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SSDsklad\py\"/>
    </mc:Choice>
  </mc:AlternateContent>
  <bookViews>
    <workbookView xWindow="0" yWindow="0" windowWidth="28800" windowHeight="12435"/>
  </bookViews>
  <sheets>
    <sheet name="MetaData" sheetId="1" r:id="rId1"/>
    <sheet name="Data" sheetId="2" r:id="rId2"/>
    <sheet name="Intervals" sheetId="3" r:id="rId3"/>
  </sheets>
  <definedNames>
    <definedName name="_xlnm._FilterDatabase" localSheetId="1">Data!$F$2:$S$62</definedName>
    <definedName name="Z_3CDBC311_CB0B_4151_810A_33911E0E827E_.wvu.FilterData" localSheetId="1" hidden="1">Data!$F$2:$S$62</definedName>
    <definedName name="Z_4071F2CA_EF87_42A7_98AA_3530FEEC8ACD_.wvu.FilterData" localSheetId="1" hidden="1">Data!$F$2:$S$62</definedName>
  </definedNames>
  <calcPr calcId="152511"/>
  <customWorkbookViews>
    <customWorkbookView name="Maklary Peter - Personal View" guid="{3CDBC311-CB0B-4151-810A-33911E0E827E}" mergeInterval="0" personalView="1" maximized="1" xWindow="-8" yWindow="-8" windowWidth="1696" windowHeight="1026" activeSheetId="1"/>
    <customWorkbookView name="Bertová Nikoleta - osobné zobrazenie" guid="{4071F2CA-EF87-42A7-98AA-3530FEEC8ACD}" mergeInterval="0" personalView="1" maximized="1" xWindow="-8" yWindow="-8" windowWidth="1936" windowHeight="1176" activeSheetId="2"/>
  </customWorkbookView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9" i="3" l="1"/>
  <c r="A9" i="3"/>
  <c r="C8" i="3"/>
  <c r="A8" i="3"/>
  <c r="C7" i="3"/>
  <c r="A7" i="3"/>
  <c r="H6" i="3"/>
  <c r="F6" i="3"/>
  <c r="C6" i="3"/>
  <c r="A6" i="3"/>
  <c r="H5" i="3"/>
  <c r="F5" i="3"/>
  <c r="C5" i="3"/>
  <c r="A5" i="3"/>
  <c r="H4" i="3"/>
  <c r="F4" i="3"/>
  <c r="C4" i="3"/>
  <c r="A4" i="3"/>
  <c r="D4" i="2" l="1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3" i="2"/>
  <c r="M63" i="2" l="1"/>
  <c r="N63" i="2" s="1"/>
  <c r="M64" i="2"/>
  <c r="N64" i="2" s="1"/>
  <c r="M65" i="2"/>
  <c r="N65" i="2" s="1"/>
  <c r="M66" i="2"/>
  <c r="N66" i="2" s="1"/>
  <c r="M67" i="2"/>
  <c r="N67" i="2" s="1"/>
  <c r="M68" i="2"/>
  <c r="N68" i="2" s="1"/>
  <c r="M69" i="2"/>
  <c r="N69" i="2" s="1"/>
  <c r="M70" i="2"/>
  <c r="N70" i="2" s="1"/>
  <c r="M71" i="2"/>
  <c r="N71" i="2" s="1"/>
  <c r="M72" i="2"/>
  <c r="N72" i="2" s="1"/>
  <c r="M73" i="2"/>
  <c r="N73" i="2" s="1"/>
  <c r="M74" i="2"/>
  <c r="N74" i="2" s="1"/>
  <c r="M75" i="2"/>
  <c r="N75" i="2" s="1"/>
  <c r="M76" i="2"/>
  <c r="N76" i="2" s="1"/>
  <c r="M77" i="2"/>
  <c r="N77" i="2" s="1"/>
  <c r="M78" i="2"/>
  <c r="N78" i="2" s="1"/>
  <c r="M79" i="2"/>
  <c r="N79" i="2" s="1"/>
  <c r="M80" i="2"/>
  <c r="N80" i="2" s="1"/>
  <c r="M81" i="2"/>
  <c r="N81" i="2" s="1"/>
  <c r="M82" i="2"/>
  <c r="N82" i="2" s="1"/>
  <c r="M83" i="2"/>
  <c r="N83" i="2" s="1"/>
  <c r="M84" i="2"/>
  <c r="N84" i="2" s="1"/>
  <c r="M85" i="2"/>
  <c r="N85" i="2" s="1"/>
  <c r="M86" i="2"/>
  <c r="N86" i="2" s="1"/>
  <c r="M87" i="2"/>
  <c r="N87" i="2" s="1"/>
  <c r="M88" i="2"/>
  <c r="N88" i="2" s="1"/>
  <c r="M89" i="2"/>
  <c r="N89" i="2" s="1"/>
  <c r="M90" i="2"/>
  <c r="N90" i="2" s="1"/>
  <c r="M91" i="2"/>
  <c r="N91" i="2" s="1"/>
  <c r="M92" i="2"/>
  <c r="N92" i="2" s="1"/>
  <c r="M93" i="2"/>
  <c r="N93" i="2" s="1"/>
  <c r="M94" i="2"/>
  <c r="N94" i="2" s="1"/>
  <c r="M95" i="2"/>
  <c r="N95" i="2" s="1"/>
  <c r="M96" i="2"/>
  <c r="N96" i="2" s="1"/>
  <c r="M97" i="2"/>
  <c r="N97" i="2" s="1"/>
  <c r="M98" i="2"/>
  <c r="N98" i="2" s="1"/>
  <c r="M99" i="2"/>
  <c r="N99" i="2" s="1"/>
  <c r="M100" i="2"/>
  <c r="N100" i="2" s="1"/>
  <c r="M101" i="2"/>
  <c r="N101" i="2" s="1"/>
  <c r="M102" i="2"/>
  <c r="N102" i="2" s="1"/>
  <c r="M103" i="2"/>
  <c r="N103" i="2" s="1"/>
  <c r="M104" i="2"/>
  <c r="N104" i="2" s="1"/>
  <c r="M105" i="2"/>
  <c r="N105" i="2" s="1"/>
  <c r="M106" i="2"/>
  <c r="N106" i="2" s="1"/>
  <c r="M107" i="2"/>
  <c r="N107" i="2" s="1"/>
  <c r="M108" i="2"/>
  <c r="N108" i="2" s="1"/>
  <c r="M109" i="2"/>
  <c r="N109" i="2" s="1"/>
  <c r="M110" i="2"/>
  <c r="N110" i="2" s="1"/>
  <c r="M111" i="2"/>
  <c r="N111" i="2" s="1"/>
  <c r="M112" i="2"/>
  <c r="N112" i="2" s="1"/>
  <c r="M113" i="2"/>
  <c r="N113" i="2" s="1"/>
  <c r="M114" i="2"/>
  <c r="N114" i="2" s="1"/>
  <c r="M115" i="2"/>
  <c r="N115" i="2" s="1"/>
  <c r="M116" i="2"/>
  <c r="N116" i="2" s="1"/>
  <c r="M117" i="2"/>
  <c r="N117" i="2" s="1"/>
  <c r="M118" i="2"/>
  <c r="N118" i="2" s="1"/>
  <c r="M119" i="2"/>
  <c r="N119" i="2" s="1"/>
  <c r="M120" i="2"/>
  <c r="N120" i="2" s="1"/>
  <c r="M121" i="2"/>
  <c r="N121" i="2" s="1"/>
  <c r="M122" i="2"/>
  <c r="N122" i="2" s="1"/>
  <c r="M123" i="2"/>
  <c r="N123" i="2" s="1"/>
  <c r="M124" i="2"/>
  <c r="N124" i="2" s="1"/>
  <c r="M125" i="2"/>
  <c r="N125" i="2" s="1"/>
  <c r="M126" i="2"/>
  <c r="N126" i="2" s="1"/>
  <c r="M127" i="2"/>
  <c r="N127" i="2" s="1"/>
  <c r="M128" i="2"/>
  <c r="N128" i="2" s="1"/>
  <c r="M129" i="2"/>
  <c r="N129" i="2" s="1"/>
  <c r="M130" i="2"/>
  <c r="N130" i="2" s="1"/>
  <c r="M131" i="2"/>
  <c r="N131" i="2" s="1"/>
  <c r="M132" i="2"/>
  <c r="N132" i="2" s="1"/>
  <c r="M133" i="2"/>
  <c r="N133" i="2" s="1"/>
  <c r="M134" i="2"/>
  <c r="N134" i="2" s="1"/>
  <c r="M135" i="2"/>
  <c r="N135" i="2" s="1"/>
  <c r="M136" i="2"/>
  <c r="N136" i="2" s="1"/>
  <c r="M137" i="2"/>
  <c r="N137" i="2" s="1"/>
  <c r="M138" i="2"/>
  <c r="N138" i="2" s="1"/>
  <c r="M139" i="2"/>
  <c r="N139" i="2" s="1"/>
  <c r="M140" i="2"/>
  <c r="N140" i="2" s="1"/>
  <c r="M141" i="2"/>
  <c r="N141" i="2" s="1"/>
  <c r="M142" i="2"/>
  <c r="N142" i="2" s="1"/>
  <c r="M143" i="2"/>
  <c r="N143" i="2" s="1"/>
  <c r="M144" i="2"/>
  <c r="N144" i="2" s="1"/>
  <c r="M145" i="2"/>
  <c r="N145" i="2" s="1"/>
  <c r="M146" i="2"/>
  <c r="N146" i="2" s="1"/>
  <c r="M147" i="2"/>
  <c r="N147" i="2" s="1"/>
  <c r="M148" i="2"/>
  <c r="N148" i="2" s="1"/>
  <c r="M149" i="2"/>
  <c r="N149" i="2" s="1"/>
  <c r="M150" i="2"/>
  <c r="N150" i="2" s="1"/>
  <c r="M151" i="2"/>
  <c r="N151" i="2" s="1"/>
  <c r="M152" i="2"/>
  <c r="N152" i="2" s="1"/>
  <c r="M153" i="2"/>
  <c r="N153" i="2" s="1"/>
  <c r="M154" i="2"/>
  <c r="N154" i="2" s="1"/>
  <c r="M155" i="2"/>
  <c r="N155" i="2" s="1"/>
  <c r="M156" i="2"/>
  <c r="N156" i="2" s="1"/>
  <c r="M157" i="2"/>
  <c r="N157" i="2" s="1"/>
  <c r="M158" i="2"/>
  <c r="N158" i="2" s="1"/>
  <c r="M159" i="2"/>
  <c r="N159" i="2" s="1"/>
  <c r="M160" i="2"/>
  <c r="N160" i="2" s="1"/>
  <c r="M161" i="2"/>
  <c r="N161" i="2" s="1"/>
  <c r="M162" i="2"/>
  <c r="N162" i="2" s="1"/>
  <c r="M163" i="2"/>
  <c r="N163" i="2" s="1"/>
  <c r="M164" i="2"/>
  <c r="N164" i="2" s="1"/>
  <c r="M165" i="2"/>
  <c r="N165" i="2" s="1"/>
  <c r="M166" i="2"/>
  <c r="N166" i="2" s="1"/>
  <c r="M167" i="2"/>
  <c r="N167" i="2" s="1"/>
  <c r="M168" i="2"/>
  <c r="N168" i="2" s="1"/>
  <c r="M169" i="2"/>
  <c r="N169" i="2" s="1"/>
  <c r="M170" i="2"/>
  <c r="N170" i="2" s="1"/>
  <c r="M171" i="2"/>
  <c r="N171" i="2" s="1"/>
  <c r="M172" i="2"/>
  <c r="N172" i="2" s="1"/>
  <c r="M173" i="2"/>
  <c r="N173" i="2" s="1"/>
  <c r="M174" i="2"/>
  <c r="N174" i="2" s="1"/>
  <c r="M175" i="2"/>
  <c r="N175" i="2" s="1"/>
  <c r="M176" i="2"/>
  <c r="N176" i="2" s="1"/>
  <c r="M177" i="2"/>
  <c r="N177" i="2" s="1"/>
  <c r="M178" i="2"/>
  <c r="N178" i="2" s="1"/>
  <c r="M179" i="2"/>
  <c r="N179" i="2" s="1"/>
  <c r="M180" i="2"/>
  <c r="N180" i="2" s="1"/>
  <c r="M181" i="2"/>
  <c r="N181" i="2" s="1"/>
  <c r="M182" i="2"/>
  <c r="N182" i="2" s="1"/>
  <c r="M183" i="2"/>
  <c r="N183" i="2" s="1"/>
  <c r="M184" i="2"/>
  <c r="N184" i="2" s="1"/>
  <c r="M185" i="2"/>
  <c r="N185" i="2" s="1"/>
  <c r="M186" i="2"/>
  <c r="N186" i="2" s="1"/>
  <c r="M187" i="2"/>
  <c r="N187" i="2" s="1"/>
  <c r="M188" i="2"/>
  <c r="N188" i="2" s="1"/>
  <c r="M189" i="2"/>
  <c r="N189" i="2" s="1"/>
  <c r="M190" i="2"/>
  <c r="N190" i="2" s="1"/>
  <c r="M191" i="2"/>
  <c r="N191" i="2" s="1"/>
  <c r="M192" i="2"/>
  <c r="N192" i="2" s="1"/>
  <c r="M193" i="2"/>
  <c r="N193" i="2" s="1"/>
  <c r="M194" i="2"/>
  <c r="N194" i="2" s="1"/>
  <c r="M195" i="2"/>
  <c r="N195" i="2" s="1"/>
  <c r="M196" i="2"/>
  <c r="N196" i="2" s="1"/>
  <c r="M197" i="2"/>
  <c r="N197" i="2" s="1"/>
  <c r="M198" i="2"/>
  <c r="N198" i="2" s="1"/>
  <c r="M199" i="2"/>
  <c r="N199" i="2" s="1"/>
  <c r="M200" i="2"/>
  <c r="N200" i="2" s="1"/>
  <c r="M201" i="2"/>
  <c r="N201" i="2" s="1"/>
  <c r="M202" i="2"/>
  <c r="N202" i="2" s="1"/>
  <c r="M203" i="2"/>
  <c r="N203" i="2" s="1"/>
  <c r="M204" i="2"/>
  <c r="N204" i="2" s="1"/>
  <c r="M205" i="2"/>
  <c r="N205" i="2" s="1"/>
  <c r="M206" i="2"/>
  <c r="N206" i="2" s="1"/>
  <c r="M207" i="2"/>
  <c r="N207" i="2" s="1"/>
  <c r="M208" i="2"/>
  <c r="N208" i="2" s="1"/>
  <c r="M209" i="2"/>
  <c r="N209" i="2" s="1"/>
  <c r="M210" i="2"/>
  <c r="N210" i="2" s="1"/>
  <c r="M211" i="2"/>
  <c r="N211" i="2" s="1"/>
  <c r="M212" i="2"/>
  <c r="N212" i="2" s="1"/>
  <c r="M213" i="2"/>
  <c r="N213" i="2" s="1"/>
  <c r="M214" i="2"/>
  <c r="N214" i="2" s="1"/>
  <c r="M215" i="2"/>
  <c r="N215" i="2" s="1"/>
  <c r="M216" i="2"/>
  <c r="N216" i="2" s="1"/>
  <c r="M217" i="2"/>
  <c r="N217" i="2" s="1"/>
  <c r="M218" i="2"/>
  <c r="N218" i="2" s="1"/>
  <c r="M219" i="2"/>
  <c r="N219" i="2" s="1"/>
  <c r="M220" i="2"/>
  <c r="N220" i="2" s="1"/>
  <c r="M221" i="2"/>
  <c r="N221" i="2" s="1"/>
  <c r="M222" i="2"/>
  <c r="N222" i="2" s="1"/>
  <c r="M223" i="2"/>
  <c r="N223" i="2" s="1"/>
  <c r="M224" i="2"/>
  <c r="N224" i="2" s="1"/>
  <c r="M225" i="2"/>
  <c r="N225" i="2" s="1"/>
  <c r="M226" i="2"/>
  <c r="N226" i="2" s="1"/>
  <c r="M227" i="2"/>
  <c r="N227" i="2" s="1"/>
  <c r="M228" i="2"/>
  <c r="N228" i="2" s="1"/>
  <c r="M229" i="2"/>
  <c r="N229" i="2" s="1"/>
  <c r="M230" i="2"/>
  <c r="N230" i="2" s="1"/>
  <c r="M231" i="2"/>
  <c r="N231" i="2" s="1"/>
  <c r="M232" i="2"/>
  <c r="N232" i="2" s="1"/>
  <c r="M233" i="2"/>
  <c r="N233" i="2" s="1"/>
  <c r="M234" i="2"/>
  <c r="N234" i="2" s="1"/>
  <c r="M235" i="2"/>
  <c r="N235" i="2" s="1"/>
  <c r="M236" i="2"/>
  <c r="N236" i="2" s="1"/>
  <c r="M237" i="2"/>
  <c r="N237" i="2" s="1"/>
  <c r="M238" i="2"/>
  <c r="N238" i="2" s="1"/>
  <c r="M239" i="2"/>
  <c r="N239" i="2" s="1"/>
  <c r="M240" i="2"/>
  <c r="N240" i="2" s="1"/>
  <c r="M241" i="2"/>
  <c r="N241" i="2" s="1"/>
  <c r="M242" i="2"/>
  <c r="N242" i="2" s="1"/>
  <c r="M243" i="2"/>
  <c r="N243" i="2" s="1"/>
  <c r="M244" i="2"/>
  <c r="N244" i="2" s="1"/>
  <c r="M245" i="2"/>
  <c r="N245" i="2" s="1"/>
  <c r="M246" i="2"/>
  <c r="N246" i="2" s="1"/>
  <c r="M247" i="2"/>
  <c r="N247" i="2" s="1"/>
  <c r="M248" i="2"/>
  <c r="N248" i="2" s="1"/>
  <c r="M249" i="2"/>
  <c r="N249" i="2" s="1"/>
  <c r="M250" i="2"/>
  <c r="N250" i="2" s="1"/>
  <c r="M251" i="2"/>
  <c r="N251" i="2" s="1"/>
  <c r="M252" i="2"/>
  <c r="N252" i="2" s="1"/>
  <c r="M253" i="2"/>
  <c r="N253" i="2" s="1"/>
  <c r="M254" i="2"/>
  <c r="N254" i="2" s="1"/>
  <c r="M255" i="2"/>
  <c r="N255" i="2" s="1"/>
  <c r="M256" i="2"/>
  <c r="N256" i="2" s="1"/>
  <c r="M257" i="2"/>
  <c r="N257" i="2" s="1"/>
  <c r="M258" i="2"/>
  <c r="N258" i="2" s="1"/>
  <c r="M259" i="2"/>
  <c r="N259" i="2" s="1"/>
  <c r="M260" i="2"/>
  <c r="N260" i="2" s="1"/>
  <c r="M261" i="2"/>
  <c r="N261" i="2" s="1"/>
  <c r="M262" i="2"/>
  <c r="N262" i="2" s="1"/>
  <c r="M263" i="2"/>
  <c r="N263" i="2" s="1"/>
  <c r="M264" i="2"/>
  <c r="N264" i="2" s="1"/>
  <c r="M265" i="2"/>
  <c r="N265" i="2" s="1"/>
  <c r="M266" i="2"/>
  <c r="N266" i="2" s="1"/>
  <c r="M267" i="2"/>
  <c r="N267" i="2" s="1"/>
  <c r="M268" i="2"/>
  <c r="N268" i="2" s="1"/>
  <c r="M269" i="2"/>
  <c r="N269" i="2" s="1"/>
  <c r="M270" i="2"/>
  <c r="N270" i="2" s="1"/>
  <c r="M271" i="2"/>
  <c r="N271" i="2" s="1"/>
  <c r="M272" i="2"/>
  <c r="N272" i="2" s="1"/>
  <c r="M273" i="2"/>
  <c r="N273" i="2" s="1"/>
  <c r="M274" i="2"/>
  <c r="N274" i="2" s="1"/>
  <c r="M275" i="2"/>
  <c r="N275" i="2" s="1"/>
  <c r="M276" i="2"/>
  <c r="N276" i="2" s="1"/>
  <c r="M277" i="2"/>
  <c r="N277" i="2" s="1"/>
  <c r="M278" i="2"/>
  <c r="N278" i="2" s="1"/>
  <c r="M279" i="2"/>
  <c r="N279" i="2" s="1"/>
  <c r="M280" i="2"/>
  <c r="N280" i="2" s="1"/>
  <c r="M281" i="2"/>
  <c r="N281" i="2" s="1"/>
  <c r="M282" i="2"/>
  <c r="N282" i="2" s="1"/>
  <c r="M283" i="2"/>
  <c r="N283" i="2" s="1"/>
  <c r="M284" i="2"/>
  <c r="N284" i="2" s="1"/>
  <c r="M285" i="2"/>
  <c r="N285" i="2" s="1"/>
  <c r="M286" i="2"/>
  <c r="N286" i="2" s="1"/>
  <c r="M287" i="2"/>
  <c r="N287" i="2" s="1"/>
  <c r="M288" i="2"/>
  <c r="N288" i="2" s="1"/>
  <c r="M289" i="2"/>
  <c r="N289" i="2" s="1"/>
  <c r="M290" i="2"/>
  <c r="N290" i="2" s="1"/>
  <c r="M291" i="2"/>
  <c r="N291" i="2" s="1"/>
  <c r="M292" i="2"/>
  <c r="N292" i="2" s="1"/>
  <c r="M293" i="2"/>
  <c r="N293" i="2" s="1"/>
  <c r="M294" i="2"/>
  <c r="N294" i="2" s="1"/>
  <c r="M295" i="2"/>
  <c r="N295" i="2" s="1"/>
  <c r="M296" i="2"/>
  <c r="N296" i="2" s="1"/>
  <c r="M297" i="2"/>
  <c r="N297" i="2" s="1"/>
  <c r="M298" i="2"/>
  <c r="N298" i="2" s="1"/>
  <c r="M299" i="2"/>
  <c r="N299" i="2" s="1"/>
  <c r="M300" i="2"/>
  <c r="N300" i="2" s="1"/>
  <c r="M301" i="2"/>
  <c r="N301" i="2" s="1"/>
  <c r="M302" i="2"/>
  <c r="N302" i="2" s="1"/>
  <c r="M303" i="2"/>
  <c r="N303" i="2" s="1"/>
  <c r="M304" i="2"/>
  <c r="N304" i="2" s="1"/>
  <c r="M305" i="2"/>
  <c r="N305" i="2" s="1"/>
  <c r="M306" i="2"/>
  <c r="N306" i="2" s="1"/>
  <c r="M307" i="2"/>
  <c r="N307" i="2" s="1"/>
  <c r="M308" i="2"/>
  <c r="N308" i="2" s="1"/>
  <c r="M309" i="2"/>
  <c r="N309" i="2" s="1"/>
  <c r="M310" i="2"/>
  <c r="N310" i="2" s="1"/>
  <c r="M311" i="2"/>
  <c r="N311" i="2" s="1"/>
  <c r="M312" i="2"/>
  <c r="N312" i="2" s="1"/>
  <c r="M313" i="2"/>
  <c r="N313" i="2" s="1"/>
  <c r="M314" i="2"/>
  <c r="N314" i="2" s="1"/>
  <c r="M315" i="2"/>
  <c r="N315" i="2" s="1"/>
  <c r="M316" i="2"/>
  <c r="N316" i="2" s="1"/>
  <c r="M317" i="2"/>
  <c r="N317" i="2" s="1"/>
  <c r="M318" i="2"/>
  <c r="N318" i="2" s="1"/>
  <c r="M319" i="2"/>
  <c r="N319" i="2" s="1"/>
  <c r="M320" i="2"/>
  <c r="N320" i="2" s="1"/>
  <c r="M321" i="2"/>
  <c r="N321" i="2" s="1"/>
  <c r="M322" i="2"/>
  <c r="N322" i="2" s="1"/>
  <c r="M323" i="2"/>
  <c r="N323" i="2" s="1"/>
  <c r="M324" i="2"/>
  <c r="N324" i="2" s="1"/>
  <c r="M325" i="2"/>
  <c r="N325" i="2" s="1"/>
  <c r="M326" i="2"/>
  <c r="N326" i="2" s="1"/>
  <c r="M327" i="2"/>
  <c r="N327" i="2" s="1"/>
  <c r="M328" i="2"/>
  <c r="N328" i="2" s="1"/>
  <c r="M329" i="2"/>
  <c r="N329" i="2" s="1"/>
  <c r="M330" i="2"/>
  <c r="N330" i="2" s="1"/>
  <c r="M331" i="2"/>
  <c r="N331" i="2" s="1"/>
  <c r="M332" i="2"/>
  <c r="N332" i="2" s="1"/>
  <c r="M333" i="2"/>
  <c r="N333" i="2" s="1"/>
  <c r="M334" i="2"/>
  <c r="N334" i="2" s="1"/>
  <c r="M335" i="2"/>
  <c r="N335" i="2" s="1"/>
  <c r="M336" i="2"/>
  <c r="N336" i="2" s="1"/>
  <c r="M337" i="2"/>
  <c r="N337" i="2" s="1"/>
  <c r="M338" i="2"/>
  <c r="N338" i="2" s="1"/>
  <c r="M339" i="2"/>
  <c r="N339" i="2" s="1"/>
  <c r="M340" i="2"/>
  <c r="N340" i="2" s="1"/>
  <c r="M341" i="2"/>
  <c r="N341" i="2" s="1"/>
  <c r="M342" i="2"/>
  <c r="N342" i="2" s="1"/>
  <c r="M343" i="2"/>
  <c r="N343" i="2" s="1"/>
  <c r="M344" i="2"/>
  <c r="N344" i="2" s="1"/>
  <c r="M345" i="2"/>
  <c r="N345" i="2" s="1"/>
  <c r="M346" i="2"/>
  <c r="N346" i="2" s="1"/>
  <c r="M347" i="2"/>
  <c r="N347" i="2" s="1"/>
  <c r="M348" i="2"/>
  <c r="N348" i="2" s="1"/>
  <c r="M349" i="2"/>
  <c r="N349" i="2" s="1"/>
  <c r="M350" i="2"/>
  <c r="N350" i="2" s="1"/>
  <c r="M351" i="2"/>
  <c r="N351" i="2" s="1"/>
  <c r="M352" i="2"/>
  <c r="N352" i="2" s="1"/>
  <c r="M353" i="2"/>
  <c r="N353" i="2" s="1"/>
  <c r="M354" i="2"/>
  <c r="N354" i="2" s="1"/>
  <c r="M355" i="2"/>
  <c r="N355" i="2" s="1"/>
  <c r="M356" i="2"/>
  <c r="N356" i="2" s="1"/>
  <c r="M357" i="2"/>
  <c r="N357" i="2" s="1"/>
  <c r="M358" i="2"/>
  <c r="N358" i="2" s="1"/>
  <c r="M359" i="2"/>
  <c r="N359" i="2" s="1"/>
  <c r="M360" i="2"/>
  <c r="N360" i="2" s="1"/>
  <c r="M361" i="2"/>
  <c r="N361" i="2" s="1"/>
  <c r="M362" i="2"/>
  <c r="N362" i="2" s="1"/>
  <c r="M363" i="2"/>
  <c r="N363" i="2" s="1"/>
  <c r="M364" i="2"/>
  <c r="N364" i="2" s="1"/>
  <c r="M365" i="2"/>
  <c r="N365" i="2" s="1"/>
  <c r="M366" i="2"/>
  <c r="N366" i="2" s="1"/>
  <c r="M367" i="2"/>
  <c r="N367" i="2" s="1"/>
  <c r="M368" i="2"/>
  <c r="N368" i="2" s="1"/>
  <c r="M369" i="2"/>
  <c r="N369" i="2" s="1"/>
  <c r="M370" i="2"/>
  <c r="N370" i="2" s="1"/>
  <c r="M371" i="2"/>
  <c r="N371" i="2" s="1"/>
  <c r="M372" i="2"/>
  <c r="N372" i="2" s="1"/>
  <c r="M373" i="2"/>
  <c r="N373" i="2" s="1"/>
  <c r="M374" i="2"/>
  <c r="N374" i="2" s="1"/>
  <c r="M375" i="2"/>
  <c r="N375" i="2" s="1"/>
  <c r="M376" i="2"/>
  <c r="N376" i="2" s="1"/>
  <c r="M377" i="2"/>
  <c r="N377" i="2" s="1"/>
  <c r="M378" i="2"/>
  <c r="N378" i="2" s="1"/>
  <c r="M379" i="2"/>
  <c r="N379" i="2" s="1"/>
  <c r="M380" i="2"/>
  <c r="N380" i="2" s="1"/>
  <c r="M381" i="2"/>
  <c r="N381" i="2" s="1"/>
  <c r="M382" i="2"/>
  <c r="N382" i="2" s="1"/>
  <c r="M383" i="2"/>
  <c r="N383" i="2" s="1"/>
  <c r="M384" i="2"/>
  <c r="N384" i="2" s="1"/>
  <c r="M385" i="2"/>
  <c r="N385" i="2" s="1"/>
  <c r="M386" i="2"/>
  <c r="N386" i="2" s="1"/>
  <c r="M387" i="2"/>
  <c r="N387" i="2" s="1"/>
  <c r="M388" i="2"/>
  <c r="N388" i="2" s="1"/>
  <c r="M389" i="2"/>
  <c r="N389" i="2" s="1"/>
  <c r="M390" i="2"/>
  <c r="N390" i="2" s="1"/>
  <c r="M391" i="2"/>
  <c r="N391" i="2" s="1"/>
  <c r="M392" i="2"/>
  <c r="N392" i="2" s="1"/>
  <c r="M393" i="2"/>
  <c r="N393" i="2" s="1"/>
  <c r="M394" i="2"/>
  <c r="N394" i="2" s="1"/>
  <c r="M395" i="2"/>
  <c r="N395" i="2" s="1"/>
  <c r="M396" i="2"/>
  <c r="N396" i="2" s="1"/>
  <c r="M397" i="2"/>
  <c r="N397" i="2" s="1"/>
  <c r="M398" i="2"/>
  <c r="N398" i="2" s="1"/>
  <c r="M399" i="2"/>
  <c r="N399" i="2" s="1"/>
  <c r="M400" i="2"/>
  <c r="N400" i="2" s="1"/>
  <c r="M401" i="2"/>
  <c r="N401" i="2" s="1"/>
  <c r="M402" i="2"/>
  <c r="N402" i="2" s="1"/>
  <c r="M403" i="2"/>
  <c r="N403" i="2" s="1"/>
  <c r="M404" i="2"/>
  <c r="N404" i="2" s="1"/>
  <c r="M405" i="2"/>
  <c r="N405" i="2" s="1"/>
  <c r="M406" i="2"/>
  <c r="N406" i="2" s="1"/>
  <c r="M407" i="2"/>
  <c r="N407" i="2" s="1"/>
  <c r="M408" i="2"/>
  <c r="N408" i="2" s="1"/>
  <c r="M409" i="2"/>
  <c r="N409" i="2" s="1"/>
  <c r="M410" i="2"/>
  <c r="N410" i="2" s="1"/>
  <c r="M411" i="2"/>
  <c r="N411" i="2" s="1"/>
  <c r="M412" i="2"/>
  <c r="N412" i="2" s="1"/>
  <c r="M413" i="2"/>
  <c r="N413" i="2" s="1"/>
  <c r="M414" i="2"/>
  <c r="N414" i="2" s="1"/>
  <c r="M415" i="2"/>
  <c r="N415" i="2" s="1"/>
  <c r="M416" i="2"/>
  <c r="N416" i="2" s="1"/>
  <c r="M417" i="2"/>
  <c r="N417" i="2" s="1"/>
  <c r="M418" i="2"/>
  <c r="N418" i="2" s="1"/>
  <c r="M419" i="2"/>
  <c r="N419" i="2" s="1"/>
  <c r="M420" i="2"/>
  <c r="N420" i="2" s="1"/>
  <c r="M421" i="2"/>
  <c r="N421" i="2" s="1"/>
  <c r="M422" i="2"/>
  <c r="N422" i="2" s="1"/>
  <c r="M423" i="2"/>
  <c r="N423" i="2" s="1"/>
  <c r="M424" i="2"/>
  <c r="N424" i="2" s="1"/>
  <c r="M425" i="2"/>
  <c r="N425" i="2" s="1"/>
  <c r="M426" i="2"/>
  <c r="N426" i="2" s="1"/>
  <c r="M427" i="2"/>
  <c r="N427" i="2" s="1"/>
  <c r="M428" i="2"/>
  <c r="N428" i="2" s="1"/>
  <c r="M429" i="2"/>
  <c r="N429" i="2" s="1"/>
  <c r="M430" i="2"/>
  <c r="N430" i="2" s="1"/>
  <c r="M431" i="2"/>
  <c r="N431" i="2" s="1"/>
  <c r="M432" i="2"/>
  <c r="N432" i="2" s="1"/>
  <c r="M433" i="2"/>
  <c r="N433" i="2" s="1"/>
  <c r="M434" i="2"/>
  <c r="N434" i="2" s="1"/>
  <c r="M435" i="2"/>
  <c r="N435" i="2" s="1"/>
  <c r="M436" i="2"/>
  <c r="N436" i="2" s="1"/>
  <c r="M437" i="2"/>
  <c r="N437" i="2" s="1"/>
  <c r="M438" i="2"/>
  <c r="N438" i="2" s="1"/>
  <c r="M439" i="2"/>
  <c r="N439" i="2" s="1"/>
  <c r="M440" i="2"/>
  <c r="N440" i="2" s="1"/>
  <c r="M441" i="2"/>
  <c r="N441" i="2" s="1"/>
  <c r="M442" i="2"/>
  <c r="N442" i="2" s="1"/>
  <c r="M443" i="2"/>
  <c r="N443" i="2" s="1"/>
  <c r="M444" i="2"/>
  <c r="N444" i="2" s="1"/>
  <c r="M445" i="2"/>
  <c r="N445" i="2" s="1"/>
  <c r="M446" i="2"/>
  <c r="N446" i="2" s="1"/>
  <c r="M447" i="2"/>
  <c r="N447" i="2" s="1"/>
  <c r="M448" i="2"/>
  <c r="N448" i="2" s="1"/>
  <c r="M449" i="2"/>
  <c r="N449" i="2" s="1"/>
  <c r="M450" i="2"/>
  <c r="N450" i="2" s="1"/>
  <c r="M451" i="2"/>
  <c r="N451" i="2" s="1"/>
  <c r="M452" i="2"/>
  <c r="N452" i="2" s="1"/>
  <c r="M453" i="2"/>
  <c r="N453" i="2" s="1"/>
  <c r="M454" i="2"/>
  <c r="N454" i="2" s="1"/>
  <c r="M455" i="2"/>
  <c r="N455" i="2" s="1"/>
  <c r="M456" i="2"/>
  <c r="N456" i="2" s="1"/>
  <c r="M457" i="2"/>
  <c r="N457" i="2" s="1"/>
  <c r="M458" i="2"/>
  <c r="N458" i="2" s="1"/>
  <c r="M459" i="2"/>
  <c r="N459" i="2" s="1"/>
  <c r="M460" i="2"/>
  <c r="N460" i="2" s="1"/>
  <c r="M461" i="2"/>
  <c r="N461" i="2" s="1"/>
  <c r="M462" i="2"/>
  <c r="N462" i="2" s="1"/>
  <c r="M463" i="2"/>
  <c r="N463" i="2" s="1"/>
  <c r="M464" i="2"/>
  <c r="N464" i="2" s="1"/>
  <c r="M465" i="2"/>
  <c r="N465" i="2" s="1"/>
  <c r="M466" i="2"/>
  <c r="N466" i="2" s="1"/>
  <c r="M467" i="2"/>
  <c r="N467" i="2" s="1"/>
  <c r="M468" i="2"/>
  <c r="N468" i="2" s="1"/>
  <c r="M469" i="2"/>
  <c r="N469" i="2" s="1"/>
  <c r="M470" i="2"/>
  <c r="N470" i="2" s="1"/>
  <c r="M471" i="2"/>
  <c r="N471" i="2" s="1"/>
  <c r="M472" i="2"/>
  <c r="N472" i="2" s="1"/>
  <c r="M473" i="2"/>
  <c r="N473" i="2" s="1"/>
  <c r="M474" i="2"/>
  <c r="N474" i="2" s="1"/>
  <c r="M475" i="2"/>
  <c r="N475" i="2" s="1"/>
  <c r="M476" i="2"/>
  <c r="N476" i="2" s="1"/>
  <c r="M477" i="2"/>
  <c r="N477" i="2" s="1"/>
  <c r="M478" i="2"/>
  <c r="N478" i="2" s="1"/>
  <c r="M479" i="2"/>
  <c r="N479" i="2" s="1"/>
  <c r="M480" i="2"/>
  <c r="N480" i="2" s="1"/>
  <c r="M481" i="2"/>
  <c r="N481" i="2" s="1"/>
  <c r="M482" i="2"/>
  <c r="N482" i="2" s="1"/>
  <c r="M483" i="2"/>
  <c r="N483" i="2" s="1"/>
  <c r="M484" i="2"/>
  <c r="N484" i="2" s="1"/>
  <c r="M485" i="2"/>
  <c r="N485" i="2" s="1"/>
  <c r="M486" i="2"/>
  <c r="N486" i="2" s="1"/>
  <c r="M487" i="2"/>
  <c r="N487" i="2" s="1"/>
  <c r="M488" i="2"/>
  <c r="N488" i="2" s="1"/>
  <c r="M489" i="2"/>
  <c r="N489" i="2" s="1"/>
  <c r="M490" i="2"/>
  <c r="N490" i="2" s="1"/>
  <c r="M491" i="2"/>
  <c r="N491" i="2" s="1"/>
  <c r="M492" i="2"/>
  <c r="N492" i="2" s="1"/>
  <c r="M493" i="2"/>
  <c r="N493" i="2" s="1"/>
  <c r="M494" i="2"/>
  <c r="N494" i="2" s="1"/>
  <c r="M495" i="2"/>
  <c r="N495" i="2" s="1"/>
  <c r="M496" i="2"/>
  <c r="N496" i="2" s="1"/>
  <c r="M497" i="2"/>
  <c r="N497" i="2" s="1"/>
  <c r="M498" i="2"/>
  <c r="N498" i="2" s="1"/>
  <c r="M499" i="2"/>
  <c r="N499" i="2" s="1"/>
  <c r="M500" i="2"/>
  <c r="N500" i="2" s="1"/>
  <c r="M501" i="2"/>
  <c r="N501" i="2" s="1"/>
  <c r="M502" i="2"/>
  <c r="N502" i="2" s="1"/>
  <c r="M503" i="2"/>
  <c r="N503" i="2" s="1"/>
  <c r="M504" i="2"/>
  <c r="N504" i="2" s="1"/>
  <c r="M505" i="2"/>
  <c r="N505" i="2" s="1"/>
  <c r="M506" i="2"/>
  <c r="N506" i="2" s="1"/>
  <c r="M507" i="2"/>
  <c r="N507" i="2" s="1"/>
  <c r="M508" i="2"/>
  <c r="N508" i="2" s="1"/>
  <c r="M509" i="2"/>
  <c r="N509" i="2" s="1"/>
  <c r="M510" i="2"/>
  <c r="N510" i="2" s="1"/>
  <c r="M511" i="2"/>
  <c r="N511" i="2" s="1"/>
  <c r="M512" i="2"/>
  <c r="N512" i="2" s="1"/>
  <c r="M513" i="2"/>
  <c r="N513" i="2" s="1"/>
  <c r="M514" i="2"/>
  <c r="N514" i="2" s="1"/>
  <c r="M515" i="2"/>
  <c r="N515" i="2" s="1"/>
  <c r="M516" i="2"/>
  <c r="N516" i="2" s="1"/>
  <c r="M517" i="2"/>
  <c r="N517" i="2" s="1"/>
  <c r="M518" i="2"/>
  <c r="N518" i="2" s="1"/>
  <c r="M519" i="2"/>
  <c r="N519" i="2" s="1"/>
  <c r="M520" i="2"/>
  <c r="N520" i="2" s="1"/>
  <c r="M521" i="2"/>
  <c r="N521" i="2" s="1"/>
  <c r="M522" i="2"/>
  <c r="N522" i="2" s="1"/>
  <c r="M523" i="2"/>
  <c r="N523" i="2" s="1"/>
  <c r="M524" i="2"/>
  <c r="N524" i="2" s="1"/>
  <c r="M525" i="2"/>
  <c r="N525" i="2" s="1"/>
  <c r="M526" i="2"/>
  <c r="N526" i="2" s="1"/>
  <c r="M527" i="2"/>
  <c r="N527" i="2" s="1"/>
  <c r="M528" i="2"/>
  <c r="N528" i="2" s="1"/>
  <c r="M529" i="2"/>
  <c r="N529" i="2" s="1"/>
  <c r="M530" i="2"/>
  <c r="N530" i="2" s="1"/>
  <c r="M531" i="2"/>
  <c r="N531" i="2" s="1"/>
  <c r="M532" i="2"/>
  <c r="N532" i="2" s="1"/>
  <c r="M533" i="2"/>
  <c r="N533" i="2" s="1"/>
  <c r="M534" i="2"/>
  <c r="N534" i="2" s="1"/>
  <c r="M535" i="2"/>
  <c r="N535" i="2" s="1"/>
  <c r="M536" i="2"/>
  <c r="N536" i="2" s="1"/>
  <c r="M537" i="2"/>
  <c r="N537" i="2" s="1"/>
  <c r="M538" i="2"/>
  <c r="N538" i="2" s="1"/>
  <c r="M539" i="2"/>
  <c r="N539" i="2" s="1"/>
  <c r="M540" i="2"/>
  <c r="N540" i="2" s="1"/>
  <c r="M541" i="2"/>
  <c r="N541" i="2" s="1"/>
  <c r="M542" i="2"/>
  <c r="N542" i="2" s="1"/>
  <c r="M543" i="2"/>
  <c r="N543" i="2" s="1"/>
  <c r="M544" i="2"/>
  <c r="N544" i="2" s="1"/>
  <c r="M545" i="2"/>
  <c r="N545" i="2" s="1"/>
  <c r="M546" i="2"/>
  <c r="N546" i="2" s="1"/>
  <c r="M547" i="2"/>
  <c r="N547" i="2" s="1"/>
  <c r="M548" i="2"/>
  <c r="N548" i="2" s="1"/>
  <c r="M549" i="2"/>
  <c r="N549" i="2" s="1"/>
  <c r="M550" i="2"/>
  <c r="N550" i="2" s="1"/>
  <c r="M551" i="2"/>
  <c r="N551" i="2" s="1"/>
  <c r="M552" i="2"/>
  <c r="N552" i="2" s="1"/>
  <c r="M553" i="2"/>
  <c r="N553" i="2" s="1"/>
  <c r="M554" i="2"/>
  <c r="N554" i="2" s="1"/>
  <c r="M555" i="2"/>
  <c r="N555" i="2" s="1"/>
  <c r="M556" i="2"/>
  <c r="N556" i="2" s="1"/>
  <c r="M557" i="2"/>
  <c r="N557" i="2" s="1"/>
  <c r="M558" i="2"/>
  <c r="N558" i="2" s="1"/>
  <c r="M559" i="2"/>
  <c r="N559" i="2" s="1"/>
  <c r="M560" i="2"/>
  <c r="N560" i="2" s="1"/>
  <c r="M561" i="2"/>
  <c r="N561" i="2" s="1"/>
  <c r="M562" i="2"/>
  <c r="N562" i="2" s="1"/>
  <c r="M563" i="2"/>
  <c r="N563" i="2" s="1"/>
  <c r="M564" i="2"/>
  <c r="N564" i="2" s="1"/>
  <c r="M565" i="2"/>
  <c r="N565" i="2" s="1"/>
  <c r="M566" i="2"/>
  <c r="N566" i="2" s="1"/>
  <c r="M567" i="2"/>
  <c r="N567" i="2" s="1"/>
  <c r="M568" i="2"/>
  <c r="N568" i="2" s="1"/>
  <c r="M569" i="2"/>
  <c r="N569" i="2" s="1"/>
  <c r="M570" i="2"/>
  <c r="N570" i="2" s="1"/>
  <c r="M571" i="2"/>
  <c r="N571" i="2" s="1"/>
  <c r="M572" i="2"/>
  <c r="N572" i="2" s="1"/>
  <c r="M573" i="2"/>
  <c r="N573" i="2" s="1"/>
  <c r="M574" i="2"/>
  <c r="N574" i="2" s="1"/>
  <c r="M575" i="2"/>
  <c r="N575" i="2" s="1"/>
  <c r="M576" i="2"/>
  <c r="N576" i="2" s="1"/>
  <c r="M577" i="2"/>
  <c r="N577" i="2" s="1"/>
  <c r="M578" i="2"/>
  <c r="N578" i="2" s="1"/>
  <c r="M579" i="2"/>
  <c r="N579" i="2" s="1"/>
  <c r="M580" i="2"/>
  <c r="N580" i="2" s="1"/>
  <c r="M581" i="2"/>
  <c r="N581" i="2" s="1"/>
  <c r="M582" i="2"/>
  <c r="N582" i="2" s="1"/>
  <c r="M583" i="2"/>
  <c r="N583" i="2" s="1"/>
  <c r="M584" i="2"/>
  <c r="N584" i="2" s="1"/>
  <c r="M585" i="2"/>
  <c r="N585" i="2" s="1"/>
  <c r="M586" i="2"/>
  <c r="N586" i="2" s="1"/>
  <c r="M587" i="2"/>
  <c r="N587" i="2" s="1"/>
  <c r="M588" i="2"/>
  <c r="N588" i="2" s="1"/>
  <c r="M589" i="2"/>
  <c r="N589" i="2" s="1"/>
  <c r="M590" i="2"/>
  <c r="N590" i="2" s="1"/>
  <c r="M591" i="2"/>
  <c r="N591" i="2" s="1"/>
  <c r="M592" i="2"/>
  <c r="N592" i="2" s="1"/>
  <c r="M593" i="2"/>
  <c r="N593" i="2" s="1"/>
  <c r="M594" i="2"/>
  <c r="N594" i="2" s="1"/>
  <c r="M595" i="2"/>
  <c r="N595" i="2" s="1"/>
  <c r="M596" i="2"/>
  <c r="N596" i="2" s="1"/>
  <c r="M597" i="2"/>
  <c r="N597" i="2" s="1"/>
  <c r="M598" i="2"/>
  <c r="N598" i="2" s="1"/>
  <c r="M599" i="2"/>
  <c r="N599" i="2" s="1"/>
  <c r="M600" i="2"/>
  <c r="N600" i="2" s="1"/>
  <c r="M601" i="2"/>
  <c r="N601" i="2" s="1"/>
  <c r="M602" i="2"/>
  <c r="N602" i="2" s="1"/>
  <c r="M603" i="2"/>
  <c r="N603" i="2" s="1"/>
  <c r="M604" i="2"/>
  <c r="N604" i="2" s="1"/>
  <c r="M605" i="2"/>
  <c r="N605" i="2" s="1"/>
  <c r="M606" i="2"/>
  <c r="N606" i="2" s="1"/>
  <c r="M607" i="2"/>
  <c r="N607" i="2" s="1"/>
  <c r="M608" i="2"/>
  <c r="N608" i="2" s="1"/>
  <c r="M609" i="2"/>
  <c r="N609" i="2" s="1"/>
  <c r="M610" i="2"/>
  <c r="N610" i="2" s="1"/>
  <c r="M611" i="2"/>
  <c r="N611" i="2" s="1"/>
  <c r="M612" i="2"/>
  <c r="N612" i="2" s="1"/>
  <c r="M613" i="2"/>
  <c r="N613" i="2" s="1"/>
  <c r="M614" i="2"/>
  <c r="N614" i="2" s="1"/>
  <c r="M615" i="2"/>
  <c r="N615" i="2" s="1"/>
  <c r="M616" i="2"/>
  <c r="N616" i="2" s="1"/>
  <c r="M617" i="2"/>
  <c r="N617" i="2" s="1"/>
  <c r="M618" i="2"/>
  <c r="N618" i="2" s="1"/>
  <c r="M619" i="2"/>
  <c r="N619" i="2" s="1"/>
  <c r="M620" i="2"/>
  <c r="N620" i="2" s="1"/>
  <c r="M621" i="2"/>
  <c r="N621" i="2" s="1"/>
  <c r="M622" i="2"/>
  <c r="N622" i="2" s="1"/>
  <c r="M623" i="2"/>
  <c r="N623" i="2" s="1"/>
  <c r="M624" i="2"/>
  <c r="N624" i="2" s="1"/>
  <c r="M625" i="2"/>
  <c r="N625" i="2" s="1"/>
  <c r="M626" i="2"/>
  <c r="N626" i="2" s="1"/>
  <c r="M627" i="2"/>
  <c r="N627" i="2" s="1"/>
  <c r="M628" i="2"/>
  <c r="N628" i="2" s="1"/>
  <c r="M629" i="2"/>
  <c r="N629" i="2" s="1"/>
  <c r="M630" i="2"/>
  <c r="N630" i="2" s="1"/>
  <c r="M631" i="2"/>
  <c r="N631" i="2" s="1"/>
  <c r="M632" i="2"/>
  <c r="N632" i="2" s="1"/>
  <c r="M633" i="2"/>
  <c r="N633" i="2" s="1"/>
  <c r="M634" i="2"/>
  <c r="N634" i="2" s="1"/>
  <c r="M635" i="2"/>
  <c r="N635" i="2" s="1"/>
  <c r="M636" i="2"/>
  <c r="N636" i="2" s="1"/>
  <c r="M637" i="2"/>
  <c r="N637" i="2" s="1"/>
  <c r="M638" i="2"/>
  <c r="N638" i="2" s="1"/>
  <c r="M639" i="2"/>
  <c r="N639" i="2" s="1"/>
  <c r="M640" i="2"/>
  <c r="N640" i="2" s="1"/>
  <c r="M641" i="2"/>
  <c r="N641" i="2" s="1"/>
  <c r="M642" i="2"/>
  <c r="N642" i="2" s="1"/>
  <c r="M643" i="2"/>
  <c r="N643" i="2" s="1"/>
  <c r="M644" i="2"/>
  <c r="N644" i="2" s="1"/>
  <c r="M645" i="2"/>
  <c r="N645" i="2" s="1"/>
  <c r="M646" i="2"/>
  <c r="N646" i="2" s="1"/>
  <c r="M647" i="2"/>
  <c r="N647" i="2" s="1"/>
  <c r="M648" i="2"/>
  <c r="N648" i="2" s="1"/>
  <c r="M649" i="2"/>
  <c r="N649" i="2" s="1"/>
  <c r="M650" i="2"/>
  <c r="N650" i="2" s="1"/>
  <c r="M651" i="2"/>
  <c r="N651" i="2" s="1"/>
  <c r="M652" i="2"/>
  <c r="N652" i="2" s="1"/>
  <c r="M653" i="2"/>
  <c r="N653" i="2" s="1"/>
  <c r="M654" i="2"/>
  <c r="N654" i="2" s="1"/>
  <c r="M655" i="2"/>
  <c r="N655" i="2" s="1"/>
  <c r="M656" i="2"/>
  <c r="N656" i="2" s="1"/>
  <c r="M657" i="2"/>
  <c r="N657" i="2" s="1"/>
  <c r="M658" i="2"/>
  <c r="N658" i="2" s="1"/>
  <c r="M659" i="2"/>
  <c r="N659" i="2" s="1"/>
  <c r="M660" i="2"/>
  <c r="N660" i="2" s="1"/>
  <c r="M661" i="2"/>
  <c r="N661" i="2" s="1"/>
  <c r="M662" i="2"/>
  <c r="N662" i="2" s="1"/>
  <c r="M663" i="2"/>
  <c r="N663" i="2" s="1"/>
  <c r="M664" i="2"/>
  <c r="N664" i="2" s="1"/>
  <c r="M665" i="2"/>
  <c r="N665" i="2" s="1"/>
  <c r="M666" i="2"/>
  <c r="N666" i="2" s="1"/>
  <c r="M667" i="2"/>
  <c r="N667" i="2" s="1"/>
  <c r="M668" i="2"/>
  <c r="N668" i="2" s="1"/>
  <c r="M669" i="2"/>
  <c r="N669" i="2" s="1"/>
  <c r="M670" i="2"/>
  <c r="N670" i="2" s="1"/>
  <c r="M671" i="2"/>
  <c r="N671" i="2" s="1"/>
  <c r="M672" i="2"/>
  <c r="N672" i="2" s="1"/>
  <c r="M673" i="2"/>
  <c r="N673" i="2" s="1"/>
  <c r="M674" i="2"/>
  <c r="N674" i="2" s="1"/>
  <c r="M675" i="2"/>
  <c r="N675" i="2" s="1"/>
  <c r="M676" i="2"/>
  <c r="N676" i="2" s="1"/>
  <c r="M677" i="2"/>
  <c r="N677" i="2" s="1"/>
  <c r="M678" i="2"/>
  <c r="N678" i="2" s="1"/>
  <c r="M679" i="2"/>
  <c r="N679" i="2" s="1"/>
  <c r="M680" i="2"/>
  <c r="N680" i="2" s="1"/>
  <c r="M681" i="2"/>
  <c r="N681" i="2" s="1"/>
  <c r="M682" i="2"/>
  <c r="N682" i="2" s="1"/>
  <c r="M683" i="2"/>
  <c r="N683" i="2" s="1"/>
  <c r="M684" i="2"/>
  <c r="N684" i="2" s="1"/>
  <c r="M685" i="2"/>
  <c r="N685" i="2" s="1"/>
  <c r="M686" i="2"/>
  <c r="N686" i="2" s="1"/>
  <c r="M687" i="2"/>
  <c r="N687" i="2" s="1"/>
  <c r="M688" i="2"/>
  <c r="N688" i="2" s="1"/>
  <c r="M689" i="2"/>
  <c r="N689" i="2" s="1"/>
  <c r="M690" i="2"/>
  <c r="N690" i="2" s="1"/>
  <c r="M691" i="2"/>
  <c r="N691" i="2" s="1"/>
  <c r="M692" i="2"/>
  <c r="N692" i="2" s="1"/>
  <c r="M693" i="2"/>
  <c r="N693" i="2" s="1"/>
  <c r="M694" i="2"/>
  <c r="N694" i="2" s="1"/>
  <c r="M695" i="2"/>
  <c r="N695" i="2" s="1"/>
  <c r="M696" i="2"/>
  <c r="N696" i="2" s="1"/>
  <c r="M697" i="2"/>
  <c r="N697" i="2" s="1"/>
  <c r="M698" i="2"/>
  <c r="N698" i="2" s="1"/>
  <c r="M699" i="2"/>
  <c r="N699" i="2" s="1"/>
  <c r="M700" i="2"/>
  <c r="N700" i="2" s="1"/>
  <c r="M701" i="2"/>
  <c r="N701" i="2" s="1"/>
  <c r="M702" i="2"/>
  <c r="N702" i="2" s="1"/>
  <c r="M703" i="2"/>
  <c r="N703" i="2" s="1"/>
  <c r="M704" i="2"/>
  <c r="N704" i="2" s="1"/>
  <c r="M705" i="2"/>
  <c r="N705" i="2" s="1"/>
  <c r="M706" i="2"/>
  <c r="N706" i="2" s="1"/>
  <c r="M707" i="2"/>
  <c r="N707" i="2" s="1"/>
  <c r="M708" i="2"/>
  <c r="N708" i="2" s="1"/>
  <c r="M709" i="2"/>
  <c r="N709" i="2" s="1"/>
  <c r="M710" i="2"/>
  <c r="N710" i="2" s="1"/>
  <c r="M711" i="2"/>
  <c r="N711" i="2" s="1"/>
  <c r="M712" i="2"/>
  <c r="N712" i="2" s="1"/>
  <c r="M713" i="2"/>
  <c r="N713" i="2" s="1"/>
  <c r="M714" i="2"/>
  <c r="N714" i="2" s="1"/>
  <c r="M715" i="2"/>
  <c r="N715" i="2" s="1"/>
  <c r="M716" i="2"/>
  <c r="N716" i="2" s="1"/>
  <c r="M717" i="2"/>
  <c r="N717" i="2" s="1"/>
  <c r="M718" i="2"/>
  <c r="N718" i="2" s="1"/>
  <c r="M719" i="2"/>
  <c r="N719" i="2" s="1"/>
  <c r="M720" i="2"/>
  <c r="N720" i="2" s="1"/>
  <c r="M721" i="2"/>
  <c r="N721" i="2" s="1"/>
  <c r="M722" i="2"/>
  <c r="N722" i="2" s="1"/>
  <c r="M723" i="2"/>
  <c r="N723" i="2" s="1"/>
  <c r="M724" i="2"/>
  <c r="N724" i="2" s="1"/>
  <c r="M725" i="2"/>
  <c r="N725" i="2" s="1"/>
  <c r="M726" i="2"/>
  <c r="N726" i="2" s="1"/>
  <c r="M727" i="2"/>
  <c r="N727" i="2" s="1"/>
  <c r="M728" i="2"/>
  <c r="N728" i="2" s="1"/>
  <c r="M729" i="2"/>
  <c r="N729" i="2" s="1"/>
  <c r="M730" i="2"/>
  <c r="N730" i="2" s="1"/>
  <c r="M731" i="2"/>
  <c r="N731" i="2" s="1"/>
  <c r="M732" i="2"/>
  <c r="N732" i="2" s="1"/>
  <c r="M733" i="2"/>
  <c r="N733" i="2" s="1"/>
  <c r="M734" i="2"/>
  <c r="N734" i="2" s="1"/>
  <c r="M735" i="2"/>
  <c r="N735" i="2" s="1"/>
  <c r="M736" i="2"/>
  <c r="N736" i="2" s="1"/>
  <c r="M737" i="2"/>
  <c r="N737" i="2" s="1"/>
  <c r="M738" i="2"/>
  <c r="N738" i="2" s="1"/>
  <c r="M739" i="2"/>
  <c r="N739" i="2" s="1"/>
  <c r="M740" i="2"/>
  <c r="N740" i="2" s="1"/>
  <c r="M741" i="2"/>
  <c r="N741" i="2" s="1"/>
  <c r="M742" i="2"/>
  <c r="N742" i="2" s="1"/>
  <c r="M743" i="2"/>
  <c r="N743" i="2" s="1"/>
  <c r="M744" i="2"/>
  <c r="N744" i="2" s="1"/>
  <c r="M745" i="2"/>
  <c r="N745" i="2" s="1"/>
  <c r="M746" i="2"/>
  <c r="N746" i="2" s="1"/>
  <c r="M747" i="2"/>
  <c r="N747" i="2" s="1"/>
  <c r="M748" i="2"/>
  <c r="N748" i="2" s="1"/>
  <c r="M749" i="2"/>
  <c r="N749" i="2" s="1"/>
  <c r="M750" i="2"/>
  <c r="N750" i="2" s="1"/>
  <c r="M751" i="2"/>
  <c r="N751" i="2" s="1"/>
  <c r="M752" i="2"/>
  <c r="N752" i="2" s="1"/>
  <c r="M753" i="2"/>
  <c r="N753" i="2" s="1"/>
  <c r="M754" i="2"/>
  <c r="N754" i="2" s="1"/>
  <c r="M755" i="2"/>
  <c r="N755" i="2" s="1"/>
  <c r="M756" i="2"/>
  <c r="N756" i="2" s="1"/>
  <c r="M757" i="2"/>
  <c r="N757" i="2" s="1"/>
  <c r="M758" i="2"/>
  <c r="N758" i="2" s="1"/>
  <c r="M759" i="2"/>
  <c r="N759" i="2" s="1"/>
  <c r="M760" i="2"/>
  <c r="N760" i="2" s="1"/>
  <c r="M761" i="2"/>
  <c r="N761" i="2" s="1"/>
  <c r="M762" i="2"/>
  <c r="N762" i="2" s="1"/>
  <c r="M763" i="2"/>
  <c r="N763" i="2" s="1"/>
  <c r="M764" i="2"/>
  <c r="N764" i="2" s="1"/>
  <c r="M765" i="2"/>
  <c r="N765" i="2" s="1"/>
  <c r="M766" i="2"/>
  <c r="N766" i="2" s="1"/>
  <c r="M767" i="2"/>
  <c r="N767" i="2" s="1"/>
  <c r="M768" i="2"/>
  <c r="N768" i="2" s="1"/>
  <c r="M769" i="2"/>
  <c r="N769" i="2" s="1"/>
  <c r="M770" i="2"/>
  <c r="N770" i="2" s="1"/>
  <c r="M771" i="2"/>
  <c r="N771" i="2" s="1"/>
  <c r="M772" i="2"/>
  <c r="N772" i="2" s="1"/>
  <c r="M773" i="2"/>
  <c r="N773" i="2" s="1"/>
  <c r="M774" i="2"/>
  <c r="N774" i="2" s="1"/>
  <c r="M775" i="2"/>
  <c r="N775" i="2" s="1"/>
  <c r="M776" i="2"/>
  <c r="N776" i="2" s="1"/>
  <c r="M777" i="2"/>
  <c r="N777" i="2" s="1"/>
  <c r="M778" i="2"/>
  <c r="N778" i="2" s="1"/>
  <c r="M779" i="2"/>
  <c r="N779" i="2" s="1"/>
  <c r="M780" i="2"/>
  <c r="N780" i="2" s="1"/>
  <c r="M781" i="2"/>
  <c r="N781" i="2" s="1"/>
  <c r="M782" i="2"/>
  <c r="N782" i="2" s="1"/>
  <c r="M783" i="2"/>
  <c r="N783" i="2" s="1"/>
  <c r="M784" i="2"/>
  <c r="N784" i="2" s="1"/>
  <c r="M785" i="2"/>
  <c r="N785" i="2" s="1"/>
  <c r="M786" i="2"/>
  <c r="N786" i="2" s="1"/>
  <c r="M787" i="2"/>
  <c r="N787" i="2" s="1"/>
  <c r="M788" i="2"/>
  <c r="N788" i="2" s="1"/>
  <c r="M789" i="2"/>
  <c r="N789" i="2" s="1"/>
  <c r="M790" i="2"/>
  <c r="N790" i="2" s="1"/>
  <c r="M791" i="2"/>
  <c r="N791" i="2" s="1"/>
  <c r="M792" i="2"/>
  <c r="N792" i="2" s="1"/>
  <c r="M793" i="2"/>
  <c r="N793" i="2" s="1"/>
  <c r="M794" i="2"/>
  <c r="N794" i="2" s="1"/>
  <c r="M795" i="2"/>
  <c r="N795" i="2" s="1"/>
  <c r="M796" i="2"/>
  <c r="N796" i="2" s="1"/>
  <c r="M797" i="2"/>
  <c r="N797" i="2" s="1"/>
  <c r="M798" i="2"/>
  <c r="N798" i="2" s="1"/>
  <c r="M799" i="2"/>
  <c r="N799" i="2" s="1"/>
  <c r="M800" i="2"/>
  <c r="N800" i="2" s="1"/>
  <c r="M801" i="2"/>
  <c r="N801" i="2" s="1"/>
  <c r="M802" i="2"/>
  <c r="N802" i="2" s="1"/>
  <c r="M803" i="2"/>
  <c r="N803" i="2" s="1"/>
  <c r="M804" i="2"/>
  <c r="N804" i="2" s="1"/>
  <c r="M805" i="2"/>
  <c r="N805" i="2" s="1"/>
  <c r="M806" i="2"/>
  <c r="N806" i="2" s="1"/>
  <c r="M807" i="2"/>
  <c r="N807" i="2" s="1"/>
  <c r="M808" i="2"/>
  <c r="N808" i="2" s="1"/>
  <c r="M809" i="2"/>
  <c r="N809" i="2" s="1"/>
  <c r="M810" i="2"/>
  <c r="N810" i="2" s="1"/>
  <c r="M811" i="2"/>
  <c r="N811" i="2" s="1"/>
  <c r="M812" i="2"/>
  <c r="N812" i="2" s="1"/>
  <c r="M813" i="2"/>
  <c r="N813" i="2" s="1"/>
  <c r="M814" i="2"/>
  <c r="N814" i="2" s="1"/>
  <c r="M815" i="2"/>
  <c r="N815" i="2" s="1"/>
  <c r="M816" i="2"/>
  <c r="N816" i="2" s="1"/>
  <c r="M817" i="2"/>
  <c r="N817" i="2" s="1"/>
  <c r="M818" i="2"/>
  <c r="N818" i="2" s="1"/>
  <c r="M819" i="2"/>
  <c r="N819" i="2" s="1"/>
  <c r="M820" i="2"/>
  <c r="N820" i="2" s="1"/>
  <c r="M821" i="2"/>
  <c r="N821" i="2" s="1"/>
  <c r="M822" i="2"/>
  <c r="N822" i="2" s="1"/>
  <c r="M823" i="2"/>
  <c r="N823" i="2" s="1"/>
  <c r="M824" i="2"/>
  <c r="N824" i="2" s="1"/>
  <c r="M825" i="2"/>
  <c r="N825" i="2" s="1"/>
  <c r="M826" i="2"/>
  <c r="N826" i="2" s="1"/>
  <c r="M827" i="2"/>
  <c r="N827" i="2" s="1"/>
  <c r="M828" i="2"/>
  <c r="N828" i="2" s="1"/>
  <c r="M829" i="2"/>
  <c r="N829" i="2" s="1"/>
  <c r="M830" i="2"/>
  <c r="N830" i="2" s="1"/>
  <c r="M831" i="2"/>
  <c r="N831" i="2" s="1"/>
  <c r="M832" i="2"/>
  <c r="N832" i="2" s="1"/>
  <c r="M833" i="2"/>
  <c r="N833" i="2" s="1"/>
  <c r="M834" i="2"/>
  <c r="N834" i="2" s="1"/>
  <c r="M835" i="2"/>
  <c r="N835" i="2" s="1"/>
  <c r="M836" i="2"/>
  <c r="N836" i="2" s="1"/>
  <c r="M837" i="2"/>
  <c r="N837" i="2" s="1"/>
  <c r="M838" i="2"/>
  <c r="N838" i="2" s="1"/>
  <c r="M839" i="2"/>
  <c r="N839" i="2" s="1"/>
  <c r="M840" i="2"/>
  <c r="N840" i="2" s="1"/>
  <c r="M841" i="2"/>
  <c r="N841" i="2" s="1"/>
  <c r="M842" i="2"/>
  <c r="N842" i="2" s="1"/>
  <c r="M843" i="2"/>
  <c r="N843" i="2" s="1"/>
  <c r="M844" i="2"/>
  <c r="N844" i="2" s="1"/>
  <c r="M845" i="2"/>
  <c r="N845" i="2" s="1"/>
  <c r="M846" i="2"/>
  <c r="N846" i="2" s="1"/>
  <c r="M847" i="2"/>
  <c r="N847" i="2" s="1"/>
  <c r="M848" i="2"/>
  <c r="N848" i="2" s="1"/>
  <c r="M849" i="2"/>
  <c r="N849" i="2" s="1"/>
  <c r="M850" i="2"/>
  <c r="N850" i="2" s="1"/>
  <c r="M851" i="2"/>
  <c r="N851" i="2" s="1"/>
  <c r="M852" i="2"/>
  <c r="N852" i="2" s="1"/>
  <c r="M853" i="2"/>
  <c r="N853" i="2" s="1"/>
  <c r="M854" i="2"/>
  <c r="N854" i="2" s="1"/>
  <c r="M855" i="2"/>
  <c r="N855" i="2" s="1"/>
  <c r="M856" i="2"/>
  <c r="N856" i="2" s="1"/>
  <c r="M857" i="2"/>
  <c r="N857" i="2" s="1"/>
  <c r="M858" i="2"/>
  <c r="N858" i="2" s="1"/>
  <c r="M859" i="2"/>
  <c r="N859" i="2" s="1"/>
  <c r="M860" i="2"/>
  <c r="N860" i="2" s="1"/>
  <c r="M861" i="2"/>
  <c r="N861" i="2" s="1"/>
  <c r="M862" i="2"/>
  <c r="N862" i="2" s="1"/>
  <c r="M863" i="2"/>
  <c r="N863" i="2" s="1"/>
  <c r="M864" i="2"/>
  <c r="N864" i="2" s="1"/>
  <c r="M865" i="2"/>
  <c r="N865" i="2" s="1"/>
  <c r="M866" i="2"/>
  <c r="N866" i="2" s="1"/>
  <c r="M867" i="2"/>
  <c r="N867" i="2" s="1"/>
  <c r="M868" i="2"/>
  <c r="N868" i="2" s="1"/>
  <c r="M869" i="2"/>
  <c r="N869" i="2" s="1"/>
  <c r="M870" i="2"/>
  <c r="N870" i="2" s="1"/>
  <c r="M871" i="2"/>
  <c r="N871" i="2" s="1"/>
  <c r="M872" i="2"/>
  <c r="N872" i="2" s="1"/>
  <c r="M873" i="2"/>
  <c r="N873" i="2" s="1"/>
  <c r="M874" i="2"/>
  <c r="N874" i="2" s="1"/>
  <c r="M875" i="2"/>
  <c r="N875" i="2" s="1"/>
  <c r="M876" i="2"/>
  <c r="N876" i="2" s="1"/>
  <c r="M877" i="2"/>
  <c r="N877" i="2" s="1"/>
  <c r="M878" i="2"/>
  <c r="N878" i="2" s="1"/>
  <c r="M879" i="2"/>
  <c r="N879" i="2" s="1"/>
  <c r="M880" i="2"/>
  <c r="N880" i="2" s="1"/>
  <c r="M881" i="2"/>
  <c r="N881" i="2" s="1"/>
  <c r="M882" i="2"/>
  <c r="N882" i="2" s="1"/>
  <c r="M883" i="2"/>
  <c r="N883" i="2" s="1"/>
  <c r="M884" i="2"/>
  <c r="N884" i="2" s="1"/>
  <c r="M885" i="2"/>
  <c r="N885" i="2" s="1"/>
  <c r="M886" i="2"/>
  <c r="N886" i="2" s="1"/>
  <c r="M887" i="2"/>
  <c r="N887" i="2" s="1"/>
  <c r="M888" i="2"/>
  <c r="N888" i="2" s="1"/>
  <c r="M889" i="2"/>
  <c r="N889" i="2" s="1"/>
  <c r="M890" i="2"/>
  <c r="N890" i="2" s="1"/>
  <c r="M891" i="2"/>
  <c r="N891" i="2" s="1"/>
  <c r="M892" i="2"/>
  <c r="N892" i="2" s="1"/>
  <c r="M893" i="2"/>
  <c r="N893" i="2" s="1"/>
  <c r="M894" i="2"/>
  <c r="N894" i="2" s="1"/>
  <c r="M895" i="2"/>
  <c r="N895" i="2" s="1"/>
  <c r="M896" i="2"/>
  <c r="N896" i="2" s="1"/>
  <c r="M897" i="2"/>
  <c r="N897" i="2" s="1"/>
  <c r="M898" i="2"/>
  <c r="N898" i="2" s="1"/>
  <c r="M899" i="2"/>
  <c r="N899" i="2" s="1"/>
  <c r="M900" i="2"/>
  <c r="N900" i="2" s="1"/>
  <c r="M901" i="2"/>
  <c r="N901" i="2" s="1"/>
  <c r="M902" i="2"/>
  <c r="N902" i="2" s="1"/>
  <c r="M903" i="2"/>
  <c r="N903" i="2" s="1"/>
  <c r="M904" i="2"/>
  <c r="N904" i="2" s="1"/>
  <c r="M905" i="2"/>
  <c r="N905" i="2" s="1"/>
  <c r="M906" i="2"/>
  <c r="N906" i="2" s="1"/>
  <c r="M907" i="2"/>
  <c r="N907" i="2" s="1"/>
  <c r="M908" i="2"/>
  <c r="N908" i="2" s="1"/>
  <c r="M909" i="2"/>
  <c r="N909" i="2" s="1"/>
  <c r="M910" i="2"/>
  <c r="N910" i="2" s="1"/>
  <c r="M911" i="2"/>
  <c r="N911" i="2" s="1"/>
  <c r="M912" i="2"/>
  <c r="N912" i="2" s="1"/>
  <c r="M913" i="2"/>
  <c r="N913" i="2" s="1"/>
  <c r="M914" i="2"/>
  <c r="N914" i="2" s="1"/>
  <c r="M915" i="2"/>
  <c r="N915" i="2" s="1"/>
  <c r="M916" i="2"/>
  <c r="N916" i="2" s="1"/>
  <c r="M917" i="2"/>
  <c r="N917" i="2" s="1"/>
  <c r="M918" i="2"/>
  <c r="N918" i="2" s="1"/>
  <c r="M919" i="2"/>
  <c r="N919" i="2" s="1"/>
  <c r="M920" i="2"/>
  <c r="N920" i="2" s="1"/>
  <c r="M921" i="2"/>
  <c r="N921" i="2" s="1"/>
  <c r="M922" i="2"/>
  <c r="N922" i="2" s="1"/>
  <c r="M923" i="2"/>
  <c r="N923" i="2" s="1"/>
  <c r="M924" i="2"/>
  <c r="N924" i="2" s="1"/>
  <c r="M925" i="2"/>
  <c r="N925" i="2" s="1"/>
  <c r="M926" i="2"/>
  <c r="N926" i="2" s="1"/>
  <c r="M927" i="2"/>
  <c r="N927" i="2" s="1"/>
  <c r="M928" i="2"/>
  <c r="N928" i="2" s="1"/>
  <c r="M929" i="2"/>
  <c r="N929" i="2" s="1"/>
  <c r="M930" i="2"/>
  <c r="N930" i="2" s="1"/>
  <c r="M931" i="2"/>
  <c r="N931" i="2" s="1"/>
  <c r="M932" i="2"/>
  <c r="N932" i="2" s="1"/>
  <c r="M933" i="2"/>
  <c r="N933" i="2" s="1"/>
  <c r="M934" i="2"/>
  <c r="N934" i="2" s="1"/>
  <c r="M935" i="2"/>
  <c r="N935" i="2" s="1"/>
  <c r="M936" i="2"/>
  <c r="N936" i="2" s="1"/>
  <c r="M937" i="2"/>
  <c r="N937" i="2" s="1"/>
  <c r="M938" i="2"/>
  <c r="N938" i="2" s="1"/>
  <c r="M939" i="2"/>
  <c r="N939" i="2" s="1"/>
  <c r="M940" i="2"/>
  <c r="N940" i="2" s="1"/>
  <c r="M941" i="2"/>
  <c r="N941" i="2" s="1"/>
  <c r="M942" i="2"/>
  <c r="N942" i="2" s="1"/>
  <c r="M943" i="2"/>
  <c r="N943" i="2" s="1"/>
  <c r="M944" i="2"/>
  <c r="N944" i="2" s="1"/>
  <c r="M945" i="2"/>
  <c r="N945" i="2" s="1"/>
  <c r="M946" i="2"/>
  <c r="N946" i="2" s="1"/>
  <c r="M947" i="2"/>
  <c r="N947" i="2" s="1"/>
  <c r="M948" i="2"/>
  <c r="N948" i="2" s="1"/>
  <c r="M949" i="2"/>
  <c r="N949" i="2" s="1"/>
  <c r="M950" i="2"/>
  <c r="N950" i="2" s="1"/>
  <c r="M951" i="2"/>
  <c r="N951" i="2" s="1"/>
  <c r="M952" i="2"/>
  <c r="N952" i="2" s="1"/>
  <c r="M953" i="2"/>
  <c r="N953" i="2" s="1"/>
  <c r="M954" i="2"/>
  <c r="N954" i="2" s="1"/>
  <c r="M955" i="2"/>
  <c r="N955" i="2" s="1"/>
  <c r="M956" i="2"/>
  <c r="N956" i="2" s="1"/>
  <c r="M957" i="2"/>
  <c r="N957" i="2" s="1"/>
  <c r="M958" i="2"/>
  <c r="N958" i="2" s="1"/>
  <c r="M959" i="2"/>
  <c r="N959" i="2" s="1"/>
  <c r="M960" i="2"/>
  <c r="N960" i="2" s="1"/>
  <c r="M961" i="2"/>
  <c r="N961" i="2" s="1"/>
  <c r="M962" i="2"/>
  <c r="N962" i="2" s="1"/>
  <c r="M963" i="2"/>
  <c r="N963" i="2" s="1"/>
  <c r="M964" i="2"/>
  <c r="N964" i="2" s="1"/>
  <c r="M965" i="2"/>
  <c r="N965" i="2" s="1"/>
  <c r="M966" i="2"/>
  <c r="N966" i="2" s="1"/>
  <c r="M967" i="2"/>
  <c r="N967" i="2" s="1"/>
  <c r="M968" i="2"/>
  <c r="N968" i="2" s="1"/>
  <c r="M969" i="2"/>
  <c r="N969" i="2" s="1"/>
  <c r="M970" i="2"/>
  <c r="N970" i="2" s="1"/>
  <c r="M971" i="2"/>
  <c r="N971" i="2" s="1"/>
  <c r="M972" i="2"/>
  <c r="N972" i="2" s="1"/>
  <c r="M973" i="2"/>
  <c r="N973" i="2" s="1"/>
  <c r="M974" i="2"/>
  <c r="N974" i="2" s="1"/>
  <c r="M975" i="2"/>
  <c r="N975" i="2" s="1"/>
  <c r="M976" i="2"/>
  <c r="N976" i="2" s="1"/>
  <c r="M977" i="2"/>
  <c r="N977" i="2" s="1"/>
  <c r="M978" i="2"/>
  <c r="N978" i="2" s="1"/>
  <c r="M979" i="2"/>
  <c r="N979" i="2" s="1"/>
  <c r="M980" i="2"/>
  <c r="N980" i="2" s="1"/>
  <c r="M981" i="2"/>
  <c r="N981" i="2" s="1"/>
  <c r="M982" i="2"/>
  <c r="N982" i="2" s="1"/>
  <c r="M983" i="2"/>
  <c r="N983" i="2" s="1"/>
  <c r="M984" i="2"/>
  <c r="N984" i="2" s="1"/>
  <c r="M985" i="2"/>
  <c r="N985" i="2" s="1"/>
  <c r="M986" i="2"/>
  <c r="N986" i="2" s="1"/>
  <c r="M987" i="2"/>
  <c r="N987" i="2" s="1"/>
  <c r="M988" i="2"/>
  <c r="N988" i="2" s="1"/>
  <c r="M989" i="2"/>
  <c r="N989" i="2" s="1"/>
  <c r="M990" i="2"/>
  <c r="N990" i="2" s="1"/>
  <c r="M991" i="2"/>
  <c r="N991" i="2" s="1"/>
  <c r="M992" i="2"/>
  <c r="N992" i="2" s="1"/>
  <c r="M993" i="2"/>
  <c r="N993" i="2" s="1"/>
  <c r="M994" i="2"/>
  <c r="N994" i="2" s="1"/>
  <c r="M995" i="2"/>
  <c r="N995" i="2" s="1"/>
  <c r="M996" i="2"/>
  <c r="N996" i="2" s="1"/>
  <c r="M997" i="2"/>
  <c r="N997" i="2" s="1"/>
  <c r="M998" i="2"/>
  <c r="N998" i="2" s="1"/>
  <c r="M999" i="2"/>
  <c r="N999" i="2" s="1"/>
  <c r="M1000" i="2"/>
  <c r="N1000" i="2" s="1"/>
  <c r="M1001" i="2"/>
  <c r="N1001" i="2" s="1"/>
  <c r="M1002" i="2"/>
  <c r="N1002" i="2" s="1"/>
  <c r="M1003" i="2"/>
  <c r="N1003" i="2" s="1"/>
  <c r="M1004" i="2"/>
  <c r="N1004" i="2" s="1"/>
  <c r="M1005" i="2"/>
  <c r="N1005" i="2" s="1"/>
  <c r="M1006" i="2"/>
  <c r="N1006" i="2" s="1"/>
  <c r="M1007" i="2"/>
  <c r="N1007" i="2" s="1"/>
  <c r="M1008" i="2"/>
  <c r="N1008" i="2" s="1"/>
  <c r="M1009" i="2"/>
  <c r="N1009" i="2" s="1"/>
  <c r="M1010" i="2"/>
  <c r="N1010" i="2" s="1"/>
  <c r="M1011" i="2"/>
  <c r="N1011" i="2" s="1"/>
  <c r="M1012" i="2"/>
  <c r="N1012" i="2" s="1"/>
  <c r="M1013" i="2"/>
  <c r="N1013" i="2" s="1"/>
  <c r="M1014" i="2"/>
  <c r="N1014" i="2" s="1"/>
  <c r="M1015" i="2"/>
  <c r="N1015" i="2" s="1"/>
  <c r="M1016" i="2"/>
  <c r="N1016" i="2" s="1"/>
  <c r="M1017" i="2"/>
  <c r="N1017" i="2" s="1"/>
  <c r="M1018" i="2"/>
  <c r="N1018" i="2" s="1"/>
  <c r="M1019" i="2"/>
  <c r="N1019" i="2" s="1"/>
  <c r="M1020" i="2"/>
  <c r="N1020" i="2" s="1"/>
  <c r="M1021" i="2"/>
  <c r="N1021" i="2" s="1"/>
  <c r="M1022" i="2"/>
  <c r="N1022" i="2" s="1"/>
  <c r="M1023" i="2"/>
  <c r="N1023" i="2" s="1"/>
  <c r="M1024" i="2"/>
  <c r="N1024" i="2" s="1"/>
  <c r="M1025" i="2"/>
  <c r="N1025" i="2" s="1"/>
  <c r="M1026" i="2"/>
  <c r="N1026" i="2" s="1"/>
  <c r="M1027" i="2"/>
  <c r="N1027" i="2" s="1"/>
  <c r="M1028" i="2"/>
  <c r="N1028" i="2" s="1"/>
  <c r="M1029" i="2"/>
  <c r="N1029" i="2" s="1"/>
  <c r="M1030" i="2"/>
  <c r="N1030" i="2" s="1"/>
  <c r="M1031" i="2"/>
  <c r="N1031" i="2" s="1"/>
  <c r="M1032" i="2"/>
  <c r="N1032" i="2" s="1"/>
  <c r="M1033" i="2"/>
  <c r="N1033" i="2" s="1"/>
  <c r="M1034" i="2"/>
  <c r="N1034" i="2" s="1"/>
  <c r="M1035" i="2"/>
  <c r="N1035" i="2" s="1"/>
  <c r="M1036" i="2"/>
  <c r="N1036" i="2" s="1"/>
  <c r="M1037" i="2"/>
  <c r="N1037" i="2" s="1"/>
  <c r="M1038" i="2"/>
  <c r="N1038" i="2" s="1"/>
  <c r="M1039" i="2"/>
  <c r="N1039" i="2" s="1"/>
  <c r="M1040" i="2"/>
  <c r="N1040" i="2" s="1"/>
  <c r="M1041" i="2"/>
  <c r="N1041" i="2" s="1"/>
  <c r="M1042" i="2"/>
  <c r="N1042" i="2" s="1"/>
  <c r="M1043" i="2"/>
  <c r="N1043" i="2" s="1"/>
  <c r="M1044" i="2"/>
  <c r="N1044" i="2" s="1"/>
  <c r="M1045" i="2"/>
  <c r="N1045" i="2" s="1"/>
  <c r="M1046" i="2"/>
  <c r="N1046" i="2" s="1"/>
  <c r="M1047" i="2"/>
  <c r="N1047" i="2" s="1"/>
  <c r="M1048" i="2"/>
  <c r="N1048" i="2" s="1"/>
  <c r="M1049" i="2"/>
  <c r="N1049" i="2" s="1"/>
  <c r="M1050" i="2"/>
  <c r="N1050" i="2" s="1"/>
  <c r="M1051" i="2"/>
  <c r="N1051" i="2" s="1"/>
  <c r="M1052" i="2"/>
  <c r="N1052" i="2" s="1"/>
  <c r="M1053" i="2"/>
  <c r="N1053" i="2" s="1"/>
  <c r="M1054" i="2"/>
  <c r="N1054" i="2" s="1"/>
  <c r="M1055" i="2"/>
  <c r="N1055" i="2" s="1"/>
  <c r="M1056" i="2"/>
  <c r="N1056" i="2" s="1"/>
  <c r="M1057" i="2"/>
  <c r="N1057" i="2" s="1"/>
  <c r="M1058" i="2"/>
  <c r="N1058" i="2" s="1"/>
  <c r="M1059" i="2"/>
  <c r="N1059" i="2" s="1"/>
  <c r="M1060" i="2"/>
  <c r="N1060" i="2" s="1"/>
  <c r="M1061" i="2"/>
  <c r="N1061" i="2" s="1"/>
  <c r="M1062" i="2"/>
  <c r="N1062" i="2" s="1"/>
  <c r="M1063" i="2"/>
  <c r="N1063" i="2" s="1"/>
  <c r="M1064" i="2"/>
  <c r="N1064" i="2" s="1"/>
  <c r="M1065" i="2"/>
  <c r="N1065" i="2" s="1"/>
  <c r="M1066" i="2"/>
  <c r="N1066" i="2" s="1"/>
  <c r="M1067" i="2"/>
  <c r="N1067" i="2" s="1"/>
  <c r="M1068" i="2"/>
  <c r="N1068" i="2" s="1"/>
  <c r="M1069" i="2"/>
  <c r="N1069" i="2" s="1"/>
  <c r="M1070" i="2"/>
  <c r="N1070" i="2" s="1"/>
  <c r="M1071" i="2"/>
  <c r="N1071" i="2" s="1"/>
  <c r="M1072" i="2"/>
  <c r="N1072" i="2" s="1"/>
  <c r="M1073" i="2"/>
  <c r="N1073" i="2" s="1"/>
  <c r="M1074" i="2"/>
  <c r="N1074" i="2" s="1"/>
  <c r="M1075" i="2"/>
  <c r="N1075" i="2" s="1"/>
  <c r="M1076" i="2"/>
  <c r="N1076" i="2" s="1"/>
  <c r="M1077" i="2"/>
  <c r="N1077" i="2" s="1"/>
  <c r="M1078" i="2"/>
  <c r="N1078" i="2" s="1"/>
  <c r="M1079" i="2"/>
  <c r="N1079" i="2" s="1"/>
  <c r="M1080" i="2"/>
  <c r="N1080" i="2" s="1"/>
  <c r="M1081" i="2"/>
  <c r="N1081" i="2" s="1"/>
  <c r="M1082" i="2"/>
  <c r="N1082" i="2" s="1"/>
  <c r="M1083" i="2"/>
  <c r="N1083" i="2" s="1"/>
  <c r="M1084" i="2"/>
  <c r="N1084" i="2" s="1"/>
  <c r="M1085" i="2"/>
  <c r="N1085" i="2" s="1"/>
  <c r="M1086" i="2"/>
  <c r="N1086" i="2" s="1"/>
  <c r="M1087" i="2"/>
  <c r="N1087" i="2" s="1"/>
  <c r="M1088" i="2"/>
  <c r="N1088" i="2" s="1"/>
  <c r="M1089" i="2"/>
  <c r="N1089" i="2" s="1"/>
  <c r="M1090" i="2"/>
  <c r="N1090" i="2" s="1"/>
  <c r="M1091" i="2"/>
  <c r="N1091" i="2" s="1"/>
  <c r="M1092" i="2"/>
  <c r="N1092" i="2" s="1"/>
  <c r="M1093" i="2"/>
  <c r="N1093" i="2" s="1"/>
  <c r="M1094" i="2"/>
  <c r="N1094" i="2" s="1"/>
  <c r="M1095" i="2"/>
  <c r="N1095" i="2" s="1"/>
  <c r="M1096" i="2"/>
  <c r="N1096" i="2" s="1"/>
  <c r="M1097" i="2"/>
  <c r="N1097" i="2" s="1"/>
  <c r="M1098" i="2"/>
  <c r="N1098" i="2" s="1"/>
  <c r="M1099" i="2"/>
  <c r="N1099" i="2" s="1"/>
  <c r="M1100" i="2"/>
  <c r="N1100" i="2" s="1"/>
  <c r="M1101" i="2"/>
  <c r="N1101" i="2" s="1"/>
  <c r="M1102" i="2"/>
  <c r="N1102" i="2" s="1"/>
  <c r="M1103" i="2"/>
  <c r="N1103" i="2" s="1"/>
  <c r="M1104" i="2"/>
  <c r="N1104" i="2" s="1"/>
  <c r="M1105" i="2"/>
  <c r="N1105" i="2" s="1"/>
  <c r="M1106" i="2"/>
  <c r="N1106" i="2" s="1"/>
  <c r="M1107" i="2"/>
  <c r="N1107" i="2" s="1"/>
  <c r="M1108" i="2"/>
  <c r="N1108" i="2" s="1"/>
  <c r="M1109" i="2"/>
  <c r="N1109" i="2" s="1"/>
  <c r="M1110" i="2"/>
  <c r="N1110" i="2" s="1"/>
  <c r="M1111" i="2"/>
  <c r="N1111" i="2" s="1"/>
  <c r="M1112" i="2"/>
  <c r="N1112" i="2" s="1"/>
  <c r="M1113" i="2"/>
  <c r="N1113" i="2" s="1"/>
  <c r="M1114" i="2"/>
  <c r="N1114" i="2" s="1"/>
  <c r="M1115" i="2"/>
  <c r="N1115" i="2" s="1"/>
  <c r="M1116" i="2"/>
  <c r="N1116" i="2" s="1"/>
  <c r="M1117" i="2"/>
  <c r="N1117" i="2" s="1"/>
  <c r="M1118" i="2"/>
  <c r="N1118" i="2" s="1"/>
  <c r="M1119" i="2"/>
  <c r="N1119" i="2" s="1"/>
  <c r="M1120" i="2"/>
  <c r="N1120" i="2" s="1"/>
  <c r="M1121" i="2"/>
  <c r="N1121" i="2" s="1"/>
  <c r="M1122" i="2"/>
  <c r="N1122" i="2" s="1"/>
  <c r="M1123" i="2"/>
  <c r="N1123" i="2" s="1"/>
  <c r="M1124" i="2"/>
  <c r="N1124" i="2" s="1"/>
  <c r="M1125" i="2"/>
  <c r="N1125" i="2" s="1"/>
  <c r="M1126" i="2"/>
  <c r="N1126" i="2" s="1"/>
  <c r="M1127" i="2"/>
  <c r="N1127" i="2" s="1"/>
  <c r="M1128" i="2"/>
  <c r="N1128" i="2" s="1"/>
  <c r="M1129" i="2"/>
  <c r="N1129" i="2" s="1"/>
  <c r="M1130" i="2"/>
  <c r="N1130" i="2" s="1"/>
  <c r="M1131" i="2"/>
  <c r="N1131" i="2" s="1"/>
  <c r="M1132" i="2"/>
  <c r="N1132" i="2" s="1"/>
  <c r="M1133" i="2"/>
  <c r="N1133" i="2" s="1"/>
  <c r="M1134" i="2"/>
  <c r="N1134" i="2" s="1"/>
  <c r="M1135" i="2"/>
  <c r="N1135" i="2" s="1"/>
  <c r="M1136" i="2"/>
  <c r="N1136" i="2" s="1"/>
  <c r="M1137" i="2"/>
  <c r="N1137" i="2" s="1"/>
  <c r="M1138" i="2"/>
  <c r="N1138" i="2" s="1"/>
  <c r="M1139" i="2"/>
  <c r="N1139" i="2" s="1"/>
  <c r="M1140" i="2"/>
  <c r="N1140" i="2" s="1"/>
  <c r="M1141" i="2"/>
  <c r="N1141" i="2" s="1"/>
  <c r="M1142" i="2"/>
  <c r="N1142" i="2" s="1"/>
  <c r="M1143" i="2"/>
  <c r="N1143" i="2" s="1"/>
  <c r="M1144" i="2"/>
  <c r="N1144" i="2" s="1"/>
  <c r="M1145" i="2"/>
  <c r="N1145" i="2" s="1"/>
  <c r="M1146" i="2"/>
  <c r="N1146" i="2" s="1"/>
  <c r="M1147" i="2"/>
  <c r="N1147" i="2" s="1"/>
  <c r="M1148" i="2"/>
  <c r="N1148" i="2" s="1"/>
  <c r="M1149" i="2"/>
  <c r="N1149" i="2" s="1"/>
  <c r="M1150" i="2"/>
  <c r="N1150" i="2" s="1"/>
  <c r="M1151" i="2"/>
  <c r="N1151" i="2" s="1"/>
  <c r="M1152" i="2"/>
  <c r="N1152" i="2" s="1"/>
  <c r="M1153" i="2"/>
  <c r="N1153" i="2" s="1"/>
  <c r="M1154" i="2"/>
  <c r="N1154" i="2" s="1"/>
  <c r="M1155" i="2"/>
  <c r="N1155" i="2" s="1"/>
  <c r="M1156" i="2"/>
  <c r="N1156" i="2" s="1"/>
  <c r="M1157" i="2"/>
  <c r="N1157" i="2" s="1"/>
  <c r="M1158" i="2"/>
  <c r="N1158" i="2" s="1"/>
  <c r="M1159" i="2"/>
  <c r="N1159" i="2" s="1"/>
  <c r="M1160" i="2"/>
  <c r="N1160" i="2" s="1"/>
  <c r="M1161" i="2"/>
  <c r="N1161" i="2" s="1"/>
  <c r="M1162" i="2"/>
  <c r="N1162" i="2" s="1"/>
  <c r="M1163" i="2"/>
  <c r="N1163" i="2" s="1"/>
  <c r="M1164" i="2"/>
  <c r="N1164" i="2" s="1"/>
  <c r="M1165" i="2"/>
  <c r="N1165" i="2" s="1"/>
  <c r="M1166" i="2"/>
  <c r="N1166" i="2" s="1"/>
  <c r="M1167" i="2"/>
  <c r="N1167" i="2" s="1"/>
  <c r="M1168" i="2"/>
  <c r="N1168" i="2" s="1"/>
  <c r="M1169" i="2"/>
  <c r="N1169" i="2" s="1"/>
  <c r="M1170" i="2"/>
  <c r="N1170" i="2" s="1"/>
  <c r="M1171" i="2"/>
  <c r="N1171" i="2" s="1"/>
  <c r="M1172" i="2"/>
  <c r="N1172" i="2" s="1"/>
  <c r="M1173" i="2"/>
  <c r="N1173" i="2" s="1"/>
  <c r="M1174" i="2"/>
  <c r="N1174" i="2" s="1"/>
  <c r="M1175" i="2"/>
  <c r="N1175" i="2" s="1"/>
  <c r="M1176" i="2"/>
  <c r="N1176" i="2" s="1"/>
  <c r="M1177" i="2"/>
  <c r="N1177" i="2" s="1"/>
  <c r="M1178" i="2"/>
  <c r="N1178" i="2" s="1"/>
  <c r="M1179" i="2"/>
  <c r="N1179" i="2" s="1"/>
  <c r="M1180" i="2"/>
  <c r="N1180" i="2" s="1"/>
  <c r="M1181" i="2"/>
  <c r="N1181" i="2" s="1"/>
  <c r="M1182" i="2"/>
  <c r="N1182" i="2" s="1"/>
  <c r="M1183" i="2"/>
  <c r="N1183" i="2" s="1"/>
  <c r="M1184" i="2"/>
  <c r="N1184" i="2" s="1"/>
  <c r="M1185" i="2"/>
  <c r="N1185" i="2" s="1"/>
  <c r="M1186" i="2"/>
  <c r="N1186" i="2" s="1"/>
  <c r="M1187" i="2"/>
  <c r="N1187" i="2" s="1"/>
  <c r="M1188" i="2"/>
  <c r="N1188" i="2" s="1"/>
  <c r="M1189" i="2"/>
  <c r="N1189" i="2" s="1"/>
  <c r="M1190" i="2"/>
  <c r="N1190" i="2" s="1"/>
  <c r="M1191" i="2"/>
  <c r="N1191" i="2" s="1"/>
  <c r="M1192" i="2"/>
  <c r="N1192" i="2" s="1"/>
  <c r="M1193" i="2"/>
  <c r="N1193" i="2" s="1"/>
  <c r="M1194" i="2"/>
  <c r="N1194" i="2" s="1"/>
  <c r="M1195" i="2"/>
  <c r="N1195" i="2" s="1"/>
  <c r="M1196" i="2"/>
  <c r="N1196" i="2" s="1"/>
  <c r="M1197" i="2"/>
  <c r="N1197" i="2" s="1"/>
  <c r="M1198" i="2"/>
  <c r="N1198" i="2" s="1"/>
  <c r="M1199" i="2"/>
  <c r="N1199" i="2" s="1"/>
  <c r="M1200" i="2"/>
  <c r="N1200" i="2" s="1"/>
  <c r="M1201" i="2"/>
  <c r="N1201" i="2" s="1"/>
  <c r="M1202" i="2"/>
  <c r="N1202" i="2" s="1"/>
  <c r="M1203" i="2"/>
  <c r="N1203" i="2" s="1"/>
  <c r="M1204" i="2"/>
  <c r="N1204" i="2" s="1"/>
  <c r="M1205" i="2"/>
  <c r="N1205" i="2" s="1"/>
  <c r="M1206" i="2"/>
  <c r="N1206" i="2" s="1"/>
  <c r="M1207" i="2"/>
  <c r="N1207" i="2" s="1"/>
  <c r="M1208" i="2"/>
  <c r="N1208" i="2" s="1"/>
  <c r="M1209" i="2"/>
  <c r="N1209" i="2" s="1"/>
  <c r="M1210" i="2"/>
  <c r="N1210" i="2" s="1"/>
  <c r="M1211" i="2"/>
  <c r="N1211" i="2" s="1"/>
  <c r="M1212" i="2"/>
  <c r="N1212" i="2" s="1"/>
  <c r="M1213" i="2"/>
  <c r="N1213" i="2" s="1"/>
  <c r="M1214" i="2"/>
  <c r="N1214" i="2" s="1"/>
  <c r="M1215" i="2"/>
  <c r="N1215" i="2" s="1"/>
  <c r="M1216" i="2"/>
  <c r="N1216" i="2" s="1"/>
  <c r="M1217" i="2"/>
  <c r="N1217" i="2" s="1"/>
  <c r="M1218" i="2"/>
  <c r="N1218" i="2" s="1"/>
  <c r="M1219" i="2"/>
  <c r="N1219" i="2" s="1"/>
  <c r="M1220" i="2"/>
  <c r="N1220" i="2" s="1"/>
  <c r="M1221" i="2"/>
  <c r="N1221" i="2" s="1"/>
  <c r="M1222" i="2"/>
  <c r="N1222" i="2" s="1"/>
  <c r="M1223" i="2"/>
  <c r="N1223" i="2" s="1"/>
  <c r="M1224" i="2"/>
  <c r="N1224" i="2" s="1"/>
  <c r="M1225" i="2"/>
  <c r="N1225" i="2" s="1"/>
  <c r="M1226" i="2"/>
  <c r="N1226" i="2" s="1"/>
  <c r="M1227" i="2"/>
  <c r="N1227" i="2" s="1"/>
  <c r="M1228" i="2"/>
  <c r="N1228" i="2" s="1"/>
  <c r="M1229" i="2"/>
  <c r="N1229" i="2" s="1"/>
  <c r="M1230" i="2"/>
  <c r="N1230" i="2" s="1"/>
  <c r="M1231" i="2"/>
  <c r="N1231" i="2" s="1"/>
  <c r="M1232" i="2"/>
  <c r="N1232" i="2" s="1"/>
  <c r="M1233" i="2"/>
  <c r="N1233" i="2" s="1"/>
  <c r="M1234" i="2"/>
  <c r="N1234" i="2" s="1"/>
  <c r="M1235" i="2"/>
  <c r="N1235" i="2" s="1"/>
  <c r="M1236" i="2"/>
  <c r="N1236" i="2" s="1"/>
  <c r="M1237" i="2"/>
  <c r="N1237" i="2" s="1"/>
  <c r="M1238" i="2"/>
  <c r="N1238" i="2" s="1"/>
  <c r="M1239" i="2"/>
  <c r="N1239" i="2" s="1"/>
  <c r="M1240" i="2"/>
  <c r="N1240" i="2" s="1"/>
  <c r="M1241" i="2"/>
  <c r="N1241" i="2" s="1"/>
  <c r="M1242" i="2"/>
  <c r="N1242" i="2" s="1"/>
  <c r="M1243" i="2"/>
  <c r="N1243" i="2" s="1"/>
  <c r="M1244" i="2"/>
  <c r="N1244" i="2" s="1"/>
  <c r="M1245" i="2"/>
  <c r="N1245" i="2" s="1"/>
  <c r="M1246" i="2"/>
  <c r="N1246" i="2" s="1"/>
  <c r="M1247" i="2"/>
  <c r="N1247" i="2" s="1"/>
  <c r="M1248" i="2"/>
  <c r="N1248" i="2" s="1"/>
  <c r="M1249" i="2"/>
  <c r="N1249" i="2" s="1"/>
  <c r="M1250" i="2"/>
  <c r="N1250" i="2" s="1"/>
  <c r="M1251" i="2"/>
  <c r="N1251" i="2" s="1"/>
  <c r="M1252" i="2"/>
  <c r="N1252" i="2" s="1"/>
  <c r="M1253" i="2"/>
  <c r="N1253" i="2" s="1"/>
  <c r="M1254" i="2"/>
  <c r="N1254" i="2" s="1"/>
  <c r="M1255" i="2"/>
  <c r="N1255" i="2" s="1"/>
  <c r="M1256" i="2"/>
  <c r="N1256" i="2" s="1"/>
  <c r="M1257" i="2"/>
  <c r="N1257" i="2" s="1"/>
  <c r="M1258" i="2"/>
  <c r="N1258" i="2" s="1"/>
  <c r="M1259" i="2"/>
  <c r="N1259" i="2" s="1"/>
  <c r="M1260" i="2"/>
  <c r="N1260" i="2" s="1"/>
  <c r="M1261" i="2"/>
  <c r="N1261" i="2" s="1"/>
  <c r="M1262" i="2"/>
  <c r="N1262" i="2" s="1"/>
  <c r="M1263" i="2"/>
  <c r="N1263" i="2" s="1"/>
  <c r="M1264" i="2"/>
  <c r="N1264" i="2" s="1"/>
  <c r="M1265" i="2"/>
  <c r="N1265" i="2" s="1"/>
  <c r="M1266" i="2"/>
  <c r="N1266" i="2" s="1"/>
  <c r="M1267" i="2"/>
  <c r="N1267" i="2" s="1"/>
  <c r="M1268" i="2"/>
  <c r="N1268" i="2" s="1"/>
  <c r="M1269" i="2"/>
  <c r="N1269" i="2" s="1"/>
  <c r="M1270" i="2"/>
  <c r="N1270" i="2" s="1"/>
  <c r="M1271" i="2"/>
  <c r="N1271" i="2" s="1"/>
  <c r="M1272" i="2"/>
  <c r="N1272" i="2" s="1"/>
  <c r="M1273" i="2"/>
  <c r="N1273" i="2" s="1"/>
  <c r="M1274" i="2"/>
  <c r="N1274" i="2" s="1"/>
  <c r="M1275" i="2"/>
  <c r="N1275" i="2" s="1"/>
  <c r="M1276" i="2"/>
  <c r="N1276" i="2" s="1"/>
  <c r="M1277" i="2"/>
  <c r="N1277" i="2" s="1"/>
  <c r="M1278" i="2"/>
  <c r="N1278" i="2" s="1"/>
  <c r="M1279" i="2"/>
  <c r="N1279" i="2" s="1"/>
  <c r="M1280" i="2"/>
  <c r="N1280" i="2" s="1"/>
  <c r="M1281" i="2"/>
  <c r="N1281" i="2" s="1"/>
  <c r="M1282" i="2"/>
  <c r="N1282" i="2" s="1"/>
  <c r="M1283" i="2"/>
  <c r="N1283" i="2" s="1"/>
  <c r="M1284" i="2"/>
  <c r="N1284" i="2" s="1"/>
  <c r="M1285" i="2"/>
  <c r="N1285" i="2" s="1"/>
  <c r="M1286" i="2"/>
  <c r="N1286" i="2" s="1"/>
  <c r="M1287" i="2"/>
  <c r="N1287" i="2" s="1"/>
  <c r="M1288" i="2"/>
  <c r="N1288" i="2" s="1"/>
  <c r="M1289" i="2"/>
  <c r="N1289" i="2" s="1"/>
  <c r="M1290" i="2"/>
  <c r="N1290" i="2" s="1"/>
  <c r="M1291" i="2"/>
  <c r="N1291" i="2" s="1"/>
  <c r="M1292" i="2"/>
  <c r="N1292" i="2" s="1"/>
  <c r="M1293" i="2"/>
  <c r="N1293" i="2" s="1"/>
  <c r="M1294" i="2"/>
  <c r="N1294" i="2" s="1"/>
  <c r="M1295" i="2"/>
  <c r="N1295" i="2" s="1"/>
  <c r="M1296" i="2"/>
  <c r="N1296" i="2" s="1"/>
  <c r="M1297" i="2"/>
  <c r="N1297" i="2" s="1"/>
  <c r="M1298" i="2"/>
  <c r="N1298" i="2" s="1"/>
  <c r="M1299" i="2"/>
  <c r="N1299" i="2" s="1"/>
  <c r="M1300" i="2"/>
  <c r="N1300" i="2" s="1"/>
  <c r="M1301" i="2"/>
  <c r="N1301" i="2" s="1"/>
  <c r="M1302" i="2"/>
  <c r="N1302" i="2" s="1"/>
  <c r="M1303" i="2"/>
  <c r="N1303" i="2" s="1"/>
  <c r="M1304" i="2"/>
  <c r="N1304" i="2" s="1"/>
  <c r="M1305" i="2"/>
  <c r="N1305" i="2" s="1"/>
  <c r="M1306" i="2"/>
  <c r="N1306" i="2" s="1"/>
  <c r="M1307" i="2"/>
  <c r="N1307" i="2" s="1"/>
  <c r="M1308" i="2"/>
  <c r="N1308" i="2" s="1"/>
  <c r="M1309" i="2"/>
  <c r="N1309" i="2" s="1"/>
  <c r="M1310" i="2"/>
  <c r="N1310" i="2" s="1"/>
  <c r="M1311" i="2"/>
  <c r="N1311" i="2" s="1"/>
  <c r="M1312" i="2"/>
  <c r="N1312" i="2" s="1"/>
  <c r="M1313" i="2"/>
  <c r="N1313" i="2" s="1"/>
  <c r="M1314" i="2"/>
  <c r="N1314" i="2" s="1"/>
  <c r="M1315" i="2"/>
  <c r="N1315" i="2" s="1"/>
  <c r="M1316" i="2"/>
  <c r="N1316" i="2" s="1"/>
  <c r="M1317" i="2"/>
  <c r="N1317" i="2" s="1"/>
  <c r="M1318" i="2"/>
  <c r="N1318" i="2" s="1"/>
  <c r="M1319" i="2"/>
  <c r="N1319" i="2" s="1"/>
  <c r="M1320" i="2"/>
  <c r="N1320" i="2" s="1"/>
  <c r="M1321" i="2"/>
  <c r="N1321" i="2" s="1"/>
  <c r="M1322" i="2"/>
  <c r="N1322" i="2" s="1"/>
  <c r="M1323" i="2"/>
  <c r="N1323" i="2" s="1"/>
  <c r="M1324" i="2"/>
  <c r="N1324" i="2" s="1"/>
  <c r="M1325" i="2"/>
  <c r="N1325" i="2" s="1"/>
  <c r="M1326" i="2"/>
  <c r="N1326" i="2" s="1"/>
  <c r="M1327" i="2"/>
  <c r="N1327" i="2" s="1"/>
  <c r="M1328" i="2"/>
  <c r="N1328" i="2" s="1"/>
  <c r="M1329" i="2"/>
  <c r="N1329" i="2" s="1"/>
  <c r="M1330" i="2"/>
  <c r="N1330" i="2" s="1"/>
  <c r="M1331" i="2"/>
  <c r="N1331" i="2" s="1"/>
  <c r="M1332" i="2"/>
  <c r="N1332" i="2" s="1"/>
  <c r="M1333" i="2"/>
  <c r="N1333" i="2" s="1"/>
  <c r="M1334" i="2"/>
  <c r="N1334" i="2" s="1"/>
  <c r="M1335" i="2"/>
  <c r="N1335" i="2" s="1"/>
  <c r="M1336" i="2"/>
  <c r="N1336" i="2" s="1"/>
  <c r="M1337" i="2"/>
  <c r="N1337" i="2" s="1"/>
  <c r="M1338" i="2"/>
  <c r="N1338" i="2" s="1"/>
  <c r="M1339" i="2"/>
  <c r="N1339" i="2" s="1"/>
  <c r="M1340" i="2"/>
  <c r="N1340" i="2" s="1"/>
  <c r="M1341" i="2"/>
  <c r="N1341" i="2" s="1"/>
  <c r="M1342" i="2"/>
  <c r="N1342" i="2" s="1"/>
  <c r="M1343" i="2"/>
  <c r="N1343" i="2" s="1"/>
  <c r="M1344" i="2"/>
  <c r="N1344" i="2" s="1"/>
  <c r="M1345" i="2"/>
  <c r="N1345" i="2" s="1"/>
  <c r="M1346" i="2"/>
  <c r="N1346" i="2" s="1"/>
  <c r="M1347" i="2"/>
  <c r="N1347" i="2" s="1"/>
  <c r="M1348" i="2"/>
  <c r="N1348" i="2" s="1"/>
  <c r="M1349" i="2"/>
  <c r="N1349" i="2" s="1"/>
  <c r="M1350" i="2"/>
  <c r="N1350" i="2" s="1"/>
  <c r="M1351" i="2"/>
  <c r="N1351" i="2" s="1"/>
  <c r="M1352" i="2"/>
  <c r="N1352" i="2" s="1"/>
  <c r="M1353" i="2"/>
  <c r="N1353" i="2" s="1"/>
  <c r="M1354" i="2"/>
  <c r="N1354" i="2" s="1"/>
  <c r="M1355" i="2"/>
  <c r="N1355" i="2" s="1"/>
  <c r="M1356" i="2"/>
  <c r="N1356" i="2" s="1"/>
  <c r="M1357" i="2"/>
  <c r="N1357" i="2" s="1"/>
  <c r="M1358" i="2"/>
  <c r="N1358" i="2" s="1"/>
  <c r="M1359" i="2"/>
  <c r="N1359" i="2" s="1"/>
  <c r="M1360" i="2"/>
  <c r="N1360" i="2" s="1"/>
  <c r="M1361" i="2"/>
  <c r="N1361" i="2" s="1"/>
  <c r="M1362" i="2"/>
  <c r="N1362" i="2" s="1"/>
  <c r="M1363" i="2"/>
  <c r="N1363" i="2" s="1"/>
  <c r="M1364" i="2"/>
  <c r="N1364" i="2" s="1"/>
  <c r="M1365" i="2"/>
  <c r="N1365" i="2" s="1"/>
  <c r="M1366" i="2"/>
  <c r="N1366" i="2" s="1"/>
  <c r="M1367" i="2"/>
  <c r="N1367" i="2" s="1"/>
  <c r="M1368" i="2"/>
  <c r="N1368" i="2" s="1"/>
  <c r="M1369" i="2"/>
  <c r="N1369" i="2" s="1"/>
  <c r="M1370" i="2"/>
  <c r="N1370" i="2" s="1"/>
  <c r="M1371" i="2"/>
  <c r="N1371" i="2" s="1"/>
  <c r="M1372" i="2"/>
  <c r="N1372" i="2" s="1"/>
  <c r="M1373" i="2"/>
  <c r="N1373" i="2" s="1"/>
  <c r="M1374" i="2"/>
  <c r="N1374" i="2" s="1"/>
  <c r="M1375" i="2"/>
  <c r="N1375" i="2" s="1"/>
  <c r="M1376" i="2"/>
  <c r="N1376" i="2" s="1"/>
  <c r="M1377" i="2"/>
  <c r="N1377" i="2" s="1"/>
  <c r="M1378" i="2"/>
  <c r="N1378" i="2" s="1"/>
  <c r="M1379" i="2"/>
  <c r="N1379" i="2" s="1"/>
  <c r="M1380" i="2"/>
  <c r="N1380" i="2" s="1"/>
  <c r="M1381" i="2"/>
  <c r="N1381" i="2" s="1"/>
  <c r="M1382" i="2"/>
  <c r="N1382" i="2" s="1"/>
  <c r="M1383" i="2"/>
  <c r="N1383" i="2" s="1"/>
  <c r="M1384" i="2"/>
  <c r="N1384" i="2" s="1"/>
  <c r="M1385" i="2"/>
  <c r="N1385" i="2" s="1"/>
  <c r="M1386" i="2"/>
  <c r="N1386" i="2" s="1"/>
  <c r="M1387" i="2"/>
  <c r="N1387" i="2" s="1"/>
  <c r="M1388" i="2"/>
  <c r="N1388" i="2" s="1"/>
  <c r="M1389" i="2"/>
  <c r="N1389" i="2" s="1"/>
  <c r="M1390" i="2"/>
  <c r="N1390" i="2" s="1"/>
  <c r="M1391" i="2"/>
  <c r="N1391" i="2" s="1"/>
  <c r="M1392" i="2"/>
  <c r="N1392" i="2" s="1"/>
  <c r="M1393" i="2"/>
  <c r="N1393" i="2" s="1"/>
  <c r="M1394" i="2"/>
  <c r="N1394" i="2" s="1"/>
  <c r="M1395" i="2"/>
  <c r="N1395" i="2" s="1"/>
  <c r="M1396" i="2"/>
  <c r="N1396" i="2" s="1"/>
  <c r="M1397" i="2"/>
  <c r="N1397" i="2" s="1"/>
  <c r="M1398" i="2"/>
  <c r="N1398" i="2" s="1"/>
  <c r="M1399" i="2"/>
  <c r="N1399" i="2" s="1"/>
  <c r="M1400" i="2"/>
  <c r="N1400" i="2" s="1"/>
  <c r="M1401" i="2"/>
  <c r="N1401" i="2" s="1"/>
  <c r="M1402" i="2"/>
  <c r="N1402" i="2" s="1"/>
  <c r="M1403" i="2"/>
  <c r="N1403" i="2" s="1"/>
  <c r="M1404" i="2"/>
  <c r="N1404" i="2" s="1"/>
  <c r="M1405" i="2"/>
  <c r="N1405" i="2" s="1"/>
  <c r="M1406" i="2"/>
  <c r="N1406" i="2" s="1"/>
  <c r="M1407" i="2"/>
  <c r="N1407" i="2" s="1"/>
  <c r="M1408" i="2"/>
  <c r="N1408" i="2" s="1"/>
  <c r="M1409" i="2"/>
  <c r="N1409" i="2" s="1"/>
  <c r="M1410" i="2"/>
  <c r="N1410" i="2" s="1"/>
  <c r="M1411" i="2"/>
  <c r="N1411" i="2" s="1"/>
  <c r="M1412" i="2"/>
  <c r="N1412" i="2" s="1"/>
  <c r="M1413" i="2"/>
  <c r="N1413" i="2" s="1"/>
  <c r="M1414" i="2"/>
  <c r="N1414" i="2" s="1"/>
  <c r="M1415" i="2"/>
  <c r="N1415" i="2" s="1"/>
  <c r="M1416" i="2"/>
  <c r="N1416" i="2" s="1"/>
  <c r="M1417" i="2"/>
  <c r="N1417" i="2" s="1"/>
  <c r="M1418" i="2"/>
  <c r="N1418" i="2" s="1"/>
  <c r="M1419" i="2"/>
  <c r="N1419" i="2" s="1"/>
  <c r="M1420" i="2"/>
  <c r="N1420" i="2" s="1"/>
  <c r="M1421" i="2"/>
  <c r="N1421" i="2" s="1"/>
  <c r="M1422" i="2"/>
  <c r="N1422" i="2" s="1"/>
  <c r="M1423" i="2"/>
  <c r="N1423" i="2" s="1"/>
  <c r="M1424" i="2"/>
  <c r="N1424" i="2" s="1"/>
  <c r="M1425" i="2"/>
  <c r="N1425" i="2" s="1"/>
  <c r="M1426" i="2"/>
  <c r="N1426" i="2" s="1"/>
  <c r="M1427" i="2"/>
  <c r="N1427" i="2" s="1"/>
  <c r="M1428" i="2"/>
  <c r="N1428" i="2" s="1"/>
  <c r="M1429" i="2"/>
  <c r="N1429" i="2" s="1"/>
  <c r="M1430" i="2"/>
  <c r="N1430" i="2" s="1"/>
  <c r="M1431" i="2"/>
  <c r="N1431" i="2" s="1"/>
  <c r="M1432" i="2"/>
  <c r="N1432" i="2" s="1"/>
  <c r="M1433" i="2"/>
  <c r="N1433" i="2" s="1"/>
  <c r="M1434" i="2"/>
  <c r="N1434" i="2" s="1"/>
  <c r="M1435" i="2"/>
  <c r="N1435" i="2" s="1"/>
  <c r="M1436" i="2"/>
  <c r="N1436" i="2" s="1"/>
  <c r="M1437" i="2"/>
  <c r="N1437" i="2" s="1"/>
  <c r="M1438" i="2"/>
  <c r="N1438" i="2" s="1"/>
  <c r="M1439" i="2"/>
  <c r="N1439" i="2" s="1"/>
  <c r="M1440" i="2"/>
  <c r="N1440" i="2" s="1"/>
  <c r="M1441" i="2"/>
  <c r="N1441" i="2" s="1"/>
  <c r="M1442" i="2"/>
  <c r="N1442" i="2" s="1"/>
  <c r="M1443" i="2"/>
  <c r="N1443" i="2" s="1"/>
  <c r="M1444" i="2"/>
  <c r="N1444" i="2" s="1"/>
  <c r="M1445" i="2"/>
  <c r="N1445" i="2" s="1"/>
  <c r="M1446" i="2"/>
  <c r="N1446" i="2" s="1"/>
  <c r="M1447" i="2"/>
  <c r="N1447" i="2" s="1"/>
  <c r="M1448" i="2"/>
  <c r="N1448" i="2" s="1"/>
  <c r="M1449" i="2"/>
  <c r="N1449" i="2" s="1"/>
  <c r="M1450" i="2"/>
  <c r="N1450" i="2" s="1"/>
  <c r="M1451" i="2"/>
  <c r="N1451" i="2" s="1"/>
  <c r="M1452" i="2"/>
  <c r="N1452" i="2" s="1"/>
  <c r="M1453" i="2"/>
  <c r="N1453" i="2" s="1"/>
  <c r="M1454" i="2"/>
  <c r="N1454" i="2" s="1"/>
  <c r="M1455" i="2"/>
  <c r="N1455" i="2" s="1"/>
  <c r="M1456" i="2"/>
  <c r="N1456" i="2" s="1"/>
  <c r="M1457" i="2"/>
  <c r="N1457" i="2" s="1"/>
  <c r="M1458" i="2"/>
  <c r="N1458" i="2" s="1"/>
  <c r="M1459" i="2"/>
  <c r="N1459" i="2" s="1"/>
  <c r="M1460" i="2"/>
  <c r="N1460" i="2" s="1"/>
  <c r="M1461" i="2"/>
  <c r="N1461" i="2" s="1"/>
  <c r="M1462" i="2"/>
  <c r="N1462" i="2" s="1"/>
  <c r="M1463" i="2"/>
  <c r="N1463" i="2" s="1"/>
  <c r="M1464" i="2"/>
  <c r="N1464" i="2" s="1"/>
  <c r="M1465" i="2"/>
  <c r="N1465" i="2" s="1"/>
  <c r="M1466" i="2"/>
  <c r="N1466" i="2" s="1"/>
  <c r="M1467" i="2"/>
  <c r="N1467" i="2" s="1"/>
  <c r="M1468" i="2"/>
  <c r="N1468" i="2" s="1"/>
  <c r="M1469" i="2"/>
  <c r="N1469" i="2" s="1"/>
  <c r="M1470" i="2"/>
  <c r="N1470" i="2" s="1"/>
  <c r="M1471" i="2"/>
  <c r="N1471" i="2" s="1"/>
  <c r="M1472" i="2"/>
  <c r="N1472" i="2" s="1"/>
  <c r="M1473" i="2"/>
  <c r="N1473" i="2" s="1"/>
  <c r="M1474" i="2"/>
  <c r="N1474" i="2" s="1"/>
  <c r="M1475" i="2"/>
  <c r="N1475" i="2" s="1"/>
  <c r="M1476" i="2"/>
  <c r="N1476" i="2" s="1"/>
  <c r="M1477" i="2"/>
  <c r="N1477" i="2" s="1"/>
  <c r="M1478" i="2"/>
  <c r="N1478" i="2" s="1"/>
  <c r="M1479" i="2"/>
  <c r="N1479" i="2" s="1"/>
  <c r="M1480" i="2"/>
  <c r="N1480" i="2" s="1"/>
  <c r="M1481" i="2"/>
  <c r="N1481" i="2" s="1"/>
  <c r="M1482" i="2"/>
  <c r="N1482" i="2" s="1"/>
  <c r="M1483" i="2"/>
  <c r="N1483" i="2" s="1"/>
  <c r="M1484" i="2"/>
  <c r="N1484" i="2" s="1"/>
  <c r="M1485" i="2"/>
  <c r="N1485" i="2" s="1"/>
  <c r="M1486" i="2"/>
  <c r="N1486" i="2" s="1"/>
  <c r="M1487" i="2"/>
  <c r="N1487" i="2" s="1"/>
  <c r="M1488" i="2"/>
  <c r="N1488" i="2" s="1"/>
  <c r="M1489" i="2"/>
  <c r="N1489" i="2" s="1"/>
  <c r="M1490" i="2"/>
  <c r="N1490" i="2" s="1"/>
  <c r="M1491" i="2"/>
  <c r="N1491" i="2" s="1"/>
  <c r="M1492" i="2"/>
  <c r="N1492" i="2" s="1"/>
  <c r="M1493" i="2"/>
  <c r="N1493" i="2" s="1"/>
  <c r="M1494" i="2"/>
  <c r="N1494" i="2" s="1"/>
  <c r="M1495" i="2"/>
  <c r="N1495" i="2" s="1"/>
  <c r="M1496" i="2"/>
  <c r="N1496" i="2" s="1"/>
  <c r="M1497" i="2"/>
  <c r="N1497" i="2" s="1"/>
  <c r="M1498" i="2"/>
  <c r="N1498" i="2" s="1"/>
  <c r="M1499" i="2"/>
  <c r="N1499" i="2" s="1"/>
  <c r="M1500" i="2"/>
  <c r="N1500" i="2" s="1"/>
  <c r="M1501" i="2"/>
  <c r="N1501" i="2" s="1"/>
  <c r="M1502" i="2"/>
  <c r="N1502" i="2" s="1"/>
  <c r="M1503" i="2"/>
  <c r="N1503" i="2" s="1"/>
  <c r="M1504" i="2"/>
  <c r="N1504" i="2" s="1"/>
  <c r="M1505" i="2"/>
  <c r="N1505" i="2" s="1"/>
  <c r="M1506" i="2"/>
  <c r="N1506" i="2" s="1"/>
  <c r="M1507" i="2"/>
  <c r="N1507" i="2" s="1"/>
  <c r="M1508" i="2"/>
  <c r="N1508" i="2" s="1"/>
  <c r="M1509" i="2"/>
  <c r="N1509" i="2" s="1"/>
  <c r="M1510" i="2"/>
  <c r="N1510" i="2" s="1"/>
  <c r="M1511" i="2"/>
  <c r="N1511" i="2" s="1"/>
  <c r="M1512" i="2"/>
  <c r="N1512" i="2" s="1"/>
  <c r="M1513" i="2"/>
  <c r="N1513" i="2" s="1"/>
  <c r="M1514" i="2"/>
  <c r="N1514" i="2" s="1"/>
  <c r="M1515" i="2"/>
  <c r="N1515" i="2" s="1"/>
  <c r="M1516" i="2"/>
  <c r="N1516" i="2" s="1"/>
  <c r="M1517" i="2"/>
  <c r="N1517" i="2" s="1"/>
  <c r="M1518" i="2"/>
  <c r="N1518" i="2" s="1"/>
  <c r="M1519" i="2"/>
  <c r="N1519" i="2" s="1"/>
  <c r="M1520" i="2"/>
  <c r="N1520" i="2" s="1"/>
  <c r="M1521" i="2"/>
  <c r="N1521" i="2" s="1"/>
  <c r="M1522" i="2"/>
  <c r="N1522" i="2" s="1"/>
  <c r="M1523" i="2"/>
  <c r="N1523" i="2" s="1"/>
  <c r="M1524" i="2"/>
  <c r="N1524" i="2" s="1"/>
  <c r="M1525" i="2"/>
  <c r="N1525" i="2" s="1"/>
  <c r="M1526" i="2"/>
  <c r="N1526" i="2" s="1"/>
  <c r="M1527" i="2"/>
  <c r="N1527" i="2" s="1"/>
  <c r="M1528" i="2"/>
  <c r="N1528" i="2" s="1"/>
  <c r="M1529" i="2"/>
  <c r="N1529" i="2" s="1"/>
  <c r="M1530" i="2"/>
  <c r="N1530" i="2" s="1"/>
  <c r="M1531" i="2"/>
  <c r="N1531" i="2" s="1"/>
  <c r="M1532" i="2"/>
  <c r="N1532" i="2" s="1"/>
  <c r="M1533" i="2"/>
  <c r="N1533" i="2" s="1"/>
  <c r="M1534" i="2"/>
  <c r="N1534" i="2" s="1"/>
  <c r="M1535" i="2"/>
  <c r="N1535" i="2" s="1"/>
  <c r="M1536" i="2"/>
  <c r="N1536" i="2" s="1"/>
  <c r="M1537" i="2"/>
  <c r="N1537" i="2" s="1"/>
  <c r="M1538" i="2"/>
  <c r="N1538" i="2" s="1"/>
  <c r="M1539" i="2"/>
  <c r="N1539" i="2" s="1"/>
  <c r="M1540" i="2"/>
  <c r="N1540" i="2" s="1"/>
  <c r="M1541" i="2"/>
  <c r="N1541" i="2" s="1"/>
  <c r="M1542" i="2"/>
  <c r="N1542" i="2" s="1"/>
  <c r="M1543" i="2"/>
  <c r="N1543" i="2" s="1"/>
  <c r="M1544" i="2"/>
  <c r="N1544" i="2" s="1"/>
  <c r="M1545" i="2"/>
  <c r="N1545" i="2" s="1"/>
  <c r="M1546" i="2"/>
  <c r="N1546" i="2" s="1"/>
  <c r="M1547" i="2"/>
  <c r="N1547" i="2" s="1"/>
  <c r="M1548" i="2"/>
  <c r="N1548" i="2" s="1"/>
  <c r="M1549" i="2"/>
  <c r="N1549" i="2" s="1"/>
  <c r="M1550" i="2"/>
  <c r="N1550" i="2" s="1"/>
  <c r="M1551" i="2"/>
  <c r="N1551" i="2" s="1"/>
  <c r="M1552" i="2"/>
  <c r="N1552" i="2" s="1"/>
  <c r="M1553" i="2"/>
  <c r="N1553" i="2" s="1"/>
  <c r="M1554" i="2"/>
  <c r="N1554" i="2" s="1"/>
  <c r="M1555" i="2"/>
  <c r="N1555" i="2" s="1"/>
  <c r="M1556" i="2"/>
  <c r="N1556" i="2" s="1"/>
  <c r="M1557" i="2"/>
  <c r="N1557" i="2" s="1"/>
  <c r="M1558" i="2"/>
  <c r="N1558" i="2" s="1"/>
  <c r="M1559" i="2"/>
  <c r="N1559" i="2" s="1"/>
  <c r="M1560" i="2"/>
  <c r="N1560" i="2" s="1"/>
  <c r="M1561" i="2"/>
  <c r="N1561" i="2" s="1"/>
  <c r="M1562" i="2"/>
  <c r="N1562" i="2" s="1"/>
  <c r="M1563" i="2"/>
  <c r="N1563" i="2" s="1"/>
  <c r="M1564" i="2"/>
  <c r="N1564" i="2" s="1"/>
  <c r="M1565" i="2"/>
  <c r="N1565" i="2" s="1"/>
  <c r="M1566" i="2"/>
  <c r="N1566" i="2" s="1"/>
  <c r="M1567" i="2"/>
  <c r="N1567" i="2" s="1"/>
  <c r="M1568" i="2"/>
  <c r="N1568" i="2" s="1"/>
  <c r="M1569" i="2"/>
  <c r="N1569" i="2" s="1"/>
  <c r="M1570" i="2"/>
  <c r="N1570" i="2" s="1"/>
  <c r="M1571" i="2"/>
  <c r="N1571" i="2" s="1"/>
  <c r="M1572" i="2"/>
  <c r="N1572" i="2" s="1"/>
  <c r="M1573" i="2"/>
  <c r="N1573" i="2" s="1"/>
  <c r="M1574" i="2"/>
  <c r="N1574" i="2" s="1"/>
  <c r="M1575" i="2"/>
  <c r="N1575" i="2" s="1"/>
  <c r="M1576" i="2"/>
  <c r="N1576" i="2" s="1"/>
  <c r="M1577" i="2"/>
  <c r="N1577" i="2" s="1"/>
  <c r="M1578" i="2"/>
  <c r="N1578" i="2" s="1"/>
  <c r="M1579" i="2"/>
  <c r="N1579" i="2" s="1"/>
  <c r="M1580" i="2"/>
  <c r="N1580" i="2" s="1"/>
  <c r="M1581" i="2"/>
  <c r="N1581" i="2" s="1"/>
  <c r="M1582" i="2"/>
  <c r="N1582" i="2" s="1"/>
  <c r="M1583" i="2"/>
  <c r="N1583" i="2" s="1"/>
  <c r="M1584" i="2"/>
  <c r="N1584" i="2" s="1"/>
  <c r="M1585" i="2"/>
  <c r="N1585" i="2" s="1"/>
  <c r="M1586" i="2"/>
  <c r="N1586" i="2" s="1"/>
  <c r="M1587" i="2"/>
  <c r="N1587" i="2" s="1"/>
  <c r="M1588" i="2"/>
  <c r="N1588" i="2" s="1"/>
  <c r="M1589" i="2"/>
  <c r="N1589" i="2" s="1"/>
  <c r="M1590" i="2"/>
  <c r="N1590" i="2" s="1"/>
  <c r="M1591" i="2"/>
  <c r="N1591" i="2" s="1"/>
  <c r="M1592" i="2"/>
  <c r="N1592" i="2" s="1"/>
  <c r="M1593" i="2"/>
  <c r="N1593" i="2" s="1"/>
  <c r="M1594" i="2"/>
  <c r="N1594" i="2" s="1"/>
  <c r="M1595" i="2"/>
  <c r="N1595" i="2" s="1"/>
  <c r="M1596" i="2"/>
  <c r="N1596" i="2" s="1"/>
  <c r="M1597" i="2"/>
  <c r="N1597" i="2" s="1"/>
  <c r="M1598" i="2"/>
  <c r="N1598" i="2" s="1"/>
  <c r="M1599" i="2"/>
  <c r="N1599" i="2" s="1"/>
  <c r="M1600" i="2"/>
  <c r="N1600" i="2" s="1"/>
  <c r="M1601" i="2"/>
  <c r="N1601" i="2" s="1"/>
  <c r="M1602" i="2"/>
  <c r="N1602" i="2" s="1"/>
  <c r="M1603" i="2"/>
  <c r="N1603" i="2" s="1"/>
  <c r="M1604" i="2"/>
  <c r="N1604" i="2" s="1"/>
  <c r="M1605" i="2"/>
  <c r="N1605" i="2" s="1"/>
  <c r="M1606" i="2"/>
  <c r="N1606" i="2" s="1"/>
  <c r="M1607" i="2"/>
  <c r="N1607" i="2" s="1"/>
  <c r="M1608" i="2"/>
  <c r="N1608" i="2" s="1"/>
  <c r="M1609" i="2"/>
  <c r="N1609" i="2" s="1"/>
  <c r="M1610" i="2"/>
  <c r="N1610" i="2" s="1"/>
  <c r="M1611" i="2"/>
  <c r="N1611" i="2" s="1"/>
  <c r="M1612" i="2"/>
  <c r="N1612" i="2" s="1"/>
  <c r="M1613" i="2"/>
  <c r="N1613" i="2" s="1"/>
  <c r="M1614" i="2"/>
  <c r="N1614" i="2" s="1"/>
  <c r="M1615" i="2"/>
  <c r="N1615" i="2" s="1"/>
  <c r="M1616" i="2"/>
  <c r="N1616" i="2" s="1"/>
  <c r="M1617" i="2"/>
  <c r="N1617" i="2" s="1"/>
  <c r="M1618" i="2"/>
  <c r="N1618" i="2" s="1"/>
  <c r="M1619" i="2"/>
  <c r="N1619" i="2" s="1"/>
  <c r="M1620" i="2"/>
  <c r="N1620" i="2" s="1"/>
  <c r="M1621" i="2"/>
  <c r="N1621" i="2" s="1"/>
  <c r="M1622" i="2"/>
  <c r="N1622" i="2" s="1"/>
  <c r="M1623" i="2"/>
  <c r="N1623" i="2" s="1"/>
  <c r="M1624" i="2"/>
  <c r="N1624" i="2" s="1"/>
  <c r="M1625" i="2"/>
  <c r="N1625" i="2" s="1"/>
  <c r="M1626" i="2"/>
  <c r="N1626" i="2" s="1"/>
  <c r="M1627" i="2"/>
  <c r="N1627" i="2" s="1"/>
  <c r="M1628" i="2"/>
  <c r="N1628" i="2" s="1"/>
  <c r="M1629" i="2"/>
  <c r="N1629" i="2" s="1"/>
  <c r="M1630" i="2"/>
  <c r="N1630" i="2" s="1"/>
  <c r="M1631" i="2"/>
  <c r="N1631" i="2" s="1"/>
  <c r="M1632" i="2"/>
  <c r="N1632" i="2" s="1"/>
  <c r="M1633" i="2"/>
  <c r="N1633" i="2" s="1"/>
  <c r="M1634" i="2"/>
  <c r="N1634" i="2" s="1"/>
  <c r="M1635" i="2"/>
  <c r="N1635" i="2" s="1"/>
  <c r="M1636" i="2"/>
  <c r="N1636" i="2" s="1"/>
  <c r="M1637" i="2"/>
  <c r="N1637" i="2" s="1"/>
  <c r="M1638" i="2"/>
  <c r="N1638" i="2" s="1"/>
  <c r="M1639" i="2"/>
  <c r="N1639" i="2" s="1"/>
  <c r="M1640" i="2"/>
  <c r="N1640" i="2" s="1"/>
  <c r="M1641" i="2"/>
  <c r="N1641" i="2" s="1"/>
  <c r="M1642" i="2"/>
  <c r="N1642" i="2" s="1"/>
  <c r="M1643" i="2"/>
  <c r="N1643" i="2" s="1"/>
  <c r="M1644" i="2"/>
  <c r="N1644" i="2" s="1"/>
  <c r="M1645" i="2"/>
  <c r="N1645" i="2" s="1"/>
  <c r="M1646" i="2"/>
  <c r="N1646" i="2" s="1"/>
  <c r="M1647" i="2"/>
  <c r="N1647" i="2" s="1"/>
  <c r="M1648" i="2"/>
  <c r="N1648" i="2" s="1"/>
  <c r="M1649" i="2"/>
  <c r="N1649" i="2" s="1"/>
  <c r="M1650" i="2"/>
  <c r="N1650" i="2" s="1"/>
  <c r="M1651" i="2"/>
  <c r="N1651" i="2" s="1"/>
  <c r="M1652" i="2"/>
  <c r="N1652" i="2" s="1"/>
  <c r="M1653" i="2"/>
  <c r="N1653" i="2" s="1"/>
  <c r="M1654" i="2"/>
  <c r="N1654" i="2" s="1"/>
  <c r="M1655" i="2"/>
  <c r="N1655" i="2" s="1"/>
  <c r="M1656" i="2"/>
  <c r="N1656" i="2" s="1"/>
  <c r="M1657" i="2"/>
  <c r="N1657" i="2" s="1"/>
  <c r="M1658" i="2"/>
  <c r="N1658" i="2" s="1"/>
  <c r="M1659" i="2"/>
  <c r="N1659" i="2" s="1"/>
  <c r="M1660" i="2"/>
  <c r="N1660" i="2" s="1"/>
  <c r="M1661" i="2"/>
  <c r="N1661" i="2" s="1"/>
  <c r="M1662" i="2"/>
  <c r="N1662" i="2" s="1"/>
  <c r="M1663" i="2"/>
  <c r="N1663" i="2" s="1"/>
  <c r="M1664" i="2"/>
  <c r="N1664" i="2" s="1"/>
  <c r="M1665" i="2"/>
  <c r="N1665" i="2" s="1"/>
  <c r="M1666" i="2"/>
  <c r="N1666" i="2" s="1"/>
  <c r="M1667" i="2"/>
  <c r="N1667" i="2" s="1"/>
  <c r="M1668" i="2"/>
  <c r="N1668" i="2" s="1"/>
  <c r="M1669" i="2"/>
  <c r="N1669" i="2" s="1"/>
  <c r="M1670" i="2"/>
  <c r="N1670" i="2" s="1"/>
  <c r="M1671" i="2"/>
  <c r="N1671" i="2" s="1"/>
  <c r="M1672" i="2"/>
  <c r="N1672" i="2" s="1"/>
  <c r="M1673" i="2"/>
  <c r="N1673" i="2" s="1"/>
  <c r="M1674" i="2"/>
  <c r="N1674" i="2" s="1"/>
  <c r="M1675" i="2"/>
  <c r="N1675" i="2" s="1"/>
  <c r="M1676" i="2"/>
  <c r="N1676" i="2" s="1"/>
  <c r="M1677" i="2"/>
  <c r="N1677" i="2" s="1"/>
  <c r="M1678" i="2"/>
  <c r="N1678" i="2" s="1"/>
  <c r="M1679" i="2"/>
  <c r="N1679" i="2" s="1"/>
  <c r="M1680" i="2"/>
  <c r="N1680" i="2" s="1"/>
  <c r="M1681" i="2"/>
  <c r="N1681" i="2" s="1"/>
  <c r="M1682" i="2"/>
  <c r="N1682" i="2" s="1"/>
  <c r="M1683" i="2"/>
  <c r="N1683" i="2" s="1"/>
  <c r="M1684" i="2"/>
  <c r="N1684" i="2" s="1"/>
  <c r="M1685" i="2"/>
  <c r="N1685" i="2" s="1"/>
  <c r="M1686" i="2"/>
  <c r="N1686" i="2" s="1"/>
  <c r="M1687" i="2"/>
  <c r="N1687" i="2" s="1"/>
  <c r="M1688" i="2"/>
  <c r="N1688" i="2" s="1"/>
  <c r="M1689" i="2"/>
  <c r="N1689" i="2" s="1"/>
  <c r="M1690" i="2"/>
  <c r="N1690" i="2" s="1"/>
  <c r="M1691" i="2"/>
  <c r="N1691" i="2" s="1"/>
  <c r="M1692" i="2"/>
  <c r="N1692" i="2" s="1"/>
  <c r="M1693" i="2"/>
  <c r="N1693" i="2" s="1"/>
  <c r="M1694" i="2"/>
  <c r="N1694" i="2" s="1"/>
  <c r="M1695" i="2"/>
  <c r="N1695" i="2" s="1"/>
  <c r="M1696" i="2"/>
  <c r="N1696" i="2" s="1"/>
  <c r="M1697" i="2"/>
  <c r="N1697" i="2" s="1"/>
  <c r="M1698" i="2"/>
  <c r="N1698" i="2" s="1"/>
  <c r="M1699" i="2"/>
  <c r="N1699" i="2" s="1"/>
  <c r="M1700" i="2"/>
  <c r="N1700" i="2" s="1"/>
  <c r="M1701" i="2"/>
  <c r="N1701" i="2" s="1"/>
  <c r="M1702" i="2"/>
  <c r="N1702" i="2" s="1"/>
  <c r="M1703" i="2"/>
  <c r="N1703" i="2" s="1"/>
  <c r="M1704" i="2"/>
  <c r="N1704" i="2" s="1"/>
  <c r="M1705" i="2"/>
  <c r="N1705" i="2" s="1"/>
  <c r="M1706" i="2"/>
  <c r="N1706" i="2" s="1"/>
  <c r="M1707" i="2"/>
  <c r="N1707" i="2" s="1"/>
  <c r="M1708" i="2"/>
  <c r="N1708" i="2" s="1"/>
  <c r="M1709" i="2"/>
  <c r="N1709" i="2" s="1"/>
  <c r="M1710" i="2"/>
  <c r="N1710" i="2" s="1"/>
  <c r="M1711" i="2"/>
  <c r="N1711" i="2" s="1"/>
  <c r="M1712" i="2"/>
  <c r="N1712" i="2" s="1"/>
  <c r="M1713" i="2"/>
  <c r="N1713" i="2" s="1"/>
  <c r="M1714" i="2"/>
  <c r="N1714" i="2" s="1"/>
  <c r="M1715" i="2"/>
  <c r="N1715" i="2" s="1"/>
  <c r="M1716" i="2"/>
  <c r="N1716" i="2" s="1"/>
  <c r="M1717" i="2"/>
  <c r="N1717" i="2" s="1"/>
  <c r="M1718" i="2"/>
  <c r="N1718" i="2" s="1"/>
  <c r="M1719" i="2"/>
  <c r="N1719" i="2" s="1"/>
  <c r="M1720" i="2"/>
  <c r="N1720" i="2" s="1"/>
  <c r="M1721" i="2"/>
  <c r="N1721" i="2" s="1"/>
  <c r="M1722" i="2"/>
  <c r="N1722" i="2" s="1"/>
  <c r="M1723" i="2"/>
  <c r="N1723" i="2" s="1"/>
  <c r="M1724" i="2"/>
  <c r="N1724" i="2" s="1"/>
  <c r="M1725" i="2"/>
  <c r="N1725" i="2" s="1"/>
  <c r="M1726" i="2"/>
  <c r="N1726" i="2" s="1"/>
  <c r="M1727" i="2"/>
  <c r="N1727" i="2" s="1"/>
  <c r="M1728" i="2"/>
  <c r="N1728" i="2" s="1"/>
  <c r="M1729" i="2"/>
  <c r="N1729" i="2" s="1"/>
  <c r="M1730" i="2"/>
  <c r="N1730" i="2" s="1"/>
  <c r="M1731" i="2"/>
  <c r="N1731" i="2" s="1"/>
  <c r="M1732" i="2"/>
  <c r="N1732" i="2" s="1"/>
  <c r="M1733" i="2"/>
  <c r="N1733" i="2" s="1"/>
  <c r="M1734" i="2"/>
  <c r="N1734" i="2" s="1"/>
  <c r="M1735" i="2"/>
  <c r="N1735" i="2" s="1"/>
  <c r="M1736" i="2"/>
  <c r="N1736" i="2" s="1"/>
  <c r="M1737" i="2"/>
  <c r="N1737" i="2" s="1"/>
  <c r="M1738" i="2"/>
  <c r="N1738" i="2" s="1"/>
  <c r="M1739" i="2"/>
  <c r="N1739" i="2" s="1"/>
  <c r="M1740" i="2"/>
  <c r="N1740" i="2" s="1"/>
  <c r="M1741" i="2"/>
  <c r="N1741" i="2" s="1"/>
  <c r="M1742" i="2"/>
  <c r="N1742" i="2" s="1"/>
  <c r="M1743" i="2"/>
  <c r="N1743" i="2" s="1"/>
  <c r="M1744" i="2"/>
  <c r="N1744" i="2" s="1"/>
  <c r="M1745" i="2"/>
  <c r="N1745" i="2" s="1"/>
  <c r="M1746" i="2"/>
  <c r="N1746" i="2" s="1"/>
  <c r="M1747" i="2"/>
  <c r="N1747" i="2" s="1"/>
  <c r="M1748" i="2"/>
  <c r="N1748" i="2" s="1"/>
  <c r="M1749" i="2"/>
  <c r="N1749" i="2" s="1"/>
  <c r="M1750" i="2"/>
  <c r="N1750" i="2" s="1"/>
  <c r="M1751" i="2"/>
  <c r="N1751" i="2" s="1"/>
  <c r="M1752" i="2"/>
  <c r="N1752" i="2" s="1"/>
  <c r="M1753" i="2"/>
  <c r="N1753" i="2" s="1"/>
  <c r="M1754" i="2"/>
  <c r="N1754" i="2" s="1"/>
  <c r="M1755" i="2"/>
  <c r="N1755" i="2" s="1"/>
  <c r="M1756" i="2"/>
  <c r="N1756" i="2" s="1"/>
  <c r="M1757" i="2"/>
  <c r="N1757" i="2" s="1"/>
  <c r="M1758" i="2"/>
  <c r="N1758" i="2" s="1"/>
  <c r="M1759" i="2"/>
  <c r="N1759" i="2" s="1"/>
  <c r="M1760" i="2"/>
  <c r="N1760" i="2" s="1"/>
  <c r="M1761" i="2"/>
  <c r="N1761" i="2" s="1"/>
  <c r="M1762" i="2"/>
  <c r="N1762" i="2" s="1"/>
  <c r="M1763" i="2"/>
  <c r="N1763" i="2" s="1"/>
  <c r="M1764" i="2"/>
  <c r="N1764" i="2" s="1"/>
  <c r="M1765" i="2"/>
  <c r="N1765" i="2" s="1"/>
  <c r="M1766" i="2"/>
  <c r="N1766" i="2" s="1"/>
  <c r="M1767" i="2"/>
  <c r="N1767" i="2" s="1"/>
  <c r="M1768" i="2"/>
  <c r="N1768" i="2" s="1"/>
  <c r="M1769" i="2"/>
  <c r="N1769" i="2" s="1"/>
  <c r="M1770" i="2"/>
  <c r="N1770" i="2" s="1"/>
  <c r="M1771" i="2"/>
  <c r="N1771" i="2" s="1"/>
  <c r="M1772" i="2"/>
  <c r="N1772" i="2" s="1"/>
  <c r="M1773" i="2"/>
  <c r="N1773" i="2" s="1"/>
  <c r="M1774" i="2"/>
  <c r="N1774" i="2" s="1"/>
  <c r="M1775" i="2"/>
  <c r="N1775" i="2" s="1"/>
  <c r="M1776" i="2"/>
  <c r="N1776" i="2" s="1"/>
  <c r="M1777" i="2"/>
  <c r="N1777" i="2" s="1"/>
  <c r="M1778" i="2"/>
  <c r="N1778" i="2" s="1"/>
  <c r="M1779" i="2"/>
  <c r="N1779" i="2" s="1"/>
  <c r="M1780" i="2"/>
  <c r="N1780" i="2" s="1"/>
  <c r="M1781" i="2"/>
  <c r="N1781" i="2" s="1"/>
  <c r="M1782" i="2"/>
  <c r="N1782" i="2" s="1"/>
  <c r="M1783" i="2"/>
  <c r="N1783" i="2" s="1"/>
  <c r="M1784" i="2"/>
  <c r="N1784" i="2" s="1"/>
  <c r="M1785" i="2"/>
  <c r="N1785" i="2" s="1"/>
  <c r="M1786" i="2"/>
  <c r="N1786" i="2" s="1"/>
  <c r="M1787" i="2"/>
  <c r="N1787" i="2" s="1"/>
  <c r="M1788" i="2"/>
  <c r="N1788" i="2" s="1"/>
  <c r="M1789" i="2"/>
  <c r="N1789" i="2" s="1"/>
  <c r="M1790" i="2"/>
  <c r="N1790" i="2" s="1"/>
  <c r="M1791" i="2"/>
  <c r="N1791" i="2" s="1"/>
  <c r="M1792" i="2"/>
  <c r="N1792" i="2" s="1"/>
  <c r="M1793" i="2"/>
  <c r="N1793" i="2" s="1"/>
  <c r="M1794" i="2"/>
  <c r="N1794" i="2" s="1"/>
  <c r="M1795" i="2"/>
  <c r="N1795" i="2" s="1"/>
  <c r="M1796" i="2"/>
  <c r="N1796" i="2" s="1"/>
  <c r="M1797" i="2"/>
  <c r="N1797" i="2" s="1"/>
  <c r="M1798" i="2"/>
  <c r="N1798" i="2" s="1"/>
  <c r="M1799" i="2"/>
  <c r="N1799" i="2" s="1"/>
  <c r="M1800" i="2"/>
  <c r="N1800" i="2" s="1"/>
  <c r="M1801" i="2"/>
  <c r="N1801" i="2" s="1"/>
  <c r="M1802" i="2"/>
  <c r="N1802" i="2" s="1"/>
  <c r="M1803" i="2"/>
  <c r="N1803" i="2" s="1"/>
  <c r="M1804" i="2"/>
  <c r="N1804" i="2" s="1"/>
  <c r="M1805" i="2"/>
  <c r="N1805" i="2" s="1"/>
  <c r="M1806" i="2"/>
  <c r="N1806" i="2" s="1"/>
  <c r="M1807" i="2"/>
  <c r="N1807" i="2" s="1"/>
  <c r="M1808" i="2"/>
  <c r="N1808" i="2" s="1"/>
  <c r="M1809" i="2"/>
  <c r="N1809" i="2" s="1"/>
  <c r="M1810" i="2"/>
  <c r="N1810" i="2" s="1"/>
  <c r="M1811" i="2"/>
  <c r="N1811" i="2" s="1"/>
  <c r="M1812" i="2"/>
  <c r="N1812" i="2" s="1"/>
  <c r="M1813" i="2"/>
  <c r="N1813" i="2" s="1"/>
  <c r="M1814" i="2"/>
  <c r="N1814" i="2" s="1"/>
  <c r="M1815" i="2"/>
  <c r="N1815" i="2" s="1"/>
  <c r="M1816" i="2"/>
  <c r="N1816" i="2" s="1"/>
  <c r="M1817" i="2"/>
  <c r="N1817" i="2" s="1"/>
  <c r="M1818" i="2"/>
  <c r="N1818" i="2" s="1"/>
  <c r="M1819" i="2"/>
  <c r="N1819" i="2" s="1"/>
  <c r="M1820" i="2"/>
  <c r="N1820" i="2" s="1"/>
  <c r="M1821" i="2"/>
  <c r="N1821" i="2" s="1"/>
  <c r="M1822" i="2"/>
  <c r="N1822" i="2" s="1"/>
  <c r="M1823" i="2"/>
  <c r="N1823" i="2" s="1"/>
  <c r="M1824" i="2"/>
  <c r="N1824" i="2" s="1"/>
  <c r="M1825" i="2"/>
  <c r="N1825" i="2" s="1"/>
  <c r="M1826" i="2"/>
  <c r="N1826" i="2" s="1"/>
  <c r="M1827" i="2"/>
  <c r="N1827" i="2" s="1"/>
  <c r="M1828" i="2"/>
  <c r="N1828" i="2" s="1"/>
  <c r="M1829" i="2"/>
  <c r="N1829" i="2" s="1"/>
  <c r="M1830" i="2"/>
  <c r="N1830" i="2" s="1"/>
  <c r="M1831" i="2"/>
  <c r="N1831" i="2" s="1"/>
  <c r="M1832" i="2"/>
  <c r="N1832" i="2" s="1"/>
  <c r="M1833" i="2"/>
  <c r="N1833" i="2" s="1"/>
  <c r="M1834" i="2"/>
  <c r="N1834" i="2" s="1"/>
  <c r="M1835" i="2"/>
  <c r="N1835" i="2" s="1"/>
  <c r="M1836" i="2"/>
  <c r="N1836" i="2" s="1"/>
  <c r="M1837" i="2"/>
  <c r="N1837" i="2" s="1"/>
  <c r="M1838" i="2"/>
  <c r="N1838" i="2" s="1"/>
  <c r="M1839" i="2"/>
  <c r="N1839" i="2" s="1"/>
  <c r="M1840" i="2"/>
  <c r="N1840" i="2" s="1"/>
  <c r="M1841" i="2"/>
  <c r="N1841" i="2" s="1"/>
  <c r="M1842" i="2"/>
  <c r="N1842" i="2" s="1"/>
  <c r="M1843" i="2"/>
  <c r="N1843" i="2" s="1"/>
  <c r="M1844" i="2"/>
  <c r="N1844" i="2" s="1"/>
  <c r="M1845" i="2"/>
  <c r="N1845" i="2" s="1"/>
  <c r="M1846" i="2"/>
  <c r="N1846" i="2" s="1"/>
  <c r="M1847" i="2"/>
  <c r="N1847" i="2" s="1"/>
  <c r="M1848" i="2"/>
  <c r="N1848" i="2" s="1"/>
  <c r="M1849" i="2"/>
  <c r="N1849" i="2" s="1"/>
  <c r="M1850" i="2"/>
  <c r="N1850" i="2" s="1"/>
  <c r="M1851" i="2"/>
  <c r="N1851" i="2" s="1"/>
  <c r="M1852" i="2"/>
  <c r="N1852" i="2" s="1"/>
  <c r="M1853" i="2"/>
  <c r="N1853" i="2" s="1"/>
  <c r="M1854" i="2"/>
  <c r="N1854" i="2" s="1"/>
  <c r="M1855" i="2"/>
  <c r="N1855" i="2" s="1"/>
  <c r="M1856" i="2"/>
  <c r="N1856" i="2" s="1"/>
  <c r="M1857" i="2"/>
  <c r="N1857" i="2" s="1"/>
  <c r="M1858" i="2"/>
  <c r="N1858" i="2" s="1"/>
  <c r="M1859" i="2"/>
  <c r="N1859" i="2" s="1"/>
  <c r="M1860" i="2"/>
  <c r="N1860" i="2" s="1"/>
  <c r="M1861" i="2"/>
  <c r="N1861" i="2" s="1"/>
  <c r="M1862" i="2"/>
  <c r="N1862" i="2" s="1"/>
  <c r="M1863" i="2"/>
  <c r="N1863" i="2" s="1"/>
  <c r="M1864" i="2"/>
  <c r="N1864" i="2" s="1"/>
  <c r="M1865" i="2"/>
  <c r="N1865" i="2" s="1"/>
  <c r="M1866" i="2"/>
  <c r="N1866" i="2" s="1"/>
  <c r="M1867" i="2"/>
  <c r="N1867" i="2" s="1"/>
  <c r="M1868" i="2"/>
  <c r="N1868" i="2" s="1"/>
  <c r="M1869" i="2"/>
  <c r="N1869" i="2" s="1"/>
  <c r="M1870" i="2"/>
  <c r="N1870" i="2" s="1"/>
  <c r="M1871" i="2"/>
  <c r="N1871" i="2" s="1"/>
  <c r="M1872" i="2"/>
  <c r="N1872" i="2" s="1"/>
  <c r="M1873" i="2"/>
  <c r="N1873" i="2" s="1"/>
  <c r="M1874" i="2"/>
  <c r="N1874" i="2" s="1"/>
  <c r="M1875" i="2"/>
  <c r="N1875" i="2" s="1"/>
  <c r="M1876" i="2"/>
  <c r="N1876" i="2" s="1"/>
  <c r="M1877" i="2"/>
  <c r="N1877" i="2" s="1"/>
  <c r="M1878" i="2"/>
  <c r="N1878" i="2" s="1"/>
  <c r="M1879" i="2"/>
  <c r="N1879" i="2" s="1"/>
  <c r="M1880" i="2"/>
  <c r="N1880" i="2" s="1"/>
  <c r="M1881" i="2"/>
  <c r="N1881" i="2" s="1"/>
  <c r="M1882" i="2"/>
  <c r="N1882" i="2" s="1"/>
  <c r="M1883" i="2"/>
  <c r="N1883" i="2" s="1"/>
  <c r="M1884" i="2"/>
  <c r="N1884" i="2" s="1"/>
  <c r="M1885" i="2"/>
  <c r="N1885" i="2" s="1"/>
  <c r="M1886" i="2"/>
  <c r="N1886" i="2" s="1"/>
  <c r="M1887" i="2"/>
  <c r="N1887" i="2" s="1"/>
  <c r="M1888" i="2"/>
  <c r="N1888" i="2" s="1"/>
  <c r="M1889" i="2"/>
  <c r="N1889" i="2" s="1"/>
  <c r="M1890" i="2"/>
  <c r="N1890" i="2" s="1"/>
  <c r="M1891" i="2"/>
  <c r="N1891" i="2" s="1"/>
  <c r="M1892" i="2"/>
  <c r="N1892" i="2" s="1"/>
  <c r="M1893" i="2"/>
  <c r="N1893" i="2" s="1"/>
  <c r="M1894" i="2"/>
  <c r="N1894" i="2" s="1"/>
  <c r="M1895" i="2"/>
  <c r="N1895" i="2" s="1"/>
  <c r="M1896" i="2"/>
  <c r="N1896" i="2" s="1"/>
  <c r="M1897" i="2"/>
  <c r="N1897" i="2" s="1"/>
  <c r="M1898" i="2"/>
  <c r="N1898" i="2" s="1"/>
  <c r="M1899" i="2"/>
  <c r="N1899" i="2" s="1"/>
  <c r="M1900" i="2"/>
  <c r="N1900" i="2" s="1"/>
  <c r="M1901" i="2"/>
  <c r="N1901" i="2" s="1"/>
  <c r="M1902" i="2"/>
  <c r="N1902" i="2" s="1"/>
  <c r="M1903" i="2"/>
  <c r="N1903" i="2" s="1"/>
  <c r="M1904" i="2"/>
  <c r="N1904" i="2" s="1"/>
  <c r="M1905" i="2"/>
  <c r="N1905" i="2" s="1"/>
  <c r="M1906" i="2"/>
  <c r="N1906" i="2" s="1"/>
  <c r="M1907" i="2"/>
  <c r="N1907" i="2" s="1"/>
  <c r="M1908" i="2"/>
  <c r="N1908" i="2" s="1"/>
  <c r="M1909" i="2"/>
  <c r="N1909" i="2" s="1"/>
  <c r="M1910" i="2"/>
  <c r="N1910" i="2" s="1"/>
  <c r="M1911" i="2"/>
  <c r="N1911" i="2" s="1"/>
  <c r="M1912" i="2"/>
  <c r="N1912" i="2" s="1"/>
  <c r="M1913" i="2"/>
  <c r="N1913" i="2" s="1"/>
  <c r="M1914" i="2"/>
  <c r="N1914" i="2" s="1"/>
  <c r="M1915" i="2"/>
  <c r="N1915" i="2" s="1"/>
  <c r="M1916" i="2"/>
  <c r="N1916" i="2" s="1"/>
  <c r="M1917" i="2"/>
  <c r="N1917" i="2" s="1"/>
  <c r="M1918" i="2"/>
  <c r="N1918" i="2" s="1"/>
  <c r="M1919" i="2"/>
  <c r="N1919" i="2" s="1"/>
  <c r="M1920" i="2"/>
  <c r="N1920" i="2" s="1"/>
  <c r="M1921" i="2"/>
  <c r="N1921" i="2" s="1"/>
  <c r="M1922" i="2"/>
  <c r="N1922" i="2" s="1"/>
  <c r="M1923" i="2"/>
  <c r="N1923" i="2" s="1"/>
  <c r="M1924" i="2"/>
  <c r="N1924" i="2" s="1"/>
  <c r="M1925" i="2"/>
  <c r="N1925" i="2" s="1"/>
  <c r="M1926" i="2"/>
  <c r="N1926" i="2" s="1"/>
  <c r="M1927" i="2"/>
  <c r="N1927" i="2" s="1"/>
  <c r="M1928" i="2"/>
  <c r="N1928" i="2" s="1"/>
  <c r="M1929" i="2"/>
  <c r="N1929" i="2" s="1"/>
  <c r="M1930" i="2"/>
  <c r="N1930" i="2" s="1"/>
  <c r="M1931" i="2"/>
  <c r="N1931" i="2" s="1"/>
  <c r="M1932" i="2"/>
  <c r="N1932" i="2" s="1"/>
  <c r="M1933" i="2"/>
  <c r="N1933" i="2" s="1"/>
  <c r="M1934" i="2"/>
  <c r="N1934" i="2" s="1"/>
  <c r="M1935" i="2"/>
  <c r="N1935" i="2" s="1"/>
  <c r="M1936" i="2"/>
  <c r="N1936" i="2" s="1"/>
  <c r="M1937" i="2"/>
  <c r="N1937" i="2" s="1"/>
  <c r="M1938" i="2"/>
  <c r="N1938" i="2" s="1"/>
  <c r="M1939" i="2"/>
  <c r="N1939" i="2" s="1"/>
  <c r="M1940" i="2"/>
  <c r="N1940" i="2" s="1"/>
  <c r="M1941" i="2"/>
  <c r="N1941" i="2" s="1"/>
  <c r="M1942" i="2"/>
  <c r="N1942" i="2" s="1"/>
  <c r="M1943" i="2"/>
  <c r="N1943" i="2" s="1"/>
  <c r="M1944" i="2"/>
  <c r="N1944" i="2" s="1"/>
  <c r="M1945" i="2"/>
  <c r="N1945" i="2" s="1"/>
  <c r="M1946" i="2"/>
  <c r="N1946" i="2" s="1"/>
  <c r="M1947" i="2"/>
  <c r="N1947" i="2" s="1"/>
  <c r="M1948" i="2"/>
  <c r="N1948" i="2" s="1"/>
  <c r="M1949" i="2"/>
  <c r="N1949" i="2" s="1"/>
  <c r="M1950" i="2"/>
  <c r="N1950" i="2" s="1"/>
  <c r="M1951" i="2"/>
  <c r="N1951" i="2" s="1"/>
  <c r="M1952" i="2"/>
  <c r="N1952" i="2" s="1"/>
  <c r="M1953" i="2"/>
  <c r="N1953" i="2" s="1"/>
  <c r="M1954" i="2"/>
  <c r="N1954" i="2" s="1"/>
  <c r="M1955" i="2"/>
  <c r="N1955" i="2" s="1"/>
  <c r="M1956" i="2"/>
  <c r="N1956" i="2" s="1"/>
  <c r="M1957" i="2"/>
  <c r="N1957" i="2" s="1"/>
  <c r="M1958" i="2"/>
  <c r="N1958" i="2" s="1"/>
  <c r="M1959" i="2"/>
  <c r="N1959" i="2" s="1"/>
  <c r="M1960" i="2"/>
  <c r="N1960" i="2" s="1"/>
  <c r="M1961" i="2"/>
  <c r="N1961" i="2" s="1"/>
  <c r="M1962" i="2"/>
  <c r="N1962" i="2" s="1"/>
  <c r="M1963" i="2"/>
  <c r="N1963" i="2" s="1"/>
  <c r="M1964" i="2"/>
  <c r="N1964" i="2" s="1"/>
  <c r="M1965" i="2"/>
  <c r="N1965" i="2" s="1"/>
  <c r="M1966" i="2"/>
  <c r="N1966" i="2" s="1"/>
  <c r="M1967" i="2"/>
  <c r="N1967" i="2" s="1"/>
  <c r="M1968" i="2"/>
  <c r="N1968" i="2" s="1"/>
  <c r="M1969" i="2"/>
  <c r="N1969" i="2" s="1"/>
  <c r="M1970" i="2"/>
  <c r="N1970" i="2" s="1"/>
  <c r="M1971" i="2"/>
  <c r="N1971" i="2" s="1"/>
  <c r="M1972" i="2"/>
  <c r="N1972" i="2" s="1"/>
  <c r="M1973" i="2"/>
  <c r="N1973" i="2" s="1"/>
  <c r="M1974" i="2"/>
  <c r="N1974" i="2" s="1"/>
  <c r="M1975" i="2"/>
  <c r="N1975" i="2" s="1"/>
  <c r="M1976" i="2"/>
  <c r="N1976" i="2" s="1"/>
  <c r="M1977" i="2"/>
  <c r="N1977" i="2" s="1"/>
  <c r="M1978" i="2"/>
  <c r="N1978" i="2" s="1"/>
  <c r="M1979" i="2"/>
  <c r="N1979" i="2" s="1"/>
  <c r="M1980" i="2"/>
  <c r="N1980" i="2" s="1"/>
  <c r="M1981" i="2"/>
  <c r="N1981" i="2" s="1"/>
  <c r="M1982" i="2"/>
  <c r="N1982" i="2" s="1"/>
  <c r="M1983" i="2"/>
  <c r="N1983" i="2" s="1"/>
  <c r="M1984" i="2"/>
  <c r="N1984" i="2" s="1"/>
  <c r="M1985" i="2"/>
  <c r="N1985" i="2" s="1"/>
  <c r="M1986" i="2"/>
  <c r="N1986" i="2" s="1"/>
  <c r="M1987" i="2"/>
  <c r="N1987" i="2" s="1"/>
  <c r="M1988" i="2"/>
  <c r="N1988" i="2" s="1"/>
  <c r="M1989" i="2"/>
  <c r="N1989" i="2" s="1"/>
  <c r="M1990" i="2"/>
  <c r="N1990" i="2" s="1"/>
  <c r="M1991" i="2"/>
  <c r="N1991" i="2" s="1"/>
  <c r="M1992" i="2"/>
  <c r="N1992" i="2" s="1"/>
  <c r="M1993" i="2"/>
  <c r="N1993" i="2" s="1"/>
  <c r="M1994" i="2"/>
  <c r="N1994" i="2" s="1"/>
  <c r="M1995" i="2"/>
  <c r="N1995" i="2" s="1"/>
  <c r="M1996" i="2"/>
  <c r="N1996" i="2" s="1"/>
  <c r="M1997" i="2"/>
  <c r="N1997" i="2" s="1"/>
  <c r="M1998" i="2"/>
  <c r="N1998" i="2" s="1"/>
  <c r="M1999" i="2"/>
  <c r="N1999" i="2" s="1"/>
  <c r="M2000" i="2"/>
  <c r="N2000" i="2" s="1"/>
  <c r="M2001" i="2"/>
  <c r="N2001" i="2" s="1"/>
  <c r="M2002" i="2"/>
  <c r="N2002" i="2" s="1"/>
  <c r="M2003" i="2"/>
  <c r="N2003" i="2" s="1"/>
  <c r="M2004" i="2"/>
  <c r="N2004" i="2" s="1"/>
  <c r="M2005" i="2"/>
  <c r="N2005" i="2" s="1"/>
  <c r="M2006" i="2"/>
  <c r="N2006" i="2" s="1"/>
  <c r="M2007" i="2"/>
  <c r="N2007" i="2" s="1"/>
  <c r="M2008" i="2"/>
  <c r="N2008" i="2" s="1"/>
  <c r="M2009" i="2"/>
  <c r="N2009" i="2" s="1"/>
  <c r="M2010" i="2"/>
  <c r="N2010" i="2" s="1"/>
  <c r="M2011" i="2"/>
  <c r="N2011" i="2" s="1"/>
  <c r="M2012" i="2"/>
  <c r="N2012" i="2" s="1"/>
  <c r="M2013" i="2"/>
  <c r="N2013" i="2" s="1"/>
  <c r="M2014" i="2"/>
  <c r="N2014" i="2" s="1"/>
  <c r="M2015" i="2"/>
  <c r="N2015" i="2" s="1"/>
  <c r="M2016" i="2"/>
  <c r="N2016" i="2" s="1"/>
  <c r="M2017" i="2"/>
  <c r="N2017" i="2" s="1"/>
  <c r="M2018" i="2"/>
  <c r="N2018" i="2" s="1"/>
  <c r="M2019" i="2"/>
  <c r="N2019" i="2" s="1"/>
  <c r="M2020" i="2"/>
  <c r="N2020" i="2" s="1"/>
  <c r="M2021" i="2"/>
  <c r="N2021" i="2" s="1"/>
  <c r="M2022" i="2"/>
  <c r="N2022" i="2" s="1"/>
  <c r="M2023" i="2"/>
  <c r="N2023" i="2" s="1"/>
  <c r="M2024" i="2"/>
  <c r="N2024" i="2" s="1"/>
  <c r="M2025" i="2"/>
  <c r="N2025" i="2" s="1"/>
  <c r="M2026" i="2"/>
  <c r="N2026" i="2" s="1"/>
  <c r="M2027" i="2"/>
  <c r="N2027" i="2" s="1"/>
  <c r="M2028" i="2"/>
  <c r="N2028" i="2" s="1"/>
  <c r="M2029" i="2"/>
  <c r="N2029" i="2" s="1"/>
  <c r="M2030" i="2"/>
  <c r="N2030" i="2" s="1"/>
  <c r="M2031" i="2"/>
  <c r="N2031" i="2" s="1"/>
  <c r="M2032" i="2"/>
  <c r="N2032" i="2" s="1"/>
  <c r="M2033" i="2"/>
  <c r="N2033" i="2" s="1"/>
  <c r="M2034" i="2"/>
  <c r="N2034" i="2" s="1"/>
  <c r="M2035" i="2"/>
  <c r="N2035" i="2" s="1"/>
  <c r="M2036" i="2"/>
  <c r="N2036" i="2" s="1"/>
  <c r="M2037" i="2"/>
  <c r="N2037" i="2" s="1"/>
  <c r="M2038" i="2"/>
  <c r="N2038" i="2" s="1"/>
  <c r="M2039" i="2"/>
  <c r="N2039" i="2" s="1"/>
  <c r="M2040" i="2"/>
  <c r="N2040" i="2" s="1"/>
  <c r="M2041" i="2"/>
  <c r="N2041" i="2" s="1"/>
  <c r="M2042" i="2"/>
  <c r="N2042" i="2" s="1"/>
  <c r="M2043" i="2"/>
  <c r="N2043" i="2" s="1"/>
  <c r="M2044" i="2"/>
  <c r="N2044" i="2" s="1"/>
  <c r="M2045" i="2"/>
  <c r="N2045" i="2" s="1"/>
  <c r="M2046" i="2"/>
  <c r="N2046" i="2" s="1"/>
  <c r="M2047" i="2"/>
  <c r="N2047" i="2" s="1"/>
  <c r="M2048" i="2"/>
  <c r="N2048" i="2" s="1"/>
  <c r="M2049" i="2"/>
  <c r="N2049" i="2" s="1"/>
  <c r="M2050" i="2"/>
  <c r="N2050" i="2" s="1"/>
  <c r="M2051" i="2"/>
  <c r="N2051" i="2" s="1"/>
  <c r="M2052" i="2"/>
  <c r="N2052" i="2" s="1"/>
  <c r="M2053" i="2"/>
  <c r="N2053" i="2" s="1"/>
  <c r="M2054" i="2"/>
  <c r="N2054" i="2" s="1"/>
  <c r="M2055" i="2"/>
  <c r="N2055" i="2" s="1"/>
  <c r="M2056" i="2"/>
  <c r="N2056" i="2" s="1"/>
  <c r="M2057" i="2"/>
  <c r="N2057" i="2" s="1"/>
  <c r="M2058" i="2"/>
  <c r="N2058" i="2" s="1"/>
  <c r="M2059" i="2"/>
  <c r="N2059" i="2" s="1"/>
  <c r="M2060" i="2"/>
  <c r="N2060" i="2" s="1"/>
  <c r="M2061" i="2"/>
  <c r="N2061" i="2" s="1"/>
  <c r="M2062" i="2"/>
  <c r="N2062" i="2" s="1"/>
  <c r="M2063" i="2"/>
  <c r="N2063" i="2" s="1"/>
  <c r="M2064" i="2"/>
  <c r="N2064" i="2" s="1"/>
  <c r="M2065" i="2"/>
  <c r="N2065" i="2" s="1"/>
  <c r="M2066" i="2"/>
  <c r="N2066" i="2" s="1"/>
  <c r="M2067" i="2"/>
  <c r="N2067" i="2" s="1"/>
  <c r="M2068" i="2"/>
  <c r="N2068" i="2" s="1"/>
  <c r="M2069" i="2"/>
  <c r="N2069" i="2" s="1"/>
  <c r="M2070" i="2"/>
  <c r="N2070" i="2" s="1"/>
  <c r="M2071" i="2"/>
  <c r="N2071" i="2" s="1"/>
  <c r="M2072" i="2"/>
  <c r="N2072" i="2" s="1"/>
  <c r="M2073" i="2"/>
  <c r="N2073" i="2" s="1"/>
  <c r="M2074" i="2"/>
  <c r="N2074" i="2" s="1"/>
  <c r="M2075" i="2"/>
  <c r="N2075" i="2" s="1"/>
  <c r="M2076" i="2"/>
  <c r="N2076" i="2" s="1"/>
  <c r="M2077" i="2"/>
  <c r="N2077" i="2" s="1"/>
  <c r="M2078" i="2"/>
  <c r="N2078" i="2" s="1"/>
  <c r="M2079" i="2"/>
  <c r="N2079" i="2" s="1"/>
  <c r="M2080" i="2"/>
  <c r="N2080" i="2" s="1"/>
  <c r="M2081" i="2"/>
  <c r="N2081" i="2" s="1"/>
  <c r="M2082" i="2"/>
  <c r="N2082" i="2" s="1"/>
  <c r="M2083" i="2"/>
  <c r="N2083" i="2" s="1"/>
  <c r="M2084" i="2"/>
  <c r="N2084" i="2" s="1"/>
  <c r="M2085" i="2"/>
  <c r="N2085" i="2" s="1"/>
  <c r="M2086" i="2"/>
  <c r="N2086" i="2" s="1"/>
  <c r="M2087" i="2"/>
  <c r="N2087" i="2" s="1"/>
  <c r="M2088" i="2"/>
  <c r="N2088" i="2" s="1"/>
  <c r="M2089" i="2"/>
  <c r="N2089" i="2" s="1"/>
  <c r="M2090" i="2"/>
  <c r="N2090" i="2" s="1"/>
  <c r="M2091" i="2"/>
  <c r="N2091" i="2" s="1"/>
  <c r="M2092" i="2"/>
  <c r="N2092" i="2" s="1"/>
  <c r="M2093" i="2"/>
  <c r="N2093" i="2" s="1"/>
  <c r="M2094" i="2"/>
  <c r="N2094" i="2" s="1"/>
  <c r="M2095" i="2"/>
  <c r="N2095" i="2" s="1"/>
  <c r="M2096" i="2"/>
  <c r="N2096" i="2" s="1"/>
  <c r="M2097" i="2"/>
  <c r="N2097" i="2" s="1"/>
  <c r="M2098" i="2"/>
  <c r="N2098" i="2" s="1"/>
  <c r="M2099" i="2"/>
  <c r="N2099" i="2" s="1"/>
  <c r="M2100" i="2"/>
  <c r="N2100" i="2" s="1"/>
  <c r="M2101" i="2"/>
  <c r="N2101" i="2" s="1"/>
  <c r="M2102" i="2"/>
  <c r="N2102" i="2" s="1"/>
  <c r="M2103" i="2"/>
  <c r="N2103" i="2" s="1"/>
  <c r="M2104" i="2"/>
  <c r="N2104" i="2" s="1"/>
  <c r="M2105" i="2"/>
  <c r="N2105" i="2" s="1"/>
  <c r="M2106" i="2"/>
  <c r="N2106" i="2" s="1"/>
  <c r="M2107" i="2"/>
  <c r="N2107" i="2" s="1"/>
  <c r="M2108" i="2"/>
  <c r="N2108" i="2" s="1"/>
  <c r="M2109" i="2"/>
  <c r="N2109" i="2" s="1"/>
  <c r="M2110" i="2"/>
  <c r="N2110" i="2" s="1"/>
  <c r="M2111" i="2"/>
  <c r="N2111" i="2" s="1"/>
  <c r="M2112" i="2"/>
  <c r="N2112" i="2" s="1"/>
  <c r="M2113" i="2"/>
  <c r="N2113" i="2" s="1"/>
  <c r="M2114" i="2"/>
  <c r="N2114" i="2" s="1"/>
  <c r="M2115" i="2"/>
  <c r="N2115" i="2" s="1"/>
  <c r="M2116" i="2"/>
  <c r="N2116" i="2" s="1"/>
  <c r="M2117" i="2"/>
  <c r="N2117" i="2" s="1"/>
  <c r="M2118" i="2"/>
  <c r="N2118" i="2" s="1"/>
  <c r="M2119" i="2"/>
  <c r="N2119" i="2" s="1"/>
  <c r="M2120" i="2"/>
  <c r="N2120" i="2" s="1"/>
  <c r="M2121" i="2"/>
  <c r="N2121" i="2" s="1"/>
  <c r="M2122" i="2"/>
  <c r="N2122" i="2" s="1"/>
  <c r="M2123" i="2"/>
  <c r="N2123" i="2" s="1"/>
  <c r="M2124" i="2"/>
  <c r="N2124" i="2" s="1"/>
  <c r="M2125" i="2"/>
  <c r="N2125" i="2" s="1"/>
  <c r="M2126" i="2"/>
  <c r="N2126" i="2" s="1"/>
  <c r="M2127" i="2"/>
  <c r="N2127" i="2" s="1"/>
  <c r="M2128" i="2"/>
  <c r="N2128" i="2" s="1"/>
  <c r="M2129" i="2"/>
  <c r="N2129" i="2" s="1"/>
  <c r="M2130" i="2"/>
  <c r="N2130" i="2" s="1"/>
  <c r="M2131" i="2"/>
  <c r="N2131" i="2" s="1"/>
  <c r="M2132" i="2"/>
  <c r="N2132" i="2" s="1"/>
  <c r="M2133" i="2"/>
  <c r="N2133" i="2" s="1"/>
  <c r="M2134" i="2"/>
  <c r="N2134" i="2" s="1"/>
  <c r="M2135" i="2"/>
  <c r="N2135" i="2" s="1"/>
  <c r="M2136" i="2"/>
  <c r="N2136" i="2" s="1"/>
  <c r="M2137" i="2"/>
  <c r="N2137" i="2" s="1"/>
  <c r="M2138" i="2"/>
  <c r="N2138" i="2" s="1"/>
  <c r="M2139" i="2"/>
  <c r="N2139" i="2" s="1"/>
  <c r="M2140" i="2"/>
  <c r="N2140" i="2" s="1"/>
  <c r="M2141" i="2"/>
  <c r="N2141" i="2" s="1"/>
  <c r="M2142" i="2"/>
  <c r="N2142" i="2" s="1"/>
  <c r="M2143" i="2"/>
  <c r="N2143" i="2" s="1"/>
  <c r="M2144" i="2"/>
  <c r="N2144" i="2" s="1"/>
  <c r="M2145" i="2"/>
  <c r="N2145" i="2" s="1"/>
  <c r="M2146" i="2"/>
  <c r="N2146" i="2" s="1"/>
  <c r="M2147" i="2"/>
  <c r="N2147" i="2" s="1"/>
  <c r="M2148" i="2"/>
  <c r="N2148" i="2" s="1"/>
  <c r="M2149" i="2"/>
  <c r="N2149" i="2" s="1"/>
  <c r="M2150" i="2"/>
  <c r="N2150" i="2" s="1"/>
  <c r="M2151" i="2"/>
  <c r="N2151" i="2" s="1"/>
  <c r="M2152" i="2"/>
  <c r="N2152" i="2" s="1"/>
  <c r="M2153" i="2"/>
  <c r="N2153" i="2" s="1"/>
  <c r="M2154" i="2"/>
  <c r="N2154" i="2" s="1"/>
  <c r="M2155" i="2"/>
  <c r="N2155" i="2" s="1"/>
  <c r="M2156" i="2"/>
  <c r="N2156" i="2" s="1"/>
  <c r="M2157" i="2"/>
  <c r="N2157" i="2" s="1"/>
  <c r="M2158" i="2"/>
  <c r="N2158" i="2" s="1"/>
  <c r="M2159" i="2"/>
  <c r="N2159" i="2" s="1"/>
  <c r="M2160" i="2"/>
  <c r="N2160" i="2" s="1"/>
  <c r="M2161" i="2"/>
  <c r="N2161" i="2" s="1"/>
  <c r="M2162" i="2"/>
  <c r="N2162" i="2" s="1"/>
  <c r="M2163" i="2"/>
  <c r="N2163" i="2" s="1"/>
  <c r="M2164" i="2"/>
  <c r="N2164" i="2" s="1"/>
  <c r="M2165" i="2"/>
  <c r="N2165" i="2" s="1"/>
  <c r="M2166" i="2"/>
  <c r="N2166" i="2" s="1"/>
  <c r="M2167" i="2"/>
  <c r="N2167" i="2" s="1"/>
  <c r="M2168" i="2"/>
  <c r="N2168" i="2" s="1"/>
  <c r="M2169" i="2"/>
  <c r="N2169" i="2" s="1"/>
  <c r="M2170" i="2"/>
  <c r="N2170" i="2" s="1"/>
  <c r="M2171" i="2"/>
  <c r="N2171" i="2" s="1"/>
  <c r="M2172" i="2"/>
  <c r="N2172" i="2" s="1"/>
  <c r="M2173" i="2"/>
  <c r="N2173" i="2" s="1"/>
  <c r="M2174" i="2"/>
  <c r="N2174" i="2" s="1"/>
  <c r="M2175" i="2"/>
  <c r="N2175" i="2" s="1"/>
  <c r="M2176" i="2"/>
  <c r="N2176" i="2" s="1"/>
  <c r="M2177" i="2"/>
  <c r="N2177" i="2" s="1"/>
  <c r="M2178" i="2"/>
  <c r="N2178" i="2" s="1"/>
  <c r="M2179" i="2"/>
  <c r="N2179" i="2" s="1"/>
  <c r="M2180" i="2"/>
  <c r="N2180" i="2" s="1"/>
  <c r="M2181" i="2"/>
  <c r="N2181" i="2" s="1"/>
  <c r="M2182" i="2"/>
  <c r="N2182" i="2" s="1"/>
  <c r="M2183" i="2"/>
  <c r="N2183" i="2" s="1"/>
  <c r="M2184" i="2"/>
  <c r="N2184" i="2" s="1"/>
  <c r="M2185" i="2"/>
  <c r="N2185" i="2" s="1"/>
  <c r="M2186" i="2"/>
  <c r="N2186" i="2" s="1"/>
  <c r="M2187" i="2"/>
  <c r="N2187" i="2" s="1"/>
  <c r="M2188" i="2"/>
  <c r="N2188" i="2" s="1"/>
  <c r="M2189" i="2"/>
  <c r="N2189" i="2" s="1"/>
  <c r="M2190" i="2"/>
  <c r="N2190" i="2" s="1"/>
  <c r="M2191" i="2"/>
  <c r="N2191" i="2" s="1"/>
  <c r="M2192" i="2"/>
  <c r="N2192" i="2" s="1"/>
  <c r="M2193" i="2"/>
  <c r="N2193" i="2" s="1"/>
  <c r="M2194" i="2"/>
  <c r="N2194" i="2" s="1"/>
  <c r="M2195" i="2"/>
  <c r="N2195" i="2" s="1"/>
  <c r="M2196" i="2"/>
  <c r="N2196" i="2" s="1"/>
  <c r="M2197" i="2"/>
  <c r="N2197" i="2" s="1"/>
  <c r="M2198" i="2"/>
  <c r="N2198" i="2" s="1"/>
  <c r="M2199" i="2"/>
  <c r="N2199" i="2" s="1"/>
  <c r="M2200" i="2"/>
  <c r="N2200" i="2" s="1"/>
  <c r="M2201" i="2"/>
  <c r="N2201" i="2" s="1"/>
  <c r="M2202" i="2"/>
  <c r="N2202" i="2" s="1"/>
  <c r="M2203" i="2"/>
  <c r="N2203" i="2" s="1"/>
  <c r="M2204" i="2"/>
  <c r="N2204" i="2" s="1"/>
  <c r="M2205" i="2"/>
  <c r="N2205" i="2" s="1"/>
  <c r="M2206" i="2"/>
  <c r="N2206" i="2" s="1"/>
  <c r="M2207" i="2"/>
  <c r="N2207" i="2" s="1"/>
  <c r="M2208" i="2"/>
  <c r="N2208" i="2" s="1"/>
  <c r="M2209" i="2"/>
  <c r="N2209" i="2" s="1"/>
  <c r="M2210" i="2"/>
  <c r="N2210" i="2" s="1"/>
  <c r="M2211" i="2"/>
  <c r="N2211" i="2" s="1"/>
  <c r="M2212" i="2"/>
  <c r="N2212" i="2" s="1"/>
  <c r="M2213" i="2"/>
  <c r="N2213" i="2" s="1"/>
  <c r="M2214" i="2"/>
  <c r="N2214" i="2" s="1"/>
  <c r="M2215" i="2"/>
  <c r="N2215" i="2" s="1"/>
  <c r="M2216" i="2"/>
  <c r="N2216" i="2" s="1"/>
  <c r="M2217" i="2"/>
  <c r="N2217" i="2" s="1"/>
  <c r="M2218" i="2"/>
  <c r="N2218" i="2" s="1"/>
  <c r="M2219" i="2"/>
  <c r="N2219" i="2" s="1"/>
  <c r="M2220" i="2"/>
  <c r="N2220" i="2" s="1"/>
  <c r="M2221" i="2"/>
  <c r="N2221" i="2" s="1"/>
  <c r="M2222" i="2"/>
  <c r="N2222" i="2" s="1"/>
  <c r="M2223" i="2"/>
  <c r="N2223" i="2" s="1"/>
  <c r="M2224" i="2"/>
  <c r="N2224" i="2" s="1"/>
  <c r="M2225" i="2"/>
  <c r="N2225" i="2" s="1"/>
  <c r="M2226" i="2"/>
  <c r="N2226" i="2" s="1"/>
  <c r="M2227" i="2"/>
  <c r="N2227" i="2" s="1"/>
  <c r="M2228" i="2"/>
  <c r="N2228" i="2" s="1"/>
  <c r="M2229" i="2"/>
  <c r="N2229" i="2" s="1"/>
  <c r="M2230" i="2"/>
  <c r="N2230" i="2" s="1"/>
  <c r="M2231" i="2"/>
  <c r="N2231" i="2" s="1"/>
  <c r="M2232" i="2"/>
  <c r="N2232" i="2" s="1"/>
  <c r="M2233" i="2"/>
  <c r="N2233" i="2" s="1"/>
  <c r="M2234" i="2"/>
  <c r="N2234" i="2" s="1"/>
  <c r="M2235" i="2"/>
  <c r="N2235" i="2" s="1"/>
  <c r="M2236" i="2"/>
  <c r="N2236" i="2" s="1"/>
  <c r="M2237" i="2"/>
  <c r="N2237" i="2" s="1"/>
  <c r="M2238" i="2"/>
  <c r="N2238" i="2" s="1"/>
  <c r="M2239" i="2"/>
  <c r="N2239" i="2" s="1"/>
  <c r="M2240" i="2"/>
  <c r="N2240" i="2" s="1"/>
  <c r="M2241" i="2"/>
  <c r="N2241" i="2" s="1"/>
  <c r="M2242" i="2"/>
  <c r="N2242" i="2" s="1"/>
  <c r="M2243" i="2"/>
  <c r="N2243" i="2" s="1"/>
  <c r="M2244" i="2"/>
  <c r="N2244" i="2" s="1"/>
  <c r="M2245" i="2"/>
  <c r="N2245" i="2" s="1"/>
  <c r="M2246" i="2"/>
  <c r="N2246" i="2" s="1"/>
  <c r="M2247" i="2"/>
  <c r="N2247" i="2" s="1"/>
  <c r="M2248" i="2"/>
  <c r="N2248" i="2" s="1"/>
  <c r="M2249" i="2"/>
  <c r="N2249" i="2" s="1"/>
  <c r="M2250" i="2"/>
  <c r="N2250" i="2" s="1"/>
  <c r="M2251" i="2"/>
  <c r="N2251" i="2" s="1"/>
  <c r="M2252" i="2"/>
  <c r="N2252" i="2" s="1"/>
  <c r="M2253" i="2"/>
  <c r="N2253" i="2" s="1"/>
  <c r="M2254" i="2"/>
  <c r="N2254" i="2" s="1"/>
  <c r="M2255" i="2"/>
  <c r="N2255" i="2" s="1"/>
  <c r="M2256" i="2"/>
  <c r="N2256" i="2" s="1"/>
  <c r="M2257" i="2"/>
  <c r="N2257" i="2" s="1"/>
  <c r="M2258" i="2"/>
  <c r="N2258" i="2" s="1"/>
  <c r="M2259" i="2"/>
  <c r="N2259" i="2" s="1"/>
  <c r="M2260" i="2"/>
  <c r="N2260" i="2" s="1"/>
  <c r="M2261" i="2"/>
  <c r="N2261" i="2" s="1"/>
  <c r="M2262" i="2"/>
  <c r="N2262" i="2" s="1"/>
  <c r="M2263" i="2"/>
  <c r="N2263" i="2" s="1"/>
  <c r="M2264" i="2"/>
  <c r="N2264" i="2" s="1"/>
  <c r="M2265" i="2"/>
  <c r="N2265" i="2" s="1"/>
  <c r="M2266" i="2"/>
  <c r="N2266" i="2" s="1"/>
  <c r="M2267" i="2"/>
  <c r="N2267" i="2" s="1"/>
  <c r="M2268" i="2"/>
  <c r="N2268" i="2" s="1"/>
  <c r="M2269" i="2"/>
  <c r="N2269" i="2" s="1"/>
  <c r="M2270" i="2"/>
  <c r="N2270" i="2" s="1"/>
  <c r="M2271" i="2"/>
  <c r="N2271" i="2" s="1"/>
  <c r="M2272" i="2"/>
  <c r="N2272" i="2" s="1"/>
  <c r="M2273" i="2"/>
  <c r="N2273" i="2" s="1"/>
  <c r="M2274" i="2"/>
  <c r="N2274" i="2" s="1"/>
  <c r="M2275" i="2"/>
  <c r="N2275" i="2" s="1"/>
  <c r="M2276" i="2"/>
  <c r="N2276" i="2" s="1"/>
  <c r="M2277" i="2"/>
  <c r="N2277" i="2" s="1"/>
  <c r="M2278" i="2"/>
  <c r="N2278" i="2" s="1"/>
  <c r="M2279" i="2"/>
  <c r="N2279" i="2" s="1"/>
  <c r="M2280" i="2"/>
  <c r="N2280" i="2" s="1"/>
  <c r="M2281" i="2"/>
  <c r="N2281" i="2" s="1"/>
  <c r="M2282" i="2"/>
  <c r="N2282" i="2" s="1"/>
  <c r="M2283" i="2"/>
  <c r="N2283" i="2" s="1"/>
  <c r="M2284" i="2"/>
  <c r="N2284" i="2" s="1"/>
  <c r="M2285" i="2"/>
  <c r="N2285" i="2" s="1"/>
  <c r="M2286" i="2"/>
  <c r="N2286" i="2" s="1"/>
  <c r="M2287" i="2"/>
  <c r="N2287" i="2" s="1"/>
  <c r="M2288" i="2"/>
  <c r="N2288" i="2" s="1"/>
  <c r="M2289" i="2"/>
  <c r="N2289" i="2" s="1"/>
  <c r="M2290" i="2"/>
  <c r="N2290" i="2" s="1"/>
  <c r="M2291" i="2"/>
  <c r="N2291" i="2" s="1"/>
  <c r="M2292" i="2"/>
  <c r="N2292" i="2" s="1"/>
  <c r="M2293" i="2"/>
  <c r="N2293" i="2" s="1"/>
  <c r="M2294" i="2"/>
  <c r="N2294" i="2" s="1"/>
  <c r="M2295" i="2"/>
  <c r="N2295" i="2" s="1"/>
  <c r="M2296" i="2"/>
  <c r="N2296" i="2" s="1"/>
  <c r="M2297" i="2"/>
  <c r="N2297" i="2" s="1"/>
  <c r="M2298" i="2"/>
  <c r="N2298" i="2" s="1"/>
  <c r="M2299" i="2"/>
  <c r="N2299" i="2" s="1"/>
  <c r="M2300" i="2"/>
  <c r="N2300" i="2" s="1"/>
  <c r="M2301" i="2"/>
  <c r="N2301" i="2" s="1"/>
  <c r="M2302" i="2"/>
  <c r="N2302" i="2" s="1"/>
  <c r="M2303" i="2"/>
  <c r="N2303" i="2" s="1"/>
  <c r="M2304" i="2"/>
  <c r="N2304" i="2" s="1"/>
  <c r="M2305" i="2"/>
  <c r="N2305" i="2" s="1"/>
  <c r="M2306" i="2"/>
  <c r="N2306" i="2" s="1"/>
  <c r="M2307" i="2"/>
  <c r="N2307" i="2" s="1"/>
  <c r="M2308" i="2"/>
  <c r="N2308" i="2" s="1"/>
  <c r="M2309" i="2"/>
  <c r="N2309" i="2" s="1"/>
  <c r="M2310" i="2"/>
  <c r="N2310" i="2" s="1"/>
  <c r="M2311" i="2"/>
  <c r="N2311" i="2" s="1"/>
  <c r="M2312" i="2"/>
  <c r="N2312" i="2" s="1"/>
  <c r="M2313" i="2"/>
  <c r="N2313" i="2" s="1"/>
  <c r="M2314" i="2"/>
  <c r="N2314" i="2" s="1"/>
  <c r="M2315" i="2"/>
  <c r="N2315" i="2" s="1"/>
  <c r="M2316" i="2"/>
  <c r="N2316" i="2" s="1"/>
  <c r="M2317" i="2"/>
  <c r="N2317" i="2" s="1"/>
  <c r="M2318" i="2"/>
  <c r="N2318" i="2" s="1"/>
  <c r="M2319" i="2"/>
  <c r="N2319" i="2" s="1"/>
  <c r="M2320" i="2"/>
  <c r="N2320" i="2" s="1"/>
  <c r="M2321" i="2"/>
  <c r="N2321" i="2" s="1"/>
  <c r="M2322" i="2"/>
  <c r="N2322" i="2" s="1"/>
  <c r="M2323" i="2"/>
  <c r="N2323" i="2" s="1"/>
  <c r="M2324" i="2"/>
  <c r="N2324" i="2" s="1"/>
  <c r="M2325" i="2"/>
  <c r="N2325" i="2" s="1"/>
  <c r="M2326" i="2"/>
  <c r="N2326" i="2" s="1"/>
  <c r="M2327" i="2"/>
  <c r="N2327" i="2" s="1"/>
  <c r="M2328" i="2"/>
  <c r="N2328" i="2" s="1"/>
  <c r="M2329" i="2"/>
  <c r="N2329" i="2" s="1"/>
  <c r="M2330" i="2"/>
  <c r="N2330" i="2" s="1"/>
  <c r="M2331" i="2"/>
  <c r="N2331" i="2" s="1"/>
  <c r="M2332" i="2"/>
  <c r="N2332" i="2" s="1"/>
  <c r="M2333" i="2"/>
  <c r="N2333" i="2" s="1"/>
  <c r="M2334" i="2"/>
  <c r="N2334" i="2" s="1"/>
  <c r="M2335" i="2"/>
  <c r="N2335" i="2" s="1"/>
  <c r="M2336" i="2"/>
  <c r="N2336" i="2" s="1"/>
  <c r="M2337" i="2"/>
  <c r="N2337" i="2" s="1"/>
  <c r="M2338" i="2"/>
  <c r="N2338" i="2" s="1"/>
  <c r="M2339" i="2"/>
  <c r="N2339" i="2" s="1"/>
  <c r="M2340" i="2"/>
  <c r="N2340" i="2" s="1"/>
  <c r="M2341" i="2"/>
  <c r="N2341" i="2" s="1"/>
  <c r="M2342" i="2"/>
  <c r="N2342" i="2" s="1"/>
  <c r="M2343" i="2"/>
  <c r="N2343" i="2" s="1"/>
  <c r="M2344" i="2"/>
  <c r="N2344" i="2" s="1"/>
  <c r="M2345" i="2"/>
  <c r="N2345" i="2" s="1"/>
  <c r="M2346" i="2"/>
  <c r="N2346" i="2" s="1"/>
  <c r="M2347" i="2"/>
  <c r="N2347" i="2" s="1"/>
  <c r="M2348" i="2"/>
  <c r="N2348" i="2" s="1"/>
  <c r="M2349" i="2"/>
  <c r="N2349" i="2" s="1"/>
  <c r="M2350" i="2"/>
  <c r="N2350" i="2" s="1"/>
  <c r="M2351" i="2"/>
  <c r="N2351" i="2" s="1"/>
  <c r="M2352" i="2"/>
  <c r="N2352" i="2" s="1"/>
  <c r="M2353" i="2"/>
  <c r="N2353" i="2" s="1"/>
  <c r="M2354" i="2"/>
  <c r="N2354" i="2" s="1"/>
  <c r="M2355" i="2"/>
  <c r="N2355" i="2" s="1"/>
  <c r="M2356" i="2"/>
  <c r="N2356" i="2" s="1"/>
  <c r="M2357" i="2"/>
  <c r="N2357" i="2" s="1"/>
  <c r="M2358" i="2"/>
  <c r="N2358" i="2" s="1"/>
  <c r="M2359" i="2"/>
  <c r="N2359" i="2" s="1"/>
  <c r="M2360" i="2"/>
  <c r="N2360" i="2" s="1"/>
  <c r="M2361" i="2"/>
  <c r="N2361" i="2" s="1"/>
  <c r="M2362" i="2"/>
  <c r="N2362" i="2" s="1"/>
  <c r="M2363" i="2"/>
  <c r="N2363" i="2" s="1"/>
  <c r="M2364" i="2"/>
  <c r="N2364" i="2" s="1"/>
  <c r="M2365" i="2"/>
  <c r="N2365" i="2" s="1"/>
  <c r="M2366" i="2"/>
  <c r="N2366" i="2" s="1"/>
  <c r="M2367" i="2"/>
  <c r="N2367" i="2" s="1"/>
  <c r="M2368" i="2"/>
  <c r="N2368" i="2" s="1"/>
  <c r="M2369" i="2"/>
  <c r="N2369" i="2" s="1"/>
  <c r="M2370" i="2"/>
  <c r="N2370" i="2" s="1"/>
  <c r="M2371" i="2"/>
  <c r="N2371" i="2" s="1"/>
  <c r="M2372" i="2"/>
  <c r="N2372" i="2" s="1"/>
  <c r="M2373" i="2"/>
  <c r="N2373" i="2" s="1"/>
  <c r="M2374" i="2"/>
  <c r="N2374" i="2" s="1"/>
  <c r="M2375" i="2"/>
  <c r="N2375" i="2" s="1"/>
  <c r="M2376" i="2"/>
  <c r="N2376" i="2" s="1"/>
  <c r="M2377" i="2"/>
  <c r="N2377" i="2" s="1"/>
  <c r="M2378" i="2"/>
  <c r="N2378" i="2" s="1"/>
  <c r="M2379" i="2"/>
  <c r="N2379" i="2" s="1"/>
  <c r="M2380" i="2"/>
  <c r="N2380" i="2" s="1"/>
  <c r="M2381" i="2"/>
  <c r="N2381" i="2" s="1"/>
  <c r="M2382" i="2"/>
  <c r="N2382" i="2" s="1"/>
  <c r="M2383" i="2"/>
  <c r="N2383" i="2" s="1"/>
  <c r="M2384" i="2"/>
  <c r="N2384" i="2" s="1"/>
  <c r="M2385" i="2"/>
  <c r="N2385" i="2" s="1"/>
  <c r="M2386" i="2"/>
  <c r="N2386" i="2" s="1"/>
  <c r="M2387" i="2"/>
  <c r="N2387" i="2" s="1"/>
  <c r="M2388" i="2"/>
  <c r="N2388" i="2" s="1"/>
  <c r="M2389" i="2"/>
  <c r="N2389" i="2" s="1"/>
  <c r="M2390" i="2"/>
  <c r="N2390" i="2" s="1"/>
  <c r="M2391" i="2"/>
  <c r="N2391" i="2" s="1"/>
  <c r="M2392" i="2"/>
  <c r="N2392" i="2" s="1"/>
  <c r="M2393" i="2"/>
  <c r="N2393" i="2" s="1"/>
  <c r="M2394" i="2"/>
  <c r="N2394" i="2" s="1"/>
  <c r="M2395" i="2"/>
  <c r="N2395" i="2" s="1"/>
  <c r="M2396" i="2"/>
  <c r="N2396" i="2" s="1"/>
  <c r="M2397" i="2"/>
  <c r="N2397" i="2" s="1"/>
  <c r="M2398" i="2"/>
  <c r="N2398" i="2" s="1"/>
  <c r="M2399" i="2"/>
  <c r="N2399" i="2" s="1"/>
  <c r="M2400" i="2"/>
  <c r="N2400" i="2" s="1"/>
  <c r="M2401" i="2"/>
  <c r="N2401" i="2" s="1"/>
  <c r="M2402" i="2"/>
  <c r="N2402" i="2" s="1"/>
  <c r="M2403" i="2"/>
  <c r="N2403" i="2" s="1"/>
  <c r="M2404" i="2"/>
  <c r="N2404" i="2" s="1"/>
  <c r="M2405" i="2"/>
  <c r="N2405" i="2" s="1"/>
  <c r="M2406" i="2"/>
  <c r="N2406" i="2" s="1"/>
  <c r="M2407" i="2"/>
  <c r="N2407" i="2" s="1"/>
  <c r="M2408" i="2"/>
  <c r="N2408" i="2" s="1"/>
  <c r="M2409" i="2"/>
  <c r="N2409" i="2" s="1"/>
  <c r="M2410" i="2"/>
  <c r="N2410" i="2" s="1"/>
  <c r="M2411" i="2"/>
  <c r="N2411" i="2" s="1"/>
  <c r="M2412" i="2"/>
  <c r="N2412" i="2" s="1"/>
  <c r="M2413" i="2"/>
  <c r="N2413" i="2" s="1"/>
  <c r="M2414" i="2"/>
  <c r="N2414" i="2" s="1"/>
  <c r="M2415" i="2"/>
  <c r="N2415" i="2" s="1"/>
  <c r="M2416" i="2"/>
  <c r="N2416" i="2" s="1"/>
  <c r="M2417" i="2"/>
  <c r="N2417" i="2" s="1"/>
  <c r="M2418" i="2"/>
  <c r="N2418" i="2" s="1"/>
  <c r="M2419" i="2"/>
  <c r="N2419" i="2" s="1"/>
  <c r="M2420" i="2"/>
  <c r="N2420" i="2" s="1"/>
  <c r="M2421" i="2"/>
  <c r="N2421" i="2" s="1"/>
  <c r="M2422" i="2"/>
  <c r="N2422" i="2" s="1"/>
  <c r="M2423" i="2"/>
  <c r="N2423" i="2" s="1"/>
  <c r="M2424" i="2"/>
  <c r="N2424" i="2" s="1"/>
  <c r="M2425" i="2"/>
  <c r="N2425" i="2" s="1"/>
  <c r="M2426" i="2"/>
  <c r="N2426" i="2" s="1"/>
  <c r="M2427" i="2"/>
  <c r="N2427" i="2" s="1"/>
  <c r="M2428" i="2"/>
  <c r="N2428" i="2" s="1"/>
  <c r="M2429" i="2"/>
  <c r="N2429" i="2" s="1"/>
  <c r="M2430" i="2"/>
  <c r="N2430" i="2" s="1"/>
  <c r="M2431" i="2"/>
  <c r="N2431" i="2" s="1"/>
  <c r="M2432" i="2"/>
  <c r="N2432" i="2" s="1"/>
  <c r="M2433" i="2"/>
  <c r="N2433" i="2" s="1"/>
  <c r="M2434" i="2"/>
  <c r="N2434" i="2" s="1"/>
  <c r="M2435" i="2"/>
  <c r="N2435" i="2" s="1"/>
  <c r="M2436" i="2"/>
  <c r="N2436" i="2" s="1"/>
  <c r="M2437" i="2"/>
  <c r="N2437" i="2" s="1"/>
  <c r="M2438" i="2"/>
  <c r="N2438" i="2" s="1"/>
  <c r="M2439" i="2"/>
  <c r="N2439" i="2" s="1"/>
  <c r="M2440" i="2"/>
  <c r="N2440" i="2" s="1"/>
  <c r="M2441" i="2"/>
  <c r="N2441" i="2" s="1"/>
  <c r="M2442" i="2"/>
  <c r="N2442" i="2" s="1"/>
  <c r="M2443" i="2"/>
  <c r="N2443" i="2" s="1"/>
  <c r="M2444" i="2"/>
  <c r="N2444" i="2" s="1"/>
  <c r="M2445" i="2"/>
  <c r="N2445" i="2" s="1"/>
  <c r="M2446" i="2"/>
  <c r="N2446" i="2" s="1"/>
  <c r="M2447" i="2"/>
  <c r="N2447" i="2" s="1"/>
  <c r="M2448" i="2"/>
  <c r="N2448" i="2" s="1"/>
  <c r="M2449" i="2"/>
  <c r="N2449" i="2" s="1"/>
  <c r="M2450" i="2"/>
  <c r="N2450" i="2" s="1"/>
  <c r="M2451" i="2"/>
  <c r="N2451" i="2" s="1"/>
  <c r="M2452" i="2"/>
  <c r="N2452" i="2" s="1"/>
  <c r="M2453" i="2"/>
  <c r="N2453" i="2" s="1"/>
  <c r="M2454" i="2"/>
  <c r="N2454" i="2" s="1"/>
  <c r="M2455" i="2"/>
  <c r="N2455" i="2" s="1"/>
  <c r="M2456" i="2"/>
  <c r="N2456" i="2" s="1"/>
  <c r="M2457" i="2"/>
  <c r="N2457" i="2" s="1"/>
  <c r="M2458" i="2"/>
  <c r="N2458" i="2" s="1"/>
  <c r="M2459" i="2"/>
  <c r="N2459" i="2" s="1"/>
  <c r="M2460" i="2"/>
  <c r="N2460" i="2" s="1"/>
  <c r="M2461" i="2"/>
  <c r="N2461" i="2" s="1"/>
  <c r="M2462" i="2"/>
  <c r="N2462" i="2" s="1"/>
  <c r="M2463" i="2"/>
  <c r="N2463" i="2" s="1"/>
  <c r="M2464" i="2"/>
  <c r="N2464" i="2" s="1"/>
  <c r="M2465" i="2"/>
  <c r="N2465" i="2" s="1"/>
  <c r="M2466" i="2"/>
  <c r="N2466" i="2" s="1"/>
  <c r="M2467" i="2"/>
  <c r="N2467" i="2" s="1"/>
  <c r="M2468" i="2"/>
  <c r="N2468" i="2" s="1"/>
  <c r="M2469" i="2"/>
  <c r="N2469" i="2" s="1"/>
  <c r="M2470" i="2"/>
  <c r="N2470" i="2" s="1"/>
  <c r="M2471" i="2"/>
  <c r="N2471" i="2" s="1"/>
  <c r="M2472" i="2"/>
  <c r="N2472" i="2" s="1"/>
  <c r="M2473" i="2"/>
  <c r="N2473" i="2" s="1"/>
  <c r="M2474" i="2"/>
  <c r="N2474" i="2" s="1"/>
  <c r="M2475" i="2"/>
  <c r="N2475" i="2" s="1"/>
  <c r="M2476" i="2"/>
  <c r="N2476" i="2" s="1"/>
  <c r="M2477" i="2"/>
  <c r="N2477" i="2" s="1"/>
  <c r="M2478" i="2"/>
  <c r="N2478" i="2" s="1"/>
  <c r="M2479" i="2"/>
  <c r="N2479" i="2" s="1"/>
  <c r="M2480" i="2"/>
  <c r="N2480" i="2" s="1"/>
  <c r="M2481" i="2"/>
  <c r="N2481" i="2" s="1"/>
  <c r="M2482" i="2"/>
  <c r="N2482" i="2" s="1"/>
  <c r="M2483" i="2"/>
  <c r="N2483" i="2" s="1"/>
  <c r="M2484" i="2"/>
  <c r="N2484" i="2" s="1"/>
  <c r="M2485" i="2"/>
  <c r="N2485" i="2" s="1"/>
  <c r="M2486" i="2"/>
  <c r="N2486" i="2" s="1"/>
  <c r="M2487" i="2"/>
  <c r="N2487" i="2" s="1"/>
  <c r="M2488" i="2"/>
  <c r="N2488" i="2" s="1"/>
  <c r="M2489" i="2"/>
  <c r="N2489" i="2" s="1"/>
  <c r="M2490" i="2"/>
  <c r="N2490" i="2" s="1"/>
  <c r="M2491" i="2"/>
  <c r="N2491" i="2" s="1"/>
  <c r="M2492" i="2"/>
  <c r="N2492" i="2" s="1"/>
  <c r="M2493" i="2"/>
  <c r="N2493" i="2" s="1"/>
  <c r="M2494" i="2"/>
  <c r="N2494" i="2" s="1"/>
  <c r="M2495" i="2"/>
  <c r="N2495" i="2" s="1"/>
  <c r="M2496" i="2"/>
  <c r="N2496" i="2" s="1"/>
  <c r="M2497" i="2"/>
  <c r="N2497" i="2" s="1"/>
  <c r="M2498" i="2"/>
  <c r="N2498" i="2" s="1"/>
  <c r="M2499" i="2"/>
  <c r="N2499" i="2" s="1"/>
  <c r="M2500" i="2"/>
  <c r="N2500" i="2" s="1"/>
  <c r="M2501" i="2"/>
  <c r="N2501" i="2" s="1"/>
  <c r="M2502" i="2"/>
  <c r="N2502" i="2" s="1"/>
  <c r="M2503" i="2"/>
  <c r="N2503" i="2" s="1"/>
  <c r="M2504" i="2"/>
  <c r="N2504" i="2" s="1"/>
  <c r="M2505" i="2"/>
  <c r="N2505" i="2" s="1"/>
  <c r="M2506" i="2"/>
  <c r="N2506" i="2" s="1"/>
  <c r="M2507" i="2"/>
  <c r="N2507" i="2" s="1"/>
  <c r="M2508" i="2"/>
  <c r="N2508" i="2" s="1"/>
  <c r="M2509" i="2"/>
  <c r="N2509" i="2" s="1"/>
  <c r="M2510" i="2"/>
  <c r="N2510" i="2" s="1"/>
  <c r="M2511" i="2"/>
  <c r="N2511" i="2" s="1"/>
  <c r="M2512" i="2"/>
  <c r="N2512" i="2" s="1"/>
  <c r="M2513" i="2"/>
  <c r="N2513" i="2" s="1"/>
  <c r="M2514" i="2"/>
  <c r="N2514" i="2" s="1"/>
  <c r="M2515" i="2"/>
  <c r="N2515" i="2" s="1"/>
  <c r="M2516" i="2"/>
  <c r="N2516" i="2" s="1"/>
  <c r="M2517" i="2"/>
  <c r="N2517" i="2" s="1"/>
  <c r="M2518" i="2"/>
  <c r="N2518" i="2" s="1"/>
  <c r="M2519" i="2"/>
  <c r="N2519" i="2" s="1"/>
  <c r="M2520" i="2"/>
  <c r="N2520" i="2" s="1"/>
  <c r="M2521" i="2"/>
  <c r="N2521" i="2" s="1"/>
  <c r="M2522" i="2"/>
  <c r="N2522" i="2" s="1"/>
  <c r="M2523" i="2"/>
  <c r="N2523" i="2" s="1"/>
  <c r="M2524" i="2"/>
  <c r="N2524" i="2" s="1"/>
  <c r="M2525" i="2"/>
  <c r="N2525" i="2" s="1"/>
  <c r="M2526" i="2"/>
  <c r="N2526" i="2" s="1"/>
  <c r="M2527" i="2"/>
  <c r="N2527" i="2" s="1"/>
  <c r="M2528" i="2"/>
  <c r="N2528" i="2" s="1"/>
  <c r="M2529" i="2"/>
  <c r="N2529" i="2" s="1"/>
  <c r="M2530" i="2"/>
  <c r="N2530" i="2" s="1"/>
  <c r="M2531" i="2"/>
  <c r="N2531" i="2" s="1"/>
  <c r="M2532" i="2"/>
  <c r="N2532" i="2" s="1"/>
  <c r="M2533" i="2"/>
  <c r="N2533" i="2" s="1"/>
  <c r="M2534" i="2"/>
  <c r="N2534" i="2" s="1"/>
  <c r="M2535" i="2"/>
  <c r="N2535" i="2" s="1"/>
  <c r="M2536" i="2"/>
  <c r="N2536" i="2" s="1"/>
  <c r="M2537" i="2"/>
  <c r="N2537" i="2" s="1"/>
  <c r="M2538" i="2"/>
  <c r="N2538" i="2" s="1"/>
  <c r="M2539" i="2"/>
  <c r="N2539" i="2" s="1"/>
  <c r="M2540" i="2"/>
  <c r="N2540" i="2" s="1"/>
  <c r="M2541" i="2"/>
  <c r="N2541" i="2" s="1"/>
  <c r="M2542" i="2"/>
  <c r="N2542" i="2" s="1"/>
  <c r="M2543" i="2"/>
  <c r="N2543" i="2" s="1"/>
  <c r="M2544" i="2"/>
  <c r="N2544" i="2" s="1"/>
  <c r="M2545" i="2"/>
  <c r="N2545" i="2" s="1"/>
  <c r="M2546" i="2"/>
  <c r="N2546" i="2" s="1"/>
  <c r="M2547" i="2"/>
  <c r="N2547" i="2" s="1"/>
  <c r="M2548" i="2"/>
  <c r="N2548" i="2" s="1"/>
  <c r="M2549" i="2"/>
  <c r="N2549" i="2" s="1"/>
  <c r="M2550" i="2"/>
  <c r="N2550" i="2" s="1"/>
  <c r="M2551" i="2"/>
  <c r="N2551" i="2" s="1"/>
  <c r="M2552" i="2"/>
  <c r="N2552" i="2" s="1"/>
  <c r="M2553" i="2"/>
  <c r="N2553" i="2" s="1"/>
  <c r="M2554" i="2"/>
  <c r="N2554" i="2" s="1"/>
  <c r="M2555" i="2"/>
  <c r="N2555" i="2" s="1"/>
  <c r="M2556" i="2"/>
  <c r="N2556" i="2" s="1"/>
  <c r="M2557" i="2"/>
  <c r="N2557" i="2" s="1"/>
  <c r="M2558" i="2"/>
  <c r="N2558" i="2" s="1"/>
  <c r="M2559" i="2"/>
  <c r="N2559" i="2" s="1"/>
  <c r="M2560" i="2"/>
  <c r="N2560" i="2" s="1"/>
  <c r="M2561" i="2"/>
  <c r="N2561" i="2" s="1"/>
  <c r="M2562" i="2"/>
  <c r="N2562" i="2" s="1"/>
  <c r="M2563" i="2"/>
  <c r="N2563" i="2" s="1"/>
  <c r="M2564" i="2"/>
  <c r="N2564" i="2" s="1"/>
  <c r="M2565" i="2"/>
  <c r="N2565" i="2" s="1"/>
  <c r="M2566" i="2"/>
  <c r="N2566" i="2" s="1"/>
  <c r="M2567" i="2"/>
  <c r="N2567" i="2" s="1"/>
  <c r="M2568" i="2"/>
  <c r="N2568" i="2" s="1"/>
  <c r="M2569" i="2"/>
  <c r="N2569" i="2" s="1"/>
  <c r="M2570" i="2"/>
  <c r="N2570" i="2" s="1"/>
  <c r="M2571" i="2"/>
  <c r="N2571" i="2" s="1"/>
  <c r="M2572" i="2"/>
  <c r="N2572" i="2" s="1"/>
  <c r="M2573" i="2"/>
  <c r="N2573" i="2" s="1"/>
  <c r="M2574" i="2"/>
  <c r="N2574" i="2" s="1"/>
  <c r="M2575" i="2"/>
  <c r="N2575" i="2" s="1"/>
  <c r="M2576" i="2"/>
  <c r="N2576" i="2" s="1"/>
  <c r="M2577" i="2"/>
  <c r="N2577" i="2" s="1"/>
  <c r="M2578" i="2"/>
  <c r="N2578" i="2" s="1"/>
  <c r="M2579" i="2"/>
  <c r="N2579" i="2" s="1"/>
  <c r="M2580" i="2"/>
  <c r="N2580" i="2" s="1"/>
  <c r="M2581" i="2"/>
  <c r="N2581" i="2" s="1"/>
  <c r="M2582" i="2"/>
  <c r="N2582" i="2" s="1"/>
  <c r="M2583" i="2"/>
  <c r="N2583" i="2" s="1"/>
  <c r="M2584" i="2"/>
  <c r="N2584" i="2" s="1"/>
  <c r="M2585" i="2"/>
  <c r="N2585" i="2" s="1"/>
  <c r="M2586" i="2"/>
  <c r="N2586" i="2" s="1"/>
  <c r="M2587" i="2"/>
  <c r="N2587" i="2" s="1"/>
  <c r="M2588" i="2"/>
  <c r="N2588" i="2" s="1"/>
  <c r="M2589" i="2"/>
  <c r="N2589" i="2" s="1"/>
  <c r="M2590" i="2"/>
  <c r="N2590" i="2" s="1"/>
  <c r="M2591" i="2"/>
  <c r="N2591" i="2" s="1"/>
  <c r="M2592" i="2"/>
  <c r="N2592" i="2" s="1"/>
  <c r="M2593" i="2"/>
  <c r="N2593" i="2" s="1"/>
  <c r="M2594" i="2"/>
  <c r="N2594" i="2" s="1"/>
  <c r="M2595" i="2"/>
  <c r="N2595" i="2" s="1"/>
  <c r="M2596" i="2"/>
  <c r="N2596" i="2" s="1"/>
  <c r="M2597" i="2"/>
  <c r="N2597" i="2" s="1"/>
  <c r="M2598" i="2"/>
  <c r="N2598" i="2" s="1"/>
  <c r="M2599" i="2"/>
  <c r="N2599" i="2" s="1"/>
  <c r="M2600" i="2"/>
  <c r="N2600" i="2" s="1"/>
  <c r="M2601" i="2"/>
  <c r="N2601" i="2" s="1"/>
  <c r="M2602" i="2"/>
  <c r="N2602" i="2" s="1"/>
  <c r="M2603" i="2"/>
  <c r="N2603" i="2" s="1"/>
  <c r="M2604" i="2"/>
  <c r="N2604" i="2" s="1"/>
  <c r="M2605" i="2"/>
  <c r="N2605" i="2" s="1"/>
  <c r="M2606" i="2"/>
  <c r="N2606" i="2" s="1"/>
  <c r="M2607" i="2"/>
  <c r="N2607" i="2" s="1"/>
  <c r="M2608" i="2"/>
  <c r="N2608" i="2" s="1"/>
  <c r="M2609" i="2"/>
  <c r="N2609" i="2" s="1"/>
  <c r="M2610" i="2"/>
  <c r="N2610" i="2" s="1"/>
  <c r="M2611" i="2"/>
  <c r="N2611" i="2" s="1"/>
  <c r="M2612" i="2"/>
  <c r="N2612" i="2" s="1"/>
  <c r="M2613" i="2"/>
  <c r="N2613" i="2" s="1"/>
  <c r="M2614" i="2"/>
  <c r="N2614" i="2" s="1"/>
  <c r="M2615" i="2"/>
  <c r="N2615" i="2" s="1"/>
  <c r="M2616" i="2"/>
  <c r="N2616" i="2" s="1"/>
  <c r="M2617" i="2"/>
  <c r="N2617" i="2" s="1"/>
  <c r="M2618" i="2"/>
  <c r="N2618" i="2" s="1"/>
  <c r="M2619" i="2"/>
  <c r="N2619" i="2" s="1"/>
  <c r="M2620" i="2"/>
  <c r="N2620" i="2" s="1"/>
  <c r="M2621" i="2"/>
  <c r="N2621" i="2" s="1"/>
  <c r="M2622" i="2"/>
  <c r="N2622" i="2" s="1"/>
  <c r="M2623" i="2"/>
  <c r="N2623" i="2" s="1"/>
  <c r="M2624" i="2"/>
  <c r="N2624" i="2" s="1"/>
  <c r="M2625" i="2"/>
  <c r="N2625" i="2" s="1"/>
  <c r="M2626" i="2"/>
  <c r="N2626" i="2" s="1"/>
  <c r="M2627" i="2"/>
  <c r="N2627" i="2" s="1"/>
  <c r="M2628" i="2"/>
  <c r="N2628" i="2" s="1"/>
  <c r="M2629" i="2"/>
  <c r="N2629" i="2" s="1"/>
  <c r="M2630" i="2"/>
  <c r="N2630" i="2" s="1"/>
  <c r="M2631" i="2"/>
  <c r="N2631" i="2" s="1"/>
  <c r="M2632" i="2"/>
  <c r="N2632" i="2" s="1"/>
  <c r="M2633" i="2"/>
  <c r="N2633" i="2" s="1"/>
  <c r="M2634" i="2"/>
  <c r="N2634" i="2" s="1"/>
  <c r="M2635" i="2"/>
  <c r="N2635" i="2" s="1"/>
  <c r="M2636" i="2"/>
  <c r="N2636" i="2" s="1"/>
  <c r="M2637" i="2"/>
  <c r="N2637" i="2" s="1"/>
  <c r="M2638" i="2"/>
  <c r="N2638" i="2" s="1"/>
  <c r="M2639" i="2"/>
  <c r="N2639" i="2" s="1"/>
  <c r="M2640" i="2"/>
  <c r="N2640" i="2" s="1"/>
  <c r="M2641" i="2"/>
  <c r="N2641" i="2" s="1"/>
  <c r="M2642" i="2"/>
  <c r="N2642" i="2" s="1"/>
  <c r="M2643" i="2"/>
  <c r="N2643" i="2" s="1"/>
  <c r="M2644" i="2"/>
  <c r="N2644" i="2" s="1"/>
  <c r="M2645" i="2"/>
  <c r="N2645" i="2" s="1"/>
  <c r="M2646" i="2"/>
  <c r="N2646" i="2" s="1"/>
  <c r="M2647" i="2"/>
  <c r="N2647" i="2" s="1"/>
  <c r="M2648" i="2"/>
  <c r="N2648" i="2" s="1"/>
  <c r="M2649" i="2"/>
  <c r="N2649" i="2" s="1"/>
  <c r="M2650" i="2"/>
  <c r="N2650" i="2" s="1"/>
  <c r="M2651" i="2"/>
  <c r="N2651" i="2" s="1"/>
  <c r="M2652" i="2"/>
  <c r="N2652" i="2" s="1"/>
  <c r="M2653" i="2"/>
  <c r="N2653" i="2" s="1"/>
  <c r="M2654" i="2"/>
  <c r="N2654" i="2" s="1"/>
  <c r="M2655" i="2"/>
  <c r="N2655" i="2" s="1"/>
  <c r="M2656" i="2"/>
  <c r="N2656" i="2" s="1"/>
  <c r="M2657" i="2"/>
  <c r="N2657" i="2" s="1"/>
  <c r="M2658" i="2"/>
  <c r="N2658" i="2" s="1"/>
  <c r="M2659" i="2"/>
  <c r="N2659" i="2" s="1"/>
  <c r="M2660" i="2"/>
  <c r="N2660" i="2" s="1"/>
  <c r="M2661" i="2"/>
  <c r="N2661" i="2" s="1"/>
  <c r="M2662" i="2"/>
  <c r="N2662" i="2" s="1"/>
  <c r="M2663" i="2"/>
  <c r="N2663" i="2" s="1"/>
  <c r="M2664" i="2"/>
  <c r="N2664" i="2" s="1"/>
  <c r="M2665" i="2"/>
  <c r="N2665" i="2" s="1"/>
  <c r="M2666" i="2"/>
  <c r="N2666" i="2" s="1"/>
  <c r="M2667" i="2"/>
  <c r="N2667" i="2" s="1"/>
  <c r="M2668" i="2"/>
  <c r="N2668" i="2" s="1"/>
  <c r="M2669" i="2"/>
  <c r="N2669" i="2" s="1"/>
  <c r="M2670" i="2"/>
  <c r="N2670" i="2" s="1"/>
  <c r="M2671" i="2"/>
  <c r="N2671" i="2" s="1"/>
  <c r="M2672" i="2"/>
  <c r="N2672" i="2" s="1"/>
  <c r="M2673" i="2"/>
  <c r="N2673" i="2" s="1"/>
  <c r="M2674" i="2"/>
  <c r="N2674" i="2" s="1"/>
  <c r="M2675" i="2"/>
  <c r="N2675" i="2" s="1"/>
  <c r="M2676" i="2"/>
  <c r="N2676" i="2" s="1"/>
  <c r="M2677" i="2"/>
  <c r="N2677" i="2" s="1"/>
  <c r="M2678" i="2"/>
  <c r="N2678" i="2" s="1"/>
  <c r="M2679" i="2"/>
  <c r="N2679" i="2" s="1"/>
  <c r="M2680" i="2"/>
  <c r="N2680" i="2" s="1"/>
  <c r="M2681" i="2"/>
  <c r="N2681" i="2" s="1"/>
  <c r="M2682" i="2"/>
  <c r="N2682" i="2" s="1"/>
  <c r="M2683" i="2"/>
  <c r="N2683" i="2" s="1"/>
  <c r="M2684" i="2"/>
  <c r="N2684" i="2" s="1"/>
  <c r="M2685" i="2"/>
  <c r="N2685" i="2" s="1"/>
  <c r="M2686" i="2"/>
  <c r="N2686" i="2" s="1"/>
  <c r="M2687" i="2"/>
  <c r="N2687" i="2" s="1"/>
  <c r="M2688" i="2"/>
  <c r="N2688" i="2" s="1"/>
  <c r="M2689" i="2"/>
  <c r="N2689" i="2" s="1"/>
  <c r="M2690" i="2"/>
  <c r="N2690" i="2" s="1"/>
  <c r="M2691" i="2"/>
  <c r="N2691" i="2" s="1"/>
  <c r="M2692" i="2"/>
  <c r="N2692" i="2" s="1"/>
  <c r="M2693" i="2"/>
  <c r="N2693" i="2" s="1"/>
  <c r="M2694" i="2"/>
  <c r="N2694" i="2" s="1"/>
  <c r="M2695" i="2"/>
  <c r="N2695" i="2" s="1"/>
  <c r="M2696" i="2"/>
  <c r="N2696" i="2" s="1"/>
  <c r="M2697" i="2"/>
  <c r="N2697" i="2" s="1"/>
  <c r="M2698" i="2"/>
  <c r="N2698" i="2" s="1"/>
  <c r="M2699" i="2"/>
  <c r="N2699" i="2" s="1"/>
  <c r="M2700" i="2"/>
  <c r="N2700" i="2" s="1"/>
  <c r="M2701" i="2"/>
  <c r="N2701" i="2" s="1"/>
  <c r="M2702" i="2"/>
  <c r="N2702" i="2" s="1"/>
  <c r="M2703" i="2"/>
  <c r="N2703" i="2" s="1"/>
  <c r="M2704" i="2"/>
  <c r="N2704" i="2" s="1"/>
  <c r="M2705" i="2"/>
  <c r="N2705" i="2" s="1"/>
  <c r="M2706" i="2"/>
  <c r="N2706" i="2" s="1"/>
  <c r="M2707" i="2"/>
  <c r="N2707" i="2" s="1"/>
  <c r="M2708" i="2"/>
  <c r="N2708" i="2" s="1"/>
  <c r="M2709" i="2"/>
  <c r="N2709" i="2" s="1"/>
  <c r="M2710" i="2"/>
  <c r="N2710" i="2" s="1"/>
  <c r="M2711" i="2"/>
  <c r="N2711" i="2" s="1"/>
  <c r="M2712" i="2"/>
  <c r="N2712" i="2" s="1"/>
  <c r="M2713" i="2"/>
  <c r="N2713" i="2" s="1"/>
  <c r="M2714" i="2"/>
  <c r="N2714" i="2" s="1"/>
  <c r="M2715" i="2"/>
  <c r="N2715" i="2" s="1"/>
  <c r="M2716" i="2"/>
  <c r="N2716" i="2" s="1"/>
  <c r="M2717" i="2"/>
  <c r="N2717" i="2" s="1"/>
  <c r="M2718" i="2"/>
  <c r="N2718" i="2" s="1"/>
  <c r="M2719" i="2"/>
  <c r="N2719" i="2" s="1"/>
  <c r="M2720" i="2"/>
  <c r="N2720" i="2" s="1"/>
  <c r="M2721" i="2"/>
  <c r="N2721" i="2" s="1"/>
  <c r="M2722" i="2"/>
  <c r="N2722" i="2" s="1"/>
  <c r="M2723" i="2"/>
  <c r="N2723" i="2" s="1"/>
  <c r="M2724" i="2"/>
  <c r="N2724" i="2" s="1"/>
  <c r="M2725" i="2"/>
  <c r="N2725" i="2" s="1"/>
  <c r="M2726" i="2"/>
  <c r="N2726" i="2" s="1"/>
  <c r="M2727" i="2"/>
  <c r="N2727" i="2" s="1"/>
  <c r="M2728" i="2"/>
  <c r="N2728" i="2" s="1"/>
  <c r="M2729" i="2"/>
  <c r="N2729" i="2" s="1"/>
  <c r="M2730" i="2"/>
  <c r="N2730" i="2" s="1"/>
  <c r="M2731" i="2"/>
  <c r="N2731" i="2" s="1"/>
  <c r="M2732" i="2"/>
  <c r="N2732" i="2" s="1"/>
  <c r="M2733" i="2"/>
  <c r="N2733" i="2" s="1"/>
  <c r="M2734" i="2"/>
  <c r="N2734" i="2" s="1"/>
  <c r="M2735" i="2"/>
  <c r="N2735" i="2" s="1"/>
  <c r="M2736" i="2"/>
  <c r="N2736" i="2" s="1"/>
  <c r="M2737" i="2"/>
  <c r="N2737" i="2" s="1"/>
  <c r="M2738" i="2"/>
  <c r="N2738" i="2" s="1"/>
  <c r="M2739" i="2"/>
  <c r="N2739" i="2" s="1"/>
  <c r="M2740" i="2"/>
  <c r="N2740" i="2" s="1"/>
  <c r="M2741" i="2"/>
  <c r="N2741" i="2" s="1"/>
  <c r="M2742" i="2"/>
  <c r="N2742" i="2" s="1"/>
  <c r="M2743" i="2"/>
  <c r="N2743" i="2" s="1"/>
  <c r="M2744" i="2"/>
  <c r="N2744" i="2" s="1"/>
  <c r="M2745" i="2"/>
  <c r="N2745" i="2" s="1"/>
  <c r="M2746" i="2"/>
  <c r="N2746" i="2" s="1"/>
  <c r="M2747" i="2"/>
  <c r="N2747" i="2" s="1"/>
  <c r="M2748" i="2"/>
  <c r="N2748" i="2" s="1"/>
  <c r="M2749" i="2"/>
  <c r="N2749" i="2" s="1"/>
  <c r="M2750" i="2"/>
  <c r="N2750" i="2" s="1"/>
  <c r="M2751" i="2"/>
  <c r="N2751" i="2" s="1"/>
  <c r="M2752" i="2"/>
  <c r="N2752" i="2" s="1"/>
  <c r="M2753" i="2"/>
  <c r="N2753" i="2" s="1"/>
  <c r="M2754" i="2"/>
  <c r="N2754" i="2" s="1"/>
  <c r="M2755" i="2"/>
  <c r="N2755" i="2" s="1"/>
  <c r="M2756" i="2"/>
  <c r="N2756" i="2" s="1"/>
  <c r="M2757" i="2"/>
  <c r="N2757" i="2" s="1"/>
  <c r="M2758" i="2"/>
  <c r="N2758" i="2" s="1"/>
  <c r="M2759" i="2"/>
  <c r="N2759" i="2" s="1"/>
  <c r="M2760" i="2"/>
  <c r="N2760" i="2" s="1"/>
  <c r="M2761" i="2"/>
  <c r="N2761" i="2" s="1"/>
  <c r="M2762" i="2"/>
  <c r="N2762" i="2" s="1"/>
  <c r="M2763" i="2"/>
  <c r="N2763" i="2" s="1"/>
  <c r="M2764" i="2"/>
  <c r="N2764" i="2" s="1"/>
  <c r="M2765" i="2"/>
  <c r="N2765" i="2" s="1"/>
  <c r="M2766" i="2"/>
  <c r="N2766" i="2" s="1"/>
  <c r="M2767" i="2"/>
  <c r="N2767" i="2" s="1"/>
  <c r="M2768" i="2"/>
  <c r="N2768" i="2" s="1"/>
  <c r="M2769" i="2"/>
  <c r="N2769" i="2" s="1"/>
  <c r="M2770" i="2"/>
  <c r="N2770" i="2" s="1"/>
  <c r="M2771" i="2"/>
  <c r="N2771" i="2" s="1"/>
  <c r="M2772" i="2"/>
  <c r="N2772" i="2" s="1"/>
  <c r="M2773" i="2"/>
  <c r="N2773" i="2" s="1"/>
  <c r="M2774" i="2"/>
  <c r="N2774" i="2" s="1"/>
  <c r="M2775" i="2"/>
  <c r="N2775" i="2" s="1"/>
  <c r="M2776" i="2"/>
  <c r="N2776" i="2" s="1"/>
  <c r="M2777" i="2"/>
  <c r="N2777" i="2" s="1"/>
  <c r="M2778" i="2"/>
  <c r="N2778" i="2" s="1"/>
  <c r="M2779" i="2"/>
  <c r="N2779" i="2" s="1"/>
  <c r="M2780" i="2"/>
  <c r="N2780" i="2" s="1"/>
  <c r="M2781" i="2"/>
  <c r="N2781" i="2" s="1"/>
  <c r="M2782" i="2"/>
  <c r="N2782" i="2" s="1"/>
  <c r="M2783" i="2"/>
  <c r="N2783" i="2" s="1"/>
  <c r="M2784" i="2"/>
  <c r="N2784" i="2" s="1"/>
  <c r="M2785" i="2"/>
  <c r="N2785" i="2" s="1"/>
  <c r="M2786" i="2"/>
  <c r="N2786" i="2" s="1"/>
  <c r="M2787" i="2"/>
  <c r="N2787" i="2" s="1"/>
  <c r="M2788" i="2"/>
  <c r="N2788" i="2" s="1"/>
  <c r="M2789" i="2"/>
  <c r="N2789" i="2" s="1"/>
  <c r="M2790" i="2"/>
  <c r="N2790" i="2" s="1"/>
  <c r="M2791" i="2"/>
  <c r="N2791" i="2" s="1"/>
  <c r="M2792" i="2"/>
  <c r="N2792" i="2" s="1"/>
  <c r="M2793" i="2"/>
  <c r="N2793" i="2" s="1"/>
  <c r="M2794" i="2"/>
  <c r="N2794" i="2" s="1"/>
  <c r="M2795" i="2"/>
  <c r="N2795" i="2" s="1"/>
  <c r="M2796" i="2"/>
  <c r="N2796" i="2" s="1"/>
  <c r="M2797" i="2"/>
  <c r="N2797" i="2" s="1"/>
  <c r="M2798" i="2"/>
  <c r="N2798" i="2" s="1"/>
  <c r="M2799" i="2"/>
  <c r="N2799" i="2" s="1"/>
  <c r="M2800" i="2"/>
  <c r="N2800" i="2" s="1"/>
  <c r="M2801" i="2"/>
  <c r="N2801" i="2" s="1"/>
  <c r="M2802" i="2"/>
  <c r="N2802" i="2" s="1"/>
  <c r="M2803" i="2"/>
  <c r="N2803" i="2" s="1"/>
  <c r="M2804" i="2"/>
  <c r="N2804" i="2" s="1"/>
  <c r="M2805" i="2"/>
  <c r="N2805" i="2" s="1"/>
  <c r="M2806" i="2"/>
  <c r="N2806" i="2" s="1"/>
  <c r="M2807" i="2"/>
  <c r="N2807" i="2" s="1"/>
  <c r="M2808" i="2"/>
  <c r="N2808" i="2" s="1"/>
  <c r="M2809" i="2"/>
  <c r="N2809" i="2" s="1"/>
  <c r="M2810" i="2"/>
  <c r="N2810" i="2" s="1"/>
  <c r="M2811" i="2"/>
  <c r="N2811" i="2" s="1"/>
  <c r="M2812" i="2"/>
  <c r="N2812" i="2" s="1"/>
  <c r="M2813" i="2"/>
  <c r="N2813" i="2" s="1"/>
  <c r="M2814" i="2"/>
  <c r="N2814" i="2" s="1"/>
  <c r="M2815" i="2"/>
  <c r="N2815" i="2" s="1"/>
  <c r="M2816" i="2"/>
  <c r="N2816" i="2" s="1"/>
  <c r="M2817" i="2"/>
  <c r="N2817" i="2" s="1"/>
  <c r="M2818" i="2"/>
  <c r="N2818" i="2" s="1"/>
  <c r="M2819" i="2"/>
  <c r="N2819" i="2" s="1"/>
  <c r="M2820" i="2"/>
  <c r="N2820" i="2" s="1"/>
  <c r="M2821" i="2"/>
  <c r="N2821" i="2" s="1"/>
  <c r="M2822" i="2"/>
  <c r="N2822" i="2" s="1"/>
  <c r="M2823" i="2"/>
  <c r="N2823" i="2" s="1"/>
  <c r="M2824" i="2"/>
  <c r="N2824" i="2" s="1"/>
  <c r="M2825" i="2"/>
  <c r="N2825" i="2" s="1"/>
  <c r="M2826" i="2"/>
  <c r="N2826" i="2" s="1"/>
  <c r="M2827" i="2"/>
  <c r="N2827" i="2" s="1"/>
  <c r="M2828" i="2"/>
  <c r="N2828" i="2" s="1"/>
  <c r="M2829" i="2"/>
  <c r="N2829" i="2" s="1"/>
  <c r="M2830" i="2"/>
  <c r="N2830" i="2" s="1"/>
  <c r="M2831" i="2"/>
  <c r="N2831" i="2" s="1"/>
  <c r="M2832" i="2"/>
  <c r="N2832" i="2" s="1"/>
  <c r="M2833" i="2"/>
  <c r="N2833" i="2" s="1"/>
  <c r="M2834" i="2"/>
  <c r="N2834" i="2" s="1"/>
  <c r="M2835" i="2"/>
  <c r="N2835" i="2" s="1"/>
  <c r="M2836" i="2"/>
  <c r="N2836" i="2" s="1"/>
  <c r="M2837" i="2"/>
  <c r="N2837" i="2" s="1"/>
  <c r="M2838" i="2"/>
  <c r="N2838" i="2" s="1"/>
  <c r="M2839" i="2"/>
  <c r="N2839" i="2" s="1"/>
  <c r="M2840" i="2"/>
  <c r="N2840" i="2" s="1"/>
  <c r="M2841" i="2"/>
  <c r="N2841" i="2" s="1"/>
  <c r="M2842" i="2"/>
  <c r="N2842" i="2" s="1"/>
  <c r="M2843" i="2"/>
  <c r="N2843" i="2" s="1"/>
  <c r="M2844" i="2"/>
  <c r="N2844" i="2" s="1"/>
  <c r="M2845" i="2"/>
  <c r="N2845" i="2" s="1"/>
  <c r="M2846" i="2"/>
  <c r="N2846" i="2" s="1"/>
  <c r="M2847" i="2"/>
  <c r="N2847" i="2" s="1"/>
  <c r="M2848" i="2"/>
  <c r="N2848" i="2" s="1"/>
  <c r="M2849" i="2"/>
  <c r="N2849" i="2" s="1"/>
  <c r="M2850" i="2"/>
  <c r="N2850" i="2" s="1"/>
  <c r="M2851" i="2"/>
  <c r="N2851" i="2" s="1"/>
  <c r="M2852" i="2"/>
  <c r="N2852" i="2" s="1"/>
  <c r="M2853" i="2"/>
  <c r="N2853" i="2" s="1"/>
  <c r="M2854" i="2"/>
  <c r="N2854" i="2" s="1"/>
  <c r="M2855" i="2"/>
  <c r="N2855" i="2" s="1"/>
  <c r="M2856" i="2"/>
  <c r="N2856" i="2" s="1"/>
  <c r="M2857" i="2"/>
  <c r="N2857" i="2" s="1"/>
  <c r="M2858" i="2"/>
  <c r="N2858" i="2" s="1"/>
  <c r="M2859" i="2"/>
  <c r="N2859" i="2" s="1"/>
  <c r="M2860" i="2"/>
  <c r="N2860" i="2" s="1"/>
  <c r="M2861" i="2"/>
  <c r="N2861" i="2" s="1"/>
  <c r="M2862" i="2"/>
  <c r="N2862" i="2" s="1"/>
  <c r="M2863" i="2"/>
  <c r="N2863" i="2" s="1"/>
  <c r="M2864" i="2"/>
  <c r="N2864" i="2" s="1"/>
  <c r="M2865" i="2"/>
  <c r="N2865" i="2" s="1"/>
  <c r="M2866" i="2"/>
  <c r="N2866" i="2" s="1"/>
  <c r="M2867" i="2"/>
  <c r="N2867" i="2" s="1"/>
  <c r="M2868" i="2"/>
  <c r="N2868" i="2" s="1"/>
  <c r="M2869" i="2"/>
  <c r="N2869" i="2" s="1"/>
  <c r="M2870" i="2"/>
  <c r="N2870" i="2" s="1"/>
  <c r="M2871" i="2"/>
  <c r="N2871" i="2" s="1"/>
  <c r="M2872" i="2"/>
  <c r="N2872" i="2" s="1"/>
  <c r="M2873" i="2"/>
  <c r="N2873" i="2" s="1"/>
  <c r="M2874" i="2"/>
  <c r="N2874" i="2" s="1"/>
  <c r="M2875" i="2"/>
  <c r="N2875" i="2" s="1"/>
  <c r="M2876" i="2"/>
  <c r="N2876" i="2" s="1"/>
  <c r="M2877" i="2"/>
  <c r="N2877" i="2" s="1"/>
  <c r="M2878" i="2"/>
  <c r="N2878" i="2" s="1"/>
  <c r="M2879" i="2"/>
  <c r="N2879" i="2" s="1"/>
  <c r="M2880" i="2"/>
  <c r="N2880" i="2" s="1"/>
  <c r="M2881" i="2"/>
  <c r="N2881" i="2" s="1"/>
  <c r="M2882" i="2"/>
  <c r="N2882" i="2" s="1"/>
  <c r="M2883" i="2"/>
  <c r="N2883" i="2" s="1"/>
  <c r="M2884" i="2"/>
  <c r="N2884" i="2" s="1"/>
  <c r="M2885" i="2"/>
  <c r="N2885" i="2" s="1"/>
  <c r="M2886" i="2"/>
  <c r="N2886" i="2" s="1"/>
  <c r="M2887" i="2"/>
  <c r="N2887" i="2" s="1"/>
  <c r="M2888" i="2"/>
  <c r="N2888" i="2" s="1"/>
  <c r="M2889" i="2"/>
  <c r="N2889" i="2" s="1"/>
  <c r="M2890" i="2"/>
  <c r="N2890" i="2" s="1"/>
  <c r="M2891" i="2"/>
  <c r="N2891" i="2" s="1"/>
  <c r="M2892" i="2"/>
  <c r="N2892" i="2" s="1"/>
  <c r="M2893" i="2"/>
  <c r="N2893" i="2" s="1"/>
  <c r="M2894" i="2"/>
  <c r="N2894" i="2" s="1"/>
  <c r="M2895" i="2"/>
  <c r="N2895" i="2" s="1"/>
  <c r="M2896" i="2"/>
  <c r="N2896" i="2" s="1"/>
  <c r="M2897" i="2"/>
  <c r="N2897" i="2" s="1"/>
  <c r="M2898" i="2"/>
  <c r="N2898" i="2" s="1"/>
  <c r="M2899" i="2"/>
  <c r="N2899" i="2" s="1"/>
  <c r="M2900" i="2"/>
  <c r="N2900" i="2" s="1"/>
  <c r="M2901" i="2"/>
  <c r="N2901" i="2" s="1"/>
  <c r="M2902" i="2"/>
  <c r="N2902" i="2" s="1"/>
  <c r="M2903" i="2"/>
  <c r="N2903" i="2" s="1"/>
  <c r="M2904" i="2"/>
  <c r="N2904" i="2" s="1"/>
  <c r="M2905" i="2"/>
  <c r="N2905" i="2" s="1"/>
  <c r="M2906" i="2"/>
  <c r="N2906" i="2" s="1"/>
  <c r="M2907" i="2"/>
  <c r="N2907" i="2" s="1"/>
  <c r="M2908" i="2"/>
  <c r="N2908" i="2" s="1"/>
  <c r="M2909" i="2"/>
  <c r="N2909" i="2" s="1"/>
  <c r="M2910" i="2"/>
  <c r="N2910" i="2" s="1"/>
  <c r="M2911" i="2"/>
  <c r="N2911" i="2" s="1"/>
  <c r="M2912" i="2"/>
  <c r="N2912" i="2" s="1"/>
  <c r="M2913" i="2"/>
  <c r="N2913" i="2" s="1"/>
  <c r="M2914" i="2"/>
  <c r="N2914" i="2" s="1"/>
  <c r="M2915" i="2"/>
  <c r="N2915" i="2" s="1"/>
  <c r="M2916" i="2"/>
  <c r="N2916" i="2" s="1"/>
  <c r="M2917" i="2"/>
  <c r="N2917" i="2" s="1"/>
  <c r="M2918" i="2"/>
  <c r="N2918" i="2" s="1"/>
  <c r="M2919" i="2"/>
  <c r="N2919" i="2" s="1"/>
  <c r="M2920" i="2"/>
  <c r="N2920" i="2" s="1"/>
  <c r="M2921" i="2"/>
  <c r="N2921" i="2" s="1"/>
  <c r="M2922" i="2"/>
  <c r="N2922" i="2" s="1"/>
  <c r="M2923" i="2"/>
  <c r="N2923" i="2" s="1"/>
  <c r="M2924" i="2"/>
  <c r="N2924" i="2" s="1"/>
  <c r="M2925" i="2"/>
  <c r="N2925" i="2" s="1"/>
  <c r="M2926" i="2"/>
  <c r="N2926" i="2" s="1"/>
  <c r="M2927" i="2"/>
  <c r="N2927" i="2" s="1"/>
  <c r="M2928" i="2"/>
  <c r="N2928" i="2" s="1"/>
  <c r="M2929" i="2"/>
  <c r="N2929" i="2" s="1"/>
  <c r="M2930" i="2"/>
  <c r="N2930" i="2" s="1"/>
  <c r="M2931" i="2"/>
  <c r="N2931" i="2" s="1"/>
  <c r="M2932" i="2"/>
  <c r="N2932" i="2" s="1"/>
  <c r="M2933" i="2"/>
  <c r="N2933" i="2" s="1"/>
  <c r="M2934" i="2"/>
  <c r="N2934" i="2" s="1"/>
  <c r="M2935" i="2"/>
  <c r="N2935" i="2" s="1"/>
  <c r="M2936" i="2"/>
  <c r="N2936" i="2" s="1"/>
  <c r="M2937" i="2"/>
  <c r="N2937" i="2" s="1"/>
  <c r="M2938" i="2"/>
  <c r="N2938" i="2" s="1"/>
  <c r="M2939" i="2"/>
  <c r="N2939" i="2" s="1"/>
  <c r="M2940" i="2"/>
  <c r="N2940" i="2" s="1"/>
  <c r="M2941" i="2"/>
  <c r="N2941" i="2" s="1"/>
  <c r="M2942" i="2"/>
  <c r="N2942" i="2" s="1"/>
  <c r="M2943" i="2"/>
  <c r="N2943" i="2" s="1"/>
  <c r="M2944" i="2"/>
  <c r="N2944" i="2" s="1"/>
  <c r="M2945" i="2"/>
  <c r="N2945" i="2" s="1"/>
  <c r="M2946" i="2"/>
  <c r="N2946" i="2" s="1"/>
  <c r="M2947" i="2"/>
  <c r="N2947" i="2" s="1"/>
  <c r="M2948" i="2"/>
  <c r="N2948" i="2" s="1"/>
  <c r="M2949" i="2"/>
  <c r="N2949" i="2" s="1"/>
  <c r="M2950" i="2"/>
  <c r="N2950" i="2" s="1"/>
  <c r="M2951" i="2"/>
  <c r="N2951" i="2" s="1"/>
  <c r="M2952" i="2"/>
  <c r="N2952" i="2" s="1"/>
  <c r="M2953" i="2"/>
  <c r="N2953" i="2" s="1"/>
  <c r="M2954" i="2"/>
  <c r="N2954" i="2" s="1"/>
  <c r="M2955" i="2"/>
  <c r="N2955" i="2" s="1"/>
  <c r="M2956" i="2"/>
  <c r="N2956" i="2" s="1"/>
  <c r="M2957" i="2"/>
  <c r="N2957" i="2" s="1"/>
  <c r="M2958" i="2"/>
  <c r="N2958" i="2" s="1"/>
  <c r="M2959" i="2"/>
  <c r="N2959" i="2" s="1"/>
  <c r="M2960" i="2"/>
  <c r="N2960" i="2" s="1"/>
  <c r="M2961" i="2"/>
  <c r="N2961" i="2" s="1"/>
  <c r="M2962" i="2"/>
  <c r="N2962" i="2" s="1"/>
  <c r="M2963" i="2"/>
  <c r="N2963" i="2" s="1"/>
  <c r="M2964" i="2"/>
  <c r="N2964" i="2" s="1"/>
  <c r="M2965" i="2"/>
  <c r="N2965" i="2" s="1"/>
  <c r="M2966" i="2"/>
  <c r="N2966" i="2" s="1"/>
  <c r="M2967" i="2"/>
  <c r="N2967" i="2" s="1"/>
  <c r="M2968" i="2"/>
  <c r="N2968" i="2" s="1"/>
  <c r="M2969" i="2"/>
  <c r="N2969" i="2" s="1"/>
  <c r="M2970" i="2"/>
  <c r="N2970" i="2" s="1"/>
  <c r="M2971" i="2"/>
  <c r="N2971" i="2" s="1"/>
  <c r="M2972" i="2"/>
  <c r="N2972" i="2" s="1"/>
  <c r="M2973" i="2"/>
  <c r="N2973" i="2" s="1"/>
  <c r="M2974" i="2"/>
  <c r="N2974" i="2" s="1"/>
  <c r="M2975" i="2"/>
  <c r="N2975" i="2" s="1"/>
  <c r="M2976" i="2"/>
  <c r="N2976" i="2" s="1"/>
  <c r="M2977" i="2"/>
  <c r="N2977" i="2" s="1"/>
  <c r="M2978" i="2"/>
  <c r="N2978" i="2" s="1"/>
  <c r="M2979" i="2"/>
  <c r="N2979" i="2" s="1"/>
  <c r="M2980" i="2"/>
  <c r="N2980" i="2" s="1"/>
  <c r="M2981" i="2"/>
  <c r="N2981" i="2" s="1"/>
  <c r="M2982" i="2"/>
  <c r="N2982" i="2" s="1"/>
  <c r="M2983" i="2"/>
  <c r="N2983" i="2" s="1"/>
  <c r="M2984" i="2"/>
  <c r="N2984" i="2" s="1"/>
  <c r="M2985" i="2"/>
  <c r="N2985" i="2" s="1"/>
  <c r="M2986" i="2"/>
  <c r="N2986" i="2" s="1"/>
  <c r="M2987" i="2"/>
  <c r="N2987" i="2" s="1"/>
  <c r="M2988" i="2"/>
  <c r="N2988" i="2" s="1"/>
  <c r="M2989" i="2"/>
  <c r="N2989" i="2" s="1"/>
  <c r="M2990" i="2"/>
  <c r="N2990" i="2" s="1"/>
  <c r="M2991" i="2"/>
  <c r="N2991" i="2" s="1"/>
  <c r="M2992" i="2"/>
  <c r="N2992" i="2" s="1"/>
  <c r="M2993" i="2"/>
  <c r="N2993" i="2" s="1"/>
  <c r="M2994" i="2"/>
  <c r="N2994" i="2" s="1"/>
  <c r="M2995" i="2"/>
  <c r="N2995" i="2" s="1"/>
  <c r="M2996" i="2"/>
  <c r="N2996" i="2" s="1"/>
  <c r="M2997" i="2"/>
  <c r="N2997" i="2" s="1"/>
  <c r="M2998" i="2"/>
  <c r="N2998" i="2" s="1"/>
  <c r="M2999" i="2"/>
  <c r="N2999" i="2" s="1"/>
  <c r="M3000" i="2"/>
  <c r="N3000" i="2" s="1"/>
  <c r="M3001" i="2"/>
  <c r="N3001" i="2" s="1"/>
  <c r="M3002" i="2"/>
  <c r="N3002" i="2" s="1"/>
  <c r="M3003" i="2"/>
  <c r="N3003" i="2" s="1"/>
  <c r="M3004" i="2"/>
  <c r="N3004" i="2" s="1"/>
  <c r="M3005" i="2"/>
  <c r="N3005" i="2" s="1"/>
  <c r="M3006" i="2"/>
  <c r="N3006" i="2" s="1"/>
  <c r="M3007" i="2"/>
  <c r="N3007" i="2" s="1"/>
  <c r="M3008" i="2"/>
  <c r="N3008" i="2" s="1"/>
  <c r="M3009" i="2"/>
  <c r="N3009" i="2" s="1"/>
  <c r="M3010" i="2"/>
  <c r="N3010" i="2" s="1"/>
  <c r="M3011" i="2"/>
  <c r="N3011" i="2" s="1"/>
  <c r="M3012" i="2"/>
  <c r="N3012" i="2" s="1"/>
  <c r="M3013" i="2"/>
  <c r="N3013" i="2" s="1"/>
  <c r="M3014" i="2"/>
  <c r="N3014" i="2" s="1"/>
  <c r="M3015" i="2"/>
  <c r="N3015" i="2" s="1"/>
  <c r="M3016" i="2"/>
  <c r="N3016" i="2" s="1"/>
  <c r="M3017" i="2"/>
  <c r="N3017" i="2" s="1"/>
  <c r="M3018" i="2"/>
  <c r="N3018" i="2" s="1"/>
  <c r="M3019" i="2"/>
  <c r="N3019" i="2" s="1"/>
  <c r="M3020" i="2"/>
  <c r="N3020" i="2" s="1"/>
  <c r="M3021" i="2"/>
  <c r="N3021" i="2" s="1"/>
  <c r="M3022" i="2"/>
  <c r="N3022" i="2" s="1"/>
  <c r="M3023" i="2"/>
  <c r="N3023" i="2" s="1"/>
  <c r="M3024" i="2"/>
  <c r="N3024" i="2" s="1"/>
  <c r="M3025" i="2"/>
  <c r="N3025" i="2" s="1"/>
  <c r="M3026" i="2"/>
  <c r="N3026" i="2" s="1"/>
  <c r="M3027" i="2"/>
  <c r="N3027" i="2" s="1"/>
  <c r="M3028" i="2"/>
  <c r="N3028" i="2" s="1"/>
  <c r="M3029" i="2"/>
  <c r="N3029" i="2" s="1"/>
  <c r="M3030" i="2"/>
  <c r="N3030" i="2" s="1"/>
  <c r="M3031" i="2"/>
  <c r="N3031" i="2" s="1"/>
  <c r="M3032" i="2"/>
  <c r="N3032" i="2" s="1"/>
  <c r="M3033" i="2"/>
  <c r="N3033" i="2" s="1"/>
  <c r="M3034" i="2"/>
  <c r="N3034" i="2" s="1"/>
  <c r="M3035" i="2"/>
  <c r="N3035" i="2" s="1"/>
  <c r="M3036" i="2"/>
  <c r="N3036" i="2" s="1"/>
  <c r="M3037" i="2"/>
  <c r="N3037" i="2" s="1"/>
  <c r="M3038" i="2"/>
  <c r="N3038" i="2" s="1"/>
  <c r="M3039" i="2"/>
  <c r="N3039" i="2" s="1"/>
  <c r="M3040" i="2"/>
  <c r="N3040" i="2" s="1"/>
  <c r="M3041" i="2"/>
  <c r="N3041" i="2" s="1"/>
  <c r="M3042" i="2"/>
  <c r="N3042" i="2" s="1"/>
  <c r="M3043" i="2"/>
  <c r="N3043" i="2" s="1"/>
  <c r="M3044" i="2"/>
  <c r="N3044" i="2" s="1"/>
  <c r="M3045" i="2"/>
  <c r="N3045" i="2" s="1"/>
  <c r="M3046" i="2"/>
  <c r="N3046" i="2" s="1"/>
  <c r="M3047" i="2"/>
  <c r="N3047" i="2" s="1"/>
  <c r="M3048" i="2"/>
  <c r="N3048" i="2" s="1"/>
  <c r="M3049" i="2"/>
  <c r="N3049" i="2" s="1"/>
  <c r="M3050" i="2"/>
  <c r="N3050" i="2" s="1"/>
  <c r="M3051" i="2"/>
  <c r="N3051" i="2" s="1"/>
  <c r="M3052" i="2"/>
  <c r="N3052" i="2" s="1"/>
  <c r="M3053" i="2"/>
  <c r="N3053" i="2" s="1"/>
  <c r="M3054" i="2"/>
  <c r="N3054" i="2" s="1"/>
  <c r="M3055" i="2"/>
  <c r="N3055" i="2" s="1"/>
  <c r="M3056" i="2"/>
  <c r="N3056" i="2" s="1"/>
  <c r="M3057" i="2"/>
  <c r="N3057" i="2" s="1"/>
  <c r="M3058" i="2"/>
  <c r="N3058" i="2" s="1"/>
  <c r="M3059" i="2"/>
  <c r="N3059" i="2" s="1"/>
  <c r="M3060" i="2"/>
  <c r="N3060" i="2" s="1"/>
  <c r="M3061" i="2"/>
  <c r="N3061" i="2" s="1"/>
  <c r="M3062" i="2"/>
  <c r="N3062" i="2" s="1"/>
  <c r="M3063" i="2"/>
  <c r="N3063" i="2" s="1"/>
  <c r="M3064" i="2"/>
  <c r="N3064" i="2" s="1"/>
  <c r="M3065" i="2"/>
  <c r="N3065" i="2" s="1"/>
  <c r="M3066" i="2"/>
  <c r="N3066" i="2" s="1"/>
  <c r="M3067" i="2"/>
  <c r="N3067" i="2" s="1"/>
  <c r="M3068" i="2"/>
  <c r="N3068" i="2" s="1"/>
  <c r="M3069" i="2"/>
  <c r="N3069" i="2" s="1"/>
  <c r="M3070" i="2"/>
  <c r="N3070" i="2" s="1"/>
  <c r="M3071" i="2"/>
  <c r="N3071" i="2" s="1"/>
  <c r="M3072" i="2"/>
  <c r="N3072" i="2" s="1"/>
  <c r="M3073" i="2"/>
  <c r="N3073" i="2" s="1"/>
  <c r="M3074" i="2"/>
  <c r="N3074" i="2" s="1"/>
  <c r="M3075" i="2"/>
  <c r="N3075" i="2" s="1"/>
  <c r="M3076" i="2"/>
  <c r="N3076" i="2" s="1"/>
  <c r="M3077" i="2"/>
  <c r="N3077" i="2" s="1"/>
  <c r="M3078" i="2"/>
  <c r="N3078" i="2" s="1"/>
  <c r="M3079" i="2"/>
  <c r="N3079" i="2" s="1"/>
  <c r="M3080" i="2"/>
  <c r="N3080" i="2" s="1"/>
  <c r="M3081" i="2"/>
  <c r="N3081" i="2" s="1"/>
  <c r="M3082" i="2"/>
  <c r="N3082" i="2" s="1"/>
  <c r="M3083" i="2"/>
  <c r="N3083" i="2" s="1"/>
  <c r="M3084" i="2"/>
  <c r="N3084" i="2" s="1"/>
  <c r="M3085" i="2"/>
  <c r="N3085" i="2" s="1"/>
  <c r="M3086" i="2"/>
  <c r="N3086" i="2" s="1"/>
  <c r="M3087" i="2"/>
  <c r="N3087" i="2" s="1"/>
  <c r="M3088" i="2"/>
  <c r="N3088" i="2" s="1"/>
  <c r="M3089" i="2"/>
  <c r="N3089" i="2" s="1"/>
  <c r="M3090" i="2"/>
  <c r="N3090" i="2" s="1"/>
  <c r="M3091" i="2"/>
  <c r="N3091" i="2" s="1"/>
  <c r="M3092" i="2"/>
  <c r="N3092" i="2" s="1"/>
  <c r="M3093" i="2"/>
  <c r="N3093" i="2" s="1"/>
  <c r="M3094" i="2"/>
  <c r="N3094" i="2" s="1"/>
  <c r="M3095" i="2"/>
  <c r="N3095" i="2" s="1"/>
  <c r="M3096" i="2"/>
  <c r="N3096" i="2" s="1"/>
  <c r="M3097" i="2"/>
  <c r="N3097" i="2" s="1"/>
  <c r="M3098" i="2"/>
  <c r="N3098" i="2" s="1"/>
  <c r="M3099" i="2"/>
  <c r="N3099" i="2" s="1"/>
  <c r="M3100" i="2"/>
  <c r="N3100" i="2" s="1"/>
  <c r="M3101" i="2"/>
  <c r="N3101" i="2" s="1"/>
  <c r="M3102" i="2"/>
  <c r="N3102" i="2" s="1"/>
  <c r="M3103" i="2"/>
  <c r="N3103" i="2" s="1"/>
  <c r="M3104" i="2"/>
  <c r="N3104" i="2" s="1"/>
  <c r="M3105" i="2"/>
  <c r="N3105" i="2" s="1"/>
  <c r="M3106" i="2"/>
  <c r="N3106" i="2" s="1"/>
  <c r="M3107" i="2"/>
  <c r="N3107" i="2" s="1"/>
  <c r="M3108" i="2"/>
  <c r="N3108" i="2" s="1"/>
  <c r="M3109" i="2"/>
  <c r="N3109" i="2" s="1"/>
  <c r="M3110" i="2"/>
  <c r="N3110" i="2" s="1"/>
  <c r="M3111" i="2"/>
  <c r="N3111" i="2" s="1"/>
  <c r="M3112" i="2"/>
  <c r="N3112" i="2" s="1"/>
  <c r="M3113" i="2"/>
  <c r="N3113" i="2" s="1"/>
  <c r="M3114" i="2"/>
  <c r="N3114" i="2" s="1"/>
  <c r="M3115" i="2"/>
  <c r="N3115" i="2" s="1"/>
  <c r="M3116" i="2"/>
  <c r="N3116" i="2" s="1"/>
  <c r="M3117" i="2"/>
  <c r="N3117" i="2" s="1"/>
  <c r="M3118" i="2"/>
  <c r="N3118" i="2" s="1"/>
  <c r="M3119" i="2"/>
  <c r="N3119" i="2" s="1"/>
  <c r="M3120" i="2"/>
  <c r="N3120" i="2" s="1"/>
  <c r="M3121" i="2"/>
  <c r="N3121" i="2" s="1"/>
  <c r="M3122" i="2"/>
  <c r="N3122" i="2" s="1"/>
  <c r="M3123" i="2"/>
  <c r="N3123" i="2" s="1"/>
  <c r="M3124" i="2"/>
  <c r="N3124" i="2" s="1"/>
  <c r="M3125" i="2"/>
  <c r="N3125" i="2" s="1"/>
  <c r="M3126" i="2"/>
  <c r="N3126" i="2" s="1"/>
  <c r="M3127" i="2"/>
  <c r="N3127" i="2" s="1"/>
  <c r="M3128" i="2"/>
  <c r="N3128" i="2" s="1"/>
  <c r="M3129" i="2"/>
  <c r="N3129" i="2" s="1"/>
  <c r="M3130" i="2"/>
  <c r="N3130" i="2" s="1"/>
  <c r="M3131" i="2"/>
  <c r="N3131" i="2" s="1"/>
  <c r="M3132" i="2"/>
  <c r="N3132" i="2" s="1"/>
  <c r="M3133" i="2"/>
  <c r="N3133" i="2" s="1"/>
  <c r="M3134" i="2"/>
  <c r="N3134" i="2" s="1"/>
  <c r="M3135" i="2"/>
  <c r="N3135" i="2" s="1"/>
  <c r="M3136" i="2"/>
  <c r="N3136" i="2" s="1"/>
  <c r="M3137" i="2"/>
  <c r="N3137" i="2" s="1"/>
  <c r="M3138" i="2"/>
  <c r="N3138" i="2" s="1"/>
  <c r="M3139" i="2"/>
  <c r="N3139" i="2" s="1"/>
  <c r="M3140" i="2"/>
  <c r="N3140" i="2" s="1"/>
  <c r="M3141" i="2"/>
  <c r="N3141" i="2" s="1"/>
  <c r="M3142" i="2"/>
  <c r="N3142" i="2" s="1"/>
  <c r="M3143" i="2"/>
  <c r="N3143" i="2" s="1"/>
  <c r="M3144" i="2"/>
  <c r="N3144" i="2" s="1"/>
  <c r="M3145" i="2"/>
  <c r="N3145" i="2" s="1"/>
  <c r="M3146" i="2"/>
  <c r="N3146" i="2" s="1"/>
  <c r="M3147" i="2"/>
  <c r="N3147" i="2" s="1"/>
  <c r="M3148" i="2"/>
  <c r="N3148" i="2" s="1"/>
  <c r="M3149" i="2"/>
  <c r="N3149" i="2" s="1"/>
  <c r="M3150" i="2"/>
  <c r="N3150" i="2" s="1"/>
  <c r="M3151" i="2"/>
  <c r="N3151" i="2" s="1"/>
  <c r="M3152" i="2"/>
  <c r="N3152" i="2" s="1"/>
  <c r="M3153" i="2"/>
  <c r="N3153" i="2" s="1"/>
  <c r="M3154" i="2"/>
  <c r="N3154" i="2" s="1"/>
  <c r="M3155" i="2"/>
  <c r="N3155" i="2" s="1"/>
  <c r="M3156" i="2"/>
  <c r="N3156" i="2" s="1"/>
  <c r="M3157" i="2"/>
  <c r="N3157" i="2" s="1"/>
  <c r="M3158" i="2"/>
  <c r="N3158" i="2" s="1"/>
  <c r="M3159" i="2"/>
  <c r="N3159" i="2" s="1"/>
  <c r="M3160" i="2"/>
  <c r="N3160" i="2" s="1"/>
  <c r="M3161" i="2"/>
  <c r="N3161" i="2" s="1"/>
  <c r="M3162" i="2"/>
  <c r="N3162" i="2" s="1"/>
  <c r="M3163" i="2"/>
  <c r="N3163" i="2" s="1"/>
  <c r="M3164" i="2"/>
  <c r="N3164" i="2" s="1"/>
  <c r="M3165" i="2"/>
  <c r="N3165" i="2" s="1"/>
  <c r="M3166" i="2"/>
  <c r="N3166" i="2" s="1"/>
  <c r="M3167" i="2"/>
  <c r="N3167" i="2" s="1"/>
  <c r="M3168" i="2"/>
  <c r="N3168" i="2" s="1"/>
  <c r="M3169" i="2"/>
  <c r="N3169" i="2" s="1"/>
  <c r="M3170" i="2"/>
  <c r="N3170" i="2" s="1"/>
  <c r="M3171" i="2"/>
  <c r="N3171" i="2" s="1"/>
  <c r="M3172" i="2"/>
  <c r="N3172" i="2" s="1"/>
  <c r="M3173" i="2"/>
  <c r="N3173" i="2" s="1"/>
  <c r="M3174" i="2"/>
  <c r="N3174" i="2" s="1"/>
  <c r="M3175" i="2"/>
  <c r="N3175" i="2" s="1"/>
  <c r="M3176" i="2"/>
  <c r="N3176" i="2" s="1"/>
  <c r="M3177" i="2"/>
  <c r="N3177" i="2" s="1"/>
  <c r="M3178" i="2"/>
  <c r="N3178" i="2" s="1"/>
  <c r="M3179" i="2"/>
  <c r="N3179" i="2" s="1"/>
  <c r="M3180" i="2"/>
  <c r="N3180" i="2" s="1"/>
  <c r="M3181" i="2"/>
  <c r="N3181" i="2" s="1"/>
  <c r="M3182" i="2"/>
  <c r="N3182" i="2" s="1"/>
  <c r="M3183" i="2"/>
  <c r="N3183" i="2" s="1"/>
  <c r="M3184" i="2"/>
  <c r="N3184" i="2" s="1"/>
  <c r="M3185" i="2"/>
  <c r="N3185" i="2" s="1"/>
  <c r="M3186" i="2"/>
  <c r="N3186" i="2" s="1"/>
  <c r="M3187" i="2"/>
  <c r="N3187" i="2" s="1"/>
  <c r="M3188" i="2"/>
  <c r="N3188" i="2" s="1"/>
  <c r="M3189" i="2"/>
  <c r="N3189" i="2" s="1"/>
  <c r="M3190" i="2"/>
  <c r="N3190" i="2" s="1"/>
  <c r="M3191" i="2"/>
  <c r="N3191" i="2" s="1"/>
  <c r="M3192" i="2"/>
  <c r="N3192" i="2" s="1"/>
  <c r="M3193" i="2"/>
  <c r="N3193" i="2" s="1"/>
  <c r="M3194" i="2"/>
  <c r="N3194" i="2" s="1"/>
  <c r="M3195" i="2"/>
  <c r="N3195" i="2" s="1"/>
  <c r="M3196" i="2"/>
  <c r="N3196" i="2" s="1"/>
  <c r="M3197" i="2"/>
  <c r="N3197" i="2" s="1"/>
  <c r="M3198" i="2"/>
  <c r="N3198" i="2" s="1"/>
  <c r="M3199" i="2"/>
  <c r="N3199" i="2" s="1"/>
  <c r="M3200" i="2"/>
  <c r="N3200" i="2" s="1"/>
  <c r="M3201" i="2"/>
  <c r="N3201" i="2" s="1"/>
  <c r="M3202" i="2"/>
  <c r="N3202" i="2" s="1"/>
  <c r="M3203" i="2"/>
  <c r="N3203" i="2" s="1"/>
  <c r="M3204" i="2"/>
  <c r="N3204" i="2" s="1"/>
  <c r="M3205" i="2"/>
  <c r="N3205" i="2" s="1"/>
  <c r="M3206" i="2"/>
  <c r="N3206" i="2" s="1"/>
  <c r="M3207" i="2"/>
  <c r="N3207" i="2" s="1"/>
  <c r="M3208" i="2"/>
  <c r="N3208" i="2" s="1"/>
  <c r="M3209" i="2"/>
  <c r="N3209" i="2" s="1"/>
  <c r="M3210" i="2"/>
  <c r="N3210" i="2" s="1"/>
  <c r="M3211" i="2"/>
  <c r="N3211" i="2" s="1"/>
  <c r="M3212" i="2"/>
  <c r="N3212" i="2" s="1"/>
  <c r="M3213" i="2"/>
  <c r="N3213" i="2" s="1"/>
  <c r="M3214" i="2"/>
  <c r="N3214" i="2" s="1"/>
  <c r="M3215" i="2"/>
  <c r="N3215" i="2" s="1"/>
  <c r="M3216" i="2"/>
  <c r="N3216" i="2" s="1"/>
  <c r="M3217" i="2"/>
  <c r="N3217" i="2" s="1"/>
  <c r="M3218" i="2"/>
  <c r="N3218" i="2" s="1"/>
  <c r="M3219" i="2"/>
  <c r="N3219" i="2" s="1"/>
  <c r="M3220" i="2"/>
  <c r="N3220" i="2" s="1"/>
  <c r="M3221" i="2"/>
  <c r="N3221" i="2" s="1"/>
  <c r="M3222" i="2"/>
  <c r="N3222" i="2" s="1"/>
  <c r="M3223" i="2"/>
  <c r="N3223" i="2" s="1"/>
  <c r="M3224" i="2"/>
  <c r="N3224" i="2" s="1"/>
  <c r="M3225" i="2"/>
  <c r="N3225" i="2" s="1"/>
  <c r="M3226" i="2"/>
  <c r="N3226" i="2" s="1"/>
  <c r="M3227" i="2"/>
  <c r="N3227" i="2" s="1"/>
  <c r="M3228" i="2"/>
  <c r="N3228" i="2" s="1"/>
  <c r="M3229" i="2"/>
  <c r="N3229" i="2" s="1"/>
  <c r="M3230" i="2"/>
  <c r="N3230" i="2" s="1"/>
  <c r="M3231" i="2"/>
  <c r="N3231" i="2" s="1"/>
  <c r="M3232" i="2"/>
  <c r="N3232" i="2" s="1"/>
  <c r="M3233" i="2"/>
  <c r="N3233" i="2" s="1"/>
  <c r="M3234" i="2"/>
  <c r="N3234" i="2" s="1"/>
  <c r="M3235" i="2"/>
  <c r="N3235" i="2" s="1"/>
  <c r="M3236" i="2"/>
  <c r="N3236" i="2" s="1"/>
  <c r="M3237" i="2"/>
  <c r="N3237" i="2" s="1"/>
  <c r="M3238" i="2"/>
  <c r="N3238" i="2" s="1"/>
  <c r="M3239" i="2"/>
  <c r="N3239" i="2" s="1"/>
  <c r="M3240" i="2"/>
  <c r="N3240" i="2" s="1"/>
  <c r="M3241" i="2"/>
  <c r="N3241" i="2" s="1"/>
  <c r="M3242" i="2"/>
  <c r="N3242" i="2" s="1"/>
  <c r="M3243" i="2"/>
  <c r="N3243" i="2" s="1"/>
  <c r="M3244" i="2"/>
  <c r="N3244" i="2" s="1"/>
  <c r="M3245" i="2"/>
  <c r="N3245" i="2" s="1"/>
  <c r="M3246" i="2"/>
  <c r="N3246" i="2" s="1"/>
  <c r="M3247" i="2"/>
  <c r="N3247" i="2" s="1"/>
  <c r="M3248" i="2"/>
  <c r="N3248" i="2" s="1"/>
  <c r="M3249" i="2"/>
  <c r="N3249" i="2" s="1"/>
  <c r="M3250" i="2"/>
  <c r="N3250" i="2" s="1"/>
  <c r="M3251" i="2"/>
  <c r="N3251" i="2" s="1"/>
  <c r="M3252" i="2"/>
  <c r="N3252" i="2" s="1"/>
  <c r="M3253" i="2"/>
  <c r="N3253" i="2" s="1"/>
  <c r="M3254" i="2"/>
  <c r="N3254" i="2" s="1"/>
  <c r="M3255" i="2"/>
  <c r="N3255" i="2" s="1"/>
  <c r="M3256" i="2"/>
  <c r="N3256" i="2" s="1"/>
  <c r="M3257" i="2"/>
  <c r="N3257" i="2" s="1"/>
  <c r="M3258" i="2"/>
  <c r="N3258" i="2" s="1"/>
  <c r="M3259" i="2"/>
  <c r="N3259" i="2" s="1"/>
  <c r="M3260" i="2"/>
  <c r="N3260" i="2" s="1"/>
  <c r="M3261" i="2"/>
  <c r="N3261" i="2" s="1"/>
  <c r="M3262" i="2"/>
  <c r="N3262" i="2" s="1"/>
  <c r="M3263" i="2"/>
  <c r="N3263" i="2" s="1"/>
  <c r="M3264" i="2"/>
  <c r="N3264" i="2" s="1"/>
  <c r="M3265" i="2"/>
  <c r="N3265" i="2" s="1"/>
  <c r="M3266" i="2"/>
  <c r="N3266" i="2" s="1"/>
  <c r="M3267" i="2"/>
  <c r="N3267" i="2" s="1"/>
  <c r="M3268" i="2"/>
  <c r="N3268" i="2" s="1"/>
  <c r="M3269" i="2"/>
  <c r="N3269" i="2" s="1"/>
  <c r="M3270" i="2"/>
  <c r="N3270" i="2" s="1"/>
  <c r="M3271" i="2"/>
  <c r="N3271" i="2" s="1"/>
  <c r="M3272" i="2"/>
  <c r="N3272" i="2" s="1"/>
  <c r="M3273" i="2"/>
  <c r="N3273" i="2" s="1"/>
  <c r="M3274" i="2"/>
  <c r="N3274" i="2" s="1"/>
  <c r="M3275" i="2"/>
  <c r="N3275" i="2" s="1"/>
  <c r="M3276" i="2"/>
  <c r="N3276" i="2" s="1"/>
  <c r="M3277" i="2"/>
  <c r="N3277" i="2" s="1"/>
  <c r="M3278" i="2"/>
  <c r="N3278" i="2" s="1"/>
  <c r="M3279" i="2"/>
  <c r="N3279" i="2" s="1"/>
  <c r="M3280" i="2"/>
  <c r="N3280" i="2" s="1"/>
  <c r="M3281" i="2"/>
  <c r="N3281" i="2" s="1"/>
  <c r="M3282" i="2"/>
  <c r="N3282" i="2" s="1"/>
  <c r="M3283" i="2"/>
  <c r="N3283" i="2" s="1"/>
  <c r="M3284" i="2"/>
  <c r="N3284" i="2" s="1"/>
  <c r="M3285" i="2"/>
  <c r="N3285" i="2" s="1"/>
  <c r="M3286" i="2"/>
  <c r="N3286" i="2" s="1"/>
  <c r="M3287" i="2"/>
  <c r="N3287" i="2" s="1"/>
  <c r="M3288" i="2"/>
  <c r="N3288" i="2" s="1"/>
  <c r="M3289" i="2"/>
  <c r="N3289" i="2" s="1"/>
  <c r="M3290" i="2"/>
  <c r="N3290" i="2" s="1"/>
  <c r="M3291" i="2"/>
  <c r="N3291" i="2" s="1"/>
  <c r="M3292" i="2"/>
  <c r="N3292" i="2" s="1"/>
  <c r="M3293" i="2"/>
  <c r="N3293" i="2" s="1"/>
  <c r="M3294" i="2"/>
  <c r="N3294" i="2" s="1"/>
  <c r="M3295" i="2"/>
  <c r="N3295" i="2" s="1"/>
  <c r="M3296" i="2"/>
  <c r="N3296" i="2" s="1"/>
  <c r="M3297" i="2"/>
  <c r="N3297" i="2" s="1"/>
  <c r="M3298" i="2"/>
  <c r="N3298" i="2" s="1"/>
  <c r="M3299" i="2"/>
  <c r="N3299" i="2" s="1"/>
  <c r="M3300" i="2"/>
  <c r="N3300" i="2" s="1"/>
  <c r="M3301" i="2"/>
  <c r="N3301" i="2" s="1"/>
  <c r="M3302" i="2"/>
  <c r="N3302" i="2" s="1"/>
  <c r="M3303" i="2"/>
  <c r="N3303" i="2" s="1"/>
  <c r="M3304" i="2"/>
  <c r="N3304" i="2" s="1"/>
  <c r="M3305" i="2"/>
  <c r="N3305" i="2" s="1"/>
  <c r="M3306" i="2"/>
  <c r="N3306" i="2" s="1"/>
  <c r="M3307" i="2"/>
  <c r="N3307" i="2" s="1"/>
  <c r="M3308" i="2"/>
  <c r="N3308" i="2" s="1"/>
  <c r="M3309" i="2"/>
  <c r="N3309" i="2" s="1"/>
  <c r="M3310" i="2"/>
  <c r="N3310" i="2" s="1"/>
  <c r="M3311" i="2"/>
  <c r="N3311" i="2" s="1"/>
  <c r="M3312" i="2"/>
  <c r="N3312" i="2" s="1"/>
  <c r="M3313" i="2"/>
  <c r="N3313" i="2" s="1"/>
  <c r="M3314" i="2"/>
  <c r="N3314" i="2" s="1"/>
  <c r="M3315" i="2"/>
  <c r="N3315" i="2" s="1"/>
  <c r="M3316" i="2"/>
  <c r="N3316" i="2" s="1"/>
  <c r="M3317" i="2"/>
  <c r="N3317" i="2" s="1"/>
  <c r="M3318" i="2"/>
  <c r="N3318" i="2" s="1"/>
  <c r="M3319" i="2"/>
  <c r="N3319" i="2" s="1"/>
  <c r="M3320" i="2"/>
  <c r="N3320" i="2" s="1"/>
  <c r="M3321" i="2"/>
  <c r="N3321" i="2" s="1"/>
  <c r="M3322" i="2"/>
  <c r="N3322" i="2" s="1"/>
  <c r="M3323" i="2"/>
  <c r="N3323" i="2" s="1"/>
  <c r="M3324" i="2"/>
  <c r="N3324" i="2" s="1"/>
  <c r="M3325" i="2"/>
  <c r="N3325" i="2" s="1"/>
  <c r="M3326" i="2"/>
  <c r="N3326" i="2" s="1"/>
  <c r="M3327" i="2"/>
  <c r="N3327" i="2" s="1"/>
  <c r="M3328" i="2"/>
  <c r="N3328" i="2" s="1"/>
  <c r="M3329" i="2"/>
  <c r="N3329" i="2" s="1"/>
  <c r="M3330" i="2"/>
  <c r="N3330" i="2" s="1"/>
  <c r="M3331" i="2"/>
  <c r="N3331" i="2" s="1"/>
  <c r="M3332" i="2"/>
  <c r="N3332" i="2" s="1"/>
  <c r="M3333" i="2"/>
  <c r="N3333" i="2" s="1"/>
  <c r="M3334" i="2"/>
  <c r="N3334" i="2" s="1"/>
  <c r="M3335" i="2"/>
  <c r="N3335" i="2" s="1"/>
  <c r="M3336" i="2"/>
  <c r="N3336" i="2" s="1"/>
  <c r="M3337" i="2"/>
  <c r="N3337" i="2" s="1"/>
  <c r="M3338" i="2"/>
  <c r="N3338" i="2" s="1"/>
  <c r="M3339" i="2"/>
  <c r="N3339" i="2" s="1"/>
  <c r="M3340" i="2"/>
  <c r="N3340" i="2" s="1"/>
  <c r="M3341" i="2"/>
  <c r="N3341" i="2" s="1"/>
  <c r="M3342" i="2"/>
  <c r="N3342" i="2" s="1"/>
  <c r="M3343" i="2"/>
  <c r="N3343" i="2" s="1"/>
  <c r="M3344" i="2"/>
  <c r="N3344" i="2" s="1"/>
  <c r="M3345" i="2"/>
  <c r="N3345" i="2" s="1"/>
  <c r="M3346" i="2"/>
  <c r="N3346" i="2" s="1"/>
  <c r="M3347" i="2"/>
  <c r="N3347" i="2" s="1"/>
  <c r="M3348" i="2"/>
  <c r="N3348" i="2" s="1"/>
  <c r="M3349" i="2"/>
  <c r="N3349" i="2" s="1"/>
  <c r="M3350" i="2"/>
  <c r="N3350" i="2" s="1"/>
  <c r="M3351" i="2"/>
  <c r="N3351" i="2" s="1"/>
  <c r="M3352" i="2"/>
  <c r="N3352" i="2" s="1"/>
  <c r="M3353" i="2"/>
  <c r="N3353" i="2" s="1"/>
  <c r="M3354" i="2"/>
  <c r="N3354" i="2" s="1"/>
  <c r="M3355" i="2"/>
  <c r="N3355" i="2" s="1"/>
  <c r="M3356" i="2"/>
  <c r="N3356" i="2" s="1"/>
  <c r="M3357" i="2"/>
  <c r="N3357" i="2" s="1"/>
  <c r="M3358" i="2"/>
  <c r="N3358" i="2" s="1"/>
  <c r="M3359" i="2"/>
  <c r="N3359" i="2" s="1"/>
  <c r="M3360" i="2"/>
  <c r="N3360" i="2" s="1"/>
  <c r="M3361" i="2"/>
  <c r="N3361" i="2" s="1"/>
  <c r="M3362" i="2"/>
  <c r="N3362" i="2" s="1"/>
  <c r="M3363" i="2"/>
  <c r="N3363" i="2" s="1"/>
  <c r="M3364" i="2"/>
  <c r="N3364" i="2" s="1"/>
  <c r="M3365" i="2"/>
  <c r="N3365" i="2" s="1"/>
  <c r="M3366" i="2"/>
  <c r="N3366" i="2" s="1"/>
  <c r="M3367" i="2"/>
  <c r="N3367" i="2" s="1"/>
  <c r="M3368" i="2"/>
  <c r="N3368" i="2" s="1"/>
  <c r="M3369" i="2"/>
  <c r="N3369" i="2" s="1"/>
  <c r="M3370" i="2"/>
  <c r="N3370" i="2" s="1"/>
  <c r="M3371" i="2"/>
  <c r="N3371" i="2" s="1"/>
  <c r="M3372" i="2"/>
  <c r="N3372" i="2" s="1"/>
  <c r="M3373" i="2"/>
  <c r="N3373" i="2" s="1"/>
  <c r="M3374" i="2"/>
  <c r="N3374" i="2" s="1"/>
  <c r="M3375" i="2"/>
  <c r="N3375" i="2" s="1"/>
  <c r="M3376" i="2"/>
  <c r="N3376" i="2" s="1"/>
  <c r="M3377" i="2"/>
  <c r="N3377" i="2" s="1"/>
  <c r="M3378" i="2"/>
  <c r="N3378" i="2" s="1"/>
  <c r="M3379" i="2"/>
  <c r="N3379" i="2" s="1"/>
  <c r="M3380" i="2"/>
  <c r="N3380" i="2" s="1"/>
  <c r="M3381" i="2"/>
  <c r="N3381" i="2" s="1"/>
  <c r="M3382" i="2"/>
  <c r="N3382" i="2" s="1"/>
  <c r="M3383" i="2"/>
  <c r="N3383" i="2" s="1"/>
  <c r="M3384" i="2"/>
  <c r="N3384" i="2" s="1"/>
  <c r="M3385" i="2"/>
  <c r="N3385" i="2" s="1"/>
  <c r="M3386" i="2"/>
  <c r="N3386" i="2" s="1"/>
  <c r="M3387" i="2"/>
  <c r="N3387" i="2" s="1"/>
  <c r="M3388" i="2"/>
  <c r="N3388" i="2" s="1"/>
  <c r="M3389" i="2"/>
  <c r="N3389" i="2" s="1"/>
  <c r="M3390" i="2"/>
  <c r="N3390" i="2" s="1"/>
  <c r="M3391" i="2"/>
  <c r="N3391" i="2" s="1"/>
  <c r="M3392" i="2"/>
  <c r="N3392" i="2" s="1"/>
  <c r="M3393" i="2"/>
  <c r="N3393" i="2" s="1"/>
  <c r="M3394" i="2"/>
  <c r="N3394" i="2" s="1"/>
  <c r="M3395" i="2"/>
  <c r="N3395" i="2" s="1"/>
  <c r="M3396" i="2"/>
  <c r="N3396" i="2" s="1"/>
  <c r="M3397" i="2"/>
  <c r="N3397" i="2" s="1"/>
  <c r="M3398" i="2"/>
  <c r="N3398" i="2" s="1"/>
  <c r="M3399" i="2"/>
  <c r="N3399" i="2" s="1"/>
  <c r="M3400" i="2"/>
  <c r="N3400" i="2" s="1"/>
  <c r="M3401" i="2"/>
  <c r="N3401" i="2" s="1"/>
  <c r="M3402" i="2"/>
  <c r="N3402" i="2" s="1"/>
  <c r="M3403" i="2"/>
  <c r="N3403" i="2" s="1"/>
  <c r="M3404" i="2"/>
  <c r="N3404" i="2" s="1"/>
  <c r="M3405" i="2"/>
  <c r="N3405" i="2" s="1"/>
  <c r="M3406" i="2"/>
  <c r="N3406" i="2" s="1"/>
  <c r="M3407" i="2"/>
  <c r="N3407" i="2" s="1"/>
  <c r="M3408" i="2"/>
  <c r="N3408" i="2" s="1"/>
  <c r="M3409" i="2"/>
  <c r="N3409" i="2" s="1"/>
  <c r="M3410" i="2"/>
  <c r="N3410" i="2" s="1"/>
  <c r="M3411" i="2"/>
  <c r="N3411" i="2" s="1"/>
  <c r="M3412" i="2"/>
  <c r="N3412" i="2" s="1"/>
  <c r="M3413" i="2"/>
  <c r="N3413" i="2" s="1"/>
  <c r="M3414" i="2"/>
  <c r="N3414" i="2" s="1"/>
  <c r="M3415" i="2"/>
  <c r="N3415" i="2" s="1"/>
  <c r="M3416" i="2"/>
  <c r="N3416" i="2" s="1"/>
  <c r="M3417" i="2"/>
  <c r="N3417" i="2" s="1"/>
  <c r="M3418" i="2"/>
  <c r="N3418" i="2" s="1"/>
  <c r="M3419" i="2"/>
  <c r="N3419" i="2" s="1"/>
  <c r="M3420" i="2"/>
  <c r="N3420" i="2" s="1"/>
  <c r="M3421" i="2"/>
  <c r="N3421" i="2" s="1"/>
  <c r="M3422" i="2"/>
  <c r="N3422" i="2" s="1"/>
  <c r="M3423" i="2"/>
  <c r="N3423" i="2" s="1"/>
  <c r="M3424" i="2"/>
  <c r="N3424" i="2" s="1"/>
  <c r="M3425" i="2"/>
  <c r="N3425" i="2" s="1"/>
  <c r="M3426" i="2"/>
  <c r="N3426" i="2" s="1"/>
  <c r="M3427" i="2"/>
  <c r="N3427" i="2" s="1"/>
  <c r="M3428" i="2"/>
  <c r="N3428" i="2" s="1"/>
  <c r="M3429" i="2"/>
  <c r="N3429" i="2" s="1"/>
  <c r="M3430" i="2"/>
  <c r="N3430" i="2" s="1"/>
  <c r="M3431" i="2"/>
  <c r="N3431" i="2" s="1"/>
  <c r="M3432" i="2"/>
  <c r="N3432" i="2" s="1"/>
  <c r="M3433" i="2"/>
  <c r="N3433" i="2" s="1"/>
  <c r="M3434" i="2"/>
  <c r="N3434" i="2" s="1"/>
  <c r="M3435" i="2"/>
  <c r="N3435" i="2" s="1"/>
  <c r="M3436" i="2"/>
  <c r="N3436" i="2" s="1"/>
  <c r="M3437" i="2"/>
  <c r="N3437" i="2" s="1"/>
  <c r="M3438" i="2"/>
  <c r="N3438" i="2" s="1"/>
  <c r="M3439" i="2"/>
  <c r="N3439" i="2" s="1"/>
  <c r="M3440" i="2"/>
  <c r="N3440" i="2" s="1"/>
  <c r="M3441" i="2"/>
  <c r="N3441" i="2" s="1"/>
  <c r="M3442" i="2"/>
  <c r="N3442" i="2" s="1"/>
  <c r="M3443" i="2"/>
  <c r="N3443" i="2" s="1"/>
  <c r="M3444" i="2"/>
  <c r="N3444" i="2" s="1"/>
  <c r="M3445" i="2"/>
  <c r="N3445" i="2" s="1"/>
  <c r="M3446" i="2"/>
  <c r="N3446" i="2" s="1"/>
  <c r="M3447" i="2"/>
  <c r="N3447" i="2" s="1"/>
  <c r="M3448" i="2"/>
  <c r="N3448" i="2" s="1"/>
  <c r="M3449" i="2"/>
  <c r="N3449" i="2" s="1"/>
  <c r="M3450" i="2"/>
  <c r="N3450" i="2" s="1"/>
  <c r="M3451" i="2"/>
  <c r="N3451" i="2" s="1"/>
  <c r="M3452" i="2"/>
  <c r="N3452" i="2" s="1"/>
  <c r="M3453" i="2"/>
  <c r="N3453" i="2" s="1"/>
  <c r="M3454" i="2"/>
  <c r="N3454" i="2" s="1"/>
  <c r="M3455" i="2"/>
  <c r="N3455" i="2" s="1"/>
  <c r="M3456" i="2"/>
  <c r="N3456" i="2" s="1"/>
  <c r="M3457" i="2"/>
  <c r="N3457" i="2" s="1"/>
  <c r="M3458" i="2"/>
  <c r="N3458" i="2" s="1"/>
  <c r="M3459" i="2"/>
  <c r="N3459" i="2" s="1"/>
  <c r="M3460" i="2"/>
  <c r="N3460" i="2" s="1"/>
  <c r="M3461" i="2"/>
  <c r="N3461" i="2" s="1"/>
  <c r="M3462" i="2"/>
  <c r="N3462" i="2" s="1"/>
  <c r="M3463" i="2"/>
  <c r="N3463" i="2" s="1"/>
  <c r="M3464" i="2"/>
  <c r="N3464" i="2" s="1"/>
  <c r="M3465" i="2"/>
  <c r="N3465" i="2" s="1"/>
  <c r="M3466" i="2"/>
  <c r="N3466" i="2" s="1"/>
  <c r="M3467" i="2"/>
  <c r="N3467" i="2" s="1"/>
  <c r="M3468" i="2"/>
  <c r="N3468" i="2" s="1"/>
  <c r="M3469" i="2"/>
  <c r="N3469" i="2" s="1"/>
  <c r="M3470" i="2"/>
  <c r="N3470" i="2" s="1"/>
  <c r="M3471" i="2"/>
  <c r="N3471" i="2" s="1"/>
  <c r="M3472" i="2"/>
  <c r="N3472" i="2" s="1"/>
  <c r="M3473" i="2"/>
  <c r="N3473" i="2" s="1"/>
  <c r="M3474" i="2"/>
  <c r="N3474" i="2" s="1"/>
  <c r="M3475" i="2"/>
  <c r="N3475" i="2" s="1"/>
  <c r="M3476" i="2"/>
  <c r="N3476" i="2" s="1"/>
  <c r="M3477" i="2"/>
  <c r="N3477" i="2" s="1"/>
  <c r="M3478" i="2"/>
  <c r="N3478" i="2" s="1"/>
  <c r="M3479" i="2"/>
  <c r="N3479" i="2" s="1"/>
  <c r="M3480" i="2"/>
  <c r="N3480" i="2" s="1"/>
  <c r="M3481" i="2"/>
  <c r="N3481" i="2" s="1"/>
  <c r="M3482" i="2"/>
  <c r="N3482" i="2" s="1"/>
  <c r="M3483" i="2"/>
  <c r="N3483" i="2" s="1"/>
  <c r="M3484" i="2"/>
  <c r="N3484" i="2" s="1"/>
  <c r="M3485" i="2"/>
  <c r="N3485" i="2" s="1"/>
  <c r="M3486" i="2"/>
  <c r="N3486" i="2" s="1"/>
  <c r="M3487" i="2"/>
  <c r="N3487" i="2" s="1"/>
  <c r="M3488" i="2"/>
  <c r="N3488" i="2" s="1"/>
  <c r="M3489" i="2"/>
  <c r="N3489" i="2" s="1"/>
  <c r="M3490" i="2"/>
  <c r="N3490" i="2" s="1"/>
  <c r="M3491" i="2"/>
  <c r="N3491" i="2" s="1"/>
  <c r="M3492" i="2"/>
  <c r="N3492" i="2" s="1"/>
  <c r="M3493" i="2"/>
  <c r="N3493" i="2" s="1"/>
  <c r="M3494" i="2"/>
  <c r="N3494" i="2" s="1"/>
  <c r="M3495" i="2"/>
  <c r="N3495" i="2" s="1"/>
  <c r="M3496" i="2"/>
  <c r="N3496" i="2" s="1"/>
  <c r="M3497" i="2"/>
  <c r="N3497" i="2" s="1"/>
  <c r="M3498" i="2"/>
  <c r="N3498" i="2" s="1"/>
  <c r="M3499" i="2"/>
  <c r="N3499" i="2" s="1"/>
  <c r="M3500" i="2"/>
  <c r="N3500" i="2" s="1"/>
  <c r="M3501" i="2"/>
  <c r="N3501" i="2" s="1"/>
  <c r="M3502" i="2"/>
  <c r="N3502" i="2" s="1"/>
  <c r="M3503" i="2"/>
  <c r="N3503" i="2" s="1"/>
  <c r="M3504" i="2"/>
  <c r="N3504" i="2" s="1"/>
  <c r="M3505" i="2"/>
  <c r="N3505" i="2" s="1"/>
  <c r="M3506" i="2"/>
  <c r="N3506" i="2" s="1"/>
  <c r="M3507" i="2"/>
  <c r="N3507" i="2" s="1"/>
  <c r="M3508" i="2"/>
  <c r="N3508" i="2" s="1"/>
  <c r="M3509" i="2"/>
  <c r="N3509" i="2" s="1"/>
  <c r="M3510" i="2"/>
  <c r="N3510" i="2" s="1"/>
  <c r="M3511" i="2"/>
  <c r="N3511" i="2" s="1"/>
  <c r="M3512" i="2"/>
  <c r="N3512" i="2" s="1"/>
  <c r="M3513" i="2"/>
  <c r="N3513" i="2" s="1"/>
  <c r="M3514" i="2"/>
  <c r="N3514" i="2" s="1"/>
  <c r="M3515" i="2"/>
  <c r="N3515" i="2" s="1"/>
  <c r="M3516" i="2"/>
  <c r="N3516" i="2" s="1"/>
  <c r="M3517" i="2"/>
  <c r="N3517" i="2" s="1"/>
  <c r="M3518" i="2"/>
  <c r="N3518" i="2" s="1"/>
  <c r="M3519" i="2"/>
  <c r="N3519" i="2" s="1"/>
  <c r="M3520" i="2"/>
  <c r="N3520" i="2" s="1"/>
  <c r="M3521" i="2"/>
  <c r="N3521" i="2" s="1"/>
  <c r="M3522" i="2"/>
  <c r="N3522" i="2" s="1"/>
  <c r="M3523" i="2"/>
  <c r="N3523" i="2" s="1"/>
  <c r="M3524" i="2"/>
  <c r="N3524" i="2" s="1"/>
  <c r="M3525" i="2"/>
  <c r="N3525" i="2" s="1"/>
  <c r="M3526" i="2"/>
  <c r="N3526" i="2" s="1"/>
  <c r="M3527" i="2"/>
  <c r="N3527" i="2" s="1"/>
  <c r="M3528" i="2"/>
  <c r="N3528" i="2" s="1"/>
  <c r="M3529" i="2"/>
  <c r="N3529" i="2" s="1"/>
  <c r="M3530" i="2"/>
  <c r="N3530" i="2" s="1"/>
  <c r="M3531" i="2"/>
  <c r="N3531" i="2" s="1"/>
  <c r="M3532" i="2"/>
  <c r="N3532" i="2" s="1"/>
  <c r="M3533" i="2"/>
  <c r="N3533" i="2" s="1"/>
  <c r="M3534" i="2"/>
  <c r="N3534" i="2" s="1"/>
  <c r="M3535" i="2"/>
  <c r="N3535" i="2" s="1"/>
  <c r="M3536" i="2"/>
  <c r="N3536" i="2" s="1"/>
  <c r="M3537" i="2"/>
  <c r="N3537" i="2" s="1"/>
  <c r="M3538" i="2"/>
  <c r="N3538" i="2" s="1"/>
  <c r="M3539" i="2"/>
  <c r="N3539" i="2" s="1"/>
  <c r="M3540" i="2"/>
  <c r="N3540" i="2" s="1"/>
  <c r="M3541" i="2"/>
  <c r="N3541" i="2" s="1"/>
  <c r="M3542" i="2"/>
  <c r="N3542" i="2" s="1"/>
  <c r="M3543" i="2"/>
  <c r="N3543" i="2" s="1"/>
  <c r="M3544" i="2"/>
  <c r="N3544" i="2" s="1"/>
  <c r="M3545" i="2"/>
  <c r="N3545" i="2" s="1"/>
  <c r="M3546" i="2"/>
  <c r="N3546" i="2" s="1"/>
  <c r="M3547" i="2"/>
  <c r="N3547" i="2" s="1"/>
  <c r="M3548" i="2"/>
  <c r="N3548" i="2" s="1"/>
  <c r="M3549" i="2"/>
  <c r="N3549" i="2" s="1"/>
  <c r="M3550" i="2"/>
  <c r="N3550" i="2" s="1"/>
  <c r="M3551" i="2"/>
  <c r="N3551" i="2" s="1"/>
  <c r="M3552" i="2"/>
  <c r="N3552" i="2" s="1"/>
  <c r="M3553" i="2"/>
  <c r="N3553" i="2" s="1"/>
  <c r="M3554" i="2"/>
  <c r="N3554" i="2" s="1"/>
  <c r="M3555" i="2"/>
  <c r="N3555" i="2" s="1"/>
  <c r="M3556" i="2"/>
  <c r="N3556" i="2" s="1"/>
  <c r="M3557" i="2"/>
  <c r="N3557" i="2" s="1"/>
  <c r="M3558" i="2"/>
  <c r="N3558" i="2" s="1"/>
  <c r="M3559" i="2"/>
  <c r="N3559" i="2" s="1"/>
  <c r="M3560" i="2"/>
  <c r="N3560" i="2" s="1"/>
  <c r="M3561" i="2"/>
  <c r="N3561" i="2" s="1"/>
  <c r="M3562" i="2"/>
  <c r="N3562" i="2" s="1"/>
  <c r="M3563" i="2"/>
  <c r="N3563" i="2" s="1"/>
  <c r="M3564" i="2"/>
  <c r="N3564" i="2" s="1"/>
  <c r="M3565" i="2"/>
  <c r="N3565" i="2" s="1"/>
  <c r="M3566" i="2"/>
  <c r="N3566" i="2" s="1"/>
  <c r="M3567" i="2"/>
  <c r="N3567" i="2" s="1"/>
  <c r="M3568" i="2"/>
  <c r="N3568" i="2" s="1"/>
  <c r="M3569" i="2"/>
  <c r="N3569" i="2" s="1"/>
  <c r="M3570" i="2"/>
  <c r="N3570" i="2" s="1"/>
  <c r="M3571" i="2"/>
  <c r="N3571" i="2" s="1"/>
  <c r="M3572" i="2"/>
  <c r="N3572" i="2" s="1"/>
  <c r="M3573" i="2"/>
  <c r="N3573" i="2" s="1"/>
  <c r="M3574" i="2"/>
  <c r="N3574" i="2" s="1"/>
  <c r="M3575" i="2"/>
  <c r="N3575" i="2" s="1"/>
  <c r="M3576" i="2"/>
  <c r="N3576" i="2" s="1"/>
  <c r="M3577" i="2"/>
  <c r="N3577" i="2" s="1"/>
  <c r="M3578" i="2"/>
  <c r="N3578" i="2" s="1"/>
  <c r="M3579" i="2"/>
  <c r="N3579" i="2" s="1"/>
  <c r="M3580" i="2"/>
  <c r="N3580" i="2" s="1"/>
  <c r="M3581" i="2"/>
  <c r="N3581" i="2" s="1"/>
  <c r="M3582" i="2"/>
  <c r="N3582" i="2" s="1"/>
  <c r="M3583" i="2"/>
  <c r="N3583" i="2" s="1"/>
  <c r="M3584" i="2"/>
  <c r="N3584" i="2" s="1"/>
  <c r="M3585" i="2"/>
  <c r="N3585" i="2" s="1"/>
  <c r="M3586" i="2"/>
  <c r="N3586" i="2" s="1"/>
  <c r="M3587" i="2"/>
  <c r="N3587" i="2" s="1"/>
  <c r="M3588" i="2"/>
  <c r="N3588" i="2" s="1"/>
  <c r="M3589" i="2"/>
  <c r="N3589" i="2" s="1"/>
  <c r="M3590" i="2"/>
  <c r="N3590" i="2" s="1"/>
  <c r="M3591" i="2"/>
  <c r="N3591" i="2" s="1"/>
  <c r="M3592" i="2"/>
  <c r="N3592" i="2" s="1"/>
  <c r="M3593" i="2"/>
  <c r="N3593" i="2" s="1"/>
  <c r="M3594" i="2"/>
  <c r="N3594" i="2" s="1"/>
  <c r="M3595" i="2"/>
  <c r="N3595" i="2" s="1"/>
  <c r="M3596" i="2"/>
  <c r="N3596" i="2" s="1"/>
  <c r="M3597" i="2"/>
  <c r="N3597" i="2" s="1"/>
  <c r="M3598" i="2"/>
  <c r="N3598" i="2" s="1"/>
  <c r="M3599" i="2"/>
  <c r="N3599" i="2" s="1"/>
  <c r="M3600" i="2"/>
  <c r="N3600" i="2" s="1"/>
  <c r="M3601" i="2"/>
  <c r="N3601" i="2" s="1"/>
  <c r="M3602" i="2"/>
  <c r="N3602" i="2" s="1"/>
  <c r="M3603" i="2"/>
  <c r="N3603" i="2" s="1"/>
  <c r="M3604" i="2"/>
  <c r="N3604" i="2" s="1"/>
  <c r="M3605" i="2"/>
  <c r="N3605" i="2" s="1"/>
  <c r="M3606" i="2"/>
  <c r="N3606" i="2" s="1"/>
  <c r="M3607" i="2"/>
  <c r="N3607" i="2" s="1"/>
  <c r="M3608" i="2"/>
  <c r="N3608" i="2" s="1"/>
  <c r="M3609" i="2"/>
  <c r="N3609" i="2" s="1"/>
  <c r="M3610" i="2"/>
  <c r="N3610" i="2" s="1"/>
  <c r="M3611" i="2"/>
  <c r="N3611" i="2" s="1"/>
  <c r="M3612" i="2"/>
  <c r="N3612" i="2" s="1"/>
  <c r="M3613" i="2"/>
  <c r="N3613" i="2" s="1"/>
  <c r="M3614" i="2"/>
  <c r="N3614" i="2" s="1"/>
  <c r="M3615" i="2"/>
  <c r="N3615" i="2" s="1"/>
  <c r="M3616" i="2"/>
  <c r="N3616" i="2" s="1"/>
  <c r="M3617" i="2"/>
  <c r="N3617" i="2" s="1"/>
  <c r="M3618" i="2"/>
  <c r="N3618" i="2" s="1"/>
  <c r="M3619" i="2"/>
  <c r="N3619" i="2" s="1"/>
  <c r="M3620" i="2"/>
  <c r="N3620" i="2" s="1"/>
  <c r="M3621" i="2"/>
  <c r="N3621" i="2" s="1"/>
  <c r="M3622" i="2"/>
  <c r="N3622" i="2" s="1"/>
  <c r="M3623" i="2"/>
  <c r="N3623" i="2" s="1"/>
  <c r="M3624" i="2"/>
  <c r="N3624" i="2" s="1"/>
  <c r="M3625" i="2"/>
  <c r="N3625" i="2" s="1"/>
  <c r="M3626" i="2"/>
  <c r="N3626" i="2" s="1"/>
  <c r="M3627" i="2"/>
  <c r="N3627" i="2" s="1"/>
  <c r="M3628" i="2"/>
  <c r="N3628" i="2" s="1"/>
  <c r="M3629" i="2"/>
  <c r="N3629" i="2" s="1"/>
  <c r="M3630" i="2"/>
  <c r="N3630" i="2" s="1"/>
  <c r="M3631" i="2"/>
  <c r="N3631" i="2" s="1"/>
  <c r="M3632" i="2"/>
  <c r="N3632" i="2" s="1"/>
  <c r="M3633" i="2"/>
  <c r="N3633" i="2" s="1"/>
  <c r="M3634" i="2"/>
  <c r="N3634" i="2" s="1"/>
  <c r="M3635" i="2"/>
  <c r="N3635" i="2" s="1"/>
  <c r="M3636" i="2"/>
  <c r="N3636" i="2" s="1"/>
  <c r="M3637" i="2"/>
  <c r="N3637" i="2" s="1"/>
  <c r="M3638" i="2"/>
  <c r="N3638" i="2" s="1"/>
  <c r="M3639" i="2"/>
  <c r="N3639" i="2" s="1"/>
  <c r="M3640" i="2"/>
  <c r="N3640" i="2" s="1"/>
  <c r="M3641" i="2"/>
  <c r="N3641" i="2" s="1"/>
  <c r="M3642" i="2"/>
  <c r="N3642" i="2" s="1"/>
  <c r="M3643" i="2"/>
  <c r="N3643" i="2" s="1"/>
  <c r="M3644" i="2"/>
  <c r="N3644" i="2" s="1"/>
  <c r="M3645" i="2"/>
  <c r="N3645" i="2" s="1"/>
  <c r="M3646" i="2"/>
  <c r="N3646" i="2" s="1"/>
  <c r="M3647" i="2"/>
  <c r="N3647" i="2" s="1"/>
  <c r="M3648" i="2"/>
  <c r="N3648" i="2" s="1"/>
  <c r="M3649" i="2"/>
  <c r="N3649" i="2" s="1"/>
  <c r="M3650" i="2"/>
  <c r="N3650" i="2" s="1"/>
  <c r="M3651" i="2"/>
  <c r="N3651" i="2" s="1"/>
  <c r="M3652" i="2"/>
  <c r="N3652" i="2" s="1"/>
  <c r="M3653" i="2"/>
  <c r="N3653" i="2" s="1"/>
  <c r="M3654" i="2"/>
  <c r="N3654" i="2" s="1"/>
  <c r="M3655" i="2"/>
  <c r="N3655" i="2" s="1"/>
  <c r="M3656" i="2"/>
  <c r="N3656" i="2" s="1"/>
  <c r="M3657" i="2"/>
  <c r="N3657" i="2" s="1"/>
  <c r="M3658" i="2"/>
  <c r="N3658" i="2" s="1"/>
  <c r="M3659" i="2"/>
  <c r="N3659" i="2" s="1"/>
  <c r="M3660" i="2"/>
  <c r="N3660" i="2" s="1"/>
  <c r="M3661" i="2"/>
  <c r="N3661" i="2" s="1"/>
  <c r="M3662" i="2"/>
  <c r="N3662" i="2" s="1"/>
  <c r="M3663" i="2"/>
  <c r="N3663" i="2" s="1"/>
  <c r="M3664" i="2"/>
  <c r="N3664" i="2" s="1"/>
  <c r="M3665" i="2"/>
  <c r="N3665" i="2" s="1"/>
  <c r="M3666" i="2"/>
  <c r="N3666" i="2" s="1"/>
  <c r="M3667" i="2"/>
  <c r="N3667" i="2" s="1"/>
  <c r="M3668" i="2"/>
  <c r="N3668" i="2" s="1"/>
  <c r="M3669" i="2"/>
  <c r="N3669" i="2" s="1"/>
  <c r="M3670" i="2"/>
  <c r="N3670" i="2" s="1"/>
  <c r="M3671" i="2"/>
  <c r="N3671" i="2" s="1"/>
  <c r="M3672" i="2"/>
  <c r="N3672" i="2" s="1"/>
  <c r="M3673" i="2"/>
  <c r="N3673" i="2" s="1"/>
  <c r="M3674" i="2"/>
  <c r="N3674" i="2" s="1"/>
  <c r="M3675" i="2"/>
  <c r="N3675" i="2" s="1"/>
  <c r="M3676" i="2"/>
  <c r="N3676" i="2" s="1"/>
  <c r="M3677" i="2"/>
  <c r="N3677" i="2" s="1"/>
  <c r="M3678" i="2"/>
  <c r="N3678" i="2" s="1"/>
  <c r="M3679" i="2"/>
  <c r="N3679" i="2" s="1"/>
  <c r="M3680" i="2"/>
  <c r="N3680" i="2" s="1"/>
  <c r="M3681" i="2"/>
  <c r="N3681" i="2" s="1"/>
  <c r="M3682" i="2"/>
  <c r="N3682" i="2" s="1"/>
  <c r="M3683" i="2"/>
  <c r="N3683" i="2" s="1"/>
  <c r="M3684" i="2"/>
  <c r="N3684" i="2" s="1"/>
  <c r="M3685" i="2"/>
  <c r="N3685" i="2" s="1"/>
  <c r="M3686" i="2"/>
  <c r="N3686" i="2" s="1"/>
  <c r="M3687" i="2"/>
  <c r="N3687" i="2" s="1"/>
  <c r="M3688" i="2"/>
  <c r="N3688" i="2" s="1"/>
  <c r="M3689" i="2"/>
  <c r="N3689" i="2" s="1"/>
  <c r="M3690" i="2"/>
  <c r="N3690" i="2" s="1"/>
  <c r="M3691" i="2"/>
  <c r="N3691" i="2" s="1"/>
  <c r="M3692" i="2"/>
  <c r="N3692" i="2" s="1"/>
  <c r="M3693" i="2"/>
  <c r="N3693" i="2" s="1"/>
  <c r="M3694" i="2"/>
  <c r="N3694" i="2" s="1"/>
  <c r="M3695" i="2"/>
  <c r="N3695" i="2" s="1"/>
  <c r="M3696" i="2"/>
  <c r="N3696" i="2" s="1"/>
  <c r="M3697" i="2"/>
  <c r="N3697" i="2" s="1"/>
  <c r="M3698" i="2"/>
  <c r="N3698" i="2" s="1"/>
  <c r="M3699" i="2"/>
  <c r="N3699" i="2" s="1"/>
  <c r="M3700" i="2"/>
  <c r="N3700" i="2" s="1"/>
  <c r="M3701" i="2"/>
  <c r="N3701" i="2" s="1"/>
  <c r="M3702" i="2"/>
  <c r="N3702" i="2" s="1"/>
  <c r="M3703" i="2"/>
  <c r="N3703" i="2" s="1"/>
  <c r="M3704" i="2"/>
  <c r="N3704" i="2" s="1"/>
  <c r="M3705" i="2"/>
  <c r="N3705" i="2" s="1"/>
  <c r="M3706" i="2"/>
  <c r="N3706" i="2" s="1"/>
  <c r="M3707" i="2"/>
  <c r="N3707" i="2" s="1"/>
  <c r="M3708" i="2"/>
  <c r="N3708" i="2" s="1"/>
  <c r="M3709" i="2"/>
  <c r="N3709" i="2" s="1"/>
  <c r="M3710" i="2"/>
  <c r="N3710" i="2" s="1"/>
  <c r="M3711" i="2"/>
  <c r="N3711" i="2" s="1"/>
  <c r="M3712" i="2"/>
  <c r="N3712" i="2" s="1"/>
  <c r="M3713" i="2"/>
  <c r="N3713" i="2" s="1"/>
  <c r="M3714" i="2"/>
  <c r="N3714" i="2" s="1"/>
  <c r="M3715" i="2"/>
  <c r="N3715" i="2" s="1"/>
  <c r="M3716" i="2"/>
  <c r="N3716" i="2" s="1"/>
  <c r="M3717" i="2"/>
  <c r="N3717" i="2" s="1"/>
  <c r="M3718" i="2"/>
  <c r="N3718" i="2" s="1"/>
  <c r="M3719" i="2"/>
  <c r="N3719" i="2" s="1"/>
  <c r="M3720" i="2"/>
  <c r="N3720" i="2" s="1"/>
  <c r="M3721" i="2"/>
  <c r="N3721" i="2" s="1"/>
  <c r="M3722" i="2"/>
  <c r="N3722" i="2" s="1"/>
  <c r="M3723" i="2"/>
  <c r="N3723" i="2" s="1"/>
  <c r="M3724" i="2"/>
  <c r="N3724" i="2" s="1"/>
  <c r="M3725" i="2"/>
  <c r="N3725" i="2" s="1"/>
  <c r="M3726" i="2"/>
  <c r="N3726" i="2" s="1"/>
  <c r="M3727" i="2"/>
  <c r="N3727" i="2" s="1"/>
  <c r="M3728" i="2"/>
  <c r="N3728" i="2" s="1"/>
  <c r="M3729" i="2"/>
  <c r="N3729" i="2" s="1"/>
  <c r="M3730" i="2"/>
  <c r="N3730" i="2" s="1"/>
  <c r="M3731" i="2"/>
  <c r="N3731" i="2" s="1"/>
  <c r="M3732" i="2"/>
  <c r="N3732" i="2" s="1"/>
  <c r="M3733" i="2"/>
  <c r="N3733" i="2" s="1"/>
  <c r="M3734" i="2"/>
  <c r="N3734" i="2" s="1"/>
  <c r="M3735" i="2"/>
  <c r="N3735" i="2" s="1"/>
  <c r="M3736" i="2"/>
  <c r="N3736" i="2" s="1"/>
  <c r="M3737" i="2"/>
  <c r="N3737" i="2" s="1"/>
  <c r="M3738" i="2"/>
  <c r="N3738" i="2" s="1"/>
  <c r="M3739" i="2"/>
  <c r="N3739" i="2" s="1"/>
  <c r="M3740" i="2"/>
  <c r="N3740" i="2" s="1"/>
  <c r="M3741" i="2"/>
  <c r="N3741" i="2" s="1"/>
  <c r="M3742" i="2"/>
  <c r="N3742" i="2" s="1"/>
  <c r="M3743" i="2"/>
  <c r="N3743" i="2" s="1"/>
  <c r="M3744" i="2"/>
  <c r="N3744" i="2" s="1"/>
  <c r="M3745" i="2"/>
  <c r="N3745" i="2" s="1"/>
  <c r="M3746" i="2"/>
  <c r="N3746" i="2" s="1"/>
  <c r="M3747" i="2"/>
  <c r="N3747" i="2" s="1"/>
  <c r="M3748" i="2"/>
  <c r="N3748" i="2" s="1"/>
  <c r="M3749" i="2"/>
  <c r="N3749" i="2" s="1"/>
  <c r="M3750" i="2"/>
  <c r="N3750" i="2" s="1"/>
  <c r="M3751" i="2"/>
  <c r="N3751" i="2" s="1"/>
  <c r="M3752" i="2"/>
  <c r="N3752" i="2" s="1"/>
  <c r="M3753" i="2"/>
  <c r="N3753" i="2" s="1"/>
  <c r="M3754" i="2"/>
  <c r="N3754" i="2" s="1"/>
  <c r="M3755" i="2"/>
  <c r="N3755" i="2" s="1"/>
  <c r="M3756" i="2"/>
  <c r="N3756" i="2" s="1"/>
  <c r="M3757" i="2"/>
  <c r="N3757" i="2" s="1"/>
  <c r="M3758" i="2"/>
  <c r="N3758" i="2" s="1"/>
  <c r="M3759" i="2"/>
  <c r="N3759" i="2" s="1"/>
  <c r="M3760" i="2"/>
  <c r="N3760" i="2" s="1"/>
  <c r="M3761" i="2"/>
  <c r="N3761" i="2" s="1"/>
  <c r="M3762" i="2"/>
  <c r="N3762" i="2" s="1"/>
  <c r="M3763" i="2"/>
  <c r="N3763" i="2" s="1"/>
  <c r="M3764" i="2"/>
  <c r="N3764" i="2" s="1"/>
  <c r="M3765" i="2"/>
  <c r="N3765" i="2" s="1"/>
  <c r="M3766" i="2"/>
  <c r="N3766" i="2" s="1"/>
  <c r="M3767" i="2"/>
  <c r="N3767" i="2" s="1"/>
  <c r="M3768" i="2"/>
  <c r="N3768" i="2" s="1"/>
  <c r="M3769" i="2"/>
  <c r="N3769" i="2" s="1"/>
  <c r="M3770" i="2"/>
  <c r="N3770" i="2" s="1"/>
  <c r="M3771" i="2"/>
  <c r="N3771" i="2" s="1"/>
  <c r="M3772" i="2"/>
  <c r="N3772" i="2" s="1"/>
  <c r="M3773" i="2"/>
  <c r="N3773" i="2" s="1"/>
  <c r="M3774" i="2"/>
  <c r="N3774" i="2" s="1"/>
  <c r="M3775" i="2"/>
  <c r="N3775" i="2" s="1"/>
  <c r="M3776" i="2"/>
  <c r="N3776" i="2" s="1"/>
  <c r="M3777" i="2"/>
  <c r="N3777" i="2" s="1"/>
  <c r="M3778" i="2"/>
  <c r="N3778" i="2" s="1"/>
  <c r="M3779" i="2"/>
  <c r="N3779" i="2" s="1"/>
  <c r="M3780" i="2"/>
  <c r="N3780" i="2" s="1"/>
  <c r="M3781" i="2"/>
  <c r="N3781" i="2" s="1"/>
  <c r="M3782" i="2"/>
  <c r="N3782" i="2" s="1"/>
  <c r="M3783" i="2"/>
  <c r="N3783" i="2" s="1"/>
  <c r="M3784" i="2"/>
  <c r="N3784" i="2" s="1"/>
  <c r="M3785" i="2"/>
  <c r="N3785" i="2" s="1"/>
  <c r="M3786" i="2"/>
  <c r="N3786" i="2" s="1"/>
  <c r="M3787" i="2"/>
  <c r="N3787" i="2" s="1"/>
  <c r="M3788" i="2"/>
  <c r="N3788" i="2" s="1"/>
  <c r="M3789" i="2"/>
  <c r="N3789" i="2" s="1"/>
  <c r="M3790" i="2"/>
  <c r="N3790" i="2" s="1"/>
  <c r="M3791" i="2"/>
  <c r="N3791" i="2" s="1"/>
  <c r="M3792" i="2"/>
  <c r="N3792" i="2" s="1"/>
  <c r="M3793" i="2"/>
  <c r="N3793" i="2" s="1"/>
  <c r="M3794" i="2"/>
  <c r="N3794" i="2" s="1"/>
  <c r="M3795" i="2"/>
  <c r="N3795" i="2" s="1"/>
  <c r="M3796" i="2"/>
  <c r="N3796" i="2" s="1"/>
  <c r="M3797" i="2"/>
  <c r="N3797" i="2" s="1"/>
  <c r="M3798" i="2"/>
  <c r="N3798" i="2" s="1"/>
  <c r="M3799" i="2"/>
  <c r="N3799" i="2" s="1"/>
  <c r="M3800" i="2"/>
  <c r="N3800" i="2" s="1"/>
  <c r="M3801" i="2"/>
  <c r="N3801" i="2" s="1"/>
  <c r="M3802" i="2"/>
  <c r="N3802" i="2" s="1"/>
  <c r="M3803" i="2"/>
  <c r="N3803" i="2" s="1"/>
  <c r="M3804" i="2"/>
  <c r="N3804" i="2" s="1"/>
  <c r="M3805" i="2"/>
  <c r="N3805" i="2" s="1"/>
  <c r="M3806" i="2"/>
  <c r="N3806" i="2" s="1"/>
  <c r="M3807" i="2"/>
  <c r="N3807" i="2" s="1"/>
  <c r="M3808" i="2"/>
  <c r="N3808" i="2" s="1"/>
  <c r="M3809" i="2"/>
  <c r="N3809" i="2" s="1"/>
  <c r="M3810" i="2"/>
  <c r="N3810" i="2" s="1"/>
  <c r="M3811" i="2"/>
  <c r="N3811" i="2" s="1"/>
  <c r="M3812" i="2"/>
  <c r="N3812" i="2" s="1"/>
  <c r="M3813" i="2"/>
  <c r="N3813" i="2" s="1"/>
  <c r="M3814" i="2"/>
  <c r="N3814" i="2" s="1"/>
  <c r="M3815" i="2"/>
  <c r="N3815" i="2" s="1"/>
  <c r="M3816" i="2"/>
  <c r="N3816" i="2" s="1"/>
  <c r="M3817" i="2"/>
  <c r="N3817" i="2" s="1"/>
  <c r="M3818" i="2"/>
  <c r="N3818" i="2" s="1"/>
  <c r="M3819" i="2"/>
  <c r="N3819" i="2" s="1"/>
  <c r="M3820" i="2"/>
  <c r="N3820" i="2" s="1"/>
  <c r="M3821" i="2"/>
  <c r="N3821" i="2" s="1"/>
  <c r="M3822" i="2"/>
  <c r="N3822" i="2" s="1"/>
  <c r="M3823" i="2"/>
  <c r="N3823" i="2" s="1"/>
  <c r="M3824" i="2"/>
  <c r="N3824" i="2" s="1"/>
  <c r="M3825" i="2"/>
  <c r="N3825" i="2" s="1"/>
  <c r="M3826" i="2"/>
  <c r="N3826" i="2" s="1"/>
  <c r="M3827" i="2"/>
  <c r="N3827" i="2" s="1"/>
  <c r="M3828" i="2"/>
  <c r="N3828" i="2" s="1"/>
  <c r="M3829" i="2"/>
  <c r="N3829" i="2" s="1"/>
  <c r="M3830" i="2"/>
  <c r="N3830" i="2" s="1"/>
  <c r="M3831" i="2"/>
  <c r="N3831" i="2" s="1"/>
  <c r="M3832" i="2"/>
  <c r="N3832" i="2" s="1"/>
  <c r="M3833" i="2"/>
  <c r="N3833" i="2" s="1"/>
  <c r="M3834" i="2"/>
  <c r="N3834" i="2" s="1"/>
  <c r="M3835" i="2"/>
  <c r="N3835" i="2" s="1"/>
  <c r="M3836" i="2"/>
  <c r="N3836" i="2" s="1"/>
  <c r="M3837" i="2"/>
  <c r="N3837" i="2" s="1"/>
  <c r="M3838" i="2"/>
  <c r="N3838" i="2" s="1"/>
  <c r="M3839" i="2"/>
  <c r="N3839" i="2" s="1"/>
  <c r="M3840" i="2"/>
  <c r="N3840" i="2" s="1"/>
  <c r="M3841" i="2"/>
  <c r="N3841" i="2" s="1"/>
  <c r="M3842" i="2"/>
  <c r="N3842" i="2" s="1"/>
  <c r="M3843" i="2"/>
  <c r="N3843" i="2" s="1"/>
  <c r="M3844" i="2"/>
  <c r="N3844" i="2" s="1"/>
  <c r="M3845" i="2"/>
  <c r="N3845" i="2" s="1"/>
  <c r="M3846" i="2"/>
  <c r="N3846" i="2" s="1"/>
  <c r="M3847" i="2"/>
  <c r="N3847" i="2" s="1"/>
  <c r="M3848" i="2"/>
  <c r="N3848" i="2" s="1"/>
  <c r="M3849" i="2"/>
  <c r="N3849" i="2" s="1"/>
  <c r="M3850" i="2"/>
  <c r="N3850" i="2" s="1"/>
  <c r="M3851" i="2"/>
  <c r="N3851" i="2" s="1"/>
  <c r="M3852" i="2"/>
  <c r="N3852" i="2" s="1"/>
  <c r="M3853" i="2"/>
  <c r="N3853" i="2" s="1"/>
  <c r="M3854" i="2"/>
  <c r="N3854" i="2" s="1"/>
  <c r="M3855" i="2"/>
  <c r="N3855" i="2" s="1"/>
  <c r="M3856" i="2"/>
  <c r="N3856" i="2" s="1"/>
  <c r="M3857" i="2"/>
  <c r="N3857" i="2" s="1"/>
  <c r="M3858" i="2"/>
  <c r="N3858" i="2" s="1"/>
  <c r="M3859" i="2"/>
  <c r="N3859" i="2" s="1"/>
  <c r="M3860" i="2"/>
  <c r="N3860" i="2" s="1"/>
  <c r="M3861" i="2"/>
  <c r="N3861" i="2" s="1"/>
  <c r="M3862" i="2"/>
  <c r="N3862" i="2" s="1"/>
  <c r="M3863" i="2"/>
  <c r="N3863" i="2" s="1"/>
  <c r="M3864" i="2"/>
  <c r="N3864" i="2" s="1"/>
  <c r="M3865" i="2"/>
  <c r="N3865" i="2" s="1"/>
  <c r="M3866" i="2"/>
  <c r="N3866" i="2" s="1"/>
  <c r="M3867" i="2"/>
  <c r="N3867" i="2" s="1"/>
  <c r="M3868" i="2"/>
  <c r="N3868" i="2" s="1"/>
  <c r="M3869" i="2"/>
  <c r="N3869" i="2" s="1"/>
  <c r="M3870" i="2"/>
  <c r="N3870" i="2" s="1"/>
  <c r="M3871" i="2"/>
  <c r="N3871" i="2" s="1"/>
  <c r="M3872" i="2"/>
  <c r="N3872" i="2" s="1"/>
  <c r="M3873" i="2"/>
  <c r="N3873" i="2" s="1"/>
  <c r="M3874" i="2"/>
  <c r="N3874" i="2" s="1"/>
  <c r="M3875" i="2"/>
  <c r="N3875" i="2" s="1"/>
  <c r="M3876" i="2"/>
  <c r="N3876" i="2" s="1"/>
  <c r="M3877" i="2"/>
  <c r="N3877" i="2" s="1"/>
  <c r="M3878" i="2"/>
  <c r="N3878" i="2" s="1"/>
  <c r="M3879" i="2"/>
  <c r="N3879" i="2" s="1"/>
  <c r="M3880" i="2"/>
  <c r="N3880" i="2" s="1"/>
  <c r="M3881" i="2"/>
  <c r="N3881" i="2" s="1"/>
  <c r="M3882" i="2"/>
  <c r="N3882" i="2" s="1"/>
  <c r="M3883" i="2"/>
  <c r="N3883" i="2" s="1"/>
  <c r="M3884" i="2"/>
  <c r="N3884" i="2" s="1"/>
  <c r="M3885" i="2"/>
  <c r="N3885" i="2" s="1"/>
  <c r="M3886" i="2"/>
  <c r="N3886" i="2" s="1"/>
  <c r="M3887" i="2"/>
  <c r="N3887" i="2" s="1"/>
  <c r="M3888" i="2"/>
  <c r="N3888" i="2" s="1"/>
  <c r="M3889" i="2"/>
  <c r="N3889" i="2" s="1"/>
  <c r="M3890" i="2"/>
  <c r="N3890" i="2" s="1"/>
  <c r="M3891" i="2"/>
  <c r="N3891" i="2" s="1"/>
  <c r="M3892" i="2"/>
  <c r="N3892" i="2" s="1"/>
  <c r="M3893" i="2"/>
  <c r="N3893" i="2" s="1"/>
  <c r="M3894" i="2"/>
  <c r="N3894" i="2" s="1"/>
  <c r="M3895" i="2"/>
  <c r="N3895" i="2" s="1"/>
  <c r="M3896" i="2"/>
  <c r="N3896" i="2" s="1"/>
  <c r="M3897" i="2"/>
  <c r="N3897" i="2" s="1"/>
  <c r="M3898" i="2"/>
  <c r="N3898" i="2" s="1"/>
  <c r="M3899" i="2"/>
  <c r="N3899" i="2" s="1"/>
  <c r="M3900" i="2"/>
  <c r="N3900" i="2" s="1"/>
  <c r="M3901" i="2"/>
  <c r="N3901" i="2" s="1"/>
  <c r="M3902" i="2"/>
  <c r="N3902" i="2" s="1"/>
  <c r="M3903" i="2"/>
  <c r="N3903" i="2" s="1"/>
  <c r="M3904" i="2"/>
  <c r="N3904" i="2" s="1"/>
  <c r="M3905" i="2"/>
  <c r="N3905" i="2" s="1"/>
  <c r="M3906" i="2"/>
  <c r="N3906" i="2" s="1"/>
  <c r="M3907" i="2"/>
  <c r="N3907" i="2" s="1"/>
  <c r="M3908" i="2"/>
  <c r="N3908" i="2" s="1"/>
  <c r="M3909" i="2"/>
  <c r="N3909" i="2" s="1"/>
  <c r="M3910" i="2"/>
  <c r="N3910" i="2" s="1"/>
  <c r="M3911" i="2"/>
  <c r="N3911" i="2" s="1"/>
  <c r="M3912" i="2"/>
  <c r="N3912" i="2" s="1"/>
  <c r="M3913" i="2"/>
  <c r="N3913" i="2" s="1"/>
  <c r="M3914" i="2"/>
  <c r="N3914" i="2" s="1"/>
  <c r="M3915" i="2"/>
  <c r="N3915" i="2" s="1"/>
  <c r="M3916" i="2"/>
  <c r="N3916" i="2" s="1"/>
  <c r="M3917" i="2"/>
  <c r="N3917" i="2" s="1"/>
  <c r="M3918" i="2"/>
  <c r="N3918" i="2" s="1"/>
  <c r="M3919" i="2"/>
  <c r="N3919" i="2" s="1"/>
  <c r="M3920" i="2"/>
  <c r="N3920" i="2" s="1"/>
  <c r="M3921" i="2"/>
  <c r="N3921" i="2" s="1"/>
  <c r="M3922" i="2"/>
  <c r="N3922" i="2" s="1"/>
  <c r="M3923" i="2"/>
  <c r="N3923" i="2" s="1"/>
  <c r="M3924" i="2"/>
  <c r="N3924" i="2" s="1"/>
  <c r="M3925" i="2"/>
  <c r="N3925" i="2" s="1"/>
  <c r="M3926" i="2"/>
  <c r="N3926" i="2" s="1"/>
  <c r="M3927" i="2"/>
  <c r="N3927" i="2" s="1"/>
  <c r="M3928" i="2"/>
  <c r="N3928" i="2" s="1"/>
  <c r="M3929" i="2"/>
  <c r="N3929" i="2" s="1"/>
  <c r="M3930" i="2"/>
  <c r="N3930" i="2" s="1"/>
  <c r="M3931" i="2"/>
  <c r="N3931" i="2" s="1"/>
  <c r="M3932" i="2"/>
  <c r="N3932" i="2" s="1"/>
  <c r="M3933" i="2"/>
  <c r="N3933" i="2" s="1"/>
  <c r="M3934" i="2"/>
  <c r="N3934" i="2" s="1"/>
  <c r="M3935" i="2"/>
  <c r="N3935" i="2" s="1"/>
  <c r="M3936" i="2"/>
  <c r="N3936" i="2" s="1"/>
  <c r="M3937" i="2"/>
  <c r="N3937" i="2" s="1"/>
  <c r="M3938" i="2"/>
  <c r="N3938" i="2" s="1"/>
  <c r="M3939" i="2"/>
  <c r="N3939" i="2" s="1"/>
  <c r="M3940" i="2"/>
  <c r="N3940" i="2" s="1"/>
  <c r="M3941" i="2"/>
  <c r="N3941" i="2" s="1"/>
  <c r="M3942" i="2"/>
  <c r="N3942" i="2" s="1"/>
  <c r="M3943" i="2"/>
  <c r="N3943" i="2" s="1"/>
  <c r="M3944" i="2"/>
  <c r="N3944" i="2" s="1"/>
  <c r="M3945" i="2"/>
  <c r="N3945" i="2" s="1"/>
  <c r="M3946" i="2"/>
  <c r="N3946" i="2" s="1"/>
  <c r="M3947" i="2"/>
  <c r="N3947" i="2" s="1"/>
  <c r="M3948" i="2"/>
  <c r="N3948" i="2" s="1"/>
  <c r="M3949" i="2"/>
  <c r="N3949" i="2" s="1"/>
  <c r="M3950" i="2"/>
  <c r="N3950" i="2" s="1"/>
  <c r="M3951" i="2"/>
  <c r="N3951" i="2" s="1"/>
  <c r="M3952" i="2"/>
  <c r="N3952" i="2" s="1"/>
  <c r="M3953" i="2"/>
  <c r="N3953" i="2" s="1"/>
  <c r="M3954" i="2"/>
  <c r="N3954" i="2" s="1"/>
  <c r="M3955" i="2"/>
  <c r="N3955" i="2" s="1"/>
  <c r="M3956" i="2"/>
  <c r="N3956" i="2" s="1"/>
  <c r="M3957" i="2"/>
  <c r="N3957" i="2" s="1"/>
  <c r="M3958" i="2"/>
  <c r="N3958" i="2" s="1"/>
  <c r="M3959" i="2"/>
  <c r="N3959" i="2" s="1"/>
  <c r="M3960" i="2"/>
  <c r="N3960" i="2" s="1"/>
  <c r="M3961" i="2"/>
  <c r="N3961" i="2" s="1"/>
  <c r="M3962" i="2"/>
  <c r="N3962" i="2" s="1"/>
  <c r="M3963" i="2"/>
  <c r="N3963" i="2" s="1"/>
  <c r="M3964" i="2"/>
  <c r="N3964" i="2" s="1"/>
  <c r="M3965" i="2"/>
  <c r="N3965" i="2" s="1"/>
  <c r="M3966" i="2"/>
  <c r="N3966" i="2" s="1"/>
  <c r="M3967" i="2"/>
  <c r="N3967" i="2" s="1"/>
  <c r="M3968" i="2"/>
  <c r="N3968" i="2" s="1"/>
  <c r="M3969" i="2"/>
  <c r="N3969" i="2" s="1"/>
  <c r="M3970" i="2"/>
  <c r="N3970" i="2" s="1"/>
  <c r="M3971" i="2"/>
  <c r="N3971" i="2" s="1"/>
  <c r="M3972" i="2"/>
  <c r="N3972" i="2" s="1"/>
  <c r="M3973" i="2"/>
  <c r="N3973" i="2" s="1"/>
  <c r="M3974" i="2"/>
  <c r="N3974" i="2" s="1"/>
  <c r="M3975" i="2"/>
  <c r="N3975" i="2" s="1"/>
  <c r="M3976" i="2"/>
  <c r="N3976" i="2" s="1"/>
  <c r="M3977" i="2"/>
  <c r="N3977" i="2" s="1"/>
  <c r="M3978" i="2"/>
  <c r="N3978" i="2" s="1"/>
  <c r="M3979" i="2"/>
  <c r="N3979" i="2" s="1"/>
  <c r="M3980" i="2"/>
  <c r="N3980" i="2" s="1"/>
  <c r="M3981" i="2"/>
  <c r="N3981" i="2" s="1"/>
  <c r="M3982" i="2"/>
  <c r="N3982" i="2" s="1"/>
  <c r="M3983" i="2"/>
  <c r="N3983" i="2" s="1"/>
  <c r="M3984" i="2"/>
  <c r="N3984" i="2" s="1"/>
  <c r="M3985" i="2"/>
  <c r="N3985" i="2" s="1"/>
  <c r="M3986" i="2"/>
  <c r="N3986" i="2" s="1"/>
  <c r="M3987" i="2"/>
  <c r="N3987" i="2" s="1"/>
  <c r="M3988" i="2"/>
  <c r="N3988" i="2" s="1"/>
  <c r="M3989" i="2"/>
  <c r="N3989" i="2" s="1"/>
  <c r="M3990" i="2"/>
  <c r="N3990" i="2" s="1"/>
  <c r="M3991" i="2"/>
  <c r="N3991" i="2" s="1"/>
  <c r="M3992" i="2"/>
  <c r="N3992" i="2" s="1"/>
  <c r="M3993" i="2"/>
  <c r="N3993" i="2" s="1"/>
  <c r="M3994" i="2"/>
  <c r="N3994" i="2" s="1"/>
  <c r="M3995" i="2"/>
  <c r="N3995" i="2" s="1"/>
  <c r="M3996" i="2"/>
  <c r="N3996" i="2" s="1"/>
  <c r="M3997" i="2"/>
  <c r="N3997" i="2" s="1"/>
  <c r="M3998" i="2"/>
  <c r="N3998" i="2" s="1"/>
  <c r="M3999" i="2"/>
  <c r="N3999" i="2" s="1"/>
  <c r="M4000" i="2"/>
  <c r="N4000" i="2" s="1"/>
  <c r="M4001" i="2"/>
  <c r="N4001" i="2" s="1"/>
  <c r="M4002" i="2"/>
  <c r="N4002" i="2" s="1"/>
  <c r="M4003" i="2"/>
  <c r="N4003" i="2" s="1"/>
  <c r="M4004" i="2"/>
  <c r="N4004" i="2" s="1"/>
  <c r="M4005" i="2"/>
  <c r="N4005" i="2" s="1"/>
  <c r="M4006" i="2"/>
  <c r="N4006" i="2" s="1"/>
  <c r="M4007" i="2"/>
  <c r="N4007" i="2" s="1"/>
  <c r="M4008" i="2"/>
  <c r="N4008" i="2" s="1"/>
  <c r="M4009" i="2"/>
  <c r="N4009" i="2" s="1"/>
  <c r="M4010" i="2"/>
  <c r="N4010" i="2" s="1"/>
  <c r="M4011" i="2"/>
  <c r="N4011" i="2" s="1"/>
  <c r="M4012" i="2"/>
  <c r="N4012" i="2" s="1"/>
  <c r="M4013" i="2"/>
  <c r="N4013" i="2" s="1"/>
  <c r="M4014" i="2"/>
  <c r="N4014" i="2" s="1"/>
  <c r="M4015" i="2"/>
  <c r="N4015" i="2" s="1"/>
  <c r="M4016" i="2"/>
  <c r="N4016" i="2" s="1"/>
  <c r="M4017" i="2"/>
  <c r="N4017" i="2" s="1"/>
  <c r="M4018" i="2"/>
  <c r="N4018" i="2" s="1"/>
  <c r="M4019" i="2"/>
  <c r="N4019" i="2" s="1"/>
  <c r="M4020" i="2"/>
  <c r="N4020" i="2" s="1"/>
  <c r="M4021" i="2"/>
  <c r="N4021" i="2" s="1"/>
  <c r="M4022" i="2"/>
  <c r="N4022" i="2" s="1"/>
  <c r="M4023" i="2"/>
  <c r="N4023" i="2" s="1"/>
  <c r="M4024" i="2"/>
  <c r="N4024" i="2" s="1"/>
  <c r="M4025" i="2"/>
  <c r="N4025" i="2" s="1"/>
  <c r="M4026" i="2"/>
  <c r="N4026" i="2" s="1"/>
  <c r="M4027" i="2"/>
  <c r="N4027" i="2" s="1"/>
  <c r="M4028" i="2"/>
  <c r="N4028" i="2" s="1"/>
  <c r="M4029" i="2"/>
  <c r="N4029" i="2" s="1"/>
  <c r="M4030" i="2"/>
  <c r="N4030" i="2" s="1"/>
  <c r="M4031" i="2"/>
  <c r="N4031" i="2" s="1"/>
  <c r="M4032" i="2"/>
  <c r="N4032" i="2" s="1"/>
  <c r="M4033" i="2"/>
  <c r="N4033" i="2" s="1"/>
  <c r="M4034" i="2"/>
  <c r="N4034" i="2" s="1"/>
  <c r="M4035" i="2"/>
  <c r="N4035" i="2" s="1"/>
  <c r="M4036" i="2"/>
  <c r="N4036" i="2" s="1"/>
  <c r="M4037" i="2"/>
  <c r="N4037" i="2" s="1"/>
  <c r="M4038" i="2"/>
  <c r="N4038" i="2" s="1"/>
  <c r="M4039" i="2"/>
  <c r="N4039" i="2" s="1"/>
  <c r="M4040" i="2"/>
  <c r="N4040" i="2" s="1"/>
  <c r="M4041" i="2"/>
  <c r="N4041" i="2" s="1"/>
  <c r="M4042" i="2"/>
  <c r="N4042" i="2" s="1"/>
  <c r="M4043" i="2"/>
  <c r="N4043" i="2" s="1"/>
  <c r="M4044" i="2"/>
  <c r="N4044" i="2" s="1"/>
  <c r="M4045" i="2"/>
  <c r="N4045" i="2" s="1"/>
  <c r="M4046" i="2"/>
  <c r="N4046" i="2" s="1"/>
  <c r="M4047" i="2"/>
  <c r="N4047" i="2" s="1"/>
  <c r="M4048" i="2"/>
  <c r="N4048" i="2" s="1"/>
  <c r="M4049" i="2"/>
  <c r="N4049" i="2" s="1"/>
  <c r="M4050" i="2"/>
  <c r="N4050" i="2" s="1"/>
  <c r="M4051" i="2"/>
  <c r="N4051" i="2" s="1"/>
  <c r="M4052" i="2"/>
  <c r="N4052" i="2" s="1"/>
  <c r="M4053" i="2"/>
  <c r="N4053" i="2" s="1"/>
  <c r="M4054" i="2"/>
  <c r="N4054" i="2" s="1"/>
  <c r="M4055" i="2"/>
  <c r="N4055" i="2" s="1"/>
  <c r="M4056" i="2"/>
  <c r="N4056" i="2" s="1"/>
  <c r="M4057" i="2"/>
  <c r="N4057" i="2" s="1"/>
  <c r="M4058" i="2"/>
  <c r="N4058" i="2" s="1"/>
  <c r="M4059" i="2"/>
  <c r="N4059" i="2" s="1"/>
  <c r="M4060" i="2"/>
  <c r="N4060" i="2" s="1"/>
  <c r="M4061" i="2"/>
  <c r="N4061" i="2" s="1"/>
  <c r="M4062" i="2"/>
  <c r="N4062" i="2" s="1"/>
  <c r="M4063" i="2"/>
  <c r="N4063" i="2" s="1"/>
  <c r="M4064" i="2"/>
  <c r="N4064" i="2" s="1"/>
  <c r="M4065" i="2"/>
  <c r="N4065" i="2" s="1"/>
  <c r="M4066" i="2"/>
  <c r="N4066" i="2" s="1"/>
  <c r="M4067" i="2"/>
  <c r="N4067" i="2" s="1"/>
  <c r="M4068" i="2"/>
  <c r="N4068" i="2" s="1"/>
  <c r="M4069" i="2"/>
  <c r="N4069" i="2" s="1"/>
  <c r="M4070" i="2"/>
  <c r="N4070" i="2" s="1"/>
  <c r="M4071" i="2"/>
  <c r="N4071" i="2" s="1"/>
  <c r="M4072" i="2"/>
  <c r="N4072" i="2" s="1"/>
  <c r="M4073" i="2"/>
  <c r="N4073" i="2" s="1"/>
  <c r="M4074" i="2"/>
  <c r="N4074" i="2" s="1"/>
  <c r="M4075" i="2"/>
  <c r="N4075" i="2" s="1"/>
  <c r="M4076" i="2"/>
  <c r="N4076" i="2" s="1"/>
  <c r="M4077" i="2"/>
  <c r="N4077" i="2" s="1"/>
  <c r="M4078" i="2"/>
  <c r="N4078" i="2" s="1"/>
  <c r="M4079" i="2"/>
  <c r="N4079" i="2" s="1"/>
  <c r="M4080" i="2"/>
  <c r="N4080" i="2" s="1"/>
  <c r="M4081" i="2"/>
  <c r="N4081" i="2" s="1"/>
  <c r="M4082" i="2"/>
  <c r="N4082" i="2" s="1"/>
  <c r="M4083" i="2"/>
  <c r="N4083" i="2" s="1"/>
  <c r="M4084" i="2"/>
  <c r="N4084" i="2" s="1"/>
  <c r="M4085" i="2"/>
  <c r="N4085" i="2" s="1"/>
  <c r="M4086" i="2"/>
  <c r="N4086" i="2" s="1"/>
  <c r="M4087" i="2"/>
  <c r="N4087" i="2" s="1"/>
  <c r="M4088" i="2"/>
  <c r="N4088" i="2" s="1"/>
  <c r="M4089" i="2"/>
  <c r="N4089" i="2" s="1"/>
  <c r="M4090" i="2"/>
  <c r="N4090" i="2" s="1"/>
  <c r="M4091" i="2"/>
  <c r="N4091" i="2" s="1"/>
  <c r="M4092" i="2"/>
  <c r="N4092" i="2" s="1"/>
  <c r="M4093" i="2"/>
  <c r="N4093" i="2" s="1"/>
  <c r="M4094" i="2"/>
  <c r="N4094" i="2" s="1"/>
  <c r="M4095" i="2"/>
  <c r="N4095" i="2" s="1"/>
  <c r="M4096" i="2"/>
  <c r="N4096" i="2" s="1"/>
  <c r="M4097" i="2"/>
  <c r="N4097" i="2" s="1"/>
  <c r="M4098" i="2"/>
  <c r="N4098" i="2" s="1"/>
  <c r="M4099" i="2"/>
  <c r="N4099" i="2" s="1"/>
  <c r="M4100" i="2"/>
  <c r="N4100" i="2" s="1"/>
  <c r="M4101" i="2"/>
  <c r="N4101" i="2" s="1"/>
  <c r="M4102" i="2"/>
  <c r="N4102" i="2" s="1"/>
  <c r="M4103" i="2"/>
  <c r="N4103" i="2" s="1"/>
  <c r="M4104" i="2"/>
  <c r="N4104" i="2" s="1"/>
  <c r="M4105" i="2"/>
  <c r="N4105" i="2" s="1"/>
  <c r="M4106" i="2"/>
  <c r="N4106" i="2" s="1"/>
  <c r="M4107" i="2"/>
  <c r="N4107" i="2" s="1"/>
  <c r="M4108" i="2"/>
  <c r="N4108" i="2" s="1"/>
  <c r="M4109" i="2"/>
  <c r="N4109" i="2" s="1"/>
  <c r="M4110" i="2"/>
  <c r="N4110" i="2" s="1"/>
  <c r="M4111" i="2"/>
  <c r="N4111" i="2" s="1"/>
  <c r="M4112" i="2"/>
  <c r="N4112" i="2" s="1"/>
  <c r="M4113" i="2"/>
  <c r="N4113" i="2" s="1"/>
  <c r="M4114" i="2"/>
  <c r="N4114" i="2" s="1"/>
  <c r="M4115" i="2"/>
  <c r="N4115" i="2" s="1"/>
  <c r="M4116" i="2"/>
  <c r="N4116" i="2" s="1"/>
  <c r="M4117" i="2"/>
  <c r="N4117" i="2" s="1"/>
  <c r="M4118" i="2"/>
  <c r="N4118" i="2" s="1"/>
  <c r="M4119" i="2"/>
  <c r="N4119" i="2" s="1"/>
  <c r="M4120" i="2"/>
  <c r="N4120" i="2" s="1"/>
  <c r="M4121" i="2"/>
  <c r="N4121" i="2" s="1"/>
  <c r="M4122" i="2"/>
  <c r="N4122" i="2" s="1"/>
  <c r="M4123" i="2"/>
  <c r="N4123" i="2" s="1"/>
  <c r="M4124" i="2"/>
  <c r="N4124" i="2" s="1"/>
  <c r="M4125" i="2"/>
  <c r="N4125" i="2" s="1"/>
  <c r="M4126" i="2"/>
  <c r="N4126" i="2" s="1"/>
  <c r="M4127" i="2"/>
  <c r="N4127" i="2" s="1"/>
  <c r="M4128" i="2"/>
  <c r="N4128" i="2" s="1"/>
  <c r="M4129" i="2"/>
  <c r="N4129" i="2" s="1"/>
  <c r="M4130" i="2"/>
  <c r="N4130" i="2" s="1"/>
  <c r="M4131" i="2"/>
  <c r="N4131" i="2" s="1"/>
  <c r="M4132" i="2"/>
  <c r="N4132" i="2" s="1"/>
  <c r="M4133" i="2"/>
  <c r="N4133" i="2" s="1"/>
  <c r="M4134" i="2"/>
  <c r="N4134" i="2" s="1"/>
  <c r="M4135" i="2"/>
  <c r="N4135" i="2" s="1"/>
  <c r="M4136" i="2"/>
  <c r="N4136" i="2" s="1"/>
  <c r="M4137" i="2"/>
  <c r="N4137" i="2" s="1"/>
  <c r="M4138" i="2"/>
  <c r="N4138" i="2" s="1"/>
  <c r="M4139" i="2"/>
  <c r="N4139" i="2" s="1"/>
  <c r="M4140" i="2"/>
  <c r="N4140" i="2" s="1"/>
  <c r="M4141" i="2"/>
  <c r="N4141" i="2" s="1"/>
  <c r="M4142" i="2"/>
  <c r="N4142" i="2" s="1"/>
  <c r="M4143" i="2"/>
  <c r="N4143" i="2" s="1"/>
  <c r="M4144" i="2"/>
  <c r="N4144" i="2" s="1"/>
  <c r="M4145" i="2"/>
  <c r="N4145" i="2" s="1"/>
  <c r="M4146" i="2"/>
  <c r="N4146" i="2" s="1"/>
  <c r="M4147" i="2"/>
  <c r="N4147" i="2" s="1"/>
  <c r="M4148" i="2"/>
  <c r="N4148" i="2" s="1"/>
  <c r="M4149" i="2"/>
  <c r="N4149" i="2" s="1"/>
  <c r="M4150" i="2"/>
  <c r="N4150" i="2" s="1"/>
  <c r="M4151" i="2"/>
  <c r="N4151" i="2" s="1"/>
  <c r="M4152" i="2"/>
  <c r="N4152" i="2" s="1"/>
  <c r="M4153" i="2"/>
  <c r="N4153" i="2" s="1"/>
  <c r="M4154" i="2"/>
  <c r="N4154" i="2" s="1"/>
  <c r="M4155" i="2"/>
  <c r="N4155" i="2" s="1"/>
  <c r="M4156" i="2"/>
  <c r="N4156" i="2" s="1"/>
  <c r="M4157" i="2"/>
  <c r="N4157" i="2" s="1"/>
  <c r="M4158" i="2"/>
  <c r="N4158" i="2" s="1"/>
  <c r="M4159" i="2"/>
  <c r="N4159" i="2" s="1"/>
  <c r="M4160" i="2"/>
  <c r="N4160" i="2" s="1"/>
  <c r="M4161" i="2"/>
  <c r="N4161" i="2" s="1"/>
  <c r="M4162" i="2"/>
  <c r="N4162" i="2" s="1"/>
  <c r="M4163" i="2"/>
  <c r="N4163" i="2" s="1"/>
  <c r="M4164" i="2"/>
  <c r="N4164" i="2" s="1"/>
  <c r="M4165" i="2"/>
  <c r="N4165" i="2" s="1"/>
  <c r="M4166" i="2"/>
  <c r="N4166" i="2" s="1"/>
  <c r="M4167" i="2"/>
  <c r="N4167" i="2" s="1"/>
  <c r="M4168" i="2"/>
  <c r="N4168" i="2" s="1"/>
  <c r="M4169" i="2"/>
  <c r="N4169" i="2" s="1"/>
  <c r="M4170" i="2"/>
  <c r="N4170" i="2" s="1"/>
  <c r="M4171" i="2"/>
  <c r="N4171" i="2" s="1"/>
  <c r="M4172" i="2"/>
  <c r="N4172" i="2" s="1"/>
  <c r="M4173" i="2"/>
  <c r="N4173" i="2" s="1"/>
  <c r="M4174" i="2"/>
  <c r="N4174" i="2" s="1"/>
  <c r="M4175" i="2"/>
  <c r="N4175" i="2" s="1"/>
  <c r="M4176" i="2"/>
  <c r="N4176" i="2" s="1"/>
  <c r="M4177" i="2"/>
  <c r="N4177" i="2" s="1"/>
  <c r="M4178" i="2"/>
  <c r="N4178" i="2" s="1"/>
  <c r="M4179" i="2"/>
  <c r="N4179" i="2" s="1"/>
  <c r="M4180" i="2"/>
  <c r="N4180" i="2" s="1"/>
  <c r="M4181" i="2"/>
  <c r="N4181" i="2" s="1"/>
  <c r="M4182" i="2"/>
  <c r="N4182" i="2" s="1"/>
  <c r="M4183" i="2"/>
  <c r="N4183" i="2" s="1"/>
  <c r="M4184" i="2"/>
  <c r="N4184" i="2" s="1"/>
  <c r="M4185" i="2"/>
  <c r="N4185" i="2" s="1"/>
  <c r="M4186" i="2"/>
  <c r="N4186" i="2" s="1"/>
  <c r="M4187" i="2"/>
  <c r="N4187" i="2" s="1"/>
  <c r="M4188" i="2"/>
  <c r="N4188" i="2" s="1"/>
  <c r="M4189" i="2"/>
  <c r="N4189" i="2" s="1"/>
  <c r="M4190" i="2"/>
  <c r="N4190" i="2" s="1"/>
  <c r="M4191" i="2"/>
  <c r="N4191" i="2" s="1"/>
  <c r="M4192" i="2"/>
  <c r="N4192" i="2" s="1"/>
  <c r="M4193" i="2"/>
  <c r="N4193" i="2" s="1"/>
  <c r="M4194" i="2"/>
  <c r="N4194" i="2" s="1"/>
  <c r="M4195" i="2"/>
  <c r="N4195" i="2" s="1"/>
  <c r="M4196" i="2"/>
  <c r="N4196" i="2" s="1"/>
  <c r="M4197" i="2"/>
  <c r="N4197" i="2" s="1"/>
  <c r="M4198" i="2"/>
  <c r="N4198" i="2" s="1"/>
  <c r="M4199" i="2"/>
  <c r="N4199" i="2" s="1"/>
  <c r="M4200" i="2"/>
  <c r="N4200" i="2" s="1"/>
  <c r="M4201" i="2"/>
  <c r="N4201" i="2" s="1"/>
  <c r="M4202" i="2"/>
  <c r="N4202" i="2" s="1"/>
  <c r="M4203" i="2"/>
  <c r="N4203" i="2" s="1"/>
  <c r="M4204" i="2"/>
  <c r="N4204" i="2" s="1"/>
  <c r="M4205" i="2"/>
  <c r="N4205" i="2" s="1"/>
  <c r="M4206" i="2"/>
  <c r="N4206" i="2" s="1"/>
  <c r="M4207" i="2"/>
  <c r="N4207" i="2" s="1"/>
  <c r="M4208" i="2"/>
  <c r="N4208" i="2" s="1"/>
  <c r="M4209" i="2"/>
  <c r="N4209" i="2" s="1"/>
  <c r="M4210" i="2"/>
  <c r="N4210" i="2" s="1"/>
  <c r="M4211" i="2"/>
  <c r="N4211" i="2" s="1"/>
  <c r="M4212" i="2"/>
  <c r="N4212" i="2" s="1"/>
  <c r="M4213" i="2"/>
  <c r="N4213" i="2" s="1"/>
  <c r="M4214" i="2"/>
  <c r="N4214" i="2" s="1"/>
  <c r="M4215" i="2"/>
  <c r="N4215" i="2" s="1"/>
  <c r="M4216" i="2"/>
  <c r="N4216" i="2" s="1"/>
  <c r="M4217" i="2"/>
  <c r="N4217" i="2" s="1"/>
  <c r="M4218" i="2"/>
  <c r="N4218" i="2" s="1"/>
  <c r="M4219" i="2"/>
  <c r="N4219" i="2" s="1"/>
  <c r="M4220" i="2"/>
  <c r="N4220" i="2" s="1"/>
  <c r="M4221" i="2"/>
  <c r="N4221" i="2" s="1"/>
  <c r="M4222" i="2"/>
  <c r="N4222" i="2" s="1"/>
  <c r="M4223" i="2"/>
  <c r="N4223" i="2" s="1"/>
  <c r="M4224" i="2"/>
  <c r="N4224" i="2" s="1"/>
  <c r="M4225" i="2"/>
  <c r="N4225" i="2" s="1"/>
  <c r="M4226" i="2"/>
  <c r="N4226" i="2" s="1"/>
  <c r="M4227" i="2"/>
  <c r="N4227" i="2" s="1"/>
  <c r="M4228" i="2"/>
  <c r="N4228" i="2" s="1"/>
  <c r="M4229" i="2"/>
  <c r="N4229" i="2" s="1"/>
  <c r="M4230" i="2"/>
  <c r="N4230" i="2" s="1"/>
  <c r="M4231" i="2"/>
  <c r="N4231" i="2" s="1"/>
  <c r="M4232" i="2"/>
  <c r="N4232" i="2" s="1"/>
  <c r="M4233" i="2"/>
  <c r="N4233" i="2" s="1"/>
  <c r="M4234" i="2"/>
  <c r="N4234" i="2" s="1"/>
  <c r="M4235" i="2"/>
  <c r="N4235" i="2" s="1"/>
  <c r="M4236" i="2"/>
  <c r="N4236" i="2" s="1"/>
  <c r="M4237" i="2"/>
  <c r="N4237" i="2" s="1"/>
  <c r="M4238" i="2"/>
  <c r="N4238" i="2" s="1"/>
  <c r="M4239" i="2"/>
  <c r="N4239" i="2" s="1"/>
  <c r="M4240" i="2"/>
  <c r="N4240" i="2" s="1"/>
  <c r="M4241" i="2"/>
  <c r="N4241" i="2" s="1"/>
  <c r="M4242" i="2"/>
  <c r="N4242" i="2" s="1"/>
  <c r="M4243" i="2"/>
  <c r="N4243" i="2" s="1"/>
  <c r="M4244" i="2"/>
  <c r="N4244" i="2" s="1"/>
  <c r="M4245" i="2"/>
  <c r="N4245" i="2" s="1"/>
  <c r="M4246" i="2"/>
  <c r="N4246" i="2" s="1"/>
  <c r="M4247" i="2"/>
  <c r="N4247" i="2" s="1"/>
  <c r="M4248" i="2"/>
  <c r="N4248" i="2" s="1"/>
  <c r="M4249" i="2"/>
  <c r="N4249" i="2" s="1"/>
  <c r="M4250" i="2"/>
  <c r="N4250" i="2" s="1"/>
  <c r="M4251" i="2"/>
  <c r="N4251" i="2" s="1"/>
  <c r="M4252" i="2"/>
  <c r="N4252" i="2" s="1"/>
  <c r="M4253" i="2"/>
  <c r="N4253" i="2" s="1"/>
  <c r="M4254" i="2"/>
  <c r="N4254" i="2" s="1"/>
  <c r="M4255" i="2"/>
  <c r="N4255" i="2" s="1"/>
  <c r="M4256" i="2"/>
  <c r="N4256" i="2" s="1"/>
  <c r="M4257" i="2"/>
  <c r="N4257" i="2" s="1"/>
  <c r="M4258" i="2"/>
  <c r="N4258" i="2" s="1"/>
  <c r="M4259" i="2"/>
  <c r="N4259" i="2" s="1"/>
  <c r="M4260" i="2"/>
  <c r="N4260" i="2" s="1"/>
  <c r="M4261" i="2"/>
  <c r="N4261" i="2" s="1"/>
  <c r="M4262" i="2"/>
  <c r="N4262" i="2" s="1"/>
  <c r="M4263" i="2"/>
  <c r="N4263" i="2" s="1"/>
  <c r="M4264" i="2"/>
  <c r="N4264" i="2" s="1"/>
  <c r="M4265" i="2"/>
  <c r="N4265" i="2" s="1"/>
  <c r="M4266" i="2"/>
  <c r="N4266" i="2" s="1"/>
  <c r="M4267" i="2"/>
  <c r="N4267" i="2" s="1"/>
  <c r="M4268" i="2"/>
  <c r="N4268" i="2" s="1"/>
  <c r="M4269" i="2"/>
  <c r="N4269" i="2" s="1"/>
  <c r="M4270" i="2"/>
  <c r="N4270" i="2" s="1"/>
  <c r="M4271" i="2"/>
  <c r="N4271" i="2" s="1"/>
  <c r="M4272" i="2"/>
  <c r="N4272" i="2" s="1"/>
  <c r="M4273" i="2"/>
  <c r="N4273" i="2" s="1"/>
  <c r="M4274" i="2"/>
  <c r="N4274" i="2" s="1"/>
  <c r="M4275" i="2"/>
  <c r="N4275" i="2" s="1"/>
  <c r="M4276" i="2"/>
  <c r="N4276" i="2" s="1"/>
  <c r="M4277" i="2"/>
  <c r="N4277" i="2" s="1"/>
  <c r="M4278" i="2"/>
  <c r="N4278" i="2" s="1"/>
  <c r="M4279" i="2"/>
  <c r="N4279" i="2" s="1"/>
  <c r="M4280" i="2"/>
  <c r="N4280" i="2" s="1"/>
  <c r="M4281" i="2"/>
  <c r="N4281" i="2" s="1"/>
  <c r="M4282" i="2"/>
  <c r="N4282" i="2" s="1"/>
  <c r="M4283" i="2"/>
  <c r="N4283" i="2" s="1"/>
  <c r="M4284" i="2"/>
  <c r="N4284" i="2" s="1"/>
  <c r="M4285" i="2"/>
  <c r="N4285" i="2" s="1"/>
  <c r="M4286" i="2"/>
  <c r="N4286" i="2" s="1"/>
  <c r="M4287" i="2"/>
  <c r="N4287" i="2" s="1"/>
  <c r="M4288" i="2"/>
  <c r="N4288" i="2" s="1"/>
  <c r="M4289" i="2"/>
  <c r="N4289" i="2" s="1"/>
  <c r="M4290" i="2"/>
  <c r="N4290" i="2" s="1"/>
  <c r="M4291" i="2"/>
  <c r="N4291" i="2" s="1"/>
  <c r="M4292" i="2"/>
  <c r="N4292" i="2" s="1"/>
  <c r="M4293" i="2"/>
  <c r="N4293" i="2" s="1"/>
  <c r="M4294" i="2"/>
  <c r="N4294" i="2" s="1"/>
  <c r="M4295" i="2"/>
  <c r="N4295" i="2" s="1"/>
  <c r="M4296" i="2"/>
  <c r="N4296" i="2" s="1"/>
  <c r="M4297" i="2"/>
  <c r="N4297" i="2" s="1"/>
  <c r="M4298" i="2"/>
  <c r="N4298" i="2" s="1"/>
  <c r="M4299" i="2"/>
  <c r="N4299" i="2" s="1"/>
  <c r="M4300" i="2"/>
  <c r="N4300" i="2" s="1"/>
  <c r="M4301" i="2"/>
  <c r="N4301" i="2" s="1"/>
  <c r="M4302" i="2"/>
  <c r="N4302" i="2" s="1"/>
  <c r="M4303" i="2"/>
  <c r="N4303" i="2" s="1"/>
  <c r="M4304" i="2"/>
  <c r="N4304" i="2" s="1"/>
  <c r="M4305" i="2"/>
  <c r="N4305" i="2" s="1"/>
  <c r="M4306" i="2"/>
  <c r="N4306" i="2" s="1"/>
  <c r="M4307" i="2"/>
  <c r="N4307" i="2" s="1"/>
  <c r="M4308" i="2"/>
  <c r="N4308" i="2" s="1"/>
  <c r="M4309" i="2"/>
  <c r="N4309" i="2" s="1"/>
  <c r="M4310" i="2"/>
  <c r="N4310" i="2" s="1"/>
  <c r="M4311" i="2"/>
  <c r="N4311" i="2" s="1"/>
  <c r="M4312" i="2"/>
  <c r="N4312" i="2" s="1"/>
  <c r="M4313" i="2"/>
  <c r="N4313" i="2" s="1"/>
  <c r="M4314" i="2"/>
  <c r="N4314" i="2" s="1"/>
  <c r="M4315" i="2"/>
  <c r="N4315" i="2" s="1"/>
  <c r="M4316" i="2"/>
  <c r="N4316" i="2" s="1"/>
  <c r="M4317" i="2"/>
  <c r="N4317" i="2" s="1"/>
  <c r="M4318" i="2"/>
  <c r="N4318" i="2" s="1"/>
  <c r="M4319" i="2"/>
  <c r="N4319" i="2" s="1"/>
  <c r="M4320" i="2"/>
  <c r="N4320" i="2" s="1"/>
  <c r="M4321" i="2"/>
  <c r="N4321" i="2" s="1"/>
  <c r="M4322" i="2"/>
  <c r="N4322" i="2" s="1"/>
  <c r="M4323" i="2"/>
  <c r="N4323" i="2" s="1"/>
  <c r="M4324" i="2"/>
  <c r="N4324" i="2" s="1"/>
  <c r="M4325" i="2"/>
  <c r="N4325" i="2" s="1"/>
  <c r="M4326" i="2"/>
  <c r="N4326" i="2" s="1"/>
  <c r="M4327" i="2"/>
  <c r="N4327" i="2" s="1"/>
  <c r="M4328" i="2"/>
  <c r="N4328" i="2" s="1"/>
  <c r="M4329" i="2"/>
  <c r="N4329" i="2" s="1"/>
  <c r="M4330" i="2"/>
  <c r="N4330" i="2" s="1"/>
  <c r="M4331" i="2"/>
  <c r="N4331" i="2" s="1"/>
  <c r="M4332" i="2"/>
  <c r="N4332" i="2" s="1"/>
  <c r="M4333" i="2"/>
  <c r="N4333" i="2" s="1"/>
  <c r="M4334" i="2"/>
  <c r="N4334" i="2" s="1"/>
  <c r="M4335" i="2"/>
  <c r="N4335" i="2" s="1"/>
  <c r="M4336" i="2"/>
  <c r="N4336" i="2" s="1"/>
  <c r="M4337" i="2"/>
  <c r="N4337" i="2" s="1"/>
  <c r="M4338" i="2"/>
  <c r="N4338" i="2" s="1"/>
  <c r="M4339" i="2"/>
  <c r="N4339" i="2" s="1"/>
  <c r="M4340" i="2"/>
  <c r="N4340" i="2" s="1"/>
  <c r="M4341" i="2"/>
  <c r="N4341" i="2" s="1"/>
  <c r="M4342" i="2"/>
  <c r="N4342" i="2" s="1"/>
  <c r="M4343" i="2"/>
  <c r="N4343" i="2" s="1"/>
  <c r="M4344" i="2"/>
  <c r="N4344" i="2" s="1"/>
  <c r="M4345" i="2"/>
  <c r="N4345" i="2" s="1"/>
  <c r="M4346" i="2"/>
  <c r="N4346" i="2" s="1"/>
  <c r="M4347" i="2"/>
  <c r="N4347" i="2" s="1"/>
  <c r="M4348" i="2"/>
  <c r="N4348" i="2" s="1"/>
  <c r="M4349" i="2"/>
  <c r="N4349" i="2" s="1"/>
  <c r="M4350" i="2"/>
  <c r="N4350" i="2" s="1"/>
  <c r="M4351" i="2"/>
  <c r="N4351" i="2" s="1"/>
  <c r="M4352" i="2"/>
  <c r="N4352" i="2" s="1"/>
  <c r="M4353" i="2"/>
  <c r="N4353" i="2" s="1"/>
  <c r="M4354" i="2"/>
  <c r="N4354" i="2" s="1"/>
  <c r="M4355" i="2"/>
  <c r="N4355" i="2" s="1"/>
  <c r="M4356" i="2"/>
  <c r="N4356" i="2" s="1"/>
  <c r="M4357" i="2"/>
  <c r="N4357" i="2" s="1"/>
  <c r="M4358" i="2"/>
  <c r="N4358" i="2" s="1"/>
  <c r="M4359" i="2"/>
  <c r="N4359" i="2" s="1"/>
  <c r="M4360" i="2"/>
  <c r="N4360" i="2" s="1"/>
  <c r="M4361" i="2"/>
  <c r="N4361" i="2" s="1"/>
  <c r="M4362" i="2"/>
  <c r="N4362" i="2" s="1"/>
  <c r="M4363" i="2"/>
  <c r="N4363" i="2" s="1"/>
  <c r="M4364" i="2"/>
  <c r="N4364" i="2" s="1"/>
  <c r="M4365" i="2"/>
  <c r="N4365" i="2" s="1"/>
  <c r="M4366" i="2"/>
  <c r="N4366" i="2" s="1"/>
  <c r="M4367" i="2"/>
  <c r="N4367" i="2" s="1"/>
  <c r="M4368" i="2"/>
  <c r="N4368" i="2" s="1"/>
  <c r="M4369" i="2"/>
  <c r="N4369" i="2" s="1"/>
  <c r="M4370" i="2"/>
  <c r="N4370" i="2" s="1"/>
  <c r="M4371" i="2"/>
  <c r="N4371" i="2" s="1"/>
  <c r="M4372" i="2"/>
  <c r="N4372" i="2" s="1"/>
  <c r="M4373" i="2"/>
  <c r="N4373" i="2" s="1"/>
  <c r="M4374" i="2"/>
  <c r="N4374" i="2" s="1"/>
  <c r="M4375" i="2"/>
  <c r="N4375" i="2" s="1"/>
  <c r="M4376" i="2"/>
  <c r="N4376" i="2" s="1"/>
  <c r="M4377" i="2"/>
  <c r="N4377" i="2" s="1"/>
  <c r="M4378" i="2"/>
  <c r="N4378" i="2" s="1"/>
  <c r="M4379" i="2"/>
  <c r="N4379" i="2" s="1"/>
  <c r="M4380" i="2"/>
  <c r="N4380" i="2" s="1"/>
  <c r="M4381" i="2"/>
  <c r="N4381" i="2" s="1"/>
  <c r="M4382" i="2"/>
  <c r="N4382" i="2" s="1"/>
  <c r="M4383" i="2"/>
  <c r="N4383" i="2" s="1"/>
  <c r="M4384" i="2"/>
  <c r="N4384" i="2" s="1"/>
  <c r="M4385" i="2"/>
  <c r="N4385" i="2" s="1"/>
  <c r="M4386" i="2"/>
  <c r="N4386" i="2" s="1"/>
  <c r="M4387" i="2"/>
  <c r="N4387" i="2" s="1"/>
  <c r="M4388" i="2"/>
  <c r="N4388" i="2" s="1"/>
  <c r="M4389" i="2"/>
  <c r="N4389" i="2" s="1"/>
  <c r="M4390" i="2"/>
  <c r="N4390" i="2" s="1"/>
  <c r="M4391" i="2"/>
  <c r="N4391" i="2" s="1"/>
  <c r="M4392" i="2"/>
  <c r="N4392" i="2" s="1"/>
  <c r="M4393" i="2"/>
  <c r="N4393" i="2" s="1"/>
  <c r="M4394" i="2"/>
  <c r="N4394" i="2" s="1"/>
  <c r="M4395" i="2"/>
  <c r="N4395" i="2" s="1"/>
  <c r="M4396" i="2"/>
  <c r="N4396" i="2" s="1"/>
  <c r="M4397" i="2"/>
  <c r="N4397" i="2" s="1"/>
  <c r="M4398" i="2"/>
  <c r="N4398" i="2" s="1"/>
  <c r="M4399" i="2"/>
  <c r="N4399" i="2" s="1"/>
  <c r="M4400" i="2"/>
  <c r="N4400" i="2" s="1"/>
  <c r="M4401" i="2"/>
  <c r="N4401" i="2" s="1"/>
  <c r="M4402" i="2"/>
  <c r="N4402" i="2" s="1"/>
  <c r="M4403" i="2"/>
  <c r="N4403" i="2" s="1"/>
  <c r="M4404" i="2"/>
  <c r="N4404" i="2" s="1"/>
  <c r="M4405" i="2"/>
  <c r="N4405" i="2" s="1"/>
  <c r="M4406" i="2"/>
  <c r="N4406" i="2" s="1"/>
  <c r="M4407" i="2"/>
  <c r="N4407" i="2" s="1"/>
  <c r="M4408" i="2"/>
  <c r="N4408" i="2" s="1"/>
  <c r="M4409" i="2"/>
  <c r="N4409" i="2" s="1"/>
  <c r="M4410" i="2"/>
  <c r="N4410" i="2" s="1"/>
  <c r="M4411" i="2"/>
  <c r="N4411" i="2" s="1"/>
  <c r="M4412" i="2"/>
  <c r="N4412" i="2" s="1"/>
  <c r="M4413" i="2"/>
  <c r="N4413" i="2" s="1"/>
  <c r="M4414" i="2"/>
  <c r="N4414" i="2" s="1"/>
  <c r="M4415" i="2"/>
  <c r="N4415" i="2" s="1"/>
  <c r="M4416" i="2"/>
  <c r="N4416" i="2" s="1"/>
  <c r="M4417" i="2"/>
  <c r="N4417" i="2" s="1"/>
  <c r="M4418" i="2"/>
  <c r="N4418" i="2" s="1"/>
  <c r="M4419" i="2"/>
  <c r="N4419" i="2" s="1"/>
  <c r="M4420" i="2"/>
  <c r="N4420" i="2" s="1"/>
  <c r="M4421" i="2"/>
  <c r="N4421" i="2" s="1"/>
  <c r="M4422" i="2"/>
  <c r="N4422" i="2" s="1"/>
  <c r="M4423" i="2"/>
  <c r="N4423" i="2" s="1"/>
  <c r="M4424" i="2"/>
  <c r="N4424" i="2" s="1"/>
  <c r="M4425" i="2"/>
  <c r="N4425" i="2" s="1"/>
  <c r="M4426" i="2"/>
  <c r="N4426" i="2" s="1"/>
  <c r="M4427" i="2"/>
  <c r="N4427" i="2" s="1"/>
  <c r="M4428" i="2"/>
  <c r="N4428" i="2" s="1"/>
  <c r="M4429" i="2"/>
  <c r="N4429" i="2" s="1"/>
  <c r="M4430" i="2"/>
  <c r="N4430" i="2" s="1"/>
  <c r="M4431" i="2"/>
  <c r="N4431" i="2" s="1"/>
  <c r="M4432" i="2"/>
  <c r="N4432" i="2" s="1"/>
  <c r="M4433" i="2"/>
  <c r="N4433" i="2" s="1"/>
  <c r="M4434" i="2"/>
  <c r="N4434" i="2" s="1"/>
  <c r="M4435" i="2"/>
  <c r="N4435" i="2" s="1"/>
  <c r="M4436" i="2"/>
  <c r="N4436" i="2" s="1"/>
  <c r="M4437" i="2"/>
  <c r="N4437" i="2" s="1"/>
  <c r="M4438" i="2"/>
  <c r="N4438" i="2" s="1"/>
  <c r="M4439" i="2"/>
  <c r="N4439" i="2" s="1"/>
  <c r="M4440" i="2"/>
  <c r="N4440" i="2" s="1"/>
  <c r="M4441" i="2"/>
  <c r="N4441" i="2" s="1"/>
  <c r="M4442" i="2"/>
  <c r="N4442" i="2" s="1"/>
  <c r="M4443" i="2"/>
  <c r="N4443" i="2" s="1"/>
  <c r="M4444" i="2"/>
  <c r="N4444" i="2" s="1"/>
  <c r="M4445" i="2"/>
  <c r="N4445" i="2" s="1"/>
  <c r="M4446" i="2"/>
  <c r="N4446" i="2" s="1"/>
  <c r="M4447" i="2"/>
  <c r="N4447" i="2" s="1"/>
  <c r="M4448" i="2"/>
  <c r="N4448" i="2" s="1"/>
  <c r="M4449" i="2"/>
  <c r="N4449" i="2" s="1"/>
  <c r="M4450" i="2"/>
  <c r="N4450" i="2" s="1"/>
  <c r="M4451" i="2"/>
  <c r="N4451" i="2" s="1"/>
  <c r="M4452" i="2"/>
  <c r="N4452" i="2" s="1"/>
  <c r="M4453" i="2"/>
  <c r="N4453" i="2" s="1"/>
  <c r="M4454" i="2"/>
  <c r="N4454" i="2" s="1"/>
  <c r="M4455" i="2"/>
  <c r="N4455" i="2" s="1"/>
  <c r="M4456" i="2"/>
  <c r="N4456" i="2" s="1"/>
  <c r="M4457" i="2"/>
  <c r="N4457" i="2" s="1"/>
  <c r="M4458" i="2"/>
  <c r="N4458" i="2" s="1"/>
  <c r="M4459" i="2"/>
  <c r="N4459" i="2" s="1"/>
  <c r="M4460" i="2"/>
  <c r="N4460" i="2" s="1"/>
  <c r="M4461" i="2"/>
  <c r="N4461" i="2" s="1"/>
  <c r="M4462" i="2"/>
  <c r="N4462" i="2" s="1"/>
  <c r="M4463" i="2"/>
  <c r="N4463" i="2" s="1"/>
  <c r="M4464" i="2"/>
  <c r="N4464" i="2" s="1"/>
  <c r="M4465" i="2"/>
  <c r="N4465" i="2" s="1"/>
  <c r="M4466" i="2"/>
  <c r="N4466" i="2" s="1"/>
  <c r="M4467" i="2"/>
  <c r="N4467" i="2" s="1"/>
  <c r="M4468" i="2"/>
  <c r="N4468" i="2" s="1"/>
  <c r="M4469" i="2"/>
  <c r="N4469" i="2" s="1"/>
  <c r="M4470" i="2"/>
  <c r="N4470" i="2" s="1"/>
  <c r="M4471" i="2"/>
  <c r="N4471" i="2" s="1"/>
  <c r="M4472" i="2"/>
  <c r="N4472" i="2" s="1"/>
  <c r="M4473" i="2"/>
  <c r="N4473" i="2" s="1"/>
  <c r="M4474" i="2"/>
  <c r="N4474" i="2" s="1"/>
  <c r="M4475" i="2"/>
  <c r="N4475" i="2" s="1"/>
  <c r="M4476" i="2"/>
  <c r="N4476" i="2" s="1"/>
  <c r="M4477" i="2"/>
  <c r="N4477" i="2" s="1"/>
  <c r="M4478" i="2"/>
  <c r="N4478" i="2" s="1"/>
  <c r="M4479" i="2"/>
  <c r="N4479" i="2" s="1"/>
  <c r="M4480" i="2"/>
  <c r="N4480" i="2" s="1"/>
  <c r="M4481" i="2"/>
  <c r="N4481" i="2" s="1"/>
  <c r="M4482" i="2"/>
  <c r="N4482" i="2" s="1"/>
  <c r="M4483" i="2"/>
  <c r="N4483" i="2" s="1"/>
  <c r="M4484" i="2"/>
  <c r="N4484" i="2" s="1"/>
  <c r="M4485" i="2"/>
  <c r="N4485" i="2" s="1"/>
  <c r="M4486" i="2"/>
  <c r="N4486" i="2" s="1"/>
  <c r="M4487" i="2"/>
  <c r="N4487" i="2" s="1"/>
  <c r="M4488" i="2"/>
  <c r="N4488" i="2" s="1"/>
  <c r="M4489" i="2"/>
  <c r="N4489" i="2" s="1"/>
  <c r="M4490" i="2"/>
  <c r="N4490" i="2" s="1"/>
  <c r="M4491" i="2"/>
  <c r="N4491" i="2" s="1"/>
  <c r="M4492" i="2"/>
  <c r="N4492" i="2" s="1"/>
  <c r="M4493" i="2"/>
  <c r="N4493" i="2" s="1"/>
  <c r="M4494" i="2"/>
  <c r="N4494" i="2" s="1"/>
  <c r="M4495" i="2"/>
  <c r="N4495" i="2" s="1"/>
  <c r="M4496" i="2"/>
  <c r="N4496" i="2" s="1"/>
  <c r="M4497" i="2"/>
  <c r="N4497" i="2" s="1"/>
  <c r="M4498" i="2"/>
  <c r="N4498" i="2" s="1"/>
  <c r="M4499" i="2"/>
  <c r="N4499" i="2" s="1"/>
  <c r="M4500" i="2"/>
  <c r="N4500" i="2" s="1"/>
  <c r="M4501" i="2"/>
  <c r="N4501" i="2" s="1"/>
  <c r="M4502" i="2"/>
  <c r="N4502" i="2" s="1"/>
  <c r="M4503" i="2"/>
  <c r="N4503" i="2" s="1"/>
  <c r="M4504" i="2"/>
  <c r="N4504" i="2" s="1"/>
  <c r="M4505" i="2"/>
  <c r="N4505" i="2" s="1"/>
  <c r="M4506" i="2"/>
  <c r="N4506" i="2" s="1"/>
  <c r="M4507" i="2"/>
  <c r="N4507" i="2" s="1"/>
  <c r="M4508" i="2"/>
  <c r="N4508" i="2" s="1"/>
  <c r="M4509" i="2"/>
  <c r="N4509" i="2" s="1"/>
  <c r="M4510" i="2"/>
  <c r="N4510" i="2" s="1"/>
  <c r="M4511" i="2"/>
  <c r="N4511" i="2" s="1"/>
  <c r="M4512" i="2"/>
  <c r="N4512" i="2" s="1"/>
  <c r="M4513" i="2"/>
  <c r="N4513" i="2" s="1"/>
  <c r="M4514" i="2"/>
  <c r="N4514" i="2" s="1"/>
  <c r="M4515" i="2"/>
  <c r="N4515" i="2" s="1"/>
  <c r="M4516" i="2"/>
  <c r="N4516" i="2" s="1"/>
  <c r="M4517" i="2"/>
  <c r="N4517" i="2" s="1"/>
  <c r="M4518" i="2"/>
  <c r="N4518" i="2" s="1"/>
  <c r="M4519" i="2"/>
  <c r="N4519" i="2" s="1"/>
  <c r="M4520" i="2"/>
  <c r="N4520" i="2" s="1"/>
  <c r="M4521" i="2"/>
  <c r="N4521" i="2" s="1"/>
  <c r="M4522" i="2"/>
  <c r="N4522" i="2" s="1"/>
  <c r="M4523" i="2"/>
  <c r="N4523" i="2" s="1"/>
  <c r="M4524" i="2"/>
  <c r="N4524" i="2" s="1"/>
  <c r="M4525" i="2"/>
  <c r="N4525" i="2" s="1"/>
  <c r="M4526" i="2"/>
  <c r="N4526" i="2" s="1"/>
  <c r="M4527" i="2"/>
  <c r="N4527" i="2" s="1"/>
  <c r="M4528" i="2"/>
  <c r="N4528" i="2" s="1"/>
  <c r="M4529" i="2"/>
  <c r="N4529" i="2" s="1"/>
  <c r="M4530" i="2"/>
  <c r="N4530" i="2" s="1"/>
  <c r="M4531" i="2"/>
  <c r="N4531" i="2" s="1"/>
  <c r="M4532" i="2"/>
  <c r="N4532" i="2" s="1"/>
  <c r="M4533" i="2"/>
  <c r="N4533" i="2" s="1"/>
  <c r="M4534" i="2"/>
  <c r="N4534" i="2" s="1"/>
  <c r="M4535" i="2"/>
  <c r="N4535" i="2" s="1"/>
  <c r="M4536" i="2"/>
  <c r="N4536" i="2" s="1"/>
  <c r="M4537" i="2"/>
  <c r="N4537" i="2" s="1"/>
  <c r="M4538" i="2"/>
  <c r="N4538" i="2" s="1"/>
  <c r="M4539" i="2"/>
  <c r="N4539" i="2" s="1"/>
  <c r="M4540" i="2"/>
  <c r="N4540" i="2" s="1"/>
  <c r="M4541" i="2"/>
  <c r="N4541" i="2" s="1"/>
  <c r="M4542" i="2"/>
  <c r="N4542" i="2" s="1"/>
  <c r="M4543" i="2"/>
  <c r="N4543" i="2" s="1"/>
  <c r="M4544" i="2"/>
  <c r="N4544" i="2" s="1"/>
  <c r="M4545" i="2"/>
  <c r="N4545" i="2" s="1"/>
  <c r="M4546" i="2"/>
  <c r="N4546" i="2" s="1"/>
  <c r="M4547" i="2"/>
  <c r="N4547" i="2" s="1"/>
  <c r="M4548" i="2"/>
  <c r="N4548" i="2" s="1"/>
  <c r="M4549" i="2"/>
  <c r="N4549" i="2" s="1"/>
  <c r="M4550" i="2"/>
  <c r="N4550" i="2" s="1"/>
  <c r="M4551" i="2"/>
  <c r="N4551" i="2" s="1"/>
  <c r="M4552" i="2"/>
  <c r="N4552" i="2" s="1"/>
  <c r="M4553" i="2"/>
  <c r="N4553" i="2" s="1"/>
  <c r="M4554" i="2"/>
  <c r="N4554" i="2" s="1"/>
  <c r="M4555" i="2"/>
  <c r="N4555" i="2" s="1"/>
  <c r="M4556" i="2"/>
  <c r="N4556" i="2" s="1"/>
  <c r="M4557" i="2"/>
  <c r="N4557" i="2" s="1"/>
  <c r="M4558" i="2"/>
  <c r="N4558" i="2" s="1"/>
  <c r="M4559" i="2"/>
  <c r="N4559" i="2" s="1"/>
  <c r="M4560" i="2"/>
  <c r="N4560" i="2" s="1"/>
  <c r="M4561" i="2"/>
  <c r="N4561" i="2" s="1"/>
  <c r="M4562" i="2"/>
  <c r="N4562" i="2" s="1"/>
  <c r="M4563" i="2"/>
  <c r="N4563" i="2" s="1"/>
  <c r="M4564" i="2"/>
  <c r="N4564" i="2" s="1"/>
  <c r="M4565" i="2"/>
  <c r="N4565" i="2" s="1"/>
  <c r="M4566" i="2"/>
  <c r="N4566" i="2" s="1"/>
  <c r="M4567" i="2"/>
  <c r="N4567" i="2" s="1"/>
  <c r="M4568" i="2"/>
  <c r="N4568" i="2" s="1"/>
  <c r="M4569" i="2"/>
  <c r="N4569" i="2" s="1"/>
  <c r="M4570" i="2"/>
  <c r="N4570" i="2" s="1"/>
  <c r="M4571" i="2"/>
  <c r="N4571" i="2" s="1"/>
  <c r="M4572" i="2"/>
  <c r="N4572" i="2" s="1"/>
  <c r="M4573" i="2"/>
  <c r="N4573" i="2" s="1"/>
  <c r="M4574" i="2"/>
  <c r="N4574" i="2" s="1"/>
  <c r="M4575" i="2"/>
  <c r="N4575" i="2" s="1"/>
  <c r="M4576" i="2"/>
  <c r="N4576" i="2" s="1"/>
  <c r="M4577" i="2"/>
  <c r="N4577" i="2" s="1"/>
  <c r="M4578" i="2"/>
  <c r="N4578" i="2" s="1"/>
  <c r="M4579" i="2"/>
  <c r="N4579" i="2" s="1"/>
  <c r="M4580" i="2"/>
  <c r="N4580" i="2" s="1"/>
  <c r="M4581" i="2"/>
  <c r="N4581" i="2" s="1"/>
  <c r="M4582" i="2"/>
  <c r="N4582" i="2" s="1"/>
  <c r="M4583" i="2"/>
  <c r="N4583" i="2" s="1"/>
  <c r="M4584" i="2"/>
  <c r="N4584" i="2" s="1"/>
  <c r="M4585" i="2"/>
  <c r="N4585" i="2" s="1"/>
  <c r="M4586" i="2"/>
  <c r="N4586" i="2" s="1"/>
  <c r="M4587" i="2"/>
  <c r="N4587" i="2" s="1"/>
  <c r="M4588" i="2"/>
  <c r="N4588" i="2" s="1"/>
  <c r="M4589" i="2"/>
  <c r="N4589" i="2" s="1"/>
  <c r="M4590" i="2"/>
  <c r="N4590" i="2" s="1"/>
  <c r="M4591" i="2"/>
  <c r="N4591" i="2" s="1"/>
  <c r="M4592" i="2"/>
  <c r="N4592" i="2" s="1"/>
  <c r="M4593" i="2"/>
  <c r="N4593" i="2" s="1"/>
  <c r="M4594" i="2"/>
  <c r="N4594" i="2" s="1"/>
  <c r="M4595" i="2"/>
  <c r="N4595" i="2" s="1"/>
  <c r="M4596" i="2"/>
  <c r="N4596" i="2" s="1"/>
  <c r="M4597" i="2"/>
  <c r="N4597" i="2" s="1"/>
  <c r="M4598" i="2"/>
  <c r="N4598" i="2" s="1"/>
  <c r="M4599" i="2"/>
  <c r="N4599" i="2" s="1"/>
  <c r="M4600" i="2"/>
  <c r="N4600" i="2" s="1"/>
  <c r="M4601" i="2"/>
  <c r="N4601" i="2" s="1"/>
  <c r="M4602" i="2"/>
  <c r="N4602" i="2" s="1"/>
  <c r="M4603" i="2"/>
  <c r="N4603" i="2" s="1"/>
  <c r="M4604" i="2"/>
  <c r="N4604" i="2" s="1"/>
  <c r="M4605" i="2"/>
  <c r="N4605" i="2" s="1"/>
  <c r="M4606" i="2"/>
  <c r="N4606" i="2" s="1"/>
  <c r="M4607" i="2"/>
  <c r="N4607" i="2" s="1"/>
  <c r="M4608" i="2"/>
  <c r="N4608" i="2" s="1"/>
  <c r="M4609" i="2"/>
  <c r="N4609" i="2" s="1"/>
  <c r="M4610" i="2"/>
  <c r="N4610" i="2" s="1"/>
  <c r="M4611" i="2"/>
  <c r="N4611" i="2" s="1"/>
  <c r="M4612" i="2"/>
  <c r="N4612" i="2" s="1"/>
  <c r="M4613" i="2"/>
  <c r="N4613" i="2" s="1"/>
  <c r="M4614" i="2"/>
  <c r="N4614" i="2" s="1"/>
  <c r="M4615" i="2"/>
  <c r="N4615" i="2" s="1"/>
  <c r="M4616" i="2"/>
  <c r="N4616" i="2" s="1"/>
  <c r="M4617" i="2"/>
  <c r="N4617" i="2" s="1"/>
  <c r="M4618" i="2"/>
  <c r="N4618" i="2" s="1"/>
  <c r="M4619" i="2"/>
  <c r="N4619" i="2" s="1"/>
  <c r="M4620" i="2"/>
  <c r="N4620" i="2" s="1"/>
  <c r="M4621" i="2"/>
  <c r="N4621" i="2" s="1"/>
  <c r="M4622" i="2"/>
  <c r="N4622" i="2" s="1"/>
  <c r="M4623" i="2"/>
  <c r="N4623" i="2" s="1"/>
  <c r="M4624" i="2"/>
  <c r="N4624" i="2" s="1"/>
  <c r="M4625" i="2"/>
  <c r="N4625" i="2" s="1"/>
  <c r="M4626" i="2"/>
  <c r="N4626" i="2" s="1"/>
  <c r="M4627" i="2"/>
  <c r="N4627" i="2" s="1"/>
  <c r="M4628" i="2"/>
  <c r="N4628" i="2" s="1"/>
  <c r="M4629" i="2"/>
  <c r="N4629" i="2" s="1"/>
  <c r="M4630" i="2"/>
  <c r="N4630" i="2" s="1"/>
  <c r="M4631" i="2"/>
  <c r="N4631" i="2" s="1"/>
  <c r="M4632" i="2"/>
  <c r="N4632" i="2" s="1"/>
  <c r="M4633" i="2"/>
  <c r="N4633" i="2" s="1"/>
  <c r="M4634" i="2"/>
  <c r="N4634" i="2" s="1"/>
  <c r="M4635" i="2"/>
  <c r="N4635" i="2" s="1"/>
  <c r="M4636" i="2"/>
  <c r="N4636" i="2" s="1"/>
  <c r="M4637" i="2"/>
  <c r="N4637" i="2" s="1"/>
  <c r="M4638" i="2"/>
  <c r="N4638" i="2" s="1"/>
  <c r="M4639" i="2"/>
  <c r="N4639" i="2" s="1"/>
  <c r="M4640" i="2"/>
  <c r="N4640" i="2" s="1"/>
  <c r="M4641" i="2"/>
  <c r="N4641" i="2" s="1"/>
  <c r="M4642" i="2"/>
  <c r="N4642" i="2" s="1"/>
  <c r="M4643" i="2"/>
  <c r="N4643" i="2" s="1"/>
  <c r="M4644" i="2"/>
  <c r="N4644" i="2" s="1"/>
  <c r="M4645" i="2"/>
  <c r="N4645" i="2" s="1"/>
  <c r="M4646" i="2"/>
  <c r="N4646" i="2" s="1"/>
  <c r="M4647" i="2"/>
  <c r="N4647" i="2" s="1"/>
  <c r="M4648" i="2"/>
  <c r="N4648" i="2" s="1"/>
  <c r="M4649" i="2"/>
  <c r="N4649" i="2" s="1"/>
  <c r="M4650" i="2"/>
  <c r="N4650" i="2" s="1"/>
  <c r="M4651" i="2"/>
  <c r="N4651" i="2" s="1"/>
  <c r="M4652" i="2"/>
  <c r="N4652" i="2" s="1"/>
  <c r="M4653" i="2"/>
  <c r="N4653" i="2" s="1"/>
  <c r="M4654" i="2"/>
  <c r="N4654" i="2" s="1"/>
  <c r="M4655" i="2"/>
  <c r="N4655" i="2" s="1"/>
  <c r="M4656" i="2"/>
  <c r="N4656" i="2" s="1"/>
  <c r="M4657" i="2"/>
  <c r="N4657" i="2" s="1"/>
  <c r="M4658" i="2"/>
  <c r="N4658" i="2" s="1"/>
  <c r="M4659" i="2"/>
  <c r="N4659" i="2" s="1"/>
  <c r="M4660" i="2"/>
  <c r="N4660" i="2" s="1"/>
  <c r="M4661" i="2"/>
  <c r="N4661" i="2" s="1"/>
  <c r="M4662" i="2"/>
  <c r="N4662" i="2" s="1"/>
  <c r="M4663" i="2"/>
  <c r="N4663" i="2" s="1"/>
  <c r="M4664" i="2"/>
  <c r="N4664" i="2" s="1"/>
  <c r="M4665" i="2"/>
  <c r="N4665" i="2" s="1"/>
  <c r="M4666" i="2"/>
  <c r="N4666" i="2" s="1"/>
  <c r="M4667" i="2"/>
  <c r="N4667" i="2" s="1"/>
  <c r="M4668" i="2"/>
  <c r="N4668" i="2" s="1"/>
  <c r="M4669" i="2"/>
  <c r="N4669" i="2" s="1"/>
  <c r="M4670" i="2"/>
  <c r="N4670" i="2" s="1"/>
  <c r="M4671" i="2"/>
  <c r="N4671" i="2" s="1"/>
  <c r="M4672" i="2"/>
  <c r="N4672" i="2" s="1"/>
  <c r="M4673" i="2"/>
  <c r="N4673" i="2" s="1"/>
  <c r="M4674" i="2"/>
  <c r="N4674" i="2" s="1"/>
  <c r="M4675" i="2"/>
  <c r="N4675" i="2" s="1"/>
  <c r="M4676" i="2"/>
  <c r="N4676" i="2" s="1"/>
  <c r="M4677" i="2"/>
  <c r="N4677" i="2" s="1"/>
  <c r="M4678" i="2"/>
  <c r="N4678" i="2" s="1"/>
  <c r="M4679" i="2"/>
  <c r="N4679" i="2" s="1"/>
  <c r="M4680" i="2"/>
  <c r="N4680" i="2" s="1"/>
  <c r="M4681" i="2"/>
  <c r="N4681" i="2" s="1"/>
  <c r="M4682" i="2"/>
  <c r="N4682" i="2" s="1"/>
  <c r="M4683" i="2"/>
  <c r="N4683" i="2" s="1"/>
  <c r="M4684" i="2"/>
  <c r="N4684" i="2" s="1"/>
  <c r="M4685" i="2"/>
  <c r="N4685" i="2" s="1"/>
  <c r="M4686" i="2"/>
  <c r="N4686" i="2" s="1"/>
  <c r="M4687" i="2"/>
  <c r="N4687" i="2" s="1"/>
  <c r="M4688" i="2"/>
  <c r="N4688" i="2" s="1"/>
  <c r="M4689" i="2"/>
  <c r="N4689" i="2" s="1"/>
  <c r="M4690" i="2"/>
  <c r="N4690" i="2" s="1"/>
  <c r="M4691" i="2"/>
  <c r="N4691" i="2" s="1"/>
  <c r="M4692" i="2"/>
  <c r="N4692" i="2" s="1"/>
  <c r="M4693" i="2"/>
  <c r="N4693" i="2" s="1"/>
  <c r="M4694" i="2"/>
  <c r="N4694" i="2" s="1"/>
  <c r="M4695" i="2"/>
  <c r="N4695" i="2" s="1"/>
  <c r="M4696" i="2"/>
  <c r="N4696" i="2" s="1"/>
  <c r="M4697" i="2"/>
  <c r="N4697" i="2" s="1"/>
  <c r="M4698" i="2"/>
  <c r="N4698" i="2" s="1"/>
  <c r="M4699" i="2"/>
  <c r="N4699" i="2" s="1"/>
  <c r="M4700" i="2"/>
  <c r="N4700" i="2" s="1"/>
  <c r="M4701" i="2"/>
  <c r="N4701" i="2" s="1"/>
  <c r="M4702" i="2"/>
  <c r="N4702" i="2" s="1"/>
  <c r="M4703" i="2"/>
  <c r="N4703" i="2" s="1"/>
  <c r="M4704" i="2"/>
  <c r="N4704" i="2" s="1"/>
  <c r="M4705" i="2"/>
  <c r="N4705" i="2" s="1"/>
  <c r="M4706" i="2"/>
  <c r="N4706" i="2" s="1"/>
  <c r="M4707" i="2"/>
  <c r="N4707" i="2" s="1"/>
  <c r="M4708" i="2"/>
  <c r="N4708" i="2" s="1"/>
  <c r="M4709" i="2"/>
  <c r="N4709" i="2" s="1"/>
  <c r="M4710" i="2"/>
  <c r="N4710" i="2" s="1"/>
  <c r="M4711" i="2"/>
  <c r="N4711" i="2" s="1"/>
  <c r="M4712" i="2"/>
  <c r="N4712" i="2" s="1"/>
  <c r="M4713" i="2"/>
  <c r="N4713" i="2" s="1"/>
  <c r="M4714" i="2"/>
  <c r="N4714" i="2" s="1"/>
  <c r="M4715" i="2"/>
  <c r="N4715" i="2" s="1"/>
  <c r="M4716" i="2"/>
  <c r="N4716" i="2" s="1"/>
  <c r="M4717" i="2"/>
  <c r="N4717" i="2" s="1"/>
  <c r="M4718" i="2"/>
  <c r="N4718" i="2" s="1"/>
  <c r="M4719" i="2"/>
  <c r="N4719" i="2" s="1"/>
  <c r="M4720" i="2"/>
  <c r="N4720" i="2" s="1"/>
  <c r="M4721" i="2"/>
  <c r="N4721" i="2" s="1"/>
  <c r="M4722" i="2"/>
  <c r="N4722" i="2" s="1"/>
  <c r="M4723" i="2"/>
  <c r="N4723" i="2" s="1"/>
  <c r="M4724" i="2"/>
  <c r="N4724" i="2" s="1"/>
  <c r="M4725" i="2"/>
  <c r="N4725" i="2" s="1"/>
  <c r="M4726" i="2"/>
  <c r="N4726" i="2" s="1"/>
  <c r="M4727" i="2"/>
  <c r="N4727" i="2" s="1"/>
  <c r="M4728" i="2"/>
  <c r="N4728" i="2" s="1"/>
  <c r="M4729" i="2"/>
  <c r="N4729" i="2" s="1"/>
  <c r="M4730" i="2"/>
  <c r="N4730" i="2" s="1"/>
  <c r="M4731" i="2"/>
  <c r="N4731" i="2" s="1"/>
  <c r="M4732" i="2"/>
  <c r="N4732" i="2" s="1"/>
  <c r="M4733" i="2"/>
  <c r="N4733" i="2" s="1"/>
  <c r="M4734" i="2"/>
  <c r="N4734" i="2" s="1"/>
  <c r="M4735" i="2"/>
  <c r="N4735" i="2" s="1"/>
  <c r="M4736" i="2"/>
  <c r="N4736" i="2" s="1"/>
  <c r="M4737" i="2"/>
  <c r="N4737" i="2" s="1"/>
  <c r="M4738" i="2"/>
  <c r="N4738" i="2" s="1"/>
  <c r="M4739" i="2"/>
  <c r="N4739" i="2" s="1"/>
  <c r="M4740" i="2"/>
  <c r="N4740" i="2" s="1"/>
  <c r="M4741" i="2"/>
  <c r="N4741" i="2" s="1"/>
  <c r="M4742" i="2"/>
  <c r="N4742" i="2" s="1"/>
  <c r="M4743" i="2"/>
  <c r="N4743" i="2" s="1"/>
  <c r="M4744" i="2"/>
  <c r="N4744" i="2" s="1"/>
  <c r="M4745" i="2"/>
  <c r="N4745" i="2" s="1"/>
  <c r="M4746" i="2"/>
  <c r="N4746" i="2" s="1"/>
  <c r="M4747" i="2"/>
  <c r="N4747" i="2" s="1"/>
  <c r="M4748" i="2"/>
  <c r="N4748" i="2" s="1"/>
  <c r="M4749" i="2"/>
  <c r="N4749" i="2" s="1"/>
  <c r="M4750" i="2"/>
  <c r="N4750" i="2" s="1"/>
  <c r="M4751" i="2"/>
  <c r="N4751" i="2" s="1"/>
  <c r="M4752" i="2"/>
  <c r="N4752" i="2" s="1"/>
  <c r="M4753" i="2"/>
  <c r="N4753" i="2" s="1"/>
  <c r="M4754" i="2"/>
  <c r="N4754" i="2" s="1"/>
  <c r="M4755" i="2"/>
  <c r="N4755" i="2" s="1"/>
  <c r="M4756" i="2"/>
  <c r="N4756" i="2" s="1"/>
  <c r="M4757" i="2"/>
  <c r="N4757" i="2" s="1"/>
  <c r="M4758" i="2"/>
  <c r="N4758" i="2" s="1"/>
  <c r="M4759" i="2"/>
  <c r="N4759" i="2" s="1"/>
  <c r="M4760" i="2"/>
  <c r="N4760" i="2" s="1"/>
  <c r="M4761" i="2"/>
  <c r="N4761" i="2" s="1"/>
  <c r="M4762" i="2"/>
  <c r="N4762" i="2" s="1"/>
  <c r="M4763" i="2"/>
  <c r="N4763" i="2" s="1"/>
  <c r="M4764" i="2"/>
  <c r="N4764" i="2" s="1"/>
  <c r="M4765" i="2"/>
  <c r="N4765" i="2" s="1"/>
  <c r="M4766" i="2"/>
  <c r="N4766" i="2" s="1"/>
  <c r="M4767" i="2"/>
  <c r="N4767" i="2" s="1"/>
  <c r="M4768" i="2"/>
  <c r="N4768" i="2" s="1"/>
  <c r="M4769" i="2"/>
  <c r="N4769" i="2" s="1"/>
  <c r="M4770" i="2"/>
  <c r="N4770" i="2" s="1"/>
  <c r="M4771" i="2"/>
  <c r="N4771" i="2" s="1"/>
  <c r="M4772" i="2"/>
  <c r="N4772" i="2" s="1"/>
  <c r="M4773" i="2"/>
  <c r="N4773" i="2" s="1"/>
  <c r="M4774" i="2"/>
  <c r="N4774" i="2" s="1"/>
  <c r="M4775" i="2"/>
  <c r="N4775" i="2" s="1"/>
  <c r="M4776" i="2"/>
  <c r="N4776" i="2" s="1"/>
  <c r="M4777" i="2"/>
  <c r="N4777" i="2" s="1"/>
  <c r="M4778" i="2"/>
  <c r="N4778" i="2" s="1"/>
  <c r="M4779" i="2"/>
  <c r="N4779" i="2" s="1"/>
  <c r="M4780" i="2"/>
  <c r="N4780" i="2" s="1"/>
  <c r="M4781" i="2"/>
  <c r="N4781" i="2" s="1"/>
  <c r="M4782" i="2"/>
  <c r="N4782" i="2" s="1"/>
  <c r="M4783" i="2"/>
  <c r="N4783" i="2" s="1"/>
  <c r="M4784" i="2"/>
  <c r="N4784" i="2" s="1"/>
  <c r="M4785" i="2"/>
  <c r="N4785" i="2" s="1"/>
  <c r="M4786" i="2"/>
  <c r="N4786" i="2" s="1"/>
  <c r="M4787" i="2"/>
  <c r="N4787" i="2" s="1"/>
  <c r="M4788" i="2"/>
  <c r="N4788" i="2" s="1"/>
  <c r="M4789" i="2"/>
  <c r="N4789" i="2" s="1"/>
  <c r="M4790" i="2"/>
  <c r="N4790" i="2" s="1"/>
  <c r="M4791" i="2"/>
  <c r="N4791" i="2" s="1"/>
  <c r="M4792" i="2"/>
  <c r="N4792" i="2" s="1"/>
  <c r="M4793" i="2"/>
  <c r="N4793" i="2" s="1"/>
  <c r="M4794" i="2"/>
  <c r="N4794" i="2" s="1"/>
  <c r="M4795" i="2"/>
  <c r="N4795" i="2" s="1"/>
  <c r="M4796" i="2"/>
  <c r="N4796" i="2" s="1"/>
  <c r="M4797" i="2"/>
  <c r="N4797" i="2" s="1"/>
  <c r="M4798" i="2"/>
  <c r="N4798" i="2" s="1"/>
  <c r="M4799" i="2"/>
  <c r="N4799" i="2" s="1"/>
  <c r="M4800" i="2"/>
  <c r="N4800" i="2" s="1"/>
  <c r="M4801" i="2"/>
  <c r="N4801" i="2" s="1"/>
  <c r="M4802" i="2"/>
  <c r="N4802" i="2" s="1"/>
  <c r="M4803" i="2"/>
  <c r="N4803" i="2" s="1"/>
  <c r="M4804" i="2"/>
  <c r="N4804" i="2" s="1"/>
  <c r="M4805" i="2"/>
  <c r="N4805" i="2" s="1"/>
  <c r="M4806" i="2"/>
  <c r="N4806" i="2" s="1"/>
  <c r="M4807" i="2"/>
  <c r="N4807" i="2" s="1"/>
  <c r="M4808" i="2"/>
  <c r="N4808" i="2" s="1"/>
  <c r="M4809" i="2"/>
  <c r="N4809" i="2" s="1"/>
  <c r="M4810" i="2"/>
  <c r="N4810" i="2" s="1"/>
  <c r="M4811" i="2"/>
  <c r="N4811" i="2" s="1"/>
  <c r="M4812" i="2"/>
  <c r="N4812" i="2" s="1"/>
  <c r="M4813" i="2"/>
  <c r="N4813" i="2" s="1"/>
  <c r="M4814" i="2"/>
  <c r="N4814" i="2" s="1"/>
  <c r="M4815" i="2"/>
  <c r="N4815" i="2" s="1"/>
  <c r="M4816" i="2"/>
  <c r="N4816" i="2" s="1"/>
  <c r="M4817" i="2"/>
  <c r="N4817" i="2" s="1"/>
  <c r="M4818" i="2"/>
  <c r="N4818" i="2" s="1"/>
  <c r="M4819" i="2"/>
  <c r="N4819" i="2" s="1"/>
  <c r="M4820" i="2"/>
  <c r="N4820" i="2" s="1"/>
  <c r="M4821" i="2"/>
  <c r="N4821" i="2" s="1"/>
  <c r="M4822" i="2"/>
  <c r="N4822" i="2" s="1"/>
  <c r="M4823" i="2"/>
  <c r="N4823" i="2" s="1"/>
  <c r="M4824" i="2"/>
  <c r="N4824" i="2" s="1"/>
  <c r="M4825" i="2"/>
  <c r="N4825" i="2" s="1"/>
  <c r="M4826" i="2"/>
  <c r="N4826" i="2" s="1"/>
  <c r="M4827" i="2"/>
  <c r="N4827" i="2" s="1"/>
  <c r="M4828" i="2"/>
  <c r="N4828" i="2" s="1"/>
  <c r="M4829" i="2"/>
  <c r="N4829" i="2" s="1"/>
  <c r="M4830" i="2"/>
  <c r="N4830" i="2" s="1"/>
  <c r="M4831" i="2"/>
  <c r="N4831" i="2" s="1"/>
  <c r="M4832" i="2"/>
  <c r="N4832" i="2" s="1"/>
  <c r="M4833" i="2"/>
  <c r="N4833" i="2" s="1"/>
  <c r="M4834" i="2"/>
  <c r="N4834" i="2" s="1"/>
  <c r="M4835" i="2"/>
  <c r="N4835" i="2" s="1"/>
  <c r="M4836" i="2"/>
  <c r="N4836" i="2" s="1"/>
  <c r="M4837" i="2"/>
  <c r="N4837" i="2" s="1"/>
  <c r="M4838" i="2"/>
  <c r="N4838" i="2" s="1"/>
  <c r="M4839" i="2"/>
  <c r="N4839" i="2" s="1"/>
  <c r="M4840" i="2"/>
  <c r="N4840" i="2" s="1"/>
  <c r="M4841" i="2"/>
  <c r="N4841" i="2" s="1"/>
  <c r="M4842" i="2"/>
  <c r="N4842" i="2" s="1"/>
  <c r="M4843" i="2"/>
  <c r="N4843" i="2" s="1"/>
  <c r="M4844" i="2"/>
  <c r="N4844" i="2" s="1"/>
  <c r="M4845" i="2"/>
  <c r="N4845" i="2" s="1"/>
  <c r="M4846" i="2"/>
  <c r="N4846" i="2" s="1"/>
  <c r="M4847" i="2"/>
  <c r="N4847" i="2" s="1"/>
  <c r="M4848" i="2"/>
  <c r="N4848" i="2" s="1"/>
  <c r="M4849" i="2"/>
  <c r="N4849" i="2" s="1"/>
  <c r="M4850" i="2"/>
  <c r="N4850" i="2" s="1"/>
  <c r="M4851" i="2"/>
  <c r="N4851" i="2" s="1"/>
  <c r="M4852" i="2"/>
  <c r="N4852" i="2" s="1"/>
  <c r="M4853" i="2"/>
  <c r="N4853" i="2" s="1"/>
  <c r="M4854" i="2"/>
  <c r="N4854" i="2" s="1"/>
  <c r="M4855" i="2"/>
  <c r="N4855" i="2" s="1"/>
  <c r="M4856" i="2"/>
  <c r="N4856" i="2" s="1"/>
  <c r="M4857" i="2"/>
  <c r="N4857" i="2" s="1"/>
  <c r="M4858" i="2"/>
  <c r="N4858" i="2" s="1"/>
  <c r="M4859" i="2"/>
  <c r="N4859" i="2" s="1"/>
  <c r="M4860" i="2"/>
  <c r="N4860" i="2" s="1"/>
  <c r="M4861" i="2"/>
  <c r="N4861" i="2" s="1"/>
  <c r="M4862" i="2"/>
  <c r="N4862" i="2" s="1"/>
  <c r="M4863" i="2"/>
  <c r="N4863" i="2" s="1"/>
  <c r="M4864" i="2"/>
  <c r="N4864" i="2" s="1"/>
  <c r="M4865" i="2"/>
  <c r="N4865" i="2" s="1"/>
  <c r="M4866" i="2"/>
  <c r="N4866" i="2" s="1"/>
  <c r="M4867" i="2"/>
  <c r="N4867" i="2" s="1"/>
  <c r="M4868" i="2"/>
  <c r="N4868" i="2" s="1"/>
  <c r="M4869" i="2"/>
  <c r="N4869" i="2" s="1"/>
  <c r="M4870" i="2"/>
  <c r="N4870" i="2" s="1"/>
  <c r="M4871" i="2"/>
  <c r="N4871" i="2" s="1"/>
  <c r="M4872" i="2"/>
  <c r="N4872" i="2" s="1"/>
  <c r="M4873" i="2"/>
  <c r="N4873" i="2" s="1"/>
  <c r="M4874" i="2"/>
  <c r="N4874" i="2" s="1"/>
  <c r="M4875" i="2"/>
  <c r="N4875" i="2" s="1"/>
  <c r="M4876" i="2"/>
  <c r="N4876" i="2" s="1"/>
  <c r="M4877" i="2"/>
  <c r="N4877" i="2" s="1"/>
  <c r="M4878" i="2"/>
  <c r="N4878" i="2" s="1"/>
  <c r="M4879" i="2"/>
  <c r="N4879" i="2" s="1"/>
  <c r="M4880" i="2"/>
  <c r="N4880" i="2" s="1"/>
  <c r="M4881" i="2"/>
  <c r="N4881" i="2" s="1"/>
  <c r="M4882" i="2"/>
  <c r="N4882" i="2" s="1"/>
  <c r="M4883" i="2"/>
  <c r="N4883" i="2" s="1"/>
  <c r="M4884" i="2"/>
  <c r="N4884" i="2" s="1"/>
  <c r="M4885" i="2"/>
  <c r="N4885" i="2" s="1"/>
  <c r="M4886" i="2"/>
  <c r="N4886" i="2" s="1"/>
  <c r="M4887" i="2"/>
  <c r="N4887" i="2" s="1"/>
  <c r="M4888" i="2"/>
  <c r="N4888" i="2" s="1"/>
  <c r="M4889" i="2"/>
  <c r="N4889" i="2" s="1"/>
  <c r="M4890" i="2"/>
  <c r="N4890" i="2" s="1"/>
  <c r="M4891" i="2"/>
  <c r="N4891" i="2" s="1"/>
  <c r="M4892" i="2"/>
  <c r="N4892" i="2" s="1"/>
  <c r="M4893" i="2"/>
  <c r="N4893" i="2" s="1"/>
  <c r="M4894" i="2"/>
  <c r="N4894" i="2" s="1"/>
  <c r="M4895" i="2"/>
  <c r="N4895" i="2" s="1"/>
  <c r="M4896" i="2"/>
  <c r="N4896" i="2" s="1"/>
  <c r="M4897" i="2"/>
  <c r="N4897" i="2" s="1"/>
  <c r="M4898" i="2"/>
  <c r="N4898" i="2" s="1"/>
  <c r="M4899" i="2"/>
  <c r="N4899" i="2" s="1"/>
  <c r="M4900" i="2"/>
  <c r="N4900" i="2" s="1"/>
  <c r="M4901" i="2"/>
  <c r="N4901" i="2" s="1"/>
  <c r="M4902" i="2"/>
  <c r="N4902" i="2" s="1"/>
  <c r="M4903" i="2"/>
  <c r="N4903" i="2" s="1"/>
  <c r="M4904" i="2"/>
  <c r="N4904" i="2" s="1"/>
  <c r="M4905" i="2"/>
  <c r="N4905" i="2" s="1"/>
  <c r="M4906" i="2"/>
  <c r="N4906" i="2" s="1"/>
  <c r="M4907" i="2"/>
  <c r="N4907" i="2" s="1"/>
  <c r="M4908" i="2"/>
  <c r="N4908" i="2" s="1"/>
  <c r="M4909" i="2"/>
  <c r="N4909" i="2" s="1"/>
  <c r="M4910" i="2"/>
  <c r="N4910" i="2" s="1"/>
  <c r="M4911" i="2"/>
  <c r="N4911" i="2" s="1"/>
  <c r="M4912" i="2"/>
  <c r="N4912" i="2" s="1"/>
  <c r="M4913" i="2"/>
  <c r="N4913" i="2" s="1"/>
  <c r="M4914" i="2"/>
  <c r="N4914" i="2" s="1"/>
  <c r="M4915" i="2"/>
  <c r="N4915" i="2" s="1"/>
  <c r="M4916" i="2"/>
  <c r="N4916" i="2" s="1"/>
  <c r="M4917" i="2"/>
  <c r="N4917" i="2" s="1"/>
  <c r="M4918" i="2"/>
  <c r="N4918" i="2" s="1"/>
  <c r="M4919" i="2"/>
  <c r="N4919" i="2" s="1"/>
  <c r="M4920" i="2"/>
  <c r="N4920" i="2" s="1"/>
  <c r="M4921" i="2"/>
  <c r="N4921" i="2" s="1"/>
  <c r="M4922" i="2"/>
  <c r="N4922" i="2" s="1"/>
  <c r="M4923" i="2"/>
  <c r="N4923" i="2" s="1"/>
  <c r="M4924" i="2"/>
  <c r="N4924" i="2" s="1"/>
  <c r="M4925" i="2"/>
  <c r="N4925" i="2" s="1"/>
  <c r="M4926" i="2"/>
  <c r="N4926" i="2" s="1"/>
  <c r="M4927" i="2"/>
  <c r="N4927" i="2" s="1"/>
  <c r="M4928" i="2"/>
  <c r="N4928" i="2" s="1"/>
  <c r="M4929" i="2"/>
  <c r="N4929" i="2" s="1"/>
  <c r="M4930" i="2"/>
  <c r="N4930" i="2" s="1"/>
  <c r="M4931" i="2"/>
  <c r="N4931" i="2" s="1"/>
  <c r="M4932" i="2"/>
  <c r="N4932" i="2" s="1"/>
  <c r="M4933" i="2"/>
  <c r="N4933" i="2" s="1"/>
  <c r="M4934" i="2"/>
  <c r="N4934" i="2" s="1"/>
  <c r="M4935" i="2"/>
  <c r="N4935" i="2" s="1"/>
  <c r="M4936" i="2"/>
  <c r="N4936" i="2" s="1"/>
  <c r="M4937" i="2"/>
  <c r="N4937" i="2" s="1"/>
  <c r="M4938" i="2"/>
  <c r="N4938" i="2" s="1"/>
  <c r="M4939" i="2"/>
  <c r="N4939" i="2" s="1"/>
  <c r="M4940" i="2"/>
  <c r="N4940" i="2" s="1"/>
  <c r="M4941" i="2"/>
  <c r="N4941" i="2" s="1"/>
  <c r="M4942" i="2"/>
  <c r="N4942" i="2" s="1"/>
  <c r="M4943" i="2"/>
  <c r="N4943" i="2" s="1"/>
  <c r="M4944" i="2"/>
  <c r="N4944" i="2" s="1"/>
  <c r="M4945" i="2"/>
  <c r="N4945" i="2" s="1"/>
  <c r="M4946" i="2"/>
  <c r="N4946" i="2" s="1"/>
  <c r="M4947" i="2"/>
  <c r="N4947" i="2" s="1"/>
  <c r="M4948" i="2"/>
  <c r="N4948" i="2" s="1"/>
  <c r="M4949" i="2"/>
  <c r="N4949" i="2" s="1"/>
  <c r="M4950" i="2"/>
  <c r="N4950" i="2" s="1"/>
  <c r="M4951" i="2"/>
  <c r="N4951" i="2" s="1"/>
  <c r="M4952" i="2"/>
  <c r="N4952" i="2" s="1"/>
  <c r="M4953" i="2"/>
  <c r="N4953" i="2" s="1"/>
  <c r="M4954" i="2"/>
  <c r="N4954" i="2" s="1"/>
  <c r="M4955" i="2"/>
  <c r="N4955" i="2" s="1"/>
  <c r="M4956" i="2"/>
  <c r="N4956" i="2" s="1"/>
  <c r="M4957" i="2"/>
  <c r="N4957" i="2" s="1"/>
  <c r="M4958" i="2"/>
  <c r="N4958" i="2" s="1"/>
  <c r="M4959" i="2"/>
  <c r="N4959" i="2" s="1"/>
  <c r="M4960" i="2"/>
  <c r="N4960" i="2" s="1"/>
  <c r="M4961" i="2"/>
  <c r="N4961" i="2" s="1"/>
  <c r="M4962" i="2"/>
  <c r="N4962" i="2" s="1"/>
  <c r="M4963" i="2"/>
  <c r="N4963" i="2" s="1"/>
  <c r="M4964" i="2"/>
  <c r="N4964" i="2" s="1"/>
  <c r="M4965" i="2"/>
  <c r="N4965" i="2" s="1"/>
  <c r="M4966" i="2"/>
  <c r="N4966" i="2" s="1"/>
  <c r="M4967" i="2"/>
  <c r="N4967" i="2" s="1"/>
  <c r="M4968" i="2"/>
  <c r="N4968" i="2" s="1"/>
  <c r="M4969" i="2"/>
  <c r="N4969" i="2" s="1"/>
  <c r="M4970" i="2"/>
  <c r="N4970" i="2" s="1"/>
  <c r="M4971" i="2"/>
  <c r="N4971" i="2" s="1"/>
  <c r="M4972" i="2"/>
  <c r="N4972" i="2" s="1"/>
  <c r="M4973" i="2"/>
  <c r="N4973" i="2" s="1"/>
  <c r="M4974" i="2"/>
  <c r="N4974" i="2" s="1"/>
  <c r="M4975" i="2"/>
  <c r="N4975" i="2" s="1"/>
  <c r="M4976" i="2"/>
  <c r="N4976" i="2" s="1"/>
  <c r="M4977" i="2"/>
  <c r="N4977" i="2" s="1"/>
  <c r="M4978" i="2"/>
  <c r="N4978" i="2" s="1"/>
  <c r="M4979" i="2"/>
  <c r="N4979" i="2" s="1"/>
  <c r="M4980" i="2"/>
  <c r="N4980" i="2" s="1"/>
  <c r="M4981" i="2"/>
  <c r="N4981" i="2" s="1"/>
  <c r="M4982" i="2"/>
  <c r="N4982" i="2" s="1"/>
  <c r="M4983" i="2"/>
  <c r="N4983" i="2" s="1"/>
  <c r="M4984" i="2"/>
  <c r="N4984" i="2" s="1"/>
  <c r="M4985" i="2"/>
  <c r="N4985" i="2" s="1"/>
  <c r="M4986" i="2"/>
  <c r="N4986" i="2" s="1"/>
  <c r="M4987" i="2"/>
  <c r="N4987" i="2" s="1"/>
  <c r="M4988" i="2"/>
  <c r="N4988" i="2" s="1"/>
  <c r="M4989" i="2"/>
  <c r="N4989" i="2" s="1"/>
  <c r="M4990" i="2"/>
  <c r="N4990" i="2" s="1"/>
  <c r="M4991" i="2"/>
  <c r="N4991" i="2" s="1"/>
  <c r="M4992" i="2"/>
  <c r="N4992" i="2" s="1"/>
  <c r="M4993" i="2"/>
  <c r="N4993" i="2" s="1"/>
  <c r="M4994" i="2"/>
  <c r="N4994" i="2" s="1"/>
  <c r="M4995" i="2"/>
  <c r="N4995" i="2" s="1"/>
  <c r="M4996" i="2"/>
  <c r="N4996" i="2" s="1"/>
  <c r="M4997" i="2"/>
  <c r="N4997" i="2" s="1"/>
  <c r="M4998" i="2"/>
  <c r="N4998" i="2" s="1"/>
  <c r="M4999" i="2"/>
  <c r="N4999" i="2" s="1"/>
  <c r="M5000" i="2"/>
  <c r="N5000" i="2" s="1"/>
  <c r="M5001" i="2"/>
  <c r="N5001" i="2" s="1"/>
  <c r="M5002" i="2"/>
  <c r="N5002" i="2" s="1"/>
  <c r="M5003" i="2"/>
  <c r="N5003" i="2" s="1"/>
  <c r="M5004" i="2"/>
  <c r="N5004" i="2" s="1"/>
  <c r="M5005" i="2"/>
  <c r="N5005" i="2" s="1"/>
  <c r="M5006" i="2"/>
  <c r="N5006" i="2" s="1"/>
  <c r="M5007" i="2"/>
  <c r="N5007" i="2" s="1"/>
  <c r="M5008" i="2"/>
  <c r="N5008" i="2" s="1"/>
  <c r="M5009" i="2"/>
  <c r="N5009" i="2" s="1"/>
  <c r="M5010" i="2"/>
  <c r="N5010" i="2" s="1"/>
  <c r="M5011" i="2"/>
  <c r="N5011" i="2" s="1"/>
  <c r="M5012" i="2"/>
  <c r="N5012" i="2" s="1"/>
  <c r="M5013" i="2"/>
  <c r="N5013" i="2" s="1"/>
  <c r="M5014" i="2"/>
  <c r="N5014" i="2" s="1"/>
  <c r="M5015" i="2"/>
  <c r="N5015" i="2" s="1"/>
  <c r="M5016" i="2"/>
  <c r="N5016" i="2" s="1"/>
  <c r="M5017" i="2"/>
  <c r="N5017" i="2" s="1"/>
  <c r="M5018" i="2"/>
  <c r="N5018" i="2" s="1"/>
  <c r="M5019" i="2"/>
  <c r="N5019" i="2" s="1"/>
  <c r="M5020" i="2"/>
  <c r="N5020" i="2" s="1"/>
  <c r="M5021" i="2"/>
  <c r="N5021" i="2" s="1"/>
  <c r="M5022" i="2"/>
  <c r="N5022" i="2" s="1"/>
  <c r="M5023" i="2"/>
  <c r="N5023" i="2" s="1"/>
  <c r="M5024" i="2"/>
  <c r="N5024" i="2" s="1"/>
  <c r="M5025" i="2"/>
  <c r="N5025" i="2" s="1"/>
  <c r="M5026" i="2"/>
  <c r="N5026" i="2" s="1"/>
  <c r="M5027" i="2"/>
  <c r="N5027" i="2" s="1"/>
  <c r="M5028" i="2"/>
  <c r="N5028" i="2" s="1"/>
  <c r="M5029" i="2"/>
  <c r="N5029" i="2" s="1"/>
  <c r="M5030" i="2"/>
  <c r="N5030" i="2" s="1"/>
  <c r="M5031" i="2"/>
  <c r="N5031" i="2" s="1"/>
  <c r="M5032" i="2"/>
  <c r="N5032" i="2" s="1"/>
  <c r="M5033" i="2"/>
  <c r="N5033" i="2" s="1"/>
  <c r="M5034" i="2"/>
  <c r="N5034" i="2" s="1"/>
  <c r="M5035" i="2"/>
  <c r="N5035" i="2" s="1"/>
  <c r="M5036" i="2"/>
  <c r="N5036" i="2" s="1"/>
  <c r="M5037" i="2"/>
  <c r="N5037" i="2" s="1"/>
  <c r="M5038" i="2"/>
  <c r="N5038" i="2" s="1"/>
  <c r="M5039" i="2"/>
  <c r="N5039" i="2" s="1"/>
  <c r="M5040" i="2"/>
  <c r="N5040" i="2" s="1"/>
  <c r="M5041" i="2"/>
  <c r="N5041" i="2" s="1"/>
  <c r="M5042" i="2"/>
  <c r="N5042" i="2" s="1"/>
  <c r="M5043" i="2"/>
  <c r="N5043" i="2" s="1"/>
  <c r="M5044" i="2"/>
  <c r="N5044" i="2" s="1"/>
  <c r="M5045" i="2"/>
  <c r="N5045" i="2" s="1"/>
  <c r="M5046" i="2"/>
  <c r="N5046" i="2" s="1"/>
  <c r="M5047" i="2"/>
  <c r="N5047" i="2" s="1"/>
  <c r="M5048" i="2"/>
  <c r="N5048" i="2" s="1"/>
  <c r="M5049" i="2"/>
  <c r="N5049" i="2" s="1"/>
  <c r="M5050" i="2"/>
  <c r="N5050" i="2" s="1"/>
  <c r="M5051" i="2"/>
  <c r="N5051" i="2" s="1"/>
  <c r="M5052" i="2"/>
  <c r="N5052" i="2" s="1"/>
  <c r="M5053" i="2"/>
  <c r="N5053" i="2" s="1"/>
  <c r="M5054" i="2"/>
  <c r="N5054" i="2" s="1"/>
  <c r="M5055" i="2"/>
  <c r="N5055" i="2" s="1"/>
  <c r="M5056" i="2"/>
  <c r="N5056" i="2" s="1"/>
  <c r="M5057" i="2"/>
  <c r="N5057" i="2" s="1"/>
  <c r="M5058" i="2"/>
  <c r="N5058" i="2" s="1"/>
  <c r="M5059" i="2"/>
  <c r="N5059" i="2" s="1"/>
  <c r="M5060" i="2"/>
  <c r="N5060" i="2" s="1"/>
  <c r="M5061" i="2"/>
  <c r="N5061" i="2" s="1"/>
  <c r="M5062" i="2"/>
  <c r="N5062" i="2" s="1"/>
  <c r="M5063" i="2"/>
  <c r="N5063" i="2" s="1"/>
  <c r="M5064" i="2"/>
  <c r="N5064" i="2" s="1"/>
  <c r="M5065" i="2"/>
  <c r="N5065" i="2" s="1"/>
  <c r="M5066" i="2"/>
  <c r="N5066" i="2" s="1"/>
  <c r="M5067" i="2"/>
  <c r="N5067" i="2" s="1"/>
  <c r="M5068" i="2"/>
  <c r="N5068" i="2" s="1"/>
  <c r="M5069" i="2"/>
  <c r="N5069" i="2" s="1"/>
  <c r="M5070" i="2"/>
  <c r="N5070" i="2" s="1"/>
  <c r="M5071" i="2"/>
  <c r="N5071" i="2" s="1"/>
  <c r="M5072" i="2"/>
  <c r="N5072" i="2" s="1"/>
  <c r="M5073" i="2"/>
  <c r="N5073" i="2" s="1"/>
  <c r="M5074" i="2"/>
  <c r="N5074" i="2" s="1"/>
  <c r="M5075" i="2"/>
  <c r="N5075" i="2" s="1"/>
  <c r="M5076" i="2"/>
  <c r="N5076" i="2" s="1"/>
  <c r="M5077" i="2"/>
  <c r="N5077" i="2" s="1"/>
  <c r="M5078" i="2"/>
  <c r="N5078" i="2" s="1"/>
  <c r="M5079" i="2"/>
  <c r="N5079" i="2" s="1"/>
  <c r="M5080" i="2"/>
  <c r="N5080" i="2" s="1"/>
  <c r="M5081" i="2"/>
  <c r="N5081" i="2" s="1"/>
  <c r="M5082" i="2"/>
  <c r="N5082" i="2" s="1"/>
  <c r="M5083" i="2"/>
  <c r="N5083" i="2" s="1"/>
  <c r="M5084" i="2"/>
  <c r="N5084" i="2" s="1"/>
  <c r="M5085" i="2"/>
  <c r="N5085" i="2" s="1"/>
  <c r="M5086" i="2"/>
  <c r="N5086" i="2" s="1"/>
  <c r="M5087" i="2"/>
  <c r="N5087" i="2" s="1"/>
  <c r="M5088" i="2"/>
  <c r="N5088" i="2" s="1"/>
  <c r="M5089" i="2"/>
  <c r="N5089" i="2" s="1"/>
  <c r="M5090" i="2"/>
  <c r="N5090" i="2" s="1"/>
  <c r="M5091" i="2"/>
  <c r="N5091" i="2" s="1"/>
  <c r="M5092" i="2"/>
  <c r="N5092" i="2" s="1"/>
  <c r="M5093" i="2"/>
  <c r="N5093" i="2" s="1"/>
  <c r="M5094" i="2"/>
  <c r="N5094" i="2" s="1"/>
  <c r="M5095" i="2"/>
  <c r="N5095" i="2" s="1"/>
  <c r="M5096" i="2"/>
  <c r="N5096" i="2" s="1"/>
  <c r="M5097" i="2"/>
  <c r="N5097" i="2" s="1"/>
  <c r="M5098" i="2"/>
  <c r="N5098" i="2" s="1"/>
  <c r="M5099" i="2"/>
  <c r="N5099" i="2" s="1"/>
  <c r="M5100" i="2"/>
  <c r="N5100" i="2" s="1"/>
  <c r="M5101" i="2"/>
  <c r="N5101" i="2" s="1"/>
  <c r="M5102" i="2"/>
  <c r="N5102" i="2" s="1"/>
  <c r="M5103" i="2"/>
  <c r="N5103" i="2" s="1"/>
  <c r="M5104" i="2"/>
  <c r="N5104" i="2" s="1"/>
  <c r="M5105" i="2"/>
  <c r="N5105" i="2" s="1"/>
  <c r="M5106" i="2"/>
  <c r="N5106" i="2" s="1"/>
  <c r="M5107" i="2"/>
  <c r="N5107" i="2" s="1"/>
  <c r="M5108" i="2"/>
  <c r="N5108" i="2" s="1"/>
  <c r="M5109" i="2"/>
  <c r="N5109" i="2" s="1"/>
  <c r="M5110" i="2"/>
  <c r="N5110" i="2" s="1"/>
  <c r="M5111" i="2"/>
  <c r="N5111" i="2" s="1"/>
  <c r="M5112" i="2"/>
  <c r="N5112" i="2" s="1"/>
  <c r="M5113" i="2"/>
  <c r="N5113" i="2" s="1"/>
  <c r="M5114" i="2"/>
  <c r="N5114" i="2" s="1"/>
  <c r="M5115" i="2"/>
  <c r="N5115" i="2" s="1"/>
  <c r="M5116" i="2"/>
  <c r="N5116" i="2" s="1"/>
  <c r="M5117" i="2"/>
  <c r="N5117" i="2" s="1"/>
  <c r="M5118" i="2"/>
  <c r="N5118" i="2" s="1"/>
  <c r="M5119" i="2"/>
  <c r="N5119" i="2" s="1"/>
  <c r="M5120" i="2"/>
  <c r="N5120" i="2" s="1"/>
  <c r="M5121" i="2"/>
  <c r="N5121" i="2" s="1"/>
  <c r="M5122" i="2"/>
  <c r="N5122" i="2" s="1"/>
  <c r="M5123" i="2"/>
  <c r="N5123" i="2" s="1"/>
  <c r="M5124" i="2"/>
  <c r="N5124" i="2" s="1"/>
  <c r="M5125" i="2"/>
  <c r="N5125" i="2" s="1"/>
  <c r="M5126" i="2"/>
  <c r="N5126" i="2" s="1"/>
  <c r="M5127" i="2"/>
  <c r="N5127" i="2" s="1"/>
  <c r="M5128" i="2"/>
  <c r="N5128" i="2" s="1"/>
  <c r="M5129" i="2"/>
  <c r="N5129" i="2" s="1"/>
  <c r="M5130" i="2"/>
  <c r="N5130" i="2" s="1"/>
  <c r="M5131" i="2"/>
  <c r="N5131" i="2" s="1"/>
  <c r="M5132" i="2"/>
  <c r="N5132" i="2" s="1"/>
  <c r="M5133" i="2"/>
  <c r="N5133" i="2" s="1"/>
  <c r="M5134" i="2"/>
  <c r="N5134" i="2" s="1"/>
  <c r="M5135" i="2"/>
  <c r="N5135" i="2" s="1"/>
  <c r="M5136" i="2"/>
  <c r="N5136" i="2" s="1"/>
  <c r="M5137" i="2"/>
  <c r="N5137" i="2" s="1"/>
  <c r="M5138" i="2"/>
  <c r="N5138" i="2" s="1"/>
  <c r="M5139" i="2"/>
  <c r="N5139" i="2" s="1"/>
  <c r="M5140" i="2"/>
  <c r="N5140" i="2" s="1"/>
  <c r="M5141" i="2"/>
  <c r="N5141" i="2" s="1"/>
  <c r="M5142" i="2"/>
  <c r="N5142" i="2" s="1"/>
  <c r="M5143" i="2"/>
  <c r="N5143" i="2" s="1"/>
  <c r="M5144" i="2"/>
  <c r="N5144" i="2" s="1"/>
  <c r="M5145" i="2"/>
  <c r="N5145" i="2" s="1"/>
  <c r="M5146" i="2"/>
  <c r="N5146" i="2" s="1"/>
  <c r="M5147" i="2"/>
  <c r="N5147" i="2" s="1"/>
  <c r="M5148" i="2"/>
  <c r="N5148" i="2" s="1"/>
  <c r="M5149" i="2"/>
  <c r="N5149" i="2" s="1"/>
  <c r="M5150" i="2"/>
  <c r="N5150" i="2" s="1"/>
  <c r="M5151" i="2"/>
  <c r="N5151" i="2" s="1"/>
  <c r="M5152" i="2"/>
  <c r="N5152" i="2" s="1"/>
  <c r="M5153" i="2"/>
  <c r="N5153" i="2" s="1"/>
  <c r="M5154" i="2"/>
  <c r="N5154" i="2" s="1"/>
  <c r="M5155" i="2"/>
  <c r="N5155" i="2" s="1"/>
  <c r="M5156" i="2"/>
  <c r="N5156" i="2" s="1"/>
  <c r="M5157" i="2"/>
  <c r="N5157" i="2" s="1"/>
  <c r="M5158" i="2"/>
  <c r="N5158" i="2" s="1"/>
  <c r="M5159" i="2"/>
  <c r="N5159" i="2" s="1"/>
  <c r="M5160" i="2"/>
  <c r="N5160" i="2" s="1"/>
  <c r="M5161" i="2"/>
  <c r="N5161" i="2" s="1"/>
  <c r="M5162" i="2"/>
  <c r="N5162" i="2" s="1"/>
  <c r="M5163" i="2"/>
  <c r="N5163" i="2" s="1"/>
  <c r="M5164" i="2"/>
  <c r="N5164" i="2" s="1"/>
  <c r="M5165" i="2"/>
  <c r="N5165" i="2" s="1"/>
  <c r="M5166" i="2"/>
  <c r="N5166" i="2" s="1"/>
  <c r="M5167" i="2"/>
  <c r="N5167" i="2" s="1"/>
  <c r="M5168" i="2"/>
  <c r="N5168" i="2" s="1"/>
  <c r="M5169" i="2"/>
  <c r="N5169" i="2" s="1"/>
  <c r="M5170" i="2"/>
  <c r="N5170" i="2" s="1"/>
  <c r="M5171" i="2"/>
  <c r="N5171" i="2" s="1"/>
  <c r="M5172" i="2"/>
  <c r="N5172" i="2" s="1"/>
  <c r="M5173" i="2"/>
  <c r="N5173" i="2" s="1"/>
  <c r="M5174" i="2"/>
  <c r="N5174" i="2" s="1"/>
  <c r="M5175" i="2"/>
  <c r="N5175" i="2" s="1"/>
  <c r="M5176" i="2"/>
  <c r="N5176" i="2" s="1"/>
  <c r="M5177" i="2"/>
  <c r="N5177" i="2" s="1"/>
  <c r="M5178" i="2"/>
  <c r="N5178" i="2" s="1"/>
  <c r="M5179" i="2"/>
  <c r="N5179" i="2" s="1"/>
  <c r="M5180" i="2"/>
  <c r="N5180" i="2" s="1"/>
  <c r="M5181" i="2"/>
  <c r="N5181" i="2" s="1"/>
  <c r="M5182" i="2"/>
  <c r="N5182" i="2" s="1"/>
  <c r="M5183" i="2"/>
  <c r="N5183" i="2" s="1"/>
  <c r="M5184" i="2"/>
  <c r="N5184" i="2" s="1"/>
  <c r="M5185" i="2"/>
  <c r="N5185" i="2" s="1"/>
  <c r="M5186" i="2"/>
  <c r="N5186" i="2" s="1"/>
  <c r="M5187" i="2"/>
  <c r="N5187" i="2" s="1"/>
  <c r="M5188" i="2"/>
  <c r="N5188" i="2" s="1"/>
  <c r="M5189" i="2"/>
  <c r="N5189" i="2" s="1"/>
  <c r="M5190" i="2"/>
  <c r="N5190" i="2" s="1"/>
  <c r="M5191" i="2"/>
  <c r="N5191" i="2" s="1"/>
  <c r="M5192" i="2"/>
  <c r="N5192" i="2" s="1"/>
  <c r="M5193" i="2"/>
  <c r="N5193" i="2" s="1"/>
  <c r="M5194" i="2"/>
  <c r="N5194" i="2" s="1"/>
  <c r="M5195" i="2"/>
  <c r="N5195" i="2" s="1"/>
  <c r="M5196" i="2"/>
  <c r="N5196" i="2" s="1"/>
  <c r="M5197" i="2"/>
  <c r="N5197" i="2" s="1"/>
  <c r="M5198" i="2"/>
  <c r="N5198" i="2" s="1"/>
  <c r="M5199" i="2"/>
  <c r="N5199" i="2" s="1"/>
  <c r="M5200" i="2"/>
  <c r="N5200" i="2" s="1"/>
  <c r="M5201" i="2"/>
  <c r="N5201" i="2" s="1"/>
  <c r="M5202" i="2"/>
  <c r="N5202" i="2" s="1"/>
  <c r="M5203" i="2"/>
  <c r="N5203" i="2" s="1"/>
  <c r="M5204" i="2"/>
  <c r="N5204" i="2" s="1"/>
  <c r="M5205" i="2"/>
  <c r="N5205" i="2" s="1"/>
  <c r="M5206" i="2"/>
  <c r="N5206" i="2" s="1"/>
  <c r="M5207" i="2"/>
  <c r="N5207" i="2" s="1"/>
  <c r="M5208" i="2"/>
  <c r="N5208" i="2" s="1"/>
  <c r="M5209" i="2"/>
  <c r="N5209" i="2" s="1"/>
  <c r="M5210" i="2"/>
  <c r="N5210" i="2" s="1"/>
  <c r="M5211" i="2"/>
  <c r="N5211" i="2" s="1"/>
  <c r="M5212" i="2"/>
  <c r="N5212" i="2" s="1"/>
  <c r="M5213" i="2"/>
  <c r="N5213" i="2" s="1"/>
  <c r="M5214" i="2"/>
  <c r="N5214" i="2" s="1"/>
  <c r="M5215" i="2"/>
  <c r="N5215" i="2" s="1"/>
  <c r="M5216" i="2"/>
  <c r="N5216" i="2" s="1"/>
  <c r="M5217" i="2"/>
  <c r="N5217" i="2" s="1"/>
  <c r="M5218" i="2"/>
  <c r="N5218" i="2" s="1"/>
  <c r="M5219" i="2"/>
  <c r="N5219" i="2" s="1"/>
  <c r="M5220" i="2"/>
  <c r="N5220" i="2" s="1"/>
  <c r="M5221" i="2"/>
  <c r="N5221" i="2" s="1"/>
  <c r="M5222" i="2"/>
  <c r="N5222" i="2" s="1"/>
  <c r="M5223" i="2"/>
  <c r="N5223" i="2" s="1"/>
  <c r="M5224" i="2"/>
  <c r="N5224" i="2" s="1"/>
  <c r="M5225" i="2"/>
  <c r="N5225" i="2" s="1"/>
  <c r="M5226" i="2"/>
  <c r="N5226" i="2" s="1"/>
  <c r="M5227" i="2"/>
  <c r="N5227" i="2" s="1"/>
  <c r="M5228" i="2"/>
  <c r="N5228" i="2" s="1"/>
  <c r="M5229" i="2"/>
  <c r="N5229" i="2" s="1"/>
  <c r="M5230" i="2"/>
  <c r="N5230" i="2" s="1"/>
  <c r="M5231" i="2"/>
  <c r="N5231" i="2" s="1"/>
  <c r="M5232" i="2"/>
  <c r="N5232" i="2" s="1"/>
  <c r="M5233" i="2"/>
  <c r="N5233" i="2" s="1"/>
  <c r="M5234" i="2"/>
  <c r="N5234" i="2" s="1"/>
  <c r="M5235" i="2"/>
  <c r="N5235" i="2" s="1"/>
  <c r="M5236" i="2"/>
  <c r="N5236" i="2" s="1"/>
  <c r="M5237" i="2"/>
  <c r="N5237" i="2" s="1"/>
  <c r="M5238" i="2"/>
  <c r="N5238" i="2" s="1"/>
  <c r="M5239" i="2"/>
  <c r="N5239" i="2" s="1"/>
  <c r="M5240" i="2"/>
  <c r="N5240" i="2" s="1"/>
  <c r="M5241" i="2"/>
  <c r="N5241" i="2" s="1"/>
  <c r="M5242" i="2"/>
  <c r="N5242" i="2" s="1"/>
  <c r="M5243" i="2"/>
  <c r="N5243" i="2" s="1"/>
  <c r="M5244" i="2"/>
  <c r="N5244" i="2" s="1"/>
  <c r="M5245" i="2"/>
  <c r="N5245" i="2" s="1"/>
  <c r="M5246" i="2"/>
  <c r="N5246" i="2" s="1"/>
  <c r="M5247" i="2"/>
  <c r="N5247" i="2" s="1"/>
  <c r="M5248" i="2"/>
  <c r="N5248" i="2" s="1"/>
  <c r="M5249" i="2"/>
  <c r="N5249" i="2" s="1"/>
  <c r="M5250" i="2"/>
  <c r="N5250" i="2" s="1"/>
  <c r="M5251" i="2"/>
  <c r="N5251" i="2" s="1"/>
  <c r="M5252" i="2"/>
  <c r="N5252" i="2" s="1"/>
  <c r="M5253" i="2"/>
  <c r="N5253" i="2" s="1"/>
  <c r="M5254" i="2"/>
  <c r="N5254" i="2" s="1"/>
  <c r="M5255" i="2"/>
  <c r="N5255" i="2" s="1"/>
  <c r="M5256" i="2"/>
  <c r="N5256" i="2" s="1"/>
  <c r="M5257" i="2"/>
  <c r="N5257" i="2" s="1"/>
  <c r="M5258" i="2"/>
  <c r="N5258" i="2" s="1"/>
  <c r="M5259" i="2"/>
  <c r="N5259" i="2" s="1"/>
  <c r="M5260" i="2"/>
  <c r="N5260" i="2" s="1"/>
  <c r="M5261" i="2"/>
  <c r="N5261" i="2" s="1"/>
  <c r="M5262" i="2"/>
  <c r="N5262" i="2" s="1"/>
  <c r="M5263" i="2"/>
  <c r="N5263" i="2" s="1"/>
  <c r="M5264" i="2"/>
  <c r="N5264" i="2" s="1"/>
  <c r="M5265" i="2"/>
  <c r="N5265" i="2" s="1"/>
  <c r="M5266" i="2"/>
  <c r="N5266" i="2" s="1"/>
  <c r="M5267" i="2"/>
  <c r="N5267" i="2" s="1"/>
  <c r="M5268" i="2"/>
  <c r="N5268" i="2" s="1"/>
  <c r="M5269" i="2"/>
  <c r="N5269" i="2" s="1"/>
  <c r="M5270" i="2"/>
  <c r="N5270" i="2" s="1"/>
  <c r="M5271" i="2"/>
  <c r="N5271" i="2" s="1"/>
  <c r="M5272" i="2"/>
  <c r="N5272" i="2" s="1"/>
  <c r="M5273" i="2"/>
  <c r="N5273" i="2" s="1"/>
  <c r="M5274" i="2"/>
  <c r="N5274" i="2" s="1"/>
  <c r="M5275" i="2"/>
  <c r="N5275" i="2" s="1"/>
  <c r="M5276" i="2"/>
  <c r="N5276" i="2" s="1"/>
  <c r="M5277" i="2"/>
  <c r="N5277" i="2" s="1"/>
  <c r="M5278" i="2"/>
  <c r="N5278" i="2" s="1"/>
  <c r="M5279" i="2"/>
  <c r="N5279" i="2" s="1"/>
  <c r="M5280" i="2"/>
  <c r="N5280" i="2" s="1"/>
  <c r="M5281" i="2"/>
  <c r="N5281" i="2" s="1"/>
  <c r="M5282" i="2"/>
  <c r="N5282" i="2" s="1"/>
  <c r="M5283" i="2"/>
  <c r="N5283" i="2" s="1"/>
  <c r="M5284" i="2"/>
  <c r="N5284" i="2" s="1"/>
  <c r="M5285" i="2"/>
  <c r="N5285" i="2" s="1"/>
  <c r="M5286" i="2"/>
  <c r="N5286" i="2" s="1"/>
  <c r="M5287" i="2"/>
  <c r="N5287" i="2" s="1"/>
  <c r="M5288" i="2"/>
  <c r="N5288" i="2" s="1"/>
  <c r="M5289" i="2"/>
  <c r="N5289" i="2" s="1"/>
  <c r="M5290" i="2"/>
  <c r="N5290" i="2" s="1"/>
  <c r="M5291" i="2"/>
  <c r="N5291" i="2" s="1"/>
  <c r="M5292" i="2"/>
  <c r="N5292" i="2" s="1"/>
  <c r="M5293" i="2"/>
  <c r="N5293" i="2" s="1"/>
  <c r="M5294" i="2"/>
  <c r="N5294" i="2" s="1"/>
  <c r="M5295" i="2"/>
  <c r="N5295" i="2" s="1"/>
  <c r="M5296" i="2"/>
  <c r="N5296" i="2" s="1"/>
  <c r="M5297" i="2"/>
  <c r="N5297" i="2" s="1"/>
  <c r="M5298" i="2"/>
  <c r="N5298" i="2" s="1"/>
  <c r="M5299" i="2"/>
  <c r="N5299" i="2" s="1"/>
  <c r="M5300" i="2"/>
  <c r="N5300" i="2" s="1"/>
  <c r="M5301" i="2"/>
  <c r="N5301" i="2" s="1"/>
  <c r="M5302" i="2"/>
  <c r="N5302" i="2" s="1"/>
  <c r="M5303" i="2"/>
  <c r="N5303" i="2" s="1"/>
  <c r="M5304" i="2"/>
  <c r="N5304" i="2" s="1"/>
  <c r="M5305" i="2"/>
  <c r="N5305" i="2" s="1"/>
  <c r="M5306" i="2"/>
  <c r="N5306" i="2" s="1"/>
  <c r="M5307" i="2"/>
  <c r="N5307" i="2" s="1"/>
  <c r="M5308" i="2"/>
  <c r="N5308" i="2" s="1"/>
  <c r="M5309" i="2"/>
  <c r="N5309" i="2" s="1"/>
  <c r="M5310" i="2"/>
  <c r="N5310" i="2" s="1"/>
  <c r="M5311" i="2"/>
  <c r="N5311" i="2" s="1"/>
  <c r="M5312" i="2"/>
  <c r="N5312" i="2" s="1"/>
  <c r="M5313" i="2"/>
  <c r="N5313" i="2" s="1"/>
  <c r="M5314" i="2"/>
  <c r="N5314" i="2" s="1"/>
  <c r="M5315" i="2"/>
  <c r="N5315" i="2" s="1"/>
  <c r="M5316" i="2"/>
  <c r="N5316" i="2" s="1"/>
  <c r="M5317" i="2"/>
  <c r="N5317" i="2" s="1"/>
  <c r="M5318" i="2"/>
  <c r="N5318" i="2" s="1"/>
  <c r="M5319" i="2"/>
  <c r="N5319" i="2" s="1"/>
  <c r="M5320" i="2"/>
  <c r="N5320" i="2" s="1"/>
  <c r="M5321" i="2"/>
  <c r="N5321" i="2" s="1"/>
  <c r="M5322" i="2"/>
  <c r="N5322" i="2" s="1"/>
  <c r="M5323" i="2"/>
  <c r="N5323" i="2" s="1"/>
  <c r="M5324" i="2"/>
  <c r="N5324" i="2" s="1"/>
  <c r="M5325" i="2"/>
  <c r="N5325" i="2" s="1"/>
  <c r="M5326" i="2"/>
  <c r="N5326" i="2" s="1"/>
  <c r="M5327" i="2"/>
  <c r="N5327" i="2" s="1"/>
  <c r="M5328" i="2"/>
  <c r="N5328" i="2" s="1"/>
  <c r="M5329" i="2"/>
  <c r="N5329" i="2" s="1"/>
  <c r="M5330" i="2"/>
  <c r="N5330" i="2" s="1"/>
  <c r="M5331" i="2"/>
  <c r="N5331" i="2" s="1"/>
  <c r="M5332" i="2"/>
  <c r="N5332" i="2" s="1"/>
  <c r="M5333" i="2"/>
  <c r="N5333" i="2" s="1"/>
  <c r="M5334" i="2"/>
  <c r="N5334" i="2" s="1"/>
  <c r="M5335" i="2"/>
  <c r="N5335" i="2" s="1"/>
  <c r="M5336" i="2"/>
  <c r="N5336" i="2" s="1"/>
  <c r="M5337" i="2"/>
  <c r="N5337" i="2" s="1"/>
  <c r="M5338" i="2"/>
  <c r="N5338" i="2" s="1"/>
  <c r="M5339" i="2"/>
  <c r="N5339" i="2" s="1"/>
  <c r="M5340" i="2"/>
  <c r="N5340" i="2" s="1"/>
  <c r="M5341" i="2"/>
  <c r="N5341" i="2" s="1"/>
  <c r="M5342" i="2"/>
  <c r="N5342" i="2" s="1"/>
  <c r="M5343" i="2"/>
  <c r="N5343" i="2" s="1"/>
  <c r="M5344" i="2"/>
  <c r="N5344" i="2" s="1"/>
  <c r="M5345" i="2"/>
  <c r="N5345" i="2" s="1"/>
  <c r="M5346" i="2"/>
  <c r="N5346" i="2" s="1"/>
  <c r="M5347" i="2"/>
  <c r="N5347" i="2" s="1"/>
  <c r="M5348" i="2"/>
  <c r="N5348" i="2" s="1"/>
  <c r="M5349" i="2"/>
  <c r="N5349" i="2" s="1"/>
  <c r="M5350" i="2"/>
  <c r="N5350" i="2" s="1"/>
  <c r="M5351" i="2"/>
  <c r="N5351" i="2" s="1"/>
  <c r="M5352" i="2"/>
  <c r="N5352" i="2" s="1"/>
  <c r="M5353" i="2"/>
  <c r="N5353" i="2" s="1"/>
  <c r="M5354" i="2"/>
  <c r="N5354" i="2" s="1"/>
  <c r="M5355" i="2"/>
  <c r="N5355" i="2" s="1"/>
  <c r="M5356" i="2"/>
  <c r="N5356" i="2" s="1"/>
  <c r="M5357" i="2"/>
  <c r="N5357" i="2" s="1"/>
  <c r="M5358" i="2"/>
  <c r="N5358" i="2" s="1"/>
  <c r="M5359" i="2"/>
  <c r="N5359" i="2" s="1"/>
  <c r="M5360" i="2"/>
  <c r="N5360" i="2" s="1"/>
  <c r="M5361" i="2"/>
  <c r="N5361" i="2" s="1"/>
  <c r="M5362" i="2"/>
  <c r="N5362" i="2" s="1"/>
  <c r="M5363" i="2"/>
  <c r="N5363" i="2" s="1"/>
  <c r="M5364" i="2"/>
  <c r="N5364" i="2" s="1"/>
  <c r="M5365" i="2"/>
  <c r="N5365" i="2" s="1"/>
  <c r="M5366" i="2"/>
  <c r="N5366" i="2" s="1"/>
  <c r="M5367" i="2"/>
  <c r="N5367" i="2" s="1"/>
  <c r="M5368" i="2"/>
  <c r="N5368" i="2" s="1"/>
  <c r="M5369" i="2"/>
  <c r="N5369" i="2" s="1"/>
  <c r="M5370" i="2"/>
  <c r="N5370" i="2" s="1"/>
  <c r="M5371" i="2"/>
  <c r="N5371" i="2" s="1"/>
  <c r="M5372" i="2"/>
  <c r="N5372" i="2" s="1"/>
  <c r="M5373" i="2"/>
  <c r="N5373" i="2" s="1"/>
  <c r="M5374" i="2"/>
  <c r="N5374" i="2" s="1"/>
  <c r="M5375" i="2"/>
  <c r="N5375" i="2" s="1"/>
  <c r="M5376" i="2"/>
  <c r="N5376" i="2" s="1"/>
  <c r="M5377" i="2"/>
  <c r="N5377" i="2" s="1"/>
  <c r="M5378" i="2"/>
  <c r="N5378" i="2" s="1"/>
  <c r="M5379" i="2"/>
  <c r="N5379" i="2" s="1"/>
  <c r="M5380" i="2"/>
  <c r="N5380" i="2" s="1"/>
  <c r="M5381" i="2"/>
  <c r="N5381" i="2" s="1"/>
  <c r="M5382" i="2"/>
  <c r="N5382" i="2" s="1"/>
  <c r="M5383" i="2"/>
  <c r="N5383" i="2" s="1"/>
  <c r="M5384" i="2"/>
  <c r="N5384" i="2" s="1"/>
  <c r="M5385" i="2"/>
  <c r="N5385" i="2" s="1"/>
  <c r="M5386" i="2"/>
  <c r="N5386" i="2" s="1"/>
  <c r="M5387" i="2"/>
  <c r="N5387" i="2" s="1"/>
  <c r="M5388" i="2"/>
  <c r="N5388" i="2" s="1"/>
  <c r="M5389" i="2"/>
  <c r="N5389" i="2" s="1"/>
  <c r="M5390" i="2"/>
  <c r="N5390" i="2" s="1"/>
  <c r="M5391" i="2"/>
  <c r="N5391" i="2" s="1"/>
  <c r="M5392" i="2"/>
  <c r="N5392" i="2" s="1"/>
  <c r="M5393" i="2"/>
  <c r="N5393" i="2" s="1"/>
  <c r="M5394" i="2"/>
  <c r="N5394" i="2" s="1"/>
  <c r="M5395" i="2"/>
  <c r="N5395" i="2" s="1"/>
  <c r="M5396" i="2"/>
  <c r="N5396" i="2" s="1"/>
  <c r="M5397" i="2"/>
  <c r="N5397" i="2" s="1"/>
  <c r="M5398" i="2"/>
  <c r="N5398" i="2" s="1"/>
  <c r="M5399" i="2"/>
  <c r="N5399" i="2" s="1"/>
  <c r="M5400" i="2"/>
  <c r="N5400" i="2" s="1"/>
  <c r="M5401" i="2"/>
  <c r="N5401" i="2" s="1"/>
  <c r="M5402" i="2"/>
  <c r="N5402" i="2" s="1"/>
  <c r="M5403" i="2"/>
  <c r="N5403" i="2" s="1"/>
  <c r="M5404" i="2"/>
  <c r="N5404" i="2" s="1"/>
  <c r="M5405" i="2"/>
  <c r="N5405" i="2" s="1"/>
  <c r="M5406" i="2"/>
  <c r="N5406" i="2" s="1"/>
  <c r="M5407" i="2"/>
  <c r="N5407" i="2" s="1"/>
  <c r="M5408" i="2"/>
  <c r="N5408" i="2" s="1"/>
  <c r="M5409" i="2"/>
  <c r="N5409" i="2" s="1"/>
  <c r="M5410" i="2"/>
  <c r="N5410" i="2" s="1"/>
  <c r="M5411" i="2"/>
  <c r="N5411" i="2" s="1"/>
  <c r="M5412" i="2"/>
  <c r="N5412" i="2" s="1"/>
  <c r="M5413" i="2"/>
  <c r="N5413" i="2" s="1"/>
  <c r="M5414" i="2"/>
  <c r="N5414" i="2" s="1"/>
  <c r="M5415" i="2"/>
  <c r="N5415" i="2" s="1"/>
  <c r="M5416" i="2"/>
  <c r="N5416" i="2" s="1"/>
  <c r="M5417" i="2"/>
  <c r="N5417" i="2" s="1"/>
  <c r="M5418" i="2"/>
  <c r="N5418" i="2" s="1"/>
  <c r="M5419" i="2"/>
  <c r="N5419" i="2" s="1"/>
  <c r="M5420" i="2"/>
  <c r="N5420" i="2" s="1"/>
  <c r="M5421" i="2"/>
  <c r="N5421" i="2" s="1"/>
  <c r="M5422" i="2"/>
  <c r="N5422" i="2" s="1"/>
  <c r="M5423" i="2"/>
  <c r="N5423" i="2" s="1"/>
  <c r="M5424" i="2"/>
  <c r="N5424" i="2" s="1"/>
  <c r="M5425" i="2"/>
  <c r="N5425" i="2" s="1"/>
  <c r="M5426" i="2"/>
  <c r="N5426" i="2" s="1"/>
  <c r="M5427" i="2"/>
  <c r="N5427" i="2" s="1"/>
  <c r="M5428" i="2"/>
  <c r="N5428" i="2" s="1"/>
  <c r="M5429" i="2"/>
  <c r="N5429" i="2" s="1"/>
  <c r="M5430" i="2"/>
  <c r="N5430" i="2" s="1"/>
  <c r="M5431" i="2"/>
  <c r="N5431" i="2" s="1"/>
  <c r="M5432" i="2"/>
  <c r="N5432" i="2" s="1"/>
  <c r="M5433" i="2"/>
  <c r="N5433" i="2" s="1"/>
  <c r="M5434" i="2"/>
  <c r="N5434" i="2" s="1"/>
  <c r="M5435" i="2"/>
  <c r="N5435" i="2" s="1"/>
  <c r="M5436" i="2"/>
  <c r="N5436" i="2" s="1"/>
  <c r="M5437" i="2"/>
  <c r="N5437" i="2" s="1"/>
  <c r="M5438" i="2"/>
  <c r="N5438" i="2" s="1"/>
  <c r="M5439" i="2"/>
  <c r="N5439" i="2" s="1"/>
  <c r="M5440" i="2"/>
  <c r="N5440" i="2" s="1"/>
  <c r="M5441" i="2"/>
  <c r="N5441" i="2" s="1"/>
  <c r="M5442" i="2"/>
  <c r="N5442" i="2" s="1"/>
  <c r="M5443" i="2"/>
  <c r="N5443" i="2" s="1"/>
  <c r="M5444" i="2"/>
  <c r="N5444" i="2" s="1"/>
  <c r="M5445" i="2"/>
  <c r="N5445" i="2" s="1"/>
  <c r="M5446" i="2"/>
  <c r="N5446" i="2" s="1"/>
  <c r="M5447" i="2"/>
  <c r="N5447" i="2" s="1"/>
  <c r="M5448" i="2"/>
  <c r="N5448" i="2" s="1"/>
  <c r="M5449" i="2"/>
  <c r="N5449" i="2" s="1"/>
  <c r="M5450" i="2"/>
  <c r="N5450" i="2" s="1"/>
  <c r="M5451" i="2"/>
  <c r="N5451" i="2" s="1"/>
  <c r="M5452" i="2"/>
  <c r="N5452" i="2" s="1"/>
  <c r="M5453" i="2"/>
  <c r="N5453" i="2" s="1"/>
  <c r="M5454" i="2"/>
  <c r="N5454" i="2" s="1"/>
  <c r="M5455" i="2"/>
  <c r="N5455" i="2" s="1"/>
  <c r="M5456" i="2"/>
  <c r="N5456" i="2" s="1"/>
  <c r="M5457" i="2"/>
  <c r="N5457" i="2" s="1"/>
  <c r="M5458" i="2"/>
  <c r="N5458" i="2" s="1"/>
  <c r="M5459" i="2"/>
  <c r="N5459" i="2" s="1"/>
  <c r="M5460" i="2"/>
  <c r="N5460" i="2" s="1"/>
  <c r="M5461" i="2"/>
  <c r="N5461" i="2" s="1"/>
  <c r="M5462" i="2"/>
  <c r="N5462" i="2" s="1"/>
  <c r="M5463" i="2"/>
  <c r="N5463" i="2" s="1"/>
  <c r="M5464" i="2"/>
  <c r="N5464" i="2" s="1"/>
  <c r="M5465" i="2"/>
  <c r="N5465" i="2" s="1"/>
  <c r="M5466" i="2"/>
  <c r="N5466" i="2" s="1"/>
  <c r="M5467" i="2"/>
  <c r="N5467" i="2" s="1"/>
  <c r="M5468" i="2"/>
  <c r="N5468" i="2" s="1"/>
  <c r="M5469" i="2"/>
  <c r="N5469" i="2" s="1"/>
  <c r="M5470" i="2"/>
  <c r="N5470" i="2" s="1"/>
  <c r="M5471" i="2"/>
  <c r="N5471" i="2" s="1"/>
  <c r="M5472" i="2"/>
  <c r="N5472" i="2" s="1"/>
  <c r="M5473" i="2"/>
  <c r="N5473" i="2" s="1"/>
  <c r="M5474" i="2"/>
  <c r="N5474" i="2" s="1"/>
  <c r="M5475" i="2"/>
  <c r="N5475" i="2" s="1"/>
  <c r="M5476" i="2"/>
  <c r="N5476" i="2" s="1"/>
  <c r="M5477" i="2"/>
  <c r="N5477" i="2" s="1"/>
  <c r="M5478" i="2"/>
  <c r="N5478" i="2" s="1"/>
  <c r="M5479" i="2"/>
  <c r="N5479" i="2" s="1"/>
  <c r="M5480" i="2"/>
  <c r="N5480" i="2" s="1"/>
  <c r="M5481" i="2"/>
  <c r="N5481" i="2" s="1"/>
  <c r="M5482" i="2"/>
  <c r="N5482" i="2" s="1"/>
  <c r="M5483" i="2"/>
  <c r="N5483" i="2" s="1"/>
  <c r="M5484" i="2"/>
  <c r="N5484" i="2" s="1"/>
  <c r="M5485" i="2"/>
  <c r="N5485" i="2" s="1"/>
  <c r="M5486" i="2"/>
  <c r="N5486" i="2" s="1"/>
  <c r="M5487" i="2"/>
  <c r="N5487" i="2" s="1"/>
  <c r="M5488" i="2"/>
  <c r="N5488" i="2" s="1"/>
  <c r="M5489" i="2"/>
  <c r="N5489" i="2" s="1"/>
  <c r="M5490" i="2"/>
  <c r="N5490" i="2" s="1"/>
  <c r="M5491" i="2"/>
  <c r="N5491" i="2" s="1"/>
  <c r="M5492" i="2"/>
  <c r="N5492" i="2" s="1"/>
  <c r="M5493" i="2"/>
  <c r="N5493" i="2" s="1"/>
  <c r="M5494" i="2"/>
  <c r="N5494" i="2" s="1"/>
  <c r="M5495" i="2"/>
  <c r="N5495" i="2" s="1"/>
  <c r="M5496" i="2"/>
  <c r="N5496" i="2" s="1"/>
  <c r="M5497" i="2"/>
  <c r="N5497" i="2" s="1"/>
  <c r="M5498" i="2"/>
  <c r="N5498" i="2" s="1"/>
  <c r="M5499" i="2"/>
  <c r="N5499" i="2" s="1"/>
  <c r="M5500" i="2"/>
  <c r="N5500" i="2" s="1"/>
  <c r="M5501" i="2"/>
  <c r="N5501" i="2" s="1"/>
  <c r="M5502" i="2"/>
  <c r="N5502" i="2" s="1"/>
  <c r="M5503" i="2"/>
  <c r="N5503" i="2" s="1"/>
  <c r="M5504" i="2"/>
  <c r="N5504" i="2" s="1"/>
  <c r="M5505" i="2"/>
  <c r="N5505" i="2" s="1"/>
  <c r="M5506" i="2"/>
  <c r="N5506" i="2" s="1"/>
  <c r="M5507" i="2"/>
  <c r="N5507" i="2" s="1"/>
  <c r="M5508" i="2"/>
  <c r="N5508" i="2" s="1"/>
  <c r="M5509" i="2"/>
  <c r="N5509" i="2" s="1"/>
  <c r="M5510" i="2"/>
  <c r="N5510" i="2" s="1"/>
  <c r="M5511" i="2"/>
  <c r="N5511" i="2" s="1"/>
  <c r="M5512" i="2"/>
  <c r="N5512" i="2" s="1"/>
  <c r="M5513" i="2"/>
  <c r="N5513" i="2" s="1"/>
  <c r="M5514" i="2"/>
  <c r="N5514" i="2" s="1"/>
  <c r="M5515" i="2"/>
  <c r="N5515" i="2" s="1"/>
  <c r="M5516" i="2"/>
  <c r="N5516" i="2" s="1"/>
  <c r="M5517" i="2"/>
  <c r="N5517" i="2" s="1"/>
  <c r="M5518" i="2"/>
  <c r="N5518" i="2" s="1"/>
  <c r="M5519" i="2"/>
  <c r="N5519" i="2" s="1"/>
  <c r="M5520" i="2"/>
  <c r="N5520" i="2" s="1"/>
  <c r="M5521" i="2"/>
  <c r="N5521" i="2" s="1"/>
  <c r="M5522" i="2"/>
  <c r="N5522" i="2" s="1"/>
  <c r="M5523" i="2"/>
  <c r="N5523" i="2" s="1"/>
  <c r="M5524" i="2"/>
  <c r="N5524" i="2" s="1"/>
  <c r="M5525" i="2"/>
  <c r="N5525" i="2" s="1"/>
  <c r="M5526" i="2"/>
  <c r="N5526" i="2" s="1"/>
  <c r="M5527" i="2"/>
  <c r="N5527" i="2" s="1"/>
  <c r="M5528" i="2"/>
  <c r="N5528" i="2" s="1"/>
  <c r="M5529" i="2"/>
  <c r="N5529" i="2" s="1"/>
  <c r="M5530" i="2"/>
  <c r="N5530" i="2" s="1"/>
  <c r="M5531" i="2"/>
  <c r="N5531" i="2" s="1"/>
  <c r="M5532" i="2"/>
  <c r="N5532" i="2" s="1"/>
  <c r="M5533" i="2"/>
  <c r="N5533" i="2" s="1"/>
  <c r="M5534" i="2"/>
  <c r="N5534" i="2" s="1"/>
  <c r="M5535" i="2"/>
  <c r="N5535" i="2" s="1"/>
  <c r="M5536" i="2"/>
  <c r="N5536" i="2" s="1"/>
  <c r="M5537" i="2"/>
  <c r="N5537" i="2" s="1"/>
  <c r="M5538" i="2"/>
  <c r="N5538" i="2" s="1"/>
  <c r="M5539" i="2"/>
  <c r="N5539" i="2" s="1"/>
  <c r="M5540" i="2"/>
  <c r="N5540" i="2" s="1"/>
  <c r="M5541" i="2"/>
  <c r="N5541" i="2" s="1"/>
  <c r="M5542" i="2"/>
  <c r="N5542" i="2" s="1"/>
  <c r="M5543" i="2"/>
  <c r="N5543" i="2" s="1"/>
  <c r="M5544" i="2"/>
  <c r="N5544" i="2" s="1"/>
  <c r="M5545" i="2"/>
  <c r="N5545" i="2" s="1"/>
  <c r="M5546" i="2"/>
  <c r="N5546" i="2" s="1"/>
  <c r="M5547" i="2"/>
  <c r="N5547" i="2" s="1"/>
  <c r="M5548" i="2"/>
  <c r="N5548" i="2" s="1"/>
  <c r="M5549" i="2"/>
  <c r="N5549" i="2" s="1"/>
  <c r="M5550" i="2"/>
  <c r="N5550" i="2" s="1"/>
  <c r="M5551" i="2"/>
  <c r="N5551" i="2" s="1"/>
  <c r="M5552" i="2"/>
  <c r="N5552" i="2" s="1"/>
  <c r="M5553" i="2"/>
  <c r="N5553" i="2" s="1"/>
  <c r="M5554" i="2"/>
  <c r="N5554" i="2" s="1"/>
  <c r="M5555" i="2"/>
  <c r="N5555" i="2" s="1"/>
  <c r="M5556" i="2"/>
  <c r="N5556" i="2" s="1"/>
  <c r="M5557" i="2"/>
  <c r="N5557" i="2" s="1"/>
  <c r="M5558" i="2"/>
  <c r="N5558" i="2" s="1"/>
  <c r="M5559" i="2"/>
  <c r="N5559" i="2" s="1"/>
  <c r="M5560" i="2"/>
  <c r="N5560" i="2" s="1"/>
  <c r="M5561" i="2"/>
  <c r="N5561" i="2" s="1"/>
  <c r="M5562" i="2"/>
  <c r="N5562" i="2" s="1"/>
  <c r="M5563" i="2"/>
  <c r="N5563" i="2" s="1"/>
  <c r="M5564" i="2"/>
  <c r="N5564" i="2" s="1"/>
  <c r="M5565" i="2"/>
  <c r="N5565" i="2" s="1"/>
  <c r="M5566" i="2"/>
  <c r="N5566" i="2" s="1"/>
  <c r="M5567" i="2"/>
  <c r="N5567" i="2" s="1"/>
  <c r="M5568" i="2"/>
  <c r="N5568" i="2" s="1"/>
  <c r="M5569" i="2"/>
  <c r="N5569" i="2" s="1"/>
  <c r="M5570" i="2"/>
  <c r="N5570" i="2" s="1"/>
  <c r="M5571" i="2"/>
  <c r="N5571" i="2" s="1"/>
  <c r="M5572" i="2"/>
  <c r="N5572" i="2" s="1"/>
  <c r="M5573" i="2"/>
  <c r="N5573" i="2" s="1"/>
  <c r="M5574" i="2"/>
  <c r="N5574" i="2" s="1"/>
  <c r="M5575" i="2"/>
  <c r="N5575" i="2" s="1"/>
  <c r="M5576" i="2"/>
  <c r="N5576" i="2" s="1"/>
  <c r="M5577" i="2"/>
  <c r="N5577" i="2" s="1"/>
  <c r="M5578" i="2"/>
  <c r="N5578" i="2" s="1"/>
  <c r="M5579" i="2"/>
  <c r="N5579" i="2" s="1"/>
  <c r="M5580" i="2"/>
  <c r="N5580" i="2" s="1"/>
  <c r="M5581" i="2"/>
  <c r="N5581" i="2" s="1"/>
  <c r="M5582" i="2"/>
  <c r="N5582" i="2" s="1"/>
  <c r="M5583" i="2"/>
  <c r="N5583" i="2" s="1"/>
  <c r="M5584" i="2"/>
  <c r="N5584" i="2" s="1"/>
  <c r="M5585" i="2"/>
  <c r="N5585" i="2" s="1"/>
  <c r="M5586" i="2"/>
  <c r="N5586" i="2" s="1"/>
  <c r="M5587" i="2"/>
  <c r="N5587" i="2" s="1"/>
  <c r="M5588" i="2"/>
  <c r="N5588" i="2" s="1"/>
  <c r="M5589" i="2"/>
  <c r="N5589" i="2" s="1"/>
  <c r="M5590" i="2"/>
  <c r="N5590" i="2" s="1"/>
  <c r="M5591" i="2"/>
  <c r="N5591" i="2" s="1"/>
  <c r="M5592" i="2"/>
  <c r="N5592" i="2" s="1"/>
  <c r="M5593" i="2"/>
  <c r="N5593" i="2" s="1"/>
  <c r="M5594" i="2"/>
  <c r="N5594" i="2" s="1"/>
  <c r="M5595" i="2"/>
  <c r="N5595" i="2" s="1"/>
  <c r="M5596" i="2"/>
  <c r="N5596" i="2" s="1"/>
  <c r="M5597" i="2"/>
  <c r="N5597" i="2" s="1"/>
  <c r="M5598" i="2"/>
  <c r="N5598" i="2" s="1"/>
  <c r="M5599" i="2"/>
  <c r="N5599" i="2" s="1"/>
  <c r="M5600" i="2"/>
  <c r="N5600" i="2" s="1"/>
  <c r="M5601" i="2"/>
  <c r="N5601" i="2" s="1"/>
  <c r="M5602" i="2"/>
  <c r="N5602" i="2" s="1"/>
  <c r="M5603" i="2"/>
  <c r="N5603" i="2" s="1"/>
  <c r="M5604" i="2"/>
  <c r="N5604" i="2" s="1"/>
  <c r="M5605" i="2"/>
  <c r="N5605" i="2" s="1"/>
  <c r="M5606" i="2"/>
  <c r="N5606" i="2" s="1"/>
  <c r="M5607" i="2"/>
  <c r="N5607" i="2" s="1"/>
  <c r="M5608" i="2"/>
  <c r="N5608" i="2" s="1"/>
  <c r="M5609" i="2"/>
  <c r="N5609" i="2" s="1"/>
  <c r="M5610" i="2"/>
  <c r="N5610" i="2" s="1"/>
  <c r="M5611" i="2"/>
  <c r="N5611" i="2" s="1"/>
  <c r="M5612" i="2"/>
  <c r="N5612" i="2" s="1"/>
  <c r="M5613" i="2"/>
  <c r="N5613" i="2" s="1"/>
  <c r="M5614" i="2"/>
  <c r="N5614" i="2" s="1"/>
  <c r="M5615" i="2"/>
  <c r="N5615" i="2" s="1"/>
  <c r="M5616" i="2"/>
  <c r="N5616" i="2" s="1"/>
  <c r="M5617" i="2"/>
  <c r="N5617" i="2" s="1"/>
  <c r="M5618" i="2"/>
  <c r="N5618" i="2" s="1"/>
  <c r="M5619" i="2"/>
  <c r="N5619" i="2" s="1"/>
  <c r="M5620" i="2"/>
  <c r="N5620" i="2" s="1"/>
  <c r="M5621" i="2"/>
  <c r="N5621" i="2" s="1"/>
  <c r="M5622" i="2"/>
  <c r="N5622" i="2" s="1"/>
  <c r="M5623" i="2"/>
  <c r="N5623" i="2" s="1"/>
  <c r="M5624" i="2"/>
  <c r="N5624" i="2" s="1"/>
  <c r="M5625" i="2"/>
  <c r="N5625" i="2" s="1"/>
  <c r="M5626" i="2"/>
  <c r="N5626" i="2" s="1"/>
  <c r="M5627" i="2"/>
  <c r="N5627" i="2" s="1"/>
  <c r="M5628" i="2"/>
  <c r="N5628" i="2" s="1"/>
  <c r="M5629" i="2"/>
  <c r="N5629" i="2" s="1"/>
  <c r="M5630" i="2"/>
  <c r="N5630" i="2" s="1"/>
  <c r="M5631" i="2"/>
  <c r="N5631" i="2" s="1"/>
  <c r="M5632" i="2"/>
  <c r="N5632" i="2" s="1"/>
  <c r="M5633" i="2"/>
  <c r="N5633" i="2" s="1"/>
  <c r="M5634" i="2"/>
  <c r="N5634" i="2" s="1"/>
  <c r="M5635" i="2"/>
  <c r="N5635" i="2" s="1"/>
  <c r="M5636" i="2"/>
  <c r="N5636" i="2" s="1"/>
  <c r="M5637" i="2"/>
  <c r="N5637" i="2" s="1"/>
  <c r="M5638" i="2"/>
  <c r="N5638" i="2" s="1"/>
  <c r="M5639" i="2"/>
  <c r="N5639" i="2" s="1"/>
  <c r="M5640" i="2"/>
  <c r="N5640" i="2" s="1"/>
  <c r="M5641" i="2"/>
  <c r="N5641" i="2" s="1"/>
  <c r="M5642" i="2"/>
  <c r="N5642" i="2" s="1"/>
  <c r="M5643" i="2"/>
  <c r="N5643" i="2" s="1"/>
  <c r="M5644" i="2"/>
  <c r="N5644" i="2" s="1"/>
  <c r="M5645" i="2"/>
  <c r="N5645" i="2" s="1"/>
  <c r="M5646" i="2"/>
  <c r="N5646" i="2" s="1"/>
  <c r="M5647" i="2"/>
  <c r="N5647" i="2" s="1"/>
  <c r="M5648" i="2"/>
  <c r="N5648" i="2" s="1"/>
  <c r="M5649" i="2"/>
  <c r="N5649" i="2" s="1"/>
  <c r="M5650" i="2"/>
  <c r="N5650" i="2" s="1"/>
  <c r="M5651" i="2"/>
  <c r="N5651" i="2" s="1"/>
  <c r="M5652" i="2"/>
  <c r="N5652" i="2" s="1"/>
  <c r="M5653" i="2"/>
  <c r="N5653" i="2" s="1"/>
  <c r="M5654" i="2"/>
  <c r="N5654" i="2" s="1"/>
  <c r="M5655" i="2"/>
  <c r="N5655" i="2" s="1"/>
  <c r="M5656" i="2"/>
  <c r="N5656" i="2" s="1"/>
  <c r="M5657" i="2"/>
  <c r="N5657" i="2" s="1"/>
  <c r="M5658" i="2"/>
  <c r="N5658" i="2" s="1"/>
  <c r="M5659" i="2"/>
  <c r="N5659" i="2" s="1"/>
  <c r="M5660" i="2"/>
  <c r="N5660" i="2" s="1"/>
  <c r="M5661" i="2"/>
  <c r="N5661" i="2" s="1"/>
  <c r="M5662" i="2"/>
  <c r="N5662" i="2" s="1"/>
  <c r="M5663" i="2"/>
  <c r="N5663" i="2" s="1"/>
  <c r="M5664" i="2"/>
  <c r="N5664" i="2" s="1"/>
  <c r="M5665" i="2"/>
  <c r="N5665" i="2" s="1"/>
  <c r="M5666" i="2"/>
  <c r="N5666" i="2" s="1"/>
  <c r="M5667" i="2"/>
  <c r="N5667" i="2" s="1"/>
  <c r="M5668" i="2"/>
  <c r="N5668" i="2" s="1"/>
  <c r="M5669" i="2"/>
  <c r="N5669" i="2" s="1"/>
  <c r="M5670" i="2"/>
  <c r="N5670" i="2" s="1"/>
  <c r="M5671" i="2"/>
  <c r="N5671" i="2" s="1"/>
  <c r="M5672" i="2"/>
  <c r="N5672" i="2" s="1"/>
  <c r="M5673" i="2"/>
  <c r="N5673" i="2" s="1"/>
  <c r="M5674" i="2"/>
  <c r="N5674" i="2" s="1"/>
  <c r="M5675" i="2"/>
  <c r="N5675" i="2" s="1"/>
  <c r="M5676" i="2"/>
  <c r="N5676" i="2" s="1"/>
  <c r="M5677" i="2"/>
  <c r="N5677" i="2" s="1"/>
  <c r="M5678" i="2"/>
  <c r="N5678" i="2" s="1"/>
  <c r="M5679" i="2"/>
  <c r="N5679" i="2" s="1"/>
  <c r="M5680" i="2"/>
  <c r="N5680" i="2" s="1"/>
  <c r="M5681" i="2"/>
  <c r="N5681" i="2" s="1"/>
  <c r="M5682" i="2"/>
  <c r="N5682" i="2" s="1"/>
  <c r="M5683" i="2"/>
  <c r="N5683" i="2" s="1"/>
  <c r="M5684" i="2"/>
  <c r="N5684" i="2" s="1"/>
  <c r="M5685" i="2"/>
  <c r="N5685" i="2" s="1"/>
  <c r="M5686" i="2"/>
  <c r="N5686" i="2" s="1"/>
  <c r="M5687" i="2"/>
  <c r="N5687" i="2" s="1"/>
  <c r="M5688" i="2"/>
  <c r="N5688" i="2" s="1"/>
  <c r="M5689" i="2"/>
  <c r="N5689" i="2" s="1"/>
  <c r="M5690" i="2"/>
  <c r="N5690" i="2" s="1"/>
  <c r="M5691" i="2"/>
  <c r="N5691" i="2" s="1"/>
  <c r="M5692" i="2"/>
  <c r="N5692" i="2" s="1"/>
  <c r="M5693" i="2"/>
  <c r="N5693" i="2" s="1"/>
  <c r="M5694" i="2"/>
  <c r="N5694" i="2" s="1"/>
  <c r="M5695" i="2"/>
  <c r="N5695" i="2" s="1"/>
  <c r="M5696" i="2"/>
  <c r="N5696" i="2" s="1"/>
  <c r="M5697" i="2"/>
  <c r="N5697" i="2" s="1"/>
  <c r="M5698" i="2"/>
  <c r="N5698" i="2" s="1"/>
  <c r="M5699" i="2"/>
  <c r="N5699" i="2" s="1"/>
  <c r="M5700" i="2"/>
  <c r="N5700" i="2" s="1"/>
  <c r="M5701" i="2"/>
  <c r="N5701" i="2" s="1"/>
  <c r="M5702" i="2"/>
  <c r="N5702" i="2" s="1"/>
  <c r="M5703" i="2"/>
  <c r="N5703" i="2" s="1"/>
  <c r="M5704" i="2"/>
  <c r="N5704" i="2" s="1"/>
  <c r="M5705" i="2"/>
  <c r="N5705" i="2" s="1"/>
  <c r="M5706" i="2"/>
  <c r="N5706" i="2" s="1"/>
  <c r="M5707" i="2"/>
  <c r="N5707" i="2" s="1"/>
  <c r="M5708" i="2"/>
  <c r="N5708" i="2" s="1"/>
  <c r="M5709" i="2"/>
  <c r="N5709" i="2" s="1"/>
  <c r="M5710" i="2"/>
  <c r="N5710" i="2" s="1"/>
  <c r="M5711" i="2"/>
  <c r="N5711" i="2" s="1"/>
  <c r="M5712" i="2"/>
  <c r="N5712" i="2" s="1"/>
  <c r="M5713" i="2"/>
  <c r="N5713" i="2" s="1"/>
  <c r="M5714" i="2"/>
  <c r="N5714" i="2" s="1"/>
  <c r="M5715" i="2"/>
  <c r="N5715" i="2" s="1"/>
  <c r="M5716" i="2"/>
  <c r="N5716" i="2" s="1"/>
  <c r="M5717" i="2"/>
  <c r="N5717" i="2" s="1"/>
  <c r="M5718" i="2"/>
  <c r="N5718" i="2" s="1"/>
  <c r="M5719" i="2"/>
  <c r="N5719" i="2" s="1"/>
  <c r="M5720" i="2"/>
  <c r="N5720" i="2" s="1"/>
  <c r="M5721" i="2"/>
  <c r="N5721" i="2" s="1"/>
  <c r="M5722" i="2"/>
  <c r="N5722" i="2" s="1"/>
  <c r="M5723" i="2"/>
  <c r="N5723" i="2" s="1"/>
  <c r="M5724" i="2"/>
  <c r="N5724" i="2" s="1"/>
  <c r="M5725" i="2"/>
  <c r="N5725" i="2" s="1"/>
  <c r="M5726" i="2"/>
  <c r="N5726" i="2" s="1"/>
  <c r="M5727" i="2"/>
  <c r="N5727" i="2" s="1"/>
  <c r="M5728" i="2"/>
  <c r="N5728" i="2" s="1"/>
  <c r="M5729" i="2"/>
  <c r="N5729" i="2" s="1"/>
  <c r="M5730" i="2"/>
  <c r="N5730" i="2" s="1"/>
  <c r="M5731" i="2"/>
  <c r="N5731" i="2" s="1"/>
  <c r="M5732" i="2"/>
  <c r="N5732" i="2" s="1"/>
  <c r="M5733" i="2"/>
  <c r="N5733" i="2" s="1"/>
  <c r="M5734" i="2"/>
  <c r="N5734" i="2" s="1"/>
  <c r="M5735" i="2"/>
  <c r="N5735" i="2" s="1"/>
  <c r="M5736" i="2"/>
  <c r="N5736" i="2" s="1"/>
  <c r="M5737" i="2"/>
  <c r="N5737" i="2" s="1"/>
  <c r="M5738" i="2"/>
  <c r="N5738" i="2" s="1"/>
  <c r="M5739" i="2"/>
  <c r="N5739" i="2" s="1"/>
  <c r="M5740" i="2"/>
  <c r="N5740" i="2" s="1"/>
  <c r="M5741" i="2"/>
  <c r="N5741" i="2" s="1"/>
  <c r="M5742" i="2"/>
  <c r="N5742" i="2" s="1"/>
  <c r="M5743" i="2"/>
  <c r="N5743" i="2" s="1"/>
  <c r="M5744" i="2"/>
  <c r="N5744" i="2" s="1"/>
  <c r="M5745" i="2"/>
  <c r="N5745" i="2" s="1"/>
  <c r="M5746" i="2"/>
  <c r="N5746" i="2" s="1"/>
  <c r="M5747" i="2"/>
  <c r="N5747" i="2" s="1"/>
  <c r="M5748" i="2"/>
  <c r="N5748" i="2" s="1"/>
  <c r="M5749" i="2"/>
  <c r="N5749" i="2" s="1"/>
  <c r="M5750" i="2"/>
  <c r="N5750" i="2" s="1"/>
  <c r="M5751" i="2"/>
  <c r="N5751" i="2" s="1"/>
  <c r="M5752" i="2"/>
  <c r="N5752" i="2" s="1"/>
  <c r="M5753" i="2"/>
  <c r="N5753" i="2" s="1"/>
  <c r="M5754" i="2"/>
  <c r="N5754" i="2" s="1"/>
  <c r="M5755" i="2"/>
  <c r="N5755" i="2" s="1"/>
  <c r="M5756" i="2"/>
  <c r="N5756" i="2" s="1"/>
  <c r="M5757" i="2"/>
  <c r="N5757" i="2" s="1"/>
  <c r="M5758" i="2"/>
  <c r="N5758" i="2" s="1"/>
  <c r="M5759" i="2"/>
  <c r="N5759" i="2" s="1"/>
  <c r="M5760" i="2"/>
  <c r="N5760" i="2" s="1"/>
  <c r="M5761" i="2"/>
  <c r="N5761" i="2" s="1"/>
  <c r="M5762" i="2"/>
  <c r="N5762" i="2" s="1"/>
  <c r="M5763" i="2"/>
  <c r="N5763" i="2" s="1"/>
  <c r="M5764" i="2"/>
  <c r="N5764" i="2" s="1"/>
  <c r="M5765" i="2"/>
  <c r="N5765" i="2" s="1"/>
  <c r="M5766" i="2"/>
  <c r="N5766" i="2" s="1"/>
  <c r="M5767" i="2"/>
  <c r="N5767" i="2" s="1"/>
  <c r="M5768" i="2"/>
  <c r="N5768" i="2" s="1"/>
  <c r="M5769" i="2"/>
  <c r="N5769" i="2" s="1"/>
  <c r="M5770" i="2"/>
  <c r="N5770" i="2" s="1"/>
  <c r="M5771" i="2"/>
  <c r="N5771" i="2" s="1"/>
  <c r="M5772" i="2"/>
  <c r="N5772" i="2" s="1"/>
  <c r="M5773" i="2"/>
  <c r="N5773" i="2" s="1"/>
  <c r="M5774" i="2"/>
  <c r="N5774" i="2" s="1"/>
  <c r="M5775" i="2"/>
  <c r="N5775" i="2" s="1"/>
  <c r="M5776" i="2"/>
  <c r="N5776" i="2" s="1"/>
  <c r="M5777" i="2"/>
  <c r="N5777" i="2" s="1"/>
  <c r="M5778" i="2"/>
  <c r="N5778" i="2" s="1"/>
  <c r="M5779" i="2"/>
  <c r="N5779" i="2" s="1"/>
  <c r="M5780" i="2"/>
  <c r="N5780" i="2" s="1"/>
  <c r="M5781" i="2"/>
  <c r="N5781" i="2" s="1"/>
  <c r="M5782" i="2"/>
  <c r="N5782" i="2" s="1"/>
  <c r="M5783" i="2"/>
  <c r="N5783" i="2" s="1"/>
  <c r="M5784" i="2"/>
  <c r="N5784" i="2" s="1"/>
  <c r="M5785" i="2"/>
  <c r="N5785" i="2" s="1"/>
  <c r="M5786" i="2"/>
  <c r="N5786" i="2" s="1"/>
  <c r="M5787" i="2"/>
  <c r="N5787" i="2" s="1"/>
  <c r="M5788" i="2"/>
  <c r="N5788" i="2" s="1"/>
  <c r="M5789" i="2"/>
  <c r="N5789" i="2" s="1"/>
  <c r="M5790" i="2"/>
  <c r="N5790" i="2" s="1"/>
  <c r="M5791" i="2"/>
  <c r="N5791" i="2" s="1"/>
  <c r="M5792" i="2"/>
  <c r="N5792" i="2" s="1"/>
  <c r="M5793" i="2"/>
  <c r="N5793" i="2" s="1"/>
  <c r="M5794" i="2"/>
  <c r="N5794" i="2" s="1"/>
  <c r="M5795" i="2"/>
  <c r="N5795" i="2" s="1"/>
  <c r="M5796" i="2"/>
  <c r="N5796" i="2" s="1"/>
  <c r="M5797" i="2"/>
  <c r="N5797" i="2" s="1"/>
  <c r="M5798" i="2"/>
  <c r="N5798" i="2" s="1"/>
  <c r="M5799" i="2"/>
  <c r="N5799" i="2" s="1"/>
  <c r="M5800" i="2"/>
  <c r="N5800" i="2" s="1"/>
  <c r="M5801" i="2"/>
  <c r="N5801" i="2" s="1"/>
  <c r="M5802" i="2"/>
  <c r="N5802" i="2" s="1"/>
  <c r="M5803" i="2"/>
  <c r="N5803" i="2" s="1"/>
  <c r="M5804" i="2"/>
  <c r="N5804" i="2" s="1"/>
  <c r="M5805" i="2"/>
  <c r="N5805" i="2" s="1"/>
  <c r="M5806" i="2"/>
  <c r="N5806" i="2" s="1"/>
  <c r="M5807" i="2"/>
  <c r="N5807" i="2" s="1"/>
  <c r="M5808" i="2"/>
  <c r="N5808" i="2" s="1"/>
  <c r="M5809" i="2"/>
  <c r="N5809" i="2" s="1"/>
  <c r="M5810" i="2"/>
  <c r="N5810" i="2" s="1"/>
  <c r="M5811" i="2"/>
  <c r="N5811" i="2" s="1"/>
  <c r="M5812" i="2"/>
  <c r="N5812" i="2" s="1"/>
  <c r="M5813" i="2"/>
  <c r="N5813" i="2" s="1"/>
  <c r="M5814" i="2"/>
  <c r="N5814" i="2" s="1"/>
  <c r="M5815" i="2"/>
  <c r="N5815" i="2" s="1"/>
  <c r="M5816" i="2"/>
  <c r="N5816" i="2" s="1"/>
  <c r="M5817" i="2"/>
  <c r="N5817" i="2" s="1"/>
  <c r="M5818" i="2"/>
  <c r="N5818" i="2" s="1"/>
  <c r="M5819" i="2"/>
  <c r="N5819" i="2" s="1"/>
  <c r="M5820" i="2"/>
  <c r="N5820" i="2" s="1"/>
  <c r="M5821" i="2"/>
  <c r="N5821" i="2" s="1"/>
  <c r="M5822" i="2"/>
  <c r="N5822" i="2" s="1"/>
  <c r="M5823" i="2"/>
  <c r="N5823" i="2" s="1"/>
  <c r="M5824" i="2"/>
  <c r="N5824" i="2" s="1"/>
  <c r="M5825" i="2"/>
  <c r="N5825" i="2" s="1"/>
  <c r="M5826" i="2"/>
  <c r="N5826" i="2" s="1"/>
  <c r="M5827" i="2"/>
  <c r="N5827" i="2" s="1"/>
  <c r="M5828" i="2"/>
  <c r="N5828" i="2" s="1"/>
  <c r="M5829" i="2"/>
  <c r="N5829" i="2" s="1"/>
  <c r="M5830" i="2"/>
  <c r="N5830" i="2" s="1"/>
  <c r="M5831" i="2"/>
  <c r="N5831" i="2" s="1"/>
  <c r="M5832" i="2"/>
  <c r="N5832" i="2" s="1"/>
  <c r="M5833" i="2"/>
  <c r="N5833" i="2" s="1"/>
  <c r="M5834" i="2"/>
  <c r="N5834" i="2" s="1"/>
  <c r="M5835" i="2"/>
  <c r="N5835" i="2" s="1"/>
  <c r="M5836" i="2"/>
  <c r="N5836" i="2" s="1"/>
  <c r="M5837" i="2"/>
  <c r="N5837" i="2" s="1"/>
  <c r="M5838" i="2"/>
  <c r="N5838" i="2" s="1"/>
  <c r="M5839" i="2"/>
  <c r="N5839" i="2" s="1"/>
  <c r="M5840" i="2"/>
  <c r="N5840" i="2" s="1"/>
  <c r="M5841" i="2"/>
  <c r="N5841" i="2" s="1"/>
  <c r="M5842" i="2"/>
  <c r="N5842" i="2" s="1"/>
  <c r="M5843" i="2"/>
  <c r="N5843" i="2" s="1"/>
  <c r="M5844" i="2"/>
  <c r="N5844" i="2" s="1"/>
  <c r="M5845" i="2"/>
  <c r="N5845" i="2" s="1"/>
  <c r="M5846" i="2"/>
  <c r="N5846" i="2" s="1"/>
  <c r="M5847" i="2"/>
  <c r="N5847" i="2" s="1"/>
  <c r="M5848" i="2"/>
  <c r="N5848" i="2" s="1"/>
  <c r="M5849" i="2"/>
  <c r="N5849" i="2" s="1"/>
  <c r="M5850" i="2"/>
  <c r="N5850" i="2" s="1"/>
  <c r="M5851" i="2"/>
  <c r="N5851" i="2" s="1"/>
  <c r="M5852" i="2"/>
  <c r="N5852" i="2" s="1"/>
  <c r="M5853" i="2"/>
  <c r="N5853" i="2" s="1"/>
  <c r="M5854" i="2"/>
  <c r="N5854" i="2" s="1"/>
  <c r="M5855" i="2"/>
  <c r="N5855" i="2" s="1"/>
  <c r="M5856" i="2"/>
  <c r="N5856" i="2" s="1"/>
  <c r="M5857" i="2"/>
  <c r="N5857" i="2" s="1"/>
  <c r="M5858" i="2"/>
  <c r="N5858" i="2" s="1"/>
  <c r="M5859" i="2"/>
  <c r="N5859" i="2" s="1"/>
  <c r="M5860" i="2"/>
  <c r="N5860" i="2" s="1"/>
  <c r="M5861" i="2"/>
  <c r="N5861" i="2" s="1"/>
  <c r="M5862" i="2"/>
  <c r="N5862" i="2" s="1"/>
  <c r="M5863" i="2"/>
  <c r="N5863" i="2" s="1"/>
  <c r="M5864" i="2"/>
  <c r="N5864" i="2" s="1"/>
  <c r="M5865" i="2"/>
  <c r="N5865" i="2" s="1"/>
  <c r="M5866" i="2"/>
  <c r="N5866" i="2" s="1"/>
  <c r="M5867" i="2"/>
  <c r="N5867" i="2" s="1"/>
  <c r="M5868" i="2"/>
  <c r="N5868" i="2" s="1"/>
  <c r="M5869" i="2"/>
  <c r="N5869" i="2" s="1"/>
  <c r="M5870" i="2"/>
  <c r="N5870" i="2" s="1"/>
  <c r="M5871" i="2"/>
  <c r="N5871" i="2" s="1"/>
  <c r="M5872" i="2"/>
  <c r="N5872" i="2" s="1"/>
  <c r="M5873" i="2"/>
  <c r="N5873" i="2" s="1"/>
  <c r="M5874" i="2"/>
  <c r="N5874" i="2" s="1"/>
  <c r="M5875" i="2"/>
  <c r="N5875" i="2" s="1"/>
  <c r="M5876" i="2"/>
  <c r="N5876" i="2" s="1"/>
  <c r="M5877" i="2"/>
  <c r="N5877" i="2" s="1"/>
  <c r="M5878" i="2"/>
  <c r="N5878" i="2" s="1"/>
  <c r="M5879" i="2"/>
  <c r="N5879" i="2" s="1"/>
  <c r="M5880" i="2"/>
  <c r="N5880" i="2" s="1"/>
  <c r="M5881" i="2"/>
  <c r="N5881" i="2" s="1"/>
  <c r="M5882" i="2"/>
  <c r="N5882" i="2" s="1"/>
  <c r="M5883" i="2"/>
  <c r="N5883" i="2" s="1"/>
  <c r="M5884" i="2"/>
  <c r="N5884" i="2" s="1"/>
  <c r="M5885" i="2"/>
  <c r="N5885" i="2" s="1"/>
  <c r="M5886" i="2"/>
  <c r="N5886" i="2" s="1"/>
  <c r="M5887" i="2"/>
  <c r="N5887" i="2" s="1"/>
  <c r="M5888" i="2"/>
  <c r="N5888" i="2" s="1"/>
  <c r="M5889" i="2"/>
  <c r="N5889" i="2" s="1"/>
  <c r="M5890" i="2"/>
  <c r="N5890" i="2" s="1"/>
  <c r="M5891" i="2"/>
  <c r="N5891" i="2" s="1"/>
  <c r="M5892" i="2"/>
  <c r="N5892" i="2" s="1"/>
  <c r="M5893" i="2"/>
  <c r="N5893" i="2" s="1"/>
  <c r="M5894" i="2"/>
  <c r="N5894" i="2" s="1"/>
  <c r="M5895" i="2"/>
  <c r="N5895" i="2" s="1"/>
  <c r="M5896" i="2"/>
  <c r="N5896" i="2" s="1"/>
  <c r="M5897" i="2"/>
  <c r="N5897" i="2" s="1"/>
  <c r="M5898" i="2"/>
  <c r="N5898" i="2" s="1"/>
  <c r="M5899" i="2"/>
  <c r="N5899" i="2" s="1"/>
  <c r="M5900" i="2"/>
  <c r="N5900" i="2" s="1"/>
  <c r="M5901" i="2"/>
  <c r="N5901" i="2" s="1"/>
  <c r="M5902" i="2"/>
  <c r="N5902" i="2" s="1"/>
  <c r="M5903" i="2"/>
  <c r="N5903" i="2" s="1"/>
  <c r="M5904" i="2"/>
  <c r="N5904" i="2" s="1"/>
  <c r="M5905" i="2"/>
  <c r="N5905" i="2" s="1"/>
  <c r="M5906" i="2"/>
  <c r="N5906" i="2" s="1"/>
  <c r="M5907" i="2"/>
  <c r="N5907" i="2" s="1"/>
  <c r="M5908" i="2"/>
  <c r="N5908" i="2" s="1"/>
  <c r="M5909" i="2"/>
  <c r="N5909" i="2" s="1"/>
  <c r="M5910" i="2"/>
  <c r="N5910" i="2" s="1"/>
  <c r="M5911" i="2"/>
  <c r="N5911" i="2" s="1"/>
  <c r="M5912" i="2"/>
  <c r="N5912" i="2" s="1"/>
  <c r="M5913" i="2"/>
  <c r="N5913" i="2" s="1"/>
  <c r="M5914" i="2"/>
  <c r="N5914" i="2" s="1"/>
  <c r="M5915" i="2"/>
  <c r="N5915" i="2" s="1"/>
  <c r="M5916" i="2"/>
  <c r="N5916" i="2" s="1"/>
  <c r="M5917" i="2"/>
  <c r="N5917" i="2" s="1"/>
  <c r="M5918" i="2"/>
  <c r="N5918" i="2" s="1"/>
  <c r="M5919" i="2"/>
  <c r="N5919" i="2" s="1"/>
  <c r="M5920" i="2"/>
  <c r="N5920" i="2" s="1"/>
  <c r="M5921" i="2"/>
  <c r="N5921" i="2" s="1"/>
  <c r="M5922" i="2"/>
  <c r="N5922" i="2" s="1"/>
  <c r="M5923" i="2"/>
  <c r="N5923" i="2" s="1"/>
  <c r="M5924" i="2"/>
  <c r="N5924" i="2" s="1"/>
  <c r="M5925" i="2"/>
  <c r="N5925" i="2" s="1"/>
  <c r="M5926" i="2"/>
  <c r="N5926" i="2" s="1"/>
  <c r="M5927" i="2"/>
  <c r="N5927" i="2" s="1"/>
  <c r="M5928" i="2"/>
  <c r="N5928" i="2" s="1"/>
  <c r="M5929" i="2"/>
  <c r="N5929" i="2" s="1"/>
  <c r="M5930" i="2"/>
  <c r="N5930" i="2" s="1"/>
  <c r="M5931" i="2"/>
  <c r="N5931" i="2" s="1"/>
  <c r="M5932" i="2"/>
  <c r="N5932" i="2" s="1"/>
  <c r="M5933" i="2"/>
  <c r="N5933" i="2" s="1"/>
  <c r="M5934" i="2"/>
  <c r="N5934" i="2" s="1"/>
  <c r="M5935" i="2"/>
  <c r="N5935" i="2" s="1"/>
  <c r="M5936" i="2"/>
  <c r="N5936" i="2" s="1"/>
  <c r="M5937" i="2"/>
  <c r="N5937" i="2" s="1"/>
  <c r="M5938" i="2"/>
  <c r="N5938" i="2" s="1"/>
  <c r="M5939" i="2"/>
  <c r="N5939" i="2" s="1"/>
  <c r="M5940" i="2"/>
  <c r="N5940" i="2" s="1"/>
  <c r="M5941" i="2"/>
  <c r="N5941" i="2" s="1"/>
  <c r="M5942" i="2"/>
  <c r="N5942" i="2" s="1"/>
  <c r="M5943" i="2"/>
  <c r="N5943" i="2" s="1"/>
  <c r="M5944" i="2"/>
  <c r="N5944" i="2" s="1"/>
  <c r="M5945" i="2"/>
  <c r="N5945" i="2" s="1"/>
  <c r="M5946" i="2"/>
  <c r="N5946" i="2" s="1"/>
  <c r="M5947" i="2"/>
  <c r="N5947" i="2" s="1"/>
  <c r="M5948" i="2"/>
  <c r="N5948" i="2" s="1"/>
  <c r="M5949" i="2"/>
  <c r="N5949" i="2" s="1"/>
  <c r="M5950" i="2"/>
  <c r="N5950" i="2" s="1"/>
  <c r="M5951" i="2"/>
  <c r="N5951" i="2" s="1"/>
  <c r="M5952" i="2"/>
  <c r="N5952" i="2" s="1"/>
  <c r="M5953" i="2"/>
  <c r="N5953" i="2" s="1"/>
  <c r="M5954" i="2"/>
  <c r="N5954" i="2" s="1"/>
  <c r="M5955" i="2"/>
  <c r="N5955" i="2" s="1"/>
  <c r="M5956" i="2"/>
  <c r="N5956" i="2" s="1"/>
  <c r="M5957" i="2"/>
  <c r="N5957" i="2" s="1"/>
  <c r="M5958" i="2"/>
  <c r="N5958" i="2" s="1"/>
  <c r="M5959" i="2"/>
  <c r="N5959" i="2" s="1"/>
  <c r="M5960" i="2"/>
  <c r="N5960" i="2" s="1"/>
  <c r="M5961" i="2"/>
  <c r="N5961" i="2" s="1"/>
  <c r="M5962" i="2"/>
  <c r="N5962" i="2" s="1"/>
  <c r="M5963" i="2"/>
  <c r="N5963" i="2" s="1"/>
  <c r="M5964" i="2"/>
  <c r="N5964" i="2" s="1"/>
  <c r="M5965" i="2"/>
  <c r="N5965" i="2" s="1"/>
  <c r="M5966" i="2"/>
  <c r="N5966" i="2" s="1"/>
  <c r="M5967" i="2"/>
  <c r="N5967" i="2" s="1"/>
  <c r="M5968" i="2"/>
  <c r="N5968" i="2" s="1"/>
  <c r="M5969" i="2"/>
  <c r="N5969" i="2" s="1"/>
  <c r="M5970" i="2"/>
  <c r="N5970" i="2" s="1"/>
  <c r="M5971" i="2"/>
  <c r="N5971" i="2" s="1"/>
  <c r="M5972" i="2"/>
  <c r="N5972" i="2" s="1"/>
  <c r="M5973" i="2"/>
  <c r="N5973" i="2" s="1"/>
  <c r="M5974" i="2"/>
  <c r="N5974" i="2" s="1"/>
  <c r="M5975" i="2"/>
  <c r="N5975" i="2" s="1"/>
  <c r="M5976" i="2"/>
  <c r="N5976" i="2" s="1"/>
  <c r="M5977" i="2"/>
  <c r="N5977" i="2" s="1"/>
  <c r="M5978" i="2"/>
  <c r="N5978" i="2" s="1"/>
  <c r="M5979" i="2"/>
  <c r="N5979" i="2" s="1"/>
  <c r="M5980" i="2"/>
  <c r="N5980" i="2" s="1"/>
  <c r="M5981" i="2"/>
  <c r="N5981" i="2" s="1"/>
  <c r="M5982" i="2"/>
  <c r="N5982" i="2" s="1"/>
  <c r="M5983" i="2"/>
  <c r="N5983" i="2" s="1"/>
  <c r="M5984" i="2"/>
  <c r="N5984" i="2" s="1"/>
  <c r="M5985" i="2"/>
  <c r="N5985" i="2" s="1"/>
  <c r="M5986" i="2"/>
  <c r="N5986" i="2" s="1"/>
  <c r="M5987" i="2"/>
  <c r="N5987" i="2" s="1"/>
  <c r="M5988" i="2"/>
  <c r="N5988" i="2" s="1"/>
  <c r="M5989" i="2"/>
  <c r="N5989" i="2" s="1"/>
  <c r="M5990" i="2"/>
  <c r="N5990" i="2" s="1"/>
  <c r="M5991" i="2"/>
  <c r="N5991" i="2" s="1"/>
  <c r="M5992" i="2"/>
  <c r="N5992" i="2" s="1"/>
  <c r="M5993" i="2"/>
  <c r="N5993" i="2" s="1"/>
  <c r="M5994" i="2"/>
  <c r="N5994" i="2" s="1"/>
  <c r="M5995" i="2"/>
  <c r="N5995" i="2" s="1"/>
  <c r="M5996" i="2"/>
  <c r="N5996" i="2" s="1"/>
  <c r="M5997" i="2"/>
  <c r="N5997" i="2" s="1"/>
  <c r="M5998" i="2"/>
  <c r="N5998" i="2" s="1"/>
  <c r="M5999" i="2"/>
  <c r="N5999" i="2" s="1"/>
  <c r="M6000" i="2"/>
  <c r="N6000" i="2" s="1"/>
  <c r="M6001" i="2"/>
  <c r="N6001" i="2" s="1"/>
  <c r="M6002" i="2"/>
  <c r="N6002" i="2" s="1"/>
  <c r="M6003" i="2"/>
  <c r="N6003" i="2" s="1"/>
  <c r="M6004" i="2"/>
  <c r="N6004" i="2" s="1"/>
  <c r="M6005" i="2"/>
  <c r="N6005" i="2" s="1"/>
  <c r="M6006" i="2"/>
  <c r="N6006" i="2" s="1"/>
  <c r="M6007" i="2"/>
  <c r="N6007" i="2" s="1"/>
  <c r="M6008" i="2"/>
  <c r="N6008" i="2" s="1"/>
  <c r="M6009" i="2"/>
  <c r="N6009" i="2" s="1"/>
  <c r="M6010" i="2"/>
  <c r="N6010" i="2" s="1"/>
  <c r="M6011" i="2"/>
  <c r="N6011" i="2" s="1"/>
  <c r="M6012" i="2"/>
  <c r="N6012" i="2" s="1"/>
  <c r="M6013" i="2"/>
  <c r="N6013" i="2" s="1"/>
  <c r="M6014" i="2"/>
  <c r="N6014" i="2" s="1"/>
  <c r="M6015" i="2"/>
  <c r="N6015" i="2" s="1"/>
  <c r="M6016" i="2"/>
  <c r="N6016" i="2" s="1"/>
  <c r="M6017" i="2"/>
  <c r="N6017" i="2" s="1"/>
  <c r="M6018" i="2"/>
  <c r="N6018" i="2" s="1"/>
  <c r="M6019" i="2"/>
  <c r="N6019" i="2" s="1"/>
  <c r="M6020" i="2"/>
  <c r="N6020" i="2" s="1"/>
  <c r="M6021" i="2"/>
  <c r="N6021" i="2" s="1"/>
  <c r="M6022" i="2"/>
  <c r="N6022" i="2" s="1"/>
  <c r="M6023" i="2"/>
  <c r="N6023" i="2" s="1"/>
  <c r="M6024" i="2"/>
  <c r="N6024" i="2" s="1"/>
  <c r="M6025" i="2"/>
  <c r="N6025" i="2" s="1"/>
  <c r="M6026" i="2"/>
  <c r="N6026" i="2" s="1"/>
  <c r="M6027" i="2"/>
  <c r="N6027" i="2" s="1"/>
  <c r="M6028" i="2"/>
  <c r="N6028" i="2" s="1"/>
  <c r="M6029" i="2"/>
  <c r="N6029" i="2" s="1"/>
  <c r="M6030" i="2"/>
  <c r="N6030" i="2" s="1"/>
  <c r="M6031" i="2"/>
  <c r="N6031" i="2" s="1"/>
  <c r="M6032" i="2"/>
  <c r="N6032" i="2" s="1"/>
  <c r="M6033" i="2"/>
  <c r="N6033" i="2" s="1"/>
  <c r="M6034" i="2"/>
  <c r="N6034" i="2" s="1"/>
  <c r="M6035" i="2"/>
  <c r="N6035" i="2" s="1"/>
  <c r="M6036" i="2"/>
  <c r="N6036" i="2" s="1"/>
  <c r="M6037" i="2"/>
  <c r="N6037" i="2" s="1"/>
  <c r="M6038" i="2"/>
  <c r="N6038" i="2" s="1"/>
  <c r="M6039" i="2"/>
  <c r="N6039" i="2" s="1"/>
  <c r="M6040" i="2"/>
  <c r="N6040" i="2" s="1"/>
  <c r="M6041" i="2"/>
  <c r="N6041" i="2" s="1"/>
  <c r="M6042" i="2"/>
  <c r="N6042" i="2" s="1"/>
  <c r="M6043" i="2"/>
  <c r="N6043" i="2" s="1"/>
  <c r="M6044" i="2"/>
  <c r="N6044" i="2" s="1"/>
  <c r="M6045" i="2"/>
  <c r="N6045" i="2" s="1"/>
  <c r="M6046" i="2"/>
  <c r="N6046" i="2" s="1"/>
  <c r="M6047" i="2"/>
  <c r="N6047" i="2" s="1"/>
  <c r="M6048" i="2"/>
  <c r="N6048" i="2" s="1"/>
  <c r="M6049" i="2"/>
  <c r="N6049" i="2" s="1"/>
  <c r="M6050" i="2"/>
  <c r="N6050" i="2" s="1"/>
  <c r="M6051" i="2"/>
  <c r="N6051" i="2" s="1"/>
  <c r="M6052" i="2"/>
  <c r="N6052" i="2" s="1"/>
  <c r="M6053" i="2"/>
  <c r="N6053" i="2" s="1"/>
  <c r="M6054" i="2"/>
  <c r="N6054" i="2" s="1"/>
  <c r="M6055" i="2"/>
  <c r="N6055" i="2" s="1"/>
  <c r="M6056" i="2"/>
  <c r="N6056" i="2" s="1"/>
  <c r="M6057" i="2"/>
  <c r="N6057" i="2" s="1"/>
  <c r="M6058" i="2"/>
  <c r="N6058" i="2" s="1"/>
  <c r="M6059" i="2"/>
  <c r="N6059" i="2" s="1"/>
  <c r="M6060" i="2"/>
  <c r="N6060" i="2" s="1"/>
  <c r="M6061" i="2"/>
  <c r="N6061" i="2" s="1"/>
  <c r="M6062" i="2"/>
  <c r="N6062" i="2" s="1"/>
  <c r="M6063" i="2"/>
  <c r="N6063" i="2" s="1"/>
  <c r="M6064" i="2"/>
  <c r="N6064" i="2" s="1"/>
  <c r="M6065" i="2"/>
  <c r="N6065" i="2" s="1"/>
  <c r="M6066" i="2"/>
  <c r="N6066" i="2" s="1"/>
  <c r="M6067" i="2"/>
  <c r="N6067" i="2" s="1"/>
  <c r="M6068" i="2"/>
  <c r="N6068" i="2" s="1"/>
  <c r="M6069" i="2"/>
  <c r="N6069" i="2" s="1"/>
  <c r="M6070" i="2"/>
  <c r="N6070" i="2" s="1"/>
  <c r="M6071" i="2"/>
  <c r="N6071" i="2" s="1"/>
  <c r="M6072" i="2"/>
  <c r="N6072" i="2" s="1"/>
  <c r="M6073" i="2"/>
  <c r="N6073" i="2" s="1"/>
  <c r="M6074" i="2"/>
  <c r="N6074" i="2" s="1"/>
  <c r="M6075" i="2"/>
  <c r="N6075" i="2" s="1"/>
  <c r="M6076" i="2"/>
  <c r="N6076" i="2" s="1"/>
  <c r="M6077" i="2"/>
  <c r="N6077" i="2" s="1"/>
  <c r="M6078" i="2"/>
  <c r="N6078" i="2" s="1"/>
  <c r="M6079" i="2"/>
  <c r="N6079" i="2" s="1"/>
  <c r="M6080" i="2"/>
  <c r="N6080" i="2" s="1"/>
  <c r="M6081" i="2"/>
  <c r="N6081" i="2" s="1"/>
  <c r="M6082" i="2"/>
  <c r="N6082" i="2" s="1"/>
  <c r="M6083" i="2"/>
  <c r="N6083" i="2" s="1"/>
  <c r="M6084" i="2"/>
  <c r="N6084" i="2" s="1"/>
  <c r="M6085" i="2"/>
  <c r="N6085" i="2" s="1"/>
  <c r="M6086" i="2"/>
  <c r="N6086" i="2" s="1"/>
  <c r="M6087" i="2"/>
  <c r="N6087" i="2" s="1"/>
  <c r="M6088" i="2"/>
  <c r="N6088" i="2" s="1"/>
  <c r="M6089" i="2"/>
  <c r="N6089" i="2" s="1"/>
  <c r="M6090" i="2"/>
  <c r="N6090" i="2" s="1"/>
  <c r="M6091" i="2"/>
  <c r="N6091" i="2" s="1"/>
  <c r="M6092" i="2"/>
  <c r="N6092" i="2" s="1"/>
  <c r="M6093" i="2"/>
  <c r="N6093" i="2" s="1"/>
  <c r="M6094" i="2"/>
  <c r="N6094" i="2" s="1"/>
  <c r="M6095" i="2"/>
  <c r="N6095" i="2" s="1"/>
  <c r="M6096" i="2"/>
  <c r="N6096" i="2" s="1"/>
  <c r="M6097" i="2"/>
  <c r="N6097" i="2" s="1"/>
  <c r="M6098" i="2"/>
  <c r="N6098" i="2" s="1"/>
  <c r="M6099" i="2"/>
  <c r="N6099" i="2" s="1"/>
  <c r="M6100" i="2"/>
  <c r="N6100" i="2" s="1"/>
  <c r="M6101" i="2"/>
  <c r="N6101" i="2" s="1"/>
  <c r="M6102" i="2"/>
  <c r="N6102" i="2" s="1"/>
  <c r="M6103" i="2"/>
  <c r="N6103" i="2" s="1"/>
  <c r="M6104" i="2"/>
  <c r="N6104" i="2" s="1"/>
  <c r="M6105" i="2"/>
  <c r="N6105" i="2" s="1"/>
  <c r="M6106" i="2"/>
  <c r="N6106" i="2" s="1"/>
  <c r="M6107" i="2"/>
  <c r="N6107" i="2" s="1"/>
  <c r="M6108" i="2"/>
  <c r="N6108" i="2" s="1"/>
  <c r="M6109" i="2"/>
  <c r="N6109" i="2" s="1"/>
  <c r="M6110" i="2"/>
  <c r="N6110" i="2" s="1"/>
  <c r="M6111" i="2"/>
  <c r="N6111" i="2" s="1"/>
  <c r="M6112" i="2"/>
  <c r="N6112" i="2" s="1"/>
  <c r="M6113" i="2"/>
  <c r="N6113" i="2" s="1"/>
  <c r="M6114" i="2"/>
  <c r="N6114" i="2" s="1"/>
  <c r="M6115" i="2"/>
  <c r="N6115" i="2" s="1"/>
  <c r="M6116" i="2"/>
  <c r="N6116" i="2" s="1"/>
  <c r="M6117" i="2"/>
  <c r="N6117" i="2" s="1"/>
  <c r="M6118" i="2"/>
  <c r="N6118" i="2" s="1"/>
  <c r="M6119" i="2"/>
  <c r="N6119" i="2" s="1"/>
  <c r="M6120" i="2"/>
  <c r="N6120" i="2" s="1"/>
  <c r="M6121" i="2"/>
  <c r="N6121" i="2" s="1"/>
  <c r="M6122" i="2"/>
  <c r="N6122" i="2" s="1"/>
  <c r="M6123" i="2"/>
  <c r="N6123" i="2" s="1"/>
  <c r="M6124" i="2"/>
  <c r="N6124" i="2" s="1"/>
  <c r="M6125" i="2"/>
  <c r="N6125" i="2" s="1"/>
  <c r="M6126" i="2"/>
  <c r="N6126" i="2" s="1"/>
  <c r="M6127" i="2"/>
  <c r="N6127" i="2" s="1"/>
  <c r="M6128" i="2"/>
  <c r="N6128" i="2" s="1"/>
  <c r="M6129" i="2"/>
  <c r="N6129" i="2" s="1"/>
  <c r="M6130" i="2"/>
  <c r="N6130" i="2" s="1"/>
  <c r="M6131" i="2"/>
  <c r="N6131" i="2" s="1"/>
  <c r="M6132" i="2"/>
  <c r="N6132" i="2" s="1"/>
  <c r="M6133" i="2"/>
  <c r="N6133" i="2" s="1"/>
  <c r="M6134" i="2"/>
  <c r="N6134" i="2" s="1"/>
  <c r="M6135" i="2"/>
  <c r="N6135" i="2" s="1"/>
  <c r="M6136" i="2"/>
  <c r="N6136" i="2" s="1"/>
  <c r="M6137" i="2"/>
  <c r="N6137" i="2" s="1"/>
  <c r="M6138" i="2"/>
  <c r="N6138" i="2" s="1"/>
  <c r="M6139" i="2"/>
  <c r="N6139" i="2" s="1"/>
  <c r="M6140" i="2"/>
  <c r="N6140" i="2" s="1"/>
  <c r="M6141" i="2"/>
  <c r="N6141" i="2" s="1"/>
  <c r="M6142" i="2"/>
  <c r="N6142" i="2" s="1"/>
  <c r="M6143" i="2"/>
  <c r="N6143" i="2" s="1"/>
  <c r="M6144" i="2"/>
  <c r="N6144" i="2" s="1"/>
  <c r="M6145" i="2"/>
  <c r="N6145" i="2" s="1"/>
  <c r="M6146" i="2"/>
  <c r="N6146" i="2" s="1"/>
  <c r="M6147" i="2"/>
  <c r="N6147" i="2" s="1"/>
  <c r="M6148" i="2"/>
  <c r="N6148" i="2" s="1"/>
  <c r="M6149" i="2"/>
  <c r="N6149" i="2" s="1"/>
  <c r="M6150" i="2"/>
  <c r="N6150" i="2" s="1"/>
  <c r="M6151" i="2"/>
  <c r="N6151" i="2" s="1"/>
  <c r="M6152" i="2"/>
  <c r="N6152" i="2" s="1"/>
  <c r="M6153" i="2"/>
  <c r="N6153" i="2" s="1"/>
  <c r="M6154" i="2"/>
  <c r="N6154" i="2" s="1"/>
  <c r="M6155" i="2"/>
  <c r="N6155" i="2" s="1"/>
  <c r="M6156" i="2"/>
  <c r="N6156" i="2" s="1"/>
  <c r="M6157" i="2"/>
  <c r="N6157" i="2" s="1"/>
  <c r="M6158" i="2"/>
  <c r="N6158" i="2" s="1"/>
  <c r="M6159" i="2"/>
  <c r="N6159" i="2" s="1"/>
  <c r="M6160" i="2"/>
  <c r="N6160" i="2" s="1"/>
  <c r="M6161" i="2"/>
  <c r="N6161" i="2" s="1"/>
  <c r="M6162" i="2"/>
  <c r="N6162" i="2" s="1"/>
  <c r="M6163" i="2"/>
  <c r="N6163" i="2" s="1"/>
  <c r="M6164" i="2"/>
  <c r="N6164" i="2" s="1"/>
  <c r="M6165" i="2"/>
  <c r="N6165" i="2" s="1"/>
  <c r="M6166" i="2"/>
  <c r="N6166" i="2" s="1"/>
  <c r="M6167" i="2"/>
  <c r="N6167" i="2" s="1"/>
  <c r="M6168" i="2"/>
  <c r="N6168" i="2" s="1"/>
  <c r="M6169" i="2"/>
  <c r="N6169" i="2" s="1"/>
  <c r="M6170" i="2"/>
  <c r="N6170" i="2" s="1"/>
  <c r="M6171" i="2"/>
  <c r="N6171" i="2" s="1"/>
  <c r="M6172" i="2"/>
  <c r="N6172" i="2" s="1"/>
  <c r="M6173" i="2"/>
  <c r="N6173" i="2" s="1"/>
  <c r="M6174" i="2"/>
  <c r="N6174" i="2" s="1"/>
  <c r="M6175" i="2"/>
  <c r="N6175" i="2" s="1"/>
  <c r="M6176" i="2"/>
  <c r="N6176" i="2" s="1"/>
  <c r="M6177" i="2"/>
  <c r="N6177" i="2" s="1"/>
  <c r="M6178" i="2"/>
  <c r="N6178" i="2" s="1"/>
  <c r="M6179" i="2"/>
  <c r="N6179" i="2" s="1"/>
  <c r="M6180" i="2"/>
  <c r="N6180" i="2" s="1"/>
  <c r="M6181" i="2"/>
  <c r="N6181" i="2" s="1"/>
  <c r="M6182" i="2"/>
  <c r="N6182" i="2" s="1"/>
  <c r="M6183" i="2"/>
  <c r="N6183" i="2" s="1"/>
  <c r="M6184" i="2"/>
  <c r="N6184" i="2" s="1"/>
  <c r="M6185" i="2"/>
  <c r="N6185" i="2" s="1"/>
  <c r="M6186" i="2"/>
  <c r="N6186" i="2" s="1"/>
  <c r="M6187" i="2"/>
  <c r="N6187" i="2" s="1"/>
  <c r="M6188" i="2"/>
  <c r="N6188" i="2" s="1"/>
  <c r="M6189" i="2"/>
  <c r="N6189" i="2" s="1"/>
  <c r="M6190" i="2"/>
  <c r="N6190" i="2" s="1"/>
  <c r="M6191" i="2"/>
  <c r="N6191" i="2" s="1"/>
  <c r="M6192" i="2"/>
  <c r="N6192" i="2" s="1"/>
  <c r="M6193" i="2"/>
  <c r="N6193" i="2" s="1"/>
  <c r="M6194" i="2"/>
  <c r="N6194" i="2" s="1"/>
  <c r="M6195" i="2"/>
  <c r="N6195" i="2" s="1"/>
  <c r="M6196" i="2"/>
  <c r="N6196" i="2" s="1"/>
  <c r="M6197" i="2"/>
  <c r="N6197" i="2" s="1"/>
  <c r="M6198" i="2"/>
  <c r="N6198" i="2" s="1"/>
  <c r="M6199" i="2"/>
  <c r="N6199" i="2" s="1"/>
  <c r="M6200" i="2"/>
  <c r="N6200" i="2" s="1"/>
  <c r="M6201" i="2"/>
  <c r="N6201" i="2" s="1"/>
  <c r="M6202" i="2"/>
  <c r="N6202" i="2" s="1"/>
  <c r="M6203" i="2"/>
  <c r="N6203" i="2" s="1"/>
  <c r="M6204" i="2"/>
  <c r="N6204" i="2" s="1"/>
  <c r="M6205" i="2"/>
  <c r="N6205" i="2" s="1"/>
  <c r="M6206" i="2"/>
  <c r="N6206" i="2" s="1"/>
  <c r="M6207" i="2"/>
  <c r="N6207" i="2" s="1"/>
  <c r="M6208" i="2"/>
  <c r="N6208" i="2" s="1"/>
  <c r="M6209" i="2"/>
  <c r="N6209" i="2" s="1"/>
  <c r="M6210" i="2"/>
  <c r="N6210" i="2" s="1"/>
  <c r="M6211" i="2"/>
  <c r="N6211" i="2" s="1"/>
  <c r="M6212" i="2"/>
  <c r="N6212" i="2" s="1"/>
  <c r="M6213" i="2"/>
  <c r="N6213" i="2" s="1"/>
  <c r="M6214" i="2"/>
  <c r="N6214" i="2" s="1"/>
  <c r="M6215" i="2"/>
  <c r="N6215" i="2" s="1"/>
  <c r="M6216" i="2"/>
  <c r="N6216" i="2" s="1"/>
  <c r="M6217" i="2"/>
  <c r="N6217" i="2" s="1"/>
  <c r="M6218" i="2"/>
  <c r="N6218" i="2" s="1"/>
  <c r="M6219" i="2"/>
  <c r="N6219" i="2" s="1"/>
  <c r="M6220" i="2"/>
  <c r="N6220" i="2" s="1"/>
  <c r="M6221" i="2"/>
  <c r="N6221" i="2" s="1"/>
  <c r="M6222" i="2"/>
  <c r="N6222" i="2" s="1"/>
  <c r="M6223" i="2"/>
  <c r="N6223" i="2" s="1"/>
  <c r="M6224" i="2"/>
  <c r="N6224" i="2" s="1"/>
  <c r="M6225" i="2"/>
  <c r="N6225" i="2" s="1"/>
  <c r="M6226" i="2"/>
  <c r="N6226" i="2" s="1"/>
  <c r="M6227" i="2"/>
  <c r="N6227" i="2" s="1"/>
  <c r="M6228" i="2"/>
  <c r="N6228" i="2" s="1"/>
  <c r="M6229" i="2"/>
  <c r="N6229" i="2" s="1"/>
  <c r="M6230" i="2"/>
  <c r="N6230" i="2" s="1"/>
  <c r="M6231" i="2"/>
  <c r="N6231" i="2" s="1"/>
  <c r="M6232" i="2"/>
  <c r="N6232" i="2" s="1"/>
  <c r="M6233" i="2"/>
  <c r="N6233" i="2" s="1"/>
  <c r="M6234" i="2"/>
  <c r="N6234" i="2" s="1"/>
  <c r="M6235" i="2"/>
  <c r="N6235" i="2" s="1"/>
  <c r="M6236" i="2"/>
  <c r="N6236" i="2" s="1"/>
  <c r="M6237" i="2"/>
  <c r="N6237" i="2" s="1"/>
  <c r="M6238" i="2"/>
  <c r="N6238" i="2" s="1"/>
  <c r="M6239" i="2"/>
  <c r="N6239" i="2" s="1"/>
  <c r="M6240" i="2"/>
  <c r="N6240" i="2" s="1"/>
  <c r="M6241" i="2"/>
  <c r="N6241" i="2" s="1"/>
  <c r="M6242" i="2"/>
  <c r="N6242" i="2" s="1"/>
  <c r="M6243" i="2"/>
  <c r="N6243" i="2" s="1"/>
  <c r="M6244" i="2"/>
  <c r="N6244" i="2" s="1"/>
  <c r="M6245" i="2"/>
  <c r="N6245" i="2" s="1"/>
  <c r="M6246" i="2"/>
  <c r="N6246" i="2" s="1"/>
  <c r="M6247" i="2"/>
  <c r="N6247" i="2" s="1"/>
  <c r="M6248" i="2"/>
  <c r="N6248" i="2" s="1"/>
  <c r="M6249" i="2"/>
  <c r="N6249" i="2" s="1"/>
  <c r="M6250" i="2"/>
  <c r="N6250" i="2" s="1"/>
  <c r="M6251" i="2"/>
  <c r="N6251" i="2" s="1"/>
  <c r="M6252" i="2"/>
  <c r="N6252" i="2" s="1"/>
  <c r="M6253" i="2"/>
  <c r="N6253" i="2" s="1"/>
  <c r="M6254" i="2"/>
  <c r="N6254" i="2" s="1"/>
  <c r="M6255" i="2"/>
  <c r="N6255" i="2" s="1"/>
  <c r="M6256" i="2"/>
  <c r="N6256" i="2" s="1"/>
  <c r="M6257" i="2"/>
  <c r="N6257" i="2" s="1"/>
  <c r="M6258" i="2"/>
  <c r="N6258" i="2" s="1"/>
  <c r="M6259" i="2"/>
  <c r="N6259" i="2" s="1"/>
  <c r="M6260" i="2"/>
  <c r="N6260" i="2" s="1"/>
  <c r="M6261" i="2"/>
  <c r="N6261" i="2" s="1"/>
  <c r="M6262" i="2"/>
  <c r="N6262" i="2" s="1"/>
  <c r="M6263" i="2"/>
  <c r="N6263" i="2" s="1"/>
  <c r="M6264" i="2"/>
  <c r="N6264" i="2" s="1"/>
  <c r="M6265" i="2"/>
  <c r="N6265" i="2" s="1"/>
  <c r="M6266" i="2"/>
  <c r="N6266" i="2" s="1"/>
  <c r="M6267" i="2"/>
  <c r="N6267" i="2" s="1"/>
  <c r="M6268" i="2"/>
  <c r="N6268" i="2" s="1"/>
  <c r="M6269" i="2"/>
  <c r="N6269" i="2" s="1"/>
  <c r="M6270" i="2"/>
  <c r="N6270" i="2" s="1"/>
  <c r="M6271" i="2"/>
  <c r="N6271" i="2" s="1"/>
  <c r="M6272" i="2"/>
  <c r="N6272" i="2" s="1"/>
  <c r="M6273" i="2"/>
  <c r="N6273" i="2" s="1"/>
  <c r="M6274" i="2"/>
  <c r="N6274" i="2" s="1"/>
  <c r="M6275" i="2"/>
  <c r="N6275" i="2" s="1"/>
  <c r="M6276" i="2"/>
  <c r="N6276" i="2" s="1"/>
  <c r="M6277" i="2"/>
  <c r="N6277" i="2" s="1"/>
  <c r="M6278" i="2"/>
  <c r="N6278" i="2" s="1"/>
  <c r="M6279" i="2"/>
  <c r="N6279" i="2" s="1"/>
  <c r="M6280" i="2"/>
  <c r="N6280" i="2" s="1"/>
  <c r="M6281" i="2"/>
  <c r="N6281" i="2" s="1"/>
  <c r="M6282" i="2"/>
  <c r="N6282" i="2" s="1"/>
  <c r="M6283" i="2"/>
  <c r="N6283" i="2" s="1"/>
  <c r="M6284" i="2"/>
  <c r="N6284" i="2" s="1"/>
  <c r="M6285" i="2"/>
  <c r="N6285" i="2" s="1"/>
  <c r="M6286" i="2"/>
  <c r="N6286" i="2" s="1"/>
  <c r="M6287" i="2"/>
  <c r="N6287" i="2" s="1"/>
  <c r="M6288" i="2"/>
  <c r="N6288" i="2" s="1"/>
  <c r="M6289" i="2"/>
  <c r="N6289" i="2" s="1"/>
  <c r="M6290" i="2"/>
  <c r="N6290" i="2" s="1"/>
  <c r="M6291" i="2"/>
  <c r="N6291" i="2" s="1"/>
  <c r="M6292" i="2"/>
  <c r="N6292" i="2" s="1"/>
  <c r="M6293" i="2"/>
  <c r="N6293" i="2" s="1"/>
  <c r="M6294" i="2"/>
  <c r="N6294" i="2" s="1"/>
  <c r="M6295" i="2"/>
  <c r="N6295" i="2" s="1"/>
  <c r="M6296" i="2"/>
  <c r="N6296" i="2" s="1"/>
  <c r="M6297" i="2"/>
  <c r="N6297" i="2" s="1"/>
  <c r="M6298" i="2"/>
  <c r="N6298" i="2" s="1"/>
  <c r="M6299" i="2"/>
  <c r="N6299" i="2" s="1"/>
  <c r="M6300" i="2"/>
  <c r="N6300" i="2" s="1"/>
  <c r="M6301" i="2"/>
  <c r="N6301" i="2" s="1"/>
  <c r="M6302" i="2"/>
  <c r="N6302" i="2" s="1"/>
  <c r="M6303" i="2"/>
  <c r="N6303" i="2" s="1"/>
  <c r="M6304" i="2"/>
  <c r="N6304" i="2" s="1"/>
  <c r="M6305" i="2"/>
  <c r="N6305" i="2" s="1"/>
  <c r="M6306" i="2"/>
  <c r="N6306" i="2" s="1"/>
  <c r="M6307" i="2"/>
  <c r="N6307" i="2" s="1"/>
  <c r="M6308" i="2"/>
  <c r="N6308" i="2" s="1"/>
  <c r="M6309" i="2"/>
  <c r="N6309" i="2" s="1"/>
  <c r="M6310" i="2"/>
  <c r="N6310" i="2" s="1"/>
  <c r="M6311" i="2"/>
  <c r="N6311" i="2" s="1"/>
  <c r="M6312" i="2"/>
  <c r="N6312" i="2" s="1"/>
  <c r="M6313" i="2"/>
  <c r="N6313" i="2" s="1"/>
  <c r="M6314" i="2"/>
  <c r="N6314" i="2" s="1"/>
  <c r="M6315" i="2"/>
  <c r="N6315" i="2" s="1"/>
  <c r="M6316" i="2"/>
  <c r="N6316" i="2" s="1"/>
  <c r="M6317" i="2"/>
  <c r="N6317" i="2" s="1"/>
  <c r="M6318" i="2"/>
  <c r="N6318" i="2" s="1"/>
  <c r="M6319" i="2"/>
  <c r="N6319" i="2" s="1"/>
  <c r="M6320" i="2"/>
  <c r="N6320" i="2" s="1"/>
  <c r="M6321" i="2"/>
  <c r="N6321" i="2" s="1"/>
  <c r="M6322" i="2"/>
  <c r="N6322" i="2" s="1"/>
  <c r="M6323" i="2"/>
  <c r="N6323" i="2" s="1"/>
  <c r="M6324" i="2"/>
  <c r="N6324" i="2" s="1"/>
  <c r="M6325" i="2"/>
  <c r="N6325" i="2" s="1"/>
  <c r="M6326" i="2"/>
  <c r="N6326" i="2" s="1"/>
  <c r="M6327" i="2"/>
  <c r="N6327" i="2" s="1"/>
  <c r="M6328" i="2"/>
  <c r="N6328" i="2" s="1"/>
  <c r="M6329" i="2"/>
  <c r="N6329" i="2" s="1"/>
  <c r="M6330" i="2"/>
  <c r="N6330" i="2" s="1"/>
  <c r="M6331" i="2"/>
  <c r="N6331" i="2" s="1"/>
  <c r="M6332" i="2"/>
  <c r="N6332" i="2" s="1"/>
  <c r="M6333" i="2"/>
  <c r="N6333" i="2" s="1"/>
  <c r="M6334" i="2"/>
  <c r="N6334" i="2" s="1"/>
  <c r="M6335" i="2"/>
  <c r="N6335" i="2" s="1"/>
  <c r="M6336" i="2"/>
  <c r="N6336" i="2" s="1"/>
  <c r="M6337" i="2"/>
  <c r="N6337" i="2" s="1"/>
  <c r="M6338" i="2"/>
  <c r="N6338" i="2" s="1"/>
  <c r="M6339" i="2"/>
  <c r="N6339" i="2" s="1"/>
  <c r="M6340" i="2"/>
  <c r="N6340" i="2" s="1"/>
  <c r="M6341" i="2"/>
  <c r="N6341" i="2" s="1"/>
  <c r="M6342" i="2"/>
  <c r="N6342" i="2" s="1"/>
  <c r="M6343" i="2"/>
  <c r="N6343" i="2" s="1"/>
  <c r="M6344" i="2"/>
  <c r="N6344" i="2" s="1"/>
  <c r="M6345" i="2"/>
  <c r="N6345" i="2" s="1"/>
  <c r="M6346" i="2"/>
  <c r="N6346" i="2" s="1"/>
  <c r="M6347" i="2"/>
  <c r="N6347" i="2" s="1"/>
  <c r="M6348" i="2"/>
  <c r="N6348" i="2" s="1"/>
  <c r="M6349" i="2"/>
  <c r="N6349" i="2" s="1"/>
  <c r="M6350" i="2"/>
  <c r="N6350" i="2" s="1"/>
  <c r="M6351" i="2"/>
  <c r="N6351" i="2" s="1"/>
  <c r="M6352" i="2"/>
  <c r="N6352" i="2" s="1"/>
  <c r="M6353" i="2"/>
  <c r="N6353" i="2" s="1"/>
  <c r="M6354" i="2"/>
  <c r="N6354" i="2" s="1"/>
  <c r="M6355" i="2"/>
  <c r="N6355" i="2" s="1"/>
  <c r="M6356" i="2"/>
  <c r="N6356" i="2" s="1"/>
  <c r="M6357" i="2"/>
  <c r="N6357" i="2" s="1"/>
  <c r="M6358" i="2"/>
  <c r="N6358" i="2" s="1"/>
  <c r="M6359" i="2"/>
  <c r="N6359" i="2" s="1"/>
  <c r="M6360" i="2"/>
  <c r="N6360" i="2" s="1"/>
  <c r="M6361" i="2"/>
  <c r="N6361" i="2" s="1"/>
  <c r="M6362" i="2"/>
  <c r="N6362" i="2" s="1"/>
  <c r="M6363" i="2"/>
  <c r="N6363" i="2" s="1"/>
  <c r="M6364" i="2"/>
  <c r="N6364" i="2" s="1"/>
  <c r="M6365" i="2"/>
  <c r="N6365" i="2" s="1"/>
  <c r="M6366" i="2"/>
  <c r="N6366" i="2" s="1"/>
  <c r="M6367" i="2"/>
  <c r="N6367" i="2" s="1"/>
  <c r="M6368" i="2"/>
  <c r="N6368" i="2" s="1"/>
  <c r="M6369" i="2"/>
  <c r="N6369" i="2" s="1"/>
  <c r="M6370" i="2"/>
  <c r="N6370" i="2" s="1"/>
  <c r="M6371" i="2"/>
  <c r="N6371" i="2" s="1"/>
  <c r="M6372" i="2"/>
  <c r="N6372" i="2" s="1"/>
  <c r="M6373" i="2"/>
  <c r="N6373" i="2" s="1"/>
  <c r="M6374" i="2"/>
  <c r="N6374" i="2" s="1"/>
  <c r="M6375" i="2"/>
  <c r="N6375" i="2" s="1"/>
  <c r="M6376" i="2"/>
  <c r="N6376" i="2" s="1"/>
  <c r="M6377" i="2"/>
  <c r="N6377" i="2" s="1"/>
  <c r="M6378" i="2"/>
  <c r="N6378" i="2" s="1"/>
  <c r="M6379" i="2"/>
  <c r="N6379" i="2" s="1"/>
  <c r="M6380" i="2"/>
  <c r="N6380" i="2" s="1"/>
  <c r="M6381" i="2"/>
  <c r="N6381" i="2" s="1"/>
  <c r="M6382" i="2"/>
  <c r="N6382" i="2" s="1"/>
  <c r="M6383" i="2"/>
  <c r="N6383" i="2" s="1"/>
  <c r="M6384" i="2"/>
  <c r="N6384" i="2" s="1"/>
  <c r="M6385" i="2"/>
  <c r="N6385" i="2" s="1"/>
  <c r="M6386" i="2"/>
  <c r="N6386" i="2" s="1"/>
  <c r="M6387" i="2"/>
  <c r="N6387" i="2" s="1"/>
  <c r="M6388" i="2"/>
  <c r="N6388" i="2" s="1"/>
  <c r="M6389" i="2"/>
  <c r="N6389" i="2" s="1"/>
  <c r="M6390" i="2"/>
  <c r="N6390" i="2" s="1"/>
  <c r="M6391" i="2"/>
  <c r="N6391" i="2" s="1"/>
  <c r="M6392" i="2"/>
  <c r="N6392" i="2" s="1"/>
  <c r="M6393" i="2"/>
  <c r="N6393" i="2" s="1"/>
  <c r="M6394" i="2"/>
  <c r="N6394" i="2" s="1"/>
  <c r="M6395" i="2"/>
  <c r="N6395" i="2" s="1"/>
  <c r="M6396" i="2"/>
  <c r="N6396" i="2" s="1"/>
  <c r="M6397" i="2"/>
  <c r="N6397" i="2" s="1"/>
  <c r="M6398" i="2"/>
  <c r="N6398" i="2" s="1"/>
  <c r="M6399" i="2"/>
  <c r="N6399" i="2" s="1"/>
  <c r="M6400" i="2"/>
  <c r="N6400" i="2" s="1"/>
  <c r="M6401" i="2"/>
  <c r="N6401" i="2" s="1"/>
  <c r="M6402" i="2"/>
  <c r="N6402" i="2" s="1"/>
  <c r="M6403" i="2"/>
  <c r="N6403" i="2" s="1"/>
  <c r="M6404" i="2"/>
  <c r="N6404" i="2" s="1"/>
  <c r="M6405" i="2"/>
  <c r="N6405" i="2" s="1"/>
  <c r="M6406" i="2"/>
  <c r="N6406" i="2" s="1"/>
  <c r="M6407" i="2"/>
  <c r="N6407" i="2" s="1"/>
  <c r="M6408" i="2"/>
  <c r="N6408" i="2" s="1"/>
  <c r="M6409" i="2"/>
  <c r="N6409" i="2" s="1"/>
  <c r="M6410" i="2"/>
  <c r="N6410" i="2" s="1"/>
  <c r="M6411" i="2"/>
  <c r="N6411" i="2" s="1"/>
  <c r="M6412" i="2"/>
  <c r="N6412" i="2" s="1"/>
  <c r="M6413" i="2"/>
  <c r="N6413" i="2" s="1"/>
  <c r="M6414" i="2"/>
  <c r="N6414" i="2" s="1"/>
  <c r="M6415" i="2"/>
  <c r="N6415" i="2" s="1"/>
  <c r="M6416" i="2"/>
  <c r="N6416" i="2" s="1"/>
  <c r="M6417" i="2"/>
  <c r="N6417" i="2" s="1"/>
  <c r="M6418" i="2"/>
  <c r="N6418" i="2" s="1"/>
  <c r="M6419" i="2"/>
  <c r="N6419" i="2" s="1"/>
  <c r="M6420" i="2"/>
  <c r="N6420" i="2" s="1"/>
  <c r="M6421" i="2"/>
  <c r="N6421" i="2" s="1"/>
  <c r="M6422" i="2"/>
  <c r="N6422" i="2" s="1"/>
  <c r="M6423" i="2"/>
  <c r="N6423" i="2" s="1"/>
  <c r="M6424" i="2"/>
  <c r="N6424" i="2" s="1"/>
  <c r="M6425" i="2"/>
  <c r="N6425" i="2" s="1"/>
  <c r="M6426" i="2"/>
  <c r="N6426" i="2" s="1"/>
  <c r="M6427" i="2"/>
  <c r="N6427" i="2" s="1"/>
  <c r="M6428" i="2"/>
  <c r="N6428" i="2" s="1"/>
  <c r="M6429" i="2"/>
  <c r="N6429" i="2" s="1"/>
  <c r="M6430" i="2"/>
  <c r="N6430" i="2" s="1"/>
  <c r="M6431" i="2"/>
  <c r="N6431" i="2" s="1"/>
  <c r="M6432" i="2"/>
  <c r="N6432" i="2" s="1"/>
  <c r="M6433" i="2"/>
  <c r="N6433" i="2" s="1"/>
  <c r="M6434" i="2"/>
  <c r="N6434" i="2" s="1"/>
  <c r="M6435" i="2"/>
  <c r="N6435" i="2" s="1"/>
  <c r="M6436" i="2"/>
  <c r="N6436" i="2" s="1"/>
  <c r="M6437" i="2"/>
  <c r="N6437" i="2" s="1"/>
  <c r="M6438" i="2"/>
  <c r="N6438" i="2" s="1"/>
  <c r="M6439" i="2"/>
  <c r="N6439" i="2" s="1"/>
  <c r="M6440" i="2"/>
  <c r="N6440" i="2" s="1"/>
  <c r="M6441" i="2"/>
  <c r="N6441" i="2" s="1"/>
  <c r="M6442" i="2"/>
  <c r="N6442" i="2" s="1"/>
  <c r="M6443" i="2"/>
  <c r="N6443" i="2" s="1"/>
  <c r="M6444" i="2"/>
  <c r="N6444" i="2" s="1"/>
  <c r="M6445" i="2"/>
  <c r="N6445" i="2" s="1"/>
  <c r="M6446" i="2"/>
  <c r="N6446" i="2" s="1"/>
  <c r="M6447" i="2"/>
  <c r="N6447" i="2" s="1"/>
  <c r="M6448" i="2"/>
  <c r="N6448" i="2" s="1"/>
  <c r="M6449" i="2"/>
  <c r="N6449" i="2" s="1"/>
  <c r="M6450" i="2"/>
  <c r="N6450" i="2" s="1"/>
  <c r="M6451" i="2"/>
  <c r="N6451" i="2" s="1"/>
  <c r="M6452" i="2"/>
  <c r="N6452" i="2" s="1"/>
  <c r="M6453" i="2"/>
  <c r="N6453" i="2" s="1"/>
  <c r="M6454" i="2"/>
  <c r="N6454" i="2" s="1"/>
  <c r="M6455" i="2"/>
  <c r="N6455" i="2" s="1"/>
  <c r="M6456" i="2"/>
  <c r="N6456" i="2" s="1"/>
  <c r="M6457" i="2"/>
  <c r="N6457" i="2" s="1"/>
  <c r="M6458" i="2"/>
  <c r="N6458" i="2" s="1"/>
  <c r="M6459" i="2"/>
  <c r="N6459" i="2" s="1"/>
  <c r="M6460" i="2"/>
  <c r="N6460" i="2" s="1"/>
  <c r="M6461" i="2"/>
  <c r="N6461" i="2" s="1"/>
  <c r="M6462" i="2"/>
  <c r="N6462" i="2" s="1"/>
  <c r="M6463" i="2"/>
  <c r="N6463" i="2" s="1"/>
  <c r="M6464" i="2"/>
  <c r="N6464" i="2" s="1"/>
  <c r="M6465" i="2"/>
  <c r="N6465" i="2" s="1"/>
  <c r="M6466" i="2"/>
  <c r="N6466" i="2" s="1"/>
  <c r="M6467" i="2"/>
  <c r="N6467" i="2" s="1"/>
  <c r="M6468" i="2"/>
  <c r="N6468" i="2" s="1"/>
  <c r="M6469" i="2"/>
  <c r="N6469" i="2" s="1"/>
  <c r="M6470" i="2"/>
  <c r="N6470" i="2" s="1"/>
  <c r="M6471" i="2"/>
  <c r="N6471" i="2" s="1"/>
  <c r="M6472" i="2"/>
  <c r="N6472" i="2" s="1"/>
  <c r="M6473" i="2"/>
  <c r="N6473" i="2" s="1"/>
  <c r="M6474" i="2"/>
  <c r="N6474" i="2" s="1"/>
  <c r="M6475" i="2"/>
  <c r="N6475" i="2" s="1"/>
  <c r="M6476" i="2"/>
  <c r="N6476" i="2" s="1"/>
  <c r="M6477" i="2"/>
  <c r="N6477" i="2" s="1"/>
  <c r="M6478" i="2"/>
  <c r="N6478" i="2" s="1"/>
  <c r="M6479" i="2"/>
  <c r="N6479" i="2" s="1"/>
  <c r="M6480" i="2"/>
  <c r="N6480" i="2" s="1"/>
  <c r="M6481" i="2"/>
  <c r="N6481" i="2" s="1"/>
  <c r="M6482" i="2"/>
  <c r="N6482" i="2" s="1"/>
  <c r="M6483" i="2"/>
  <c r="N6483" i="2" s="1"/>
  <c r="M6484" i="2"/>
  <c r="N6484" i="2" s="1"/>
  <c r="M6485" i="2"/>
  <c r="N6485" i="2" s="1"/>
  <c r="M6486" i="2"/>
  <c r="N6486" i="2" s="1"/>
  <c r="M6487" i="2"/>
  <c r="N6487" i="2" s="1"/>
  <c r="M6488" i="2"/>
  <c r="N6488" i="2" s="1"/>
  <c r="M6489" i="2"/>
  <c r="N6489" i="2" s="1"/>
  <c r="M6490" i="2"/>
  <c r="N6490" i="2" s="1"/>
  <c r="M6491" i="2"/>
  <c r="N6491" i="2" s="1"/>
  <c r="M6492" i="2"/>
  <c r="N6492" i="2" s="1"/>
  <c r="M6493" i="2"/>
  <c r="N6493" i="2" s="1"/>
  <c r="M6494" i="2"/>
  <c r="N6494" i="2" s="1"/>
  <c r="M6495" i="2"/>
  <c r="N6495" i="2" s="1"/>
  <c r="M6496" i="2"/>
  <c r="N6496" i="2" s="1"/>
  <c r="M6497" i="2"/>
  <c r="N6497" i="2" s="1"/>
  <c r="M6498" i="2"/>
  <c r="N6498" i="2" s="1"/>
  <c r="M6499" i="2"/>
  <c r="N6499" i="2" s="1"/>
  <c r="M6500" i="2"/>
  <c r="N6500" i="2" s="1"/>
  <c r="M6501" i="2"/>
  <c r="N6501" i="2" s="1"/>
  <c r="M6502" i="2"/>
  <c r="N6502" i="2" s="1"/>
  <c r="M6503" i="2"/>
  <c r="N6503" i="2" s="1"/>
  <c r="M6504" i="2"/>
  <c r="N6504" i="2" s="1"/>
  <c r="M6505" i="2"/>
  <c r="N6505" i="2" s="1"/>
  <c r="M6506" i="2"/>
  <c r="N6506" i="2" s="1"/>
  <c r="M6507" i="2"/>
  <c r="N6507" i="2" s="1"/>
  <c r="M6508" i="2"/>
  <c r="N6508" i="2" s="1"/>
  <c r="M6509" i="2"/>
  <c r="N6509" i="2" s="1"/>
  <c r="M6510" i="2"/>
  <c r="N6510" i="2" s="1"/>
  <c r="M6511" i="2"/>
  <c r="N6511" i="2" s="1"/>
  <c r="M6512" i="2"/>
  <c r="N6512" i="2" s="1"/>
  <c r="M6513" i="2"/>
  <c r="N6513" i="2" s="1"/>
  <c r="M6514" i="2"/>
  <c r="N6514" i="2" s="1"/>
  <c r="M6515" i="2"/>
  <c r="N6515" i="2" s="1"/>
  <c r="M6516" i="2"/>
  <c r="N6516" i="2" s="1"/>
  <c r="M6517" i="2"/>
  <c r="N6517" i="2" s="1"/>
  <c r="M6518" i="2"/>
  <c r="N6518" i="2" s="1"/>
  <c r="M6519" i="2"/>
  <c r="N6519" i="2" s="1"/>
  <c r="M6520" i="2"/>
  <c r="N6520" i="2" s="1"/>
  <c r="M6521" i="2"/>
  <c r="N6521" i="2" s="1"/>
  <c r="M6522" i="2"/>
  <c r="N6522" i="2" s="1"/>
  <c r="M6523" i="2"/>
  <c r="N6523" i="2" s="1"/>
  <c r="M6524" i="2"/>
  <c r="N6524" i="2" s="1"/>
  <c r="M6525" i="2"/>
  <c r="N6525" i="2" s="1"/>
  <c r="M6526" i="2"/>
  <c r="N6526" i="2" s="1"/>
  <c r="M6527" i="2"/>
  <c r="N6527" i="2" s="1"/>
  <c r="M6528" i="2"/>
  <c r="N6528" i="2" s="1"/>
  <c r="M6529" i="2"/>
  <c r="N6529" i="2" s="1"/>
  <c r="M6530" i="2"/>
  <c r="N6530" i="2" s="1"/>
  <c r="M6531" i="2"/>
  <c r="N6531" i="2" s="1"/>
  <c r="M6532" i="2"/>
  <c r="N6532" i="2" s="1"/>
  <c r="M6533" i="2"/>
  <c r="N6533" i="2" s="1"/>
  <c r="M6534" i="2"/>
  <c r="N6534" i="2" s="1"/>
  <c r="M6535" i="2"/>
  <c r="N6535" i="2" s="1"/>
  <c r="M6536" i="2"/>
  <c r="N6536" i="2" s="1"/>
  <c r="M6537" i="2"/>
  <c r="N6537" i="2" s="1"/>
  <c r="M6538" i="2"/>
  <c r="N6538" i="2" s="1"/>
  <c r="M6539" i="2"/>
  <c r="N6539" i="2" s="1"/>
  <c r="M6540" i="2"/>
  <c r="N6540" i="2" s="1"/>
  <c r="M6541" i="2"/>
  <c r="N6541" i="2" s="1"/>
  <c r="M6542" i="2"/>
  <c r="N6542" i="2" s="1"/>
  <c r="M6543" i="2"/>
  <c r="N6543" i="2" s="1"/>
  <c r="M6544" i="2"/>
  <c r="N6544" i="2" s="1"/>
  <c r="M6545" i="2"/>
  <c r="N6545" i="2" s="1"/>
  <c r="M6546" i="2"/>
  <c r="N6546" i="2" s="1"/>
  <c r="M6547" i="2"/>
  <c r="N6547" i="2" s="1"/>
  <c r="M6548" i="2"/>
  <c r="N6548" i="2" s="1"/>
  <c r="M6549" i="2"/>
  <c r="N6549" i="2" s="1"/>
  <c r="M6550" i="2"/>
  <c r="N6550" i="2" s="1"/>
  <c r="M6551" i="2"/>
  <c r="N6551" i="2" s="1"/>
  <c r="M6552" i="2"/>
  <c r="N6552" i="2" s="1"/>
  <c r="M6553" i="2"/>
  <c r="N6553" i="2" s="1"/>
  <c r="M6554" i="2"/>
  <c r="N6554" i="2" s="1"/>
  <c r="M6555" i="2"/>
  <c r="N6555" i="2" s="1"/>
  <c r="M6556" i="2"/>
  <c r="N6556" i="2" s="1"/>
  <c r="M6557" i="2"/>
  <c r="N6557" i="2" s="1"/>
  <c r="M6558" i="2"/>
  <c r="N6558" i="2" s="1"/>
  <c r="M6559" i="2"/>
  <c r="N6559" i="2" s="1"/>
  <c r="M6560" i="2"/>
  <c r="N6560" i="2" s="1"/>
  <c r="M6561" i="2"/>
  <c r="N6561" i="2" s="1"/>
  <c r="M6562" i="2"/>
  <c r="N6562" i="2" s="1"/>
  <c r="M6563" i="2"/>
  <c r="N6563" i="2" s="1"/>
  <c r="M6564" i="2"/>
  <c r="N6564" i="2" s="1"/>
  <c r="M6565" i="2"/>
  <c r="N6565" i="2" s="1"/>
  <c r="M6566" i="2"/>
  <c r="N6566" i="2" s="1"/>
  <c r="M6567" i="2"/>
  <c r="N6567" i="2" s="1"/>
  <c r="M6568" i="2"/>
  <c r="N6568" i="2" s="1"/>
  <c r="M6569" i="2"/>
  <c r="N6569" i="2" s="1"/>
  <c r="M6570" i="2"/>
  <c r="N6570" i="2" s="1"/>
  <c r="M6571" i="2"/>
  <c r="N6571" i="2" s="1"/>
  <c r="M6572" i="2"/>
  <c r="N6572" i="2" s="1"/>
  <c r="M6573" i="2"/>
  <c r="N6573" i="2" s="1"/>
  <c r="M6574" i="2"/>
  <c r="N6574" i="2" s="1"/>
  <c r="M6575" i="2"/>
  <c r="N6575" i="2" s="1"/>
  <c r="M6576" i="2"/>
  <c r="N6576" i="2" s="1"/>
  <c r="M6577" i="2"/>
  <c r="N6577" i="2" s="1"/>
  <c r="M6578" i="2"/>
  <c r="N6578" i="2" s="1"/>
  <c r="M6579" i="2"/>
  <c r="N6579" i="2" s="1"/>
  <c r="M6580" i="2"/>
  <c r="N6580" i="2" s="1"/>
  <c r="M6581" i="2"/>
  <c r="N6581" i="2" s="1"/>
  <c r="M6582" i="2"/>
  <c r="N6582" i="2" s="1"/>
  <c r="M6583" i="2"/>
  <c r="N6583" i="2" s="1"/>
  <c r="M6584" i="2"/>
  <c r="N6584" i="2" s="1"/>
  <c r="M6585" i="2"/>
  <c r="N6585" i="2" s="1"/>
  <c r="M6586" i="2"/>
  <c r="N6586" i="2" s="1"/>
  <c r="M6587" i="2"/>
  <c r="N6587" i="2" s="1"/>
  <c r="M6588" i="2"/>
  <c r="N6588" i="2" s="1"/>
  <c r="M6589" i="2"/>
  <c r="N6589" i="2" s="1"/>
  <c r="M6590" i="2"/>
  <c r="N6590" i="2" s="1"/>
  <c r="M6591" i="2"/>
  <c r="N6591" i="2" s="1"/>
  <c r="M6592" i="2"/>
  <c r="N6592" i="2" s="1"/>
  <c r="M6593" i="2"/>
  <c r="N6593" i="2" s="1"/>
  <c r="M6594" i="2"/>
  <c r="N6594" i="2" s="1"/>
  <c r="M6595" i="2"/>
  <c r="N6595" i="2" s="1"/>
  <c r="M6596" i="2"/>
  <c r="N6596" i="2" s="1"/>
  <c r="M6597" i="2"/>
  <c r="N6597" i="2" s="1"/>
  <c r="M6598" i="2"/>
  <c r="N6598" i="2" s="1"/>
  <c r="M6599" i="2"/>
  <c r="N6599" i="2" s="1"/>
  <c r="M6600" i="2"/>
  <c r="N6600" i="2" s="1"/>
  <c r="M6601" i="2"/>
  <c r="N6601" i="2" s="1"/>
  <c r="M6602" i="2"/>
  <c r="N6602" i="2" s="1"/>
  <c r="M6603" i="2"/>
  <c r="N6603" i="2" s="1"/>
  <c r="M6604" i="2"/>
  <c r="N6604" i="2" s="1"/>
  <c r="M6605" i="2"/>
  <c r="N6605" i="2" s="1"/>
  <c r="M6606" i="2"/>
  <c r="N6606" i="2" s="1"/>
  <c r="M6607" i="2"/>
  <c r="N6607" i="2" s="1"/>
  <c r="M6608" i="2"/>
  <c r="N6608" i="2" s="1"/>
  <c r="M6609" i="2"/>
  <c r="N6609" i="2" s="1"/>
  <c r="M6610" i="2"/>
  <c r="N6610" i="2" s="1"/>
  <c r="M6611" i="2"/>
  <c r="N6611" i="2" s="1"/>
  <c r="M6612" i="2"/>
  <c r="N6612" i="2" s="1"/>
  <c r="M6613" i="2"/>
  <c r="N6613" i="2" s="1"/>
  <c r="M6614" i="2"/>
  <c r="N6614" i="2" s="1"/>
  <c r="M6615" i="2"/>
  <c r="N6615" i="2" s="1"/>
  <c r="M6616" i="2"/>
  <c r="N6616" i="2" s="1"/>
  <c r="M6617" i="2"/>
  <c r="N6617" i="2" s="1"/>
  <c r="M6618" i="2"/>
  <c r="N6618" i="2" s="1"/>
  <c r="M6619" i="2"/>
  <c r="N6619" i="2" s="1"/>
  <c r="M6620" i="2"/>
  <c r="N6620" i="2" s="1"/>
  <c r="M6621" i="2"/>
  <c r="N6621" i="2" s="1"/>
  <c r="M6622" i="2"/>
  <c r="N6622" i="2" s="1"/>
  <c r="M6623" i="2"/>
  <c r="N6623" i="2" s="1"/>
  <c r="M6624" i="2"/>
  <c r="N6624" i="2" s="1"/>
  <c r="M6625" i="2"/>
  <c r="N6625" i="2" s="1"/>
  <c r="M6626" i="2"/>
  <c r="N6626" i="2" s="1"/>
  <c r="M6627" i="2"/>
  <c r="N6627" i="2" s="1"/>
  <c r="M6628" i="2"/>
  <c r="N6628" i="2" s="1"/>
  <c r="M6629" i="2"/>
  <c r="N6629" i="2" s="1"/>
  <c r="M6630" i="2"/>
  <c r="N6630" i="2" s="1"/>
  <c r="M6631" i="2"/>
  <c r="N6631" i="2" s="1"/>
  <c r="M6632" i="2"/>
  <c r="N6632" i="2" s="1"/>
  <c r="M6633" i="2"/>
  <c r="N6633" i="2" s="1"/>
  <c r="M6634" i="2"/>
  <c r="N6634" i="2" s="1"/>
  <c r="M6635" i="2"/>
  <c r="N6635" i="2" s="1"/>
  <c r="M6636" i="2"/>
  <c r="N6636" i="2" s="1"/>
  <c r="M6637" i="2"/>
  <c r="N6637" i="2" s="1"/>
  <c r="M6638" i="2"/>
  <c r="N6638" i="2" s="1"/>
  <c r="M6639" i="2"/>
  <c r="N6639" i="2" s="1"/>
  <c r="M6640" i="2"/>
  <c r="N6640" i="2" s="1"/>
  <c r="M6641" i="2"/>
  <c r="N6641" i="2" s="1"/>
  <c r="M6642" i="2"/>
  <c r="N6642" i="2" s="1"/>
  <c r="M6643" i="2"/>
  <c r="N6643" i="2" s="1"/>
  <c r="M6644" i="2"/>
  <c r="N6644" i="2" s="1"/>
  <c r="M6645" i="2"/>
  <c r="N6645" i="2" s="1"/>
  <c r="M6646" i="2"/>
  <c r="N6646" i="2" s="1"/>
  <c r="M6647" i="2"/>
  <c r="N6647" i="2" s="1"/>
  <c r="M6648" i="2"/>
  <c r="N6648" i="2" s="1"/>
  <c r="M6649" i="2"/>
  <c r="N6649" i="2" s="1"/>
  <c r="M6650" i="2"/>
  <c r="N6650" i="2" s="1"/>
  <c r="M6651" i="2"/>
  <c r="N6651" i="2" s="1"/>
  <c r="M6652" i="2"/>
  <c r="N6652" i="2" s="1"/>
  <c r="M6653" i="2"/>
  <c r="N6653" i="2" s="1"/>
  <c r="M6654" i="2"/>
  <c r="N6654" i="2" s="1"/>
  <c r="M6655" i="2"/>
  <c r="N6655" i="2" s="1"/>
  <c r="M6656" i="2"/>
  <c r="N6656" i="2" s="1"/>
  <c r="M6657" i="2"/>
  <c r="N6657" i="2" s="1"/>
  <c r="M6658" i="2"/>
  <c r="N6658" i="2" s="1"/>
  <c r="M6659" i="2"/>
  <c r="N6659" i="2" s="1"/>
  <c r="M6660" i="2"/>
  <c r="N6660" i="2" s="1"/>
  <c r="M6661" i="2"/>
  <c r="N6661" i="2" s="1"/>
  <c r="M6662" i="2"/>
  <c r="N6662" i="2" s="1"/>
  <c r="M6663" i="2"/>
  <c r="N6663" i="2" s="1"/>
  <c r="M6664" i="2"/>
  <c r="N6664" i="2" s="1"/>
  <c r="M6665" i="2"/>
  <c r="N6665" i="2" s="1"/>
  <c r="M6666" i="2"/>
  <c r="N6666" i="2" s="1"/>
  <c r="M6667" i="2"/>
  <c r="N6667" i="2" s="1"/>
  <c r="M6668" i="2"/>
  <c r="N6668" i="2" s="1"/>
  <c r="M6669" i="2"/>
  <c r="N6669" i="2" s="1"/>
  <c r="M6670" i="2"/>
  <c r="N6670" i="2" s="1"/>
  <c r="M6671" i="2"/>
  <c r="N6671" i="2" s="1"/>
  <c r="M6672" i="2"/>
  <c r="N6672" i="2" s="1"/>
  <c r="M6673" i="2"/>
  <c r="N6673" i="2" s="1"/>
  <c r="M6674" i="2"/>
  <c r="N6674" i="2" s="1"/>
  <c r="M6675" i="2"/>
  <c r="N6675" i="2" s="1"/>
  <c r="M6676" i="2"/>
  <c r="N6676" i="2" s="1"/>
  <c r="M6677" i="2"/>
  <c r="N6677" i="2" s="1"/>
  <c r="M6678" i="2"/>
  <c r="N6678" i="2" s="1"/>
  <c r="M6679" i="2"/>
  <c r="N6679" i="2" s="1"/>
  <c r="M6680" i="2"/>
  <c r="N6680" i="2" s="1"/>
  <c r="M6681" i="2"/>
  <c r="N6681" i="2" s="1"/>
  <c r="M6682" i="2"/>
  <c r="N6682" i="2" s="1"/>
  <c r="M6683" i="2"/>
  <c r="N6683" i="2" s="1"/>
  <c r="M6684" i="2"/>
  <c r="N6684" i="2" s="1"/>
  <c r="M6685" i="2"/>
  <c r="N6685" i="2" s="1"/>
  <c r="M6686" i="2"/>
  <c r="N6686" i="2" s="1"/>
  <c r="M6687" i="2"/>
  <c r="N6687" i="2" s="1"/>
  <c r="M6688" i="2"/>
  <c r="N6688" i="2" s="1"/>
  <c r="M6689" i="2"/>
  <c r="N6689" i="2" s="1"/>
  <c r="M6690" i="2"/>
  <c r="N6690" i="2" s="1"/>
  <c r="M6691" i="2"/>
  <c r="N6691" i="2" s="1"/>
  <c r="M6692" i="2"/>
  <c r="N6692" i="2" s="1"/>
  <c r="M6693" i="2"/>
  <c r="N6693" i="2" s="1"/>
  <c r="M6694" i="2"/>
  <c r="N6694" i="2" s="1"/>
  <c r="M6695" i="2"/>
  <c r="N6695" i="2" s="1"/>
  <c r="M6696" i="2"/>
  <c r="N6696" i="2" s="1"/>
  <c r="M6697" i="2"/>
  <c r="N6697" i="2" s="1"/>
  <c r="M6698" i="2"/>
  <c r="N6698" i="2" s="1"/>
  <c r="M6699" i="2"/>
  <c r="N6699" i="2" s="1"/>
  <c r="M6700" i="2"/>
  <c r="N6700" i="2" s="1"/>
  <c r="M6701" i="2"/>
  <c r="N6701" i="2" s="1"/>
  <c r="M6702" i="2"/>
  <c r="N6702" i="2" s="1"/>
  <c r="M6703" i="2"/>
  <c r="N6703" i="2" s="1"/>
  <c r="M6704" i="2"/>
  <c r="N6704" i="2" s="1"/>
  <c r="M6705" i="2"/>
  <c r="N6705" i="2" s="1"/>
  <c r="M6706" i="2"/>
  <c r="N6706" i="2" s="1"/>
  <c r="M6707" i="2"/>
  <c r="N6707" i="2" s="1"/>
  <c r="M6708" i="2"/>
  <c r="N6708" i="2" s="1"/>
  <c r="M6709" i="2"/>
  <c r="N6709" i="2" s="1"/>
  <c r="M6710" i="2"/>
  <c r="N6710" i="2" s="1"/>
  <c r="M6711" i="2"/>
  <c r="N6711" i="2" s="1"/>
  <c r="M6712" i="2"/>
  <c r="N6712" i="2" s="1"/>
  <c r="M6713" i="2"/>
  <c r="N6713" i="2" s="1"/>
  <c r="M6714" i="2"/>
  <c r="N6714" i="2" s="1"/>
  <c r="M6715" i="2"/>
  <c r="N6715" i="2" s="1"/>
  <c r="M6716" i="2"/>
  <c r="N6716" i="2" s="1"/>
  <c r="M6717" i="2"/>
  <c r="N6717" i="2" s="1"/>
  <c r="M6718" i="2"/>
  <c r="N6718" i="2" s="1"/>
  <c r="M6719" i="2"/>
  <c r="N6719" i="2" s="1"/>
  <c r="M6720" i="2"/>
  <c r="N6720" i="2" s="1"/>
  <c r="M6721" i="2"/>
  <c r="N6721" i="2" s="1"/>
  <c r="M6722" i="2"/>
  <c r="N6722" i="2" s="1"/>
  <c r="M6723" i="2"/>
  <c r="N6723" i="2" s="1"/>
  <c r="M6724" i="2"/>
  <c r="N6724" i="2" s="1"/>
  <c r="M6725" i="2"/>
  <c r="N6725" i="2" s="1"/>
  <c r="M6726" i="2"/>
  <c r="N6726" i="2" s="1"/>
  <c r="M6727" i="2"/>
  <c r="N6727" i="2" s="1"/>
  <c r="M6728" i="2"/>
  <c r="N6728" i="2" s="1"/>
  <c r="M6729" i="2"/>
  <c r="N6729" i="2" s="1"/>
  <c r="M6730" i="2"/>
  <c r="N6730" i="2" s="1"/>
  <c r="M6731" i="2"/>
  <c r="N6731" i="2" s="1"/>
  <c r="M6732" i="2"/>
  <c r="N6732" i="2" s="1"/>
  <c r="M6733" i="2"/>
  <c r="N6733" i="2" s="1"/>
  <c r="M6734" i="2"/>
  <c r="N6734" i="2" s="1"/>
  <c r="M6735" i="2"/>
  <c r="N6735" i="2" s="1"/>
  <c r="M6736" i="2"/>
  <c r="N6736" i="2" s="1"/>
  <c r="M6737" i="2"/>
  <c r="N6737" i="2" s="1"/>
  <c r="M6738" i="2"/>
  <c r="N6738" i="2" s="1"/>
  <c r="M6739" i="2"/>
  <c r="N6739" i="2" s="1"/>
  <c r="M6740" i="2"/>
  <c r="N6740" i="2" s="1"/>
  <c r="M6741" i="2"/>
  <c r="N6741" i="2" s="1"/>
  <c r="M6742" i="2"/>
  <c r="N6742" i="2" s="1"/>
  <c r="M6743" i="2"/>
  <c r="N6743" i="2" s="1"/>
  <c r="M6744" i="2"/>
  <c r="N6744" i="2" s="1"/>
  <c r="M6745" i="2"/>
  <c r="N6745" i="2" s="1"/>
  <c r="M6746" i="2"/>
  <c r="N6746" i="2" s="1"/>
  <c r="M6747" i="2"/>
  <c r="N6747" i="2" s="1"/>
  <c r="M6748" i="2"/>
  <c r="N6748" i="2" s="1"/>
  <c r="M6749" i="2"/>
  <c r="N6749" i="2" s="1"/>
  <c r="M6750" i="2"/>
  <c r="N6750" i="2" s="1"/>
  <c r="M6751" i="2"/>
  <c r="N6751" i="2" s="1"/>
  <c r="M6752" i="2"/>
  <c r="N6752" i="2" s="1"/>
  <c r="M6753" i="2"/>
  <c r="N6753" i="2" s="1"/>
  <c r="M6754" i="2"/>
  <c r="N6754" i="2" s="1"/>
  <c r="M6755" i="2"/>
  <c r="N6755" i="2" s="1"/>
  <c r="M6756" i="2"/>
  <c r="N6756" i="2" s="1"/>
  <c r="M6757" i="2"/>
  <c r="N6757" i="2" s="1"/>
  <c r="M6758" i="2"/>
  <c r="N6758" i="2" s="1"/>
  <c r="M6759" i="2"/>
  <c r="N6759" i="2" s="1"/>
  <c r="M6760" i="2"/>
  <c r="N6760" i="2" s="1"/>
  <c r="M6761" i="2"/>
  <c r="N6761" i="2" s="1"/>
  <c r="M6762" i="2"/>
  <c r="N6762" i="2" s="1"/>
  <c r="M6763" i="2"/>
  <c r="N6763" i="2" s="1"/>
  <c r="M6764" i="2"/>
  <c r="N6764" i="2" s="1"/>
  <c r="M6765" i="2"/>
  <c r="N6765" i="2" s="1"/>
  <c r="M6766" i="2"/>
  <c r="N6766" i="2" s="1"/>
  <c r="M6767" i="2"/>
  <c r="N6767" i="2" s="1"/>
  <c r="M6768" i="2"/>
  <c r="N6768" i="2" s="1"/>
  <c r="M6769" i="2"/>
  <c r="N6769" i="2" s="1"/>
  <c r="M6770" i="2"/>
  <c r="N6770" i="2" s="1"/>
  <c r="M6771" i="2"/>
  <c r="N6771" i="2" s="1"/>
  <c r="M6772" i="2"/>
  <c r="N6772" i="2" s="1"/>
  <c r="M6773" i="2"/>
  <c r="N6773" i="2" s="1"/>
  <c r="M6774" i="2"/>
  <c r="N6774" i="2" s="1"/>
  <c r="M6775" i="2"/>
  <c r="N6775" i="2" s="1"/>
  <c r="M6776" i="2"/>
  <c r="N6776" i="2" s="1"/>
  <c r="M6777" i="2"/>
  <c r="N6777" i="2" s="1"/>
  <c r="M6778" i="2"/>
  <c r="N6778" i="2" s="1"/>
  <c r="M6779" i="2"/>
  <c r="N6779" i="2" s="1"/>
  <c r="M6780" i="2"/>
  <c r="N6780" i="2" s="1"/>
  <c r="M6781" i="2"/>
  <c r="N6781" i="2" s="1"/>
  <c r="M6782" i="2"/>
  <c r="N6782" i="2" s="1"/>
  <c r="M6783" i="2"/>
  <c r="N6783" i="2" s="1"/>
  <c r="M6784" i="2"/>
  <c r="N6784" i="2" s="1"/>
  <c r="M6785" i="2"/>
  <c r="N6785" i="2" s="1"/>
  <c r="M6786" i="2"/>
  <c r="N6786" i="2" s="1"/>
  <c r="M6787" i="2"/>
  <c r="N6787" i="2" s="1"/>
  <c r="M6788" i="2"/>
  <c r="N6788" i="2" s="1"/>
  <c r="M6789" i="2"/>
  <c r="N6789" i="2" s="1"/>
  <c r="M6790" i="2"/>
  <c r="N6790" i="2" s="1"/>
  <c r="M6791" i="2"/>
  <c r="N6791" i="2" s="1"/>
  <c r="M6792" i="2"/>
  <c r="N6792" i="2" s="1"/>
  <c r="M6793" i="2"/>
  <c r="N6793" i="2" s="1"/>
  <c r="M6794" i="2"/>
  <c r="N6794" i="2" s="1"/>
  <c r="M6795" i="2"/>
  <c r="N6795" i="2" s="1"/>
  <c r="M6796" i="2"/>
  <c r="N6796" i="2" s="1"/>
  <c r="M6797" i="2"/>
  <c r="N6797" i="2" s="1"/>
  <c r="M6798" i="2"/>
  <c r="N6798" i="2" s="1"/>
  <c r="M6799" i="2"/>
  <c r="N6799" i="2" s="1"/>
  <c r="M6800" i="2"/>
  <c r="N6800" i="2" s="1"/>
  <c r="M6801" i="2"/>
  <c r="N6801" i="2" s="1"/>
  <c r="M6802" i="2"/>
  <c r="N6802" i="2" s="1"/>
  <c r="M6803" i="2"/>
  <c r="N6803" i="2" s="1"/>
  <c r="M6804" i="2"/>
  <c r="N6804" i="2" s="1"/>
  <c r="M6805" i="2"/>
  <c r="N6805" i="2" s="1"/>
  <c r="M6806" i="2"/>
  <c r="N6806" i="2" s="1"/>
  <c r="M6807" i="2"/>
  <c r="N6807" i="2" s="1"/>
  <c r="M6808" i="2"/>
  <c r="N6808" i="2" s="1"/>
  <c r="M6809" i="2"/>
  <c r="N6809" i="2" s="1"/>
  <c r="M6810" i="2"/>
  <c r="N6810" i="2" s="1"/>
  <c r="M6811" i="2"/>
  <c r="N6811" i="2" s="1"/>
  <c r="M6812" i="2"/>
  <c r="N6812" i="2" s="1"/>
  <c r="M6813" i="2"/>
  <c r="N6813" i="2" s="1"/>
  <c r="M6814" i="2"/>
  <c r="N6814" i="2" s="1"/>
  <c r="M6815" i="2"/>
  <c r="N6815" i="2" s="1"/>
  <c r="M6816" i="2"/>
  <c r="N6816" i="2" s="1"/>
  <c r="M6817" i="2"/>
  <c r="N6817" i="2" s="1"/>
  <c r="M6818" i="2"/>
  <c r="N6818" i="2" s="1"/>
  <c r="M6819" i="2"/>
  <c r="N6819" i="2" s="1"/>
  <c r="M6820" i="2"/>
  <c r="N6820" i="2" s="1"/>
  <c r="M6821" i="2"/>
  <c r="N6821" i="2" s="1"/>
  <c r="M6822" i="2"/>
  <c r="N6822" i="2" s="1"/>
  <c r="M6823" i="2"/>
  <c r="N6823" i="2" s="1"/>
  <c r="M6824" i="2"/>
  <c r="N6824" i="2" s="1"/>
  <c r="M6825" i="2"/>
  <c r="N6825" i="2" s="1"/>
  <c r="M6826" i="2"/>
  <c r="N6826" i="2" s="1"/>
  <c r="M6827" i="2"/>
  <c r="N6827" i="2" s="1"/>
  <c r="M6828" i="2"/>
  <c r="N6828" i="2" s="1"/>
  <c r="M6829" i="2"/>
  <c r="N6829" i="2" s="1"/>
  <c r="M6830" i="2"/>
  <c r="N6830" i="2" s="1"/>
  <c r="M6831" i="2"/>
  <c r="N6831" i="2" s="1"/>
  <c r="M6832" i="2"/>
  <c r="N6832" i="2" s="1"/>
  <c r="M6833" i="2"/>
  <c r="N6833" i="2" s="1"/>
  <c r="M6834" i="2"/>
  <c r="N6834" i="2" s="1"/>
  <c r="M6835" i="2"/>
  <c r="N6835" i="2" s="1"/>
  <c r="M6836" i="2"/>
  <c r="N6836" i="2" s="1"/>
  <c r="M6837" i="2"/>
  <c r="N6837" i="2" s="1"/>
  <c r="M6838" i="2"/>
  <c r="N6838" i="2" s="1"/>
  <c r="M6839" i="2"/>
  <c r="N6839" i="2" s="1"/>
  <c r="M6840" i="2"/>
  <c r="N6840" i="2" s="1"/>
  <c r="M6841" i="2"/>
  <c r="N6841" i="2" s="1"/>
  <c r="M6842" i="2"/>
  <c r="N6842" i="2" s="1"/>
  <c r="M6843" i="2"/>
  <c r="N6843" i="2" s="1"/>
  <c r="M6844" i="2"/>
  <c r="N6844" i="2" s="1"/>
  <c r="M6845" i="2"/>
  <c r="N6845" i="2" s="1"/>
  <c r="M6846" i="2"/>
  <c r="N6846" i="2" s="1"/>
  <c r="M6847" i="2"/>
  <c r="N6847" i="2" s="1"/>
  <c r="M6848" i="2"/>
  <c r="N6848" i="2" s="1"/>
  <c r="M6849" i="2"/>
  <c r="N6849" i="2" s="1"/>
  <c r="M6850" i="2"/>
  <c r="N6850" i="2" s="1"/>
  <c r="M6851" i="2"/>
  <c r="N6851" i="2" s="1"/>
  <c r="M6852" i="2"/>
  <c r="N6852" i="2" s="1"/>
  <c r="M6853" i="2"/>
  <c r="N6853" i="2" s="1"/>
  <c r="M6854" i="2"/>
  <c r="N6854" i="2" s="1"/>
  <c r="M6855" i="2"/>
  <c r="N6855" i="2" s="1"/>
  <c r="M6856" i="2"/>
  <c r="N6856" i="2" s="1"/>
  <c r="M6857" i="2"/>
  <c r="N6857" i="2" s="1"/>
  <c r="M6858" i="2"/>
  <c r="N6858" i="2" s="1"/>
  <c r="M6859" i="2"/>
  <c r="N6859" i="2" s="1"/>
  <c r="M6860" i="2"/>
  <c r="N6860" i="2" s="1"/>
  <c r="M6861" i="2"/>
  <c r="N6861" i="2" s="1"/>
  <c r="M6862" i="2"/>
  <c r="N6862" i="2" s="1"/>
  <c r="M6863" i="2"/>
  <c r="N6863" i="2" s="1"/>
  <c r="M6864" i="2"/>
  <c r="N6864" i="2" s="1"/>
  <c r="M6865" i="2"/>
  <c r="N6865" i="2" s="1"/>
  <c r="M6866" i="2"/>
  <c r="N6866" i="2" s="1"/>
  <c r="M6867" i="2"/>
  <c r="N6867" i="2" s="1"/>
  <c r="M6868" i="2"/>
  <c r="N6868" i="2" s="1"/>
  <c r="M6869" i="2"/>
  <c r="N6869" i="2" s="1"/>
  <c r="M6870" i="2"/>
  <c r="N6870" i="2" s="1"/>
  <c r="M6871" i="2"/>
  <c r="N6871" i="2" s="1"/>
  <c r="M6872" i="2"/>
  <c r="N6872" i="2" s="1"/>
  <c r="M6873" i="2"/>
  <c r="N6873" i="2" s="1"/>
  <c r="M6874" i="2"/>
  <c r="N6874" i="2" s="1"/>
  <c r="M6875" i="2"/>
  <c r="N6875" i="2" s="1"/>
  <c r="M6876" i="2"/>
  <c r="N6876" i="2" s="1"/>
  <c r="M6877" i="2"/>
  <c r="N6877" i="2" s="1"/>
  <c r="M6878" i="2"/>
  <c r="N6878" i="2" s="1"/>
  <c r="M6879" i="2"/>
  <c r="N6879" i="2" s="1"/>
  <c r="M6880" i="2"/>
  <c r="N6880" i="2" s="1"/>
  <c r="M6881" i="2"/>
  <c r="N6881" i="2" s="1"/>
  <c r="M6882" i="2"/>
  <c r="N6882" i="2" s="1"/>
  <c r="M6883" i="2"/>
  <c r="N6883" i="2" s="1"/>
  <c r="M6884" i="2"/>
  <c r="N6884" i="2" s="1"/>
  <c r="M6885" i="2"/>
  <c r="N6885" i="2" s="1"/>
  <c r="M6886" i="2"/>
  <c r="N6886" i="2" s="1"/>
  <c r="M6887" i="2"/>
  <c r="N6887" i="2" s="1"/>
  <c r="M6888" i="2"/>
  <c r="N6888" i="2" s="1"/>
  <c r="M6889" i="2"/>
  <c r="N6889" i="2" s="1"/>
  <c r="M6890" i="2"/>
  <c r="N6890" i="2" s="1"/>
  <c r="M6891" i="2"/>
  <c r="N6891" i="2" s="1"/>
  <c r="M6892" i="2"/>
  <c r="N6892" i="2" s="1"/>
  <c r="M6893" i="2"/>
  <c r="N6893" i="2" s="1"/>
  <c r="M6894" i="2"/>
  <c r="N6894" i="2" s="1"/>
  <c r="M6895" i="2"/>
  <c r="N6895" i="2" s="1"/>
  <c r="M6896" i="2"/>
  <c r="N6896" i="2" s="1"/>
  <c r="M6897" i="2"/>
  <c r="N6897" i="2" s="1"/>
  <c r="M6898" i="2"/>
  <c r="N6898" i="2" s="1"/>
  <c r="M6899" i="2"/>
  <c r="N6899" i="2" s="1"/>
  <c r="M6900" i="2"/>
  <c r="N6900" i="2" s="1"/>
  <c r="M6901" i="2"/>
  <c r="N6901" i="2" s="1"/>
  <c r="M6902" i="2"/>
  <c r="N6902" i="2" s="1"/>
  <c r="M6903" i="2"/>
  <c r="N6903" i="2" s="1"/>
  <c r="M6904" i="2"/>
  <c r="N6904" i="2" s="1"/>
  <c r="M6905" i="2"/>
  <c r="N6905" i="2" s="1"/>
  <c r="M6906" i="2"/>
  <c r="N6906" i="2" s="1"/>
  <c r="M6907" i="2"/>
  <c r="N6907" i="2" s="1"/>
  <c r="M6908" i="2"/>
  <c r="N6908" i="2" s="1"/>
  <c r="M6909" i="2"/>
  <c r="N6909" i="2" s="1"/>
  <c r="M6910" i="2"/>
  <c r="N6910" i="2" s="1"/>
  <c r="M6911" i="2"/>
  <c r="N6911" i="2" s="1"/>
  <c r="M6912" i="2"/>
  <c r="N6912" i="2" s="1"/>
  <c r="M6913" i="2"/>
  <c r="N6913" i="2" s="1"/>
  <c r="M6914" i="2"/>
  <c r="N6914" i="2" s="1"/>
  <c r="M6915" i="2"/>
  <c r="N6915" i="2" s="1"/>
  <c r="M6916" i="2"/>
  <c r="N6916" i="2" s="1"/>
  <c r="M6917" i="2"/>
  <c r="N6917" i="2" s="1"/>
  <c r="M6918" i="2"/>
  <c r="N6918" i="2" s="1"/>
  <c r="M6919" i="2"/>
  <c r="N6919" i="2" s="1"/>
  <c r="M6920" i="2"/>
  <c r="N6920" i="2" s="1"/>
  <c r="M6921" i="2"/>
  <c r="N6921" i="2" s="1"/>
  <c r="M6922" i="2"/>
  <c r="N6922" i="2" s="1"/>
  <c r="M6923" i="2"/>
  <c r="N6923" i="2" s="1"/>
  <c r="M6924" i="2"/>
  <c r="N6924" i="2" s="1"/>
  <c r="M6925" i="2"/>
  <c r="N6925" i="2" s="1"/>
  <c r="M6926" i="2"/>
  <c r="N6926" i="2" s="1"/>
  <c r="M6927" i="2"/>
  <c r="N6927" i="2" s="1"/>
  <c r="M6928" i="2"/>
  <c r="N6928" i="2" s="1"/>
  <c r="M6929" i="2"/>
  <c r="N6929" i="2" s="1"/>
  <c r="M6930" i="2"/>
  <c r="N6930" i="2" s="1"/>
  <c r="M6931" i="2"/>
  <c r="N6931" i="2" s="1"/>
  <c r="M6932" i="2"/>
  <c r="N6932" i="2" s="1"/>
  <c r="M6933" i="2"/>
  <c r="N6933" i="2" s="1"/>
  <c r="M6934" i="2"/>
  <c r="N6934" i="2" s="1"/>
  <c r="M6935" i="2"/>
  <c r="N6935" i="2" s="1"/>
  <c r="M6936" i="2"/>
  <c r="N6936" i="2" s="1"/>
  <c r="M6937" i="2"/>
  <c r="N6937" i="2" s="1"/>
  <c r="M6938" i="2"/>
  <c r="N6938" i="2" s="1"/>
  <c r="M6939" i="2"/>
  <c r="N6939" i="2" s="1"/>
  <c r="M6940" i="2"/>
  <c r="N6940" i="2" s="1"/>
  <c r="M6941" i="2"/>
  <c r="N6941" i="2" s="1"/>
  <c r="M6942" i="2"/>
  <c r="N6942" i="2" s="1"/>
  <c r="M6943" i="2"/>
  <c r="N6943" i="2" s="1"/>
  <c r="M6944" i="2"/>
  <c r="N6944" i="2" s="1"/>
  <c r="M6945" i="2"/>
  <c r="N6945" i="2" s="1"/>
  <c r="M6946" i="2"/>
  <c r="N6946" i="2" s="1"/>
  <c r="M6947" i="2"/>
  <c r="N6947" i="2" s="1"/>
  <c r="M6948" i="2"/>
  <c r="N6948" i="2" s="1"/>
  <c r="M6949" i="2"/>
  <c r="N6949" i="2" s="1"/>
  <c r="M6950" i="2"/>
  <c r="N6950" i="2" s="1"/>
  <c r="M6951" i="2"/>
  <c r="N6951" i="2" s="1"/>
  <c r="M6952" i="2"/>
  <c r="N6952" i="2" s="1"/>
  <c r="M6953" i="2"/>
  <c r="N6953" i="2" s="1"/>
  <c r="M6954" i="2"/>
  <c r="N6954" i="2" s="1"/>
  <c r="M6955" i="2"/>
  <c r="N6955" i="2" s="1"/>
  <c r="M6956" i="2"/>
  <c r="N6956" i="2" s="1"/>
  <c r="M6957" i="2"/>
  <c r="N6957" i="2" s="1"/>
  <c r="M6958" i="2"/>
  <c r="N6958" i="2" s="1"/>
  <c r="M6959" i="2"/>
  <c r="N6959" i="2" s="1"/>
  <c r="M6960" i="2"/>
  <c r="N6960" i="2" s="1"/>
  <c r="M6961" i="2"/>
  <c r="N6961" i="2" s="1"/>
  <c r="M6962" i="2"/>
  <c r="N6962" i="2" s="1"/>
  <c r="M6963" i="2"/>
  <c r="N6963" i="2" s="1"/>
  <c r="M6964" i="2"/>
  <c r="N6964" i="2" s="1"/>
  <c r="M6965" i="2"/>
  <c r="N6965" i="2" s="1"/>
  <c r="M6966" i="2"/>
  <c r="N6966" i="2" s="1"/>
  <c r="M6967" i="2"/>
  <c r="N6967" i="2" s="1"/>
  <c r="M6968" i="2"/>
  <c r="N6968" i="2" s="1"/>
  <c r="M6969" i="2"/>
  <c r="N6969" i="2" s="1"/>
  <c r="M6970" i="2"/>
  <c r="N6970" i="2" s="1"/>
  <c r="M6971" i="2"/>
  <c r="N6971" i="2" s="1"/>
  <c r="M6972" i="2"/>
  <c r="N6972" i="2" s="1"/>
  <c r="M6973" i="2"/>
  <c r="N6973" i="2" s="1"/>
  <c r="M6974" i="2"/>
  <c r="N6974" i="2" s="1"/>
  <c r="M6975" i="2"/>
  <c r="N6975" i="2" s="1"/>
  <c r="M6976" i="2"/>
  <c r="N6976" i="2" s="1"/>
  <c r="M6977" i="2"/>
  <c r="N6977" i="2" s="1"/>
  <c r="M6978" i="2"/>
  <c r="N6978" i="2" s="1"/>
  <c r="M6979" i="2"/>
  <c r="N6979" i="2" s="1"/>
  <c r="M6980" i="2"/>
  <c r="N6980" i="2" s="1"/>
  <c r="M6981" i="2"/>
  <c r="N6981" i="2" s="1"/>
  <c r="M6982" i="2"/>
  <c r="N6982" i="2" s="1"/>
  <c r="M6983" i="2"/>
  <c r="N6983" i="2" s="1"/>
  <c r="M6984" i="2"/>
  <c r="N6984" i="2" s="1"/>
  <c r="M6985" i="2"/>
  <c r="N6985" i="2" s="1"/>
  <c r="M6986" i="2"/>
  <c r="N6986" i="2" s="1"/>
  <c r="M6987" i="2"/>
  <c r="N6987" i="2" s="1"/>
  <c r="M6988" i="2"/>
  <c r="N6988" i="2" s="1"/>
  <c r="M6989" i="2"/>
  <c r="N6989" i="2" s="1"/>
  <c r="M6990" i="2"/>
  <c r="N6990" i="2" s="1"/>
  <c r="M6991" i="2"/>
  <c r="N6991" i="2" s="1"/>
  <c r="M6992" i="2"/>
  <c r="N6992" i="2" s="1"/>
  <c r="M6993" i="2"/>
  <c r="N6993" i="2" s="1"/>
  <c r="M6994" i="2"/>
  <c r="N6994" i="2" s="1"/>
  <c r="M6995" i="2"/>
  <c r="N6995" i="2" s="1"/>
  <c r="M6996" i="2"/>
  <c r="N6996" i="2" s="1"/>
  <c r="M6997" i="2"/>
  <c r="N6997" i="2" s="1"/>
  <c r="M6998" i="2"/>
  <c r="N6998" i="2" s="1"/>
  <c r="M6999" i="2"/>
  <c r="N6999" i="2" s="1"/>
  <c r="M7000" i="2"/>
  <c r="N7000" i="2" s="1"/>
  <c r="M7001" i="2"/>
  <c r="N7001" i="2" s="1"/>
  <c r="M7002" i="2"/>
  <c r="N7002" i="2" s="1"/>
  <c r="M7003" i="2"/>
  <c r="N7003" i="2" s="1"/>
  <c r="M7004" i="2"/>
  <c r="N7004" i="2" s="1"/>
  <c r="M7005" i="2"/>
  <c r="N7005" i="2" s="1"/>
  <c r="M7006" i="2"/>
  <c r="N7006" i="2" s="1"/>
  <c r="M7007" i="2"/>
  <c r="N7007" i="2" s="1"/>
  <c r="M7008" i="2"/>
  <c r="N7008" i="2" s="1"/>
  <c r="M7009" i="2"/>
  <c r="N7009" i="2" s="1"/>
  <c r="M7010" i="2"/>
  <c r="N7010" i="2" s="1"/>
  <c r="M7011" i="2"/>
  <c r="N7011" i="2" s="1"/>
  <c r="M7012" i="2"/>
  <c r="N7012" i="2" s="1"/>
  <c r="M7013" i="2"/>
  <c r="N7013" i="2" s="1"/>
  <c r="M7014" i="2"/>
  <c r="N7014" i="2" s="1"/>
  <c r="M7015" i="2"/>
  <c r="N7015" i="2" s="1"/>
  <c r="M7016" i="2"/>
  <c r="N7016" i="2" s="1"/>
  <c r="M7017" i="2"/>
  <c r="N7017" i="2" s="1"/>
  <c r="M7018" i="2"/>
  <c r="N7018" i="2" s="1"/>
  <c r="M7019" i="2"/>
  <c r="N7019" i="2" s="1"/>
  <c r="M7020" i="2"/>
  <c r="N7020" i="2" s="1"/>
  <c r="M7021" i="2"/>
  <c r="N7021" i="2" s="1"/>
  <c r="M7022" i="2"/>
  <c r="N7022" i="2" s="1"/>
  <c r="M7023" i="2"/>
  <c r="N7023" i="2" s="1"/>
  <c r="M7024" i="2"/>
  <c r="N7024" i="2" s="1"/>
  <c r="M7025" i="2"/>
  <c r="N7025" i="2" s="1"/>
  <c r="M7026" i="2"/>
  <c r="N7026" i="2" s="1"/>
  <c r="M7027" i="2"/>
  <c r="N7027" i="2" s="1"/>
  <c r="M7028" i="2"/>
  <c r="N7028" i="2" s="1"/>
  <c r="M7029" i="2"/>
  <c r="N7029" i="2" s="1"/>
  <c r="M7030" i="2"/>
  <c r="N7030" i="2" s="1"/>
  <c r="M7031" i="2"/>
  <c r="N7031" i="2" s="1"/>
  <c r="M7032" i="2"/>
  <c r="N7032" i="2" s="1"/>
  <c r="M7033" i="2"/>
  <c r="N7033" i="2" s="1"/>
  <c r="M7034" i="2"/>
  <c r="N7034" i="2" s="1"/>
  <c r="M7035" i="2"/>
  <c r="N7035" i="2" s="1"/>
  <c r="M7036" i="2"/>
  <c r="N7036" i="2" s="1"/>
  <c r="M7037" i="2"/>
  <c r="N7037" i="2" s="1"/>
  <c r="M7038" i="2"/>
  <c r="N7038" i="2" s="1"/>
  <c r="M7039" i="2"/>
  <c r="N7039" i="2" s="1"/>
  <c r="M7040" i="2"/>
  <c r="N7040" i="2" s="1"/>
  <c r="M7041" i="2"/>
  <c r="N7041" i="2" s="1"/>
  <c r="M7042" i="2"/>
  <c r="N7042" i="2" s="1"/>
  <c r="M7043" i="2"/>
  <c r="N7043" i="2" s="1"/>
  <c r="M7044" i="2"/>
  <c r="N7044" i="2" s="1"/>
  <c r="M7045" i="2"/>
  <c r="N7045" i="2" s="1"/>
  <c r="M7046" i="2"/>
  <c r="N7046" i="2" s="1"/>
  <c r="M7047" i="2"/>
  <c r="N7047" i="2" s="1"/>
  <c r="M7048" i="2"/>
  <c r="N7048" i="2" s="1"/>
  <c r="M7049" i="2"/>
  <c r="N7049" i="2" s="1"/>
  <c r="M7050" i="2"/>
  <c r="N7050" i="2" s="1"/>
  <c r="M7051" i="2"/>
  <c r="N7051" i="2" s="1"/>
  <c r="M7052" i="2"/>
  <c r="N7052" i="2" s="1"/>
  <c r="M7053" i="2"/>
  <c r="N7053" i="2" s="1"/>
  <c r="M7054" i="2"/>
  <c r="N7054" i="2" s="1"/>
  <c r="M7055" i="2"/>
  <c r="N7055" i="2" s="1"/>
  <c r="M7056" i="2"/>
  <c r="N7056" i="2" s="1"/>
  <c r="M7057" i="2"/>
  <c r="N7057" i="2" s="1"/>
  <c r="M7058" i="2"/>
  <c r="N7058" i="2" s="1"/>
  <c r="M7059" i="2"/>
  <c r="N7059" i="2" s="1"/>
  <c r="M7060" i="2"/>
  <c r="N7060" i="2" s="1"/>
  <c r="M7061" i="2"/>
  <c r="N7061" i="2" s="1"/>
  <c r="M7062" i="2"/>
  <c r="N7062" i="2" s="1"/>
  <c r="M7063" i="2"/>
  <c r="N7063" i="2" s="1"/>
  <c r="M7064" i="2"/>
  <c r="N7064" i="2" s="1"/>
  <c r="M7065" i="2"/>
  <c r="N7065" i="2" s="1"/>
  <c r="M7066" i="2"/>
  <c r="N7066" i="2" s="1"/>
  <c r="M7067" i="2"/>
  <c r="N7067" i="2" s="1"/>
  <c r="M7068" i="2"/>
  <c r="N7068" i="2" s="1"/>
  <c r="M7069" i="2"/>
  <c r="N7069" i="2" s="1"/>
  <c r="M7070" i="2"/>
  <c r="N7070" i="2" s="1"/>
  <c r="M7071" i="2"/>
  <c r="N7071" i="2" s="1"/>
  <c r="M7072" i="2"/>
  <c r="N7072" i="2" s="1"/>
  <c r="M7073" i="2"/>
  <c r="N7073" i="2" s="1"/>
  <c r="M7074" i="2"/>
  <c r="N7074" i="2" s="1"/>
  <c r="M7075" i="2"/>
  <c r="N7075" i="2" s="1"/>
  <c r="M7076" i="2"/>
  <c r="N7076" i="2" s="1"/>
  <c r="M7077" i="2"/>
  <c r="N7077" i="2" s="1"/>
  <c r="M7078" i="2"/>
  <c r="N7078" i="2" s="1"/>
  <c r="M7079" i="2"/>
  <c r="N7079" i="2" s="1"/>
  <c r="M7080" i="2"/>
  <c r="N7080" i="2" s="1"/>
  <c r="M7081" i="2"/>
  <c r="N7081" i="2" s="1"/>
  <c r="M7082" i="2"/>
  <c r="N7082" i="2" s="1"/>
  <c r="M7083" i="2"/>
  <c r="N7083" i="2" s="1"/>
  <c r="M7084" i="2"/>
  <c r="N7084" i="2" s="1"/>
  <c r="M7085" i="2"/>
  <c r="N7085" i="2" s="1"/>
  <c r="M7086" i="2"/>
  <c r="N7086" i="2" s="1"/>
  <c r="M7087" i="2"/>
  <c r="N7087" i="2" s="1"/>
  <c r="M7088" i="2"/>
  <c r="N7088" i="2" s="1"/>
  <c r="M7089" i="2"/>
  <c r="N7089" i="2" s="1"/>
  <c r="M7090" i="2"/>
  <c r="N7090" i="2" s="1"/>
  <c r="M7091" i="2"/>
  <c r="N7091" i="2" s="1"/>
  <c r="M7092" i="2"/>
  <c r="N7092" i="2" s="1"/>
  <c r="M7093" i="2"/>
  <c r="N7093" i="2" s="1"/>
  <c r="M7094" i="2"/>
  <c r="N7094" i="2" s="1"/>
  <c r="M7095" i="2"/>
  <c r="N7095" i="2" s="1"/>
  <c r="M7096" i="2"/>
  <c r="N7096" i="2" s="1"/>
  <c r="M7097" i="2"/>
  <c r="N7097" i="2" s="1"/>
  <c r="M7098" i="2"/>
  <c r="N7098" i="2" s="1"/>
  <c r="M7099" i="2"/>
  <c r="N7099" i="2" s="1"/>
  <c r="M7100" i="2"/>
  <c r="N7100" i="2" s="1"/>
  <c r="M7101" i="2"/>
  <c r="N7101" i="2" s="1"/>
  <c r="M7102" i="2"/>
  <c r="N7102" i="2" s="1"/>
  <c r="M7103" i="2"/>
  <c r="N7103" i="2" s="1"/>
  <c r="M7104" i="2"/>
  <c r="N7104" i="2" s="1"/>
  <c r="M7105" i="2"/>
  <c r="N7105" i="2" s="1"/>
  <c r="M7106" i="2"/>
  <c r="N7106" i="2" s="1"/>
  <c r="M7107" i="2"/>
  <c r="N7107" i="2" s="1"/>
  <c r="M7108" i="2"/>
  <c r="N7108" i="2" s="1"/>
  <c r="M7109" i="2"/>
  <c r="N7109" i="2" s="1"/>
  <c r="M7110" i="2"/>
  <c r="N7110" i="2" s="1"/>
  <c r="M7111" i="2"/>
  <c r="N7111" i="2" s="1"/>
  <c r="M7112" i="2"/>
  <c r="N7112" i="2" s="1"/>
  <c r="M7113" i="2"/>
  <c r="N7113" i="2" s="1"/>
  <c r="M7114" i="2"/>
  <c r="N7114" i="2" s="1"/>
  <c r="M7115" i="2"/>
  <c r="N7115" i="2" s="1"/>
  <c r="M7116" i="2"/>
  <c r="N7116" i="2" s="1"/>
  <c r="M7117" i="2"/>
  <c r="N7117" i="2" s="1"/>
  <c r="M7118" i="2"/>
  <c r="N7118" i="2" s="1"/>
  <c r="M7119" i="2"/>
  <c r="N7119" i="2" s="1"/>
  <c r="M7120" i="2"/>
  <c r="N7120" i="2" s="1"/>
  <c r="M7121" i="2"/>
  <c r="N7121" i="2" s="1"/>
  <c r="M7122" i="2"/>
  <c r="N7122" i="2" s="1"/>
  <c r="M7123" i="2"/>
  <c r="N7123" i="2" s="1"/>
  <c r="M7124" i="2"/>
  <c r="N7124" i="2" s="1"/>
  <c r="M7125" i="2"/>
  <c r="N7125" i="2" s="1"/>
  <c r="M7126" i="2"/>
  <c r="N7126" i="2" s="1"/>
  <c r="M7127" i="2"/>
  <c r="N7127" i="2" s="1"/>
  <c r="M7128" i="2"/>
  <c r="N7128" i="2" s="1"/>
  <c r="M7129" i="2"/>
  <c r="N7129" i="2" s="1"/>
  <c r="M7130" i="2"/>
  <c r="N7130" i="2" s="1"/>
  <c r="M7131" i="2"/>
  <c r="N7131" i="2" s="1"/>
  <c r="M7132" i="2"/>
  <c r="N7132" i="2" s="1"/>
  <c r="M7133" i="2"/>
  <c r="N7133" i="2" s="1"/>
  <c r="M7134" i="2"/>
  <c r="N7134" i="2" s="1"/>
  <c r="M7135" i="2"/>
  <c r="N7135" i="2" s="1"/>
  <c r="M7136" i="2"/>
  <c r="N7136" i="2" s="1"/>
  <c r="M7137" i="2"/>
  <c r="N7137" i="2" s="1"/>
  <c r="M7138" i="2"/>
  <c r="N7138" i="2" s="1"/>
  <c r="M7139" i="2"/>
  <c r="N7139" i="2" s="1"/>
  <c r="M7140" i="2"/>
  <c r="N7140" i="2" s="1"/>
  <c r="M7141" i="2"/>
  <c r="N7141" i="2" s="1"/>
  <c r="M7142" i="2"/>
  <c r="N7142" i="2" s="1"/>
  <c r="M7143" i="2"/>
  <c r="N7143" i="2" s="1"/>
  <c r="M7144" i="2"/>
  <c r="N7144" i="2" s="1"/>
  <c r="M7145" i="2"/>
  <c r="N7145" i="2" s="1"/>
  <c r="M7146" i="2"/>
  <c r="N7146" i="2" s="1"/>
  <c r="M7147" i="2"/>
  <c r="N7147" i="2" s="1"/>
  <c r="M7148" i="2"/>
  <c r="N7148" i="2" s="1"/>
  <c r="M7149" i="2"/>
  <c r="N7149" i="2" s="1"/>
  <c r="M7150" i="2"/>
  <c r="N7150" i="2" s="1"/>
  <c r="M7151" i="2"/>
  <c r="N7151" i="2" s="1"/>
  <c r="M7152" i="2"/>
  <c r="N7152" i="2" s="1"/>
  <c r="M7153" i="2"/>
  <c r="N7153" i="2" s="1"/>
  <c r="M7154" i="2"/>
  <c r="N7154" i="2" s="1"/>
  <c r="M7155" i="2"/>
  <c r="N7155" i="2" s="1"/>
  <c r="M7156" i="2"/>
  <c r="N7156" i="2" s="1"/>
  <c r="M7157" i="2"/>
  <c r="N7157" i="2" s="1"/>
  <c r="M7158" i="2"/>
  <c r="N7158" i="2" s="1"/>
  <c r="M7159" i="2"/>
  <c r="N7159" i="2" s="1"/>
  <c r="M7160" i="2"/>
  <c r="N7160" i="2" s="1"/>
  <c r="M7161" i="2"/>
  <c r="N7161" i="2" s="1"/>
  <c r="M7162" i="2"/>
  <c r="N7162" i="2" s="1"/>
  <c r="M7163" i="2"/>
  <c r="N7163" i="2" s="1"/>
  <c r="M7164" i="2"/>
  <c r="N7164" i="2" s="1"/>
  <c r="M7165" i="2"/>
  <c r="N7165" i="2" s="1"/>
  <c r="M7166" i="2"/>
  <c r="N7166" i="2" s="1"/>
  <c r="M7167" i="2"/>
  <c r="N7167" i="2" s="1"/>
  <c r="M7168" i="2"/>
  <c r="N7168" i="2" s="1"/>
  <c r="M7169" i="2"/>
  <c r="N7169" i="2" s="1"/>
  <c r="M7170" i="2"/>
  <c r="N7170" i="2" s="1"/>
  <c r="M7171" i="2"/>
  <c r="N7171" i="2" s="1"/>
  <c r="M7172" i="2"/>
  <c r="N7172" i="2" s="1"/>
  <c r="M7173" i="2"/>
  <c r="N7173" i="2" s="1"/>
  <c r="M7174" i="2"/>
  <c r="N7174" i="2" s="1"/>
  <c r="M7175" i="2"/>
  <c r="N7175" i="2" s="1"/>
  <c r="M7176" i="2"/>
  <c r="N7176" i="2" s="1"/>
  <c r="M7177" i="2"/>
  <c r="N7177" i="2" s="1"/>
  <c r="M7178" i="2"/>
  <c r="N7178" i="2" s="1"/>
  <c r="M7179" i="2"/>
  <c r="N7179" i="2" s="1"/>
  <c r="M7180" i="2"/>
  <c r="N7180" i="2" s="1"/>
  <c r="M7181" i="2"/>
  <c r="N7181" i="2" s="1"/>
  <c r="M7182" i="2"/>
  <c r="N7182" i="2" s="1"/>
  <c r="M7183" i="2"/>
  <c r="N7183" i="2" s="1"/>
  <c r="M7184" i="2"/>
  <c r="N7184" i="2" s="1"/>
  <c r="M7185" i="2"/>
  <c r="N7185" i="2" s="1"/>
  <c r="M7186" i="2"/>
  <c r="N7186" i="2" s="1"/>
  <c r="M7187" i="2"/>
  <c r="N7187" i="2" s="1"/>
  <c r="M7188" i="2"/>
  <c r="N7188" i="2" s="1"/>
  <c r="M7189" i="2"/>
  <c r="N7189" i="2" s="1"/>
  <c r="M7190" i="2"/>
  <c r="N7190" i="2" s="1"/>
  <c r="M7191" i="2"/>
  <c r="N7191" i="2" s="1"/>
  <c r="M7192" i="2"/>
  <c r="N7192" i="2" s="1"/>
  <c r="M7193" i="2"/>
  <c r="N7193" i="2" s="1"/>
  <c r="M7194" i="2"/>
  <c r="N7194" i="2" s="1"/>
  <c r="M7195" i="2"/>
  <c r="N7195" i="2" s="1"/>
  <c r="M7196" i="2"/>
  <c r="N7196" i="2" s="1"/>
  <c r="M7197" i="2"/>
  <c r="N7197" i="2" s="1"/>
  <c r="M7198" i="2"/>
  <c r="N7198" i="2" s="1"/>
  <c r="M7199" i="2"/>
  <c r="N7199" i="2" s="1"/>
  <c r="M7200" i="2"/>
  <c r="N7200" i="2" s="1"/>
  <c r="M7201" i="2"/>
  <c r="N7201" i="2" s="1"/>
  <c r="M7202" i="2"/>
  <c r="N7202" i="2" s="1"/>
  <c r="M7203" i="2"/>
  <c r="N7203" i="2" s="1"/>
  <c r="M7204" i="2"/>
  <c r="N7204" i="2" s="1"/>
  <c r="M7205" i="2"/>
  <c r="N7205" i="2" s="1"/>
  <c r="M7206" i="2"/>
  <c r="N7206" i="2" s="1"/>
  <c r="M7207" i="2"/>
  <c r="N7207" i="2" s="1"/>
  <c r="M7208" i="2"/>
  <c r="N7208" i="2" s="1"/>
  <c r="M7209" i="2"/>
  <c r="N7209" i="2" s="1"/>
  <c r="M7210" i="2"/>
  <c r="N7210" i="2" s="1"/>
  <c r="M7211" i="2"/>
  <c r="N7211" i="2" s="1"/>
  <c r="M7212" i="2"/>
  <c r="N7212" i="2" s="1"/>
  <c r="M7213" i="2"/>
  <c r="N7213" i="2" s="1"/>
  <c r="M7214" i="2"/>
  <c r="N7214" i="2" s="1"/>
  <c r="M7215" i="2"/>
  <c r="N7215" i="2" s="1"/>
  <c r="M7216" i="2"/>
  <c r="N7216" i="2" s="1"/>
  <c r="M7217" i="2"/>
  <c r="N7217" i="2" s="1"/>
  <c r="M7218" i="2"/>
  <c r="N7218" i="2" s="1"/>
  <c r="M7219" i="2"/>
  <c r="N7219" i="2" s="1"/>
  <c r="M7220" i="2"/>
  <c r="N7220" i="2" s="1"/>
  <c r="M7221" i="2"/>
  <c r="N7221" i="2" s="1"/>
  <c r="M7222" i="2"/>
  <c r="N7222" i="2" s="1"/>
  <c r="M7223" i="2"/>
  <c r="N7223" i="2" s="1"/>
  <c r="M7224" i="2"/>
  <c r="N7224" i="2" s="1"/>
  <c r="M7225" i="2"/>
  <c r="N7225" i="2" s="1"/>
  <c r="M7226" i="2"/>
  <c r="N7226" i="2" s="1"/>
  <c r="M7227" i="2"/>
  <c r="N7227" i="2" s="1"/>
  <c r="M7228" i="2"/>
  <c r="N7228" i="2" s="1"/>
  <c r="M7229" i="2"/>
  <c r="N7229" i="2" s="1"/>
  <c r="M7230" i="2"/>
  <c r="N7230" i="2" s="1"/>
  <c r="M7231" i="2"/>
  <c r="N7231" i="2" s="1"/>
  <c r="M7232" i="2"/>
  <c r="N7232" i="2" s="1"/>
  <c r="M7233" i="2"/>
  <c r="N7233" i="2" s="1"/>
  <c r="M7234" i="2"/>
  <c r="N7234" i="2" s="1"/>
  <c r="M7235" i="2"/>
  <c r="N7235" i="2" s="1"/>
  <c r="M7236" i="2"/>
  <c r="N7236" i="2" s="1"/>
  <c r="M7237" i="2"/>
  <c r="N7237" i="2" s="1"/>
  <c r="M7238" i="2"/>
  <c r="N7238" i="2" s="1"/>
  <c r="M7239" i="2"/>
  <c r="N7239" i="2" s="1"/>
  <c r="M7240" i="2"/>
  <c r="N7240" i="2" s="1"/>
  <c r="M7241" i="2"/>
  <c r="N7241" i="2" s="1"/>
  <c r="M7242" i="2"/>
  <c r="N7242" i="2" s="1"/>
  <c r="M7243" i="2"/>
  <c r="N7243" i="2" s="1"/>
  <c r="M7244" i="2"/>
  <c r="N7244" i="2" s="1"/>
  <c r="M7245" i="2"/>
  <c r="N7245" i="2" s="1"/>
  <c r="M7246" i="2"/>
  <c r="N7246" i="2" s="1"/>
  <c r="M7247" i="2"/>
  <c r="N7247" i="2" s="1"/>
  <c r="M7248" i="2"/>
  <c r="N7248" i="2" s="1"/>
  <c r="M7249" i="2"/>
  <c r="N7249" i="2" s="1"/>
  <c r="M7250" i="2"/>
  <c r="N7250" i="2" s="1"/>
  <c r="M7251" i="2"/>
  <c r="N7251" i="2" s="1"/>
  <c r="M7252" i="2"/>
  <c r="N7252" i="2" s="1"/>
  <c r="M7253" i="2"/>
  <c r="N7253" i="2" s="1"/>
  <c r="M7254" i="2"/>
  <c r="N7254" i="2" s="1"/>
  <c r="M7255" i="2"/>
  <c r="N7255" i="2" s="1"/>
  <c r="M7256" i="2"/>
  <c r="N7256" i="2" s="1"/>
  <c r="M7257" i="2"/>
  <c r="N7257" i="2" s="1"/>
  <c r="M7258" i="2"/>
  <c r="N7258" i="2" s="1"/>
  <c r="M7259" i="2"/>
  <c r="N7259" i="2" s="1"/>
  <c r="M7260" i="2"/>
  <c r="N7260" i="2" s="1"/>
  <c r="M7261" i="2"/>
  <c r="N7261" i="2" s="1"/>
  <c r="M7262" i="2"/>
  <c r="N7262" i="2" s="1"/>
  <c r="M7263" i="2"/>
  <c r="N7263" i="2" s="1"/>
  <c r="M7264" i="2"/>
  <c r="N7264" i="2" s="1"/>
  <c r="M7265" i="2"/>
  <c r="N7265" i="2" s="1"/>
  <c r="M7266" i="2"/>
  <c r="N7266" i="2" s="1"/>
  <c r="M7267" i="2"/>
  <c r="N7267" i="2" s="1"/>
  <c r="M7268" i="2"/>
  <c r="N7268" i="2" s="1"/>
  <c r="M7269" i="2"/>
  <c r="N7269" i="2" s="1"/>
  <c r="M7270" i="2"/>
  <c r="N7270" i="2" s="1"/>
  <c r="M7271" i="2"/>
  <c r="N7271" i="2" s="1"/>
  <c r="M7272" i="2"/>
  <c r="N7272" i="2" s="1"/>
  <c r="M7273" i="2"/>
  <c r="N7273" i="2" s="1"/>
  <c r="M7274" i="2"/>
  <c r="N7274" i="2" s="1"/>
  <c r="M7275" i="2"/>
  <c r="N7275" i="2" s="1"/>
  <c r="M7276" i="2"/>
  <c r="N7276" i="2" s="1"/>
  <c r="M7277" i="2"/>
  <c r="N7277" i="2" s="1"/>
  <c r="M7278" i="2"/>
  <c r="N7278" i="2" s="1"/>
  <c r="M7279" i="2"/>
  <c r="N7279" i="2" s="1"/>
  <c r="M7280" i="2"/>
  <c r="N7280" i="2" s="1"/>
  <c r="M7281" i="2"/>
  <c r="N7281" i="2" s="1"/>
  <c r="M7282" i="2"/>
  <c r="N7282" i="2" s="1"/>
  <c r="M7283" i="2"/>
  <c r="N7283" i="2" s="1"/>
  <c r="M7284" i="2"/>
  <c r="N7284" i="2" s="1"/>
  <c r="M7285" i="2"/>
  <c r="N7285" i="2" s="1"/>
  <c r="M7286" i="2"/>
  <c r="N7286" i="2" s="1"/>
  <c r="M7287" i="2"/>
  <c r="N7287" i="2" s="1"/>
  <c r="M7288" i="2"/>
  <c r="N7288" i="2" s="1"/>
  <c r="M7289" i="2"/>
  <c r="N7289" i="2" s="1"/>
  <c r="M7290" i="2"/>
  <c r="N7290" i="2" s="1"/>
  <c r="M7291" i="2"/>
  <c r="N7291" i="2" s="1"/>
  <c r="M7292" i="2"/>
  <c r="N7292" i="2" s="1"/>
  <c r="M7293" i="2"/>
  <c r="N7293" i="2" s="1"/>
  <c r="M7294" i="2"/>
  <c r="N7294" i="2" s="1"/>
  <c r="M7295" i="2"/>
  <c r="N7295" i="2" s="1"/>
  <c r="M7296" i="2"/>
  <c r="N7296" i="2" s="1"/>
  <c r="M7297" i="2"/>
  <c r="N7297" i="2" s="1"/>
  <c r="M7298" i="2"/>
  <c r="N7298" i="2" s="1"/>
  <c r="M7299" i="2"/>
  <c r="N7299" i="2" s="1"/>
  <c r="M7300" i="2"/>
  <c r="N7300" i="2" s="1"/>
  <c r="M7301" i="2"/>
  <c r="N7301" i="2" s="1"/>
  <c r="M7302" i="2"/>
  <c r="N7302" i="2" s="1"/>
  <c r="M7303" i="2"/>
  <c r="N7303" i="2" s="1"/>
  <c r="M7304" i="2"/>
  <c r="N7304" i="2" s="1"/>
  <c r="M7305" i="2"/>
  <c r="N7305" i="2" s="1"/>
  <c r="M7306" i="2"/>
  <c r="N7306" i="2" s="1"/>
  <c r="M7307" i="2"/>
  <c r="N7307" i="2" s="1"/>
  <c r="M7308" i="2"/>
  <c r="N7308" i="2" s="1"/>
  <c r="M7309" i="2"/>
  <c r="N7309" i="2" s="1"/>
  <c r="M7310" i="2"/>
  <c r="N7310" i="2" s="1"/>
  <c r="M7311" i="2"/>
  <c r="N7311" i="2" s="1"/>
  <c r="M7312" i="2"/>
  <c r="N7312" i="2" s="1"/>
  <c r="M7313" i="2"/>
  <c r="N7313" i="2" s="1"/>
  <c r="M7314" i="2"/>
  <c r="N7314" i="2" s="1"/>
  <c r="M7315" i="2"/>
  <c r="N7315" i="2" s="1"/>
  <c r="M7316" i="2"/>
  <c r="N7316" i="2" s="1"/>
  <c r="M7317" i="2"/>
  <c r="N7317" i="2" s="1"/>
  <c r="M7318" i="2"/>
  <c r="N7318" i="2" s="1"/>
  <c r="M7319" i="2"/>
  <c r="N7319" i="2" s="1"/>
  <c r="M7320" i="2"/>
  <c r="N7320" i="2" s="1"/>
  <c r="M7321" i="2"/>
  <c r="N7321" i="2" s="1"/>
  <c r="M7322" i="2"/>
  <c r="N7322" i="2" s="1"/>
  <c r="M7323" i="2"/>
  <c r="N7323" i="2" s="1"/>
  <c r="M7324" i="2"/>
  <c r="N7324" i="2" s="1"/>
  <c r="M7325" i="2"/>
  <c r="N7325" i="2" s="1"/>
  <c r="M7326" i="2"/>
  <c r="N7326" i="2" s="1"/>
  <c r="M7327" i="2"/>
  <c r="N7327" i="2" s="1"/>
  <c r="M7328" i="2"/>
  <c r="N7328" i="2" s="1"/>
  <c r="M7329" i="2"/>
  <c r="N7329" i="2" s="1"/>
  <c r="M7330" i="2"/>
  <c r="N7330" i="2" s="1"/>
  <c r="M7331" i="2"/>
  <c r="N7331" i="2" s="1"/>
  <c r="M7332" i="2"/>
  <c r="N7332" i="2" s="1"/>
  <c r="M7333" i="2"/>
  <c r="N7333" i="2" s="1"/>
  <c r="M7334" i="2"/>
  <c r="N7334" i="2" s="1"/>
  <c r="M7335" i="2"/>
  <c r="N7335" i="2" s="1"/>
  <c r="M7336" i="2"/>
  <c r="N7336" i="2" s="1"/>
  <c r="M7337" i="2"/>
  <c r="N7337" i="2" s="1"/>
  <c r="M7338" i="2"/>
  <c r="N7338" i="2" s="1"/>
  <c r="M7339" i="2"/>
  <c r="N7339" i="2" s="1"/>
  <c r="M7340" i="2"/>
  <c r="N7340" i="2" s="1"/>
  <c r="M7341" i="2"/>
  <c r="N7341" i="2" s="1"/>
  <c r="M7342" i="2"/>
  <c r="N7342" i="2" s="1"/>
  <c r="M7343" i="2"/>
  <c r="N7343" i="2" s="1"/>
  <c r="M7344" i="2"/>
  <c r="N7344" i="2" s="1"/>
  <c r="M7345" i="2"/>
  <c r="N7345" i="2" s="1"/>
  <c r="M7346" i="2"/>
  <c r="N7346" i="2" s="1"/>
  <c r="M7347" i="2"/>
  <c r="N7347" i="2" s="1"/>
  <c r="M7348" i="2"/>
  <c r="N7348" i="2" s="1"/>
  <c r="M7349" i="2"/>
  <c r="N7349" i="2" s="1"/>
  <c r="M7350" i="2"/>
  <c r="N7350" i="2" s="1"/>
  <c r="M7351" i="2"/>
  <c r="N7351" i="2" s="1"/>
  <c r="M7352" i="2"/>
  <c r="N7352" i="2" s="1"/>
  <c r="M7353" i="2"/>
  <c r="N7353" i="2" s="1"/>
  <c r="M7354" i="2"/>
  <c r="N7354" i="2" s="1"/>
  <c r="M7355" i="2"/>
  <c r="N7355" i="2" s="1"/>
  <c r="M7356" i="2"/>
  <c r="N7356" i="2" s="1"/>
  <c r="M7357" i="2"/>
  <c r="N7357" i="2" s="1"/>
  <c r="M7358" i="2"/>
  <c r="N7358" i="2" s="1"/>
  <c r="M7359" i="2"/>
  <c r="N7359" i="2" s="1"/>
  <c r="M7360" i="2"/>
  <c r="N7360" i="2" s="1"/>
  <c r="M7361" i="2"/>
  <c r="N7361" i="2" s="1"/>
  <c r="M7362" i="2"/>
  <c r="N7362" i="2" s="1"/>
  <c r="M7363" i="2"/>
  <c r="N7363" i="2" s="1"/>
  <c r="M7364" i="2"/>
  <c r="N7364" i="2" s="1"/>
  <c r="M7365" i="2"/>
  <c r="N7365" i="2" s="1"/>
  <c r="M7366" i="2"/>
  <c r="N7366" i="2" s="1"/>
  <c r="M7367" i="2"/>
  <c r="N7367" i="2" s="1"/>
  <c r="M7368" i="2"/>
  <c r="N7368" i="2" s="1"/>
  <c r="M7369" i="2"/>
  <c r="N7369" i="2" s="1"/>
  <c r="M7370" i="2"/>
  <c r="N7370" i="2" s="1"/>
  <c r="M7371" i="2"/>
  <c r="N7371" i="2" s="1"/>
  <c r="M7372" i="2"/>
  <c r="N7372" i="2" s="1"/>
  <c r="M7373" i="2"/>
  <c r="N7373" i="2" s="1"/>
  <c r="M7374" i="2"/>
  <c r="N7374" i="2" s="1"/>
  <c r="M7375" i="2"/>
  <c r="N7375" i="2" s="1"/>
  <c r="M7376" i="2"/>
  <c r="N7376" i="2" s="1"/>
  <c r="M7377" i="2"/>
  <c r="N7377" i="2" s="1"/>
  <c r="M7378" i="2"/>
  <c r="N7378" i="2" s="1"/>
  <c r="M7379" i="2"/>
  <c r="N7379" i="2" s="1"/>
  <c r="M7380" i="2"/>
  <c r="N7380" i="2" s="1"/>
  <c r="M7381" i="2"/>
  <c r="N7381" i="2" s="1"/>
  <c r="M7382" i="2"/>
  <c r="N7382" i="2" s="1"/>
  <c r="M7383" i="2"/>
  <c r="N7383" i="2" s="1"/>
  <c r="M7384" i="2"/>
  <c r="N7384" i="2" s="1"/>
  <c r="M7385" i="2"/>
  <c r="N7385" i="2" s="1"/>
  <c r="M7386" i="2"/>
  <c r="N7386" i="2" s="1"/>
  <c r="M7387" i="2"/>
  <c r="N7387" i="2" s="1"/>
  <c r="M7388" i="2"/>
  <c r="N7388" i="2" s="1"/>
  <c r="M7389" i="2"/>
  <c r="N7389" i="2" s="1"/>
  <c r="M7390" i="2"/>
  <c r="N7390" i="2" s="1"/>
  <c r="M7391" i="2"/>
  <c r="N7391" i="2" s="1"/>
  <c r="M7392" i="2"/>
  <c r="N7392" i="2" s="1"/>
  <c r="M7393" i="2"/>
  <c r="N7393" i="2" s="1"/>
  <c r="M7394" i="2"/>
  <c r="N7394" i="2" s="1"/>
  <c r="M7395" i="2"/>
  <c r="N7395" i="2" s="1"/>
  <c r="M7396" i="2"/>
  <c r="N7396" i="2" s="1"/>
  <c r="M7397" i="2"/>
  <c r="N7397" i="2" s="1"/>
  <c r="M7398" i="2"/>
  <c r="N7398" i="2" s="1"/>
  <c r="M7399" i="2"/>
  <c r="N7399" i="2" s="1"/>
  <c r="M7400" i="2"/>
  <c r="N7400" i="2" s="1"/>
  <c r="M7401" i="2"/>
  <c r="N7401" i="2" s="1"/>
  <c r="M7402" i="2"/>
  <c r="N7402" i="2" s="1"/>
  <c r="M7403" i="2"/>
  <c r="N7403" i="2" s="1"/>
  <c r="M7404" i="2"/>
  <c r="N7404" i="2" s="1"/>
  <c r="M7405" i="2"/>
  <c r="N7405" i="2" s="1"/>
  <c r="M7406" i="2"/>
  <c r="N7406" i="2" s="1"/>
  <c r="M7407" i="2"/>
  <c r="N7407" i="2" s="1"/>
  <c r="M7408" i="2"/>
  <c r="N7408" i="2" s="1"/>
  <c r="M7409" i="2"/>
  <c r="N7409" i="2" s="1"/>
  <c r="M7410" i="2"/>
  <c r="N7410" i="2" s="1"/>
  <c r="M7411" i="2"/>
  <c r="N7411" i="2" s="1"/>
  <c r="M7412" i="2"/>
  <c r="N7412" i="2" s="1"/>
  <c r="M7413" i="2"/>
  <c r="N7413" i="2" s="1"/>
  <c r="M7414" i="2"/>
  <c r="N7414" i="2" s="1"/>
  <c r="M7415" i="2"/>
  <c r="N7415" i="2" s="1"/>
  <c r="M7416" i="2"/>
  <c r="N7416" i="2" s="1"/>
  <c r="M7417" i="2"/>
  <c r="N7417" i="2" s="1"/>
  <c r="M7418" i="2"/>
  <c r="N7418" i="2" s="1"/>
  <c r="M7419" i="2"/>
  <c r="N7419" i="2" s="1"/>
  <c r="M7420" i="2"/>
  <c r="N7420" i="2" s="1"/>
  <c r="M7421" i="2"/>
  <c r="N7421" i="2" s="1"/>
  <c r="M7422" i="2"/>
  <c r="N7422" i="2" s="1"/>
  <c r="M7423" i="2"/>
  <c r="N7423" i="2" s="1"/>
  <c r="M7424" i="2"/>
  <c r="N7424" i="2" s="1"/>
  <c r="M7425" i="2"/>
  <c r="N7425" i="2" s="1"/>
  <c r="M7426" i="2"/>
  <c r="N7426" i="2" s="1"/>
  <c r="M7427" i="2"/>
  <c r="N7427" i="2" s="1"/>
  <c r="M7428" i="2"/>
  <c r="N7428" i="2" s="1"/>
  <c r="M7429" i="2"/>
  <c r="N7429" i="2" s="1"/>
  <c r="M7430" i="2"/>
  <c r="N7430" i="2" s="1"/>
  <c r="M7431" i="2"/>
  <c r="N7431" i="2" s="1"/>
  <c r="M7432" i="2"/>
  <c r="N7432" i="2" s="1"/>
  <c r="M7433" i="2"/>
  <c r="N7433" i="2" s="1"/>
  <c r="M7434" i="2"/>
  <c r="N7434" i="2" s="1"/>
  <c r="M7435" i="2"/>
  <c r="N7435" i="2" s="1"/>
  <c r="M7436" i="2"/>
  <c r="N7436" i="2" s="1"/>
  <c r="M7437" i="2"/>
  <c r="N7437" i="2" s="1"/>
  <c r="M7438" i="2"/>
  <c r="N7438" i="2" s="1"/>
  <c r="M7439" i="2"/>
  <c r="N7439" i="2" s="1"/>
  <c r="M7440" i="2"/>
  <c r="N7440" i="2" s="1"/>
  <c r="M7441" i="2"/>
  <c r="N7441" i="2" s="1"/>
  <c r="M7442" i="2"/>
  <c r="N7442" i="2" s="1"/>
  <c r="M7443" i="2"/>
  <c r="N7443" i="2" s="1"/>
  <c r="M7444" i="2"/>
  <c r="N7444" i="2" s="1"/>
  <c r="M7445" i="2"/>
  <c r="N7445" i="2" s="1"/>
  <c r="M7446" i="2"/>
  <c r="N7446" i="2" s="1"/>
  <c r="M7447" i="2"/>
  <c r="N7447" i="2" s="1"/>
  <c r="M7448" i="2"/>
  <c r="N7448" i="2" s="1"/>
  <c r="M7449" i="2"/>
  <c r="N7449" i="2" s="1"/>
  <c r="M7450" i="2"/>
  <c r="N7450" i="2" s="1"/>
  <c r="M7451" i="2"/>
  <c r="N7451" i="2" s="1"/>
  <c r="M7452" i="2"/>
  <c r="N7452" i="2" s="1"/>
  <c r="M7453" i="2"/>
  <c r="N7453" i="2" s="1"/>
  <c r="M7454" i="2"/>
  <c r="N7454" i="2" s="1"/>
  <c r="M7455" i="2"/>
  <c r="N7455" i="2" s="1"/>
  <c r="M7456" i="2"/>
  <c r="N7456" i="2" s="1"/>
  <c r="M7457" i="2"/>
  <c r="N7457" i="2" s="1"/>
  <c r="M7458" i="2"/>
  <c r="N7458" i="2" s="1"/>
  <c r="M7459" i="2"/>
  <c r="N7459" i="2" s="1"/>
  <c r="M7460" i="2"/>
  <c r="N7460" i="2" s="1"/>
  <c r="M7461" i="2"/>
  <c r="N7461" i="2" s="1"/>
  <c r="M7462" i="2"/>
  <c r="N7462" i="2" s="1"/>
  <c r="M7463" i="2"/>
  <c r="N7463" i="2" s="1"/>
  <c r="M7464" i="2"/>
  <c r="N7464" i="2" s="1"/>
  <c r="M7465" i="2"/>
  <c r="N7465" i="2" s="1"/>
  <c r="M7466" i="2"/>
  <c r="N7466" i="2" s="1"/>
  <c r="M7467" i="2"/>
  <c r="N7467" i="2" s="1"/>
  <c r="M7468" i="2"/>
  <c r="N7468" i="2" s="1"/>
  <c r="M7469" i="2"/>
  <c r="N7469" i="2" s="1"/>
  <c r="M7470" i="2"/>
  <c r="N7470" i="2" s="1"/>
  <c r="M7471" i="2"/>
  <c r="N7471" i="2" s="1"/>
  <c r="M7472" i="2"/>
  <c r="N7472" i="2" s="1"/>
  <c r="M7473" i="2"/>
  <c r="N7473" i="2" s="1"/>
  <c r="M7474" i="2"/>
  <c r="N7474" i="2" s="1"/>
  <c r="M7475" i="2"/>
  <c r="N7475" i="2" s="1"/>
  <c r="M7476" i="2"/>
  <c r="N7476" i="2" s="1"/>
  <c r="M7477" i="2"/>
  <c r="N7477" i="2" s="1"/>
  <c r="M7478" i="2"/>
  <c r="N7478" i="2" s="1"/>
  <c r="M7479" i="2"/>
  <c r="N7479" i="2" s="1"/>
  <c r="M7480" i="2"/>
  <c r="N7480" i="2" s="1"/>
  <c r="M7481" i="2"/>
  <c r="N7481" i="2" s="1"/>
  <c r="M7482" i="2"/>
  <c r="N7482" i="2" s="1"/>
  <c r="M7483" i="2"/>
  <c r="N7483" i="2" s="1"/>
  <c r="M7484" i="2"/>
  <c r="N7484" i="2" s="1"/>
  <c r="M7485" i="2"/>
  <c r="N7485" i="2" s="1"/>
  <c r="M7486" i="2"/>
  <c r="N7486" i="2" s="1"/>
  <c r="M7487" i="2"/>
  <c r="N7487" i="2" s="1"/>
  <c r="M7488" i="2"/>
  <c r="N7488" i="2" s="1"/>
  <c r="M7489" i="2"/>
  <c r="N7489" i="2" s="1"/>
  <c r="M7490" i="2"/>
  <c r="N7490" i="2" s="1"/>
  <c r="M7491" i="2"/>
  <c r="N7491" i="2" s="1"/>
  <c r="M7492" i="2"/>
  <c r="N7492" i="2" s="1"/>
  <c r="M7493" i="2"/>
  <c r="N7493" i="2" s="1"/>
  <c r="M7494" i="2"/>
  <c r="N7494" i="2" s="1"/>
  <c r="M7495" i="2"/>
  <c r="N7495" i="2" s="1"/>
  <c r="M7496" i="2"/>
  <c r="N7496" i="2" s="1"/>
  <c r="M7497" i="2"/>
  <c r="N7497" i="2" s="1"/>
  <c r="M7498" i="2"/>
  <c r="N7498" i="2" s="1"/>
  <c r="M7499" i="2"/>
  <c r="N7499" i="2" s="1"/>
  <c r="M7500" i="2"/>
  <c r="N7500" i="2" s="1"/>
  <c r="M7501" i="2"/>
  <c r="N7501" i="2" s="1"/>
  <c r="M7502" i="2"/>
  <c r="N7502" i="2" s="1"/>
  <c r="M7503" i="2"/>
  <c r="N7503" i="2" s="1"/>
  <c r="M7504" i="2"/>
  <c r="N7504" i="2" s="1"/>
  <c r="M7505" i="2"/>
  <c r="N7505" i="2" s="1"/>
  <c r="M7506" i="2"/>
  <c r="N7506" i="2" s="1"/>
  <c r="M7507" i="2"/>
  <c r="N7507" i="2" s="1"/>
  <c r="M7508" i="2"/>
  <c r="N7508" i="2" s="1"/>
  <c r="M7509" i="2"/>
  <c r="N7509" i="2" s="1"/>
  <c r="M7510" i="2"/>
  <c r="N7510" i="2" s="1"/>
  <c r="M7511" i="2"/>
  <c r="N7511" i="2" s="1"/>
  <c r="M7512" i="2"/>
  <c r="N7512" i="2" s="1"/>
  <c r="M7513" i="2"/>
  <c r="N7513" i="2" s="1"/>
  <c r="M7514" i="2"/>
  <c r="N7514" i="2" s="1"/>
  <c r="M7515" i="2"/>
  <c r="N7515" i="2" s="1"/>
  <c r="M7516" i="2"/>
  <c r="N7516" i="2" s="1"/>
  <c r="M7517" i="2"/>
  <c r="N7517" i="2" s="1"/>
  <c r="M7518" i="2"/>
  <c r="N7518" i="2" s="1"/>
  <c r="M7519" i="2"/>
  <c r="N7519" i="2" s="1"/>
  <c r="M7520" i="2"/>
  <c r="N7520" i="2" s="1"/>
  <c r="M7521" i="2"/>
  <c r="N7521" i="2" s="1"/>
  <c r="M7522" i="2"/>
  <c r="N7522" i="2" s="1"/>
  <c r="M7523" i="2"/>
  <c r="N7523" i="2" s="1"/>
  <c r="M7524" i="2"/>
  <c r="N7524" i="2" s="1"/>
  <c r="M7525" i="2"/>
  <c r="N7525" i="2" s="1"/>
  <c r="M7526" i="2"/>
  <c r="N7526" i="2" s="1"/>
  <c r="M7527" i="2"/>
  <c r="N7527" i="2" s="1"/>
  <c r="M7528" i="2"/>
  <c r="N7528" i="2" s="1"/>
  <c r="M7529" i="2"/>
  <c r="N7529" i="2" s="1"/>
  <c r="M7530" i="2"/>
  <c r="N7530" i="2" s="1"/>
  <c r="M7531" i="2"/>
  <c r="N7531" i="2" s="1"/>
  <c r="M7532" i="2"/>
  <c r="N7532" i="2" s="1"/>
  <c r="M7533" i="2"/>
  <c r="N7533" i="2" s="1"/>
  <c r="M7534" i="2"/>
  <c r="N7534" i="2" s="1"/>
  <c r="M7535" i="2"/>
  <c r="N7535" i="2" s="1"/>
  <c r="M7536" i="2"/>
  <c r="N7536" i="2" s="1"/>
  <c r="M7537" i="2"/>
  <c r="N7537" i="2" s="1"/>
  <c r="M7538" i="2"/>
  <c r="N7538" i="2" s="1"/>
  <c r="M7539" i="2"/>
  <c r="N7539" i="2" s="1"/>
  <c r="M7540" i="2"/>
  <c r="N7540" i="2" s="1"/>
  <c r="M7541" i="2"/>
  <c r="N7541" i="2" s="1"/>
  <c r="M7542" i="2"/>
  <c r="N7542" i="2" s="1"/>
  <c r="M7543" i="2"/>
  <c r="N7543" i="2" s="1"/>
  <c r="M7544" i="2"/>
  <c r="N7544" i="2" s="1"/>
  <c r="M7545" i="2"/>
  <c r="N7545" i="2" s="1"/>
  <c r="M7546" i="2"/>
  <c r="N7546" i="2" s="1"/>
  <c r="M7547" i="2"/>
  <c r="N7547" i="2" s="1"/>
  <c r="M7548" i="2"/>
  <c r="N7548" i="2" s="1"/>
  <c r="M7549" i="2"/>
  <c r="N7549" i="2" s="1"/>
  <c r="M7550" i="2"/>
  <c r="N7550" i="2" s="1"/>
  <c r="M7551" i="2"/>
  <c r="N7551" i="2" s="1"/>
  <c r="M7552" i="2"/>
  <c r="N7552" i="2" s="1"/>
  <c r="M7553" i="2"/>
  <c r="N7553" i="2" s="1"/>
  <c r="M7554" i="2"/>
  <c r="N7554" i="2" s="1"/>
  <c r="M7555" i="2"/>
  <c r="N7555" i="2" s="1"/>
  <c r="M7556" i="2"/>
  <c r="N7556" i="2" s="1"/>
  <c r="M7557" i="2"/>
  <c r="N7557" i="2" s="1"/>
  <c r="M7558" i="2"/>
  <c r="N7558" i="2" s="1"/>
  <c r="M7559" i="2"/>
  <c r="N7559" i="2" s="1"/>
  <c r="M7560" i="2"/>
  <c r="N7560" i="2" s="1"/>
  <c r="M7561" i="2"/>
  <c r="N7561" i="2" s="1"/>
  <c r="M7562" i="2"/>
  <c r="N7562" i="2" s="1"/>
  <c r="M7563" i="2"/>
  <c r="N7563" i="2" s="1"/>
  <c r="M7564" i="2"/>
  <c r="N7564" i="2" s="1"/>
  <c r="M7565" i="2"/>
  <c r="N7565" i="2" s="1"/>
  <c r="M7566" i="2"/>
  <c r="N7566" i="2" s="1"/>
  <c r="M7567" i="2"/>
  <c r="N7567" i="2" s="1"/>
  <c r="M7568" i="2"/>
  <c r="N7568" i="2" s="1"/>
  <c r="M7569" i="2"/>
  <c r="N7569" i="2" s="1"/>
  <c r="M7570" i="2"/>
  <c r="N7570" i="2" s="1"/>
  <c r="M7571" i="2"/>
  <c r="N7571" i="2" s="1"/>
  <c r="M7572" i="2"/>
  <c r="N7572" i="2" s="1"/>
  <c r="M7573" i="2"/>
  <c r="N7573" i="2" s="1"/>
  <c r="M7574" i="2"/>
  <c r="N7574" i="2" s="1"/>
  <c r="M7575" i="2"/>
  <c r="N7575" i="2" s="1"/>
  <c r="M7576" i="2"/>
  <c r="N7576" i="2" s="1"/>
  <c r="M7577" i="2"/>
  <c r="N7577" i="2" s="1"/>
  <c r="M7578" i="2"/>
  <c r="N7578" i="2" s="1"/>
  <c r="M7579" i="2"/>
  <c r="N7579" i="2" s="1"/>
  <c r="M7580" i="2"/>
  <c r="N7580" i="2" s="1"/>
  <c r="M7581" i="2"/>
  <c r="N7581" i="2" s="1"/>
  <c r="M7582" i="2"/>
  <c r="N7582" i="2" s="1"/>
  <c r="M7583" i="2"/>
  <c r="N7583" i="2" s="1"/>
  <c r="M7584" i="2"/>
  <c r="N7584" i="2" s="1"/>
  <c r="M7585" i="2"/>
  <c r="N7585" i="2" s="1"/>
  <c r="M7586" i="2"/>
  <c r="N7586" i="2" s="1"/>
  <c r="M7587" i="2"/>
  <c r="N7587" i="2" s="1"/>
  <c r="M7588" i="2"/>
  <c r="N7588" i="2" s="1"/>
  <c r="M7589" i="2"/>
  <c r="N7589" i="2" s="1"/>
  <c r="M7590" i="2"/>
  <c r="N7590" i="2" s="1"/>
  <c r="M7591" i="2"/>
  <c r="N7591" i="2" s="1"/>
  <c r="M7592" i="2"/>
  <c r="N7592" i="2" s="1"/>
  <c r="M7593" i="2"/>
  <c r="N7593" i="2" s="1"/>
  <c r="M7594" i="2"/>
  <c r="N7594" i="2" s="1"/>
  <c r="M7595" i="2"/>
  <c r="N7595" i="2" s="1"/>
  <c r="M7596" i="2"/>
  <c r="N7596" i="2" s="1"/>
  <c r="M7597" i="2"/>
  <c r="N7597" i="2" s="1"/>
  <c r="M7598" i="2"/>
  <c r="N7598" i="2" s="1"/>
  <c r="M7599" i="2"/>
  <c r="N7599" i="2" s="1"/>
  <c r="M7600" i="2"/>
  <c r="N7600" i="2" s="1"/>
  <c r="M7601" i="2"/>
  <c r="N7601" i="2" s="1"/>
  <c r="M7602" i="2"/>
  <c r="N7602" i="2" s="1"/>
  <c r="M7603" i="2"/>
  <c r="N7603" i="2" s="1"/>
  <c r="M7604" i="2"/>
  <c r="N7604" i="2" s="1"/>
  <c r="M7605" i="2"/>
  <c r="N7605" i="2" s="1"/>
  <c r="M7606" i="2"/>
  <c r="N7606" i="2" s="1"/>
  <c r="M7607" i="2"/>
  <c r="N7607" i="2" s="1"/>
  <c r="M7608" i="2"/>
  <c r="N7608" i="2" s="1"/>
  <c r="M7609" i="2"/>
  <c r="N7609" i="2" s="1"/>
  <c r="M7610" i="2"/>
  <c r="N7610" i="2" s="1"/>
  <c r="M7611" i="2"/>
  <c r="N7611" i="2" s="1"/>
  <c r="M7612" i="2"/>
  <c r="N7612" i="2" s="1"/>
  <c r="M7613" i="2"/>
  <c r="N7613" i="2" s="1"/>
  <c r="M7614" i="2"/>
  <c r="N7614" i="2" s="1"/>
  <c r="M7615" i="2"/>
  <c r="N7615" i="2" s="1"/>
  <c r="M7616" i="2"/>
  <c r="N7616" i="2" s="1"/>
  <c r="M7617" i="2"/>
  <c r="N7617" i="2" s="1"/>
  <c r="M7618" i="2"/>
  <c r="N7618" i="2" s="1"/>
  <c r="M7619" i="2"/>
  <c r="N7619" i="2" s="1"/>
  <c r="M7620" i="2"/>
  <c r="N7620" i="2" s="1"/>
  <c r="M7621" i="2"/>
  <c r="N7621" i="2" s="1"/>
  <c r="M7622" i="2"/>
  <c r="N7622" i="2" s="1"/>
  <c r="M7623" i="2"/>
  <c r="N7623" i="2" s="1"/>
  <c r="M7624" i="2"/>
  <c r="N7624" i="2" s="1"/>
  <c r="M7625" i="2"/>
  <c r="N7625" i="2" s="1"/>
  <c r="M7626" i="2"/>
  <c r="N7626" i="2" s="1"/>
  <c r="M7627" i="2"/>
  <c r="N7627" i="2" s="1"/>
  <c r="M7628" i="2"/>
  <c r="N7628" i="2" s="1"/>
  <c r="M7629" i="2"/>
  <c r="N7629" i="2" s="1"/>
  <c r="M7630" i="2"/>
  <c r="N7630" i="2" s="1"/>
  <c r="M7631" i="2"/>
  <c r="N7631" i="2" s="1"/>
  <c r="M7632" i="2"/>
  <c r="N7632" i="2" s="1"/>
  <c r="M7633" i="2"/>
  <c r="N7633" i="2" s="1"/>
  <c r="M7634" i="2"/>
  <c r="N7634" i="2" s="1"/>
  <c r="M7635" i="2"/>
  <c r="N7635" i="2" s="1"/>
  <c r="M7636" i="2"/>
  <c r="N7636" i="2" s="1"/>
  <c r="M7637" i="2"/>
  <c r="N7637" i="2" s="1"/>
  <c r="M7638" i="2"/>
  <c r="N7638" i="2" s="1"/>
  <c r="M7639" i="2"/>
  <c r="N7639" i="2" s="1"/>
  <c r="M7640" i="2"/>
  <c r="N7640" i="2" s="1"/>
  <c r="M7641" i="2"/>
  <c r="N7641" i="2" s="1"/>
  <c r="M7642" i="2"/>
  <c r="N7642" i="2" s="1"/>
  <c r="M7643" i="2"/>
  <c r="N7643" i="2" s="1"/>
  <c r="M7644" i="2"/>
  <c r="N7644" i="2" s="1"/>
  <c r="M7645" i="2"/>
  <c r="N7645" i="2" s="1"/>
  <c r="M7646" i="2"/>
  <c r="N7646" i="2" s="1"/>
  <c r="M7647" i="2"/>
  <c r="N7647" i="2" s="1"/>
  <c r="M7648" i="2"/>
  <c r="N7648" i="2" s="1"/>
  <c r="M7649" i="2"/>
  <c r="N7649" i="2" s="1"/>
  <c r="M7650" i="2"/>
  <c r="N7650" i="2" s="1"/>
  <c r="M7651" i="2"/>
  <c r="N7651" i="2" s="1"/>
  <c r="M7652" i="2"/>
  <c r="N7652" i="2" s="1"/>
  <c r="M7653" i="2"/>
  <c r="N7653" i="2" s="1"/>
  <c r="M7654" i="2"/>
  <c r="N7654" i="2" s="1"/>
  <c r="M7655" i="2"/>
  <c r="N7655" i="2" s="1"/>
  <c r="M7656" i="2"/>
  <c r="N7656" i="2" s="1"/>
  <c r="M7657" i="2"/>
  <c r="N7657" i="2" s="1"/>
  <c r="M7658" i="2"/>
  <c r="N7658" i="2" s="1"/>
  <c r="M7659" i="2"/>
  <c r="N7659" i="2" s="1"/>
  <c r="M7660" i="2"/>
  <c r="N7660" i="2" s="1"/>
  <c r="M7661" i="2"/>
  <c r="N7661" i="2" s="1"/>
  <c r="M7662" i="2"/>
  <c r="N7662" i="2" s="1"/>
  <c r="M7663" i="2"/>
  <c r="N7663" i="2" s="1"/>
  <c r="M7664" i="2"/>
  <c r="N7664" i="2" s="1"/>
  <c r="M7665" i="2"/>
  <c r="N7665" i="2" s="1"/>
  <c r="M7666" i="2"/>
  <c r="N7666" i="2" s="1"/>
  <c r="M7667" i="2"/>
  <c r="N7667" i="2" s="1"/>
  <c r="M7668" i="2"/>
  <c r="N7668" i="2" s="1"/>
  <c r="M7669" i="2"/>
  <c r="N7669" i="2" s="1"/>
  <c r="M7670" i="2"/>
  <c r="N7670" i="2" s="1"/>
  <c r="M7671" i="2"/>
  <c r="N7671" i="2" s="1"/>
  <c r="M7672" i="2"/>
  <c r="N7672" i="2" s="1"/>
  <c r="M7673" i="2"/>
  <c r="N7673" i="2" s="1"/>
  <c r="M7674" i="2"/>
  <c r="N7674" i="2" s="1"/>
  <c r="M7675" i="2"/>
  <c r="N7675" i="2" s="1"/>
  <c r="M7676" i="2"/>
  <c r="N7676" i="2" s="1"/>
  <c r="M7677" i="2"/>
  <c r="N7677" i="2" s="1"/>
  <c r="M7678" i="2"/>
  <c r="N7678" i="2" s="1"/>
  <c r="M7679" i="2"/>
  <c r="N7679" i="2" s="1"/>
  <c r="M7680" i="2"/>
  <c r="N7680" i="2" s="1"/>
  <c r="M7681" i="2"/>
  <c r="N7681" i="2" s="1"/>
  <c r="M7682" i="2"/>
  <c r="N7682" i="2" s="1"/>
  <c r="M7683" i="2"/>
  <c r="N7683" i="2" s="1"/>
  <c r="M7684" i="2"/>
  <c r="N7684" i="2" s="1"/>
  <c r="M7685" i="2"/>
  <c r="N7685" i="2" s="1"/>
  <c r="M7686" i="2"/>
  <c r="N7686" i="2" s="1"/>
  <c r="M7687" i="2"/>
  <c r="N7687" i="2" s="1"/>
  <c r="M7688" i="2"/>
  <c r="N7688" i="2" s="1"/>
  <c r="M7689" i="2"/>
  <c r="N7689" i="2" s="1"/>
  <c r="M7690" i="2"/>
  <c r="N7690" i="2" s="1"/>
  <c r="M7691" i="2"/>
  <c r="N7691" i="2" s="1"/>
  <c r="M7692" i="2"/>
  <c r="N7692" i="2" s="1"/>
  <c r="M7693" i="2"/>
  <c r="N7693" i="2" s="1"/>
  <c r="M7694" i="2"/>
  <c r="N7694" i="2" s="1"/>
  <c r="M7695" i="2"/>
  <c r="N7695" i="2" s="1"/>
  <c r="M7696" i="2"/>
  <c r="N7696" i="2" s="1"/>
  <c r="M7697" i="2"/>
  <c r="N7697" i="2" s="1"/>
  <c r="M7698" i="2"/>
  <c r="N7698" i="2" s="1"/>
  <c r="M7699" i="2"/>
  <c r="N7699" i="2" s="1"/>
  <c r="M7700" i="2"/>
  <c r="N7700" i="2" s="1"/>
  <c r="M7701" i="2"/>
  <c r="N7701" i="2" s="1"/>
  <c r="M7702" i="2"/>
  <c r="N7702" i="2" s="1"/>
  <c r="M7703" i="2"/>
  <c r="N7703" i="2" s="1"/>
  <c r="M7704" i="2"/>
  <c r="N7704" i="2" s="1"/>
  <c r="M7705" i="2"/>
  <c r="N7705" i="2" s="1"/>
  <c r="M7706" i="2"/>
  <c r="N7706" i="2" s="1"/>
  <c r="M7707" i="2"/>
  <c r="N7707" i="2" s="1"/>
  <c r="M7708" i="2"/>
  <c r="N7708" i="2" s="1"/>
  <c r="M7709" i="2"/>
  <c r="N7709" i="2" s="1"/>
  <c r="M7710" i="2"/>
  <c r="N7710" i="2" s="1"/>
  <c r="M7711" i="2"/>
  <c r="N7711" i="2" s="1"/>
  <c r="M7712" i="2"/>
  <c r="N7712" i="2" s="1"/>
  <c r="M7713" i="2"/>
  <c r="N7713" i="2" s="1"/>
  <c r="M7714" i="2"/>
  <c r="N7714" i="2" s="1"/>
  <c r="M7715" i="2"/>
  <c r="N7715" i="2" s="1"/>
  <c r="M7716" i="2"/>
  <c r="N7716" i="2" s="1"/>
  <c r="M7717" i="2"/>
  <c r="N7717" i="2" s="1"/>
  <c r="M7718" i="2"/>
  <c r="N7718" i="2" s="1"/>
  <c r="M7719" i="2"/>
  <c r="N7719" i="2" s="1"/>
  <c r="M7720" i="2"/>
  <c r="N7720" i="2" s="1"/>
  <c r="M7721" i="2"/>
  <c r="N7721" i="2" s="1"/>
  <c r="M7722" i="2"/>
  <c r="N7722" i="2" s="1"/>
  <c r="M7723" i="2"/>
  <c r="N7723" i="2" s="1"/>
  <c r="M7724" i="2"/>
  <c r="N7724" i="2" s="1"/>
  <c r="M7725" i="2"/>
  <c r="N7725" i="2" s="1"/>
  <c r="M7726" i="2"/>
  <c r="N7726" i="2" s="1"/>
  <c r="M7727" i="2"/>
  <c r="N7727" i="2" s="1"/>
  <c r="M7728" i="2"/>
  <c r="N7728" i="2" s="1"/>
  <c r="M7729" i="2"/>
  <c r="N7729" i="2" s="1"/>
  <c r="M7730" i="2"/>
  <c r="N7730" i="2" s="1"/>
  <c r="M7731" i="2"/>
  <c r="N7731" i="2" s="1"/>
  <c r="M7732" i="2"/>
  <c r="N7732" i="2" s="1"/>
  <c r="M7733" i="2"/>
  <c r="N7733" i="2" s="1"/>
  <c r="M7734" i="2"/>
  <c r="N7734" i="2" s="1"/>
  <c r="M7735" i="2"/>
  <c r="N7735" i="2" s="1"/>
  <c r="M7736" i="2"/>
  <c r="N7736" i="2" s="1"/>
  <c r="M7737" i="2"/>
  <c r="N7737" i="2" s="1"/>
  <c r="M7738" i="2"/>
  <c r="N7738" i="2" s="1"/>
  <c r="M7739" i="2"/>
  <c r="N7739" i="2" s="1"/>
  <c r="M7740" i="2"/>
  <c r="N7740" i="2" s="1"/>
  <c r="M7741" i="2"/>
  <c r="N7741" i="2" s="1"/>
  <c r="M7742" i="2"/>
  <c r="N7742" i="2" s="1"/>
  <c r="M7743" i="2"/>
  <c r="N7743" i="2" s="1"/>
  <c r="M7744" i="2"/>
  <c r="N7744" i="2" s="1"/>
  <c r="M7745" i="2"/>
  <c r="N7745" i="2" s="1"/>
  <c r="M7746" i="2"/>
  <c r="N7746" i="2" s="1"/>
  <c r="M7747" i="2"/>
  <c r="N7747" i="2" s="1"/>
  <c r="M7748" i="2"/>
  <c r="N7748" i="2" s="1"/>
  <c r="M7749" i="2"/>
  <c r="N7749" i="2" s="1"/>
  <c r="M7750" i="2"/>
  <c r="N7750" i="2" s="1"/>
  <c r="M7751" i="2"/>
  <c r="N7751" i="2" s="1"/>
  <c r="M7752" i="2"/>
  <c r="N7752" i="2" s="1"/>
  <c r="M7753" i="2"/>
  <c r="N7753" i="2" s="1"/>
  <c r="M7754" i="2"/>
  <c r="N7754" i="2" s="1"/>
  <c r="M7755" i="2"/>
  <c r="N7755" i="2" s="1"/>
  <c r="M7756" i="2"/>
  <c r="N7756" i="2" s="1"/>
  <c r="M7757" i="2"/>
  <c r="N7757" i="2" s="1"/>
  <c r="M7758" i="2"/>
  <c r="N7758" i="2" s="1"/>
  <c r="M7759" i="2"/>
  <c r="N7759" i="2" s="1"/>
  <c r="M7760" i="2"/>
  <c r="N7760" i="2" s="1"/>
  <c r="M7761" i="2"/>
  <c r="N7761" i="2" s="1"/>
  <c r="M7762" i="2"/>
  <c r="N7762" i="2" s="1"/>
  <c r="M7763" i="2"/>
  <c r="N7763" i="2" s="1"/>
  <c r="M7764" i="2"/>
  <c r="N7764" i="2" s="1"/>
  <c r="M7765" i="2"/>
  <c r="N7765" i="2" s="1"/>
  <c r="M7766" i="2"/>
  <c r="N7766" i="2" s="1"/>
  <c r="M7767" i="2"/>
  <c r="N7767" i="2" s="1"/>
  <c r="M7768" i="2"/>
  <c r="N7768" i="2" s="1"/>
  <c r="M7769" i="2"/>
  <c r="N7769" i="2" s="1"/>
  <c r="M7770" i="2"/>
  <c r="N7770" i="2" s="1"/>
  <c r="M7771" i="2"/>
  <c r="N7771" i="2" s="1"/>
  <c r="M7772" i="2"/>
  <c r="N7772" i="2" s="1"/>
  <c r="M7773" i="2"/>
  <c r="N7773" i="2" s="1"/>
  <c r="M7774" i="2"/>
  <c r="N7774" i="2" s="1"/>
  <c r="M7775" i="2"/>
  <c r="N7775" i="2" s="1"/>
  <c r="M7776" i="2"/>
  <c r="N7776" i="2" s="1"/>
  <c r="M7777" i="2"/>
  <c r="N7777" i="2" s="1"/>
  <c r="M7778" i="2"/>
  <c r="N7778" i="2" s="1"/>
  <c r="M7779" i="2"/>
  <c r="N7779" i="2" s="1"/>
  <c r="M7780" i="2"/>
  <c r="N7780" i="2" s="1"/>
  <c r="M7781" i="2"/>
  <c r="N7781" i="2" s="1"/>
  <c r="M7782" i="2"/>
  <c r="N7782" i="2" s="1"/>
  <c r="M7783" i="2"/>
  <c r="N7783" i="2" s="1"/>
  <c r="M7784" i="2"/>
  <c r="N7784" i="2" s="1"/>
  <c r="M7785" i="2"/>
  <c r="N7785" i="2" s="1"/>
  <c r="M7786" i="2"/>
  <c r="N7786" i="2" s="1"/>
  <c r="M7787" i="2"/>
  <c r="N7787" i="2" s="1"/>
  <c r="M7788" i="2"/>
  <c r="N7788" i="2" s="1"/>
  <c r="M7789" i="2"/>
  <c r="N7789" i="2" s="1"/>
  <c r="M7790" i="2"/>
  <c r="N7790" i="2" s="1"/>
  <c r="M7791" i="2"/>
  <c r="N7791" i="2" s="1"/>
  <c r="M7792" i="2"/>
  <c r="N7792" i="2" s="1"/>
  <c r="M7793" i="2"/>
  <c r="N7793" i="2" s="1"/>
  <c r="M7794" i="2"/>
  <c r="N7794" i="2" s="1"/>
  <c r="M7795" i="2"/>
  <c r="N7795" i="2" s="1"/>
  <c r="M7796" i="2"/>
  <c r="N7796" i="2" s="1"/>
  <c r="M7797" i="2"/>
  <c r="N7797" i="2" s="1"/>
  <c r="M7798" i="2"/>
  <c r="N7798" i="2" s="1"/>
  <c r="M7799" i="2"/>
  <c r="N7799" i="2" s="1"/>
  <c r="M7800" i="2"/>
  <c r="N7800" i="2" s="1"/>
  <c r="M7801" i="2"/>
  <c r="N7801" i="2" s="1"/>
  <c r="M7802" i="2"/>
  <c r="N7802" i="2" s="1"/>
  <c r="M7803" i="2"/>
  <c r="N7803" i="2" s="1"/>
  <c r="M7804" i="2"/>
  <c r="N7804" i="2" s="1"/>
  <c r="M7805" i="2"/>
  <c r="N7805" i="2" s="1"/>
  <c r="M7806" i="2"/>
  <c r="N7806" i="2" s="1"/>
  <c r="M7807" i="2"/>
  <c r="N7807" i="2" s="1"/>
  <c r="M7808" i="2"/>
  <c r="N7808" i="2" s="1"/>
  <c r="M7809" i="2"/>
  <c r="N7809" i="2" s="1"/>
  <c r="M7810" i="2"/>
  <c r="N7810" i="2" s="1"/>
  <c r="M7811" i="2"/>
  <c r="N7811" i="2" s="1"/>
  <c r="M7812" i="2"/>
  <c r="N7812" i="2" s="1"/>
  <c r="M7813" i="2"/>
  <c r="N7813" i="2" s="1"/>
  <c r="M7814" i="2"/>
  <c r="N7814" i="2" s="1"/>
  <c r="M7815" i="2"/>
  <c r="N7815" i="2" s="1"/>
  <c r="M7816" i="2"/>
  <c r="N7816" i="2" s="1"/>
  <c r="M7817" i="2"/>
  <c r="N7817" i="2" s="1"/>
  <c r="M7818" i="2"/>
  <c r="N7818" i="2" s="1"/>
  <c r="M7819" i="2"/>
  <c r="N7819" i="2" s="1"/>
  <c r="M7820" i="2"/>
  <c r="N7820" i="2" s="1"/>
  <c r="M7821" i="2"/>
  <c r="N7821" i="2" s="1"/>
  <c r="M7822" i="2"/>
  <c r="N7822" i="2" s="1"/>
  <c r="M7823" i="2"/>
  <c r="N7823" i="2" s="1"/>
  <c r="M7824" i="2"/>
  <c r="N7824" i="2" s="1"/>
  <c r="M7825" i="2"/>
  <c r="N7825" i="2" s="1"/>
  <c r="M7826" i="2"/>
  <c r="N7826" i="2" s="1"/>
  <c r="M7827" i="2"/>
  <c r="N7827" i="2" s="1"/>
  <c r="M7828" i="2"/>
  <c r="N7828" i="2" s="1"/>
  <c r="M7829" i="2"/>
  <c r="N7829" i="2" s="1"/>
  <c r="M7830" i="2"/>
  <c r="N7830" i="2" s="1"/>
  <c r="M7831" i="2"/>
  <c r="N7831" i="2" s="1"/>
  <c r="M7832" i="2"/>
  <c r="N7832" i="2" s="1"/>
  <c r="M7833" i="2"/>
  <c r="N7833" i="2" s="1"/>
  <c r="M7834" i="2"/>
  <c r="N7834" i="2" s="1"/>
  <c r="M7835" i="2"/>
  <c r="N7835" i="2" s="1"/>
  <c r="M7836" i="2"/>
  <c r="N7836" i="2" s="1"/>
  <c r="M7837" i="2"/>
  <c r="N7837" i="2" s="1"/>
  <c r="M7838" i="2"/>
  <c r="N7838" i="2" s="1"/>
  <c r="M7839" i="2"/>
  <c r="N7839" i="2" s="1"/>
  <c r="M7840" i="2"/>
  <c r="N7840" i="2" s="1"/>
  <c r="M7841" i="2"/>
  <c r="N7841" i="2" s="1"/>
  <c r="M7842" i="2"/>
  <c r="N7842" i="2" s="1"/>
  <c r="M7843" i="2"/>
  <c r="N7843" i="2" s="1"/>
  <c r="M7844" i="2"/>
  <c r="N7844" i="2" s="1"/>
  <c r="M7845" i="2"/>
  <c r="N7845" i="2" s="1"/>
  <c r="M7846" i="2"/>
  <c r="N7846" i="2" s="1"/>
  <c r="M7847" i="2"/>
  <c r="N7847" i="2" s="1"/>
  <c r="M7848" i="2"/>
  <c r="N7848" i="2" s="1"/>
  <c r="M7849" i="2"/>
  <c r="N7849" i="2" s="1"/>
  <c r="M7850" i="2"/>
  <c r="N7850" i="2" s="1"/>
  <c r="M7851" i="2"/>
  <c r="N7851" i="2" s="1"/>
  <c r="M7852" i="2"/>
  <c r="N7852" i="2" s="1"/>
  <c r="M7853" i="2"/>
  <c r="N7853" i="2" s="1"/>
  <c r="M7854" i="2"/>
  <c r="N7854" i="2" s="1"/>
  <c r="M7855" i="2"/>
  <c r="N7855" i="2" s="1"/>
  <c r="M7856" i="2"/>
  <c r="N7856" i="2" s="1"/>
  <c r="M7857" i="2"/>
  <c r="N7857" i="2" s="1"/>
  <c r="M7858" i="2"/>
  <c r="N7858" i="2" s="1"/>
  <c r="M7859" i="2"/>
  <c r="N7859" i="2" s="1"/>
  <c r="M7860" i="2"/>
  <c r="N7860" i="2" s="1"/>
  <c r="M7861" i="2"/>
  <c r="N7861" i="2" s="1"/>
  <c r="M7862" i="2"/>
  <c r="N7862" i="2" s="1"/>
  <c r="M7863" i="2"/>
  <c r="N7863" i="2" s="1"/>
  <c r="M7864" i="2"/>
  <c r="N7864" i="2" s="1"/>
  <c r="M7865" i="2"/>
  <c r="N7865" i="2" s="1"/>
  <c r="M7866" i="2"/>
  <c r="N7866" i="2" s="1"/>
  <c r="M7867" i="2"/>
  <c r="N7867" i="2" s="1"/>
  <c r="M7868" i="2"/>
  <c r="N7868" i="2" s="1"/>
  <c r="M7869" i="2"/>
  <c r="N7869" i="2" s="1"/>
  <c r="M7870" i="2"/>
  <c r="N7870" i="2" s="1"/>
  <c r="M7871" i="2"/>
  <c r="N7871" i="2" s="1"/>
  <c r="M7872" i="2"/>
  <c r="N7872" i="2" s="1"/>
  <c r="M7873" i="2"/>
  <c r="N7873" i="2" s="1"/>
  <c r="M7874" i="2"/>
  <c r="N7874" i="2" s="1"/>
  <c r="M7875" i="2"/>
  <c r="N7875" i="2" s="1"/>
  <c r="M7876" i="2"/>
  <c r="N7876" i="2" s="1"/>
  <c r="M7877" i="2"/>
  <c r="N7877" i="2" s="1"/>
  <c r="M7878" i="2"/>
  <c r="N7878" i="2" s="1"/>
  <c r="M7879" i="2"/>
  <c r="N7879" i="2" s="1"/>
  <c r="M7880" i="2"/>
  <c r="N7880" i="2" s="1"/>
  <c r="M7881" i="2"/>
  <c r="N7881" i="2" s="1"/>
  <c r="M7882" i="2"/>
  <c r="N7882" i="2" s="1"/>
  <c r="M7883" i="2"/>
  <c r="N7883" i="2" s="1"/>
  <c r="M7884" i="2"/>
  <c r="N7884" i="2" s="1"/>
  <c r="M7885" i="2"/>
  <c r="N7885" i="2" s="1"/>
  <c r="M7886" i="2"/>
  <c r="N7886" i="2" s="1"/>
  <c r="M7887" i="2"/>
  <c r="N7887" i="2" s="1"/>
  <c r="M7888" i="2"/>
  <c r="N7888" i="2" s="1"/>
  <c r="M7889" i="2"/>
  <c r="N7889" i="2" s="1"/>
  <c r="M7890" i="2"/>
  <c r="N7890" i="2" s="1"/>
  <c r="M7891" i="2"/>
  <c r="N7891" i="2" s="1"/>
  <c r="M7892" i="2"/>
  <c r="N7892" i="2" s="1"/>
  <c r="M7893" i="2"/>
  <c r="N7893" i="2" s="1"/>
  <c r="M7894" i="2"/>
  <c r="N7894" i="2" s="1"/>
  <c r="M7895" i="2"/>
  <c r="N7895" i="2" s="1"/>
  <c r="M7896" i="2"/>
  <c r="N7896" i="2" s="1"/>
  <c r="M7897" i="2"/>
  <c r="N7897" i="2" s="1"/>
  <c r="M7898" i="2"/>
  <c r="N7898" i="2" s="1"/>
  <c r="M7899" i="2"/>
  <c r="N7899" i="2" s="1"/>
  <c r="M7900" i="2"/>
  <c r="N7900" i="2" s="1"/>
  <c r="M7901" i="2"/>
  <c r="N7901" i="2" s="1"/>
  <c r="M7902" i="2"/>
  <c r="N7902" i="2" s="1"/>
  <c r="M7903" i="2"/>
  <c r="N7903" i="2" s="1"/>
  <c r="M7904" i="2"/>
  <c r="N7904" i="2" s="1"/>
  <c r="M7905" i="2"/>
  <c r="N7905" i="2" s="1"/>
  <c r="M7906" i="2"/>
  <c r="N7906" i="2" s="1"/>
  <c r="M7907" i="2"/>
  <c r="N7907" i="2" s="1"/>
  <c r="M7908" i="2"/>
  <c r="N7908" i="2" s="1"/>
  <c r="M7909" i="2"/>
  <c r="N7909" i="2" s="1"/>
  <c r="M7910" i="2"/>
  <c r="N7910" i="2" s="1"/>
  <c r="M7911" i="2"/>
  <c r="N7911" i="2" s="1"/>
  <c r="M7912" i="2"/>
  <c r="N7912" i="2" s="1"/>
  <c r="M7913" i="2"/>
  <c r="N7913" i="2" s="1"/>
  <c r="M7914" i="2"/>
  <c r="N7914" i="2" s="1"/>
  <c r="M7915" i="2"/>
  <c r="N7915" i="2" s="1"/>
  <c r="M7916" i="2"/>
  <c r="N7916" i="2" s="1"/>
  <c r="M7917" i="2"/>
  <c r="N7917" i="2" s="1"/>
  <c r="M7918" i="2"/>
  <c r="N7918" i="2" s="1"/>
  <c r="M7919" i="2"/>
  <c r="N7919" i="2" s="1"/>
  <c r="M7920" i="2"/>
  <c r="N7920" i="2" s="1"/>
  <c r="M7921" i="2"/>
  <c r="N7921" i="2" s="1"/>
  <c r="M7922" i="2"/>
  <c r="N7922" i="2" s="1"/>
  <c r="M7923" i="2"/>
  <c r="N7923" i="2" s="1"/>
  <c r="M7924" i="2"/>
  <c r="N7924" i="2" s="1"/>
  <c r="M7925" i="2"/>
  <c r="N7925" i="2" s="1"/>
  <c r="M7926" i="2"/>
  <c r="N7926" i="2" s="1"/>
  <c r="M7927" i="2"/>
  <c r="N7927" i="2" s="1"/>
  <c r="M7928" i="2"/>
  <c r="N7928" i="2" s="1"/>
  <c r="M7929" i="2"/>
  <c r="N7929" i="2" s="1"/>
  <c r="M7930" i="2"/>
  <c r="N7930" i="2" s="1"/>
  <c r="M7931" i="2"/>
  <c r="N7931" i="2" s="1"/>
  <c r="M7932" i="2"/>
  <c r="N7932" i="2" s="1"/>
  <c r="M7933" i="2"/>
  <c r="N7933" i="2" s="1"/>
  <c r="M7934" i="2"/>
  <c r="N7934" i="2" s="1"/>
  <c r="M7935" i="2"/>
  <c r="N7935" i="2" s="1"/>
  <c r="M7936" i="2"/>
  <c r="N7936" i="2" s="1"/>
  <c r="M7937" i="2"/>
  <c r="N7937" i="2" s="1"/>
  <c r="M7938" i="2"/>
  <c r="N7938" i="2" s="1"/>
  <c r="M7939" i="2"/>
  <c r="N7939" i="2" s="1"/>
  <c r="M7940" i="2"/>
  <c r="N7940" i="2" s="1"/>
  <c r="M7941" i="2"/>
  <c r="N7941" i="2" s="1"/>
  <c r="M7942" i="2"/>
  <c r="N7942" i="2" s="1"/>
  <c r="M7943" i="2"/>
  <c r="N7943" i="2" s="1"/>
  <c r="M7944" i="2"/>
  <c r="N7944" i="2" s="1"/>
  <c r="M7945" i="2"/>
  <c r="N7945" i="2" s="1"/>
  <c r="M7946" i="2"/>
  <c r="N7946" i="2" s="1"/>
  <c r="M7947" i="2"/>
  <c r="N7947" i="2" s="1"/>
  <c r="M7948" i="2"/>
  <c r="N7948" i="2" s="1"/>
  <c r="M7949" i="2"/>
  <c r="N7949" i="2" s="1"/>
  <c r="M7950" i="2"/>
  <c r="N7950" i="2" s="1"/>
  <c r="M7951" i="2"/>
  <c r="N7951" i="2" s="1"/>
  <c r="M7952" i="2"/>
  <c r="N7952" i="2" s="1"/>
  <c r="M7953" i="2"/>
  <c r="N7953" i="2" s="1"/>
  <c r="M7954" i="2"/>
  <c r="N7954" i="2" s="1"/>
  <c r="M7955" i="2"/>
  <c r="N7955" i="2" s="1"/>
  <c r="M7956" i="2"/>
  <c r="N7956" i="2" s="1"/>
  <c r="M7957" i="2"/>
  <c r="N7957" i="2" s="1"/>
  <c r="M7958" i="2"/>
  <c r="N7958" i="2" s="1"/>
  <c r="M7959" i="2"/>
  <c r="N7959" i="2" s="1"/>
  <c r="M7960" i="2"/>
  <c r="N7960" i="2" s="1"/>
  <c r="M7961" i="2"/>
  <c r="N7961" i="2" s="1"/>
  <c r="M7962" i="2"/>
  <c r="N7962" i="2" s="1"/>
  <c r="M7963" i="2"/>
  <c r="N7963" i="2" s="1"/>
  <c r="M7964" i="2"/>
  <c r="N7964" i="2" s="1"/>
  <c r="M7965" i="2"/>
  <c r="N7965" i="2" s="1"/>
  <c r="M7966" i="2"/>
  <c r="N7966" i="2" s="1"/>
  <c r="M7967" i="2"/>
  <c r="N7967" i="2" s="1"/>
  <c r="M7968" i="2"/>
  <c r="N7968" i="2" s="1"/>
  <c r="M7969" i="2"/>
  <c r="N7969" i="2" s="1"/>
  <c r="M7970" i="2"/>
  <c r="N7970" i="2" s="1"/>
  <c r="M7971" i="2"/>
  <c r="N7971" i="2" s="1"/>
  <c r="M7972" i="2"/>
  <c r="N7972" i="2" s="1"/>
  <c r="M7973" i="2"/>
  <c r="N7973" i="2" s="1"/>
  <c r="M7974" i="2"/>
  <c r="N7974" i="2" s="1"/>
  <c r="M7975" i="2"/>
  <c r="N7975" i="2" s="1"/>
  <c r="M7976" i="2"/>
  <c r="N7976" i="2" s="1"/>
  <c r="M7977" i="2"/>
  <c r="N7977" i="2" s="1"/>
  <c r="M7978" i="2"/>
  <c r="N7978" i="2" s="1"/>
  <c r="M7979" i="2"/>
  <c r="N7979" i="2" s="1"/>
  <c r="M7980" i="2"/>
  <c r="N7980" i="2" s="1"/>
  <c r="M7981" i="2"/>
  <c r="N7981" i="2" s="1"/>
  <c r="M7982" i="2"/>
  <c r="N7982" i="2" s="1"/>
  <c r="M7983" i="2"/>
  <c r="N7983" i="2" s="1"/>
  <c r="M7984" i="2"/>
  <c r="N7984" i="2" s="1"/>
  <c r="M7985" i="2"/>
  <c r="N7985" i="2" s="1"/>
  <c r="M7986" i="2"/>
  <c r="N7986" i="2" s="1"/>
  <c r="M7987" i="2"/>
  <c r="N7987" i="2" s="1"/>
  <c r="M7988" i="2"/>
  <c r="N7988" i="2" s="1"/>
  <c r="M7989" i="2"/>
  <c r="N7989" i="2" s="1"/>
  <c r="M7990" i="2"/>
  <c r="N7990" i="2" s="1"/>
  <c r="M7991" i="2"/>
  <c r="N7991" i="2" s="1"/>
  <c r="M7992" i="2"/>
  <c r="N7992" i="2" s="1"/>
  <c r="M7993" i="2"/>
  <c r="N7993" i="2" s="1"/>
  <c r="M7994" i="2"/>
  <c r="N7994" i="2" s="1"/>
  <c r="M7995" i="2"/>
  <c r="N7995" i="2" s="1"/>
  <c r="M7996" i="2"/>
  <c r="N7996" i="2" s="1"/>
  <c r="M7997" i="2"/>
  <c r="N7997" i="2" s="1"/>
  <c r="M7998" i="2"/>
  <c r="N7998" i="2" s="1"/>
  <c r="M7999" i="2"/>
  <c r="N7999" i="2" s="1"/>
  <c r="M8000" i="2"/>
  <c r="N8000" i="2" s="1"/>
  <c r="M8001" i="2"/>
  <c r="N8001" i="2" s="1"/>
  <c r="M8002" i="2"/>
  <c r="N8002" i="2" s="1"/>
  <c r="M8003" i="2"/>
  <c r="N8003" i="2" s="1"/>
  <c r="M8004" i="2"/>
  <c r="N8004" i="2" s="1"/>
  <c r="M8005" i="2"/>
  <c r="N8005" i="2" s="1"/>
  <c r="M8006" i="2"/>
  <c r="N8006" i="2" s="1"/>
  <c r="M8007" i="2"/>
  <c r="N8007" i="2" s="1"/>
  <c r="M8008" i="2"/>
  <c r="N8008" i="2" s="1"/>
  <c r="M8009" i="2"/>
  <c r="N8009" i="2" s="1"/>
  <c r="M8010" i="2"/>
  <c r="N8010" i="2" s="1"/>
  <c r="M8011" i="2"/>
  <c r="N8011" i="2" s="1"/>
  <c r="M8012" i="2"/>
  <c r="N8012" i="2" s="1"/>
  <c r="M8013" i="2"/>
  <c r="N8013" i="2" s="1"/>
  <c r="M8014" i="2"/>
  <c r="N8014" i="2" s="1"/>
  <c r="M8015" i="2"/>
  <c r="N8015" i="2" s="1"/>
  <c r="M8016" i="2"/>
  <c r="N8016" i="2" s="1"/>
  <c r="M8017" i="2"/>
  <c r="N8017" i="2" s="1"/>
  <c r="M8018" i="2"/>
  <c r="N8018" i="2" s="1"/>
  <c r="M8019" i="2"/>
  <c r="N8019" i="2" s="1"/>
  <c r="M8020" i="2"/>
  <c r="N8020" i="2" s="1"/>
  <c r="M8021" i="2"/>
  <c r="N8021" i="2" s="1"/>
  <c r="M8022" i="2"/>
  <c r="N8022" i="2" s="1"/>
  <c r="M8023" i="2"/>
  <c r="N8023" i="2" s="1"/>
  <c r="M8024" i="2"/>
  <c r="N8024" i="2" s="1"/>
  <c r="M8025" i="2"/>
  <c r="N8025" i="2" s="1"/>
  <c r="M8026" i="2"/>
  <c r="N8026" i="2" s="1"/>
  <c r="M8027" i="2"/>
  <c r="N8027" i="2" s="1"/>
  <c r="M8028" i="2"/>
  <c r="N8028" i="2" s="1"/>
  <c r="M8029" i="2"/>
  <c r="N8029" i="2" s="1"/>
  <c r="M8030" i="2"/>
  <c r="N8030" i="2" s="1"/>
  <c r="M8031" i="2"/>
  <c r="N8031" i="2" s="1"/>
  <c r="M8032" i="2"/>
  <c r="N8032" i="2" s="1"/>
  <c r="M8033" i="2"/>
  <c r="N8033" i="2" s="1"/>
  <c r="M8034" i="2"/>
  <c r="N8034" i="2" s="1"/>
  <c r="M8035" i="2"/>
  <c r="N8035" i="2" s="1"/>
  <c r="M8036" i="2"/>
  <c r="N8036" i="2" s="1"/>
  <c r="M8037" i="2"/>
  <c r="N8037" i="2" s="1"/>
  <c r="M8038" i="2"/>
  <c r="N8038" i="2" s="1"/>
  <c r="M8039" i="2"/>
  <c r="N8039" i="2" s="1"/>
  <c r="M8040" i="2"/>
  <c r="N8040" i="2" s="1"/>
  <c r="M8041" i="2"/>
  <c r="N8041" i="2" s="1"/>
  <c r="M8042" i="2"/>
  <c r="N8042" i="2" s="1"/>
  <c r="M8043" i="2"/>
  <c r="N8043" i="2" s="1"/>
  <c r="M8044" i="2"/>
  <c r="N8044" i="2" s="1"/>
  <c r="M8045" i="2"/>
  <c r="N8045" i="2" s="1"/>
  <c r="M8046" i="2"/>
  <c r="N8046" i="2" s="1"/>
  <c r="M8047" i="2"/>
  <c r="N8047" i="2" s="1"/>
  <c r="M8048" i="2"/>
  <c r="N8048" i="2" s="1"/>
  <c r="M8049" i="2"/>
  <c r="N8049" i="2" s="1"/>
  <c r="M8050" i="2"/>
  <c r="N8050" i="2" s="1"/>
  <c r="M8051" i="2"/>
  <c r="N8051" i="2" s="1"/>
  <c r="M8052" i="2"/>
  <c r="N8052" i="2" s="1"/>
  <c r="M8053" i="2"/>
  <c r="N8053" i="2" s="1"/>
  <c r="M8054" i="2"/>
  <c r="N8054" i="2" s="1"/>
  <c r="M8055" i="2"/>
  <c r="N8055" i="2" s="1"/>
  <c r="M8056" i="2"/>
  <c r="N8056" i="2" s="1"/>
  <c r="M8057" i="2"/>
  <c r="N8057" i="2" s="1"/>
  <c r="M8058" i="2"/>
  <c r="N8058" i="2" s="1"/>
  <c r="M8059" i="2"/>
  <c r="N8059" i="2" s="1"/>
  <c r="M8060" i="2"/>
  <c r="N8060" i="2" s="1"/>
  <c r="M8061" i="2"/>
  <c r="N8061" i="2" s="1"/>
  <c r="M8062" i="2"/>
  <c r="N8062" i="2" s="1"/>
  <c r="M8063" i="2"/>
  <c r="N8063" i="2" s="1"/>
  <c r="M8064" i="2"/>
  <c r="N8064" i="2" s="1"/>
  <c r="M8065" i="2"/>
  <c r="N8065" i="2" s="1"/>
  <c r="M8066" i="2"/>
  <c r="N8066" i="2" s="1"/>
  <c r="M8067" i="2"/>
  <c r="N8067" i="2" s="1"/>
  <c r="M8068" i="2"/>
  <c r="N8068" i="2" s="1"/>
  <c r="M8069" i="2"/>
  <c r="N8069" i="2" s="1"/>
  <c r="M8070" i="2"/>
  <c r="N8070" i="2" s="1"/>
  <c r="M8071" i="2"/>
  <c r="N8071" i="2" s="1"/>
  <c r="M8072" i="2"/>
  <c r="N8072" i="2" s="1"/>
  <c r="M8073" i="2"/>
  <c r="N8073" i="2" s="1"/>
  <c r="M8074" i="2"/>
  <c r="N8074" i="2" s="1"/>
  <c r="M8075" i="2"/>
  <c r="N8075" i="2" s="1"/>
  <c r="M8076" i="2"/>
  <c r="N8076" i="2" s="1"/>
  <c r="M8077" i="2"/>
  <c r="N8077" i="2" s="1"/>
  <c r="M8078" i="2"/>
  <c r="N8078" i="2" s="1"/>
  <c r="M8079" i="2"/>
  <c r="N8079" i="2" s="1"/>
  <c r="M8080" i="2"/>
  <c r="N8080" i="2" s="1"/>
  <c r="M8081" i="2"/>
  <c r="N8081" i="2" s="1"/>
  <c r="M8082" i="2"/>
  <c r="N8082" i="2" s="1"/>
  <c r="M8083" i="2"/>
  <c r="N8083" i="2" s="1"/>
  <c r="M8084" i="2"/>
  <c r="N8084" i="2" s="1"/>
  <c r="M8085" i="2"/>
  <c r="N8085" i="2" s="1"/>
  <c r="M8086" i="2"/>
  <c r="N8086" i="2" s="1"/>
  <c r="M8087" i="2"/>
  <c r="N8087" i="2" s="1"/>
  <c r="M8088" i="2"/>
  <c r="N8088" i="2" s="1"/>
  <c r="M8089" i="2"/>
  <c r="N8089" i="2" s="1"/>
  <c r="M8090" i="2"/>
  <c r="N8090" i="2" s="1"/>
  <c r="M8091" i="2"/>
  <c r="N8091" i="2" s="1"/>
  <c r="M8092" i="2"/>
  <c r="N8092" i="2" s="1"/>
  <c r="M8093" i="2"/>
  <c r="N8093" i="2" s="1"/>
  <c r="M8094" i="2"/>
  <c r="N8094" i="2" s="1"/>
  <c r="M8095" i="2"/>
  <c r="N8095" i="2" s="1"/>
  <c r="M8096" i="2"/>
  <c r="N8096" i="2" s="1"/>
  <c r="M8097" i="2"/>
  <c r="N8097" i="2" s="1"/>
  <c r="M8098" i="2"/>
  <c r="N8098" i="2" s="1"/>
  <c r="M8099" i="2"/>
  <c r="N8099" i="2" s="1"/>
  <c r="M8100" i="2"/>
  <c r="N8100" i="2" s="1"/>
  <c r="M8101" i="2"/>
  <c r="N8101" i="2" s="1"/>
  <c r="M8102" i="2"/>
  <c r="N8102" i="2" s="1"/>
  <c r="M8103" i="2"/>
  <c r="N8103" i="2" s="1"/>
  <c r="M8104" i="2"/>
  <c r="N8104" i="2" s="1"/>
  <c r="M8105" i="2"/>
  <c r="N8105" i="2" s="1"/>
  <c r="M8106" i="2"/>
  <c r="N8106" i="2" s="1"/>
  <c r="M8107" i="2"/>
  <c r="N8107" i="2" s="1"/>
  <c r="M8108" i="2"/>
  <c r="N8108" i="2" s="1"/>
  <c r="M8109" i="2"/>
  <c r="N8109" i="2" s="1"/>
  <c r="M8110" i="2"/>
  <c r="N8110" i="2" s="1"/>
  <c r="M8111" i="2"/>
  <c r="N8111" i="2" s="1"/>
  <c r="M8112" i="2"/>
  <c r="N8112" i="2" s="1"/>
  <c r="M8113" i="2"/>
  <c r="N8113" i="2" s="1"/>
  <c r="M8114" i="2"/>
  <c r="N8114" i="2" s="1"/>
  <c r="M8115" i="2"/>
  <c r="N8115" i="2" s="1"/>
  <c r="M8116" i="2"/>
  <c r="N8116" i="2" s="1"/>
  <c r="M8117" i="2"/>
  <c r="N8117" i="2" s="1"/>
  <c r="M8118" i="2"/>
  <c r="N8118" i="2" s="1"/>
  <c r="M8119" i="2"/>
  <c r="N8119" i="2" s="1"/>
  <c r="M8120" i="2"/>
  <c r="N8120" i="2" s="1"/>
  <c r="M8121" i="2"/>
  <c r="N8121" i="2" s="1"/>
  <c r="M8122" i="2"/>
  <c r="N8122" i="2" s="1"/>
  <c r="M8123" i="2"/>
  <c r="N8123" i="2" s="1"/>
  <c r="M8124" i="2"/>
  <c r="N8124" i="2" s="1"/>
  <c r="M8125" i="2"/>
  <c r="N8125" i="2" s="1"/>
  <c r="M8126" i="2"/>
  <c r="N8126" i="2" s="1"/>
  <c r="M8127" i="2"/>
  <c r="N8127" i="2" s="1"/>
  <c r="M8128" i="2"/>
  <c r="N8128" i="2" s="1"/>
  <c r="M8129" i="2"/>
  <c r="N8129" i="2" s="1"/>
  <c r="M8130" i="2"/>
  <c r="N8130" i="2" s="1"/>
  <c r="M8131" i="2"/>
  <c r="N8131" i="2" s="1"/>
  <c r="M8132" i="2"/>
  <c r="N8132" i="2" s="1"/>
  <c r="M8133" i="2"/>
  <c r="N8133" i="2" s="1"/>
  <c r="M8134" i="2"/>
  <c r="N8134" i="2" s="1"/>
  <c r="M8135" i="2"/>
  <c r="N8135" i="2" s="1"/>
  <c r="M8136" i="2"/>
  <c r="N8136" i="2" s="1"/>
  <c r="M8137" i="2"/>
  <c r="N8137" i="2" s="1"/>
  <c r="M8138" i="2"/>
  <c r="N8138" i="2" s="1"/>
  <c r="M8139" i="2"/>
  <c r="N8139" i="2" s="1"/>
  <c r="M8140" i="2"/>
  <c r="N8140" i="2" s="1"/>
  <c r="M8141" i="2"/>
  <c r="N8141" i="2" s="1"/>
  <c r="M8142" i="2"/>
  <c r="N8142" i="2" s="1"/>
  <c r="M8143" i="2"/>
  <c r="N8143" i="2" s="1"/>
  <c r="M8144" i="2"/>
  <c r="N8144" i="2" s="1"/>
  <c r="M8145" i="2"/>
  <c r="N8145" i="2" s="1"/>
  <c r="M8146" i="2"/>
  <c r="N8146" i="2" s="1"/>
  <c r="M8147" i="2"/>
  <c r="N8147" i="2" s="1"/>
  <c r="M8148" i="2"/>
  <c r="N8148" i="2" s="1"/>
  <c r="M8149" i="2"/>
  <c r="N8149" i="2" s="1"/>
  <c r="M8150" i="2"/>
  <c r="N8150" i="2" s="1"/>
  <c r="M8151" i="2"/>
  <c r="N8151" i="2" s="1"/>
  <c r="M8152" i="2"/>
  <c r="N8152" i="2" s="1"/>
  <c r="M8153" i="2"/>
  <c r="N8153" i="2" s="1"/>
  <c r="M8154" i="2"/>
  <c r="N8154" i="2" s="1"/>
  <c r="M8155" i="2"/>
  <c r="N8155" i="2" s="1"/>
  <c r="M8156" i="2"/>
  <c r="N8156" i="2" s="1"/>
  <c r="M8157" i="2"/>
  <c r="N8157" i="2" s="1"/>
  <c r="M8158" i="2"/>
  <c r="N8158" i="2" s="1"/>
  <c r="M8159" i="2"/>
  <c r="N8159" i="2" s="1"/>
  <c r="M8160" i="2"/>
  <c r="N8160" i="2" s="1"/>
  <c r="M8161" i="2"/>
  <c r="N8161" i="2" s="1"/>
  <c r="M8162" i="2"/>
  <c r="N8162" i="2" s="1"/>
  <c r="M8163" i="2"/>
  <c r="N8163" i="2" s="1"/>
  <c r="M8164" i="2"/>
  <c r="N8164" i="2" s="1"/>
  <c r="M8165" i="2"/>
  <c r="N8165" i="2" s="1"/>
  <c r="M8166" i="2"/>
  <c r="N8166" i="2" s="1"/>
  <c r="M8167" i="2"/>
  <c r="N8167" i="2" s="1"/>
  <c r="M8168" i="2"/>
  <c r="N8168" i="2" s="1"/>
  <c r="M8169" i="2"/>
  <c r="N8169" i="2" s="1"/>
  <c r="M8170" i="2"/>
  <c r="N8170" i="2" s="1"/>
  <c r="M8171" i="2"/>
  <c r="N8171" i="2" s="1"/>
  <c r="M8172" i="2"/>
  <c r="N8172" i="2" s="1"/>
  <c r="M8173" i="2"/>
  <c r="N8173" i="2" s="1"/>
  <c r="M8174" i="2"/>
  <c r="N8174" i="2" s="1"/>
  <c r="M8175" i="2"/>
  <c r="N8175" i="2" s="1"/>
  <c r="M8176" i="2"/>
  <c r="N8176" i="2" s="1"/>
  <c r="M8177" i="2"/>
  <c r="N8177" i="2" s="1"/>
  <c r="M8178" i="2"/>
  <c r="N8178" i="2" s="1"/>
  <c r="M8179" i="2"/>
  <c r="N8179" i="2" s="1"/>
  <c r="M8180" i="2"/>
  <c r="N8180" i="2" s="1"/>
  <c r="M8181" i="2"/>
  <c r="N8181" i="2" s="1"/>
  <c r="M8182" i="2"/>
  <c r="N8182" i="2" s="1"/>
  <c r="M8183" i="2"/>
  <c r="N8183" i="2" s="1"/>
  <c r="M8184" i="2"/>
  <c r="N8184" i="2" s="1"/>
  <c r="M8185" i="2"/>
  <c r="N8185" i="2" s="1"/>
  <c r="M8186" i="2"/>
  <c r="N8186" i="2" s="1"/>
  <c r="M8187" i="2"/>
  <c r="N8187" i="2" s="1"/>
  <c r="M8188" i="2"/>
  <c r="N8188" i="2" s="1"/>
  <c r="M8189" i="2"/>
  <c r="N8189" i="2" s="1"/>
  <c r="M8190" i="2"/>
  <c r="N8190" i="2" s="1"/>
  <c r="M8191" i="2"/>
  <c r="N8191" i="2" s="1"/>
  <c r="M8192" i="2"/>
  <c r="N8192" i="2" s="1"/>
  <c r="M8193" i="2"/>
  <c r="N8193" i="2" s="1"/>
  <c r="M8194" i="2"/>
  <c r="N8194" i="2" s="1"/>
  <c r="M8195" i="2"/>
  <c r="N8195" i="2" s="1"/>
  <c r="M8196" i="2"/>
  <c r="N8196" i="2" s="1"/>
  <c r="M8197" i="2"/>
  <c r="N8197" i="2" s="1"/>
  <c r="M8198" i="2"/>
  <c r="N8198" i="2" s="1"/>
  <c r="M8199" i="2"/>
  <c r="N8199" i="2" s="1"/>
  <c r="M8200" i="2"/>
  <c r="N8200" i="2" s="1"/>
  <c r="M8201" i="2"/>
  <c r="N8201" i="2" s="1"/>
  <c r="M8202" i="2"/>
  <c r="N8202" i="2" s="1"/>
  <c r="M8203" i="2"/>
  <c r="N8203" i="2" s="1"/>
  <c r="M8204" i="2"/>
  <c r="N8204" i="2" s="1"/>
  <c r="M8205" i="2"/>
  <c r="N8205" i="2" s="1"/>
  <c r="M8206" i="2"/>
  <c r="N8206" i="2" s="1"/>
  <c r="M8207" i="2"/>
  <c r="N8207" i="2" s="1"/>
  <c r="M8208" i="2"/>
  <c r="N8208" i="2" s="1"/>
  <c r="M8209" i="2"/>
  <c r="N8209" i="2" s="1"/>
  <c r="M8210" i="2"/>
  <c r="N8210" i="2" s="1"/>
  <c r="M8211" i="2"/>
  <c r="N8211" i="2" s="1"/>
  <c r="M8212" i="2"/>
  <c r="N8212" i="2" s="1"/>
  <c r="M8213" i="2"/>
  <c r="N8213" i="2" s="1"/>
  <c r="M8214" i="2"/>
  <c r="N8214" i="2" s="1"/>
  <c r="M8215" i="2"/>
  <c r="N8215" i="2" s="1"/>
  <c r="M8216" i="2"/>
  <c r="N8216" i="2" s="1"/>
  <c r="M8217" i="2"/>
  <c r="N8217" i="2" s="1"/>
  <c r="M8218" i="2"/>
  <c r="N8218" i="2" s="1"/>
  <c r="M8219" i="2"/>
  <c r="N8219" i="2" s="1"/>
  <c r="M8220" i="2"/>
  <c r="N8220" i="2" s="1"/>
  <c r="M8221" i="2"/>
  <c r="N8221" i="2" s="1"/>
  <c r="M8222" i="2"/>
  <c r="N8222" i="2" s="1"/>
  <c r="M8223" i="2"/>
  <c r="N8223" i="2" s="1"/>
  <c r="M8224" i="2"/>
  <c r="N8224" i="2" s="1"/>
  <c r="M8225" i="2"/>
  <c r="N8225" i="2" s="1"/>
  <c r="M8226" i="2"/>
  <c r="N8226" i="2" s="1"/>
  <c r="M8227" i="2"/>
  <c r="N8227" i="2" s="1"/>
  <c r="M8228" i="2"/>
  <c r="N8228" i="2" s="1"/>
  <c r="M8229" i="2"/>
  <c r="N8229" i="2" s="1"/>
  <c r="M8230" i="2"/>
  <c r="N8230" i="2" s="1"/>
  <c r="M8231" i="2"/>
  <c r="N8231" i="2" s="1"/>
  <c r="M8232" i="2"/>
  <c r="N8232" i="2" s="1"/>
  <c r="M8233" i="2"/>
  <c r="N8233" i="2" s="1"/>
  <c r="M8234" i="2"/>
  <c r="N8234" i="2" s="1"/>
  <c r="M8235" i="2"/>
  <c r="N8235" i="2" s="1"/>
  <c r="M8236" i="2"/>
  <c r="N8236" i="2" s="1"/>
  <c r="M8237" i="2"/>
  <c r="N8237" i="2" s="1"/>
  <c r="M8238" i="2"/>
  <c r="N8238" i="2" s="1"/>
  <c r="M8239" i="2"/>
  <c r="N8239" i="2" s="1"/>
  <c r="M8240" i="2"/>
  <c r="N8240" i="2" s="1"/>
  <c r="M8241" i="2"/>
  <c r="N8241" i="2" s="1"/>
  <c r="M8242" i="2"/>
  <c r="N8242" i="2" s="1"/>
  <c r="M8243" i="2"/>
  <c r="N8243" i="2" s="1"/>
  <c r="M8244" i="2"/>
  <c r="N8244" i="2" s="1"/>
  <c r="M8245" i="2"/>
  <c r="N8245" i="2" s="1"/>
  <c r="M8246" i="2"/>
  <c r="N8246" i="2" s="1"/>
  <c r="M8247" i="2"/>
  <c r="N8247" i="2" s="1"/>
  <c r="M8248" i="2"/>
  <c r="N8248" i="2" s="1"/>
  <c r="M8249" i="2"/>
  <c r="N8249" i="2" s="1"/>
  <c r="M8250" i="2"/>
  <c r="N8250" i="2" s="1"/>
  <c r="M8251" i="2"/>
  <c r="N8251" i="2" s="1"/>
  <c r="M8252" i="2"/>
  <c r="N8252" i="2" s="1"/>
  <c r="M8253" i="2"/>
  <c r="N8253" i="2" s="1"/>
  <c r="M8254" i="2"/>
  <c r="N8254" i="2" s="1"/>
  <c r="M8255" i="2"/>
  <c r="N8255" i="2" s="1"/>
  <c r="M8256" i="2"/>
  <c r="N8256" i="2" s="1"/>
  <c r="M8257" i="2"/>
  <c r="N8257" i="2" s="1"/>
  <c r="M8258" i="2"/>
  <c r="N8258" i="2" s="1"/>
  <c r="M8259" i="2"/>
  <c r="N8259" i="2" s="1"/>
  <c r="M8260" i="2"/>
  <c r="N8260" i="2" s="1"/>
  <c r="M8261" i="2"/>
  <c r="N8261" i="2" s="1"/>
  <c r="M8262" i="2"/>
  <c r="N8262" i="2" s="1"/>
  <c r="M8263" i="2"/>
  <c r="N8263" i="2" s="1"/>
  <c r="M8264" i="2"/>
  <c r="N8264" i="2" s="1"/>
  <c r="M8265" i="2"/>
  <c r="N8265" i="2" s="1"/>
  <c r="M8266" i="2"/>
  <c r="N8266" i="2" s="1"/>
  <c r="M8267" i="2"/>
  <c r="N8267" i="2" s="1"/>
  <c r="M8268" i="2"/>
  <c r="N8268" i="2" s="1"/>
  <c r="M8269" i="2"/>
  <c r="N8269" i="2" s="1"/>
  <c r="M8270" i="2"/>
  <c r="N8270" i="2" s="1"/>
  <c r="M8271" i="2"/>
  <c r="N8271" i="2" s="1"/>
  <c r="M8272" i="2"/>
  <c r="N8272" i="2" s="1"/>
  <c r="M8273" i="2"/>
  <c r="N8273" i="2" s="1"/>
  <c r="M8274" i="2"/>
  <c r="N8274" i="2" s="1"/>
  <c r="M8275" i="2"/>
  <c r="N8275" i="2" s="1"/>
  <c r="M8276" i="2"/>
  <c r="N8276" i="2" s="1"/>
  <c r="M8277" i="2"/>
  <c r="N8277" i="2" s="1"/>
  <c r="M8278" i="2"/>
  <c r="N8278" i="2" s="1"/>
  <c r="M8279" i="2"/>
  <c r="N8279" i="2" s="1"/>
  <c r="M8280" i="2"/>
  <c r="N8280" i="2" s="1"/>
  <c r="M8281" i="2"/>
  <c r="N8281" i="2" s="1"/>
  <c r="M8282" i="2"/>
  <c r="N8282" i="2" s="1"/>
  <c r="M8283" i="2"/>
  <c r="N8283" i="2" s="1"/>
  <c r="M8284" i="2"/>
  <c r="N8284" i="2" s="1"/>
  <c r="M8285" i="2"/>
  <c r="N8285" i="2" s="1"/>
  <c r="M8286" i="2"/>
  <c r="N8286" i="2" s="1"/>
  <c r="M8287" i="2"/>
  <c r="N8287" i="2" s="1"/>
  <c r="M8288" i="2"/>
  <c r="N8288" i="2" s="1"/>
  <c r="M8289" i="2"/>
  <c r="N8289" i="2" s="1"/>
  <c r="M8290" i="2"/>
  <c r="N8290" i="2" s="1"/>
  <c r="M8291" i="2"/>
  <c r="N8291" i="2" s="1"/>
  <c r="M8292" i="2"/>
  <c r="N8292" i="2" s="1"/>
  <c r="M8293" i="2"/>
  <c r="N8293" i="2" s="1"/>
  <c r="M8294" i="2"/>
  <c r="N8294" i="2" s="1"/>
  <c r="M8295" i="2"/>
  <c r="N8295" i="2" s="1"/>
  <c r="M8296" i="2"/>
  <c r="N8296" i="2" s="1"/>
  <c r="M8297" i="2"/>
  <c r="N8297" i="2" s="1"/>
  <c r="M8298" i="2"/>
  <c r="N8298" i="2" s="1"/>
  <c r="M8299" i="2"/>
  <c r="N8299" i="2" s="1"/>
  <c r="M8300" i="2"/>
  <c r="N8300" i="2" s="1"/>
  <c r="M8301" i="2"/>
  <c r="N8301" i="2" s="1"/>
  <c r="M8302" i="2"/>
  <c r="N8302" i="2" s="1"/>
  <c r="M8303" i="2"/>
  <c r="N8303" i="2" s="1"/>
  <c r="M8304" i="2"/>
  <c r="N8304" i="2" s="1"/>
  <c r="M8305" i="2"/>
  <c r="N8305" i="2" s="1"/>
  <c r="M8306" i="2"/>
  <c r="N8306" i="2" s="1"/>
  <c r="M8307" i="2"/>
  <c r="N8307" i="2" s="1"/>
  <c r="M8308" i="2"/>
  <c r="N8308" i="2" s="1"/>
  <c r="M8309" i="2"/>
  <c r="N8309" i="2" s="1"/>
  <c r="M8310" i="2"/>
  <c r="N8310" i="2" s="1"/>
  <c r="M8311" i="2"/>
  <c r="N8311" i="2" s="1"/>
  <c r="M8312" i="2"/>
  <c r="N8312" i="2" s="1"/>
  <c r="M8313" i="2"/>
  <c r="N8313" i="2" s="1"/>
  <c r="M8314" i="2"/>
  <c r="N8314" i="2" s="1"/>
  <c r="M8315" i="2"/>
  <c r="N8315" i="2" s="1"/>
  <c r="M8316" i="2"/>
  <c r="N8316" i="2" s="1"/>
  <c r="M8317" i="2"/>
  <c r="N8317" i="2" s="1"/>
  <c r="M8318" i="2"/>
  <c r="N8318" i="2" s="1"/>
  <c r="M8319" i="2"/>
  <c r="N8319" i="2" s="1"/>
  <c r="M8320" i="2"/>
  <c r="N8320" i="2" s="1"/>
  <c r="M8321" i="2"/>
  <c r="N8321" i="2" s="1"/>
  <c r="M8322" i="2"/>
  <c r="N8322" i="2" s="1"/>
  <c r="M8323" i="2"/>
  <c r="N8323" i="2" s="1"/>
  <c r="M8324" i="2"/>
  <c r="N8324" i="2" s="1"/>
  <c r="M8325" i="2"/>
  <c r="N8325" i="2" s="1"/>
  <c r="M8326" i="2"/>
  <c r="N8326" i="2" s="1"/>
  <c r="M8327" i="2"/>
  <c r="N8327" i="2" s="1"/>
  <c r="M8328" i="2"/>
  <c r="N8328" i="2" s="1"/>
  <c r="M8329" i="2"/>
  <c r="N8329" i="2" s="1"/>
  <c r="M8330" i="2"/>
  <c r="N8330" i="2" s="1"/>
  <c r="M8331" i="2"/>
  <c r="N8331" i="2" s="1"/>
  <c r="M8332" i="2"/>
  <c r="N8332" i="2" s="1"/>
  <c r="M8333" i="2"/>
  <c r="N8333" i="2" s="1"/>
  <c r="M8334" i="2"/>
  <c r="N8334" i="2" s="1"/>
  <c r="M8335" i="2"/>
  <c r="N8335" i="2" s="1"/>
  <c r="M8336" i="2"/>
  <c r="N8336" i="2" s="1"/>
  <c r="M8337" i="2"/>
  <c r="N8337" i="2" s="1"/>
  <c r="M8338" i="2"/>
  <c r="N8338" i="2" s="1"/>
  <c r="M8339" i="2"/>
  <c r="N8339" i="2" s="1"/>
  <c r="M8340" i="2"/>
  <c r="N8340" i="2" s="1"/>
  <c r="M8341" i="2"/>
  <c r="N8341" i="2" s="1"/>
  <c r="M8342" i="2"/>
  <c r="N8342" i="2" s="1"/>
  <c r="M8343" i="2"/>
  <c r="N8343" i="2" s="1"/>
  <c r="M8344" i="2"/>
  <c r="N8344" i="2" s="1"/>
  <c r="M8345" i="2"/>
  <c r="N8345" i="2" s="1"/>
  <c r="M8346" i="2"/>
  <c r="N8346" i="2" s="1"/>
  <c r="M8347" i="2"/>
  <c r="N8347" i="2" s="1"/>
  <c r="M8348" i="2"/>
  <c r="N8348" i="2" s="1"/>
  <c r="M8349" i="2"/>
  <c r="N8349" i="2" s="1"/>
  <c r="M8350" i="2"/>
  <c r="N8350" i="2" s="1"/>
  <c r="M8351" i="2"/>
  <c r="N8351" i="2" s="1"/>
  <c r="M8352" i="2"/>
  <c r="N8352" i="2" s="1"/>
  <c r="M8353" i="2"/>
  <c r="N8353" i="2" s="1"/>
  <c r="M8354" i="2"/>
  <c r="N8354" i="2" s="1"/>
  <c r="M8355" i="2"/>
  <c r="N8355" i="2" s="1"/>
  <c r="M8356" i="2"/>
  <c r="N8356" i="2" s="1"/>
  <c r="M8357" i="2"/>
  <c r="N8357" i="2" s="1"/>
  <c r="M8358" i="2"/>
  <c r="N8358" i="2" s="1"/>
  <c r="M8359" i="2"/>
  <c r="N8359" i="2" s="1"/>
  <c r="M8360" i="2"/>
  <c r="N8360" i="2" s="1"/>
  <c r="M8361" i="2"/>
  <c r="N8361" i="2" s="1"/>
  <c r="M8362" i="2"/>
  <c r="N8362" i="2" s="1"/>
  <c r="M8363" i="2"/>
  <c r="N8363" i="2" s="1"/>
  <c r="M8364" i="2"/>
  <c r="N8364" i="2" s="1"/>
  <c r="M8365" i="2"/>
  <c r="N8365" i="2" s="1"/>
  <c r="M8366" i="2"/>
  <c r="N8366" i="2" s="1"/>
  <c r="M8367" i="2"/>
  <c r="N8367" i="2" s="1"/>
  <c r="M8368" i="2"/>
  <c r="N8368" i="2" s="1"/>
  <c r="M8369" i="2"/>
  <c r="N8369" i="2" s="1"/>
  <c r="M8370" i="2"/>
  <c r="N8370" i="2" s="1"/>
  <c r="M8371" i="2"/>
  <c r="N8371" i="2" s="1"/>
  <c r="M8372" i="2"/>
  <c r="N8372" i="2" s="1"/>
  <c r="M8373" i="2"/>
  <c r="N8373" i="2" s="1"/>
  <c r="M8374" i="2"/>
  <c r="N8374" i="2" s="1"/>
  <c r="M8375" i="2"/>
  <c r="N8375" i="2" s="1"/>
  <c r="M8376" i="2"/>
  <c r="N8376" i="2" s="1"/>
  <c r="M8377" i="2"/>
  <c r="N8377" i="2" s="1"/>
  <c r="M8378" i="2"/>
  <c r="N8378" i="2" s="1"/>
  <c r="M8379" i="2"/>
  <c r="N8379" i="2" s="1"/>
  <c r="M8380" i="2"/>
  <c r="N8380" i="2" s="1"/>
  <c r="M8381" i="2"/>
  <c r="N8381" i="2" s="1"/>
  <c r="M8382" i="2"/>
  <c r="N8382" i="2" s="1"/>
  <c r="M8383" i="2"/>
  <c r="N8383" i="2" s="1"/>
  <c r="M8384" i="2"/>
  <c r="N8384" i="2" s="1"/>
  <c r="M8385" i="2"/>
  <c r="N8385" i="2" s="1"/>
  <c r="M8386" i="2"/>
  <c r="N8386" i="2" s="1"/>
  <c r="M8387" i="2"/>
  <c r="N8387" i="2" s="1"/>
  <c r="M8388" i="2"/>
  <c r="N8388" i="2" s="1"/>
  <c r="M8389" i="2"/>
  <c r="N8389" i="2" s="1"/>
  <c r="M8390" i="2"/>
  <c r="N8390" i="2" s="1"/>
  <c r="M8391" i="2"/>
  <c r="N8391" i="2" s="1"/>
  <c r="M8392" i="2"/>
  <c r="N8392" i="2" s="1"/>
  <c r="M8393" i="2"/>
  <c r="N8393" i="2" s="1"/>
  <c r="M8394" i="2"/>
  <c r="N8394" i="2" s="1"/>
  <c r="M8395" i="2"/>
  <c r="N8395" i="2" s="1"/>
  <c r="M8396" i="2"/>
  <c r="N8396" i="2" s="1"/>
  <c r="M8397" i="2"/>
  <c r="N8397" i="2" s="1"/>
  <c r="M8398" i="2"/>
  <c r="N8398" i="2" s="1"/>
  <c r="M8399" i="2"/>
  <c r="N8399" i="2" s="1"/>
  <c r="M8400" i="2"/>
  <c r="N8400" i="2" s="1"/>
  <c r="M8401" i="2"/>
  <c r="N8401" i="2" s="1"/>
  <c r="M8402" i="2"/>
  <c r="N8402" i="2" s="1"/>
  <c r="M8403" i="2"/>
  <c r="N8403" i="2" s="1"/>
  <c r="M8404" i="2"/>
  <c r="N8404" i="2" s="1"/>
  <c r="M8405" i="2"/>
  <c r="N8405" i="2" s="1"/>
  <c r="M8406" i="2"/>
  <c r="N8406" i="2" s="1"/>
  <c r="M8407" i="2"/>
  <c r="N8407" i="2" s="1"/>
  <c r="M8408" i="2"/>
  <c r="N8408" i="2" s="1"/>
  <c r="M8409" i="2"/>
  <c r="N8409" i="2" s="1"/>
  <c r="M8410" i="2"/>
  <c r="N8410" i="2" s="1"/>
  <c r="M8411" i="2"/>
  <c r="N8411" i="2" s="1"/>
  <c r="M8412" i="2"/>
  <c r="N8412" i="2" s="1"/>
  <c r="M8413" i="2"/>
  <c r="N8413" i="2" s="1"/>
  <c r="M8414" i="2"/>
  <c r="N8414" i="2" s="1"/>
  <c r="M8415" i="2"/>
  <c r="N8415" i="2" s="1"/>
  <c r="M8416" i="2"/>
  <c r="N8416" i="2" s="1"/>
  <c r="M8417" i="2"/>
  <c r="N8417" i="2" s="1"/>
  <c r="M8418" i="2"/>
  <c r="N8418" i="2" s="1"/>
  <c r="M8419" i="2"/>
  <c r="N8419" i="2" s="1"/>
  <c r="M8420" i="2"/>
  <c r="N8420" i="2" s="1"/>
  <c r="M8421" i="2"/>
  <c r="N8421" i="2" s="1"/>
  <c r="M8422" i="2"/>
  <c r="N8422" i="2" s="1"/>
  <c r="M8423" i="2"/>
  <c r="N8423" i="2" s="1"/>
  <c r="M8424" i="2"/>
  <c r="N8424" i="2" s="1"/>
  <c r="M8425" i="2"/>
  <c r="N8425" i="2" s="1"/>
  <c r="M8426" i="2"/>
  <c r="N8426" i="2" s="1"/>
  <c r="M8427" i="2"/>
  <c r="N8427" i="2" s="1"/>
  <c r="M8428" i="2"/>
  <c r="N8428" i="2" s="1"/>
  <c r="M8429" i="2"/>
  <c r="N8429" i="2" s="1"/>
  <c r="M8430" i="2"/>
  <c r="N8430" i="2" s="1"/>
  <c r="M8431" i="2"/>
  <c r="N8431" i="2" s="1"/>
  <c r="M8432" i="2"/>
  <c r="N8432" i="2" s="1"/>
  <c r="M8433" i="2"/>
  <c r="N8433" i="2" s="1"/>
  <c r="M8434" i="2"/>
  <c r="N8434" i="2" s="1"/>
  <c r="M8435" i="2"/>
  <c r="N8435" i="2" s="1"/>
  <c r="M8436" i="2"/>
  <c r="N8436" i="2" s="1"/>
  <c r="M8437" i="2"/>
  <c r="N8437" i="2" s="1"/>
  <c r="M8438" i="2"/>
  <c r="N8438" i="2" s="1"/>
  <c r="M8439" i="2"/>
  <c r="N8439" i="2" s="1"/>
  <c r="M8440" i="2"/>
  <c r="N8440" i="2" s="1"/>
  <c r="M8441" i="2"/>
  <c r="N8441" i="2" s="1"/>
  <c r="M8442" i="2"/>
  <c r="N8442" i="2" s="1"/>
  <c r="M8443" i="2"/>
  <c r="N8443" i="2" s="1"/>
  <c r="M8444" i="2"/>
  <c r="N8444" i="2" s="1"/>
  <c r="M8445" i="2"/>
  <c r="N8445" i="2" s="1"/>
  <c r="M8446" i="2"/>
  <c r="N8446" i="2" s="1"/>
  <c r="M8447" i="2"/>
  <c r="N8447" i="2" s="1"/>
  <c r="M8448" i="2"/>
  <c r="N8448" i="2" s="1"/>
  <c r="M8449" i="2"/>
  <c r="N8449" i="2" s="1"/>
  <c r="M8450" i="2"/>
  <c r="N8450" i="2" s="1"/>
  <c r="M8451" i="2"/>
  <c r="N8451" i="2" s="1"/>
  <c r="M8452" i="2"/>
  <c r="N8452" i="2" s="1"/>
  <c r="M8453" i="2"/>
  <c r="N8453" i="2" s="1"/>
  <c r="M8454" i="2"/>
  <c r="N8454" i="2" s="1"/>
  <c r="M8455" i="2"/>
  <c r="N8455" i="2" s="1"/>
  <c r="M8456" i="2"/>
  <c r="N8456" i="2" s="1"/>
  <c r="M8457" i="2"/>
  <c r="N8457" i="2" s="1"/>
  <c r="M8458" i="2"/>
  <c r="N8458" i="2" s="1"/>
  <c r="M8459" i="2"/>
  <c r="N8459" i="2" s="1"/>
  <c r="M8460" i="2"/>
  <c r="N8460" i="2" s="1"/>
  <c r="M8461" i="2"/>
  <c r="N8461" i="2" s="1"/>
  <c r="M8462" i="2"/>
  <c r="N8462" i="2" s="1"/>
  <c r="M8463" i="2"/>
  <c r="N8463" i="2" s="1"/>
  <c r="M8464" i="2"/>
  <c r="N8464" i="2" s="1"/>
  <c r="M8465" i="2"/>
  <c r="N8465" i="2" s="1"/>
  <c r="M8466" i="2"/>
  <c r="N8466" i="2" s="1"/>
  <c r="M8467" i="2"/>
  <c r="N8467" i="2" s="1"/>
  <c r="M8468" i="2"/>
  <c r="N8468" i="2" s="1"/>
  <c r="M8469" i="2"/>
  <c r="N8469" i="2" s="1"/>
  <c r="M8470" i="2"/>
  <c r="N8470" i="2" s="1"/>
  <c r="M8471" i="2"/>
  <c r="N8471" i="2" s="1"/>
  <c r="M8472" i="2"/>
  <c r="N8472" i="2" s="1"/>
  <c r="M8473" i="2"/>
  <c r="N8473" i="2" s="1"/>
  <c r="M8474" i="2"/>
  <c r="N8474" i="2" s="1"/>
  <c r="M8475" i="2"/>
  <c r="N8475" i="2" s="1"/>
  <c r="M8476" i="2"/>
  <c r="N8476" i="2" s="1"/>
  <c r="M8477" i="2"/>
  <c r="N8477" i="2" s="1"/>
  <c r="M8478" i="2"/>
  <c r="N8478" i="2" s="1"/>
  <c r="M8479" i="2"/>
  <c r="N8479" i="2" s="1"/>
  <c r="M8480" i="2"/>
  <c r="N8480" i="2" s="1"/>
  <c r="M8481" i="2"/>
  <c r="N8481" i="2" s="1"/>
  <c r="M8482" i="2"/>
  <c r="N8482" i="2" s="1"/>
  <c r="M8483" i="2"/>
  <c r="N8483" i="2" s="1"/>
  <c r="M8484" i="2"/>
  <c r="N8484" i="2" s="1"/>
  <c r="M8485" i="2"/>
  <c r="N8485" i="2" s="1"/>
  <c r="M8486" i="2"/>
  <c r="N8486" i="2" s="1"/>
  <c r="M8487" i="2"/>
  <c r="N8487" i="2" s="1"/>
  <c r="M8488" i="2"/>
  <c r="N8488" i="2" s="1"/>
  <c r="M8489" i="2"/>
  <c r="N8489" i="2" s="1"/>
  <c r="M8490" i="2"/>
  <c r="N8490" i="2" s="1"/>
  <c r="M8491" i="2"/>
  <c r="N8491" i="2" s="1"/>
  <c r="M8492" i="2"/>
  <c r="N8492" i="2" s="1"/>
  <c r="M8493" i="2"/>
  <c r="N8493" i="2" s="1"/>
  <c r="M8494" i="2"/>
  <c r="N8494" i="2" s="1"/>
  <c r="M8495" i="2"/>
  <c r="N8495" i="2" s="1"/>
  <c r="M8496" i="2"/>
  <c r="N8496" i="2" s="1"/>
  <c r="M8497" i="2"/>
  <c r="N8497" i="2" s="1"/>
  <c r="M8498" i="2"/>
  <c r="N8498" i="2" s="1"/>
  <c r="M8499" i="2"/>
  <c r="N8499" i="2" s="1"/>
  <c r="M8500" i="2"/>
  <c r="N8500" i="2" s="1"/>
  <c r="M8501" i="2"/>
  <c r="N8501" i="2" s="1"/>
  <c r="M8502" i="2"/>
  <c r="N8502" i="2" s="1"/>
  <c r="M8503" i="2"/>
  <c r="N8503" i="2" s="1"/>
  <c r="M8504" i="2"/>
  <c r="N8504" i="2" s="1"/>
  <c r="M8505" i="2"/>
  <c r="N8505" i="2" s="1"/>
  <c r="M8506" i="2"/>
  <c r="N8506" i="2" s="1"/>
  <c r="M8507" i="2"/>
  <c r="N8507" i="2" s="1"/>
  <c r="M8508" i="2"/>
  <c r="N8508" i="2" s="1"/>
  <c r="M8509" i="2"/>
  <c r="N8509" i="2" s="1"/>
  <c r="M8510" i="2"/>
  <c r="N8510" i="2" s="1"/>
  <c r="M8511" i="2"/>
  <c r="N8511" i="2" s="1"/>
  <c r="M8512" i="2"/>
  <c r="N8512" i="2" s="1"/>
  <c r="M8513" i="2"/>
  <c r="N8513" i="2" s="1"/>
  <c r="M8514" i="2"/>
  <c r="N8514" i="2" s="1"/>
  <c r="M8515" i="2"/>
  <c r="N8515" i="2" s="1"/>
  <c r="M8516" i="2"/>
  <c r="N8516" i="2" s="1"/>
  <c r="M8517" i="2"/>
  <c r="N8517" i="2" s="1"/>
  <c r="M8518" i="2"/>
  <c r="N8518" i="2" s="1"/>
  <c r="M8519" i="2"/>
  <c r="N8519" i="2" s="1"/>
  <c r="M8520" i="2"/>
  <c r="N8520" i="2" s="1"/>
  <c r="M8521" i="2"/>
  <c r="N8521" i="2" s="1"/>
  <c r="M8522" i="2"/>
  <c r="N8522" i="2" s="1"/>
  <c r="M8523" i="2"/>
  <c r="N8523" i="2" s="1"/>
  <c r="M8524" i="2"/>
  <c r="N8524" i="2" s="1"/>
  <c r="M8525" i="2"/>
  <c r="N8525" i="2" s="1"/>
  <c r="M8526" i="2"/>
  <c r="N8526" i="2" s="1"/>
  <c r="M8527" i="2"/>
  <c r="N8527" i="2" s="1"/>
  <c r="M8528" i="2"/>
  <c r="N8528" i="2" s="1"/>
  <c r="M8529" i="2"/>
  <c r="N8529" i="2" s="1"/>
  <c r="M8530" i="2"/>
  <c r="N8530" i="2" s="1"/>
  <c r="M8531" i="2"/>
  <c r="N8531" i="2" s="1"/>
  <c r="M8532" i="2"/>
  <c r="N8532" i="2" s="1"/>
  <c r="M8533" i="2"/>
  <c r="N8533" i="2" s="1"/>
  <c r="M8534" i="2"/>
  <c r="N8534" i="2" s="1"/>
  <c r="M8535" i="2"/>
  <c r="N8535" i="2" s="1"/>
  <c r="M8536" i="2"/>
  <c r="N8536" i="2" s="1"/>
  <c r="M8537" i="2"/>
  <c r="N8537" i="2" s="1"/>
  <c r="M8538" i="2"/>
  <c r="N8538" i="2" s="1"/>
  <c r="M8539" i="2"/>
  <c r="N8539" i="2" s="1"/>
  <c r="M8540" i="2"/>
  <c r="N8540" i="2" s="1"/>
  <c r="M8541" i="2"/>
  <c r="N8541" i="2" s="1"/>
  <c r="M8542" i="2"/>
  <c r="N8542" i="2" s="1"/>
  <c r="M8543" i="2"/>
  <c r="N8543" i="2" s="1"/>
  <c r="M8544" i="2"/>
  <c r="N8544" i="2" s="1"/>
  <c r="M8545" i="2"/>
  <c r="N8545" i="2" s="1"/>
  <c r="M8546" i="2"/>
  <c r="N8546" i="2" s="1"/>
  <c r="M8547" i="2"/>
  <c r="N8547" i="2" s="1"/>
  <c r="M8548" i="2"/>
  <c r="N8548" i="2" s="1"/>
  <c r="M8549" i="2"/>
  <c r="N8549" i="2" s="1"/>
  <c r="M8550" i="2"/>
  <c r="N8550" i="2" s="1"/>
  <c r="M8551" i="2"/>
  <c r="N8551" i="2" s="1"/>
  <c r="M8552" i="2"/>
  <c r="N8552" i="2" s="1"/>
  <c r="M8553" i="2"/>
  <c r="N8553" i="2" s="1"/>
  <c r="M8554" i="2"/>
  <c r="N8554" i="2" s="1"/>
  <c r="M8555" i="2"/>
  <c r="N8555" i="2" s="1"/>
  <c r="M8556" i="2"/>
  <c r="N8556" i="2" s="1"/>
  <c r="M8557" i="2"/>
  <c r="N8557" i="2" s="1"/>
  <c r="M8558" i="2"/>
  <c r="N8558" i="2" s="1"/>
  <c r="M8559" i="2"/>
  <c r="N8559" i="2" s="1"/>
  <c r="M8560" i="2"/>
  <c r="N8560" i="2" s="1"/>
  <c r="M8561" i="2"/>
  <c r="N8561" i="2" s="1"/>
  <c r="M8562" i="2"/>
  <c r="N8562" i="2" s="1"/>
  <c r="M8563" i="2"/>
  <c r="N8563" i="2" s="1"/>
  <c r="M8564" i="2"/>
  <c r="N8564" i="2" s="1"/>
  <c r="M8565" i="2"/>
  <c r="N8565" i="2" s="1"/>
  <c r="M8566" i="2"/>
  <c r="N8566" i="2" s="1"/>
  <c r="M8567" i="2"/>
  <c r="N8567" i="2" s="1"/>
  <c r="M8568" i="2"/>
  <c r="N8568" i="2" s="1"/>
  <c r="M8569" i="2"/>
  <c r="N8569" i="2" s="1"/>
  <c r="M8570" i="2"/>
  <c r="N8570" i="2" s="1"/>
  <c r="M8571" i="2"/>
  <c r="N8571" i="2" s="1"/>
  <c r="M8572" i="2"/>
  <c r="N8572" i="2" s="1"/>
  <c r="M8573" i="2"/>
  <c r="N8573" i="2" s="1"/>
  <c r="M8574" i="2"/>
  <c r="N8574" i="2" s="1"/>
  <c r="M8575" i="2"/>
  <c r="N8575" i="2" s="1"/>
  <c r="M8576" i="2"/>
  <c r="N8576" i="2" s="1"/>
  <c r="M8577" i="2"/>
  <c r="N8577" i="2" s="1"/>
  <c r="M8578" i="2"/>
  <c r="N8578" i="2" s="1"/>
  <c r="M8579" i="2"/>
  <c r="N8579" i="2" s="1"/>
  <c r="M8580" i="2"/>
  <c r="N8580" i="2" s="1"/>
  <c r="M8581" i="2"/>
  <c r="N8581" i="2" s="1"/>
  <c r="M8582" i="2"/>
  <c r="N8582" i="2" s="1"/>
  <c r="M8583" i="2"/>
  <c r="N8583" i="2" s="1"/>
  <c r="M8584" i="2"/>
  <c r="N8584" i="2" s="1"/>
  <c r="M8585" i="2"/>
  <c r="N8585" i="2" s="1"/>
  <c r="M8586" i="2"/>
  <c r="N8586" i="2" s="1"/>
  <c r="M8587" i="2"/>
  <c r="N8587" i="2" s="1"/>
  <c r="M8588" i="2"/>
  <c r="N8588" i="2" s="1"/>
  <c r="M8589" i="2"/>
  <c r="N8589" i="2" s="1"/>
  <c r="M8590" i="2"/>
  <c r="N8590" i="2" s="1"/>
  <c r="M8591" i="2"/>
  <c r="N8591" i="2" s="1"/>
  <c r="M8592" i="2"/>
  <c r="N8592" i="2" s="1"/>
  <c r="M8593" i="2"/>
  <c r="N8593" i="2" s="1"/>
  <c r="M8594" i="2"/>
  <c r="N8594" i="2" s="1"/>
  <c r="M8595" i="2"/>
  <c r="N8595" i="2" s="1"/>
  <c r="M8596" i="2"/>
  <c r="N8596" i="2" s="1"/>
  <c r="M8597" i="2"/>
  <c r="N8597" i="2" s="1"/>
  <c r="M8598" i="2"/>
  <c r="N8598" i="2" s="1"/>
  <c r="M8599" i="2"/>
  <c r="N8599" i="2" s="1"/>
  <c r="M8600" i="2"/>
  <c r="N8600" i="2" s="1"/>
  <c r="M8601" i="2"/>
  <c r="N8601" i="2" s="1"/>
  <c r="M8602" i="2"/>
  <c r="N8602" i="2" s="1"/>
  <c r="M8603" i="2"/>
  <c r="N8603" i="2" s="1"/>
  <c r="M8604" i="2"/>
  <c r="N8604" i="2" s="1"/>
  <c r="M8605" i="2"/>
  <c r="N8605" i="2" s="1"/>
  <c r="M8606" i="2"/>
  <c r="N8606" i="2" s="1"/>
  <c r="M8607" i="2"/>
  <c r="N8607" i="2" s="1"/>
  <c r="M8608" i="2"/>
  <c r="N8608" i="2" s="1"/>
  <c r="M8609" i="2"/>
  <c r="N8609" i="2" s="1"/>
  <c r="M8610" i="2"/>
  <c r="N8610" i="2" s="1"/>
  <c r="M8611" i="2"/>
  <c r="N8611" i="2" s="1"/>
  <c r="M8612" i="2"/>
  <c r="N8612" i="2" s="1"/>
  <c r="M8613" i="2"/>
  <c r="N8613" i="2" s="1"/>
  <c r="M8614" i="2"/>
  <c r="N8614" i="2" s="1"/>
  <c r="M8615" i="2"/>
  <c r="N8615" i="2" s="1"/>
  <c r="M8616" i="2"/>
  <c r="N8616" i="2" s="1"/>
  <c r="M8617" i="2"/>
  <c r="N8617" i="2" s="1"/>
  <c r="M8618" i="2"/>
  <c r="N8618" i="2" s="1"/>
  <c r="M8619" i="2"/>
  <c r="N8619" i="2" s="1"/>
  <c r="M8620" i="2"/>
  <c r="N8620" i="2" s="1"/>
  <c r="M8621" i="2"/>
  <c r="N8621" i="2" s="1"/>
  <c r="M8622" i="2"/>
  <c r="N8622" i="2" s="1"/>
  <c r="M8623" i="2"/>
  <c r="N8623" i="2" s="1"/>
  <c r="M8624" i="2"/>
  <c r="N8624" i="2" s="1"/>
  <c r="M8625" i="2"/>
  <c r="N8625" i="2" s="1"/>
  <c r="M8626" i="2"/>
  <c r="N8626" i="2" s="1"/>
  <c r="M8627" i="2"/>
  <c r="N8627" i="2" s="1"/>
  <c r="M8628" i="2"/>
  <c r="N8628" i="2" s="1"/>
  <c r="M8629" i="2"/>
  <c r="N8629" i="2" s="1"/>
  <c r="M8630" i="2"/>
  <c r="N8630" i="2" s="1"/>
  <c r="M8631" i="2"/>
  <c r="N8631" i="2" s="1"/>
  <c r="M8632" i="2"/>
  <c r="N8632" i="2" s="1"/>
  <c r="M8633" i="2"/>
  <c r="N8633" i="2" s="1"/>
  <c r="M8634" i="2"/>
  <c r="N8634" i="2" s="1"/>
  <c r="M8635" i="2"/>
  <c r="N8635" i="2" s="1"/>
  <c r="M8636" i="2"/>
  <c r="N8636" i="2" s="1"/>
  <c r="M8637" i="2"/>
  <c r="N8637" i="2" s="1"/>
  <c r="M8638" i="2"/>
  <c r="N8638" i="2" s="1"/>
  <c r="M8639" i="2"/>
  <c r="N8639" i="2" s="1"/>
  <c r="M8640" i="2"/>
  <c r="N8640" i="2" s="1"/>
  <c r="M8641" i="2"/>
  <c r="N8641" i="2" s="1"/>
  <c r="M8642" i="2"/>
  <c r="N8642" i="2" s="1"/>
  <c r="M8643" i="2"/>
  <c r="N8643" i="2" s="1"/>
  <c r="M8644" i="2"/>
  <c r="N8644" i="2" s="1"/>
  <c r="M8645" i="2"/>
  <c r="N8645" i="2" s="1"/>
  <c r="M8646" i="2"/>
  <c r="N8646" i="2" s="1"/>
  <c r="M8647" i="2"/>
  <c r="N8647" i="2" s="1"/>
  <c r="M8648" i="2"/>
  <c r="N8648" i="2" s="1"/>
  <c r="M8649" i="2"/>
  <c r="N8649" i="2" s="1"/>
  <c r="M8650" i="2"/>
  <c r="N8650" i="2" s="1"/>
  <c r="M8651" i="2"/>
  <c r="N8651" i="2" s="1"/>
  <c r="M8652" i="2"/>
  <c r="N8652" i="2" s="1"/>
  <c r="M8653" i="2"/>
  <c r="N8653" i="2" s="1"/>
  <c r="M8654" i="2"/>
  <c r="N8654" i="2" s="1"/>
  <c r="M8655" i="2"/>
  <c r="N8655" i="2" s="1"/>
  <c r="M8656" i="2"/>
  <c r="N8656" i="2" s="1"/>
  <c r="M8657" i="2"/>
  <c r="N8657" i="2" s="1"/>
  <c r="M8658" i="2"/>
  <c r="N8658" i="2" s="1"/>
  <c r="M8659" i="2"/>
  <c r="N8659" i="2" s="1"/>
  <c r="M8660" i="2"/>
  <c r="N8660" i="2" s="1"/>
  <c r="M8661" i="2"/>
  <c r="N8661" i="2" s="1"/>
  <c r="M8662" i="2"/>
  <c r="N8662" i="2" s="1"/>
  <c r="M8663" i="2"/>
  <c r="N8663" i="2" s="1"/>
  <c r="M8664" i="2"/>
  <c r="N8664" i="2" s="1"/>
  <c r="M8665" i="2"/>
  <c r="N8665" i="2" s="1"/>
  <c r="M8666" i="2"/>
  <c r="N8666" i="2" s="1"/>
  <c r="M8667" i="2"/>
  <c r="N8667" i="2" s="1"/>
  <c r="M8668" i="2"/>
  <c r="N8668" i="2" s="1"/>
  <c r="M8669" i="2"/>
  <c r="N8669" i="2" s="1"/>
  <c r="M8670" i="2"/>
  <c r="N8670" i="2" s="1"/>
  <c r="M8671" i="2"/>
  <c r="N8671" i="2" s="1"/>
  <c r="M8672" i="2"/>
  <c r="N8672" i="2" s="1"/>
  <c r="M8673" i="2"/>
  <c r="N8673" i="2" s="1"/>
  <c r="M8674" i="2"/>
  <c r="N8674" i="2" s="1"/>
  <c r="M8675" i="2"/>
  <c r="N8675" i="2" s="1"/>
  <c r="M8676" i="2"/>
  <c r="N8676" i="2" s="1"/>
  <c r="M8677" i="2"/>
  <c r="N8677" i="2" s="1"/>
  <c r="M8678" i="2"/>
  <c r="N8678" i="2" s="1"/>
  <c r="M8679" i="2"/>
  <c r="N8679" i="2" s="1"/>
  <c r="M8680" i="2"/>
  <c r="N8680" i="2" s="1"/>
  <c r="M8681" i="2"/>
  <c r="N8681" i="2" s="1"/>
  <c r="M8682" i="2"/>
  <c r="N8682" i="2" s="1"/>
  <c r="M8683" i="2"/>
  <c r="N8683" i="2" s="1"/>
  <c r="M8684" i="2"/>
  <c r="N8684" i="2" s="1"/>
  <c r="M8685" i="2"/>
  <c r="N8685" i="2" s="1"/>
  <c r="M8686" i="2"/>
  <c r="N8686" i="2" s="1"/>
  <c r="M8687" i="2"/>
  <c r="N8687" i="2" s="1"/>
  <c r="M8688" i="2"/>
  <c r="N8688" i="2" s="1"/>
  <c r="M8689" i="2"/>
  <c r="N8689" i="2" s="1"/>
  <c r="M8690" i="2"/>
  <c r="N8690" i="2" s="1"/>
  <c r="M8691" i="2"/>
  <c r="N8691" i="2" s="1"/>
  <c r="M8692" i="2"/>
  <c r="N8692" i="2" s="1"/>
  <c r="M8693" i="2"/>
  <c r="N8693" i="2" s="1"/>
  <c r="M8694" i="2"/>
  <c r="N8694" i="2" s="1"/>
  <c r="M8695" i="2"/>
  <c r="N8695" i="2" s="1"/>
  <c r="M8696" i="2"/>
  <c r="N8696" i="2" s="1"/>
  <c r="M8697" i="2"/>
  <c r="N8697" i="2" s="1"/>
  <c r="M8698" i="2"/>
  <c r="N8698" i="2" s="1"/>
  <c r="M8699" i="2"/>
  <c r="N8699" i="2" s="1"/>
  <c r="M8700" i="2"/>
  <c r="N8700" i="2" s="1"/>
  <c r="M8701" i="2"/>
  <c r="N8701" i="2" s="1"/>
  <c r="M8702" i="2"/>
  <c r="N8702" i="2" s="1"/>
  <c r="M8703" i="2"/>
  <c r="N8703" i="2" s="1"/>
  <c r="M8704" i="2"/>
  <c r="N8704" i="2" s="1"/>
  <c r="M8705" i="2"/>
  <c r="N8705" i="2" s="1"/>
  <c r="M8706" i="2"/>
  <c r="N8706" i="2" s="1"/>
  <c r="M8707" i="2"/>
  <c r="N8707" i="2" s="1"/>
  <c r="M8708" i="2"/>
  <c r="N8708" i="2" s="1"/>
  <c r="M8709" i="2"/>
  <c r="N8709" i="2" s="1"/>
  <c r="M8710" i="2"/>
  <c r="N8710" i="2" s="1"/>
  <c r="M8711" i="2"/>
  <c r="N8711" i="2" s="1"/>
  <c r="M8712" i="2"/>
  <c r="N8712" i="2" s="1"/>
  <c r="M8713" i="2"/>
  <c r="N8713" i="2" s="1"/>
  <c r="M8714" i="2"/>
  <c r="N8714" i="2" s="1"/>
  <c r="M8715" i="2"/>
  <c r="N8715" i="2" s="1"/>
  <c r="M8716" i="2"/>
  <c r="N8716" i="2" s="1"/>
  <c r="M8717" i="2"/>
  <c r="N8717" i="2" s="1"/>
  <c r="M8718" i="2"/>
  <c r="N8718" i="2" s="1"/>
  <c r="M8719" i="2"/>
  <c r="N8719" i="2" s="1"/>
  <c r="M8720" i="2"/>
  <c r="N8720" i="2" s="1"/>
  <c r="M8721" i="2"/>
  <c r="N8721" i="2" s="1"/>
  <c r="M8722" i="2"/>
  <c r="N8722" i="2" s="1"/>
  <c r="M8723" i="2"/>
  <c r="N8723" i="2" s="1"/>
  <c r="M8724" i="2"/>
  <c r="N8724" i="2" s="1"/>
  <c r="M8725" i="2"/>
  <c r="N8725" i="2" s="1"/>
  <c r="M8726" i="2"/>
  <c r="N8726" i="2" s="1"/>
  <c r="M8727" i="2"/>
  <c r="N8727" i="2" s="1"/>
  <c r="M8728" i="2"/>
  <c r="N8728" i="2" s="1"/>
  <c r="M8729" i="2"/>
  <c r="N8729" i="2" s="1"/>
  <c r="M8730" i="2"/>
  <c r="N8730" i="2" s="1"/>
  <c r="M8731" i="2"/>
  <c r="N8731" i="2" s="1"/>
  <c r="M8732" i="2"/>
  <c r="N8732" i="2" s="1"/>
  <c r="M8733" i="2"/>
  <c r="N8733" i="2" s="1"/>
  <c r="M8734" i="2"/>
  <c r="N8734" i="2" s="1"/>
  <c r="M8735" i="2"/>
  <c r="N8735" i="2" s="1"/>
  <c r="M8736" i="2"/>
  <c r="N8736" i="2" s="1"/>
  <c r="M8737" i="2"/>
  <c r="N8737" i="2" s="1"/>
  <c r="M8738" i="2"/>
  <c r="N8738" i="2" s="1"/>
  <c r="M8739" i="2"/>
  <c r="N8739" i="2" s="1"/>
  <c r="M8740" i="2"/>
  <c r="N8740" i="2" s="1"/>
  <c r="M8741" i="2"/>
  <c r="N8741" i="2" s="1"/>
  <c r="M8742" i="2"/>
  <c r="N8742" i="2" s="1"/>
  <c r="M8743" i="2"/>
  <c r="N8743" i="2" s="1"/>
  <c r="M8744" i="2"/>
  <c r="N8744" i="2" s="1"/>
  <c r="M8745" i="2"/>
  <c r="N8745" i="2" s="1"/>
  <c r="M8746" i="2"/>
  <c r="N8746" i="2" s="1"/>
  <c r="M8747" i="2"/>
  <c r="N8747" i="2" s="1"/>
  <c r="M8748" i="2"/>
  <c r="N8748" i="2" s="1"/>
  <c r="M8749" i="2"/>
  <c r="N8749" i="2" s="1"/>
  <c r="M8750" i="2"/>
  <c r="N8750" i="2" s="1"/>
  <c r="M8751" i="2"/>
  <c r="N8751" i="2" s="1"/>
  <c r="M8752" i="2"/>
  <c r="N8752" i="2" s="1"/>
  <c r="M8753" i="2"/>
  <c r="N8753" i="2" s="1"/>
  <c r="M8754" i="2"/>
  <c r="N8754" i="2" s="1"/>
  <c r="M8755" i="2"/>
  <c r="N8755" i="2" s="1"/>
  <c r="M8756" i="2"/>
  <c r="N8756" i="2" s="1"/>
  <c r="M8757" i="2"/>
  <c r="N8757" i="2" s="1"/>
  <c r="M8758" i="2"/>
  <c r="N8758" i="2" s="1"/>
  <c r="M8759" i="2"/>
  <c r="N8759" i="2" s="1"/>
  <c r="M8760" i="2"/>
  <c r="N8760" i="2" s="1"/>
  <c r="M8761" i="2"/>
  <c r="N8761" i="2" s="1"/>
  <c r="M8762" i="2"/>
  <c r="N8762" i="2" s="1"/>
  <c r="M8763" i="2"/>
  <c r="N8763" i="2" s="1"/>
  <c r="M8764" i="2"/>
  <c r="N8764" i="2" s="1"/>
  <c r="M8765" i="2"/>
  <c r="N8765" i="2" s="1"/>
  <c r="M8766" i="2"/>
  <c r="N8766" i="2" s="1"/>
  <c r="M8767" i="2"/>
  <c r="N8767" i="2" s="1"/>
  <c r="M8768" i="2"/>
  <c r="N8768" i="2" s="1"/>
  <c r="M8769" i="2"/>
  <c r="N8769" i="2" s="1"/>
  <c r="M8770" i="2"/>
  <c r="N8770" i="2" s="1"/>
  <c r="M8771" i="2"/>
  <c r="N8771" i="2" s="1"/>
  <c r="M8772" i="2"/>
  <c r="N8772" i="2" s="1"/>
  <c r="M8773" i="2"/>
  <c r="N8773" i="2" s="1"/>
  <c r="M8774" i="2"/>
  <c r="N8774" i="2" s="1"/>
  <c r="M8775" i="2"/>
  <c r="N8775" i="2" s="1"/>
  <c r="M8776" i="2"/>
  <c r="N8776" i="2" s="1"/>
  <c r="M8777" i="2"/>
  <c r="N8777" i="2" s="1"/>
  <c r="M8778" i="2"/>
  <c r="N8778" i="2" s="1"/>
  <c r="M8779" i="2"/>
  <c r="N8779" i="2" s="1"/>
  <c r="M8780" i="2"/>
  <c r="N8780" i="2" s="1"/>
  <c r="M8781" i="2"/>
  <c r="N8781" i="2" s="1"/>
  <c r="M8782" i="2"/>
  <c r="N8782" i="2" s="1"/>
  <c r="M8783" i="2"/>
  <c r="N8783" i="2" s="1"/>
  <c r="M8784" i="2"/>
  <c r="N8784" i="2" s="1"/>
  <c r="M8785" i="2"/>
  <c r="N8785" i="2" s="1"/>
  <c r="M8786" i="2"/>
  <c r="N8786" i="2" s="1"/>
  <c r="M8787" i="2"/>
  <c r="N8787" i="2" s="1"/>
  <c r="M8788" i="2"/>
  <c r="N8788" i="2" s="1"/>
  <c r="M8789" i="2"/>
  <c r="N8789" i="2" s="1"/>
  <c r="M8790" i="2"/>
  <c r="N8790" i="2" s="1"/>
  <c r="M8791" i="2"/>
  <c r="N8791" i="2" s="1"/>
  <c r="M8792" i="2"/>
  <c r="N8792" i="2" s="1"/>
  <c r="M8793" i="2"/>
  <c r="N8793" i="2" s="1"/>
  <c r="M8794" i="2"/>
  <c r="N8794" i="2" s="1"/>
  <c r="M8795" i="2"/>
  <c r="N8795" i="2" s="1"/>
  <c r="M8796" i="2"/>
  <c r="N8796" i="2" s="1"/>
  <c r="M8797" i="2"/>
  <c r="N8797" i="2" s="1"/>
  <c r="M8798" i="2"/>
  <c r="N8798" i="2" s="1"/>
  <c r="M8799" i="2"/>
  <c r="N8799" i="2" s="1"/>
  <c r="M8800" i="2"/>
  <c r="N8800" i="2" s="1"/>
  <c r="M8801" i="2"/>
  <c r="N8801" i="2" s="1"/>
  <c r="M8802" i="2"/>
  <c r="N8802" i="2" s="1"/>
  <c r="M8803" i="2"/>
  <c r="N8803" i="2" s="1"/>
  <c r="M8804" i="2"/>
  <c r="N8804" i="2" s="1"/>
  <c r="M8805" i="2"/>
  <c r="N8805" i="2" s="1"/>
  <c r="M8806" i="2"/>
  <c r="N8806" i="2" s="1"/>
  <c r="M8807" i="2"/>
  <c r="N8807" i="2" s="1"/>
  <c r="M8808" i="2"/>
  <c r="N8808" i="2" s="1"/>
  <c r="M8809" i="2"/>
  <c r="N8809" i="2" s="1"/>
  <c r="M8810" i="2"/>
  <c r="N8810" i="2" s="1"/>
  <c r="M8811" i="2"/>
  <c r="N8811" i="2" s="1"/>
  <c r="M8812" i="2"/>
  <c r="N8812" i="2" s="1"/>
  <c r="M8813" i="2"/>
  <c r="N8813" i="2" s="1"/>
  <c r="M8814" i="2"/>
  <c r="N8814" i="2" s="1"/>
  <c r="M8815" i="2"/>
  <c r="N8815" i="2" s="1"/>
  <c r="M8816" i="2"/>
  <c r="N8816" i="2" s="1"/>
  <c r="M8817" i="2"/>
  <c r="N8817" i="2" s="1"/>
  <c r="M8818" i="2"/>
  <c r="N8818" i="2" s="1"/>
  <c r="M8819" i="2"/>
  <c r="N8819" i="2" s="1"/>
  <c r="M8820" i="2"/>
  <c r="N8820" i="2" s="1"/>
  <c r="M8821" i="2"/>
  <c r="N8821" i="2" s="1"/>
  <c r="M8822" i="2"/>
  <c r="N8822" i="2" s="1"/>
  <c r="M8823" i="2"/>
  <c r="N8823" i="2" s="1"/>
  <c r="M8824" i="2"/>
  <c r="N8824" i="2" s="1"/>
  <c r="M8825" i="2"/>
  <c r="N8825" i="2" s="1"/>
  <c r="M8826" i="2"/>
  <c r="N8826" i="2" s="1"/>
  <c r="M8827" i="2"/>
  <c r="N8827" i="2" s="1"/>
  <c r="M8828" i="2"/>
  <c r="N8828" i="2" s="1"/>
  <c r="M8829" i="2"/>
  <c r="N8829" i="2" s="1"/>
  <c r="M8830" i="2"/>
  <c r="N8830" i="2" s="1"/>
  <c r="M8831" i="2"/>
  <c r="N8831" i="2" s="1"/>
  <c r="M8832" i="2"/>
  <c r="N8832" i="2" s="1"/>
  <c r="M8833" i="2"/>
  <c r="N8833" i="2" s="1"/>
  <c r="M8834" i="2"/>
  <c r="N8834" i="2" s="1"/>
  <c r="M8835" i="2"/>
  <c r="N8835" i="2" s="1"/>
  <c r="M8836" i="2"/>
  <c r="N8836" i="2" s="1"/>
  <c r="M8837" i="2"/>
  <c r="N8837" i="2" s="1"/>
  <c r="M8838" i="2"/>
  <c r="N8838" i="2" s="1"/>
  <c r="M8839" i="2"/>
  <c r="N8839" i="2" s="1"/>
  <c r="M8840" i="2"/>
  <c r="N8840" i="2" s="1"/>
  <c r="M8841" i="2"/>
  <c r="N8841" i="2" s="1"/>
  <c r="M8842" i="2"/>
  <c r="N8842" i="2" s="1"/>
  <c r="M8843" i="2"/>
  <c r="N8843" i="2" s="1"/>
  <c r="M8844" i="2"/>
  <c r="N8844" i="2" s="1"/>
  <c r="M8845" i="2"/>
  <c r="N8845" i="2" s="1"/>
  <c r="M8846" i="2"/>
  <c r="N8846" i="2" s="1"/>
  <c r="M8847" i="2"/>
  <c r="N8847" i="2" s="1"/>
  <c r="M8848" i="2"/>
  <c r="N8848" i="2" s="1"/>
  <c r="M8849" i="2"/>
  <c r="N8849" i="2" s="1"/>
  <c r="M8850" i="2"/>
  <c r="N8850" i="2" s="1"/>
  <c r="M8851" i="2"/>
  <c r="N8851" i="2" s="1"/>
  <c r="M8852" i="2"/>
  <c r="N8852" i="2" s="1"/>
  <c r="M8853" i="2"/>
  <c r="N8853" i="2" s="1"/>
  <c r="M8854" i="2"/>
  <c r="N8854" i="2" s="1"/>
  <c r="M8855" i="2"/>
  <c r="N8855" i="2" s="1"/>
  <c r="M8856" i="2"/>
  <c r="N8856" i="2" s="1"/>
  <c r="M8857" i="2"/>
  <c r="N8857" i="2" s="1"/>
  <c r="M8858" i="2"/>
  <c r="N8858" i="2" s="1"/>
  <c r="M8859" i="2"/>
  <c r="N8859" i="2" s="1"/>
  <c r="M8860" i="2"/>
  <c r="N8860" i="2" s="1"/>
  <c r="M8861" i="2"/>
  <c r="N8861" i="2" s="1"/>
  <c r="M8862" i="2"/>
  <c r="N8862" i="2" s="1"/>
  <c r="M8863" i="2"/>
  <c r="N8863" i="2" s="1"/>
  <c r="M8864" i="2"/>
  <c r="N8864" i="2" s="1"/>
  <c r="M8865" i="2"/>
  <c r="N8865" i="2" s="1"/>
  <c r="M8866" i="2"/>
  <c r="N8866" i="2" s="1"/>
  <c r="M8867" i="2"/>
  <c r="N8867" i="2" s="1"/>
  <c r="M8868" i="2"/>
  <c r="N8868" i="2" s="1"/>
  <c r="M8869" i="2"/>
  <c r="N8869" i="2" s="1"/>
  <c r="M8870" i="2"/>
  <c r="N8870" i="2" s="1"/>
  <c r="M8871" i="2"/>
  <c r="N8871" i="2" s="1"/>
  <c r="M8872" i="2"/>
  <c r="N8872" i="2" s="1"/>
  <c r="M8873" i="2"/>
  <c r="N8873" i="2" s="1"/>
  <c r="M8874" i="2"/>
  <c r="N8874" i="2" s="1"/>
  <c r="M8875" i="2"/>
  <c r="N8875" i="2" s="1"/>
  <c r="M8876" i="2"/>
  <c r="N8876" i="2" s="1"/>
  <c r="M8877" i="2"/>
  <c r="N8877" i="2" s="1"/>
  <c r="M8878" i="2"/>
  <c r="N8878" i="2" s="1"/>
  <c r="M8879" i="2"/>
  <c r="N8879" i="2" s="1"/>
  <c r="M8880" i="2"/>
  <c r="N8880" i="2" s="1"/>
  <c r="M8881" i="2"/>
  <c r="N8881" i="2" s="1"/>
  <c r="M8882" i="2"/>
  <c r="N8882" i="2" s="1"/>
  <c r="M8883" i="2"/>
  <c r="N8883" i="2" s="1"/>
  <c r="M8884" i="2"/>
  <c r="N8884" i="2" s="1"/>
  <c r="M8885" i="2"/>
  <c r="N8885" i="2" s="1"/>
  <c r="M8886" i="2"/>
  <c r="N8886" i="2" s="1"/>
  <c r="M8887" i="2"/>
  <c r="N8887" i="2" s="1"/>
  <c r="M8888" i="2"/>
  <c r="N8888" i="2" s="1"/>
  <c r="M8889" i="2"/>
  <c r="N8889" i="2" s="1"/>
  <c r="M8890" i="2"/>
  <c r="N8890" i="2" s="1"/>
  <c r="M8891" i="2"/>
  <c r="N8891" i="2" s="1"/>
  <c r="M8892" i="2"/>
  <c r="N8892" i="2" s="1"/>
  <c r="M8893" i="2"/>
  <c r="N8893" i="2" s="1"/>
  <c r="M8894" i="2"/>
  <c r="N8894" i="2" s="1"/>
  <c r="M8895" i="2"/>
  <c r="N8895" i="2" s="1"/>
  <c r="M8896" i="2"/>
  <c r="N8896" i="2" s="1"/>
  <c r="M8897" i="2"/>
  <c r="N8897" i="2" s="1"/>
  <c r="M8898" i="2"/>
  <c r="N8898" i="2" s="1"/>
  <c r="M8899" i="2"/>
  <c r="N8899" i="2" s="1"/>
  <c r="M8900" i="2"/>
  <c r="N8900" i="2" s="1"/>
  <c r="M8901" i="2"/>
  <c r="N8901" i="2" s="1"/>
  <c r="M8902" i="2"/>
  <c r="N8902" i="2" s="1"/>
  <c r="M8903" i="2"/>
  <c r="N8903" i="2" s="1"/>
  <c r="M8904" i="2"/>
  <c r="N8904" i="2" s="1"/>
  <c r="M8905" i="2"/>
  <c r="N8905" i="2" s="1"/>
  <c r="M8906" i="2"/>
  <c r="N8906" i="2" s="1"/>
  <c r="M8907" i="2"/>
  <c r="N8907" i="2" s="1"/>
  <c r="M8908" i="2"/>
  <c r="N8908" i="2" s="1"/>
  <c r="M8909" i="2"/>
  <c r="N8909" i="2" s="1"/>
  <c r="M8910" i="2"/>
  <c r="N8910" i="2" s="1"/>
  <c r="M8911" i="2"/>
  <c r="N8911" i="2" s="1"/>
  <c r="M8912" i="2"/>
  <c r="N8912" i="2" s="1"/>
  <c r="M8913" i="2"/>
  <c r="N8913" i="2" s="1"/>
  <c r="M8914" i="2"/>
  <c r="N8914" i="2" s="1"/>
  <c r="M8915" i="2"/>
  <c r="N8915" i="2" s="1"/>
  <c r="M8916" i="2"/>
  <c r="N8916" i="2" s="1"/>
  <c r="M8917" i="2"/>
  <c r="N8917" i="2" s="1"/>
  <c r="M8918" i="2"/>
  <c r="N8918" i="2" s="1"/>
  <c r="M8919" i="2"/>
  <c r="N8919" i="2" s="1"/>
  <c r="M8920" i="2"/>
  <c r="N8920" i="2" s="1"/>
  <c r="M8921" i="2"/>
  <c r="N8921" i="2" s="1"/>
  <c r="M8922" i="2"/>
  <c r="N8922" i="2" s="1"/>
  <c r="M8923" i="2"/>
  <c r="N8923" i="2" s="1"/>
  <c r="M8924" i="2"/>
  <c r="N8924" i="2" s="1"/>
  <c r="M8925" i="2"/>
  <c r="N8925" i="2" s="1"/>
  <c r="M8926" i="2"/>
  <c r="N8926" i="2" s="1"/>
  <c r="M8927" i="2"/>
  <c r="N8927" i="2" s="1"/>
  <c r="M8928" i="2"/>
  <c r="N8928" i="2" s="1"/>
  <c r="M8929" i="2"/>
  <c r="N8929" i="2" s="1"/>
  <c r="M8930" i="2"/>
  <c r="N8930" i="2" s="1"/>
  <c r="M8931" i="2"/>
  <c r="N8931" i="2" s="1"/>
  <c r="M8932" i="2"/>
  <c r="N8932" i="2" s="1"/>
  <c r="M8933" i="2"/>
  <c r="N8933" i="2" s="1"/>
  <c r="M8934" i="2"/>
  <c r="N8934" i="2" s="1"/>
  <c r="M8935" i="2"/>
  <c r="N8935" i="2" s="1"/>
  <c r="M8936" i="2"/>
  <c r="N8936" i="2" s="1"/>
  <c r="M8937" i="2"/>
  <c r="N8937" i="2" s="1"/>
  <c r="M8938" i="2"/>
  <c r="N8938" i="2" s="1"/>
  <c r="M8939" i="2"/>
  <c r="N8939" i="2" s="1"/>
  <c r="M8940" i="2"/>
  <c r="N8940" i="2" s="1"/>
  <c r="M8941" i="2"/>
  <c r="N8941" i="2" s="1"/>
  <c r="M8942" i="2"/>
  <c r="N8942" i="2" s="1"/>
  <c r="M8943" i="2"/>
  <c r="N8943" i="2" s="1"/>
  <c r="M8944" i="2"/>
  <c r="N8944" i="2" s="1"/>
  <c r="M8945" i="2"/>
  <c r="N8945" i="2" s="1"/>
  <c r="M8946" i="2"/>
  <c r="N8946" i="2" s="1"/>
  <c r="M8947" i="2"/>
  <c r="N8947" i="2" s="1"/>
  <c r="M8948" i="2"/>
  <c r="N8948" i="2" s="1"/>
  <c r="M8949" i="2"/>
  <c r="N8949" i="2" s="1"/>
  <c r="M8950" i="2"/>
  <c r="N8950" i="2" s="1"/>
  <c r="M8951" i="2"/>
  <c r="N8951" i="2" s="1"/>
  <c r="M8952" i="2"/>
  <c r="N8952" i="2" s="1"/>
  <c r="M8953" i="2"/>
  <c r="N8953" i="2" s="1"/>
  <c r="M8954" i="2"/>
  <c r="N8954" i="2" s="1"/>
  <c r="M8955" i="2"/>
  <c r="N8955" i="2" s="1"/>
  <c r="M8956" i="2"/>
  <c r="N8956" i="2" s="1"/>
  <c r="M8957" i="2"/>
  <c r="N8957" i="2" s="1"/>
  <c r="M8958" i="2"/>
  <c r="N8958" i="2" s="1"/>
  <c r="M8959" i="2"/>
  <c r="N8959" i="2" s="1"/>
  <c r="M8960" i="2"/>
  <c r="N8960" i="2" s="1"/>
  <c r="M8961" i="2"/>
  <c r="N8961" i="2" s="1"/>
  <c r="M8962" i="2"/>
  <c r="N8962" i="2" s="1"/>
  <c r="M8963" i="2"/>
  <c r="N8963" i="2" s="1"/>
  <c r="M8964" i="2"/>
  <c r="N8964" i="2" s="1"/>
  <c r="M8965" i="2"/>
  <c r="N8965" i="2" s="1"/>
  <c r="M8966" i="2"/>
  <c r="N8966" i="2" s="1"/>
  <c r="M8967" i="2"/>
  <c r="N8967" i="2" s="1"/>
  <c r="M8968" i="2"/>
  <c r="N8968" i="2" s="1"/>
  <c r="M8969" i="2"/>
  <c r="N8969" i="2" s="1"/>
  <c r="M8970" i="2"/>
  <c r="N8970" i="2" s="1"/>
  <c r="M8971" i="2"/>
  <c r="N8971" i="2" s="1"/>
  <c r="M8972" i="2"/>
  <c r="N8972" i="2" s="1"/>
  <c r="M8973" i="2"/>
  <c r="N8973" i="2" s="1"/>
  <c r="M8974" i="2"/>
  <c r="N8974" i="2" s="1"/>
  <c r="M8975" i="2"/>
  <c r="N8975" i="2" s="1"/>
  <c r="M8976" i="2"/>
  <c r="N8976" i="2" s="1"/>
  <c r="M8977" i="2"/>
  <c r="N8977" i="2" s="1"/>
  <c r="M8978" i="2"/>
  <c r="N8978" i="2" s="1"/>
  <c r="M8979" i="2"/>
  <c r="N8979" i="2" s="1"/>
  <c r="M8980" i="2"/>
  <c r="N8980" i="2" s="1"/>
  <c r="M8981" i="2"/>
  <c r="N8981" i="2" s="1"/>
  <c r="M8982" i="2"/>
  <c r="N8982" i="2" s="1"/>
  <c r="M8983" i="2"/>
  <c r="N8983" i="2" s="1"/>
  <c r="M8984" i="2"/>
  <c r="N8984" i="2" s="1"/>
  <c r="M8985" i="2"/>
  <c r="N8985" i="2" s="1"/>
  <c r="M8986" i="2"/>
  <c r="N8986" i="2" s="1"/>
  <c r="M8987" i="2"/>
  <c r="N8987" i="2" s="1"/>
  <c r="M8988" i="2"/>
  <c r="N8988" i="2" s="1"/>
  <c r="M8989" i="2"/>
  <c r="N8989" i="2" s="1"/>
  <c r="M8990" i="2"/>
  <c r="N8990" i="2" s="1"/>
  <c r="M8991" i="2"/>
  <c r="N8991" i="2" s="1"/>
  <c r="M8992" i="2"/>
  <c r="N8992" i="2" s="1"/>
  <c r="M8993" i="2"/>
  <c r="N8993" i="2" s="1"/>
  <c r="M8994" i="2"/>
  <c r="N8994" i="2" s="1"/>
  <c r="M8995" i="2"/>
  <c r="N8995" i="2" s="1"/>
  <c r="M8996" i="2"/>
  <c r="N8996" i="2" s="1"/>
  <c r="M8997" i="2"/>
  <c r="N8997" i="2" s="1"/>
  <c r="M8998" i="2"/>
  <c r="N8998" i="2" s="1"/>
  <c r="M8999" i="2"/>
  <c r="N8999" i="2" s="1"/>
  <c r="M9000" i="2"/>
  <c r="N9000" i="2" s="1"/>
  <c r="M9001" i="2"/>
  <c r="N9001" i="2" s="1"/>
  <c r="M9002" i="2"/>
  <c r="N9002" i="2" s="1"/>
  <c r="M9003" i="2"/>
  <c r="N9003" i="2" s="1"/>
  <c r="M9004" i="2"/>
  <c r="N9004" i="2" s="1"/>
  <c r="M9005" i="2"/>
  <c r="N9005" i="2" s="1"/>
  <c r="M9006" i="2"/>
  <c r="N9006" i="2" s="1"/>
  <c r="M9007" i="2"/>
  <c r="N9007" i="2" s="1"/>
  <c r="M9008" i="2"/>
  <c r="N9008" i="2" s="1"/>
  <c r="M9009" i="2"/>
  <c r="N9009" i="2" s="1"/>
  <c r="M9010" i="2"/>
  <c r="N9010" i="2" s="1"/>
  <c r="M9011" i="2"/>
  <c r="N9011" i="2" s="1"/>
  <c r="M9012" i="2"/>
  <c r="N9012" i="2" s="1"/>
  <c r="M9013" i="2"/>
  <c r="N9013" i="2" s="1"/>
  <c r="M9014" i="2"/>
  <c r="N9014" i="2" s="1"/>
  <c r="M9015" i="2"/>
  <c r="N9015" i="2" s="1"/>
  <c r="M9016" i="2"/>
  <c r="N9016" i="2" s="1"/>
  <c r="M9017" i="2"/>
  <c r="N9017" i="2" s="1"/>
  <c r="M9018" i="2"/>
  <c r="N9018" i="2" s="1"/>
  <c r="M9019" i="2"/>
  <c r="N9019" i="2" s="1"/>
  <c r="M9020" i="2"/>
  <c r="N9020" i="2" s="1"/>
  <c r="M9021" i="2"/>
  <c r="N9021" i="2" s="1"/>
  <c r="M9022" i="2"/>
  <c r="N9022" i="2" s="1"/>
  <c r="M9023" i="2"/>
  <c r="N9023" i="2" s="1"/>
  <c r="M9024" i="2"/>
  <c r="N9024" i="2" s="1"/>
  <c r="M9025" i="2"/>
  <c r="N9025" i="2" s="1"/>
  <c r="M9026" i="2"/>
  <c r="N9026" i="2" s="1"/>
  <c r="M9027" i="2"/>
  <c r="N9027" i="2" s="1"/>
  <c r="M9028" i="2"/>
  <c r="N9028" i="2" s="1"/>
  <c r="M9029" i="2"/>
  <c r="N9029" i="2" s="1"/>
  <c r="M9030" i="2"/>
  <c r="N9030" i="2" s="1"/>
  <c r="M9031" i="2"/>
  <c r="N9031" i="2" s="1"/>
  <c r="M9032" i="2"/>
  <c r="N9032" i="2" s="1"/>
  <c r="M9033" i="2"/>
  <c r="N9033" i="2" s="1"/>
  <c r="M9034" i="2"/>
  <c r="N9034" i="2" s="1"/>
  <c r="M9035" i="2"/>
  <c r="N9035" i="2" s="1"/>
  <c r="M9036" i="2"/>
  <c r="N9036" i="2" s="1"/>
  <c r="M9037" i="2"/>
  <c r="N9037" i="2" s="1"/>
  <c r="M9038" i="2"/>
  <c r="N9038" i="2" s="1"/>
  <c r="M9039" i="2"/>
  <c r="N9039" i="2" s="1"/>
  <c r="M9040" i="2"/>
  <c r="N9040" i="2" s="1"/>
  <c r="M9041" i="2"/>
  <c r="N9041" i="2" s="1"/>
  <c r="M9042" i="2"/>
  <c r="N9042" i="2" s="1"/>
  <c r="M9043" i="2"/>
  <c r="N9043" i="2" s="1"/>
  <c r="M9044" i="2"/>
  <c r="N9044" i="2" s="1"/>
  <c r="M9045" i="2"/>
  <c r="N9045" i="2" s="1"/>
  <c r="M9046" i="2"/>
  <c r="N9046" i="2" s="1"/>
  <c r="M9047" i="2"/>
  <c r="N9047" i="2" s="1"/>
  <c r="M9048" i="2"/>
  <c r="N9048" i="2" s="1"/>
  <c r="M9049" i="2"/>
  <c r="N9049" i="2" s="1"/>
  <c r="M9050" i="2"/>
  <c r="N9050" i="2" s="1"/>
  <c r="M9051" i="2"/>
  <c r="N9051" i="2" s="1"/>
  <c r="M9052" i="2"/>
  <c r="N9052" i="2" s="1"/>
  <c r="M9053" i="2"/>
  <c r="N9053" i="2" s="1"/>
  <c r="M9054" i="2"/>
  <c r="N9054" i="2" s="1"/>
  <c r="M9055" i="2"/>
  <c r="N9055" i="2" s="1"/>
  <c r="M9056" i="2"/>
  <c r="N9056" i="2" s="1"/>
  <c r="M9057" i="2"/>
  <c r="N9057" i="2" s="1"/>
  <c r="M9058" i="2"/>
  <c r="N9058" i="2" s="1"/>
  <c r="M9059" i="2"/>
  <c r="N9059" i="2" s="1"/>
  <c r="M9060" i="2"/>
  <c r="N9060" i="2" s="1"/>
  <c r="M9061" i="2"/>
  <c r="N9061" i="2" s="1"/>
  <c r="M9062" i="2"/>
  <c r="N9062" i="2" s="1"/>
  <c r="M9063" i="2"/>
  <c r="N9063" i="2" s="1"/>
  <c r="M9064" i="2"/>
  <c r="N9064" i="2" s="1"/>
  <c r="M9065" i="2"/>
  <c r="N9065" i="2" s="1"/>
  <c r="M9066" i="2"/>
  <c r="N9066" i="2" s="1"/>
  <c r="M9067" i="2"/>
  <c r="N9067" i="2" s="1"/>
  <c r="M9068" i="2"/>
  <c r="N9068" i="2" s="1"/>
  <c r="M9069" i="2"/>
  <c r="N9069" i="2" s="1"/>
  <c r="M9070" i="2"/>
  <c r="N9070" i="2" s="1"/>
  <c r="M9071" i="2"/>
  <c r="N9071" i="2" s="1"/>
  <c r="M9072" i="2"/>
  <c r="N9072" i="2" s="1"/>
  <c r="M9073" i="2"/>
  <c r="N9073" i="2" s="1"/>
  <c r="M9074" i="2"/>
  <c r="N9074" i="2" s="1"/>
  <c r="M9075" i="2"/>
  <c r="N9075" i="2" s="1"/>
  <c r="M9076" i="2"/>
  <c r="N9076" i="2" s="1"/>
  <c r="M9077" i="2"/>
  <c r="N9077" i="2" s="1"/>
  <c r="M9078" i="2"/>
  <c r="N9078" i="2" s="1"/>
  <c r="M9079" i="2"/>
  <c r="N9079" i="2" s="1"/>
  <c r="M9080" i="2"/>
  <c r="N9080" i="2" s="1"/>
  <c r="M9081" i="2"/>
  <c r="N9081" i="2" s="1"/>
  <c r="M9082" i="2"/>
  <c r="N9082" i="2" s="1"/>
  <c r="M9083" i="2"/>
  <c r="N9083" i="2" s="1"/>
  <c r="M9084" i="2"/>
  <c r="N9084" i="2" s="1"/>
  <c r="M9085" i="2"/>
  <c r="N9085" i="2" s="1"/>
  <c r="M9086" i="2"/>
  <c r="N9086" i="2" s="1"/>
  <c r="M9087" i="2"/>
  <c r="N9087" i="2" s="1"/>
  <c r="M9088" i="2"/>
  <c r="N9088" i="2" s="1"/>
  <c r="M9089" i="2"/>
  <c r="N9089" i="2" s="1"/>
  <c r="M9090" i="2"/>
  <c r="N9090" i="2" s="1"/>
  <c r="M9091" i="2"/>
  <c r="N9091" i="2" s="1"/>
  <c r="M9092" i="2"/>
  <c r="N9092" i="2" s="1"/>
  <c r="M9093" i="2"/>
  <c r="N9093" i="2" s="1"/>
  <c r="M9094" i="2"/>
  <c r="N9094" i="2" s="1"/>
  <c r="M9095" i="2"/>
  <c r="N9095" i="2" s="1"/>
  <c r="M9096" i="2"/>
  <c r="N9096" i="2" s="1"/>
  <c r="M9097" i="2"/>
  <c r="N9097" i="2" s="1"/>
  <c r="M9098" i="2"/>
  <c r="N9098" i="2" s="1"/>
  <c r="M9099" i="2"/>
  <c r="N9099" i="2" s="1"/>
  <c r="M9100" i="2"/>
  <c r="N9100" i="2" s="1"/>
  <c r="M9101" i="2"/>
  <c r="N9101" i="2" s="1"/>
  <c r="M9102" i="2"/>
  <c r="N9102" i="2" s="1"/>
  <c r="M9103" i="2"/>
  <c r="N9103" i="2" s="1"/>
  <c r="M9104" i="2"/>
  <c r="N9104" i="2" s="1"/>
  <c r="M9105" i="2"/>
  <c r="N9105" i="2" s="1"/>
  <c r="M9106" i="2"/>
  <c r="N9106" i="2" s="1"/>
  <c r="M9107" i="2"/>
  <c r="N9107" i="2" s="1"/>
  <c r="M9108" i="2"/>
  <c r="N9108" i="2" s="1"/>
  <c r="M9109" i="2"/>
  <c r="N9109" i="2" s="1"/>
  <c r="M9110" i="2"/>
  <c r="N9110" i="2" s="1"/>
  <c r="M9111" i="2"/>
  <c r="N9111" i="2" s="1"/>
  <c r="M9112" i="2"/>
  <c r="N9112" i="2" s="1"/>
  <c r="M9113" i="2"/>
  <c r="N9113" i="2" s="1"/>
  <c r="M9114" i="2"/>
  <c r="N9114" i="2" s="1"/>
  <c r="M9115" i="2"/>
  <c r="N9115" i="2" s="1"/>
  <c r="M9116" i="2"/>
  <c r="N9116" i="2" s="1"/>
  <c r="M9117" i="2"/>
  <c r="N9117" i="2" s="1"/>
  <c r="M9118" i="2"/>
  <c r="N9118" i="2" s="1"/>
  <c r="M9119" i="2"/>
  <c r="N9119" i="2" s="1"/>
  <c r="M9120" i="2"/>
  <c r="N9120" i="2" s="1"/>
  <c r="M9121" i="2"/>
  <c r="N9121" i="2" s="1"/>
  <c r="M9122" i="2"/>
  <c r="N9122" i="2" s="1"/>
  <c r="M9123" i="2"/>
  <c r="N9123" i="2" s="1"/>
  <c r="M9124" i="2"/>
  <c r="N9124" i="2" s="1"/>
  <c r="M9125" i="2"/>
  <c r="N9125" i="2" s="1"/>
  <c r="M9126" i="2"/>
  <c r="N9126" i="2" s="1"/>
  <c r="M9127" i="2"/>
  <c r="N9127" i="2" s="1"/>
  <c r="M9128" i="2"/>
  <c r="N9128" i="2" s="1"/>
  <c r="M9129" i="2"/>
  <c r="N9129" i="2" s="1"/>
  <c r="M9130" i="2"/>
  <c r="N9130" i="2" s="1"/>
  <c r="M9131" i="2"/>
  <c r="N9131" i="2" s="1"/>
  <c r="M9132" i="2"/>
  <c r="N9132" i="2" s="1"/>
  <c r="M9133" i="2"/>
  <c r="N9133" i="2" s="1"/>
  <c r="M9134" i="2"/>
  <c r="N9134" i="2" s="1"/>
  <c r="M9135" i="2"/>
  <c r="N9135" i="2" s="1"/>
  <c r="M9136" i="2"/>
  <c r="N9136" i="2" s="1"/>
  <c r="M9137" i="2"/>
  <c r="N9137" i="2" s="1"/>
  <c r="M9138" i="2"/>
  <c r="N9138" i="2" s="1"/>
  <c r="M9139" i="2"/>
  <c r="N9139" i="2" s="1"/>
  <c r="M9140" i="2"/>
  <c r="N9140" i="2" s="1"/>
  <c r="M9141" i="2"/>
  <c r="N9141" i="2" s="1"/>
  <c r="M9142" i="2"/>
  <c r="N9142" i="2" s="1"/>
  <c r="M9143" i="2"/>
  <c r="N9143" i="2" s="1"/>
  <c r="M9144" i="2"/>
  <c r="N9144" i="2" s="1"/>
  <c r="M9145" i="2"/>
  <c r="N9145" i="2" s="1"/>
  <c r="M9146" i="2"/>
  <c r="N9146" i="2" s="1"/>
  <c r="M9147" i="2"/>
  <c r="N9147" i="2" s="1"/>
  <c r="M9148" i="2"/>
  <c r="N9148" i="2" s="1"/>
  <c r="M9149" i="2"/>
  <c r="N9149" i="2" s="1"/>
  <c r="M9150" i="2"/>
  <c r="N9150" i="2" s="1"/>
  <c r="M9151" i="2"/>
  <c r="N9151" i="2" s="1"/>
  <c r="M9152" i="2"/>
  <c r="N9152" i="2" s="1"/>
  <c r="M9153" i="2"/>
  <c r="N9153" i="2" s="1"/>
  <c r="M9154" i="2"/>
  <c r="N9154" i="2" s="1"/>
  <c r="M9155" i="2"/>
  <c r="N9155" i="2" s="1"/>
  <c r="M9156" i="2"/>
  <c r="N9156" i="2" s="1"/>
  <c r="M9157" i="2"/>
  <c r="N9157" i="2" s="1"/>
  <c r="M9158" i="2"/>
  <c r="N9158" i="2" s="1"/>
  <c r="M9159" i="2"/>
  <c r="N9159" i="2" s="1"/>
  <c r="M9160" i="2"/>
  <c r="N9160" i="2" s="1"/>
  <c r="M9161" i="2"/>
  <c r="N9161" i="2" s="1"/>
  <c r="M9162" i="2"/>
  <c r="N9162" i="2" s="1"/>
  <c r="M9163" i="2"/>
  <c r="N9163" i="2" s="1"/>
  <c r="M9164" i="2"/>
  <c r="N9164" i="2" s="1"/>
  <c r="M9165" i="2"/>
  <c r="N9165" i="2" s="1"/>
  <c r="M9166" i="2"/>
  <c r="N9166" i="2" s="1"/>
  <c r="M9167" i="2"/>
  <c r="N9167" i="2" s="1"/>
  <c r="M9168" i="2"/>
  <c r="N9168" i="2" s="1"/>
  <c r="M9169" i="2"/>
  <c r="N9169" i="2" s="1"/>
  <c r="M9170" i="2"/>
  <c r="N9170" i="2" s="1"/>
  <c r="M9171" i="2"/>
  <c r="N9171" i="2" s="1"/>
  <c r="M9172" i="2"/>
  <c r="N9172" i="2" s="1"/>
  <c r="M9173" i="2"/>
  <c r="N9173" i="2" s="1"/>
  <c r="M9174" i="2"/>
  <c r="N9174" i="2" s="1"/>
  <c r="M9175" i="2"/>
  <c r="N9175" i="2" s="1"/>
  <c r="M9176" i="2"/>
  <c r="N9176" i="2" s="1"/>
  <c r="M9177" i="2"/>
  <c r="N9177" i="2" s="1"/>
  <c r="M9178" i="2"/>
  <c r="N9178" i="2" s="1"/>
  <c r="M9179" i="2"/>
  <c r="N9179" i="2" s="1"/>
  <c r="M9180" i="2"/>
  <c r="N9180" i="2" s="1"/>
  <c r="M9181" i="2"/>
  <c r="N9181" i="2" s="1"/>
  <c r="M9182" i="2"/>
  <c r="N9182" i="2" s="1"/>
  <c r="M9183" i="2"/>
  <c r="N9183" i="2" s="1"/>
  <c r="M9184" i="2"/>
  <c r="N9184" i="2" s="1"/>
  <c r="M9185" i="2"/>
  <c r="N9185" i="2" s="1"/>
  <c r="M9186" i="2"/>
  <c r="N9186" i="2" s="1"/>
  <c r="M9187" i="2"/>
  <c r="N9187" i="2" s="1"/>
  <c r="M9188" i="2"/>
  <c r="N9188" i="2" s="1"/>
  <c r="M9189" i="2"/>
  <c r="N9189" i="2" s="1"/>
  <c r="M9190" i="2"/>
  <c r="N9190" i="2" s="1"/>
  <c r="M9191" i="2"/>
  <c r="N9191" i="2" s="1"/>
  <c r="M9192" i="2"/>
  <c r="N9192" i="2" s="1"/>
  <c r="M9193" i="2"/>
  <c r="N9193" i="2" s="1"/>
  <c r="M9194" i="2"/>
  <c r="N9194" i="2" s="1"/>
  <c r="M9195" i="2"/>
  <c r="N9195" i="2" s="1"/>
  <c r="M9196" i="2"/>
  <c r="N9196" i="2" s="1"/>
  <c r="M9197" i="2"/>
  <c r="N9197" i="2" s="1"/>
  <c r="M9198" i="2"/>
  <c r="N9198" i="2" s="1"/>
  <c r="M9199" i="2"/>
  <c r="N9199" i="2" s="1"/>
  <c r="M9200" i="2"/>
  <c r="N9200" i="2" s="1"/>
  <c r="M9201" i="2"/>
  <c r="N9201" i="2" s="1"/>
  <c r="M9202" i="2"/>
  <c r="N9202" i="2" s="1"/>
  <c r="M9203" i="2"/>
  <c r="N9203" i="2" s="1"/>
  <c r="M9204" i="2"/>
  <c r="N9204" i="2" s="1"/>
  <c r="M9205" i="2"/>
  <c r="N9205" i="2" s="1"/>
  <c r="M9206" i="2"/>
  <c r="N9206" i="2" s="1"/>
  <c r="M9207" i="2"/>
  <c r="N9207" i="2" s="1"/>
  <c r="M9208" i="2"/>
  <c r="N9208" i="2" s="1"/>
  <c r="M9209" i="2"/>
  <c r="N9209" i="2" s="1"/>
  <c r="M9210" i="2"/>
  <c r="N9210" i="2" s="1"/>
  <c r="M9211" i="2"/>
  <c r="N9211" i="2" s="1"/>
  <c r="M9212" i="2"/>
  <c r="N9212" i="2" s="1"/>
  <c r="M9213" i="2"/>
  <c r="N9213" i="2" s="1"/>
  <c r="M9214" i="2"/>
  <c r="N9214" i="2" s="1"/>
  <c r="M9215" i="2"/>
  <c r="N9215" i="2" s="1"/>
  <c r="M9216" i="2"/>
  <c r="N9216" i="2" s="1"/>
  <c r="M9217" i="2"/>
  <c r="N9217" i="2" s="1"/>
  <c r="M9218" i="2"/>
  <c r="N9218" i="2" s="1"/>
  <c r="M9219" i="2"/>
  <c r="N9219" i="2" s="1"/>
  <c r="M9220" i="2"/>
  <c r="N9220" i="2" s="1"/>
  <c r="M9221" i="2"/>
  <c r="N9221" i="2" s="1"/>
  <c r="M9222" i="2"/>
  <c r="N9222" i="2" s="1"/>
  <c r="M9223" i="2"/>
  <c r="N9223" i="2" s="1"/>
  <c r="M9224" i="2"/>
  <c r="N9224" i="2" s="1"/>
  <c r="M9225" i="2"/>
  <c r="N9225" i="2" s="1"/>
  <c r="M9226" i="2"/>
  <c r="N9226" i="2" s="1"/>
  <c r="M9227" i="2"/>
  <c r="N9227" i="2" s="1"/>
  <c r="M9228" i="2"/>
  <c r="N9228" i="2" s="1"/>
  <c r="M9229" i="2"/>
  <c r="N9229" i="2" s="1"/>
  <c r="M9230" i="2"/>
  <c r="N9230" i="2" s="1"/>
  <c r="M9231" i="2"/>
  <c r="N9231" i="2" s="1"/>
  <c r="M9232" i="2"/>
  <c r="N9232" i="2" s="1"/>
  <c r="M9233" i="2"/>
  <c r="N9233" i="2" s="1"/>
  <c r="M9234" i="2"/>
  <c r="N9234" i="2" s="1"/>
  <c r="M9235" i="2"/>
  <c r="N9235" i="2" s="1"/>
  <c r="M9236" i="2"/>
  <c r="N9236" i="2" s="1"/>
  <c r="M9237" i="2"/>
  <c r="N9237" i="2" s="1"/>
  <c r="M9238" i="2"/>
  <c r="N9238" i="2" s="1"/>
  <c r="M9239" i="2"/>
  <c r="N9239" i="2" s="1"/>
  <c r="M9240" i="2"/>
  <c r="N9240" i="2" s="1"/>
  <c r="M9241" i="2"/>
  <c r="N9241" i="2" s="1"/>
  <c r="M9242" i="2"/>
  <c r="N9242" i="2" s="1"/>
  <c r="M9243" i="2"/>
  <c r="N9243" i="2" s="1"/>
  <c r="M9244" i="2"/>
  <c r="N9244" i="2" s="1"/>
  <c r="M9245" i="2"/>
  <c r="N9245" i="2" s="1"/>
  <c r="M9246" i="2"/>
  <c r="N9246" i="2" s="1"/>
  <c r="M9247" i="2"/>
  <c r="N9247" i="2" s="1"/>
  <c r="M9248" i="2"/>
  <c r="N9248" i="2" s="1"/>
  <c r="M9249" i="2"/>
  <c r="N9249" i="2" s="1"/>
  <c r="M9250" i="2"/>
  <c r="N9250" i="2" s="1"/>
  <c r="M9251" i="2"/>
  <c r="N9251" i="2" s="1"/>
  <c r="M9252" i="2"/>
  <c r="N9252" i="2" s="1"/>
  <c r="M9253" i="2"/>
  <c r="N9253" i="2" s="1"/>
  <c r="M9254" i="2"/>
  <c r="N9254" i="2" s="1"/>
  <c r="M9255" i="2"/>
  <c r="N9255" i="2" s="1"/>
  <c r="M9256" i="2"/>
  <c r="N9256" i="2" s="1"/>
  <c r="M9257" i="2"/>
  <c r="N9257" i="2" s="1"/>
  <c r="M9258" i="2"/>
  <c r="N9258" i="2" s="1"/>
  <c r="M9259" i="2"/>
  <c r="N9259" i="2" s="1"/>
  <c r="M9260" i="2"/>
  <c r="N9260" i="2" s="1"/>
  <c r="M9261" i="2"/>
  <c r="N9261" i="2" s="1"/>
  <c r="M9262" i="2"/>
  <c r="N9262" i="2" s="1"/>
  <c r="M9263" i="2"/>
  <c r="N9263" i="2" s="1"/>
  <c r="M9264" i="2"/>
  <c r="N9264" i="2" s="1"/>
  <c r="M9265" i="2"/>
  <c r="N9265" i="2" s="1"/>
  <c r="M9266" i="2"/>
  <c r="N9266" i="2" s="1"/>
  <c r="M9267" i="2"/>
  <c r="N9267" i="2" s="1"/>
  <c r="M9268" i="2"/>
  <c r="N9268" i="2" s="1"/>
  <c r="M9269" i="2"/>
  <c r="N9269" i="2" s="1"/>
  <c r="M9270" i="2"/>
  <c r="N9270" i="2" s="1"/>
  <c r="M9271" i="2"/>
  <c r="N9271" i="2" s="1"/>
  <c r="M9272" i="2"/>
  <c r="N9272" i="2" s="1"/>
  <c r="M9273" i="2"/>
  <c r="N9273" i="2" s="1"/>
  <c r="M9274" i="2"/>
  <c r="N9274" i="2" s="1"/>
  <c r="M9275" i="2"/>
  <c r="N9275" i="2" s="1"/>
  <c r="M9276" i="2"/>
  <c r="N9276" i="2" s="1"/>
  <c r="M9277" i="2"/>
  <c r="N9277" i="2" s="1"/>
  <c r="M9278" i="2"/>
  <c r="N9278" i="2" s="1"/>
  <c r="M9279" i="2"/>
  <c r="N9279" i="2" s="1"/>
  <c r="M9280" i="2"/>
  <c r="N9280" i="2" s="1"/>
  <c r="M9281" i="2"/>
  <c r="N9281" i="2" s="1"/>
  <c r="M9282" i="2"/>
  <c r="N9282" i="2" s="1"/>
  <c r="M9283" i="2"/>
  <c r="N9283" i="2" s="1"/>
  <c r="M9284" i="2"/>
  <c r="N9284" i="2" s="1"/>
  <c r="M9285" i="2"/>
  <c r="N9285" i="2" s="1"/>
  <c r="M9286" i="2"/>
  <c r="N9286" i="2" s="1"/>
  <c r="M9287" i="2"/>
  <c r="N9287" i="2" s="1"/>
  <c r="M9288" i="2"/>
  <c r="N9288" i="2" s="1"/>
  <c r="M9289" i="2"/>
  <c r="N9289" i="2" s="1"/>
  <c r="M9290" i="2"/>
  <c r="N9290" i="2" s="1"/>
  <c r="M9291" i="2"/>
  <c r="N9291" i="2" s="1"/>
  <c r="M9292" i="2"/>
  <c r="N9292" i="2" s="1"/>
  <c r="M9293" i="2"/>
  <c r="N9293" i="2" s="1"/>
  <c r="M9294" i="2"/>
  <c r="N9294" i="2" s="1"/>
  <c r="M9295" i="2"/>
  <c r="N9295" i="2" s="1"/>
  <c r="M9296" i="2"/>
  <c r="N9296" i="2" s="1"/>
  <c r="M9297" i="2"/>
  <c r="N9297" i="2" s="1"/>
  <c r="M9298" i="2"/>
  <c r="N9298" i="2" s="1"/>
  <c r="M9299" i="2"/>
  <c r="N9299" i="2" s="1"/>
  <c r="M9300" i="2"/>
  <c r="N9300" i="2" s="1"/>
  <c r="M9301" i="2"/>
  <c r="N9301" i="2" s="1"/>
  <c r="M9302" i="2"/>
  <c r="N9302" i="2" s="1"/>
  <c r="M9303" i="2"/>
  <c r="N9303" i="2" s="1"/>
  <c r="M9304" i="2"/>
  <c r="N9304" i="2" s="1"/>
  <c r="M9305" i="2"/>
  <c r="N9305" i="2" s="1"/>
  <c r="M9306" i="2"/>
  <c r="N9306" i="2" s="1"/>
  <c r="M9307" i="2"/>
  <c r="N9307" i="2" s="1"/>
  <c r="M9308" i="2"/>
  <c r="N9308" i="2" s="1"/>
  <c r="M9309" i="2"/>
  <c r="N9309" i="2" s="1"/>
  <c r="M9310" i="2"/>
  <c r="N9310" i="2" s="1"/>
  <c r="M9311" i="2"/>
  <c r="N9311" i="2" s="1"/>
  <c r="M9312" i="2"/>
  <c r="N9312" i="2" s="1"/>
  <c r="M9313" i="2"/>
  <c r="N9313" i="2" s="1"/>
  <c r="M9314" i="2"/>
  <c r="N9314" i="2" s="1"/>
  <c r="M9315" i="2"/>
  <c r="N9315" i="2" s="1"/>
  <c r="M9316" i="2"/>
  <c r="N9316" i="2" s="1"/>
  <c r="M9317" i="2"/>
  <c r="N9317" i="2" s="1"/>
  <c r="M9318" i="2"/>
  <c r="N9318" i="2" s="1"/>
  <c r="M9319" i="2"/>
  <c r="N9319" i="2" s="1"/>
  <c r="M9320" i="2"/>
  <c r="N9320" i="2" s="1"/>
  <c r="M9321" i="2"/>
  <c r="N9321" i="2" s="1"/>
  <c r="M9322" i="2"/>
  <c r="N9322" i="2" s="1"/>
  <c r="M9323" i="2"/>
  <c r="N9323" i="2" s="1"/>
  <c r="M9324" i="2"/>
  <c r="N9324" i="2" s="1"/>
  <c r="M9325" i="2"/>
  <c r="N9325" i="2" s="1"/>
  <c r="M9326" i="2"/>
  <c r="N9326" i="2" s="1"/>
  <c r="M9327" i="2"/>
  <c r="N9327" i="2" s="1"/>
  <c r="M9328" i="2"/>
  <c r="N9328" i="2" s="1"/>
  <c r="M9329" i="2"/>
  <c r="N9329" i="2" s="1"/>
  <c r="M9330" i="2"/>
  <c r="N9330" i="2" s="1"/>
  <c r="M9331" i="2"/>
  <c r="N9331" i="2" s="1"/>
  <c r="M9332" i="2"/>
  <c r="N9332" i="2" s="1"/>
  <c r="M9333" i="2"/>
  <c r="N9333" i="2" s="1"/>
  <c r="M9334" i="2"/>
  <c r="N9334" i="2" s="1"/>
  <c r="M9335" i="2"/>
  <c r="N9335" i="2" s="1"/>
  <c r="M9336" i="2"/>
  <c r="N9336" i="2" s="1"/>
  <c r="M9337" i="2"/>
  <c r="N9337" i="2" s="1"/>
  <c r="M9338" i="2"/>
  <c r="N9338" i="2" s="1"/>
  <c r="M9339" i="2"/>
  <c r="N9339" i="2" s="1"/>
  <c r="M9340" i="2"/>
  <c r="N9340" i="2" s="1"/>
  <c r="M9341" i="2"/>
  <c r="N9341" i="2" s="1"/>
  <c r="M9342" i="2"/>
  <c r="N9342" i="2" s="1"/>
  <c r="M9343" i="2"/>
  <c r="N9343" i="2" s="1"/>
  <c r="M9344" i="2"/>
  <c r="N9344" i="2" s="1"/>
  <c r="M9345" i="2"/>
  <c r="N9345" i="2" s="1"/>
  <c r="M9346" i="2"/>
  <c r="N9346" i="2" s="1"/>
  <c r="M9347" i="2"/>
  <c r="N9347" i="2" s="1"/>
  <c r="M9348" i="2"/>
  <c r="N9348" i="2" s="1"/>
  <c r="M9349" i="2"/>
  <c r="N9349" i="2" s="1"/>
  <c r="M9350" i="2"/>
  <c r="N9350" i="2" s="1"/>
  <c r="M9351" i="2"/>
  <c r="N9351" i="2" s="1"/>
  <c r="M9352" i="2"/>
  <c r="N9352" i="2" s="1"/>
  <c r="M9353" i="2"/>
  <c r="N9353" i="2" s="1"/>
  <c r="M9354" i="2"/>
  <c r="N9354" i="2" s="1"/>
  <c r="M9355" i="2"/>
  <c r="N9355" i="2" s="1"/>
  <c r="M9356" i="2"/>
  <c r="N9356" i="2" s="1"/>
  <c r="M9357" i="2"/>
  <c r="N9357" i="2" s="1"/>
  <c r="M9358" i="2"/>
  <c r="N9358" i="2" s="1"/>
  <c r="M9359" i="2"/>
  <c r="N9359" i="2" s="1"/>
  <c r="M9360" i="2"/>
  <c r="N9360" i="2" s="1"/>
  <c r="M9361" i="2"/>
  <c r="N9361" i="2" s="1"/>
  <c r="M9362" i="2"/>
  <c r="N9362" i="2" s="1"/>
  <c r="M9363" i="2"/>
  <c r="N9363" i="2" s="1"/>
  <c r="M9364" i="2"/>
  <c r="N9364" i="2" s="1"/>
  <c r="M9365" i="2"/>
  <c r="N9365" i="2" s="1"/>
  <c r="M9366" i="2"/>
  <c r="N9366" i="2" s="1"/>
  <c r="M9367" i="2"/>
  <c r="N9367" i="2" s="1"/>
  <c r="M9368" i="2"/>
  <c r="N9368" i="2" s="1"/>
  <c r="M9369" i="2"/>
  <c r="N9369" i="2" s="1"/>
  <c r="M9370" i="2"/>
  <c r="N9370" i="2" s="1"/>
  <c r="M9371" i="2"/>
  <c r="N9371" i="2" s="1"/>
  <c r="M9372" i="2"/>
  <c r="N9372" i="2" s="1"/>
  <c r="M9373" i="2"/>
  <c r="N9373" i="2" s="1"/>
  <c r="M9374" i="2"/>
  <c r="N9374" i="2" s="1"/>
  <c r="M9375" i="2"/>
  <c r="N9375" i="2" s="1"/>
  <c r="M9376" i="2"/>
  <c r="N9376" i="2" s="1"/>
  <c r="M9377" i="2"/>
  <c r="N9377" i="2" s="1"/>
  <c r="M9378" i="2"/>
  <c r="N9378" i="2" s="1"/>
  <c r="M9379" i="2"/>
  <c r="N9379" i="2" s="1"/>
  <c r="M9380" i="2"/>
  <c r="N9380" i="2" s="1"/>
  <c r="M9381" i="2"/>
  <c r="N9381" i="2" s="1"/>
  <c r="M9382" i="2"/>
  <c r="N9382" i="2" s="1"/>
  <c r="M9383" i="2"/>
  <c r="N9383" i="2" s="1"/>
  <c r="M9384" i="2"/>
  <c r="N9384" i="2" s="1"/>
  <c r="M9385" i="2"/>
  <c r="N9385" i="2" s="1"/>
  <c r="M9386" i="2"/>
  <c r="N9386" i="2" s="1"/>
  <c r="M9387" i="2"/>
  <c r="N9387" i="2" s="1"/>
  <c r="M9388" i="2"/>
  <c r="N9388" i="2" s="1"/>
  <c r="M9389" i="2"/>
  <c r="N9389" i="2" s="1"/>
  <c r="M9390" i="2"/>
  <c r="N9390" i="2" s="1"/>
  <c r="M9391" i="2"/>
  <c r="N9391" i="2" s="1"/>
  <c r="M9392" i="2"/>
  <c r="N9392" i="2" s="1"/>
  <c r="M9393" i="2"/>
  <c r="N9393" i="2" s="1"/>
  <c r="M9394" i="2"/>
  <c r="N9394" i="2" s="1"/>
  <c r="M9395" i="2"/>
  <c r="N9395" i="2" s="1"/>
  <c r="M9396" i="2"/>
  <c r="N9396" i="2" s="1"/>
  <c r="M9397" i="2"/>
  <c r="N9397" i="2" s="1"/>
  <c r="M9398" i="2"/>
  <c r="N9398" i="2" s="1"/>
  <c r="M9399" i="2"/>
  <c r="N9399" i="2" s="1"/>
  <c r="M9400" i="2"/>
  <c r="N9400" i="2" s="1"/>
  <c r="M9401" i="2"/>
  <c r="N9401" i="2" s="1"/>
  <c r="M9402" i="2"/>
  <c r="N9402" i="2" s="1"/>
  <c r="M9403" i="2"/>
  <c r="N9403" i="2" s="1"/>
  <c r="M9404" i="2"/>
  <c r="N9404" i="2" s="1"/>
  <c r="M9405" i="2"/>
  <c r="N9405" i="2" s="1"/>
  <c r="M9406" i="2"/>
  <c r="N9406" i="2" s="1"/>
  <c r="M9407" i="2"/>
  <c r="N9407" i="2" s="1"/>
  <c r="M9408" i="2"/>
  <c r="N9408" i="2" s="1"/>
  <c r="M9409" i="2"/>
  <c r="N9409" i="2" s="1"/>
  <c r="M9410" i="2"/>
  <c r="N9410" i="2" s="1"/>
  <c r="M9411" i="2"/>
  <c r="N9411" i="2" s="1"/>
  <c r="M9412" i="2"/>
  <c r="N9412" i="2" s="1"/>
  <c r="M9413" i="2"/>
  <c r="N9413" i="2" s="1"/>
  <c r="M9414" i="2"/>
  <c r="N9414" i="2" s="1"/>
  <c r="M9415" i="2"/>
  <c r="N9415" i="2" s="1"/>
  <c r="M9416" i="2"/>
  <c r="N9416" i="2" s="1"/>
  <c r="M9417" i="2"/>
  <c r="N9417" i="2" s="1"/>
  <c r="M9418" i="2"/>
  <c r="N9418" i="2" s="1"/>
  <c r="M9419" i="2"/>
  <c r="N9419" i="2" s="1"/>
  <c r="M9420" i="2"/>
  <c r="N9420" i="2" s="1"/>
  <c r="M9421" i="2"/>
  <c r="N9421" i="2" s="1"/>
  <c r="M9422" i="2"/>
  <c r="N9422" i="2" s="1"/>
  <c r="M9423" i="2"/>
  <c r="N9423" i="2" s="1"/>
  <c r="M9424" i="2"/>
  <c r="N9424" i="2" s="1"/>
  <c r="M9425" i="2"/>
  <c r="N9425" i="2" s="1"/>
  <c r="M9426" i="2"/>
  <c r="N9426" i="2" s="1"/>
  <c r="M9427" i="2"/>
  <c r="N9427" i="2" s="1"/>
  <c r="M9428" i="2"/>
  <c r="N9428" i="2" s="1"/>
  <c r="M9429" i="2"/>
  <c r="N9429" i="2" s="1"/>
  <c r="M9430" i="2"/>
  <c r="N9430" i="2" s="1"/>
  <c r="M9431" i="2"/>
  <c r="N9431" i="2" s="1"/>
  <c r="M9432" i="2"/>
  <c r="N9432" i="2" s="1"/>
  <c r="M9433" i="2"/>
  <c r="N9433" i="2" s="1"/>
  <c r="M9434" i="2"/>
  <c r="N9434" i="2" s="1"/>
  <c r="M9435" i="2"/>
  <c r="N9435" i="2" s="1"/>
  <c r="M9436" i="2"/>
  <c r="N9436" i="2" s="1"/>
  <c r="M9437" i="2"/>
  <c r="N9437" i="2" s="1"/>
  <c r="M9438" i="2"/>
  <c r="N9438" i="2" s="1"/>
  <c r="M9439" i="2"/>
  <c r="N9439" i="2" s="1"/>
  <c r="M9440" i="2"/>
  <c r="N9440" i="2" s="1"/>
  <c r="M9441" i="2"/>
  <c r="N9441" i="2" s="1"/>
  <c r="M9442" i="2"/>
  <c r="N9442" i="2" s="1"/>
  <c r="M9443" i="2"/>
  <c r="N9443" i="2" s="1"/>
  <c r="M9444" i="2"/>
  <c r="N9444" i="2" s="1"/>
  <c r="M9445" i="2"/>
  <c r="N9445" i="2" s="1"/>
  <c r="M9446" i="2"/>
  <c r="N9446" i="2" s="1"/>
  <c r="M9447" i="2"/>
  <c r="N9447" i="2" s="1"/>
  <c r="M9448" i="2"/>
  <c r="N9448" i="2" s="1"/>
  <c r="M9449" i="2"/>
  <c r="N9449" i="2" s="1"/>
  <c r="M9450" i="2"/>
  <c r="N9450" i="2" s="1"/>
  <c r="M9451" i="2"/>
  <c r="N9451" i="2" s="1"/>
  <c r="M9452" i="2"/>
  <c r="N9452" i="2" s="1"/>
  <c r="M9453" i="2"/>
  <c r="N9453" i="2" s="1"/>
  <c r="M9454" i="2"/>
  <c r="N9454" i="2" s="1"/>
  <c r="M9455" i="2"/>
  <c r="N9455" i="2" s="1"/>
  <c r="M9456" i="2"/>
  <c r="N9456" i="2" s="1"/>
  <c r="M9457" i="2"/>
  <c r="N9457" i="2" s="1"/>
  <c r="M9458" i="2"/>
  <c r="N9458" i="2" s="1"/>
  <c r="M9459" i="2"/>
  <c r="N9459" i="2" s="1"/>
  <c r="M9460" i="2"/>
  <c r="N9460" i="2" s="1"/>
  <c r="M9461" i="2"/>
  <c r="N9461" i="2" s="1"/>
  <c r="M9462" i="2"/>
  <c r="N9462" i="2" s="1"/>
  <c r="M9463" i="2"/>
  <c r="N9463" i="2" s="1"/>
  <c r="M9464" i="2"/>
  <c r="N9464" i="2" s="1"/>
  <c r="M9465" i="2"/>
  <c r="N9465" i="2" s="1"/>
  <c r="M9466" i="2"/>
  <c r="N9466" i="2" s="1"/>
  <c r="M9467" i="2"/>
  <c r="N9467" i="2" s="1"/>
  <c r="M9468" i="2"/>
  <c r="N9468" i="2" s="1"/>
  <c r="M9469" i="2"/>
  <c r="N9469" i="2" s="1"/>
  <c r="M9470" i="2"/>
  <c r="N9470" i="2" s="1"/>
  <c r="M9471" i="2"/>
  <c r="N9471" i="2" s="1"/>
  <c r="M9472" i="2"/>
  <c r="N9472" i="2" s="1"/>
  <c r="M9473" i="2"/>
  <c r="N9473" i="2" s="1"/>
  <c r="M9474" i="2"/>
  <c r="N9474" i="2" s="1"/>
  <c r="M9475" i="2"/>
  <c r="N9475" i="2" s="1"/>
  <c r="M9476" i="2"/>
  <c r="N9476" i="2" s="1"/>
  <c r="M9477" i="2"/>
  <c r="N9477" i="2" s="1"/>
  <c r="M9478" i="2"/>
  <c r="N9478" i="2" s="1"/>
  <c r="M9479" i="2"/>
  <c r="N9479" i="2" s="1"/>
  <c r="M9480" i="2"/>
  <c r="N9480" i="2" s="1"/>
  <c r="M9481" i="2"/>
  <c r="N9481" i="2" s="1"/>
  <c r="M9482" i="2"/>
  <c r="N9482" i="2" s="1"/>
  <c r="M9483" i="2"/>
  <c r="N9483" i="2" s="1"/>
  <c r="M9484" i="2"/>
  <c r="N9484" i="2" s="1"/>
  <c r="M9485" i="2"/>
  <c r="N9485" i="2" s="1"/>
  <c r="M9486" i="2"/>
  <c r="N9486" i="2" s="1"/>
  <c r="M9487" i="2"/>
  <c r="N9487" i="2" s="1"/>
  <c r="M9488" i="2"/>
  <c r="N9488" i="2" s="1"/>
  <c r="M9489" i="2"/>
  <c r="N9489" i="2" s="1"/>
  <c r="M9490" i="2"/>
  <c r="N9490" i="2" s="1"/>
  <c r="M9491" i="2"/>
  <c r="N9491" i="2" s="1"/>
  <c r="M9492" i="2"/>
  <c r="N9492" i="2" s="1"/>
  <c r="M9493" i="2"/>
  <c r="N9493" i="2" s="1"/>
  <c r="M9494" i="2"/>
  <c r="N9494" i="2" s="1"/>
  <c r="M9495" i="2"/>
  <c r="N9495" i="2" s="1"/>
  <c r="M9496" i="2"/>
  <c r="N9496" i="2" s="1"/>
  <c r="M9497" i="2"/>
  <c r="N9497" i="2" s="1"/>
  <c r="M9498" i="2"/>
  <c r="N9498" i="2" s="1"/>
  <c r="M9499" i="2"/>
  <c r="N9499" i="2" s="1"/>
  <c r="M9500" i="2"/>
  <c r="N9500" i="2" s="1"/>
  <c r="M9501" i="2"/>
  <c r="N9501" i="2" s="1"/>
  <c r="M9502" i="2"/>
  <c r="N9502" i="2" s="1"/>
  <c r="M9503" i="2"/>
  <c r="N9503" i="2" s="1"/>
  <c r="M9504" i="2"/>
  <c r="N9504" i="2" s="1"/>
  <c r="M9505" i="2"/>
  <c r="N9505" i="2" s="1"/>
  <c r="M9506" i="2"/>
  <c r="N9506" i="2" s="1"/>
  <c r="M9507" i="2"/>
  <c r="N9507" i="2" s="1"/>
  <c r="M9508" i="2"/>
  <c r="N9508" i="2" s="1"/>
  <c r="M9509" i="2"/>
  <c r="N9509" i="2" s="1"/>
  <c r="M9510" i="2"/>
  <c r="N9510" i="2" s="1"/>
  <c r="M9511" i="2"/>
  <c r="N9511" i="2" s="1"/>
  <c r="M9512" i="2"/>
  <c r="N9512" i="2" s="1"/>
  <c r="M9513" i="2"/>
  <c r="N9513" i="2" s="1"/>
  <c r="M9514" i="2"/>
  <c r="N9514" i="2" s="1"/>
  <c r="M9515" i="2"/>
  <c r="N9515" i="2" s="1"/>
  <c r="M9516" i="2"/>
  <c r="N9516" i="2" s="1"/>
  <c r="M9517" i="2"/>
  <c r="N9517" i="2" s="1"/>
  <c r="M9518" i="2"/>
  <c r="N9518" i="2" s="1"/>
  <c r="M9519" i="2"/>
  <c r="N9519" i="2" s="1"/>
  <c r="M9520" i="2"/>
  <c r="N9520" i="2" s="1"/>
  <c r="M9521" i="2"/>
  <c r="N9521" i="2" s="1"/>
  <c r="M9522" i="2"/>
  <c r="N9522" i="2" s="1"/>
  <c r="M9523" i="2"/>
  <c r="N9523" i="2" s="1"/>
  <c r="M9524" i="2"/>
  <c r="N9524" i="2" s="1"/>
  <c r="M9525" i="2"/>
  <c r="N9525" i="2" s="1"/>
  <c r="M9526" i="2"/>
  <c r="N9526" i="2" s="1"/>
  <c r="M9527" i="2"/>
  <c r="N9527" i="2" s="1"/>
  <c r="M9528" i="2"/>
  <c r="N9528" i="2" s="1"/>
  <c r="M9529" i="2"/>
  <c r="N9529" i="2" s="1"/>
  <c r="M9530" i="2"/>
  <c r="N9530" i="2" s="1"/>
  <c r="M9531" i="2"/>
  <c r="N9531" i="2" s="1"/>
  <c r="M9532" i="2"/>
  <c r="N9532" i="2" s="1"/>
  <c r="M9533" i="2"/>
  <c r="N9533" i="2" s="1"/>
  <c r="M9534" i="2"/>
  <c r="N9534" i="2" s="1"/>
  <c r="M9535" i="2"/>
  <c r="N9535" i="2" s="1"/>
  <c r="M9536" i="2"/>
  <c r="N9536" i="2" s="1"/>
  <c r="M9537" i="2"/>
  <c r="N9537" i="2" s="1"/>
  <c r="M9538" i="2"/>
  <c r="N9538" i="2" s="1"/>
  <c r="M9539" i="2"/>
  <c r="N9539" i="2" s="1"/>
  <c r="M9540" i="2"/>
  <c r="N9540" i="2" s="1"/>
  <c r="M9541" i="2"/>
  <c r="N9541" i="2" s="1"/>
  <c r="M9542" i="2"/>
  <c r="N9542" i="2" s="1"/>
  <c r="M9543" i="2"/>
  <c r="N9543" i="2" s="1"/>
  <c r="M9544" i="2"/>
  <c r="N9544" i="2" s="1"/>
  <c r="M9545" i="2"/>
  <c r="N9545" i="2" s="1"/>
  <c r="M9546" i="2"/>
  <c r="N9546" i="2" s="1"/>
  <c r="M9547" i="2"/>
  <c r="N9547" i="2" s="1"/>
  <c r="M9548" i="2"/>
  <c r="N9548" i="2" s="1"/>
  <c r="M9549" i="2"/>
  <c r="N9549" i="2" s="1"/>
  <c r="M9550" i="2"/>
  <c r="N9550" i="2" s="1"/>
  <c r="M9551" i="2"/>
  <c r="N9551" i="2" s="1"/>
  <c r="M9552" i="2"/>
  <c r="N9552" i="2" s="1"/>
  <c r="M9553" i="2"/>
  <c r="N9553" i="2" s="1"/>
  <c r="M9554" i="2"/>
  <c r="N9554" i="2" s="1"/>
  <c r="M9555" i="2"/>
  <c r="N9555" i="2" s="1"/>
  <c r="M9556" i="2"/>
  <c r="N9556" i="2" s="1"/>
  <c r="M9557" i="2"/>
  <c r="N9557" i="2" s="1"/>
  <c r="M9558" i="2"/>
  <c r="N9558" i="2" s="1"/>
  <c r="M9559" i="2"/>
  <c r="N9559" i="2" s="1"/>
  <c r="M9560" i="2"/>
  <c r="N9560" i="2" s="1"/>
  <c r="M9561" i="2"/>
  <c r="N9561" i="2" s="1"/>
  <c r="M9562" i="2"/>
  <c r="N9562" i="2" s="1"/>
  <c r="M9563" i="2"/>
  <c r="N9563" i="2" s="1"/>
  <c r="M9564" i="2"/>
  <c r="N9564" i="2" s="1"/>
  <c r="M9565" i="2"/>
  <c r="N9565" i="2" s="1"/>
  <c r="M9566" i="2"/>
  <c r="N9566" i="2" s="1"/>
  <c r="M9567" i="2"/>
  <c r="N9567" i="2" s="1"/>
  <c r="M9568" i="2"/>
  <c r="N9568" i="2" s="1"/>
  <c r="M9569" i="2"/>
  <c r="N9569" i="2" s="1"/>
  <c r="M9570" i="2"/>
  <c r="N9570" i="2" s="1"/>
  <c r="M9571" i="2"/>
  <c r="N9571" i="2" s="1"/>
  <c r="M9572" i="2"/>
  <c r="N9572" i="2" s="1"/>
  <c r="M9573" i="2"/>
  <c r="N9573" i="2" s="1"/>
  <c r="M9574" i="2"/>
  <c r="N9574" i="2" s="1"/>
  <c r="M9575" i="2"/>
  <c r="N9575" i="2" s="1"/>
  <c r="M9576" i="2"/>
  <c r="N9576" i="2" s="1"/>
  <c r="M9577" i="2"/>
  <c r="N9577" i="2" s="1"/>
  <c r="M9578" i="2"/>
  <c r="N9578" i="2" s="1"/>
  <c r="M9579" i="2"/>
  <c r="N9579" i="2" s="1"/>
  <c r="M9580" i="2"/>
  <c r="N9580" i="2" s="1"/>
  <c r="M9581" i="2"/>
  <c r="N9581" i="2" s="1"/>
  <c r="M9582" i="2"/>
  <c r="N9582" i="2" s="1"/>
  <c r="M9583" i="2"/>
  <c r="N9583" i="2" s="1"/>
  <c r="M9584" i="2"/>
  <c r="N9584" i="2" s="1"/>
  <c r="M9585" i="2"/>
  <c r="N9585" i="2" s="1"/>
  <c r="M9586" i="2"/>
  <c r="N9586" i="2" s="1"/>
  <c r="M9587" i="2"/>
  <c r="N9587" i="2" s="1"/>
  <c r="M9588" i="2"/>
  <c r="N9588" i="2" s="1"/>
  <c r="M9589" i="2"/>
  <c r="N9589" i="2" s="1"/>
  <c r="M9590" i="2"/>
  <c r="N9590" i="2" s="1"/>
  <c r="M9591" i="2"/>
  <c r="N9591" i="2" s="1"/>
  <c r="M9592" i="2"/>
  <c r="N9592" i="2" s="1"/>
  <c r="M9593" i="2"/>
  <c r="N9593" i="2" s="1"/>
  <c r="M9594" i="2"/>
  <c r="N9594" i="2" s="1"/>
  <c r="M9595" i="2"/>
  <c r="N9595" i="2" s="1"/>
  <c r="M9596" i="2"/>
  <c r="N9596" i="2" s="1"/>
  <c r="M9597" i="2"/>
  <c r="N9597" i="2" s="1"/>
  <c r="M9598" i="2"/>
  <c r="N9598" i="2" s="1"/>
  <c r="M9599" i="2"/>
  <c r="N9599" i="2" s="1"/>
  <c r="M9600" i="2"/>
  <c r="N9600" i="2" s="1"/>
  <c r="M9601" i="2"/>
  <c r="N9601" i="2" s="1"/>
  <c r="M9602" i="2"/>
  <c r="N9602" i="2" s="1"/>
  <c r="M9603" i="2"/>
  <c r="N9603" i="2" s="1"/>
  <c r="M9604" i="2"/>
  <c r="N9604" i="2" s="1"/>
  <c r="M9605" i="2"/>
  <c r="N9605" i="2" s="1"/>
  <c r="M9606" i="2"/>
  <c r="N9606" i="2" s="1"/>
  <c r="M9607" i="2"/>
  <c r="N9607" i="2" s="1"/>
  <c r="M9608" i="2"/>
  <c r="N9608" i="2" s="1"/>
  <c r="M9609" i="2"/>
  <c r="N9609" i="2" s="1"/>
  <c r="M9610" i="2"/>
  <c r="N9610" i="2" s="1"/>
  <c r="M9611" i="2"/>
  <c r="N9611" i="2" s="1"/>
  <c r="M9612" i="2"/>
  <c r="N9612" i="2" s="1"/>
  <c r="M9613" i="2"/>
  <c r="N9613" i="2" s="1"/>
  <c r="M9614" i="2"/>
  <c r="N9614" i="2" s="1"/>
  <c r="M9615" i="2"/>
  <c r="N9615" i="2" s="1"/>
  <c r="M9616" i="2"/>
  <c r="N9616" i="2" s="1"/>
  <c r="M9617" i="2"/>
  <c r="N9617" i="2" s="1"/>
  <c r="M9618" i="2"/>
  <c r="N9618" i="2" s="1"/>
  <c r="M9619" i="2"/>
  <c r="N9619" i="2" s="1"/>
  <c r="M9620" i="2"/>
  <c r="N9620" i="2" s="1"/>
  <c r="M9621" i="2"/>
  <c r="N9621" i="2" s="1"/>
  <c r="M9622" i="2"/>
  <c r="N9622" i="2" s="1"/>
  <c r="M9623" i="2"/>
  <c r="N9623" i="2" s="1"/>
  <c r="M9624" i="2"/>
  <c r="N9624" i="2" s="1"/>
  <c r="M9625" i="2"/>
  <c r="N9625" i="2" s="1"/>
  <c r="M9626" i="2"/>
  <c r="N9626" i="2" s="1"/>
  <c r="M9627" i="2"/>
  <c r="N9627" i="2" s="1"/>
  <c r="M9628" i="2"/>
  <c r="N9628" i="2" s="1"/>
  <c r="M9629" i="2"/>
  <c r="N9629" i="2" s="1"/>
  <c r="M9630" i="2"/>
  <c r="N9630" i="2" s="1"/>
  <c r="M9631" i="2"/>
  <c r="N9631" i="2" s="1"/>
  <c r="M9632" i="2"/>
  <c r="N9632" i="2" s="1"/>
  <c r="M9633" i="2"/>
  <c r="N9633" i="2" s="1"/>
  <c r="M9634" i="2"/>
  <c r="N9634" i="2" s="1"/>
  <c r="M9635" i="2"/>
  <c r="N9635" i="2" s="1"/>
  <c r="M9636" i="2"/>
  <c r="N9636" i="2" s="1"/>
  <c r="M9637" i="2"/>
  <c r="N9637" i="2" s="1"/>
  <c r="M9638" i="2"/>
  <c r="N9638" i="2" s="1"/>
  <c r="M9639" i="2"/>
  <c r="N9639" i="2" s="1"/>
  <c r="M9640" i="2"/>
  <c r="N9640" i="2" s="1"/>
  <c r="M9641" i="2"/>
  <c r="N9641" i="2" s="1"/>
  <c r="M9642" i="2"/>
  <c r="N9642" i="2" s="1"/>
  <c r="M9643" i="2"/>
  <c r="N9643" i="2" s="1"/>
  <c r="M9644" i="2"/>
  <c r="N9644" i="2" s="1"/>
  <c r="M9645" i="2"/>
  <c r="N9645" i="2" s="1"/>
  <c r="M9646" i="2"/>
  <c r="N9646" i="2" s="1"/>
  <c r="M9647" i="2"/>
  <c r="N9647" i="2" s="1"/>
  <c r="M9648" i="2"/>
  <c r="N9648" i="2" s="1"/>
  <c r="M9649" i="2"/>
  <c r="N9649" i="2" s="1"/>
  <c r="M9650" i="2"/>
  <c r="N9650" i="2" s="1"/>
  <c r="M9651" i="2"/>
  <c r="N9651" i="2" s="1"/>
  <c r="M9652" i="2"/>
  <c r="N9652" i="2" s="1"/>
  <c r="M9653" i="2"/>
  <c r="N9653" i="2" s="1"/>
  <c r="M9654" i="2"/>
  <c r="N9654" i="2" s="1"/>
  <c r="M9655" i="2"/>
  <c r="N9655" i="2" s="1"/>
  <c r="M9656" i="2"/>
  <c r="N9656" i="2" s="1"/>
  <c r="M9657" i="2"/>
  <c r="N9657" i="2" s="1"/>
  <c r="M9658" i="2"/>
  <c r="N9658" i="2" s="1"/>
  <c r="M9659" i="2"/>
  <c r="N9659" i="2" s="1"/>
  <c r="M9660" i="2"/>
  <c r="N9660" i="2" s="1"/>
  <c r="M9661" i="2"/>
  <c r="N9661" i="2" s="1"/>
  <c r="M9662" i="2"/>
  <c r="N9662" i="2" s="1"/>
  <c r="M9663" i="2"/>
  <c r="N9663" i="2" s="1"/>
  <c r="M9664" i="2"/>
  <c r="N9664" i="2" s="1"/>
  <c r="M9665" i="2"/>
  <c r="N9665" i="2" s="1"/>
  <c r="M9666" i="2"/>
  <c r="N9666" i="2" s="1"/>
  <c r="M9667" i="2"/>
  <c r="N9667" i="2" s="1"/>
  <c r="M9668" i="2"/>
  <c r="N9668" i="2" s="1"/>
  <c r="M9669" i="2"/>
  <c r="N9669" i="2" s="1"/>
  <c r="M9670" i="2"/>
  <c r="N9670" i="2" s="1"/>
  <c r="M9671" i="2"/>
  <c r="N9671" i="2" s="1"/>
  <c r="M9672" i="2"/>
  <c r="N9672" i="2" s="1"/>
  <c r="M9673" i="2"/>
  <c r="N9673" i="2" s="1"/>
  <c r="M9674" i="2"/>
  <c r="N9674" i="2" s="1"/>
  <c r="M9675" i="2"/>
  <c r="N9675" i="2" s="1"/>
  <c r="M9676" i="2"/>
  <c r="N9676" i="2" s="1"/>
  <c r="M9677" i="2"/>
  <c r="N9677" i="2" s="1"/>
  <c r="M9678" i="2"/>
  <c r="N9678" i="2" s="1"/>
  <c r="M9679" i="2"/>
  <c r="N9679" i="2" s="1"/>
  <c r="M9680" i="2"/>
  <c r="N9680" i="2" s="1"/>
  <c r="M9681" i="2"/>
  <c r="N9681" i="2" s="1"/>
  <c r="M9682" i="2"/>
  <c r="N9682" i="2" s="1"/>
  <c r="M9683" i="2"/>
  <c r="N9683" i="2" s="1"/>
  <c r="M9684" i="2"/>
  <c r="N9684" i="2" s="1"/>
  <c r="M9685" i="2"/>
  <c r="N9685" i="2" s="1"/>
  <c r="M9686" i="2"/>
  <c r="N9686" i="2" s="1"/>
  <c r="M9687" i="2"/>
  <c r="N9687" i="2" s="1"/>
  <c r="M9688" i="2"/>
  <c r="N9688" i="2" s="1"/>
  <c r="M9689" i="2"/>
  <c r="N9689" i="2" s="1"/>
  <c r="M9690" i="2"/>
  <c r="N9690" i="2" s="1"/>
  <c r="M9691" i="2"/>
  <c r="N9691" i="2" s="1"/>
  <c r="M9692" i="2"/>
  <c r="N9692" i="2" s="1"/>
  <c r="M9693" i="2"/>
  <c r="N9693" i="2" s="1"/>
  <c r="M9694" i="2"/>
  <c r="N9694" i="2" s="1"/>
  <c r="M9695" i="2"/>
  <c r="N9695" i="2" s="1"/>
  <c r="M9696" i="2"/>
  <c r="N9696" i="2" s="1"/>
  <c r="M9697" i="2"/>
  <c r="N9697" i="2" s="1"/>
  <c r="M9698" i="2"/>
  <c r="N9698" i="2" s="1"/>
  <c r="M9699" i="2"/>
  <c r="N9699" i="2" s="1"/>
  <c r="M9700" i="2"/>
  <c r="N9700" i="2" s="1"/>
  <c r="M9701" i="2"/>
  <c r="N9701" i="2" s="1"/>
  <c r="M9702" i="2"/>
  <c r="N9702" i="2" s="1"/>
  <c r="M9703" i="2"/>
  <c r="N9703" i="2" s="1"/>
  <c r="M9704" i="2"/>
  <c r="N9704" i="2" s="1"/>
  <c r="M9705" i="2"/>
  <c r="N9705" i="2" s="1"/>
  <c r="M9706" i="2"/>
  <c r="N9706" i="2" s="1"/>
  <c r="M9707" i="2"/>
  <c r="N9707" i="2" s="1"/>
  <c r="M9708" i="2"/>
  <c r="N9708" i="2" s="1"/>
  <c r="M9709" i="2"/>
  <c r="N9709" i="2" s="1"/>
  <c r="M9710" i="2"/>
  <c r="N9710" i="2" s="1"/>
  <c r="M9711" i="2"/>
  <c r="N9711" i="2" s="1"/>
  <c r="M9712" i="2"/>
  <c r="N9712" i="2" s="1"/>
  <c r="M9713" i="2"/>
  <c r="N9713" i="2" s="1"/>
  <c r="M9714" i="2"/>
  <c r="N9714" i="2" s="1"/>
  <c r="M9715" i="2"/>
  <c r="N9715" i="2" s="1"/>
  <c r="M9716" i="2"/>
  <c r="N9716" i="2" s="1"/>
  <c r="M9717" i="2"/>
  <c r="N9717" i="2" s="1"/>
  <c r="M9718" i="2"/>
  <c r="N9718" i="2" s="1"/>
  <c r="M9719" i="2"/>
  <c r="N9719" i="2" s="1"/>
  <c r="M9720" i="2"/>
  <c r="N9720" i="2" s="1"/>
  <c r="M9721" i="2"/>
  <c r="N9721" i="2" s="1"/>
  <c r="M9722" i="2"/>
  <c r="N9722" i="2" s="1"/>
  <c r="M9723" i="2"/>
  <c r="N9723" i="2" s="1"/>
  <c r="M9724" i="2"/>
  <c r="N9724" i="2" s="1"/>
  <c r="M9725" i="2"/>
  <c r="N9725" i="2" s="1"/>
  <c r="M9726" i="2"/>
  <c r="N9726" i="2" s="1"/>
  <c r="M9727" i="2"/>
  <c r="N9727" i="2" s="1"/>
  <c r="M9728" i="2"/>
  <c r="N9728" i="2" s="1"/>
  <c r="M9729" i="2"/>
  <c r="N9729" i="2" s="1"/>
  <c r="M9730" i="2"/>
  <c r="N9730" i="2" s="1"/>
  <c r="M9731" i="2"/>
  <c r="N9731" i="2" s="1"/>
  <c r="M9732" i="2"/>
  <c r="N9732" i="2" s="1"/>
  <c r="M9733" i="2"/>
  <c r="N9733" i="2" s="1"/>
  <c r="M9734" i="2"/>
  <c r="N9734" i="2" s="1"/>
  <c r="M9735" i="2"/>
  <c r="N9735" i="2" s="1"/>
  <c r="M9736" i="2"/>
  <c r="N9736" i="2" s="1"/>
  <c r="M9737" i="2"/>
  <c r="N9737" i="2" s="1"/>
  <c r="M9738" i="2"/>
  <c r="N9738" i="2" s="1"/>
  <c r="M9739" i="2"/>
  <c r="N9739" i="2" s="1"/>
  <c r="M9740" i="2"/>
  <c r="N9740" i="2" s="1"/>
  <c r="M9741" i="2"/>
  <c r="N9741" i="2" s="1"/>
  <c r="M9742" i="2"/>
  <c r="N9742" i="2" s="1"/>
  <c r="M9743" i="2"/>
  <c r="N9743" i="2" s="1"/>
  <c r="M9744" i="2"/>
  <c r="N9744" i="2" s="1"/>
  <c r="M9745" i="2"/>
  <c r="N9745" i="2" s="1"/>
  <c r="M9746" i="2"/>
  <c r="N9746" i="2" s="1"/>
  <c r="M9747" i="2"/>
  <c r="N9747" i="2" s="1"/>
  <c r="M9748" i="2"/>
  <c r="N9748" i="2" s="1"/>
  <c r="M9749" i="2"/>
  <c r="N9749" i="2" s="1"/>
  <c r="M9750" i="2"/>
  <c r="N9750" i="2" s="1"/>
  <c r="M9751" i="2"/>
  <c r="N9751" i="2" s="1"/>
  <c r="M9752" i="2"/>
  <c r="N9752" i="2" s="1"/>
  <c r="M9753" i="2"/>
  <c r="N9753" i="2" s="1"/>
  <c r="M9754" i="2"/>
  <c r="N9754" i="2" s="1"/>
  <c r="M9755" i="2"/>
  <c r="N9755" i="2" s="1"/>
  <c r="M9756" i="2"/>
  <c r="N9756" i="2" s="1"/>
  <c r="M9757" i="2"/>
  <c r="N9757" i="2" s="1"/>
  <c r="M9758" i="2"/>
  <c r="N9758" i="2" s="1"/>
  <c r="M9759" i="2"/>
  <c r="N9759" i="2" s="1"/>
  <c r="M9760" i="2"/>
  <c r="N9760" i="2" s="1"/>
  <c r="M9761" i="2"/>
  <c r="N9761" i="2" s="1"/>
  <c r="M9762" i="2"/>
  <c r="N9762" i="2" s="1"/>
  <c r="M9763" i="2"/>
  <c r="N9763" i="2" s="1"/>
  <c r="M9764" i="2"/>
  <c r="N9764" i="2" s="1"/>
  <c r="M9765" i="2"/>
  <c r="N9765" i="2" s="1"/>
  <c r="M9766" i="2"/>
  <c r="N9766" i="2" s="1"/>
  <c r="M9767" i="2"/>
  <c r="N9767" i="2" s="1"/>
  <c r="M9768" i="2"/>
  <c r="N9768" i="2" s="1"/>
  <c r="M9769" i="2"/>
  <c r="N9769" i="2" s="1"/>
  <c r="M9770" i="2"/>
  <c r="N9770" i="2" s="1"/>
  <c r="M9771" i="2"/>
  <c r="N9771" i="2" s="1"/>
  <c r="M9772" i="2"/>
  <c r="N9772" i="2" s="1"/>
  <c r="M9773" i="2"/>
  <c r="N9773" i="2" s="1"/>
  <c r="M9774" i="2"/>
  <c r="N9774" i="2" s="1"/>
  <c r="M9775" i="2"/>
  <c r="N9775" i="2" s="1"/>
  <c r="M9776" i="2"/>
  <c r="N9776" i="2" s="1"/>
  <c r="M9777" i="2"/>
  <c r="N9777" i="2" s="1"/>
  <c r="M9778" i="2"/>
  <c r="N9778" i="2" s="1"/>
  <c r="M9779" i="2"/>
  <c r="N9779" i="2" s="1"/>
  <c r="M9780" i="2"/>
  <c r="N9780" i="2" s="1"/>
  <c r="M9781" i="2"/>
  <c r="N9781" i="2" s="1"/>
  <c r="M9782" i="2"/>
  <c r="N9782" i="2" s="1"/>
  <c r="M9783" i="2"/>
  <c r="N9783" i="2" s="1"/>
  <c r="M9784" i="2"/>
  <c r="N9784" i="2" s="1"/>
  <c r="M9785" i="2"/>
  <c r="N9785" i="2" s="1"/>
  <c r="M9786" i="2"/>
  <c r="N9786" i="2" s="1"/>
  <c r="M9787" i="2"/>
  <c r="N9787" i="2" s="1"/>
  <c r="M9788" i="2"/>
  <c r="N9788" i="2" s="1"/>
  <c r="M9789" i="2"/>
  <c r="N9789" i="2" s="1"/>
  <c r="M9790" i="2"/>
  <c r="N9790" i="2" s="1"/>
  <c r="M9791" i="2"/>
  <c r="N9791" i="2" s="1"/>
  <c r="M9792" i="2"/>
  <c r="N9792" i="2" s="1"/>
  <c r="M9793" i="2"/>
  <c r="N9793" i="2" s="1"/>
  <c r="M9794" i="2"/>
  <c r="N9794" i="2" s="1"/>
  <c r="M9795" i="2"/>
  <c r="N9795" i="2" s="1"/>
  <c r="M9796" i="2"/>
  <c r="N9796" i="2" s="1"/>
  <c r="M9797" i="2"/>
  <c r="N9797" i="2" s="1"/>
  <c r="M9798" i="2"/>
  <c r="N9798" i="2" s="1"/>
  <c r="M9799" i="2"/>
  <c r="N9799" i="2" s="1"/>
  <c r="M9800" i="2"/>
  <c r="N9800" i="2" s="1"/>
  <c r="M9801" i="2"/>
  <c r="N9801" i="2" s="1"/>
  <c r="M9802" i="2"/>
  <c r="N9802" i="2" s="1"/>
  <c r="M9803" i="2"/>
  <c r="N9803" i="2" s="1"/>
  <c r="M9804" i="2"/>
  <c r="N9804" i="2" s="1"/>
  <c r="M9805" i="2"/>
  <c r="N9805" i="2" s="1"/>
  <c r="M9806" i="2"/>
  <c r="N9806" i="2" s="1"/>
  <c r="M9807" i="2"/>
  <c r="N9807" i="2" s="1"/>
  <c r="M9808" i="2"/>
  <c r="N9808" i="2" s="1"/>
  <c r="M9809" i="2"/>
  <c r="N9809" i="2" s="1"/>
  <c r="M9810" i="2"/>
  <c r="N9810" i="2" s="1"/>
  <c r="M9811" i="2"/>
  <c r="N9811" i="2" s="1"/>
  <c r="M9812" i="2"/>
  <c r="N9812" i="2" s="1"/>
  <c r="M9813" i="2"/>
  <c r="N9813" i="2" s="1"/>
  <c r="M9814" i="2"/>
  <c r="N9814" i="2" s="1"/>
  <c r="M9815" i="2"/>
  <c r="N9815" i="2" s="1"/>
  <c r="M9816" i="2"/>
  <c r="N9816" i="2" s="1"/>
  <c r="M9817" i="2"/>
  <c r="N9817" i="2" s="1"/>
  <c r="M9818" i="2"/>
  <c r="N9818" i="2" s="1"/>
  <c r="M9819" i="2"/>
  <c r="N9819" i="2" s="1"/>
  <c r="M9820" i="2"/>
  <c r="N9820" i="2" s="1"/>
  <c r="M9821" i="2"/>
  <c r="N9821" i="2" s="1"/>
  <c r="M9822" i="2"/>
  <c r="N9822" i="2" s="1"/>
  <c r="M9823" i="2"/>
  <c r="N9823" i="2" s="1"/>
  <c r="M9824" i="2"/>
  <c r="N9824" i="2" s="1"/>
  <c r="M9825" i="2"/>
  <c r="N9825" i="2" s="1"/>
  <c r="M9826" i="2"/>
  <c r="N9826" i="2" s="1"/>
  <c r="M9827" i="2"/>
  <c r="N9827" i="2" s="1"/>
  <c r="M9828" i="2"/>
  <c r="N9828" i="2" s="1"/>
  <c r="M9829" i="2"/>
  <c r="N9829" i="2" s="1"/>
  <c r="M9830" i="2"/>
  <c r="N9830" i="2" s="1"/>
  <c r="M9831" i="2"/>
  <c r="N9831" i="2" s="1"/>
  <c r="M9832" i="2"/>
  <c r="N9832" i="2" s="1"/>
  <c r="M9833" i="2"/>
  <c r="N9833" i="2" s="1"/>
  <c r="M9834" i="2"/>
  <c r="N9834" i="2" s="1"/>
  <c r="M9835" i="2"/>
  <c r="N9835" i="2" s="1"/>
  <c r="M9836" i="2"/>
  <c r="N9836" i="2" s="1"/>
  <c r="M9837" i="2"/>
  <c r="N9837" i="2" s="1"/>
  <c r="M9838" i="2"/>
  <c r="N9838" i="2" s="1"/>
  <c r="M9839" i="2"/>
  <c r="N9839" i="2" s="1"/>
  <c r="M9840" i="2"/>
  <c r="N9840" i="2" s="1"/>
  <c r="M9841" i="2"/>
  <c r="N9841" i="2" s="1"/>
  <c r="M9842" i="2"/>
  <c r="N9842" i="2" s="1"/>
  <c r="M9843" i="2"/>
  <c r="N9843" i="2" s="1"/>
  <c r="M9844" i="2"/>
  <c r="N9844" i="2" s="1"/>
  <c r="M9845" i="2"/>
  <c r="N9845" i="2" s="1"/>
  <c r="M9846" i="2"/>
  <c r="N9846" i="2" s="1"/>
  <c r="M9847" i="2"/>
  <c r="N9847" i="2" s="1"/>
  <c r="M9848" i="2"/>
  <c r="N9848" i="2" s="1"/>
  <c r="M9849" i="2"/>
  <c r="N9849" i="2" s="1"/>
  <c r="M9850" i="2"/>
  <c r="N9850" i="2" s="1"/>
  <c r="M9851" i="2"/>
  <c r="N9851" i="2" s="1"/>
  <c r="M9852" i="2"/>
  <c r="N9852" i="2" s="1"/>
  <c r="M9853" i="2"/>
  <c r="N9853" i="2" s="1"/>
  <c r="M9854" i="2"/>
  <c r="N9854" i="2" s="1"/>
  <c r="M9855" i="2"/>
  <c r="N9855" i="2" s="1"/>
  <c r="M9856" i="2"/>
  <c r="N9856" i="2" s="1"/>
  <c r="M9857" i="2"/>
  <c r="N9857" i="2" s="1"/>
  <c r="M9858" i="2"/>
  <c r="N9858" i="2" s="1"/>
  <c r="M9859" i="2"/>
  <c r="N9859" i="2" s="1"/>
  <c r="M9860" i="2"/>
  <c r="N9860" i="2" s="1"/>
  <c r="M9861" i="2"/>
  <c r="N9861" i="2" s="1"/>
  <c r="M9862" i="2"/>
  <c r="N9862" i="2" s="1"/>
  <c r="M9863" i="2"/>
  <c r="N9863" i="2" s="1"/>
  <c r="M9864" i="2"/>
  <c r="N9864" i="2" s="1"/>
  <c r="M9865" i="2"/>
  <c r="N9865" i="2" s="1"/>
  <c r="M9866" i="2"/>
  <c r="N9866" i="2" s="1"/>
  <c r="M9867" i="2"/>
  <c r="N9867" i="2" s="1"/>
  <c r="M9868" i="2"/>
  <c r="N9868" i="2" s="1"/>
  <c r="M9869" i="2"/>
  <c r="N9869" i="2" s="1"/>
  <c r="M9870" i="2"/>
  <c r="N9870" i="2" s="1"/>
  <c r="M9871" i="2"/>
  <c r="N9871" i="2" s="1"/>
  <c r="M9872" i="2"/>
  <c r="N9872" i="2" s="1"/>
  <c r="M9873" i="2"/>
  <c r="N9873" i="2" s="1"/>
  <c r="M9874" i="2"/>
  <c r="N9874" i="2" s="1"/>
  <c r="M9875" i="2"/>
  <c r="N9875" i="2" s="1"/>
  <c r="M9876" i="2"/>
  <c r="N9876" i="2" s="1"/>
  <c r="M9877" i="2"/>
  <c r="N9877" i="2" s="1"/>
  <c r="M9878" i="2"/>
  <c r="N9878" i="2" s="1"/>
  <c r="M9879" i="2"/>
  <c r="N9879" i="2" s="1"/>
  <c r="M9880" i="2"/>
  <c r="N9880" i="2" s="1"/>
  <c r="M9881" i="2"/>
  <c r="N9881" i="2" s="1"/>
  <c r="M9882" i="2"/>
  <c r="N9882" i="2" s="1"/>
  <c r="M9883" i="2"/>
  <c r="N9883" i="2" s="1"/>
  <c r="M9884" i="2"/>
  <c r="N9884" i="2" s="1"/>
  <c r="M9885" i="2"/>
  <c r="N9885" i="2" s="1"/>
  <c r="M9886" i="2"/>
  <c r="N9886" i="2" s="1"/>
  <c r="M9887" i="2"/>
  <c r="N9887" i="2" s="1"/>
  <c r="M9888" i="2"/>
  <c r="N9888" i="2" s="1"/>
  <c r="M9889" i="2"/>
  <c r="N9889" i="2" s="1"/>
  <c r="M9890" i="2"/>
  <c r="N9890" i="2" s="1"/>
  <c r="M9891" i="2"/>
  <c r="N9891" i="2" s="1"/>
  <c r="M9892" i="2"/>
  <c r="N9892" i="2" s="1"/>
  <c r="M9893" i="2"/>
  <c r="N9893" i="2" s="1"/>
  <c r="M9894" i="2"/>
  <c r="N9894" i="2" s="1"/>
  <c r="M9895" i="2"/>
  <c r="N9895" i="2" s="1"/>
  <c r="M9896" i="2"/>
  <c r="N9896" i="2" s="1"/>
  <c r="M9897" i="2"/>
  <c r="N9897" i="2" s="1"/>
  <c r="M9898" i="2"/>
  <c r="N9898" i="2" s="1"/>
  <c r="M9899" i="2"/>
  <c r="N9899" i="2" s="1"/>
  <c r="M9900" i="2"/>
  <c r="N9900" i="2" s="1"/>
  <c r="M9901" i="2"/>
  <c r="N9901" i="2" s="1"/>
  <c r="M9902" i="2"/>
  <c r="N9902" i="2" s="1"/>
  <c r="M9903" i="2"/>
  <c r="N9903" i="2" s="1"/>
  <c r="M9904" i="2"/>
  <c r="N9904" i="2" s="1"/>
  <c r="M9905" i="2"/>
  <c r="N9905" i="2" s="1"/>
  <c r="M9906" i="2"/>
  <c r="N9906" i="2" s="1"/>
  <c r="M9907" i="2"/>
  <c r="N9907" i="2" s="1"/>
  <c r="M9908" i="2"/>
  <c r="N9908" i="2" s="1"/>
  <c r="M9909" i="2"/>
  <c r="N9909" i="2" s="1"/>
  <c r="M9910" i="2"/>
  <c r="N9910" i="2" s="1"/>
  <c r="M9911" i="2"/>
  <c r="N9911" i="2" s="1"/>
  <c r="M9912" i="2"/>
  <c r="N9912" i="2" s="1"/>
  <c r="M9913" i="2"/>
  <c r="N9913" i="2" s="1"/>
  <c r="M9914" i="2"/>
  <c r="N9914" i="2" s="1"/>
  <c r="M9915" i="2"/>
  <c r="N9915" i="2" s="1"/>
  <c r="M9916" i="2"/>
  <c r="N9916" i="2" s="1"/>
  <c r="M9917" i="2"/>
  <c r="N9917" i="2" s="1"/>
  <c r="M9918" i="2"/>
  <c r="N9918" i="2" s="1"/>
  <c r="M9919" i="2"/>
  <c r="N9919" i="2" s="1"/>
  <c r="M9920" i="2"/>
  <c r="N9920" i="2" s="1"/>
  <c r="M9921" i="2"/>
  <c r="N9921" i="2" s="1"/>
  <c r="M9922" i="2"/>
  <c r="N9922" i="2" s="1"/>
  <c r="M9923" i="2"/>
  <c r="N9923" i="2" s="1"/>
  <c r="M9924" i="2"/>
  <c r="N9924" i="2" s="1"/>
  <c r="M9925" i="2"/>
  <c r="N9925" i="2" s="1"/>
  <c r="M9926" i="2"/>
  <c r="N9926" i="2" s="1"/>
  <c r="M9927" i="2"/>
  <c r="N9927" i="2" s="1"/>
  <c r="M9928" i="2"/>
  <c r="N9928" i="2" s="1"/>
  <c r="M9929" i="2"/>
  <c r="N9929" i="2" s="1"/>
  <c r="M9930" i="2"/>
  <c r="N9930" i="2" s="1"/>
  <c r="M9931" i="2"/>
  <c r="N9931" i="2" s="1"/>
  <c r="M9932" i="2"/>
  <c r="N9932" i="2" s="1"/>
  <c r="M9933" i="2"/>
  <c r="N9933" i="2" s="1"/>
  <c r="M9934" i="2"/>
  <c r="N9934" i="2" s="1"/>
  <c r="M9935" i="2"/>
  <c r="N9935" i="2" s="1"/>
  <c r="M9936" i="2"/>
  <c r="N9936" i="2" s="1"/>
  <c r="M9937" i="2"/>
  <c r="N9937" i="2" s="1"/>
  <c r="M9938" i="2"/>
  <c r="N9938" i="2" s="1"/>
  <c r="M9939" i="2"/>
  <c r="N9939" i="2" s="1"/>
  <c r="M9940" i="2"/>
  <c r="N9940" i="2" s="1"/>
  <c r="M9941" i="2"/>
  <c r="N9941" i="2" s="1"/>
  <c r="M9942" i="2"/>
  <c r="N9942" i="2" s="1"/>
  <c r="M9943" i="2"/>
  <c r="N9943" i="2" s="1"/>
  <c r="M9944" i="2"/>
  <c r="N9944" i="2" s="1"/>
  <c r="M9945" i="2"/>
  <c r="N9945" i="2" s="1"/>
  <c r="M9946" i="2"/>
  <c r="N9946" i="2" s="1"/>
  <c r="M9947" i="2"/>
  <c r="N9947" i="2" s="1"/>
  <c r="M9948" i="2"/>
  <c r="N9948" i="2" s="1"/>
  <c r="M9949" i="2"/>
  <c r="N9949" i="2" s="1"/>
  <c r="M9950" i="2"/>
  <c r="N9950" i="2" s="1"/>
  <c r="M9951" i="2"/>
  <c r="N9951" i="2" s="1"/>
  <c r="M9952" i="2"/>
  <c r="N9952" i="2" s="1"/>
  <c r="M9953" i="2"/>
  <c r="N9953" i="2" s="1"/>
  <c r="M9954" i="2"/>
  <c r="N9954" i="2" s="1"/>
  <c r="M9955" i="2"/>
  <c r="N9955" i="2" s="1"/>
  <c r="M9956" i="2"/>
  <c r="N9956" i="2" s="1"/>
  <c r="M9957" i="2"/>
  <c r="N9957" i="2" s="1"/>
  <c r="M9958" i="2"/>
  <c r="N9958" i="2" s="1"/>
  <c r="M9959" i="2"/>
  <c r="N9959" i="2" s="1"/>
  <c r="M9960" i="2"/>
  <c r="N9960" i="2" s="1"/>
  <c r="M9961" i="2"/>
  <c r="N9961" i="2" s="1"/>
  <c r="M9962" i="2"/>
  <c r="N9962" i="2" s="1"/>
  <c r="M9963" i="2"/>
  <c r="N9963" i="2" s="1"/>
  <c r="M9964" i="2"/>
  <c r="N9964" i="2" s="1"/>
  <c r="M9965" i="2"/>
  <c r="N9965" i="2" s="1"/>
  <c r="M9966" i="2"/>
  <c r="N9966" i="2" s="1"/>
  <c r="M9967" i="2"/>
  <c r="N9967" i="2" s="1"/>
  <c r="M9968" i="2"/>
  <c r="N9968" i="2" s="1"/>
  <c r="M9969" i="2"/>
  <c r="N9969" i="2" s="1"/>
  <c r="M9970" i="2"/>
  <c r="N9970" i="2" s="1"/>
  <c r="M9971" i="2"/>
  <c r="N9971" i="2" s="1"/>
  <c r="M9972" i="2"/>
  <c r="N9972" i="2" s="1"/>
  <c r="M9973" i="2"/>
  <c r="N9973" i="2" s="1"/>
  <c r="M9974" i="2"/>
  <c r="N9974" i="2" s="1"/>
  <c r="M9975" i="2"/>
  <c r="N9975" i="2" s="1"/>
  <c r="M9976" i="2"/>
  <c r="N9976" i="2" s="1"/>
  <c r="M9977" i="2"/>
  <c r="N9977" i="2" s="1"/>
  <c r="M9978" i="2"/>
  <c r="N9978" i="2" s="1"/>
  <c r="M9979" i="2"/>
  <c r="N9979" i="2" s="1"/>
  <c r="M9980" i="2"/>
  <c r="N9980" i="2" s="1"/>
  <c r="M9981" i="2"/>
  <c r="N9981" i="2" s="1"/>
  <c r="M9982" i="2"/>
  <c r="N9982" i="2" s="1"/>
  <c r="M9983" i="2"/>
  <c r="N9983" i="2" s="1"/>
  <c r="M9984" i="2"/>
  <c r="N9984" i="2" s="1"/>
  <c r="M9985" i="2"/>
  <c r="N9985" i="2" s="1"/>
  <c r="M9986" i="2"/>
  <c r="N9986" i="2" s="1"/>
  <c r="M9987" i="2"/>
  <c r="N9987" i="2" s="1"/>
  <c r="M9988" i="2"/>
  <c r="N9988" i="2" s="1"/>
  <c r="M9989" i="2"/>
  <c r="N9989" i="2" s="1"/>
  <c r="M9990" i="2"/>
  <c r="N9990" i="2" s="1"/>
  <c r="M9991" i="2"/>
  <c r="N9991" i="2" s="1"/>
  <c r="M9992" i="2"/>
  <c r="N9992" i="2" s="1"/>
  <c r="M9993" i="2"/>
  <c r="N9993" i="2" s="1"/>
  <c r="M9994" i="2"/>
  <c r="N9994" i="2" s="1"/>
  <c r="M9995" i="2"/>
  <c r="N9995" i="2" s="1"/>
  <c r="M9996" i="2"/>
  <c r="N9996" i="2" s="1"/>
  <c r="M9997" i="2"/>
  <c r="N9997" i="2" s="1"/>
  <c r="M9998" i="2"/>
  <c r="N9998" i="2" s="1"/>
  <c r="M9999" i="2"/>
  <c r="N9999" i="2" s="1"/>
  <c r="M10000" i="2"/>
  <c r="N10000" i="2" s="1"/>
  <c r="M10001" i="2"/>
  <c r="N10001" i="2" s="1"/>
  <c r="M10002" i="2"/>
  <c r="N10002" i="2" s="1"/>
  <c r="M10003" i="2"/>
  <c r="N10003" i="2" s="1"/>
  <c r="M10004" i="2"/>
  <c r="N10004" i="2" s="1"/>
  <c r="M10005" i="2"/>
  <c r="N10005" i="2" s="1"/>
  <c r="M10006" i="2"/>
  <c r="N10006" i="2" s="1"/>
  <c r="M10007" i="2"/>
  <c r="N10007" i="2" s="1"/>
  <c r="M10008" i="2"/>
  <c r="N10008" i="2" s="1"/>
  <c r="M10009" i="2"/>
  <c r="N10009" i="2" s="1"/>
  <c r="M10010" i="2"/>
  <c r="N10010" i="2" s="1"/>
  <c r="M10011" i="2"/>
  <c r="N10011" i="2" s="1"/>
  <c r="M10012" i="2"/>
  <c r="N10012" i="2" s="1"/>
  <c r="M10013" i="2"/>
  <c r="N10013" i="2" s="1"/>
  <c r="M10014" i="2"/>
  <c r="N10014" i="2" s="1"/>
  <c r="M10015" i="2"/>
  <c r="N10015" i="2" s="1"/>
  <c r="M10016" i="2"/>
  <c r="N10016" i="2" s="1"/>
  <c r="M10017" i="2"/>
  <c r="N10017" i="2" s="1"/>
  <c r="M10018" i="2"/>
  <c r="N10018" i="2" s="1"/>
  <c r="M10019" i="2"/>
  <c r="N10019" i="2" s="1"/>
  <c r="M10020" i="2"/>
  <c r="N10020" i="2" s="1"/>
  <c r="M10021" i="2"/>
  <c r="N10021" i="2" s="1"/>
  <c r="M10022" i="2"/>
  <c r="N10022" i="2" s="1"/>
  <c r="M10023" i="2"/>
  <c r="N10023" i="2" s="1"/>
  <c r="M10024" i="2"/>
  <c r="N10024" i="2" s="1"/>
  <c r="M10025" i="2"/>
  <c r="N10025" i="2" s="1"/>
  <c r="M10026" i="2"/>
  <c r="N10026" i="2" s="1"/>
  <c r="M10027" i="2"/>
  <c r="N10027" i="2" s="1"/>
  <c r="M10028" i="2"/>
  <c r="N10028" i="2" s="1"/>
  <c r="M10029" i="2"/>
  <c r="N10029" i="2" s="1"/>
  <c r="M10030" i="2"/>
  <c r="N10030" i="2" s="1"/>
  <c r="M10031" i="2"/>
  <c r="N10031" i="2" s="1"/>
  <c r="M10032" i="2"/>
  <c r="N10032" i="2" s="1"/>
  <c r="M10033" i="2"/>
  <c r="N10033" i="2" s="1"/>
  <c r="M10034" i="2"/>
  <c r="N10034" i="2" s="1"/>
  <c r="M10035" i="2"/>
  <c r="N10035" i="2" s="1"/>
  <c r="M10036" i="2"/>
  <c r="N10036" i="2" s="1"/>
  <c r="M10037" i="2"/>
  <c r="N10037" i="2" s="1"/>
  <c r="M10038" i="2"/>
  <c r="N10038" i="2" s="1"/>
  <c r="M10039" i="2"/>
  <c r="N10039" i="2" s="1"/>
  <c r="M10040" i="2"/>
  <c r="N10040" i="2" s="1"/>
  <c r="M10041" i="2"/>
  <c r="N10041" i="2" s="1"/>
  <c r="M10042" i="2"/>
  <c r="N10042" i="2" s="1"/>
  <c r="M10043" i="2"/>
  <c r="N10043" i="2" s="1"/>
  <c r="M10044" i="2"/>
  <c r="N10044" i="2" s="1"/>
  <c r="M10045" i="2"/>
  <c r="N10045" i="2" s="1"/>
  <c r="M10046" i="2"/>
  <c r="N10046" i="2" s="1"/>
  <c r="M10047" i="2"/>
  <c r="N10047" i="2" s="1"/>
  <c r="M10048" i="2"/>
  <c r="N10048" i="2" s="1"/>
  <c r="M10049" i="2"/>
  <c r="N10049" i="2" s="1"/>
  <c r="M10050" i="2"/>
  <c r="N10050" i="2" s="1"/>
  <c r="M10051" i="2"/>
  <c r="N10051" i="2" s="1"/>
  <c r="M10052" i="2"/>
  <c r="N10052" i="2" s="1"/>
  <c r="M10053" i="2"/>
  <c r="N10053" i="2" s="1"/>
  <c r="M10054" i="2"/>
  <c r="N10054" i="2" s="1"/>
  <c r="M10055" i="2"/>
  <c r="N10055" i="2" s="1"/>
  <c r="M10056" i="2"/>
  <c r="N10056" i="2" s="1"/>
  <c r="M10057" i="2"/>
  <c r="N10057" i="2" s="1"/>
  <c r="M10058" i="2"/>
  <c r="N10058" i="2" s="1"/>
  <c r="M10059" i="2"/>
  <c r="N10059" i="2" s="1"/>
  <c r="M10060" i="2"/>
  <c r="N10060" i="2" s="1"/>
  <c r="M10061" i="2"/>
  <c r="N10061" i="2" s="1"/>
  <c r="M10062" i="2"/>
  <c r="N10062" i="2" s="1"/>
  <c r="M10063" i="2"/>
  <c r="N10063" i="2" s="1"/>
  <c r="M10064" i="2"/>
  <c r="N10064" i="2" s="1"/>
  <c r="M10065" i="2"/>
  <c r="N10065" i="2" s="1"/>
  <c r="M10066" i="2"/>
  <c r="N10066" i="2" s="1"/>
  <c r="M10067" i="2"/>
  <c r="N10067" i="2" s="1"/>
  <c r="M10068" i="2"/>
  <c r="N10068" i="2" s="1"/>
  <c r="M10069" i="2"/>
  <c r="N10069" i="2" s="1"/>
  <c r="M10070" i="2"/>
  <c r="N10070" i="2" s="1"/>
  <c r="M10071" i="2"/>
  <c r="N10071" i="2" s="1"/>
  <c r="M10072" i="2"/>
  <c r="N10072" i="2" s="1"/>
  <c r="M10073" i="2"/>
  <c r="N10073" i="2" s="1"/>
  <c r="M10074" i="2"/>
  <c r="N10074" i="2" s="1"/>
  <c r="M10075" i="2"/>
  <c r="N10075" i="2" s="1"/>
  <c r="M10076" i="2"/>
  <c r="N10076" i="2" s="1"/>
  <c r="M10077" i="2"/>
  <c r="N10077" i="2" s="1"/>
  <c r="M10078" i="2"/>
  <c r="N10078" i="2" s="1"/>
  <c r="M10079" i="2"/>
  <c r="N10079" i="2" s="1"/>
  <c r="M10080" i="2"/>
  <c r="N10080" i="2" s="1"/>
  <c r="M10081" i="2"/>
  <c r="N10081" i="2" s="1"/>
  <c r="M10082" i="2"/>
  <c r="N10082" i="2" s="1"/>
  <c r="M10083" i="2"/>
  <c r="N10083" i="2" s="1"/>
  <c r="M10084" i="2"/>
  <c r="N10084" i="2" s="1"/>
  <c r="M10085" i="2"/>
  <c r="N10085" i="2" s="1"/>
  <c r="M10086" i="2"/>
  <c r="N10086" i="2" s="1"/>
  <c r="M10087" i="2"/>
  <c r="N10087" i="2" s="1"/>
  <c r="M10088" i="2"/>
  <c r="N10088" i="2" s="1"/>
  <c r="M10089" i="2"/>
  <c r="N10089" i="2" s="1"/>
  <c r="M10090" i="2"/>
  <c r="N10090" i="2" s="1"/>
  <c r="M10091" i="2"/>
  <c r="N10091" i="2" s="1"/>
  <c r="M10092" i="2"/>
  <c r="N10092" i="2" s="1"/>
  <c r="M10093" i="2"/>
  <c r="N10093" i="2" s="1"/>
  <c r="M10094" i="2"/>
  <c r="N10094" i="2" s="1"/>
  <c r="M10095" i="2"/>
  <c r="N10095" i="2" s="1"/>
  <c r="M10096" i="2"/>
  <c r="N10096" i="2" s="1"/>
  <c r="M10097" i="2"/>
  <c r="N10097" i="2" s="1"/>
  <c r="M10098" i="2"/>
  <c r="N10098" i="2" s="1"/>
  <c r="M10099" i="2"/>
  <c r="N10099" i="2" s="1"/>
  <c r="M10100" i="2"/>
  <c r="N10100" i="2" s="1"/>
  <c r="M10101" i="2"/>
  <c r="N10101" i="2" s="1"/>
  <c r="M10102" i="2"/>
  <c r="N10102" i="2" s="1"/>
  <c r="M10103" i="2"/>
  <c r="N10103" i="2" s="1"/>
  <c r="M10104" i="2"/>
  <c r="N10104" i="2" s="1"/>
  <c r="M10105" i="2"/>
  <c r="N10105" i="2" s="1"/>
  <c r="M10106" i="2"/>
  <c r="N10106" i="2" s="1"/>
  <c r="M10107" i="2"/>
  <c r="N10107" i="2" s="1"/>
  <c r="M10108" i="2"/>
  <c r="N10108" i="2" s="1"/>
  <c r="M10109" i="2"/>
  <c r="N10109" i="2" s="1"/>
  <c r="M10110" i="2"/>
  <c r="N10110" i="2" s="1"/>
  <c r="M10111" i="2"/>
  <c r="N10111" i="2" s="1"/>
  <c r="M10112" i="2"/>
  <c r="N10112" i="2" s="1"/>
  <c r="M10113" i="2"/>
  <c r="N10113" i="2" s="1"/>
  <c r="M10114" i="2"/>
  <c r="N10114" i="2" s="1"/>
  <c r="M10115" i="2"/>
  <c r="N10115" i="2" s="1"/>
  <c r="M10116" i="2"/>
  <c r="N10116" i="2" s="1"/>
  <c r="M10117" i="2"/>
  <c r="N10117" i="2" s="1"/>
  <c r="M10118" i="2"/>
  <c r="N10118" i="2" s="1"/>
  <c r="M10119" i="2"/>
  <c r="N10119" i="2" s="1"/>
  <c r="M10120" i="2"/>
  <c r="N10120" i="2" s="1"/>
  <c r="M10121" i="2"/>
  <c r="N10121" i="2" s="1"/>
  <c r="M10122" i="2"/>
  <c r="N10122" i="2" s="1"/>
  <c r="M10123" i="2"/>
  <c r="N10123" i="2" s="1"/>
  <c r="M10124" i="2"/>
  <c r="N10124" i="2" s="1"/>
  <c r="M10125" i="2"/>
  <c r="N10125" i="2" s="1"/>
  <c r="M10126" i="2"/>
  <c r="N10126" i="2" s="1"/>
  <c r="M10127" i="2"/>
  <c r="N10127" i="2" s="1"/>
  <c r="M10128" i="2"/>
  <c r="N10128" i="2" s="1"/>
  <c r="M10129" i="2"/>
  <c r="N10129" i="2" s="1"/>
  <c r="M10130" i="2"/>
  <c r="N10130" i="2" s="1"/>
  <c r="M10131" i="2"/>
  <c r="N10131" i="2" s="1"/>
  <c r="M10132" i="2"/>
  <c r="N10132" i="2" s="1"/>
  <c r="M10133" i="2"/>
  <c r="N10133" i="2" s="1"/>
  <c r="M10134" i="2"/>
  <c r="N10134" i="2" s="1"/>
  <c r="M10135" i="2"/>
  <c r="N10135" i="2" s="1"/>
  <c r="M10136" i="2"/>
  <c r="N10136" i="2" s="1"/>
  <c r="M10137" i="2"/>
  <c r="N10137" i="2" s="1"/>
  <c r="M10138" i="2"/>
  <c r="N10138" i="2" s="1"/>
  <c r="M10139" i="2"/>
  <c r="N10139" i="2" s="1"/>
  <c r="M10140" i="2"/>
  <c r="N10140" i="2" s="1"/>
  <c r="M10141" i="2"/>
  <c r="N10141" i="2" s="1"/>
  <c r="M10142" i="2"/>
  <c r="N10142" i="2" s="1"/>
  <c r="M10143" i="2"/>
  <c r="N10143" i="2" s="1"/>
  <c r="M10144" i="2"/>
  <c r="N10144" i="2" s="1"/>
  <c r="M10145" i="2"/>
  <c r="N10145" i="2" s="1"/>
  <c r="M10146" i="2"/>
  <c r="N10146" i="2" s="1"/>
  <c r="M10147" i="2"/>
  <c r="N10147" i="2" s="1"/>
  <c r="M10148" i="2"/>
  <c r="N10148" i="2" s="1"/>
  <c r="M10149" i="2"/>
  <c r="N10149" i="2" s="1"/>
  <c r="M10150" i="2"/>
  <c r="N10150" i="2" s="1"/>
  <c r="M10151" i="2"/>
  <c r="N10151" i="2" s="1"/>
  <c r="M10152" i="2"/>
  <c r="N10152" i="2" s="1"/>
  <c r="M10153" i="2"/>
  <c r="N10153" i="2" s="1"/>
  <c r="M10154" i="2"/>
  <c r="N10154" i="2" s="1"/>
  <c r="M10155" i="2"/>
  <c r="N10155" i="2" s="1"/>
  <c r="M10156" i="2"/>
  <c r="N10156" i="2" s="1"/>
  <c r="M10157" i="2"/>
  <c r="N10157" i="2" s="1"/>
  <c r="M10158" i="2"/>
  <c r="N10158" i="2" s="1"/>
  <c r="M10159" i="2"/>
  <c r="N10159" i="2" s="1"/>
  <c r="M10160" i="2"/>
  <c r="N10160" i="2" s="1"/>
  <c r="M10161" i="2"/>
  <c r="N10161" i="2" s="1"/>
  <c r="M10162" i="2"/>
  <c r="N10162" i="2" s="1"/>
  <c r="M10163" i="2"/>
  <c r="N10163" i="2" s="1"/>
  <c r="M10164" i="2"/>
  <c r="N10164" i="2" s="1"/>
  <c r="M10165" i="2"/>
  <c r="N10165" i="2" s="1"/>
  <c r="M10166" i="2"/>
  <c r="N10166" i="2" s="1"/>
  <c r="M10167" i="2"/>
  <c r="N10167" i="2" s="1"/>
  <c r="M10168" i="2"/>
  <c r="N10168" i="2" s="1"/>
  <c r="M10169" i="2"/>
  <c r="N10169" i="2" s="1"/>
  <c r="M10170" i="2"/>
  <c r="N10170" i="2" s="1"/>
  <c r="M10171" i="2"/>
  <c r="N10171" i="2" s="1"/>
  <c r="M10172" i="2"/>
  <c r="N10172" i="2" s="1"/>
  <c r="M10173" i="2"/>
  <c r="N10173" i="2" s="1"/>
  <c r="M10174" i="2"/>
  <c r="N10174" i="2" s="1"/>
  <c r="M10175" i="2"/>
  <c r="N10175" i="2" s="1"/>
  <c r="M10176" i="2"/>
  <c r="N10176" i="2" s="1"/>
  <c r="M10177" i="2"/>
  <c r="N10177" i="2" s="1"/>
  <c r="M10178" i="2"/>
  <c r="N10178" i="2" s="1"/>
  <c r="M10179" i="2"/>
  <c r="N10179" i="2" s="1"/>
  <c r="M10180" i="2"/>
  <c r="N10180" i="2" s="1"/>
  <c r="M10181" i="2"/>
  <c r="N10181" i="2" s="1"/>
  <c r="M10182" i="2"/>
  <c r="N10182" i="2" s="1"/>
  <c r="M10183" i="2"/>
  <c r="N10183" i="2" s="1"/>
  <c r="M10184" i="2"/>
  <c r="N10184" i="2" s="1"/>
  <c r="M10185" i="2"/>
  <c r="N10185" i="2" s="1"/>
  <c r="M10186" i="2"/>
  <c r="N10186" i="2" s="1"/>
  <c r="M10187" i="2"/>
  <c r="N10187" i="2" s="1"/>
  <c r="M10188" i="2"/>
  <c r="N10188" i="2" s="1"/>
  <c r="M10189" i="2"/>
  <c r="N10189" i="2" s="1"/>
  <c r="M10190" i="2"/>
  <c r="N10190" i="2" s="1"/>
  <c r="M10191" i="2"/>
  <c r="N10191" i="2" s="1"/>
  <c r="M10192" i="2"/>
  <c r="N10192" i="2" s="1"/>
  <c r="M10193" i="2"/>
  <c r="N10193" i="2" s="1"/>
  <c r="M10194" i="2"/>
  <c r="N10194" i="2" s="1"/>
  <c r="M10195" i="2"/>
  <c r="N10195" i="2" s="1"/>
  <c r="M10196" i="2"/>
  <c r="N10196" i="2" s="1"/>
  <c r="M10197" i="2"/>
  <c r="N10197" i="2" s="1"/>
  <c r="M10198" i="2"/>
  <c r="N10198" i="2" s="1"/>
  <c r="M10199" i="2"/>
  <c r="N10199" i="2" s="1"/>
  <c r="M10200" i="2"/>
  <c r="N10200" i="2" s="1"/>
  <c r="M10201" i="2"/>
  <c r="N10201" i="2" s="1"/>
  <c r="M10202" i="2"/>
  <c r="N10202" i="2" s="1"/>
  <c r="M10203" i="2"/>
  <c r="N10203" i="2" s="1"/>
  <c r="M10204" i="2"/>
  <c r="N10204" i="2" s="1"/>
  <c r="M10205" i="2"/>
  <c r="N10205" i="2" s="1"/>
  <c r="M10206" i="2"/>
  <c r="N10206" i="2" s="1"/>
  <c r="M10207" i="2"/>
  <c r="N10207" i="2" s="1"/>
  <c r="M10208" i="2"/>
  <c r="N10208" i="2" s="1"/>
  <c r="M10209" i="2"/>
  <c r="N10209" i="2" s="1"/>
  <c r="M10210" i="2"/>
  <c r="N10210" i="2" s="1"/>
  <c r="M10211" i="2"/>
  <c r="N10211" i="2" s="1"/>
  <c r="M10212" i="2"/>
  <c r="N10212" i="2" s="1"/>
  <c r="M10213" i="2"/>
  <c r="N10213" i="2" s="1"/>
  <c r="M10214" i="2"/>
  <c r="N10214" i="2" s="1"/>
  <c r="M10215" i="2"/>
  <c r="N10215" i="2" s="1"/>
  <c r="M10216" i="2"/>
  <c r="N10216" i="2" s="1"/>
  <c r="M10217" i="2"/>
  <c r="N10217" i="2" s="1"/>
  <c r="M10218" i="2"/>
  <c r="N10218" i="2" s="1"/>
  <c r="M10219" i="2"/>
  <c r="N10219" i="2" s="1"/>
  <c r="M10220" i="2"/>
  <c r="N10220" i="2" s="1"/>
  <c r="M10221" i="2"/>
  <c r="N10221" i="2" s="1"/>
  <c r="M10222" i="2"/>
  <c r="N10222" i="2" s="1"/>
  <c r="M10223" i="2"/>
  <c r="N10223" i="2" s="1"/>
  <c r="M10224" i="2"/>
  <c r="N10224" i="2" s="1"/>
  <c r="M10225" i="2"/>
  <c r="N10225" i="2" s="1"/>
  <c r="M10226" i="2"/>
  <c r="N10226" i="2" s="1"/>
  <c r="M10227" i="2"/>
  <c r="N10227" i="2" s="1"/>
  <c r="M10228" i="2"/>
  <c r="N10228" i="2" s="1"/>
  <c r="M10229" i="2"/>
  <c r="N10229" i="2" s="1"/>
  <c r="M10230" i="2"/>
  <c r="N10230" i="2" s="1"/>
  <c r="M10231" i="2"/>
  <c r="N10231" i="2" s="1"/>
  <c r="M10232" i="2"/>
  <c r="N10232" i="2" s="1"/>
  <c r="M10233" i="2"/>
  <c r="N10233" i="2" s="1"/>
  <c r="M10234" i="2"/>
  <c r="N10234" i="2" s="1"/>
  <c r="M10235" i="2"/>
  <c r="N10235" i="2" s="1"/>
  <c r="M10236" i="2"/>
  <c r="N10236" i="2" s="1"/>
  <c r="M10237" i="2"/>
  <c r="N10237" i="2" s="1"/>
  <c r="M10238" i="2"/>
  <c r="N10238" i="2" s="1"/>
  <c r="M10239" i="2"/>
  <c r="N10239" i="2" s="1"/>
  <c r="M10240" i="2"/>
  <c r="N10240" i="2" s="1"/>
  <c r="M10241" i="2"/>
  <c r="N10241" i="2" s="1"/>
  <c r="M10242" i="2"/>
  <c r="N10242" i="2" s="1"/>
  <c r="M10243" i="2"/>
  <c r="N10243" i="2" s="1"/>
  <c r="M10244" i="2"/>
  <c r="N10244" i="2" s="1"/>
  <c r="M10245" i="2"/>
  <c r="N10245" i="2" s="1"/>
  <c r="M10246" i="2"/>
  <c r="N10246" i="2" s="1"/>
  <c r="M10247" i="2"/>
  <c r="N10247" i="2" s="1"/>
  <c r="M10248" i="2"/>
  <c r="N10248" i="2" s="1"/>
  <c r="M10249" i="2"/>
  <c r="N10249" i="2" s="1"/>
  <c r="M10250" i="2"/>
  <c r="N10250" i="2" s="1"/>
  <c r="M10251" i="2"/>
  <c r="N10251" i="2" s="1"/>
  <c r="M10252" i="2"/>
  <c r="N10252" i="2" s="1"/>
  <c r="M10253" i="2"/>
  <c r="N10253" i="2" s="1"/>
  <c r="M10254" i="2"/>
  <c r="N10254" i="2" s="1"/>
  <c r="M10255" i="2"/>
  <c r="N10255" i="2" s="1"/>
  <c r="M10256" i="2"/>
  <c r="N10256" i="2" s="1"/>
  <c r="M10257" i="2"/>
  <c r="N10257" i="2" s="1"/>
  <c r="M10258" i="2"/>
  <c r="N10258" i="2" s="1"/>
  <c r="M10259" i="2"/>
  <c r="N10259" i="2" s="1"/>
  <c r="M10260" i="2"/>
  <c r="N10260" i="2" s="1"/>
  <c r="M10261" i="2"/>
  <c r="N10261" i="2" s="1"/>
  <c r="M10262" i="2"/>
  <c r="N10262" i="2" s="1"/>
  <c r="M10263" i="2"/>
  <c r="N10263" i="2" s="1"/>
  <c r="M10264" i="2"/>
  <c r="N10264" i="2" s="1"/>
  <c r="M10265" i="2"/>
  <c r="N10265" i="2" s="1"/>
  <c r="M10266" i="2"/>
  <c r="N10266" i="2" s="1"/>
  <c r="M10267" i="2"/>
  <c r="N10267" i="2" s="1"/>
  <c r="M10268" i="2"/>
  <c r="N10268" i="2" s="1"/>
  <c r="M10269" i="2"/>
  <c r="N10269" i="2" s="1"/>
  <c r="M10270" i="2"/>
  <c r="N10270" i="2" s="1"/>
  <c r="M10271" i="2"/>
  <c r="N10271" i="2" s="1"/>
  <c r="M10272" i="2"/>
  <c r="N10272" i="2" s="1"/>
  <c r="M10273" i="2"/>
  <c r="N10273" i="2" s="1"/>
  <c r="M10274" i="2"/>
  <c r="N10274" i="2" s="1"/>
  <c r="M10275" i="2"/>
  <c r="N10275" i="2" s="1"/>
  <c r="M10276" i="2"/>
  <c r="N10276" i="2" s="1"/>
  <c r="M10277" i="2"/>
  <c r="N10277" i="2" s="1"/>
  <c r="M10278" i="2"/>
  <c r="N10278" i="2" s="1"/>
  <c r="M10279" i="2"/>
  <c r="N10279" i="2" s="1"/>
  <c r="M10280" i="2"/>
  <c r="N10280" i="2" s="1"/>
  <c r="M10281" i="2"/>
  <c r="N10281" i="2" s="1"/>
  <c r="M10282" i="2"/>
  <c r="N10282" i="2" s="1"/>
  <c r="M10283" i="2"/>
  <c r="N10283" i="2" s="1"/>
  <c r="M10284" i="2"/>
  <c r="N10284" i="2" s="1"/>
  <c r="M10285" i="2"/>
  <c r="N10285" i="2" s="1"/>
  <c r="M10286" i="2"/>
  <c r="N10286" i="2" s="1"/>
  <c r="M10287" i="2"/>
  <c r="N10287" i="2" s="1"/>
  <c r="M10288" i="2"/>
  <c r="N10288" i="2" s="1"/>
  <c r="M10289" i="2"/>
  <c r="N10289" i="2" s="1"/>
  <c r="M10290" i="2"/>
  <c r="N10290" i="2" s="1"/>
  <c r="M10291" i="2"/>
  <c r="N10291" i="2" s="1"/>
  <c r="M10292" i="2"/>
  <c r="N10292" i="2" s="1"/>
  <c r="M10293" i="2"/>
  <c r="N10293" i="2" s="1"/>
  <c r="M10294" i="2"/>
  <c r="N10294" i="2" s="1"/>
  <c r="M10295" i="2"/>
  <c r="N10295" i="2" s="1"/>
  <c r="M10296" i="2"/>
  <c r="N10296" i="2" s="1"/>
  <c r="M10297" i="2"/>
  <c r="N10297" i="2" s="1"/>
  <c r="M10298" i="2"/>
  <c r="N10298" i="2" s="1"/>
  <c r="M10299" i="2"/>
  <c r="N10299" i="2" s="1"/>
  <c r="M10300" i="2"/>
  <c r="N10300" i="2" s="1"/>
  <c r="M10301" i="2"/>
  <c r="N10301" i="2" s="1"/>
  <c r="M10302" i="2"/>
  <c r="N10302" i="2" s="1"/>
  <c r="M10303" i="2"/>
  <c r="N10303" i="2" s="1"/>
  <c r="M10304" i="2"/>
  <c r="N10304" i="2" s="1"/>
  <c r="M10305" i="2"/>
  <c r="N10305" i="2" s="1"/>
  <c r="M10306" i="2"/>
  <c r="N10306" i="2" s="1"/>
  <c r="M10307" i="2"/>
  <c r="N10307" i="2" s="1"/>
  <c r="M10308" i="2"/>
  <c r="N10308" i="2" s="1"/>
  <c r="M10309" i="2"/>
  <c r="N10309" i="2" s="1"/>
  <c r="M10310" i="2"/>
  <c r="N10310" i="2" s="1"/>
  <c r="M10311" i="2"/>
  <c r="N10311" i="2" s="1"/>
  <c r="M10312" i="2"/>
  <c r="N10312" i="2" s="1"/>
  <c r="M10313" i="2"/>
  <c r="N10313" i="2" s="1"/>
  <c r="M10314" i="2"/>
  <c r="N10314" i="2" s="1"/>
  <c r="M10315" i="2"/>
  <c r="N10315" i="2" s="1"/>
  <c r="M10316" i="2"/>
  <c r="N10316" i="2" s="1"/>
  <c r="M10317" i="2"/>
  <c r="N10317" i="2" s="1"/>
  <c r="M10318" i="2"/>
  <c r="N10318" i="2" s="1"/>
  <c r="M10319" i="2"/>
  <c r="N10319" i="2" s="1"/>
  <c r="M10320" i="2"/>
  <c r="N10320" i="2" s="1"/>
  <c r="M10321" i="2"/>
  <c r="N10321" i="2" s="1"/>
  <c r="M10322" i="2"/>
  <c r="N10322" i="2" s="1"/>
  <c r="M10323" i="2"/>
  <c r="N10323" i="2" s="1"/>
  <c r="M10324" i="2"/>
  <c r="N10324" i="2" s="1"/>
  <c r="M10325" i="2"/>
  <c r="N10325" i="2" s="1"/>
  <c r="M10326" i="2"/>
  <c r="N10326" i="2" s="1"/>
  <c r="M10327" i="2"/>
  <c r="N10327" i="2" s="1"/>
  <c r="M10328" i="2"/>
  <c r="N10328" i="2" s="1"/>
  <c r="M10329" i="2"/>
  <c r="N10329" i="2" s="1"/>
  <c r="M10330" i="2"/>
  <c r="N10330" i="2" s="1"/>
  <c r="M10331" i="2"/>
  <c r="N10331" i="2" s="1"/>
  <c r="M10332" i="2"/>
  <c r="N10332" i="2" s="1"/>
  <c r="M10333" i="2"/>
  <c r="N10333" i="2" s="1"/>
  <c r="M10334" i="2"/>
  <c r="N10334" i="2" s="1"/>
  <c r="M10335" i="2"/>
  <c r="N10335" i="2" s="1"/>
  <c r="M10336" i="2"/>
  <c r="N10336" i="2" s="1"/>
  <c r="M10337" i="2"/>
  <c r="N10337" i="2" s="1"/>
  <c r="M10338" i="2"/>
  <c r="N10338" i="2" s="1"/>
  <c r="M10339" i="2"/>
  <c r="N10339" i="2" s="1"/>
  <c r="M10340" i="2"/>
  <c r="N10340" i="2" s="1"/>
  <c r="M10341" i="2"/>
  <c r="N10341" i="2" s="1"/>
  <c r="M10342" i="2"/>
  <c r="N10342" i="2" s="1"/>
  <c r="M10343" i="2"/>
  <c r="N10343" i="2" s="1"/>
  <c r="M10344" i="2"/>
  <c r="N10344" i="2" s="1"/>
  <c r="M10345" i="2"/>
  <c r="N10345" i="2" s="1"/>
  <c r="M10346" i="2"/>
  <c r="N10346" i="2" s="1"/>
  <c r="M10347" i="2"/>
  <c r="N10347" i="2" s="1"/>
  <c r="M10348" i="2"/>
  <c r="N10348" i="2" s="1"/>
  <c r="M10349" i="2"/>
  <c r="N10349" i="2" s="1"/>
  <c r="M10350" i="2"/>
  <c r="N10350" i="2" s="1"/>
  <c r="M10351" i="2"/>
  <c r="N10351" i="2" s="1"/>
  <c r="M10352" i="2"/>
  <c r="N10352" i="2" s="1"/>
  <c r="M10353" i="2"/>
  <c r="N10353" i="2" s="1"/>
  <c r="M10354" i="2"/>
  <c r="N10354" i="2" s="1"/>
  <c r="M10355" i="2"/>
  <c r="N10355" i="2" s="1"/>
  <c r="M10356" i="2"/>
  <c r="N10356" i="2" s="1"/>
  <c r="M10357" i="2"/>
  <c r="N10357" i="2" s="1"/>
  <c r="M10358" i="2"/>
  <c r="N10358" i="2" s="1"/>
  <c r="M10359" i="2"/>
  <c r="N10359" i="2" s="1"/>
  <c r="M10360" i="2"/>
  <c r="N10360" i="2" s="1"/>
  <c r="M10361" i="2"/>
  <c r="N10361" i="2" s="1"/>
  <c r="M10362" i="2"/>
  <c r="N10362" i="2" s="1"/>
  <c r="M10363" i="2"/>
  <c r="N10363" i="2" s="1"/>
  <c r="M10364" i="2"/>
  <c r="N10364" i="2" s="1"/>
  <c r="M10365" i="2"/>
  <c r="N10365" i="2" s="1"/>
  <c r="M10366" i="2"/>
  <c r="N10366" i="2" s="1"/>
  <c r="M10367" i="2"/>
  <c r="N10367" i="2" s="1"/>
  <c r="M10368" i="2"/>
  <c r="N10368" i="2" s="1"/>
  <c r="M10369" i="2"/>
  <c r="N10369" i="2" s="1"/>
  <c r="M10370" i="2"/>
  <c r="N10370" i="2" s="1"/>
  <c r="M10371" i="2"/>
  <c r="N10371" i="2" s="1"/>
  <c r="M10372" i="2"/>
  <c r="N10372" i="2" s="1"/>
  <c r="M10373" i="2"/>
  <c r="N10373" i="2" s="1"/>
  <c r="M10374" i="2"/>
  <c r="N10374" i="2" s="1"/>
  <c r="M10375" i="2"/>
  <c r="N10375" i="2" s="1"/>
  <c r="M10376" i="2"/>
  <c r="N10376" i="2" s="1"/>
  <c r="M10377" i="2"/>
  <c r="N10377" i="2" s="1"/>
  <c r="M10378" i="2"/>
  <c r="N10378" i="2" s="1"/>
  <c r="M10379" i="2"/>
  <c r="N10379" i="2" s="1"/>
  <c r="M10380" i="2"/>
  <c r="N10380" i="2" s="1"/>
  <c r="M10381" i="2"/>
  <c r="N10381" i="2" s="1"/>
  <c r="M10382" i="2"/>
  <c r="N10382" i="2" s="1"/>
  <c r="M10383" i="2"/>
  <c r="N10383" i="2" s="1"/>
  <c r="M10384" i="2"/>
  <c r="N10384" i="2" s="1"/>
  <c r="M10385" i="2"/>
  <c r="N10385" i="2" s="1"/>
  <c r="M10386" i="2"/>
  <c r="N10386" i="2" s="1"/>
  <c r="M10387" i="2"/>
  <c r="N10387" i="2" s="1"/>
  <c r="M10388" i="2"/>
  <c r="N10388" i="2" s="1"/>
  <c r="M10389" i="2"/>
  <c r="N10389" i="2" s="1"/>
  <c r="M10390" i="2"/>
  <c r="N10390" i="2" s="1"/>
  <c r="M10391" i="2"/>
  <c r="N10391" i="2" s="1"/>
  <c r="M10392" i="2"/>
  <c r="N10392" i="2" s="1"/>
  <c r="M10393" i="2"/>
  <c r="N10393" i="2" s="1"/>
  <c r="M10394" i="2"/>
  <c r="N10394" i="2" s="1"/>
  <c r="M10395" i="2"/>
  <c r="N10395" i="2" s="1"/>
  <c r="M10396" i="2"/>
  <c r="N10396" i="2" s="1"/>
  <c r="M10397" i="2"/>
  <c r="N10397" i="2" s="1"/>
  <c r="M10398" i="2"/>
  <c r="N10398" i="2" s="1"/>
  <c r="M10399" i="2"/>
  <c r="N10399" i="2" s="1"/>
  <c r="M10400" i="2"/>
  <c r="N10400" i="2" s="1"/>
  <c r="M10401" i="2"/>
  <c r="N10401" i="2" s="1"/>
  <c r="M10402" i="2"/>
  <c r="N10402" i="2" s="1"/>
  <c r="M10403" i="2"/>
  <c r="N10403" i="2" s="1"/>
  <c r="M10404" i="2"/>
  <c r="N10404" i="2" s="1"/>
  <c r="M10405" i="2"/>
  <c r="N10405" i="2" s="1"/>
  <c r="M10406" i="2"/>
  <c r="N10406" i="2" s="1"/>
  <c r="M10407" i="2"/>
  <c r="N10407" i="2" s="1"/>
  <c r="M10408" i="2"/>
  <c r="N10408" i="2" s="1"/>
  <c r="M10409" i="2"/>
  <c r="N10409" i="2" s="1"/>
  <c r="M10410" i="2"/>
  <c r="N10410" i="2" s="1"/>
  <c r="M10411" i="2"/>
  <c r="N10411" i="2" s="1"/>
  <c r="M10412" i="2"/>
  <c r="N10412" i="2" s="1"/>
  <c r="M10413" i="2"/>
  <c r="N10413" i="2" s="1"/>
  <c r="M10414" i="2"/>
  <c r="N10414" i="2" s="1"/>
  <c r="M10415" i="2"/>
  <c r="N10415" i="2" s="1"/>
  <c r="M10416" i="2"/>
  <c r="N10416" i="2" s="1"/>
  <c r="M10417" i="2"/>
  <c r="N10417" i="2" s="1"/>
  <c r="M10418" i="2"/>
  <c r="N10418" i="2" s="1"/>
  <c r="M10419" i="2"/>
  <c r="N10419" i="2" s="1"/>
  <c r="M10420" i="2"/>
  <c r="N10420" i="2" s="1"/>
  <c r="M10421" i="2"/>
  <c r="N10421" i="2" s="1"/>
  <c r="M10422" i="2"/>
  <c r="N10422" i="2" s="1"/>
  <c r="M10423" i="2"/>
  <c r="N10423" i="2" s="1"/>
  <c r="M10424" i="2"/>
  <c r="N10424" i="2" s="1"/>
  <c r="M10425" i="2"/>
  <c r="N10425" i="2" s="1"/>
  <c r="M10426" i="2"/>
  <c r="N10426" i="2" s="1"/>
  <c r="M10427" i="2"/>
  <c r="N10427" i="2" s="1"/>
  <c r="M10428" i="2"/>
  <c r="N10428" i="2" s="1"/>
  <c r="M10429" i="2"/>
  <c r="N10429" i="2" s="1"/>
  <c r="M10430" i="2"/>
  <c r="N10430" i="2" s="1"/>
  <c r="M10431" i="2"/>
  <c r="N10431" i="2" s="1"/>
  <c r="M10432" i="2"/>
  <c r="N10432" i="2" s="1"/>
  <c r="M10433" i="2"/>
  <c r="N10433" i="2" s="1"/>
  <c r="M10434" i="2"/>
  <c r="N10434" i="2" s="1"/>
  <c r="M10435" i="2"/>
  <c r="N10435" i="2" s="1"/>
  <c r="M10436" i="2"/>
  <c r="N10436" i="2" s="1"/>
  <c r="M10437" i="2"/>
  <c r="N10437" i="2" s="1"/>
  <c r="M10438" i="2"/>
  <c r="N10438" i="2" s="1"/>
  <c r="M10439" i="2"/>
  <c r="N10439" i="2" s="1"/>
  <c r="M10440" i="2"/>
  <c r="N10440" i="2" s="1"/>
  <c r="M10441" i="2"/>
  <c r="N10441" i="2" s="1"/>
  <c r="M10442" i="2"/>
  <c r="N10442" i="2" s="1"/>
  <c r="M10443" i="2"/>
  <c r="N10443" i="2" s="1"/>
  <c r="M10444" i="2"/>
  <c r="N10444" i="2" s="1"/>
  <c r="M10445" i="2"/>
  <c r="N10445" i="2" s="1"/>
  <c r="M10446" i="2"/>
  <c r="N10446" i="2" s="1"/>
  <c r="M10447" i="2"/>
  <c r="N10447" i="2" s="1"/>
  <c r="M10448" i="2"/>
  <c r="N10448" i="2" s="1"/>
  <c r="M10449" i="2"/>
  <c r="N10449" i="2" s="1"/>
  <c r="M10450" i="2"/>
  <c r="N10450" i="2" s="1"/>
  <c r="M10451" i="2"/>
  <c r="N10451" i="2" s="1"/>
  <c r="M10452" i="2"/>
  <c r="N10452" i="2" s="1"/>
  <c r="M10453" i="2"/>
  <c r="N10453" i="2" s="1"/>
  <c r="M10454" i="2"/>
  <c r="N10454" i="2" s="1"/>
  <c r="M10455" i="2"/>
  <c r="N10455" i="2" s="1"/>
  <c r="M10456" i="2"/>
  <c r="N10456" i="2" s="1"/>
  <c r="M10457" i="2"/>
  <c r="N10457" i="2" s="1"/>
  <c r="M10458" i="2"/>
  <c r="N10458" i="2" s="1"/>
  <c r="M10459" i="2"/>
  <c r="N10459" i="2" s="1"/>
  <c r="M10460" i="2"/>
  <c r="N10460" i="2" s="1"/>
  <c r="M10461" i="2"/>
  <c r="N10461" i="2" s="1"/>
  <c r="M10462" i="2"/>
  <c r="N10462" i="2" s="1"/>
  <c r="M10463" i="2"/>
  <c r="N10463" i="2" s="1"/>
  <c r="M10464" i="2"/>
  <c r="N10464" i="2" s="1"/>
  <c r="M10465" i="2"/>
  <c r="N10465" i="2" s="1"/>
  <c r="M10466" i="2"/>
  <c r="N10466" i="2" s="1"/>
  <c r="M10467" i="2"/>
  <c r="N10467" i="2" s="1"/>
  <c r="M10468" i="2"/>
  <c r="N10468" i="2" s="1"/>
  <c r="M10469" i="2"/>
  <c r="N10469" i="2" s="1"/>
  <c r="M10470" i="2"/>
  <c r="N10470" i="2" s="1"/>
  <c r="M10471" i="2"/>
  <c r="N10471" i="2" s="1"/>
  <c r="M10472" i="2"/>
  <c r="N10472" i="2" s="1"/>
  <c r="M10473" i="2"/>
  <c r="N10473" i="2" s="1"/>
  <c r="M10474" i="2"/>
  <c r="N10474" i="2" s="1"/>
  <c r="M10475" i="2"/>
  <c r="N10475" i="2" s="1"/>
  <c r="M10476" i="2"/>
  <c r="N10476" i="2" s="1"/>
  <c r="M10477" i="2"/>
  <c r="N10477" i="2" s="1"/>
  <c r="M10478" i="2"/>
  <c r="N10478" i="2" s="1"/>
  <c r="M10479" i="2"/>
  <c r="N10479" i="2" s="1"/>
  <c r="M10480" i="2"/>
  <c r="N10480" i="2" s="1"/>
  <c r="M10481" i="2"/>
  <c r="N10481" i="2" s="1"/>
  <c r="M10482" i="2"/>
  <c r="N10482" i="2" s="1"/>
  <c r="M10483" i="2"/>
  <c r="N10483" i="2" s="1"/>
  <c r="M10484" i="2"/>
  <c r="N10484" i="2" s="1"/>
  <c r="M10485" i="2"/>
  <c r="N10485" i="2" s="1"/>
  <c r="M10486" i="2"/>
  <c r="N10486" i="2" s="1"/>
  <c r="M10487" i="2"/>
  <c r="N10487" i="2" s="1"/>
  <c r="M10488" i="2"/>
  <c r="N10488" i="2" s="1"/>
  <c r="M10489" i="2"/>
  <c r="N10489" i="2" s="1"/>
  <c r="M10490" i="2"/>
  <c r="N10490" i="2" s="1"/>
  <c r="M10491" i="2"/>
  <c r="N10491" i="2" s="1"/>
  <c r="M10492" i="2"/>
  <c r="N10492" i="2" s="1"/>
  <c r="M10493" i="2"/>
  <c r="N10493" i="2" s="1"/>
  <c r="M10494" i="2"/>
  <c r="N10494" i="2" s="1"/>
  <c r="M10495" i="2"/>
  <c r="N10495" i="2" s="1"/>
  <c r="M10496" i="2"/>
  <c r="N10496" i="2" s="1"/>
  <c r="M10497" i="2"/>
  <c r="N10497" i="2" s="1"/>
  <c r="M10498" i="2"/>
  <c r="N10498" i="2" s="1"/>
  <c r="M10499" i="2"/>
  <c r="N10499" i="2" s="1"/>
  <c r="M10500" i="2"/>
  <c r="N10500" i="2" s="1"/>
  <c r="M10501" i="2"/>
  <c r="N10501" i="2" s="1"/>
  <c r="M10502" i="2"/>
  <c r="N10502" i="2" s="1"/>
  <c r="M10503" i="2"/>
  <c r="N10503" i="2" s="1"/>
  <c r="M10504" i="2"/>
  <c r="N10504" i="2" s="1"/>
  <c r="M10505" i="2"/>
  <c r="N10505" i="2" s="1"/>
  <c r="M10506" i="2"/>
  <c r="N10506" i="2" s="1"/>
  <c r="M10507" i="2"/>
  <c r="N10507" i="2" s="1"/>
  <c r="M10508" i="2"/>
  <c r="N10508" i="2" s="1"/>
  <c r="M10509" i="2"/>
  <c r="N10509" i="2" s="1"/>
  <c r="M10510" i="2"/>
  <c r="N10510" i="2" s="1"/>
  <c r="M10511" i="2"/>
  <c r="N10511" i="2" s="1"/>
  <c r="M10512" i="2"/>
  <c r="N10512" i="2" s="1"/>
  <c r="M10513" i="2"/>
  <c r="N10513" i="2" s="1"/>
  <c r="M10514" i="2"/>
  <c r="N10514" i="2" s="1"/>
  <c r="M10515" i="2"/>
  <c r="N10515" i="2" s="1"/>
  <c r="M10516" i="2"/>
  <c r="N10516" i="2" s="1"/>
  <c r="M10517" i="2"/>
  <c r="N10517" i="2" s="1"/>
  <c r="M10518" i="2"/>
  <c r="N10518" i="2" s="1"/>
  <c r="M10519" i="2"/>
  <c r="N10519" i="2" s="1"/>
  <c r="M10520" i="2"/>
  <c r="N10520" i="2" s="1"/>
  <c r="M10521" i="2"/>
  <c r="N10521" i="2" s="1"/>
  <c r="M10522" i="2"/>
  <c r="N10522" i="2" s="1"/>
  <c r="M10523" i="2"/>
  <c r="N10523" i="2" s="1"/>
  <c r="M10524" i="2"/>
  <c r="N10524" i="2" s="1"/>
  <c r="M10525" i="2"/>
  <c r="N10525" i="2" s="1"/>
  <c r="M10526" i="2"/>
  <c r="N10526" i="2" s="1"/>
  <c r="M10527" i="2"/>
  <c r="N10527" i="2" s="1"/>
  <c r="M10528" i="2"/>
  <c r="N10528" i="2" s="1"/>
  <c r="M10529" i="2"/>
  <c r="N10529" i="2" s="1"/>
  <c r="M10530" i="2"/>
  <c r="N10530" i="2" s="1"/>
  <c r="M10531" i="2"/>
  <c r="N10531" i="2" s="1"/>
  <c r="M10532" i="2"/>
  <c r="N10532" i="2" s="1"/>
  <c r="M10533" i="2"/>
  <c r="N10533" i="2" s="1"/>
  <c r="M10534" i="2"/>
  <c r="N10534" i="2" s="1"/>
  <c r="M10535" i="2"/>
  <c r="N10535" i="2" s="1"/>
  <c r="M10536" i="2"/>
  <c r="N10536" i="2" s="1"/>
  <c r="M10537" i="2"/>
  <c r="N10537" i="2" s="1"/>
  <c r="M10538" i="2"/>
  <c r="N10538" i="2" s="1"/>
  <c r="M10539" i="2"/>
  <c r="N10539" i="2" s="1"/>
  <c r="M10540" i="2"/>
  <c r="N10540" i="2" s="1"/>
  <c r="M10541" i="2"/>
  <c r="N10541" i="2" s="1"/>
  <c r="M10542" i="2"/>
  <c r="N10542" i="2" s="1"/>
  <c r="M10543" i="2"/>
  <c r="N10543" i="2" s="1"/>
  <c r="M10544" i="2"/>
  <c r="N10544" i="2" s="1"/>
  <c r="M10545" i="2"/>
  <c r="N10545" i="2" s="1"/>
  <c r="M10546" i="2"/>
  <c r="N10546" i="2" s="1"/>
  <c r="M10547" i="2"/>
  <c r="N10547" i="2" s="1"/>
  <c r="M10548" i="2"/>
  <c r="N10548" i="2" s="1"/>
  <c r="M10549" i="2"/>
  <c r="N10549" i="2" s="1"/>
  <c r="M10550" i="2"/>
  <c r="N10550" i="2" s="1"/>
  <c r="M10551" i="2"/>
  <c r="N10551" i="2" s="1"/>
  <c r="M10552" i="2"/>
  <c r="N10552" i="2" s="1"/>
  <c r="M10553" i="2"/>
  <c r="N10553" i="2" s="1"/>
  <c r="M10554" i="2"/>
  <c r="N10554" i="2" s="1"/>
  <c r="M10555" i="2"/>
  <c r="N10555" i="2" s="1"/>
  <c r="M10556" i="2"/>
  <c r="N10556" i="2" s="1"/>
  <c r="M10557" i="2"/>
  <c r="N10557" i="2" s="1"/>
  <c r="M10558" i="2"/>
  <c r="N10558" i="2" s="1"/>
  <c r="M10559" i="2"/>
  <c r="N10559" i="2" s="1"/>
  <c r="M10560" i="2"/>
  <c r="N10560" i="2" s="1"/>
  <c r="M10561" i="2"/>
  <c r="N10561" i="2" s="1"/>
  <c r="M10562" i="2"/>
  <c r="N10562" i="2" s="1"/>
  <c r="M10563" i="2"/>
  <c r="N10563" i="2" s="1"/>
  <c r="M10564" i="2"/>
  <c r="N10564" i="2" s="1"/>
  <c r="M10565" i="2"/>
  <c r="N10565" i="2" s="1"/>
  <c r="M10566" i="2"/>
  <c r="N10566" i="2" s="1"/>
  <c r="M10567" i="2"/>
  <c r="N10567" i="2" s="1"/>
  <c r="M10568" i="2"/>
  <c r="N10568" i="2" s="1"/>
  <c r="M10569" i="2"/>
  <c r="N10569" i="2" s="1"/>
  <c r="M10570" i="2"/>
  <c r="N10570" i="2" s="1"/>
  <c r="M10571" i="2"/>
  <c r="N10571" i="2" s="1"/>
  <c r="M10572" i="2"/>
  <c r="N10572" i="2" s="1"/>
  <c r="M10573" i="2"/>
  <c r="N10573" i="2" s="1"/>
  <c r="M10574" i="2"/>
  <c r="N10574" i="2" s="1"/>
  <c r="M10575" i="2"/>
  <c r="N10575" i="2" s="1"/>
  <c r="M10576" i="2"/>
  <c r="N10576" i="2" s="1"/>
  <c r="M10577" i="2"/>
  <c r="N10577" i="2" s="1"/>
  <c r="M10578" i="2"/>
  <c r="N10578" i="2" s="1"/>
  <c r="M10579" i="2"/>
  <c r="N10579" i="2" s="1"/>
  <c r="M10580" i="2"/>
  <c r="N10580" i="2" s="1"/>
  <c r="M10581" i="2"/>
  <c r="N10581" i="2" s="1"/>
  <c r="M10582" i="2"/>
  <c r="N10582" i="2" s="1"/>
  <c r="M10583" i="2"/>
  <c r="N10583" i="2" s="1"/>
  <c r="M10584" i="2"/>
  <c r="N10584" i="2" s="1"/>
  <c r="M10585" i="2"/>
  <c r="N10585" i="2" s="1"/>
  <c r="M10586" i="2"/>
  <c r="N10586" i="2" s="1"/>
  <c r="M10587" i="2"/>
  <c r="N10587" i="2" s="1"/>
  <c r="M10588" i="2"/>
  <c r="N10588" i="2" s="1"/>
  <c r="M10589" i="2"/>
  <c r="N10589" i="2" s="1"/>
  <c r="M10590" i="2"/>
  <c r="N10590" i="2" s="1"/>
  <c r="M10591" i="2"/>
  <c r="N10591" i="2" s="1"/>
  <c r="M10592" i="2"/>
  <c r="N10592" i="2" s="1"/>
  <c r="M10593" i="2"/>
  <c r="N10593" i="2" s="1"/>
  <c r="M10594" i="2"/>
  <c r="N10594" i="2" s="1"/>
  <c r="M10595" i="2"/>
  <c r="N10595" i="2" s="1"/>
  <c r="M10596" i="2"/>
  <c r="N10596" i="2" s="1"/>
  <c r="M10597" i="2"/>
  <c r="N10597" i="2" s="1"/>
  <c r="M10598" i="2"/>
  <c r="N10598" i="2" s="1"/>
  <c r="M10599" i="2"/>
  <c r="N10599" i="2" s="1"/>
  <c r="M10600" i="2"/>
  <c r="N10600" i="2" s="1"/>
  <c r="M10601" i="2"/>
  <c r="N10601" i="2" s="1"/>
  <c r="M10602" i="2"/>
  <c r="N10602" i="2" s="1"/>
  <c r="M10603" i="2"/>
  <c r="N10603" i="2" s="1"/>
  <c r="M10604" i="2"/>
  <c r="N10604" i="2" s="1"/>
  <c r="M10605" i="2"/>
  <c r="N10605" i="2" s="1"/>
  <c r="M10606" i="2"/>
  <c r="N10606" i="2" s="1"/>
  <c r="M10607" i="2"/>
  <c r="N10607" i="2" s="1"/>
  <c r="M10608" i="2"/>
  <c r="N10608" i="2" s="1"/>
  <c r="M10609" i="2"/>
  <c r="N10609" i="2" s="1"/>
  <c r="M10610" i="2"/>
  <c r="N10610" i="2" s="1"/>
  <c r="M10611" i="2"/>
  <c r="N10611" i="2" s="1"/>
  <c r="M10612" i="2"/>
  <c r="N10612" i="2" s="1"/>
  <c r="M10613" i="2"/>
  <c r="N10613" i="2" s="1"/>
  <c r="M10614" i="2"/>
  <c r="N10614" i="2" s="1"/>
  <c r="M10615" i="2"/>
  <c r="N10615" i="2" s="1"/>
  <c r="M10616" i="2"/>
  <c r="N10616" i="2" s="1"/>
  <c r="M10617" i="2"/>
  <c r="N10617" i="2" s="1"/>
  <c r="M10618" i="2"/>
  <c r="N10618" i="2" s="1"/>
  <c r="M10619" i="2"/>
  <c r="N10619" i="2" s="1"/>
  <c r="M10620" i="2"/>
  <c r="N10620" i="2" s="1"/>
  <c r="M10621" i="2"/>
  <c r="N10621" i="2" s="1"/>
  <c r="M10622" i="2"/>
  <c r="N10622" i="2" s="1"/>
  <c r="M10623" i="2"/>
  <c r="N10623" i="2" s="1"/>
  <c r="M10624" i="2"/>
  <c r="N10624" i="2" s="1"/>
  <c r="M10625" i="2"/>
  <c r="N10625" i="2" s="1"/>
  <c r="M10626" i="2"/>
  <c r="N10626" i="2" s="1"/>
  <c r="M10627" i="2"/>
  <c r="N10627" i="2" s="1"/>
  <c r="M10628" i="2"/>
  <c r="N10628" i="2" s="1"/>
  <c r="M10629" i="2"/>
  <c r="N10629" i="2" s="1"/>
  <c r="M10630" i="2"/>
  <c r="N10630" i="2" s="1"/>
  <c r="M10631" i="2"/>
  <c r="N10631" i="2" s="1"/>
  <c r="M10632" i="2"/>
  <c r="N10632" i="2" s="1"/>
  <c r="M10633" i="2"/>
  <c r="N10633" i="2" s="1"/>
  <c r="M10634" i="2"/>
  <c r="N10634" i="2" s="1"/>
  <c r="M10635" i="2"/>
  <c r="N10635" i="2" s="1"/>
  <c r="M10636" i="2"/>
  <c r="N10636" i="2" s="1"/>
  <c r="M10637" i="2"/>
  <c r="N10637" i="2" s="1"/>
  <c r="M10638" i="2"/>
  <c r="N10638" i="2" s="1"/>
  <c r="M10639" i="2"/>
  <c r="N10639" i="2" s="1"/>
  <c r="M10640" i="2"/>
  <c r="N10640" i="2" s="1"/>
  <c r="M10641" i="2"/>
  <c r="N10641" i="2" s="1"/>
  <c r="M10642" i="2"/>
  <c r="N10642" i="2" s="1"/>
  <c r="M10643" i="2"/>
  <c r="N10643" i="2" s="1"/>
  <c r="M10644" i="2"/>
  <c r="N10644" i="2" s="1"/>
  <c r="M10645" i="2"/>
  <c r="N10645" i="2" s="1"/>
  <c r="M10646" i="2"/>
  <c r="N10646" i="2" s="1"/>
  <c r="M10647" i="2"/>
  <c r="N10647" i="2" s="1"/>
  <c r="M10648" i="2"/>
  <c r="N10648" i="2" s="1"/>
  <c r="M10649" i="2"/>
  <c r="N10649" i="2" s="1"/>
  <c r="M10650" i="2"/>
  <c r="N10650" i="2" s="1"/>
  <c r="M10651" i="2"/>
  <c r="N10651" i="2" s="1"/>
  <c r="M10652" i="2"/>
  <c r="N10652" i="2" s="1"/>
  <c r="M10653" i="2"/>
  <c r="N10653" i="2" s="1"/>
  <c r="M10654" i="2"/>
  <c r="N10654" i="2" s="1"/>
  <c r="M10655" i="2"/>
  <c r="N10655" i="2" s="1"/>
  <c r="M10656" i="2"/>
  <c r="N10656" i="2" s="1"/>
  <c r="M10657" i="2"/>
  <c r="N10657" i="2" s="1"/>
  <c r="M10658" i="2"/>
  <c r="N10658" i="2" s="1"/>
  <c r="M10659" i="2"/>
  <c r="N10659" i="2" s="1"/>
  <c r="M10660" i="2"/>
  <c r="N10660" i="2" s="1"/>
  <c r="M10661" i="2"/>
  <c r="N10661" i="2" s="1"/>
  <c r="M10662" i="2"/>
  <c r="N10662" i="2" s="1"/>
  <c r="M10663" i="2"/>
  <c r="N10663" i="2" s="1"/>
  <c r="M10664" i="2"/>
  <c r="N10664" i="2" s="1"/>
  <c r="M10665" i="2"/>
  <c r="N10665" i="2" s="1"/>
  <c r="M10666" i="2"/>
  <c r="N10666" i="2" s="1"/>
  <c r="M10667" i="2"/>
  <c r="N10667" i="2" s="1"/>
  <c r="M10668" i="2"/>
  <c r="N10668" i="2" s="1"/>
  <c r="M10669" i="2"/>
  <c r="N10669" i="2" s="1"/>
  <c r="M10670" i="2"/>
  <c r="N10670" i="2" s="1"/>
  <c r="M10671" i="2"/>
  <c r="N10671" i="2" s="1"/>
  <c r="M10672" i="2"/>
  <c r="N10672" i="2" s="1"/>
  <c r="M10673" i="2"/>
  <c r="N10673" i="2" s="1"/>
  <c r="M10674" i="2"/>
  <c r="N10674" i="2" s="1"/>
  <c r="M10675" i="2"/>
  <c r="N10675" i="2" s="1"/>
  <c r="M10676" i="2"/>
  <c r="N10676" i="2" s="1"/>
  <c r="M10677" i="2"/>
  <c r="N10677" i="2" s="1"/>
  <c r="M10678" i="2"/>
  <c r="N10678" i="2" s="1"/>
  <c r="M10679" i="2"/>
  <c r="N10679" i="2" s="1"/>
  <c r="M10680" i="2"/>
  <c r="N10680" i="2" s="1"/>
  <c r="M10681" i="2"/>
  <c r="N10681" i="2" s="1"/>
  <c r="M10682" i="2"/>
  <c r="N10682" i="2" s="1"/>
  <c r="M10683" i="2"/>
  <c r="N10683" i="2" s="1"/>
  <c r="M10684" i="2"/>
  <c r="N10684" i="2" s="1"/>
  <c r="M10685" i="2"/>
  <c r="N10685" i="2" s="1"/>
  <c r="M10686" i="2"/>
  <c r="N10686" i="2" s="1"/>
  <c r="M10687" i="2"/>
  <c r="N10687" i="2" s="1"/>
  <c r="M10688" i="2"/>
  <c r="N10688" i="2" s="1"/>
  <c r="M10689" i="2"/>
  <c r="N10689" i="2" s="1"/>
  <c r="M10690" i="2"/>
  <c r="N10690" i="2" s="1"/>
  <c r="M10691" i="2"/>
  <c r="N10691" i="2" s="1"/>
  <c r="M10692" i="2"/>
  <c r="N10692" i="2" s="1"/>
  <c r="M10693" i="2"/>
  <c r="N10693" i="2" s="1"/>
  <c r="M10694" i="2"/>
  <c r="N10694" i="2" s="1"/>
  <c r="M10695" i="2"/>
  <c r="N10695" i="2" s="1"/>
  <c r="M10696" i="2"/>
  <c r="N10696" i="2" s="1"/>
  <c r="M10697" i="2"/>
  <c r="N10697" i="2" s="1"/>
  <c r="M10698" i="2"/>
  <c r="N10698" i="2" s="1"/>
  <c r="M10699" i="2"/>
  <c r="N10699" i="2" s="1"/>
  <c r="M10700" i="2"/>
  <c r="N10700" i="2" s="1"/>
  <c r="M10701" i="2"/>
  <c r="N10701" i="2" s="1"/>
  <c r="M10702" i="2"/>
  <c r="N10702" i="2" s="1"/>
  <c r="M10703" i="2"/>
  <c r="N10703" i="2" s="1"/>
  <c r="M10704" i="2"/>
  <c r="N10704" i="2" s="1"/>
  <c r="M10705" i="2"/>
  <c r="N10705" i="2" s="1"/>
  <c r="M10706" i="2"/>
  <c r="N10706" i="2" s="1"/>
  <c r="M10707" i="2"/>
  <c r="N10707" i="2" s="1"/>
  <c r="M10708" i="2"/>
  <c r="N10708" i="2" s="1"/>
  <c r="M10709" i="2"/>
  <c r="N10709" i="2" s="1"/>
  <c r="M10710" i="2"/>
  <c r="N10710" i="2" s="1"/>
  <c r="M10711" i="2"/>
  <c r="N10711" i="2" s="1"/>
  <c r="M10712" i="2"/>
  <c r="N10712" i="2" s="1"/>
  <c r="M10713" i="2"/>
  <c r="N10713" i="2" s="1"/>
  <c r="M10714" i="2"/>
  <c r="N10714" i="2" s="1"/>
  <c r="M10715" i="2"/>
  <c r="N10715" i="2" s="1"/>
  <c r="M10716" i="2"/>
  <c r="N10716" i="2" s="1"/>
  <c r="M10717" i="2"/>
  <c r="N10717" i="2" s="1"/>
  <c r="M10718" i="2"/>
  <c r="N10718" i="2" s="1"/>
  <c r="M10719" i="2"/>
  <c r="N10719" i="2" s="1"/>
  <c r="M10720" i="2"/>
  <c r="N10720" i="2" s="1"/>
  <c r="M10721" i="2"/>
  <c r="N10721" i="2" s="1"/>
  <c r="M10722" i="2"/>
  <c r="N10722" i="2" s="1"/>
  <c r="M10723" i="2"/>
  <c r="N10723" i="2" s="1"/>
  <c r="M10724" i="2"/>
  <c r="N10724" i="2" s="1"/>
  <c r="M10725" i="2"/>
  <c r="N10725" i="2" s="1"/>
  <c r="M10726" i="2"/>
  <c r="N10726" i="2" s="1"/>
  <c r="M10727" i="2"/>
  <c r="N10727" i="2" s="1"/>
  <c r="M10728" i="2"/>
  <c r="N10728" i="2" s="1"/>
  <c r="M10729" i="2"/>
  <c r="N10729" i="2" s="1"/>
  <c r="M10730" i="2"/>
  <c r="N10730" i="2" s="1"/>
  <c r="M10731" i="2"/>
  <c r="N10731" i="2" s="1"/>
  <c r="M10732" i="2"/>
  <c r="N10732" i="2" s="1"/>
  <c r="M10733" i="2"/>
  <c r="N10733" i="2" s="1"/>
  <c r="M10734" i="2"/>
  <c r="N10734" i="2" s="1"/>
  <c r="M10735" i="2"/>
  <c r="N10735" i="2" s="1"/>
  <c r="M10736" i="2"/>
  <c r="N10736" i="2" s="1"/>
  <c r="M10737" i="2"/>
  <c r="N10737" i="2" s="1"/>
  <c r="M10738" i="2"/>
  <c r="N10738" i="2" s="1"/>
  <c r="M10739" i="2"/>
  <c r="N10739" i="2" s="1"/>
  <c r="M10740" i="2"/>
  <c r="N10740" i="2" s="1"/>
  <c r="M10741" i="2"/>
  <c r="N10741" i="2" s="1"/>
  <c r="M10742" i="2"/>
  <c r="N10742" i="2" s="1"/>
  <c r="M10743" i="2"/>
  <c r="N10743" i="2" s="1"/>
  <c r="M10744" i="2"/>
  <c r="N10744" i="2" s="1"/>
  <c r="M10745" i="2"/>
  <c r="N10745" i="2" s="1"/>
  <c r="M10746" i="2"/>
  <c r="N10746" i="2" s="1"/>
  <c r="M10747" i="2"/>
  <c r="N10747" i="2" s="1"/>
  <c r="M10748" i="2"/>
  <c r="N10748" i="2" s="1"/>
  <c r="M10749" i="2"/>
  <c r="N10749" i="2" s="1"/>
  <c r="M10750" i="2"/>
  <c r="N10750" i="2" s="1"/>
  <c r="M10751" i="2"/>
  <c r="N10751" i="2" s="1"/>
  <c r="M10752" i="2"/>
  <c r="N10752" i="2" s="1"/>
  <c r="M10753" i="2"/>
  <c r="N10753" i="2" s="1"/>
  <c r="M10754" i="2"/>
  <c r="N10754" i="2" s="1"/>
  <c r="M10755" i="2"/>
  <c r="N10755" i="2" s="1"/>
  <c r="M10756" i="2"/>
  <c r="N10756" i="2" s="1"/>
  <c r="M10757" i="2"/>
  <c r="N10757" i="2" s="1"/>
  <c r="M10758" i="2"/>
  <c r="N10758" i="2" s="1"/>
  <c r="M10759" i="2"/>
  <c r="N10759" i="2" s="1"/>
  <c r="M10760" i="2"/>
  <c r="N10760" i="2" s="1"/>
  <c r="M10761" i="2"/>
  <c r="N10761" i="2" s="1"/>
  <c r="M10762" i="2"/>
  <c r="N10762" i="2" s="1"/>
  <c r="M10763" i="2"/>
  <c r="N10763" i="2" s="1"/>
  <c r="M10764" i="2"/>
  <c r="N10764" i="2" s="1"/>
  <c r="M10765" i="2"/>
  <c r="N10765" i="2" s="1"/>
  <c r="M10766" i="2"/>
  <c r="N10766" i="2" s="1"/>
  <c r="M10767" i="2"/>
  <c r="N10767" i="2" s="1"/>
  <c r="M10768" i="2"/>
  <c r="N10768" i="2" s="1"/>
  <c r="M10769" i="2"/>
  <c r="N10769" i="2" s="1"/>
  <c r="M10770" i="2"/>
  <c r="N10770" i="2" s="1"/>
  <c r="M10771" i="2"/>
  <c r="N10771" i="2" s="1"/>
  <c r="M10772" i="2"/>
  <c r="N10772" i="2" s="1"/>
  <c r="M10773" i="2"/>
  <c r="N10773" i="2" s="1"/>
  <c r="M10774" i="2"/>
  <c r="N10774" i="2" s="1"/>
  <c r="M10775" i="2"/>
  <c r="N10775" i="2" s="1"/>
  <c r="M10776" i="2"/>
  <c r="N10776" i="2" s="1"/>
  <c r="M10777" i="2"/>
  <c r="N10777" i="2" s="1"/>
  <c r="M10778" i="2"/>
  <c r="N10778" i="2" s="1"/>
  <c r="M10779" i="2"/>
  <c r="N10779" i="2" s="1"/>
  <c r="M10780" i="2"/>
  <c r="N10780" i="2" s="1"/>
  <c r="M10781" i="2"/>
  <c r="N10781" i="2" s="1"/>
  <c r="M10782" i="2"/>
  <c r="N10782" i="2" s="1"/>
  <c r="M10783" i="2"/>
  <c r="N10783" i="2" s="1"/>
  <c r="M10784" i="2"/>
  <c r="N10784" i="2" s="1"/>
  <c r="M10785" i="2"/>
  <c r="N10785" i="2" s="1"/>
  <c r="M10786" i="2"/>
  <c r="N10786" i="2" s="1"/>
  <c r="M10787" i="2"/>
  <c r="N10787" i="2" s="1"/>
  <c r="M10788" i="2"/>
  <c r="N10788" i="2" s="1"/>
  <c r="M10789" i="2"/>
  <c r="N10789" i="2" s="1"/>
  <c r="M10790" i="2"/>
  <c r="N10790" i="2" s="1"/>
  <c r="M10791" i="2"/>
  <c r="N10791" i="2" s="1"/>
  <c r="M10792" i="2"/>
  <c r="N10792" i="2" s="1"/>
  <c r="M10793" i="2"/>
  <c r="N10793" i="2" s="1"/>
  <c r="M10794" i="2"/>
  <c r="N10794" i="2" s="1"/>
  <c r="M10795" i="2"/>
  <c r="N10795" i="2" s="1"/>
  <c r="M10796" i="2"/>
  <c r="N10796" i="2" s="1"/>
  <c r="M10797" i="2"/>
  <c r="N10797" i="2" s="1"/>
  <c r="M10798" i="2"/>
  <c r="N10798" i="2" s="1"/>
  <c r="M10799" i="2"/>
  <c r="N10799" i="2" s="1"/>
  <c r="M10800" i="2"/>
  <c r="N10800" i="2" s="1"/>
  <c r="M10801" i="2"/>
  <c r="N10801" i="2" s="1"/>
  <c r="M10802" i="2"/>
  <c r="N10802" i="2" s="1"/>
  <c r="M10803" i="2"/>
  <c r="N10803" i="2" s="1"/>
  <c r="M10804" i="2"/>
  <c r="N10804" i="2" s="1"/>
  <c r="M10805" i="2"/>
  <c r="N10805" i="2" s="1"/>
  <c r="M10806" i="2"/>
  <c r="N10806" i="2" s="1"/>
  <c r="M10807" i="2"/>
  <c r="N10807" i="2" s="1"/>
  <c r="M10808" i="2"/>
  <c r="N10808" i="2" s="1"/>
  <c r="M10809" i="2"/>
  <c r="N10809" i="2" s="1"/>
  <c r="M10810" i="2"/>
  <c r="N10810" i="2" s="1"/>
  <c r="M10811" i="2"/>
  <c r="N10811" i="2" s="1"/>
  <c r="M10812" i="2"/>
  <c r="N10812" i="2" s="1"/>
  <c r="M10813" i="2"/>
  <c r="N10813" i="2" s="1"/>
  <c r="M10814" i="2"/>
  <c r="N10814" i="2" s="1"/>
  <c r="M10815" i="2"/>
  <c r="N10815" i="2" s="1"/>
  <c r="M10816" i="2"/>
  <c r="N10816" i="2" s="1"/>
  <c r="M10817" i="2"/>
  <c r="N10817" i="2" s="1"/>
  <c r="M10818" i="2"/>
  <c r="N10818" i="2" s="1"/>
  <c r="M10819" i="2"/>
  <c r="N10819" i="2" s="1"/>
  <c r="M10820" i="2"/>
  <c r="N10820" i="2" s="1"/>
  <c r="M10821" i="2"/>
  <c r="N10821" i="2" s="1"/>
  <c r="M10822" i="2"/>
  <c r="N10822" i="2" s="1"/>
  <c r="M10823" i="2"/>
  <c r="N10823" i="2" s="1"/>
  <c r="M10824" i="2"/>
  <c r="N10824" i="2" s="1"/>
  <c r="M10825" i="2"/>
  <c r="N10825" i="2" s="1"/>
  <c r="M10826" i="2"/>
  <c r="N10826" i="2" s="1"/>
  <c r="M10827" i="2"/>
  <c r="N10827" i="2" s="1"/>
  <c r="M10828" i="2"/>
  <c r="N10828" i="2" s="1"/>
  <c r="M10829" i="2"/>
  <c r="N10829" i="2" s="1"/>
  <c r="M10830" i="2"/>
  <c r="N10830" i="2" s="1"/>
  <c r="M10831" i="2"/>
  <c r="N10831" i="2" s="1"/>
  <c r="M10832" i="2"/>
  <c r="N10832" i="2" s="1"/>
  <c r="M10833" i="2"/>
  <c r="N10833" i="2" s="1"/>
  <c r="M10834" i="2"/>
  <c r="N10834" i="2" s="1"/>
  <c r="M10835" i="2"/>
  <c r="N10835" i="2" s="1"/>
  <c r="M10836" i="2"/>
  <c r="N10836" i="2" s="1"/>
  <c r="M10837" i="2"/>
  <c r="N10837" i="2" s="1"/>
  <c r="M10838" i="2"/>
  <c r="N10838" i="2" s="1"/>
  <c r="M10839" i="2"/>
  <c r="N10839" i="2" s="1"/>
  <c r="M10840" i="2"/>
  <c r="N10840" i="2" s="1"/>
  <c r="M10841" i="2"/>
  <c r="N10841" i="2" s="1"/>
  <c r="M10842" i="2"/>
  <c r="N10842" i="2" s="1"/>
  <c r="M10843" i="2"/>
  <c r="N10843" i="2" s="1"/>
  <c r="M10844" i="2"/>
  <c r="N10844" i="2" s="1"/>
  <c r="M10845" i="2"/>
  <c r="N10845" i="2" s="1"/>
  <c r="M10846" i="2"/>
  <c r="N10846" i="2" s="1"/>
  <c r="M10847" i="2"/>
  <c r="N10847" i="2" s="1"/>
  <c r="M10848" i="2"/>
  <c r="N10848" i="2" s="1"/>
  <c r="M10849" i="2"/>
  <c r="N10849" i="2" s="1"/>
  <c r="M10850" i="2"/>
  <c r="N10850" i="2" s="1"/>
  <c r="M10851" i="2"/>
  <c r="N10851" i="2" s="1"/>
  <c r="M10852" i="2"/>
  <c r="N10852" i="2" s="1"/>
  <c r="M10853" i="2"/>
  <c r="N10853" i="2" s="1"/>
  <c r="M10854" i="2"/>
  <c r="N10854" i="2" s="1"/>
  <c r="M10855" i="2"/>
  <c r="N10855" i="2" s="1"/>
  <c r="M10856" i="2"/>
  <c r="N10856" i="2" s="1"/>
  <c r="M10857" i="2"/>
  <c r="N10857" i="2" s="1"/>
  <c r="M10858" i="2"/>
  <c r="N10858" i="2" s="1"/>
  <c r="M10859" i="2"/>
  <c r="N10859" i="2" s="1"/>
  <c r="M10860" i="2"/>
  <c r="N10860" i="2" s="1"/>
  <c r="M10861" i="2"/>
  <c r="N10861" i="2" s="1"/>
  <c r="M10862" i="2"/>
  <c r="N10862" i="2" s="1"/>
  <c r="M10863" i="2"/>
  <c r="N10863" i="2" s="1"/>
  <c r="M10864" i="2"/>
  <c r="N10864" i="2" s="1"/>
  <c r="M10865" i="2"/>
  <c r="N10865" i="2" s="1"/>
  <c r="M10866" i="2"/>
  <c r="N10866" i="2" s="1"/>
  <c r="M10867" i="2"/>
  <c r="N10867" i="2" s="1"/>
  <c r="M10868" i="2"/>
  <c r="N10868" i="2" s="1"/>
  <c r="M10869" i="2"/>
  <c r="N10869" i="2" s="1"/>
  <c r="M10870" i="2"/>
  <c r="N10870" i="2" s="1"/>
  <c r="M10871" i="2"/>
  <c r="N10871" i="2" s="1"/>
  <c r="M10872" i="2"/>
  <c r="N10872" i="2" s="1"/>
  <c r="M10873" i="2"/>
  <c r="N10873" i="2" s="1"/>
  <c r="M10874" i="2"/>
  <c r="N10874" i="2" s="1"/>
  <c r="M10875" i="2"/>
  <c r="N10875" i="2" s="1"/>
  <c r="M10876" i="2"/>
  <c r="N10876" i="2" s="1"/>
  <c r="M10877" i="2"/>
  <c r="N10877" i="2" s="1"/>
  <c r="M10878" i="2"/>
  <c r="N10878" i="2" s="1"/>
  <c r="M10879" i="2"/>
  <c r="N10879" i="2" s="1"/>
  <c r="M10880" i="2"/>
  <c r="N10880" i="2" s="1"/>
  <c r="M10881" i="2"/>
  <c r="N10881" i="2" s="1"/>
  <c r="M10882" i="2"/>
  <c r="N10882" i="2" s="1"/>
  <c r="M10883" i="2"/>
  <c r="N10883" i="2" s="1"/>
  <c r="M10884" i="2"/>
  <c r="N10884" i="2" s="1"/>
  <c r="M10885" i="2"/>
  <c r="N10885" i="2" s="1"/>
  <c r="M10886" i="2"/>
  <c r="N10886" i="2" s="1"/>
  <c r="M10887" i="2"/>
  <c r="N10887" i="2" s="1"/>
  <c r="M10888" i="2"/>
  <c r="N10888" i="2" s="1"/>
  <c r="M10889" i="2"/>
  <c r="N10889" i="2" s="1"/>
  <c r="M10890" i="2"/>
  <c r="N10890" i="2" s="1"/>
  <c r="M10891" i="2"/>
  <c r="N10891" i="2" s="1"/>
  <c r="M10892" i="2"/>
  <c r="N10892" i="2" s="1"/>
  <c r="M10893" i="2"/>
  <c r="N10893" i="2" s="1"/>
  <c r="M10894" i="2"/>
  <c r="N10894" i="2" s="1"/>
  <c r="M10895" i="2"/>
  <c r="N10895" i="2" s="1"/>
  <c r="M10896" i="2"/>
  <c r="N10896" i="2" s="1"/>
  <c r="M10897" i="2"/>
  <c r="N10897" i="2" s="1"/>
  <c r="M10898" i="2"/>
  <c r="N10898" i="2" s="1"/>
  <c r="M10899" i="2"/>
  <c r="N10899" i="2" s="1"/>
  <c r="M10900" i="2"/>
  <c r="N10900" i="2" s="1"/>
  <c r="M10901" i="2"/>
  <c r="N10901" i="2" s="1"/>
  <c r="M10902" i="2"/>
  <c r="N10902" i="2" s="1"/>
  <c r="M10903" i="2"/>
  <c r="N10903" i="2" s="1"/>
  <c r="M10904" i="2"/>
  <c r="N10904" i="2" s="1"/>
  <c r="M10905" i="2"/>
  <c r="N10905" i="2" s="1"/>
  <c r="M10906" i="2"/>
  <c r="N10906" i="2" s="1"/>
  <c r="M10907" i="2"/>
  <c r="N10907" i="2" s="1"/>
  <c r="M10908" i="2"/>
  <c r="N10908" i="2" s="1"/>
  <c r="M10909" i="2"/>
  <c r="N10909" i="2" s="1"/>
  <c r="M10910" i="2"/>
  <c r="N10910" i="2" s="1"/>
  <c r="M10911" i="2"/>
  <c r="N10911" i="2" s="1"/>
  <c r="M10912" i="2"/>
  <c r="N10912" i="2" s="1"/>
  <c r="M10913" i="2"/>
  <c r="N10913" i="2" s="1"/>
  <c r="M10914" i="2"/>
  <c r="N10914" i="2" s="1"/>
  <c r="M10915" i="2"/>
  <c r="N10915" i="2" s="1"/>
  <c r="M10916" i="2"/>
  <c r="N10916" i="2" s="1"/>
  <c r="M10917" i="2"/>
  <c r="N10917" i="2" s="1"/>
  <c r="M10918" i="2"/>
  <c r="N10918" i="2" s="1"/>
  <c r="M10919" i="2"/>
  <c r="N10919" i="2" s="1"/>
  <c r="M10920" i="2"/>
  <c r="N10920" i="2" s="1"/>
  <c r="M10921" i="2"/>
  <c r="N10921" i="2" s="1"/>
  <c r="M10922" i="2"/>
  <c r="N10922" i="2" s="1"/>
  <c r="M10923" i="2"/>
  <c r="N10923" i="2" s="1"/>
  <c r="M10924" i="2"/>
  <c r="N10924" i="2" s="1"/>
  <c r="M10925" i="2"/>
  <c r="N10925" i="2" s="1"/>
  <c r="M10926" i="2"/>
  <c r="N10926" i="2" s="1"/>
  <c r="M10927" i="2"/>
  <c r="N10927" i="2" s="1"/>
  <c r="M10928" i="2"/>
  <c r="N10928" i="2" s="1"/>
  <c r="M10929" i="2"/>
  <c r="N10929" i="2" s="1"/>
  <c r="M10930" i="2"/>
  <c r="N10930" i="2" s="1"/>
  <c r="M10931" i="2"/>
  <c r="N10931" i="2" s="1"/>
  <c r="M10932" i="2"/>
  <c r="N10932" i="2" s="1"/>
  <c r="M10933" i="2"/>
  <c r="N10933" i="2" s="1"/>
  <c r="M10934" i="2"/>
  <c r="N10934" i="2" s="1"/>
  <c r="M10935" i="2"/>
  <c r="N10935" i="2" s="1"/>
  <c r="M10936" i="2"/>
  <c r="N10936" i="2" s="1"/>
  <c r="M10937" i="2"/>
  <c r="N10937" i="2" s="1"/>
  <c r="M10938" i="2"/>
  <c r="N10938" i="2" s="1"/>
  <c r="M10939" i="2"/>
  <c r="N10939" i="2" s="1"/>
  <c r="M10940" i="2"/>
  <c r="N10940" i="2" s="1"/>
  <c r="M10941" i="2"/>
  <c r="N10941" i="2" s="1"/>
  <c r="M10942" i="2"/>
  <c r="N10942" i="2" s="1"/>
  <c r="M10943" i="2"/>
  <c r="N10943" i="2" s="1"/>
  <c r="M10944" i="2"/>
  <c r="N10944" i="2" s="1"/>
  <c r="M10945" i="2"/>
  <c r="N10945" i="2" s="1"/>
  <c r="M10946" i="2"/>
  <c r="N10946" i="2" s="1"/>
  <c r="M10947" i="2"/>
  <c r="N10947" i="2" s="1"/>
  <c r="M10948" i="2"/>
  <c r="N10948" i="2" s="1"/>
  <c r="M10949" i="2"/>
  <c r="N10949" i="2" s="1"/>
  <c r="M10950" i="2"/>
  <c r="N10950" i="2" s="1"/>
  <c r="M10951" i="2"/>
  <c r="N10951" i="2" s="1"/>
  <c r="M10952" i="2"/>
  <c r="N10952" i="2" s="1"/>
  <c r="M10953" i="2"/>
  <c r="N10953" i="2" s="1"/>
  <c r="M10954" i="2"/>
  <c r="N10954" i="2" s="1"/>
  <c r="M10955" i="2"/>
  <c r="N10955" i="2" s="1"/>
  <c r="M10956" i="2"/>
  <c r="N10956" i="2" s="1"/>
  <c r="M10957" i="2"/>
  <c r="N10957" i="2" s="1"/>
  <c r="M10958" i="2"/>
  <c r="N10958" i="2" s="1"/>
  <c r="M10959" i="2"/>
  <c r="N10959" i="2" s="1"/>
  <c r="M10960" i="2"/>
  <c r="N10960" i="2" s="1"/>
  <c r="M10961" i="2"/>
  <c r="N10961" i="2" s="1"/>
  <c r="M10962" i="2"/>
  <c r="N10962" i="2" s="1"/>
  <c r="M10963" i="2"/>
  <c r="N10963" i="2" s="1"/>
  <c r="M10964" i="2"/>
  <c r="N10964" i="2" s="1"/>
  <c r="M10965" i="2"/>
  <c r="N10965" i="2" s="1"/>
  <c r="M10966" i="2"/>
  <c r="N10966" i="2" s="1"/>
  <c r="M10967" i="2"/>
  <c r="N10967" i="2" s="1"/>
  <c r="M10968" i="2"/>
  <c r="N10968" i="2" s="1"/>
  <c r="M10969" i="2"/>
  <c r="N10969" i="2" s="1"/>
  <c r="M10970" i="2"/>
  <c r="N10970" i="2" s="1"/>
  <c r="M10971" i="2"/>
  <c r="N10971" i="2" s="1"/>
  <c r="M10972" i="2"/>
  <c r="N10972" i="2" s="1"/>
  <c r="M10973" i="2"/>
  <c r="N10973" i="2" s="1"/>
  <c r="M10974" i="2"/>
  <c r="N10974" i="2" s="1"/>
  <c r="M10975" i="2"/>
  <c r="N10975" i="2" s="1"/>
  <c r="M10976" i="2"/>
  <c r="N10976" i="2" s="1"/>
  <c r="M10977" i="2"/>
  <c r="N10977" i="2" s="1"/>
  <c r="M10978" i="2"/>
  <c r="N10978" i="2" s="1"/>
  <c r="M10979" i="2"/>
  <c r="N10979" i="2" s="1"/>
  <c r="M10980" i="2"/>
  <c r="N10980" i="2" s="1"/>
  <c r="M10981" i="2"/>
  <c r="N10981" i="2" s="1"/>
  <c r="M10982" i="2"/>
  <c r="N10982" i="2" s="1"/>
  <c r="M10983" i="2"/>
  <c r="N10983" i="2" s="1"/>
  <c r="M10984" i="2"/>
  <c r="N10984" i="2" s="1"/>
  <c r="M10985" i="2"/>
  <c r="N10985" i="2" s="1"/>
  <c r="M10986" i="2"/>
  <c r="N10986" i="2" s="1"/>
  <c r="M10987" i="2"/>
  <c r="N10987" i="2" s="1"/>
  <c r="M10988" i="2"/>
  <c r="N10988" i="2" s="1"/>
  <c r="M10989" i="2"/>
  <c r="N10989" i="2" s="1"/>
  <c r="M10990" i="2"/>
  <c r="N10990" i="2" s="1"/>
  <c r="M10991" i="2"/>
  <c r="N10991" i="2" s="1"/>
  <c r="M10992" i="2"/>
  <c r="N10992" i="2" s="1"/>
  <c r="M10993" i="2"/>
  <c r="N10993" i="2" s="1"/>
  <c r="M10994" i="2"/>
  <c r="N10994" i="2" s="1"/>
  <c r="M10995" i="2"/>
  <c r="N10995" i="2" s="1"/>
  <c r="M10996" i="2"/>
  <c r="N10996" i="2" s="1"/>
  <c r="M10997" i="2"/>
  <c r="N10997" i="2" s="1"/>
  <c r="M10998" i="2"/>
  <c r="N10998" i="2" s="1"/>
  <c r="M10999" i="2"/>
  <c r="N10999" i="2" s="1"/>
  <c r="M11000" i="2"/>
  <c r="N11000" i="2" s="1"/>
  <c r="M11001" i="2"/>
  <c r="N11001" i="2" s="1"/>
  <c r="M11002" i="2"/>
  <c r="N11002" i="2" s="1"/>
  <c r="M11003" i="2"/>
  <c r="N11003" i="2" s="1"/>
  <c r="M11004" i="2"/>
  <c r="N11004" i="2" s="1"/>
  <c r="M11005" i="2"/>
  <c r="N11005" i="2" s="1"/>
  <c r="M11006" i="2"/>
  <c r="N11006" i="2" s="1"/>
  <c r="M11007" i="2"/>
  <c r="N11007" i="2" s="1"/>
  <c r="M11008" i="2"/>
  <c r="N11008" i="2" s="1"/>
  <c r="M11009" i="2"/>
  <c r="N11009" i="2" s="1"/>
  <c r="M11010" i="2"/>
  <c r="N11010" i="2" s="1"/>
  <c r="M11011" i="2"/>
  <c r="N11011" i="2" s="1"/>
  <c r="M11012" i="2"/>
  <c r="N11012" i="2" s="1"/>
  <c r="M11013" i="2"/>
  <c r="N11013" i="2" s="1"/>
  <c r="M11014" i="2"/>
  <c r="N11014" i="2" s="1"/>
  <c r="M11015" i="2"/>
  <c r="N11015" i="2" s="1"/>
  <c r="M11016" i="2"/>
  <c r="N11016" i="2" s="1"/>
  <c r="M11017" i="2"/>
  <c r="N11017" i="2" s="1"/>
  <c r="M11018" i="2"/>
  <c r="N11018" i="2" s="1"/>
  <c r="M11019" i="2"/>
  <c r="N11019" i="2" s="1"/>
  <c r="M11020" i="2"/>
  <c r="N11020" i="2" s="1"/>
  <c r="M11021" i="2"/>
  <c r="N11021" i="2" s="1"/>
  <c r="M11022" i="2"/>
  <c r="N11022" i="2" s="1"/>
  <c r="M11023" i="2"/>
  <c r="N11023" i="2" s="1"/>
  <c r="M11024" i="2"/>
  <c r="N11024" i="2" s="1"/>
  <c r="M11025" i="2"/>
  <c r="N11025" i="2" s="1"/>
  <c r="M11026" i="2"/>
  <c r="N11026" i="2" s="1"/>
  <c r="M11027" i="2"/>
  <c r="N11027" i="2" s="1"/>
  <c r="M11028" i="2"/>
  <c r="N11028" i="2" s="1"/>
  <c r="M11029" i="2"/>
  <c r="N11029" i="2" s="1"/>
  <c r="M11030" i="2"/>
  <c r="N11030" i="2" s="1"/>
  <c r="M11031" i="2"/>
  <c r="N11031" i="2" s="1"/>
  <c r="M11032" i="2"/>
  <c r="N11032" i="2" s="1"/>
  <c r="M11033" i="2"/>
  <c r="N11033" i="2" s="1"/>
  <c r="M11034" i="2"/>
  <c r="N11034" i="2" s="1"/>
  <c r="M11035" i="2"/>
  <c r="N11035" i="2" s="1"/>
  <c r="M11036" i="2"/>
  <c r="N11036" i="2" s="1"/>
  <c r="M11037" i="2"/>
  <c r="N11037" i="2" s="1"/>
  <c r="M11038" i="2"/>
  <c r="N11038" i="2" s="1"/>
  <c r="M11039" i="2"/>
  <c r="N11039" i="2" s="1"/>
  <c r="M11040" i="2"/>
  <c r="N11040" i="2" s="1"/>
  <c r="M11041" i="2"/>
  <c r="N11041" i="2" s="1"/>
  <c r="M11042" i="2"/>
  <c r="N11042" i="2" s="1"/>
  <c r="M11043" i="2"/>
  <c r="N11043" i="2" s="1"/>
  <c r="M11044" i="2"/>
  <c r="N11044" i="2" s="1"/>
  <c r="M11045" i="2"/>
  <c r="N11045" i="2" s="1"/>
  <c r="M11046" i="2"/>
  <c r="N11046" i="2" s="1"/>
  <c r="M11047" i="2"/>
  <c r="N11047" i="2" s="1"/>
  <c r="M11048" i="2"/>
  <c r="N11048" i="2" s="1"/>
  <c r="M11049" i="2"/>
  <c r="N11049" i="2" s="1"/>
  <c r="M11050" i="2"/>
  <c r="N11050" i="2" s="1"/>
  <c r="M11051" i="2"/>
  <c r="N11051" i="2" s="1"/>
  <c r="M11052" i="2"/>
  <c r="N11052" i="2" s="1"/>
  <c r="M11053" i="2"/>
  <c r="N11053" i="2" s="1"/>
  <c r="M11054" i="2"/>
  <c r="N11054" i="2" s="1"/>
  <c r="M11055" i="2"/>
  <c r="N11055" i="2" s="1"/>
  <c r="M11056" i="2"/>
  <c r="N11056" i="2" s="1"/>
  <c r="M11057" i="2"/>
  <c r="N11057" i="2" s="1"/>
  <c r="M11058" i="2"/>
  <c r="N11058" i="2" s="1"/>
  <c r="M11059" i="2"/>
  <c r="N11059" i="2" s="1"/>
  <c r="M11060" i="2"/>
  <c r="N11060" i="2" s="1"/>
  <c r="M11061" i="2"/>
  <c r="N11061" i="2" s="1"/>
  <c r="M11062" i="2"/>
  <c r="N11062" i="2" s="1"/>
  <c r="M11063" i="2"/>
  <c r="N11063" i="2" s="1"/>
  <c r="M11064" i="2"/>
  <c r="N11064" i="2" s="1"/>
  <c r="M11065" i="2"/>
  <c r="N11065" i="2" s="1"/>
  <c r="M11066" i="2"/>
  <c r="N11066" i="2" s="1"/>
  <c r="M11067" i="2"/>
  <c r="N11067" i="2" s="1"/>
  <c r="M11068" i="2"/>
  <c r="N11068" i="2" s="1"/>
  <c r="M11069" i="2"/>
  <c r="N11069" i="2" s="1"/>
  <c r="M11070" i="2"/>
  <c r="N11070" i="2" s="1"/>
  <c r="M11071" i="2"/>
  <c r="N11071" i="2" s="1"/>
  <c r="M11072" i="2"/>
  <c r="N11072" i="2" s="1"/>
  <c r="M11073" i="2"/>
  <c r="N11073" i="2" s="1"/>
  <c r="M11074" i="2"/>
  <c r="N11074" i="2" s="1"/>
  <c r="M11075" i="2"/>
  <c r="N11075" i="2" s="1"/>
  <c r="M11076" i="2"/>
  <c r="N11076" i="2" s="1"/>
  <c r="M11077" i="2"/>
  <c r="N11077" i="2" s="1"/>
  <c r="M11078" i="2"/>
  <c r="N11078" i="2" s="1"/>
  <c r="M11079" i="2"/>
  <c r="N11079" i="2" s="1"/>
  <c r="M11080" i="2"/>
  <c r="N11080" i="2" s="1"/>
  <c r="M11081" i="2"/>
  <c r="N11081" i="2" s="1"/>
  <c r="M11082" i="2"/>
  <c r="N11082" i="2" s="1"/>
  <c r="M11083" i="2"/>
  <c r="N11083" i="2" s="1"/>
  <c r="M11084" i="2"/>
  <c r="N11084" i="2" s="1"/>
  <c r="M11085" i="2"/>
  <c r="N11085" i="2" s="1"/>
  <c r="M11086" i="2"/>
  <c r="N11086" i="2" s="1"/>
  <c r="M11087" i="2"/>
  <c r="N11087" i="2" s="1"/>
  <c r="M11088" i="2"/>
  <c r="N11088" i="2" s="1"/>
  <c r="M11089" i="2"/>
  <c r="N11089" i="2" s="1"/>
  <c r="M11090" i="2"/>
  <c r="N11090" i="2" s="1"/>
  <c r="M11091" i="2"/>
  <c r="N11091" i="2" s="1"/>
  <c r="M11092" i="2"/>
  <c r="N11092" i="2" s="1"/>
  <c r="M11093" i="2"/>
  <c r="N11093" i="2" s="1"/>
  <c r="M11094" i="2"/>
  <c r="N11094" i="2" s="1"/>
  <c r="M11095" i="2"/>
  <c r="N11095" i="2" s="1"/>
  <c r="M11096" i="2"/>
  <c r="N11096" i="2" s="1"/>
  <c r="M11097" i="2"/>
  <c r="N11097" i="2" s="1"/>
  <c r="M11098" i="2"/>
  <c r="N11098" i="2" s="1"/>
  <c r="M11099" i="2"/>
  <c r="N11099" i="2" s="1"/>
  <c r="M11100" i="2"/>
  <c r="N11100" i="2" s="1"/>
  <c r="M11101" i="2"/>
  <c r="N11101" i="2" s="1"/>
  <c r="M11102" i="2"/>
  <c r="N11102" i="2" s="1"/>
  <c r="M11103" i="2"/>
  <c r="N11103" i="2" s="1"/>
  <c r="M11104" i="2"/>
  <c r="N11104" i="2" s="1"/>
  <c r="M11105" i="2"/>
  <c r="N11105" i="2" s="1"/>
  <c r="M11106" i="2"/>
  <c r="N11106" i="2" s="1"/>
  <c r="M11107" i="2"/>
  <c r="N11107" i="2" s="1"/>
  <c r="M11108" i="2"/>
  <c r="N11108" i="2" s="1"/>
  <c r="M11109" i="2"/>
  <c r="N11109" i="2" s="1"/>
  <c r="M11110" i="2"/>
  <c r="N11110" i="2" s="1"/>
  <c r="M11111" i="2"/>
  <c r="N11111" i="2" s="1"/>
  <c r="M11112" i="2"/>
  <c r="N11112" i="2" s="1"/>
  <c r="M11113" i="2"/>
  <c r="N11113" i="2" s="1"/>
  <c r="M11114" i="2"/>
  <c r="N11114" i="2" s="1"/>
  <c r="M11115" i="2"/>
  <c r="N11115" i="2" s="1"/>
  <c r="M11116" i="2"/>
  <c r="N11116" i="2" s="1"/>
  <c r="M11117" i="2"/>
  <c r="N11117" i="2" s="1"/>
  <c r="M11118" i="2"/>
  <c r="N11118" i="2" s="1"/>
  <c r="M11119" i="2"/>
  <c r="N11119" i="2" s="1"/>
  <c r="M11120" i="2"/>
  <c r="N11120" i="2" s="1"/>
  <c r="M11121" i="2"/>
  <c r="N11121" i="2" s="1"/>
  <c r="M11122" i="2"/>
  <c r="N11122" i="2" s="1"/>
  <c r="M11123" i="2"/>
  <c r="N11123" i="2" s="1"/>
  <c r="M11124" i="2"/>
  <c r="N11124" i="2" s="1"/>
  <c r="M11125" i="2"/>
  <c r="N11125" i="2" s="1"/>
  <c r="M11126" i="2"/>
  <c r="N11126" i="2" s="1"/>
  <c r="M11127" i="2"/>
  <c r="N11127" i="2" s="1"/>
  <c r="M11128" i="2"/>
  <c r="N11128" i="2" s="1"/>
  <c r="M11129" i="2"/>
  <c r="N11129" i="2" s="1"/>
  <c r="M11130" i="2"/>
  <c r="N11130" i="2" s="1"/>
  <c r="M11131" i="2"/>
  <c r="N11131" i="2" s="1"/>
  <c r="M11132" i="2"/>
  <c r="N11132" i="2" s="1"/>
  <c r="M11133" i="2"/>
  <c r="N11133" i="2" s="1"/>
  <c r="M11134" i="2"/>
  <c r="N11134" i="2" s="1"/>
  <c r="M11135" i="2"/>
  <c r="N11135" i="2" s="1"/>
  <c r="M11136" i="2"/>
  <c r="N11136" i="2" s="1"/>
  <c r="M11137" i="2"/>
  <c r="N11137" i="2" s="1"/>
  <c r="M11138" i="2"/>
  <c r="N11138" i="2" s="1"/>
  <c r="M11139" i="2"/>
  <c r="N11139" i="2" s="1"/>
  <c r="M11140" i="2"/>
  <c r="N11140" i="2" s="1"/>
  <c r="M11141" i="2"/>
  <c r="N11141" i="2" s="1"/>
  <c r="M11142" i="2"/>
  <c r="N11142" i="2" s="1"/>
  <c r="M11143" i="2"/>
  <c r="N11143" i="2" s="1"/>
  <c r="M11144" i="2"/>
  <c r="N11144" i="2" s="1"/>
  <c r="M11145" i="2"/>
  <c r="N11145" i="2" s="1"/>
  <c r="M11146" i="2"/>
  <c r="N11146" i="2" s="1"/>
  <c r="M11147" i="2"/>
  <c r="N11147" i="2" s="1"/>
  <c r="M11148" i="2"/>
  <c r="N11148" i="2" s="1"/>
  <c r="M11149" i="2"/>
  <c r="N11149" i="2" s="1"/>
  <c r="M11150" i="2"/>
  <c r="N11150" i="2" s="1"/>
  <c r="M11151" i="2"/>
  <c r="N11151" i="2" s="1"/>
  <c r="M11152" i="2"/>
  <c r="N11152" i="2" s="1"/>
  <c r="M11153" i="2"/>
  <c r="N11153" i="2" s="1"/>
  <c r="M11154" i="2"/>
  <c r="N11154" i="2" s="1"/>
  <c r="M11155" i="2"/>
  <c r="N11155" i="2" s="1"/>
  <c r="M11156" i="2"/>
  <c r="N11156" i="2" s="1"/>
  <c r="M11157" i="2"/>
  <c r="N11157" i="2" s="1"/>
  <c r="M11158" i="2"/>
  <c r="N11158" i="2" s="1"/>
  <c r="M11159" i="2"/>
  <c r="N11159" i="2" s="1"/>
  <c r="M11160" i="2"/>
  <c r="N11160" i="2" s="1"/>
  <c r="M11161" i="2"/>
  <c r="N11161" i="2" s="1"/>
  <c r="M11162" i="2"/>
  <c r="N11162" i="2" s="1"/>
  <c r="M11163" i="2"/>
  <c r="N11163" i="2" s="1"/>
  <c r="M11164" i="2"/>
  <c r="N11164" i="2" s="1"/>
  <c r="M11165" i="2"/>
  <c r="N11165" i="2" s="1"/>
  <c r="M11166" i="2"/>
  <c r="N11166" i="2" s="1"/>
  <c r="M11167" i="2"/>
  <c r="N11167" i="2" s="1"/>
  <c r="M11168" i="2"/>
  <c r="N11168" i="2" s="1"/>
  <c r="M11169" i="2"/>
  <c r="N11169" i="2" s="1"/>
  <c r="M11170" i="2"/>
  <c r="N11170" i="2" s="1"/>
  <c r="M11171" i="2"/>
  <c r="N11171" i="2" s="1"/>
  <c r="M11172" i="2"/>
  <c r="N11172" i="2" s="1"/>
  <c r="M11173" i="2"/>
  <c r="N11173" i="2" s="1"/>
  <c r="M11174" i="2"/>
  <c r="N11174" i="2" s="1"/>
  <c r="M11175" i="2"/>
  <c r="N11175" i="2" s="1"/>
  <c r="M11176" i="2"/>
  <c r="N11176" i="2" s="1"/>
  <c r="M11177" i="2"/>
  <c r="N11177" i="2" s="1"/>
  <c r="M11178" i="2"/>
  <c r="N11178" i="2" s="1"/>
  <c r="M11179" i="2"/>
  <c r="N11179" i="2" s="1"/>
  <c r="M11180" i="2"/>
  <c r="N11180" i="2" s="1"/>
  <c r="M11181" i="2"/>
  <c r="N11181" i="2" s="1"/>
  <c r="M11182" i="2"/>
  <c r="N11182" i="2" s="1"/>
  <c r="M11183" i="2"/>
  <c r="N11183" i="2" s="1"/>
  <c r="M11184" i="2"/>
  <c r="N11184" i="2" s="1"/>
  <c r="M11185" i="2"/>
  <c r="N11185" i="2" s="1"/>
  <c r="M11186" i="2"/>
  <c r="N11186" i="2" s="1"/>
  <c r="M11187" i="2"/>
  <c r="N11187" i="2" s="1"/>
  <c r="M11188" i="2"/>
  <c r="N11188" i="2" s="1"/>
  <c r="M11189" i="2"/>
  <c r="N11189" i="2" s="1"/>
  <c r="M11190" i="2"/>
  <c r="N11190" i="2" s="1"/>
  <c r="M11191" i="2"/>
  <c r="N11191" i="2" s="1"/>
  <c r="M11192" i="2"/>
  <c r="N11192" i="2" s="1"/>
  <c r="M11193" i="2"/>
  <c r="N11193" i="2" s="1"/>
  <c r="M11194" i="2"/>
  <c r="N11194" i="2" s="1"/>
  <c r="M11195" i="2"/>
  <c r="N11195" i="2" s="1"/>
  <c r="M11196" i="2"/>
  <c r="N11196" i="2" s="1"/>
  <c r="M11197" i="2"/>
  <c r="N11197" i="2" s="1"/>
  <c r="M11198" i="2"/>
  <c r="N11198" i="2" s="1"/>
  <c r="M11199" i="2"/>
  <c r="N11199" i="2" s="1"/>
  <c r="M11200" i="2"/>
  <c r="N11200" i="2" s="1"/>
  <c r="M11201" i="2"/>
  <c r="N11201" i="2" s="1"/>
  <c r="M11202" i="2"/>
  <c r="N11202" i="2" s="1"/>
  <c r="M11203" i="2"/>
  <c r="N11203" i="2" s="1"/>
  <c r="M11204" i="2"/>
  <c r="N11204" i="2" s="1"/>
  <c r="M11205" i="2"/>
  <c r="N11205" i="2" s="1"/>
  <c r="M11206" i="2"/>
  <c r="N11206" i="2" s="1"/>
  <c r="M11207" i="2"/>
  <c r="N11207" i="2" s="1"/>
  <c r="M11208" i="2"/>
  <c r="N11208" i="2" s="1"/>
  <c r="M11209" i="2"/>
  <c r="N11209" i="2" s="1"/>
  <c r="M11210" i="2"/>
  <c r="N11210" i="2" s="1"/>
  <c r="M11211" i="2"/>
  <c r="N11211" i="2" s="1"/>
  <c r="M11212" i="2"/>
  <c r="N11212" i="2" s="1"/>
  <c r="M11213" i="2"/>
  <c r="N11213" i="2" s="1"/>
  <c r="M11214" i="2"/>
  <c r="N11214" i="2" s="1"/>
  <c r="M11215" i="2"/>
  <c r="N11215" i="2" s="1"/>
  <c r="M11216" i="2"/>
  <c r="N11216" i="2" s="1"/>
  <c r="M11217" i="2"/>
  <c r="N11217" i="2" s="1"/>
  <c r="M11218" i="2"/>
  <c r="N11218" i="2" s="1"/>
  <c r="M11219" i="2"/>
  <c r="N11219" i="2" s="1"/>
  <c r="M11220" i="2"/>
  <c r="N11220" i="2" s="1"/>
  <c r="M11221" i="2"/>
  <c r="N11221" i="2" s="1"/>
  <c r="M11222" i="2"/>
  <c r="N11222" i="2" s="1"/>
  <c r="M11223" i="2"/>
  <c r="N11223" i="2" s="1"/>
  <c r="M11224" i="2"/>
  <c r="N11224" i="2" s="1"/>
  <c r="M11225" i="2"/>
  <c r="N11225" i="2" s="1"/>
  <c r="M11226" i="2"/>
  <c r="N11226" i="2" s="1"/>
  <c r="M11227" i="2"/>
  <c r="N11227" i="2" s="1"/>
  <c r="M11228" i="2"/>
  <c r="N11228" i="2" s="1"/>
  <c r="M11229" i="2"/>
  <c r="N11229" i="2" s="1"/>
  <c r="M11230" i="2"/>
  <c r="N11230" i="2" s="1"/>
  <c r="M11231" i="2"/>
  <c r="N11231" i="2" s="1"/>
  <c r="M11232" i="2"/>
  <c r="N11232" i="2" s="1"/>
  <c r="M11233" i="2"/>
  <c r="N11233" i="2" s="1"/>
  <c r="M11234" i="2"/>
  <c r="N11234" i="2" s="1"/>
  <c r="M11235" i="2"/>
  <c r="N11235" i="2" s="1"/>
  <c r="M11236" i="2"/>
  <c r="N11236" i="2" s="1"/>
  <c r="M11237" i="2"/>
  <c r="N11237" i="2" s="1"/>
  <c r="M11238" i="2"/>
  <c r="N11238" i="2" s="1"/>
  <c r="M11239" i="2"/>
  <c r="N11239" i="2" s="1"/>
  <c r="M11240" i="2"/>
  <c r="N11240" i="2" s="1"/>
  <c r="M11241" i="2"/>
  <c r="N11241" i="2" s="1"/>
  <c r="M11242" i="2"/>
  <c r="N11242" i="2" s="1"/>
  <c r="M11243" i="2"/>
  <c r="N11243" i="2" s="1"/>
  <c r="M11244" i="2"/>
  <c r="N11244" i="2" s="1"/>
  <c r="M11245" i="2"/>
  <c r="N11245" i="2" s="1"/>
  <c r="M11246" i="2"/>
  <c r="N11246" i="2" s="1"/>
  <c r="M11247" i="2"/>
  <c r="N11247" i="2" s="1"/>
  <c r="M11248" i="2"/>
  <c r="N11248" i="2" s="1"/>
  <c r="M11249" i="2"/>
  <c r="N11249" i="2" s="1"/>
  <c r="M11250" i="2"/>
  <c r="N11250" i="2" s="1"/>
  <c r="M11251" i="2"/>
  <c r="N11251" i="2" s="1"/>
  <c r="M11252" i="2"/>
  <c r="N11252" i="2" s="1"/>
  <c r="M11253" i="2"/>
  <c r="N11253" i="2" s="1"/>
  <c r="M11254" i="2"/>
  <c r="N11254" i="2" s="1"/>
  <c r="M11255" i="2"/>
  <c r="N11255" i="2" s="1"/>
  <c r="M11256" i="2"/>
  <c r="N11256" i="2" s="1"/>
  <c r="M11257" i="2"/>
  <c r="N11257" i="2" s="1"/>
  <c r="M11258" i="2"/>
  <c r="N11258" i="2" s="1"/>
  <c r="M11259" i="2"/>
  <c r="N11259" i="2" s="1"/>
  <c r="M11260" i="2"/>
  <c r="N11260" i="2" s="1"/>
  <c r="M11261" i="2"/>
  <c r="N11261" i="2" s="1"/>
  <c r="M11262" i="2"/>
  <c r="N11262" i="2" s="1"/>
  <c r="M11263" i="2"/>
  <c r="N11263" i="2" s="1"/>
  <c r="M11264" i="2"/>
  <c r="N11264" i="2" s="1"/>
  <c r="M11265" i="2"/>
  <c r="N11265" i="2" s="1"/>
  <c r="M11266" i="2"/>
  <c r="N11266" i="2" s="1"/>
  <c r="M11267" i="2"/>
  <c r="N11267" i="2" s="1"/>
  <c r="M11268" i="2"/>
  <c r="N11268" i="2" s="1"/>
  <c r="M11269" i="2"/>
  <c r="N11269" i="2" s="1"/>
  <c r="M11270" i="2"/>
  <c r="N11270" i="2" s="1"/>
  <c r="M11271" i="2"/>
  <c r="N11271" i="2" s="1"/>
  <c r="M11272" i="2"/>
  <c r="N11272" i="2" s="1"/>
  <c r="M11273" i="2"/>
  <c r="N11273" i="2" s="1"/>
  <c r="M11274" i="2"/>
  <c r="N11274" i="2" s="1"/>
  <c r="M11275" i="2"/>
  <c r="N11275" i="2" s="1"/>
  <c r="M11276" i="2"/>
  <c r="N11276" i="2" s="1"/>
  <c r="M11277" i="2"/>
  <c r="N11277" i="2" s="1"/>
  <c r="M11278" i="2"/>
  <c r="N11278" i="2" s="1"/>
  <c r="M11279" i="2"/>
  <c r="N11279" i="2" s="1"/>
  <c r="M11280" i="2"/>
  <c r="N11280" i="2" s="1"/>
  <c r="M11281" i="2"/>
  <c r="N11281" i="2" s="1"/>
  <c r="M11282" i="2"/>
  <c r="N11282" i="2" s="1"/>
  <c r="M11283" i="2"/>
  <c r="N11283" i="2" s="1"/>
  <c r="M11284" i="2"/>
  <c r="N11284" i="2" s="1"/>
  <c r="M11285" i="2"/>
  <c r="N11285" i="2" s="1"/>
  <c r="M11286" i="2"/>
  <c r="N11286" i="2" s="1"/>
  <c r="M11287" i="2"/>
  <c r="N11287" i="2" s="1"/>
  <c r="M11288" i="2"/>
  <c r="N11288" i="2" s="1"/>
  <c r="M11289" i="2"/>
  <c r="N11289" i="2" s="1"/>
  <c r="M11290" i="2"/>
  <c r="N11290" i="2" s="1"/>
  <c r="M11291" i="2"/>
  <c r="N11291" i="2" s="1"/>
  <c r="M11292" i="2"/>
  <c r="N11292" i="2" s="1"/>
  <c r="M11293" i="2"/>
  <c r="N11293" i="2" s="1"/>
  <c r="M11294" i="2"/>
  <c r="N11294" i="2" s="1"/>
  <c r="M11295" i="2"/>
  <c r="N11295" i="2" s="1"/>
  <c r="M11296" i="2"/>
  <c r="N11296" i="2" s="1"/>
  <c r="M11297" i="2"/>
  <c r="N11297" i="2" s="1"/>
  <c r="M11298" i="2"/>
  <c r="N11298" i="2" s="1"/>
  <c r="M11299" i="2"/>
  <c r="N11299" i="2" s="1"/>
  <c r="M11300" i="2"/>
  <c r="N11300" i="2" s="1"/>
  <c r="M11301" i="2"/>
  <c r="N11301" i="2" s="1"/>
  <c r="M11302" i="2"/>
  <c r="N11302" i="2" s="1"/>
  <c r="M11303" i="2"/>
  <c r="N11303" i="2" s="1"/>
  <c r="M11304" i="2"/>
  <c r="N11304" i="2" s="1"/>
  <c r="M11305" i="2"/>
  <c r="N11305" i="2" s="1"/>
  <c r="M11306" i="2"/>
  <c r="N11306" i="2" s="1"/>
  <c r="M11307" i="2"/>
  <c r="N11307" i="2" s="1"/>
  <c r="M11308" i="2"/>
  <c r="N11308" i="2" s="1"/>
  <c r="M11309" i="2"/>
  <c r="N11309" i="2" s="1"/>
  <c r="M11310" i="2"/>
  <c r="N11310" i="2" s="1"/>
  <c r="M11311" i="2"/>
  <c r="N11311" i="2" s="1"/>
  <c r="M11312" i="2"/>
  <c r="N11312" i="2" s="1"/>
  <c r="M11313" i="2"/>
  <c r="N11313" i="2" s="1"/>
  <c r="M11314" i="2"/>
  <c r="N11314" i="2" s="1"/>
  <c r="M11315" i="2"/>
  <c r="N11315" i="2" s="1"/>
  <c r="M11316" i="2"/>
  <c r="N11316" i="2" s="1"/>
  <c r="M11317" i="2"/>
  <c r="N11317" i="2" s="1"/>
  <c r="M11318" i="2"/>
  <c r="N11318" i="2" s="1"/>
  <c r="M11319" i="2"/>
  <c r="N11319" i="2" s="1"/>
  <c r="M11320" i="2"/>
  <c r="N11320" i="2" s="1"/>
  <c r="M11321" i="2"/>
  <c r="N11321" i="2" s="1"/>
  <c r="M11322" i="2"/>
  <c r="N11322" i="2" s="1"/>
  <c r="M11323" i="2"/>
  <c r="N11323" i="2" s="1"/>
  <c r="M11324" i="2"/>
  <c r="N11324" i="2" s="1"/>
  <c r="M11325" i="2"/>
  <c r="N11325" i="2" s="1"/>
  <c r="M11326" i="2"/>
  <c r="N11326" i="2" s="1"/>
  <c r="M11327" i="2"/>
  <c r="N11327" i="2" s="1"/>
  <c r="M11328" i="2"/>
  <c r="N11328" i="2" s="1"/>
  <c r="M11329" i="2"/>
  <c r="N11329" i="2" s="1"/>
  <c r="M11330" i="2"/>
  <c r="N11330" i="2" s="1"/>
  <c r="M11331" i="2"/>
  <c r="N11331" i="2" s="1"/>
  <c r="M11332" i="2"/>
  <c r="N11332" i="2" s="1"/>
  <c r="M11333" i="2"/>
  <c r="N11333" i="2" s="1"/>
  <c r="M11334" i="2"/>
  <c r="N11334" i="2" s="1"/>
  <c r="M11335" i="2"/>
  <c r="N11335" i="2" s="1"/>
  <c r="M11336" i="2"/>
  <c r="N11336" i="2" s="1"/>
  <c r="M11337" i="2"/>
  <c r="N11337" i="2" s="1"/>
  <c r="M11338" i="2"/>
  <c r="N11338" i="2" s="1"/>
  <c r="M11339" i="2"/>
  <c r="N11339" i="2" s="1"/>
  <c r="M11340" i="2"/>
  <c r="N11340" i="2" s="1"/>
  <c r="M11341" i="2"/>
  <c r="N11341" i="2" s="1"/>
  <c r="M11342" i="2"/>
  <c r="N11342" i="2" s="1"/>
  <c r="M11343" i="2"/>
  <c r="N11343" i="2" s="1"/>
  <c r="M11344" i="2"/>
  <c r="N11344" i="2" s="1"/>
  <c r="M11345" i="2"/>
  <c r="N11345" i="2" s="1"/>
  <c r="M11346" i="2"/>
  <c r="N11346" i="2" s="1"/>
  <c r="M11347" i="2"/>
  <c r="N11347" i="2" s="1"/>
  <c r="M11348" i="2"/>
  <c r="N11348" i="2" s="1"/>
  <c r="M11349" i="2"/>
  <c r="N11349" i="2" s="1"/>
  <c r="M11350" i="2"/>
  <c r="N11350" i="2" s="1"/>
  <c r="M11351" i="2"/>
  <c r="N11351" i="2" s="1"/>
  <c r="M11352" i="2"/>
  <c r="N11352" i="2" s="1"/>
  <c r="M11353" i="2"/>
  <c r="N11353" i="2" s="1"/>
  <c r="M11354" i="2"/>
  <c r="N11354" i="2" s="1"/>
  <c r="M11355" i="2"/>
  <c r="N11355" i="2" s="1"/>
  <c r="M11356" i="2"/>
  <c r="N11356" i="2" s="1"/>
  <c r="M11357" i="2"/>
  <c r="N11357" i="2" s="1"/>
  <c r="M11358" i="2"/>
  <c r="N11358" i="2" s="1"/>
  <c r="M11359" i="2"/>
  <c r="N11359" i="2" s="1"/>
  <c r="M11360" i="2"/>
  <c r="N11360" i="2" s="1"/>
  <c r="M11361" i="2"/>
  <c r="N11361" i="2" s="1"/>
  <c r="M11362" i="2"/>
  <c r="N11362" i="2" s="1"/>
  <c r="M11363" i="2"/>
  <c r="N11363" i="2" s="1"/>
  <c r="M11364" i="2"/>
  <c r="N11364" i="2" s="1"/>
  <c r="M11365" i="2"/>
  <c r="N11365" i="2" s="1"/>
  <c r="M11366" i="2"/>
  <c r="N11366" i="2" s="1"/>
  <c r="M11367" i="2"/>
  <c r="N11367" i="2" s="1"/>
  <c r="M11368" i="2"/>
  <c r="N11368" i="2" s="1"/>
  <c r="M11369" i="2"/>
  <c r="N11369" i="2" s="1"/>
  <c r="M11370" i="2"/>
  <c r="N11370" i="2" s="1"/>
  <c r="M11371" i="2"/>
  <c r="N11371" i="2" s="1"/>
  <c r="M11372" i="2"/>
  <c r="N11372" i="2" s="1"/>
  <c r="M11373" i="2"/>
  <c r="N11373" i="2" s="1"/>
  <c r="M11374" i="2"/>
  <c r="N11374" i="2" s="1"/>
  <c r="M11375" i="2"/>
  <c r="N11375" i="2" s="1"/>
  <c r="M11376" i="2"/>
  <c r="N11376" i="2" s="1"/>
  <c r="M11377" i="2"/>
  <c r="N11377" i="2" s="1"/>
  <c r="M11378" i="2"/>
  <c r="N11378" i="2" s="1"/>
  <c r="M11379" i="2"/>
  <c r="N11379" i="2" s="1"/>
  <c r="M11380" i="2"/>
  <c r="N11380" i="2" s="1"/>
  <c r="M11381" i="2"/>
  <c r="N11381" i="2" s="1"/>
  <c r="M11382" i="2"/>
  <c r="N11382" i="2" s="1"/>
  <c r="M11383" i="2"/>
  <c r="N11383" i="2" s="1"/>
  <c r="M11384" i="2"/>
  <c r="N11384" i="2" s="1"/>
  <c r="M11385" i="2"/>
  <c r="N11385" i="2" s="1"/>
  <c r="M11386" i="2"/>
  <c r="N11386" i="2" s="1"/>
  <c r="M11387" i="2"/>
  <c r="N11387" i="2" s="1"/>
  <c r="M11388" i="2"/>
  <c r="N11388" i="2" s="1"/>
  <c r="M11389" i="2"/>
  <c r="N11389" i="2" s="1"/>
  <c r="M11390" i="2"/>
  <c r="N11390" i="2" s="1"/>
  <c r="M11391" i="2"/>
  <c r="N11391" i="2" s="1"/>
  <c r="M11392" i="2"/>
  <c r="N11392" i="2" s="1"/>
  <c r="M11393" i="2"/>
  <c r="N11393" i="2" s="1"/>
  <c r="M11394" i="2"/>
  <c r="N11394" i="2" s="1"/>
  <c r="M11395" i="2"/>
  <c r="N11395" i="2" s="1"/>
  <c r="M11396" i="2"/>
  <c r="N11396" i="2" s="1"/>
  <c r="M11397" i="2"/>
  <c r="N11397" i="2" s="1"/>
  <c r="M11398" i="2"/>
  <c r="N11398" i="2" s="1"/>
  <c r="M11399" i="2"/>
  <c r="N11399" i="2" s="1"/>
  <c r="M11400" i="2"/>
  <c r="N11400" i="2" s="1"/>
  <c r="M11401" i="2"/>
  <c r="N11401" i="2" s="1"/>
  <c r="M11402" i="2"/>
  <c r="N11402" i="2" s="1"/>
  <c r="M11403" i="2"/>
  <c r="N11403" i="2" s="1"/>
  <c r="M11404" i="2"/>
  <c r="N11404" i="2" s="1"/>
  <c r="M11405" i="2"/>
  <c r="N11405" i="2" s="1"/>
  <c r="M11406" i="2"/>
  <c r="N11406" i="2" s="1"/>
  <c r="M11407" i="2"/>
  <c r="N11407" i="2" s="1"/>
  <c r="M11408" i="2"/>
  <c r="N11408" i="2" s="1"/>
  <c r="M11409" i="2"/>
  <c r="N11409" i="2" s="1"/>
  <c r="M11410" i="2"/>
  <c r="N11410" i="2" s="1"/>
  <c r="M11411" i="2"/>
  <c r="N11411" i="2" s="1"/>
  <c r="M11412" i="2"/>
  <c r="N11412" i="2" s="1"/>
  <c r="M11413" i="2"/>
  <c r="N11413" i="2" s="1"/>
  <c r="M11414" i="2"/>
  <c r="N11414" i="2" s="1"/>
  <c r="M11415" i="2"/>
  <c r="N11415" i="2" s="1"/>
  <c r="M11416" i="2"/>
  <c r="N11416" i="2" s="1"/>
  <c r="M11417" i="2"/>
  <c r="N11417" i="2" s="1"/>
  <c r="M11418" i="2"/>
  <c r="N11418" i="2" s="1"/>
  <c r="M11419" i="2"/>
  <c r="N11419" i="2" s="1"/>
  <c r="M11420" i="2"/>
  <c r="N11420" i="2" s="1"/>
  <c r="M11421" i="2"/>
  <c r="N11421" i="2" s="1"/>
  <c r="M11422" i="2"/>
  <c r="N11422" i="2" s="1"/>
  <c r="M11423" i="2"/>
  <c r="N11423" i="2" s="1"/>
  <c r="M11424" i="2"/>
  <c r="N11424" i="2" s="1"/>
  <c r="M11425" i="2"/>
  <c r="N11425" i="2" s="1"/>
  <c r="M11426" i="2"/>
  <c r="N11426" i="2" s="1"/>
  <c r="M11427" i="2"/>
  <c r="N11427" i="2" s="1"/>
  <c r="M11428" i="2"/>
  <c r="N11428" i="2" s="1"/>
  <c r="M11429" i="2"/>
  <c r="N11429" i="2" s="1"/>
  <c r="M11430" i="2"/>
  <c r="N11430" i="2" s="1"/>
  <c r="M11431" i="2"/>
  <c r="N11431" i="2" s="1"/>
  <c r="M11432" i="2"/>
  <c r="N11432" i="2" s="1"/>
  <c r="M11433" i="2"/>
  <c r="N11433" i="2" s="1"/>
  <c r="M11434" i="2"/>
  <c r="N11434" i="2" s="1"/>
  <c r="M11435" i="2"/>
  <c r="N11435" i="2" s="1"/>
  <c r="M11436" i="2"/>
  <c r="N11436" i="2" s="1"/>
  <c r="M11437" i="2"/>
  <c r="N11437" i="2" s="1"/>
  <c r="M11438" i="2"/>
  <c r="N11438" i="2" s="1"/>
  <c r="M11439" i="2"/>
  <c r="N11439" i="2" s="1"/>
  <c r="M11440" i="2"/>
  <c r="N11440" i="2" s="1"/>
  <c r="M11441" i="2"/>
  <c r="N11441" i="2" s="1"/>
  <c r="M11442" i="2"/>
  <c r="N11442" i="2" s="1"/>
  <c r="M11443" i="2"/>
  <c r="N11443" i="2" s="1"/>
  <c r="M11444" i="2"/>
  <c r="N11444" i="2" s="1"/>
  <c r="M11445" i="2"/>
  <c r="N11445" i="2" s="1"/>
  <c r="M11446" i="2"/>
  <c r="N11446" i="2" s="1"/>
  <c r="M11447" i="2"/>
  <c r="N11447" i="2" s="1"/>
  <c r="M11448" i="2"/>
  <c r="N11448" i="2" s="1"/>
  <c r="M11449" i="2"/>
  <c r="N11449" i="2" s="1"/>
  <c r="M11450" i="2"/>
  <c r="N11450" i="2" s="1"/>
  <c r="M11451" i="2"/>
  <c r="N11451" i="2" s="1"/>
  <c r="M11452" i="2"/>
  <c r="N11452" i="2" s="1"/>
  <c r="M11453" i="2"/>
  <c r="N11453" i="2" s="1"/>
  <c r="M11454" i="2"/>
  <c r="N11454" i="2" s="1"/>
  <c r="M11455" i="2"/>
  <c r="N11455" i="2" s="1"/>
  <c r="M11456" i="2"/>
  <c r="N11456" i="2" s="1"/>
  <c r="M11457" i="2"/>
  <c r="N11457" i="2" s="1"/>
  <c r="M11458" i="2"/>
  <c r="N11458" i="2" s="1"/>
  <c r="M11459" i="2"/>
  <c r="N11459" i="2" s="1"/>
  <c r="M11460" i="2"/>
  <c r="N11460" i="2" s="1"/>
  <c r="M11461" i="2"/>
  <c r="N11461" i="2" s="1"/>
  <c r="M11462" i="2"/>
  <c r="N11462" i="2" s="1"/>
  <c r="M11463" i="2"/>
  <c r="N11463" i="2" s="1"/>
  <c r="M11464" i="2"/>
  <c r="N11464" i="2" s="1"/>
  <c r="M11465" i="2"/>
  <c r="N11465" i="2" s="1"/>
  <c r="M11466" i="2"/>
  <c r="N11466" i="2" s="1"/>
  <c r="M11467" i="2"/>
  <c r="N11467" i="2" s="1"/>
  <c r="M11468" i="2"/>
  <c r="N11468" i="2" s="1"/>
  <c r="M11469" i="2"/>
  <c r="N11469" i="2" s="1"/>
  <c r="M11470" i="2"/>
  <c r="N11470" i="2" s="1"/>
  <c r="M11471" i="2"/>
  <c r="N11471" i="2" s="1"/>
  <c r="M11472" i="2"/>
  <c r="N11472" i="2" s="1"/>
  <c r="M11473" i="2"/>
  <c r="N11473" i="2" s="1"/>
  <c r="M11474" i="2"/>
  <c r="N11474" i="2" s="1"/>
  <c r="M11475" i="2"/>
  <c r="N11475" i="2" s="1"/>
  <c r="M11476" i="2"/>
  <c r="N11476" i="2" s="1"/>
  <c r="M11477" i="2"/>
  <c r="N11477" i="2" s="1"/>
  <c r="M11478" i="2"/>
  <c r="N11478" i="2" s="1"/>
  <c r="M11479" i="2"/>
  <c r="N11479" i="2" s="1"/>
  <c r="M11480" i="2"/>
  <c r="N11480" i="2" s="1"/>
  <c r="M11481" i="2"/>
  <c r="N11481" i="2" s="1"/>
  <c r="M11482" i="2"/>
  <c r="N11482" i="2" s="1"/>
  <c r="M11483" i="2"/>
  <c r="N11483" i="2" s="1"/>
  <c r="M11484" i="2"/>
  <c r="N11484" i="2" s="1"/>
  <c r="M11485" i="2"/>
  <c r="N11485" i="2" s="1"/>
  <c r="M11486" i="2"/>
  <c r="N11486" i="2" s="1"/>
  <c r="M11487" i="2"/>
  <c r="N11487" i="2" s="1"/>
  <c r="M11488" i="2"/>
  <c r="N11488" i="2" s="1"/>
  <c r="M11489" i="2"/>
  <c r="N11489" i="2" s="1"/>
  <c r="M11490" i="2"/>
  <c r="N11490" i="2" s="1"/>
  <c r="M11491" i="2"/>
  <c r="N11491" i="2" s="1"/>
  <c r="M11492" i="2"/>
  <c r="N11492" i="2" s="1"/>
  <c r="M11493" i="2"/>
  <c r="N11493" i="2" s="1"/>
  <c r="M11494" i="2"/>
  <c r="N11494" i="2" s="1"/>
  <c r="M11495" i="2"/>
  <c r="N11495" i="2" s="1"/>
  <c r="M11496" i="2"/>
  <c r="N11496" i="2" s="1"/>
  <c r="M11497" i="2"/>
  <c r="N11497" i="2" s="1"/>
  <c r="M11498" i="2"/>
  <c r="N11498" i="2" s="1"/>
  <c r="M11499" i="2"/>
  <c r="N11499" i="2" s="1"/>
  <c r="M11500" i="2"/>
  <c r="N11500" i="2" s="1"/>
  <c r="M11501" i="2"/>
  <c r="N11501" i="2" s="1"/>
  <c r="M11502" i="2"/>
  <c r="N11502" i="2" s="1"/>
  <c r="M11503" i="2"/>
  <c r="N11503" i="2" s="1"/>
  <c r="M11504" i="2"/>
  <c r="N11504" i="2" s="1"/>
  <c r="M11505" i="2"/>
  <c r="N11505" i="2" s="1"/>
  <c r="M11506" i="2"/>
  <c r="N11506" i="2" s="1"/>
  <c r="M11507" i="2"/>
  <c r="N11507" i="2" s="1"/>
  <c r="M11508" i="2"/>
  <c r="N11508" i="2" s="1"/>
  <c r="M11509" i="2"/>
  <c r="N11509" i="2" s="1"/>
  <c r="M11510" i="2"/>
  <c r="N11510" i="2" s="1"/>
  <c r="M11511" i="2"/>
  <c r="N11511" i="2" s="1"/>
  <c r="M11512" i="2"/>
  <c r="N11512" i="2" s="1"/>
  <c r="M11513" i="2"/>
  <c r="N11513" i="2" s="1"/>
  <c r="M11514" i="2"/>
  <c r="N11514" i="2" s="1"/>
  <c r="M11515" i="2"/>
  <c r="N11515" i="2" s="1"/>
  <c r="M11516" i="2"/>
  <c r="N11516" i="2" s="1"/>
  <c r="M11517" i="2"/>
  <c r="N11517" i="2" s="1"/>
  <c r="M11518" i="2"/>
  <c r="N11518" i="2" s="1"/>
  <c r="M11519" i="2"/>
  <c r="N11519" i="2" s="1"/>
  <c r="M11520" i="2"/>
  <c r="N11520" i="2" s="1"/>
  <c r="M11521" i="2"/>
  <c r="N11521" i="2" s="1"/>
  <c r="M11522" i="2"/>
  <c r="N11522" i="2" s="1"/>
  <c r="M11523" i="2"/>
  <c r="N11523" i="2" s="1"/>
  <c r="M11524" i="2"/>
  <c r="N11524" i="2" s="1"/>
  <c r="M11525" i="2"/>
  <c r="N11525" i="2" s="1"/>
  <c r="M11526" i="2"/>
  <c r="N11526" i="2" s="1"/>
  <c r="M11527" i="2"/>
  <c r="N11527" i="2" s="1"/>
  <c r="M11528" i="2"/>
  <c r="N11528" i="2" s="1"/>
  <c r="M11529" i="2"/>
  <c r="N11529" i="2" s="1"/>
  <c r="M11530" i="2"/>
  <c r="N11530" i="2" s="1"/>
  <c r="M11531" i="2"/>
  <c r="N11531" i="2" s="1"/>
  <c r="M11532" i="2"/>
  <c r="N11532" i="2" s="1"/>
  <c r="M11533" i="2"/>
  <c r="N11533" i="2" s="1"/>
  <c r="M11534" i="2"/>
  <c r="N11534" i="2" s="1"/>
  <c r="M11535" i="2"/>
  <c r="N11535" i="2" s="1"/>
  <c r="M11536" i="2"/>
  <c r="N11536" i="2" s="1"/>
  <c r="M11537" i="2"/>
  <c r="N11537" i="2" s="1"/>
  <c r="M11538" i="2"/>
  <c r="N11538" i="2" s="1"/>
  <c r="M11539" i="2"/>
  <c r="N11539" i="2" s="1"/>
  <c r="M11540" i="2"/>
  <c r="N11540" i="2" s="1"/>
  <c r="M11541" i="2"/>
  <c r="N11541" i="2" s="1"/>
  <c r="M11542" i="2"/>
  <c r="N11542" i="2" s="1"/>
  <c r="M11543" i="2"/>
  <c r="N11543" i="2" s="1"/>
  <c r="M11544" i="2"/>
  <c r="N11544" i="2" s="1"/>
  <c r="M11545" i="2"/>
  <c r="N11545" i="2" s="1"/>
  <c r="M11546" i="2"/>
  <c r="N11546" i="2" s="1"/>
  <c r="M11547" i="2"/>
  <c r="N11547" i="2" s="1"/>
  <c r="M11548" i="2"/>
  <c r="N11548" i="2" s="1"/>
  <c r="M11549" i="2"/>
  <c r="N11549" i="2" s="1"/>
  <c r="M11550" i="2"/>
  <c r="N11550" i="2" s="1"/>
  <c r="M11551" i="2"/>
  <c r="N11551" i="2" s="1"/>
  <c r="M11552" i="2"/>
  <c r="N11552" i="2" s="1"/>
  <c r="M11553" i="2"/>
  <c r="N11553" i="2" s="1"/>
  <c r="M11554" i="2"/>
  <c r="N11554" i="2" s="1"/>
  <c r="M11555" i="2"/>
  <c r="N11555" i="2" s="1"/>
  <c r="M11556" i="2"/>
  <c r="N11556" i="2" s="1"/>
  <c r="M11557" i="2"/>
  <c r="N11557" i="2" s="1"/>
  <c r="M11558" i="2"/>
  <c r="N11558" i="2" s="1"/>
  <c r="M11559" i="2"/>
  <c r="N11559" i="2" s="1"/>
  <c r="M11560" i="2"/>
  <c r="N11560" i="2" s="1"/>
  <c r="M11561" i="2"/>
  <c r="N11561" i="2" s="1"/>
  <c r="M11562" i="2"/>
  <c r="N11562" i="2" s="1"/>
  <c r="M11563" i="2"/>
  <c r="N11563" i="2" s="1"/>
  <c r="M11564" i="2"/>
  <c r="N11564" i="2" s="1"/>
  <c r="M11565" i="2"/>
  <c r="N11565" i="2" s="1"/>
  <c r="M11566" i="2"/>
  <c r="N11566" i="2" s="1"/>
  <c r="M11567" i="2"/>
  <c r="N11567" i="2" s="1"/>
  <c r="M11568" i="2"/>
  <c r="N11568" i="2" s="1"/>
  <c r="M11569" i="2"/>
  <c r="N11569" i="2" s="1"/>
  <c r="M11570" i="2"/>
  <c r="N11570" i="2" s="1"/>
  <c r="M11571" i="2"/>
  <c r="N11571" i="2" s="1"/>
  <c r="M11572" i="2"/>
  <c r="N11572" i="2" s="1"/>
  <c r="M11573" i="2"/>
  <c r="N11573" i="2" s="1"/>
  <c r="M11574" i="2"/>
  <c r="N11574" i="2" s="1"/>
  <c r="M11575" i="2"/>
  <c r="N11575" i="2" s="1"/>
  <c r="M11576" i="2"/>
  <c r="N11576" i="2" s="1"/>
  <c r="M11577" i="2"/>
  <c r="N11577" i="2" s="1"/>
  <c r="M11578" i="2"/>
  <c r="N11578" i="2" s="1"/>
  <c r="M11579" i="2"/>
  <c r="N11579" i="2" s="1"/>
  <c r="M11580" i="2"/>
  <c r="N11580" i="2" s="1"/>
  <c r="M11581" i="2"/>
  <c r="N11581" i="2" s="1"/>
  <c r="M11582" i="2"/>
  <c r="N11582" i="2" s="1"/>
  <c r="M11583" i="2"/>
  <c r="N11583" i="2" s="1"/>
  <c r="M11584" i="2"/>
  <c r="N11584" i="2" s="1"/>
  <c r="M11585" i="2"/>
  <c r="N11585" i="2" s="1"/>
  <c r="M11586" i="2"/>
  <c r="N11586" i="2" s="1"/>
  <c r="M11587" i="2"/>
  <c r="N11587" i="2" s="1"/>
  <c r="M11588" i="2"/>
  <c r="N11588" i="2" s="1"/>
  <c r="M11589" i="2"/>
  <c r="N11589" i="2" s="1"/>
  <c r="M11590" i="2"/>
  <c r="N11590" i="2" s="1"/>
  <c r="M11591" i="2"/>
  <c r="N11591" i="2" s="1"/>
  <c r="M11592" i="2"/>
  <c r="N11592" i="2" s="1"/>
  <c r="M11593" i="2"/>
  <c r="N11593" i="2" s="1"/>
  <c r="M11594" i="2"/>
  <c r="N11594" i="2" s="1"/>
  <c r="M11595" i="2"/>
  <c r="N11595" i="2" s="1"/>
  <c r="M11596" i="2"/>
  <c r="N11596" i="2" s="1"/>
  <c r="M11597" i="2"/>
  <c r="N11597" i="2" s="1"/>
  <c r="M11598" i="2"/>
  <c r="N11598" i="2" s="1"/>
  <c r="M11599" i="2"/>
  <c r="N11599" i="2" s="1"/>
  <c r="M11600" i="2"/>
  <c r="N11600" i="2" s="1"/>
  <c r="M11601" i="2"/>
  <c r="N11601" i="2" s="1"/>
  <c r="M11602" i="2"/>
  <c r="N11602" i="2" s="1"/>
  <c r="M11603" i="2"/>
  <c r="N11603" i="2" s="1"/>
  <c r="M11604" i="2"/>
  <c r="N11604" i="2" s="1"/>
  <c r="M11605" i="2"/>
  <c r="N11605" i="2" s="1"/>
  <c r="M11606" i="2"/>
  <c r="N11606" i="2" s="1"/>
  <c r="M11607" i="2"/>
  <c r="N11607" i="2" s="1"/>
  <c r="M11608" i="2"/>
  <c r="N11608" i="2" s="1"/>
  <c r="M11609" i="2"/>
  <c r="N11609" i="2" s="1"/>
  <c r="M11610" i="2"/>
  <c r="N11610" i="2" s="1"/>
  <c r="M11611" i="2"/>
  <c r="N11611" i="2" s="1"/>
  <c r="M11612" i="2"/>
  <c r="N11612" i="2" s="1"/>
  <c r="M11613" i="2"/>
  <c r="N11613" i="2" s="1"/>
  <c r="M11614" i="2"/>
  <c r="N11614" i="2" s="1"/>
  <c r="M11615" i="2"/>
  <c r="N11615" i="2" s="1"/>
  <c r="M11616" i="2"/>
  <c r="N11616" i="2" s="1"/>
  <c r="M11617" i="2"/>
  <c r="N11617" i="2" s="1"/>
  <c r="M11618" i="2"/>
  <c r="N11618" i="2" s="1"/>
  <c r="M11619" i="2"/>
  <c r="N11619" i="2" s="1"/>
  <c r="M11620" i="2"/>
  <c r="N11620" i="2" s="1"/>
  <c r="M11621" i="2"/>
  <c r="N11621" i="2" s="1"/>
  <c r="M11622" i="2"/>
  <c r="N11622" i="2" s="1"/>
  <c r="M11623" i="2"/>
  <c r="N11623" i="2" s="1"/>
  <c r="M11624" i="2"/>
  <c r="N11624" i="2" s="1"/>
  <c r="M11625" i="2"/>
  <c r="N11625" i="2" s="1"/>
  <c r="M11626" i="2"/>
  <c r="N11626" i="2" s="1"/>
  <c r="M11627" i="2"/>
  <c r="N11627" i="2" s="1"/>
  <c r="M11628" i="2"/>
  <c r="N11628" i="2" s="1"/>
  <c r="M11629" i="2"/>
  <c r="N11629" i="2" s="1"/>
  <c r="M11630" i="2"/>
  <c r="N11630" i="2" s="1"/>
  <c r="M11631" i="2"/>
  <c r="N11631" i="2" s="1"/>
  <c r="M11632" i="2"/>
  <c r="N11632" i="2" s="1"/>
  <c r="M11633" i="2"/>
  <c r="N11633" i="2" s="1"/>
  <c r="M11634" i="2"/>
  <c r="N11634" i="2" s="1"/>
  <c r="M11635" i="2"/>
  <c r="N11635" i="2" s="1"/>
  <c r="M11636" i="2"/>
  <c r="N11636" i="2" s="1"/>
  <c r="M11637" i="2"/>
  <c r="N11637" i="2" s="1"/>
  <c r="M11638" i="2"/>
  <c r="N11638" i="2" s="1"/>
  <c r="M11639" i="2"/>
  <c r="N11639" i="2" s="1"/>
  <c r="M11640" i="2"/>
  <c r="N11640" i="2" s="1"/>
  <c r="M11641" i="2"/>
  <c r="N11641" i="2" s="1"/>
  <c r="M11642" i="2"/>
  <c r="N11642" i="2" s="1"/>
  <c r="M11643" i="2"/>
  <c r="N11643" i="2" s="1"/>
  <c r="M11644" i="2"/>
  <c r="N11644" i="2" s="1"/>
  <c r="M11645" i="2"/>
  <c r="N11645" i="2" s="1"/>
  <c r="M11646" i="2"/>
  <c r="N11646" i="2" s="1"/>
  <c r="M11647" i="2"/>
  <c r="N11647" i="2" s="1"/>
  <c r="M11648" i="2"/>
  <c r="N11648" i="2" s="1"/>
  <c r="M11649" i="2"/>
  <c r="N11649" i="2" s="1"/>
  <c r="M11650" i="2"/>
  <c r="N11650" i="2" s="1"/>
  <c r="M11651" i="2"/>
  <c r="N11651" i="2" s="1"/>
  <c r="M11652" i="2"/>
  <c r="N11652" i="2" s="1"/>
  <c r="M11653" i="2"/>
  <c r="N11653" i="2" s="1"/>
  <c r="M11654" i="2"/>
  <c r="N11654" i="2" s="1"/>
  <c r="M11655" i="2"/>
  <c r="N11655" i="2" s="1"/>
  <c r="M11656" i="2"/>
  <c r="N11656" i="2" s="1"/>
  <c r="M11657" i="2"/>
  <c r="N11657" i="2" s="1"/>
  <c r="M11658" i="2"/>
  <c r="N11658" i="2" s="1"/>
  <c r="M11659" i="2"/>
  <c r="N11659" i="2" s="1"/>
  <c r="M11660" i="2"/>
  <c r="N11660" i="2" s="1"/>
  <c r="M11661" i="2"/>
  <c r="N11661" i="2" s="1"/>
  <c r="M11662" i="2"/>
  <c r="N11662" i="2" s="1"/>
  <c r="M11663" i="2"/>
  <c r="N11663" i="2" s="1"/>
  <c r="M11664" i="2"/>
  <c r="N11664" i="2" s="1"/>
  <c r="M11665" i="2"/>
  <c r="N11665" i="2" s="1"/>
  <c r="M11666" i="2"/>
  <c r="N11666" i="2" s="1"/>
  <c r="M11667" i="2"/>
  <c r="N11667" i="2" s="1"/>
  <c r="M11668" i="2"/>
  <c r="N11668" i="2" s="1"/>
  <c r="M11669" i="2"/>
  <c r="N11669" i="2" s="1"/>
  <c r="M11670" i="2"/>
  <c r="N11670" i="2" s="1"/>
  <c r="M11671" i="2"/>
  <c r="N11671" i="2" s="1"/>
  <c r="M11672" i="2"/>
  <c r="N11672" i="2" s="1"/>
  <c r="M11673" i="2"/>
  <c r="N11673" i="2" s="1"/>
  <c r="M11674" i="2"/>
  <c r="N11674" i="2" s="1"/>
  <c r="M11675" i="2"/>
  <c r="N11675" i="2" s="1"/>
  <c r="M11676" i="2"/>
  <c r="N11676" i="2" s="1"/>
  <c r="M11677" i="2"/>
  <c r="N11677" i="2" s="1"/>
  <c r="M11678" i="2"/>
  <c r="N11678" i="2" s="1"/>
  <c r="M11679" i="2"/>
  <c r="N11679" i="2" s="1"/>
  <c r="M11680" i="2"/>
  <c r="N11680" i="2" s="1"/>
  <c r="M11681" i="2"/>
  <c r="N11681" i="2" s="1"/>
  <c r="M11682" i="2"/>
  <c r="N11682" i="2" s="1"/>
  <c r="M11683" i="2"/>
  <c r="N11683" i="2" s="1"/>
  <c r="M11684" i="2"/>
  <c r="N11684" i="2" s="1"/>
  <c r="M11685" i="2"/>
  <c r="N11685" i="2" s="1"/>
  <c r="M11686" i="2"/>
  <c r="N11686" i="2" s="1"/>
  <c r="M11687" i="2"/>
  <c r="N11687" i="2" s="1"/>
  <c r="M11688" i="2"/>
  <c r="N11688" i="2" s="1"/>
  <c r="M11689" i="2"/>
  <c r="N11689" i="2" s="1"/>
  <c r="M11690" i="2"/>
  <c r="N11690" i="2" s="1"/>
  <c r="M11691" i="2"/>
  <c r="N11691" i="2" s="1"/>
  <c r="M11692" i="2"/>
  <c r="N11692" i="2" s="1"/>
  <c r="M11693" i="2"/>
  <c r="N11693" i="2" s="1"/>
  <c r="M11694" i="2"/>
  <c r="N11694" i="2" s="1"/>
  <c r="M11695" i="2"/>
  <c r="N11695" i="2" s="1"/>
  <c r="M11696" i="2"/>
  <c r="N11696" i="2" s="1"/>
  <c r="M11697" i="2"/>
  <c r="N11697" i="2" s="1"/>
  <c r="M11698" i="2"/>
  <c r="N11698" i="2" s="1"/>
  <c r="M11699" i="2"/>
  <c r="N11699" i="2" s="1"/>
  <c r="M11700" i="2"/>
  <c r="N11700" i="2" s="1"/>
  <c r="M11701" i="2"/>
  <c r="N11701" i="2" s="1"/>
  <c r="M11702" i="2"/>
  <c r="N11702" i="2" s="1"/>
  <c r="M11703" i="2"/>
  <c r="N11703" i="2" s="1"/>
  <c r="M11704" i="2"/>
  <c r="N11704" i="2" s="1"/>
  <c r="M11705" i="2"/>
  <c r="N11705" i="2" s="1"/>
  <c r="M11706" i="2"/>
  <c r="N11706" i="2" s="1"/>
  <c r="M11707" i="2"/>
  <c r="N11707" i="2" s="1"/>
  <c r="M11708" i="2"/>
  <c r="N11708" i="2" s="1"/>
  <c r="M11709" i="2"/>
  <c r="N11709" i="2" s="1"/>
  <c r="M11710" i="2"/>
  <c r="N11710" i="2" s="1"/>
  <c r="M11711" i="2"/>
  <c r="N11711" i="2" s="1"/>
  <c r="M11712" i="2"/>
  <c r="N11712" i="2" s="1"/>
  <c r="M11713" i="2"/>
  <c r="N11713" i="2" s="1"/>
  <c r="M11714" i="2"/>
  <c r="N11714" i="2" s="1"/>
  <c r="M11715" i="2"/>
  <c r="N11715" i="2" s="1"/>
  <c r="M11716" i="2"/>
  <c r="N11716" i="2" s="1"/>
  <c r="M11717" i="2"/>
  <c r="N11717" i="2" s="1"/>
  <c r="M11718" i="2"/>
  <c r="N11718" i="2" s="1"/>
  <c r="M11719" i="2"/>
  <c r="N11719" i="2" s="1"/>
  <c r="M11720" i="2"/>
  <c r="N11720" i="2" s="1"/>
  <c r="M11721" i="2"/>
  <c r="N11721" i="2" s="1"/>
  <c r="M11722" i="2"/>
  <c r="N11722" i="2" s="1"/>
  <c r="M11723" i="2"/>
  <c r="N11723" i="2" s="1"/>
  <c r="M11724" i="2"/>
  <c r="N11724" i="2" s="1"/>
  <c r="M11725" i="2"/>
  <c r="N11725" i="2" s="1"/>
  <c r="M11726" i="2"/>
  <c r="N11726" i="2" s="1"/>
  <c r="M11727" i="2"/>
  <c r="N11727" i="2" s="1"/>
  <c r="M11728" i="2"/>
  <c r="N11728" i="2" s="1"/>
  <c r="M11729" i="2"/>
  <c r="N11729" i="2" s="1"/>
  <c r="M11730" i="2"/>
  <c r="N11730" i="2" s="1"/>
  <c r="M11731" i="2"/>
  <c r="N11731" i="2" s="1"/>
  <c r="M11732" i="2"/>
  <c r="N11732" i="2" s="1"/>
  <c r="M11733" i="2"/>
  <c r="N11733" i="2" s="1"/>
  <c r="M11734" i="2"/>
  <c r="N11734" i="2" s="1"/>
  <c r="M11735" i="2"/>
  <c r="N11735" i="2" s="1"/>
  <c r="M11736" i="2"/>
  <c r="N11736" i="2" s="1"/>
  <c r="M11737" i="2"/>
  <c r="N11737" i="2" s="1"/>
  <c r="M11738" i="2"/>
  <c r="N11738" i="2" s="1"/>
  <c r="M11739" i="2"/>
  <c r="N11739" i="2" s="1"/>
  <c r="M11740" i="2"/>
  <c r="N11740" i="2" s="1"/>
  <c r="M11741" i="2"/>
  <c r="N11741" i="2" s="1"/>
  <c r="M11742" i="2"/>
  <c r="N11742" i="2" s="1"/>
  <c r="M11743" i="2"/>
  <c r="N11743" i="2" s="1"/>
  <c r="M11744" i="2"/>
  <c r="N11744" i="2" s="1"/>
  <c r="M11745" i="2"/>
  <c r="N11745" i="2" s="1"/>
  <c r="M11746" i="2"/>
  <c r="N11746" i="2" s="1"/>
  <c r="M11747" i="2"/>
  <c r="N11747" i="2" s="1"/>
  <c r="M11748" i="2"/>
  <c r="N11748" i="2" s="1"/>
  <c r="M11749" i="2"/>
  <c r="N11749" i="2" s="1"/>
  <c r="M11750" i="2"/>
  <c r="N11750" i="2" s="1"/>
  <c r="M11751" i="2"/>
  <c r="N11751" i="2" s="1"/>
  <c r="M11752" i="2"/>
  <c r="N11752" i="2" s="1"/>
  <c r="M11753" i="2"/>
  <c r="N11753" i="2" s="1"/>
  <c r="M11754" i="2"/>
  <c r="N11754" i="2" s="1"/>
  <c r="M11755" i="2"/>
  <c r="N11755" i="2" s="1"/>
  <c r="M11756" i="2"/>
  <c r="N11756" i="2" s="1"/>
  <c r="M11757" i="2"/>
  <c r="N11757" i="2" s="1"/>
  <c r="M11758" i="2"/>
  <c r="N11758" i="2" s="1"/>
  <c r="M11759" i="2"/>
  <c r="N11759" i="2" s="1"/>
  <c r="M11760" i="2"/>
  <c r="N11760" i="2" s="1"/>
  <c r="M11761" i="2"/>
  <c r="N11761" i="2" s="1"/>
  <c r="M11762" i="2"/>
  <c r="N11762" i="2" s="1"/>
  <c r="M11763" i="2"/>
  <c r="N11763" i="2" s="1"/>
  <c r="M11764" i="2"/>
  <c r="N11764" i="2" s="1"/>
  <c r="M11765" i="2"/>
  <c r="N11765" i="2" s="1"/>
  <c r="M11766" i="2"/>
  <c r="N11766" i="2" s="1"/>
  <c r="M11767" i="2"/>
  <c r="N11767" i="2" s="1"/>
  <c r="M11768" i="2"/>
  <c r="N11768" i="2" s="1"/>
  <c r="M11769" i="2"/>
  <c r="N11769" i="2" s="1"/>
  <c r="M11770" i="2"/>
  <c r="N11770" i="2" s="1"/>
  <c r="M11771" i="2"/>
  <c r="N11771" i="2" s="1"/>
  <c r="M11772" i="2"/>
  <c r="N11772" i="2" s="1"/>
  <c r="M11773" i="2"/>
  <c r="N11773" i="2" s="1"/>
  <c r="M11774" i="2"/>
  <c r="N11774" i="2" s="1"/>
  <c r="M11775" i="2"/>
  <c r="N11775" i="2" s="1"/>
  <c r="M11776" i="2"/>
  <c r="N11776" i="2" s="1"/>
  <c r="M11777" i="2"/>
  <c r="N11777" i="2" s="1"/>
  <c r="M11778" i="2"/>
  <c r="N11778" i="2" s="1"/>
  <c r="M11779" i="2"/>
  <c r="N11779" i="2" s="1"/>
  <c r="M11780" i="2"/>
  <c r="N11780" i="2" s="1"/>
  <c r="M11781" i="2"/>
  <c r="N11781" i="2" s="1"/>
  <c r="M11782" i="2"/>
  <c r="N11782" i="2" s="1"/>
  <c r="M11783" i="2"/>
  <c r="N11783" i="2" s="1"/>
  <c r="M11784" i="2"/>
  <c r="N11784" i="2" s="1"/>
  <c r="M11785" i="2"/>
  <c r="N11785" i="2" s="1"/>
  <c r="M11786" i="2"/>
  <c r="N11786" i="2" s="1"/>
  <c r="M11787" i="2"/>
  <c r="N11787" i="2" s="1"/>
  <c r="M11788" i="2"/>
  <c r="N11788" i="2" s="1"/>
  <c r="M11789" i="2"/>
  <c r="N11789" i="2" s="1"/>
  <c r="M11790" i="2"/>
  <c r="N11790" i="2" s="1"/>
  <c r="M11791" i="2"/>
  <c r="N11791" i="2" s="1"/>
  <c r="M11792" i="2"/>
  <c r="N11792" i="2" s="1"/>
  <c r="M11793" i="2"/>
  <c r="N11793" i="2" s="1"/>
  <c r="M11794" i="2"/>
  <c r="N11794" i="2" s="1"/>
  <c r="M11795" i="2"/>
  <c r="N11795" i="2" s="1"/>
  <c r="M11796" i="2"/>
  <c r="N11796" i="2" s="1"/>
  <c r="M11797" i="2"/>
  <c r="N11797" i="2" s="1"/>
  <c r="M11798" i="2"/>
  <c r="N11798" i="2" s="1"/>
  <c r="M11799" i="2"/>
  <c r="N11799" i="2" s="1"/>
  <c r="M11800" i="2"/>
  <c r="N11800" i="2" s="1"/>
  <c r="M11801" i="2"/>
  <c r="N11801" i="2" s="1"/>
  <c r="M11802" i="2"/>
  <c r="N11802" i="2" s="1"/>
  <c r="M11803" i="2"/>
  <c r="N11803" i="2" s="1"/>
  <c r="M11804" i="2"/>
  <c r="N11804" i="2" s="1"/>
  <c r="M11805" i="2"/>
  <c r="N11805" i="2" s="1"/>
  <c r="M11806" i="2"/>
  <c r="N11806" i="2" s="1"/>
  <c r="M11807" i="2"/>
  <c r="N11807" i="2" s="1"/>
  <c r="M11808" i="2"/>
  <c r="N11808" i="2" s="1"/>
  <c r="M11809" i="2"/>
  <c r="N11809" i="2" s="1"/>
  <c r="M11810" i="2"/>
  <c r="N11810" i="2" s="1"/>
  <c r="M11811" i="2"/>
  <c r="N11811" i="2" s="1"/>
  <c r="M11812" i="2"/>
  <c r="N11812" i="2" s="1"/>
  <c r="M11813" i="2"/>
  <c r="N11813" i="2" s="1"/>
  <c r="M11814" i="2"/>
  <c r="N11814" i="2" s="1"/>
  <c r="M11815" i="2"/>
  <c r="N11815" i="2" s="1"/>
  <c r="M11816" i="2"/>
  <c r="N11816" i="2" s="1"/>
  <c r="M11817" i="2"/>
  <c r="N11817" i="2" s="1"/>
  <c r="M11818" i="2"/>
  <c r="N11818" i="2" s="1"/>
  <c r="M11819" i="2"/>
  <c r="N11819" i="2" s="1"/>
  <c r="M11820" i="2"/>
  <c r="N11820" i="2" s="1"/>
  <c r="M11821" i="2"/>
  <c r="N11821" i="2" s="1"/>
  <c r="M11822" i="2"/>
  <c r="N11822" i="2" s="1"/>
  <c r="M11823" i="2"/>
  <c r="N11823" i="2" s="1"/>
  <c r="M11824" i="2"/>
  <c r="N11824" i="2" s="1"/>
  <c r="M11825" i="2"/>
  <c r="N11825" i="2" s="1"/>
  <c r="M11826" i="2"/>
  <c r="N11826" i="2" s="1"/>
  <c r="M11827" i="2"/>
  <c r="N11827" i="2" s="1"/>
  <c r="M11828" i="2"/>
  <c r="N11828" i="2" s="1"/>
  <c r="M11829" i="2"/>
  <c r="N11829" i="2" s="1"/>
  <c r="M11830" i="2"/>
  <c r="N11830" i="2" s="1"/>
  <c r="M11831" i="2"/>
  <c r="N11831" i="2" s="1"/>
  <c r="M11832" i="2"/>
  <c r="N11832" i="2" s="1"/>
  <c r="M11833" i="2"/>
  <c r="N11833" i="2" s="1"/>
  <c r="M11834" i="2"/>
  <c r="N11834" i="2" s="1"/>
  <c r="M11835" i="2"/>
  <c r="N11835" i="2" s="1"/>
  <c r="M11836" i="2"/>
  <c r="N11836" i="2" s="1"/>
  <c r="M11837" i="2"/>
  <c r="N11837" i="2" s="1"/>
  <c r="M11838" i="2"/>
  <c r="N11838" i="2" s="1"/>
  <c r="M11839" i="2"/>
  <c r="N11839" i="2" s="1"/>
  <c r="M11840" i="2"/>
  <c r="N11840" i="2" s="1"/>
  <c r="M11841" i="2"/>
  <c r="N11841" i="2" s="1"/>
  <c r="M11842" i="2"/>
  <c r="N11842" i="2" s="1"/>
  <c r="M11843" i="2"/>
  <c r="N11843" i="2" s="1"/>
  <c r="M11844" i="2"/>
  <c r="N11844" i="2" s="1"/>
  <c r="M11845" i="2"/>
  <c r="N11845" i="2" s="1"/>
  <c r="M11846" i="2"/>
  <c r="N11846" i="2" s="1"/>
  <c r="M11847" i="2"/>
  <c r="N11847" i="2" s="1"/>
  <c r="M11848" i="2"/>
  <c r="N11848" i="2" s="1"/>
  <c r="M11849" i="2"/>
  <c r="N11849" i="2" s="1"/>
  <c r="M11850" i="2"/>
  <c r="N11850" i="2" s="1"/>
  <c r="M11851" i="2"/>
  <c r="N11851" i="2" s="1"/>
  <c r="M11852" i="2"/>
  <c r="N11852" i="2" s="1"/>
  <c r="M11853" i="2"/>
  <c r="N11853" i="2" s="1"/>
  <c r="M11854" i="2"/>
  <c r="N11854" i="2" s="1"/>
  <c r="M11855" i="2"/>
  <c r="N11855" i="2" s="1"/>
  <c r="M11856" i="2"/>
  <c r="N11856" i="2" s="1"/>
  <c r="M11857" i="2"/>
  <c r="N11857" i="2" s="1"/>
  <c r="M11858" i="2"/>
  <c r="N11858" i="2" s="1"/>
  <c r="M11859" i="2"/>
  <c r="N11859" i="2" s="1"/>
  <c r="M11860" i="2"/>
  <c r="N11860" i="2" s="1"/>
  <c r="M11861" i="2"/>
  <c r="N11861" i="2" s="1"/>
  <c r="M11862" i="2"/>
  <c r="N11862" i="2" s="1"/>
  <c r="M11863" i="2"/>
  <c r="N11863" i="2" s="1"/>
  <c r="M11864" i="2"/>
  <c r="N11864" i="2" s="1"/>
  <c r="M11865" i="2"/>
  <c r="N11865" i="2" s="1"/>
  <c r="M11866" i="2"/>
  <c r="N11866" i="2" s="1"/>
  <c r="M11867" i="2"/>
  <c r="N11867" i="2" s="1"/>
  <c r="M11868" i="2"/>
  <c r="N11868" i="2" s="1"/>
  <c r="M11869" i="2"/>
  <c r="N11869" i="2" s="1"/>
  <c r="M11870" i="2"/>
  <c r="N11870" i="2" s="1"/>
  <c r="M11871" i="2"/>
  <c r="N11871" i="2" s="1"/>
  <c r="M11872" i="2"/>
  <c r="N11872" i="2" s="1"/>
  <c r="M11873" i="2"/>
  <c r="N11873" i="2" s="1"/>
  <c r="M11874" i="2"/>
  <c r="N11874" i="2" s="1"/>
  <c r="M11875" i="2"/>
  <c r="N11875" i="2" s="1"/>
  <c r="M11876" i="2"/>
  <c r="N11876" i="2" s="1"/>
  <c r="M11877" i="2"/>
  <c r="N11877" i="2" s="1"/>
  <c r="M11878" i="2"/>
  <c r="N11878" i="2" s="1"/>
  <c r="M11879" i="2"/>
  <c r="N11879" i="2" s="1"/>
  <c r="M11880" i="2"/>
  <c r="N11880" i="2" s="1"/>
  <c r="M11881" i="2"/>
  <c r="N11881" i="2" s="1"/>
  <c r="M11882" i="2"/>
  <c r="N11882" i="2" s="1"/>
  <c r="M11883" i="2"/>
  <c r="N11883" i="2" s="1"/>
  <c r="M11884" i="2"/>
  <c r="N11884" i="2" s="1"/>
  <c r="M11885" i="2"/>
  <c r="N11885" i="2" s="1"/>
  <c r="M11886" i="2"/>
  <c r="N11886" i="2" s="1"/>
  <c r="M11887" i="2"/>
  <c r="N11887" i="2" s="1"/>
  <c r="M11888" i="2"/>
  <c r="N11888" i="2" s="1"/>
  <c r="M11889" i="2"/>
  <c r="N11889" i="2" s="1"/>
  <c r="M11890" i="2"/>
  <c r="N11890" i="2" s="1"/>
  <c r="M11891" i="2"/>
  <c r="N11891" i="2" s="1"/>
  <c r="M11892" i="2"/>
  <c r="N11892" i="2" s="1"/>
  <c r="M11893" i="2"/>
  <c r="N11893" i="2" s="1"/>
  <c r="M11894" i="2"/>
  <c r="N11894" i="2" s="1"/>
  <c r="M11895" i="2"/>
  <c r="N11895" i="2" s="1"/>
  <c r="M11896" i="2"/>
  <c r="N11896" i="2" s="1"/>
  <c r="M11897" i="2"/>
  <c r="N11897" i="2" s="1"/>
  <c r="M11898" i="2"/>
  <c r="N11898" i="2" s="1"/>
  <c r="M11899" i="2"/>
  <c r="N11899" i="2" s="1"/>
  <c r="M11900" i="2"/>
  <c r="N11900" i="2" s="1"/>
  <c r="M11901" i="2"/>
  <c r="N11901" i="2" s="1"/>
  <c r="M11902" i="2"/>
  <c r="N11902" i="2" s="1"/>
  <c r="M11903" i="2"/>
  <c r="N11903" i="2" s="1"/>
  <c r="M11904" i="2"/>
  <c r="N11904" i="2" s="1"/>
  <c r="M11905" i="2"/>
  <c r="N11905" i="2" s="1"/>
  <c r="M11906" i="2"/>
  <c r="N11906" i="2" s="1"/>
  <c r="M11907" i="2"/>
  <c r="N11907" i="2" s="1"/>
  <c r="M11908" i="2"/>
  <c r="N11908" i="2" s="1"/>
  <c r="M11909" i="2"/>
  <c r="N11909" i="2" s="1"/>
  <c r="M11910" i="2"/>
  <c r="N11910" i="2" s="1"/>
  <c r="M11911" i="2"/>
  <c r="N11911" i="2" s="1"/>
  <c r="M11912" i="2"/>
  <c r="N11912" i="2" s="1"/>
  <c r="M11913" i="2"/>
  <c r="N11913" i="2" s="1"/>
  <c r="M11914" i="2"/>
  <c r="N11914" i="2" s="1"/>
  <c r="M11915" i="2"/>
  <c r="N11915" i="2" s="1"/>
  <c r="M11916" i="2"/>
  <c r="N11916" i="2" s="1"/>
  <c r="M11917" i="2"/>
  <c r="N11917" i="2" s="1"/>
  <c r="M11918" i="2"/>
  <c r="N11918" i="2" s="1"/>
  <c r="M11919" i="2"/>
  <c r="N11919" i="2" s="1"/>
  <c r="M11920" i="2"/>
  <c r="N11920" i="2" s="1"/>
  <c r="M11921" i="2"/>
  <c r="N11921" i="2" s="1"/>
  <c r="M11922" i="2"/>
  <c r="N11922" i="2" s="1"/>
  <c r="M11923" i="2"/>
  <c r="N11923" i="2" s="1"/>
  <c r="M11924" i="2"/>
  <c r="N11924" i="2" s="1"/>
  <c r="M11925" i="2"/>
  <c r="N11925" i="2" s="1"/>
  <c r="M11926" i="2"/>
  <c r="N11926" i="2" s="1"/>
  <c r="M11927" i="2"/>
  <c r="N11927" i="2" s="1"/>
  <c r="M11928" i="2"/>
  <c r="N11928" i="2" s="1"/>
  <c r="M11929" i="2"/>
  <c r="N11929" i="2" s="1"/>
  <c r="M11930" i="2"/>
  <c r="N11930" i="2" s="1"/>
  <c r="M11931" i="2"/>
  <c r="N11931" i="2" s="1"/>
  <c r="M11932" i="2"/>
  <c r="N11932" i="2" s="1"/>
  <c r="M11933" i="2"/>
  <c r="N11933" i="2" s="1"/>
  <c r="M11934" i="2"/>
  <c r="N11934" i="2" s="1"/>
  <c r="M11935" i="2"/>
  <c r="N11935" i="2" s="1"/>
  <c r="M11936" i="2"/>
  <c r="N11936" i="2" s="1"/>
  <c r="M11937" i="2"/>
  <c r="N11937" i="2" s="1"/>
  <c r="M11938" i="2"/>
  <c r="N11938" i="2" s="1"/>
  <c r="M11939" i="2"/>
  <c r="N11939" i="2" s="1"/>
  <c r="M11940" i="2"/>
  <c r="N11940" i="2" s="1"/>
  <c r="M11941" i="2"/>
  <c r="N11941" i="2" s="1"/>
  <c r="M11942" i="2"/>
  <c r="N11942" i="2" s="1"/>
  <c r="M11943" i="2"/>
  <c r="N11943" i="2" s="1"/>
  <c r="M11944" i="2"/>
  <c r="N11944" i="2" s="1"/>
  <c r="M11945" i="2"/>
  <c r="N11945" i="2" s="1"/>
  <c r="M11946" i="2"/>
  <c r="N11946" i="2" s="1"/>
  <c r="M11947" i="2"/>
  <c r="N11947" i="2" s="1"/>
  <c r="M11948" i="2"/>
  <c r="N11948" i="2" s="1"/>
  <c r="M11949" i="2"/>
  <c r="N11949" i="2" s="1"/>
  <c r="M11950" i="2"/>
  <c r="N11950" i="2" s="1"/>
  <c r="M11951" i="2"/>
  <c r="N11951" i="2" s="1"/>
  <c r="M11952" i="2"/>
  <c r="N11952" i="2" s="1"/>
  <c r="M11953" i="2"/>
  <c r="N11953" i="2" s="1"/>
  <c r="M11954" i="2"/>
  <c r="N11954" i="2" s="1"/>
  <c r="M11955" i="2"/>
  <c r="N11955" i="2" s="1"/>
  <c r="M11956" i="2"/>
  <c r="N11956" i="2" s="1"/>
  <c r="M11957" i="2"/>
  <c r="N11957" i="2" s="1"/>
  <c r="M11958" i="2"/>
  <c r="N11958" i="2" s="1"/>
  <c r="M11959" i="2"/>
  <c r="N11959" i="2" s="1"/>
  <c r="M11960" i="2"/>
  <c r="N11960" i="2" s="1"/>
  <c r="M11961" i="2"/>
  <c r="N11961" i="2" s="1"/>
  <c r="M11962" i="2"/>
  <c r="N11962" i="2" s="1"/>
  <c r="M11963" i="2"/>
  <c r="N11963" i="2" s="1"/>
  <c r="M11964" i="2"/>
  <c r="N11964" i="2" s="1"/>
  <c r="M11965" i="2"/>
  <c r="N11965" i="2" s="1"/>
  <c r="M11966" i="2"/>
  <c r="N11966" i="2" s="1"/>
  <c r="M11967" i="2"/>
  <c r="N11967" i="2" s="1"/>
  <c r="M11968" i="2"/>
  <c r="N11968" i="2" s="1"/>
  <c r="M11969" i="2"/>
  <c r="N11969" i="2" s="1"/>
  <c r="M11970" i="2"/>
  <c r="N11970" i="2" s="1"/>
  <c r="M11971" i="2"/>
  <c r="N11971" i="2" s="1"/>
  <c r="M11972" i="2"/>
  <c r="N11972" i="2" s="1"/>
  <c r="M11973" i="2"/>
  <c r="N11973" i="2" s="1"/>
  <c r="M11974" i="2"/>
  <c r="N11974" i="2" s="1"/>
  <c r="M11975" i="2"/>
  <c r="N11975" i="2" s="1"/>
  <c r="M11976" i="2"/>
  <c r="N11976" i="2" s="1"/>
  <c r="M11977" i="2"/>
  <c r="N11977" i="2" s="1"/>
  <c r="M11978" i="2"/>
  <c r="N11978" i="2" s="1"/>
  <c r="M11979" i="2"/>
  <c r="N11979" i="2" s="1"/>
  <c r="M11980" i="2"/>
  <c r="N11980" i="2" s="1"/>
  <c r="M11981" i="2"/>
  <c r="N11981" i="2" s="1"/>
  <c r="M11982" i="2"/>
  <c r="N11982" i="2" s="1"/>
  <c r="M11983" i="2"/>
  <c r="N11983" i="2" s="1"/>
  <c r="M11984" i="2"/>
  <c r="N11984" i="2" s="1"/>
  <c r="M11985" i="2"/>
  <c r="N11985" i="2" s="1"/>
  <c r="M11986" i="2"/>
  <c r="N11986" i="2" s="1"/>
  <c r="M11987" i="2"/>
  <c r="N11987" i="2" s="1"/>
  <c r="M11988" i="2"/>
  <c r="N11988" i="2" s="1"/>
  <c r="M11989" i="2"/>
  <c r="N11989" i="2" s="1"/>
  <c r="M11990" i="2"/>
  <c r="N11990" i="2" s="1"/>
  <c r="M11991" i="2"/>
  <c r="N11991" i="2" s="1"/>
  <c r="M11992" i="2"/>
  <c r="N11992" i="2" s="1"/>
  <c r="M11993" i="2"/>
  <c r="N11993" i="2" s="1"/>
  <c r="M11994" i="2"/>
  <c r="N11994" i="2" s="1"/>
  <c r="M11995" i="2"/>
  <c r="N11995" i="2" s="1"/>
  <c r="M11996" i="2"/>
  <c r="N11996" i="2" s="1"/>
  <c r="M11997" i="2"/>
  <c r="N11997" i="2" s="1"/>
  <c r="M11998" i="2"/>
  <c r="N11998" i="2" s="1"/>
  <c r="M11999" i="2"/>
  <c r="N11999" i="2" s="1"/>
  <c r="M12000" i="2"/>
  <c r="N12000" i="2" s="1"/>
  <c r="M12001" i="2"/>
  <c r="N12001" i="2" s="1"/>
  <c r="M12002" i="2"/>
  <c r="N12002" i="2" s="1"/>
  <c r="M12003" i="2"/>
  <c r="N12003" i="2" s="1"/>
  <c r="M12004" i="2"/>
  <c r="N12004" i="2" s="1"/>
  <c r="M12005" i="2"/>
  <c r="N12005" i="2" s="1"/>
  <c r="M12006" i="2"/>
  <c r="N12006" i="2" s="1"/>
  <c r="M12007" i="2"/>
  <c r="N12007" i="2" s="1"/>
  <c r="M12008" i="2"/>
  <c r="N12008" i="2" s="1"/>
  <c r="M12009" i="2"/>
  <c r="N12009" i="2" s="1"/>
  <c r="M12010" i="2"/>
  <c r="N12010" i="2" s="1"/>
  <c r="M12011" i="2"/>
  <c r="N12011" i="2" s="1"/>
  <c r="M12012" i="2"/>
  <c r="N12012" i="2" s="1"/>
  <c r="M12013" i="2"/>
  <c r="N12013" i="2" s="1"/>
  <c r="M12014" i="2"/>
  <c r="N12014" i="2" s="1"/>
  <c r="M12015" i="2"/>
  <c r="N12015" i="2" s="1"/>
  <c r="M12016" i="2"/>
  <c r="N12016" i="2" s="1"/>
  <c r="M12017" i="2"/>
  <c r="N12017" i="2" s="1"/>
  <c r="M12018" i="2"/>
  <c r="N12018" i="2" s="1"/>
  <c r="M12019" i="2"/>
  <c r="N12019" i="2" s="1"/>
  <c r="M12020" i="2"/>
  <c r="N12020" i="2" s="1"/>
  <c r="M12021" i="2"/>
  <c r="N12021" i="2" s="1"/>
  <c r="M12022" i="2"/>
  <c r="N12022" i="2" s="1"/>
  <c r="M12023" i="2"/>
  <c r="N12023" i="2" s="1"/>
  <c r="M12024" i="2"/>
  <c r="N12024" i="2" s="1"/>
  <c r="M12025" i="2"/>
  <c r="N12025" i="2" s="1"/>
  <c r="M12026" i="2"/>
  <c r="N12026" i="2" s="1"/>
  <c r="M12027" i="2"/>
  <c r="N12027" i="2" s="1"/>
  <c r="M12028" i="2"/>
  <c r="N12028" i="2" s="1"/>
  <c r="M12029" i="2"/>
  <c r="N12029" i="2" s="1"/>
  <c r="M12030" i="2"/>
  <c r="N12030" i="2" s="1"/>
  <c r="M12031" i="2"/>
  <c r="N12031" i="2" s="1"/>
  <c r="M12032" i="2"/>
  <c r="N12032" i="2" s="1"/>
  <c r="M12033" i="2"/>
  <c r="N12033" i="2" s="1"/>
  <c r="M12034" i="2"/>
  <c r="N12034" i="2" s="1"/>
  <c r="M12035" i="2"/>
  <c r="N12035" i="2" s="1"/>
  <c r="M12036" i="2"/>
  <c r="N12036" i="2" s="1"/>
  <c r="M12037" i="2"/>
  <c r="N12037" i="2" s="1"/>
  <c r="M12038" i="2"/>
  <c r="N12038" i="2" s="1"/>
  <c r="M12039" i="2"/>
  <c r="N12039" i="2" s="1"/>
  <c r="M12040" i="2"/>
  <c r="N12040" i="2" s="1"/>
  <c r="M12041" i="2"/>
  <c r="N12041" i="2" s="1"/>
  <c r="M12042" i="2"/>
  <c r="N12042" i="2" s="1"/>
  <c r="M12043" i="2"/>
  <c r="N12043" i="2" s="1"/>
  <c r="M12044" i="2"/>
  <c r="N12044" i="2" s="1"/>
  <c r="M12045" i="2"/>
  <c r="N12045" i="2" s="1"/>
  <c r="M12046" i="2"/>
  <c r="N12046" i="2" s="1"/>
  <c r="M12047" i="2"/>
  <c r="N12047" i="2" s="1"/>
  <c r="M12048" i="2"/>
  <c r="N12048" i="2" s="1"/>
  <c r="M12049" i="2"/>
  <c r="N12049" i="2" s="1"/>
  <c r="M12050" i="2"/>
  <c r="N12050" i="2" s="1"/>
  <c r="M12051" i="2"/>
  <c r="N12051" i="2" s="1"/>
  <c r="M12052" i="2"/>
  <c r="N12052" i="2" s="1"/>
  <c r="M12053" i="2"/>
  <c r="N12053" i="2" s="1"/>
  <c r="M12054" i="2"/>
  <c r="N12054" i="2" s="1"/>
  <c r="M12055" i="2"/>
  <c r="N12055" i="2" s="1"/>
  <c r="M12056" i="2"/>
  <c r="N12056" i="2" s="1"/>
  <c r="M12057" i="2"/>
  <c r="N12057" i="2" s="1"/>
  <c r="M12058" i="2"/>
  <c r="N12058" i="2" s="1"/>
  <c r="M12059" i="2"/>
  <c r="N12059" i="2" s="1"/>
  <c r="M12060" i="2"/>
  <c r="N12060" i="2" s="1"/>
  <c r="M12061" i="2"/>
  <c r="N12061" i="2" s="1"/>
  <c r="M12062" i="2"/>
  <c r="N12062" i="2" s="1"/>
  <c r="M12063" i="2"/>
  <c r="N12063" i="2" s="1"/>
  <c r="M12064" i="2"/>
  <c r="N12064" i="2" s="1"/>
  <c r="M12065" i="2"/>
  <c r="N12065" i="2" s="1"/>
  <c r="M12066" i="2"/>
  <c r="N12066" i="2" s="1"/>
  <c r="M12067" i="2"/>
  <c r="N12067" i="2" s="1"/>
  <c r="M12068" i="2"/>
  <c r="N12068" i="2" s="1"/>
  <c r="M12069" i="2"/>
  <c r="N12069" i="2" s="1"/>
  <c r="M12070" i="2"/>
  <c r="N12070" i="2" s="1"/>
  <c r="M12071" i="2"/>
  <c r="N12071" i="2" s="1"/>
  <c r="M12072" i="2"/>
  <c r="N12072" i="2" s="1"/>
  <c r="M12073" i="2"/>
  <c r="N12073" i="2" s="1"/>
  <c r="M12074" i="2"/>
  <c r="N12074" i="2" s="1"/>
  <c r="M12075" i="2"/>
  <c r="N12075" i="2" s="1"/>
  <c r="M12076" i="2"/>
  <c r="N12076" i="2" s="1"/>
  <c r="M12077" i="2"/>
  <c r="N12077" i="2" s="1"/>
  <c r="M12078" i="2"/>
  <c r="N12078" i="2" s="1"/>
  <c r="M12079" i="2"/>
  <c r="N12079" i="2" s="1"/>
  <c r="M12080" i="2"/>
  <c r="N12080" i="2" s="1"/>
  <c r="M12081" i="2"/>
  <c r="N12081" i="2" s="1"/>
  <c r="M12082" i="2"/>
  <c r="N12082" i="2" s="1"/>
  <c r="M12083" i="2"/>
  <c r="N12083" i="2" s="1"/>
  <c r="M12084" i="2"/>
  <c r="N12084" i="2" s="1"/>
  <c r="M12085" i="2"/>
  <c r="N12085" i="2" s="1"/>
  <c r="M12086" i="2"/>
  <c r="N12086" i="2" s="1"/>
  <c r="M12087" i="2"/>
  <c r="N12087" i="2" s="1"/>
  <c r="M12088" i="2"/>
  <c r="N12088" i="2" s="1"/>
  <c r="M12089" i="2"/>
  <c r="N12089" i="2" s="1"/>
  <c r="M12090" i="2"/>
  <c r="N12090" i="2" s="1"/>
  <c r="M12091" i="2"/>
  <c r="N12091" i="2" s="1"/>
  <c r="M12092" i="2"/>
  <c r="N12092" i="2" s="1"/>
  <c r="M12093" i="2"/>
  <c r="N12093" i="2" s="1"/>
  <c r="M12094" i="2"/>
  <c r="N12094" i="2" s="1"/>
  <c r="M12095" i="2"/>
  <c r="N12095" i="2" s="1"/>
  <c r="M12096" i="2"/>
  <c r="N12096" i="2" s="1"/>
  <c r="M12097" i="2"/>
  <c r="N12097" i="2" s="1"/>
  <c r="M12098" i="2"/>
  <c r="N12098" i="2" s="1"/>
  <c r="M12099" i="2"/>
  <c r="N12099" i="2" s="1"/>
  <c r="M12100" i="2"/>
  <c r="N12100" i="2" s="1"/>
  <c r="M12101" i="2"/>
  <c r="N12101" i="2" s="1"/>
  <c r="M12102" i="2"/>
  <c r="N12102" i="2" s="1"/>
  <c r="M12103" i="2"/>
  <c r="N12103" i="2" s="1"/>
  <c r="M12104" i="2"/>
  <c r="N12104" i="2" s="1"/>
  <c r="M12105" i="2"/>
  <c r="N12105" i="2" s="1"/>
  <c r="M12106" i="2"/>
  <c r="N12106" i="2" s="1"/>
  <c r="M12107" i="2"/>
  <c r="N12107" i="2" s="1"/>
  <c r="M12108" i="2"/>
  <c r="N12108" i="2" s="1"/>
  <c r="M12109" i="2"/>
  <c r="N12109" i="2" s="1"/>
  <c r="M12110" i="2"/>
  <c r="N12110" i="2" s="1"/>
  <c r="M12111" i="2"/>
  <c r="N12111" i="2" s="1"/>
  <c r="M12112" i="2"/>
  <c r="N12112" i="2" s="1"/>
  <c r="M12113" i="2"/>
  <c r="N12113" i="2" s="1"/>
  <c r="M12114" i="2"/>
  <c r="N12114" i="2" s="1"/>
  <c r="M12115" i="2"/>
  <c r="N12115" i="2" s="1"/>
  <c r="M12116" i="2"/>
  <c r="N12116" i="2" s="1"/>
  <c r="M12117" i="2"/>
  <c r="N12117" i="2" s="1"/>
  <c r="M12118" i="2"/>
  <c r="N12118" i="2" s="1"/>
  <c r="M12119" i="2"/>
  <c r="N12119" i="2" s="1"/>
  <c r="M12120" i="2"/>
  <c r="N12120" i="2" s="1"/>
  <c r="M12121" i="2"/>
  <c r="N12121" i="2" s="1"/>
  <c r="M12122" i="2"/>
  <c r="N12122" i="2" s="1"/>
  <c r="M12123" i="2"/>
  <c r="N12123" i="2" s="1"/>
  <c r="M12124" i="2"/>
  <c r="N12124" i="2" s="1"/>
  <c r="M12125" i="2"/>
  <c r="N12125" i="2" s="1"/>
  <c r="M12126" i="2"/>
  <c r="N12126" i="2" s="1"/>
  <c r="M12127" i="2"/>
  <c r="N12127" i="2" s="1"/>
  <c r="M12128" i="2"/>
  <c r="N12128" i="2" s="1"/>
  <c r="M12129" i="2"/>
  <c r="N12129" i="2" s="1"/>
  <c r="M12130" i="2"/>
  <c r="N12130" i="2" s="1"/>
  <c r="M12131" i="2"/>
  <c r="N12131" i="2" s="1"/>
  <c r="M12132" i="2"/>
  <c r="N12132" i="2" s="1"/>
  <c r="M12133" i="2"/>
  <c r="N12133" i="2" s="1"/>
  <c r="M12134" i="2"/>
  <c r="N12134" i="2" s="1"/>
  <c r="M12135" i="2"/>
  <c r="N12135" i="2" s="1"/>
  <c r="M12136" i="2"/>
  <c r="N12136" i="2" s="1"/>
  <c r="M12137" i="2"/>
  <c r="N12137" i="2" s="1"/>
  <c r="M12138" i="2"/>
  <c r="N12138" i="2" s="1"/>
  <c r="M12139" i="2"/>
  <c r="N12139" i="2" s="1"/>
  <c r="M12140" i="2"/>
  <c r="N12140" i="2" s="1"/>
  <c r="M12141" i="2"/>
  <c r="N12141" i="2" s="1"/>
  <c r="M12142" i="2"/>
  <c r="N12142" i="2" s="1"/>
  <c r="M12143" i="2"/>
  <c r="N12143" i="2" s="1"/>
  <c r="M12144" i="2"/>
  <c r="N12144" i="2" s="1"/>
  <c r="M12145" i="2"/>
  <c r="N12145" i="2" s="1"/>
  <c r="M12146" i="2"/>
  <c r="N12146" i="2" s="1"/>
  <c r="M12147" i="2"/>
  <c r="N12147" i="2" s="1"/>
  <c r="M12148" i="2"/>
  <c r="N12148" i="2" s="1"/>
  <c r="M12149" i="2"/>
  <c r="N12149" i="2" s="1"/>
  <c r="M12150" i="2"/>
  <c r="N12150" i="2" s="1"/>
  <c r="M12151" i="2"/>
  <c r="N12151" i="2" s="1"/>
  <c r="M12152" i="2"/>
  <c r="N12152" i="2" s="1"/>
  <c r="M12153" i="2"/>
  <c r="N12153" i="2" s="1"/>
  <c r="M12154" i="2"/>
  <c r="N12154" i="2" s="1"/>
  <c r="M12155" i="2"/>
  <c r="N12155" i="2" s="1"/>
  <c r="M12156" i="2"/>
  <c r="N12156" i="2" s="1"/>
  <c r="M12157" i="2"/>
  <c r="N12157" i="2" s="1"/>
  <c r="M12158" i="2"/>
  <c r="N12158" i="2" s="1"/>
  <c r="M12159" i="2"/>
  <c r="N12159" i="2" s="1"/>
  <c r="M12160" i="2"/>
  <c r="N12160" i="2" s="1"/>
  <c r="M12161" i="2"/>
  <c r="N12161" i="2" s="1"/>
  <c r="M12162" i="2"/>
  <c r="N12162" i="2" s="1"/>
  <c r="M12163" i="2"/>
  <c r="N12163" i="2" s="1"/>
  <c r="M12164" i="2"/>
  <c r="N12164" i="2" s="1"/>
  <c r="M12165" i="2"/>
  <c r="N12165" i="2" s="1"/>
  <c r="M12166" i="2"/>
  <c r="N12166" i="2" s="1"/>
  <c r="M12167" i="2"/>
  <c r="N12167" i="2" s="1"/>
  <c r="M12168" i="2"/>
  <c r="N12168" i="2" s="1"/>
  <c r="M12169" i="2"/>
  <c r="N12169" i="2" s="1"/>
  <c r="M12170" i="2"/>
  <c r="N12170" i="2" s="1"/>
  <c r="M12171" i="2"/>
  <c r="N12171" i="2" s="1"/>
  <c r="M12172" i="2"/>
  <c r="N12172" i="2" s="1"/>
  <c r="M12173" i="2"/>
  <c r="N12173" i="2" s="1"/>
  <c r="M12174" i="2"/>
  <c r="N12174" i="2" s="1"/>
  <c r="M12175" i="2"/>
  <c r="N12175" i="2" s="1"/>
  <c r="M12176" i="2"/>
  <c r="N12176" i="2" s="1"/>
  <c r="M12177" i="2"/>
  <c r="N12177" i="2" s="1"/>
  <c r="M12178" i="2"/>
  <c r="N12178" i="2" s="1"/>
  <c r="M12179" i="2"/>
  <c r="N12179" i="2" s="1"/>
  <c r="M12180" i="2"/>
  <c r="N12180" i="2" s="1"/>
  <c r="M12181" i="2"/>
  <c r="N12181" i="2" s="1"/>
  <c r="M12182" i="2"/>
  <c r="N12182" i="2" s="1"/>
  <c r="M12183" i="2"/>
  <c r="N12183" i="2" s="1"/>
  <c r="M12184" i="2"/>
  <c r="N12184" i="2" s="1"/>
  <c r="M12185" i="2"/>
  <c r="N12185" i="2" s="1"/>
  <c r="M12186" i="2"/>
  <c r="N12186" i="2" s="1"/>
  <c r="M12187" i="2"/>
  <c r="N12187" i="2" s="1"/>
  <c r="M12188" i="2"/>
  <c r="N12188" i="2" s="1"/>
  <c r="M12189" i="2"/>
  <c r="N12189" i="2" s="1"/>
  <c r="M12190" i="2"/>
  <c r="N12190" i="2" s="1"/>
  <c r="M12191" i="2"/>
  <c r="N12191" i="2" s="1"/>
  <c r="M12192" i="2"/>
  <c r="N12192" i="2" s="1"/>
  <c r="M12193" i="2"/>
  <c r="N12193" i="2" s="1"/>
  <c r="M12194" i="2"/>
  <c r="N12194" i="2" s="1"/>
  <c r="M12195" i="2"/>
  <c r="N12195" i="2" s="1"/>
  <c r="M12196" i="2"/>
  <c r="N12196" i="2" s="1"/>
  <c r="M12197" i="2"/>
  <c r="N12197" i="2" s="1"/>
  <c r="M12198" i="2"/>
  <c r="N12198" i="2" s="1"/>
  <c r="M12199" i="2"/>
  <c r="N12199" i="2" s="1"/>
  <c r="M12200" i="2"/>
  <c r="N12200" i="2" s="1"/>
  <c r="M12201" i="2"/>
  <c r="N12201" i="2" s="1"/>
  <c r="M12202" i="2"/>
  <c r="N12202" i="2" s="1"/>
  <c r="M12203" i="2"/>
  <c r="N12203" i="2" s="1"/>
  <c r="M12204" i="2"/>
  <c r="N12204" i="2" s="1"/>
  <c r="M12205" i="2"/>
  <c r="N12205" i="2" s="1"/>
  <c r="M12206" i="2"/>
  <c r="N12206" i="2" s="1"/>
  <c r="M12207" i="2"/>
  <c r="N12207" i="2" s="1"/>
  <c r="M12208" i="2"/>
  <c r="N12208" i="2" s="1"/>
  <c r="M12209" i="2"/>
  <c r="N12209" i="2" s="1"/>
  <c r="M12210" i="2"/>
  <c r="N12210" i="2" s="1"/>
  <c r="M12211" i="2"/>
  <c r="N12211" i="2" s="1"/>
  <c r="M12212" i="2"/>
  <c r="N12212" i="2" s="1"/>
  <c r="M12213" i="2"/>
  <c r="N12213" i="2" s="1"/>
  <c r="M12214" i="2"/>
  <c r="N12214" i="2" s="1"/>
  <c r="M12215" i="2"/>
  <c r="N12215" i="2" s="1"/>
  <c r="M12216" i="2"/>
  <c r="N12216" i="2" s="1"/>
  <c r="M12217" i="2"/>
  <c r="N12217" i="2" s="1"/>
  <c r="M12218" i="2"/>
  <c r="N12218" i="2" s="1"/>
  <c r="M12219" i="2"/>
  <c r="N12219" i="2" s="1"/>
  <c r="M12220" i="2"/>
  <c r="N12220" i="2" s="1"/>
  <c r="M12221" i="2"/>
  <c r="N12221" i="2" s="1"/>
  <c r="M12222" i="2"/>
  <c r="N12222" i="2" s="1"/>
  <c r="M12223" i="2"/>
  <c r="N12223" i="2" s="1"/>
  <c r="M12224" i="2"/>
  <c r="N12224" i="2" s="1"/>
  <c r="M12225" i="2"/>
  <c r="N12225" i="2" s="1"/>
  <c r="M12226" i="2"/>
  <c r="N12226" i="2" s="1"/>
  <c r="M12227" i="2"/>
  <c r="N12227" i="2" s="1"/>
  <c r="M12228" i="2"/>
  <c r="N12228" i="2" s="1"/>
  <c r="M12229" i="2"/>
  <c r="N12229" i="2" s="1"/>
  <c r="M12230" i="2"/>
  <c r="N12230" i="2" s="1"/>
  <c r="M12231" i="2"/>
  <c r="N12231" i="2" s="1"/>
  <c r="M12232" i="2"/>
  <c r="N12232" i="2" s="1"/>
  <c r="M12233" i="2"/>
  <c r="N12233" i="2" s="1"/>
  <c r="M12234" i="2"/>
  <c r="N12234" i="2" s="1"/>
  <c r="M12235" i="2"/>
  <c r="N12235" i="2" s="1"/>
  <c r="M12236" i="2"/>
  <c r="N12236" i="2" s="1"/>
  <c r="M12237" i="2"/>
  <c r="N12237" i="2" s="1"/>
  <c r="M12238" i="2"/>
  <c r="N12238" i="2" s="1"/>
  <c r="M12239" i="2"/>
  <c r="N12239" i="2" s="1"/>
  <c r="M12240" i="2"/>
  <c r="N12240" i="2" s="1"/>
  <c r="M12241" i="2"/>
  <c r="N12241" i="2" s="1"/>
  <c r="M12242" i="2"/>
  <c r="N12242" i="2" s="1"/>
  <c r="M12243" i="2"/>
  <c r="N12243" i="2" s="1"/>
  <c r="M12244" i="2"/>
  <c r="N12244" i="2" s="1"/>
  <c r="M12245" i="2"/>
  <c r="N12245" i="2" s="1"/>
  <c r="M12246" i="2"/>
  <c r="N12246" i="2" s="1"/>
  <c r="M12247" i="2"/>
  <c r="N12247" i="2" s="1"/>
  <c r="M12248" i="2"/>
  <c r="N12248" i="2" s="1"/>
  <c r="M12249" i="2"/>
  <c r="N12249" i="2" s="1"/>
  <c r="M12250" i="2"/>
  <c r="N12250" i="2" s="1"/>
  <c r="M12251" i="2"/>
  <c r="N12251" i="2" s="1"/>
  <c r="M12252" i="2"/>
  <c r="N12252" i="2" s="1"/>
  <c r="M12253" i="2"/>
  <c r="N12253" i="2" s="1"/>
  <c r="M12254" i="2"/>
  <c r="N12254" i="2" s="1"/>
  <c r="M12255" i="2"/>
  <c r="N12255" i="2" s="1"/>
  <c r="M12256" i="2"/>
  <c r="N12256" i="2" s="1"/>
  <c r="M12257" i="2"/>
  <c r="N12257" i="2" s="1"/>
  <c r="M12258" i="2"/>
  <c r="N12258" i="2" s="1"/>
  <c r="M12259" i="2"/>
  <c r="N12259" i="2" s="1"/>
  <c r="M12260" i="2"/>
  <c r="N12260" i="2" s="1"/>
  <c r="M12261" i="2"/>
  <c r="N12261" i="2" s="1"/>
  <c r="M12262" i="2"/>
  <c r="N12262" i="2" s="1"/>
  <c r="M12263" i="2"/>
  <c r="N12263" i="2" s="1"/>
  <c r="M12264" i="2"/>
  <c r="N12264" i="2" s="1"/>
  <c r="M12265" i="2"/>
  <c r="N12265" i="2" s="1"/>
  <c r="M12266" i="2"/>
  <c r="N12266" i="2" s="1"/>
  <c r="M12267" i="2"/>
  <c r="N12267" i="2" s="1"/>
  <c r="M12268" i="2"/>
  <c r="N12268" i="2" s="1"/>
  <c r="M12269" i="2"/>
  <c r="N12269" i="2" s="1"/>
  <c r="M12270" i="2"/>
  <c r="N12270" i="2" s="1"/>
  <c r="M12271" i="2"/>
  <c r="N12271" i="2" s="1"/>
  <c r="M12272" i="2"/>
  <c r="N12272" i="2" s="1"/>
  <c r="M12273" i="2"/>
  <c r="N12273" i="2" s="1"/>
  <c r="M12274" i="2"/>
  <c r="N12274" i="2" s="1"/>
  <c r="M12275" i="2"/>
  <c r="N12275" i="2" s="1"/>
  <c r="M12276" i="2"/>
  <c r="N12276" i="2" s="1"/>
  <c r="M12277" i="2"/>
  <c r="N12277" i="2" s="1"/>
  <c r="M12278" i="2"/>
  <c r="N12278" i="2" s="1"/>
  <c r="M12279" i="2"/>
  <c r="N12279" i="2" s="1"/>
  <c r="M12280" i="2"/>
  <c r="N12280" i="2" s="1"/>
  <c r="M12281" i="2"/>
  <c r="N12281" i="2" s="1"/>
  <c r="M12282" i="2"/>
  <c r="N12282" i="2" s="1"/>
  <c r="M12283" i="2"/>
  <c r="N12283" i="2" s="1"/>
  <c r="M12284" i="2"/>
  <c r="N12284" i="2" s="1"/>
  <c r="M12285" i="2"/>
  <c r="N12285" i="2" s="1"/>
  <c r="M12286" i="2"/>
  <c r="N12286" i="2" s="1"/>
  <c r="M12287" i="2"/>
  <c r="N12287" i="2" s="1"/>
  <c r="M12288" i="2"/>
  <c r="N12288" i="2" s="1"/>
  <c r="M12289" i="2"/>
  <c r="N12289" i="2" s="1"/>
  <c r="M12290" i="2"/>
  <c r="N12290" i="2" s="1"/>
  <c r="M12291" i="2"/>
  <c r="N12291" i="2" s="1"/>
  <c r="M12292" i="2"/>
  <c r="N12292" i="2" s="1"/>
  <c r="M12293" i="2"/>
  <c r="N12293" i="2" s="1"/>
  <c r="M12294" i="2"/>
  <c r="N12294" i="2" s="1"/>
  <c r="M12295" i="2"/>
  <c r="N12295" i="2" s="1"/>
  <c r="M12296" i="2"/>
  <c r="N12296" i="2" s="1"/>
  <c r="M12297" i="2"/>
  <c r="N12297" i="2" s="1"/>
  <c r="M12298" i="2"/>
  <c r="N12298" i="2" s="1"/>
  <c r="M12299" i="2"/>
  <c r="N12299" i="2" s="1"/>
  <c r="M12300" i="2"/>
  <c r="N12300" i="2" s="1"/>
  <c r="M12301" i="2"/>
  <c r="N12301" i="2" s="1"/>
  <c r="M12302" i="2"/>
  <c r="N12302" i="2" s="1"/>
  <c r="M12303" i="2"/>
  <c r="N12303" i="2" s="1"/>
  <c r="M12304" i="2"/>
  <c r="N12304" i="2" s="1"/>
  <c r="M12305" i="2"/>
  <c r="N12305" i="2" s="1"/>
  <c r="M12306" i="2"/>
  <c r="N12306" i="2" s="1"/>
  <c r="M12307" i="2"/>
  <c r="N12307" i="2" s="1"/>
  <c r="M12308" i="2"/>
  <c r="N12308" i="2" s="1"/>
  <c r="M12309" i="2"/>
  <c r="N12309" i="2" s="1"/>
  <c r="M12310" i="2"/>
  <c r="N12310" i="2" s="1"/>
  <c r="M12311" i="2"/>
  <c r="N12311" i="2" s="1"/>
  <c r="M12312" i="2"/>
  <c r="N12312" i="2" s="1"/>
  <c r="M12313" i="2"/>
  <c r="N12313" i="2" s="1"/>
  <c r="M12314" i="2"/>
  <c r="N12314" i="2" s="1"/>
  <c r="M12315" i="2"/>
  <c r="N12315" i="2" s="1"/>
  <c r="M12316" i="2"/>
  <c r="N12316" i="2" s="1"/>
  <c r="M12317" i="2"/>
  <c r="N12317" i="2" s="1"/>
  <c r="M12318" i="2"/>
  <c r="N12318" i="2" s="1"/>
  <c r="M12319" i="2"/>
  <c r="N12319" i="2" s="1"/>
  <c r="M12320" i="2"/>
  <c r="N12320" i="2" s="1"/>
  <c r="M12321" i="2"/>
  <c r="N12321" i="2" s="1"/>
  <c r="M12322" i="2"/>
  <c r="N12322" i="2" s="1"/>
  <c r="M12323" i="2"/>
  <c r="N12323" i="2" s="1"/>
  <c r="M12324" i="2"/>
  <c r="N12324" i="2" s="1"/>
  <c r="M12325" i="2"/>
  <c r="N12325" i="2" s="1"/>
  <c r="M12326" i="2"/>
  <c r="N12326" i="2" s="1"/>
  <c r="M12327" i="2"/>
  <c r="N12327" i="2" s="1"/>
  <c r="M12328" i="2"/>
  <c r="N12328" i="2" s="1"/>
  <c r="M12329" i="2"/>
  <c r="N12329" i="2" s="1"/>
  <c r="M12330" i="2"/>
  <c r="N12330" i="2" s="1"/>
  <c r="M12331" i="2"/>
  <c r="N12331" i="2" s="1"/>
  <c r="M12332" i="2"/>
  <c r="N12332" i="2" s="1"/>
  <c r="M12333" i="2"/>
  <c r="N12333" i="2" s="1"/>
  <c r="M12334" i="2"/>
  <c r="N12334" i="2" s="1"/>
  <c r="M12335" i="2"/>
  <c r="N12335" i="2" s="1"/>
  <c r="M12336" i="2"/>
  <c r="N12336" i="2" s="1"/>
  <c r="M12337" i="2"/>
  <c r="N12337" i="2" s="1"/>
  <c r="M12338" i="2"/>
  <c r="N12338" i="2" s="1"/>
  <c r="M12339" i="2"/>
  <c r="N12339" i="2" s="1"/>
  <c r="M12340" i="2"/>
  <c r="N12340" i="2" s="1"/>
  <c r="M12341" i="2"/>
  <c r="N12341" i="2" s="1"/>
  <c r="M12342" i="2"/>
  <c r="N12342" i="2" s="1"/>
  <c r="M12343" i="2"/>
  <c r="N12343" i="2" s="1"/>
  <c r="M12344" i="2"/>
  <c r="N12344" i="2" s="1"/>
  <c r="M12345" i="2"/>
  <c r="N12345" i="2" s="1"/>
  <c r="M12346" i="2"/>
  <c r="N12346" i="2" s="1"/>
  <c r="M12347" i="2"/>
  <c r="N12347" i="2" s="1"/>
  <c r="M12348" i="2"/>
  <c r="N12348" i="2" s="1"/>
  <c r="M12349" i="2"/>
  <c r="N12349" i="2" s="1"/>
  <c r="M12350" i="2"/>
  <c r="N12350" i="2" s="1"/>
  <c r="M12351" i="2"/>
  <c r="N12351" i="2" s="1"/>
  <c r="M12352" i="2"/>
  <c r="N12352" i="2" s="1"/>
  <c r="M12353" i="2"/>
  <c r="N12353" i="2" s="1"/>
  <c r="M12354" i="2"/>
  <c r="N12354" i="2" s="1"/>
  <c r="M12355" i="2"/>
  <c r="N12355" i="2" s="1"/>
  <c r="M12356" i="2"/>
  <c r="N12356" i="2" s="1"/>
  <c r="M12357" i="2"/>
  <c r="N12357" i="2" s="1"/>
  <c r="M12358" i="2"/>
  <c r="N12358" i="2" s="1"/>
  <c r="M12359" i="2"/>
  <c r="N12359" i="2" s="1"/>
  <c r="M12360" i="2"/>
  <c r="N12360" i="2" s="1"/>
  <c r="M12361" i="2"/>
  <c r="N12361" i="2" s="1"/>
  <c r="M12362" i="2"/>
  <c r="N12362" i="2" s="1"/>
  <c r="M12363" i="2"/>
  <c r="N12363" i="2" s="1"/>
  <c r="M12364" i="2"/>
  <c r="N12364" i="2" s="1"/>
  <c r="M12365" i="2"/>
  <c r="N12365" i="2" s="1"/>
  <c r="M12366" i="2"/>
  <c r="N12366" i="2" s="1"/>
  <c r="M12367" i="2"/>
  <c r="N12367" i="2" s="1"/>
  <c r="M12368" i="2"/>
  <c r="N12368" i="2" s="1"/>
  <c r="M12369" i="2"/>
  <c r="N12369" i="2" s="1"/>
  <c r="M12370" i="2"/>
  <c r="N12370" i="2" s="1"/>
  <c r="M12371" i="2"/>
  <c r="N12371" i="2" s="1"/>
  <c r="M12372" i="2"/>
  <c r="N12372" i="2" s="1"/>
  <c r="M12373" i="2"/>
  <c r="N12373" i="2" s="1"/>
  <c r="M12374" i="2"/>
  <c r="N12374" i="2" s="1"/>
  <c r="M12375" i="2"/>
  <c r="N12375" i="2" s="1"/>
  <c r="M12376" i="2"/>
  <c r="N12376" i="2" s="1"/>
  <c r="M12377" i="2"/>
  <c r="N12377" i="2" s="1"/>
  <c r="M12378" i="2"/>
  <c r="N12378" i="2" s="1"/>
  <c r="M12379" i="2"/>
  <c r="N12379" i="2" s="1"/>
  <c r="M12380" i="2"/>
  <c r="N12380" i="2" s="1"/>
  <c r="M12381" i="2"/>
  <c r="N12381" i="2" s="1"/>
  <c r="M12382" i="2"/>
  <c r="N12382" i="2" s="1"/>
  <c r="M12383" i="2"/>
  <c r="N12383" i="2" s="1"/>
  <c r="M12384" i="2"/>
  <c r="N12384" i="2" s="1"/>
  <c r="M12385" i="2"/>
  <c r="N12385" i="2" s="1"/>
  <c r="M12386" i="2"/>
  <c r="N12386" i="2" s="1"/>
  <c r="M12387" i="2"/>
  <c r="N12387" i="2" s="1"/>
  <c r="M12388" i="2"/>
  <c r="N12388" i="2" s="1"/>
  <c r="M12389" i="2"/>
  <c r="N12389" i="2" s="1"/>
  <c r="M12390" i="2"/>
  <c r="N12390" i="2" s="1"/>
  <c r="M12391" i="2"/>
  <c r="N12391" i="2" s="1"/>
  <c r="M12392" i="2"/>
  <c r="N12392" i="2" s="1"/>
  <c r="M12393" i="2"/>
  <c r="N12393" i="2" s="1"/>
  <c r="M12394" i="2"/>
  <c r="N12394" i="2" s="1"/>
  <c r="M12395" i="2"/>
  <c r="N12395" i="2" s="1"/>
  <c r="M12396" i="2"/>
  <c r="N12396" i="2" s="1"/>
  <c r="M12397" i="2"/>
  <c r="N12397" i="2" s="1"/>
  <c r="M12398" i="2"/>
  <c r="N12398" i="2" s="1"/>
  <c r="M12399" i="2"/>
  <c r="N12399" i="2" s="1"/>
  <c r="M12400" i="2"/>
  <c r="N12400" i="2" s="1"/>
  <c r="M12401" i="2"/>
  <c r="N12401" i="2" s="1"/>
  <c r="M12402" i="2"/>
  <c r="N12402" i="2" s="1"/>
  <c r="M12403" i="2"/>
  <c r="N12403" i="2" s="1"/>
  <c r="M12404" i="2"/>
  <c r="N12404" i="2" s="1"/>
  <c r="M12405" i="2"/>
  <c r="N12405" i="2" s="1"/>
  <c r="M12406" i="2"/>
  <c r="N12406" i="2" s="1"/>
  <c r="M12407" i="2"/>
  <c r="N12407" i="2" s="1"/>
  <c r="M12408" i="2"/>
  <c r="N12408" i="2" s="1"/>
  <c r="M12409" i="2"/>
  <c r="N12409" i="2" s="1"/>
  <c r="M12410" i="2"/>
  <c r="N12410" i="2" s="1"/>
  <c r="M12411" i="2"/>
  <c r="N12411" i="2" s="1"/>
  <c r="M12412" i="2"/>
  <c r="N12412" i="2" s="1"/>
  <c r="M12413" i="2"/>
  <c r="N12413" i="2" s="1"/>
  <c r="M12414" i="2"/>
  <c r="N12414" i="2" s="1"/>
  <c r="M12415" i="2"/>
  <c r="N12415" i="2" s="1"/>
  <c r="M12416" i="2"/>
  <c r="N12416" i="2" s="1"/>
  <c r="M12417" i="2"/>
  <c r="N12417" i="2" s="1"/>
  <c r="M12418" i="2"/>
  <c r="N12418" i="2" s="1"/>
  <c r="M12419" i="2"/>
  <c r="N12419" i="2" s="1"/>
  <c r="M12420" i="2"/>
  <c r="N12420" i="2" s="1"/>
  <c r="M12421" i="2"/>
  <c r="N12421" i="2" s="1"/>
  <c r="M12422" i="2"/>
  <c r="N12422" i="2" s="1"/>
  <c r="M12423" i="2"/>
  <c r="N12423" i="2" s="1"/>
  <c r="M12424" i="2"/>
  <c r="N12424" i="2" s="1"/>
  <c r="M12425" i="2"/>
  <c r="N12425" i="2" s="1"/>
  <c r="M12426" i="2"/>
  <c r="N12426" i="2" s="1"/>
  <c r="M12427" i="2"/>
  <c r="N12427" i="2" s="1"/>
  <c r="M12428" i="2"/>
  <c r="N12428" i="2" s="1"/>
  <c r="M12429" i="2"/>
  <c r="N12429" i="2" s="1"/>
  <c r="M12430" i="2"/>
  <c r="N12430" i="2" s="1"/>
  <c r="M12431" i="2"/>
  <c r="N12431" i="2" s="1"/>
  <c r="M12432" i="2"/>
  <c r="N12432" i="2" s="1"/>
  <c r="M12433" i="2"/>
  <c r="N12433" i="2" s="1"/>
  <c r="M12434" i="2"/>
  <c r="N12434" i="2" s="1"/>
  <c r="M12435" i="2"/>
  <c r="N12435" i="2" s="1"/>
  <c r="M12436" i="2"/>
  <c r="N12436" i="2" s="1"/>
  <c r="M12437" i="2"/>
  <c r="N12437" i="2" s="1"/>
  <c r="M12438" i="2"/>
  <c r="N12438" i="2" s="1"/>
  <c r="M12439" i="2"/>
  <c r="N12439" i="2" s="1"/>
  <c r="M12440" i="2"/>
  <c r="N12440" i="2" s="1"/>
  <c r="M12441" i="2"/>
  <c r="N12441" i="2" s="1"/>
  <c r="M12442" i="2"/>
  <c r="N12442" i="2" s="1"/>
  <c r="M12443" i="2"/>
  <c r="N12443" i="2" s="1"/>
  <c r="M12444" i="2"/>
  <c r="N12444" i="2" s="1"/>
  <c r="M12445" i="2"/>
  <c r="N12445" i="2" s="1"/>
  <c r="M12446" i="2"/>
  <c r="N12446" i="2" s="1"/>
  <c r="M12447" i="2"/>
  <c r="N12447" i="2" s="1"/>
  <c r="M12448" i="2"/>
  <c r="N12448" i="2" s="1"/>
  <c r="M12449" i="2"/>
  <c r="N12449" i="2" s="1"/>
  <c r="M12450" i="2"/>
  <c r="N12450" i="2" s="1"/>
  <c r="M12451" i="2"/>
  <c r="N12451" i="2" s="1"/>
  <c r="M12452" i="2"/>
  <c r="N12452" i="2" s="1"/>
  <c r="M12453" i="2"/>
  <c r="N12453" i="2" s="1"/>
  <c r="M12454" i="2"/>
  <c r="N12454" i="2" s="1"/>
  <c r="M12455" i="2"/>
  <c r="N12455" i="2" s="1"/>
  <c r="M12456" i="2"/>
  <c r="N12456" i="2" s="1"/>
  <c r="M12457" i="2"/>
  <c r="N12457" i="2" s="1"/>
  <c r="M12458" i="2"/>
  <c r="N12458" i="2" s="1"/>
  <c r="M12459" i="2"/>
  <c r="N12459" i="2" s="1"/>
  <c r="M12460" i="2"/>
  <c r="N12460" i="2" s="1"/>
  <c r="M12461" i="2"/>
  <c r="N12461" i="2" s="1"/>
  <c r="M12462" i="2"/>
  <c r="N12462" i="2" s="1"/>
  <c r="M12463" i="2"/>
  <c r="N12463" i="2" s="1"/>
  <c r="M12464" i="2"/>
  <c r="N12464" i="2" s="1"/>
  <c r="M12465" i="2"/>
  <c r="N12465" i="2" s="1"/>
  <c r="M12466" i="2"/>
  <c r="N12466" i="2" s="1"/>
  <c r="M12467" i="2"/>
  <c r="N12467" i="2" s="1"/>
  <c r="M12468" i="2"/>
  <c r="N12468" i="2" s="1"/>
  <c r="M12469" i="2"/>
  <c r="N12469" i="2" s="1"/>
  <c r="M12470" i="2"/>
  <c r="N12470" i="2" s="1"/>
  <c r="M12471" i="2"/>
  <c r="N12471" i="2" s="1"/>
  <c r="M12472" i="2"/>
  <c r="N12472" i="2" s="1"/>
  <c r="M12473" i="2"/>
  <c r="N12473" i="2" s="1"/>
  <c r="M12474" i="2"/>
  <c r="N12474" i="2" s="1"/>
  <c r="M12475" i="2"/>
  <c r="N12475" i="2" s="1"/>
  <c r="M12476" i="2"/>
  <c r="N12476" i="2" s="1"/>
  <c r="M12477" i="2"/>
  <c r="N12477" i="2" s="1"/>
  <c r="M12478" i="2"/>
  <c r="N12478" i="2" s="1"/>
  <c r="M12479" i="2"/>
  <c r="N12479" i="2" s="1"/>
  <c r="M12480" i="2"/>
  <c r="N12480" i="2" s="1"/>
  <c r="M12481" i="2"/>
  <c r="N12481" i="2" s="1"/>
  <c r="M12482" i="2"/>
  <c r="N12482" i="2" s="1"/>
  <c r="M12483" i="2"/>
  <c r="N12483" i="2" s="1"/>
  <c r="M12484" i="2"/>
  <c r="N12484" i="2" s="1"/>
  <c r="M12485" i="2"/>
  <c r="N12485" i="2" s="1"/>
  <c r="M12486" i="2"/>
  <c r="N12486" i="2" s="1"/>
  <c r="M12487" i="2"/>
  <c r="N12487" i="2" s="1"/>
  <c r="M12488" i="2"/>
  <c r="N12488" i="2" s="1"/>
  <c r="M12489" i="2"/>
  <c r="N12489" i="2" s="1"/>
  <c r="M12490" i="2"/>
  <c r="N12490" i="2" s="1"/>
  <c r="M12491" i="2"/>
  <c r="N12491" i="2" s="1"/>
  <c r="M12492" i="2"/>
  <c r="N12492" i="2" s="1"/>
  <c r="M12493" i="2"/>
  <c r="N12493" i="2" s="1"/>
  <c r="M12494" i="2"/>
  <c r="N12494" i="2" s="1"/>
  <c r="M12495" i="2"/>
  <c r="N12495" i="2" s="1"/>
  <c r="M12496" i="2"/>
  <c r="N12496" i="2" s="1"/>
  <c r="M12497" i="2"/>
  <c r="N12497" i="2" s="1"/>
  <c r="M12498" i="2"/>
  <c r="N12498" i="2" s="1"/>
  <c r="M12499" i="2"/>
  <c r="N12499" i="2" s="1"/>
  <c r="M12500" i="2"/>
  <c r="N12500" i="2" s="1"/>
  <c r="M12501" i="2"/>
  <c r="N12501" i="2" s="1"/>
  <c r="M12502" i="2"/>
  <c r="N12502" i="2" s="1"/>
  <c r="M12503" i="2"/>
  <c r="N12503" i="2" s="1"/>
  <c r="M12504" i="2"/>
  <c r="N12504" i="2" s="1"/>
  <c r="M12505" i="2"/>
  <c r="N12505" i="2" s="1"/>
  <c r="M12506" i="2"/>
  <c r="N12506" i="2" s="1"/>
  <c r="M12507" i="2"/>
  <c r="N12507" i="2" s="1"/>
  <c r="M12508" i="2"/>
  <c r="N12508" i="2" s="1"/>
  <c r="M12509" i="2"/>
  <c r="N12509" i="2" s="1"/>
  <c r="M12510" i="2"/>
  <c r="N12510" i="2" s="1"/>
  <c r="M12511" i="2"/>
  <c r="N12511" i="2" s="1"/>
  <c r="M12512" i="2"/>
  <c r="N12512" i="2" s="1"/>
  <c r="M12513" i="2"/>
  <c r="N12513" i="2" s="1"/>
  <c r="M12514" i="2"/>
  <c r="N12514" i="2" s="1"/>
  <c r="M12515" i="2"/>
  <c r="N12515" i="2" s="1"/>
  <c r="M12516" i="2"/>
  <c r="N12516" i="2" s="1"/>
  <c r="M12517" i="2"/>
  <c r="N12517" i="2" s="1"/>
  <c r="M12518" i="2"/>
  <c r="N12518" i="2" s="1"/>
  <c r="M12519" i="2"/>
  <c r="N12519" i="2" s="1"/>
  <c r="M12520" i="2"/>
  <c r="N12520" i="2" s="1"/>
  <c r="M12521" i="2"/>
  <c r="N12521" i="2" s="1"/>
  <c r="M12522" i="2"/>
  <c r="N12522" i="2" s="1"/>
  <c r="M12523" i="2"/>
  <c r="N12523" i="2" s="1"/>
  <c r="M12524" i="2"/>
  <c r="N12524" i="2" s="1"/>
  <c r="M12525" i="2"/>
  <c r="N12525" i="2" s="1"/>
  <c r="M12526" i="2"/>
  <c r="N12526" i="2" s="1"/>
  <c r="M12527" i="2"/>
  <c r="N12527" i="2" s="1"/>
  <c r="M12528" i="2"/>
  <c r="N12528" i="2" s="1"/>
  <c r="M12529" i="2"/>
  <c r="N12529" i="2" s="1"/>
  <c r="M12530" i="2"/>
  <c r="N12530" i="2" s="1"/>
  <c r="M12531" i="2"/>
  <c r="N12531" i="2" s="1"/>
  <c r="M12532" i="2"/>
  <c r="N12532" i="2" s="1"/>
  <c r="M12533" i="2"/>
  <c r="N12533" i="2" s="1"/>
  <c r="M12534" i="2"/>
  <c r="N12534" i="2" s="1"/>
  <c r="M12535" i="2"/>
  <c r="N12535" i="2" s="1"/>
  <c r="M12536" i="2"/>
  <c r="N12536" i="2" s="1"/>
  <c r="M12537" i="2"/>
  <c r="N12537" i="2" s="1"/>
  <c r="M12538" i="2"/>
  <c r="N12538" i="2" s="1"/>
  <c r="M12539" i="2"/>
  <c r="N12539" i="2" s="1"/>
  <c r="M12540" i="2"/>
  <c r="N12540" i="2" s="1"/>
  <c r="M12541" i="2"/>
  <c r="N12541" i="2" s="1"/>
  <c r="M12542" i="2"/>
  <c r="N12542" i="2" s="1"/>
  <c r="M12543" i="2"/>
  <c r="N12543" i="2" s="1"/>
  <c r="M12544" i="2"/>
  <c r="N12544" i="2" s="1"/>
  <c r="M12545" i="2"/>
  <c r="N12545" i="2" s="1"/>
  <c r="M12546" i="2"/>
  <c r="N12546" i="2" s="1"/>
  <c r="M12547" i="2"/>
  <c r="N12547" i="2" s="1"/>
  <c r="M12548" i="2"/>
  <c r="N12548" i="2" s="1"/>
  <c r="M12549" i="2"/>
  <c r="N12549" i="2" s="1"/>
  <c r="M12550" i="2"/>
  <c r="N12550" i="2" s="1"/>
  <c r="M12551" i="2"/>
  <c r="N12551" i="2" s="1"/>
  <c r="M12552" i="2"/>
  <c r="N12552" i="2" s="1"/>
  <c r="M12553" i="2"/>
  <c r="N12553" i="2" s="1"/>
  <c r="M12554" i="2"/>
  <c r="N12554" i="2" s="1"/>
  <c r="M12555" i="2"/>
  <c r="N12555" i="2" s="1"/>
  <c r="M12556" i="2"/>
  <c r="N12556" i="2" s="1"/>
  <c r="M12557" i="2"/>
  <c r="N12557" i="2" s="1"/>
  <c r="M12558" i="2"/>
  <c r="N12558" i="2" s="1"/>
  <c r="M12559" i="2"/>
  <c r="N12559" i="2" s="1"/>
  <c r="M12560" i="2"/>
  <c r="N12560" i="2" s="1"/>
  <c r="M12561" i="2"/>
  <c r="N12561" i="2" s="1"/>
  <c r="M12562" i="2"/>
  <c r="N12562" i="2" s="1"/>
  <c r="M12563" i="2"/>
  <c r="N12563" i="2" s="1"/>
  <c r="M12564" i="2"/>
  <c r="N12564" i="2" s="1"/>
  <c r="M12565" i="2"/>
  <c r="N12565" i="2" s="1"/>
  <c r="M12566" i="2"/>
  <c r="N12566" i="2" s="1"/>
  <c r="M12567" i="2"/>
  <c r="N12567" i="2" s="1"/>
  <c r="M12568" i="2"/>
  <c r="N12568" i="2" s="1"/>
  <c r="M12569" i="2"/>
  <c r="N12569" i="2" s="1"/>
  <c r="M12570" i="2"/>
  <c r="N12570" i="2" s="1"/>
  <c r="M12571" i="2"/>
  <c r="N12571" i="2" s="1"/>
  <c r="M12572" i="2"/>
  <c r="N12572" i="2" s="1"/>
  <c r="M12573" i="2"/>
  <c r="N12573" i="2" s="1"/>
  <c r="M12574" i="2"/>
  <c r="N12574" i="2" s="1"/>
  <c r="M12575" i="2"/>
  <c r="N12575" i="2" s="1"/>
  <c r="M12576" i="2"/>
  <c r="N12576" i="2" s="1"/>
  <c r="M12577" i="2"/>
  <c r="N12577" i="2" s="1"/>
  <c r="M12578" i="2"/>
  <c r="N12578" i="2" s="1"/>
  <c r="M12579" i="2"/>
  <c r="N12579" i="2" s="1"/>
  <c r="M12580" i="2"/>
  <c r="N12580" i="2" s="1"/>
  <c r="M12581" i="2"/>
  <c r="N12581" i="2" s="1"/>
  <c r="M12582" i="2"/>
  <c r="N12582" i="2" s="1"/>
  <c r="M12583" i="2"/>
  <c r="N12583" i="2" s="1"/>
  <c r="M12584" i="2"/>
  <c r="N12584" i="2" s="1"/>
  <c r="M12585" i="2"/>
  <c r="N12585" i="2" s="1"/>
  <c r="M12586" i="2"/>
  <c r="N12586" i="2" s="1"/>
  <c r="M12587" i="2"/>
  <c r="N12587" i="2" s="1"/>
  <c r="M12588" i="2"/>
  <c r="N12588" i="2" s="1"/>
  <c r="M12589" i="2"/>
  <c r="N12589" i="2" s="1"/>
  <c r="M12590" i="2"/>
  <c r="N12590" i="2" s="1"/>
  <c r="M12591" i="2"/>
  <c r="N12591" i="2" s="1"/>
  <c r="M12592" i="2"/>
  <c r="N12592" i="2" s="1"/>
  <c r="M12593" i="2"/>
  <c r="N12593" i="2" s="1"/>
  <c r="M12594" i="2"/>
  <c r="N12594" i="2" s="1"/>
  <c r="M12595" i="2"/>
  <c r="N12595" i="2" s="1"/>
  <c r="M12596" i="2"/>
  <c r="N12596" i="2" s="1"/>
  <c r="M12597" i="2"/>
  <c r="N12597" i="2" s="1"/>
  <c r="M12598" i="2"/>
  <c r="N12598" i="2" s="1"/>
  <c r="M12599" i="2"/>
  <c r="N12599" i="2" s="1"/>
  <c r="M12600" i="2"/>
  <c r="N12600" i="2" s="1"/>
  <c r="M12601" i="2"/>
  <c r="N12601" i="2" s="1"/>
  <c r="M12602" i="2"/>
  <c r="N12602" i="2" s="1"/>
  <c r="M12603" i="2"/>
  <c r="N12603" i="2" s="1"/>
  <c r="M12604" i="2"/>
  <c r="N12604" i="2" s="1"/>
  <c r="M12605" i="2"/>
  <c r="N12605" i="2" s="1"/>
  <c r="M12606" i="2"/>
  <c r="N12606" i="2" s="1"/>
  <c r="M12607" i="2"/>
  <c r="N12607" i="2" s="1"/>
  <c r="M12608" i="2"/>
  <c r="N12608" i="2" s="1"/>
  <c r="M12609" i="2"/>
  <c r="N12609" i="2" s="1"/>
  <c r="M12610" i="2"/>
  <c r="N12610" i="2" s="1"/>
  <c r="M12611" i="2"/>
  <c r="N12611" i="2" s="1"/>
  <c r="M12612" i="2"/>
  <c r="N12612" i="2" s="1"/>
  <c r="M12613" i="2"/>
  <c r="N12613" i="2" s="1"/>
  <c r="M12614" i="2"/>
  <c r="N12614" i="2" s="1"/>
  <c r="M12615" i="2"/>
  <c r="N12615" i="2" s="1"/>
  <c r="M12616" i="2"/>
  <c r="N12616" i="2" s="1"/>
  <c r="M12617" i="2"/>
  <c r="N12617" i="2" s="1"/>
  <c r="M12618" i="2"/>
  <c r="N12618" i="2" s="1"/>
  <c r="M12619" i="2"/>
  <c r="N12619" i="2" s="1"/>
  <c r="M12620" i="2"/>
  <c r="N12620" i="2" s="1"/>
  <c r="M12621" i="2"/>
  <c r="N12621" i="2" s="1"/>
  <c r="M12622" i="2"/>
  <c r="N12622" i="2" s="1"/>
  <c r="M12623" i="2"/>
  <c r="N12623" i="2" s="1"/>
  <c r="M12624" i="2"/>
  <c r="N12624" i="2" s="1"/>
  <c r="M12625" i="2"/>
  <c r="N12625" i="2" s="1"/>
  <c r="M12626" i="2"/>
  <c r="N12626" i="2" s="1"/>
  <c r="M12627" i="2"/>
  <c r="N12627" i="2" s="1"/>
  <c r="M12628" i="2"/>
  <c r="N12628" i="2" s="1"/>
  <c r="M12629" i="2"/>
  <c r="N12629" i="2" s="1"/>
  <c r="M12630" i="2"/>
  <c r="N12630" i="2" s="1"/>
  <c r="M12631" i="2"/>
  <c r="N12631" i="2" s="1"/>
  <c r="M12632" i="2"/>
  <c r="N12632" i="2" s="1"/>
  <c r="M12633" i="2"/>
  <c r="N12633" i="2" s="1"/>
  <c r="M12634" i="2"/>
  <c r="N12634" i="2" s="1"/>
  <c r="M12635" i="2"/>
  <c r="N12635" i="2" s="1"/>
  <c r="M12636" i="2"/>
  <c r="N12636" i="2" s="1"/>
  <c r="M12637" i="2"/>
  <c r="N12637" i="2" s="1"/>
  <c r="M12638" i="2"/>
  <c r="N12638" i="2" s="1"/>
  <c r="M12639" i="2"/>
  <c r="N12639" i="2" s="1"/>
  <c r="M12640" i="2"/>
  <c r="N12640" i="2" s="1"/>
  <c r="M12641" i="2"/>
  <c r="N12641" i="2" s="1"/>
  <c r="M12642" i="2"/>
  <c r="N12642" i="2" s="1"/>
  <c r="M12643" i="2"/>
  <c r="N12643" i="2" s="1"/>
  <c r="M12644" i="2"/>
  <c r="N12644" i="2" s="1"/>
  <c r="M12645" i="2"/>
  <c r="N12645" i="2" s="1"/>
  <c r="M12646" i="2"/>
  <c r="N12646" i="2" s="1"/>
  <c r="M12647" i="2"/>
  <c r="N12647" i="2" s="1"/>
  <c r="M12648" i="2"/>
  <c r="N12648" i="2" s="1"/>
  <c r="M12649" i="2"/>
  <c r="N12649" i="2" s="1"/>
  <c r="M12650" i="2"/>
  <c r="N12650" i="2" s="1"/>
  <c r="M12651" i="2"/>
  <c r="N12651" i="2" s="1"/>
  <c r="M12652" i="2"/>
  <c r="N12652" i="2" s="1"/>
  <c r="M12653" i="2"/>
  <c r="N12653" i="2" s="1"/>
  <c r="M12654" i="2"/>
  <c r="N12654" i="2" s="1"/>
  <c r="M12655" i="2"/>
  <c r="N12655" i="2" s="1"/>
  <c r="M12656" i="2"/>
  <c r="N12656" i="2" s="1"/>
  <c r="M12657" i="2"/>
  <c r="N12657" i="2" s="1"/>
  <c r="M12658" i="2"/>
  <c r="N12658" i="2" s="1"/>
  <c r="M12659" i="2"/>
  <c r="N12659" i="2" s="1"/>
  <c r="M12660" i="2"/>
  <c r="N12660" i="2" s="1"/>
  <c r="M12661" i="2"/>
  <c r="N12661" i="2" s="1"/>
  <c r="M12662" i="2"/>
  <c r="N12662" i="2" s="1"/>
  <c r="M12663" i="2"/>
  <c r="N12663" i="2" s="1"/>
  <c r="M12664" i="2"/>
  <c r="N12664" i="2" s="1"/>
  <c r="M12665" i="2"/>
  <c r="N12665" i="2" s="1"/>
  <c r="M12666" i="2"/>
  <c r="N12666" i="2" s="1"/>
  <c r="M12667" i="2"/>
  <c r="N12667" i="2" s="1"/>
  <c r="M12668" i="2"/>
  <c r="N12668" i="2" s="1"/>
  <c r="M12669" i="2"/>
  <c r="N12669" i="2" s="1"/>
  <c r="M12670" i="2"/>
  <c r="N12670" i="2" s="1"/>
  <c r="M12671" i="2"/>
  <c r="N12671" i="2" s="1"/>
  <c r="M12672" i="2"/>
  <c r="N12672" i="2" s="1"/>
  <c r="M12673" i="2"/>
  <c r="N12673" i="2" s="1"/>
  <c r="M12674" i="2"/>
  <c r="N12674" i="2" s="1"/>
  <c r="M12675" i="2"/>
  <c r="N12675" i="2" s="1"/>
  <c r="M12676" i="2"/>
  <c r="N12676" i="2" s="1"/>
  <c r="M12677" i="2"/>
  <c r="N12677" i="2" s="1"/>
  <c r="M12678" i="2"/>
  <c r="N12678" i="2" s="1"/>
  <c r="M12679" i="2"/>
  <c r="N12679" i="2" s="1"/>
  <c r="M12680" i="2"/>
  <c r="N12680" i="2" s="1"/>
  <c r="M12681" i="2"/>
  <c r="N12681" i="2" s="1"/>
  <c r="M12682" i="2"/>
  <c r="N12682" i="2" s="1"/>
  <c r="M12683" i="2"/>
  <c r="N12683" i="2" s="1"/>
  <c r="M12684" i="2"/>
  <c r="N12684" i="2" s="1"/>
  <c r="M12685" i="2"/>
  <c r="N12685" i="2" s="1"/>
  <c r="M12686" i="2"/>
  <c r="N12686" i="2" s="1"/>
  <c r="M12687" i="2"/>
  <c r="N12687" i="2" s="1"/>
  <c r="M12688" i="2"/>
  <c r="N12688" i="2" s="1"/>
  <c r="M12689" i="2"/>
  <c r="N12689" i="2" s="1"/>
  <c r="M12690" i="2"/>
  <c r="N12690" i="2" s="1"/>
  <c r="M12691" i="2"/>
  <c r="N12691" i="2" s="1"/>
  <c r="M12692" i="2"/>
  <c r="N12692" i="2" s="1"/>
  <c r="M12693" i="2"/>
  <c r="N12693" i="2" s="1"/>
  <c r="M12694" i="2"/>
  <c r="N12694" i="2" s="1"/>
  <c r="M12695" i="2"/>
  <c r="N12695" i="2" s="1"/>
  <c r="M12696" i="2"/>
  <c r="N12696" i="2" s="1"/>
  <c r="M12697" i="2"/>
  <c r="N12697" i="2" s="1"/>
  <c r="M12698" i="2"/>
  <c r="N12698" i="2" s="1"/>
  <c r="M12699" i="2"/>
  <c r="N12699" i="2" s="1"/>
  <c r="M12700" i="2"/>
  <c r="N12700" i="2" s="1"/>
  <c r="M12701" i="2"/>
  <c r="N12701" i="2" s="1"/>
  <c r="M12702" i="2"/>
  <c r="N12702" i="2" s="1"/>
  <c r="M12703" i="2"/>
  <c r="N12703" i="2" s="1"/>
  <c r="M12704" i="2"/>
  <c r="N12704" i="2" s="1"/>
  <c r="M12705" i="2"/>
  <c r="N12705" i="2" s="1"/>
  <c r="M12706" i="2"/>
  <c r="N12706" i="2" s="1"/>
  <c r="M12707" i="2"/>
  <c r="N12707" i="2" s="1"/>
  <c r="M12708" i="2"/>
  <c r="N12708" i="2" s="1"/>
  <c r="M12709" i="2"/>
  <c r="N12709" i="2" s="1"/>
  <c r="M12710" i="2"/>
  <c r="N12710" i="2" s="1"/>
  <c r="M12711" i="2"/>
  <c r="N12711" i="2" s="1"/>
  <c r="M12712" i="2"/>
  <c r="N12712" i="2" s="1"/>
  <c r="M12713" i="2"/>
  <c r="N12713" i="2" s="1"/>
  <c r="M12714" i="2"/>
  <c r="N12714" i="2" s="1"/>
  <c r="M12715" i="2"/>
  <c r="N12715" i="2" s="1"/>
  <c r="M12716" i="2"/>
  <c r="N12716" i="2" s="1"/>
  <c r="M12717" i="2"/>
  <c r="N12717" i="2" s="1"/>
  <c r="M12718" i="2"/>
  <c r="N12718" i="2" s="1"/>
  <c r="M12719" i="2"/>
  <c r="N12719" i="2" s="1"/>
  <c r="M12720" i="2"/>
  <c r="N12720" i="2" s="1"/>
  <c r="M12721" i="2"/>
  <c r="N12721" i="2" s="1"/>
  <c r="M12722" i="2"/>
  <c r="N12722" i="2" s="1"/>
  <c r="M12723" i="2"/>
  <c r="N12723" i="2" s="1"/>
  <c r="M12724" i="2"/>
  <c r="N12724" i="2" s="1"/>
  <c r="M12725" i="2"/>
  <c r="N12725" i="2" s="1"/>
  <c r="M12726" i="2"/>
  <c r="N12726" i="2" s="1"/>
  <c r="M12727" i="2"/>
  <c r="N12727" i="2" s="1"/>
  <c r="M12728" i="2"/>
  <c r="N12728" i="2" s="1"/>
  <c r="M12729" i="2"/>
  <c r="N12729" i="2" s="1"/>
  <c r="M12730" i="2"/>
  <c r="N12730" i="2" s="1"/>
  <c r="M12731" i="2"/>
  <c r="N12731" i="2" s="1"/>
  <c r="M12732" i="2"/>
  <c r="N12732" i="2" s="1"/>
  <c r="M12733" i="2"/>
  <c r="N12733" i="2" s="1"/>
  <c r="M12734" i="2"/>
  <c r="N12734" i="2" s="1"/>
  <c r="M12735" i="2"/>
  <c r="N12735" i="2" s="1"/>
  <c r="M12736" i="2"/>
  <c r="N12736" i="2" s="1"/>
  <c r="M12737" i="2"/>
  <c r="N12737" i="2" s="1"/>
  <c r="M12738" i="2"/>
  <c r="N12738" i="2" s="1"/>
  <c r="M12739" i="2"/>
  <c r="N12739" i="2" s="1"/>
  <c r="M12740" i="2"/>
  <c r="N12740" i="2" s="1"/>
  <c r="M12741" i="2"/>
  <c r="N12741" i="2" s="1"/>
  <c r="M12742" i="2"/>
  <c r="N12742" i="2" s="1"/>
  <c r="M12743" i="2"/>
  <c r="N12743" i="2" s="1"/>
  <c r="M12744" i="2"/>
  <c r="N12744" i="2" s="1"/>
  <c r="M12745" i="2"/>
  <c r="N12745" i="2" s="1"/>
  <c r="M12746" i="2"/>
  <c r="N12746" i="2" s="1"/>
  <c r="M12747" i="2"/>
  <c r="N12747" i="2" s="1"/>
  <c r="M12748" i="2"/>
  <c r="N12748" i="2" s="1"/>
  <c r="M12749" i="2"/>
  <c r="N12749" i="2" s="1"/>
  <c r="M12750" i="2"/>
  <c r="N12750" i="2" s="1"/>
  <c r="M12751" i="2"/>
  <c r="N12751" i="2" s="1"/>
  <c r="M12752" i="2"/>
  <c r="N12752" i="2" s="1"/>
  <c r="M12753" i="2"/>
  <c r="N12753" i="2" s="1"/>
  <c r="M12754" i="2"/>
  <c r="N12754" i="2" s="1"/>
  <c r="M12755" i="2"/>
  <c r="N12755" i="2" s="1"/>
  <c r="M12756" i="2"/>
  <c r="N12756" i="2" s="1"/>
  <c r="M12757" i="2"/>
  <c r="N12757" i="2" s="1"/>
  <c r="M12758" i="2"/>
  <c r="N12758" i="2" s="1"/>
  <c r="M12759" i="2"/>
  <c r="N12759" i="2" s="1"/>
  <c r="M12760" i="2"/>
  <c r="N12760" i="2" s="1"/>
  <c r="M12761" i="2"/>
  <c r="N12761" i="2" s="1"/>
  <c r="M12762" i="2"/>
  <c r="N12762" i="2" s="1"/>
  <c r="M12763" i="2"/>
  <c r="N12763" i="2" s="1"/>
  <c r="M12764" i="2"/>
  <c r="N12764" i="2" s="1"/>
  <c r="M12765" i="2"/>
  <c r="N12765" i="2" s="1"/>
  <c r="M12766" i="2"/>
  <c r="N12766" i="2" s="1"/>
  <c r="M12767" i="2"/>
  <c r="N12767" i="2" s="1"/>
  <c r="M12768" i="2"/>
  <c r="N12768" i="2" s="1"/>
  <c r="M12769" i="2"/>
  <c r="N12769" i="2" s="1"/>
  <c r="M12770" i="2"/>
  <c r="N12770" i="2" s="1"/>
  <c r="M12771" i="2"/>
  <c r="N12771" i="2" s="1"/>
  <c r="M12772" i="2"/>
  <c r="N12772" i="2" s="1"/>
  <c r="M12773" i="2"/>
  <c r="N12773" i="2" s="1"/>
  <c r="M12774" i="2"/>
  <c r="N12774" i="2" s="1"/>
  <c r="M12775" i="2"/>
  <c r="N12775" i="2" s="1"/>
  <c r="M12776" i="2"/>
  <c r="N12776" i="2" s="1"/>
  <c r="M12777" i="2"/>
  <c r="N12777" i="2" s="1"/>
  <c r="M12778" i="2"/>
  <c r="N12778" i="2" s="1"/>
  <c r="M12779" i="2"/>
  <c r="N12779" i="2" s="1"/>
  <c r="M12780" i="2"/>
  <c r="N12780" i="2" s="1"/>
  <c r="M12781" i="2"/>
  <c r="N12781" i="2" s="1"/>
  <c r="M12782" i="2"/>
  <c r="N12782" i="2" s="1"/>
  <c r="M12783" i="2"/>
  <c r="N12783" i="2" s="1"/>
  <c r="M12784" i="2"/>
  <c r="N12784" i="2" s="1"/>
  <c r="M12785" i="2"/>
  <c r="N12785" i="2" s="1"/>
  <c r="M12786" i="2"/>
  <c r="N12786" i="2" s="1"/>
  <c r="M12787" i="2"/>
  <c r="N12787" i="2" s="1"/>
  <c r="M12788" i="2"/>
  <c r="N12788" i="2" s="1"/>
  <c r="M12789" i="2"/>
  <c r="N12789" i="2" s="1"/>
  <c r="M12790" i="2"/>
  <c r="N12790" i="2" s="1"/>
  <c r="M12791" i="2"/>
  <c r="N12791" i="2" s="1"/>
  <c r="M12792" i="2"/>
  <c r="N12792" i="2" s="1"/>
  <c r="M12793" i="2"/>
  <c r="N12793" i="2" s="1"/>
  <c r="M12794" i="2"/>
  <c r="N12794" i="2" s="1"/>
  <c r="M12795" i="2"/>
  <c r="N12795" i="2" s="1"/>
  <c r="M12796" i="2"/>
  <c r="N12796" i="2" s="1"/>
  <c r="M12797" i="2"/>
  <c r="N12797" i="2" s="1"/>
  <c r="M12798" i="2"/>
  <c r="N12798" i="2" s="1"/>
  <c r="M12799" i="2"/>
  <c r="N12799" i="2" s="1"/>
  <c r="M12800" i="2"/>
  <c r="N12800" i="2" s="1"/>
  <c r="M12801" i="2"/>
  <c r="N12801" i="2" s="1"/>
  <c r="M12802" i="2"/>
  <c r="N12802" i="2" s="1"/>
  <c r="M12803" i="2"/>
  <c r="N12803" i="2" s="1"/>
  <c r="M12804" i="2"/>
  <c r="N12804" i="2" s="1"/>
  <c r="M12805" i="2"/>
  <c r="N12805" i="2" s="1"/>
  <c r="M12806" i="2"/>
  <c r="N12806" i="2" s="1"/>
  <c r="M12807" i="2"/>
  <c r="N12807" i="2" s="1"/>
  <c r="M12808" i="2"/>
  <c r="N12808" i="2" s="1"/>
  <c r="M12809" i="2"/>
  <c r="N12809" i="2" s="1"/>
  <c r="M12810" i="2"/>
  <c r="N12810" i="2" s="1"/>
  <c r="J63" i="2"/>
  <c r="K63" i="2" s="1"/>
  <c r="L63" i="2" s="1"/>
  <c r="O63" i="2" s="1"/>
  <c r="J64" i="2"/>
  <c r="K64" i="2" s="1"/>
  <c r="L64" i="2" s="1"/>
  <c r="O64" i="2" s="1"/>
  <c r="J65" i="2"/>
  <c r="K65" i="2" s="1"/>
  <c r="L65" i="2" s="1"/>
  <c r="O65" i="2" s="1"/>
  <c r="J66" i="2"/>
  <c r="K66" i="2" s="1"/>
  <c r="L66" i="2" s="1"/>
  <c r="O66" i="2" s="1"/>
  <c r="J67" i="2"/>
  <c r="K67" i="2" s="1"/>
  <c r="L67" i="2" s="1"/>
  <c r="O67" i="2" s="1"/>
  <c r="J68" i="2"/>
  <c r="K68" i="2" s="1"/>
  <c r="L68" i="2" s="1"/>
  <c r="O68" i="2" s="1"/>
  <c r="J69" i="2"/>
  <c r="K69" i="2" s="1"/>
  <c r="L69" i="2" s="1"/>
  <c r="O69" i="2" s="1"/>
  <c r="J70" i="2"/>
  <c r="K70" i="2" s="1"/>
  <c r="L70" i="2" s="1"/>
  <c r="O70" i="2" s="1"/>
  <c r="J71" i="2"/>
  <c r="K71" i="2" s="1"/>
  <c r="L71" i="2" s="1"/>
  <c r="O71" i="2" s="1"/>
  <c r="J72" i="2"/>
  <c r="K72" i="2" s="1"/>
  <c r="L72" i="2" s="1"/>
  <c r="O72" i="2" s="1"/>
  <c r="J73" i="2"/>
  <c r="K73" i="2" s="1"/>
  <c r="L73" i="2" s="1"/>
  <c r="O73" i="2" s="1"/>
  <c r="J74" i="2"/>
  <c r="K74" i="2" s="1"/>
  <c r="L74" i="2" s="1"/>
  <c r="O74" i="2" s="1"/>
  <c r="J75" i="2"/>
  <c r="K75" i="2" s="1"/>
  <c r="L75" i="2" s="1"/>
  <c r="O75" i="2" s="1"/>
  <c r="J76" i="2"/>
  <c r="K76" i="2" s="1"/>
  <c r="L76" i="2" s="1"/>
  <c r="O76" i="2" s="1"/>
  <c r="J77" i="2"/>
  <c r="K77" i="2" s="1"/>
  <c r="L77" i="2" s="1"/>
  <c r="O77" i="2" s="1"/>
  <c r="J78" i="2"/>
  <c r="K78" i="2" s="1"/>
  <c r="L78" i="2" s="1"/>
  <c r="O78" i="2" s="1"/>
  <c r="J79" i="2"/>
  <c r="K79" i="2" s="1"/>
  <c r="L79" i="2" s="1"/>
  <c r="O79" i="2" s="1"/>
  <c r="J80" i="2"/>
  <c r="K80" i="2" s="1"/>
  <c r="L80" i="2" s="1"/>
  <c r="O80" i="2" s="1"/>
  <c r="J81" i="2"/>
  <c r="K81" i="2" s="1"/>
  <c r="L81" i="2" s="1"/>
  <c r="O81" i="2" s="1"/>
  <c r="J82" i="2"/>
  <c r="K82" i="2" s="1"/>
  <c r="L82" i="2" s="1"/>
  <c r="O82" i="2" s="1"/>
  <c r="J83" i="2"/>
  <c r="K83" i="2" s="1"/>
  <c r="L83" i="2" s="1"/>
  <c r="O83" i="2" s="1"/>
  <c r="J84" i="2"/>
  <c r="K84" i="2" s="1"/>
  <c r="L84" i="2" s="1"/>
  <c r="O84" i="2" s="1"/>
  <c r="J85" i="2"/>
  <c r="K85" i="2" s="1"/>
  <c r="L85" i="2" s="1"/>
  <c r="O85" i="2" s="1"/>
  <c r="J86" i="2"/>
  <c r="K86" i="2" s="1"/>
  <c r="L86" i="2" s="1"/>
  <c r="O86" i="2" s="1"/>
  <c r="J87" i="2"/>
  <c r="K87" i="2" s="1"/>
  <c r="L87" i="2" s="1"/>
  <c r="O87" i="2" s="1"/>
  <c r="J88" i="2"/>
  <c r="K88" i="2" s="1"/>
  <c r="L88" i="2" s="1"/>
  <c r="O88" i="2" s="1"/>
  <c r="J89" i="2"/>
  <c r="K89" i="2" s="1"/>
  <c r="L89" i="2" s="1"/>
  <c r="O89" i="2" s="1"/>
  <c r="J90" i="2"/>
  <c r="K90" i="2" s="1"/>
  <c r="L90" i="2" s="1"/>
  <c r="O90" i="2" s="1"/>
  <c r="J91" i="2"/>
  <c r="K91" i="2" s="1"/>
  <c r="L91" i="2" s="1"/>
  <c r="O91" i="2" s="1"/>
  <c r="J92" i="2"/>
  <c r="K92" i="2" s="1"/>
  <c r="L92" i="2" s="1"/>
  <c r="O92" i="2" s="1"/>
  <c r="J93" i="2"/>
  <c r="K93" i="2" s="1"/>
  <c r="L93" i="2" s="1"/>
  <c r="O93" i="2" s="1"/>
  <c r="J94" i="2"/>
  <c r="K94" i="2" s="1"/>
  <c r="L94" i="2" s="1"/>
  <c r="O94" i="2" s="1"/>
  <c r="J95" i="2"/>
  <c r="K95" i="2" s="1"/>
  <c r="L95" i="2" s="1"/>
  <c r="O95" i="2" s="1"/>
  <c r="J96" i="2"/>
  <c r="K96" i="2" s="1"/>
  <c r="L96" i="2" s="1"/>
  <c r="O96" i="2" s="1"/>
  <c r="J97" i="2"/>
  <c r="K97" i="2" s="1"/>
  <c r="L97" i="2" s="1"/>
  <c r="O97" i="2" s="1"/>
  <c r="J98" i="2"/>
  <c r="K98" i="2" s="1"/>
  <c r="L98" i="2" s="1"/>
  <c r="O98" i="2" s="1"/>
  <c r="J99" i="2"/>
  <c r="K99" i="2" s="1"/>
  <c r="L99" i="2" s="1"/>
  <c r="O99" i="2" s="1"/>
  <c r="J100" i="2"/>
  <c r="K100" i="2" s="1"/>
  <c r="L100" i="2" s="1"/>
  <c r="O100" i="2" s="1"/>
  <c r="J101" i="2"/>
  <c r="K101" i="2" s="1"/>
  <c r="L101" i="2" s="1"/>
  <c r="O101" i="2" s="1"/>
  <c r="J102" i="2"/>
  <c r="K102" i="2" s="1"/>
  <c r="L102" i="2" s="1"/>
  <c r="O102" i="2" s="1"/>
  <c r="J103" i="2"/>
  <c r="K103" i="2" s="1"/>
  <c r="L103" i="2" s="1"/>
  <c r="O103" i="2" s="1"/>
  <c r="J104" i="2"/>
  <c r="K104" i="2" s="1"/>
  <c r="L104" i="2" s="1"/>
  <c r="O104" i="2" s="1"/>
  <c r="J105" i="2"/>
  <c r="K105" i="2" s="1"/>
  <c r="L105" i="2" s="1"/>
  <c r="O105" i="2" s="1"/>
  <c r="J106" i="2"/>
  <c r="K106" i="2" s="1"/>
  <c r="L106" i="2" s="1"/>
  <c r="O106" i="2" s="1"/>
  <c r="P106" i="2" s="1"/>
  <c r="J107" i="2"/>
  <c r="K107" i="2" s="1"/>
  <c r="L107" i="2" s="1"/>
  <c r="O107" i="2" s="1"/>
  <c r="P107" i="2" s="1"/>
  <c r="J108" i="2"/>
  <c r="K108" i="2" s="1"/>
  <c r="L108" i="2" s="1"/>
  <c r="O108" i="2" s="1"/>
  <c r="P108" i="2" s="1"/>
  <c r="J109" i="2"/>
  <c r="K109" i="2" s="1"/>
  <c r="L109" i="2" s="1"/>
  <c r="O109" i="2" s="1"/>
  <c r="P109" i="2" s="1"/>
  <c r="J110" i="2"/>
  <c r="K110" i="2" s="1"/>
  <c r="L110" i="2" s="1"/>
  <c r="O110" i="2" s="1"/>
  <c r="P110" i="2" s="1"/>
  <c r="J111" i="2"/>
  <c r="K111" i="2" s="1"/>
  <c r="L111" i="2" s="1"/>
  <c r="O111" i="2" s="1"/>
  <c r="P111" i="2" s="1"/>
  <c r="J112" i="2"/>
  <c r="K112" i="2" s="1"/>
  <c r="L112" i="2" s="1"/>
  <c r="O112" i="2" s="1"/>
  <c r="P112" i="2" s="1"/>
  <c r="J113" i="2"/>
  <c r="K113" i="2" s="1"/>
  <c r="L113" i="2" s="1"/>
  <c r="O113" i="2" s="1"/>
  <c r="P113" i="2" s="1"/>
  <c r="J114" i="2"/>
  <c r="K114" i="2" s="1"/>
  <c r="L114" i="2" s="1"/>
  <c r="O114" i="2" s="1"/>
  <c r="P114" i="2" s="1"/>
  <c r="J115" i="2"/>
  <c r="K115" i="2" s="1"/>
  <c r="L115" i="2" s="1"/>
  <c r="O115" i="2" s="1"/>
  <c r="P115" i="2" s="1"/>
  <c r="J116" i="2"/>
  <c r="K116" i="2" s="1"/>
  <c r="L116" i="2" s="1"/>
  <c r="O116" i="2" s="1"/>
  <c r="P116" i="2" s="1"/>
  <c r="J117" i="2"/>
  <c r="K117" i="2" s="1"/>
  <c r="L117" i="2" s="1"/>
  <c r="O117" i="2" s="1"/>
  <c r="P117" i="2" s="1"/>
  <c r="J118" i="2"/>
  <c r="K118" i="2" s="1"/>
  <c r="L118" i="2" s="1"/>
  <c r="O118" i="2" s="1"/>
  <c r="P118" i="2" s="1"/>
  <c r="J119" i="2"/>
  <c r="K119" i="2" s="1"/>
  <c r="L119" i="2" s="1"/>
  <c r="O119" i="2" s="1"/>
  <c r="P119" i="2" s="1"/>
  <c r="J120" i="2"/>
  <c r="K120" i="2" s="1"/>
  <c r="L120" i="2" s="1"/>
  <c r="O120" i="2" s="1"/>
  <c r="P120" i="2" s="1"/>
  <c r="J121" i="2"/>
  <c r="K121" i="2" s="1"/>
  <c r="L121" i="2" s="1"/>
  <c r="O121" i="2" s="1"/>
  <c r="P121" i="2" s="1"/>
  <c r="J122" i="2"/>
  <c r="K122" i="2" s="1"/>
  <c r="L122" i="2" s="1"/>
  <c r="O122" i="2" s="1"/>
  <c r="P122" i="2" s="1"/>
  <c r="J123" i="2"/>
  <c r="K123" i="2" s="1"/>
  <c r="L123" i="2" s="1"/>
  <c r="O123" i="2" s="1"/>
  <c r="P123" i="2" s="1"/>
  <c r="J124" i="2"/>
  <c r="K124" i="2" s="1"/>
  <c r="L124" i="2" s="1"/>
  <c r="O124" i="2" s="1"/>
  <c r="P124" i="2" s="1"/>
  <c r="J125" i="2"/>
  <c r="K125" i="2" s="1"/>
  <c r="L125" i="2" s="1"/>
  <c r="O125" i="2" s="1"/>
  <c r="P125" i="2" s="1"/>
  <c r="J126" i="2"/>
  <c r="K126" i="2" s="1"/>
  <c r="L126" i="2" s="1"/>
  <c r="O126" i="2" s="1"/>
  <c r="P126" i="2" s="1"/>
  <c r="J127" i="2"/>
  <c r="K127" i="2" s="1"/>
  <c r="L127" i="2" s="1"/>
  <c r="O127" i="2" s="1"/>
  <c r="P127" i="2" s="1"/>
  <c r="J128" i="2"/>
  <c r="K128" i="2" s="1"/>
  <c r="L128" i="2" s="1"/>
  <c r="O128" i="2" s="1"/>
  <c r="P128" i="2" s="1"/>
  <c r="J129" i="2"/>
  <c r="K129" i="2" s="1"/>
  <c r="L129" i="2" s="1"/>
  <c r="O129" i="2" s="1"/>
  <c r="P129" i="2" s="1"/>
  <c r="J130" i="2"/>
  <c r="K130" i="2" s="1"/>
  <c r="L130" i="2" s="1"/>
  <c r="O130" i="2" s="1"/>
  <c r="P130" i="2" s="1"/>
  <c r="J131" i="2"/>
  <c r="K131" i="2" s="1"/>
  <c r="L131" i="2" s="1"/>
  <c r="O131" i="2" s="1"/>
  <c r="P131" i="2" s="1"/>
  <c r="J132" i="2"/>
  <c r="K132" i="2" s="1"/>
  <c r="L132" i="2" s="1"/>
  <c r="O132" i="2" s="1"/>
  <c r="P132" i="2" s="1"/>
  <c r="J133" i="2"/>
  <c r="K133" i="2" s="1"/>
  <c r="L133" i="2" s="1"/>
  <c r="O133" i="2" s="1"/>
  <c r="P133" i="2" s="1"/>
  <c r="J134" i="2"/>
  <c r="K134" i="2" s="1"/>
  <c r="L134" i="2" s="1"/>
  <c r="O134" i="2" s="1"/>
  <c r="P134" i="2" s="1"/>
  <c r="J135" i="2"/>
  <c r="K135" i="2" s="1"/>
  <c r="L135" i="2" s="1"/>
  <c r="O135" i="2" s="1"/>
  <c r="P135" i="2" s="1"/>
  <c r="J136" i="2"/>
  <c r="K136" i="2" s="1"/>
  <c r="L136" i="2" s="1"/>
  <c r="O136" i="2" s="1"/>
  <c r="P136" i="2" s="1"/>
  <c r="J137" i="2"/>
  <c r="K137" i="2" s="1"/>
  <c r="L137" i="2" s="1"/>
  <c r="O137" i="2" s="1"/>
  <c r="P137" i="2" s="1"/>
  <c r="J138" i="2"/>
  <c r="K138" i="2" s="1"/>
  <c r="L138" i="2" s="1"/>
  <c r="O138" i="2" s="1"/>
  <c r="P138" i="2" s="1"/>
  <c r="J139" i="2"/>
  <c r="K139" i="2" s="1"/>
  <c r="L139" i="2" s="1"/>
  <c r="O139" i="2" s="1"/>
  <c r="P139" i="2" s="1"/>
  <c r="J140" i="2"/>
  <c r="K140" i="2" s="1"/>
  <c r="L140" i="2" s="1"/>
  <c r="O140" i="2" s="1"/>
  <c r="P140" i="2" s="1"/>
  <c r="J141" i="2"/>
  <c r="K141" i="2" s="1"/>
  <c r="L141" i="2" s="1"/>
  <c r="O141" i="2" s="1"/>
  <c r="P141" i="2" s="1"/>
  <c r="J142" i="2"/>
  <c r="K142" i="2" s="1"/>
  <c r="L142" i="2" s="1"/>
  <c r="O142" i="2" s="1"/>
  <c r="J143" i="2"/>
  <c r="K143" i="2" s="1"/>
  <c r="L143" i="2" s="1"/>
  <c r="O143" i="2" s="1"/>
  <c r="J144" i="2"/>
  <c r="K144" i="2" s="1"/>
  <c r="L144" i="2" s="1"/>
  <c r="O144" i="2" s="1"/>
  <c r="J145" i="2"/>
  <c r="K145" i="2" s="1"/>
  <c r="L145" i="2" s="1"/>
  <c r="O145" i="2" s="1"/>
  <c r="J146" i="2"/>
  <c r="K146" i="2" s="1"/>
  <c r="L146" i="2" s="1"/>
  <c r="O146" i="2" s="1"/>
  <c r="J147" i="2"/>
  <c r="K147" i="2" s="1"/>
  <c r="L147" i="2" s="1"/>
  <c r="O147" i="2" s="1"/>
  <c r="J148" i="2"/>
  <c r="K148" i="2" s="1"/>
  <c r="L148" i="2" s="1"/>
  <c r="O148" i="2" s="1"/>
  <c r="J149" i="2"/>
  <c r="K149" i="2" s="1"/>
  <c r="L149" i="2" s="1"/>
  <c r="O149" i="2" s="1"/>
  <c r="J150" i="2"/>
  <c r="K150" i="2" s="1"/>
  <c r="L150" i="2" s="1"/>
  <c r="O150" i="2" s="1"/>
  <c r="J151" i="2"/>
  <c r="K151" i="2" s="1"/>
  <c r="L151" i="2" s="1"/>
  <c r="O151" i="2" s="1"/>
  <c r="J152" i="2"/>
  <c r="K152" i="2" s="1"/>
  <c r="L152" i="2" s="1"/>
  <c r="O152" i="2" s="1"/>
  <c r="J153" i="2"/>
  <c r="K153" i="2" s="1"/>
  <c r="L153" i="2" s="1"/>
  <c r="O153" i="2" s="1"/>
  <c r="J154" i="2"/>
  <c r="K154" i="2" s="1"/>
  <c r="L154" i="2" s="1"/>
  <c r="O154" i="2" s="1"/>
  <c r="J155" i="2"/>
  <c r="K155" i="2" s="1"/>
  <c r="L155" i="2" s="1"/>
  <c r="O155" i="2" s="1"/>
  <c r="J156" i="2"/>
  <c r="K156" i="2" s="1"/>
  <c r="L156" i="2" s="1"/>
  <c r="O156" i="2" s="1"/>
  <c r="J157" i="2"/>
  <c r="K157" i="2" s="1"/>
  <c r="L157" i="2" s="1"/>
  <c r="O157" i="2" s="1"/>
  <c r="J158" i="2"/>
  <c r="K158" i="2" s="1"/>
  <c r="L158" i="2" s="1"/>
  <c r="O158" i="2" s="1"/>
  <c r="J159" i="2"/>
  <c r="K159" i="2" s="1"/>
  <c r="L159" i="2" s="1"/>
  <c r="O159" i="2" s="1"/>
  <c r="J160" i="2"/>
  <c r="K160" i="2" s="1"/>
  <c r="L160" i="2" s="1"/>
  <c r="O160" i="2" s="1"/>
  <c r="J161" i="2"/>
  <c r="K161" i="2" s="1"/>
  <c r="L161" i="2" s="1"/>
  <c r="O161" i="2" s="1"/>
  <c r="J162" i="2"/>
  <c r="K162" i="2" s="1"/>
  <c r="L162" i="2" s="1"/>
  <c r="O162" i="2" s="1"/>
  <c r="J163" i="2"/>
  <c r="K163" i="2" s="1"/>
  <c r="L163" i="2" s="1"/>
  <c r="O163" i="2" s="1"/>
  <c r="J164" i="2"/>
  <c r="K164" i="2" s="1"/>
  <c r="L164" i="2" s="1"/>
  <c r="O164" i="2" s="1"/>
  <c r="P164" i="2" s="1"/>
  <c r="J165" i="2"/>
  <c r="K165" i="2" s="1"/>
  <c r="L165" i="2" s="1"/>
  <c r="O165" i="2" s="1"/>
  <c r="P165" i="2" s="1"/>
  <c r="J166" i="2"/>
  <c r="K166" i="2" s="1"/>
  <c r="L166" i="2" s="1"/>
  <c r="O166" i="2" s="1"/>
  <c r="P166" i="2" s="1"/>
  <c r="J167" i="2"/>
  <c r="K167" i="2" s="1"/>
  <c r="L167" i="2" s="1"/>
  <c r="O167" i="2" s="1"/>
  <c r="P167" i="2" s="1"/>
  <c r="J168" i="2"/>
  <c r="K168" i="2" s="1"/>
  <c r="L168" i="2" s="1"/>
  <c r="O168" i="2" s="1"/>
  <c r="P168" i="2" s="1"/>
  <c r="J169" i="2"/>
  <c r="K169" i="2" s="1"/>
  <c r="L169" i="2" s="1"/>
  <c r="O169" i="2" s="1"/>
  <c r="P169" i="2" s="1"/>
  <c r="J170" i="2"/>
  <c r="K170" i="2" s="1"/>
  <c r="L170" i="2" s="1"/>
  <c r="O170" i="2" s="1"/>
  <c r="P170" i="2" s="1"/>
  <c r="J171" i="2"/>
  <c r="K171" i="2" s="1"/>
  <c r="L171" i="2" s="1"/>
  <c r="O171" i="2" s="1"/>
  <c r="P171" i="2" s="1"/>
  <c r="J172" i="2"/>
  <c r="K172" i="2" s="1"/>
  <c r="L172" i="2" s="1"/>
  <c r="O172" i="2" s="1"/>
  <c r="P172" i="2" s="1"/>
  <c r="J173" i="2"/>
  <c r="K173" i="2" s="1"/>
  <c r="L173" i="2" s="1"/>
  <c r="O173" i="2" s="1"/>
  <c r="P173" i="2" s="1"/>
  <c r="J174" i="2"/>
  <c r="K174" i="2" s="1"/>
  <c r="L174" i="2" s="1"/>
  <c r="O174" i="2" s="1"/>
  <c r="P174" i="2" s="1"/>
  <c r="J175" i="2"/>
  <c r="K175" i="2" s="1"/>
  <c r="L175" i="2" s="1"/>
  <c r="O175" i="2" s="1"/>
  <c r="P175" i="2" s="1"/>
  <c r="J176" i="2"/>
  <c r="K176" i="2" s="1"/>
  <c r="L176" i="2" s="1"/>
  <c r="O176" i="2" s="1"/>
  <c r="P176" i="2" s="1"/>
  <c r="J177" i="2"/>
  <c r="K177" i="2" s="1"/>
  <c r="L177" i="2" s="1"/>
  <c r="O177" i="2" s="1"/>
  <c r="P177" i="2" s="1"/>
  <c r="J178" i="2"/>
  <c r="K178" i="2" s="1"/>
  <c r="L178" i="2" s="1"/>
  <c r="O178" i="2" s="1"/>
  <c r="P178" i="2" s="1"/>
  <c r="J179" i="2"/>
  <c r="K179" i="2" s="1"/>
  <c r="L179" i="2" s="1"/>
  <c r="O179" i="2" s="1"/>
  <c r="P179" i="2" s="1"/>
  <c r="J180" i="2"/>
  <c r="K180" i="2" s="1"/>
  <c r="L180" i="2" s="1"/>
  <c r="O180" i="2" s="1"/>
  <c r="P180" i="2" s="1"/>
  <c r="J181" i="2"/>
  <c r="K181" i="2" s="1"/>
  <c r="L181" i="2" s="1"/>
  <c r="O181" i="2" s="1"/>
  <c r="P181" i="2" s="1"/>
  <c r="J182" i="2"/>
  <c r="K182" i="2" s="1"/>
  <c r="L182" i="2" s="1"/>
  <c r="O182" i="2" s="1"/>
  <c r="P182" i="2" s="1"/>
  <c r="J183" i="2"/>
  <c r="K183" i="2" s="1"/>
  <c r="L183" i="2" s="1"/>
  <c r="O183" i="2" s="1"/>
  <c r="P183" i="2" s="1"/>
  <c r="J184" i="2"/>
  <c r="K184" i="2" s="1"/>
  <c r="L184" i="2" s="1"/>
  <c r="O184" i="2" s="1"/>
  <c r="P184" i="2" s="1"/>
  <c r="J185" i="2"/>
  <c r="K185" i="2" s="1"/>
  <c r="L185" i="2" s="1"/>
  <c r="O185" i="2" s="1"/>
  <c r="P185" i="2" s="1"/>
  <c r="J186" i="2"/>
  <c r="K186" i="2" s="1"/>
  <c r="L186" i="2" s="1"/>
  <c r="O186" i="2" s="1"/>
  <c r="J187" i="2"/>
  <c r="K187" i="2" s="1"/>
  <c r="L187" i="2" s="1"/>
  <c r="O187" i="2" s="1"/>
  <c r="J188" i="2"/>
  <c r="K188" i="2" s="1"/>
  <c r="L188" i="2" s="1"/>
  <c r="O188" i="2" s="1"/>
  <c r="J189" i="2"/>
  <c r="K189" i="2" s="1"/>
  <c r="L189" i="2" s="1"/>
  <c r="O189" i="2" s="1"/>
  <c r="J190" i="2"/>
  <c r="K190" i="2" s="1"/>
  <c r="L190" i="2" s="1"/>
  <c r="O190" i="2" s="1"/>
  <c r="J191" i="2"/>
  <c r="K191" i="2" s="1"/>
  <c r="L191" i="2" s="1"/>
  <c r="O191" i="2" s="1"/>
  <c r="J192" i="2"/>
  <c r="K192" i="2" s="1"/>
  <c r="L192" i="2" s="1"/>
  <c r="O192" i="2" s="1"/>
  <c r="J193" i="2"/>
  <c r="K193" i="2" s="1"/>
  <c r="L193" i="2" s="1"/>
  <c r="O193" i="2" s="1"/>
  <c r="J194" i="2"/>
  <c r="K194" i="2" s="1"/>
  <c r="L194" i="2" s="1"/>
  <c r="O194" i="2" s="1"/>
  <c r="J195" i="2"/>
  <c r="K195" i="2" s="1"/>
  <c r="L195" i="2" s="1"/>
  <c r="O195" i="2" s="1"/>
  <c r="J196" i="2"/>
  <c r="K196" i="2" s="1"/>
  <c r="L196" i="2" s="1"/>
  <c r="O196" i="2" s="1"/>
  <c r="J197" i="2"/>
  <c r="K197" i="2" s="1"/>
  <c r="L197" i="2" s="1"/>
  <c r="O197" i="2" s="1"/>
  <c r="J198" i="2"/>
  <c r="K198" i="2" s="1"/>
  <c r="L198" i="2" s="1"/>
  <c r="O198" i="2" s="1"/>
  <c r="J199" i="2"/>
  <c r="K199" i="2" s="1"/>
  <c r="L199" i="2" s="1"/>
  <c r="O199" i="2" s="1"/>
  <c r="J200" i="2"/>
  <c r="K200" i="2" s="1"/>
  <c r="L200" i="2" s="1"/>
  <c r="O200" i="2" s="1"/>
  <c r="J201" i="2"/>
  <c r="K201" i="2" s="1"/>
  <c r="L201" i="2" s="1"/>
  <c r="O201" i="2" s="1"/>
  <c r="J202" i="2"/>
  <c r="K202" i="2" s="1"/>
  <c r="L202" i="2" s="1"/>
  <c r="O202" i="2" s="1"/>
  <c r="J203" i="2"/>
  <c r="K203" i="2" s="1"/>
  <c r="L203" i="2" s="1"/>
  <c r="O203" i="2" s="1"/>
  <c r="J204" i="2"/>
  <c r="K204" i="2" s="1"/>
  <c r="L204" i="2" s="1"/>
  <c r="O204" i="2" s="1"/>
  <c r="J205" i="2"/>
  <c r="K205" i="2" s="1"/>
  <c r="L205" i="2" s="1"/>
  <c r="O205" i="2" s="1"/>
  <c r="J206" i="2"/>
  <c r="K206" i="2" s="1"/>
  <c r="L206" i="2" s="1"/>
  <c r="O206" i="2" s="1"/>
  <c r="J207" i="2"/>
  <c r="K207" i="2" s="1"/>
  <c r="L207" i="2" s="1"/>
  <c r="O207" i="2" s="1"/>
  <c r="J208" i="2"/>
  <c r="K208" i="2" s="1"/>
  <c r="L208" i="2" s="1"/>
  <c r="O208" i="2" s="1"/>
  <c r="J209" i="2"/>
  <c r="K209" i="2" s="1"/>
  <c r="L209" i="2" s="1"/>
  <c r="O209" i="2" s="1"/>
  <c r="J210" i="2"/>
  <c r="K210" i="2" s="1"/>
  <c r="L210" i="2" s="1"/>
  <c r="O210" i="2" s="1"/>
  <c r="J211" i="2"/>
  <c r="K211" i="2" s="1"/>
  <c r="L211" i="2" s="1"/>
  <c r="O211" i="2" s="1"/>
  <c r="J212" i="2"/>
  <c r="K212" i="2" s="1"/>
  <c r="L212" i="2" s="1"/>
  <c r="O212" i="2" s="1"/>
  <c r="J213" i="2"/>
  <c r="K213" i="2" s="1"/>
  <c r="L213" i="2" s="1"/>
  <c r="O213" i="2" s="1"/>
  <c r="J214" i="2"/>
  <c r="K214" i="2" s="1"/>
  <c r="L214" i="2" s="1"/>
  <c r="O214" i="2" s="1"/>
  <c r="J215" i="2"/>
  <c r="K215" i="2" s="1"/>
  <c r="L215" i="2" s="1"/>
  <c r="O215" i="2" s="1"/>
  <c r="J216" i="2"/>
  <c r="K216" i="2" s="1"/>
  <c r="L216" i="2" s="1"/>
  <c r="O216" i="2" s="1"/>
  <c r="J217" i="2"/>
  <c r="K217" i="2" s="1"/>
  <c r="L217" i="2" s="1"/>
  <c r="O217" i="2" s="1"/>
  <c r="J218" i="2"/>
  <c r="K218" i="2" s="1"/>
  <c r="L218" i="2" s="1"/>
  <c r="O218" i="2" s="1"/>
  <c r="J219" i="2"/>
  <c r="K219" i="2" s="1"/>
  <c r="L219" i="2" s="1"/>
  <c r="O219" i="2" s="1"/>
  <c r="J220" i="2"/>
  <c r="K220" i="2" s="1"/>
  <c r="L220" i="2" s="1"/>
  <c r="O220" i="2" s="1"/>
  <c r="J221" i="2"/>
  <c r="K221" i="2" s="1"/>
  <c r="L221" i="2" s="1"/>
  <c r="O221" i="2" s="1"/>
  <c r="J222" i="2"/>
  <c r="K222" i="2" s="1"/>
  <c r="L222" i="2" s="1"/>
  <c r="O222" i="2" s="1"/>
  <c r="J223" i="2"/>
  <c r="K223" i="2" s="1"/>
  <c r="L223" i="2" s="1"/>
  <c r="O223" i="2" s="1"/>
  <c r="J224" i="2"/>
  <c r="K224" i="2" s="1"/>
  <c r="L224" i="2" s="1"/>
  <c r="O224" i="2" s="1"/>
  <c r="J225" i="2"/>
  <c r="K225" i="2" s="1"/>
  <c r="L225" i="2" s="1"/>
  <c r="O225" i="2" s="1"/>
  <c r="J226" i="2"/>
  <c r="K226" i="2" s="1"/>
  <c r="L226" i="2" s="1"/>
  <c r="O226" i="2" s="1"/>
  <c r="J227" i="2"/>
  <c r="K227" i="2" s="1"/>
  <c r="L227" i="2" s="1"/>
  <c r="O227" i="2" s="1"/>
  <c r="J228" i="2"/>
  <c r="K228" i="2" s="1"/>
  <c r="L228" i="2" s="1"/>
  <c r="O228" i="2" s="1"/>
  <c r="J229" i="2"/>
  <c r="K229" i="2" s="1"/>
  <c r="L229" i="2" s="1"/>
  <c r="O229" i="2" s="1"/>
  <c r="P229" i="2" s="1"/>
  <c r="J230" i="2"/>
  <c r="K230" i="2" s="1"/>
  <c r="L230" i="2" s="1"/>
  <c r="O230" i="2" s="1"/>
  <c r="P230" i="2" s="1"/>
  <c r="J231" i="2"/>
  <c r="K231" i="2" s="1"/>
  <c r="L231" i="2" s="1"/>
  <c r="O231" i="2" s="1"/>
  <c r="P231" i="2" s="1"/>
  <c r="J232" i="2"/>
  <c r="K232" i="2" s="1"/>
  <c r="L232" i="2" s="1"/>
  <c r="O232" i="2" s="1"/>
  <c r="P232" i="2" s="1"/>
  <c r="J233" i="2"/>
  <c r="K233" i="2" s="1"/>
  <c r="L233" i="2" s="1"/>
  <c r="O233" i="2" s="1"/>
  <c r="P233" i="2" s="1"/>
  <c r="J234" i="2"/>
  <c r="K234" i="2" s="1"/>
  <c r="L234" i="2" s="1"/>
  <c r="O234" i="2" s="1"/>
  <c r="P234" i="2" s="1"/>
  <c r="J235" i="2"/>
  <c r="K235" i="2" s="1"/>
  <c r="L235" i="2" s="1"/>
  <c r="O235" i="2" s="1"/>
  <c r="P235" i="2" s="1"/>
  <c r="J236" i="2"/>
  <c r="K236" i="2" s="1"/>
  <c r="L236" i="2" s="1"/>
  <c r="O236" i="2" s="1"/>
  <c r="P236" i="2" s="1"/>
  <c r="J237" i="2"/>
  <c r="K237" i="2" s="1"/>
  <c r="L237" i="2" s="1"/>
  <c r="O237" i="2" s="1"/>
  <c r="P237" i="2" s="1"/>
  <c r="J238" i="2"/>
  <c r="K238" i="2" s="1"/>
  <c r="L238" i="2" s="1"/>
  <c r="O238" i="2" s="1"/>
  <c r="P238" i="2" s="1"/>
  <c r="J239" i="2"/>
  <c r="K239" i="2" s="1"/>
  <c r="L239" i="2" s="1"/>
  <c r="O239" i="2" s="1"/>
  <c r="P239" i="2" s="1"/>
  <c r="J240" i="2"/>
  <c r="K240" i="2" s="1"/>
  <c r="L240" i="2" s="1"/>
  <c r="O240" i="2" s="1"/>
  <c r="P240" i="2" s="1"/>
  <c r="J241" i="2"/>
  <c r="K241" i="2" s="1"/>
  <c r="L241" i="2" s="1"/>
  <c r="O241" i="2" s="1"/>
  <c r="P241" i="2" s="1"/>
  <c r="J242" i="2"/>
  <c r="K242" i="2" s="1"/>
  <c r="L242" i="2" s="1"/>
  <c r="O242" i="2" s="1"/>
  <c r="P242" i="2" s="1"/>
  <c r="J243" i="2"/>
  <c r="K243" i="2" s="1"/>
  <c r="L243" i="2" s="1"/>
  <c r="O243" i="2" s="1"/>
  <c r="P243" i="2" s="1"/>
  <c r="J244" i="2"/>
  <c r="K244" i="2" s="1"/>
  <c r="L244" i="2" s="1"/>
  <c r="O244" i="2" s="1"/>
  <c r="P244" i="2" s="1"/>
  <c r="J245" i="2"/>
  <c r="K245" i="2" s="1"/>
  <c r="L245" i="2" s="1"/>
  <c r="O245" i="2" s="1"/>
  <c r="P245" i="2" s="1"/>
  <c r="J246" i="2"/>
  <c r="K246" i="2" s="1"/>
  <c r="L246" i="2" s="1"/>
  <c r="O246" i="2" s="1"/>
  <c r="P246" i="2" s="1"/>
  <c r="J247" i="2"/>
  <c r="K247" i="2" s="1"/>
  <c r="L247" i="2" s="1"/>
  <c r="O247" i="2" s="1"/>
  <c r="P247" i="2" s="1"/>
  <c r="J248" i="2"/>
  <c r="K248" i="2" s="1"/>
  <c r="L248" i="2" s="1"/>
  <c r="O248" i="2" s="1"/>
  <c r="P248" i="2" s="1"/>
  <c r="J249" i="2"/>
  <c r="K249" i="2" s="1"/>
  <c r="L249" i="2" s="1"/>
  <c r="O249" i="2" s="1"/>
  <c r="P249" i="2" s="1"/>
  <c r="J250" i="2"/>
  <c r="K250" i="2" s="1"/>
  <c r="L250" i="2" s="1"/>
  <c r="O250" i="2" s="1"/>
  <c r="P250" i="2" s="1"/>
  <c r="J251" i="2"/>
  <c r="K251" i="2" s="1"/>
  <c r="L251" i="2" s="1"/>
  <c r="O251" i="2" s="1"/>
  <c r="P251" i="2" s="1"/>
  <c r="J252" i="2"/>
  <c r="K252" i="2" s="1"/>
  <c r="L252" i="2" s="1"/>
  <c r="O252" i="2" s="1"/>
  <c r="P252" i="2" s="1"/>
  <c r="J253" i="2"/>
  <c r="K253" i="2" s="1"/>
  <c r="L253" i="2" s="1"/>
  <c r="O253" i="2" s="1"/>
  <c r="P253" i="2" s="1"/>
  <c r="J254" i="2"/>
  <c r="K254" i="2" s="1"/>
  <c r="L254" i="2" s="1"/>
  <c r="O254" i="2" s="1"/>
  <c r="P254" i="2" s="1"/>
  <c r="J255" i="2"/>
  <c r="K255" i="2" s="1"/>
  <c r="L255" i="2" s="1"/>
  <c r="O255" i="2" s="1"/>
  <c r="P255" i="2" s="1"/>
  <c r="J256" i="2"/>
  <c r="K256" i="2" s="1"/>
  <c r="L256" i="2" s="1"/>
  <c r="O256" i="2" s="1"/>
  <c r="P256" i="2" s="1"/>
  <c r="J257" i="2"/>
  <c r="K257" i="2" s="1"/>
  <c r="L257" i="2" s="1"/>
  <c r="O257" i="2" s="1"/>
  <c r="P257" i="2" s="1"/>
  <c r="J258" i="2"/>
  <c r="K258" i="2" s="1"/>
  <c r="L258" i="2" s="1"/>
  <c r="O258" i="2" s="1"/>
  <c r="P258" i="2" s="1"/>
  <c r="J259" i="2"/>
  <c r="K259" i="2" s="1"/>
  <c r="L259" i="2" s="1"/>
  <c r="O259" i="2" s="1"/>
  <c r="P259" i="2" s="1"/>
  <c r="J260" i="2"/>
  <c r="K260" i="2" s="1"/>
  <c r="L260" i="2" s="1"/>
  <c r="O260" i="2" s="1"/>
  <c r="P260" i="2" s="1"/>
  <c r="J261" i="2"/>
  <c r="K261" i="2" s="1"/>
  <c r="L261" i="2" s="1"/>
  <c r="O261" i="2" s="1"/>
  <c r="P261" i="2" s="1"/>
  <c r="J262" i="2"/>
  <c r="K262" i="2" s="1"/>
  <c r="L262" i="2" s="1"/>
  <c r="O262" i="2" s="1"/>
  <c r="P262" i="2" s="1"/>
  <c r="J263" i="2"/>
  <c r="K263" i="2" s="1"/>
  <c r="L263" i="2" s="1"/>
  <c r="O263" i="2" s="1"/>
  <c r="P263" i="2" s="1"/>
  <c r="J264" i="2"/>
  <c r="K264" i="2" s="1"/>
  <c r="L264" i="2" s="1"/>
  <c r="O264" i="2" s="1"/>
  <c r="P264" i="2" s="1"/>
  <c r="J265" i="2"/>
  <c r="K265" i="2" s="1"/>
  <c r="L265" i="2" s="1"/>
  <c r="O265" i="2" s="1"/>
  <c r="P265" i="2" s="1"/>
  <c r="J266" i="2"/>
  <c r="K266" i="2" s="1"/>
  <c r="L266" i="2" s="1"/>
  <c r="O266" i="2" s="1"/>
  <c r="P266" i="2" s="1"/>
  <c r="J267" i="2"/>
  <c r="K267" i="2" s="1"/>
  <c r="L267" i="2" s="1"/>
  <c r="O267" i="2" s="1"/>
  <c r="P267" i="2" s="1"/>
  <c r="J268" i="2"/>
  <c r="K268" i="2" s="1"/>
  <c r="L268" i="2" s="1"/>
  <c r="O268" i="2" s="1"/>
  <c r="P268" i="2" s="1"/>
  <c r="J269" i="2"/>
  <c r="K269" i="2" s="1"/>
  <c r="L269" i="2" s="1"/>
  <c r="O269" i="2" s="1"/>
  <c r="P269" i="2" s="1"/>
  <c r="J270" i="2"/>
  <c r="K270" i="2" s="1"/>
  <c r="L270" i="2" s="1"/>
  <c r="O270" i="2" s="1"/>
  <c r="P270" i="2" s="1"/>
  <c r="J271" i="2"/>
  <c r="K271" i="2" s="1"/>
  <c r="L271" i="2" s="1"/>
  <c r="O271" i="2" s="1"/>
  <c r="P271" i="2" s="1"/>
  <c r="J272" i="2"/>
  <c r="K272" i="2" s="1"/>
  <c r="L272" i="2" s="1"/>
  <c r="O272" i="2" s="1"/>
  <c r="P272" i="2" s="1"/>
  <c r="J273" i="2"/>
  <c r="K273" i="2" s="1"/>
  <c r="L273" i="2" s="1"/>
  <c r="O273" i="2" s="1"/>
  <c r="P273" i="2" s="1"/>
  <c r="J274" i="2"/>
  <c r="K274" i="2" s="1"/>
  <c r="L274" i="2" s="1"/>
  <c r="O274" i="2" s="1"/>
  <c r="P274" i="2" s="1"/>
  <c r="J275" i="2"/>
  <c r="K275" i="2" s="1"/>
  <c r="L275" i="2" s="1"/>
  <c r="O275" i="2" s="1"/>
  <c r="P275" i="2" s="1"/>
  <c r="J276" i="2"/>
  <c r="K276" i="2" s="1"/>
  <c r="L276" i="2" s="1"/>
  <c r="O276" i="2" s="1"/>
  <c r="P276" i="2" s="1"/>
  <c r="J277" i="2"/>
  <c r="K277" i="2" s="1"/>
  <c r="L277" i="2" s="1"/>
  <c r="O277" i="2" s="1"/>
  <c r="P277" i="2" s="1"/>
  <c r="J278" i="2"/>
  <c r="K278" i="2" s="1"/>
  <c r="L278" i="2" s="1"/>
  <c r="O278" i="2" s="1"/>
  <c r="P278" i="2" s="1"/>
  <c r="J279" i="2"/>
  <c r="K279" i="2" s="1"/>
  <c r="L279" i="2" s="1"/>
  <c r="O279" i="2" s="1"/>
  <c r="P279" i="2" s="1"/>
  <c r="J280" i="2"/>
  <c r="K280" i="2" s="1"/>
  <c r="L280" i="2" s="1"/>
  <c r="O280" i="2" s="1"/>
  <c r="P280" i="2" s="1"/>
  <c r="J281" i="2"/>
  <c r="K281" i="2" s="1"/>
  <c r="L281" i="2" s="1"/>
  <c r="O281" i="2" s="1"/>
  <c r="P281" i="2" s="1"/>
  <c r="J282" i="2"/>
  <c r="K282" i="2" s="1"/>
  <c r="L282" i="2" s="1"/>
  <c r="O282" i="2" s="1"/>
  <c r="P282" i="2" s="1"/>
  <c r="J283" i="2"/>
  <c r="K283" i="2" s="1"/>
  <c r="L283" i="2" s="1"/>
  <c r="O283" i="2" s="1"/>
  <c r="P283" i="2" s="1"/>
  <c r="J284" i="2"/>
  <c r="K284" i="2" s="1"/>
  <c r="L284" i="2" s="1"/>
  <c r="O284" i="2" s="1"/>
  <c r="P284" i="2" s="1"/>
  <c r="J285" i="2"/>
  <c r="K285" i="2" s="1"/>
  <c r="L285" i="2" s="1"/>
  <c r="O285" i="2" s="1"/>
  <c r="P285" i="2" s="1"/>
  <c r="J286" i="2"/>
  <c r="K286" i="2" s="1"/>
  <c r="L286" i="2" s="1"/>
  <c r="O286" i="2" s="1"/>
  <c r="P286" i="2" s="1"/>
  <c r="J287" i="2"/>
  <c r="K287" i="2" s="1"/>
  <c r="L287" i="2" s="1"/>
  <c r="O287" i="2" s="1"/>
  <c r="P287" i="2" s="1"/>
  <c r="J288" i="2"/>
  <c r="K288" i="2" s="1"/>
  <c r="L288" i="2" s="1"/>
  <c r="O288" i="2" s="1"/>
  <c r="P288" i="2" s="1"/>
  <c r="J289" i="2"/>
  <c r="K289" i="2" s="1"/>
  <c r="L289" i="2" s="1"/>
  <c r="O289" i="2" s="1"/>
  <c r="J290" i="2"/>
  <c r="K290" i="2" s="1"/>
  <c r="L290" i="2" s="1"/>
  <c r="O290" i="2" s="1"/>
  <c r="J291" i="2"/>
  <c r="K291" i="2" s="1"/>
  <c r="L291" i="2" s="1"/>
  <c r="O291" i="2" s="1"/>
  <c r="J292" i="2"/>
  <c r="K292" i="2" s="1"/>
  <c r="L292" i="2" s="1"/>
  <c r="O292" i="2" s="1"/>
  <c r="J293" i="2"/>
  <c r="K293" i="2" s="1"/>
  <c r="L293" i="2" s="1"/>
  <c r="O293" i="2" s="1"/>
  <c r="J294" i="2"/>
  <c r="K294" i="2" s="1"/>
  <c r="L294" i="2" s="1"/>
  <c r="O294" i="2" s="1"/>
  <c r="J295" i="2"/>
  <c r="K295" i="2" s="1"/>
  <c r="L295" i="2" s="1"/>
  <c r="O295" i="2" s="1"/>
  <c r="J296" i="2"/>
  <c r="K296" i="2" s="1"/>
  <c r="L296" i="2" s="1"/>
  <c r="O296" i="2" s="1"/>
  <c r="J297" i="2"/>
  <c r="K297" i="2" s="1"/>
  <c r="L297" i="2" s="1"/>
  <c r="O297" i="2" s="1"/>
  <c r="J298" i="2"/>
  <c r="K298" i="2" s="1"/>
  <c r="L298" i="2" s="1"/>
  <c r="O298" i="2" s="1"/>
  <c r="J299" i="2"/>
  <c r="K299" i="2" s="1"/>
  <c r="L299" i="2" s="1"/>
  <c r="O299" i="2" s="1"/>
  <c r="J300" i="2"/>
  <c r="K300" i="2" s="1"/>
  <c r="L300" i="2" s="1"/>
  <c r="O300" i="2" s="1"/>
  <c r="J301" i="2"/>
  <c r="K301" i="2" s="1"/>
  <c r="L301" i="2" s="1"/>
  <c r="O301" i="2" s="1"/>
  <c r="J302" i="2"/>
  <c r="K302" i="2" s="1"/>
  <c r="L302" i="2" s="1"/>
  <c r="O302" i="2" s="1"/>
  <c r="J303" i="2"/>
  <c r="K303" i="2" s="1"/>
  <c r="L303" i="2" s="1"/>
  <c r="O303" i="2" s="1"/>
  <c r="J304" i="2"/>
  <c r="K304" i="2" s="1"/>
  <c r="L304" i="2" s="1"/>
  <c r="O304" i="2" s="1"/>
  <c r="J305" i="2"/>
  <c r="K305" i="2" s="1"/>
  <c r="L305" i="2" s="1"/>
  <c r="O305" i="2" s="1"/>
  <c r="J306" i="2"/>
  <c r="K306" i="2" s="1"/>
  <c r="L306" i="2" s="1"/>
  <c r="O306" i="2" s="1"/>
  <c r="J307" i="2"/>
  <c r="K307" i="2" s="1"/>
  <c r="L307" i="2" s="1"/>
  <c r="O307" i="2" s="1"/>
  <c r="J308" i="2"/>
  <c r="K308" i="2" s="1"/>
  <c r="L308" i="2" s="1"/>
  <c r="O308" i="2" s="1"/>
  <c r="J309" i="2"/>
  <c r="K309" i="2" s="1"/>
  <c r="L309" i="2" s="1"/>
  <c r="O309" i="2" s="1"/>
  <c r="J310" i="2"/>
  <c r="K310" i="2" s="1"/>
  <c r="L310" i="2" s="1"/>
  <c r="O310" i="2" s="1"/>
  <c r="J311" i="2"/>
  <c r="K311" i="2" s="1"/>
  <c r="L311" i="2" s="1"/>
  <c r="O311" i="2" s="1"/>
  <c r="J312" i="2"/>
  <c r="K312" i="2" s="1"/>
  <c r="L312" i="2" s="1"/>
  <c r="O312" i="2" s="1"/>
  <c r="J313" i="2"/>
  <c r="K313" i="2" s="1"/>
  <c r="L313" i="2" s="1"/>
  <c r="O313" i="2" s="1"/>
  <c r="J314" i="2"/>
  <c r="K314" i="2" s="1"/>
  <c r="L314" i="2" s="1"/>
  <c r="O314" i="2" s="1"/>
  <c r="J315" i="2"/>
  <c r="K315" i="2" s="1"/>
  <c r="L315" i="2" s="1"/>
  <c r="O315" i="2" s="1"/>
  <c r="J316" i="2"/>
  <c r="K316" i="2" s="1"/>
  <c r="L316" i="2" s="1"/>
  <c r="O316" i="2" s="1"/>
  <c r="J317" i="2"/>
  <c r="K317" i="2" s="1"/>
  <c r="L317" i="2" s="1"/>
  <c r="O317" i="2" s="1"/>
  <c r="J318" i="2"/>
  <c r="K318" i="2" s="1"/>
  <c r="L318" i="2" s="1"/>
  <c r="O318" i="2" s="1"/>
  <c r="J319" i="2"/>
  <c r="K319" i="2" s="1"/>
  <c r="L319" i="2" s="1"/>
  <c r="O319" i="2" s="1"/>
  <c r="J320" i="2"/>
  <c r="K320" i="2" s="1"/>
  <c r="L320" i="2" s="1"/>
  <c r="O320" i="2" s="1"/>
  <c r="J321" i="2"/>
  <c r="K321" i="2" s="1"/>
  <c r="L321" i="2" s="1"/>
  <c r="O321" i="2" s="1"/>
  <c r="J322" i="2"/>
  <c r="K322" i="2" s="1"/>
  <c r="L322" i="2" s="1"/>
  <c r="O322" i="2" s="1"/>
  <c r="J323" i="2"/>
  <c r="K323" i="2" s="1"/>
  <c r="L323" i="2" s="1"/>
  <c r="O323" i="2" s="1"/>
  <c r="J324" i="2"/>
  <c r="K324" i="2" s="1"/>
  <c r="L324" i="2" s="1"/>
  <c r="O324" i="2" s="1"/>
  <c r="J325" i="2"/>
  <c r="K325" i="2" s="1"/>
  <c r="L325" i="2" s="1"/>
  <c r="O325" i="2" s="1"/>
  <c r="J326" i="2"/>
  <c r="K326" i="2" s="1"/>
  <c r="L326" i="2" s="1"/>
  <c r="O326" i="2" s="1"/>
  <c r="J327" i="2"/>
  <c r="K327" i="2" s="1"/>
  <c r="L327" i="2" s="1"/>
  <c r="O327" i="2" s="1"/>
  <c r="J328" i="2"/>
  <c r="K328" i="2" s="1"/>
  <c r="L328" i="2" s="1"/>
  <c r="O328" i="2" s="1"/>
  <c r="J329" i="2"/>
  <c r="K329" i="2" s="1"/>
  <c r="L329" i="2" s="1"/>
  <c r="O329" i="2" s="1"/>
  <c r="J330" i="2"/>
  <c r="K330" i="2" s="1"/>
  <c r="L330" i="2" s="1"/>
  <c r="O330" i="2" s="1"/>
  <c r="J331" i="2"/>
  <c r="K331" i="2" s="1"/>
  <c r="L331" i="2" s="1"/>
  <c r="O331" i="2" s="1"/>
  <c r="J332" i="2"/>
  <c r="K332" i="2" s="1"/>
  <c r="L332" i="2" s="1"/>
  <c r="O332" i="2" s="1"/>
  <c r="J333" i="2"/>
  <c r="K333" i="2" s="1"/>
  <c r="L333" i="2" s="1"/>
  <c r="O333" i="2" s="1"/>
  <c r="J334" i="2"/>
  <c r="K334" i="2" s="1"/>
  <c r="L334" i="2" s="1"/>
  <c r="O334" i="2" s="1"/>
  <c r="J335" i="2"/>
  <c r="K335" i="2" s="1"/>
  <c r="L335" i="2" s="1"/>
  <c r="O335" i="2" s="1"/>
  <c r="J336" i="2"/>
  <c r="K336" i="2" s="1"/>
  <c r="L336" i="2" s="1"/>
  <c r="O336" i="2" s="1"/>
  <c r="J337" i="2"/>
  <c r="K337" i="2" s="1"/>
  <c r="L337" i="2" s="1"/>
  <c r="O337" i="2" s="1"/>
  <c r="J338" i="2"/>
  <c r="K338" i="2" s="1"/>
  <c r="L338" i="2" s="1"/>
  <c r="O338" i="2" s="1"/>
  <c r="J339" i="2"/>
  <c r="K339" i="2" s="1"/>
  <c r="L339" i="2" s="1"/>
  <c r="O339" i="2" s="1"/>
  <c r="J340" i="2"/>
  <c r="K340" i="2" s="1"/>
  <c r="L340" i="2" s="1"/>
  <c r="O340" i="2" s="1"/>
  <c r="J341" i="2"/>
  <c r="K341" i="2" s="1"/>
  <c r="L341" i="2" s="1"/>
  <c r="O341" i="2" s="1"/>
  <c r="J342" i="2"/>
  <c r="K342" i="2" s="1"/>
  <c r="L342" i="2" s="1"/>
  <c r="O342" i="2" s="1"/>
  <c r="J343" i="2"/>
  <c r="K343" i="2" s="1"/>
  <c r="L343" i="2" s="1"/>
  <c r="O343" i="2" s="1"/>
  <c r="J344" i="2"/>
  <c r="K344" i="2" s="1"/>
  <c r="L344" i="2" s="1"/>
  <c r="O344" i="2" s="1"/>
  <c r="J345" i="2"/>
  <c r="K345" i="2" s="1"/>
  <c r="L345" i="2" s="1"/>
  <c r="O345" i="2" s="1"/>
  <c r="J346" i="2"/>
  <c r="K346" i="2" s="1"/>
  <c r="L346" i="2" s="1"/>
  <c r="O346" i="2" s="1"/>
  <c r="J347" i="2"/>
  <c r="K347" i="2" s="1"/>
  <c r="L347" i="2" s="1"/>
  <c r="O347" i="2" s="1"/>
  <c r="J348" i="2"/>
  <c r="K348" i="2" s="1"/>
  <c r="L348" i="2" s="1"/>
  <c r="O348" i="2" s="1"/>
  <c r="J349" i="2"/>
  <c r="K349" i="2" s="1"/>
  <c r="L349" i="2" s="1"/>
  <c r="O349" i="2" s="1"/>
  <c r="J350" i="2"/>
  <c r="K350" i="2" s="1"/>
  <c r="L350" i="2" s="1"/>
  <c r="O350" i="2" s="1"/>
  <c r="J351" i="2"/>
  <c r="K351" i="2" s="1"/>
  <c r="L351" i="2" s="1"/>
  <c r="O351" i="2" s="1"/>
  <c r="J352" i="2"/>
  <c r="K352" i="2" s="1"/>
  <c r="L352" i="2" s="1"/>
  <c r="O352" i="2" s="1"/>
  <c r="J353" i="2"/>
  <c r="K353" i="2" s="1"/>
  <c r="L353" i="2" s="1"/>
  <c r="O353" i="2" s="1"/>
  <c r="J354" i="2"/>
  <c r="K354" i="2" s="1"/>
  <c r="L354" i="2" s="1"/>
  <c r="O354" i="2" s="1"/>
  <c r="J355" i="2"/>
  <c r="K355" i="2" s="1"/>
  <c r="L355" i="2" s="1"/>
  <c r="O355" i="2" s="1"/>
  <c r="J356" i="2"/>
  <c r="K356" i="2" s="1"/>
  <c r="L356" i="2" s="1"/>
  <c r="O356" i="2" s="1"/>
  <c r="J357" i="2"/>
  <c r="K357" i="2" s="1"/>
  <c r="L357" i="2" s="1"/>
  <c r="O357" i="2" s="1"/>
  <c r="J358" i="2"/>
  <c r="K358" i="2" s="1"/>
  <c r="L358" i="2" s="1"/>
  <c r="O358" i="2" s="1"/>
  <c r="J359" i="2"/>
  <c r="K359" i="2" s="1"/>
  <c r="L359" i="2" s="1"/>
  <c r="O359" i="2" s="1"/>
  <c r="J360" i="2"/>
  <c r="K360" i="2" s="1"/>
  <c r="L360" i="2" s="1"/>
  <c r="O360" i="2" s="1"/>
  <c r="J361" i="2"/>
  <c r="K361" i="2" s="1"/>
  <c r="L361" i="2" s="1"/>
  <c r="O361" i="2" s="1"/>
  <c r="J362" i="2"/>
  <c r="K362" i="2" s="1"/>
  <c r="L362" i="2" s="1"/>
  <c r="O362" i="2" s="1"/>
  <c r="J363" i="2"/>
  <c r="K363" i="2" s="1"/>
  <c r="L363" i="2" s="1"/>
  <c r="O363" i="2" s="1"/>
  <c r="J364" i="2"/>
  <c r="K364" i="2" s="1"/>
  <c r="L364" i="2" s="1"/>
  <c r="O364" i="2" s="1"/>
  <c r="J365" i="2"/>
  <c r="K365" i="2" s="1"/>
  <c r="L365" i="2" s="1"/>
  <c r="O365" i="2" s="1"/>
  <c r="J366" i="2"/>
  <c r="K366" i="2" s="1"/>
  <c r="L366" i="2" s="1"/>
  <c r="O366" i="2" s="1"/>
  <c r="J367" i="2"/>
  <c r="K367" i="2" s="1"/>
  <c r="L367" i="2" s="1"/>
  <c r="O367" i="2" s="1"/>
  <c r="J368" i="2"/>
  <c r="K368" i="2" s="1"/>
  <c r="L368" i="2" s="1"/>
  <c r="O368" i="2" s="1"/>
  <c r="J369" i="2"/>
  <c r="K369" i="2" s="1"/>
  <c r="L369" i="2" s="1"/>
  <c r="O369" i="2" s="1"/>
  <c r="J370" i="2"/>
  <c r="K370" i="2" s="1"/>
  <c r="L370" i="2" s="1"/>
  <c r="O370" i="2" s="1"/>
  <c r="J371" i="2"/>
  <c r="K371" i="2" s="1"/>
  <c r="L371" i="2" s="1"/>
  <c r="O371" i="2" s="1"/>
  <c r="J372" i="2"/>
  <c r="K372" i="2" s="1"/>
  <c r="L372" i="2" s="1"/>
  <c r="O372" i="2" s="1"/>
  <c r="J373" i="2"/>
  <c r="K373" i="2" s="1"/>
  <c r="L373" i="2" s="1"/>
  <c r="O373" i="2" s="1"/>
  <c r="J374" i="2"/>
  <c r="K374" i="2" s="1"/>
  <c r="L374" i="2" s="1"/>
  <c r="O374" i="2" s="1"/>
  <c r="J375" i="2"/>
  <c r="K375" i="2" s="1"/>
  <c r="L375" i="2" s="1"/>
  <c r="O375" i="2" s="1"/>
  <c r="J376" i="2"/>
  <c r="K376" i="2" s="1"/>
  <c r="L376" i="2" s="1"/>
  <c r="O376" i="2" s="1"/>
  <c r="J377" i="2"/>
  <c r="K377" i="2" s="1"/>
  <c r="L377" i="2" s="1"/>
  <c r="O377" i="2" s="1"/>
  <c r="J378" i="2"/>
  <c r="K378" i="2" s="1"/>
  <c r="L378" i="2" s="1"/>
  <c r="O378" i="2" s="1"/>
  <c r="J379" i="2"/>
  <c r="K379" i="2" s="1"/>
  <c r="L379" i="2" s="1"/>
  <c r="O379" i="2" s="1"/>
  <c r="J380" i="2"/>
  <c r="K380" i="2" s="1"/>
  <c r="L380" i="2" s="1"/>
  <c r="O380" i="2" s="1"/>
  <c r="J381" i="2"/>
  <c r="K381" i="2" s="1"/>
  <c r="L381" i="2" s="1"/>
  <c r="O381" i="2" s="1"/>
  <c r="J382" i="2"/>
  <c r="K382" i="2" s="1"/>
  <c r="L382" i="2" s="1"/>
  <c r="O382" i="2" s="1"/>
  <c r="J383" i="2"/>
  <c r="K383" i="2" s="1"/>
  <c r="L383" i="2" s="1"/>
  <c r="O383" i="2" s="1"/>
  <c r="J384" i="2"/>
  <c r="K384" i="2" s="1"/>
  <c r="L384" i="2" s="1"/>
  <c r="O384" i="2" s="1"/>
  <c r="J385" i="2"/>
  <c r="K385" i="2" s="1"/>
  <c r="L385" i="2" s="1"/>
  <c r="O385" i="2" s="1"/>
  <c r="J386" i="2"/>
  <c r="K386" i="2" s="1"/>
  <c r="L386" i="2" s="1"/>
  <c r="O386" i="2" s="1"/>
  <c r="J387" i="2"/>
  <c r="K387" i="2" s="1"/>
  <c r="L387" i="2" s="1"/>
  <c r="O387" i="2" s="1"/>
  <c r="J388" i="2"/>
  <c r="K388" i="2" s="1"/>
  <c r="L388" i="2" s="1"/>
  <c r="O388" i="2" s="1"/>
  <c r="J389" i="2"/>
  <c r="K389" i="2" s="1"/>
  <c r="L389" i="2" s="1"/>
  <c r="O389" i="2" s="1"/>
  <c r="J390" i="2"/>
  <c r="K390" i="2" s="1"/>
  <c r="L390" i="2" s="1"/>
  <c r="O390" i="2" s="1"/>
  <c r="J391" i="2"/>
  <c r="K391" i="2" s="1"/>
  <c r="L391" i="2" s="1"/>
  <c r="O391" i="2" s="1"/>
  <c r="J392" i="2"/>
  <c r="K392" i="2" s="1"/>
  <c r="L392" i="2" s="1"/>
  <c r="O392" i="2" s="1"/>
  <c r="J393" i="2"/>
  <c r="K393" i="2" s="1"/>
  <c r="L393" i="2" s="1"/>
  <c r="O393" i="2" s="1"/>
  <c r="J394" i="2"/>
  <c r="K394" i="2" s="1"/>
  <c r="L394" i="2" s="1"/>
  <c r="O394" i="2" s="1"/>
  <c r="J395" i="2"/>
  <c r="K395" i="2" s="1"/>
  <c r="L395" i="2" s="1"/>
  <c r="O395" i="2" s="1"/>
  <c r="J396" i="2"/>
  <c r="K396" i="2" s="1"/>
  <c r="L396" i="2" s="1"/>
  <c r="O396" i="2" s="1"/>
  <c r="J397" i="2"/>
  <c r="K397" i="2" s="1"/>
  <c r="L397" i="2" s="1"/>
  <c r="O397" i="2" s="1"/>
  <c r="J398" i="2"/>
  <c r="K398" i="2" s="1"/>
  <c r="L398" i="2" s="1"/>
  <c r="O398" i="2" s="1"/>
  <c r="J399" i="2"/>
  <c r="K399" i="2" s="1"/>
  <c r="L399" i="2" s="1"/>
  <c r="O399" i="2" s="1"/>
  <c r="J400" i="2"/>
  <c r="K400" i="2" s="1"/>
  <c r="L400" i="2" s="1"/>
  <c r="O400" i="2" s="1"/>
  <c r="J401" i="2"/>
  <c r="K401" i="2" s="1"/>
  <c r="L401" i="2" s="1"/>
  <c r="O401" i="2" s="1"/>
  <c r="J402" i="2"/>
  <c r="K402" i="2" s="1"/>
  <c r="L402" i="2" s="1"/>
  <c r="O402" i="2" s="1"/>
  <c r="J403" i="2"/>
  <c r="K403" i="2" s="1"/>
  <c r="L403" i="2" s="1"/>
  <c r="O403" i="2" s="1"/>
  <c r="J404" i="2"/>
  <c r="K404" i="2" s="1"/>
  <c r="L404" i="2" s="1"/>
  <c r="O404" i="2" s="1"/>
  <c r="J405" i="2"/>
  <c r="K405" i="2" s="1"/>
  <c r="L405" i="2" s="1"/>
  <c r="O405" i="2" s="1"/>
  <c r="J406" i="2"/>
  <c r="K406" i="2" s="1"/>
  <c r="L406" i="2" s="1"/>
  <c r="O406" i="2" s="1"/>
  <c r="J407" i="2"/>
  <c r="K407" i="2" s="1"/>
  <c r="L407" i="2" s="1"/>
  <c r="O407" i="2" s="1"/>
  <c r="J408" i="2"/>
  <c r="K408" i="2" s="1"/>
  <c r="L408" i="2" s="1"/>
  <c r="O408" i="2" s="1"/>
  <c r="J409" i="2"/>
  <c r="K409" i="2" s="1"/>
  <c r="L409" i="2" s="1"/>
  <c r="O409" i="2" s="1"/>
  <c r="J410" i="2"/>
  <c r="K410" i="2" s="1"/>
  <c r="L410" i="2" s="1"/>
  <c r="O410" i="2" s="1"/>
  <c r="J411" i="2"/>
  <c r="K411" i="2" s="1"/>
  <c r="L411" i="2" s="1"/>
  <c r="O411" i="2" s="1"/>
  <c r="J412" i="2"/>
  <c r="K412" i="2" s="1"/>
  <c r="L412" i="2" s="1"/>
  <c r="O412" i="2" s="1"/>
  <c r="J413" i="2"/>
  <c r="K413" i="2" s="1"/>
  <c r="L413" i="2" s="1"/>
  <c r="O413" i="2" s="1"/>
  <c r="J414" i="2"/>
  <c r="K414" i="2" s="1"/>
  <c r="L414" i="2" s="1"/>
  <c r="O414" i="2" s="1"/>
  <c r="J415" i="2"/>
  <c r="K415" i="2" s="1"/>
  <c r="L415" i="2" s="1"/>
  <c r="O415" i="2" s="1"/>
  <c r="J416" i="2"/>
  <c r="K416" i="2" s="1"/>
  <c r="L416" i="2" s="1"/>
  <c r="O416" i="2" s="1"/>
  <c r="J417" i="2"/>
  <c r="K417" i="2" s="1"/>
  <c r="L417" i="2" s="1"/>
  <c r="O417" i="2" s="1"/>
  <c r="J418" i="2"/>
  <c r="K418" i="2" s="1"/>
  <c r="L418" i="2" s="1"/>
  <c r="O418" i="2" s="1"/>
  <c r="J419" i="2"/>
  <c r="K419" i="2" s="1"/>
  <c r="L419" i="2" s="1"/>
  <c r="O419" i="2" s="1"/>
  <c r="J420" i="2"/>
  <c r="K420" i="2" s="1"/>
  <c r="L420" i="2" s="1"/>
  <c r="O420" i="2" s="1"/>
  <c r="J421" i="2"/>
  <c r="K421" i="2" s="1"/>
  <c r="L421" i="2" s="1"/>
  <c r="O421" i="2" s="1"/>
  <c r="J422" i="2"/>
  <c r="K422" i="2" s="1"/>
  <c r="L422" i="2" s="1"/>
  <c r="O422" i="2" s="1"/>
  <c r="J423" i="2"/>
  <c r="K423" i="2" s="1"/>
  <c r="L423" i="2" s="1"/>
  <c r="O423" i="2" s="1"/>
  <c r="J424" i="2"/>
  <c r="K424" i="2" s="1"/>
  <c r="L424" i="2" s="1"/>
  <c r="O424" i="2" s="1"/>
  <c r="J425" i="2"/>
  <c r="K425" i="2" s="1"/>
  <c r="L425" i="2" s="1"/>
  <c r="O425" i="2" s="1"/>
  <c r="J426" i="2"/>
  <c r="K426" i="2" s="1"/>
  <c r="L426" i="2" s="1"/>
  <c r="O426" i="2" s="1"/>
  <c r="J427" i="2"/>
  <c r="K427" i="2" s="1"/>
  <c r="L427" i="2" s="1"/>
  <c r="O427" i="2" s="1"/>
  <c r="J428" i="2"/>
  <c r="K428" i="2" s="1"/>
  <c r="L428" i="2" s="1"/>
  <c r="O428" i="2" s="1"/>
  <c r="J429" i="2"/>
  <c r="K429" i="2" s="1"/>
  <c r="L429" i="2" s="1"/>
  <c r="O429" i="2" s="1"/>
  <c r="J430" i="2"/>
  <c r="K430" i="2" s="1"/>
  <c r="L430" i="2" s="1"/>
  <c r="O430" i="2" s="1"/>
  <c r="J431" i="2"/>
  <c r="K431" i="2" s="1"/>
  <c r="L431" i="2" s="1"/>
  <c r="O431" i="2" s="1"/>
  <c r="J432" i="2"/>
  <c r="K432" i="2" s="1"/>
  <c r="L432" i="2" s="1"/>
  <c r="O432" i="2" s="1"/>
  <c r="J433" i="2"/>
  <c r="K433" i="2" s="1"/>
  <c r="L433" i="2" s="1"/>
  <c r="O433" i="2" s="1"/>
  <c r="J434" i="2"/>
  <c r="K434" i="2" s="1"/>
  <c r="L434" i="2" s="1"/>
  <c r="O434" i="2" s="1"/>
  <c r="J435" i="2"/>
  <c r="K435" i="2" s="1"/>
  <c r="L435" i="2" s="1"/>
  <c r="O435" i="2" s="1"/>
  <c r="J436" i="2"/>
  <c r="K436" i="2" s="1"/>
  <c r="L436" i="2" s="1"/>
  <c r="O436" i="2" s="1"/>
  <c r="J437" i="2"/>
  <c r="K437" i="2" s="1"/>
  <c r="L437" i="2" s="1"/>
  <c r="O437" i="2" s="1"/>
  <c r="J438" i="2"/>
  <c r="K438" i="2" s="1"/>
  <c r="L438" i="2" s="1"/>
  <c r="O438" i="2" s="1"/>
  <c r="J439" i="2"/>
  <c r="K439" i="2" s="1"/>
  <c r="L439" i="2" s="1"/>
  <c r="O439" i="2" s="1"/>
  <c r="J440" i="2"/>
  <c r="K440" i="2" s="1"/>
  <c r="L440" i="2" s="1"/>
  <c r="O440" i="2" s="1"/>
  <c r="J441" i="2"/>
  <c r="K441" i="2" s="1"/>
  <c r="L441" i="2" s="1"/>
  <c r="O441" i="2" s="1"/>
  <c r="J442" i="2"/>
  <c r="K442" i="2" s="1"/>
  <c r="L442" i="2" s="1"/>
  <c r="O442" i="2" s="1"/>
  <c r="J443" i="2"/>
  <c r="K443" i="2" s="1"/>
  <c r="L443" i="2" s="1"/>
  <c r="O443" i="2" s="1"/>
  <c r="J444" i="2"/>
  <c r="K444" i="2" s="1"/>
  <c r="L444" i="2" s="1"/>
  <c r="O444" i="2" s="1"/>
  <c r="J445" i="2"/>
  <c r="K445" i="2" s="1"/>
  <c r="L445" i="2" s="1"/>
  <c r="O445" i="2" s="1"/>
  <c r="J446" i="2"/>
  <c r="K446" i="2" s="1"/>
  <c r="L446" i="2" s="1"/>
  <c r="O446" i="2" s="1"/>
  <c r="J447" i="2"/>
  <c r="K447" i="2" s="1"/>
  <c r="L447" i="2" s="1"/>
  <c r="O447" i="2" s="1"/>
  <c r="J448" i="2"/>
  <c r="K448" i="2" s="1"/>
  <c r="L448" i="2" s="1"/>
  <c r="O448" i="2" s="1"/>
  <c r="J449" i="2"/>
  <c r="K449" i="2" s="1"/>
  <c r="L449" i="2" s="1"/>
  <c r="O449" i="2" s="1"/>
  <c r="J450" i="2"/>
  <c r="K450" i="2" s="1"/>
  <c r="L450" i="2" s="1"/>
  <c r="O450" i="2" s="1"/>
  <c r="J451" i="2"/>
  <c r="K451" i="2" s="1"/>
  <c r="L451" i="2" s="1"/>
  <c r="O451" i="2" s="1"/>
  <c r="J452" i="2"/>
  <c r="K452" i="2" s="1"/>
  <c r="L452" i="2" s="1"/>
  <c r="O452" i="2" s="1"/>
  <c r="J453" i="2"/>
  <c r="K453" i="2" s="1"/>
  <c r="L453" i="2" s="1"/>
  <c r="O453" i="2" s="1"/>
  <c r="J454" i="2"/>
  <c r="K454" i="2" s="1"/>
  <c r="L454" i="2" s="1"/>
  <c r="O454" i="2" s="1"/>
  <c r="J455" i="2"/>
  <c r="K455" i="2" s="1"/>
  <c r="L455" i="2" s="1"/>
  <c r="O455" i="2" s="1"/>
  <c r="J456" i="2"/>
  <c r="K456" i="2" s="1"/>
  <c r="L456" i="2" s="1"/>
  <c r="O456" i="2" s="1"/>
  <c r="J457" i="2"/>
  <c r="K457" i="2" s="1"/>
  <c r="L457" i="2" s="1"/>
  <c r="O457" i="2" s="1"/>
  <c r="J458" i="2"/>
  <c r="K458" i="2" s="1"/>
  <c r="L458" i="2" s="1"/>
  <c r="O458" i="2" s="1"/>
  <c r="J459" i="2"/>
  <c r="K459" i="2" s="1"/>
  <c r="L459" i="2" s="1"/>
  <c r="O459" i="2" s="1"/>
  <c r="J460" i="2"/>
  <c r="K460" i="2" s="1"/>
  <c r="L460" i="2" s="1"/>
  <c r="O460" i="2" s="1"/>
  <c r="J461" i="2"/>
  <c r="K461" i="2" s="1"/>
  <c r="L461" i="2" s="1"/>
  <c r="O461" i="2" s="1"/>
  <c r="J462" i="2"/>
  <c r="K462" i="2" s="1"/>
  <c r="L462" i="2" s="1"/>
  <c r="O462" i="2" s="1"/>
  <c r="J463" i="2"/>
  <c r="K463" i="2" s="1"/>
  <c r="L463" i="2" s="1"/>
  <c r="O463" i="2" s="1"/>
  <c r="J464" i="2"/>
  <c r="K464" i="2" s="1"/>
  <c r="L464" i="2" s="1"/>
  <c r="O464" i="2" s="1"/>
  <c r="J465" i="2"/>
  <c r="K465" i="2" s="1"/>
  <c r="L465" i="2" s="1"/>
  <c r="O465" i="2" s="1"/>
  <c r="J466" i="2"/>
  <c r="K466" i="2" s="1"/>
  <c r="L466" i="2" s="1"/>
  <c r="O466" i="2" s="1"/>
  <c r="J467" i="2"/>
  <c r="K467" i="2" s="1"/>
  <c r="L467" i="2" s="1"/>
  <c r="O467" i="2" s="1"/>
  <c r="J468" i="2"/>
  <c r="K468" i="2" s="1"/>
  <c r="L468" i="2" s="1"/>
  <c r="O468" i="2" s="1"/>
  <c r="J469" i="2"/>
  <c r="K469" i="2" s="1"/>
  <c r="L469" i="2" s="1"/>
  <c r="O469" i="2" s="1"/>
  <c r="J470" i="2"/>
  <c r="K470" i="2" s="1"/>
  <c r="L470" i="2" s="1"/>
  <c r="O470" i="2" s="1"/>
  <c r="P470" i="2" s="1"/>
  <c r="J471" i="2"/>
  <c r="K471" i="2" s="1"/>
  <c r="L471" i="2" s="1"/>
  <c r="O471" i="2" s="1"/>
  <c r="P471" i="2" s="1"/>
  <c r="J472" i="2"/>
  <c r="K472" i="2" s="1"/>
  <c r="L472" i="2" s="1"/>
  <c r="O472" i="2" s="1"/>
  <c r="P472" i="2" s="1"/>
  <c r="J473" i="2"/>
  <c r="K473" i="2" s="1"/>
  <c r="L473" i="2" s="1"/>
  <c r="O473" i="2" s="1"/>
  <c r="P473" i="2" s="1"/>
  <c r="J474" i="2"/>
  <c r="K474" i="2" s="1"/>
  <c r="L474" i="2" s="1"/>
  <c r="O474" i="2" s="1"/>
  <c r="P474" i="2" s="1"/>
  <c r="J475" i="2"/>
  <c r="K475" i="2" s="1"/>
  <c r="L475" i="2" s="1"/>
  <c r="O475" i="2" s="1"/>
  <c r="P475" i="2" s="1"/>
  <c r="J476" i="2"/>
  <c r="K476" i="2" s="1"/>
  <c r="L476" i="2" s="1"/>
  <c r="O476" i="2" s="1"/>
  <c r="P476" i="2" s="1"/>
  <c r="J477" i="2"/>
  <c r="K477" i="2" s="1"/>
  <c r="L477" i="2" s="1"/>
  <c r="O477" i="2" s="1"/>
  <c r="P477" i="2" s="1"/>
  <c r="J478" i="2"/>
  <c r="K478" i="2" s="1"/>
  <c r="L478" i="2" s="1"/>
  <c r="O478" i="2" s="1"/>
  <c r="P478" i="2" s="1"/>
  <c r="J479" i="2"/>
  <c r="K479" i="2" s="1"/>
  <c r="L479" i="2" s="1"/>
  <c r="O479" i="2" s="1"/>
  <c r="P479" i="2" s="1"/>
  <c r="J480" i="2"/>
  <c r="K480" i="2" s="1"/>
  <c r="L480" i="2" s="1"/>
  <c r="O480" i="2" s="1"/>
  <c r="P480" i="2" s="1"/>
  <c r="J481" i="2"/>
  <c r="K481" i="2" s="1"/>
  <c r="L481" i="2" s="1"/>
  <c r="O481" i="2" s="1"/>
  <c r="P481" i="2" s="1"/>
  <c r="J482" i="2"/>
  <c r="K482" i="2" s="1"/>
  <c r="L482" i="2" s="1"/>
  <c r="O482" i="2" s="1"/>
  <c r="P482" i="2" s="1"/>
  <c r="J483" i="2"/>
  <c r="K483" i="2" s="1"/>
  <c r="L483" i="2" s="1"/>
  <c r="O483" i="2" s="1"/>
  <c r="P483" i="2" s="1"/>
  <c r="J484" i="2"/>
  <c r="K484" i="2" s="1"/>
  <c r="L484" i="2" s="1"/>
  <c r="O484" i="2" s="1"/>
  <c r="P484" i="2" s="1"/>
  <c r="J485" i="2"/>
  <c r="K485" i="2" s="1"/>
  <c r="L485" i="2" s="1"/>
  <c r="O485" i="2" s="1"/>
  <c r="P485" i="2" s="1"/>
  <c r="J486" i="2"/>
  <c r="K486" i="2" s="1"/>
  <c r="L486" i="2" s="1"/>
  <c r="O486" i="2" s="1"/>
  <c r="P486" i="2" s="1"/>
  <c r="J487" i="2"/>
  <c r="K487" i="2" s="1"/>
  <c r="L487" i="2" s="1"/>
  <c r="O487" i="2" s="1"/>
  <c r="P487" i="2" s="1"/>
  <c r="J488" i="2"/>
  <c r="K488" i="2" s="1"/>
  <c r="L488" i="2" s="1"/>
  <c r="O488" i="2" s="1"/>
  <c r="P488" i="2" s="1"/>
  <c r="J489" i="2"/>
  <c r="K489" i="2" s="1"/>
  <c r="L489" i="2" s="1"/>
  <c r="O489" i="2" s="1"/>
  <c r="P489" i="2" s="1"/>
  <c r="J490" i="2"/>
  <c r="K490" i="2" s="1"/>
  <c r="L490" i="2" s="1"/>
  <c r="O490" i="2" s="1"/>
  <c r="P490" i="2" s="1"/>
  <c r="J491" i="2"/>
  <c r="K491" i="2" s="1"/>
  <c r="L491" i="2" s="1"/>
  <c r="O491" i="2" s="1"/>
  <c r="P491" i="2" s="1"/>
  <c r="J492" i="2"/>
  <c r="K492" i="2" s="1"/>
  <c r="L492" i="2" s="1"/>
  <c r="O492" i="2" s="1"/>
  <c r="P492" i="2" s="1"/>
  <c r="J493" i="2"/>
  <c r="K493" i="2" s="1"/>
  <c r="L493" i="2" s="1"/>
  <c r="O493" i="2" s="1"/>
  <c r="P493" i="2" s="1"/>
  <c r="J494" i="2"/>
  <c r="K494" i="2" s="1"/>
  <c r="L494" i="2" s="1"/>
  <c r="O494" i="2" s="1"/>
  <c r="P494" i="2" s="1"/>
  <c r="J495" i="2"/>
  <c r="K495" i="2" s="1"/>
  <c r="L495" i="2" s="1"/>
  <c r="O495" i="2" s="1"/>
  <c r="P495" i="2" s="1"/>
  <c r="J496" i="2"/>
  <c r="K496" i="2" s="1"/>
  <c r="L496" i="2" s="1"/>
  <c r="O496" i="2" s="1"/>
  <c r="P496" i="2" s="1"/>
  <c r="J497" i="2"/>
  <c r="K497" i="2" s="1"/>
  <c r="L497" i="2" s="1"/>
  <c r="O497" i="2" s="1"/>
  <c r="P497" i="2" s="1"/>
  <c r="J498" i="2"/>
  <c r="K498" i="2" s="1"/>
  <c r="L498" i="2" s="1"/>
  <c r="O498" i="2" s="1"/>
  <c r="P498" i="2" s="1"/>
  <c r="J499" i="2"/>
  <c r="K499" i="2" s="1"/>
  <c r="L499" i="2" s="1"/>
  <c r="O499" i="2" s="1"/>
  <c r="P499" i="2" s="1"/>
  <c r="J500" i="2"/>
  <c r="K500" i="2" s="1"/>
  <c r="L500" i="2" s="1"/>
  <c r="O500" i="2" s="1"/>
  <c r="P500" i="2" s="1"/>
  <c r="J501" i="2"/>
  <c r="K501" i="2" s="1"/>
  <c r="L501" i="2" s="1"/>
  <c r="O501" i="2" s="1"/>
  <c r="P501" i="2" s="1"/>
  <c r="J502" i="2"/>
  <c r="K502" i="2" s="1"/>
  <c r="L502" i="2" s="1"/>
  <c r="O502" i="2" s="1"/>
  <c r="P502" i="2" s="1"/>
  <c r="J503" i="2"/>
  <c r="K503" i="2" s="1"/>
  <c r="L503" i="2" s="1"/>
  <c r="O503" i="2" s="1"/>
  <c r="P503" i="2" s="1"/>
  <c r="J504" i="2"/>
  <c r="K504" i="2" s="1"/>
  <c r="L504" i="2" s="1"/>
  <c r="O504" i="2" s="1"/>
  <c r="P504" i="2" s="1"/>
  <c r="J505" i="2"/>
  <c r="K505" i="2" s="1"/>
  <c r="L505" i="2" s="1"/>
  <c r="O505" i="2" s="1"/>
  <c r="P505" i="2" s="1"/>
  <c r="J506" i="2"/>
  <c r="K506" i="2" s="1"/>
  <c r="L506" i="2" s="1"/>
  <c r="O506" i="2" s="1"/>
  <c r="P506" i="2" s="1"/>
  <c r="J507" i="2"/>
  <c r="K507" i="2" s="1"/>
  <c r="L507" i="2" s="1"/>
  <c r="O507" i="2" s="1"/>
  <c r="P507" i="2" s="1"/>
  <c r="J508" i="2"/>
  <c r="K508" i="2" s="1"/>
  <c r="L508" i="2" s="1"/>
  <c r="O508" i="2" s="1"/>
  <c r="P508" i="2" s="1"/>
  <c r="J509" i="2"/>
  <c r="K509" i="2" s="1"/>
  <c r="L509" i="2" s="1"/>
  <c r="O509" i="2" s="1"/>
  <c r="P509" i="2" s="1"/>
  <c r="J510" i="2"/>
  <c r="K510" i="2" s="1"/>
  <c r="L510" i="2" s="1"/>
  <c r="O510" i="2" s="1"/>
  <c r="P510" i="2" s="1"/>
  <c r="J511" i="2"/>
  <c r="K511" i="2" s="1"/>
  <c r="L511" i="2" s="1"/>
  <c r="O511" i="2" s="1"/>
  <c r="P511" i="2" s="1"/>
  <c r="J512" i="2"/>
  <c r="K512" i="2" s="1"/>
  <c r="L512" i="2" s="1"/>
  <c r="O512" i="2" s="1"/>
  <c r="P512" i="2" s="1"/>
  <c r="J513" i="2"/>
  <c r="K513" i="2" s="1"/>
  <c r="L513" i="2" s="1"/>
  <c r="O513" i="2" s="1"/>
  <c r="P513" i="2" s="1"/>
  <c r="J514" i="2"/>
  <c r="K514" i="2" s="1"/>
  <c r="L514" i="2" s="1"/>
  <c r="O514" i="2" s="1"/>
  <c r="P514" i="2" s="1"/>
  <c r="J515" i="2"/>
  <c r="K515" i="2" s="1"/>
  <c r="L515" i="2" s="1"/>
  <c r="O515" i="2" s="1"/>
  <c r="P515" i="2" s="1"/>
  <c r="J516" i="2"/>
  <c r="K516" i="2" s="1"/>
  <c r="L516" i="2" s="1"/>
  <c r="O516" i="2" s="1"/>
  <c r="P516" i="2" s="1"/>
  <c r="J517" i="2"/>
  <c r="K517" i="2" s="1"/>
  <c r="L517" i="2" s="1"/>
  <c r="O517" i="2" s="1"/>
  <c r="P517" i="2" s="1"/>
  <c r="J518" i="2"/>
  <c r="K518" i="2" s="1"/>
  <c r="L518" i="2" s="1"/>
  <c r="O518" i="2" s="1"/>
  <c r="P518" i="2" s="1"/>
  <c r="J519" i="2"/>
  <c r="K519" i="2" s="1"/>
  <c r="L519" i="2" s="1"/>
  <c r="O519" i="2" s="1"/>
  <c r="P519" i="2" s="1"/>
  <c r="J520" i="2"/>
  <c r="K520" i="2" s="1"/>
  <c r="L520" i="2" s="1"/>
  <c r="O520" i="2" s="1"/>
  <c r="P520" i="2" s="1"/>
  <c r="J521" i="2"/>
  <c r="K521" i="2" s="1"/>
  <c r="L521" i="2" s="1"/>
  <c r="O521" i="2" s="1"/>
  <c r="P521" i="2" s="1"/>
  <c r="J522" i="2"/>
  <c r="K522" i="2" s="1"/>
  <c r="L522" i="2" s="1"/>
  <c r="O522" i="2" s="1"/>
  <c r="P522" i="2" s="1"/>
  <c r="J523" i="2"/>
  <c r="K523" i="2" s="1"/>
  <c r="L523" i="2" s="1"/>
  <c r="O523" i="2" s="1"/>
  <c r="P523" i="2" s="1"/>
  <c r="J524" i="2"/>
  <c r="K524" i="2" s="1"/>
  <c r="L524" i="2" s="1"/>
  <c r="O524" i="2" s="1"/>
  <c r="P524" i="2" s="1"/>
  <c r="J525" i="2"/>
  <c r="K525" i="2" s="1"/>
  <c r="L525" i="2" s="1"/>
  <c r="O525" i="2" s="1"/>
  <c r="P525" i="2" s="1"/>
  <c r="J526" i="2"/>
  <c r="K526" i="2" s="1"/>
  <c r="L526" i="2" s="1"/>
  <c r="O526" i="2" s="1"/>
  <c r="P526" i="2" s="1"/>
  <c r="J527" i="2"/>
  <c r="K527" i="2" s="1"/>
  <c r="L527" i="2" s="1"/>
  <c r="O527" i="2" s="1"/>
  <c r="P527" i="2" s="1"/>
  <c r="J528" i="2"/>
  <c r="K528" i="2" s="1"/>
  <c r="L528" i="2" s="1"/>
  <c r="O528" i="2" s="1"/>
  <c r="P528" i="2" s="1"/>
  <c r="J529" i="2"/>
  <c r="K529" i="2" s="1"/>
  <c r="L529" i="2" s="1"/>
  <c r="O529" i="2" s="1"/>
  <c r="P529" i="2" s="1"/>
  <c r="J530" i="2"/>
  <c r="K530" i="2" s="1"/>
  <c r="L530" i="2" s="1"/>
  <c r="O530" i="2" s="1"/>
  <c r="P530" i="2" s="1"/>
  <c r="J531" i="2"/>
  <c r="K531" i="2" s="1"/>
  <c r="L531" i="2" s="1"/>
  <c r="O531" i="2" s="1"/>
  <c r="P531" i="2" s="1"/>
  <c r="J532" i="2"/>
  <c r="K532" i="2" s="1"/>
  <c r="L532" i="2" s="1"/>
  <c r="O532" i="2" s="1"/>
  <c r="P532" i="2" s="1"/>
  <c r="J533" i="2"/>
  <c r="K533" i="2" s="1"/>
  <c r="L533" i="2" s="1"/>
  <c r="O533" i="2" s="1"/>
  <c r="P533" i="2" s="1"/>
  <c r="J534" i="2"/>
  <c r="K534" i="2" s="1"/>
  <c r="L534" i="2" s="1"/>
  <c r="O534" i="2" s="1"/>
  <c r="P534" i="2" s="1"/>
  <c r="J535" i="2"/>
  <c r="K535" i="2" s="1"/>
  <c r="L535" i="2" s="1"/>
  <c r="O535" i="2" s="1"/>
  <c r="P535" i="2" s="1"/>
  <c r="J536" i="2"/>
  <c r="K536" i="2" s="1"/>
  <c r="L536" i="2" s="1"/>
  <c r="O536" i="2" s="1"/>
  <c r="P536" i="2" s="1"/>
  <c r="J537" i="2"/>
  <c r="K537" i="2" s="1"/>
  <c r="L537" i="2" s="1"/>
  <c r="O537" i="2" s="1"/>
  <c r="P537" i="2" s="1"/>
  <c r="J538" i="2"/>
  <c r="K538" i="2" s="1"/>
  <c r="L538" i="2" s="1"/>
  <c r="O538" i="2" s="1"/>
  <c r="P538" i="2" s="1"/>
  <c r="J539" i="2"/>
  <c r="K539" i="2" s="1"/>
  <c r="L539" i="2" s="1"/>
  <c r="O539" i="2" s="1"/>
  <c r="P539" i="2" s="1"/>
  <c r="J540" i="2"/>
  <c r="K540" i="2" s="1"/>
  <c r="L540" i="2" s="1"/>
  <c r="O540" i="2" s="1"/>
  <c r="P540" i="2" s="1"/>
  <c r="J541" i="2"/>
  <c r="K541" i="2" s="1"/>
  <c r="L541" i="2" s="1"/>
  <c r="O541" i="2" s="1"/>
  <c r="P541" i="2" s="1"/>
  <c r="J542" i="2"/>
  <c r="K542" i="2" s="1"/>
  <c r="L542" i="2" s="1"/>
  <c r="O542" i="2" s="1"/>
  <c r="P542" i="2" s="1"/>
  <c r="J543" i="2"/>
  <c r="K543" i="2" s="1"/>
  <c r="L543" i="2" s="1"/>
  <c r="O543" i="2" s="1"/>
  <c r="P543" i="2" s="1"/>
  <c r="J544" i="2"/>
  <c r="K544" i="2" s="1"/>
  <c r="L544" i="2" s="1"/>
  <c r="O544" i="2" s="1"/>
  <c r="P544" i="2" s="1"/>
  <c r="J545" i="2"/>
  <c r="K545" i="2" s="1"/>
  <c r="L545" i="2" s="1"/>
  <c r="O545" i="2" s="1"/>
  <c r="P545" i="2" s="1"/>
  <c r="J546" i="2"/>
  <c r="K546" i="2" s="1"/>
  <c r="L546" i="2" s="1"/>
  <c r="O546" i="2" s="1"/>
  <c r="P546" i="2" s="1"/>
  <c r="J547" i="2"/>
  <c r="K547" i="2" s="1"/>
  <c r="L547" i="2" s="1"/>
  <c r="O547" i="2" s="1"/>
  <c r="P547" i="2" s="1"/>
  <c r="J548" i="2"/>
  <c r="K548" i="2" s="1"/>
  <c r="L548" i="2" s="1"/>
  <c r="O548" i="2" s="1"/>
  <c r="P548" i="2" s="1"/>
  <c r="J549" i="2"/>
  <c r="K549" i="2" s="1"/>
  <c r="L549" i="2" s="1"/>
  <c r="O549" i="2" s="1"/>
  <c r="P549" i="2" s="1"/>
  <c r="J550" i="2"/>
  <c r="K550" i="2" s="1"/>
  <c r="L550" i="2" s="1"/>
  <c r="O550" i="2" s="1"/>
  <c r="P550" i="2" s="1"/>
  <c r="J551" i="2"/>
  <c r="K551" i="2" s="1"/>
  <c r="L551" i="2" s="1"/>
  <c r="O551" i="2" s="1"/>
  <c r="P551" i="2" s="1"/>
  <c r="J552" i="2"/>
  <c r="K552" i="2" s="1"/>
  <c r="L552" i="2" s="1"/>
  <c r="O552" i="2" s="1"/>
  <c r="P552" i="2" s="1"/>
  <c r="J553" i="2"/>
  <c r="K553" i="2" s="1"/>
  <c r="L553" i="2" s="1"/>
  <c r="O553" i="2" s="1"/>
  <c r="P553" i="2" s="1"/>
  <c r="J554" i="2"/>
  <c r="K554" i="2" s="1"/>
  <c r="L554" i="2" s="1"/>
  <c r="O554" i="2" s="1"/>
  <c r="P554" i="2" s="1"/>
  <c r="J555" i="2"/>
  <c r="K555" i="2" s="1"/>
  <c r="L555" i="2" s="1"/>
  <c r="O555" i="2" s="1"/>
  <c r="P555" i="2" s="1"/>
  <c r="J556" i="2"/>
  <c r="K556" i="2" s="1"/>
  <c r="L556" i="2" s="1"/>
  <c r="O556" i="2" s="1"/>
  <c r="P556" i="2" s="1"/>
  <c r="J557" i="2"/>
  <c r="K557" i="2" s="1"/>
  <c r="L557" i="2" s="1"/>
  <c r="O557" i="2" s="1"/>
  <c r="P557" i="2" s="1"/>
  <c r="J558" i="2"/>
  <c r="K558" i="2" s="1"/>
  <c r="L558" i="2" s="1"/>
  <c r="O558" i="2" s="1"/>
  <c r="P558" i="2" s="1"/>
  <c r="J559" i="2"/>
  <c r="K559" i="2" s="1"/>
  <c r="L559" i="2" s="1"/>
  <c r="O559" i="2" s="1"/>
  <c r="P559" i="2" s="1"/>
  <c r="J560" i="2"/>
  <c r="K560" i="2" s="1"/>
  <c r="L560" i="2" s="1"/>
  <c r="O560" i="2" s="1"/>
  <c r="P560" i="2" s="1"/>
  <c r="J561" i="2"/>
  <c r="K561" i="2" s="1"/>
  <c r="L561" i="2" s="1"/>
  <c r="O561" i="2" s="1"/>
  <c r="P561" i="2" s="1"/>
  <c r="J562" i="2"/>
  <c r="K562" i="2" s="1"/>
  <c r="L562" i="2" s="1"/>
  <c r="O562" i="2" s="1"/>
  <c r="P562" i="2" s="1"/>
  <c r="J563" i="2"/>
  <c r="K563" i="2" s="1"/>
  <c r="L563" i="2" s="1"/>
  <c r="O563" i="2" s="1"/>
  <c r="P563" i="2" s="1"/>
  <c r="J564" i="2"/>
  <c r="K564" i="2" s="1"/>
  <c r="L564" i="2" s="1"/>
  <c r="O564" i="2" s="1"/>
  <c r="P564" i="2" s="1"/>
  <c r="J565" i="2"/>
  <c r="K565" i="2" s="1"/>
  <c r="L565" i="2" s="1"/>
  <c r="O565" i="2" s="1"/>
  <c r="P565" i="2" s="1"/>
  <c r="J566" i="2"/>
  <c r="K566" i="2" s="1"/>
  <c r="L566" i="2" s="1"/>
  <c r="O566" i="2" s="1"/>
  <c r="P566" i="2" s="1"/>
  <c r="J567" i="2"/>
  <c r="K567" i="2" s="1"/>
  <c r="L567" i="2" s="1"/>
  <c r="O567" i="2" s="1"/>
  <c r="P567" i="2" s="1"/>
  <c r="J568" i="2"/>
  <c r="K568" i="2" s="1"/>
  <c r="L568" i="2" s="1"/>
  <c r="O568" i="2" s="1"/>
  <c r="P568" i="2" s="1"/>
  <c r="J569" i="2"/>
  <c r="K569" i="2" s="1"/>
  <c r="L569" i="2" s="1"/>
  <c r="O569" i="2" s="1"/>
  <c r="P569" i="2" s="1"/>
  <c r="J570" i="2"/>
  <c r="K570" i="2" s="1"/>
  <c r="L570" i="2" s="1"/>
  <c r="O570" i="2" s="1"/>
  <c r="P570" i="2" s="1"/>
  <c r="J571" i="2"/>
  <c r="K571" i="2" s="1"/>
  <c r="L571" i="2" s="1"/>
  <c r="O571" i="2" s="1"/>
  <c r="P571" i="2" s="1"/>
  <c r="J572" i="2"/>
  <c r="K572" i="2" s="1"/>
  <c r="L572" i="2" s="1"/>
  <c r="O572" i="2" s="1"/>
  <c r="P572" i="2" s="1"/>
  <c r="J573" i="2"/>
  <c r="K573" i="2" s="1"/>
  <c r="L573" i="2" s="1"/>
  <c r="O573" i="2" s="1"/>
  <c r="P573" i="2" s="1"/>
  <c r="J574" i="2"/>
  <c r="K574" i="2" s="1"/>
  <c r="L574" i="2" s="1"/>
  <c r="O574" i="2" s="1"/>
  <c r="P574" i="2" s="1"/>
  <c r="J575" i="2"/>
  <c r="K575" i="2" s="1"/>
  <c r="L575" i="2" s="1"/>
  <c r="O575" i="2" s="1"/>
  <c r="P575" i="2" s="1"/>
  <c r="J576" i="2"/>
  <c r="K576" i="2" s="1"/>
  <c r="L576" i="2" s="1"/>
  <c r="O576" i="2" s="1"/>
  <c r="P576" i="2" s="1"/>
  <c r="J577" i="2"/>
  <c r="K577" i="2" s="1"/>
  <c r="L577" i="2" s="1"/>
  <c r="O577" i="2" s="1"/>
  <c r="P577" i="2" s="1"/>
  <c r="J578" i="2"/>
  <c r="K578" i="2" s="1"/>
  <c r="L578" i="2" s="1"/>
  <c r="O578" i="2" s="1"/>
  <c r="P578" i="2" s="1"/>
  <c r="J579" i="2"/>
  <c r="K579" i="2" s="1"/>
  <c r="L579" i="2" s="1"/>
  <c r="O579" i="2" s="1"/>
  <c r="P579" i="2" s="1"/>
  <c r="J580" i="2"/>
  <c r="K580" i="2" s="1"/>
  <c r="L580" i="2" s="1"/>
  <c r="O580" i="2" s="1"/>
  <c r="P580" i="2" s="1"/>
  <c r="J581" i="2"/>
  <c r="K581" i="2" s="1"/>
  <c r="L581" i="2" s="1"/>
  <c r="O581" i="2" s="1"/>
  <c r="P581" i="2" s="1"/>
  <c r="J582" i="2"/>
  <c r="K582" i="2" s="1"/>
  <c r="L582" i="2" s="1"/>
  <c r="O582" i="2" s="1"/>
  <c r="P582" i="2" s="1"/>
  <c r="J583" i="2"/>
  <c r="K583" i="2" s="1"/>
  <c r="L583" i="2" s="1"/>
  <c r="O583" i="2" s="1"/>
  <c r="P583" i="2" s="1"/>
  <c r="J584" i="2"/>
  <c r="K584" i="2" s="1"/>
  <c r="L584" i="2" s="1"/>
  <c r="O584" i="2" s="1"/>
  <c r="P584" i="2" s="1"/>
  <c r="J585" i="2"/>
  <c r="K585" i="2" s="1"/>
  <c r="L585" i="2" s="1"/>
  <c r="O585" i="2" s="1"/>
  <c r="P585" i="2" s="1"/>
  <c r="J586" i="2"/>
  <c r="K586" i="2" s="1"/>
  <c r="L586" i="2" s="1"/>
  <c r="O586" i="2" s="1"/>
  <c r="P586" i="2" s="1"/>
  <c r="J587" i="2"/>
  <c r="K587" i="2" s="1"/>
  <c r="L587" i="2" s="1"/>
  <c r="O587" i="2" s="1"/>
  <c r="P587" i="2" s="1"/>
  <c r="J588" i="2"/>
  <c r="K588" i="2" s="1"/>
  <c r="L588" i="2" s="1"/>
  <c r="O588" i="2" s="1"/>
  <c r="P588" i="2" s="1"/>
  <c r="J589" i="2"/>
  <c r="K589" i="2" s="1"/>
  <c r="L589" i="2" s="1"/>
  <c r="O589" i="2" s="1"/>
  <c r="P589" i="2" s="1"/>
  <c r="J590" i="2"/>
  <c r="K590" i="2" s="1"/>
  <c r="L590" i="2" s="1"/>
  <c r="O590" i="2" s="1"/>
  <c r="P590" i="2" s="1"/>
  <c r="J591" i="2"/>
  <c r="K591" i="2" s="1"/>
  <c r="L591" i="2" s="1"/>
  <c r="O591" i="2" s="1"/>
  <c r="P591" i="2" s="1"/>
  <c r="J592" i="2"/>
  <c r="K592" i="2" s="1"/>
  <c r="L592" i="2" s="1"/>
  <c r="O592" i="2" s="1"/>
  <c r="P592" i="2" s="1"/>
  <c r="J593" i="2"/>
  <c r="K593" i="2" s="1"/>
  <c r="L593" i="2" s="1"/>
  <c r="O593" i="2" s="1"/>
  <c r="P593" i="2" s="1"/>
  <c r="J594" i="2"/>
  <c r="K594" i="2" s="1"/>
  <c r="L594" i="2" s="1"/>
  <c r="O594" i="2" s="1"/>
  <c r="P594" i="2" s="1"/>
  <c r="J595" i="2"/>
  <c r="K595" i="2" s="1"/>
  <c r="L595" i="2" s="1"/>
  <c r="O595" i="2" s="1"/>
  <c r="P595" i="2" s="1"/>
  <c r="J596" i="2"/>
  <c r="K596" i="2" s="1"/>
  <c r="L596" i="2" s="1"/>
  <c r="O596" i="2" s="1"/>
  <c r="P596" i="2" s="1"/>
  <c r="J597" i="2"/>
  <c r="K597" i="2" s="1"/>
  <c r="L597" i="2" s="1"/>
  <c r="O597" i="2" s="1"/>
  <c r="P597" i="2" s="1"/>
  <c r="J598" i="2"/>
  <c r="K598" i="2" s="1"/>
  <c r="L598" i="2" s="1"/>
  <c r="O598" i="2" s="1"/>
  <c r="P598" i="2" s="1"/>
  <c r="J599" i="2"/>
  <c r="K599" i="2" s="1"/>
  <c r="L599" i="2" s="1"/>
  <c r="O599" i="2" s="1"/>
  <c r="P599" i="2" s="1"/>
  <c r="J600" i="2"/>
  <c r="K600" i="2" s="1"/>
  <c r="L600" i="2" s="1"/>
  <c r="O600" i="2" s="1"/>
  <c r="P600" i="2" s="1"/>
  <c r="J601" i="2"/>
  <c r="K601" i="2" s="1"/>
  <c r="L601" i="2" s="1"/>
  <c r="O601" i="2" s="1"/>
  <c r="P601" i="2" s="1"/>
  <c r="J602" i="2"/>
  <c r="K602" i="2" s="1"/>
  <c r="L602" i="2" s="1"/>
  <c r="O602" i="2" s="1"/>
  <c r="P602" i="2" s="1"/>
  <c r="J603" i="2"/>
  <c r="K603" i="2" s="1"/>
  <c r="L603" i="2" s="1"/>
  <c r="O603" i="2" s="1"/>
  <c r="P603" i="2" s="1"/>
  <c r="J604" i="2"/>
  <c r="K604" i="2" s="1"/>
  <c r="L604" i="2" s="1"/>
  <c r="O604" i="2" s="1"/>
  <c r="P604" i="2" s="1"/>
  <c r="J605" i="2"/>
  <c r="K605" i="2" s="1"/>
  <c r="L605" i="2" s="1"/>
  <c r="O605" i="2" s="1"/>
  <c r="P605" i="2" s="1"/>
  <c r="J606" i="2"/>
  <c r="K606" i="2" s="1"/>
  <c r="L606" i="2" s="1"/>
  <c r="O606" i="2" s="1"/>
  <c r="P606" i="2" s="1"/>
  <c r="J607" i="2"/>
  <c r="K607" i="2" s="1"/>
  <c r="L607" i="2" s="1"/>
  <c r="O607" i="2" s="1"/>
  <c r="P607" i="2" s="1"/>
  <c r="J608" i="2"/>
  <c r="K608" i="2" s="1"/>
  <c r="L608" i="2" s="1"/>
  <c r="O608" i="2" s="1"/>
  <c r="P608" i="2" s="1"/>
  <c r="J609" i="2"/>
  <c r="K609" i="2" s="1"/>
  <c r="L609" i="2" s="1"/>
  <c r="O609" i="2" s="1"/>
  <c r="P609" i="2" s="1"/>
  <c r="J610" i="2"/>
  <c r="K610" i="2" s="1"/>
  <c r="L610" i="2" s="1"/>
  <c r="O610" i="2" s="1"/>
  <c r="P610" i="2" s="1"/>
  <c r="J611" i="2"/>
  <c r="K611" i="2" s="1"/>
  <c r="L611" i="2" s="1"/>
  <c r="O611" i="2" s="1"/>
  <c r="P611" i="2" s="1"/>
  <c r="J612" i="2"/>
  <c r="K612" i="2" s="1"/>
  <c r="L612" i="2" s="1"/>
  <c r="O612" i="2" s="1"/>
  <c r="P612" i="2" s="1"/>
  <c r="J613" i="2"/>
  <c r="K613" i="2" s="1"/>
  <c r="L613" i="2" s="1"/>
  <c r="O613" i="2" s="1"/>
  <c r="P613" i="2" s="1"/>
  <c r="J614" i="2"/>
  <c r="K614" i="2" s="1"/>
  <c r="L614" i="2" s="1"/>
  <c r="O614" i="2" s="1"/>
  <c r="P614" i="2" s="1"/>
  <c r="J615" i="2"/>
  <c r="K615" i="2" s="1"/>
  <c r="L615" i="2" s="1"/>
  <c r="O615" i="2" s="1"/>
  <c r="P615" i="2" s="1"/>
  <c r="J616" i="2"/>
  <c r="K616" i="2" s="1"/>
  <c r="L616" i="2" s="1"/>
  <c r="O616" i="2" s="1"/>
  <c r="P616" i="2" s="1"/>
  <c r="J617" i="2"/>
  <c r="K617" i="2" s="1"/>
  <c r="L617" i="2" s="1"/>
  <c r="O617" i="2" s="1"/>
  <c r="P617" i="2" s="1"/>
  <c r="J618" i="2"/>
  <c r="K618" i="2" s="1"/>
  <c r="L618" i="2" s="1"/>
  <c r="O618" i="2" s="1"/>
  <c r="P618" i="2" s="1"/>
  <c r="J619" i="2"/>
  <c r="K619" i="2" s="1"/>
  <c r="L619" i="2" s="1"/>
  <c r="O619" i="2" s="1"/>
  <c r="P619" i="2" s="1"/>
  <c r="J620" i="2"/>
  <c r="K620" i="2" s="1"/>
  <c r="L620" i="2" s="1"/>
  <c r="O620" i="2" s="1"/>
  <c r="P620" i="2" s="1"/>
  <c r="J621" i="2"/>
  <c r="K621" i="2" s="1"/>
  <c r="L621" i="2" s="1"/>
  <c r="O621" i="2" s="1"/>
  <c r="J622" i="2"/>
  <c r="K622" i="2" s="1"/>
  <c r="L622" i="2" s="1"/>
  <c r="O622" i="2" s="1"/>
  <c r="J623" i="2"/>
  <c r="K623" i="2" s="1"/>
  <c r="L623" i="2" s="1"/>
  <c r="O623" i="2" s="1"/>
  <c r="J624" i="2"/>
  <c r="K624" i="2" s="1"/>
  <c r="L624" i="2" s="1"/>
  <c r="O624" i="2" s="1"/>
  <c r="J625" i="2"/>
  <c r="K625" i="2" s="1"/>
  <c r="L625" i="2" s="1"/>
  <c r="O625" i="2" s="1"/>
  <c r="J626" i="2"/>
  <c r="K626" i="2" s="1"/>
  <c r="L626" i="2" s="1"/>
  <c r="O626" i="2" s="1"/>
  <c r="J627" i="2"/>
  <c r="K627" i="2" s="1"/>
  <c r="L627" i="2" s="1"/>
  <c r="O627" i="2" s="1"/>
  <c r="J628" i="2"/>
  <c r="K628" i="2" s="1"/>
  <c r="L628" i="2" s="1"/>
  <c r="O628" i="2" s="1"/>
  <c r="J629" i="2"/>
  <c r="K629" i="2" s="1"/>
  <c r="L629" i="2" s="1"/>
  <c r="O629" i="2" s="1"/>
  <c r="J630" i="2"/>
  <c r="K630" i="2" s="1"/>
  <c r="L630" i="2" s="1"/>
  <c r="O630" i="2" s="1"/>
  <c r="J631" i="2"/>
  <c r="K631" i="2" s="1"/>
  <c r="L631" i="2" s="1"/>
  <c r="O631" i="2" s="1"/>
  <c r="J632" i="2"/>
  <c r="K632" i="2" s="1"/>
  <c r="L632" i="2" s="1"/>
  <c r="O632" i="2" s="1"/>
  <c r="J633" i="2"/>
  <c r="K633" i="2" s="1"/>
  <c r="L633" i="2" s="1"/>
  <c r="O633" i="2" s="1"/>
  <c r="J634" i="2"/>
  <c r="K634" i="2" s="1"/>
  <c r="L634" i="2" s="1"/>
  <c r="O634" i="2" s="1"/>
  <c r="J635" i="2"/>
  <c r="K635" i="2" s="1"/>
  <c r="L635" i="2" s="1"/>
  <c r="O635" i="2" s="1"/>
  <c r="J636" i="2"/>
  <c r="K636" i="2" s="1"/>
  <c r="L636" i="2" s="1"/>
  <c r="O636" i="2" s="1"/>
  <c r="J637" i="2"/>
  <c r="K637" i="2" s="1"/>
  <c r="L637" i="2" s="1"/>
  <c r="O637" i="2" s="1"/>
  <c r="J638" i="2"/>
  <c r="K638" i="2" s="1"/>
  <c r="L638" i="2" s="1"/>
  <c r="O638" i="2" s="1"/>
  <c r="J639" i="2"/>
  <c r="K639" i="2" s="1"/>
  <c r="L639" i="2" s="1"/>
  <c r="O639" i="2" s="1"/>
  <c r="J640" i="2"/>
  <c r="K640" i="2" s="1"/>
  <c r="L640" i="2" s="1"/>
  <c r="O640" i="2" s="1"/>
  <c r="J641" i="2"/>
  <c r="K641" i="2" s="1"/>
  <c r="L641" i="2" s="1"/>
  <c r="O641" i="2" s="1"/>
  <c r="J642" i="2"/>
  <c r="K642" i="2" s="1"/>
  <c r="L642" i="2" s="1"/>
  <c r="O642" i="2" s="1"/>
  <c r="J643" i="2"/>
  <c r="K643" i="2" s="1"/>
  <c r="L643" i="2" s="1"/>
  <c r="O643" i="2" s="1"/>
  <c r="J644" i="2"/>
  <c r="K644" i="2" s="1"/>
  <c r="L644" i="2" s="1"/>
  <c r="O644" i="2" s="1"/>
  <c r="J645" i="2"/>
  <c r="K645" i="2" s="1"/>
  <c r="L645" i="2" s="1"/>
  <c r="O645" i="2" s="1"/>
  <c r="J646" i="2"/>
  <c r="K646" i="2" s="1"/>
  <c r="L646" i="2" s="1"/>
  <c r="O646" i="2" s="1"/>
  <c r="J647" i="2"/>
  <c r="K647" i="2" s="1"/>
  <c r="L647" i="2" s="1"/>
  <c r="O647" i="2" s="1"/>
  <c r="J648" i="2"/>
  <c r="K648" i="2" s="1"/>
  <c r="L648" i="2" s="1"/>
  <c r="O648" i="2" s="1"/>
  <c r="J649" i="2"/>
  <c r="K649" i="2" s="1"/>
  <c r="L649" i="2" s="1"/>
  <c r="O649" i="2" s="1"/>
  <c r="J650" i="2"/>
  <c r="K650" i="2" s="1"/>
  <c r="L650" i="2" s="1"/>
  <c r="O650" i="2" s="1"/>
  <c r="J651" i="2"/>
  <c r="K651" i="2" s="1"/>
  <c r="L651" i="2" s="1"/>
  <c r="O651" i="2" s="1"/>
  <c r="J652" i="2"/>
  <c r="K652" i="2" s="1"/>
  <c r="L652" i="2" s="1"/>
  <c r="O652" i="2" s="1"/>
  <c r="J653" i="2"/>
  <c r="K653" i="2" s="1"/>
  <c r="L653" i="2" s="1"/>
  <c r="O653" i="2" s="1"/>
  <c r="J654" i="2"/>
  <c r="K654" i="2" s="1"/>
  <c r="L654" i="2" s="1"/>
  <c r="O654" i="2" s="1"/>
  <c r="J655" i="2"/>
  <c r="K655" i="2" s="1"/>
  <c r="L655" i="2" s="1"/>
  <c r="O655" i="2" s="1"/>
  <c r="J656" i="2"/>
  <c r="K656" i="2" s="1"/>
  <c r="L656" i="2" s="1"/>
  <c r="O656" i="2" s="1"/>
  <c r="J657" i="2"/>
  <c r="K657" i="2" s="1"/>
  <c r="L657" i="2" s="1"/>
  <c r="O657" i="2" s="1"/>
  <c r="J658" i="2"/>
  <c r="K658" i="2" s="1"/>
  <c r="L658" i="2" s="1"/>
  <c r="O658" i="2" s="1"/>
  <c r="J659" i="2"/>
  <c r="K659" i="2" s="1"/>
  <c r="L659" i="2" s="1"/>
  <c r="O659" i="2" s="1"/>
  <c r="J660" i="2"/>
  <c r="K660" i="2" s="1"/>
  <c r="L660" i="2" s="1"/>
  <c r="O660" i="2" s="1"/>
  <c r="J661" i="2"/>
  <c r="K661" i="2" s="1"/>
  <c r="L661" i="2" s="1"/>
  <c r="O661" i="2" s="1"/>
  <c r="J662" i="2"/>
  <c r="K662" i="2" s="1"/>
  <c r="L662" i="2" s="1"/>
  <c r="O662" i="2" s="1"/>
  <c r="J663" i="2"/>
  <c r="K663" i="2" s="1"/>
  <c r="L663" i="2" s="1"/>
  <c r="O663" i="2" s="1"/>
  <c r="J664" i="2"/>
  <c r="K664" i="2" s="1"/>
  <c r="L664" i="2" s="1"/>
  <c r="O664" i="2" s="1"/>
  <c r="J665" i="2"/>
  <c r="K665" i="2" s="1"/>
  <c r="L665" i="2" s="1"/>
  <c r="O665" i="2" s="1"/>
  <c r="J666" i="2"/>
  <c r="K666" i="2" s="1"/>
  <c r="L666" i="2" s="1"/>
  <c r="O666" i="2" s="1"/>
  <c r="J667" i="2"/>
  <c r="K667" i="2" s="1"/>
  <c r="L667" i="2" s="1"/>
  <c r="O667" i="2" s="1"/>
  <c r="J668" i="2"/>
  <c r="K668" i="2" s="1"/>
  <c r="L668" i="2" s="1"/>
  <c r="O668" i="2" s="1"/>
  <c r="J669" i="2"/>
  <c r="K669" i="2" s="1"/>
  <c r="L669" i="2" s="1"/>
  <c r="O669" i="2" s="1"/>
  <c r="J670" i="2"/>
  <c r="K670" i="2" s="1"/>
  <c r="L670" i="2" s="1"/>
  <c r="O670" i="2" s="1"/>
  <c r="J671" i="2"/>
  <c r="K671" i="2" s="1"/>
  <c r="L671" i="2" s="1"/>
  <c r="O671" i="2" s="1"/>
  <c r="J672" i="2"/>
  <c r="K672" i="2" s="1"/>
  <c r="L672" i="2" s="1"/>
  <c r="O672" i="2" s="1"/>
  <c r="J673" i="2"/>
  <c r="K673" i="2" s="1"/>
  <c r="L673" i="2" s="1"/>
  <c r="O673" i="2" s="1"/>
  <c r="J674" i="2"/>
  <c r="K674" i="2" s="1"/>
  <c r="L674" i="2" s="1"/>
  <c r="O674" i="2" s="1"/>
  <c r="J675" i="2"/>
  <c r="K675" i="2" s="1"/>
  <c r="L675" i="2" s="1"/>
  <c r="O675" i="2" s="1"/>
  <c r="J676" i="2"/>
  <c r="K676" i="2" s="1"/>
  <c r="L676" i="2" s="1"/>
  <c r="O676" i="2" s="1"/>
  <c r="J677" i="2"/>
  <c r="K677" i="2" s="1"/>
  <c r="L677" i="2" s="1"/>
  <c r="O677" i="2" s="1"/>
  <c r="J678" i="2"/>
  <c r="K678" i="2" s="1"/>
  <c r="L678" i="2" s="1"/>
  <c r="O678" i="2" s="1"/>
  <c r="J679" i="2"/>
  <c r="K679" i="2" s="1"/>
  <c r="L679" i="2" s="1"/>
  <c r="O679" i="2" s="1"/>
  <c r="J680" i="2"/>
  <c r="K680" i="2" s="1"/>
  <c r="L680" i="2" s="1"/>
  <c r="O680" i="2" s="1"/>
  <c r="J681" i="2"/>
  <c r="K681" i="2" s="1"/>
  <c r="L681" i="2" s="1"/>
  <c r="O681" i="2" s="1"/>
  <c r="J682" i="2"/>
  <c r="K682" i="2" s="1"/>
  <c r="L682" i="2" s="1"/>
  <c r="O682" i="2" s="1"/>
  <c r="J683" i="2"/>
  <c r="K683" i="2" s="1"/>
  <c r="L683" i="2" s="1"/>
  <c r="O683" i="2" s="1"/>
  <c r="J684" i="2"/>
  <c r="K684" i="2" s="1"/>
  <c r="L684" i="2" s="1"/>
  <c r="O684" i="2" s="1"/>
  <c r="J685" i="2"/>
  <c r="K685" i="2" s="1"/>
  <c r="L685" i="2" s="1"/>
  <c r="O685" i="2" s="1"/>
  <c r="J686" i="2"/>
  <c r="K686" i="2" s="1"/>
  <c r="L686" i="2" s="1"/>
  <c r="O686" i="2" s="1"/>
  <c r="J687" i="2"/>
  <c r="K687" i="2" s="1"/>
  <c r="L687" i="2" s="1"/>
  <c r="O687" i="2" s="1"/>
  <c r="J688" i="2"/>
  <c r="K688" i="2" s="1"/>
  <c r="L688" i="2" s="1"/>
  <c r="O688" i="2" s="1"/>
  <c r="J689" i="2"/>
  <c r="K689" i="2" s="1"/>
  <c r="L689" i="2" s="1"/>
  <c r="O689" i="2" s="1"/>
  <c r="J690" i="2"/>
  <c r="K690" i="2" s="1"/>
  <c r="L690" i="2" s="1"/>
  <c r="O690" i="2" s="1"/>
  <c r="J691" i="2"/>
  <c r="K691" i="2" s="1"/>
  <c r="L691" i="2" s="1"/>
  <c r="O691" i="2" s="1"/>
  <c r="J692" i="2"/>
  <c r="K692" i="2" s="1"/>
  <c r="L692" i="2" s="1"/>
  <c r="O692" i="2" s="1"/>
  <c r="J693" i="2"/>
  <c r="K693" i="2" s="1"/>
  <c r="L693" i="2" s="1"/>
  <c r="O693" i="2" s="1"/>
  <c r="J694" i="2"/>
  <c r="K694" i="2" s="1"/>
  <c r="L694" i="2" s="1"/>
  <c r="O694" i="2" s="1"/>
  <c r="J695" i="2"/>
  <c r="K695" i="2" s="1"/>
  <c r="L695" i="2" s="1"/>
  <c r="O695" i="2" s="1"/>
  <c r="J696" i="2"/>
  <c r="K696" i="2" s="1"/>
  <c r="L696" i="2" s="1"/>
  <c r="O696" i="2" s="1"/>
  <c r="J697" i="2"/>
  <c r="K697" i="2" s="1"/>
  <c r="L697" i="2" s="1"/>
  <c r="O697" i="2" s="1"/>
  <c r="J698" i="2"/>
  <c r="K698" i="2" s="1"/>
  <c r="L698" i="2" s="1"/>
  <c r="O698" i="2" s="1"/>
  <c r="J699" i="2"/>
  <c r="K699" i="2" s="1"/>
  <c r="L699" i="2" s="1"/>
  <c r="O699" i="2" s="1"/>
  <c r="J700" i="2"/>
  <c r="K700" i="2" s="1"/>
  <c r="L700" i="2" s="1"/>
  <c r="O700" i="2" s="1"/>
  <c r="J701" i="2"/>
  <c r="K701" i="2" s="1"/>
  <c r="L701" i="2" s="1"/>
  <c r="O701" i="2" s="1"/>
  <c r="J702" i="2"/>
  <c r="K702" i="2" s="1"/>
  <c r="L702" i="2" s="1"/>
  <c r="O702" i="2" s="1"/>
  <c r="J703" i="2"/>
  <c r="K703" i="2" s="1"/>
  <c r="L703" i="2" s="1"/>
  <c r="O703" i="2" s="1"/>
  <c r="J704" i="2"/>
  <c r="K704" i="2" s="1"/>
  <c r="L704" i="2" s="1"/>
  <c r="O704" i="2" s="1"/>
  <c r="J705" i="2"/>
  <c r="K705" i="2" s="1"/>
  <c r="L705" i="2" s="1"/>
  <c r="O705" i="2" s="1"/>
  <c r="J706" i="2"/>
  <c r="K706" i="2" s="1"/>
  <c r="L706" i="2" s="1"/>
  <c r="O706" i="2" s="1"/>
  <c r="J707" i="2"/>
  <c r="K707" i="2" s="1"/>
  <c r="L707" i="2" s="1"/>
  <c r="O707" i="2" s="1"/>
  <c r="J708" i="2"/>
  <c r="K708" i="2" s="1"/>
  <c r="L708" i="2" s="1"/>
  <c r="O708" i="2" s="1"/>
  <c r="J709" i="2"/>
  <c r="K709" i="2" s="1"/>
  <c r="L709" i="2" s="1"/>
  <c r="O709" i="2" s="1"/>
  <c r="J710" i="2"/>
  <c r="K710" i="2" s="1"/>
  <c r="L710" i="2" s="1"/>
  <c r="O710" i="2" s="1"/>
  <c r="J711" i="2"/>
  <c r="K711" i="2" s="1"/>
  <c r="L711" i="2" s="1"/>
  <c r="O711" i="2" s="1"/>
  <c r="J712" i="2"/>
  <c r="K712" i="2" s="1"/>
  <c r="L712" i="2" s="1"/>
  <c r="O712" i="2" s="1"/>
  <c r="J713" i="2"/>
  <c r="K713" i="2" s="1"/>
  <c r="L713" i="2" s="1"/>
  <c r="O713" i="2" s="1"/>
  <c r="J714" i="2"/>
  <c r="K714" i="2" s="1"/>
  <c r="L714" i="2" s="1"/>
  <c r="O714" i="2" s="1"/>
  <c r="J715" i="2"/>
  <c r="K715" i="2" s="1"/>
  <c r="L715" i="2" s="1"/>
  <c r="O715" i="2" s="1"/>
  <c r="J716" i="2"/>
  <c r="K716" i="2" s="1"/>
  <c r="L716" i="2" s="1"/>
  <c r="O716" i="2" s="1"/>
  <c r="J717" i="2"/>
  <c r="K717" i="2" s="1"/>
  <c r="L717" i="2" s="1"/>
  <c r="O717" i="2" s="1"/>
  <c r="J718" i="2"/>
  <c r="K718" i="2" s="1"/>
  <c r="L718" i="2" s="1"/>
  <c r="O718" i="2" s="1"/>
  <c r="J719" i="2"/>
  <c r="K719" i="2" s="1"/>
  <c r="L719" i="2" s="1"/>
  <c r="O719" i="2" s="1"/>
  <c r="J720" i="2"/>
  <c r="K720" i="2" s="1"/>
  <c r="L720" i="2" s="1"/>
  <c r="O720" i="2" s="1"/>
  <c r="J721" i="2"/>
  <c r="K721" i="2" s="1"/>
  <c r="L721" i="2" s="1"/>
  <c r="O721" i="2" s="1"/>
  <c r="J722" i="2"/>
  <c r="K722" i="2" s="1"/>
  <c r="L722" i="2" s="1"/>
  <c r="O722" i="2" s="1"/>
  <c r="J723" i="2"/>
  <c r="K723" i="2" s="1"/>
  <c r="L723" i="2" s="1"/>
  <c r="O723" i="2" s="1"/>
  <c r="J724" i="2"/>
  <c r="K724" i="2" s="1"/>
  <c r="L724" i="2" s="1"/>
  <c r="O724" i="2" s="1"/>
  <c r="J725" i="2"/>
  <c r="K725" i="2" s="1"/>
  <c r="L725" i="2" s="1"/>
  <c r="O725" i="2" s="1"/>
  <c r="J726" i="2"/>
  <c r="K726" i="2" s="1"/>
  <c r="L726" i="2" s="1"/>
  <c r="O726" i="2" s="1"/>
  <c r="J727" i="2"/>
  <c r="K727" i="2" s="1"/>
  <c r="L727" i="2" s="1"/>
  <c r="O727" i="2" s="1"/>
  <c r="J728" i="2"/>
  <c r="K728" i="2" s="1"/>
  <c r="L728" i="2" s="1"/>
  <c r="O728" i="2" s="1"/>
  <c r="J729" i="2"/>
  <c r="K729" i="2" s="1"/>
  <c r="L729" i="2" s="1"/>
  <c r="O729" i="2" s="1"/>
  <c r="J730" i="2"/>
  <c r="K730" i="2" s="1"/>
  <c r="L730" i="2" s="1"/>
  <c r="O730" i="2" s="1"/>
  <c r="J731" i="2"/>
  <c r="K731" i="2" s="1"/>
  <c r="L731" i="2" s="1"/>
  <c r="O731" i="2" s="1"/>
  <c r="J732" i="2"/>
  <c r="K732" i="2" s="1"/>
  <c r="L732" i="2" s="1"/>
  <c r="O732" i="2" s="1"/>
  <c r="J733" i="2"/>
  <c r="K733" i="2" s="1"/>
  <c r="L733" i="2" s="1"/>
  <c r="O733" i="2" s="1"/>
  <c r="J734" i="2"/>
  <c r="K734" i="2" s="1"/>
  <c r="L734" i="2" s="1"/>
  <c r="O734" i="2" s="1"/>
  <c r="J735" i="2"/>
  <c r="K735" i="2" s="1"/>
  <c r="L735" i="2" s="1"/>
  <c r="O735" i="2" s="1"/>
  <c r="J736" i="2"/>
  <c r="K736" i="2" s="1"/>
  <c r="L736" i="2" s="1"/>
  <c r="O736" i="2" s="1"/>
  <c r="J737" i="2"/>
  <c r="K737" i="2" s="1"/>
  <c r="L737" i="2" s="1"/>
  <c r="O737" i="2" s="1"/>
  <c r="J738" i="2"/>
  <c r="K738" i="2" s="1"/>
  <c r="L738" i="2" s="1"/>
  <c r="O738" i="2" s="1"/>
  <c r="J739" i="2"/>
  <c r="K739" i="2" s="1"/>
  <c r="L739" i="2" s="1"/>
  <c r="O739" i="2" s="1"/>
  <c r="J740" i="2"/>
  <c r="K740" i="2" s="1"/>
  <c r="L740" i="2" s="1"/>
  <c r="O740" i="2" s="1"/>
  <c r="J741" i="2"/>
  <c r="K741" i="2" s="1"/>
  <c r="L741" i="2" s="1"/>
  <c r="O741" i="2" s="1"/>
  <c r="J742" i="2"/>
  <c r="K742" i="2" s="1"/>
  <c r="L742" i="2" s="1"/>
  <c r="O742" i="2" s="1"/>
  <c r="J743" i="2"/>
  <c r="K743" i="2" s="1"/>
  <c r="L743" i="2" s="1"/>
  <c r="O743" i="2" s="1"/>
  <c r="J744" i="2"/>
  <c r="K744" i="2" s="1"/>
  <c r="L744" i="2" s="1"/>
  <c r="O744" i="2" s="1"/>
  <c r="J745" i="2"/>
  <c r="K745" i="2" s="1"/>
  <c r="L745" i="2" s="1"/>
  <c r="O745" i="2" s="1"/>
  <c r="J746" i="2"/>
  <c r="K746" i="2" s="1"/>
  <c r="L746" i="2" s="1"/>
  <c r="O746" i="2" s="1"/>
  <c r="J747" i="2"/>
  <c r="K747" i="2" s="1"/>
  <c r="L747" i="2" s="1"/>
  <c r="O747" i="2" s="1"/>
  <c r="J748" i="2"/>
  <c r="K748" i="2" s="1"/>
  <c r="L748" i="2" s="1"/>
  <c r="O748" i="2" s="1"/>
  <c r="J749" i="2"/>
  <c r="K749" i="2" s="1"/>
  <c r="L749" i="2" s="1"/>
  <c r="O749" i="2" s="1"/>
  <c r="J750" i="2"/>
  <c r="K750" i="2" s="1"/>
  <c r="L750" i="2" s="1"/>
  <c r="O750" i="2" s="1"/>
  <c r="J751" i="2"/>
  <c r="K751" i="2" s="1"/>
  <c r="L751" i="2" s="1"/>
  <c r="O751" i="2" s="1"/>
  <c r="J752" i="2"/>
  <c r="K752" i="2" s="1"/>
  <c r="L752" i="2" s="1"/>
  <c r="O752" i="2" s="1"/>
  <c r="J753" i="2"/>
  <c r="K753" i="2" s="1"/>
  <c r="L753" i="2" s="1"/>
  <c r="O753" i="2" s="1"/>
  <c r="J754" i="2"/>
  <c r="K754" i="2" s="1"/>
  <c r="L754" i="2" s="1"/>
  <c r="O754" i="2" s="1"/>
  <c r="J755" i="2"/>
  <c r="K755" i="2" s="1"/>
  <c r="L755" i="2" s="1"/>
  <c r="O755" i="2" s="1"/>
  <c r="J756" i="2"/>
  <c r="K756" i="2" s="1"/>
  <c r="L756" i="2" s="1"/>
  <c r="O756" i="2" s="1"/>
  <c r="J757" i="2"/>
  <c r="K757" i="2" s="1"/>
  <c r="L757" i="2" s="1"/>
  <c r="O757" i="2" s="1"/>
  <c r="J758" i="2"/>
  <c r="K758" i="2" s="1"/>
  <c r="L758" i="2" s="1"/>
  <c r="O758" i="2" s="1"/>
  <c r="J759" i="2"/>
  <c r="K759" i="2" s="1"/>
  <c r="L759" i="2" s="1"/>
  <c r="O759" i="2" s="1"/>
  <c r="J760" i="2"/>
  <c r="K760" i="2" s="1"/>
  <c r="L760" i="2" s="1"/>
  <c r="O760" i="2" s="1"/>
  <c r="J761" i="2"/>
  <c r="K761" i="2" s="1"/>
  <c r="L761" i="2" s="1"/>
  <c r="O761" i="2" s="1"/>
  <c r="J762" i="2"/>
  <c r="K762" i="2" s="1"/>
  <c r="L762" i="2" s="1"/>
  <c r="O762" i="2" s="1"/>
  <c r="J763" i="2"/>
  <c r="K763" i="2" s="1"/>
  <c r="L763" i="2" s="1"/>
  <c r="O763" i="2" s="1"/>
  <c r="J764" i="2"/>
  <c r="K764" i="2" s="1"/>
  <c r="L764" i="2" s="1"/>
  <c r="O764" i="2" s="1"/>
  <c r="J765" i="2"/>
  <c r="K765" i="2" s="1"/>
  <c r="L765" i="2" s="1"/>
  <c r="O765" i="2" s="1"/>
  <c r="J766" i="2"/>
  <c r="K766" i="2" s="1"/>
  <c r="L766" i="2" s="1"/>
  <c r="O766" i="2" s="1"/>
  <c r="J767" i="2"/>
  <c r="K767" i="2" s="1"/>
  <c r="L767" i="2" s="1"/>
  <c r="O767" i="2" s="1"/>
  <c r="J768" i="2"/>
  <c r="K768" i="2" s="1"/>
  <c r="L768" i="2" s="1"/>
  <c r="O768" i="2" s="1"/>
  <c r="J769" i="2"/>
  <c r="K769" i="2" s="1"/>
  <c r="L769" i="2" s="1"/>
  <c r="O769" i="2" s="1"/>
  <c r="J770" i="2"/>
  <c r="K770" i="2" s="1"/>
  <c r="L770" i="2" s="1"/>
  <c r="O770" i="2" s="1"/>
  <c r="J771" i="2"/>
  <c r="K771" i="2" s="1"/>
  <c r="L771" i="2" s="1"/>
  <c r="O771" i="2" s="1"/>
  <c r="J772" i="2"/>
  <c r="K772" i="2" s="1"/>
  <c r="L772" i="2" s="1"/>
  <c r="O772" i="2" s="1"/>
  <c r="J773" i="2"/>
  <c r="K773" i="2" s="1"/>
  <c r="L773" i="2" s="1"/>
  <c r="O773" i="2" s="1"/>
  <c r="J774" i="2"/>
  <c r="K774" i="2" s="1"/>
  <c r="L774" i="2" s="1"/>
  <c r="O774" i="2" s="1"/>
  <c r="J775" i="2"/>
  <c r="K775" i="2" s="1"/>
  <c r="L775" i="2" s="1"/>
  <c r="O775" i="2" s="1"/>
  <c r="J776" i="2"/>
  <c r="K776" i="2" s="1"/>
  <c r="L776" i="2" s="1"/>
  <c r="O776" i="2" s="1"/>
  <c r="J777" i="2"/>
  <c r="K777" i="2" s="1"/>
  <c r="L777" i="2" s="1"/>
  <c r="O777" i="2" s="1"/>
  <c r="J778" i="2"/>
  <c r="K778" i="2" s="1"/>
  <c r="L778" i="2" s="1"/>
  <c r="O778" i="2" s="1"/>
  <c r="J779" i="2"/>
  <c r="K779" i="2" s="1"/>
  <c r="L779" i="2" s="1"/>
  <c r="O779" i="2" s="1"/>
  <c r="J780" i="2"/>
  <c r="K780" i="2" s="1"/>
  <c r="L780" i="2" s="1"/>
  <c r="O780" i="2" s="1"/>
  <c r="J781" i="2"/>
  <c r="K781" i="2" s="1"/>
  <c r="L781" i="2" s="1"/>
  <c r="O781" i="2" s="1"/>
  <c r="J782" i="2"/>
  <c r="K782" i="2" s="1"/>
  <c r="L782" i="2" s="1"/>
  <c r="O782" i="2" s="1"/>
  <c r="J783" i="2"/>
  <c r="K783" i="2" s="1"/>
  <c r="L783" i="2" s="1"/>
  <c r="O783" i="2" s="1"/>
  <c r="J784" i="2"/>
  <c r="K784" i="2" s="1"/>
  <c r="L784" i="2" s="1"/>
  <c r="O784" i="2" s="1"/>
  <c r="J785" i="2"/>
  <c r="K785" i="2" s="1"/>
  <c r="L785" i="2" s="1"/>
  <c r="O785" i="2" s="1"/>
  <c r="J786" i="2"/>
  <c r="K786" i="2" s="1"/>
  <c r="L786" i="2" s="1"/>
  <c r="O786" i="2" s="1"/>
  <c r="J787" i="2"/>
  <c r="K787" i="2" s="1"/>
  <c r="L787" i="2" s="1"/>
  <c r="O787" i="2" s="1"/>
  <c r="J788" i="2"/>
  <c r="K788" i="2" s="1"/>
  <c r="L788" i="2" s="1"/>
  <c r="O788" i="2" s="1"/>
  <c r="J789" i="2"/>
  <c r="K789" i="2" s="1"/>
  <c r="L789" i="2" s="1"/>
  <c r="O789" i="2" s="1"/>
  <c r="J790" i="2"/>
  <c r="K790" i="2" s="1"/>
  <c r="L790" i="2" s="1"/>
  <c r="O790" i="2" s="1"/>
  <c r="J791" i="2"/>
  <c r="K791" i="2" s="1"/>
  <c r="L791" i="2" s="1"/>
  <c r="O791" i="2" s="1"/>
  <c r="J792" i="2"/>
  <c r="K792" i="2" s="1"/>
  <c r="L792" i="2" s="1"/>
  <c r="O792" i="2" s="1"/>
  <c r="J793" i="2"/>
  <c r="K793" i="2" s="1"/>
  <c r="L793" i="2" s="1"/>
  <c r="O793" i="2" s="1"/>
  <c r="J794" i="2"/>
  <c r="K794" i="2" s="1"/>
  <c r="L794" i="2" s="1"/>
  <c r="O794" i="2" s="1"/>
  <c r="J795" i="2"/>
  <c r="K795" i="2" s="1"/>
  <c r="L795" i="2" s="1"/>
  <c r="O795" i="2" s="1"/>
  <c r="J796" i="2"/>
  <c r="K796" i="2" s="1"/>
  <c r="L796" i="2" s="1"/>
  <c r="O796" i="2" s="1"/>
  <c r="J797" i="2"/>
  <c r="K797" i="2" s="1"/>
  <c r="L797" i="2" s="1"/>
  <c r="O797" i="2" s="1"/>
  <c r="J798" i="2"/>
  <c r="K798" i="2" s="1"/>
  <c r="L798" i="2" s="1"/>
  <c r="O798" i="2" s="1"/>
  <c r="J799" i="2"/>
  <c r="K799" i="2" s="1"/>
  <c r="L799" i="2" s="1"/>
  <c r="O799" i="2" s="1"/>
  <c r="J800" i="2"/>
  <c r="K800" i="2" s="1"/>
  <c r="L800" i="2" s="1"/>
  <c r="O800" i="2" s="1"/>
  <c r="J801" i="2"/>
  <c r="K801" i="2" s="1"/>
  <c r="L801" i="2" s="1"/>
  <c r="O801" i="2" s="1"/>
  <c r="J802" i="2"/>
  <c r="K802" i="2" s="1"/>
  <c r="L802" i="2" s="1"/>
  <c r="O802" i="2" s="1"/>
  <c r="J803" i="2"/>
  <c r="K803" i="2" s="1"/>
  <c r="L803" i="2" s="1"/>
  <c r="O803" i="2" s="1"/>
  <c r="J804" i="2"/>
  <c r="K804" i="2" s="1"/>
  <c r="L804" i="2" s="1"/>
  <c r="O804" i="2" s="1"/>
  <c r="J805" i="2"/>
  <c r="K805" i="2" s="1"/>
  <c r="L805" i="2" s="1"/>
  <c r="O805" i="2" s="1"/>
  <c r="J806" i="2"/>
  <c r="K806" i="2" s="1"/>
  <c r="L806" i="2" s="1"/>
  <c r="O806" i="2" s="1"/>
  <c r="J807" i="2"/>
  <c r="K807" i="2" s="1"/>
  <c r="L807" i="2" s="1"/>
  <c r="O807" i="2" s="1"/>
  <c r="J808" i="2"/>
  <c r="K808" i="2" s="1"/>
  <c r="L808" i="2" s="1"/>
  <c r="O808" i="2" s="1"/>
  <c r="J809" i="2"/>
  <c r="K809" i="2" s="1"/>
  <c r="L809" i="2" s="1"/>
  <c r="O809" i="2" s="1"/>
  <c r="J810" i="2"/>
  <c r="K810" i="2" s="1"/>
  <c r="L810" i="2" s="1"/>
  <c r="O810" i="2" s="1"/>
  <c r="J811" i="2"/>
  <c r="K811" i="2" s="1"/>
  <c r="L811" i="2" s="1"/>
  <c r="O811" i="2" s="1"/>
  <c r="J812" i="2"/>
  <c r="K812" i="2" s="1"/>
  <c r="L812" i="2" s="1"/>
  <c r="O812" i="2" s="1"/>
  <c r="J813" i="2"/>
  <c r="K813" i="2" s="1"/>
  <c r="L813" i="2" s="1"/>
  <c r="O813" i="2" s="1"/>
  <c r="J814" i="2"/>
  <c r="K814" i="2" s="1"/>
  <c r="L814" i="2" s="1"/>
  <c r="O814" i="2" s="1"/>
  <c r="J815" i="2"/>
  <c r="K815" i="2" s="1"/>
  <c r="L815" i="2" s="1"/>
  <c r="O815" i="2" s="1"/>
  <c r="J816" i="2"/>
  <c r="K816" i="2" s="1"/>
  <c r="L816" i="2" s="1"/>
  <c r="O816" i="2" s="1"/>
  <c r="J817" i="2"/>
  <c r="K817" i="2" s="1"/>
  <c r="L817" i="2" s="1"/>
  <c r="O817" i="2" s="1"/>
  <c r="J818" i="2"/>
  <c r="K818" i="2" s="1"/>
  <c r="L818" i="2" s="1"/>
  <c r="O818" i="2" s="1"/>
  <c r="J819" i="2"/>
  <c r="K819" i="2" s="1"/>
  <c r="L819" i="2" s="1"/>
  <c r="O819" i="2" s="1"/>
  <c r="J820" i="2"/>
  <c r="K820" i="2" s="1"/>
  <c r="L820" i="2" s="1"/>
  <c r="O820" i="2" s="1"/>
  <c r="J821" i="2"/>
  <c r="K821" i="2" s="1"/>
  <c r="L821" i="2" s="1"/>
  <c r="O821" i="2" s="1"/>
  <c r="J822" i="2"/>
  <c r="K822" i="2" s="1"/>
  <c r="L822" i="2" s="1"/>
  <c r="O822" i="2" s="1"/>
  <c r="J823" i="2"/>
  <c r="K823" i="2" s="1"/>
  <c r="L823" i="2" s="1"/>
  <c r="O823" i="2" s="1"/>
  <c r="J824" i="2"/>
  <c r="K824" i="2" s="1"/>
  <c r="L824" i="2" s="1"/>
  <c r="O824" i="2" s="1"/>
  <c r="J825" i="2"/>
  <c r="K825" i="2" s="1"/>
  <c r="L825" i="2" s="1"/>
  <c r="O825" i="2" s="1"/>
  <c r="J826" i="2"/>
  <c r="K826" i="2" s="1"/>
  <c r="L826" i="2" s="1"/>
  <c r="O826" i="2" s="1"/>
  <c r="J827" i="2"/>
  <c r="K827" i="2" s="1"/>
  <c r="L827" i="2" s="1"/>
  <c r="O827" i="2" s="1"/>
  <c r="J828" i="2"/>
  <c r="K828" i="2" s="1"/>
  <c r="L828" i="2" s="1"/>
  <c r="O828" i="2" s="1"/>
  <c r="J829" i="2"/>
  <c r="K829" i="2" s="1"/>
  <c r="L829" i="2" s="1"/>
  <c r="O829" i="2" s="1"/>
  <c r="J830" i="2"/>
  <c r="K830" i="2" s="1"/>
  <c r="L830" i="2" s="1"/>
  <c r="O830" i="2" s="1"/>
  <c r="J831" i="2"/>
  <c r="K831" i="2" s="1"/>
  <c r="L831" i="2" s="1"/>
  <c r="O831" i="2" s="1"/>
  <c r="J832" i="2"/>
  <c r="K832" i="2" s="1"/>
  <c r="L832" i="2" s="1"/>
  <c r="O832" i="2" s="1"/>
  <c r="J833" i="2"/>
  <c r="K833" i="2" s="1"/>
  <c r="L833" i="2" s="1"/>
  <c r="O833" i="2" s="1"/>
  <c r="J834" i="2"/>
  <c r="K834" i="2" s="1"/>
  <c r="L834" i="2" s="1"/>
  <c r="O834" i="2" s="1"/>
  <c r="J835" i="2"/>
  <c r="K835" i="2" s="1"/>
  <c r="L835" i="2" s="1"/>
  <c r="O835" i="2" s="1"/>
  <c r="J836" i="2"/>
  <c r="K836" i="2" s="1"/>
  <c r="L836" i="2" s="1"/>
  <c r="O836" i="2" s="1"/>
  <c r="J837" i="2"/>
  <c r="K837" i="2" s="1"/>
  <c r="L837" i="2" s="1"/>
  <c r="O837" i="2" s="1"/>
  <c r="J838" i="2"/>
  <c r="K838" i="2" s="1"/>
  <c r="L838" i="2" s="1"/>
  <c r="O838" i="2" s="1"/>
  <c r="J839" i="2"/>
  <c r="K839" i="2" s="1"/>
  <c r="L839" i="2" s="1"/>
  <c r="O839" i="2" s="1"/>
  <c r="J840" i="2"/>
  <c r="K840" i="2" s="1"/>
  <c r="L840" i="2" s="1"/>
  <c r="O840" i="2" s="1"/>
  <c r="J841" i="2"/>
  <c r="K841" i="2" s="1"/>
  <c r="L841" i="2" s="1"/>
  <c r="O841" i="2" s="1"/>
  <c r="J842" i="2"/>
  <c r="K842" i="2" s="1"/>
  <c r="L842" i="2" s="1"/>
  <c r="O842" i="2" s="1"/>
  <c r="J843" i="2"/>
  <c r="K843" i="2" s="1"/>
  <c r="L843" i="2" s="1"/>
  <c r="O843" i="2" s="1"/>
  <c r="J844" i="2"/>
  <c r="K844" i="2" s="1"/>
  <c r="L844" i="2" s="1"/>
  <c r="O844" i="2" s="1"/>
  <c r="J845" i="2"/>
  <c r="K845" i="2" s="1"/>
  <c r="L845" i="2" s="1"/>
  <c r="O845" i="2" s="1"/>
  <c r="J846" i="2"/>
  <c r="K846" i="2" s="1"/>
  <c r="L846" i="2" s="1"/>
  <c r="O846" i="2" s="1"/>
  <c r="J847" i="2"/>
  <c r="K847" i="2" s="1"/>
  <c r="L847" i="2" s="1"/>
  <c r="O847" i="2" s="1"/>
  <c r="J848" i="2"/>
  <c r="K848" i="2" s="1"/>
  <c r="L848" i="2" s="1"/>
  <c r="O848" i="2" s="1"/>
  <c r="J849" i="2"/>
  <c r="K849" i="2" s="1"/>
  <c r="L849" i="2" s="1"/>
  <c r="O849" i="2" s="1"/>
  <c r="J850" i="2"/>
  <c r="K850" i="2" s="1"/>
  <c r="L850" i="2" s="1"/>
  <c r="O850" i="2" s="1"/>
  <c r="J851" i="2"/>
  <c r="K851" i="2" s="1"/>
  <c r="L851" i="2" s="1"/>
  <c r="O851" i="2" s="1"/>
  <c r="J852" i="2"/>
  <c r="K852" i="2" s="1"/>
  <c r="L852" i="2" s="1"/>
  <c r="O852" i="2" s="1"/>
  <c r="J853" i="2"/>
  <c r="K853" i="2" s="1"/>
  <c r="L853" i="2" s="1"/>
  <c r="O853" i="2" s="1"/>
  <c r="J854" i="2"/>
  <c r="K854" i="2" s="1"/>
  <c r="L854" i="2" s="1"/>
  <c r="O854" i="2" s="1"/>
  <c r="J855" i="2"/>
  <c r="K855" i="2" s="1"/>
  <c r="L855" i="2" s="1"/>
  <c r="O855" i="2" s="1"/>
  <c r="J856" i="2"/>
  <c r="K856" i="2" s="1"/>
  <c r="L856" i="2" s="1"/>
  <c r="O856" i="2" s="1"/>
  <c r="J857" i="2"/>
  <c r="K857" i="2" s="1"/>
  <c r="L857" i="2" s="1"/>
  <c r="O857" i="2" s="1"/>
  <c r="J858" i="2"/>
  <c r="K858" i="2" s="1"/>
  <c r="L858" i="2" s="1"/>
  <c r="O858" i="2" s="1"/>
  <c r="J859" i="2"/>
  <c r="K859" i="2" s="1"/>
  <c r="L859" i="2" s="1"/>
  <c r="O859" i="2" s="1"/>
  <c r="J860" i="2"/>
  <c r="K860" i="2" s="1"/>
  <c r="L860" i="2" s="1"/>
  <c r="O860" i="2" s="1"/>
  <c r="J861" i="2"/>
  <c r="K861" i="2" s="1"/>
  <c r="L861" i="2" s="1"/>
  <c r="O861" i="2" s="1"/>
  <c r="J862" i="2"/>
  <c r="K862" i="2" s="1"/>
  <c r="L862" i="2" s="1"/>
  <c r="O862" i="2" s="1"/>
  <c r="J863" i="2"/>
  <c r="K863" i="2" s="1"/>
  <c r="L863" i="2" s="1"/>
  <c r="O863" i="2" s="1"/>
  <c r="J864" i="2"/>
  <c r="K864" i="2" s="1"/>
  <c r="L864" i="2" s="1"/>
  <c r="O864" i="2" s="1"/>
  <c r="J865" i="2"/>
  <c r="K865" i="2" s="1"/>
  <c r="L865" i="2" s="1"/>
  <c r="O865" i="2" s="1"/>
  <c r="J866" i="2"/>
  <c r="K866" i="2" s="1"/>
  <c r="L866" i="2" s="1"/>
  <c r="O866" i="2" s="1"/>
  <c r="J867" i="2"/>
  <c r="K867" i="2" s="1"/>
  <c r="L867" i="2" s="1"/>
  <c r="O867" i="2" s="1"/>
  <c r="J868" i="2"/>
  <c r="K868" i="2" s="1"/>
  <c r="L868" i="2" s="1"/>
  <c r="O868" i="2" s="1"/>
  <c r="J869" i="2"/>
  <c r="K869" i="2" s="1"/>
  <c r="L869" i="2" s="1"/>
  <c r="O869" i="2" s="1"/>
  <c r="J870" i="2"/>
  <c r="K870" i="2" s="1"/>
  <c r="L870" i="2" s="1"/>
  <c r="O870" i="2" s="1"/>
  <c r="J871" i="2"/>
  <c r="K871" i="2" s="1"/>
  <c r="L871" i="2" s="1"/>
  <c r="O871" i="2" s="1"/>
  <c r="J872" i="2"/>
  <c r="K872" i="2" s="1"/>
  <c r="L872" i="2" s="1"/>
  <c r="O872" i="2" s="1"/>
  <c r="J873" i="2"/>
  <c r="K873" i="2" s="1"/>
  <c r="L873" i="2" s="1"/>
  <c r="O873" i="2" s="1"/>
  <c r="J874" i="2"/>
  <c r="K874" i="2" s="1"/>
  <c r="L874" i="2" s="1"/>
  <c r="O874" i="2" s="1"/>
  <c r="J875" i="2"/>
  <c r="K875" i="2" s="1"/>
  <c r="L875" i="2" s="1"/>
  <c r="O875" i="2" s="1"/>
  <c r="J876" i="2"/>
  <c r="K876" i="2" s="1"/>
  <c r="L876" i="2" s="1"/>
  <c r="O876" i="2" s="1"/>
  <c r="J877" i="2"/>
  <c r="K877" i="2" s="1"/>
  <c r="L877" i="2" s="1"/>
  <c r="O877" i="2" s="1"/>
  <c r="J878" i="2"/>
  <c r="K878" i="2" s="1"/>
  <c r="L878" i="2" s="1"/>
  <c r="O878" i="2" s="1"/>
  <c r="J879" i="2"/>
  <c r="K879" i="2" s="1"/>
  <c r="L879" i="2" s="1"/>
  <c r="O879" i="2" s="1"/>
  <c r="J880" i="2"/>
  <c r="K880" i="2" s="1"/>
  <c r="L880" i="2" s="1"/>
  <c r="O880" i="2" s="1"/>
  <c r="J881" i="2"/>
  <c r="K881" i="2" s="1"/>
  <c r="L881" i="2" s="1"/>
  <c r="O881" i="2" s="1"/>
  <c r="J882" i="2"/>
  <c r="K882" i="2" s="1"/>
  <c r="L882" i="2" s="1"/>
  <c r="O882" i="2" s="1"/>
  <c r="J883" i="2"/>
  <c r="K883" i="2" s="1"/>
  <c r="L883" i="2" s="1"/>
  <c r="O883" i="2" s="1"/>
  <c r="J884" i="2"/>
  <c r="K884" i="2" s="1"/>
  <c r="L884" i="2" s="1"/>
  <c r="O884" i="2" s="1"/>
  <c r="J885" i="2"/>
  <c r="K885" i="2" s="1"/>
  <c r="L885" i="2" s="1"/>
  <c r="O885" i="2" s="1"/>
  <c r="J886" i="2"/>
  <c r="K886" i="2" s="1"/>
  <c r="L886" i="2" s="1"/>
  <c r="O886" i="2" s="1"/>
  <c r="J887" i="2"/>
  <c r="K887" i="2" s="1"/>
  <c r="L887" i="2" s="1"/>
  <c r="O887" i="2" s="1"/>
  <c r="J888" i="2"/>
  <c r="K888" i="2" s="1"/>
  <c r="L888" i="2" s="1"/>
  <c r="O888" i="2" s="1"/>
  <c r="J889" i="2"/>
  <c r="K889" i="2" s="1"/>
  <c r="L889" i="2" s="1"/>
  <c r="O889" i="2" s="1"/>
  <c r="J890" i="2"/>
  <c r="K890" i="2" s="1"/>
  <c r="L890" i="2" s="1"/>
  <c r="O890" i="2" s="1"/>
  <c r="J891" i="2"/>
  <c r="K891" i="2" s="1"/>
  <c r="L891" i="2" s="1"/>
  <c r="O891" i="2" s="1"/>
  <c r="J892" i="2"/>
  <c r="K892" i="2" s="1"/>
  <c r="L892" i="2" s="1"/>
  <c r="O892" i="2" s="1"/>
  <c r="J893" i="2"/>
  <c r="K893" i="2" s="1"/>
  <c r="L893" i="2" s="1"/>
  <c r="O893" i="2" s="1"/>
  <c r="J894" i="2"/>
  <c r="K894" i="2" s="1"/>
  <c r="L894" i="2" s="1"/>
  <c r="O894" i="2" s="1"/>
  <c r="J895" i="2"/>
  <c r="K895" i="2" s="1"/>
  <c r="L895" i="2" s="1"/>
  <c r="O895" i="2" s="1"/>
  <c r="J896" i="2"/>
  <c r="K896" i="2" s="1"/>
  <c r="L896" i="2" s="1"/>
  <c r="O896" i="2" s="1"/>
  <c r="J897" i="2"/>
  <c r="K897" i="2" s="1"/>
  <c r="L897" i="2" s="1"/>
  <c r="O897" i="2" s="1"/>
  <c r="J898" i="2"/>
  <c r="K898" i="2" s="1"/>
  <c r="L898" i="2" s="1"/>
  <c r="O898" i="2" s="1"/>
  <c r="J899" i="2"/>
  <c r="K899" i="2" s="1"/>
  <c r="L899" i="2" s="1"/>
  <c r="O899" i="2" s="1"/>
  <c r="J900" i="2"/>
  <c r="K900" i="2" s="1"/>
  <c r="L900" i="2" s="1"/>
  <c r="O900" i="2" s="1"/>
  <c r="J901" i="2"/>
  <c r="K901" i="2" s="1"/>
  <c r="L901" i="2" s="1"/>
  <c r="O901" i="2" s="1"/>
  <c r="J902" i="2"/>
  <c r="K902" i="2" s="1"/>
  <c r="L902" i="2" s="1"/>
  <c r="O902" i="2" s="1"/>
  <c r="J903" i="2"/>
  <c r="K903" i="2" s="1"/>
  <c r="L903" i="2" s="1"/>
  <c r="O903" i="2" s="1"/>
  <c r="J904" i="2"/>
  <c r="K904" i="2" s="1"/>
  <c r="L904" i="2" s="1"/>
  <c r="O904" i="2" s="1"/>
  <c r="J905" i="2"/>
  <c r="K905" i="2" s="1"/>
  <c r="L905" i="2" s="1"/>
  <c r="O905" i="2" s="1"/>
  <c r="J906" i="2"/>
  <c r="K906" i="2" s="1"/>
  <c r="L906" i="2" s="1"/>
  <c r="O906" i="2" s="1"/>
  <c r="J907" i="2"/>
  <c r="K907" i="2" s="1"/>
  <c r="L907" i="2" s="1"/>
  <c r="O907" i="2" s="1"/>
  <c r="J908" i="2"/>
  <c r="K908" i="2" s="1"/>
  <c r="L908" i="2" s="1"/>
  <c r="O908" i="2" s="1"/>
  <c r="J909" i="2"/>
  <c r="K909" i="2" s="1"/>
  <c r="L909" i="2" s="1"/>
  <c r="O909" i="2" s="1"/>
  <c r="J910" i="2"/>
  <c r="K910" i="2" s="1"/>
  <c r="L910" i="2" s="1"/>
  <c r="O910" i="2" s="1"/>
  <c r="J911" i="2"/>
  <c r="K911" i="2" s="1"/>
  <c r="L911" i="2" s="1"/>
  <c r="O911" i="2" s="1"/>
  <c r="J912" i="2"/>
  <c r="K912" i="2" s="1"/>
  <c r="L912" i="2" s="1"/>
  <c r="O912" i="2" s="1"/>
  <c r="J913" i="2"/>
  <c r="K913" i="2" s="1"/>
  <c r="L913" i="2" s="1"/>
  <c r="O913" i="2" s="1"/>
  <c r="J914" i="2"/>
  <c r="K914" i="2" s="1"/>
  <c r="L914" i="2" s="1"/>
  <c r="O914" i="2" s="1"/>
  <c r="J915" i="2"/>
  <c r="K915" i="2" s="1"/>
  <c r="L915" i="2" s="1"/>
  <c r="O915" i="2" s="1"/>
  <c r="J916" i="2"/>
  <c r="K916" i="2" s="1"/>
  <c r="L916" i="2" s="1"/>
  <c r="O916" i="2" s="1"/>
  <c r="J917" i="2"/>
  <c r="K917" i="2" s="1"/>
  <c r="L917" i="2" s="1"/>
  <c r="O917" i="2" s="1"/>
  <c r="J918" i="2"/>
  <c r="K918" i="2" s="1"/>
  <c r="L918" i="2" s="1"/>
  <c r="O918" i="2" s="1"/>
  <c r="J919" i="2"/>
  <c r="K919" i="2" s="1"/>
  <c r="L919" i="2" s="1"/>
  <c r="O919" i="2" s="1"/>
  <c r="J920" i="2"/>
  <c r="K920" i="2" s="1"/>
  <c r="L920" i="2" s="1"/>
  <c r="O920" i="2" s="1"/>
  <c r="J921" i="2"/>
  <c r="K921" i="2" s="1"/>
  <c r="L921" i="2" s="1"/>
  <c r="O921" i="2" s="1"/>
  <c r="J922" i="2"/>
  <c r="K922" i="2" s="1"/>
  <c r="L922" i="2" s="1"/>
  <c r="O922" i="2" s="1"/>
  <c r="J923" i="2"/>
  <c r="K923" i="2" s="1"/>
  <c r="L923" i="2" s="1"/>
  <c r="O923" i="2" s="1"/>
  <c r="J924" i="2"/>
  <c r="K924" i="2" s="1"/>
  <c r="L924" i="2" s="1"/>
  <c r="O924" i="2" s="1"/>
  <c r="J925" i="2"/>
  <c r="K925" i="2" s="1"/>
  <c r="L925" i="2" s="1"/>
  <c r="O925" i="2" s="1"/>
  <c r="J926" i="2"/>
  <c r="K926" i="2" s="1"/>
  <c r="L926" i="2" s="1"/>
  <c r="O926" i="2" s="1"/>
  <c r="J927" i="2"/>
  <c r="K927" i="2" s="1"/>
  <c r="L927" i="2" s="1"/>
  <c r="O927" i="2" s="1"/>
  <c r="J928" i="2"/>
  <c r="K928" i="2" s="1"/>
  <c r="L928" i="2" s="1"/>
  <c r="O928" i="2" s="1"/>
  <c r="J929" i="2"/>
  <c r="K929" i="2" s="1"/>
  <c r="L929" i="2" s="1"/>
  <c r="O929" i="2" s="1"/>
  <c r="J930" i="2"/>
  <c r="K930" i="2" s="1"/>
  <c r="L930" i="2" s="1"/>
  <c r="O930" i="2" s="1"/>
  <c r="J931" i="2"/>
  <c r="K931" i="2" s="1"/>
  <c r="L931" i="2" s="1"/>
  <c r="O931" i="2" s="1"/>
  <c r="J932" i="2"/>
  <c r="K932" i="2" s="1"/>
  <c r="L932" i="2" s="1"/>
  <c r="O932" i="2" s="1"/>
  <c r="J933" i="2"/>
  <c r="K933" i="2" s="1"/>
  <c r="L933" i="2" s="1"/>
  <c r="O933" i="2" s="1"/>
  <c r="J934" i="2"/>
  <c r="K934" i="2" s="1"/>
  <c r="L934" i="2" s="1"/>
  <c r="O934" i="2" s="1"/>
  <c r="J935" i="2"/>
  <c r="K935" i="2" s="1"/>
  <c r="L935" i="2" s="1"/>
  <c r="O935" i="2" s="1"/>
  <c r="J936" i="2"/>
  <c r="K936" i="2" s="1"/>
  <c r="L936" i="2" s="1"/>
  <c r="O936" i="2" s="1"/>
  <c r="J937" i="2"/>
  <c r="K937" i="2" s="1"/>
  <c r="L937" i="2" s="1"/>
  <c r="O937" i="2" s="1"/>
  <c r="J938" i="2"/>
  <c r="K938" i="2" s="1"/>
  <c r="L938" i="2" s="1"/>
  <c r="O938" i="2" s="1"/>
  <c r="J939" i="2"/>
  <c r="K939" i="2" s="1"/>
  <c r="L939" i="2" s="1"/>
  <c r="O939" i="2" s="1"/>
  <c r="J940" i="2"/>
  <c r="K940" i="2" s="1"/>
  <c r="L940" i="2" s="1"/>
  <c r="O940" i="2" s="1"/>
  <c r="J941" i="2"/>
  <c r="K941" i="2" s="1"/>
  <c r="L941" i="2" s="1"/>
  <c r="O941" i="2" s="1"/>
  <c r="J942" i="2"/>
  <c r="K942" i="2" s="1"/>
  <c r="L942" i="2" s="1"/>
  <c r="O942" i="2" s="1"/>
  <c r="J943" i="2"/>
  <c r="K943" i="2" s="1"/>
  <c r="L943" i="2" s="1"/>
  <c r="O943" i="2" s="1"/>
  <c r="J944" i="2"/>
  <c r="K944" i="2" s="1"/>
  <c r="L944" i="2" s="1"/>
  <c r="O944" i="2" s="1"/>
  <c r="J945" i="2"/>
  <c r="K945" i="2" s="1"/>
  <c r="L945" i="2" s="1"/>
  <c r="O945" i="2" s="1"/>
  <c r="J946" i="2"/>
  <c r="K946" i="2" s="1"/>
  <c r="L946" i="2" s="1"/>
  <c r="O946" i="2" s="1"/>
  <c r="J947" i="2"/>
  <c r="K947" i="2" s="1"/>
  <c r="L947" i="2" s="1"/>
  <c r="O947" i="2" s="1"/>
  <c r="J948" i="2"/>
  <c r="K948" i="2" s="1"/>
  <c r="L948" i="2" s="1"/>
  <c r="O948" i="2" s="1"/>
  <c r="J949" i="2"/>
  <c r="K949" i="2" s="1"/>
  <c r="L949" i="2" s="1"/>
  <c r="O949" i="2" s="1"/>
  <c r="J950" i="2"/>
  <c r="K950" i="2" s="1"/>
  <c r="L950" i="2" s="1"/>
  <c r="O950" i="2" s="1"/>
  <c r="J951" i="2"/>
  <c r="K951" i="2" s="1"/>
  <c r="L951" i="2" s="1"/>
  <c r="O951" i="2" s="1"/>
  <c r="J952" i="2"/>
  <c r="K952" i="2" s="1"/>
  <c r="L952" i="2" s="1"/>
  <c r="O952" i="2" s="1"/>
  <c r="J953" i="2"/>
  <c r="K953" i="2" s="1"/>
  <c r="L953" i="2" s="1"/>
  <c r="O953" i="2" s="1"/>
  <c r="J954" i="2"/>
  <c r="K954" i="2" s="1"/>
  <c r="L954" i="2" s="1"/>
  <c r="O954" i="2" s="1"/>
  <c r="J955" i="2"/>
  <c r="K955" i="2" s="1"/>
  <c r="L955" i="2" s="1"/>
  <c r="O955" i="2" s="1"/>
  <c r="J956" i="2"/>
  <c r="K956" i="2" s="1"/>
  <c r="L956" i="2" s="1"/>
  <c r="O956" i="2" s="1"/>
  <c r="J957" i="2"/>
  <c r="K957" i="2" s="1"/>
  <c r="L957" i="2" s="1"/>
  <c r="O957" i="2" s="1"/>
  <c r="J958" i="2"/>
  <c r="K958" i="2" s="1"/>
  <c r="L958" i="2" s="1"/>
  <c r="O958" i="2" s="1"/>
  <c r="J959" i="2"/>
  <c r="K959" i="2" s="1"/>
  <c r="L959" i="2" s="1"/>
  <c r="O959" i="2" s="1"/>
  <c r="J960" i="2"/>
  <c r="K960" i="2" s="1"/>
  <c r="L960" i="2" s="1"/>
  <c r="O960" i="2" s="1"/>
  <c r="J961" i="2"/>
  <c r="K961" i="2" s="1"/>
  <c r="L961" i="2" s="1"/>
  <c r="O961" i="2" s="1"/>
  <c r="J962" i="2"/>
  <c r="K962" i="2" s="1"/>
  <c r="L962" i="2" s="1"/>
  <c r="O962" i="2" s="1"/>
  <c r="J963" i="2"/>
  <c r="K963" i="2" s="1"/>
  <c r="L963" i="2" s="1"/>
  <c r="O963" i="2" s="1"/>
  <c r="J964" i="2"/>
  <c r="K964" i="2" s="1"/>
  <c r="L964" i="2" s="1"/>
  <c r="O964" i="2" s="1"/>
  <c r="J965" i="2"/>
  <c r="K965" i="2" s="1"/>
  <c r="L965" i="2" s="1"/>
  <c r="O965" i="2" s="1"/>
  <c r="J966" i="2"/>
  <c r="K966" i="2" s="1"/>
  <c r="L966" i="2" s="1"/>
  <c r="O966" i="2" s="1"/>
  <c r="J967" i="2"/>
  <c r="K967" i="2" s="1"/>
  <c r="L967" i="2" s="1"/>
  <c r="O967" i="2" s="1"/>
  <c r="J968" i="2"/>
  <c r="K968" i="2" s="1"/>
  <c r="L968" i="2" s="1"/>
  <c r="O968" i="2" s="1"/>
  <c r="J969" i="2"/>
  <c r="K969" i="2" s="1"/>
  <c r="L969" i="2" s="1"/>
  <c r="O969" i="2" s="1"/>
  <c r="J970" i="2"/>
  <c r="K970" i="2" s="1"/>
  <c r="L970" i="2" s="1"/>
  <c r="O970" i="2" s="1"/>
  <c r="J971" i="2"/>
  <c r="K971" i="2" s="1"/>
  <c r="L971" i="2" s="1"/>
  <c r="O971" i="2" s="1"/>
  <c r="J972" i="2"/>
  <c r="K972" i="2" s="1"/>
  <c r="L972" i="2" s="1"/>
  <c r="O972" i="2" s="1"/>
  <c r="J973" i="2"/>
  <c r="K973" i="2" s="1"/>
  <c r="L973" i="2" s="1"/>
  <c r="O973" i="2" s="1"/>
  <c r="J974" i="2"/>
  <c r="K974" i="2" s="1"/>
  <c r="L974" i="2" s="1"/>
  <c r="O974" i="2" s="1"/>
  <c r="J975" i="2"/>
  <c r="K975" i="2" s="1"/>
  <c r="L975" i="2" s="1"/>
  <c r="O975" i="2" s="1"/>
  <c r="J976" i="2"/>
  <c r="K976" i="2" s="1"/>
  <c r="L976" i="2" s="1"/>
  <c r="O976" i="2" s="1"/>
  <c r="J977" i="2"/>
  <c r="K977" i="2" s="1"/>
  <c r="L977" i="2" s="1"/>
  <c r="O977" i="2" s="1"/>
  <c r="J978" i="2"/>
  <c r="K978" i="2" s="1"/>
  <c r="L978" i="2" s="1"/>
  <c r="O978" i="2" s="1"/>
  <c r="J979" i="2"/>
  <c r="K979" i="2" s="1"/>
  <c r="L979" i="2" s="1"/>
  <c r="O979" i="2" s="1"/>
  <c r="J980" i="2"/>
  <c r="K980" i="2" s="1"/>
  <c r="L980" i="2" s="1"/>
  <c r="O980" i="2" s="1"/>
  <c r="J981" i="2"/>
  <c r="K981" i="2" s="1"/>
  <c r="L981" i="2" s="1"/>
  <c r="O981" i="2" s="1"/>
  <c r="J982" i="2"/>
  <c r="K982" i="2" s="1"/>
  <c r="L982" i="2" s="1"/>
  <c r="O982" i="2" s="1"/>
  <c r="P982" i="2" s="1"/>
  <c r="J983" i="2"/>
  <c r="K983" i="2" s="1"/>
  <c r="L983" i="2" s="1"/>
  <c r="O983" i="2" s="1"/>
  <c r="P983" i="2" s="1"/>
  <c r="J984" i="2"/>
  <c r="K984" i="2" s="1"/>
  <c r="L984" i="2" s="1"/>
  <c r="O984" i="2" s="1"/>
  <c r="P984" i="2" s="1"/>
  <c r="J985" i="2"/>
  <c r="K985" i="2" s="1"/>
  <c r="L985" i="2" s="1"/>
  <c r="O985" i="2" s="1"/>
  <c r="P985" i="2" s="1"/>
  <c r="J986" i="2"/>
  <c r="K986" i="2" s="1"/>
  <c r="L986" i="2" s="1"/>
  <c r="O986" i="2" s="1"/>
  <c r="P986" i="2" s="1"/>
  <c r="J987" i="2"/>
  <c r="K987" i="2" s="1"/>
  <c r="L987" i="2" s="1"/>
  <c r="O987" i="2" s="1"/>
  <c r="P987" i="2" s="1"/>
  <c r="J988" i="2"/>
  <c r="K988" i="2" s="1"/>
  <c r="L988" i="2" s="1"/>
  <c r="O988" i="2" s="1"/>
  <c r="P988" i="2" s="1"/>
  <c r="J989" i="2"/>
  <c r="K989" i="2" s="1"/>
  <c r="L989" i="2" s="1"/>
  <c r="O989" i="2" s="1"/>
  <c r="P989" i="2" s="1"/>
  <c r="J990" i="2"/>
  <c r="K990" i="2" s="1"/>
  <c r="L990" i="2" s="1"/>
  <c r="O990" i="2" s="1"/>
  <c r="P990" i="2" s="1"/>
  <c r="J991" i="2"/>
  <c r="K991" i="2" s="1"/>
  <c r="L991" i="2" s="1"/>
  <c r="O991" i="2" s="1"/>
  <c r="P991" i="2" s="1"/>
  <c r="J992" i="2"/>
  <c r="K992" i="2" s="1"/>
  <c r="L992" i="2" s="1"/>
  <c r="O992" i="2" s="1"/>
  <c r="P992" i="2" s="1"/>
  <c r="J993" i="2"/>
  <c r="K993" i="2" s="1"/>
  <c r="L993" i="2" s="1"/>
  <c r="O993" i="2" s="1"/>
  <c r="P993" i="2" s="1"/>
  <c r="J994" i="2"/>
  <c r="K994" i="2" s="1"/>
  <c r="L994" i="2" s="1"/>
  <c r="O994" i="2" s="1"/>
  <c r="P994" i="2" s="1"/>
  <c r="J995" i="2"/>
  <c r="K995" i="2" s="1"/>
  <c r="L995" i="2" s="1"/>
  <c r="O995" i="2" s="1"/>
  <c r="P995" i="2" s="1"/>
  <c r="J996" i="2"/>
  <c r="K996" i="2" s="1"/>
  <c r="L996" i="2" s="1"/>
  <c r="O996" i="2" s="1"/>
  <c r="P996" i="2" s="1"/>
  <c r="J997" i="2"/>
  <c r="K997" i="2" s="1"/>
  <c r="L997" i="2" s="1"/>
  <c r="O997" i="2" s="1"/>
  <c r="P997" i="2" s="1"/>
  <c r="J998" i="2"/>
  <c r="K998" i="2" s="1"/>
  <c r="L998" i="2" s="1"/>
  <c r="O998" i="2" s="1"/>
  <c r="P998" i="2" s="1"/>
  <c r="J999" i="2"/>
  <c r="K999" i="2" s="1"/>
  <c r="L999" i="2" s="1"/>
  <c r="O999" i="2" s="1"/>
  <c r="P999" i="2" s="1"/>
  <c r="J1000" i="2"/>
  <c r="K1000" i="2" s="1"/>
  <c r="L1000" i="2" s="1"/>
  <c r="O1000" i="2" s="1"/>
  <c r="P1000" i="2" s="1"/>
  <c r="J1001" i="2"/>
  <c r="K1001" i="2" s="1"/>
  <c r="L1001" i="2" s="1"/>
  <c r="O1001" i="2" s="1"/>
  <c r="P1001" i="2" s="1"/>
  <c r="J1002" i="2"/>
  <c r="K1002" i="2" s="1"/>
  <c r="L1002" i="2" s="1"/>
  <c r="O1002" i="2" s="1"/>
  <c r="P1002" i="2" s="1"/>
  <c r="J1003" i="2"/>
  <c r="K1003" i="2" s="1"/>
  <c r="L1003" i="2" s="1"/>
  <c r="O1003" i="2" s="1"/>
  <c r="P1003" i="2" s="1"/>
  <c r="J1004" i="2"/>
  <c r="K1004" i="2" s="1"/>
  <c r="L1004" i="2" s="1"/>
  <c r="O1004" i="2" s="1"/>
  <c r="P1004" i="2" s="1"/>
  <c r="J1005" i="2"/>
  <c r="K1005" i="2" s="1"/>
  <c r="L1005" i="2" s="1"/>
  <c r="O1005" i="2" s="1"/>
  <c r="P1005" i="2" s="1"/>
  <c r="J1006" i="2"/>
  <c r="K1006" i="2" s="1"/>
  <c r="L1006" i="2" s="1"/>
  <c r="O1006" i="2" s="1"/>
  <c r="P1006" i="2" s="1"/>
  <c r="J1007" i="2"/>
  <c r="K1007" i="2" s="1"/>
  <c r="L1007" i="2" s="1"/>
  <c r="O1007" i="2" s="1"/>
  <c r="P1007" i="2" s="1"/>
  <c r="J1008" i="2"/>
  <c r="K1008" i="2" s="1"/>
  <c r="L1008" i="2" s="1"/>
  <c r="O1008" i="2" s="1"/>
  <c r="P1008" i="2" s="1"/>
  <c r="J1009" i="2"/>
  <c r="K1009" i="2" s="1"/>
  <c r="L1009" i="2" s="1"/>
  <c r="O1009" i="2" s="1"/>
  <c r="P1009" i="2" s="1"/>
  <c r="J1010" i="2"/>
  <c r="K1010" i="2" s="1"/>
  <c r="L1010" i="2" s="1"/>
  <c r="O1010" i="2" s="1"/>
  <c r="P1010" i="2" s="1"/>
  <c r="J1011" i="2"/>
  <c r="K1011" i="2" s="1"/>
  <c r="L1011" i="2" s="1"/>
  <c r="O1011" i="2" s="1"/>
  <c r="P1011" i="2" s="1"/>
  <c r="J1012" i="2"/>
  <c r="K1012" i="2" s="1"/>
  <c r="L1012" i="2" s="1"/>
  <c r="O1012" i="2" s="1"/>
  <c r="P1012" i="2" s="1"/>
  <c r="J1013" i="2"/>
  <c r="K1013" i="2" s="1"/>
  <c r="L1013" i="2" s="1"/>
  <c r="O1013" i="2" s="1"/>
  <c r="P1013" i="2" s="1"/>
  <c r="J1014" i="2"/>
  <c r="K1014" i="2" s="1"/>
  <c r="L1014" i="2" s="1"/>
  <c r="O1014" i="2" s="1"/>
  <c r="P1014" i="2" s="1"/>
  <c r="J1015" i="2"/>
  <c r="K1015" i="2" s="1"/>
  <c r="L1015" i="2" s="1"/>
  <c r="O1015" i="2" s="1"/>
  <c r="P1015" i="2" s="1"/>
  <c r="J1016" i="2"/>
  <c r="K1016" i="2" s="1"/>
  <c r="L1016" i="2" s="1"/>
  <c r="O1016" i="2" s="1"/>
  <c r="P1016" i="2" s="1"/>
  <c r="J1017" i="2"/>
  <c r="K1017" i="2" s="1"/>
  <c r="L1017" i="2" s="1"/>
  <c r="O1017" i="2" s="1"/>
  <c r="P1017" i="2" s="1"/>
  <c r="J1018" i="2"/>
  <c r="K1018" i="2" s="1"/>
  <c r="L1018" i="2" s="1"/>
  <c r="O1018" i="2" s="1"/>
  <c r="P1018" i="2" s="1"/>
  <c r="J1019" i="2"/>
  <c r="K1019" i="2" s="1"/>
  <c r="L1019" i="2" s="1"/>
  <c r="O1019" i="2" s="1"/>
  <c r="P1019" i="2" s="1"/>
  <c r="J1020" i="2"/>
  <c r="K1020" i="2" s="1"/>
  <c r="L1020" i="2" s="1"/>
  <c r="O1020" i="2" s="1"/>
  <c r="P1020" i="2" s="1"/>
  <c r="J1021" i="2"/>
  <c r="K1021" i="2" s="1"/>
  <c r="L1021" i="2" s="1"/>
  <c r="O1021" i="2" s="1"/>
  <c r="P1021" i="2" s="1"/>
  <c r="J1022" i="2"/>
  <c r="K1022" i="2" s="1"/>
  <c r="L1022" i="2" s="1"/>
  <c r="O1022" i="2" s="1"/>
  <c r="P1022" i="2" s="1"/>
  <c r="J1023" i="2"/>
  <c r="K1023" i="2" s="1"/>
  <c r="L1023" i="2" s="1"/>
  <c r="O1023" i="2" s="1"/>
  <c r="P1023" i="2" s="1"/>
  <c r="J1024" i="2"/>
  <c r="K1024" i="2" s="1"/>
  <c r="L1024" i="2" s="1"/>
  <c r="O1024" i="2" s="1"/>
  <c r="P1024" i="2" s="1"/>
  <c r="J1025" i="2"/>
  <c r="K1025" i="2" s="1"/>
  <c r="L1025" i="2" s="1"/>
  <c r="O1025" i="2" s="1"/>
  <c r="P1025" i="2" s="1"/>
  <c r="J1026" i="2"/>
  <c r="K1026" i="2" s="1"/>
  <c r="L1026" i="2" s="1"/>
  <c r="O1026" i="2" s="1"/>
  <c r="P1026" i="2" s="1"/>
  <c r="J1027" i="2"/>
  <c r="K1027" i="2" s="1"/>
  <c r="L1027" i="2" s="1"/>
  <c r="O1027" i="2" s="1"/>
  <c r="P1027" i="2" s="1"/>
  <c r="J1028" i="2"/>
  <c r="K1028" i="2" s="1"/>
  <c r="L1028" i="2" s="1"/>
  <c r="O1028" i="2" s="1"/>
  <c r="P1028" i="2" s="1"/>
  <c r="J1029" i="2"/>
  <c r="K1029" i="2" s="1"/>
  <c r="L1029" i="2" s="1"/>
  <c r="O1029" i="2" s="1"/>
  <c r="P1029" i="2" s="1"/>
  <c r="J1030" i="2"/>
  <c r="K1030" i="2" s="1"/>
  <c r="L1030" i="2" s="1"/>
  <c r="O1030" i="2" s="1"/>
  <c r="P1030" i="2" s="1"/>
  <c r="J1031" i="2"/>
  <c r="K1031" i="2" s="1"/>
  <c r="L1031" i="2" s="1"/>
  <c r="O1031" i="2" s="1"/>
  <c r="P1031" i="2" s="1"/>
  <c r="J1032" i="2"/>
  <c r="K1032" i="2" s="1"/>
  <c r="L1032" i="2" s="1"/>
  <c r="O1032" i="2" s="1"/>
  <c r="P1032" i="2" s="1"/>
  <c r="J1033" i="2"/>
  <c r="K1033" i="2" s="1"/>
  <c r="L1033" i="2" s="1"/>
  <c r="O1033" i="2" s="1"/>
  <c r="P1033" i="2" s="1"/>
  <c r="J1034" i="2"/>
  <c r="K1034" i="2" s="1"/>
  <c r="L1034" i="2" s="1"/>
  <c r="O1034" i="2" s="1"/>
  <c r="P1034" i="2" s="1"/>
  <c r="J1035" i="2"/>
  <c r="K1035" i="2" s="1"/>
  <c r="L1035" i="2" s="1"/>
  <c r="O1035" i="2" s="1"/>
  <c r="P1035" i="2" s="1"/>
  <c r="J1036" i="2"/>
  <c r="K1036" i="2" s="1"/>
  <c r="L1036" i="2" s="1"/>
  <c r="O1036" i="2" s="1"/>
  <c r="P1036" i="2" s="1"/>
  <c r="J1037" i="2"/>
  <c r="K1037" i="2" s="1"/>
  <c r="L1037" i="2" s="1"/>
  <c r="O1037" i="2" s="1"/>
  <c r="P1037" i="2" s="1"/>
  <c r="J1038" i="2"/>
  <c r="K1038" i="2" s="1"/>
  <c r="L1038" i="2" s="1"/>
  <c r="O1038" i="2" s="1"/>
  <c r="P1038" i="2" s="1"/>
  <c r="J1039" i="2"/>
  <c r="K1039" i="2" s="1"/>
  <c r="L1039" i="2" s="1"/>
  <c r="O1039" i="2" s="1"/>
  <c r="P1039" i="2" s="1"/>
  <c r="J1040" i="2"/>
  <c r="K1040" i="2" s="1"/>
  <c r="L1040" i="2" s="1"/>
  <c r="O1040" i="2" s="1"/>
  <c r="P1040" i="2" s="1"/>
  <c r="J1041" i="2"/>
  <c r="K1041" i="2" s="1"/>
  <c r="L1041" i="2" s="1"/>
  <c r="O1041" i="2" s="1"/>
  <c r="P1041" i="2" s="1"/>
  <c r="J1042" i="2"/>
  <c r="K1042" i="2" s="1"/>
  <c r="L1042" i="2" s="1"/>
  <c r="O1042" i="2" s="1"/>
  <c r="P1042" i="2" s="1"/>
  <c r="J1043" i="2"/>
  <c r="K1043" i="2" s="1"/>
  <c r="L1043" i="2" s="1"/>
  <c r="O1043" i="2" s="1"/>
  <c r="P1043" i="2" s="1"/>
  <c r="J1044" i="2"/>
  <c r="K1044" i="2" s="1"/>
  <c r="L1044" i="2" s="1"/>
  <c r="O1044" i="2" s="1"/>
  <c r="P1044" i="2" s="1"/>
  <c r="J1045" i="2"/>
  <c r="K1045" i="2" s="1"/>
  <c r="L1045" i="2" s="1"/>
  <c r="O1045" i="2" s="1"/>
  <c r="P1045" i="2" s="1"/>
  <c r="J1046" i="2"/>
  <c r="K1046" i="2" s="1"/>
  <c r="L1046" i="2" s="1"/>
  <c r="O1046" i="2" s="1"/>
  <c r="P1046" i="2" s="1"/>
  <c r="J1047" i="2"/>
  <c r="K1047" i="2" s="1"/>
  <c r="L1047" i="2" s="1"/>
  <c r="O1047" i="2" s="1"/>
  <c r="P1047" i="2" s="1"/>
  <c r="J1048" i="2"/>
  <c r="K1048" i="2" s="1"/>
  <c r="L1048" i="2" s="1"/>
  <c r="O1048" i="2" s="1"/>
  <c r="P1048" i="2" s="1"/>
  <c r="J1049" i="2"/>
  <c r="K1049" i="2" s="1"/>
  <c r="L1049" i="2" s="1"/>
  <c r="O1049" i="2" s="1"/>
  <c r="P1049" i="2" s="1"/>
  <c r="J1050" i="2"/>
  <c r="K1050" i="2" s="1"/>
  <c r="L1050" i="2" s="1"/>
  <c r="O1050" i="2" s="1"/>
  <c r="P1050" i="2" s="1"/>
  <c r="J1051" i="2"/>
  <c r="K1051" i="2" s="1"/>
  <c r="L1051" i="2" s="1"/>
  <c r="O1051" i="2" s="1"/>
  <c r="P1051" i="2" s="1"/>
  <c r="J1052" i="2"/>
  <c r="K1052" i="2" s="1"/>
  <c r="L1052" i="2" s="1"/>
  <c r="O1052" i="2" s="1"/>
  <c r="P1052" i="2" s="1"/>
  <c r="J1053" i="2"/>
  <c r="K1053" i="2" s="1"/>
  <c r="L1053" i="2" s="1"/>
  <c r="O1053" i="2" s="1"/>
  <c r="P1053" i="2" s="1"/>
  <c r="J1054" i="2"/>
  <c r="K1054" i="2" s="1"/>
  <c r="L1054" i="2" s="1"/>
  <c r="O1054" i="2" s="1"/>
  <c r="P1054" i="2" s="1"/>
  <c r="J1055" i="2"/>
  <c r="K1055" i="2" s="1"/>
  <c r="L1055" i="2" s="1"/>
  <c r="O1055" i="2" s="1"/>
  <c r="P1055" i="2" s="1"/>
  <c r="J1056" i="2"/>
  <c r="K1056" i="2" s="1"/>
  <c r="L1056" i="2" s="1"/>
  <c r="O1056" i="2" s="1"/>
  <c r="P1056" i="2" s="1"/>
  <c r="J1057" i="2"/>
  <c r="K1057" i="2" s="1"/>
  <c r="L1057" i="2" s="1"/>
  <c r="O1057" i="2" s="1"/>
  <c r="P1057" i="2" s="1"/>
  <c r="J1058" i="2"/>
  <c r="K1058" i="2" s="1"/>
  <c r="L1058" i="2" s="1"/>
  <c r="O1058" i="2" s="1"/>
  <c r="P1058" i="2" s="1"/>
  <c r="J1059" i="2"/>
  <c r="K1059" i="2" s="1"/>
  <c r="L1059" i="2" s="1"/>
  <c r="O1059" i="2" s="1"/>
  <c r="P1059" i="2" s="1"/>
  <c r="J1060" i="2"/>
  <c r="K1060" i="2" s="1"/>
  <c r="L1060" i="2" s="1"/>
  <c r="O1060" i="2" s="1"/>
  <c r="P1060" i="2" s="1"/>
  <c r="J1061" i="2"/>
  <c r="K1061" i="2" s="1"/>
  <c r="L1061" i="2" s="1"/>
  <c r="O1061" i="2" s="1"/>
  <c r="P1061" i="2" s="1"/>
  <c r="J1062" i="2"/>
  <c r="K1062" i="2" s="1"/>
  <c r="L1062" i="2" s="1"/>
  <c r="O1062" i="2" s="1"/>
  <c r="P1062" i="2" s="1"/>
  <c r="J1063" i="2"/>
  <c r="K1063" i="2" s="1"/>
  <c r="L1063" i="2" s="1"/>
  <c r="O1063" i="2" s="1"/>
  <c r="P1063" i="2" s="1"/>
  <c r="J1064" i="2"/>
  <c r="K1064" i="2" s="1"/>
  <c r="L1064" i="2" s="1"/>
  <c r="O1064" i="2" s="1"/>
  <c r="P1064" i="2" s="1"/>
  <c r="J1065" i="2"/>
  <c r="K1065" i="2" s="1"/>
  <c r="L1065" i="2" s="1"/>
  <c r="O1065" i="2" s="1"/>
  <c r="P1065" i="2" s="1"/>
  <c r="J1066" i="2"/>
  <c r="K1066" i="2" s="1"/>
  <c r="L1066" i="2" s="1"/>
  <c r="O1066" i="2" s="1"/>
  <c r="P1066" i="2" s="1"/>
  <c r="J1067" i="2"/>
  <c r="K1067" i="2" s="1"/>
  <c r="L1067" i="2" s="1"/>
  <c r="O1067" i="2" s="1"/>
  <c r="P1067" i="2" s="1"/>
  <c r="J1068" i="2"/>
  <c r="K1068" i="2" s="1"/>
  <c r="L1068" i="2" s="1"/>
  <c r="O1068" i="2" s="1"/>
  <c r="P1068" i="2" s="1"/>
  <c r="J1069" i="2"/>
  <c r="K1069" i="2" s="1"/>
  <c r="L1069" i="2" s="1"/>
  <c r="O1069" i="2" s="1"/>
  <c r="P1069" i="2" s="1"/>
  <c r="J1070" i="2"/>
  <c r="K1070" i="2" s="1"/>
  <c r="L1070" i="2" s="1"/>
  <c r="O1070" i="2" s="1"/>
  <c r="P1070" i="2" s="1"/>
  <c r="J1071" i="2"/>
  <c r="K1071" i="2" s="1"/>
  <c r="L1071" i="2" s="1"/>
  <c r="O1071" i="2" s="1"/>
  <c r="P1071" i="2" s="1"/>
  <c r="J1072" i="2"/>
  <c r="K1072" i="2" s="1"/>
  <c r="L1072" i="2" s="1"/>
  <c r="O1072" i="2" s="1"/>
  <c r="P1072" i="2" s="1"/>
  <c r="J1073" i="2"/>
  <c r="K1073" i="2" s="1"/>
  <c r="L1073" i="2" s="1"/>
  <c r="O1073" i="2" s="1"/>
  <c r="P1073" i="2" s="1"/>
  <c r="J1074" i="2"/>
  <c r="K1074" i="2" s="1"/>
  <c r="L1074" i="2" s="1"/>
  <c r="O1074" i="2" s="1"/>
  <c r="P1074" i="2" s="1"/>
  <c r="J1075" i="2"/>
  <c r="K1075" i="2" s="1"/>
  <c r="L1075" i="2" s="1"/>
  <c r="O1075" i="2" s="1"/>
  <c r="P1075" i="2" s="1"/>
  <c r="J1076" i="2"/>
  <c r="K1076" i="2" s="1"/>
  <c r="L1076" i="2" s="1"/>
  <c r="O1076" i="2" s="1"/>
  <c r="P1076" i="2" s="1"/>
  <c r="J1077" i="2"/>
  <c r="K1077" i="2" s="1"/>
  <c r="L1077" i="2" s="1"/>
  <c r="O1077" i="2" s="1"/>
  <c r="P1077" i="2" s="1"/>
  <c r="J1078" i="2"/>
  <c r="K1078" i="2" s="1"/>
  <c r="L1078" i="2" s="1"/>
  <c r="O1078" i="2" s="1"/>
  <c r="P1078" i="2" s="1"/>
  <c r="J1079" i="2"/>
  <c r="K1079" i="2" s="1"/>
  <c r="L1079" i="2" s="1"/>
  <c r="O1079" i="2" s="1"/>
  <c r="P1079" i="2" s="1"/>
  <c r="J1080" i="2"/>
  <c r="K1080" i="2" s="1"/>
  <c r="L1080" i="2" s="1"/>
  <c r="O1080" i="2" s="1"/>
  <c r="P1080" i="2" s="1"/>
  <c r="J1081" i="2"/>
  <c r="K1081" i="2" s="1"/>
  <c r="L1081" i="2" s="1"/>
  <c r="O1081" i="2" s="1"/>
  <c r="P1081" i="2" s="1"/>
  <c r="J1082" i="2"/>
  <c r="K1082" i="2" s="1"/>
  <c r="L1082" i="2" s="1"/>
  <c r="O1082" i="2" s="1"/>
  <c r="P1082" i="2" s="1"/>
  <c r="J1083" i="2"/>
  <c r="K1083" i="2" s="1"/>
  <c r="L1083" i="2" s="1"/>
  <c r="O1083" i="2" s="1"/>
  <c r="P1083" i="2" s="1"/>
  <c r="J1084" i="2"/>
  <c r="K1084" i="2" s="1"/>
  <c r="L1084" i="2" s="1"/>
  <c r="O1084" i="2" s="1"/>
  <c r="P1084" i="2" s="1"/>
  <c r="J1085" i="2"/>
  <c r="K1085" i="2" s="1"/>
  <c r="L1085" i="2" s="1"/>
  <c r="O1085" i="2" s="1"/>
  <c r="P1085" i="2" s="1"/>
  <c r="J1086" i="2"/>
  <c r="K1086" i="2" s="1"/>
  <c r="L1086" i="2" s="1"/>
  <c r="O1086" i="2" s="1"/>
  <c r="P1086" i="2" s="1"/>
  <c r="J1087" i="2"/>
  <c r="K1087" i="2" s="1"/>
  <c r="L1087" i="2" s="1"/>
  <c r="O1087" i="2" s="1"/>
  <c r="P1087" i="2" s="1"/>
  <c r="J1088" i="2"/>
  <c r="K1088" i="2" s="1"/>
  <c r="L1088" i="2" s="1"/>
  <c r="O1088" i="2" s="1"/>
  <c r="P1088" i="2" s="1"/>
  <c r="J1089" i="2"/>
  <c r="K1089" i="2" s="1"/>
  <c r="L1089" i="2" s="1"/>
  <c r="O1089" i="2" s="1"/>
  <c r="P1089" i="2" s="1"/>
  <c r="J1090" i="2"/>
  <c r="K1090" i="2" s="1"/>
  <c r="L1090" i="2" s="1"/>
  <c r="O1090" i="2" s="1"/>
  <c r="P1090" i="2" s="1"/>
  <c r="J1091" i="2"/>
  <c r="K1091" i="2" s="1"/>
  <c r="L1091" i="2" s="1"/>
  <c r="O1091" i="2" s="1"/>
  <c r="P1091" i="2" s="1"/>
  <c r="J1092" i="2"/>
  <c r="K1092" i="2" s="1"/>
  <c r="L1092" i="2" s="1"/>
  <c r="O1092" i="2" s="1"/>
  <c r="P1092" i="2" s="1"/>
  <c r="J1093" i="2"/>
  <c r="K1093" i="2" s="1"/>
  <c r="L1093" i="2" s="1"/>
  <c r="O1093" i="2" s="1"/>
  <c r="P1093" i="2" s="1"/>
  <c r="J1094" i="2"/>
  <c r="K1094" i="2" s="1"/>
  <c r="L1094" i="2" s="1"/>
  <c r="O1094" i="2" s="1"/>
  <c r="P1094" i="2" s="1"/>
  <c r="J1095" i="2"/>
  <c r="K1095" i="2" s="1"/>
  <c r="L1095" i="2" s="1"/>
  <c r="O1095" i="2" s="1"/>
  <c r="P1095" i="2" s="1"/>
  <c r="J1096" i="2"/>
  <c r="K1096" i="2" s="1"/>
  <c r="L1096" i="2" s="1"/>
  <c r="O1096" i="2" s="1"/>
  <c r="P1096" i="2" s="1"/>
  <c r="J1097" i="2"/>
  <c r="K1097" i="2" s="1"/>
  <c r="L1097" i="2" s="1"/>
  <c r="O1097" i="2" s="1"/>
  <c r="P1097" i="2" s="1"/>
  <c r="J1098" i="2"/>
  <c r="K1098" i="2" s="1"/>
  <c r="L1098" i="2" s="1"/>
  <c r="O1098" i="2" s="1"/>
  <c r="P1098" i="2" s="1"/>
  <c r="J1099" i="2"/>
  <c r="K1099" i="2" s="1"/>
  <c r="L1099" i="2" s="1"/>
  <c r="O1099" i="2" s="1"/>
  <c r="P1099" i="2" s="1"/>
  <c r="J1100" i="2"/>
  <c r="K1100" i="2" s="1"/>
  <c r="L1100" i="2" s="1"/>
  <c r="O1100" i="2" s="1"/>
  <c r="P1100" i="2" s="1"/>
  <c r="J1101" i="2"/>
  <c r="K1101" i="2" s="1"/>
  <c r="L1101" i="2" s="1"/>
  <c r="O1101" i="2" s="1"/>
  <c r="P1101" i="2" s="1"/>
  <c r="J1102" i="2"/>
  <c r="K1102" i="2" s="1"/>
  <c r="L1102" i="2" s="1"/>
  <c r="O1102" i="2" s="1"/>
  <c r="P1102" i="2" s="1"/>
  <c r="J1103" i="2"/>
  <c r="K1103" i="2" s="1"/>
  <c r="L1103" i="2" s="1"/>
  <c r="O1103" i="2" s="1"/>
  <c r="P1103" i="2" s="1"/>
  <c r="J1104" i="2"/>
  <c r="K1104" i="2" s="1"/>
  <c r="L1104" i="2" s="1"/>
  <c r="O1104" i="2" s="1"/>
  <c r="P1104" i="2" s="1"/>
  <c r="J1105" i="2"/>
  <c r="K1105" i="2" s="1"/>
  <c r="L1105" i="2" s="1"/>
  <c r="O1105" i="2" s="1"/>
  <c r="P1105" i="2" s="1"/>
  <c r="J1106" i="2"/>
  <c r="K1106" i="2" s="1"/>
  <c r="L1106" i="2" s="1"/>
  <c r="O1106" i="2" s="1"/>
  <c r="P1106" i="2" s="1"/>
  <c r="J1107" i="2"/>
  <c r="K1107" i="2" s="1"/>
  <c r="L1107" i="2" s="1"/>
  <c r="O1107" i="2" s="1"/>
  <c r="P1107" i="2" s="1"/>
  <c r="J1108" i="2"/>
  <c r="K1108" i="2" s="1"/>
  <c r="L1108" i="2" s="1"/>
  <c r="O1108" i="2" s="1"/>
  <c r="P1108" i="2" s="1"/>
  <c r="J1109" i="2"/>
  <c r="K1109" i="2" s="1"/>
  <c r="L1109" i="2" s="1"/>
  <c r="O1109" i="2" s="1"/>
  <c r="P1109" i="2" s="1"/>
  <c r="J1110" i="2"/>
  <c r="K1110" i="2" s="1"/>
  <c r="L1110" i="2" s="1"/>
  <c r="O1110" i="2" s="1"/>
  <c r="P1110" i="2" s="1"/>
  <c r="J1111" i="2"/>
  <c r="K1111" i="2" s="1"/>
  <c r="L1111" i="2" s="1"/>
  <c r="O1111" i="2" s="1"/>
  <c r="P1111" i="2" s="1"/>
  <c r="J1112" i="2"/>
  <c r="K1112" i="2" s="1"/>
  <c r="L1112" i="2" s="1"/>
  <c r="O1112" i="2" s="1"/>
  <c r="P1112" i="2" s="1"/>
  <c r="J1113" i="2"/>
  <c r="K1113" i="2" s="1"/>
  <c r="L1113" i="2" s="1"/>
  <c r="O1113" i="2" s="1"/>
  <c r="P1113" i="2" s="1"/>
  <c r="J1114" i="2"/>
  <c r="K1114" i="2" s="1"/>
  <c r="L1114" i="2" s="1"/>
  <c r="O1114" i="2" s="1"/>
  <c r="P1114" i="2" s="1"/>
  <c r="J1115" i="2"/>
  <c r="K1115" i="2" s="1"/>
  <c r="L1115" i="2" s="1"/>
  <c r="O1115" i="2" s="1"/>
  <c r="P1115" i="2" s="1"/>
  <c r="J1116" i="2"/>
  <c r="K1116" i="2" s="1"/>
  <c r="L1116" i="2" s="1"/>
  <c r="O1116" i="2" s="1"/>
  <c r="P1116" i="2" s="1"/>
  <c r="J1117" i="2"/>
  <c r="K1117" i="2" s="1"/>
  <c r="L1117" i="2" s="1"/>
  <c r="O1117" i="2" s="1"/>
  <c r="P1117" i="2" s="1"/>
  <c r="J1118" i="2"/>
  <c r="K1118" i="2" s="1"/>
  <c r="L1118" i="2" s="1"/>
  <c r="O1118" i="2" s="1"/>
  <c r="P1118" i="2" s="1"/>
  <c r="J1119" i="2"/>
  <c r="K1119" i="2" s="1"/>
  <c r="L1119" i="2" s="1"/>
  <c r="O1119" i="2" s="1"/>
  <c r="P1119" i="2" s="1"/>
  <c r="J1120" i="2"/>
  <c r="K1120" i="2" s="1"/>
  <c r="L1120" i="2" s="1"/>
  <c r="O1120" i="2" s="1"/>
  <c r="P1120" i="2" s="1"/>
  <c r="J1121" i="2"/>
  <c r="K1121" i="2" s="1"/>
  <c r="L1121" i="2" s="1"/>
  <c r="O1121" i="2" s="1"/>
  <c r="P1121" i="2" s="1"/>
  <c r="J1122" i="2"/>
  <c r="K1122" i="2" s="1"/>
  <c r="L1122" i="2" s="1"/>
  <c r="O1122" i="2" s="1"/>
  <c r="P1122" i="2" s="1"/>
  <c r="J1123" i="2"/>
  <c r="K1123" i="2" s="1"/>
  <c r="L1123" i="2" s="1"/>
  <c r="O1123" i="2" s="1"/>
  <c r="P1123" i="2" s="1"/>
  <c r="J1124" i="2"/>
  <c r="K1124" i="2" s="1"/>
  <c r="L1124" i="2" s="1"/>
  <c r="O1124" i="2" s="1"/>
  <c r="P1124" i="2" s="1"/>
  <c r="J1125" i="2"/>
  <c r="K1125" i="2" s="1"/>
  <c r="L1125" i="2" s="1"/>
  <c r="O1125" i="2" s="1"/>
  <c r="P1125" i="2" s="1"/>
  <c r="J1126" i="2"/>
  <c r="K1126" i="2" s="1"/>
  <c r="L1126" i="2" s="1"/>
  <c r="O1126" i="2" s="1"/>
  <c r="P1126" i="2" s="1"/>
  <c r="J1127" i="2"/>
  <c r="K1127" i="2" s="1"/>
  <c r="L1127" i="2" s="1"/>
  <c r="O1127" i="2" s="1"/>
  <c r="P1127" i="2" s="1"/>
  <c r="J1128" i="2"/>
  <c r="K1128" i="2" s="1"/>
  <c r="L1128" i="2" s="1"/>
  <c r="O1128" i="2" s="1"/>
  <c r="P1128" i="2" s="1"/>
  <c r="J1129" i="2"/>
  <c r="K1129" i="2" s="1"/>
  <c r="L1129" i="2" s="1"/>
  <c r="O1129" i="2" s="1"/>
  <c r="P1129" i="2" s="1"/>
  <c r="J1130" i="2"/>
  <c r="K1130" i="2" s="1"/>
  <c r="L1130" i="2" s="1"/>
  <c r="O1130" i="2" s="1"/>
  <c r="P1130" i="2" s="1"/>
  <c r="J1131" i="2"/>
  <c r="K1131" i="2" s="1"/>
  <c r="L1131" i="2" s="1"/>
  <c r="O1131" i="2" s="1"/>
  <c r="P1131" i="2" s="1"/>
  <c r="J1132" i="2"/>
  <c r="K1132" i="2" s="1"/>
  <c r="L1132" i="2" s="1"/>
  <c r="O1132" i="2" s="1"/>
  <c r="P1132" i="2" s="1"/>
  <c r="J1133" i="2"/>
  <c r="K1133" i="2" s="1"/>
  <c r="L1133" i="2" s="1"/>
  <c r="O1133" i="2" s="1"/>
  <c r="P1133" i="2" s="1"/>
  <c r="J1134" i="2"/>
  <c r="K1134" i="2" s="1"/>
  <c r="L1134" i="2" s="1"/>
  <c r="O1134" i="2" s="1"/>
  <c r="P1134" i="2" s="1"/>
  <c r="J1135" i="2"/>
  <c r="K1135" i="2" s="1"/>
  <c r="L1135" i="2" s="1"/>
  <c r="O1135" i="2" s="1"/>
  <c r="P1135" i="2" s="1"/>
  <c r="J1136" i="2"/>
  <c r="K1136" i="2" s="1"/>
  <c r="L1136" i="2" s="1"/>
  <c r="O1136" i="2" s="1"/>
  <c r="P1136" i="2" s="1"/>
  <c r="J1137" i="2"/>
  <c r="K1137" i="2" s="1"/>
  <c r="L1137" i="2" s="1"/>
  <c r="O1137" i="2" s="1"/>
  <c r="P1137" i="2" s="1"/>
  <c r="J1138" i="2"/>
  <c r="K1138" i="2" s="1"/>
  <c r="L1138" i="2" s="1"/>
  <c r="O1138" i="2" s="1"/>
  <c r="P1138" i="2" s="1"/>
  <c r="J1139" i="2"/>
  <c r="K1139" i="2" s="1"/>
  <c r="L1139" i="2" s="1"/>
  <c r="O1139" i="2" s="1"/>
  <c r="P1139" i="2" s="1"/>
  <c r="J1140" i="2"/>
  <c r="K1140" i="2" s="1"/>
  <c r="L1140" i="2" s="1"/>
  <c r="O1140" i="2" s="1"/>
  <c r="P1140" i="2" s="1"/>
  <c r="J1141" i="2"/>
  <c r="K1141" i="2" s="1"/>
  <c r="L1141" i="2" s="1"/>
  <c r="O1141" i="2" s="1"/>
  <c r="P1141" i="2" s="1"/>
  <c r="J1142" i="2"/>
  <c r="K1142" i="2" s="1"/>
  <c r="L1142" i="2" s="1"/>
  <c r="O1142" i="2" s="1"/>
  <c r="P1142" i="2" s="1"/>
  <c r="J1143" i="2"/>
  <c r="K1143" i="2" s="1"/>
  <c r="L1143" i="2" s="1"/>
  <c r="O1143" i="2" s="1"/>
  <c r="P1143" i="2" s="1"/>
  <c r="J1144" i="2"/>
  <c r="K1144" i="2" s="1"/>
  <c r="L1144" i="2" s="1"/>
  <c r="O1144" i="2" s="1"/>
  <c r="P1144" i="2" s="1"/>
  <c r="J1145" i="2"/>
  <c r="K1145" i="2" s="1"/>
  <c r="L1145" i="2" s="1"/>
  <c r="O1145" i="2" s="1"/>
  <c r="P1145" i="2" s="1"/>
  <c r="J1146" i="2"/>
  <c r="K1146" i="2" s="1"/>
  <c r="L1146" i="2" s="1"/>
  <c r="O1146" i="2" s="1"/>
  <c r="P1146" i="2" s="1"/>
  <c r="J1147" i="2"/>
  <c r="K1147" i="2" s="1"/>
  <c r="L1147" i="2" s="1"/>
  <c r="O1147" i="2" s="1"/>
  <c r="P1147" i="2" s="1"/>
  <c r="J1148" i="2"/>
  <c r="K1148" i="2" s="1"/>
  <c r="L1148" i="2" s="1"/>
  <c r="O1148" i="2" s="1"/>
  <c r="P1148" i="2" s="1"/>
  <c r="J1149" i="2"/>
  <c r="K1149" i="2" s="1"/>
  <c r="L1149" i="2" s="1"/>
  <c r="O1149" i="2" s="1"/>
  <c r="P1149" i="2" s="1"/>
  <c r="J1150" i="2"/>
  <c r="K1150" i="2" s="1"/>
  <c r="L1150" i="2" s="1"/>
  <c r="O1150" i="2" s="1"/>
  <c r="P1150" i="2" s="1"/>
  <c r="J1151" i="2"/>
  <c r="K1151" i="2" s="1"/>
  <c r="L1151" i="2" s="1"/>
  <c r="O1151" i="2" s="1"/>
  <c r="P1151" i="2" s="1"/>
  <c r="J1152" i="2"/>
  <c r="K1152" i="2" s="1"/>
  <c r="L1152" i="2" s="1"/>
  <c r="O1152" i="2" s="1"/>
  <c r="P1152" i="2" s="1"/>
  <c r="J1153" i="2"/>
  <c r="K1153" i="2" s="1"/>
  <c r="L1153" i="2" s="1"/>
  <c r="O1153" i="2" s="1"/>
  <c r="P1153" i="2" s="1"/>
  <c r="J1154" i="2"/>
  <c r="K1154" i="2" s="1"/>
  <c r="L1154" i="2" s="1"/>
  <c r="O1154" i="2" s="1"/>
  <c r="P1154" i="2" s="1"/>
  <c r="J1155" i="2"/>
  <c r="K1155" i="2" s="1"/>
  <c r="L1155" i="2" s="1"/>
  <c r="O1155" i="2" s="1"/>
  <c r="P1155" i="2" s="1"/>
  <c r="J1156" i="2"/>
  <c r="K1156" i="2" s="1"/>
  <c r="L1156" i="2" s="1"/>
  <c r="O1156" i="2" s="1"/>
  <c r="P1156" i="2" s="1"/>
  <c r="J1157" i="2"/>
  <c r="K1157" i="2" s="1"/>
  <c r="L1157" i="2" s="1"/>
  <c r="O1157" i="2" s="1"/>
  <c r="P1157" i="2" s="1"/>
  <c r="J1158" i="2"/>
  <c r="K1158" i="2" s="1"/>
  <c r="L1158" i="2" s="1"/>
  <c r="O1158" i="2" s="1"/>
  <c r="P1158" i="2" s="1"/>
  <c r="J1159" i="2"/>
  <c r="K1159" i="2" s="1"/>
  <c r="L1159" i="2" s="1"/>
  <c r="O1159" i="2" s="1"/>
  <c r="P1159" i="2" s="1"/>
  <c r="J1160" i="2"/>
  <c r="K1160" i="2" s="1"/>
  <c r="L1160" i="2" s="1"/>
  <c r="O1160" i="2" s="1"/>
  <c r="P1160" i="2" s="1"/>
  <c r="J1161" i="2"/>
  <c r="K1161" i="2" s="1"/>
  <c r="L1161" i="2" s="1"/>
  <c r="O1161" i="2" s="1"/>
  <c r="P1161" i="2" s="1"/>
  <c r="J1162" i="2"/>
  <c r="K1162" i="2" s="1"/>
  <c r="L1162" i="2" s="1"/>
  <c r="O1162" i="2" s="1"/>
  <c r="P1162" i="2" s="1"/>
  <c r="J1163" i="2"/>
  <c r="K1163" i="2" s="1"/>
  <c r="L1163" i="2" s="1"/>
  <c r="O1163" i="2" s="1"/>
  <c r="P1163" i="2" s="1"/>
  <c r="J1164" i="2"/>
  <c r="K1164" i="2" s="1"/>
  <c r="L1164" i="2" s="1"/>
  <c r="O1164" i="2" s="1"/>
  <c r="P1164" i="2" s="1"/>
  <c r="J1165" i="2"/>
  <c r="K1165" i="2" s="1"/>
  <c r="L1165" i="2" s="1"/>
  <c r="O1165" i="2" s="1"/>
  <c r="P1165" i="2" s="1"/>
  <c r="J1166" i="2"/>
  <c r="K1166" i="2" s="1"/>
  <c r="L1166" i="2" s="1"/>
  <c r="O1166" i="2" s="1"/>
  <c r="P1166" i="2" s="1"/>
  <c r="J1167" i="2"/>
  <c r="K1167" i="2" s="1"/>
  <c r="L1167" i="2" s="1"/>
  <c r="O1167" i="2" s="1"/>
  <c r="P1167" i="2" s="1"/>
  <c r="J1168" i="2"/>
  <c r="K1168" i="2" s="1"/>
  <c r="L1168" i="2" s="1"/>
  <c r="O1168" i="2" s="1"/>
  <c r="P1168" i="2" s="1"/>
  <c r="J1169" i="2"/>
  <c r="K1169" i="2" s="1"/>
  <c r="L1169" i="2" s="1"/>
  <c r="O1169" i="2" s="1"/>
  <c r="P1169" i="2" s="1"/>
  <c r="J1170" i="2"/>
  <c r="K1170" i="2" s="1"/>
  <c r="L1170" i="2" s="1"/>
  <c r="O1170" i="2" s="1"/>
  <c r="P1170" i="2" s="1"/>
  <c r="J1171" i="2"/>
  <c r="K1171" i="2" s="1"/>
  <c r="L1171" i="2" s="1"/>
  <c r="O1171" i="2" s="1"/>
  <c r="P1171" i="2" s="1"/>
  <c r="J1172" i="2"/>
  <c r="K1172" i="2" s="1"/>
  <c r="L1172" i="2" s="1"/>
  <c r="O1172" i="2" s="1"/>
  <c r="P1172" i="2" s="1"/>
  <c r="J1173" i="2"/>
  <c r="K1173" i="2" s="1"/>
  <c r="L1173" i="2" s="1"/>
  <c r="O1173" i="2" s="1"/>
  <c r="P1173" i="2" s="1"/>
  <c r="J1174" i="2"/>
  <c r="K1174" i="2" s="1"/>
  <c r="L1174" i="2" s="1"/>
  <c r="O1174" i="2" s="1"/>
  <c r="P1174" i="2" s="1"/>
  <c r="J1175" i="2"/>
  <c r="K1175" i="2" s="1"/>
  <c r="L1175" i="2" s="1"/>
  <c r="O1175" i="2" s="1"/>
  <c r="P1175" i="2" s="1"/>
  <c r="J1176" i="2"/>
  <c r="K1176" i="2" s="1"/>
  <c r="L1176" i="2" s="1"/>
  <c r="O1176" i="2" s="1"/>
  <c r="P1176" i="2" s="1"/>
  <c r="J1177" i="2"/>
  <c r="K1177" i="2" s="1"/>
  <c r="L1177" i="2" s="1"/>
  <c r="O1177" i="2" s="1"/>
  <c r="P1177" i="2" s="1"/>
  <c r="J1178" i="2"/>
  <c r="K1178" i="2" s="1"/>
  <c r="L1178" i="2" s="1"/>
  <c r="O1178" i="2" s="1"/>
  <c r="P1178" i="2" s="1"/>
  <c r="J1179" i="2"/>
  <c r="K1179" i="2" s="1"/>
  <c r="L1179" i="2" s="1"/>
  <c r="O1179" i="2" s="1"/>
  <c r="P1179" i="2" s="1"/>
  <c r="J1180" i="2"/>
  <c r="K1180" i="2" s="1"/>
  <c r="L1180" i="2" s="1"/>
  <c r="O1180" i="2" s="1"/>
  <c r="J1181" i="2"/>
  <c r="K1181" i="2" s="1"/>
  <c r="L1181" i="2" s="1"/>
  <c r="O1181" i="2" s="1"/>
  <c r="J1182" i="2"/>
  <c r="K1182" i="2" s="1"/>
  <c r="L1182" i="2" s="1"/>
  <c r="O1182" i="2" s="1"/>
  <c r="J1183" i="2"/>
  <c r="K1183" i="2" s="1"/>
  <c r="L1183" i="2" s="1"/>
  <c r="O1183" i="2" s="1"/>
  <c r="J1184" i="2"/>
  <c r="K1184" i="2" s="1"/>
  <c r="L1184" i="2" s="1"/>
  <c r="O1184" i="2" s="1"/>
  <c r="J1185" i="2"/>
  <c r="K1185" i="2" s="1"/>
  <c r="L1185" i="2" s="1"/>
  <c r="O1185" i="2" s="1"/>
  <c r="J1186" i="2"/>
  <c r="K1186" i="2" s="1"/>
  <c r="L1186" i="2" s="1"/>
  <c r="O1186" i="2" s="1"/>
  <c r="J1187" i="2"/>
  <c r="K1187" i="2" s="1"/>
  <c r="L1187" i="2" s="1"/>
  <c r="O1187" i="2" s="1"/>
  <c r="J1188" i="2"/>
  <c r="K1188" i="2" s="1"/>
  <c r="L1188" i="2" s="1"/>
  <c r="O1188" i="2" s="1"/>
  <c r="J1189" i="2"/>
  <c r="K1189" i="2" s="1"/>
  <c r="L1189" i="2" s="1"/>
  <c r="O1189" i="2" s="1"/>
  <c r="J1190" i="2"/>
  <c r="K1190" i="2" s="1"/>
  <c r="L1190" i="2" s="1"/>
  <c r="O1190" i="2" s="1"/>
  <c r="J1191" i="2"/>
  <c r="K1191" i="2" s="1"/>
  <c r="L1191" i="2" s="1"/>
  <c r="O1191" i="2" s="1"/>
  <c r="J1192" i="2"/>
  <c r="K1192" i="2" s="1"/>
  <c r="L1192" i="2" s="1"/>
  <c r="O1192" i="2" s="1"/>
  <c r="J1193" i="2"/>
  <c r="K1193" i="2" s="1"/>
  <c r="L1193" i="2" s="1"/>
  <c r="O1193" i="2" s="1"/>
  <c r="J1194" i="2"/>
  <c r="K1194" i="2" s="1"/>
  <c r="L1194" i="2" s="1"/>
  <c r="O1194" i="2" s="1"/>
  <c r="J1195" i="2"/>
  <c r="K1195" i="2" s="1"/>
  <c r="L1195" i="2" s="1"/>
  <c r="O1195" i="2" s="1"/>
  <c r="J1196" i="2"/>
  <c r="K1196" i="2" s="1"/>
  <c r="L1196" i="2" s="1"/>
  <c r="O1196" i="2" s="1"/>
  <c r="J1197" i="2"/>
  <c r="K1197" i="2" s="1"/>
  <c r="L1197" i="2" s="1"/>
  <c r="O1197" i="2" s="1"/>
  <c r="J1198" i="2"/>
  <c r="K1198" i="2" s="1"/>
  <c r="L1198" i="2" s="1"/>
  <c r="O1198" i="2" s="1"/>
  <c r="J1199" i="2"/>
  <c r="K1199" i="2" s="1"/>
  <c r="L1199" i="2" s="1"/>
  <c r="O1199" i="2" s="1"/>
  <c r="J1200" i="2"/>
  <c r="K1200" i="2" s="1"/>
  <c r="L1200" i="2" s="1"/>
  <c r="O1200" i="2" s="1"/>
  <c r="J1201" i="2"/>
  <c r="K1201" i="2" s="1"/>
  <c r="L1201" i="2" s="1"/>
  <c r="O1201" i="2" s="1"/>
  <c r="J1202" i="2"/>
  <c r="K1202" i="2" s="1"/>
  <c r="L1202" i="2" s="1"/>
  <c r="O1202" i="2" s="1"/>
  <c r="J1203" i="2"/>
  <c r="K1203" i="2" s="1"/>
  <c r="L1203" i="2" s="1"/>
  <c r="O1203" i="2" s="1"/>
  <c r="J1204" i="2"/>
  <c r="K1204" i="2" s="1"/>
  <c r="L1204" i="2" s="1"/>
  <c r="O1204" i="2" s="1"/>
  <c r="J1205" i="2"/>
  <c r="K1205" i="2" s="1"/>
  <c r="L1205" i="2" s="1"/>
  <c r="O1205" i="2" s="1"/>
  <c r="J1206" i="2"/>
  <c r="K1206" i="2" s="1"/>
  <c r="L1206" i="2" s="1"/>
  <c r="O1206" i="2" s="1"/>
  <c r="J1207" i="2"/>
  <c r="K1207" i="2" s="1"/>
  <c r="L1207" i="2" s="1"/>
  <c r="O1207" i="2" s="1"/>
  <c r="J1208" i="2"/>
  <c r="K1208" i="2" s="1"/>
  <c r="L1208" i="2" s="1"/>
  <c r="O1208" i="2" s="1"/>
  <c r="J1209" i="2"/>
  <c r="K1209" i="2" s="1"/>
  <c r="L1209" i="2" s="1"/>
  <c r="O1209" i="2" s="1"/>
  <c r="J1210" i="2"/>
  <c r="K1210" i="2" s="1"/>
  <c r="L1210" i="2" s="1"/>
  <c r="O1210" i="2" s="1"/>
  <c r="J1211" i="2"/>
  <c r="K1211" i="2" s="1"/>
  <c r="L1211" i="2" s="1"/>
  <c r="O1211" i="2" s="1"/>
  <c r="J1212" i="2"/>
  <c r="K1212" i="2" s="1"/>
  <c r="L1212" i="2" s="1"/>
  <c r="O1212" i="2" s="1"/>
  <c r="J1213" i="2"/>
  <c r="K1213" i="2" s="1"/>
  <c r="L1213" i="2" s="1"/>
  <c r="O1213" i="2" s="1"/>
  <c r="J1214" i="2"/>
  <c r="K1214" i="2" s="1"/>
  <c r="L1214" i="2" s="1"/>
  <c r="O1214" i="2" s="1"/>
  <c r="J1215" i="2"/>
  <c r="K1215" i="2" s="1"/>
  <c r="L1215" i="2" s="1"/>
  <c r="O1215" i="2" s="1"/>
  <c r="J1216" i="2"/>
  <c r="K1216" i="2" s="1"/>
  <c r="L1216" i="2" s="1"/>
  <c r="O1216" i="2" s="1"/>
  <c r="J1217" i="2"/>
  <c r="K1217" i="2" s="1"/>
  <c r="L1217" i="2" s="1"/>
  <c r="O1217" i="2" s="1"/>
  <c r="J1218" i="2"/>
  <c r="K1218" i="2" s="1"/>
  <c r="L1218" i="2" s="1"/>
  <c r="O1218" i="2" s="1"/>
  <c r="J1219" i="2"/>
  <c r="K1219" i="2" s="1"/>
  <c r="L1219" i="2" s="1"/>
  <c r="O1219" i="2" s="1"/>
  <c r="J1220" i="2"/>
  <c r="K1220" i="2" s="1"/>
  <c r="L1220" i="2" s="1"/>
  <c r="O1220" i="2" s="1"/>
  <c r="J1221" i="2"/>
  <c r="K1221" i="2" s="1"/>
  <c r="L1221" i="2" s="1"/>
  <c r="O1221" i="2" s="1"/>
  <c r="J1222" i="2"/>
  <c r="K1222" i="2" s="1"/>
  <c r="L1222" i="2" s="1"/>
  <c r="O1222" i="2" s="1"/>
  <c r="J1223" i="2"/>
  <c r="K1223" i="2" s="1"/>
  <c r="L1223" i="2" s="1"/>
  <c r="O1223" i="2" s="1"/>
  <c r="J1224" i="2"/>
  <c r="K1224" i="2" s="1"/>
  <c r="L1224" i="2" s="1"/>
  <c r="O1224" i="2" s="1"/>
  <c r="J1225" i="2"/>
  <c r="K1225" i="2" s="1"/>
  <c r="L1225" i="2" s="1"/>
  <c r="O1225" i="2" s="1"/>
  <c r="J1226" i="2"/>
  <c r="K1226" i="2" s="1"/>
  <c r="L1226" i="2" s="1"/>
  <c r="O1226" i="2" s="1"/>
  <c r="J1227" i="2"/>
  <c r="K1227" i="2" s="1"/>
  <c r="L1227" i="2" s="1"/>
  <c r="O1227" i="2" s="1"/>
  <c r="J1228" i="2"/>
  <c r="K1228" i="2" s="1"/>
  <c r="L1228" i="2" s="1"/>
  <c r="O1228" i="2" s="1"/>
  <c r="J1229" i="2"/>
  <c r="K1229" i="2" s="1"/>
  <c r="L1229" i="2" s="1"/>
  <c r="O1229" i="2" s="1"/>
  <c r="J1230" i="2"/>
  <c r="K1230" i="2" s="1"/>
  <c r="L1230" i="2" s="1"/>
  <c r="O1230" i="2" s="1"/>
  <c r="J1231" i="2"/>
  <c r="K1231" i="2" s="1"/>
  <c r="L1231" i="2" s="1"/>
  <c r="O1231" i="2" s="1"/>
  <c r="J1232" i="2"/>
  <c r="K1232" i="2" s="1"/>
  <c r="L1232" i="2" s="1"/>
  <c r="O1232" i="2" s="1"/>
  <c r="J1233" i="2"/>
  <c r="K1233" i="2" s="1"/>
  <c r="L1233" i="2" s="1"/>
  <c r="O1233" i="2" s="1"/>
  <c r="J1234" i="2"/>
  <c r="K1234" i="2" s="1"/>
  <c r="L1234" i="2" s="1"/>
  <c r="O1234" i="2" s="1"/>
  <c r="J1235" i="2"/>
  <c r="K1235" i="2" s="1"/>
  <c r="L1235" i="2" s="1"/>
  <c r="O1235" i="2" s="1"/>
  <c r="J1236" i="2"/>
  <c r="K1236" i="2" s="1"/>
  <c r="L1236" i="2" s="1"/>
  <c r="O1236" i="2" s="1"/>
  <c r="J1237" i="2"/>
  <c r="K1237" i="2" s="1"/>
  <c r="L1237" i="2" s="1"/>
  <c r="O1237" i="2" s="1"/>
  <c r="J1238" i="2"/>
  <c r="K1238" i="2" s="1"/>
  <c r="L1238" i="2" s="1"/>
  <c r="O1238" i="2" s="1"/>
  <c r="J1239" i="2"/>
  <c r="K1239" i="2" s="1"/>
  <c r="L1239" i="2" s="1"/>
  <c r="O1239" i="2" s="1"/>
  <c r="J1240" i="2"/>
  <c r="K1240" i="2" s="1"/>
  <c r="L1240" i="2" s="1"/>
  <c r="O1240" i="2" s="1"/>
  <c r="J1241" i="2"/>
  <c r="K1241" i="2" s="1"/>
  <c r="L1241" i="2" s="1"/>
  <c r="O1241" i="2" s="1"/>
  <c r="J1242" i="2"/>
  <c r="K1242" i="2" s="1"/>
  <c r="L1242" i="2" s="1"/>
  <c r="O1242" i="2" s="1"/>
  <c r="J1243" i="2"/>
  <c r="K1243" i="2" s="1"/>
  <c r="L1243" i="2" s="1"/>
  <c r="O1243" i="2" s="1"/>
  <c r="J1244" i="2"/>
  <c r="K1244" i="2" s="1"/>
  <c r="L1244" i="2" s="1"/>
  <c r="O1244" i="2" s="1"/>
  <c r="J1245" i="2"/>
  <c r="K1245" i="2" s="1"/>
  <c r="L1245" i="2" s="1"/>
  <c r="O1245" i="2" s="1"/>
  <c r="J1246" i="2"/>
  <c r="K1246" i="2" s="1"/>
  <c r="L1246" i="2" s="1"/>
  <c r="O1246" i="2" s="1"/>
  <c r="J1247" i="2"/>
  <c r="K1247" i="2" s="1"/>
  <c r="L1247" i="2" s="1"/>
  <c r="O1247" i="2" s="1"/>
  <c r="J1248" i="2"/>
  <c r="K1248" i="2" s="1"/>
  <c r="L1248" i="2" s="1"/>
  <c r="O1248" i="2" s="1"/>
  <c r="J1249" i="2"/>
  <c r="K1249" i="2" s="1"/>
  <c r="L1249" i="2" s="1"/>
  <c r="O1249" i="2" s="1"/>
  <c r="J1250" i="2"/>
  <c r="K1250" i="2" s="1"/>
  <c r="L1250" i="2" s="1"/>
  <c r="O1250" i="2" s="1"/>
  <c r="J1251" i="2"/>
  <c r="K1251" i="2" s="1"/>
  <c r="L1251" i="2" s="1"/>
  <c r="O1251" i="2" s="1"/>
  <c r="J1252" i="2"/>
  <c r="K1252" i="2" s="1"/>
  <c r="L1252" i="2" s="1"/>
  <c r="O1252" i="2" s="1"/>
  <c r="J1253" i="2"/>
  <c r="K1253" i="2" s="1"/>
  <c r="L1253" i="2" s="1"/>
  <c r="O1253" i="2" s="1"/>
  <c r="J1254" i="2"/>
  <c r="K1254" i="2" s="1"/>
  <c r="L1254" i="2" s="1"/>
  <c r="O1254" i="2" s="1"/>
  <c r="J1255" i="2"/>
  <c r="K1255" i="2" s="1"/>
  <c r="L1255" i="2" s="1"/>
  <c r="O1255" i="2" s="1"/>
  <c r="J1256" i="2"/>
  <c r="K1256" i="2" s="1"/>
  <c r="L1256" i="2" s="1"/>
  <c r="O1256" i="2" s="1"/>
  <c r="J1257" i="2"/>
  <c r="K1257" i="2" s="1"/>
  <c r="L1257" i="2" s="1"/>
  <c r="O1257" i="2" s="1"/>
  <c r="J1258" i="2"/>
  <c r="K1258" i="2" s="1"/>
  <c r="L1258" i="2" s="1"/>
  <c r="O1258" i="2" s="1"/>
  <c r="J1259" i="2"/>
  <c r="K1259" i="2" s="1"/>
  <c r="L1259" i="2" s="1"/>
  <c r="O1259" i="2" s="1"/>
  <c r="J1260" i="2"/>
  <c r="K1260" i="2" s="1"/>
  <c r="L1260" i="2" s="1"/>
  <c r="O1260" i="2" s="1"/>
  <c r="J1261" i="2"/>
  <c r="K1261" i="2" s="1"/>
  <c r="L1261" i="2" s="1"/>
  <c r="O1261" i="2" s="1"/>
  <c r="J1262" i="2"/>
  <c r="K1262" i="2" s="1"/>
  <c r="L1262" i="2" s="1"/>
  <c r="O1262" i="2" s="1"/>
  <c r="J1263" i="2"/>
  <c r="K1263" i="2" s="1"/>
  <c r="L1263" i="2" s="1"/>
  <c r="O1263" i="2" s="1"/>
  <c r="J1264" i="2"/>
  <c r="K1264" i="2" s="1"/>
  <c r="L1264" i="2" s="1"/>
  <c r="O1264" i="2" s="1"/>
  <c r="J1265" i="2"/>
  <c r="K1265" i="2" s="1"/>
  <c r="L1265" i="2" s="1"/>
  <c r="O1265" i="2" s="1"/>
  <c r="J1266" i="2"/>
  <c r="K1266" i="2" s="1"/>
  <c r="L1266" i="2" s="1"/>
  <c r="O1266" i="2" s="1"/>
  <c r="J1267" i="2"/>
  <c r="K1267" i="2" s="1"/>
  <c r="L1267" i="2" s="1"/>
  <c r="O1267" i="2" s="1"/>
  <c r="J1268" i="2"/>
  <c r="K1268" i="2" s="1"/>
  <c r="L1268" i="2" s="1"/>
  <c r="O1268" i="2" s="1"/>
  <c r="J1269" i="2"/>
  <c r="K1269" i="2" s="1"/>
  <c r="L1269" i="2" s="1"/>
  <c r="O1269" i="2" s="1"/>
  <c r="J1270" i="2"/>
  <c r="K1270" i="2" s="1"/>
  <c r="L1270" i="2" s="1"/>
  <c r="O1270" i="2" s="1"/>
  <c r="J1271" i="2"/>
  <c r="K1271" i="2" s="1"/>
  <c r="L1271" i="2" s="1"/>
  <c r="O1271" i="2" s="1"/>
  <c r="J1272" i="2"/>
  <c r="K1272" i="2" s="1"/>
  <c r="L1272" i="2" s="1"/>
  <c r="O1272" i="2" s="1"/>
  <c r="J1273" i="2"/>
  <c r="K1273" i="2" s="1"/>
  <c r="L1273" i="2" s="1"/>
  <c r="O1273" i="2" s="1"/>
  <c r="J1274" i="2"/>
  <c r="K1274" i="2" s="1"/>
  <c r="L1274" i="2" s="1"/>
  <c r="O1274" i="2" s="1"/>
  <c r="J1275" i="2"/>
  <c r="K1275" i="2" s="1"/>
  <c r="L1275" i="2" s="1"/>
  <c r="O1275" i="2" s="1"/>
  <c r="J1276" i="2"/>
  <c r="K1276" i="2" s="1"/>
  <c r="L1276" i="2" s="1"/>
  <c r="O1276" i="2" s="1"/>
  <c r="J1277" i="2"/>
  <c r="K1277" i="2" s="1"/>
  <c r="L1277" i="2" s="1"/>
  <c r="O1277" i="2" s="1"/>
  <c r="J1278" i="2"/>
  <c r="K1278" i="2" s="1"/>
  <c r="L1278" i="2" s="1"/>
  <c r="O1278" i="2" s="1"/>
  <c r="J1279" i="2"/>
  <c r="K1279" i="2" s="1"/>
  <c r="L1279" i="2" s="1"/>
  <c r="O1279" i="2" s="1"/>
  <c r="J1280" i="2"/>
  <c r="K1280" i="2" s="1"/>
  <c r="L1280" i="2" s="1"/>
  <c r="O1280" i="2" s="1"/>
  <c r="J1281" i="2"/>
  <c r="K1281" i="2" s="1"/>
  <c r="L1281" i="2" s="1"/>
  <c r="O1281" i="2" s="1"/>
  <c r="J1282" i="2"/>
  <c r="K1282" i="2" s="1"/>
  <c r="L1282" i="2" s="1"/>
  <c r="O1282" i="2" s="1"/>
  <c r="J1283" i="2"/>
  <c r="K1283" i="2" s="1"/>
  <c r="L1283" i="2" s="1"/>
  <c r="O1283" i="2" s="1"/>
  <c r="J1284" i="2"/>
  <c r="K1284" i="2" s="1"/>
  <c r="L1284" i="2" s="1"/>
  <c r="O1284" i="2" s="1"/>
  <c r="J1285" i="2"/>
  <c r="K1285" i="2" s="1"/>
  <c r="L1285" i="2" s="1"/>
  <c r="O1285" i="2" s="1"/>
  <c r="J1286" i="2"/>
  <c r="K1286" i="2" s="1"/>
  <c r="L1286" i="2" s="1"/>
  <c r="O1286" i="2" s="1"/>
  <c r="J1287" i="2"/>
  <c r="K1287" i="2" s="1"/>
  <c r="L1287" i="2" s="1"/>
  <c r="O1287" i="2" s="1"/>
  <c r="J1288" i="2"/>
  <c r="K1288" i="2" s="1"/>
  <c r="L1288" i="2" s="1"/>
  <c r="O1288" i="2" s="1"/>
  <c r="J1289" i="2"/>
  <c r="K1289" i="2" s="1"/>
  <c r="L1289" i="2" s="1"/>
  <c r="O1289" i="2" s="1"/>
  <c r="J1290" i="2"/>
  <c r="K1290" i="2" s="1"/>
  <c r="L1290" i="2" s="1"/>
  <c r="O1290" i="2" s="1"/>
  <c r="J1291" i="2"/>
  <c r="K1291" i="2" s="1"/>
  <c r="L1291" i="2" s="1"/>
  <c r="O1291" i="2" s="1"/>
  <c r="J1292" i="2"/>
  <c r="K1292" i="2" s="1"/>
  <c r="L1292" i="2" s="1"/>
  <c r="O1292" i="2" s="1"/>
  <c r="J1293" i="2"/>
  <c r="K1293" i="2" s="1"/>
  <c r="L1293" i="2" s="1"/>
  <c r="O1293" i="2" s="1"/>
  <c r="J1294" i="2"/>
  <c r="K1294" i="2" s="1"/>
  <c r="L1294" i="2" s="1"/>
  <c r="O1294" i="2" s="1"/>
  <c r="J1295" i="2"/>
  <c r="K1295" i="2" s="1"/>
  <c r="L1295" i="2" s="1"/>
  <c r="O1295" i="2" s="1"/>
  <c r="J1296" i="2"/>
  <c r="K1296" i="2" s="1"/>
  <c r="L1296" i="2" s="1"/>
  <c r="O1296" i="2" s="1"/>
  <c r="J1297" i="2"/>
  <c r="K1297" i="2" s="1"/>
  <c r="L1297" i="2" s="1"/>
  <c r="O1297" i="2" s="1"/>
  <c r="J1298" i="2"/>
  <c r="K1298" i="2" s="1"/>
  <c r="L1298" i="2" s="1"/>
  <c r="O1298" i="2" s="1"/>
  <c r="J1299" i="2"/>
  <c r="K1299" i="2" s="1"/>
  <c r="L1299" i="2" s="1"/>
  <c r="O1299" i="2" s="1"/>
  <c r="J1300" i="2"/>
  <c r="K1300" i="2" s="1"/>
  <c r="L1300" i="2" s="1"/>
  <c r="O1300" i="2" s="1"/>
  <c r="J1301" i="2"/>
  <c r="K1301" i="2" s="1"/>
  <c r="L1301" i="2" s="1"/>
  <c r="O1301" i="2" s="1"/>
  <c r="J1302" i="2"/>
  <c r="K1302" i="2" s="1"/>
  <c r="L1302" i="2" s="1"/>
  <c r="O1302" i="2" s="1"/>
  <c r="J1303" i="2"/>
  <c r="K1303" i="2" s="1"/>
  <c r="L1303" i="2" s="1"/>
  <c r="O1303" i="2" s="1"/>
  <c r="J1304" i="2"/>
  <c r="K1304" i="2" s="1"/>
  <c r="L1304" i="2" s="1"/>
  <c r="O1304" i="2" s="1"/>
  <c r="J1305" i="2"/>
  <c r="K1305" i="2" s="1"/>
  <c r="L1305" i="2" s="1"/>
  <c r="O1305" i="2" s="1"/>
  <c r="J1306" i="2"/>
  <c r="K1306" i="2" s="1"/>
  <c r="L1306" i="2" s="1"/>
  <c r="O1306" i="2" s="1"/>
  <c r="J1307" i="2"/>
  <c r="K1307" i="2" s="1"/>
  <c r="L1307" i="2" s="1"/>
  <c r="O1307" i="2" s="1"/>
  <c r="J1308" i="2"/>
  <c r="K1308" i="2" s="1"/>
  <c r="L1308" i="2" s="1"/>
  <c r="O1308" i="2" s="1"/>
  <c r="J1309" i="2"/>
  <c r="K1309" i="2" s="1"/>
  <c r="L1309" i="2" s="1"/>
  <c r="O1309" i="2" s="1"/>
  <c r="J1310" i="2"/>
  <c r="K1310" i="2" s="1"/>
  <c r="L1310" i="2" s="1"/>
  <c r="O1310" i="2" s="1"/>
  <c r="J1311" i="2"/>
  <c r="K1311" i="2" s="1"/>
  <c r="L1311" i="2" s="1"/>
  <c r="O1311" i="2" s="1"/>
  <c r="J1312" i="2"/>
  <c r="K1312" i="2" s="1"/>
  <c r="L1312" i="2" s="1"/>
  <c r="O1312" i="2" s="1"/>
  <c r="J1313" i="2"/>
  <c r="K1313" i="2" s="1"/>
  <c r="L1313" i="2" s="1"/>
  <c r="O1313" i="2" s="1"/>
  <c r="J1314" i="2"/>
  <c r="K1314" i="2" s="1"/>
  <c r="L1314" i="2" s="1"/>
  <c r="O1314" i="2" s="1"/>
  <c r="J1315" i="2"/>
  <c r="K1315" i="2" s="1"/>
  <c r="L1315" i="2" s="1"/>
  <c r="O1315" i="2" s="1"/>
  <c r="J1316" i="2"/>
  <c r="K1316" i="2" s="1"/>
  <c r="L1316" i="2" s="1"/>
  <c r="O1316" i="2" s="1"/>
  <c r="J1317" i="2"/>
  <c r="K1317" i="2" s="1"/>
  <c r="L1317" i="2" s="1"/>
  <c r="O1317" i="2" s="1"/>
  <c r="J1318" i="2"/>
  <c r="K1318" i="2" s="1"/>
  <c r="L1318" i="2" s="1"/>
  <c r="O1318" i="2" s="1"/>
  <c r="J1319" i="2"/>
  <c r="K1319" i="2" s="1"/>
  <c r="L1319" i="2" s="1"/>
  <c r="O1319" i="2" s="1"/>
  <c r="J1320" i="2"/>
  <c r="K1320" i="2" s="1"/>
  <c r="L1320" i="2" s="1"/>
  <c r="O1320" i="2" s="1"/>
  <c r="J1321" i="2"/>
  <c r="K1321" i="2" s="1"/>
  <c r="L1321" i="2" s="1"/>
  <c r="O1321" i="2" s="1"/>
  <c r="J1322" i="2"/>
  <c r="K1322" i="2" s="1"/>
  <c r="L1322" i="2" s="1"/>
  <c r="O1322" i="2" s="1"/>
  <c r="J1323" i="2"/>
  <c r="K1323" i="2" s="1"/>
  <c r="L1323" i="2" s="1"/>
  <c r="O1323" i="2" s="1"/>
  <c r="P1323" i="2" s="1"/>
  <c r="J1324" i="2"/>
  <c r="K1324" i="2" s="1"/>
  <c r="L1324" i="2" s="1"/>
  <c r="O1324" i="2" s="1"/>
  <c r="P1324" i="2" s="1"/>
  <c r="J1325" i="2"/>
  <c r="K1325" i="2" s="1"/>
  <c r="L1325" i="2" s="1"/>
  <c r="O1325" i="2" s="1"/>
  <c r="P1325" i="2" s="1"/>
  <c r="J1326" i="2"/>
  <c r="K1326" i="2" s="1"/>
  <c r="L1326" i="2" s="1"/>
  <c r="O1326" i="2" s="1"/>
  <c r="P1326" i="2" s="1"/>
  <c r="J1327" i="2"/>
  <c r="K1327" i="2" s="1"/>
  <c r="L1327" i="2" s="1"/>
  <c r="O1327" i="2" s="1"/>
  <c r="P1327" i="2" s="1"/>
  <c r="J1328" i="2"/>
  <c r="K1328" i="2" s="1"/>
  <c r="L1328" i="2" s="1"/>
  <c r="O1328" i="2" s="1"/>
  <c r="P1328" i="2" s="1"/>
  <c r="J1329" i="2"/>
  <c r="K1329" i="2" s="1"/>
  <c r="L1329" i="2" s="1"/>
  <c r="O1329" i="2" s="1"/>
  <c r="P1329" i="2" s="1"/>
  <c r="J1330" i="2"/>
  <c r="K1330" i="2" s="1"/>
  <c r="L1330" i="2" s="1"/>
  <c r="O1330" i="2" s="1"/>
  <c r="P1330" i="2" s="1"/>
  <c r="J1331" i="2"/>
  <c r="K1331" i="2" s="1"/>
  <c r="L1331" i="2" s="1"/>
  <c r="O1331" i="2" s="1"/>
  <c r="P1331" i="2" s="1"/>
  <c r="J1332" i="2"/>
  <c r="K1332" i="2" s="1"/>
  <c r="L1332" i="2" s="1"/>
  <c r="O1332" i="2" s="1"/>
  <c r="P1332" i="2" s="1"/>
  <c r="J1333" i="2"/>
  <c r="K1333" i="2" s="1"/>
  <c r="L1333" i="2" s="1"/>
  <c r="O1333" i="2" s="1"/>
  <c r="P1333" i="2" s="1"/>
  <c r="J1334" i="2"/>
  <c r="K1334" i="2" s="1"/>
  <c r="L1334" i="2" s="1"/>
  <c r="O1334" i="2" s="1"/>
  <c r="P1334" i="2" s="1"/>
  <c r="J1335" i="2"/>
  <c r="K1335" i="2" s="1"/>
  <c r="L1335" i="2" s="1"/>
  <c r="O1335" i="2" s="1"/>
  <c r="P1335" i="2" s="1"/>
  <c r="J1336" i="2"/>
  <c r="K1336" i="2" s="1"/>
  <c r="L1336" i="2" s="1"/>
  <c r="O1336" i="2" s="1"/>
  <c r="P1336" i="2" s="1"/>
  <c r="J1337" i="2"/>
  <c r="K1337" i="2" s="1"/>
  <c r="L1337" i="2" s="1"/>
  <c r="O1337" i="2" s="1"/>
  <c r="P1337" i="2" s="1"/>
  <c r="J1338" i="2"/>
  <c r="K1338" i="2" s="1"/>
  <c r="L1338" i="2" s="1"/>
  <c r="O1338" i="2" s="1"/>
  <c r="P1338" i="2" s="1"/>
  <c r="J1339" i="2"/>
  <c r="K1339" i="2" s="1"/>
  <c r="L1339" i="2" s="1"/>
  <c r="O1339" i="2" s="1"/>
  <c r="P1339" i="2" s="1"/>
  <c r="J1340" i="2"/>
  <c r="K1340" i="2" s="1"/>
  <c r="L1340" i="2" s="1"/>
  <c r="O1340" i="2" s="1"/>
  <c r="P1340" i="2" s="1"/>
  <c r="J1341" i="2"/>
  <c r="K1341" i="2" s="1"/>
  <c r="L1341" i="2" s="1"/>
  <c r="O1341" i="2" s="1"/>
  <c r="P1341" i="2" s="1"/>
  <c r="J1342" i="2"/>
  <c r="K1342" i="2" s="1"/>
  <c r="L1342" i="2" s="1"/>
  <c r="O1342" i="2" s="1"/>
  <c r="P1342" i="2" s="1"/>
  <c r="J1343" i="2"/>
  <c r="K1343" i="2" s="1"/>
  <c r="L1343" i="2" s="1"/>
  <c r="O1343" i="2" s="1"/>
  <c r="P1343" i="2" s="1"/>
  <c r="J1344" i="2"/>
  <c r="K1344" i="2" s="1"/>
  <c r="L1344" i="2" s="1"/>
  <c r="O1344" i="2" s="1"/>
  <c r="P1344" i="2" s="1"/>
  <c r="J1345" i="2"/>
  <c r="K1345" i="2" s="1"/>
  <c r="L1345" i="2" s="1"/>
  <c r="O1345" i="2" s="1"/>
  <c r="P1345" i="2" s="1"/>
  <c r="J1346" i="2"/>
  <c r="K1346" i="2" s="1"/>
  <c r="L1346" i="2" s="1"/>
  <c r="O1346" i="2" s="1"/>
  <c r="P1346" i="2" s="1"/>
  <c r="J1347" i="2"/>
  <c r="K1347" i="2" s="1"/>
  <c r="L1347" i="2" s="1"/>
  <c r="O1347" i="2" s="1"/>
  <c r="P1347" i="2" s="1"/>
  <c r="J1348" i="2"/>
  <c r="K1348" i="2" s="1"/>
  <c r="L1348" i="2" s="1"/>
  <c r="O1348" i="2" s="1"/>
  <c r="P1348" i="2" s="1"/>
  <c r="J1349" i="2"/>
  <c r="K1349" i="2" s="1"/>
  <c r="L1349" i="2" s="1"/>
  <c r="O1349" i="2" s="1"/>
  <c r="P1349" i="2" s="1"/>
  <c r="J1350" i="2"/>
  <c r="K1350" i="2" s="1"/>
  <c r="L1350" i="2" s="1"/>
  <c r="O1350" i="2" s="1"/>
  <c r="P1350" i="2" s="1"/>
  <c r="J1351" i="2"/>
  <c r="K1351" i="2" s="1"/>
  <c r="L1351" i="2" s="1"/>
  <c r="O1351" i="2" s="1"/>
  <c r="P1351" i="2" s="1"/>
  <c r="J1352" i="2"/>
  <c r="K1352" i="2" s="1"/>
  <c r="L1352" i="2" s="1"/>
  <c r="O1352" i="2" s="1"/>
  <c r="P1352" i="2" s="1"/>
  <c r="J1353" i="2"/>
  <c r="K1353" i="2" s="1"/>
  <c r="L1353" i="2" s="1"/>
  <c r="O1353" i="2" s="1"/>
  <c r="P1353" i="2" s="1"/>
  <c r="J1354" i="2"/>
  <c r="K1354" i="2" s="1"/>
  <c r="L1354" i="2" s="1"/>
  <c r="O1354" i="2" s="1"/>
  <c r="P1354" i="2" s="1"/>
  <c r="J1355" i="2"/>
  <c r="K1355" i="2" s="1"/>
  <c r="L1355" i="2" s="1"/>
  <c r="O1355" i="2" s="1"/>
  <c r="P1355" i="2" s="1"/>
  <c r="J1356" i="2"/>
  <c r="K1356" i="2" s="1"/>
  <c r="L1356" i="2" s="1"/>
  <c r="O1356" i="2" s="1"/>
  <c r="P1356" i="2" s="1"/>
  <c r="J1357" i="2"/>
  <c r="K1357" i="2" s="1"/>
  <c r="L1357" i="2" s="1"/>
  <c r="O1357" i="2" s="1"/>
  <c r="P1357" i="2" s="1"/>
  <c r="J1358" i="2"/>
  <c r="K1358" i="2" s="1"/>
  <c r="L1358" i="2" s="1"/>
  <c r="O1358" i="2" s="1"/>
  <c r="P1358" i="2" s="1"/>
  <c r="J1359" i="2"/>
  <c r="K1359" i="2" s="1"/>
  <c r="L1359" i="2" s="1"/>
  <c r="O1359" i="2" s="1"/>
  <c r="P1359" i="2" s="1"/>
  <c r="J1360" i="2"/>
  <c r="K1360" i="2" s="1"/>
  <c r="L1360" i="2" s="1"/>
  <c r="O1360" i="2" s="1"/>
  <c r="P1360" i="2" s="1"/>
  <c r="J1361" i="2"/>
  <c r="K1361" i="2" s="1"/>
  <c r="L1361" i="2" s="1"/>
  <c r="O1361" i="2" s="1"/>
  <c r="P1361" i="2" s="1"/>
  <c r="J1362" i="2"/>
  <c r="K1362" i="2" s="1"/>
  <c r="L1362" i="2" s="1"/>
  <c r="O1362" i="2" s="1"/>
  <c r="P1362" i="2" s="1"/>
  <c r="J1363" i="2"/>
  <c r="K1363" i="2" s="1"/>
  <c r="L1363" i="2" s="1"/>
  <c r="O1363" i="2" s="1"/>
  <c r="P1363" i="2" s="1"/>
  <c r="J1364" i="2"/>
  <c r="K1364" i="2" s="1"/>
  <c r="L1364" i="2" s="1"/>
  <c r="O1364" i="2" s="1"/>
  <c r="P1364" i="2" s="1"/>
  <c r="J1365" i="2"/>
  <c r="K1365" i="2" s="1"/>
  <c r="L1365" i="2" s="1"/>
  <c r="O1365" i="2" s="1"/>
  <c r="P1365" i="2" s="1"/>
  <c r="J1366" i="2"/>
  <c r="K1366" i="2" s="1"/>
  <c r="L1366" i="2" s="1"/>
  <c r="O1366" i="2" s="1"/>
  <c r="P1366" i="2" s="1"/>
  <c r="J1367" i="2"/>
  <c r="K1367" i="2" s="1"/>
  <c r="L1367" i="2" s="1"/>
  <c r="O1367" i="2" s="1"/>
  <c r="P1367" i="2" s="1"/>
  <c r="J1368" i="2"/>
  <c r="K1368" i="2" s="1"/>
  <c r="L1368" i="2" s="1"/>
  <c r="O1368" i="2" s="1"/>
  <c r="P1368" i="2" s="1"/>
  <c r="J1369" i="2"/>
  <c r="K1369" i="2" s="1"/>
  <c r="L1369" i="2" s="1"/>
  <c r="O1369" i="2" s="1"/>
  <c r="P1369" i="2" s="1"/>
  <c r="J1370" i="2"/>
  <c r="K1370" i="2" s="1"/>
  <c r="L1370" i="2" s="1"/>
  <c r="O1370" i="2" s="1"/>
  <c r="P1370" i="2" s="1"/>
  <c r="J1371" i="2"/>
  <c r="K1371" i="2" s="1"/>
  <c r="L1371" i="2" s="1"/>
  <c r="O1371" i="2" s="1"/>
  <c r="P1371" i="2" s="1"/>
  <c r="J1372" i="2"/>
  <c r="K1372" i="2" s="1"/>
  <c r="L1372" i="2" s="1"/>
  <c r="O1372" i="2" s="1"/>
  <c r="P1372" i="2" s="1"/>
  <c r="J1373" i="2"/>
  <c r="K1373" i="2" s="1"/>
  <c r="L1373" i="2" s="1"/>
  <c r="O1373" i="2" s="1"/>
  <c r="P1373" i="2" s="1"/>
  <c r="J1374" i="2"/>
  <c r="K1374" i="2" s="1"/>
  <c r="L1374" i="2" s="1"/>
  <c r="O1374" i="2" s="1"/>
  <c r="P1374" i="2" s="1"/>
  <c r="J1375" i="2"/>
  <c r="K1375" i="2" s="1"/>
  <c r="L1375" i="2" s="1"/>
  <c r="O1375" i="2" s="1"/>
  <c r="P1375" i="2" s="1"/>
  <c r="J1376" i="2"/>
  <c r="K1376" i="2" s="1"/>
  <c r="L1376" i="2" s="1"/>
  <c r="O1376" i="2" s="1"/>
  <c r="P1376" i="2" s="1"/>
  <c r="J1377" i="2"/>
  <c r="K1377" i="2" s="1"/>
  <c r="L1377" i="2" s="1"/>
  <c r="O1377" i="2" s="1"/>
  <c r="P1377" i="2" s="1"/>
  <c r="J1378" i="2"/>
  <c r="K1378" i="2" s="1"/>
  <c r="L1378" i="2" s="1"/>
  <c r="O1378" i="2" s="1"/>
  <c r="P1378" i="2" s="1"/>
  <c r="J1379" i="2"/>
  <c r="K1379" i="2" s="1"/>
  <c r="L1379" i="2" s="1"/>
  <c r="O1379" i="2" s="1"/>
  <c r="P1379" i="2" s="1"/>
  <c r="J1380" i="2"/>
  <c r="K1380" i="2" s="1"/>
  <c r="L1380" i="2" s="1"/>
  <c r="O1380" i="2" s="1"/>
  <c r="P1380" i="2" s="1"/>
  <c r="J1381" i="2"/>
  <c r="K1381" i="2" s="1"/>
  <c r="L1381" i="2" s="1"/>
  <c r="O1381" i="2" s="1"/>
  <c r="P1381" i="2" s="1"/>
  <c r="J1382" i="2"/>
  <c r="K1382" i="2" s="1"/>
  <c r="L1382" i="2" s="1"/>
  <c r="O1382" i="2" s="1"/>
  <c r="P1382" i="2" s="1"/>
  <c r="J1383" i="2"/>
  <c r="K1383" i="2" s="1"/>
  <c r="L1383" i="2" s="1"/>
  <c r="O1383" i="2" s="1"/>
  <c r="P1383" i="2" s="1"/>
  <c r="J1384" i="2"/>
  <c r="K1384" i="2" s="1"/>
  <c r="L1384" i="2" s="1"/>
  <c r="O1384" i="2" s="1"/>
  <c r="P1384" i="2" s="1"/>
  <c r="J1385" i="2"/>
  <c r="K1385" i="2" s="1"/>
  <c r="L1385" i="2" s="1"/>
  <c r="O1385" i="2" s="1"/>
  <c r="P1385" i="2" s="1"/>
  <c r="J1386" i="2"/>
  <c r="K1386" i="2" s="1"/>
  <c r="L1386" i="2" s="1"/>
  <c r="O1386" i="2" s="1"/>
  <c r="P1386" i="2" s="1"/>
  <c r="J1387" i="2"/>
  <c r="K1387" i="2" s="1"/>
  <c r="L1387" i="2" s="1"/>
  <c r="O1387" i="2" s="1"/>
  <c r="P1387" i="2" s="1"/>
  <c r="J1388" i="2"/>
  <c r="K1388" i="2" s="1"/>
  <c r="L1388" i="2" s="1"/>
  <c r="O1388" i="2" s="1"/>
  <c r="P1388" i="2" s="1"/>
  <c r="J1389" i="2"/>
  <c r="K1389" i="2" s="1"/>
  <c r="L1389" i="2" s="1"/>
  <c r="O1389" i="2" s="1"/>
  <c r="P1389" i="2" s="1"/>
  <c r="J1390" i="2"/>
  <c r="K1390" i="2" s="1"/>
  <c r="L1390" i="2" s="1"/>
  <c r="O1390" i="2" s="1"/>
  <c r="P1390" i="2" s="1"/>
  <c r="J1391" i="2"/>
  <c r="K1391" i="2" s="1"/>
  <c r="L1391" i="2" s="1"/>
  <c r="O1391" i="2" s="1"/>
  <c r="P1391" i="2" s="1"/>
  <c r="J1392" i="2"/>
  <c r="K1392" i="2" s="1"/>
  <c r="L1392" i="2" s="1"/>
  <c r="O1392" i="2" s="1"/>
  <c r="P1392" i="2" s="1"/>
  <c r="J1393" i="2"/>
  <c r="K1393" i="2" s="1"/>
  <c r="L1393" i="2" s="1"/>
  <c r="O1393" i="2" s="1"/>
  <c r="P1393" i="2" s="1"/>
  <c r="J1394" i="2"/>
  <c r="K1394" i="2" s="1"/>
  <c r="L1394" i="2" s="1"/>
  <c r="O1394" i="2" s="1"/>
  <c r="P1394" i="2" s="1"/>
  <c r="J1395" i="2"/>
  <c r="K1395" i="2" s="1"/>
  <c r="L1395" i="2" s="1"/>
  <c r="O1395" i="2" s="1"/>
  <c r="P1395" i="2" s="1"/>
  <c r="J1396" i="2"/>
  <c r="K1396" i="2" s="1"/>
  <c r="L1396" i="2" s="1"/>
  <c r="O1396" i="2" s="1"/>
  <c r="P1396" i="2" s="1"/>
  <c r="J1397" i="2"/>
  <c r="K1397" i="2" s="1"/>
  <c r="L1397" i="2" s="1"/>
  <c r="O1397" i="2" s="1"/>
  <c r="P1397" i="2" s="1"/>
  <c r="J1398" i="2"/>
  <c r="K1398" i="2" s="1"/>
  <c r="L1398" i="2" s="1"/>
  <c r="O1398" i="2" s="1"/>
  <c r="P1398" i="2" s="1"/>
  <c r="J1399" i="2"/>
  <c r="K1399" i="2" s="1"/>
  <c r="L1399" i="2" s="1"/>
  <c r="O1399" i="2" s="1"/>
  <c r="P1399" i="2" s="1"/>
  <c r="J1400" i="2"/>
  <c r="K1400" i="2" s="1"/>
  <c r="L1400" i="2" s="1"/>
  <c r="O1400" i="2" s="1"/>
  <c r="P1400" i="2" s="1"/>
  <c r="J1401" i="2"/>
  <c r="K1401" i="2" s="1"/>
  <c r="L1401" i="2" s="1"/>
  <c r="O1401" i="2" s="1"/>
  <c r="P1401" i="2" s="1"/>
  <c r="J1402" i="2"/>
  <c r="K1402" i="2" s="1"/>
  <c r="L1402" i="2" s="1"/>
  <c r="O1402" i="2" s="1"/>
  <c r="P1402" i="2" s="1"/>
  <c r="J1403" i="2"/>
  <c r="K1403" i="2" s="1"/>
  <c r="L1403" i="2" s="1"/>
  <c r="O1403" i="2" s="1"/>
  <c r="P1403" i="2" s="1"/>
  <c r="J1404" i="2"/>
  <c r="K1404" i="2" s="1"/>
  <c r="L1404" i="2" s="1"/>
  <c r="O1404" i="2" s="1"/>
  <c r="P1404" i="2" s="1"/>
  <c r="J1405" i="2"/>
  <c r="K1405" i="2" s="1"/>
  <c r="L1405" i="2" s="1"/>
  <c r="O1405" i="2" s="1"/>
  <c r="P1405" i="2" s="1"/>
  <c r="J1406" i="2"/>
  <c r="K1406" i="2" s="1"/>
  <c r="L1406" i="2" s="1"/>
  <c r="O1406" i="2" s="1"/>
  <c r="P1406" i="2" s="1"/>
  <c r="J1407" i="2"/>
  <c r="K1407" i="2" s="1"/>
  <c r="L1407" i="2" s="1"/>
  <c r="O1407" i="2" s="1"/>
  <c r="P1407" i="2" s="1"/>
  <c r="J1408" i="2"/>
  <c r="K1408" i="2" s="1"/>
  <c r="L1408" i="2" s="1"/>
  <c r="O1408" i="2" s="1"/>
  <c r="P1408" i="2" s="1"/>
  <c r="J1409" i="2"/>
  <c r="K1409" i="2" s="1"/>
  <c r="L1409" i="2" s="1"/>
  <c r="O1409" i="2" s="1"/>
  <c r="P1409" i="2" s="1"/>
  <c r="J1410" i="2"/>
  <c r="K1410" i="2" s="1"/>
  <c r="L1410" i="2" s="1"/>
  <c r="O1410" i="2" s="1"/>
  <c r="P1410" i="2" s="1"/>
  <c r="J1411" i="2"/>
  <c r="K1411" i="2" s="1"/>
  <c r="L1411" i="2" s="1"/>
  <c r="O1411" i="2" s="1"/>
  <c r="P1411" i="2" s="1"/>
  <c r="J1412" i="2"/>
  <c r="K1412" i="2" s="1"/>
  <c r="L1412" i="2" s="1"/>
  <c r="O1412" i="2" s="1"/>
  <c r="P1412" i="2" s="1"/>
  <c r="J1413" i="2"/>
  <c r="K1413" i="2" s="1"/>
  <c r="L1413" i="2" s="1"/>
  <c r="O1413" i="2" s="1"/>
  <c r="P1413" i="2" s="1"/>
  <c r="J1414" i="2"/>
  <c r="K1414" i="2" s="1"/>
  <c r="L1414" i="2" s="1"/>
  <c r="O1414" i="2" s="1"/>
  <c r="P1414" i="2" s="1"/>
  <c r="J1415" i="2"/>
  <c r="K1415" i="2" s="1"/>
  <c r="L1415" i="2" s="1"/>
  <c r="O1415" i="2" s="1"/>
  <c r="P1415" i="2" s="1"/>
  <c r="J1416" i="2"/>
  <c r="K1416" i="2" s="1"/>
  <c r="L1416" i="2" s="1"/>
  <c r="O1416" i="2" s="1"/>
  <c r="P1416" i="2" s="1"/>
  <c r="J1417" i="2"/>
  <c r="K1417" i="2" s="1"/>
  <c r="L1417" i="2" s="1"/>
  <c r="O1417" i="2" s="1"/>
  <c r="P1417" i="2" s="1"/>
  <c r="J1418" i="2"/>
  <c r="K1418" i="2" s="1"/>
  <c r="L1418" i="2" s="1"/>
  <c r="O1418" i="2" s="1"/>
  <c r="P1418" i="2" s="1"/>
  <c r="J1419" i="2"/>
  <c r="K1419" i="2" s="1"/>
  <c r="L1419" i="2" s="1"/>
  <c r="O1419" i="2" s="1"/>
  <c r="P1419" i="2" s="1"/>
  <c r="J1420" i="2"/>
  <c r="K1420" i="2" s="1"/>
  <c r="L1420" i="2" s="1"/>
  <c r="O1420" i="2" s="1"/>
  <c r="P1420" i="2" s="1"/>
  <c r="J1421" i="2"/>
  <c r="K1421" i="2" s="1"/>
  <c r="L1421" i="2" s="1"/>
  <c r="O1421" i="2" s="1"/>
  <c r="P1421" i="2" s="1"/>
  <c r="J1422" i="2"/>
  <c r="K1422" i="2" s="1"/>
  <c r="L1422" i="2" s="1"/>
  <c r="O1422" i="2" s="1"/>
  <c r="P1422" i="2" s="1"/>
  <c r="J1423" i="2"/>
  <c r="K1423" i="2" s="1"/>
  <c r="L1423" i="2" s="1"/>
  <c r="O1423" i="2" s="1"/>
  <c r="P1423" i="2" s="1"/>
  <c r="J1424" i="2"/>
  <c r="K1424" i="2" s="1"/>
  <c r="L1424" i="2" s="1"/>
  <c r="O1424" i="2" s="1"/>
  <c r="P1424" i="2" s="1"/>
  <c r="J1425" i="2"/>
  <c r="K1425" i="2" s="1"/>
  <c r="L1425" i="2" s="1"/>
  <c r="O1425" i="2" s="1"/>
  <c r="P1425" i="2" s="1"/>
  <c r="J1426" i="2"/>
  <c r="K1426" i="2" s="1"/>
  <c r="L1426" i="2" s="1"/>
  <c r="O1426" i="2" s="1"/>
  <c r="P1426" i="2" s="1"/>
  <c r="J1427" i="2"/>
  <c r="K1427" i="2" s="1"/>
  <c r="L1427" i="2" s="1"/>
  <c r="O1427" i="2" s="1"/>
  <c r="P1427" i="2" s="1"/>
  <c r="J1428" i="2"/>
  <c r="K1428" i="2" s="1"/>
  <c r="L1428" i="2" s="1"/>
  <c r="O1428" i="2" s="1"/>
  <c r="P1428" i="2" s="1"/>
  <c r="J1429" i="2"/>
  <c r="K1429" i="2" s="1"/>
  <c r="L1429" i="2" s="1"/>
  <c r="O1429" i="2" s="1"/>
  <c r="P1429" i="2" s="1"/>
  <c r="J1430" i="2"/>
  <c r="K1430" i="2" s="1"/>
  <c r="L1430" i="2" s="1"/>
  <c r="O1430" i="2" s="1"/>
  <c r="P1430" i="2" s="1"/>
  <c r="J1431" i="2"/>
  <c r="K1431" i="2" s="1"/>
  <c r="L1431" i="2" s="1"/>
  <c r="O1431" i="2" s="1"/>
  <c r="P1431" i="2" s="1"/>
  <c r="J1432" i="2"/>
  <c r="K1432" i="2" s="1"/>
  <c r="L1432" i="2" s="1"/>
  <c r="O1432" i="2" s="1"/>
  <c r="P1432" i="2" s="1"/>
  <c r="J1433" i="2"/>
  <c r="K1433" i="2" s="1"/>
  <c r="L1433" i="2" s="1"/>
  <c r="O1433" i="2" s="1"/>
  <c r="P1433" i="2" s="1"/>
  <c r="J1434" i="2"/>
  <c r="K1434" i="2" s="1"/>
  <c r="L1434" i="2" s="1"/>
  <c r="O1434" i="2" s="1"/>
  <c r="P1434" i="2" s="1"/>
  <c r="J1435" i="2"/>
  <c r="K1435" i="2" s="1"/>
  <c r="L1435" i="2" s="1"/>
  <c r="O1435" i="2" s="1"/>
  <c r="P1435" i="2" s="1"/>
  <c r="J1436" i="2"/>
  <c r="K1436" i="2" s="1"/>
  <c r="L1436" i="2" s="1"/>
  <c r="O1436" i="2" s="1"/>
  <c r="P1436" i="2" s="1"/>
  <c r="J1437" i="2"/>
  <c r="K1437" i="2" s="1"/>
  <c r="L1437" i="2" s="1"/>
  <c r="O1437" i="2" s="1"/>
  <c r="P1437" i="2" s="1"/>
  <c r="J1438" i="2"/>
  <c r="K1438" i="2" s="1"/>
  <c r="L1438" i="2" s="1"/>
  <c r="O1438" i="2" s="1"/>
  <c r="P1438" i="2" s="1"/>
  <c r="J1439" i="2"/>
  <c r="K1439" i="2" s="1"/>
  <c r="L1439" i="2" s="1"/>
  <c r="O1439" i="2" s="1"/>
  <c r="P1439" i="2" s="1"/>
  <c r="J1440" i="2"/>
  <c r="K1440" i="2" s="1"/>
  <c r="L1440" i="2" s="1"/>
  <c r="O1440" i="2" s="1"/>
  <c r="P1440" i="2" s="1"/>
  <c r="J1441" i="2"/>
  <c r="K1441" i="2" s="1"/>
  <c r="L1441" i="2" s="1"/>
  <c r="O1441" i="2" s="1"/>
  <c r="P1441" i="2" s="1"/>
  <c r="J1442" i="2"/>
  <c r="K1442" i="2" s="1"/>
  <c r="L1442" i="2" s="1"/>
  <c r="O1442" i="2" s="1"/>
  <c r="P1442" i="2" s="1"/>
  <c r="J1443" i="2"/>
  <c r="K1443" i="2" s="1"/>
  <c r="L1443" i="2" s="1"/>
  <c r="O1443" i="2" s="1"/>
  <c r="P1443" i="2" s="1"/>
  <c r="J1444" i="2"/>
  <c r="K1444" i="2" s="1"/>
  <c r="L1444" i="2" s="1"/>
  <c r="O1444" i="2" s="1"/>
  <c r="P1444" i="2" s="1"/>
  <c r="J1445" i="2"/>
  <c r="K1445" i="2" s="1"/>
  <c r="L1445" i="2" s="1"/>
  <c r="O1445" i="2" s="1"/>
  <c r="P1445" i="2" s="1"/>
  <c r="J1446" i="2"/>
  <c r="K1446" i="2" s="1"/>
  <c r="L1446" i="2" s="1"/>
  <c r="O1446" i="2" s="1"/>
  <c r="P1446" i="2" s="1"/>
  <c r="J1447" i="2"/>
  <c r="K1447" i="2" s="1"/>
  <c r="L1447" i="2" s="1"/>
  <c r="O1447" i="2" s="1"/>
  <c r="J1448" i="2"/>
  <c r="K1448" i="2" s="1"/>
  <c r="L1448" i="2" s="1"/>
  <c r="O1448" i="2" s="1"/>
  <c r="J1449" i="2"/>
  <c r="K1449" i="2" s="1"/>
  <c r="L1449" i="2" s="1"/>
  <c r="O1449" i="2" s="1"/>
  <c r="J1450" i="2"/>
  <c r="K1450" i="2" s="1"/>
  <c r="L1450" i="2" s="1"/>
  <c r="O1450" i="2" s="1"/>
  <c r="J1451" i="2"/>
  <c r="K1451" i="2" s="1"/>
  <c r="L1451" i="2" s="1"/>
  <c r="O1451" i="2" s="1"/>
  <c r="J1452" i="2"/>
  <c r="K1452" i="2" s="1"/>
  <c r="L1452" i="2" s="1"/>
  <c r="O1452" i="2" s="1"/>
  <c r="J1453" i="2"/>
  <c r="K1453" i="2" s="1"/>
  <c r="L1453" i="2" s="1"/>
  <c r="O1453" i="2" s="1"/>
  <c r="J1454" i="2"/>
  <c r="K1454" i="2" s="1"/>
  <c r="L1454" i="2" s="1"/>
  <c r="O1454" i="2" s="1"/>
  <c r="J1455" i="2"/>
  <c r="K1455" i="2" s="1"/>
  <c r="L1455" i="2" s="1"/>
  <c r="O1455" i="2" s="1"/>
  <c r="J1456" i="2"/>
  <c r="K1456" i="2" s="1"/>
  <c r="L1456" i="2" s="1"/>
  <c r="O1456" i="2" s="1"/>
  <c r="J1457" i="2"/>
  <c r="K1457" i="2" s="1"/>
  <c r="L1457" i="2" s="1"/>
  <c r="O1457" i="2" s="1"/>
  <c r="J1458" i="2"/>
  <c r="K1458" i="2" s="1"/>
  <c r="L1458" i="2" s="1"/>
  <c r="O1458" i="2" s="1"/>
  <c r="J1459" i="2"/>
  <c r="K1459" i="2" s="1"/>
  <c r="L1459" i="2" s="1"/>
  <c r="O1459" i="2" s="1"/>
  <c r="J1460" i="2"/>
  <c r="K1460" i="2" s="1"/>
  <c r="L1460" i="2" s="1"/>
  <c r="O1460" i="2" s="1"/>
  <c r="J1461" i="2"/>
  <c r="K1461" i="2" s="1"/>
  <c r="L1461" i="2" s="1"/>
  <c r="O1461" i="2" s="1"/>
  <c r="J1462" i="2"/>
  <c r="K1462" i="2" s="1"/>
  <c r="L1462" i="2" s="1"/>
  <c r="O1462" i="2" s="1"/>
  <c r="J1463" i="2"/>
  <c r="K1463" i="2" s="1"/>
  <c r="L1463" i="2" s="1"/>
  <c r="O1463" i="2" s="1"/>
  <c r="J1464" i="2"/>
  <c r="K1464" i="2" s="1"/>
  <c r="L1464" i="2" s="1"/>
  <c r="O1464" i="2" s="1"/>
  <c r="J1465" i="2"/>
  <c r="K1465" i="2" s="1"/>
  <c r="L1465" i="2" s="1"/>
  <c r="O1465" i="2" s="1"/>
  <c r="J1466" i="2"/>
  <c r="K1466" i="2" s="1"/>
  <c r="L1466" i="2" s="1"/>
  <c r="O1466" i="2" s="1"/>
  <c r="J1467" i="2"/>
  <c r="K1467" i="2" s="1"/>
  <c r="L1467" i="2" s="1"/>
  <c r="O1467" i="2" s="1"/>
  <c r="J1468" i="2"/>
  <c r="K1468" i="2" s="1"/>
  <c r="L1468" i="2" s="1"/>
  <c r="O1468" i="2" s="1"/>
  <c r="J1469" i="2"/>
  <c r="K1469" i="2" s="1"/>
  <c r="L1469" i="2" s="1"/>
  <c r="O1469" i="2" s="1"/>
  <c r="J1470" i="2"/>
  <c r="K1470" i="2" s="1"/>
  <c r="L1470" i="2" s="1"/>
  <c r="O1470" i="2" s="1"/>
  <c r="J1471" i="2"/>
  <c r="K1471" i="2" s="1"/>
  <c r="L1471" i="2" s="1"/>
  <c r="O1471" i="2" s="1"/>
  <c r="J1472" i="2"/>
  <c r="K1472" i="2" s="1"/>
  <c r="L1472" i="2" s="1"/>
  <c r="O1472" i="2" s="1"/>
  <c r="J1473" i="2"/>
  <c r="K1473" i="2" s="1"/>
  <c r="L1473" i="2" s="1"/>
  <c r="O1473" i="2" s="1"/>
  <c r="J1474" i="2"/>
  <c r="K1474" i="2" s="1"/>
  <c r="L1474" i="2" s="1"/>
  <c r="O1474" i="2" s="1"/>
  <c r="J1475" i="2"/>
  <c r="K1475" i="2" s="1"/>
  <c r="L1475" i="2" s="1"/>
  <c r="O1475" i="2" s="1"/>
  <c r="J1476" i="2"/>
  <c r="K1476" i="2" s="1"/>
  <c r="L1476" i="2" s="1"/>
  <c r="O1476" i="2" s="1"/>
  <c r="J1477" i="2"/>
  <c r="K1477" i="2" s="1"/>
  <c r="L1477" i="2" s="1"/>
  <c r="O1477" i="2" s="1"/>
  <c r="J1478" i="2"/>
  <c r="K1478" i="2" s="1"/>
  <c r="L1478" i="2" s="1"/>
  <c r="O1478" i="2" s="1"/>
  <c r="J1479" i="2"/>
  <c r="K1479" i="2" s="1"/>
  <c r="L1479" i="2" s="1"/>
  <c r="O1479" i="2" s="1"/>
  <c r="J1480" i="2"/>
  <c r="K1480" i="2" s="1"/>
  <c r="L1480" i="2" s="1"/>
  <c r="O1480" i="2" s="1"/>
  <c r="J1481" i="2"/>
  <c r="K1481" i="2" s="1"/>
  <c r="L1481" i="2" s="1"/>
  <c r="O1481" i="2" s="1"/>
  <c r="J1482" i="2"/>
  <c r="K1482" i="2" s="1"/>
  <c r="L1482" i="2" s="1"/>
  <c r="O1482" i="2" s="1"/>
  <c r="J1483" i="2"/>
  <c r="K1483" i="2" s="1"/>
  <c r="L1483" i="2" s="1"/>
  <c r="O1483" i="2" s="1"/>
  <c r="J1484" i="2"/>
  <c r="K1484" i="2" s="1"/>
  <c r="L1484" i="2" s="1"/>
  <c r="O1484" i="2" s="1"/>
  <c r="J1485" i="2"/>
  <c r="K1485" i="2" s="1"/>
  <c r="L1485" i="2" s="1"/>
  <c r="O1485" i="2" s="1"/>
  <c r="J1486" i="2"/>
  <c r="K1486" i="2" s="1"/>
  <c r="L1486" i="2" s="1"/>
  <c r="O1486" i="2" s="1"/>
  <c r="J1487" i="2"/>
  <c r="K1487" i="2" s="1"/>
  <c r="L1487" i="2" s="1"/>
  <c r="O1487" i="2" s="1"/>
  <c r="J1488" i="2"/>
  <c r="K1488" i="2" s="1"/>
  <c r="L1488" i="2" s="1"/>
  <c r="O1488" i="2" s="1"/>
  <c r="J1489" i="2"/>
  <c r="K1489" i="2" s="1"/>
  <c r="L1489" i="2" s="1"/>
  <c r="O1489" i="2" s="1"/>
  <c r="J1490" i="2"/>
  <c r="K1490" i="2" s="1"/>
  <c r="L1490" i="2" s="1"/>
  <c r="O1490" i="2" s="1"/>
  <c r="J1491" i="2"/>
  <c r="K1491" i="2" s="1"/>
  <c r="L1491" i="2" s="1"/>
  <c r="O1491" i="2" s="1"/>
  <c r="J1492" i="2"/>
  <c r="K1492" i="2" s="1"/>
  <c r="L1492" i="2" s="1"/>
  <c r="O1492" i="2" s="1"/>
  <c r="J1493" i="2"/>
  <c r="K1493" i="2" s="1"/>
  <c r="L1493" i="2" s="1"/>
  <c r="O1493" i="2" s="1"/>
  <c r="J1494" i="2"/>
  <c r="K1494" i="2" s="1"/>
  <c r="L1494" i="2" s="1"/>
  <c r="O1494" i="2" s="1"/>
  <c r="J1495" i="2"/>
  <c r="K1495" i="2" s="1"/>
  <c r="L1495" i="2" s="1"/>
  <c r="O1495" i="2" s="1"/>
  <c r="J1496" i="2"/>
  <c r="K1496" i="2" s="1"/>
  <c r="L1496" i="2" s="1"/>
  <c r="O1496" i="2" s="1"/>
  <c r="J1497" i="2"/>
  <c r="K1497" i="2" s="1"/>
  <c r="L1497" i="2" s="1"/>
  <c r="O1497" i="2" s="1"/>
  <c r="J1498" i="2"/>
  <c r="K1498" i="2" s="1"/>
  <c r="L1498" i="2" s="1"/>
  <c r="O1498" i="2" s="1"/>
  <c r="J1499" i="2"/>
  <c r="K1499" i="2" s="1"/>
  <c r="L1499" i="2" s="1"/>
  <c r="O1499" i="2" s="1"/>
  <c r="J1500" i="2"/>
  <c r="K1500" i="2" s="1"/>
  <c r="L1500" i="2" s="1"/>
  <c r="O1500" i="2" s="1"/>
  <c r="J1501" i="2"/>
  <c r="K1501" i="2" s="1"/>
  <c r="L1501" i="2" s="1"/>
  <c r="O1501" i="2" s="1"/>
  <c r="J1502" i="2"/>
  <c r="K1502" i="2" s="1"/>
  <c r="L1502" i="2" s="1"/>
  <c r="O1502" i="2" s="1"/>
  <c r="J1503" i="2"/>
  <c r="K1503" i="2" s="1"/>
  <c r="L1503" i="2" s="1"/>
  <c r="O1503" i="2" s="1"/>
  <c r="J1504" i="2"/>
  <c r="K1504" i="2" s="1"/>
  <c r="L1504" i="2" s="1"/>
  <c r="O1504" i="2" s="1"/>
  <c r="J1505" i="2"/>
  <c r="K1505" i="2" s="1"/>
  <c r="L1505" i="2" s="1"/>
  <c r="O1505" i="2" s="1"/>
  <c r="J1506" i="2"/>
  <c r="K1506" i="2" s="1"/>
  <c r="L1506" i="2" s="1"/>
  <c r="O1506" i="2" s="1"/>
  <c r="J1507" i="2"/>
  <c r="K1507" i="2" s="1"/>
  <c r="L1507" i="2" s="1"/>
  <c r="O1507" i="2" s="1"/>
  <c r="J1508" i="2"/>
  <c r="K1508" i="2" s="1"/>
  <c r="L1508" i="2" s="1"/>
  <c r="O1508" i="2" s="1"/>
  <c r="J1509" i="2"/>
  <c r="K1509" i="2" s="1"/>
  <c r="L1509" i="2" s="1"/>
  <c r="O1509" i="2" s="1"/>
  <c r="J1510" i="2"/>
  <c r="K1510" i="2" s="1"/>
  <c r="L1510" i="2" s="1"/>
  <c r="O1510" i="2" s="1"/>
  <c r="J1511" i="2"/>
  <c r="K1511" i="2" s="1"/>
  <c r="L1511" i="2" s="1"/>
  <c r="O1511" i="2" s="1"/>
  <c r="J1512" i="2"/>
  <c r="K1512" i="2" s="1"/>
  <c r="L1512" i="2" s="1"/>
  <c r="O1512" i="2" s="1"/>
  <c r="J1513" i="2"/>
  <c r="K1513" i="2" s="1"/>
  <c r="L1513" i="2" s="1"/>
  <c r="O1513" i="2" s="1"/>
  <c r="J1514" i="2"/>
  <c r="K1514" i="2" s="1"/>
  <c r="L1514" i="2" s="1"/>
  <c r="O1514" i="2" s="1"/>
  <c r="J1515" i="2"/>
  <c r="K1515" i="2" s="1"/>
  <c r="L1515" i="2" s="1"/>
  <c r="O1515" i="2" s="1"/>
  <c r="J1516" i="2"/>
  <c r="K1516" i="2" s="1"/>
  <c r="L1516" i="2" s="1"/>
  <c r="O1516" i="2" s="1"/>
  <c r="J1517" i="2"/>
  <c r="K1517" i="2" s="1"/>
  <c r="L1517" i="2" s="1"/>
  <c r="O1517" i="2" s="1"/>
  <c r="J1518" i="2"/>
  <c r="K1518" i="2" s="1"/>
  <c r="L1518" i="2" s="1"/>
  <c r="O1518" i="2" s="1"/>
  <c r="J1519" i="2"/>
  <c r="K1519" i="2" s="1"/>
  <c r="L1519" i="2" s="1"/>
  <c r="O1519" i="2" s="1"/>
  <c r="J1520" i="2"/>
  <c r="K1520" i="2" s="1"/>
  <c r="L1520" i="2" s="1"/>
  <c r="O1520" i="2" s="1"/>
  <c r="J1521" i="2"/>
  <c r="K1521" i="2" s="1"/>
  <c r="L1521" i="2" s="1"/>
  <c r="O1521" i="2" s="1"/>
  <c r="J1522" i="2"/>
  <c r="K1522" i="2" s="1"/>
  <c r="L1522" i="2" s="1"/>
  <c r="O1522" i="2" s="1"/>
  <c r="J1523" i="2"/>
  <c r="K1523" i="2" s="1"/>
  <c r="L1523" i="2" s="1"/>
  <c r="O1523" i="2" s="1"/>
  <c r="J1524" i="2"/>
  <c r="K1524" i="2" s="1"/>
  <c r="L1524" i="2" s="1"/>
  <c r="O1524" i="2" s="1"/>
  <c r="J1525" i="2"/>
  <c r="K1525" i="2" s="1"/>
  <c r="L1525" i="2" s="1"/>
  <c r="O1525" i="2" s="1"/>
  <c r="J1526" i="2"/>
  <c r="K1526" i="2" s="1"/>
  <c r="L1526" i="2" s="1"/>
  <c r="O1526" i="2" s="1"/>
  <c r="J1527" i="2"/>
  <c r="K1527" i="2" s="1"/>
  <c r="L1527" i="2" s="1"/>
  <c r="O1527" i="2" s="1"/>
  <c r="J1528" i="2"/>
  <c r="K1528" i="2" s="1"/>
  <c r="L1528" i="2" s="1"/>
  <c r="O1528" i="2" s="1"/>
  <c r="J1529" i="2"/>
  <c r="K1529" i="2" s="1"/>
  <c r="L1529" i="2" s="1"/>
  <c r="O1529" i="2" s="1"/>
  <c r="J1530" i="2"/>
  <c r="K1530" i="2" s="1"/>
  <c r="L1530" i="2" s="1"/>
  <c r="O1530" i="2" s="1"/>
  <c r="J1531" i="2"/>
  <c r="K1531" i="2" s="1"/>
  <c r="L1531" i="2" s="1"/>
  <c r="O1531" i="2" s="1"/>
  <c r="J1532" i="2"/>
  <c r="K1532" i="2" s="1"/>
  <c r="L1532" i="2" s="1"/>
  <c r="O1532" i="2" s="1"/>
  <c r="J1533" i="2"/>
  <c r="K1533" i="2" s="1"/>
  <c r="L1533" i="2" s="1"/>
  <c r="O1533" i="2" s="1"/>
  <c r="J1534" i="2"/>
  <c r="K1534" i="2" s="1"/>
  <c r="L1534" i="2" s="1"/>
  <c r="O1534" i="2" s="1"/>
  <c r="J1535" i="2"/>
  <c r="K1535" i="2" s="1"/>
  <c r="L1535" i="2" s="1"/>
  <c r="O1535" i="2" s="1"/>
  <c r="J1536" i="2"/>
  <c r="K1536" i="2" s="1"/>
  <c r="L1536" i="2" s="1"/>
  <c r="O1536" i="2" s="1"/>
  <c r="J1537" i="2"/>
  <c r="K1537" i="2" s="1"/>
  <c r="L1537" i="2" s="1"/>
  <c r="O1537" i="2" s="1"/>
  <c r="J1538" i="2"/>
  <c r="K1538" i="2" s="1"/>
  <c r="L1538" i="2" s="1"/>
  <c r="O1538" i="2" s="1"/>
  <c r="J1539" i="2"/>
  <c r="K1539" i="2" s="1"/>
  <c r="L1539" i="2" s="1"/>
  <c r="O1539" i="2" s="1"/>
  <c r="J1540" i="2"/>
  <c r="K1540" i="2" s="1"/>
  <c r="L1540" i="2" s="1"/>
  <c r="O1540" i="2" s="1"/>
  <c r="J1541" i="2"/>
  <c r="K1541" i="2" s="1"/>
  <c r="L1541" i="2" s="1"/>
  <c r="O1541" i="2" s="1"/>
  <c r="J1542" i="2"/>
  <c r="K1542" i="2" s="1"/>
  <c r="L1542" i="2" s="1"/>
  <c r="O1542" i="2" s="1"/>
  <c r="J1543" i="2"/>
  <c r="K1543" i="2" s="1"/>
  <c r="L1543" i="2" s="1"/>
  <c r="O1543" i="2" s="1"/>
  <c r="J1544" i="2"/>
  <c r="K1544" i="2" s="1"/>
  <c r="L1544" i="2" s="1"/>
  <c r="O1544" i="2" s="1"/>
  <c r="J1545" i="2"/>
  <c r="K1545" i="2" s="1"/>
  <c r="L1545" i="2" s="1"/>
  <c r="O1545" i="2" s="1"/>
  <c r="J1546" i="2"/>
  <c r="K1546" i="2" s="1"/>
  <c r="L1546" i="2" s="1"/>
  <c r="O1546" i="2" s="1"/>
  <c r="J1547" i="2"/>
  <c r="K1547" i="2" s="1"/>
  <c r="L1547" i="2" s="1"/>
  <c r="O1547" i="2" s="1"/>
  <c r="J1548" i="2"/>
  <c r="K1548" i="2" s="1"/>
  <c r="L1548" i="2" s="1"/>
  <c r="O1548" i="2" s="1"/>
  <c r="J1549" i="2"/>
  <c r="K1549" i="2" s="1"/>
  <c r="L1549" i="2" s="1"/>
  <c r="O1549" i="2" s="1"/>
  <c r="J1550" i="2"/>
  <c r="K1550" i="2" s="1"/>
  <c r="L1550" i="2" s="1"/>
  <c r="O1550" i="2" s="1"/>
  <c r="J1551" i="2"/>
  <c r="K1551" i="2" s="1"/>
  <c r="L1551" i="2" s="1"/>
  <c r="O1551" i="2" s="1"/>
  <c r="J1552" i="2"/>
  <c r="K1552" i="2" s="1"/>
  <c r="L1552" i="2" s="1"/>
  <c r="O1552" i="2" s="1"/>
  <c r="J1553" i="2"/>
  <c r="K1553" i="2" s="1"/>
  <c r="L1553" i="2" s="1"/>
  <c r="O1553" i="2" s="1"/>
  <c r="J1554" i="2"/>
  <c r="K1554" i="2" s="1"/>
  <c r="L1554" i="2" s="1"/>
  <c r="O1554" i="2" s="1"/>
  <c r="J1555" i="2"/>
  <c r="K1555" i="2" s="1"/>
  <c r="L1555" i="2" s="1"/>
  <c r="O1555" i="2" s="1"/>
  <c r="J1556" i="2"/>
  <c r="K1556" i="2" s="1"/>
  <c r="L1556" i="2" s="1"/>
  <c r="O1556" i="2" s="1"/>
  <c r="J1557" i="2"/>
  <c r="K1557" i="2" s="1"/>
  <c r="L1557" i="2" s="1"/>
  <c r="O1557" i="2" s="1"/>
  <c r="J1558" i="2"/>
  <c r="K1558" i="2" s="1"/>
  <c r="L1558" i="2" s="1"/>
  <c r="O1558" i="2" s="1"/>
  <c r="J1559" i="2"/>
  <c r="K1559" i="2" s="1"/>
  <c r="L1559" i="2" s="1"/>
  <c r="O1559" i="2" s="1"/>
  <c r="J1560" i="2"/>
  <c r="K1560" i="2" s="1"/>
  <c r="L1560" i="2" s="1"/>
  <c r="O1560" i="2" s="1"/>
  <c r="J1561" i="2"/>
  <c r="K1561" i="2" s="1"/>
  <c r="L1561" i="2" s="1"/>
  <c r="O1561" i="2" s="1"/>
  <c r="J1562" i="2"/>
  <c r="K1562" i="2" s="1"/>
  <c r="L1562" i="2" s="1"/>
  <c r="O1562" i="2" s="1"/>
  <c r="J1563" i="2"/>
  <c r="K1563" i="2" s="1"/>
  <c r="L1563" i="2" s="1"/>
  <c r="O1563" i="2" s="1"/>
  <c r="J1564" i="2"/>
  <c r="K1564" i="2" s="1"/>
  <c r="L1564" i="2" s="1"/>
  <c r="O1564" i="2" s="1"/>
  <c r="J1565" i="2"/>
  <c r="K1565" i="2" s="1"/>
  <c r="L1565" i="2" s="1"/>
  <c r="O1565" i="2" s="1"/>
  <c r="J1566" i="2"/>
  <c r="K1566" i="2" s="1"/>
  <c r="L1566" i="2" s="1"/>
  <c r="O1566" i="2" s="1"/>
  <c r="J1567" i="2"/>
  <c r="K1567" i="2" s="1"/>
  <c r="L1567" i="2" s="1"/>
  <c r="O1567" i="2" s="1"/>
  <c r="J1568" i="2"/>
  <c r="K1568" i="2" s="1"/>
  <c r="L1568" i="2" s="1"/>
  <c r="O1568" i="2" s="1"/>
  <c r="J1569" i="2"/>
  <c r="K1569" i="2" s="1"/>
  <c r="L1569" i="2" s="1"/>
  <c r="O1569" i="2" s="1"/>
  <c r="J1570" i="2"/>
  <c r="K1570" i="2" s="1"/>
  <c r="L1570" i="2" s="1"/>
  <c r="O1570" i="2" s="1"/>
  <c r="J1571" i="2"/>
  <c r="K1571" i="2" s="1"/>
  <c r="L1571" i="2" s="1"/>
  <c r="O1571" i="2" s="1"/>
  <c r="J1572" i="2"/>
  <c r="K1572" i="2" s="1"/>
  <c r="L1572" i="2" s="1"/>
  <c r="O1572" i="2" s="1"/>
  <c r="J1573" i="2"/>
  <c r="K1573" i="2" s="1"/>
  <c r="L1573" i="2" s="1"/>
  <c r="O1573" i="2" s="1"/>
  <c r="J1574" i="2"/>
  <c r="K1574" i="2" s="1"/>
  <c r="L1574" i="2" s="1"/>
  <c r="O1574" i="2" s="1"/>
  <c r="J1575" i="2"/>
  <c r="K1575" i="2" s="1"/>
  <c r="L1575" i="2" s="1"/>
  <c r="O1575" i="2" s="1"/>
  <c r="J1576" i="2"/>
  <c r="K1576" i="2" s="1"/>
  <c r="L1576" i="2" s="1"/>
  <c r="O1576" i="2" s="1"/>
  <c r="J1577" i="2"/>
  <c r="K1577" i="2" s="1"/>
  <c r="L1577" i="2" s="1"/>
  <c r="O1577" i="2" s="1"/>
  <c r="J1578" i="2"/>
  <c r="K1578" i="2" s="1"/>
  <c r="L1578" i="2" s="1"/>
  <c r="O1578" i="2" s="1"/>
  <c r="J1579" i="2"/>
  <c r="K1579" i="2" s="1"/>
  <c r="L1579" i="2" s="1"/>
  <c r="O1579" i="2" s="1"/>
  <c r="J1580" i="2"/>
  <c r="K1580" i="2" s="1"/>
  <c r="L1580" i="2" s="1"/>
  <c r="O1580" i="2" s="1"/>
  <c r="J1581" i="2"/>
  <c r="K1581" i="2" s="1"/>
  <c r="L1581" i="2" s="1"/>
  <c r="O1581" i="2" s="1"/>
  <c r="J1582" i="2"/>
  <c r="K1582" i="2" s="1"/>
  <c r="L1582" i="2" s="1"/>
  <c r="O1582" i="2" s="1"/>
  <c r="J1583" i="2"/>
  <c r="K1583" i="2" s="1"/>
  <c r="L1583" i="2" s="1"/>
  <c r="O1583" i="2" s="1"/>
  <c r="J1584" i="2"/>
  <c r="K1584" i="2" s="1"/>
  <c r="L1584" i="2" s="1"/>
  <c r="O1584" i="2" s="1"/>
  <c r="J1585" i="2"/>
  <c r="K1585" i="2" s="1"/>
  <c r="L1585" i="2" s="1"/>
  <c r="O1585" i="2" s="1"/>
  <c r="J1586" i="2"/>
  <c r="K1586" i="2" s="1"/>
  <c r="L1586" i="2" s="1"/>
  <c r="O1586" i="2" s="1"/>
  <c r="J1587" i="2"/>
  <c r="K1587" i="2" s="1"/>
  <c r="L1587" i="2" s="1"/>
  <c r="O1587" i="2" s="1"/>
  <c r="J1588" i="2"/>
  <c r="K1588" i="2" s="1"/>
  <c r="L1588" i="2" s="1"/>
  <c r="O1588" i="2" s="1"/>
  <c r="J1589" i="2"/>
  <c r="K1589" i="2" s="1"/>
  <c r="L1589" i="2" s="1"/>
  <c r="O1589" i="2" s="1"/>
  <c r="J1590" i="2"/>
  <c r="K1590" i="2" s="1"/>
  <c r="L1590" i="2" s="1"/>
  <c r="O1590" i="2" s="1"/>
  <c r="J1591" i="2"/>
  <c r="K1591" i="2" s="1"/>
  <c r="L1591" i="2" s="1"/>
  <c r="O1591" i="2" s="1"/>
  <c r="J1592" i="2"/>
  <c r="K1592" i="2" s="1"/>
  <c r="L1592" i="2" s="1"/>
  <c r="O1592" i="2" s="1"/>
  <c r="J1593" i="2"/>
  <c r="K1593" i="2" s="1"/>
  <c r="L1593" i="2" s="1"/>
  <c r="O1593" i="2" s="1"/>
  <c r="J1594" i="2"/>
  <c r="K1594" i="2" s="1"/>
  <c r="L1594" i="2" s="1"/>
  <c r="O1594" i="2" s="1"/>
  <c r="J1595" i="2"/>
  <c r="K1595" i="2" s="1"/>
  <c r="L1595" i="2" s="1"/>
  <c r="O1595" i="2" s="1"/>
  <c r="J1596" i="2"/>
  <c r="K1596" i="2" s="1"/>
  <c r="L1596" i="2" s="1"/>
  <c r="O1596" i="2" s="1"/>
  <c r="J1597" i="2"/>
  <c r="K1597" i="2" s="1"/>
  <c r="L1597" i="2" s="1"/>
  <c r="O1597" i="2" s="1"/>
  <c r="J1598" i="2"/>
  <c r="K1598" i="2" s="1"/>
  <c r="L1598" i="2" s="1"/>
  <c r="O1598" i="2" s="1"/>
  <c r="J1599" i="2"/>
  <c r="K1599" i="2" s="1"/>
  <c r="L1599" i="2" s="1"/>
  <c r="O1599" i="2" s="1"/>
  <c r="J1600" i="2"/>
  <c r="K1600" i="2" s="1"/>
  <c r="L1600" i="2" s="1"/>
  <c r="O1600" i="2" s="1"/>
  <c r="J1601" i="2"/>
  <c r="K1601" i="2" s="1"/>
  <c r="L1601" i="2" s="1"/>
  <c r="O1601" i="2" s="1"/>
  <c r="J1602" i="2"/>
  <c r="K1602" i="2" s="1"/>
  <c r="L1602" i="2" s="1"/>
  <c r="O1602" i="2" s="1"/>
  <c r="J1603" i="2"/>
  <c r="K1603" i="2" s="1"/>
  <c r="L1603" i="2" s="1"/>
  <c r="O1603" i="2" s="1"/>
  <c r="J1604" i="2"/>
  <c r="K1604" i="2" s="1"/>
  <c r="L1604" i="2" s="1"/>
  <c r="O1604" i="2" s="1"/>
  <c r="J1605" i="2"/>
  <c r="K1605" i="2" s="1"/>
  <c r="L1605" i="2" s="1"/>
  <c r="O1605" i="2" s="1"/>
  <c r="J1606" i="2"/>
  <c r="K1606" i="2" s="1"/>
  <c r="L1606" i="2" s="1"/>
  <c r="O1606" i="2" s="1"/>
  <c r="J1607" i="2"/>
  <c r="K1607" i="2" s="1"/>
  <c r="L1607" i="2" s="1"/>
  <c r="O1607" i="2" s="1"/>
  <c r="J1608" i="2"/>
  <c r="K1608" i="2" s="1"/>
  <c r="L1608" i="2" s="1"/>
  <c r="O1608" i="2" s="1"/>
  <c r="J1609" i="2"/>
  <c r="K1609" i="2" s="1"/>
  <c r="L1609" i="2" s="1"/>
  <c r="O1609" i="2" s="1"/>
  <c r="J1610" i="2"/>
  <c r="K1610" i="2" s="1"/>
  <c r="L1610" i="2" s="1"/>
  <c r="O1610" i="2" s="1"/>
  <c r="J1611" i="2"/>
  <c r="K1611" i="2" s="1"/>
  <c r="L1611" i="2" s="1"/>
  <c r="O1611" i="2" s="1"/>
  <c r="J1612" i="2"/>
  <c r="K1612" i="2" s="1"/>
  <c r="L1612" i="2" s="1"/>
  <c r="O1612" i="2" s="1"/>
  <c r="J1613" i="2"/>
  <c r="K1613" i="2" s="1"/>
  <c r="L1613" i="2" s="1"/>
  <c r="O1613" i="2" s="1"/>
  <c r="J1614" i="2"/>
  <c r="K1614" i="2" s="1"/>
  <c r="L1614" i="2" s="1"/>
  <c r="O1614" i="2" s="1"/>
  <c r="J1615" i="2"/>
  <c r="K1615" i="2" s="1"/>
  <c r="L1615" i="2" s="1"/>
  <c r="O1615" i="2" s="1"/>
  <c r="J1616" i="2"/>
  <c r="K1616" i="2" s="1"/>
  <c r="L1616" i="2" s="1"/>
  <c r="O1616" i="2" s="1"/>
  <c r="J1617" i="2"/>
  <c r="K1617" i="2" s="1"/>
  <c r="L1617" i="2" s="1"/>
  <c r="O1617" i="2" s="1"/>
  <c r="J1618" i="2"/>
  <c r="K1618" i="2" s="1"/>
  <c r="L1618" i="2" s="1"/>
  <c r="O1618" i="2" s="1"/>
  <c r="J1619" i="2"/>
  <c r="K1619" i="2" s="1"/>
  <c r="L1619" i="2" s="1"/>
  <c r="O1619" i="2" s="1"/>
  <c r="J1620" i="2"/>
  <c r="K1620" i="2" s="1"/>
  <c r="L1620" i="2" s="1"/>
  <c r="O1620" i="2" s="1"/>
  <c r="J1621" i="2"/>
  <c r="K1621" i="2" s="1"/>
  <c r="L1621" i="2" s="1"/>
  <c r="O1621" i="2" s="1"/>
  <c r="J1622" i="2"/>
  <c r="K1622" i="2" s="1"/>
  <c r="L1622" i="2" s="1"/>
  <c r="O1622" i="2" s="1"/>
  <c r="J1623" i="2"/>
  <c r="K1623" i="2" s="1"/>
  <c r="L1623" i="2" s="1"/>
  <c r="O1623" i="2" s="1"/>
  <c r="J1624" i="2"/>
  <c r="K1624" i="2" s="1"/>
  <c r="L1624" i="2" s="1"/>
  <c r="O1624" i="2" s="1"/>
  <c r="J1625" i="2"/>
  <c r="K1625" i="2" s="1"/>
  <c r="L1625" i="2" s="1"/>
  <c r="O1625" i="2" s="1"/>
  <c r="J1626" i="2"/>
  <c r="K1626" i="2" s="1"/>
  <c r="L1626" i="2" s="1"/>
  <c r="O1626" i="2" s="1"/>
  <c r="J1627" i="2"/>
  <c r="K1627" i="2" s="1"/>
  <c r="L1627" i="2" s="1"/>
  <c r="O1627" i="2" s="1"/>
  <c r="J1628" i="2"/>
  <c r="K1628" i="2" s="1"/>
  <c r="L1628" i="2" s="1"/>
  <c r="O1628" i="2" s="1"/>
  <c r="J1629" i="2"/>
  <c r="K1629" i="2" s="1"/>
  <c r="L1629" i="2" s="1"/>
  <c r="O1629" i="2" s="1"/>
  <c r="J1630" i="2"/>
  <c r="K1630" i="2" s="1"/>
  <c r="L1630" i="2" s="1"/>
  <c r="O1630" i="2" s="1"/>
  <c r="J1631" i="2"/>
  <c r="K1631" i="2" s="1"/>
  <c r="L1631" i="2" s="1"/>
  <c r="O1631" i="2" s="1"/>
  <c r="J1632" i="2"/>
  <c r="K1632" i="2" s="1"/>
  <c r="L1632" i="2" s="1"/>
  <c r="O1632" i="2" s="1"/>
  <c r="J1633" i="2"/>
  <c r="K1633" i="2" s="1"/>
  <c r="L1633" i="2" s="1"/>
  <c r="O1633" i="2" s="1"/>
  <c r="J1634" i="2"/>
  <c r="K1634" i="2" s="1"/>
  <c r="L1634" i="2" s="1"/>
  <c r="O1634" i="2" s="1"/>
  <c r="J1635" i="2"/>
  <c r="K1635" i="2" s="1"/>
  <c r="L1635" i="2" s="1"/>
  <c r="O1635" i="2" s="1"/>
  <c r="J1636" i="2"/>
  <c r="K1636" i="2" s="1"/>
  <c r="L1636" i="2" s="1"/>
  <c r="O1636" i="2" s="1"/>
  <c r="J1637" i="2"/>
  <c r="K1637" i="2" s="1"/>
  <c r="L1637" i="2" s="1"/>
  <c r="O1637" i="2" s="1"/>
  <c r="J1638" i="2"/>
  <c r="K1638" i="2" s="1"/>
  <c r="L1638" i="2" s="1"/>
  <c r="O1638" i="2" s="1"/>
  <c r="J1639" i="2"/>
  <c r="K1639" i="2" s="1"/>
  <c r="L1639" i="2" s="1"/>
  <c r="O1639" i="2" s="1"/>
  <c r="J1640" i="2"/>
  <c r="K1640" i="2" s="1"/>
  <c r="L1640" i="2" s="1"/>
  <c r="O1640" i="2" s="1"/>
  <c r="J1641" i="2"/>
  <c r="K1641" i="2" s="1"/>
  <c r="L1641" i="2" s="1"/>
  <c r="O1641" i="2" s="1"/>
  <c r="J1642" i="2"/>
  <c r="K1642" i="2" s="1"/>
  <c r="L1642" i="2" s="1"/>
  <c r="O1642" i="2" s="1"/>
  <c r="J1643" i="2"/>
  <c r="K1643" i="2" s="1"/>
  <c r="L1643" i="2" s="1"/>
  <c r="O1643" i="2" s="1"/>
  <c r="J1644" i="2"/>
  <c r="K1644" i="2" s="1"/>
  <c r="L1644" i="2" s="1"/>
  <c r="O1644" i="2" s="1"/>
  <c r="J1645" i="2"/>
  <c r="K1645" i="2" s="1"/>
  <c r="L1645" i="2" s="1"/>
  <c r="O1645" i="2" s="1"/>
  <c r="J1646" i="2"/>
  <c r="K1646" i="2" s="1"/>
  <c r="L1646" i="2" s="1"/>
  <c r="O1646" i="2" s="1"/>
  <c r="J1647" i="2"/>
  <c r="K1647" i="2" s="1"/>
  <c r="L1647" i="2" s="1"/>
  <c r="O1647" i="2" s="1"/>
  <c r="J1648" i="2"/>
  <c r="K1648" i="2" s="1"/>
  <c r="L1648" i="2" s="1"/>
  <c r="O1648" i="2" s="1"/>
  <c r="J1649" i="2"/>
  <c r="K1649" i="2" s="1"/>
  <c r="L1649" i="2" s="1"/>
  <c r="O1649" i="2" s="1"/>
  <c r="J1650" i="2"/>
  <c r="K1650" i="2" s="1"/>
  <c r="L1650" i="2" s="1"/>
  <c r="O1650" i="2" s="1"/>
  <c r="J1651" i="2"/>
  <c r="K1651" i="2" s="1"/>
  <c r="L1651" i="2" s="1"/>
  <c r="O1651" i="2" s="1"/>
  <c r="J1652" i="2"/>
  <c r="K1652" i="2" s="1"/>
  <c r="L1652" i="2" s="1"/>
  <c r="O1652" i="2" s="1"/>
  <c r="J1653" i="2"/>
  <c r="K1653" i="2" s="1"/>
  <c r="L1653" i="2" s="1"/>
  <c r="O1653" i="2" s="1"/>
  <c r="J1654" i="2"/>
  <c r="K1654" i="2" s="1"/>
  <c r="L1654" i="2" s="1"/>
  <c r="O1654" i="2" s="1"/>
  <c r="J1655" i="2"/>
  <c r="K1655" i="2" s="1"/>
  <c r="L1655" i="2" s="1"/>
  <c r="O1655" i="2" s="1"/>
  <c r="J1656" i="2"/>
  <c r="K1656" i="2" s="1"/>
  <c r="L1656" i="2" s="1"/>
  <c r="O1656" i="2" s="1"/>
  <c r="J1657" i="2"/>
  <c r="K1657" i="2" s="1"/>
  <c r="L1657" i="2" s="1"/>
  <c r="O1657" i="2" s="1"/>
  <c r="J1658" i="2"/>
  <c r="K1658" i="2" s="1"/>
  <c r="L1658" i="2" s="1"/>
  <c r="O1658" i="2" s="1"/>
  <c r="J1659" i="2"/>
  <c r="K1659" i="2" s="1"/>
  <c r="L1659" i="2" s="1"/>
  <c r="O1659" i="2" s="1"/>
  <c r="J1660" i="2"/>
  <c r="K1660" i="2" s="1"/>
  <c r="L1660" i="2" s="1"/>
  <c r="O1660" i="2" s="1"/>
  <c r="J1661" i="2"/>
  <c r="K1661" i="2" s="1"/>
  <c r="L1661" i="2" s="1"/>
  <c r="O1661" i="2" s="1"/>
  <c r="J1662" i="2"/>
  <c r="K1662" i="2" s="1"/>
  <c r="L1662" i="2" s="1"/>
  <c r="O1662" i="2" s="1"/>
  <c r="J1663" i="2"/>
  <c r="K1663" i="2" s="1"/>
  <c r="L1663" i="2" s="1"/>
  <c r="O1663" i="2" s="1"/>
  <c r="J1664" i="2"/>
  <c r="K1664" i="2" s="1"/>
  <c r="L1664" i="2" s="1"/>
  <c r="O1664" i="2" s="1"/>
  <c r="J1665" i="2"/>
  <c r="K1665" i="2" s="1"/>
  <c r="L1665" i="2" s="1"/>
  <c r="O1665" i="2" s="1"/>
  <c r="J1666" i="2"/>
  <c r="K1666" i="2" s="1"/>
  <c r="L1666" i="2" s="1"/>
  <c r="O1666" i="2" s="1"/>
  <c r="J1667" i="2"/>
  <c r="K1667" i="2" s="1"/>
  <c r="L1667" i="2" s="1"/>
  <c r="O1667" i="2" s="1"/>
  <c r="J1668" i="2"/>
  <c r="K1668" i="2" s="1"/>
  <c r="L1668" i="2" s="1"/>
  <c r="O1668" i="2" s="1"/>
  <c r="J1669" i="2"/>
  <c r="K1669" i="2" s="1"/>
  <c r="L1669" i="2" s="1"/>
  <c r="O1669" i="2" s="1"/>
  <c r="J1670" i="2"/>
  <c r="K1670" i="2" s="1"/>
  <c r="L1670" i="2" s="1"/>
  <c r="O1670" i="2" s="1"/>
  <c r="J1671" i="2"/>
  <c r="K1671" i="2" s="1"/>
  <c r="L1671" i="2" s="1"/>
  <c r="O1671" i="2" s="1"/>
  <c r="J1672" i="2"/>
  <c r="K1672" i="2" s="1"/>
  <c r="L1672" i="2" s="1"/>
  <c r="O1672" i="2" s="1"/>
  <c r="J1673" i="2"/>
  <c r="K1673" i="2" s="1"/>
  <c r="L1673" i="2" s="1"/>
  <c r="O1673" i="2" s="1"/>
  <c r="J1674" i="2"/>
  <c r="K1674" i="2" s="1"/>
  <c r="L1674" i="2" s="1"/>
  <c r="O1674" i="2" s="1"/>
  <c r="J1675" i="2"/>
  <c r="K1675" i="2" s="1"/>
  <c r="L1675" i="2" s="1"/>
  <c r="O1675" i="2" s="1"/>
  <c r="J1676" i="2"/>
  <c r="K1676" i="2" s="1"/>
  <c r="L1676" i="2" s="1"/>
  <c r="O1676" i="2" s="1"/>
  <c r="J1677" i="2"/>
  <c r="K1677" i="2" s="1"/>
  <c r="L1677" i="2" s="1"/>
  <c r="O1677" i="2" s="1"/>
  <c r="J1678" i="2"/>
  <c r="K1678" i="2" s="1"/>
  <c r="L1678" i="2" s="1"/>
  <c r="O1678" i="2" s="1"/>
  <c r="J1679" i="2"/>
  <c r="K1679" i="2" s="1"/>
  <c r="L1679" i="2" s="1"/>
  <c r="O1679" i="2" s="1"/>
  <c r="J1680" i="2"/>
  <c r="K1680" i="2" s="1"/>
  <c r="L1680" i="2" s="1"/>
  <c r="O1680" i="2" s="1"/>
  <c r="J1681" i="2"/>
  <c r="K1681" i="2" s="1"/>
  <c r="L1681" i="2" s="1"/>
  <c r="O1681" i="2" s="1"/>
  <c r="J1682" i="2"/>
  <c r="K1682" i="2" s="1"/>
  <c r="L1682" i="2" s="1"/>
  <c r="O1682" i="2" s="1"/>
  <c r="J1683" i="2"/>
  <c r="K1683" i="2" s="1"/>
  <c r="L1683" i="2" s="1"/>
  <c r="O1683" i="2" s="1"/>
  <c r="J1684" i="2"/>
  <c r="K1684" i="2" s="1"/>
  <c r="L1684" i="2" s="1"/>
  <c r="O1684" i="2" s="1"/>
  <c r="J1685" i="2"/>
  <c r="K1685" i="2" s="1"/>
  <c r="L1685" i="2" s="1"/>
  <c r="O1685" i="2" s="1"/>
  <c r="J1686" i="2"/>
  <c r="K1686" i="2" s="1"/>
  <c r="L1686" i="2" s="1"/>
  <c r="O1686" i="2" s="1"/>
  <c r="J1687" i="2"/>
  <c r="K1687" i="2" s="1"/>
  <c r="L1687" i="2" s="1"/>
  <c r="O1687" i="2" s="1"/>
  <c r="J1688" i="2"/>
  <c r="K1688" i="2" s="1"/>
  <c r="L1688" i="2" s="1"/>
  <c r="O1688" i="2" s="1"/>
  <c r="J1689" i="2"/>
  <c r="K1689" i="2" s="1"/>
  <c r="L1689" i="2" s="1"/>
  <c r="O1689" i="2" s="1"/>
  <c r="J1690" i="2"/>
  <c r="K1690" i="2" s="1"/>
  <c r="L1690" i="2" s="1"/>
  <c r="O1690" i="2" s="1"/>
  <c r="J1691" i="2"/>
  <c r="K1691" i="2" s="1"/>
  <c r="L1691" i="2" s="1"/>
  <c r="O1691" i="2" s="1"/>
  <c r="J1692" i="2"/>
  <c r="K1692" i="2" s="1"/>
  <c r="L1692" i="2" s="1"/>
  <c r="O1692" i="2" s="1"/>
  <c r="J1693" i="2"/>
  <c r="K1693" i="2" s="1"/>
  <c r="L1693" i="2" s="1"/>
  <c r="O1693" i="2" s="1"/>
  <c r="J1694" i="2"/>
  <c r="K1694" i="2" s="1"/>
  <c r="L1694" i="2" s="1"/>
  <c r="O1694" i="2" s="1"/>
  <c r="J1695" i="2"/>
  <c r="K1695" i="2" s="1"/>
  <c r="L1695" i="2" s="1"/>
  <c r="O1695" i="2" s="1"/>
  <c r="J1696" i="2"/>
  <c r="K1696" i="2" s="1"/>
  <c r="L1696" i="2" s="1"/>
  <c r="O1696" i="2" s="1"/>
  <c r="J1697" i="2"/>
  <c r="K1697" i="2" s="1"/>
  <c r="L1697" i="2" s="1"/>
  <c r="O1697" i="2" s="1"/>
  <c r="J1698" i="2"/>
  <c r="K1698" i="2" s="1"/>
  <c r="L1698" i="2" s="1"/>
  <c r="O1698" i="2" s="1"/>
  <c r="J1699" i="2"/>
  <c r="K1699" i="2" s="1"/>
  <c r="L1699" i="2" s="1"/>
  <c r="O1699" i="2" s="1"/>
  <c r="J1700" i="2"/>
  <c r="K1700" i="2" s="1"/>
  <c r="L1700" i="2" s="1"/>
  <c r="O1700" i="2" s="1"/>
  <c r="J1701" i="2"/>
  <c r="K1701" i="2" s="1"/>
  <c r="L1701" i="2" s="1"/>
  <c r="O1701" i="2" s="1"/>
  <c r="J1702" i="2"/>
  <c r="K1702" i="2" s="1"/>
  <c r="L1702" i="2" s="1"/>
  <c r="O1702" i="2" s="1"/>
  <c r="J1703" i="2"/>
  <c r="K1703" i="2" s="1"/>
  <c r="L1703" i="2" s="1"/>
  <c r="O1703" i="2" s="1"/>
  <c r="J1704" i="2"/>
  <c r="K1704" i="2" s="1"/>
  <c r="L1704" i="2" s="1"/>
  <c r="O1704" i="2" s="1"/>
  <c r="J1705" i="2"/>
  <c r="K1705" i="2" s="1"/>
  <c r="L1705" i="2" s="1"/>
  <c r="O1705" i="2" s="1"/>
  <c r="J1706" i="2"/>
  <c r="K1706" i="2" s="1"/>
  <c r="L1706" i="2" s="1"/>
  <c r="O1706" i="2" s="1"/>
  <c r="J1707" i="2"/>
  <c r="K1707" i="2" s="1"/>
  <c r="L1707" i="2" s="1"/>
  <c r="O1707" i="2" s="1"/>
  <c r="J1708" i="2"/>
  <c r="K1708" i="2" s="1"/>
  <c r="L1708" i="2" s="1"/>
  <c r="O1708" i="2" s="1"/>
  <c r="J1709" i="2"/>
  <c r="K1709" i="2" s="1"/>
  <c r="L1709" i="2" s="1"/>
  <c r="O1709" i="2" s="1"/>
  <c r="J1710" i="2"/>
  <c r="K1710" i="2" s="1"/>
  <c r="L1710" i="2" s="1"/>
  <c r="O1710" i="2" s="1"/>
  <c r="J1711" i="2"/>
  <c r="K1711" i="2" s="1"/>
  <c r="L1711" i="2" s="1"/>
  <c r="O1711" i="2" s="1"/>
  <c r="J1712" i="2"/>
  <c r="K1712" i="2" s="1"/>
  <c r="L1712" i="2" s="1"/>
  <c r="O1712" i="2" s="1"/>
  <c r="J1713" i="2"/>
  <c r="K1713" i="2" s="1"/>
  <c r="L1713" i="2" s="1"/>
  <c r="O1713" i="2" s="1"/>
  <c r="J1714" i="2"/>
  <c r="K1714" i="2" s="1"/>
  <c r="L1714" i="2" s="1"/>
  <c r="O1714" i="2" s="1"/>
  <c r="J1715" i="2"/>
  <c r="K1715" i="2" s="1"/>
  <c r="L1715" i="2" s="1"/>
  <c r="O1715" i="2" s="1"/>
  <c r="J1716" i="2"/>
  <c r="K1716" i="2" s="1"/>
  <c r="L1716" i="2" s="1"/>
  <c r="O1716" i="2" s="1"/>
  <c r="J1717" i="2"/>
  <c r="K1717" i="2" s="1"/>
  <c r="L1717" i="2" s="1"/>
  <c r="O1717" i="2" s="1"/>
  <c r="J1718" i="2"/>
  <c r="K1718" i="2" s="1"/>
  <c r="L1718" i="2" s="1"/>
  <c r="O1718" i="2" s="1"/>
  <c r="J1719" i="2"/>
  <c r="K1719" i="2" s="1"/>
  <c r="L1719" i="2" s="1"/>
  <c r="O1719" i="2" s="1"/>
  <c r="J1720" i="2"/>
  <c r="K1720" i="2" s="1"/>
  <c r="L1720" i="2" s="1"/>
  <c r="O1720" i="2" s="1"/>
  <c r="J1721" i="2"/>
  <c r="K1721" i="2" s="1"/>
  <c r="L1721" i="2" s="1"/>
  <c r="O1721" i="2" s="1"/>
  <c r="J1722" i="2"/>
  <c r="K1722" i="2" s="1"/>
  <c r="L1722" i="2" s="1"/>
  <c r="O1722" i="2" s="1"/>
  <c r="J1723" i="2"/>
  <c r="K1723" i="2" s="1"/>
  <c r="L1723" i="2" s="1"/>
  <c r="O1723" i="2" s="1"/>
  <c r="J1724" i="2"/>
  <c r="K1724" i="2" s="1"/>
  <c r="L1724" i="2" s="1"/>
  <c r="O1724" i="2" s="1"/>
  <c r="J1725" i="2"/>
  <c r="K1725" i="2" s="1"/>
  <c r="L1725" i="2" s="1"/>
  <c r="O1725" i="2" s="1"/>
  <c r="J1726" i="2"/>
  <c r="K1726" i="2" s="1"/>
  <c r="L1726" i="2" s="1"/>
  <c r="O1726" i="2" s="1"/>
  <c r="J1727" i="2"/>
  <c r="K1727" i="2" s="1"/>
  <c r="L1727" i="2" s="1"/>
  <c r="O1727" i="2" s="1"/>
  <c r="J1728" i="2"/>
  <c r="K1728" i="2" s="1"/>
  <c r="L1728" i="2" s="1"/>
  <c r="O1728" i="2" s="1"/>
  <c r="J1729" i="2"/>
  <c r="K1729" i="2" s="1"/>
  <c r="L1729" i="2" s="1"/>
  <c r="O1729" i="2" s="1"/>
  <c r="J1730" i="2"/>
  <c r="K1730" i="2" s="1"/>
  <c r="L1730" i="2" s="1"/>
  <c r="O1730" i="2" s="1"/>
  <c r="J1731" i="2"/>
  <c r="K1731" i="2" s="1"/>
  <c r="L1731" i="2" s="1"/>
  <c r="O1731" i="2" s="1"/>
  <c r="J1732" i="2"/>
  <c r="K1732" i="2" s="1"/>
  <c r="L1732" i="2" s="1"/>
  <c r="O1732" i="2" s="1"/>
  <c r="J1733" i="2"/>
  <c r="K1733" i="2" s="1"/>
  <c r="L1733" i="2" s="1"/>
  <c r="O1733" i="2" s="1"/>
  <c r="J1734" i="2"/>
  <c r="K1734" i="2" s="1"/>
  <c r="L1734" i="2" s="1"/>
  <c r="O1734" i="2" s="1"/>
  <c r="J1735" i="2"/>
  <c r="K1735" i="2" s="1"/>
  <c r="L1735" i="2" s="1"/>
  <c r="O1735" i="2" s="1"/>
  <c r="J1736" i="2"/>
  <c r="K1736" i="2" s="1"/>
  <c r="L1736" i="2" s="1"/>
  <c r="O1736" i="2" s="1"/>
  <c r="J1737" i="2"/>
  <c r="K1737" i="2" s="1"/>
  <c r="L1737" i="2" s="1"/>
  <c r="O1737" i="2" s="1"/>
  <c r="J1738" i="2"/>
  <c r="K1738" i="2" s="1"/>
  <c r="L1738" i="2" s="1"/>
  <c r="O1738" i="2" s="1"/>
  <c r="J1739" i="2"/>
  <c r="K1739" i="2" s="1"/>
  <c r="L1739" i="2" s="1"/>
  <c r="O1739" i="2" s="1"/>
  <c r="J1740" i="2"/>
  <c r="K1740" i="2" s="1"/>
  <c r="L1740" i="2" s="1"/>
  <c r="O1740" i="2" s="1"/>
  <c r="J1741" i="2"/>
  <c r="K1741" i="2" s="1"/>
  <c r="L1741" i="2" s="1"/>
  <c r="O1741" i="2" s="1"/>
  <c r="J1742" i="2"/>
  <c r="K1742" i="2" s="1"/>
  <c r="L1742" i="2" s="1"/>
  <c r="O1742" i="2" s="1"/>
  <c r="J1743" i="2"/>
  <c r="K1743" i="2" s="1"/>
  <c r="L1743" i="2" s="1"/>
  <c r="O1743" i="2" s="1"/>
  <c r="J1744" i="2"/>
  <c r="K1744" i="2" s="1"/>
  <c r="L1744" i="2" s="1"/>
  <c r="O1744" i="2" s="1"/>
  <c r="J1745" i="2"/>
  <c r="K1745" i="2" s="1"/>
  <c r="L1745" i="2" s="1"/>
  <c r="O1745" i="2" s="1"/>
  <c r="J1746" i="2"/>
  <c r="K1746" i="2" s="1"/>
  <c r="L1746" i="2" s="1"/>
  <c r="O1746" i="2" s="1"/>
  <c r="J1747" i="2"/>
  <c r="K1747" i="2" s="1"/>
  <c r="L1747" i="2" s="1"/>
  <c r="O1747" i="2" s="1"/>
  <c r="J1748" i="2"/>
  <c r="K1748" i="2" s="1"/>
  <c r="L1748" i="2" s="1"/>
  <c r="O1748" i="2" s="1"/>
  <c r="J1749" i="2"/>
  <c r="K1749" i="2" s="1"/>
  <c r="L1749" i="2" s="1"/>
  <c r="O1749" i="2" s="1"/>
  <c r="J1750" i="2"/>
  <c r="K1750" i="2" s="1"/>
  <c r="L1750" i="2" s="1"/>
  <c r="O1750" i="2" s="1"/>
  <c r="J1751" i="2"/>
  <c r="K1751" i="2" s="1"/>
  <c r="L1751" i="2" s="1"/>
  <c r="O1751" i="2" s="1"/>
  <c r="J1752" i="2"/>
  <c r="K1752" i="2" s="1"/>
  <c r="L1752" i="2" s="1"/>
  <c r="O1752" i="2" s="1"/>
  <c r="J1753" i="2"/>
  <c r="K1753" i="2" s="1"/>
  <c r="L1753" i="2" s="1"/>
  <c r="O1753" i="2" s="1"/>
  <c r="J1754" i="2"/>
  <c r="K1754" i="2" s="1"/>
  <c r="L1754" i="2" s="1"/>
  <c r="O1754" i="2" s="1"/>
  <c r="J1755" i="2"/>
  <c r="K1755" i="2" s="1"/>
  <c r="L1755" i="2" s="1"/>
  <c r="O1755" i="2" s="1"/>
  <c r="J1756" i="2"/>
  <c r="K1756" i="2" s="1"/>
  <c r="L1756" i="2" s="1"/>
  <c r="O1756" i="2" s="1"/>
  <c r="J1757" i="2"/>
  <c r="K1757" i="2" s="1"/>
  <c r="L1757" i="2" s="1"/>
  <c r="O1757" i="2" s="1"/>
  <c r="J1758" i="2"/>
  <c r="K1758" i="2" s="1"/>
  <c r="L1758" i="2" s="1"/>
  <c r="O1758" i="2" s="1"/>
  <c r="J1759" i="2"/>
  <c r="K1759" i="2" s="1"/>
  <c r="L1759" i="2" s="1"/>
  <c r="O1759" i="2" s="1"/>
  <c r="J1760" i="2"/>
  <c r="K1760" i="2" s="1"/>
  <c r="L1760" i="2" s="1"/>
  <c r="O1760" i="2" s="1"/>
  <c r="J1761" i="2"/>
  <c r="K1761" i="2" s="1"/>
  <c r="L1761" i="2" s="1"/>
  <c r="O1761" i="2" s="1"/>
  <c r="J1762" i="2"/>
  <c r="K1762" i="2" s="1"/>
  <c r="L1762" i="2" s="1"/>
  <c r="O1762" i="2" s="1"/>
  <c r="J1763" i="2"/>
  <c r="K1763" i="2" s="1"/>
  <c r="L1763" i="2" s="1"/>
  <c r="O1763" i="2" s="1"/>
  <c r="J1764" i="2"/>
  <c r="K1764" i="2" s="1"/>
  <c r="L1764" i="2" s="1"/>
  <c r="O1764" i="2" s="1"/>
  <c r="J1765" i="2"/>
  <c r="K1765" i="2" s="1"/>
  <c r="L1765" i="2" s="1"/>
  <c r="O1765" i="2" s="1"/>
  <c r="J1766" i="2"/>
  <c r="K1766" i="2" s="1"/>
  <c r="L1766" i="2" s="1"/>
  <c r="O1766" i="2" s="1"/>
  <c r="J1767" i="2"/>
  <c r="K1767" i="2" s="1"/>
  <c r="L1767" i="2" s="1"/>
  <c r="O1767" i="2" s="1"/>
  <c r="J1768" i="2"/>
  <c r="K1768" i="2" s="1"/>
  <c r="L1768" i="2" s="1"/>
  <c r="O1768" i="2" s="1"/>
  <c r="J1769" i="2"/>
  <c r="K1769" i="2" s="1"/>
  <c r="L1769" i="2" s="1"/>
  <c r="O1769" i="2" s="1"/>
  <c r="J1770" i="2"/>
  <c r="K1770" i="2" s="1"/>
  <c r="L1770" i="2" s="1"/>
  <c r="O1770" i="2" s="1"/>
  <c r="J1771" i="2"/>
  <c r="K1771" i="2" s="1"/>
  <c r="L1771" i="2" s="1"/>
  <c r="O1771" i="2" s="1"/>
  <c r="J1772" i="2"/>
  <c r="K1772" i="2" s="1"/>
  <c r="L1772" i="2" s="1"/>
  <c r="O1772" i="2" s="1"/>
  <c r="J1773" i="2"/>
  <c r="K1773" i="2" s="1"/>
  <c r="L1773" i="2" s="1"/>
  <c r="O1773" i="2" s="1"/>
  <c r="J1774" i="2"/>
  <c r="K1774" i="2" s="1"/>
  <c r="L1774" i="2" s="1"/>
  <c r="O1774" i="2" s="1"/>
  <c r="J1775" i="2"/>
  <c r="K1775" i="2" s="1"/>
  <c r="L1775" i="2" s="1"/>
  <c r="O1775" i="2" s="1"/>
  <c r="J1776" i="2"/>
  <c r="K1776" i="2" s="1"/>
  <c r="L1776" i="2" s="1"/>
  <c r="O1776" i="2" s="1"/>
  <c r="J1777" i="2"/>
  <c r="K1777" i="2" s="1"/>
  <c r="L1777" i="2" s="1"/>
  <c r="O1777" i="2" s="1"/>
  <c r="J1778" i="2"/>
  <c r="K1778" i="2" s="1"/>
  <c r="L1778" i="2" s="1"/>
  <c r="O1778" i="2" s="1"/>
  <c r="J1779" i="2"/>
  <c r="K1779" i="2" s="1"/>
  <c r="L1779" i="2" s="1"/>
  <c r="O1779" i="2" s="1"/>
  <c r="J1780" i="2"/>
  <c r="K1780" i="2" s="1"/>
  <c r="L1780" i="2" s="1"/>
  <c r="O1780" i="2" s="1"/>
  <c r="J1781" i="2"/>
  <c r="K1781" i="2" s="1"/>
  <c r="L1781" i="2" s="1"/>
  <c r="O1781" i="2" s="1"/>
  <c r="J1782" i="2"/>
  <c r="K1782" i="2" s="1"/>
  <c r="L1782" i="2" s="1"/>
  <c r="O1782" i="2" s="1"/>
  <c r="J1783" i="2"/>
  <c r="K1783" i="2" s="1"/>
  <c r="L1783" i="2" s="1"/>
  <c r="O1783" i="2" s="1"/>
  <c r="J1784" i="2"/>
  <c r="K1784" i="2" s="1"/>
  <c r="L1784" i="2" s="1"/>
  <c r="O1784" i="2" s="1"/>
  <c r="J1785" i="2"/>
  <c r="K1785" i="2" s="1"/>
  <c r="L1785" i="2" s="1"/>
  <c r="O1785" i="2" s="1"/>
  <c r="J1786" i="2"/>
  <c r="K1786" i="2" s="1"/>
  <c r="L1786" i="2" s="1"/>
  <c r="O1786" i="2" s="1"/>
  <c r="J1787" i="2"/>
  <c r="K1787" i="2" s="1"/>
  <c r="L1787" i="2" s="1"/>
  <c r="O1787" i="2" s="1"/>
  <c r="J1788" i="2"/>
  <c r="K1788" i="2" s="1"/>
  <c r="L1788" i="2" s="1"/>
  <c r="O1788" i="2" s="1"/>
  <c r="J1789" i="2"/>
  <c r="K1789" i="2" s="1"/>
  <c r="L1789" i="2" s="1"/>
  <c r="O1789" i="2" s="1"/>
  <c r="J1790" i="2"/>
  <c r="K1790" i="2" s="1"/>
  <c r="L1790" i="2" s="1"/>
  <c r="O1790" i="2" s="1"/>
  <c r="J1791" i="2"/>
  <c r="K1791" i="2" s="1"/>
  <c r="L1791" i="2" s="1"/>
  <c r="O1791" i="2" s="1"/>
  <c r="J1792" i="2"/>
  <c r="K1792" i="2" s="1"/>
  <c r="L1792" i="2" s="1"/>
  <c r="O1792" i="2" s="1"/>
  <c r="J1793" i="2"/>
  <c r="K1793" i="2" s="1"/>
  <c r="L1793" i="2" s="1"/>
  <c r="O1793" i="2" s="1"/>
  <c r="J1794" i="2"/>
  <c r="K1794" i="2" s="1"/>
  <c r="L1794" i="2" s="1"/>
  <c r="O1794" i="2" s="1"/>
  <c r="J1795" i="2"/>
  <c r="K1795" i="2" s="1"/>
  <c r="L1795" i="2" s="1"/>
  <c r="O1795" i="2" s="1"/>
  <c r="J1796" i="2"/>
  <c r="K1796" i="2" s="1"/>
  <c r="L1796" i="2" s="1"/>
  <c r="O1796" i="2" s="1"/>
  <c r="J1797" i="2"/>
  <c r="K1797" i="2" s="1"/>
  <c r="L1797" i="2" s="1"/>
  <c r="O1797" i="2" s="1"/>
  <c r="J1798" i="2"/>
  <c r="K1798" i="2" s="1"/>
  <c r="L1798" i="2" s="1"/>
  <c r="O1798" i="2" s="1"/>
  <c r="J1799" i="2"/>
  <c r="K1799" i="2" s="1"/>
  <c r="L1799" i="2" s="1"/>
  <c r="O1799" i="2" s="1"/>
  <c r="J1800" i="2"/>
  <c r="K1800" i="2" s="1"/>
  <c r="L1800" i="2" s="1"/>
  <c r="O1800" i="2" s="1"/>
  <c r="J1801" i="2"/>
  <c r="K1801" i="2" s="1"/>
  <c r="L1801" i="2" s="1"/>
  <c r="O1801" i="2" s="1"/>
  <c r="J1802" i="2"/>
  <c r="K1802" i="2" s="1"/>
  <c r="L1802" i="2" s="1"/>
  <c r="O1802" i="2" s="1"/>
  <c r="J1803" i="2"/>
  <c r="K1803" i="2" s="1"/>
  <c r="L1803" i="2" s="1"/>
  <c r="O1803" i="2" s="1"/>
  <c r="J1804" i="2"/>
  <c r="K1804" i="2" s="1"/>
  <c r="L1804" i="2" s="1"/>
  <c r="O1804" i="2" s="1"/>
  <c r="J1805" i="2"/>
  <c r="K1805" i="2" s="1"/>
  <c r="L1805" i="2" s="1"/>
  <c r="O1805" i="2" s="1"/>
  <c r="J1806" i="2"/>
  <c r="K1806" i="2" s="1"/>
  <c r="L1806" i="2" s="1"/>
  <c r="O1806" i="2" s="1"/>
  <c r="J1807" i="2"/>
  <c r="K1807" i="2" s="1"/>
  <c r="L1807" i="2" s="1"/>
  <c r="O1807" i="2" s="1"/>
  <c r="J1808" i="2"/>
  <c r="K1808" i="2" s="1"/>
  <c r="L1808" i="2" s="1"/>
  <c r="O1808" i="2" s="1"/>
  <c r="J1809" i="2"/>
  <c r="K1809" i="2" s="1"/>
  <c r="L1809" i="2" s="1"/>
  <c r="O1809" i="2" s="1"/>
  <c r="J1810" i="2"/>
  <c r="K1810" i="2" s="1"/>
  <c r="L1810" i="2" s="1"/>
  <c r="O1810" i="2" s="1"/>
  <c r="J1811" i="2"/>
  <c r="K1811" i="2" s="1"/>
  <c r="L1811" i="2" s="1"/>
  <c r="O1811" i="2" s="1"/>
  <c r="J1812" i="2"/>
  <c r="K1812" i="2" s="1"/>
  <c r="L1812" i="2" s="1"/>
  <c r="O1812" i="2" s="1"/>
  <c r="J1813" i="2"/>
  <c r="K1813" i="2" s="1"/>
  <c r="L1813" i="2" s="1"/>
  <c r="O1813" i="2" s="1"/>
  <c r="J1814" i="2"/>
  <c r="K1814" i="2" s="1"/>
  <c r="L1814" i="2" s="1"/>
  <c r="O1814" i="2" s="1"/>
  <c r="J1815" i="2"/>
  <c r="K1815" i="2" s="1"/>
  <c r="L1815" i="2" s="1"/>
  <c r="O1815" i="2" s="1"/>
  <c r="J1816" i="2"/>
  <c r="K1816" i="2" s="1"/>
  <c r="L1816" i="2" s="1"/>
  <c r="O1816" i="2" s="1"/>
  <c r="J1817" i="2"/>
  <c r="K1817" i="2" s="1"/>
  <c r="L1817" i="2" s="1"/>
  <c r="O1817" i="2" s="1"/>
  <c r="J1818" i="2"/>
  <c r="K1818" i="2" s="1"/>
  <c r="L1818" i="2" s="1"/>
  <c r="O1818" i="2" s="1"/>
  <c r="J1819" i="2"/>
  <c r="K1819" i="2" s="1"/>
  <c r="L1819" i="2" s="1"/>
  <c r="O1819" i="2" s="1"/>
  <c r="J1820" i="2"/>
  <c r="K1820" i="2" s="1"/>
  <c r="L1820" i="2" s="1"/>
  <c r="O1820" i="2" s="1"/>
  <c r="J1821" i="2"/>
  <c r="K1821" i="2" s="1"/>
  <c r="L1821" i="2" s="1"/>
  <c r="O1821" i="2" s="1"/>
  <c r="J1822" i="2"/>
  <c r="K1822" i="2" s="1"/>
  <c r="L1822" i="2" s="1"/>
  <c r="O1822" i="2" s="1"/>
  <c r="J1823" i="2"/>
  <c r="K1823" i="2" s="1"/>
  <c r="L1823" i="2" s="1"/>
  <c r="O1823" i="2" s="1"/>
  <c r="J1824" i="2"/>
  <c r="K1824" i="2" s="1"/>
  <c r="L1824" i="2" s="1"/>
  <c r="O1824" i="2" s="1"/>
  <c r="J1825" i="2"/>
  <c r="K1825" i="2" s="1"/>
  <c r="L1825" i="2" s="1"/>
  <c r="O1825" i="2" s="1"/>
  <c r="J1826" i="2"/>
  <c r="K1826" i="2" s="1"/>
  <c r="L1826" i="2" s="1"/>
  <c r="O1826" i="2" s="1"/>
  <c r="J1827" i="2"/>
  <c r="K1827" i="2" s="1"/>
  <c r="L1827" i="2" s="1"/>
  <c r="O1827" i="2" s="1"/>
  <c r="J1828" i="2"/>
  <c r="K1828" i="2" s="1"/>
  <c r="L1828" i="2" s="1"/>
  <c r="O1828" i="2" s="1"/>
  <c r="J1829" i="2"/>
  <c r="K1829" i="2" s="1"/>
  <c r="L1829" i="2" s="1"/>
  <c r="O1829" i="2" s="1"/>
  <c r="J1830" i="2"/>
  <c r="K1830" i="2" s="1"/>
  <c r="L1830" i="2" s="1"/>
  <c r="O1830" i="2" s="1"/>
  <c r="J1831" i="2"/>
  <c r="K1831" i="2" s="1"/>
  <c r="L1831" i="2" s="1"/>
  <c r="O1831" i="2" s="1"/>
  <c r="J1832" i="2"/>
  <c r="K1832" i="2" s="1"/>
  <c r="L1832" i="2" s="1"/>
  <c r="O1832" i="2" s="1"/>
  <c r="J1833" i="2"/>
  <c r="K1833" i="2" s="1"/>
  <c r="L1833" i="2" s="1"/>
  <c r="O1833" i="2" s="1"/>
  <c r="J1834" i="2"/>
  <c r="K1834" i="2" s="1"/>
  <c r="L1834" i="2" s="1"/>
  <c r="O1834" i="2" s="1"/>
  <c r="J1835" i="2"/>
  <c r="K1835" i="2" s="1"/>
  <c r="L1835" i="2" s="1"/>
  <c r="O1835" i="2" s="1"/>
  <c r="J1836" i="2"/>
  <c r="K1836" i="2" s="1"/>
  <c r="L1836" i="2" s="1"/>
  <c r="O1836" i="2" s="1"/>
  <c r="J1837" i="2"/>
  <c r="K1837" i="2" s="1"/>
  <c r="L1837" i="2" s="1"/>
  <c r="O1837" i="2" s="1"/>
  <c r="J1838" i="2"/>
  <c r="K1838" i="2" s="1"/>
  <c r="L1838" i="2" s="1"/>
  <c r="O1838" i="2" s="1"/>
  <c r="J1839" i="2"/>
  <c r="K1839" i="2" s="1"/>
  <c r="L1839" i="2" s="1"/>
  <c r="O1839" i="2" s="1"/>
  <c r="J1840" i="2"/>
  <c r="K1840" i="2" s="1"/>
  <c r="L1840" i="2" s="1"/>
  <c r="O1840" i="2" s="1"/>
  <c r="J1841" i="2"/>
  <c r="K1841" i="2" s="1"/>
  <c r="L1841" i="2" s="1"/>
  <c r="O1841" i="2" s="1"/>
  <c r="J1842" i="2"/>
  <c r="K1842" i="2" s="1"/>
  <c r="L1842" i="2" s="1"/>
  <c r="O1842" i="2" s="1"/>
  <c r="J1843" i="2"/>
  <c r="K1843" i="2" s="1"/>
  <c r="L1843" i="2" s="1"/>
  <c r="O1843" i="2" s="1"/>
  <c r="J1844" i="2"/>
  <c r="K1844" i="2" s="1"/>
  <c r="L1844" i="2" s="1"/>
  <c r="O1844" i="2" s="1"/>
  <c r="J1845" i="2"/>
  <c r="K1845" i="2" s="1"/>
  <c r="L1845" i="2" s="1"/>
  <c r="O1845" i="2" s="1"/>
  <c r="J1846" i="2"/>
  <c r="K1846" i="2" s="1"/>
  <c r="L1846" i="2" s="1"/>
  <c r="O1846" i="2" s="1"/>
  <c r="J1847" i="2"/>
  <c r="K1847" i="2" s="1"/>
  <c r="L1847" i="2" s="1"/>
  <c r="O1847" i="2" s="1"/>
  <c r="J1848" i="2"/>
  <c r="K1848" i="2" s="1"/>
  <c r="L1848" i="2" s="1"/>
  <c r="O1848" i="2" s="1"/>
  <c r="J1849" i="2"/>
  <c r="K1849" i="2" s="1"/>
  <c r="L1849" i="2" s="1"/>
  <c r="O1849" i="2" s="1"/>
  <c r="J1850" i="2"/>
  <c r="K1850" i="2" s="1"/>
  <c r="L1850" i="2" s="1"/>
  <c r="O1850" i="2" s="1"/>
  <c r="J1851" i="2"/>
  <c r="K1851" i="2" s="1"/>
  <c r="L1851" i="2" s="1"/>
  <c r="O1851" i="2" s="1"/>
  <c r="J1852" i="2"/>
  <c r="K1852" i="2" s="1"/>
  <c r="L1852" i="2" s="1"/>
  <c r="O1852" i="2" s="1"/>
  <c r="J1853" i="2"/>
  <c r="K1853" i="2" s="1"/>
  <c r="L1853" i="2" s="1"/>
  <c r="O1853" i="2" s="1"/>
  <c r="J1854" i="2"/>
  <c r="K1854" i="2" s="1"/>
  <c r="L1854" i="2" s="1"/>
  <c r="O1854" i="2" s="1"/>
  <c r="J1855" i="2"/>
  <c r="K1855" i="2" s="1"/>
  <c r="L1855" i="2" s="1"/>
  <c r="O1855" i="2" s="1"/>
  <c r="J1856" i="2"/>
  <c r="K1856" i="2" s="1"/>
  <c r="L1856" i="2" s="1"/>
  <c r="O1856" i="2" s="1"/>
  <c r="J1857" i="2"/>
  <c r="K1857" i="2" s="1"/>
  <c r="L1857" i="2" s="1"/>
  <c r="O1857" i="2" s="1"/>
  <c r="J1858" i="2"/>
  <c r="K1858" i="2" s="1"/>
  <c r="L1858" i="2" s="1"/>
  <c r="O1858" i="2" s="1"/>
  <c r="J1859" i="2"/>
  <c r="K1859" i="2" s="1"/>
  <c r="L1859" i="2" s="1"/>
  <c r="O1859" i="2" s="1"/>
  <c r="J1860" i="2"/>
  <c r="K1860" i="2" s="1"/>
  <c r="L1860" i="2" s="1"/>
  <c r="O1860" i="2" s="1"/>
  <c r="J1861" i="2"/>
  <c r="K1861" i="2" s="1"/>
  <c r="L1861" i="2" s="1"/>
  <c r="O1861" i="2" s="1"/>
  <c r="J1862" i="2"/>
  <c r="K1862" i="2" s="1"/>
  <c r="L1862" i="2" s="1"/>
  <c r="O1862" i="2" s="1"/>
  <c r="J1863" i="2"/>
  <c r="K1863" i="2" s="1"/>
  <c r="L1863" i="2" s="1"/>
  <c r="O1863" i="2" s="1"/>
  <c r="J1864" i="2"/>
  <c r="K1864" i="2" s="1"/>
  <c r="L1864" i="2" s="1"/>
  <c r="O1864" i="2" s="1"/>
  <c r="J1865" i="2"/>
  <c r="K1865" i="2" s="1"/>
  <c r="L1865" i="2" s="1"/>
  <c r="O1865" i="2" s="1"/>
  <c r="J1866" i="2"/>
  <c r="K1866" i="2" s="1"/>
  <c r="L1866" i="2" s="1"/>
  <c r="O1866" i="2" s="1"/>
  <c r="J1867" i="2"/>
  <c r="K1867" i="2" s="1"/>
  <c r="L1867" i="2" s="1"/>
  <c r="O1867" i="2" s="1"/>
  <c r="J1868" i="2"/>
  <c r="K1868" i="2" s="1"/>
  <c r="L1868" i="2" s="1"/>
  <c r="O1868" i="2" s="1"/>
  <c r="J1869" i="2"/>
  <c r="K1869" i="2" s="1"/>
  <c r="L1869" i="2" s="1"/>
  <c r="O1869" i="2" s="1"/>
  <c r="J1870" i="2"/>
  <c r="K1870" i="2" s="1"/>
  <c r="L1870" i="2" s="1"/>
  <c r="O1870" i="2" s="1"/>
  <c r="J1871" i="2"/>
  <c r="K1871" i="2" s="1"/>
  <c r="L1871" i="2" s="1"/>
  <c r="O1871" i="2" s="1"/>
  <c r="J1872" i="2"/>
  <c r="K1872" i="2" s="1"/>
  <c r="L1872" i="2" s="1"/>
  <c r="O1872" i="2" s="1"/>
  <c r="J1873" i="2"/>
  <c r="K1873" i="2" s="1"/>
  <c r="L1873" i="2" s="1"/>
  <c r="O1873" i="2" s="1"/>
  <c r="J1874" i="2"/>
  <c r="K1874" i="2" s="1"/>
  <c r="L1874" i="2" s="1"/>
  <c r="O1874" i="2" s="1"/>
  <c r="J1875" i="2"/>
  <c r="K1875" i="2" s="1"/>
  <c r="L1875" i="2" s="1"/>
  <c r="O1875" i="2" s="1"/>
  <c r="J1876" i="2"/>
  <c r="K1876" i="2" s="1"/>
  <c r="L1876" i="2" s="1"/>
  <c r="O1876" i="2" s="1"/>
  <c r="J1877" i="2"/>
  <c r="K1877" i="2" s="1"/>
  <c r="L1877" i="2" s="1"/>
  <c r="O1877" i="2" s="1"/>
  <c r="J1878" i="2"/>
  <c r="K1878" i="2" s="1"/>
  <c r="L1878" i="2" s="1"/>
  <c r="O1878" i="2" s="1"/>
  <c r="P1878" i="2" s="1"/>
  <c r="J1879" i="2"/>
  <c r="K1879" i="2" s="1"/>
  <c r="L1879" i="2" s="1"/>
  <c r="O1879" i="2" s="1"/>
  <c r="P1879" i="2" s="1"/>
  <c r="J1880" i="2"/>
  <c r="K1880" i="2" s="1"/>
  <c r="L1880" i="2" s="1"/>
  <c r="O1880" i="2" s="1"/>
  <c r="P1880" i="2" s="1"/>
  <c r="J1881" i="2"/>
  <c r="K1881" i="2" s="1"/>
  <c r="L1881" i="2" s="1"/>
  <c r="O1881" i="2" s="1"/>
  <c r="P1881" i="2" s="1"/>
  <c r="J1882" i="2"/>
  <c r="K1882" i="2" s="1"/>
  <c r="L1882" i="2" s="1"/>
  <c r="O1882" i="2" s="1"/>
  <c r="P1882" i="2" s="1"/>
  <c r="J1883" i="2"/>
  <c r="K1883" i="2" s="1"/>
  <c r="L1883" i="2" s="1"/>
  <c r="O1883" i="2" s="1"/>
  <c r="P1883" i="2" s="1"/>
  <c r="J1884" i="2"/>
  <c r="K1884" i="2" s="1"/>
  <c r="L1884" i="2" s="1"/>
  <c r="O1884" i="2" s="1"/>
  <c r="P1884" i="2" s="1"/>
  <c r="J1885" i="2"/>
  <c r="K1885" i="2" s="1"/>
  <c r="L1885" i="2" s="1"/>
  <c r="O1885" i="2" s="1"/>
  <c r="P1885" i="2" s="1"/>
  <c r="J1886" i="2"/>
  <c r="K1886" i="2" s="1"/>
  <c r="L1886" i="2" s="1"/>
  <c r="O1886" i="2" s="1"/>
  <c r="P1886" i="2" s="1"/>
  <c r="J1887" i="2"/>
  <c r="K1887" i="2" s="1"/>
  <c r="L1887" i="2" s="1"/>
  <c r="O1887" i="2" s="1"/>
  <c r="P1887" i="2" s="1"/>
  <c r="J1888" i="2"/>
  <c r="K1888" i="2" s="1"/>
  <c r="L1888" i="2" s="1"/>
  <c r="O1888" i="2" s="1"/>
  <c r="P1888" i="2" s="1"/>
  <c r="J1889" i="2"/>
  <c r="K1889" i="2" s="1"/>
  <c r="L1889" i="2" s="1"/>
  <c r="O1889" i="2" s="1"/>
  <c r="P1889" i="2" s="1"/>
  <c r="J1890" i="2"/>
  <c r="K1890" i="2" s="1"/>
  <c r="L1890" i="2" s="1"/>
  <c r="O1890" i="2" s="1"/>
  <c r="P1890" i="2" s="1"/>
  <c r="J1891" i="2"/>
  <c r="K1891" i="2" s="1"/>
  <c r="L1891" i="2" s="1"/>
  <c r="O1891" i="2" s="1"/>
  <c r="P1891" i="2" s="1"/>
  <c r="J1892" i="2"/>
  <c r="K1892" i="2" s="1"/>
  <c r="L1892" i="2" s="1"/>
  <c r="O1892" i="2" s="1"/>
  <c r="P1892" i="2" s="1"/>
  <c r="J1893" i="2"/>
  <c r="K1893" i="2" s="1"/>
  <c r="L1893" i="2" s="1"/>
  <c r="O1893" i="2" s="1"/>
  <c r="P1893" i="2" s="1"/>
  <c r="J1894" i="2"/>
  <c r="K1894" i="2" s="1"/>
  <c r="L1894" i="2" s="1"/>
  <c r="O1894" i="2" s="1"/>
  <c r="P1894" i="2" s="1"/>
  <c r="J1895" i="2"/>
  <c r="K1895" i="2" s="1"/>
  <c r="L1895" i="2" s="1"/>
  <c r="O1895" i="2" s="1"/>
  <c r="P1895" i="2" s="1"/>
  <c r="J1896" i="2"/>
  <c r="K1896" i="2" s="1"/>
  <c r="L1896" i="2" s="1"/>
  <c r="O1896" i="2" s="1"/>
  <c r="P1896" i="2" s="1"/>
  <c r="J1897" i="2"/>
  <c r="K1897" i="2" s="1"/>
  <c r="L1897" i="2" s="1"/>
  <c r="O1897" i="2" s="1"/>
  <c r="P1897" i="2" s="1"/>
  <c r="J1898" i="2"/>
  <c r="K1898" i="2" s="1"/>
  <c r="L1898" i="2" s="1"/>
  <c r="O1898" i="2" s="1"/>
  <c r="P1898" i="2" s="1"/>
  <c r="J1899" i="2"/>
  <c r="K1899" i="2" s="1"/>
  <c r="L1899" i="2" s="1"/>
  <c r="O1899" i="2" s="1"/>
  <c r="P1899" i="2" s="1"/>
  <c r="J1900" i="2"/>
  <c r="K1900" i="2" s="1"/>
  <c r="L1900" i="2" s="1"/>
  <c r="O1900" i="2" s="1"/>
  <c r="P1900" i="2" s="1"/>
  <c r="J1901" i="2"/>
  <c r="K1901" i="2" s="1"/>
  <c r="L1901" i="2" s="1"/>
  <c r="O1901" i="2" s="1"/>
  <c r="P1901" i="2" s="1"/>
  <c r="J1902" i="2"/>
  <c r="K1902" i="2" s="1"/>
  <c r="L1902" i="2" s="1"/>
  <c r="O1902" i="2" s="1"/>
  <c r="P1902" i="2" s="1"/>
  <c r="J1903" i="2"/>
  <c r="K1903" i="2" s="1"/>
  <c r="L1903" i="2" s="1"/>
  <c r="O1903" i="2" s="1"/>
  <c r="P1903" i="2" s="1"/>
  <c r="J1904" i="2"/>
  <c r="K1904" i="2" s="1"/>
  <c r="L1904" i="2" s="1"/>
  <c r="O1904" i="2" s="1"/>
  <c r="P1904" i="2" s="1"/>
  <c r="J1905" i="2"/>
  <c r="K1905" i="2" s="1"/>
  <c r="L1905" i="2" s="1"/>
  <c r="O1905" i="2" s="1"/>
  <c r="P1905" i="2" s="1"/>
  <c r="J1906" i="2"/>
  <c r="K1906" i="2" s="1"/>
  <c r="L1906" i="2" s="1"/>
  <c r="O1906" i="2" s="1"/>
  <c r="P1906" i="2" s="1"/>
  <c r="J1907" i="2"/>
  <c r="K1907" i="2" s="1"/>
  <c r="L1907" i="2" s="1"/>
  <c r="O1907" i="2" s="1"/>
  <c r="P1907" i="2" s="1"/>
  <c r="J1908" i="2"/>
  <c r="K1908" i="2" s="1"/>
  <c r="L1908" i="2" s="1"/>
  <c r="O1908" i="2" s="1"/>
  <c r="P1908" i="2" s="1"/>
  <c r="J1909" i="2"/>
  <c r="K1909" i="2" s="1"/>
  <c r="L1909" i="2" s="1"/>
  <c r="O1909" i="2" s="1"/>
  <c r="P1909" i="2" s="1"/>
  <c r="J1910" i="2"/>
  <c r="K1910" i="2" s="1"/>
  <c r="L1910" i="2" s="1"/>
  <c r="O1910" i="2" s="1"/>
  <c r="P1910" i="2" s="1"/>
  <c r="J1911" i="2"/>
  <c r="K1911" i="2" s="1"/>
  <c r="L1911" i="2" s="1"/>
  <c r="O1911" i="2" s="1"/>
  <c r="P1911" i="2" s="1"/>
  <c r="J1912" i="2"/>
  <c r="K1912" i="2" s="1"/>
  <c r="L1912" i="2" s="1"/>
  <c r="O1912" i="2" s="1"/>
  <c r="P1912" i="2" s="1"/>
  <c r="J1913" i="2"/>
  <c r="K1913" i="2" s="1"/>
  <c r="L1913" i="2" s="1"/>
  <c r="O1913" i="2" s="1"/>
  <c r="P1913" i="2" s="1"/>
  <c r="J1914" i="2"/>
  <c r="K1914" i="2" s="1"/>
  <c r="L1914" i="2" s="1"/>
  <c r="O1914" i="2" s="1"/>
  <c r="P1914" i="2" s="1"/>
  <c r="J1915" i="2"/>
  <c r="K1915" i="2" s="1"/>
  <c r="L1915" i="2" s="1"/>
  <c r="O1915" i="2" s="1"/>
  <c r="P1915" i="2" s="1"/>
  <c r="J1916" i="2"/>
  <c r="K1916" i="2" s="1"/>
  <c r="L1916" i="2" s="1"/>
  <c r="O1916" i="2" s="1"/>
  <c r="P1916" i="2" s="1"/>
  <c r="J1917" i="2"/>
  <c r="K1917" i="2" s="1"/>
  <c r="L1917" i="2" s="1"/>
  <c r="O1917" i="2" s="1"/>
  <c r="P1917" i="2" s="1"/>
  <c r="J1918" i="2"/>
  <c r="K1918" i="2" s="1"/>
  <c r="L1918" i="2" s="1"/>
  <c r="O1918" i="2" s="1"/>
  <c r="P1918" i="2" s="1"/>
  <c r="J1919" i="2"/>
  <c r="K1919" i="2" s="1"/>
  <c r="L1919" i="2" s="1"/>
  <c r="O1919" i="2" s="1"/>
  <c r="P1919" i="2" s="1"/>
  <c r="J1920" i="2"/>
  <c r="K1920" i="2" s="1"/>
  <c r="L1920" i="2" s="1"/>
  <c r="O1920" i="2" s="1"/>
  <c r="P1920" i="2" s="1"/>
  <c r="J1921" i="2"/>
  <c r="K1921" i="2" s="1"/>
  <c r="L1921" i="2" s="1"/>
  <c r="O1921" i="2" s="1"/>
  <c r="P1921" i="2" s="1"/>
  <c r="J1922" i="2"/>
  <c r="K1922" i="2" s="1"/>
  <c r="L1922" i="2" s="1"/>
  <c r="O1922" i="2" s="1"/>
  <c r="P1922" i="2" s="1"/>
  <c r="J1923" i="2"/>
  <c r="K1923" i="2" s="1"/>
  <c r="L1923" i="2" s="1"/>
  <c r="O1923" i="2" s="1"/>
  <c r="P1923" i="2" s="1"/>
  <c r="J1924" i="2"/>
  <c r="K1924" i="2" s="1"/>
  <c r="L1924" i="2" s="1"/>
  <c r="O1924" i="2" s="1"/>
  <c r="P1924" i="2" s="1"/>
  <c r="J1925" i="2"/>
  <c r="K1925" i="2" s="1"/>
  <c r="L1925" i="2" s="1"/>
  <c r="O1925" i="2" s="1"/>
  <c r="P1925" i="2" s="1"/>
  <c r="J1926" i="2"/>
  <c r="K1926" i="2" s="1"/>
  <c r="L1926" i="2" s="1"/>
  <c r="O1926" i="2" s="1"/>
  <c r="P1926" i="2" s="1"/>
  <c r="J1927" i="2"/>
  <c r="K1927" i="2" s="1"/>
  <c r="L1927" i="2" s="1"/>
  <c r="O1927" i="2" s="1"/>
  <c r="P1927" i="2" s="1"/>
  <c r="J1928" i="2"/>
  <c r="K1928" i="2" s="1"/>
  <c r="L1928" i="2" s="1"/>
  <c r="O1928" i="2" s="1"/>
  <c r="P1928" i="2" s="1"/>
  <c r="J1929" i="2"/>
  <c r="K1929" i="2" s="1"/>
  <c r="L1929" i="2" s="1"/>
  <c r="O1929" i="2" s="1"/>
  <c r="P1929" i="2" s="1"/>
  <c r="J1930" i="2"/>
  <c r="K1930" i="2" s="1"/>
  <c r="L1930" i="2" s="1"/>
  <c r="O1930" i="2" s="1"/>
  <c r="P1930" i="2" s="1"/>
  <c r="J1931" i="2"/>
  <c r="K1931" i="2" s="1"/>
  <c r="L1931" i="2" s="1"/>
  <c r="O1931" i="2" s="1"/>
  <c r="P1931" i="2" s="1"/>
  <c r="J1932" i="2"/>
  <c r="K1932" i="2" s="1"/>
  <c r="L1932" i="2" s="1"/>
  <c r="O1932" i="2" s="1"/>
  <c r="P1932" i="2" s="1"/>
  <c r="J1933" i="2"/>
  <c r="K1933" i="2" s="1"/>
  <c r="L1933" i="2" s="1"/>
  <c r="O1933" i="2" s="1"/>
  <c r="P1933" i="2" s="1"/>
  <c r="J1934" i="2"/>
  <c r="K1934" i="2" s="1"/>
  <c r="L1934" i="2" s="1"/>
  <c r="O1934" i="2" s="1"/>
  <c r="P1934" i="2" s="1"/>
  <c r="J1935" i="2"/>
  <c r="K1935" i="2" s="1"/>
  <c r="L1935" i="2" s="1"/>
  <c r="O1935" i="2" s="1"/>
  <c r="P1935" i="2" s="1"/>
  <c r="J1936" i="2"/>
  <c r="K1936" i="2" s="1"/>
  <c r="L1936" i="2" s="1"/>
  <c r="O1936" i="2" s="1"/>
  <c r="P1936" i="2" s="1"/>
  <c r="J1937" i="2"/>
  <c r="K1937" i="2" s="1"/>
  <c r="L1937" i="2" s="1"/>
  <c r="O1937" i="2" s="1"/>
  <c r="P1937" i="2" s="1"/>
  <c r="J1938" i="2"/>
  <c r="K1938" i="2" s="1"/>
  <c r="L1938" i="2" s="1"/>
  <c r="O1938" i="2" s="1"/>
  <c r="P1938" i="2" s="1"/>
  <c r="J1939" i="2"/>
  <c r="K1939" i="2" s="1"/>
  <c r="L1939" i="2" s="1"/>
  <c r="O1939" i="2" s="1"/>
  <c r="P1939" i="2" s="1"/>
  <c r="J1940" i="2"/>
  <c r="K1940" i="2" s="1"/>
  <c r="L1940" i="2" s="1"/>
  <c r="O1940" i="2" s="1"/>
  <c r="P1940" i="2" s="1"/>
  <c r="J1941" i="2"/>
  <c r="K1941" i="2" s="1"/>
  <c r="L1941" i="2" s="1"/>
  <c r="O1941" i="2" s="1"/>
  <c r="P1941" i="2" s="1"/>
  <c r="J1942" i="2"/>
  <c r="K1942" i="2" s="1"/>
  <c r="L1942" i="2" s="1"/>
  <c r="O1942" i="2" s="1"/>
  <c r="P1942" i="2" s="1"/>
  <c r="J1943" i="2"/>
  <c r="K1943" i="2" s="1"/>
  <c r="L1943" i="2" s="1"/>
  <c r="O1943" i="2" s="1"/>
  <c r="P1943" i="2" s="1"/>
  <c r="J1944" i="2"/>
  <c r="K1944" i="2" s="1"/>
  <c r="L1944" i="2" s="1"/>
  <c r="O1944" i="2" s="1"/>
  <c r="P1944" i="2" s="1"/>
  <c r="J1945" i="2"/>
  <c r="K1945" i="2" s="1"/>
  <c r="L1945" i="2" s="1"/>
  <c r="O1945" i="2" s="1"/>
  <c r="P1945" i="2" s="1"/>
  <c r="J1946" i="2"/>
  <c r="K1946" i="2" s="1"/>
  <c r="L1946" i="2" s="1"/>
  <c r="O1946" i="2" s="1"/>
  <c r="P1946" i="2" s="1"/>
  <c r="J1947" i="2"/>
  <c r="K1947" i="2" s="1"/>
  <c r="L1947" i="2" s="1"/>
  <c r="O1947" i="2" s="1"/>
  <c r="P1947" i="2" s="1"/>
  <c r="J1948" i="2"/>
  <c r="K1948" i="2" s="1"/>
  <c r="L1948" i="2" s="1"/>
  <c r="O1948" i="2" s="1"/>
  <c r="P1948" i="2" s="1"/>
  <c r="J1949" i="2"/>
  <c r="K1949" i="2" s="1"/>
  <c r="L1949" i="2" s="1"/>
  <c r="O1949" i="2" s="1"/>
  <c r="P1949" i="2" s="1"/>
  <c r="J1950" i="2"/>
  <c r="K1950" i="2" s="1"/>
  <c r="L1950" i="2" s="1"/>
  <c r="O1950" i="2" s="1"/>
  <c r="P1950" i="2" s="1"/>
  <c r="J1951" i="2"/>
  <c r="K1951" i="2" s="1"/>
  <c r="L1951" i="2" s="1"/>
  <c r="O1951" i="2" s="1"/>
  <c r="P1951" i="2" s="1"/>
  <c r="J1952" i="2"/>
  <c r="K1952" i="2" s="1"/>
  <c r="L1952" i="2" s="1"/>
  <c r="O1952" i="2" s="1"/>
  <c r="P1952" i="2" s="1"/>
  <c r="J1953" i="2"/>
  <c r="K1953" i="2" s="1"/>
  <c r="L1953" i="2" s="1"/>
  <c r="O1953" i="2" s="1"/>
  <c r="P1953" i="2" s="1"/>
  <c r="J1954" i="2"/>
  <c r="K1954" i="2" s="1"/>
  <c r="L1954" i="2" s="1"/>
  <c r="O1954" i="2" s="1"/>
  <c r="P1954" i="2" s="1"/>
  <c r="J1955" i="2"/>
  <c r="K1955" i="2" s="1"/>
  <c r="L1955" i="2" s="1"/>
  <c r="O1955" i="2" s="1"/>
  <c r="P1955" i="2" s="1"/>
  <c r="J1956" i="2"/>
  <c r="K1956" i="2" s="1"/>
  <c r="L1956" i="2" s="1"/>
  <c r="O1956" i="2" s="1"/>
  <c r="P1956" i="2" s="1"/>
  <c r="J1957" i="2"/>
  <c r="K1957" i="2" s="1"/>
  <c r="L1957" i="2" s="1"/>
  <c r="O1957" i="2" s="1"/>
  <c r="P1957" i="2" s="1"/>
  <c r="J1958" i="2"/>
  <c r="K1958" i="2" s="1"/>
  <c r="L1958" i="2" s="1"/>
  <c r="O1958" i="2" s="1"/>
  <c r="P1958" i="2" s="1"/>
  <c r="J1959" i="2"/>
  <c r="K1959" i="2" s="1"/>
  <c r="L1959" i="2" s="1"/>
  <c r="O1959" i="2" s="1"/>
  <c r="P1959" i="2" s="1"/>
  <c r="J1960" i="2"/>
  <c r="K1960" i="2" s="1"/>
  <c r="L1960" i="2" s="1"/>
  <c r="O1960" i="2" s="1"/>
  <c r="P1960" i="2" s="1"/>
  <c r="J1961" i="2"/>
  <c r="K1961" i="2" s="1"/>
  <c r="L1961" i="2" s="1"/>
  <c r="O1961" i="2" s="1"/>
  <c r="P1961" i="2" s="1"/>
  <c r="J1962" i="2"/>
  <c r="K1962" i="2" s="1"/>
  <c r="L1962" i="2" s="1"/>
  <c r="O1962" i="2" s="1"/>
  <c r="P1962" i="2" s="1"/>
  <c r="J1963" i="2"/>
  <c r="K1963" i="2" s="1"/>
  <c r="L1963" i="2" s="1"/>
  <c r="O1963" i="2" s="1"/>
  <c r="P1963" i="2" s="1"/>
  <c r="J1964" i="2"/>
  <c r="K1964" i="2" s="1"/>
  <c r="L1964" i="2" s="1"/>
  <c r="O1964" i="2" s="1"/>
  <c r="P1964" i="2" s="1"/>
  <c r="J1965" i="2"/>
  <c r="K1965" i="2" s="1"/>
  <c r="L1965" i="2" s="1"/>
  <c r="O1965" i="2" s="1"/>
  <c r="P1965" i="2" s="1"/>
  <c r="J1966" i="2"/>
  <c r="K1966" i="2" s="1"/>
  <c r="L1966" i="2" s="1"/>
  <c r="O1966" i="2" s="1"/>
  <c r="P1966" i="2" s="1"/>
  <c r="J1967" i="2"/>
  <c r="K1967" i="2" s="1"/>
  <c r="L1967" i="2" s="1"/>
  <c r="O1967" i="2" s="1"/>
  <c r="P1967" i="2" s="1"/>
  <c r="J1968" i="2"/>
  <c r="K1968" i="2" s="1"/>
  <c r="L1968" i="2" s="1"/>
  <c r="O1968" i="2" s="1"/>
  <c r="P1968" i="2" s="1"/>
  <c r="J1969" i="2"/>
  <c r="K1969" i="2" s="1"/>
  <c r="L1969" i="2" s="1"/>
  <c r="O1969" i="2" s="1"/>
  <c r="P1969" i="2" s="1"/>
  <c r="J1970" i="2"/>
  <c r="K1970" i="2" s="1"/>
  <c r="L1970" i="2" s="1"/>
  <c r="O1970" i="2" s="1"/>
  <c r="P1970" i="2" s="1"/>
  <c r="J1971" i="2"/>
  <c r="K1971" i="2" s="1"/>
  <c r="L1971" i="2" s="1"/>
  <c r="O1971" i="2" s="1"/>
  <c r="P1971" i="2" s="1"/>
  <c r="J1972" i="2"/>
  <c r="K1972" i="2" s="1"/>
  <c r="L1972" i="2" s="1"/>
  <c r="O1972" i="2" s="1"/>
  <c r="P1972" i="2" s="1"/>
  <c r="J1973" i="2"/>
  <c r="K1973" i="2" s="1"/>
  <c r="L1973" i="2" s="1"/>
  <c r="O1973" i="2" s="1"/>
  <c r="P1973" i="2" s="1"/>
  <c r="J1974" i="2"/>
  <c r="K1974" i="2" s="1"/>
  <c r="L1974" i="2" s="1"/>
  <c r="O1974" i="2" s="1"/>
  <c r="P1974" i="2" s="1"/>
  <c r="J1975" i="2"/>
  <c r="K1975" i="2" s="1"/>
  <c r="L1975" i="2" s="1"/>
  <c r="O1975" i="2" s="1"/>
  <c r="P1975" i="2" s="1"/>
  <c r="J1976" i="2"/>
  <c r="K1976" i="2" s="1"/>
  <c r="L1976" i="2" s="1"/>
  <c r="O1976" i="2" s="1"/>
  <c r="P1976" i="2" s="1"/>
  <c r="J1977" i="2"/>
  <c r="K1977" i="2" s="1"/>
  <c r="L1977" i="2" s="1"/>
  <c r="O1977" i="2" s="1"/>
  <c r="P1977" i="2" s="1"/>
  <c r="J1978" i="2"/>
  <c r="K1978" i="2" s="1"/>
  <c r="L1978" i="2" s="1"/>
  <c r="O1978" i="2" s="1"/>
  <c r="P1978" i="2" s="1"/>
  <c r="J1979" i="2"/>
  <c r="K1979" i="2" s="1"/>
  <c r="L1979" i="2" s="1"/>
  <c r="O1979" i="2" s="1"/>
  <c r="P1979" i="2" s="1"/>
  <c r="J1980" i="2"/>
  <c r="K1980" i="2" s="1"/>
  <c r="L1980" i="2" s="1"/>
  <c r="O1980" i="2" s="1"/>
  <c r="P1980" i="2" s="1"/>
  <c r="J1981" i="2"/>
  <c r="K1981" i="2" s="1"/>
  <c r="L1981" i="2" s="1"/>
  <c r="O1981" i="2" s="1"/>
  <c r="P1981" i="2" s="1"/>
  <c r="J1982" i="2"/>
  <c r="K1982" i="2" s="1"/>
  <c r="L1982" i="2" s="1"/>
  <c r="O1982" i="2" s="1"/>
  <c r="P1982" i="2" s="1"/>
  <c r="J1983" i="2"/>
  <c r="K1983" i="2" s="1"/>
  <c r="L1983" i="2" s="1"/>
  <c r="O1983" i="2" s="1"/>
  <c r="P1983" i="2" s="1"/>
  <c r="J1984" i="2"/>
  <c r="K1984" i="2" s="1"/>
  <c r="L1984" i="2" s="1"/>
  <c r="O1984" i="2" s="1"/>
  <c r="P1984" i="2" s="1"/>
  <c r="J1985" i="2"/>
  <c r="K1985" i="2" s="1"/>
  <c r="L1985" i="2" s="1"/>
  <c r="O1985" i="2" s="1"/>
  <c r="P1985" i="2" s="1"/>
  <c r="J1986" i="2"/>
  <c r="K1986" i="2" s="1"/>
  <c r="L1986" i="2" s="1"/>
  <c r="O1986" i="2" s="1"/>
  <c r="P1986" i="2" s="1"/>
  <c r="J1987" i="2"/>
  <c r="K1987" i="2" s="1"/>
  <c r="L1987" i="2" s="1"/>
  <c r="O1987" i="2" s="1"/>
  <c r="P1987" i="2" s="1"/>
  <c r="J1988" i="2"/>
  <c r="K1988" i="2" s="1"/>
  <c r="L1988" i="2" s="1"/>
  <c r="O1988" i="2" s="1"/>
  <c r="P1988" i="2" s="1"/>
  <c r="J1989" i="2"/>
  <c r="K1989" i="2" s="1"/>
  <c r="L1989" i="2" s="1"/>
  <c r="O1989" i="2" s="1"/>
  <c r="P1989" i="2" s="1"/>
  <c r="J1990" i="2"/>
  <c r="K1990" i="2" s="1"/>
  <c r="L1990" i="2" s="1"/>
  <c r="O1990" i="2" s="1"/>
  <c r="P1990" i="2" s="1"/>
  <c r="J1991" i="2"/>
  <c r="K1991" i="2" s="1"/>
  <c r="L1991" i="2" s="1"/>
  <c r="O1991" i="2" s="1"/>
  <c r="P1991" i="2" s="1"/>
  <c r="J1992" i="2"/>
  <c r="K1992" i="2" s="1"/>
  <c r="L1992" i="2" s="1"/>
  <c r="O1992" i="2" s="1"/>
  <c r="P1992" i="2" s="1"/>
  <c r="J1993" i="2"/>
  <c r="K1993" i="2" s="1"/>
  <c r="L1993" i="2" s="1"/>
  <c r="O1993" i="2" s="1"/>
  <c r="P1993" i="2" s="1"/>
  <c r="J1994" i="2"/>
  <c r="K1994" i="2" s="1"/>
  <c r="L1994" i="2" s="1"/>
  <c r="O1994" i="2" s="1"/>
  <c r="P1994" i="2" s="1"/>
  <c r="J1995" i="2"/>
  <c r="K1995" i="2" s="1"/>
  <c r="L1995" i="2" s="1"/>
  <c r="O1995" i="2" s="1"/>
  <c r="P1995" i="2" s="1"/>
  <c r="J1996" i="2"/>
  <c r="K1996" i="2" s="1"/>
  <c r="L1996" i="2" s="1"/>
  <c r="O1996" i="2" s="1"/>
  <c r="P1996" i="2" s="1"/>
  <c r="J1997" i="2"/>
  <c r="K1997" i="2" s="1"/>
  <c r="L1997" i="2" s="1"/>
  <c r="O1997" i="2" s="1"/>
  <c r="P1997" i="2" s="1"/>
  <c r="J1998" i="2"/>
  <c r="K1998" i="2" s="1"/>
  <c r="L1998" i="2" s="1"/>
  <c r="O1998" i="2" s="1"/>
  <c r="P1998" i="2" s="1"/>
  <c r="J1999" i="2"/>
  <c r="K1999" i="2" s="1"/>
  <c r="L1999" i="2" s="1"/>
  <c r="O1999" i="2" s="1"/>
  <c r="P1999" i="2" s="1"/>
  <c r="J2000" i="2"/>
  <c r="K2000" i="2" s="1"/>
  <c r="L2000" i="2" s="1"/>
  <c r="O2000" i="2" s="1"/>
  <c r="P2000" i="2" s="1"/>
  <c r="J2001" i="2"/>
  <c r="K2001" i="2" s="1"/>
  <c r="L2001" i="2" s="1"/>
  <c r="O2001" i="2" s="1"/>
  <c r="P2001" i="2" s="1"/>
  <c r="J2002" i="2"/>
  <c r="K2002" i="2" s="1"/>
  <c r="L2002" i="2" s="1"/>
  <c r="O2002" i="2" s="1"/>
  <c r="P2002" i="2" s="1"/>
  <c r="J2003" i="2"/>
  <c r="K2003" i="2" s="1"/>
  <c r="L2003" i="2" s="1"/>
  <c r="O2003" i="2" s="1"/>
  <c r="P2003" i="2" s="1"/>
  <c r="J2004" i="2"/>
  <c r="K2004" i="2" s="1"/>
  <c r="L2004" i="2" s="1"/>
  <c r="O2004" i="2" s="1"/>
  <c r="P2004" i="2" s="1"/>
  <c r="J2005" i="2"/>
  <c r="K2005" i="2" s="1"/>
  <c r="L2005" i="2" s="1"/>
  <c r="O2005" i="2" s="1"/>
  <c r="P2005" i="2" s="1"/>
  <c r="J2006" i="2"/>
  <c r="K2006" i="2" s="1"/>
  <c r="L2006" i="2" s="1"/>
  <c r="O2006" i="2" s="1"/>
  <c r="P2006" i="2" s="1"/>
  <c r="J2007" i="2"/>
  <c r="K2007" i="2" s="1"/>
  <c r="L2007" i="2" s="1"/>
  <c r="O2007" i="2" s="1"/>
  <c r="P2007" i="2" s="1"/>
  <c r="J2008" i="2"/>
  <c r="K2008" i="2" s="1"/>
  <c r="L2008" i="2" s="1"/>
  <c r="O2008" i="2" s="1"/>
  <c r="P2008" i="2" s="1"/>
  <c r="J2009" i="2"/>
  <c r="K2009" i="2" s="1"/>
  <c r="L2009" i="2" s="1"/>
  <c r="O2009" i="2" s="1"/>
  <c r="P2009" i="2" s="1"/>
  <c r="J2010" i="2"/>
  <c r="K2010" i="2" s="1"/>
  <c r="L2010" i="2" s="1"/>
  <c r="O2010" i="2" s="1"/>
  <c r="P2010" i="2" s="1"/>
  <c r="J2011" i="2"/>
  <c r="K2011" i="2" s="1"/>
  <c r="L2011" i="2" s="1"/>
  <c r="O2011" i="2" s="1"/>
  <c r="P2011" i="2" s="1"/>
  <c r="J2012" i="2"/>
  <c r="K2012" i="2" s="1"/>
  <c r="L2012" i="2" s="1"/>
  <c r="O2012" i="2" s="1"/>
  <c r="P2012" i="2" s="1"/>
  <c r="J2013" i="2"/>
  <c r="K2013" i="2" s="1"/>
  <c r="L2013" i="2" s="1"/>
  <c r="O2013" i="2" s="1"/>
  <c r="P2013" i="2" s="1"/>
  <c r="J2014" i="2"/>
  <c r="K2014" i="2" s="1"/>
  <c r="L2014" i="2" s="1"/>
  <c r="O2014" i="2" s="1"/>
  <c r="P2014" i="2" s="1"/>
  <c r="J2015" i="2"/>
  <c r="K2015" i="2" s="1"/>
  <c r="L2015" i="2" s="1"/>
  <c r="O2015" i="2" s="1"/>
  <c r="P2015" i="2" s="1"/>
  <c r="J2016" i="2"/>
  <c r="K2016" i="2" s="1"/>
  <c r="L2016" i="2" s="1"/>
  <c r="O2016" i="2" s="1"/>
  <c r="P2016" i="2" s="1"/>
  <c r="J2017" i="2"/>
  <c r="K2017" i="2" s="1"/>
  <c r="L2017" i="2" s="1"/>
  <c r="O2017" i="2" s="1"/>
  <c r="P2017" i="2" s="1"/>
  <c r="J2018" i="2"/>
  <c r="K2018" i="2" s="1"/>
  <c r="L2018" i="2" s="1"/>
  <c r="O2018" i="2" s="1"/>
  <c r="P2018" i="2" s="1"/>
  <c r="J2019" i="2"/>
  <c r="K2019" i="2" s="1"/>
  <c r="L2019" i="2" s="1"/>
  <c r="O2019" i="2" s="1"/>
  <c r="P2019" i="2" s="1"/>
  <c r="J2020" i="2"/>
  <c r="K2020" i="2" s="1"/>
  <c r="L2020" i="2" s="1"/>
  <c r="O2020" i="2" s="1"/>
  <c r="P2020" i="2" s="1"/>
  <c r="J2021" i="2"/>
  <c r="K2021" i="2" s="1"/>
  <c r="L2021" i="2" s="1"/>
  <c r="O2021" i="2" s="1"/>
  <c r="P2021" i="2" s="1"/>
  <c r="J2022" i="2"/>
  <c r="K2022" i="2" s="1"/>
  <c r="L2022" i="2" s="1"/>
  <c r="O2022" i="2" s="1"/>
  <c r="P2022" i="2" s="1"/>
  <c r="J2023" i="2"/>
  <c r="K2023" i="2" s="1"/>
  <c r="L2023" i="2" s="1"/>
  <c r="O2023" i="2" s="1"/>
  <c r="P2023" i="2" s="1"/>
  <c r="J2024" i="2"/>
  <c r="K2024" i="2" s="1"/>
  <c r="L2024" i="2" s="1"/>
  <c r="O2024" i="2" s="1"/>
  <c r="P2024" i="2" s="1"/>
  <c r="J2025" i="2"/>
  <c r="K2025" i="2" s="1"/>
  <c r="L2025" i="2" s="1"/>
  <c r="O2025" i="2" s="1"/>
  <c r="P2025" i="2" s="1"/>
  <c r="J2026" i="2"/>
  <c r="K2026" i="2" s="1"/>
  <c r="L2026" i="2" s="1"/>
  <c r="O2026" i="2" s="1"/>
  <c r="P2026" i="2" s="1"/>
  <c r="J2027" i="2"/>
  <c r="K2027" i="2" s="1"/>
  <c r="L2027" i="2" s="1"/>
  <c r="O2027" i="2" s="1"/>
  <c r="P2027" i="2" s="1"/>
  <c r="J2028" i="2"/>
  <c r="K2028" i="2" s="1"/>
  <c r="L2028" i="2" s="1"/>
  <c r="O2028" i="2" s="1"/>
  <c r="P2028" i="2" s="1"/>
  <c r="J2029" i="2"/>
  <c r="K2029" i="2" s="1"/>
  <c r="L2029" i="2" s="1"/>
  <c r="O2029" i="2" s="1"/>
  <c r="P2029" i="2" s="1"/>
  <c r="J2030" i="2"/>
  <c r="K2030" i="2" s="1"/>
  <c r="L2030" i="2" s="1"/>
  <c r="O2030" i="2" s="1"/>
  <c r="P2030" i="2" s="1"/>
  <c r="J2031" i="2"/>
  <c r="K2031" i="2" s="1"/>
  <c r="L2031" i="2" s="1"/>
  <c r="O2031" i="2" s="1"/>
  <c r="P2031" i="2" s="1"/>
  <c r="J2032" i="2"/>
  <c r="K2032" i="2" s="1"/>
  <c r="L2032" i="2" s="1"/>
  <c r="O2032" i="2" s="1"/>
  <c r="P2032" i="2" s="1"/>
  <c r="J2033" i="2"/>
  <c r="K2033" i="2" s="1"/>
  <c r="L2033" i="2" s="1"/>
  <c r="O2033" i="2" s="1"/>
  <c r="P2033" i="2" s="1"/>
  <c r="J2034" i="2"/>
  <c r="K2034" i="2" s="1"/>
  <c r="L2034" i="2" s="1"/>
  <c r="O2034" i="2" s="1"/>
  <c r="P2034" i="2" s="1"/>
  <c r="J2035" i="2"/>
  <c r="K2035" i="2" s="1"/>
  <c r="L2035" i="2" s="1"/>
  <c r="O2035" i="2" s="1"/>
  <c r="P2035" i="2" s="1"/>
  <c r="J2036" i="2"/>
  <c r="K2036" i="2" s="1"/>
  <c r="L2036" i="2" s="1"/>
  <c r="O2036" i="2" s="1"/>
  <c r="P2036" i="2" s="1"/>
  <c r="J2037" i="2"/>
  <c r="K2037" i="2" s="1"/>
  <c r="L2037" i="2" s="1"/>
  <c r="O2037" i="2" s="1"/>
  <c r="P2037" i="2" s="1"/>
  <c r="J2038" i="2"/>
  <c r="K2038" i="2" s="1"/>
  <c r="L2038" i="2" s="1"/>
  <c r="O2038" i="2" s="1"/>
  <c r="P2038" i="2" s="1"/>
  <c r="J2039" i="2"/>
  <c r="K2039" i="2" s="1"/>
  <c r="L2039" i="2" s="1"/>
  <c r="O2039" i="2" s="1"/>
  <c r="P2039" i="2" s="1"/>
  <c r="J2040" i="2"/>
  <c r="K2040" i="2" s="1"/>
  <c r="L2040" i="2" s="1"/>
  <c r="O2040" i="2" s="1"/>
  <c r="P2040" i="2" s="1"/>
  <c r="J2041" i="2"/>
  <c r="K2041" i="2" s="1"/>
  <c r="L2041" i="2" s="1"/>
  <c r="O2041" i="2" s="1"/>
  <c r="P2041" i="2" s="1"/>
  <c r="J2042" i="2"/>
  <c r="K2042" i="2" s="1"/>
  <c r="L2042" i="2" s="1"/>
  <c r="O2042" i="2" s="1"/>
  <c r="P2042" i="2" s="1"/>
  <c r="J2043" i="2"/>
  <c r="K2043" i="2" s="1"/>
  <c r="L2043" i="2" s="1"/>
  <c r="O2043" i="2" s="1"/>
  <c r="P2043" i="2" s="1"/>
  <c r="J2044" i="2"/>
  <c r="K2044" i="2" s="1"/>
  <c r="L2044" i="2" s="1"/>
  <c r="O2044" i="2" s="1"/>
  <c r="P2044" i="2" s="1"/>
  <c r="J2045" i="2"/>
  <c r="K2045" i="2" s="1"/>
  <c r="L2045" i="2" s="1"/>
  <c r="O2045" i="2" s="1"/>
  <c r="P2045" i="2" s="1"/>
  <c r="J2046" i="2"/>
  <c r="K2046" i="2" s="1"/>
  <c r="L2046" i="2" s="1"/>
  <c r="O2046" i="2" s="1"/>
  <c r="P2046" i="2" s="1"/>
  <c r="J2047" i="2"/>
  <c r="K2047" i="2" s="1"/>
  <c r="L2047" i="2" s="1"/>
  <c r="O2047" i="2" s="1"/>
  <c r="P2047" i="2" s="1"/>
  <c r="J2048" i="2"/>
  <c r="K2048" i="2" s="1"/>
  <c r="L2048" i="2" s="1"/>
  <c r="O2048" i="2" s="1"/>
  <c r="P2048" i="2" s="1"/>
  <c r="J2049" i="2"/>
  <c r="K2049" i="2" s="1"/>
  <c r="L2049" i="2" s="1"/>
  <c r="O2049" i="2" s="1"/>
  <c r="P2049" i="2" s="1"/>
  <c r="J2050" i="2"/>
  <c r="K2050" i="2" s="1"/>
  <c r="L2050" i="2" s="1"/>
  <c r="O2050" i="2" s="1"/>
  <c r="P2050" i="2" s="1"/>
  <c r="J2051" i="2"/>
  <c r="K2051" i="2" s="1"/>
  <c r="L2051" i="2" s="1"/>
  <c r="O2051" i="2" s="1"/>
  <c r="P2051" i="2" s="1"/>
  <c r="J2052" i="2"/>
  <c r="K2052" i="2" s="1"/>
  <c r="L2052" i="2" s="1"/>
  <c r="O2052" i="2" s="1"/>
  <c r="P2052" i="2" s="1"/>
  <c r="J2053" i="2"/>
  <c r="K2053" i="2" s="1"/>
  <c r="L2053" i="2" s="1"/>
  <c r="O2053" i="2" s="1"/>
  <c r="P2053" i="2" s="1"/>
  <c r="J2054" i="2"/>
  <c r="K2054" i="2" s="1"/>
  <c r="L2054" i="2" s="1"/>
  <c r="O2054" i="2" s="1"/>
  <c r="P2054" i="2" s="1"/>
  <c r="J2055" i="2"/>
  <c r="K2055" i="2" s="1"/>
  <c r="L2055" i="2" s="1"/>
  <c r="O2055" i="2" s="1"/>
  <c r="P2055" i="2" s="1"/>
  <c r="J2056" i="2"/>
  <c r="K2056" i="2" s="1"/>
  <c r="L2056" i="2" s="1"/>
  <c r="O2056" i="2" s="1"/>
  <c r="P2056" i="2" s="1"/>
  <c r="J2057" i="2"/>
  <c r="K2057" i="2" s="1"/>
  <c r="L2057" i="2" s="1"/>
  <c r="O2057" i="2" s="1"/>
  <c r="P2057" i="2" s="1"/>
  <c r="J2058" i="2"/>
  <c r="K2058" i="2" s="1"/>
  <c r="L2058" i="2" s="1"/>
  <c r="O2058" i="2" s="1"/>
  <c r="P2058" i="2" s="1"/>
  <c r="J2059" i="2"/>
  <c r="K2059" i="2" s="1"/>
  <c r="L2059" i="2" s="1"/>
  <c r="O2059" i="2" s="1"/>
  <c r="P2059" i="2" s="1"/>
  <c r="J2060" i="2"/>
  <c r="K2060" i="2" s="1"/>
  <c r="L2060" i="2" s="1"/>
  <c r="O2060" i="2" s="1"/>
  <c r="P2060" i="2" s="1"/>
  <c r="J2061" i="2"/>
  <c r="K2061" i="2" s="1"/>
  <c r="L2061" i="2" s="1"/>
  <c r="O2061" i="2" s="1"/>
  <c r="P2061" i="2" s="1"/>
  <c r="J2062" i="2"/>
  <c r="K2062" i="2" s="1"/>
  <c r="L2062" i="2" s="1"/>
  <c r="O2062" i="2" s="1"/>
  <c r="P2062" i="2" s="1"/>
  <c r="J2063" i="2"/>
  <c r="K2063" i="2" s="1"/>
  <c r="L2063" i="2" s="1"/>
  <c r="O2063" i="2" s="1"/>
  <c r="P2063" i="2" s="1"/>
  <c r="J2064" i="2"/>
  <c r="K2064" i="2" s="1"/>
  <c r="L2064" i="2" s="1"/>
  <c r="O2064" i="2" s="1"/>
  <c r="P2064" i="2" s="1"/>
  <c r="J2065" i="2"/>
  <c r="K2065" i="2" s="1"/>
  <c r="L2065" i="2" s="1"/>
  <c r="O2065" i="2" s="1"/>
  <c r="P2065" i="2" s="1"/>
  <c r="J2066" i="2"/>
  <c r="K2066" i="2" s="1"/>
  <c r="L2066" i="2" s="1"/>
  <c r="O2066" i="2" s="1"/>
  <c r="P2066" i="2" s="1"/>
  <c r="J2067" i="2"/>
  <c r="K2067" i="2" s="1"/>
  <c r="L2067" i="2" s="1"/>
  <c r="O2067" i="2" s="1"/>
  <c r="P2067" i="2" s="1"/>
  <c r="J2068" i="2"/>
  <c r="K2068" i="2" s="1"/>
  <c r="L2068" i="2" s="1"/>
  <c r="O2068" i="2" s="1"/>
  <c r="P2068" i="2" s="1"/>
  <c r="J2069" i="2"/>
  <c r="K2069" i="2" s="1"/>
  <c r="L2069" i="2" s="1"/>
  <c r="O2069" i="2" s="1"/>
  <c r="P2069" i="2" s="1"/>
  <c r="J2070" i="2"/>
  <c r="K2070" i="2" s="1"/>
  <c r="L2070" i="2" s="1"/>
  <c r="O2070" i="2" s="1"/>
  <c r="P2070" i="2" s="1"/>
  <c r="J2071" i="2"/>
  <c r="K2071" i="2" s="1"/>
  <c r="L2071" i="2" s="1"/>
  <c r="O2071" i="2" s="1"/>
  <c r="P2071" i="2" s="1"/>
  <c r="J2072" i="2"/>
  <c r="K2072" i="2" s="1"/>
  <c r="L2072" i="2" s="1"/>
  <c r="O2072" i="2" s="1"/>
  <c r="P2072" i="2" s="1"/>
  <c r="J2073" i="2"/>
  <c r="K2073" i="2" s="1"/>
  <c r="L2073" i="2" s="1"/>
  <c r="O2073" i="2" s="1"/>
  <c r="P2073" i="2" s="1"/>
  <c r="J2074" i="2"/>
  <c r="K2074" i="2" s="1"/>
  <c r="L2074" i="2" s="1"/>
  <c r="O2074" i="2" s="1"/>
  <c r="P2074" i="2" s="1"/>
  <c r="J2075" i="2"/>
  <c r="K2075" i="2" s="1"/>
  <c r="L2075" i="2" s="1"/>
  <c r="O2075" i="2" s="1"/>
  <c r="P2075" i="2" s="1"/>
  <c r="J2076" i="2"/>
  <c r="K2076" i="2" s="1"/>
  <c r="L2076" i="2" s="1"/>
  <c r="O2076" i="2" s="1"/>
  <c r="P2076" i="2" s="1"/>
  <c r="J2077" i="2"/>
  <c r="K2077" i="2" s="1"/>
  <c r="L2077" i="2" s="1"/>
  <c r="O2077" i="2" s="1"/>
  <c r="P2077" i="2" s="1"/>
  <c r="J2078" i="2"/>
  <c r="K2078" i="2" s="1"/>
  <c r="L2078" i="2" s="1"/>
  <c r="O2078" i="2" s="1"/>
  <c r="P2078" i="2" s="1"/>
  <c r="J2079" i="2"/>
  <c r="K2079" i="2" s="1"/>
  <c r="L2079" i="2" s="1"/>
  <c r="O2079" i="2" s="1"/>
  <c r="P2079" i="2" s="1"/>
  <c r="J2080" i="2"/>
  <c r="K2080" i="2" s="1"/>
  <c r="L2080" i="2" s="1"/>
  <c r="O2080" i="2" s="1"/>
  <c r="P2080" i="2" s="1"/>
  <c r="J2081" i="2"/>
  <c r="K2081" i="2" s="1"/>
  <c r="L2081" i="2" s="1"/>
  <c r="O2081" i="2" s="1"/>
  <c r="P2081" i="2" s="1"/>
  <c r="J2082" i="2"/>
  <c r="K2082" i="2" s="1"/>
  <c r="L2082" i="2" s="1"/>
  <c r="O2082" i="2" s="1"/>
  <c r="P2082" i="2" s="1"/>
  <c r="J2083" i="2"/>
  <c r="K2083" i="2" s="1"/>
  <c r="L2083" i="2" s="1"/>
  <c r="O2083" i="2" s="1"/>
  <c r="P2083" i="2" s="1"/>
  <c r="J2084" i="2"/>
  <c r="K2084" i="2" s="1"/>
  <c r="L2084" i="2" s="1"/>
  <c r="O2084" i="2" s="1"/>
  <c r="P2084" i="2" s="1"/>
  <c r="J2085" i="2"/>
  <c r="K2085" i="2" s="1"/>
  <c r="L2085" i="2" s="1"/>
  <c r="O2085" i="2" s="1"/>
  <c r="P2085" i="2" s="1"/>
  <c r="J2086" i="2"/>
  <c r="K2086" i="2" s="1"/>
  <c r="L2086" i="2" s="1"/>
  <c r="O2086" i="2" s="1"/>
  <c r="P2086" i="2" s="1"/>
  <c r="J2087" i="2"/>
  <c r="K2087" i="2" s="1"/>
  <c r="L2087" i="2" s="1"/>
  <c r="O2087" i="2" s="1"/>
  <c r="P2087" i="2" s="1"/>
  <c r="J2088" i="2"/>
  <c r="K2088" i="2" s="1"/>
  <c r="L2088" i="2" s="1"/>
  <c r="O2088" i="2" s="1"/>
  <c r="P2088" i="2" s="1"/>
  <c r="J2089" i="2"/>
  <c r="K2089" i="2" s="1"/>
  <c r="L2089" i="2" s="1"/>
  <c r="O2089" i="2" s="1"/>
  <c r="P2089" i="2" s="1"/>
  <c r="J2090" i="2"/>
  <c r="K2090" i="2" s="1"/>
  <c r="L2090" i="2" s="1"/>
  <c r="O2090" i="2" s="1"/>
  <c r="P2090" i="2" s="1"/>
  <c r="J2091" i="2"/>
  <c r="K2091" i="2" s="1"/>
  <c r="L2091" i="2" s="1"/>
  <c r="O2091" i="2" s="1"/>
  <c r="P2091" i="2" s="1"/>
  <c r="J2092" i="2"/>
  <c r="K2092" i="2" s="1"/>
  <c r="L2092" i="2" s="1"/>
  <c r="O2092" i="2" s="1"/>
  <c r="P2092" i="2" s="1"/>
  <c r="J2093" i="2"/>
  <c r="K2093" i="2" s="1"/>
  <c r="L2093" i="2" s="1"/>
  <c r="O2093" i="2" s="1"/>
  <c r="P2093" i="2" s="1"/>
  <c r="J2094" i="2"/>
  <c r="K2094" i="2" s="1"/>
  <c r="L2094" i="2" s="1"/>
  <c r="O2094" i="2" s="1"/>
  <c r="P2094" i="2" s="1"/>
  <c r="J2095" i="2"/>
  <c r="K2095" i="2" s="1"/>
  <c r="L2095" i="2" s="1"/>
  <c r="O2095" i="2" s="1"/>
  <c r="P2095" i="2" s="1"/>
  <c r="J2096" i="2"/>
  <c r="K2096" i="2" s="1"/>
  <c r="L2096" i="2" s="1"/>
  <c r="O2096" i="2" s="1"/>
  <c r="P2096" i="2" s="1"/>
  <c r="J2097" i="2"/>
  <c r="K2097" i="2" s="1"/>
  <c r="L2097" i="2" s="1"/>
  <c r="O2097" i="2" s="1"/>
  <c r="P2097" i="2" s="1"/>
  <c r="J2098" i="2"/>
  <c r="K2098" i="2" s="1"/>
  <c r="L2098" i="2" s="1"/>
  <c r="O2098" i="2" s="1"/>
  <c r="P2098" i="2" s="1"/>
  <c r="J2099" i="2"/>
  <c r="K2099" i="2" s="1"/>
  <c r="L2099" i="2" s="1"/>
  <c r="O2099" i="2" s="1"/>
  <c r="P2099" i="2" s="1"/>
  <c r="J2100" i="2"/>
  <c r="K2100" i="2" s="1"/>
  <c r="L2100" i="2" s="1"/>
  <c r="O2100" i="2" s="1"/>
  <c r="P2100" i="2" s="1"/>
  <c r="J2101" i="2"/>
  <c r="K2101" i="2" s="1"/>
  <c r="L2101" i="2" s="1"/>
  <c r="O2101" i="2" s="1"/>
  <c r="P2101" i="2" s="1"/>
  <c r="J2102" i="2"/>
  <c r="K2102" i="2" s="1"/>
  <c r="L2102" i="2" s="1"/>
  <c r="O2102" i="2" s="1"/>
  <c r="P2102" i="2" s="1"/>
  <c r="J2103" i="2"/>
  <c r="K2103" i="2" s="1"/>
  <c r="L2103" i="2" s="1"/>
  <c r="O2103" i="2" s="1"/>
  <c r="P2103" i="2" s="1"/>
  <c r="J2104" i="2"/>
  <c r="K2104" i="2" s="1"/>
  <c r="L2104" i="2" s="1"/>
  <c r="O2104" i="2" s="1"/>
  <c r="P2104" i="2" s="1"/>
  <c r="J2105" i="2"/>
  <c r="K2105" i="2" s="1"/>
  <c r="L2105" i="2" s="1"/>
  <c r="O2105" i="2" s="1"/>
  <c r="P2105" i="2" s="1"/>
  <c r="J2106" i="2"/>
  <c r="K2106" i="2" s="1"/>
  <c r="L2106" i="2" s="1"/>
  <c r="O2106" i="2" s="1"/>
  <c r="P2106" i="2" s="1"/>
  <c r="J2107" i="2"/>
  <c r="K2107" i="2" s="1"/>
  <c r="L2107" i="2" s="1"/>
  <c r="O2107" i="2" s="1"/>
  <c r="P2107" i="2" s="1"/>
  <c r="J2108" i="2"/>
  <c r="K2108" i="2" s="1"/>
  <c r="L2108" i="2" s="1"/>
  <c r="O2108" i="2" s="1"/>
  <c r="P2108" i="2" s="1"/>
  <c r="J2109" i="2"/>
  <c r="K2109" i="2" s="1"/>
  <c r="L2109" i="2" s="1"/>
  <c r="O2109" i="2" s="1"/>
  <c r="P2109" i="2" s="1"/>
  <c r="J2110" i="2"/>
  <c r="K2110" i="2" s="1"/>
  <c r="L2110" i="2" s="1"/>
  <c r="O2110" i="2" s="1"/>
  <c r="P2110" i="2" s="1"/>
  <c r="J2111" i="2"/>
  <c r="K2111" i="2" s="1"/>
  <c r="L2111" i="2" s="1"/>
  <c r="O2111" i="2" s="1"/>
  <c r="P2111" i="2" s="1"/>
  <c r="J2112" i="2"/>
  <c r="K2112" i="2" s="1"/>
  <c r="L2112" i="2" s="1"/>
  <c r="O2112" i="2" s="1"/>
  <c r="P2112" i="2" s="1"/>
  <c r="J2113" i="2"/>
  <c r="K2113" i="2" s="1"/>
  <c r="L2113" i="2" s="1"/>
  <c r="O2113" i="2" s="1"/>
  <c r="P2113" i="2" s="1"/>
  <c r="J2114" i="2"/>
  <c r="K2114" i="2" s="1"/>
  <c r="L2114" i="2" s="1"/>
  <c r="O2114" i="2" s="1"/>
  <c r="P2114" i="2" s="1"/>
  <c r="J2115" i="2"/>
  <c r="K2115" i="2" s="1"/>
  <c r="L2115" i="2" s="1"/>
  <c r="O2115" i="2" s="1"/>
  <c r="P2115" i="2" s="1"/>
  <c r="J2116" i="2"/>
  <c r="K2116" i="2" s="1"/>
  <c r="L2116" i="2" s="1"/>
  <c r="O2116" i="2" s="1"/>
  <c r="P2116" i="2" s="1"/>
  <c r="J2117" i="2"/>
  <c r="K2117" i="2" s="1"/>
  <c r="L2117" i="2" s="1"/>
  <c r="O2117" i="2" s="1"/>
  <c r="P2117" i="2" s="1"/>
  <c r="J2118" i="2"/>
  <c r="K2118" i="2" s="1"/>
  <c r="L2118" i="2" s="1"/>
  <c r="O2118" i="2" s="1"/>
  <c r="P2118" i="2" s="1"/>
  <c r="J2119" i="2"/>
  <c r="K2119" i="2" s="1"/>
  <c r="L2119" i="2" s="1"/>
  <c r="O2119" i="2" s="1"/>
  <c r="P2119" i="2" s="1"/>
  <c r="J2120" i="2"/>
  <c r="K2120" i="2" s="1"/>
  <c r="L2120" i="2" s="1"/>
  <c r="O2120" i="2" s="1"/>
  <c r="P2120" i="2" s="1"/>
  <c r="J2121" i="2"/>
  <c r="K2121" i="2" s="1"/>
  <c r="L2121" i="2" s="1"/>
  <c r="O2121" i="2" s="1"/>
  <c r="P2121" i="2" s="1"/>
  <c r="J2122" i="2"/>
  <c r="K2122" i="2" s="1"/>
  <c r="L2122" i="2" s="1"/>
  <c r="O2122" i="2" s="1"/>
  <c r="P2122" i="2" s="1"/>
  <c r="J2123" i="2"/>
  <c r="K2123" i="2" s="1"/>
  <c r="L2123" i="2" s="1"/>
  <c r="O2123" i="2" s="1"/>
  <c r="P2123" i="2" s="1"/>
  <c r="J2124" i="2"/>
  <c r="K2124" i="2" s="1"/>
  <c r="L2124" i="2" s="1"/>
  <c r="O2124" i="2" s="1"/>
  <c r="P2124" i="2" s="1"/>
  <c r="J2125" i="2"/>
  <c r="K2125" i="2" s="1"/>
  <c r="L2125" i="2" s="1"/>
  <c r="O2125" i="2" s="1"/>
  <c r="P2125" i="2" s="1"/>
  <c r="J2126" i="2"/>
  <c r="K2126" i="2" s="1"/>
  <c r="L2126" i="2" s="1"/>
  <c r="O2126" i="2" s="1"/>
  <c r="P2126" i="2" s="1"/>
  <c r="J2127" i="2"/>
  <c r="K2127" i="2" s="1"/>
  <c r="L2127" i="2" s="1"/>
  <c r="O2127" i="2" s="1"/>
  <c r="P2127" i="2" s="1"/>
  <c r="J2128" i="2"/>
  <c r="K2128" i="2" s="1"/>
  <c r="L2128" i="2" s="1"/>
  <c r="O2128" i="2" s="1"/>
  <c r="P2128" i="2" s="1"/>
  <c r="J2129" i="2"/>
  <c r="K2129" i="2" s="1"/>
  <c r="L2129" i="2" s="1"/>
  <c r="O2129" i="2" s="1"/>
  <c r="P2129" i="2" s="1"/>
  <c r="J2130" i="2"/>
  <c r="K2130" i="2" s="1"/>
  <c r="L2130" i="2" s="1"/>
  <c r="O2130" i="2" s="1"/>
  <c r="P2130" i="2" s="1"/>
  <c r="J2131" i="2"/>
  <c r="K2131" i="2" s="1"/>
  <c r="L2131" i="2" s="1"/>
  <c r="O2131" i="2" s="1"/>
  <c r="P2131" i="2" s="1"/>
  <c r="J2132" i="2"/>
  <c r="K2132" i="2" s="1"/>
  <c r="L2132" i="2" s="1"/>
  <c r="O2132" i="2" s="1"/>
  <c r="P2132" i="2" s="1"/>
  <c r="J2133" i="2"/>
  <c r="K2133" i="2" s="1"/>
  <c r="L2133" i="2" s="1"/>
  <c r="O2133" i="2" s="1"/>
  <c r="P2133" i="2" s="1"/>
  <c r="J2134" i="2"/>
  <c r="K2134" i="2" s="1"/>
  <c r="L2134" i="2" s="1"/>
  <c r="O2134" i="2" s="1"/>
  <c r="P2134" i="2" s="1"/>
  <c r="J2135" i="2"/>
  <c r="K2135" i="2" s="1"/>
  <c r="L2135" i="2" s="1"/>
  <c r="O2135" i="2" s="1"/>
  <c r="P2135" i="2" s="1"/>
  <c r="J2136" i="2"/>
  <c r="K2136" i="2" s="1"/>
  <c r="L2136" i="2" s="1"/>
  <c r="O2136" i="2" s="1"/>
  <c r="P2136" i="2" s="1"/>
  <c r="J2137" i="2"/>
  <c r="K2137" i="2" s="1"/>
  <c r="L2137" i="2" s="1"/>
  <c r="O2137" i="2" s="1"/>
  <c r="P2137" i="2" s="1"/>
  <c r="J2138" i="2"/>
  <c r="K2138" i="2" s="1"/>
  <c r="L2138" i="2" s="1"/>
  <c r="O2138" i="2" s="1"/>
  <c r="P2138" i="2" s="1"/>
  <c r="J2139" i="2"/>
  <c r="K2139" i="2" s="1"/>
  <c r="L2139" i="2" s="1"/>
  <c r="O2139" i="2" s="1"/>
  <c r="P2139" i="2" s="1"/>
  <c r="J2140" i="2"/>
  <c r="K2140" i="2" s="1"/>
  <c r="L2140" i="2" s="1"/>
  <c r="O2140" i="2" s="1"/>
  <c r="P2140" i="2" s="1"/>
  <c r="J2141" i="2"/>
  <c r="K2141" i="2" s="1"/>
  <c r="L2141" i="2" s="1"/>
  <c r="O2141" i="2" s="1"/>
  <c r="P2141" i="2" s="1"/>
  <c r="J2142" i="2"/>
  <c r="K2142" i="2" s="1"/>
  <c r="L2142" i="2" s="1"/>
  <c r="O2142" i="2" s="1"/>
  <c r="P2142" i="2" s="1"/>
  <c r="J2143" i="2"/>
  <c r="K2143" i="2" s="1"/>
  <c r="L2143" i="2" s="1"/>
  <c r="O2143" i="2" s="1"/>
  <c r="P2143" i="2" s="1"/>
  <c r="J2144" i="2"/>
  <c r="K2144" i="2" s="1"/>
  <c r="L2144" i="2" s="1"/>
  <c r="O2144" i="2" s="1"/>
  <c r="P2144" i="2" s="1"/>
  <c r="J2145" i="2"/>
  <c r="K2145" i="2" s="1"/>
  <c r="L2145" i="2" s="1"/>
  <c r="O2145" i="2" s="1"/>
  <c r="P2145" i="2" s="1"/>
  <c r="J2146" i="2"/>
  <c r="K2146" i="2" s="1"/>
  <c r="L2146" i="2" s="1"/>
  <c r="O2146" i="2" s="1"/>
  <c r="P2146" i="2" s="1"/>
  <c r="J2147" i="2"/>
  <c r="K2147" i="2" s="1"/>
  <c r="L2147" i="2" s="1"/>
  <c r="O2147" i="2" s="1"/>
  <c r="P2147" i="2" s="1"/>
  <c r="J2148" i="2"/>
  <c r="K2148" i="2" s="1"/>
  <c r="L2148" i="2" s="1"/>
  <c r="O2148" i="2" s="1"/>
  <c r="P2148" i="2" s="1"/>
  <c r="J2149" i="2"/>
  <c r="K2149" i="2" s="1"/>
  <c r="L2149" i="2" s="1"/>
  <c r="O2149" i="2" s="1"/>
  <c r="P2149" i="2" s="1"/>
  <c r="J2150" i="2"/>
  <c r="K2150" i="2" s="1"/>
  <c r="L2150" i="2" s="1"/>
  <c r="O2150" i="2" s="1"/>
  <c r="P2150" i="2" s="1"/>
  <c r="J2151" i="2"/>
  <c r="K2151" i="2" s="1"/>
  <c r="L2151" i="2" s="1"/>
  <c r="O2151" i="2" s="1"/>
  <c r="P2151" i="2" s="1"/>
  <c r="J2152" i="2"/>
  <c r="K2152" i="2" s="1"/>
  <c r="L2152" i="2" s="1"/>
  <c r="O2152" i="2" s="1"/>
  <c r="P2152" i="2" s="1"/>
  <c r="J2153" i="2"/>
  <c r="K2153" i="2" s="1"/>
  <c r="L2153" i="2" s="1"/>
  <c r="O2153" i="2" s="1"/>
  <c r="P2153" i="2" s="1"/>
  <c r="J2154" i="2"/>
  <c r="K2154" i="2" s="1"/>
  <c r="L2154" i="2" s="1"/>
  <c r="O2154" i="2" s="1"/>
  <c r="P2154" i="2" s="1"/>
  <c r="J2155" i="2"/>
  <c r="K2155" i="2" s="1"/>
  <c r="L2155" i="2" s="1"/>
  <c r="O2155" i="2" s="1"/>
  <c r="P2155" i="2" s="1"/>
  <c r="J2156" i="2"/>
  <c r="K2156" i="2" s="1"/>
  <c r="L2156" i="2" s="1"/>
  <c r="O2156" i="2" s="1"/>
  <c r="P2156" i="2" s="1"/>
  <c r="J2157" i="2"/>
  <c r="K2157" i="2" s="1"/>
  <c r="L2157" i="2" s="1"/>
  <c r="O2157" i="2" s="1"/>
  <c r="P2157" i="2" s="1"/>
  <c r="J2158" i="2"/>
  <c r="K2158" i="2" s="1"/>
  <c r="L2158" i="2" s="1"/>
  <c r="O2158" i="2" s="1"/>
  <c r="P2158" i="2" s="1"/>
  <c r="J2159" i="2"/>
  <c r="K2159" i="2" s="1"/>
  <c r="L2159" i="2" s="1"/>
  <c r="O2159" i="2" s="1"/>
  <c r="P2159" i="2" s="1"/>
  <c r="J2160" i="2"/>
  <c r="K2160" i="2" s="1"/>
  <c r="L2160" i="2" s="1"/>
  <c r="O2160" i="2" s="1"/>
  <c r="P2160" i="2" s="1"/>
  <c r="J2161" i="2"/>
  <c r="K2161" i="2" s="1"/>
  <c r="L2161" i="2" s="1"/>
  <c r="O2161" i="2" s="1"/>
  <c r="P2161" i="2" s="1"/>
  <c r="J2162" i="2"/>
  <c r="K2162" i="2" s="1"/>
  <c r="L2162" i="2" s="1"/>
  <c r="O2162" i="2" s="1"/>
  <c r="P2162" i="2" s="1"/>
  <c r="J2163" i="2"/>
  <c r="K2163" i="2" s="1"/>
  <c r="L2163" i="2" s="1"/>
  <c r="O2163" i="2" s="1"/>
  <c r="P2163" i="2" s="1"/>
  <c r="J2164" i="2"/>
  <c r="K2164" i="2" s="1"/>
  <c r="L2164" i="2" s="1"/>
  <c r="O2164" i="2" s="1"/>
  <c r="P2164" i="2" s="1"/>
  <c r="J2165" i="2"/>
  <c r="K2165" i="2" s="1"/>
  <c r="L2165" i="2" s="1"/>
  <c r="O2165" i="2" s="1"/>
  <c r="P2165" i="2" s="1"/>
  <c r="J2166" i="2"/>
  <c r="K2166" i="2" s="1"/>
  <c r="L2166" i="2" s="1"/>
  <c r="O2166" i="2" s="1"/>
  <c r="P2166" i="2" s="1"/>
  <c r="J2167" i="2"/>
  <c r="K2167" i="2" s="1"/>
  <c r="L2167" i="2" s="1"/>
  <c r="O2167" i="2" s="1"/>
  <c r="P2167" i="2" s="1"/>
  <c r="J2168" i="2"/>
  <c r="K2168" i="2" s="1"/>
  <c r="L2168" i="2" s="1"/>
  <c r="O2168" i="2" s="1"/>
  <c r="P2168" i="2" s="1"/>
  <c r="J2169" i="2"/>
  <c r="K2169" i="2" s="1"/>
  <c r="L2169" i="2" s="1"/>
  <c r="O2169" i="2" s="1"/>
  <c r="P2169" i="2" s="1"/>
  <c r="J2170" i="2"/>
  <c r="K2170" i="2" s="1"/>
  <c r="L2170" i="2" s="1"/>
  <c r="O2170" i="2" s="1"/>
  <c r="P2170" i="2" s="1"/>
  <c r="J2171" i="2"/>
  <c r="K2171" i="2" s="1"/>
  <c r="L2171" i="2" s="1"/>
  <c r="O2171" i="2" s="1"/>
  <c r="P2171" i="2" s="1"/>
  <c r="J2172" i="2"/>
  <c r="K2172" i="2" s="1"/>
  <c r="L2172" i="2" s="1"/>
  <c r="O2172" i="2" s="1"/>
  <c r="P2172" i="2" s="1"/>
  <c r="J2173" i="2"/>
  <c r="K2173" i="2" s="1"/>
  <c r="L2173" i="2" s="1"/>
  <c r="O2173" i="2" s="1"/>
  <c r="P2173" i="2" s="1"/>
  <c r="J2174" i="2"/>
  <c r="K2174" i="2" s="1"/>
  <c r="L2174" i="2" s="1"/>
  <c r="O2174" i="2" s="1"/>
  <c r="P2174" i="2" s="1"/>
  <c r="J2175" i="2"/>
  <c r="K2175" i="2" s="1"/>
  <c r="L2175" i="2" s="1"/>
  <c r="O2175" i="2" s="1"/>
  <c r="P2175" i="2" s="1"/>
  <c r="J2176" i="2"/>
  <c r="K2176" i="2" s="1"/>
  <c r="L2176" i="2" s="1"/>
  <c r="O2176" i="2" s="1"/>
  <c r="P2176" i="2" s="1"/>
  <c r="J2177" i="2"/>
  <c r="K2177" i="2" s="1"/>
  <c r="L2177" i="2" s="1"/>
  <c r="O2177" i="2" s="1"/>
  <c r="P2177" i="2" s="1"/>
  <c r="J2178" i="2"/>
  <c r="K2178" i="2" s="1"/>
  <c r="L2178" i="2" s="1"/>
  <c r="O2178" i="2" s="1"/>
  <c r="P2178" i="2" s="1"/>
  <c r="J2179" i="2"/>
  <c r="K2179" i="2" s="1"/>
  <c r="L2179" i="2" s="1"/>
  <c r="O2179" i="2" s="1"/>
  <c r="P2179" i="2" s="1"/>
  <c r="J2180" i="2"/>
  <c r="K2180" i="2" s="1"/>
  <c r="L2180" i="2" s="1"/>
  <c r="O2180" i="2" s="1"/>
  <c r="P2180" i="2" s="1"/>
  <c r="J2181" i="2"/>
  <c r="K2181" i="2" s="1"/>
  <c r="L2181" i="2" s="1"/>
  <c r="O2181" i="2" s="1"/>
  <c r="P2181" i="2" s="1"/>
  <c r="J2182" i="2"/>
  <c r="K2182" i="2" s="1"/>
  <c r="L2182" i="2" s="1"/>
  <c r="O2182" i="2" s="1"/>
  <c r="P2182" i="2" s="1"/>
  <c r="J2183" i="2"/>
  <c r="K2183" i="2" s="1"/>
  <c r="L2183" i="2" s="1"/>
  <c r="O2183" i="2" s="1"/>
  <c r="P2183" i="2" s="1"/>
  <c r="J2184" i="2"/>
  <c r="K2184" i="2" s="1"/>
  <c r="L2184" i="2" s="1"/>
  <c r="O2184" i="2" s="1"/>
  <c r="P2184" i="2" s="1"/>
  <c r="J2185" i="2"/>
  <c r="K2185" i="2" s="1"/>
  <c r="L2185" i="2" s="1"/>
  <c r="O2185" i="2" s="1"/>
  <c r="P2185" i="2" s="1"/>
  <c r="J2186" i="2"/>
  <c r="K2186" i="2" s="1"/>
  <c r="L2186" i="2" s="1"/>
  <c r="O2186" i="2" s="1"/>
  <c r="P2186" i="2" s="1"/>
  <c r="J2187" i="2"/>
  <c r="K2187" i="2" s="1"/>
  <c r="L2187" i="2" s="1"/>
  <c r="O2187" i="2" s="1"/>
  <c r="P2187" i="2" s="1"/>
  <c r="J2188" i="2"/>
  <c r="K2188" i="2" s="1"/>
  <c r="L2188" i="2" s="1"/>
  <c r="O2188" i="2" s="1"/>
  <c r="P2188" i="2" s="1"/>
  <c r="J2189" i="2"/>
  <c r="K2189" i="2" s="1"/>
  <c r="L2189" i="2" s="1"/>
  <c r="O2189" i="2" s="1"/>
  <c r="P2189" i="2" s="1"/>
  <c r="J2190" i="2"/>
  <c r="K2190" i="2" s="1"/>
  <c r="L2190" i="2" s="1"/>
  <c r="O2190" i="2" s="1"/>
  <c r="P2190" i="2" s="1"/>
  <c r="J2191" i="2"/>
  <c r="K2191" i="2" s="1"/>
  <c r="L2191" i="2" s="1"/>
  <c r="O2191" i="2" s="1"/>
  <c r="P2191" i="2" s="1"/>
  <c r="J2192" i="2"/>
  <c r="K2192" i="2" s="1"/>
  <c r="L2192" i="2" s="1"/>
  <c r="O2192" i="2" s="1"/>
  <c r="P2192" i="2" s="1"/>
  <c r="J2193" i="2"/>
  <c r="K2193" i="2" s="1"/>
  <c r="L2193" i="2" s="1"/>
  <c r="O2193" i="2" s="1"/>
  <c r="P2193" i="2" s="1"/>
  <c r="J2194" i="2"/>
  <c r="K2194" i="2" s="1"/>
  <c r="L2194" i="2" s="1"/>
  <c r="O2194" i="2" s="1"/>
  <c r="P2194" i="2" s="1"/>
  <c r="J2195" i="2"/>
  <c r="K2195" i="2" s="1"/>
  <c r="L2195" i="2" s="1"/>
  <c r="O2195" i="2" s="1"/>
  <c r="P2195" i="2" s="1"/>
  <c r="J2196" i="2"/>
  <c r="K2196" i="2" s="1"/>
  <c r="L2196" i="2" s="1"/>
  <c r="O2196" i="2" s="1"/>
  <c r="P2196" i="2" s="1"/>
  <c r="J2197" i="2"/>
  <c r="K2197" i="2" s="1"/>
  <c r="L2197" i="2" s="1"/>
  <c r="O2197" i="2" s="1"/>
  <c r="P2197" i="2" s="1"/>
  <c r="J2198" i="2"/>
  <c r="K2198" i="2" s="1"/>
  <c r="L2198" i="2" s="1"/>
  <c r="O2198" i="2" s="1"/>
  <c r="P2198" i="2" s="1"/>
  <c r="J2199" i="2"/>
  <c r="K2199" i="2" s="1"/>
  <c r="L2199" i="2" s="1"/>
  <c r="O2199" i="2" s="1"/>
  <c r="P2199" i="2" s="1"/>
  <c r="J2200" i="2"/>
  <c r="K2200" i="2" s="1"/>
  <c r="L2200" i="2" s="1"/>
  <c r="O2200" i="2" s="1"/>
  <c r="P2200" i="2" s="1"/>
  <c r="J2201" i="2"/>
  <c r="K2201" i="2" s="1"/>
  <c r="L2201" i="2" s="1"/>
  <c r="O2201" i="2" s="1"/>
  <c r="P2201" i="2" s="1"/>
  <c r="J2202" i="2"/>
  <c r="K2202" i="2" s="1"/>
  <c r="L2202" i="2" s="1"/>
  <c r="O2202" i="2" s="1"/>
  <c r="P2202" i="2" s="1"/>
  <c r="J2203" i="2"/>
  <c r="K2203" i="2" s="1"/>
  <c r="L2203" i="2" s="1"/>
  <c r="O2203" i="2" s="1"/>
  <c r="P2203" i="2" s="1"/>
  <c r="J2204" i="2"/>
  <c r="K2204" i="2" s="1"/>
  <c r="L2204" i="2" s="1"/>
  <c r="O2204" i="2" s="1"/>
  <c r="P2204" i="2" s="1"/>
  <c r="J2205" i="2"/>
  <c r="K2205" i="2" s="1"/>
  <c r="L2205" i="2" s="1"/>
  <c r="O2205" i="2" s="1"/>
  <c r="P2205" i="2" s="1"/>
  <c r="J2206" i="2"/>
  <c r="K2206" i="2" s="1"/>
  <c r="L2206" i="2" s="1"/>
  <c r="O2206" i="2" s="1"/>
  <c r="P2206" i="2" s="1"/>
  <c r="J2207" i="2"/>
  <c r="K2207" i="2" s="1"/>
  <c r="L2207" i="2" s="1"/>
  <c r="O2207" i="2" s="1"/>
  <c r="P2207" i="2" s="1"/>
  <c r="J2208" i="2"/>
  <c r="K2208" i="2" s="1"/>
  <c r="L2208" i="2" s="1"/>
  <c r="O2208" i="2" s="1"/>
  <c r="P2208" i="2" s="1"/>
  <c r="J2209" i="2"/>
  <c r="K2209" i="2" s="1"/>
  <c r="L2209" i="2" s="1"/>
  <c r="O2209" i="2" s="1"/>
  <c r="P2209" i="2" s="1"/>
  <c r="J2210" i="2"/>
  <c r="K2210" i="2" s="1"/>
  <c r="L2210" i="2" s="1"/>
  <c r="O2210" i="2" s="1"/>
  <c r="P2210" i="2" s="1"/>
  <c r="J2211" i="2"/>
  <c r="K2211" i="2" s="1"/>
  <c r="L2211" i="2" s="1"/>
  <c r="O2211" i="2" s="1"/>
  <c r="P2211" i="2" s="1"/>
  <c r="J2212" i="2"/>
  <c r="K2212" i="2" s="1"/>
  <c r="L2212" i="2" s="1"/>
  <c r="O2212" i="2" s="1"/>
  <c r="P2212" i="2" s="1"/>
  <c r="J2213" i="2"/>
  <c r="K2213" i="2" s="1"/>
  <c r="L2213" i="2" s="1"/>
  <c r="O2213" i="2" s="1"/>
  <c r="P2213" i="2" s="1"/>
  <c r="J2214" i="2"/>
  <c r="K2214" i="2" s="1"/>
  <c r="L2214" i="2" s="1"/>
  <c r="O2214" i="2" s="1"/>
  <c r="P2214" i="2" s="1"/>
  <c r="J2215" i="2"/>
  <c r="K2215" i="2" s="1"/>
  <c r="L2215" i="2" s="1"/>
  <c r="O2215" i="2" s="1"/>
  <c r="P2215" i="2" s="1"/>
  <c r="J2216" i="2"/>
  <c r="K2216" i="2" s="1"/>
  <c r="L2216" i="2" s="1"/>
  <c r="O2216" i="2" s="1"/>
  <c r="P2216" i="2" s="1"/>
  <c r="J2217" i="2"/>
  <c r="K2217" i="2" s="1"/>
  <c r="L2217" i="2" s="1"/>
  <c r="O2217" i="2" s="1"/>
  <c r="P2217" i="2" s="1"/>
  <c r="J2218" i="2"/>
  <c r="K2218" i="2" s="1"/>
  <c r="L2218" i="2" s="1"/>
  <c r="O2218" i="2" s="1"/>
  <c r="P2218" i="2" s="1"/>
  <c r="J2219" i="2"/>
  <c r="K2219" i="2" s="1"/>
  <c r="L2219" i="2" s="1"/>
  <c r="O2219" i="2" s="1"/>
  <c r="P2219" i="2" s="1"/>
  <c r="J2220" i="2"/>
  <c r="K2220" i="2" s="1"/>
  <c r="L2220" i="2" s="1"/>
  <c r="O2220" i="2" s="1"/>
  <c r="P2220" i="2" s="1"/>
  <c r="J2221" i="2"/>
  <c r="K2221" i="2" s="1"/>
  <c r="L2221" i="2" s="1"/>
  <c r="O2221" i="2" s="1"/>
  <c r="P2221" i="2" s="1"/>
  <c r="J2222" i="2"/>
  <c r="K2222" i="2" s="1"/>
  <c r="L2222" i="2" s="1"/>
  <c r="O2222" i="2" s="1"/>
  <c r="P2222" i="2" s="1"/>
  <c r="J2223" i="2"/>
  <c r="K2223" i="2" s="1"/>
  <c r="L2223" i="2" s="1"/>
  <c r="O2223" i="2" s="1"/>
  <c r="P2223" i="2" s="1"/>
  <c r="J2224" i="2"/>
  <c r="K2224" i="2" s="1"/>
  <c r="L2224" i="2" s="1"/>
  <c r="O2224" i="2" s="1"/>
  <c r="P2224" i="2" s="1"/>
  <c r="J2225" i="2"/>
  <c r="K2225" i="2" s="1"/>
  <c r="L2225" i="2" s="1"/>
  <c r="O2225" i="2" s="1"/>
  <c r="P2225" i="2" s="1"/>
  <c r="J2226" i="2"/>
  <c r="K2226" i="2" s="1"/>
  <c r="L2226" i="2" s="1"/>
  <c r="O2226" i="2" s="1"/>
  <c r="P2226" i="2" s="1"/>
  <c r="J2227" i="2"/>
  <c r="K2227" i="2" s="1"/>
  <c r="L2227" i="2" s="1"/>
  <c r="O2227" i="2" s="1"/>
  <c r="P2227" i="2" s="1"/>
  <c r="J2228" i="2"/>
  <c r="K2228" i="2" s="1"/>
  <c r="L2228" i="2" s="1"/>
  <c r="O2228" i="2" s="1"/>
  <c r="P2228" i="2" s="1"/>
  <c r="J2229" i="2"/>
  <c r="K2229" i="2" s="1"/>
  <c r="L2229" i="2" s="1"/>
  <c r="O2229" i="2" s="1"/>
  <c r="P2229" i="2" s="1"/>
  <c r="J2230" i="2"/>
  <c r="K2230" i="2" s="1"/>
  <c r="L2230" i="2" s="1"/>
  <c r="O2230" i="2" s="1"/>
  <c r="P2230" i="2" s="1"/>
  <c r="J2231" i="2"/>
  <c r="K2231" i="2" s="1"/>
  <c r="L2231" i="2" s="1"/>
  <c r="O2231" i="2" s="1"/>
  <c r="P2231" i="2" s="1"/>
  <c r="J2232" i="2"/>
  <c r="K2232" i="2" s="1"/>
  <c r="L2232" i="2" s="1"/>
  <c r="O2232" i="2" s="1"/>
  <c r="P2232" i="2" s="1"/>
  <c r="J2233" i="2"/>
  <c r="K2233" i="2" s="1"/>
  <c r="L2233" i="2" s="1"/>
  <c r="O2233" i="2" s="1"/>
  <c r="P2233" i="2" s="1"/>
  <c r="J2234" i="2"/>
  <c r="K2234" i="2" s="1"/>
  <c r="L2234" i="2" s="1"/>
  <c r="O2234" i="2" s="1"/>
  <c r="P2234" i="2" s="1"/>
  <c r="J2235" i="2"/>
  <c r="K2235" i="2" s="1"/>
  <c r="L2235" i="2" s="1"/>
  <c r="O2235" i="2" s="1"/>
  <c r="P2235" i="2" s="1"/>
  <c r="J2236" i="2"/>
  <c r="K2236" i="2" s="1"/>
  <c r="L2236" i="2" s="1"/>
  <c r="O2236" i="2" s="1"/>
  <c r="P2236" i="2" s="1"/>
  <c r="J2237" i="2"/>
  <c r="K2237" i="2" s="1"/>
  <c r="L2237" i="2" s="1"/>
  <c r="O2237" i="2" s="1"/>
  <c r="P2237" i="2" s="1"/>
  <c r="J2238" i="2"/>
  <c r="K2238" i="2" s="1"/>
  <c r="L2238" i="2" s="1"/>
  <c r="O2238" i="2" s="1"/>
  <c r="P2238" i="2" s="1"/>
  <c r="J2239" i="2"/>
  <c r="K2239" i="2" s="1"/>
  <c r="L2239" i="2" s="1"/>
  <c r="O2239" i="2" s="1"/>
  <c r="P2239" i="2" s="1"/>
  <c r="J2240" i="2"/>
  <c r="K2240" i="2" s="1"/>
  <c r="L2240" i="2" s="1"/>
  <c r="O2240" i="2" s="1"/>
  <c r="P2240" i="2" s="1"/>
  <c r="J2241" i="2"/>
  <c r="K2241" i="2" s="1"/>
  <c r="L2241" i="2" s="1"/>
  <c r="O2241" i="2" s="1"/>
  <c r="P2241" i="2" s="1"/>
  <c r="J2242" i="2"/>
  <c r="K2242" i="2" s="1"/>
  <c r="L2242" i="2" s="1"/>
  <c r="O2242" i="2" s="1"/>
  <c r="P2242" i="2" s="1"/>
  <c r="J2243" i="2"/>
  <c r="K2243" i="2" s="1"/>
  <c r="L2243" i="2" s="1"/>
  <c r="O2243" i="2" s="1"/>
  <c r="P2243" i="2" s="1"/>
  <c r="J2244" i="2"/>
  <c r="K2244" i="2" s="1"/>
  <c r="L2244" i="2" s="1"/>
  <c r="O2244" i="2" s="1"/>
  <c r="P2244" i="2" s="1"/>
  <c r="J2245" i="2"/>
  <c r="K2245" i="2" s="1"/>
  <c r="L2245" i="2" s="1"/>
  <c r="O2245" i="2" s="1"/>
  <c r="P2245" i="2" s="1"/>
  <c r="J2246" i="2"/>
  <c r="K2246" i="2" s="1"/>
  <c r="L2246" i="2" s="1"/>
  <c r="O2246" i="2" s="1"/>
  <c r="P2246" i="2" s="1"/>
  <c r="J2247" i="2"/>
  <c r="K2247" i="2" s="1"/>
  <c r="L2247" i="2" s="1"/>
  <c r="O2247" i="2" s="1"/>
  <c r="P2247" i="2" s="1"/>
  <c r="J2248" i="2"/>
  <c r="K2248" i="2" s="1"/>
  <c r="L2248" i="2" s="1"/>
  <c r="O2248" i="2" s="1"/>
  <c r="P2248" i="2" s="1"/>
  <c r="J2249" i="2"/>
  <c r="K2249" i="2" s="1"/>
  <c r="L2249" i="2" s="1"/>
  <c r="O2249" i="2" s="1"/>
  <c r="P2249" i="2" s="1"/>
  <c r="J2250" i="2"/>
  <c r="K2250" i="2" s="1"/>
  <c r="L2250" i="2" s="1"/>
  <c r="O2250" i="2" s="1"/>
  <c r="P2250" i="2" s="1"/>
  <c r="J2251" i="2"/>
  <c r="K2251" i="2" s="1"/>
  <c r="L2251" i="2" s="1"/>
  <c r="O2251" i="2" s="1"/>
  <c r="P2251" i="2" s="1"/>
  <c r="J2252" i="2"/>
  <c r="K2252" i="2" s="1"/>
  <c r="L2252" i="2" s="1"/>
  <c r="O2252" i="2" s="1"/>
  <c r="P2252" i="2" s="1"/>
  <c r="J2253" i="2"/>
  <c r="K2253" i="2" s="1"/>
  <c r="L2253" i="2" s="1"/>
  <c r="O2253" i="2" s="1"/>
  <c r="P2253" i="2" s="1"/>
  <c r="J2254" i="2"/>
  <c r="K2254" i="2" s="1"/>
  <c r="L2254" i="2" s="1"/>
  <c r="O2254" i="2" s="1"/>
  <c r="P2254" i="2" s="1"/>
  <c r="J2255" i="2"/>
  <c r="K2255" i="2" s="1"/>
  <c r="L2255" i="2" s="1"/>
  <c r="O2255" i="2" s="1"/>
  <c r="P2255" i="2" s="1"/>
  <c r="J2256" i="2"/>
  <c r="K2256" i="2" s="1"/>
  <c r="L2256" i="2" s="1"/>
  <c r="O2256" i="2" s="1"/>
  <c r="P2256" i="2" s="1"/>
  <c r="J2257" i="2"/>
  <c r="K2257" i="2" s="1"/>
  <c r="L2257" i="2" s="1"/>
  <c r="O2257" i="2" s="1"/>
  <c r="P2257" i="2" s="1"/>
  <c r="J2258" i="2"/>
  <c r="K2258" i="2" s="1"/>
  <c r="L2258" i="2" s="1"/>
  <c r="O2258" i="2" s="1"/>
  <c r="P2258" i="2" s="1"/>
  <c r="J2259" i="2"/>
  <c r="K2259" i="2" s="1"/>
  <c r="L2259" i="2" s="1"/>
  <c r="O2259" i="2" s="1"/>
  <c r="P2259" i="2" s="1"/>
  <c r="J2260" i="2"/>
  <c r="K2260" i="2" s="1"/>
  <c r="L2260" i="2" s="1"/>
  <c r="O2260" i="2" s="1"/>
  <c r="P2260" i="2" s="1"/>
  <c r="J2261" i="2"/>
  <c r="K2261" i="2" s="1"/>
  <c r="L2261" i="2" s="1"/>
  <c r="O2261" i="2" s="1"/>
  <c r="P2261" i="2" s="1"/>
  <c r="J2262" i="2"/>
  <c r="K2262" i="2" s="1"/>
  <c r="L2262" i="2" s="1"/>
  <c r="O2262" i="2" s="1"/>
  <c r="P2262" i="2" s="1"/>
  <c r="J2263" i="2"/>
  <c r="K2263" i="2" s="1"/>
  <c r="L2263" i="2" s="1"/>
  <c r="O2263" i="2" s="1"/>
  <c r="P2263" i="2" s="1"/>
  <c r="J2264" i="2"/>
  <c r="K2264" i="2" s="1"/>
  <c r="L2264" i="2" s="1"/>
  <c r="O2264" i="2" s="1"/>
  <c r="P2264" i="2" s="1"/>
  <c r="J2265" i="2"/>
  <c r="K2265" i="2" s="1"/>
  <c r="L2265" i="2" s="1"/>
  <c r="O2265" i="2" s="1"/>
  <c r="P2265" i="2" s="1"/>
  <c r="J2266" i="2"/>
  <c r="K2266" i="2" s="1"/>
  <c r="L2266" i="2" s="1"/>
  <c r="O2266" i="2" s="1"/>
  <c r="P2266" i="2" s="1"/>
  <c r="J2267" i="2"/>
  <c r="K2267" i="2" s="1"/>
  <c r="L2267" i="2" s="1"/>
  <c r="O2267" i="2" s="1"/>
  <c r="P2267" i="2" s="1"/>
  <c r="J2268" i="2"/>
  <c r="K2268" i="2" s="1"/>
  <c r="L2268" i="2" s="1"/>
  <c r="O2268" i="2" s="1"/>
  <c r="P2268" i="2" s="1"/>
  <c r="J2269" i="2"/>
  <c r="K2269" i="2" s="1"/>
  <c r="L2269" i="2" s="1"/>
  <c r="O2269" i="2" s="1"/>
  <c r="P2269" i="2" s="1"/>
  <c r="J2270" i="2"/>
  <c r="K2270" i="2" s="1"/>
  <c r="L2270" i="2" s="1"/>
  <c r="O2270" i="2" s="1"/>
  <c r="P2270" i="2" s="1"/>
  <c r="J2271" i="2"/>
  <c r="K2271" i="2" s="1"/>
  <c r="L2271" i="2" s="1"/>
  <c r="O2271" i="2" s="1"/>
  <c r="P2271" i="2" s="1"/>
  <c r="J2272" i="2"/>
  <c r="K2272" i="2" s="1"/>
  <c r="L2272" i="2" s="1"/>
  <c r="O2272" i="2" s="1"/>
  <c r="P2272" i="2" s="1"/>
  <c r="J2273" i="2"/>
  <c r="K2273" i="2" s="1"/>
  <c r="L2273" i="2" s="1"/>
  <c r="O2273" i="2" s="1"/>
  <c r="P2273" i="2" s="1"/>
  <c r="J2274" i="2"/>
  <c r="K2274" i="2" s="1"/>
  <c r="L2274" i="2" s="1"/>
  <c r="O2274" i="2" s="1"/>
  <c r="P2274" i="2" s="1"/>
  <c r="J2275" i="2"/>
  <c r="K2275" i="2" s="1"/>
  <c r="L2275" i="2" s="1"/>
  <c r="O2275" i="2" s="1"/>
  <c r="P2275" i="2" s="1"/>
  <c r="J2276" i="2"/>
  <c r="K2276" i="2" s="1"/>
  <c r="L2276" i="2" s="1"/>
  <c r="O2276" i="2" s="1"/>
  <c r="P2276" i="2" s="1"/>
  <c r="J2277" i="2"/>
  <c r="K2277" i="2" s="1"/>
  <c r="L2277" i="2" s="1"/>
  <c r="O2277" i="2" s="1"/>
  <c r="P2277" i="2" s="1"/>
  <c r="J2278" i="2"/>
  <c r="K2278" i="2" s="1"/>
  <c r="L2278" i="2" s="1"/>
  <c r="O2278" i="2" s="1"/>
  <c r="P2278" i="2" s="1"/>
  <c r="J2279" i="2"/>
  <c r="K2279" i="2" s="1"/>
  <c r="L2279" i="2" s="1"/>
  <c r="O2279" i="2" s="1"/>
  <c r="P2279" i="2" s="1"/>
  <c r="J2280" i="2"/>
  <c r="K2280" i="2" s="1"/>
  <c r="L2280" i="2" s="1"/>
  <c r="O2280" i="2" s="1"/>
  <c r="P2280" i="2" s="1"/>
  <c r="J2281" i="2"/>
  <c r="K2281" i="2" s="1"/>
  <c r="L2281" i="2" s="1"/>
  <c r="O2281" i="2" s="1"/>
  <c r="P2281" i="2" s="1"/>
  <c r="J2282" i="2"/>
  <c r="K2282" i="2" s="1"/>
  <c r="L2282" i="2" s="1"/>
  <c r="O2282" i="2" s="1"/>
  <c r="P2282" i="2" s="1"/>
  <c r="J2283" i="2"/>
  <c r="K2283" i="2" s="1"/>
  <c r="L2283" i="2" s="1"/>
  <c r="O2283" i="2" s="1"/>
  <c r="P2283" i="2" s="1"/>
  <c r="J2284" i="2"/>
  <c r="K2284" i="2" s="1"/>
  <c r="L2284" i="2" s="1"/>
  <c r="O2284" i="2" s="1"/>
  <c r="P2284" i="2" s="1"/>
  <c r="J2285" i="2"/>
  <c r="K2285" i="2" s="1"/>
  <c r="L2285" i="2" s="1"/>
  <c r="O2285" i="2" s="1"/>
  <c r="P2285" i="2" s="1"/>
  <c r="J2286" i="2"/>
  <c r="K2286" i="2" s="1"/>
  <c r="L2286" i="2" s="1"/>
  <c r="O2286" i="2" s="1"/>
  <c r="P2286" i="2" s="1"/>
  <c r="J2287" i="2"/>
  <c r="K2287" i="2" s="1"/>
  <c r="L2287" i="2" s="1"/>
  <c r="O2287" i="2" s="1"/>
  <c r="P2287" i="2" s="1"/>
  <c r="J2288" i="2"/>
  <c r="K2288" i="2" s="1"/>
  <c r="L2288" i="2" s="1"/>
  <c r="O2288" i="2" s="1"/>
  <c r="P2288" i="2" s="1"/>
  <c r="J2289" i="2"/>
  <c r="K2289" i="2" s="1"/>
  <c r="L2289" i="2" s="1"/>
  <c r="O2289" i="2" s="1"/>
  <c r="P2289" i="2" s="1"/>
  <c r="J2290" i="2"/>
  <c r="K2290" i="2" s="1"/>
  <c r="L2290" i="2" s="1"/>
  <c r="O2290" i="2" s="1"/>
  <c r="P2290" i="2" s="1"/>
  <c r="J2291" i="2"/>
  <c r="K2291" i="2" s="1"/>
  <c r="L2291" i="2" s="1"/>
  <c r="O2291" i="2" s="1"/>
  <c r="P2291" i="2" s="1"/>
  <c r="J2292" i="2"/>
  <c r="K2292" i="2" s="1"/>
  <c r="L2292" i="2" s="1"/>
  <c r="O2292" i="2" s="1"/>
  <c r="P2292" i="2" s="1"/>
  <c r="J2293" i="2"/>
  <c r="K2293" i="2" s="1"/>
  <c r="L2293" i="2" s="1"/>
  <c r="O2293" i="2" s="1"/>
  <c r="P2293" i="2" s="1"/>
  <c r="J2294" i="2"/>
  <c r="K2294" i="2" s="1"/>
  <c r="L2294" i="2" s="1"/>
  <c r="O2294" i="2" s="1"/>
  <c r="P2294" i="2" s="1"/>
  <c r="J2295" i="2"/>
  <c r="K2295" i="2" s="1"/>
  <c r="L2295" i="2" s="1"/>
  <c r="O2295" i="2" s="1"/>
  <c r="P2295" i="2" s="1"/>
  <c r="J2296" i="2"/>
  <c r="K2296" i="2" s="1"/>
  <c r="L2296" i="2" s="1"/>
  <c r="O2296" i="2" s="1"/>
  <c r="P2296" i="2" s="1"/>
  <c r="J2297" i="2"/>
  <c r="K2297" i="2" s="1"/>
  <c r="L2297" i="2" s="1"/>
  <c r="O2297" i="2" s="1"/>
  <c r="P2297" i="2" s="1"/>
  <c r="J2298" i="2"/>
  <c r="K2298" i="2" s="1"/>
  <c r="L2298" i="2" s="1"/>
  <c r="O2298" i="2" s="1"/>
  <c r="P2298" i="2" s="1"/>
  <c r="J2299" i="2"/>
  <c r="K2299" i="2" s="1"/>
  <c r="L2299" i="2" s="1"/>
  <c r="O2299" i="2" s="1"/>
  <c r="P2299" i="2" s="1"/>
  <c r="J2300" i="2"/>
  <c r="K2300" i="2" s="1"/>
  <c r="L2300" i="2" s="1"/>
  <c r="O2300" i="2" s="1"/>
  <c r="P2300" i="2" s="1"/>
  <c r="J2301" i="2"/>
  <c r="K2301" i="2" s="1"/>
  <c r="L2301" i="2" s="1"/>
  <c r="O2301" i="2" s="1"/>
  <c r="P2301" i="2" s="1"/>
  <c r="J2302" i="2"/>
  <c r="K2302" i="2" s="1"/>
  <c r="L2302" i="2" s="1"/>
  <c r="O2302" i="2" s="1"/>
  <c r="P2302" i="2" s="1"/>
  <c r="J2303" i="2"/>
  <c r="K2303" i="2" s="1"/>
  <c r="L2303" i="2" s="1"/>
  <c r="O2303" i="2" s="1"/>
  <c r="P2303" i="2" s="1"/>
  <c r="J2304" i="2"/>
  <c r="K2304" i="2" s="1"/>
  <c r="L2304" i="2" s="1"/>
  <c r="O2304" i="2" s="1"/>
  <c r="P2304" i="2" s="1"/>
  <c r="J2305" i="2"/>
  <c r="K2305" i="2" s="1"/>
  <c r="L2305" i="2" s="1"/>
  <c r="O2305" i="2" s="1"/>
  <c r="P2305" i="2" s="1"/>
  <c r="J2306" i="2"/>
  <c r="K2306" i="2" s="1"/>
  <c r="L2306" i="2" s="1"/>
  <c r="O2306" i="2" s="1"/>
  <c r="P2306" i="2" s="1"/>
  <c r="J2307" i="2"/>
  <c r="K2307" i="2" s="1"/>
  <c r="L2307" i="2" s="1"/>
  <c r="O2307" i="2" s="1"/>
  <c r="P2307" i="2" s="1"/>
  <c r="J2308" i="2"/>
  <c r="K2308" i="2" s="1"/>
  <c r="L2308" i="2" s="1"/>
  <c r="O2308" i="2" s="1"/>
  <c r="P2308" i="2" s="1"/>
  <c r="J2309" i="2"/>
  <c r="K2309" i="2" s="1"/>
  <c r="L2309" i="2" s="1"/>
  <c r="O2309" i="2" s="1"/>
  <c r="P2309" i="2" s="1"/>
  <c r="J2310" i="2"/>
  <c r="K2310" i="2" s="1"/>
  <c r="L2310" i="2" s="1"/>
  <c r="O2310" i="2" s="1"/>
  <c r="P2310" i="2" s="1"/>
  <c r="J2311" i="2"/>
  <c r="K2311" i="2" s="1"/>
  <c r="L2311" i="2" s="1"/>
  <c r="O2311" i="2" s="1"/>
  <c r="P2311" i="2" s="1"/>
  <c r="J2312" i="2"/>
  <c r="K2312" i="2" s="1"/>
  <c r="L2312" i="2" s="1"/>
  <c r="O2312" i="2" s="1"/>
  <c r="P2312" i="2" s="1"/>
  <c r="J2313" i="2"/>
  <c r="K2313" i="2" s="1"/>
  <c r="L2313" i="2" s="1"/>
  <c r="O2313" i="2" s="1"/>
  <c r="P2313" i="2" s="1"/>
  <c r="J2314" i="2"/>
  <c r="K2314" i="2" s="1"/>
  <c r="L2314" i="2" s="1"/>
  <c r="O2314" i="2" s="1"/>
  <c r="P2314" i="2" s="1"/>
  <c r="J2315" i="2"/>
  <c r="K2315" i="2" s="1"/>
  <c r="L2315" i="2" s="1"/>
  <c r="O2315" i="2" s="1"/>
  <c r="P2315" i="2" s="1"/>
  <c r="J2316" i="2"/>
  <c r="K2316" i="2" s="1"/>
  <c r="L2316" i="2" s="1"/>
  <c r="O2316" i="2" s="1"/>
  <c r="P2316" i="2" s="1"/>
  <c r="J2317" i="2"/>
  <c r="K2317" i="2" s="1"/>
  <c r="L2317" i="2" s="1"/>
  <c r="O2317" i="2" s="1"/>
  <c r="P2317" i="2" s="1"/>
  <c r="J2318" i="2"/>
  <c r="K2318" i="2" s="1"/>
  <c r="L2318" i="2" s="1"/>
  <c r="O2318" i="2" s="1"/>
  <c r="P2318" i="2" s="1"/>
  <c r="J2319" i="2"/>
  <c r="K2319" i="2" s="1"/>
  <c r="L2319" i="2" s="1"/>
  <c r="O2319" i="2" s="1"/>
  <c r="P2319" i="2" s="1"/>
  <c r="J2320" i="2"/>
  <c r="K2320" i="2" s="1"/>
  <c r="L2320" i="2" s="1"/>
  <c r="O2320" i="2" s="1"/>
  <c r="P2320" i="2" s="1"/>
  <c r="J2321" i="2"/>
  <c r="K2321" i="2" s="1"/>
  <c r="L2321" i="2" s="1"/>
  <c r="O2321" i="2" s="1"/>
  <c r="P2321" i="2" s="1"/>
  <c r="J2322" i="2"/>
  <c r="K2322" i="2" s="1"/>
  <c r="L2322" i="2" s="1"/>
  <c r="O2322" i="2" s="1"/>
  <c r="P2322" i="2" s="1"/>
  <c r="J2323" i="2"/>
  <c r="K2323" i="2" s="1"/>
  <c r="L2323" i="2" s="1"/>
  <c r="O2323" i="2" s="1"/>
  <c r="P2323" i="2" s="1"/>
  <c r="J2324" i="2"/>
  <c r="K2324" i="2" s="1"/>
  <c r="L2324" i="2" s="1"/>
  <c r="O2324" i="2" s="1"/>
  <c r="P2324" i="2" s="1"/>
  <c r="J2325" i="2"/>
  <c r="K2325" i="2" s="1"/>
  <c r="L2325" i="2" s="1"/>
  <c r="O2325" i="2" s="1"/>
  <c r="P2325" i="2" s="1"/>
  <c r="J2326" i="2"/>
  <c r="K2326" i="2" s="1"/>
  <c r="L2326" i="2" s="1"/>
  <c r="O2326" i="2" s="1"/>
  <c r="P2326" i="2" s="1"/>
  <c r="J2327" i="2"/>
  <c r="K2327" i="2" s="1"/>
  <c r="L2327" i="2" s="1"/>
  <c r="O2327" i="2" s="1"/>
  <c r="P2327" i="2" s="1"/>
  <c r="J2328" i="2"/>
  <c r="K2328" i="2" s="1"/>
  <c r="L2328" i="2" s="1"/>
  <c r="O2328" i="2" s="1"/>
  <c r="P2328" i="2" s="1"/>
  <c r="J2329" i="2"/>
  <c r="K2329" i="2" s="1"/>
  <c r="L2329" i="2" s="1"/>
  <c r="O2329" i="2" s="1"/>
  <c r="P2329" i="2" s="1"/>
  <c r="J2330" i="2"/>
  <c r="K2330" i="2" s="1"/>
  <c r="L2330" i="2" s="1"/>
  <c r="O2330" i="2" s="1"/>
  <c r="P2330" i="2" s="1"/>
  <c r="J2331" i="2"/>
  <c r="K2331" i="2" s="1"/>
  <c r="L2331" i="2" s="1"/>
  <c r="O2331" i="2" s="1"/>
  <c r="P2331" i="2" s="1"/>
  <c r="J2332" i="2"/>
  <c r="K2332" i="2" s="1"/>
  <c r="L2332" i="2" s="1"/>
  <c r="O2332" i="2" s="1"/>
  <c r="P2332" i="2" s="1"/>
  <c r="J2333" i="2"/>
  <c r="K2333" i="2" s="1"/>
  <c r="L2333" i="2" s="1"/>
  <c r="O2333" i="2" s="1"/>
  <c r="P2333" i="2" s="1"/>
  <c r="J2334" i="2"/>
  <c r="K2334" i="2" s="1"/>
  <c r="L2334" i="2" s="1"/>
  <c r="O2334" i="2" s="1"/>
  <c r="P2334" i="2" s="1"/>
  <c r="J2335" i="2"/>
  <c r="K2335" i="2" s="1"/>
  <c r="L2335" i="2" s="1"/>
  <c r="O2335" i="2" s="1"/>
  <c r="P2335" i="2" s="1"/>
  <c r="J2336" i="2"/>
  <c r="K2336" i="2" s="1"/>
  <c r="L2336" i="2" s="1"/>
  <c r="O2336" i="2" s="1"/>
  <c r="P2336" i="2" s="1"/>
  <c r="J2337" i="2"/>
  <c r="K2337" i="2" s="1"/>
  <c r="L2337" i="2" s="1"/>
  <c r="O2337" i="2" s="1"/>
  <c r="P2337" i="2" s="1"/>
  <c r="J2338" i="2"/>
  <c r="K2338" i="2" s="1"/>
  <c r="L2338" i="2" s="1"/>
  <c r="O2338" i="2" s="1"/>
  <c r="P2338" i="2" s="1"/>
  <c r="J2339" i="2"/>
  <c r="K2339" i="2" s="1"/>
  <c r="L2339" i="2" s="1"/>
  <c r="O2339" i="2" s="1"/>
  <c r="P2339" i="2" s="1"/>
  <c r="J2340" i="2"/>
  <c r="K2340" i="2" s="1"/>
  <c r="L2340" i="2" s="1"/>
  <c r="O2340" i="2" s="1"/>
  <c r="P2340" i="2" s="1"/>
  <c r="J2341" i="2"/>
  <c r="K2341" i="2" s="1"/>
  <c r="L2341" i="2" s="1"/>
  <c r="O2341" i="2" s="1"/>
  <c r="P2341" i="2" s="1"/>
  <c r="J2342" i="2"/>
  <c r="K2342" i="2" s="1"/>
  <c r="L2342" i="2" s="1"/>
  <c r="O2342" i="2" s="1"/>
  <c r="P2342" i="2" s="1"/>
  <c r="J2343" i="2"/>
  <c r="K2343" i="2" s="1"/>
  <c r="L2343" i="2" s="1"/>
  <c r="O2343" i="2" s="1"/>
  <c r="P2343" i="2" s="1"/>
  <c r="J2344" i="2"/>
  <c r="K2344" i="2" s="1"/>
  <c r="L2344" i="2" s="1"/>
  <c r="O2344" i="2" s="1"/>
  <c r="P2344" i="2" s="1"/>
  <c r="J2345" i="2"/>
  <c r="K2345" i="2" s="1"/>
  <c r="L2345" i="2" s="1"/>
  <c r="O2345" i="2" s="1"/>
  <c r="P2345" i="2" s="1"/>
  <c r="J2346" i="2"/>
  <c r="K2346" i="2" s="1"/>
  <c r="L2346" i="2" s="1"/>
  <c r="O2346" i="2" s="1"/>
  <c r="P2346" i="2" s="1"/>
  <c r="J2347" i="2"/>
  <c r="K2347" i="2" s="1"/>
  <c r="L2347" i="2" s="1"/>
  <c r="O2347" i="2" s="1"/>
  <c r="P2347" i="2" s="1"/>
  <c r="J2348" i="2"/>
  <c r="K2348" i="2" s="1"/>
  <c r="L2348" i="2" s="1"/>
  <c r="O2348" i="2" s="1"/>
  <c r="P2348" i="2" s="1"/>
  <c r="J2349" i="2"/>
  <c r="K2349" i="2" s="1"/>
  <c r="L2349" i="2" s="1"/>
  <c r="O2349" i="2" s="1"/>
  <c r="P2349" i="2" s="1"/>
  <c r="J2350" i="2"/>
  <c r="K2350" i="2" s="1"/>
  <c r="L2350" i="2" s="1"/>
  <c r="O2350" i="2" s="1"/>
  <c r="P2350" i="2" s="1"/>
  <c r="J2351" i="2"/>
  <c r="K2351" i="2" s="1"/>
  <c r="L2351" i="2" s="1"/>
  <c r="O2351" i="2" s="1"/>
  <c r="P2351" i="2" s="1"/>
  <c r="J2352" i="2"/>
  <c r="K2352" i="2" s="1"/>
  <c r="L2352" i="2" s="1"/>
  <c r="O2352" i="2" s="1"/>
  <c r="P2352" i="2" s="1"/>
  <c r="J2353" i="2"/>
  <c r="K2353" i="2" s="1"/>
  <c r="L2353" i="2" s="1"/>
  <c r="O2353" i="2" s="1"/>
  <c r="P2353" i="2" s="1"/>
  <c r="J2354" i="2"/>
  <c r="K2354" i="2" s="1"/>
  <c r="L2354" i="2" s="1"/>
  <c r="O2354" i="2" s="1"/>
  <c r="P2354" i="2" s="1"/>
  <c r="J2355" i="2"/>
  <c r="K2355" i="2" s="1"/>
  <c r="L2355" i="2" s="1"/>
  <c r="O2355" i="2" s="1"/>
  <c r="P2355" i="2" s="1"/>
  <c r="J2356" i="2"/>
  <c r="K2356" i="2" s="1"/>
  <c r="L2356" i="2" s="1"/>
  <c r="O2356" i="2" s="1"/>
  <c r="P2356" i="2" s="1"/>
  <c r="J2357" i="2"/>
  <c r="K2357" i="2" s="1"/>
  <c r="L2357" i="2" s="1"/>
  <c r="O2357" i="2" s="1"/>
  <c r="P2357" i="2" s="1"/>
  <c r="J2358" i="2"/>
  <c r="K2358" i="2" s="1"/>
  <c r="L2358" i="2" s="1"/>
  <c r="O2358" i="2" s="1"/>
  <c r="P2358" i="2" s="1"/>
  <c r="J2359" i="2"/>
  <c r="K2359" i="2" s="1"/>
  <c r="L2359" i="2" s="1"/>
  <c r="O2359" i="2" s="1"/>
  <c r="P2359" i="2" s="1"/>
  <c r="J2360" i="2"/>
  <c r="K2360" i="2" s="1"/>
  <c r="L2360" i="2" s="1"/>
  <c r="O2360" i="2" s="1"/>
  <c r="P2360" i="2" s="1"/>
  <c r="J2361" i="2"/>
  <c r="K2361" i="2" s="1"/>
  <c r="L2361" i="2" s="1"/>
  <c r="O2361" i="2" s="1"/>
  <c r="P2361" i="2" s="1"/>
  <c r="J2362" i="2"/>
  <c r="K2362" i="2" s="1"/>
  <c r="L2362" i="2" s="1"/>
  <c r="O2362" i="2" s="1"/>
  <c r="P2362" i="2" s="1"/>
  <c r="J2363" i="2"/>
  <c r="K2363" i="2" s="1"/>
  <c r="L2363" i="2" s="1"/>
  <c r="O2363" i="2" s="1"/>
  <c r="P2363" i="2" s="1"/>
  <c r="J2364" i="2"/>
  <c r="K2364" i="2" s="1"/>
  <c r="L2364" i="2" s="1"/>
  <c r="O2364" i="2" s="1"/>
  <c r="P2364" i="2" s="1"/>
  <c r="J2365" i="2"/>
  <c r="K2365" i="2" s="1"/>
  <c r="L2365" i="2" s="1"/>
  <c r="O2365" i="2" s="1"/>
  <c r="P2365" i="2" s="1"/>
  <c r="J2366" i="2"/>
  <c r="K2366" i="2" s="1"/>
  <c r="L2366" i="2" s="1"/>
  <c r="O2366" i="2" s="1"/>
  <c r="P2366" i="2" s="1"/>
  <c r="J2367" i="2"/>
  <c r="K2367" i="2" s="1"/>
  <c r="L2367" i="2" s="1"/>
  <c r="O2367" i="2" s="1"/>
  <c r="P2367" i="2" s="1"/>
  <c r="J2368" i="2"/>
  <c r="K2368" i="2" s="1"/>
  <c r="L2368" i="2" s="1"/>
  <c r="O2368" i="2" s="1"/>
  <c r="P2368" i="2" s="1"/>
  <c r="J2369" i="2"/>
  <c r="K2369" i="2" s="1"/>
  <c r="L2369" i="2" s="1"/>
  <c r="O2369" i="2" s="1"/>
  <c r="P2369" i="2" s="1"/>
  <c r="J2370" i="2"/>
  <c r="K2370" i="2" s="1"/>
  <c r="L2370" i="2" s="1"/>
  <c r="O2370" i="2" s="1"/>
  <c r="P2370" i="2" s="1"/>
  <c r="J2371" i="2"/>
  <c r="K2371" i="2" s="1"/>
  <c r="L2371" i="2" s="1"/>
  <c r="O2371" i="2" s="1"/>
  <c r="P2371" i="2" s="1"/>
  <c r="J2372" i="2"/>
  <c r="K2372" i="2" s="1"/>
  <c r="L2372" i="2" s="1"/>
  <c r="O2372" i="2" s="1"/>
  <c r="P2372" i="2" s="1"/>
  <c r="J2373" i="2"/>
  <c r="K2373" i="2" s="1"/>
  <c r="L2373" i="2" s="1"/>
  <c r="O2373" i="2" s="1"/>
  <c r="P2373" i="2" s="1"/>
  <c r="J2374" i="2"/>
  <c r="K2374" i="2" s="1"/>
  <c r="L2374" i="2" s="1"/>
  <c r="O2374" i="2" s="1"/>
  <c r="P2374" i="2" s="1"/>
  <c r="J2375" i="2"/>
  <c r="K2375" i="2" s="1"/>
  <c r="L2375" i="2" s="1"/>
  <c r="O2375" i="2" s="1"/>
  <c r="P2375" i="2" s="1"/>
  <c r="J2376" i="2"/>
  <c r="K2376" i="2" s="1"/>
  <c r="L2376" i="2" s="1"/>
  <c r="O2376" i="2" s="1"/>
  <c r="P2376" i="2" s="1"/>
  <c r="J2377" i="2"/>
  <c r="K2377" i="2" s="1"/>
  <c r="L2377" i="2" s="1"/>
  <c r="O2377" i="2" s="1"/>
  <c r="P2377" i="2" s="1"/>
  <c r="J2378" i="2"/>
  <c r="K2378" i="2" s="1"/>
  <c r="L2378" i="2" s="1"/>
  <c r="O2378" i="2" s="1"/>
  <c r="P2378" i="2" s="1"/>
  <c r="J2379" i="2"/>
  <c r="K2379" i="2" s="1"/>
  <c r="L2379" i="2" s="1"/>
  <c r="O2379" i="2" s="1"/>
  <c r="P2379" i="2" s="1"/>
  <c r="J2380" i="2"/>
  <c r="K2380" i="2" s="1"/>
  <c r="L2380" i="2" s="1"/>
  <c r="O2380" i="2" s="1"/>
  <c r="P2380" i="2" s="1"/>
  <c r="J2381" i="2"/>
  <c r="K2381" i="2" s="1"/>
  <c r="L2381" i="2" s="1"/>
  <c r="O2381" i="2" s="1"/>
  <c r="P2381" i="2" s="1"/>
  <c r="J2382" i="2"/>
  <c r="K2382" i="2" s="1"/>
  <c r="L2382" i="2" s="1"/>
  <c r="O2382" i="2" s="1"/>
  <c r="P2382" i="2" s="1"/>
  <c r="J2383" i="2"/>
  <c r="K2383" i="2" s="1"/>
  <c r="L2383" i="2" s="1"/>
  <c r="O2383" i="2" s="1"/>
  <c r="P2383" i="2" s="1"/>
  <c r="J2384" i="2"/>
  <c r="K2384" i="2" s="1"/>
  <c r="L2384" i="2" s="1"/>
  <c r="O2384" i="2" s="1"/>
  <c r="P2384" i="2" s="1"/>
  <c r="J2385" i="2"/>
  <c r="K2385" i="2" s="1"/>
  <c r="L2385" i="2" s="1"/>
  <c r="O2385" i="2" s="1"/>
  <c r="P2385" i="2" s="1"/>
  <c r="J2386" i="2"/>
  <c r="K2386" i="2" s="1"/>
  <c r="L2386" i="2" s="1"/>
  <c r="O2386" i="2" s="1"/>
  <c r="P2386" i="2" s="1"/>
  <c r="J2387" i="2"/>
  <c r="K2387" i="2" s="1"/>
  <c r="L2387" i="2" s="1"/>
  <c r="O2387" i="2" s="1"/>
  <c r="P2387" i="2" s="1"/>
  <c r="J2388" i="2"/>
  <c r="K2388" i="2" s="1"/>
  <c r="L2388" i="2" s="1"/>
  <c r="O2388" i="2" s="1"/>
  <c r="P2388" i="2" s="1"/>
  <c r="J2389" i="2"/>
  <c r="K2389" i="2" s="1"/>
  <c r="L2389" i="2" s="1"/>
  <c r="O2389" i="2" s="1"/>
  <c r="P2389" i="2" s="1"/>
  <c r="J2390" i="2"/>
  <c r="K2390" i="2" s="1"/>
  <c r="L2390" i="2" s="1"/>
  <c r="O2390" i="2" s="1"/>
  <c r="P2390" i="2" s="1"/>
  <c r="J2391" i="2"/>
  <c r="K2391" i="2" s="1"/>
  <c r="L2391" i="2" s="1"/>
  <c r="O2391" i="2" s="1"/>
  <c r="P2391" i="2" s="1"/>
  <c r="J2392" i="2"/>
  <c r="K2392" i="2" s="1"/>
  <c r="L2392" i="2" s="1"/>
  <c r="O2392" i="2" s="1"/>
  <c r="P2392" i="2" s="1"/>
  <c r="J2393" i="2"/>
  <c r="K2393" i="2" s="1"/>
  <c r="L2393" i="2" s="1"/>
  <c r="O2393" i="2" s="1"/>
  <c r="P2393" i="2" s="1"/>
  <c r="J2394" i="2"/>
  <c r="K2394" i="2" s="1"/>
  <c r="L2394" i="2" s="1"/>
  <c r="O2394" i="2" s="1"/>
  <c r="P2394" i="2" s="1"/>
  <c r="J2395" i="2"/>
  <c r="K2395" i="2" s="1"/>
  <c r="L2395" i="2" s="1"/>
  <c r="O2395" i="2" s="1"/>
  <c r="P2395" i="2" s="1"/>
  <c r="J2396" i="2"/>
  <c r="K2396" i="2" s="1"/>
  <c r="L2396" i="2" s="1"/>
  <c r="O2396" i="2" s="1"/>
  <c r="P2396" i="2" s="1"/>
  <c r="J2397" i="2"/>
  <c r="K2397" i="2" s="1"/>
  <c r="L2397" i="2" s="1"/>
  <c r="O2397" i="2" s="1"/>
  <c r="P2397" i="2" s="1"/>
  <c r="J2398" i="2"/>
  <c r="K2398" i="2" s="1"/>
  <c r="L2398" i="2" s="1"/>
  <c r="O2398" i="2" s="1"/>
  <c r="P2398" i="2" s="1"/>
  <c r="J2399" i="2"/>
  <c r="K2399" i="2" s="1"/>
  <c r="L2399" i="2" s="1"/>
  <c r="O2399" i="2" s="1"/>
  <c r="P2399" i="2" s="1"/>
  <c r="J2400" i="2"/>
  <c r="K2400" i="2" s="1"/>
  <c r="L2400" i="2" s="1"/>
  <c r="O2400" i="2" s="1"/>
  <c r="P2400" i="2" s="1"/>
  <c r="J2401" i="2"/>
  <c r="K2401" i="2" s="1"/>
  <c r="L2401" i="2" s="1"/>
  <c r="O2401" i="2" s="1"/>
  <c r="P2401" i="2" s="1"/>
  <c r="J2402" i="2"/>
  <c r="K2402" i="2" s="1"/>
  <c r="L2402" i="2" s="1"/>
  <c r="O2402" i="2" s="1"/>
  <c r="P2402" i="2" s="1"/>
  <c r="J2403" i="2"/>
  <c r="K2403" i="2" s="1"/>
  <c r="L2403" i="2" s="1"/>
  <c r="O2403" i="2" s="1"/>
  <c r="P2403" i="2" s="1"/>
  <c r="J2404" i="2"/>
  <c r="K2404" i="2" s="1"/>
  <c r="L2404" i="2" s="1"/>
  <c r="O2404" i="2" s="1"/>
  <c r="P2404" i="2" s="1"/>
  <c r="J2405" i="2"/>
  <c r="K2405" i="2" s="1"/>
  <c r="L2405" i="2" s="1"/>
  <c r="O2405" i="2" s="1"/>
  <c r="P2405" i="2" s="1"/>
  <c r="J2406" i="2"/>
  <c r="K2406" i="2" s="1"/>
  <c r="L2406" i="2" s="1"/>
  <c r="O2406" i="2" s="1"/>
  <c r="P2406" i="2" s="1"/>
  <c r="J2407" i="2"/>
  <c r="K2407" i="2" s="1"/>
  <c r="L2407" i="2" s="1"/>
  <c r="O2407" i="2" s="1"/>
  <c r="P2407" i="2" s="1"/>
  <c r="J2408" i="2"/>
  <c r="K2408" i="2" s="1"/>
  <c r="L2408" i="2" s="1"/>
  <c r="O2408" i="2" s="1"/>
  <c r="P2408" i="2" s="1"/>
  <c r="J2409" i="2"/>
  <c r="K2409" i="2" s="1"/>
  <c r="L2409" i="2" s="1"/>
  <c r="O2409" i="2" s="1"/>
  <c r="P2409" i="2" s="1"/>
  <c r="J2410" i="2"/>
  <c r="K2410" i="2" s="1"/>
  <c r="L2410" i="2" s="1"/>
  <c r="O2410" i="2" s="1"/>
  <c r="P2410" i="2" s="1"/>
  <c r="J2411" i="2"/>
  <c r="K2411" i="2" s="1"/>
  <c r="L2411" i="2" s="1"/>
  <c r="O2411" i="2" s="1"/>
  <c r="P2411" i="2" s="1"/>
  <c r="J2412" i="2"/>
  <c r="K2412" i="2" s="1"/>
  <c r="L2412" i="2" s="1"/>
  <c r="O2412" i="2" s="1"/>
  <c r="P2412" i="2" s="1"/>
  <c r="J2413" i="2"/>
  <c r="K2413" i="2" s="1"/>
  <c r="L2413" i="2" s="1"/>
  <c r="O2413" i="2" s="1"/>
  <c r="P2413" i="2" s="1"/>
  <c r="J2414" i="2"/>
  <c r="K2414" i="2" s="1"/>
  <c r="L2414" i="2" s="1"/>
  <c r="O2414" i="2" s="1"/>
  <c r="P2414" i="2" s="1"/>
  <c r="J2415" i="2"/>
  <c r="K2415" i="2" s="1"/>
  <c r="L2415" i="2" s="1"/>
  <c r="O2415" i="2" s="1"/>
  <c r="P2415" i="2" s="1"/>
  <c r="J2416" i="2"/>
  <c r="K2416" i="2" s="1"/>
  <c r="L2416" i="2" s="1"/>
  <c r="O2416" i="2" s="1"/>
  <c r="P2416" i="2" s="1"/>
  <c r="J2417" i="2"/>
  <c r="K2417" i="2" s="1"/>
  <c r="L2417" i="2" s="1"/>
  <c r="O2417" i="2" s="1"/>
  <c r="P2417" i="2" s="1"/>
  <c r="J2418" i="2"/>
  <c r="K2418" i="2" s="1"/>
  <c r="L2418" i="2" s="1"/>
  <c r="O2418" i="2" s="1"/>
  <c r="P2418" i="2" s="1"/>
  <c r="J2419" i="2"/>
  <c r="K2419" i="2" s="1"/>
  <c r="L2419" i="2" s="1"/>
  <c r="O2419" i="2" s="1"/>
  <c r="P2419" i="2" s="1"/>
  <c r="J2420" i="2"/>
  <c r="K2420" i="2" s="1"/>
  <c r="L2420" i="2" s="1"/>
  <c r="O2420" i="2" s="1"/>
  <c r="P2420" i="2" s="1"/>
  <c r="J2421" i="2"/>
  <c r="K2421" i="2" s="1"/>
  <c r="L2421" i="2" s="1"/>
  <c r="O2421" i="2" s="1"/>
  <c r="P2421" i="2" s="1"/>
  <c r="J2422" i="2"/>
  <c r="K2422" i="2" s="1"/>
  <c r="L2422" i="2" s="1"/>
  <c r="O2422" i="2" s="1"/>
  <c r="P2422" i="2" s="1"/>
  <c r="J2423" i="2"/>
  <c r="K2423" i="2" s="1"/>
  <c r="L2423" i="2" s="1"/>
  <c r="O2423" i="2" s="1"/>
  <c r="P2423" i="2" s="1"/>
  <c r="J2424" i="2"/>
  <c r="K2424" i="2" s="1"/>
  <c r="L2424" i="2" s="1"/>
  <c r="O2424" i="2" s="1"/>
  <c r="P2424" i="2" s="1"/>
  <c r="J2425" i="2"/>
  <c r="K2425" i="2" s="1"/>
  <c r="L2425" i="2" s="1"/>
  <c r="O2425" i="2" s="1"/>
  <c r="P2425" i="2" s="1"/>
  <c r="J2426" i="2"/>
  <c r="K2426" i="2" s="1"/>
  <c r="L2426" i="2" s="1"/>
  <c r="O2426" i="2" s="1"/>
  <c r="P2426" i="2" s="1"/>
  <c r="J2427" i="2"/>
  <c r="K2427" i="2" s="1"/>
  <c r="L2427" i="2" s="1"/>
  <c r="O2427" i="2" s="1"/>
  <c r="P2427" i="2" s="1"/>
  <c r="J2428" i="2"/>
  <c r="K2428" i="2" s="1"/>
  <c r="L2428" i="2" s="1"/>
  <c r="O2428" i="2" s="1"/>
  <c r="P2428" i="2" s="1"/>
  <c r="J2429" i="2"/>
  <c r="K2429" i="2" s="1"/>
  <c r="L2429" i="2" s="1"/>
  <c r="O2429" i="2" s="1"/>
  <c r="P2429" i="2" s="1"/>
  <c r="J2430" i="2"/>
  <c r="K2430" i="2" s="1"/>
  <c r="L2430" i="2" s="1"/>
  <c r="O2430" i="2" s="1"/>
  <c r="P2430" i="2" s="1"/>
  <c r="J2431" i="2"/>
  <c r="K2431" i="2" s="1"/>
  <c r="L2431" i="2" s="1"/>
  <c r="O2431" i="2" s="1"/>
  <c r="P2431" i="2" s="1"/>
  <c r="J2432" i="2"/>
  <c r="K2432" i="2" s="1"/>
  <c r="L2432" i="2" s="1"/>
  <c r="O2432" i="2" s="1"/>
  <c r="P2432" i="2" s="1"/>
  <c r="J2433" i="2"/>
  <c r="K2433" i="2" s="1"/>
  <c r="L2433" i="2" s="1"/>
  <c r="O2433" i="2" s="1"/>
  <c r="P2433" i="2" s="1"/>
  <c r="J2434" i="2"/>
  <c r="K2434" i="2" s="1"/>
  <c r="L2434" i="2" s="1"/>
  <c r="O2434" i="2" s="1"/>
  <c r="P2434" i="2" s="1"/>
  <c r="J2435" i="2"/>
  <c r="K2435" i="2" s="1"/>
  <c r="L2435" i="2" s="1"/>
  <c r="O2435" i="2" s="1"/>
  <c r="P2435" i="2" s="1"/>
  <c r="J2436" i="2"/>
  <c r="K2436" i="2" s="1"/>
  <c r="L2436" i="2" s="1"/>
  <c r="O2436" i="2" s="1"/>
  <c r="P2436" i="2" s="1"/>
  <c r="J2437" i="2"/>
  <c r="K2437" i="2" s="1"/>
  <c r="L2437" i="2" s="1"/>
  <c r="O2437" i="2" s="1"/>
  <c r="P2437" i="2" s="1"/>
  <c r="J2438" i="2"/>
  <c r="K2438" i="2" s="1"/>
  <c r="L2438" i="2" s="1"/>
  <c r="O2438" i="2" s="1"/>
  <c r="P2438" i="2" s="1"/>
  <c r="J2439" i="2"/>
  <c r="K2439" i="2" s="1"/>
  <c r="L2439" i="2" s="1"/>
  <c r="O2439" i="2" s="1"/>
  <c r="P2439" i="2" s="1"/>
  <c r="J2440" i="2"/>
  <c r="K2440" i="2" s="1"/>
  <c r="L2440" i="2" s="1"/>
  <c r="O2440" i="2" s="1"/>
  <c r="P2440" i="2" s="1"/>
  <c r="J2441" i="2"/>
  <c r="K2441" i="2" s="1"/>
  <c r="L2441" i="2" s="1"/>
  <c r="O2441" i="2" s="1"/>
  <c r="P2441" i="2" s="1"/>
  <c r="J2442" i="2"/>
  <c r="K2442" i="2" s="1"/>
  <c r="L2442" i="2" s="1"/>
  <c r="O2442" i="2" s="1"/>
  <c r="P2442" i="2" s="1"/>
  <c r="J2443" i="2"/>
  <c r="K2443" i="2" s="1"/>
  <c r="L2443" i="2" s="1"/>
  <c r="O2443" i="2" s="1"/>
  <c r="P2443" i="2" s="1"/>
  <c r="J2444" i="2"/>
  <c r="K2444" i="2" s="1"/>
  <c r="L2444" i="2" s="1"/>
  <c r="O2444" i="2" s="1"/>
  <c r="P2444" i="2" s="1"/>
  <c r="J2445" i="2"/>
  <c r="K2445" i="2" s="1"/>
  <c r="L2445" i="2" s="1"/>
  <c r="O2445" i="2" s="1"/>
  <c r="P2445" i="2" s="1"/>
  <c r="J2446" i="2"/>
  <c r="K2446" i="2" s="1"/>
  <c r="L2446" i="2" s="1"/>
  <c r="O2446" i="2" s="1"/>
  <c r="P2446" i="2" s="1"/>
  <c r="J2447" i="2"/>
  <c r="K2447" i="2" s="1"/>
  <c r="L2447" i="2" s="1"/>
  <c r="O2447" i="2" s="1"/>
  <c r="P2447" i="2" s="1"/>
  <c r="J2448" i="2"/>
  <c r="K2448" i="2" s="1"/>
  <c r="L2448" i="2" s="1"/>
  <c r="O2448" i="2" s="1"/>
  <c r="P2448" i="2" s="1"/>
  <c r="J2449" i="2"/>
  <c r="K2449" i="2" s="1"/>
  <c r="L2449" i="2" s="1"/>
  <c r="O2449" i="2" s="1"/>
  <c r="P2449" i="2" s="1"/>
  <c r="J2450" i="2"/>
  <c r="K2450" i="2" s="1"/>
  <c r="L2450" i="2" s="1"/>
  <c r="O2450" i="2" s="1"/>
  <c r="P2450" i="2" s="1"/>
  <c r="J2451" i="2"/>
  <c r="K2451" i="2" s="1"/>
  <c r="L2451" i="2" s="1"/>
  <c r="O2451" i="2" s="1"/>
  <c r="P2451" i="2" s="1"/>
  <c r="J2452" i="2"/>
  <c r="K2452" i="2" s="1"/>
  <c r="L2452" i="2" s="1"/>
  <c r="O2452" i="2" s="1"/>
  <c r="P2452" i="2" s="1"/>
  <c r="J2453" i="2"/>
  <c r="K2453" i="2" s="1"/>
  <c r="L2453" i="2" s="1"/>
  <c r="O2453" i="2" s="1"/>
  <c r="P2453" i="2" s="1"/>
  <c r="J2454" i="2"/>
  <c r="K2454" i="2" s="1"/>
  <c r="L2454" i="2" s="1"/>
  <c r="O2454" i="2" s="1"/>
  <c r="P2454" i="2" s="1"/>
  <c r="J2455" i="2"/>
  <c r="K2455" i="2" s="1"/>
  <c r="L2455" i="2" s="1"/>
  <c r="O2455" i="2" s="1"/>
  <c r="P2455" i="2" s="1"/>
  <c r="J2456" i="2"/>
  <c r="K2456" i="2" s="1"/>
  <c r="L2456" i="2" s="1"/>
  <c r="O2456" i="2" s="1"/>
  <c r="P2456" i="2" s="1"/>
  <c r="J2457" i="2"/>
  <c r="K2457" i="2" s="1"/>
  <c r="L2457" i="2" s="1"/>
  <c r="O2457" i="2" s="1"/>
  <c r="P2457" i="2" s="1"/>
  <c r="J2458" i="2"/>
  <c r="K2458" i="2" s="1"/>
  <c r="L2458" i="2" s="1"/>
  <c r="O2458" i="2" s="1"/>
  <c r="P2458" i="2" s="1"/>
  <c r="J2459" i="2"/>
  <c r="K2459" i="2" s="1"/>
  <c r="L2459" i="2" s="1"/>
  <c r="O2459" i="2" s="1"/>
  <c r="P2459" i="2" s="1"/>
  <c r="J2460" i="2"/>
  <c r="K2460" i="2" s="1"/>
  <c r="L2460" i="2" s="1"/>
  <c r="O2460" i="2" s="1"/>
  <c r="P2460" i="2" s="1"/>
  <c r="J2461" i="2"/>
  <c r="K2461" i="2" s="1"/>
  <c r="L2461" i="2" s="1"/>
  <c r="O2461" i="2" s="1"/>
  <c r="P2461" i="2" s="1"/>
  <c r="J2462" i="2"/>
  <c r="K2462" i="2" s="1"/>
  <c r="L2462" i="2" s="1"/>
  <c r="O2462" i="2" s="1"/>
  <c r="P2462" i="2" s="1"/>
  <c r="J2463" i="2"/>
  <c r="K2463" i="2" s="1"/>
  <c r="L2463" i="2" s="1"/>
  <c r="O2463" i="2" s="1"/>
  <c r="P2463" i="2" s="1"/>
  <c r="J2464" i="2"/>
  <c r="K2464" i="2" s="1"/>
  <c r="L2464" i="2" s="1"/>
  <c r="O2464" i="2" s="1"/>
  <c r="P2464" i="2" s="1"/>
  <c r="J2465" i="2"/>
  <c r="K2465" i="2" s="1"/>
  <c r="L2465" i="2" s="1"/>
  <c r="O2465" i="2" s="1"/>
  <c r="P2465" i="2" s="1"/>
  <c r="J2466" i="2"/>
  <c r="K2466" i="2" s="1"/>
  <c r="L2466" i="2" s="1"/>
  <c r="O2466" i="2" s="1"/>
  <c r="P2466" i="2" s="1"/>
  <c r="J2467" i="2"/>
  <c r="K2467" i="2" s="1"/>
  <c r="L2467" i="2" s="1"/>
  <c r="O2467" i="2" s="1"/>
  <c r="P2467" i="2" s="1"/>
  <c r="J2468" i="2"/>
  <c r="K2468" i="2" s="1"/>
  <c r="L2468" i="2" s="1"/>
  <c r="O2468" i="2" s="1"/>
  <c r="P2468" i="2" s="1"/>
  <c r="J2469" i="2"/>
  <c r="K2469" i="2" s="1"/>
  <c r="L2469" i="2" s="1"/>
  <c r="O2469" i="2" s="1"/>
  <c r="P2469" i="2" s="1"/>
  <c r="J2470" i="2"/>
  <c r="K2470" i="2" s="1"/>
  <c r="L2470" i="2" s="1"/>
  <c r="O2470" i="2" s="1"/>
  <c r="P2470" i="2" s="1"/>
  <c r="J2471" i="2"/>
  <c r="K2471" i="2" s="1"/>
  <c r="L2471" i="2" s="1"/>
  <c r="O2471" i="2" s="1"/>
  <c r="P2471" i="2" s="1"/>
  <c r="J2472" i="2"/>
  <c r="K2472" i="2" s="1"/>
  <c r="L2472" i="2" s="1"/>
  <c r="O2472" i="2" s="1"/>
  <c r="P2472" i="2" s="1"/>
  <c r="J2473" i="2"/>
  <c r="K2473" i="2" s="1"/>
  <c r="L2473" i="2" s="1"/>
  <c r="O2473" i="2" s="1"/>
  <c r="P2473" i="2" s="1"/>
  <c r="J2474" i="2"/>
  <c r="K2474" i="2" s="1"/>
  <c r="L2474" i="2" s="1"/>
  <c r="O2474" i="2" s="1"/>
  <c r="P2474" i="2" s="1"/>
  <c r="J2475" i="2"/>
  <c r="K2475" i="2" s="1"/>
  <c r="L2475" i="2" s="1"/>
  <c r="O2475" i="2" s="1"/>
  <c r="P2475" i="2" s="1"/>
  <c r="J2476" i="2"/>
  <c r="K2476" i="2" s="1"/>
  <c r="L2476" i="2" s="1"/>
  <c r="O2476" i="2" s="1"/>
  <c r="P2476" i="2" s="1"/>
  <c r="J2477" i="2"/>
  <c r="K2477" i="2" s="1"/>
  <c r="L2477" i="2" s="1"/>
  <c r="O2477" i="2" s="1"/>
  <c r="P2477" i="2" s="1"/>
  <c r="J2478" i="2"/>
  <c r="K2478" i="2" s="1"/>
  <c r="L2478" i="2" s="1"/>
  <c r="O2478" i="2" s="1"/>
  <c r="P2478" i="2" s="1"/>
  <c r="J2479" i="2"/>
  <c r="K2479" i="2" s="1"/>
  <c r="L2479" i="2" s="1"/>
  <c r="O2479" i="2" s="1"/>
  <c r="P2479" i="2" s="1"/>
  <c r="J2480" i="2"/>
  <c r="K2480" i="2" s="1"/>
  <c r="L2480" i="2" s="1"/>
  <c r="O2480" i="2" s="1"/>
  <c r="P2480" i="2" s="1"/>
  <c r="J2481" i="2"/>
  <c r="K2481" i="2" s="1"/>
  <c r="L2481" i="2" s="1"/>
  <c r="O2481" i="2" s="1"/>
  <c r="P2481" i="2" s="1"/>
  <c r="J2482" i="2"/>
  <c r="K2482" i="2" s="1"/>
  <c r="L2482" i="2" s="1"/>
  <c r="O2482" i="2" s="1"/>
  <c r="P2482" i="2" s="1"/>
  <c r="J2483" i="2"/>
  <c r="K2483" i="2" s="1"/>
  <c r="L2483" i="2" s="1"/>
  <c r="O2483" i="2" s="1"/>
  <c r="P2483" i="2" s="1"/>
  <c r="J2484" i="2"/>
  <c r="K2484" i="2" s="1"/>
  <c r="L2484" i="2" s="1"/>
  <c r="O2484" i="2" s="1"/>
  <c r="P2484" i="2" s="1"/>
  <c r="J2485" i="2"/>
  <c r="K2485" i="2" s="1"/>
  <c r="L2485" i="2" s="1"/>
  <c r="O2485" i="2" s="1"/>
  <c r="P2485" i="2" s="1"/>
  <c r="J2486" i="2"/>
  <c r="K2486" i="2" s="1"/>
  <c r="L2486" i="2" s="1"/>
  <c r="O2486" i="2" s="1"/>
  <c r="P2486" i="2" s="1"/>
  <c r="J2487" i="2"/>
  <c r="K2487" i="2" s="1"/>
  <c r="L2487" i="2" s="1"/>
  <c r="O2487" i="2" s="1"/>
  <c r="P2487" i="2" s="1"/>
  <c r="J2488" i="2"/>
  <c r="K2488" i="2" s="1"/>
  <c r="L2488" i="2" s="1"/>
  <c r="O2488" i="2" s="1"/>
  <c r="P2488" i="2" s="1"/>
  <c r="J2489" i="2"/>
  <c r="K2489" i="2" s="1"/>
  <c r="L2489" i="2" s="1"/>
  <c r="O2489" i="2" s="1"/>
  <c r="P2489" i="2" s="1"/>
  <c r="J2490" i="2"/>
  <c r="K2490" i="2" s="1"/>
  <c r="L2490" i="2" s="1"/>
  <c r="O2490" i="2" s="1"/>
  <c r="P2490" i="2" s="1"/>
  <c r="J2491" i="2"/>
  <c r="K2491" i="2" s="1"/>
  <c r="L2491" i="2" s="1"/>
  <c r="O2491" i="2" s="1"/>
  <c r="P2491" i="2" s="1"/>
  <c r="J2492" i="2"/>
  <c r="K2492" i="2" s="1"/>
  <c r="L2492" i="2" s="1"/>
  <c r="O2492" i="2" s="1"/>
  <c r="P2492" i="2" s="1"/>
  <c r="J2493" i="2"/>
  <c r="K2493" i="2" s="1"/>
  <c r="L2493" i="2" s="1"/>
  <c r="O2493" i="2" s="1"/>
  <c r="P2493" i="2" s="1"/>
  <c r="J2494" i="2"/>
  <c r="K2494" i="2" s="1"/>
  <c r="L2494" i="2" s="1"/>
  <c r="O2494" i="2" s="1"/>
  <c r="P2494" i="2" s="1"/>
  <c r="J2495" i="2"/>
  <c r="K2495" i="2" s="1"/>
  <c r="L2495" i="2" s="1"/>
  <c r="O2495" i="2" s="1"/>
  <c r="P2495" i="2" s="1"/>
  <c r="J2496" i="2"/>
  <c r="K2496" i="2" s="1"/>
  <c r="L2496" i="2" s="1"/>
  <c r="O2496" i="2" s="1"/>
  <c r="P2496" i="2" s="1"/>
  <c r="J2497" i="2"/>
  <c r="K2497" i="2" s="1"/>
  <c r="L2497" i="2" s="1"/>
  <c r="O2497" i="2" s="1"/>
  <c r="P2497" i="2" s="1"/>
  <c r="J2498" i="2"/>
  <c r="K2498" i="2" s="1"/>
  <c r="L2498" i="2" s="1"/>
  <c r="O2498" i="2" s="1"/>
  <c r="P2498" i="2" s="1"/>
  <c r="J2499" i="2"/>
  <c r="K2499" i="2" s="1"/>
  <c r="L2499" i="2" s="1"/>
  <c r="O2499" i="2" s="1"/>
  <c r="P2499" i="2" s="1"/>
  <c r="J2500" i="2"/>
  <c r="K2500" i="2" s="1"/>
  <c r="L2500" i="2" s="1"/>
  <c r="O2500" i="2" s="1"/>
  <c r="P2500" i="2" s="1"/>
  <c r="J2501" i="2"/>
  <c r="K2501" i="2" s="1"/>
  <c r="L2501" i="2" s="1"/>
  <c r="O2501" i="2" s="1"/>
  <c r="P2501" i="2" s="1"/>
  <c r="J2502" i="2"/>
  <c r="K2502" i="2" s="1"/>
  <c r="L2502" i="2" s="1"/>
  <c r="O2502" i="2" s="1"/>
  <c r="P2502" i="2" s="1"/>
  <c r="J2503" i="2"/>
  <c r="K2503" i="2" s="1"/>
  <c r="L2503" i="2" s="1"/>
  <c r="O2503" i="2" s="1"/>
  <c r="P2503" i="2" s="1"/>
  <c r="J2504" i="2"/>
  <c r="K2504" i="2" s="1"/>
  <c r="L2504" i="2" s="1"/>
  <c r="O2504" i="2" s="1"/>
  <c r="P2504" i="2" s="1"/>
  <c r="J2505" i="2"/>
  <c r="K2505" i="2" s="1"/>
  <c r="L2505" i="2" s="1"/>
  <c r="O2505" i="2" s="1"/>
  <c r="P2505" i="2" s="1"/>
  <c r="J2506" i="2"/>
  <c r="K2506" i="2" s="1"/>
  <c r="L2506" i="2" s="1"/>
  <c r="O2506" i="2" s="1"/>
  <c r="P2506" i="2" s="1"/>
  <c r="J2507" i="2"/>
  <c r="K2507" i="2" s="1"/>
  <c r="L2507" i="2" s="1"/>
  <c r="O2507" i="2" s="1"/>
  <c r="P2507" i="2" s="1"/>
  <c r="J2508" i="2"/>
  <c r="K2508" i="2" s="1"/>
  <c r="L2508" i="2" s="1"/>
  <c r="O2508" i="2" s="1"/>
  <c r="P2508" i="2" s="1"/>
  <c r="J2509" i="2"/>
  <c r="K2509" i="2" s="1"/>
  <c r="L2509" i="2" s="1"/>
  <c r="O2509" i="2" s="1"/>
  <c r="P2509" i="2" s="1"/>
  <c r="J2510" i="2"/>
  <c r="K2510" i="2" s="1"/>
  <c r="L2510" i="2" s="1"/>
  <c r="O2510" i="2" s="1"/>
  <c r="P2510" i="2" s="1"/>
  <c r="J2511" i="2"/>
  <c r="K2511" i="2" s="1"/>
  <c r="L2511" i="2" s="1"/>
  <c r="O2511" i="2" s="1"/>
  <c r="P2511" i="2" s="1"/>
  <c r="J2512" i="2"/>
  <c r="K2512" i="2" s="1"/>
  <c r="L2512" i="2" s="1"/>
  <c r="O2512" i="2" s="1"/>
  <c r="P2512" i="2" s="1"/>
  <c r="J2513" i="2"/>
  <c r="K2513" i="2" s="1"/>
  <c r="L2513" i="2" s="1"/>
  <c r="O2513" i="2" s="1"/>
  <c r="P2513" i="2" s="1"/>
  <c r="J2514" i="2"/>
  <c r="K2514" i="2" s="1"/>
  <c r="L2514" i="2" s="1"/>
  <c r="O2514" i="2" s="1"/>
  <c r="J2515" i="2"/>
  <c r="K2515" i="2" s="1"/>
  <c r="L2515" i="2" s="1"/>
  <c r="O2515" i="2" s="1"/>
  <c r="J2516" i="2"/>
  <c r="K2516" i="2" s="1"/>
  <c r="L2516" i="2" s="1"/>
  <c r="O2516" i="2" s="1"/>
  <c r="J2517" i="2"/>
  <c r="K2517" i="2" s="1"/>
  <c r="L2517" i="2" s="1"/>
  <c r="O2517" i="2" s="1"/>
  <c r="J2518" i="2"/>
  <c r="K2518" i="2" s="1"/>
  <c r="L2518" i="2" s="1"/>
  <c r="O2518" i="2" s="1"/>
  <c r="J2519" i="2"/>
  <c r="K2519" i="2" s="1"/>
  <c r="L2519" i="2" s="1"/>
  <c r="O2519" i="2" s="1"/>
  <c r="J2520" i="2"/>
  <c r="K2520" i="2" s="1"/>
  <c r="L2520" i="2" s="1"/>
  <c r="O2520" i="2" s="1"/>
  <c r="J2521" i="2"/>
  <c r="K2521" i="2" s="1"/>
  <c r="L2521" i="2" s="1"/>
  <c r="O2521" i="2" s="1"/>
  <c r="J2522" i="2"/>
  <c r="K2522" i="2" s="1"/>
  <c r="L2522" i="2" s="1"/>
  <c r="O2522" i="2" s="1"/>
  <c r="J2523" i="2"/>
  <c r="K2523" i="2" s="1"/>
  <c r="L2523" i="2" s="1"/>
  <c r="O2523" i="2" s="1"/>
  <c r="J2524" i="2"/>
  <c r="K2524" i="2" s="1"/>
  <c r="L2524" i="2" s="1"/>
  <c r="O2524" i="2" s="1"/>
  <c r="J2525" i="2"/>
  <c r="K2525" i="2" s="1"/>
  <c r="L2525" i="2" s="1"/>
  <c r="O2525" i="2" s="1"/>
  <c r="J2526" i="2"/>
  <c r="K2526" i="2" s="1"/>
  <c r="L2526" i="2" s="1"/>
  <c r="O2526" i="2" s="1"/>
  <c r="J2527" i="2"/>
  <c r="K2527" i="2" s="1"/>
  <c r="L2527" i="2" s="1"/>
  <c r="O2527" i="2" s="1"/>
  <c r="J2528" i="2"/>
  <c r="K2528" i="2" s="1"/>
  <c r="L2528" i="2" s="1"/>
  <c r="O2528" i="2" s="1"/>
  <c r="J2529" i="2"/>
  <c r="K2529" i="2" s="1"/>
  <c r="L2529" i="2" s="1"/>
  <c r="O2529" i="2" s="1"/>
  <c r="J2530" i="2"/>
  <c r="K2530" i="2" s="1"/>
  <c r="L2530" i="2" s="1"/>
  <c r="O2530" i="2" s="1"/>
  <c r="J2531" i="2"/>
  <c r="K2531" i="2" s="1"/>
  <c r="L2531" i="2" s="1"/>
  <c r="O2531" i="2" s="1"/>
  <c r="J2532" i="2"/>
  <c r="K2532" i="2" s="1"/>
  <c r="L2532" i="2" s="1"/>
  <c r="O2532" i="2" s="1"/>
  <c r="J2533" i="2"/>
  <c r="K2533" i="2" s="1"/>
  <c r="L2533" i="2" s="1"/>
  <c r="O2533" i="2" s="1"/>
  <c r="J2534" i="2"/>
  <c r="K2534" i="2" s="1"/>
  <c r="L2534" i="2" s="1"/>
  <c r="O2534" i="2" s="1"/>
  <c r="J2535" i="2"/>
  <c r="K2535" i="2" s="1"/>
  <c r="L2535" i="2" s="1"/>
  <c r="O2535" i="2" s="1"/>
  <c r="J2536" i="2"/>
  <c r="K2536" i="2" s="1"/>
  <c r="L2536" i="2" s="1"/>
  <c r="O2536" i="2" s="1"/>
  <c r="J2537" i="2"/>
  <c r="K2537" i="2" s="1"/>
  <c r="L2537" i="2" s="1"/>
  <c r="O2537" i="2" s="1"/>
  <c r="J2538" i="2"/>
  <c r="K2538" i="2" s="1"/>
  <c r="L2538" i="2" s="1"/>
  <c r="O2538" i="2" s="1"/>
  <c r="J2539" i="2"/>
  <c r="K2539" i="2" s="1"/>
  <c r="L2539" i="2" s="1"/>
  <c r="O2539" i="2" s="1"/>
  <c r="J2540" i="2"/>
  <c r="K2540" i="2" s="1"/>
  <c r="L2540" i="2" s="1"/>
  <c r="O2540" i="2" s="1"/>
  <c r="P2540" i="2" s="1"/>
  <c r="J2541" i="2"/>
  <c r="K2541" i="2" s="1"/>
  <c r="L2541" i="2" s="1"/>
  <c r="O2541" i="2" s="1"/>
  <c r="P2541" i="2" s="1"/>
  <c r="J2542" i="2"/>
  <c r="K2542" i="2" s="1"/>
  <c r="L2542" i="2" s="1"/>
  <c r="O2542" i="2" s="1"/>
  <c r="P2542" i="2" s="1"/>
  <c r="J2543" i="2"/>
  <c r="K2543" i="2" s="1"/>
  <c r="L2543" i="2" s="1"/>
  <c r="O2543" i="2" s="1"/>
  <c r="P2543" i="2" s="1"/>
  <c r="J2544" i="2"/>
  <c r="K2544" i="2" s="1"/>
  <c r="L2544" i="2" s="1"/>
  <c r="O2544" i="2" s="1"/>
  <c r="P2544" i="2" s="1"/>
  <c r="J2545" i="2"/>
  <c r="K2545" i="2" s="1"/>
  <c r="L2545" i="2" s="1"/>
  <c r="O2545" i="2" s="1"/>
  <c r="P2545" i="2" s="1"/>
  <c r="J2546" i="2"/>
  <c r="K2546" i="2" s="1"/>
  <c r="L2546" i="2" s="1"/>
  <c r="O2546" i="2" s="1"/>
  <c r="P2546" i="2" s="1"/>
  <c r="J2547" i="2"/>
  <c r="K2547" i="2" s="1"/>
  <c r="L2547" i="2" s="1"/>
  <c r="O2547" i="2" s="1"/>
  <c r="P2547" i="2" s="1"/>
  <c r="J2548" i="2"/>
  <c r="K2548" i="2" s="1"/>
  <c r="L2548" i="2" s="1"/>
  <c r="O2548" i="2" s="1"/>
  <c r="P2548" i="2" s="1"/>
  <c r="J2549" i="2"/>
  <c r="K2549" i="2" s="1"/>
  <c r="L2549" i="2" s="1"/>
  <c r="O2549" i="2" s="1"/>
  <c r="P2549" i="2" s="1"/>
  <c r="J2550" i="2"/>
  <c r="K2550" i="2" s="1"/>
  <c r="L2550" i="2" s="1"/>
  <c r="O2550" i="2" s="1"/>
  <c r="P2550" i="2" s="1"/>
  <c r="J2551" i="2"/>
  <c r="K2551" i="2" s="1"/>
  <c r="L2551" i="2" s="1"/>
  <c r="O2551" i="2" s="1"/>
  <c r="P2551" i="2" s="1"/>
  <c r="J2552" i="2"/>
  <c r="K2552" i="2" s="1"/>
  <c r="L2552" i="2" s="1"/>
  <c r="O2552" i="2" s="1"/>
  <c r="P2552" i="2" s="1"/>
  <c r="J2553" i="2"/>
  <c r="K2553" i="2" s="1"/>
  <c r="L2553" i="2" s="1"/>
  <c r="O2553" i="2" s="1"/>
  <c r="P2553" i="2" s="1"/>
  <c r="J2554" i="2"/>
  <c r="K2554" i="2" s="1"/>
  <c r="L2554" i="2" s="1"/>
  <c r="O2554" i="2" s="1"/>
  <c r="P2554" i="2" s="1"/>
  <c r="J2555" i="2"/>
  <c r="K2555" i="2" s="1"/>
  <c r="L2555" i="2" s="1"/>
  <c r="O2555" i="2" s="1"/>
  <c r="P2555" i="2" s="1"/>
  <c r="J2556" i="2"/>
  <c r="K2556" i="2" s="1"/>
  <c r="L2556" i="2" s="1"/>
  <c r="O2556" i="2" s="1"/>
  <c r="P2556" i="2" s="1"/>
  <c r="J2557" i="2"/>
  <c r="K2557" i="2" s="1"/>
  <c r="L2557" i="2" s="1"/>
  <c r="O2557" i="2" s="1"/>
  <c r="P2557" i="2" s="1"/>
  <c r="J2558" i="2"/>
  <c r="K2558" i="2" s="1"/>
  <c r="L2558" i="2" s="1"/>
  <c r="O2558" i="2" s="1"/>
  <c r="P2558" i="2" s="1"/>
  <c r="J2559" i="2"/>
  <c r="K2559" i="2" s="1"/>
  <c r="L2559" i="2" s="1"/>
  <c r="O2559" i="2" s="1"/>
  <c r="P2559" i="2" s="1"/>
  <c r="J2560" i="2"/>
  <c r="K2560" i="2" s="1"/>
  <c r="L2560" i="2" s="1"/>
  <c r="O2560" i="2" s="1"/>
  <c r="P2560" i="2" s="1"/>
  <c r="J2561" i="2"/>
  <c r="K2561" i="2" s="1"/>
  <c r="L2561" i="2" s="1"/>
  <c r="O2561" i="2" s="1"/>
  <c r="P2561" i="2" s="1"/>
  <c r="J2562" i="2"/>
  <c r="K2562" i="2" s="1"/>
  <c r="L2562" i="2" s="1"/>
  <c r="O2562" i="2" s="1"/>
  <c r="P2562" i="2" s="1"/>
  <c r="J2563" i="2"/>
  <c r="K2563" i="2" s="1"/>
  <c r="L2563" i="2" s="1"/>
  <c r="O2563" i="2" s="1"/>
  <c r="P2563" i="2" s="1"/>
  <c r="J2564" i="2"/>
  <c r="K2564" i="2" s="1"/>
  <c r="L2564" i="2" s="1"/>
  <c r="O2564" i="2" s="1"/>
  <c r="P2564" i="2" s="1"/>
  <c r="J2565" i="2"/>
  <c r="K2565" i="2" s="1"/>
  <c r="L2565" i="2" s="1"/>
  <c r="O2565" i="2" s="1"/>
  <c r="P2565" i="2" s="1"/>
  <c r="J2566" i="2"/>
  <c r="K2566" i="2" s="1"/>
  <c r="L2566" i="2" s="1"/>
  <c r="O2566" i="2" s="1"/>
  <c r="P2566" i="2" s="1"/>
  <c r="J2567" i="2"/>
  <c r="K2567" i="2" s="1"/>
  <c r="L2567" i="2" s="1"/>
  <c r="O2567" i="2" s="1"/>
  <c r="P2567" i="2" s="1"/>
  <c r="J2568" i="2"/>
  <c r="K2568" i="2" s="1"/>
  <c r="L2568" i="2" s="1"/>
  <c r="O2568" i="2" s="1"/>
  <c r="P2568" i="2" s="1"/>
  <c r="J2569" i="2"/>
  <c r="K2569" i="2" s="1"/>
  <c r="L2569" i="2" s="1"/>
  <c r="O2569" i="2" s="1"/>
  <c r="P2569" i="2" s="1"/>
  <c r="J2570" i="2"/>
  <c r="K2570" i="2" s="1"/>
  <c r="L2570" i="2" s="1"/>
  <c r="O2570" i="2" s="1"/>
  <c r="P2570" i="2" s="1"/>
  <c r="J2571" i="2"/>
  <c r="K2571" i="2" s="1"/>
  <c r="L2571" i="2" s="1"/>
  <c r="O2571" i="2" s="1"/>
  <c r="P2571" i="2" s="1"/>
  <c r="J2572" i="2"/>
  <c r="K2572" i="2" s="1"/>
  <c r="L2572" i="2" s="1"/>
  <c r="O2572" i="2" s="1"/>
  <c r="P2572" i="2" s="1"/>
  <c r="J2573" i="2"/>
  <c r="K2573" i="2" s="1"/>
  <c r="L2573" i="2" s="1"/>
  <c r="O2573" i="2" s="1"/>
  <c r="P2573" i="2" s="1"/>
  <c r="J2574" i="2"/>
  <c r="K2574" i="2" s="1"/>
  <c r="L2574" i="2" s="1"/>
  <c r="O2574" i="2" s="1"/>
  <c r="P2574" i="2" s="1"/>
  <c r="J2575" i="2"/>
  <c r="K2575" i="2" s="1"/>
  <c r="L2575" i="2" s="1"/>
  <c r="O2575" i="2" s="1"/>
  <c r="P2575" i="2" s="1"/>
  <c r="J2576" i="2"/>
  <c r="K2576" i="2" s="1"/>
  <c r="L2576" i="2" s="1"/>
  <c r="O2576" i="2" s="1"/>
  <c r="P2576" i="2" s="1"/>
  <c r="J2577" i="2"/>
  <c r="K2577" i="2" s="1"/>
  <c r="L2577" i="2" s="1"/>
  <c r="O2577" i="2" s="1"/>
  <c r="P2577" i="2" s="1"/>
  <c r="J2578" i="2"/>
  <c r="K2578" i="2" s="1"/>
  <c r="L2578" i="2" s="1"/>
  <c r="O2578" i="2" s="1"/>
  <c r="P2578" i="2" s="1"/>
  <c r="J2579" i="2"/>
  <c r="K2579" i="2" s="1"/>
  <c r="L2579" i="2" s="1"/>
  <c r="O2579" i="2" s="1"/>
  <c r="P2579" i="2" s="1"/>
  <c r="J2580" i="2"/>
  <c r="K2580" i="2" s="1"/>
  <c r="L2580" i="2" s="1"/>
  <c r="O2580" i="2" s="1"/>
  <c r="P2580" i="2" s="1"/>
  <c r="J2581" i="2"/>
  <c r="K2581" i="2" s="1"/>
  <c r="L2581" i="2" s="1"/>
  <c r="O2581" i="2" s="1"/>
  <c r="P2581" i="2" s="1"/>
  <c r="J2582" i="2"/>
  <c r="K2582" i="2" s="1"/>
  <c r="L2582" i="2" s="1"/>
  <c r="O2582" i="2" s="1"/>
  <c r="P2582" i="2" s="1"/>
  <c r="J2583" i="2"/>
  <c r="K2583" i="2" s="1"/>
  <c r="L2583" i="2" s="1"/>
  <c r="O2583" i="2" s="1"/>
  <c r="P2583" i="2" s="1"/>
  <c r="J2584" i="2"/>
  <c r="K2584" i="2" s="1"/>
  <c r="L2584" i="2" s="1"/>
  <c r="O2584" i="2" s="1"/>
  <c r="P2584" i="2" s="1"/>
  <c r="J2585" i="2"/>
  <c r="K2585" i="2" s="1"/>
  <c r="L2585" i="2" s="1"/>
  <c r="O2585" i="2" s="1"/>
  <c r="P2585" i="2" s="1"/>
  <c r="J2586" i="2"/>
  <c r="K2586" i="2" s="1"/>
  <c r="L2586" i="2" s="1"/>
  <c r="O2586" i="2" s="1"/>
  <c r="P2586" i="2" s="1"/>
  <c r="J2587" i="2"/>
  <c r="K2587" i="2" s="1"/>
  <c r="L2587" i="2" s="1"/>
  <c r="O2587" i="2" s="1"/>
  <c r="P2587" i="2" s="1"/>
  <c r="J2588" i="2"/>
  <c r="K2588" i="2" s="1"/>
  <c r="L2588" i="2" s="1"/>
  <c r="O2588" i="2" s="1"/>
  <c r="P2588" i="2" s="1"/>
  <c r="J2589" i="2"/>
  <c r="K2589" i="2" s="1"/>
  <c r="L2589" i="2" s="1"/>
  <c r="O2589" i="2" s="1"/>
  <c r="P2589" i="2" s="1"/>
  <c r="J2590" i="2"/>
  <c r="K2590" i="2" s="1"/>
  <c r="L2590" i="2" s="1"/>
  <c r="O2590" i="2" s="1"/>
  <c r="P2590" i="2" s="1"/>
  <c r="J2591" i="2"/>
  <c r="K2591" i="2" s="1"/>
  <c r="L2591" i="2" s="1"/>
  <c r="O2591" i="2" s="1"/>
  <c r="P2591" i="2" s="1"/>
  <c r="J2592" i="2"/>
  <c r="K2592" i="2" s="1"/>
  <c r="L2592" i="2" s="1"/>
  <c r="O2592" i="2" s="1"/>
  <c r="P2592" i="2" s="1"/>
  <c r="J2593" i="2"/>
  <c r="K2593" i="2" s="1"/>
  <c r="L2593" i="2" s="1"/>
  <c r="O2593" i="2" s="1"/>
  <c r="P2593" i="2" s="1"/>
  <c r="J2594" i="2"/>
  <c r="K2594" i="2" s="1"/>
  <c r="L2594" i="2" s="1"/>
  <c r="O2594" i="2" s="1"/>
  <c r="P2594" i="2" s="1"/>
  <c r="J2595" i="2"/>
  <c r="K2595" i="2" s="1"/>
  <c r="L2595" i="2" s="1"/>
  <c r="O2595" i="2" s="1"/>
  <c r="P2595" i="2" s="1"/>
  <c r="J2596" i="2"/>
  <c r="K2596" i="2" s="1"/>
  <c r="L2596" i="2" s="1"/>
  <c r="O2596" i="2" s="1"/>
  <c r="P2596" i="2" s="1"/>
  <c r="J2597" i="2"/>
  <c r="K2597" i="2" s="1"/>
  <c r="L2597" i="2" s="1"/>
  <c r="O2597" i="2" s="1"/>
  <c r="P2597" i="2" s="1"/>
  <c r="J2598" i="2"/>
  <c r="K2598" i="2" s="1"/>
  <c r="L2598" i="2" s="1"/>
  <c r="O2598" i="2" s="1"/>
  <c r="P2598" i="2" s="1"/>
  <c r="J2599" i="2"/>
  <c r="K2599" i="2" s="1"/>
  <c r="L2599" i="2" s="1"/>
  <c r="O2599" i="2" s="1"/>
  <c r="P2599" i="2" s="1"/>
  <c r="J2600" i="2"/>
  <c r="K2600" i="2" s="1"/>
  <c r="L2600" i="2" s="1"/>
  <c r="O2600" i="2" s="1"/>
  <c r="P2600" i="2" s="1"/>
  <c r="J2601" i="2"/>
  <c r="K2601" i="2" s="1"/>
  <c r="L2601" i="2" s="1"/>
  <c r="O2601" i="2" s="1"/>
  <c r="P2601" i="2" s="1"/>
  <c r="J2602" i="2"/>
  <c r="K2602" i="2" s="1"/>
  <c r="L2602" i="2" s="1"/>
  <c r="O2602" i="2" s="1"/>
  <c r="P2602" i="2" s="1"/>
  <c r="J2603" i="2"/>
  <c r="K2603" i="2" s="1"/>
  <c r="L2603" i="2" s="1"/>
  <c r="O2603" i="2" s="1"/>
  <c r="P2603" i="2" s="1"/>
  <c r="J2604" i="2"/>
  <c r="K2604" i="2" s="1"/>
  <c r="L2604" i="2" s="1"/>
  <c r="O2604" i="2" s="1"/>
  <c r="P2604" i="2" s="1"/>
  <c r="J2605" i="2"/>
  <c r="K2605" i="2" s="1"/>
  <c r="L2605" i="2" s="1"/>
  <c r="O2605" i="2" s="1"/>
  <c r="P2605" i="2" s="1"/>
  <c r="J2606" i="2"/>
  <c r="K2606" i="2" s="1"/>
  <c r="L2606" i="2" s="1"/>
  <c r="O2606" i="2" s="1"/>
  <c r="P2606" i="2" s="1"/>
  <c r="J2607" i="2"/>
  <c r="K2607" i="2" s="1"/>
  <c r="L2607" i="2" s="1"/>
  <c r="O2607" i="2" s="1"/>
  <c r="P2607" i="2" s="1"/>
  <c r="J2608" i="2"/>
  <c r="K2608" i="2" s="1"/>
  <c r="L2608" i="2" s="1"/>
  <c r="O2608" i="2" s="1"/>
  <c r="P2608" i="2" s="1"/>
  <c r="J2609" i="2"/>
  <c r="K2609" i="2" s="1"/>
  <c r="L2609" i="2" s="1"/>
  <c r="O2609" i="2" s="1"/>
  <c r="P2609" i="2" s="1"/>
  <c r="J2610" i="2"/>
  <c r="K2610" i="2" s="1"/>
  <c r="L2610" i="2" s="1"/>
  <c r="O2610" i="2" s="1"/>
  <c r="P2610" i="2" s="1"/>
  <c r="J2611" i="2"/>
  <c r="K2611" i="2" s="1"/>
  <c r="L2611" i="2" s="1"/>
  <c r="O2611" i="2" s="1"/>
  <c r="P2611" i="2" s="1"/>
  <c r="J2612" i="2"/>
  <c r="K2612" i="2" s="1"/>
  <c r="L2612" i="2" s="1"/>
  <c r="O2612" i="2" s="1"/>
  <c r="P2612" i="2" s="1"/>
  <c r="J2613" i="2"/>
  <c r="K2613" i="2" s="1"/>
  <c r="L2613" i="2" s="1"/>
  <c r="O2613" i="2" s="1"/>
  <c r="P2613" i="2" s="1"/>
  <c r="J2614" i="2"/>
  <c r="K2614" i="2" s="1"/>
  <c r="L2614" i="2" s="1"/>
  <c r="O2614" i="2" s="1"/>
  <c r="P2614" i="2" s="1"/>
  <c r="J2615" i="2"/>
  <c r="K2615" i="2" s="1"/>
  <c r="L2615" i="2" s="1"/>
  <c r="O2615" i="2" s="1"/>
  <c r="P2615" i="2" s="1"/>
  <c r="J2616" i="2"/>
  <c r="K2616" i="2" s="1"/>
  <c r="L2616" i="2" s="1"/>
  <c r="O2616" i="2" s="1"/>
  <c r="P2616" i="2" s="1"/>
  <c r="J2617" i="2"/>
  <c r="K2617" i="2" s="1"/>
  <c r="L2617" i="2" s="1"/>
  <c r="O2617" i="2" s="1"/>
  <c r="P2617" i="2" s="1"/>
  <c r="J2618" i="2"/>
  <c r="K2618" i="2" s="1"/>
  <c r="L2618" i="2" s="1"/>
  <c r="O2618" i="2" s="1"/>
  <c r="P2618" i="2" s="1"/>
  <c r="J2619" i="2"/>
  <c r="K2619" i="2" s="1"/>
  <c r="L2619" i="2" s="1"/>
  <c r="O2619" i="2" s="1"/>
  <c r="P2619" i="2" s="1"/>
  <c r="J2620" i="2"/>
  <c r="K2620" i="2" s="1"/>
  <c r="L2620" i="2" s="1"/>
  <c r="O2620" i="2" s="1"/>
  <c r="P2620" i="2" s="1"/>
  <c r="J2621" i="2"/>
  <c r="K2621" i="2" s="1"/>
  <c r="L2621" i="2" s="1"/>
  <c r="O2621" i="2" s="1"/>
  <c r="P2621" i="2" s="1"/>
  <c r="J2622" i="2"/>
  <c r="K2622" i="2" s="1"/>
  <c r="L2622" i="2" s="1"/>
  <c r="O2622" i="2" s="1"/>
  <c r="P2622" i="2" s="1"/>
  <c r="J2623" i="2"/>
  <c r="K2623" i="2" s="1"/>
  <c r="L2623" i="2" s="1"/>
  <c r="O2623" i="2" s="1"/>
  <c r="P2623" i="2" s="1"/>
  <c r="J2624" i="2"/>
  <c r="K2624" i="2" s="1"/>
  <c r="L2624" i="2" s="1"/>
  <c r="O2624" i="2" s="1"/>
  <c r="P2624" i="2" s="1"/>
  <c r="J2625" i="2"/>
  <c r="K2625" i="2" s="1"/>
  <c r="L2625" i="2" s="1"/>
  <c r="O2625" i="2" s="1"/>
  <c r="P2625" i="2" s="1"/>
  <c r="J2626" i="2"/>
  <c r="K2626" i="2" s="1"/>
  <c r="L2626" i="2" s="1"/>
  <c r="O2626" i="2" s="1"/>
  <c r="P2626" i="2" s="1"/>
  <c r="J2627" i="2"/>
  <c r="K2627" i="2" s="1"/>
  <c r="L2627" i="2" s="1"/>
  <c r="O2627" i="2" s="1"/>
  <c r="P2627" i="2" s="1"/>
  <c r="J2628" i="2"/>
  <c r="K2628" i="2" s="1"/>
  <c r="L2628" i="2" s="1"/>
  <c r="O2628" i="2" s="1"/>
  <c r="P2628" i="2" s="1"/>
  <c r="J2629" i="2"/>
  <c r="K2629" i="2" s="1"/>
  <c r="L2629" i="2" s="1"/>
  <c r="O2629" i="2" s="1"/>
  <c r="P2629" i="2" s="1"/>
  <c r="J2630" i="2"/>
  <c r="K2630" i="2" s="1"/>
  <c r="L2630" i="2" s="1"/>
  <c r="O2630" i="2" s="1"/>
  <c r="P2630" i="2" s="1"/>
  <c r="J2631" i="2"/>
  <c r="K2631" i="2" s="1"/>
  <c r="L2631" i="2" s="1"/>
  <c r="O2631" i="2" s="1"/>
  <c r="P2631" i="2" s="1"/>
  <c r="J2632" i="2"/>
  <c r="K2632" i="2" s="1"/>
  <c r="L2632" i="2" s="1"/>
  <c r="O2632" i="2" s="1"/>
  <c r="P2632" i="2" s="1"/>
  <c r="J2633" i="2"/>
  <c r="K2633" i="2" s="1"/>
  <c r="L2633" i="2" s="1"/>
  <c r="O2633" i="2" s="1"/>
  <c r="P2633" i="2" s="1"/>
  <c r="J2634" i="2"/>
  <c r="K2634" i="2" s="1"/>
  <c r="L2634" i="2" s="1"/>
  <c r="O2634" i="2" s="1"/>
  <c r="P2634" i="2" s="1"/>
  <c r="J2635" i="2"/>
  <c r="K2635" i="2" s="1"/>
  <c r="L2635" i="2" s="1"/>
  <c r="O2635" i="2" s="1"/>
  <c r="P2635" i="2" s="1"/>
  <c r="J2636" i="2"/>
  <c r="K2636" i="2" s="1"/>
  <c r="L2636" i="2" s="1"/>
  <c r="O2636" i="2" s="1"/>
  <c r="P2636" i="2" s="1"/>
  <c r="J2637" i="2"/>
  <c r="K2637" i="2" s="1"/>
  <c r="L2637" i="2" s="1"/>
  <c r="O2637" i="2" s="1"/>
  <c r="P2637" i="2" s="1"/>
  <c r="J2638" i="2"/>
  <c r="K2638" i="2" s="1"/>
  <c r="L2638" i="2" s="1"/>
  <c r="O2638" i="2" s="1"/>
  <c r="P2638" i="2" s="1"/>
  <c r="J2639" i="2"/>
  <c r="K2639" i="2" s="1"/>
  <c r="L2639" i="2" s="1"/>
  <c r="O2639" i="2" s="1"/>
  <c r="P2639" i="2" s="1"/>
  <c r="J2640" i="2"/>
  <c r="K2640" i="2" s="1"/>
  <c r="L2640" i="2" s="1"/>
  <c r="O2640" i="2" s="1"/>
  <c r="P2640" i="2" s="1"/>
  <c r="J2641" i="2"/>
  <c r="K2641" i="2" s="1"/>
  <c r="L2641" i="2" s="1"/>
  <c r="O2641" i="2" s="1"/>
  <c r="P2641" i="2" s="1"/>
  <c r="J2642" i="2"/>
  <c r="K2642" i="2" s="1"/>
  <c r="L2642" i="2" s="1"/>
  <c r="O2642" i="2" s="1"/>
  <c r="P2642" i="2" s="1"/>
  <c r="J2643" i="2"/>
  <c r="K2643" i="2" s="1"/>
  <c r="L2643" i="2" s="1"/>
  <c r="O2643" i="2" s="1"/>
  <c r="P2643" i="2" s="1"/>
  <c r="J2644" i="2"/>
  <c r="K2644" i="2" s="1"/>
  <c r="L2644" i="2" s="1"/>
  <c r="O2644" i="2" s="1"/>
  <c r="P2644" i="2" s="1"/>
  <c r="J2645" i="2"/>
  <c r="K2645" i="2" s="1"/>
  <c r="L2645" i="2" s="1"/>
  <c r="O2645" i="2" s="1"/>
  <c r="P2645" i="2" s="1"/>
  <c r="J2646" i="2"/>
  <c r="K2646" i="2" s="1"/>
  <c r="L2646" i="2" s="1"/>
  <c r="O2646" i="2" s="1"/>
  <c r="P2646" i="2" s="1"/>
  <c r="J2647" i="2"/>
  <c r="K2647" i="2" s="1"/>
  <c r="L2647" i="2" s="1"/>
  <c r="O2647" i="2" s="1"/>
  <c r="P2647" i="2" s="1"/>
  <c r="J2648" i="2"/>
  <c r="K2648" i="2" s="1"/>
  <c r="L2648" i="2" s="1"/>
  <c r="O2648" i="2" s="1"/>
  <c r="P2648" i="2" s="1"/>
  <c r="J2649" i="2"/>
  <c r="K2649" i="2" s="1"/>
  <c r="L2649" i="2" s="1"/>
  <c r="O2649" i="2" s="1"/>
  <c r="P2649" i="2" s="1"/>
  <c r="J2650" i="2"/>
  <c r="K2650" i="2" s="1"/>
  <c r="L2650" i="2" s="1"/>
  <c r="O2650" i="2" s="1"/>
  <c r="P2650" i="2" s="1"/>
  <c r="J2651" i="2"/>
  <c r="K2651" i="2" s="1"/>
  <c r="L2651" i="2" s="1"/>
  <c r="O2651" i="2" s="1"/>
  <c r="P2651" i="2" s="1"/>
  <c r="J2652" i="2"/>
  <c r="K2652" i="2" s="1"/>
  <c r="L2652" i="2" s="1"/>
  <c r="O2652" i="2" s="1"/>
  <c r="P2652" i="2" s="1"/>
  <c r="J2653" i="2"/>
  <c r="K2653" i="2" s="1"/>
  <c r="L2653" i="2" s="1"/>
  <c r="O2653" i="2" s="1"/>
  <c r="P2653" i="2" s="1"/>
  <c r="J2654" i="2"/>
  <c r="K2654" i="2" s="1"/>
  <c r="L2654" i="2" s="1"/>
  <c r="O2654" i="2" s="1"/>
  <c r="P2654" i="2" s="1"/>
  <c r="J2655" i="2"/>
  <c r="K2655" i="2" s="1"/>
  <c r="L2655" i="2" s="1"/>
  <c r="O2655" i="2" s="1"/>
  <c r="P2655" i="2" s="1"/>
  <c r="J2656" i="2"/>
  <c r="K2656" i="2" s="1"/>
  <c r="L2656" i="2" s="1"/>
  <c r="O2656" i="2" s="1"/>
  <c r="P2656" i="2" s="1"/>
  <c r="J2657" i="2"/>
  <c r="K2657" i="2" s="1"/>
  <c r="L2657" i="2" s="1"/>
  <c r="O2657" i="2" s="1"/>
  <c r="P2657" i="2" s="1"/>
  <c r="J2658" i="2"/>
  <c r="K2658" i="2" s="1"/>
  <c r="L2658" i="2" s="1"/>
  <c r="O2658" i="2" s="1"/>
  <c r="P2658" i="2" s="1"/>
  <c r="J2659" i="2"/>
  <c r="K2659" i="2" s="1"/>
  <c r="L2659" i="2" s="1"/>
  <c r="O2659" i="2" s="1"/>
  <c r="P2659" i="2" s="1"/>
  <c r="J2660" i="2"/>
  <c r="K2660" i="2" s="1"/>
  <c r="L2660" i="2" s="1"/>
  <c r="O2660" i="2" s="1"/>
  <c r="P2660" i="2" s="1"/>
  <c r="J2661" i="2"/>
  <c r="K2661" i="2" s="1"/>
  <c r="L2661" i="2" s="1"/>
  <c r="O2661" i="2" s="1"/>
  <c r="P2661" i="2" s="1"/>
  <c r="J2662" i="2"/>
  <c r="K2662" i="2" s="1"/>
  <c r="L2662" i="2" s="1"/>
  <c r="O2662" i="2" s="1"/>
  <c r="P2662" i="2" s="1"/>
  <c r="J2663" i="2"/>
  <c r="K2663" i="2" s="1"/>
  <c r="L2663" i="2" s="1"/>
  <c r="O2663" i="2" s="1"/>
  <c r="P2663" i="2" s="1"/>
  <c r="J2664" i="2"/>
  <c r="K2664" i="2" s="1"/>
  <c r="L2664" i="2" s="1"/>
  <c r="O2664" i="2" s="1"/>
  <c r="P2664" i="2" s="1"/>
  <c r="J2665" i="2"/>
  <c r="K2665" i="2" s="1"/>
  <c r="L2665" i="2" s="1"/>
  <c r="O2665" i="2" s="1"/>
  <c r="P2665" i="2" s="1"/>
  <c r="J2666" i="2"/>
  <c r="K2666" i="2" s="1"/>
  <c r="L2666" i="2" s="1"/>
  <c r="O2666" i="2" s="1"/>
  <c r="P2666" i="2" s="1"/>
  <c r="J2667" i="2"/>
  <c r="K2667" i="2" s="1"/>
  <c r="L2667" i="2" s="1"/>
  <c r="O2667" i="2" s="1"/>
  <c r="P2667" i="2" s="1"/>
  <c r="J2668" i="2"/>
  <c r="K2668" i="2" s="1"/>
  <c r="L2668" i="2" s="1"/>
  <c r="O2668" i="2" s="1"/>
  <c r="P2668" i="2" s="1"/>
  <c r="J2669" i="2"/>
  <c r="K2669" i="2" s="1"/>
  <c r="L2669" i="2" s="1"/>
  <c r="O2669" i="2" s="1"/>
  <c r="P2669" i="2" s="1"/>
  <c r="J2670" i="2"/>
  <c r="K2670" i="2" s="1"/>
  <c r="L2670" i="2" s="1"/>
  <c r="O2670" i="2" s="1"/>
  <c r="P2670" i="2" s="1"/>
  <c r="J2671" i="2"/>
  <c r="K2671" i="2" s="1"/>
  <c r="L2671" i="2" s="1"/>
  <c r="O2671" i="2" s="1"/>
  <c r="P2671" i="2" s="1"/>
  <c r="J2672" i="2"/>
  <c r="K2672" i="2" s="1"/>
  <c r="L2672" i="2" s="1"/>
  <c r="O2672" i="2" s="1"/>
  <c r="P2672" i="2" s="1"/>
  <c r="J2673" i="2"/>
  <c r="K2673" i="2" s="1"/>
  <c r="L2673" i="2" s="1"/>
  <c r="O2673" i="2" s="1"/>
  <c r="P2673" i="2" s="1"/>
  <c r="J2674" i="2"/>
  <c r="K2674" i="2" s="1"/>
  <c r="L2674" i="2" s="1"/>
  <c r="O2674" i="2" s="1"/>
  <c r="P2674" i="2" s="1"/>
  <c r="J2675" i="2"/>
  <c r="K2675" i="2" s="1"/>
  <c r="L2675" i="2" s="1"/>
  <c r="O2675" i="2" s="1"/>
  <c r="P2675" i="2" s="1"/>
  <c r="J2676" i="2"/>
  <c r="K2676" i="2" s="1"/>
  <c r="L2676" i="2" s="1"/>
  <c r="O2676" i="2" s="1"/>
  <c r="P2676" i="2" s="1"/>
  <c r="J2677" i="2"/>
  <c r="K2677" i="2" s="1"/>
  <c r="L2677" i="2" s="1"/>
  <c r="O2677" i="2" s="1"/>
  <c r="P2677" i="2" s="1"/>
  <c r="J2678" i="2"/>
  <c r="K2678" i="2" s="1"/>
  <c r="L2678" i="2" s="1"/>
  <c r="O2678" i="2" s="1"/>
  <c r="P2678" i="2" s="1"/>
  <c r="J2679" i="2"/>
  <c r="K2679" i="2" s="1"/>
  <c r="L2679" i="2" s="1"/>
  <c r="O2679" i="2" s="1"/>
  <c r="P2679" i="2" s="1"/>
  <c r="J2680" i="2"/>
  <c r="K2680" i="2" s="1"/>
  <c r="L2680" i="2" s="1"/>
  <c r="O2680" i="2" s="1"/>
  <c r="P2680" i="2" s="1"/>
  <c r="J2681" i="2"/>
  <c r="K2681" i="2" s="1"/>
  <c r="L2681" i="2" s="1"/>
  <c r="O2681" i="2" s="1"/>
  <c r="P2681" i="2" s="1"/>
  <c r="J2682" i="2"/>
  <c r="K2682" i="2" s="1"/>
  <c r="L2682" i="2" s="1"/>
  <c r="O2682" i="2" s="1"/>
  <c r="P2682" i="2" s="1"/>
  <c r="J2683" i="2"/>
  <c r="K2683" i="2" s="1"/>
  <c r="L2683" i="2" s="1"/>
  <c r="O2683" i="2" s="1"/>
  <c r="P2683" i="2" s="1"/>
  <c r="J2684" i="2"/>
  <c r="K2684" i="2" s="1"/>
  <c r="L2684" i="2" s="1"/>
  <c r="O2684" i="2" s="1"/>
  <c r="P2684" i="2" s="1"/>
  <c r="J2685" i="2"/>
  <c r="K2685" i="2" s="1"/>
  <c r="L2685" i="2" s="1"/>
  <c r="O2685" i="2" s="1"/>
  <c r="P2685" i="2" s="1"/>
  <c r="J2686" i="2"/>
  <c r="K2686" i="2" s="1"/>
  <c r="L2686" i="2" s="1"/>
  <c r="O2686" i="2" s="1"/>
  <c r="P2686" i="2" s="1"/>
  <c r="J2687" i="2"/>
  <c r="K2687" i="2" s="1"/>
  <c r="L2687" i="2" s="1"/>
  <c r="O2687" i="2" s="1"/>
  <c r="P2687" i="2" s="1"/>
  <c r="J2688" i="2"/>
  <c r="K2688" i="2" s="1"/>
  <c r="L2688" i="2" s="1"/>
  <c r="O2688" i="2" s="1"/>
  <c r="P2688" i="2" s="1"/>
  <c r="J2689" i="2"/>
  <c r="K2689" i="2" s="1"/>
  <c r="L2689" i="2" s="1"/>
  <c r="O2689" i="2" s="1"/>
  <c r="P2689" i="2" s="1"/>
  <c r="J2690" i="2"/>
  <c r="K2690" i="2" s="1"/>
  <c r="L2690" i="2" s="1"/>
  <c r="O2690" i="2" s="1"/>
  <c r="P2690" i="2" s="1"/>
  <c r="J2691" i="2"/>
  <c r="K2691" i="2" s="1"/>
  <c r="L2691" i="2" s="1"/>
  <c r="O2691" i="2" s="1"/>
  <c r="P2691" i="2" s="1"/>
  <c r="J2692" i="2"/>
  <c r="K2692" i="2" s="1"/>
  <c r="L2692" i="2" s="1"/>
  <c r="O2692" i="2" s="1"/>
  <c r="P2692" i="2" s="1"/>
  <c r="J2693" i="2"/>
  <c r="K2693" i="2" s="1"/>
  <c r="L2693" i="2" s="1"/>
  <c r="O2693" i="2" s="1"/>
  <c r="P2693" i="2" s="1"/>
  <c r="J2694" i="2"/>
  <c r="K2694" i="2" s="1"/>
  <c r="L2694" i="2" s="1"/>
  <c r="O2694" i="2" s="1"/>
  <c r="P2694" i="2" s="1"/>
  <c r="J2695" i="2"/>
  <c r="K2695" i="2" s="1"/>
  <c r="L2695" i="2" s="1"/>
  <c r="O2695" i="2" s="1"/>
  <c r="P2695" i="2" s="1"/>
  <c r="J2696" i="2"/>
  <c r="K2696" i="2" s="1"/>
  <c r="L2696" i="2" s="1"/>
  <c r="O2696" i="2" s="1"/>
  <c r="P2696" i="2" s="1"/>
  <c r="J2697" i="2"/>
  <c r="K2697" i="2" s="1"/>
  <c r="L2697" i="2" s="1"/>
  <c r="O2697" i="2" s="1"/>
  <c r="P2697" i="2" s="1"/>
  <c r="J2698" i="2"/>
  <c r="K2698" i="2" s="1"/>
  <c r="L2698" i="2" s="1"/>
  <c r="O2698" i="2" s="1"/>
  <c r="P2698" i="2" s="1"/>
  <c r="J2699" i="2"/>
  <c r="K2699" i="2" s="1"/>
  <c r="L2699" i="2" s="1"/>
  <c r="O2699" i="2" s="1"/>
  <c r="P2699" i="2" s="1"/>
  <c r="J2700" i="2"/>
  <c r="K2700" i="2" s="1"/>
  <c r="L2700" i="2" s="1"/>
  <c r="O2700" i="2" s="1"/>
  <c r="P2700" i="2" s="1"/>
  <c r="J2701" i="2"/>
  <c r="K2701" i="2" s="1"/>
  <c r="L2701" i="2" s="1"/>
  <c r="O2701" i="2" s="1"/>
  <c r="P2701" i="2" s="1"/>
  <c r="J2702" i="2"/>
  <c r="K2702" i="2" s="1"/>
  <c r="L2702" i="2" s="1"/>
  <c r="O2702" i="2" s="1"/>
  <c r="P2702" i="2" s="1"/>
  <c r="J2703" i="2"/>
  <c r="K2703" i="2" s="1"/>
  <c r="L2703" i="2" s="1"/>
  <c r="O2703" i="2" s="1"/>
  <c r="P2703" i="2" s="1"/>
  <c r="J2704" i="2"/>
  <c r="K2704" i="2" s="1"/>
  <c r="L2704" i="2" s="1"/>
  <c r="O2704" i="2" s="1"/>
  <c r="P2704" i="2" s="1"/>
  <c r="J2705" i="2"/>
  <c r="K2705" i="2" s="1"/>
  <c r="L2705" i="2" s="1"/>
  <c r="O2705" i="2" s="1"/>
  <c r="P2705" i="2" s="1"/>
  <c r="J2706" i="2"/>
  <c r="K2706" i="2" s="1"/>
  <c r="L2706" i="2" s="1"/>
  <c r="O2706" i="2" s="1"/>
  <c r="P2706" i="2" s="1"/>
  <c r="J2707" i="2"/>
  <c r="K2707" i="2" s="1"/>
  <c r="L2707" i="2" s="1"/>
  <c r="O2707" i="2" s="1"/>
  <c r="P2707" i="2" s="1"/>
  <c r="J2708" i="2"/>
  <c r="K2708" i="2" s="1"/>
  <c r="L2708" i="2" s="1"/>
  <c r="O2708" i="2" s="1"/>
  <c r="P2708" i="2" s="1"/>
  <c r="J2709" i="2"/>
  <c r="K2709" i="2" s="1"/>
  <c r="L2709" i="2" s="1"/>
  <c r="O2709" i="2" s="1"/>
  <c r="P2709" i="2" s="1"/>
  <c r="J2710" i="2"/>
  <c r="K2710" i="2" s="1"/>
  <c r="L2710" i="2" s="1"/>
  <c r="O2710" i="2" s="1"/>
  <c r="P2710" i="2" s="1"/>
  <c r="J2711" i="2"/>
  <c r="K2711" i="2" s="1"/>
  <c r="L2711" i="2" s="1"/>
  <c r="O2711" i="2" s="1"/>
  <c r="P2711" i="2" s="1"/>
  <c r="J2712" i="2"/>
  <c r="K2712" i="2" s="1"/>
  <c r="L2712" i="2" s="1"/>
  <c r="O2712" i="2" s="1"/>
  <c r="P2712" i="2" s="1"/>
  <c r="J2713" i="2"/>
  <c r="K2713" i="2" s="1"/>
  <c r="L2713" i="2" s="1"/>
  <c r="O2713" i="2" s="1"/>
  <c r="P2713" i="2" s="1"/>
  <c r="J2714" i="2"/>
  <c r="K2714" i="2" s="1"/>
  <c r="L2714" i="2" s="1"/>
  <c r="O2714" i="2" s="1"/>
  <c r="P2714" i="2" s="1"/>
  <c r="J2715" i="2"/>
  <c r="K2715" i="2" s="1"/>
  <c r="L2715" i="2" s="1"/>
  <c r="O2715" i="2" s="1"/>
  <c r="P2715" i="2" s="1"/>
  <c r="J2716" i="2"/>
  <c r="K2716" i="2" s="1"/>
  <c r="L2716" i="2" s="1"/>
  <c r="O2716" i="2" s="1"/>
  <c r="P2716" i="2" s="1"/>
  <c r="J2717" i="2"/>
  <c r="K2717" i="2" s="1"/>
  <c r="L2717" i="2" s="1"/>
  <c r="O2717" i="2" s="1"/>
  <c r="P2717" i="2" s="1"/>
  <c r="J2718" i="2"/>
  <c r="K2718" i="2" s="1"/>
  <c r="L2718" i="2" s="1"/>
  <c r="O2718" i="2" s="1"/>
  <c r="P2718" i="2" s="1"/>
  <c r="J2719" i="2"/>
  <c r="K2719" i="2" s="1"/>
  <c r="L2719" i="2" s="1"/>
  <c r="O2719" i="2" s="1"/>
  <c r="P2719" i="2" s="1"/>
  <c r="J2720" i="2"/>
  <c r="K2720" i="2" s="1"/>
  <c r="L2720" i="2" s="1"/>
  <c r="O2720" i="2" s="1"/>
  <c r="P2720" i="2" s="1"/>
  <c r="J2721" i="2"/>
  <c r="K2721" i="2" s="1"/>
  <c r="L2721" i="2" s="1"/>
  <c r="O2721" i="2" s="1"/>
  <c r="P2721" i="2" s="1"/>
  <c r="J2722" i="2"/>
  <c r="K2722" i="2" s="1"/>
  <c r="L2722" i="2" s="1"/>
  <c r="O2722" i="2" s="1"/>
  <c r="P2722" i="2" s="1"/>
  <c r="J2723" i="2"/>
  <c r="K2723" i="2" s="1"/>
  <c r="L2723" i="2" s="1"/>
  <c r="O2723" i="2" s="1"/>
  <c r="P2723" i="2" s="1"/>
  <c r="J2724" i="2"/>
  <c r="K2724" i="2" s="1"/>
  <c r="L2724" i="2" s="1"/>
  <c r="O2724" i="2" s="1"/>
  <c r="P2724" i="2" s="1"/>
  <c r="J2725" i="2"/>
  <c r="K2725" i="2" s="1"/>
  <c r="L2725" i="2" s="1"/>
  <c r="O2725" i="2" s="1"/>
  <c r="P2725" i="2" s="1"/>
  <c r="J2726" i="2"/>
  <c r="K2726" i="2" s="1"/>
  <c r="L2726" i="2" s="1"/>
  <c r="O2726" i="2" s="1"/>
  <c r="P2726" i="2" s="1"/>
  <c r="J2727" i="2"/>
  <c r="K2727" i="2" s="1"/>
  <c r="L2727" i="2" s="1"/>
  <c r="O2727" i="2" s="1"/>
  <c r="P2727" i="2" s="1"/>
  <c r="J2728" i="2"/>
  <c r="K2728" i="2" s="1"/>
  <c r="L2728" i="2" s="1"/>
  <c r="O2728" i="2" s="1"/>
  <c r="P2728" i="2" s="1"/>
  <c r="J2729" i="2"/>
  <c r="K2729" i="2" s="1"/>
  <c r="L2729" i="2" s="1"/>
  <c r="O2729" i="2" s="1"/>
  <c r="P2729" i="2" s="1"/>
  <c r="J2730" i="2"/>
  <c r="K2730" i="2" s="1"/>
  <c r="L2730" i="2" s="1"/>
  <c r="O2730" i="2" s="1"/>
  <c r="P2730" i="2" s="1"/>
  <c r="J2731" i="2"/>
  <c r="K2731" i="2" s="1"/>
  <c r="L2731" i="2" s="1"/>
  <c r="O2731" i="2" s="1"/>
  <c r="P2731" i="2" s="1"/>
  <c r="J2732" i="2"/>
  <c r="K2732" i="2" s="1"/>
  <c r="L2732" i="2" s="1"/>
  <c r="O2732" i="2" s="1"/>
  <c r="P2732" i="2" s="1"/>
  <c r="J2733" i="2"/>
  <c r="K2733" i="2" s="1"/>
  <c r="L2733" i="2" s="1"/>
  <c r="O2733" i="2" s="1"/>
  <c r="P2733" i="2" s="1"/>
  <c r="J2734" i="2"/>
  <c r="K2734" i="2" s="1"/>
  <c r="L2734" i="2" s="1"/>
  <c r="O2734" i="2" s="1"/>
  <c r="P2734" i="2" s="1"/>
  <c r="J2735" i="2"/>
  <c r="K2735" i="2" s="1"/>
  <c r="L2735" i="2" s="1"/>
  <c r="O2735" i="2" s="1"/>
  <c r="P2735" i="2" s="1"/>
  <c r="J2736" i="2"/>
  <c r="K2736" i="2" s="1"/>
  <c r="L2736" i="2" s="1"/>
  <c r="O2736" i="2" s="1"/>
  <c r="P2736" i="2" s="1"/>
  <c r="J2737" i="2"/>
  <c r="K2737" i="2" s="1"/>
  <c r="L2737" i="2" s="1"/>
  <c r="O2737" i="2" s="1"/>
  <c r="P2737" i="2" s="1"/>
  <c r="J2738" i="2"/>
  <c r="K2738" i="2" s="1"/>
  <c r="L2738" i="2" s="1"/>
  <c r="O2738" i="2" s="1"/>
  <c r="P2738" i="2" s="1"/>
  <c r="J2739" i="2"/>
  <c r="K2739" i="2" s="1"/>
  <c r="L2739" i="2" s="1"/>
  <c r="O2739" i="2" s="1"/>
  <c r="P2739" i="2" s="1"/>
  <c r="J2740" i="2"/>
  <c r="K2740" i="2" s="1"/>
  <c r="L2740" i="2" s="1"/>
  <c r="O2740" i="2" s="1"/>
  <c r="P2740" i="2" s="1"/>
  <c r="J2741" i="2"/>
  <c r="K2741" i="2" s="1"/>
  <c r="L2741" i="2" s="1"/>
  <c r="O2741" i="2" s="1"/>
  <c r="P2741" i="2" s="1"/>
  <c r="J2742" i="2"/>
  <c r="K2742" i="2" s="1"/>
  <c r="L2742" i="2" s="1"/>
  <c r="O2742" i="2" s="1"/>
  <c r="P2742" i="2" s="1"/>
  <c r="J2743" i="2"/>
  <c r="K2743" i="2" s="1"/>
  <c r="L2743" i="2" s="1"/>
  <c r="O2743" i="2" s="1"/>
  <c r="P2743" i="2" s="1"/>
  <c r="J2744" i="2"/>
  <c r="K2744" i="2" s="1"/>
  <c r="L2744" i="2" s="1"/>
  <c r="O2744" i="2" s="1"/>
  <c r="P2744" i="2" s="1"/>
  <c r="J2745" i="2"/>
  <c r="K2745" i="2" s="1"/>
  <c r="L2745" i="2" s="1"/>
  <c r="O2745" i="2" s="1"/>
  <c r="P2745" i="2" s="1"/>
  <c r="J2746" i="2"/>
  <c r="K2746" i="2" s="1"/>
  <c r="L2746" i="2" s="1"/>
  <c r="O2746" i="2" s="1"/>
  <c r="P2746" i="2" s="1"/>
  <c r="J2747" i="2"/>
  <c r="K2747" i="2" s="1"/>
  <c r="L2747" i="2" s="1"/>
  <c r="O2747" i="2" s="1"/>
  <c r="P2747" i="2" s="1"/>
  <c r="J2748" i="2"/>
  <c r="K2748" i="2" s="1"/>
  <c r="L2748" i="2" s="1"/>
  <c r="O2748" i="2" s="1"/>
  <c r="P2748" i="2" s="1"/>
  <c r="J2749" i="2"/>
  <c r="K2749" i="2" s="1"/>
  <c r="L2749" i="2" s="1"/>
  <c r="O2749" i="2" s="1"/>
  <c r="P2749" i="2" s="1"/>
  <c r="J2750" i="2"/>
  <c r="K2750" i="2" s="1"/>
  <c r="L2750" i="2" s="1"/>
  <c r="O2750" i="2" s="1"/>
  <c r="P2750" i="2" s="1"/>
  <c r="J2751" i="2"/>
  <c r="K2751" i="2" s="1"/>
  <c r="L2751" i="2" s="1"/>
  <c r="O2751" i="2" s="1"/>
  <c r="P2751" i="2" s="1"/>
  <c r="J2752" i="2"/>
  <c r="K2752" i="2" s="1"/>
  <c r="L2752" i="2" s="1"/>
  <c r="O2752" i="2" s="1"/>
  <c r="P2752" i="2" s="1"/>
  <c r="J2753" i="2"/>
  <c r="K2753" i="2" s="1"/>
  <c r="L2753" i="2" s="1"/>
  <c r="O2753" i="2" s="1"/>
  <c r="P2753" i="2" s="1"/>
  <c r="J2754" i="2"/>
  <c r="K2754" i="2" s="1"/>
  <c r="L2754" i="2" s="1"/>
  <c r="O2754" i="2" s="1"/>
  <c r="P2754" i="2" s="1"/>
  <c r="J2755" i="2"/>
  <c r="K2755" i="2" s="1"/>
  <c r="L2755" i="2" s="1"/>
  <c r="O2755" i="2" s="1"/>
  <c r="P2755" i="2" s="1"/>
  <c r="J2756" i="2"/>
  <c r="K2756" i="2" s="1"/>
  <c r="L2756" i="2" s="1"/>
  <c r="O2756" i="2" s="1"/>
  <c r="P2756" i="2" s="1"/>
  <c r="J2757" i="2"/>
  <c r="K2757" i="2" s="1"/>
  <c r="L2757" i="2" s="1"/>
  <c r="O2757" i="2" s="1"/>
  <c r="P2757" i="2" s="1"/>
  <c r="J2758" i="2"/>
  <c r="K2758" i="2" s="1"/>
  <c r="L2758" i="2" s="1"/>
  <c r="O2758" i="2" s="1"/>
  <c r="P2758" i="2" s="1"/>
  <c r="J2759" i="2"/>
  <c r="K2759" i="2" s="1"/>
  <c r="L2759" i="2" s="1"/>
  <c r="O2759" i="2" s="1"/>
  <c r="P2759" i="2" s="1"/>
  <c r="J2760" i="2"/>
  <c r="K2760" i="2" s="1"/>
  <c r="L2760" i="2" s="1"/>
  <c r="O2760" i="2" s="1"/>
  <c r="P2760" i="2" s="1"/>
  <c r="J2761" i="2"/>
  <c r="K2761" i="2" s="1"/>
  <c r="L2761" i="2" s="1"/>
  <c r="O2761" i="2" s="1"/>
  <c r="P2761" i="2" s="1"/>
  <c r="J2762" i="2"/>
  <c r="K2762" i="2" s="1"/>
  <c r="L2762" i="2" s="1"/>
  <c r="O2762" i="2" s="1"/>
  <c r="P2762" i="2" s="1"/>
  <c r="J2763" i="2"/>
  <c r="K2763" i="2" s="1"/>
  <c r="L2763" i="2" s="1"/>
  <c r="O2763" i="2" s="1"/>
  <c r="P2763" i="2" s="1"/>
  <c r="J2764" i="2"/>
  <c r="K2764" i="2" s="1"/>
  <c r="L2764" i="2" s="1"/>
  <c r="O2764" i="2" s="1"/>
  <c r="P2764" i="2" s="1"/>
  <c r="J2765" i="2"/>
  <c r="K2765" i="2" s="1"/>
  <c r="L2765" i="2" s="1"/>
  <c r="O2765" i="2" s="1"/>
  <c r="P2765" i="2" s="1"/>
  <c r="J2766" i="2"/>
  <c r="K2766" i="2" s="1"/>
  <c r="L2766" i="2" s="1"/>
  <c r="O2766" i="2" s="1"/>
  <c r="P2766" i="2" s="1"/>
  <c r="J2767" i="2"/>
  <c r="K2767" i="2" s="1"/>
  <c r="L2767" i="2" s="1"/>
  <c r="O2767" i="2" s="1"/>
  <c r="P2767" i="2" s="1"/>
  <c r="J2768" i="2"/>
  <c r="K2768" i="2" s="1"/>
  <c r="L2768" i="2" s="1"/>
  <c r="O2768" i="2" s="1"/>
  <c r="P2768" i="2" s="1"/>
  <c r="J2769" i="2"/>
  <c r="K2769" i="2" s="1"/>
  <c r="L2769" i="2" s="1"/>
  <c r="O2769" i="2" s="1"/>
  <c r="P2769" i="2" s="1"/>
  <c r="J2770" i="2"/>
  <c r="K2770" i="2" s="1"/>
  <c r="L2770" i="2" s="1"/>
  <c r="O2770" i="2" s="1"/>
  <c r="P2770" i="2" s="1"/>
  <c r="J2771" i="2"/>
  <c r="K2771" i="2" s="1"/>
  <c r="L2771" i="2" s="1"/>
  <c r="O2771" i="2" s="1"/>
  <c r="P2771" i="2" s="1"/>
  <c r="J2772" i="2"/>
  <c r="K2772" i="2" s="1"/>
  <c r="L2772" i="2" s="1"/>
  <c r="O2772" i="2" s="1"/>
  <c r="P2772" i="2" s="1"/>
  <c r="J2773" i="2"/>
  <c r="K2773" i="2" s="1"/>
  <c r="L2773" i="2" s="1"/>
  <c r="O2773" i="2" s="1"/>
  <c r="P2773" i="2" s="1"/>
  <c r="J2774" i="2"/>
  <c r="K2774" i="2" s="1"/>
  <c r="L2774" i="2" s="1"/>
  <c r="O2774" i="2" s="1"/>
  <c r="P2774" i="2" s="1"/>
  <c r="J2775" i="2"/>
  <c r="K2775" i="2" s="1"/>
  <c r="L2775" i="2" s="1"/>
  <c r="O2775" i="2" s="1"/>
  <c r="P2775" i="2" s="1"/>
  <c r="J2776" i="2"/>
  <c r="K2776" i="2" s="1"/>
  <c r="L2776" i="2" s="1"/>
  <c r="O2776" i="2" s="1"/>
  <c r="P2776" i="2" s="1"/>
  <c r="J2777" i="2"/>
  <c r="K2777" i="2" s="1"/>
  <c r="L2777" i="2" s="1"/>
  <c r="O2777" i="2" s="1"/>
  <c r="P2777" i="2" s="1"/>
  <c r="J2778" i="2"/>
  <c r="K2778" i="2" s="1"/>
  <c r="L2778" i="2" s="1"/>
  <c r="O2778" i="2" s="1"/>
  <c r="P2778" i="2" s="1"/>
  <c r="J2779" i="2"/>
  <c r="K2779" i="2" s="1"/>
  <c r="L2779" i="2" s="1"/>
  <c r="O2779" i="2" s="1"/>
  <c r="P2779" i="2" s="1"/>
  <c r="J2780" i="2"/>
  <c r="K2780" i="2" s="1"/>
  <c r="L2780" i="2" s="1"/>
  <c r="O2780" i="2" s="1"/>
  <c r="P2780" i="2" s="1"/>
  <c r="J2781" i="2"/>
  <c r="K2781" i="2" s="1"/>
  <c r="L2781" i="2" s="1"/>
  <c r="O2781" i="2" s="1"/>
  <c r="P2781" i="2" s="1"/>
  <c r="J2782" i="2"/>
  <c r="K2782" i="2" s="1"/>
  <c r="L2782" i="2" s="1"/>
  <c r="O2782" i="2" s="1"/>
  <c r="P2782" i="2" s="1"/>
  <c r="J2783" i="2"/>
  <c r="K2783" i="2" s="1"/>
  <c r="L2783" i="2" s="1"/>
  <c r="O2783" i="2" s="1"/>
  <c r="P2783" i="2" s="1"/>
  <c r="J2784" i="2"/>
  <c r="K2784" i="2" s="1"/>
  <c r="L2784" i="2" s="1"/>
  <c r="O2784" i="2" s="1"/>
  <c r="P2784" i="2" s="1"/>
  <c r="J2785" i="2"/>
  <c r="K2785" i="2" s="1"/>
  <c r="L2785" i="2" s="1"/>
  <c r="O2785" i="2" s="1"/>
  <c r="P2785" i="2" s="1"/>
  <c r="J2786" i="2"/>
  <c r="K2786" i="2" s="1"/>
  <c r="L2786" i="2" s="1"/>
  <c r="O2786" i="2" s="1"/>
  <c r="P2786" i="2" s="1"/>
  <c r="J2787" i="2"/>
  <c r="K2787" i="2" s="1"/>
  <c r="L2787" i="2" s="1"/>
  <c r="O2787" i="2" s="1"/>
  <c r="P2787" i="2" s="1"/>
  <c r="J2788" i="2"/>
  <c r="K2788" i="2" s="1"/>
  <c r="L2788" i="2" s="1"/>
  <c r="O2788" i="2" s="1"/>
  <c r="P2788" i="2" s="1"/>
  <c r="J2789" i="2"/>
  <c r="K2789" i="2" s="1"/>
  <c r="L2789" i="2" s="1"/>
  <c r="O2789" i="2" s="1"/>
  <c r="P2789" i="2" s="1"/>
  <c r="J2790" i="2"/>
  <c r="K2790" i="2" s="1"/>
  <c r="L2790" i="2" s="1"/>
  <c r="O2790" i="2" s="1"/>
  <c r="P2790" i="2" s="1"/>
  <c r="J2791" i="2"/>
  <c r="K2791" i="2" s="1"/>
  <c r="L2791" i="2" s="1"/>
  <c r="O2791" i="2" s="1"/>
  <c r="P2791" i="2" s="1"/>
  <c r="J2792" i="2"/>
  <c r="K2792" i="2" s="1"/>
  <c r="L2792" i="2" s="1"/>
  <c r="O2792" i="2" s="1"/>
  <c r="P2792" i="2" s="1"/>
  <c r="J2793" i="2"/>
  <c r="K2793" i="2" s="1"/>
  <c r="L2793" i="2" s="1"/>
  <c r="O2793" i="2" s="1"/>
  <c r="P2793" i="2" s="1"/>
  <c r="J2794" i="2"/>
  <c r="K2794" i="2" s="1"/>
  <c r="L2794" i="2" s="1"/>
  <c r="O2794" i="2" s="1"/>
  <c r="P2794" i="2" s="1"/>
  <c r="J2795" i="2"/>
  <c r="K2795" i="2" s="1"/>
  <c r="L2795" i="2" s="1"/>
  <c r="O2795" i="2" s="1"/>
  <c r="P2795" i="2" s="1"/>
  <c r="J2796" i="2"/>
  <c r="K2796" i="2" s="1"/>
  <c r="L2796" i="2" s="1"/>
  <c r="O2796" i="2" s="1"/>
  <c r="P2796" i="2" s="1"/>
  <c r="J2797" i="2"/>
  <c r="K2797" i="2" s="1"/>
  <c r="L2797" i="2" s="1"/>
  <c r="O2797" i="2" s="1"/>
  <c r="P2797" i="2" s="1"/>
  <c r="J2798" i="2"/>
  <c r="K2798" i="2" s="1"/>
  <c r="L2798" i="2" s="1"/>
  <c r="O2798" i="2" s="1"/>
  <c r="P2798" i="2" s="1"/>
  <c r="J2799" i="2"/>
  <c r="K2799" i="2" s="1"/>
  <c r="L2799" i="2" s="1"/>
  <c r="O2799" i="2" s="1"/>
  <c r="P2799" i="2" s="1"/>
  <c r="J2800" i="2"/>
  <c r="K2800" i="2" s="1"/>
  <c r="L2800" i="2" s="1"/>
  <c r="O2800" i="2" s="1"/>
  <c r="P2800" i="2" s="1"/>
  <c r="J2801" i="2"/>
  <c r="K2801" i="2" s="1"/>
  <c r="L2801" i="2" s="1"/>
  <c r="O2801" i="2" s="1"/>
  <c r="P2801" i="2" s="1"/>
  <c r="J2802" i="2"/>
  <c r="K2802" i="2" s="1"/>
  <c r="L2802" i="2" s="1"/>
  <c r="O2802" i="2" s="1"/>
  <c r="P2802" i="2" s="1"/>
  <c r="J2803" i="2"/>
  <c r="K2803" i="2" s="1"/>
  <c r="L2803" i="2" s="1"/>
  <c r="O2803" i="2" s="1"/>
  <c r="P2803" i="2" s="1"/>
  <c r="J2804" i="2"/>
  <c r="K2804" i="2" s="1"/>
  <c r="L2804" i="2" s="1"/>
  <c r="O2804" i="2" s="1"/>
  <c r="P2804" i="2" s="1"/>
  <c r="J2805" i="2"/>
  <c r="K2805" i="2" s="1"/>
  <c r="L2805" i="2" s="1"/>
  <c r="O2805" i="2" s="1"/>
  <c r="P2805" i="2" s="1"/>
  <c r="J2806" i="2"/>
  <c r="K2806" i="2" s="1"/>
  <c r="L2806" i="2" s="1"/>
  <c r="O2806" i="2" s="1"/>
  <c r="P2806" i="2" s="1"/>
  <c r="J2807" i="2"/>
  <c r="K2807" i="2" s="1"/>
  <c r="L2807" i="2" s="1"/>
  <c r="O2807" i="2" s="1"/>
  <c r="P2807" i="2" s="1"/>
  <c r="J2808" i="2"/>
  <c r="K2808" i="2" s="1"/>
  <c r="L2808" i="2" s="1"/>
  <c r="O2808" i="2" s="1"/>
  <c r="P2808" i="2" s="1"/>
  <c r="J2809" i="2"/>
  <c r="K2809" i="2" s="1"/>
  <c r="L2809" i="2" s="1"/>
  <c r="O2809" i="2" s="1"/>
  <c r="P2809" i="2" s="1"/>
  <c r="J2810" i="2"/>
  <c r="K2810" i="2" s="1"/>
  <c r="L2810" i="2" s="1"/>
  <c r="O2810" i="2" s="1"/>
  <c r="P2810" i="2" s="1"/>
  <c r="J2811" i="2"/>
  <c r="K2811" i="2" s="1"/>
  <c r="L2811" i="2" s="1"/>
  <c r="O2811" i="2" s="1"/>
  <c r="P2811" i="2" s="1"/>
  <c r="J2812" i="2"/>
  <c r="K2812" i="2" s="1"/>
  <c r="L2812" i="2" s="1"/>
  <c r="O2812" i="2" s="1"/>
  <c r="P2812" i="2" s="1"/>
  <c r="J2813" i="2"/>
  <c r="K2813" i="2" s="1"/>
  <c r="L2813" i="2" s="1"/>
  <c r="O2813" i="2" s="1"/>
  <c r="P2813" i="2" s="1"/>
  <c r="J2814" i="2"/>
  <c r="K2814" i="2" s="1"/>
  <c r="L2814" i="2" s="1"/>
  <c r="O2814" i="2" s="1"/>
  <c r="P2814" i="2" s="1"/>
  <c r="J2815" i="2"/>
  <c r="K2815" i="2" s="1"/>
  <c r="L2815" i="2" s="1"/>
  <c r="O2815" i="2" s="1"/>
  <c r="P2815" i="2" s="1"/>
  <c r="J2816" i="2"/>
  <c r="K2816" i="2" s="1"/>
  <c r="L2816" i="2" s="1"/>
  <c r="O2816" i="2" s="1"/>
  <c r="P2816" i="2" s="1"/>
  <c r="J2817" i="2"/>
  <c r="K2817" i="2" s="1"/>
  <c r="L2817" i="2" s="1"/>
  <c r="O2817" i="2" s="1"/>
  <c r="P2817" i="2" s="1"/>
  <c r="J2818" i="2"/>
  <c r="K2818" i="2" s="1"/>
  <c r="L2818" i="2" s="1"/>
  <c r="O2818" i="2" s="1"/>
  <c r="P2818" i="2" s="1"/>
  <c r="J2819" i="2"/>
  <c r="K2819" i="2" s="1"/>
  <c r="L2819" i="2" s="1"/>
  <c r="O2819" i="2" s="1"/>
  <c r="P2819" i="2" s="1"/>
  <c r="J2820" i="2"/>
  <c r="K2820" i="2" s="1"/>
  <c r="L2820" i="2" s="1"/>
  <c r="O2820" i="2" s="1"/>
  <c r="P2820" i="2" s="1"/>
  <c r="J2821" i="2"/>
  <c r="K2821" i="2" s="1"/>
  <c r="L2821" i="2" s="1"/>
  <c r="O2821" i="2" s="1"/>
  <c r="P2821" i="2" s="1"/>
  <c r="J2822" i="2"/>
  <c r="K2822" i="2" s="1"/>
  <c r="L2822" i="2" s="1"/>
  <c r="O2822" i="2" s="1"/>
  <c r="P2822" i="2" s="1"/>
  <c r="J2823" i="2"/>
  <c r="K2823" i="2" s="1"/>
  <c r="L2823" i="2" s="1"/>
  <c r="O2823" i="2" s="1"/>
  <c r="P2823" i="2" s="1"/>
  <c r="J2824" i="2"/>
  <c r="K2824" i="2" s="1"/>
  <c r="L2824" i="2" s="1"/>
  <c r="O2824" i="2" s="1"/>
  <c r="P2824" i="2" s="1"/>
  <c r="J2825" i="2"/>
  <c r="K2825" i="2" s="1"/>
  <c r="L2825" i="2" s="1"/>
  <c r="O2825" i="2" s="1"/>
  <c r="P2825" i="2" s="1"/>
  <c r="J2826" i="2"/>
  <c r="K2826" i="2" s="1"/>
  <c r="L2826" i="2" s="1"/>
  <c r="O2826" i="2" s="1"/>
  <c r="P2826" i="2" s="1"/>
  <c r="J2827" i="2"/>
  <c r="K2827" i="2" s="1"/>
  <c r="L2827" i="2" s="1"/>
  <c r="O2827" i="2" s="1"/>
  <c r="P2827" i="2" s="1"/>
  <c r="J2828" i="2"/>
  <c r="K2828" i="2" s="1"/>
  <c r="L2828" i="2" s="1"/>
  <c r="O2828" i="2" s="1"/>
  <c r="P2828" i="2" s="1"/>
  <c r="J2829" i="2"/>
  <c r="K2829" i="2" s="1"/>
  <c r="L2829" i="2" s="1"/>
  <c r="O2829" i="2" s="1"/>
  <c r="P2829" i="2" s="1"/>
  <c r="J2830" i="2"/>
  <c r="K2830" i="2" s="1"/>
  <c r="L2830" i="2" s="1"/>
  <c r="O2830" i="2" s="1"/>
  <c r="P2830" i="2" s="1"/>
  <c r="J2831" i="2"/>
  <c r="K2831" i="2" s="1"/>
  <c r="L2831" i="2" s="1"/>
  <c r="O2831" i="2" s="1"/>
  <c r="P2831" i="2" s="1"/>
  <c r="J2832" i="2"/>
  <c r="K2832" i="2" s="1"/>
  <c r="L2832" i="2" s="1"/>
  <c r="O2832" i="2" s="1"/>
  <c r="P2832" i="2" s="1"/>
  <c r="J2833" i="2"/>
  <c r="K2833" i="2" s="1"/>
  <c r="L2833" i="2" s="1"/>
  <c r="O2833" i="2" s="1"/>
  <c r="P2833" i="2" s="1"/>
  <c r="J2834" i="2"/>
  <c r="K2834" i="2" s="1"/>
  <c r="L2834" i="2" s="1"/>
  <c r="O2834" i="2" s="1"/>
  <c r="P2834" i="2" s="1"/>
  <c r="J2835" i="2"/>
  <c r="K2835" i="2" s="1"/>
  <c r="L2835" i="2" s="1"/>
  <c r="O2835" i="2" s="1"/>
  <c r="P2835" i="2" s="1"/>
  <c r="J2836" i="2"/>
  <c r="K2836" i="2" s="1"/>
  <c r="L2836" i="2" s="1"/>
  <c r="O2836" i="2" s="1"/>
  <c r="P2836" i="2" s="1"/>
  <c r="J2837" i="2"/>
  <c r="K2837" i="2" s="1"/>
  <c r="L2837" i="2" s="1"/>
  <c r="O2837" i="2" s="1"/>
  <c r="P2837" i="2" s="1"/>
  <c r="J2838" i="2"/>
  <c r="K2838" i="2" s="1"/>
  <c r="L2838" i="2" s="1"/>
  <c r="O2838" i="2" s="1"/>
  <c r="P2838" i="2" s="1"/>
  <c r="J2839" i="2"/>
  <c r="K2839" i="2" s="1"/>
  <c r="L2839" i="2" s="1"/>
  <c r="O2839" i="2" s="1"/>
  <c r="P2839" i="2" s="1"/>
  <c r="J2840" i="2"/>
  <c r="K2840" i="2" s="1"/>
  <c r="L2840" i="2" s="1"/>
  <c r="O2840" i="2" s="1"/>
  <c r="P2840" i="2" s="1"/>
  <c r="J2841" i="2"/>
  <c r="K2841" i="2" s="1"/>
  <c r="L2841" i="2" s="1"/>
  <c r="O2841" i="2" s="1"/>
  <c r="P2841" i="2" s="1"/>
  <c r="J2842" i="2"/>
  <c r="K2842" i="2" s="1"/>
  <c r="L2842" i="2" s="1"/>
  <c r="O2842" i="2" s="1"/>
  <c r="P2842" i="2" s="1"/>
  <c r="J2843" i="2"/>
  <c r="K2843" i="2" s="1"/>
  <c r="L2843" i="2" s="1"/>
  <c r="O2843" i="2" s="1"/>
  <c r="P2843" i="2" s="1"/>
  <c r="J2844" i="2"/>
  <c r="K2844" i="2" s="1"/>
  <c r="L2844" i="2" s="1"/>
  <c r="O2844" i="2" s="1"/>
  <c r="P2844" i="2" s="1"/>
  <c r="J2845" i="2"/>
  <c r="K2845" i="2" s="1"/>
  <c r="L2845" i="2" s="1"/>
  <c r="O2845" i="2" s="1"/>
  <c r="P2845" i="2" s="1"/>
  <c r="J2846" i="2"/>
  <c r="K2846" i="2" s="1"/>
  <c r="L2846" i="2" s="1"/>
  <c r="O2846" i="2" s="1"/>
  <c r="P2846" i="2" s="1"/>
  <c r="J2847" i="2"/>
  <c r="K2847" i="2" s="1"/>
  <c r="L2847" i="2" s="1"/>
  <c r="O2847" i="2" s="1"/>
  <c r="P2847" i="2" s="1"/>
  <c r="J2848" i="2"/>
  <c r="K2848" i="2" s="1"/>
  <c r="L2848" i="2" s="1"/>
  <c r="O2848" i="2" s="1"/>
  <c r="P2848" i="2" s="1"/>
  <c r="J2849" i="2"/>
  <c r="K2849" i="2" s="1"/>
  <c r="L2849" i="2" s="1"/>
  <c r="O2849" i="2" s="1"/>
  <c r="P2849" i="2" s="1"/>
  <c r="J2850" i="2"/>
  <c r="K2850" i="2" s="1"/>
  <c r="L2850" i="2" s="1"/>
  <c r="O2850" i="2" s="1"/>
  <c r="P2850" i="2" s="1"/>
  <c r="J2851" i="2"/>
  <c r="K2851" i="2" s="1"/>
  <c r="L2851" i="2" s="1"/>
  <c r="O2851" i="2" s="1"/>
  <c r="P2851" i="2" s="1"/>
  <c r="J2852" i="2"/>
  <c r="K2852" i="2" s="1"/>
  <c r="L2852" i="2" s="1"/>
  <c r="O2852" i="2" s="1"/>
  <c r="P2852" i="2" s="1"/>
  <c r="J2853" i="2"/>
  <c r="K2853" i="2" s="1"/>
  <c r="L2853" i="2" s="1"/>
  <c r="O2853" i="2" s="1"/>
  <c r="P2853" i="2" s="1"/>
  <c r="J2854" i="2"/>
  <c r="K2854" i="2" s="1"/>
  <c r="L2854" i="2" s="1"/>
  <c r="O2854" i="2" s="1"/>
  <c r="P2854" i="2" s="1"/>
  <c r="J2855" i="2"/>
  <c r="K2855" i="2" s="1"/>
  <c r="L2855" i="2" s="1"/>
  <c r="O2855" i="2" s="1"/>
  <c r="P2855" i="2" s="1"/>
  <c r="J2856" i="2"/>
  <c r="K2856" i="2" s="1"/>
  <c r="L2856" i="2" s="1"/>
  <c r="O2856" i="2" s="1"/>
  <c r="P2856" i="2" s="1"/>
  <c r="J2857" i="2"/>
  <c r="K2857" i="2" s="1"/>
  <c r="L2857" i="2" s="1"/>
  <c r="O2857" i="2" s="1"/>
  <c r="P2857" i="2" s="1"/>
  <c r="J2858" i="2"/>
  <c r="K2858" i="2" s="1"/>
  <c r="L2858" i="2" s="1"/>
  <c r="O2858" i="2" s="1"/>
  <c r="P2858" i="2" s="1"/>
  <c r="J2859" i="2"/>
  <c r="K2859" i="2" s="1"/>
  <c r="L2859" i="2" s="1"/>
  <c r="O2859" i="2" s="1"/>
  <c r="P2859" i="2" s="1"/>
  <c r="J2860" i="2"/>
  <c r="K2860" i="2" s="1"/>
  <c r="L2860" i="2" s="1"/>
  <c r="O2860" i="2" s="1"/>
  <c r="P2860" i="2" s="1"/>
  <c r="J2861" i="2"/>
  <c r="K2861" i="2" s="1"/>
  <c r="L2861" i="2" s="1"/>
  <c r="O2861" i="2" s="1"/>
  <c r="P2861" i="2" s="1"/>
  <c r="J2862" i="2"/>
  <c r="K2862" i="2" s="1"/>
  <c r="L2862" i="2" s="1"/>
  <c r="O2862" i="2" s="1"/>
  <c r="P2862" i="2" s="1"/>
  <c r="J2863" i="2"/>
  <c r="K2863" i="2" s="1"/>
  <c r="L2863" i="2" s="1"/>
  <c r="O2863" i="2" s="1"/>
  <c r="P2863" i="2" s="1"/>
  <c r="J2864" i="2"/>
  <c r="K2864" i="2" s="1"/>
  <c r="L2864" i="2" s="1"/>
  <c r="O2864" i="2" s="1"/>
  <c r="P2864" i="2" s="1"/>
  <c r="J2865" i="2"/>
  <c r="K2865" i="2" s="1"/>
  <c r="L2865" i="2" s="1"/>
  <c r="O2865" i="2" s="1"/>
  <c r="P2865" i="2" s="1"/>
  <c r="J2866" i="2"/>
  <c r="K2866" i="2" s="1"/>
  <c r="L2866" i="2" s="1"/>
  <c r="O2866" i="2" s="1"/>
  <c r="P2866" i="2" s="1"/>
  <c r="J2867" i="2"/>
  <c r="K2867" i="2" s="1"/>
  <c r="L2867" i="2" s="1"/>
  <c r="O2867" i="2" s="1"/>
  <c r="P2867" i="2" s="1"/>
  <c r="J2868" i="2"/>
  <c r="K2868" i="2" s="1"/>
  <c r="L2868" i="2" s="1"/>
  <c r="O2868" i="2" s="1"/>
  <c r="P2868" i="2" s="1"/>
  <c r="J2869" i="2"/>
  <c r="K2869" i="2" s="1"/>
  <c r="L2869" i="2" s="1"/>
  <c r="O2869" i="2" s="1"/>
  <c r="P2869" i="2" s="1"/>
  <c r="J2870" i="2"/>
  <c r="K2870" i="2" s="1"/>
  <c r="L2870" i="2" s="1"/>
  <c r="O2870" i="2" s="1"/>
  <c r="P2870" i="2" s="1"/>
  <c r="J2871" i="2"/>
  <c r="K2871" i="2" s="1"/>
  <c r="L2871" i="2" s="1"/>
  <c r="O2871" i="2" s="1"/>
  <c r="P2871" i="2" s="1"/>
  <c r="J2872" i="2"/>
  <c r="K2872" i="2" s="1"/>
  <c r="L2872" i="2" s="1"/>
  <c r="O2872" i="2" s="1"/>
  <c r="P2872" i="2" s="1"/>
  <c r="J2873" i="2"/>
  <c r="K2873" i="2" s="1"/>
  <c r="L2873" i="2" s="1"/>
  <c r="O2873" i="2" s="1"/>
  <c r="P2873" i="2" s="1"/>
  <c r="J2874" i="2"/>
  <c r="K2874" i="2" s="1"/>
  <c r="L2874" i="2" s="1"/>
  <c r="O2874" i="2" s="1"/>
  <c r="P2874" i="2" s="1"/>
  <c r="J2875" i="2"/>
  <c r="K2875" i="2" s="1"/>
  <c r="L2875" i="2" s="1"/>
  <c r="O2875" i="2" s="1"/>
  <c r="P2875" i="2" s="1"/>
  <c r="J2876" i="2"/>
  <c r="K2876" i="2" s="1"/>
  <c r="L2876" i="2" s="1"/>
  <c r="O2876" i="2" s="1"/>
  <c r="P2876" i="2" s="1"/>
  <c r="J2877" i="2"/>
  <c r="K2877" i="2" s="1"/>
  <c r="L2877" i="2" s="1"/>
  <c r="O2877" i="2" s="1"/>
  <c r="P2877" i="2" s="1"/>
  <c r="J2878" i="2"/>
  <c r="K2878" i="2" s="1"/>
  <c r="L2878" i="2" s="1"/>
  <c r="O2878" i="2" s="1"/>
  <c r="P2878" i="2" s="1"/>
  <c r="J2879" i="2"/>
  <c r="K2879" i="2" s="1"/>
  <c r="L2879" i="2" s="1"/>
  <c r="O2879" i="2" s="1"/>
  <c r="P2879" i="2" s="1"/>
  <c r="J2880" i="2"/>
  <c r="K2880" i="2" s="1"/>
  <c r="L2880" i="2" s="1"/>
  <c r="O2880" i="2" s="1"/>
  <c r="P2880" i="2" s="1"/>
  <c r="J2881" i="2"/>
  <c r="K2881" i="2" s="1"/>
  <c r="L2881" i="2" s="1"/>
  <c r="O2881" i="2" s="1"/>
  <c r="P2881" i="2" s="1"/>
  <c r="J2882" i="2"/>
  <c r="K2882" i="2" s="1"/>
  <c r="L2882" i="2" s="1"/>
  <c r="O2882" i="2" s="1"/>
  <c r="P2882" i="2" s="1"/>
  <c r="J2883" i="2"/>
  <c r="K2883" i="2" s="1"/>
  <c r="L2883" i="2" s="1"/>
  <c r="O2883" i="2" s="1"/>
  <c r="P2883" i="2" s="1"/>
  <c r="J2884" i="2"/>
  <c r="K2884" i="2" s="1"/>
  <c r="L2884" i="2" s="1"/>
  <c r="O2884" i="2" s="1"/>
  <c r="P2884" i="2" s="1"/>
  <c r="J2885" i="2"/>
  <c r="K2885" i="2" s="1"/>
  <c r="L2885" i="2" s="1"/>
  <c r="O2885" i="2" s="1"/>
  <c r="P2885" i="2" s="1"/>
  <c r="J2886" i="2"/>
  <c r="K2886" i="2" s="1"/>
  <c r="L2886" i="2" s="1"/>
  <c r="O2886" i="2" s="1"/>
  <c r="P2886" i="2" s="1"/>
  <c r="J2887" i="2"/>
  <c r="K2887" i="2" s="1"/>
  <c r="L2887" i="2" s="1"/>
  <c r="O2887" i="2" s="1"/>
  <c r="P2887" i="2" s="1"/>
  <c r="J2888" i="2"/>
  <c r="K2888" i="2" s="1"/>
  <c r="L2888" i="2" s="1"/>
  <c r="O2888" i="2" s="1"/>
  <c r="P2888" i="2" s="1"/>
  <c r="J2889" i="2"/>
  <c r="K2889" i="2" s="1"/>
  <c r="L2889" i="2" s="1"/>
  <c r="O2889" i="2" s="1"/>
  <c r="P2889" i="2" s="1"/>
  <c r="J2890" i="2"/>
  <c r="K2890" i="2" s="1"/>
  <c r="L2890" i="2" s="1"/>
  <c r="O2890" i="2" s="1"/>
  <c r="P2890" i="2" s="1"/>
  <c r="J2891" i="2"/>
  <c r="K2891" i="2" s="1"/>
  <c r="L2891" i="2" s="1"/>
  <c r="O2891" i="2" s="1"/>
  <c r="P2891" i="2" s="1"/>
  <c r="J2892" i="2"/>
  <c r="K2892" i="2" s="1"/>
  <c r="L2892" i="2" s="1"/>
  <c r="O2892" i="2" s="1"/>
  <c r="P2892" i="2" s="1"/>
  <c r="J2893" i="2"/>
  <c r="K2893" i="2" s="1"/>
  <c r="L2893" i="2" s="1"/>
  <c r="O2893" i="2" s="1"/>
  <c r="P2893" i="2" s="1"/>
  <c r="J2894" i="2"/>
  <c r="K2894" i="2" s="1"/>
  <c r="L2894" i="2" s="1"/>
  <c r="O2894" i="2" s="1"/>
  <c r="P2894" i="2" s="1"/>
  <c r="J2895" i="2"/>
  <c r="K2895" i="2" s="1"/>
  <c r="L2895" i="2" s="1"/>
  <c r="O2895" i="2" s="1"/>
  <c r="P2895" i="2" s="1"/>
  <c r="J2896" i="2"/>
  <c r="K2896" i="2" s="1"/>
  <c r="L2896" i="2" s="1"/>
  <c r="O2896" i="2" s="1"/>
  <c r="P2896" i="2" s="1"/>
  <c r="J2897" i="2"/>
  <c r="K2897" i="2" s="1"/>
  <c r="L2897" i="2" s="1"/>
  <c r="O2897" i="2" s="1"/>
  <c r="P2897" i="2" s="1"/>
  <c r="J2898" i="2"/>
  <c r="K2898" i="2" s="1"/>
  <c r="L2898" i="2" s="1"/>
  <c r="O2898" i="2" s="1"/>
  <c r="P2898" i="2" s="1"/>
  <c r="J2899" i="2"/>
  <c r="K2899" i="2" s="1"/>
  <c r="L2899" i="2" s="1"/>
  <c r="O2899" i="2" s="1"/>
  <c r="P2899" i="2" s="1"/>
  <c r="J2900" i="2"/>
  <c r="K2900" i="2" s="1"/>
  <c r="L2900" i="2" s="1"/>
  <c r="O2900" i="2" s="1"/>
  <c r="P2900" i="2" s="1"/>
  <c r="J2901" i="2"/>
  <c r="K2901" i="2" s="1"/>
  <c r="L2901" i="2" s="1"/>
  <c r="O2901" i="2" s="1"/>
  <c r="P2901" i="2" s="1"/>
  <c r="J2902" i="2"/>
  <c r="K2902" i="2" s="1"/>
  <c r="L2902" i="2" s="1"/>
  <c r="O2902" i="2" s="1"/>
  <c r="P2902" i="2" s="1"/>
  <c r="J2903" i="2"/>
  <c r="K2903" i="2" s="1"/>
  <c r="L2903" i="2" s="1"/>
  <c r="O2903" i="2" s="1"/>
  <c r="P2903" i="2" s="1"/>
  <c r="J2904" i="2"/>
  <c r="K2904" i="2" s="1"/>
  <c r="L2904" i="2" s="1"/>
  <c r="O2904" i="2" s="1"/>
  <c r="P2904" i="2" s="1"/>
  <c r="J2905" i="2"/>
  <c r="K2905" i="2" s="1"/>
  <c r="L2905" i="2" s="1"/>
  <c r="O2905" i="2" s="1"/>
  <c r="P2905" i="2" s="1"/>
  <c r="J2906" i="2"/>
  <c r="K2906" i="2" s="1"/>
  <c r="L2906" i="2" s="1"/>
  <c r="O2906" i="2" s="1"/>
  <c r="P2906" i="2" s="1"/>
  <c r="J2907" i="2"/>
  <c r="K2907" i="2" s="1"/>
  <c r="L2907" i="2" s="1"/>
  <c r="O2907" i="2" s="1"/>
  <c r="P2907" i="2" s="1"/>
  <c r="J2908" i="2"/>
  <c r="K2908" i="2" s="1"/>
  <c r="L2908" i="2" s="1"/>
  <c r="O2908" i="2" s="1"/>
  <c r="P2908" i="2" s="1"/>
  <c r="J2909" i="2"/>
  <c r="K2909" i="2" s="1"/>
  <c r="L2909" i="2" s="1"/>
  <c r="O2909" i="2" s="1"/>
  <c r="P2909" i="2" s="1"/>
  <c r="J2910" i="2"/>
  <c r="K2910" i="2" s="1"/>
  <c r="L2910" i="2" s="1"/>
  <c r="O2910" i="2" s="1"/>
  <c r="P2910" i="2" s="1"/>
  <c r="J2911" i="2"/>
  <c r="K2911" i="2" s="1"/>
  <c r="L2911" i="2" s="1"/>
  <c r="O2911" i="2" s="1"/>
  <c r="P2911" i="2" s="1"/>
  <c r="J2912" i="2"/>
  <c r="K2912" i="2" s="1"/>
  <c r="L2912" i="2" s="1"/>
  <c r="O2912" i="2" s="1"/>
  <c r="P2912" i="2" s="1"/>
  <c r="J2913" i="2"/>
  <c r="K2913" i="2" s="1"/>
  <c r="L2913" i="2" s="1"/>
  <c r="O2913" i="2" s="1"/>
  <c r="P2913" i="2" s="1"/>
  <c r="J2914" i="2"/>
  <c r="K2914" i="2" s="1"/>
  <c r="L2914" i="2" s="1"/>
  <c r="O2914" i="2" s="1"/>
  <c r="P2914" i="2" s="1"/>
  <c r="J2915" i="2"/>
  <c r="K2915" i="2" s="1"/>
  <c r="L2915" i="2" s="1"/>
  <c r="O2915" i="2" s="1"/>
  <c r="P2915" i="2" s="1"/>
  <c r="J2916" i="2"/>
  <c r="K2916" i="2" s="1"/>
  <c r="L2916" i="2" s="1"/>
  <c r="O2916" i="2" s="1"/>
  <c r="P2916" i="2" s="1"/>
  <c r="J2917" i="2"/>
  <c r="K2917" i="2" s="1"/>
  <c r="L2917" i="2" s="1"/>
  <c r="O2917" i="2" s="1"/>
  <c r="P2917" i="2" s="1"/>
  <c r="J2918" i="2"/>
  <c r="K2918" i="2" s="1"/>
  <c r="L2918" i="2" s="1"/>
  <c r="O2918" i="2" s="1"/>
  <c r="P2918" i="2" s="1"/>
  <c r="J2919" i="2"/>
  <c r="K2919" i="2" s="1"/>
  <c r="L2919" i="2" s="1"/>
  <c r="O2919" i="2" s="1"/>
  <c r="P2919" i="2" s="1"/>
  <c r="J2920" i="2"/>
  <c r="K2920" i="2" s="1"/>
  <c r="L2920" i="2" s="1"/>
  <c r="O2920" i="2" s="1"/>
  <c r="P2920" i="2" s="1"/>
  <c r="J2921" i="2"/>
  <c r="K2921" i="2" s="1"/>
  <c r="L2921" i="2" s="1"/>
  <c r="O2921" i="2" s="1"/>
  <c r="P2921" i="2" s="1"/>
  <c r="J2922" i="2"/>
  <c r="K2922" i="2" s="1"/>
  <c r="L2922" i="2" s="1"/>
  <c r="O2922" i="2" s="1"/>
  <c r="P2922" i="2" s="1"/>
  <c r="J2923" i="2"/>
  <c r="K2923" i="2" s="1"/>
  <c r="L2923" i="2" s="1"/>
  <c r="O2923" i="2" s="1"/>
  <c r="P2923" i="2" s="1"/>
  <c r="J2924" i="2"/>
  <c r="K2924" i="2" s="1"/>
  <c r="L2924" i="2" s="1"/>
  <c r="O2924" i="2" s="1"/>
  <c r="P2924" i="2" s="1"/>
  <c r="J2925" i="2"/>
  <c r="K2925" i="2" s="1"/>
  <c r="L2925" i="2" s="1"/>
  <c r="O2925" i="2" s="1"/>
  <c r="P2925" i="2" s="1"/>
  <c r="J2926" i="2"/>
  <c r="K2926" i="2" s="1"/>
  <c r="L2926" i="2" s="1"/>
  <c r="O2926" i="2" s="1"/>
  <c r="P2926" i="2" s="1"/>
  <c r="J2927" i="2"/>
  <c r="K2927" i="2" s="1"/>
  <c r="L2927" i="2" s="1"/>
  <c r="O2927" i="2" s="1"/>
  <c r="P2927" i="2" s="1"/>
  <c r="J2928" i="2"/>
  <c r="K2928" i="2" s="1"/>
  <c r="L2928" i="2" s="1"/>
  <c r="O2928" i="2" s="1"/>
  <c r="P2928" i="2" s="1"/>
  <c r="J2929" i="2"/>
  <c r="K2929" i="2" s="1"/>
  <c r="L2929" i="2" s="1"/>
  <c r="O2929" i="2" s="1"/>
  <c r="P2929" i="2" s="1"/>
  <c r="J2930" i="2"/>
  <c r="K2930" i="2" s="1"/>
  <c r="L2930" i="2" s="1"/>
  <c r="O2930" i="2" s="1"/>
  <c r="P2930" i="2" s="1"/>
  <c r="J2931" i="2"/>
  <c r="K2931" i="2" s="1"/>
  <c r="L2931" i="2" s="1"/>
  <c r="O2931" i="2" s="1"/>
  <c r="P2931" i="2" s="1"/>
  <c r="J2932" i="2"/>
  <c r="K2932" i="2" s="1"/>
  <c r="L2932" i="2" s="1"/>
  <c r="O2932" i="2" s="1"/>
  <c r="P2932" i="2" s="1"/>
  <c r="J2933" i="2"/>
  <c r="K2933" i="2" s="1"/>
  <c r="L2933" i="2" s="1"/>
  <c r="O2933" i="2" s="1"/>
  <c r="P2933" i="2" s="1"/>
  <c r="J2934" i="2"/>
  <c r="K2934" i="2" s="1"/>
  <c r="L2934" i="2" s="1"/>
  <c r="O2934" i="2" s="1"/>
  <c r="P2934" i="2" s="1"/>
  <c r="J2935" i="2"/>
  <c r="K2935" i="2" s="1"/>
  <c r="L2935" i="2" s="1"/>
  <c r="O2935" i="2" s="1"/>
  <c r="P2935" i="2" s="1"/>
  <c r="J2936" i="2"/>
  <c r="K2936" i="2" s="1"/>
  <c r="L2936" i="2" s="1"/>
  <c r="O2936" i="2" s="1"/>
  <c r="P2936" i="2" s="1"/>
  <c r="J2937" i="2"/>
  <c r="K2937" i="2" s="1"/>
  <c r="L2937" i="2" s="1"/>
  <c r="O2937" i="2" s="1"/>
  <c r="P2937" i="2" s="1"/>
  <c r="J2938" i="2"/>
  <c r="K2938" i="2" s="1"/>
  <c r="L2938" i="2" s="1"/>
  <c r="O2938" i="2" s="1"/>
  <c r="P2938" i="2" s="1"/>
  <c r="J2939" i="2"/>
  <c r="K2939" i="2" s="1"/>
  <c r="L2939" i="2" s="1"/>
  <c r="O2939" i="2" s="1"/>
  <c r="P2939" i="2" s="1"/>
  <c r="J2940" i="2"/>
  <c r="K2940" i="2" s="1"/>
  <c r="L2940" i="2" s="1"/>
  <c r="O2940" i="2" s="1"/>
  <c r="P2940" i="2" s="1"/>
  <c r="J2941" i="2"/>
  <c r="K2941" i="2" s="1"/>
  <c r="L2941" i="2" s="1"/>
  <c r="O2941" i="2" s="1"/>
  <c r="P2941" i="2" s="1"/>
  <c r="J2942" i="2"/>
  <c r="K2942" i="2" s="1"/>
  <c r="L2942" i="2" s="1"/>
  <c r="O2942" i="2" s="1"/>
  <c r="P2942" i="2" s="1"/>
  <c r="J2943" i="2"/>
  <c r="K2943" i="2" s="1"/>
  <c r="L2943" i="2" s="1"/>
  <c r="O2943" i="2" s="1"/>
  <c r="P2943" i="2" s="1"/>
  <c r="J2944" i="2"/>
  <c r="K2944" i="2" s="1"/>
  <c r="L2944" i="2" s="1"/>
  <c r="O2944" i="2" s="1"/>
  <c r="P2944" i="2" s="1"/>
  <c r="J2945" i="2"/>
  <c r="K2945" i="2" s="1"/>
  <c r="L2945" i="2" s="1"/>
  <c r="O2945" i="2" s="1"/>
  <c r="P2945" i="2" s="1"/>
  <c r="J2946" i="2"/>
  <c r="K2946" i="2" s="1"/>
  <c r="L2946" i="2" s="1"/>
  <c r="O2946" i="2" s="1"/>
  <c r="P2946" i="2" s="1"/>
  <c r="J2947" i="2"/>
  <c r="K2947" i="2" s="1"/>
  <c r="L2947" i="2" s="1"/>
  <c r="O2947" i="2" s="1"/>
  <c r="P2947" i="2" s="1"/>
  <c r="J2948" i="2"/>
  <c r="K2948" i="2" s="1"/>
  <c r="L2948" i="2" s="1"/>
  <c r="O2948" i="2" s="1"/>
  <c r="P2948" i="2" s="1"/>
  <c r="J2949" i="2"/>
  <c r="K2949" i="2" s="1"/>
  <c r="L2949" i="2" s="1"/>
  <c r="O2949" i="2" s="1"/>
  <c r="P2949" i="2" s="1"/>
  <c r="J2950" i="2"/>
  <c r="K2950" i="2" s="1"/>
  <c r="L2950" i="2" s="1"/>
  <c r="O2950" i="2" s="1"/>
  <c r="P2950" i="2" s="1"/>
  <c r="J2951" i="2"/>
  <c r="K2951" i="2" s="1"/>
  <c r="L2951" i="2" s="1"/>
  <c r="O2951" i="2" s="1"/>
  <c r="P2951" i="2" s="1"/>
  <c r="J2952" i="2"/>
  <c r="K2952" i="2" s="1"/>
  <c r="L2952" i="2" s="1"/>
  <c r="O2952" i="2" s="1"/>
  <c r="P2952" i="2" s="1"/>
  <c r="J2953" i="2"/>
  <c r="K2953" i="2" s="1"/>
  <c r="L2953" i="2" s="1"/>
  <c r="O2953" i="2" s="1"/>
  <c r="P2953" i="2" s="1"/>
  <c r="J2954" i="2"/>
  <c r="K2954" i="2" s="1"/>
  <c r="L2954" i="2" s="1"/>
  <c r="O2954" i="2" s="1"/>
  <c r="P2954" i="2" s="1"/>
  <c r="J2955" i="2"/>
  <c r="K2955" i="2" s="1"/>
  <c r="L2955" i="2" s="1"/>
  <c r="O2955" i="2" s="1"/>
  <c r="P2955" i="2" s="1"/>
  <c r="J2956" i="2"/>
  <c r="K2956" i="2" s="1"/>
  <c r="L2956" i="2" s="1"/>
  <c r="O2956" i="2" s="1"/>
  <c r="P2956" i="2" s="1"/>
  <c r="J2957" i="2"/>
  <c r="K2957" i="2" s="1"/>
  <c r="L2957" i="2" s="1"/>
  <c r="O2957" i="2" s="1"/>
  <c r="P2957" i="2" s="1"/>
  <c r="J2958" i="2"/>
  <c r="K2958" i="2" s="1"/>
  <c r="L2958" i="2" s="1"/>
  <c r="O2958" i="2" s="1"/>
  <c r="P2958" i="2" s="1"/>
  <c r="J2959" i="2"/>
  <c r="K2959" i="2" s="1"/>
  <c r="L2959" i="2" s="1"/>
  <c r="O2959" i="2" s="1"/>
  <c r="P2959" i="2" s="1"/>
  <c r="J2960" i="2"/>
  <c r="K2960" i="2" s="1"/>
  <c r="L2960" i="2" s="1"/>
  <c r="O2960" i="2" s="1"/>
  <c r="P2960" i="2" s="1"/>
  <c r="J2961" i="2"/>
  <c r="K2961" i="2" s="1"/>
  <c r="L2961" i="2" s="1"/>
  <c r="O2961" i="2" s="1"/>
  <c r="P2961" i="2" s="1"/>
  <c r="J2962" i="2"/>
  <c r="K2962" i="2" s="1"/>
  <c r="L2962" i="2" s="1"/>
  <c r="O2962" i="2" s="1"/>
  <c r="P2962" i="2" s="1"/>
  <c r="J2963" i="2"/>
  <c r="K2963" i="2" s="1"/>
  <c r="L2963" i="2" s="1"/>
  <c r="O2963" i="2" s="1"/>
  <c r="P2963" i="2" s="1"/>
  <c r="J2964" i="2"/>
  <c r="K2964" i="2" s="1"/>
  <c r="L2964" i="2" s="1"/>
  <c r="O2964" i="2" s="1"/>
  <c r="P2964" i="2" s="1"/>
  <c r="J2965" i="2"/>
  <c r="K2965" i="2" s="1"/>
  <c r="L2965" i="2" s="1"/>
  <c r="O2965" i="2" s="1"/>
  <c r="P2965" i="2" s="1"/>
  <c r="J2966" i="2"/>
  <c r="K2966" i="2" s="1"/>
  <c r="L2966" i="2" s="1"/>
  <c r="O2966" i="2" s="1"/>
  <c r="P2966" i="2" s="1"/>
  <c r="J2967" i="2"/>
  <c r="K2967" i="2" s="1"/>
  <c r="L2967" i="2" s="1"/>
  <c r="O2967" i="2" s="1"/>
  <c r="P2967" i="2" s="1"/>
  <c r="J2968" i="2"/>
  <c r="K2968" i="2" s="1"/>
  <c r="L2968" i="2" s="1"/>
  <c r="O2968" i="2" s="1"/>
  <c r="P2968" i="2" s="1"/>
  <c r="J2969" i="2"/>
  <c r="K2969" i="2" s="1"/>
  <c r="L2969" i="2" s="1"/>
  <c r="O2969" i="2" s="1"/>
  <c r="P2969" i="2" s="1"/>
  <c r="J2970" i="2"/>
  <c r="K2970" i="2" s="1"/>
  <c r="L2970" i="2" s="1"/>
  <c r="O2970" i="2" s="1"/>
  <c r="P2970" i="2" s="1"/>
  <c r="J2971" i="2"/>
  <c r="K2971" i="2" s="1"/>
  <c r="L2971" i="2" s="1"/>
  <c r="O2971" i="2" s="1"/>
  <c r="P2971" i="2" s="1"/>
  <c r="J2972" i="2"/>
  <c r="K2972" i="2" s="1"/>
  <c r="L2972" i="2" s="1"/>
  <c r="O2972" i="2" s="1"/>
  <c r="P2972" i="2" s="1"/>
  <c r="J2973" i="2"/>
  <c r="K2973" i="2" s="1"/>
  <c r="L2973" i="2" s="1"/>
  <c r="O2973" i="2" s="1"/>
  <c r="P2973" i="2" s="1"/>
  <c r="J2974" i="2"/>
  <c r="K2974" i="2" s="1"/>
  <c r="L2974" i="2" s="1"/>
  <c r="O2974" i="2" s="1"/>
  <c r="P2974" i="2" s="1"/>
  <c r="J2975" i="2"/>
  <c r="K2975" i="2" s="1"/>
  <c r="L2975" i="2" s="1"/>
  <c r="O2975" i="2" s="1"/>
  <c r="P2975" i="2" s="1"/>
  <c r="J2976" i="2"/>
  <c r="K2976" i="2" s="1"/>
  <c r="L2976" i="2" s="1"/>
  <c r="O2976" i="2" s="1"/>
  <c r="P2976" i="2" s="1"/>
  <c r="J2977" i="2"/>
  <c r="K2977" i="2" s="1"/>
  <c r="L2977" i="2" s="1"/>
  <c r="O2977" i="2" s="1"/>
  <c r="P2977" i="2" s="1"/>
  <c r="J2978" i="2"/>
  <c r="K2978" i="2" s="1"/>
  <c r="L2978" i="2" s="1"/>
  <c r="O2978" i="2" s="1"/>
  <c r="P2978" i="2" s="1"/>
  <c r="J2979" i="2"/>
  <c r="K2979" i="2" s="1"/>
  <c r="L2979" i="2" s="1"/>
  <c r="O2979" i="2" s="1"/>
  <c r="P2979" i="2" s="1"/>
  <c r="J2980" i="2"/>
  <c r="K2980" i="2" s="1"/>
  <c r="L2980" i="2" s="1"/>
  <c r="O2980" i="2" s="1"/>
  <c r="P2980" i="2" s="1"/>
  <c r="J2981" i="2"/>
  <c r="K2981" i="2" s="1"/>
  <c r="L2981" i="2" s="1"/>
  <c r="O2981" i="2" s="1"/>
  <c r="P2981" i="2" s="1"/>
  <c r="J2982" i="2"/>
  <c r="K2982" i="2" s="1"/>
  <c r="L2982" i="2" s="1"/>
  <c r="O2982" i="2" s="1"/>
  <c r="P2982" i="2" s="1"/>
  <c r="J2983" i="2"/>
  <c r="K2983" i="2" s="1"/>
  <c r="L2983" i="2" s="1"/>
  <c r="O2983" i="2" s="1"/>
  <c r="P2983" i="2" s="1"/>
  <c r="J2984" i="2"/>
  <c r="K2984" i="2" s="1"/>
  <c r="L2984" i="2" s="1"/>
  <c r="O2984" i="2" s="1"/>
  <c r="P2984" i="2" s="1"/>
  <c r="J2985" i="2"/>
  <c r="K2985" i="2" s="1"/>
  <c r="L2985" i="2" s="1"/>
  <c r="O2985" i="2" s="1"/>
  <c r="P2985" i="2" s="1"/>
  <c r="J2986" i="2"/>
  <c r="K2986" i="2" s="1"/>
  <c r="L2986" i="2" s="1"/>
  <c r="O2986" i="2" s="1"/>
  <c r="P2986" i="2" s="1"/>
  <c r="J2987" i="2"/>
  <c r="K2987" i="2" s="1"/>
  <c r="L2987" i="2" s="1"/>
  <c r="O2987" i="2" s="1"/>
  <c r="P2987" i="2" s="1"/>
  <c r="J2988" i="2"/>
  <c r="K2988" i="2" s="1"/>
  <c r="L2988" i="2" s="1"/>
  <c r="O2988" i="2" s="1"/>
  <c r="P2988" i="2" s="1"/>
  <c r="J2989" i="2"/>
  <c r="K2989" i="2" s="1"/>
  <c r="L2989" i="2" s="1"/>
  <c r="O2989" i="2" s="1"/>
  <c r="P2989" i="2" s="1"/>
  <c r="J2990" i="2"/>
  <c r="K2990" i="2" s="1"/>
  <c r="L2990" i="2" s="1"/>
  <c r="O2990" i="2" s="1"/>
  <c r="P2990" i="2" s="1"/>
  <c r="J2991" i="2"/>
  <c r="K2991" i="2" s="1"/>
  <c r="L2991" i="2" s="1"/>
  <c r="O2991" i="2" s="1"/>
  <c r="P2991" i="2" s="1"/>
  <c r="J2992" i="2"/>
  <c r="K2992" i="2" s="1"/>
  <c r="L2992" i="2" s="1"/>
  <c r="O2992" i="2" s="1"/>
  <c r="P2992" i="2" s="1"/>
  <c r="J2993" i="2"/>
  <c r="K2993" i="2" s="1"/>
  <c r="L2993" i="2" s="1"/>
  <c r="O2993" i="2" s="1"/>
  <c r="P2993" i="2" s="1"/>
  <c r="J2994" i="2"/>
  <c r="K2994" i="2" s="1"/>
  <c r="L2994" i="2" s="1"/>
  <c r="O2994" i="2" s="1"/>
  <c r="P2994" i="2" s="1"/>
  <c r="J2995" i="2"/>
  <c r="K2995" i="2" s="1"/>
  <c r="L2995" i="2" s="1"/>
  <c r="O2995" i="2" s="1"/>
  <c r="P2995" i="2" s="1"/>
  <c r="J2996" i="2"/>
  <c r="K2996" i="2" s="1"/>
  <c r="L2996" i="2" s="1"/>
  <c r="O2996" i="2" s="1"/>
  <c r="P2996" i="2" s="1"/>
  <c r="J2997" i="2"/>
  <c r="K2997" i="2" s="1"/>
  <c r="L2997" i="2" s="1"/>
  <c r="O2997" i="2" s="1"/>
  <c r="P2997" i="2" s="1"/>
  <c r="J2998" i="2"/>
  <c r="K2998" i="2" s="1"/>
  <c r="L2998" i="2" s="1"/>
  <c r="O2998" i="2" s="1"/>
  <c r="P2998" i="2" s="1"/>
  <c r="J2999" i="2"/>
  <c r="K2999" i="2" s="1"/>
  <c r="L2999" i="2" s="1"/>
  <c r="O2999" i="2" s="1"/>
  <c r="P2999" i="2" s="1"/>
  <c r="J3000" i="2"/>
  <c r="K3000" i="2" s="1"/>
  <c r="L3000" i="2" s="1"/>
  <c r="O3000" i="2" s="1"/>
  <c r="P3000" i="2" s="1"/>
  <c r="J3001" i="2"/>
  <c r="K3001" i="2" s="1"/>
  <c r="L3001" i="2" s="1"/>
  <c r="O3001" i="2" s="1"/>
  <c r="P3001" i="2" s="1"/>
  <c r="J3002" i="2"/>
  <c r="K3002" i="2" s="1"/>
  <c r="L3002" i="2" s="1"/>
  <c r="O3002" i="2" s="1"/>
  <c r="P3002" i="2" s="1"/>
  <c r="J3003" i="2"/>
  <c r="K3003" i="2" s="1"/>
  <c r="L3003" i="2" s="1"/>
  <c r="O3003" i="2" s="1"/>
  <c r="P3003" i="2" s="1"/>
  <c r="J3004" i="2"/>
  <c r="K3004" i="2" s="1"/>
  <c r="L3004" i="2" s="1"/>
  <c r="O3004" i="2" s="1"/>
  <c r="P3004" i="2" s="1"/>
  <c r="J3005" i="2"/>
  <c r="K3005" i="2" s="1"/>
  <c r="L3005" i="2" s="1"/>
  <c r="O3005" i="2" s="1"/>
  <c r="P3005" i="2" s="1"/>
  <c r="J3006" i="2"/>
  <c r="K3006" i="2" s="1"/>
  <c r="L3006" i="2" s="1"/>
  <c r="O3006" i="2" s="1"/>
  <c r="P3006" i="2" s="1"/>
  <c r="J3007" i="2"/>
  <c r="K3007" i="2" s="1"/>
  <c r="L3007" i="2" s="1"/>
  <c r="O3007" i="2" s="1"/>
  <c r="P3007" i="2" s="1"/>
  <c r="J3008" i="2"/>
  <c r="K3008" i="2" s="1"/>
  <c r="L3008" i="2" s="1"/>
  <c r="O3008" i="2" s="1"/>
  <c r="P3008" i="2" s="1"/>
  <c r="J3009" i="2"/>
  <c r="K3009" i="2" s="1"/>
  <c r="L3009" i="2" s="1"/>
  <c r="O3009" i="2" s="1"/>
  <c r="P3009" i="2" s="1"/>
  <c r="J3010" i="2"/>
  <c r="K3010" i="2" s="1"/>
  <c r="L3010" i="2" s="1"/>
  <c r="O3010" i="2" s="1"/>
  <c r="P3010" i="2" s="1"/>
  <c r="J3011" i="2"/>
  <c r="K3011" i="2" s="1"/>
  <c r="L3011" i="2" s="1"/>
  <c r="O3011" i="2" s="1"/>
  <c r="P3011" i="2" s="1"/>
  <c r="J3012" i="2"/>
  <c r="K3012" i="2" s="1"/>
  <c r="L3012" i="2" s="1"/>
  <c r="O3012" i="2" s="1"/>
  <c r="P3012" i="2" s="1"/>
  <c r="J3013" i="2"/>
  <c r="K3013" i="2" s="1"/>
  <c r="L3013" i="2" s="1"/>
  <c r="O3013" i="2" s="1"/>
  <c r="P3013" i="2" s="1"/>
  <c r="J3014" i="2"/>
  <c r="K3014" i="2" s="1"/>
  <c r="L3014" i="2" s="1"/>
  <c r="O3014" i="2" s="1"/>
  <c r="P3014" i="2" s="1"/>
  <c r="J3015" i="2"/>
  <c r="K3015" i="2" s="1"/>
  <c r="L3015" i="2" s="1"/>
  <c r="O3015" i="2" s="1"/>
  <c r="P3015" i="2" s="1"/>
  <c r="J3016" i="2"/>
  <c r="K3016" i="2" s="1"/>
  <c r="L3016" i="2" s="1"/>
  <c r="O3016" i="2" s="1"/>
  <c r="P3016" i="2" s="1"/>
  <c r="J3017" i="2"/>
  <c r="K3017" i="2" s="1"/>
  <c r="L3017" i="2" s="1"/>
  <c r="O3017" i="2" s="1"/>
  <c r="P3017" i="2" s="1"/>
  <c r="J3018" i="2"/>
  <c r="K3018" i="2" s="1"/>
  <c r="L3018" i="2" s="1"/>
  <c r="O3018" i="2" s="1"/>
  <c r="P3018" i="2" s="1"/>
  <c r="J3019" i="2"/>
  <c r="K3019" i="2" s="1"/>
  <c r="L3019" i="2" s="1"/>
  <c r="O3019" i="2" s="1"/>
  <c r="P3019" i="2" s="1"/>
  <c r="J3020" i="2"/>
  <c r="K3020" i="2" s="1"/>
  <c r="L3020" i="2" s="1"/>
  <c r="O3020" i="2" s="1"/>
  <c r="P3020" i="2" s="1"/>
  <c r="J3021" i="2"/>
  <c r="K3021" i="2" s="1"/>
  <c r="L3021" i="2" s="1"/>
  <c r="O3021" i="2" s="1"/>
  <c r="P3021" i="2" s="1"/>
  <c r="J3022" i="2"/>
  <c r="K3022" i="2" s="1"/>
  <c r="L3022" i="2" s="1"/>
  <c r="O3022" i="2" s="1"/>
  <c r="P3022" i="2" s="1"/>
  <c r="J3023" i="2"/>
  <c r="K3023" i="2" s="1"/>
  <c r="L3023" i="2" s="1"/>
  <c r="O3023" i="2" s="1"/>
  <c r="P3023" i="2" s="1"/>
  <c r="J3024" i="2"/>
  <c r="K3024" i="2" s="1"/>
  <c r="L3024" i="2" s="1"/>
  <c r="O3024" i="2" s="1"/>
  <c r="P3024" i="2" s="1"/>
  <c r="J3025" i="2"/>
  <c r="K3025" i="2" s="1"/>
  <c r="L3025" i="2" s="1"/>
  <c r="O3025" i="2" s="1"/>
  <c r="P3025" i="2" s="1"/>
  <c r="J3026" i="2"/>
  <c r="K3026" i="2" s="1"/>
  <c r="L3026" i="2" s="1"/>
  <c r="O3026" i="2" s="1"/>
  <c r="P3026" i="2" s="1"/>
  <c r="J3027" i="2"/>
  <c r="K3027" i="2" s="1"/>
  <c r="L3027" i="2" s="1"/>
  <c r="O3027" i="2" s="1"/>
  <c r="P3027" i="2" s="1"/>
  <c r="J3028" i="2"/>
  <c r="K3028" i="2" s="1"/>
  <c r="L3028" i="2" s="1"/>
  <c r="O3028" i="2" s="1"/>
  <c r="P3028" i="2" s="1"/>
  <c r="J3029" i="2"/>
  <c r="K3029" i="2" s="1"/>
  <c r="L3029" i="2" s="1"/>
  <c r="O3029" i="2" s="1"/>
  <c r="P3029" i="2" s="1"/>
  <c r="J3030" i="2"/>
  <c r="K3030" i="2" s="1"/>
  <c r="L3030" i="2" s="1"/>
  <c r="O3030" i="2" s="1"/>
  <c r="P3030" i="2" s="1"/>
  <c r="J3031" i="2"/>
  <c r="K3031" i="2" s="1"/>
  <c r="L3031" i="2" s="1"/>
  <c r="O3031" i="2" s="1"/>
  <c r="P3031" i="2" s="1"/>
  <c r="J3032" i="2"/>
  <c r="K3032" i="2" s="1"/>
  <c r="L3032" i="2" s="1"/>
  <c r="O3032" i="2" s="1"/>
  <c r="P3032" i="2" s="1"/>
  <c r="J3033" i="2"/>
  <c r="K3033" i="2" s="1"/>
  <c r="L3033" i="2" s="1"/>
  <c r="O3033" i="2" s="1"/>
  <c r="P3033" i="2" s="1"/>
  <c r="J3034" i="2"/>
  <c r="K3034" i="2" s="1"/>
  <c r="L3034" i="2" s="1"/>
  <c r="O3034" i="2" s="1"/>
  <c r="P3034" i="2" s="1"/>
  <c r="J3035" i="2"/>
  <c r="K3035" i="2" s="1"/>
  <c r="L3035" i="2" s="1"/>
  <c r="O3035" i="2" s="1"/>
  <c r="P3035" i="2" s="1"/>
  <c r="J3036" i="2"/>
  <c r="K3036" i="2" s="1"/>
  <c r="L3036" i="2" s="1"/>
  <c r="O3036" i="2" s="1"/>
  <c r="P3036" i="2" s="1"/>
  <c r="J3037" i="2"/>
  <c r="K3037" i="2" s="1"/>
  <c r="L3037" i="2" s="1"/>
  <c r="O3037" i="2" s="1"/>
  <c r="P3037" i="2" s="1"/>
  <c r="J3038" i="2"/>
  <c r="K3038" i="2" s="1"/>
  <c r="L3038" i="2" s="1"/>
  <c r="O3038" i="2" s="1"/>
  <c r="P3038" i="2" s="1"/>
  <c r="J3039" i="2"/>
  <c r="K3039" i="2" s="1"/>
  <c r="L3039" i="2" s="1"/>
  <c r="O3039" i="2" s="1"/>
  <c r="P3039" i="2" s="1"/>
  <c r="J3040" i="2"/>
  <c r="K3040" i="2" s="1"/>
  <c r="L3040" i="2" s="1"/>
  <c r="O3040" i="2" s="1"/>
  <c r="P3040" i="2" s="1"/>
  <c r="J3041" i="2"/>
  <c r="K3041" i="2" s="1"/>
  <c r="L3041" i="2" s="1"/>
  <c r="O3041" i="2" s="1"/>
  <c r="P3041" i="2" s="1"/>
  <c r="J3042" i="2"/>
  <c r="K3042" i="2" s="1"/>
  <c r="L3042" i="2" s="1"/>
  <c r="O3042" i="2" s="1"/>
  <c r="P3042" i="2" s="1"/>
  <c r="J3043" i="2"/>
  <c r="K3043" i="2" s="1"/>
  <c r="L3043" i="2" s="1"/>
  <c r="O3043" i="2" s="1"/>
  <c r="P3043" i="2" s="1"/>
  <c r="J3044" i="2"/>
  <c r="K3044" i="2" s="1"/>
  <c r="L3044" i="2" s="1"/>
  <c r="O3044" i="2" s="1"/>
  <c r="P3044" i="2" s="1"/>
  <c r="J3045" i="2"/>
  <c r="K3045" i="2" s="1"/>
  <c r="L3045" i="2" s="1"/>
  <c r="O3045" i="2" s="1"/>
  <c r="P3045" i="2" s="1"/>
  <c r="J3046" i="2"/>
  <c r="K3046" i="2" s="1"/>
  <c r="L3046" i="2" s="1"/>
  <c r="O3046" i="2" s="1"/>
  <c r="P3046" i="2" s="1"/>
  <c r="J3047" i="2"/>
  <c r="K3047" i="2" s="1"/>
  <c r="L3047" i="2" s="1"/>
  <c r="O3047" i="2" s="1"/>
  <c r="P3047" i="2" s="1"/>
  <c r="J3048" i="2"/>
  <c r="K3048" i="2" s="1"/>
  <c r="L3048" i="2" s="1"/>
  <c r="O3048" i="2" s="1"/>
  <c r="P3048" i="2" s="1"/>
  <c r="J3049" i="2"/>
  <c r="K3049" i="2" s="1"/>
  <c r="L3049" i="2" s="1"/>
  <c r="O3049" i="2" s="1"/>
  <c r="P3049" i="2" s="1"/>
  <c r="J3050" i="2"/>
  <c r="K3050" i="2" s="1"/>
  <c r="L3050" i="2" s="1"/>
  <c r="O3050" i="2" s="1"/>
  <c r="P3050" i="2" s="1"/>
  <c r="J3051" i="2"/>
  <c r="K3051" i="2" s="1"/>
  <c r="L3051" i="2" s="1"/>
  <c r="O3051" i="2" s="1"/>
  <c r="P3051" i="2" s="1"/>
  <c r="J3052" i="2"/>
  <c r="K3052" i="2" s="1"/>
  <c r="L3052" i="2" s="1"/>
  <c r="O3052" i="2" s="1"/>
  <c r="P3052" i="2" s="1"/>
  <c r="J3053" i="2"/>
  <c r="K3053" i="2" s="1"/>
  <c r="L3053" i="2" s="1"/>
  <c r="O3053" i="2" s="1"/>
  <c r="P3053" i="2" s="1"/>
  <c r="J3054" i="2"/>
  <c r="K3054" i="2" s="1"/>
  <c r="L3054" i="2" s="1"/>
  <c r="O3054" i="2" s="1"/>
  <c r="P3054" i="2" s="1"/>
  <c r="J3055" i="2"/>
  <c r="K3055" i="2" s="1"/>
  <c r="L3055" i="2" s="1"/>
  <c r="O3055" i="2" s="1"/>
  <c r="P3055" i="2" s="1"/>
  <c r="J3056" i="2"/>
  <c r="K3056" i="2" s="1"/>
  <c r="L3056" i="2" s="1"/>
  <c r="O3056" i="2" s="1"/>
  <c r="P3056" i="2" s="1"/>
  <c r="J3057" i="2"/>
  <c r="K3057" i="2" s="1"/>
  <c r="L3057" i="2" s="1"/>
  <c r="O3057" i="2" s="1"/>
  <c r="P3057" i="2" s="1"/>
  <c r="J3058" i="2"/>
  <c r="K3058" i="2" s="1"/>
  <c r="L3058" i="2" s="1"/>
  <c r="O3058" i="2" s="1"/>
  <c r="P3058" i="2" s="1"/>
  <c r="J3059" i="2"/>
  <c r="K3059" i="2" s="1"/>
  <c r="L3059" i="2" s="1"/>
  <c r="O3059" i="2" s="1"/>
  <c r="P3059" i="2" s="1"/>
  <c r="J3060" i="2"/>
  <c r="K3060" i="2" s="1"/>
  <c r="L3060" i="2" s="1"/>
  <c r="O3060" i="2" s="1"/>
  <c r="P3060" i="2" s="1"/>
  <c r="J3061" i="2"/>
  <c r="K3061" i="2" s="1"/>
  <c r="L3061" i="2" s="1"/>
  <c r="O3061" i="2" s="1"/>
  <c r="P3061" i="2" s="1"/>
  <c r="J3062" i="2"/>
  <c r="K3062" i="2" s="1"/>
  <c r="L3062" i="2" s="1"/>
  <c r="O3062" i="2" s="1"/>
  <c r="P3062" i="2" s="1"/>
  <c r="J3063" i="2"/>
  <c r="K3063" i="2" s="1"/>
  <c r="L3063" i="2" s="1"/>
  <c r="O3063" i="2" s="1"/>
  <c r="P3063" i="2" s="1"/>
  <c r="J3064" i="2"/>
  <c r="K3064" i="2" s="1"/>
  <c r="L3064" i="2" s="1"/>
  <c r="O3064" i="2" s="1"/>
  <c r="P3064" i="2" s="1"/>
  <c r="J3065" i="2"/>
  <c r="K3065" i="2" s="1"/>
  <c r="L3065" i="2" s="1"/>
  <c r="O3065" i="2" s="1"/>
  <c r="P3065" i="2" s="1"/>
  <c r="J3066" i="2"/>
  <c r="K3066" i="2" s="1"/>
  <c r="L3066" i="2" s="1"/>
  <c r="O3066" i="2" s="1"/>
  <c r="P3066" i="2" s="1"/>
  <c r="J3067" i="2"/>
  <c r="K3067" i="2" s="1"/>
  <c r="L3067" i="2" s="1"/>
  <c r="O3067" i="2" s="1"/>
  <c r="P3067" i="2" s="1"/>
  <c r="J3068" i="2"/>
  <c r="K3068" i="2" s="1"/>
  <c r="L3068" i="2" s="1"/>
  <c r="O3068" i="2" s="1"/>
  <c r="P3068" i="2" s="1"/>
  <c r="J3069" i="2"/>
  <c r="K3069" i="2" s="1"/>
  <c r="L3069" i="2" s="1"/>
  <c r="O3069" i="2" s="1"/>
  <c r="P3069" i="2" s="1"/>
  <c r="J3070" i="2"/>
  <c r="K3070" i="2" s="1"/>
  <c r="L3070" i="2" s="1"/>
  <c r="O3070" i="2" s="1"/>
  <c r="P3070" i="2" s="1"/>
  <c r="J3071" i="2"/>
  <c r="K3071" i="2" s="1"/>
  <c r="L3071" i="2" s="1"/>
  <c r="O3071" i="2" s="1"/>
  <c r="P3071" i="2" s="1"/>
  <c r="J3072" i="2"/>
  <c r="K3072" i="2" s="1"/>
  <c r="L3072" i="2" s="1"/>
  <c r="O3072" i="2" s="1"/>
  <c r="P3072" i="2" s="1"/>
  <c r="J3073" i="2"/>
  <c r="K3073" i="2" s="1"/>
  <c r="L3073" i="2" s="1"/>
  <c r="O3073" i="2" s="1"/>
  <c r="P3073" i="2" s="1"/>
  <c r="J3074" i="2"/>
  <c r="K3074" i="2" s="1"/>
  <c r="L3074" i="2" s="1"/>
  <c r="O3074" i="2" s="1"/>
  <c r="P3074" i="2" s="1"/>
  <c r="J3075" i="2"/>
  <c r="K3075" i="2" s="1"/>
  <c r="L3075" i="2" s="1"/>
  <c r="O3075" i="2" s="1"/>
  <c r="P3075" i="2" s="1"/>
  <c r="J3076" i="2"/>
  <c r="K3076" i="2" s="1"/>
  <c r="L3076" i="2" s="1"/>
  <c r="O3076" i="2" s="1"/>
  <c r="P3076" i="2" s="1"/>
  <c r="J3077" i="2"/>
  <c r="K3077" i="2" s="1"/>
  <c r="L3077" i="2" s="1"/>
  <c r="O3077" i="2" s="1"/>
  <c r="P3077" i="2" s="1"/>
  <c r="J3078" i="2"/>
  <c r="K3078" i="2" s="1"/>
  <c r="L3078" i="2" s="1"/>
  <c r="O3078" i="2" s="1"/>
  <c r="P3078" i="2" s="1"/>
  <c r="J3079" i="2"/>
  <c r="K3079" i="2" s="1"/>
  <c r="L3079" i="2" s="1"/>
  <c r="O3079" i="2" s="1"/>
  <c r="P3079" i="2" s="1"/>
  <c r="J3080" i="2"/>
  <c r="K3080" i="2" s="1"/>
  <c r="L3080" i="2" s="1"/>
  <c r="O3080" i="2" s="1"/>
  <c r="P3080" i="2" s="1"/>
  <c r="J3081" i="2"/>
  <c r="K3081" i="2" s="1"/>
  <c r="L3081" i="2" s="1"/>
  <c r="O3081" i="2" s="1"/>
  <c r="P3081" i="2" s="1"/>
  <c r="J3082" i="2"/>
  <c r="K3082" i="2" s="1"/>
  <c r="L3082" i="2" s="1"/>
  <c r="O3082" i="2" s="1"/>
  <c r="P3082" i="2" s="1"/>
  <c r="J3083" i="2"/>
  <c r="K3083" i="2" s="1"/>
  <c r="L3083" i="2" s="1"/>
  <c r="O3083" i="2" s="1"/>
  <c r="P3083" i="2" s="1"/>
  <c r="J3084" i="2"/>
  <c r="K3084" i="2" s="1"/>
  <c r="L3084" i="2" s="1"/>
  <c r="O3084" i="2" s="1"/>
  <c r="P3084" i="2" s="1"/>
  <c r="J3085" i="2"/>
  <c r="K3085" i="2" s="1"/>
  <c r="L3085" i="2" s="1"/>
  <c r="O3085" i="2" s="1"/>
  <c r="P3085" i="2" s="1"/>
  <c r="J3086" i="2"/>
  <c r="K3086" i="2" s="1"/>
  <c r="L3086" i="2" s="1"/>
  <c r="O3086" i="2" s="1"/>
  <c r="P3086" i="2" s="1"/>
  <c r="J3087" i="2"/>
  <c r="K3087" i="2" s="1"/>
  <c r="L3087" i="2" s="1"/>
  <c r="O3087" i="2" s="1"/>
  <c r="P3087" i="2" s="1"/>
  <c r="J3088" i="2"/>
  <c r="K3088" i="2" s="1"/>
  <c r="L3088" i="2" s="1"/>
  <c r="O3088" i="2" s="1"/>
  <c r="P3088" i="2" s="1"/>
  <c r="J3089" i="2"/>
  <c r="K3089" i="2" s="1"/>
  <c r="L3089" i="2" s="1"/>
  <c r="O3089" i="2" s="1"/>
  <c r="P3089" i="2" s="1"/>
  <c r="J3090" i="2"/>
  <c r="K3090" i="2" s="1"/>
  <c r="L3090" i="2" s="1"/>
  <c r="O3090" i="2" s="1"/>
  <c r="P3090" i="2" s="1"/>
  <c r="J3091" i="2"/>
  <c r="K3091" i="2" s="1"/>
  <c r="L3091" i="2" s="1"/>
  <c r="O3091" i="2" s="1"/>
  <c r="P3091" i="2" s="1"/>
  <c r="J3092" i="2"/>
  <c r="K3092" i="2" s="1"/>
  <c r="L3092" i="2" s="1"/>
  <c r="O3092" i="2" s="1"/>
  <c r="P3092" i="2" s="1"/>
  <c r="J3093" i="2"/>
  <c r="K3093" i="2" s="1"/>
  <c r="L3093" i="2" s="1"/>
  <c r="O3093" i="2" s="1"/>
  <c r="P3093" i="2" s="1"/>
  <c r="J3094" i="2"/>
  <c r="K3094" i="2" s="1"/>
  <c r="L3094" i="2" s="1"/>
  <c r="O3094" i="2" s="1"/>
  <c r="P3094" i="2" s="1"/>
  <c r="J3095" i="2"/>
  <c r="K3095" i="2" s="1"/>
  <c r="L3095" i="2" s="1"/>
  <c r="O3095" i="2" s="1"/>
  <c r="P3095" i="2" s="1"/>
  <c r="J3096" i="2"/>
  <c r="K3096" i="2" s="1"/>
  <c r="L3096" i="2" s="1"/>
  <c r="O3096" i="2" s="1"/>
  <c r="P3096" i="2" s="1"/>
  <c r="J3097" i="2"/>
  <c r="K3097" i="2" s="1"/>
  <c r="L3097" i="2" s="1"/>
  <c r="O3097" i="2" s="1"/>
  <c r="P3097" i="2" s="1"/>
  <c r="J3098" i="2"/>
  <c r="K3098" i="2" s="1"/>
  <c r="L3098" i="2" s="1"/>
  <c r="O3098" i="2" s="1"/>
  <c r="P3098" i="2" s="1"/>
  <c r="J3099" i="2"/>
  <c r="K3099" i="2" s="1"/>
  <c r="L3099" i="2" s="1"/>
  <c r="O3099" i="2" s="1"/>
  <c r="P3099" i="2" s="1"/>
  <c r="J3100" i="2"/>
  <c r="K3100" i="2" s="1"/>
  <c r="L3100" i="2" s="1"/>
  <c r="O3100" i="2" s="1"/>
  <c r="P3100" i="2" s="1"/>
  <c r="J3101" i="2"/>
  <c r="K3101" i="2" s="1"/>
  <c r="L3101" i="2" s="1"/>
  <c r="O3101" i="2" s="1"/>
  <c r="P3101" i="2" s="1"/>
  <c r="J3102" i="2"/>
  <c r="K3102" i="2" s="1"/>
  <c r="L3102" i="2" s="1"/>
  <c r="O3102" i="2" s="1"/>
  <c r="P3102" i="2" s="1"/>
  <c r="J3103" i="2"/>
  <c r="K3103" i="2" s="1"/>
  <c r="L3103" i="2" s="1"/>
  <c r="O3103" i="2" s="1"/>
  <c r="P3103" i="2" s="1"/>
  <c r="J3104" i="2"/>
  <c r="K3104" i="2" s="1"/>
  <c r="L3104" i="2" s="1"/>
  <c r="O3104" i="2" s="1"/>
  <c r="P3104" i="2" s="1"/>
  <c r="J3105" i="2"/>
  <c r="K3105" i="2" s="1"/>
  <c r="L3105" i="2" s="1"/>
  <c r="O3105" i="2" s="1"/>
  <c r="P3105" i="2" s="1"/>
  <c r="J3106" i="2"/>
  <c r="K3106" i="2" s="1"/>
  <c r="L3106" i="2" s="1"/>
  <c r="O3106" i="2" s="1"/>
  <c r="P3106" i="2" s="1"/>
  <c r="J3107" i="2"/>
  <c r="K3107" i="2" s="1"/>
  <c r="L3107" i="2" s="1"/>
  <c r="O3107" i="2" s="1"/>
  <c r="P3107" i="2" s="1"/>
  <c r="J3108" i="2"/>
  <c r="K3108" i="2" s="1"/>
  <c r="L3108" i="2" s="1"/>
  <c r="O3108" i="2" s="1"/>
  <c r="P3108" i="2" s="1"/>
  <c r="J3109" i="2"/>
  <c r="K3109" i="2" s="1"/>
  <c r="L3109" i="2" s="1"/>
  <c r="O3109" i="2" s="1"/>
  <c r="P3109" i="2" s="1"/>
  <c r="J3110" i="2"/>
  <c r="K3110" i="2" s="1"/>
  <c r="L3110" i="2" s="1"/>
  <c r="O3110" i="2" s="1"/>
  <c r="P3110" i="2" s="1"/>
  <c r="J3111" i="2"/>
  <c r="K3111" i="2" s="1"/>
  <c r="L3111" i="2" s="1"/>
  <c r="O3111" i="2" s="1"/>
  <c r="P3111" i="2" s="1"/>
  <c r="J3112" i="2"/>
  <c r="K3112" i="2" s="1"/>
  <c r="L3112" i="2" s="1"/>
  <c r="O3112" i="2" s="1"/>
  <c r="P3112" i="2" s="1"/>
  <c r="J3113" i="2"/>
  <c r="K3113" i="2" s="1"/>
  <c r="L3113" i="2" s="1"/>
  <c r="O3113" i="2" s="1"/>
  <c r="P3113" i="2" s="1"/>
  <c r="J3114" i="2"/>
  <c r="K3114" i="2" s="1"/>
  <c r="L3114" i="2" s="1"/>
  <c r="O3114" i="2" s="1"/>
  <c r="P3114" i="2" s="1"/>
  <c r="J3115" i="2"/>
  <c r="K3115" i="2" s="1"/>
  <c r="L3115" i="2" s="1"/>
  <c r="O3115" i="2" s="1"/>
  <c r="P3115" i="2" s="1"/>
  <c r="J3116" i="2"/>
  <c r="K3116" i="2" s="1"/>
  <c r="L3116" i="2" s="1"/>
  <c r="O3116" i="2" s="1"/>
  <c r="P3116" i="2" s="1"/>
  <c r="J3117" i="2"/>
  <c r="K3117" i="2" s="1"/>
  <c r="L3117" i="2" s="1"/>
  <c r="O3117" i="2" s="1"/>
  <c r="P3117" i="2" s="1"/>
  <c r="J3118" i="2"/>
  <c r="K3118" i="2" s="1"/>
  <c r="L3118" i="2" s="1"/>
  <c r="O3118" i="2" s="1"/>
  <c r="P3118" i="2" s="1"/>
  <c r="J3119" i="2"/>
  <c r="K3119" i="2" s="1"/>
  <c r="L3119" i="2" s="1"/>
  <c r="O3119" i="2" s="1"/>
  <c r="P3119" i="2" s="1"/>
  <c r="J3120" i="2"/>
  <c r="K3120" i="2" s="1"/>
  <c r="L3120" i="2" s="1"/>
  <c r="O3120" i="2" s="1"/>
  <c r="P3120" i="2" s="1"/>
  <c r="J3121" i="2"/>
  <c r="K3121" i="2" s="1"/>
  <c r="L3121" i="2" s="1"/>
  <c r="O3121" i="2" s="1"/>
  <c r="P3121" i="2" s="1"/>
  <c r="J3122" i="2"/>
  <c r="K3122" i="2" s="1"/>
  <c r="L3122" i="2" s="1"/>
  <c r="O3122" i="2" s="1"/>
  <c r="P3122" i="2" s="1"/>
  <c r="J3123" i="2"/>
  <c r="K3123" i="2" s="1"/>
  <c r="L3123" i="2" s="1"/>
  <c r="O3123" i="2" s="1"/>
  <c r="P3123" i="2" s="1"/>
  <c r="J3124" i="2"/>
  <c r="K3124" i="2" s="1"/>
  <c r="L3124" i="2" s="1"/>
  <c r="O3124" i="2" s="1"/>
  <c r="P3124" i="2" s="1"/>
  <c r="J3125" i="2"/>
  <c r="K3125" i="2" s="1"/>
  <c r="L3125" i="2" s="1"/>
  <c r="O3125" i="2" s="1"/>
  <c r="P3125" i="2" s="1"/>
  <c r="J3126" i="2"/>
  <c r="K3126" i="2" s="1"/>
  <c r="L3126" i="2" s="1"/>
  <c r="O3126" i="2" s="1"/>
  <c r="P3126" i="2" s="1"/>
  <c r="J3127" i="2"/>
  <c r="K3127" i="2" s="1"/>
  <c r="L3127" i="2" s="1"/>
  <c r="O3127" i="2" s="1"/>
  <c r="P3127" i="2" s="1"/>
  <c r="J3128" i="2"/>
  <c r="K3128" i="2" s="1"/>
  <c r="L3128" i="2" s="1"/>
  <c r="O3128" i="2" s="1"/>
  <c r="P3128" i="2" s="1"/>
  <c r="J3129" i="2"/>
  <c r="K3129" i="2" s="1"/>
  <c r="L3129" i="2" s="1"/>
  <c r="O3129" i="2" s="1"/>
  <c r="P3129" i="2" s="1"/>
  <c r="J3130" i="2"/>
  <c r="K3130" i="2" s="1"/>
  <c r="L3130" i="2" s="1"/>
  <c r="O3130" i="2" s="1"/>
  <c r="P3130" i="2" s="1"/>
  <c r="J3131" i="2"/>
  <c r="K3131" i="2" s="1"/>
  <c r="L3131" i="2" s="1"/>
  <c r="O3131" i="2" s="1"/>
  <c r="P3131" i="2" s="1"/>
  <c r="J3132" i="2"/>
  <c r="K3132" i="2" s="1"/>
  <c r="L3132" i="2" s="1"/>
  <c r="O3132" i="2" s="1"/>
  <c r="P3132" i="2" s="1"/>
  <c r="J3133" i="2"/>
  <c r="K3133" i="2" s="1"/>
  <c r="L3133" i="2" s="1"/>
  <c r="O3133" i="2" s="1"/>
  <c r="P3133" i="2" s="1"/>
  <c r="J3134" i="2"/>
  <c r="K3134" i="2" s="1"/>
  <c r="L3134" i="2" s="1"/>
  <c r="O3134" i="2" s="1"/>
  <c r="P3134" i="2" s="1"/>
  <c r="J3135" i="2"/>
  <c r="K3135" i="2" s="1"/>
  <c r="L3135" i="2" s="1"/>
  <c r="O3135" i="2" s="1"/>
  <c r="P3135" i="2" s="1"/>
  <c r="J3136" i="2"/>
  <c r="K3136" i="2" s="1"/>
  <c r="L3136" i="2" s="1"/>
  <c r="O3136" i="2" s="1"/>
  <c r="P3136" i="2" s="1"/>
  <c r="J3137" i="2"/>
  <c r="K3137" i="2" s="1"/>
  <c r="L3137" i="2" s="1"/>
  <c r="O3137" i="2" s="1"/>
  <c r="P3137" i="2" s="1"/>
  <c r="J3138" i="2"/>
  <c r="K3138" i="2" s="1"/>
  <c r="L3138" i="2" s="1"/>
  <c r="O3138" i="2" s="1"/>
  <c r="P3138" i="2" s="1"/>
  <c r="J3139" i="2"/>
  <c r="K3139" i="2" s="1"/>
  <c r="L3139" i="2" s="1"/>
  <c r="O3139" i="2" s="1"/>
  <c r="P3139" i="2" s="1"/>
  <c r="J3140" i="2"/>
  <c r="K3140" i="2" s="1"/>
  <c r="L3140" i="2" s="1"/>
  <c r="O3140" i="2" s="1"/>
  <c r="P3140" i="2" s="1"/>
  <c r="J3141" i="2"/>
  <c r="K3141" i="2" s="1"/>
  <c r="L3141" i="2" s="1"/>
  <c r="O3141" i="2" s="1"/>
  <c r="P3141" i="2" s="1"/>
  <c r="J3142" i="2"/>
  <c r="K3142" i="2" s="1"/>
  <c r="L3142" i="2" s="1"/>
  <c r="O3142" i="2" s="1"/>
  <c r="P3142" i="2" s="1"/>
  <c r="J3143" i="2"/>
  <c r="K3143" i="2" s="1"/>
  <c r="L3143" i="2" s="1"/>
  <c r="O3143" i="2" s="1"/>
  <c r="P3143" i="2" s="1"/>
  <c r="J3144" i="2"/>
  <c r="K3144" i="2" s="1"/>
  <c r="L3144" i="2" s="1"/>
  <c r="O3144" i="2" s="1"/>
  <c r="P3144" i="2" s="1"/>
  <c r="J3145" i="2"/>
  <c r="K3145" i="2" s="1"/>
  <c r="L3145" i="2" s="1"/>
  <c r="O3145" i="2" s="1"/>
  <c r="P3145" i="2" s="1"/>
  <c r="J3146" i="2"/>
  <c r="K3146" i="2" s="1"/>
  <c r="L3146" i="2" s="1"/>
  <c r="O3146" i="2" s="1"/>
  <c r="P3146" i="2" s="1"/>
  <c r="J3147" i="2"/>
  <c r="K3147" i="2" s="1"/>
  <c r="L3147" i="2" s="1"/>
  <c r="O3147" i="2" s="1"/>
  <c r="P3147" i="2" s="1"/>
  <c r="J3148" i="2"/>
  <c r="K3148" i="2" s="1"/>
  <c r="L3148" i="2" s="1"/>
  <c r="O3148" i="2" s="1"/>
  <c r="P3148" i="2" s="1"/>
  <c r="J3149" i="2"/>
  <c r="K3149" i="2" s="1"/>
  <c r="L3149" i="2" s="1"/>
  <c r="O3149" i="2" s="1"/>
  <c r="P3149" i="2" s="1"/>
  <c r="J3150" i="2"/>
  <c r="K3150" i="2" s="1"/>
  <c r="L3150" i="2" s="1"/>
  <c r="O3150" i="2" s="1"/>
  <c r="P3150" i="2" s="1"/>
  <c r="J3151" i="2"/>
  <c r="K3151" i="2" s="1"/>
  <c r="L3151" i="2" s="1"/>
  <c r="O3151" i="2" s="1"/>
  <c r="P3151" i="2" s="1"/>
  <c r="J3152" i="2"/>
  <c r="K3152" i="2" s="1"/>
  <c r="L3152" i="2" s="1"/>
  <c r="O3152" i="2" s="1"/>
  <c r="P3152" i="2" s="1"/>
  <c r="J3153" i="2"/>
  <c r="K3153" i="2" s="1"/>
  <c r="L3153" i="2" s="1"/>
  <c r="O3153" i="2" s="1"/>
  <c r="P3153" i="2" s="1"/>
  <c r="J3154" i="2"/>
  <c r="K3154" i="2" s="1"/>
  <c r="L3154" i="2" s="1"/>
  <c r="O3154" i="2" s="1"/>
  <c r="P3154" i="2" s="1"/>
  <c r="J3155" i="2"/>
  <c r="K3155" i="2" s="1"/>
  <c r="L3155" i="2" s="1"/>
  <c r="O3155" i="2" s="1"/>
  <c r="P3155" i="2" s="1"/>
  <c r="J3156" i="2"/>
  <c r="K3156" i="2" s="1"/>
  <c r="L3156" i="2" s="1"/>
  <c r="O3156" i="2" s="1"/>
  <c r="P3156" i="2" s="1"/>
  <c r="J3157" i="2"/>
  <c r="K3157" i="2" s="1"/>
  <c r="L3157" i="2" s="1"/>
  <c r="O3157" i="2" s="1"/>
  <c r="P3157" i="2" s="1"/>
  <c r="J3158" i="2"/>
  <c r="K3158" i="2" s="1"/>
  <c r="L3158" i="2" s="1"/>
  <c r="O3158" i="2" s="1"/>
  <c r="P3158" i="2" s="1"/>
  <c r="J3159" i="2"/>
  <c r="K3159" i="2" s="1"/>
  <c r="L3159" i="2" s="1"/>
  <c r="O3159" i="2" s="1"/>
  <c r="P3159" i="2" s="1"/>
  <c r="J3160" i="2"/>
  <c r="K3160" i="2" s="1"/>
  <c r="L3160" i="2" s="1"/>
  <c r="O3160" i="2" s="1"/>
  <c r="P3160" i="2" s="1"/>
  <c r="J3161" i="2"/>
  <c r="K3161" i="2" s="1"/>
  <c r="L3161" i="2" s="1"/>
  <c r="O3161" i="2" s="1"/>
  <c r="P3161" i="2" s="1"/>
  <c r="J3162" i="2"/>
  <c r="K3162" i="2" s="1"/>
  <c r="L3162" i="2" s="1"/>
  <c r="O3162" i="2" s="1"/>
  <c r="P3162" i="2" s="1"/>
  <c r="J3163" i="2"/>
  <c r="K3163" i="2" s="1"/>
  <c r="L3163" i="2" s="1"/>
  <c r="O3163" i="2" s="1"/>
  <c r="P3163" i="2" s="1"/>
  <c r="J3164" i="2"/>
  <c r="K3164" i="2" s="1"/>
  <c r="L3164" i="2" s="1"/>
  <c r="O3164" i="2" s="1"/>
  <c r="P3164" i="2" s="1"/>
  <c r="J3165" i="2"/>
  <c r="K3165" i="2" s="1"/>
  <c r="L3165" i="2" s="1"/>
  <c r="O3165" i="2" s="1"/>
  <c r="P3165" i="2" s="1"/>
  <c r="J3166" i="2"/>
  <c r="K3166" i="2" s="1"/>
  <c r="L3166" i="2" s="1"/>
  <c r="O3166" i="2" s="1"/>
  <c r="P3166" i="2" s="1"/>
  <c r="J3167" i="2"/>
  <c r="K3167" i="2" s="1"/>
  <c r="L3167" i="2" s="1"/>
  <c r="O3167" i="2" s="1"/>
  <c r="P3167" i="2" s="1"/>
  <c r="J3168" i="2"/>
  <c r="K3168" i="2" s="1"/>
  <c r="L3168" i="2" s="1"/>
  <c r="O3168" i="2" s="1"/>
  <c r="P3168" i="2" s="1"/>
  <c r="J3169" i="2"/>
  <c r="K3169" i="2" s="1"/>
  <c r="L3169" i="2" s="1"/>
  <c r="O3169" i="2" s="1"/>
  <c r="P3169" i="2" s="1"/>
  <c r="J3170" i="2"/>
  <c r="K3170" i="2" s="1"/>
  <c r="L3170" i="2" s="1"/>
  <c r="O3170" i="2" s="1"/>
  <c r="P3170" i="2" s="1"/>
  <c r="J3171" i="2"/>
  <c r="K3171" i="2" s="1"/>
  <c r="L3171" i="2" s="1"/>
  <c r="O3171" i="2" s="1"/>
  <c r="P3171" i="2" s="1"/>
  <c r="J3172" i="2"/>
  <c r="K3172" i="2" s="1"/>
  <c r="L3172" i="2" s="1"/>
  <c r="O3172" i="2" s="1"/>
  <c r="P3172" i="2" s="1"/>
  <c r="J3173" i="2"/>
  <c r="K3173" i="2" s="1"/>
  <c r="L3173" i="2" s="1"/>
  <c r="O3173" i="2" s="1"/>
  <c r="P3173" i="2" s="1"/>
  <c r="J3174" i="2"/>
  <c r="K3174" i="2" s="1"/>
  <c r="L3174" i="2" s="1"/>
  <c r="O3174" i="2" s="1"/>
  <c r="P3174" i="2" s="1"/>
  <c r="J3175" i="2"/>
  <c r="K3175" i="2" s="1"/>
  <c r="L3175" i="2" s="1"/>
  <c r="O3175" i="2" s="1"/>
  <c r="P3175" i="2" s="1"/>
  <c r="J3176" i="2"/>
  <c r="K3176" i="2" s="1"/>
  <c r="L3176" i="2" s="1"/>
  <c r="O3176" i="2" s="1"/>
  <c r="P3176" i="2" s="1"/>
  <c r="J3177" i="2"/>
  <c r="K3177" i="2" s="1"/>
  <c r="L3177" i="2" s="1"/>
  <c r="O3177" i="2" s="1"/>
  <c r="P3177" i="2" s="1"/>
  <c r="J3178" i="2"/>
  <c r="K3178" i="2" s="1"/>
  <c r="L3178" i="2" s="1"/>
  <c r="O3178" i="2" s="1"/>
  <c r="P3178" i="2" s="1"/>
  <c r="J3179" i="2"/>
  <c r="K3179" i="2" s="1"/>
  <c r="L3179" i="2" s="1"/>
  <c r="O3179" i="2" s="1"/>
  <c r="P3179" i="2" s="1"/>
  <c r="J3180" i="2"/>
  <c r="K3180" i="2" s="1"/>
  <c r="L3180" i="2" s="1"/>
  <c r="O3180" i="2" s="1"/>
  <c r="P3180" i="2" s="1"/>
  <c r="J3181" i="2"/>
  <c r="K3181" i="2" s="1"/>
  <c r="L3181" i="2" s="1"/>
  <c r="O3181" i="2" s="1"/>
  <c r="P3181" i="2" s="1"/>
  <c r="J3182" i="2"/>
  <c r="K3182" i="2" s="1"/>
  <c r="L3182" i="2" s="1"/>
  <c r="O3182" i="2" s="1"/>
  <c r="P3182" i="2" s="1"/>
  <c r="J3183" i="2"/>
  <c r="K3183" i="2" s="1"/>
  <c r="L3183" i="2" s="1"/>
  <c r="O3183" i="2" s="1"/>
  <c r="P3183" i="2" s="1"/>
  <c r="J3184" i="2"/>
  <c r="K3184" i="2" s="1"/>
  <c r="L3184" i="2" s="1"/>
  <c r="O3184" i="2" s="1"/>
  <c r="P3184" i="2" s="1"/>
  <c r="J3185" i="2"/>
  <c r="K3185" i="2" s="1"/>
  <c r="L3185" i="2" s="1"/>
  <c r="O3185" i="2" s="1"/>
  <c r="P3185" i="2" s="1"/>
  <c r="J3186" i="2"/>
  <c r="K3186" i="2" s="1"/>
  <c r="L3186" i="2" s="1"/>
  <c r="O3186" i="2" s="1"/>
  <c r="P3186" i="2" s="1"/>
  <c r="J3187" i="2"/>
  <c r="K3187" i="2" s="1"/>
  <c r="L3187" i="2" s="1"/>
  <c r="O3187" i="2" s="1"/>
  <c r="P3187" i="2" s="1"/>
  <c r="J3188" i="2"/>
  <c r="K3188" i="2" s="1"/>
  <c r="L3188" i="2" s="1"/>
  <c r="O3188" i="2" s="1"/>
  <c r="P3188" i="2" s="1"/>
  <c r="J3189" i="2"/>
  <c r="K3189" i="2" s="1"/>
  <c r="L3189" i="2" s="1"/>
  <c r="O3189" i="2" s="1"/>
  <c r="P3189" i="2" s="1"/>
  <c r="J3190" i="2"/>
  <c r="K3190" i="2" s="1"/>
  <c r="L3190" i="2" s="1"/>
  <c r="O3190" i="2" s="1"/>
  <c r="P3190" i="2" s="1"/>
  <c r="J3191" i="2"/>
  <c r="K3191" i="2" s="1"/>
  <c r="L3191" i="2" s="1"/>
  <c r="O3191" i="2" s="1"/>
  <c r="P3191" i="2" s="1"/>
  <c r="J3192" i="2"/>
  <c r="K3192" i="2" s="1"/>
  <c r="L3192" i="2" s="1"/>
  <c r="O3192" i="2" s="1"/>
  <c r="P3192" i="2" s="1"/>
  <c r="J3193" i="2"/>
  <c r="K3193" i="2" s="1"/>
  <c r="L3193" i="2" s="1"/>
  <c r="O3193" i="2" s="1"/>
  <c r="P3193" i="2" s="1"/>
  <c r="J3194" i="2"/>
  <c r="K3194" i="2" s="1"/>
  <c r="L3194" i="2" s="1"/>
  <c r="O3194" i="2" s="1"/>
  <c r="P3194" i="2" s="1"/>
  <c r="J3195" i="2"/>
  <c r="K3195" i="2" s="1"/>
  <c r="L3195" i="2" s="1"/>
  <c r="O3195" i="2" s="1"/>
  <c r="P3195" i="2" s="1"/>
  <c r="J3196" i="2"/>
  <c r="K3196" i="2" s="1"/>
  <c r="L3196" i="2" s="1"/>
  <c r="O3196" i="2" s="1"/>
  <c r="P3196" i="2" s="1"/>
  <c r="J3197" i="2"/>
  <c r="K3197" i="2" s="1"/>
  <c r="L3197" i="2" s="1"/>
  <c r="O3197" i="2" s="1"/>
  <c r="P3197" i="2" s="1"/>
  <c r="J3198" i="2"/>
  <c r="K3198" i="2" s="1"/>
  <c r="L3198" i="2" s="1"/>
  <c r="O3198" i="2" s="1"/>
  <c r="P3198" i="2" s="1"/>
  <c r="J3199" i="2"/>
  <c r="K3199" i="2" s="1"/>
  <c r="L3199" i="2" s="1"/>
  <c r="O3199" i="2" s="1"/>
  <c r="P3199" i="2" s="1"/>
  <c r="J3200" i="2"/>
  <c r="K3200" i="2" s="1"/>
  <c r="L3200" i="2" s="1"/>
  <c r="O3200" i="2" s="1"/>
  <c r="P3200" i="2" s="1"/>
  <c r="J3201" i="2"/>
  <c r="K3201" i="2" s="1"/>
  <c r="L3201" i="2" s="1"/>
  <c r="O3201" i="2" s="1"/>
  <c r="P3201" i="2" s="1"/>
  <c r="J3202" i="2"/>
  <c r="K3202" i="2" s="1"/>
  <c r="L3202" i="2" s="1"/>
  <c r="O3202" i="2" s="1"/>
  <c r="P3202" i="2" s="1"/>
  <c r="J3203" i="2"/>
  <c r="K3203" i="2" s="1"/>
  <c r="L3203" i="2" s="1"/>
  <c r="O3203" i="2" s="1"/>
  <c r="P3203" i="2" s="1"/>
  <c r="J3204" i="2"/>
  <c r="K3204" i="2" s="1"/>
  <c r="L3204" i="2" s="1"/>
  <c r="O3204" i="2" s="1"/>
  <c r="P3204" i="2" s="1"/>
  <c r="J3205" i="2"/>
  <c r="K3205" i="2" s="1"/>
  <c r="L3205" i="2" s="1"/>
  <c r="O3205" i="2" s="1"/>
  <c r="P3205" i="2" s="1"/>
  <c r="J3206" i="2"/>
  <c r="K3206" i="2" s="1"/>
  <c r="L3206" i="2" s="1"/>
  <c r="O3206" i="2" s="1"/>
  <c r="P3206" i="2" s="1"/>
  <c r="J3207" i="2"/>
  <c r="K3207" i="2" s="1"/>
  <c r="L3207" i="2" s="1"/>
  <c r="O3207" i="2" s="1"/>
  <c r="P3207" i="2" s="1"/>
  <c r="J3208" i="2"/>
  <c r="K3208" i="2" s="1"/>
  <c r="L3208" i="2" s="1"/>
  <c r="O3208" i="2" s="1"/>
  <c r="P3208" i="2" s="1"/>
  <c r="J3209" i="2"/>
  <c r="K3209" i="2" s="1"/>
  <c r="L3209" i="2" s="1"/>
  <c r="O3209" i="2" s="1"/>
  <c r="P3209" i="2" s="1"/>
  <c r="J3210" i="2"/>
  <c r="K3210" i="2" s="1"/>
  <c r="L3210" i="2" s="1"/>
  <c r="O3210" i="2" s="1"/>
  <c r="P3210" i="2" s="1"/>
  <c r="J3211" i="2"/>
  <c r="K3211" i="2" s="1"/>
  <c r="L3211" i="2" s="1"/>
  <c r="O3211" i="2" s="1"/>
  <c r="P3211" i="2" s="1"/>
  <c r="J3212" i="2"/>
  <c r="K3212" i="2" s="1"/>
  <c r="L3212" i="2" s="1"/>
  <c r="O3212" i="2" s="1"/>
  <c r="P3212" i="2" s="1"/>
  <c r="J3213" i="2"/>
  <c r="K3213" i="2" s="1"/>
  <c r="L3213" i="2" s="1"/>
  <c r="O3213" i="2" s="1"/>
  <c r="P3213" i="2" s="1"/>
  <c r="J3214" i="2"/>
  <c r="K3214" i="2" s="1"/>
  <c r="L3214" i="2" s="1"/>
  <c r="O3214" i="2" s="1"/>
  <c r="P3214" i="2" s="1"/>
  <c r="J3215" i="2"/>
  <c r="K3215" i="2" s="1"/>
  <c r="L3215" i="2" s="1"/>
  <c r="O3215" i="2" s="1"/>
  <c r="P3215" i="2" s="1"/>
  <c r="J3216" i="2"/>
  <c r="K3216" i="2" s="1"/>
  <c r="L3216" i="2" s="1"/>
  <c r="O3216" i="2" s="1"/>
  <c r="P3216" i="2" s="1"/>
  <c r="J3217" i="2"/>
  <c r="K3217" i="2" s="1"/>
  <c r="L3217" i="2" s="1"/>
  <c r="O3217" i="2" s="1"/>
  <c r="P3217" i="2" s="1"/>
  <c r="J3218" i="2"/>
  <c r="K3218" i="2" s="1"/>
  <c r="L3218" i="2" s="1"/>
  <c r="O3218" i="2" s="1"/>
  <c r="P3218" i="2" s="1"/>
  <c r="J3219" i="2"/>
  <c r="K3219" i="2" s="1"/>
  <c r="L3219" i="2" s="1"/>
  <c r="O3219" i="2" s="1"/>
  <c r="P3219" i="2" s="1"/>
  <c r="J3220" i="2"/>
  <c r="K3220" i="2" s="1"/>
  <c r="L3220" i="2" s="1"/>
  <c r="O3220" i="2" s="1"/>
  <c r="P3220" i="2" s="1"/>
  <c r="J3221" i="2"/>
  <c r="K3221" i="2" s="1"/>
  <c r="L3221" i="2" s="1"/>
  <c r="O3221" i="2" s="1"/>
  <c r="P3221" i="2" s="1"/>
  <c r="J3222" i="2"/>
  <c r="K3222" i="2" s="1"/>
  <c r="L3222" i="2" s="1"/>
  <c r="O3222" i="2" s="1"/>
  <c r="P3222" i="2" s="1"/>
  <c r="J3223" i="2"/>
  <c r="K3223" i="2" s="1"/>
  <c r="L3223" i="2" s="1"/>
  <c r="O3223" i="2" s="1"/>
  <c r="P3223" i="2" s="1"/>
  <c r="J3224" i="2"/>
  <c r="K3224" i="2" s="1"/>
  <c r="L3224" i="2" s="1"/>
  <c r="O3224" i="2" s="1"/>
  <c r="P3224" i="2" s="1"/>
  <c r="J3225" i="2"/>
  <c r="K3225" i="2" s="1"/>
  <c r="L3225" i="2" s="1"/>
  <c r="O3225" i="2" s="1"/>
  <c r="P3225" i="2" s="1"/>
  <c r="J3226" i="2"/>
  <c r="K3226" i="2" s="1"/>
  <c r="L3226" i="2" s="1"/>
  <c r="O3226" i="2" s="1"/>
  <c r="P3226" i="2" s="1"/>
  <c r="J3227" i="2"/>
  <c r="K3227" i="2" s="1"/>
  <c r="L3227" i="2" s="1"/>
  <c r="O3227" i="2" s="1"/>
  <c r="P3227" i="2" s="1"/>
  <c r="J3228" i="2"/>
  <c r="K3228" i="2" s="1"/>
  <c r="L3228" i="2" s="1"/>
  <c r="O3228" i="2" s="1"/>
  <c r="P3228" i="2" s="1"/>
  <c r="J3229" i="2"/>
  <c r="K3229" i="2" s="1"/>
  <c r="L3229" i="2" s="1"/>
  <c r="O3229" i="2" s="1"/>
  <c r="P3229" i="2" s="1"/>
  <c r="J3230" i="2"/>
  <c r="K3230" i="2" s="1"/>
  <c r="L3230" i="2" s="1"/>
  <c r="O3230" i="2" s="1"/>
  <c r="P3230" i="2" s="1"/>
  <c r="J3231" i="2"/>
  <c r="K3231" i="2" s="1"/>
  <c r="L3231" i="2" s="1"/>
  <c r="O3231" i="2" s="1"/>
  <c r="P3231" i="2" s="1"/>
  <c r="J3232" i="2"/>
  <c r="K3232" i="2" s="1"/>
  <c r="L3232" i="2" s="1"/>
  <c r="O3232" i="2" s="1"/>
  <c r="P3232" i="2" s="1"/>
  <c r="J3233" i="2"/>
  <c r="K3233" i="2" s="1"/>
  <c r="L3233" i="2" s="1"/>
  <c r="O3233" i="2" s="1"/>
  <c r="P3233" i="2" s="1"/>
  <c r="J3234" i="2"/>
  <c r="K3234" i="2" s="1"/>
  <c r="L3234" i="2" s="1"/>
  <c r="O3234" i="2" s="1"/>
  <c r="P3234" i="2" s="1"/>
  <c r="J3235" i="2"/>
  <c r="K3235" i="2" s="1"/>
  <c r="L3235" i="2" s="1"/>
  <c r="O3235" i="2" s="1"/>
  <c r="P3235" i="2" s="1"/>
  <c r="J3236" i="2"/>
  <c r="K3236" i="2" s="1"/>
  <c r="L3236" i="2" s="1"/>
  <c r="O3236" i="2" s="1"/>
  <c r="P3236" i="2" s="1"/>
  <c r="J3237" i="2"/>
  <c r="K3237" i="2" s="1"/>
  <c r="L3237" i="2" s="1"/>
  <c r="O3237" i="2" s="1"/>
  <c r="P3237" i="2" s="1"/>
  <c r="J3238" i="2"/>
  <c r="K3238" i="2" s="1"/>
  <c r="L3238" i="2" s="1"/>
  <c r="O3238" i="2" s="1"/>
  <c r="P3238" i="2" s="1"/>
  <c r="J3239" i="2"/>
  <c r="K3239" i="2" s="1"/>
  <c r="L3239" i="2" s="1"/>
  <c r="O3239" i="2" s="1"/>
  <c r="P3239" i="2" s="1"/>
  <c r="J3240" i="2"/>
  <c r="K3240" i="2" s="1"/>
  <c r="L3240" i="2" s="1"/>
  <c r="O3240" i="2" s="1"/>
  <c r="P3240" i="2" s="1"/>
  <c r="J3241" i="2"/>
  <c r="K3241" i="2" s="1"/>
  <c r="L3241" i="2" s="1"/>
  <c r="O3241" i="2" s="1"/>
  <c r="P3241" i="2" s="1"/>
  <c r="J3242" i="2"/>
  <c r="K3242" i="2" s="1"/>
  <c r="L3242" i="2" s="1"/>
  <c r="O3242" i="2" s="1"/>
  <c r="P3242" i="2" s="1"/>
  <c r="J3243" i="2"/>
  <c r="K3243" i="2" s="1"/>
  <c r="L3243" i="2" s="1"/>
  <c r="O3243" i="2" s="1"/>
  <c r="P3243" i="2" s="1"/>
  <c r="J3244" i="2"/>
  <c r="K3244" i="2" s="1"/>
  <c r="L3244" i="2" s="1"/>
  <c r="O3244" i="2" s="1"/>
  <c r="P3244" i="2" s="1"/>
  <c r="J3245" i="2"/>
  <c r="K3245" i="2" s="1"/>
  <c r="L3245" i="2" s="1"/>
  <c r="O3245" i="2" s="1"/>
  <c r="P3245" i="2" s="1"/>
  <c r="J3246" i="2"/>
  <c r="K3246" i="2" s="1"/>
  <c r="L3246" i="2" s="1"/>
  <c r="O3246" i="2" s="1"/>
  <c r="P3246" i="2" s="1"/>
  <c r="J3247" i="2"/>
  <c r="K3247" i="2" s="1"/>
  <c r="L3247" i="2" s="1"/>
  <c r="O3247" i="2" s="1"/>
  <c r="P3247" i="2" s="1"/>
  <c r="J3248" i="2"/>
  <c r="K3248" i="2" s="1"/>
  <c r="L3248" i="2" s="1"/>
  <c r="O3248" i="2" s="1"/>
  <c r="P3248" i="2" s="1"/>
  <c r="J3249" i="2"/>
  <c r="K3249" i="2" s="1"/>
  <c r="L3249" i="2" s="1"/>
  <c r="O3249" i="2" s="1"/>
  <c r="P3249" i="2" s="1"/>
  <c r="J3250" i="2"/>
  <c r="K3250" i="2" s="1"/>
  <c r="L3250" i="2" s="1"/>
  <c r="O3250" i="2" s="1"/>
  <c r="P3250" i="2" s="1"/>
  <c r="J3251" i="2"/>
  <c r="K3251" i="2" s="1"/>
  <c r="L3251" i="2" s="1"/>
  <c r="O3251" i="2" s="1"/>
  <c r="P3251" i="2" s="1"/>
  <c r="J3252" i="2"/>
  <c r="K3252" i="2" s="1"/>
  <c r="L3252" i="2" s="1"/>
  <c r="O3252" i="2" s="1"/>
  <c r="P3252" i="2" s="1"/>
  <c r="J3253" i="2"/>
  <c r="K3253" i="2" s="1"/>
  <c r="L3253" i="2" s="1"/>
  <c r="O3253" i="2" s="1"/>
  <c r="P3253" i="2" s="1"/>
  <c r="J3254" i="2"/>
  <c r="K3254" i="2" s="1"/>
  <c r="L3254" i="2" s="1"/>
  <c r="O3254" i="2" s="1"/>
  <c r="P3254" i="2" s="1"/>
  <c r="J3255" i="2"/>
  <c r="K3255" i="2" s="1"/>
  <c r="L3255" i="2" s="1"/>
  <c r="O3255" i="2" s="1"/>
  <c r="P3255" i="2" s="1"/>
  <c r="J3256" i="2"/>
  <c r="K3256" i="2" s="1"/>
  <c r="L3256" i="2" s="1"/>
  <c r="O3256" i="2" s="1"/>
  <c r="P3256" i="2" s="1"/>
  <c r="J3257" i="2"/>
  <c r="K3257" i="2" s="1"/>
  <c r="L3257" i="2" s="1"/>
  <c r="O3257" i="2" s="1"/>
  <c r="J3258" i="2"/>
  <c r="K3258" i="2" s="1"/>
  <c r="L3258" i="2" s="1"/>
  <c r="O3258" i="2" s="1"/>
  <c r="J3259" i="2"/>
  <c r="K3259" i="2" s="1"/>
  <c r="L3259" i="2" s="1"/>
  <c r="O3259" i="2" s="1"/>
  <c r="J3260" i="2"/>
  <c r="K3260" i="2" s="1"/>
  <c r="L3260" i="2" s="1"/>
  <c r="O3260" i="2" s="1"/>
  <c r="J3261" i="2"/>
  <c r="K3261" i="2" s="1"/>
  <c r="L3261" i="2" s="1"/>
  <c r="O3261" i="2" s="1"/>
  <c r="J3262" i="2"/>
  <c r="K3262" i="2" s="1"/>
  <c r="L3262" i="2" s="1"/>
  <c r="O3262" i="2" s="1"/>
  <c r="J3263" i="2"/>
  <c r="K3263" i="2" s="1"/>
  <c r="L3263" i="2" s="1"/>
  <c r="O3263" i="2" s="1"/>
  <c r="J3264" i="2"/>
  <c r="K3264" i="2" s="1"/>
  <c r="L3264" i="2" s="1"/>
  <c r="O3264" i="2" s="1"/>
  <c r="J3265" i="2"/>
  <c r="K3265" i="2" s="1"/>
  <c r="L3265" i="2" s="1"/>
  <c r="O3265" i="2" s="1"/>
  <c r="J3266" i="2"/>
  <c r="K3266" i="2" s="1"/>
  <c r="L3266" i="2" s="1"/>
  <c r="O3266" i="2" s="1"/>
  <c r="J3267" i="2"/>
  <c r="K3267" i="2" s="1"/>
  <c r="L3267" i="2" s="1"/>
  <c r="O3267" i="2" s="1"/>
  <c r="J3268" i="2"/>
  <c r="K3268" i="2" s="1"/>
  <c r="L3268" i="2" s="1"/>
  <c r="O3268" i="2" s="1"/>
  <c r="J3269" i="2"/>
  <c r="K3269" i="2" s="1"/>
  <c r="L3269" i="2" s="1"/>
  <c r="O3269" i="2" s="1"/>
  <c r="J3270" i="2"/>
  <c r="K3270" i="2" s="1"/>
  <c r="L3270" i="2" s="1"/>
  <c r="O3270" i="2" s="1"/>
  <c r="J3271" i="2"/>
  <c r="K3271" i="2" s="1"/>
  <c r="L3271" i="2" s="1"/>
  <c r="O3271" i="2" s="1"/>
  <c r="J3272" i="2"/>
  <c r="K3272" i="2" s="1"/>
  <c r="L3272" i="2" s="1"/>
  <c r="O3272" i="2" s="1"/>
  <c r="J3273" i="2"/>
  <c r="K3273" i="2" s="1"/>
  <c r="L3273" i="2" s="1"/>
  <c r="O3273" i="2" s="1"/>
  <c r="J3274" i="2"/>
  <c r="K3274" i="2" s="1"/>
  <c r="L3274" i="2" s="1"/>
  <c r="O3274" i="2" s="1"/>
  <c r="J3275" i="2"/>
  <c r="K3275" i="2" s="1"/>
  <c r="L3275" i="2" s="1"/>
  <c r="O3275" i="2" s="1"/>
  <c r="J3276" i="2"/>
  <c r="K3276" i="2" s="1"/>
  <c r="L3276" i="2" s="1"/>
  <c r="O3276" i="2" s="1"/>
  <c r="J3277" i="2"/>
  <c r="K3277" i="2" s="1"/>
  <c r="L3277" i="2" s="1"/>
  <c r="O3277" i="2" s="1"/>
  <c r="J3278" i="2"/>
  <c r="K3278" i="2" s="1"/>
  <c r="L3278" i="2" s="1"/>
  <c r="O3278" i="2" s="1"/>
  <c r="J3279" i="2"/>
  <c r="K3279" i="2" s="1"/>
  <c r="L3279" i="2" s="1"/>
  <c r="O3279" i="2" s="1"/>
  <c r="J3280" i="2"/>
  <c r="K3280" i="2" s="1"/>
  <c r="L3280" i="2" s="1"/>
  <c r="O3280" i="2" s="1"/>
  <c r="J3281" i="2"/>
  <c r="K3281" i="2" s="1"/>
  <c r="L3281" i="2" s="1"/>
  <c r="O3281" i="2" s="1"/>
  <c r="J3282" i="2"/>
  <c r="K3282" i="2" s="1"/>
  <c r="L3282" i="2" s="1"/>
  <c r="O3282" i="2" s="1"/>
  <c r="J3283" i="2"/>
  <c r="K3283" i="2" s="1"/>
  <c r="L3283" i="2" s="1"/>
  <c r="O3283" i="2" s="1"/>
  <c r="J3284" i="2"/>
  <c r="K3284" i="2" s="1"/>
  <c r="L3284" i="2" s="1"/>
  <c r="O3284" i="2" s="1"/>
  <c r="J3285" i="2"/>
  <c r="K3285" i="2" s="1"/>
  <c r="L3285" i="2" s="1"/>
  <c r="O3285" i="2" s="1"/>
  <c r="J3286" i="2"/>
  <c r="K3286" i="2" s="1"/>
  <c r="L3286" i="2" s="1"/>
  <c r="O3286" i="2" s="1"/>
  <c r="J3287" i="2"/>
  <c r="K3287" i="2" s="1"/>
  <c r="L3287" i="2" s="1"/>
  <c r="O3287" i="2" s="1"/>
  <c r="J3288" i="2"/>
  <c r="K3288" i="2" s="1"/>
  <c r="L3288" i="2" s="1"/>
  <c r="O3288" i="2" s="1"/>
  <c r="J3289" i="2"/>
  <c r="K3289" i="2" s="1"/>
  <c r="L3289" i="2" s="1"/>
  <c r="O3289" i="2" s="1"/>
  <c r="J3290" i="2"/>
  <c r="K3290" i="2" s="1"/>
  <c r="L3290" i="2" s="1"/>
  <c r="O3290" i="2" s="1"/>
  <c r="J3291" i="2"/>
  <c r="K3291" i="2" s="1"/>
  <c r="L3291" i="2" s="1"/>
  <c r="O3291" i="2" s="1"/>
  <c r="J3292" i="2"/>
  <c r="K3292" i="2" s="1"/>
  <c r="L3292" i="2" s="1"/>
  <c r="O3292" i="2" s="1"/>
  <c r="J3293" i="2"/>
  <c r="K3293" i="2" s="1"/>
  <c r="L3293" i="2" s="1"/>
  <c r="O3293" i="2" s="1"/>
  <c r="J3294" i="2"/>
  <c r="K3294" i="2" s="1"/>
  <c r="L3294" i="2" s="1"/>
  <c r="O3294" i="2" s="1"/>
  <c r="J3295" i="2"/>
  <c r="K3295" i="2" s="1"/>
  <c r="L3295" i="2" s="1"/>
  <c r="O3295" i="2" s="1"/>
  <c r="J3296" i="2"/>
  <c r="K3296" i="2" s="1"/>
  <c r="L3296" i="2" s="1"/>
  <c r="O3296" i="2" s="1"/>
  <c r="J3297" i="2"/>
  <c r="K3297" i="2" s="1"/>
  <c r="L3297" i="2" s="1"/>
  <c r="O3297" i="2" s="1"/>
  <c r="J3298" i="2"/>
  <c r="K3298" i="2" s="1"/>
  <c r="L3298" i="2" s="1"/>
  <c r="O3298" i="2" s="1"/>
  <c r="J3299" i="2"/>
  <c r="K3299" i="2" s="1"/>
  <c r="L3299" i="2" s="1"/>
  <c r="O3299" i="2" s="1"/>
  <c r="J3300" i="2"/>
  <c r="K3300" i="2" s="1"/>
  <c r="L3300" i="2" s="1"/>
  <c r="O3300" i="2" s="1"/>
  <c r="J3301" i="2"/>
  <c r="K3301" i="2" s="1"/>
  <c r="L3301" i="2" s="1"/>
  <c r="O3301" i="2" s="1"/>
  <c r="J3302" i="2"/>
  <c r="K3302" i="2" s="1"/>
  <c r="L3302" i="2" s="1"/>
  <c r="O3302" i="2" s="1"/>
  <c r="J3303" i="2"/>
  <c r="K3303" i="2" s="1"/>
  <c r="L3303" i="2" s="1"/>
  <c r="O3303" i="2" s="1"/>
  <c r="J3304" i="2"/>
  <c r="K3304" i="2" s="1"/>
  <c r="L3304" i="2" s="1"/>
  <c r="O3304" i="2" s="1"/>
  <c r="J3305" i="2"/>
  <c r="K3305" i="2" s="1"/>
  <c r="L3305" i="2" s="1"/>
  <c r="O3305" i="2" s="1"/>
  <c r="J3306" i="2"/>
  <c r="K3306" i="2" s="1"/>
  <c r="L3306" i="2" s="1"/>
  <c r="O3306" i="2" s="1"/>
  <c r="J3307" i="2"/>
  <c r="K3307" i="2" s="1"/>
  <c r="L3307" i="2" s="1"/>
  <c r="O3307" i="2" s="1"/>
  <c r="J3308" i="2"/>
  <c r="K3308" i="2" s="1"/>
  <c r="L3308" i="2" s="1"/>
  <c r="O3308" i="2" s="1"/>
  <c r="J3309" i="2"/>
  <c r="K3309" i="2" s="1"/>
  <c r="L3309" i="2" s="1"/>
  <c r="O3309" i="2" s="1"/>
  <c r="J3310" i="2"/>
  <c r="K3310" i="2" s="1"/>
  <c r="L3310" i="2" s="1"/>
  <c r="O3310" i="2" s="1"/>
  <c r="J3311" i="2"/>
  <c r="K3311" i="2" s="1"/>
  <c r="L3311" i="2" s="1"/>
  <c r="O3311" i="2" s="1"/>
  <c r="J3312" i="2"/>
  <c r="K3312" i="2" s="1"/>
  <c r="L3312" i="2" s="1"/>
  <c r="O3312" i="2" s="1"/>
  <c r="J3313" i="2"/>
  <c r="K3313" i="2" s="1"/>
  <c r="L3313" i="2" s="1"/>
  <c r="O3313" i="2" s="1"/>
  <c r="J3314" i="2"/>
  <c r="K3314" i="2" s="1"/>
  <c r="L3314" i="2" s="1"/>
  <c r="O3314" i="2" s="1"/>
  <c r="J3315" i="2"/>
  <c r="K3315" i="2" s="1"/>
  <c r="L3315" i="2" s="1"/>
  <c r="O3315" i="2" s="1"/>
  <c r="J3316" i="2"/>
  <c r="K3316" i="2" s="1"/>
  <c r="L3316" i="2" s="1"/>
  <c r="O3316" i="2" s="1"/>
  <c r="J3317" i="2"/>
  <c r="K3317" i="2" s="1"/>
  <c r="L3317" i="2" s="1"/>
  <c r="O3317" i="2" s="1"/>
  <c r="J3318" i="2"/>
  <c r="K3318" i="2" s="1"/>
  <c r="L3318" i="2" s="1"/>
  <c r="O3318" i="2" s="1"/>
  <c r="J3319" i="2"/>
  <c r="K3319" i="2" s="1"/>
  <c r="L3319" i="2" s="1"/>
  <c r="O3319" i="2" s="1"/>
  <c r="J3320" i="2"/>
  <c r="K3320" i="2" s="1"/>
  <c r="L3320" i="2" s="1"/>
  <c r="O3320" i="2" s="1"/>
  <c r="J3321" i="2"/>
  <c r="K3321" i="2" s="1"/>
  <c r="L3321" i="2" s="1"/>
  <c r="O3321" i="2" s="1"/>
  <c r="J3322" i="2"/>
  <c r="K3322" i="2" s="1"/>
  <c r="L3322" i="2" s="1"/>
  <c r="O3322" i="2" s="1"/>
  <c r="J3323" i="2"/>
  <c r="K3323" i="2" s="1"/>
  <c r="L3323" i="2" s="1"/>
  <c r="O3323" i="2" s="1"/>
  <c r="J3324" i="2"/>
  <c r="K3324" i="2" s="1"/>
  <c r="L3324" i="2" s="1"/>
  <c r="O3324" i="2" s="1"/>
  <c r="J3325" i="2"/>
  <c r="K3325" i="2" s="1"/>
  <c r="L3325" i="2" s="1"/>
  <c r="O3325" i="2" s="1"/>
  <c r="J3326" i="2"/>
  <c r="K3326" i="2" s="1"/>
  <c r="L3326" i="2" s="1"/>
  <c r="O3326" i="2" s="1"/>
  <c r="J3327" i="2"/>
  <c r="K3327" i="2" s="1"/>
  <c r="L3327" i="2" s="1"/>
  <c r="O3327" i="2" s="1"/>
  <c r="J3328" i="2"/>
  <c r="K3328" i="2" s="1"/>
  <c r="L3328" i="2" s="1"/>
  <c r="O3328" i="2" s="1"/>
  <c r="J3329" i="2"/>
  <c r="K3329" i="2" s="1"/>
  <c r="L3329" i="2" s="1"/>
  <c r="O3329" i="2" s="1"/>
  <c r="J3330" i="2"/>
  <c r="K3330" i="2" s="1"/>
  <c r="L3330" i="2" s="1"/>
  <c r="O3330" i="2" s="1"/>
  <c r="J3331" i="2"/>
  <c r="K3331" i="2" s="1"/>
  <c r="L3331" i="2" s="1"/>
  <c r="O3331" i="2" s="1"/>
  <c r="J3332" i="2"/>
  <c r="K3332" i="2" s="1"/>
  <c r="L3332" i="2" s="1"/>
  <c r="O3332" i="2" s="1"/>
  <c r="J3333" i="2"/>
  <c r="K3333" i="2" s="1"/>
  <c r="L3333" i="2" s="1"/>
  <c r="O3333" i="2" s="1"/>
  <c r="J3334" i="2"/>
  <c r="K3334" i="2" s="1"/>
  <c r="L3334" i="2" s="1"/>
  <c r="O3334" i="2" s="1"/>
  <c r="J3335" i="2"/>
  <c r="K3335" i="2" s="1"/>
  <c r="L3335" i="2" s="1"/>
  <c r="O3335" i="2" s="1"/>
  <c r="J3336" i="2"/>
  <c r="K3336" i="2" s="1"/>
  <c r="L3336" i="2" s="1"/>
  <c r="O3336" i="2" s="1"/>
  <c r="J3337" i="2"/>
  <c r="K3337" i="2" s="1"/>
  <c r="L3337" i="2" s="1"/>
  <c r="O3337" i="2" s="1"/>
  <c r="J3338" i="2"/>
  <c r="K3338" i="2" s="1"/>
  <c r="L3338" i="2" s="1"/>
  <c r="O3338" i="2" s="1"/>
  <c r="J3339" i="2"/>
  <c r="K3339" i="2" s="1"/>
  <c r="L3339" i="2" s="1"/>
  <c r="O3339" i="2" s="1"/>
  <c r="J3340" i="2"/>
  <c r="K3340" i="2" s="1"/>
  <c r="L3340" i="2" s="1"/>
  <c r="O3340" i="2" s="1"/>
  <c r="J3341" i="2"/>
  <c r="K3341" i="2" s="1"/>
  <c r="L3341" i="2" s="1"/>
  <c r="O3341" i="2" s="1"/>
  <c r="J3342" i="2"/>
  <c r="K3342" i="2" s="1"/>
  <c r="L3342" i="2" s="1"/>
  <c r="O3342" i="2" s="1"/>
  <c r="J3343" i="2"/>
  <c r="K3343" i="2" s="1"/>
  <c r="L3343" i="2" s="1"/>
  <c r="O3343" i="2" s="1"/>
  <c r="J3344" i="2"/>
  <c r="K3344" i="2" s="1"/>
  <c r="L3344" i="2" s="1"/>
  <c r="O3344" i="2" s="1"/>
  <c r="J3345" i="2"/>
  <c r="K3345" i="2" s="1"/>
  <c r="L3345" i="2" s="1"/>
  <c r="O3345" i="2" s="1"/>
  <c r="J3346" i="2"/>
  <c r="K3346" i="2" s="1"/>
  <c r="L3346" i="2" s="1"/>
  <c r="O3346" i="2" s="1"/>
  <c r="J3347" i="2"/>
  <c r="K3347" i="2" s="1"/>
  <c r="L3347" i="2" s="1"/>
  <c r="O3347" i="2" s="1"/>
  <c r="J3348" i="2"/>
  <c r="K3348" i="2" s="1"/>
  <c r="L3348" i="2" s="1"/>
  <c r="O3348" i="2" s="1"/>
  <c r="J3349" i="2"/>
  <c r="K3349" i="2" s="1"/>
  <c r="L3349" i="2" s="1"/>
  <c r="O3349" i="2" s="1"/>
  <c r="J3350" i="2"/>
  <c r="K3350" i="2" s="1"/>
  <c r="L3350" i="2" s="1"/>
  <c r="O3350" i="2" s="1"/>
  <c r="J3351" i="2"/>
  <c r="K3351" i="2" s="1"/>
  <c r="L3351" i="2" s="1"/>
  <c r="O3351" i="2" s="1"/>
  <c r="J3352" i="2"/>
  <c r="K3352" i="2" s="1"/>
  <c r="L3352" i="2" s="1"/>
  <c r="O3352" i="2" s="1"/>
  <c r="J3353" i="2"/>
  <c r="K3353" i="2" s="1"/>
  <c r="L3353" i="2" s="1"/>
  <c r="O3353" i="2" s="1"/>
  <c r="J3354" i="2"/>
  <c r="K3354" i="2" s="1"/>
  <c r="L3354" i="2" s="1"/>
  <c r="O3354" i="2" s="1"/>
  <c r="J3355" i="2"/>
  <c r="K3355" i="2" s="1"/>
  <c r="L3355" i="2" s="1"/>
  <c r="O3355" i="2" s="1"/>
  <c r="J3356" i="2"/>
  <c r="K3356" i="2" s="1"/>
  <c r="L3356" i="2" s="1"/>
  <c r="O3356" i="2" s="1"/>
  <c r="J3357" i="2"/>
  <c r="K3357" i="2" s="1"/>
  <c r="L3357" i="2" s="1"/>
  <c r="O3357" i="2" s="1"/>
  <c r="J3358" i="2"/>
  <c r="K3358" i="2" s="1"/>
  <c r="L3358" i="2" s="1"/>
  <c r="O3358" i="2" s="1"/>
  <c r="J3359" i="2"/>
  <c r="K3359" i="2" s="1"/>
  <c r="L3359" i="2" s="1"/>
  <c r="O3359" i="2" s="1"/>
  <c r="J3360" i="2"/>
  <c r="K3360" i="2" s="1"/>
  <c r="L3360" i="2" s="1"/>
  <c r="O3360" i="2" s="1"/>
  <c r="J3361" i="2"/>
  <c r="K3361" i="2" s="1"/>
  <c r="L3361" i="2" s="1"/>
  <c r="O3361" i="2" s="1"/>
  <c r="J3362" i="2"/>
  <c r="K3362" i="2" s="1"/>
  <c r="L3362" i="2" s="1"/>
  <c r="O3362" i="2" s="1"/>
  <c r="J3363" i="2"/>
  <c r="K3363" i="2" s="1"/>
  <c r="L3363" i="2" s="1"/>
  <c r="O3363" i="2" s="1"/>
  <c r="J3364" i="2"/>
  <c r="K3364" i="2" s="1"/>
  <c r="L3364" i="2" s="1"/>
  <c r="O3364" i="2" s="1"/>
  <c r="J3365" i="2"/>
  <c r="K3365" i="2" s="1"/>
  <c r="L3365" i="2" s="1"/>
  <c r="O3365" i="2" s="1"/>
  <c r="J3366" i="2"/>
  <c r="K3366" i="2" s="1"/>
  <c r="L3366" i="2" s="1"/>
  <c r="O3366" i="2" s="1"/>
  <c r="J3367" i="2"/>
  <c r="K3367" i="2" s="1"/>
  <c r="L3367" i="2" s="1"/>
  <c r="O3367" i="2" s="1"/>
  <c r="J3368" i="2"/>
  <c r="K3368" i="2" s="1"/>
  <c r="L3368" i="2" s="1"/>
  <c r="O3368" i="2" s="1"/>
  <c r="J3369" i="2"/>
  <c r="K3369" i="2" s="1"/>
  <c r="L3369" i="2" s="1"/>
  <c r="O3369" i="2" s="1"/>
  <c r="J3370" i="2"/>
  <c r="K3370" i="2" s="1"/>
  <c r="L3370" i="2" s="1"/>
  <c r="O3370" i="2" s="1"/>
  <c r="J3371" i="2"/>
  <c r="K3371" i="2" s="1"/>
  <c r="L3371" i="2" s="1"/>
  <c r="O3371" i="2" s="1"/>
  <c r="J3372" i="2"/>
  <c r="K3372" i="2" s="1"/>
  <c r="L3372" i="2" s="1"/>
  <c r="O3372" i="2" s="1"/>
  <c r="J3373" i="2"/>
  <c r="K3373" i="2" s="1"/>
  <c r="L3373" i="2" s="1"/>
  <c r="O3373" i="2" s="1"/>
  <c r="J3374" i="2"/>
  <c r="K3374" i="2" s="1"/>
  <c r="L3374" i="2" s="1"/>
  <c r="O3374" i="2" s="1"/>
  <c r="J3375" i="2"/>
  <c r="K3375" i="2" s="1"/>
  <c r="L3375" i="2" s="1"/>
  <c r="O3375" i="2" s="1"/>
  <c r="J3376" i="2"/>
  <c r="K3376" i="2" s="1"/>
  <c r="L3376" i="2" s="1"/>
  <c r="O3376" i="2" s="1"/>
  <c r="J3377" i="2"/>
  <c r="K3377" i="2" s="1"/>
  <c r="L3377" i="2" s="1"/>
  <c r="O3377" i="2" s="1"/>
  <c r="J3378" i="2"/>
  <c r="K3378" i="2" s="1"/>
  <c r="L3378" i="2" s="1"/>
  <c r="O3378" i="2" s="1"/>
  <c r="J3379" i="2"/>
  <c r="K3379" i="2" s="1"/>
  <c r="L3379" i="2" s="1"/>
  <c r="O3379" i="2" s="1"/>
  <c r="J3380" i="2"/>
  <c r="K3380" i="2" s="1"/>
  <c r="L3380" i="2" s="1"/>
  <c r="O3380" i="2" s="1"/>
  <c r="J3381" i="2"/>
  <c r="K3381" i="2" s="1"/>
  <c r="L3381" i="2" s="1"/>
  <c r="O3381" i="2" s="1"/>
  <c r="J3382" i="2"/>
  <c r="K3382" i="2" s="1"/>
  <c r="L3382" i="2" s="1"/>
  <c r="O3382" i="2" s="1"/>
  <c r="J3383" i="2"/>
  <c r="K3383" i="2" s="1"/>
  <c r="L3383" i="2" s="1"/>
  <c r="O3383" i="2" s="1"/>
  <c r="J3384" i="2"/>
  <c r="K3384" i="2" s="1"/>
  <c r="L3384" i="2" s="1"/>
  <c r="O3384" i="2" s="1"/>
  <c r="J3385" i="2"/>
  <c r="K3385" i="2" s="1"/>
  <c r="L3385" i="2" s="1"/>
  <c r="O3385" i="2" s="1"/>
  <c r="J3386" i="2"/>
  <c r="K3386" i="2" s="1"/>
  <c r="L3386" i="2" s="1"/>
  <c r="O3386" i="2" s="1"/>
  <c r="J3387" i="2"/>
  <c r="K3387" i="2" s="1"/>
  <c r="L3387" i="2" s="1"/>
  <c r="O3387" i="2" s="1"/>
  <c r="J3388" i="2"/>
  <c r="K3388" i="2" s="1"/>
  <c r="L3388" i="2" s="1"/>
  <c r="O3388" i="2" s="1"/>
  <c r="J3389" i="2"/>
  <c r="K3389" i="2" s="1"/>
  <c r="L3389" i="2" s="1"/>
  <c r="O3389" i="2" s="1"/>
  <c r="J3390" i="2"/>
  <c r="K3390" i="2" s="1"/>
  <c r="L3390" i="2" s="1"/>
  <c r="O3390" i="2" s="1"/>
  <c r="J3391" i="2"/>
  <c r="K3391" i="2" s="1"/>
  <c r="L3391" i="2" s="1"/>
  <c r="O3391" i="2" s="1"/>
  <c r="J3392" i="2"/>
  <c r="K3392" i="2" s="1"/>
  <c r="L3392" i="2" s="1"/>
  <c r="O3392" i="2" s="1"/>
  <c r="J3393" i="2"/>
  <c r="K3393" i="2" s="1"/>
  <c r="L3393" i="2" s="1"/>
  <c r="O3393" i="2" s="1"/>
  <c r="J3394" i="2"/>
  <c r="K3394" i="2" s="1"/>
  <c r="L3394" i="2" s="1"/>
  <c r="O3394" i="2" s="1"/>
  <c r="J3395" i="2"/>
  <c r="K3395" i="2" s="1"/>
  <c r="L3395" i="2" s="1"/>
  <c r="O3395" i="2" s="1"/>
  <c r="J3396" i="2"/>
  <c r="K3396" i="2" s="1"/>
  <c r="L3396" i="2" s="1"/>
  <c r="O3396" i="2" s="1"/>
  <c r="J3397" i="2"/>
  <c r="K3397" i="2" s="1"/>
  <c r="L3397" i="2" s="1"/>
  <c r="O3397" i="2" s="1"/>
  <c r="J3398" i="2"/>
  <c r="K3398" i="2" s="1"/>
  <c r="L3398" i="2" s="1"/>
  <c r="O3398" i="2" s="1"/>
  <c r="J3399" i="2"/>
  <c r="K3399" i="2" s="1"/>
  <c r="L3399" i="2" s="1"/>
  <c r="O3399" i="2" s="1"/>
  <c r="J3400" i="2"/>
  <c r="K3400" i="2" s="1"/>
  <c r="L3400" i="2" s="1"/>
  <c r="O3400" i="2" s="1"/>
  <c r="J3401" i="2"/>
  <c r="K3401" i="2" s="1"/>
  <c r="L3401" i="2" s="1"/>
  <c r="O3401" i="2" s="1"/>
  <c r="J3402" i="2"/>
  <c r="K3402" i="2" s="1"/>
  <c r="L3402" i="2" s="1"/>
  <c r="O3402" i="2" s="1"/>
  <c r="J3403" i="2"/>
  <c r="K3403" i="2" s="1"/>
  <c r="L3403" i="2" s="1"/>
  <c r="O3403" i="2" s="1"/>
  <c r="J3404" i="2"/>
  <c r="K3404" i="2" s="1"/>
  <c r="L3404" i="2" s="1"/>
  <c r="O3404" i="2" s="1"/>
  <c r="J3405" i="2"/>
  <c r="K3405" i="2" s="1"/>
  <c r="L3405" i="2" s="1"/>
  <c r="O3405" i="2" s="1"/>
  <c r="J3406" i="2"/>
  <c r="K3406" i="2" s="1"/>
  <c r="L3406" i="2" s="1"/>
  <c r="O3406" i="2" s="1"/>
  <c r="J3407" i="2"/>
  <c r="K3407" i="2" s="1"/>
  <c r="L3407" i="2" s="1"/>
  <c r="O3407" i="2" s="1"/>
  <c r="J3408" i="2"/>
  <c r="K3408" i="2" s="1"/>
  <c r="L3408" i="2" s="1"/>
  <c r="O3408" i="2" s="1"/>
  <c r="J3409" i="2"/>
  <c r="K3409" i="2" s="1"/>
  <c r="L3409" i="2" s="1"/>
  <c r="O3409" i="2" s="1"/>
  <c r="J3410" i="2"/>
  <c r="K3410" i="2" s="1"/>
  <c r="L3410" i="2" s="1"/>
  <c r="O3410" i="2" s="1"/>
  <c r="J3411" i="2"/>
  <c r="K3411" i="2" s="1"/>
  <c r="L3411" i="2" s="1"/>
  <c r="O3411" i="2" s="1"/>
  <c r="J3412" i="2"/>
  <c r="K3412" i="2" s="1"/>
  <c r="L3412" i="2" s="1"/>
  <c r="O3412" i="2" s="1"/>
  <c r="J3413" i="2"/>
  <c r="K3413" i="2" s="1"/>
  <c r="L3413" i="2" s="1"/>
  <c r="O3413" i="2" s="1"/>
  <c r="J3414" i="2"/>
  <c r="K3414" i="2" s="1"/>
  <c r="L3414" i="2" s="1"/>
  <c r="O3414" i="2" s="1"/>
  <c r="J3415" i="2"/>
  <c r="K3415" i="2" s="1"/>
  <c r="L3415" i="2" s="1"/>
  <c r="O3415" i="2" s="1"/>
  <c r="J3416" i="2"/>
  <c r="K3416" i="2" s="1"/>
  <c r="L3416" i="2" s="1"/>
  <c r="O3416" i="2" s="1"/>
  <c r="J3417" i="2"/>
  <c r="K3417" i="2" s="1"/>
  <c r="L3417" i="2" s="1"/>
  <c r="O3417" i="2" s="1"/>
  <c r="J3418" i="2"/>
  <c r="K3418" i="2" s="1"/>
  <c r="L3418" i="2" s="1"/>
  <c r="O3418" i="2" s="1"/>
  <c r="J3419" i="2"/>
  <c r="K3419" i="2" s="1"/>
  <c r="L3419" i="2" s="1"/>
  <c r="O3419" i="2" s="1"/>
  <c r="J3420" i="2"/>
  <c r="K3420" i="2" s="1"/>
  <c r="L3420" i="2" s="1"/>
  <c r="O3420" i="2" s="1"/>
  <c r="J3421" i="2"/>
  <c r="K3421" i="2" s="1"/>
  <c r="L3421" i="2" s="1"/>
  <c r="O3421" i="2" s="1"/>
  <c r="J3422" i="2"/>
  <c r="K3422" i="2" s="1"/>
  <c r="L3422" i="2" s="1"/>
  <c r="O3422" i="2" s="1"/>
  <c r="J3423" i="2"/>
  <c r="K3423" i="2" s="1"/>
  <c r="L3423" i="2" s="1"/>
  <c r="O3423" i="2" s="1"/>
  <c r="J3424" i="2"/>
  <c r="K3424" i="2" s="1"/>
  <c r="L3424" i="2" s="1"/>
  <c r="O3424" i="2" s="1"/>
  <c r="J3425" i="2"/>
  <c r="K3425" i="2" s="1"/>
  <c r="L3425" i="2" s="1"/>
  <c r="O3425" i="2" s="1"/>
  <c r="J3426" i="2"/>
  <c r="K3426" i="2" s="1"/>
  <c r="L3426" i="2" s="1"/>
  <c r="O3426" i="2" s="1"/>
  <c r="J3427" i="2"/>
  <c r="K3427" i="2" s="1"/>
  <c r="L3427" i="2" s="1"/>
  <c r="O3427" i="2" s="1"/>
  <c r="J3428" i="2"/>
  <c r="K3428" i="2" s="1"/>
  <c r="L3428" i="2" s="1"/>
  <c r="O3428" i="2" s="1"/>
  <c r="J3429" i="2"/>
  <c r="K3429" i="2" s="1"/>
  <c r="L3429" i="2" s="1"/>
  <c r="O3429" i="2" s="1"/>
  <c r="J3430" i="2"/>
  <c r="K3430" i="2" s="1"/>
  <c r="L3430" i="2" s="1"/>
  <c r="O3430" i="2" s="1"/>
  <c r="J3431" i="2"/>
  <c r="K3431" i="2" s="1"/>
  <c r="L3431" i="2" s="1"/>
  <c r="O3431" i="2" s="1"/>
  <c r="J3432" i="2"/>
  <c r="K3432" i="2" s="1"/>
  <c r="L3432" i="2" s="1"/>
  <c r="O3432" i="2" s="1"/>
  <c r="J3433" i="2"/>
  <c r="K3433" i="2" s="1"/>
  <c r="L3433" i="2" s="1"/>
  <c r="O3433" i="2" s="1"/>
  <c r="J3434" i="2"/>
  <c r="K3434" i="2" s="1"/>
  <c r="L3434" i="2" s="1"/>
  <c r="O3434" i="2" s="1"/>
  <c r="J3435" i="2"/>
  <c r="K3435" i="2" s="1"/>
  <c r="L3435" i="2" s="1"/>
  <c r="O3435" i="2" s="1"/>
  <c r="J3436" i="2"/>
  <c r="K3436" i="2" s="1"/>
  <c r="L3436" i="2" s="1"/>
  <c r="O3436" i="2" s="1"/>
  <c r="J3437" i="2"/>
  <c r="K3437" i="2" s="1"/>
  <c r="L3437" i="2" s="1"/>
  <c r="O3437" i="2" s="1"/>
  <c r="J3438" i="2"/>
  <c r="K3438" i="2" s="1"/>
  <c r="L3438" i="2" s="1"/>
  <c r="O3438" i="2" s="1"/>
  <c r="J3439" i="2"/>
  <c r="K3439" i="2" s="1"/>
  <c r="L3439" i="2" s="1"/>
  <c r="O3439" i="2" s="1"/>
  <c r="J3440" i="2"/>
  <c r="K3440" i="2" s="1"/>
  <c r="L3440" i="2" s="1"/>
  <c r="O3440" i="2" s="1"/>
  <c r="J3441" i="2"/>
  <c r="K3441" i="2" s="1"/>
  <c r="L3441" i="2" s="1"/>
  <c r="O3441" i="2" s="1"/>
  <c r="J3442" i="2"/>
  <c r="K3442" i="2" s="1"/>
  <c r="L3442" i="2" s="1"/>
  <c r="O3442" i="2" s="1"/>
  <c r="J3443" i="2"/>
  <c r="K3443" i="2" s="1"/>
  <c r="L3443" i="2" s="1"/>
  <c r="O3443" i="2" s="1"/>
  <c r="J3444" i="2"/>
  <c r="K3444" i="2" s="1"/>
  <c r="L3444" i="2" s="1"/>
  <c r="O3444" i="2" s="1"/>
  <c r="J3445" i="2"/>
  <c r="K3445" i="2" s="1"/>
  <c r="L3445" i="2" s="1"/>
  <c r="O3445" i="2" s="1"/>
  <c r="J3446" i="2"/>
  <c r="K3446" i="2" s="1"/>
  <c r="L3446" i="2" s="1"/>
  <c r="O3446" i="2" s="1"/>
  <c r="J3447" i="2"/>
  <c r="K3447" i="2" s="1"/>
  <c r="L3447" i="2" s="1"/>
  <c r="O3447" i="2" s="1"/>
  <c r="J3448" i="2"/>
  <c r="K3448" i="2" s="1"/>
  <c r="L3448" i="2" s="1"/>
  <c r="O3448" i="2" s="1"/>
  <c r="J3449" i="2"/>
  <c r="K3449" i="2" s="1"/>
  <c r="L3449" i="2" s="1"/>
  <c r="O3449" i="2" s="1"/>
  <c r="J3450" i="2"/>
  <c r="K3450" i="2" s="1"/>
  <c r="L3450" i="2" s="1"/>
  <c r="O3450" i="2" s="1"/>
  <c r="J3451" i="2"/>
  <c r="K3451" i="2" s="1"/>
  <c r="L3451" i="2" s="1"/>
  <c r="O3451" i="2" s="1"/>
  <c r="J3452" i="2"/>
  <c r="K3452" i="2" s="1"/>
  <c r="L3452" i="2" s="1"/>
  <c r="O3452" i="2" s="1"/>
  <c r="J3453" i="2"/>
  <c r="K3453" i="2" s="1"/>
  <c r="L3453" i="2" s="1"/>
  <c r="O3453" i="2" s="1"/>
  <c r="J3454" i="2"/>
  <c r="K3454" i="2" s="1"/>
  <c r="L3454" i="2" s="1"/>
  <c r="O3454" i="2" s="1"/>
  <c r="J3455" i="2"/>
  <c r="K3455" i="2" s="1"/>
  <c r="L3455" i="2" s="1"/>
  <c r="O3455" i="2" s="1"/>
  <c r="J3456" i="2"/>
  <c r="K3456" i="2" s="1"/>
  <c r="L3456" i="2" s="1"/>
  <c r="O3456" i="2" s="1"/>
  <c r="J3457" i="2"/>
  <c r="K3457" i="2" s="1"/>
  <c r="L3457" i="2" s="1"/>
  <c r="O3457" i="2" s="1"/>
  <c r="J3458" i="2"/>
  <c r="K3458" i="2" s="1"/>
  <c r="L3458" i="2" s="1"/>
  <c r="O3458" i="2" s="1"/>
  <c r="J3459" i="2"/>
  <c r="K3459" i="2" s="1"/>
  <c r="L3459" i="2" s="1"/>
  <c r="O3459" i="2" s="1"/>
  <c r="J3460" i="2"/>
  <c r="K3460" i="2" s="1"/>
  <c r="L3460" i="2" s="1"/>
  <c r="O3460" i="2" s="1"/>
  <c r="J3461" i="2"/>
  <c r="K3461" i="2" s="1"/>
  <c r="L3461" i="2" s="1"/>
  <c r="O3461" i="2" s="1"/>
  <c r="J3462" i="2"/>
  <c r="K3462" i="2" s="1"/>
  <c r="L3462" i="2" s="1"/>
  <c r="O3462" i="2" s="1"/>
  <c r="J3463" i="2"/>
  <c r="K3463" i="2" s="1"/>
  <c r="L3463" i="2" s="1"/>
  <c r="O3463" i="2" s="1"/>
  <c r="J3464" i="2"/>
  <c r="K3464" i="2" s="1"/>
  <c r="L3464" i="2" s="1"/>
  <c r="O3464" i="2" s="1"/>
  <c r="J3465" i="2"/>
  <c r="K3465" i="2" s="1"/>
  <c r="L3465" i="2" s="1"/>
  <c r="O3465" i="2" s="1"/>
  <c r="J3466" i="2"/>
  <c r="K3466" i="2" s="1"/>
  <c r="L3466" i="2" s="1"/>
  <c r="O3466" i="2" s="1"/>
  <c r="J3467" i="2"/>
  <c r="K3467" i="2" s="1"/>
  <c r="L3467" i="2" s="1"/>
  <c r="O3467" i="2" s="1"/>
  <c r="J3468" i="2"/>
  <c r="K3468" i="2" s="1"/>
  <c r="L3468" i="2" s="1"/>
  <c r="O3468" i="2" s="1"/>
  <c r="J3469" i="2"/>
  <c r="K3469" i="2" s="1"/>
  <c r="L3469" i="2" s="1"/>
  <c r="O3469" i="2" s="1"/>
  <c r="J3470" i="2"/>
  <c r="K3470" i="2" s="1"/>
  <c r="L3470" i="2" s="1"/>
  <c r="O3470" i="2" s="1"/>
  <c r="J3471" i="2"/>
  <c r="K3471" i="2" s="1"/>
  <c r="L3471" i="2" s="1"/>
  <c r="O3471" i="2" s="1"/>
  <c r="J3472" i="2"/>
  <c r="K3472" i="2" s="1"/>
  <c r="L3472" i="2" s="1"/>
  <c r="O3472" i="2" s="1"/>
  <c r="J3473" i="2"/>
  <c r="K3473" i="2" s="1"/>
  <c r="L3473" i="2" s="1"/>
  <c r="O3473" i="2" s="1"/>
  <c r="J3474" i="2"/>
  <c r="K3474" i="2" s="1"/>
  <c r="L3474" i="2" s="1"/>
  <c r="O3474" i="2" s="1"/>
  <c r="J3475" i="2"/>
  <c r="K3475" i="2" s="1"/>
  <c r="L3475" i="2" s="1"/>
  <c r="O3475" i="2" s="1"/>
  <c r="J3476" i="2"/>
  <c r="K3476" i="2" s="1"/>
  <c r="L3476" i="2" s="1"/>
  <c r="O3476" i="2" s="1"/>
  <c r="J3477" i="2"/>
  <c r="K3477" i="2" s="1"/>
  <c r="L3477" i="2" s="1"/>
  <c r="O3477" i="2" s="1"/>
  <c r="J3478" i="2"/>
  <c r="K3478" i="2" s="1"/>
  <c r="L3478" i="2" s="1"/>
  <c r="O3478" i="2" s="1"/>
  <c r="J3479" i="2"/>
  <c r="K3479" i="2" s="1"/>
  <c r="L3479" i="2" s="1"/>
  <c r="O3479" i="2" s="1"/>
  <c r="J3480" i="2"/>
  <c r="K3480" i="2" s="1"/>
  <c r="L3480" i="2" s="1"/>
  <c r="O3480" i="2" s="1"/>
  <c r="J3481" i="2"/>
  <c r="K3481" i="2" s="1"/>
  <c r="L3481" i="2" s="1"/>
  <c r="O3481" i="2" s="1"/>
  <c r="J3482" i="2"/>
  <c r="K3482" i="2" s="1"/>
  <c r="L3482" i="2" s="1"/>
  <c r="O3482" i="2" s="1"/>
  <c r="J3483" i="2"/>
  <c r="K3483" i="2" s="1"/>
  <c r="L3483" i="2" s="1"/>
  <c r="O3483" i="2" s="1"/>
  <c r="J3484" i="2"/>
  <c r="K3484" i="2" s="1"/>
  <c r="L3484" i="2" s="1"/>
  <c r="O3484" i="2" s="1"/>
  <c r="J3485" i="2"/>
  <c r="K3485" i="2" s="1"/>
  <c r="L3485" i="2" s="1"/>
  <c r="O3485" i="2" s="1"/>
  <c r="J3486" i="2"/>
  <c r="K3486" i="2" s="1"/>
  <c r="L3486" i="2" s="1"/>
  <c r="O3486" i="2" s="1"/>
  <c r="J3487" i="2"/>
  <c r="K3487" i="2" s="1"/>
  <c r="L3487" i="2" s="1"/>
  <c r="O3487" i="2" s="1"/>
  <c r="J3488" i="2"/>
  <c r="K3488" i="2" s="1"/>
  <c r="L3488" i="2" s="1"/>
  <c r="O3488" i="2" s="1"/>
  <c r="J3489" i="2"/>
  <c r="K3489" i="2" s="1"/>
  <c r="L3489" i="2" s="1"/>
  <c r="O3489" i="2" s="1"/>
  <c r="J3490" i="2"/>
  <c r="K3490" i="2" s="1"/>
  <c r="L3490" i="2" s="1"/>
  <c r="O3490" i="2" s="1"/>
  <c r="J3491" i="2"/>
  <c r="K3491" i="2" s="1"/>
  <c r="L3491" i="2" s="1"/>
  <c r="O3491" i="2" s="1"/>
  <c r="J3492" i="2"/>
  <c r="K3492" i="2" s="1"/>
  <c r="L3492" i="2" s="1"/>
  <c r="O3492" i="2" s="1"/>
  <c r="J3493" i="2"/>
  <c r="K3493" i="2" s="1"/>
  <c r="L3493" i="2" s="1"/>
  <c r="O3493" i="2" s="1"/>
  <c r="J3494" i="2"/>
  <c r="K3494" i="2" s="1"/>
  <c r="L3494" i="2" s="1"/>
  <c r="O3494" i="2" s="1"/>
  <c r="J3495" i="2"/>
  <c r="K3495" i="2" s="1"/>
  <c r="L3495" i="2" s="1"/>
  <c r="O3495" i="2" s="1"/>
  <c r="J3496" i="2"/>
  <c r="K3496" i="2" s="1"/>
  <c r="L3496" i="2" s="1"/>
  <c r="O3496" i="2" s="1"/>
  <c r="J3497" i="2"/>
  <c r="K3497" i="2" s="1"/>
  <c r="L3497" i="2" s="1"/>
  <c r="O3497" i="2" s="1"/>
  <c r="J3498" i="2"/>
  <c r="K3498" i="2" s="1"/>
  <c r="L3498" i="2" s="1"/>
  <c r="O3498" i="2" s="1"/>
  <c r="J3499" i="2"/>
  <c r="K3499" i="2" s="1"/>
  <c r="L3499" i="2" s="1"/>
  <c r="O3499" i="2" s="1"/>
  <c r="J3500" i="2"/>
  <c r="K3500" i="2" s="1"/>
  <c r="L3500" i="2" s="1"/>
  <c r="O3500" i="2" s="1"/>
  <c r="J3501" i="2"/>
  <c r="K3501" i="2" s="1"/>
  <c r="L3501" i="2" s="1"/>
  <c r="O3501" i="2" s="1"/>
  <c r="J3502" i="2"/>
  <c r="K3502" i="2" s="1"/>
  <c r="L3502" i="2" s="1"/>
  <c r="O3502" i="2" s="1"/>
  <c r="J3503" i="2"/>
  <c r="K3503" i="2" s="1"/>
  <c r="L3503" i="2" s="1"/>
  <c r="O3503" i="2" s="1"/>
  <c r="J3504" i="2"/>
  <c r="K3504" i="2" s="1"/>
  <c r="L3504" i="2" s="1"/>
  <c r="O3504" i="2" s="1"/>
  <c r="J3505" i="2"/>
  <c r="K3505" i="2" s="1"/>
  <c r="L3505" i="2" s="1"/>
  <c r="O3505" i="2" s="1"/>
  <c r="J3506" i="2"/>
  <c r="K3506" i="2" s="1"/>
  <c r="L3506" i="2" s="1"/>
  <c r="O3506" i="2" s="1"/>
  <c r="J3507" i="2"/>
  <c r="K3507" i="2" s="1"/>
  <c r="L3507" i="2" s="1"/>
  <c r="O3507" i="2" s="1"/>
  <c r="J3508" i="2"/>
  <c r="K3508" i="2" s="1"/>
  <c r="L3508" i="2" s="1"/>
  <c r="O3508" i="2" s="1"/>
  <c r="J3509" i="2"/>
  <c r="K3509" i="2" s="1"/>
  <c r="L3509" i="2" s="1"/>
  <c r="O3509" i="2" s="1"/>
  <c r="J3510" i="2"/>
  <c r="K3510" i="2" s="1"/>
  <c r="L3510" i="2" s="1"/>
  <c r="O3510" i="2" s="1"/>
  <c r="J3511" i="2"/>
  <c r="K3511" i="2" s="1"/>
  <c r="L3511" i="2" s="1"/>
  <c r="O3511" i="2" s="1"/>
  <c r="J3512" i="2"/>
  <c r="K3512" i="2" s="1"/>
  <c r="L3512" i="2" s="1"/>
  <c r="O3512" i="2" s="1"/>
  <c r="J3513" i="2"/>
  <c r="K3513" i="2" s="1"/>
  <c r="L3513" i="2" s="1"/>
  <c r="O3513" i="2" s="1"/>
  <c r="J3514" i="2"/>
  <c r="K3514" i="2" s="1"/>
  <c r="L3514" i="2" s="1"/>
  <c r="O3514" i="2" s="1"/>
  <c r="J3515" i="2"/>
  <c r="K3515" i="2" s="1"/>
  <c r="L3515" i="2" s="1"/>
  <c r="O3515" i="2" s="1"/>
  <c r="J3516" i="2"/>
  <c r="K3516" i="2" s="1"/>
  <c r="L3516" i="2" s="1"/>
  <c r="O3516" i="2" s="1"/>
  <c r="J3517" i="2"/>
  <c r="K3517" i="2" s="1"/>
  <c r="L3517" i="2" s="1"/>
  <c r="O3517" i="2" s="1"/>
  <c r="J3518" i="2"/>
  <c r="K3518" i="2" s="1"/>
  <c r="L3518" i="2" s="1"/>
  <c r="O3518" i="2" s="1"/>
  <c r="J3519" i="2"/>
  <c r="K3519" i="2" s="1"/>
  <c r="L3519" i="2" s="1"/>
  <c r="O3519" i="2" s="1"/>
  <c r="J3520" i="2"/>
  <c r="K3520" i="2" s="1"/>
  <c r="L3520" i="2" s="1"/>
  <c r="O3520" i="2" s="1"/>
  <c r="J3521" i="2"/>
  <c r="K3521" i="2" s="1"/>
  <c r="L3521" i="2" s="1"/>
  <c r="O3521" i="2" s="1"/>
  <c r="J3522" i="2"/>
  <c r="K3522" i="2" s="1"/>
  <c r="L3522" i="2" s="1"/>
  <c r="O3522" i="2" s="1"/>
  <c r="J3523" i="2"/>
  <c r="K3523" i="2" s="1"/>
  <c r="L3523" i="2" s="1"/>
  <c r="O3523" i="2" s="1"/>
  <c r="J3524" i="2"/>
  <c r="K3524" i="2" s="1"/>
  <c r="L3524" i="2" s="1"/>
  <c r="O3524" i="2" s="1"/>
  <c r="J3525" i="2"/>
  <c r="K3525" i="2" s="1"/>
  <c r="L3525" i="2" s="1"/>
  <c r="O3525" i="2" s="1"/>
  <c r="J3526" i="2"/>
  <c r="K3526" i="2" s="1"/>
  <c r="L3526" i="2" s="1"/>
  <c r="O3526" i="2" s="1"/>
  <c r="J3527" i="2"/>
  <c r="K3527" i="2" s="1"/>
  <c r="L3527" i="2" s="1"/>
  <c r="O3527" i="2" s="1"/>
  <c r="J3528" i="2"/>
  <c r="K3528" i="2" s="1"/>
  <c r="L3528" i="2" s="1"/>
  <c r="O3528" i="2" s="1"/>
  <c r="J3529" i="2"/>
  <c r="K3529" i="2" s="1"/>
  <c r="L3529" i="2" s="1"/>
  <c r="O3529" i="2" s="1"/>
  <c r="J3530" i="2"/>
  <c r="K3530" i="2" s="1"/>
  <c r="L3530" i="2" s="1"/>
  <c r="O3530" i="2" s="1"/>
  <c r="J3531" i="2"/>
  <c r="K3531" i="2" s="1"/>
  <c r="L3531" i="2" s="1"/>
  <c r="O3531" i="2" s="1"/>
  <c r="J3532" i="2"/>
  <c r="K3532" i="2" s="1"/>
  <c r="L3532" i="2" s="1"/>
  <c r="O3532" i="2" s="1"/>
  <c r="J3533" i="2"/>
  <c r="K3533" i="2" s="1"/>
  <c r="L3533" i="2" s="1"/>
  <c r="O3533" i="2" s="1"/>
  <c r="J3534" i="2"/>
  <c r="K3534" i="2" s="1"/>
  <c r="L3534" i="2" s="1"/>
  <c r="O3534" i="2" s="1"/>
  <c r="J3535" i="2"/>
  <c r="K3535" i="2" s="1"/>
  <c r="L3535" i="2" s="1"/>
  <c r="O3535" i="2" s="1"/>
  <c r="J3536" i="2"/>
  <c r="K3536" i="2" s="1"/>
  <c r="L3536" i="2" s="1"/>
  <c r="O3536" i="2" s="1"/>
  <c r="J3537" i="2"/>
  <c r="K3537" i="2" s="1"/>
  <c r="L3537" i="2" s="1"/>
  <c r="O3537" i="2" s="1"/>
  <c r="J3538" i="2"/>
  <c r="K3538" i="2" s="1"/>
  <c r="L3538" i="2" s="1"/>
  <c r="O3538" i="2" s="1"/>
  <c r="J3539" i="2"/>
  <c r="K3539" i="2" s="1"/>
  <c r="L3539" i="2" s="1"/>
  <c r="O3539" i="2" s="1"/>
  <c r="J3540" i="2"/>
  <c r="K3540" i="2" s="1"/>
  <c r="L3540" i="2" s="1"/>
  <c r="O3540" i="2" s="1"/>
  <c r="J3541" i="2"/>
  <c r="K3541" i="2" s="1"/>
  <c r="L3541" i="2" s="1"/>
  <c r="O3541" i="2" s="1"/>
  <c r="J3542" i="2"/>
  <c r="K3542" i="2" s="1"/>
  <c r="L3542" i="2" s="1"/>
  <c r="O3542" i="2" s="1"/>
  <c r="J3543" i="2"/>
  <c r="K3543" i="2" s="1"/>
  <c r="L3543" i="2" s="1"/>
  <c r="O3543" i="2" s="1"/>
  <c r="J3544" i="2"/>
  <c r="K3544" i="2" s="1"/>
  <c r="L3544" i="2" s="1"/>
  <c r="O3544" i="2" s="1"/>
  <c r="J3545" i="2"/>
  <c r="K3545" i="2" s="1"/>
  <c r="L3545" i="2" s="1"/>
  <c r="O3545" i="2" s="1"/>
  <c r="J3546" i="2"/>
  <c r="K3546" i="2" s="1"/>
  <c r="L3546" i="2" s="1"/>
  <c r="O3546" i="2" s="1"/>
  <c r="J3547" i="2"/>
  <c r="K3547" i="2" s="1"/>
  <c r="L3547" i="2" s="1"/>
  <c r="O3547" i="2" s="1"/>
  <c r="J3548" i="2"/>
  <c r="K3548" i="2" s="1"/>
  <c r="L3548" i="2" s="1"/>
  <c r="O3548" i="2" s="1"/>
  <c r="J3549" i="2"/>
  <c r="K3549" i="2" s="1"/>
  <c r="L3549" i="2" s="1"/>
  <c r="O3549" i="2" s="1"/>
  <c r="J3550" i="2"/>
  <c r="K3550" i="2" s="1"/>
  <c r="L3550" i="2" s="1"/>
  <c r="O3550" i="2" s="1"/>
  <c r="J3551" i="2"/>
  <c r="K3551" i="2" s="1"/>
  <c r="L3551" i="2" s="1"/>
  <c r="O3551" i="2" s="1"/>
  <c r="J3552" i="2"/>
  <c r="K3552" i="2" s="1"/>
  <c r="L3552" i="2" s="1"/>
  <c r="O3552" i="2" s="1"/>
  <c r="J3553" i="2"/>
  <c r="K3553" i="2" s="1"/>
  <c r="L3553" i="2" s="1"/>
  <c r="O3553" i="2" s="1"/>
  <c r="J3554" i="2"/>
  <c r="K3554" i="2" s="1"/>
  <c r="L3554" i="2" s="1"/>
  <c r="O3554" i="2" s="1"/>
  <c r="J3555" i="2"/>
  <c r="K3555" i="2" s="1"/>
  <c r="L3555" i="2" s="1"/>
  <c r="O3555" i="2" s="1"/>
  <c r="J3556" i="2"/>
  <c r="K3556" i="2" s="1"/>
  <c r="L3556" i="2" s="1"/>
  <c r="O3556" i="2" s="1"/>
  <c r="J3557" i="2"/>
  <c r="K3557" i="2" s="1"/>
  <c r="L3557" i="2" s="1"/>
  <c r="O3557" i="2" s="1"/>
  <c r="J3558" i="2"/>
  <c r="K3558" i="2" s="1"/>
  <c r="L3558" i="2" s="1"/>
  <c r="O3558" i="2" s="1"/>
  <c r="J3559" i="2"/>
  <c r="K3559" i="2" s="1"/>
  <c r="L3559" i="2" s="1"/>
  <c r="O3559" i="2" s="1"/>
  <c r="J3560" i="2"/>
  <c r="K3560" i="2" s="1"/>
  <c r="L3560" i="2" s="1"/>
  <c r="O3560" i="2" s="1"/>
  <c r="J3561" i="2"/>
  <c r="K3561" i="2" s="1"/>
  <c r="L3561" i="2" s="1"/>
  <c r="O3561" i="2" s="1"/>
  <c r="J3562" i="2"/>
  <c r="K3562" i="2" s="1"/>
  <c r="L3562" i="2" s="1"/>
  <c r="O3562" i="2" s="1"/>
  <c r="J3563" i="2"/>
  <c r="K3563" i="2" s="1"/>
  <c r="L3563" i="2" s="1"/>
  <c r="O3563" i="2" s="1"/>
  <c r="J3564" i="2"/>
  <c r="K3564" i="2" s="1"/>
  <c r="L3564" i="2" s="1"/>
  <c r="O3564" i="2" s="1"/>
  <c r="J3565" i="2"/>
  <c r="K3565" i="2" s="1"/>
  <c r="L3565" i="2" s="1"/>
  <c r="O3565" i="2" s="1"/>
  <c r="J3566" i="2"/>
  <c r="K3566" i="2" s="1"/>
  <c r="L3566" i="2" s="1"/>
  <c r="O3566" i="2" s="1"/>
  <c r="J3567" i="2"/>
  <c r="K3567" i="2" s="1"/>
  <c r="L3567" i="2" s="1"/>
  <c r="O3567" i="2" s="1"/>
  <c r="J3568" i="2"/>
  <c r="K3568" i="2" s="1"/>
  <c r="L3568" i="2" s="1"/>
  <c r="O3568" i="2" s="1"/>
  <c r="J3569" i="2"/>
  <c r="K3569" i="2" s="1"/>
  <c r="L3569" i="2" s="1"/>
  <c r="O3569" i="2" s="1"/>
  <c r="J3570" i="2"/>
  <c r="K3570" i="2" s="1"/>
  <c r="L3570" i="2" s="1"/>
  <c r="O3570" i="2" s="1"/>
  <c r="J3571" i="2"/>
  <c r="K3571" i="2" s="1"/>
  <c r="L3571" i="2" s="1"/>
  <c r="O3571" i="2" s="1"/>
  <c r="J3572" i="2"/>
  <c r="K3572" i="2" s="1"/>
  <c r="L3572" i="2" s="1"/>
  <c r="O3572" i="2" s="1"/>
  <c r="J3573" i="2"/>
  <c r="K3573" i="2" s="1"/>
  <c r="L3573" i="2" s="1"/>
  <c r="O3573" i="2" s="1"/>
  <c r="J3574" i="2"/>
  <c r="K3574" i="2" s="1"/>
  <c r="L3574" i="2" s="1"/>
  <c r="O3574" i="2" s="1"/>
  <c r="J3575" i="2"/>
  <c r="K3575" i="2" s="1"/>
  <c r="L3575" i="2" s="1"/>
  <c r="O3575" i="2" s="1"/>
  <c r="J3576" i="2"/>
  <c r="K3576" i="2" s="1"/>
  <c r="L3576" i="2" s="1"/>
  <c r="O3576" i="2" s="1"/>
  <c r="J3577" i="2"/>
  <c r="K3577" i="2" s="1"/>
  <c r="L3577" i="2" s="1"/>
  <c r="O3577" i="2" s="1"/>
  <c r="J3578" i="2"/>
  <c r="K3578" i="2" s="1"/>
  <c r="L3578" i="2" s="1"/>
  <c r="O3578" i="2" s="1"/>
  <c r="J3579" i="2"/>
  <c r="K3579" i="2" s="1"/>
  <c r="L3579" i="2" s="1"/>
  <c r="O3579" i="2" s="1"/>
  <c r="J3580" i="2"/>
  <c r="K3580" i="2" s="1"/>
  <c r="L3580" i="2" s="1"/>
  <c r="O3580" i="2" s="1"/>
  <c r="J3581" i="2"/>
  <c r="K3581" i="2" s="1"/>
  <c r="L3581" i="2" s="1"/>
  <c r="O3581" i="2" s="1"/>
  <c r="J3582" i="2"/>
  <c r="K3582" i="2" s="1"/>
  <c r="L3582" i="2" s="1"/>
  <c r="O3582" i="2" s="1"/>
  <c r="J3583" i="2"/>
  <c r="K3583" i="2" s="1"/>
  <c r="L3583" i="2" s="1"/>
  <c r="O3583" i="2" s="1"/>
  <c r="J3584" i="2"/>
  <c r="K3584" i="2" s="1"/>
  <c r="L3584" i="2" s="1"/>
  <c r="O3584" i="2" s="1"/>
  <c r="J3585" i="2"/>
  <c r="K3585" i="2" s="1"/>
  <c r="L3585" i="2" s="1"/>
  <c r="O3585" i="2" s="1"/>
  <c r="J3586" i="2"/>
  <c r="K3586" i="2" s="1"/>
  <c r="L3586" i="2" s="1"/>
  <c r="O3586" i="2" s="1"/>
  <c r="J3587" i="2"/>
  <c r="K3587" i="2" s="1"/>
  <c r="L3587" i="2" s="1"/>
  <c r="O3587" i="2" s="1"/>
  <c r="J3588" i="2"/>
  <c r="K3588" i="2" s="1"/>
  <c r="L3588" i="2" s="1"/>
  <c r="O3588" i="2" s="1"/>
  <c r="J3589" i="2"/>
  <c r="K3589" i="2" s="1"/>
  <c r="L3589" i="2" s="1"/>
  <c r="O3589" i="2" s="1"/>
  <c r="J3590" i="2"/>
  <c r="K3590" i="2" s="1"/>
  <c r="L3590" i="2" s="1"/>
  <c r="O3590" i="2" s="1"/>
  <c r="J3591" i="2"/>
  <c r="K3591" i="2" s="1"/>
  <c r="L3591" i="2" s="1"/>
  <c r="O3591" i="2" s="1"/>
  <c r="J3592" i="2"/>
  <c r="K3592" i="2" s="1"/>
  <c r="L3592" i="2" s="1"/>
  <c r="O3592" i="2" s="1"/>
  <c r="J3593" i="2"/>
  <c r="K3593" i="2" s="1"/>
  <c r="L3593" i="2" s="1"/>
  <c r="O3593" i="2" s="1"/>
  <c r="J3594" i="2"/>
  <c r="K3594" i="2" s="1"/>
  <c r="L3594" i="2" s="1"/>
  <c r="O3594" i="2" s="1"/>
  <c r="J3595" i="2"/>
  <c r="K3595" i="2" s="1"/>
  <c r="L3595" i="2" s="1"/>
  <c r="O3595" i="2" s="1"/>
  <c r="J3596" i="2"/>
  <c r="K3596" i="2" s="1"/>
  <c r="L3596" i="2" s="1"/>
  <c r="O3596" i="2" s="1"/>
  <c r="J3597" i="2"/>
  <c r="K3597" i="2" s="1"/>
  <c r="L3597" i="2" s="1"/>
  <c r="O3597" i="2" s="1"/>
  <c r="J3598" i="2"/>
  <c r="K3598" i="2" s="1"/>
  <c r="L3598" i="2" s="1"/>
  <c r="O3598" i="2" s="1"/>
  <c r="J3599" i="2"/>
  <c r="K3599" i="2" s="1"/>
  <c r="L3599" i="2" s="1"/>
  <c r="O3599" i="2" s="1"/>
  <c r="J3600" i="2"/>
  <c r="K3600" i="2" s="1"/>
  <c r="L3600" i="2" s="1"/>
  <c r="O3600" i="2" s="1"/>
  <c r="J3601" i="2"/>
  <c r="K3601" i="2" s="1"/>
  <c r="L3601" i="2" s="1"/>
  <c r="O3601" i="2" s="1"/>
  <c r="J3602" i="2"/>
  <c r="K3602" i="2" s="1"/>
  <c r="L3602" i="2" s="1"/>
  <c r="O3602" i="2" s="1"/>
  <c r="J3603" i="2"/>
  <c r="K3603" i="2" s="1"/>
  <c r="L3603" i="2" s="1"/>
  <c r="O3603" i="2" s="1"/>
  <c r="J3604" i="2"/>
  <c r="K3604" i="2" s="1"/>
  <c r="L3604" i="2" s="1"/>
  <c r="O3604" i="2" s="1"/>
  <c r="J3605" i="2"/>
  <c r="K3605" i="2" s="1"/>
  <c r="L3605" i="2" s="1"/>
  <c r="O3605" i="2" s="1"/>
  <c r="J3606" i="2"/>
  <c r="K3606" i="2" s="1"/>
  <c r="L3606" i="2" s="1"/>
  <c r="O3606" i="2" s="1"/>
  <c r="J3607" i="2"/>
  <c r="K3607" i="2" s="1"/>
  <c r="L3607" i="2" s="1"/>
  <c r="O3607" i="2" s="1"/>
  <c r="J3608" i="2"/>
  <c r="K3608" i="2" s="1"/>
  <c r="L3608" i="2" s="1"/>
  <c r="O3608" i="2" s="1"/>
  <c r="J3609" i="2"/>
  <c r="K3609" i="2" s="1"/>
  <c r="L3609" i="2" s="1"/>
  <c r="O3609" i="2" s="1"/>
  <c r="J3610" i="2"/>
  <c r="K3610" i="2" s="1"/>
  <c r="L3610" i="2" s="1"/>
  <c r="O3610" i="2" s="1"/>
  <c r="J3611" i="2"/>
  <c r="K3611" i="2" s="1"/>
  <c r="L3611" i="2" s="1"/>
  <c r="O3611" i="2" s="1"/>
  <c r="J3612" i="2"/>
  <c r="K3612" i="2" s="1"/>
  <c r="L3612" i="2" s="1"/>
  <c r="O3612" i="2" s="1"/>
  <c r="J3613" i="2"/>
  <c r="K3613" i="2" s="1"/>
  <c r="L3613" i="2" s="1"/>
  <c r="O3613" i="2" s="1"/>
  <c r="J3614" i="2"/>
  <c r="K3614" i="2" s="1"/>
  <c r="L3614" i="2" s="1"/>
  <c r="O3614" i="2" s="1"/>
  <c r="J3615" i="2"/>
  <c r="K3615" i="2" s="1"/>
  <c r="L3615" i="2" s="1"/>
  <c r="O3615" i="2" s="1"/>
  <c r="J3616" i="2"/>
  <c r="K3616" i="2" s="1"/>
  <c r="L3616" i="2" s="1"/>
  <c r="O3616" i="2" s="1"/>
  <c r="J3617" i="2"/>
  <c r="K3617" i="2" s="1"/>
  <c r="L3617" i="2" s="1"/>
  <c r="O3617" i="2" s="1"/>
  <c r="J3618" i="2"/>
  <c r="K3618" i="2" s="1"/>
  <c r="L3618" i="2" s="1"/>
  <c r="O3618" i="2" s="1"/>
  <c r="J3619" i="2"/>
  <c r="K3619" i="2" s="1"/>
  <c r="L3619" i="2" s="1"/>
  <c r="O3619" i="2" s="1"/>
  <c r="J3620" i="2"/>
  <c r="K3620" i="2" s="1"/>
  <c r="L3620" i="2" s="1"/>
  <c r="O3620" i="2" s="1"/>
  <c r="J3621" i="2"/>
  <c r="K3621" i="2" s="1"/>
  <c r="L3621" i="2" s="1"/>
  <c r="O3621" i="2" s="1"/>
  <c r="J3622" i="2"/>
  <c r="K3622" i="2" s="1"/>
  <c r="L3622" i="2" s="1"/>
  <c r="O3622" i="2" s="1"/>
  <c r="J3623" i="2"/>
  <c r="K3623" i="2" s="1"/>
  <c r="L3623" i="2" s="1"/>
  <c r="O3623" i="2" s="1"/>
  <c r="J3624" i="2"/>
  <c r="K3624" i="2" s="1"/>
  <c r="L3624" i="2" s="1"/>
  <c r="O3624" i="2" s="1"/>
  <c r="J3625" i="2"/>
  <c r="K3625" i="2" s="1"/>
  <c r="L3625" i="2" s="1"/>
  <c r="O3625" i="2" s="1"/>
  <c r="J3626" i="2"/>
  <c r="K3626" i="2" s="1"/>
  <c r="L3626" i="2" s="1"/>
  <c r="O3626" i="2" s="1"/>
  <c r="J3627" i="2"/>
  <c r="K3627" i="2" s="1"/>
  <c r="L3627" i="2" s="1"/>
  <c r="O3627" i="2" s="1"/>
  <c r="J3628" i="2"/>
  <c r="K3628" i="2" s="1"/>
  <c r="L3628" i="2" s="1"/>
  <c r="O3628" i="2" s="1"/>
  <c r="J3629" i="2"/>
  <c r="K3629" i="2" s="1"/>
  <c r="L3629" i="2" s="1"/>
  <c r="O3629" i="2" s="1"/>
  <c r="J3630" i="2"/>
  <c r="K3630" i="2" s="1"/>
  <c r="L3630" i="2" s="1"/>
  <c r="O3630" i="2" s="1"/>
  <c r="J3631" i="2"/>
  <c r="K3631" i="2" s="1"/>
  <c r="L3631" i="2" s="1"/>
  <c r="O3631" i="2" s="1"/>
  <c r="J3632" i="2"/>
  <c r="K3632" i="2" s="1"/>
  <c r="L3632" i="2" s="1"/>
  <c r="O3632" i="2" s="1"/>
  <c r="J3633" i="2"/>
  <c r="K3633" i="2" s="1"/>
  <c r="L3633" i="2" s="1"/>
  <c r="O3633" i="2" s="1"/>
  <c r="J3634" i="2"/>
  <c r="K3634" i="2" s="1"/>
  <c r="L3634" i="2" s="1"/>
  <c r="O3634" i="2" s="1"/>
  <c r="J3635" i="2"/>
  <c r="K3635" i="2" s="1"/>
  <c r="L3635" i="2" s="1"/>
  <c r="O3635" i="2" s="1"/>
  <c r="J3636" i="2"/>
  <c r="K3636" i="2" s="1"/>
  <c r="L3636" i="2" s="1"/>
  <c r="O3636" i="2" s="1"/>
  <c r="J3637" i="2"/>
  <c r="K3637" i="2" s="1"/>
  <c r="L3637" i="2" s="1"/>
  <c r="O3637" i="2" s="1"/>
  <c r="J3638" i="2"/>
  <c r="K3638" i="2" s="1"/>
  <c r="L3638" i="2" s="1"/>
  <c r="O3638" i="2" s="1"/>
  <c r="J3639" i="2"/>
  <c r="K3639" i="2" s="1"/>
  <c r="L3639" i="2" s="1"/>
  <c r="O3639" i="2" s="1"/>
  <c r="J3640" i="2"/>
  <c r="K3640" i="2" s="1"/>
  <c r="L3640" i="2" s="1"/>
  <c r="O3640" i="2" s="1"/>
  <c r="J3641" i="2"/>
  <c r="K3641" i="2" s="1"/>
  <c r="L3641" i="2" s="1"/>
  <c r="O3641" i="2" s="1"/>
  <c r="J3642" i="2"/>
  <c r="K3642" i="2" s="1"/>
  <c r="L3642" i="2" s="1"/>
  <c r="O3642" i="2" s="1"/>
  <c r="J3643" i="2"/>
  <c r="K3643" i="2" s="1"/>
  <c r="L3643" i="2" s="1"/>
  <c r="O3643" i="2" s="1"/>
  <c r="J3644" i="2"/>
  <c r="K3644" i="2" s="1"/>
  <c r="L3644" i="2" s="1"/>
  <c r="O3644" i="2" s="1"/>
  <c r="J3645" i="2"/>
  <c r="K3645" i="2" s="1"/>
  <c r="L3645" i="2" s="1"/>
  <c r="O3645" i="2" s="1"/>
  <c r="J3646" i="2"/>
  <c r="K3646" i="2" s="1"/>
  <c r="L3646" i="2" s="1"/>
  <c r="O3646" i="2" s="1"/>
  <c r="J3647" i="2"/>
  <c r="K3647" i="2" s="1"/>
  <c r="L3647" i="2" s="1"/>
  <c r="O3647" i="2" s="1"/>
  <c r="J3648" i="2"/>
  <c r="K3648" i="2" s="1"/>
  <c r="L3648" i="2" s="1"/>
  <c r="O3648" i="2" s="1"/>
  <c r="J3649" i="2"/>
  <c r="K3649" i="2" s="1"/>
  <c r="L3649" i="2" s="1"/>
  <c r="O3649" i="2" s="1"/>
  <c r="J3650" i="2"/>
  <c r="K3650" i="2" s="1"/>
  <c r="L3650" i="2" s="1"/>
  <c r="O3650" i="2" s="1"/>
  <c r="J3651" i="2"/>
  <c r="K3651" i="2" s="1"/>
  <c r="L3651" i="2" s="1"/>
  <c r="O3651" i="2" s="1"/>
  <c r="J3652" i="2"/>
  <c r="K3652" i="2" s="1"/>
  <c r="L3652" i="2" s="1"/>
  <c r="O3652" i="2" s="1"/>
  <c r="J3653" i="2"/>
  <c r="K3653" i="2" s="1"/>
  <c r="L3653" i="2" s="1"/>
  <c r="O3653" i="2" s="1"/>
  <c r="J3654" i="2"/>
  <c r="K3654" i="2" s="1"/>
  <c r="L3654" i="2" s="1"/>
  <c r="O3654" i="2" s="1"/>
  <c r="J3655" i="2"/>
  <c r="K3655" i="2" s="1"/>
  <c r="L3655" i="2" s="1"/>
  <c r="O3655" i="2" s="1"/>
  <c r="J3656" i="2"/>
  <c r="K3656" i="2" s="1"/>
  <c r="L3656" i="2" s="1"/>
  <c r="O3656" i="2" s="1"/>
  <c r="J3657" i="2"/>
  <c r="K3657" i="2" s="1"/>
  <c r="L3657" i="2" s="1"/>
  <c r="O3657" i="2" s="1"/>
  <c r="J3658" i="2"/>
  <c r="K3658" i="2" s="1"/>
  <c r="L3658" i="2" s="1"/>
  <c r="O3658" i="2" s="1"/>
  <c r="J3659" i="2"/>
  <c r="K3659" i="2" s="1"/>
  <c r="L3659" i="2" s="1"/>
  <c r="O3659" i="2" s="1"/>
  <c r="J3660" i="2"/>
  <c r="K3660" i="2" s="1"/>
  <c r="L3660" i="2" s="1"/>
  <c r="O3660" i="2" s="1"/>
  <c r="J3661" i="2"/>
  <c r="K3661" i="2" s="1"/>
  <c r="L3661" i="2" s="1"/>
  <c r="O3661" i="2" s="1"/>
  <c r="J3662" i="2"/>
  <c r="K3662" i="2" s="1"/>
  <c r="L3662" i="2" s="1"/>
  <c r="O3662" i="2" s="1"/>
  <c r="J3663" i="2"/>
  <c r="K3663" i="2" s="1"/>
  <c r="L3663" i="2" s="1"/>
  <c r="O3663" i="2" s="1"/>
  <c r="J3664" i="2"/>
  <c r="K3664" i="2" s="1"/>
  <c r="L3664" i="2" s="1"/>
  <c r="O3664" i="2" s="1"/>
  <c r="J3665" i="2"/>
  <c r="K3665" i="2" s="1"/>
  <c r="L3665" i="2" s="1"/>
  <c r="O3665" i="2" s="1"/>
  <c r="J3666" i="2"/>
  <c r="K3666" i="2" s="1"/>
  <c r="L3666" i="2" s="1"/>
  <c r="O3666" i="2" s="1"/>
  <c r="J3667" i="2"/>
  <c r="K3667" i="2" s="1"/>
  <c r="L3667" i="2" s="1"/>
  <c r="O3667" i="2" s="1"/>
  <c r="J3668" i="2"/>
  <c r="K3668" i="2" s="1"/>
  <c r="L3668" i="2" s="1"/>
  <c r="O3668" i="2" s="1"/>
  <c r="J3669" i="2"/>
  <c r="K3669" i="2" s="1"/>
  <c r="L3669" i="2" s="1"/>
  <c r="O3669" i="2" s="1"/>
  <c r="J3670" i="2"/>
  <c r="K3670" i="2" s="1"/>
  <c r="L3670" i="2" s="1"/>
  <c r="O3670" i="2" s="1"/>
  <c r="J3671" i="2"/>
  <c r="K3671" i="2" s="1"/>
  <c r="L3671" i="2" s="1"/>
  <c r="O3671" i="2" s="1"/>
  <c r="J3672" i="2"/>
  <c r="K3672" i="2" s="1"/>
  <c r="L3672" i="2" s="1"/>
  <c r="O3672" i="2" s="1"/>
  <c r="J3673" i="2"/>
  <c r="K3673" i="2" s="1"/>
  <c r="L3673" i="2" s="1"/>
  <c r="O3673" i="2" s="1"/>
  <c r="J3674" i="2"/>
  <c r="K3674" i="2" s="1"/>
  <c r="L3674" i="2" s="1"/>
  <c r="O3674" i="2" s="1"/>
  <c r="J3675" i="2"/>
  <c r="K3675" i="2" s="1"/>
  <c r="L3675" i="2" s="1"/>
  <c r="O3675" i="2" s="1"/>
  <c r="J3676" i="2"/>
  <c r="K3676" i="2" s="1"/>
  <c r="L3676" i="2" s="1"/>
  <c r="O3676" i="2" s="1"/>
  <c r="J3677" i="2"/>
  <c r="K3677" i="2" s="1"/>
  <c r="L3677" i="2" s="1"/>
  <c r="O3677" i="2" s="1"/>
  <c r="J3678" i="2"/>
  <c r="K3678" i="2" s="1"/>
  <c r="L3678" i="2" s="1"/>
  <c r="O3678" i="2" s="1"/>
  <c r="J3679" i="2"/>
  <c r="K3679" i="2" s="1"/>
  <c r="L3679" i="2" s="1"/>
  <c r="O3679" i="2" s="1"/>
  <c r="J3680" i="2"/>
  <c r="K3680" i="2" s="1"/>
  <c r="L3680" i="2" s="1"/>
  <c r="O3680" i="2" s="1"/>
  <c r="J3681" i="2"/>
  <c r="K3681" i="2" s="1"/>
  <c r="L3681" i="2" s="1"/>
  <c r="O3681" i="2" s="1"/>
  <c r="J3682" i="2"/>
  <c r="K3682" i="2" s="1"/>
  <c r="L3682" i="2" s="1"/>
  <c r="O3682" i="2" s="1"/>
  <c r="J3683" i="2"/>
  <c r="K3683" i="2" s="1"/>
  <c r="L3683" i="2" s="1"/>
  <c r="O3683" i="2" s="1"/>
  <c r="J3684" i="2"/>
  <c r="K3684" i="2" s="1"/>
  <c r="L3684" i="2" s="1"/>
  <c r="O3684" i="2" s="1"/>
  <c r="J3685" i="2"/>
  <c r="K3685" i="2" s="1"/>
  <c r="L3685" i="2" s="1"/>
  <c r="O3685" i="2" s="1"/>
  <c r="J3686" i="2"/>
  <c r="K3686" i="2" s="1"/>
  <c r="L3686" i="2" s="1"/>
  <c r="O3686" i="2" s="1"/>
  <c r="J3687" i="2"/>
  <c r="K3687" i="2" s="1"/>
  <c r="L3687" i="2" s="1"/>
  <c r="O3687" i="2" s="1"/>
  <c r="J3688" i="2"/>
  <c r="K3688" i="2" s="1"/>
  <c r="L3688" i="2" s="1"/>
  <c r="O3688" i="2" s="1"/>
  <c r="J3689" i="2"/>
  <c r="K3689" i="2" s="1"/>
  <c r="L3689" i="2" s="1"/>
  <c r="O3689" i="2" s="1"/>
  <c r="J3690" i="2"/>
  <c r="K3690" i="2" s="1"/>
  <c r="L3690" i="2" s="1"/>
  <c r="O3690" i="2" s="1"/>
  <c r="J3691" i="2"/>
  <c r="K3691" i="2" s="1"/>
  <c r="L3691" i="2" s="1"/>
  <c r="O3691" i="2" s="1"/>
  <c r="J3692" i="2"/>
  <c r="K3692" i="2" s="1"/>
  <c r="L3692" i="2" s="1"/>
  <c r="O3692" i="2" s="1"/>
  <c r="J3693" i="2"/>
  <c r="K3693" i="2" s="1"/>
  <c r="L3693" i="2" s="1"/>
  <c r="O3693" i="2" s="1"/>
  <c r="J3694" i="2"/>
  <c r="K3694" i="2" s="1"/>
  <c r="L3694" i="2" s="1"/>
  <c r="O3694" i="2" s="1"/>
  <c r="J3695" i="2"/>
  <c r="K3695" i="2" s="1"/>
  <c r="L3695" i="2" s="1"/>
  <c r="O3695" i="2" s="1"/>
  <c r="J3696" i="2"/>
  <c r="K3696" i="2" s="1"/>
  <c r="L3696" i="2" s="1"/>
  <c r="O3696" i="2" s="1"/>
  <c r="J3697" i="2"/>
  <c r="K3697" i="2" s="1"/>
  <c r="L3697" i="2" s="1"/>
  <c r="O3697" i="2" s="1"/>
  <c r="J3698" i="2"/>
  <c r="K3698" i="2" s="1"/>
  <c r="L3698" i="2" s="1"/>
  <c r="O3698" i="2" s="1"/>
  <c r="J3699" i="2"/>
  <c r="K3699" i="2" s="1"/>
  <c r="L3699" i="2" s="1"/>
  <c r="O3699" i="2" s="1"/>
  <c r="J3700" i="2"/>
  <c r="K3700" i="2" s="1"/>
  <c r="L3700" i="2" s="1"/>
  <c r="O3700" i="2" s="1"/>
  <c r="J3701" i="2"/>
  <c r="K3701" i="2" s="1"/>
  <c r="L3701" i="2" s="1"/>
  <c r="O3701" i="2" s="1"/>
  <c r="J3702" i="2"/>
  <c r="K3702" i="2" s="1"/>
  <c r="L3702" i="2" s="1"/>
  <c r="O3702" i="2" s="1"/>
  <c r="J3703" i="2"/>
  <c r="K3703" i="2" s="1"/>
  <c r="L3703" i="2" s="1"/>
  <c r="O3703" i="2" s="1"/>
  <c r="J3704" i="2"/>
  <c r="K3704" i="2" s="1"/>
  <c r="L3704" i="2" s="1"/>
  <c r="O3704" i="2" s="1"/>
  <c r="J3705" i="2"/>
  <c r="K3705" i="2" s="1"/>
  <c r="L3705" i="2" s="1"/>
  <c r="O3705" i="2" s="1"/>
  <c r="J3706" i="2"/>
  <c r="K3706" i="2" s="1"/>
  <c r="L3706" i="2" s="1"/>
  <c r="O3706" i="2" s="1"/>
  <c r="J3707" i="2"/>
  <c r="K3707" i="2" s="1"/>
  <c r="L3707" i="2" s="1"/>
  <c r="O3707" i="2" s="1"/>
  <c r="J3708" i="2"/>
  <c r="K3708" i="2" s="1"/>
  <c r="L3708" i="2" s="1"/>
  <c r="O3708" i="2" s="1"/>
  <c r="J3709" i="2"/>
  <c r="K3709" i="2" s="1"/>
  <c r="L3709" i="2" s="1"/>
  <c r="O3709" i="2" s="1"/>
  <c r="J3710" i="2"/>
  <c r="K3710" i="2" s="1"/>
  <c r="L3710" i="2" s="1"/>
  <c r="O3710" i="2" s="1"/>
  <c r="J3711" i="2"/>
  <c r="K3711" i="2" s="1"/>
  <c r="L3711" i="2" s="1"/>
  <c r="O3711" i="2" s="1"/>
  <c r="J3712" i="2"/>
  <c r="K3712" i="2" s="1"/>
  <c r="L3712" i="2" s="1"/>
  <c r="O3712" i="2" s="1"/>
  <c r="J3713" i="2"/>
  <c r="K3713" i="2" s="1"/>
  <c r="L3713" i="2" s="1"/>
  <c r="O3713" i="2" s="1"/>
  <c r="J3714" i="2"/>
  <c r="K3714" i="2" s="1"/>
  <c r="L3714" i="2" s="1"/>
  <c r="O3714" i="2" s="1"/>
  <c r="J3715" i="2"/>
  <c r="K3715" i="2" s="1"/>
  <c r="L3715" i="2" s="1"/>
  <c r="O3715" i="2" s="1"/>
  <c r="J3716" i="2"/>
  <c r="K3716" i="2" s="1"/>
  <c r="L3716" i="2" s="1"/>
  <c r="O3716" i="2" s="1"/>
  <c r="J3717" i="2"/>
  <c r="K3717" i="2" s="1"/>
  <c r="L3717" i="2" s="1"/>
  <c r="O3717" i="2" s="1"/>
  <c r="J3718" i="2"/>
  <c r="K3718" i="2" s="1"/>
  <c r="L3718" i="2" s="1"/>
  <c r="O3718" i="2" s="1"/>
  <c r="J3719" i="2"/>
  <c r="K3719" i="2" s="1"/>
  <c r="L3719" i="2" s="1"/>
  <c r="O3719" i="2" s="1"/>
  <c r="J3720" i="2"/>
  <c r="K3720" i="2" s="1"/>
  <c r="L3720" i="2" s="1"/>
  <c r="O3720" i="2" s="1"/>
  <c r="J3721" i="2"/>
  <c r="K3721" i="2" s="1"/>
  <c r="L3721" i="2" s="1"/>
  <c r="O3721" i="2" s="1"/>
  <c r="J3722" i="2"/>
  <c r="K3722" i="2" s="1"/>
  <c r="L3722" i="2" s="1"/>
  <c r="O3722" i="2" s="1"/>
  <c r="J3723" i="2"/>
  <c r="K3723" i="2" s="1"/>
  <c r="L3723" i="2" s="1"/>
  <c r="O3723" i="2" s="1"/>
  <c r="J3724" i="2"/>
  <c r="K3724" i="2" s="1"/>
  <c r="L3724" i="2" s="1"/>
  <c r="O3724" i="2" s="1"/>
  <c r="J3725" i="2"/>
  <c r="K3725" i="2" s="1"/>
  <c r="L3725" i="2" s="1"/>
  <c r="O3725" i="2" s="1"/>
  <c r="J3726" i="2"/>
  <c r="K3726" i="2" s="1"/>
  <c r="L3726" i="2" s="1"/>
  <c r="O3726" i="2" s="1"/>
  <c r="J3727" i="2"/>
  <c r="K3727" i="2" s="1"/>
  <c r="L3727" i="2" s="1"/>
  <c r="O3727" i="2" s="1"/>
  <c r="J3728" i="2"/>
  <c r="K3728" i="2" s="1"/>
  <c r="L3728" i="2" s="1"/>
  <c r="O3728" i="2" s="1"/>
  <c r="J3729" i="2"/>
  <c r="K3729" i="2" s="1"/>
  <c r="L3729" i="2" s="1"/>
  <c r="O3729" i="2" s="1"/>
  <c r="J3730" i="2"/>
  <c r="K3730" i="2" s="1"/>
  <c r="L3730" i="2" s="1"/>
  <c r="O3730" i="2" s="1"/>
  <c r="J3731" i="2"/>
  <c r="K3731" i="2" s="1"/>
  <c r="L3731" i="2" s="1"/>
  <c r="O3731" i="2" s="1"/>
  <c r="J3732" i="2"/>
  <c r="K3732" i="2" s="1"/>
  <c r="L3732" i="2" s="1"/>
  <c r="O3732" i="2" s="1"/>
  <c r="J3733" i="2"/>
  <c r="K3733" i="2" s="1"/>
  <c r="L3733" i="2" s="1"/>
  <c r="O3733" i="2" s="1"/>
  <c r="J3734" i="2"/>
  <c r="K3734" i="2" s="1"/>
  <c r="L3734" i="2" s="1"/>
  <c r="O3734" i="2" s="1"/>
  <c r="J3735" i="2"/>
  <c r="K3735" i="2" s="1"/>
  <c r="L3735" i="2" s="1"/>
  <c r="O3735" i="2" s="1"/>
  <c r="J3736" i="2"/>
  <c r="K3736" i="2" s="1"/>
  <c r="L3736" i="2" s="1"/>
  <c r="O3736" i="2" s="1"/>
  <c r="J3737" i="2"/>
  <c r="K3737" i="2" s="1"/>
  <c r="L3737" i="2" s="1"/>
  <c r="O3737" i="2" s="1"/>
  <c r="J3738" i="2"/>
  <c r="K3738" i="2" s="1"/>
  <c r="L3738" i="2" s="1"/>
  <c r="O3738" i="2" s="1"/>
  <c r="J3739" i="2"/>
  <c r="K3739" i="2" s="1"/>
  <c r="L3739" i="2" s="1"/>
  <c r="O3739" i="2" s="1"/>
  <c r="J3740" i="2"/>
  <c r="K3740" i="2" s="1"/>
  <c r="L3740" i="2" s="1"/>
  <c r="O3740" i="2" s="1"/>
  <c r="J3741" i="2"/>
  <c r="K3741" i="2" s="1"/>
  <c r="L3741" i="2" s="1"/>
  <c r="O3741" i="2" s="1"/>
  <c r="J3742" i="2"/>
  <c r="K3742" i="2" s="1"/>
  <c r="L3742" i="2" s="1"/>
  <c r="O3742" i="2" s="1"/>
  <c r="J3743" i="2"/>
  <c r="K3743" i="2" s="1"/>
  <c r="L3743" i="2" s="1"/>
  <c r="O3743" i="2" s="1"/>
  <c r="J3744" i="2"/>
  <c r="K3744" i="2" s="1"/>
  <c r="L3744" i="2" s="1"/>
  <c r="O3744" i="2" s="1"/>
  <c r="J3745" i="2"/>
  <c r="K3745" i="2" s="1"/>
  <c r="L3745" i="2" s="1"/>
  <c r="O3745" i="2" s="1"/>
  <c r="J3746" i="2"/>
  <c r="K3746" i="2" s="1"/>
  <c r="L3746" i="2" s="1"/>
  <c r="O3746" i="2" s="1"/>
  <c r="J3747" i="2"/>
  <c r="K3747" i="2" s="1"/>
  <c r="L3747" i="2" s="1"/>
  <c r="O3747" i="2" s="1"/>
  <c r="J3748" i="2"/>
  <c r="K3748" i="2" s="1"/>
  <c r="L3748" i="2" s="1"/>
  <c r="O3748" i="2" s="1"/>
  <c r="J3749" i="2"/>
  <c r="K3749" i="2" s="1"/>
  <c r="L3749" i="2" s="1"/>
  <c r="O3749" i="2" s="1"/>
  <c r="J3750" i="2"/>
  <c r="K3750" i="2" s="1"/>
  <c r="L3750" i="2" s="1"/>
  <c r="O3750" i="2" s="1"/>
  <c r="J3751" i="2"/>
  <c r="K3751" i="2" s="1"/>
  <c r="L3751" i="2" s="1"/>
  <c r="O3751" i="2" s="1"/>
  <c r="J3752" i="2"/>
  <c r="K3752" i="2" s="1"/>
  <c r="L3752" i="2" s="1"/>
  <c r="O3752" i="2" s="1"/>
  <c r="J3753" i="2"/>
  <c r="K3753" i="2" s="1"/>
  <c r="L3753" i="2" s="1"/>
  <c r="O3753" i="2" s="1"/>
  <c r="J3754" i="2"/>
  <c r="K3754" i="2" s="1"/>
  <c r="L3754" i="2" s="1"/>
  <c r="O3754" i="2" s="1"/>
  <c r="J3755" i="2"/>
  <c r="K3755" i="2" s="1"/>
  <c r="L3755" i="2" s="1"/>
  <c r="O3755" i="2" s="1"/>
  <c r="J3756" i="2"/>
  <c r="K3756" i="2" s="1"/>
  <c r="L3756" i="2" s="1"/>
  <c r="O3756" i="2" s="1"/>
  <c r="J3757" i="2"/>
  <c r="K3757" i="2" s="1"/>
  <c r="L3757" i="2" s="1"/>
  <c r="O3757" i="2" s="1"/>
  <c r="J3758" i="2"/>
  <c r="K3758" i="2" s="1"/>
  <c r="L3758" i="2" s="1"/>
  <c r="O3758" i="2" s="1"/>
  <c r="J3759" i="2"/>
  <c r="K3759" i="2" s="1"/>
  <c r="L3759" i="2" s="1"/>
  <c r="O3759" i="2" s="1"/>
  <c r="J3760" i="2"/>
  <c r="K3760" i="2" s="1"/>
  <c r="L3760" i="2" s="1"/>
  <c r="O3760" i="2" s="1"/>
  <c r="J3761" i="2"/>
  <c r="K3761" i="2" s="1"/>
  <c r="L3761" i="2" s="1"/>
  <c r="O3761" i="2" s="1"/>
  <c r="J3762" i="2"/>
  <c r="K3762" i="2" s="1"/>
  <c r="L3762" i="2" s="1"/>
  <c r="O3762" i="2" s="1"/>
  <c r="J3763" i="2"/>
  <c r="K3763" i="2" s="1"/>
  <c r="L3763" i="2" s="1"/>
  <c r="O3763" i="2" s="1"/>
  <c r="J3764" i="2"/>
  <c r="K3764" i="2" s="1"/>
  <c r="L3764" i="2" s="1"/>
  <c r="O3764" i="2" s="1"/>
  <c r="J3765" i="2"/>
  <c r="K3765" i="2" s="1"/>
  <c r="L3765" i="2" s="1"/>
  <c r="O3765" i="2" s="1"/>
  <c r="J3766" i="2"/>
  <c r="K3766" i="2" s="1"/>
  <c r="L3766" i="2" s="1"/>
  <c r="O3766" i="2" s="1"/>
  <c r="J3767" i="2"/>
  <c r="K3767" i="2" s="1"/>
  <c r="L3767" i="2" s="1"/>
  <c r="O3767" i="2" s="1"/>
  <c r="J3768" i="2"/>
  <c r="K3768" i="2" s="1"/>
  <c r="L3768" i="2" s="1"/>
  <c r="O3768" i="2" s="1"/>
  <c r="J3769" i="2"/>
  <c r="K3769" i="2" s="1"/>
  <c r="L3769" i="2" s="1"/>
  <c r="O3769" i="2" s="1"/>
  <c r="J3770" i="2"/>
  <c r="K3770" i="2" s="1"/>
  <c r="L3770" i="2" s="1"/>
  <c r="O3770" i="2" s="1"/>
  <c r="J3771" i="2"/>
  <c r="K3771" i="2" s="1"/>
  <c r="L3771" i="2" s="1"/>
  <c r="O3771" i="2" s="1"/>
  <c r="J3772" i="2"/>
  <c r="K3772" i="2" s="1"/>
  <c r="L3772" i="2" s="1"/>
  <c r="O3772" i="2" s="1"/>
  <c r="J3773" i="2"/>
  <c r="K3773" i="2" s="1"/>
  <c r="L3773" i="2" s="1"/>
  <c r="O3773" i="2" s="1"/>
  <c r="J3774" i="2"/>
  <c r="K3774" i="2" s="1"/>
  <c r="L3774" i="2" s="1"/>
  <c r="O3774" i="2" s="1"/>
  <c r="J3775" i="2"/>
  <c r="K3775" i="2" s="1"/>
  <c r="L3775" i="2" s="1"/>
  <c r="O3775" i="2" s="1"/>
  <c r="J3776" i="2"/>
  <c r="K3776" i="2" s="1"/>
  <c r="L3776" i="2" s="1"/>
  <c r="O3776" i="2" s="1"/>
  <c r="J3777" i="2"/>
  <c r="K3777" i="2" s="1"/>
  <c r="L3777" i="2" s="1"/>
  <c r="O3777" i="2" s="1"/>
  <c r="J3778" i="2"/>
  <c r="K3778" i="2" s="1"/>
  <c r="L3778" i="2" s="1"/>
  <c r="O3778" i="2" s="1"/>
  <c r="J3779" i="2"/>
  <c r="K3779" i="2" s="1"/>
  <c r="L3779" i="2" s="1"/>
  <c r="O3779" i="2" s="1"/>
  <c r="J3780" i="2"/>
  <c r="K3780" i="2" s="1"/>
  <c r="L3780" i="2" s="1"/>
  <c r="O3780" i="2" s="1"/>
  <c r="J3781" i="2"/>
  <c r="K3781" i="2" s="1"/>
  <c r="L3781" i="2" s="1"/>
  <c r="O3781" i="2" s="1"/>
  <c r="J3782" i="2"/>
  <c r="K3782" i="2" s="1"/>
  <c r="L3782" i="2" s="1"/>
  <c r="O3782" i="2" s="1"/>
  <c r="J3783" i="2"/>
  <c r="K3783" i="2" s="1"/>
  <c r="L3783" i="2" s="1"/>
  <c r="O3783" i="2" s="1"/>
  <c r="J3784" i="2"/>
  <c r="K3784" i="2" s="1"/>
  <c r="L3784" i="2" s="1"/>
  <c r="O3784" i="2" s="1"/>
  <c r="J3785" i="2"/>
  <c r="K3785" i="2" s="1"/>
  <c r="L3785" i="2" s="1"/>
  <c r="O3785" i="2" s="1"/>
  <c r="J3786" i="2"/>
  <c r="K3786" i="2" s="1"/>
  <c r="L3786" i="2" s="1"/>
  <c r="O3786" i="2" s="1"/>
  <c r="J3787" i="2"/>
  <c r="K3787" i="2" s="1"/>
  <c r="L3787" i="2" s="1"/>
  <c r="O3787" i="2" s="1"/>
  <c r="J3788" i="2"/>
  <c r="K3788" i="2" s="1"/>
  <c r="L3788" i="2" s="1"/>
  <c r="O3788" i="2" s="1"/>
  <c r="J3789" i="2"/>
  <c r="K3789" i="2" s="1"/>
  <c r="L3789" i="2" s="1"/>
  <c r="O3789" i="2" s="1"/>
  <c r="J3790" i="2"/>
  <c r="K3790" i="2" s="1"/>
  <c r="L3790" i="2" s="1"/>
  <c r="O3790" i="2" s="1"/>
  <c r="J3791" i="2"/>
  <c r="K3791" i="2" s="1"/>
  <c r="L3791" i="2" s="1"/>
  <c r="O3791" i="2" s="1"/>
  <c r="J3792" i="2"/>
  <c r="K3792" i="2" s="1"/>
  <c r="L3792" i="2" s="1"/>
  <c r="O3792" i="2" s="1"/>
  <c r="J3793" i="2"/>
  <c r="K3793" i="2" s="1"/>
  <c r="L3793" i="2" s="1"/>
  <c r="O3793" i="2" s="1"/>
  <c r="J3794" i="2"/>
  <c r="K3794" i="2" s="1"/>
  <c r="L3794" i="2" s="1"/>
  <c r="O3794" i="2" s="1"/>
  <c r="J3795" i="2"/>
  <c r="K3795" i="2" s="1"/>
  <c r="L3795" i="2" s="1"/>
  <c r="O3795" i="2" s="1"/>
  <c r="J3796" i="2"/>
  <c r="K3796" i="2" s="1"/>
  <c r="L3796" i="2" s="1"/>
  <c r="O3796" i="2" s="1"/>
  <c r="J3797" i="2"/>
  <c r="K3797" i="2" s="1"/>
  <c r="L3797" i="2" s="1"/>
  <c r="O3797" i="2" s="1"/>
  <c r="J3798" i="2"/>
  <c r="K3798" i="2" s="1"/>
  <c r="L3798" i="2" s="1"/>
  <c r="O3798" i="2" s="1"/>
  <c r="J3799" i="2"/>
  <c r="K3799" i="2" s="1"/>
  <c r="L3799" i="2" s="1"/>
  <c r="O3799" i="2" s="1"/>
  <c r="J3800" i="2"/>
  <c r="K3800" i="2" s="1"/>
  <c r="L3800" i="2" s="1"/>
  <c r="O3800" i="2" s="1"/>
  <c r="J3801" i="2"/>
  <c r="K3801" i="2" s="1"/>
  <c r="L3801" i="2" s="1"/>
  <c r="O3801" i="2" s="1"/>
  <c r="J3802" i="2"/>
  <c r="K3802" i="2" s="1"/>
  <c r="L3802" i="2" s="1"/>
  <c r="O3802" i="2" s="1"/>
  <c r="J3803" i="2"/>
  <c r="K3803" i="2" s="1"/>
  <c r="L3803" i="2" s="1"/>
  <c r="O3803" i="2" s="1"/>
  <c r="J3804" i="2"/>
  <c r="K3804" i="2" s="1"/>
  <c r="L3804" i="2" s="1"/>
  <c r="O3804" i="2" s="1"/>
  <c r="J3805" i="2"/>
  <c r="K3805" i="2" s="1"/>
  <c r="L3805" i="2" s="1"/>
  <c r="O3805" i="2" s="1"/>
  <c r="J3806" i="2"/>
  <c r="K3806" i="2" s="1"/>
  <c r="L3806" i="2" s="1"/>
  <c r="O3806" i="2" s="1"/>
  <c r="J3807" i="2"/>
  <c r="K3807" i="2" s="1"/>
  <c r="L3807" i="2" s="1"/>
  <c r="O3807" i="2" s="1"/>
  <c r="J3808" i="2"/>
  <c r="K3808" i="2" s="1"/>
  <c r="L3808" i="2" s="1"/>
  <c r="O3808" i="2" s="1"/>
  <c r="J3809" i="2"/>
  <c r="K3809" i="2" s="1"/>
  <c r="L3809" i="2" s="1"/>
  <c r="O3809" i="2" s="1"/>
  <c r="J3810" i="2"/>
  <c r="K3810" i="2" s="1"/>
  <c r="L3810" i="2" s="1"/>
  <c r="O3810" i="2" s="1"/>
  <c r="J3811" i="2"/>
  <c r="K3811" i="2" s="1"/>
  <c r="L3811" i="2" s="1"/>
  <c r="O3811" i="2" s="1"/>
  <c r="J3812" i="2"/>
  <c r="K3812" i="2" s="1"/>
  <c r="L3812" i="2" s="1"/>
  <c r="O3812" i="2" s="1"/>
  <c r="J3813" i="2"/>
  <c r="K3813" i="2" s="1"/>
  <c r="L3813" i="2" s="1"/>
  <c r="O3813" i="2" s="1"/>
  <c r="J3814" i="2"/>
  <c r="K3814" i="2" s="1"/>
  <c r="L3814" i="2" s="1"/>
  <c r="O3814" i="2" s="1"/>
  <c r="J3815" i="2"/>
  <c r="K3815" i="2" s="1"/>
  <c r="L3815" i="2" s="1"/>
  <c r="O3815" i="2" s="1"/>
  <c r="J3816" i="2"/>
  <c r="K3816" i="2" s="1"/>
  <c r="L3816" i="2" s="1"/>
  <c r="O3816" i="2" s="1"/>
  <c r="J3817" i="2"/>
  <c r="K3817" i="2" s="1"/>
  <c r="L3817" i="2" s="1"/>
  <c r="O3817" i="2" s="1"/>
  <c r="J3818" i="2"/>
  <c r="K3818" i="2" s="1"/>
  <c r="L3818" i="2" s="1"/>
  <c r="O3818" i="2" s="1"/>
  <c r="J3819" i="2"/>
  <c r="K3819" i="2" s="1"/>
  <c r="L3819" i="2" s="1"/>
  <c r="O3819" i="2" s="1"/>
  <c r="J3820" i="2"/>
  <c r="K3820" i="2" s="1"/>
  <c r="L3820" i="2" s="1"/>
  <c r="O3820" i="2" s="1"/>
  <c r="J3821" i="2"/>
  <c r="K3821" i="2" s="1"/>
  <c r="L3821" i="2" s="1"/>
  <c r="O3821" i="2" s="1"/>
  <c r="J3822" i="2"/>
  <c r="K3822" i="2" s="1"/>
  <c r="L3822" i="2" s="1"/>
  <c r="O3822" i="2" s="1"/>
  <c r="J3823" i="2"/>
  <c r="K3823" i="2" s="1"/>
  <c r="L3823" i="2" s="1"/>
  <c r="O3823" i="2" s="1"/>
  <c r="J3824" i="2"/>
  <c r="K3824" i="2" s="1"/>
  <c r="L3824" i="2" s="1"/>
  <c r="O3824" i="2" s="1"/>
  <c r="J3825" i="2"/>
  <c r="K3825" i="2" s="1"/>
  <c r="L3825" i="2" s="1"/>
  <c r="O3825" i="2" s="1"/>
  <c r="J3826" i="2"/>
  <c r="K3826" i="2" s="1"/>
  <c r="L3826" i="2" s="1"/>
  <c r="O3826" i="2" s="1"/>
  <c r="J3827" i="2"/>
  <c r="K3827" i="2" s="1"/>
  <c r="L3827" i="2" s="1"/>
  <c r="O3827" i="2" s="1"/>
  <c r="J3828" i="2"/>
  <c r="K3828" i="2" s="1"/>
  <c r="L3828" i="2" s="1"/>
  <c r="O3828" i="2" s="1"/>
  <c r="J3829" i="2"/>
  <c r="K3829" i="2" s="1"/>
  <c r="L3829" i="2" s="1"/>
  <c r="O3829" i="2" s="1"/>
  <c r="J3830" i="2"/>
  <c r="K3830" i="2" s="1"/>
  <c r="L3830" i="2" s="1"/>
  <c r="O3830" i="2" s="1"/>
  <c r="J3831" i="2"/>
  <c r="K3831" i="2" s="1"/>
  <c r="L3831" i="2" s="1"/>
  <c r="O3831" i="2" s="1"/>
  <c r="J3832" i="2"/>
  <c r="K3832" i="2" s="1"/>
  <c r="L3832" i="2" s="1"/>
  <c r="O3832" i="2" s="1"/>
  <c r="J3833" i="2"/>
  <c r="K3833" i="2" s="1"/>
  <c r="L3833" i="2" s="1"/>
  <c r="O3833" i="2" s="1"/>
  <c r="J3834" i="2"/>
  <c r="K3834" i="2" s="1"/>
  <c r="L3834" i="2" s="1"/>
  <c r="O3834" i="2" s="1"/>
  <c r="J3835" i="2"/>
  <c r="K3835" i="2" s="1"/>
  <c r="L3835" i="2" s="1"/>
  <c r="O3835" i="2" s="1"/>
  <c r="J3836" i="2"/>
  <c r="K3836" i="2" s="1"/>
  <c r="L3836" i="2" s="1"/>
  <c r="O3836" i="2" s="1"/>
  <c r="J3837" i="2"/>
  <c r="K3837" i="2" s="1"/>
  <c r="L3837" i="2" s="1"/>
  <c r="O3837" i="2" s="1"/>
  <c r="J3838" i="2"/>
  <c r="K3838" i="2" s="1"/>
  <c r="L3838" i="2" s="1"/>
  <c r="O3838" i="2" s="1"/>
  <c r="J3839" i="2"/>
  <c r="K3839" i="2" s="1"/>
  <c r="L3839" i="2" s="1"/>
  <c r="O3839" i="2" s="1"/>
  <c r="J3840" i="2"/>
  <c r="K3840" i="2" s="1"/>
  <c r="L3840" i="2" s="1"/>
  <c r="O3840" i="2" s="1"/>
  <c r="J3841" i="2"/>
  <c r="K3841" i="2" s="1"/>
  <c r="L3841" i="2" s="1"/>
  <c r="O3841" i="2" s="1"/>
  <c r="J3842" i="2"/>
  <c r="K3842" i="2" s="1"/>
  <c r="L3842" i="2" s="1"/>
  <c r="O3842" i="2" s="1"/>
  <c r="J3843" i="2"/>
  <c r="K3843" i="2" s="1"/>
  <c r="L3843" i="2" s="1"/>
  <c r="O3843" i="2" s="1"/>
  <c r="J3844" i="2"/>
  <c r="K3844" i="2" s="1"/>
  <c r="L3844" i="2" s="1"/>
  <c r="O3844" i="2" s="1"/>
  <c r="J3845" i="2"/>
  <c r="K3845" i="2" s="1"/>
  <c r="L3845" i="2" s="1"/>
  <c r="O3845" i="2" s="1"/>
  <c r="J3846" i="2"/>
  <c r="K3846" i="2" s="1"/>
  <c r="L3846" i="2" s="1"/>
  <c r="O3846" i="2" s="1"/>
  <c r="J3847" i="2"/>
  <c r="K3847" i="2" s="1"/>
  <c r="L3847" i="2" s="1"/>
  <c r="O3847" i="2" s="1"/>
  <c r="J3848" i="2"/>
  <c r="K3848" i="2" s="1"/>
  <c r="L3848" i="2" s="1"/>
  <c r="O3848" i="2" s="1"/>
  <c r="J3849" i="2"/>
  <c r="K3849" i="2" s="1"/>
  <c r="L3849" i="2" s="1"/>
  <c r="O3849" i="2" s="1"/>
  <c r="J3850" i="2"/>
  <c r="K3850" i="2" s="1"/>
  <c r="L3850" i="2" s="1"/>
  <c r="O3850" i="2" s="1"/>
  <c r="J3851" i="2"/>
  <c r="K3851" i="2" s="1"/>
  <c r="L3851" i="2" s="1"/>
  <c r="O3851" i="2" s="1"/>
  <c r="J3852" i="2"/>
  <c r="K3852" i="2" s="1"/>
  <c r="L3852" i="2" s="1"/>
  <c r="O3852" i="2" s="1"/>
  <c r="J3853" i="2"/>
  <c r="K3853" i="2" s="1"/>
  <c r="L3853" i="2" s="1"/>
  <c r="O3853" i="2" s="1"/>
  <c r="J3854" i="2"/>
  <c r="K3854" i="2" s="1"/>
  <c r="L3854" i="2" s="1"/>
  <c r="O3854" i="2" s="1"/>
  <c r="J3855" i="2"/>
  <c r="K3855" i="2" s="1"/>
  <c r="L3855" i="2" s="1"/>
  <c r="O3855" i="2" s="1"/>
  <c r="J3856" i="2"/>
  <c r="K3856" i="2" s="1"/>
  <c r="L3856" i="2" s="1"/>
  <c r="O3856" i="2" s="1"/>
  <c r="J3857" i="2"/>
  <c r="K3857" i="2" s="1"/>
  <c r="L3857" i="2" s="1"/>
  <c r="O3857" i="2" s="1"/>
  <c r="J3858" i="2"/>
  <c r="K3858" i="2" s="1"/>
  <c r="L3858" i="2" s="1"/>
  <c r="O3858" i="2" s="1"/>
  <c r="J3859" i="2"/>
  <c r="K3859" i="2" s="1"/>
  <c r="L3859" i="2" s="1"/>
  <c r="O3859" i="2" s="1"/>
  <c r="J3860" i="2"/>
  <c r="K3860" i="2" s="1"/>
  <c r="L3860" i="2" s="1"/>
  <c r="O3860" i="2" s="1"/>
  <c r="J3861" i="2"/>
  <c r="K3861" i="2" s="1"/>
  <c r="L3861" i="2" s="1"/>
  <c r="O3861" i="2" s="1"/>
  <c r="J3862" i="2"/>
  <c r="K3862" i="2" s="1"/>
  <c r="L3862" i="2" s="1"/>
  <c r="O3862" i="2" s="1"/>
  <c r="J3863" i="2"/>
  <c r="K3863" i="2" s="1"/>
  <c r="L3863" i="2" s="1"/>
  <c r="O3863" i="2" s="1"/>
  <c r="J3864" i="2"/>
  <c r="K3864" i="2" s="1"/>
  <c r="L3864" i="2" s="1"/>
  <c r="O3864" i="2" s="1"/>
  <c r="J3865" i="2"/>
  <c r="K3865" i="2" s="1"/>
  <c r="L3865" i="2" s="1"/>
  <c r="O3865" i="2" s="1"/>
  <c r="J3866" i="2"/>
  <c r="K3866" i="2" s="1"/>
  <c r="L3866" i="2" s="1"/>
  <c r="O3866" i="2" s="1"/>
  <c r="J3867" i="2"/>
  <c r="K3867" i="2" s="1"/>
  <c r="L3867" i="2" s="1"/>
  <c r="O3867" i="2" s="1"/>
  <c r="J3868" i="2"/>
  <c r="K3868" i="2" s="1"/>
  <c r="L3868" i="2" s="1"/>
  <c r="O3868" i="2" s="1"/>
  <c r="J3869" i="2"/>
  <c r="K3869" i="2" s="1"/>
  <c r="L3869" i="2" s="1"/>
  <c r="O3869" i="2" s="1"/>
  <c r="J3870" i="2"/>
  <c r="K3870" i="2" s="1"/>
  <c r="L3870" i="2" s="1"/>
  <c r="O3870" i="2" s="1"/>
  <c r="J3871" i="2"/>
  <c r="K3871" i="2" s="1"/>
  <c r="L3871" i="2" s="1"/>
  <c r="O3871" i="2" s="1"/>
  <c r="J3872" i="2"/>
  <c r="K3872" i="2" s="1"/>
  <c r="L3872" i="2" s="1"/>
  <c r="O3872" i="2" s="1"/>
  <c r="J3873" i="2"/>
  <c r="K3873" i="2" s="1"/>
  <c r="L3873" i="2" s="1"/>
  <c r="O3873" i="2" s="1"/>
  <c r="J3874" i="2"/>
  <c r="K3874" i="2" s="1"/>
  <c r="L3874" i="2" s="1"/>
  <c r="O3874" i="2" s="1"/>
  <c r="J3875" i="2"/>
  <c r="K3875" i="2" s="1"/>
  <c r="L3875" i="2" s="1"/>
  <c r="O3875" i="2" s="1"/>
  <c r="J3876" i="2"/>
  <c r="K3876" i="2" s="1"/>
  <c r="L3876" i="2" s="1"/>
  <c r="O3876" i="2" s="1"/>
  <c r="J3877" i="2"/>
  <c r="K3877" i="2" s="1"/>
  <c r="L3877" i="2" s="1"/>
  <c r="O3877" i="2" s="1"/>
  <c r="J3878" i="2"/>
  <c r="K3878" i="2" s="1"/>
  <c r="L3878" i="2" s="1"/>
  <c r="O3878" i="2" s="1"/>
  <c r="J3879" i="2"/>
  <c r="K3879" i="2" s="1"/>
  <c r="L3879" i="2" s="1"/>
  <c r="O3879" i="2" s="1"/>
  <c r="J3880" i="2"/>
  <c r="K3880" i="2" s="1"/>
  <c r="L3880" i="2" s="1"/>
  <c r="O3880" i="2" s="1"/>
  <c r="J3881" i="2"/>
  <c r="K3881" i="2" s="1"/>
  <c r="L3881" i="2" s="1"/>
  <c r="O3881" i="2" s="1"/>
  <c r="J3882" i="2"/>
  <c r="K3882" i="2" s="1"/>
  <c r="L3882" i="2" s="1"/>
  <c r="O3882" i="2" s="1"/>
  <c r="J3883" i="2"/>
  <c r="K3883" i="2" s="1"/>
  <c r="L3883" i="2" s="1"/>
  <c r="O3883" i="2" s="1"/>
  <c r="J3884" i="2"/>
  <c r="K3884" i="2" s="1"/>
  <c r="L3884" i="2" s="1"/>
  <c r="O3884" i="2" s="1"/>
  <c r="J3885" i="2"/>
  <c r="K3885" i="2" s="1"/>
  <c r="L3885" i="2" s="1"/>
  <c r="O3885" i="2" s="1"/>
  <c r="J3886" i="2"/>
  <c r="K3886" i="2" s="1"/>
  <c r="L3886" i="2" s="1"/>
  <c r="O3886" i="2" s="1"/>
  <c r="J3887" i="2"/>
  <c r="K3887" i="2" s="1"/>
  <c r="L3887" i="2" s="1"/>
  <c r="O3887" i="2" s="1"/>
  <c r="J3888" i="2"/>
  <c r="K3888" i="2" s="1"/>
  <c r="L3888" i="2" s="1"/>
  <c r="O3888" i="2" s="1"/>
  <c r="J3889" i="2"/>
  <c r="K3889" i="2" s="1"/>
  <c r="L3889" i="2" s="1"/>
  <c r="O3889" i="2" s="1"/>
  <c r="J3890" i="2"/>
  <c r="K3890" i="2" s="1"/>
  <c r="L3890" i="2" s="1"/>
  <c r="O3890" i="2" s="1"/>
  <c r="J3891" i="2"/>
  <c r="K3891" i="2" s="1"/>
  <c r="L3891" i="2" s="1"/>
  <c r="O3891" i="2" s="1"/>
  <c r="J3892" i="2"/>
  <c r="K3892" i="2" s="1"/>
  <c r="L3892" i="2" s="1"/>
  <c r="O3892" i="2" s="1"/>
  <c r="J3893" i="2"/>
  <c r="K3893" i="2" s="1"/>
  <c r="L3893" i="2" s="1"/>
  <c r="O3893" i="2" s="1"/>
  <c r="J3894" i="2"/>
  <c r="K3894" i="2" s="1"/>
  <c r="L3894" i="2" s="1"/>
  <c r="O3894" i="2" s="1"/>
  <c r="J3895" i="2"/>
  <c r="K3895" i="2" s="1"/>
  <c r="L3895" i="2" s="1"/>
  <c r="O3895" i="2" s="1"/>
  <c r="J3896" i="2"/>
  <c r="K3896" i="2" s="1"/>
  <c r="L3896" i="2" s="1"/>
  <c r="O3896" i="2" s="1"/>
  <c r="J3897" i="2"/>
  <c r="K3897" i="2" s="1"/>
  <c r="L3897" i="2" s="1"/>
  <c r="O3897" i="2" s="1"/>
  <c r="J3898" i="2"/>
  <c r="K3898" i="2" s="1"/>
  <c r="L3898" i="2" s="1"/>
  <c r="O3898" i="2" s="1"/>
  <c r="J3899" i="2"/>
  <c r="K3899" i="2" s="1"/>
  <c r="L3899" i="2" s="1"/>
  <c r="O3899" i="2" s="1"/>
  <c r="J3900" i="2"/>
  <c r="K3900" i="2" s="1"/>
  <c r="L3900" i="2" s="1"/>
  <c r="O3900" i="2" s="1"/>
  <c r="J3901" i="2"/>
  <c r="K3901" i="2" s="1"/>
  <c r="L3901" i="2" s="1"/>
  <c r="O3901" i="2" s="1"/>
  <c r="J3902" i="2"/>
  <c r="K3902" i="2" s="1"/>
  <c r="L3902" i="2" s="1"/>
  <c r="O3902" i="2" s="1"/>
  <c r="J3903" i="2"/>
  <c r="K3903" i="2" s="1"/>
  <c r="L3903" i="2" s="1"/>
  <c r="O3903" i="2" s="1"/>
  <c r="J3904" i="2"/>
  <c r="K3904" i="2" s="1"/>
  <c r="L3904" i="2" s="1"/>
  <c r="O3904" i="2" s="1"/>
  <c r="J3905" i="2"/>
  <c r="K3905" i="2" s="1"/>
  <c r="L3905" i="2" s="1"/>
  <c r="O3905" i="2" s="1"/>
  <c r="J3906" i="2"/>
  <c r="K3906" i="2" s="1"/>
  <c r="L3906" i="2" s="1"/>
  <c r="O3906" i="2" s="1"/>
  <c r="J3907" i="2"/>
  <c r="K3907" i="2" s="1"/>
  <c r="L3907" i="2" s="1"/>
  <c r="O3907" i="2" s="1"/>
  <c r="J3908" i="2"/>
  <c r="K3908" i="2" s="1"/>
  <c r="L3908" i="2" s="1"/>
  <c r="O3908" i="2" s="1"/>
  <c r="J3909" i="2"/>
  <c r="K3909" i="2" s="1"/>
  <c r="L3909" i="2" s="1"/>
  <c r="O3909" i="2" s="1"/>
  <c r="J3910" i="2"/>
  <c r="K3910" i="2" s="1"/>
  <c r="L3910" i="2" s="1"/>
  <c r="O3910" i="2" s="1"/>
  <c r="J3911" i="2"/>
  <c r="K3911" i="2" s="1"/>
  <c r="L3911" i="2" s="1"/>
  <c r="O3911" i="2" s="1"/>
  <c r="J3912" i="2"/>
  <c r="K3912" i="2" s="1"/>
  <c r="L3912" i="2" s="1"/>
  <c r="O3912" i="2" s="1"/>
  <c r="J3913" i="2"/>
  <c r="K3913" i="2" s="1"/>
  <c r="L3913" i="2" s="1"/>
  <c r="O3913" i="2" s="1"/>
  <c r="J3914" i="2"/>
  <c r="K3914" i="2" s="1"/>
  <c r="L3914" i="2" s="1"/>
  <c r="O3914" i="2" s="1"/>
  <c r="J3915" i="2"/>
  <c r="K3915" i="2" s="1"/>
  <c r="L3915" i="2" s="1"/>
  <c r="O3915" i="2" s="1"/>
  <c r="J3916" i="2"/>
  <c r="K3916" i="2" s="1"/>
  <c r="L3916" i="2" s="1"/>
  <c r="O3916" i="2" s="1"/>
  <c r="J3917" i="2"/>
  <c r="K3917" i="2" s="1"/>
  <c r="L3917" i="2" s="1"/>
  <c r="O3917" i="2" s="1"/>
  <c r="J3918" i="2"/>
  <c r="K3918" i="2" s="1"/>
  <c r="L3918" i="2" s="1"/>
  <c r="O3918" i="2" s="1"/>
  <c r="J3919" i="2"/>
  <c r="K3919" i="2" s="1"/>
  <c r="L3919" i="2" s="1"/>
  <c r="O3919" i="2" s="1"/>
  <c r="J3920" i="2"/>
  <c r="K3920" i="2" s="1"/>
  <c r="L3920" i="2" s="1"/>
  <c r="O3920" i="2" s="1"/>
  <c r="J3921" i="2"/>
  <c r="K3921" i="2" s="1"/>
  <c r="L3921" i="2" s="1"/>
  <c r="O3921" i="2" s="1"/>
  <c r="J3922" i="2"/>
  <c r="K3922" i="2" s="1"/>
  <c r="L3922" i="2" s="1"/>
  <c r="O3922" i="2" s="1"/>
  <c r="J3923" i="2"/>
  <c r="K3923" i="2" s="1"/>
  <c r="L3923" i="2" s="1"/>
  <c r="O3923" i="2" s="1"/>
  <c r="J3924" i="2"/>
  <c r="K3924" i="2" s="1"/>
  <c r="L3924" i="2" s="1"/>
  <c r="O3924" i="2" s="1"/>
  <c r="J3925" i="2"/>
  <c r="K3925" i="2" s="1"/>
  <c r="L3925" i="2" s="1"/>
  <c r="O3925" i="2" s="1"/>
  <c r="J3926" i="2"/>
  <c r="K3926" i="2" s="1"/>
  <c r="L3926" i="2" s="1"/>
  <c r="O3926" i="2" s="1"/>
  <c r="J3927" i="2"/>
  <c r="K3927" i="2" s="1"/>
  <c r="L3927" i="2" s="1"/>
  <c r="O3927" i="2" s="1"/>
  <c r="J3928" i="2"/>
  <c r="K3928" i="2" s="1"/>
  <c r="L3928" i="2" s="1"/>
  <c r="O3928" i="2" s="1"/>
  <c r="J3929" i="2"/>
  <c r="K3929" i="2" s="1"/>
  <c r="L3929" i="2" s="1"/>
  <c r="O3929" i="2" s="1"/>
  <c r="J3930" i="2"/>
  <c r="K3930" i="2" s="1"/>
  <c r="L3930" i="2" s="1"/>
  <c r="O3930" i="2" s="1"/>
  <c r="J3931" i="2"/>
  <c r="K3931" i="2" s="1"/>
  <c r="L3931" i="2" s="1"/>
  <c r="O3931" i="2" s="1"/>
  <c r="J3932" i="2"/>
  <c r="K3932" i="2" s="1"/>
  <c r="L3932" i="2" s="1"/>
  <c r="O3932" i="2" s="1"/>
  <c r="J3933" i="2"/>
  <c r="K3933" i="2" s="1"/>
  <c r="L3933" i="2" s="1"/>
  <c r="O3933" i="2" s="1"/>
  <c r="J3934" i="2"/>
  <c r="K3934" i="2" s="1"/>
  <c r="L3934" i="2" s="1"/>
  <c r="O3934" i="2" s="1"/>
  <c r="J3935" i="2"/>
  <c r="K3935" i="2" s="1"/>
  <c r="L3935" i="2" s="1"/>
  <c r="O3935" i="2" s="1"/>
  <c r="J3936" i="2"/>
  <c r="K3936" i="2" s="1"/>
  <c r="L3936" i="2" s="1"/>
  <c r="O3936" i="2" s="1"/>
  <c r="J3937" i="2"/>
  <c r="K3937" i="2" s="1"/>
  <c r="L3937" i="2" s="1"/>
  <c r="O3937" i="2" s="1"/>
  <c r="J3938" i="2"/>
  <c r="K3938" i="2" s="1"/>
  <c r="L3938" i="2" s="1"/>
  <c r="O3938" i="2" s="1"/>
  <c r="J3939" i="2"/>
  <c r="K3939" i="2" s="1"/>
  <c r="L3939" i="2" s="1"/>
  <c r="O3939" i="2" s="1"/>
  <c r="J3940" i="2"/>
  <c r="K3940" i="2" s="1"/>
  <c r="L3940" i="2" s="1"/>
  <c r="O3940" i="2" s="1"/>
  <c r="J3941" i="2"/>
  <c r="K3941" i="2" s="1"/>
  <c r="L3941" i="2" s="1"/>
  <c r="O3941" i="2" s="1"/>
  <c r="J3942" i="2"/>
  <c r="K3942" i="2" s="1"/>
  <c r="L3942" i="2" s="1"/>
  <c r="O3942" i="2" s="1"/>
  <c r="J3943" i="2"/>
  <c r="K3943" i="2" s="1"/>
  <c r="L3943" i="2" s="1"/>
  <c r="O3943" i="2" s="1"/>
  <c r="J3944" i="2"/>
  <c r="K3944" i="2" s="1"/>
  <c r="L3944" i="2" s="1"/>
  <c r="O3944" i="2" s="1"/>
  <c r="J3945" i="2"/>
  <c r="K3945" i="2" s="1"/>
  <c r="L3945" i="2" s="1"/>
  <c r="O3945" i="2" s="1"/>
  <c r="J3946" i="2"/>
  <c r="K3946" i="2" s="1"/>
  <c r="L3946" i="2" s="1"/>
  <c r="O3946" i="2" s="1"/>
  <c r="J3947" i="2"/>
  <c r="K3947" i="2" s="1"/>
  <c r="L3947" i="2" s="1"/>
  <c r="O3947" i="2" s="1"/>
  <c r="J3948" i="2"/>
  <c r="K3948" i="2" s="1"/>
  <c r="L3948" i="2" s="1"/>
  <c r="O3948" i="2" s="1"/>
  <c r="J3949" i="2"/>
  <c r="K3949" i="2" s="1"/>
  <c r="L3949" i="2" s="1"/>
  <c r="O3949" i="2" s="1"/>
  <c r="J3950" i="2"/>
  <c r="K3950" i="2" s="1"/>
  <c r="L3950" i="2" s="1"/>
  <c r="O3950" i="2" s="1"/>
  <c r="J3951" i="2"/>
  <c r="K3951" i="2" s="1"/>
  <c r="L3951" i="2" s="1"/>
  <c r="O3951" i="2" s="1"/>
  <c r="J3952" i="2"/>
  <c r="K3952" i="2" s="1"/>
  <c r="L3952" i="2" s="1"/>
  <c r="O3952" i="2" s="1"/>
  <c r="J3953" i="2"/>
  <c r="K3953" i="2" s="1"/>
  <c r="L3953" i="2" s="1"/>
  <c r="O3953" i="2" s="1"/>
  <c r="J3954" i="2"/>
  <c r="K3954" i="2" s="1"/>
  <c r="L3954" i="2" s="1"/>
  <c r="O3954" i="2" s="1"/>
  <c r="J3955" i="2"/>
  <c r="K3955" i="2" s="1"/>
  <c r="L3955" i="2" s="1"/>
  <c r="O3955" i="2" s="1"/>
  <c r="J3956" i="2"/>
  <c r="K3956" i="2" s="1"/>
  <c r="L3956" i="2" s="1"/>
  <c r="O3956" i="2" s="1"/>
  <c r="J3957" i="2"/>
  <c r="K3957" i="2" s="1"/>
  <c r="L3957" i="2" s="1"/>
  <c r="O3957" i="2" s="1"/>
  <c r="J3958" i="2"/>
  <c r="K3958" i="2" s="1"/>
  <c r="L3958" i="2" s="1"/>
  <c r="O3958" i="2" s="1"/>
  <c r="J3959" i="2"/>
  <c r="K3959" i="2" s="1"/>
  <c r="L3959" i="2" s="1"/>
  <c r="O3959" i="2" s="1"/>
  <c r="J3960" i="2"/>
  <c r="K3960" i="2" s="1"/>
  <c r="L3960" i="2" s="1"/>
  <c r="O3960" i="2" s="1"/>
  <c r="J3961" i="2"/>
  <c r="K3961" i="2" s="1"/>
  <c r="L3961" i="2" s="1"/>
  <c r="O3961" i="2" s="1"/>
  <c r="J3962" i="2"/>
  <c r="K3962" i="2" s="1"/>
  <c r="L3962" i="2" s="1"/>
  <c r="O3962" i="2" s="1"/>
  <c r="J3963" i="2"/>
  <c r="K3963" i="2" s="1"/>
  <c r="L3963" i="2" s="1"/>
  <c r="O3963" i="2" s="1"/>
  <c r="J3964" i="2"/>
  <c r="K3964" i="2" s="1"/>
  <c r="L3964" i="2" s="1"/>
  <c r="O3964" i="2" s="1"/>
  <c r="J3965" i="2"/>
  <c r="K3965" i="2" s="1"/>
  <c r="L3965" i="2" s="1"/>
  <c r="O3965" i="2" s="1"/>
  <c r="J3966" i="2"/>
  <c r="K3966" i="2" s="1"/>
  <c r="L3966" i="2" s="1"/>
  <c r="O3966" i="2" s="1"/>
  <c r="J3967" i="2"/>
  <c r="K3967" i="2" s="1"/>
  <c r="L3967" i="2" s="1"/>
  <c r="O3967" i="2" s="1"/>
  <c r="J3968" i="2"/>
  <c r="K3968" i="2" s="1"/>
  <c r="L3968" i="2" s="1"/>
  <c r="O3968" i="2" s="1"/>
  <c r="J3969" i="2"/>
  <c r="K3969" i="2" s="1"/>
  <c r="L3969" i="2" s="1"/>
  <c r="O3969" i="2" s="1"/>
  <c r="J3970" i="2"/>
  <c r="K3970" i="2" s="1"/>
  <c r="L3970" i="2" s="1"/>
  <c r="O3970" i="2" s="1"/>
  <c r="J3971" i="2"/>
  <c r="K3971" i="2" s="1"/>
  <c r="L3971" i="2" s="1"/>
  <c r="O3971" i="2" s="1"/>
  <c r="J3972" i="2"/>
  <c r="K3972" i="2" s="1"/>
  <c r="L3972" i="2" s="1"/>
  <c r="O3972" i="2" s="1"/>
  <c r="J3973" i="2"/>
  <c r="K3973" i="2" s="1"/>
  <c r="L3973" i="2" s="1"/>
  <c r="O3973" i="2" s="1"/>
  <c r="J3974" i="2"/>
  <c r="K3974" i="2" s="1"/>
  <c r="L3974" i="2" s="1"/>
  <c r="O3974" i="2" s="1"/>
  <c r="J3975" i="2"/>
  <c r="K3975" i="2" s="1"/>
  <c r="L3975" i="2" s="1"/>
  <c r="O3975" i="2" s="1"/>
  <c r="J3976" i="2"/>
  <c r="K3976" i="2" s="1"/>
  <c r="L3976" i="2" s="1"/>
  <c r="O3976" i="2" s="1"/>
  <c r="J3977" i="2"/>
  <c r="K3977" i="2" s="1"/>
  <c r="L3977" i="2" s="1"/>
  <c r="O3977" i="2" s="1"/>
  <c r="J3978" i="2"/>
  <c r="K3978" i="2" s="1"/>
  <c r="L3978" i="2" s="1"/>
  <c r="O3978" i="2" s="1"/>
  <c r="J3979" i="2"/>
  <c r="K3979" i="2" s="1"/>
  <c r="L3979" i="2" s="1"/>
  <c r="O3979" i="2" s="1"/>
  <c r="J3980" i="2"/>
  <c r="K3980" i="2" s="1"/>
  <c r="L3980" i="2" s="1"/>
  <c r="O3980" i="2" s="1"/>
  <c r="J3981" i="2"/>
  <c r="K3981" i="2" s="1"/>
  <c r="L3981" i="2" s="1"/>
  <c r="O3981" i="2" s="1"/>
  <c r="J3982" i="2"/>
  <c r="K3982" i="2" s="1"/>
  <c r="L3982" i="2" s="1"/>
  <c r="O3982" i="2" s="1"/>
  <c r="J3983" i="2"/>
  <c r="K3983" i="2" s="1"/>
  <c r="L3983" i="2" s="1"/>
  <c r="O3983" i="2" s="1"/>
  <c r="J3984" i="2"/>
  <c r="K3984" i="2" s="1"/>
  <c r="L3984" i="2" s="1"/>
  <c r="O3984" i="2" s="1"/>
  <c r="J3985" i="2"/>
  <c r="K3985" i="2" s="1"/>
  <c r="L3985" i="2" s="1"/>
  <c r="O3985" i="2" s="1"/>
  <c r="J3986" i="2"/>
  <c r="K3986" i="2" s="1"/>
  <c r="L3986" i="2" s="1"/>
  <c r="O3986" i="2" s="1"/>
  <c r="J3987" i="2"/>
  <c r="K3987" i="2" s="1"/>
  <c r="L3987" i="2" s="1"/>
  <c r="O3987" i="2" s="1"/>
  <c r="J3988" i="2"/>
  <c r="K3988" i="2" s="1"/>
  <c r="L3988" i="2" s="1"/>
  <c r="O3988" i="2" s="1"/>
  <c r="J3989" i="2"/>
  <c r="K3989" i="2" s="1"/>
  <c r="L3989" i="2" s="1"/>
  <c r="O3989" i="2" s="1"/>
  <c r="J3990" i="2"/>
  <c r="K3990" i="2" s="1"/>
  <c r="L3990" i="2" s="1"/>
  <c r="O3990" i="2" s="1"/>
  <c r="J3991" i="2"/>
  <c r="K3991" i="2" s="1"/>
  <c r="L3991" i="2" s="1"/>
  <c r="O3991" i="2" s="1"/>
  <c r="J3992" i="2"/>
  <c r="K3992" i="2" s="1"/>
  <c r="L3992" i="2" s="1"/>
  <c r="O3992" i="2" s="1"/>
  <c r="J3993" i="2"/>
  <c r="K3993" i="2" s="1"/>
  <c r="L3993" i="2" s="1"/>
  <c r="O3993" i="2" s="1"/>
  <c r="J3994" i="2"/>
  <c r="K3994" i="2" s="1"/>
  <c r="L3994" i="2" s="1"/>
  <c r="O3994" i="2" s="1"/>
  <c r="J3995" i="2"/>
  <c r="K3995" i="2" s="1"/>
  <c r="L3995" i="2" s="1"/>
  <c r="O3995" i="2" s="1"/>
  <c r="J3996" i="2"/>
  <c r="K3996" i="2" s="1"/>
  <c r="L3996" i="2" s="1"/>
  <c r="O3996" i="2" s="1"/>
  <c r="J3997" i="2"/>
  <c r="K3997" i="2" s="1"/>
  <c r="L3997" i="2" s="1"/>
  <c r="O3997" i="2" s="1"/>
  <c r="J3998" i="2"/>
  <c r="K3998" i="2" s="1"/>
  <c r="L3998" i="2" s="1"/>
  <c r="O3998" i="2" s="1"/>
  <c r="J3999" i="2"/>
  <c r="K3999" i="2" s="1"/>
  <c r="L3999" i="2" s="1"/>
  <c r="O3999" i="2" s="1"/>
  <c r="J4000" i="2"/>
  <c r="K4000" i="2" s="1"/>
  <c r="L4000" i="2" s="1"/>
  <c r="O4000" i="2" s="1"/>
  <c r="J4001" i="2"/>
  <c r="K4001" i="2" s="1"/>
  <c r="L4001" i="2" s="1"/>
  <c r="O4001" i="2" s="1"/>
  <c r="J4002" i="2"/>
  <c r="K4002" i="2" s="1"/>
  <c r="L4002" i="2" s="1"/>
  <c r="O4002" i="2" s="1"/>
  <c r="J4003" i="2"/>
  <c r="K4003" i="2" s="1"/>
  <c r="L4003" i="2" s="1"/>
  <c r="O4003" i="2" s="1"/>
  <c r="J4004" i="2"/>
  <c r="K4004" i="2" s="1"/>
  <c r="L4004" i="2" s="1"/>
  <c r="O4004" i="2" s="1"/>
  <c r="J4005" i="2"/>
  <c r="K4005" i="2" s="1"/>
  <c r="L4005" i="2" s="1"/>
  <c r="O4005" i="2" s="1"/>
  <c r="J4006" i="2"/>
  <c r="K4006" i="2" s="1"/>
  <c r="L4006" i="2" s="1"/>
  <c r="O4006" i="2" s="1"/>
  <c r="J4007" i="2"/>
  <c r="K4007" i="2" s="1"/>
  <c r="L4007" i="2" s="1"/>
  <c r="O4007" i="2" s="1"/>
  <c r="J4008" i="2"/>
  <c r="K4008" i="2" s="1"/>
  <c r="L4008" i="2" s="1"/>
  <c r="O4008" i="2" s="1"/>
  <c r="J4009" i="2"/>
  <c r="K4009" i="2" s="1"/>
  <c r="L4009" i="2" s="1"/>
  <c r="O4009" i="2" s="1"/>
  <c r="J4010" i="2"/>
  <c r="K4010" i="2" s="1"/>
  <c r="L4010" i="2" s="1"/>
  <c r="O4010" i="2" s="1"/>
  <c r="J4011" i="2"/>
  <c r="K4011" i="2" s="1"/>
  <c r="L4011" i="2" s="1"/>
  <c r="O4011" i="2" s="1"/>
  <c r="J4012" i="2"/>
  <c r="K4012" i="2" s="1"/>
  <c r="L4012" i="2" s="1"/>
  <c r="O4012" i="2" s="1"/>
  <c r="J4013" i="2"/>
  <c r="K4013" i="2" s="1"/>
  <c r="L4013" i="2" s="1"/>
  <c r="O4013" i="2" s="1"/>
  <c r="J4014" i="2"/>
  <c r="K4014" i="2" s="1"/>
  <c r="L4014" i="2" s="1"/>
  <c r="O4014" i="2" s="1"/>
  <c r="J4015" i="2"/>
  <c r="K4015" i="2" s="1"/>
  <c r="L4015" i="2" s="1"/>
  <c r="O4015" i="2" s="1"/>
  <c r="J4016" i="2"/>
  <c r="K4016" i="2" s="1"/>
  <c r="L4016" i="2" s="1"/>
  <c r="O4016" i="2" s="1"/>
  <c r="J4017" i="2"/>
  <c r="K4017" i="2" s="1"/>
  <c r="L4017" i="2" s="1"/>
  <c r="O4017" i="2" s="1"/>
  <c r="J4018" i="2"/>
  <c r="K4018" i="2" s="1"/>
  <c r="L4018" i="2" s="1"/>
  <c r="O4018" i="2" s="1"/>
  <c r="J4019" i="2"/>
  <c r="K4019" i="2" s="1"/>
  <c r="L4019" i="2" s="1"/>
  <c r="O4019" i="2" s="1"/>
  <c r="J4020" i="2"/>
  <c r="K4020" i="2" s="1"/>
  <c r="L4020" i="2" s="1"/>
  <c r="O4020" i="2" s="1"/>
  <c r="J4021" i="2"/>
  <c r="K4021" i="2" s="1"/>
  <c r="L4021" i="2" s="1"/>
  <c r="O4021" i="2" s="1"/>
  <c r="J4022" i="2"/>
  <c r="K4022" i="2" s="1"/>
  <c r="L4022" i="2" s="1"/>
  <c r="O4022" i="2" s="1"/>
  <c r="J4023" i="2"/>
  <c r="K4023" i="2" s="1"/>
  <c r="L4023" i="2" s="1"/>
  <c r="O4023" i="2" s="1"/>
  <c r="J4024" i="2"/>
  <c r="K4024" i="2" s="1"/>
  <c r="L4024" i="2" s="1"/>
  <c r="O4024" i="2" s="1"/>
  <c r="J4025" i="2"/>
  <c r="K4025" i="2" s="1"/>
  <c r="L4025" i="2" s="1"/>
  <c r="O4025" i="2" s="1"/>
  <c r="J4026" i="2"/>
  <c r="K4026" i="2" s="1"/>
  <c r="L4026" i="2" s="1"/>
  <c r="O4026" i="2" s="1"/>
  <c r="J4027" i="2"/>
  <c r="K4027" i="2" s="1"/>
  <c r="L4027" i="2" s="1"/>
  <c r="O4027" i="2" s="1"/>
  <c r="J4028" i="2"/>
  <c r="K4028" i="2" s="1"/>
  <c r="L4028" i="2" s="1"/>
  <c r="O4028" i="2" s="1"/>
  <c r="J4029" i="2"/>
  <c r="K4029" i="2" s="1"/>
  <c r="L4029" i="2" s="1"/>
  <c r="O4029" i="2" s="1"/>
  <c r="J4030" i="2"/>
  <c r="K4030" i="2" s="1"/>
  <c r="L4030" i="2" s="1"/>
  <c r="O4030" i="2" s="1"/>
  <c r="J4031" i="2"/>
  <c r="K4031" i="2" s="1"/>
  <c r="L4031" i="2" s="1"/>
  <c r="O4031" i="2" s="1"/>
  <c r="J4032" i="2"/>
  <c r="K4032" i="2" s="1"/>
  <c r="L4032" i="2" s="1"/>
  <c r="O4032" i="2" s="1"/>
  <c r="J4033" i="2"/>
  <c r="K4033" i="2" s="1"/>
  <c r="L4033" i="2" s="1"/>
  <c r="O4033" i="2" s="1"/>
  <c r="J4034" i="2"/>
  <c r="K4034" i="2" s="1"/>
  <c r="L4034" i="2" s="1"/>
  <c r="O4034" i="2" s="1"/>
  <c r="J4035" i="2"/>
  <c r="K4035" i="2" s="1"/>
  <c r="L4035" i="2" s="1"/>
  <c r="O4035" i="2" s="1"/>
  <c r="J4036" i="2"/>
  <c r="K4036" i="2" s="1"/>
  <c r="L4036" i="2" s="1"/>
  <c r="O4036" i="2" s="1"/>
  <c r="J4037" i="2"/>
  <c r="K4037" i="2" s="1"/>
  <c r="L4037" i="2" s="1"/>
  <c r="O4037" i="2" s="1"/>
  <c r="J4038" i="2"/>
  <c r="K4038" i="2" s="1"/>
  <c r="L4038" i="2" s="1"/>
  <c r="O4038" i="2" s="1"/>
  <c r="J4039" i="2"/>
  <c r="K4039" i="2" s="1"/>
  <c r="L4039" i="2" s="1"/>
  <c r="O4039" i="2" s="1"/>
  <c r="J4040" i="2"/>
  <c r="K4040" i="2" s="1"/>
  <c r="L4040" i="2" s="1"/>
  <c r="O4040" i="2" s="1"/>
  <c r="J4041" i="2"/>
  <c r="K4041" i="2" s="1"/>
  <c r="L4041" i="2" s="1"/>
  <c r="O4041" i="2" s="1"/>
  <c r="J4042" i="2"/>
  <c r="K4042" i="2" s="1"/>
  <c r="L4042" i="2" s="1"/>
  <c r="O4042" i="2" s="1"/>
  <c r="J4043" i="2"/>
  <c r="K4043" i="2" s="1"/>
  <c r="L4043" i="2" s="1"/>
  <c r="O4043" i="2" s="1"/>
  <c r="J4044" i="2"/>
  <c r="K4044" i="2" s="1"/>
  <c r="L4044" i="2" s="1"/>
  <c r="O4044" i="2" s="1"/>
  <c r="J4045" i="2"/>
  <c r="K4045" i="2" s="1"/>
  <c r="L4045" i="2" s="1"/>
  <c r="O4045" i="2" s="1"/>
  <c r="J4046" i="2"/>
  <c r="K4046" i="2" s="1"/>
  <c r="L4046" i="2" s="1"/>
  <c r="O4046" i="2" s="1"/>
  <c r="J4047" i="2"/>
  <c r="K4047" i="2" s="1"/>
  <c r="L4047" i="2" s="1"/>
  <c r="O4047" i="2" s="1"/>
  <c r="J4048" i="2"/>
  <c r="K4048" i="2" s="1"/>
  <c r="L4048" i="2" s="1"/>
  <c r="O4048" i="2" s="1"/>
  <c r="J4049" i="2"/>
  <c r="K4049" i="2" s="1"/>
  <c r="L4049" i="2" s="1"/>
  <c r="O4049" i="2" s="1"/>
  <c r="J4050" i="2"/>
  <c r="K4050" i="2" s="1"/>
  <c r="L4050" i="2" s="1"/>
  <c r="O4050" i="2" s="1"/>
  <c r="J4051" i="2"/>
  <c r="K4051" i="2" s="1"/>
  <c r="L4051" i="2" s="1"/>
  <c r="O4051" i="2" s="1"/>
  <c r="J4052" i="2"/>
  <c r="K4052" i="2" s="1"/>
  <c r="L4052" i="2" s="1"/>
  <c r="O4052" i="2" s="1"/>
  <c r="J4053" i="2"/>
  <c r="K4053" i="2" s="1"/>
  <c r="L4053" i="2" s="1"/>
  <c r="O4053" i="2" s="1"/>
  <c r="J4054" i="2"/>
  <c r="K4054" i="2" s="1"/>
  <c r="L4054" i="2" s="1"/>
  <c r="O4054" i="2" s="1"/>
  <c r="J4055" i="2"/>
  <c r="K4055" i="2" s="1"/>
  <c r="L4055" i="2" s="1"/>
  <c r="O4055" i="2" s="1"/>
  <c r="J4056" i="2"/>
  <c r="K4056" i="2" s="1"/>
  <c r="L4056" i="2" s="1"/>
  <c r="O4056" i="2" s="1"/>
  <c r="J4057" i="2"/>
  <c r="K4057" i="2" s="1"/>
  <c r="L4057" i="2" s="1"/>
  <c r="O4057" i="2" s="1"/>
  <c r="J4058" i="2"/>
  <c r="K4058" i="2" s="1"/>
  <c r="L4058" i="2" s="1"/>
  <c r="O4058" i="2" s="1"/>
  <c r="J4059" i="2"/>
  <c r="K4059" i="2" s="1"/>
  <c r="L4059" i="2" s="1"/>
  <c r="O4059" i="2" s="1"/>
  <c r="J4060" i="2"/>
  <c r="K4060" i="2" s="1"/>
  <c r="L4060" i="2" s="1"/>
  <c r="O4060" i="2" s="1"/>
  <c r="J4061" i="2"/>
  <c r="K4061" i="2" s="1"/>
  <c r="L4061" i="2" s="1"/>
  <c r="O4061" i="2" s="1"/>
  <c r="J4062" i="2"/>
  <c r="K4062" i="2" s="1"/>
  <c r="L4062" i="2" s="1"/>
  <c r="O4062" i="2" s="1"/>
  <c r="J4063" i="2"/>
  <c r="K4063" i="2" s="1"/>
  <c r="L4063" i="2" s="1"/>
  <c r="O4063" i="2" s="1"/>
  <c r="J4064" i="2"/>
  <c r="K4064" i="2" s="1"/>
  <c r="L4064" i="2" s="1"/>
  <c r="O4064" i="2" s="1"/>
  <c r="J4065" i="2"/>
  <c r="K4065" i="2" s="1"/>
  <c r="L4065" i="2" s="1"/>
  <c r="O4065" i="2" s="1"/>
  <c r="J4066" i="2"/>
  <c r="K4066" i="2" s="1"/>
  <c r="L4066" i="2" s="1"/>
  <c r="O4066" i="2" s="1"/>
  <c r="J4067" i="2"/>
  <c r="K4067" i="2" s="1"/>
  <c r="L4067" i="2" s="1"/>
  <c r="O4067" i="2" s="1"/>
  <c r="J4068" i="2"/>
  <c r="K4068" i="2" s="1"/>
  <c r="L4068" i="2" s="1"/>
  <c r="O4068" i="2" s="1"/>
  <c r="J4069" i="2"/>
  <c r="K4069" i="2" s="1"/>
  <c r="L4069" i="2" s="1"/>
  <c r="O4069" i="2" s="1"/>
  <c r="J4070" i="2"/>
  <c r="K4070" i="2" s="1"/>
  <c r="L4070" i="2" s="1"/>
  <c r="O4070" i="2" s="1"/>
  <c r="J4071" i="2"/>
  <c r="K4071" i="2" s="1"/>
  <c r="L4071" i="2" s="1"/>
  <c r="O4071" i="2" s="1"/>
  <c r="J4072" i="2"/>
  <c r="K4072" i="2" s="1"/>
  <c r="L4072" i="2" s="1"/>
  <c r="O4072" i="2" s="1"/>
  <c r="J4073" i="2"/>
  <c r="K4073" i="2" s="1"/>
  <c r="L4073" i="2" s="1"/>
  <c r="O4073" i="2" s="1"/>
  <c r="J4074" i="2"/>
  <c r="K4074" i="2" s="1"/>
  <c r="L4074" i="2" s="1"/>
  <c r="O4074" i="2" s="1"/>
  <c r="J4075" i="2"/>
  <c r="K4075" i="2" s="1"/>
  <c r="L4075" i="2" s="1"/>
  <c r="O4075" i="2" s="1"/>
  <c r="J4076" i="2"/>
  <c r="K4076" i="2" s="1"/>
  <c r="L4076" i="2" s="1"/>
  <c r="O4076" i="2" s="1"/>
  <c r="J4077" i="2"/>
  <c r="K4077" i="2" s="1"/>
  <c r="L4077" i="2" s="1"/>
  <c r="O4077" i="2" s="1"/>
  <c r="J4078" i="2"/>
  <c r="K4078" i="2" s="1"/>
  <c r="L4078" i="2" s="1"/>
  <c r="O4078" i="2" s="1"/>
  <c r="J4079" i="2"/>
  <c r="K4079" i="2" s="1"/>
  <c r="L4079" i="2" s="1"/>
  <c r="O4079" i="2" s="1"/>
  <c r="J4080" i="2"/>
  <c r="K4080" i="2" s="1"/>
  <c r="L4080" i="2" s="1"/>
  <c r="O4080" i="2" s="1"/>
  <c r="J4081" i="2"/>
  <c r="K4081" i="2" s="1"/>
  <c r="L4081" i="2" s="1"/>
  <c r="O4081" i="2" s="1"/>
  <c r="J4082" i="2"/>
  <c r="K4082" i="2" s="1"/>
  <c r="L4082" i="2" s="1"/>
  <c r="O4082" i="2" s="1"/>
  <c r="J4083" i="2"/>
  <c r="K4083" i="2" s="1"/>
  <c r="L4083" i="2" s="1"/>
  <c r="O4083" i="2" s="1"/>
  <c r="J4084" i="2"/>
  <c r="K4084" i="2" s="1"/>
  <c r="L4084" i="2" s="1"/>
  <c r="O4084" i="2" s="1"/>
  <c r="J4085" i="2"/>
  <c r="K4085" i="2" s="1"/>
  <c r="L4085" i="2" s="1"/>
  <c r="O4085" i="2" s="1"/>
  <c r="J4086" i="2"/>
  <c r="K4086" i="2" s="1"/>
  <c r="L4086" i="2" s="1"/>
  <c r="O4086" i="2" s="1"/>
  <c r="J4087" i="2"/>
  <c r="K4087" i="2" s="1"/>
  <c r="L4087" i="2" s="1"/>
  <c r="O4087" i="2" s="1"/>
  <c r="J4088" i="2"/>
  <c r="K4088" i="2" s="1"/>
  <c r="L4088" i="2" s="1"/>
  <c r="O4088" i="2" s="1"/>
  <c r="J4089" i="2"/>
  <c r="K4089" i="2" s="1"/>
  <c r="L4089" i="2" s="1"/>
  <c r="O4089" i="2" s="1"/>
  <c r="J4090" i="2"/>
  <c r="K4090" i="2" s="1"/>
  <c r="L4090" i="2" s="1"/>
  <c r="O4090" i="2" s="1"/>
  <c r="J4091" i="2"/>
  <c r="K4091" i="2" s="1"/>
  <c r="L4091" i="2" s="1"/>
  <c r="O4091" i="2" s="1"/>
  <c r="J4092" i="2"/>
  <c r="K4092" i="2" s="1"/>
  <c r="L4092" i="2" s="1"/>
  <c r="O4092" i="2" s="1"/>
  <c r="J4093" i="2"/>
  <c r="K4093" i="2" s="1"/>
  <c r="L4093" i="2" s="1"/>
  <c r="O4093" i="2" s="1"/>
  <c r="J4094" i="2"/>
  <c r="K4094" i="2" s="1"/>
  <c r="L4094" i="2" s="1"/>
  <c r="O4094" i="2" s="1"/>
  <c r="J4095" i="2"/>
  <c r="K4095" i="2" s="1"/>
  <c r="L4095" i="2" s="1"/>
  <c r="O4095" i="2" s="1"/>
  <c r="J4096" i="2"/>
  <c r="K4096" i="2" s="1"/>
  <c r="L4096" i="2" s="1"/>
  <c r="O4096" i="2" s="1"/>
  <c r="J4097" i="2"/>
  <c r="K4097" i="2" s="1"/>
  <c r="L4097" i="2" s="1"/>
  <c r="O4097" i="2" s="1"/>
  <c r="J4098" i="2"/>
  <c r="K4098" i="2" s="1"/>
  <c r="L4098" i="2" s="1"/>
  <c r="O4098" i="2" s="1"/>
  <c r="J4099" i="2"/>
  <c r="K4099" i="2" s="1"/>
  <c r="L4099" i="2" s="1"/>
  <c r="O4099" i="2" s="1"/>
  <c r="J4100" i="2"/>
  <c r="K4100" i="2" s="1"/>
  <c r="L4100" i="2" s="1"/>
  <c r="O4100" i="2" s="1"/>
  <c r="J4101" i="2"/>
  <c r="K4101" i="2" s="1"/>
  <c r="L4101" i="2" s="1"/>
  <c r="O4101" i="2" s="1"/>
  <c r="J4102" i="2"/>
  <c r="K4102" i="2" s="1"/>
  <c r="L4102" i="2" s="1"/>
  <c r="O4102" i="2" s="1"/>
  <c r="J4103" i="2"/>
  <c r="K4103" i="2" s="1"/>
  <c r="L4103" i="2" s="1"/>
  <c r="O4103" i="2" s="1"/>
  <c r="J4104" i="2"/>
  <c r="K4104" i="2" s="1"/>
  <c r="L4104" i="2" s="1"/>
  <c r="O4104" i="2" s="1"/>
  <c r="J4105" i="2"/>
  <c r="K4105" i="2" s="1"/>
  <c r="L4105" i="2" s="1"/>
  <c r="O4105" i="2" s="1"/>
  <c r="J4106" i="2"/>
  <c r="K4106" i="2" s="1"/>
  <c r="L4106" i="2" s="1"/>
  <c r="O4106" i="2" s="1"/>
  <c r="J4107" i="2"/>
  <c r="K4107" i="2" s="1"/>
  <c r="L4107" i="2" s="1"/>
  <c r="O4107" i="2" s="1"/>
  <c r="J4108" i="2"/>
  <c r="K4108" i="2" s="1"/>
  <c r="L4108" i="2" s="1"/>
  <c r="O4108" i="2" s="1"/>
  <c r="J4109" i="2"/>
  <c r="K4109" i="2" s="1"/>
  <c r="L4109" i="2" s="1"/>
  <c r="O4109" i="2" s="1"/>
  <c r="J4110" i="2"/>
  <c r="K4110" i="2" s="1"/>
  <c r="L4110" i="2" s="1"/>
  <c r="O4110" i="2" s="1"/>
  <c r="J4111" i="2"/>
  <c r="K4111" i="2" s="1"/>
  <c r="L4111" i="2" s="1"/>
  <c r="O4111" i="2" s="1"/>
  <c r="J4112" i="2"/>
  <c r="K4112" i="2" s="1"/>
  <c r="L4112" i="2" s="1"/>
  <c r="O4112" i="2" s="1"/>
  <c r="J4113" i="2"/>
  <c r="K4113" i="2" s="1"/>
  <c r="L4113" i="2" s="1"/>
  <c r="O4113" i="2" s="1"/>
  <c r="J4114" i="2"/>
  <c r="K4114" i="2" s="1"/>
  <c r="L4114" i="2" s="1"/>
  <c r="O4114" i="2" s="1"/>
  <c r="J4115" i="2"/>
  <c r="K4115" i="2" s="1"/>
  <c r="L4115" i="2" s="1"/>
  <c r="O4115" i="2" s="1"/>
  <c r="J4116" i="2"/>
  <c r="K4116" i="2" s="1"/>
  <c r="L4116" i="2" s="1"/>
  <c r="O4116" i="2" s="1"/>
  <c r="J4117" i="2"/>
  <c r="K4117" i="2" s="1"/>
  <c r="L4117" i="2" s="1"/>
  <c r="O4117" i="2" s="1"/>
  <c r="J4118" i="2"/>
  <c r="K4118" i="2" s="1"/>
  <c r="L4118" i="2" s="1"/>
  <c r="O4118" i="2" s="1"/>
  <c r="J4119" i="2"/>
  <c r="K4119" i="2" s="1"/>
  <c r="L4119" i="2" s="1"/>
  <c r="O4119" i="2" s="1"/>
  <c r="J4120" i="2"/>
  <c r="K4120" i="2" s="1"/>
  <c r="L4120" i="2" s="1"/>
  <c r="O4120" i="2" s="1"/>
  <c r="J4121" i="2"/>
  <c r="K4121" i="2" s="1"/>
  <c r="L4121" i="2" s="1"/>
  <c r="O4121" i="2" s="1"/>
  <c r="J4122" i="2"/>
  <c r="K4122" i="2" s="1"/>
  <c r="L4122" i="2" s="1"/>
  <c r="O4122" i="2" s="1"/>
  <c r="J4123" i="2"/>
  <c r="K4123" i="2" s="1"/>
  <c r="L4123" i="2" s="1"/>
  <c r="O4123" i="2" s="1"/>
  <c r="J4124" i="2"/>
  <c r="K4124" i="2" s="1"/>
  <c r="L4124" i="2" s="1"/>
  <c r="O4124" i="2" s="1"/>
  <c r="J4125" i="2"/>
  <c r="K4125" i="2" s="1"/>
  <c r="L4125" i="2" s="1"/>
  <c r="O4125" i="2" s="1"/>
  <c r="J4126" i="2"/>
  <c r="K4126" i="2" s="1"/>
  <c r="L4126" i="2" s="1"/>
  <c r="O4126" i="2" s="1"/>
  <c r="J4127" i="2"/>
  <c r="K4127" i="2" s="1"/>
  <c r="L4127" i="2" s="1"/>
  <c r="O4127" i="2" s="1"/>
  <c r="J4128" i="2"/>
  <c r="K4128" i="2" s="1"/>
  <c r="L4128" i="2" s="1"/>
  <c r="O4128" i="2" s="1"/>
  <c r="J4129" i="2"/>
  <c r="K4129" i="2" s="1"/>
  <c r="L4129" i="2" s="1"/>
  <c r="O4129" i="2" s="1"/>
  <c r="J4130" i="2"/>
  <c r="K4130" i="2" s="1"/>
  <c r="L4130" i="2" s="1"/>
  <c r="O4130" i="2" s="1"/>
  <c r="J4131" i="2"/>
  <c r="K4131" i="2" s="1"/>
  <c r="L4131" i="2" s="1"/>
  <c r="O4131" i="2" s="1"/>
  <c r="J4132" i="2"/>
  <c r="K4132" i="2" s="1"/>
  <c r="L4132" i="2" s="1"/>
  <c r="O4132" i="2" s="1"/>
  <c r="J4133" i="2"/>
  <c r="K4133" i="2" s="1"/>
  <c r="L4133" i="2" s="1"/>
  <c r="O4133" i="2" s="1"/>
  <c r="J4134" i="2"/>
  <c r="K4134" i="2" s="1"/>
  <c r="L4134" i="2" s="1"/>
  <c r="O4134" i="2" s="1"/>
  <c r="J4135" i="2"/>
  <c r="K4135" i="2" s="1"/>
  <c r="L4135" i="2" s="1"/>
  <c r="O4135" i="2" s="1"/>
  <c r="J4136" i="2"/>
  <c r="K4136" i="2" s="1"/>
  <c r="L4136" i="2" s="1"/>
  <c r="O4136" i="2" s="1"/>
  <c r="J4137" i="2"/>
  <c r="K4137" i="2" s="1"/>
  <c r="L4137" i="2" s="1"/>
  <c r="O4137" i="2" s="1"/>
  <c r="J4138" i="2"/>
  <c r="K4138" i="2" s="1"/>
  <c r="L4138" i="2" s="1"/>
  <c r="O4138" i="2" s="1"/>
  <c r="J4139" i="2"/>
  <c r="K4139" i="2" s="1"/>
  <c r="L4139" i="2" s="1"/>
  <c r="O4139" i="2" s="1"/>
  <c r="J4140" i="2"/>
  <c r="K4140" i="2" s="1"/>
  <c r="L4140" i="2" s="1"/>
  <c r="O4140" i="2" s="1"/>
  <c r="J4141" i="2"/>
  <c r="K4141" i="2" s="1"/>
  <c r="L4141" i="2" s="1"/>
  <c r="O4141" i="2" s="1"/>
  <c r="J4142" i="2"/>
  <c r="K4142" i="2" s="1"/>
  <c r="L4142" i="2" s="1"/>
  <c r="O4142" i="2" s="1"/>
  <c r="J4143" i="2"/>
  <c r="K4143" i="2" s="1"/>
  <c r="L4143" i="2" s="1"/>
  <c r="O4143" i="2" s="1"/>
  <c r="J4144" i="2"/>
  <c r="K4144" i="2" s="1"/>
  <c r="L4144" i="2" s="1"/>
  <c r="O4144" i="2" s="1"/>
  <c r="J4145" i="2"/>
  <c r="K4145" i="2" s="1"/>
  <c r="L4145" i="2" s="1"/>
  <c r="O4145" i="2" s="1"/>
  <c r="J4146" i="2"/>
  <c r="K4146" i="2" s="1"/>
  <c r="L4146" i="2" s="1"/>
  <c r="O4146" i="2" s="1"/>
  <c r="J4147" i="2"/>
  <c r="K4147" i="2" s="1"/>
  <c r="L4147" i="2" s="1"/>
  <c r="O4147" i="2" s="1"/>
  <c r="J4148" i="2"/>
  <c r="K4148" i="2" s="1"/>
  <c r="L4148" i="2" s="1"/>
  <c r="O4148" i="2" s="1"/>
  <c r="J4149" i="2"/>
  <c r="K4149" i="2" s="1"/>
  <c r="L4149" i="2" s="1"/>
  <c r="O4149" i="2" s="1"/>
  <c r="J4150" i="2"/>
  <c r="K4150" i="2" s="1"/>
  <c r="L4150" i="2" s="1"/>
  <c r="O4150" i="2" s="1"/>
  <c r="J4151" i="2"/>
  <c r="K4151" i="2" s="1"/>
  <c r="L4151" i="2" s="1"/>
  <c r="O4151" i="2" s="1"/>
  <c r="J4152" i="2"/>
  <c r="K4152" i="2" s="1"/>
  <c r="L4152" i="2" s="1"/>
  <c r="O4152" i="2" s="1"/>
  <c r="J4153" i="2"/>
  <c r="K4153" i="2" s="1"/>
  <c r="L4153" i="2" s="1"/>
  <c r="O4153" i="2" s="1"/>
  <c r="J4154" i="2"/>
  <c r="K4154" i="2" s="1"/>
  <c r="L4154" i="2" s="1"/>
  <c r="O4154" i="2" s="1"/>
  <c r="J4155" i="2"/>
  <c r="K4155" i="2" s="1"/>
  <c r="L4155" i="2" s="1"/>
  <c r="O4155" i="2" s="1"/>
  <c r="J4156" i="2"/>
  <c r="K4156" i="2" s="1"/>
  <c r="L4156" i="2" s="1"/>
  <c r="O4156" i="2" s="1"/>
  <c r="J4157" i="2"/>
  <c r="K4157" i="2" s="1"/>
  <c r="L4157" i="2" s="1"/>
  <c r="O4157" i="2" s="1"/>
  <c r="J4158" i="2"/>
  <c r="K4158" i="2" s="1"/>
  <c r="L4158" i="2" s="1"/>
  <c r="O4158" i="2" s="1"/>
  <c r="J4159" i="2"/>
  <c r="K4159" i="2" s="1"/>
  <c r="L4159" i="2" s="1"/>
  <c r="O4159" i="2" s="1"/>
  <c r="J4160" i="2"/>
  <c r="K4160" i="2" s="1"/>
  <c r="L4160" i="2" s="1"/>
  <c r="O4160" i="2" s="1"/>
  <c r="J4161" i="2"/>
  <c r="K4161" i="2" s="1"/>
  <c r="L4161" i="2" s="1"/>
  <c r="O4161" i="2" s="1"/>
  <c r="J4162" i="2"/>
  <c r="K4162" i="2" s="1"/>
  <c r="L4162" i="2" s="1"/>
  <c r="O4162" i="2" s="1"/>
  <c r="J4163" i="2"/>
  <c r="K4163" i="2" s="1"/>
  <c r="L4163" i="2" s="1"/>
  <c r="O4163" i="2" s="1"/>
  <c r="J4164" i="2"/>
  <c r="K4164" i="2" s="1"/>
  <c r="L4164" i="2" s="1"/>
  <c r="O4164" i="2" s="1"/>
  <c r="J4165" i="2"/>
  <c r="K4165" i="2" s="1"/>
  <c r="L4165" i="2" s="1"/>
  <c r="O4165" i="2" s="1"/>
  <c r="J4166" i="2"/>
  <c r="K4166" i="2" s="1"/>
  <c r="L4166" i="2" s="1"/>
  <c r="O4166" i="2" s="1"/>
  <c r="J4167" i="2"/>
  <c r="K4167" i="2" s="1"/>
  <c r="L4167" i="2" s="1"/>
  <c r="O4167" i="2" s="1"/>
  <c r="J4168" i="2"/>
  <c r="K4168" i="2" s="1"/>
  <c r="L4168" i="2" s="1"/>
  <c r="O4168" i="2" s="1"/>
  <c r="J4169" i="2"/>
  <c r="K4169" i="2" s="1"/>
  <c r="L4169" i="2" s="1"/>
  <c r="O4169" i="2" s="1"/>
  <c r="J4170" i="2"/>
  <c r="K4170" i="2" s="1"/>
  <c r="L4170" i="2" s="1"/>
  <c r="O4170" i="2" s="1"/>
  <c r="J4171" i="2"/>
  <c r="K4171" i="2" s="1"/>
  <c r="L4171" i="2" s="1"/>
  <c r="O4171" i="2" s="1"/>
  <c r="J4172" i="2"/>
  <c r="K4172" i="2" s="1"/>
  <c r="L4172" i="2" s="1"/>
  <c r="O4172" i="2" s="1"/>
  <c r="J4173" i="2"/>
  <c r="K4173" i="2" s="1"/>
  <c r="L4173" i="2" s="1"/>
  <c r="O4173" i="2" s="1"/>
  <c r="J4174" i="2"/>
  <c r="K4174" i="2" s="1"/>
  <c r="L4174" i="2" s="1"/>
  <c r="O4174" i="2" s="1"/>
  <c r="J4175" i="2"/>
  <c r="K4175" i="2" s="1"/>
  <c r="L4175" i="2" s="1"/>
  <c r="O4175" i="2" s="1"/>
  <c r="J4176" i="2"/>
  <c r="K4176" i="2" s="1"/>
  <c r="L4176" i="2" s="1"/>
  <c r="O4176" i="2" s="1"/>
  <c r="J4177" i="2"/>
  <c r="K4177" i="2" s="1"/>
  <c r="L4177" i="2" s="1"/>
  <c r="O4177" i="2" s="1"/>
  <c r="J4178" i="2"/>
  <c r="K4178" i="2" s="1"/>
  <c r="L4178" i="2" s="1"/>
  <c r="O4178" i="2" s="1"/>
  <c r="J4179" i="2"/>
  <c r="K4179" i="2" s="1"/>
  <c r="L4179" i="2" s="1"/>
  <c r="O4179" i="2" s="1"/>
  <c r="J4180" i="2"/>
  <c r="K4180" i="2" s="1"/>
  <c r="L4180" i="2" s="1"/>
  <c r="O4180" i="2" s="1"/>
  <c r="J4181" i="2"/>
  <c r="K4181" i="2" s="1"/>
  <c r="L4181" i="2" s="1"/>
  <c r="O4181" i="2" s="1"/>
  <c r="J4182" i="2"/>
  <c r="K4182" i="2" s="1"/>
  <c r="L4182" i="2" s="1"/>
  <c r="O4182" i="2" s="1"/>
  <c r="J4183" i="2"/>
  <c r="K4183" i="2" s="1"/>
  <c r="L4183" i="2" s="1"/>
  <c r="O4183" i="2" s="1"/>
  <c r="J4184" i="2"/>
  <c r="K4184" i="2" s="1"/>
  <c r="L4184" i="2" s="1"/>
  <c r="O4184" i="2" s="1"/>
  <c r="J4185" i="2"/>
  <c r="K4185" i="2" s="1"/>
  <c r="L4185" i="2" s="1"/>
  <c r="O4185" i="2" s="1"/>
  <c r="J4186" i="2"/>
  <c r="K4186" i="2" s="1"/>
  <c r="L4186" i="2" s="1"/>
  <c r="O4186" i="2" s="1"/>
  <c r="J4187" i="2"/>
  <c r="K4187" i="2" s="1"/>
  <c r="L4187" i="2" s="1"/>
  <c r="O4187" i="2" s="1"/>
  <c r="J4188" i="2"/>
  <c r="K4188" i="2" s="1"/>
  <c r="L4188" i="2" s="1"/>
  <c r="O4188" i="2" s="1"/>
  <c r="J4189" i="2"/>
  <c r="K4189" i="2" s="1"/>
  <c r="L4189" i="2" s="1"/>
  <c r="O4189" i="2" s="1"/>
  <c r="J4190" i="2"/>
  <c r="K4190" i="2" s="1"/>
  <c r="L4190" i="2" s="1"/>
  <c r="O4190" i="2" s="1"/>
  <c r="J4191" i="2"/>
  <c r="K4191" i="2" s="1"/>
  <c r="L4191" i="2" s="1"/>
  <c r="O4191" i="2" s="1"/>
  <c r="J4192" i="2"/>
  <c r="K4192" i="2" s="1"/>
  <c r="L4192" i="2" s="1"/>
  <c r="O4192" i="2" s="1"/>
  <c r="J4193" i="2"/>
  <c r="K4193" i="2" s="1"/>
  <c r="L4193" i="2" s="1"/>
  <c r="O4193" i="2" s="1"/>
  <c r="J4194" i="2"/>
  <c r="K4194" i="2" s="1"/>
  <c r="L4194" i="2" s="1"/>
  <c r="O4194" i="2" s="1"/>
  <c r="J4195" i="2"/>
  <c r="K4195" i="2" s="1"/>
  <c r="L4195" i="2" s="1"/>
  <c r="O4195" i="2" s="1"/>
  <c r="J4196" i="2"/>
  <c r="K4196" i="2" s="1"/>
  <c r="L4196" i="2" s="1"/>
  <c r="O4196" i="2" s="1"/>
  <c r="J4197" i="2"/>
  <c r="K4197" i="2" s="1"/>
  <c r="L4197" i="2" s="1"/>
  <c r="O4197" i="2" s="1"/>
  <c r="J4198" i="2"/>
  <c r="K4198" i="2" s="1"/>
  <c r="L4198" i="2" s="1"/>
  <c r="O4198" i="2" s="1"/>
  <c r="J4199" i="2"/>
  <c r="K4199" i="2" s="1"/>
  <c r="L4199" i="2" s="1"/>
  <c r="O4199" i="2" s="1"/>
  <c r="J4200" i="2"/>
  <c r="K4200" i="2" s="1"/>
  <c r="L4200" i="2" s="1"/>
  <c r="O4200" i="2" s="1"/>
  <c r="J4201" i="2"/>
  <c r="K4201" i="2" s="1"/>
  <c r="L4201" i="2" s="1"/>
  <c r="O4201" i="2" s="1"/>
  <c r="J4202" i="2"/>
  <c r="K4202" i="2" s="1"/>
  <c r="L4202" i="2" s="1"/>
  <c r="O4202" i="2" s="1"/>
  <c r="J4203" i="2"/>
  <c r="K4203" i="2" s="1"/>
  <c r="L4203" i="2" s="1"/>
  <c r="O4203" i="2" s="1"/>
  <c r="J4204" i="2"/>
  <c r="K4204" i="2" s="1"/>
  <c r="L4204" i="2" s="1"/>
  <c r="O4204" i="2" s="1"/>
  <c r="J4205" i="2"/>
  <c r="K4205" i="2" s="1"/>
  <c r="L4205" i="2" s="1"/>
  <c r="O4205" i="2" s="1"/>
  <c r="J4206" i="2"/>
  <c r="K4206" i="2" s="1"/>
  <c r="L4206" i="2" s="1"/>
  <c r="O4206" i="2" s="1"/>
  <c r="J4207" i="2"/>
  <c r="K4207" i="2" s="1"/>
  <c r="L4207" i="2" s="1"/>
  <c r="O4207" i="2" s="1"/>
  <c r="J4208" i="2"/>
  <c r="K4208" i="2" s="1"/>
  <c r="L4208" i="2" s="1"/>
  <c r="O4208" i="2" s="1"/>
  <c r="J4209" i="2"/>
  <c r="K4209" i="2" s="1"/>
  <c r="L4209" i="2" s="1"/>
  <c r="O4209" i="2" s="1"/>
  <c r="J4210" i="2"/>
  <c r="K4210" i="2" s="1"/>
  <c r="L4210" i="2" s="1"/>
  <c r="O4210" i="2" s="1"/>
  <c r="J4211" i="2"/>
  <c r="K4211" i="2" s="1"/>
  <c r="L4211" i="2" s="1"/>
  <c r="O4211" i="2" s="1"/>
  <c r="J4212" i="2"/>
  <c r="K4212" i="2" s="1"/>
  <c r="L4212" i="2" s="1"/>
  <c r="O4212" i="2" s="1"/>
  <c r="J4213" i="2"/>
  <c r="K4213" i="2" s="1"/>
  <c r="L4213" i="2" s="1"/>
  <c r="O4213" i="2" s="1"/>
  <c r="J4214" i="2"/>
  <c r="K4214" i="2" s="1"/>
  <c r="L4214" i="2" s="1"/>
  <c r="O4214" i="2" s="1"/>
  <c r="J4215" i="2"/>
  <c r="K4215" i="2" s="1"/>
  <c r="L4215" i="2" s="1"/>
  <c r="O4215" i="2" s="1"/>
  <c r="J4216" i="2"/>
  <c r="K4216" i="2" s="1"/>
  <c r="L4216" i="2" s="1"/>
  <c r="O4216" i="2" s="1"/>
  <c r="J4217" i="2"/>
  <c r="K4217" i="2" s="1"/>
  <c r="L4217" i="2" s="1"/>
  <c r="O4217" i="2" s="1"/>
  <c r="J4218" i="2"/>
  <c r="K4218" i="2" s="1"/>
  <c r="L4218" i="2" s="1"/>
  <c r="O4218" i="2" s="1"/>
  <c r="J4219" i="2"/>
  <c r="K4219" i="2" s="1"/>
  <c r="L4219" i="2" s="1"/>
  <c r="O4219" i="2" s="1"/>
  <c r="J4220" i="2"/>
  <c r="K4220" i="2" s="1"/>
  <c r="L4220" i="2" s="1"/>
  <c r="O4220" i="2" s="1"/>
  <c r="J4221" i="2"/>
  <c r="K4221" i="2" s="1"/>
  <c r="L4221" i="2" s="1"/>
  <c r="O4221" i="2" s="1"/>
  <c r="J4222" i="2"/>
  <c r="K4222" i="2" s="1"/>
  <c r="L4222" i="2" s="1"/>
  <c r="O4222" i="2" s="1"/>
  <c r="J4223" i="2"/>
  <c r="K4223" i="2" s="1"/>
  <c r="L4223" i="2" s="1"/>
  <c r="O4223" i="2" s="1"/>
  <c r="J4224" i="2"/>
  <c r="K4224" i="2" s="1"/>
  <c r="L4224" i="2" s="1"/>
  <c r="O4224" i="2" s="1"/>
  <c r="J4225" i="2"/>
  <c r="K4225" i="2" s="1"/>
  <c r="L4225" i="2" s="1"/>
  <c r="O4225" i="2" s="1"/>
  <c r="J4226" i="2"/>
  <c r="K4226" i="2" s="1"/>
  <c r="L4226" i="2" s="1"/>
  <c r="O4226" i="2" s="1"/>
  <c r="J4227" i="2"/>
  <c r="K4227" i="2" s="1"/>
  <c r="L4227" i="2" s="1"/>
  <c r="O4227" i="2" s="1"/>
  <c r="J4228" i="2"/>
  <c r="K4228" i="2" s="1"/>
  <c r="L4228" i="2" s="1"/>
  <c r="O4228" i="2" s="1"/>
  <c r="J4229" i="2"/>
  <c r="K4229" i="2" s="1"/>
  <c r="L4229" i="2" s="1"/>
  <c r="O4229" i="2" s="1"/>
  <c r="J4230" i="2"/>
  <c r="K4230" i="2" s="1"/>
  <c r="L4230" i="2" s="1"/>
  <c r="O4230" i="2" s="1"/>
  <c r="J4231" i="2"/>
  <c r="K4231" i="2" s="1"/>
  <c r="L4231" i="2" s="1"/>
  <c r="O4231" i="2" s="1"/>
  <c r="J4232" i="2"/>
  <c r="K4232" i="2" s="1"/>
  <c r="L4232" i="2" s="1"/>
  <c r="O4232" i="2" s="1"/>
  <c r="J4233" i="2"/>
  <c r="K4233" i="2" s="1"/>
  <c r="L4233" i="2" s="1"/>
  <c r="O4233" i="2" s="1"/>
  <c r="J4234" i="2"/>
  <c r="K4234" i="2" s="1"/>
  <c r="L4234" i="2" s="1"/>
  <c r="O4234" i="2" s="1"/>
  <c r="J4235" i="2"/>
  <c r="K4235" i="2" s="1"/>
  <c r="L4235" i="2" s="1"/>
  <c r="O4235" i="2" s="1"/>
  <c r="J4236" i="2"/>
  <c r="K4236" i="2" s="1"/>
  <c r="L4236" i="2" s="1"/>
  <c r="O4236" i="2" s="1"/>
  <c r="J4237" i="2"/>
  <c r="K4237" i="2" s="1"/>
  <c r="L4237" i="2" s="1"/>
  <c r="O4237" i="2" s="1"/>
  <c r="J4238" i="2"/>
  <c r="K4238" i="2" s="1"/>
  <c r="L4238" i="2" s="1"/>
  <c r="O4238" i="2" s="1"/>
  <c r="J4239" i="2"/>
  <c r="K4239" i="2" s="1"/>
  <c r="L4239" i="2" s="1"/>
  <c r="O4239" i="2" s="1"/>
  <c r="J4240" i="2"/>
  <c r="K4240" i="2" s="1"/>
  <c r="L4240" i="2" s="1"/>
  <c r="O4240" i="2" s="1"/>
  <c r="J4241" i="2"/>
  <c r="K4241" i="2" s="1"/>
  <c r="L4241" i="2" s="1"/>
  <c r="O4241" i="2" s="1"/>
  <c r="J4242" i="2"/>
  <c r="K4242" i="2" s="1"/>
  <c r="L4242" i="2" s="1"/>
  <c r="O4242" i="2" s="1"/>
  <c r="J4243" i="2"/>
  <c r="K4243" i="2" s="1"/>
  <c r="L4243" i="2" s="1"/>
  <c r="O4243" i="2" s="1"/>
  <c r="J4244" i="2"/>
  <c r="K4244" i="2" s="1"/>
  <c r="L4244" i="2" s="1"/>
  <c r="O4244" i="2" s="1"/>
  <c r="J4245" i="2"/>
  <c r="K4245" i="2" s="1"/>
  <c r="L4245" i="2" s="1"/>
  <c r="O4245" i="2" s="1"/>
  <c r="J4246" i="2"/>
  <c r="K4246" i="2" s="1"/>
  <c r="L4246" i="2" s="1"/>
  <c r="O4246" i="2" s="1"/>
  <c r="J4247" i="2"/>
  <c r="K4247" i="2" s="1"/>
  <c r="L4247" i="2" s="1"/>
  <c r="O4247" i="2" s="1"/>
  <c r="J4248" i="2"/>
  <c r="K4248" i="2" s="1"/>
  <c r="L4248" i="2" s="1"/>
  <c r="O4248" i="2" s="1"/>
  <c r="J4249" i="2"/>
  <c r="K4249" i="2" s="1"/>
  <c r="L4249" i="2" s="1"/>
  <c r="O4249" i="2" s="1"/>
  <c r="J4250" i="2"/>
  <c r="K4250" i="2" s="1"/>
  <c r="L4250" i="2" s="1"/>
  <c r="O4250" i="2" s="1"/>
  <c r="J4251" i="2"/>
  <c r="K4251" i="2" s="1"/>
  <c r="L4251" i="2" s="1"/>
  <c r="O4251" i="2" s="1"/>
  <c r="J4252" i="2"/>
  <c r="K4252" i="2" s="1"/>
  <c r="L4252" i="2" s="1"/>
  <c r="O4252" i="2" s="1"/>
  <c r="J4253" i="2"/>
  <c r="K4253" i="2" s="1"/>
  <c r="L4253" i="2" s="1"/>
  <c r="O4253" i="2" s="1"/>
  <c r="J4254" i="2"/>
  <c r="K4254" i="2" s="1"/>
  <c r="L4254" i="2" s="1"/>
  <c r="O4254" i="2" s="1"/>
  <c r="J4255" i="2"/>
  <c r="K4255" i="2" s="1"/>
  <c r="L4255" i="2" s="1"/>
  <c r="O4255" i="2" s="1"/>
  <c r="J4256" i="2"/>
  <c r="K4256" i="2" s="1"/>
  <c r="L4256" i="2" s="1"/>
  <c r="O4256" i="2" s="1"/>
  <c r="J4257" i="2"/>
  <c r="K4257" i="2" s="1"/>
  <c r="L4257" i="2" s="1"/>
  <c r="O4257" i="2" s="1"/>
  <c r="J4258" i="2"/>
  <c r="K4258" i="2" s="1"/>
  <c r="L4258" i="2" s="1"/>
  <c r="O4258" i="2" s="1"/>
  <c r="J4259" i="2"/>
  <c r="K4259" i="2" s="1"/>
  <c r="L4259" i="2" s="1"/>
  <c r="O4259" i="2" s="1"/>
  <c r="J4260" i="2"/>
  <c r="K4260" i="2" s="1"/>
  <c r="L4260" i="2" s="1"/>
  <c r="O4260" i="2" s="1"/>
  <c r="J4261" i="2"/>
  <c r="K4261" i="2" s="1"/>
  <c r="L4261" i="2" s="1"/>
  <c r="O4261" i="2" s="1"/>
  <c r="J4262" i="2"/>
  <c r="K4262" i="2" s="1"/>
  <c r="L4262" i="2" s="1"/>
  <c r="O4262" i="2" s="1"/>
  <c r="J4263" i="2"/>
  <c r="K4263" i="2" s="1"/>
  <c r="L4263" i="2" s="1"/>
  <c r="O4263" i="2" s="1"/>
  <c r="J4264" i="2"/>
  <c r="K4264" i="2" s="1"/>
  <c r="L4264" i="2" s="1"/>
  <c r="O4264" i="2" s="1"/>
  <c r="J4265" i="2"/>
  <c r="K4265" i="2" s="1"/>
  <c r="L4265" i="2" s="1"/>
  <c r="O4265" i="2" s="1"/>
  <c r="J4266" i="2"/>
  <c r="K4266" i="2" s="1"/>
  <c r="L4266" i="2" s="1"/>
  <c r="O4266" i="2" s="1"/>
  <c r="J4267" i="2"/>
  <c r="K4267" i="2" s="1"/>
  <c r="L4267" i="2" s="1"/>
  <c r="O4267" i="2" s="1"/>
  <c r="J4268" i="2"/>
  <c r="K4268" i="2" s="1"/>
  <c r="L4268" i="2" s="1"/>
  <c r="O4268" i="2" s="1"/>
  <c r="J4269" i="2"/>
  <c r="K4269" i="2" s="1"/>
  <c r="L4269" i="2" s="1"/>
  <c r="O4269" i="2" s="1"/>
  <c r="J4270" i="2"/>
  <c r="K4270" i="2" s="1"/>
  <c r="L4270" i="2" s="1"/>
  <c r="O4270" i="2" s="1"/>
  <c r="J4271" i="2"/>
  <c r="K4271" i="2" s="1"/>
  <c r="L4271" i="2" s="1"/>
  <c r="O4271" i="2" s="1"/>
  <c r="J4272" i="2"/>
  <c r="K4272" i="2" s="1"/>
  <c r="L4272" i="2" s="1"/>
  <c r="O4272" i="2" s="1"/>
  <c r="J4273" i="2"/>
  <c r="K4273" i="2" s="1"/>
  <c r="L4273" i="2" s="1"/>
  <c r="O4273" i="2" s="1"/>
  <c r="J4274" i="2"/>
  <c r="K4274" i="2" s="1"/>
  <c r="L4274" i="2" s="1"/>
  <c r="O4274" i="2" s="1"/>
  <c r="J4275" i="2"/>
  <c r="K4275" i="2" s="1"/>
  <c r="L4275" i="2" s="1"/>
  <c r="O4275" i="2" s="1"/>
  <c r="J4276" i="2"/>
  <c r="K4276" i="2" s="1"/>
  <c r="L4276" i="2" s="1"/>
  <c r="O4276" i="2" s="1"/>
  <c r="J4277" i="2"/>
  <c r="K4277" i="2" s="1"/>
  <c r="L4277" i="2" s="1"/>
  <c r="O4277" i="2" s="1"/>
  <c r="J4278" i="2"/>
  <c r="K4278" i="2" s="1"/>
  <c r="L4278" i="2" s="1"/>
  <c r="O4278" i="2" s="1"/>
  <c r="J4279" i="2"/>
  <c r="K4279" i="2" s="1"/>
  <c r="L4279" i="2" s="1"/>
  <c r="O4279" i="2" s="1"/>
  <c r="J4280" i="2"/>
  <c r="K4280" i="2" s="1"/>
  <c r="L4280" i="2" s="1"/>
  <c r="O4280" i="2" s="1"/>
  <c r="J4281" i="2"/>
  <c r="K4281" i="2" s="1"/>
  <c r="L4281" i="2" s="1"/>
  <c r="O4281" i="2" s="1"/>
  <c r="J4282" i="2"/>
  <c r="K4282" i="2" s="1"/>
  <c r="L4282" i="2" s="1"/>
  <c r="O4282" i="2" s="1"/>
  <c r="J4283" i="2"/>
  <c r="K4283" i="2" s="1"/>
  <c r="L4283" i="2" s="1"/>
  <c r="O4283" i="2" s="1"/>
  <c r="J4284" i="2"/>
  <c r="K4284" i="2" s="1"/>
  <c r="L4284" i="2" s="1"/>
  <c r="O4284" i="2" s="1"/>
  <c r="J4285" i="2"/>
  <c r="K4285" i="2" s="1"/>
  <c r="L4285" i="2" s="1"/>
  <c r="O4285" i="2" s="1"/>
  <c r="J4286" i="2"/>
  <c r="K4286" i="2" s="1"/>
  <c r="L4286" i="2" s="1"/>
  <c r="O4286" i="2" s="1"/>
  <c r="J4287" i="2"/>
  <c r="K4287" i="2" s="1"/>
  <c r="L4287" i="2" s="1"/>
  <c r="O4287" i="2" s="1"/>
  <c r="J4288" i="2"/>
  <c r="K4288" i="2" s="1"/>
  <c r="L4288" i="2" s="1"/>
  <c r="O4288" i="2" s="1"/>
  <c r="J4289" i="2"/>
  <c r="K4289" i="2" s="1"/>
  <c r="L4289" i="2" s="1"/>
  <c r="O4289" i="2" s="1"/>
  <c r="J4290" i="2"/>
  <c r="K4290" i="2" s="1"/>
  <c r="L4290" i="2" s="1"/>
  <c r="O4290" i="2" s="1"/>
  <c r="J4291" i="2"/>
  <c r="K4291" i="2" s="1"/>
  <c r="L4291" i="2" s="1"/>
  <c r="O4291" i="2" s="1"/>
  <c r="J4292" i="2"/>
  <c r="K4292" i="2" s="1"/>
  <c r="L4292" i="2" s="1"/>
  <c r="O4292" i="2" s="1"/>
  <c r="J4293" i="2"/>
  <c r="K4293" i="2" s="1"/>
  <c r="L4293" i="2" s="1"/>
  <c r="O4293" i="2" s="1"/>
  <c r="J4294" i="2"/>
  <c r="K4294" i="2" s="1"/>
  <c r="L4294" i="2" s="1"/>
  <c r="O4294" i="2" s="1"/>
  <c r="J4295" i="2"/>
  <c r="K4295" i="2" s="1"/>
  <c r="L4295" i="2" s="1"/>
  <c r="O4295" i="2" s="1"/>
  <c r="J4296" i="2"/>
  <c r="K4296" i="2" s="1"/>
  <c r="L4296" i="2" s="1"/>
  <c r="O4296" i="2" s="1"/>
  <c r="J4297" i="2"/>
  <c r="K4297" i="2" s="1"/>
  <c r="L4297" i="2" s="1"/>
  <c r="O4297" i="2" s="1"/>
  <c r="J4298" i="2"/>
  <c r="K4298" i="2" s="1"/>
  <c r="L4298" i="2" s="1"/>
  <c r="O4298" i="2" s="1"/>
  <c r="J4299" i="2"/>
  <c r="K4299" i="2" s="1"/>
  <c r="L4299" i="2" s="1"/>
  <c r="O4299" i="2" s="1"/>
  <c r="J4300" i="2"/>
  <c r="K4300" i="2" s="1"/>
  <c r="L4300" i="2" s="1"/>
  <c r="O4300" i="2" s="1"/>
  <c r="J4301" i="2"/>
  <c r="K4301" i="2" s="1"/>
  <c r="L4301" i="2" s="1"/>
  <c r="O4301" i="2" s="1"/>
  <c r="J4302" i="2"/>
  <c r="K4302" i="2" s="1"/>
  <c r="L4302" i="2" s="1"/>
  <c r="O4302" i="2" s="1"/>
  <c r="J4303" i="2"/>
  <c r="K4303" i="2" s="1"/>
  <c r="L4303" i="2" s="1"/>
  <c r="O4303" i="2" s="1"/>
  <c r="J4304" i="2"/>
  <c r="K4304" i="2" s="1"/>
  <c r="L4304" i="2" s="1"/>
  <c r="O4304" i="2" s="1"/>
  <c r="J4305" i="2"/>
  <c r="K4305" i="2" s="1"/>
  <c r="L4305" i="2" s="1"/>
  <c r="O4305" i="2" s="1"/>
  <c r="J4306" i="2"/>
  <c r="K4306" i="2" s="1"/>
  <c r="L4306" i="2" s="1"/>
  <c r="O4306" i="2" s="1"/>
  <c r="J4307" i="2"/>
  <c r="K4307" i="2" s="1"/>
  <c r="L4307" i="2" s="1"/>
  <c r="O4307" i="2" s="1"/>
  <c r="J4308" i="2"/>
  <c r="K4308" i="2" s="1"/>
  <c r="L4308" i="2" s="1"/>
  <c r="O4308" i="2" s="1"/>
  <c r="J4309" i="2"/>
  <c r="K4309" i="2" s="1"/>
  <c r="L4309" i="2" s="1"/>
  <c r="O4309" i="2" s="1"/>
  <c r="J4310" i="2"/>
  <c r="K4310" i="2" s="1"/>
  <c r="L4310" i="2" s="1"/>
  <c r="O4310" i="2" s="1"/>
  <c r="J4311" i="2"/>
  <c r="K4311" i="2" s="1"/>
  <c r="L4311" i="2" s="1"/>
  <c r="O4311" i="2" s="1"/>
  <c r="J4312" i="2"/>
  <c r="K4312" i="2" s="1"/>
  <c r="L4312" i="2" s="1"/>
  <c r="O4312" i="2" s="1"/>
  <c r="J4313" i="2"/>
  <c r="K4313" i="2" s="1"/>
  <c r="L4313" i="2" s="1"/>
  <c r="O4313" i="2" s="1"/>
  <c r="J4314" i="2"/>
  <c r="K4314" i="2" s="1"/>
  <c r="L4314" i="2" s="1"/>
  <c r="O4314" i="2" s="1"/>
  <c r="J4315" i="2"/>
  <c r="K4315" i="2" s="1"/>
  <c r="L4315" i="2" s="1"/>
  <c r="O4315" i="2" s="1"/>
  <c r="J4316" i="2"/>
  <c r="K4316" i="2" s="1"/>
  <c r="L4316" i="2" s="1"/>
  <c r="O4316" i="2" s="1"/>
  <c r="J4317" i="2"/>
  <c r="K4317" i="2" s="1"/>
  <c r="L4317" i="2" s="1"/>
  <c r="O4317" i="2" s="1"/>
  <c r="J4318" i="2"/>
  <c r="K4318" i="2" s="1"/>
  <c r="L4318" i="2" s="1"/>
  <c r="O4318" i="2" s="1"/>
  <c r="J4319" i="2"/>
  <c r="K4319" i="2" s="1"/>
  <c r="L4319" i="2" s="1"/>
  <c r="O4319" i="2" s="1"/>
  <c r="J4320" i="2"/>
  <c r="K4320" i="2" s="1"/>
  <c r="L4320" i="2" s="1"/>
  <c r="O4320" i="2" s="1"/>
  <c r="J4321" i="2"/>
  <c r="K4321" i="2" s="1"/>
  <c r="L4321" i="2" s="1"/>
  <c r="O4321" i="2" s="1"/>
  <c r="J4322" i="2"/>
  <c r="K4322" i="2" s="1"/>
  <c r="L4322" i="2" s="1"/>
  <c r="O4322" i="2" s="1"/>
  <c r="J4323" i="2"/>
  <c r="K4323" i="2" s="1"/>
  <c r="L4323" i="2" s="1"/>
  <c r="O4323" i="2" s="1"/>
  <c r="J4324" i="2"/>
  <c r="K4324" i="2" s="1"/>
  <c r="L4324" i="2" s="1"/>
  <c r="O4324" i="2" s="1"/>
  <c r="J4325" i="2"/>
  <c r="K4325" i="2" s="1"/>
  <c r="L4325" i="2" s="1"/>
  <c r="O4325" i="2" s="1"/>
  <c r="J4326" i="2"/>
  <c r="K4326" i="2" s="1"/>
  <c r="L4326" i="2" s="1"/>
  <c r="O4326" i="2" s="1"/>
  <c r="J4327" i="2"/>
  <c r="K4327" i="2" s="1"/>
  <c r="L4327" i="2" s="1"/>
  <c r="O4327" i="2" s="1"/>
  <c r="J4328" i="2"/>
  <c r="K4328" i="2" s="1"/>
  <c r="L4328" i="2" s="1"/>
  <c r="O4328" i="2" s="1"/>
  <c r="J4329" i="2"/>
  <c r="K4329" i="2" s="1"/>
  <c r="L4329" i="2" s="1"/>
  <c r="O4329" i="2" s="1"/>
  <c r="J4330" i="2"/>
  <c r="K4330" i="2" s="1"/>
  <c r="L4330" i="2" s="1"/>
  <c r="O4330" i="2" s="1"/>
  <c r="J4331" i="2"/>
  <c r="K4331" i="2" s="1"/>
  <c r="L4331" i="2" s="1"/>
  <c r="O4331" i="2" s="1"/>
  <c r="J4332" i="2"/>
  <c r="K4332" i="2" s="1"/>
  <c r="L4332" i="2" s="1"/>
  <c r="O4332" i="2" s="1"/>
  <c r="J4333" i="2"/>
  <c r="K4333" i="2" s="1"/>
  <c r="L4333" i="2" s="1"/>
  <c r="O4333" i="2" s="1"/>
  <c r="J4334" i="2"/>
  <c r="K4334" i="2" s="1"/>
  <c r="L4334" i="2" s="1"/>
  <c r="O4334" i="2" s="1"/>
  <c r="J4335" i="2"/>
  <c r="K4335" i="2" s="1"/>
  <c r="L4335" i="2" s="1"/>
  <c r="O4335" i="2" s="1"/>
  <c r="J4336" i="2"/>
  <c r="K4336" i="2" s="1"/>
  <c r="L4336" i="2" s="1"/>
  <c r="O4336" i="2" s="1"/>
  <c r="J4337" i="2"/>
  <c r="K4337" i="2" s="1"/>
  <c r="L4337" i="2" s="1"/>
  <c r="O4337" i="2" s="1"/>
  <c r="J4338" i="2"/>
  <c r="K4338" i="2" s="1"/>
  <c r="L4338" i="2" s="1"/>
  <c r="O4338" i="2" s="1"/>
  <c r="J4339" i="2"/>
  <c r="K4339" i="2" s="1"/>
  <c r="L4339" i="2" s="1"/>
  <c r="O4339" i="2" s="1"/>
  <c r="J4340" i="2"/>
  <c r="K4340" i="2" s="1"/>
  <c r="L4340" i="2" s="1"/>
  <c r="O4340" i="2" s="1"/>
  <c r="J4341" i="2"/>
  <c r="K4341" i="2" s="1"/>
  <c r="L4341" i="2" s="1"/>
  <c r="O4341" i="2" s="1"/>
  <c r="J4342" i="2"/>
  <c r="K4342" i="2" s="1"/>
  <c r="L4342" i="2" s="1"/>
  <c r="O4342" i="2" s="1"/>
  <c r="J4343" i="2"/>
  <c r="K4343" i="2" s="1"/>
  <c r="L4343" i="2" s="1"/>
  <c r="O4343" i="2" s="1"/>
  <c r="J4344" i="2"/>
  <c r="K4344" i="2" s="1"/>
  <c r="L4344" i="2" s="1"/>
  <c r="O4344" i="2" s="1"/>
  <c r="J4345" i="2"/>
  <c r="K4345" i="2" s="1"/>
  <c r="L4345" i="2" s="1"/>
  <c r="O4345" i="2" s="1"/>
  <c r="J4346" i="2"/>
  <c r="K4346" i="2" s="1"/>
  <c r="L4346" i="2" s="1"/>
  <c r="O4346" i="2" s="1"/>
  <c r="J4347" i="2"/>
  <c r="K4347" i="2" s="1"/>
  <c r="L4347" i="2" s="1"/>
  <c r="O4347" i="2" s="1"/>
  <c r="J4348" i="2"/>
  <c r="K4348" i="2" s="1"/>
  <c r="L4348" i="2" s="1"/>
  <c r="O4348" i="2" s="1"/>
  <c r="J4349" i="2"/>
  <c r="K4349" i="2" s="1"/>
  <c r="L4349" i="2" s="1"/>
  <c r="O4349" i="2" s="1"/>
  <c r="J4350" i="2"/>
  <c r="K4350" i="2" s="1"/>
  <c r="L4350" i="2" s="1"/>
  <c r="O4350" i="2" s="1"/>
  <c r="J4351" i="2"/>
  <c r="K4351" i="2" s="1"/>
  <c r="L4351" i="2" s="1"/>
  <c r="O4351" i="2" s="1"/>
  <c r="J4352" i="2"/>
  <c r="K4352" i="2" s="1"/>
  <c r="L4352" i="2" s="1"/>
  <c r="O4352" i="2" s="1"/>
  <c r="J4353" i="2"/>
  <c r="K4353" i="2" s="1"/>
  <c r="L4353" i="2" s="1"/>
  <c r="O4353" i="2" s="1"/>
  <c r="J4354" i="2"/>
  <c r="K4354" i="2" s="1"/>
  <c r="L4354" i="2" s="1"/>
  <c r="O4354" i="2" s="1"/>
  <c r="J4355" i="2"/>
  <c r="K4355" i="2" s="1"/>
  <c r="L4355" i="2" s="1"/>
  <c r="O4355" i="2" s="1"/>
  <c r="J4356" i="2"/>
  <c r="K4356" i="2" s="1"/>
  <c r="L4356" i="2" s="1"/>
  <c r="O4356" i="2" s="1"/>
  <c r="J4357" i="2"/>
  <c r="K4357" i="2" s="1"/>
  <c r="L4357" i="2" s="1"/>
  <c r="O4357" i="2" s="1"/>
  <c r="J4358" i="2"/>
  <c r="K4358" i="2" s="1"/>
  <c r="L4358" i="2" s="1"/>
  <c r="O4358" i="2" s="1"/>
  <c r="J4359" i="2"/>
  <c r="K4359" i="2" s="1"/>
  <c r="L4359" i="2" s="1"/>
  <c r="O4359" i="2" s="1"/>
  <c r="J4360" i="2"/>
  <c r="K4360" i="2" s="1"/>
  <c r="L4360" i="2" s="1"/>
  <c r="O4360" i="2" s="1"/>
  <c r="J4361" i="2"/>
  <c r="K4361" i="2" s="1"/>
  <c r="L4361" i="2" s="1"/>
  <c r="O4361" i="2" s="1"/>
  <c r="J4362" i="2"/>
  <c r="K4362" i="2" s="1"/>
  <c r="L4362" i="2" s="1"/>
  <c r="O4362" i="2" s="1"/>
  <c r="J4363" i="2"/>
  <c r="K4363" i="2" s="1"/>
  <c r="L4363" i="2" s="1"/>
  <c r="O4363" i="2" s="1"/>
  <c r="J4364" i="2"/>
  <c r="K4364" i="2" s="1"/>
  <c r="L4364" i="2" s="1"/>
  <c r="O4364" i="2" s="1"/>
  <c r="J4365" i="2"/>
  <c r="K4365" i="2" s="1"/>
  <c r="L4365" i="2" s="1"/>
  <c r="O4365" i="2" s="1"/>
  <c r="J4366" i="2"/>
  <c r="K4366" i="2" s="1"/>
  <c r="L4366" i="2" s="1"/>
  <c r="O4366" i="2" s="1"/>
  <c r="J4367" i="2"/>
  <c r="K4367" i="2" s="1"/>
  <c r="L4367" i="2" s="1"/>
  <c r="O4367" i="2" s="1"/>
  <c r="J4368" i="2"/>
  <c r="K4368" i="2" s="1"/>
  <c r="L4368" i="2" s="1"/>
  <c r="O4368" i="2" s="1"/>
  <c r="J4369" i="2"/>
  <c r="K4369" i="2" s="1"/>
  <c r="L4369" i="2" s="1"/>
  <c r="O4369" i="2" s="1"/>
  <c r="J4370" i="2"/>
  <c r="K4370" i="2" s="1"/>
  <c r="L4370" i="2" s="1"/>
  <c r="O4370" i="2" s="1"/>
  <c r="J4371" i="2"/>
  <c r="K4371" i="2" s="1"/>
  <c r="L4371" i="2" s="1"/>
  <c r="O4371" i="2" s="1"/>
  <c r="J4372" i="2"/>
  <c r="K4372" i="2" s="1"/>
  <c r="L4372" i="2" s="1"/>
  <c r="O4372" i="2" s="1"/>
  <c r="J4373" i="2"/>
  <c r="K4373" i="2" s="1"/>
  <c r="L4373" i="2" s="1"/>
  <c r="O4373" i="2" s="1"/>
  <c r="J4374" i="2"/>
  <c r="K4374" i="2" s="1"/>
  <c r="L4374" i="2" s="1"/>
  <c r="O4374" i="2" s="1"/>
  <c r="J4375" i="2"/>
  <c r="K4375" i="2" s="1"/>
  <c r="L4375" i="2" s="1"/>
  <c r="O4375" i="2" s="1"/>
  <c r="J4376" i="2"/>
  <c r="K4376" i="2" s="1"/>
  <c r="L4376" i="2" s="1"/>
  <c r="O4376" i="2" s="1"/>
  <c r="J4377" i="2"/>
  <c r="K4377" i="2" s="1"/>
  <c r="L4377" i="2" s="1"/>
  <c r="O4377" i="2" s="1"/>
  <c r="J4378" i="2"/>
  <c r="K4378" i="2" s="1"/>
  <c r="L4378" i="2" s="1"/>
  <c r="O4378" i="2" s="1"/>
  <c r="J4379" i="2"/>
  <c r="K4379" i="2" s="1"/>
  <c r="L4379" i="2" s="1"/>
  <c r="O4379" i="2" s="1"/>
  <c r="J4380" i="2"/>
  <c r="K4380" i="2" s="1"/>
  <c r="L4380" i="2" s="1"/>
  <c r="O4380" i="2" s="1"/>
  <c r="J4381" i="2"/>
  <c r="K4381" i="2" s="1"/>
  <c r="L4381" i="2" s="1"/>
  <c r="O4381" i="2" s="1"/>
  <c r="J4382" i="2"/>
  <c r="K4382" i="2" s="1"/>
  <c r="L4382" i="2" s="1"/>
  <c r="O4382" i="2" s="1"/>
  <c r="J4383" i="2"/>
  <c r="K4383" i="2" s="1"/>
  <c r="L4383" i="2" s="1"/>
  <c r="O4383" i="2" s="1"/>
  <c r="J4384" i="2"/>
  <c r="K4384" i="2" s="1"/>
  <c r="L4384" i="2" s="1"/>
  <c r="O4384" i="2" s="1"/>
  <c r="J4385" i="2"/>
  <c r="K4385" i="2" s="1"/>
  <c r="L4385" i="2" s="1"/>
  <c r="O4385" i="2" s="1"/>
  <c r="J4386" i="2"/>
  <c r="K4386" i="2" s="1"/>
  <c r="L4386" i="2" s="1"/>
  <c r="O4386" i="2" s="1"/>
  <c r="J4387" i="2"/>
  <c r="K4387" i="2" s="1"/>
  <c r="L4387" i="2" s="1"/>
  <c r="O4387" i="2" s="1"/>
  <c r="J4388" i="2"/>
  <c r="K4388" i="2" s="1"/>
  <c r="L4388" i="2" s="1"/>
  <c r="O4388" i="2" s="1"/>
  <c r="J4389" i="2"/>
  <c r="K4389" i="2" s="1"/>
  <c r="L4389" i="2" s="1"/>
  <c r="O4389" i="2" s="1"/>
  <c r="J4390" i="2"/>
  <c r="K4390" i="2" s="1"/>
  <c r="L4390" i="2" s="1"/>
  <c r="O4390" i="2" s="1"/>
  <c r="J4391" i="2"/>
  <c r="K4391" i="2" s="1"/>
  <c r="L4391" i="2" s="1"/>
  <c r="O4391" i="2" s="1"/>
  <c r="J4392" i="2"/>
  <c r="K4392" i="2" s="1"/>
  <c r="L4392" i="2" s="1"/>
  <c r="O4392" i="2" s="1"/>
  <c r="J4393" i="2"/>
  <c r="K4393" i="2" s="1"/>
  <c r="L4393" i="2" s="1"/>
  <c r="O4393" i="2" s="1"/>
  <c r="J4394" i="2"/>
  <c r="K4394" i="2" s="1"/>
  <c r="L4394" i="2" s="1"/>
  <c r="O4394" i="2" s="1"/>
  <c r="J4395" i="2"/>
  <c r="K4395" i="2" s="1"/>
  <c r="L4395" i="2" s="1"/>
  <c r="O4395" i="2" s="1"/>
  <c r="J4396" i="2"/>
  <c r="K4396" i="2" s="1"/>
  <c r="L4396" i="2" s="1"/>
  <c r="O4396" i="2" s="1"/>
  <c r="J4397" i="2"/>
  <c r="K4397" i="2" s="1"/>
  <c r="L4397" i="2" s="1"/>
  <c r="O4397" i="2" s="1"/>
  <c r="J4398" i="2"/>
  <c r="K4398" i="2" s="1"/>
  <c r="L4398" i="2" s="1"/>
  <c r="O4398" i="2" s="1"/>
  <c r="J4399" i="2"/>
  <c r="K4399" i="2" s="1"/>
  <c r="L4399" i="2" s="1"/>
  <c r="O4399" i="2" s="1"/>
  <c r="J4400" i="2"/>
  <c r="K4400" i="2" s="1"/>
  <c r="L4400" i="2" s="1"/>
  <c r="O4400" i="2" s="1"/>
  <c r="J4401" i="2"/>
  <c r="K4401" i="2" s="1"/>
  <c r="L4401" i="2" s="1"/>
  <c r="O4401" i="2" s="1"/>
  <c r="J4402" i="2"/>
  <c r="K4402" i="2" s="1"/>
  <c r="L4402" i="2" s="1"/>
  <c r="O4402" i="2" s="1"/>
  <c r="J4403" i="2"/>
  <c r="K4403" i="2" s="1"/>
  <c r="L4403" i="2" s="1"/>
  <c r="O4403" i="2" s="1"/>
  <c r="J4404" i="2"/>
  <c r="K4404" i="2" s="1"/>
  <c r="L4404" i="2" s="1"/>
  <c r="O4404" i="2" s="1"/>
  <c r="J4405" i="2"/>
  <c r="K4405" i="2" s="1"/>
  <c r="L4405" i="2" s="1"/>
  <c r="O4405" i="2" s="1"/>
  <c r="J4406" i="2"/>
  <c r="K4406" i="2" s="1"/>
  <c r="L4406" i="2" s="1"/>
  <c r="O4406" i="2" s="1"/>
  <c r="J4407" i="2"/>
  <c r="K4407" i="2" s="1"/>
  <c r="L4407" i="2" s="1"/>
  <c r="O4407" i="2" s="1"/>
  <c r="J4408" i="2"/>
  <c r="K4408" i="2" s="1"/>
  <c r="L4408" i="2" s="1"/>
  <c r="O4408" i="2" s="1"/>
  <c r="J4409" i="2"/>
  <c r="K4409" i="2" s="1"/>
  <c r="L4409" i="2" s="1"/>
  <c r="O4409" i="2" s="1"/>
  <c r="J4410" i="2"/>
  <c r="K4410" i="2" s="1"/>
  <c r="L4410" i="2" s="1"/>
  <c r="O4410" i="2" s="1"/>
  <c r="J4411" i="2"/>
  <c r="K4411" i="2" s="1"/>
  <c r="L4411" i="2" s="1"/>
  <c r="O4411" i="2" s="1"/>
  <c r="J4412" i="2"/>
  <c r="K4412" i="2" s="1"/>
  <c r="L4412" i="2" s="1"/>
  <c r="O4412" i="2" s="1"/>
  <c r="J4413" i="2"/>
  <c r="K4413" i="2" s="1"/>
  <c r="L4413" i="2" s="1"/>
  <c r="O4413" i="2" s="1"/>
  <c r="J4414" i="2"/>
  <c r="K4414" i="2" s="1"/>
  <c r="L4414" i="2" s="1"/>
  <c r="O4414" i="2" s="1"/>
  <c r="J4415" i="2"/>
  <c r="K4415" i="2" s="1"/>
  <c r="L4415" i="2" s="1"/>
  <c r="O4415" i="2" s="1"/>
  <c r="J4416" i="2"/>
  <c r="K4416" i="2" s="1"/>
  <c r="L4416" i="2" s="1"/>
  <c r="O4416" i="2" s="1"/>
  <c r="J4417" i="2"/>
  <c r="K4417" i="2" s="1"/>
  <c r="L4417" i="2" s="1"/>
  <c r="O4417" i="2" s="1"/>
  <c r="J4418" i="2"/>
  <c r="K4418" i="2" s="1"/>
  <c r="L4418" i="2" s="1"/>
  <c r="O4418" i="2" s="1"/>
  <c r="J4419" i="2"/>
  <c r="K4419" i="2" s="1"/>
  <c r="L4419" i="2" s="1"/>
  <c r="O4419" i="2" s="1"/>
  <c r="J4420" i="2"/>
  <c r="K4420" i="2" s="1"/>
  <c r="L4420" i="2" s="1"/>
  <c r="O4420" i="2" s="1"/>
  <c r="J4421" i="2"/>
  <c r="K4421" i="2" s="1"/>
  <c r="L4421" i="2" s="1"/>
  <c r="O4421" i="2" s="1"/>
  <c r="J4422" i="2"/>
  <c r="K4422" i="2" s="1"/>
  <c r="L4422" i="2" s="1"/>
  <c r="O4422" i="2" s="1"/>
  <c r="J4423" i="2"/>
  <c r="K4423" i="2" s="1"/>
  <c r="L4423" i="2" s="1"/>
  <c r="O4423" i="2" s="1"/>
  <c r="J4424" i="2"/>
  <c r="K4424" i="2" s="1"/>
  <c r="L4424" i="2" s="1"/>
  <c r="O4424" i="2" s="1"/>
  <c r="J4425" i="2"/>
  <c r="K4425" i="2" s="1"/>
  <c r="L4425" i="2" s="1"/>
  <c r="O4425" i="2" s="1"/>
  <c r="J4426" i="2"/>
  <c r="K4426" i="2" s="1"/>
  <c r="L4426" i="2" s="1"/>
  <c r="O4426" i="2" s="1"/>
  <c r="J4427" i="2"/>
  <c r="K4427" i="2" s="1"/>
  <c r="L4427" i="2" s="1"/>
  <c r="O4427" i="2" s="1"/>
  <c r="J4428" i="2"/>
  <c r="K4428" i="2" s="1"/>
  <c r="L4428" i="2" s="1"/>
  <c r="O4428" i="2" s="1"/>
  <c r="J4429" i="2"/>
  <c r="K4429" i="2" s="1"/>
  <c r="L4429" i="2" s="1"/>
  <c r="O4429" i="2" s="1"/>
  <c r="J4430" i="2"/>
  <c r="K4430" i="2" s="1"/>
  <c r="L4430" i="2" s="1"/>
  <c r="O4430" i="2" s="1"/>
  <c r="J4431" i="2"/>
  <c r="K4431" i="2" s="1"/>
  <c r="L4431" i="2" s="1"/>
  <c r="O4431" i="2" s="1"/>
  <c r="J4432" i="2"/>
  <c r="K4432" i="2" s="1"/>
  <c r="L4432" i="2" s="1"/>
  <c r="O4432" i="2" s="1"/>
  <c r="J4433" i="2"/>
  <c r="K4433" i="2" s="1"/>
  <c r="L4433" i="2" s="1"/>
  <c r="O4433" i="2" s="1"/>
  <c r="J4434" i="2"/>
  <c r="K4434" i="2" s="1"/>
  <c r="L4434" i="2" s="1"/>
  <c r="O4434" i="2" s="1"/>
  <c r="J4435" i="2"/>
  <c r="K4435" i="2" s="1"/>
  <c r="L4435" i="2" s="1"/>
  <c r="O4435" i="2" s="1"/>
  <c r="J4436" i="2"/>
  <c r="K4436" i="2" s="1"/>
  <c r="L4436" i="2" s="1"/>
  <c r="O4436" i="2" s="1"/>
  <c r="J4437" i="2"/>
  <c r="K4437" i="2" s="1"/>
  <c r="L4437" i="2" s="1"/>
  <c r="O4437" i="2" s="1"/>
  <c r="J4438" i="2"/>
  <c r="K4438" i="2" s="1"/>
  <c r="L4438" i="2" s="1"/>
  <c r="O4438" i="2" s="1"/>
  <c r="J4439" i="2"/>
  <c r="K4439" i="2" s="1"/>
  <c r="L4439" i="2" s="1"/>
  <c r="O4439" i="2" s="1"/>
  <c r="J4440" i="2"/>
  <c r="K4440" i="2" s="1"/>
  <c r="L4440" i="2" s="1"/>
  <c r="O4440" i="2" s="1"/>
  <c r="J4441" i="2"/>
  <c r="K4441" i="2" s="1"/>
  <c r="L4441" i="2" s="1"/>
  <c r="O4441" i="2" s="1"/>
  <c r="J4442" i="2"/>
  <c r="K4442" i="2" s="1"/>
  <c r="L4442" i="2" s="1"/>
  <c r="O4442" i="2" s="1"/>
  <c r="J4443" i="2"/>
  <c r="K4443" i="2" s="1"/>
  <c r="L4443" i="2" s="1"/>
  <c r="O4443" i="2" s="1"/>
  <c r="J4444" i="2"/>
  <c r="K4444" i="2" s="1"/>
  <c r="L4444" i="2" s="1"/>
  <c r="O4444" i="2" s="1"/>
  <c r="J4445" i="2"/>
  <c r="K4445" i="2" s="1"/>
  <c r="L4445" i="2" s="1"/>
  <c r="O4445" i="2" s="1"/>
  <c r="J4446" i="2"/>
  <c r="K4446" i="2" s="1"/>
  <c r="L4446" i="2" s="1"/>
  <c r="O4446" i="2" s="1"/>
  <c r="J4447" i="2"/>
  <c r="K4447" i="2" s="1"/>
  <c r="L4447" i="2" s="1"/>
  <c r="O4447" i="2" s="1"/>
  <c r="J4448" i="2"/>
  <c r="K4448" i="2" s="1"/>
  <c r="L4448" i="2" s="1"/>
  <c r="O4448" i="2" s="1"/>
  <c r="J4449" i="2"/>
  <c r="K4449" i="2" s="1"/>
  <c r="L4449" i="2" s="1"/>
  <c r="O4449" i="2" s="1"/>
  <c r="J4450" i="2"/>
  <c r="K4450" i="2" s="1"/>
  <c r="L4450" i="2" s="1"/>
  <c r="O4450" i="2" s="1"/>
  <c r="J4451" i="2"/>
  <c r="K4451" i="2" s="1"/>
  <c r="L4451" i="2" s="1"/>
  <c r="O4451" i="2" s="1"/>
  <c r="J4452" i="2"/>
  <c r="K4452" i="2" s="1"/>
  <c r="L4452" i="2" s="1"/>
  <c r="O4452" i="2" s="1"/>
  <c r="J4453" i="2"/>
  <c r="K4453" i="2" s="1"/>
  <c r="L4453" i="2" s="1"/>
  <c r="O4453" i="2" s="1"/>
  <c r="J4454" i="2"/>
  <c r="K4454" i="2" s="1"/>
  <c r="L4454" i="2" s="1"/>
  <c r="O4454" i="2" s="1"/>
  <c r="J4455" i="2"/>
  <c r="K4455" i="2" s="1"/>
  <c r="L4455" i="2" s="1"/>
  <c r="O4455" i="2" s="1"/>
  <c r="J4456" i="2"/>
  <c r="K4456" i="2" s="1"/>
  <c r="L4456" i="2" s="1"/>
  <c r="O4456" i="2" s="1"/>
  <c r="J4457" i="2"/>
  <c r="K4457" i="2" s="1"/>
  <c r="L4457" i="2" s="1"/>
  <c r="O4457" i="2" s="1"/>
  <c r="J4458" i="2"/>
  <c r="K4458" i="2" s="1"/>
  <c r="L4458" i="2" s="1"/>
  <c r="O4458" i="2" s="1"/>
  <c r="J4459" i="2"/>
  <c r="K4459" i="2" s="1"/>
  <c r="L4459" i="2" s="1"/>
  <c r="O4459" i="2" s="1"/>
  <c r="J4460" i="2"/>
  <c r="K4460" i="2" s="1"/>
  <c r="L4460" i="2" s="1"/>
  <c r="O4460" i="2" s="1"/>
  <c r="J4461" i="2"/>
  <c r="K4461" i="2" s="1"/>
  <c r="L4461" i="2" s="1"/>
  <c r="O4461" i="2" s="1"/>
  <c r="J4462" i="2"/>
  <c r="K4462" i="2" s="1"/>
  <c r="L4462" i="2" s="1"/>
  <c r="O4462" i="2" s="1"/>
  <c r="J4463" i="2"/>
  <c r="K4463" i="2" s="1"/>
  <c r="L4463" i="2" s="1"/>
  <c r="O4463" i="2" s="1"/>
  <c r="J4464" i="2"/>
  <c r="K4464" i="2" s="1"/>
  <c r="L4464" i="2" s="1"/>
  <c r="O4464" i="2" s="1"/>
  <c r="J4465" i="2"/>
  <c r="K4465" i="2" s="1"/>
  <c r="L4465" i="2" s="1"/>
  <c r="O4465" i="2" s="1"/>
  <c r="J4466" i="2"/>
  <c r="K4466" i="2" s="1"/>
  <c r="L4466" i="2" s="1"/>
  <c r="O4466" i="2" s="1"/>
  <c r="J4467" i="2"/>
  <c r="K4467" i="2" s="1"/>
  <c r="L4467" i="2" s="1"/>
  <c r="O4467" i="2" s="1"/>
  <c r="J4468" i="2"/>
  <c r="K4468" i="2" s="1"/>
  <c r="L4468" i="2" s="1"/>
  <c r="O4468" i="2" s="1"/>
  <c r="J4469" i="2"/>
  <c r="K4469" i="2" s="1"/>
  <c r="L4469" i="2" s="1"/>
  <c r="O4469" i="2" s="1"/>
  <c r="J4470" i="2"/>
  <c r="K4470" i="2" s="1"/>
  <c r="L4470" i="2" s="1"/>
  <c r="O4470" i="2" s="1"/>
  <c r="J4471" i="2"/>
  <c r="K4471" i="2" s="1"/>
  <c r="L4471" i="2" s="1"/>
  <c r="O4471" i="2" s="1"/>
  <c r="J4472" i="2"/>
  <c r="K4472" i="2" s="1"/>
  <c r="L4472" i="2" s="1"/>
  <c r="O4472" i="2" s="1"/>
  <c r="J4473" i="2"/>
  <c r="K4473" i="2" s="1"/>
  <c r="L4473" i="2" s="1"/>
  <c r="O4473" i="2" s="1"/>
  <c r="J4474" i="2"/>
  <c r="K4474" i="2" s="1"/>
  <c r="L4474" i="2" s="1"/>
  <c r="O4474" i="2" s="1"/>
  <c r="J4475" i="2"/>
  <c r="K4475" i="2" s="1"/>
  <c r="L4475" i="2" s="1"/>
  <c r="O4475" i="2" s="1"/>
  <c r="J4476" i="2"/>
  <c r="K4476" i="2" s="1"/>
  <c r="L4476" i="2" s="1"/>
  <c r="O4476" i="2" s="1"/>
  <c r="J4477" i="2"/>
  <c r="K4477" i="2" s="1"/>
  <c r="L4477" i="2" s="1"/>
  <c r="O4477" i="2" s="1"/>
  <c r="J4478" i="2"/>
  <c r="K4478" i="2" s="1"/>
  <c r="L4478" i="2" s="1"/>
  <c r="O4478" i="2" s="1"/>
  <c r="J4479" i="2"/>
  <c r="K4479" i="2" s="1"/>
  <c r="L4479" i="2" s="1"/>
  <c r="O4479" i="2" s="1"/>
  <c r="J4480" i="2"/>
  <c r="K4480" i="2" s="1"/>
  <c r="L4480" i="2" s="1"/>
  <c r="O4480" i="2" s="1"/>
  <c r="J4481" i="2"/>
  <c r="K4481" i="2" s="1"/>
  <c r="L4481" i="2" s="1"/>
  <c r="O4481" i="2" s="1"/>
  <c r="J4482" i="2"/>
  <c r="K4482" i="2" s="1"/>
  <c r="L4482" i="2" s="1"/>
  <c r="O4482" i="2" s="1"/>
  <c r="J4483" i="2"/>
  <c r="K4483" i="2" s="1"/>
  <c r="L4483" i="2" s="1"/>
  <c r="O4483" i="2" s="1"/>
  <c r="J4484" i="2"/>
  <c r="K4484" i="2" s="1"/>
  <c r="L4484" i="2" s="1"/>
  <c r="O4484" i="2" s="1"/>
  <c r="J4485" i="2"/>
  <c r="K4485" i="2" s="1"/>
  <c r="L4485" i="2" s="1"/>
  <c r="O4485" i="2" s="1"/>
  <c r="J4486" i="2"/>
  <c r="K4486" i="2" s="1"/>
  <c r="L4486" i="2" s="1"/>
  <c r="O4486" i="2" s="1"/>
  <c r="J4487" i="2"/>
  <c r="K4487" i="2" s="1"/>
  <c r="L4487" i="2" s="1"/>
  <c r="O4487" i="2" s="1"/>
  <c r="J4488" i="2"/>
  <c r="K4488" i="2" s="1"/>
  <c r="L4488" i="2" s="1"/>
  <c r="O4488" i="2" s="1"/>
  <c r="J4489" i="2"/>
  <c r="K4489" i="2" s="1"/>
  <c r="L4489" i="2" s="1"/>
  <c r="O4489" i="2" s="1"/>
  <c r="J4490" i="2"/>
  <c r="K4490" i="2" s="1"/>
  <c r="L4490" i="2" s="1"/>
  <c r="O4490" i="2" s="1"/>
  <c r="J4491" i="2"/>
  <c r="K4491" i="2" s="1"/>
  <c r="L4491" i="2" s="1"/>
  <c r="O4491" i="2" s="1"/>
  <c r="J4492" i="2"/>
  <c r="K4492" i="2" s="1"/>
  <c r="L4492" i="2" s="1"/>
  <c r="O4492" i="2" s="1"/>
  <c r="J4493" i="2"/>
  <c r="K4493" i="2" s="1"/>
  <c r="L4493" i="2" s="1"/>
  <c r="O4493" i="2" s="1"/>
  <c r="J4494" i="2"/>
  <c r="K4494" i="2" s="1"/>
  <c r="L4494" i="2" s="1"/>
  <c r="O4494" i="2" s="1"/>
  <c r="J4495" i="2"/>
  <c r="K4495" i="2" s="1"/>
  <c r="L4495" i="2" s="1"/>
  <c r="O4495" i="2" s="1"/>
  <c r="J4496" i="2"/>
  <c r="K4496" i="2" s="1"/>
  <c r="L4496" i="2" s="1"/>
  <c r="O4496" i="2" s="1"/>
  <c r="J4497" i="2"/>
  <c r="K4497" i="2" s="1"/>
  <c r="L4497" i="2" s="1"/>
  <c r="O4497" i="2" s="1"/>
  <c r="J4498" i="2"/>
  <c r="K4498" i="2" s="1"/>
  <c r="L4498" i="2" s="1"/>
  <c r="O4498" i="2" s="1"/>
  <c r="J4499" i="2"/>
  <c r="K4499" i="2" s="1"/>
  <c r="L4499" i="2" s="1"/>
  <c r="O4499" i="2" s="1"/>
  <c r="J4500" i="2"/>
  <c r="K4500" i="2" s="1"/>
  <c r="L4500" i="2" s="1"/>
  <c r="O4500" i="2" s="1"/>
  <c r="J4501" i="2"/>
  <c r="K4501" i="2" s="1"/>
  <c r="L4501" i="2" s="1"/>
  <c r="O4501" i="2" s="1"/>
  <c r="J4502" i="2"/>
  <c r="K4502" i="2" s="1"/>
  <c r="L4502" i="2" s="1"/>
  <c r="O4502" i="2" s="1"/>
  <c r="J4503" i="2"/>
  <c r="K4503" i="2" s="1"/>
  <c r="L4503" i="2" s="1"/>
  <c r="O4503" i="2" s="1"/>
  <c r="J4504" i="2"/>
  <c r="K4504" i="2" s="1"/>
  <c r="L4504" i="2" s="1"/>
  <c r="O4504" i="2" s="1"/>
  <c r="J4505" i="2"/>
  <c r="K4505" i="2" s="1"/>
  <c r="L4505" i="2" s="1"/>
  <c r="O4505" i="2" s="1"/>
  <c r="J4506" i="2"/>
  <c r="K4506" i="2" s="1"/>
  <c r="L4506" i="2" s="1"/>
  <c r="O4506" i="2" s="1"/>
  <c r="J4507" i="2"/>
  <c r="K4507" i="2" s="1"/>
  <c r="L4507" i="2" s="1"/>
  <c r="O4507" i="2" s="1"/>
  <c r="J4508" i="2"/>
  <c r="K4508" i="2" s="1"/>
  <c r="L4508" i="2" s="1"/>
  <c r="O4508" i="2" s="1"/>
  <c r="J4509" i="2"/>
  <c r="K4509" i="2" s="1"/>
  <c r="L4509" i="2" s="1"/>
  <c r="O4509" i="2" s="1"/>
  <c r="J4510" i="2"/>
  <c r="K4510" i="2" s="1"/>
  <c r="L4510" i="2" s="1"/>
  <c r="O4510" i="2" s="1"/>
  <c r="J4511" i="2"/>
  <c r="K4511" i="2" s="1"/>
  <c r="L4511" i="2" s="1"/>
  <c r="O4511" i="2" s="1"/>
  <c r="J4512" i="2"/>
  <c r="K4512" i="2" s="1"/>
  <c r="L4512" i="2" s="1"/>
  <c r="O4512" i="2" s="1"/>
  <c r="J4513" i="2"/>
  <c r="K4513" i="2" s="1"/>
  <c r="L4513" i="2" s="1"/>
  <c r="O4513" i="2" s="1"/>
  <c r="J4514" i="2"/>
  <c r="K4514" i="2" s="1"/>
  <c r="L4514" i="2" s="1"/>
  <c r="O4514" i="2" s="1"/>
  <c r="J4515" i="2"/>
  <c r="K4515" i="2" s="1"/>
  <c r="L4515" i="2" s="1"/>
  <c r="O4515" i="2" s="1"/>
  <c r="J4516" i="2"/>
  <c r="K4516" i="2" s="1"/>
  <c r="L4516" i="2" s="1"/>
  <c r="O4516" i="2" s="1"/>
  <c r="J4517" i="2"/>
  <c r="K4517" i="2" s="1"/>
  <c r="L4517" i="2" s="1"/>
  <c r="O4517" i="2" s="1"/>
  <c r="J4518" i="2"/>
  <c r="K4518" i="2" s="1"/>
  <c r="L4518" i="2" s="1"/>
  <c r="O4518" i="2" s="1"/>
  <c r="J4519" i="2"/>
  <c r="K4519" i="2" s="1"/>
  <c r="L4519" i="2" s="1"/>
  <c r="O4519" i="2" s="1"/>
  <c r="J4520" i="2"/>
  <c r="K4520" i="2" s="1"/>
  <c r="L4520" i="2" s="1"/>
  <c r="O4520" i="2" s="1"/>
  <c r="J4521" i="2"/>
  <c r="K4521" i="2" s="1"/>
  <c r="L4521" i="2" s="1"/>
  <c r="O4521" i="2" s="1"/>
  <c r="J4522" i="2"/>
  <c r="K4522" i="2" s="1"/>
  <c r="L4522" i="2" s="1"/>
  <c r="O4522" i="2" s="1"/>
  <c r="J4523" i="2"/>
  <c r="K4523" i="2" s="1"/>
  <c r="L4523" i="2" s="1"/>
  <c r="O4523" i="2" s="1"/>
  <c r="J4524" i="2"/>
  <c r="K4524" i="2" s="1"/>
  <c r="L4524" i="2" s="1"/>
  <c r="O4524" i="2" s="1"/>
  <c r="J4525" i="2"/>
  <c r="K4525" i="2" s="1"/>
  <c r="L4525" i="2" s="1"/>
  <c r="O4525" i="2" s="1"/>
  <c r="J4526" i="2"/>
  <c r="K4526" i="2" s="1"/>
  <c r="L4526" i="2" s="1"/>
  <c r="O4526" i="2" s="1"/>
  <c r="J4527" i="2"/>
  <c r="K4527" i="2" s="1"/>
  <c r="L4527" i="2" s="1"/>
  <c r="O4527" i="2" s="1"/>
  <c r="J4528" i="2"/>
  <c r="K4528" i="2" s="1"/>
  <c r="L4528" i="2" s="1"/>
  <c r="O4528" i="2" s="1"/>
  <c r="J4529" i="2"/>
  <c r="K4529" i="2" s="1"/>
  <c r="L4529" i="2" s="1"/>
  <c r="O4529" i="2" s="1"/>
  <c r="J4530" i="2"/>
  <c r="K4530" i="2" s="1"/>
  <c r="L4530" i="2" s="1"/>
  <c r="O4530" i="2" s="1"/>
  <c r="J4531" i="2"/>
  <c r="K4531" i="2" s="1"/>
  <c r="L4531" i="2" s="1"/>
  <c r="O4531" i="2" s="1"/>
  <c r="J4532" i="2"/>
  <c r="K4532" i="2" s="1"/>
  <c r="L4532" i="2" s="1"/>
  <c r="O4532" i="2" s="1"/>
  <c r="J4533" i="2"/>
  <c r="K4533" i="2" s="1"/>
  <c r="L4533" i="2" s="1"/>
  <c r="O4533" i="2" s="1"/>
  <c r="J4534" i="2"/>
  <c r="K4534" i="2" s="1"/>
  <c r="L4534" i="2" s="1"/>
  <c r="O4534" i="2" s="1"/>
  <c r="J4535" i="2"/>
  <c r="K4535" i="2" s="1"/>
  <c r="L4535" i="2" s="1"/>
  <c r="O4535" i="2" s="1"/>
  <c r="J4536" i="2"/>
  <c r="K4536" i="2" s="1"/>
  <c r="L4536" i="2" s="1"/>
  <c r="O4536" i="2" s="1"/>
  <c r="J4537" i="2"/>
  <c r="K4537" i="2" s="1"/>
  <c r="L4537" i="2" s="1"/>
  <c r="O4537" i="2" s="1"/>
  <c r="J4538" i="2"/>
  <c r="K4538" i="2" s="1"/>
  <c r="L4538" i="2" s="1"/>
  <c r="O4538" i="2" s="1"/>
  <c r="J4539" i="2"/>
  <c r="K4539" i="2" s="1"/>
  <c r="L4539" i="2" s="1"/>
  <c r="O4539" i="2" s="1"/>
  <c r="J4540" i="2"/>
  <c r="K4540" i="2" s="1"/>
  <c r="L4540" i="2" s="1"/>
  <c r="O4540" i="2" s="1"/>
  <c r="J4541" i="2"/>
  <c r="K4541" i="2" s="1"/>
  <c r="L4541" i="2" s="1"/>
  <c r="O4541" i="2" s="1"/>
  <c r="J4542" i="2"/>
  <c r="K4542" i="2" s="1"/>
  <c r="L4542" i="2" s="1"/>
  <c r="O4542" i="2" s="1"/>
  <c r="J4543" i="2"/>
  <c r="K4543" i="2" s="1"/>
  <c r="L4543" i="2" s="1"/>
  <c r="O4543" i="2" s="1"/>
  <c r="J4544" i="2"/>
  <c r="K4544" i="2" s="1"/>
  <c r="L4544" i="2" s="1"/>
  <c r="O4544" i="2" s="1"/>
  <c r="J4545" i="2"/>
  <c r="K4545" i="2" s="1"/>
  <c r="L4545" i="2" s="1"/>
  <c r="O4545" i="2" s="1"/>
  <c r="J4546" i="2"/>
  <c r="K4546" i="2" s="1"/>
  <c r="L4546" i="2" s="1"/>
  <c r="O4546" i="2" s="1"/>
  <c r="J4547" i="2"/>
  <c r="K4547" i="2" s="1"/>
  <c r="L4547" i="2" s="1"/>
  <c r="O4547" i="2" s="1"/>
  <c r="J4548" i="2"/>
  <c r="K4548" i="2" s="1"/>
  <c r="L4548" i="2" s="1"/>
  <c r="O4548" i="2" s="1"/>
  <c r="J4549" i="2"/>
  <c r="K4549" i="2" s="1"/>
  <c r="L4549" i="2" s="1"/>
  <c r="O4549" i="2" s="1"/>
  <c r="J4550" i="2"/>
  <c r="K4550" i="2" s="1"/>
  <c r="L4550" i="2" s="1"/>
  <c r="O4550" i="2" s="1"/>
  <c r="J4551" i="2"/>
  <c r="K4551" i="2" s="1"/>
  <c r="L4551" i="2" s="1"/>
  <c r="O4551" i="2" s="1"/>
  <c r="J4552" i="2"/>
  <c r="K4552" i="2" s="1"/>
  <c r="L4552" i="2" s="1"/>
  <c r="O4552" i="2" s="1"/>
  <c r="J4553" i="2"/>
  <c r="K4553" i="2" s="1"/>
  <c r="L4553" i="2" s="1"/>
  <c r="O4553" i="2" s="1"/>
  <c r="J4554" i="2"/>
  <c r="K4554" i="2" s="1"/>
  <c r="L4554" i="2" s="1"/>
  <c r="O4554" i="2" s="1"/>
  <c r="J4555" i="2"/>
  <c r="K4555" i="2" s="1"/>
  <c r="L4555" i="2" s="1"/>
  <c r="O4555" i="2" s="1"/>
  <c r="J4556" i="2"/>
  <c r="K4556" i="2" s="1"/>
  <c r="L4556" i="2" s="1"/>
  <c r="O4556" i="2" s="1"/>
  <c r="J4557" i="2"/>
  <c r="K4557" i="2" s="1"/>
  <c r="L4557" i="2" s="1"/>
  <c r="O4557" i="2" s="1"/>
  <c r="J4558" i="2"/>
  <c r="K4558" i="2" s="1"/>
  <c r="L4558" i="2" s="1"/>
  <c r="O4558" i="2" s="1"/>
  <c r="J4559" i="2"/>
  <c r="K4559" i="2" s="1"/>
  <c r="L4559" i="2" s="1"/>
  <c r="O4559" i="2" s="1"/>
  <c r="J4560" i="2"/>
  <c r="K4560" i="2" s="1"/>
  <c r="L4560" i="2" s="1"/>
  <c r="O4560" i="2" s="1"/>
  <c r="J4561" i="2"/>
  <c r="K4561" i="2" s="1"/>
  <c r="L4561" i="2" s="1"/>
  <c r="O4561" i="2" s="1"/>
  <c r="J4562" i="2"/>
  <c r="K4562" i="2" s="1"/>
  <c r="L4562" i="2" s="1"/>
  <c r="O4562" i="2" s="1"/>
  <c r="J4563" i="2"/>
  <c r="K4563" i="2" s="1"/>
  <c r="L4563" i="2" s="1"/>
  <c r="O4563" i="2" s="1"/>
  <c r="J4564" i="2"/>
  <c r="K4564" i="2" s="1"/>
  <c r="L4564" i="2" s="1"/>
  <c r="O4564" i="2" s="1"/>
  <c r="J4565" i="2"/>
  <c r="K4565" i="2" s="1"/>
  <c r="L4565" i="2" s="1"/>
  <c r="O4565" i="2" s="1"/>
  <c r="J4566" i="2"/>
  <c r="K4566" i="2" s="1"/>
  <c r="L4566" i="2" s="1"/>
  <c r="O4566" i="2" s="1"/>
  <c r="J4567" i="2"/>
  <c r="K4567" i="2" s="1"/>
  <c r="L4567" i="2" s="1"/>
  <c r="O4567" i="2" s="1"/>
  <c r="J4568" i="2"/>
  <c r="K4568" i="2" s="1"/>
  <c r="L4568" i="2" s="1"/>
  <c r="O4568" i="2" s="1"/>
  <c r="J4569" i="2"/>
  <c r="K4569" i="2" s="1"/>
  <c r="L4569" i="2" s="1"/>
  <c r="O4569" i="2" s="1"/>
  <c r="J4570" i="2"/>
  <c r="K4570" i="2" s="1"/>
  <c r="L4570" i="2" s="1"/>
  <c r="O4570" i="2" s="1"/>
  <c r="J4571" i="2"/>
  <c r="K4571" i="2" s="1"/>
  <c r="L4571" i="2" s="1"/>
  <c r="O4571" i="2" s="1"/>
  <c r="J4572" i="2"/>
  <c r="K4572" i="2" s="1"/>
  <c r="L4572" i="2" s="1"/>
  <c r="O4572" i="2" s="1"/>
  <c r="J4573" i="2"/>
  <c r="K4573" i="2" s="1"/>
  <c r="L4573" i="2" s="1"/>
  <c r="O4573" i="2" s="1"/>
  <c r="J4574" i="2"/>
  <c r="K4574" i="2" s="1"/>
  <c r="L4574" i="2" s="1"/>
  <c r="O4574" i="2" s="1"/>
  <c r="J4575" i="2"/>
  <c r="K4575" i="2" s="1"/>
  <c r="L4575" i="2" s="1"/>
  <c r="O4575" i="2" s="1"/>
  <c r="J4576" i="2"/>
  <c r="K4576" i="2" s="1"/>
  <c r="L4576" i="2" s="1"/>
  <c r="O4576" i="2" s="1"/>
  <c r="J4577" i="2"/>
  <c r="K4577" i="2" s="1"/>
  <c r="L4577" i="2" s="1"/>
  <c r="O4577" i="2" s="1"/>
  <c r="J4578" i="2"/>
  <c r="K4578" i="2" s="1"/>
  <c r="L4578" i="2" s="1"/>
  <c r="O4578" i="2" s="1"/>
  <c r="J4579" i="2"/>
  <c r="K4579" i="2" s="1"/>
  <c r="L4579" i="2" s="1"/>
  <c r="O4579" i="2" s="1"/>
  <c r="J4580" i="2"/>
  <c r="K4580" i="2" s="1"/>
  <c r="L4580" i="2" s="1"/>
  <c r="O4580" i="2" s="1"/>
  <c r="J4581" i="2"/>
  <c r="K4581" i="2" s="1"/>
  <c r="L4581" i="2" s="1"/>
  <c r="O4581" i="2" s="1"/>
  <c r="J4582" i="2"/>
  <c r="K4582" i="2" s="1"/>
  <c r="L4582" i="2" s="1"/>
  <c r="O4582" i="2" s="1"/>
  <c r="J4583" i="2"/>
  <c r="K4583" i="2" s="1"/>
  <c r="L4583" i="2" s="1"/>
  <c r="O4583" i="2" s="1"/>
  <c r="J4584" i="2"/>
  <c r="K4584" i="2" s="1"/>
  <c r="L4584" i="2" s="1"/>
  <c r="O4584" i="2" s="1"/>
  <c r="J4585" i="2"/>
  <c r="K4585" i="2" s="1"/>
  <c r="L4585" i="2" s="1"/>
  <c r="O4585" i="2" s="1"/>
  <c r="J4586" i="2"/>
  <c r="K4586" i="2" s="1"/>
  <c r="L4586" i="2" s="1"/>
  <c r="O4586" i="2" s="1"/>
  <c r="J4587" i="2"/>
  <c r="K4587" i="2" s="1"/>
  <c r="L4587" i="2" s="1"/>
  <c r="O4587" i="2" s="1"/>
  <c r="J4588" i="2"/>
  <c r="K4588" i="2" s="1"/>
  <c r="L4588" i="2" s="1"/>
  <c r="O4588" i="2" s="1"/>
  <c r="J4589" i="2"/>
  <c r="K4589" i="2" s="1"/>
  <c r="L4589" i="2" s="1"/>
  <c r="O4589" i="2" s="1"/>
  <c r="J4590" i="2"/>
  <c r="K4590" i="2" s="1"/>
  <c r="L4590" i="2" s="1"/>
  <c r="O4590" i="2" s="1"/>
  <c r="J4591" i="2"/>
  <c r="K4591" i="2" s="1"/>
  <c r="L4591" i="2" s="1"/>
  <c r="O4591" i="2" s="1"/>
  <c r="J4592" i="2"/>
  <c r="K4592" i="2" s="1"/>
  <c r="L4592" i="2" s="1"/>
  <c r="O4592" i="2" s="1"/>
  <c r="J4593" i="2"/>
  <c r="K4593" i="2" s="1"/>
  <c r="L4593" i="2" s="1"/>
  <c r="O4593" i="2" s="1"/>
  <c r="J4594" i="2"/>
  <c r="K4594" i="2" s="1"/>
  <c r="L4594" i="2" s="1"/>
  <c r="O4594" i="2" s="1"/>
  <c r="J4595" i="2"/>
  <c r="K4595" i="2" s="1"/>
  <c r="L4595" i="2" s="1"/>
  <c r="O4595" i="2" s="1"/>
  <c r="J4596" i="2"/>
  <c r="K4596" i="2" s="1"/>
  <c r="L4596" i="2" s="1"/>
  <c r="O4596" i="2" s="1"/>
  <c r="J4597" i="2"/>
  <c r="K4597" i="2" s="1"/>
  <c r="L4597" i="2" s="1"/>
  <c r="O4597" i="2" s="1"/>
  <c r="J4598" i="2"/>
  <c r="K4598" i="2" s="1"/>
  <c r="L4598" i="2" s="1"/>
  <c r="O4598" i="2" s="1"/>
  <c r="J4599" i="2"/>
  <c r="K4599" i="2" s="1"/>
  <c r="L4599" i="2" s="1"/>
  <c r="O4599" i="2" s="1"/>
  <c r="J4600" i="2"/>
  <c r="K4600" i="2" s="1"/>
  <c r="L4600" i="2" s="1"/>
  <c r="O4600" i="2" s="1"/>
  <c r="J4601" i="2"/>
  <c r="K4601" i="2" s="1"/>
  <c r="L4601" i="2" s="1"/>
  <c r="O4601" i="2" s="1"/>
  <c r="J4602" i="2"/>
  <c r="K4602" i="2" s="1"/>
  <c r="L4602" i="2" s="1"/>
  <c r="O4602" i="2" s="1"/>
  <c r="J4603" i="2"/>
  <c r="K4603" i="2" s="1"/>
  <c r="L4603" i="2" s="1"/>
  <c r="O4603" i="2" s="1"/>
  <c r="J4604" i="2"/>
  <c r="K4604" i="2" s="1"/>
  <c r="L4604" i="2" s="1"/>
  <c r="O4604" i="2" s="1"/>
  <c r="J4605" i="2"/>
  <c r="K4605" i="2" s="1"/>
  <c r="L4605" i="2" s="1"/>
  <c r="O4605" i="2" s="1"/>
  <c r="J4606" i="2"/>
  <c r="K4606" i="2" s="1"/>
  <c r="L4606" i="2" s="1"/>
  <c r="O4606" i="2" s="1"/>
  <c r="J4607" i="2"/>
  <c r="K4607" i="2" s="1"/>
  <c r="L4607" i="2" s="1"/>
  <c r="O4607" i="2" s="1"/>
  <c r="J4608" i="2"/>
  <c r="K4608" i="2" s="1"/>
  <c r="L4608" i="2" s="1"/>
  <c r="O4608" i="2" s="1"/>
  <c r="J4609" i="2"/>
  <c r="K4609" i="2" s="1"/>
  <c r="L4609" i="2" s="1"/>
  <c r="O4609" i="2" s="1"/>
  <c r="J4610" i="2"/>
  <c r="K4610" i="2" s="1"/>
  <c r="L4610" i="2" s="1"/>
  <c r="O4610" i="2" s="1"/>
  <c r="J4611" i="2"/>
  <c r="K4611" i="2" s="1"/>
  <c r="L4611" i="2" s="1"/>
  <c r="O4611" i="2" s="1"/>
  <c r="J4612" i="2"/>
  <c r="K4612" i="2" s="1"/>
  <c r="L4612" i="2" s="1"/>
  <c r="O4612" i="2" s="1"/>
  <c r="J4613" i="2"/>
  <c r="K4613" i="2" s="1"/>
  <c r="L4613" i="2" s="1"/>
  <c r="O4613" i="2" s="1"/>
  <c r="J4614" i="2"/>
  <c r="K4614" i="2" s="1"/>
  <c r="L4614" i="2" s="1"/>
  <c r="O4614" i="2" s="1"/>
  <c r="J4615" i="2"/>
  <c r="K4615" i="2" s="1"/>
  <c r="L4615" i="2" s="1"/>
  <c r="O4615" i="2" s="1"/>
  <c r="J4616" i="2"/>
  <c r="K4616" i="2" s="1"/>
  <c r="L4616" i="2" s="1"/>
  <c r="O4616" i="2" s="1"/>
  <c r="J4617" i="2"/>
  <c r="K4617" i="2" s="1"/>
  <c r="L4617" i="2" s="1"/>
  <c r="O4617" i="2" s="1"/>
  <c r="J4618" i="2"/>
  <c r="K4618" i="2" s="1"/>
  <c r="L4618" i="2" s="1"/>
  <c r="O4618" i="2" s="1"/>
  <c r="J4619" i="2"/>
  <c r="K4619" i="2" s="1"/>
  <c r="L4619" i="2" s="1"/>
  <c r="O4619" i="2" s="1"/>
  <c r="J4620" i="2"/>
  <c r="K4620" i="2" s="1"/>
  <c r="L4620" i="2" s="1"/>
  <c r="O4620" i="2" s="1"/>
  <c r="J4621" i="2"/>
  <c r="K4621" i="2" s="1"/>
  <c r="L4621" i="2" s="1"/>
  <c r="O4621" i="2" s="1"/>
  <c r="J4622" i="2"/>
  <c r="K4622" i="2" s="1"/>
  <c r="L4622" i="2" s="1"/>
  <c r="O4622" i="2" s="1"/>
  <c r="J4623" i="2"/>
  <c r="K4623" i="2" s="1"/>
  <c r="L4623" i="2" s="1"/>
  <c r="O4623" i="2" s="1"/>
  <c r="J4624" i="2"/>
  <c r="K4624" i="2" s="1"/>
  <c r="L4624" i="2" s="1"/>
  <c r="O4624" i="2" s="1"/>
  <c r="J4625" i="2"/>
  <c r="K4625" i="2" s="1"/>
  <c r="L4625" i="2" s="1"/>
  <c r="O4625" i="2" s="1"/>
  <c r="J4626" i="2"/>
  <c r="K4626" i="2" s="1"/>
  <c r="L4626" i="2" s="1"/>
  <c r="O4626" i="2" s="1"/>
  <c r="J4627" i="2"/>
  <c r="K4627" i="2" s="1"/>
  <c r="L4627" i="2" s="1"/>
  <c r="O4627" i="2" s="1"/>
  <c r="J4628" i="2"/>
  <c r="K4628" i="2" s="1"/>
  <c r="L4628" i="2" s="1"/>
  <c r="O4628" i="2" s="1"/>
  <c r="J4629" i="2"/>
  <c r="K4629" i="2" s="1"/>
  <c r="L4629" i="2" s="1"/>
  <c r="O4629" i="2" s="1"/>
  <c r="J4630" i="2"/>
  <c r="K4630" i="2" s="1"/>
  <c r="L4630" i="2" s="1"/>
  <c r="O4630" i="2" s="1"/>
  <c r="J4631" i="2"/>
  <c r="K4631" i="2" s="1"/>
  <c r="L4631" i="2" s="1"/>
  <c r="O4631" i="2" s="1"/>
  <c r="J4632" i="2"/>
  <c r="K4632" i="2" s="1"/>
  <c r="L4632" i="2" s="1"/>
  <c r="O4632" i="2" s="1"/>
  <c r="J4633" i="2"/>
  <c r="K4633" i="2" s="1"/>
  <c r="L4633" i="2" s="1"/>
  <c r="O4633" i="2" s="1"/>
  <c r="J4634" i="2"/>
  <c r="K4634" i="2" s="1"/>
  <c r="L4634" i="2" s="1"/>
  <c r="O4634" i="2" s="1"/>
  <c r="J4635" i="2"/>
  <c r="K4635" i="2" s="1"/>
  <c r="L4635" i="2" s="1"/>
  <c r="O4635" i="2" s="1"/>
  <c r="J4636" i="2"/>
  <c r="K4636" i="2" s="1"/>
  <c r="L4636" i="2" s="1"/>
  <c r="O4636" i="2" s="1"/>
  <c r="J4637" i="2"/>
  <c r="K4637" i="2" s="1"/>
  <c r="L4637" i="2" s="1"/>
  <c r="O4637" i="2" s="1"/>
  <c r="J4638" i="2"/>
  <c r="K4638" i="2" s="1"/>
  <c r="L4638" i="2" s="1"/>
  <c r="O4638" i="2" s="1"/>
  <c r="J4639" i="2"/>
  <c r="K4639" i="2" s="1"/>
  <c r="L4639" i="2" s="1"/>
  <c r="O4639" i="2" s="1"/>
  <c r="J4640" i="2"/>
  <c r="K4640" i="2" s="1"/>
  <c r="L4640" i="2" s="1"/>
  <c r="O4640" i="2" s="1"/>
  <c r="J4641" i="2"/>
  <c r="K4641" i="2" s="1"/>
  <c r="L4641" i="2" s="1"/>
  <c r="O4641" i="2" s="1"/>
  <c r="J4642" i="2"/>
  <c r="K4642" i="2" s="1"/>
  <c r="L4642" i="2" s="1"/>
  <c r="O4642" i="2" s="1"/>
  <c r="J4643" i="2"/>
  <c r="K4643" i="2" s="1"/>
  <c r="L4643" i="2" s="1"/>
  <c r="O4643" i="2" s="1"/>
  <c r="J4644" i="2"/>
  <c r="K4644" i="2" s="1"/>
  <c r="L4644" i="2" s="1"/>
  <c r="O4644" i="2" s="1"/>
  <c r="J4645" i="2"/>
  <c r="K4645" i="2" s="1"/>
  <c r="L4645" i="2" s="1"/>
  <c r="O4645" i="2" s="1"/>
  <c r="J4646" i="2"/>
  <c r="K4646" i="2" s="1"/>
  <c r="L4646" i="2" s="1"/>
  <c r="O4646" i="2" s="1"/>
  <c r="J4647" i="2"/>
  <c r="K4647" i="2" s="1"/>
  <c r="L4647" i="2" s="1"/>
  <c r="O4647" i="2" s="1"/>
  <c r="J4648" i="2"/>
  <c r="K4648" i="2" s="1"/>
  <c r="L4648" i="2" s="1"/>
  <c r="O4648" i="2" s="1"/>
  <c r="J4649" i="2"/>
  <c r="K4649" i="2" s="1"/>
  <c r="L4649" i="2" s="1"/>
  <c r="O4649" i="2" s="1"/>
  <c r="J4650" i="2"/>
  <c r="K4650" i="2" s="1"/>
  <c r="L4650" i="2" s="1"/>
  <c r="O4650" i="2" s="1"/>
  <c r="J4651" i="2"/>
  <c r="K4651" i="2" s="1"/>
  <c r="L4651" i="2" s="1"/>
  <c r="O4651" i="2" s="1"/>
  <c r="J4652" i="2"/>
  <c r="K4652" i="2" s="1"/>
  <c r="L4652" i="2" s="1"/>
  <c r="O4652" i="2" s="1"/>
  <c r="J4653" i="2"/>
  <c r="K4653" i="2" s="1"/>
  <c r="L4653" i="2" s="1"/>
  <c r="O4653" i="2" s="1"/>
  <c r="J4654" i="2"/>
  <c r="K4654" i="2" s="1"/>
  <c r="L4654" i="2" s="1"/>
  <c r="O4654" i="2" s="1"/>
  <c r="J4655" i="2"/>
  <c r="K4655" i="2" s="1"/>
  <c r="L4655" i="2" s="1"/>
  <c r="O4655" i="2" s="1"/>
  <c r="J4656" i="2"/>
  <c r="K4656" i="2" s="1"/>
  <c r="L4656" i="2" s="1"/>
  <c r="O4656" i="2" s="1"/>
  <c r="J4657" i="2"/>
  <c r="K4657" i="2" s="1"/>
  <c r="L4657" i="2" s="1"/>
  <c r="O4657" i="2" s="1"/>
  <c r="J4658" i="2"/>
  <c r="K4658" i="2" s="1"/>
  <c r="L4658" i="2" s="1"/>
  <c r="O4658" i="2" s="1"/>
  <c r="J4659" i="2"/>
  <c r="K4659" i="2" s="1"/>
  <c r="L4659" i="2" s="1"/>
  <c r="O4659" i="2" s="1"/>
  <c r="J4660" i="2"/>
  <c r="K4660" i="2" s="1"/>
  <c r="L4660" i="2" s="1"/>
  <c r="O4660" i="2" s="1"/>
  <c r="J4661" i="2"/>
  <c r="K4661" i="2" s="1"/>
  <c r="L4661" i="2" s="1"/>
  <c r="O4661" i="2" s="1"/>
  <c r="J4662" i="2"/>
  <c r="K4662" i="2" s="1"/>
  <c r="L4662" i="2" s="1"/>
  <c r="O4662" i="2" s="1"/>
  <c r="J4663" i="2"/>
  <c r="K4663" i="2" s="1"/>
  <c r="L4663" i="2" s="1"/>
  <c r="O4663" i="2" s="1"/>
  <c r="J4664" i="2"/>
  <c r="K4664" i="2" s="1"/>
  <c r="L4664" i="2" s="1"/>
  <c r="O4664" i="2" s="1"/>
  <c r="J4665" i="2"/>
  <c r="K4665" i="2" s="1"/>
  <c r="L4665" i="2" s="1"/>
  <c r="O4665" i="2" s="1"/>
  <c r="J4666" i="2"/>
  <c r="K4666" i="2" s="1"/>
  <c r="L4666" i="2" s="1"/>
  <c r="O4666" i="2" s="1"/>
  <c r="J4667" i="2"/>
  <c r="K4667" i="2" s="1"/>
  <c r="L4667" i="2" s="1"/>
  <c r="O4667" i="2" s="1"/>
  <c r="J4668" i="2"/>
  <c r="K4668" i="2" s="1"/>
  <c r="L4668" i="2" s="1"/>
  <c r="O4668" i="2" s="1"/>
  <c r="J4669" i="2"/>
  <c r="K4669" i="2" s="1"/>
  <c r="L4669" i="2" s="1"/>
  <c r="O4669" i="2" s="1"/>
  <c r="J4670" i="2"/>
  <c r="K4670" i="2" s="1"/>
  <c r="L4670" i="2" s="1"/>
  <c r="O4670" i="2" s="1"/>
  <c r="J4671" i="2"/>
  <c r="K4671" i="2" s="1"/>
  <c r="L4671" i="2" s="1"/>
  <c r="O4671" i="2" s="1"/>
  <c r="J4672" i="2"/>
  <c r="K4672" i="2" s="1"/>
  <c r="L4672" i="2" s="1"/>
  <c r="O4672" i="2" s="1"/>
  <c r="J4673" i="2"/>
  <c r="K4673" i="2" s="1"/>
  <c r="L4673" i="2" s="1"/>
  <c r="O4673" i="2" s="1"/>
  <c r="J4674" i="2"/>
  <c r="K4674" i="2" s="1"/>
  <c r="L4674" i="2" s="1"/>
  <c r="O4674" i="2" s="1"/>
  <c r="J4675" i="2"/>
  <c r="K4675" i="2" s="1"/>
  <c r="L4675" i="2" s="1"/>
  <c r="O4675" i="2" s="1"/>
  <c r="J4676" i="2"/>
  <c r="K4676" i="2" s="1"/>
  <c r="L4676" i="2" s="1"/>
  <c r="O4676" i="2" s="1"/>
  <c r="J4677" i="2"/>
  <c r="K4677" i="2" s="1"/>
  <c r="L4677" i="2" s="1"/>
  <c r="O4677" i="2" s="1"/>
  <c r="J4678" i="2"/>
  <c r="K4678" i="2" s="1"/>
  <c r="L4678" i="2" s="1"/>
  <c r="O4678" i="2" s="1"/>
  <c r="J4679" i="2"/>
  <c r="K4679" i="2" s="1"/>
  <c r="L4679" i="2" s="1"/>
  <c r="O4679" i="2" s="1"/>
  <c r="J4680" i="2"/>
  <c r="K4680" i="2" s="1"/>
  <c r="L4680" i="2" s="1"/>
  <c r="O4680" i="2" s="1"/>
  <c r="J4681" i="2"/>
  <c r="K4681" i="2" s="1"/>
  <c r="L4681" i="2" s="1"/>
  <c r="O4681" i="2" s="1"/>
  <c r="J4682" i="2"/>
  <c r="K4682" i="2" s="1"/>
  <c r="L4682" i="2" s="1"/>
  <c r="O4682" i="2" s="1"/>
  <c r="J4683" i="2"/>
  <c r="K4683" i="2" s="1"/>
  <c r="L4683" i="2" s="1"/>
  <c r="O4683" i="2" s="1"/>
  <c r="J4684" i="2"/>
  <c r="K4684" i="2" s="1"/>
  <c r="L4684" i="2" s="1"/>
  <c r="O4684" i="2" s="1"/>
  <c r="J4685" i="2"/>
  <c r="K4685" i="2" s="1"/>
  <c r="L4685" i="2" s="1"/>
  <c r="O4685" i="2" s="1"/>
  <c r="J4686" i="2"/>
  <c r="K4686" i="2" s="1"/>
  <c r="L4686" i="2" s="1"/>
  <c r="O4686" i="2" s="1"/>
  <c r="J4687" i="2"/>
  <c r="K4687" i="2" s="1"/>
  <c r="L4687" i="2" s="1"/>
  <c r="O4687" i="2" s="1"/>
  <c r="J4688" i="2"/>
  <c r="K4688" i="2" s="1"/>
  <c r="L4688" i="2" s="1"/>
  <c r="O4688" i="2" s="1"/>
  <c r="J4689" i="2"/>
  <c r="K4689" i="2" s="1"/>
  <c r="L4689" i="2" s="1"/>
  <c r="O4689" i="2" s="1"/>
  <c r="J4690" i="2"/>
  <c r="K4690" i="2" s="1"/>
  <c r="L4690" i="2" s="1"/>
  <c r="O4690" i="2" s="1"/>
  <c r="J4691" i="2"/>
  <c r="K4691" i="2" s="1"/>
  <c r="L4691" i="2" s="1"/>
  <c r="O4691" i="2" s="1"/>
  <c r="J4692" i="2"/>
  <c r="K4692" i="2" s="1"/>
  <c r="L4692" i="2" s="1"/>
  <c r="O4692" i="2" s="1"/>
  <c r="J4693" i="2"/>
  <c r="K4693" i="2" s="1"/>
  <c r="L4693" i="2" s="1"/>
  <c r="O4693" i="2" s="1"/>
  <c r="J4694" i="2"/>
  <c r="K4694" i="2" s="1"/>
  <c r="L4694" i="2" s="1"/>
  <c r="O4694" i="2" s="1"/>
  <c r="J4695" i="2"/>
  <c r="K4695" i="2" s="1"/>
  <c r="L4695" i="2" s="1"/>
  <c r="O4695" i="2" s="1"/>
  <c r="J4696" i="2"/>
  <c r="K4696" i="2" s="1"/>
  <c r="L4696" i="2" s="1"/>
  <c r="O4696" i="2" s="1"/>
  <c r="J4697" i="2"/>
  <c r="K4697" i="2" s="1"/>
  <c r="L4697" i="2" s="1"/>
  <c r="O4697" i="2" s="1"/>
  <c r="J4698" i="2"/>
  <c r="K4698" i="2" s="1"/>
  <c r="L4698" i="2" s="1"/>
  <c r="O4698" i="2" s="1"/>
  <c r="J4699" i="2"/>
  <c r="K4699" i="2" s="1"/>
  <c r="L4699" i="2" s="1"/>
  <c r="O4699" i="2" s="1"/>
  <c r="J4700" i="2"/>
  <c r="K4700" i="2" s="1"/>
  <c r="L4700" i="2" s="1"/>
  <c r="O4700" i="2" s="1"/>
  <c r="J4701" i="2"/>
  <c r="K4701" i="2" s="1"/>
  <c r="L4701" i="2" s="1"/>
  <c r="O4701" i="2" s="1"/>
  <c r="J4702" i="2"/>
  <c r="K4702" i="2" s="1"/>
  <c r="L4702" i="2" s="1"/>
  <c r="O4702" i="2" s="1"/>
  <c r="J4703" i="2"/>
  <c r="K4703" i="2" s="1"/>
  <c r="L4703" i="2" s="1"/>
  <c r="O4703" i="2" s="1"/>
  <c r="J4704" i="2"/>
  <c r="K4704" i="2" s="1"/>
  <c r="L4704" i="2" s="1"/>
  <c r="O4704" i="2" s="1"/>
  <c r="J4705" i="2"/>
  <c r="K4705" i="2" s="1"/>
  <c r="L4705" i="2" s="1"/>
  <c r="O4705" i="2" s="1"/>
  <c r="J4706" i="2"/>
  <c r="K4706" i="2" s="1"/>
  <c r="L4706" i="2" s="1"/>
  <c r="O4706" i="2" s="1"/>
  <c r="J4707" i="2"/>
  <c r="K4707" i="2" s="1"/>
  <c r="L4707" i="2" s="1"/>
  <c r="O4707" i="2" s="1"/>
  <c r="J4708" i="2"/>
  <c r="K4708" i="2" s="1"/>
  <c r="L4708" i="2" s="1"/>
  <c r="O4708" i="2" s="1"/>
  <c r="J4709" i="2"/>
  <c r="K4709" i="2" s="1"/>
  <c r="L4709" i="2" s="1"/>
  <c r="O4709" i="2" s="1"/>
  <c r="J4710" i="2"/>
  <c r="K4710" i="2" s="1"/>
  <c r="L4710" i="2" s="1"/>
  <c r="O4710" i="2" s="1"/>
  <c r="J4711" i="2"/>
  <c r="K4711" i="2" s="1"/>
  <c r="L4711" i="2" s="1"/>
  <c r="O4711" i="2" s="1"/>
  <c r="J4712" i="2"/>
  <c r="K4712" i="2" s="1"/>
  <c r="L4712" i="2" s="1"/>
  <c r="O4712" i="2" s="1"/>
  <c r="J4713" i="2"/>
  <c r="K4713" i="2" s="1"/>
  <c r="L4713" i="2" s="1"/>
  <c r="O4713" i="2" s="1"/>
  <c r="J4714" i="2"/>
  <c r="K4714" i="2" s="1"/>
  <c r="L4714" i="2" s="1"/>
  <c r="O4714" i="2" s="1"/>
  <c r="J4715" i="2"/>
  <c r="K4715" i="2" s="1"/>
  <c r="L4715" i="2" s="1"/>
  <c r="O4715" i="2" s="1"/>
  <c r="J4716" i="2"/>
  <c r="K4716" i="2" s="1"/>
  <c r="L4716" i="2" s="1"/>
  <c r="O4716" i="2" s="1"/>
  <c r="J4717" i="2"/>
  <c r="K4717" i="2" s="1"/>
  <c r="L4717" i="2" s="1"/>
  <c r="O4717" i="2" s="1"/>
  <c r="J4718" i="2"/>
  <c r="K4718" i="2" s="1"/>
  <c r="L4718" i="2" s="1"/>
  <c r="O4718" i="2" s="1"/>
  <c r="J4719" i="2"/>
  <c r="K4719" i="2" s="1"/>
  <c r="L4719" i="2" s="1"/>
  <c r="O4719" i="2" s="1"/>
  <c r="J4720" i="2"/>
  <c r="K4720" i="2" s="1"/>
  <c r="L4720" i="2" s="1"/>
  <c r="O4720" i="2" s="1"/>
  <c r="J4721" i="2"/>
  <c r="K4721" i="2" s="1"/>
  <c r="L4721" i="2" s="1"/>
  <c r="O4721" i="2" s="1"/>
  <c r="J4722" i="2"/>
  <c r="K4722" i="2" s="1"/>
  <c r="L4722" i="2" s="1"/>
  <c r="O4722" i="2" s="1"/>
  <c r="J4723" i="2"/>
  <c r="K4723" i="2" s="1"/>
  <c r="L4723" i="2" s="1"/>
  <c r="O4723" i="2" s="1"/>
  <c r="J4724" i="2"/>
  <c r="K4724" i="2" s="1"/>
  <c r="L4724" i="2" s="1"/>
  <c r="O4724" i="2" s="1"/>
  <c r="J4725" i="2"/>
  <c r="K4725" i="2" s="1"/>
  <c r="L4725" i="2" s="1"/>
  <c r="O4725" i="2" s="1"/>
  <c r="J4726" i="2"/>
  <c r="K4726" i="2" s="1"/>
  <c r="L4726" i="2" s="1"/>
  <c r="O4726" i="2" s="1"/>
  <c r="J4727" i="2"/>
  <c r="K4727" i="2" s="1"/>
  <c r="L4727" i="2" s="1"/>
  <c r="O4727" i="2" s="1"/>
  <c r="J4728" i="2"/>
  <c r="K4728" i="2" s="1"/>
  <c r="L4728" i="2" s="1"/>
  <c r="O4728" i="2" s="1"/>
  <c r="J4729" i="2"/>
  <c r="K4729" i="2" s="1"/>
  <c r="L4729" i="2" s="1"/>
  <c r="O4729" i="2" s="1"/>
  <c r="J4730" i="2"/>
  <c r="K4730" i="2" s="1"/>
  <c r="L4730" i="2" s="1"/>
  <c r="O4730" i="2" s="1"/>
  <c r="J4731" i="2"/>
  <c r="K4731" i="2" s="1"/>
  <c r="L4731" i="2" s="1"/>
  <c r="O4731" i="2" s="1"/>
  <c r="J4732" i="2"/>
  <c r="K4732" i="2" s="1"/>
  <c r="L4732" i="2" s="1"/>
  <c r="O4732" i="2" s="1"/>
  <c r="J4733" i="2"/>
  <c r="K4733" i="2" s="1"/>
  <c r="L4733" i="2" s="1"/>
  <c r="O4733" i="2" s="1"/>
  <c r="J4734" i="2"/>
  <c r="K4734" i="2" s="1"/>
  <c r="L4734" i="2" s="1"/>
  <c r="O4734" i="2" s="1"/>
  <c r="J4735" i="2"/>
  <c r="K4735" i="2" s="1"/>
  <c r="L4735" i="2" s="1"/>
  <c r="O4735" i="2" s="1"/>
  <c r="J4736" i="2"/>
  <c r="K4736" i="2" s="1"/>
  <c r="L4736" i="2" s="1"/>
  <c r="O4736" i="2" s="1"/>
  <c r="J4737" i="2"/>
  <c r="K4737" i="2" s="1"/>
  <c r="L4737" i="2" s="1"/>
  <c r="O4737" i="2" s="1"/>
  <c r="J4738" i="2"/>
  <c r="K4738" i="2" s="1"/>
  <c r="L4738" i="2" s="1"/>
  <c r="O4738" i="2" s="1"/>
  <c r="J4739" i="2"/>
  <c r="K4739" i="2" s="1"/>
  <c r="L4739" i="2" s="1"/>
  <c r="O4739" i="2" s="1"/>
  <c r="J4740" i="2"/>
  <c r="K4740" i="2" s="1"/>
  <c r="L4740" i="2" s="1"/>
  <c r="O4740" i="2" s="1"/>
  <c r="J4741" i="2"/>
  <c r="K4741" i="2" s="1"/>
  <c r="L4741" i="2" s="1"/>
  <c r="O4741" i="2" s="1"/>
  <c r="J4742" i="2"/>
  <c r="K4742" i="2" s="1"/>
  <c r="L4742" i="2" s="1"/>
  <c r="O4742" i="2" s="1"/>
  <c r="J4743" i="2"/>
  <c r="K4743" i="2" s="1"/>
  <c r="L4743" i="2" s="1"/>
  <c r="O4743" i="2" s="1"/>
  <c r="J4744" i="2"/>
  <c r="K4744" i="2" s="1"/>
  <c r="L4744" i="2" s="1"/>
  <c r="O4744" i="2" s="1"/>
  <c r="J4745" i="2"/>
  <c r="K4745" i="2" s="1"/>
  <c r="L4745" i="2" s="1"/>
  <c r="O4745" i="2" s="1"/>
  <c r="J4746" i="2"/>
  <c r="K4746" i="2" s="1"/>
  <c r="L4746" i="2" s="1"/>
  <c r="O4746" i="2" s="1"/>
  <c r="J4747" i="2"/>
  <c r="K4747" i="2" s="1"/>
  <c r="L4747" i="2" s="1"/>
  <c r="O4747" i="2" s="1"/>
  <c r="J4748" i="2"/>
  <c r="K4748" i="2" s="1"/>
  <c r="L4748" i="2" s="1"/>
  <c r="O4748" i="2" s="1"/>
  <c r="J4749" i="2"/>
  <c r="K4749" i="2" s="1"/>
  <c r="L4749" i="2" s="1"/>
  <c r="O4749" i="2" s="1"/>
  <c r="J4750" i="2"/>
  <c r="K4750" i="2" s="1"/>
  <c r="L4750" i="2" s="1"/>
  <c r="O4750" i="2" s="1"/>
  <c r="J4751" i="2"/>
  <c r="K4751" i="2" s="1"/>
  <c r="L4751" i="2" s="1"/>
  <c r="O4751" i="2" s="1"/>
  <c r="J4752" i="2"/>
  <c r="K4752" i="2" s="1"/>
  <c r="L4752" i="2" s="1"/>
  <c r="O4752" i="2" s="1"/>
  <c r="J4753" i="2"/>
  <c r="K4753" i="2" s="1"/>
  <c r="L4753" i="2" s="1"/>
  <c r="O4753" i="2" s="1"/>
  <c r="J4754" i="2"/>
  <c r="K4754" i="2" s="1"/>
  <c r="L4754" i="2" s="1"/>
  <c r="O4754" i="2" s="1"/>
  <c r="J4755" i="2"/>
  <c r="K4755" i="2" s="1"/>
  <c r="L4755" i="2" s="1"/>
  <c r="O4755" i="2" s="1"/>
  <c r="J4756" i="2"/>
  <c r="K4756" i="2" s="1"/>
  <c r="L4756" i="2" s="1"/>
  <c r="O4756" i="2" s="1"/>
  <c r="J4757" i="2"/>
  <c r="K4757" i="2" s="1"/>
  <c r="L4757" i="2" s="1"/>
  <c r="O4757" i="2" s="1"/>
  <c r="J4758" i="2"/>
  <c r="K4758" i="2" s="1"/>
  <c r="L4758" i="2" s="1"/>
  <c r="O4758" i="2" s="1"/>
  <c r="J4759" i="2"/>
  <c r="K4759" i="2" s="1"/>
  <c r="L4759" i="2" s="1"/>
  <c r="O4759" i="2" s="1"/>
  <c r="J4760" i="2"/>
  <c r="K4760" i="2" s="1"/>
  <c r="L4760" i="2" s="1"/>
  <c r="O4760" i="2" s="1"/>
  <c r="J4761" i="2"/>
  <c r="K4761" i="2" s="1"/>
  <c r="L4761" i="2" s="1"/>
  <c r="O4761" i="2" s="1"/>
  <c r="J4762" i="2"/>
  <c r="K4762" i="2" s="1"/>
  <c r="L4762" i="2" s="1"/>
  <c r="O4762" i="2" s="1"/>
  <c r="J4763" i="2"/>
  <c r="K4763" i="2" s="1"/>
  <c r="L4763" i="2" s="1"/>
  <c r="O4763" i="2" s="1"/>
  <c r="J4764" i="2"/>
  <c r="K4764" i="2" s="1"/>
  <c r="L4764" i="2" s="1"/>
  <c r="O4764" i="2" s="1"/>
  <c r="J4765" i="2"/>
  <c r="K4765" i="2" s="1"/>
  <c r="L4765" i="2" s="1"/>
  <c r="O4765" i="2" s="1"/>
  <c r="J4766" i="2"/>
  <c r="K4766" i="2" s="1"/>
  <c r="L4766" i="2" s="1"/>
  <c r="O4766" i="2" s="1"/>
  <c r="J4767" i="2"/>
  <c r="K4767" i="2" s="1"/>
  <c r="L4767" i="2" s="1"/>
  <c r="O4767" i="2" s="1"/>
  <c r="J4768" i="2"/>
  <c r="K4768" i="2" s="1"/>
  <c r="L4768" i="2" s="1"/>
  <c r="O4768" i="2" s="1"/>
  <c r="J4769" i="2"/>
  <c r="K4769" i="2" s="1"/>
  <c r="L4769" i="2" s="1"/>
  <c r="O4769" i="2" s="1"/>
  <c r="J4770" i="2"/>
  <c r="K4770" i="2" s="1"/>
  <c r="L4770" i="2" s="1"/>
  <c r="O4770" i="2" s="1"/>
  <c r="J4771" i="2"/>
  <c r="K4771" i="2" s="1"/>
  <c r="L4771" i="2" s="1"/>
  <c r="O4771" i="2" s="1"/>
  <c r="J4772" i="2"/>
  <c r="K4772" i="2" s="1"/>
  <c r="L4772" i="2" s="1"/>
  <c r="O4772" i="2" s="1"/>
  <c r="J4773" i="2"/>
  <c r="K4773" i="2" s="1"/>
  <c r="L4773" i="2" s="1"/>
  <c r="O4773" i="2" s="1"/>
  <c r="J4774" i="2"/>
  <c r="K4774" i="2" s="1"/>
  <c r="L4774" i="2" s="1"/>
  <c r="O4774" i="2" s="1"/>
  <c r="J4775" i="2"/>
  <c r="K4775" i="2" s="1"/>
  <c r="L4775" i="2" s="1"/>
  <c r="O4775" i="2" s="1"/>
  <c r="J4776" i="2"/>
  <c r="K4776" i="2" s="1"/>
  <c r="L4776" i="2" s="1"/>
  <c r="O4776" i="2" s="1"/>
  <c r="J4777" i="2"/>
  <c r="K4777" i="2" s="1"/>
  <c r="L4777" i="2" s="1"/>
  <c r="O4777" i="2" s="1"/>
  <c r="J4778" i="2"/>
  <c r="K4778" i="2" s="1"/>
  <c r="L4778" i="2" s="1"/>
  <c r="O4778" i="2" s="1"/>
  <c r="J4779" i="2"/>
  <c r="K4779" i="2" s="1"/>
  <c r="L4779" i="2" s="1"/>
  <c r="O4779" i="2" s="1"/>
  <c r="J4780" i="2"/>
  <c r="K4780" i="2" s="1"/>
  <c r="L4780" i="2" s="1"/>
  <c r="O4780" i="2" s="1"/>
  <c r="J4781" i="2"/>
  <c r="K4781" i="2" s="1"/>
  <c r="L4781" i="2" s="1"/>
  <c r="O4781" i="2" s="1"/>
  <c r="J4782" i="2"/>
  <c r="K4782" i="2" s="1"/>
  <c r="L4782" i="2" s="1"/>
  <c r="O4782" i="2" s="1"/>
  <c r="J4783" i="2"/>
  <c r="K4783" i="2" s="1"/>
  <c r="L4783" i="2" s="1"/>
  <c r="O4783" i="2" s="1"/>
  <c r="J4784" i="2"/>
  <c r="K4784" i="2" s="1"/>
  <c r="L4784" i="2" s="1"/>
  <c r="O4784" i="2" s="1"/>
  <c r="J4785" i="2"/>
  <c r="K4785" i="2" s="1"/>
  <c r="L4785" i="2" s="1"/>
  <c r="O4785" i="2" s="1"/>
  <c r="J4786" i="2"/>
  <c r="K4786" i="2" s="1"/>
  <c r="L4786" i="2" s="1"/>
  <c r="O4786" i="2" s="1"/>
  <c r="J4787" i="2"/>
  <c r="K4787" i="2" s="1"/>
  <c r="L4787" i="2" s="1"/>
  <c r="O4787" i="2" s="1"/>
  <c r="J4788" i="2"/>
  <c r="K4788" i="2" s="1"/>
  <c r="L4788" i="2" s="1"/>
  <c r="O4788" i="2" s="1"/>
  <c r="J4789" i="2"/>
  <c r="K4789" i="2" s="1"/>
  <c r="L4789" i="2" s="1"/>
  <c r="O4789" i="2" s="1"/>
  <c r="J4790" i="2"/>
  <c r="K4790" i="2" s="1"/>
  <c r="L4790" i="2" s="1"/>
  <c r="O4790" i="2" s="1"/>
  <c r="J4791" i="2"/>
  <c r="K4791" i="2" s="1"/>
  <c r="L4791" i="2" s="1"/>
  <c r="O4791" i="2" s="1"/>
  <c r="J4792" i="2"/>
  <c r="K4792" i="2" s="1"/>
  <c r="L4792" i="2" s="1"/>
  <c r="O4792" i="2" s="1"/>
  <c r="J4793" i="2"/>
  <c r="K4793" i="2" s="1"/>
  <c r="L4793" i="2" s="1"/>
  <c r="O4793" i="2" s="1"/>
  <c r="J4794" i="2"/>
  <c r="K4794" i="2" s="1"/>
  <c r="L4794" i="2" s="1"/>
  <c r="O4794" i="2" s="1"/>
  <c r="J4795" i="2"/>
  <c r="K4795" i="2" s="1"/>
  <c r="L4795" i="2" s="1"/>
  <c r="O4795" i="2" s="1"/>
  <c r="J4796" i="2"/>
  <c r="K4796" i="2" s="1"/>
  <c r="L4796" i="2" s="1"/>
  <c r="O4796" i="2" s="1"/>
  <c r="J4797" i="2"/>
  <c r="K4797" i="2" s="1"/>
  <c r="L4797" i="2" s="1"/>
  <c r="O4797" i="2" s="1"/>
  <c r="J4798" i="2"/>
  <c r="K4798" i="2" s="1"/>
  <c r="L4798" i="2" s="1"/>
  <c r="O4798" i="2" s="1"/>
  <c r="J4799" i="2"/>
  <c r="K4799" i="2" s="1"/>
  <c r="L4799" i="2" s="1"/>
  <c r="O4799" i="2" s="1"/>
  <c r="J4800" i="2"/>
  <c r="K4800" i="2" s="1"/>
  <c r="L4800" i="2" s="1"/>
  <c r="O4800" i="2" s="1"/>
  <c r="J4801" i="2"/>
  <c r="K4801" i="2" s="1"/>
  <c r="L4801" i="2" s="1"/>
  <c r="O4801" i="2" s="1"/>
  <c r="J4802" i="2"/>
  <c r="K4802" i="2" s="1"/>
  <c r="L4802" i="2" s="1"/>
  <c r="O4802" i="2" s="1"/>
  <c r="J4803" i="2"/>
  <c r="K4803" i="2" s="1"/>
  <c r="L4803" i="2" s="1"/>
  <c r="O4803" i="2" s="1"/>
  <c r="J4804" i="2"/>
  <c r="K4804" i="2" s="1"/>
  <c r="L4804" i="2" s="1"/>
  <c r="O4804" i="2" s="1"/>
  <c r="J4805" i="2"/>
  <c r="K4805" i="2" s="1"/>
  <c r="L4805" i="2" s="1"/>
  <c r="O4805" i="2" s="1"/>
  <c r="J4806" i="2"/>
  <c r="K4806" i="2" s="1"/>
  <c r="L4806" i="2" s="1"/>
  <c r="O4806" i="2" s="1"/>
  <c r="J4807" i="2"/>
  <c r="K4807" i="2" s="1"/>
  <c r="L4807" i="2" s="1"/>
  <c r="O4807" i="2" s="1"/>
  <c r="J4808" i="2"/>
  <c r="K4808" i="2" s="1"/>
  <c r="L4808" i="2" s="1"/>
  <c r="O4808" i="2" s="1"/>
  <c r="J4809" i="2"/>
  <c r="K4809" i="2" s="1"/>
  <c r="L4809" i="2" s="1"/>
  <c r="O4809" i="2" s="1"/>
  <c r="J4810" i="2"/>
  <c r="K4810" i="2" s="1"/>
  <c r="L4810" i="2" s="1"/>
  <c r="O4810" i="2" s="1"/>
  <c r="J4811" i="2"/>
  <c r="K4811" i="2" s="1"/>
  <c r="L4811" i="2" s="1"/>
  <c r="O4811" i="2" s="1"/>
  <c r="J4812" i="2"/>
  <c r="K4812" i="2" s="1"/>
  <c r="L4812" i="2" s="1"/>
  <c r="O4812" i="2" s="1"/>
  <c r="J4813" i="2"/>
  <c r="K4813" i="2" s="1"/>
  <c r="L4813" i="2" s="1"/>
  <c r="O4813" i="2" s="1"/>
  <c r="J4814" i="2"/>
  <c r="K4814" i="2" s="1"/>
  <c r="L4814" i="2" s="1"/>
  <c r="O4814" i="2" s="1"/>
  <c r="J4815" i="2"/>
  <c r="K4815" i="2" s="1"/>
  <c r="L4815" i="2" s="1"/>
  <c r="O4815" i="2" s="1"/>
  <c r="J4816" i="2"/>
  <c r="K4816" i="2" s="1"/>
  <c r="L4816" i="2" s="1"/>
  <c r="O4816" i="2" s="1"/>
  <c r="J4817" i="2"/>
  <c r="K4817" i="2" s="1"/>
  <c r="L4817" i="2" s="1"/>
  <c r="O4817" i="2" s="1"/>
  <c r="J4818" i="2"/>
  <c r="K4818" i="2" s="1"/>
  <c r="L4818" i="2" s="1"/>
  <c r="O4818" i="2" s="1"/>
  <c r="J4819" i="2"/>
  <c r="K4819" i="2" s="1"/>
  <c r="L4819" i="2" s="1"/>
  <c r="O4819" i="2" s="1"/>
  <c r="J4820" i="2"/>
  <c r="K4820" i="2" s="1"/>
  <c r="L4820" i="2" s="1"/>
  <c r="O4820" i="2" s="1"/>
  <c r="J4821" i="2"/>
  <c r="K4821" i="2" s="1"/>
  <c r="L4821" i="2" s="1"/>
  <c r="O4821" i="2" s="1"/>
  <c r="J4822" i="2"/>
  <c r="K4822" i="2" s="1"/>
  <c r="L4822" i="2" s="1"/>
  <c r="O4822" i="2" s="1"/>
  <c r="J4823" i="2"/>
  <c r="K4823" i="2" s="1"/>
  <c r="L4823" i="2" s="1"/>
  <c r="O4823" i="2" s="1"/>
  <c r="J4824" i="2"/>
  <c r="K4824" i="2" s="1"/>
  <c r="L4824" i="2" s="1"/>
  <c r="O4824" i="2" s="1"/>
  <c r="J4825" i="2"/>
  <c r="K4825" i="2" s="1"/>
  <c r="L4825" i="2" s="1"/>
  <c r="O4825" i="2" s="1"/>
  <c r="J4826" i="2"/>
  <c r="K4826" i="2" s="1"/>
  <c r="L4826" i="2" s="1"/>
  <c r="O4826" i="2" s="1"/>
  <c r="J4827" i="2"/>
  <c r="K4827" i="2" s="1"/>
  <c r="L4827" i="2" s="1"/>
  <c r="O4827" i="2" s="1"/>
  <c r="J4828" i="2"/>
  <c r="K4828" i="2" s="1"/>
  <c r="L4828" i="2" s="1"/>
  <c r="O4828" i="2" s="1"/>
  <c r="J4829" i="2"/>
  <c r="K4829" i="2" s="1"/>
  <c r="L4829" i="2" s="1"/>
  <c r="O4829" i="2" s="1"/>
  <c r="J4830" i="2"/>
  <c r="K4830" i="2" s="1"/>
  <c r="L4830" i="2" s="1"/>
  <c r="O4830" i="2" s="1"/>
  <c r="J4831" i="2"/>
  <c r="K4831" i="2" s="1"/>
  <c r="L4831" i="2" s="1"/>
  <c r="O4831" i="2" s="1"/>
  <c r="J4832" i="2"/>
  <c r="K4832" i="2" s="1"/>
  <c r="L4832" i="2" s="1"/>
  <c r="O4832" i="2" s="1"/>
  <c r="J4833" i="2"/>
  <c r="K4833" i="2" s="1"/>
  <c r="L4833" i="2" s="1"/>
  <c r="O4833" i="2" s="1"/>
  <c r="J4834" i="2"/>
  <c r="K4834" i="2" s="1"/>
  <c r="L4834" i="2" s="1"/>
  <c r="O4834" i="2" s="1"/>
  <c r="J4835" i="2"/>
  <c r="K4835" i="2" s="1"/>
  <c r="L4835" i="2" s="1"/>
  <c r="O4835" i="2" s="1"/>
  <c r="J4836" i="2"/>
  <c r="K4836" i="2" s="1"/>
  <c r="L4836" i="2" s="1"/>
  <c r="O4836" i="2" s="1"/>
  <c r="J4837" i="2"/>
  <c r="K4837" i="2" s="1"/>
  <c r="L4837" i="2" s="1"/>
  <c r="O4837" i="2" s="1"/>
  <c r="J4838" i="2"/>
  <c r="K4838" i="2" s="1"/>
  <c r="L4838" i="2" s="1"/>
  <c r="O4838" i="2" s="1"/>
  <c r="J4839" i="2"/>
  <c r="K4839" i="2" s="1"/>
  <c r="L4839" i="2" s="1"/>
  <c r="O4839" i="2" s="1"/>
  <c r="J4840" i="2"/>
  <c r="K4840" i="2" s="1"/>
  <c r="L4840" i="2" s="1"/>
  <c r="O4840" i="2" s="1"/>
  <c r="J4841" i="2"/>
  <c r="K4841" i="2" s="1"/>
  <c r="L4841" i="2" s="1"/>
  <c r="O4841" i="2" s="1"/>
  <c r="J4842" i="2"/>
  <c r="K4842" i="2" s="1"/>
  <c r="L4842" i="2" s="1"/>
  <c r="O4842" i="2" s="1"/>
  <c r="J4843" i="2"/>
  <c r="K4843" i="2" s="1"/>
  <c r="L4843" i="2" s="1"/>
  <c r="O4843" i="2" s="1"/>
  <c r="J4844" i="2"/>
  <c r="K4844" i="2" s="1"/>
  <c r="L4844" i="2" s="1"/>
  <c r="O4844" i="2" s="1"/>
  <c r="J4845" i="2"/>
  <c r="K4845" i="2" s="1"/>
  <c r="L4845" i="2" s="1"/>
  <c r="O4845" i="2" s="1"/>
  <c r="J4846" i="2"/>
  <c r="K4846" i="2" s="1"/>
  <c r="L4846" i="2" s="1"/>
  <c r="O4846" i="2" s="1"/>
  <c r="J4847" i="2"/>
  <c r="K4847" i="2" s="1"/>
  <c r="L4847" i="2" s="1"/>
  <c r="O4847" i="2" s="1"/>
  <c r="J4848" i="2"/>
  <c r="K4848" i="2" s="1"/>
  <c r="L4848" i="2" s="1"/>
  <c r="O4848" i="2" s="1"/>
  <c r="J4849" i="2"/>
  <c r="K4849" i="2" s="1"/>
  <c r="L4849" i="2" s="1"/>
  <c r="O4849" i="2" s="1"/>
  <c r="J4850" i="2"/>
  <c r="K4850" i="2" s="1"/>
  <c r="L4850" i="2" s="1"/>
  <c r="O4850" i="2" s="1"/>
  <c r="J4851" i="2"/>
  <c r="K4851" i="2" s="1"/>
  <c r="L4851" i="2" s="1"/>
  <c r="O4851" i="2" s="1"/>
  <c r="J4852" i="2"/>
  <c r="K4852" i="2" s="1"/>
  <c r="L4852" i="2" s="1"/>
  <c r="O4852" i="2" s="1"/>
  <c r="J4853" i="2"/>
  <c r="K4853" i="2" s="1"/>
  <c r="L4853" i="2" s="1"/>
  <c r="O4853" i="2" s="1"/>
  <c r="J4854" i="2"/>
  <c r="K4854" i="2" s="1"/>
  <c r="L4854" i="2" s="1"/>
  <c r="O4854" i="2" s="1"/>
  <c r="J4855" i="2"/>
  <c r="K4855" i="2" s="1"/>
  <c r="L4855" i="2" s="1"/>
  <c r="O4855" i="2" s="1"/>
  <c r="J4856" i="2"/>
  <c r="K4856" i="2" s="1"/>
  <c r="L4856" i="2" s="1"/>
  <c r="O4856" i="2" s="1"/>
  <c r="J4857" i="2"/>
  <c r="K4857" i="2" s="1"/>
  <c r="L4857" i="2" s="1"/>
  <c r="O4857" i="2" s="1"/>
  <c r="J4858" i="2"/>
  <c r="K4858" i="2" s="1"/>
  <c r="L4858" i="2" s="1"/>
  <c r="O4858" i="2" s="1"/>
  <c r="J4859" i="2"/>
  <c r="K4859" i="2" s="1"/>
  <c r="L4859" i="2" s="1"/>
  <c r="O4859" i="2" s="1"/>
  <c r="J4860" i="2"/>
  <c r="K4860" i="2" s="1"/>
  <c r="L4860" i="2" s="1"/>
  <c r="O4860" i="2" s="1"/>
  <c r="J4861" i="2"/>
  <c r="K4861" i="2" s="1"/>
  <c r="L4861" i="2" s="1"/>
  <c r="O4861" i="2" s="1"/>
  <c r="J4862" i="2"/>
  <c r="K4862" i="2" s="1"/>
  <c r="L4862" i="2" s="1"/>
  <c r="O4862" i="2" s="1"/>
  <c r="J4863" i="2"/>
  <c r="K4863" i="2" s="1"/>
  <c r="L4863" i="2" s="1"/>
  <c r="O4863" i="2" s="1"/>
  <c r="J4864" i="2"/>
  <c r="K4864" i="2" s="1"/>
  <c r="L4864" i="2" s="1"/>
  <c r="O4864" i="2" s="1"/>
  <c r="J4865" i="2"/>
  <c r="K4865" i="2" s="1"/>
  <c r="L4865" i="2" s="1"/>
  <c r="O4865" i="2" s="1"/>
  <c r="J4866" i="2"/>
  <c r="K4866" i="2" s="1"/>
  <c r="L4866" i="2" s="1"/>
  <c r="O4866" i="2" s="1"/>
  <c r="J4867" i="2"/>
  <c r="K4867" i="2" s="1"/>
  <c r="L4867" i="2" s="1"/>
  <c r="O4867" i="2" s="1"/>
  <c r="J4868" i="2"/>
  <c r="K4868" i="2" s="1"/>
  <c r="L4868" i="2" s="1"/>
  <c r="O4868" i="2" s="1"/>
  <c r="J4869" i="2"/>
  <c r="K4869" i="2" s="1"/>
  <c r="L4869" i="2" s="1"/>
  <c r="O4869" i="2" s="1"/>
  <c r="J4870" i="2"/>
  <c r="K4870" i="2" s="1"/>
  <c r="L4870" i="2" s="1"/>
  <c r="O4870" i="2" s="1"/>
  <c r="J4871" i="2"/>
  <c r="K4871" i="2" s="1"/>
  <c r="L4871" i="2" s="1"/>
  <c r="O4871" i="2" s="1"/>
  <c r="J4872" i="2"/>
  <c r="K4872" i="2" s="1"/>
  <c r="L4872" i="2" s="1"/>
  <c r="O4872" i="2" s="1"/>
  <c r="J4873" i="2"/>
  <c r="K4873" i="2" s="1"/>
  <c r="L4873" i="2" s="1"/>
  <c r="O4873" i="2" s="1"/>
  <c r="J4874" i="2"/>
  <c r="K4874" i="2" s="1"/>
  <c r="L4874" i="2" s="1"/>
  <c r="O4874" i="2" s="1"/>
  <c r="J4875" i="2"/>
  <c r="K4875" i="2" s="1"/>
  <c r="L4875" i="2" s="1"/>
  <c r="O4875" i="2" s="1"/>
  <c r="J4876" i="2"/>
  <c r="K4876" i="2" s="1"/>
  <c r="L4876" i="2" s="1"/>
  <c r="O4876" i="2" s="1"/>
  <c r="J4877" i="2"/>
  <c r="K4877" i="2" s="1"/>
  <c r="L4877" i="2" s="1"/>
  <c r="O4877" i="2" s="1"/>
  <c r="J4878" i="2"/>
  <c r="K4878" i="2" s="1"/>
  <c r="L4878" i="2" s="1"/>
  <c r="O4878" i="2" s="1"/>
  <c r="J4879" i="2"/>
  <c r="K4879" i="2" s="1"/>
  <c r="L4879" i="2" s="1"/>
  <c r="O4879" i="2" s="1"/>
  <c r="J4880" i="2"/>
  <c r="K4880" i="2" s="1"/>
  <c r="L4880" i="2" s="1"/>
  <c r="O4880" i="2" s="1"/>
  <c r="J4881" i="2"/>
  <c r="K4881" i="2" s="1"/>
  <c r="L4881" i="2" s="1"/>
  <c r="O4881" i="2" s="1"/>
  <c r="J4882" i="2"/>
  <c r="K4882" i="2" s="1"/>
  <c r="L4882" i="2" s="1"/>
  <c r="O4882" i="2" s="1"/>
  <c r="J4883" i="2"/>
  <c r="K4883" i="2" s="1"/>
  <c r="L4883" i="2" s="1"/>
  <c r="O4883" i="2" s="1"/>
  <c r="J4884" i="2"/>
  <c r="K4884" i="2" s="1"/>
  <c r="L4884" i="2" s="1"/>
  <c r="O4884" i="2" s="1"/>
  <c r="J4885" i="2"/>
  <c r="K4885" i="2" s="1"/>
  <c r="L4885" i="2" s="1"/>
  <c r="O4885" i="2" s="1"/>
  <c r="J4886" i="2"/>
  <c r="K4886" i="2" s="1"/>
  <c r="L4886" i="2" s="1"/>
  <c r="O4886" i="2" s="1"/>
  <c r="J4887" i="2"/>
  <c r="K4887" i="2" s="1"/>
  <c r="L4887" i="2" s="1"/>
  <c r="O4887" i="2" s="1"/>
  <c r="J4888" i="2"/>
  <c r="K4888" i="2" s="1"/>
  <c r="L4888" i="2" s="1"/>
  <c r="O4888" i="2" s="1"/>
  <c r="J4889" i="2"/>
  <c r="K4889" i="2" s="1"/>
  <c r="L4889" i="2" s="1"/>
  <c r="O4889" i="2" s="1"/>
  <c r="J4890" i="2"/>
  <c r="K4890" i="2" s="1"/>
  <c r="L4890" i="2" s="1"/>
  <c r="O4890" i="2" s="1"/>
  <c r="J4891" i="2"/>
  <c r="K4891" i="2" s="1"/>
  <c r="L4891" i="2" s="1"/>
  <c r="O4891" i="2" s="1"/>
  <c r="J4892" i="2"/>
  <c r="K4892" i="2" s="1"/>
  <c r="L4892" i="2" s="1"/>
  <c r="O4892" i="2" s="1"/>
  <c r="J4893" i="2"/>
  <c r="K4893" i="2" s="1"/>
  <c r="L4893" i="2" s="1"/>
  <c r="O4893" i="2" s="1"/>
  <c r="J4894" i="2"/>
  <c r="K4894" i="2" s="1"/>
  <c r="L4894" i="2" s="1"/>
  <c r="O4894" i="2" s="1"/>
  <c r="J4895" i="2"/>
  <c r="K4895" i="2" s="1"/>
  <c r="L4895" i="2" s="1"/>
  <c r="O4895" i="2" s="1"/>
  <c r="J4896" i="2"/>
  <c r="K4896" i="2" s="1"/>
  <c r="L4896" i="2" s="1"/>
  <c r="O4896" i="2" s="1"/>
  <c r="J4897" i="2"/>
  <c r="K4897" i="2" s="1"/>
  <c r="L4897" i="2" s="1"/>
  <c r="O4897" i="2" s="1"/>
  <c r="J4898" i="2"/>
  <c r="K4898" i="2" s="1"/>
  <c r="L4898" i="2" s="1"/>
  <c r="O4898" i="2" s="1"/>
  <c r="J4899" i="2"/>
  <c r="K4899" i="2" s="1"/>
  <c r="L4899" i="2" s="1"/>
  <c r="O4899" i="2" s="1"/>
  <c r="J4900" i="2"/>
  <c r="K4900" i="2" s="1"/>
  <c r="L4900" i="2" s="1"/>
  <c r="O4900" i="2" s="1"/>
  <c r="J4901" i="2"/>
  <c r="K4901" i="2" s="1"/>
  <c r="L4901" i="2" s="1"/>
  <c r="O4901" i="2" s="1"/>
  <c r="J4902" i="2"/>
  <c r="K4902" i="2" s="1"/>
  <c r="L4902" i="2" s="1"/>
  <c r="O4902" i="2" s="1"/>
  <c r="J4903" i="2"/>
  <c r="K4903" i="2" s="1"/>
  <c r="L4903" i="2" s="1"/>
  <c r="O4903" i="2" s="1"/>
  <c r="J4904" i="2"/>
  <c r="K4904" i="2" s="1"/>
  <c r="L4904" i="2" s="1"/>
  <c r="O4904" i="2" s="1"/>
  <c r="J4905" i="2"/>
  <c r="K4905" i="2" s="1"/>
  <c r="L4905" i="2" s="1"/>
  <c r="O4905" i="2" s="1"/>
  <c r="J4906" i="2"/>
  <c r="K4906" i="2" s="1"/>
  <c r="L4906" i="2" s="1"/>
  <c r="O4906" i="2" s="1"/>
  <c r="J4907" i="2"/>
  <c r="K4907" i="2" s="1"/>
  <c r="L4907" i="2" s="1"/>
  <c r="O4907" i="2" s="1"/>
  <c r="J4908" i="2"/>
  <c r="K4908" i="2" s="1"/>
  <c r="L4908" i="2" s="1"/>
  <c r="O4908" i="2" s="1"/>
  <c r="J4909" i="2"/>
  <c r="K4909" i="2" s="1"/>
  <c r="L4909" i="2" s="1"/>
  <c r="O4909" i="2" s="1"/>
  <c r="J4910" i="2"/>
  <c r="K4910" i="2" s="1"/>
  <c r="L4910" i="2" s="1"/>
  <c r="O4910" i="2" s="1"/>
  <c r="J4911" i="2"/>
  <c r="K4911" i="2" s="1"/>
  <c r="L4911" i="2" s="1"/>
  <c r="O4911" i="2" s="1"/>
  <c r="J4912" i="2"/>
  <c r="K4912" i="2" s="1"/>
  <c r="L4912" i="2" s="1"/>
  <c r="O4912" i="2" s="1"/>
  <c r="J4913" i="2"/>
  <c r="K4913" i="2" s="1"/>
  <c r="L4913" i="2" s="1"/>
  <c r="O4913" i="2" s="1"/>
  <c r="J4914" i="2"/>
  <c r="K4914" i="2" s="1"/>
  <c r="L4914" i="2" s="1"/>
  <c r="O4914" i="2" s="1"/>
  <c r="J4915" i="2"/>
  <c r="K4915" i="2" s="1"/>
  <c r="L4915" i="2" s="1"/>
  <c r="O4915" i="2" s="1"/>
  <c r="J4916" i="2"/>
  <c r="K4916" i="2" s="1"/>
  <c r="L4916" i="2" s="1"/>
  <c r="O4916" i="2" s="1"/>
  <c r="J4917" i="2"/>
  <c r="K4917" i="2" s="1"/>
  <c r="L4917" i="2" s="1"/>
  <c r="O4917" i="2" s="1"/>
  <c r="J4918" i="2"/>
  <c r="K4918" i="2" s="1"/>
  <c r="L4918" i="2" s="1"/>
  <c r="O4918" i="2" s="1"/>
  <c r="J4919" i="2"/>
  <c r="K4919" i="2" s="1"/>
  <c r="L4919" i="2" s="1"/>
  <c r="O4919" i="2" s="1"/>
  <c r="J4920" i="2"/>
  <c r="K4920" i="2" s="1"/>
  <c r="L4920" i="2" s="1"/>
  <c r="O4920" i="2" s="1"/>
  <c r="J4921" i="2"/>
  <c r="K4921" i="2" s="1"/>
  <c r="L4921" i="2" s="1"/>
  <c r="O4921" i="2" s="1"/>
  <c r="J4922" i="2"/>
  <c r="K4922" i="2" s="1"/>
  <c r="L4922" i="2" s="1"/>
  <c r="O4922" i="2" s="1"/>
  <c r="J4923" i="2"/>
  <c r="K4923" i="2" s="1"/>
  <c r="L4923" i="2" s="1"/>
  <c r="O4923" i="2" s="1"/>
  <c r="J4924" i="2"/>
  <c r="K4924" i="2" s="1"/>
  <c r="L4924" i="2" s="1"/>
  <c r="O4924" i="2" s="1"/>
  <c r="J4925" i="2"/>
  <c r="K4925" i="2" s="1"/>
  <c r="L4925" i="2" s="1"/>
  <c r="O4925" i="2" s="1"/>
  <c r="J4926" i="2"/>
  <c r="K4926" i="2" s="1"/>
  <c r="L4926" i="2" s="1"/>
  <c r="O4926" i="2" s="1"/>
  <c r="J4927" i="2"/>
  <c r="K4927" i="2" s="1"/>
  <c r="L4927" i="2" s="1"/>
  <c r="O4927" i="2" s="1"/>
  <c r="J4928" i="2"/>
  <c r="K4928" i="2" s="1"/>
  <c r="L4928" i="2" s="1"/>
  <c r="O4928" i="2" s="1"/>
  <c r="J4929" i="2"/>
  <c r="K4929" i="2" s="1"/>
  <c r="L4929" i="2" s="1"/>
  <c r="O4929" i="2" s="1"/>
  <c r="J4930" i="2"/>
  <c r="K4930" i="2" s="1"/>
  <c r="L4930" i="2" s="1"/>
  <c r="O4930" i="2" s="1"/>
  <c r="J4931" i="2"/>
  <c r="K4931" i="2" s="1"/>
  <c r="L4931" i="2" s="1"/>
  <c r="O4931" i="2" s="1"/>
  <c r="J4932" i="2"/>
  <c r="K4932" i="2" s="1"/>
  <c r="L4932" i="2" s="1"/>
  <c r="O4932" i="2" s="1"/>
  <c r="J4933" i="2"/>
  <c r="K4933" i="2" s="1"/>
  <c r="L4933" i="2" s="1"/>
  <c r="O4933" i="2" s="1"/>
  <c r="J4934" i="2"/>
  <c r="K4934" i="2" s="1"/>
  <c r="L4934" i="2" s="1"/>
  <c r="O4934" i="2" s="1"/>
  <c r="J4935" i="2"/>
  <c r="K4935" i="2" s="1"/>
  <c r="L4935" i="2" s="1"/>
  <c r="O4935" i="2" s="1"/>
  <c r="J4936" i="2"/>
  <c r="K4936" i="2" s="1"/>
  <c r="L4936" i="2" s="1"/>
  <c r="O4936" i="2" s="1"/>
  <c r="J4937" i="2"/>
  <c r="K4937" i="2" s="1"/>
  <c r="L4937" i="2" s="1"/>
  <c r="O4937" i="2" s="1"/>
  <c r="J4938" i="2"/>
  <c r="K4938" i="2" s="1"/>
  <c r="L4938" i="2" s="1"/>
  <c r="O4938" i="2" s="1"/>
  <c r="J4939" i="2"/>
  <c r="K4939" i="2" s="1"/>
  <c r="L4939" i="2" s="1"/>
  <c r="O4939" i="2" s="1"/>
  <c r="J4940" i="2"/>
  <c r="K4940" i="2" s="1"/>
  <c r="L4940" i="2" s="1"/>
  <c r="O4940" i="2" s="1"/>
  <c r="J4941" i="2"/>
  <c r="K4941" i="2" s="1"/>
  <c r="L4941" i="2" s="1"/>
  <c r="O4941" i="2" s="1"/>
  <c r="J4942" i="2"/>
  <c r="K4942" i="2" s="1"/>
  <c r="L4942" i="2" s="1"/>
  <c r="O4942" i="2" s="1"/>
  <c r="J4943" i="2"/>
  <c r="K4943" i="2" s="1"/>
  <c r="L4943" i="2" s="1"/>
  <c r="O4943" i="2" s="1"/>
  <c r="J4944" i="2"/>
  <c r="K4944" i="2" s="1"/>
  <c r="L4944" i="2" s="1"/>
  <c r="O4944" i="2" s="1"/>
  <c r="J4945" i="2"/>
  <c r="K4945" i="2" s="1"/>
  <c r="L4945" i="2" s="1"/>
  <c r="O4945" i="2" s="1"/>
  <c r="J4946" i="2"/>
  <c r="K4946" i="2" s="1"/>
  <c r="L4946" i="2" s="1"/>
  <c r="O4946" i="2" s="1"/>
  <c r="J4947" i="2"/>
  <c r="K4947" i="2" s="1"/>
  <c r="L4947" i="2" s="1"/>
  <c r="O4947" i="2" s="1"/>
  <c r="J4948" i="2"/>
  <c r="K4948" i="2" s="1"/>
  <c r="L4948" i="2" s="1"/>
  <c r="O4948" i="2" s="1"/>
  <c r="J4949" i="2"/>
  <c r="K4949" i="2" s="1"/>
  <c r="L4949" i="2" s="1"/>
  <c r="O4949" i="2" s="1"/>
  <c r="J4950" i="2"/>
  <c r="K4950" i="2" s="1"/>
  <c r="L4950" i="2" s="1"/>
  <c r="O4950" i="2" s="1"/>
  <c r="J4951" i="2"/>
  <c r="K4951" i="2" s="1"/>
  <c r="L4951" i="2" s="1"/>
  <c r="O4951" i="2" s="1"/>
  <c r="J4952" i="2"/>
  <c r="K4952" i="2" s="1"/>
  <c r="L4952" i="2" s="1"/>
  <c r="O4952" i="2" s="1"/>
  <c r="J4953" i="2"/>
  <c r="K4953" i="2" s="1"/>
  <c r="L4953" i="2" s="1"/>
  <c r="O4953" i="2" s="1"/>
  <c r="J4954" i="2"/>
  <c r="K4954" i="2" s="1"/>
  <c r="L4954" i="2" s="1"/>
  <c r="O4954" i="2" s="1"/>
  <c r="J4955" i="2"/>
  <c r="K4955" i="2" s="1"/>
  <c r="L4955" i="2" s="1"/>
  <c r="O4955" i="2" s="1"/>
  <c r="J4956" i="2"/>
  <c r="K4956" i="2" s="1"/>
  <c r="L4956" i="2" s="1"/>
  <c r="O4956" i="2" s="1"/>
  <c r="J4957" i="2"/>
  <c r="K4957" i="2" s="1"/>
  <c r="L4957" i="2" s="1"/>
  <c r="O4957" i="2" s="1"/>
  <c r="J4958" i="2"/>
  <c r="K4958" i="2" s="1"/>
  <c r="L4958" i="2" s="1"/>
  <c r="O4958" i="2" s="1"/>
  <c r="J4959" i="2"/>
  <c r="K4959" i="2" s="1"/>
  <c r="L4959" i="2" s="1"/>
  <c r="O4959" i="2" s="1"/>
  <c r="J4960" i="2"/>
  <c r="K4960" i="2" s="1"/>
  <c r="L4960" i="2" s="1"/>
  <c r="O4960" i="2" s="1"/>
  <c r="J4961" i="2"/>
  <c r="K4961" i="2" s="1"/>
  <c r="L4961" i="2" s="1"/>
  <c r="O4961" i="2" s="1"/>
  <c r="J4962" i="2"/>
  <c r="K4962" i="2" s="1"/>
  <c r="L4962" i="2" s="1"/>
  <c r="O4962" i="2" s="1"/>
  <c r="J4963" i="2"/>
  <c r="K4963" i="2" s="1"/>
  <c r="L4963" i="2" s="1"/>
  <c r="O4963" i="2" s="1"/>
  <c r="J4964" i="2"/>
  <c r="K4964" i="2" s="1"/>
  <c r="L4964" i="2" s="1"/>
  <c r="O4964" i="2" s="1"/>
  <c r="J4965" i="2"/>
  <c r="K4965" i="2" s="1"/>
  <c r="L4965" i="2" s="1"/>
  <c r="O4965" i="2" s="1"/>
  <c r="J4966" i="2"/>
  <c r="K4966" i="2" s="1"/>
  <c r="L4966" i="2" s="1"/>
  <c r="O4966" i="2" s="1"/>
  <c r="J4967" i="2"/>
  <c r="K4967" i="2" s="1"/>
  <c r="L4967" i="2" s="1"/>
  <c r="O4967" i="2" s="1"/>
  <c r="J4968" i="2"/>
  <c r="K4968" i="2" s="1"/>
  <c r="L4968" i="2" s="1"/>
  <c r="O4968" i="2" s="1"/>
  <c r="J4969" i="2"/>
  <c r="K4969" i="2" s="1"/>
  <c r="L4969" i="2" s="1"/>
  <c r="O4969" i="2" s="1"/>
  <c r="J4970" i="2"/>
  <c r="K4970" i="2" s="1"/>
  <c r="L4970" i="2" s="1"/>
  <c r="O4970" i="2" s="1"/>
  <c r="J4971" i="2"/>
  <c r="K4971" i="2" s="1"/>
  <c r="L4971" i="2" s="1"/>
  <c r="O4971" i="2" s="1"/>
  <c r="J4972" i="2"/>
  <c r="K4972" i="2" s="1"/>
  <c r="L4972" i="2" s="1"/>
  <c r="O4972" i="2" s="1"/>
  <c r="J4973" i="2"/>
  <c r="K4973" i="2" s="1"/>
  <c r="L4973" i="2" s="1"/>
  <c r="O4973" i="2" s="1"/>
  <c r="J4974" i="2"/>
  <c r="K4974" i="2" s="1"/>
  <c r="L4974" i="2" s="1"/>
  <c r="O4974" i="2" s="1"/>
  <c r="J4975" i="2"/>
  <c r="K4975" i="2" s="1"/>
  <c r="L4975" i="2" s="1"/>
  <c r="O4975" i="2" s="1"/>
  <c r="J4976" i="2"/>
  <c r="K4976" i="2" s="1"/>
  <c r="L4976" i="2" s="1"/>
  <c r="O4976" i="2" s="1"/>
  <c r="J4977" i="2"/>
  <c r="K4977" i="2" s="1"/>
  <c r="L4977" i="2" s="1"/>
  <c r="O4977" i="2" s="1"/>
  <c r="J4978" i="2"/>
  <c r="K4978" i="2" s="1"/>
  <c r="L4978" i="2" s="1"/>
  <c r="O4978" i="2" s="1"/>
  <c r="J4979" i="2"/>
  <c r="K4979" i="2" s="1"/>
  <c r="L4979" i="2" s="1"/>
  <c r="O4979" i="2" s="1"/>
  <c r="J4980" i="2"/>
  <c r="K4980" i="2" s="1"/>
  <c r="L4980" i="2" s="1"/>
  <c r="O4980" i="2" s="1"/>
  <c r="J4981" i="2"/>
  <c r="K4981" i="2" s="1"/>
  <c r="L4981" i="2" s="1"/>
  <c r="O4981" i="2" s="1"/>
  <c r="J4982" i="2"/>
  <c r="K4982" i="2" s="1"/>
  <c r="L4982" i="2" s="1"/>
  <c r="O4982" i="2" s="1"/>
  <c r="J4983" i="2"/>
  <c r="K4983" i="2" s="1"/>
  <c r="L4983" i="2" s="1"/>
  <c r="O4983" i="2" s="1"/>
  <c r="J4984" i="2"/>
  <c r="K4984" i="2" s="1"/>
  <c r="L4984" i="2" s="1"/>
  <c r="O4984" i="2" s="1"/>
  <c r="J4985" i="2"/>
  <c r="K4985" i="2" s="1"/>
  <c r="L4985" i="2" s="1"/>
  <c r="O4985" i="2" s="1"/>
  <c r="J4986" i="2"/>
  <c r="K4986" i="2" s="1"/>
  <c r="L4986" i="2" s="1"/>
  <c r="O4986" i="2" s="1"/>
  <c r="J4987" i="2"/>
  <c r="K4987" i="2" s="1"/>
  <c r="L4987" i="2" s="1"/>
  <c r="O4987" i="2" s="1"/>
  <c r="J4988" i="2"/>
  <c r="K4988" i="2" s="1"/>
  <c r="L4988" i="2" s="1"/>
  <c r="O4988" i="2" s="1"/>
  <c r="J4989" i="2"/>
  <c r="K4989" i="2" s="1"/>
  <c r="L4989" i="2" s="1"/>
  <c r="O4989" i="2" s="1"/>
  <c r="J4990" i="2"/>
  <c r="K4990" i="2" s="1"/>
  <c r="L4990" i="2" s="1"/>
  <c r="O4990" i="2" s="1"/>
  <c r="J4991" i="2"/>
  <c r="K4991" i="2" s="1"/>
  <c r="L4991" i="2" s="1"/>
  <c r="O4991" i="2" s="1"/>
  <c r="J4992" i="2"/>
  <c r="K4992" i="2" s="1"/>
  <c r="L4992" i="2" s="1"/>
  <c r="O4992" i="2" s="1"/>
  <c r="J4993" i="2"/>
  <c r="K4993" i="2" s="1"/>
  <c r="L4993" i="2" s="1"/>
  <c r="O4993" i="2" s="1"/>
  <c r="J4994" i="2"/>
  <c r="K4994" i="2" s="1"/>
  <c r="L4994" i="2" s="1"/>
  <c r="O4994" i="2" s="1"/>
  <c r="J4995" i="2"/>
  <c r="K4995" i="2" s="1"/>
  <c r="L4995" i="2" s="1"/>
  <c r="O4995" i="2" s="1"/>
  <c r="J4996" i="2"/>
  <c r="K4996" i="2" s="1"/>
  <c r="L4996" i="2" s="1"/>
  <c r="O4996" i="2" s="1"/>
  <c r="J4997" i="2"/>
  <c r="K4997" i="2" s="1"/>
  <c r="L4997" i="2" s="1"/>
  <c r="O4997" i="2" s="1"/>
  <c r="J4998" i="2"/>
  <c r="K4998" i="2" s="1"/>
  <c r="L4998" i="2" s="1"/>
  <c r="O4998" i="2" s="1"/>
  <c r="J4999" i="2"/>
  <c r="K4999" i="2" s="1"/>
  <c r="L4999" i="2" s="1"/>
  <c r="O4999" i="2" s="1"/>
  <c r="J5000" i="2"/>
  <c r="K5000" i="2" s="1"/>
  <c r="L5000" i="2" s="1"/>
  <c r="O5000" i="2" s="1"/>
  <c r="J5001" i="2"/>
  <c r="K5001" i="2" s="1"/>
  <c r="L5001" i="2" s="1"/>
  <c r="O5001" i="2" s="1"/>
  <c r="J5002" i="2"/>
  <c r="K5002" i="2" s="1"/>
  <c r="L5002" i="2" s="1"/>
  <c r="O5002" i="2" s="1"/>
  <c r="J5003" i="2"/>
  <c r="K5003" i="2" s="1"/>
  <c r="L5003" i="2" s="1"/>
  <c r="O5003" i="2" s="1"/>
  <c r="J5004" i="2"/>
  <c r="K5004" i="2" s="1"/>
  <c r="L5004" i="2" s="1"/>
  <c r="O5004" i="2" s="1"/>
  <c r="J5005" i="2"/>
  <c r="K5005" i="2" s="1"/>
  <c r="L5005" i="2" s="1"/>
  <c r="O5005" i="2" s="1"/>
  <c r="J5006" i="2"/>
  <c r="K5006" i="2" s="1"/>
  <c r="L5006" i="2" s="1"/>
  <c r="O5006" i="2" s="1"/>
  <c r="J5007" i="2"/>
  <c r="K5007" i="2" s="1"/>
  <c r="L5007" i="2" s="1"/>
  <c r="O5007" i="2" s="1"/>
  <c r="J5008" i="2"/>
  <c r="K5008" i="2" s="1"/>
  <c r="L5008" i="2" s="1"/>
  <c r="O5008" i="2" s="1"/>
  <c r="J5009" i="2"/>
  <c r="K5009" i="2" s="1"/>
  <c r="L5009" i="2" s="1"/>
  <c r="O5009" i="2" s="1"/>
  <c r="J5010" i="2"/>
  <c r="K5010" i="2" s="1"/>
  <c r="L5010" i="2" s="1"/>
  <c r="O5010" i="2" s="1"/>
  <c r="J5011" i="2"/>
  <c r="K5011" i="2" s="1"/>
  <c r="L5011" i="2" s="1"/>
  <c r="O5011" i="2" s="1"/>
  <c r="J5012" i="2"/>
  <c r="K5012" i="2" s="1"/>
  <c r="L5012" i="2" s="1"/>
  <c r="O5012" i="2" s="1"/>
  <c r="J5013" i="2"/>
  <c r="K5013" i="2" s="1"/>
  <c r="L5013" i="2" s="1"/>
  <c r="O5013" i="2" s="1"/>
  <c r="J5014" i="2"/>
  <c r="K5014" i="2" s="1"/>
  <c r="L5014" i="2" s="1"/>
  <c r="O5014" i="2" s="1"/>
  <c r="J5015" i="2"/>
  <c r="K5015" i="2" s="1"/>
  <c r="L5015" i="2" s="1"/>
  <c r="O5015" i="2" s="1"/>
  <c r="J5016" i="2"/>
  <c r="K5016" i="2" s="1"/>
  <c r="L5016" i="2" s="1"/>
  <c r="O5016" i="2" s="1"/>
  <c r="J5017" i="2"/>
  <c r="K5017" i="2" s="1"/>
  <c r="L5017" i="2" s="1"/>
  <c r="O5017" i="2" s="1"/>
  <c r="J5018" i="2"/>
  <c r="K5018" i="2" s="1"/>
  <c r="L5018" i="2" s="1"/>
  <c r="O5018" i="2" s="1"/>
  <c r="J5019" i="2"/>
  <c r="K5019" i="2" s="1"/>
  <c r="L5019" i="2" s="1"/>
  <c r="O5019" i="2" s="1"/>
  <c r="J5020" i="2"/>
  <c r="K5020" i="2" s="1"/>
  <c r="L5020" i="2" s="1"/>
  <c r="O5020" i="2" s="1"/>
  <c r="J5021" i="2"/>
  <c r="K5021" i="2" s="1"/>
  <c r="L5021" i="2" s="1"/>
  <c r="O5021" i="2" s="1"/>
  <c r="J5022" i="2"/>
  <c r="K5022" i="2" s="1"/>
  <c r="L5022" i="2" s="1"/>
  <c r="O5022" i="2" s="1"/>
  <c r="J5023" i="2"/>
  <c r="K5023" i="2" s="1"/>
  <c r="L5023" i="2" s="1"/>
  <c r="O5023" i="2" s="1"/>
  <c r="J5024" i="2"/>
  <c r="K5024" i="2" s="1"/>
  <c r="L5024" i="2" s="1"/>
  <c r="O5024" i="2" s="1"/>
  <c r="J5025" i="2"/>
  <c r="K5025" i="2" s="1"/>
  <c r="L5025" i="2" s="1"/>
  <c r="O5025" i="2" s="1"/>
  <c r="J5026" i="2"/>
  <c r="K5026" i="2" s="1"/>
  <c r="L5026" i="2" s="1"/>
  <c r="O5026" i="2" s="1"/>
  <c r="J5027" i="2"/>
  <c r="K5027" i="2" s="1"/>
  <c r="L5027" i="2" s="1"/>
  <c r="O5027" i="2" s="1"/>
  <c r="J5028" i="2"/>
  <c r="K5028" i="2" s="1"/>
  <c r="L5028" i="2" s="1"/>
  <c r="O5028" i="2" s="1"/>
  <c r="J5029" i="2"/>
  <c r="K5029" i="2" s="1"/>
  <c r="L5029" i="2" s="1"/>
  <c r="O5029" i="2" s="1"/>
  <c r="J5030" i="2"/>
  <c r="K5030" i="2" s="1"/>
  <c r="L5030" i="2" s="1"/>
  <c r="O5030" i="2" s="1"/>
  <c r="J5031" i="2"/>
  <c r="K5031" i="2" s="1"/>
  <c r="L5031" i="2" s="1"/>
  <c r="O5031" i="2" s="1"/>
  <c r="J5032" i="2"/>
  <c r="K5032" i="2" s="1"/>
  <c r="L5032" i="2" s="1"/>
  <c r="O5032" i="2" s="1"/>
  <c r="J5033" i="2"/>
  <c r="K5033" i="2" s="1"/>
  <c r="L5033" i="2" s="1"/>
  <c r="O5033" i="2" s="1"/>
  <c r="J5034" i="2"/>
  <c r="K5034" i="2" s="1"/>
  <c r="L5034" i="2" s="1"/>
  <c r="O5034" i="2" s="1"/>
  <c r="J5035" i="2"/>
  <c r="K5035" i="2" s="1"/>
  <c r="L5035" i="2" s="1"/>
  <c r="O5035" i="2" s="1"/>
  <c r="J5036" i="2"/>
  <c r="K5036" i="2" s="1"/>
  <c r="L5036" i="2" s="1"/>
  <c r="O5036" i="2" s="1"/>
  <c r="J5037" i="2"/>
  <c r="K5037" i="2" s="1"/>
  <c r="L5037" i="2" s="1"/>
  <c r="O5037" i="2" s="1"/>
  <c r="J5038" i="2"/>
  <c r="K5038" i="2" s="1"/>
  <c r="L5038" i="2" s="1"/>
  <c r="O5038" i="2" s="1"/>
  <c r="J5039" i="2"/>
  <c r="K5039" i="2" s="1"/>
  <c r="L5039" i="2" s="1"/>
  <c r="O5039" i="2" s="1"/>
  <c r="J5040" i="2"/>
  <c r="K5040" i="2" s="1"/>
  <c r="L5040" i="2" s="1"/>
  <c r="O5040" i="2" s="1"/>
  <c r="J5041" i="2"/>
  <c r="K5041" i="2" s="1"/>
  <c r="L5041" i="2" s="1"/>
  <c r="O5041" i="2" s="1"/>
  <c r="J5042" i="2"/>
  <c r="K5042" i="2" s="1"/>
  <c r="L5042" i="2" s="1"/>
  <c r="O5042" i="2" s="1"/>
  <c r="J5043" i="2"/>
  <c r="K5043" i="2" s="1"/>
  <c r="L5043" i="2" s="1"/>
  <c r="O5043" i="2" s="1"/>
  <c r="J5044" i="2"/>
  <c r="K5044" i="2" s="1"/>
  <c r="L5044" i="2" s="1"/>
  <c r="O5044" i="2" s="1"/>
  <c r="J5045" i="2"/>
  <c r="K5045" i="2" s="1"/>
  <c r="L5045" i="2" s="1"/>
  <c r="O5045" i="2" s="1"/>
  <c r="J5046" i="2"/>
  <c r="K5046" i="2" s="1"/>
  <c r="L5046" i="2" s="1"/>
  <c r="O5046" i="2" s="1"/>
  <c r="J5047" i="2"/>
  <c r="K5047" i="2" s="1"/>
  <c r="L5047" i="2" s="1"/>
  <c r="O5047" i="2" s="1"/>
  <c r="J5048" i="2"/>
  <c r="K5048" i="2" s="1"/>
  <c r="L5048" i="2" s="1"/>
  <c r="O5048" i="2" s="1"/>
  <c r="J5049" i="2"/>
  <c r="K5049" i="2" s="1"/>
  <c r="L5049" i="2" s="1"/>
  <c r="O5049" i="2" s="1"/>
  <c r="J5050" i="2"/>
  <c r="K5050" i="2" s="1"/>
  <c r="L5050" i="2" s="1"/>
  <c r="O5050" i="2" s="1"/>
  <c r="J5051" i="2"/>
  <c r="K5051" i="2" s="1"/>
  <c r="L5051" i="2" s="1"/>
  <c r="O5051" i="2" s="1"/>
  <c r="J5052" i="2"/>
  <c r="K5052" i="2" s="1"/>
  <c r="L5052" i="2" s="1"/>
  <c r="O5052" i="2" s="1"/>
  <c r="J5053" i="2"/>
  <c r="K5053" i="2" s="1"/>
  <c r="L5053" i="2" s="1"/>
  <c r="O5053" i="2" s="1"/>
  <c r="J5054" i="2"/>
  <c r="K5054" i="2" s="1"/>
  <c r="L5054" i="2" s="1"/>
  <c r="O5054" i="2" s="1"/>
  <c r="J5055" i="2"/>
  <c r="K5055" i="2" s="1"/>
  <c r="L5055" i="2" s="1"/>
  <c r="O5055" i="2" s="1"/>
  <c r="J5056" i="2"/>
  <c r="K5056" i="2" s="1"/>
  <c r="L5056" i="2" s="1"/>
  <c r="O5056" i="2" s="1"/>
  <c r="J5057" i="2"/>
  <c r="K5057" i="2" s="1"/>
  <c r="L5057" i="2" s="1"/>
  <c r="O5057" i="2" s="1"/>
  <c r="J5058" i="2"/>
  <c r="K5058" i="2" s="1"/>
  <c r="L5058" i="2" s="1"/>
  <c r="O5058" i="2" s="1"/>
  <c r="J5059" i="2"/>
  <c r="K5059" i="2" s="1"/>
  <c r="L5059" i="2" s="1"/>
  <c r="O5059" i="2" s="1"/>
  <c r="J5060" i="2"/>
  <c r="K5060" i="2" s="1"/>
  <c r="L5060" i="2" s="1"/>
  <c r="O5060" i="2" s="1"/>
  <c r="J5061" i="2"/>
  <c r="K5061" i="2" s="1"/>
  <c r="L5061" i="2" s="1"/>
  <c r="O5061" i="2" s="1"/>
  <c r="J5062" i="2"/>
  <c r="K5062" i="2" s="1"/>
  <c r="L5062" i="2" s="1"/>
  <c r="O5062" i="2" s="1"/>
  <c r="J5063" i="2"/>
  <c r="K5063" i="2" s="1"/>
  <c r="L5063" i="2" s="1"/>
  <c r="O5063" i="2" s="1"/>
  <c r="J5064" i="2"/>
  <c r="K5064" i="2" s="1"/>
  <c r="L5064" i="2" s="1"/>
  <c r="O5064" i="2" s="1"/>
  <c r="J5065" i="2"/>
  <c r="K5065" i="2" s="1"/>
  <c r="L5065" i="2" s="1"/>
  <c r="O5065" i="2" s="1"/>
  <c r="J5066" i="2"/>
  <c r="K5066" i="2" s="1"/>
  <c r="L5066" i="2" s="1"/>
  <c r="O5066" i="2" s="1"/>
  <c r="J5067" i="2"/>
  <c r="K5067" i="2" s="1"/>
  <c r="L5067" i="2" s="1"/>
  <c r="O5067" i="2" s="1"/>
  <c r="J5068" i="2"/>
  <c r="K5068" i="2" s="1"/>
  <c r="L5068" i="2" s="1"/>
  <c r="O5068" i="2" s="1"/>
  <c r="J5069" i="2"/>
  <c r="K5069" i="2" s="1"/>
  <c r="L5069" i="2" s="1"/>
  <c r="O5069" i="2" s="1"/>
  <c r="J5070" i="2"/>
  <c r="K5070" i="2" s="1"/>
  <c r="L5070" i="2" s="1"/>
  <c r="O5070" i="2" s="1"/>
  <c r="J5071" i="2"/>
  <c r="K5071" i="2" s="1"/>
  <c r="L5071" i="2" s="1"/>
  <c r="O5071" i="2" s="1"/>
  <c r="J5072" i="2"/>
  <c r="K5072" i="2" s="1"/>
  <c r="L5072" i="2" s="1"/>
  <c r="O5072" i="2" s="1"/>
  <c r="J5073" i="2"/>
  <c r="K5073" i="2" s="1"/>
  <c r="L5073" i="2" s="1"/>
  <c r="O5073" i="2" s="1"/>
  <c r="J5074" i="2"/>
  <c r="K5074" i="2" s="1"/>
  <c r="L5074" i="2" s="1"/>
  <c r="O5074" i="2" s="1"/>
  <c r="J5075" i="2"/>
  <c r="K5075" i="2" s="1"/>
  <c r="L5075" i="2" s="1"/>
  <c r="O5075" i="2" s="1"/>
  <c r="J5076" i="2"/>
  <c r="K5076" i="2" s="1"/>
  <c r="L5076" i="2" s="1"/>
  <c r="O5076" i="2" s="1"/>
  <c r="J5077" i="2"/>
  <c r="K5077" i="2" s="1"/>
  <c r="L5077" i="2" s="1"/>
  <c r="O5077" i="2" s="1"/>
  <c r="J5078" i="2"/>
  <c r="K5078" i="2" s="1"/>
  <c r="L5078" i="2" s="1"/>
  <c r="O5078" i="2" s="1"/>
  <c r="J5079" i="2"/>
  <c r="K5079" i="2" s="1"/>
  <c r="L5079" i="2" s="1"/>
  <c r="O5079" i="2" s="1"/>
  <c r="J5080" i="2"/>
  <c r="K5080" i="2" s="1"/>
  <c r="L5080" i="2" s="1"/>
  <c r="O5080" i="2" s="1"/>
  <c r="J5081" i="2"/>
  <c r="K5081" i="2" s="1"/>
  <c r="L5081" i="2" s="1"/>
  <c r="O5081" i="2" s="1"/>
  <c r="J5082" i="2"/>
  <c r="K5082" i="2" s="1"/>
  <c r="L5082" i="2" s="1"/>
  <c r="O5082" i="2" s="1"/>
  <c r="J5083" i="2"/>
  <c r="K5083" i="2" s="1"/>
  <c r="L5083" i="2" s="1"/>
  <c r="O5083" i="2" s="1"/>
  <c r="J5084" i="2"/>
  <c r="K5084" i="2" s="1"/>
  <c r="L5084" i="2" s="1"/>
  <c r="O5084" i="2" s="1"/>
  <c r="J5085" i="2"/>
  <c r="K5085" i="2" s="1"/>
  <c r="L5085" i="2" s="1"/>
  <c r="O5085" i="2" s="1"/>
  <c r="J5086" i="2"/>
  <c r="K5086" i="2" s="1"/>
  <c r="L5086" i="2" s="1"/>
  <c r="O5086" i="2" s="1"/>
  <c r="J5087" i="2"/>
  <c r="K5087" i="2" s="1"/>
  <c r="L5087" i="2" s="1"/>
  <c r="O5087" i="2" s="1"/>
  <c r="J5088" i="2"/>
  <c r="K5088" i="2" s="1"/>
  <c r="L5088" i="2" s="1"/>
  <c r="O5088" i="2" s="1"/>
  <c r="J5089" i="2"/>
  <c r="K5089" i="2" s="1"/>
  <c r="L5089" i="2" s="1"/>
  <c r="O5089" i="2" s="1"/>
  <c r="J5090" i="2"/>
  <c r="K5090" i="2" s="1"/>
  <c r="L5090" i="2" s="1"/>
  <c r="O5090" i="2" s="1"/>
  <c r="J5091" i="2"/>
  <c r="K5091" i="2" s="1"/>
  <c r="L5091" i="2" s="1"/>
  <c r="O5091" i="2" s="1"/>
  <c r="J5092" i="2"/>
  <c r="K5092" i="2" s="1"/>
  <c r="L5092" i="2" s="1"/>
  <c r="O5092" i="2" s="1"/>
  <c r="J5093" i="2"/>
  <c r="K5093" i="2" s="1"/>
  <c r="L5093" i="2" s="1"/>
  <c r="O5093" i="2" s="1"/>
  <c r="J5094" i="2"/>
  <c r="K5094" i="2" s="1"/>
  <c r="L5094" i="2" s="1"/>
  <c r="O5094" i="2" s="1"/>
  <c r="J5095" i="2"/>
  <c r="K5095" i="2" s="1"/>
  <c r="L5095" i="2" s="1"/>
  <c r="O5095" i="2" s="1"/>
  <c r="J5096" i="2"/>
  <c r="K5096" i="2" s="1"/>
  <c r="L5096" i="2" s="1"/>
  <c r="O5096" i="2" s="1"/>
  <c r="J5097" i="2"/>
  <c r="K5097" i="2" s="1"/>
  <c r="L5097" i="2" s="1"/>
  <c r="O5097" i="2" s="1"/>
  <c r="J5098" i="2"/>
  <c r="K5098" i="2" s="1"/>
  <c r="L5098" i="2" s="1"/>
  <c r="O5098" i="2" s="1"/>
  <c r="J5099" i="2"/>
  <c r="K5099" i="2" s="1"/>
  <c r="L5099" i="2" s="1"/>
  <c r="O5099" i="2" s="1"/>
  <c r="J5100" i="2"/>
  <c r="K5100" i="2" s="1"/>
  <c r="L5100" i="2" s="1"/>
  <c r="O5100" i="2" s="1"/>
  <c r="J5101" i="2"/>
  <c r="K5101" i="2" s="1"/>
  <c r="L5101" i="2" s="1"/>
  <c r="O5101" i="2" s="1"/>
  <c r="J5102" i="2"/>
  <c r="K5102" i="2" s="1"/>
  <c r="L5102" i="2" s="1"/>
  <c r="O5102" i="2" s="1"/>
  <c r="J5103" i="2"/>
  <c r="K5103" i="2" s="1"/>
  <c r="L5103" i="2" s="1"/>
  <c r="O5103" i="2" s="1"/>
  <c r="J5104" i="2"/>
  <c r="K5104" i="2" s="1"/>
  <c r="L5104" i="2" s="1"/>
  <c r="O5104" i="2" s="1"/>
  <c r="J5105" i="2"/>
  <c r="K5105" i="2" s="1"/>
  <c r="L5105" i="2" s="1"/>
  <c r="O5105" i="2" s="1"/>
  <c r="J5106" i="2"/>
  <c r="K5106" i="2" s="1"/>
  <c r="L5106" i="2" s="1"/>
  <c r="O5106" i="2" s="1"/>
  <c r="J5107" i="2"/>
  <c r="K5107" i="2" s="1"/>
  <c r="L5107" i="2" s="1"/>
  <c r="O5107" i="2" s="1"/>
  <c r="J5108" i="2"/>
  <c r="K5108" i="2" s="1"/>
  <c r="L5108" i="2" s="1"/>
  <c r="O5108" i="2" s="1"/>
  <c r="J5109" i="2"/>
  <c r="K5109" i="2" s="1"/>
  <c r="L5109" i="2" s="1"/>
  <c r="O5109" i="2" s="1"/>
  <c r="J5110" i="2"/>
  <c r="K5110" i="2" s="1"/>
  <c r="L5110" i="2" s="1"/>
  <c r="O5110" i="2" s="1"/>
  <c r="J5111" i="2"/>
  <c r="K5111" i="2" s="1"/>
  <c r="L5111" i="2" s="1"/>
  <c r="O5111" i="2" s="1"/>
  <c r="J5112" i="2"/>
  <c r="K5112" i="2" s="1"/>
  <c r="L5112" i="2" s="1"/>
  <c r="O5112" i="2" s="1"/>
  <c r="J5113" i="2"/>
  <c r="K5113" i="2" s="1"/>
  <c r="L5113" i="2" s="1"/>
  <c r="O5113" i="2" s="1"/>
  <c r="J5114" i="2"/>
  <c r="K5114" i="2" s="1"/>
  <c r="L5114" i="2" s="1"/>
  <c r="O5114" i="2" s="1"/>
  <c r="J5115" i="2"/>
  <c r="K5115" i="2" s="1"/>
  <c r="L5115" i="2" s="1"/>
  <c r="O5115" i="2" s="1"/>
  <c r="J5116" i="2"/>
  <c r="K5116" i="2" s="1"/>
  <c r="L5116" i="2" s="1"/>
  <c r="O5116" i="2" s="1"/>
  <c r="J5117" i="2"/>
  <c r="K5117" i="2" s="1"/>
  <c r="L5117" i="2" s="1"/>
  <c r="O5117" i="2" s="1"/>
  <c r="J5118" i="2"/>
  <c r="K5118" i="2" s="1"/>
  <c r="L5118" i="2" s="1"/>
  <c r="O5118" i="2" s="1"/>
  <c r="J5119" i="2"/>
  <c r="K5119" i="2" s="1"/>
  <c r="L5119" i="2" s="1"/>
  <c r="O5119" i="2" s="1"/>
  <c r="J5120" i="2"/>
  <c r="K5120" i="2" s="1"/>
  <c r="L5120" i="2" s="1"/>
  <c r="O5120" i="2" s="1"/>
  <c r="J5121" i="2"/>
  <c r="K5121" i="2" s="1"/>
  <c r="L5121" i="2" s="1"/>
  <c r="O5121" i="2" s="1"/>
  <c r="J5122" i="2"/>
  <c r="K5122" i="2" s="1"/>
  <c r="L5122" i="2" s="1"/>
  <c r="O5122" i="2" s="1"/>
  <c r="J5123" i="2"/>
  <c r="K5123" i="2" s="1"/>
  <c r="L5123" i="2" s="1"/>
  <c r="O5123" i="2" s="1"/>
  <c r="J5124" i="2"/>
  <c r="K5124" i="2" s="1"/>
  <c r="L5124" i="2" s="1"/>
  <c r="O5124" i="2" s="1"/>
  <c r="J5125" i="2"/>
  <c r="K5125" i="2" s="1"/>
  <c r="L5125" i="2" s="1"/>
  <c r="O5125" i="2" s="1"/>
  <c r="J5126" i="2"/>
  <c r="K5126" i="2" s="1"/>
  <c r="L5126" i="2" s="1"/>
  <c r="O5126" i="2" s="1"/>
  <c r="J5127" i="2"/>
  <c r="K5127" i="2" s="1"/>
  <c r="L5127" i="2" s="1"/>
  <c r="O5127" i="2" s="1"/>
  <c r="J5128" i="2"/>
  <c r="K5128" i="2" s="1"/>
  <c r="L5128" i="2" s="1"/>
  <c r="O5128" i="2" s="1"/>
  <c r="J5129" i="2"/>
  <c r="K5129" i="2" s="1"/>
  <c r="L5129" i="2" s="1"/>
  <c r="O5129" i="2" s="1"/>
  <c r="J5130" i="2"/>
  <c r="K5130" i="2" s="1"/>
  <c r="L5130" i="2" s="1"/>
  <c r="O5130" i="2" s="1"/>
  <c r="J5131" i="2"/>
  <c r="K5131" i="2" s="1"/>
  <c r="L5131" i="2" s="1"/>
  <c r="O5131" i="2" s="1"/>
  <c r="J5132" i="2"/>
  <c r="K5132" i="2" s="1"/>
  <c r="L5132" i="2" s="1"/>
  <c r="O5132" i="2" s="1"/>
  <c r="J5133" i="2"/>
  <c r="K5133" i="2" s="1"/>
  <c r="L5133" i="2" s="1"/>
  <c r="O5133" i="2" s="1"/>
  <c r="J5134" i="2"/>
  <c r="K5134" i="2" s="1"/>
  <c r="L5134" i="2" s="1"/>
  <c r="O5134" i="2" s="1"/>
  <c r="J5135" i="2"/>
  <c r="K5135" i="2" s="1"/>
  <c r="L5135" i="2" s="1"/>
  <c r="O5135" i="2" s="1"/>
  <c r="J5136" i="2"/>
  <c r="K5136" i="2" s="1"/>
  <c r="L5136" i="2" s="1"/>
  <c r="O5136" i="2" s="1"/>
  <c r="J5137" i="2"/>
  <c r="K5137" i="2" s="1"/>
  <c r="L5137" i="2" s="1"/>
  <c r="O5137" i="2" s="1"/>
  <c r="J5138" i="2"/>
  <c r="K5138" i="2" s="1"/>
  <c r="L5138" i="2" s="1"/>
  <c r="O5138" i="2" s="1"/>
  <c r="J5139" i="2"/>
  <c r="K5139" i="2" s="1"/>
  <c r="L5139" i="2" s="1"/>
  <c r="O5139" i="2" s="1"/>
  <c r="J5140" i="2"/>
  <c r="K5140" i="2" s="1"/>
  <c r="L5140" i="2" s="1"/>
  <c r="O5140" i="2" s="1"/>
  <c r="J5141" i="2"/>
  <c r="K5141" i="2" s="1"/>
  <c r="L5141" i="2" s="1"/>
  <c r="O5141" i="2" s="1"/>
  <c r="J5142" i="2"/>
  <c r="K5142" i="2" s="1"/>
  <c r="L5142" i="2" s="1"/>
  <c r="O5142" i="2" s="1"/>
  <c r="J5143" i="2"/>
  <c r="K5143" i="2" s="1"/>
  <c r="L5143" i="2" s="1"/>
  <c r="O5143" i="2" s="1"/>
  <c r="J5144" i="2"/>
  <c r="K5144" i="2" s="1"/>
  <c r="L5144" i="2" s="1"/>
  <c r="O5144" i="2" s="1"/>
  <c r="J5145" i="2"/>
  <c r="K5145" i="2" s="1"/>
  <c r="L5145" i="2" s="1"/>
  <c r="O5145" i="2" s="1"/>
  <c r="J5146" i="2"/>
  <c r="K5146" i="2" s="1"/>
  <c r="L5146" i="2" s="1"/>
  <c r="O5146" i="2" s="1"/>
  <c r="J5147" i="2"/>
  <c r="K5147" i="2" s="1"/>
  <c r="L5147" i="2" s="1"/>
  <c r="O5147" i="2" s="1"/>
  <c r="J5148" i="2"/>
  <c r="K5148" i="2" s="1"/>
  <c r="L5148" i="2" s="1"/>
  <c r="O5148" i="2" s="1"/>
  <c r="J5149" i="2"/>
  <c r="K5149" i="2" s="1"/>
  <c r="L5149" i="2" s="1"/>
  <c r="O5149" i="2" s="1"/>
  <c r="J5150" i="2"/>
  <c r="K5150" i="2" s="1"/>
  <c r="L5150" i="2" s="1"/>
  <c r="O5150" i="2" s="1"/>
  <c r="J5151" i="2"/>
  <c r="K5151" i="2" s="1"/>
  <c r="L5151" i="2" s="1"/>
  <c r="O5151" i="2" s="1"/>
  <c r="J5152" i="2"/>
  <c r="K5152" i="2" s="1"/>
  <c r="L5152" i="2" s="1"/>
  <c r="O5152" i="2" s="1"/>
  <c r="J5153" i="2"/>
  <c r="K5153" i="2" s="1"/>
  <c r="L5153" i="2" s="1"/>
  <c r="O5153" i="2" s="1"/>
  <c r="J5154" i="2"/>
  <c r="K5154" i="2" s="1"/>
  <c r="L5154" i="2" s="1"/>
  <c r="O5154" i="2" s="1"/>
  <c r="J5155" i="2"/>
  <c r="K5155" i="2" s="1"/>
  <c r="L5155" i="2" s="1"/>
  <c r="O5155" i="2" s="1"/>
  <c r="J5156" i="2"/>
  <c r="K5156" i="2" s="1"/>
  <c r="L5156" i="2" s="1"/>
  <c r="O5156" i="2" s="1"/>
  <c r="J5157" i="2"/>
  <c r="K5157" i="2" s="1"/>
  <c r="L5157" i="2" s="1"/>
  <c r="O5157" i="2" s="1"/>
  <c r="J5158" i="2"/>
  <c r="K5158" i="2" s="1"/>
  <c r="L5158" i="2" s="1"/>
  <c r="O5158" i="2" s="1"/>
  <c r="J5159" i="2"/>
  <c r="K5159" i="2" s="1"/>
  <c r="L5159" i="2" s="1"/>
  <c r="O5159" i="2" s="1"/>
  <c r="J5160" i="2"/>
  <c r="K5160" i="2" s="1"/>
  <c r="L5160" i="2" s="1"/>
  <c r="O5160" i="2" s="1"/>
  <c r="J5161" i="2"/>
  <c r="K5161" i="2" s="1"/>
  <c r="L5161" i="2" s="1"/>
  <c r="O5161" i="2" s="1"/>
  <c r="J5162" i="2"/>
  <c r="K5162" i="2" s="1"/>
  <c r="L5162" i="2" s="1"/>
  <c r="O5162" i="2" s="1"/>
  <c r="J5163" i="2"/>
  <c r="K5163" i="2" s="1"/>
  <c r="L5163" i="2" s="1"/>
  <c r="O5163" i="2" s="1"/>
  <c r="J5164" i="2"/>
  <c r="K5164" i="2" s="1"/>
  <c r="L5164" i="2" s="1"/>
  <c r="O5164" i="2" s="1"/>
  <c r="J5165" i="2"/>
  <c r="K5165" i="2" s="1"/>
  <c r="L5165" i="2" s="1"/>
  <c r="O5165" i="2" s="1"/>
  <c r="J5166" i="2"/>
  <c r="K5166" i="2" s="1"/>
  <c r="L5166" i="2" s="1"/>
  <c r="O5166" i="2" s="1"/>
  <c r="J5167" i="2"/>
  <c r="K5167" i="2" s="1"/>
  <c r="L5167" i="2" s="1"/>
  <c r="O5167" i="2" s="1"/>
  <c r="J5168" i="2"/>
  <c r="K5168" i="2" s="1"/>
  <c r="L5168" i="2" s="1"/>
  <c r="O5168" i="2" s="1"/>
  <c r="J5169" i="2"/>
  <c r="K5169" i="2" s="1"/>
  <c r="L5169" i="2" s="1"/>
  <c r="O5169" i="2" s="1"/>
  <c r="J5170" i="2"/>
  <c r="K5170" i="2" s="1"/>
  <c r="L5170" i="2" s="1"/>
  <c r="O5170" i="2" s="1"/>
  <c r="J5171" i="2"/>
  <c r="K5171" i="2" s="1"/>
  <c r="L5171" i="2" s="1"/>
  <c r="O5171" i="2" s="1"/>
  <c r="J5172" i="2"/>
  <c r="K5172" i="2" s="1"/>
  <c r="L5172" i="2" s="1"/>
  <c r="O5172" i="2" s="1"/>
  <c r="J5173" i="2"/>
  <c r="K5173" i="2" s="1"/>
  <c r="L5173" i="2" s="1"/>
  <c r="O5173" i="2" s="1"/>
  <c r="J5174" i="2"/>
  <c r="K5174" i="2" s="1"/>
  <c r="L5174" i="2" s="1"/>
  <c r="O5174" i="2" s="1"/>
  <c r="J5175" i="2"/>
  <c r="K5175" i="2" s="1"/>
  <c r="L5175" i="2" s="1"/>
  <c r="O5175" i="2" s="1"/>
  <c r="J5176" i="2"/>
  <c r="K5176" i="2" s="1"/>
  <c r="L5176" i="2" s="1"/>
  <c r="O5176" i="2" s="1"/>
  <c r="J5177" i="2"/>
  <c r="K5177" i="2" s="1"/>
  <c r="L5177" i="2" s="1"/>
  <c r="O5177" i="2" s="1"/>
  <c r="J5178" i="2"/>
  <c r="K5178" i="2" s="1"/>
  <c r="L5178" i="2" s="1"/>
  <c r="O5178" i="2" s="1"/>
  <c r="J5179" i="2"/>
  <c r="K5179" i="2" s="1"/>
  <c r="L5179" i="2" s="1"/>
  <c r="O5179" i="2" s="1"/>
  <c r="J5180" i="2"/>
  <c r="K5180" i="2" s="1"/>
  <c r="L5180" i="2" s="1"/>
  <c r="O5180" i="2" s="1"/>
  <c r="J5181" i="2"/>
  <c r="K5181" i="2" s="1"/>
  <c r="L5181" i="2" s="1"/>
  <c r="O5181" i="2" s="1"/>
  <c r="J5182" i="2"/>
  <c r="K5182" i="2" s="1"/>
  <c r="L5182" i="2" s="1"/>
  <c r="O5182" i="2" s="1"/>
  <c r="J5183" i="2"/>
  <c r="K5183" i="2" s="1"/>
  <c r="L5183" i="2" s="1"/>
  <c r="O5183" i="2" s="1"/>
  <c r="J5184" i="2"/>
  <c r="K5184" i="2" s="1"/>
  <c r="L5184" i="2" s="1"/>
  <c r="O5184" i="2" s="1"/>
  <c r="J5185" i="2"/>
  <c r="K5185" i="2" s="1"/>
  <c r="L5185" i="2" s="1"/>
  <c r="O5185" i="2" s="1"/>
  <c r="J5186" i="2"/>
  <c r="K5186" i="2" s="1"/>
  <c r="L5186" i="2" s="1"/>
  <c r="O5186" i="2" s="1"/>
  <c r="J5187" i="2"/>
  <c r="K5187" i="2" s="1"/>
  <c r="L5187" i="2" s="1"/>
  <c r="O5187" i="2" s="1"/>
  <c r="J5188" i="2"/>
  <c r="K5188" i="2" s="1"/>
  <c r="L5188" i="2" s="1"/>
  <c r="O5188" i="2" s="1"/>
  <c r="J5189" i="2"/>
  <c r="K5189" i="2" s="1"/>
  <c r="L5189" i="2" s="1"/>
  <c r="O5189" i="2" s="1"/>
  <c r="J5190" i="2"/>
  <c r="K5190" i="2" s="1"/>
  <c r="L5190" i="2" s="1"/>
  <c r="O5190" i="2" s="1"/>
  <c r="J5191" i="2"/>
  <c r="K5191" i="2" s="1"/>
  <c r="L5191" i="2" s="1"/>
  <c r="O5191" i="2" s="1"/>
  <c r="J5192" i="2"/>
  <c r="K5192" i="2" s="1"/>
  <c r="L5192" i="2" s="1"/>
  <c r="O5192" i="2" s="1"/>
  <c r="J5193" i="2"/>
  <c r="K5193" i="2" s="1"/>
  <c r="L5193" i="2" s="1"/>
  <c r="O5193" i="2" s="1"/>
  <c r="J5194" i="2"/>
  <c r="K5194" i="2" s="1"/>
  <c r="L5194" i="2" s="1"/>
  <c r="O5194" i="2" s="1"/>
  <c r="J5195" i="2"/>
  <c r="K5195" i="2" s="1"/>
  <c r="L5195" i="2" s="1"/>
  <c r="O5195" i="2" s="1"/>
  <c r="J5196" i="2"/>
  <c r="K5196" i="2" s="1"/>
  <c r="L5196" i="2" s="1"/>
  <c r="O5196" i="2" s="1"/>
  <c r="J5197" i="2"/>
  <c r="K5197" i="2" s="1"/>
  <c r="L5197" i="2" s="1"/>
  <c r="O5197" i="2" s="1"/>
  <c r="J5198" i="2"/>
  <c r="K5198" i="2" s="1"/>
  <c r="L5198" i="2" s="1"/>
  <c r="O5198" i="2" s="1"/>
  <c r="J5199" i="2"/>
  <c r="K5199" i="2" s="1"/>
  <c r="L5199" i="2" s="1"/>
  <c r="O5199" i="2" s="1"/>
  <c r="J5200" i="2"/>
  <c r="K5200" i="2" s="1"/>
  <c r="L5200" i="2" s="1"/>
  <c r="O5200" i="2" s="1"/>
  <c r="J5201" i="2"/>
  <c r="K5201" i="2" s="1"/>
  <c r="L5201" i="2" s="1"/>
  <c r="O5201" i="2" s="1"/>
  <c r="J5202" i="2"/>
  <c r="K5202" i="2" s="1"/>
  <c r="L5202" i="2" s="1"/>
  <c r="O5202" i="2" s="1"/>
  <c r="J5203" i="2"/>
  <c r="K5203" i="2" s="1"/>
  <c r="L5203" i="2" s="1"/>
  <c r="O5203" i="2" s="1"/>
  <c r="J5204" i="2"/>
  <c r="K5204" i="2" s="1"/>
  <c r="L5204" i="2" s="1"/>
  <c r="O5204" i="2" s="1"/>
  <c r="J5205" i="2"/>
  <c r="K5205" i="2" s="1"/>
  <c r="L5205" i="2" s="1"/>
  <c r="O5205" i="2" s="1"/>
  <c r="J5206" i="2"/>
  <c r="K5206" i="2" s="1"/>
  <c r="L5206" i="2" s="1"/>
  <c r="O5206" i="2" s="1"/>
  <c r="J5207" i="2"/>
  <c r="K5207" i="2" s="1"/>
  <c r="L5207" i="2" s="1"/>
  <c r="O5207" i="2" s="1"/>
  <c r="J5208" i="2"/>
  <c r="K5208" i="2" s="1"/>
  <c r="L5208" i="2" s="1"/>
  <c r="O5208" i="2" s="1"/>
  <c r="J5209" i="2"/>
  <c r="K5209" i="2" s="1"/>
  <c r="L5209" i="2" s="1"/>
  <c r="O5209" i="2" s="1"/>
  <c r="J5210" i="2"/>
  <c r="K5210" i="2" s="1"/>
  <c r="L5210" i="2" s="1"/>
  <c r="O5210" i="2" s="1"/>
  <c r="J5211" i="2"/>
  <c r="K5211" i="2" s="1"/>
  <c r="L5211" i="2" s="1"/>
  <c r="O5211" i="2" s="1"/>
  <c r="J5212" i="2"/>
  <c r="K5212" i="2" s="1"/>
  <c r="L5212" i="2" s="1"/>
  <c r="O5212" i="2" s="1"/>
  <c r="J5213" i="2"/>
  <c r="K5213" i="2" s="1"/>
  <c r="L5213" i="2" s="1"/>
  <c r="O5213" i="2" s="1"/>
  <c r="J5214" i="2"/>
  <c r="K5214" i="2" s="1"/>
  <c r="L5214" i="2" s="1"/>
  <c r="O5214" i="2" s="1"/>
  <c r="J5215" i="2"/>
  <c r="K5215" i="2" s="1"/>
  <c r="L5215" i="2" s="1"/>
  <c r="O5215" i="2" s="1"/>
  <c r="J5216" i="2"/>
  <c r="K5216" i="2" s="1"/>
  <c r="L5216" i="2" s="1"/>
  <c r="O5216" i="2" s="1"/>
  <c r="J5217" i="2"/>
  <c r="K5217" i="2" s="1"/>
  <c r="L5217" i="2" s="1"/>
  <c r="O5217" i="2" s="1"/>
  <c r="J5218" i="2"/>
  <c r="K5218" i="2" s="1"/>
  <c r="L5218" i="2" s="1"/>
  <c r="O5218" i="2" s="1"/>
  <c r="J5219" i="2"/>
  <c r="K5219" i="2" s="1"/>
  <c r="L5219" i="2" s="1"/>
  <c r="O5219" i="2" s="1"/>
  <c r="J5220" i="2"/>
  <c r="K5220" i="2" s="1"/>
  <c r="L5220" i="2" s="1"/>
  <c r="O5220" i="2" s="1"/>
  <c r="J5221" i="2"/>
  <c r="K5221" i="2" s="1"/>
  <c r="L5221" i="2" s="1"/>
  <c r="O5221" i="2" s="1"/>
  <c r="J5222" i="2"/>
  <c r="K5222" i="2" s="1"/>
  <c r="L5222" i="2" s="1"/>
  <c r="O5222" i="2" s="1"/>
  <c r="J5223" i="2"/>
  <c r="K5223" i="2" s="1"/>
  <c r="L5223" i="2" s="1"/>
  <c r="O5223" i="2" s="1"/>
  <c r="J5224" i="2"/>
  <c r="K5224" i="2" s="1"/>
  <c r="L5224" i="2" s="1"/>
  <c r="O5224" i="2" s="1"/>
  <c r="J5225" i="2"/>
  <c r="K5225" i="2" s="1"/>
  <c r="L5225" i="2" s="1"/>
  <c r="O5225" i="2" s="1"/>
  <c r="J5226" i="2"/>
  <c r="K5226" i="2" s="1"/>
  <c r="L5226" i="2" s="1"/>
  <c r="O5226" i="2" s="1"/>
  <c r="J5227" i="2"/>
  <c r="K5227" i="2" s="1"/>
  <c r="L5227" i="2" s="1"/>
  <c r="O5227" i="2" s="1"/>
  <c r="J5228" i="2"/>
  <c r="K5228" i="2" s="1"/>
  <c r="L5228" i="2" s="1"/>
  <c r="O5228" i="2" s="1"/>
  <c r="J5229" i="2"/>
  <c r="K5229" i="2" s="1"/>
  <c r="L5229" i="2" s="1"/>
  <c r="O5229" i="2" s="1"/>
  <c r="J5230" i="2"/>
  <c r="K5230" i="2" s="1"/>
  <c r="L5230" i="2" s="1"/>
  <c r="O5230" i="2" s="1"/>
  <c r="J5231" i="2"/>
  <c r="K5231" i="2" s="1"/>
  <c r="L5231" i="2" s="1"/>
  <c r="O5231" i="2" s="1"/>
  <c r="J5232" i="2"/>
  <c r="K5232" i="2" s="1"/>
  <c r="L5232" i="2" s="1"/>
  <c r="O5232" i="2" s="1"/>
  <c r="J5233" i="2"/>
  <c r="K5233" i="2" s="1"/>
  <c r="L5233" i="2" s="1"/>
  <c r="O5233" i="2" s="1"/>
  <c r="J5234" i="2"/>
  <c r="K5234" i="2" s="1"/>
  <c r="L5234" i="2" s="1"/>
  <c r="O5234" i="2" s="1"/>
  <c r="J5235" i="2"/>
  <c r="K5235" i="2" s="1"/>
  <c r="L5235" i="2" s="1"/>
  <c r="O5235" i="2" s="1"/>
  <c r="J5236" i="2"/>
  <c r="K5236" i="2" s="1"/>
  <c r="L5236" i="2" s="1"/>
  <c r="O5236" i="2" s="1"/>
  <c r="J5237" i="2"/>
  <c r="K5237" i="2" s="1"/>
  <c r="L5237" i="2" s="1"/>
  <c r="O5237" i="2" s="1"/>
  <c r="J5238" i="2"/>
  <c r="K5238" i="2" s="1"/>
  <c r="L5238" i="2" s="1"/>
  <c r="O5238" i="2" s="1"/>
  <c r="J5239" i="2"/>
  <c r="K5239" i="2" s="1"/>
  <c r="L5239" i="2" s="1"/>
  <c r="O5239" i="2" s="1"/>
  <c r="J5240" i="2"/>
  <c r="K5240" i="2" s="1"/>
  <c r="L5240" i="2" s="1"/>
  <c r="O5240" i="2" s="1"/>
  <c r="J5241" i="2"/>
  <c r="K5241" i="2" s="1"/>
  <c r="L5241" i="2" s="1"/>
  <c r="O5241" i="2" s="1"/>
  <c r="J5242" i="2"/>
  <c r="K5242" i="2" s="1"/>
  <c r="L5242" i="2" s="1"/>
  <c r="O5242" i="2" s="1"/>
  <c r="J5243" i="2"/>
  <c r="K5243" i="2" s="1"/>
  <c r="L5243" i="2" s="1"/>
  <c r="O5243" i="2" s="1"/>
  <c r="J5244" i="2"/>
  <c r="K5244" i="2" s="1"/>
  <c r="L5244" i="2" s="1"/>
  <c r="O5244" i="2" s="1"/>
  <c r="J5245" i="2"/>
  <c r="K5245" i="2" s="1"/>
  <c r="L5245" i="2" s="1"/>
  <c r="O5245" i="2" s="1"/>
  <c r="J5246" i="2"/>
  <c r="K5246" i="2" s="1"/>
  <c r="L5246" i="2" s="1"/>
  <c r="O5246" i="2" s="1"/>
  <c r="J5247" i="2"/>
  <c r="K5247" i="2" s="1"/>
  <c r="L5247" i="2" s="1"/>
  <c r="O5247" i="2" s="1"/>
  <c r="J5248" i="2"/>
  <c r="K5248" i="2" s="1"/>
  <c r="L5248" i="2" s="1"/>
  <c r="O5248" i="2" s="1"/>
  <c r="J5249" i="2"/>
  <c r="K5249" i="2" s="1"/>
  <c r="L5249" i="2" s="1"/>
  <c r="O5249" i="2" s="1"/>
  <c r="J5250" i="2"/>
  <c r="K5250" i="2" s="1"/>
  <c r="L5250" i="2" s="1"/>
  <c r="O5250" i="2" s="1"/>
  <c r="J5251" i="2"/>
  <c r="K5251" i="2" s="1"/>
  <c r="L5251" i="2" s="1"/>
  <c r="O5251" i="2" s="1"/>
  <c r="J5252" i="2"/>
  <c r="K5252" i="2" s="1"/>
  <c r="L5252" i="2" s="1"/>
  <c r="O5252" i="2" s="1"/>
  <c r="J5253" i="2"/>
  <c r="K5253" i="2" s="1"/>
  <c r="L5253" i="2" s="1"/>
  <c r="O5253" i="2" s="1"/>
  <c r="J5254" i="2"/>
  <c r="K5254" i="2" s="1"/>
  <c r="L5254" i="2" s="1"/>
  <c r="O5254" i="2" s="1"/>
  <c r="J5255" i="2"/>
  <c r="K5255" i="2" s="1"/>
  <c r="L5255" i="2" s="1"/>
  <c r="O5255" i="2" s="1"/>
  <c r="J5256" i="2"/>
  <c r="K5256" i="2" s="1"/>
  <c r="L5256" i="2" s="1"/>
  <c r="O5256" i="2" s="1"/>
  <c r="J5257" i="2"/>
  <c r="K5257" i="2" s="1"/>
  <c r="L5257" i="2" s="1"/>
  <c r="O5257" i="2" s="1"/>
  <c r="J5258" i="2"/>
  <c r="K5258" i="2" s="1"/>
  <c r="L5258" i="2" s="1"/>
  <c r="O5258" i="2" s="1"/>
  <c r="J5259" i="2"/>
  <c r="K5259" i="2" s="1"/>
  <c r="L5259" i="2" s="1"/>
  <c r="O5259" i="2" s="1"/>
  <c r="J5260" i="2"/>
  <c r="K5260" i="2" s="1"/>
  <c r="L5260" i="2" s="1"/>
  <c r="O5260" i="2" s="1"/>
  <c r="J5261" i="2"/>
  <c r="K5261" i="2" s="1"/>
  <c r="L5261" i="2" s="1"/>
  <c r="O5261" i="2" s="1"/>
  <c r="J5262" i="2"/>
  <c r="K5262" i="2" s="1"/>
  <c r="L5262" i="2" s="1"/>
  <c r="O5262" i="2" s="1"/>
  <c r="J5263" i="2"/>
  <c r="K5263" i="2" s="1"/>
  <c r="L5263" i="2" s="1"/>
  <c r="O5263" i="2" s="1"/>
  <c r="J5264" i="2"/>
  <c r="K5264" i="2" s="1"/>
  <c r="L5264" i="2" s="1"/>
  <c r="O5264" i="2" s="1"/>
  <c r="J5265" i="2"/>
  <c r="K5265" i="2" s="1"/>
  <c r="L5265" i="2" s="1"/>
  <c r="O5265" i="2" s="1"/>
  <c r="J5266" i="2"/>
  <c r="K5266" i="2" s="1"/>
  <c r="L5266" i="2" s="1"/>
  <c r="O5266" i="2" s="1"/>
  <c r="J5267" i="2"/>
  <c r="K5267" i="2" s="1"/>
  <c r="L5267" i="2" s="1"/>
  <c r="O5267" i="2" s="1"/>
  <c r="J5268" i="2"/>
  <c r="K5268" i="2" s="1"/>
  <c r="L5268" i="2" s="1"/>
  <c r="O5268" i="2" s="1"/>
  <c r="J5269" i="2"/>
  <c r="K5269" i="2" s="1"/>
  <c r="L5269" i="2" s="1"/>
  <c r="O5269" i="2" s="1"/>
  <c r="J5270" i="2"/>
  <c r="K5270" i="2" s="1"/>
  <c r="L5270" i="2" s="1"/>
  <c r="O5270" i="2" s="1"/>
  <c r="J5271" i="2"/>
  <c r="K5271" i="2" s="1"/>
  <c r="L5271" i="2" s="1"/>
  <c r="O5271" i="2" s="1"/>
  <c r="J5272" i="2"/>
  <c r="K5272" i="2" s="1"/>
  <c r="L5272" i="2" s="1"/>
  <c r="O5272" i="2" s="1"/>
  <c r="J5273" i="2"/>
  <c r="K5273" i="2" s="1"/>
  <c r="L5273" i="2" s="1"/>
  <c r="O5273" i="2" s="1"/>
  <c r="J5274" i="2"/>
  <c r="K5274" i="2" s="1"/>
  <c r="L5274" i="2" s="1"/>
  <c r="O5274" i="2" s="1"/>
  <c r="J5275" i="2"/>
  <c r="K5275" i="2" s="1"/>
  <c r="L5275" i="2" s="1"/>
  <c r="O5275" i="2" s="1"/>
  <c r="J5276" i="2"/>
  <c r="K5276" i="2" s="1"/>
  <c r="L5276" i="2" s="1"/>
  <c r="O5276" i="2" s="1"/>
  <c r="J5277" i="2"/>
  <c r="K5277" i="2" s="1"/>
  <c r="L5277" i="2" s="1"/>
  <c r="O5277" i="2" s="1"/>
  <c r="J5278" i="2"/>
  <c r="K5278" i="2" s="1"/>
  <c r="L5278" i="2" s="1"/>
  <c r="O5278" i="2" s="1"/>
  <c r="J5279" i="2"/>
  <c r="K5279" i="2" s="1"/>
  <c r="L5279" i="2" s="1"/>
  <c r="O5279" i="2" s="1"/>
  <c r="J5280" i="2"/>
  <c r="K5280" i="2" s="1"/>
  <c r="L5280" i="2" s="1"/>
  <c r="O5280" i="2" s="1"/>
  <c r="J5281" i="2"/>
  <c r="K5281" i="2" s="1"/>
  <c r="L5281" i="2" s="1"/>
  <c r="O5281" i="2" s="1"/>
  <c r="J5282" i="2"/>
  <c r="K5282" i="2" s="1"/>
  <c r="L5282" i="2" s="1"/>
  <c r="O5282" i="2" s="1"/>
  <c r="J5283" i="2"/>
  <c r="K5283" i="2" s="1"/>
  <c r="L5283" i="2" s="1"/>
  <c r="O5283" i="2" s="1"/>
  <c r="J5284" i="2"/>
  <c r="K5284" i="2" s="1"/>
  <c r="L5284" i="2" s="1"/>
  <c r="O5284" i="2" s="1"/>
  <c r="J5285" i="2"/>
  <c r="K5285" i="2" s="1"/>
  <c r="L5285" i="2" s="1"/>
  <c r="O5285" i="2" s="1"/>
  <c r="J5286" i="2"/>
  <c r="K5286" i="2" s="1"/>
  <c r="L5286" i="2" s="1"/>
  <c r="O5286" i="2" s="1"/>
  <c r="J5287" i="2"/>
  <c r="K5287" i="2" s="1"/>
  <c r="L5287" i="2" s="1"/>
  <c r="O5287" i="2" s="1"/>
  <c r="J5288" i="2"/>
  <c r="K5288" i="2" s="1"/>
  <c r="L5288" i="2" s="1"/>
  <c r="O5288" i="2" s="1"/>
  <c r="J5289" i="2"/>
  <c r="K5289" i="2" s="1"/>
  <c r="L5289" i="2" s="1"/>
  <c r="O5289" i="2" s="1"/>
  <c r="J5290" i="2"/>
  <c r="K5290" i="2" s="1"/>
  <c r="L5290" i="2" s="1"/>
  <c r="O5290" i="2" s="1"/>
  <c r="J5291" i="2"/>
  <c r="K5291" i="2" s="1"/>
  <c r="L5291" i="2" s="1"/>
  <c r="O5291" i="2" s="1"/>
  <c r="J5292" i="2"/>
  <c r="K5292" i="2" s="1"/>
  <c r="L5292" i="2" s="1"/>
  <c r="O5292" i="2" s="1"/>
  <c r="J5293" i="2"/>
  <c r="K5293" i="2" s="1"/>
  <c r="L5293" i="2" s="1"/>
  <c r="O5293" i="2" s="1"/>
  <c r="J5294" i="2"/>
  <c r="K5294" i="2" s="1"/>
  <c r="L5294" i="2" s="1"/>
  <c r="O5294" i="2" s="1"/>
  <c r="J5295" i="2"/>
  <c r="K5295" i="2" s="1"/>
  <c r="L5295" i="2" s="1"/>
  <c r="O5295" i="2" s="1"/>
  <c r="J5296" i="2"/>
  <c r="K5296" i="2" s="1"/>
  <c r="L5296" i="2" s="1"/>
  <c r="O5296" i="2" s="1"/>
  <c r="J5297" i="2"/>
  <c r="K5297" i="2" s="1"/>
  <c r="L5297" i="2" s="1"/>
  <c r="O5297" i="2" s="1"/>
  <c r="J5298" i="2"/>
  <c r="K5298" i="2" s="1"/>
  <c r="L5298" i="2" s="1"/>
  <c r="O5298" i="2" s="1"/>
  <c r="J5299" i="2"/>
  <c r="K5299" i="2" s="1"/>
  <c r="L5299" i="2" s="1"/>
  <c r="O5299" i="2" s="1"/>
  <c r="J5300" i="2"/>
  <c r="K5300" i="2" s="1"/>
  <c r="L5300" i="2" s="1"/>
  <c r="O5300" i="2" s="1"/>
  <c r="J5301" i="2"/>
  <c r="K5301" i="2" s="1"/>
  <c r="L5301" i="2" s="1"/>
  <c r="O5301" i="2" s="1"/>
  <c r="J5302" i="2"/>
  <c r="K5302" i="2" s="1"/>
  <c r="L5302" i="2" s="1"/>
  <c r="O5302" i="2" s="1"/>
  <c r="J5303" i="2"/>
  <c r="K5303" i="2" s="1"/>
  <c r="L5303" i="2" s="1"/>
  <c r="O5303" i="2" s="1"/>
  <c r="J5304" i="2"/>
  <c r="K5304" i="2" s="1"/>
  <c r="L5304" i="2" s="1"/>
  <c r="O5304" i="2" s="1"/>
  <c r="J5305" i="2"/>
  <c r="K5305" i="2" s="1"/>
  <c r="L5305" i="2" s="1"/>
  <c r="O5305" i="2" s="1"/>
  <c r="J5306" i="2"/>
  <c r="K5306" i="2" s="1"/>
  <c r="L5306" i="2" s="1"/>
  <c r="O5306" i="2" s="1"/>
  <c r="J5307" i="2"/>
  <c r="K5307" i="2" s="1"/>
  <c r="L5307" i="2" s="1"/>
  <c r="O5307" i="2" s="1"/>
  <c r="J5308" i="2"/>
  <c r="K5308" i="2" s="1"/>
  <c r="L5308" i="2" s="1"/>
  <c r="O5308" i="2" s="1"/>
  <c r="J5309" i="2"/>
  <c r="K5309" i="2" s="1"/>
  <c r="L5309" i="2" s="1"/>
  <c r="O5309" i="2" s="1"/>
  <c r="J5310" i="2"/>
  <c r="K5310" i="2" s="1"/>
  <c r="L5310" i="2" s="1"/>
  <c r="O5310" i="2" s="1"/>
  <c r="J5311" i="2"/>
  <c r="K5311" i="2" s="1"/>
  <c r="L5311" i="2" s="1"/>
  <c r="O5311" i="2" s="1"/>
  <c r="J5312" i="2"/>
  <c r="K5312" i="2" s="1"/>
  <c r="L5312" i="2" s="1"/>
  <c r="O5312" i="2" s="1"/>
  <c r="J5313" i="2"/>
  <c r="K5313" i="2" s="1"/>
  <c r="L5313" i="2" s="1"/>
  <c r="O5313" i="2" s="1"/>
  <c r="J5314" i="2"/>
  <c r="K5314" i="2" s="1"/>
  <c r="L5314" i="2" s="1"/>
  <c r="O5314" i="2" s="1"/>
  <c r="J5315" i="2"/>
  <c r="K5315" i="2" s="1"/>
  <c r="L5315" i="2" s="1"/>
  <c r="O5315" i="2" s="1"/>
  <c r="J5316" i="2"/>
  <c r="K5316" i="2" s="1"/>
  <c r="L5316" i="2" s="1"/>
  <c r="O5316" i="2" s="1"/>
  <c r="J5317" i="2"/>
  <c r="K5317" i="2" s="1"/>
  <c r="L5317" i="2" s="1"/>
  <c r="O5317" i="2" s="1"/>
  <c r="J5318" i="2"/>
  <c r="K5318" i="2" s="1"/>
  <c r="L5318" i="2" s="1"/>
  <c r="O5318" i="2" s="1"/>
  <c r="J5319" i="2"/>
  <c r="K5319" i="2" s="1"/>
  <c r="L5319" i="2" s="1"/>
  <c r="O5319" i="2" s="1"/>
  <c r="J5320" i="2"/>
  <c r="K5320" i="2" s="1"/>
  <c r="L5320" i="2" s="1"/>
  <c r="O5320" i="2" s="1"/>
  <c r="J5321" i="2"/>
  <c r="K5321" i="2" s="1"/>
  <c r="L5321" i="2" s="1"/>
  <c r="O5321" i="2" s="1"/>
  <c r="J5322" i="2"/>
  <c r="K5322" i="2" s="1"/>
  <c r="L5322" i="2" s="1"/>
  <c r="O5322" i="2" s="1"/>
  <c r="J5323" i="2"/>
  <c r="K5323" i="2" s="1"/>
  <c r="L5323" i="2" s="1"/>
  <c r="O5323" i="2" s="1"/>
  <c r="J5324" i="2"/>
  <c r="K5324" i="2" s="1"/>
  <c r="L5324" i="2" s="1"/>
  <c r="O5324" i="2" s="1"/>
  <c r="J5325" i="2"/>
  <c r="K5325" i="2" s="1"/>
  <c r="L5325" i="2" s="1"/>
  <c r="O5325" i="2" s="1"/>
  <c r="J5326" i="2"/>
  <c r="K5326" i="2" s="1"/>
  <c r="L5326" i="2" s="1"/>
  <c r="O5326" i="2" s="1"/>
  <c r="J5327" i="2"/>
  <c r="K5327" i="2" s="1"/>
  <c r="L5327" i="2" s="1"/>
  <c r="O5327" i="2" s="1"/>
  <c r="J5328" i="2"/>
  <c r="K5328" i="2" s="1"/>
  <c r="L5328" i="2" s="1"/>
  <c r="O5328" i="2" s="1"/>
  <c r="J5329" i="2"/>
  <c r="K5329" i="2" s="1"/>
  <c r="L5329" i="2" s="1"/>
  <c r="O5329" i="2" s="1"/>
  <c r="J5330" i="2"/>
  <c r="K5330" i="2" s="1"/>
  <c r="L5330" i="2" s="1"/>
  <c r="O5330" i="2" s="1"/>
  <c r="J5331" i="2"/>
  <c r="K5331" i="2" s="1"/>
  <c r="L5331" i="2" s="1"/>
  <c r="O5331" i="2" s="1"/>
  <c r="J5332" i="2"/>
  <c r="K5332" i="2" s="1"/>
  <c r="L5332" i="2" s="1"/>
  <c r="O5332" i="2" s="1"/>
  <c r="J5333" i="2"/>
  <c r="K5333" i="2" s="1"/>
  <c r="L5333" i="2" s="1"/>
  <c r="O5333" i="2" s="1"/>
  <c r="J5334" i="2"/>
  <c r="K5334" i="2" s="1"/>
  <c r="L5334" i="2" s="1"/>
  <c r="O5334" i="2" s="1"/>
  <c r="J5335" i="2"/>
  <c r="K5335" i="2" s="1"/>
  <c r="L5335" i="2" s="1"/>
  <c r="O5335" i="2" s="1"/>
  <c r="J5336" i="2"/>
  <c r="K5336" i="2" s="1"/>
  <c r="L5336" i="2" s="1"/>
  <c r="O5336" i="2" s="1"/>
  <c r="J5337" i="2"/>
  <c r="K5337" i="2" s="1"/>
  <c r="L5337" i="2" s="1"/>
  <c r="O5337" i="2" s="1"/>
  <c r="J5338" i="2"/>
  <c r="K5338" i="2" s="1"/>
  <c r="L5338" i="2" s="1"/>
  <c r="O5338" i="2" s="1"/>
  <c r="J5339" i="2"/>
  <c r="K5339" i="2" s="1"/>
  <c r="L5339" i="2" s="1"/>
  <c r="O5339" i="2" s="1"/>
  <c r="J5340" i="2"/>
  <c r="K5340" i="2" s="1"/>
  <c r="L5340" i="2" s="1"/>
  <c r="O5340" i="2" s="1"/>
  <c r="J5341" i="2"/>
  <c r="K5341" i="2" s="1"/>
  <c r="L5341" i="2" s="1"/>
  <c r="O5341" i="2" s="1"/>
  <c r="J5342" i="2"/>
  <c r="K5342" i="2" s="1"/>
  <c r="L5342" i="2" s="1"/>
  <c r="O5342" i="2" s="1"/>
  <c r="J5343" i="2"/>
  <c r="K5343" i="2" s="1"/>
  <c r="L5343" i="2" s="1"/>
  <c r="O5343" i="2" s="1"/>
  <c r="J5344" i="2"/>
  <c r="K5344" i="2" s="1"/>
  <c r="L5344" i="2" s="1"/>
  <c r="O5344" i="2" s="1"/>
  <c r="J5345" i="2"/>
  <c r="K5345" i="2" s="1"/>
  <c r="L5345" i="2" s="1"/>
  <c r="O5345" i="2" s="1"/>
  <c r="J5346" i="2"/>
  <c r="K5346" i="2" s="1"/>
  <c r="L5346" i="2" s="1"/>
  <c r="O5346" i="2" s="1"/>
  <c r="J5347" i="2"/>
  <c r="K5347" i="2" s="1"/>
  <c r="L5347" i="2" s="1"/>
  <c r="O5347" i="2" s="1"/>
  <c r="J5348" i="2"/>
  <c r="K5348" i="2" s="1"/>
  <c r="L5348" i="2" s="1"/>
  <c r="O5348" i="2" s="1"/>
  <c r="J5349" i="2"/>
  <c r="K5349" i="2" s="1"/>
  <c r="L5349" i="2" s="1"/>
  <c r="O5349" i="2" s="1"/>
  <c r="J5350" i="2"/>
  <c r="K5350" i="2" s="1"/>
  <c r="L5350" i="2" s="1"/>
  <c r="O5350" i="2" s="1"/>
  <c r="J5351" i="2"/>
  <c r="K5351" i="2" s="1"/>
  <c r="L5351" i="2" s="1"/>
  <c r="O5351" i="2" s="1"/>
  <c r="J5352" i="2"/>
  <c r="K5352" i="2" s="1"/>
  <c r="L5352" i="2" s="1"/>
  <c r="O5352" i="2" s="1"/>
  <c r="J5353" i="2"/>
  <c r="K5353" i="2" s="1"/>
  <c r="L5353" i="2" s="1"/>
  <c r="O5353" i="2" s="1"/>
  <c r="J5354" i="2"/>
  <c r="K5354" i="2" s="1"/>
  <c r="L5354" i="2" s="1"/>
  <c r="O5354" i="2" s="1"/>
  <c r="J5355" i="2"/>
  <c r="K5355" i="2" s="1"/>
  <c r="L5355" i="2" s="1"/>
  <c r="O5355" i="2" s="1"/>
  <c r="J5356" i="2"/>
  <c r="K5356" i="2" s="1"/>
  <c r="L5356" i="2" s="1"/>
  <c r="O5356" i="2" s="1"/>
  <c r="J5357" i="2"/>
  <c r="K5357" i="2" s="1"/>
  <c r="L5357" i="2" s="1"/>
  <c r="O5357" i="2" s="1"/>
  <c r="J5358" i="2"/>
  <c r="K5358" i="2" s="1"/>
  <c r="L5358" i="2" s="1"/>
  <c r="O5358" i="2" s="1"/>
  <c r="J5359" i="2"/>
  <c r="K5359" i="2" s="1"/>
  <c r="L5359" i="2" s="1"/>
  <c r="O5359" i="2" s="1"/>
  <c r="J5360" i="2"/>
  <c r="K5360" i="2" s="1"/>
  <c r="L5360" i="2" s="1"/>
  <c r="O5360" i="2" s="1"/>
  <c r="J5361" i="2"/>
  <c r="K5361" i="2" s="1"/>
  <c r="L5361" i="2" s="1"/>
  <c r="O5361" i="2" s="1"/>
  <c r="J5362" i="2"/>
  <c r="K5362" i="2" s="1"/>
  <c r="L5362" i="2" s="1"/>
  <c r="O5362" i="2" s="1"/>
  <c r="J5363" i="2"/>
  <c r="K5363" i="2" s="1"/>
  <c r="L5363" i="2" s="1"/>
  <c r="O5363" i="2" s="1"/>
  <c r="J5364" i="2"/>
  <c r="K5364" i="2" s="1"/>
  <c r="L5364" i="2" s="1"/>
  <c r="O5364" i="2" s="1"/>
  <c r="J5365" i="2"/>
  <c r="K5365" i="2" s="1"/>
  <c r="L5365" i="2" s="1"/>
  <c r="O5365" i="2" s="1"/>
  <c r="J5366" i="2"/>
  <c r="K5366" i="2" s="1"/>
  <c r="L5366" i="2" s="1"/>
  <c r="O5366" i="2" s="1"/>
  <c r="J5367" i="2"/>
  <c r="K5367" i="2" s="1"/>
  <c r="L5367" i="2" s="1"/>
  <c r="O5367" i="2" s="1"/>
  <c r="J5368" i="2"/>
  <c r="K5368" i="2" s="1"/>
  <c r="L5368" i="2" s="1"/>
  <c r="O5368" i="2" s="1"/>
  <c r="J5369" i="2"/>
  <c r="K5369" i="2" s="1"/>
  <c r="L5369" i="2" s="1"/>
  <c r="O5369" i="2" s="1"/>
  <c r="J5370" i="2"/>
  <c r="K5370" i="2" s="1"/>
  <c r="L5370" i="2" s="1"/>
  <c r="O5370" i="2" s="1"/>
  <c r="J5371" i="2"/>
  <c r="K5371" i="2" s="1"/>
  <c r="L5371" i="2" s="1"/>
  <c r="O5371" i="2" s="1"/>
  <c r="J5372" i="2"/>
  <c r="K5372" i="2" s="1"/>
  <c r="L5372" i="2" s="1"/>
  <c r="O5372" i="2" s="1"/>
  <c r="J5373" i="2"/>
  <c r="K5373" i="2" s="1"/>
  <c r="L5373" i="2" s="1"/>
  <c r="O5373" i="2" s="1"/>
  <c r="J5374" i="2"/>
  <c r="K5374" i="2" s="1"/>
  <c r="L5374" i="2" s="1"/>
  <c r="O5374" i="2" s="1"/>
  <c r="J5375" i="2"/>
  <c r="K5375" i="2" s="1"/>
  <c r="L5375" i="2" s="1"/>
  <c r="O5375" i="2" s="1"/>
  <c r="J5376" i="2"/>
  <c r="K5376" i="2" s="1"/>
  <c r="L5376" i="2" s="1"/>
  <c r="O5376" i="2" s="1"/>
  <c r="J5377" i="2"/>
  <c r="K5377" i="2" s="1"/>
  <c r="L5377" i="2" s="1"/>
  <c r="O5377" i="2" s="1"/>
  <c r="J5378" i="2"/>
  <c r="K5378" i="2" s="1"/>
  <c r="L5378" i="2" s="1"/>
  <c r="O5378" i="2" s="1"/>
  <c r="J5379" i="2"/>
  <c r="K5379" i="2" s="1"/>
  <c r="L5379" i="2" s="1"/>
  <c r="O5379" i="2" s="1"/>
  <c r="J5380" i="2"/>
  <c r="K5380" i="2" s="1"/>
  <c r="L5380" i="2" s="1"/>
  <c r="O5380" i="2" s="1"/>
  <c r="J5381" i="2"/>
  <c r="K5381" i="2" s="1"/>
  <c r="L5381" i="2" s="1"/>
  <c r="O5381" i="2" s="1"/>
  <c r="J5382" i="2"/>
  <c r="K5382" i="2" s="1"/>
  <c r="L5382" i="2" s="1"/>
  <c r="O5382" i="2" s="1"/>
  <c r="J5383" i="2"/>
  <c r="K5383" i="2" s="1"/>
  <c r="L5383" i="2" s="1"/>
  <c r="O5383" i="2" s="1"/>
  <c r="J5384" i="2"/>
  <c r="K5384" i="2" s="1"/>
  <c r="L5384" i="2" s="1"/>
  <c r="O5384" i="2" s="1"/>
  <c r="J5385" i="2"/>
  <c r="K5385" i="2" s="1"/>
  <c r="L5385" i="2" s="1"/>
  <c r="O5385" i="2" s="1"/>
  <c r="J5386" i="2"/>
  <c r="K5386" i="2" s="1"/>
  <c r="L5386" i="2" s="1"/>
  <c r="O5386" i="2" s="1"/>
  <c r="J5387" i="2"/>
  <c r="K5387" i="2" s="1"/>
  <c r="L5387" i="2" s="1"/>
  <c r="O5387" i="2" s="1"/>
  <c r="J5388" i="2"/>
  <c r="K5388" i="2" s="1"/>
  <c r="L5388" i="2" s="1"/>
  <c r="O5388" i="2" s="1"/>
  <c r="J5389" i="2"/>
  <c r="K5389" i="2" s="1"/>
  <c r="L5389" i="2" s="1"/>
  <c r="O5389" i="2" s="1"/>
  <c r="J5390" i="2"/>
  <c r="K5390" i="2" s="1"/>
  <c r="L5390" i="2" s="1"/>
  <c r="O5390" i="2" s="1"/>
  <c r="J5391" i="2"/>
  <c r="K5391" i="2" s="1"/>
  <c r="L5391" i="2" s="1"/>
  <c r="O5391" i="2" s="1"/>
  <c r="J5392" i="2"/>
  <c r="K5392" i="2" s="1"/>
  <c r="L5392" i="2" s="1"/>
  <c r="O5392" i="2" s="1"/>
  <c r="J5393" i="2"/>
  <c r="K5393" i="2" s="1"/>
  <c r="L5393" i="2" s="1"/>
  <c r="O5393" i="2" s="1"/>
  <c r="J5394" i="2"/>
  <c r="K5394" i="2" s="1"/>
  <c r="L5394" i="2" s="1"/>
  <c r="O5394" i="2" s="1"/>
  <c r="J5395" i="2"/>
  <c r="K5395" i="2" s="1"/>
  <c r="L5395" i="2" s="1"/>
  <c r="O5395" i="2" s="1"/>
  <c r="J5396" i="2"/>
  <c r="K5396" i="2" s="1"/>
  <c r="L5396" i="2" s="1"/>
  <c r="O5396" i="2" s="1"/>
  <c r="J5397" i="2"/>
  <c r="K5397" i="2" s="1"/>
  <c r="L5397" i="2" s="1"/>
  <c r="O5397" i="2" s="1"/>
  <c r="J5398" i="2"/>
  <c r="K5398" i="2" s="1"/>
  <c r="L5398" i="2" s="1"/>
  <c r="O5398" i="2" s="1"/>
  <c r="J5399" i="2"/>
  <c r="K5399" i="2" s="1"/>
  <c r="L5399" i="2" s="1"/>
  <c r="O5399" i="2" s="1"/>
  <c r="J5400" i="2"/>
  <c r="K5400" i="2" s="1"/>
  <c r="L5400" i="2" s="1"/>
  <c r="O5400" i="2" s="1"/>
  <c r="J5401" i="2"/>
  <c r="K5401" i="2" s="1"/>
  <c r="L5401" i="2" s="1"/>
  <c r="O5401" i="2" s="1"/>
  <c r="J5402" i="2"/>
  <c r="K5402" i="2" s="1"/>
  <c r="L5402" i="2" s="1"/>
  <c r="O5402" i="2" s="1"/>
  <c r="J5403" i="2"/>
  <c r="K5403" i="2" s="1"/>
  <c r="L5403" i="2" s="1"/>
  <c r="O5403" i="2" s="1"/>
  <c r="J5404" i="2"/>
  <c r="K5404" i="2" s="1"/>
  <c r="L5404" i="2" s="1"/>
  <c r="O5404" i="2" s="1"/>
  <c r="J5405" i="2"/>
  <c r="K5405" i="2" s="1"/>
  <c r="L5405" i="2" s="1"/>
  <c r="O5405" i="2" s="1"/>
  <c r="J5406" i="2"/>
  <c r="K5406" i="2" s="1"/>
  <c r="L5406" i="2" s="1"/>
  <c r="O5406" i="2" s="1"/>
  <c r="J5407" i="2"/>
  <c r="K5407" i="2" s="1"/>
  <c r="L5407" i="2" s="1"/>
  <c r="O5407" i="2" s="1"/>
  <c r="J5408" i="2"/>
  <c r="K5408" i="2" s="1"/>
  <c r="L5408" i="2" s="1"/>
  <c r="O5408" i="2" s="1"/>
  <c r="J5409" i="2"/>
  <c r="K5409" i="2" s="1"/>
  <c r="L5409" i="2" s="1"/>
  <c r="O5409" i="2" s="1"/>
  <c r="J5410" i="2"/>
  <c r="K5410" i="2" s="1"/>
  <c r="L5410" i="2" s="1"/>
  <c r="O5410" i="2" s="1"/>
  <c r="J5411" i="2"/>
  <c r="K5411" i="2" s="1"/>
  <c r="L5411" i="2" s="1"/>
  <c r="O5411" i="2" s="1"/>
  <c r="J5412" i="2"/>
  <c r="K5412" i="2" s="1"/>
  <c r="L5412" i="2" s="1"/>
  <c r="O5412" i="2" s="1"/>
  <c r="J5413" i="2"/>
  <c r="K5413" i="2" s="1"/>
  <c r="L5413" i="2" s="1"/>
  <c r="O5413" i="2" s="1"/>
  <c r="J5414" i="2"/>
  <c r="K5414" i="2" s="1"/>
  <c r="L5414" i="2" s="1"/>
  <c r="O5414" i="2" s="1"/>
  <c r="J5415" i="2"/>
  <c r="K5415" i="2" s="1"/>
  <c r="L5415" i="2" s="1"/>
  <c r="O5415" i="2" s="1"/>
  <c r="J5416" i="2"/>
  <c r="K5416" i="2" s="1"/>
  <c r="L5416" i="2" s="1"/>
  <c r="O5416" i="2" s="1"/>
  <c r="J5417" i="2"/>
  <c r="K5417" i="2" s="1"/>
  <c r="L5417" i="2" s="1"/>
  <c r="O5417" i="2" s="1"/>
  <c r="J5418" i="2"/>
  <c r="K5418" i="2" s="1"/>
  <c r="L5418" i="2" s="1"/>
  <c r="O5418" i="2" s="1"/>
  <c r="J5419" i="2"/>
  <c r="K5419" i="2" s="1"/>
  <c r="L5419" i="2" s="1"/>
  <c r="O5419" i="2" s="1"/>
  <c r="J5420" i="2"/>
  <c r="K5420" i="2" s="1"/>
  <c r="L5420" i="2" s="1"/>
  <c r="O5420" i="2" s="1"/>
  <c r="J5421" i="2"/>
  <c r="K5421" i="2" s="1"/>
  <c r="L5421" i="2" s="1"/>
  <c r="O5421" i="2" s="1"/>
  <c r="J5422" i="2"/>
  <c r="K5422" i="2" s="1"/>
  <c r="L5422" i="2" s="1"/>
  <c r="O5422" i="2" s="1"/>
  <c r="J5423" i="2"/>
  <c r="K5423" i="2" s="1"/>
  <c r="L5423" i="2" s="1"/>
  <c r="O5423" i="2" s="1"/>
  <c r="J5424" i="2"/>
  <c r="K5424" i="2" s="1"/>
  <c r="L5424" i="2" s="1"/>
  <c r="O5424" i="2" s="1"/>
  <c r="J5425" i="2"/>
  <c r="K5425" i="2" s="1"/>
  <c r="L5425" i="2" s="1"/>
  <c r="O5425" i="2" s="1"/>
  <c r="J5426" i="2"/>
  <c r="K5426" i="2" s="1"/>
  <c r="L5426" i="2" s="1"/>
  <c r="O5426" i="2" s="1"/>
  <c r="J5427" i="2"/>
  <c r="K5427" i="2" s="1"/>
  <c r="L5427" i="2" s="1"/>
  <c r="O5427" i="2" s="1"/>
  <c r="J5428" i="2"/>
  <c r="K5428" i="2" s="1"/>
  <c r="L5428" i="2" s="1"/>
  <c r="O5428" i="2" s="1"/>
  <c r="J5429" i="2"/>
  <c r="K5429" i="2" s="1"/>
  <c r="L5429" i="2" s="1"/>
  <c r="O5429" i="2" s="1"/>
  <c r="J5430" i="2"/>
  <c r="K5430" i="2" s="1"/>
  <c r="L5430" i="2" s="1"/>
  <c r="O5430" i="2" s="1"/>
  <c r="J5431" i="2"/>
  <c r="K5431" i="2" s="1"/>
  <c r="L5431" i="2" s="1"/>
  <c r="O5431" i="2" s="1"/>
  <c r="J5432" i="2"/>
  <c r="K5432" i="2" s="1"/>
  <c r="L5432" i="2" s="1"/>
  <c r="O5432" i="2" s="1"/>
  <c r="J5433" i="2"/>
  <c r="K5433" i="2" s="1"/>
  <c r="L5433" i="2" s="1"/>
  <c r="O5433" i="2" s="1"/>
  <c r="J5434" i="2"/>
  <c r="K5434" i="2" s="1"/>
  <c r="L5434" i="2" s="1"/>
  <c r="O5434" i="2" s="1"/>
  <c r="J5435" i="2"/>
  <c r="K5435" i="2" s="1"/>
  <c r="L5435" i="2" s="1"/>
  <c r="O5435" i="2" s="1"/>
  <c r="J5436" i="2"/>
  <c r="K5436" i="2" s="1"/>
  <c r="L5436" i="2" s="1"/>
  <c r="O5436" i="2" s="1"/>
  <c r="J5437" i="2"/>
  <c r="K5437" i="2" s="1"/>
  <c r="L5437" i="2" s="1"/>
  <c r="O5437" i="2" s="1"/>
  <c r="J5438" i="2"/>
  <c r="K5438" i="2" s="1"/>
  <c r="L5438" i="2" s="1"/>
  <c r="O5438" i="2" s="1"/>
  <c r="J5439" i="2"/>
  <c r="K5439" i="2" s="1"/>
  <c r="L5439" i="2" s="1"/>
  <c r="O5439" i="2" s="1"/>
  <c r="J5440" i="2"/>
  <c r="K5440" i="2" s="1"/>
  <c r="L5440" i="2" s="1"/>
  <c r="O5440" i="2" s="1"/>
  <c r="J5441" i="2"/>
  <c r="K5441" i="2" s="1"/>
  <c r="L5441" i="2" s="1"/>
  <c r="O5441" i="2" s="1"/>
  <c r="J5442" i="2"/>
  <c r="K5442" i="2" s="1"/>
  <c r="L5442" i="2" s="1"/>
  <c r="O5442" i="2" s="1"/>
  <c r="J5443" i="2"/>
  <c r="K5443" i="2" s="1"/>
  <c r="L5443" i="2" s="1"/>
  <c r="O5443" i="2" s="1"/>
  <c r="J5444" i="2"/>
  <c r="K5444" i="2" s="1"/>
  <c r="L5444" i="2" s="1"/>
  <c r="O5444" i="2" s="1"/>
  <c r="J5445" i="2"/>
  <c r="K5445" i="2" s="1"/>
  <c r="L5445" i="2" s="1"/>
  <c r="O5445" i="2" s="1"/>
  <c r="J5446" i="2"/>
  <c r="K5446" i="2" s="1"/>
  <c r="L5446" i="2" s="1"/>
  <c r="O5446" i="2" s="1"/>
  <c r="J5447" i="2"/>
  <c r="K5447" i="2" s="1"/>
  <c r="L5447" i="2" s="1"/>
  <c r="O5447" i="2" s="1"/>
  <c r="J5448" i="2"/>
  <c r="K5448" i="2" s="1"/>
  <c r="L5448" i="2" s="1"/>
  <c r="O5448" i="2" s="1"/>
  <c r="J5449" i="2"/>
  <c r="K5449" i="2" s="1"/>
  <c r="L5449" i="2" s="1"/>
  <c r="O5449" i="2" s="1"/>
  <c r="J5450" i="2"/>
  <c r="K5450" i="2" s="1"/>
  <c r="L5450" i="2" s="1"/>
  <c r="O5450" i="2" s="1"/>
  <c r="J5451" i="2"/>
  <c r="K5451" i="2" s="1"/>
  <c r="L5451" i="2" s="1"/>
  <c r="O5451" i="2" s="1"/>
  <c r="J5452" i="2"/>
  <c r="K5452" i="2" s="1"/>
  <c r="L5452" i="2" s="1"/>
  <c r="O5452" i="2" s="1"/>
  <c r="J5453" i="2"/>
  <c r="K5453" i="2" s="1"/>
  <c r="L5453" i="2" s="1"/>
  <c r="O5453" i="2" s="1"/>
  <c r="J5454" i="2"/>
  <c r="K5454" i="2" s="1"/>
  <c r="L5454" i="2" s="1"/>
  <c r="O5454" i="2" s="1"/>
  <c r="J5455" i="2"/>
  <c r="K5455" i="2" s="1"/>
  <c r="L5455" i="2" s="1"/>
  <c r="O5455" i="2" s="1"/>
  <c r="J5456" i="2"/>
  <c r="K5456" i="2" s="1"/>
  <c r="L5456" i="2" s="1"/>
  <c r="O5456" i="2" s="1"/>
  <c r="J5457" i="2"/>
  <c r="K5457" i="2" s="1"/>
  <c r="L5457" i="2" s="1"/>
  <c r="O5457" i="2" s="1"/>
  <c r="J5458" i="2"/>
  <c r="K5458" i="2" s="1"/>
  <c r="L5458" i="2" s="1"/>
  <c r="O5458" i="2" s="1"/>
  <c r="J5459" i="2"/>
  <c r="K5459" i="2" s="1"/>
  <c r="L5459" i="2" s="1"/>
  <c r="O5459" i="2" s="1"/>
  <c r="J5460" i="2"/>
  <c r="K5460" i="2" s="1"/>
  <c r="L5460" i="2" s="1"/>
  <c r="O5460" i="2" s="1"/>
  <c r="J5461" i="2"/>
  <c r="K5461" i="2" s="1"/>
  <c r="L5461" i="2" s="1"/>
  <c r="O5461" i="2" s="1"/>
  <c r="J5462" i="2"/>
  <c r="K5462" i="2" s="1"/>
  <c r="L5462" i="2" s="1"/>
  <c r="O5462" i="2" s="1"/>
  <c r="J5463" i="2"/>
  <c r="K5463" i="2" s="1"/>
  <c r="L5463" i="2" s="1"/>
  <c r="O5463" i="2" s="1"/>
  <c r="J5464" i="2"/>
  <c r="K5464" i="2" s="1"/>
  <c r="L5464" i="2" s="1"/>
  <c r="O5464" i="2" s="1"/>
  <c r="J5465" i="2"/>
  <c r="K5465" i="2" s="1"/>
  <c r="L5465" i="2" s="1"/>
  <c r="O5465" i="2" s="1"/>
  <c r="J5466" i="2"/>
  <c r="K5466" i="2" s="1"/>
  <c r="L5466" i="2" s="1"/>
  <c r="O5466" i="2" s="1"/>
  <c r="J5467" i="2"/>
  <c r="K5467" i="2" s="1"/>
  <c r="L5467" i="2" s="1"/>
  <c r="O5467" i="2" s="1"/>
  <c r="J5468" i="2"/>
  <c r="K5468" i="2" s="1"/>
  <c r="L5468" i="2" s="1"/>
  <c r="O5468" i="2" s="1"/>
  <c r="J5469" i="2"/>
  <c r="K5469" i="2" s="1"/>
  <c r="L5469" i="2" s="1"/>
  <c r="O5469" i="2" s="1"/>
  <c r="J5470" i="2"/>
  <c r="K5470" i="2" s="1"/>
  <c r="L5470" i="2" s="1"/>
  <c r="O5470" i="2" s="1"/>
  <c r="J5471" i="2"/>
  <c r="K5471" i="2" s="1"/>
  <c r="L5471" i="2" s="1"/>
  <c r="O5471" i="2" s="1"/>
  <c r="J5472" i="2"/>
  <c r="K5472" i="2" s="1"/>
  <c r="L5472" i="2" s="1"/>
  <c r="O5472" i="2" s="1"/>
  <c r="J5473" i="2"/>
  <c r="K5473" i="2" s="1"/>
  <c r="L5473" i="2" s="1"/>
  <c r="O5473" i="2" s="1"/>
  <c r="J5474" i="2"/>
  <c r="K5474" i="2" s="1"/>
  <c r="L5474" i="2" s="1"/>
  <c r="O5474" i="2" s="1"/>
  <c r="J5475" i="2"/>
  <c r="K5475" i="2" s="1"/>
  <c r="L5475" i="2" s="1"/>
  <c r="O5475" i="2" s="1"/>
  <c r="J5476" i="2"/>
  <c r="K5476" i="2" s="1"/>
  <c r="L5476" i="2" s="1"/>
  <c r="O5476" i="2" s="1"/>
  <c r="J5477" i="2"/>
  <c r="K5477" i="2" s="1"/>
  <c r="L5477" i="2" s="1"/>
  <c r="O5477" i="2" s="1"/>
  <c r="J5478" i="2"/>
  <c r="K5478" i="2" s="1"/>
  <c r="L5478" i="2" s="1"/>
  <c r="O5478" i="2" s="1"/>
  <c r="J5479" i="2"/>
  <c r="K5479" i="2" s="1"/>
  <c r="L5479" i="2" s="1"/>
  <c r="O5479" i="2" s="1"/>
  <c r="J5480" i="2"/>
  <c r="K5480" i="2" s="1"/>
  <c r="L5480" i="2" s="1"/>
  <c r="O5480" i="2" s="1"/>
  <c r="J5481" i="2"/>
  <c r="K5481" i="2" s="1"/>
  <c r="L5481" i="2" s="1"/>
  <c r="O5481" i="2" s="1"/>
  <c r="J5482" i="2"/>
  <c r="K5482" i="2" s="1"/>
  <c r="L5482" i="2" s="1"/>
  <c r="O5482" i="2" s="1"/>
  <c r="J5483" i="2"/>
  <c r="K5483" i="2" s="1"/>
  <c r="L5483" i="2" s="1"/>
  <c r="O5483" i="2" s="1"/>
  <c r="J5484" i="2"/>
  <c r="K5484" i="2" s="1"/>
  <c r="L5484" i="2" s="1"/>
  <c r="O5484" i="2" s="1"/>
  <c r="J5485" i="2"/>
  <c r="K5485" i="2" s="1"/>
  <c r="L5485" i="2" s="1"/>
  <c r="O5485" i="2" s="1"/>
  <c r="J5486" i="2"/>
  <c r="K5486" i="2" s="1"/>
  <c r="L5486" i="2" s="1"/>
  <c r="O5486" i="2" s="1"/>
  <c r="J5487" i="2"/>
  <c r="K5487" i="2" s="1"/>
  <c r="L5487" i="2" s="1"/>
  <c r="O5487" i="2" s="1"/>
  <c r="J5488" i="2"/>
  <c r="K5488" i="2" s="1"/>
  <c r="L5488" i="2" s="1"/>
  <c r="O5488" i="2" s="1"/>
  <c r="J5489" i="2"/>
  <c r="K5489" i="2" s="1"/>
  <c r="L5489" i="2" s="1"/>
  <c r="O5489" i="2" s="1"/>
  <c r="J5490" i="2"/>
  <c r="K5490" i="2" s="1"/>
  <c r="L5490" i="2" s="1"/>
  <c r="O5490" i="2" s="1"/>
  <c r="J5491" i="2"/>
  <c r="K5491" i="2" s="1"/>
  <c r="L5491" i="2" s="1"/>
  <c r="O5491" i="2" s="1"/>
  <c r="J5492" i="2"/>
  <c r="K5492" i="2" s="1"/>
  <c r="L5492" i="2" s="1"/>
  <c r="O5492" i="2" s="1"/>
  <c r="J5493" i="2"/>
  <c r="K5493" i="2" s="1"/>
  <c r="L5493" i="2" s="1"/>
  <c r="O5493" i="2" s="1"/>
  <c r="J5494" i="2"/>
  <c r="K5494" i="2" s="1"/>
  <c r="L5494" i="2" s="1"/>
  <c r="O5494" i="2" s="1"/>
  <c r="J5495" i="2"/>
  <c r="K5495" i="2" s="1"/>
  <c r="L5495" i="2" s="1"/>
  <c r="O5495" i="2" s="1"/>
  <c r="J5496" i="2"/>
  <c r="K5496" i="2" s="1"/>
  <c r="L5496" i="2" s="1"/>
  <c r="O5496" i="2" s="1"/>
  <c r="J5497" i="2"/>
  <c r="K5497" i="2" s="1"/>
  <c r="L5497" i="2" s="1"/>
  <c r="O5497" i="2" s="1"/>
  <c r="J5498" i="2"/>
  <c r="K5498" i="2" s="1"/>
  <c r="L5498" i="2" s="1"/>
  <c r="O5498" i="2" s="1"/>
  <c r="J5499" i="2"/>
  <c r="K5499" i="2" s="1"/>
  <c r="L5499" i="2" s="1"/>
  <c r="O5499" i="2" s="1"/>
  <c r="J5500" i="2"/>
  <c r="K5500" i="2" s="1"/>
  <c r="L5500" i="2" s="1"/>
  <c r="O5500" i="2" s="1"/>
  <c r="J5501" i="2"/>
  <c r="K5501" i="2" s="1"/>
  <c r="L5501" i="2" s="1"/>
  <c r="O5501" i="2" s="1"/>
  <c r="J5502" i="2"/>
  <c r="K5502" i="2" s="1"/>
  <c r="L5502" i="2" s="1"/>
  <c r="O5502" i="2" s="1"/>
  <c r="J5503" i="2"/>
  <c r="K5503" i="2" s="1"/>
  <c r="L5503" i="2" s="1"/>
  <c r="O5503" i="2" s="1"/>
  <c r="J5504" i="2"/>
  <c r="K5504" i="2" s="1"/>
  <c r="L5504" i="2" s="1"/>
  <c r="O5504" i="2" s="1"/>
  <c r="J5505" i="2"/>
  <c r="K5505" i="2" s="1"/>
  <c r="L5505" i="2" s="1"/>
  <c r="O5505" i="2" s="1"/>
  <c r="J5506" i="2"/>
  <c r="K5506" i="2" s="1"/>
  <c r="L5506" i="2" s="1"/>
  <c r="O5506" i="2" s="1"/>
  <c r="J5507" i="2"/>
  <c r="K5507" i="2" s="1"/>
  <c r="L5507" i="2" s="1"/>
  <c r="O5507" i="2" s="1"/>
  <c r="J5508" i="2"/>
  <c r="K5508" i="2" s="1"/>
  <c r="L5508" i="2" s="1"/>
  <c r="O5508" i="2" s="1"/>
  <c r="J5509" i="2"/>
  <c r="K5509" i="2" s="1"/>
  <c r="L5509" i="2" s="1"/>
  <c r="O5509" i="2" s="1"/>
  <c r="J5510" i="2"/>
  <c r="K5510" i="2" s="1"/>
  <c r="L5510" i="2" s="1"/>
  <c r="O5510" i="2" s="1"/>
  <c r="J5511" i="2"/>
  <c r="K5511" i="2" s="1"/>
  <c r="L5511" i="2" s="1"/>
  <c r="O5511" i="2" s="1"/>
  <c r="J5512" i="2"/>
  <c r="K5512" i="2" s="1"/>
  <c r="L5512" i="2" s="1"/>
  <c r="O5512" i="2" s="1"/>
  <c r="J5513" i="2"/>
  <c r="K5513" i="2" s="1"/>
  <c r="L5513" i="2" s="1"/>
  <c r="O5513" i="2" s="1"/>
  <c r="J5514" i="2"/>
  <c r="K5514" i="2" s="1"/>
  <c r="L5514" i="2" s="1"/>
  <c r="O5514" i="2" s="1"/>
  <c r="J5515" i="2"/>
  <c r="K5515" i="2" s="1"/>
  <c r="L5515" i="2" s="1"/>
  <c r="O5515" i="2" s="1"/>
  <c r="J5516" i="2"/>
  <c r="K5516" i="2" s="1"/>
  <c r="L5516" i="2" s="1"/>
  <c r="O5516" i="2" s="1"/>
  <c r="J5517" i="2"/>
  <c r="K5517" i="2" s="1"/>
  <c r="L5517" i="2" s="1"/>
  <c r="O5517" i="2" s="1"/>
  <c r="J5518" i="2"/>
  <c r="K5518" i="2" s="1"/>
  <c r="L5518" i="2" s="1"/>
  <c r="O5518" i="2" s="1"/>
  <c r="J5519" i="2"/>
  <c r="K5519" i="2" s="1"/>
  <c r="L5519" i="2" s="1"/>
  <c r="O5519" i="2" s="1"/>
  <c r="J5520" i="2"/>
  <c r="K5520" i="2" s="1"/>
  <c r="L5520" i="2" s="1"/>
  <c r="O5520" i="2" s="1"/>
  <c r="J5521" i="2"/>
  <c r="K5521" i="2" s="1"/>
  <c r="L5521" i="2" s="1"/>
  <c r="O5521" i="2" s="1"/>
  <c r="J5522" i="2"/>
  <c r="K5522" i="2" s="1"/>
  <c r="L5522" i="2" s="1"/>
  <c r="O5522" i="2" s="1"/>
  <c r="J5523" i="2"/>
  <c r="K5523" i="2" s="1"/>
  <c r="L5523" i="2" s="1"/>
  <c r="O5523" i="2" s="1"/>
  <c r="J5524" i="2"/>
  <c r="K5524" i="2" s="1"/>
  <c r="L5524" i="2" s="1"/>
  <c r="O5524" i="2" s="1"/>
  <c r="J5525" i="2"/>
  <c r="K5525" i="2" s="1"/>
  <c r="L5525" i="2" s="1"/>
  <c r="O5525" i="2" s="1"/>
  <c r="J5526" i="2"/>
  <c r="K5526" i="2" s="1"/>
  <c r="L5526" i="2" s="1"/>
  <c r="O5526" i="2" s="1"/>
  <c r="J5527" i="2"/>
  <c r="K5527" i="2" s="1"/>
  <c r="L5527" i="2" s="1"/>
  <c r="O5527" i="2" s="1"/>
  <c r="J5528" i="2"/>
  <c r="K5528" i="2" s="1"/>
  <c r="L5528" i="2" s="1"/>
  <c r="O5528" i="2" s="1"/>
  <c r="J5529" i="2"/>
  <c r="K5529" i="2" s="1"/>
  <c r="L5529" i="2" s="1"/>
  <c r="O5529" i="2" s="1"/>
  <c r="J5530" i="2"/>
  <c r="K5530" i="2" s="1"/>
  <c r="L5530" i="2" s="1"/>
  <c r="O5530" i="2" s="1"/>
  <c r="J5531" i="2"/>
  <c r="K5531" i="2" s="1"/>
  <c r="L5531" i="2" s="1"/>
  <c r="O5531" i="2" s="1"/>
  <c r="J5532" i="2"/>
  <c r="K5532" i="2" s="1"/>
  <c r="L5532" i="2" s="1"/>
  <c r="O5532" i="2" s="1"/>
  <c r="J5533" i="2"/>
  <c r="K5533" i="2" s="1"/>
  <c r="L5533" i="2" s="1"/>
  <c r="O5533" i="2" s="1"/>
  <c r="J5534" i="2"/>
  <c r="K5534" i="2" s="1"/>
  <c r="L5534" i="2" s="1"/>
  <c r="O5534" i="2" s="1"/>
  <c r="J5535" i="2"/>
  <c r="K5535" i="2" s="1"/>
  <c r="L5535" i="2" s="1"/>
  <c r="O5535" i="2" s="1"/>
  <c r="J5536" i="2"/>
  <c r="K5536" i="2" s="1"/>
  <c r="L5536" i="2" s="1"/>
  <c r="O5536" i="2" s="1"/>
  <c r="J5537" i="2"/>
  <c r="K5537" i="2" s="1"/>
  <c r="L5537" i="2" s="1"/>
  <c r="O5537" i="2" s="1"/>
  <c r="J5538" i="2"/>
  <c r="K5538" i="2" s="1"/>
  <c r="L5538" i="2" s="1"/>
  <c r="O5538" i="2" s="1"/>
  <c r="J5539" i="2"/>
  <c r="K5539" i="2" s="1"/>
  <c r="L5539" i="2" s="1"/>
  <c r="O5539" i="2" s="1"/>
  <c r="J5540" i="2"/>
  <c r="K5540" i="2" s="1"/>
  <c r="L5540" i="2" s="1"/>
  <c r="O5540" i="2" s="1"/>
  <c r="J5541" i="2"/>
  <c r="K5541" i="2" s="1"/>
  <c r="L5541" i="2" s="1"/>
  <c r="O5541" i="2" s="1"/>
  <c r="J5542" i="2"/>
  <c r="K5542" i="2" s="1"/>
  <c r="L5542" i="2" s="1"/>
  <c r="O5542" i="2" s="1"/>
  <c r="J5543" i="2"/>
  <c r="K5543" i="2" s="1"/>
  <c r="L5543" i="2" s="1"/>
  <c r="O5543" i="2" s="1"/>
  <c r="J5544" i="2"/>
  <c r="K5544" i="2" s="1"/>
  <c r="L5544" i="2" s="1"/>
  <c r="O5544" i="2" s="1"/>
  <c r="J5545" i="2"/>
  <c r="K5545" i="2" s="1"/>
  <c r="L5545" i="2" s="1"/>
  <c r="O5545" i="2" s="1"/>
  <c r="J5546" i="2"/>
  <c r="K5546" i="2" s="1"/>
  <c r="L5546" i="2" s="1"/>
  <c r="O5546" i="2" s="1"/>
  <c r="J5547" i="2"/>
  <c r="K5547" i="2" s="1"/>
  <c r="L5547" i="2" s="1"/>
  <c r="O5547" i="2" s="1"/>
  <c r="J5548" i="2"/>
  <c r="K5548" i="2" s="1"/>
  <c r="L5548" i="2" s="1"/>
  <c r="O5548" i="2" s="1"/>
  <c r="J5549" i="2"/>
  <c r="K5549" i="2" s="1"/>
  <c r="L5549" i="2" s="1"/>
  <c r="O5549" i="2" s="1"/>
  <c r="J5550" i="2"/>
  <c r="K5550" i="2" s="1"/>
  <c r="L5550" i="2" s="1"/>
  <c r="O5550" i="2" s="1"/>
  <c r="J5551" i="2"/>
  <c r="K5551" i="2" s="1"/>
  <c r="L5551" i="2" s="1"/>
  <c r="O5551" i="2" s="1"/>
  <c r="J5552" i="2"/>
  <c r="K5552" i="2" s="1"/>
  <c r="L5552" i="2" s="1"/>
  <c r="O5552" i="2" s="1"/>
  <c r="J5553" i="2"/>
  <c r="K5553" i="2" s="1"/>
  <c r="L5553" i="2" s="1"/>
  <c r="O5553" i="2" s="1"/>
  <c r="J5554" i="2"/>
  <c r="K5554" i="2" s="1"/>
  <c r="L5554" i="2" s="1"/>
  <c r="O5554" i="2" s="1"/>
  <c r="J5555" i="2"/>
  <c r="K5555" i="2" s="1"/>
  <c r="L5555" i="2" s="1"/>
  <c r="O5555" i="2" s="1"/>
  <c r="J5556" i="2"/>
  <c r="K5556" i="2" s="1"/>
  <c r="L5556" i="2" s="1"/>
  <c r="O5556" i="2" s="1"/>
  <c r="J5557" i="2"/>
  <c r="K5557" i="2" s="1"/>
  <c r="L5557" i="2" s="1"/>
  <c r="O5557" i="2" s="1"/>
  <c r="J5558" i="2"/>
  <c r="K5558" i="2" s="1"/>
  <c r="L5558" i="2" s="1"/>
  <c r="O5558" i="2" s="1"/>
  <c r="J5559" i="2"/>
  <c r="K5559" i="2" s="1"/>
  <c r="L5559" i="2" s="1"/>
  <c r="O5559" i="2" s="1"/>
  <c r="J5560" i="2"/>
  <c r="K5560" i="2" s="1"/>
  <c r="L5560" i="2" s="1"/>
  <c r="O5560" i="2" s="1"/>
  <c r="J5561" i="2"/>
  <c r="K5561" i="2" s="1"/>
  <c r="L5561" i="2" s="1"/>
  <c r="O5561" i="2" s="1"/>
  <c r="J5562" i="2"/>
  <c r="K5562" i="2" s="1"/>
  <c r="L5562" i="2" s="1"/>
  <c r="O5562" i="2" s="1"/>
  <c r="J5563" i="2"/>
  <c r="K5563" i="2" s="1"/>
  <c r="L5563" i="2" s="1"/>
  <c r="O5563" i="2" s="1"/>
  <c r="J5564" i="2"/>
  <c r="K5564" i="2" s="1"/>
  <c r="L5564" i="2" s="1"/>
  <c r="O5564" i="2" s="1"/>
  <c r="J5565" i="2"/>
  <c r="K5565" i="2" s="1"/>
  <c r="L5565" i="2" s="1"/>
  <c r="O5565" i="2" s="1"/>
  <c r="J5566" i="2"/>
  <c r="K5566" i="2" s="1"/>
  <c r="L5566" i="2" s="1"/>
  <c r="O5566" i="2" s="1"/>
  <c r="J5567" i="2"/>
  <c r="K5567" i="2" s="1"/>
  <c r="L5567" i="2" s="1"/>
  <c r="O5567" i="2" s="1"/>
  <c r="J5568" i="2"/>
  <c r="K5568" i="2" s="1"/>
  <c r="L5568" i="2" s="1"/>
  <c r="O5568" i="2" s="1"/>
  <c r="J5569" i="2"/>
  <c r="K5569" i="2" s="1"/>
  <c r="L5569" i="2" s="1"/>
  <c r="O5569" i="2" s="1"/>
  <c r="J5570" i="2"/>
  <c r="K5570" i="2" s="1"/>
  <c r="L5570" i="2" s="1"/>
  <c r="O5570" i="2" s="1"/>
  <c r="J5571" i="2"/>
  <c r="K5571" i="2" s="1"/>
  <c r="L5571" i="2" s="1"/>
  <c r="O5571" i="2" s="1"/>
  <c r="J5572" i="2"/>
  <c r="K5572" i="2" s="1"/>
  <c r="L5572" i="2" s="1"/>
  <c r="O5572" i="2" s="1"/>
  <c r="J5573" i="2"/>
  <c r="K5573" i="2" s="1"/>
  <c r="L5573" i="2" s="1"/>
  <c r="O5573" i="2" s="1"/>
  <c r="J5574" i="2"/>
  <c r="K5574" i="2" s="1"/>
  <c r="L5574" i="2" s="1"/>
  <c r="O5574" i="2" s="1"/>
  <c r="J5575" i="2"/>
  <c r="K5575" i="2" s="1"/>
  <c r="L5575" i="2" s="1"/>
  <c r="O5575" i="2" s="1"/>
  <c r="J5576" i="2"/>
  <c r="K5576" i="2" s="1"/>
  <c r="L5576" i="2" s="1"/>
  <c r="O5576" i="2" s="1"/>
  <c r="J5577" i="2"/>
  <c r="K5577" i="2" s="1"/>
  <c r="L5577" i="2" s="1"/>
  <c r="O5577" i="2" s="1"/>
  <c r="J5578" i="2"/>
  <c r="K5578" i="2" s="1"/>
  <c r="L5578" i="2" s="1"/>
  <c r="O5578" i="2" s="1"/>
  <c r="J5579" i="2"/>
  <c r="K5579" i="2" s="1"/>
  <c r="L5579" i="2" s="1"/>
  <c r="O5579" i="2" s="1"/>
  <c r="J5580" i="2"/>
  <c r="K5580" i="2" s="1"/>
  <c r="L5580" i="2" s="1"/>
  <c r="O5580" i="2" s="1"/>
  <c r="J5581" i="2"/>
  <c r="K5581" i="2" s="1"/>
  <c r="L5581" i="2" s="1"/>
  <c r="O5581" i="2" s="1"/>
  <c r="J5582" i="2"/>
  <c r="K5582" i="2" s="1"/>
  <c r="L5582" i="2" s="1"/>
  <c r="O5582" i="2" s="1"/>
  <c r="J5583" i="2"/>
  <c r="K5583" i="2" s="1"/>
  <c r="L5583" i="2" s="1"/>
  <c r="O5583" i="2" s="1"/>
  <c r="J5584" i="2"/>
  <c r="K5584" i="2" s="1"/>
  <c r="L5584" i="2" s="1"/>
  <c r="O5584" i="2" s="1"/>
  <c r="J5585" i="2"/>
  <c r="K5585" i="2" s="1"/>
  <c r="L5585" i="2" s="1"/>
  <c r="O5585" i="2" s="1"/>
  <c r="J5586" i="2"/>
  <c r="K5586" i="2" s="1"/>
  <c r="L5586" i="2" s="1"/>
  <c r="O5586" i="2" s="1"/>
  <c r="J5587" i="2"/>
  <c r="K5587" i="2" s="1"/>
  <c r="L5587" i="2" s="1"/>
  <c r="O5587" i="2" s="1"/>
  <c r="J5588" i="2"/>
  <c r="K5588" i="2" s="1"/>
  <c r="L5588" i="2" s="1"/>
  <c r="O5588" i="2" s="1"/>
  <c r="J5589" i="2"/>
  <c r="K5589" i="2" s="1"/>
  <c r="L5589" i="2" s="1"/>
  <c r="O5589" i="2" s="1"/>
  <c r="J5590" i="2"/>
  <c r="K5590" i="2" s="1"/>
  <c r="L5590" i="2" s="1"/>
  <c r="O5590" i="2" s="1"/>
  <c r="J5591" i="2"/>
  <c r="K5591" i="2" s="1"/>
  <c r="L5591" i="2" s="1"/>
  <c r="O5591" i="2" s="1"/>
  <c r="J5592" i="2"/>
  <c r="K5592" i="2" s="1"/>
  <c r="L5592" i="2" s="1"/>
  <c r="O5592" i="2" s="1"/>
  <c r="J5593" i="2"/>
  <c r="K5593" i="2" s="1"/>
  <c r="L5593" i="2" s="1"/>
  <c r="O5593" i="2" s="1"/>
  <c r="J5594" i="2"/>
  <c r="K5594" i="2" s="1"/>
  <c r="L5594" i="2" s="1"/>
  <c r="O5594" i="2" s="1"/>
  <c r="J5595" i="2"/>
  <c r="K5595" i="2" s="1"/>
  <c r="L5595" i="2" s="1"/>
  <c r="O5595" i="2" s="1"/>
  <c r="J5596" i="2"/>
  <c r="K5596" i="2" s="1"/>
  <c r="L5596" i="2" s="1"/>
  <c r="O5596" i="2" s="1"/>
  <c r="J5597" i="2"/>
  <c r="K5597" i="2" s="1"/>
  <c r="L5597" i="2" s="1"/>
  <c r="O5597" i="2" s="1"/>
  <c r="J5598" i="2"/>
  <c r="K5598" i="2" s="1"/>
  <c r="L5598" i="2" s="1"/>
  <c r="O5598" i="2" s="1"/>
  <c r="J5599" i="2"/>
  <c r="K5599" i="2" s="1"/>
  <c r="L5599" i="2" s="1"/>
  <c r="O5599" i="2" s="1"/>
  <c r="J5600" i="2"/>
  <c r="K5600" i="2" s="1"/>
  <c r="L5600" i="2" s="1"/>
  <c r="O5600" i="2" s="1"/>
  <c r="J5601" i="2"/>
  <c r="K5601" i="2" s="1"/>
  <c r="L5601" i="2" s="1"/>
  <c r="O5601" i="2" s="1"/>
  <c r="J5602" i="2"/>
  <c r="K5602" i="2" s="1"/>
  <c r="L5602" i="2" s="1"/>
  <c r="O5602" i="2" s="1"/>
  <c r="J5603" i="2"/>
  <c r="K5603" i="2" s="1"/>
  <c r="L5603" i="2" s="1"/>
  <c r="O5603" i="2" s="1"/>
  <c r="J5604" i="2"/>
  <c r="K5604" i="2" s="1"/>
  <c r="L5604" i="2" s="1"/>
  <c r="O5604" i="2" s="1"/>
  <c r="J5605" i="2"/>
  <c r="K5605" i="2" s="1"/>
  <c r="L5605" i="2" s="1"/>
  <c r="O5605" i="2" s="1"/>
  <c r="J5606" i="2"/>
  <c r="K5606" i="2" s="1"/>
  <c r="L5606" i="2" s="1"/>
  <c r="O5606" i="2" s="1"/>
  <c r="J5607" i="2"/>
  <c r="K5607" i="2" s="1"/>
  <c r="L5607" i="2" s="1"/>
  <c r="O5607" i="2" s="1"/>
  <c r="J5608" i="2"/>
  <c r="K5608" i="2" s="1"/>
  <c r="L5608" i="2" s="1"/>
  <c r="O5608" i="2" s="1"/>
  <c r="J5609" i="2"/>
  <c r="K5609" i="2" s="1"/>
  <c r="L5609" i="2" s="1"/>
  <c r="O5609" i="2" s="1"/>
  <c r="J5610" i="2"/>
  <c r="K5610" i="2" s="1"/>
  <c r="L5610" i="2" s="1"/>
  <c r="O5610" i="2" s="1"/>
  <c r="J5611" i="2"/>
  <c r="K5611" i="2" s="1"/>
  <c r="L5611" i="2" s="1"/>
  <c r="O5611" i="2" s="1"/>
  <c r="J5612" i="2"/>
  <c r="K5612" i="2" s="1"/>
  <c r="L5612" i="2" s="1"/>
  <c r="O5612" i="2" s="1"/>
  <c r="J5613" i="2"/>
  <c r="K5613" i="2" s="1"/>
  <c r="L5613" i="2" s="1"/>
  <c r="O5613" i="2" s="1"/>
  <c r="J5614" i="2"/>
  <c r="K5614" i="2" s="1"/>
  <c r="L5614" i="2" s="1"/>
  <c r="O5614" i="2" s="1"/>
  <c r="J5615" i="2"/>
  <c r="K5615" i="2" s="1"/>
  <c r="L5615" i="2" s="1"/>
  <c r="O5615" i="2" s="1"/>
  <c r="J5616" i="2"/>
  <c r="K5616" i="2" s="1"/>
  <c r="L5616" i="2" s="1"/>
  <c r="O5616" i="2" s="1"/>
  <c r="J5617" i="2"/>
  <c r="K5617" i="2" s="1"/>
  <c r="L5617" i="2" s="1"/>
  <c r="O5617" i="2" s="1"/>
  <c r="J5618" i="2"/>
  <c r="K5618" i="2" s="1"/>
  <c r="L5618" i="2" s="1"/>
  <c r="O5618" i="2" s="1"/>
  <c r="J5619" i="2"/>
  <c r="K5619" i="2" s="1"/>
  <c r="L5619" i="2" s="1"/>
  <c r="O5619" i="2" s="1"/>
  <c r="J5620" i="2"/>
  <c r="K5620" i="2" s="1"/>
  <c r="L5620" i="2" s="1"/>
  <c r="O5620" i="2" s="1"/>
  <c r="J5621" i="2"/>
  <c r="K5621" i="2" s="1"/>
  <c r="L5621" i="2" s="1"/>
  <c r="O5621" i="2" s="1"/>
  <c r="J5622" i="2"/>
  <c r="K5622" i="2" s="1"/>
  <c r="L5622" i="2" s="1"/>
  <c r="O5622" i="2" s="1"/>
  <c r="J5623" i="2"/>
  <c r="K5623" i="2" s="1"/>
  <c r="L5623" i="2" s="1"/>
  <c r="O5623" i="2" s="1"/>
  <c r="J5624" i="2"/>
  <c r="K5624" i="2" s="1"/>
  <c r="L5624" i="2" s="1"/>
  <c r="O5624" i="2" s="1"/>
  <c r="J5625" i="2"/>
  <c r="K5625" i="2" s="1"/>
  <c r="L5625" i="2" s="1"/>
  <c r="O5625" i="2" s="1"/>
  <c r="J5626" i="2"/>
  <c r="K5626" i="2" s="1"/>
  <c r="L5626" i="2" s="1"/>
  <c r="O5626" i="2" s="1"/>
  <c r="J5627" i="2"/>
  <c r="K5627" i="2" s="1"/>
  <c r="L5627" i="2" s="1"/>
  <c r="O5627" i="2" s="1"/>
  <c r="J5628" i="2"/>
  <c r="K5628" i="2" s="1"/>
  <c r="L5628" i="2" s="1"/>
  <c r="O5628" i="2" s="1"/>
  <c r="J5629" i="2"/>
  <c r="K5629" i="2" s="1"/>
  <c r="L5629" i="2" s="1"/>
  <c r="O5629" i="2" s="1"/>
  <c r="J5630" i="2"/>
  <c r="K5630" i="2" s="1"/>
  <c r="L5630" i="2" s="1"/>
  <c r="O5630" i="2" s="1"/>
  <c r="J5631" i="2"/>
  <c r="K5631" i="2" s="1"/>
  <c r="L5631" i="2" s="1"/>
  <c r="O5631" i="2" s="1"/>
  <c r="J5632" i="2"/>
  <c r="K5632" i="2" s="1"/>
  <c r="L5632" i="2" s="1"/>
  <c r="O5632" i="2" s="1"/>
  <c r="J5633" i="2"/>
  <c r="K5633" i="2" s="1"/>
  <c r="L5633" i="2" s="1"/>
  <c r="O5633" i="2" s="1"/>
  <c r="J5634" i="2"/>
  <c r="K5634" i="2" s="1"/>
  <c r="L5634" i="2" s="1"/>
  <c r="O5634" i="2" s="1"/>
  <c r="J5635" i="2"/>
  <c r="K5635" i="2" s="1"/>
  <c r="L5635" i="2" s="1"/>
  <c r="O5635" i="2" s="1"/>
  <c r="J5636" i="2"/>
  <c r="K5636" i="2" s="1"/>
  <c r="L5636" i="2" s="1"/>
  <c r="O5636" i="2" s="1"/>
  <c r="J5637" i="2"/>
  <c r="K5637" i="2" s="1"/>
  <c r="L5637" i="2" s="1"/>
  <c r="O5637" i="2" s="1"/>
  <c r="J5638" i="2"/>
  <c r="K5638" i="2" s="1"/>
  <c r="L5638" i="2" s="1"/>
  <c r="O5638" i="2" s="1"/>
  <c r="J5639" i="2"/>
  <c r="K5639" i="2" s="1"/>
  <c r="L5639" i="2" s="1"/>
  <c r="O5639" i="2" s="1"/>
  <c r="J5640" i="2"/>
  <c r="K5640" i="2" s="1"/>
  <c r="L5640" i="2" s="1"/>
  <c r="O5640" i="2" s="1"/>
  <c r="J5641" i="2"/>
  <c r="K5641" i="2" s="1"/>
  <c r="L5641" i="2" s="1"/>
  <c r="O5641" i="2" s="1"/>
  <c r="J5642" i="2"/>
  <c r="K5642" i="2" s="1"/>
  <c r="L5642" i="2" s="1"/>
  <c r="O5642" i="2" s="1"/>
  <c r="J5643" i="2"/>
  <c r="K5643" i="2" s="1"/>
  <c r="L5643" i="2" s="1"/>
  <c r="O5643" i="2" s="1"/>
  <c r="J5644" i="2"/>
  <c r="K5644" i="2" s="1"/>
  <c r="L5644" i="2" s="1"/>
  <c r="O5644" i="2" s="1"/>
  <c r="J5645" i="2"/>
  <c r="K5645" i="2" s="1"/>
  <c r="L5645" i="2" s="1"/>
  <c r="O5645" i="2" s="1"/>
  <c r="J5646" i="2"/>
  <c r="K5646" i="2" s="1"/>
  <c r="L5646" i="2" s="1"/>
  <c r="O5646" i="2" s="1"/>
  <c r="J5647" i="2"/>
  <c r="K5647" i="2" s="1"/>
  <c r="L5647" i="2" s="1"/>
  <c r="O5647" i="2" s="1"/>
  <c r="J5648" i="2"/>
  <c r="K5648" i="2" s="1"/>
  <c r="L5648" i="2" s="1"/>
  <c r="O5648" i="2" s="1"/>
  <c r="J5649" i="2"/>
  <c r="K5649" i="2" s="1"/>
  <c r="L5649" i="2" s="1"/>
  <c r="O5649" i="2" s="1"/>
  <c r="J5650" i="2"/>
  <c r="K5650" i="2" s="1"/>
  <c r="L5650" i="2" s="1"/>
  <c r="O5650" i="2" s="1"/>
  <c r="J5651" i="2"/>
  <c r="K5651" i="2" s="1"/>
  <c r="L5651" i="2" s="1"/>
  <c r="O5651" i="2" s="1"/>
  <c r="J5652" i="2"/>
  <c r="K5652" i="2" s="1"/>
  <c r="L5652" i="2" s="1"/>
  <c r="O5652" i="2" s="1"/>
  <c r="J5653" i="2"/>
  <c r="K5653" i="2" s="1"/>
  <c r="L5653" i="2" s="1"/>
  <c r="O5653" i="2" s="1"/>
  <c r="J5654" i="2"/>
  <c r="K5654" i="2" s="1"/>
  <c r="L5654" i="2" s="1"/>
  <c r="O5654" i="2" s="1"/>
  <c r="J5655" i="2"/>
  <c r="K5655" i="2" s="1"/>
  <c r="L5655" i="2" s="1"/>
  <c r="O5655" i="2" s="1"/>
  <c r="J5656" i="2"/>
  <c r="K5656" i="2" s="1"/>
  <c r="L5656" i="2" s="1"/>
  <c r="O5656" i="2" s="1"/>
  <c r="J5657" i="2"/>
  <c r="K5657" i="2" s="1"/>
  <c r="L5657" i="2" s="1"/>
  <c r="O5657" i="2" s="1"/>
  <c r="J5658" i="2"/>
  <c r="K5658" i="2" s="1"/>
  <c r="L5658" i="2" s="1"/>
  <c r="O5658" i="2" s="1"/>
  <c r="J5659" i="2"/>
  <c r="K5659" i="2" s="1"/>
  <c r="L5659" i="2" s="1"/>
  <c r="O5659" i="2" s="1"/>
  <c r="J5660" i="2"/>
  <c r="K5660" i="2" s="1"/>
  <c r="L5660" i="2" s="1"/>
  <c r="O5660" i="2" s="1"/>
  <c r="J5661" i="2"/>
  <c r="K5661" i="2" s="1"/>
  <c r="L5661" i="2" s="1"/>
  <c r="O5661" i="2" s="1"/>
  <c r="J5662" i="2"/>
  <c r="K5662" i="2" s="1"/>
  <c r="L5662" i="2" s="1"/>
  <c r="O5662" i="2" s="1"/>
  <c r="J5663" i="2"/>
  <c r="K5663" i="2" s="1"/>
  <c r="L5663" i="2" s="1"/>
  <c r="O5663" i="2" s="1"/>
  <c r="J5664" i="2"/>
  <c r="K5664" i="2" s="1"/>
  <c r="L5664" i="2" s="1"/>
  <c r="O5664" i="2" s="1"/>
  <c r="J5665" i="2"/>
  <c r="K5665" i="2" s="1"/>
  <c r="L5665" i="2" s="1"/>
  <c r="O5665" i="2" s="1"/>
  <c r="J5666" i="2"/>
  <c r="K5666" i="2" s="1"/>
  <c r="L5666" i="2" s="1"/>
  <c r="O5666" i="2" s="1"/>
  <c r="J5667" i="2"/>
  <c r="K5667" i="2" s="1"/>
  <c r="L5667" i="2" s="1"/>
  <c r="O5667" i="2" s="1"/>
  <c r="J5668" i="2"/>
  <c r="K5668" i="2" s="1"/>
  <c r="L5668" i="2" s="1"/>
  <c r="O5668" i="2" s="1"/>
  <c r="J5669" i="2"/>
  <c r="K5669" i="2" s="1"/>
  <c r="L5669" i="2" s="1"/>
  <c r="O5669" i="2" s="1"/>
  <c r="J5670" i="2"/>
  <c r="K5670" i="2" s="1"/>
  <c r="L5670" i="2" s="1"/>
  <c r="O5670" i="2" s="1"/>
  <c r="J5671" i="2"/>
  <c r="K5671" i="2" s="1"/>
  <c r="L5671" i="2" s="1"/>
  <c r="O5671" i="2" s="1"/>
  <c r="J5672" i="2"/>
  <c r="K5672" i="2" s="1"/>
  <c r="L5672" i="2" s="1"/>
  <c r="O5672" i="2" s="1"/>
  <c r="J5673" i="2"/>
  <c r="K5673" i="2" s="1"/>
  <c r="L5673" i="2" s="1"/>
  <c r="O5673" i="2" s="1"/>
  <c r="J5674" i="2"/>
  <c r="K5674" i="2" s="1"/>
  <c r="L5674" i="2" s="1"/>
  <c r="O5674" i="2" s="1"/>
  <c r="J5675" i="2"/>
  <c r="K5675" i="2" s="1"/>
  <c r="L5675" i="2" s="1"/>
  <c r="O5675" i="2" s="1"/>
  <c r="J5676" i="2"/>
  <c r="K5676" i="2" s="1"/>
  <c r="L5676" i="2" s="1"/>
  <c r="O5676" i="2" s="1"/>
  <c r="J5677" i="2"/>
  <c r="K5677" i="2" s="1"/>
  <c r="L5677" i="2" s="1"/>
  <c r="O5677" i="2" s="1"/>
  <c r="J5678" i="2"/>
  <c r="K5678" i="2" s="1"/>
  <c r="L5678" i="2" s="1"/>
  <c r="O5678" i="2" s="1"/>
  <c r="J5679" i="2"/>
  <c r="K5679" i="2" s="1"/>
  <c r="L5679" i="2" s="1"/>
  <c r="O5679" i="2" s="1"/>
  <c r="J5680" i="2"/>
  <c r="K5680" i="2" s="1"/>
  <c r="L5680" i="2" s="1"/>
  <c r="O5680" i="2" s="1"/>
  <c r="J5681" i="2"/>
  <c r="K5681" i="2" s="1"/>
  <c r="L5681" i="2" s="1"/>
  <c r="O5681" i="2" s="1"/>
  <c r="J5682" i="2"/>
  <c r="K5682" i="2" s="1"/>
  <c r="L5682" i="2" s="1"/>
  <c r="O5682" i="2" s="1"/>
  <c r="J5683" i="2"/>
  <c r="K5683" i="2" s="1"/>
  <c r="L5683" i="2" s="1"/>
  <c r="O5683" i="2" s="1"/>
  <c r="J5684" i="2"/>
  <c r="K5684" i="2" s="1"/>
  <c r="L5684" i="2" s="1"/>
  <c r="O5684" i="2" s="1"/>
  <c r="J5685" i="2"/>
  <c r="K5685" i="2" s="1"/>
  <c r="L5685" i="2" s="1"/>
  <c r="O5685" i="2" s="1"/>
  <c r="J5686" i="2"/>
  <c r="K5686" i="2" s="1"/>
  <c r="L5686" i="2" s="1"/>
  <c r="O5686" i="2" s="1"/>
  <c r="J5687" i="2"/>
  <c r="K5687" i="2" s="1"/>
  <c r="L5687" i="2" s="1"/>
  <c r="O5687" i="2" s="1"/>
  <c r="J5688" i="2"/>
  <c r="K5688" i="2" s="1"/>
  <c r="L5688" i="2" s="1"/>
  <c r="O5688" i="2" s="1"/>
  <c r="J5689" i="2"/>
  <c r="K5689" i="2" s="1"/>
  <c r="L5689" i="2" s="1"/>
  <c r="O5689" i="2" s="1"/>
  <c r="J5690" i="2"/>
  <c r="K5690" i="2" s="1"/>
  <c r="L5690" i="2" s="1"/>
  <c r="O5690" i="2" s="1"/>
  <c r="J5691" i="2"/>
  <c r="K5691" i="2" s="1"/>
  <c r="L5691" i="2" s="1"/>
  <c r="O5691" i="2" s="1"/>
  <c r="J5692" i="2"/>
  <c r="K5692" i="2" s="1"/>
  <c r="L5692" i="2" s="1"/>
  <c r="O5692" i="2" s="1"/>
  <c r="J5693" i="2"/>
  <c r="K5693" i="2" s="1"/>
  <c r="L5693" i="2" s="1"/>
  <c r="O5693" i="2" s="1"/>
  <c r="J5694" i="2"/>
  <c r="K5694" i="2" s="1"/>
  <c r="L5694" i="2" s="1"/>
  <c r="O5694" i="2" s="1"/>
  <c r="J5695" i="2"/>
  <c r="K5695" i="2" s="1"/>
  <c r="L5695" i="2" s="1"/>
  <c r="O5695" i="2" s="1"/>
  <c r="J5696" i="2"/>
  <c r="K5696" i="2" s="1"/>
  <c r="L5696" i="2" s="1"/>
  <c r="O5696" i="2" s="1"/>
  <c r="J5697" i="2"/>
  <c r="K5697" i="2" s="1"/>
  <c r="L5697" i="2" s="1"/>
  <c r="O5697" i="2" s="1"/>
  <c r="J5698" i="2"/>
  <c r="K5698" i="2" s="1"/>
  <c r="L5698" i="2" s="1"/>
  <c r="O5698" i="2" s="1"/>
  <c r="J5699" i="2"/>
  <c r="K5699" i="2" s="1"/>
  <c r="L5699" i="2" s="1"/>
  <c r="O5699" i="2" s="1"/>
  <c r="J5700" i="2"/>
  <c r="K5700" i="2" s="1"/>
  <c r="L5700" i="2" s="1"/>
  <c r="O5700" i="2" s="1"/>
  <c r="J5701" i="2"/>
  <c r="K5701" i="2" s="1"/>
  <c r="L5701" i="2" s="1"/>
  <c r="O5701" i="2" s="1"/>
  <c r="J5702" i="2"/>
  <c r="K5702" i="2" s="1"/>
  <c r="L5702" i="2" s="1"/>
  <c r="O5702" i="2" s="1"/>
  <c r="J5703" i="2"/>
  <c r="K5703" i="2" s="1"/>
  <c r="L5703" i="2" s="1"/>
  <c r="O5703" i="2" s="1"/>
  <c r="J5704" i="2"/>
  <c r="K5704" i="2" s="1"/>
  <c r="L5704" i="2" s="1"/>
  <c r="O5704" i="2" s="1"/>
  <c r="J5705" i="2"/>
  <c r="K5705" i="2" s="1"/>
  <c r="L5705" i="2" s="1"/>
  <c r="O5705" i="2" s="1"/>
  <c r="J5706" i="2"/>
  <c r="K5706" i="2" s="1"/>
  <c r="L5706" i="2" s="1"/>
  <c r="O5706" i="2" s="1"/>
  <c r="J5707" i="2"/>
  <c r="K5707" i="2" s="1"/>
  <c r="L5707" i="2" s="1"/>
  <c r="O5707" i="2" s="1"/>
  <c r="J5708" i="2"/>
  <c r="K5708" i="2" s="1"/>
  <c r="L5708" i="2" s="1"/>
  <c r="O5708" i="2" s="1"/>
  <c r="J5709" i="2"/>
  <c r="K5709" i="2" s="1"/>
  <c r="L5709" i="2" s="1"/>
  <c r="O5709" i="2" s="1"/>
  <c r="J5710" i="2"/>
  <c r="K5710" i="2" s="1"/>
  <c r="L5710" i="2" s="1"/>
  <c r="O5710" i="2" s="1"/>
  <c r="J5711" i="2"/>
  <c r="K5711" i="2" s="1"/>
  <c r="L5711" i="2" s="1"/>
  <c r="O5711" i="2" s="1"/>
  <c r="J5712" i="2"/>
  <c r="K5712" i="2" s="1"/>
  <c r="L5712" i="2" s="1"/>
  <c r="O5712" i="2" s="1"/>
  <c r="J5713" i="2"/>
  <c r="K5713" i="2" s="1"/>
  <c r="L5713" i="2" s="1"/>
  <c r="O5713" i="2" s="1"/>
  <c r="J5714" i="2"/>
  <c r="K5714" i="2" s="1"/>
  <c r="L5714" i="2" s="1"/>
  <c r="O5714" i="2" s="1"/>
  <c r="J5715" i="2"/>
  <c r="K5715" i="2" s="1"/>
  <c r="L5715" i="2" s="1"/>
  <c r="O5715" i="2" s="1"/>
  <c r="J5716" i="2"/>
  <c r="K5716" i="2" s="1"/>
  <c r="L5716" i="2" s="1"/>
  <c r="O5716" i="2" s="1"/>
  <c r="J5717" i="2"/>
  <c r="K5717" i="2" s="1"/>
  <c r="L5717" i="2" s="1"/>
  <c r="O5717" i="2" s="1"/>
  <c r="J5718" i="2"/>
  <c r="K5718" i="2" s="1"/>
  <c r="L5718" i="2" s="1"/>
  <c r="O5718" i="2" s="1"/>
  <c r="J5719" i="2"/>
  <c r="K5719" i="2" s="1"/>
  <c r="L5719" i="2" s="1"/>
  <c r="O5719" i="2" s="1"/>
  <c r="J5720" i="2"/>
  <c r="K5720" i="2" s="1"/>
  <c r="L5720" i="2" s="1"/>
  <c r="O5720" i="2" s="1"/>
  <c r="J5721" i="2"/>
  <c r="K5721" i="2" s="1"/>
  <c r="L5721" i="2" s="1"/>
  <c r="O5721" i="2" s="1"/>
  <c r="J5722" i="2"/>
  <c r="K5722" i="2" s="1"/>
  <c r="L5722" i="2" s="1"/>
  <c r="O5722" i="2" s="1"/>
  <c r="J5723" i="2"/>
  <c r="K5723" i="2" s="1"/>
  <c r="L5723" i="2" s="1"/>
  <c r="O5723" i="2" s="1"/>
  <c r="J5724" i="2"/>
  <c r="K5724" i="2" s="1"/>
  <c r="L5724" i="2" s="1"/>
  <c r="O5724" i="2" s="1"/>
  <c r="J5725" i="2"/>
  <c r="K5725" i="2" s="1"/>
  <c r="L5725" i="2" s="1"/>
  <c r="O5725" i="2" s="1"/>
  <c r="J5726" i="2"/>
  <c r="K5726" i="2" s="1"/>
  <c r="L5726" i="2" s="1"/>
  <c r="O5726" i="2" s="1"/>
  <c r="J5727" i="2"/>
  <c r="K5727" i="2" s="1"/>
  <c r="L5727" i="2" s="1"/>
  <c r="O5727" i="2" s="1"/>
  <c r="J5728" i="2"/>
  <c r="K5728" i="2" s="1"/>
  <c r="L5728" i="2" s="1"/>
  <c r="O5728" i="2" s="1"/>
  <c r="J5729" i="2"/>
  <c r="K5729" i="2" s="1"/>
  <c r="L5729" i="2" s="1"/>
  <c r="O5729" i="2" s="1"/>
  <c r="J5730" i="2"/>
  <c r="K5730" i="2" s="1"/>
  <c r="L5730" i="2" s="1"/>
  <c r="O5730" i="2" s="1"/>
  <c r="J5731" i="2"/>
  <c r="K5731" i="2" s="1"/>
  <c r="L5731" i="2" s="1"/>
  <c r="O5731" i="2" s="1"/>
  <c r="J5732" i="2"/>
  <c r="K5732" i="2" s="1"/>
  <c r="L5732" i="2" s="1"/>
  <c r="O5732" i="2" s="1"/>
  <c r="J5733" i="2"/>
  <c r="K5733" i="2" s="1"/>
  <c r="L5733" i="2" s="1"/>
  <c r="O5733" i="2" s="1"/>
  <c r="J5734" i="2"/>
  <c r="K5734" i="2" s="1"/>
  <c r="L5734" i="2" s="1"/>
  <c r="O5734" i="2" s="1"/>
  <c r="J5735" i="2"/>
  <c r="K5735" i="2" s="1"/>
  <c r="L5735" i="2" s="1"/>
  <c r="O5735" i="2" s="1"/>
  <c r="J5736" i="2"/>
  <c r="K5736" i="2" s="1"/>
  <c r="L5736" i="2" s="1"/>
  <c r="O5736" i="2" s="1"/>
  <c r="J5737" i="2"/>
  <c r="K5737" i="2" s="1"/>
  <c r="L5737" i="2" s="1"/>
  <c r="O5737" i="2" s="1"/>
  <c r="J5738" i="2"/>
  <c r="K5738" i="2" s="1"/>
  <c r="L5738" i="2" s="1"/>
  <c r="O5738" i="2" s="1"/>
  <c r="J5739" i="2"/>
  <c r="K5739" i="2" s="1"/>
  <c r="L5739" i="2" s="1"/>
  <c r="O5739" i="2" s="1"/>
  <c r="J5740" i="2"/>
  <c r="K5740" i="2" s="1"/>
  <c r="L5740" i="2" s="1"/>
  <c r="O5740" i="2" s="1"/>
  <c r="J5741" i="2"/>
  <c r="K5741" i="2" s="1"/>
  <c r="L5741" i="2" s="1"/>
  <c r="O5741" i="2" s="1"/>
  <c r="J5742" i="2"/>
  <c r="K5742" i="2" s="1"/>
  <c r="L5742" i="2" s="1"/>
  <c r="O5742" i="2" s="1"/>
  <c r="J5743" i="2"/>
  <c r="K5743" i="2" s="1"/>
  <c r="L5743" i="2" s="1"/>
  <c r="O5743" i="2" s="1"/>
  <c r="J5744" i="2"/>
  <c r="K5744" i="2" s="1"/>
  <c r="L5744" i="2" s="1"/>
  <c r="O5744" i="2" s="1"/>
  <c r="J5745" i="2"/>
  <c r="K5745" i="2" s="1"/>
  <c r="L5745" i="2" s="1"/>
  <c r="O5745" i="2" s="1"/>
  <c r="J5746" i="2"/>
  <c r="K5746" i="2" s="1"/>
  <c r="L5746" i="2" s="1"/>
  <c r="O5746" i="2" s="1"/>
  <c r="J5747" i="2"/>
  <c r="K5747" i="2" s="1"/>
  <c r="L5747" i="2" s="1"/>
  <c r="O5747" i="2" s="1"/>
  <c r="J5748" i="2"/>
  <c r="K5748" i="2" s="1"/>
  <c r="L5748" i="2" s="1"/>
  <c r="O5748" i="2" s="1"/>
  <c r="J5749" i="2"/>
  <c r="K5749" i="2" s="1"/>
  <c r="L5749" i="2" s="1"/>
  <c r="O5749" i="2" s="1"/>
  <c r="J5750" i="2"/>
  <c r="K5750" i="2" s="1"/>
  <c r="L5750" i="2" s="1"/>
  <c r="O5750" i="2" s="1"/>
  <c r="J5751" i="2"/>
  <c r="K5751" i="2" s="1"/>
  <c r="L5751" i="2" s="1"/>
  <c r="O5751" i="2" s="1"/>
  <c r="J5752" i="2"/>
  <c r="K5752" i="2" s="1"/>
  <c r="L5752" i="2" s="1"/>
  <c r="O5752" i="2" s="1"/>
  <c r="J5753" i="2"/>
  <c r="K5753" i="2" s="1"/>
  <c r="L5753" i="2" s="1"/>
  <c r="O5753" i="2" s="1"/>
  <c r="J5754" i="2"/>
  <c r="K5754" i="2" s="1"/>
  <c r="L5754" i="2" s="1"/>
  <c r="O5754" i="2" s="1"/>
  <c r="J5755" i="2"/>
  <c r="K5755" i="2" s="1"/>
  <c r="L5755" i="2" s="1"/>
  <c r="O5755" i="2" s="1"/>
  <c r="J5756" i="2"/>
  <c r="K5756" i="2" s="1"/>
  <c r="L5756" i="2" s="1"/>
  <c r="O5756" i="2" s="1"/>
  <c r="J5757" i="2"/>
  <c r="K5757" i="2" s="1"/>
  <c r="L5757" i="2" s="1"/>
  <c r="O5757" i="2" s="1"/>
  <c r="J5758" i="2"/>
  <c r="K5758" i="2" s="1"/>
  <c r="L5758" i="2" s="1"/>
  <c r="O5758" i="2" s="1"/>
  <c r="J5759" i="2"/>
  <c r="K5759" i="2" s="1"/>
  <c r="L5759" i="2" s="1"/>
  <c r="O5759" i="2" s="1"/>
  <c r="J5760" i="2"/>
  <c r="K5760" i="2" s="1"/>
  <c r="L5760" i="2" s="1"/>
  <c r="O5760" i="2" s="1"/>
  <c r="J5761" i="2"/>
  <c r="K5761" i="2" s="1"/>
  <c r="L5761" i="2" s="1"/>
  <c r="O5761" i="2" s="1"/>
  <c r="J5762" i="2"/>
  <c r="K5762" i="2" s="1"/>
  <c r="L5762" i="2" s="1"/>
  <c r="O5762" i="2" s="1"/>
  <c r="J5763" i="2"/>
  <c r="K5763" i="2" s="1"/>
  <c r="L5763" i="2" s="1"/>
  <c r="O5763" i="2" s="1"/>
  <c r="J5764" i="2"/>
  <c r="K5764" i="2" s="1"/>
  <c r="L5764" i="2" s="1"/>
  <c r="O5764" i="2" s="1"/>
  <c r="J5765" i="2"/>
  <c r="K5765" i="2" s="1"/>
  <c r="L5765" i="2" s="1"/>
  <c r="O5765" i="2" s="1"/>
  <c r="J5766" i="2"/>
  <c r="K5766" i="2" s="1"/>
  <c r="L5766" i="2" s="1"/>
  <c r="O5766" i="2" s="1"/>
  <c r="J5767" i="2"/>
  <c r="K5767" i="2" s="1"/>
  <c r="L5767" i="2" s="1"/>
  <c r="O5767" i="2" s="1"/>
  <c r="J5768" i="2"/>
  <c r="K5768" i="2" s="1"/>
  <c r="L5768" i="2" s="1"/>
  <c r="O5768" i="2" s="1"/>
  <c r="J5769" i="2"/>
  <c r="K5769" i="2" s="1"/>
  <c r="L5769" i="2" s="1"/>
  <c r="O5769" i="2" s="1"/>
  <c r="J5770" i="2"/>
  <c r="K5770" i="2" s="1"/>
  <c r="L5770" i="2" s="1"/>
  <c r="O5770" i="2" s="1"/>
  <c r="J5771" i="2"/>
  <c r="K5771" i="2" s="1"/>
  <c r="L5771" i="2" s="1"/>
  <c r="O5771" i="2" s="1"/>
  <c r="J5772" i="2"/>
  <c r="K5772" i="2" s="1"/>
  <c r="L5772" i="2" s="1"/>
  <c r="O5772" i="2" s="1"/>
  <c r="J5773" i="2"/>
  <c r="K5773" i="2" s="1"/>
  <c r="L5773" i="2" s="1"/>
  <c r="O5773" i="2" s="1"/>
  <c r="J5774" i="2"/>
  <c r="K5774" i="2" s="1"/>
  <c r="L5774" i="2" s="1"/>
  <c r="O5774" i="2" s="1"/>
  <c r="J5775" i="2"/>
  <c r="K5775" i="2" s="1"/>
  <c r="L5775" i="2" s="1"/>
  <c r="O5775" i="2" s="1"/>
  <c r="J5776" i="2"/>
  <c r="K5776" i="2" s="1"/>
  <c r="L5776" i="2" s="1"/>
  <c r="O5776" i="2" s="1"/>
  <c r="J5777" i="2"/>
  <c r="K5777" i="2" s="1"/>
  <c r="L5777" i="2" s="1"/>
  <c r="O5777" i="2" s="1"/>
  <c r="J5778" i="2"/>
  <c r="K5778" i="2" s="1"/>
  <c r="L5778" i="2" s="1"/>
  <c r="O5778" i="2" s="1"/>
  <c r="J5779" i="2"/>
  <c r="K5779" i="2" s="1"/>
  <c r="L5779" i="2" s="1"/>
  <c r="O5779" i="2" s="1"/>
  <c r="J5780" i="2"/>
  <c r="K5780" i="2" s="1"/>
  <c r="L5780" i="2" s="1"/>
  <c r="O5780" i="2" s="1"/>
  <c r="J5781" i="2"/>
  <c r="K5781" i="2" s="1"/>
  <c r="L5781" i="2" s="1"/>
  <c r="O5781" i="2" s="1"/>
  <c r="J5782" i="2"/>
  <c r="K5782" i="2" s="1"/>
  <c r="L5782" i="2" s="1"/>
  <c r="O5782" i="2" s="1"/>
  <c r="J5783" i="2"/>
  <c r="K5783" i="2" s="1"/>
  <c r="L5783" i="2" s="1"/>
  <c r="O5783" i="2" s="1"/>
  <c r="J5784" i="2"/>
  <c r="K5784" i="2" s="1"/>
  <c r="L5784" i="2" s="1"/>
  <c r="O5784" i="2" s="1"/>
  <c r="J5785" i="2"/>
  <c r="K5785" i="2" s="1"/>
  <c r="L5785" i="2" s="1"/>
  <c r="O5785" i="2" s="1"/>
  <c r="J5786" i="2"/>
  <c r="K5786" i="2" s="1"/>
  <c r="L5786" i="2" s="1"/>
  <c r="O5786" i="2" s="1"/>
  <c r="J5787" i="2"/>
  <c r="K5787" i="2" s="1"/>
  <c r="L5787" i="2" s="1"/>
  <c r="O5787" i="2" s="1"/>
  <c r="J5788" i="2"/>
  <c r="K5788" i="2" s="1"/>
  <c r="L5788" i="2" s="1"/>
  <c r="O5788" i="2" s="1"/>
  <c r="J5789" i="2"/>
  <c r="K5789" i="2" s="1"/>
  <c r="L5789" i="2" s="1"/>
  <c r="O5789" i="2" s="1"/>
  <c r="J5790" i="2"/>
  <c r="K5790" i="2" s="1"/>
  <c r="L5790" i="2" s="1"/>
  <c r="O5790" i="2" s="1"/>
  <c r="J5791" i="2"/>
  <c r="K5791" i="2" s="1"/>
  <c r="L5791" i="2" s="1"/>
  <c r="O5791" i="2" s="1"/>
  <c r="J5792" i="2"/>
  <c r="K5792" i="2" s="1"/>
  <c r="L5792" i="2" s="1"/>
  <c r="O5792" i="2" s="1"/>
  <c r="J5793" i="2"/>
  <c r="K5793" i="2" s="1"/>
  <c r="L5793" i="2" s="1"/>
  <c r="O5793" i="2" s="1"/>
  <c r="J5794" i="2"/>
  <c r="K5794" i="2" s="1"/>
  <c r="L5794" i="2" s="1"/>
  <c r="O5794" i="2" s="1"/>
  <c r="J5795" i="2"/>
  <c r="K5795" i="2" s="1"/>
  <c r="L5795" i="2" s="1"/>
  <c r="O5795" i="2" s="1"/>
  <c r="J5796" i="2"/>
  <c r="K5796" i="2" s="1"/>
  <c r="L5796" i="2" s="1"/>
  <c r="O5796" i="2" s="1"/>
  <c r="J5797" i="2"/>
  <c r="K5797" i="2" s="1"/>
  <c r="L5797" i="2" s="1"/>
  <c r="O5797" i="2" s="1"/>
  <c r="J5798" i="2"/>
  <c r="K5798" i="2" s="1"/>
  <c r="L5798" i="2" s="1"/>
  <c r="O5798" i="2" s="1"/>
  <c r="J5799" i="2"/>
  <c r="K5799" i="2" s="1"/>
  <c r="L5799" i="2" s="1"/>
  <c r="O5799" i="2" s="1"/>
  <c r="J5800" i="2"/>
  <c r="K5800" i="2" s="1"/>
  <c r="L5800" i="2" s="1"/>
  <c r="O5800" i="2" s="1"/>
  <c r="J5801" i="2"/>
  <c r="K5801" i="2" s="1"/>
  <c r="L5801" i="2" s="1"/>
  <c r="O5801" i="2" s="1"/>
  <c r="J5802" i="2"/>
  <c r="K5802" i="2" s="1"/>
  <c r="L5802" i="2" s="1"/>
  <c r="O5802" i="2" s="1"/>
  <c r="J5803" i="2"/>
  <c r="K5803" i="2" s="1"/>
  <c r="L5803" i="2" s="1"/>
  <c r="O5803" i="2" s="1"/>
  <c r="J5804" i="2"/>
  <c r="K5804" i="2" s="1"/>
  <c r="L5804" i="2" s="1"/>
  <c r="O5804" i="2" s="1"/>
  <c r="J5805" i="2"/>
  <c r="K5805" i="2" s="1"/>
  <c r="L5805" i="2" s="1"/>
  <c r="O5805" i="2" s="1"/>
  <c r="J5806" i="2"/>
  <c r="K5806" i="2" s="1"/>
  <c r="L5806" i="2" s="1"/>
  <c r="O5806" i="2" s="1"/>
  <c r="J5807" i="2"/>
  <c r="K5807" i="2" s="1"/>
  <c r="L5807" i="2" s="1"/>
  <c r="O5807" i="2" s="1"/>
  <c r="J5808" i="2"/>
  <c r="K5808" i="2" s="1"/>
  <c r="L5808" i="2" s="1"/>
  <c r="O5808" i="2" s="1"/>
  <c r="J5809" i="2"/>
  <c r="K5809" i="2" s="1"/>
  <c r="L5809" i="2" s="1"/>
  <c r="O5809" i="2" s="1"/>
  <c r="J5810" i="2"/>
  <c r="K5810" i="2" s="1"/>
  <c r="L5810" i="2" s="1"/>
  <c r="O5810" i="2" s="1"/>
  <c r="J5811" i="2"/>
  <c r="K5811" i="2" s="1"/>
  <c r="L5811" i="2" s="1"/>
  <c r="O5811" i="2" s="1"/>
  <c r="J5812" i="2"/>
  <c r="K5812" i="2" s="1"/>
  <c r="L5812" i="2" s="1"/>
  <c r="O5812" i="2" s="1"/>
  <c r="J5813" i="2"/>
  <c r="K5813" i="2" s="1"/>
  <c r="L5813" i="2" s="1"/>
  <c r="O5813" i="2" s="1"/>
  <c r="J5814" i="2"/>
  <c r="K5814" i="2" s="1"/>
  <c r="L5814" i="2" s="1"/>
  <c r="O5814" i="2" s="1"/>
  <c r="J5815" i="2"/>
  <c r="K5815" i="2" s="1"/>
  <c r="L5815" i="2" s="1"/>
  <c r="O5815" i="2" s="1"/>
  <c r="J5816" i="2"/>
  <c r="K5816" i="2" s="1"/>
  <c r="L5816" i="2" s="1"/>
  <c r="O5816" i="2" s="1"/>
  <c r="J5817" i="2"/>
  <c r="K5817" i="2" s="1"/>
  <c r="L5817" i="2" s="1"/>
  <c r="O5817" i="2" s="1"/>
  <c r="J5818" i="2"/>
  <c r="K5818" i="2" s="1"/>
  <c r="L5818" i="2" s="1"/>
  <c r="O5818" i="2" s="1"/>
  <c r="J5819" i="2"/>
  <c r="K5819" i="2" s="1"/>
  <c r="L5819" i="2" s="1"/>
  <c r="O5819" i="2" s="1"/>
  <c r="J5820" i="2"/>
  <c r="K5820" i="2" s="1"/>
  <c r="L5820" i="2" s="1"/>
  <c r="O5820" i="2" s="1"/>
  <c r="J5821" i="2"/>
  <c r="K5821" i="2" s="1"/>
  <c r="L5821" i="2" s="1"/>
  <c r="O5821" i="2" s="1"/>
  <c r="J5822" i="2"/>
  <c r="K5822" i="2" s="1"/>
  <c r="L5822" i="2" s="1"/>
  <c r="O5822" i="2" s="1"/>
  <c r="J5823" i="2"/>
  <c r="K5823" i="2" s="1"/>
  <c r="L5823" i="2" s="1"/>
  <c r="O5823" i="2" s="1"/>
  <c r="J5824" i="2"/>
  <c r="K5824" i="2" s="1"/>
  <c r="L5824" i="2" s="1"/>
  <c r="O5824" i="2" s="1"/>
  <c r="J5825" i="2"/>
  <c r="K5825" i="2" s="1"/>
  <c r="L5825" i="2" s="1"/>
  <c r="O5825" i="2" s="1"/>
  <c r="J5826" i="2"/>
  <c r="K5826" i="2" s="1"/>
  <c r="L5826" i="2" s="1"/>
  <c r="O5826" i="2" s="1"/>
  <c r="J5827" i="2"/>
  <c r="K5827" i="2" s="1"/>
  <c r="L5827" i="2" s="1"/>
  <c r="O5827" i="2" s="1"/>
  <c r="J5828" i="2"/>
  <c r="K5828" i="2" s="1"/>
  <c r="L5828" i="2" s="1"/>
  <c r="O5828" i="2" s="1"/>
  <c r="J5829" i="2"/>
  <c r="K5829" i="2" s="1"/>
  <c r="L5829" i="2" s="1"/>
  <c r="O5829" i="2" s="1"/>
  <c r="J5830" i="2"/>
  <c r="K5830" i="2" s="1"/>
  <c r="L5830" i="2" s="1"/>
  <c r="O5830" i="2" s="1"/>
  <c r="J5831" i="2"/>
  <c r="K5831" i="2" s="1"/>
  <c r="L5831" i="2" s="1"/>
  <c r="O5831" i="2" s="1"/>
  <c r="J5832" i="2"/>
  <c r="K5832" i="2" s="1"/>
  <c r="L5832" i="2" s="1"/>
  <c r="O5832" i="2" s="1"/>
  <c r="J5833" i="2"/>
  <c r="K5833" i="2" s="1"/>
  <c r="L5833" i="2" s="1"/>
  <c r="O5833" i="2" s="1"/>
  <c r="J5834" i="2"/>
  <c r="K5834" i="2" s="1"/>
  <c r="L5834" i="2" s="1"/>
  <c r="O5834" i="2" s="1"/>
  <c r="J5835" i="2"/>
  <c r="K5835" i="2" s="1"/>
  <c r="L5835" i="2" s="1"/>
  <c r="O5835" i="2" s="1"/>
  <c r="J5836" i="2"/>
  <c r="K5836" i="2" s="1"/>
  <c r="L5836" i="2" s="1"/>
  <c r="O5836" i="2" s="1"/>
  <c r="J5837" i="2"/>
  <c r="K5837" i="2" s="1"/>
  <c r="L5837" i="2" s="1"/>
  <c r="O5837" i="2" s="1"/>
  <c r="J5838" i="2"/>
  <c r="K5838" i="2" s="1"/>
  <c r="L5838" i="2" s="1"/>
  <c r="O5838" i="2" s="1"/>
  <c r="J5839" i="2"/>
  <c r="K5839" i="2" s="1"/>
  <c r="L5839" i="2" s="1"/>
  <c r="O5839" i="2" s="1"/>
  <c r="J5840" i="2"/>
  <c r="K5840" i="2" s="1"/>
  <c r="L5840" i="2" s="1"/>
  <c r="O5840" i="2" s="1"/>
  <c r="J5841" i="2"/>
  <c r="K5841" i="2" s="1"/>
  <c r="L5841" i="2" s="1"/>
  <c r="O5841" i="2" s="1"/>
  <c r="J5842" i="2"/>
  <c r="K5842" i="2" s="1"/>
  <c r="L5842" i="2" s="1"/>
  <c r="O5842" i="2" s="1"/>
  <c r="J5843" i="2"/>
  <c r="K5843" i="2" s="1"/>
  <c r="L5843" i="2" s="1"/>
  <c r="O5843" i="2" s="1"/>
  <c r="J5844" i="2"/>
  <c r="K5844" i="2" s="1"/>
  <c r="L5844" i="2" s="1"/>
  <c r="O5844" i="2" s="1"/>
  <c r="J5845" i="2"/>
  <c r="K5845" i="2" s="1"/>
  <c r="L5845" i="2" s="1"/>
  <c r="O5845" i="2" s="1"/>
  <c r="J5846" i="2"/>
  <c r="K5846" i="2" s="1"/>
  <c r="L5846" i="2" s="1"/>
  <c r="O5846" i="2" s="1"/>
  <c r="J5847" i="2"/>
  <c r="K5847" i="2" s="1"/>
  <c r="L5847" i="2" s="1"/>
  <c r="O5847" i="2" s="1"/>
  <c r="J5848" i="2"/>
  <c r="K5848" i="2" s="1"/>
  <c r="L5848" i="2" s="1"/>
  <c r="O5848" i="2" s="1"/>
  <c r="J5849" i="2"/>
  <c r="K5849" i="2" s="1"/>
  <c r="L5849" i="2" s="1"/>
  <c r="O5849" i="2" s="1"/>
  <c r="J5850" i="2"/>
  <c r="K5850" i="2" s="1"/>
  <c r="L5850" i="2" s="1"/>
  <c r="O5850" i="2" s="1"/>
  <c r="J5851" i="2"/>
  <c r="K5851" i="2" s="1"/>
  <c r="L5851" i="2" s="1"/>
  <c r="O5851" i="2" s="1"/>
  <c r="J5852" i="2"/>
  <c r="K5852" i="2" s="1"/>
  <c r="L5852" i="2" s="1"/>
  <c r="O5852" i="2" s="1"/>
  <c r="J5853" i="2"/>
  <c r="K5853" i="2" s="1"/>
  <c r="L5853" i="2" s="1"/>
  <c r="O5853" i="2" s="1"/>
  <c r="J5854" i="2"/>
  <c r="K5854" i="2" s="1"/>
  <c r="L5854" i="2" s="1"/>
  <c r="O5854" i="2" s="1"/>
  <c r="J5855" i="2"/>
  <c r="K5855" i="2" s="1"/>
  <c r="L5855" i="2" s="1"/>
  <c r="O5855" i="2" s="1"/>
  <c r="J5856" i="2"/>
  <c r="K5856" i="2" s="1"/>
  <c r="L5856" i="2" s="1"/>
  <c r="O5856" i="2" s="1"/>
  <c r="J5857" i="2"/>
  <c r="K5857" i="2" s="1"/>
  <c r="L5857" i="2" s="1"/>
  <c r="O5857" i="2" s="1"/>
  <c r="J5858" i="2"/>
  <c r="K5858" i="2" s="1"/>
  <c r="L5858" i="2" s="1"/>
  <c r="O5858" i="2" s="1"/>
  <c r="J5859" i="2"/>
  <c r="K5859" i="2" s="1"/>
  <c r="L5859" i="2" s="1"/>
  <c r="O5859" i="2" s="1"/>
  <c r="J5860" i="2"/>
  <c r="K5860" i="2" s="1"/>
  <c r="L5860" i="2" s="1"/>
  <c r="O5860" i="2" s="1"/>
  <c r="J5861" i="2"/>
  <c r="K5861" i="2" s="1"/>
  <c r="L5861" i="2" s="1"/>
  <c r="O5861" i="2" s="1"/>
  <c r="J5862" i="2"/>
  <c r="K5862" i="2" s="1"/>
  <c r="L5862" i="2" s="1"/>
  <c r="O5862" i="2" s="1"/>
  <c r="J5863" i="2"/>
  <c r="K5863" i="2" s="1"/>
  <c r="L5863" i="2" s="1"/>
  <c r="O5863" i="2" s="1"/>
  <c r="J5864" i="2"/>
  <c r="K5864" i="2" s="1"/>
  <c r="L5864" i="2" s="1"/>
  <c r="O5864" i="2" s="1"/>
  <c r="J5865" i="2"/>
  <c r="K5865" i="2" s="1"/>
  <c r="L5865" i="2" s="1"/>
  <c r="O5865" i="2" s="1"/>
  <c r="J5866" i="2"/>
  <c r="K5866" i="2" s="1"/>
  <c r="L5866" i="2" s="1"/>
  <c r="O5866" i="2" s="1"/>
  <c r="J5867" i="2"/>
  <c r="K5867" i="2" s="1"/>
  <c r="L5867" i="2" s="1"/>
  <c r="O5867" i="2" s="1"/>
  <c r="J5868" i="2"/>
  <c r="K5868" i="2" s="1"/>
  <c r="L5868" i="2" s="1"/>
  <c r="O5868" i="2" s="1"/>
  <c r="J5869" i="2"/>
  <c r="K5869" i="2" s="1"/>
  <c r="L5869" i="2" s="1"/>
  <c r="O5869" i="2" s="1"/>
  <c r="J5870" i="2"/>
  <c r="K5870" i="2" s="1"/>
  <c r="L5870" i="2" s="1"/>
  <c r="O5870" i="2" s="1"/>
  <c r="J5871" i="2"/>
  <c r="K5871" i="2" s="1"/>
  <c r="L5871" i="2" s="1"/>
  <c r="O5871" i="2" s="1"/>
  <c r="J5872" i="2"/>
  <c r="K5872" i="2" s="1"/>
  <c r="L5872" i="2" s="1"/>
  <c r="O5872" i="2" s="1"/>
  <c r="J5873" i="2"/>
  <c r="K5873" i="2" s="1"/>
  <c r="L5873" i="2" s="1"/>
  <c r="O5873" i="2" s="1"/>
  <c r="J5874" i="2"/>
  <c r="K5874" i="2" s="1"/>
  <c r="L5874" i="2" s="1"/>
  <c r="O5874" i="2" s="1"/>
  <c r="J5875" i="2"/>
  <c r="K5875" i="2" s="1"/>
  <c r="L5875" i="2" s="1"/>
  <c r="O5875" i="2" s="1"/>
  <c r="J5876" i="2"/>
  <c r="K5876" i="2" s="1"/>
  <c r="L5876" i="2" s="1"/>
  <c r="O5876" i="2" s="1"/>
  <c r="J5877" i="2"/>
  <c r="K5877" i="2" s="1"/>
  <c r="L5877" i="2" s="1"/>
  <c r="O5877" i="2" s="1"/>
  <c r="J5878" i="2"/>
  <c r="K5878" i="2" s="1"/>
  <c r="L5878" i="2" s="1"/>
  <c r="O5878" i="2" s="1"/>
  <c r="J5879" i="2"/>
  <c r="K5879" i="2" s="1"/>
  <c r="L5879" i="2" s="1"/>
  <c r="O5879" i="2" s="1"/>
  <c r="J5880" i="2"/>
  <c r="K5880" i="2" s="1"/>
  <c r="L5880" i="2" s="1"/>
  <c r="O5880" i="2" s="1"/>
  <c r="J5881" i="2"/>
  <c r="K5881" i="2" s="1"/>
  <c r="L5881" i="2" s="1"/>
  <c r="O5881" i="2" s="1"/>
  <c r="J5882" i="2"/>
  <c r="K5882" i="2" s="1"/>
  <c r="L5882" i="2" s="1"/>
  <c r="O5882" i="2" s="1"/>
  <c r="J5883" i="2"/>
  <c r="K5883" i="2" s="1"/>
  <c r="L5883" i="2" s="1"/>
  <c r="O5883" i="2" s="1"/>
  <c r="J5884" i="2"/>
  <c r="K5884" i="2" s="1"/>
  <c r="L5884" i="2" s="1"/>
  <c r="O5884" i="2" s="1"/>
  <c r="J5885" i="2"/>
  <c r="K5885" i="2" s="1"/>
  <c r="L5885" i="2" s="1"/>
  <c r="O5885" i="2" s="1"/>
  <c r="J5886" i="2"/>
  <c r="K5886" i="2" s="1"/>
  <c r="L5886" i="2" s="1"/>
  <c r="O5886" i="2" s="1"/>
  <c r="J5887" i="2"/>
  <c r="K5887" i="2" s="1"/>
  <c r="L5887" i="2" s="1"/>
  <c r="O5887" i="2" s="1"/>
  <c r="J5888" i="2"/>
  <c r="K5888" i="2" s="1"/>
  <c r="L5888" i="2" s="1"/>
  <c r="O5888" i="2" s="1"/>
  <c r="J5889" i="2"/>
  <c r="K5889" i="2" s="1"/>
  <c r="L5889" i="2" s="1"/>
  <c r="O5889" i="2" s="1"/>
  <c r="J5890" i="2"/>
  <c r="K5890" i="2" s="1"/>
  <c r="L5890" i="2" s="1"/>
  <c r="O5890" i="2" s="1"/>
  <c r="J5891" i="2"/>
  <c r="K5891" i="2" s="1"/>
  <c r="L5891" i="2" s="1"/>
  <c r="O5891" i="2" s="1"/>
  <c r="J5892" i="2"/>
  <c r="K5892" i="2" s="1"/>
  <c r="L5892" i="2" s="1"/>
  <c r="O5892" i="2" s="1"/>
  <c r="J5893" i="2"/>
  <c r="K5893" i="2" s="1"/>
  <c r="L5893" i="2" s="1"/>
  <c r="O5893" i="2" s="1"/>
  <c r="J5894" i="2"/>
  <c r="K5894" i="2" s="1"/>
  <c r="L5894" i="2" s="1"/>
  <c r="O5894" i="2" s="1"/>
  <c r="J5895" i="2"/>
  <c r="K5895" i="2" s="1"/>
  <c r="L5895" i="2" s="1"/>
  <c r="O5895" i="2" s="1"/>
  <c r="J5896" i="2"/>
  <c r="K5896" i="2" s="1"/>
  <c r="L5896" i="2" s="1"/>
  <c r="O5896" i="2" s="1"/>
  <c r="J5897" i="2"/>
  <c r="K5897" i="2" s="1"/>
  <c r="L5897" i="2" s="1"/>
  <c r="O5897" i="2" s="1"/>
  <c r="J5898" i="2"/>
  <c r="K5898" i="2" s="1"/>
  <c r="L5898" i="2" s="1"/>
  <c r="O5898" i="2" s="1"/>
  <c r="J5899" i="2"/>
  <c r="K5899" i="2" s="1"/>
  <c r="L5899" i="2" s="1"/>
  <c r="O5899" i="2" s="1"/>
  <c r="J5900" i="2"/>
  <c r="K5900" i="2" s="1"/>
  <c r="L5900" i="2" s="1"/>
  <c r="O5900" i="2" s="1"/>
  <c r="J5901" i="2"/>
  <c r="K5901" i="2" s="1"/>
  <c r="L5901" i="2" s="1"/>
  <c r="O5901" i="2" s="1"/>
  <c r="J5902" i="2"/>
  <c r="K5902" i="2" s="1"/>
  <c r="L5902" i="2" s="1"/>
  <c r="O5902" i="2" s="1"/>
  <c r="J5903" i="2"/>
  <c r="K5903" i="2" s="1"/>
  <c r="L5903" i="2" s="1"/>
  <c r="O5903" i="2" s="1"/>
  <c r="J5904" i="2"/>
  <c r="K5904" i="2" s="1"/>
  <c r="L5904" i="2" s="1"/>
  <c r="O5904" i="2" s="1"/>
  <c r="J5905" i="2"/>
  <c r="K5905" i="2" s="1"/>
  <c r="L5905" i="2" s="1"/>
  <c r="O5905" i="2" s="1"/>
  <c r="J5906" i="2"/>
  <c r="K5906" i="2" s="1"/>
  <c r="L5906" i="2" s="1"/>
  <c r="O5906" i="2" s="1"/>
  <c r="J5907" i="2"/>
  <c r="K5907" i="2" s="1"/>
  <c r="L5907" i="2" s="1"/>
  <c r="O5907" i="2" s="1"/>
  <c r="J5908" i="2"/>
  <c r="K5908" i="2" s="1"/>
  <c r="L5908" i="2" s="1"/>
  <c r="O5908" i="2" s="1"/>
  <c r="J5909" i="2"/>
  <c r="K5909" i="2" s="1"/>
  <c r="L5909" i="2" s="1"/>
  <c r="O5909" i="2" s="1"/>
  <c r="J5910" i="2"/>
  <c r="K5910" i="2" s="1"/>
  <c r="L5910" i="2" s="1"/>
  <c r="O5910" i="2" s="1"/>
  <c r="J5911" i="2"/>
  <c r="K5911" i="2" s="1"/>
  <c r="L5911" i="2" s="1"/>
  <c r="O5911" i="2" s="1"/>
  <c r="J5912" i="2"/>
  <c r="K5912" i="2" s="1"/>
  <c r="L5912" i="2" s="1"/>
  <c r="O5912" i="2" s="1"/>
  <c r="J5913" i="2"/>
  <c r="K5913" i="2" s="1"/>
  <c r="L5913" i="2" s="1"/>
  <c r="O5913" i="2" s="1"/>
  <c r="J5914" i="2"/>
  <c r="K5914" i="2" s="1"/>
  <c r="L5914" i="2" s="1"/>
  <c r="O5914" i="2" s="1"/>
  <c r="J5915" i="2"/>
  <c r="K5915" i="2" s="1"/>
  <c r="L5915" i="2" s="1"/>
  <c r="O5915" i="2" s="1"/>
  <c r="J5916" i="2"/>
  <c r="K5916" i="2" s="1"/>
  <c r="L5916" i="2" s="1"/>
  <c r="O5916" i="2" s="1"/>
  <c r="J5917" i="2"/>
  <c r="K5917" i="2" s="1"/>
  <c r="L5917" i="2" s="1"/>
  <c r="O5917" i="2" s="1"/>
  <c r="J5918" i="2"/>
  <c r="K5918" i="2" s="1"/>
  <c r="L5918" i="2" s="1"/>
  <c r="O5918" i="2" s="1"/>
  <c r="J5919" i="2"/>
  <c r="K5919" i="2" s="1"/>
  <c r="L5919" i="2" s="1"/>
  <c r="O5919" i="2" s="1"/>
  <c r="J5920" i="2"/>
  <c r="K5920" i="2" s="1"/>
  <c r="L5920" i="2" s="1"/>
  <c r="O5920" i="2" s="1"/>
  <c r="J5921" i="2"/>
  <c r="K5921" i="2" s="1"/>
  <c r="L5921" i="2" s="1"/>
  <c r="O5921" i="2" s="1"/>
  <c r="J5922" i="2"/>
  <c r="K5922" i="2" s="1"/>
  <c r="L5922" i="2" s="1"/>
  <c r="O5922" i="2" s="1"/>
  <c r="J5923" i="2"/>
  <c r="K5923" i="2" s="1"/>
  <c r="L5923" i="2" s="1"/>
  <c r="O5923" i="2" s="1"/>
  <c r="J5924" i="2"/>
  <c r="K5924" i="2" s="1"/>
  <c r="L5924" i="2" s="1"/>
  <c r="O5924" i="2" s="1"/>
  <c r="J5925" i="2"/>
  <c r="K5925" i="2" s="1"/>
  <c r="L5925" i="2" s="1"/>
  <c r="O5925" i="2" s="1"/>
  <c r="J5926" i="2"/>
  <c r="K5926" i="2" s="1"/>
  <c r="L5926" i="2" s="1"/>
  <c r="O5926" i="2" s="1"/>
  <c r="J5927" i="2"/>
  <c r="K5927" i="2" s="1"/>
  <c r="L5927" i="2" s="1"/>
  <c r="O5927" i="2" s="1"/>
  <c r="J5928" i="2"/>
  <c r="K5928" i="2" s="1"/>
  <c r="L5928" i="2" s="1"/>
  <c r="O5928" i="2" s="1"/>
  <c r="J5929" i="2"/>
  <c r="K5929" i="2" s="1"/>
  <c r="L5929" i="2" s="1"/>
  <c r="O5929" i="2" s="1"/>
  <c r="J5930" i="2"/>
  <c r="K5930" i="2" s="1"/>
  <c r="L5930" i="2" s="1"/>
  <c r="O5930" i="2" s="1"/>
  <c r="J5931" i="2"/>
  <c r="K5931" i="2" s="1"/>
  <c r="L5931" i="2" s="1"/>
  <c r="O5931" i="2" s="1"/>
  <c r="J5932" i="2"/>
  <c r="K5932" i="2" s="1"/>
  <c r="L5932" i="2" s="1"/>
  <c r="O5932" i="2" s="1"/>
  <c r="J5933" i="2"/>
  <c r="K5933" i="2" s="1"/>
  <c r="L5933" i="2" s="1"/>
  <c r="O5933" i="2" s="1"/>
  <c r="J5934" i="2"/>
  <c r="K5934" i="2" s="1"/>
  <c r="L5934" i="2" s="1"/>
  <c r="O5934" i="2" s="1"/>
  <c r="J5935" i="2"/>
  <c r="K5935" i="2" s="1"/>
  <c r="L5935" i="2" s="1"/>
  <c r="O5935" i="2" s="1"/>
  <c r="J5936" i="2"/>
  <c r="K5936" i="2" s="1"/>
  <c r="L5936" i="2" s="1"/>
  <c r="O5936" i="2" s="1"/>
  <c r="J5937" i="2"/>
  <c r="K5937" i="2" s="1"/>
  <c r="L5937" i="2" s="1"/>
  <c r="O5937" i="2" s="1"/>
  <c r="J5938" i="2"/>
  <c r="K5938" i="2" s="1"/>
  <c r="L5938" i="2" s="1"/>
  <c r="O5938" i="2" s="1"/>
  <c r="J5939" i="2"/>
  <c r="K5939" i="2" s="1"/>
  <c r="L5939" i="2" s="1"/>
  <c r="O5939" i="2" s="1"/>
  <c r="J5940" i="2"/>
  <c r="K5940" i="2" s="1"/>
  <c r="L5940" i="2" s="1"/>
  <c r="O5940" i="2" s="1"/>
  <c r="J5941" i="2"/>
  <c r="K5941" i="2" s="1"/>
  <c r="L5941" i="2" s="1"/>
  <c r="O5941" i="2" s="1"/>
  <c r="J5942" i="2"/>
  <c r="K5942" i="2" s="1"/>
  <c r="L5942" i="2" s="1"/>
  <c r="O5942" i="2" s="1"/>
  <c r="J5943" i="2"/>
  <c r="K5943" i="2" s="1"/>
  <c r="L5943" i="2" s="1"/>
  <c r="O5943" i="2" s="1"/>
  <c r="J5944" i="2"/>
  <c r="K5944" i="2" s="1"/>
  <c r="L5944" i="2" s="1"/>
  <c r="O5944" i="2" s="1"/>
  <c r="J5945" i="2"/>
  <c r="K5945" i="2" s="1"/>
  <c r="L5945" i="2" s="1"/>
  <c r="O5945" i="2" s="1"/>
  <c r="J5946" i="2"/>
  <c r="K5946" i="2" s="1"/>
  <c r="L5946" i="2" s="1"/>
  <c r="O5946" i="2" s="1"/>
  <c r="J5947" i="2"/>
  <c r="K5947" i="2" s="1"/>
  <c r="L5947" i="2" s="1"/>
  <c r="O5947" i="2" s="1"/>
  <c r="J5948" i="2"/>
  <c r="K5948" i="2" s="1"/>
  <c r="L5948" i="2" s="1"/>
  <c r="O5948" i="2" s="1"/>
  <c r="J5949" i="2"/>
  <c r="K5949" i="2" s="1"/>
  <c r="L5949" i="2" s="1"/>
  <c r="O5949" i="2" s="1"/>
  <c r="J5950" i="2"/>
  <c r="K5950" i="2" s="1"/>
  <c r="L5950" i="2" s="1"/>
  <c r="O5950" i="2" s="1"/>
  <c r="J5951" i="2"/>
  <c r="K5951" i="2" s="1"/>
  <c r="L5951" i="2" s="1"/>
  <c r="O5951" i="2" s="1"/>
  <c r="J5952" i="2"/>
  <c r="K5952" i="2" s="1"/>
  <c r="L5952" i="2" s="1"/>
  <c r="O5952" i="2" s="1"/>
  <c r="J5953" i="2"/>
  <c r="K5953" i="2" s="1"/>
  <c r="L5953" i="2" s="1"/>
  <c r="O5953" i="2" s="1"/>
  <c r="J5954" i="2"/>
  <c r="K5954" i="2" s="1"/>
  <c r="L5954" i="2" s="1"/>
  <c r="O5954" i="2" s="1"/>
  <c r="J5955" i="2"/>
  <c r="K5955" i="2" s="1"/>
  <c r="L5955" i="2" s="1"/>
  <c r="O5955" i="2" s="1"/>
  <c r="J5956" i="2"/>
  <c r="K5956" i="2" s="1"/>
  <c r="L5956" i="2" s="1"/>
  <c r="O5956" i="2" s="1"/>
  <c r="J5957" i="2"/>
  <c r="K5957" i="2" s="1"/>
  <c r="L5957" i="2" s="1"/>
  <c r="O5957" i="2" s="1"/>
  <c r="J5958" i="2"/>
  <c r="K5958" i="2" s="1"/>
  <c r="L5958" i="2" s="1"/>
  <c r="O5958" i="2" s="1"/>
  <c r="J5959" i="2"/>
  <c r="K5959" i="2" s="1"/>
  <c r="L5959" i="2" s="1"/>
  <c r="O5959" i="2" s="1"/>
  <c r="J5960" i="2"/>
  <c r="K5960" i="2" s="1"/>
  <c r="L5960" i="2" s="1"/>
  <c r="O5960" i="2" s="1"/>
  <c r="J5961" i="2"/>
  <c r="K5961" i="2" s="1"/>
  <c r="L5961" i="2" s="1"/>
  <c r="O5961" i="2" s="1"/>
  <c r="J5962" i="2"/>
  <c r="K5962" i="2" s="1"/>
  <c r="L5962" i="2" s="1"/>
  <c r="O5962" i="2" s="1"/>
  <c r="J5963" i="2"/>
  <c r="K5963" i="2" s="1"/>
  <c r="L5963" i="2" s="1"/>
  <c r="O5963" i="2" s="1"/>
  <c r="J5964" i="2"/>
  <c r="K5964" i="2" s="1"/>
  <c r="L5964" i="2" s="1"/>
  <c r="O5964" i="2" s="1"/>
  <c r="J5965" i="2"/>
  <c r="K5965" i="2" s="1"/>
  <c r="L5965" i="2" s="1"/>
  <c r="O5965" i="2" s="1"/>
  <c r="J5966" i="2"/>
  <c r="K5966" i="2" s="1"/>
  <c r="L5966" i="2" s="1"/>
  <c r="O5966" i="2" s="1"/>
  <c r="J5967" i="2"/>
  <c r="K5967" i="2" s="1"/>
  <c r="L5967" i="2" s="1"/>
  <c r="O5967" i="2" s="1"/>
  <c r="J5968" i="2"/>
  <c r="K5968" i="2" s="1"/>
  <c r="L5968" i="2" s="1"/>
  <c r="O5968" i="2" s="1"/>
  <c r="J5969" i="2"/>
  <c r="K5969" i="2" s="1"/>
  <c r="L5969" i="2" s="1"/>
  <c r="O5969" i="2" s="1"/>
  <c r="J5970" i="2"/>
  <c r="K5970" i="2" s="1"/>
  <c r="L5970" i="2" s="1"/>
  <c r="O5970" i="2" s="1"/>
  <c r="J5971" i="2"/>
  <c r="K5971" i="2" s="1"/>
  <c r="L5971" i="2" s="1"/>
  <c r="O5971" i="2" s="1"/>
  <c r="J5972" i="2"/>
  <c r="K5972" i="2" s="1"/>
  <c r="L5972" i="2" s="1"/>
  <c r="O5972" i="2" s="1"/>
  <c r="J5973" i="2"/>
  <c r="K5973" i="2" s="1"/>
  <c r="L5973" i="2" s="1"/>
  <c r="O5973" i="2" s="1"/>
  <c r="J5974" i="2"/>
  <c r="K5974" i="2" s="1"/>
  <c r="L5974" i="2" s="1"/>
  <c r="O5974" i="2" s="1"/>
  <c r="J5975" i="2"/>
  <c r="K5975" i="2" s="1"/>
  <c r="L5975" i="2" s="1"/>
  <c r="O5975" i="2" s="1"/>
  <c r="J5976" i="2"/>
  <c r="K5976" i="2" s="1"/>
  <c r="L5976" i="2" s="1"/>
  <c r="O5976" i="2" s="1"/>
  <c r="J5977" i="2"/>
  <c r="K5977" i="2" s="1"/>
  <c r="L5977" i="2" s="1"/>
  <c r="O5977" i="2" s="1"/>
  <c r="J5978" i="2"/>
  <c r="K5978" i="2" s="1"/>
  <c r="L5978" i="2" s="1"/>
  <c r="O5978" i="2" s="1"/>
  <c r="J5979" i="2"/>
  <c r="K5979" i="2" s="1"/>
  <c r="L5979" i="2" s="1"/>
  <c r="O5979" i="2" s="1"/>
  <c r="J5980" i="2"/>
  <c r="K5980" i="2" s="1"/>
  <c r="L5980" i="2" s="1"/>
  <c r="O5980" i="2" s="1"/>
  <c r="J5981" i="2"/>
  <c r="K5981" i="2" s="1"/>
  <c r="L5981" i="2" s="1"/>
  <c r="O5981" i="2" s="1"/>
  <c r="J5982" i="2"/>
  <c r="K5982" i="2" s="1"/>
  <c r="L5982" i="2" s="1"/>
  <c r="O5982" i="2" s="1"/>
  <c r="J5983" i="2"/>
  <c r="K5983" i="2" s="1"/>
  <c r="L5983" i="2" s="1"/>
  <c r="O5983" i="2" s="1"/>
  <c r="J5984" i="2"/>
  <c r="K5984" i="2" s="1"/>
  <c r="L5984" i="2" s="1"/>
  <c r="O5984" i="2" s="1"/>
  <c r="J5985" i="2"/>
  <c r="K5985" i="2" s="1"/>
  <c r="L5985" i="2" s="1"/>
  <c r="O5985" i="2" s="1"/>
  <c r="J5986" i="2"/>
  <c r="K5986" i="2" s="1"/>
  <c r="L5986" i="2" s="1"/>
  <c r="O5986" i="2" s="1"/>
  <c r="J5987" i="2"/>
  <c r="K5987" i="2" s="1"/>
  <c r="L5987" i="2" s="1"/>
  <c r="O5987" i="2" s="1"/>
  <c r="J5988" i="2"/>
  <c r="K5988" i="2" s="1"/>
  <c r="L5988" i="2" s="1"/>
  <c r="O5988" i="2" s="1"/>
  <c r="J5989" i="2"/>
  <c r="K5989" i="2" s="1"/>
  <c r="L5989" i="2" s="1"/>
  <c r="O5989" i="2" s="1"/>
  <c r="J5990" i="2"/>
  <c r="K5990" i="2" s="1"/>
  <c r="L5990" i="2" s="1"/>
  <c r="O5990" i="2" s="1"/>
  <c r="J5991" i="2"/>
  <c r="K5991" i="2" s="1"/>
  <c r="L5991" i="2" s="1"/>
  <c r="O5991" i="2" s="1"/>
  <c r="J5992" i="2"/>
  <c r="K5992" i="2" s="1"/>
  <c r="L5992" i="2" s="1"/>
  <c r="O5992" i="2" s="1"/>
  <c r="J5993" i="2"/>
  <c r="K5993" i="2" s="1"/>
  <c r="L5993" i="2" s="1"/>
  <c r="O5993" i="2" s="1"/>
  <c r="J5994" i="2"/>
  <c r="K5994" i="2" s="1"/>
  <c r="L5994" i="2" s="1"/>
  <c r="O5994" i="2" s="1"/>
  <c r="J5995" i="2"/>
  <c r="K5995" i="2" s="1"/>
  <c r="L5995" i="2" s="1"/>
  <c r="O5995" i="2" s="1"/>
  <c r="J5996" i="2"/>
  <c r="K5996" i="2" s="1"/>
  <c r="L5996" i="2" s="1"/>
  <c r="O5996" i="2" s="1"/>
  <c r="J5997" i="2"/>
  <c r="K5997" i="2" s="1"/>
  <c r="L5997" i="2" s="1"/>
  <c r="O5997" i="2" s="1"/>
  <c r="J5998" i="2"/>
  <c r="K5998" i="2" s="1"/>
  <c r="L5998" i="2" s="1"/>
  <c r="O5998" i="2" s="1"/>
  <c r="J5999" i="2"/>
  <c r="K5999" i="2" s="1"/>
  <c r="L5999" i="2" s="1"/>
  <c r="O5999" i="2" s="1"/>
  <c r="J6000" i="2"/>
  <c r="K6000" i="2" s="1"/>
  <c r="L6000" i="2" s="1"/>
  <c r="O6000" i="2" s="1"/>
  <c r="J6001" i="2"/>
  <c r="K6001" i="2" s="1"/>
  <c r="L6001" i="2" s="1"/>
  <c r="O6001" i="2" s="1"/>
  <c r="J6002" i="2"/>
  <c r="K6002" i="2" s="1"/>
  <c r="L6002" i="2" s="1"/>
  <c r="O6002" i="2" s="1"/>
  <c r="J6003" i="2"/>
  <c r="K6003" i="2" s="1"/>
  <c r="L6003" i="2" s="1"/>
  <c r="O6003" i="2" s="1"/>
  <c r="J6004" i="2"/>
  <c r="K6004" i="2" s="1"/>
  <c r="L6004" i="2" s="1"/>
  <c r="O6004" i="2" s="1"/>
  <c r="J6005" i="2"/>
  <c r="K6005" i="2" s="1"/>
  <c r="L6005" i="2" s="1"/>
  <c r="O6005" i="2" s="1"/>
  <c r="J6006" i="2"/>
  <c r="K6006" i="2" s="1"/>
  <c r="L6006" i="2" s="1"/>
  <c r="O6006" i="2" s="1"/>
  <c r="J6007" i="2"/>
  <c r="K6007" i="2" s="1"/>
  <c r="L6007" i="2" s="1"/>
  <c r="O6007" i="2" s="1"/>
  <c r="J6008" i="2"/>
  <c r="K6008" i="2" s="1"/>
  <c r="L6008" i="2" s="1"/>
  <c r="O6008" i="2" s="1"/>
  <c r="J6009" i="2"/>
  <c r="K6009" i="2" s="1"/>
  <c r="L6009" i="2" s="1"/>
  <c r="O6009" i="2" s="1"/>
  <c r="J6010" i="2"/>
  <c r="K6010" i="2" s="1"/>
  <c r="L6010" i="2" s="1"/>
  <c r="O6010" i="2" s="1"/>
  <c r="J6011" i="2"/>
  <c r="K6011" i="2" s="1"/>
  <c r="L6011" i="2" s="1"/>
  <c r="O6011" i="2" s="1"/>
  <c r="J6012" i="2"/>
  <c r="K6012" i="2" s="1"/>
  <c r="L6012" i="2" s="1"/>
  <c r="O6012" i="2" s="1"/>
  <c r="J6013" i="2"/>
  <c r="K6013" i="2" s="1"/>
  <c r="L6013" i="2" s="1"/>
  <c r="O6013" i="2" s="1"/>
  <c r="J6014" i="2"/>
  <c r="K6014" i="2" s="1"/>
  <c r="L6014" i="2" s="1"/>
  <c r="O6014" i="2" s="1"/>
  <c r="J6015" i="2"/>
  <c r="K6015" i="2" s="1"/>
  <c r="L6015" i="2" s="1"/>
  <c r="O6015" i="2" s="1"/>
  <c r="J6016" i="2"/>
  <c r="K6016" i="2" s="1"/>
  <c r="L6016" i="2" s="1"/>
  <c r="O6016" i="2" s="1"/>
  <c r="J6017" i="2"/>
  <c r="K6017" i="2" s="1"/>
  <c r="L6017" i="2" s="1"/>
  <c r="O6017" i="2" s="1"/>
  <c r="J6018" i="2"/>
  <c r="K6018" i="2" s="1"/>
  <c r="L6018" i="2" s="1"/>
  <c r="O6018" i="2" s="1"/>
  <c r="J6019" i="2"/>
  <c r="K6019" i="2" s="1"/>
  <c r="L6019" i="2" s="1"/>
  <c r="O6019" i="2" s="1"/>
  <c r="J6020" i="2"/>
  <c r="K6020" i="2" s="1"/>
  <c r="L6020" i="2" s="1"/>
  <c r="O6020" i="2" s="1"/>
  <c r="J6021" i="2"/>
  <c r="K6021" i="2" s="1"/>
  <c r="L6021" i="2" s="1"/>
  <c r="O6021" i="2" s="1"/>
  <c r="J6022" i="2"/>
  <c r="K6022" i="2" s="1"/>
  <c r="L6022" i="2" s="1"/>
  <c r="O6022" i="2" s="1"/>
  <c r="J6023" i="2"/>
  <c r="K6023" i="2" s="1"/>
  <c r="L6023" i="2" s="1"/>
  <c r="O6023" i="2" s="1"/>
  <c r="J6024" i="2"/>
  <c r="K6024" i="2" s="1"/>
  <c r="L6024" i="2" s="1"/>
  <c r="O6024" i="2" s="1"/>
  <c r="J6025" i="2"/>
  <c r="K6025" i="2" s="1"/>
  <c r="L6025" i="2" s="1"/>
  <c r="O6025" i="2" s="1"/>
  <c r="J6026" i="2"/>
  <c r="K6026" i="2" s="1"/>
  <c r="L6026" i="2" s="1"/>
  <c r="O6026" i="2" s="1"/>
  <c r="J6027" i="2"/>
  <c r="K6027" i="2" s="1"/>
  <c r="L6027" i="2" s="1"/>
  <c r="O6027" i="2" s="1"/>
  <c r="J6028" i="2"/>
  <c r="K6028" i="2" s="1"/>
  <c r="L6028" i="2" s="1"/>
  <c r="O6028" i="2" s="1"/>
  <c r="J6029" i="2"/>
  <c r="K6029" i="2" s="1"/>
  <c r="L6029" i="2" s="1"/>
  <c r="O6029" i="2" s="1"/>
  <c r="J6030" i="2"/>
  <c r="K6030" i="2" s="1"/>
  <c r="L6030" i="2" s="1"/>
  <c r="O6030" i="2" s="1"/>
  <c r="J6031" i="2"/>
  <c r="K6031" i="2" s="1"/>
  <c r="L6031" i="2" s="1"/>
  <c r="O6031" i="2" s="1"/>
  <c r="J6032" i="2"/>
  <c r="K6032" i="2" s="1"/>
  <c r="L6032" i="2" s="1"/>
  <c r="O6032" i="2" s="1"/>
  <c r="J6033" i="2"/>
  <c r="K6033" i="2" s="1"/>
  <c r="L6033" i="2" s="1"/>
  <c r="O6033" i="2" s="1"/>
  <c r="J6034" i="2"/>
  <c r="K6034" i="2" s="1"/>
  <c r="L6034" i="2" s="1"/>
  <c r="O6034" i="2" s="1"/>
  <c r="J6035" i="2"/>
  <c r="K6035" i="2" s="1"/>
  <c r="L6035" i="2" s="1"/>
  <c r="O6035" i="2" s="1"/>
  <c r="J6036" i="2"/>
  <c r="K6036" i="2" s="1"/>
  <c r="L6036" i="2" s="1"/>
  <c r="O6036" i="2" s="1"/>
  <c r="J6037" i="2"/>
  <c r="K6037" i="2" s="1"/>
  <c r="L6037" i="2" s="1"/>
  <c r="O6037" i="2" s="1"/>
  <c r="J6038" i="2"/>
  <c r="K6038" i="2" s="1"/>
  <c r="L6038" i="2" s="1"/>
  <c r="O6038" i="2" s="1"/>
  <c r="J6039" i="2"/>
  <c r="K6039" i="2" s="1"/>
  <c r="L6039" i="2" s="1"/>
  <c r="O6039" i="2" s="1"/>
  <c r="J6040" i="2"/>
  <c r="K6040" i="2" s="1"/>
  <c r="L6040" i="2" s="1"/>
  <c r="O6040" i="2" s="1"/>
  <c r="J6041" i="2"/>
  <c r="K6041" i="2" s="1"/>
  <c r="L6041" i="2" s="1"/>
  <c r="O6041" i="2" s="1"/>
  <c r="J6042" i="2"/>
  <c r="K6042" i="2" s="1"/>
  <c r="L6042" i="2" s="1"/>
  <c r="O6042" i="2" s="1"/>
  <c r="J6043" i="2"/>
  <c r="K6043" i="2" s="1"/>
  <c r="L6043" i="2" s="1"/>
  <c r="O6043" i="2" s="1"/>
  <c r="J6044" i="2"/>
  <c r="K6044" i="2" s="1"/>
  <c r="L6044" i="2" s="1"/>
  <c r="O6044" i="2" s="1"/>
  <c r="J6045" i="2"/>
  <c r="K6045" i="2" s="1"/>
  <c r="L6045" i="2" s="1"/>
  <c r="O6045" i="2" s="1"/>
  <c r="J6046" i="2"/>
  <c r="K6046" i="2" s="1"/>
  <c r="L6046" i="2" s="1"/>
  <c r="O6046" i="2" s="1"/>
  <c r="J6047" i="2"/>
  <c r="K6047" i="2" s="1"/>
  <c r="L6047" i="2" s="1"/>
  <c r="O6047" i="2" s="1"/>
  <c r="J6048" i="2"/>
  <c r="K6048" i="2" s="1"/>
  <c r="L6048" i="2" s="1"/>
  <c r="O6048" i="2" s="1"/>
  <c r="J6049" i="2"/>
  <c r="K6049" i="2" s="1"/>
  <c r="L6049" i="2" s="1"/>
  <c r="O6049" i="2" s="1"/>
  <c r="J6050" i="2"/>
  <c r="K6050" i="2" s="1"/>
  <c r="L6050" i="2" s="1"/>
  <c r="O6050" i="2" s="1"/>
  <c r="J6051" i="2"/>
  <c r="K6051" i="2" s="1"/>
  <c r="L6051" i="2" s="1"/>
  <c r="O6051" i="2" s="1"/>
  <c r="J6052" i="2"/>
  <c r="K6052" i="2" s="1"/>
  <c r="L6052" i="2" s="1"/>
  <c r="O6052" i="2" s="1"/>
  <c r="J6053" i="2"/>
  <c r="K6053" i="2" s="1"/>
  <c r="L6053" i="2" s="1"/>
  <c r="O6053" i="2" s="1"/>
  <c r="J6054" i="2"/>
  <c r="K6054" i="2" s="1"/>
  <c r="L6054" i="2" s="1"/>
  <c r="O6054" i="2" s="1"/>
  <c r="J6055" i="2"/>
  <c r="K6055" i="2" s="1"/>
  <c r="L6055" i="2" s="1"/>
  <c r="O6055" i="2" s="1"/>
  <c r="J6056" i="2"/>
  <c r="K6056" i="2" s="1"/>
  <c r="L6056" i="2" s="1"/>
  <c r="O6056" i="2" s="1"/>
  <c r="J6057" i="2"/>
  <c r="K6057" i="2" s="1"/>
  <c r="L6057" i="2" s="1"/>
  <c r="O6057" i="2" s="1"/>
  <c r="J6058" i="2"/>
  <c r="K6058" i="2" s="1"/>
  <c r="L6058" i="2" s="1"/>
  <c r="O6058" i="2" s="1"/>
  <c r="J6059" i="2"/>
  <c r="K6059" i="2" s="1"/>
  <c r="L6059" i="2" s="1"/>
  <c r="O6059" i="2" s="1"/>
  <c r="J6060" i="2"/>
  <c r="K6060" i="2" s="1"/>
  <c r="L6060" i="2" s="1"/>
  <c r="O6060" i="2" s="1"/>
  <c r="J6061" i="2"/>
  <c r="K6061" i="2" s="1"/>
  <c r="L6061" i="2" s="1"/>
  <c r="O6061" i="2" s="1"/>
  <c r="J6062" i="2"/>
  <c r="K6062" i="2" s="1"/>
  <c r="L6062" i="2" s="1"/>
  <c r="O6062" i="2" s="1"/>
  <c r="J6063" i="2"/>
  <c r="K6063" i="2" s="1"/>
  <c r="L6063" i="2" s="1"/>
  <c r="O6063" i="2" s="1"/>
  <c r="J6064" i="2"/>
  <c r="K6064" i="2" s="1"/>
  <c r="L6064" i="2" s="1"/>
  <c r="O6064" i="2" s="1"/>
  <c r="J6065" i="2"/>
  <c r="K6065" i="2" s="1"/>
  <c r="L6065" i="2" s="1"/>
  <c r="O6065" i="2" s="1"/>
  <c r="J6066" i="2"/>
  <c r="K6066" i="2" s="1"/>
  <c r="L6066" i="2" s="1"/>
  <c r="O6066" i="2" s="1"/>
  <c r="J6067" i="2"/>
  <c r="K6067" i="2" s="1"/>
  <c r="L6067" i="2" s="1"/>
  <c r="O6067" i="2" s="1"/>
  <c r="J6068" i="2"/>
  <c r="K6068" i="2" s="1"/>
  <c r="L6068" i="2" s="1"/>
  <c r="O6068" i="2" s="1"/>
  <c r="J6069" i="2"/>
  <c r="K6069" i="2" s="1"/>
  <c r="L6069" i="2" s="1"/>
  <c r="O6069" i="2" s="1"/>
  <c r="J6070" i="2"/>
  <c r="K6070" i="2" s="1"/>
  <c r="L6070" i="2" s="1"/>
  <c r="O6070" i="2" s="1"/>
  <c r="J6071" i="2"/>
  <c r="K6071" i="2" s="1"/>
  <c r="L6071" i="2" s="1"/>
  <c r="O6071" i="2" s="1"/>
  <c r="J6072" i="2"/>
  <c r="K6072" i="2" s="1"/>
  <c r="L6072" i="2" s="1"/>
  <c r="O6072" i="2" s="1"/>
  <c r="J6073" i="2"/>
  <c r="K6073" i="2" s="1"/>
  <c r="L6073" i="2" s="1"/>
  <c r="O6073" i="2" s="1"/>
  <c r="J6074" i="2"/>
  <c r="K6074" i="2" s="1"/>
  <c r="L6074" i="2" s="1"/>
  <c r="O6074" i="2" s="1"/>
  <c r="J6075" i="2"/>
  <c r="K6075" i="2" s="1"/>
  <c r="L6075" i="2" s="1"/>
  <c r="O6075" i="2" s="1"/>
  <c r="J6076" i="2"/>
  <c r="K6076" i="2" s="1"/>
  <c r="L6076" i="2" s="1"/>
  <c r="O6076" i="2" s="1"/>
  <c r="J6077" i="2"/>
  <c r="K6077" i="2" s="1"/>
  <c r="L6077" i="2" s="1"/>
  <c r="O6077" i="2" s="1"/>
  <c r="J6078" i="2"/>
  <c r="K6078" i="2" s="1"/>
  <c r="L6078" i="2" s="1"/>
  <c r="O6078" i="2" s="1"/>
  <c r="J6079" i="2"/>
  <c r="K6079" i="2" s="1"/>
  <c r="L6079" i="2" s="1"/>
  <c r="O6079" i="2" s="1"/>
  <c r="J6080" i="2"/>
  <c r="K6080" i="2" s="1"/>
  <c r="L6080" i="2" s="1"/>
  <c r="O6080" i="2" s="1"/>
  <c r="J6081" i="2"/>
  <c r="K6081" i="2" s="1"/>
  <c r="L6081" i="2" s="1"/>
  <c r="O6081" i="2" s="1"/>
  <c r="J6082" i="2"/>
  <c r="K6082" i="2" s="1"/>
  <c r="L6082" i="2" s="1"/>
  <c r="O6082" i="2" s="1"/>
  <c r="J6083" i="2"/>
  <c r="K6083" i="2" s="1"/>
  <c r="L6083" i="2" s="1"/>
  <c r="O6083" i="2" s="1"/>
  <c r="J6084" i="2"/>
  <c r="K6084" i="2" s="1"/>
  <c r="L6084" i="2" s="1"/>
  <c r="O6084" i="2" s="1"/>
  <c r="J6085" i="2"/>
  <c r="K6085" i="2" s="1"/>
  <c r="L6085" i="2" s="1"/>
  <c r="O6085" i="2" s="1"/>
  <c r="J6086" i="2"/>
  <c r="K6086" i="2" s="1"/>
  <c r="L6086" i="2" s="1"/>
  <c r="O6086" i="2" s="1"/>
  <c r="J6087" i="2"/>
  <c r="K6087" i="2" s="1"/>
  <c r="L6087" i="2" s="1"/>
  <c r="O6087" i="2" s="1"/>
  <c r="J6088" i="2"/>
  <c r="K6088" i="2" s="1"/>
  <c r="L6088" i="2" s="1"/>
  <c r="O6088" i="2" s="1"/>
  <c r="J6089" i="2"/>
  <c r="K6089" i="2" s="1"/>
  <c r="L6089" i="2" s="1"/>
  <c r="O6089" i="2" s="1"/>
  <c r="J6090" i="2"/>
  <c r="K6090" i="2" s="1"/>
  <c r="L6090" i="2" s="1"/>
  <c r="O6090" i="2" s="1"/>
  <c r="J6091" i="2"/>
  <c r="K6091" i="2" s="1"/>
  <c r="L6091" i="2" s="1"/>
  <c r="O6091" i="2" s="1"/>
  <c r="J6092" i="2"/>
  <c r="K6092" i="2" s="1"/>
  <c r="L6092" i="2" s="1"/>
  <c r="O6092" i="2" s="1"/>
  <c r="J6093" i="2"/>
  <c r="K6093" i="2" s="1"/>
  <c r="L6093" i="2" s="1"/>
  <c r="O6093" i="2" s="1"/>
  <c r="J6094" i="2"/>
  <c r="K6094" i="2" s="1"/>
  <c r="L6094" i="2" s="1"/>
  <c r="O6094" i="2" s="1"/>
  <c r="J6095" i="2"/>
  <c r="K6095" i="2" s="1"/>
  <c r="L6095" i="2" s="1"/>
  <c r="O6095" i="2" s="1"/>
  <c r="J6096" i="2"/>
  <c r="K6096" i="2" s="1"/>
  <c r="L6096" i="2" s="1"/>
  <c r="O6096" i="2" s="1"/>
  <c r="J6097" i="2"/>
  <c r="K6097" i="2" s="1"/>
  <c r="L6097" i="2" s="1"/>
  <c r="O6097" i="2" s="1"/>
  <c r="J6098" i="2"/>
  <c r="K6098" i="2" s="1"/>
  <c r="L6098" i="2" s="1"/>
  <c r="O6098" i="2" s="1"/>
  <c r="J6099" i="2"/>
  <c r="K6099" i="2" s="1"/>
  <c r="L6099" i="2" s="1"/>
  <c r="O6099" i="2" s="1"/>
  <c r="J6100" i="2"/>
  <c r="K6100" i="2" s="1"/>
  <c r="L6100" i="2" s="1"/>
  <c r="O6100" i="2" s="1"/>
  <c r="J6101" i="2"/>
  <c r="K6101" i="2" s="1"/>
  <c r="L6101" i="2" s="1"/>
  <c r="O6101" i="2" s="1"/>
  <c r="J6102" i="2"/>
  <c r="K6102" i="2" s="1"/>
  <c r="L6102" i="2" s="1"/>
  <c r="O6102" i="2" s="1"/>
  <c r="J6103" i="2"/>
  <c r="K6103" i="2" s="1"/>
  <c r="L6103" i="2" s="1"/>
  <c r="O6103" i="2" s="1"/>
  <c r="J6104" i="2"/>
  <c r="K6104" i="2" s="1"/>
  <c r="L6104" i="2" s="1"/>
  <c r="O6104" i="2" s="1"/>
  <c r="J6105" i="2"/>
  <c r="K6105" i="2" s="1"/>
  <c r="L6105" i="2" s="1"/>
  <c r="O6105" i="2" s="1"/>
  <c r="J6106" i="2"/>
  <c r="K6106" i="2" s="1"/>
  <c r="L6106" i="2" s="1"/>
  <c r="O6106" i="2" s="1"/>
  <c r="J6107" i="2"/>
  <c r="K6107" i="2" s="1"/>
  <c r="L6107" i="2" s="1"/>
  <c r="O6107" i="2" s="1"/>
  <c r="J6108" i="2"/>
  <c r="K6108" i="2" s="1"/>
  <c r="L6108" i="2" s="1"/>
  <c r="O6108" i="2" s="1"/>
  <c r="J6109" i="2"/>
  <c r="K6109" i="2" s="1"/>
  <c r="L6109" i="2" s="1"/>
  <c r="O6109" i="2" s="1"/>
  <c r="J6110" i="2"/>
  <c r="K6110" i="2" s="1"/>
  <c r="L6110" i="2" s="1"/>
  <c r="O6110" i="2" s="1"/>
  <c r="J6111" i="2"/>
  <c r="K6111" i="2" s="1"/>
  <c r="L6111" i="2" s="1"/>
  <c r="O6111" i="2" s="1"/>
  <c r="J6112" i="2"/>
  <c r="K6112" i="2" s="1"/>
  <c r="L6112" i="2" s="1"/>
  <c r="O6112" i="2" s="1"/>
  <c r="J6113" i="2"/>
  <c r="K6113" i="2" s="1"/>
  <c r="L6113" i="2" s="1"/>
  <c r="O6113" i="2" s="1"/>
  <c r="J6114" i="2"/>
  <c r="K6114" i="2" s="1"/>
  <c r="L6114" i="2" s="1"/>
  <c r="O6114" i="2" s="1"/>
  <c r="J6115" i="2"/>
  <c r="K6115" i="2" s="1"/>
  <c r="L6115" i="2" s="1"/>
  <c r="O6115" i="2" s="1"/>
  <c r="J6116" i="2"/>
  <c r="K6116" i="2" s="1"/>
  <c r="L6116" i="2" s="1"/>
  <c r="O6116" i="2" s="1"/>
  <c r="J6117" i="2"/>
  <c r="K6117" i="2" s="1"/>
  <c r="L6117" i="2" s="1"/>
  <c r="O6117" i="2" s="1"/>
  <c r="J6118" i="2"/>
  <c r="K6118" i="2" s="1"/>
  <c r="L6118" i="2" s="1"/>
  <c r="O6118" i="2" s="1"/>
  <c r="J6119" i="2"/>
  <c r="K6119" i="2" s="1"/>
  <c r="L6119" i="2" s="1"/>
  <c r="O6119" i="2" s="1"/>
  <c r="J6120" i="2"/>
  <c r="K6120" i="2" s="1"/>
  <c r="L6120" i="2" s="1"/>
  <c r="O6120" i="2" s="1"/>
  <c r="J6121" i="2"/>
  <c r="K6121" i="2" s="1"/>
  <c r="L6121" i="2" s="1"/>
  <c r="O6121" i="2" s="1"/>
  <c r="J6122" i="2"/>
  <c r="K6122" i="2" s="1"/>
  <c r="L6122" i="2" s="1"/>
  <c r="O6122" i="2" s="1"/>
  <c r="J6123" i="2"/>
  <c r="K6123" i="2" s="1"/>
  <c r="L6123" i="2" s="1"/>
  <c r="O6123" i="2" s="1"/>
  <c r="J6124" i="2"/>
  <c r="K6124" i="2" s="1"/>
  <c r="L6124" i="2" s="1"/>
  <c r="O6124" i="2" s="1"/>
  <c r="J6125" i="2"/>
  <c r="K6125" i="2" s="1"/>
  <c r="L6125" i="2" s="1"/>
  <c r="O6125" i="2" s="1"/>
  <c r="J6126" i="2"/>
  <c r="K6126" i="2" s="1"/>
  <c r="L6126" i="2" s="1"/>
  <c r="O6126" i="2" s="1"/>
  <c r="J6127" i="2"/>
  <c r="K6127" i="2" s="1"/>
  <c r="L6127" i="2" s="1"/>
  <c r="O6127" i="2" s="1"/>
  <c r="J6128" i="2"/>
  <c r="K6128" i="2" s="1"/>
  <c r="L6128" i="2" s="1"/>
  <c r="O6128" i="2" s="1"/>
  <c r="J6129" i="2"/>
  <c r="K6129" i="2" s="1"/>
  <c r="L6129" i="2" s="1"/>
  <c r="O6129" i="2" s="1"/>
  <c r="J6130" i="2"/>
  <c r="K6130" i="2" s="1"/>
  <c r="L6130" i="2" s="1"/>
  <c r="O6130" i="2" s="1"/>
  <c r="J6131" i="2"/>
  <c r="K6131" i="2" s="1"/>
  <c r="L6131" i="2" s="1"/>
  <c r="O6131" i="2" s="1"/>
  <c r="J6132" i="2"/>
  <c r="K6132" i="2" s="1"/>
  <c r="L6132" i="2" s="1"/>
  <c r="O6132" i="2" s="1"/>
  <c r="J6133" i="2"/>
  <c r="K6133" i="2" s="1"/>
  <c r="L6133" i="2" s="1"/>
  <c r="O6133" i="2" s="1"/>
  <c r="J6134" i="2"/>
  <c r="K6134" i="2" s="1"/>
  <c r="L6134" i="2" s="1"/>
  <c r="O6134" i="2" s="1"/>
  <c r="J6135" i="2"/>
  <c r="K6135" i="2" s="1"/>
  <c r="L6135" i="2" s="1"/>
  <c r="O6135" i="2" s="1"/>
  <c r="J6136" i="2"/>
  <c r="K6136" i="2" s="1"/>
  <c r="L6136" i="2" s="1"/>
  <c r="O6136" i="2" s="1"/>
  <c r="J6137" i="2"/>
  <c r="K6137" i="2" s="1"/>
  <c r="L6137" i="2" s="1"/>
  <c r="O6137" i="2" s="1"/>
  <c r="J6138" i="2"/>
  <c r="K6138" i="2" s="1"/>
  <c r="L6138" i="2" s="1"/>
  <c r="O6138" i="2" s="1"/>
  <c r="J6139" i="2"/>
  <c r="K6139" i="2" s="1"/>
  <c r="L6139" i="2" s="1"/>
  <c r="O6139" i="2" s="1"/>
  <c r="J6140" i="2"/>
  <c r="K6140" i="2" s="1"/>
  <c r="L6140" i="2" s="1"/>
  <c r="O6140" i="2" s="1"/>
  <c r="J6141" i="2"/>
  <c r="K6141" i="2" s="1"/>
  <c r="L6141" i="2" s="1"/>
  <c r="O6141" i="2" s="1"/>
  <c r="J6142" i="2"/>
  <c r="K6142" i="2" s="1"/>
  <c r="L6142" i="2" s="1"/>
  <c r="O6142" i="2" s="1"/>
  <c r="J6143" i="2"/>
  <c r="K6143" i="2" s="1"/>
  <c r="L6143" i="2" s="1"/>
  <c r="O6143" i="2" s="1"/>
  <c r="J6144" i="2"/>
  <c r="K6144" i="2" s="1"/>
  <c r="L6144" i="2" s="1"/>
  <c r="O6144" i="2" s="1"/>
  <c r="J6145" i="2"/>
  <c r="K6145" i="2" s="1"/>
  <c r="L6145" i="2" s="1"/>
  <c r="O6145" i="2" s="1"/>
  <c r="J6146" i="2"/>
  <c r="K6146" i="2" s="1"/>
  <c r="L6146" i="2" s="1"/>
  <c r="O6146" i="2" s="1"/>
  <c r="J6147" i="2"/>
  <c r="K6147" i="2" s="1"/>
  <c r="L6147" i="2" s="1"/>
  <c r="O6147" i="2" s="1"/>
  <c r="J6148" i="2"/>
  <c r="K6148" i="2" s="1"/>
  <c r="L6148" i="2" s="1"/>
  <c r="O6148" i="2" s="1"/>
  <c r="J6149" i="2"/>
  <c r="K6149" i="2" s="1"/>
  <c r="L6149" i="2" s="1"/>
  <c r="O6149" i="2" s="1"/>
  <c r="J6150" i="2"/>
  <c r="K6150" i="2" s="1"/>
  <c r="L6150" i="2" s="1"/>
  <c r="O6150" i="2" s="1"/>
  <c r="J6151" i="2"/>
  <c r="K6151" i="2" s="1"/>
  <c r="L6151" i="2" s="1"/>
  <c r="O6151" i="2" s="1"/>
  <c r="J6152" i="2"/>
  <c r="K6152" i="2" s="1"/>
  <c r="L6152" i="2" s="1"/>
  <c r="O6152" i="2" s="1"/>
  <c r="J6153" i="2"/>
  <c r="K6153" i="2" s="1"/>
  <c r="L6153" i="2" s="1"/>
  <c r="O6153" i="2" s="1"/>
  <c r="J6154" i="2"/>
  <c r="K6154" i="2" s="1"/>
  <c r="L6154" i="2" s="1"/>
  <c r="O6154" i="2" s="1"/>
  <c r="J6155" i="2"/>
  <c r="K6155" i="2" s="1"/>
  <c r="L6155" i="2" s="1"/>
  <c r="O6155" i="2" s="1"/>
  <c r="J6156" i="2"/>
  <c r="K6156" i="2" s="1"/>
  <c r="L6156" i="2" s="1"/>
  <c r="O6156" i="2" s="1"/>
  <c r="J6157" i="2"/>
  <c r="K6157" i="2" s="1"/>
  <c r="L6157" i="2" s="1"/>
  <c r="O6157" i="2" s="1"/>
  <c r="J6158" i="2"/>
  <c r="K6158" i="2" s="1"/>
  <c r="L6158" i="2" s="1"/>
  <c r="O6158" i="2" s="1"/>
  <c r="J6159" i="2"/>
  <c r="K6159" i="2" s="1"/>
  <c r="L6159" i="2" s="1"/>
  <c r="O6159" i="2" s="1"/>
  <c r="J6160" i="2"/>
  <c r="K6160" i="2" s="1"/>
  <c r="L6160" i="2" s="1"/>
  <c r="O6160" i="2" s="1"/>
  <c r="J6161" i="2"/>
  <c r="K6161" i="2" s="1"/>
  <c r="L6161" i="2" s="1"/>
  <c r="O6161" i="2" s="1"/>
  <c r="J6162" i="2"/>
  <c r="K6162" i="2" s="1"/>
  <c r="L6162" i="2" s="1"/>
  <c r="O6162" i="2" s="1"/>
  <c r="J6163" i="2"/>
  <c r="K6163" i="2" s="1"/>
  <c r="L6163" i="2" s="1"/>
  <c r="O6163" i="2" s="1"/>
  <c r="J6164" i="2"/>
  <c r="K6164" i="2" s="1"/>
  <c r="L6164" i="2" s="1"/>
  <c r="O6164" i="2" s="1"/>
  <c r="J6165" i="2"/>
  <c r="K6165" i="2" s="1"/>
  <c r="L6165" i="2" s="1"/>
  <c r="O6165" i="2" s="1"/>
  <c r="J6166" i="2"/>
  <c r="K6166" i="2" s="1"/>
  <c r="L6166" i="2" s="1"/>
  <c r="O6166" i="2" s="1"/>
  <c r="J6167" i="2"/>
  <c r="K6167" i="2" s="1"/>
  <c r="L6167" i="2" s="1"/>
  <c r="O6167" i="2" s="1"/>
  <c r="J6168" i="2"/>
  <c r="K6168" i="2" s="1"/>
  <c r="L6168" i="2" s="1"/>
  <c r="O6168" i="2" s="1"/>
  <c r="J6169" i="2"/>
  <c r="K6169" i="2" s="1"/>
  <c r="L6169" i="2" s="1"/>
  <c r="O6169" i="2" s="1"/>
  <c r="J6170" i="2"/>
  <c r="K6170" i="2" s="1"/>
  <c r="L6170" i="2" s="1"/>
  <c r="O6170" i="2" s="1"/>
  <c r="J6171" i="2"/>
  <c r="K6171" i="2" s="1"/>
  <c r="L6171" i="2" s="1"/>
  <c r="O6171" i="2" s="1"/>
  <c r="J6172" i="2"/>
  <c r="K6172" i="2" s="1"/>
  <c r="L6172" i="2" s="1"/>
  <c r="O6172" i="2" s="1"/>
  <c r="J6173" i="2"/>
  <c r="K6173" i="2" s="1"/>
  <c r="L6173" i="2" s="1"/>
  <c r="O6173" i="2" s="1"/>
  <c r="J6174" i="2"/>
  <c r="K6174" i="2" s="1"/>
  <c r="L6174" i="2" s="1"/>
  <c r="O6174" i="2" s="1"/>
  <c r="J6175" i="2"/>
  <c r="K6175" i="2" s="1"/>
  <c r="L6175" i="2" s="1"/>
  <c r="O6175" i="2" s="1"/>
  <c r="J6176" i="2"/>
  <c r="K6176" i="2" s="1"/>
  <c r="L6176" i="2" s="1"/>
  <c r="O6176" i="2" s="1"/>
  <c r="J6177" i="2"/>
  <c r="K6177" i="2" s="1"/>
  <c r="L6177" i="2" s="1"/>
  <c r="O6177" i="2" s="1"/>
  <c r="J6178" i="2"/>
  <c r="K6178" i="2" s="1"/>
  <c r="L6178" i="2" s="1"/>
  <c r="O6178" i="2" s="1"/>
  <c r="J6179" i="2"/>
  <c r="K6179" i="2" s="1"/>
  <c r="L6179" i="2" s="1"/>
  <c r="O6179" i="2" s="1"/>
  <c r="J6180" i="2"/>
  <c r="K6180" i="2" s="1"/>
  <c r="L6180" i="2" s="1"/>
  <c r="O6180" i="2" s="1"/>
  <c r="J6181" i="2"/>
  <c r="K6181" i="2" s="1"/>
  <c r="L6181" i="2" s="1"/>
  <c r="O6181" i="2" s="1"/>
  <c r="J6182" i="2"/>
  <c r="K6182" i="2" s="1"/>
  <c r="L6182" i="2" s="1"/>
  <c r="O6182" i="2" s="1"/>
  <c r="J6183" i="2"/>
  <c r="K6183" i="2" s="1"/>
  <c r="L6183" i="2" s="1"/>
  <c r="O6183" i="2" s="1"/>
  <c r="J6184" i="2"/>
  <c r="K6184" i="2" s="1"/>
  <c r="L6184" i="2" s="1"/>
  <c r="O6184" i="2" s="1"/>
  <c r="J6185" i="2"/>
  <c r="K6185" i="2" s="1"/>
  <c r="L6185" i="2" s="1"/>
  <c r="O6185" i="2" s="1"/>
  <c r="J6186" i="2"/>
  <c r="K6186" i="2" s="1"/>
  <c r="L6186" i="2" s="1"/>
  <c r="O6186" i="2" s="1"/>
  <c r="J6187" i="2"/>
  <c r="K6187" i="2" s="1"/>
  <c r="L6187" i="2" s="1"/>
  <c r="O6187" i="2" s="1"/>
  <c r="J6188" i="2"/>
  <c r="K6188" i="2" s="1"/>
  <c r="L6188" i="2" s="1"/>
  <c r="O6188" i="2" s="1"/>
  <c r="J6189" i="2"/>
  <c r="K6189" i="2" s="1"/>
  <c r="L6189" i="2" s="1"/>
  <c r="O6189" i="2" s="1"/>
  <c r="J6190" i="2"/>
  <c r="K6190" i="2" s="1"/>
  <c r="L6190" i="2" s="1"/>
  <c r="O6190" i="2" s="1"/>
  <c r="J6191" i="2"/>
  <c r="K6191" i="2" s="1"/>
  <c r="L6191" i="2" s="1"/>
  <c r="O6191" i="2" s="1"/>
  <c r="J6192" i="2"/>
  <c r="K6192" i="2" s="1"/>
  <c r="L6192" i="2" s="1"/>
  <c r="O6192" i="2" s="1"/>
  <c r="J6193" i="2"/>
  <c r="K6193" i="2" s="1"/>
  <c r="L6193" i="2" s="1"/>
  <c r="O6193" i="2" s="1"/>
  <c r="J6194" i="2"/>
  <c r="K6194" i="2" s="1"/>
  <c r="L6194" i="2" s="1"/>
  <c r="O6194" i="2" s="1"/>
  <c r="J6195" i="2"/>
  <c r="K6195" i="2" s="1"/>
  <c r="L6195" i="2" s="1"/>
  <c r="O6195" i="2" s="1"/>
  <c r="J6196" i="2"/>
  <c r="K6196" i="2" s="1"/>
  <c r="L6196" i="2" s="1"/>
  <c r="O6196" i="2" s="1"/>
  <c r="J6197" i="2"/>
  <c r="K6197" i="2" s="1"/>
  <c r="L6197" i="2" s="1"/>
  <c r="O6197" i="2" s="1"/>
  <c r="J6198" i="2"/>
  <c r="K6198" i="2" s="1"/>
  <c r="L6198" i="2" s="1"/>
  <c r="O6198" i="2" s="1"/>
  <c r="J6199" i="2"/>
  <c r="K6199" i="2" s="1"/>
  <c r="L6199" i="2" s="1"/>
  <c r="O6199" i="2" s="1"/>
  <c r="J6200" i="2"/>
  <c r="K6200" i="2" s="1"/>
  <c r="L6200" i="2" s="1"/>
  <c r="O6200" i="2" s="1"/>
  <c r="J6201" i="2"/>
  <c r="K6201" i="2" s="1"/>
  <c r="L6201" i="2" s="1"/>
  <c r="O6201" i="2" s="1"/>
  <c r="J6202" i="2"/>
  <c r="K6202" i="2" s="1"/>
  <c r="L6202" i="2" s="1"/>
  <c r="O6202" i="2" s="1"/>
  <c r="J6203" i="2"/>
  <c r="K6203" i="2" s="1"/>
  <c r="L6203" i="2" s="1"/>
  <c r="O6203" i="2" s="1"/>
  <c r="J6204" i="2"/>
  <c r="K6204" i="2" s="1"/>
  <c r="L6204" i="2" s="1"/>
  <c r="O6204" i="2" s="1"/>
  <c r="J6205" i="2"/>
  <c r="K6205" i="2" s="1"/>
  <c r="L6205" i="2" s="1"/>
  <c r="O6205" i="2" s="1"/>
  <c r="J6206" i="2"/>
  <c r="K6206" i="2" s="1"/>
  <c r="L6206" i="2" s="1"/>
  <c r="O6206" i="2" s="1"/>
  <c r="J6207" i="2"/>
  <c r="K6207" i="2" s="1"/>
  <c r="L6207" i="2" s="1"/>
  <c r="O6207" i="2" s="1"/>
  <c r="J6208" i="2"/>
  <c r="K6208" i="2" s="1"/>
  <c r="L6208" i="2" s="1"/>
  <c r="O6208" i="2" s="1"/>
  <c r="J6209" i="2"/>
  <c r="K6209" i="2" s="1"/>
  <c r="L6209" i="2" s="1"/>
  <c r="O6209" i="2" s="1"/>
  <c r="J6210" i="2"/>
  <c r="K6210" i="2" s="1"/>
  <c r="L6210" i="2" s="1"/>
  <c r="O6210" i="2" s="1"/>
  <c r="J6211" i="2"/>
  <c r="K6211" i="2" s="1"/>
  <c r="L6211" i="2" s="1"/>
  <c r="O6211" i="2" s="1"/>
  <c r="J6212" i="2"/>
  <c r="K6212" i="2" s="1"/>
  <c r="L6212" i="2" s="1"/>
  <c r="O6212" i="2" s="1"/>
  <c r="J6213" i="2"/>
  <c r="K6213" i="2" s="1"/>
  <c r="L6213" i="2" s="1"/>
  <c r="O6213" i="2" s="1"/>
  <c r="J6214" i="2"/>
  <c r="K6214" i="2" s="1"/>
  <c r="L6214" i="2" s="1"/>
  <c r="O6214" i="2" s="1"/>
  <c r="J6215" i="2"/>
  <c r="K6215" i="2" s="1"/>
  <c r="L6215" i="2" s="1"/>
  <c r="O6215" i="2" s="1"/>
  <c r="J6216" i="2"/>
  <c r="K6216" i="2" s="1"/>
  <c r="L6216" i="2" s="1"/>
  <c r="O6216" i="2" s="1"/>
  <c r="J6217" i="2"/>
  <c r="K6217" i="2" s="1"/>
  <c r="L6217" i="2" s="1"/>
  <c r="O6217" i="2" s="1"/>
  <c r="J6218" i="2"/>
  <c r="K6218" i="2" s="1"/>
  <c r="L6218" i="2" s="1"/>
  <c r="O6218" i="2" s="1"/>
  <c r="J6219" i="2"/>
  <c r="K6219" i="2" s="1"/>
  <c r="L6219" i="2" s="1"/>
  <c r="O6219" i="2" s="1"/>
  <c r="J6220" i="2"/>
  <c r="K6220" i="2" s="1"/>
  <c r="L6220" i="2" s="1"/>
  <c r="O6220" i="2" s="1"/>
  <c r="J6221" i="2"/>
  <c r="K6221" i="2" s="1"/>
  <c r="L6221" i="2" s="1"/>
  <c r="O6221" i="2" s="1"/>
  <c r="J6222" i="2"/>
  <c r="K6222" i="2" s="1"/>
  <c r="L6222" i="2" s="1"/>
  <c r="O6222" i="2" s="1"/>
  <c r="J6223" i="2"/>
  <c r="K6223" i="2" s="1"/>
  <c r="L6223" i="2" s="1"/>
  <c r="O6223" i="2" s="1"/>
  <c r="J6224" i="2"/>
  <c r="K6224" i="2" s="1"/>
  <c r="L6224" i="2" s="1"/>
  <c r="O6224" i="2" s="1"/>
  <c r="J6225" i="2"/>
  <c r="K6225" i="2" s="1"/>
  <c r="L6225" i="2" s="1"/>
  <c r="O6225" i="2" s="1"/>
  <c r="J6226" i="2"/>
  <c r="K6226" i="2" s="1"/>
  <c r="L6226" i="2" s="1"/>
  <c r="O6226" i="2" s="1"/>
  <c r="J6227" i="2"/>
  <c r="K6227" i="2" s="1"/>
  <c r="L6227" i="2" s="1"/>
  <c r="O6227" i="2" s="1"/>
  <c r="J6228" i="2"/>
  <c r="K6228" i="2" s="1"/>
  <c r="L6228" i="2" s="1"/>
  <c r="O6228" i="2" s="1"/>
  <c r="J6229" i="2"/>
  <c r="K6229" i="2" s="1"/>
  <c r="L6229" i="2" s="1"/>
  <c r="O6229" i="2" s="1"/>
  <c r="J6230" i="2"/>
  <c r="K6230" i="2" s="1"/>
  <c r="L6230" i="2" s="1"/>
  <c r="O6230" i="2" s="1"/>
  <c r="J6231" i="2"/>
  <c r="K6231" i="2" s="1"/>
  <c r="L6231" i="2" s="1"/>
  <c r="O6231" i="2" s="1"/>
  <c r="J6232" i="2"/>
  <c r="K6232" i="2" s="1"/>
  <c r="L6232" i="2" s="1"/>
  <c r="O6232" i="2" s="1"/>
  <c r="J6233" i="2"/>
  <c r="K6233" i="2" s="1"/>
  <c r="L6233" i="2" s="1"/>
  <c r="O6233" i="2" s="1"/>
  <c r="J6234" i="2"/>
  <c r="K6234" i="2" s="1"/>
  <c r="L6234" i="2" s="1"/>
  <c r="O6234" i="2" s="1"/>
  <c r="J6235" i="2"/>
  <c r="K6235" i="2" s="1"/>
  <c r="L6235" i="2" s="1"/>
  <c r="O6235" i="2" s="1"/>
  <c r="J6236" i="2"/>
  <c r="K6236" i="2" s="1"/>
  <c r="L6236" i="2" s="1"/>
  <c r="O6236" i="2" s="1"/>
  <c r="J6237" i="2"/>
  <c r="K6237" i="2" s="1"/>
  <c r="L6237" i="2" s="1"/>
  <c r="O6237" i="2" s="1"/>
  <c r="J6238" i="2"/>
  <c r="K6238" i="2" s="1"/>
  <c r="L6238" i="2" s="1"/>
  <c r="O6238" i="2" s="1"/>
  <c r="J6239" i="2"/>
  <c r="K6239" i="2" s="1"/>
  <c r="L6239" i="2" s="1"/>
  <c r="O6239" i="2" s="1"/>
  <c r="J6240" i="2"/>
  <c r="K6240" i="2" s="1"/>
  <c r="L6240" i="2" s="1"/>
  <c r="O6240" i="2" s="1"/>
  <c r="J6241" i="2"/>
  <c r="K6241" i="2" s="1"/>
  <c r="L6241" i="2" s="1"/>
  <c r="O6241" i="2" s="1"/>
  <c r="J6242" i="2"/>
  <c r="K6242" i="2" s="1"/>
  <c r="L6242" i="2" s="1"/>
  <c r="O6242" i="2" s="1"/>
  <c r="J6243" i="2"/>
  <c r="K6243" i="2" s="1"/>
  <c r="L6243" i="2" s="1"/>
  <c r="O6243" i="2" s="1"/>
  <c r="J6244" i="2"/>
  <c r="K6244" i="2" s="1"/>
  <c r="L6244" i="2" s="1"/>
  <c r="O6244" i="2" s="1"/>
  <c r="J6245" i="2"/>
  <c r="K6245" i="2" s="1"/>
  <c r="L6245" i="2" s="1"/>
  <c r="O6245" i="2" s="1"/>
  <c r="J6246" i="2"/>
  <c r="K6246" i="2" s="1"/>
  <c r="L6246" i="2" s="1"/>
  <c r="O6246" i="2" s="1"/>
  <c r="J6247" i="2"/>
  <c r="K6247" i="2" s="1"/>
  <c r="L6247" i="2" s="1"/>
  <c r="O6247" i="2" s="1"/>
  <c r="J6248" i="2"/>
  <c r="K6248" i="2" s="1"/>
  <c r="L6248" i="2" s="1"/>
  <c r="O6248" i="2" s="1"/>
  <c r="J6249" i="2"/>
  <c r="K6249" i="2" s="1"/>
  <c r="L6249" i="2" s="1"/>
  <c r="O6249" i="2" s="1"/>
  <c r="J6250" i="2"/>
  <c r="K6250" i="2" s="1"/>
  <c r="L6250" i="2" s="1"/>
  <c r="O6250" i="2" s="1"/>
  <c r="J6251" i="2"/>
  <c r="K6251" i="2" s="1"/>
  <c r="L6251" i="2" s="1"/>
  <c r="O6251" i="2" s="1"/>
  <c r="J6252" i="2"/>
  <c r="K6252" i="2" s="1"/>
  <c r="L6252" i="2" s="1"/>
  <c r="O6252" i="2" s="1"/>
  <c r="J6253" i="2"/>
  <c r="K6253" i="2" s="1"/>
  <c r="L6253" i="2" s="1"/>
  <c r="O6253" i="2" s="1"/>
  <c r="J6254" i="2"/>
  <c r="K6254" i="2" s="1"/>
  <c r="L6254" i="2" s="1"/>
  <c r="O6254" i="2" s="1"/>
  <c r="J6255" i="2"/>
  <c r="K6255" i="2" s="1"/>
  <c r="L6255" i="2" s="1"/>
  <c r="O6255" i="2" s="1"/>
  <c r="J6256" i="2"/>
  <c r="K6256" i="2" s="1"/>
  <c r="L6256" i="2" s="1"/>
  <c r="O6256" i="2" s="1"/>
  <c r="J6257" i="2"/>
  <c r="K6257" i="2" s="1"/>
  <c r="L6257" i="2" s="1"/>
  <c r="O6257" i="2" s="1"/>
  <c r="J6258" i="2"/>
  <c r="K6258" i="2" s="1"/>
  <c r="L6258" i="2" s="1"/>
  <c r="O6258" i="2" s="1"/>
  <c r="J6259" i="2"/>
  <c r="K6259" i="2" s="1"/>
  <c r="L6259" i="2" s="1"/>
  <c r="O6259" i="2" s="1"/>
  <c r="J6260" i="2"/>
  <c r="K6260" i="2" s="1"/>
  <c r="L6260" i="2" s="1"/>
  <c r="O6260" i="2" s="1"/>
  <c r="J6261" i="2"/>
  <c r="K6261" i="2" s="1"/>
  <c r="L6261" i="2" s="1"/>
  <c r="O6261" i="2" s="1"/>
  <c r="J6262" i="2"/>
  <c r="K6262" i="2" s="1"/>
  <c r="L6262" i="2" s="1"/>
  <c r="O6262" i="2" s="1"/>
  <c r="J6263" i="2"/>
  <c r="K6263" i="2" s="1"/>
  <c r="L6263" i="2" s="1"/>
  <c r="O6263" i="2" s="1"/>
  <c r="J6264" i="2"/>
  <c r="K6264" i="2" s="1"/>
  <c r="L6264" i="2" s="1"/>
  <c r="O6264" i="2" s="1"/>
  <c r="J6265" i="2"/>
  <c r="K6265" i="2" s="1"/>
  <c r="L6265" i="2" s="1"/>
  <c r="O6265" i="2" s="1"/>
  <c r="J6266" i="2"/>
  <c r="K6266" i="2" s="1"/>
  <c r="L6266" i="2" s="1"/>
  <c r="O6266" i="2" s="1"/>
  <c r="J6267" i="2"/>
  <c r="K6267" i="2" s="1"/>
  <c r="L6267" i="2" s="1"/>
  <c r="O6267" i="2" s="1"/>
  <c r="J6268" i="2"/>
  <c r="K6268" i="2" s="1"/>
  <c r="L6268" i="2" s="1"/>
  <c r="O6268" i="2" s="1"/>
  <c r="J6269" i="2"/>
  <c r="K6269" i="2" s="1"/>
  <c r="L6269" i="2" s="1"/>
  <c r="O6269" i="2" s="1"/>
  <c r="J6270" i="2"/>
  <c r="K6270" i="2" s="1"/>
  <c r="L6270" i="2" s="1"/>
  <c r="O6270" i="2" s="1"/>
  <c r="J6271" i="2"/>
  <c r="K6271" i="2" s="1"/>
  <c r="L6271" i="2" s="1"/>
  <c r="O6271" i="2" s="1"/>
  <c r="J6272" i="2"/>
  <c r="K6272" i="2" s="1"/>
  <c r="L6272" i="2" s="1"/>
  <c r="O6272" i="2" s="1"/>
  <c r="J6273" i="2"/>
  <c r="K6273" i="2" s="1"/>
  <c r="L6273" i="2" s="1"/>
  <c r="O6273" i="2" s="1"/>
  <c r="J6274" i="2"/>
  <c r="K6274" i="2" s="1"/>
  <c r="L6274" i="2" s="1"/>
  <c r="O6274" i="2" s="1"/>
  <c r="J6275" i="2"/>
  <c r="K6275" i="2" s="1"/>
  <c r="L6275" i="2" s="1"/>
  <c r="O6275" i="2" s="1"/>
  <c r="J6276" i="2"/>
  <c r="K6276" i="2" s="1"/>
  <c r="L6276" i="2" s="1"/>
  <c r="O6276" i="2" s="1"/>
  <c r="J6277" i="2"/>
  <c r="K6277" i="2" s="1"/>
  <c r="L6277" i="2" s="1"/>
  <c r="O6277" i="2" s="1"/>
  <c r="J6278" i="2"/>
  <c r="K6278" i="2" s="1"/>
  <c r="L6278" i="2" s="1"/>
  <c r="O6278" i="2" s="1"/>
  <c r="J6279" i="2"/>
  <c r="K6279" i="2" s="1"/>
  <c r="L6279" i="2" s="1"/>
  <c r="O6279" i="2" s="1"/>
  <c r="J6280" i="2"/>
  <c r="K6280" i="2" s="1"/>
  <c r="L6280" i="2" s="1"/>
  <c r="O6280" i="2" s="1"/>
  <c r="J6281" i="2"/>
  <c r="K6281" i="2" s="1"/>
  <c r="L6281" i="2" s="1"/>
  <c r="O6281" i="2" s="1"/>
  <c r="J6282" i="2"/>
  <c r="K6282" i="2" s="1"/>
  <c r="L6282" i="2" s="1"/>
  <c r="O6282" i="2" s="1"/>
  <c r="J6283" i="2"/>
  <c r="K6283" i="2" s="1"/>
  <c r="L6283" i="2" s="1"/>
  <c r="O6283" i="2" s="1"/>
  <c r="J6284" i="2"/>
  <c r="K6284" i="2" s="1"/>
  <c r="L6284" i="2" s="1"/>
  <c r="O6284" i="2" s="1"/>
  <c r="J6285" i="2"/>
  <c r="K6285" i="2" s="1"/>
  <c r="L6285" i="2" s="1"/>
  <c r="O6285" i="2" s="1"/>
  <c r="J6286" i="2"/>
  <c r="K6286" i="2" s="1"/>
  <c r="L6286" i="2" s="1"/>
  <c r="O6286" i="2" s="1"/>
  <c r="J6287" i="2"/>
  <c r="K6287" i="2" s="1"/>
  <c r="L6287" i="2" s="1"/>
  <c r="O6287" i="2" s="1"/>
  <c r="J6288" i="2"/>
  <c r="K6288" i="2" s="1"/>
  <c r="L6288" i="2" s="1"/>
  <c r="O6288" i="2" s="1"/>
  <c r="J6289" i="2"/>
  <c r="K6289" i="2" s="1"/>
  <c r="L6289" i="2" s="1"/>
  <c r="O6289" i="2" s="1"/>
  <c r="J6290" i="2"/>
  <c r="K6290" i="2" s="1"/>
  <c r="L6290" i="2" s="1"/>
  <c r="O6290" i="2" s="1"/>
  <c r="J6291" i="2"/>
  <c r="K6291" i="2" s="1"/>
  <c r="L6291" i="2" s="1"/>
  <c r="O6291" i="2" s="1"/>
  <c r="J6292" i="2"/>
  <c r="K6292" i="2" s="1"/>
  <c r="L6292" i="2" s="1"/>
  <c r="O6292" i="2" s="1"/>
  <c r="J6293" i="2"/>
  <c r="K6293" i="2" s="1"/>
  <c r="L6293" i="2" s="1"/>
  <c r="O6293" i="2" s="1"/>
  <c r="J6294" i="2"/>
  <c r="K6294" i="2" s="1"/>
  <c r="L6294" i="2" s="1"/>
  <c r="O6294" i="2" s="1"/>
  <c r="J6295" i="2"/>
  <c r="K6295" i="2" s="1"/>
  <c r="L6295" i="2" s="1"/>
  <c r="O6295" i="2" s="1"/>
  <c r="J6296" i="2"/>
  <c r="K6296" i="2" s="1"/>
  <c r="L6296" i="2" s="1"/>
  <c r="O6296" i="2" s="1"/>
  <c r="J6297" i="2"/>
  <c r="K6297" i="2" s="1"/>
  <c r="L6297" i="2" s="1"/>
  <c r="O6297" i="2" s="1"/>
  <c r="J6298" i="2"/>
  <c r="K6298" i="2" s="1"/>
  <c r="L6298" i="2" s="1"/>
  <c r="O6298" i="2" s="1"/>
  <c r="J6299" i="2"/>
  <c r="K6299" i="2" s="1"/>
  <c r="L6299" i="2" s="1"/>
  <c r="O6299" i="2" s="1"/>
  <c r="J6300" i="2"/>
  <c r="K6300" i="2" s="1"/>
  <c r="L6300" i="2" s="1"/>
  <c r="O6300" i="2" s="1"/>
  <c r="J6301" i="2"/>
  <c r="K6301" i="2" s="1"/>
  <c r="L6301" i="2" s="1"/>
  <c r="O6301" i="2" s="1"/>
  <c r="J6302" i="2"/>
  <c r="K6302" i="2" s="1"/>
  <c r="L6302" i="2" s="1"/>
  <c r="O6302" i="2" s="1"/>
  <c r="J6303" i="2"/>
  <c r="K6303" i="2" s="1"/>
  <c r="L6303" i="2" s="1"/>
  <c r="O6303" i="2" s="1"/>
  <c r="J6304" i="2"/>
  <c r="K6304" i="2" s="1"/>
  <c r="L6304" i="2" s="1"/>
  <c r="O6304" i="2" s="1"/>
  <c r="J6305" i="2"/>
  <c r="K6305" i="2" s="1"/>
  <c r="L6305" i="2" s="1"/>
  <c r="O6305" i="2" s="1"/>
  <c r="J6306" i="2"/>
  <c r="K6306" i="2" s="1"/>
  <c r="L6306" i="2" s="1"/>
  <c r="O6306" i="2" s="1"/>
  <c r="J6307" i="2"/>
  <c r="K6307" i="2" s="1"/>
  <c r="L6307" i="2" s="1"/>
  <c r="O6307" i="2" s="1"/>
  <c r="J6308" i="2"/>
  <c r="K6308" i="2" s="1"/>
  <c r="L6308" i="2" s="1"/>
  <c r="O6308" i="2" s="1"/>
  <c r="J6309" i="2"/>
  <c r="K6309" i="2" s="1"/>
  <c r="L6309" i="2" s="1"/>
  <c r="O6309" i="2" s="1"/>
  <c r="J6310" i="2"/>
  <c r="K6310" i="2" s="1"/>
  <c r="L6310" i="2" s="1"/>
  <c r="O6310" i="2" s="1"/>
  <c r="J6311" i="2"/>
  <c r="K6311" i="2" s="1"/>
  <c r="L6311" i="2" s="1"/>
  <c r="O6311" i="2" s="1"/>
  <c r="J6312" i="2"/>
  <c r="K6312" i="2" s="1"/>
  <c r="L6312" i="2" s="1"/>
  <c r="O6312" i="2" s="1"/>
  <c r="J6313" i="2"/>
  <c r="K6313" i="2" s="1"/>
  <c r="L6313" i="2" s="1"/>
  <c r="O6313" i="2" s="1"/>
  <c r="J6314" i="2"/>
  <c r="K6314" i="2" s="1"/>
  <c r="L6314" i="2" s="1"/>
  <c r="O6314" i="2" s="1"/>
  <c r="J6315" i="2"/>
  <c r="K6315" i="2" s="1"/>
  <c r="L6315" i="2" s="1"/>
  <c r="O6315" i="2" s="1"/>
  <c r="J6316" i="2"/>
  <c r="K6316" i="2" s="1"/>
  <c r="L6316" i="2" s="1"/>
  <c r="O6316" i="2" s="1"/>
  <c r="J6317" i="2"/>
  <c r="K6317" i="2" s="1"/>
  <c r="L6317" i="2" s="1"/>
  <c r="O6317" i="2" s="1"/>
  <c r="J6318" i="2"/>
  <c r="K6318" i="2" s="1"/>
  <c r="L6318" i="2" s="1"/>
  <c r="O6318" i="2" s="1"/>
  <c r="J6319" i="2"/>
  <c r="K6319" i="2" s="1"/>
  <c r="L6319" i="2" s="1"/>
  <c r="O6319" i="2" s="1"/>
  <c r="J6320" i="2"/>
  <c r="K6320" i="2" s="1"/>
  <c r="L6320" i="2" s="1"/>
  <c r="O6320" i="2" s="1"/>
  <c r="J6321" i="2"/>
  <c r="K6321" i="2" s="1"/>
  <c r="L6321" i="2" s="1"/>
  <c r="O6321" i="2" s="1"/>
  <c r="J6322" i="2"/>
  <c r="K6322" i="2" s="1"/>
  <c r="L6322" i="2" s="1"/>
  <c r="O6322" i="2" s="1"/>
  <c r="J6323" i="2"/>
  <c r="K6323" i="2" s="1"/>
  <c r="L6323" i="2" s="1"/>
  <c r="O6323" i="2" s="1"/>
  <c r="J6324" i="2"/>
  <c r="K6324" i="2" s="1"/>
  <c r="L6324" i="2" s="1"/>
  <c r="O6324" i="2" s="1"/>
  <c r="J6325" i="2"/>
  <c r="K6325" i="2" s="1"/>
  <c r="L6325" i="2" s="1"/>
  <c r="O6325" i="2" s="1"/>
  <c r="J6326" i="2"/>
  <c r="K6326" i="2" s="1"/>
  <c r="L6326" i="2" s="1"/>
  <c r="O6326" i="2" s="1"/>
  <c r="J6327" i="2"/>
  <c r="K6327" i="2" s="1"/>
  <c r="L6327" i="2" s="1"/>
  <c r="O6327" i="2" s="1"/>
  <c r="J6328" i="2"/>
  <c r="K6328" i="2" s="1"/>
  <c r="L6328" i="2" s="1"/>
  <c r="O6328" i="2" s="1"/>
  <c r="J6329" i="2"/>
  <c r="K6329" i="2" s="1"/>
  <c r="L6329" i="2" s="1"/>
  <c r="O6329" i="2" s="1"/>
  <c r="J6330" i="2"/>
  <c r="K6330" i="2" s="1"/>
  <c r="L6330" i="2" s="1"/>
  <c r="O6330" i="2" s="1"/>
  <c r="J6331" i="2"/>
  <c r="K6331" i="2" s="1"/>
  <c r="L6331" i="2" s="1"/>
  <c r="O6331" i="2" s="1"/>
  <c r="J6332" i="2"/>
  <c r="K6332" i="2" s="1"/>
  <c r="L6332" i="2" s="1"/>
  <c r="O6332" i="2" s="1"/>
  <c r="J6333" i="2"/>
  <c r="K6333" i="2" s="1"/>
  <c r="L6333" i="2" s="1"/>
  <c r="O6333" i="2" s="1"/>
  <c r="J6334" i="2"/>
  <c r="K6334" i="2" s="1"/>
  <c r="L6334" i="2" s="1"/>
  <c r="O6334" i="2" s="1"/>
  <c r="J6335" i="2"/>
  <c r="K6335" i="2" s="1"/>
  <c r="L6335" i="2" s="1"/>
  <c r="O6335" i="2" s="1"/>
  <c r="J6336" i="2"/>
  <c r="K6336" i="2" s="1"/>
  <c r="L6336" i="2" s="1"/>
  <c r="O6336" i="2" s="1"/>
  <c r="J6337" i="2"/>
  <c r="K6337" i="2" s="1"/>
  <c r="L6337" i="2" s="1"/>
  <c r="O6337" i="2" s="1"/>
  <c r="J6338" i="2"/>
  <c r="K6338" i="2" s="1"/>
  <c r="L6338" i="2" s="1"/>
  <c r="O6338" i="2" s="1"/>
  <c r="J6339" i="2"/>
  <c r="K6339" i="2" s="1"/>
  <c r="L6339" i="2" s="1"/>
  <c r="O6339" i="2" s="1"/>
  <c r="J6340" i="2"/>
  <c r="K6340" i="2" s="1"/>
  <c r="L6340" i="2" s="1"/>
  <c r="O6340" i="2" s="1"/>
  <c r="J6341" i="2"/>
  <c r="K6341" i="2" s="1"/>
  <c r="L6341" i="2" s="1"/>
  <c r="O6341" i="2" s="1"/>
  <c r="J6342" i="2"/>
  <c r="K6342" i="2" s="1"/>
  <c r="L6342" i="2" s="1"/>
  <c r="O6342" i="2" s="1"/>
  <c r="J6343" i="2"/>
  <c r="K6343" i="2" s="1"/>
  <c r="L6343" i="2" s="1"/>
  <c r="O6343" i="2" s="1"/>
  <c r="J6344" i="2"/>
  <c r="K6344" i="2" s="1"/>
  <c r="L6344" i="2" s="1"/>
  <c r="O6344" i="2" s="1"/>
  <c r="J6345" i="2"/>
  <c r="K6345" i="2" s="1"/>
  <c r="L6345" i="2" s="1"/>
  <c r="O6345" i="2" s="1"/>
  <c r="J6346" i="2"/>
  <c r="K6346" i="2" s="1"/>
  <c r="L6346" i="2" s="1"/>
  <c r="O6346" i="2" s="1"/>
  <c r="J6347" i="2"/>
  <c r="K6347" i="2" s="1"/>
  <c r="L6347" i="2" s="1"/>
  <c r="O6347" i="2" s="1"/>
  <c r="J6348" i="2"/>
  <c r="K6348" i="2" s="1"/>
  <c r="L6348" i="2" s="1"/>
  <c r="O6348" i="2" s="1"/>
  <c r="J6349" i="2"/>
  <c r="K6349" i="2" s="1"/>
  <c r="L6349" i="2" s="1"/>
  <c r="O6349" i="2" s="1"/>
  <c r="J6350" i="2"/>
  <c r="K6350" i="2" s="1"/>
  <c r="L6350" i="2" s="1"/>
  <c r="O6350" i="2" s="1"/>
  <c r="J6351" i="2"/>
  <c r="K6351" i="2" s="1"/>
  <c r="L6351" i="2" s="1"/>
  <c r="O6351" i="2" s="1"/>
  <c r="J6352" i="2"/>
  <c r="K6352" i="2" s="1"/>
  <c r="L6352" i="2" s="1"/>
  <c r="O6352" i="2" s="1"/>
  <c r="J6353" i="2"/>
  <c r="K6353" i="2" s="1"/>
  <c r="L6353" i="2" s="1"/>
  <c r="O6353" i="2" s="1"/>
  <c r="J6354" i="2"/>
  <c r="K6354" i="2" s="1"/>
  <c r="L6354" i="2" s="1"/>
  <c r="O6354" i="2" s="1"/>
  <c r="J6355" i="2"/>
  <c r="K6355" i="2" s="1"/>
  <c r="L6355" i="2" s="1"/>
  <c r="O6355" i="2" s="1"/>
  <c r="J6356" i="2"/>
  <c r="K6356" i="2" s="1"/>
  <c r="L6356" i="2" s="1"/>
  <c r="O6356" i="2" s="1"/>
  <c r="J6357" i="2"/>
  <c r="K6357" i="2" s="1"/>
  <c r="L6357" i="2" s="1"/>
  <c r="O6357" i="2" s="1"/>
  <c r="J6358" i="2"/>
  <c r="K6358" i="2" s="1"/>
  <c r="L6358" i="2" s="1"/>
  <c r="O6358" i="2" s="1"/>
  <c r="J6359" i="2"/>
  <c r="K6359" i="2" s="1"/>
  <c r="L6359" i="2" s="1"/>
  <c r="O6359" i="2" s="1"/>
  <c r="J6360" i="2"/>
  <c r="K6360" i="2" s="1"/>
  <c r="L6360" i="2" s="1"/>
  <c r="O6360" i="2" s="1"/>
  <c r="J6361" i="2"/>
  <c r="K6361" i="2" s="1"/>
  <c r="L6361" i="2" s="1"/>
  <c r="O6361" i="2" s="1"/>
  <c r="J6362" i="2"/>
  <c r="K6362" i="2" s="1"/>
  <c r="L6362" i="2" s="1"/>
  <c r="O6362" i="2" s="1"/>
  <c r="J6363" i="2"/>
  <c r="K6363" i="2" s="1"/>
  <c r="L6363" i="2" s="1"/>
  <c r="O6363" i="2" s="1"/>
  <c r="J6364" i="2"/>
  <c r="K6364" i="2" s="1"/>
  <c r="L6364" i="2" s="1"/>
  <c r="O6364" i="2" s="1"/>
  <c r="J6365" i="2"/>
  <c r="K6365" i="2" s="1"/>
  <c r="L6365" i="2" s="1"/>
  <c r="O6365" i="2" s="1"/>
  <c r="J6366" i="2"/>
  <c r="K6366" i="2" s="1"/>
  <c r="L6366" i="2" s="1"/>
  <c r="O6366" i="2" s="1"/>
  <c r="J6367" i="2"/>
  <c r="K6367" i="2" s="1"/>
  <c r="L6367" i="2" s="1"/>
  <c r="O6367" i="2" s="1"/>
  <c r="J6368" i="2"/>
  <c r="K6368" i="2" s="1"/>
  <c r="L6368" i="2" s="1"/>
  <c r="O6368" i="2" s="1"/>
  <c r="J6369" i="2"/>
  <c r="K6369" i="2" s="1"/>
  <c r="L6369" i="2" s="1"/>
  <c r="O6369" i="2" s="1"/>
  <c r="J6370" i="2"/>
  <c r="K6370" i="2" s="1"/>
  <c r="L6370" i="2" s="1"/>
  <c r="O6370" i="2" s="1"/>
  <c r="J6371" i="2"/>
  <c r="K6371" i="2" s="1"/>
  <c r="L6371" i="2" s="1"/>
  <c r="O6371" i="2" s="1"/>
  <c r="J6372" i="2"/>
  <c r="K6372" i="2" s="1"/>
  <c r="L6372" i="2" s="1"/>
  <c r="O6372" i="2" s="1"/>
  <c r="J6373" i="2"/>
  <c r="K6373" i="2" s="1"/>
  <c r="L6373" i="2" s="1"/>
  <c r="O6373" i="2" s="1"/>
  <c r="J6374" i="2"/>
  <c r="K6374" i="2" s="1"/>
  <c r="L6374" i="2" s="1"/>
  <c r="O6374" i="2" s="1"/>
  <c r="J6375" i="2"/>
  <c r="K6375" i="2" s="1"/>
  <c r="L6375" i="2" s="1"/>
  <c r="O6375" i="2" s="1"/>
  <c r="J6376" i="2"/>
  <c r="K6376" i="2" s="1"/>
  <c r="L6376" i="2" s="1"/>
  <c r="O6376" i="2" s="1"/>
  <c r="J6377" i="2"/>
  <c r="K6377" i="2" s="1"/>
  <c r="L6377" i="2" s="1"/>
  <c r="O6377" i="2" s="1"/>
  <c r="J6378" i="2"/>
  <c r="K6378" i="2" s="1"/>
  <c r="L6378" i="2" s="1"/>
  <c r="O6378" i="2" s="1"/>
  <c r="J6379" i="2"/>
  <c r="K6379" i="2" s="1"/>
  <c r="L6379" i="2" s="1"/>
  <c r="O6379" i="2" s="1"/>
  <c r="J6380" i="2"/>
  <c r="K6380" i="2" s="1"/>
  <c r="L6380" i="2" s="1"/>
  <c r="O6380" i="2" s="1"/>
  <c r="J6381" i="2"/>
  <c r="K6381" i="2" s="1"/>
  <c r="L6381" i="2" s="1"/>
  <c r="O6381" i="2" s="1"/>
  <c r="J6382" i="2"/>
  <c r="K6382" i="2" s="1"/>
  <c r="L6382" i="2" s="1"/>
  <c r="O6382" i="2" s="1"/>
  <c r="J6383" i="2"/>
  <c r="K6383" i="2" s="1"/>
  <c r="L6383" i="2" s="1"/>
  <c r="O6383" i="2" s="1"/>
  <c r="J6384" i="2"/>
  <c r="K6384" i="2" s="1"/>
  <c r="L6384" i="2" s="1"/>
  <c r="O6384" i="2" s="1"/>
  <c r="J6385" i="2"/>
  <c r="K6385" i="2" s="1"/>
  <c r="L6385" i="2" s="1"/>
  <c r="O6385" i="2" s="1"/>
  <c r="J6386" i="2"/>
  <c r="K6386" i="2" s="1"/>
  <c r="L6386" i="2" s="1"/>
  <c r="O6386" i="2" s="1"/>
  <c r="J6387" i="2"/>
  <c r="K6387" i="2" s="1"/>
  <c r="L6387" i="2" s="1"/>
  <c r="O6387" i="2" s="1"/>
  <c r="J6388" i="2"/>
  <c r="K6388" i="2" s="1"/>
  <c r="L6388" i="2" s="1"/>
  <c r="O6388" i="2" s="1"/>
  <c r="J6389" i="2"/>
  <c r="K6389" i="2" s="1"/>
  <c r="L6389" i="2" s="1"/>
  <c r="O6389" i="2" s="1"/>
  <c r="J6390" i="2"/>
  <c r="K6390" i="2" s="1"/>
  <c r="L6390" i="2" s="1"/>
  <c r="O6390" i="2" s="1"/>
  <c r="J6391" i="2"/>
  <c r="K6391" i="2" s="1"/>
  <c r="L6391" i="2" s="1"/>
  <c r="O6391" i="2" s="1"/>
  <c r="J6392" i="2"/>
  <c r="K6392" i="2" s="1"/>
  <c r="L6392" i="2" s="1"/>
  <c r="O6392" i="2" s="1"/>
  <c r="J6393" i="2"/>
  <c r="K6393" i="2" s="1"/>
  <c r="L6393" i="2" s="1"/>
  <c r="O6393" i="2" s="1"/>
  <c r="J6394" i="2"/>
  <c r="K6394" i="2" s="1"/>
  <c r="L6394" i="2" s="1"/>
  <c r="O6394" i="2" s="1"/>
  <c r="J6395" i="2"/>
  <c r="K6395" i="2" s="1"/>
  <c r="L6395" i="2" s="1"/>
  <c r="O6395" i="2" s="1"/>
  <c r="J6396" i="2"/>
  <c r="K6396" i="2" s="1"/>
  <c r="L6396" i="2" s="1"/>
  <c r="O6396" i="2" s="1"/>
  <c r="J6397" i="2"/>
  <c r="K6397" i="2" s="1"/>
  <c r="L6397" i="2" s="1"/>
  <c r="O6397" i="2" s="1"/>
  <c r="J6398" i="2"/>
  <c r="K6398" i="2" s="1"/>
  <c r="L6398" i="2" s="1"/>
  <c r="O6398" i="2" s="1"/>
  <c r="J6399" i="2"/>
  <c r="K6399" i="2" s="1"/>
  <c r="L6399" i="2" s="1"/>
  <c r="O6399" i="2" s="1"/>
  <c r="J6400" i="2"/>
  <c r="K6400" i="2" s="1"/>
  <c r="L6400" i="2" s="1"/>
  <c r="O6400" i="2" s="1"/>
  <c r="J6401" i="2"/>
  <c r="K6401" i="2" s="1"/>
  <c r="L6401" i="2" s="1"/>
  <c r="O6401" i="2" s="1"/>
  <c r="J6402" i="2"/>
  <c r="K6402" i="2" s="1"/>
  <c r="L6402" i="2" s="1"/>
  <c r="O6402" i="2" s="1"/>
  <c r="J6403" i="2"/>
  <c r="K6403" i="2" s="1"/>
  <c r="L6403" i="2" s="1"/>
  <c r="O6403" i="2" s="1"/>
  <c r="J6404" i="2"/>
  <c r="K6404" i="2" s="1"/>
  <c r="L6404" i="2" s="1"/>
  <c r="O6404" i="2" s="1"/>
  <c r="J6405" i="2"/>
  <c r="K6405" i="2" s="1"/>
  <c r="L6405" i="2" s="1"/>
  <c r="O6405" i="2" s="1"/>
  <c r="J6406" i="2"/>
  <c r="K6406" i="2" s="1"/>
  <c r="L6406" i="2" s="1"/>
  <c r="O6406" i="2" s="1"/>
  <c r="J6407" i="2"/>
  <c r="K6407" i="2" s="1"/>
  <c r="L6407" i="2" s="1"/>
  <c r="O6407" i="2" s="1"/>
  <c r="J6408" i="2"/>
  <c r="K6408" i="2" s="1"/>
  <c r="L6408" i="2" s="1"/>
  <c r="O6408" i="2" s="1"/>
  <c r="J6409" i="2"/>
  <c r="K6409" i="2" s="1"/>
  <c r="L6409" i="2" s="1"/>
  <c r="O6409" i="2" s="1"/>
  <c r="J6410" i="2"/>
  <c r="K6410" i="2" s="1"/>
  <c r="L6410" i="2" s="1"/>
  <c r="O6410" i="2" s="1"/>
  <c r="J6411" i="2"/>
  <c r="K6411" i="2" s="1"/>
  <c r="L6411" i="2" s="1"/>
  <c r="O6411" i="2" s="1"/>
  <c r="J6412" i="2"/>
  <c r="K6412" i="2" s="1"/>
  <c r="L6412" i="2" s="1"/>
  <c r="O6412" i="2" s="1"/>
  <c r="J6413" i="2"/>
  <c r="K6413" i="2" s="1"/>
  <c r="L6413" i="2" s="1"/>
  <c r="O6413" i="2" s="1"/>
  <c r="J6414" i="2"/>
  <c r="K6414" i="2" s="1"/>
  <c r="L6414" i="2" s="1"/>
  <c r="O6414" i="2" s="1"/>
  <c r="J6415" i="2"/>
  <c r="K6415" i="2" s="1"/>
  <c r="L6415" i="2" s="1"/>
  <c r="O6415" i="2" s="1"/>
  <c r="J6416" i="2"/>
  <c r="K6416" i="2" s="1"/>
  <c r="L6416" i="2" s="1"/>
  <c r="O6416" i="2" s="1"/>
  <c r="J6417" i="2"/>
  <c r="K6417" i="2" s="1"/>
  <c r="L6417" i="2" s="1"/>
  <c r="O6417" i="2" s="1"/>
  <c r="J6418" i="2"/>
  <c r="K6418" i="2" s="1"/>
  <c r="L6418" i="2" s="1"/>
  <c r="O6418" i="2" s="1"/>
  <c r="J6419" i="2"/>
  <c r="K6419" i="2" s="1"/>
  <c r="L6419" i="2" s="1"/>
  <c r="O6419" i="2" s="1"/>
  <c r="J6420" i="2"/>
  <c r="K6420" i="2" s="1"/>
  <c r="L6420" i="2" s="1"/>
  <c r="O6420" i="2" s="1"/>
  <c r="J6421" i="2"/>
  <c r="K6421" i="2" s="1"/>
  <c r="L6421" i="2" s="1"/>
  <c r="O6421" i="2" s="1"/>
  <c r="J6422" i="2"/>
  <c r="K6422" i="2" s="1"/>
  <c r="L6422" i="2" s="1"/>
  <c r="O6422" i="2" s="1"/>
  <c r="J6423" i="2"/>
  <c r="K6423" i="2" s="1"/>
  <c r="L6423" i="2" s="1"/>
  <c r="O6423" i="2" s="1"/>
  <c r="J6424" i="2"/>
  <c r="K6424" i="2" s="1"/>
  <c r="L6424" i="2" s="1"/>
  <c r="O6424" i="2" s="1"/>
  <c r="J6425" i="2"/>
  <c r="K6425" i="2" s="1"/>
  <c r="L6425" i="2" s="1"/>
  <c r="O6425" i="2" s="1"/>
  <c r="J6426" i="2"/>
  <c r="K6426" i="2" s="1"/>
  <c r="L6426" i="2" s="1"/>
  <c r="O6426" i="2" s="1"/>
  <c r="J6427" i="2"/>
  <c r="K6427" i="2" s="1"/>
  <c r="L6427" i="2" s="1"/>
  <c r="O6427" i="2" s="1"/>
  <c r="J6428" i="2"/>
  <c r="K6428" i="2" s="1"/>
  <c r="L6428" i="2" s="1"/>
  <c r="O6428" i="2" s="1"/>
  <c r="J6429" i="2"/>
  <c r="K6429" i="2" s="1"/>
  <c r="L6429" i="2" s="1"/>
  <c r="O6429" i="2" s="1"/>
  <c r="J6430" i="2"/>
  <c r="K6430" i="2" s="1"/>
  <c r="L6430" i="2" s="1"/>
  <c r="O6430" i="2" s="1"/>
  <c r="J6431" i="2"/>
  <c r="K6431" i="2" s="1"/>
  <c r="L6431" i="2" s="1"/>
  <c r="O6431" i="2" s="1"/>
  <c r="J6432" i="2"/>
  <c r="K6432" i="2" s="1"/>
  <c r="L6432" i="2" s="1"/>
  <c r="O6432" i="2" s="1"/>
  <c r="J6433" i="2"/>
  <c r="K6433" i="2" s="1"/>
  <c r="L6433" i="2" s="1"/>
  <c r="O6433" i="2" s="1"/>
  <c r="J6434" i="2"/>
  <c r="K6434" i="2" s="1"/>
  <c r="L6434" i="2" s="1"/>
  <c r="O6434" i="2" s="1"/>
  <c r="J6435" i="2"/>
  <c r="K6435" i="2" s="1"/>
  <c r="L6435" i="2" s="1"/>
  <c r="O6435" i="2" s="1"/>
  <c r="J6436" i="2"/>
  <c r="K6436" i="2" s="1"/>
  <c r="L6436" i="2" s="1"/>
  <c r="O6436" i="2" s="1"/>
  <c r="J6437" i="2"/>
  <c r="K6437" i="2" s="1"/>
  <c r="L6437" i="2" s="1"/>
  <c r="O6437" i="2" s="1"/>
  <c r="J6438" i="2"/>
  <c r="K6438" i="2" s="1"/>
  <c r="L6438" i="2" s="1"/>
  <c r="O6438" i="2" s="1"/>
  <c r="J6439" i="2"/>
  <c r="K6439" i="2" s="1"/>
  <c r="L6439" i="2" s="1"/>
  <c r="O6439" i="2" s="1"/>
  <c r="J6440" i="2"/>
  <c r="K6440" i="2" s="1"/>
  <c r="L6440" i="2" s="1"/>
  <c r="O6440" i="2" s="1"/>
  <c r="J6441" i="2"/>
  <c r="K6441" i="2" s="1"/>
  <c r="L6441" i="2" s="1"/>
  <c r="O6441" i="2" s="1"/>
  <c r="J6442" i="2"/>
  <c r="K6442" i="2" s="1"/>
  <c r="L6442" i="2" s="1"/>
  <c r="O6442" i="2" s="1"/>
  <c r="J6443" i="2"/>
  <c r="K6443" i="2" s="1"/>
  <c r="L6443" i="2" s="1"/>
  <c r="O6443" i="2" s="1"/>
  <c r="J6444" i="2"/>
  <c r="K6444" i="2" s="1"/>
  <c r="L6444" i="2" s="1"/>
  <c r="O6444" i="2" s="1"/>
  <c r="J6445" i="2"/>
  <c r="K6445" i="2" s="1"/>
  <c r="L6445" i="2" s="1"/>
  <c r="O6445" i="2" s="1"/>
  <c r="J6446" i="2"/>
  <c r="K6446" i="2" s="1"/>
  <c r="L6446" i="2" s="1"/>
  <c r="O6446" i="2" s="1"/>
  <c r="J6447" i="2"/>
  <c r="K6447" i="2" s="1"/>
  <c r="L6447" i="2" s="1"/>
  <c r="O6447" i="2" s="1"/>
  <c r="J6448" i="2"/>
  <c r="K6448" i="2" s="1"/>
  <c r="L6448" i="2" s="1"/>
  <c r="O6448" i="2" s="1"/>
  <c r="J6449" i="2"/>
  <c r="K6449" i="2" s="1"/>
  <c r="L6449" i="2" s="1"/>
  <c r="O6449" i="2" s="1"/>
  <c r="J6450" i="2"/>
  <c r="K6450" i="2" s="1"/>
  <c r="L6450" i="2" s="1"/>
  <c r="O6450" i="2" s="1"/>
  <c r="J6451" i="2"/>
  <c r="K6451" i="2" s="1"/>
  <c r="L6451" i="2" s="1"/>
  <c r="O6451" i="2" s="1"/>
  <c r="J6452" i="2"/>
  <c r="K6452" i="2" s="1"/>
  <c r="L6452" i="2" s="1"/>
  <c r="O6452" i="2" s="1"/>
  <c r="J6453" i="2"/>
  <c r="K6453" i="2" s="1"/>
  <c r="L6453" i="2" s="1"/>
  <c r="O6453" i="2" s="1"/>
  <c r="J6454" i="2"/>
  <c r="K6454" i="2" s="1"/>
  <c r="L6454" i="2" s="1"/>
  <c r="O6454" i="2" s="1"/>
  <c r="J6455" i="2"/>
  <c r="K6455" i="2" s="1"/>
  <c r="L6455" i="2" s="1"/>
  <c r="O6455" i="2" s="1"/>
  <c r="J6456" i="2"/>
  <c r="K6456" i="2" s="1"/>
  <c r="L6456" i="2" s="1"/>
  <c r="O6456" i="2" s="1"/>
  <c r="J6457" i="2"/>
  <c r="K6457" i="2" s="1"/>
  <c r="L6457" i="2" s="1"/>
  <c r="O6457" i="2" s="1"/>
  <c r="J6458" i="2"/>
  <c r="K6458" i="2" s="1"/>
  <c r="L6458" i="2" s="1"/>
  <c r="O6458" i="2" s="1"/>
  <c r="J6459" i="2"/>
  <c r="K6459" i="2" s="1"/>
  <c r="L6459" i="2" s="1"/>
  <c r="O6459" i="2" s="1"/>
  <c r="J6460" i="2"/>
  <c r="K6460" i="2" s="1"/>
  <c r="L6460" i="2" s="1"/>
  <c r="O6460" i="2" s="1"/>
  <c r="J6461" i="2"/>
  <c r="K6461" i="2" s="1"/>
  <c r="L6461" i="2" s="1"/>
  <c r="O6461" i="2" s="1"/>
  <c r="J6462" i="2"/>
  <c r="K6462" i="2" s="1"/>
  <c r="L6462" i="2" s="1"/>
  <c r="O6462" i="2" s="1"/>
  <c r="J6463" i="2"/>
  <c r="K6463" i="2" s="1"/>
  <c r="L6463" i="2" s="1"/>
  <c r="O6463" i="2" s="1"/>
  <c r="J6464" i="2"/>
  <c r="K6464" i="2" s="1"/>
  <c r="L6464" i="2" s="1"/>
  <c r="O6464" i="2" s="1"/>
  <c r="J6465" i="2"/>
  <c r="K6465" i="2" s="1"/>
  <c r="L6465" i="2" s="1"/>
  <c r="O6465" i="2" s="1"/>
  <c r="J6466" i="2"/>
  <c r="K6466" i="2" s="1"/>
  <c r="L6466" i="2" s="1"/>
  <c r="O6466" i="2" s="1"/>
  <c r="J6467" i="2"/>
  <c r="K6467" i="2" s="1"/>
  <c r="L6467" i="2" s="1"/>
  <c r="O6467" i="2" s="1"/>
  <c r="J6468" i="2"/>
  <c r="K6468" i="2" s="1"/>
  <c r="L6468" i="2" s="1"/>
  <c r="O6468" i="2" s="1"/>
  <c r="J6469" i="2"/>
  <c r="K6469" i="2" s="1"/>
  <c r="L6469" i="2" s="1"/>
  <c r="O6469" i="2" s="1"/>
  <c r="J6470" i="2"/>
  <c r="K6470" i="2" s="1"/>
  <c r="L6470" i="2" s="1"/>
  <c r="O6470" i="2" s="1"/>
  <c r="J6471" i="2"/>
  <c r="K6471" i="2" s="1"/>
  <c r="L6471" i="2" s="1"/>
  <c r="O6471" i="2" s="1"/>
  <c r="J6472" i="2"/>
  <c r="K6472" i="2" s="1"/>
  <c r="L6472" i="2" s="1"/>
  <c r="O6472" i="2" s="1"/>
  <c r="J6473" i="2"/>
  <c r="K6473" i="2" s="1"/>
  <c r="L6473" i="2" s="1"/>
  <c r="O6473" i="2" s="1"/>
  <c r="J6474" i="2"/>
  <c r="K6474" i="2" s="1"/>
  <c r="L6474" i="2" s="1"/>
  <c r="O6474" i="2" s="1"/>
  <c r="J6475" i="2"/>
  <c r="K6475" i="2" s="1"/>
  <c r="L6475" i="2" s="1"/>
  <c r="O6475" i="2" s="1"/>
  <c r="J6476" i="2"/>
  <c r="K6476" i="2" s="1"/>
  <c r="L6476" i="2" s="1"/>
  <c r="O6476" i="2" s="1"/>
  <c r="J6477" i="2"/>
  <c r="K6477" i="2" s="1"/>
  <c r="L6477" i="2" s="1"/>
  <c r="O6477" i="2" s="1"/>
  <c r="J6478" i="2"/>
  <c r="K6478" i="2" s="1"/>
  <c r="L6478" i="2" s="1"/>
  <c r="O6478" i="2" s="1"/>
  <c r="J6479" i="2"/>
  <c r="K6479" i="2" s="1"/>
  <c r="L6479" i="2" s="1"/>
  <c r="O6479" i="2" s="1"/>
  <c r="J6480" i="2"/>
  <c r="K6480" i="2" s="1"/>
  <c r="L6480" i="2" s="1"/>
  <c r="O6480" i="2" s="1"/>
  <c r="J6481" i="2"/>
  <c r="K6481" i="2" s="1"/>
  <c r="L6481" i="2" s="1"/>
  <c r="O6481" i="2" s="1"/>
  <c r="J6482" i="2"/>
  <c r="K6482" i="2" s="1"/>
  <c r="L6482" i="2" s="1"/>
  <c r="O6482" i="2" s="1"/>
  <c r="J6483" i="2"/>
  <c r="K6483" i="2" s="1"/>
  <c r="L6483" i="2" s="1"/>
  <c r="O6483" i="2" s="1"/>
  <c r="J6484" i="2"/>
  <c r="K6484" i="2" s="1"/>
  <c r="L6484" i="2" s="1"/>
  <c r="O6484" i="2" s="1"/>
  <c r="J6485" i="2"/>
  <c r="K6485" i="2" s="1"/>
  <c r="L6485" i="2" s="1"/>
  <c r="O6485" i="2" s="1"/>
  <c r="J6486" i="2"/>
  <c r="K6486" i="2" s="1"/>
  <c r="L6486" i="2" s="1"/>
  <c r="O6486" i="2" s="1"/>
  <c r="J6487" i="2"/>
  <c r="K6487" i="2" s="1"/>
  <c r="L6487" i="2" s="1"/>
  <c r="O6487" i="2" s="1"/>
  <c r="J6488" i="2"/>
  <c r="K6488" i="2" s="1"/>
  <c r="L6488" i="2" s="1"/>
  <c r="O6488" i="2" s="1"/>
  <c r="J6489" i="2"/>
  <c r="K6489" i="2" s="1"/>
  <c r="L6489" i="2" s="1"/>
  <c r="O6489" i="2" s="1"/>
  <c r="J6490" i="2"/>
  <c r="K6490" i="2" s="1"/>
  <c r="L6490" i="2" s="1"/>
  <c r="O6490" i="2" s="1"/>
  <c r="J6491" i="2"/>
  <c r="K6491" i="2" s="1"/>
  <c r="L6491" i="2" s="1"/>
  <c r="O6491" i="2" s="1"/>
  <c r="J6492" i="2"/>
  <c r="K6492" i="2" s="1"/>
  <c r="L6492" i="2" s="1"/>
  <c r="O6492" i="2" s="1"/>
  <c r="J6493" i="2"/>
  <c r="K6493" i="2" s="1"/>
  <c r="L6493" i="2" s="1"/>
  <c r="O6493" i="2" s="1"/>
  <c r="J6494" i="2"/>
  <c r="K6494" i="2" s="1"/>
  <c r="L6494" i="2" s="1"/>
  <c r="O6494" i="2" s="1"/>
  <c r="J6495" i="2"/>
  <c r="K6495" i="2" s="1"/>
  <c r="L6495" i="2" s="1"/>
  <c r="O6495" i="2" s="1"/>
  <c r="J6496" i="2"/>
  <c r="K6496" i="2" s="1"/>
  <c r="L6496" i="2" s="1"/>
  <c r="O6496" i="2" s="1"/>
  <c r="J6497" i="2"/>
  <c r="K6497" i="2" s="1"/>
  <c r="L6497" i="2" s="1"/>
  <c r="O6497" i="2" s="1"/>
  <c r="J6498" i="2"/>
  <c r="K6498" i="2" s="1"/>
  <c r="L6498" i="2" s="1"/>
  <c r="O6498" i="2" s="1"/>
  <c r="J6499" i="2"/>
  <c r="K6499" i="2" s="1"/>
  <c r="L6499" i="2" s="1"/>
  <c r="O6499" i="2" s="1"/>
  <c r="J6500" i="2"/>
  <c r="K6500" i="2" s="1"/>
  <c r="L6500" i="2" s="1"/>
  <c r="O6500" i="2" s="1"/>
  <c r="J6501" i="2"/>
  <c r="K6501" i="2" s="1"/>
  <c r="L6501" i="2" s="1"/>
  <c r="O6501" i="2" s="1"/>
  <c r="J6502" i="2"/>
  <c r="K6502" i="2" s="1"/>
  <c r="L6502" i="2" s="1"/>
  <c r="O6502" i="2" s="1"/>
  <c r="J6503" i="2"/>
  <c r="K6503" i="2" s="1"/>
  <c r="L6503" i="2" s="1"/>
  <c r="O6503" i="2" s="1"/>
  <c r="J6504" i="2"/>
  <c r="K6504" i="2" s="1"/>
  <c r="L6504" i="2" s="1"/>
  <c r="O6504" i="2" s="1"/>
  <c r="J6505" i="2"/>
  <c r="K6505" i="2" s="1"/>
  <c r="L6505" i="2" s="1"/>
  <c r="O6505" i="2" s="1"/>
  <c r="J6506" i="2"/>
  <c r="K6506" i="2" s="1"/>
  <c r="L6506" i="2" s="1"/>
  <c r="O6506" i="2" s="1"/>
  <c r="J6507" i="2"/>
  <c r="K6507" i="2" s="1"/>
  <c r="L6507" i="2" s="1"/>
  <c r="O6507" i="2" s="1"/>
  <c r="J6508" i="2"/>
  <c r="K6508" i="2" s="1"/>
  <c r="L6508" i="2" s="1"/>
  <c r="O6508" i="2" s="1"/>
  <c r="J6509" i="2"/>
  <c r="K6509" i="2" s="1"/>
  <c r="L6509" i="2" s="1"/>
  <c r="O6509" i="2" s="1"/>
  <c r="J6510" i="2"/>
  <c r="K6510" i="2" s="1"/>
  <c r="L6510" i="2" s="1"/>
  <c r="O6510" i="2" s="1"/>
  <c r="J6511" i="2"/>
  <c r="K6511" i="2" s="1"/>
  <c r="L6511" i="2" s="1"/>
  <c r="O6511" i="2" s="1"/>
  <c r="J6512" i="2"/>
  <c r="K6512" i="2" s="1"/>
  <c r="L6512" i="2" s="1"/>
  <c r="O6512" i="2" s="1"/>
  <c r="J6513" i="2"/>
  <c r="K6513" i="2" s="1"/>
  <c r="L6513" i="2" s="1"/>
  <c r="O6513" i="2" s="1"/>
  <c r="J6514" i="2"/>
  <c r="K6514" i="2" s="1"/>
  <c r="L6514" i="2" s="1"/>
  <c r="O6514" i="2" s="1"/>
  <c r="J6515" i="2"/>
  <c r="K6515" i="2" s="1"/>
  <c r="L6515" i="2" s="1"/>
  <c r="O6515" i="2" s="1"/>
  <c r="J6516" i="2"/>
  <c r="K6516" i="2" s="1"/>
  <c r="L6516" i="2" s="1"/>
  <c r="O6516" i="2" s="1"/>
  <c r="J6517" i="2"/>
  <c r="K6517" i="2" s="1"/>
  <c r="L6517" i="2" s="1"/>
  <c r="O6517" i="2" s="1"/>
  <c r="J6518" i="2"/>
  <c r="K6518" i="2" s="1"/>
  <c r="L6518" i="2" s="1"/>
  <c r="O6518" i="2" s="1"/>
  <c r="J6519" i="2"/>
  <c r="K6519" i="2" s="1"/>
  <c r="L6519" i="2" s="1"/>
  <c r="O6519" i="2" s="1"/>
  <c r="J6520" i="2"/>
  <c r="K6520" i="2" s="1"/>
  <c r="L6520" i="2" s="1"/>
  <c r="O6520" i="2" s="1"/>
  <c r="J6521" i="2"/>
  <c r="K6521" i="2" s="1"/>
  <c r="L6521" i="2" s="1"/>
  <c r="O6521" i="2" s="1"/>
  <c r="J6522" i="2"/>
  <c r="K6522" i="2" s="1"/>
  <c r="L6522" i="2" s="1"/>
  <c r="O6522" i="2" s="1"/>
  <c r="J6523" i="2"/>
  <c r="K6523" i="2" s="1"/>
  <c r="L6523" i="2" s="1"/>
  <c r="O6523" i="2" s="1"/>
  <c r="J6524" i="2"/>
  <c r="K6524" i="2" s="1"/>
  <c r="L6524" i="2" s="1"/>
  <c r="O6524" i="2" s="1"/>
  <c r="J6525" i="2"/>
  <c r="K6525" i="2" s="1"/>
  <c r="L6525" i="2" s="1"/>
  <c r="O6525" i="2" s="1"/>
  <c r="J6526" i="2"/>
  <c r="K6526" i="2" s="1"/>
  <c r="L6526" i="2" s="1"/>
  <c r="O6526" i="2" s="1"/>
  <c r="J6527" i="2"/>
  <c r="K6527" i="2" s="1"/>
  <c r="L6527" i="2" s="1"/>
  <c r="O6527" i="2" s="1"/>
  <c r="J6528" i="2"/>
  <c r="K6528" i="2" s="1"/>
  <c r="L6528" i="2" s="1"/>
  <c r="O6528" i="2" s="1"/>
  <c r="J6529" i="2"/>
  <c r="K6529" i="2" s="1"/>
  <c r="L6529" i="2" s="1"/>
  <c r="O6529" i="2" s="1"/>
  <c r="J6530" i="2"/>
  <c r="K6530" i="2" s="1"/>
  <c r="L6530" i="2" s="1"/>
  <c r="O6530" i="2" s="1"/>
  <c r="J6531" i="2"/>
  <c r="K6531" i="2" s="1"/>
  <c r="L6531" i="2" s="1"/>
  <c r="O6531" i="2" s="1"/>
  <c r="J6532" i="2"/>
  <c r="K6532" i="2" s="1"/>
  <c r="L6532" i="2" s="1"/>
  <c r="O6532" i="2" s="1"/>
  <c r="J6533" i="2"/>
  <c r="K6533" i="2" s="1"/>
  <c r="L6533" i="2" s="1"/>
  <c r="O6533" i="2" s="1"/>
  <c r="J6534" i="2"/>
  <c r="K6534" i="2" s="1"/>
  <c r="L6534" i="2" s="1"/>
  <c r="O6534" i="2" s="1"/>
  <c r="J6535" i="2"/>
  <c r="K6535" i="2" s="1"/>
  <c r="L6535" i="2" s="1"/>
  <c r="O6535" i="2" s="1"/>
  <c r="J6536" i="2"/>
  <c r="K6536" i="2" s="1"/>
  <c r="L6536" i="2" s="1"/>
  <c r="O6536" i="2" s="1"/>
  <c r="J6537" i="2"/>
  <c r="K6537" i="2" s="1"/>
  <c r="L6537" i="2" s="1"/>
  <c r="O6537" i="2" s="1"/>
  <c r="J6538" i="2"/>
  <c r="K6538" i="2" s="1"/>
  <c r="L6538" i="2" s="1"/>
  <c r="O6538" i="2" s="1"/>
  <c r="J6539" i="2"/>
  <c r="K6539" i="2" s="1"/>
  <c r="L6539" i="2" s="1"/>
  <c r="O6539" i="2" s="1"/>
  <c r="J6540" i="2"/>
  <c r="K6540" i="2" s="1"/>
  <c r="L6540" i="2" s="1"/>
  <c r="O6540" i="2" s="1"/>
  <c r="J6541" i="2"/>
  <c r="K6541" i="2" s="1"/>
  <c r="L6541" i="2" s="1"/>
  <c r="O6541" i="2" s="1"/>
  <c r="J6542" i="2"/>
  <c r="K6542" i="2" s="1"/>
  <c r="L6542" i="2" s="1"/>
  <c r="O6542" i="2" s="1"/>
  <c r="J6543" i="2"/>
  <c r="K6543" i="2" s="1"/>
  <c r="L6543" i="2" s="1"/>
  <c r="O6543" i="2" s="1"/>
  <c r="J6544" i="2"/>
  <c r="K6544" i="2" s="1"/>
  <c r="L6544" i="2" s="1"/>
  <c r="O6544" i="2" s="1"/>
  <c r="J6545" i="2"/>
  <c r="K6545" i="2" s="1"/>
  <c r="L6545" i="2" s="1"/>
  <c r="O6545" i="2" s="1"/>
  <c r="J6546" i="2"/>
  <c r="K6546" i="2" s="1"/>
  <c r="L6546" i="2" s="1"/>
  <c r="O6546" i="2" s="1"/>
  <c r="J6547" i="2"/>
  <c r="K6547" i="2" s="1"/>
  <c r="L6547" i="2" s="1"/>
  <c r="O6547" i="2" s="1"/>
  <c r="J6548" i="2"/>
  <c r="K6548" i="2" s="1"/>
  <c r="L6548" i="2" s="1"/>
  <c r="O6548" i="2" s="1"/>
  <c r="J6549" i="2"/>
  <c r="K6549" i="2" s="1"/>
  <c r="L6549" i="2" s="1"/>
  <c r="O6549" i="2" s="1"/>
  <c r="J6550" i="2"/>
  <c r="K6550" i="2" s="1"/>
  <c r="L6550" i="2" s="1"/>
  <c r="O6550" i="2" s="1"/>
  <c r="J6551" i="2"/>
  <c r="K6551" i="2" s="1"/>
  <c r="L6551" i="2" s="1"/>
  <c r="O6551" i="2" s="1"/>
  <c r="J6552" i="2"/>
  <c r="K6552" i="2" s="1"/>
  <c r="L6552" i="2" s="1"/>
  <c r="O6552" i="2" s="1"/>
  <c r="J6553" i="2"/>
  <c r="K6553" i="2" s="1"/>
  <c r="L6553" i="2" s="1"/>
  <c r="O6553" i="2" s="1"/>
  <c r="J6554" i="2"/>
  <c r="K6554" i="2" s="1"/>
  <c r="L6554" i="2" s="1"/>
  <c r="O6554" i="2" s="1"/>
  <c r="J6555" i="2"/>
  <c r="K6555" i="2" s="1"/>
  <c r="L6555" i="2" s="1"/>
  <c r="O6555" i="2" s="1"/>
  <c r="J6556" i="2"/>
  <c r="K6556" i="2" s="1"/>
  <c r="L6556" i="2" s="1"/>
  <c r="O6556" i="2" s="1"/>
  <c r="J6557" i="2"/>
  <c r="K6557" i="2" s="1"/>
  <c r="L6557" i="2" s="1"/>
  <c r="O6557" i="2" s="1"/>
  <c r="J6558" i="2"/>
  <c r="K6558" i="2" s="1"/>
  <c r="L6558" i="2" s="1"/>
  <c r="O6558" i="2" s="1"/>
  <c r="J6559" i="2"/>
  <c r="K6559" i="2" s="1"/>
  <c r="L6559" i="2" s="1"/>
  <c r="O6559" i="2" s="1"/>
  <c r="J6560" i="2"/>
  <c r="K6560" i="2" s="1"/>
  <c r="L6560" i="2" s="1"/>
  <c r="O6560" i="2" s="1"/>
  <c r="J6561" i="2"/>
  <c r="K6561" i="2" s="1"/>
  <c r="L6561" i="2" s="1"/>
  <c r="O6561" i="2" s="1"/>
  <c r="J6562" i="2"/>
  <c r="K6562" i="2" s="1"/>
  <c r="L6562" i="2" s="1"/>
  <c r="O6562" i="2" s="1"/>
  <c r="J6563" i="2"/>
  <c r="K6563" i="2" s="1"/>
  <c r="L6563" i="2" s="1"/>
  <c r="O6563" i="2" s="1"/>
  <c r="J6564" i="2"/>
  <c r="K6564" i="2" s="1"/>
  <c r="L6564" i="2" s="1"/>
  <c r="O6564" i="2" s="1"/>
  <c r="J6565" i="2"/>
  <c r="K6565" i="2" s="1"/>
  <c r="L6565" i="2" s="1"/>
  <c r="O6565" i="2" s="1"/>
  <c r="J6566" i="2"/>
  <c r="K6566" i="2" s="1"/>
  <c r="L6566" i="2" s="1"/>
  <c r="O6566" i="2" s="1"/>
  <c r="J6567" i="2"/>
  <c r="K6567" i="2" s="1"/>
  <c r="L6567" i="2" s="1"/>
  <c r="O6567" i="2" s="1"/>
  <c r="J6568" i="2"/>
  <c r="K6568" i="2" s="1"/>
  <c r="L6568" i="2" s="1"/>
  <c r="O6568" i="2" s="1"/>
  <c r="J6569" i="2"/>
  <c r="K6569" i="2" s="1"/>
  <c r="L6569" i="2" s="1"/>
  <c r="O6569" i="2" s="1"/>
  <c r="J6570" i="2"/>
  <c r="K6570" i="2" s="1"/>
  <c r="L6570" i="2" s="1"/>
  <c r="O6570" i="2" s="1"/>
  <c r="J6571" i="2"/>
  <c r="K6571" i="2" s="1"/>
  <c r="L6571" i="2" s="1"/>
  <c r="O6571" i="2" s="1"/>
  <c r="J6572" i="2"/>
  <c r="K6572" i="2" s="1"/>
  <c r="L6572" i="2" s="1"/>
  <c r="O6572" i="2" s="1"/>
  <c r="J6573" i="2"/>
  <c r="K6573" i="2" s="1"/>
  <c r="L6573" i="2" s="1"/>
  <c r="O6573" i="2" s="1"/>
  <c r="J6574" i="2"/>
  <c r="K6574" i="2" s="1"/>
  <c r="L6574" i="2" s="1"/>
  <c r="O6574" i="2" s="1"/>
  <c r="J6575" i="2"/>
  <c r="K6575" i="2" s="1"/>
  <c r="L6575" i="2" s="1"/>
  <c r="O6575" i="2" s="1"/>
  <c r="J6576" i="2"/>
  <c r="K6576" i="2" s="1"/>
  <c r="L6576" i="2" s="1"/>
  <c r="O6576" i="2" s="1"/>
  <c r="J6577" i="2"/>
  <c r="K6577" i="2" s="1"/>
  <c r="L6577" i="2" s="1"/>
  <c r="O6577" i="2" s="1"/>
  <c r="J6578" i="2"/>
  <c r="K6578" i="2" s="1"/>
  <c r="L6578" i="2" s="1"/>
  <c r="O6578" i="2" s="1"/>
  <c r="J6579" i="2"/>
  <c r="K6579" i="2" s="1"/>
  <c r="L6579" i="2" s="1"/>
  <c r="O6579" i="2" s="1"/>
  <c r="J6580" i="2"/>
  <c r="K6580" i="2" s="1"/>
  <c r="L6580" i="2" s="1"/>
  <c r="O6580" i="2" s="1"/>
  <c r="J6581" i="2"/>
  <c r="K6581" i="2" s="1"/>
  <c r="L6581" i="2" s="1"/>
  <c r="O6581" i="2" s="1"/>
  <c r="J6582" i="2"/>
  <c r="K6582" i="2" s="1"/>
  <c r="L6582" i="2" s="1"/>
  <c r="O6582" i="2" s="1"/>
  <c r="J6583" i="2"/>
  <c r="K6583" i="2" s="1"/>
  <c r="L6583" i="2" s="1"/>
  <c r="O6583" i="2" s="1"/>
  <c r="J6584" i="2"/>
  <c r="K6584" i="2" s="1"/>
  <c r="L6584" i="2" s="1"/>
  <c r="O6584" i="2" s="1"/>
  <c r="J6585" i="2"/>
  <c r="K6585" i="2" s="1"/>
  <c r="L6585" i="2" s="1"/>
  <c r="O6585" i="2" s="1"/>
  <c r="J6586" i="2"/>
  <c r="K6586" i="2" s="1"/>
  <c r="L6586" i="2" s="1"/>
  <c r="O6586" i="2" s="1"/>
  <c r="J6587" i="2"/>
  <c r="K6587" i="2" s="1"/>
  <c r="L6587" i="2" s="1"/>
  <c r="O6587" i="2" s="1"/>
  <c r="J6588" i="2"/>
  <c r="K6588" i="2" s="1"/>
  <c r="L6588" i="2" s="1"/>
  <c r="O6588" i="2" s="1"/>
  <c r="J6589" i="2"/>
  <c r="K6589" i="2" s="1"/>
  <c r="L6589" i="2" s="1"/>
  <c r="O6589" i="2" s="1"/>
  <c r="J6590" i="2"/>
  <c r="K6590" i="2" s="1"/>
  <c r="L6590" i="2" s="1"/>
  <c r="O6590" i="2" s="1"/>
  <c r="J6591" i="2"/>
  <c r="K6591" i="2" s="1"/>
  <c r="L6591" i="2" s="1"/>
  <c r="O6591" i="2" s="1"/>
  <c r="J6592" i="2"/>
  <c r="K6592" i="2" s="1"/>
  <c r="L6592" i="2" s="1"/>
  <c r="O6592" i="2" s="1"/>
  <c r="J6593" i="2"/>
  <c r="K6593" i="2" s="1"/>
  <c r="L6593" i="2" s="1"/>
  <c r="O6593" i="2" s="1"/>
  <c r="J6594" i="2"/>
  <c r="K6594" i="2" s="1"/>
  <c r="L6594" i="2" s="1"/>
  <c r="O6594" i="2" s="1"/>
  <c r="J6595" i="2"/>
  <c r="K6595" i="2" s="1"/>
  <c r="L6595" i="2" s="1"/>
  <c r="O6595" i="2" s="1"/>
  <c r="J6596" i="2"/>
  <c r="K6596" i="2" s="1"/>
  <c r="L6596" i="2" s="1"/>
  <c r="O6596" i="2" s="1"/>
  <c r="J6597" i="2"/>
  <c r="K6597" i="2" s="1"/>
  <c r="L6597" i="2" s="1"/>
  <c r="O6597" i="2" s="1"/>
  <c r="J6598" i="2"/>
  <c r="K6598" i="2" s="1"/>
  <c r="L6598" i="2" s="1"/>
  <c r="O6598" i="2" s="1"/>
  <c r="J6599" i="2"/>
  <c r="K6599" i="2" s="1"/>
  <c r="L6599" i="2" s="1"/>
  <c r="O6599" i="2" s="1"/>
  <c r="J6600" i="2"/>
  <c r="K6600" i="2" s="1"/>
  <c r="L6600" i="2" s="1"/>
  <c r="O6600" i="2" s="1"/>
  <c r="J6601" i="2"/>
  <c r="K6601" i="2" s="1"/>
  <c r="L6601" i="2" s="1"/>
  <c r="O6601" i="2" s="1"/>
  <c r="J6602" i="2"/>
  <c r="K6602" i="2" s="1"/>
  <c r="L6602" i="2" s="1"/>
  <c r="O6602" i="2" s="1"/>
  <c r="J6603" i="2"/>
  <c r="K6603" i="2" s="1"/>
  <c r="L6603" i="2" s="1"/>
  <c r="O6603" i="2" s="1"/>
  <c r="J6604" i="2"/>
  <c r="K6604" i="2" s="1"/>
  <c r="L6604" i="2" s="1"/>
  <c r="O6604" i="2" s="1"/>
  <c r="J6605" i="2"/>
  <c r="K6605" i="2" s="1"/>
  <c r="L6605" i="2" s="1"/>
  <c r="O6605" i="2" s="1"/>
  <c r="J6606" i="2"/>
  <c r="K6606" i="2" s="1"/>
  <c r="L6606" i="2" s="1"/>
  <c r="O6606" i="2" s="1"/>
  <c r="J6607" i="2"/>
  <c r="K6607" i="2" s="1"/>
  <c r="L6607" i="2" s="1"/>
  <c r="O6607" i="2" s="1"/>
  <c r="J6608" i="2"/>
  <c r="K6608" i="2" s="1"/>
  <c r="L6608" i="2" s="1"/>
  <c r="O6608" i="2" s="1"/>
  <c r="J6609" i="2"/>
  <c r="K6609" i="2" s="1"/>
  <c r="L6609" i="2" s="1"/>
  <c r="O6609" i="2" s="1"/>
  <c r="J6610" i="2"/>
  <c r="K6610" i="2" s="1"/>
  <c r="L6610" i="2" s="1"/>
  <c r="O6610" i="2" s="1"/>
  <c r="J6611" i="2"/>
  <c r="K6611" i="2" s="1"/>
  <c r="L6611" i="2" s="1"/>
  <c r="O6611" i="2" s="1"/>
  <c r="J6612" i="2"/>
  <c r="K6612" i="2" s="1"/>
  <c r="L6612" i="2" s="1"/>
  <c r="O6612" i="2" s="1"/>
  <c r="J6613" i="2"/>
  <c r="K6613" i="2" s="1"/>
  <c r="L6613" i="2" s="1"/>
  <c r="O6613" i="2" s="1"/>
  <c r="J6614" i="2"/>
  <c r="K6614" i="2" s="1"/>
  <c r="L6614" i="2" s="1"/>
  <c r="O6614" i="2" s="1"/>
  <c r="J6615" i="2"/>
  <c r="K6615" i="2" s="1"/>
  <c r="L6615" i="2" s="1"/>
  <c r="O6615" i="2" s="1"/>
  <c r="J6616" i="2"/>
  <c r="K6616" i="2" s="1"/>
  <c r="L6616" i="2" s="1"/>
  <c r="O6616" i="2" s="1"/>
  <c r="J6617" i="2"/>
  <c r="K6617" i="2" s="1"/>
  <c r="L6617" i="2" s="1"/>
  <c r="O6617" i="2" s="1"/>
  <c r="J6618" i="2"/>
  <c r="K6618" i="2" s="1"/>
  <c r="L6618" i="2" s="1"/>
  <c r="O6618" i="2" s="1"/>
  <c r="J6619" i="2"/>
  <c r="K6619" i="2" s="1"/>
  <c r="L6619" i="2" s="1"/>
  <c r="O6619" i="2" s="1"/>
  <c r="J6620" i="2"/>
  <c r="K6620" i="2" s="1"/>
  <c r="L6620" i="2" s="1"/>
  <c r="O6620" i="2" s="1"/>
  <c r="J6621" i="2"/>
  <c r="K6621" i="2" s="1"/>
  <c r="L6621" i="2" s="1"/>
  <c r="O6621" i="2" s="1"/>
  <c r="J6622" i="2"/>
  <c r="K6622" i="2" s="1"/>
  <c r="L6622" i="2" s="1"/>
  <c r="O6622" i="2" s="1"/>
  <c r="J6623" i="2"/>
  <c r="K6623" i="2" s="1"/>
  <c r="L6623" i="2" s="1"/>
  <c r="O6623" i="2" s="1"/>
  <c r="J6624" i="2"/>
  <c r="K6624" i="2" s="1"/>
  <c r="L6624" i="2" s="1"/>
  <c r="O6624" i="2" s="1"/>
  <c r="J6625" i="2"/>
  <c r="K6625" i="2" s="1"/>
  <c r="L6625" i="2" s="1"/>
  <c r="O6625" i="2" s="1"/>
  <c r="J6626" i="2"/>
  <c r="K6626" i="2" s="1"/>
  <c r="L6626" i="2" s="1"/>
  <c r="O6626" i="2" s="1"/>
  <c r="J6627" i="2"/>
  <c r="K6627" i="2" s="1"/>
  <c r="L6627" i="2" s="1"/>
  <c r="O6627" i="2" s="1"/>
  <c r="J6628" i="2"/>
  <c r="K6628" i="2" s="1"/>
  <c r="L6628" i="2" s="1"/>
  <c r="O6628" i="2" s="1"/>
  <c r="J6629" i="2"/>
  <c r="K6629" i="2" s="1"/>
  <c r="L6629" i="2" s="1"/>
  <c r="O6629" i="2" s="1"/>
  <c r="J6630" i="2"/>
  <c r="K6630" i="2" s="1"/>
  <c r="L6630" i="2" s="1"/>
  <c r="O6630" i="2" s="1"/>
  <c r="J6631" i="2"/>
  <c r="K6631" i="2" s="1"/>
  <c r="L6631" i="2" s="1"/>
  <c r="O6631" i="2" s="1"/>
  <c r="J6632" i="2"/>
  <c r="K6632" i="2" s="1"/>
  <c r="L6632" i="2" s="1"/>
  <c r="O6632" i="2" s="1"/>
  <c r="J6633" i="2"/>
  <c r="K6633" i="2" s="1"/>
  <c r="L6633" i="2" s="1"/>
  <c r="O6633" i="2" s="1"/>
  <c r="J6634" i="2"/>
  <c r="K6634" i="2" s="1"/>
  <c r="L6634" i="2" s="1"/>
  <c r="O6634" i="2" s="1"/>
  <c r="J6635" i="2"/>
  <c r="K6635" i="2" s="1"/>
  <c r="L6635" i="2" s="1"/>
  <c r="O6635" i="2" s="1"/>
  <c r="J6636" i="2"/>
  <c r="K6636" i="2" s="1"/>
  <c r="L6636" i="2" s="1"/>
  <c r="O6636" i="2" s="1"/>
  <c r="J6637" i="2"/>
  <c r="K6637" i="2" s="1"/>
  <c r="L6637" i="2" s="1"/>
  <c r="O6637" i="2" s="1"/>
  <c r="J6638" i="2"/>
  <c r="K6638" i="2" s="1"/>
  <c r="L6638" i="2" s="1"/>
  <c r="O6638" i="2" s="1"/>
  <c r="J6639" i="2"/>
  <c r="K6639" i="2" s="1"/>
  <c r="L6639" i="2" s="1"/>
  <c r="O6639" i="2" s="1"/>
  <c r="J6640" i="2"/>
  <c r="K6640" i="2" s="1"/>
  <c r="L6640" i="2" s="1"/>
  <c r="O6640" i="2" s="1"/>
  <c r="J6641" i="2"/>
  <c r="K6641" i="2" s="1"/>
  <c r="L6641" i="2" s="1"/>
  <c r="O6641" i="2" s="1"/>
  <c r="J6642" i="2"/>
  <c r="K6642" i="2" s="1"/>
  <c r="L6642" i="2" s="1"/>
  <c r="O6642" i="2" s="1"/>
  <c r="J6643" i="2"/>
  <c r="K6643" i="2" s="1"/>
  <c r="L6643" i="2" s="1"/>
  <c r="O6643" i="2" s="1"/>
  <c r="J6644" i="2"/>
  <c r="K6644" i="2" s="1"/>
  <c r="L6644" i="2" s="1"/>
  <c r="O6644" i="2" s="1"/>
  <c r="J6645" i="2"/>
  <c r="K6645" i="2" s="1"/>
  <c r="L6645" i="2" s="1"/>
  <c r="O6645" i="2" s="1"/>
  <c r="J6646" i="2"/>
  <c r="K6646" i="2" s="1"/>
  <c r="L6646" i="2" s="1"/>
  <c r="O6646" i="2" s="1"/>
  <c r="J6647" i="2"/>
  <c r="K6647" i="2" s="1"/>
  <c r="L6647" i="2" s="1"/>
  <c r="O6647" i="2" s="1"/>
  <c r="J6648" i="2"/>
  <c r="K6648" i="2" s="1"/>
  <c r="L6648" i="2" s="1"/>
  <c r="O6648" i="2" s="1"/>
  <c r="J6649" i="2"/>
  <c r="K6649" i="2" s="1"/>
  <c r="L6649" i="2" s="1"/>
  <c r="O6649" i="2" s="1"/>
  <c r="J6650" i="2"/>
  <c r="K6650" i="2" s="1"/>
  <c r="L6650" i="2" s="1"/>
  <c r="O6650" i="2" s="1"/>
  <c r="J6651" i="2"/>
  <c r="K6651" i="2" s="1"/>
  <c r="L6651" i="2" s="1"/>
  <c r="O6651" i="2" s="1"/>
  <c r="J6652" i="2"/>
  <c r="K6652" i="2" s="1"/>
  <c r="L6652" i="2" s="1"/>
  <c r="O6652" i="2" s="1"/>
  <c r="J6653" i="2"/>
  <c r="K6653" i="2" s="1"/>
  <c r="L6653" i="2" s="1"/>
  <c r="O6653" i="2" s="1"/>
  <c r="J6654" i="2"/>
  <c r="K6654" i="2" s="1"/>
  <c r="L6654" i="2" s="1"/>
  <c r="O6654" i="2" s="1"/>
  <c r="J6655" i="2"/>
  <c r="K6655" i="2" s="1"/>
  <c r="L6655" i="2" s="1"/>
  <c r="O6655" i="2" s="1"/>
  <c r="J6656" i="2"/>
  <c r="K6656" i="2" s="1"/>
  <c r="L6656" i="2" s="1"/>
  <c r="O6656" i="2" s="1"/>
  <c r="J6657" i="2"/>
  <c r="K6657" i="2" s="1"/>
  <c r="L6657" i="2" s="1"/>
  <c r="O6657" i="2" s="1"/>
  <c r="J6658" i="2"/>
  <c r="K6658" i="2" s="1"/>
  <c r="L6658" i="2" s="1"/>
  <c r="O6658" i="2" s="1"/>
  <c r="J6659" i="2"/>
  <c r="K6659" i="2" s="1"/>
  <c r="L6659" i="2" s="1"/>
  <c r="O6659" i="2" s="1"/>
  <c r="J6660" i="2"/>
  <c r="K6660" i="2" s="1"/>
  <c r="L6660" i="2" s="1"/>
  <c r="O6660" i="2" s="1"/>
  <c r="J6661" i="2"/>
  <c r="K6661" i="2" s="1"/>
  <c r="L6661" i="2" s="1"/>
  <c r="O6661" i="2" s="1"/>
  <c r="J6662" i="2"/>
  <c r="K6662" i="2" s="1"/>
  <c r="L6662" i="2" s="1"/>
  <c r="O6662" i="2" s="1"/>
  <c r="J6663" i="2"/>
  <c r="K6663" i="2" s="1"/>
  <c r="L6663" i="2" s="1"/>
  <c r="O6663" i="2" s="1"/>
  <c r="J6664" i="2"/>
  <c r="K6664" i="2" s="1"/>
  <c r="L6664" i="2" s="1"/>
  <c r="O6664" i="2" s="1"/>
  <c r="J6665" i="2"/>
  <c r="K6665" i="2" s="1"/>
  <c r="L6665" i="2" s="1"/>
  <c r="O6665" i="2" s="1"/>
  <c r="J6666" i="2"/>
  <c r="K6666" i="2" s="1"/>
  <c r="L6666" i="2" s="1"/>
  <c r="O6666" i="2" s="1"/>
  <c r="J6667" i="2"/>
  <c r="K6667" i="2" s="1"/>
  <c r="L6667" i="2" s="1"/>
  <c r="O6667" i="2" s="1"/>
  <c r="J6668" i="2"/>
  <c r="K6668" i="2" s="1"/>
  <c r="L6668" i="2" s="1"/>
  <c r="O6668" i="2" s="1"/>
  <c r="J6669" i="2"/>
  <c r="K6669" i="2" s="1"/>
  <c r="L6669" i="2" s="1"/>
  <c r="O6669" i="2" s="1"/>
  <c r="J6670" i="2"/>
  <c r="K6670" i="2" s="1"/>
  <c r="L6670" i="2" s="1"/>
  <c r="O6670" i="2" s="1"/>
  <c r="J6671" i="2"/>
  <c r="K6671" i="2" s="1"/>
  <c r="L6671" i="2" s="1"/>
  <c r="O6671" i="2" s="1"/>
  <c r="J6672" i="2"/>
  <c r="K6672" i="2" s="1"/>
  <c r="L6672" i="2" s="1"/>
  <c r="O6672" i="2" s="1"/>
  <c r="J6673" i="2"/>
  <c r="K6673" i="2" s="1"/>
  <c r="L6673" i="2" s="1"/>
  <c r="O6673" i="2" s="1"/>
  <c r="J6674" i="2"/>
  <c r="K6674" i="2" s="1"/>
  <c r="L6674" i="2" s="1"/>
  <c r="O6674" i="2" s="1"/>
  <c r="J6675" i="2"/>
  <c r="K6675" i="2" s="1"/>
  <c r="L6675" i="2" s="1"/>
  <c r="O6675" i="2" s="1"/>
  <c r="J6676" i="2"/>
  <c r="K6676" i="2" s="1"/>
  <c r="L6676" i="2" s="1"/>
  <c r="O6676" i="2" s="1"/>
  <c r="J6677" i="2"/>
  <c r="K6677" i="2" s="1"/>
  <c r="L6677" i="2" s="1"/>
  <c r="O6677" i="2" s="1"/>
  <c r="J6678" i="2"/>
  <c r="K6678" i="2" s="1"/>
  <c r="L6678" i="2" s="1"/>
  <c r="O6678" i="2" s="1"/>
  <c r="J6679" i="2"/>
  <c r="K6679" i="2" s="1"/>
  <c r="L6679" i="2" s="1"/>
  <c r="O6679" i="2" s="1"/>
  <c r="J6680" i="2"/>
  <c r="K6680" i="2" s="1"/>
  <c r="L6680" i="2" s="1"/>
  <c r="O6680" i="2" s="1"/>
  <c r="J6681" i="2"/>
  <c r="K6681" i="2" s="1"/>
  <c r="L6681" i="2" s="1"/>
  <c r="O6681" i="2" s="1"/>
  <c r="J6682" i="2"/>
  <c r="K6682" i="2" s="1"/>
  <c r="L6682" i="2" s="1"/>
  <c r="O6682" i="2" s="1"/>
  <c r="J6683" i="2"/>
  <c r="K6683" i="2" s="1"/>
  <c r="L6683" i="2" s="1"/>
  <c r="O6683" i="2" s="1"/>
  <c r="J6684" i="2"/>
  <c r="K6684" i="2" s="1"/>
  <c r="L6684" i="2" s="1"/>
  <c r="O6684" i="2" s="1"/>
  <c r="J6685" i="2"/>
  <c r="K6685" i="2" s="1"/>
  <c r="L6685" i="2" s="1"/>
  <c r="O6685" i="2" s="1"/>
  <c r="J6686" i="2"/>
  <c r="K6686" i="2" s="1"/>
  <c r="L6686" i="2" s="1"/>
  <c r="O6686" i="2" s="1"/>
  <c r="J6687" i="2"/>
  <c r="K6687" i="2" s="1"/>
  <c r="L6687" i="2" s="1"/>
  <c r="O6687" i="2" s="1"/>
  <c r="J6688" i="2"/>
  <c r="K6688" i="2" s="1"/>
  <c r="L6688" i="2" s="1"/>
  <c r="O6688" i="2" s="1"/>
  <c r="J6689" i="2"/>
  <c r="K6689" i="2" s="1"/>
  <c r="L6689" i="2" s="1"/>
  <c r="O6689" i="2" s="1"/>
  <c r="J6690" i="2"/>
  <c r="K6690" i="2" s="1"/>
  <c r="L6690" i="2" s="1"/>
  <c r="O6690" i="2" s="1"/>
  <c r="J6691" i="2"/>
  <c r="K6691" i="2" s="1"/>
  <c r="L6691" i="2" s="1"/>
  <c r="O6691" i="2" s="1"/>
  <c r="J6692" i="2"/>
  <c r="K6692" i="2" s="1"/>
  <c r="L6692" i="2" s="1"/>
  <c r="O6692" i="2" s="1"/>
  <c r="J6693" i="2"/>
  <c r="K6693" i="2" s="1"/>
  <c r="L6693" i="2" s="1"/>
  <c r="O6693" i="2" s="1"/>
  <c r="J6694" i="2"/>
  <c r="K6694" i="2" s="1"/>
  <c r="L6694" i="2" s="1"/>
  <c r="O6694" i="2" s="1"/>
  <c r="J6695" i="2"/>
  <c r="K6695" i="2" s="1"/>
  <c r="L6695" i="2" s="1"/>
  <c r="O6695" i="2" s="1"/>
  <c r="J6696" i="2"/>
  <c r="K6696" i="2" s="1"/>
  <c r="L6696" i="2" s="1"/>
  <c r="O6696" i="2" s="1"/>
  <c r="J6697" i="2"/>
  <c r="K6697" i="2" s="1"/>
  <c r="L6697" i="2" s="1"/>
  <c r="O6697" i="2" s="1"/>
  <c r="J6698" i="2"/>
  <c r="K6698" i="2" s="1"/>
  <c r="L6698" i="2" s="1"/>
  <c r="O6698" i="2" s="1"/>
  <c r="J6699" i="2"/>
  <c r="K6699" i="2" s="1"/>
  <c r="L6699" i="2" s="1"/>
  <c r="O6699" i="2" s="1"/>
  <c r="J6700" i="2"/>
  <c r="K6700" i="2" s="1"/>
  <c r="L6700" i="2" s="1"/>
  <c r="O6700" i="2" s="1"/>
  <c r="J6701" i="2"/>
  <c r="K6701" i="2" s="1"/>
  <c r="L6701" i="2" s="1"/>
  <c r="O6701" i="2" s="1"/>
  <c r="J6702" i="2"/>
  <c r="K6702" i="2" s="1"/>
  <c r="L6702" i="2" s="1"/>
  <c r="O6702" i="2" s="1"/>
  <c r="J6703" i="2"/>
  <c r="K6703" i="2" s="1"/>
  <c r="L6703" i="2" s="1"/>
  <c r="O6703" i="2" s="1"/>
  <c r="J6704" i="2"/>
  <c r="K6704" i="2" s="1"/>
  <c r="L6704" i="2" s="1"/>
  <c r="O6704" i="2" s="1"/>
  <c r="J6705" i="2"/>
  <c r="K6705" i="2" s="1"/>
  <c r="L6705" i="2" s="1"/>
  <c r="O6705" i="2" s="1"/>
  <c r="J6706" i="2"/>
  <c r="K6706" i="2" s="1"/>
  <c r="L6706" i="2" s="1"/>
  <c r="O6706" i="2" s="1"/>
  <c r="J6707" i="2"/>
  <c r="K6707" i="2" s="1"/>
  <c r="L6707" i="2" s="1"/>
  <c r="O6707" i="2" s="1"/>
  <c r="J6708" i="2"/>
  <c r="K6708" i="2" s="1"/>
  <c r="L6708" i="2" s="1"/>
  <c r="O6708" i="2" s="1"/>
  <c r="J6709" i="2"/>
  <c r="K6709" i="2" s="1"/>
  <c r="L6709" i="2" s="1"/>
  <c r="O6709" i="2" s="1"/>
  <c r="J6710" i="2"/>
  <c r="K6710" i="2" s="1"/>
  <c r="L6710" i="2" s="1"/>
  <c r="O6710" i="2" s="1"/>
  <c r="J6711" i="2"/>
  <c r="K6711" i="2" s="1"/>
  <c r="L6711" i="2" s="1"/>
  <c r="O6711" i="2" s="1"/>
  <c r="J6712" i="2"/>
  <c r="K6712" i="2" s="1"/>
  <c r="L6712" i="2" s="1"/>
  <c r="O6712" i="2" s="1"/>
  <c r="J6713" i="2"/>
  <c r="K6713" i="2" s="1"/>
  <c r="L6713" i="2" s="1"/>
  <c r="O6713" i="2" s="1"/>
  <c r="J6714" i="2"/>
  <c r="K6714" i="2" s="1"/>
  <c r="L6714" i="2" s="1"/>
  <c r="O6714" i="2" s="1"/>
  <c r="J6715" i="2"/>
  <c r="K6715" i="2" s="1"/>
  <c r="L6715" i="2" s="1"/>
  <c r="O6715" i="2" s="1"/>
  <c r="J6716" i="2"/>
  <c r="K6716" i="2" s="1"/>
  <c r="L6716" i="2" s="1"/>
  <c r="O6716" i="2" s="1"/>
  <c r="J6717" i="2"/>
  <c r="K6717" i="2" s="1"/>
  <c r="L6717" i="2" s="1"/>
  <c r="O6717" i="2" s="1"/>
  <c r="J6718" i="2"/>
  <c r="K6718" i="2" s="1"/>
  <c r="L6718" i="2" s="1"/>
  <c r="O6718" i="2" s="1"/>
  <c r="J6719" i="2"/>
  <c r="K6719" i="2" s="1"/>
  <c r="L6719" i="2" s="1"/>
  <c r="O6719" i="2" s="1"/>
  <c r="J6720" i="2"/>
  <c r="K6720" i="2" s="1"/>
  <c r="L6720" i="2" s="1"/>
  <c r="O6720" i="2" s="1"/>
  <c r="J6721" i="2"/>
  <c r="K6721" i="2" s="1"/>
  <c r="L6721" i="2" s="1"/>
  <c r="O6721" i="2" s="1"/>
  <c r="J6722" i="2"/>
  <c r="K6722" i="2" s="1"/>
  <c r="L6722" i="2" s="1"/>
  <c r="O6722" i="2" s="1"/>
  <c r="J6723" i="2"/>
  <c r="K6723" i="2" s="1"/>
  <c r="L6723" i="2" s="1"/>
  <c r="O6723" i="2" s="1"/>
  <c r="J6724" i="2"/>
  <c r="K6724" i="2" s="1"/>
  <c r="L6724" i="2" s="1"/>
  <c r="O6724" i="2" s="1"/>
  <c r="J6725" i="2"/>
  <c r="K6725" i="2" s="1"/>
  <c r="L6725" i="2" s="1"/>
  <c r="O6725" i="2" s="1"/>
  <c r="J6726" i="2"/>
  <c r="K6726" i="2" s="1"/>
  <c r="L6726" i="2" s="1"/>
  <c r="O6726" i="2" s="1"/>
  <c r="J6727" i="2"/>
  <c r="K6727" i="2" s="1"/>
  <c r="L6727" i="2" s="1"/>
  <c r="O6727" i="2" s="1"/>
  <c r="J6728" i="2"/>
  <c r="K6728" i="2" s="1"/>
  <c r="L6728" i="2" s="1"/>
  <c r="O6728" i="2" s="1"/>
  <c r="J6729" i="2"/>
  <c r="K6729" i="2" s="1"/>
  <c r="L6729" i="2" s="1"/>
  <c r="O6729" i="2" s="1"/>
  <c r="J6730" i="2"/>
  <c r="K6730" i="2" s="1"/>
  <c r="L6730" i="2" s="1"/>
  <c r="O6730" i="2" s="1"/>
  <c r="J6731" i="2"/>
  <c r="K6731" i="2" s="1"/>
  <c r="L6731" i="2" s="1"/>
  <c r="O6731" i="2" s="1"/>
  <c r="J6732" i="2"/>
  <c r="K6732" i="2" s="1"/>
  <c r="L6732" i="2" s="1"/>
  <c r="O6732" i="2" s="1"/>
  <c r="J6733" i="2"/>
  <c r="K6733" i="2" s="1"/>
  <c r="L6733" i="2" s="1"/>
  <c r="O6733" i="2" s="1"/>
  <c r="J6734" i="2"/>
  <c r="K6734" i="2" s="1"/>
  <c r="L6734" i="2" s="1"/>
  <c r="O6734" i="2" s="1"/>
  <c r="J6735" i="2"/>
  <c r="K6735" i="2" s="1"/>
  <c r="L6735" i="2" s="1"/>
  <c r="O6735" i="2" s="1"/>
  <c r="J6736" i="2"/>
  <c r="K6736" i="2" s="1"/>
  <c r="L6736" i="2" s="1"/>
  <c r="O6736" i="2" s="1"/>
  <c r="J6737" i="2"/>
  <c r="K6737" i="2" s="1"/>
  <c r="L6737" i="2" s="1"/>
  <c r="O6737" i="2" s="1"/>
  <c r="J6738" i="2"/>
  <c r="K6738" i="2" s="1"/>
  <c r="L6738" i="2" s="1"/>
  <c r="O6738" i="2" s="1"/>
  <c r="J6739" i="2"/>
  <c r="K6739" i="2" s="1"/>
  <c r="L6739" i="2" s="1"/>
  <c r="O6739" i="2" s="1"/>
  <c r="J6740" i="2"/>
  <c r="K6740" i="2" s="1"/>
  <c r="L6740" i="2" s="1"/>
  <c r="O6740" i="2" s="1"/>
  <c r="J6741" i="2"/>
  <c r="K6741" i="2" s="1"/>
  <c r="L6741" i="2" s="1"/>
  <c r="O6741" i="2" s="1"/>
  <c r="J6742" i="2"/>
  <c r="K6742" i="2" s="1"/>
  <c r="L6742" i="2" s="1"/>
  <c r="O6742" i="2" s="1"/>
  <c r="J6743" i="2"/>
  <c r="K6743" i="2" s="1"/>
  <c r="L6743" i="2" s="1"/>
  <c r="O6743" i="2" s="1"/>
  <c r="J6744" i="2"/>
  <c r="K6744" i="2" s="1"/>
  <c r="L6744" i="2" s="1"/>
  <c r="O6744" i="2" s="1"/>
  <c r="J6745" i="2"/>
  <c r="K6745" i="2" s="1"/>
  <c r="L6745" i="2" s="1"/>
  <c r="O6745" i="2" s="1"/>
  <c r="J6746" i="2"/>
  <c r="K6746" i="2" s="1"/>
  <c r="L6746" i="2" s="1"/>
  <c r="O6746" i="2" s="1"/>
  <c r="J6747" i="2"/>
  <c r="K6747" i="2" s="1"/>
  <c r="L6747" i="2" s="1"/>
  <c r="O6747" i="2" s="1"/>
  <c r="J6748" i="2"/>
  <c r="K6748" i="2" s="1"/>
  <c r="L6748" i="2" s="1"/>
  <c r="O6748" i="2" s="1"/>
  <c r="J6749" i="2"/>
  <c r="K6749" i="2" s="1"/>
  <c r="L6749" i="2" s="1"/>
  <c r="O6749" i="2" s="1"/>
  <c r="J6750" i="2"/>
  <c r="K6750" i="2" s="1"/>
  <c r="L6750" i="2" s="1"/>
  <c r="O6750" i="2" s="1"/>
  <c r="J6751" i="2"/>
  <c r="K6751" i="2" s="1"/>
  <c r="L6751" i="2" s="1"/>
  <c r="O6751" i="2" s="1"/>
  <c r="J6752" i="2"/>
  <c r="K6752" i="2" s="1"/>
  <c r="L6752" i="2" s="1"/>
  <c r="O6752" i="2" s="1"/>
  <c r="J6753" i="2"/>
  <c r="K6753" i="2" s="1"/>
  <c r="L6753" i="2" s="1"/>
  <c r="O6753" i="2" s="1"/>
  <c r="J6754" i="2"/>
  <c r="K6754" i="2" s="1"/>
  <c r="L6754" i="2" s="1"/>
  <c r="O6754" i="2" s="1"/>
  <c r="J6755" i="2"/>
  <c r="K6755" i="2" s="1"/>
  <c r="L6755" i="2" s="1"/>
  <c r="O6755" i="2" s="1"/>
  <c r="J6756" i="2"/>
  <c r="K6756" i="2" s="1"/>
  <c r="L6756" i="2" s="1"/>
  <c r="O6756" i="2" s="1"/>
  <c r="J6757" i="2"/>
  <c r="K6757" i="2" s="1"/>
  <c r="L6757" i="2" s="1"/>
  <c r="O6757" i="2" s="1"/>
  <c r="J6758" i="2"/>
  <c r="K6758" i="2" s="1"/>
  <c r="L6758" i="2" s="1"/>
  <c r="O6758" i="2" s="1"/>
  <c r="J6759" i="2"/>
  <c r="K6759" i="2" s="1"/>
  <c r="L6759" i="2" s="1"/>
  <c r="O6759" i="2" s="1"/>
  <c r="J6760" i="2"/>
  <c r="K6760" i="2" s="1"/>
  <c r="L6760" i="2" s="1"/>
  <c r="O6760" i="2" s="1"/>
  <c r="J6761" i="2"/>
  <c r="K6761" i="2" s="1"/>
  <c r="L6761" i="2" s="1"/>
  <c r="O6761" i="2" s="1"/>
  <c r="J6762" i="2"/>
  <c r="K6762" i="2" s="1"/>
  <c r="L6762" i="2" s="1"/>
  <c r="O6762" i="2" s="1"/>
  <c r="J6763" i="2"/>
  <c r="K6763" i="2" s="1"/>
  <c r="L6763" i="2" s="1"/>
  <c r="O6763" i="2" s="1"/>
  <c r="J6764" i="2"/>
  <c r="K6764" i="2" s="1"/>
  <c r="L6764" i="2" s="1"/>
  <c r="O6764" i="2" s="1"/>
  <c r="J6765" i="2"/>
  <c r="K6765" i="2" s="1"/>
  <c r="L6765" i="2" s="1"/>
  <c r="O6765" i="2" s="1"/>
  <c r="J6766" i="2"/>
  <c r="K6766" i="2" s="1"/>
  <c r="L6766" i="2" s="1"/>
  <c r="O6766" i="2" s="1"/>
  <c r="J6767" i="2"/>
  <c r="K6767" i="2" s="1"/>
  <c r="L6767" i="2" s="1"/>
  <c r="O6767" i="2" s="1"/>
  <c r="J6768" i="2"/>
  <c r="K6768" i="2" s="1"/>
  <c r="L6768" i="2" s="1"/>
  <c r="O6768" i="2" s="1"/>
  <c r="J6769" i="2"/>
  <c r="K6769" i="2" s="1"/>
  <c r="L6769" i="2" s="1"/>
  <c r="O6769" i="2" s="1"/>
  <c r="J6770" i="2"/>
  <c r="K6770" i="2" s="1"/>
  <c r="L6770" i="2" s="1"/>
  <c r="O6770" i="2" s="1"/>
  <c r="J6771" i="2"/>
  <c r="K6771" i="2" s="1"/>
  <c r="L6771" i="2" s="1"/>
  <c r="O6771" i="2" s="1"/>
  <c r="J6772" i="2"/>
  <c r="K6772" i="2" s="1"/>
  <c r="L6772" i="2" s="1"/>
  <c r="O6772" i="2" s="1"/>
  <c r="J6773" i="2"/>
  <c r="K6773" i="2" s="1"/>
  <c r="L6773" i="2" s="1"/>
  <c r="O6773" i="2" s="1"/>
  <c r="J6774" i="2"/>
  <c r="K6774" i="2" s="1"/>
  <c r="L6774" i="2" s="1"/>
  <c r="O6774" i="2" s="1"/>
  <c r="J6775" i="2"/>
  <c r="K6775" i="2" s="1"/>
  <c r="L6775" i="2" s="1"/>
  <c r="O6775" i="2" s="1"/>
  <c r="J6776" i="2"/>
  <c r="K6776" i="2" s="1"/>
  <c r="L6776" i="2" s="1"/>
  <c r="O6776" i="2" s="1"/>
  <c r="J6777" i="2"/>
  <c r="K6777" i="2" s="1"/>
  <c r="L6777" i="2" s="1"/>
  <c r="O6777" i="2" s="1"/>
  <c r="J6778" i="2"/>
  <c r="K6778" i="2" s="1"/>
  <c r="L6778" i="2" s="1"/>
  <c r="O6778" i="2" s="1"/>
  <c r="J6779" i="2"/>
  <c r="K6779" i="2" s="1"/>
  <c r="L6779" i="2" s="1"/>
  <c r="O6779" i="2" s="1"/>
  <c r="J6780" i="2"/>
  <c r="K6780" i="2" s="1"/>
  <c r="L6780" i="2" s="1"/>
  <c r="O6780" i="2" s="1"/>
  <c r="J6781" i="2"/>
  <c r="K6781" i="2" s="1"/>
  <c r="L6781" i="2" s="1"/>
  <c r="O6781" i="2" s="1"/>
  <c r="J6782" i="2"/>
  <c r="K6782" i="2" s="1"/>
  <c r="L6782" i="2" s="1"/>
  <c r="O6782" i="2" s="1"/>
  <c r="J6783" i="2"/>
  <c r="K6783" i="2" s="1"/>
  <c r="L6783" i="2" s="1"/>
  <c r="O6783" i="2" s="1"/>
  <c r="J6784" i="2"/>
  <c r="K6784" i="2" s="1"/>
  <c r="L6784" i="2" s="1"/>
  <c r="O6784" i="2" s="1"/>
  <c r="J6785" i="2"/>
  <c r="K6785" i="2" s="1"/>
  <c r="L6785" i="2" s="1"/>
  <c r="O6785" i="2" s="1"/>
  <c r="J6786" i="2"/>
  <c r="K6786" i="2" s="1"/>
  <c r="L6786" i="2" s="1"/>
  <c r="O6786" i="2" s="1"/>
  <c r="J6787" i="2"/>
  <c r="K6787" i="2" s="1"/>
  <c r="L6787" i="2" s="1"/>
  <c r="O6787" i="2" s="1"/>
  <c r="J6788" i="2"/>
  <c r="K6788" i="2" s="1"/>
  <c r="L6788" i="2" s="1"/>
  <c r="O6788" i="2" s="1"/>
  <c r="J6789" i="2"/>
  <c r="K6789" i="2" s="1"/>
  <c r="L6789" i="2" s="1"/>
  <c r="O6789" i="2" s="1"/>
  <c r="J6790" i="2"/>
  <c r="K6790" i="2" s="1"/>
  <c r="L6790" i="2" s="1"/>
  <c r="O6790" i="2" s="1"/>
  <c r="J6791" i="2"/>
  <c r="K6791" i="2" s="1"/>
  <c r="L6791" i="2" s="1"/>
  <c r="O6791" i="2" s="1"/>
  <c r="J6792" i="2"/>
  <c r="K6792" i="2" s="1"/>
  <c r="L6792" i="2" s="1"/>
  <c r="O6792" i="2" s="1"/>
  <c r="J6793" i="2"/>
  <c r="K6793" i="2" s="1"/>
  <c r="L6793" i="2" s="1"/>
  <c r="O6793" i="2" s="1"/>
  <c r="J6794" i="2"/>
  <c r="K6794" i="2" s="1"/>
  <c r="L6794" i="2" s="1"/>
  <c r="O6794" i="2" s="1"/>
  <c r="J6795" i="2"/>
  <c r="K6795" i="2" s="1"/>
  <c r="L6795" i="2" s="1"/>
  <c r="O6795" i="2" s="1"/>
  <c r="J6796" i="2"/>
  <c r="K6796" i="2" s="1"/>
  <c r="L6796" i="2" s="1"/>
  <c r="O6796" i="2" s="1"/>
  <c r="J6797" i="2"/>
  <c r="K6797" i="2" s="1"/>
  <c r="L6797" i="2" s="1"/>
  <c r="O6797" i="2" s="1"/>
  <c r="J6798" i="2"/>
  <c r="K6798" i="2" s="1"/>
  <c r="L6798" i="2" s="1"/>
  <c r="O6798" i="2" s="1"/>
  <c r="J6799" i="2"/>
  <c r="K6799" i="2" s="1"/>
  <c r="L6799" i="2" s="1"/>
  <c r="O6799" i="2" s="1"/>
  <c r="J6800" i="2"/>
  <c r="K6800" i="2" s="1"/>
  <c r="L6800" i="2" s="1"/>
  <c r="O6800" i="2" s="1"/>
  <c r="J6801" i="2"/>
  <c r="K6801" i="2" s="1"/>
  <c r="L6801" i="2" s="1"/>
  <c r="O6801" i="2" s="1"/>
  <c r="J6802" i="2"/>
  <c r="K6802" i="2" s="1"/>
  <c r="L6802" i="2" s="1"/>
  <c r="O6802" i="2" s="1"/>
  <c r="J6803" i="2"/>
  <c r="K6803" i="2" s="1"/>
  <c r="L6803" i="2" s="1"/>
  <c r="O6803" i="2" s="1"/>
  <c r="J6804" i="2"/>
  <c r="K6804" i="2" s="1"/>
  <c r="L6804" i="2" s="1"/>
  <c r="O6804" i="2" s="1"/>
  <c r="J6805" i="2"/>
  <c r="K6805" i="2" s="1"/>
  <c r="L6805" i="2" s="1"/>
  <c r="O6805" i="2" s="1"/>
  <c r="J6806" i="2"/>
  <c r="K6806" i="2" s="1"/>
  <c r="L6806" i="2" s="1"/>
  <c r="O6806" i="2" s="1"/>
  <c r="J6807" i="2"/>
  <c r="K6807" i="2" s="1"/>
  <c r="L6807" i="2" s="1"/>
  <c r="O6807" i="2" s="1"/>
  <c r="J6808" i="2"/>
  <c r="K6808" i="2" s="1"/>
  <c r="L6808" i="2" s="1"/>
  <c r="O6808" i="2" s="1"/>
  <c r="J6809" i="2"/>
  <c r="K6809" i="2" s="1"/>
  <c r="L6809" i="2" s="1"/>
  <c r="O6809" i="2" s="1"/>
  <c r="J6810" i="2"/>
  <c r="K6810" i="2" s="1"/>
  <c r="L6810" i="2" s="1"/>
  <c r="O6810" i="2" s="1"/>
  <c r="J6811" i="2"/>
  <c r="K6811" i="2" s="1"/>
  <c r="L6811" i="2" s="1"/>
  <c r="O6811" i="2" s="1"/>
  <c r="J6812" i="2"/>
  <c r="K6812" i="2" s="1"/>
  <c r="L6812" i="2" s="1"/>
  <c r="O6812" i="2" s="1"/>
  <c r="J6813" i="2"/>
  <c r="K6813" i="2" s="1"/>
  <c r="L6813" i="2" s="1"/>
  <c r="O6813" i="2" s="1"/>
  <c r="J6814" i="2"/>
  <c r="K6814" i="2" s="1"/>
  <c r="L6814" i="2" s="1"/>
  <c r="O6814" i="2" s="1"/>
  <c r="J6815" i="2"/>
  <c r="K6815" i="2" s="1"/>
  <c r="L6815" i="2" s="1"/>
  <c r="O6815" i="2" s="1"/>
  <c r="J6816" i="2"/>
  <c r="K6816" i="2" s="1"/>
  <c r="L6816" i="2" s="1"/>
  <c r="O6816" i="2" s="1"/>
  <c r="J6817" i="2"/>
  <c r="K6817" i="2" s="1"/>
  <c r="L6817" i="2" s="1"/>
  <c r="O6817" i="2" s="1"/>
  <c r="J6818" i="2"/>
  <c r="K6818" i="2" s="1"/>
  <c r="L6818" i="2" s="1"/>
  <c r="O6818" i="2" s="1"/>
  <c r="J6819" i="2"/>
  <c r="K6819" i="2" s="1"/>
  <c r="L6819" i="2" s="1"/>
  <c r="O6819" i="2" s="1"/>
  <c r="J6820" i="2"/>
  <c r="K6820" i="2" s="1"/>
  <c r="L6820" i="2" s="1"/>
  <c r="O6820" i="2" s="1"/>
  <c r="J6821" i="2"/>
  <c r="K6821" i="2" s="1"/>
  <c r="L6821" i="2" s="1"/>
  <c r="O6821" i="2" s="1"/>
  <c r="J6822" i="2"/>
  <c r="K6822" i="2" s="1"/>
  <c r="L6822" i="2" s="1"/>
  <c r="O6822" i="2" s="1"/>
  <c r="J6823" i="2"/>
  <c r="K6823" i="2" s="1"/>
  <c r="L6823" i="2" s="1"/>
  <c r="O6823" i="2" s="1"/>
  <c r="J6824" i="2"/>
  <c r="K6824" i="2" s="1"/>
  <c r="L6824" i="2" s="1"/>
  <c r="O6824" i="2" s="1"/>
  <c r="J6825" i="2"/>
  <c r="K6825" i="2" s="1"/>
  <c r="L6825" i="2" s="1"/>
  <c r="O6825" i="2" s="1"/>
  <c r="J6826" i="2"/>
  <c r="K6826" i="2" s="1"/>
  <c r="L6826" i="2" s="1"/>
  <c r="O6826" i="2" s="1"/>
  <c r="J6827" i="2"/>
  <c r="K6827" i="2" s="1"/>
  <c r="L6827" i="2" s="1"/>
  <c r="O6827" i="2" s="1"/>
  <c r="J6828" i="2"/>
  <c r="K6828" i="2" s="1"/>
  <c r="L6828" i="2" s="1"/>
  <c r="O6828" i="2" s="1"/>
  <c r="J6829" i="2"/>
  <c r="K6829" i="2" s="1"/>
  <c r="L6829" i="2" s="1"/>
  <c r="O6829" i="2" s="1"/>
  <c r="J6830" i="2"/>
  <c r="K6830" i="2" s="1"/>
  <c r="L6830" i="2" s="1"/>
  <c r="O6830" i="2" s="1"/>
  <c r="J6831" i="2"/>
  <c r="K6831" i="2" s="1"/>
  <c r="L6831" i="2" s="1"/>
  <c r="O6831" i="2" s="1"/>
  <c r="J6832" i="2"/>
  <c r="K6832" i="2" s="1"/>
  <c r="L6832" i="2" s="1"/>
  <c r="O6832" i="2" s="1"/>
  <c r="J6833" i="2"/>
  <c r="K6833" i="2" s="1"/>
  <c r="L6833" i="2" s="1"/>
  <c r="O6833" i="2" s="1"/>
  <c r="J6834" i="2"/>
  <c r="K6834" i="2" s="1"/>
  <c r="L6834" i="2" s="1"/>
  <c r="O6834" i="2" s="1"/>
  <c r="J6835" i="2"/>
  <c r="K6835" i="2" s="1"/>
  <c r="L6835" i="2" s="1"/>
  <c r="O6835" i="2" s="1"/>
  <c r="J6836" i="2"/>
  <c r="K6836" i="2" s="1"/>
  <c r="L6836" i="2" s="1"/>
  <c r="O6836" i="2" s="1"/>
  <c r="J6837" i="2"/>
  <c r="K6837" i="2" s="1"/>
  <c r="L6837" i="2" s="1"/>
  <c r="O6837" i="2" s="1"/>
  <c r="J6838" i="2"/>
  <c r="K6838" i="2" s="1"/>
  <c r="L6838" i="2" s="1"/>
  <c r="O6838" i="2" s="1"/>
  <c r="J6839" i="2"/>
  <c r="K6839" i="2" s="1"/>
  <c r="L6839" i="2" s="1"/>
  <c r="O6839" i="2" s="1"/>
  <c r="J6840" i="2"/>
  <c r="K6840" i="2" s="1"/>
  <c r="L6840" i="2" s="1"/>
  <c r="O6840" i="2" s="1"/>
  <c r="J6841" i="2"/>
  <c r="K6841" i="2" s="1"/>
  <c r="L6841" i="2" s="1"/>
  <c r="O6841" i="2" s="1"/>
  <c r="J6842" i="2"/>
  <c r="K6842" i="2" s="1"/>
  <c r="L6842" i="2" s="1"/>
  <c r="O6842" i="2" s="1"/>
  <c r="J6843" i="2"/>
  <c r="K6843" i="2" s="1"/>
  <c r="L6843" i="2" s="1"/>
  <c r="O6843" i="2" s="1"/>
  <c r="J6844" i="2"/>
  <c r="K6844" i="2" s="1"/>
  <c r="L6844" i="2" s="1"/>
  <c r="O6844" i="2" s="1"/>
  <c r="J6845" i="2"/>
  <c r="K6845" i="2" s="1"/>
  <c r="L6845" i="2" s="1"/>
  <c r="O6845" i="2" s="1"/>
  <c r="J6846" i="2"/>
  <c r="K6846" i="2" s="1"/>
  <c r="L6846" i="2" s="1"/>
  <c r="O6846" i="2" s="1"/>
  <c r="J6847" i="2"/>
  <c r="K6847" i="2" s="1"/>
  <c r="L6847" i="2" s="1"/>
  <c r="O6847" i="2" s="1"/>
  <c r="J6848" i="2"/>
  <c r="K6848" i="2" s="1"/>
  <c r="L6848" i="2" s="1"/>
  <c r="O6848" i="2" s="1"/>
  <c r="J6849" i="2"/>
  <c r="K6849" i="2" s="1"/>
  <c r="L6849" i="2" s="1"/>
  <c r="O6849" i="2" s="1"/>
  <c r="J6850" i="2"/>
  <c r="K6850" i="2" s="1"/>
  <c r="L6850" i="2" s="1"/>
  <c r="O6850" i="2" s="1"/>
  <c r="J6851" i="2"/>
  <c r="K6851" i="2" s="1"/>
  <c r="L6851" i="2" s="1"/>
  <c r="O6851" i="2" s="1"/>
  <c r="J6852" i="2"/>
  <c r="K6852" i="2" s="1"/>
  <c r="L6852" i="2" s="1"/>
  <c r="O6852" i="2" s="1"/>
  <c r="J6853" i="2"/>
  <c r="K6853" i="2" s="1"/>
  <c r="L6853" i="2" s="1"/>
  <c r="O6853" i="2" s="1"/>
  <c r="J6854" i="2"/>
  <c r="K6854" i="2" s="1"/>
  <c r="L6854" i="2" s="1"/>
  <c r="O6854" i="2" s="1"/>
  <c r="J6855" i="2"/>
  <c r="K6855" i="2" s="1"/>
  <c r="L6855" i="2" s="1"/>
  <c r="O6855" i="2" s="1"/>
  <c r="J6856" i="2"/>
  <c r="K6856" i="2" s="1"/>
  <c r="L6856" i="2" s="1"/>
  <c r="O6856" i="2" s="1"/>
  <c r="J6857" i="2"/>
  <c r="K6857" i="2" s="1"/>
  <c r="L6857" i="2" s="1"/>
  <c r="O6857" i="2" s="1"/>
  <c r="J6858" i="2"/>
  <c r="K6858" i="2" s="1"/>
  <c r="L6858" i="2" s="1"/>
  <c r="O6858" i="2" s="1"/>
  <c r="J6859" i="2"/>
  <c r="K6859" i="2" s="1"/>
  <c r="L6859" i="2" s="1"/>
  <c r="O6859" i="2" s="1"/>
  <c r="J6860" i="2"/>
  <c r="K6860" i="2" s="1"/>
  <c r="L6860" i="2" s="1"/>
  <c r="O6860" i="2" s="1"/>
  <c r="J6861" i="2"/>
  <c r="K6861" i="2" s="1"/>
  <c r="L6861" i="2" s="1"/>
  <c r="O6861" i="2" s="1"/>
  <c r="J6862" i="2"/>
  <c r="K6862" i="2" s="1"/>
  <c r="L6862" i="2" s="1"/>
  <c r="O6862" i="2" s="1"/>
  <c r="J6863" i="2"/>
  <c r="K6863" i="2" s="1"/>
  <c r="L6863" i="2" s="1"/>
  <c r="O6863" i="2" s="1"/>
  <c r="J6864" i="2"/>
  <c r="K6864" i="2" s="1"/>
  <c r="L6864" i="2" s="1"/>
  <c r="O6864" i="2" s="1"/>
  <c r="J6865" i="2"/>
  <c r="K6865" i="2" s="1"/>
  <c r="L6865" i="2" s="1"/>
  <c r="O6865" i="2" s="1"/>
  <c r="J6866" i="2"/>
  <c r="K6866" i="2" s="1"/>
  <c r="L6866" i="2" s="1"/>
  <c r="O6866" i="2" s="1"/>
  <c r="J6867" i="2"/>
  <c r="K6867" i="2" s="1"/>
  <c r="L6867" i="2" s="1"/>
  <c r="O6867" i="2" s="1"/>
  <c r="J6868" i="2"/>
  <c r="K6868" i="2" s="1"/>
  <c r="L6868" i="2" s="1"/>
  <c r="O6868" i="2" s="1"/>
  <c r="J6869" i="2"/>
  <c r="K6869" i="2" s="1"/>
  <c r="L6869" i="2" s="1"/>
  <c r="O6869" i="2" s="1"/>
  <c r="J6870" i="2"/>
  <c r="K6870" i="2" s="1"/>
  <c r="L6870" i="2" s="1"/>
  <c r="O6870" i="2" s="1"/>
  <c r="J6871" i="2"/>
  <c r="K6871" i="2" s="1"/>
  <c r="L6871" i="2" s="1"/>
  <c r="O6871" i="2" s="1"/>
  <c r="J6872" i="2"/>
  <c r="K6872" i="2" s="1"/>
  <c r="L6872" i="2" s="1"/>
  <c r="O6872" i="2" s="1"/>
  <c r="J6873" i="2"/>
  <c r="K6873" i="2" s="1"/>
  <c r="L6873" i="2" s="1"/>
  <c r="O6873" i="2" s="1"/>
  <c r="J6874" i="2"/>
  <c r="K6874" i="2" s="1"/>
  <c r="L6874" i="2" s="1"/>
  <c r="O6874" i="2" s="1"/>
  <c r="J6875" i="2"/>
  <c r="K6875" i="2" s="1"/>
  <c r="L6875" i="2" s="1"/>
  <c r="O6875" i="2" s="1"/>
  <c r="J6876" i="2"/>
  <c r="K6876" i="2" s="1"/>
  <c r="L6876" i="2" s="1"/>
  <c r="O6876" i="2" s="1"/>
  <c r="J6877" i="2"/>
  <c r="K6877" i="2" s="1"/>
  <c r="L6877" i="2" s="1"/>
  <c r="O6877" i="2" s="1"/>
  <c r="J6878" i="2"/>
  <c r="K6878" i="2" s="1"/>
  <c r="L6878" i="2" s="1"/>
  <c r="O6878" i="2" s="1"/>
  <c r="J6879" i="2"/>
  <c r="K6879" i="2" s="1"/>
  <c r="L6879" i="2" s="1"/>
  <c r="O6879" i="2" s="1"/>
  <c r="J6880" i="2"/>
  <c r="K6880" i="2" s="1"/>
  <c r="L6880" i="2" s="1"/>
  <c r="O6880" i="2" s="1"/>
  <c r="J6881" i="2"/>
  <c r="K6881" i="2" s="1"/>
  <c r="L6881" i="2" s="1"/>
  <c r="O6881" i="2" s="1"/>
  <c r="J6882" i="2"/>
  <c r="K6882" i="2" s="1"/>
  <c r="L6882" i="2" s="1"/>
  <c r="O6882" i="2" s="1"/>
  <c r="J6883" i="2"/>
  <c r="K6883" i="2" s="1"/>
  <c r="L6883" i="2" s="1"/>
  <c r="O6883" i="2" s="1"/>
  <c r="J6884" i="2"/>
  <c r="K6884" i="2" s="1"/>
  <c r="L6884" i="2" s="1"/>
  <c r="O6884" i="2" s="1"/>
  <c r="J6885" i="2"/>
  <c r="K6885" i="2" s="1"/>
  <c r="L6885" i="2" s="1"/>
  <c r="O6885" i="2" s="1"/>
  <c r="J6886" i="2"/>
  <c r="K6886" i="2" s="1"/>
  <c r="L6886" i="2" s="1"/>
  <c r="O6886" i="2" s="1"/>
  <c r="J6887" i="2"/>
  <c r="K6887" i="2" s="1"/>
  <c r="L6887" i="2" s="1"/>
  <c r="O6887" i="2" s="1"/>
  <c r="J6888" i="2"/>
  <c r="K6888" i="2" s="1"/>
  <c r="L6888" i="2" s="1"/>
  <c r="O6888" i="2" s="1"/>
  <c r="J6889" i="2"/>
  <c r="K6889" i="2" s="1"/>
  <c r="L6889" i="2" s="1"/>
  <c r="O6889" i="2" s="1"/>
  <c r="J6890" i="2"/>
  <c r="K6890" i="2" s="1"/>
  <c r="L6890" i="2" s="1"/>
  <c r="O6890" i="2" s="1"/>
  <c r="J6891" i="2"/>
  <c r="K6891" i="2" s="1"/>
  <c r="L6891" i="2" s="1"/>
  <c r="O6891" i="2" s="1"/>
  <c r="J6892" i="2"/>
  <c r="K6892" i="2" s="1"/>
  <c r="L6892" i="2" s="1"/>
  <c r="O6892" i="2" s="1"/>
  <c r="J6893" i="2"/>
  <c r="K6893" i="2" s="1"/>
  <c r="L6893" i="2" s="1"/>
  <c r="O6893" i="2" s="1"/>
  <c r="J6894" i="2"/>
  <c r="K6894" i="2" s="1"/>
  <c r="L6894" i="2" s="1"/>
  <c r="O6894" i="2" s="1"/>
  <c r="J6895" i="2"/>
  <c r="K6895" i="2" s="1"/>
  <c r="L6895" i="2" s="1"/>
  <c r="O6895" i="2" s="1"/>
  <c r="J6896" i="2"/>
  <c r="K6896" i="2" s="1"/>
  <c r="L6896" i="2" s="1"/>
  <c r="O6896" i="2" s="1"/>
  <c r="J6897" i="2"/>
  <c r="K6897" i="2" s="1"/>
  <c r="L6897" i="2" s="1"/>
  <c r="O6897" i="2" s="1"/>
  <c r="J6898" i="2"/>
  <c r="K6898" i="2" s="1"/>
  <c r="L6898" i="2" s="1"/>
  <c r="O6898" i="2" s="1"/>
  <c r="J6899" i="2"/>
  <c r="K6899" i="2" s="1"/>
  <c r="L6899" i="2" s="1"/>
  <c r="O6899" i="2" s="1"/>
  <c r="J6900" i="2"/>
  <c r="K6900" i="2" s="1"/>
  <c r="L6900" i="2" s="1"/>
  <c r="O6900" i="2" s="1"/>
  <c r="J6901" i="2"/>
  <c r="K6901" i="2" s="1"/>
  <c r="L6901" i="2" s="1"/>
  <c r="O6901" i="2" s="1"/>
  <c r="J6902" i="2"/>
  <c r="K6902" i="2" s="1"/>
  <c r="L6902" i="2" s="1"/>
  <c r="O6902" i="2" s="1"/>
  <c r="J6903" i="2"/>
  <c r="K6903" i="2" s="1"/>
  <c r="L6903" i="2" s="1"/>
  <c r="O6903" i="2" s="1"/>
  <c r="J6904" i="2"/>
  <c r="K6904" i="2" s="1"/>
  <c r="L6904" i="2" s="1"/>
  <c r="O6904" i="2" s="1"/>
  <c r="J6905" i="2"/>
  <c r="K6905" i="2" s="1"/>
  <c r="L6905" i="2" s="1"/>
  <c r="O6905" i="2" s="1"/>
  <c r="J6906" i="2"/>
  <c r="K6906" i="2" s="1"/>
  <c r="L6906" i="2" s="1"/>
  <c r="O6906" i="2" s="1"/>
  <c r="J6907" i="2"/>
  <c r="K6907" i="2" s="1"/>
  <c r="L6907" i="2" s="1"/>
  <c r="O6907" i="2" s="1"/>
  <c r="J6908" i="2"/>
  <c r="K6908" i="2" s="1"/>
  <c r="L6908" i="2" s="1"/>
  <c r="O6908" i="2" s="1"/>
  <c r="J6909" i="2"/>
  <c r="K6909" i="2" s="1"/>
  <c r="L6909" i="2" s="1"/>
  <c r="O6909" i="2" s="1"/>
  <c r="J6910" i="2"/>
  <c r="K6910" i="2" s="1"/>
  <c r="L6910" i="2" s="1"/>
  <c r="O6910" i="2" s="1"/>
  <c r="J6911" i="2"/>
  <c r="K6911" i="2" s="1"/>
  <c r="L6911" i="2" s="1"/>
  <c r="O6911" i="2" s="1"/>
  <c r="J6912" i="2"/>
  <c r="K6912" i="2" s="1"/>
  <c r="L6912" i="2" s="1"/>
  <c r="O6912" i="2" s="1"/>
  <c r="J6913" i="2"/>
  <c r="K6913" i="2" s="1"/>
  <c r="L6913" i="2" s="1"/>
  <c r="O6913" i="2" s="1"/>
  <c r="J6914" i="2"/>
  <c r="K6914" i="2" s="1"/>
  <c r="L6914" i="2" s="1"/>
  <c r="O6914" i="2" s="1"/>
  <c r="J6915" i="2"/>
  <c r="K6915" i="2" s="1"/>
  <c r="L6915" i="2" s="1"/>
  <c r="O6915" i="2" s="1"/>
  <c r="J6916" i="2"/>
  <c r="K6916" i="2" s="1"/>
  <c r="L6916" i="2" s="1"/>
  <c r="O6916" i="2" s="1"/>
  <c r="J6917" i="2"/>
  <c r="K6917" i="2" s="1"/>
  <c r="L6917" i="2" s="1"/>
  <c r="O6917" i="2" s="1"/>
  <c r="J6918" i="2"/>
  <c r="K6918" i="2" s="1"/>
  <c r="L6918" i="2" s="1"/>
  <c r="O6918" i="2" s="1"/>
  <c r="J6919" i="2"/>
  <c r="K6919" i="2" s="1"/>
  <c r="L6919" i="2" s="1"/>
  <c r="O6919" i="2" s="1"/>
  <c r="J6920" i="2"/>
  <c r="K6920" i="2" s="1"/>
  <c r="L6920" i="2" s="1"/>
  <c r="O6920" i="2" s="1"/>
  <c r="J6921" i="2"/>
  <c r="K6921" i="2" s="1"/>
  <c r="L6921" i="2" s="1"/>
  <c r="O6921" i="2" s="1"/>
  <c r="J6922" i="2"/>
  <c r="K6922" i="2" s="1"/>
  <c r="L6922" i="2" s="1"/>
  <c r="O6922" i="2" s="1"/>
  <c r="J6923" i="2"/>
  <c r="K6923" i="2" s="1"/>
  <c r="L6923" i="2" s="1"/>
  <c r="O6923" i="2" s="1"/>
  <c r="J6924" i="2"/>
  <c r="K6924" i="2" s="1"/>
  <c r="L6924" i="2" s="1"/>
  <c r="O6924" i="2" s="1"/>
  <c r="J6925" i="2"/>
  <c r="K6925" i="2" s="1"/>
  <c r="L6925" i="2" s="1"/>
  <c r="O6925" i="2" s="1"/>
  <c r="J6926" i="2"/>
  <c r="K6926" i="2" s="1"/>
  <c r="L6926" i="2" s="1"/>
  <c r="O6926" i="2" s="1"/>
  <c r="J6927" i="2"/>
  <c r="K6927" i="2" s="1"/>
  <c r="L6927" i="2" s="1"/>
  <c r="O6927" i="2" s="1"/>
  <c r="J6928" i="2"/>
  <c r="K6928" i="2" s="1"/>
  <c r="L6928" i="2" s="1"/>
  <c r="O6928" i="2" s="1"/>
  <c r="J6929" i="2"/>
  <c r="K6929" i="2" s="1"/>
  <c r="L6929" i="2" s="1"/>
  <c r="O6929" i="2" s="1"/>
  <c r="J6930" i="2"/>
  <c r="K6930" i="2" s="1"/>
  <c r="L6930" i="2" s="1"/>
  <c r="O6930" i="2" s="1"/>
  <c r="J6931" i="2"/>
  <c r="K6931" i="2" s="1"/>
  <c r="L6931" i="2" s="1"/>
  <c r="O6931" i="2" s="1"/>
  <c r="J6932" i="2"/>
  <c r="K6932" i="2" s="1"/>
  <c r="L6932" i="2" s="1"/>
  <c r="O6932" i="2" s="1"/>
  <c r="J6933" i="2"/>
  <c r="K6933" i="2" s="1"/>
  <c r="L6933" i="2" s="1"/>
  <c r="O6933" i="2" s="1"/>
  <c r="J6934" i="2"/>
  <c r="K6934" i="2" s="1"/>
  <c r="L6934" i="2" s="1"/>
  <c r="O6934" i="2" s="1"/>
  <c r="J6935" i="2"/>
  <c r="K6935" i="2" s="1"/>
  <c r="L6935" i="2" s="1"/>
  <c r="O6935" i="2" s="1"/>
  <c r="J6936" i="2"/>
  <c r="K6936" i="2" s="1"/>
  <c r="L6936" i="2" s="1"/>
  <c r="O6936" i="2" s="1"/>
  <c r="J6937" i="2"/>
  <c r="K6937" i="2" s="1"/>
  <c r="L6937" i="2" s="1"/>
  <c r="O6937" i="2" s="1"/>
  <c r="J6938" i="2"/>
  <c r="K6938" i="2" s="1"/>
  <c r="L6938" i="2" s="1"/>
  <c r="O6938" i="2" s="1"/>
  <c r="J6939" i="2"/>
  <c r="K6939" i="2" s="1"/>
  <c r="L6939" i="2" s="1"/>
  <c r="O6939" i="2" s="1"/>
  <c r="J6940" i="2"/>
  <c r="K6940" i="2" s="1"/>
  <c r="L6940" i="2" s="1"/>
  <c r="O6940" i="2" s="1"/>
  <c r="J6941" i="2"/>
  <c r="K6941" i="2" s="1"/>
  <c r="L6941" i="2" s="1"/>
  <c r="O6941" i="2" s="1"/>
  <c r="J6942" i="2"/>
  <c r="K6942" i="2" s="1"/>
  <c r="L6942" i="2" s="1"/>
  <c r="O6942" i="2" s="1"/>
  <c r="J6943" i="2"/>
  <c r="K6943" i="2" s="1"/>
  <c r="L6943" i="2" s="1"/>
  <c r="O6943" i="2" s="1"/>
  <c r="J6944" i="2"/>
  <c r="K6944" i="2" s="1"/>
  <c r="L6944" i="2" s="1"/>
  <c r="O6944" i="2" s="1"/>
  <c r="J6945" i="2"/>
  <c r="K6945" i="2" s="1"/>
  <c r="L6945" i="2" s="1"/>
  <c r="O6945" i="2" s="1"/>
  <c r="J6946" i="2"/>
  <c r="K6946" i="2" s="1"/>
  <c r="L6946" i="2" s="1"/>
  <c r="O6946" i="2" s="1"/>
  <c r="J6947" i="2"/>
  <c r="K6947" i="2" s="1"/>
  <c r="L6947" i="2" s="1"/>
  <c r="O6947" i="2" s="1"/>
  <c r="J6948" i="2"/>
  <c r="K6948" i="2" s="1"/>
  <c r="L6948" i="2" s="1"/>
  <c r="O6948" i="2" s="1"/>
  <c r="J6949" i="2"/>
  <c r="K6949" i="2" s="1"/>
  <c r="L6949" i="2" s="1"/>
  <c r="O6949" i="2" s="1"/>
  <c r="J6950" i="2"/>
  <c r="K6950" i="2" s="1"/>
  <c r="L6950" i="2" s="1"/>
  <c r="O6950" i="2" s="1"/>
  <c r="J6951" i="2"/>
  <c r="K6951" i="2" s="1"/>
  <c r="L6951" i="2" s="1"/>
  <c r="O6951" i="2" s="1"/>
  <c r="J6952" i="2"/>
  <c r="K6952" i="2" s="1"/>
  <c r="L6952" i="2" s="1"/>
  <c r="O6952" i="2" s="1"/>
  <c r="J6953" i="2"/>
  <c r="K6953" i="2" s="1"/>
  <c r="L6953" i="2" s="1"/>
  <c r="O6953" i="2" s="1"/>
  <c r="J6954" i="2"/>
  <c r="K6954" i="2" s="1"/>
  <c r="L6954" i="2" s="1"/>
  <c r="O6954" i="2" s="1"/>
  <c r="J6955" i="2"/>
  <c r="K6955" i="2" s="1"/>
  <c r="L6955" i="2" s="1"/>
  <c r="O6955" i="2" s="1"/>
  <c r="J6956" i="2"/>
  <c r="K6956" i="2" s="1"/>
  <c r="L6956" i="2" s="1"/>
  <c r="O6956" i="2" s="1"/>
  <c r="J6957" i="2"/>
  <c r="K6957" i="2" s="1"/>
  <c r="L6957" i="2" s="1"/>
  <c r="O6957" i="2" s="1"/>
  <c r="J6958" i="2"/>
  <c r="K6958" i="2" s="1"/>
  <c r="L6958" i="2" s="1"/>
  <c r="O6958" i="2" s="1"/>
  <c r="J6959" i="2"/>
  <c r="K6959" i="2" s="1"/>
  <c r="L6959" i="2" s="1"/>
  <c r="O6959" i="2" s="1"/>
  <c r="J6960" i="2"/>
  <c r="K6960" i="2" s="1"/>
  <c r="L6960" i="2" s="1"/>
  <c r="O6960" i="2" s="1"/>
  <c r="J6961" i="2"/>
  <c r="K6961" i="2" s="1"/>
  <c r="L6961" i="2" s="1"/>
  <c r="O6961" i="2" s="1"/>
  <c r="J6962" i="2"/>
  <c r="K6962" i="2" s="1"/>
  <c r="L6962" i="2" s="1"/>
  <c r="O6962" i="2" s="1"/>
  <c r="J6963" i="2"/>
  <c r="K6963" i="2" s="1"/>
  <c r="L6963" i="2" s="1"/>
  <c r="O6963" i="2" s="1"/>
  <c r="J6964" i="2"/>
  <c r="K6964" i="2" s="1"/>
  <c r="L6964" i="2" s="1"/>
  <c r="O6964" i="2" s="1"/>
  <c r="J6965" i="2"/>
  <c r="K6965" i="2" s="1"/>
  <c r="L6965" i="2" s="1"/>
  <c r="O6965" i="2" s="1"/>
  <c r="J6966" i="2"/>
  <c r="K6966" i="2" s="1"/>
  <c r="L6966" i="2" s="1"/>
  <c r="O6966" i="2" s="1"/>
  <c r="J6967" i="2"/>
  <c r="K6967" i="2" s="1"/>
  <c r="L6967" i="2" s="1"/>
  <c r="O6967" i="2" s="1"/>
  <c r="J6968" i="2"/>
  <c r="K6968" i="2" s="1"/>
  <c r="L6968" i="2" s="1"/>
  <c r="O6968" i="2" s="1"/>
  <c r="J6969" i="2"/>
  <c r="K6969" i="2" s="1"/>
  <c r="L6969" i="2" s="1"/>
  <c r="O6969" i="2" s="1"/>
  <c r="J6970" i="2"/>
  <c r="K6970" i="2" s="1"/>
  <c r="L6970" i="2" s="1"/>
  <c r="O6970" i="2" s="1"/>
  <c r="J6971" i="2"/>
  <c r="K6971" i="2" s="1"/>
  <c r="L6971" i="2" s="1"/>
  <c r="O6971" i="2" s="1"/>
  <c r="J6972" i="2"/>
  <c r="K6972" i="2" s="1"/>
  <c r="L6972" i="2" s="1"/>
  <c r="O6972" i="2" s="1"/>
  <c r="J6973" i="2"/>
  <c r="K6973" i="2" s="1"/>
  <c r="L6973" i="2" s="1"/>
  <c r="O6973" i="2" s="1"/>
  <c r="J6974" i="2"/>
  <c r="K6974" i="2" s="1"/>
  <c r="L6974" i="2" s="1"/>
  <c r="O6974" i="2" s="1"/>
  <c r="J6975" i="2"/>
  <c r="K6975" i="2" s="1"/>
  <c r="L6975" i="2" s="1"/>
  <c r="O6975" i="2" s="1"/>
  <c r="J6976" i="2"/>
  <c r="K6976" i="2" s="1"/>
  <c r="L6976" i="2" s="1"/>
  <c r="O6976" i="2" s="1"/>
  <c r="J6977" i="2"/>
  <c r="K6977" i="2" s="1"/>
  <c r="L6977" i="2" s="1"/>
  <c r="O6977" i="2" s="1"/>
  <c r="J6978" i="2"/>
  <c r="K6978" i="2" s="1"/>
  <c r="L6978" i="2" s="1"/>
  <c r="O6978" i="2" s="1"/>
  <c r="J6979" i="2"/>
  <c r="K6979" i="2" s="1"/>
  <c r="L6979" i="2" s="1"/>
  <c r="O6979" i="2" s="1"/>
  <c r="J6980" i="2"/>
  <c r="K6980" i="2" s="1"/>
  <c r="L6980" i="2" s="1"/>
  <c r="O6980" i="2" s="1"/>
  <c r="J6981" i="2"/>
  <c r="K6981" i="2" s="1"/>
  <c r="L6981" i="2" s="1"/>
  <c r="O6981" i="2" s="1"/>
  <c r="J6982" i="2"/>
  <c r="K6982" i="2" s="1"/>
  <c r="L6982" i="2" s="1"/>
  <c r="O6982" i="2" s="1"/>
  <c r="J6983" i="2"/>
  <c r="K6983" i="2" s="1"/>
  <c r="L6983" i="2" s="1"/>
  <c r="O6983" i="2" s="1"/>
  <c r="J6984" i="2"/>
  <c r="K6984" i="2" s="1"/>
  <c r="L6984" i="2" s="1"/>
  <c r="O6984" i="2" s="1"/>
  <c r="J6985" i="2"/>
  <c r="K6985" i="2" s="1"/>
  <c r="L6985" i="2" s="1"/>
  <c r="O6985" i="2" s="1"/>
  <c r="J6986" i="2"/>
  <c r="K6986" i="2" s="1"/>
  <c r="L6986" i="2" s="1"/>
  <c r="O6986" i="2" s="1"/>
  <c r="J6987" i="2"/>
  <c r="K6987" i="2" s="1"/>
  <c r="L6987" i="2" s="1"/>
  <c r="O6987" i="2" s="1"/>
  <c r="J6988" i="2"/>
  <c r="K6988" i="2" s="1"/>
  <c r="L6988" i="2" s="1"/>
  <c r="O6988" i="2" s="1"/>
  <c r="J6989" i="2"/>
  <c r="K6989" i="2" s="1"/>
  <c r="L6989" i="2" s="1"/>
  <c r="O6989" i="2" s="1"/>
  <c r="J6990" i="2"/>
  <c r="K6990" i="2" s="1"/>
  <c r="L6990" i="2" s="1"/>
  <c r="O6990" i="2" s="1"/>
  <c r="J6991" i="2"/>
  <c r="K6991" i="2" s="1"/>
  <c r="L6991" i="2" s="1"/>
  <c r="O6991" i="2" s="1"/>
  <c r="J6992" i="2"/>
  <c r="K6992" i="2" s="1"/>
  <c r="L6992" i="2" s="1"/>
  <c r="O6992" i="2" s="1"/>
  <c r="J6993" i="2"/>
  <c r="K6993" i="2" s="1"/>
  <c r="L6993" i="2" s="1"/>
  <c r="O6993" i="2" s="1"/>
  <c r="J6994" i="2"/>
  <c r="K6994" i="2" s="1"/>
  <c r="L6994" i="2" s="1"/>
  <c r="O6994" i="2" s="1"/>
  <c r="J6995" i="2"/>
  <c r="K6995" i="2" s="1"/>
  <c r="L6995" i="2" s="1"/>
  <c r="O6995" i="2" s="1"/>
  <c r="J6996" i="2"/>
  <c r="K6996" i="2" s="1"/>
  <c r="L6996" i="2" s="1"/>
  <c r="O6996" i="2" s="1"/>
  <c r="J6997" i="2"/>
  <c r="K6997" i="2" s="1"/>
  <c r="L6997" i="2" s="1"/>
  <c r="O6997" i="2" s="1"/>
  <c r="J6998" i="2"/>
  <c r="K6998" i="2" s="1"/>
  <c r="L6998" i="2" s="1"/>
  <c r="O6998" i="2" s="1"/>
  <c r="J6999" i="2"/>
  <c r="K6999" i="2" s="1"/>
  <c r="L6999" i="2" s="1"/>
  <c r="O6999" i="2" s="1"/>
  <c r="J7000" i="2"/>
  <c r="K7000" i="2" s="1"/>
  <c r="L7000" i="2" s="1"/>
  <c r="O7000" i="2" s="1"/>
  <c r="J7001" i="2"/>
  <c r="K7001" i="2" s="1"/>
  <c r="L7001" i="2" s="1"/>
  <c r="O7001" i="2" s="1"/>
  <c r="J7002" i="2"/>
  <c r="K7002" i="2" s="1"/>
  <c r="L7002" i="2" s="1"/>
  <c r="O7002" i="2" s="1"/>
  <c r="J7003" i="2"/>
  <c r="K7003" i="2" s="1"/>
  <c r="L7003" i="2" s="1"/>
  <c r="O7003" i="2" s="1"/>
  <c r="J7004" i="2"/>
  <c r="K7004" i="2" s="1"/>
  <c r="L7004" i="2" s="1"/>
  <c r="O7004" i="2" s="1"/>
  <c r="J7005" i="2"/>
  <c r="K7005" i="2" s="1"/>
  <c r="L7005" i="2" s="1"/>
  <c r="O7005" i="2" s="1"/>
  <c r="J7006" i="2"/>
  <c r="K7006" i="2" s="1"/>
  <c r="L7006" i="2" s="1"/>
  <c r="O7006" i="2" s="1"/>
  <c r="J7007" i="2"/>
  <c r="K7007" i="2" s="1"/>
  <c r="L7007" i="2" s="1"/>
  <c r="O7007" i="2" s="1"/>
  <c r="J7008" i="2"/>
  <c r="K7008" i="2" s="1"/>
  <c r="L7008" i="2" s="1"/>
  <c r="O7008" i="2" s="1"/>
  <c r="J7009" i="2"/>
  <c r="K7009" i="2" s="1"/>
  <c r="L7009" i="2" s="1"/>
  <c r="O7009" i="2" s="1"/>
  <c r="J7010" i="2"/>
  <c r="K7010" i="2" s="1"/>
  <c r="L7010" i="2" s="1"/>
  <c r="O7010" i="2" s="1"/>
  <c r="J7011" i="2"/>
  <c r="K7011" i="2" s="1"/>
  <c r="L7011" i="2" s="1"/>
  <c r="O7011" i="2" s="1"/>
  <c r="J7012" i="2"/>
  <c r="K7012" i="2" s="1"/>
  <c r="L7012" i="2" s="1"/>
  <c r="O7012" i="2" s="1"/>
  <c r="J7013" i="2"/>
  <c r="K7013" i="2" s="1"/>
  <c r="L7013" i="2" s="1"/>
  <c r="O7013" i="2" s="1"/>
  <c r="J7014" i="2"/>
  <c r="K7014" i="2" s="1"/>
  <c r="L7014" i="2" s="1"/>
  <c r="O7014" i="2" s="1"/>
  <c r="J7015" i="2"/>
  <c r="K7015" i="2" s="1"/>
  <c r="L7015" i="2" s="1"/>
  <c r="O7015" i="2" s="1"/>
  <c r="J7016" i="2"/>
  <c r="K7016" i="2" s="1"/>
  <c r="L7016" i="2" s="1"/>
  <c r="O7016" i="2" s="1"/>
  <c r="J7017" i="2"/>
  <c r="K7017" i="2" s="1"/>
  <c r="L7017" i="2" s="1"/>
  <c r="O7017" i="2" s="1"/>
  <c r="J7018" i="2"/>
  <c r="K7018" i="2" s="1"/>
  <c r="L7018" i="2" s="1"/>
  <c r="O7018" i="2" s="1"/>
  <c r="J7019" i="2"/>
  <c r="K7019" i="2" s="1"/>
  <c r="L7019" i="2" s="1"/>
  <c r="O7019" i="2" s="1"/>
  <c r="J7020" i="2"/>
  <c r="K7020" i="2" s="1"/>
  <c r="L7020" i="2" s="1"/>
  <c r="O7020" i="2" s="1"/>
  <c r="J7021" i="2"/>
  <c r="K7021" i="2" s="1"/>
  <c r="L7021" i="2" s="1"/>
  <c r="O7021" i="2" s="1"/>
  <c r="J7022" i="2"/>
  <c r="K7022" i="2" s="1"/>
  <c r="L7022" i="2" s="1"/>
  <c r="O7022" i="2" s="1"/>
  <c r="J7023" i="2"/>
  <c r="K7023" i="2" s="1"/>
  <c r="L7023" i="2" s="1"/>
  <c r="O7023" i="2" s="1"/>
  <c r="J7024" i="2"/>
  <c r="K7024" i="2" s="1"/>
  <c r="L7024" i="2" s="1"/>
  <c r="O7024" i="2" s="1"/>
  <c r="J7025" i="2"/>
  <c r="K7025" i="2" s="1"/>
  <c r="L7025" i="2" s="1"/>
  <c r="O7025" i="2" s="1"/>
  <c r="J7026" i="2"/>
  <c r="K7026" i="2" s="1"/>
  <c r="L7026" i="2" s="1"/>
  <c r="O7026" i="2" s="1"/>
  <c r="J7027" i="2"/>
  <c r="K7027" i="2" s="1"/>
  <c r="L7027" i="2" s="1"/>
  <c r="O7027" i="2" s="1"/>
  <c r="J7028" i="2"/>
  <c r="K7028" i="2" s="1"/>
  <c r="L7028" i="2" s="1"/>
  <c r="O7028" i="2" s="1"/>
  <c r="J7029" i="2"/>
  <c r="K7029" i="2" s="1"/>
  <c r="L7029" i="2" s="1"/>
  <c r="O7029" i="2" s="1"/>
  <c r="J7030" i="2"/>
  <c r="K7030" i="2" s="1"/>
  <c r="L7030" i="2" s="1"/>
  <c r="O7030" i="2" s="1"/>
  <c r="J7031" i="2"/>
  <c r="K7031" i="2" s="1"/>
  <c r="L7031" i="2" s="1"/>
  <c r="O7031" i="2" s="1"/>
  <c r="J7032" i="2"/>
  <c r="K7032" i="2" s="1"/>
  <c r="L7032" i="2" s="1"/>
  <c r="O7032" i="2" s="1"/>
  <c r="J7033" i="2"/>
  <c r="K7033" i="2" s="1"/>
  <c r="L7033" i="2" s="1"/>
  <c r="O7033" i="2" s="1"/>
  <c r="J7034" i="2"/>
  <c r="K7034" i="2" s="1"/>
  <c r="L7034" i="2" s="1"/>
  <c r="O7034" i="2" s="1"/>
  <c r="J7035" i="2"/>
  <c r="K7035" i="2" s="1"/>
  <c r="L7035" i="2" s="1"/>
  <c r="O7035" i="2" s="1"/>
  <c r="J7036" i="2"/>
  <c r="K7036" i="2" s="1"/>
  <c r="L7036" i="2" s="1"/>
  <c r="O7036" i="2" s="1"/>
  <c r="J7037" i="2"/>
  <c r="K7037" i="2" s="1"/>
  <c r="L7037" i="2" s="1"/>
  <c r="O7037" i="2" s="1"/>
  <c r="J7038" i="2"/>
  <c r="K7038" i="2" s="1"/>
  <c r="L7038" i="2" s="1"/>
  <c r="O7038" i="2" s="1"/>
  <c r="J7039" i="2"/>
  <c r="K7039" i="2" s="1"/>
  <c r="L7039" i="2" s="1"/>
  <c r="O7039" i="2" s="1"/>
  <c r="J7040" i="2"/>
  <c r="K7040" i="2" s="1"/>
  <c r="L7040" i="2" s="1"/>
  <c r="O7040" i="2" s="1"/>
  <c r="J7041" i="2"/>
  <c r="K7041" i="2" s="1"/>
  <c r="L7041" i="2" s="1"/>
  <c r="O7041" i="2" s="1"/>
  <c r="J7042" i="2"/>
  <c r="K7042" i="2" s="1"/>
  <c r="L7042" i="2" s="1"/>
  <c r="O7042" i="2" s="1"/>
  <c r="J7043" i="2"/>
  <c r="K7043" i="2" s="1"/>
  <c r="L7043" i="2" s="1"/>
  <c r="O7043" i="2" s="1"/>
  <c r="J7044" i="2"/>
  <c r="K7044" i="2" s="1"/>
  <c r="L7044" i="2" s="1"/>
  <c r="O7044" i="2" s="1"/>
  <c r="J7045" i="2"/>
  <c r="K7045" i="2" s="1"/>
  <c r="L7045" i="2" s="1"/>
  <c r="O7045" i="2" s="1"/>
  <c r="J7046" i="2"/>
  <c r="K7046" i="2" s="1"/>
  <c r="L7046" i="2" s="1"/>
  <c r="O7046" i="2" s="1"/>
  <c r="J7047" i="2"/>
  <c r="K7047" i="2" s="1"/>
  <c r="L7047" i="2" s="1"/>
  <c r="O7047" i="2" s="1"/>
  <c r="J7048" i="2"/>
  <c r="K7048" i="2" s="1"/>
  <c r="L7048" i="2" s="1"/>
  <c r="O7048" i="2" s="1"/>
  <c r="J7049" i="2"/>
  <c r="K7049" i="2" s="1"/>
  <c r="L7049" i="2" s="1"/>
  <c r="O7049" i="2" s="1"/>
  <c r="J7050" i="2"/>
  <c r="K7050" i="2" s="1"/>
  <c r="L7050" i="2" s="1"/>
  <c r="O7050" i="2" s="1"/>
  <c r="J7051" i="2"/>
  <c r="K7051" i="2" s="1"/>
  <c r="L7051" i="2" s="1"/>
  <c r="O7051" i="2" s="1"/>
  <c r="J7052" i="2"/>
  <c r="K7052" i="2" s="1"/>
  <c r="L7052" i="2" s="1"/>
  <c r="O7052" i="2" s="1"/>
  <c r="J7053" i="2"/>
  <c r="K7053" i="2" s="1"/>
  <c r="L7053" i="2" s="1"/>
  <c r="O7053" i="2" s="1"/>
  <c r="J7054" i="2"/>
  <c r="K7054" i="2" s="1"/>
  <c r="L7054" i="2" s="1"/>
  <c r="O7054" i="2" s="1"/>
  <c r="J7055" i="2"/>
  <c r="K7055" i="2" s="1"/>
  <c r="L7055" i="2" s="1"/>
  <c r="O7055" i="2" s="1"/>
  <c r="J7056" i="2"/>
  <c r="K7056" i="2" s="1"/>
  <c r="L7056" i="2" s="1"/>
  <c r="O7056" i="2" s="1"/>
  <c r="J7057" i="2"/>
  <c r="K7057" i="2" s="1"/>
  <c r="L7057" i="2" s="1"/>
  <c r="O7057" i="2" s="1"/>
  <c r="J7058" i="2"/>
  <c r="K7058" i="2" s="1"/>
  <c r="L7058" i="2" s="1"/>
  <c r="O7058" i="2" s="1"/>
  <c r="J7059" i="2"/>
  <c r="K7059" i="2" s="1"/>
  <c r="L7059" i="2" s="1"/>
  <c r="O7059" i="2" s="1"/>
  <c r="J7060" i="2"/>
  <c r="K7060" i="2" s="1"/>
  <c r="L7060" i="2" s="1"/>
  <c r="O7060" i="2" s="1"/>
  <c r="J7061" i="2"/>
  <c r="K7061" i="2" s="1"/>
  <c r="L7061" i="2" s="1"/>
  <c r="O7061" i="2" s="1"/>
  <c r="J7062" i="2"/>
  <c r="K7062" i="2" s="1"/>
  <c r="L7062" i="2" s="1"/>
  <c r="O7062" i="2" s="1"/>
  <c r="J7063" i="2"/>
  <c r="K7063" i="2" s="1"/>
  <c r="L7063" i="2" s="1"/>
  <c r="O7063" i="2" s="1"/>
  <c r="J7064" i="2"/>
  <c r="K7064" i="2" s="1"/>
  <c r="L7064" i="2" s="1"/>
  <c r="O7064" i="2" s="1"/>
  <c r="J7065" i="2"/>
  <c r="K7065" i="2" s="1"/>
  <c r="L7065" i="2" s="1"/>
  <c r="O7065" i="2" s="1"/>
  <c r="J7066" i="2"/>
  <c r="K7066" i="2" s="1"/>
  <c r="L7066" i="2" s="1"/>
  <c r="O7066" i="2" s="1"/>
  <c r="J7067" i="2"/>
  <c r="K7067" i="2" s="1"/>
  <c r="L7067" i="2" s="1"/>
  <c r="O7067" i="2" s="1"/>
  <c r="J7068" i="2"/>
  <c r="K7068" i="2" s="1"/>
  <c r="L7068" i="2" s="1"/>
  <c r="O7068" i="2" s="1"/>
  <c r="J7069" i="2"/>
  <c r="K7069" i="2" s="1"/>
  <c r="L7069" i="2" s="1"/>
  <c r="O7069" i="2" s="1"/>
  <c r="J7070" i="2"/>
  <c r="K7070" i="2" s="1"/>
  <c r="L7070" i="2" s="1"/>
  <c r="O7070" i="2" s="1"/>
  <c r="J7071" i="2"/>
  <c r="K7071" i="2" s="1"/>
  <c r="L7071" i="2" s="1"/>
  <c r="O7071" i="2" s="1"/>
  <c r="J7072" i="2"/>
  <c r="K7072" i="2" s="1"/>
  <c r="L7072" i="2" s="1"/>
  <c r="O7072" i="2" s="1"/>
  <c r="J7073" i="2"/>
  <c r="K7073" i="2" s="1"/>
  <c r="L7073" i="2" s="1"/>
  <c r="O7073" i="2" s="1"/>
  <c r="J7074" i="2"/>
  <c r="K7074" i="2" s="1"/>
  <c r="L7074" i="2" s="1"/>
  <c r="O7074" i="2" s="1"/>
  <c r="J7075" i="2"/>
  <c r="K7075" i="2" s="1"/>
  <c r="L7075" i="2" s="1"/>
  <c r="O7075" i="2" s="1"/>
  <c r="J7076" i="2"/>
  <c r="K7076" i="2" s="1"/>
  <c r="L7076" i="2" s="1"/>
  <c r="O7076" i="2" s="1"/>
  <c r="J7077" i="2"/>
  <c r="K7077" i="2" s="1"/>
  <c r="L7077" i="2" s="1"/>
  <c r="O7077" i="2" s="1"/>
  <c r="J7078" i="2"/>
  <c r="K7078" i="2" s="1"/>
  <c r="L7078" i="2" s="1"/>
  <c r="O7078" i="2" s="1"/>
  <c r="J7079" i="2"/>
  <c r="K7079" i="2" s="1"/>
  <c r="L7079" i="2" s="1"/>
  <c r="O7079" i="2" s="1"/>
  <c r="J7080" i="2"/>
  <c r="K7080" i="2" s="1"/>
  <c r="L7080" i="2" s="1"/>
  <c r="O7080" i="2" s="1"/>
  <c r="J7081" i="2"/>
  <c r="K7081" i="2" s="1"/>
  <c r="L7081" i="2" s="1"/>
  <c r="O7081" i="2" s="1"/>
  <c r="J7082" i="2"/>
  <c r="K7082" i="2" s="1"/>
  <c r="L7082" i="2" s="1"/>
  <c r="O7082" i="2" s="1"/>
  <c r="J7083" i="2"/>
  <c r="K7083" i="2" s="1"/>
  <c r="L7083" i="2" s="1"/>
  <c r="O7083" i="2" s="1"/>
  <c r="J7084" i="2"/>
  <c r="K7084" i="2" s="1"/>
  <c r="L7084" i="2" s="1"/>
  <c r="O7084" i="2" s="1"/>
  <c r="J7085" i="2"/>
  <c r="K7085" i="2" s="1"/>
  <c r="L7085" i="2" s="1"/>
  <c r="O7085" i="2" s="1"/>
  <c r="J7086" i="2"/>
  <c r="K7086" i="2" s="1"/>
  <c r="L7086" i="2" s="1"/>
  <c r="O7086" i="2" s="1"/>
  <c r="J7087" i="2"/>
  <c r="K7087" i="2" s="1"/>
  <c r="L7087" i="2" s="1"/>
  <c r="O7087" i="2" s="1"/>
  <c r="J7088" i="2"/>
  <c r="K7088" i="2" s="1"/>
  <c r="L7088" i="2" s="1"/>
  <c r="O7088" i="2" s="1"/>
  <c r="J7089" i="2"/>
  <c r="K7089" i="2" s="1"/>
  <c r="L7089" i="2" s="1"/>
  <c r="O7089" i="2" s="1"/>
  <c r="J7090" i="2"/>
  <c r="K7090" i="2" s="1"/>
  <c r="L7090" i="2" s="1"/>
  <c r="O7090" i="2" s="1"/>
  <c r="J7091" i="2"/>
  <c r="K7091" i="2" s="1"/>
  <c r="L7091" i="2" s="1"/>
  <c r="O7091" i="2" s="1"/>
  <c r="J7092" i="2"/>
  <c r="K7092" i="2" s="1"/>
  <c r="L7092" i="2" s="1"/>
  <c r="O7092" i="2" s="1"/>
  <c r="J7093" i="2"/>
  <c r="K7093" i="2" s="1"/>
  <c r="L7093" i="2" s="1"/>
  <c r="O7093" i="2" s="1"/>
  <c r="J7094" i="2"/>
  <c r="K7094" i="2" s="1"/>
  <c r="L7094" i="2" s="1"/>
  <c r="O7094" i="2" s="1"/>
  <c r="J7095" i="2"/>
  <c r="K7095" i="2" s="1"/>
  <c r="L7095" i="2" s="1"/>
  <c r="O7095" i="2" s="1"/>
  <c r="J7096" i="2"/>
  <c r="K7096" i="2" s="1"/>
  <c r="L7096" i="2" s="1"/>
  <c r="O7096" i="2" s="1"/>
  <c r="J7097" i="2"/>
  <c r="K7097" i="2" s="1"/>
  <c r="L7097" i="2" s="1"/>
  <c r="O7097" i="2" s="1"/>
  <c r="J7098" i="2"/>
  <c r="K7098" i="2" s="1"/>
  <c r="L7098" i="2" s="1"/>
  <c r="O7098" i="2" s="1"/>
  <c r="J7099" i="2"/>
  <c r="K7099" i="2" s="1"/>
  <c r="L7099" i="2" s="1"/>
  <c r="O7099" i="2" s="1"/>
  <c r="J7100" i="2"/>
  <c r="K7100" i="2" s="1"/>
  <c r="L7100" i="2" s="1"/>
  <c r="O7100" i="2" s="1"/>
  <c r="J7101" i="2"/>
  <c r="K7101" i="2" s="1"/>
  <c r="L7101" i="2" s="1"/>
  <c r="O7101" i="2" s="1"/>
  <c r="J7102" i="2"/>
  <c r="K7102" i="2" s="1"/>
  <c r="L7102" i="2" s="1"/>
  <c r="O7102" i="2" s="1"/>
  <c r="J7103" i="2"/>
  <c r="K7103" i="2" s="1"/>
  <c r="L7103" i="2" s="1"/>
  <c r="O7103" i="2" s="1"/>
  <c r="J7104" i="2"/>
  <c r="K7104" i="2" s="1"/>
  <c r="L7104" i="2" s="1"/>
  <c r="O7104" i="2" s="1"/>
  <c r="J7105" i="2"/>
  <c r="K7105" i="2" s="1"/>
  <c r="L7105" i="2" s="1"/>
  <c r="O7105" i="2" s="1"/>
  <c r="J7106" i="2"/>
  <c r="K7106" i="2" s="1"/>
  <c r="L7106" i="2" s="1"/>
  <c r="O7106" i="2" s="1"/>
  <c r="J7107" i="2"/>
  <c r="K7107" i="2" s="1"/>
  <c r="L7107" i="2" s="1"/>
  <c r="O7107" i="2" s="1"/>
  <c r="J7108" i="2"/>
  <c r="K7108" i="2" s="1"/>
  <c r="L7108" i="2" s="1"/>
  <c r="O7108" i="2" s="1"/>
  <c r="J7109" i="2"/>
  <c r="K7109" i="2" s="1"/>
  <c r="L7109" i="2" s="1"/>
  <c r="O7109" i="2" s="1"/>
  <c r="J7110" i="2"/>
  <c r="K7110" i="2" s="1"/>
  <c r="L7110" i="2" s="1"/>
  <c r="O7110" i="2" s="1"/>
  <c r="J7111" i="2"/>
  <c r="K7111" i="2" s="1"/>
  <c r="L7111" i="2" s="1"/>
  <c r="O7111" i="2" s="1"/>
  <c r="J7112" i="2"/>
  <c r="K7112" i="2" s="1"/>
  <c r="L7112" i="2" s="1"/>
  <c r="O7112" i="2" s="1"/>
  <c r="J7113" i="2"/>
  <c r="K7113" i="2" s="1"/>
  <c r="L7113" i="2" s="1"/>
  <c r="O7113" i="2" s="1"/>
  <c r="J7114" i="2"/>
  <c r="K7114" i="2" s="1"/>
  <c r="L7114" i="2" s="1"/>
  <c r="O7114" i="2" s="1"/>
  <c r="J7115" i="2"/>
  <c r="K7115" i="2" s="1"/>
  <c r="L7115" i="2" s="1"/>
  <c r="O7115" i="2" s="1"/>
  <c r="J7116" i="2"/>
  <c r="K7116" i="2" s="1"/>
  <c r="L7116" i="2" s="1"/>
  <c r="O7116" i="2" s="1"/>
  <c r="J7117" i="2"/>
  <c r="K7117" i="2" s="1"/>
  <c r="L7117" i="2" s="1"/>
  <c r="O7117" i="2" s="1"/>
  <c r="J7118" i="2"/>
  <c r="K7118" i="2" s="1"/>
  <c r="L7118" i="2" s="1"/>
  <c r="O7118" i="2" s="1"/>
  <c r="J7119" i="2"/>
  <c r="K7119" i="2" s="1"/>
  <c r="L7119" i="2" s="1"/>
  <c r="O7119" i="2" s="1"/>
  <c r="J7120" i="2"/>
  <c r="K7120" i="2" s="1"/>
  <c r="L7120" i="2" s="1"/>
  <c r="O7120" i="2" s="1"/>
  <c r="J7121" i="2"/>
  <c r="K7121" i="2" s="1"/>
  <c r="L7121" i="2" s="1"/>
  <c r="O7121" i="2" s="1"/>
  <c r="J7122" i="2"/>
  <c r="K7122" i="2" s="1"/>
  <c r="L7122" i="2" s="1"/>
  <c r="O7122" i="2" s="1"/>
  <c r="J7123" i="2"/>
  <c r="K7123" i="2" s="1"/>
  <c r="L7123" i="2" s="1"/>
  <c r="O7123" i="2" s="1"/>
  <c r="J7124" i="2"/>
  <c r="K7124" i="2" s="1"/>
  <c r="L7124" i="2" s="1"/>
  <c r="O7124" i="2" s="1"/>
  <c r="J7125" i="2"/>
  <c r="K7125" i="2" s="1"/>
  <c r="L7125" i="2" s="1"/>
  <c r="O7125" i="2" s="1"/>
  <c r="J7126" i="2"/>
  <c r="K7126" i="2" s="1"/>
  <c r="L7126" i="2" s="1"/>
  <c r="O7126" i="2" s="1"/>
  <c r="J7127" i="2"/>
  <c r="K7127" i="2" s="1"/>
  <c r="L7127" i="2" s="1"/>
  <c r="O7127" i="2" s="1"/>
  <c r="J7128" i="2"/>
  <c r="K7128" i="2" s="1"/>
  <c r="L7128" i="2" s="1"/>
  <c r="O7128" i="2" s="1"/>
  <c r="J7129" i="2"/>
  <c r="K7129" i="2" s="1"/>
  <c r="L7129" i="2" s="1"/>
  <c r="O7129" i="2" s="1"/>
  <c r="J7130" i="2"/>
  <c r="K7130" i="2" s="1"/>
  <c r="L7130" i="2" s="1"/>
  <c r="O7130" i="2" s="1"/>
  <c r="J7131" i="2"/>
  <c r="K7131" i="2" s="1"/>
  <c r="L7131" i="2" s="1"/>
  <c r="O7131" i="2" s="1"/>
  <c r="J7132" i="2"/>
  <c r="K7132" i="2" s="1"/>
  <c r="L7132" i="2" s="1"/>
  <c r="O7132" i="2" s="1"/>
  <c r="J7133" i="2"/>
  <c r="K7133" i="2" s="1"/>
  <c r="L7133" i="2" s="1"/>
  <c r="O7133" i="2" s="1"/>
  <c r="J7134" i="2"/>
  <c r="K7134" i="2" s="1"/>
  <c r="L7134" i="2" s="1"/>
  <c r="O7134" i="2" s="1"/>
  <c r="J7135" i="2"/>
  <c r="K7135" i="2" s="1"/>
  <c r="L7135" i="2" s="1"/>
  <c r="O7135" i="2" s="1"/>
  <c r="J7136" i="2"/>
  <c r="K7136" i="2" s="1"/>
  <c r="L7136" i="2" s="1"/>
  <c r="O7136" i="2" s="1"/>
  <c r="J7137" i="2"/>
  <c r="K7137" i="2" s="1"/>
  <c r="L7137" i="2" s="1"/>
  <c r="O7137" i="2" s="1"/>
  <c r="J7138" i="2"/>
  <c r="K7138" i="2" s="1"/>
  <c r="L7138" i="2" s="1"/>
  <c r="O7138" i="2" s="1"/>
  <c r="J7139" i="2"/>
  <c r="K7139" i="2" s="1"/>
  <c r="L7139" i="2" s="1"/>
  <c r="O7139" i="2" s="1"/>
  <c r="J7140" i="2"/>
  <c r="K7140" i="2" s="1"/>
  <c r="L7140" i="2" s="1"/>
  <c r="O7140" i="2" s="1"/>
  <c r="J7141" i="2"/>
  <c r="K7141" i="2" s="1"/>
  <c r="L7141" i="2" s="1"/>
  <c r="O7141" i="2" s="1"/>
  <c r="J7142" i="2"/>
  <c r="K7142" i="2" s="1"/>
  <c r="L7142" i="2" s="1"/>
  <c r="O7142" i="2" s="1"/>
  <c r="J7143" i="2"/>
  <c r="K7143" i="2" s="1"/>
  <c r="L7143" i="2" s="1"/>
  <c r="O7143" i="2" s="1"/>
  <c r="J7144" i="2"/>
  <c r="K7144" i="2" s="1"/>
  <c r="L7144" i="2" s="1"/>
  <c r="O7144" i="2" s="1"/>
  <c r="J7145" i="2"/>
  <c r="K7145" i="2" s="1"/>
  <c r="L7145" i="2" s="1"/>
  <c r="O7145" i="2" s="1"/>
  <c r="J7146" i="2"/>
  <c r="K7146" i="2" s="1"/>
  <c r="L7146" i="2" s="1"/>
  <c r="O7146" i="2" s="1"/>
  <c r="J7147" i="2"/>
  <c r="K7147" i="2" s="1"/>
  <c r="L7147" i="2" s="1"/>
  <c r="O7147" i="2" s="1"/>
  <c r="J7148" i="2"/>
  <c r="K7148" i="2" s="1"/>
  <c r="L7148" i="2" s="1"/>
  <c r="O7148" i="2" s="1"/>
  <c r="J7149" i="2"/>
  <c r="K7149" i="2" s="1"/>
  <c r="L7149" i="2" s="1"/>
  <c r="O7149" i="2" s="1"/>
  <c r="J7150" i="2"/>
  <c r="K7150" i="2" s="1"/>
  <c r="L7150" i="2" s="1"/>
  <c r="O7150" i="2" s="1"/>
  <c r="J7151" i="2"/>
  <c r="K7151" i="2" s="1"/>
  <c r="L7151" i="2" s="1"/>
  <c r="O7151" i="2" s="1"/>
  <c r="J7152" i="2"/>
  <c r="K7152" i="2" s="1"/>
  <c r="L7152" i="2" s="1"/>
  <c r="O7152" i="2" s="1"/>
  <c r="J7153" i="2"/>
  <c r="K7153" i="2" s="1"/>
  <c r="L7153" i="2" s="1"/>
  <c r="O7153" i="2" s="1"/>
  <c r="J7154" i="2"/>
  <c r="K7154" i="2" s="1"/>
  <c r="L7154" i="2" s="1"/>
  <c r="O7154" i="2" s="1"/>
  <c r="J7155" i="2"/>
  <c r="K7155" i="2" s="1"/>
  <c r="L7155" i="2" s="1"/>
  <c r="O7155" i="2" s="1"/>
  <c r="J7156" i="2"/>
  <c r="K7156" i="2" s="1"/>
  <c r="L7156" i="2" s="1"/>
  <c r="O7156" i="2" s="1"/>
  <c r="J7157" i="2"/>
  <c r="K7157" i="2" s="1"/>
  <c r="L7157" i="2" s="1"/>
  <c r="O7157" i="2" s="1"/>
  <c r="J7158" i="2"/>
  <c r="K7158" i="2" s="1"/>
  <c r="L7158" i="2" s="1"/>
  <c r="O7158" i="2" s="1"/>
  <c r="J7159" i="2"/>
  <c r="K7159" i="2" s="1"/>
  <c r="L7159" i="2" s="1"/>
  <c r="O7159" i="2" s="1"/>
  <c r="J7160" i="2"/>
  <c r="K7160" i="2" s="1"/>
  <c r="L7160" i="2" s="1"/>
  <c r="O7160" i="2" s="1"/>
  <c r="J7161" i="2"/>
  <c r="K7161" i="2" s="1"/>
  <c r="L7161" i="2" s="1"/>
  <c r="O7161" i="2" s="1"/>
  <c r="J7162" i="2"/>
  <c r="K7162" i="2" s="1"/>
  <c r="L7162" i="2" s="1"/>
  <c r="O7162" i="2" s="1"/>
  <c r="J7163" i="2"/>
  <c r="K7163" i="2" s="1"/>
  <c r="L7163" i="2" s="1"/>
  <c r="O7163" i="2" s="1"/>
  <c r="J7164" i="2"/>
  <c r="K7164" i="2" s="1"/>
  <c r="L7164" i="2" s="1"/>
  <c r="O7164" i="2" s="1"/>
  <c r="J7165" i="2"/>
  <c r="K7165" i="2" s="1"/>
  <c r="L7165" i="2" s="1"/>
  <c r="O7165" i="2" s="1"/>
  <c r="J7166" i="2"/>
  <c r="K7166" i="2" s="1"/>
  <c r="L7166" i="2" s="1"/>
  <c r="O7166" i="2" s="1"/>
  <c r="J7167" i="2"/>
  <c r="K7167" i="2" s="1"/>
  <c r="L7167" i="2" s="1"/>
  <c r="O7167" i="2" s="1"/>
  <c r="J7168" i="2"/>
  <c r="K7168" i="2" s="1"/>
  <c r="L7168" i="2" s="1"/>
  <c r="O7168" i="2" s="1"/>
  <c r="J7169" i="2"/>
  <c r="K7169" i="2" s="1"/>
  <c r="L7169" i="2" s="1"/>
  <c r="O7169" i="2" s="1"/>
  <c r="J7170" i="2"/>
  <c r="K7170" i="2" s="1"/>
  <c r="L7170" i="2" s="1"/>
  <c r="O7170" i="2" s="1"/>
  <c r="J7171" i="2"/>
  <c r="K7171" i="2" s="1"/>
  <c r="L7171" i="2" s="1"/>
  <c r="O7171" i="2" s="1"/>
  <c r="J7172" i="2"/>
  <c r="K7172" i="2" s="1"/>
  <c r="L7172" i="2" s="1"/>
  <c r="O7172" i="2" s="1"/>
  <c r="J7173" i="2"/>
  <c r="K7173" i="2" s="1"/>
  <c r="L7173" i="2" s="1"/>
  <c r="O7173" i="2" s="1"/>
  <c r="J7174" i="2"/>
  <c r="K7174" i="2" s="1"/>
  <c r="L7174" i="2" s="1"/>
  <c r="O7174" i="2" s="1"/>
  <c r="J7175" i="2"/>
  <c r="K7175" i="2" s="1"/>
  <c r="L7175" i="2" s="1"/>
  <c r="O7175" i="2" s="1"/>
  <c r="J7176" i="2"/>
  <c r="K7176" i="2" s="1"/>
  <c r="L7176" i="2" s="1"/>
  <c r="O7176" i="2" s="1"/>
  <c r="J7177" i="2"/>
  <c r="K7177" i="2" s="1"/>
  <c r="L7177" i="2" s="1"/>
  <c r="O7177" i="2" s="1"/>
  <c r="J7178" i="2"/>
  <c r="K7178" i="2" s="1"/>
  <c r="L7178" i="2" s="1"/>
  <c r="O7178" i="2" s="1"/>
  <c r="J7179" i="2"/>
  <c r="K7179" i="2" s="1"/>
  <c r="L7179" i="2" s="1"/>
  <c r="O7179" i="2" s="1"/>
  <c r="J7180" i="2"/>
  <c r="K7180" i="2" s="1"/>
  <c r="L7180" i="2" s="1"/>
  <c r="O7180" i="2" s="1"/>
  <c r="J7181" i="2"/>
  <c r="K7181" i="2" s="1"/>
  <c r="L7181" i="2" s="1"/>
  <c r="O7181" i="2" s="1"/>
  <c r="J7182" i="2"/>
  <c r="K7182" i="2" s="1"/>
  <c r="L7182" i="2" s="1"/>
  <c r="O7182" i="2" s="1"/>
  <c r="J7183" i="2"/>
  <c r="K7183" i="2" s="1"/>
  <c r="L7183" i="2" s="1"/>
  <c r="O7183" i="2" s="1"/>
  <c r="J7184" i="2"/>
  <c r="K7184" i="2" s="1"/>
  <c r="L7184" i="2" s="1"/>
  <c r="O7184" i="2" s="1"/>
  <c r="J7185" i="2"/>
  <c r="K7185" i="2" s="1"/>
  <c r="L7185" i="2" s="1"/>
  <c r="O7185" i="2" s="1"/>
  <c r="J7186" i="2"/>
  <c r="K7186" i="2" s="1"/>
  <c r="L7186" i="2" s="1"/>
  <c r="O7186" i="2" s="1"/>
  <c r="J7187" i="2"/>
  <c r="K7187" i="2" s="1"/>
  <c r="L7187" i="2" s="1"/>
  <c r="O7187" i="2" s="1"/>
  <c r="J7188" i="2"/>
  <c r="K7188" i="2" s="1"/>
  <c r="L7188" i="2" s="1"/>
  <c r="O7188" i="2" s="1"/>
  <c r="J7189" i="2"/>
  <c r="K7189" i="2" s="1"/>
  <c r="L7189" i="2" s="1"/>
  <c r="O7189" i="2" s="1"/>
  <c r="J7190" i="2"/>
  <c r="K7190" i="2" s="1"/>
  <c r="L7190" i="2" s="1"/>
  <c r="O7190" i="2" s="1"/>
  <c r="J7191" i="2"/>
  <c r="K7191" i="2" s="1"/>
  <c r="L7191" i="2" s="1"/>
  <c r="O7191" i="2" s="1"/>
  <c r="J7192" i="2"/>
  <c r="K7192" i="2" s="1"/>
  <c r="L7192" i="2" s="1"/>
  <c r="O7192" i="2" s="1"/>
  <c r="J7193" i="2"/>
  <c r="K7193" i="2" s="1"/>
  <c r="L7193" i="2" s="1"/>
  <c r="O7193" i="2" s="1"/>
  <c r="J7194" i="2"/>
  <c r="K7194" i="2" s="1"/>
  <c r="L7194" i="2" s="1"/>
  <c r="O7194" i="2" s="1"/>
  <c r="J7195" i="2"/>
  <c r="K7195" i="2" s="1"/>
  <c r="L7195" i="2" s="1"/>
  <c r="O7195" i="2" s="1"/>
  <c r="J7196" i="2"/>
  <c r="K7196" i="2" s="1"/>
  <c r="L7196" i="2" s="1"/>
  <c r="O7196" i="2" s="1"/>
  <c r="J7197" i="2"/>
  <c r="K7197" i="2" s="1"/>
  <c r="L7197" i="2" s="1"/>
  <c r="O7197" i="2" s="1"/>
  <c r="J7198" i="2"/>
  <c r="K7198" i="2" s="1"/>
  <c r="L7198" i="2" s="1"/>
  <c r="O7198" i="2" s="1"/>
  <c r="J7199" i="2"/>
  <c r="K7199" i="2" s="1"/>
  <c r="L7199" i="2" s="1"/>
  <c r="O7199" i="2" s="1"/>
  <c r="J7200" i="2"/>
  <c r="K7200" i="2" s="1"/>
  <c r="L7200" i="2" s="1"/>
  <c r="O7200" i="2" s="1"/>
  <c r="J7201" i="2"/>
  <c r="K7201" i="2" s="1"/>
  <c r="L7201" i="2" s="1"/>
  <c r="O7201" i="2" s="1"/>
  <c r="J7202" i="2"/>
  <c r="K7202" i="2" s="1"/>
  <c r="L7202" i="2" s="1"/>
  <c r="O7202" i="2" s="1"/>
  <c r="J7203" i="2"/>
  <c r="K7203" i="2" s="1"/>
  <c r="L7203" i="2" s="1"/>
  <c r="O7203" i="2" s="1"/>
  <c r="J7204" i="2"/>
  <c r="K7204" i="2" s="1"/>
  <c r="L7204" i="2" s="1"/>
  <c r="O7204" i="2" s="1"/>
  <c r="J7205" i="2"/>
  <c r="K7205" i="2" s="1"/>
  <c r="L7205" i="2" s="1"/>
  <c r="O7205" i="2" s="1"/>
  <c r="J7206" i="2"/>
  <c r="K7206" i="2" s="1"/>
  <c r="L7206" i="2" s="1"/>
  <c r="O7206" i="2" s="1"/>
  <c r="J7207" i="2"/>
  <c r="K7207" i="2" s="1"/>
  <c r="L7207" i="2" s="1"/>
  <c r="O7207" i="2" s="1"/>
  <c r="J7208" i="2"/>
  <c r="K7208" i="2" s="1"/>
  <c r="L7208" i="2" s="1"/>
  <c r="O7208" i="2" s="1"/>
  <c r="J7209" i="2"/>
  <c r="K7209" i="2" s="1"/>
  <c r="L7209" i="2" s="1"/>
  <c r="O7209" i="2" s="1"/>
  <c r="J7210" i="2"/>
  <c r="K7210" i="2" s="1"/>
  <c r="L7210" i="2" s="1"/>
  <c r="O7210" i="2" s="1"/>
  <c r="J7211" i="2"/>
  <c r="K7211" i="2" s="1"/>
  <c r="L7211" i="2" s="1"/>
  <c r="O7211" i="2" s="1"/>
  <c r="J7212" i="2"/>
  <c r="K7212" i="2" s="1"/>
  <c r="L7212" i="2" s="1"/>
  <c r="O7212" i="2" s="1"/>
  <c r="J7213" i="2"/>
  <c r="K7213" i="2" s="1"/>
  <c r="L7213" i="2" s="1"/>
  <c r="O7213" i="2" s="1"/>
  <c r="J7214" i="2"/>
  <c r="K7214" i="2" s="1"/>
  <c r="L7214" i="2" s="1"/>
  <c r="O7214" i="2" s="1"/>
  <c r="J7215" i="2"/>
  <c r="K7215" i="2" s="1"/>
  <c r="L7215" i="2" s="1"/>
  <c r="O7215" i="2" s="1"/>
  <c r="J7216" i="2"/>
  <c r="K7216" i="2" s="1"/>
  <c r="L7216" i="2" s="1"/>
  <c r="O7216" i="2" s="1"/>
  <c r="J7217" i="2"/>
  <c r="K7217" i="2" s="1"/>
  <c r="L7217" i="2" s="1"/>
  <c r="O7217" i="2" s="1"/>
  <c r="J7218" i="2"/>
  <c r="K7218" i="2" s="1"/>
  <c r="L7218" i="2" s="1"/>
  <c r="O7218" i="2" s="1"/>
  <c r="J7219" i="2"/>
  <c r="K7219" i="2" s="1"/>
  <c r="L7219" i="2" s="1"/>
  <c r="O7219" i="2" s="1"/>
  <c r="J7220" i="2"/>
  <c r="K7220" i="2" s="1"/>
  <c r="L7220" i="2" s="1"/>
  <c r="O7220" i="2" s="1"/>
  <c r="J7221" i="2"/>
  <c r="K7221" i="2" s="1"/>
  <c r="L7221" i="2" s="1"/>
  <c r="O7221" i="2" s="1"/>
  <c r="J7222" i="2"/>
  <c r="K7222" i="2" s="1"/>
  <c r="L7222" i="2" s="1"/>
  <c r="O7222" i="2" s="1"/>
  <c r="J7223" i="2"/>
  <c r="K7223" i="2" s="1"/>
  <c r="L7223" i="2" s="1"/>
  <c r="O7223" i="2" s="1"/>
  <c r="J7224" i="2"/>
  <c r="K7224" i="2" s="1"/>
  <c r="L7224" i="2" s="1"/>
  <c r="O7224" i="2" s="1"/>
  <c r="J7225" i="2"/>
  <c r="K7225" i="2" s="1"/>
  <c r="L7225" i="2" s="1"/>
  <c r="O7225" i="2" s="1"/>
  <c r="J7226" i="2"/>
  <c r="K7226" i="2" s="1"/>
  <c r="L7226" i="2" s="1"/>
  <c r="O7226" i="2" s="1"/>
  <c r="J7227" i="2"/>
  <c r="K7227" i="2" s="1"/>
  <c r="L7227" i="2" s="1"/>
  <c r="O7227" i="2" s="1"/>
  <c r="J7228" i="2"/>
  <c r="K7228" i="2" s="1"/>
  <c r="L7228" i="2" s="1"/>
  <c r="O7228" i="2" s="1"/>
  <c r="J7229" i="2"/>
  <c r="K7229" i="2" s="1"/>
  <c r="L7229" i="2" s="1"/>
  <c r="O7229" i="2" s="1"/>
  <c r="J7230" i="2"/>
  <c r="K7230" i="2" s="1"/>
  <c r="L7230" i="2" s="1"/>
  <c r="O7230" i="2" s="1"/>
  <c r="J7231" i="2"/>
  <c r="K7231" i="2" s="1"/>
  <c r="L7231" i="2" s="1"/>
  <c r="O7231" i="2" s="1"/>
  <c r="J7232" i="2"/>
  <c r="K7232" i="2" s="1"/>
  <c r="L7232" i="2" s="1"/>
  <c r="O7232" i="2" s="1"/>
  <c r="J7233" i="2"/>
  <c r="K7233" i="2" s="1"/>
  <c r="L7233" i="2" s="1"/>
  <c r="O7233" i="2" s="1"/>
  <c r="J7234" i="2"/>
  <c r="K7234" i="2" s="1"/>
  <c r="L7234" i="2" s="1"/>
  <c r="O7234" i="2" s="1"/>
  <c r="J7235" i="2"/>
  <c r="K7235" i="2" s="1"/>
  <c r="L7235" i="2" s="1"/>
  <c r="O7235" i="2" s="1"/>
  <c r="J7236" i="2"/>
  <c r="K7236" i="2" s="1"/>
  <c r="L7236" i="2" s="1"/>
  <c r="O7236" i="2" s="1"/>
  <c r="J7237" i="2"/>
  <c r="K7237" i="2" s="1"/>
  <c r="L7237" i="2" s="1"/>
  <c r="O7237" i="2" s="1"/>
  <c r="J7238" i="2"/>
  <c r="K7238" i="2" s="1"/>
  <c r="L7238" i="2" s="1"/>
  <c r="O7238" i="2" s="1"/>
  <c r="J7239" i="2"/>
  <c r="K7239" i="2" s="1"/>
  <c r="L7239" i="2" s="1"/>
  <c r="O7239" i="2" s="1"/>
  <c r="J7240" i="2"/>
  <c r="K7240" i="2" s="1"/>
  <c r="L7240" i="2" s="1"/>
  <c r="O7240" i="2" s="1"/>
  <c r="J7241" i="2"/>
  <c r="K7241" i="2" s="1"/>
  <c r="L7241" i="2" s="1"/>
  <c r="O7241" i="2" s="1"/>
  <c r="J7242" i="2"/>
  <c r="K7242" i="2" s="1"/>
  <c r="L7242" i="2" s="1"/>
  <c r="O7242" i="2" s="1"/>
  <c r="J7243" i="2"/>
  <c r="K7243" i="2" s="1"/>
  <c r="L7243" i="2" s="1"/>
  <c r="O7243" i="2" s="1"/>
  <c r="J7244" i="2"/>
  <c r="K7244" i="2" s="1"/>
  <c r="L7244" i="2" s="1"/>
  <c r="O7244" i="2" s="1"/>
  <c r="J7245" i="2"/>
  <c r="K7245" i="2" s="1"/>
  <c r="L7245" i="2" s="1"/>
  <c r="O7245" i="2" s="1"/>
  <c r="J7246" i="2"/>
  <c r="K7246" i="2" s="1"/>
  <c r="L7246" i="2" s="1"/>
  <c r="O7246" i="2" s="1"/>
  <c r="J7247" i="2"/>
  <c r="K7247" i="2" s="1"/>
  <c r="L7247" i="2" s="1"/>
  <c r="O7247" i="2" s="1"/>
  <c r="J7248" i="2"/>
  <c r="K7248" i="2" s="1"/>
  <c r="L7248" i="2" s="1"/>
  <c r="O7248" i="2" s="1"/>
  <c r="J7249" i="2"/>
  <c r="K7249" i="2" s="1"/>
  <c r="L7249" i="2" s="1"/>
  <c r="O7249" i="2" s="1"/>
  <c r="J7250" i="2"/>
  <c r="K7250" i="2" s="1"/>
  <c r="L7250" i="2" s="1"/>
  <c r="O7250" i="2" s="1"/>
  <c r="J7251" i="2"/>
  <c r="K7251" i="2" s="1"/>
  <c r="L7251" i="2" s="1"/>
  <c r="O7251" i="2" s="1"/>
  <c r="J7252" i="2"/>
  <c r="K7252" i="2" s="1"/>
  <c r="L7252" i="2" s="1"/>
  <c r="O7252" i="2" s="1"/>
  <c r="J7253" i="2"/>
  <c r="K7253" i="2" s="1"/>
  <c r="L7253" i="2" s="1"/>
  <c r="O7253" i="2" s="1"/>
  <c r="J7254" i="2"/>
  <c r="K7254" i="2" s="1"/>
  <c r="L7254" i="2" s="1"/>
  <c r="O7254" i="2" s="1"/>
  <c r="J7255" i="2"/>
  <c r="K7255" i="2" s="1"/>
  <c r="L7255" i="2" s="1"/>
  <c r="O7255" i="2" s="1"/>
  <c r="J7256" i="2"/>
  <c r="K7256" i="2" s="1"/>
  <c r="L7256" i="2" s="1"/>
  <c r="O7256" i="2" s="1"/>
  <c r="J7257" i="2"/>
  <c r="K7257" i="2" s="1"/>
  <c r="L7257" i="2" s="1"/>
  <c r="O7257" i="2" s="1"/>
  <c r="J7258" i="2"/>
  <c r="K7258" i="2" s="1"/>
  <c r="L7258" i="2" s="1"/>
  <c r="O7258" i="2" s="1"/>
  <c r="J7259" i="2"/>
  <c r="K7259" i="2" s="1"/>
  <c r="L7259" i="2" s="1"/>
  <c r="O7259" i="2" s="1"/>
  <c r="J7260" i="2"/>
  <c r="K7260" i="2" s="1"/>
  <c r="L7260" i="2" s="1"/>
  <c r="O7260" i="2" s="1"/>
  <c r="J7261" i="2"/>
  <c r="K7261" i="2" s="1"/>
  <c r="L7261" i="2" s="1"/>
  <c r="O7261" i="2" s="1"/>
  <c r="J7262" i="2"/>
  <c r="K7262" i="2" s="1"/>
  <c r="L7262" i="2" s="1"/>
  <c r="O7262" i="2" s="1"/>
  <c r="J7263" i="2"/>
  <c r="K7263" i="2" s="1"/>
  <c r="L7263" i="2" s="1"/>
  <c r="O7263" i="2" s="1"/>
  <c r="J7264" i="2"/>
  <c r="K7264" i="2" s="1"/>
  <c r="L7264" i="2" s="1"/>
  <c r="O7264" i="2" s="1"/>
  <c r="J7265" i="2"/>
  <c r="K7265" i="2" s="1"/>
  <c r="L7265" i="2" s="1"/>
  <c r="O7265" i="2" s="1"/>
  <c r="J7266" i="2"/>
  <c r="K7266" i="2" s="1"/>
  <c r="L7266" i="2" s="1"/>
  <c r="O7266" i="2" s="1"/>
  <c r="J7267" i="2"/>
  <c r="K7267" i="2" s="1"/>
  <c r="L7267" i="2" s="1"/>
  <c r="O7267" i="2" s="1"/>
  <c r="J7268" i="2"/>
  <c r="K7268" i="2" s="1"/>
  <c r="L7268" i="2" s="1"/>
  <c r="O7268" i="2" s="1"/>
  <c r="J7269" i="2"/>
  <c r="K7269" i="2" s="1"/>
  <c r="L7269" i="2" s="1"/>
  <c r="O7269" i="2" s="1"/>
  <c r="J7270" i="2"/>
  <c r="K7270" i="2" s="1"/>
  <c r="L7270" i="2" s="1"/>
  <c r="O7270" i="2" s="1"/>
  <c r="J7271" i="2"/>
  <c r="K7271" i="2" s="1"/>
  <c r="L7271" i="2" s="1"/>
  <c r="O7271" i="2" s="1"/>
  <c r="J7272" i="2"/>
  <c r="K7272" i="2" s="1"/>
  <c r="L7272" i="2" s="1"/>
  <c r="O7272" i="2" s="1"/>
  <c r="J7273" i="2"/>
  <c r="K7273" i="2" s="1"/>
  <c r="L7273" i="2" s="1"/>
  <c r="O7273" i="2" s="1"/>
  <c r="J7274" i="2"/>
  <c r="K7274" i="2" s="1"/>
  <c r="L7274" i="2" s="1"/>
  <c r="O7274" i="2" s="1"/>
  <c r="J7275" i="2"/>
  <c r="K7275" i="2" s="1"/>
  <c r="L7275" i="2" s="1"/>
  <c r="O7275" i="2" s="1"/>
  <c r="J7276" i="2"/>
  <c r="K7276" i="2" s="1"/>
  <c r="L7276" i="2" s="1"/>
  <c r="O7276" i="2" s="1"/>
  <c r="J7277" i="2"/>
  <c r="K7277" i="2" s="1"/>
  <c r="L7277" i="2" s="1"/>
  <c r="O7277" i="2" s="1"/>
  <c r="J7278" i="2"/>
  <c r="K7278" i="2" s="1"/>
  <c r="L7278" i="2" s="1"/>
  <c r="O7278" i="2" s="1"/>
  <c r="J7279" i="2"/>
  <c r="K7279" i="2" s="1"/>
  <c r="L7279" i="2" s="1"/>
  <c r="O7279" i="2" s="1"/>
  <c r="J7280" i="2"/>
  <c r="K7280" i="2" s="1"/>
  <c r="L7280" i="2" s="1"/>
  <c r="O7280" i="2" s="1"/>
  <c r="J7281" i="2"/>
  <c r="K7281" i="2" s="1"/>
  <c r="L7281" i="2" s="1"/>
  <c r="O7281" i="2" s="1"/>
  <c r="J7282" i="2"/>
  <c r="K7282" i="2" s="1"/>
  <c r="L7282" i="2" s="1"/>
  <c r="O7282" i="2" s="1"/>
  <c r="J7283" i="2"/>
  <c r="K7283" i="2" s="1"/>
  <c r="L7283" i="2" s="1"/>
  <c r="O7283" i="2" s="1"/>
  <c r="J7284" i="2"/>
  <c r="K7284" i="2" s="1"/>
  <c r="L7284" i="2" s="1"/>
  <c r="O7284" i="2" s="1"/>
  <c r="J7285" i="2"/>
  <c r="K7285" i="2" s="1"/>
  <c r="L7285" i="2" s="1"/>
  <c r="O7285" i="2" s="1"/>
  <c r="J7286" i="2"/>
  <c r="K7286" i="2" s="1"/>
  <c r="L7286" i="2" s="1"/>
  <c r="O7286" i="2" s="1"/>
  <c r="J7287" i="2"/>
  <c r="K7287" i="2" s="1"/>
  <c r="L7287" i="2" s="1"/>
  <c r="O7287" i="2" s="1"/>
  <c r="J7288" i="2"/>
  <c r="K7288" i="2" s="1"/>
  <c r="L7288" i="2" s="1"/>
  <c r="O7288" i="2" s="1"/>
  <c r="J7289" i="2"/>
  <c r="K7289" i="2" s="1"/>
  <c r="L7289" i="2" s="1"/>
  <c r="O7289" i="2" s="1"/>
  <c r="J7290" i="2"/>
  <c r="K7290" i="2" s="1"/>
  <c r="L7290" i="2" s="1"/>
  <c r="O7290" i="2" s="1"/>
  <c r="J7291" i="2"/>
  <c r="K7291" i="2" s="1"/>
  <c r="L7291" i="2" s="1"/>
  <c r="O7291" i="2" s="1"/>
  <c r="J7292" i="2"/>
  <c r="K7292" i="2" s="1"/>
  <c r="L7292" i="2" s="1"/>
  <c r="O7292" i="2" s="1"/>
  <c r="J7293" i="2"/>
  <c r="K7293" i="2" s="1"/>
  <c r="L7293" i="2" s="1"/>
  <c r="O7293" i="2" s="1"/>
  <c r="J7294" i="2"/>
  <c r="K7294" i="2" s="1"/>
  <c r="L7294" i="2" s="1"/>
  <c r="O7294" i="2" s="1"/>
  <c r="J7295" i="2"/>
  <c r="K7295" i="2" s="1"/>
  <c r="L7295" i="2" s="1"/>
  <c r="O7295" i="2" s="1"/>
  <c r="J7296" i="2"/>
  <c r="K7296" i="2" s="1"/>
  <c r="L7296" i="2" s="1"/>
  <c r="O7296" i="2" s="1"/>
  <c r="J7297" i="2"/>
  <c r="K7297" i="2" s="1"/>
  <c r="L7297" i="2" s="1"/>
  <c r="O7297" i="2" s="1"/>
  <c r="J7298" i="2"/>
  <c r="K7298" i="2" s="1"/>
  <c r="L7298" i="2" s="1"/>
  <c r="O7298" i="2" s="1"/>
  <c r="J7299" i="2"/>
  <c r="K7299" i="2" s="1"/>
  <c r="L7299" i="2" s="1"/>
  <c r="O7299" i="2" s="1"/>
  <c r="J7300" i="2"/>
  <c r="K7300" i="2" s="1"/>
  <c r="L7300" i="2" s="1"/>
  <c r="O7300" i="2" s="1"/>
  <c r="J7301" i="2"/>
  <c r="K7301" i="2" s="1"/>
  <c r="L7301" i="2" s="1"/>
  <c r="O7301" i="2" s="1"/>
  <c r="J7302" i="2"/>
  <c r="K7302" i="2" s="1"/>
  <c r="L7302" i="2" s="1"/>
  <c r="O7302" i="2" s="1"/>
  <c r="J7303" i="2"/>
  <c r="K7303" i="2" s="1"/>
  <c r="L7303" i="2" s="1"/>
  <c r="O7303" i="2" s="1"/>
  <c r="J7304" i="2"/>
  <c r="K7304" i="2" s="1"/>
  <c r="L7304" i="2" s="1"/>
  <c r="O7304" i="2" s="1"/>
  <c r="J7305" i="2"/>
  <c r="K7305" i="2" s="1"/>
  <c r="L7305" i="2" s="1"/>
  <c r="O7305" i="2" s="1"/>
  <c r="J7306" i="2"/>
  <c r="K7306" i="2" s="1"/>
  <c r="L7306" i="2" s="1"/>
  <c r="O7306" i="2" s="1"/>
  <c r="J7307" i="2"/>
  <c r="K7307" i="2" s="1"/>
  <c r="L7307" i="2" s="1"/>
  <c r="O7307" i="2" s="1"/>
  <c r="J7308" i="2"/>
  <c r="K7308" i="2" s="1"/>
  <c r="L7308" i="2" s="1"/>
  <c r="O7308" i="2" s="1"/>
  <c r="J7309" i="2"/>
  <c r="K7309" i="2" s="1"/>
  <c r="L7309" i="2" s="1"/>
  <c r="O7309" i="2" s="1"/>
  <c r="J7310" i="2"/>
  <c r="K7310" i="2" s="1"/>
  <c r="L7310" i="2" s="1"/>
  <c r="O7310" i="2" s="1"/>
  <c r="J7311" i="2"/>
  <c r="K7311" i="2" s="1"/>
  <c r="L7311" i="2" s="1"/>
  <c r="O7311" i="2" s="1"/>
  <c r="J7312" i="2"/>
  <c r="K7312" i="2" s="1"/>
  <c r="L7312" i="2" s="1"/>
  <c r="O7312" i="2" s="1"/>
  <c r="J7313" i="2"/>
  <c r="K7313" i="2" s="1"/>
  <c r="L7313" i="2" s="1"/>
  <c r="O7313" i="2" s="1"/>
  <c r="J7314" i="2"/>
  <c r="K7314" i="2" s="1"/>
  <c r="L7314" i="2" s="1"/>
  <c r="O7314" i="2" s="1"/>
  <c r="J7315" i="2"/>
  <c r="K7315" i="2" s="1"/>
  <c r="L7315" i="2" s="1"/>
  <c r="O7315" i="2" s="1"/>
  <c r="J7316" i="2"/>
  <c r="K7316" i="2" s="1"/>
  <c r="L7316" i="2" s="1"/>
  <c r="O7316" i="2" s="1"/>
  <c r="J7317" i="2"/>
  <c r="K7317" i="2" s="1"/>
  <c r="L7317" i="2" s="1"/>
  <c r="O7317" i="2" s="1"/>
  <c r="J7318" i="2"/>
  <c r="K7318" i="2" s="1"/>
  <c r="L7318" i="2" s="1"/>
  <c r="O7318" i="2" s="1"/>
  <c r="J7319" i="2"/>
  <c r="K7319" i="2" s="1"/>
  <c r="L7319" i="2" s="1"/>
  <c r="O7319" i="2" s="1"/>
  <c r="J7320" i="2"/>
  <c r="K7320" i="2" s="1"/>
  <c r="L7320" i="2" s="1"/>
  <c r="O7320" i="2" s="1"/>
  <c r="J7321" i="2"/>
  <c r="K7321" i="2" s="1"/>
  <c r="L7321" i="2" s="1"/>
  <c r="O7321" i="2" s="1"/>
  <c r="J7322" i="2"/>
  <c r="K7322" i="2" s="1"/>
  <c r="L7322" i="2" s="1"/>
  <c r="O7322" i="2" s="1"/>
  <c r="J7323" i="2"/>
  <c r="K7323" i="2" s="1"/>
  <c r="L7323" i="2" s="1"/>
  <c r="O7323" i="2" s="1"/>
  <c r="J7324" i="2"/>
  <c r="K7324" i="2" s="1"/>
  <c r="L7324" i="2" s="1"/>
  <c r="O7324" i="2" s="1"/>
  <c r="J7325" i="2"/>
  <c r="K7325" i="2" s="1"/>
  <c r="L7325" i="2" s="1"/>
  <c r="O7325" i="2" s="1"/>
  <c r="J7326" i="2"/>
  <c r="K7326" i="2" s="1"/>
  <c r="L7326" i="2" s="1"/>
  <c r="O7326" i="2" s="1"/>
  <c r="J7327" i="2"/>
  <c r="K7327" i="2" s="1"/>
  <c r="L7327" i="2" s="1"/>
  <c r="O7327" i="2" s="1"/>
  <c r="J7328" i="2"/>
  <c r="K7328" i="2" s="1"/>
  <c r="L7328" i="2" s="1"/>
  <c r="O7328" i="2" s="1"/>
  <c r="J7329" i="2"/>
  <c r="K7329" i="2" s="1"/>
  <c r="L7329" i="2" s="1"/>
  <c r="O7329" i="2" s="1"/>
  <c r="J7330" i="2"/>
  <c r="K7330" i="2" s="1"/>
  <c r="L7330" i="2" s="1"/>
  <c r="O7330" i="2" s="1"/>
  <c r="J7331" i="2"/>
  <c r="K7331" i="2" s="1"/>
  <c r="L7331" i="2" s="1"/>
  <c r="O7331" i="2" s="1"/>
  <c r="J7332" i="2"/>
  <c r="K7332" i="2" s="1"/>
  <c r="L7332" i="2" s="1"/>
  <c r="O7332" i="2" s="1"/>
  <c r="J7333" i="2"/>
  <c r="K7333" i="2" s="1"/>
  <c r="L7333" i="2" s="1"/>
  <c r="O7333" i="2" s="1"/>
  <c r="J7334" i="2"/>
  <c r="K7334" i="2" s="1"/>
  <c r="L7334" i="2" s="1"/>
  <c r="O7334" i="2" s="1"/>
  <c r="J7335" i="2"/>
  <c r="K7335" i="2" s="1"/>
  <c r="L7335" i="2" s="1"/>
  <c r="O7335" i="2" s="1"/>
  <c r="J7336" i="2"/>
  <c r="K7336" i="2" s="1"/>
  <c r="L7336" i="2" s="1"/>
  <c r="O7336" i="2" s="1"/>
  <c r="J7337" i="2"/>
  <c r="K7337" i="2" s="1"/>
  <c r="L7337" i="2" s="1"/>
  <c r="O7337" i="2" s="1"/>
  <c r="J7338" i="2"/>
  <c r="K7338" i="2" s="1"/>
  <c r="L7338" i="2" s="1"/>
  <c r="O7338" i="2" s="1"/>
  <c r="J7339" i="2"/>
  <c r="K7339" i="2" s="1"/>
  <c r="L7339" i="2" s="1"/>
  <c r="O7339" i="2" s="1"/>
  <c r="J7340" i="2"/>
  <c r="K7340" i="2" s="1"/>
  <c r="L7340" i="2" s="1"/>
  <c r="O7340" i="2" s="1"/>
  <c r="J7341" i="2"/>
  <c r="K7341" i="2" s="1"/>
  <c r="L7341" i="2" s="1"/>
  <c r="O7341" i="2" s="1"/>
  <c r="J7342" i="2"/>
  <c r="K7342" i="2" s="1"/>
  <c r="L7342" i="2" s="1"/>
  <c r="O7342" i="2" s="1"/>
  <c r="J7343" i="2"/>
  <c r="K7343" i="2" s="1"/>
  <c r="L7343" i="2" s="1"/>
  <c r="O7343" i="2" s="1"/>
  <c r="J7344" i="2"/>
  <c r="K7344" i="2" s="1"/>
  <c r="L7344" i="2" s="1"/>
  <c r="O7344" i="2" s="1"/>
  <c r="J7345" i="2"/>
  <c r="K7345" i="2" s="1"/>
  <c r="L7345" i="2" s="1"/>
  <c r="O7345" i="2" s="1"/>
  <c r="J7346" i="2"/>
  <c r="K7346" i="2" s="1"/>
  <c r="L7346" i="2" s="1"/>
  <c r="O7346" i="2" s="1"/>
  <c r="J7347" i="2"/>
  <c r="K7347" i="2" s="1"/>
  <c r="L7347" i="2" s="1"/>
  <c r="O7347" i="2" s="1"/>
  <c r="J7348" i="2"/>
  <c r="K7348" i="2" s="1"/>
  <c r="L7348" i="2" s="1"/>
  <c r="O7348" i="2" s="1"/>
  <c r="J7349" i="2"/>
  <c r="K7349" i="2" s="1"/>
  <c r="L7349" i="2" s="1"/>
  <c r="O7349" i="2" s="1"/>
  <c r="J7350" i="2"/>
  <c r="K7350" i="2" s="1"/>
  <c r="L7350" i="2" s="1"/>
  <c r="O7350" i="2" s="1"/>
  <c r="J7351" i="2"/>
  <c r="K7351" i="2" s="1"/>
  <c r="L7351" i="2" s="1"/>
  <c r="O7351" i="2" s="1"/>
  <c r="J7352" i="2"/>
  <c r="K7352" i="2" s="1"/>
  <c r="L7352" i="2" s="1"/>
  <c r="O7352" i="2" s="1"/>
  <c r="J7353" i="2"/>
  <c r="K7353" i="2" s="1"/>
  <c r="L7353" i="2" s="1"/>
  <c r="O7353" i="2" s="1"/>
  <c r="J7354" i="2"/>
  <c r="K7354" i="2" s="1"/>
  <c r="L7354" i="2" s="1"/>
  <c r="O7354" i="2" s="1"/>
  <c r="J7355" i="2"/>
  <c r="K7355" i="2" s="1"/>
  <c r="L7355" i="2" s="1"/>
  <c r="O7355" i="2" s="1"/>
  <c r="J7356" i="2"/>
  <c r="K7356" i="2" s="1"/>
  <c r="L7356" i="2" s="1"/>
  <c r="O7356" i="2" s="1"/>
  <c r="J7357" i="2"/>
  <c r="K7357" i="2" s="1"/>
  <c r="L7357" i="2" s="1"/>
  <c r="O7357" i="2" s="1"/>
  <c r="J7358" i="2"/>
  <c r="K7358" i="2" s="1"/>
  <c r="L7358" i="2" s="1"/>
  <c r="O7358" i="2" s="1"/>
  <c r="J7359" i="2"/>
  <c r="K7359" i="2" s="1"/>
  <c r="L7359" i="2" s="1"/>
  <c r="O7359" i="2" s="1"/>
  <c r="J7360" i="2"/>
  <c r="K7360" i="2" s="1"/>
  <c r="L7360" i="2" s="1"/>
  <c r="O7360" i="2" s="1"/>
  <c r="J7361" i="2"/>
  <c r="K7361" i="2" s="1"/>
  <c r="L7361" i="2" s="1"/>
  <c r="O7361" i="2" s="1"/>
  <c r="J7362" i="2"/>
  <c r="K7362" i="2" s="1"/>
  <c r="L7362" i="2" s="1"/>
  <c r="O7362" i="2" s="1"/>
  <c r="J7363" i="2"/>
  <c r="K7363" i="2" s="1"/>
  <c r="L7363" i="2" s="1"/>
  <c r="O7363" i="2" s="1"/>
  <c r="J7364" i="2"/>
  <c r="K7364" i="2" s="1"/>
  <c r="L7364" i="2" s="1"/>
  <c r="O7364" i="2" s="1"/>
  <c r="J7365" i="2"/>
  <c r="K7365" i="2" s="1"/>
  <c r="L7365" i="2" s="1"/>
  <c r="O7365" i="2" s="1"/>
  <c r="J7366" i="2"/>
  <c r="K7366" i="2" s="1"/>
  <c r="L7366" i="2" s="1"/>
  <c r="O7366" i="2" s="1"/>
  <c r="J7367" i="2"/>
  <c r="K7367" i="2" s="1"/>
  <c r="L7367" i="2" s="1"/>
  <c r="O7367" i="2" s="1"/>
  <c r="J7368" i="2"/>
  <c r="K7368" i="2" s="1"/>
  <c r="L7368" i="2" s="1"/>
  <c r="O7368" i="2" s="1"/>
  <c r="J7369" i="2"/>
  <c r="K7369" i="2" s="1"/>
  <c r="L7369" i="2" s="1"/>
  <c r="O7369" i="2" s="1"/>
  <c r="J7370" i="2"/>
  <c r="K7370" i="2" s="1"/>
  <c r="L7370" i="2" s="1"/>
  <c r="O7370" i="2" s="1"/>
  <c r="J7371" i="2"/>
  <c r="K7371" i="2" s="1"/>
  <c r="L7371" i="2" s="1"/>
  <c r="O7371" i="2" s="1"/>
  <c r="J7372" i="2"/>
  <c r="K7372" i="2" s="1"/>
  <c r="L7372" i="2" s="1"/>
  <c r="O7372" i="2" s="1"/>
  <c r="J7373" i="2"/>
  <c r="K7373" i="2" s="1"/>
  <c r="L7373" i="2" s="1"/>
  <c r="O7373" i="2" s="1"/>
  <c r="J7374" i="2"/>
  <c r="K7374" i="2" s="1"/>
  <c r="L7374" i="2" s="1"/>
  <c r="O7374" i="2" s="1"/>
  <c r="J7375" i="2"/>
  <c r="K7375" i="2" s="1"/>
  <c r="L7375" i="2" s="1"/>
  <c r="O7375" i="2" s="1"/>
  <c r="J7376" i="2"/>
  <c r="K7376" i="2" s="1"/>
  <c r="L7376" i="2" s="1"/>
  <c r="O7376" i="2" s="1"/>
  <c r="J7377" i="2"/>
  <c r="K7377" i="2" s="1"/>
  <c r="L7377" i="2" s="1"/>
  <c r="O7377" i="2" s="1"/>
  <c r="J7378" i="2"/>
  <c r="K7378" i="2" s="1"/>
  <c r="L7378" i="2" s="1"/>
  <c r="O7378" i="2" s="1"/>
  <c r="J7379" i="2"/>
  <c r="K7379" i="2" s="1"/>
  <c r="L7379" i="2" s="1"/>
  <c r="O7379" i="2" s="1"/>
  <c r="J7380" i="2"/>
  <c r="K7380" i="2" s="1"/>
  <c r="L7380" i="2" s="1"/>
  <c r="O7380" i="2" s="1"/>
  <c r="J7381" i="2"/>
  <c r="K7381" i="2" s="1"/>
  <c r="L7381" i="2" s="1"/>
  <c r="O7381" i="2" s="1"/>
  <c r="J7382" i="2"/>
  <c r="K7382" i="2" s="1"/>
  <c r="L7382" i="2" s="1"/>
  <c r="O7382" i="2" s="1"/>
  <c r="J7383" i="2"/>
  <c r="K7383" i="2" s="1"/>
  <c r="L7383" i="2" s="1"/>
  <c r="O7383" i="2" s="1"/>
  <c r="J7384" i="2"/>
  <c r="K7384" i="2" s="1"/>
  <c r="L7384" i="2" s="1"/>
  <c r="O7384" i="2" s="1"/>
  <c r="J7385" i="2"/>
  <c r="K7385" i="2" s="1"/>
  <c r="L7385" i="2" s="1"/>
  <c r="O7385" i="2" s="1"/>
  <c r="J7386" i="2"/>
  <c r="K7386" i="2" s="1"/>
  <c r="L7386" i="2" s="1"/>
  <c r="O7386" i="2" s="1"/>
  <c r="J7387" i="2"/>
  <c r="K7387" i="2" s="1"/>
  <c r="L7387" i="2" s="1"/>
  <c r="O7387" i="2" s="1"/>
  <c r="J7388" i="2"/>
  <c r="K7388" i="2" s="1"/>
  <c r="L7388" i="2" s="1"/>
  <c r="O7388" i="2" s="1"/>
  <c r="J7389" i="2"/>
  <c r="K7389" i="2" s="1"/>
  <c r="L7389" i="2" s="1"/>
  <c r="O7389" i="2" s="1"/>
  <c r="J7390" i="2"/>
  <c r="K7390" i="2" s="1"/>
  <c r="L7390" i="2" s="1"/>
  <c r="O7390" i="2" s="1"/>
  <c r="J7391" i="2"/>
  <c r="K7391" i="2" s="1"/>
  <c r="L7391" i="2" s="1"/>
  <c r="O7391" i="2" s="1"/>
  <c r="J7392" i="2"/>
  <c r="K7392" i="2" s="1"/>
  <c r="L7392" i="2" s="1"/>
  <c r="O7392" i="2" s="1"/>
  <c r="J7393" i="2"/>
  <c r="K7393" i="2" s="1"/>
  <c r="L7393" i="2" s="1"/>
  <c r="O7393" i="2" s="1"/>
  <c r="J7394" i="2"/>
  <c r="K7394" i="2" s="1"/>
  <c r="L7394" i="2" s="1"/>
  <c r="O7394" i="2" s="1"/>
  <c r="J7395" i="2"/>
  <c r="K7395" i="2" s="1"/>
  <c r="L7395" i="2" s="1"/>
  <c r="O7395" i="2" s="1"/>
  <c r="J7396" i="2"/>
  <c r="K7396" i="2" s="1"/>
  <c r="L7396" i="2" s="1"/>
  <c r="O7396" i="2" s="1"/>
  <c r="J7397" i="2"/>
  <c r="K7397" i="2" s="1"/>
  <c r="L7397" i="2" s="1"/>
  <c r="O7397" i="2" s="1"/>
  <c r="J7398" i="2"/>
  <c r="K7398" i="2" s="1"/>
  <c r="L7398" i="2" s="1"/>
  <c r="O7398" i="2" s="1"/>
  <c r="J7399" i="2"/>
  <c r="K7399" i="2" s="1"/>
  <c r="L7399" i="2" s="1"/>
  <c r="O7399" i="2" s="1"/>
  <c r="J7400" i="2"/>
  <c r="K7400" i="2" s="1"/>
  <c r="L7400" i="2" s="1"/>
  <c r="O7400" i="2" s="1"/>
  <c r="J7401" i="2"/>
  <c r="K7401" i="2" s="1"/>
  <c r="L7401" i="2" s="1"/>
  <c r="O7401" i="2" s="1"/>
  <c r="J7402" i="2"/>
  <c r="K7402" i="2" s="1"/>
  <c r="L7402" i="2" s="1"/>
  <c r="O7402" i="2" s="1"/>
  <c r="J7403" i="2"/>
  <c r="K7403" i="2" s="1"/>
  <c r="L7403" i="2" s="1"/>
  <c r="O7403" i="2" s="1"/>
  <c r="J7404" i="2"/>
  <c r="K7404" i="2" s="1"/>
  <c r="L7404" i="2" s="1"/>
  <c r="O7404" i="2" s="1"/>
  <c r="J7405" i="2"/>
  <c r="K7405" i="2" s="1"/>
  <c r="L7405" i="2" s="1"/>
  <c r="O7405" i="2" s="1"/>
  <c r="J7406" i="2"/>
  <c r="K7406" i="2" s="1"/>
  <c r="L7406" i="2" s="1"/>
  <c r="O7406" i="2" s="1"/>
  <c r="J7407" i="2"/>
  <c r="K7407" i="2" s="1"/>
  <c r="L7407" i="2" s="1"/>
  <c r="O7407" i="2" s="1"/>
  <c r="J7408" i="2"/>
  <c r="K7408" i="2" s="1"/>
  <c r="L7408" i="2" s="1"/>
  <c r="O7408" i="2" s="1"/>
  <c r="J7409" i="2"/>
  <c r="K7409" i="2" s="1"/>
  <c r="L7409" i="2" s="1"/>
  <c r="O7409" i="2" s="1"/>
  <c r="J7410" i="2"/>
  <c r="K7410" i="2" s="1"/>
  <c r="L7410" i="2" s="1"/>
  <c r="O7410" i="2" s="1"/>
  <c r="J7411" i="2"/>
  <c r="K7411" i="2" s="1"/>
  <c r="L7411" i="2" s="1"/>
  <c r="O7411" i="2" s="1"/>
  <c r="J7412" i="2"/>
  <c r="K7412" i="2" s="1"/>
  <c r="L7412" i="2" s="1"/>
  <c r="O7412" i="2" s="1"/>
  <c r="J7413" i="2"/>
  <c r="K7413" i="2" s="1"/>
  <c r="L7413" i="2" s="1"/>
  <c r="O7413" i="2" s="1"/>
  <c r="J7414" i="2"/>
  <c r="K7414" i="2" s="1"/>
  <c r="L7414" i="2" s="1"/>
  <c r="O7414" i="2" s="1"/>
  <c r="J7415" i="2"/>
  <c r="K7415" i="2" s="1"/>
  <c r="L7415" i="2" s="1"/>
  <c r="O7415" i="2" s="1"/>
  <c r="J7416" i="2"/>
  <c r="K7416" i="2" s="1"/>
  <c r="L7416" i="2" s="1"/>
  <c r="O7416" i="2" s="1"/>
  <c r="J7417" i="2"/>
  <c r="K7417" i="2" s="1"/>
  <c r="L7417" i="2" s="1"/>
  <c r="O7417" i="2" s="1"/>
  <c r="J7418" i="2"/>
  <c r="K7418" i="2" s="1"/>
  <c r="L7418" i="2" s="1"/>
  <c r="O7418" i="2" s="1"/>
  <c r="J7419" i="2"/>
  <c r="K7419" i="2" s="1"/>
  <c r="L7419" i="2" s="1"/>
  <c r="O7419" i="2" s="1"/>
  <c r="J7420" i="2"/>
  <c r="K7420" i="2" s="1"/>
  <c r="L7420" i="2" s="1"/>
  <c r="O7420" i="2" s="1"/>
  <c r="J7421" i="2"/>
  <c r="K7421" i="2" s="1"/>
  <c r="L7421" i="2" s="1"/>
  <c r="O7421" i="2" s="1"/>
  <c r="J7422" i="2"/>
  <c r="K7422" i="2" s="1"/>
  <c r="L7422" i="2" s="1"/>
  <c r="O7422" i="2" s="1"/>
  <c r="J7423" i="2"/>
  <c r="K7423" i="2" s="1"/>
  <c r="L7423" i="2" s="1"/>
  <c r="O7423" i="2" s="1"/>
  <c r="J7424" i="2"/>
  <c r="K7424" i="2" s="1"/>
  <c r="L7424" i="2" s="1"/>
  <c r="O7424" i="2" s="1"/>
  <c r="J7425" i="2"/>
  <c r="K7425" i="2" s="1"/>
  <c r="L7425" i="2" s="1"/>
  <c r="O7425" i="2" s="1"/>
  <c r="J7426" i="2"/>
  <c r="K7426" i="2" s="1"/>
  <c r="L7426" i="2" s="1"/>
  <c r="O7426" i="2" s="1"/>
  <c r="J7427" i="2"/>
  <c r="K7427" i="2" s="1"/>
  <c r="L7427" i="2" s="1"/>
  <c r="O7427" i="2" s="1"/>
  <c r="J7428" i="2"/>
  <c r="K7428" i="2" s="1"/>
  <c r="L7428" i="2" s="1"/>
  <c r="O7428" i="2" s="1"/>
  <c r="J7429" i="2"/>
  <c r="K7429" i="2" s="1"/>
  <c r="L7429" i="2" s="1"/>
  <c r="O7429" i="2" s="1"/>
  <c r="J7430" i="2"/>
  <c r="K7430" i="2" s="1"/>
  <c r="L7430" i="2" s="1"/>
  <c r="O7430" i="2" s="1"/>
  <c r="J7431" i="2"/>
  <c r="K7431" i="2" s="1"/>
  <c r="L7431" i="2" s="1"/>
  <c r="O7431" i="2" s="1"/>
  <c r="J7432" i="2"/>
  <c r="K7432" i="2" s="1"/>
  <c r="L7432" i="2" s="1"/>
  <c r="O7432" i="2" s="1"/>
  <c r="J7433" i="2"/>
  <c r="K7433" i="2" s="1"/>
  <c r="L7433" i="2" s="1"/>
  <c r="O7433" i="2" s="1"/>
  <c r="J7434" i="2"/>
  <c r="K7434" i="2" s="1"/>
  <c r="L7434" i="2" s="1"/>
  <c r="O7434" i="2" s="1"/>
  <c r="J7435" i="2"/>
  <c r="K7435" i="2" s="1"/>
  <c r="L7435" i="2" s="1"/>
  <c r="O7435" i="2" s="1"/>
  <c r="J7436" i="2"/>
  <c r="K7436" i="2" s="1"/>
  <c r="L7436" i="2" s="1"/>
  <c r="O7436" i="2" s="1"/>
  <c r="J7437" i="2"/>
  <c r="K7437" i="2" s="1"/>
  <c r="L7437" i="2" s="1"/>
  <c r="O7437" i="2" s="1"/>
  <c r="J7438" i="2"/>
  <c r="K7438" i="2" s="1"/>
  <c r="L7438" i="2" s="1"/>
  <c r="O7438" i="2" s="1"/>
  <c r="J7439" i="2"/>
  <c r="K7439" i="2" s="1"/>
  <c r="L7439" i="2" s="1"/>
  <c r="O7439" i="2" s="1"/>
  <c r="J7440" i="2"/>
  <c r="K7440" i="2" s="1"/>
  <c r="L7440" i="2" s="1"/>
  <c r="O7440" i="2" s="1"/>
  <c r="J7441" i="2"/>
  <c r="K7441" i="2" s="1"/>
  <c r="L7441" i="2" s="1"/>
  <c r="O7441" i="2" s="1"/>
  <c r="J7442" i="2"/>
  <c r="K7442" i="2" s="1"/>
  <c r="L7442" i="2" s="1"/>
  <c r="O7442" i="2" s="1"/>
  <c r="J7443" i="2"/>
  <c r="K7443" i="2" s="1"/>
  <c r="L7443" i="2" s="1"/>
  <c r="O7443" i="2" s="1"/>
  <c r="J7444" i="2"/>
  <c r="K7444" i="2" s="1"/>
  <c r="L7444" i="2" s="1"/>
  <c r="O7444" i="2" s="1"/>
  <c r="J7445" i="2"/>
  <c r="K7445" i="2" s="1"/>
  <c r="L7445" i="2" s="1"/>
  <c r="O7445" i="2" s="1"/>
  <c r="J7446" i="2"/>
  <c r="K7446" i="2" s="1"/>
  <c r="L7446" i="2" s="1"/>
  <c r="O7446" i="2" s="1"/>
  <c r="J7447" i="2"/>
  <c r="K7447" i="2" s="1"/>
  <c r="L7447" i="2" s="1"/>
  <c r="O7447" i="2" s="1"/>
  <c r="J7448" i="2"/>
  <c r="K7448" i="2" s="1"/>
  <c r="L7448" i="2" s="1"/>
  <c r="O7448" i="2" s="1"/>
  <c r="J7449" i="2"/>
  <c r="K7449" i="2" s="1"/>
  <c r="L7449" i="2" s="1"/>
  <c r="O7449" i="2" s="1"/>
  <c r="J7450" i="2"/>
  <c r="K7450" i="2" s="1"/>
  <c r="L7450" i="2" s="1"/>
  <c r="O7450" i="2" s="1"/>
  <c r="J7451" i="2"/>
  <c r="K7451" i="2" s="1"/>
  <c r="L7451" i="2" s="1"/>
  <c r="O7451" i="2" s="1"/>
  <c r="J7452" i="2"/>
  <c r="K7452" i="2" s="1"/>
  <c r="L7452" i="2" s="1"/>
  <c r="O7452" i="2" s="1"/>
  <c r="J7453" i="2"/>
  <c r="K7453" i="2" s="1"/>
  <c r="L7453" i="2" s="1"/>
  <c r="O7453" i="2" s="1"/>
  <c r="J7454" i="2"/>
  <c r="K7454" i="2" s="1"/>
  <c r="L7454" i="2" s="1"/>
  <c r="O7454" i="2" s="1"/>
  <c r="J7455" i="2"/>
  <c r="K7455" i="2" s="1"/>
  <c r="L7455" i="2" s="1"/>
  <c r="O7455" i="2" s="1"/>
  <c r="J7456" i="2"/>
  <c r="K7456" i="2" s="1"/>
  <c r="L7456" i="2" s="1"/>
  <c r="O7456" i="2" s="1"/>
  <c r="J7457" i="2"/>
  <c r="K7457" i="2" s="1"/>
  <c r="L7457" i="2" s="1"/>
  <c r="O7457" i="2" s="1"/>
  <c r="J7458" i="2"/>
  <c r="K7458" i="2" s="1"/>
  <c r="L7458" i="2" s="1"/>
  <c r="O7458" i="2" s="1"/>
  <c r="J7459" i="2"/>
  <c r="K7459" i="2" s="1"/>
  <c r="L7459" i="2" s="1"/>
  <c r="O7459" i="2" s="1"/>
  <c r="J7460" i="2"/>
  <c r="K7460" i="2" s="1"/>
  <c r="L7460" i="2" s="1"/>
  <c r="O7460" i="2" s="1"/>
  <c r="J7461" i="2"/>
  <c r="K7461" i="2" s="1"/>
  <c r="L7461" i="2" s="1"/>
  <c r="O7461" i="2" s="1"/>
  <c r="J7462" i="2"/>
  <c r="K7462" i="2" s="1"/>
  <c r="L7462" i="2" s="1"/>
  <c r="O7462" i="2" s="1"/>
  <c r="J7463" i="2"/>
  <c r="K7463" i="2" s="1"/>
  <c r="L7463" i="2" s="1"/>
  <c r="O7463" i="2" s="1"/>
  <c r="J7464" i="2"/>
  <c r="K7464" i="2" s="1"/>
  <c r="L7464" i="2" s="1"/>
  <c r="O7464" i="2" s="1"/>
  <c r="J7465" i="2"/>
  <c r="K7465" i="2" s="1"/>
  <c r="L7465" i="2" s="1"/>
  <c r="O7465" i="2" s="1"/>
  <c r="J7466" i="2"/>
  <c r="K7466" i="2" s="1"/>
  <c r="L7466" i="2" s="1"/>
  <c r="O7466" i="2" s="1"/>
  <c r="J7467" i="2"/>
  <c r="K7467" i="2" s="1"/>
  <c r="L7467" i="2" s="1"/>
  <c r="O7467" i="2" s="1"/>
  <c r="J7468" i="2"/>
  <c r="K7468" i="2" s="1"/>
  <c r="L7468" i="2" s="1"/>
  <c r="O7468" i="2" s="1"/>
  <c r="J7469" i="2"/>
  <c r="K7469" i="2" s="1"/>
  <c r="L7469" i="2" s="1"/>
  <c r="O7469" i="2" s="1"/>
  <c r="J7470" i="2"/>
  <c r="K7470" i="2" s="1"/>
  <c r="L7470" i="2" s="1"/>
  <c r="O7470" i="2" s="1"/>
  <c r="J7471" i="2"/>
  <c r="K7471" i="2" s="1"/>
  <c r="L7471" i="2" s="1"/>
  <c r="O7471" i="2" s="1"/>
  <c r="J7472" i="2"/>
  <c r="K7472" i="2" s="1"/>
  <c r="L7472" i="2" s="1"/>
  <c r="O7472" i="2" s="1"/>
  <c r="J7473" i="2"/>
  <c r="K7473" i="2" s="1"/>
  <c r="L7473" i="2" s="1"/>
  <c r="O7473" i="2" s="1"/>
  <c r="J7474" i="2"/>
  <c r="K7474" i="2" s="1"/>
  <c r="L7474" i="2" s="1"/>
  <c r="O7474" i="2" s="1"/>
  <c r="J7475" i="2"/>
  <c r="K7475" i="2" s="1"/>
  <c r="L7475" i="2" s="1"/>
  <c r="O7475" i="2" s="1"/>
  <c r="J7476" i="2"/>
  <c r="K7476" i="2" s="1"/>
  <c r="L7476" i="2" s="1"/>
  <c r="O7476" i="2" s="1"/>
  <c r="J7477" i="2"/>
  <c r="K7477" i="2" s="1"/>
  <c r="L7477" i="2" s="1"/>
  <c r="O7477" i="2" s="1"/>
  <c r="J7478" i="2"/>
  <c r="K7478" i="2" s="1"/>
  <c r="L7478" i="2" s="1"/>
  <c r="O7478" i="2" s="1"/>
  <c r="J7479" i="2"/>
  <c r="K7479" i="2" s="1"/>
  <c r="L7479" i="2" s="1"/>
  <c r="O7479" i="2" s="1"/>
  <c r="J7480" i="2"/>
  <c r="K7480" i="2" s="1"/>
  <c r="L7480" i="2" s="1"/>
  <c r="O7480" i="2" s="1"/>
  <c r="J7481" i="2"/>
  <c r="K7481" i="2" s="1"/>
  <c r="L7481" i="2" s="1"/>
  <c r="O7481" i="2" s="1"/>
  <c r="J7482" i="2"/>
  <c r="K7482" i="2" s="1"/>
  <c r="L7482" i="2" s="1"/>
  <c r="O7482" i="2" s="1"/>
  <c r="J7483" i="2"/>
  <c r="K7483" i="2" s="1"/>
  <c r="L7483" i="2" s="1"/>
  <c r="O7483" i="2" s="1"/>
  <c r="J7484" i="2"/>
  <c r="K7484" i="2" s="1"/>
  <c r="L7484" i="2" s="1"/>
  <c r="O7484" i="2" s="1"/>
  <c r="J7485" i="2"/>
  <c r="K7485" i="2" s="1"/>
  <c r="L7485" i="2" s="1"/>
  <c r="O7485" i="2" s="1"/>
  <c r="J7486" i="2"/>
  <c r="K7486" i="2" s="1"/>
  <c r="L7486" i="2" s="1"/>
  <c r="O7486" i="2" s="1"/>
  <c r="J7487" i="2"/>
  <c r="K7487" i="2" s="1"/>
  <c r="L7487" i="2" s="1"/>
  <c r="O7487" i="2" s="1"/>
  <c r="J7488" i="2"/>
  <c r="K7488" i="2" s="1"/>
  <c r="L7488" i="2" s="1"/>
  <c r="O7488" i="2" s="1"/>
  <c r="J7489" i="2"/>
  <c r="K7489" i="2" s="1"/>
  <c r="L7489" i="2" s="1"/>
  <c r="O7489" i="2" s="1"/>
  <c r="J7490" i="2"/>
  <c r="K7490" i="2" s="1"/>
  <c r="L7490" i="2" s="1"/>
  <c r="O7490" i="2" s="1"/>
  <c r="J7491" i="2"/>
  <c r="K7491" i="2" s="1"/>
  <c r="L7491" i="2" s="1"/>
  <c r="O7491" i="2" s="1"/>
  <c r="J7492" i="2"/>
  <c r="K7492" i="2" s="1"/>
  <c r="L7492" i="2" s="1"/>
  <c r="O7492" i="2" s="1"/>
  <c r="J7493" i="2"/>
  <c r="K7493" i="2" s="1"/>
  <c r="L7493" i="2" s="1"/>
  <c r="O7493" i="2" s="1"/>
  <c r="J7494" i="2"/>
  <c r="K7494" i="2" s="1"/>
  <c r="L7494" i="2" s="1"/>
  <c r="O7494" i="2" s="1"/>
  <c r="J7495" i="2"/>
  <c r="K7495" i="2" s="1"/>
  <c r="L7495" i="2" s="1"/>
  <c r="O7495" i="2" s="1"/>
  <c r="J7496" i="2"/>
  <c r="K7496" i="2" s="1"/>
  <c r="L7496" i="2" s="1"/>
  <c r="O7496" i="2" s="1"/>
  <c r="J7497" i="2"/>
  <c r="K7497" i="2" s="1"/>
  <c r="L7497" i="2" s="1"/>
  <c r="O7497" i="2" s="1"/>
  <c r="J7498" i="2"/>
  <c r="K7498" i="2" s="1"/>
  <c r="L7498" i="2" s="1"/>
  <c r="O7498" i="2" s="1"/>
  <c r="J7499" i="2"/>
  <c r="K7499" i="2" s="1"/>
  <c r="L7499" i="2" s="1"/>
  <c r="O7499" i="2" s="1"/>
  <c r="J7500" i="2"/>
  <c r="K7500" i="2" s="1"/>
  <c r="L7500" i="2" s="1"/>
  <c r="O7500" i="2" s="1"/>
  <c r="J7501" i="2"/>
  <c r="K7501" i="2" s="1"/>
  <c r="L7501" i="2" s="1"/>
  <c r="O7501" i="2" s="1"/>
  <c r="J7502" i="2"/>
  <c r="K7502" i="2" s="1"/>
  <c r="L7502" i="2" s="1"/>
  <c r="O7502" i="2" s="1"/>
  <c r="J7503" i="2"/>
  <c r="K7503" i="2" s="1"/>
  <c r="L7503" i="2" s="1"/>
  <c r="O7503" i="2" s="1"/>
  <c r="J7504" i="2"/>
  <c r="K7504" i="2" s="1"/>
  <c r="L7504" i="2" s="1"/>
  <c r="O7504" i="2" s="1"/>
  <c r="J7505" i="2"/>
  <c r="K7505" i="2" s="1"/>
  <c r="L7505" i="2" s="1"/>
  <c r="O7505" i="2" s="1"/>
  <c r="J7506" i="2"/>
  <c r="K7506" i="2" s="1"/>
  <c r="L7506" i="2" s="1"/>
  <c r="O7506" i="2" s="1"/>
  <c r="J7507" i="2"/>
  <c r="K7507" i="2" s="1"/>
  <c r="L7507" i="2" s="1"/>
  <c r="O7507" i="2" s="1"/>
  <c r="J7508" i="2"/>
  <c r="K7508" i="2" s="1"/>
  <c r="L7508" i="2" s="1"/>
  <c r="O7508" i="2" s="1"/>
  <c r="J7509" i="2"/>
  <c r="K7509" i="2" s="1"/>
  <c r="L7509" i="2" s="1"/>
  <c r="O7509" i="2" s="1"/>
  <c r="J7510" i="2"/>
  <c r="K7510" i="2" s="1"/>
  <c r="L7510" i="2" s="1"/>
  <c r="O7510" i="2" s="1"/>
  <c r="J7511" i="2"/>
  <c r="K7511" i="2" s="1"/>
  <c r="L7511" i="2" s="1"/>
  <c r="O7511" i="2" s="1"/>
  <c r="J7512" i="2"/>
  <c r="K7512" i="2" s="1"/>
  <c r="L7512" i="2" s="1"/>
  <c r="O7512" i="2" s="1"/>
  <c r="J7513" i="2"/>
  <c r="K7513" i="2" s="1"/>
  <c r="L7513" i="2" s="1"/>
  <c r="O7513" i="2" s="1"/>
  <c r="J7514" i="2"/>
  <c r="K7514" i="2" s="1"/>
  <c r="L7514" i="2" s="1"/>
  <c r="O7514" i="2" s="1"/>
  <c r="J7515" i="2"/>
  <c r="K7515" i="2" s="1"/>
  <c r="L7515" i="2" s="1"/>
  <c r="O7515" i="2" s="1"/>
  <c r="J7516" i="2"/>
  <c r="K7516" i="2" s="1"/>
  <c r="L7516" i="2" s="1"/>
  <c r="O7516" i="2" s="1"/>
  <c r="J7517" i="2"/>
  <c r="K7517" i="2" s="1"/>
  <c r="L7517" i="2" s="1"/>
  <c r="O7517" i="2" s="1"/>
  <c r="J7518" i="2"/>
  <c r="K7518" i="2" s="1"/>
  <c r="L7518" i="2" s="1"/>
  <c r="O7518" i="2" s="1"/>
  <c r="J7519" i="2"/>
  <c r="K7519" i="2" s="1"/>
  <c r="L7519" i="2" s="1"/>
  <c r="O7519" i="2" s="1"/>
  <c r="J7520" i="2"/>
  <c r="K7520" i="2" s="1"/>
  <c r="L7520" i="2" s="1"/>
  <c r="O7520" i="2" s="1"/>
  <c r="J7521" i="2"/>
  <c r="K7521" i="2" s="1"/>
  <c r="L7521" i="2" s="1"/>
  <c r="O7521" i="2" s="1"/>
  <c r="J7522" i="2"/>
  <c r="K7522" i="2" s="1"/>
  <c r="L7522" i="2" s="1"/>
  <c r="O7522" i="2" s="1"/>
  <c r="J7523" i="2"/>
  <c r="K7523" i="2" s="1"/>
  <c r="L7523" i="2" s="1"/>
  <c r="O7523" i="2" s="1"/>
  <c r="J7524" i="2"/>
  <c r="K7524" i="2" s="1"/>
  <c r="L7524" i="2" s="1"/>
  <c r="O7524" i="2" s="1"/>
  <c r="J7525" i="2"/>
  <c r="K7525" i="2" s="1"/>
  <c r="L7525" i="2" s="1"/>
  <c r="O7525" i="2" s="1"/>
  <c r="J7526" i="2"/>
  <c r="K7526" i="2" s="1"/>
  <c r="L7526" i="2" s="1"/>
  <c r="O7526" i="2" s="1"/>
  <c r="J7527" i="2"/>
  <c r="K7527" i="2" s="1"/>
  <c r="L7527" i="2" s="1"/>
  <c r="O7527" i="2" s="1"/>
  <c r="J7528" i="2"/>
  <c r="K7528" i="2" s="1"/>
  <c r="L7528" i="2" s="1"/>
  <c r="O7528" i="2" s="1"/>
  <c r="J7529" i="2"/>
  <c r="K7529" i="2" s="1"/>
  <c r="L7529" i="2" s="1"/>
  <c r="O7529" i="2" s="1"/>
  <c r="J7530" i="2"/>
  <c r="K7530" i="2" s="1"/>
  <c r="L7530" i="2" s="1"/>
  <c r="O7530" i="2" s="1"/>
  <c r="J7531" i="2"/>
  <c r="K7531" i="2" s="1"/>
  <c r="L7531" i="2" s="1"/>
  <c r="O7531" i="2" s="1"/>
  <c r="J7532" i="2"/>
  <c r="K7532" i="2" s="1"/>
  <c r="L7532" i="2" s="1"/>
  <c r="O7532" i="2" s="1"/>
  <c r="J7533" i="2"/>
  <c r="K7533" i="2" s="1"/>
  <c r="L7533" i="2" s="1"/>
  <c r="O7533" i="2" s="1"/>
  <c r="J7534" i="2"/>
  <c r="K7534" i="2" s="1"/>
  <c r="L7534" i="2" s="1"/>
  <c r="O7534" i="2" s="1"/>
  <c r="J7535" i="2"/>
  <c r="K7535" i="2" s="1"/>
  <c r="L7535" i="2" s="1"/>
  <c r="O7535" i="2" s="1"/>
  <c r="J7536" i="2"/>
  <c r="K7536" i="2" s="1"/>
  <c r="L7536" i="2" s="1"/>
  <c r="O7536" i="2" s="1"/>
  <c r="J7537" i="2"/>
  <c r="K7537" i="2" s="1"/>
  <c r="L7537" i="2" s="1"/>
  <c r="O7537" i="2" s="1"/>
  <c r="J7538" i="2"/>
  <c r="K7538" i="2" s="1"/>
  <c r="L7538" i="2" s="1"/>
  <c r="O7538" i="2" s="1"/>
  <c r="J7539" i="2"/>
  <c r="K7539" i="2" s="1"/>
  <c r="L7539" i="2" s="1"/>
  <c r="O7539" i="2" s="1"/>
  <c r="J7540" i="2"/>
  <c r="K7540" i="2" s="1"/>
  <c r="L7540" i="2" s="1"/>
  <c r="O7540" i="2" s="1"/>
  <c r="J7541" i="2"/>
  <c r="K7541" i="2" s="1"/>
  <c r="L7541" i="2" s="1"/>
  <c r="O7541" i="2" s="1"/>
  <c r="J7542" i="2"/>
  <c r="K7542" i="2" s="1"/>
  <c r="L7542" i="2" s="1"/>
  <c r="O7542" i="2" s="1"/>
  <c r="J7543" i="2"/>
  <c r="K7543" i="2" s="1"/>
  <c r="L7543" i="2" s="1"/>
  <c r="O7543" i="2" s="1"/>
  <c r="J7544" i="2"/>
  <c r="K7544" i="2" s="1"/>
  <c r="L7544" i="2" s="1"/>
  <c r="O7544" i="2" s="1"/>
  <c r="J7545" i="2"/>
  <c r="K7545" i="2" s="1"/>
  <c r="L7545" i="2" s="1"/>
  <c r="O7545" i="2" s="1"/>
  <c r="J7546" i="2"/>
  <c r="K7546" i="2" s="1"/>
  <c r="L7546" i="2" s="1"/>
  <c r="O7546" i="2" s="1"/>
  <c r="J7547" i="2"/>
  <c r="K7547" i="2" s="1"/>
  <c r="L7547" i="2" s="1"/>
  <c r="O7547" i="2" s="1"/>
  <c r="J7548" i="2"/>
  <c r="K7548" i="2" s="1"/>
  <c r="L7548" i="2" s="1"/>
  <c r="O7548" i="2" s="1"/>
  <c r="J7549" i="2"/>
  <c r="K7549" i="2" s="1"/>
  <c r="L7549" i="2" s="1"/>
  <c r="O7549" i="2" s="1"/>
  <c r="J7550" i="2"/>
  <c r="K7550" i="2" s="1"/>
  <c r="L7550" i="2" s="1"/>
  <c r="O7550" i="2" s="1"/>
  <c r="J7551" i="2"/>
  <c r="K7551" i="2" s="1"/>
  <c r="L7551" i="2" s="1"/>
  <c r="O7551" i="2" s="1"/>
  <c r="J7552" i="2"/>
  <c r="K7552" i="2" s="1"/>
  <c r="L7552" i="2" s="1"/>
  <c r="O7552" i="2" s="1"/>
  <c r="J7553" i="2"/>
  <c r="K7553" i="2" s="1"/>
  <c r="L7553" i="2" s="1"/>
  <c r="O7553" i="2" s="1"/>
  <c r="J7554" i="2"/>
  <c r="K7554" i="2" s="1"/>
  <c r="L7554" i="2" s="1"/>
  <c r="O7554" i="2" s="1"/>
  <c r="J7555" i="2"/>
  <c r="K7555" i="2" s="1"/>
  <c r="L7555" i="2" s="1"/>
  <c r="O7555" i="2" s="1"/>
  <c r="J7556" i="2"/>
  <c r="K7556" i="2" s="1"/>
  <c r="L7556" i="2" s="1"/>
  <c r="O7556" i="2" s="1"/>
  <c r="J7557" i="2"/>
  <c r="K7557" i="2" s="1"/>
  <c r="L7557" i="2" s="1"/>
  <c r="O7557" i="2" s="1"/>
  <c r="J7558" i="2"/>
  <c r="K7558" i="2" s="1"/>
  <c r="L7558" i="2" s="1"/>
  <c r="O7558" i="2" s="1"/>
  <c r="J7559" i="2"/>
  <c r="K7559" i="2" s="1"/>
  <c r="L7559" i="2" s="1"/>
  <c r="O7559" i="2" s="1"/>
  <c r="J7560" i="2"/>
  <c r="K7560" i="2" s="1"/>
  <c r="L7560" i="2" s="1"/>
  <c r="O7560" i="2" s="1"/>
  <c r="J7561" i="2"/>
  <c r="K7561" i="2" s="1"/>
  <c r="L7561" i="2" s="1"/>
  <c r="O7561" i="2" s="1"/>
  <c r="J7562" i="2"/>
  <c r="K7562" i="2" s="1"/>
  <c r="L7562" i="2" s="1"/>
  <c r="O7562" i="2" s="1"/>
  <c r="J7563" i="2"/>
  <c r="K7563" i="2" s="1"/>
  <c r="L7563" i="2" s="1"/>
  <c r="O7563" i="2" s="1"/>
  <c r="J7564" i="2"/>
  <c r="K7564" i="2" s="1"/>
  <c r="L7564" i="2" s="1"/>
  <c r="O7564" i="2" s="1"/>
  <c r="J7565" i="2"/>
  <c r="K7565" i="2" s="1"/>
  <c r="L7565" i="2" s="1"/>
  <c r="O7565" i="2" s="1"/>
  <c r="J7566" i="2"/>
  <c r="K7566" i="2" s="1"/>
  <c r="L7566" i="2" s="1"/>
  <c r="O7566" i="2" s="1"/>
  <c r="J7567" i="2"/>
  <c r="K7567" i="2" s="1"/>
  <c r="L7567" i="2" s="1"/>
  <c r="O7567" i="2" s="1"/>
  <c r="J7568" i="2"/>
  <c r="K7568" i="2" s="1"/>
  <c r="L7568" i="2" s="1"/>
  <c r="O7568" i="2" s="1"/>
  <c r="J7569" i="2"/>
  <c r="K7569" i="2" s="1"/>
  <c r="L7569" i="2" s="1"/>
  <c r="O7569" i="2" s="1"/>
  <c r="J7570" i="2"/>
  <c r="K7570" i="2" s="1"/>
  <c r="L7570" i="2" s="1"/>
  <c r="O7570" i="2" s="1"/>
  <c r="J7571" i="2"/>
  <c r="K7571" i="2" s="1"/>
  <c r="L7571" i="2" s="1"/>
  <c r="O7571" i="2" s="1"/>
  <c r="J7572" i="2"/>
  <c r="K7572" i="2" s="1"/>
  <c r="L7572" i="2" s="1"/>
  <c r="O7572" i="2" s="1"/>
  <c r="J7573" i="2"/>
  <c r="K7573" i="2" s="1"/>
  <c r="L7573" i="2" s="1"/>
  <c r="O7573" i="2" s="1"/>
  <c r="J7574" i="2"/>
  <c r="K7574" i="2" s="1"/>
  <c r="L7574" i="2" s="1"/>
  <c r="O7574" i="2" s="1"/>
  <c r="J7575" i="2"/>
  <c r="K7575" i="2" s="1"/>
  <c r="L7575" i="2" s="1"/>
  <c r="O7575" i="2" s="1"/>
  <c r="J7576" i="2"/>
  <c r="K7576" i="2" s="1"/>
  <c r="L7576" i="2" s="1"/>
  <c r="O7576" i="2" s="1"/>
  <c r="J7577" i="2"/>
  <c r="K7577" i="2" s="1"/>
  <c r="L7577" i="2" s="1"/>
  <c r="O7577" i="2" s="1"/>
  <c r="J7578" i="2"/>
  <c r="K7578" i="2" s="1"/>
  <c r="L7578" i="2" s="1"/>
  <c r="O7578" i="2" s="1"/>
  <c r="J7579" i="2"/>
  <c r="K7579" i="2" s="1"/>
  <c r="L7579" i="2" s="1"/>
  <c r="O7579" i="2" s="1"/>
  <c r="J7580" i="2"/>
  <c r="K7580" i="2" s="1"/>
  <c r="L7580" i="2" s="1"/>
  <c r="O7580" i="2" s="1"/>
  <c r="J7581" i="2"/>
  <c r="K7581" i="2" s="1"/>
  <c r="L7581" i="2" s="1"/>
  <c r="O7581" i="2" s="1"/>
  <c r="J7582" i="2"/>
  <c r="K7582" i="2" s="1"/>
  <c r="L7582" i="2" s="1"/>
  <c r="O7582" i="2" s="1"/>
  <c r="J7583" i="2"/>
  <c r="K7583" i="2" s="1"/>
  <c r="L7583" i="2" s="1"/>
  <c r="O7583" i="2" s="1"/>
  <c r="J7584" i="2"/>
  <c r="K7584" i="2" s="1"/>
  <c r="L7584" i="2" s="1"/>
  <c r="O7584" i="2" s="1"/>
  <c r="J7585" i="2"/>
  <c r="K7585" i="2" s="1"/>
  <c r="L7585" i="2" s="1"/>
  <c r="O7585" i="2" s="1"/>
  <c r="J7586" i="2"/>
  <c r="K7586" i="2" s="1"/>
  <c r="L7586" i="2" s="1"/>
  <c r="O7586" i="2" s="1"/>
  <c r="J7587" i="2"/>
  <c r="K7587" i="2" s="1"/>
  <c r="L7587" i="2" s="1"/>
  <c r="O7587" i="2" s="1"/>
  <c r="J7588" i="2"/>
  <c r="K7588" i="2" s="1"/>
  <c r="L7588" i="2" s="1"/>
  <c r="O7588" i="2" s="1"/>
  <c r="J7589" i="2"/>
  <c r="K7589" i="2" s="1"/>
  <c r="L7589" i="2" s="1"/>
  <c r="O7589" i="2" s="1"/>
  <c r="J7590" i="2"/>
  <c r="K7590" i="2" s="1"/>
  <c r="L7590" i="2" s="1"/>
  <c r="O7590" i="2" s="1"/>
  <c r="J7591" i="2"/>
  <c r="K7591" i="2" s="1"/>
  <c r="L7591" i="2" s="1"/>
  <c r="O7591" i="2" s="1"/>
  <c r="J7592" i="2"/>
  <c r="K7592" i="2" s="1"/>
  <c r="L7592" i="2" s="1"/>
  <c r="O7592" i="2" s="1"/>
  <c r="J7593" i="2"/>
  <c r="K7593" i="2" s="1"/>
  <c r="L7593" i="2" s="1"/>
  <c r="O7593" i="2" s="1"/>
  <c r="J7594" i="2"/>
  <c r="K7594" i="2" s="1"/>
  <c r="L7594" i="2" s="1"/>
  <c r="O7594" i="2" s="1"/>
  <c r="J7595" i="2"/>
  <c r="K7595" i="2" s="1"/>
  <c r="L7595" i="2" s="1"/>
  <c r="O7595" i="2" s="1"/>
  <c r="J7596" i="2"/>
  <c r="K7596" i="2" s="1"/>
  <c r="L7596" i="2" s="1"/>
  <c r="O7596" i="2" s="1"/>
  <c r="J7597" i="2"/>
  <c r="K7597" i="2" s="1"/>
  <c r="L7597" i="2" s="1"/>
  <c r="O7597" i="2" s="1"/>
  <c r="J7598" i="2"/>
  <c r="K7598" i="2" s="1"/>
  <c r="L7598" i="2" s="1"/>
  <c r="O7598" i="2" s="1"/>
  <c r="J7599" i="2"/>
  <c r="K7599" i="2" s="1"/>
  <c r="L7599" i="2" s="1"/>
  <c r="O7599" i="2" s="1"/>
  <c r="J7600" i="2"/>
  <c r="K7600" i="2" s="1"/>
  <c r="L7600" i="2" s="1"/>
  <c r="O7600" i="2" s="1"/>
  <c r="J7601" i="2"/>
  <c r="K7601" i="2" s="1"/>
  <c r="L7601" i="2" s="1"/>
  <c r="O7601" i="2" s="1"/>
  <c r="J7602" i="2"/>
  <c r="K7602" i="2" s="1"/>
  <c r="L7602" i="2" s="1"/>
  <c r="O7602" i="2" s="1"/>
  <c r="J7603" i="2"/>
  <c r="K7603" i="2" s="1"/>
  <c r="L7603" i="2" s="1"/>
  <c r="O7603" i="2" s="1"/>
  <c r="J7604" i="2"/>
  <c r="K7604" i="2" s="1"/>
  <c r="L7604" i="2" s="1"/>
  <c r="O7604" i="2" s="1"/>
  <c r="J7605" i="2"/>
  <c r="K7605" i="2" s="1"/>
  <c r="L7605" i="2" s="1"/>
  <c r="O7605" i="2" s="1"/>
  <c r="J7606" i="2"/>
  <c r="K7606" i="2" s="1"/>
  <c r="L7606" i="2" s="1"/>
  <c r="O7606" i="2" s="1"/>
  <c r="J7607" i="2"/>
  <c r="K7607" i="2" s="1"/>
  <c r="L7607" i="2" s="1"/>
  <c r="O7607" i="2" s="1"/>
  <c r="J7608" i="2"/>
  <c r="K7608" i="2" s="1"/>
  <c r="L7608" i="2" s="1"/>
  <c r="O7608" i="2" s="1"/>
  <c r="J7609" i="2"/>
  <c r="K7609" i="2" s="1"/>
  <c r="L7609" i="2" s="1"/>
  <c r="O7609" i="2" s="1"/>
  <c r="J7610" i="2"/>
  <c r="K7610" i="2" s="1"/>
  <c r="L7610" i="2" s="1"/>
  <c r="O7610" i="2" s="1"/>
  <c r="J7611" i="2"/>
  <c r="K7611" i="2" s="1"/>
  <c r="L7611" i="2" s="1"/>
  <c r="O7611" i="2" s="1"/>
  <c r="J7612" i="2"/>
  <c r="K7612" i="2" s="1"/>
  <c r="L7612" i="2" s="1"/>
  <c r="O7612" i="2" s="1"/>
  <c r="J7613" i="2"/>
  <c r="K7613" i="2" s="1"/>
  <c r="L7613" i="2" s="1"/>
  <c r="O7613" i="2" s="1"/>
  <c r="J7614" i="2"/>
  <c r="K7614" i="2" s="1"/>
  <c r="L7614" i="2" s="1"/>
  <c r="O7614" i="2" s="1"/>
  <c r="J7615" i="2"/>
  <c r="K7615" i="2" s="1"/>
  <c r="L7615" i="2" s="1"/>
  <c r="O7615" i="2" s="1"/>
  <c r="J7616" i="2"/>
  <c r="K7616" i="2" s="1"/>
  <c r="L7616" i="2" s="1"/>
  <c r="O7616" i="2" s="1"/>
  <c r="J7617" i="2"/>
  <c r="K7617" i="2" s="1"/>
  <c r="L7617" i="2" s="1"/>
  <c r="O7617" i="2" s="1"/>
  <c r="J7618" i="2"/>
  <c r="K7618" i="2" s="1"/>
  <c r="L7618" i="2" s="1"/>
  <c r="O7618" i="2" s="1"/>
  <c r="J7619" i="2"/>
  <c r="K7619" i="2" s="1"/>
  <c r="L7619" i="2" s="1"/>
  <c r="O7619" i="2" s="1"/>
  <c r="J7620" i="2"/>
  <c r="K7620" i="2" s="1"/>
  <c r="L7620" i="2" s="1"/>
  <c r="O7620" i="2" s="1"/>
  <c r="J7621" i="2"/>
  <c r="K7621" i="2" s="1"/>
  <c r="L7621" i="2" s="1"/>
  <c r="O7621" i="2" s="1"/>
  <c r="J7622" i="2"/>
  <c r="K7622" i="2" s="1"/>
  <c r="L7622" i="2" s="1"/>
  <c r="O7622" i="2" s="1"/>
  <c r="J7623" i="2"/>
  <c r="K7623" i="2" s="1"/>
  <c r="L7623" i="2" s="1"/>
  <c r="O7623" i="2" s="1"/>
  <c r="J7624" i="2"/>
  <c r="K7624" i="2" s="1"/>
  <c r="L7624" i="2" s="1"/>
  <c r="O7624" i="2" s="1"/>
  <c r="J7625" i="2"/>
  <c r="K7625" i="2" s="1"/>
  <c r="L7625" i="2" s="1"/>
  <c r="O7625" i="2" s="1"/>
  <c r="J7626" i="2"/>
  <c r="K7626" i="2" s="1"/>
  <c r="L7626" i="2" s="1"/>
  <c r="O7626" i="2" s="1"/>
  <c r="J7627" i="2"/>
  <c r="K7627" i="2" s="1"/>
  <c r="L7627" i="2" s="1"/>
  <c r="O7627" i="2" s="1"/>
  <c r="J7628" i="2"/>
  <c r="K7628" i="2" s="1"/>
  <c r="L7628" i="2" s="1"/>
  <c r="O7628" i="2" s="1"/>
  <c r="J7629" i="2"/>
  <c r="K7629" i="2" s="1"/>
  <c r="L7629" i="2" s="1"/>
  <c r="O7629" i="2" s="1"/>
  <c r="J7630" i="2"/>
  <c r="K7630" i="2" s="1"/>
  <c r="L7630" i="2" s="1"/>
  <c r="O7630" i="2" s="1"/>
  <c r="J7631" i="2"/>
  <c r="K7631" i="2" s="1"/>
  <c r="L7631" i="2" s="1"/>
  <c r="O7631" i="2" s="1"/>
  <c r="J7632" i="2"/>
  <c r="K7632" i="2" s="1"/>
  <c r="L7632" i="2" s="1"/>
  <c r="O7632" i="2" s="1"/>
  <c r="J7633" i="2"/>
  <c r="K7633" i="2" s="1"/>
  <c r="L7633" i="2" s="1"/>
  <c r="O7633" i="2" s="1"/>
  <c r="J7634" i="2"/>
  <c r="K7634" i="2" s="1"/>
  <c r="L7634" i="2" s="1"/>
  <c r="O7634" i="2" s="1"/>
  <c r="J7635" i="2"/>
  <c r="K7635" i="2" s="1"/>
  <c r="L7635" i="2" s="1"/>
  <c r="O7635" i="2" s="1"/>
  <c r="J7636" i="2"/>
  <c r="K7636" i="2" s="1"/>
  <c r="L7636" i="2" s="1"/>
  <c r="O7636" i="2" s="1"/>
  <c r="J7637" i="2"/>
  <c r="K7637" i="2" s="1"/>
  <c r="L7637" i="2" s="1"/>
  <c r="O7637" i="2" s="1"/>
  <c r="J7638" i="2"/>
  <c r="K7638" i="2" s="1"/>
  <c r="L7638" i="2" s="1"/>
  <c r="O7638" i="2" s="1"/>
  <c r="J7639" i="2"/>
  <c r="K7639" i="2" s="1"/>
  <c r="L7639" i="2" s="1"/>
  <c r="O7639" i="2" s="1"/>
  <c r="J7640" i="2"/>
  <c r="K7640" i="2" s="1"/>
  <c r="L7640" i="2" s="1"/>
  <c r="O7640" i="2" s="1"/>
  <c r="J7641" i="2"/>
  <c r="K7641" i="2" s="1"/>
  <c r="L7641" i="2" s="1"/>
  <c r="O7641" i="2" s="1"/>
  <c r="J7642" i="2"/>
  <c r="K7642" i="2" s="1"/>
  <c r="L7642" i="2" s="1"/>
  <c r="O7642" i="2" s="1"/>
  <c r="J7643" i="2"/>
  <c r="K7643" i="2" s="1"/>
  <c r="L7643" i="2" s="1"/>
  <c r="O7643" i="2" s="1"/>
  <c r="J7644" i="2"/>
  <c r="K7644" i="2" s="1"/>
  <c r="L7644" i="2" s="1"/>
  <c r="O7644" i="2" s="1"/>
  <c r="J7645" i="2"/>
  <c r="K7645" i="2" s="1"/>
  <c r="L7645" i="2" s="1"/>
  <c r="O7645" i="2" s="1"/>
  <c r="J7646" i="2"/>
  <c r="K7646" i="2" s="1"/>
  <c r="L7646" i="2" s="1"/>
  <c r="O7646" i="2" s="1"/>
  <c r="J7647" i="2"/>
  <c r="K7647" i="2" s="1"/>
  <c r="L7647" i="2" s="1"/>
  <c r="O7647" i="2" s="1"/>
  <c r="J7648" i="2"/>
  <c r="K7648" i="2" s="1"/>
  <c r="L7648" i="2" s="1"/>
  <c r="O7648" i="2" s="1"/>
  <c r="J7649" i="2"/>
  <c r="K7649" i="2" s="1"/>
  <c r="L7649" i="2" s="1"/>
  <c r="O7649" i="2" s="1"/>
  <c r="J7650" i="2"/>
  <c r="K7650" i="2" s="1"/>
  <c r="L7650" i="2" s="1"/>
  <c r="O7650" i="2" s="1"/>
  <c r="J7651" i="2"/>
  <c r="K7651" i="2" s="1"/>
  <c r="L7651" i="2" s="1"/>
  <c r="O7651" i="2" s="1"/>
  <c r="J7652" i="2"/>
  <c r="K7652" i="2" s="1"/>
  <c r="L7652" i="2" s="1"/>
  <c r="O7652" i="2" s="1"/>
  <c r="J7653" i="2"/>
  <c r="K7653" i="2" s="1"/>
  <c r="L7653" i="2" s="1"/>
  <c r="O7653" i="2" s="1"/>
  <c r="J7654" i="2"/>
  <c r="K7654" i="2" s="1"/>
  <c r="L7654" i="2" s="1"/>
  <c r="O7654" i="2" s="1"/>
  <c r="J7655" i="2"/>
  <c r="K7655" i="2" s="1"/>
  <c r="L7655" i="2" s="1"/>
  <c r="O7655" i="2" s="1"/>
  <c r="J7656" i="2"/>
  <c r="K7656" i="2" s="1"/>
  <c r="L7656" i="2" s="1"/>
  <c r="O7656" i="2" s="1"/>
  <c r="J7657" i="2"/>
  <c r="K7657" i="2" s="1"/>
  <c r="L7657" i="2" s="1"/>
  <c r="O7657" i="2" s="1"/>
  <c r="J7658" i="2"/>
  <c r="K7658" i="2" s="1"/>
  <c r="L7658" i="2" s="1"/>
  <c r="O7658" i="2" s="1"/>
  <c r="J7659" i="2"/>
  <c r="K7659" i="2" s="1"/>
  <c r="L7659" i="2" s="1"/>
  <c r="O7659" i="2" s="1"/>
  <c r="J7660" i="2"/>
  <c r="K7660" i="2" s="1"/>
  <c r="L7660" i="2" s="1"/>
  <c r="O7660" i="2" s="1"/>
  <c r="J7661" i="2"/>
  <c r="K7661" i="2" s="1"/>
  <c r="L7661" i="2" s="1"/>
  <c r="O7661" i="2" s="1"/>
  <c r="J7662" i="2"/>
  <c r="K7662" i="2" s="1"/>
  <c r="L7662" i="2" s="1"/>
  <c r="O7662" i="2" s="1"/>
  <c r="J7663" i="2"/>
  <c r="K7663" i="2" s="1"/>
  <c r="L7663" i="2" s="1"/>
  <c r="O7663" i="2" s="1"/>
  <c r="J7664" i="2"/>
  <c r="K7664" i="2" s="1"/>
  <c r="L7664" i="2" s="1"/>
  <c r="O7664" i="2" s="1"/>
  <c r="J7665" i="2"/>
  <c r="K7665" i="2" s="1"/>
  <c r="L7665" i="2" s="1"/>
  <c r="O7665" i="2" s="1"/>
  <c r="J7666" i="2"/>
  <c r="K7666" i="2" s="1"/>
  <c r="L7666" i="2" s="1"/>
  <c r="O7666" i="2" s="1"/>
  <c r="J7667" i="2"/>
  <c r="K7667" i="2" s="1"/>
  <c r="L7667" i="2" s="1"/>
  <c r="O7667" i="2" s="1"/>
  <c r="J7668" i="2"/>
  <c r="K7668" i="2" s="1"/>
  <c r="L7668" i="2" s="1"/>
  <c r="O7668" i="2" s="1"/>
  <c r="J7669" i="2"/>
  <c r="K7669" i="2" s="1"/>
  <c r="L7669" i="2" s="1"/>
  <c r="O7669" i="2" s="1"/>
  <c r="J7670" i="2"/>
  <c r="K7670" i="2" s="1"/>
  <c r="L7670" i="2" s="1"/>
  <c r="O7670" i="2" s="1"/>
  <c r="J7671" i="2"/>
  <c r="K7671" i="2" s="1"/>
  <c r="L7671" i="2" s="1"/>
  <c r="O7671" i="2" s="1"/>
  <c r="J7672" i="2"/>
  <c r="K7672" i="2" s="1"/>
  <c r="L7672" i="2" s="1"/>
  <c r="O7672" i="2" s="1"/>
  <c r="J7673" i="2"/>
  <c r="K7673" i="2" s="1"/>
  <c r="L7673" i="2" s="1"/>
  <c r="O7673" i="2" s="1"/>
  <c r="J7674" i="2"/>
  <c r="K7674" i="2" s="1"/>
  <c r="L7674" i="2" s="1"/>
  <c r="O7674" i="2" s="1"/>
  <c r="J7675" i="2"/>
  <c r="K7675" i="2" s="1"/>
  <c r="L7675" i="2" s="1"/>
  <c r="O7675" i="2" s="1"/>
  <c r="J7676" i="2"/>
  <c r="K7676" i="2" s="1"/>
  <c r="L7676" i="2" s="1"/>
  <c r="O7676" i="2" s="1"/>
  <c r="J7677" i="2"/>
  <c r="K7677" i="2" s="1"/>
  <c r="L7677" i="2" s="1"/>
  <c r="O7677" i="2" s="1"/>
  <c r="J7678" i="2"/>
  <c r="K7678" i="2" s="1"/>
  <c r="L7678" i="2" s="1"/>
  <c r="O7678" i="2" s="1"/>
  <c r="J7679" i="2"/>
  <c r="K7679" i="2" s="1"/>
  <c r="L7679" i="2" s="1"/>
  <c r="O7679" i="2" s="1"/>
  <c r="J7680" i="2"/>
  <c r="K7680" i="2" s="1"/>
  <c r="L7680" i="2" s="1"/>
  <c r="O7680" i="2" s="1"/>
  <c r="J7681" i="2"/>
  <c r="K7681" i="2" s="1"/>
  <c r="L7681" i="2" s="1"/>
  <c r="O7681" i="2" s="1"/>
  <c r="J7682" i="2"/>
  <c r="K7682" i="2" s="1"/>
  <c r="L7682" i="2" s="1"/>
  <c r="O7682" i="2" s="1"/>
  <c r="J7683" i="2"/>
  <c r="K7683" i="2" s="1"/>
  <c r="L7683" i="2" s="1"/>
  <c r="O7683" i="2" s="1"/>
  <c r="J7684" i="2"/>
  <c r="K7684" i="2" s="1"/>
  <c r="L7684" i="2" s="1"/>
  <c r="O7684" i="2" s="1"/>
  <c r="J7685" i="2"/>
  <c r="K7685" i="2" s="1"/>
  <c r="L7685" i="2" s="1"/>
  <c r="O7685" i="2" s="1"/>
  <c r="J7686" i="2"/>
  <c r="K7686" i="2" s="1"/>
  <c r="L7686" i="2" s="1"/>
  <c r="O7686" i="2" s="1"/>
  <c r="J7687" i="2"/>
  <c r="K7687" i="2" s="1"/>
  <c r="L7687" i="2" s="1"/>
  <c r="O7687" i="2" s="1"/>
  <c r="J7688" i="2"/>
  <c r="K7688" i="2" s="1"/>
  <c r="L7688" i="2" s="1"/>
  <c r="O7688" i="2" s="1"/>
  <c r="J7689" i="2"/>
  <c r="K7689" i="2" s="1"/>
  <c r="L7689" i="2" s="1"/>
  <c r="O7689" i="2" s="1"/>
  <c r="J7690" i="2"/>
  <c r="K7690" i="2" s="1"/>
  <c r="L7690" i="2" s="1"/>
  <c r="O7690" i="2" s="1"/>
  <c r="J7691" i="2"/>
  <c r="K7691" i="2" s="1"/>
  <c r="L7691" i="2" s="1"/>
  <c r="O7691" i="2" s="1"/>
  <c r="J7692" i="2"/>
  <c r="K7692" i="2" s="1"/>
  <c r="L7692" i="2" s="1"/>
  <c r="O7692" i="2" s="1"/>
  <c r="J7693" i="2"/>
  <c r="K7693" i="2" s="1"/>
  <c r="L7693" i="2" s="1"/>
  <c r="O7693" i="2" s="1"/>
  <c r="J7694" i="2"/>
  <c r="K7694" i="2" s="1"/>
  <c r="L7694" i="2" s="1"/>
  <c r="O7694" i="2" s="1"/>
  <c r="J7695" i="2"/>
  <c r="K7695" i="2" s="1"/>
  <c r="L7695" i="2" s="1"/>
  <c r="O7695" i="2" s="1"/>
  <c r="J7696" i="2"/>
  <c r="K7696" i="2" s="1"/>
  <c r="L7696" i="2" s="1"/>
  <c r="O7696" i="2" s="1"/>
  <c r="J7697" i="2"/>
  <c r="K7697" i="2" s="1"/>
  <c r="L7697" i="2" s="1"/>
  <c r="O7697" i="2" s="1"/>
  <c r="J7698" i="2"/>
  <c r="K7698" i="2" s="1"/>
  <c r="L7698" i="2" s="1"/>
  <c r="O7698" i="2" s="1"/>
  <c r="J7699" i="2"/>
  <c r="K7699" i="2" s="1"/>
  <c r="L7699" i="2" s="1"/>
  <c r="O7699" i="2" s="1"/>
  <c r="J7700" i="2"/>
  <c r="K7700" i="2" s="1"/>
  <c r="L7700" i="2" s="1"/>
  <c r="O7700" i="2" s="1"/>
  <c r="J7701" i="2"/>
  <c r="K7701" i="2" s="1"/>
  <c r="L7701" i="2" s="1"/>
  <c r="O7701" i="2" s="1"/>
  <c r="J7702" i="2"/>
  <c r="K7702" i="2" s="1"/>
  <c r="L7702" i="2" s="1"/>
  <c r="O7702" i="2" s="1"/>
  <c r="J7703" i="2"/>
  <c r="K7703" i="2" s="1"/>
  <c r="L7703" i="2" s="1"/>
  <c r="O7703" i="2" s="1"/>
  <c r="J7704" i="2"/>
  <c r="K7704" i="2" s="1"/>
  <c r="L7704" i="2" s="1"/>
  <c r="O7704" i="2" s="1"/>
  <c r="J7705" i="2"/>
  <c r="K7705" i="2" s="1"/>
  <c r="L7705" i="2" s="1"/>
  <c r="O7705" i="2" s="1"/>
  <c r="J7706" i="2"/>
  <c r="K7706" i="2" s="1"/>
  <c r="L7706" i="2" s="1"/>
  <c r="O7706" i="2" s="1"/>
  <c r="J7707" i="2"/>
  <c r="K7707" i="2" s="1"/>
  <c r="L7707" i="2" s="1"/>
  <c r="O7707" i="2" s="1"/>
  <c r="J7708" i="2"/>
  <c r="K7708" i="2" s="1"/>
  <c r="L7708" i="2" s="1"/>
  <c r="O7708" i="2" s="1"/>
  <c r="J7709" i="2"/>
  <c r="K7709" i="2" s="1"/>
  <c r="L7709" i="2" s="1"/>
  <c r="O7709" i="2" s="1"/>
  <c r="J7710" i="2"/>
  <c r="K7710" i="2" s="1"/>
  <c r="L7710" i="2" s="1"/>
  <c r="O7710" i="2" s="1"/>
  <c r="J7711" i="2"/>
  <c r="K7711" i="2" s="1"/>
  <c r="L7711" i="2" s="1"/>
  <c r="O7711" i="2" s="1"/>
  <c r="J7712" i="2"/>
  <c r="K7712" i="2" s="1"/>
  <c r="L7712" i="2" s="1"/>
  <c r="O7712" i="2" s="1"/>
  <c r="J7713" i="2"/>
  <c r="K7713" i="2" s="1"/>
  <c r="L7713" i="2" s="1"/>
  <c r="O7713" i="2" s="1"/>
  <c r="J7714" i="2"/>
  <c r="K7714" i="2" s="1"/>
  <c r="L7714" i="2" s="1"/>
  <c r="O7714" i="2" s="1"/>
  <c r="J7715" i="2"/>
  <c r="K7715" i="2" s="1"/>
  <c r="L7715" i="2" s="1"/>
  <c r="O7715" i="2" s="1"/>
  <c r="J7716" i="2"/>
  <c r="K7716" i="2" s="1"/>
  <c r="L7716" i="2" s="1"/>
  <c r="O7716" i="2" s="1"/>
  <c r="J7717" i="2"/>
  <c r="K7717" i="2" s="1"/>
  <c r="L7717" i="2" s="1"/>
  <c r="O7717" i="2" s="1"/>
  <c r="J7718" i="2"/>
  <c r="K7718" i="2" s="1"/>
  <c r="L7718" i="2" s="1"/>
  <c r="O7718" i="2" s="1"/>
  <c r="J7719" i="2"/>
  <c r="K7719" i="2" s="1"/>
  <c r="L7719" i="2" s="1"/>
  <c r="O7719" i="2" s="1"/>
  <c r="J7720" i="2"/>
  <c r="K7720" i="2" s="1"/>
  <c r="L7720" i="2" s="1"/>
  <c r="O7720" i="2" s="1"/>
  <c r="J7721" i="2"/>
  <c r="K7721" i="2" s="1"/>
  <c r="L7721" i="2" s="1"/>
  <c r="O7721" i="2" s="1"/>
  <c r="J7722" i="2"/>
  <c r="K7722" i="2" s="1"/>
  <c r="L7722" i="2" s="1"/>
  <c r="O7722" i="2" s="1"/>
  <c r="J7723" i="2"/>
  <c r="K7723" i="2" s="1"/>
  <c r="L7723" i="2" s="1"/>
  <c r="O7723" i="2" s="1"/>
  <c r="J7724" i="2"/>
  <c r="K7724" i="2" s="1"/>
  <c r="L7724" i="2" s="1"/>
  <c r="O7724" i="2" s="1"/>
  <c r="J7725" i="2"/>
  <c r="K7725" i="2" s="1"/>
  <c r="L7725" i="2" s="1"/>
  <c r="O7725" i="2" s="1"/>
  <c r="J7726" i="2"/>
  <c r="K7726" i="2" s="1"/>
  <c r="L7726" i="2" s="1"/>
  <c r="O7726" i="2" s="1"/>
  <c r="J7727" i="2"/>
  <c r="K7727" i="2" s="1"/>
  <c r="L7727" i="2" s="1"/>
  <c r="O7727" i="2" s="1"/>
  <c r="J7728" i="2"/>
  <c r="K7728" i="2" s="1"/>
  <c r="L7728" i="2" s="1"/>
  <c r="O7728" i="2" s="1"/>
  <c r="J7729" i="2"/>
  <c r="K7729" i="2" s="1"/>
  <c r="L7729" i="2" s="1"/>
  <c r="O7729" i="2" s="1"/>
  <c r="J7730" i="2"/>
  <c r="K7730" i="2" s="1"/>
  <c r="L7730" i="2" s="1"/>
  <c r="O7730" i="2" s="1"/>
  <c r="J7731" i="2"/>
  <c r="K7731" i="2" s="1"/>
  <c r="L7731" i="2" s="1"/>
  <c r="O7731" i="2" s="1"/>
  <c r="J7732" i="2"/>
  <c r="K7732" i="2" s="1"/>
  <c r="L7732" i="2" s="1"/>
  <c r="O7732" i="2" s="1"/>
  <c r="J7733" i="2"/>
  <c r="K7733" i="2" s="1"/>
  <c r="L7733" i="2" s="1"/>
  <c r="O7733" i="2" s="1"/>
  <c r="J7734" i="2"/>
  <c r="K7734" i="2" s="1"/>
  <c r="L7734" i="2" s="1"/>
  <c r="O7734" i="2" s="1"/>
  <c r="J7735" i="2"/>
  <c r="K7735" i="2" s="1"/>
  <c r="L7735" i="2" s="1"/>
  <c r="O7735" i="2" s="1"/>
  <c r="J7736" i="2"/>
  <c r="K7736" i="2" s="1"/>
  <c r="L7736" i="2" s="1"/>
  <c r="O7736" i="2" s="1"/>
  <c r="J7737" i="2"/>
  <c r="K7737" i="2" s="1"/>
  <c r="L7737" i="2" s="1"/>
  <c r="O7737" i="2" s="1"/>
  <c r="J7738" i="2"/>
  <c r="K7738" i="2" s="1"/>
  <c r="L7738" i="2" s="1"/>
  <c r="O7738" i="2" s="1"/>
  <c r="J7739" i="2"/>
  <c r="K7739" i="2" s="1"/>
  <c r="L7739" i="2" s="1"/>
  <c r="O7739" i="2" s="1"/>
  <c r="J7740" i="2"/>
  <c r="K7740" i="2" s="1"/>
  <c r="L7740" i="2" s="1"/>
  <c r="O7740" i="2" s="1"/>
  <c r="J7741" i="2"/>
  <c r="K7741" i="2" s="1"/>
  <c r="L7741" i="2" s="1"/>
  <c r="O7741" i="2" s="1"/>
  <c r="J7742" i="2"/>
  <c r="K7742" i="2" s="1"/>
  <c r="L7742" i="2" s="1"/>
  <c r="O7742" i="2" s="1"/>
  <c r="J7743" i="2"/>
  <c r="K7743" i="2" s="1"/>
  <c r="L7743" i="2" s="1"/>
  <c r="O7743" i="2" s="1"/>
  <c r="J7744" i="2"/>
  <c r="K7744" i="2" s="1"/>
  <c r="L7744" i="2" s="1"/>
  <c r="O7744" i="2" s="1"/>
  <c r="J7745" i="2"/>
  <c r="K7745" i="2" s="1"/>
  <c r="L7745" i="2" s="1"/>
  <c r="O7745" i="2" s="1"/>
  <c r="J7746" i="2"/>
  <c r="K7746" i="2" s="1"/>
  <c r="L7746" i="2" s="1"/>
  <c r="O7746" i="2" s="1"/>
  <c r="J7747" i="2"/>
  <c r="K7747" i="2" s="1"/>
  <c r="L7747" i="2" s="1"/>
  <c r="O7747" i="2" s="1"/>
  <c r="J7748" i="2"/>
  <c r="K7748" i="2" s="1"/>
  <c r="L7748" i="2" s="1"/>
  <c r="O7748" i="2" s="1"/>
  <c r="J7749" i="2"/>
  <c r="K7749" i="2" s="1"/>
  <c r="L7749" i="2" s="1"/>
  <c r="O7749" i="2" s="1"/>
  <c r="J7750" i="2"/>
  <c r="K7750" i="2" s="1"/>
  <c r="L7750" i="2" s="1"/>
  <c r="O7750" i="2" s="1"/>
  <c r="J7751" i="2"/>
  <c r="K7751" i="2" s="1"/>
  <c r="L7751" i="2" s="1"/>
  <c r="O7751" i="2" s="1"/>
  <c r="J7752" i="2"/>
  <c r="K7752" i="2" s="1"/>
  <c r="L7752" i="2" s="1"/>
  <c r="O7752" i="2" s="1"/>
  <c r="J7753" i="2"/>
  <c r="K7753" i="2" s="1"/>
  <c r="L7753" i="2" s="1"/>
  <c r="O7753" i="2" s="1"/>
  <c r="J7754" i="2"/>
  <c r="K7754" i="2" s="1"/>
  <c r="L7754" i="2" s="1"/>
  <c r="O7754" i="2" s="1"/>
  <c r="J7755" i="2"/>
  <c r="K7755" i="2" s="1"/>
  <c r="L7755" i="2" s="1"/>
  <c r="O7755" i="2" s="1"/>
  <c r="J7756" i="2"/>
  <c r="K7756" i="2" s="1"/>
  <c r="L7756" i="2" s="1"/>
  <c r="O7756" i="2" s="1"/>
  <c r="J7757" i="2"/>
  <c r="K7757" i="2" s="1"/>
  <c r="L7757" i="2" s="1"/>
  <c r="O7757" i="2" s="1"/>
  <c r="J7758" i="2"/>
  <c r="K7758" i="2" s="1"/>
  <c r="L7758" i="2" s="1"/>
  <c r="O7758" i="2" s="1"/>
  <c r="J7759" i="2"/>
  <c r="K7759" i="2" s="1"/>
  <c r="L7759" i="2" s="1"/>
  <c r="O7759" i="2" s="1"/>
  <c r="J7760" i="2"/>
  <c r="K7760" i="2" s="1"/>
  <c r="L7760" i="2" s="1"/>
  <c r="O7760" i="2" s="1"/>
  <c r="J7761" i="2"/>
  <c r="K7761" i="2" s="1"/>
  <c r="L7761" i="2" s="1"/>
  <c r="O7761" i="2" s="1"/>
  <c r="J7762" i="2"/>
  <c r="K7762" i="2" s="1"/>
  <c r="L7762" i="2" s="1"/>
  <c r="O7762" i="2" s="1"/>
  <c r="J7763" i="2"/>
  <c r="K7763" i="2" s="1"/>
  <c r="L7763" i="2" s="1"/>
  <c r="O7763" i="2" s="1"/>
  <c r="J7764" i="2"/>
  <c r="K7764" i="2" s="1"/>
  <c r="L7764" i="2" s="1"/>
  <c r="O7764" i="2" s="1"/>
  <c r="J7765" i="2"/>
  <c r="K7765" i="2" s="1"/>
  <c r="L7765" i="2" s="1"/>
  <c r="O7765" i="2" s="1"/>
  <c r="J7766" i="2"/>
  <c r="K7766" i="2" s="1"/>
  <c r="L7766" i="2" s="1"/>
  <c r="O7766" i="2" s="1"/>
  <c r="J7767" i="2"/>
  <c r="K7767" i="2" s="1"/>
  <c r="L7767" i="2" s="1"/>
  <c r="O7767" i="2" s="1"/>
  <c r="J7768" i="2"/>
  <c r="K7768" i="2" s="1"/>
  <c r="L7768" i="2" s="1"/>
  <c r="O7768" i="2" s="1"/>
  <c r="J7769" i="2"/>
  <c r="K7769" i="2" s="1"/>
  <c r="L7769" i="2" s="1"/>
  <c r="O7769" i="2" s="1"/>
  <c r="J7770" i="2"/>
  <c r="K7770" i="2" s="1"/>
  <c r="L7770" i="2" s="1"/>
  <c r="O7770" i="2" s="1"/>
  <c r="J7771" i="2"/>
  <c r="K7771" i="2" s="1"/>
  <c r="L7771" i="2" s="1"/>
  <c r="O7771" i="2" s="1"/>
  <c r="J7772" i="2"/>
  <c r="K7772" i="2" s="1"/>
  <c r="L7772" i="2" s="1"/>
  <c r="O7772" i="2" s="1"/>
  <c r="J7773" i="2"/>
  <c r="K7773" i="2" s="1"/>
  <c r="L7773" i="2" s="1"/>
  <c r="O7773" i="2" s="1"/>
  <c r="J7774" i="2"/>
  <c r="K7774" i="2" s="1"/>
  <c r="L7774" i="2" s="1"/>
  <c r="O7774" i="2" s="1"/>
  <c r="J7775" i="2"/>
  <c r="K7775" i="2" s="1"/>
  <c r="L7775" i="2" s="1"/>
  <c r="O7775" i="2" s="1"/>
  <c r="J7776" i="2"/>
  <c r="K7776" i="2" s="1"/>
  <c r="L7776" i="2" s="1"/>
  <c r="O7776" i="2" s="1"/>
  <c r="J7777" i="2"/>
  <c r="K7777" i="2" s="1"/>
  <c r="L7777" i="2" s="1"/>
  <c r="O7777" i="2" s="1"/>
  <c r="J7778" i="2"/>
  <c r="K7778" i="2" s="1"/>
  <c r="L7778" i="2" s="1"/>
  <c r="O7778" i="2" s="1"/>
  <c r="J7779" i="2"/>
  <c r="K7779" i="2" s="1"/>
  <c r="L7779" i="2" s="1"/>
  <c r="O7779" i="2" s="1"/>
  <c r="J7780" i="2"/>
  <c r="K7780" i="2" s="1"/>
  <c r="L7780" i="2" s="1"/>
  <c r="O7780" i="2" s="1"/>
  <c r="J7781" i="2"/>
  <c r="K7781" i="2" s="1"/>
  <c r="L7781" i="2" s="1"/>
  <c r="O7781" i="2" s="1"/>
  <c r="J7782" i="2"/>
  <c r="K7782" i="2" s="1"/>
  <c r="L7782" i="2" s="1"/>
  <c r="O7782" i="2" s="1"/>
  <c r="J7783" i="2"/>
  <c r="K7783" i="2" s="1"/>
  <c r="L7783" i="2" s="1"/>
  <c r="O7783" i="2" s="1"/>
  <c r="J7784" i="2"/>
  <c r="K7784" i="2" s="1"/>
  <c r="L7784" i="2" s="1"/>
  <c r="O7784" i="2" s="1"/>
  <c r="J7785" i="2"/>
  <c r="K7785" i="2" s="1"/>
  <c r="L7785" i="2" s="1"/>
  <c r="O7785" i="2" s="1"/>
  <c r="J7786" i="2"/>
  <c r="K7786" i="2" s="1"/>
  <c r="L7786" i="2" s="1"/>
  <c r="O7786" i="2" s="1"/>
  <c r="J7787" i="2"/>
  <c r="K7787" i="2" s="1"/>
  <c r="L7787" i="2" s="1"/>
  <c r="O7787" i="2" s="1"/>
  <c r="J7788" i="2"/>
  <c r="K7788" i="2" s="1"/>
  <c r="L7788" i="2" s="1"/>
  <c r="O7788" i="2" s="1"/>
  <c r="J7789" i="2"/>
  <c r="K7789" i="2" s="1"/>
  <c r="L7789" i="2" s="1"/>
  <c r="O7789" i="2" s="1"/>
  <c r="J7790" i="2"/>
  <c r="K7790" i="2" s="1"/>
  <c r="L7790" i="2" s="1"/>
  <c r="O7790" i="2" s="1"/>
  <c r="J7791" i="2"/>
  <c r="K7791" i="2" s="1"/>
  <c r="L7791" i="2" s="1"/>
  <c r="O7791" i="2" s="1"/>
  <c r="J7792" i="2"/>
  <c r="K7792" i="2" s="1"/>
  <c r="L7792" i="2" s="1"/>
  <c r="O7792" i="2" s="1"/>
  <c r="J7793" i="2"/>
  <c r="K7793" i="2" s="1"/>
  <c r="L7793" i="2" s="1"/>
  <c r="O7793" i="2" s="1"/>
  <c r="J7794" i="2"/>
  <c r="K7794" i="2" s="1"/>
  <c r="L7794" i="2" s="1"/>
  <c r="O7794" i="2" s="1"/>
  <c r="J7795" i="2"/>
  <c r="K7795" i="2" s="1"/>
  <c r="L7795" i="2" s="1"/>
  <c r="O7795" i="2" s="1"/>
  <c r="J7796" i="2"/>
  <c r="K7796" i="2" s="1"/>
  <c r="L7796" i="2" s="1"/>
  <c r="O7796" i="2" s="1"/>
  <c r="J7797" i="2"/>
  <c r="K7797" i="2" s="1"/>
  <c r="L7797" i="2" s="1"/>
  <c r="O7797" i="2" s="1"/>
  <c r="J7798" i="2"/>
  <c r="K7798" i="2" s="1"/>
  <c r="L7798" i="2" s="1"/>
  <c r="O7798" i="2" s="1"/>
  <c r="J7799" i="2"/>
  <c r="K7799" i="2" s="1"/>
  <c r="L7799" i="2" s="1"/>
  <c r="O7799" i="2" s="1"/>
  <c r="J7800" i="2"/>
  <c r="K7800" i="2" s="1"/>
  <c r="L7800" i="2" s="1"/>
  <c r="O7800" i="2" s="1"/>
  <c r="J7801" i="2"/>
  <c r="K7801" i="2" s="1"/>
  <c r="L7801" i="2" s="1"/>
  <c r="O7801" i="2" s="1"/>
  <c r="J7802" i="2"/>
  <c r="K7802" i="2" s="1"/>
  <c r="L7802" i="2" s="1"/>
  <c r="O7802" i="2" s="1"/>
  <c r="J7803" i="2"/>
  <c r="K7803" i="2" s="1"/>
  <c r="L7803" i="2" s="1"/>
  <c r="O7803" i="2" s="1"/>
  <c r="J7804" i="2"/>
  <c r="K7804" i="2" s="1"/>
  <c r="L7804" i="2" s="1"/>
  <c r="O7804" i="2" s="1"/>
  <c r="J7805" i="2"/>
  <c r="K7805" i="2" s="1"/>
  <c r="L7805" i="2" s="1"/>
  <c r="O7805" i="2" s="1"/>
  <c r="J7806" i="2"/>
  <c r="K7806" i="2" s="1"/>
  <c r="L7806" i="2" s="1"/>
  <c r="O7806" i="2" s="1"/>
  <c r="J7807" i="2"/>
  <c r="K7807" i="2" s="1"/>
  <c r="L7807" i="2" s="1"/>
  <c r="O7807" i="2" s="1"/>
  <c r="J7808" i="2"/>
  <c r="K7808" i="2" s="1"/>
  <c r="L7808" i="2" s="1"/>
  <c r="O7808" i="2" s="1"/>
  <c r="J7809" i="2"/>
  <c r="K7809" i="2" s="1"/>
  <c r="L7809" i="2" s="1"/>
  <c r="O7809" i="2" s="1"/>
  <c r="J7810" i="2"/>
  <c r="K7810" i="2" s="1"/>
  <c r="L7810" i="2" s="1"/>
  <c r="O7810" i="2" s="1"/>
  <c r="J7811" i="2"/>
  <c r="K7811" i="2" s="1"/>
  <c r="L7811" i="2" s="1"/>
  <c r="O7811" i="2" s="1"/>
  <c r="J7812" i="2"/>
  <c r="K7812" i="2" s="1"/>
  <c r="L7812" i="2" s="1"/>
  <c r="O7812" i="2" s="1"/>
  <c r="J7813" i="2"/>
  <c r="K7813" i="2" s="1"/>
  <c r="L7813" i="2" s="1"/>
  <c r="O7813" i="2" s="1"/>
  <c r="J7814" i="2"/>
  <c r="K7814" i="2" s="1"/>
  <c r="L7814" i="2" s="1"/>
  <c r="O7814" i="2" s="1"/>
  <c r="J7815" i="2"/>
  <c r="K7815" i="2" s="1"/>
  <c r="L7815" i="2" s="1"/>
  <c r="O7815" i="2" s="1"/>
  <c r="J7816" i="2"/>
  <c r="K7816" i="2" s="1"/>
  <c r="L7816" i="2" s="1"/>
  <c r="O7816" i="2" s="1"/>
  <c r="J7817" i="2"/>
  <c r="K7817" i="2" s="1"/>
  <c r="L7817" i="2" s="1"/>
  <c r="O7817" i="2" s="1"/>
  <c r="J7818" i="2"/>
  <c r="K7818" i="2" s="1"/>
  <c r="L7818" i="2" s="1"/>
  <c r="O7818" i="2" s="1"/>
  <c r="J7819" i="2"/>
  <c r="K7819" i="2" s="1"/>
  <c r="L7819" i="2" s="1"/>
  <c r="O7819" i="2" s="1"/>
  <c r="J7820" i="2"/>
  <c r="K7820" i="2" s="1"/>
  <c r="L7820" i="2" s="1"/>
  <c r="O7820" i="2" s="1"/>
  <c r="J7821" i="2"/>
  <c r="K7821" i="2" s="1"/>
  <c r="L7821" i="2" s="1"/>
  <c r="O7821" i="2" s="1"/>
  <c r="J7822" i="2"/>
  <c r="K7822" i="2" s="1"/>
  <c r="L7822" i="2" s="1"/>
  <c r="O7822" i="2" s="1"/>
  <c r="J7823" i="2"/>
  <c r="K7823" i="2" s="1"/>
  <c r="L7823" i="2" s="1"/>
  <c r="O7823" i="2" s="1"/>
  <c r="J7824" i="2"/>
  <c r="K7824" i="2" s="1"/>
  <c r="L7824" i="2" s="1"/>
  <c r="O7824" i="2" s="1"/>
  <c r="J7825" i="2"/>
  <c r="K7825" i="2" s="1"/>
  <c r="L7825" i="2" s="1"/>
  <c r="O7825" i="2" s="1"/>
  <c r="J7826" i="2"/>
  <c r="K7826" i="2" s="1"/>
  <c r="L7826" i="2" s="1"/>
  <c r="O7826" i="2" s="1"/>
  <c r="J7827" i="2"/>
  <c r="K7827" i="2" s="1"/>
  <c r="L7827" i="2" s="1"/>
  <c r="O7827" i="2" s="1"/>
  <c r="J7828" i="2"/>
  <c r="K7828" i="2" s="1"/>
  <c r="L7828" i="2" s="1"/>
  <c r="O7828" i="2" s="1"/>
  <c r="J7829" i="2"/>
  <c r="K7829" i="2" s="1"/>
  <c r="L7829" i="2" s="1"/>
  <c r="O7829" i="2" s="1"/>
  <c r="J7830" i="2"/>
  <c r="K7830" i="2" s="1"/>
  <c r="L7830" i="2" s="1"/>
  <c r="O7830" i="2" s="1"/>
  <c r="J7831" i="2"/>
  <c r="K7831" i="2" s="1"/>
  <c r="L7831" i="2" s="1"/>
  <c r="O7831" i="2" s="1"/>
  <c r="J7832" i="2"/>
  <c r="K7832" i="2" s="1"/>
  <c r="L7832" i="2" s="1"/>
  <c r="O7832" i="2" s="1"/>
  <c r="J7833" i="2"/>
  <c r="K7833" i="2" s="1"/>
  <c r="L7833" i="2" s="1"/>
  <c r="O7833" i="2" s="1"/>
  <c r="J7834" i="2"/>
  <c r="K7834" i="2" s="1"/>
  <c r="L7834" i="2" s="1"/>
  <c r="O7834" i="2" s="1"/>
  <c r="J7835" i="2"/>
  <c r="K7835" i="2" s="1"/>
  <c r="L7835" i="2" s="1"/>
  <c r="O7835" i="2" s="1"/>
  <c r="J7836" i="2"/>
  <c r="K7836" i="2" s="1"/>
  <c r="L7836" i="2" s="1"/>
  <c r="O7836" i="2" s="1"/>
  <c r="J7837" i="2"/>
  <c r="K7837" i="2" s="1"/>
  <c r="L7837" i="2" s="1"/>
  <c r="O7837" i="2" s="1"/>
  <c r="J7838" i="2"/>
  <c r="K7838" i="2" s="1"/>
  <c r="L7838" i="2" s="1"/>
  <c r="O7838" i="2" s="1"/>
  <c r="J7839" i="2"/>
  <c r="K7839" i="2" s="1"/>
  <c r="L7839" i="2" s="1"/>
  <c r="O7839" i="2" s="1"/>
  <c r="J7840" i="2"/>
  <c r="K7840" i="2" s="1"/>
  <c r="L7840" i="2" s="1"/>
  <c r="O7840" i="2" s="1"/>
  <c r="J7841" i="2"/>
  <c r="K7841" i="2" s="1"/>
  <c r="L7841" i="2" s="1"/>
  <c r="O7841" i="2" s="1"/>
  <c r="J7842" i="2"/>
  <c r="K7842" i="2" s="1"/>
  <c r="L7842" i="2" s="1"/>
  <c r="O7842" i="2" s="1"/>
  <c r="J7843" i="2"/>
  <c r="K7843" i="2" s="1"/>
  <c r="L7843" i="2" s="1"/>
  <c r="O7843" i="2" s="1"/>
  <c r="J7844" i="2"/>
  <c r="K7844" i="2" s="1"/>
  <c r="L7844" i="2" s="1"/>
  <c r="O7844" i="2" s="1"/>
  <c r="J7845" i="2"/>
  <c r="K7845" i="2" s="1"/>
  <c r="L7845" i="2" s="1"/>
  <c r="O7845" i="2" s="1"/>
  <c r="J7846" i="2"/>
  <c r="K7846" i="2" s="1"/>
  <c r="L7846" i="2" s="1"/>
  <c r="O7846" i="2" s="1"/>
  <c r="J7847" i="2"/>
  <c r="K7847" i="2" s="1"/>
  <c r="L7847" i="2" s="1"/>
  <c r="O7847" i="2" s="1"/>
  <c r="J7848" i="2"/>
  <c r="K7848" i="2" s="1"/>
  <c r="L7848" i="2" s="1"/>
  <c r="O7848" i="2" s="1"/>
  <c r="J7849" i="2"/>
  <c r="K7849" i="2" s="1"/>
  <c r="L7849" i="2" s="1"/>
  <c r="O7849" i="2" s="1"/>
  <c r="J7850" i="2"/>
  <c r="K7850" i="2" s="1"/>
  <c r="L7850" i="2" s="1"/>
  <c r="O7850" i="2" s="1"/>
  <c r="J7851" i="2"/>
  <c r="K7851" i="2" s="1"/>
  <c r="L7851" i="2" s="1"/>
  <c r="O7851" i="2" s="1"/>
  <c r="J7852" i="2"/>
  <c r="K7852" i="2" s="1"/>
  <c r="L7852" i="2" s="1"/>
  <c r="O7852" i="2" s="1"/>
  <c r="J7853" i="2"/>
  <c r="K7853" i="2" s="1"/>
  <c r="L7853" i="2" s="1"/>
  <c r="O7853" i="2" s="1"/>
  <c r="J7854" i="2"/>
  <c r="K7854" i="2" s="1"/>
  <c r="L7854" i="2" s="1"/>
  <c r="O7854" i="2" s="1"/>
  <c r="J7855" i="2"/>
  <c r="K7855" i="2" s="1"/>
  <c r="L7855" i="2" s="1"/>
  <c r="O7855" i="2" s="1"/>
  <c r="J7856" i="2"/>
  <c r="K7856" i="2" s="1"/>
  <c r="L7856" i="2" s="1"/>
  <c r="O7856" i="2" s="1"/>
  <c r="J7857" i="2"/>
  <c r="K7857" i="2" s="1"/>
  <c r="L7857" i="2" s="1"/>
  <c r="O7857" i="2" s="1"/>
  <c r="J7858" i="2"/>
  <c r="K7858" i="2" s="1"/>
  <c r="L7858" i="2" s="1"/>
  <c r="O7858" i="2" s="1"/>
  <c r="J7859" i="2"/>
  <c r="K7859" i="2" s="1"/>
  <c r="L7859" i="2" s="1"/>
  <c r="O7859" i="2" s="1"/>
  <c r="J7860" i="2"/>
  <c r="K7860" i="2" s="1"/>
  <c r="L7860" i="2" s="1"/>
  <c r="O7860" i="2" s="1"/>
  <c r="J7861" i="2"/>
  <c r="K7861" i="2" s="1"/>
  <c r="L7861" i="2" s="1"/>
  <c r="O7861" i="2" s="1"/>
  <c r="J7862" i="2"/>
  <c r="K7862" i="2" s="1"/>
  <c r="L7862" i="2" s="1"/>
  <c r="O7862" i="2" s="1"/>
  <c r="J7863" i="2"/>
  <c r="K7863" i="2" s="1"/>
  <c r="L7863" i="2" s="1"/>
  <c r="O7863" i="2" s="1"/>
  <c r="J7864" i="2"/>
  <c r="K7864" i="2" s="1"/>
  <c r="L7864" i="2" s="1"/>
  <c r="O7864" i="2" s="1"/>
  <c r="J7865" i="2"/>
  <c r="K7865" i="2" s="1"/>
  <c r="L7865" i="2" s="1"/>
  <c r="O7865" i="2" s="1"/>
  <c r="J7866" i="2"/>
  <c r="K7866" i="2" s="1"/>
  <c r="L7866" i="2" s="1"/>
  <c r="O7866" i="2" s="1"/>
  <c r="J7867" i="2"/>
  <c r="K7867" i="2" s="1"/>
  <c r="L7867" i="2" s="1"/>
  <c r="O7867" i="2" s="1"/>
  <c r="J7868" i="2"/>
  <c r="K7868" i="2" s="1"/>
  <c r="L7868" i="2" s="1"/>
  <c r="O7868" i="2" s="1"/>
  <c r="J7869" i="2"/>
  <c r="K7869" i="2" s="1"/>
  <c r="L7869" i="2" s="1"/>
  <c r="O7869" i="2" s="1"/>
  <c r="J7870" i="2"/>
  <c r="K7870" i="2" s="1"/>
  <c r="L7870" i="2" s="1"/>
  <c r="O7870" i="2" s="1"/>
  <c r="J7871" i="2"/>
  <c r="K7871" i="2" s="1"/>
  <c r="L7871" i="2" s="1"/>
  <c r="O7871" i="2" s="1"/>
  <c r="J7872" i="2"/>
  <c r="K7872" i="2" s="1"/>
  <c r="L7872" i="2" s="1"/>
  <c r="O7872" i="2" s="1"/>
  <c r="J7873" i="2"/>
  <c r="K7873" i="2" s="1"/>
  <c r="L7873" i="2" s="1"/>
  <c r="O7873" i="2" s="1"/>
  <c r="J7874" i="2"/>
  <c r="K7874" i="2" s="1"/>
  <c r="L7874" i="2" s="1"/>
  <c r="O7874" i="2" s="1"/>
  <c r="J7875" i="2"/>
  <c r="K7875" i="2" s="1"/>
  <c r="L7875" i="2" s="1"/>
  <c r="O7875" i="2" s="1"/>
  <c r="J7876" i="2"/>
  <c r="K7876" i="2" s="1"/>
  <c r="L7876" i="2" s="1"/>
  <c r="O7876" i="2" s="1"/>
  <c r="J7877" i="2"/>
  <c r="K7877" i="2" s="1"/>
  <c r="L7877" i="2" s="1"/>
  <c r="O7877" i="2" s="1"/>
  <c r="J7878" i="2"/>
  <c r="K7878" i="2" s="1"/>
  <c r="L7878" i="2" s="1"/>
  <c r="O7878" i="2" s="1"/>
  <c r="P7878" i="2" s="1"/>
  <c r="J7879" i="2"/>
  <c r="K7879" i="2" s="1"/>
  <c r="L7879" i="2" s="1"/>
  <c r="O7879" i="2" s="1"/>
  <c r="P7879" i="2" s="1"/>
  <c r="J7880" i="2"/>
  <c r="K7880" i="2" s="1"/>
  <c r="L7880" i="2" s="1"/>
  <c r="O7880" i="2" s="1"/>
  <c r="P7880" i="2" s="1"/>
  <c r="J7881" i="2"/>
  <c r="K7881" i="2" s="1"/>
  <c r="L7881" i="2" s="1"/>
  <c r="O7881" i="2" s="1"/>
  <c r="P7881" i="2" s="1"/>
  <c r="J7882" i="2"/>
  <c r="K7882" i="2" s="1"/>
  <c r="L7882" i="2" s="1"/>
  <c r="O7882" i="2" s="1"/>
  <c r="P7882" i="2" s="1"/>
  <c r="J7883" i="2"/>
  <c r="K7883" i="2" s="1"/>
  <c r="L7883" i="2" s="1"/>
  <c r="O7883" i="2" s="1"/>
  <c r="P7883" i="2" s="1"/>
  <c r="J7884" i="2"/>
  <c r="K7884" i="2" s="1"/>
  <c r="L7884" i="2" s="1"/>
  <c r="O7884" i="2" s="1"/>
  <c r="P7884" i="2" s="1"/>
  <c r="J7885" i="2"/>
  <c r="K7885" i="2" s="1"/>
  <c r="L7885" i="2" s="1"/>
  <c r="O7885" i="2" s="1"/>
  <c r="P7885" i="2" s="1"/>
  <c r="J7886" i="2"/>
  <c r="K7886" i="2" s="1"/>
  <c r="L7886" i="2" s="1"/>
  <c r="O7886" i="2" s="1"/>
  <c r="P7886" i="2" s="1"/>
  <c r="J7887" i="2"/>
  <c r="K7887" i="2" s="1"/>
  <c r="L7887" i="2" s="1"/>
  <c r="O7887" i="2" s="1"/>
  <c r="P7887" i="2" s="1"/>
  <c r="J7888" i="2"/>
  <c r="K7888" i="2" s="1"/>
  <c r="L7888" i="2" s="1"/>
  <c r="O7888" i="2" s="1"/>
  <c r="P7888" i="2" s="1"/>
  <c r="J7889" i="2"/>
  <c r="K7889" i="2" s="1"/>
  <c r="L7889" i="2" s="1"/>
  <c r="O7889" i="2" s="1"/>
  <c r="P7889" i="2" s="1"/>
  <c r="J7890" i="2"/>
  <c r="K7890" i="2" s="1"/>
  <c r="L7890" i="2" s="1"/>
  <c r="O7890" i="2" s="1"/>
  <c r="P7890" i="2" s="1"/>
  <c r="J7891" i="2"/>
  <c r="K7891" i="2" s="1"/>
  <c r="L7891" i="2" s="1"/>
  <c r="O7891" i="2" s="1"/>
  <c r="P7891" i="2" s="1"/>
  <c r="J7892" i="2"/>
  <c r="K7892" i="2" s="1"/>
  <c r="L7892" i="2" s="1"/>
  <c r="O7892" i="2" s="1"/>
  <c r="P7892" i="2" s="1"/>
  <c r="J7893" i="2"/>
  <c r="K7893" i="2" s="1"/>
  <c r="L7893" i="2" s="1"/>
  <c r="O7893" i="2" s="1"/>
  <c r="P7893" i="2" s="1"/>
  <c r="J7894" i="2"/>
  <c r="K7894" i="2" s="1"/>
  <c r="L7894" i="2" s="1"/>
  <c r="O7894" i="2" s="1"/>
  <c r="P7894" i="2" s="1"/>
  <c r="J7895" i="2"/>
  <c r="K7895" i="2" s="1"/>
  <c r="L7895" i="2" s="1"/>
  <c r="O7895" i="2" s="1"/>
  <c r="P7895" i="2" s="1"/>
  <c r="J7896" i="2"/>
  <c r="K7896" i="2" s="1"/>
  <c r="L7896" i="2" s="1"/>
  <c r="O7896" i="2" s="1"/>
  <c r="P7896" i="2" s="1"/>
  <c r="J7897" i="2"/>
  <c r="K7897" i="2" s="1"/>
  <c r="L7897" i="2" s="1"/>
  <c r="O7897" i="2" s="1"/>
  <c r="P7897" i="2" s="1"/>
  <c r="J7898" i="2"/>
  <c r="K7898" i="2" s="1"/>
  <c r="L7898" i="2" s="1"/>
  <c r="O7898" i="2" s="1"/>
  <c r="P7898" i="2" s="1"/>
  <c r="J7899" i="2"/>
  <c r="K7899" i="2" s="1"/>
  <c r="L7899" i="2" s="1"/>
  <c r="O7899" i="2" s="1"/>
  <c r="P7899" i="2" s="1"/>
  <c r="J7900" i="2"/>
  <c r="K7900" i="2" s="1"/>
  <c r="L7900" i="2" s="1"/>
  <c r="O7900" i="2" s="1"/>
  <c r="P7900" i="2" s="1"/>
  <c r="J7901" i="2"/>
  <c r="K7901" i="2" s="1"/>
  <c r="L7901" i="2" s="1"/>
  <c r="O7901" i="2" s="1"/>
  <c r="P7901" i="2" s="1"/>
  <c r="J7902" i="2"/>
  <c r="K7902" i="2" s="1"/>
  <c r="L7902" i="2" s="1"/>
  <c r="O7902" i="2" s="1"/>
  <c r="P7902" i="2" s="1"/>
  <c r="J7903" i="2"/>
  <c r="K7903" i="2" s="1"/>
  <c r="L7903" i="2" s="1"/>
  <c r="O7903" i="2" s="1"/>
  <c r="P7903" i="2" s="1"/>
  <c r="J7904" i="2"/>
  <c r="K7904" i="2" s="1"/>
  <c r="L7904" i="2" s="1"/>
  <c r="O7904" i="2" s="1"/>
  <c r="P7904" i="2" s="1"/>
  <c r="J7905" i="2"/>
  <c r="K7905" i="2" s="1"/>
  <c r="L7905" i="2" s="1"/>
  <c r="O7905" i="2" s="1"/>
  <c r="P7905" i="2" s="1"/>
  <c r="J7906" i="2"/>
  <c r="K7906" i="2" s="1"/>
  <c r="L7906" i="2" s="1"/>
  <c r="O7906" i="2" s="1"/>
  <c r="P7906" i="2" s="1"/>
  <c r="J7907" i="2"/>
  <c r="K7907" i="2" s="1"/>
  <c r="L7907" i="2" s="1"/>
  <c r="O7907" i="2" s="1"/>
  <c r="P7907" i="2" s="1"/>
  <c r="J7908" i="2"/>
  <c r="K7908" i="2" s="1"/>
  <c r="L7908" i="2" s="1"/>
  <c r="O7908" i="2" s="1"/>
  <c r="P7908" i="2" s="1"/>
  <c r="J7909" i="2"/>
  <c r="K7909" i="2" s="1"/>
  <c r="L7909" i="2" s="1"/>
  <c r="O7909" i="2" s="1"/>
  <c r="P7909" i="2" s="1"/>
  <c r="J7910" i="2"/>
  <c r="K7910" i="2" s="1"/>
  <c r="L7910" i="2" s="1"/>
  <c r="O7910" i="2" s="1"/>
  <c r="P7910" i="2" s="1"/>
  <c r="J7911" i="2"/>
  <c r="K7911" i="2" s="1"/>
  <c r="L7911" i="2" s="1"/>
  <c r="O7911" i="2" s="1"/>
  <c r="P7911" i="2" s="1"/>
  <c r="J7912" i="2"/>
  <c r="K7912" i="2" s="1"/>
  <c r="L7912" i="2" s="1"/>
  <c r="O7912" i="2" s="1"/>
  <c r="P7912" i="2" s="1"/>
  <c r="J7913" i="2"/>
  <c r="K7913" i="2" s="1"/>
  <c r="L7913" i="2" s="1"/>
  <c r="O7913" i="2" s="1"/>
  <c r="P7913" i="2" s="1"/>
  <c r="J7914" i="2"/>
  <c r="K7914" i="2" s="1"/>
  <c r="L7914" i="2" s="1"/>
  <c r="O7914" i="2" s="1"/>
  <c r="P7914" i="2" s="1"/>
  <c r="J7915" i="2"/>
  <c r="K7915" i="2" s="1"/>
  <c r="L7915" i="2" s="1"/>
  <c r="O7915" i="2" s="1"/>
  <c r="P7915" i="2" s="1"/>
  <c r="J7916" i="2"/>
  <c r="K7916" i="2" s="1"/>
  <c r="L7916" i="2" s="1"/>
  <c r="O7916" i="2" s="1"/>
  <c r="P7916" i="2" s="1"/>
  <c r="J7917" i="2"/>
  <c r="K7917" i="2" s="1"/>
  <c r="L7917" i="2" s="1"/>
  <c r="O7917" i="2" s="1"/>
  <c r="P7917" i="2" s="1"/>
  <c r="J7918" i="2"/>
  <c r="K7918" i="2" s="1"/>
  <c r="L7918" i="2" s="1"/>
  <c r="O7918" i="2" s="1"/>
  <c r="P7918" i="2" s="1"/>
  <c r="J7919" i="2"/>
  <c r="K7919" i="2" s="1"/>
  <c r="L7919" i="2" s="1"/>
  <c r="O7919" i="2" s="1"/>
  <c r="P7919" i="2" s="1"/>
  <c r="J7920" i="2"/>
  <c r="K7920" i="2" s="1"/>
  <c r="L7920" i="2" s="1"/>
  <c r="O7920" i="2" s="1"/>
  <c r="P7920" i="2" s="1"/>
  <c r="J7921" i="2"/>
  <c r="K7921" i="2" s="1"/>
  <c r="L7921" i="2" s="1"/>
  <c r="O7921" i="2" s="1"/>
  <c r="P7921" i="2" s="1"/>
  <c r="J7922" i="2"/>
  <c r="K7922" i="2" s="1"/>
  <c r="L7922" i="2" s="1"/>
  <c r="O7922" i="2" s="1"/>
  <c r="P7922" i="2" s="1"/>
  <c r="J7923" i="2"/>
  <c r="K7923" i="2" s="1"/>
  <c r="L7923" i="2" s="1"/>
  <c r="O7923" i="2" s="1"/>
  <c r="P7923" i="2" s="1"/>
  <c r="J7924" i="2"/>
  <c r="K7924" i="2" s="1"/>
  <c r="L7924" i="2" s="1"/>
  <c r="O7924" i="2" s="1"/>
  <c r="P7924" i="2" s="1"/>
  <c r="J7925" i="2"/>
  <c r="K7925" i="2" s="1"/>
  <c r="L7925" i="2" s="1"/>
  <c r="O7925" i="2" s="1"/>
  <c r="P7925" i="2" s="1"/>
  <c r="J7926" i="2"/>
  <c r="K7926" i="2" s="1"/>
  <c r="L7926" i="2" s="1"/>
  <c r="O7926" i="2" s="1"/>
  <c r="P7926" i="2" s="1"/>
  <c r="J7927" i="2"/>
  <c r="K7927" i="2" s="1"/>
  <c r="L7927" i="2" s="1"/>
  <c r="O7927" i="2" s="1"/>
  <c r="P7927" i="2" s="1"/>
  <c r="J7928" i="2"/>
  <c r="K7928" i="2" s="1"/>
  <c r="L7928" i="2" s="1"/>
  <c r="O7928" i="2" s="1"/>
  <c r="P7928" i="2" s="1"/>
  <c r="J7929" i="2"/>
  <c r="K7929" i="2" s="1"/>
  <c r="L7929" i="2" s="1"/>
  <c r="O7929" i="2" s="1"/>
  <c r="P7929" i="2" s="1"/>
  <c r="J7930" i="2"/>
  <c r="K7930" i="2" s="1"/>
  <c r="L7930" i="2" s="1"/>
  <c r="O7930" i="2" s="1"/>
  <c r="P7930" i="2" s="1"/>
  <c r="J7931" i="2"/>
  <c r="K7931" i="2" s="1"/>
  <c r="L7931" i="2" s="1"/>
  <c r="O7931" i="2" s="1"/>
  <c r="P7931" i="2" s="1"/>
  <c r="J7932" i="2"/>
  <c r="K7932" i="2" s="1"/>
  <c r="L7932" i="2" s="1"/>
  <c r="O7932" i="2" s="1"/>
  <c r="P7932" i="2" s="1"/>
  <c r="J7933" i="2"/>
  <c r="K7933" i="2" s="1"/>
  <c r="L7933" i="2" s="1"/>
  <c r="O7933" i="2" s="1"/>
  <c r="P7933" i="2" s="1"/>
  <c r="J7934" i="2"/>
  <c r="K7934" i="2" s="1"/>
  <c r="L7934" i="2" s="1"/>
  <c r="O7934" i="2" s="1"/>
  <c r="P7934" i="2" s="1"/>
  <c r="J7935" i="2"/>
  <c r="K7935" i="2" s="1"/>
  <c r="L7935" i="2" s="1"/>
  <c r="O7935" i="2" s="1"/>
  <c r="P7935" i="2" s="1"/>
  <c r="J7936" i="2"/>
  <c r="K7936" i="2" s="1"/>
  <c r="L7936" i="2" s="1"/>
  <c r="O7936" i="2" s="1"/>
  <c r="P7936" i="2" s="1"/>
  <c r="J7937" i="2"/>
  <c r="K7937" i="2" s="1"/>
  <c r="L7937" i="2" s="1"/>
  <c r="O7937" i="2" s="1"/>
  <c r="P7937" i="2" s="1"/>
  <c r="J7938" i="2"/>
  <c r="K7938" i="2" s="1"/>
  <c r="L7938" i="2" s="1"/>
  <c r="O7938" i="2" s="1"/>
  <c r="P7938" i="2" s="1"/>
  <c r="J7939" i="2"/>
  <c r="K7939" i="2" s="1"/>
  <c r="L7939" i="2" s="1"/>
  <c r="O7939" i="2" s="1"/>
  <c r="P7939" i="2" s="1"/>
  <c r="J7940" i="2"/>
  <c r="K7940" i="2" s="1"/>
  <c r="L7940" i="2" s="1"/>
  <c r="O7940" i="2" s="1"/>
  <c r="P7940" i="2" s="1"/>
  <c r="J7941" i="2"/>
  <c r="K7941" i="2" s="1"/>
  <c r="L7941" i="2" s="1"/>
  <c r="O7941" i="2" s="1"/>
  <c r="P7941" i="2" s="1"/>
  <c r="J7942" i="2"/>
  <c r="K7942" i="2" s="1"/>
  <c r="L7942" i="2" s="1"/>
  <c r="O7942" i="2" s="1"/>
  <c r="P7942" i="2" s="1"/>
  <c r="J7943" i="2"/>
  <c r="K7943" i="2" s="1"/>
  <c r="L7943" i="2" s="1"/>
  <c r="O7943" i="2" s="1"/>
  <c r="P7943" i="2" s="1"/>
  <c r="J7944" i="2"/>
  <c r="K7944" i="2" s="1"/>
  <c r="L7944" i="2" s="1"/>
  <c r="O7944" i="2" s="1"/>
  <c r="P7944" i="2" s="1"/>
  <c r="J7945" i="2"/>
  <c r="K7945" i="2" s="1"/>
  <c r="L7945" i="2" s="1"/>
  <c r="O7945" i="2" s="1"/>
  <c r="P7945" i="2" s="1"/>
  <c r="J7946" i="2"/>
  <c r="K7946" i="2" s="1"/>
  <c r="L7946" i="2" s="1"/>
  <c r="O7946" i="2" s="1"/>
  <c r="P7946" i="2" s="1"/>
  <c r="J7947" i="2"/>
  <c r="K7947" i="2" s="1"/>
  <c r="L7947" i="2" s="1"/>
  <c r="O7947" i="2" s="1"/>
  <c r="P7947" i="2" s="1"/>
  <c r="J7948" i="2"/>
  <c r="K7948" i="2" s="1"/>
  <c r="L7948" i="2" s="1"/>
  <c r="O7948" i="2" s="1"/>
  <c r="P7948" i="2" s="1"/>
  <c r="J7949" i="2"/>
  <c r="K7949" i="2" s="1"/>
  <c r="L7949" i="2" s="1"/>
  <c r="O7949" i="2" s="1"/>
  <c r="P7949" i="2" s="1"/>
  <c r="J7950" i="2"/>
  <c r="K7950" i="2" s="1"/>
  <c r="L7950" i="2" s="1"/>
  <c r="O7950" i="2" s="1"/>
  <c r="P7950" i="2" s="1"/>
  <c r="J7951" i="2"/>
  <c r="K7951" i="2" s="1"/>
  <c r="L7951" i="2" s="1"/>
  <c r="O7951" i="2" s="1"/>
  <c r="P7951" i="2" s="1"/>
  <c r="J7952" i="2"/>
  <c r="K7952" i="2" s="1"/>
  <c r="L7952" i="2" s="1"/>
  <c r="O7952" i="2" s="1"/>
  <c r="P7952" i="2" s="1"/>
  <c r="J7953" i="2"/>
  <c r="K7953" i="2" s="1"/>
  <c r="L7953" i="2" s="1"/>
  <c r="O7953" i="2" s="1"/>
  <c r="P7953" i="2" s="1"/>
  <c r="J7954" i="2"/>
  <c r="K7954" i="2" s="1"/>
  <c r="L7954" i="2" s="1"/>
  <c r="O7954" i="2" s="1"/>
  <c r="P7954" i="2" s="1"/>
  <c r="J7955" i="2"/>
  <c r="K7955" i="2" s="1"/>
  <c r="L7955" i="2" s="1"/>
  <c r="O7955" i="2" s="1"/>
  <c r="P7955" i="2" s="1"/>
  <c r="J7956" i="2"/>
  <c r="K7956" i="2" s="1"/>
  <c r="L7956" i="2" s="1"/>
  <c r="O7956" i="2" s="1"/>
  <c r="P7956" i="2" s="1"/>
  <c r="J7957" i="2"/>
  <c r="K7957" i="2" s="1"/>
  <c r="L7957" i="2" s="1"/>
  <c r="O7957" i="2" s="1"/>
  <c r="P7957" i="2" s="1"/>
  <c r="J7958" i="2"/>
  <c r="K7958" i="2" s="1"/>
  <c r="L7958" i="2" s="1"/>
  <c r="O7958" i="2" s="1"/>
  <c r="P7958" i="2" s="1"/>
  <c r="J7959" i="2"/>
  <c r="K7959" i="2" s="1"/>
  <c r="L7959" i="2" s="1"/>
  <c r="O7959" i="2" s="1"/>
  <c r="P7959" i="2" s="1"/>
  <c r="J7960" i="2"/>
  <c r="K7960" i="2" s="1"/>
  <c r="L7960" i="2" s="1"/>
  <c r="O7960" i="2" s="1"/>
  <c r="P7960" i="2" s="1"/>
  <c r="J7961" i="2"/>
  <c r="K7961" i="2" s="1"/>
  <c r="L7961" i="2" s="1"/>
  <c r="O7961" i="2" s="1"/>
  <c r="P7961" i="2" s="1"/>
  <c r="J7962" i="2"/>
  <c r="K7962" i="2" s="1"/>
  <c r="L7962" i="2" s="1"/>
  <c r="O7962" i="2" s="1"/>
  <c r="P7962" i="2" s="1"/>
  <c r="J7963" i="2"/>
  <c r="K7963" i="2" s="1"/>
  <c r="L7963" i="2" s="1"/>
  <c r="O7963" i="2" s="1"/>
  <c r="P7963" i="2" s="1"/>
  <c r="J7964" i="2"/>
  <c r="K7964" i="2" s="1"/>
  <c r="L7964" i="2" s="1"/>
  <c r="O7964" i="2" s="1"/>
  <c r="P7964" i="2" s="1"/>
  <c r="J7965" i="2"/>
  <c r="K7965" i="2" s="1"/>
  <c r="L7965" i="2" s="1"/>
  <c r="O7965" i="2" s="1"/>
  <c r="P7965" i="2" s="1"/>
  <c r="J7966" i="2"/>
  <c r="K7966" i="2" s="1"/>
  <c r="L7966" i="2" s="1"/>
  <c r="O7966" i="2" s="1"/>
  <c r="P7966" i="2" s="1"/>
  <c r="J7967" i="2"/>
  <c r="K7967" i="2" s="1"/>
  <c r="L7967" i="2" s="1"/>
  <c r="O7967" i="2" s="1"/>
  <c r="P7967" i="2" s="1"/>
  <c r="J7968" i="2"/>
  <c r="K7968" i="2" s="1"/>
  <c r="L7968" i="2" s="1"/>
  <c r="O7968" i="2" s="1"/>
  <c r="P7968" i="2" s="1"/>
  <c r="J7969" i="2"/>
  <c r="K7969" i="2" s="1"/>
  <c r="L7969" i="2" s="1"/>
  <c r="O7969" i="2" s="1"/>
  <c r="P7969" i="2" s="1"/>
  <c r="J7970" i="2"/>
  <c r="K7970" i="2" s="1"/>
  <c r="L7970" i="2" s="1"/>
  <c r="O7970" i="2" s="1"/>
  <c r="P7970" i="2" s="1"/>
  <c r="J7971" i="2"/>
  <c r="K7971" i="2" s="1"/>
  <c r="L7971" i="2" s="1"/>
  <c r="O7971" i="2" s="1"/>
  <c r="P7971" i="2" s="1"/>
  <c r="J7972" i="2"/>
  <c r="K7972" i="2" s="1"/>
  <c r="L7972" i="2" s="1"/>
  <c r="O7972" i="2" s="1"/>
  <c r="P7972" i="2" s="1"/>
  <c r="J7973" i="2"/>
  <c r="K7973" i="2" s="1"/>
  <c r="L7973" i="2" s="1"/>
  <c r="O7973" i="2" s="1"/>
  <c r="P7973" i="2" s="1"/>
  <c r="J7974" i="2"/>
  <c r="K7974" i="2" s="1"/>
  <c r="L7974" i="2" s="1"/>
  <c r="O7974" i="2" s="1"/>
  <c r="P7974" i="2" s="1"/>
  <c r="J7975" i="2"/>
  <c r="K7975" i="2" s="1"/>
  <c r="L7975" i="2" s="1"/>
  <c r="O7975" i="2" s="1"/>
  <c r="P7975" i="2" s="1"/>
  <c r="J7976" i="2"/>
  <c r="K7976" i="2" s="1"/>
  <c r="L7976" i="2" s="1"/>
  <c r="O7976" i="2" s="1"/>
  <c r="P7976" i="2" s="1"/>
  <c r="J7977" i="2"/>
  <c r="K7977" i="2" s="1"/>
  <c r="L7977" i="2" s="1"/>
  <c r="O7977" i="2" s="1"/>
  <c r="P7977" i="2" s="1"/>
  <c r="J7978" i="2"/>
  <c r="K7978" i="2" s="1"/>
  <c r="L7978" i="2" s="1"/>
  <c r="O7978" i="2" s="1"/>
  <c r="P7978" i="2" s="1"/>
  <c r="J7979" i="2"/>
  <c r="K7979" i="2" s="1"/>
  <c r="L7979" i="2" s="1"/>
  <c r="O7979" i="2" s="1"/>
  <c r="P7979" i="2" s="1"/>
  <c r="J7980" i="2"/>
  <c r="K7980" i="2" s="1"/>
  <c r="L7980" i="2" s="1"/>
  <c r="O7980" i="2" s="1"/>
  <c r="P7980" i="2" s="1"/>
  <c r="J7981" i="2"/>
  <c r="K7981" i="2" s="1"/>
  <c r="L7981" i="2" s="1"/>
  <c r="O7981" i="2" s="1"/>
  <c r="P7981" i="2" s="1"/>
  <c r="J7982" i="2"/>
  <c r="K7982" i="2" s="1"/>
  <c r="L7982" i="2" s="1"/>
  <c r="O7982" i="2" s="1"/>
  <c r="P7982" i="2" s="1"/>
  <c r="J7983" i="2"/>
  <c r="K7983" i="2" s="1"/>
  <c r="L7983" i="2" s="1"/>
  <c r="O7983" i="2" s="1"/>
  <c r="P7983" i="2" s="1"/>
  <c r="J7984" i="2"/>
  <c r="K7984" i="2" s="1"/>
  <c r="L7984" i="2" s="1"/>
  <c r="O7984" i="2" s="1"/>
  <c r="P7984" i="2" s="1"/>
  <c r="J7985" i="2"/>
  <c r="K7985" i="2" s="1"/>
  <c r="L7985" i="2" s="1"/>
  <c r="O7985" i="2" s="1"/>
  <c r="P7985" i="2" s="1"/>
  <c r="J7986" i="2"/>
  <c r="K7986" i="2" s="1"/>
  <c r="L7986" i="2" s="1"/>
  <c r="O7986" i="2" s="1"/>
  <c r="P7986" i="2" s="1"/>
  <c r="J7987" i="2"/>
  <c r="K7987" i="2" s="1"/>
  <c r="L7987" i="2" s="1"/>
  <c r="O7987" i="2" s="1"/>
  <c r="P7987" i="2" s="1"/>
  <c r="J7988" i="2"/>
  <c r="K7988" i="2" s="1"/>
  <c r="L7988" i="2" s="1"/>
  <c r="O7988" i="2" s="1"/>
  <c r="P7988" i="2" s="1"/>
  <c r="J7989" i="2"/>
  <c r="K7989" i="2" s="1"/>
  <c r="L7989" i="2" s="1"/>
  <c r="O7989" i="2" s="1"/>
  <c r="P7989" i="2" s="1"/>
  <c r="J7990" i="2"/>
  <c r="K7990" i="2" s="1"/>
  <c r="L7990" i="2" s="1"/>
  <c r="O7990" i="2" s="1"/>
  <c r="P7990" i="2" s="1"/>
  <c r="J7991" i="2"/>
  <c r="K7991" i="2" s="1"/>
  <c r="L7991" i="2" s="1"/>
  <c r="O7991" i="2" s="1"/>
  <c r="P7991" i="2" s="1"/>
  <c r="J7992" i="2"/>
  <c r="K7992" i="2" s="1"/>
  <c r="L7992" i="2" s="1"/>
  <c r="O7992" i="2" s="1"/>
  <c r="P7992" i="2" s="1"/>
  <c r="J7993" i="2"/>
  <c r="K7993" i="2" s="1"/>
  <c r="L7993" i="2" s="1"/>
  <c r="O7993" i="2" s="1"/>
  <c r="P7993" i="2" s="1"/>
  <c r="J7994" i="2"/>
  <c r="K7994" i="2" s="1"/>
  <c r="L7994" i="2" s="1"/>
  <c r="O7994" i="2" s="1"/>
  <c r="P7994" i="2" s="1"/>
  <c r="J7995" i="2"/>
  <c r="K7995" i="2" s="1"/>
  <c r="L7995" i="2" s="1"/>
  <c r="O7995" i="2" s="1"/>
  <c r="P7995" i="2" s="1"/>
  <c r="J7996" i="2"/>
  <c r="K7996" i="2" s="1"/>
  <c r="L7996" i="2" s="1"/>
  <c r="O7996" i="2" s="1"/>
  <c r="P7996" i="2" s="1"/>
  <c r="J7997" i="2"/>
  <c r="K7997" i="2" s="1"/>
  <c r="L7997" i="2" s="1"/>
  <c r="O7997" i="2" s="1"/>
  <c r="P7997" i="2" s="1"/>
  <c r="J7998" i="2"/>
  <c r="K7998" i="2" s="1"/>
  <c r="L7998" i="2" s="1"/>
  <c r="O7998" i="2" s="1"/>
  <c r="P7998" i="2" s="1"/>
  <c r="J7999" i="2"/>
  <c r="K7999" i="2" s="1"/>
  <c r="L7999" i="2" s="1"/>
  <c r="O7999" i="2" s="1"/>
  <c r="P7999" i="2" s="1"/>
  <c r="J8000" i="2"/>
  <c r="K8000" i="2" s="1"/>
  <c r="L8000" i="2" s="1"/>
  <c r="O8000" i="2" s="1"/>
  <c r="P8000" i="2" s="1"/>
  <c r="J8001" i="2"/>
  <c r="K8001" i="2" s="1"/>
  <c r="L8001" i="2" s="1"/>
  <c r="O8001" i="2" s="1"/>
  <c r="P8001" i="2" s="1"/>
  <c r="J8002" i="2"/>
  <c r="K8002" i="2" s="1"/>
  <c r="L8002" i="2" s="1"/>
  <c r="O8002" i="2" s="1"/>
  <c r="P8002" i="2" s="1"/>
  <c r="J8003" i="2"/>
  <c r="K8003" i="2" s="1"/>
  <c r="L8003" i="2" s="1"/>
  <c r="O8003" i="2" s="1"/>
  <c r="P8003" i="2" s="1"/>
  <c r="J8004" i="2"/>
  <c r="K8004" i="2" s="1"/>
  <c r="L8004" i="2" s="1"/>
  <c r="O8004" i="2" s="1"/>
  <c r="P8004" i="2" s="1"/>
  <c r="J8005" i="2"/>
  <c r="K8005" i="2" s="1"/>
  <c r="L8005" i="2" s="1"/>
  <c r="O8005" i="2" s="1"/>
  <c r="P8005" i="2" s="1"/>
  <c r="J8006" i="2"/>
  <c r="K8006" i="2" s="1"/>
  <c r="L8006" i="2" s="1"/>
  <c r="O8006" i="2" s="1"/>
  <c r="P8006" i="2" s="1"/>
  <c r="J8007" i="2"/>
  <c r="K8007" i="2" s="1"/>
  <c r="L8007" i="2" s="1"/>
  <c r="O8007" i="2" s="1"/>
  <c r="P8007" i="2" s="1"/>
  <c r="J8008" i="2"/>
  <c r="K8008" i="2" s="1"/>
  <c r="L8008" i="2" s="1"/>
  <c r="O8008" i="2" s="1"/>
  <c r="P8008" i="2" s="1"/>
  <c r="J8009" i="2"/>
  <c r="K8009" i="2" s="1"/>
  <c r="L8009" i="2" s="1"/>
  <c r="O8009" i="2" s="1"/>
  <c r="P8009" i="2" s="1"/>
  <c r="J8010" i="2"/>
  <c r="K8010" i="2" s="1"/>
  <c r="L8010" i="2" s="1"/>
  <c r="O8010" i="2" s="1"/>
  <c r="P8010" i="2" s="1"/>
  <c r="J8011" i="2"/>
  <c r="K8011" i="2" s="1"/>
  <c r="L8011" i="2" s="1"/>
  <c r="O8011" i="2" s="1"/>
  <c r="P8011" i="2" s="1"/>
  <c r="J8012" i="2"/>
  <c r="K8012" i="2" s="1"/>
  <c r="L8012" i="2" s="1"/>
  <c r="O8012" i="2" s="1"/>
  <c r="P8012" i="2" s="1"/>
  <c r="J8013" i="2"/>
  <c r="K8013" i="2" s="1"/>
  <c r="L8013" i="2" s="1"/>
  <c r="O8013" i="2" s="1"/>
  <c r="P8013" i="2" s="1"/>
  <c r="J8014" i="2"/>
  <c r="K8014" i="2" s="1"/>
  <c r="L8014" i="2" s="1"/>
  <c r="O8014" i="2" s="1"/>
  <c r="P8014" i="2" s="1"/>
  <c r="J8015" i="2"/>
  <c r="K8015" i="2" s="1"/>
  <c r="L8015" i="2" s="1"/>
  <c r="O8015" i="2" s="1"/>
  <c r="P8015" i="2" s="1"/>
  <c r="J8016" i="2"/>
  <c r="K8016" i="2" s="1"/>
  <c r="L8016" i="2" s="1"/>
  <c r="O8016" i="2" s="1"/>
  <c r="P8016" i="2" s="1"/>
  <c r="J8017" i="2"/>
  <c r="K8017" i="2" s="1"/>
  <c r="L8017" i="2" s="1"/>
  <c r="O8017" i="2" s="1"/>
  <c r="P8017" i="2" s="1"/>
  <c r="J8018" i="2"/>
  <c r="K8018" i="2" s="1"/>
  <c r="L8018" i="2" s="1"/>
  <c r="O8018" i="2" s="1"/>
  <c r="P8018" i="2" s="1"/>
  <c r="J8019" i="2"/>
  <c r="K8019" i="2" s="1"/>
  <c r="L8019" i="2" s="1"/>
  <c r="O8019" i="2" s="1"/>
  <c r="P8019" i="2" s="1"/>
  <c r="J8020" i="2"/>
  <c r="K8020" i="2" s="1"/>
  <c r="L8020" i="2" s="1"/>
  <c r="O8020" i="2" s="1"/>
  <c r="P8020" i="2" s="1"/>
  <c r="J8021" i="2"/>
  <c r="K8021" i="2" s="1"/>
  <c r="L8021" i="2" s="1"/>
  <c r="O8021" i="2" s="1"/>
  <c r="P8021" i="2" s="1"/>
  <c r="J8022" i="2"/>
  <c r="K8022" i="2" s="1"/>
  <c r="L8022" i="2" s="1"/>
  <c r="O8022" i="2" s="1"/>
  <c r="P8022" i="2" s="1"/>
  <c r="J8023" i="2"/>
  <c r="K8023" i="2" s="1"/>
  <c r="L8023" i="2" s="1"/>
  <c r="O8023" i="2" s="1"/>
  <c r="P8023" i="2" s="1"/>
  <c r="J8024" i="2"/>
  <c r="K8024" i="2" s="1"/>
  <c r="L8024" i="2" s="1"/>
  <c r="O8024" i="2" s="1"/>
  <c r="P8024" i="2" s="1"/>
  <c r="J8025" i="2"/>
  <c r="K8025" i="2" s="1"/>
  <c r="L8025" i="2" s="1"/>
  <c r="O8025" i="2" s="1"/>
  <c r="P8025" i="2" s="1"/>
  <c r="J8026" i="2"/>
  <c r="K8026" i="2" s="1"/>
  <c r="L8026" i="2" s="1"/>
  <c r="O8026" i="2" s="1"/>
  <c r="P8026" i="2" s="1"/>
  <c r="J8027" i="2"/>
  <c r="K8027" i="2" s="1"/>
  <c r="L8027" i="2" s="1"/>
  <c r="O8027" i="2" s="1"/>
  <c r="P8027" i="2" s="1"/>
  <c r="J8028" i="2"/>
  <c r="K8028" i="2" s="1"/>
  <c r="L8028" i="2" s="1"/>
  <c r="O8028" i="2" s="1"/>
  <c r="P8028" i="2" s="1"/>
  <c r="J8029" i="2"/>
  <c r="K8029" i="2" s="1"/>
  <c r="L8029" i="2" s="1"/>
  <c r="O8029" i="2" s="1"/>
  <c r="P8029" i="2" s="1"/>
  <c r="J8030" i="2"/>
  <c r="K8030" i="2" s="1"/>
  <c r="L8030" i="2" s="1"/>
  <c r="O8030" i="2" s="1"/>
  <c r="P8030" i="2" s="1"/>
  <c r="J8031" i="2"/>
  <c r="K8031" i="2" s="1"/>
  <c r="L8031" i="2" s="1"/>
  <c r="O8031" i="2" s="1"/>
  <c r="P8031" i="2" s="1"/>
  <c r="J8032" i="2"/>
  <c r="K8032" i="2" s="1"/>
  <c r="L8032" i="2" s="1"/>
  <c r="O8032" i="2" s="1"/>
  <c r="P8032" i="2" s="1"/>
  <c r="J8033" i="2"/>
  <c r="K8033" i="2" s="1"/>
  <c r="L8033" i="2" s="1"/>
  <c r="O8033" i="2" s="1"/>
  <c r="P8033" i="2" s="1"/>
  <c r="J8034" i="2"/>
  <c r="K8034" i="2" s="1"/>
  <c r="L8034" i="2" s="1"/>
  <c r="O8034" i="2" s="1"/>
  <c r="P8034" i="2" s="1"/>
  <c r="J8035" i="2"/>
  <c r="K8035" i="2" s="1"/>
  <c r="L8035" i="2" s="1"/>
  <c r="O8035" i="2" s="1"/>
  <c r="P8035" i="2" s="1"/>
  <c r="J8036" i="2"/>
  <c r="K8036" i="2" s="1"/>
  <c r="L8036" i="2" s="1"/>
  <c r="O8036" i="2" s="1"/>
  <c r="P8036" i="2" s="1"/>
  <c r="J8037" i="2"/>
  <c r="K8037" i="2" s="1"/>
  <c r="L8037" i="2" s="1"/>
  <c r="O8037" i="2" s="1"/>
  <c r="P8037" i="2" s="1"/>
  <c r="J8038" i="2"/>
  <c r="K8038" i="2" s="1"/>
  <c r="L8038" i="2" s="1"/>
  <c r="O8038" i="2" s="1"/>
  <c r="P8038" i="2" s="1"/>
  <c r="J8039" i="2"/>
  <c r="K8039" i="2" s="1"/>
  <c r="L8039" i="2" s="1"/>
  <c r="O8039" i="2" s="1"/>
  <c r="P8039" i="2" s="1"/>
  <c r="J8040" i="2"/>
  <c r="K8040" i="2" s="1"/>
  <c r="L8040" i="2" s="1"/>
  <c r="O8040" i="2" s="1"/>
  <c r="P8040" i="2" s="1"/>
  <c r="J8041" i="2"/>
  <c r="K8041" i="2" s="1"/>
  <c r="L8041" i="2" s="1"/>
  <c r="O8041" i="2" s="1"/>
  <c r="P8041" i="2" s="1"/>
  <c r="J8042" i="2"/>
  <c r="K8042" i="2" s="1"/>
  <c r="L8042" i="2" s="1"/>
  <c r="O8042" i="2" s="1"/>
  <c r="P8042" i="2" s="1"/>
  <c r="J8043" i="2"/>
  <c r="K8043" i="2" s="1"/>
  <c r="L8043" i="2" s="1"/>
  <c r="O8043" i="2" s="1"/>
  <c r="P8043" i="2" s="1"/>
  <c r="J8044" i="2"/>
  <c r="K8044" i="2" s="1"/>
  <c r="L8044" i="2" s="1"/>
  <c r="O8044" i="2" s="1"/>
  <c r="P8044" i="2" s="1"/>
  <c r="J8045" i="2"/>
  <c r="K8045" i="2" s="1"/>
  <c r="L8045" i="2" s="1"/>
  <c r="O8045" i="2" s="1"/>
  <c r="P8045" i="2" s="1"/>
  <c r="J8046" i="2"/>
  <c r="K8046" i="2" s="1"/>
  <c r="L8046" i="2" s="1"/>
  <c r="O8046" i="2" s="1"/>
  <c r="P8046" i="2" s="1"/>
  <c r="J8047" i="2"/>
  <c r="K8047" i="2" s="1"/>
  <c r="L8047" i="2" s="1"/>
  <c r="O8047" i="2" s="1"/>
  <c r="P8047" i="2" s="1"/>
  <c r="J8048" i="2"/>
  <c r="K8048" i="2" s="1"/>
  <c r="L8048" i="2" s="1"/>
  <c r="O8048" i="2" s="1"/>
  <c r="P8048" i="2" s="1"/>
  <c r="J8049" i="2"/>
  <c r="K8049" i="2" s="1"/>
  <c r="L8049" i="2" s="1"/>
  <c r="O8049" i="2" s="1"/>
  <c r="P8049" i="2" s="1"/>
  <c r="J8050" i="2"/>
  <c r="K8050" i="2" s="1"/>
  <c r="L8050" i="2" s="1"/>
  <c r="O8050" i="2" s="1"/>
  <c r="P8050" i="2" s="1"/>
  <c r="J8051" i="2"/>
  <c r="K8051" i="2" s="1"/>
  <c r="L8051" i="2" s="1"/>
  <c r="O8051" i="2" s="1"/>
  <c r="P8051" i="2" s="1"/>
  <c r="J8052" i="2"/>
  <c r="K8052" i="2" s="1"/>
  <c r="L8052" i="2" s="1"/>
  <c r="O8052" i="2" s="1"/>
  <c r="P8052" i="2" s="1"/>
  <c r="J8053" i="2"/>
  <c r="K8053" i="2" s="1"/>
  <c r="L8053" i="2" s="1"/>
  <c r="O8053" i="2" s="1"/>
  <c r="P8053" i="2" s="1"/>
  <c r="J8054" i="2"/>
  <c r="K8054" i="2" s="1"/>
  <c r="L8054" i="2" s="1"/>
  <c r="O8054" i="2" s="1"/>
  <c r="P8054" i="2" s="1"/>
  <c r="J8055" i="2"/>
  <c r="K8055" i="2" s="1"/>
  <c r="L8055" i="2" s="1"/>
  <c r="O8055" i="2" s="1"/>
  <c r="P8055" i="2" s="1"/>
  <c r="J8056" i="2"/>
  <c r="K8056" i="2" s="1"/>
  <c r="L8056" i="2" s="1"/>
  <c r="O8056" i="2" s="1"/>
  <c r="P8056" i="2" s="1"/>
  <c r="J8057" i="2"/>
  <c r="K8057" i="2" s="1"/>
  <c r="L8057" i="2" s="1"/>
  <c r="O8057" i="2" s="1"/>
  <c r="P8057" i="2" s="1"/>
  <c r="J8058" i="2"/>
  <c r="K8058" i="2" s="1"/>
  <c r="L8058" i="2" s="1"/>
  <c r="O8058" i="2" s="1"/>
  <c r="P8058" i="2" s="1"/>
  <c r="J8059" i="2"/>
  <c r="K8059" i="2" s="1"/>
  <c r="L8059" i="2" s="1"/>
  <c r="O8059" i="2" s="1"/>
  <c r="P8059" i="2" s="1"/>
  <c r="J8060" i="2"/>
  <c r="K8060" i="2" s="1"/>
  <c r="L8060" i="2" s="1"/>
  <c r="O8060" i="2" s="1"/>
  <c r="P8060" i="2" s="1"/>
  <c r="J8061" i="2"/>
  <c r="K8061" i="2" s="1"/>
  <c r="L8061" i="2" s="1"/>
  <c r="O8061" i="2" s="1"/>
  <c r="P8061" i="2" s="1"/>
  <c r="J8062" i="2"/>
  <c r="K8062" i="2" s="1"/>
  <c r="L8062" i="2" s="1"/>
  <c r="O8062" i="2" s="1"/>
  <c r="P8062" i="2" s="1"/>
  <c r="J8063" i="2"/>
  <c r="K8063" i="2" s="1"/>
  <c r="L8063" i="2" s="1"/>
  <c r="O8063" i="2" s="1"/>
  <c r="P8063" i="2" s="1"/>
  <c r="J8064" i="2"/>
  <c r="K8064" i="2" s="1"/>
  <c r="L8064" i="2" s="1"/>
  <c r="O8064" i="2" s="1"/>
  <c r="P8064" i="2" s="1"/>
  <c r="J8065" i="2"/>
  <c r="K8065" i="2" s="1"/>
  <c r="L8065" i="2" s="1"/>
  <c r="O8065" i="2" s="1"/>
  <c r="P8065" i="2" s="1"/>
  <c r="J8066" i="2"/>
  <c r="K8066" i="2" s="1"/>
  <c r="L8066" i="2" s="1"/>
  <c r="O8066" i="2" s="1"/>
  <c r="P8066" i="2" s="1"/>
  <c r="J8067" i="2"/>
  <c r="K8067" i="2" s="1"/>
  <c r="L8067" i="2" s="1"/>
  <c r="O8067" i="2" s="1"/>
  <c r="P8067" i="2" s="1"/>
  <c r="J8068" i="2"/>
  <c r="K8068" i="2" s="1"/>
  <c r="L8068" i="2" s="1"/>
  <c r="O8068" i="2" s="1"/>
  <c r="P8068" i="2" s="1"/>
  <c r="J8069" i="2"/>
  <c r="K8069" i="2" s="1"/>
  <c r="L8069" i="2" s="1"/>
  <c r="O8069" i="2" s="1"/>
  <c r="P8069" i="2" s="1"/>
  <c r="J8070" i="2"/>
  <c r="K8070" i="2" s="1"/>
  <c r="L8070" i="2" s="1"/>
  <c r="O8070" i="2" s="1"/>
  <c r="P8070" i="2" s="1"/>
  <c r="J8071" i="2"/>
  <c r="K8071" i="2" s="1"/>
  <c r="L8071" i="2" s="1"/>
  <c r="O8071" i="2" s="1"/>
  <c r="P8071" i="2" s="1"/>
  <c r="J8072" i="2"/>
  <c r="K8072" i="2" s="1"/>
  <c r="L8072" i="2" s="1"/>
  <c r="O8072" i="2" s="1"/>
  <c r="P8072" i="2" s="1"/>
  <c r="J8073" i="2"/>
  <c r="K8073" i="2" s="1"/>
  <c r="L8073" i="2" s="1"/>
  <c r="O8073" i="2" s="1"/>
  <c r="P8073" i="2" s="1"/>
  <c r="J8074" i="2"/>
  <c r="K8074" i="2" s="1"/>
  <c r="L8074" i="2" s="1"/>
  <c r="O8074" i="2" s="1"/>
  <c r="P8074" i="2" s="1"/>
  <c r="J8075" i="2"/>
  <c r="K8075" i="2" s="1"/>
  <c r="L8075" i="2" s="1"/>
  <c r="O8075" i="2" s="1"/>
  <c r="P8075" i="2" s="1"/>
  <c r="J8076" i="2"/>
  <c r="K8076" i="2" s="1"/>
  <c r="L8076" i="2" s="1"/>
  <c r="O8076" i="2" s="1"/>
  <c r="P8076" i="2" s="1"/>
  <c r="J8077" i="2"/>
  <c r="K8077" i="2" s="1"/>
  <c r="L8077" i="2" s="1"/>
  <c r="O8077" i="2" s="1"/>
  <c r="P8077" i="2" s="1"/>
  <c r="J8078" i="2"/>
  <c r="K8078" i="2" s="1"/>
  <c r="L8078" i="2" s="1"/>
  <c r="O8078" i="2" s="1"/>
  <c r="P8078" i="2" s="1"/>
  <c r="J8079" i="2"/>
  <c r="K8079" i="2" s="1"/>
  <c r="L8079" i="2" s="1"/>
  <c r="O8079" i="2" s="1"/>
  <c r="P8079" i="2" s="1"/>
  <c r="J8080" i="2"/>
  <c r="K8080" i="2" s="1"/>
  <c r="L8080" i="2" s="1"/>
  <c r="O8080" i="2" s="1"/>
  <c r="P8080" i="2" s="1"/>
  <c r="J8081" i="2"/>
  <c r="K8081" i="2" s="1"/>
  <c r="L8081" i="2" s="1"/>
  <c r="O8081" i="2" s="1"/>
  <c r="P8081" i="2" s="1"/>
  <c r="J8082" i="2"/>
  <c r="K8082" i="2" s="1"/>
  <c r="L8082" i="2" s="1"/>
  <c r="O8082" i="2" s="1"/>
  <c r="P8082" i="2" s="1"/>
  <c r="J8083" i="2"/>
  <c r="K8083" i="2" s="1"/>
  <c r="L8083" i="2" s="1"/>
  <c r="O8083" i="2" s="1"/>
  <c r="P8083" i="2" s="1"/>
  <c r="J8084" i="2"/>
  <c r="K8084" i="2" s="1"/>
  <c r="L8084" i="2" s="1"/>
  <c r="O8084" i="2" s="1"/>
  <c r="P8084" i="2" s="1"/>
  <c r="J8085" i="2"/>
  <c r="K8085" i="2" s="1"/>
  <c r="L8085" i="2" s="1"/>
  <c r="O8085" i="2" s="1"/>
  <c r="P8085" i="2" s="1"/>
  <c r="J8086" i="2"/>
  <c r="K8086" i="2" s="1"/>
  <c r="L8086" i="2" s="1"/>
  <c r="O8086" i="2" s="1"/>
  <c r="P8086" i="2" s="1"/>
  <c r="J8087" i="2"/>
  <c r="K8087" i="2" s="1"/>
  <c r="L8087" i="2" s="1"/>
  <c r="O8087" i="2" s="1"/>
  <c r="P8087" i="2" s="1"/>
  <c r="J8088" i="2"/>
  <c r="K8088" i="2" s="1"/>
  <c r="L8088" i="2" s="1"/>
  <c r="O8088" i="2" s="1"/>
  <c r="P8088" i="2" s="1"/>
  <c r="J8089" i="2"/>
  <c r="K8089" i="2" s="1"/>
  <c r="L8089" i="2" s="1"/>
  <c r="O8089" i="2" s="1"/>
  <c r="P8089" i="2" s="1"/>
  <c r="J8090" i="2"/>
  <c r="K8090" i="2" s="1"/>
  <c r="L8090" i="2" s="1"/>
  <c r="O8090" i="2" s="1"/>
  <c r="P8090" i="2" s="1"/>
  <c r="J8091" i="2"/>
  <c r="K8091" i="2" s="1"/>
  <c r="L8091" i="2" s="1"/>
  <c r="O8091" i="2" s="1"/>
  <c r="P8091" i="2" s="1"/>
  <c r="J8092" i="2"/>
  <c r="K8092" i="2" s="1"/>
  <c r="L8092" i="2" s="1"/>
  <c r="O8092" i="2" s="1"/>
  <c r="P8092" i="2" s="1"/>
  <c r="J8093" i="2"/>
  <c r="K8093" i="2" s="1"/>
  <c r="L8093" i="2" s="1"/>
  <c r="O8093" i="2" s="1"/>
  <c r="P8093" i="2" s="1"/>
  <c r="J8094" i="2"/>
  <c r="K8094" i="2" s="1"/>
  <c r="L8094" i="2" s="1"/>
  <c r="O8094" i="2" s="1"/>
  <c r="P8094" i="2" s="1"/>
  <c r="J8095" i="2"/>
  <c r="K8095" i="2" s="1"/>
  <c r="L8095" i="2" s="1"/>
  <c r="O8095" i="2" s="1"/>
  <c r="P8095" i="2" s="1"/>
  <c r="J8096" i="2"/>
  <c r="K8096" i="2" s="1"/>
  <c r="L8096" i="2" s="1"/>
  <c r="O8096" i="2" s="1"/>
  <c r="P8096" i="2" s="1"/>
  <c r="J8097" i="2"/>
  <c r="K8097" i="2" s="1"/>
  <c r="L8097" i="2" s="1"/>
  <c r="O8097" i="2" s="1"/>
  <c r="P8097" i="2" s="1"/>
  <c r="J8098" i="2"/>
  <c r="K8098" i="2" s="1"/>
  <c r="L8098" i="2" s="1"/>
  <c r="O8098" i="2" s="1"/>
  <c r="P8098" i="2" s="1"/>
  <c r="J8099" i="2"/>
  <c r="K8099" i="2" s="1"/>
  <c r="L8099" i="2" s="1"/>
  <c r="O8099" i="2" s="1"/>
  <c r="P8099" i="2" s="1"/>
  <c r="J8100" i="2"/>
  <c r="K8100" i="2" s="1"/>
  <c r="L8100" i="2" s="1"/>
  <c r="O8100" i="2" s="1"/>
  <c r="P8100" i="2" s="1"/>
  <c r="J8101" i="2"/>
  <c r="K8101" i="2" s="1"/>
  <c r="L8101" i="2" s="1"/>
  <c r="O8101" i="2" s="1"/>
  <c r="P8101" i="2" s="1"/>
  <c r="J8102" i="2"/>
  <c r="K8102" i="2" s="1"/>
  <c r="L8102" i="2" s="1"/>
  <c r="O8102" i="2" s="1"/>
  <c r="P8102" i="2" s="1"/>
  <c r="J8103" i="2"/>
  <c r="K8103" i="2" s="1"/>
  <c r="L8103" i="2" s="1"/>
  <c r="O8103" i="2" s="1"/>
  <c r="P8103" i="2" s="1"/>
  <c r="J8104" i="2"/>
  <c r="K8104" i="2" s="1"/>
  <c r="L8104" i="2" s="1"/>
  <c r="O8104" i="2" s="1"/>
  <c r="P8104" i="2" s="1"/>
  <c r="J8105" i="2"/>
  <c r="K8105" i="2" s="1"/>
  <c r="L8105" i="2" s="1"/>
  <c r="O8105" i="2" s="1"/>
  <c r="P8105" i="2" s="1"/>
  <c r="J8106" i="2"/>
  <c r="K8106" i="2" s="1"/>
  <c r="L8106" i="2" s="1"/>
  <c r="O8106" i="2" s="1"/>
  <c r="P8106" i="2" s="1"/>
  <c r="J8107" i="2"/>
  <c r="K8107" i="2" s="1"/>
  <c r="L8107" i="2" s="1"/>
  <c r="O8107" i="2" s="1"/>
  <c r="P8107" i="2" s="1"/>
  <c r="J8108" i="2"/>
  <c r="K8108" i="2" s="1"/>
  <c r="L8108" i="2" s="1"/>
  <c r="O8108" i="2" s="1"/>
  <c r="P8108" i="2" s="1"/>
  <c r="J8109" i="2"/>
  <c r="K8109" i="2" s="1"/>
  <c r="L8109" i="2" s="1"/>
  <c r="O8109" i="2" s="1"/>
  <c r="P8109" i="2" s="1"/>
  <c r="J8110" i="2"/>
  <c r="K8110" i="2" s="1"/>
  <c r="L8110" i="2" s="1"/>
  <c r="O8110" i="2" s="1"/>
  <c r="P8110" i="2" s="1"/>
  <c r="J8111" i="2"/>
  <c r="K8111" i="2" s="1"/>
  <c r="L8111" i="2" s="1"/>
  <c r="O8111" i="2" s="1"/>
  <c r="P8111" i="2" s="1"/>
  <c r="J8112" i="2"/>
  <c r="K8112" i="2" s="1"/>
  <c r="L8112" i="2" s="1"/>
  <c r="O8112" i="2" s="1"/>
  <c r="P8112" i="2" s="1"/>
  <c r="J8113" i="2"/>
  <c r="K8113" i="2" s="1"/>
  <c r="L8113" i="2" s="1"/>
  <c r="O8113" i="2" s="1"/>
  <c r="P8113" i="2" s="1"/>
  <c r="J8114" i="2"/>
  <c r="K8114" i="2" s="1"/>
  <c r="L8114" i="2" s="1"/>
  <c r="O8114" i="2" s="1"/>
  <c r="P8114" i="2" s="1"/>
  <c r="J8115" i="2"/>
  <c r="K8115" i="2" s="1"/>
  <c r="L8115" i="2" s="1"/>
  <c r="O8115" i="2" s="1"/>
  <c r="P8115" i="2" s="1"/>
  <c r="J8116" i="2"/>
  <c r="K8116" i="2" s="1"/>
  <c r="L8116" i="2" s="1"/>
  <c r="O8116" i="2" s="1"/>
  <c r="P8116" i="2" s="1"/>
  <c r="J8117" i="2"/>
  <c r="K8117" i="2" s="1"/>
  <c r="L8117" i="2" s="1"/>
  <c r="O8117" i="2" s="1"/>
  <c r="P8117" i="2" s="1"/>
  <c r="J8118" i="2"/>
  <c r="K8118" i="2" s="1"/>
  <c r="L8118" i="2" s="1"/>
  <c r="O8118" i="2" s="1"/>
  <c r="P8118" i="2" s="1"/>
  <c r="J8119" i="2"/>
  <c r="K8119" i="2" s="1"/>
  <c r="L8119" i="2" s="1"/>
  <c r="O8119" i="2" s="1"/>
  <c r="P8119" i="2" s="1"/>
  <c r="J8120" i="2"/>
  <c r="K8120" i="2" s="1"/>
  <c r="L8120" i="2" s="1"/>
  <c r="O8120" i="2" s="1"/>
  <c r="P8120" i="2" s="1"/>
  <c r="J8121" i="2"/>
  <c r="K8121" i="2" s="1"/>
  <c r="L8121" i="2" s="1"/>
  <c r="O8121" i="2" s="1"/>
  <c r="P8121" i="2" s="1"/>
  <c r="J8122" i="2"/>
  <c r="K8122" i="2" s="1"/>
  <c r="L8122" i="2" s="1"/>
  <c r="O8122" i="2" s="1"/>
  <c r="P8122" i="2" s="1"/>
  <c r="J8123" i="2"/>
  <c r="K8123" i="2" s="1"/>
  <c r="L8123" i="2" s="1"/>
  <c r="O8123" i="2" s="1"/>
  <c r="P8123" i="2" s="1"/>
  <c r="J8124" i="2"/>
  <c r="K8124" i="2" s="1"/>
  <c r="L8124" i="2" s="1"/>
  <c r="O8124" i="2" s="1"/>
  <c r="P8124" i="2" s="1"/>
  <c r="J8125" i="2"/>
  <c r="K8125" i="2" s="1"/>
  <c r="L8125" i="2" s="1"/>
  <c r="O8125" i="2" s="1"/>
  <c r="P8125" i="2" s="1"/>
  <c r="J8126" i="2"/>
  <c r="K8126" i="2" s="1"/>
  <c r="L8126" i="2" s="1"/>
  <c r="O8126" i="2" s="1"/>
  <c r="P8126" i="2" s="1"/>
  <c r="J8127" i="2"/>
  <c r="K8127" i="2" s="1"/>
  <c r="L8127" i="2" s="1"/>
  <c r="O8127" i="2" s="1"/>
  <c r="P8127" i="2" s="1"/>
  <c r="J8128" i="2"/>
  <c r="K8128" i="2" s="1"/>
  <c r="L8128" i="2" s="1"/>
  <c r="O8128" i="2" s="1"/>
  <c r="P8128" i="2" s="1"/>
  <c r="J8129" i="2"/>
  <c r="K8129" i="2" s="1"/>
  <c r="L8129" i="2" s="1"/>
  <c r="O8129" i="2" s="1"/>
  <c r="P8129" i="2" s="1"/>
  <c r="J8130" i="2"/>
  <c r="K8130" i="2" s="1"/>
  <c r="L8130" i="2" s="1"/>
  <c r="O8130" i="2" s="1"/>
  <c r="P8130" i="2" s="1"/>
  <c r="J8131" i="2"/>
  <c r="K8131" i="2" s="1"/>
  <c r="L8131" i="2" s="1"/>
  <c r="O8131" i="2" s="1"/>
  <c r="P8131" i="2" s="1"/>
  <c r="J8132" i="2"/>
  <c r="K8132" i="2" s="1"/>
  <c r="L8132" i="2" s="1"/>
  <c r="O8132" i="2" s="1"/>
  <c r="P8132" i="2" s="1"/>
  <c r="J8133" i="2"/>
  <c r="K8133" i="2" s="1"/>
  <c r="L8133" i="2" s="1"/>
  <c r="O8133" i="2" s="1"/>
  <c r="P8133" i="2" s="1"/>
  <c r="J8134" i="2"/>
  <c r="K8134" i="2" s="1"/>
  <c r="L8134" i="2" s="1"/>
  <c r="O8134" i="2" s="1"/>
  <c r="P8134" i="2" s="1"/>
  <c r="J8135" i="2"/>
  <c r="K8135" i="2" s="1"/>
  <c r="L8135" i="2" s="1"/>
  <c r="O8135" i="2" s="1"/>
  <c r="P8135" i="2" s="1"/>
  <c r="J8136" i="2"/>
  <c r="K8136" i="2" s="1"/>
  <c r="L8136" i="2" s="1"/>
  <c r="O8136" i="2" s="1"/>
  <c r="P8136" i="2" s="1"/>
  <c r="J8137" i="2"/>
  <c r="K8137" i="2" s="1"/>
  <c r="L8137" i="2" s="1"/>
  <c r="O8137" i="2" s="1"/>
  <c r="P8137" i="2" s="1"/>
  <c r="J8138" i="2"/>
  <c r="K8138" i="2" s="1"/>
  <c r="L8138" i="2" s="1"/>
  <c r="O8138" i="2" s="1"/>
  <c r="P8138" i="2" s="1"/>
  <c r="J8139" i="2"/>
  <c r="K8139" i="2" s="1"/>
  <c r="L8139" i="2" s="1"/>
  <c r="O8139" i="2" s="1"/>
  <c r="P8139" i="2" s="1"/>
  <c r="J8140" i="2"/>
  <c r="K8140" i="2" s="1"/>
  <c r="L8140" i="2" s="1"/>
  <c r="O8140" i="2" s="1"/>
  <c r="P8140" i="2" s="1"/>
  <c r="J8141" i="2"/>
  <c r="K8141" i="2" s="1"/>
  <c r="L8141" i="2" s="1"/>
  <c r="O8141" i="2" s="1"/>
  <c r="P8141" i="2" s="1"/>
  <c r="J8142" i="2"/>
  <c r="K8142" i="2" s="1"/>
  <c r="L8142" i="2" s="1"/>
  <c r="O8142" i="2" s="1"/>
  <c r="P8142" i="2" s="1"/>
  <c r="J8143" i="2"/>
  <c r="K8143" i="2" s="1"/>
  <c r="L8143" i="2" s="1"/>
  <c r="O8143" i="2" s="1"/>
  <c r="P8143" i="2" s="1"/>
  <c r="J8144" i="2"/>
  <c r="K8144" i="2" s="1"/>
  <c r="L8144" i="2" s="1"/>
  <c r="O8144" i="2" s="1"/>
  <c r="P8144" i="2" s="1"/>
  <c r="J8145" i="2"/>
  <c r="K8145" i="2" s="1"/>
  <c r="L8145" i="2" s="1"/>
  <c r="O8145" i="2" s="1"/>
  <c r="P8145" i="2" s="1"/>
  <c r="J8146" i="2"/>
  <c r="K8146" i="2" s="1"/>
  <c r="L8146" i="2" s="1"/>
  <c r="O8146" i="2" s="1"/>
  <c r="P8146" i="2" s="1"/>
  <c r="J8147" i="2"/>
  <c r="K8147" i="2" s="1"/>
  <c r="L8147" i="2" s="1"/>
  <c r="O8147" i="2" s="1"/>
  <c r="P8147" i="2" s="1"/>
  <c r="J8148" i="2"/>
  <c r="K8148" i="2" s="1"/>
  <c r="L8148" i="2" s="1"/>
  <c r="O8148" i="2" s="1"/>
  <c r="P8148" i="2" s="1"/>
  <c r="J8149" i="2"/>
  <c r="K8149" i="2" s="1"/>
  <c r="L8149" i="2" s="1"/>
  <c r="O8149" i="2" s="1"/>
  <c r="P8149" i="2" s="1"/>
  <c r="J8150" i="2"/>
  <c r="K8150" i="2" s="1"/>
  <c r="L8150" i="2" s="1"/>
  <c r="O8150" i="2" s="1"/>
  <c r="P8150" i="2" s="1"/>
  <c r="J8151" i="2"/>
  <c r="K8151" i="2" s="1"/>
  <c r="L8151" i="2" s="1"/>
  <c r="O8151" i="2" s="1"/>
  <c r="P8151" i="2" s="1"/>
  <c r="J8152" i="2"/>
  <c r="K8152" i="2" s="1"/>
  <c r="L8152" i="2" s="1"/>
  <c r="O8152" i="2" s="1"/>
  <c r="P8152" i="2" s="1"/>
  <c r="J8153" i="2"/>
  <c r="K8153" i="2" s="1"/>
  <c r="L8153" i="2" s="1"/>
  <c r="O8153" i="2" s="1"/>
  <c r="P8153" i="2" s="1"/>
  <c r="J8154" i="2"/>
  <c r="K8154" i="2" s="1"/>
  <c r="L8154" i="2" s="1"/>
  <c r="O8154" i="2" s="1"/>
  <c r="P8154" i="2" s="1"/>
  <c r="J8155" i="2"/>
  <c r="K8155" i="2" s="1"/>
  <c r="L8155" i="2" s="1"/>
  <c r="O8155" i="2" s="1"/>
  <c r="P8155" i="2" s="1"/>
  <c r="J8156" i="2"/>
  <c r="K8156" i="2" s="1"/>
  <c r="L8156" i="2" s="1"/>
  <c r="O8156" i="2" s="1"/>
  <c r="P8156" i="2" s="1"/>
  <c r="J8157" i="2"/>
  <c r="K8157" i="2" s="1"/>
  <c r="L8157" i="2" s="1"/>
  <c r="O8157" i="2" s="1"/>
  <c r="P8157" i="2" s="1"/>
  <c r="J8158" i="2"/>
  <c r="K8158" i="2" s="1"/>
  <c r="L8158" i="2" s="1"/>
  <c r="O8158" i="2" s="1"/>
  <c r="P8158" i="2" s="1"/>
  <c r="J8159" i="2"/>
  <c r="K8159" i="2" s="1"/>
  <c r="L8159" i="2" s="1"/>
  <c r="O8159" i="2" s="1"/>
  <c r="P8159" i="2" s="1"/>
  <c r="J8160" i="2"/>
  <c r="K8160" i="2" s="1"/>
  <c r="L8160" i="2" s="1"/>
  <c r="O8160" i="2" s="1"/>
  <c r="P8160" i="2" s="1"/>
  <c r="J8161" i="2"/>
  <c r="K8161" i="2" s="1"/>
  <c r="L8161" i="2" s="1"/>
  <c r="O8161" i="2" s="1"/>
  <c r="P8161" i="2" s="1"/>
  <c r="J8162" i="2"/>
  <c r="K8162" i="2" s="1"/>
  <c r="L8162" i="2" s="1"/>
  <c r="O8162" i="2" s="1"/>
  <c r="P8162" i="2" s="1"/>
  <c r="J8163" i="2"/>
  <c r="K8163" i="2" s="1"/>
  <c r="L8163" i="2" s="1"/>
  <c r="O8163" i="2" s="1"/>
  <c r="P8163" i="2" s="1"/>
  <c r="J8164" i="2"/>
  <c r="K8164" i="2" s="1"/>
  <c r="L8164" i="2" s="1"/>
  <c r="O8164" i="2" s="1"/>
  <c r="P8164" i="2" s="1"/>
  <c r="J8165" i="2"/>
  <c r="K8165" i="2" s="1"/>
  <c r="L8165" i="2" s="1"/>
  <c r="O8165" i="2" s="1"/>
  <c r="P8165" i="2" s="1"/>
  <c r="J8166" i="2"/>
  <c r="K8166" i="2" s="1"/>
  <c r="L8166" i="2" s="1"/>
  <c r="O8166" i="2" s="1"/>
  <c r="P8166" i="2" s="1"/>
  <c r="J8167" i="2"/>
  <c r="K8167" i="2" s="1"/>
  <c r="L8167" i="2" s="1"/>
  <c r="O8167" i="2" s="1"/>
  <c r="P8167" i="2" s="1"/>
  <c r="J8168" i="2"/>
  <c r="K8168" i="2" s="1"/>
  <c r="L8168" i="2" s="1"/>
  <c r="O8168" i="2" s="1"/>
  <c r="P8168" i="2" s="1"/>
  <c r="J8169" i="2"/>
  <c r="K8169" i="2" s="1"/>
  <c r="L8169" i="2" s="1"/>
  <c r="O8169" i="2" s="1"/>
  <c r="P8169" i="2" s="1"/>
  <c r="J8170" i="2"/>
  <c r="K8170" i="2" s="1"/>
  <c r="L8170" i="2" s="1"/>
  <c r="O8170" i="2" s="1"/>
  <c r="P8170" i="2" s="1"/>
  <c r="J8171" i="2"/>
  <c r="K8171" i="2" s="1"/>
  <c r="L8171" i="2" s="1"/>
  <c r="O8171" i="2" s="1"/>
  <c r="P8171" i="2" s="1"/>
  <c r="J8172" i="2"/>
  <c r="K8172" i="2" s="1"/>
  <c r="L8172" i="2" s="1"/>
  <c r="O8172" i="2" s="1"/>
  <c r="P8172" i="2" s="1"/>
  <c r="J8173" i="2"/>
  <c r="K8173" i="2" s="1"/>
  <c r="L8173" i="2" s="1"/>
  <c r="O8173" i="2" s="1"/>
  <c r="P8173" i="2" s="1"/>
  <c r="J8174" i="2"/>
  <c r="K8174" i="2" s="1"/>
  <c r="L8174" i="2" s="1"/>
  <c r="O8174" i="2" s="1"/>
  <c r="P8174" i="2" s="1"/>
  <c r="J8175" i="2"/>
  <c r="K8175" i="2" s="1"/>
  <c r="L8175" i="2" s="1"/>
  <c r="O8175" i="2" s="1"/>
  <c r="P8175" i="2" s="1"/>
  <c r="J8176" i="2"/>
  <c r="K8176" i="2" s="1"/>
  <c r="L8176" i="2" s="1"/>
  <c r="O8176" i="2" s="1"/>
  <c r="P8176" i="2" s="1"/>
  <c r="J8177" i="2"/>
  <c r="K8177" i="2" s="1"/>
  <c r="L8177" i="2" s="1"/>
  <c r="O8177" i="2" s="1"/>
  <c r="P8177" i="2" s="1"/>
  <c r="J8178" i="2"/>
  <c r="K8178" i="2" s="1"/>
  <c r="L8178" i="2" s="1"/>
  <c r="O8178" i="2" s="1"/>
  <c r="P8178" i="2" s="1"/>
  <c r="J8179" i="2"/>
  <c r="K8179" i="2" s="1"/>
  <c r="L8179" i="2" s="1"/>
  <c r="O8179" i="2" s="1"/>
  <c r="P8179" i="2" s="1"/>
  <c r="J8180" i="2"/>
  <c r="K8180" i="2" s="1"/>
  <c r="L8180" i="2" s="1"/>
  <c r="O8180" i="2" s="1"/>
  <c r="P8180" i="2" s="1"/>
  <c r="J8181" i="2"/>
  <c r="K8181" i="2" s="1"/>
  <c r="L8181" i="2" s="1"/>
  <c r="O8181" i="2" s="1"/>
  <c r="P8181" i="2" s="1"/>
  <c r="J8182" i="2"/>
  <c r="K8182" i="2" s="1"/>
  <c r="L8182" i="2" s="1"/>
  <c r="O8182" i="2" s="1"/>
  <c r="P8182" i="2" s="1"/>
  <c r="J8183" i="2"/>
  <c r="K8183" i="2" s="1"/>
  <c r="L8183" i="2" s="1"/>
  <c r="O8183" i="2" s="1"/>
  <c r="P8183" i="2" s="1"/>
  <c r="J8184" i="2"/>
  <c r="K8184" i="2" s="1"/>
  <c r="L8184" i="2" s="1"/>
  <c r="O8184" i="2" s="1"/>
  <c r="P8184" i="2" s="1"/>
  <c r="J8185" i="2"/>
  <c r="K8185" i="2" s="1"/>
  <c r="L8185" i="2" s="1"/>
  <c r="O8185" i="2" s="1"/>
  <c r="P8185" i="2" s="1"/>
  <c r="J8186" i="2"/>
  <c r="K8186" i="2" s="1"/>
  <c r="L8186" i="2" s="1"/>
  <c r="O8186" i="2" s="1"/>
  <c r="P8186" i="2" s="1"/>
  <c r="J8187" i="2"/>
  <c r="K8187" i="2" s="1"/>
  <c r="L8187" i="2" s="1"/>
  <c r="O8187" i="2" s="1"/>
  <c r="P8187" i="2" s="1"/>
  <c r="J8188" i="2"/>
  <c r="K8188" i="2" s="1"/>
  <c r="L8188" i="2" s="1"/>
  <c r="O8188" i="2" s="1"/>
  <c r="P8188" i="2" s="1"/>
  <c r="J8189" i="2"/>
  <c r="K8189" i="2" s="1"/>
  <c r="L8189" i="2" s="1"/>
  <c r="O8189" i="2" s="1"/>
  <c r="P8189" i="2" s="1"/>
  <c r="J8190" i="2"/>
  <c r="K8190" i="2" s="1"/>
  <c r="L8190" i="2" s="1"/>
  <c r="O8190" i="2" s="1"/>
  <c r="P8190" i="2" s="1"/>
  <c r="J8191" i="2"/>
  <c r="K8191" i="2" s="1"/>
  <c r="L8191" i="2" s="1"/>
  <c r="O8191" i="2" s="1"/>
  <c r="P8191" i="2" s="1"/>
  <c r="J8192" i="2"/>
  <c r="K8192" i="2" s="1"/>
  <c r="L8192" i="2" s="1"/>
  <c r="O8192" i="2" s="1"/>
  <c r="P8192" i="2" s="1"/>
  <c r="J8193" i="2"/>
  <c r="K8193" i="2" s="1"/>
  <c r="L8193" i="2" s="1"/>
  <c r="O8193" i="2" s="1"/>
  <c r="P8193" i="2" s="1"/>
  <c r="J8194" i="2"/>
  <c r="K8194" i="2" s="1"/>
  <c r="L8194" i="2" s="1"/>
  <c r="O8194" i="2" s="1"/>
  <c r="P8194" i="2" s="1"/>
  <c r="J8195" i="2"/>
  <c r="K8195" i="2" s="1"/>
  <c r="L8195" i="2" s="1"/>
  <c r="O8195" i="2" s="1"/>
  <c r="P8195" i="2" s="1"/>
  <c r="J8196" i="2"/>
  <c r="K8196" i="2" s="1"/>
  <c r="L8196" i="2" s="1"/>
  <c r="O8196" i="2" s="1"/>
  <c r="P8196" i="2" s="1"/>
  <c r="J8197" i="2"/>
  <c r="K8197" i="2" s="1"/>
  <c r="L8197" i="2" s="1"/>
  <c r="O8197" i="2" s="1"/>
  <c r="P8197" i="2" s="1"/>
  <c r="J8198" i="2"/>
  <c r="K8198" i="2" s="1"/>
  <c r="L8198" i="2" s="1"/>
  <c r="O8198" i="2" s="1"/>
  <c r="P8198" i="2" s="1"/>
  <c r="J8199" i="2"/>
  <c r="K8199" i="2" s="1"/>
  <c r="L8199" i="2" s="1"/>
  <c r="O8199" i="2" s="1"/>
  <c r="P8199" i="2" s="1"/>
  <c r="J8200" i="2"/>
  <c r="K8200" i="2" s="1"/>
  <c r="L8200" i="2" s="1"/>
  <c r="O8200" i="2" s="1"/>
  <c r="P8200" i="2" s="1"/>
  <c r="J8201" i="2"/>
  <c r="K8201" i="2" s="1"/>
  <c r="L8201" i="2" s="1"/>
  <c r="O8201" i="2" s="1"/>
  <c r="P8201" i="2" s="1"/>
  <c r="J8202" i="2"/>
  <c r="K8202" i="2" s="1"/>
  <c r="L8202" i="2" s="1"/>
  <c r="O8202" i="2" s="1"/>
  <c r="P8202" i="2" s="1"/>
  <c r="J8203" i="2"/>
  <c r="K8203" i="2" s="1"/>
  <c r="L8203" i="2" s="1"/>
  <c r="O8203" i="2" s="1"/>
  <c r="P8203" i="2" s="1"/>
  <c r="J8204" i="2"/>
  <c r="K8204" i="2" s="1"/>
  <c r="L8204" i="2" s="1"/>
  <c r="O8204" i="2" s="1"/>
  <c r="P8204" i="2" s="1"/>
  <c r="J8205" i="2"/>
  <c r="K8205" i="2" s="1"/>
  <c r="L8205" i="2" s="1"/>
  <c r="O8205" i="2" s="1"/>
  <c r="P8205" i="2" s="1"/>
  <c r="J8206" i="2"/>
  <c r="K8206" i="2" s="1"/>
  <c r="L8206" i="2" s="1"/>
  <c r="O8206" i="2" s="1"/>
  <c r="P8206" i="2" s="1"/>
  <c r="J8207" i="2"/>
  <c r="K8207" i="2" s="1"/>
  <c r="L8207" i="2" s="1"/>
  <c r="O8207" i="2" s="1"/>
  <c r="P8207" i="2" s="1"/>
  <c r="J8208" i="2"/>
  <c r="K8208" i="2" s="1"/>
  <c r="L8208" i="2" s="1"/>
  <c r="O8208" i="2" s="1"/>
  <c r="P8208" i="2" s="1"/>
  <c r="J8209" i="2"/>
  <c r="K8209" i="2" s="1"/>
  <c r="L8209" i="2" s="1"/>
  <c r="O8209" i="2" s="1"/>
  <c r="P8209" i="2" s="1"/>
  <c r="J8210" i="2"/>
  <c r="K8210" i="2" s="1"/>
  <c r="L8210" i="2" s="1"/>
  <c r="O8210" i="2" s="1"/>
  <c r="P8210" i="2" s="1"/>
  <c r="J8211" i="2"/>
  <c r="K8211" i="2" s="1"/>
  <c r="L8211" i="2" s="1"/>
  <c r="O8211" i="2" s="1"/>
  <c r="P8211" i="2" s="1"/>
  <c r="J8212" i="2"/>
  <c r="K8212" i="2" s="1"/>
  <c r="L8212" i="2" s="1"/>
  <c r="O8212" i="2" s="1"/>
  <c r="P8212" i="2" s="1"/>
  <c r="J8213" i="2"/>
  <c r="K8213" i="2" s="1"/>
  <c r="L8213" i="2" s="1"/>
  <c r="O8213" i="2" s="1"/>
  <c r="P8213" i="2" s="1"/>
  <c r="J8214" i="2"/>
  <c r="K8214" i="2" s="1"/>
  <c r="L8214" i="2" s="1"/>
  <c r="O8214" i="2" s="1"/>
  <c r="P8214" i="2" s="1"/>
  <c r="J8215" i="2"/>
  <c r="K8215" i="2" s="1"/>
  <c r="L8215" i="2" s="1"/>
  <c r="O8215" i="2" s="1"/>
  <c r="P8215" i="2" s="1"/>
  <c r="J8216" i="2"/>
  <c r="K8216" i="2" s="1"/>
  <c r="L8216" i="2" s="1"/>
  <c r="O8216" i="2" s="1"/>
  <c r="P8216" i="2" s="1"/>
  <c r="J8217" i="2"/>
  <c r="K8217" i="2" s="1"/>
  <c r="L8217" i="2" s="1"/>
  <c r="O8217" i="2" s="1"/>
  <c r="P8217" i="2" s="1"/>
  <c r="J8218" i="2"/>
  <c r="K8218" i="2" s="1"/>
  <c r="L8218" i="2" s="1"/>
  <c r="O8218" i="2" s="1"/>
  <c r="P8218" i="2" s="1"/>
  <c r="J8219" i="2"/>
  <c r="K8219" i="2" s="1"/>
  <c r="L8219" i="2" s="1"/>
  <c r="O8219" i="2" s="1"/>
  <c r="P8219" i="2" s="1"/>
  <c r="J8220" i="2"/>
  <c r="K8220" i="2" s="1"/>
  <c r="L8220" i="2" s="1"/>
  <c r="O8220" i="2" s="1"/>
  <c r="P8220" i="2" s="1"/>
  <c r="J8221" i="2"/>
  <c r="K8221" i="2" s="1"/>
  <c r="L8221" i="2" s="1"/>
  <c r="O8221" i="2" s="1"/>
  <c r="P8221" i="2" s="1"/>
  <c r="J8222" i="2"/>
  <c r="K8222" i="2" s="1"/>
  <c r="L8222" i="2" s="1"/>
  <c r="O8222" i="2" s="1"/>
  <c r="P8222" i="2" s="1"/>
  <c r="J8223" i="2"/>
  <c r="K8223" i="2" s="1"/>
  <c r="L8223" i="2" s="1"/>
  <c r="O8223" i="2" s="1"/>
  <c r="P8223" i="2" s="1"/>
  <c r="J8224" i="2"/>
  <c r="K8224" i="2" s="1"/>
  <c r="L8224" i="2" s="1"/>
  <c r="O8224" i="2" s="1"/>
  <c r="P8224" i="2" s="1"/>
  <c r="J8225" i="2"/>
  <c r="K8225" i="2" s="1"/>
  <c r="L8225" i="2" s="1"/>
  <c r="O8225" i="2" s="1"/>
  <c r="P8225" i="2" s="1"/>
  <c r="J8226" i="2"/>
  <c r="K8226" i="2" s="1"/>
  <c r="L8226" i="2" s="1"/>
  <c r="O8226" i="2" s="1"/>
  <c r="P8226" i="2" s="1"/>
  <c r="J8227" i="2"/>
  <c r="K8227" i="2" s="1"/>
  <c r="L8227" i="2" s="1"/>
  <c r="O8227" i="2" s="1"/>
  <c r="P8227" i="2" s="1"/>
  <c r="J8228" i="2"/>
  <c r="K8228" i="2" s="1"/>
  <c r="L8228" i="2" s="1"/>
  <c r="O8228" i="2" s="1"/>
  <c r="P8228" i="2" s="1"/>
  <c r="J8229" i="2"/>
  <c r="K8229" i="2" s="1"/>
  <c r="L8229" i="2" s="1"/>
  <c r="O8229" i="2" s="1"/>
  <c r="P8229" i="2" s="1"/>
  <c r="J8230" i="2"/>
  <c r="K8230" i="2" s="1"/>
  <c r="L8230" i="2" s="1"/>
  <c r="O8230" i="2" s="1"/>
  <c r="P8230" i="2" s="1"/>
  <c r="J8231" i="2"/>
  <c r="K8231" i="2" s="1"/>
  <c r="L8231" i="2" s="1"/>
  <c r="O8231" i="2" s="1"/>
  <c r="P8231" i="2" s="1"/>
  <c r="J8232" i="2"/>
  <c r="K8232" i="2" s="1"/>
  <c r="L8232" i="2" s="1"/>
  <c r="O8232" i="2" s="1"/>
  <c r="P8232" i="2" s="1"/>
  <c r="J8233" i="2"/>
  <c r="K8233" i="2" s="1"/>
  <c r="L8233" i="2" s="1"/>
  <c r="O8233" i="2" s="1"/>
  <c r="P8233" i="2" s="1"/>
  <c r="J8234" i="2"/>
  <c r="K8234" i="2" s="1"/>
  <c r="L8234" i="2" s="1"/>
  <c r="O8234" i="2" s="1"/>
  <c r="P8234" i="2" s="1"/>
  <c r="J8235" i="2"/>
  <c r="K8235" i="2" s="1"/>
  <c r="L8235" i="2" s="1"/>
  <c r="O8235" i="2" s="1"/>
  <c r="P8235" i="2" s="1"/>
  <c r="J8236" i="2"/>
  <c r="K8236" i="2" s="1"/>
  <c r="L8236" i="2" s="1"/>
  <c r="O8236" i="2" s="1"/>
  <c r="P8236" i="2" s="1"/>
  <c r="J8237" i="2"/>
  <c r="K8237" i="2" s="1"/>
  <c r="L8237" i="2" s="1"/>
  <c r="O8237" i="2" s="1"/>
  <c r="P8237" i="2" s="1"/>
  <c r="J8238" i="2"/>
  <c r="K8238" i="2" s="1"/>
  <c r="L8238" i="2" s="1"/>
  <c r="O8238" i="2" s="1"/>
  <c r="P8238" i="2" s="1"/>
  <c r="J8239" i="2"/>
  <c r="K8239" i="2" s="1"/>
  <c r="L8239" i="2" s="1"/>
  <c r="O8239" i="2" s="1"/>
  <c r="P8239" i="2" s="1"/>
  <c r="J8240" i="2"/>
  <c r="K8240" i="2" s="1"/>
  <c r="L8240" i="2" s="1"/>
  <c r="O8240" i="2" s="1"/>
  <c r="P8240" i="2" s="1"/>
  <c r="J8241" i="2"/>
  <c r="K8241" i="2" s="1"/>
  <c r="L8241" i="2" s="1"/>
  <c r="O8241" i="2" s="1"/>
  <c r="P8241" i="2" s="1"/>
  <c r="J8242" i="2"/>
  <c r="K8242" i="2" s="1"/>
  <c r="L8242" i="2" s="1"/>
  <c r="O8242" i="2" s="1"/>
  <c r="P8242" i="2" s="1"/>
  <c r="J8243" i="2"/>
  <c r="K8243" i="2" s="1"/>
  <c r="L8243" i="2" s="1"/>
  <c r="O8243" i="2" s="1"/>
  <c r="P8243" i="2" s="1"/>
  <c r="J8244" i="2"/>
  <c r="K8244" i="2" s="1"/>
  <c r="L8244" i="2" s="1"/>
  <c r="O8244" i="2" s="1"/>
  <c r="P8244" i="2" s="1"/>
  <c r="J8245" i="2"/>
  <c r="K8245" i="2" s="1"/>
  <c r="L8245" i="2" s="1"/>
  <c r="O8245" i="2" s="1"/>
  <c r="P8245" i="2" s="1"/>
  <c r="J8246" i="2"/>
  <c r="K8246" i="2" s="1"/>
  <c r="L8246" i="2" s="1"/>
  <c r="O8246" i="2" s="1"/>
  <c r="P8246" i="2" s="1"/>
  <c r="J8247" i="2"/>
  <c r="K8247" i="2" s="1"/>
  <c r="L8247" i="2" s="1"/>
  <c r="O8247" i="2" s="1"/>
  <c r="P8247" i="2" s="1"/>
  <c r="J8248" i="2"/>
  <c r="K8248" i="2" s="1"/>
  <c r="L8248" i="2" s="1"/>
  <c r="O8248" i="2" s="1"/>
  <c r="P8248" i="2" s="1"/>
  <c r="J8249" i="2"/>
  <c r="K8249" i="2" s="1"/>
  <c r="L8249" i="2" s="1"/>
  <c r="O8249" i="2" s="1"/>
  <c r="P8249" i="2" s="1"/>
  <c r="J8250" i="2"/>
  <c r="K8250" i="2" s="1"/>
  <c r="L8250" i="2" s="1"/>
  <c r="O8250" i="2" s="1"/>
  <c r="P8250" i="2" s="1"/>
  <c r="J8251" i="2"/>
  <c r="K8251" i="2" s="1"/>
  <c r="L8251" i="2" s="1"/>
  <c r="O8251" i="2" s="1"/>
  <c r="P8251" i="2" s="1"/>
  <c r="J8252" i="2"/>
  <c r="K8252" i="2" s="1"/>
  <c r="L8252" i="2" s="1"/>
  <c r="O8252" i="2" s="1"/>
  <c r="P8252" i="2" s="1"/>
  <c r="J8253" i="2"/>
  <c r="K8253" i="2" s="1"/>
  <c r="L8253" i="2" s="1"/>
  <c r="O8253" i="2" s="1"/>
  <c r="P8253" i="2" s="1"/>
  <c r="J8254" i="2"/>
  <c r="K8254" i="2" s="1"/>
  <c r="L8254" i="2" s="1"/>
  <c r="O8254" i="2" s="1"/>
  <c r="P8254" i="2" s="1"/>
  <c r="J8255" i="2"/>
  <c r="K8255" i="2" s="1"/>
  <c r="L8255" i="2" s="1"/>
  <c r="O8255" i="2" s="1"/>
  <c r="P8255" i="2" s="1"/>
  <c r="J8256" i="2"/>
  <c r="K8256" i="2" s="1"/>
  <c r="L8256" i="2" s="1"/>
  <c r="O8256" i="2" s="1"/>
  <c r="P8256" i="2" s="1"/>
  <c r="J8257" i="2"/>
  <c r="K8257" i="2" s="1"/>
  <c r="L8257" i="2" s="1"/>
  <c r="O8257" i="2" s="1"/>
  <c r="P8257" i="2" s="1"/>
  <c r="J8258" i="2"/>
  <c r="K8258" i="2" s="1"/>
  <c r="L8258" i="2" s="1"/>
  <c r="O8258" i="2" s="1"/>
  <c r="P8258" i="2" s="1"/>
  <c r="J8259" i="2"/>
  <c r="K8259" i="2" s="1"/>
  <c r="L8259" i="2" s="1"/>
  <c r="O8259" i="2" s="1"/>
  <c r="P8259" i="2" s="1"/>
  <c r="J8260" i="2"/>
  <c r="K8260" i="2" s="1"/>
  <c r="L8260" i="2" s="1"/>
  <c r="O8260" i="2" s="1"/>
  <c r="P8260" i="2" s="1"/>
  <c r="J8261" i="2"/>
  <c r="K8261" i="2" s="1"/>
  <c r="L8261" i="2" s="1"/>
  <c r="O8261" i="2" s="1"/>
  <c r="P8261" i="2" s="1"/>
  <c r="J8262" i="2"/>
  <c r="K8262" i="2" s="1"/>
  <c r="L8262" i="2" s="1"/>
  <c r="O8262" i="2" s="1"/>
  <c r="P8262" i="2" s="1"/>
  <c r="J8263" i="2"/>
  <c r="K8263" i="2" s="1"/>
  <c r="L8263" i="2" s="1"/>
  <c r="O8263" i="2" s="1"/>
  <c r="P8263" i="2" s="1"/>
  <c r="J8264" i="2"/>
  <c r="K8264" i="2" s="1"/>
  <c r="L8264" i="2" s="1"/>
  <c r="O8264" i="2" s="1"/>
  <c r="P8264" i="2" s="1"/>
  <c r="J8265" i="2"/>
  <c r="K8265" i="2" s="1"/>
  <c r="L8265" i="2" s="1"/>
  <c r="O8265" i="2" s="1"/>
  <c r="P8265" i="2" s="1"/>
  <c r="J8266" i="2"/>
  <c r="K8266" i="2" s="1"/>
  <c r="L8266" i="2" s="1"/>
  <c r="O8266" i="2" s="1"/>
  <c r="P8266" i="2" s="1"/>
  <c r="J8267" i="2"/>
  <c r="K8267" i="2" s="1"/>
  <c r="L8267" i="2" s="1"/>
  <c r="O8267" i="2" s="1"/>
  <c r="P8267" i="2" s="1"/>
  <c r="J8268" i="2"/>
  <c r="K8268" i="2" s="1"/>
  <c r="L8268" i="2" s="1"/>
  <c r="O8268" i="2" s="1"/>
  <c r="P8268" i="2" s="1"/>
  <c r="J8269" i="2"/>
  <c r="K8269" i="2" s="1"/>
  <c r="L8269" i="2" s="1"/>
  <c r="O8269" i="2" s="1"/>
  <c r="P8269" i="2" s="1"/>
  <c r="J8270" i="2"/>
  <c r="K8270" i="2" s="1"/>
  <c r="L8270" i="2" s="1"/>
  <c r="O8270" i="2" s="1"/>
  <c r="P8270" i="2" s="1"/>
  <c r="J8271" i="2"/>
  <c r="K8271" i="2" s="1"/>
  <c r="L8271" i="2" s="1"/>
  <c r="O8271" i="2" s="1"/>
  <c r="P8271" i="2" s="1"/>
  <c r="J8272" i="2"/>
  <c r="K8272" i="2" s="1"/>
  <c r="L8272" i="2" s="1"/>
  <c r="O8272" i="2" s="1"/>
  <c r="P8272" i="2" s="1"/>
  <c r="J8273" i="2"/>
  <c r="K8273" i="2" s="1"/>
  <c r="L8273" i="2" s="1"/>
  <c r="O8273" i="2" s="1"/>
  <c r="P8273" i="2" s="1"/>
  <c r="J8274" i="2"/>
  <c r="K8274" i="2" s="1"/>
  <c r="L8274" i="2" s="1"/>
  <c r="O8274" i="2" s="1"/>
  <c r="P8274" i="2" s="1"/>
  <c r="J8275" i="2"/>
  <c r="K8275" i="2" s="1"/>
  <c r="L8275" i="2" s="1"/>
  <c r="O8275" i="2" s="1"/>
  <c r="P8275" i="2" s="1"/>
  <c r="J8276" i="2"/>
  <c r="K8276" i="2" s="1"/>
  <c r="L8276" i="2" s="1"/>
  <c r="O8276" i="2" s="1"/>
  <c r="P8276" i="2" s="1"/>
  <c r="J8277" i="2"/>
  <c r="K8277" i="2" s="1"/>
  <c r="L8277" i="2" s="1"/>
  <c r="O8277" i="2" s="1"/>
  <c r="P8277" i="2" s="1"/>
  <c r="J8278" i="2"/>
  <c r="K8278" i="2" s="1"/>
  <c r="L8278" i="2" s="1"/>
  <c r="O8278" i="2" s="1"/>
  <c r="P8278" i="2" s="1"/>
  <c r="J8279" i="2"/>
  <c r="K8279" i="2" s="1"/>
  <c r="L8279" i="2" s="1"/>
  <c r="O8279" i="2" s="1"/>
  <c r="P8279" i="2" s="1"/>
  <c r="J8280" i="2"/>
  <c r="K8280" i="2" s="1"/>
  <c r="L8280" i="2" s="1"/>
  <c r="O8280" i="2" s="1"/>
  <c r="P8280" i="2" s="1"/>
  <c r="J8281" i="2"/>
  <c r="K8281" i="2" s="1"/>
  <c r="L8281" i="2" s="1"/>
  <c r="O8281" i="2" s="1"/>
  <c r="P8281" i="2" s="1"/>
  <c r="J8282" i="2"/>
  <c r="K8282" i="2" s="1"/>
  <c r="L8282" i="2" s="1"/>
  <c r="O8282" i="2" s="1"/>
  <c r="P8282" i="2" s="1"/>
  <c r="J8283" i="2"/>
  <c r="K8283" i="2" s="1"/>
  <c r="L8283" i="2" s="1"/>
  <c r="O8283" i="2" s="1"/>
  <c r="P8283" i="2" s="1"/>
  <c r="J8284" i="2"/>
  <c r="K8284" i="2" s="1"/>
  <c r="L8284" i="2" s="1"/>
  <c r="O8284" i="2" s="1"/>
  <c r="P8284" i="2" s="1"/>
  <c r="J8285" i="2"/>
  <c r="K8285" i="2" s="1"/>
  <c r="L8285" i="2" s="1"/>
  <c r="O8285" i="2" s="1"/>
  <c r="P8285" i="2" s="1"/>
  <c r="J8286" i="2"/>
  <c r="K8286" i="2" s="1"/>
  <c r="L8286" i="2" s="1"/>
  <c r="O8286" i="2" s="1"/>
  <c r="P8286" i="2" s="1"/>
  <c r="J8287" i="2"/>
  <c r="K8287" i="2" s="1"/>
  <c r="L8287" i="2" s="1"/>
  <c r="O8287" i="2" s="1"/>
  <c r="P8287" i="2" s="1"/>
  <c r="J8288" i="2"/>
  <c r="K8288" i="2" s="1"/>
  <c r="L8288" i="2" s="1"/>
  <c r="O8288" i="2" s="1"/>
  <c r="P8288" i="2" s="1"/>
  <c r="J8289" i="2"/>
  <c r="K8289" i="2" s="1"/>
  <c r="L8289" i="2" s="1"/>
  <c r="O8289" i="2" s="1"/>
  <c r="P8289" i="2" s="1"/>
  <c r="J8290" i="2"/>
  <c r="K8290" i="2" s="1"/>
  <c r="L8290" i="2" s="1"/>
  <c r="O8290" i="2" s="1"/>
  <c r="P8290" i="2" s="1"/>
  <c r="J8291" i="2"/>
  <c r="K8291" i="2" s="1"/>
  <c r="L8291" i="2" s="1"/>
  <c r="O8291" i="2" s="1"/>
  <c r="P8291" i="2" s="1"/>
  <c r="J8292" i="2"/>
  <c r="K8292" i="2" s="1"/>
  <c r="L8292" i="2" s="1"/>
  <c r="O8292" i="2" s="1"/>
  <c r="P8292" i="2" s="1"/>
  <c r="J8293" i="2"/>
  <c r="K8293" i="2" s="1"/>
  <c r="L8293" i="2" s="1"/>
  <c r="O8293" i="2" s="1"/>
  <c r="P8293" i="2" s="1"/>
  <c r="J8294" i="2"/>
  <c r="K8294" i="2" s="1"/>
  <c r="L8294" i="2" s="1"/>
  <c r="O8294" i="2" s="1"/>
  <c r="P8294" i="2" s="1"/>
  <c r="J8295" i="2"/>
  <c r="K8295" i="2" s="1"/>
  <c r="L8295" i="2" s="1"/>
  <c r="O8295" i="2" s="1"/>
  <c r="P8295" i="2" s="1"/>
  <c r="J8296" i="2"/>
  <c r="K8296" i="2" s="1"/>
  <c r="L8296" i="2" s="1"/>
  <c r="O8296" i="2" s="1"/>
  <c r="P8296" i="2" s="1"/>
  <c r="J8297" i="2"/>
  <c r="K8297" i="2" s="1"/>
  <c r="L8297" i="2" s="1"/>
  <c r="O8297" i="2" s="1"/>
  <c r="P8297" i="2" s="1"/>
  <c r="J8298" i="2"/>
  <c r="K8298" i="2" s="1"/>
  <c r="L8298" i="2" s="1"/>
  <c r="O8298" i="2" s="1"/>
  <c r="P8298" i="2" s="1"/>
  <c r="J8299" i="2"/>
  <c r="K8299" i="2" s="1"/>
  <c r="L8299" i="2" s="1"/>
  <c r="O8299" i="2" s="1"/>
  <c r="P8299" i="2" s="1"/>
  <c r="J8300" i="2"/>
  <c r="K8300" i="2" s="1"/>
  <c r="L8300" i="2" s="1"/>
  <c r="O8300" i="2" s="1"/>
  <c r="P8300" i="2" s="1"/>
  <c r="J8301" i="2"/>
  <c r="K8301" i="2" s="1"/>
  <c r="L8301" i="2" s="1"/>
  <c r="O8301" i="2" s="1"/>
  <c r="P8301" i="2" s="1"/>
  <c r="J8302" i="2"/>
  <c r="K8302" i="2" s="1"/>
  <c r="L8302" i="2" s="1"/>
  <c r="O8302" i="2" s="1"/>
  <c r="P8302" i="2" s="1"/>
  <c r="J8303" i="2"/>
  <c r="K8303" i="2" s="1"/>
  <c r="L8303" i="2" s="1"/>
  <c r="O8303" i="2" s="1"/>
  <c r="P8303" i="2" s="1"/>
  <c r="J8304" i="2"/>
  <c r="K8304" i="2" s="1"/>
  <c r="L8304" i="2" s="1"/>
  <c r="O8304" i="2" s="1"/>
  <c r="P8304" i="2" s="1"/>
  <c r="J8305" i="2"/>
  <c r="K8305" i="2" s="1"/>
  <c r="L8305" i="2" s="1"/>
  <c r="O8305" i="2" s="1"/>
  <c r="P8305" i="2" s="1"/>
  <c r="J8306" i="2"/>
  <c r="K8306" i="2" s="1"/>
  <c r="L8306" i="2" s="1"/>
  <c r="O8306" i="2" s="1"/>
  <c r="P8306" i="2" s="1"/>
  <c r="J8307" i="2"/>
  <c r="K8307" i="2" s="1"/>
  <c r="L8307" i="2" s="1"/>
  <c r="O8307" i="2" s="1"/>
  <c r="P8307" i="2" s="1"/>
  <c r="J8308" i="2"/>
  <c r="K8308" i="2" s="1"/>
  <c r="L8308" i="2" s="1"/>
  <c r="O8308" i="2" s="1"/>
  <c r="P8308" i="2" s="1"/>
  <c r="J8309" i="2"/>
  <c r="K8309" i="2" s="1"/>
  <c r="L8309" i="2" s="1"/>
  <c r="O8309" i="2" s="1"/>
  <c r="P8309" i="2" s="1"/>
  <c r="J8310" i="2"/>
  <c r="K8310" i="2" s="1"/>
  <c r="L8310" i="2" s="1"/>
  <c r="O8310" i="2" s="1"/>
  <c r="P8310" i="2" s="1"/>
  <c r="J8311" i="2"/>
  <c r="K8311" i="2" s="1"/>
  <c r="L8311" i="2" s="1"/>
  <c r="O8311" i="2" s="1"/>
  <c r="P8311" i="2" s="1"/>
  <c r="J8312" i="2"/>
  <c r="K8312" i="2" s="1"/>
  <c r="L8312" i="2" s="1"/>
  <c r="O8312" i="2" s="1"/>
  <c r="P8312" i="2" s="1"/>
  <c r="J8313" i="2"/>
  <c r="K8313" i="2" s="1"/>
  <c r="L8313" i="2" s="1"/>
  <c r="O8313" i="2" s="1"/>
  <c r="P8313" i="2" s="1"/>
  <c r="J8314" i="2"/>
  <c r="K8314" i="2" s="1"/>
  <c r="L8314" i="2" s="1"/>
  <c r="O8314" i="2" s="1"/>
  <c r="P8314" i="2" s="1"/>
  <c r="J8315" i="2"/>
  <c r="K8315" i="2" s="1"/>
  <c r="L8315" i="2" s="1"/>
  <c r="O8315" i="2" s="1"/>
  <c r="P8315" i="2" s="1"/>
  <c r="J8316" i="2"/>
  <c r="K8316" i="2" s="1"/>
  <c r="L8316" i="2" s="1"/>
  <c r="O8316" i="2" s="1"/>
  <c r="P8316" i="2" s="1"/>
  <c r="J8317" i="2"/>
  <c r="K8317" i="2" s="1"/>
  <c r="L8317" i="2" s="1"/>
  <c r="O8317" i="2" s="1"/>
  <c r="P8317" i="2" s="1"/>
  <c r="J8318" i="2"/>
  <c r="K8318" i="2" s="1"/>
  <c r="L8318" i="2" s="1"/>
  <c r="O8318" i="2" s="1"/>
  <c r="P8318" i="2" s="1"/>
  <c r="J8319" i="2"/>
  <c r="K8319" i="2" s="1"/>
  <c r="L8319" i="2" s="1"/>
  <c r="O8319" i="2" s="1"/>
  <c r="P8319" i="2" s="1"/>
  <c r="J8320" i="2"/>
  <c r="K8320" i="2" s="1"/>
  <c r="L8320" i="2" s="1"/>
  <c r="O8320" i="2" s="1"/>
  <c r="P8320" i="2" s="1"/>
  <c r="J8321" i="2"/>
  <c r="K8321" i="2" s="1"/>
  <c r="L8321" i="2" s="1"/>
  <c r="O8321" i="2" s="1"/>
  <c r="P8321" i="2" s="1"/>
  <c r="J8322" i="2"/>
  <c r="K8322" i="2" s="1"/>
  <c r="L8322" i="2" s="1"/>
  <c r="O8322" i="2" s="1"/>
  <c r="P8322" i="2" s="1"/>
  <c r="J8323" i="2"/>
  <c r="K8323" i="2" s="1"/>
  <c r="L8323" i="2" s="1"/>
  <c r="O8323" i="2" s="1"/>
  <c r="P8323" i="2" s="1"/>
  <c r="J8324" i="2"/>
  <c r="K8324" i="2" s="1"/>
  <c r="L8324" i="2" s="1"/>
  <c r="O8324" i="2" s="1"/>
  <c r="P8324" i="2" s="1"/>
  <c r="J8325" i="2"/>
  <c r="K8325" i="2" s="1"/>
  <c r="L8325" i="2" s="1"/>
  <c r="O8325" i="2" s="1"/>
  <c r="P8325" i="2" s="1"/>
  <c r="J8326" i="2"/>
  <c r="K8326" i="2" s="1"/>
  <c r="L8326" i="2" s="1"/>
  <c r="O8326" i="2" s="1"/>
  <c r="P8326" i="2" s="1"/>
  <c r="J8327" i="2"/>
  <c r="K8327" i="2" s="1"/>
  <c r="L8327" i="2" s="1"/>
  <c r="O8327" i="2" s="1"/>
  <c r="P8327" i="2" s="1"/>
  <c r="J8328" i="2"/>
  <c r="K8328" i="2" s="1"/>
  <c r="L8328" i="2" s="1"/>
  <c r="O8328" i="2" s="1"/>
  <c r="P8328" i="2" s="1"/>
  <c r="J8329" i="2"/>
  <c r="K8329" i="2" s="1"/>
  <c r="L8329" i="2" s="1"/>
  <c r="O8329" i="2" s="1"/>
  <c r="P8329" i="2" s="1"/>
  <c r="J8330" i="2"/>
  <c r="K8330" i="2" s="1"/>
  <c r="L8330" i="2" s="1"/>
  <c r="O8330" i="2" s="1"/>
  <c r="P8330" i="2" s="1"/>
  <c r="J8331" i="2"/>
  <c r="K8331" i="2" s="1"/>
  <c r="L8331" i="2" s="1"/>
  <c r="O8331" i="2" s="1"/>
  <c r="P8331" i="2" s="1"/>
  <c r="J8332" i="2"/>
  <c r="K8332" i="2" s="1"/>
  <c r="L8332" i="2" s="1"/>
  <c r="O8332" i="2" s="1"/>
  <c r="P8332" i="2" s="1"/>
  <c r="J8333" i="2"/>
  <c r="K8333" i="2" s="1"/>
  <c r="L8333" i="2" s="1"/>
  <c r="O8333" i="2" s="1"/>
  <c r="P8333" i="2" s="1"/>
  <c r="J8334" i="2"/>
  <c r="K8334" i="2" s="1"/>
  <c r="L8334" i="2" s="1"/>
  <c r="O8334" i="2" s="1"/>
  <c r="P8334" i="2" s="1"/>
  <c r="J8335" i="2"/>
  <c r="K8335" i="2" s="1"/>
  <c r="L8335" i="2" s="1"/>
  <c r="O8335" i="2" s="1"/>
  <c r="P8335" i="2" s="1"/>
  <c r="J8336" i="2"/>
  <c r="K8336" i="2" s="1"/>
  <c r="L8336" i="2" s="1"/>
  <c r="O8336" i="2" s="1"/>
  <c r="P8336" i="2" s="1"/>
  <c r="J8337" i="2"/>
  <c r="K8337" i="2" s="1"/>
  <c r="L8337" i="2" s="1"/>
  <c r="O8337" i="2" s="1"/>
  <c r="P8337" i="2" s="1"/>
  <c r="J8338" i="2"/>
  <c r="K8338" i="2" s="1"/>
  <c r="L8338" i="2" s="1"/>
  <c r="O8338" i="2" s="1"/>
  <c r="P8338" i="2" s="1"/>
  <c r="J8339" i="2"/>
  <c r="K8339" i="2" s="1"/>
  <c r="L8339" i="2" s="1"/>
  <c r="O8339" i="2" s="1"/>
  <c r="P8339" i="2" s="1"/>
  <c r="J8340" i="2"/>
  <c r="K8340" i="2" s="1"/>
  <c r="L8340" i="2" s="1"/>
  <c r="O8340" i="2" s="1"/>
  <c r="P8340" i="2" s="1"/>
  <c r="J8341" i="2"/>
  <c r="K8341" i="2" s="1"/>
  <c r="L8341" i="2" s="1"/>
  <c r="O8341" i="2" s="1"/>
  <c r="P8341" i="2" s="1"/>
  <c r="J8342" i="2"/>
  <c r="K8342" i="2" s="1"/>
  <c r="L8342" i="2" s="1"/>
  <c r="O8342" i="2" s="1"/>
  <c r="P8342" i="2" s="1"/>
  <c r="J8343" i="2"/>
  <c r="K8343" i="2" s="1"/>
  <c r="L8343" i="2" s="1"/>
  <c r="O8343" i="2" s="1"/>
  <c r="P8343" i="2" s="1"/>
  <c r="J8344" i="2"/>
  <c r="K8344" i="2" s="1"/>
  <c r="L8344" i="2" s="1"/>
  <c r="O8344" i="2" s="1"/>
  <c r="P8344" i="2" s="1"/>
  <c r="J8345" i="2"/>
  <c r="K8345" i="2" s="1"/>
  <c r="L8345" i="2" s="1"/>
  <c r="O8345" i="2" s="1"/>
  <c r="P8345" i="2" s="1"/>
  <c r="J8346" i="2"/>
  <c r="K8346" i="2" s="1"/>
  <c r="L8346" i="2" s="1"/>
  <c r="O8346" i="2" s="1"/>
  <c r="P8346" i="2" s="1"/>
  <c r="J8347" i="2"/>
  <c r="K8347" i="2" s="1"/>
  <c r="L8347" i="2" s="1"/>
  <c r="O8347" i="2" s="1"/>
  <c r="P8347" i="2" s="1"/>
  <c r="J8348" i="2"/>
  <c r="K8348" i="2" s="1"/>
  <c r="L8348" i="2" s="1"/>
  <c r="O8348" i="2" s="1"/>
  <c r="P8348" i="2" s="1"/>
  <c r="J8349" i="2"/>
  <c r="K8349" i="2" s="1"/>
  <c r="L8349" i="2" s="1"/>
  <c r="O8349" i="2" s="1"/>
  <c r="P8349" i="2" s="1"/>
  <c r="J8350" i="2"/>
  <c r="K8350" i="2" s="1"/>
  <c r="L8350" i="2" s="1"/>
  <c r="O8350" i="2" s="1"/>
  <c r="P8350" i="2" s="1"/>
  <c r="J8351" i="2"/>
  <c r="K8351" i="2" s="1"/>
  <c r="L8351" i="2" s="1"/>
  <c r="O8351" i="2" s="1"/>
  <c r="P8351" i="2" s="1"/>
  <c r="J8352" i="2"/>
  <c r="K8352" i="2" s="1"/>
  <c r="L8352" i="2" s="1"/>
  <c r="O8352" i="2" s="1"/>
  <c r="P8352" i="2" s="1"/>
  <c r="J8353" i="2"/>
  <c r="K8353" i="2" s="1"/>
  <c r="L8353" i="2" s="1"/>
  <c r="O8353" i="2" s="1"/>
  <c r="P8353" i="2" s="1"/>
  <c r="J8354" i="2"/>
  <c r="K8354" i="2" s="1"/>
  <c r="L8354" i="2" s="1"/>
  <c r="O8354" i="2" s="1"/>
  <c r="P8354" i="2" s="1"/>
  <c r="J8355" i="2"/>
  <c r="K8355" i="2" s="1"/>
  <c r="L8355" i="2" s="1"/>
  <c r="O8355" i="2" s="1"/>
  <c r="P8355" i="2" s="1"/>
  <c r="J8356" i="2"/>
  <c r="K8356" i="2" s="1"/>
  <c r="L8356" i="2" s="1"/>
  <c r="O8356" i="2" s="1"/>
  <c r="P8356" i="2" s="1"/>
  <c r="J8357" i="2"/>
  <c r="K8357" i="2" s="1"/>
  <c r="L8357" i="2" s="1"/>
  <c r="O8357" i="2" s="1"/>
  <c r="P8357" i="2" s="1"/>
  <c r="J8358" i="2"/>
  <c r="K8358" i="2" s="1"/>
  <c r="L8358" i="2" s="1"/>
  <c r="O8358" i="2" s="1"/>
  <c r="P8358" i="2" s="1"/>
  <c r="J8359" i="2"/>
  <c r="K8359" i="2" s="1"/>
  <c r="L8359" i="2" s="1"/>
  <c r="O8359" i="2" s="1"/>
  <c r="P8359" i="2" s="1"/>
  <c r="J8360" i="2"/>
  <c r="K8360" i="2" s="1"/>
  <c r="L8360" i="2" s="1"/>
  <c r="O8360" i="2" s="1"/>
  <c r="P8360" i="2" s="1"/>
  <c r="J8361" i="2"/>
  <c r="K8361" i="2" s="1"/>
  <c r="L8361" i="2" s="1"/>
  <c r="O8361" i="2" s="1"/>
  <c r="P8361" i="2" s="1"/>
  <c r="J8362" i="2"/>
  <c r="K8362" i="2" s="1"/>
  <c r="L8362" i="2" s="1"/>
  <c r="O8362" i="2" s="1"/>
  <c r="P8362" i="2" s="1"/>
  <c r="J8363" i="2"/>
  <c r="K8363" i="2" s="1"/>
  <c r="L8363" i="2" s="1"/>
  <c r="O8363" i="2" s="1"/>
  <c r="P8363" i="2" s="1"/>
  <c r="J8364" i="2"/>
  <c r="K8364" i="2" s="1"/>
  <c r="L8364" i="2" s="1"/>
  <c r="O8364" i="2" s="1"/>
  <c r="P8364" i="2" s="1"/>
  <c r="J8365" i="2"/>
  <c r="K8365" i="2" s="1"/>
  <c r="L8365" i="2" s="1"/>
  <c r="O8365" i="2" s="1"/>
  <c r="P8365" i="2" s="1"/>
  <c r="J8366" i="2"/>
  <c r="K8366" i="2" s="1"/>
  <c r="L8366" i="2" s="1"/>
  <c r="O8366" i="2" s="1"/>
  <c r="P8366" i="2" s="1"/>
  <c r="J8367" i="2"/>
  <c r="K8367" i="2" s="1"/>
  <c r="L8367" i="2" s="1"/>
  <c r="O8367" i="2" s="1"/>
  <c r="P8367" i="2" s="1"/>
  <c r="J8368" i="2"/>
  <c r="K8368" i="2" s="1"/>
  <c r="L8368" i="2" s="1"/>
  <c r="O8368" i="2" s="1"/>
  <c r="P8368" i="2" s="1"/>
  <c r="J8369" i="2"/>
  <c r="K8369" i="2" s="1"/>
  <c r="L8369" i="2" s="1"/>
  <c r="O8369" i="2" s="1"/>
  <c r="P8369" i="2" s="1"/>
  <c r="J8370" i="2"/>
  <c r="K8370" i="2" s="1"/>
  <c r="L8370" i="2" s="1"/>
  <c r="O8370" i="2" s="1"/>
  <c r="P8370" i="2" s="1"/>
  <c r="J8371" i="2"/>
  <c r="K8371" i="2" s="1"/>
  <c r="L8371" i="2" s="1"/>
  <c r="O8371" i="2" s="1"/>
  <c r="P8371" i="2" s="1"/>
  <c r="J8372" i="2"/>
  <c r="K8372" i="2" s="1"/>
  <c r="L8372" i="2" s="1"/>
  <c r="O8372" i="2" s="1"/>
  <c r="P8372" i="2" s="1"/>
  <c r="J8373" i="2"/>
  <c r="K8373" i="2" s="1"/>
  <c r="L8373" i="2" s="1"/>
  <c r="O8373" i="2" s="1"/>
  <c r="P8373" i="2" s="1"/>
  <c r="J8374" i="2"/>
  <c r="K8374" i="2" s="1"/>
  <c r="L8374" i="2" s="1"/>
  <c r="O8374" i="2" s="1"/>
  <c r="P8374" i="2" s="1"/>
  <c r="J8375" i="2"/>
  <c r="K8375" i="2" s="1"/>
  <c r="L8375" i="2" s="1"/>
  <c r="O8375" i="2" s="1"/>
  <c r="P8375" i="2" s="1"/>
  <c r="J8376" i="2"/>
  <c r="K8376" i="2" s="1"/>
  <c r="L8376" i="2" s="1"/>
  <c r="O8376" i="2" s="1"/>
  <c r="P8376" i="2" s="1"/>
  <c r="J8377" i="2"/>
  <c r="K8377" i="2" s="1"/>
  <c r="L8377" i="2" s="1"/>
  <c r="O8377" i="2" s="1"/>
  <c r="P8377" i="2" s="1"/>
  <c r="J8378" i="2"/>
  <c r="K8378" i="2" s="1"/>
  <c r="L8378" i="2" s="1"/>
  <c r="O8378" i="2" s="1"/>
  <c r="P8378" i="2" s="1"/>
  <c r="J8379" i="2"/>
  <c r="K8379" i="2" s="1"/>
  <c r="L8379" i="2" s="1"/>
  <c r="O8379" i="2" s="1"/>
  <c r="P8379" i="2" s="1"/>
  <c r="J8380" i="2"/>
  <c r="K8380" i="2" s="1"/>
  <c r="L8380" i="2" s="1"/>
  <c r="O8380" i="2" s="1"/>
  <c r="P8380" i="2" s="1"/>
  <c r="J8381" i="2"/>
  <c r="K8381" i="2" s="1"/>
  <c r="L8381" i="2" s="1"/>
  <c r="O8381" i="2" s="1"/>
  <c r="P8381" i="2" s="1"/>
  <c r="J8382" i="2"/>
  <c r="K8382" i="2" s="1"/>
  <c r="L8382" i="2" s="1"/>
  <c r="O8382" i="2" s="1"/>
  <c r="P8382" i="2" s="1"/>
  <c r="J8383" i="2"/>
  <c r="K8383" i="2" s="1"/>
  <c r="L8383" i="2" s="1"/>
  <c r="O8383" i="2" s="1"/>
  <c r="P8383" i="2" s="1"/>
  <c r="J8384" i="2"/>
  <c r="K8384" i="2" s="1"/>
  <c r="L8384" i="2" s="1"/>
  <c r="O8384" i="2" s="1"/>
  <c r="P8384" i="2" s="1"/>
  <c r="J8385" i="2"/>
  <c r="K8385" i="2" s="1"/>
  <c r="L8385" i="2" s="1"/>
  <c r="O8385" i="2" s="1"/>
  <c r="P8385" i="2" s="1"/>
  <c r="J8386" i="2"/>
  <c r="K8386" i="2" s="1"/>
  <c r="L8386" i="2" s="1"/>
  <c r="O8386" i="2" s="1"/>
  <c r="P8386" i="2" s="1"/>
  <c r="J8387" i="2"/>
  <c r="K8387" i="2" s="1"/>
  <c r="L8387" i="2" s="1"/>
  <c r="O8387" i="2" s="1"/>
  <c r="P8387" i="2" s="1"/>
  <c r="J8388" i="2"/>
  <c r="K8388" i="2" s="1"/>
  <c r="L8388" i="2" s="1"/>
  <c r="O8388" i="2" s="1"/>
  <c r="P8388" i="2" s="1"/>
  <c r="J8389" i="2"/>
  <c r="K8389" i="2" s="1"/>
  <c r="L8389" i="2" s="1"/>
  <c r="O8389" i="2" s="1"/>
  <c r="P8389" i="2" s="1"/>
  <c r="J8390" i="2"/>
  <c r="K8390" i="2" s="1"/>
  <c r="L8390" i="2" s="1"/>
  <c r="O8390" i="2" s="1"/>
  <c r="P8390" i="2" s="1"/>
  <c r="J8391" i="2"/>
  <c r="K8391" i="2" s="1"/>
  <c r="L8391" i="2" s="1"/>
  <c r="O8391" i="2" s="1"/>
  <c r="P8391" i="2" s="1"/>
  <c r="J8392" i="2"/>
  <c r="K8392" i="2" s="1"/>
  <c r="L8392" i="2" s="1"/>
  <c r="O8392" i="2" s="1"/>
  <c r="P8392" i="2" s="1"/>
  <c r="J8393" i="2"/>
  <c r="K8393" i="2" s="1"/>
  <c r="L8393" i="2" s="1"/>
  <c r="O8393" i="2" s="1"/>
  <c r="P8393" i="2" s="1"/>
  <c r="J8394" i="2"/>
  <c r="K8394" i="2" s="1"/>
  <c r="L8394" i="2" s="1"/>
  <c r="O8394" i="2" s="1"/>
  <c r="P8394" i="2" s="1"/>
  <c r="J8395" i="2"/>
  <c r="K8395" i="2" s="1"/>
  <c r="L8395" i="2" s="1"/>
  <c r="O8395" i="2" s="1"/>
  <c r="P8395" i="2" s="1"/>
  <c r="J8396" i="2"/>
  <c r="K8396" i="2" s="1"/>
  <c r="L8396" i="2" s="1"/>
  <c r="O8396" i="2" s="1"/>
  <c r="P8396" i="2" s="1"/>
  <c r="J8397" i="2"/>
  <c r="K8397" i="2" s="1"/>
  <c r="L8397" i="2" s="1"/>
  <c r="O8397" i="2" s="1"/>
  <c r="P8397" i="2" s="1"/>
  <c r="J8398" i="2"/>
  <c r="K8398" i="2" s="1"/>
  <c r="L8398" i="2" s="1"/>
  <c r="O8398" i="2" s="1"/>
  <c r="P8398" i="2" s="1"/>
  <c r="J8399" i="2"/>
  <c r="K8399" i="2" s="1"/>
  <c r="L8399" i="2" s="1"/>
  <c r="O8399" i="2" s="1"/>
  <c r="P8399" i="2" s="1"/>
  <c r="J8400" i="2"/>
  <c r="K8400" i="2" s="1"/>
  <c r="L8400" i="2" s="1"/>
  <c r="O8400" i="2" s="1"/>
  <c r="P8400" i="2" s="1"/>
  <c r="J8401" i="2"/>
  <c r="K8401" i="2" s="1"/>
  <c r="L8401" i="2" s="1"/>
  <c r="O8401" i="2" s="1"/>
  <c r="P8401" i="2" s="1"/>
  <c r="J8402" i="2"/>
  <c r="K8402" i="2" s="1"/>
  <c r="L8402" i="2" s="1"/>
  <c r="O8402" i="2" s="1"/>
  <c r="P8402" i="2" s="1"/>
  <c r="J8403" i="2"/>
  <c r="K8403" i="2" s="1"/>
  <c r="L8403" i="2" s="1"/>
  <c r="O8403" i="2" s="1"/>
  <c r="P8403" i="2" s="1"/>
  <c r="J8404" i="2"/>
  <c r="K8404" i="2" s="1"/>
  <c r="L8404" i="2" s="1"/>
  <c r="O8404" i="2" s="1"/>
  <c r="P8404" i="2" s="1"/>
  <c r="J8405" i="2"/>
  <c r="K8405" i="2" s="1"/>
  <c r="L8405" i="2" s="1"/>
  <c r="O8405" i="2" s="1"/>
  <c r="P8405" i="2" s="1"/>
  <c r="J8406" i="2"/>
  <c r="K8406" i="2" s="1"/>
  <c r="L8406" i="2" s="1"/>
  <c r="O8406" i="2" s="1"/>
  <c r="P8406" i="2" s="1"/>
  <c r="J8407" i="2"/>
  <c r="K8407" i="2" s="1"/>
  <c r="L8407" i="2" s="1"/>
  <c r="O8407" i="2" s="1"/>
  <c r="P8407" i="2" s="1"/>
  <c r="J8408" i="2"/>
  <c r="K8408" i="2" s="1"/>
  <c r="L8408" i="2" s="1"/>
  <c r="O8408" i="2" s="1"/>
  <c r="P8408" i="2" s="1"/>
  <c r="J8409" i="2"/>
  <c r="K8409" i="2" s="1"/>
  <c r="L8409" i="2" s="1"/>
  <c r="O8409" i="2" s="1"/>
  <c r="P8409" i="2" s="1"/>
  <c r="J8410" i="2"/>
  <c r="K8410" i="2" s="1"/>
  <c r="L8410" i="2" s="1"/>
  <c r="O8410" i="2" s="1"/>
  <c r="P8410" i="2" s="1"/>
  <c r="J8411" i="2"/>
  <c r="K8411" i="2" s="1"/>
  <c r="L8411" i="2" s="1"/>
  <c r="O8411" i="2" s="1"/>
  <c r="P8411" i="2" s="1"/>
  <c r="J8412" i="2"/>
  <c r="K8412" i="2" s="1"/>
  <c r="L8412" i="2" s="1"/>
  <c r="O8412" i="2" s="1"/>
  <c r="P8412" i="2" s="1"/>
  <c r="J8413" i="2"/>
  <c r="K8413" i="2" s="1"/>
  <c r="L8413" i="2" s="1"/>
  <c r="O8413" i="2" s="1"/>
  <c r="P8413" i="2" s="1"/>
  <c r="J8414" i="2"/>
  <c r="K8414" i="2" s="1"/>
  <c r="L8414" i="2" s="1"/>
  <c r="O8414" i="2" s="1"/>
  <c r="P8414" i="2" s="1"/>
  <c r="J8415" i="2"/>
  <c r="K8415" i="2" s="1"/>
  <c r="L8415" i="2" s="1"/>
  <c r="O8415" i="2" s="1"/>
  <c r="P8415" i="2" s="1"/>
  <c r="J8416" i="2"/>
  <c r="K8416" i="2" s="1"/>
  <c r="L8416" i="2" s="1"/>
  <c r="O8416" i="2" s="1"/>
  <c r="P8416" i="2" s="1"/>
  <c r="J8417" i="2"/>
  <c r="K8417" i="2" s="1"/>
  <c r="L8417" i="2" s="1"/>
  <c r="O8417" i="2" s="1"/>
  <c r="P8417" i="2" s="1"/>
  <c r="J8418" i="2"/>
  <c r="K8418" i="2" s="1"/>
  <c r="L8418" i="2" s="1"/>
  <c r="O8418" i="2" s="1"/>
  <c r="P8418" i="2" s="1"/>
  <c r="J8419" i="2"/>
  <c r="K8419" i="2" s="1"/>
  <c r="L8419" i="2" s="1"/>
  <c r="O8419" i="2" s="1"/>
  <c r="P8419" i="2" s="1"/>
  <c r="J8420" i="2"/>
  <c r="K8420" i="2" s="1"/>
  <c r="L8420" i="2" s="1"/>
  <c r="O8420" i="2" s="1"/>
  <c r="P8420" i="2" s="1"/>
  <c r="J8421" i="2"/>
  <c r="K8421" i="2" s="1"/>
  <c r="L8421" i="2" s="1"/>
  <c r="O8421" i="2" s="1"/>
  <c r="P8421" i="2" s="1"/>
  <c r="J8422" i="2"/>
  <c r="K8422" i="2" s="1"/>
  <c r="L8422" i="2" s="1"/>
  <c r="O8422" i="2" s="1"/>
  <c r="P8422" i="2" s="1"/>
  <c r="J8423" i="2"/>
  <c r="K8423" i="2" s="1"/>
  <c r="L8423" i="2" s="1"/>
  <c r="O8423" i="2" s="1"/>
  <c r="P8423" i="2" s="1"/>
  <c r="J8424" i="2"/>
  <c r="K8424" i="2" s="1"/>
  <c r="L8424" i="2" s="1"/>
  <c r="O8424" i="2" s="1"/>
  <c r="P8424" i="2" s="1"/>
  <c r="J8425" i="2"/>
  <c r="K8425" i="2" s="1"/>
  <c r="L8425" i="2" s="1"/>
  <c r="O8425" i="2" s="1"/>
  <c r="P8425" i="2" s="1"/>
  <c r="J8426" i="2"/>
  <c r="K8426" i="2" s="1"/>
  <c r="L8426" i="2" s="1"/>
  <c r="O8426" i="2" s="1"/>
  <c r="P8426" i="2" s="1"/>
  <c r="J8427" i="2"/>
  <c r="K8427" i="2" s="1"/>
  <c r="L8427" i="2" s="1"/>
  <c r="O8427" i="2" s="1"/>
  <c r="P8427" i="2" s="1"/>
  <c r="J8428" i="2"/>
  <c r="K8428" i="2" s="1"/>
  <c r="L8428" i="2" s="1"/>
  <c r="O8428" i="2" s="1"/>
  <c r="P8428" i="2" s="1"/>
  <c r="J8429" i="2"/>
  <c r="K8429" i="2" s="1"/>
  <c r="L8429" i="2" s="1"/>
  <c r="O8429" i="2" s="1"/>
  <c r="P8429" i="2" s="1"/>
  <c r="J8430" i="2"/>
  <c r="K8430" i="2" s="1"/>
  <c r="L8430" i="2" s="1"/>
  <c r="O8430" i="2" s="1"/>
  <c r="P8430" i="2" s="1"/>
  <c r="J8431" i="2"/>
  <c r="K8431" i="2" s="1"/>
  <c r="L8431" i="2" s="1"/>
  <c r="O8431" i="2" s="1"/>
  <c r="P8431" i="2" s="1"/>
  <c r="J8432" i="2"/>
  <c r="K8432" i="2" s="1"/>
  <c r="L8432" i="2" s="1"/>
  <c r="O8432" i="2" s="1"/>
  <c r="P8432" i="2" s="1"/>
  <c r="J8433" i="2"/>
  <c r="K8433" i="2" s="1"/>
  <c r="L8433" i="2" s="1"/>
  <c r="O8433" i="2" s="1"/>
  <c r="P8433" i="2" s="1"/>
  <c r="J8434" i="2"/>
  <c r="K8434" i="2" s="1"/>
  <c r="L8434" i="2" s="1"/>
  <c r="O8434" i="2" s="1"/>
  <c r="P8434" i="2" s="1"/>
  <c r="J8435" i="2"/>
  <c r="K8435" i="2" s="1"/>
  <c r="L8435" i="2" s="1"/>
  <c r="O8435" i="2" s="1"/>
  <c r="P8435" i="2" s="1"/>
  <c r="J8436" i="2"/>
  <c r="K8436" i="2" s="1"/>
  <c r="L8436" i="2" s="1"/>
  <c r="O8436" i="2" s="1"/>
  <c r="P8436" i="2" s="1"/>
  <c r="J8437" i="2"/>
  <c r="K8437" i="2" s="1"/>
  <c r="L8437" i="2" s="1"/>
  <c r="O8437" i="2" s="1"/>
  <c r="P8437" i="2" s="1"/>
  <c r="J8438" i="2"/>
  <c r="K8438" i="2" s="1"/>
  <c r="L8438" i="2" s="1"/>
  <c r="O8438" i="2" s="1"/>
  <c r="P8438" i="2" s="1"/>
  <c r="J8439" i="2"/>
  <c r="K8439" i="2" s="1"/>
  <c r="L8439" i="2" s="1"/>
  <c r="O8439" i="2" s="1"/>
  <c r="P8439" i="2" s="1"/>
  <c r="J8440" i="2"/>
  <c r="K8440" i="2" s="1"/>
  <c r="L8440" i="2" s="1"/>
  <c r="O8440" i="2" s="1"/>
  <c r="P8440" i="2" s="1"/>
  <c r="J8441" i="2"/>
  <c r="K8441" i="2" s="1"/>
  <c r="L8441" i="2" s="1"/>
  <c r="O8441" i="2" s="1"/>
  <c r="P8441" i="2" s="1"/>
  <c r="J8442" i="2"/>
  <c r="K8442" i="2" s="1"/>
  <c r="L8442" i="2" s="1"/>
  <c r="O8442" i="2" s="1"/>
  <c r="P8442" i="2" s="1"/>
  <c r="J8443" i="2"/>
  <c r="K8443" i="2" s="1"/>
  <c r="L8443" i="2" s="1"/>
  <c r="O8443" i="2" s="1"/>
  <c r="P8443" i="2" s="1"/>
  <c r="J8444" i="2"/>
  <c r="K8444" i="2" s="1"/>
  <c r="L8444" i="2" s="1"/>
  <c r="O8444" i="2" s="1"/>
  <c r="P8444" i="2" s="1"/>
  <c r="J8445" i="2"/>
  <c r="K8445" i="2" s="1"/>
  <c r="L8445" i="2" s="1"/>
  <c r="O8445" i="2" s="1"/>
  <c r="P8445" i="2" s="1"/>
  <c r="J8446" i="2"/>
  <c r="K8446" i="2" s="1"/>
  <c r="L8446" i="2" s="1"/>
  <c r="O8446" i="2" s="1"/>
  <c r="P8446" i="2" s="1"/>
  <c r="J8447" i="2"/>
  <c r="K8447" i="2" s="1"/>
  <c r="L8447" i="2" s="1"/>
  <c r="O8447" i="2" s="1"/>
  <c r="P8447" i="2" s="1"/>
  <c r="J8448" i="2"/>
  <c r="K8448" i="2" s="1"/>
  <c r="L8448" i="2" s="1"/>
  <c r="O8448" i="2" s="1"/>
  <c r="P8448" i="2" s="1"/>
  <c r="J8449" i="2"/>
  <c r="K8449" i="2" s="1"/>
  <c r="L8449" i="2" s="1"/>
  <c r="O8449" i="2" s="1"/>
  <c r="P8449" i="2" s="1"/>
  <c r="J8450" i="2"/>
  <c r="K8450" i="2" s="1"/>
  <c r="L8450" i="2" s="1"/>
  <c r="O8450" i="2" s="1"/>
  <c r="P8450" i="2" s="1"/>
  <c r="J8451" i="2"/>
  <c r="K8451" i="2" s="1"/>
  <c r="L8451" i="2" s="1"/>
  <c r="O8451" i="2" s="1"/>
  <c r="P8451" i="2" s="1"/>
  <c r="J8452" i="2"/>
  <c r="K8452" i="2" s="1"/>
  <c r="L8452" i="2" s="1"/>
  <c r="O8452" i="2" s="1"/>
  <c r="P8452" i="2" s="1"/>
  <c r="J8453" i="2"/>
  <c r="K8453" i="2" s="1"/>
  <c r="L8453" i="2" s="1"/>
  <c r="O8453" i="2" s="1"/>
  <c r="P8453" i="2" s="1"/>
  <c r="J8454" i="2"/>
  <c r="K8454" i="2" s="1"/>
  <c r="L8454" i="2" s="1"/>
  <c r="O8454" i="2" s="1"/>
  <c r="P8454" i="2" s="1"/>
  <c r="J8455" i="2"/>
  <c r="K8455" i="2" s="1"/>
  <c r="L8455" i="2" s="1"/>
  <c r="O8455" i="2" s="1"/>
  <c r="P8455" i="2" s="1"/>
  <c r="J8456" i="2"/>
  <c r="K8456" i="2" s="1"/>
  <c r="L8456" i="2" s="1"/>
  <c r="O8456" i="2" s="1"/>
  <c r="P8456" i="2" s="1"/>
  <c r="J8457" i="2"/>
  <c r="K8457" i="2" s="1"/>
  <c r="L8457" i="2" s="1"/>
  <c r="O8457" i="2" s="1"/>
  <c r="P8457" i="2" s="1"/>
  <c r="J8458" i="2"/>
  <c r="K8458" i="2" s="1"/>
  <c r="L8458" i="2" s="1"/>
  <c r="O8458" i="2" s="1"/>
  <c r="P8458" i="2" s="1"/>
  <c r="J8459" i="2"/>
  <c r="K8459" i="2" s="1"/>
  <c r="L8459" i="2" s="1"/>
  <c r="O8459" i="2" s="1"/>
  <c r="P8459" i="2" s="1"/>
  <c r="J8460" i="2"/>
  <c r="K8460" i="2" s="1"/>
  <c r="L8460" i="2" s="1"/>
  <c r="O8460" i="2" s="1"/>
  <c r="P8460" i="2" s="1"/>
  <c r="J8461" i="2"/>
  <c r="K8461" i="2" s="1"/>
  <c r="L8461" i="2" s="1"/>
  <c r="O8461" i="2" s="1"/>
  <c r="P8461" i="2" s="1"/>
  <c r="J8462" i="2"/>
  <c r="K8462" i="2" s="1"/>
  <c r="L8462" i="2" s="1"/>
  <c r="O8462" i="2" s="1"/>
  <c r="P8462" i="2" s="1"/>
  <c r="J8463" i="2"/>
  <c r="K8463" i="2" s="1"/>
  <c r="L8463" i="2" s="1"/>
  <c r="O8463" i="2" s="1"/>
  <c r="P8463" i="2" s="1"/>
  <c r="J8464" i="2"/>
  <c r="K8464" i="2" s="1"/>
  <c r="L8464" i="2" s="1"/>
  <c r="O8464" i="2" s="1"/>
  <c r="P8464" i="2" s="1"/>
  <c r="J8465" i="2"/>
  <c r="K8465" i="2" s="1"/>
  <c r="L8465" i="2" s="1"/>
  <c r="O8465" i="2" s="1"/>
  <c r="P8465" i="2" s="1"/>
  <c r="J8466" i="2"/>
  <c r="K8466" i="2" s="1"/>
  <c r="L8466" i="2" s="1"/>
  <c r="O8466" i="2" s="1"/>
  <c r="P8466" i="2" s="1"/>
  <c r="J8467" i="2"/>
  <c r="K8467" i="2" s="1"/>
  <c r="L8467" i="2" s="1"/>
  <c r="O8467" i="2" s="1"/>
  <c r="P8467" i="2" s="1"/>
  <c r="J8468" i="2"/>
  <c r="K8468" i="2" s="1"/>
  <c r="L8468" i="2" s="1"/>
  <c r="O8468" i="2" s="1"/>
  <c r="P8468" i="2" s="1"/>
  <c r="J8469" i="2"/>
  <c r="K8469" i="2" s="1"/>
  <c r="L8469" i="2" s="1"/>
  <c r="O8469" i="2" s="1"/>
  <c r="P8469" i="2" s="1"/>
  <c r="J8470" i="2"/>
  <c r="K8470" i="2" s="1"/>
  <c r="L8470" i="2" s="1"/>
  <c r="O8470" i="2" s="1"/>
  <c r="P8470" i="2" s="1"/>
  <c r="J8471" i="2"/>
  <c r="K8471" i="2" s="1"/>
  <c r="L8471" i="2" s="1"/>
  <c r="O8471" i="2" s="1"/>
  <c r="P8471" i="2" s="1"/>
  <c r="J8472" i="2"/>
  <c r="K8472" i="2" s="1"/>
  <c r="L8472" i="2" s="1"/>
  <c r="O8472" i="2" s="1"/>
  <c r="P8472" i="2" s="1"/>
  <c r="J8473" i="2"/>
  <c r="K8473" i="2" s="1"/>
  <c r="L8473" i="2" s="1"/>
  <c r="O8473" i="2" s="1"/>
  <c r="P8473" i="2" s="1"/>
  <c r="J8474" i="2"/>
  <c r="K8474" i="2" s="1"/>
  <c r="L8474" i="2" s="1"/>
  <c r="O8474" i="2" s="1"/>
  <c r="P8474" i="2" s="1"/>
  <c r="J8475" i="2"/>
  <c r="K8475" i="2" s="1"/>
  <c r="L8475" i="2" s="1"/>
  <c r="O8475" i="2" s="1"/>
  <c r="P8475" i="2" s="1"/>
  <c r="J8476" i="2"/>
  <c r="K8476" i="2" s="1"/>
  <c r="L8476" i="2" s="1"/>
  <c r="O8476" i="2" s="1"/>
  <c r="P8476" i="2" s="1"/>
  <c r="J8477" i="2"/>
  <c r="K8477" i="2" s="1"/>
  <c r="L8477" i="2" s="1"/>
  <c r="O8477" i="2" s="1"/>
  <c r="P8477" i="2" s="1"/>
  <c r="J8478" i="2"/>
  <c r="K8478" i="2" s="1"/>
  <c r="L8478" i="2" s="1"/>
  <c r="O8478" i="2" s="1"/>
  <c r="P8478" i="2" s="1"/>
  <c r="J8479" i="2"/>
  <c r="K8479" i="2" s="1"/>
  <c r="L8479" i="2" s="1"/>
  <c r="O8479" i="2" s="1"/>
  <c r="P8479" i="2" s="1"/>
  <c r="J8480" i="2"/>
  <c r="K8480" i="2" s="1"/>
  <c r="L8480" i="2" s="1"/>
  <c r="O8480" i="2" s="1"/>
  <c r="P8480" i="2" s="1"/>
  <c r="J8481" i="2"/>
  <c r="K8481" i="2" s="1"/>
  <c r="L8481" i="2" s="1"/>
  <c r="O8481" i="2" s="1"/>
  <c r="P8481" i="2" s="1"/>
  <c r="J8482" i="2"/>
  <c r="K8482" i="2" s="1"/>
  <c r="L8482" i="2" s="1"/>
  <c r="O8482" i="2" s="1"/>
  <c r="P8482" i="2" s="1"/>
  <c r="J8483" i="2"/>
  <c r="K8483" i="2" s="1"/>
  <c r="L8483" i="2" s="1"/>
  <c r="O8483" i="2" s="1"/>
  <c r="P8483" i="2" s="1"/>
  <c r="J8484" i="2"/>
  <c r="K8484" i="2" s="1"/>
  <c r="L8484" i="2" s="1"/>
  <c r="O8484" i="2" s="1"/>
  <c r="P8484" i="2" s="1"/>
  <c r="J8485" i="2"/>
  <c r="K8485" i="2" s="1"/>
  <c r="L8485" i="2" s="1"/>
  <c r="O8485" i="2" s="1"/>
  <c r="P8485" i="2" s="1"/>
  <c r="J8486" i="2"/>
  <c r="K8486" i="2" s="1"/>
  <c r="L8486" i="2" s="1"/>
  <c r="O8486" i="2" s="1"/>
  <c r="P8486" i="2" s="1"/>
  <c r="J8487" i="2"/>
  <c r="K8487" i="2" s="1"/>
  <c r="L8487" i="2" s="1"/>
  <c r="O8487" i="2" s="1"/>
  <c r="P8487" i="2" s="1"/>
  <c r="J8488" i="2"/>
  <c r="K8488" i="2" s="1"/>
  <c r="L8488" i="2" s="1"/>
  <c r="O8488" i="2" s="1"/>
  <c r="P8488" i="2" s="1"/>
  <c r="J8489" i="2"/>
  <c r="K8489" i="2" s="1"/>
  <c r="L8489" i="2" s="1"/>
  <c r="O8489" i="2" s="1"/>
  <c r="P8489" i="2" s="1"/>
  <c r="J8490" i="2"/>
  <c r="K8490" i="2" s="1"/>
  <c r="L8490" i="2" s="1"/>
  <c r="O8490" i="2" s="1"/>
  <c r="P8490" i="2" s="1"/>
  <c r="J8491" i="2"/>
  <c r="K8491" i="2" s="1"/>
  <c r="L8491" i="2" s="1"/>
  <c r="O8491" i="2" s="1"/>
  <c r="P8491" i="2" s="1"/>
  <c r="J8492" i="2"/>
  <c r="K8492" i="2" s="1"/>
  <c r="L8492" i="2" s="1"/>
  <c r="O8492" i="2" s="1"/>
  <c r="P8492" i="2" s="1"/>
  <c r="J8493" i="2"/>
  <c r="K8493" i="2" s="1"/>
  <c r="L8493" i="2" s="1"/>
  <c r="O8493" i="2" s="1"/>
  <c r="P8493" i="2" s="1"/>
  <c r="J8494" i="2"/>
  <c r="K8494" i="2" s="1"/>
  <c r="L8494" i="2" s="1"/>
  <c r="O8494" i="2" s="1"/>
  <c r="P8494" i="2" s="1"/>
  <c r="J8495" i="2"/>
  <c r="K8495" i="2" s="1"/>
  <c r="L8495" i="2" s="1"/>
  <c r="O8495" i="2" s="1"/>
  <c r="P8495" i="2" s="1"/>
  <c r="J8496" i="2"/>
  <c r="K8496" i="2" s="1"/>
  <c r="L8496" i="2" s="1"/>
  <c r="O8496" i="2" s="1"/>
  <c r="P8496" i="2" s="1"/>
  <c r="J8497" i="2"/>
  <c r="K8497" i="2" s="1"/>
  <c r="L8497" i="2" s="1"/>
  <c r="O8497" i="2" s="1"/>
  <c r="P8497" i="2" s="1"/>
  <c r="J8498" i="2"/>
  <c r="K8498" i="2" s="1"/>
  <c r="L8498" i="2" s="1"/>
  <c r="O8498" i="2" s="1"/>
  <c r="P8498" i="2" s="1"/>
  <c r="J8499" i="2"/>
  <c r="K8499" i="2" s="1"/>
  <c r="L8499" i="2" s="1"/>
  <c r="O8499" i="2" s="1"/>
  <c r="P8499" i="2" s="1"/>
  <c r="J8500" i="2"/>
  <c r="K8500" i="2" s="1"/>
  <c r="L8500" i="2" s="1"/>
  <c r="O8500" i="2" s="1"/>
  <c r="P8500" i="2" s="1"/>
  <c r="J8501" i="2"/>
  <c r="K8501" i="2" s="1"/>
  <c r="L8501" i="2" s="1"/>
  <c r="O8501" i="2" s="1"/>
  <c r="P8501" i="2" s="1"/>
  <c r="J8502" i="2"/>
  <c r="K8502" i="2" s="1"/>
  <c r="L8502" i="2" s="1"/>
  <c r="O8502" i="2" s="1"/>
  <c r="P8502" i="2" s="1"/>
  <c r="J8503" i="2"/>
  <c r="K8503" i="2" s="1"/>
  <c r="L8503" i="2" s="1"/>
  <c r="O8503" i="2" s="1"/>
  <c r="P8503" i="2" s="1"/>
  <c r="J8504" i="2"/>
  <c r="K8504" i="2" s="1"/>
  <c r="L8504" i="2" s="1"/>
  <c r="O8504" i="2" s="1"/>
  <c r="P8504" i="2" s="1"/>
  <c r="J8505" i="2"/>
  <c r="K8505" i="2" s="1"/>
  <c r="L8505" i="2" s="1"/>
  <c r="O8505" i="2" s="1"/>
  <c r="P8505" i="2" s="1"/>
  <c r="J8506" i="2"/>
  <c r="K8506" i="2" s="1"/>
  <c r="L8506" i="2" s="1"/>
  <c r="O8506" i="2" s="1"/>
  <c r="P8506" i="2" s="1"/>
  <c r="J8507" i="2"/>
  <c r="K8507" i="2" s="1"/>
  <c r="L8507" i="2" s="1"/>
  <c r="O8507" i="2" s="1"/>
  <c r="P8507" i="2" s="1"/>
  <c r="J8508" i="2"/>
  <c r="K8508" i="2" s="1"/>
  <c r="L8508" i="2" s="1"/>
  <c r="O8508" i="2" s="1"/>
  <c r="P8508" i="2" s="1"/>
  <c r="J8509" i="2"/>
  <c r="K8509" i="2" s="1"/>
  <c r="L8509" i="2" s="1"/>
  <c r="O8509" i="2" s="1"/>
  <c r="P8509" i="2" s="1"/>
  <c r="J8510" i="2"/>
  <c r="K8510" i="2" s="1"/>
  <c r="L8510" i="2" s="1"/>
  <c r="O8510" i="2" s="1"/>
  <c r="P8510" i="2" s="1"/>
  <c r="J8511" i="2"/>
  <c r="K8511" i="2" s="1"/>
  <c r="L8511" i="2" s="1"/>
  <c r="O8511" i="2" s="1"/>
  <c r="P8511" i="2" s="1"/>
  <c r="J8512" i="2"/>
  <c r="K8512" i="2" s="1"/>
  <c r="L8512" i="2" s="1"/>
  <c r="O8512" i="2" s="1"/>
  <c r="P8512" i="2" s="1"/>
  <c r="J8513" i="2"/>
  <c r="K8513" i="2" s="1"/>
  <c r="L8513" i="2" s="1"/>
  <c r="O8513" i="2" s="1"/>
  <c r="P8513" i="2" s="1"/>
  <c r="J8514" i="2"/>
  <c r="K8514" i="2" s="1"/>
  <c r="L8514" i="2" s="1"/>
  <c r="O8514" i="2" s="1"/>
  <c r="P8514" i="2" s="1"/>
  <c r="J8515" i="2"/>
  <c r="K8515" i="2" s="1"/>
  <c r="L8515" i="2" s="1"/>
  <c r="O8515" i="2" s="1"/>
  <c r="P8515" i="2" s="1"/>
  <c r="J8516" i="2"/>
  <c r="K8516" i="2" s="1"/>
  <c r="L8516" i="2" s="1"/>
  <c r="O8516" i="2" s="1"/>
  <c r="P8516" i="2" s="1"/>
  <c r="J8517" i="2"/>
  <c r="K8517" i="2" s="1"/>
  <c r="L8517" i="2" s="1"/>
  <c r="O8517" i="2" s="1"/>
  <c r="P8517" i="2" s="1"/>
  <c r="J8518" i="2"/>
  <c r="K8518" i="2" s="1"/>
  <c r="L8518" i="2" s="1"/>
  <c r="O8518" i="2" s="1"/>
  <c r="P8518" i="2" s="1"/>
  <c r="J8519" i="2"/>
  <c r="K8519" i="2" s="1"/>
  <c r="L8519" i="2" s="1"/>
  <c r="O8519" i="2" s="1"/>
  <c r="P8519" i="2" s="1"/>
  <c r="J8520" i="2"/>
  <c r="K8520" i="2" s="1"/>
  <c r="L8520" i="2" s="1"/>
  <c r="O8520" i="2" s="1"/>
  <c r="P8520" i="2" s="1"/>
  <c r="J8521" i="2"/>
  <c r="K8521" i="2" s="1"/>
  <c r="L8521" i="2" s="1"/>
  <c r="O8521" i="2" s="1"/>
  <c r="P8521" i="2" s="1"/>
  <c r="J8522" i="2"/>
  <c r="K8522" i="2" s="1"/>
  <c r="L8522" i="2" s="1"/>
  <c r="O8522" i="2" s="1"/>
  <c r="P8522" i="2" s="1"/>
  <c r="J8523" i="2"/>
  <c r="K8523" i="2" s="1"/>
  <c r="L8523" i="2" s="1"/>
  <c r="O8523" i="2" s="1"/>
  <c r="P8523" i="2" s="1"/>
  <c r="J8524" i="2"/>
  <c r="K8524" i="2" s="1"/>
  <c r="L8524" i="2" s="1"/>
  <c r="O8524" i="2" s="1"/>
  <c r="P8524" i="2" s="1"/>
  <c r="J8525" i="2"/>
  <c r="K8525" i="2" s="1"/>
  <c r="L8525" i="2" s="1"/>
  <c r="O8525" i="2" s="1"/>
  <c r="P8525" i="2" s="1"/>
  <c r="J8526" i="2"/>
  <c r="K8526" i="2" s="1"/>
  <c r="L8526" i="2" s="1"/>
  <c r="O8526" i="2" s="1"/>
  <c r="P8526" i="2" s="1"/>
  <c r="J8527" i="2"/>
  <c r="K8527" i="2" s="1"/>
  <c r="L8527" i="2" s="1"/>
  <c r="O8527" i="2" s="1"/>
  <c r="P8527" i="2" s="1"/>
  <c r="J8528" i="2"/>
  <c r="K8528" i="2" s="1"/>
  <c r="L8528" i="2" s="1"/>
  <c r="O8528" i="2" s="1"/>
  <c r="P8528" i="2" s="1"/>
  <c r="J8529" i="2"/>
  <c r="K8529" i="2" s="1"/>
  <c r="L8529" i="2" s="1"/>
  <c r="O8529" i="2" s="1"/>
  <c r="P8529" i="2" s="1"/>
  <c r="J8530" i="2"/>
  <c r="K8530" i="2" s="1"/>
  <c r="L8530" i="2" s="1"/>
  <c r="O8530" i="2" s="1"/>
  <c r="P8530" i="2" s="1"/>
  <c r="J8531" i="2"/>
  <c r="K8531" i="2" s="1"/>
  <c r="L8531" i="2" s="1"/>
  <c r="O8531" i="2" s="1"/>
  <c r="P8531" i="2" s="1"/>
  <c r="J8532" i="2"/>
  <c r="K8532" i="2" s="1"/>
  <c r="L8532" i="2" s="1"/>
  <c r="O8532" i="2" s="1"/>
  <c r="P8532" i="2" s="1"/>
  <c r="J8533" i="2"/>
  <c r="K8533" i="2" s="1"/>
  <c r="L8533" i="2" s="1"/>
  <c r="O8533" i="2" s="1"/>
  <c r="P8533" i="2" s="1"/>
  <c r="J8534" i="2"/>
  <c r="K8534" i="2" s="1"/>
  <c r="L8534" i="2" s="1"/>
  <c r="O8534" i="2" s="1"/>
  <c r="P8534" i="2" s="1"/>
  <c r="J8535" i="2"/>
  <c r="K8535" i="2" s="1"/>
  <c r="L8535" i="2" s="1"/>
  <c r="O8535" i="2" s="1"/>
  <c r="P8535" i="2" s="1"/>
  <c r="J8536" i="2"/>
  <c r="K8536" i="2" s="1"/>
  <c r="L8536" i="2" s="1"/>
  <c r="O8536" i="2" s="1"/>
  <c r="P8536" i="2" s="1"/>
  <c r="J8537" i="2"/>
  <c r="K8537" i="2" s="1"/>
  <c r="L8537" i="2" s="1"/>
  <c r="O8537" i="2" s="1"/>
  <c r="P8537" i="2" s="1"/>
  <c r="J8538" i="2"/>
  <c r="K8538" i="2" s="1"/>
  <c r="L8538" i="2" s="1"/>
  <c r="O8538" i="2" s="1"/>
  <c r="P8538" i="2" s="1"/>
  <c r="J8539" i="2"/>
  <c r="K8539" i="2" s="1"/>
  <c r="L8539" i="2" s="1"/>
  <c r="O8539" i="2" s="1"/>
  <c r="P8539" i="2" s="1"/>
  <c r="J8540" i="2"/>
  <c r="K8540" i="2" s="1"/>
  <c r="L8540" i="2" s="1"/>
  <c r="O8540" i="2" s="1"/>
  <c r="P8540" i="2" s="1"/>
  <c r="J8541" i="2"/>
  <c r="K8541" i="2" s="1"/>
  <c r="L8541" i="2" s="1"/>
  <c r="O8541" i="2" s="1"/>
  <c r="P8541" i="2" s="1"/>
  <c r="J8542" i="2"/>
  <c r="K8542" i="2" s="1"/>
  <c r="L8542" i="2" s="1"/>
  <c r="O8542" i="2" s="1"/>
  <c r="P8542" i="2" s="1"/>
  <c r="J8543" i="2"/>
  <c r="K8543" i="2" s="1"/>
  <c r="L8543" i="2" s="1"/>
  <c r="O8543" i="2" s="1"/>
  <c r="P8543" i="2" s="1"/>
  <c r="J8544" i="2"/>
  <c r="K8544" i="2" s="1"/>
  <c r="L8544" i="2" s="1"/>
  <c r="O8544" i="2" s="1"/>
  <c r="P8544" i="2" s="1"/>
  <c r="J8545" i="2"/>
  <c r="K8545" i="2" s="1"/>
  <c r="L8545" i="2" s="1"/>
  <c r="O8545" i="2" s="1"/>
  <c r="P8545" i="2" s="1"/>
  <c r="J8546" i="2"/>
  <c r="K8546" i="2" s="1"/>
  <c r="L8546" i="2" s="1"/>
  <c r="O8546" i="2" s="1"/>
  <c r="P8546" i="2" s="1"/>
  <c r="J8547" i="2"/>
  <c r="K8547" i="2" s="1"/>
  <c r="L8547" i="2" s="1"/>
  <c r="O8547" i="2" s="1"/>
  <c r="P8547" i="2" s="1"/>
  <c r="J8548" i="2"/>
  <c r="K8548" i="2" s="1"/>
  <c r="L8548" i="2" s="1"/>
  <c r="O8548" i="2" s="1"/>
  <c r="P8548" i="2" s="1"/>
  <c r="J8549" i="2"/>
  <c r="K8549" i="2" s="1"/>
  <c r="L8549" i="2" s="1"/>
  <c r="O8549" i="2" s="1"/>
  <c r="P8549" i="2" s="1"/>
  <c r="J8550" i="2"/>
  <c r="K8550" i="2" s="1"/>
  <c r="L8550" i="2" s="1"/>
  <c r="O8550" i="2" s="1"/>
  <c r="P8550" i="2" s="1"/>
  <c r="J8551" i="2"/>
  <c r="K8551" i="2" s="1"/>
  <c r="L8551" i="2" s="1"/>
  <c r="O8551" i="2" s="1"/>
  <c r="P8551" i="2" s="1"/>
  <c r="J8552" i="2"/>
  <c r="K8552" i="2" s="1"/>
  <c r="L8552" i="2" s="1"/>
  <c r="O8552" i="2" s="1"/>
  <c r="P8552" i="2" s="1"/>
  <c r="J8553" i="2"/>
  <c r="K8553" i="2" s="1"/>
  <c r="L8553" i="2" s="1"/>
  <c r="O8553" i="2" s="1"/>
  <c r="P8553" i="2" s="1"/>
  <c r="J8554" i="2"/>
  <c r="K8554" i="2" s="1"/>
  <c r="L8554" i="2" s="1"/>
  <c r="O8554" i="2" s="1"/>
  <c r="P8554" i="2" s="1"/>
  <c r="J8555" i="2"/>
  <c r="K8555" i="2" s="1"/>
  <c r="L8555" i="2" s="1"/>
  <c r="O8555" i="2" s="1"/>
  <c r="P8555" i="2" s="1"/>
  <c r="J8556" i="2"/>
  <c r="K8556" i="2" s="1"/>
  <c r="L8556" i="2" s="1"/>
  <c r="O8556" i="2" s="1"/>
  <c r="P8556" i="2" s="1"/>
  <c r="J8557" i="2"/>
  <c r="K8557" i="2" s="1"/>
  <c r="L8557" i="2" s="1"/>
  <c r="O8557" i="2" s="1"/>
  <c r="P8557" i="2" s="1"/>
  <c r="J8558" i="2"/>
  <c r="K8558" i="2" s="1"/>
  <c r="L8558" i="2" s="1"/>
  <c r="O8558" i="2" s="1"/>
  <c r="P8558" i="2" s="1"/>
  <c r="J8559" i="2"/>
  <c r="K8559" i="2" s="1"/>
  <c r="L8559" i="2" s="1"/>
  <c r="O8559" i="2" s="1"/>
  <c r="P8559" i="2" s="1"/>
  <c r="J8560" i="2"/>
  <c r="K8560" i="2" s="1"/>
  <c r="L8560" i="2" s="1"/>
  <c r="O8560" i="2" s="1"/>
  <c r="P8560" i="2" s="1"/>
  <c r="J8561" i="2"/>
  <c r="K8561" i="2" s="1"/>
  <c r="L8561" i="2" s="1"/>
  <c r="O8561" i="2" s="1"/>
  <c r="P8561" i="2" s="1"/>
  <c r="J8562" i="2"/>
  <c r="K8562" i="2" s="1"/>
  <c r="L8562" i="2" s="1"/>
  <c r="O8562" i="2" s="1"/>
  <c r="P8562" i="2" s="1"/>
  <c r="J8563" i="2"/>
  <c r="K8563" i="2" s="1"/>
  <c r="L8563" i="2" s="1"/>
  <c r="O8563" i="2" s="1"/>
  <c r="P8563" i="2" s="1"/>
  <c r="J8564" i="2"/>
  <c r="K8564" i="2" s="1"/>
  <c r="L8564" i="2" s="1"/>
  <c r="O8564" i="2" s="1"/>
  <c r="P8564" i="2" s="1"/>
  <c r="J8565" i="2"/>
  <c r="K8565" i="2" s="1"/>
  <c r="L8565" i="2" s="1"/>
  <c r="O8565" i="2" s="1"/>
  <c r="P8565" i="2" s="1"/>
  <c r="J8566" i="2"/>
  <c r="K8566" i="2" s="1"/>
  <c r="L8566" i="2" s="1"/>
  <c r="O8566" i="2" s="1"/>
  <c r="P8566" i="2" s="1"/>
  <c r="J8567" i="2"/>
  <c r="K8567" i="2" s="1"/>
  <c r="L8567" i="2" s="1"/>
  <c r="O8567" i="2" s="1"/>
  <c r="P8567" i="2" s="1"/>
  <c r="J8568" i="2"/>
  <c r="K8568" i="2" s="1"/>
  <c r="L8568" i="2" s="1"/>
  <c r="O8568" i="2" s="1"/>
  <c r="P8568" i="2" s="1"/>
  <c r="J8569" i="2"/>
  <c r="K8569" i="2" s="1"/>
  <c r="L8569" i="2" s="1"/>
  <c r="O8569" i="2" s="1"/>
  <c r="P8569" i="2" s="1"/>
  <c r="J8570" i="2"/>
  <c r="K8570" i="2" s="1"/>
  <c r="L8570" i="2" s="1"/>
  <c r="O8570" i="2" s="1"/>
  <c r="P8570" i="2" s="1"/>
  <c r="J8571" i="2"/>
  <c r="K8571" i="2" s="1"/>
  <c r="L8571" i="2" s="1"/>
  <c r="O8571" i="2" s="1"/>
  <c r="P8571" i="2" s="1"/>
  <c r="J8572" i="2"/>
  <c r="K8572" i="2" s="1"/>
  <c r="L8572" i="2" s="1"/>
  <c r="O8572" i="2" s="1"/>
  <c r="P8572" i="2" s="1"/>
  <c r="J8573" i="2"/>
  <c r="K8573" i="2" s="1"/>
  <c r="L8573" i="2" s="1"/>
  <c r="O8573" i="2" s="1"/>
  <c r="P8573" i="2" s="1"/>
  <c r="J8574" i="2"/>
  <c r="K8574" i="2" s="1"/>
  <c r="L8574" i="2" s="1"/>
  <c r="O8574" i="2" s="1"/>
  <c r="P8574" i="2" s="1"/>
  <c r="J8575" i="2"/>
  <c r="K8575" i="2" s="1"/>
  <c r="L8575" i="2" s="1"/>
  <c r="O8575" i="2" s="1"/>
  <c r="P8575" i="2" s="1"/>
  <c r="J8576" i="2"/>
  <c r="K8576" i="2" s="1"/>
  <c r="L8576" i="2" s="1"/>
  <c r="O8576" i="2" s="1"/>
  <c r="P8576" i="2" s="1"/>
  <c r="J8577" i="2"/>
  <c r="K8577" i="2" s="1"/>
  <c r="L8577" i="2" s="1"/>
  <c r="O8577" i="2" s="1"/>
  <c r="P8577" i="2" s="1"/>
  <c r="J8578" i="2"/>
  <c r="K8578" i="2" s="1"/>
  <c r="L8578" i="2" s="1"/>
  <c r="O8578" i="2" s="1"/>
  <c r="P8578" i="2" s="1"/>
  <c r="J8579" i="2"/>
  <c r="K8579" i="2" s="1"/>
  <c r="L8579" i="2" s="1"/>
  <c r="O8579" i="2" s="1"/>
  <c r="P8579" i="2" s="1"/>
  <c r="J8580" i="2"/>
  <c r="K8580" i="2" s="1"/>
  <c r="L8580" i="2" s="1"/>
  <c r="O8580" i="2" s="1"/>
  <c r="P8580" i="2" s="1"/>
  <c r="J8581" i="2"/>
  <c r="K8581" i="2" s="1"/>
  <c r="L8581" i="2" s="1"/>
  <c r="O8581" i="2" s="1"/>
  <c r="P8581" i="2" s="1"/>
  <c r="J8582" i="2"/>
  <c r="K8582" i="2" s="1"/>
  <c r="L8582" i="2" s="1"/>
  <c r="O8582" i="2" s="1"/>
  <c r="P8582" i="2" s="1"/>
  <c r="J8583" i="2"/>
  <c r="K8583" i="2" s="1"/>
  <c r="L8583" i="2" s="1"/>
  <c r="O8583" i="2" s="1"/>
  <c r="P8583" i="2" s="1"/>
  <c r="J8584" i="2"/>
  <c r="K8584" i="2" s="1"/>
  <c r="L8584" i="2" s="1"/>
  <c r="O8584" i="2" s="1"/>
  <c r="P8584" i="2" s="1"/>
  <c r="J8585" i="2"/>
  <c r="K8585" i="2" s="1"/>
  <c r="L8585" i="2" s="1"/>
  <c r="O8585" i="2" s="1"/>
  <c r="P8585" i="2" s="1"/>
  <c r="J8586" i="2"/>
  <c r="K8586" i="2" s="1"/>
  <c r="L8586" i="2" s="1"/>
  <c r="O8586" i="2" s="1"/>
  <c r="P8586" i="2" s="1"/>
  <c r="J8587" i="2"/>
  <c r="K8587" i="2" s="1"/>
  <c r="L8587" i="2" s="1"/>
  <c r="O8587" i="2" s="1"/>
  <c r="P8587" i="2" s="1"/>
  <c r="J8588" i="2"/>
  <c r="K8588" i="2" s="1"/>
  <c r="L8588" i="2" s="1"/>
  <c r="O8588" i="2" s="1"/>
  <c r="P8588" i="2" s="1"/>
  <c r="J8589" i="2"/>
  <c r="K8589" i="2" s="1"/>
  <c r="L8589" i="2" s="1"/>
  <c r="O8589" i="2" s="1"/>
  <c r="P8589" i="2" s="1"/>
  <c r="J8590" i="2"/>
  <c r="K8590" i="2" s="1"/>
  <c r="L8590" i="2" s="1"/>
  <c r="O8590" i="2" s="1"/>
  <c r="P8590" i="2" s="1"/>
  <c r="J8591" i="2"/>
  <c r="K8591" i="2" s="1"/>
  <c r="L8591" i="2" s="1"/>
  <c r="O8591" i="2" s="1"/>
  <c r="P8591" i="2" s="1"/>
  <c r="J8592" i="2"/>
  <c r="K8592" i="2" s="1"/>
  <c r="L8592" i="2" s="1"/>
  <c r="O8592" i="2" s="1"/>
  <c r="P8592" i="2" s="1"/>
  <c r="J8593" i="2"/>
  <c r="K8593" i="2" s="1"/>
  <c r="L8593" i="2" s="1"/>
  <c r="O8593" i="2" s="1"/>
  <c r="P8593" i="2" s="1"/>
  <c r="J8594" i="2"/>
  <c r="K8594" i="2" s="1"/>
  <c r="L8594" i="2" s="1"/>
  <c r="O8594" i="2" s="1"/>
  <c r="P8594" i="2" s="1"/>
  <c r="J8595" i="2"/>
  <c r="K8595" i="2" s="1"/>
  <c r="L8595" i="2" s="1"/>
  <c r="O8595" i="2" s="1"/>
  <c r="P8595" i="2" s="1"/>
  <c r="J8596" i="2"/>
  <c r="K8596" i="2" s="1"/>
  <c r="L8596" i="2" s="1"/>
  <c r="O8596" i="2" s="1"/>
  <c r="P8596" i="2" s="1"/>
  <c r="J8597" i="2"/>
  <c r="K8597" i="2" s="1"/>
  <c r="L8597" i="2" s="1"/>
  <c r="O8597" i="2" s="1"/>
  <c r="P8597" i="2" s="1"/>
  <c r="J8598" i="2"/>
  <c r="K8598" i="2" s="1"/>
  <c r="L8598" i="2" s="1"/>
  <c r="O8598" i="2" s="1"/>
  <c r="P8598" i="2" s="1"/>
  <c r="J8599" i="2"/>
  <c r="K8599" i="2" s="1"/>
  <c r="L8599" i="2" s="1"/>
  <c r="O8599" i="2" s="1"/>
  <c r="P8599" i="2" s="1"/>
  <c r="J8600" i="2"/>
  <c r="K8600" i="2" s="1"/>
  <c r="L8600" i="2" s="1"/>
  <c r="O8600" i="2" s="1"/>
  <c r="P8600" i="2" s="1"/>
  <c r="J8601" i="2"/>
  <c r="K8601" i="2" s="1"/>
  <c r="L8601" i="2" s="1"/>
  <c r="O8601" i="2" s="1"/>
  <c r="P8601" i="2" s="1"/>
  <c r="J8602" i="2"/>
  <c r="K8602" i="2" s="1"/>
  <c r="L8602" i="2" s="1"/>
  <c r="O8602" i="2" s="1"/>
  <c r="P8602" i="2" s="1"/>
  <c r="J8603" i="2"/>
  <c r="K8603" i="2" s="1"/>
  <c r="L8603" i="2" s="1"/>
  <c r="O8603" i="2" s="1"/>
  <c r="P8603" i="2" s="1"/>
  <c r="J8604" i="2"/>
  <c r="K8604" i="2" s="1"/>
  <c r="L8604" i="2" s="1"/>
  <c r="O8604" i="2" s="1"/>
  <c r="P8604" i="2" s="1"/>
  <c r="J8605" i="2"/>
  <c r="K8605" i="2" s="1"/>
  <c r="L8605" i="2" s="1"/>
  <c r="O8605" i="2" s="1"/>
  <c r="P8605" i="2" s="1"/>
  <c r="J8606" i="2"/>
  <c r="K8606" i="2" s="1"/>
  <c r="L8606" i="2" s="1"/>
  <c r="O8606" i="2" s="1"/>
  <c r="P8606" i="2" s="1"/>
  <c r="J8607" i="2"/>
  <c r="K8607" i="2" s="1"/>
  <c r="L8607" i="2" s="1"/>
  <c r="O8607" i="2" s="1"/>
  <c r="P8607" i="2" s="1"/>
  <c r="J8608" i="2"/>
  <c r="K8608" i="2" s="1"/>
  <c r="L8608" i="2" s="1"/>
  <c r="O8608" i="2" s="1"/>
  <c r="P8608" i="2" s="1"/>
  <c r="J8609" i="2"/>
  <c r="K8609" i="2" s="1"/>
  <c r="L8609" i="2" s="1"/>
  <c r="O8609" i="2" s="1"/>
  <c r="P8609" i="2" s="1"/>
  <c r="J8610" i="2"/>
  <c r="K8610" i="2" s="1"/>
  <c r="L8610" i="2" s="1"/>
  <c r="O8610" i="2" s="1"/>
  <c r="P8610" i="2" s="1"/>
  <c r="J8611" i="2"/>
  <c r="K8611" i="2" s="1"/>
  <c r="L8611" i="2" s="1"/>
  <c r="O8611" i="2" s="1"/>
  <c r="P8611" i="2" s="1"/>
  <c r="J8612" i="2"/>
  <c r="K8612" i="2" s="1"/>
  <c r="L8612" i="2" s="1"/>
  <c r="O8612" i="2" s="1"/>
  <c r="P8612" i="2" s="1"/>
  <c r="J8613" i="2"/>
  <c r="K8613" i="2" s="1"/>
  <c r="L8613" i="2" s="1"/>
  <c r="O8613" i="2" s="1"/>
  <c r="P8613" i="2" s="1"/>
  <c r="J8614" i="2"/>
  <c r="K8614" i="2" s="1"/>
  <c r="L8614" i="2" s="1"/>
  <c r="O8614" i="2" s="1"/>
  <c r="P8614" i="2" s="1"/>
  <c r="J8615" i="2"/>
  <c r="K8615" i="2" s="1"/>
  <c r="L8615" i="2" s="1"/>
  <c r="O8615" i="2" s="1"/>
  <c r="P8615" i="2" s="1"/>
  <c r="J8616" i="2"/>
  <c r="K8616" i="2" s="1"/>
  <c r="L8616" i="2" s="1"/>
  <c r="O8616" i="2" s="1"/>
  <c r="P8616" i="2" s="1"/>
  <c r="J8617" i="2"/>
  <c r="K8617" i="2" s="1"/>
  <c r="L8617" i="2" s="1"/>
  <c r="O8617" i="2" s="1"/>
  <c r="P8617" i="2" s="1"/>
  <c r="J8618" i="2"/>
  <c r="K8618" i="2" s="1"/>
  <c r="L8618" i="2" s="1"/>
  <c r="O8618" i="2" s="1"/>
  <c r="P8618" i="2" s="1"/>
  <c r="J8619" i="2"/>
  <c r="K8619" i="2" s="1"/>
  <c r="L8619" i="2" s="1"/>
  <c r="O8619" i="2" s="1"/>
  <c r="P8619" i="2" s="1"/>
  <c r="J8620" i="2"/>
  <c r="K8620" i="2" s="1"/>
  <c r="L8620" i="2" s="1"/>
  <c r="O8620" i="2" s="1"/>
  <c r="P8620" i="2" s="1"/>
  <c r="J8621" i="2"/>
  <c r="K8621" i="2" s="1"/>
  <c r="L8621" i="2" s="1"/>
  <c r="O8621" i="2" s="1"/>
  <c r="P8621" i="2" s="1"/>
  <c r="J8622" i="2"/>
  <c r="K8622" i="2" s="1"/>
  <c r="L8622" i="2" s="1"/>
  <c r="O8622" i="2" s="1"/>
  <c r="P8622" i="2" s="1"/>
  <c r="J8623" i="2"/>
  <c r="K8623" i="2" s="1"/>
  <c r="L8623" i="2" s="1"/>
  <c r="O8623" i="2" s="1"/>
  <c r="P8623" i="2" s="1"/>
  <c r="J8624" i="2"/>
  <c r="K8624" i="2" s="1"/>
  <c r="L8624" i="2" s="1"/>
  <c r="O8624" i="2" s="1"/>
  <c r="P8624" i="2" s="1"/>
  <c r="J8625" i="2"/>
  <c r="K8625" i="2" s="1"/>
  <c r="L8625" i="2" s="1"/>
  <c r="O8625" i="2" s="1"/>
  <c r="P8625" i="2" s="1"/>
  <c r="J8626" i="2"/>
  <c r="K8626" i="2" s="1"/>
  <c r="L8626" i="2" s="1"/>
  <c r="O8626" i="2" s="1"/>
  <c r="P8626" i="2" s="1"/>
  <c r="J8627" i="2"/>
  <c r="K8627" i="2" s="1"/>
  <c r="L8627" i="2" s="1"/>
  <c r="O8627" i="2" s="1"/>
  <c r="P8627" i="2" s="1"/>
  <c r="J8628" i="2"/>
  <c r="K8628" i="2" s="1"/>
  <c r="L8628" i="2" s="1"/>
  <c r="O8628" i="2" s="1"/>
  <c r="P8628" i="2" s="1"/>
  <c r="J8629" i="2"/>
  <c r="K8629" i="2" s="1"/>
  <c r="L8629" i="2" s="1"/>
  <c r="O8629" i="2" s="1"/>
  <c r="P8629" i="2" s="1"/>
  <c r="J8630" i="2"/>
  <c r="K8630" i="2" s="1"/>
  <c r="L8630" i="2" s="1"/>
  <c r="O8630" i="2" s="1"/>
  <c r="P8630" i="2" s="1"/>
  <c r="J8631" i="2"/>
  <c r="K8631" i="2" s="1"/>
  <c r="L8631" i="2" s="1"/>
  <c r="O8631" i="2" s="1"/>
  <c r="P8631" i="2" s="1"/>
  <c r="J8632" i="2"/>
  <c r="K8632" i="2" s="1"/>
  <c r="L8632" i="2" s="1"/>
  <c r="O8632" i="2" s="1"/>
  <c r="P8632" i="2" s="1"/>
  <c r="J8633" i="2"/>
  <c r="K8633" i="2" s="1"/>
  <c r="L8633" i="2" s="1"/>
  <c r="O8633" i="2" s="1"/>
  <c r="P8633" i="2" s="1"/>
  <c r="J8634" i="2"/>
  <c r="K8634" i="2" s="1"/>
  <c r="L8634" i="2" s="1"/>
  <c r="O8634" i="2" s="1"/>
  <c r="P8634" i="2" s="1"/>
  <c r="J8635" i="2"/>
  <c r="K8635" i="2" s="1"/>
  <c r="L8635" i="2" s="1"/>
  <c r="O8635" i="2" s="1"/>
  <c r="P8635" i="2" s="1"/>
  <c r="J8636" i="2"/>
  <c r="K8636" i="2" s="1"/>
  <c r="L8636" i="2" s="1"/>
  <c r="O8636" i="2" s="1"/>
  <c r="P8636" i="2" s="1"/>
  <c r="J8637" i="2"/>
  <c r="K8637" i="2" s="1"/>
  <c r="L8637" i="2" s="1"/>
  <c r="O8637" i="2" s="1"/>
  <c r="P8637" i="2" s="1"/>
  <c r="J8638" i="2"/>
  <c r="K8638" i="2" s="1"/>
  <c r="L8638" i="2" s="1"/>
  <c r="O8638" i="2" s="1"/>
  <c r="P8638" i="2" s="1"/>
  <c r="J8639" i="2"/>
  <c r="K8639" i="2" s="1"/>
  <c r="L8639" i="2" s="1"/>
  <c r="O8639" i="2" s="1"/>
  <c r="P8639" i="2" s="1"/>
  <c r="J8640" i="2"/>
  <c r="K8640" i="2" s="1"/>
  <c r="L8640" i="2" s="1"/>
  <c r="O8640" i="2" s="1"/>
  <c r="P8640" i="2" s="1"/>
  <c r="J8641" i="2"/>
  <c r="K8641" i="2" s="1"/>
  <c r="L8641" i="2" s="1"/>
  <c r="O8641" i="2" s="1"/>
  <c r="P8641" i="2" s="1"/>
  <c r="J8642" i="2"/>
  <c r="K8642" i="2" s="1"/>
  <c r="L8642" i="2" s="1"/>
  <c r="O8642" i="2" s="1"/>
  <c r="P8642" i="2" s="1"/>
  <c r="J8643" i="2"/>
  <c r="K8643" i="2" s="1"/>
  <c r="L8643" i="2" s="1"/>
  <c r="O8643" i="2" s="1"/>
  <c r="P8643" i="2" s="1"/>
  <c r="J8644" i="2"/>
  <c r="K8644" i="2" s="1"/>
  <c r="L8644" i="2" s="1"/>
  <c r="O8644" i="2" s="1"/>
  <c r="P8644" i="2" s="1"/>
  <c r="J8645" i="2"/>
  <c r="K8645" i="2" s="1"/>
  <c r="L8645" i="2" s="1"/>
  <c r="O8645" i="2" s="1"/>
  <c r="P8645" i="2" s="1"/>
  <c r="J8646" i="2"/>
  <c r="K8646" i="2" s="1"/>
  <c r="L8646" i="2" s="1"/>
  <c r="O8646" i="2" s="1"/>
  <c r="P8646" i="2" s="1"/>
  <c r="J8647" i="2"/>
  <c r="K8647" i="2" s="1"/>
  <c r="L8647" i="2" s="1"/>
  <c r="O8647" i="2" s="1"/>
  <c r="P8647" i="2" s="1"/>
  <c r="J8648" i="2"/>
  <c r="K8648" i="2" s="1"/>
  <c r="L8648" i="2" s="1"/>
  <c r="O8648" i="2" s="1"/>
  <c r="P8648" i="2" s="1"/>
  <c r="J8649" i="2"/>
  <c r="K8649" i="2" s="1"/>
  <c r="L8649" i="2" s="1"/>
  <c r="O8649" i="2" s="1"/>
  <c r="P8649" i="2" s="1"/>
  <c r="J8650" i="2"/>
  <c r="K8650" i="2" s="1"/>
  <c r="L8650" i="2" s="1"/>
  <c r="O8650" i="2" s="1"/>
  <c r="P8650" i="2" s="1"/>
  <c r="J8651" i="2"/>
  <c r="K8651" i="2" s="1"/>
  <c r="L8651" i="2" s="1"/>
  <c r="O8651" i="2" s="1"/>
  <c r="P8651" i="2" s="1"/>
  <c r="J8652" i="2"/>
  <c r="K8652" i="2" s="1"/>
  <c r="L8652" i="2" s="1"/>
  <c r="O8652" i="2" s="1"/>
  <c r="P8652" i="2" s="1"/>
  <c r="J8653" i="2"/>
  <c r="K8653" i="2" s="1"/>
  <c r="L8653" i="2" s="1"/>
  <c r="O8653" i="2" s="1"/>
  <c r="P8653" i="2" s="1"/>
  <c r="J8654" i="2"/>
  <c r="K8654" i="2" s="1"/>
  <c r="L8654" i="2" s="1"/>
  <c r="O8654" i="2" s="1"/>
  <c r="P8654" i="2" s="1"/>
  <c r="J8655" i="2"/>
  <c r="K8655" i="2" s="1"/>
  <c r="L8655" i="2" s="1"/>
  <c r="O8655" i="2" s="1"/>
  <c r="P8655" i="2" s="1"/>
  <c r="J8656" i="2"/>
  <c r="K8656" i="2" s="1"/>
  <c r="L8656" i="2" s="1"/>
  <c r="O8656" i="2" s="1"/>
  <c r="P8656" i="2" s="1"/>
  <c r="J8657" i="2"/>
  <c r="K8657" i="2" s="1"/>
  <c r="L8657" i="2" s="1"/>
  <c r="O8657" i="2" s="1"/>
  <c r="P8657" i="2" s="1"/>
  <c r="J8658" i="2"/>
  <c r="K8658" i="2" s="1"/>
  <c r="L8658" i="2" s="1"/>
  <c r="O8658" i="2" s="1"/>
  <c r="P8658" i="2" s="1"/>
  <c r="J8659" i="2"/>
  <c r="K8659" i="2" s="1"/>
  <c r="L8659" i="2" s="1"/>
  <c r="O8659" i="2" s="1"/>
  <c r="P8659" i="2" s="1"/>
  <c r="J8660" i="2"/>
  <c r="K8660" i="2" s="1"/>
  <c r="L8660" i="2" s="1"/>
  <c r="O8660" i="2" s="1"/>
  <c r="P8660" i="2" s="1"/>
  <c r="J8661" i="2"/>
  <c r="K8661" i="2" s="1"/>
  <c r="L8661" i="2" s="1"/>
  <c r="O8661" i="2" s="1"/>
  <c r="P8661" i="2" s="1"/>
  <c r="J8662" i="2"/>
  <c r="K8662" i="2" s="1"/>
  <c r="L8662" i="2" s="1"/>
  <c r="O8662" i="2" s="1"/>
  <c r="P8662" i="2" s="1"/>
  <c r="J8663" i="2"/>
  <c r="K8663" i="2" s="1"/>
  <c r="L8663" i="2" s="1"/>
  <c r="O8663" i="2" s="1"/>
  <c r="P8663" i="2" s="1"/>
  <c r="J8664" i="2"/>
  <c r="K8664" i="2" s="1"/>
  <c r="L8664" i="2" s="1"/>
  <c r="O8664" i="2" s="1"/>
  <c r="P8664" i="2" s="1"/>
  <c r="J8665" i="2"/>
  <c r="K8665" i="2" s="1"/>
  <c r="L8665" i="2" s="1"/>
  <c r="O8665" i="2" s="1"/>
  <c r="P8665" i="2" s="1"/>
  <c r="J8666" i="2"/>
  <c r="K8666" i="2" s="1"/>
  <c r="L8666" i="2" s="1"/>
  <c r="O8666" i="2" s="1"/>
  <c r="P8666" i="2" s="1"/>
  <c r="J8667" i="2"/>
  <c r="K8667" i="2" s="1"/>
  <c r="L8667" i="2" s="1"/>
  <c r="O8667" i="2" s="1"/>
  <c r="P8667" i="2" s="1"/>
  <c r="J8668" i="2"/>
  <c r="K8668" i="2" s="1"/>
  <c r="L8668" i="2" s="1"/>
  <c r="O8668" i="2" s="1"/>
  <c r="P8668" i="2" s="1"/>
  <c r="J8669" i="2"/>
  <c r="K8669" i="2" s="1"/>
  <c r="L8669" i="2" s="1"/>
  <c r="O8669" i="2" s="1"/>
  <c r="P8669" i="2" s="1"/>
  <c r="J8670" i="2"/>
  <c r="K8670" i="2" s="1"/>
  <c r="L8670" i="2" s="1"/>
  <c r="O8670" i="2" s="1"/>
  <c r="P8670" i="2" s="1"/>
  <c r="J8671" i="2"/>
  <c r="K8671" i="2" s="1"/>
  <c r="L8671" i="2" s="1"/>
  <c r="O8671" i="2" s="1"/>
  <c r="P8671" i="2" s="1"/>
  <c r="J8672" i="2"/>
  <c r="K8672" i="2" s="1"/>
  <c r="L8672" i="2" s="1"/>
  <c r="O8672" i="2" s="1"/>
  <c r="P8672" i="2" s="1"/>
  <c r="J8673" i="2"/>
  <c r="K8673" i="2" s="1"/>
  <c r="L8673" i="2" s="1"/>
  <c r="O8673" i="2" s="1"/>
  <c r="P8673" i="2" s="1"/>
  <c r="J8674" i="2"/>
  <c r="K8674" i="2" s="1"/>
  <c r="L8674" i="2" s="1"/>
  <c r="O8674" i="2" s="1"/>
  <c r="P8674" i="2" s="1"/>
  <c r="J8675" i="2"/>
  <c r="K8675" i="2" s="1"/>
  <c r="L8675" i="2" s="1"/>
  <c r="O8675" i="2" s="1"/>
  <c r="P8675" i="2" s="1"/>
  <c r="J8676" i="2"/>
  <c r="K8676" i="2" s="1"/>
  <c r="L8676" i="2" s="1"/>
  <c r="O8676" i="2" s="1"/>
  <c r="P8676" i="2" s="1"/>
  <c r="J8677" i="2"/>
  <c r="K8677" i="2" s="1"/>
  <c r="L8677" i="2" s="1"/>
  <c r="O8677" i="2" s="1"/>
  <c r="P8677" i="2" s="1"/>
  <c r="J8678" i="2"/>
  <c r="K8678" i="2" s="1"/>
  <c r="L8678" i="2" s="1"/>
  <c r="O8678" i="2" s="1"/>
  <c r="P8678" i="2" s="1"/>
  <c r="J8679" i="2"/>
  <c r="K8679" i="2" s="1"/>
  <c r="L8679" i="2" s="1"/>
  <c r="O8679" i="2" s="1"/>
  <c r="P8679" i="2" s="1"/>
  <c r="J8680" i="2"/>
  <c r="K8680" i="2" s="1"/>
  <c r="L8680" i="2" s="1"/>
  <c r="O8680" i="2" s="1"/>
  <c r="P8680" i="2" s="1"/>
  <c r="J8681" i="2"/>
  <c r="K8681" i="2" s="1"/>
  <c r="L8681" i="2" s="1"/>
  <c r="O8681" i="2" s="1"/>
  <c r="P8681" i="2" s="1"/>
  <c r="J8682" i="2"/>
  <c r="K8682" i="2" s="1"/>
  <c r="L8682" i="2" s="1"/>
  <c r="O8682" i="2" s="1"/>
  <c r="P8682" i="2" s="1"/>
  <c r="J8683" i="2"/>
  <c r="K8683" i="2" s="1"/>
  <c r="L8683" i="2" s="1"/>
  <c r="O8683" i="2" s="1"/>
  <c r="P8683" i="2" s="1"/>
  <c r="J8684" i="2"/>
  <c r="K8684" i="2" s="1"/>
  <c r="L8684" i="2" s="1"/>
  <c r="O8684" i="2" s="1"/>
  <c r="P8684" i="2" s="1"/>
  <c r="J8685" i="2"/>
  <c r="K8685" i="2" s="1"/>
  <c r="L8685" i="2" s="1"/>
  <c r="O8685" i="2" s="1"/>
  <c r="P8685" i="2" s="1"/>
  <c r="J8686" i="2"/>
  <c r="K8686" i="2" s="1"/>
  <c r="L8686" i="2" s="1"/>
  <c r="O8686" i="2" s="1"/>
  <c r="P8686" i="2" s="1"/>
  <c r="J8687" i="2"/>
  <c r="K8687" i="2" s="1"/>
  <c r="L8687" i="2" s="1"/>
  <c r="O8687" i="2" s="1"/>
  <c r="P8687" i="2" s="1"/>
  <c r="J8688" i="2"/>
  <c r="K8688" i="2" s="1"/>
  <c r="L8688" i="2" s="1"/>
  <c r="O8688" i="2" s="1"/>
  <c r="P8688" i="2" s="1"/>
  <c r="J8689" i="2"/>
  <c r="K8689" i="2" s="1"/>
  <c r="L8689" i="2" s="1"/>
  <c r="O8689" i="2" s="1"/>
  <c r="P8689" i="2" s="1"/>
  <c r="J8690" i="2"/>
  <c r="K8690" i="2" s="1"/>
  <c r="L8690" i="2" s="1"/>
  <c r="O8690" i="2" s="1"/>
  <c r="P8690" i="2" s="1"/>
  <c r="J8691" i="2"/>
  <c r="K8691" i="2" s="1"/>
  <c r="L8691" i="2" s="1"/>
  <c r="O8691" i="2" s="1"/>
  <c r="P8691" i="2" s="1"/>
  <c r="J8692" i="2"/>
  <c r="K8692" i="2" s="1"/>
  <c r="L8692" i="2" s="1"/>
  <c r="O8692" i="2" s="1"/>
  <c r="P8692" i="2" s="1"/>
  <c r="J8693" i="2"/>
  <c r="K8693" i="2" s="1"/>
  <c r="L8693" i="2" s="1"/>
  <c r="O8693" i="2" s="1"/>
  <c r="P8693" i="2" s="1"/>
  <c r="J8694" i="2"/>
  <c r="K8694" i="2" s="1"/>
  <c r="L8694" i="2" s="1"/>
  <c r="O8694" i="2" s="1"/>
  <c r="P8694" i="2" s="1"/>
  <c r="J8695" i="2"/>
  <c r="K8695" i="2" s="1"/>
  <c r="L8695" i="2" s="1"/>
  <c r="O8695" i="2" s="1"/>
  <c r="P8695" i="2" s="1"/>
  <c r="J8696" i="2"/>
  <c r="K8696" i="2" s="1"/>
  <c r="L8696" i="2" s="1"/>
  <c r="O8696" i="2" s="1"/>
  <c r="P8696" i="2" s="1"/>
  <c r="J8697" i="2"/>
  <c r="K8697" i="2" s="1"/>
  <c r="L8697" i="2" s="1"/>
  <c r="O8697" i="2" s="1"/>
  <c r="P8697" i="2" s="1"/>
  <c r="J8698" i="2"/>
  <c r="K8698" i="2" s="1"/>
  <c r="L8698" i="2" s="1"/>
  <c r="O8698" i="2" s="1"/>
  <c r="P8698" i="2" s="1"/>
  <c r="J8699" i="2"/>
  <c r="K8699" i="2" s="1"/>
  <c r="L8699" i="2" s="1"/>
  <c r="O8699" i="2" s="1"/>
  <c r="P8699" i="2" s="1"/>
  <c r="J8700" i="2"/>
  <c r="K8700" i="2" s="1"/>
  <c r="L8700" i="2" s="1"/>
  <c r="O8700" i="2" s="1"/>
  <c r="P8700" i="2" s="1"/>
  <c r="J8701" i="2"/>
  <c r="K8701" i="2" s="1"/>
  <c r="L8701" i="2" s="1"/>
  <c r="O8701" i="2" s="1"/>
  <c r="P8701" i="2" s="1"/>
  <c r="J8702" i="2"/>
  <c r="K8702" i="2" s="1"/>
  <c r="L8702" i="2" s="1"/>
  <c r="O8702" i="2" s="1"/>
  <c r="P8702" i="2" s="1"/>
  <c r="J8703" i="2"/>
  <c r="K8703" i="2" s="1"/>
  <c r="L8703" i="2" s="1"/>
  <c r="O8703" i="2" s="1"/>
  <c r="P8703" i="2" s="1"/>
  <c r="J8704" i="2"/>
  <c r="K8704" i="2" s="1"/>
  <c r="L8704" i="2" s="1"/>
  <c r="O8704" i="2" s="1"/>
  <c r="P8704" i="2" s="1"/>
  <c r="J8705" i="2"/>
  <c r="K8705" i="2" s="1"/>
  <c r="L8705" i="2" s="1"/>
  <c r="O8705" i="2" s="1"/>
  <c r="P8705" i="2" s="1"/>
  <c r="J8706" i="2"/>
  <c r="K8706" i="2" s="1"/>
  <c r="L8706" i="2" s="1"/>
  <c r="O8706" i="2" s="1"/>
  <c r="P8706" i="2" s="1"/>
  <c r="J8707" i="2"/>
  <c r="K8707" i="2" s="1"/>
  <c r="L8707" i="2" s="1"/>
  <c r="O8707" i="2" s="1"/>
  <c r="P8707" i="2" s="1"/>
  <c r="J8708" i="2"/>
  <c r="K8708" i="2" s="1"/>
  <c r="L8708" i="2" s="1"/>
  <c r="O8708" i="2" s="1"/>
  <c r="P8708" i="2" s="1"/>
  <c r="J8709" i="2"/>
  <c r="K8709" i="2" s="1"/>
  <c r="L8709" i="2" s="1"/>
  <c r="O8709" i="2" s="1"/>
  <c r="P8709" i="2" s="1"/>
  <c r="J8710" i="2"/>
  <c r="K8710" i="2" s="1"/>
  <c r="L8710" i="2" s="1"/>
  <c r="O8710" i="2" s="1"/>
  <c r="P8710" i="2" s="1"/>
  <c r="J8711" i="2"/>
  <c r="K8711" i="2" s="1"/>
  <c r="L8711" i="2" s="1"/>
  <c r="O8711" i="2" s="1"/>
  <c r="P8711" i="2" s="1"/>
  <c r="J8712" i="2"/>
  <c r="K8712" i="2" s="1"/>
  <c r="L8712" i="2" s="1"/>
  <c r="O8712" i="2" s="1"/>
  <c r="P8712" i="2" s="1"/>
  <c r="J8713" i="2"/>
  <c r="K8713" i="2" s="1"/>
  <c r="L8713" i="2" s="1"/>
  <c r="O8713" i="2" s="1"/>
  <c r="P8713" i="2" s="1"/>
  <c r="J8714" i="2"/>
  <c r="K8714" i="2" s="1"/>
  <c r="L8714" i="2" s="1"/>
  <c r="O8714" i="2" s="1"/>
  <c r="P8714" i="2" s="1"/>
  <c r="J8715" i="2"/>
  <c r="K8715" i="2" s="1"/>
  <c r="L8715" i="2" s="1"/>
  <c r="O8715" i="2" s="1"/>
  <c r="P8715" i="2" s="1"/>
  <c r="J8716" i="2"/>
  <c r="K8716" i="2" s="1"/>
  <c r="L8716" i="2" s="1"/>
  <c r="O8716" i="2" s="1"/>
  <c r="P8716" i="2" s="1"/>
  <c r="J8717" i="2"/>
  <c r="K8717" i="2" s="1"/>
  <c r="L8717" i="2" s="1"/>
  <c r="O8717" i="2" s="1"/>
  <c r="P8717" i="2" s="1"/>
  <c r="J8718" i="2"/>
  <c r="K8718" i="2" s="1"/>
  <c r="L8718" i="2" s="1"/>
  <c r="O8718" i="2" s="1"/>
  <c r="P8718" i="2" s="1"/>
  <c r="J8719" i="2"/>
  <c r="K8719" i="2" s="1"/>
  <c r="L8719" i="2" s="1"/>
  <c r="O8719" i="2" s="1"/>
  <c r="P8719" i="2" s="1"/>
  <c r="J8720" i="2"/>
  <c r="K8720" i="2" s="1"/>
  <c r="L8720" i="2" s="1"/>
  <c r="O8720" i="2" s="1"/>
  <c r="P8720" i="2" s="1"/>
  <c r="J8721" i="2"/>
  <c r="K8721" i="2" s="1"/>
  <c r="L8721" i="2" s="1"/>
  <c r="O8721" i="2" s="1"/>
  <c r="P8721" i="2" s="1"/>
  <c r="J8722" i="2"/>
  <c r="K8722" i="2" s="1"/>
  <c r="L8722" i="2" s="1"/>
  <c r="O8722" i="2" s="1"/>
  <c r="P8722" i="2" s="1"/>
  <c r="J8723" i="2"/>
  <c r="K8723" i="2" s="1"/>
  <c r="L8723" i="2" s="1"/>
  <c r="O8723" i="2" s="1"/>
  <c r="P8723" i="2" s="1"/>
  <c r="J8724" i="2"/>
  <c r="K8724" i="2" s="1"/>
  <c r="L8724" i="2" s="1"/>
  <c r="O8724" i="2" s="1"/>
  <c r="P8724" i="2" s="1"/>
  <c r="J8725" i="2"/>
  <c r="K8725" i="2" s="1"/>
  <c r="L8725" i="2" s="1"/>
  <c r="O8725" i="2" s="1"/>
  <c r="P8725" i="2" s="1"/>
  <c r="J8726" i="2"/>
  <c r="K8726" i="2" s="1"/>
  <c r="L8726" i="2" s="1"/>
  <c r="O8726" i="2" s="1"/>
  <c r="P8726" i="2" s="1"/>
  <c r="J8727" i="2"/>
  <c r="K8727" i="2" s="1"/>
  <c r="L8727" i="2" s="1"/>
  <c r="O8727" i="2" s="1"/>
  <c r="P8727" i="2" s="1"/>
  <c r="J8728" i="2"/>
  <c r="K8728" i="2" s="1"/>
  <c r="L8728" i="2" s="1"/>
  <c r="O8728" i="2" s="1"/>
  <c r="P8728" i="2" s="1"/>
  <c r="J8729" i="2"/>
  <c r="K8729" i="2" s="1"/>
  <c r="L8729" i="2" s="1"/>
  <c r="O8729" i="2" s="1"/>
  <c r="P8729" i="2" s="1"/>
  <c r="J8730" i="2"/>
  <c r="K8730" i="2" s="1"/>
  <c r="L8730" i="2" s="1"/>
  <c r="O8730" i="2" s="1"/>
  <c r="P8730" i="2" s="1"/>
  <c r="J8731" i="2"/>
  <c r="K8731" i="2" s="1"/>
  <c r="L8731" i="2" s="1"/>
  <c r="O8731" i="2" s="1"/>
  <c r="P8731" i="2" s="1"/>
  <c r="J8732" i="2"/>
  <c r="K8732" i="2" s="1"/>
  <c r="L8732" i="2" s="1"/>
  <c r="O8732" i="2" s="1"/>
  <c r="P8732" i="2" s="1"/>
  <c r="J8733" i="2"/>
  <c r="K8733" i="2" s="1"/>
  <c r="L8733" i="2" s="1"/>
  <c r="O8733" i="2" s="1"/>
  <c r="P8733" i="2" s="1"/>
  <c r="J8734" i="2"/>
  <c r="K8734" i="2" s="1"/>
  <c r="L8734" i="2" s="1"/>
  <c r="O8734" i="2" s="1"/>
  <c r="P8734" i="2" s="1"/>
  <c r="J8735" i="2"/>
  <c r="K8735" i="2" s="1"/>
  <c r="L8735" i="2" s="1"/>
  <c r="O8735" i="2" s="1"/>
  <c r="P8735" i="2" s="1"/>
  <c r="J8736" i="2"/>
  <c r="K8736" i="2" s="1"/>
  <c r="L8736" i="2" s="1"/>
  <c r="O8736" i="2" s="1"/>
  <c r="P8736" i="2" s="1"/>
  <c r="J8737" i="2"/>
  <c r="K8737" i="2" s="1"/>
  <c r="L8737" i="2" s="1"/>
  <c r="O8737" i="2" s="1"/>
  <c r="P8737" i="2" s="1"/>
  <c r="J8738" i="2"/>
  <c r="K8738" i="2" s="1"/>
  <c r="L8738" i="2" s="1"/>
  <c r="O8738" i="2" s="1"/>
  <c r="P8738" i="2" s="1"/>
  <c r="J8739" i="2"/>
  <c r="K8739" i="2" s="1"/>
  <c r="L8739" i="2" s="1"/>
  <c r="O8739" i="2" s="1"/>
  <c r="P8739" i="2" s="1"/>
  <c r="J8740" i="2"/>
  <c r="K8740" i="2" s="1"/>
  <c r="L8740" i="2" s="1"/>
  <c r="O8740" i="2" s="1"/>
  <c r="P8740" i="2" s="1"/>
  <c r="J8741" i="2"/>
  <c r="K8741" i="2" s="1"/>
  <c r="L8741" i="2" s="1"/>
  <c r="O8741" i="2" s="1"/>
  <c r="P8741" i="2" s="1"/>
  <c r="J8742" i="2"/>
  <c r="K8742" i="2" s="1"/>
  <c r="L8742" i="2" s="1"/>
  <c r="O8742" i="2" s="1"/>
  <c r="P8742" i="2" s="1"/>
  <c r="J8743" i="2"/>
  <c r="K8743" i="2" s="1"/>
  <c r="L8743" i="2" s="1"/>
  <c r="O8743" i="2" s="1"/>
  <c r="P8743" i="2" s="1"/>
  <c r="J8744" i="2"/>
  <c r="K8744" i="2" s="1"/>
  <c r="L8744" i="2" s="1"/>
  <c r="O8744" i="2" s="1"/>
  <c r="P8744" i="2" s="1"/>
  <c r="J8745" i="2"/>
  <c r="K8745" i="2" s="1"/>
  <c r="L8745" i="2" s="1"/>
  <c r="O8745" i="2" s="1"/>
  <c r="P8745" i="2" s="1"/>
  <c r="J8746" i="2"/>
  <c r="K8746" i="2" s="1"/>
  <c r="L8746" i="2" s="1"/>
  <c r="O8746" i="2" s="1"/>
  <c r="P8746" i="2" s="1"/>
  <c r="J8747" i="2"/>
  <c r="K8747" i="2" s="1"/>
  <c r="L8747" i="2" s="1"/>
  <c r="O8747" i="2" s="1"/>
  <c r="P8747" i="2" s="1"/>
  <c r="J8748" i="2"/>
  <c r="K8748" i="2" s="1"/>
  <c r="L8748" i="2" s="1"/>
  <c r="O8748" i="2" s="1"/>
  <c r="P8748" i="2" s="1"/>
  <c r="J8749" i="2"/>
  <c r="K8749" i="2" s="1"/>
  <c r="L8749" i="2" s="1"/>
  <c r="O8749" i="2" s="1"/>
  <c r="P8749" i="2" s="1"/>
  <c r="J8750" i="2"/>
  <c r="K8750" i="2" s="1"/>
  <c r="L8750" i="2" s="1"/>
  <c r="O8750" i="2" s="1"/>
  <c r="P8750" i="2" s="1"/>
  <c r="J8751" i="2"/>
  <c r="K8751" i="2" s="1"/>
  <c r="L8751" i="2" s="1"/>
  <c r="O8751" i="2" s="1"/>
  <c r="P8751" i="2" s="1"/>
  <c r="J8752" i="2"/>
  <c r="K8752" i="2" s="1"/>
  <c r="L8752" i="2" s="1"/>
  <c r="O8752" i="2" s="1"/>
  <c r="P8752" i="2" s="1"/>
  <c r="J8753" i="2"/>
  <c r="K8753" i="2" s="1"/>
  <c r="L8753" i="2" s="1"/>
  <c r="O8753" i="2" s="1"/>
  <c r="P8753" i="2" s="1"/>
  <c r="J8754" i="2"/>
  <c r="K8754" i="2" s="1"/>
  <c r="L8754" i="2" s="1"/>
  <c r="O8754" i="2" s="1"/>
  <c r="P8754" i="2" s="1"/>
  <c r="J8755" i="2"/>
  <c r="K8755" i="2" s="1"/>
  <c r="L8755" i="2" s="1"/>
  <c r="O8755" i="2" s="1"/>
  <c r="P8755" i="2" s="1"/>
  <c r="J8756" i="2"/>
  <c r="K8756" i="2" s="1"/>
  <c r="L8756" i="2" s="1"/>
  <c r="O8756" i="2" s="1"/>
  <c r="P8756" i="2" s="1"/>
  <c r="J8757" i="2"/>
  <c r="K8757" i="2" s="1"/>
  <c r="L8757" i="2" s="1"/>
  <c r="O8757" i="2" s="1"/>
  <c r="P8757" i="2" s="1"/>
  <c r="J8758" i="2"/>
  <c r="K8758" i="2" s="1"/>
  <c r="L8758" i="2" s="1"/>
  <c r="O8758" i="2" s="1"/>
  <c r="P8758" i="2" s="1"/>
  <c r="J8759" i="2"/>
  <c r="K8759" i="2" s="1"/>
  <c r="L8759" i="2" s="1"/>
  <c r="O8759" i="2" s="1"/>
  <c r="P8759" i="2" s="1"/>
  <c r="J8760" i="2"/>
  <c r="K8760" i="2" s="1"/>
  <c r="L8760" i="2" s="1"/>
  <c r="O8760" i="2" s="1"/>
  <c r="P8760" i="2" s="1"/>
  <c r="J8761" i="2"/>
  <c r="K8761" i="2" s="1"/>
  <c r="L8761" i="2" s="1"/>
  <c r="O8761" i="2" s="1"/>
  <c r="P8761" i="2" s="1"/>
  <c r="J8762" i="2"/>
  <c r="K8762" i="2" s="1"/>
  <c r="L8762" i="2" s="1"/>
  <c r="O8762" i="2" s="1"/>
  <c r="P8762" i="2" s="1"/>
  <c r="J8763" i="2"/>
  <c r="K8763" i="2" s="1"/>
  <c r="L8763" i="2" s="1"/>
  <c r="O8763" i="2" s="1"/>
  <c r="P8763" i="2" s="1"/>
  <c r="J8764" i="2"/>
  <c r="K8764" i="2" s="1"/>
  <c r="L8764" i="2" s="1"/>
  <c r="O8764" i="2" s="1"/>
  <c r="P8764" i="2" s="1"/>
  <c r="J8765" i="2"/>
  <c r="K8765" i="2" s="1"/>
  <c r="L8765" i="2" s="1"/>
  <c r="O8765" i="2" s="1"/>
  <c r="P8765" i="2" s="1"/>
  <c r="J8766" i="2"/>
  <c r="K8766" i="2" s="1"/>
  <c r="L8766" i="2" s="1"/>
  <c r="O8766" i="2" s="1"/>
  <c r="P8766" i="2" s="1"/>
  <c r="J8767" i="2"/>
  <c r="K8767" i="2" s="1"/>
  <c r="L8767" i="2" s="1"/>
  <c r="O8767" i="2" s="1"/>
  <c r="P8767" i="2" s="1"/>
  <c r="J8768" i="2"/>
  <c r="K8768" i="2" s="1"/>
  <c r="L8768" i="2" s="1"/>
  <c r="O8768" i="2" s="1"/>
  <c r="P8768" i="2" s="1"/>
  <c r="J8769" i="2"/>
  <c r="K8769" i="2" s="1"/>
  <c r="L8769" i="2" s="1"/>
  <c r="O8769" i="2" s="1"/>
  <c r="P8769" i="2" s="1"/>
  <c r="J8770" i="2"/>
  <c r="K8770" i="2" s="1"/>
  <c r="L8770" i="2" s="1"/>
  <c r="O8770" i="2" s="1"/>
  <c r="P8770" i="2" s="1"/>
  <c r="J8771" i="2"/>
  <c r="K8771" i="2" s="1"/>
  <c r="L8771" i="2" s="1"/>
  <c r="O8771" i="2" s="1"/>
  <c r="P8771" i="2" s="1"/>
  <c r="J8772" i="2"/>
  <c r="K8772" i="2" s="1"/>
  <c r="L8772" i="2" s="1"/>
  <c r="O8772" i="2" s="1"/>
  <c r="P8772" i="2" s="1"/>
  <c r="J8773" i="2"/>
  <c r="K8773" i="2" s="1"/>
  <c r="L8773" i="2" s="1"/>
  <c r="O8773" i="2" s="1"/>
  <c r="P8773" i="2" s="1"/>
  <c r="J8774" i="2"/>
  <c r="K8774" i="2" s="1"/>
  <c r="L8774" i="2" s="1"/>
  <c r="O8774" i="2" s="1"/>
  <c r="P8774" i="2" s="1"/>
  <c r="J8775" i="2"/>
  <c r="K8775" i="2" s="1"/>
  <c r="L8775" i="2" s="1"/>
  <c r="O8775" i="2" s="1"/>
  <c r="P8775" i="2" s="1"/>
  <c r="J8776" i="2"/>
  <c r="K8776" i="2" s="1"/>
  <c r="L8776" i="2" s="1"/>
  <c r="O8776" i="2" s="1"/>
  <c r="P8776" i="2" s="1"/>
  <c r="J8777" i="2"/>
  <c r="K8777" i="2" s="1"/>
  <c r="L8777" i="2" s="1"/>
  <c r="O8777" i="2" s="1"/>
  <c r="P8777" i="2" s="1"/>
  <c r="J8778" i="2"/>
  <c r="K8778" i="2" s="1"/>
  <c r="L8778" i="2" s="1"/>
  <c r="O8778" i="2" s="1"/>
  <c r="P8778" i="2" s="1"/>
  <c r="J8779" i="2"/>
  <c r="K8779" i="2" s="1"/>
  <c r="L8779" i="2" s="1"/>
  <c r="O8779" i="2" s="1"/>
  <c r="P8779" i="2" s="1"/>
  <c r="J8780" i="2"/>
  <c r="K8780" i="2" s="1"/>
  <c r="L8780" i="2" s="1"/>
  <c r="O8780" i="2" s="1"/>
  <c r="P8780" i="2" s="1"/>
  <c r="J8781" i="2"/>
  <c r="K8781" i="2" s="1"/>
  <c r="L8781" i="2" s="1"/>
  <c r="O8781" i="2" s="1"/>
  <c r="P8781" i="2" s="1"/>
  <c r="J8782" i="2"/>
  <c r="K8782" i="2" s="1"/>
  <c r="L8782" i="2" s="1"/>
  <c r="O8782" i="2" s="1"/>
  <c r="P8782" i="2" s="1"/>
  <c r="J8783" i="2"/>
  <c r="K8783" i="2" s="1"/>
  <c r="L8783" i="2" s="1"/>
  <c r="O8783" i="2" s="1"/>
  <c r="P8783" i="2" s="1"/>
  <c r="J8784" i="2"/>
  <c r="K8784" i="2" s="1"/>
  <c r="L8784" i="2" s="1"/>
  <c r="O8784" i="2" s="1"/>
  <c r="P8784" i="2" s="1"/>
  <c r="J8785" i="2"/>
  <c r="K8785" i="2" s="1"/>
  <c r="L8785" i="2" s="1"/>
  <c r="O8785" i="2" s="1"/>
  <c r="P8785" i="2" s="1"/>
  <c r="J8786" i="2"/>
  <c r="K8786" i="2" s="1"/>
  <c r="L8786" i="2" s="1"/>
  <c r="O8786" i="2" s="1"/>
  <c r="P8786" i="2" s="1"/>
  <c r="J8787" i="2"/>
  <c r="K8787" i="2" s="1"/>
  <c r="L8787" i="2" s="1"/>
  <c r="O8787" i="2" s="1"/>
  <c r="P8787" i="2" s="1"/>
  <c r="J8788" i="2"/>
  <c r="K8788" i="2" s="1"/>
  <c r="L8788" i="2" s="1"/>
  <c r="O8788" i="2" s="1"/>
  <c r="P8788" i="2" s="1"/>
  <c r="J8789" i="2"/>
  <c r="K8789" i="2" s="1"/>
  <c r="L8789" i="2" s="1"/>
  <c r="O8789" i="2" s="1"/>
  <c r="P8789" i="2" s="1"/>
  <c r="J8790" i="2"/>
  <c r="K8790" i="2" s="1"/>
  <c r="L8790" i="2" s="1"/>
  <c r="O8790" i="2" s="1"/>
  <c r="P8790" i="2" s="1"/>
  <c r="J8791" i="2"/>
  <c r="K8791" i="2" s="1"/>
  <c r="L8791" i="2" s="1"/>
  <c r="O8791" i="2" s="1"/>
  <c r="P8791" i="2" s="1"/>
  <c r="J8792" i="2"/>
  <c r="K8792" i="2" s="1"/>
  <c r="L8792" i="2" s="1"/>
  <c r="O8792" i="2" s="1"/>
  <c r="P8792" i="2" s="1"/>
  <c r="J8793" i="2"/>
  <c r="K8793" i="2" s="1"/>
  <c r="L8793" i="2" s="1"/>
  <c r="O8793" i="2" s="1"/>
  <c r="P8793" i="2" s="1"/>
  <c r="J8794" i="2"/>
  <c r="K8794" i="2" s="1"/>
  <c r="L8794" i="2" s="1"/>
  <c r="O8794" i="2" s="1"/>
  <c r="P8794" i="2" s="1"/>
  <c r="J8795" i="2"/>
  <c r="K8795" i="2" s="1"/>
  <c r="L8795" i="2" s="1"/>
  <c r="O8795" i="2" s="1"/>
  <c r="P8795" i="2" s="1"/>
  <c r="J8796" i="2"/>
  <c r="K8796" i="2" s="1"/>
  <c r="L8796" i="2" s="1"/>
  <c r="O8796" i="2" s="1"/>
  <c r="P8796" i="2" s="1"/>
  <c r="J8797" i="2"/>
  <c r="K8797" i="2" s="1"/>
  <c r="L8797" i="2" s="1"/>
  <c r="O8797" i="2" s="1"/>
  <c r="P8797" i="2" s="1"/>
  <c r="J8798" i="2"/>
  <c r="K8798" i="2" s="1"/>
  <c r="L8798" i="2" s="1"/>
  <c r="O8798" i="2" s="1"/>
  <c r="P8798" i="2" s="1"/>
  <c r="J8799" i="2"/>
  <c r="K8799" i="2" s="1"/>
  <c r="L8799" i="2" s="1"/>
  <c r="O8799" i="2" s="1"/>
  <c r="P8799" i="2" s="1"/>
  <c r="J8800" i="2"/>
  <c r="K8800" i="2" s="1"/>
  <c r="L8800" i="2" s="1"/>
  <c r="O8800" i="2" s="1"/>
  <c r="P8800" i="2" s="1"/>
  <c r="J8801" i="2"/>
  <c r="K8801" i="2" s="1"/>
  <c r="L8801" i="2" s="1"/>
  <c r="O8801" i="2" s="1"/>
  <c r="P8801" i="2" s="1"/>
  <c r="J8802" i="2"/>
  <c r="K8802" i="2" s="1"/>
  <c r="L8802" i="2" s="1"/>
  <c r="O8802" i="2" s="1"/>
  <c r="P8802" i="2" s="1"/>
  <c r="J8803" i="2"/>
  <c r="K8803" i="2" s="1"/>
  <c r="L8803" i="2" s="1"/>
  <c r="O8803" i="2" s="1"/>
  <c r="P8803" i="2" s="1"/>
  <c r="J8804" i="2"/>
  <c r="K8804" i="2" s="1"/>
  <c r="L8804" i="2" s="1"/>
  <c r="O8804" i="2" s="1"/>
  <c r="P8804" i="2" s="1"/>
  <c r="J8805" i="2"/>
  <c r="K8805" i="2" s="1"/>
  <c r="L8805" i="2" s="1"/>
  <c r="O8805" i="2" s="1"/>
  <c r="P8805" i="2" s="1"/>
  <c r="J8806" i="2"/>
  <c r="K8806" i="2" s="1"/>
  <c r="L8806" i="2" s="1"/>
  <c r="O8806" i="2" s="1"/>
  <c r="P8806" i="2" s="1"/>
  <c r="J8807" i="2"/>
  <c r="K8807" i="2" s="1"/>
  <c r="L8807" i="2" s="1"/>
  <c r="O8807" i="2" s="1"/>
  <c r="P8807" i="2" s="1"/>
  <c r="J8808" i="2"/>
  <c r="K8808" i="2" s="1"/>
  <c r="L8808" i="2" s="1"/>
  <c r="O8808" i="2" s="1"/>
  <c r="P8808" i="2" s="1"/>
  <c r="J8809" i="2"/>
  <c r="K8809" i="2" s="1"/>
  <c r="L8809" i="2" s="1"/>
  <c r="O8809" i="2" s="1"/>
  <c r="P8809" i="2" s="1"/>
  <c r="J8810" i="2"/>
  <c r="K8810" i="2" s="1"/>
  <c r="L8810" i="2" s="1"/>
  <c r="O8810" i="2" s="1"/>
  <c r="P8810" i="2" s="1"/>
  <c r="J8811" i="2"/>
  <c r="K8811" i="2" s="1"/>
  <c r="L8811" i="2" s="1"/>
  <c r="O8811" i="2" s="1"/>
  <c r="P8811" i="2" s="1"/>
  <c r="J8812" i="2"/>
  <c r="K8812" i="2" s="1"/>
  <c r="L8812" i="2" s="1"/>
  <c r="O8812" i="2" s="1"/>
  <c r="P8812" i="2" s="1"/>
  <c r="J8813" i="2"/>
  <c r="K8813" i="2" s="1"/>
  <c r="L8813" i="2" s="1"/>
  <c r="O8813" i="2" s="1"/>
  <c r="P8813" i="2" s="1"/>
  <c r="J8814" i="2"/>
  <c r="K8814" i="2" s="1"/>
  <c r="L8814" i="2" s="1"/>
  <c r="O8814" i="2" s="1"/>
  <c r="P8814" i="2" s="1"/>
  <c r="J8815" i="2"/>
  <c r="K8815" i="2" s="1"/>
  <c r="L8815" i="2" s="1"/>
  <c r="O8815" i="2" s="1"/>
  <c r="P8815" i="2" s="1"/>
  <c r="J8816" i="2"/>
  <c r="K8816" i="2" s="1"/>
  <c r="L8816" i="2" s="1"/>
  <c r="O8816" i="2" s="1"/>
  <c r="P8816" i="2" s="1"/>
  <c r="J8817" i="2"/>
  <c r="K8817" i="2" s="1"/>
  <c r="L8817" i="2" s="1"/>
  <c r="O8817" i="2" s="1"/>
  <c r="P8817" i="2" s="1"/>
  <c r="J8818" i="2"/>
  <c r="K8818" i="2" s="1"/>
  <c r="L8818" i="2" s="1"/>
  <c r="O8818" i="2" s="1"/>
  <c r="P8818" i="2" s="1"/>
  <c r="J8819" i="2"/>
  <c r="K8819" i="2" s="1"/>
  <c r="L8819" i="2" s="1"/>
  <c r="O8819" i="2" s="1"/>
  <c r="P8819" i="2" s="1"/>
  <c r="J8820" i="2"/>
  <c r="K8820" i="2" s="1"/>
  <c r="L8820" i="2" s="1"/>
  <c r="O8820" i="2" s="1"/>
  <c r="P8820" i="2" s="1"/>
  <c r="J8821" i="2"/>
  <c r="K8821" i="2" s="1"/>
  <c r="L8821" i="2" s="1"/>
  <c r="O8821" i="2" s="1"/>
  <c r="P8821" i="2" s="1"/>
  <c r="J8822" i="2"/>
  <c r="K8822" i="2" s="1"/>
  <c r="L8822" i="2" s="1"/>
  <c r="O8822" i="2" s="1"/>
  <c r="P8822" i="2" s="1"/>
  <c r="J8823" i="2"/>
  <c r="K8823" i="2" s="1"/>
  <c r="L8823" i="2" s="1"/>
  <c r="O8823" i="2" s="1"/>
  <c r="P8823" i="2" s="1"/>
  <c r="J8824" i="2"/>
  <c r="K8824" i="2" s="1"/>
  <c r="L8824" i="2" s="1"/>
  <c r="O8824" i="2" s="1"/>
  <c r="P8824" i="2" s="1"/>
  <c r="J8825" i="2"/>
  <c r="K8825" i="2" s="1"/>
  <c r="L8825" i="2" s="1"/>
  <c r="O8825" i="2" s="1"/>
  <c r="P8825" i="2" s="1"/>
  <c r="J8826" i="2"/>
  <c r="K8826" i="2" s="1"/>
  <c r="L8826" i="2" s="1"/>
  <c r="O8826" i="2" s="1"/>
  <c r="P8826" i="2" s="1"/>
  <c r="J8827" i="2"/>
  <c r="K8827" i="2" s="1"/>
  <c r="L8827" i="2" s="1"/>
  <c r="O8827" i="2" s="1"/>
  <c r="P8827" i="2" s="1"/>
  <c r="J8828" i="2"/>
  <c r="K8828" i="2" s="1"/>
  <c r="L8828" i="2" s="1"/>
  <c r="O8828" i="2" s="1"/>
  <c r="P8828" i="2" s="1"/>
  <c r="J8829" i="2"/>
  <c r="K8829" i="2" s="1"/>
  <c r="L8829" i="2" s="1"/>
  <c r="O8829" i="2" s="1"/>
  <c r="P8829" i="2" s="1"/>
  <c r="J8830" i="2"/>
  <c r="K8830" i="2" s="1"/>
  <c r="L8830" i="2" s="1"/>
  <c r="O8830" i="2" s="1"/>
  <c r="P8830" i="2" s="1"/>
  <c r="J8831" i="2"/>
  <c r="K8831" i="2" s="1"/>
  <c r="L8831" i="2" s="1"/>
  <c r="O8831" i="2" s="1"/>
  <c r="P8831" i="2" s="1"/>
  <c r="J8832" i="2"/>
  <c r="K8832" i="2" s="1"/>
  <c r="L8832" i="2" s="1"/>
  <c r="O8832" i="2" s="1"/>
  <c r="P8832" i="2" s="1"/>
  <c r="J8833" i="2"/>
  <c r="K8833" i="2" s="1"/>
  <c r="L8833" i="2" s="1"/>
  <c r="O8833" i="2" s="1"/>
  <c r="P8833" i="2" s="1"/>
  <c r="J8834" i="2"/>
  <c r="K8834" i="2" s="1"/>
  <c r="L8834" i="2" s="1"/>
  <c r="O8834" i="2" s="1"/>
  <c r="P8834" i="2" s="1"/>
  <c r="J8835" i="2"/>
  <c r="K8835" i="2" s="1"/>
  <c r="L8835" i="2" s="1"/>
  <c r="O8835" i="2" s="1"/>
  <c r="P8835" i="2" s="1"/>
  <c r="J8836" i="2"/>
  <c r="K8836" i="2" s="1"/>
  <c r="L8836" i="2" s="1"/>
  <c r="O8836" i="2" s="1"/>
  <c r="P8836" i="2" s="1"/>
  <c r="J8837" i="2"/>
  <c r="K8837" i="2" s="1"/>
  <c r="L8837" i="2" s="1"/>
  <c r="O8837" i="2" s="1"/>
  <c r="P8837" i="2" s="1"/>
  <c r="J8838" i="2"/>
  <c r="K8838" i="2" s="1"/>
  <c r="L8838" i="2" s="1"/>
  <c r="O8838" i="2" s="1"/>
  <c r="P8838" i="2" s="1"/>
  <c r="J8839" i="2"/>
  <c r="K8839" i="2" s="1"/>
  <c r="L8839" i="2" s="1"/>
  <c r="O8839" i="2" s="1"/>
  <c r="P8839" i="2" s="1"/>
  <c r="J8840" i="2"/>
  <c r="K8840" i="2" s="1"/>
  <c r="L8840" i="2" s="1"/>
  <c r="O8840" i="2" s="1"/>
  <c r="P8840" i="2" s="1"/>
  <c r="J8841" i="2"/>
  <c r="K8841" i="2" s="1"/>
  <c r="L8841" i="2" s="1"/>
  <c r="O8841" i="2" s="1"/>
  <c r="P8841" i="2" s="1"/>
  <c r="J8842" i="2"/>
  <c r="K8842" i="2" s="1"/>
  <c r="L8842" i="2" s="1"/>
  <c r="O8842" i="2" s="1"/>
  <c r="P8842" i="2" s="1"/>
  <c r="J8843" i="2"/>
  <c r="K8843" i="2" s="1"/>
  <c r="L8843" i="2" s="1"/>
  <c r="O8843" i="2" s="1"/>
  <c r="P8843" i="2" s="1"/>
  <c r="J8844" i="2"/>
  <c r="K8844" i="2" s="1"/>
  <c r="L8844" i="2" s="1"/>
  <c r="O8844" i="2" s="1"/>
  <c r="P8844" i="2" s="1"/>
  <c r="J8845" i="2"/>
  <c r="K8845" i="2" s="1"/>
  <c r="L8845" i="2" s="1"/>
  <c r="O8845" i="2" s="1"/>
  <c r="P8845" i="2" s="1"/>
  <c r="J8846" i="2"/>
  <c r="K8846" i="2" s="1"/>
  <c r="L8846" i="2" s="1"/>
  <c r="O8846" i="2" s="1"/>
  <c r="P8846" i="2" s="1"/>
  <c r="J8847" i="2"/>
  <c r="K8847" i="2" s="1"/>
  <c r="L8847" i="2" s="1"/>
  <c r="O8847" i="2" s="1"/>
  <c r="P8847" i="2" s="1"/>
  <c r="J8848" i="2"/>
  <c r="K8848" i="2" s="1"/>
  <c r="L8848" i="2" s="1"/>
  <c r="O8848" i="2" s="1"/>
  <c r="P8848" i="2" s="1"/>
  <c r="J8849" i="2"/>
  <c r="K8849" i="2" s="1"/>
  <c r="L8849" i="2" s="1"/>
  <c r="O8849" i="2" s="1"/>
  <c r="P8849" i="2" s="1"/>
  <c r="J8850" i="2"/>
  <c r="K8850" i="2" s="1"/>
  <c r="L8850" i="2" s="1"/>
  <c r="O8850" i="2" s="1"/>
  <c r="P8850" i="2" s="1"/>
  <c r="J8851" i="2"/>
  <c r="K8851" i="2" s="1"/>
  <c r="L8851" i="2" s="1"/>
  <c r="O8851" i="2" s="1"/>
  <c r="P8851" i="2" s="1"/>
  <c r="J8852" i="2"/>
  <c r="K8852" i="2" s="1"/>
  <c r="L8852" i="2" s="1"/>
  <c r="O8852" i="2" s="1"/>
  <c r="P8852" i="2" s="1"/>
  <c r="J8853" i="2"/>
  <c r="K8853" i="2" s="1"/>
  <c r="L8853" i="2" s="1"/>
  <c r="O8853" i="2" s="1"/>
  <c r="P8853" i="2" s="1"/>
  <c r="J8854" i="2"/>
  <c r="K8854" i="2" s="1"/>
  <c r="L8854" i="2" s="1"/>
  <c r="O8854" i="2" s="1"/>
  <c r="P8854" i="2" s="1"/>
  <c r="J8855" i="2"/>
  <c r="K8855" i="2" s="1"/>
  <c r="L8855" i="2" s="1"/>
  <c r="O8855" i="2" s="1"/>
  <c r="P8855" i="2" s="1"/>
  <c r="J8856" i="2"/>
  <c r="K8856" i="2" s="1"/>
  <c r="L8856" i="2" s="1"/>
  <c r="O8856" i="2" s="1"/>
  <c r="P8856" i="2" s="1"/>
  <c r="J8857" i="2"/>
  <c r="K8857" i="2" s="1"/>
  <c r="L8857" i="2" s="1"/>
  <c r="O8857" i="2" s="1"/>
  <c r="P8857" i="2" s="1"/>
  <c r="J8858" i="2"/>
  <c r="K8858" i="2" s="1"/>
  <c r="L8858" i="2" s="1"/>
  <c r="O8858" i="2" s="1"/>
  <c r="P8858" i="2" s="1"/>
  <c r="J8859" i="2"/>
  <c r="K8859" i="2" s="1"/>
  <c r="L8859" i="2" s="1"/>
  <c r="O8859" i="2" s="1"/>
  <c r="P8859" i="2" s="1"/>
  <c r="J8860" i="2"/>
  <c r="K8860" i="2" s="1"/>
  <c r="L8860" i="2" s="1"/>
  <c r="O8860" i="2" s="1"/>
  <c r="P8860" i="2" s="1"/>
  <c r="J8861" i="2"/>
  <c r="K8861" i="2" s="1"/>
  <c r="L8861" i="2" s="1"/>
  <c r="O8861" i="2" s="1"/>
  <c r="P8861" i="2" s="1"/>
  <c r="J8862" i="2"/>
  <c r="K8862" i="2" s="1"/>
  <c r="L8862" i="2" s="1"/>
  <c r="O8862" i="2" s="1"/>
  <c r="P8862" i="2" s="1"/>
  <c r="J8863" i="2"/>
  <c r="K8863" i="2" s="1"/>
  <c r="L8863" i="2" s="1"/>
  <c r="O8863" i="2" s="1"/>
  <c r="P8863" i="2" s="1"/>
  <c r="J8864" i="2"/>
  <c r="K8864" i="2" s="1"/>
  <c r="L8864" i="2" s="1"/>
  <c r="O8864" i="2" s="1"/>
  <c r="P8864" i="2" s="1"/>
  <c r="J8865" i="2"/>
  <c r="K8865" i="2" s="1"/>
  <c r="L8865" i="2" s="1"/>
  <c r="O8865" i="2" s="1"/>
  <c r="P8865" i="2" s="1"/>
  <c r="J8866" i="2"/>
  <c r="K8866" i="2" s="1"/>
  <c r="L8866" i="2" s="1"/>
  <c r="O8866" i="2" s="1"/>
  <c r="P8866" i="2" s="1"/>
  <c r="J8867" i="2"/>
  <c r="K8867" i="2" s="1"/>
  <c r="L8867" i="2" s="1"/>
  <c r="O8867" i="2" s="1"/>
  <c r="P8867" i="2" s="1"/>
  <c r="J8868" i="2"/>
  <c r="K8868" i="2" s="1"/>
  <c r="L8868" i="2" s="1"/>
  <c r="O8868" i="2" s="1"/>
  <c r="P8868" i="2" s="1"/>
  <c r="J8869" i="2"/>
  <c r="K8869" i="2" s="1"/>
  <c r="L8869" i="2" s="1"/>
  <c r="O8869" i="2" s="1"/>
  <c r="P8869" i="2" s="1"/>
  <c r="J8870" i="2"/>
  <c r="K8870" i="2" s="1"/>
  <c r="L8870" i="2" s="1"/>
  <c r="O8870" i="2" s="1"/>
  <c r="P8870" i="2" s="1"/>
  <c r="J8871" i="2"/>
  <c r="K8871" i="2" s="1"/>
  <c r="L8871" i="2" s="1"/>
  <c r="O8871" i="2" s="1"/>
  <c r="P8871" i="2" s="1"/>
  <c r="J8872" i="2"/>
  <c r="K8872" i="2" s="1"/>
  <c r="L8872" i="2" s="1"/>
  <c r="O8872" i="2" s="1"/>
  <c r="P8872" i="2" s="1"/>
  <c r="J8873" i="2"/>
  <c r="K8873" i="2" s="1"/>
  <c r="L8873" i="2" s="1"/>
  <c r="O8873" i="2" s="1"/>
  <c r="P8873" i="2" s="1"/>
  <c r="J8874" i="2"/>
  <c r="K8874" i="2" s="1"/>
  <c r="L8874" i="2" s="1"/>
  <c r="O8874" i="2" s="1"/>
  <c r="P8874" i="2" s="1"/>
  <c r="J8875" i="2"/>
  <c r="K8875" i="2" s="1"/>
  <c r="L8875" i="2" s="1"/>
  <c r="O8875" i="2" s="1"/>
  <c r="P8875" i="2" s="1"/>
  <c r="J8876" i="2"/>
  <c r="K8876" i="2" s="1"/>
  <c r="L8876" i="2" s="1"/>
  <c r="O8876" i="2" s="1"/>
  <c r="P8876" i="2" s="1"/>
  <c r="J8877" i="2"/>
  <c r="K8877" i="2" s="1"/>
  <c r="L8877" i="2" s="1"/>
  <c r="O8877" i="2" s="1"/>
  <c r="P8877" i="2" s="1"/>
  <c r="J8878" i="2"/>
  <c r="K8878" i="2" s="1"/>
  <c r="L8878" i="2" s="1"/>
  <c r="O8878" i="2" s="1"/>
  <c r="P8878" i="2" s="1"/>
  <c r="J8879" i="2"/>
  <c r="K8879" i="2" s="1"/>
  <c r="L8879" i="2" s="1"/>
  <c r="O8879" i="2" s="1"/>
  <c r="P8879" i="2" s="1"/>
  <c r="J8880" i="2"/>
  <c r="K8880" i="2" s="1"/>
  <c r="L8880" i="2" s="1"/>
  <c r="O8880" i="2" s="1"/>
  <c r="P8880" i="2" s="1"/>
  <c r="J8881" i="2"/>
  <c r="K8881" i="2" s="1"/>
  <c r="L8881" i="2" s="1"/>
  <c r="O8881" i="2" s="1"/>
  <c r="P8881" i="2" s="1"/>
  <c r="J8882" i="2"/>
  <c r="K8882" i="2" s="1"/>
  <c r="L8882" i="2" s="1"/>
  <c r="O8882" i="2" s="1"/>
  <c r="P8882" i="2" s="1"/>
  <c r="J8883" i="2"/>
  <c r="K8883" i="2" s="1"/>
  <c r="L8883" i="2" s="1"/>
  <c r="O8883" i="2" s="1"/>
  <c r="P8883" i="2" s="1"/>
  <c r="J8884" i="2"/>
  <c r="K8884" i="2" s="1"/>
  <c r="L8884" i="2" s="1"/>
  <c r="O8884" i="2" s="1"/>
  <c r="P8884" i="2" s="1"/>
  <c r="J8885" i="2"/>
  <c r="K8885" i="2" s="1"/>
  <c r="L8885" i="2" s="1"/>
  <c r="O8885" i="2" s="1"/>
  <c r="P8885" i="2" s="1"/>
  <c r="J8886" i="2"/>
  <c r="K8886" i="2" s="1"/>
  <c r="L8886" i="2" s="1"/>
  <c r="O8886" i="2" s="1"/>
  <c r="P8886" i="2" s="1"/>
  <c r="J8887" i="2"/>
  <c r="K8887" i="2" s="1"/>
  <c r="L8887" i="2" s="1"/>
  <c r="O8887" i="2" s="1"/>
  <c r="P8887" i="2" s="1"/>
  <c r="J8888" i="2"/>
  <c r="K8888" i="2" s="1"/>
  <c r="L8888" i="2" s="1"/>
  <c r="O8888" i="2" s="1"/>
  <c r="P8888" i="2" s="1"/>
  <c r="J8889" i="2"/>
  <c r="K8889" i="2" s="1"/>
  <c r="L8889" i="2" s="1"/>
  <c r="O8889" i="2" s="1"/>
  <c r="P8889" i="2" s="1"/>
  <c r="J8890" i="2"/>
  <c r="K8890" i="2" s="1"/>
  <c r="L8890" i="2" s="1"/>
  <c r="O8890" i="2" s="1"/>
  <c r="P8890" i="2" s="1"/>
  <c r="J8891" i="2"/>
  <c r="K8891" i="2" s="1"/>
  <c r="L8891" i="2" s="1"/>
  <c r="O8891" i="2" s="1"/>
  <c r="P8891" i="2" s="1"/>
  <c r="J8892" i="2"/>
  <c r="K8892" i="2" s="1"/>
  <c r="L8892" i="2" s="1"/>
  <c r="O8892" i="2" s="1"/>
  <c r="P8892" i="2" s="1"/>
  <c r="J8893" i="2"/>
  <c r="K8893" i="2" s="1"/>
  <c r="L8893" i="2" s="1"/>
  <c r="O8893" i="2" s="1"/>
  <c r="P8893" i="2" s="1"/>
  <c r="J8894" i="2"/>
  <c r="K8894" i="2" s="1"/>
  <c r="L8894" i="2" s="1"/>
  <c r="O8894" i="2" s="1"/>
  <c r="P8894" i="2" s="1"/>
  <c r="J8895" i="2"/>
  <c r="K8895" i="2" s="1"/>
  <c r="L8895" i="2" s="1"/>
  <c r="O8895" i="2" s="1"/>
  <c r="P8895" i="2" s="1"/>
  <c r="J8896" i="2"/>
  <c r="K8896" i="2" s="1"/>
  <c r="L8896" i="2" s="1"/>
  <c r="O8896" i="2" s="1"/>
  <c r="P8896" i="2" s="1"/>
  <c r="J8897" i="2"/>
  <c r="K8897" i="2" s="1"/>
  <c r="L8897" i="2" s="1"/>
  <c r="O8897" i="2" s="1"/>
  <c r="P8897" i="2" s="1"/>
  <c r="J8898" i="2"/>
  <c r="K8898" i="2" s="1"/>
  <c r="L8898" i="2" s="1"/>
  <c r="O8898" i="2" s="1"/>
  <c r="P8898" i="2" s="1"/>
  <c r="J8899" i="2"/>
  <c r="K8899" i="2" s="1"/>
  <c r="L8899" i="2" s="1"/>
  <c r="O8899" i="2" s="1"/>
  <c r="P8899" i="2" s="1"/>
  <c r="J8900" i="2"/>
  <c r="K8900" i="2" s="1"/>
  <c r="L8900" i="2" s="1"/>
  <c r="O8900" i="2" s="1"/>
  <c r="P8900" i="2" s="1"/>
  <c r="J8901" i="2"/>
  <c r="K8901" i="2" s="1"/>
  <c r="L8901" i="2" s="1"/>
  <c r="O8901" i="2" s="1"/>
  <c r="P8901" i="2" s="1"/>
  <c r="J8902" i="2"/>
  <c r="K8902" i="2" s="1"/>
  <c r="L8902" i="2" s="1"/>
  <c r="O8902" i="2" s="1"/>
  <c r="P8902" i="2" s="1"/>
  <c r="J8903" i="2"/>
  <c r="K8903" i="2" s="1"/>
  <c r="L8903" i="2" s="1"/>
  <c r="O8903" i="2" s="1"/>
  <c r="P8903" i="2" s="1"/>
  <c r="J8904" i="2"/>
  <c r="K8904" i="2" s="1"/>
  <c r="L8904" i="2" s="1"/>
  <c r="O8904" i="2" s="1"/>
  <c r="P8904" i="2" s="1"/>
  <c r="J8905" i="2"/>
  <c r="K8905" i="2" s="1"/>
  <c r="L8905" i="2" s="1"/>
  <c r="O8905" i="2" s="1"/>
  <c r="P8905" i="2" s="1"/>
  <c r="J8906" i="2"/>
  <c r="K8906" i="2" s="1"/>
  <c r="L8906" i="2" s="1"/>
  <c r="O8906" i="2" s="1"/>
  <c r="P8906" i="2" s="1"/>
  <c r="J8907" i="2"/>
  <c r="K8907" i="2" s="1"/>
  <c r="L8907" i="2" s="1"/>
  <c r="O8907" i="2" s="1"/>
  <c r="P8907" i="2" s="1"/>
  <c r="J8908" i="2"/>
  <c r="K8908" i="2" s="1"/>
  <c r="L8908" i="2" s="1"/>
  <c r="O8908" i="2" s="1"/>
  <c r="P8908" i="2" s="1"/>
  <c r="J8909" i="2"/>
  <c r="K8909" i="2" s="1"/>
  <c r="L8909" i="2" s="1"/>
  <c r="O8909" i="2" s="1"/>
  <c r="P8909" i="2" s="1"/>
  <c r="J8910" i="2"/>
  <c r="K8910" i="2" s="1"/>
  <c r="L8910" i="2" s="1"/>
  <c r="O8910" i="2" s="1"/>
  <c r="P8910" i="2" s="1"/>
  <c r="J8911" i="2"/>
  <c r="K8911" i="2" s="1"/>
  <c r="L8911" i="2" s="1"/>
  <c r="O8911" i="2" s="1"/>
  <c r="P8911" i="2" s="1"/>
  <c r="J8912" i="2"/>
  <c r="K8912" i="2" s="1"/>
  <c r="L8912" i="2" s="1"/>
  <c r="O8912" i="2" s="1"/>
  <c r="P8912" i="2" s="1"/>
  <c r="J8913" i="2"/>
  <c r="K8913" i="2" s="1"/>
  <c r="L8913" i="2" s="1"/>
  <c r="O8913" i="2" s="1"/>
  <c r="P8913" i="2" s="1"/>
  <c r="J8914" i="2"/>
  <c r="K8914" i="2" s="1"/>
  <c r="L8914" i="2" s="1"/>
  <c r="O8914" i="2" s="1"/>
  <c r="P8914" i="2" s="1"/>
  <c r="J8915" i="2"/>
  <c r="K8915" i="2" s="1"/>
  <c r="L8915" i="2" s="1"/>
  <c r="O8915" i="2" s="1"/>
  <c r="P8915" i="2" s="1"/>
  <c r="J8916" i="2"/>
  <c r="K8916" i="2" s="1"/>
  <c r="L8916" i="2" s="1"/>
  <c r="O8916" i="2" s="1"/>
  <c r="P8916" i="2" s="1"/>
  <c r="J8917" i="2"/>
  <c r="K8917" i="2" s="1"/>
  <c r="L8917" i="2" s="1"/>
  <c r="O8917" i="2" s="1"/>
  <c r="P8917" i="2" s="1"/>
  <c r="J8918" i="2"/>
  <c r="K8918" i="2" s="1"/>
  <c r="L8918" i="2" s="1"/>
  <c r="O8918" i="2" s="1"/>
  <c r="P8918" i="2" s="1"/>
  <c r="J8919" i="2"/>
  <c r="K8919" i="2" s="1"/>
  <c r="L8919" i="2" s="1"/>
  <c r="O8919" i="2" s="1"/>
  <c r="P8919" i="2" s="1"/>
  <c r="J8920" i="2"/>
  <c r="K8920" i="2" s="1"/>
  <c r="L8920" i="2" s="1"/>
  <c r="O8920" i="2" s="1"/>
  <c r="P8920" i="2" s="1"/>
  <c r="J8921" i="2"/>
  <c r="K8921" i="2" s="1"/>
  <c r="L8921" i="2" s="1"/>
  <c r="O8921" i="2" s="1"/>
  <c r="P8921" i="2" s="1"/>
  <c r="J8922" i="2"/>
  <c r="K8922" i="2" s="1"/>
  <c r="L8922" i="2" s="1"/>
  <c r="O8922" i="2" s="1"/>
  <c r="P8922" i="2" s="1"/>
  <c r="J8923" i="2"/>
  <c r="K8923" i="2" s="1"/>
  <c r="L8923" i="2" s="1"/>
  <c r="O8923" i="2" s="1"/>
  <c r="P8923" i="2" s="1"/>
  <c r="J8924" i="2"/>
  <c r="K8924" i="2" s="1"/>
  <c r="L8924" i="2" s="1"/>
  <c r="O8924" i="2" s="1"/>
  <c r="P8924" i="2" s="1"/>
  <c r="J8925" i="2"/>
  <c r="K8925" i="2" s="1"/>
  <c r="L8925" i="2" s="1"/>
  <c r="O8925" i="2" s="1"/>
  <c r="P8925" i="2" s="1"/>
  <c r="J8926" i="2"/>
  <c r="K8926" i="2" s="1"/>
  <c r="L8926" i="2" s="1"/>
  <c r="O8926" i="2" s="1"/>
  <c r="P8926" i="2" s="1"/>
  <c r="J8927" i="2"/>
  <c r="K8927" i="2" s="1"/>
  <c r="L8927" i="2" s="1"/>
  <c r="O8927" i="2" s="1"/>
  <c r="P8927" i="2" s="1"/>
  <c r="J8928" i="2"/>
  <c r="K8928" i="2" s="1"/>
  <c r="L8928" i="2" s="1"/>
  <c r="O8928" i="2" s="1"/>
  <c r="P8928" i="2" s="1"/>
  <c r="J8929" i="2"/>
  <c r="K8929" i="2" s="1"/>
  <c r="L8929" i="2" s="1"/>
  <c r="O8929" i="2" s="1"/>
  <c r="P8929" i="2" s="1"/>
  <c r="J8930" i="2"/>
  <c r="K8930" i="2" s="1"/>
  <c r="L8930" i="2" s="1"/>
  <c r="O8930" i="2" s="1"/>
  <c r="P8930" i="2" s="1"/>
  <c r="J8931" i="2"/>
  <c r="K8931" i="2" s="1"/>
  <c r="L8931" i="2" s="1"/>
  <c r="O8931" i="2" s="1"/>
  <c r="P8931" i="2" s="1"/>
  <c r="J8932" i="2"/>
  <c r="K8932" i="2" s="1"/>
  <c r="L8932" i="2" s="1"/>
  <c r="O8932" i="2" s="1"/>
  <c r="P8932" i="2" s="1"/>
  <c r="J8933" i="2"/>
  <c r="K8933" i="2" s="1"/>
  <c r="L8933" i="2" s="1"/>
  <c r="O8933" i="2" s="1"/>
  <c r="P8933" i="2" s="1"/>
  <c r="J8934" i="2"/>
  <c r="K8934" i="2" s="1"/>
  <c r="L8934" i="2" s="1"/>
  <c r="O8934" i="2" s="1"/>
  <c r="P8934" i="2" s="1"/>
  <c r="J8935" i="2"/>
  <c r="K8935" i="2" s="1"/>
  <c r="L8935" i="2" s="1"/>
  <c r="O8935" i="2" s="1"/>
  <c r="P8935" i="2" s="1"/>
  <c r="J8936" i="2"/>
  <c r="K8936" i="2" s="1"/>
  <c r="L8936" i="2" s="1"/>
  <c r="O8936" i="2" s="1"/>
  <c r="P8936" i="2" s="1"/>
  <c r="J8937" i="2"/>
  <c r="K8937" i="2" s="1"/>
  <c r="L8937" i="2" s="1"/>
  <c r="O8937" i="2" s="1"/>
  <c r="P8937" i="2" s="1"/>
  <c r="J8938" i="2"/>
  <c r="K8938" i="2" s="1"/>
  <c r="L8938" i="2" s="1"/>
  <c r="O8938" i="2" s="1"/>
  <c r="P8938" i="2" s="1"/>
  <c r="J8939" i="2"/>
  <c r="K8939" i="2" s="1"/>
  <c r="L8939" i="2" s="1"/>
  <c r="O8939" i="2" s="1"/>
  <c r="P8939" i="2" s="1"/>
  <c r="J8940" i="2"/>
  <c r="K8940" i="2" s="1"/>
  <c r="L8940" i="2" s="1"/>
  <c r="O8940" i="2" s="1"/>
  <c r="P8940" i="2" s="1"/>
  <c r="J8941" i="2"/>
  <c r="K8941" i="2" s="1"/>
  <c r="L8941" i="2" s="1"/>
  <c r="O8941" i="2" s="1"/>
  <c r="P8941" i="2" s="1"/>
  <c r="J8942" i="2"/>
  <c r="K8942" i="2" s="1"/>
  <c r="L8942" i="2" s="1"/>
  <c r="O8942" i="2" s="1"/>
  <c r="P8942" i="2" s="1"/>
  <c r="J8943" i="2"/>
  <c r="K8943" i="2" s="1"/>
  <c r="L8943" i="2" s="1"/>
  <c r="O8943" i="2" s="1"/>
  <c r="P8943" i="2" s="1"/>
  <c r="J8944" i="2"/>
  <c r="K8944" i="2" s="1"/>
  <c r="L8944" i="2" s="1"/>
  <c r="O8944" i="2" s="1"/>
  <c r="P8944" i="2" s="1"/>
  <c r="J8945" i="2"/>
  <c r="K8945" i="2" s="1"/>
  <c r="L8945" i="2" s="1"/>
  <c r="O8945" i="2" s="1"/>
  <c r="P8945" i="2" s="1"/>
  <c r="J8946" i="2"/>
  <c r="K8946" i="2" s="1"/>
  <c r="L8946" i="2" s="1"/>
  <c r="O8946" i="2" s="1"/>
  <c r="P8946" i="2" s="1"/>
  <c r="J8947" i="2"/>
  <c r="K8947" i="2" s="1"/>
  <c r="L8947" i="2" s="1"/>
  <c r="O8947" i="2" s="1"/>
  <c r="P8947" i="2" s="1"/>
  <c r="J8948" i="2"/>
  <c r="K8948" i="2" s="1"/>
  <c r="L8948" i="2" s="1"/>
  <c r="O8948" i="2" s="1"/>
  <c r="P8948" i="2" s="1"/>
  <c r="J8949" i="2"/>
  <c r="K8949" i="2" s="1"/>
  <c r="L8949" i="2" s="1"/>
  <c r="O8949" i="2" s="1"/>
  <c r="P8949" i="2" s="1"/>
  <c r="J8950" i="2"/>
  <c r="K8950" i="2" s="1"/>
  <c r="L8950" i="2" s="1"/>
  <c r="O8950" i="2" s="1"/>
  <c r="P8950" i="2" s="1"/>
  <c r="J8951" i="2"/>
  <c r="K8951" i="2" s="1"/>
  <c r="L8951" i="2" s="1"/>
  <c r="O8951" i="2" s="1"/>
  <c r="P8951" i="2" s="1"/>
  <c r="J8952" i="2"/>
  <c r="K8952" i="2" s="1"/>
  <c r="L8952" i="2" s="1"/>
  <c r="O8952" i="2" s="1"/>
  <c r="P8952" i="2" s="1"/>
  <c r="J8953" i="2"/>
  <c r="K8953" i="2" s="1"/>
  <c r="L8953" i="2" s="1"/>
  <c r="O8953" i="2" s="1"/>
  <c r="P8953" i="2" s="1"/>
  <c r="J8954" i="2"/>
  <c r="K8954" i="2" s="1"/>
  <c r="L8954" i="2" s="1"/>
  <c r="O8954" i="2" s="1"/>
  <c r="P8954" i="2" s="1"/>
  <c r="J8955" i="2"/>
  <c r="K8955" i="2" s="1"/>
  <c r="L8955" i="2" s="1"/>
  <c r="O8955" i="2" s="1"/>
  <c r="P8955" i="2" s="1"/>
  <c r="J8956" i="2"/>
  <c r="K8956" i="2" s="1"/>
  <c r="L8956" i="2" s="1"/>
  <c r="O8956" i="2" s="1"/>
  <c r="P8956" i="2" s="1"/>
  <c r="J8957" i="2"/>
  <c r="K8957" i="2" s="1"/>
  <c r="L8957" i="2" s="1"/>
  <c r="O8957" i="2" s="1"/>
  <c r="P8957" i="2" s="1"/>
  <c r="J8958" i="2"/>
  <c r="K8958" i="2" s="1"/>
  <c r="L8958" i="2" s="1"/>
  <c r="O8958" i="2" s="1"/>
  <c r="P8958" i="2" s="1"/>
  <c r="J8959" i="2"/>
  <c r="K8959" i="2" s="1"/>
  <c r="L8959" i="2" s="1"/>
  <c r="O8959" i="2" s="1"/>
  <c r="P8959" i="2" s="1"/>
  <c r="J8960" i="2"/>
  <c r="K8960" i="2" s="1"/>
  <c r="L8960" i="2" s="1"/>
  <c r="O8960" i="2" s="1"/>
  <c r="P8960" i="2" s="1"/>
  <c r="J8961" i="2"/>
  <c r="K8961" i="2" s="1"/>
  <c r="L8961" i="2" s="1"/>
  <c r="O8961" i="2" s="1"/>
  <c r="P8961" i="2" s="1"/>
  <c r="J8962" i="2"/>
  <c r="K8962" i="2" s="1"/>
  <c r="L8962" i="2" s="1"/>
  <c r="O8962" i="2" s="1"/>
  <c r="P8962" i="2" s="1"/>
  <c r="J8963" i="2"/>
  <c r="K8963" i="2" s="1"/>
  <c r="L8963" i="2" s="1"/>
  <c r="O8963" i="2" s="1"/>
  <c r="P8963" i="2" s="1"/>
  <c r="J8964" i="2"/>
  <c r="K8964" i="2" s="1"/>
  <c r="L8964" i="2" s="1"/>
  <c r="O8964" i="2" s="1"/>
  <c r="P8964" i="2" s="1"/>
  <c r="J8965" i="2"/>
  <c r="K8965" i="2" s="1"/>
  <c r="L8965" i="2" s="1"/>
  <c r="O8965" i="2" s="1"/>
  <c r="P8965" i="2" s="1"/>
  <c r="J8966" i="2"/>
  <c r="K8966" i="2" s="1"/>
  <c r="L8966" i="2" s="1"/>
  <c r="O8966" i="2" s="1"/>
  <c r="P8966" i="2" s="1"/>
  <c r="J8967" i="2"/>
  <c r="K8967" i="2" s="1"/>
  <c r="L8967" i="2" s="1"/>
  <c r="O8967" i="2" s="1"/>
  <c r="P8967" i="2" s="1"/>
  <c r="J8968" i="2"/>
  <c r="K8968" i="2" s="1"/>
  <c r="L8968" i="2" s="1"/>
  <c r="O8968" i="2" s="1"/>
  <c r="P8968" i="2" s="1"/>
  <c r="J8969" i="2"/>
  <c r="K8969" i="2" s="1"/>
  <c r="L8969" i="2" s="1"/>
  <c r="O8969" i="2" s="1"/>
  <c r="P8969" i="2" s="1"/>
  <c r="J8970" i="2"/>
  <c r="K8970" i="2" s="1"/>
  <c r="L8970" i="2" s="1"/>
  <c r="O8970" i="2" s="1"/>
  <c r="P8970" i="2" s="1"/>
  <c r="J8971" i="2"/>
  <c r="K8971" i="2" s="1"/>
  <c r="L8971" i="2" s="1"/>
  <c r="O8971" i="2" s="1"/>
  <c r="P8971" i="2" s="1"/>
  <c r="J8972" i="2"/>
  <c r="K8972" i="2" s="1"/>
  <c r="L8972" i="2" s="1"/>
  <c r="O8972" i="2" s="1"/>
  <c r="P8972" i="2" s="1"/>
  <c r="J8973" i="2"/>
  <c r="K8973" i="2" s="1"/>
  <c r="L8973" i="2" s="1"/>
  <c r="O8973" i="2" s="1"/>
  <c r="P8973" i="2" s="1"/>
  <c r="J8974" i="2"/>
  <c r="K8974" i="2" s="1"/>
  <c r="L8974" i="2" s="1"/>
  <c r="O8974" i="2" s="1"/>
  <c r="P8974" i="2" s="1"/>
  <c r="J8975" i="2"/>
  <c r="K8975" i="2" s="1"/>
  <c r="L8975" i="2" s="1"/>
  <c r="O8975" i="2" s="1"/>
  <c r="P8975" i="2" s="1"/>
  <c r="J8976" i="2"/>
  <c r="K8976" i="2" s="1"/>
  <c r="L8976" i="2" s="1"/>
  <c r="O8976" i="2" s="1"/>
  <c r="P8976" i="2" s="1"/>
  <c r="J8977" i="2"/>
  <c r="K8977" i="2" s="1"/>
  <c r="L8977" i="2" s="1"/>
  <c r="O8977" i="2" s="1"/>
  <c r="P8977" i="2" s="1"/>
  <c r="J8978" i="2"/>
  <c r="K8978" i="2" s="1"/>
  <c r="L8978" i="2" s="1"/>
  <c r="O8978" i="2" s="1"/>
  <c r="P8978" i="2" s="1"/>
  <c r="J8979" i="2"/>
  <c r="K8979" i="2" s="1"/>
  <c r="L8979" i="2" s="1"/>
  <c r="O8979" i="2" s="1"/>
  <c r="P8979" i="2" s="1"/>
  <c r="J8980" i="2"/>
  <c r="K8980" i="2" s="1"/>
  <c r="L8980" i="2" s="1"/>
  <c r="O8980" i="2" s="1"/>
  <c r="P8980" i="2" s="1"/>
  <c r="J8981" i="2"/>
  <c r="K8981" i="2" s="1"/>
  <c r="L8981" i="2" s="1"/>
  <c r="O8981" i="2" s="1"/>
  <c r="P8981" i="2" s="1"/>
  <c r="J8982" i="2"/>
  <c r="K8982" i="2" s="1"/>
  <c r="L8982" i="2" s="1"/>
  <c r="O8982" i="2" s="1"/>
  <c r="P8982" i="2" s="1"/>
  <c r="J8983" i="2"/>
  <c r="K8983" i="2" s="1"/>
  <c r="L8983" i="2" s="1"/>
  <c r="O8983" i="2" s="1"/>
  <c r="P8983" i="2" s="1"/>
  <c r="J8984" i="2"/>
  <c r="K8984" i="2" s="1"/>
  <c r="L8984" i="2" s="1"/>
  <c r="O8984" i="2" s="1"/>
  <c r="P8984" i="2" s="1"/>
  <c r="J8985" i="2"/>
  <c r="K8985" i="2" s="1"/>
  <c r="L8985" i="2" s="1"/>
  <c r="O8985" i="2" s="1"/>
  <c r="P8985" i="2" s="1"/>
  <c r="J8986" i="2"/>
  <c r="K8986" i="2" s="1"/>
  <c r="L8986" i="2" s="1"/>
  <c r="O8986" i="2" s="1"/>
  <c r="P8986" i="2" s="1"/>
  <c r="J8987" i="2"/>
  <c r="K8987" i="2" s="1"/>
  <c r="L8987" i="2" s="1"/>
  <c r="O8987" i="2" s="1"/>
  <c r="P8987" i="2" s="1"/>
  <c r="J8988" i="2"/>
  <c r="K8988" i="2" s="1"/>
  <c r="L8988" i="2" s="1"/>
  <c r="O8988" i="2" s="1"/>
  <c r="P8988" i="2" s="1"/>
  <c r="J8989" i="2"/>
  <c r="K8989" i="2" s="1"/>
  <c r="L8989" i="2" s="1"/>
  <c r="O8989" i="2" s="1"/>
  <c r="P8989" i="2" s="1"/>
  <c r="J8990" i="2"/>
  <c r="K8990" i="2" s="1"/>
  <c r="L8990" i="2" s="1"/>
  <c r="O8990" i="2" s="1"/>
  <c r="P8990" i="2" s="1"/>
  <c r="J8991" i="2"/>
  <c r="K8991" i="2" s="1"/>
  <c r="L8991" i="2" s="1"/>
  <c r="O8991" i="2" s="1"/>
  <c r="P8991" i="2" s="1"/>
  <c r="J8992" i="2"/>
  <c r="K8992" i="2" s="1"/>
  <c r="L8992" i="2" s="1"/>
  <c r="O8992" i="2" s="1"/>
  <c r="P8992" i="2" s="1"/>
  <c r="J8993" i="2"/>
  <c r="K8993" i="2" s="1"/>
  <c r="L8993" i="2" s="1"/>
  <c r="O8993" i="2" s="1"/>
  <c r="P8993" i="2" s="1"/>
  <c r="J8994" i="2"/>
  <c r="K8994" i="2" s="1"/>
  <c r="L8994" i="2" s="1"/>
  <c r="O8994" i="2" s="1"/>
  <c r="P8994" i="2" s="1"/>
  <c r="J8995" i="2"/>
  <c r="K8995" i="2" s="1"/>
  <c r="L8995" i="2" s="1"/>
  <c r="O8995" i="2" s="1"/>
  <c r="P8995" i="2" s="1"/>
  <c r="J8996" i="2"/>
  <c r="K8996" i="2" s="1"/>
  <c r="L8996" i="2" s="1"/>
  <c r="O8996" i="2" s="1"/>
  <c r="P8996" i="2" s="1"/>
  <c r="J8997" i="2"/>
  <c r="K8997" i="2" s="1"/>
  <c r="L8997" i="2" s="1"/>
  <c r="O8997" i="2" s="1"/>
  <c r="P8997" i="2" s="1"/>
  <c r="J8998" i="2"/>
  <c r="K8998" i="2" s="1"/>
  <c r="L8998" i="2" s="1"/>
  <c r="O8998" i="2" s="1"/>
  <c r="P8998" i="2" s="1"/>
  <c r="J8999" i="2"/>
  <c r="K8999" i="2" s="1"/>
  <c r="L8999" i="2" s="1"/>
  <c r="O8999" i="2" s="1"/>
  <c r="P8999" i="2" s="1"/>
  <c r="J9000" i="2"/>
  <c r="K9000" i="2" s="1"/>
  <c r="L9000" i="2" s="1"/>
  <c r="O9000" i="2" s="1"/>
  <c r="P9000" i="2" s="1"/>
  <c r="J9001" i="2"/>
  <c r="K9001" i="2" s="1"/>
  <c r="L9001" i="2" s="1"/>
  <c r="O9001" i="2" s="1"/>
  <c r="P9001" i="2" s="1"/>
  <c r="J9002" i="2"/>
  <c r="K9002" i="2" s="1"/>
  <c r="L9002" i="2" s="1"/>
  <c r="O9002" i="2" s="1"/>
  <c r="P9002" i="2" s="1"/>
  <c r="J9003" i="2"/>
  <c r="K9003" i="2" s="1"/>
  <c r="L9003" i="2" s="1"/>
  <c r="O9003" i="2" s="1"/>
  <c r="P9003" i="2" s="1"/>
  <c r="J9004" i="2"/>
  <c r="K9004" i="2" s="1"/>
  <c r="L9004" i="2" s="1"/>
  <c r="O9004" i="2" s="1"/>
  <c r="P9004" i="2" s="1"/>
  <c r="J9005" i="2"/>
  <c r="K9005" i="2" s="1"/>
  <c r="L9005" i="2" s="1"/>
  <c r="O9005" i="2" s="1"/>
  <c r="P9005" i="2" s="1"/>
  <c r="J9006" i="2"/>
  <c r="K9006" i="2" s="1"/>
  <c r="L9006" i="2" s="1"/>
  <c r="O9006" i="2" s="1"/>
  <c r="P9006" i="2" s="1"/>
  <c r="J9007" i="2"/>
  <c r="K9007" i="2" s="1"/>
  <c r="L9007" i="2" s="1"/>
  <c r="O9007" i="2" s="1"/>
  <c r="P9007" i="2" s="1"/>
  <c r="J9008" i="2"/>
  <c r="K9008" i="2" s="1"/>
  <c r="L9008" i="2" s="1"/>
  <c r="O9008" i="2" s="1"/>
  <c r="P9008" i="2" s="1"/>
  <c r="J9009" i="2"/>
  <c r="K9009" i="2" s="1"/>
  <c r="L9009" i="2" s="1"/>
  <c r="O9009" i="2" s="1"/>
  <c r="P9009" i="2" s="1"/>
  <c r="J9010" i="2"/>
  <c r="K9010" i="2" s="1"/>
  <c r="L9010" i="2" s="1"/>
  <c r="O9010" i="2" s="1"/>
  <c r="P9010" i="2" s="1"/>
  <c r="J9011" i="2"/>
  <c r="K9011" i="2" s="1"/>
  <c r="L9011" i="2" s="1"/>
  <c r="O9011" i="2" s="1"/>
  <c r="P9011" i="2" s="1"/>
  <c r="J9012" i="2"/>
  <c r="K9012" i="2" s="1"/>
  <c r="L9012" i="2" s="1"/>
  <c r="O9012" i="2" s="1"/>
  <c r="P9012" i="2" s="1"/>
  <c r="J9013" i="2"/>
  <c r="K9013" i="2" s="1"/>
  <c r="L9013" i="2" s="1"/>
  <c r="O9013" i="2" s="1"/>
  <c r="P9013" i="2" s="1"/>
  <c r="J9014" i="2"/>
  <c r="K9014" i="2" s="1"/>
  <c r="L9014" i="2" s="1"/>
  <c r="O9014" i="2" s="1"/>
  <c r="P9014" i="2" s="1"/>
  <c r="J9015" i="2"/>
  <c r="K9015" i="2" s="1"/>
  <c r="L9015" i="2" s="1"/>
  <c r="O9015" i="2" s="1"/>
  <c r="P9015" i="2" s="1"/>
  <c r="J9016" i="2"/>
  <c r="K9016" i="2" s="1"/>
  <c r="L9016" i="2" s="1"/>
  <c r="O9016" i="2" s="1"/>
  <c r="P9016" i="2" s="1"/>
  <c r="J9017" i="2"/>
  <c r="K9017" i="2" s="1"/>
  <c r="L9017" i="2" s="1"/>
  <c r="O9017" i="2" s="1"/>
  <c r="P9017" i="2" s="1"/>
  <c r="J9018" i="2"/>
  <c r="K9018" i="2" s="1"/>
  <c r="L9018" i="2" s="1"/>
  <c r="O9018" i="2" s="1"/>
  <c r="P9018" i="2" s="1"/>
  <c r="J9019" i="2"/>
  <c r="K9019" i="2" s="1"/>
  <c r="L9019" i="2" s="1"/>
  <c r="O9019" i="2" s="1"/>
  <c r="P9019" i="2" s="1"/>
  <c r="J9020" i="2"/>
  <c r="K9020" i="2" s="1"/>
  <c r="L9020" i="2" s="1"/>
  <c r="O9020" i="2" s="1"/>
  <c r="P9020" i="2" s="1"/>
  <c r="J9021" i="2"/>
  <c r="K9021" i="2" s="1"/>
  <c r="L9021" i="2" s="1"/>
  <c r="O9021" i="2" s="1"/>
  <c r="P9021" i="2" s="1"/>
  <c r="J9022" i="2"/>
  <c r="K9022" i="2" s="1"/>
  <c r="L9022" i="2" s="1"/>
  <c r="O9022" i="2" s="1"/>
  <c r="P9022" i="2" s="1"/>
  <c r="J9023" i="2"/>
  <c r="K9023" i="2" s="1"/>
  <c r="L9023" i="2" s="1"/>
  <c r="O9023" i="2" s="1"/>
  <c r="P9023" i="2" s="1"/>
  <c r="J9024" i="2"/>
  <c r="K9024" i="2" s="1"/>
  <c r="L9024" i="2" s="1"/>
  <c r="O9024" i="2" s="1"/>
  <c r="P9024" i="2" s="1"/>
  <c r="J9025" i="2"/>
  <c r="K9025" i="2" s="1"/>
  <c r="L9025" i="2" s="1"/>
  <c r="O9025" i="2" s="1"/>
  <c r="P9025" i="2" s="1"/>
  <c r="J9026" i="2"/>
  <c r="K9026" i="2" s="1"/>
  <c r="L9026" i="2" s="1"/>
  <c r="O9026" i="2" s="1"/>
  <c r="P9026" i="2" s="1"/>
  <c r="J9027" i="2"/>
  <c r="K9027" i="2" s="1"/>
  <c r="L9027" i="2" s="1"/>
  <c r="O9027" i="2" s="1"/>
  <c r="P9027" i="2" s="1"/>
  <c r="J9028" i="2"/>
  <c r="K9028" i="2" s="1"/>
  <c r="L9028" i="2" s="1"/>
  <c r="O9028" i="2" s="1"/>
  <c r="P9028" i="2" s="1"/>
  <c r="J9029" i="2"/>
  <c r="K9029" i="2" s="1"/>
  <c r="L9029" i="2" s="1"/>
  <c r="O9029" i="2" s="1"/>
  <c r="P9029" i="2" s="1"/>
  <c r="J9030" i="2"/>
  <c r="K9030" i="2" s="1"/>
  <c r="L9030" i="2" s="1"/>
  <c r="O9030" i="2" s="1"/>
  <c r="P9030" i="2" s="1"/>
  <c r="J9031" i="2"/>
  <c r="K9031" i="2" s="1"/>
  <c r="L9031" i="2" s="1"/>
  <c r="O9031" i="2" s="1"/>
  <c r="P9031" i="2" s="1"/>
  <c r="J9032" i="2"/>
  <c r="K9032" i="2" s="1"/>
  <c r="L9032" i="2" s="1"/>
  <c r="O9032" i="2" s="1"/>
  <c r="P9032" i="2" s="1"/>
  <c r="J9033" i="2"/>
  <c r="K9033" i="2" s="1"/>
  <c r="L9033" i="2" s="1"/>
  <c r="O9033" i="2" s="1"/>
  <c r="P9033" i="2" s="1"/>
  <c r="J9034" i="2"/>
  <c r="K9034" i="2" s="1"/>
  <c r="L9034" i="2" s="1"/>
  <c r="O9034" i="2" s="1"/>
  <c r="P9034" i="2" s="1"/>
  <c r="J9035" i="2"/>
  <c r="K9035" i="2" s="1"/>
  <c r="L9035" i="2" s="1"/>
  <c r="O9035" i="2" s="1"/>
  <c r="P9035" i="2" s="1"/>
  <c r="J9036" i="2"/>
  <c r="K9036" i="2" s="1"/>
  <c r="L9036" i="2" s="1"/>
  <c r="O9036" i="2" s="1"/>
  <c r="P9036" i="2" s="1"/>
  <c r="J9037" i="2"/>
  <c r="K9037" i="2" s="1"/>
  <c r="L9037" i="2" s="1"/>
  <c r="O9037" i="2" s="1"/>
  <c r="P9037" i="2" s="1"/>
  <c r="J9038" i="2"/>
  <c r="K9038" i="2" s="1"/>
  <c r="L9038" i="2" s="1"/>
  <c r="O9038" i="2" s="1"/>
  <c r="P9038" i="2" s="1"/>
  <c r="J9039" i="2"/>
  <c r="K9039" i="2" s="1"/>
  <c r="L9039" i="2" s="1"/>
  <c r="O9039" i="2" s="1"/>
  <c r="P9039" i="2" s="1"/>
  <c r="J9040" i="2"/>
  <c r="K9040" i="2" s="1"/>
  <c r="L9040" i="2" s="1"/>
  <c r="O9040" i="2" s="1"/>
  <c r="P9040" i="2" s="1"/>
  <c r="J9041" i="2"/>
  <c r="K9041" i="2" s="1"/>
  <c r="L9041" i="2" s="1"/>
  <c r="O9041" i="2" s="1"/>
  <c r="P9041" i="2" s="1"/>
  <c r="J9042" i="2"/>
  <c r="K9042" i="2" s="1"/>
  <c r="L9042" i="2" s="1"/>
  <c r="O9042" i="2" s="1"/>
  <c r="P9042" i="2" s="1"/>
  <c r="J9043" i="2"/>
  <c r="K9043" i="2" s="1"/>
  <c r="L9043" i="2" s="1"/>
  <c r="O9043" i="2" s="1"/>
  <c r="P9043" i="2" s="1"/>
  <c r="J9044" i="2"/>
  <c r="K9044" i="2" s="1"/>
  <c r="L9044" i="2" s="1"/>
  <c r="O9044" i="2" s="1"/>
  <c r="P9044" i="2" s="1"/>
  <c r="J9045" i="2"/>
  <c r="K9045" i="2" s="1"/>
  <c r="L9045" i="2" s="1"/>
  <c r="O9045" i="2" s="1"/>
  <c r="P9045" i="2" s="1"/>
  <c r="J9046" i="2"/>
  <c r="K9046" i="2" s="1"/>
  <c r="L9046" i="2" s="1"/>
  <c r="O9046" i="2" s="1"/>
  <c r="P9046" i="2" s="1"/>
  <c r="J9047" i="2"/>
  <c r="K9047" i="2" s="1"/>
  <c r="L9047" i="2" s="1"/>
  <c r="O9047" i="2" s="1"/>
  <c r="P9047" i="2" s="1"/>
  <c r="J9048" i="2"/>
  <c r="K9048" i="2" s="1"/>
  <c r="L9048" i="2" s="1"/>
  <c r="O9048" i="2" s="1"/>
  <c r="P9048" i="2" s="1"/>
  <c r="J9049" i="2"/>
  <c r="K9049" i="2" s="1"/>
  <c r="L9049" i="2" s="1"/>
  <c r="O9049" i="2" s="1"/>
  <c r="P9049" i="2" s="1"/>
  <c r="J9050" i="2"/>
  <c r="K9050" i="2" s="1"/>
  <c r="L9050" i="2" s="1"/>
  <c r="O9050" i="2" s="1"/>
  <c r="P9050" i="2" s="1"/>
  <c r="J9051" i="2"/>
  <c r="K9051" i="2" s="1"/>
  <c r="L9051" i="2" s="1"/>
  <c r="O9051" i="2" s="1"/>
  <c r="P9051" i="2" s="1"/>
  <c r="J9052" i="2"/>
  <c r="K9052" i="2" s="1"/>
  <c r="L9052" i="2" s="1"/>
  <c r="O9052" i="2" s="1"/>
  <c r="P9052" i="2" s="1"/>
  <c r="J9053" i="2"/>
  <c r="K9053" i="2" s="1"/>
  <c r="L9053" i="2" s="1"/>
  <c r="O9053" i="2" s="1"/>
  <c r="P9053" i="2" s="1"/>
  <c r="J9054" i="2"/>
  <c r="K9054" i="2" s="1"/>
  <c r="L9054" i="2" s="1"/>
  <c r="O9054" i="2" s="1"/>
  <c r="P9054" i="2" s="1"/>
  <c r="J9055" i="2"/>
  <c r="K9055" i="2" s="1"/>
  <c r="L9055" i="2" s="1"/>
  <c r="O9055" i="2" s="1"/>
  <c r="P9055" i="2" s="1"/>
  <c r="J9056" i="2"/>
  <c r="K9056" i="2" s="1"/>
  <c r="L9056" i="2" s="1"/>
  <c r="O9056" i="2" s="1"/>
  <c r="P9056" i="2" s="1"/>
  <c r="J9057" i="2"/>
  <c r="K9057" i="2" s="1"/>
  <c r="L9057" i="2" s="1"/>
  <c r="O9057" i="2" s="1"/>
  <c r="P9057" i="2" s="1"/>
  <c r="J9058" i="2"/>
  <c r="K9058" i="2" s="1"/>
  <c r="L9058" i="2" s="1"/>
  <c r="O9058" i="2" s="1"/>
  <c r="P9058" i="2" s="1"/>
  <c r="J9059" i="2"/>
  <c r="K9059" i="2" s="1"/>
  <c r="L9059" i="2" s="1"/>
  <c r="O9059" i="2" s="1"/>
  <c r="P9059" i="2" s="1"/>
  <c r="J9060" i="2"/>
  <c r="K9060" i="2" s="1"/>
  <c r="L9060" i="2" s="1"/>
  <c r="O9060" i="2" s="1"/>
  <c r="P9060" i="2" s="1"/>
  <c r="J9061" i="2"/>
  <c r="K9061" i="2" s="1"/>
  <c r="L9061" i="2" s="1"/>
  <c r="O9061" i="2" s="1"/>
  <c r="P9061" i="2" s="1"/>
  <c r="J9062" i="2"/>
  <c r="K9062" i="2" s="1"/>
  <c r="L9062" i="2" s="1"/>
  <c r="O9062" i="2" s="1"/>
  <c r="P9062" i="2" s="1"/>
  <c r="J9063" i="2"/>
  <c r="K9063" i="2" s="1"/>
  <c r="L9063" i="2" s="1"/>
  <c r="O9063" i="2" s="1"/>
  <c r="P9063" i="2" s="1"/>
  <c r="J9064" i="2"/>
  <c r="K9064" i="2" s="1"/>
  <c r="L9064" i="2" s="1"/>
  <c r="O9064" i="2" s="1"/>
  <c r="P9064" i="2" s="1"/>
  <c r="J9065" i="2"/>
  <c r="K9065" i="2" s="1"/>
  <c r="L9065" i="2" s="1"/>
  <c r="O9065" i="2" s="1"/>
  <c r="P9065" i="2" s="1"/>
  <c r="J9066" i="2"/>
  <c r="K9066" i="2" s="1"/>
  <c r="L9066" i="2" s="1"/>
  <c r="O9066" i="2" s="1"/>
  <c r="P9066" i="2" s="1"/>
  <c r="J9067" i="2"/>
  <c r="K9067" i="2" s="1"/>
  <c r="L9067" i="2" s="1"/>
  <c r="O9067" i="2" s="1"/>
  <c r="P9067" i="2" s="1"/>
  <c r="J9068" i="2"/>
  <c r="K9068" i="2" s="1"/>
  <c r="L9068" i="2" s="1"/>
  <c r="O9068" i="2" s="1"/>
  <c r="P9068" i="2" s="1"/>
  <c r="J9069" i="2"/>
  <c r="K9069" i="2" s="1"/>
  <c r="L9069" i="2" s="1"/>
  <c r="O9069" i="2" s="1"/>
  <c r="P9069" i="2" s="1"/>
  <c r="J9070" i="2"/>
  <c r="K9070" i="2" s="1"/>
  <c r="L9070" i="2" s="1"/>
  <c r="O9070" i="2" s="1"/>
  <c r="P9070" i="2" s="1"/>
  <c r="J9071" i="2"/>
  <c r="K9071" i="2" s="1"/>
  <c r="L9071" i="2" s="1"/>
  <c r="O9071" i="2" s="1"/>
  <c r="P9071" i="2" s="1"/>
  <c r="J9072" i="2"/>
  <c r="K9072" i="2" s="1"/>
  <c r="L9072" i="2" s="1"/>
  <c r="O9072" i="2" s="1"/>
  <c r="P9072" i="2" s="1"/>
  <c r="J9073" i="2"/>
  <c r="K9073" i="2" s="1"/>
  <c r="L9073" i="2" s="1"/>
  <c r="O9073" i="2" s="1"/>
  <c r="P9073" i="2" s="1"/>
  <c r="J9074" i="2"/>
  <c r="K9074" i="2" s="1"/>
  <c r="L9074" i="2" s="1"/>
  <c r="O9074" i="2" s="1"/>
  <c r="P9074" i="2" s="1"/>
  <c r="J9075" i="2"/>
  <c r="K9075" i="2" s="1"/>
  <c r="L9075" i="2" s="1"/>
  <c r="O9075" i="2" s="1"/>
  <c r="P9075" i="2" s="1"/>
  <c r="J9076" i="2"/>
  <c r="K9076" i="2" s="1"/>
  <c r="L9076" i="2" s="1"/>
  <c r="O9076" i="2" s="1"/>
  <c r="P9076" i="2" s="1"/>
  <c r="J9077" i="2"/>
  <c r="K9077" i="2" s="1"/>
  <c r="L9077" i="2" s="1"/>
  <c r="O9077" i="2" s="1"/>
  <c r="P9077" i="2" s="1"/>
  <c r="J9078" i="2"/>
  <c r="K9078" i="2" s="1"/>
  <c r="L9078" i="2" s="1"/>
  <c r="O9078" i="2" s="1"/>
  <c r="P9078" i="2" s="1"/>
  <c r="J9079" i="2"/>
  <c r="K9079" i="2" s="1"/>
  <c r="L9079" i="2" s="1"/>
  <c r="O9079" i="2" s="1"/>
  <c r="P9079" i="2" s="1"/>
  <c r="J9080" i="2"/>
  <c r="K9080" i="2" s="1"/>
  <c r="L9080" i="2" s="1"/>
  <c r="O9080" i="2" s="1"/>
  <c r="P9080" i="2" s="1"/>
  <c r="J9081" i="2"/>
  <c r="K9081" i="2" s="1"/>
  <c r="L9081" i="2" s="1"/>
  <c r="O9081" i="2" s="1"/>
  <c r="P9081" i="2" s="1"/>
  <c r="J9082" i="2"/>
  <c r="K9082" i="2" s="1"/>
  <c r="L9082" i="2" s="1"/>
  <c r="O9082" i="2" s="1"/>
  <c r="P9082" i="2" s="1"/>
  <c r="J9083" i="2"/>
  <c r="K9083" i="2" s="1"/>
  <c r="L9083" i="2" s="1"/>
  <c r="O9083" i="2" s="1"/>
  <c r="P9083" i="2" s="1"/>
  <c r="J9084" i="2"/>
  <c r="K9084" i="2" s="1"/>
  <c r="L9084" i="2" s="1"/>
  <c r="O9084" i="2" s="1"/>
  <c r="P9084" i="2" s="1"/>
  <c r="J9085" i="2"/>
  <c r="K9085" i="2" s="1"/>
  <c r="L9085" i="2" s="1"/>
  <c r="O9085" i="2" s="1"/>
  <c r="P9085" i="2" s="1"/>
  <c r="J9086" i="2"/>
  <c r="K9086" i="2" s="1"/>
  <c r="L9086" i="2" s="1"/>
  <c r="O9086" i="2" s="1"/>
  <c r="P9086" i="2" s="1"/>
  <c r="J9087" i="2"/>
  <c r="K9087" i="2" s="1"/>
  <c r="L9087" i="2" s="1"/>
  <c r="O9087" i="2" s="1"/>
  <c r="P9087" i="2" s="1"/>
  <c r="J9088" i="2"/>
  <c r="K9088" i="2" s="1"/>
  <c r="L9088" i="2" s="1"/>
  <c r="O9088" i="2" s="1"/>
  <c r="P9088" i="2" s="1"/>
  <c r="J9089" i="2"/>
  <c r="K9089" i="2" s="1"/>
  <c r="L9089" i="2" s="1"/>
  <c r="O9089" i="2" s="1"/>
  <c r="P9089" i="2" s="1"/>
  <c r="J9090" i="2"/>
  <c r="K9090" i="2" s="1"/>
  <c r="L9090" i="2" s="1"/>
  <c r="O9090" i="2" s="1"/>
  <c r="P9090" i="2" s="1"/>
  <c r="J9091" i="2"/>
  <c r="K9091" i="2" s="1"/>
  <c r="L9091" i="2" s="1"/>
  <c r="O9091" i="2" s="1"/>
  <c r="P9091" i="2" s="1"/>
  <c r="J9092" i="2"/>
  <c r="K9092" i="2" s="1"/>
  <c r="L9092" i="2" s="1"/>
  <c r="O9092" i="2" s="1"/>
  <c r="P9092" i="2" s="1"/>
  <c r="J9093" i="2"/>
  <c r="K9093" i="2" s="1"/>
  <c r="L9093" i="2" s="1"/>
  <c r="O9093" i="2" s="1"/>
  <c r="P9093" i="2" s="1"/>
  <c r="J9094" i="2"/>
  <c r="K9094" i="2" s="1"/>
  <c r="L9094" i="2" s="1"/>
  <c r="O9094" i="2" s="1"/>
  <c r="P9094" i="2" s="1"/>
  <c r="J9095" i="2"/>
  <c r="K9095" i="2" s="1"/>
  <c r="L9095" i="2" s="1"/>
  <c r="O9095" i="2" s="1"/>
  <c r="P9095" i="2" s="1"/>
  <c r="J9096" i="2"/>
  <c r="K9096" i="2" s="1"/>
  <c r="L9096" i="2" s="1"/>
  <c r="O9096" i="2" s="1"/>
  <c r="P9096" i="2" s="1"/>
  <c r="J9097" i="2"/>
  <c r="K9097" i="2" s="1"/>
  <c r="L9097" i="2" s="1"/>
  <c r="O9097" i="2" s="1"/>
  <c r="P9097" i="2" s="1"/>
  <c r="J9098" i="2"/>
  <c r="K9098" i="2" s="1"/>
  <c r="L9098" i="2" s="1"/>
  <c r="O9098" i="2" s="1"/>
  <c r="P9098" i="2" s="1"/>
  <c r="J9099" i="2"/>
  <c r="K9099" i="2" s="1"/>
  <c r="L9099" i="2" s="1"/>
  <c r="O9099" i="2" s="1"/>
  <c r="P9099" i="2" s="1"/>
  <c r="J9100" i="2"/>
  <c r="K9100" i="2" s="1"/>
  <c r="L9100" i="2" s="1"/>
  <c r="O9100" i="2" s="1"/>
  <c r="P9100" i="2" s="1"/>
  <c r="J9101" i="2"/>
  <c r="K9101" i="2" s="1"/>
  <c r="L9101" i="2" s="1"/>
  <c r="O9101" i="2" s="1"/>
  <c r="P9101" i="2" s="1"/>
  <c r="J9102" i="2"/>
  <c r="K9102" i="2" s="1"/>
  <c r="L9102" i="2" s="1"/>
  <c r="O9102" i="2" s="1"/>
  <c r="P9102" i="2" s="1"/>
  <c r="J9103" i="2"/>
  <c r="K9103" i="2" s="1"/>
  <c r="L9103" i="2" s="1"/>
  <c r="O9103" i="2" s="1"/>
  <c r="P9103" i="2" s="1"/>
  <c r="J9104" i="2"/>
  <c r="K9104" i="2" s="1"/>
  <c r="L9104" i="2" s="1"/>
  <c r="O9104" i="2" s="1"/>
  <c r="P9104" i="2" s="1"/>
  <c r="J9105" i="2"/>
  <c r="K9105" i="2" s="1"/>
  <c r="L9105" i="2" s="1"/>
  <c r="O9105" i="2" s="1"/>
  <c r="P9105" i="2" s="1"/>
  <c r="J9106" i="2"/>
  <c r="K9106" i="2" s="1"/>
  <c r="L9106" i="2" s="1"/>
  <c r="O9106" i="2" s="1"/>
  <c r="P9106" i="2" s="1"/>
  <c r="J9107" i="2"/>
  <c r="K9107" i="2" s="1"/>
  <c r="L9107" i="2" s="1"/>
  <c r="O9107" i="2" s="1"/>
  <c r="P9107" i="2" s="1"/>
  <c r="J9108" i="2"/>
  <c r="K9108" i="2" s="1"/>
  <c r="L9108" i="2" s="1"/>
  <c r="O9108" i="2" s="1"/>
  <c r="P9108" i="2" s="1"/>
  <c r="J9109" i="2"/>
  <c r="K9109" i="2" s="1"/>
  <c r="L9109" i="2" s="1"/>
  <c r="O9109" i="2" s="1"/>
  <c r="P9109" i="2" s="1"/>
  <c r="J9110" i="2"/>
  <c r="K9110" i="2" s="1"/>
  <c r="L9110" i="2" s="1"/>
  <c r="O9110" i="2" s="1"/>
  <c r="P9110" i="2" s="1"/>
  <c r="J9111" i="2"/>
  <c r="K9111" i="2" s="1"/>
  <c r="L9111" i="2" s="1"/>
  <c r="O9111" i="2" s="1"/>
  <c r="P9111" i="2" s="1"/>
  <c r="J9112" i="2"/>
  <c r="K9112" i="2" s="1"/>
  <c r="L9112" i="2" s="1"/>
  <c r="O9112" i="2" s="1"/>
  <c r="P9112" i="2" s="1"/>
  <c r="J9113" i="2"/>
  <c r="K9113" i="2" s="1"/>
  <c r="L9113" i="2" s="1"/>
  <c r="O9113" i="2" s="1"/>
  <c r="P9113" i="2" s="1"/>
  <c r="J9114" i="2"/>
  <c r="K9114" i="2" s="1"/>
  <c r="L9114" i="2" s="1"/>
  <c r="O9114" i="2" s="1"/>
  <c r="P9114" i="2" s="1"/>
  <c r="J9115" i="2"/>
  <c r="K9115" i="2" s="1"/>
  <c r="L9115" i="2" s="1"/>
  <c r="O9115" i="2" s="1"/>
  <c r="P9115" i="2" s="1"/>
  <c r="J9116" i="2"/>
  <c r="K9116" i="2" s="1"/>
  <c r="L9116" i="2" s="1"/>
  <c r="O9116" i="2" s="1"/>
  <c r="P9116" i="2" s="1"/>
  <c r="J9117" i="2"/>
  <c r="K9117" i="2" s="1"/>
  <c r="L9117" i="2" s="1"/>
  <c r="O9117" i="2" s="1"/>
  <c r="P9117" i="2" s="1"/>
  <c r="J9118" i="2"/>
  <c r="K9118" i="2" s="1"/>
  <c r="L9118" i="2" s="1"/>
  <c r="O9118" i="2" s="1"/>
  <c r="P9118" i="2" s="1"/>
  <c r="J9119" i="2"/>
  <c r="K9119" i="2" s="1"/>
  <c r="L9119" i="2" s="1"/>
  <c r="O9119" i="2" s="1"/>
  <c r="P9119" i="2" s="1"/>
  <c r="J9120" i="2"/>
  <c r="K9120" i="2" s="1"/>
  <c r="L9120" i="2" s="1"/>
  <c r="O9120" i="2" s="1"/>
  <c r="P9120" i="2" s="1"/>
  <c r="J9121" i="2"/>
  <c r="K9121" i="2" s="1"/>
  <c r="L9121" i="2" s="1"/>
  <c r="O9121" i="2" s="1"/>
  <c r="P9121" i="2" s="1"/>
  <c r="J9122" i="2"/>
  <c r="K9122" i="2" s="1"/>
  <c r="L9122" i="2" s="1"/>
  <c r="O9122" i="2" s="1"/>
  <c r="P9122" i="2" s="1"/>
  <c r="J9123" i="2"/>
  <c r="K9123" i="2" s="1"/>
  <c r="L9123" i="2" s="1"/>
  <c r="O9123" i="2" s="1"/>
  <c r="P9123" i="2" s="1"/>
  <c r="J9124" i="2"/>
  <c r="K9124" i="2" s="1"/>
  <c r="L9124" i="2" s="1"/>
  <c r="O9124" i="2" s="1"/>
  <c r="P9124" i="2" s="1"/>
  <c r="J9125" i="2"/>
  <c r="K9125" i="2" s="1"/>
  <c r="L9125" i="2" s="1"/>
  <c r="O9125" i="2" s="1"/>
  <c r="P9125" i="2" s="1"/>
  <c r="J9126" i="2"/>
  <c r="K9126" i="2" s="1"/>
  <c r="L9126" i="2" s="1"/>
  <c r="O9126" i="2" s="1"/>
  <c r="P9126" i="2" s="1"/>
  <c r="J9127" i="2"/>
  <c r="K9127" i="2" s="1"/>
  <c r="L9127" i="2" s="1"/>
  <c r="O9127" i="2" s="1"/>
  <c r="P9127" i="2" s="1"/>
  <c r="J9128" i="2"/>
  <c r="K9128" i="2" s="1"/>
  <c r="L9128" i="2" s="1"/>
  <c r="O9128" i="2" s="1"/>
  <c r="P9128" i="2" s="1"/>
  <c r="J9129" i="2"/>
  <c r="K9129" i="2" s="1"/>
  <c r="L9129" i="2" s="1"/>
  <c r="O9129" i="2" s="1"/>
  <c r="P9129" i="2" s="1"/>
  <c r="J9130" i="2"/>
  <c r="K9130" i="2" s="1"/>
  <c r="L9130" i="2" s="1"/>
  <c r="O9130" i="2" s="1"/>
  <c r="P9130" i="2" s="1"/>
  <c r="J9131" i="2"/>
  <c r="K9131" i="2" s="1"/>
  <c r="L9131" i="2" s="1"/>
  <c r="O9131" i="2" s="1"/>
  <c r="P9131" i="2" s="1"/>
  <c r="J9132" i="2"/>
  <c r="K9132" i="2" s="1"/>
  <c r="L9132" i="2" s="1"/>
  <c r="O9132" i="2" s="1"/>
  <c r="P9132" i="2" s="1"/>
  <c r="J9133" i="2"/>
  <c r="K9133" i="2" s="1"/>
  <c r="L9133" i="2" s="1"/>
  <c r="O9133" i="2" s="1"/>
  <c r="P9133" i="2" s="1"/>
  <c r="J9134" i="2"/>
  <c r="K9134" i="2" s="1"/>
  <c r="L9134" i="2" s="1"/>
  <c r="O9134" i="2" s="1"/>
  <c r="P9134" i="2" s="1"/>
  <c r="J9135" i="2"/>
  <c r="K9135" i="2" s="1"/>
  <c r="L9135" i="2" s="1"/>
  <c r="O9135" i="2" s="1"/>
  <c r="P9135" i="2" s="1"/>
  <c r="J9136" i="2"/>
  <c r="K9136" i="2" s="1"/>
  <c r="L9136" i="2" s="1"/>
  <c r="O9136" i="2" s="1"/>
  <c r="P9136" i="2" s="1"/>
  <c r="J9137" i="2"/>
  <c r="K9137" i="2" s="1"/>
  <c r="L9137" i="2" s="1"/>
  <c r="O9137" i="2" s="1"/>
  <c r="P9137" i="2" s="1"/>
  <c r="J9138" i="2"/>
  <c r="K9138" i="2" s="1"/>
  <c r="L9138" i="2" s="1"/>
  <c r="O9138" i="2" s="1"/>
  <c r="P9138" i="2" s="1"/>
  <c r="J9139" i="2"/>
  <c r="K9139" i="2" s="1"/>
  <c r="L9139" i="2" s="1"/>
  <c r="O9139" i="2" s="1"/>
  <c r="P9139" i="2" s="1"/>
  <c r="J9140" i="2"/>
  <c r="K9140" i="2" s="1"/>
  <c r="L9140" i="2" s="1"/>
  <c r="O9140" i="2" s="1"/>
  <c r="P9140" i="2" s="1"/>
  <c r="J9141" i="2"/>
  <c r="K9141" i="2" s="1"/>
  <c r="L9141" i="2" s="1"/>
  <c r="O9141" i="2" s="1"/>
  <c r="P9141" i="2" s="1"/>
  <c r="J9142" i="2"/>
  <c r="K9142" i="2" s="1"/>
  <c r="L9142" i="2" s="1"/>
  <c r="O9142" i="2" s="1"/>
  <c r="P9142" i="2" s="1"/>
  <c r="J9143" i="2"/>
  <c r="K9143" i="2" s="1"/>
  <c r="L9143" i="2" s="1"/>
  <c r="O9143" i="2" s="1"/>
  <c r="P9143" i="2" s="1"/>
  <c r="J9144" i="2"/>
  <c r="K9144" i="2" s="1"/>
  <c r="L9144" i="2" s="1"/>
  <c r="O9144" i="2" s="1"/>
  <c r="P9144" i="2" s="1"/>
  <c r="J9145" i="2"/>
  <c r="K9145" i="2" s="1"/>
  <c r="L9145" i="2" s="1"/>
  <c r="O9145" i="2" s="1"/>
  <c r="P9145" i="2" s="1"/>
  <c r="J9146" i="2"/>
  <c r="K9146" i="2" s="1"/>
  <c r="L9146" i="2" s="1"/>
  <c r="O9146" i="2" s="1"/>
  <c r="P9146" i="2" s="1"/>
  <c r="J9147" i="2"/>
  <c r="K9147" i="2" s="1"/>
  <c r="L9147" i="2" s="1"/>
  <c r="O9147" i="2" s="1"/>
  <c r="P9147" i="2" s="1"/>
  <c r="J9148" i="2"/>
  <c r="K9148" i="2" s="1"/>
  <c r="L9148" i="2" s="1"/>
  <c r="O9148" i="2" s="1"/>
  <c r="P9148" i="2" s="1"/>
  <c r="J9149" i="2"/>
  <c r="K9149" i="2" s="1"/>
  <c r="L9149" i="2" s="1"/>
  <c r="O9149" i="2" s="1"/>
  <c r="P9149" i="2" s="1"/>
  <c r="J9150" i="2"/>
  <c r="K9150" i="2" s="1"/>
  <c r="L9150" i="2" s="1"/>
  <c r="O9150" i="2" s="1"/>
  <c r="P9150" i="2" s="1"/>
  <c r="J9151" i="2"/>
  <c r="K9151" i="2" s="1"/>
  <c r="L9151" i="2" s="1"/>
  <c r="O9151" i="2" s="1"/>
  <c r="P9151" i="2" s="1"/>
  <c r="J9152" i="2"/>
  <c r="K9152" i="2" s="1"/>
  <c r="L9152" i="2" s="1"/>
  <c r="O9152" i="2" s="1"/>
  <c r="P9152" i="2" s="1"/>
  <c r="J9153" i="2"/>
  <c r="K9153" i="2" s="1"/>
  <c r="L9153" i="2" s="1"/>
  <c r="O9153" i="2" s="1"/>
  <c r="P9153" i="2" s="1"/>
  <c r="J9154" i="2"/>
  <c r="K9154" i="2" s="1"/>
  <c r="L9154" i="2" s="1"/>
  <c r="O9154" i="2" s="1"/>
  <c r="P9154" i="2" s="1"/>
  <c r="J9155" i="2"/>
  <c r="K9155" i="2" s="1"/>
  <c r="L9155" i="2" s="1"/>
  <c r="O9155" i="2" s="1"/>
  <c r="P9155" i="2" s="1"/>
  <c r="J9156" i="2"/>
  <c r="K9156" i="2" s="1"/>
  <c r="L9156" i="2" s="1"/>
  <c r="O9156" i="2" s="1"/>
  <c r="P9156" i="2" s="1"/>
  <c r="J9157" i="2"/>
  <c r="K9157" i="2" s="1"/>
  <c r="L9157" i="2" s="1"/>
  <c r="O9157" i="2" s="1"/>
  <c r="P9157" i="2" s="1"/>
  <c r="J9158" i="2"/>
  <c r="K9158" i="2" s="1"/>
  <c r="L9158" i="2" s="1"/>
  <c r="O9158" i="2" s="1"/>
  <c r="P9158" i="2" s="1"/>
  <c r="J9159" i="2"/>
  <c r="K9159" i="2" s="1"/>
  <c r="L9159" i="2" s="1"/>
  <c r="O9159" i="2" s="1"/>
  <c r="P9159" i="2" s="1"/>
  <c r="J9160" i="2"/>
  <c r="K9160" i="2" s="1"/>
  <c r="L9160" i="2" s="1"/>
  <c r="O9160" i="2" s="1"/>
  <c r="P9160" i="2" s="1"/>
  <c r="J9161" i="2"/>
  <c r="K9161" i="2" s="1"/>
  <c r="L9161" i="2" s="1"/>
  <c r="O9161" i="2" s="1"/>
  <c r="P9161" i="2" s="1"/>
  <c r="J9162" i="2"/>
  <c r="K9162" i="2" s="1"/>
  <c r="L9162" i="2" s="1"/>
  <c r="O9162" i="2" s="1"/>
  <c r="P9162" i="2" s="1"/>
  <c r="J9163" i="2"/>
  <c r="K9163" i="2" s="1"/>
  <c r="L9163" i="2" s="1"/>
  <c r="O9163" i="2" s="1"/>
  <c r="P9163" i="2" s="1"/>
  <c r="J9164" i="2"/>
  <c r="K9164" i="2" s="1"/>
  <c r="L9164" i="2" s="1"/>
  <c r="O9164" i="2" s="1"/>
  <c r="P9164" i="2" s="1"/>
  <c r="J9165" i="2"/>
  <c r="K9165" i="2" s="1"/>
  <c r="L9165" i="2" s="1"/>
  <c r="O9165" i="2" s="1"/>
  <c r="P9165" i="2" s="1"/>
  <c r="J9166" i="2"/>
  <c r="K9166" i="2" s="1"/>
  <c r="L9166" i="2" s="1"/>
  <c r="O9166" i="2" s="1"/>
  <c r="P9166" i="2" s="1"/>
  <c r="J9167" i="2"/>
  <c r="K9167" i="2" s="1"/>
  <c r="L9167" i="2" s="1"/>
  <c r="O9167" i="2" s="1"/>
  <c r="P9167" i="2" s="1"/>
  <c r="J9168" i="2"/>
  <c r="K9168" i="2" s="1"/>
  <c r="L9168" i="2" s="1"/>
  <c r="O9168" i="2" s="1"/>
  <c r="P9168" i="2" s="1"/>
  <c r="J9169" i="2"/>
  <c r="K9169" i="2" s="1"/>
  <c r="L9169" i="2" s="1"/>
  <c r="O9169" i="2" s="1"/>
  <c r="P9169" i="2" s="1"/>
  <c r="J9170" i="2"/>
  <c r="K9170" i="2" s="1"/>
  <c r="L9170" i="2" s="1"/>
  <c r="O9170" i="2" s="1"/>
  <c r="P9170" i="2" s="1"/>
  <c r="J9171" i="2"/>
  <c r="K9171" i="2" s="1"/>
  <c r="L9171" i="2" s="1"/>
  <c r="O9171" i="2" s="1"/>
  <c r="P9171" i="2" s="1"/>
  <c r="J9172" i="2"/>
  <c r="K9172" i="2" s="1"/>
  <c r="L9172" i="2" s="1"/>
  <c r="O9172" i="2" s="1"/>
  <c r="P9172" i="2" s="1"/>
  <c r="J9173" i="2"/>
  <c r="K9173" i="2" s="1"/>
  <c r="L9173" i="2" s="1"/>
  <c r="O9173" i="2" s="1"/>
  <c r="P9173" i="2" s="1"/>
  <c r="J9174" i="2"/>
  <c r="K9174" i="2" s="1"/>
  <c r="L9174" i="2" s="1"/>
  <c r="O9174" i="2" s="1"/>
  <c r="P9174" i="2" s="1"/>
  <c r="J9175" i="2"/>
  <c r="K9175" i="2" s="1"/>
  <c r="L9175" i="2" s="1"/>
  <c r="O9175" i="2" s="1"/>
  <c r="P9175" i="2" s="1"/>
  <c r="J9176" i="2"/>
  <c r="K9176" i="2" s="1"/>
  <c r="L9176" i="2" s="1"/>
  <c r="O9176" i="2" s="1"/>
  <c r="P9176" i="2" s="1"/>
  <c r="J9177" i="2"/>
  <c r="K9177" i="2" s="1"/>
  <c r="L9177" i="2" s="1"/>
  <c r="O9177" i="2" s="1"/>
  <c r="P9177" i="2" s="1"/>
  <c r="J9178" i="2"/>
  <c r="K9178" i="2" s="1"/>
  <c r="L9178" i="2" s="1"/>
  <c r="O9178" i="2" s="1"/>
  <c r="P9178" i="2" s="1"/>
  <c r="J9179" i="2"/>
  <c r="K9179" i="2" s="1"/>
  <c r="L9179" i="2" s="1"/>
  <c r="O9179" i="2" s="1"/>
  <c r="P9179" i="2" s="1"/>
  <c r="J9180" i="2"/>
  <c r="K9180" i="2" s="1"/>
  <c r="L9180" i="2" s="1"/>
  <c r="O9180" i="2" s="1"/>
  <c r="P9180" i="2" s="1"/>
  <c r="J9181" i="2"/>
  <c r="K9181" i="2" s="1"/>
  <c r="L9181" i="2" s="1"/>
  <c r="O9181" i="2" s="1"/>
  <c r="P9181" i="2" s="1"/>
  <c r="J9182" i="2"/>
  <c r="K9182" i="2" s="1"/>
  <c r="L9182" i="2" s="1"/>
  <c r="O9182" i="2" s="1"/>
  <c r="P9182" i="2" s="1"/>
  <c r="J9183" i="2"/>
  <c r="K9183" i="2" s="1"/>
  <c r="L9183" i="2" s="1"/>
  <c r="O9183" i="2" s="1"/>
  <c r="P9183" i="2" s="1"/>
  <c r="J9184" i="2"/>
  <c r="K9184" i="2" s="1"/>
  <c r="L9184" i="2" s="1"/>
  <c r="O9184" i="2" s="1"/>
  <c r="P9184" i="2" s="1"/>
  <c r="J9185" i="2"/>
  <c r="K9185" i="2" s="1"/>
  <c r="L9185" i="2" s="1"/>
  <c r="O9185" i="2" s="1"/>
  <c r="P9185" i="2" s="1"/>
  <c r="J9186" i="2"/>
  <c r="K9186" i="2" s="1"/>
  <c r="L9186" i="2" s="1"/>
  <c r="O9186" i="2" s="1"/>
  <c r="P9186" i="2" s="1"/>
  <c r="J9187" i="2"/>
  <c r="K9187" i="2" s="1"/>
  <c r="L9187" i="2" s="1"/>
  <c r="O9187" i="2" s="1"/>
  <c r="P9187" i="2" s="1"/>
  <c r="J9188" i="2"/>
  <c r="K9188" i="2" s="1"/>
  <c r="L9188" i="2" s="1"/>
  <c r="O9188" i="2" s="1"/>
  <c r="P9188" i="2" s="1"/>
  <c r="J9189" i="2"/>
  <c r="K9189" i="2" s="1"/>
  <c r="L9189" i="2" s="1"/>
  <c r="O9189" i="2" s="1"/>
  <c r="P9189" i="2" s="1"/>
  <c r="J9190" i="2"/>
  <c r="K9190" i="2" s="1"/>
  <c r="L9190" i="2" s="1"/>
  <c r="O9190" i="2" s="1"/>
  <c r="P9190" i="2" s="1"/>
  <c r="J9191" i="2"/>
  <c r="K9191" i="2" s="1"/>
  <c r="L9191" i="2" s="1"/>
  <c r="O9191" i="2" s="1"/>
  <c r="P9191" i="2" s="1"/>
  <c r="J9192" i="2"/>
  <c r="K9192" i="2" s="1"/>
  <c r="L9192" i="2" s="1"/>
  <c r="O9192" i="2" s="1"/>
  <c r="P9192" i="2" s="1"/>
  <c r="J9193" i="2"/>
  <c r="K9193" i="2" s="1"/>
  <c r="L9193" i="2" s="1"/>
  <c r="O9193" i="2" s="1"/>
  <c r="P9193" i="2" s="1"/>
  <c r="J9194" i="2"/>
  <c r="K9194" i="2" s="1"/>
  <c r="L9194" i="2" s="1"/>
  <c r="O9194" i="2" s="1"/>
  <c r="P9194" i="2" s="1"/>
  <c r="J9195" i="2"/>
  <c r="K9195" i="2" s="1"/>
  <c r="L9195" i="2" s="1"/>
  <c r="O9195" i="2" s="1"/>
  <c r="P9195" i="2" s="1"/>
  <c r="J9196" i="2"/>
  <c r="K9196" i="2" s="1"/>
  <c r="L9196" i="2" s="1"/>
  <c r="O9196" i="2" s="1"/>
  <c r="P9196" i="2" s="1"/>
  <c r="J9197" i="2"/>
  <c r="K9197" i="2" s="1"/>
  <c r="L9197" i="2" s="1"/>
  <c r="O9197" i="2" s="1"/>
  <c r="P9197" i="2" s="1"/>
  <c r="J9198" i="2"/>
  <c r="K9198" i="2" s="1"/>
  <c r="L9198" i="2" s="1"/>
  <c r="O9198" i="2" s="1"/>
  <c r="P9198" i="2" s="1"/>
  <c r="J9199" i="2"/>
  <c r="K9199" i="2" s="1"/>
  <c r="L9199" i="2" s="1"/>
  <c r="O9199" i="2" s="1"/>
  <c r="P9199" i="2" s="1"/>
  <c r="J9200" i="2"/>
  <c r="K9200" i="2" s="1"/>
  <c r="L9200" i="2" s="1"/>
  <c r="O9200" i="2" s="1"/>
  <c r="P9200" i="2" s="1"/>
  <c r="J9201" i="2"/>
  <c r="K9201" i="2" s="1"/>
  <c r="L9201" i="2" s="1"/>
  <c r="O9201" i="2" s="1"/>
  <c r="P9201" i="2" s="1"/>
  <c r="J9202" i="2"/>
  <c r="K9202" i="2" s="1"/>
  <c r="L9202" i="2" s="1"/>
  <c r="O9202" i="2" s="1"/>
  <c r="P9202" i="2" s="1"/>
  <c r="J9203" i="2"/>
  <c r="K9203" i="2" s="1"/>
  <c r="L9203" i="2" s="1"/>
  <c r="O9203" i="2" s="1"/>
  <c r="P9203" i="2" s="1"/>
  <c r="J9204" i="2"/>
  <c r="K9204" i="2" s="1"/>
  <c r="L9204" i="2" s="1"/>
  <c r="O9204" i="2" s="1"/>
  <c r="P9204" i="2" s="1"/>
  <c r="J9205" i="2"/>
  <c r="K9205" i="2" s="1"/>
  <c r="L9205" i="2" s="1"/>
  <c r="O9205" i="2" s="1"/>
  <c r="P9205" i="2" s="1"/>
  <c r="J9206" i="2"/>
  <c r="K9206" i="2" s="1"/>
  <c r="L9206" i="2" s="1"/>
  <c r="O9206" i="2" s="1"/>
  <c r="P9206" i="2" s="1"/>
  <c r="J9207" i="2"/>
  <c r="K9207" i="2" s="1"/>
  <c r="L9207" i="2" s="1"/>
  <c r="O9207" i="2" s="1"/>
  <c r="P9207" i="2" s="1"/>
  <c r="J9208" i="2"/>
  <c r="K9208" i="2" s="1"/>
  <c r="L9208" i="2" s="1"/>
  <c r="O9208" i="2" s="1"/>
  <c r="P9208" i="2" s="1"/>
  <c r="J9209" i="2"/>
  <c r="K9209" i="2" s="1"/>
  <c r="L9209" i="2" s="1"/>
  <c r="O9209" i="2" s="1"/>
  <c r="P9209" i="2" s="1"/>
  <c r="J9210" i="2"/>
  <c r="K9210" i="2" s="1"/>
  <c r="L9210" i="2" s="1"/>
  <c r="O9210" i="2" s="1"/>
  <c r="P9210" i="2" s="1"/>
  <c r="J9211" i="2"/>
  <c r="K9211" i="2" s="1"/>
  <c r="L9211" i="2" s="1"/>
  <c r="O9211" i="2" s="1"/>
  <c r="P9211" i="2" s="1"/>
  <c r="J9212" i="2"/>
  <c r="K9212" i="2" s="1"/>
  <c r="L9212" i="2" s="1"/>
  <c r="O9212" i="2" s="1"/>
  <c r="P9212" i="2" s="1"/>
  <c r="J9213" i="2"/>
  <c r="K9213" i="2" s="1"/>
  <c r="L9213" i="2" s="1"/>
  <c r="O9213" i="2" s="1"/>
  <c r="P9213" i="2" s="1"/>
  <c r="J9214" i="2"/>
  <c r="K9214" i="2" s="1"/>
  <c r="L9214" i="2" s="1"/>
  <c r="O9214" i="2" s="1"/>
  <c r="P9214" i="2" s="1"/>
  <c r="J9215" i="2"/>
  <c r="K9215" i="2" s="1"/>
  <c r="L9215" i="2" s="1"/>
  <c r="O9215" i="2" s="1"/>
  <c r="P9215" i="2" s="1"/>
  <c r="J9216" i="2"/>
  <c r="K9216" i="2" s="1"/>
  <c r="L9216" i="2" s="1"/>
  <c r="O9216" i="2" s="1"/>
  <c r="P9216" i="2" s="1"/>
  <c r="J9217" i="2"/>
  <c r="K9217" i="2" s="1"/>
  <c r="L9217" i="2" s="1"/>
  <c r="O9217" i="2" s="1"/>
  <c r="P9217" i="2" s="1"/>
  <c r="J9218" i="2"/>
  <c r="K9218" i="2" s="1"/>
  <c r="L9218" i="2" s="1"/>
  <c r="O9218" i="2" s="1"/>
  <c r="P9218" i="2" s="1"/>
  <c r="J9219" i="2"/>
  <c r="K9219" i="2" s="1"/>
  <c r="L9219" i="2" s="1"/>
  <c r="O9219" i="2" s="1"/>
  <c r="P9219" i="2" s="1"/>
  <c r="J9220" i="2"/>
  <c r="K9220" i="2" s="1"/>
  <c r="L9220" i="2" s="1"/>
  <c r="O9220" i="2" s="1"/>
  <c r="P9220" i="2" s="1"/>
  <c r="J9221" i="2"/>
  <c r="K9221" i="2" s="1"/>
  <c r="L9221" i="2" s="1"/>
  <c r="O9221" i="2" s="1"/>
  <c r="P9221" i="2" s="1"/>
  <c r="J9222" i="2"/>
  <c r="K9222" i="2" s="1"/>
  <c r="L9222" i="2" s="1"/>
  <c r="O9222" i="2" s="1"/>
  <c r="P9222" i="2" s="1"/>
  <c r="J9223" i="2"/>
  <c r="K9223" i="2" s="1"/>
  <c r="L9223" i="2" s="1"/>
  <c r="O9223" i="2" s="1"/>
  <c r="P9223" i="2" s="1"/>
  <c r="J9224" i="2"/>
  <c r="K9224" i="2" s="1"/>
  <c r="L9224" i="2" s="1"/>
  <c r="O9224" i="2" s="1"/>
  <c r="P9224" i="2" s="1"/>
  <c r="J9225" i="2"/>
  <c r="K9225" i="2" s="1"/>
  <c r="L9225" i="2" s="1"/>
  <c r="O9225" i="2" s="1"/>
  <c r="P9225" i="2" s="1"/>
  <c r="J9226" i="2"/>
  <c r="K9226" i="2" s="1"/>
  <c r="L9226" i="2" s="1"/>
  <c r="O9226" i="2" s="1"/>
  <c r="P9226" i="2" s="1"/>
  <c r="J9227" i="2"/>
  <c r="K9227" i="2" s="1"/>
  <c r="L9227" i="2" s="1"/>
  <c r="O9227" i="2" s="1"/>
  <c r="P9227" i="2" s="1"/>
  <c r="J9228" i="2"/>
  <c r="K9228" i="2" s="1"/>
  <c r="L9228" i="2" s="1"/>
  <c r="O9228" i="2" s="1"/>
  <c r="P9228" i="2" s="1"/>
  <c r="J9229" i="2"/>
  <c r="K9229" i="2" s="1"/>
  <c r="L9229" i="2" s="1"/>
  <c r="O9229" i="2" s="1"/>
  <c r="P9229" i="2" s="1"/>
  <c r="J9230" i="2"/>
  <c r="K9230" i="2" s="1"/>
  <c r="L9230" i="2" s="1"/>
  <c r="O9230" i="2" s="1"/>
  <c r="P9230" i="2" s="1"/>
  <c r="J9231" i="2"/>
  <c r="K9231" i="2" s="1"/>
  <c r="L9231" i="2" s="1"/>
  <c r="O9231" i="2" s="1"/>
  <c r="P9231" i="2" s="1"/>
  <c r="J9232" i="2"/>
  <c r="K9232" i="2" s="1"/>
  <c r="L9232" i="2" s="1"/>
  <c r="O9232" i="2" s="1"/>
  <c r="P9232" i="2" s="1"/>
  <c r="J9233" i="2"/>
  <c r="K9233" i="2" s="1"/>
  <c r="L9233" i="2" s="1"/>
  <c r="O9233" i="2" s="1"/>
  <c r="P9233" i="2" s="1"/>
  <c r="J9234" i="2"/>
  <c r="K9234" i="2" s="1"/>
  <c r="L9234" i="2" s="1"/>
  <c r="O9234" i="2" s="1"/>
  <c r="P9234" i="2" s="1"/>
  <c r="J9235" i="2"/>
  <c r="K9235" i="2" s="1"/>
  <c r="L9235" i="2" s="1"/>
  <c r="O9235" i="2" s="1"/>
  <c r="P9235" i="2" s="1"/>
  <c r="J9236" i="2"/>
  <c r="K9236" i="2" s="1"/>
  <c r="L9236" i="2" s="1"/>
  <c r="O9236" i="2" s="1"/>
  <c r="P9236" i="2" s="1"/>
  <c r="J9237" i="2"/>
  <c r="K9237" i="2" s="1"/>
  <c r="L9237" i="2" s="1"/>
  <c r="O9237" i="2" s="1"/>
  <c r="P9237" i="2" s="1"/>
  <c r="J9238" i="2"/>
  <c r="K9238" i="2" s="1"/>
  <c r="L9238" i="2" s="1"/>
  <c r="O9238" i="2" s="1"/>
  <c r="P9238" i="2" s="1"/>
  <c r="J9239" i="2"/>
  <c r="K9239" i="2" s="1"/>
  <c r="L9239" i="2" s="1"/>
  <c r="O9239" i="2" s="1"/>
  <c r="P9239" i="2" s="1"/>
  <c r="J9240" i="2"/>
  <c r="K9240" i="2" s="1"/>
  <c r="L9240" i="2" s="1"/>
  <c r="O9240" i="2" s="1"/>
  <c r="P9240" i="2" s="1"/>
  <c r="J9241" i="2"/>
  <c r="K9241" i="2" s="1"/>
  <c r="L9241" i="2" s="1"/>
  <c r="O9241" i="2" s="1"/>
  <c r="P9241" i="2" s="1"/>
  <c r="J9242" i="2"/>
  <c r="K9242" i="2" s="1"/>
  <c r="L9242" i="2" s="1"/>
  <c r="O9242" i="2" s="1"/>
  <c r="P9242" i="2" s="1"/>
  <c r="J9243" i="2"/>
  <c r="K9243" i="2" s="1"/>
  <c r="L9243" i="2" s="1"/>
  <c r="O9243" i="2" s="1"/>
  <c r="P9243" i="2" s="1"/>
  <c r="J9244" i="2"/>
  <c r="K9244" i="2" s="1"/>
  <c r="L9244" i="2" s="1"/>
  <c r="O9244" i="2" s="1"/>
  <c r="P9244" i="2" s="1"/>
  <c r="J9245" i="2"/>
  <c r="K9245" i="2" s="1"/>
  <c r="L9245" i="2" s="1"/>
  <c r="O9245" i="2" s="1"/>
  <c r="P9245" i="2" s="1"/>
  <c r="J9246" i="2"/>
  <c r="K9246" i="2" s="1"/>
  <c r="L9246" i="2" s="1"/>
  <c r="O9246" i="2" s="1"/>
  <c r="P9246" i="2" s="1"/>
  <c r="J9247" i="2"/>
  <c r="K9247" i="2" s="1"/>
  <c r="L9247" i="2" s="1"/>
  <c r="O9247" i="2" s="1"/>
  <c r="P9247" i="2" s="1"/>
  <c r="J9248" i="2"/>
  <c r="K9248" i="2" s="1"/>
  <c r="L9248" i="2" s="1"/>
  <c r="O9248" i="2" s="1"/>
  <c r="P9248" i="2" s="1"/>
  <c r="J9249" i="2"/>
  <c r="K9249" i="2" s="1"/>
  <c r="L9249" i="2" s="1"/>
  <c r="O9249" i="2" s="1"/>
  <c r="P9249" i="2" s="1"/>
  <c r="J9250" i="2"/>
  <c r="K9250" i="2" s="1"/>
  <c r="L9250" i="2" s="1"/>
  <c r="O9250" i="2" s="1"/>
  <c r="P9250" i="2" s="1"/>
  <c r="J9251" i="2"/>
  <c r="K9251" i="2" s="1"/>
  <c r="L9251" i="2" s="1"/>
  <c r="O9251" i="2" s="1"/>
  <c r="P9251" i="2" s="1"/>
  <c r="J9252" i="2"/>
  <c r="K9252" i="2" s="1"/>
  <c r="L9252" i="2" s="1"/>
  <c r="O9252" i="2" s="1"/>
  <c r="P9252" i="2" s="1"/>
  <c r="J9253" i="2"/>
  <c r="K9253" i="2" s="1"/>
  <c r="L9253" i="2" s="1"/>
  <c r="O9253" i="2" s="1"/>
  <c r="P9253" i="2" s="1"/>
  <c r="J9254" i="2"/>
  <c r="K9254" i="2" s="1"/>
  <c r="L9254" i="2" s="1"/>
  <c r="O9254" i="2" s="1"/>
  <c r="P9254" i="2" s="1"/>
  <c r="J9255" i="2"/>
  <c r="K9255" i="2" s="1"/>
  <c r="L9255" i="2" s="1"/>
  <c r="O9255" i="2" s="1"/>
  <c r="P9255" i="2" s="1"/>
  <c r="J9256" i="2"/>
  <c r="K9256" i="2" s="1"/>
  <c r="L9256" i="2" s="1"/>
  <c r="O9256" i="2" s="1"/>
  <c r="P9256" i="2" s="1"/>
  <c r="J9257" i="2"/>
  <c r="K9257" i="2" s="1"/>
  <c r="L9257" i="2" s="1"/>
  <c r="O9257" i="2" s="1"/>
  <c r="P9257" i="2" s="1"/>
  <c r="J9258" i="2"/>
  <c r="K9258" i="2" s="1"/>
  <c r="L9258" i="2" s="1"/>
  <c r="O9258" i="2" s="1"/>
  <c r="P9258" i="2" s="1"/>
  <c r="J9259" i="2"/>
  <c r="K9259" i="2" s="1"/>
  <c r="L9259" i="2" s="1"/>
  <c r="O9259" i="2" s="1"/>
  <c r="P9259" i="2" s="1"/>
  <c r="J9260" i="2"/>
  <c r="K9260" i="2" s="1"/>
  <c r="L9260" i="2" s="1"/>
  <c r="O9260" i="2" s="1"/>
  <c r="P9260" i="2" s="1"/>
  <c r="J9261" i="2"/>
  <c r="K9261" i="2" s="1"/>
  <c r="L9261" i="2" s="1"/>
  <c r="O9261" i="2" s="1"/>
  <c r="P9261" i="2" s="1"/>
  <c r="J9262" i="2"/>
  <c r="K9262" i="2" s="1"/>
  <c r="L9262" i="2" s="1"/>
  <c r="O9262" i="2" s="1"/>
  <c r="P9262" i="2" s="1"/>
  <c r="J9263" i="2"/>
  <c r="K9263" i="2" s="1"/>
  <c r="L9263" i="2" s="1"/>
  <c r="O9263" i="2" s="1"/>
  <c r="P9263" i="2" s="1"/>
  <c r="J9264" i="2"/>
  <c r="K9264" i="2" s="1"/>
  <c r="L9264" i="2" s="1"/>
  <c r="O9264" i="2" s="1"/>
  <c r="P9264" i="2" s="1"/>
  <c r="J9265" i="2"/>
  <c r="K9265" i="2" s="1"/>
  <c r="L9265" i="2" s="1"/>
  <c r="O9265" i="2" s="1"/>
  <c r="P9265" i="2" s="1"/>
  <c r="J9266" i="2"/>
  <c r="K9266" i="2" s="1"/>
  <c r="L9266" i="2" s="1"/>
  <c r="O9266" i="2" s="1"/>
  <c r="P9266" i="2" s="1"/>
  <c r="J9267" i="2"/>
  <c r="K9267" i="2" s="1"/>
  <c r="L9267" i="2" s="1"/>
  <c r="O9267" i="2" s="1"/>
  <c r="P9267" i="2" s="1"/>
  <c r="J9268" i="2"/>
  <c r="K9268" i="2" s="1"/>
  <c r="L9268" i="2" s="1"/>
  <c r="O9268" i="2" s="1"/>
  <c r="P9268" i="2" s="1"/>
  <c r="J9269" i="2"/>
  <c r="K9269" i="2" s="1"/>
  <c r="L9269" i="2" s="1"/>
  <c r="O9269" i="2" s="1"/>
  <c r="P9269" i="2" s="1"/>
  <c r="J9270" i="2"/>
  <c r="K9270" i="2" s="1"/>
  <c r="L9270" i="2" s="1"/>
  <c r="O9270" i="2" s="1"/>
  <c r="P9270" i="2" s="1"/>
  <c r="J9271" i="2"/>
  <c r="K9271" i="2" s="1"/>
  <c r="L9271" i="2" s="1"/>
  <c r="O9271" i="2" s="1"/>
  <c r="P9271" i="2" s="1"/>
  <c r="J9272" i="2"/>
  <c r="K9272" i="2" s="1"/>
  <c r="L9272" i="2" s="1"/>
  <c r="O9272" i="2" s="1"/>
  <c r="P9272" i="2" s="1"/>
  <c r="J9273" i="2"/>
  <c r="K9273" i="2" s="1"/>
  <c r="L9273" i="2" s="1"/>
  <c r="O9273" i="2" s="1"/>
  <c r="P9273" i="2" s="1"/>
  <c r="J9274" i="2"/>
  <c r="K9274" i="2" s="1"/>
  <c r="L9274" i="2" s="1"/>
  <c r="O9274" i="2" s="1"/>
  <c r="P9274" i="2" s="1"/>
  <c r="J9275" i="2"/>
  <c r="K9275" i="2" s="1"/>
  <c r="L9275" i="2" s="1"/>
  <c r="O9275" i="2" s="1"/>
  <c r="P9275" i="2" s="1"/>
  <c r="J9276" i="2"/>
  <c r="K9276" i="2" s="1"/>
  <c r="L9276" i="2" s="1"/>
  <c r="O9276" i="2" s="1"/>
  <c r="P9276" i="2" s="1"/>
  <c r="J9277" i="2"/>
  <c r="K9277" i="2" s="1"/>
  <c r="L9277" i="2" s="1"/>
  <c r="O9277" i="2" s="1"/>
  <c r="P9277" i="2" s="1"/>
  <c r="J9278" i="2"/>
  <c r="K9278" i="2" s="1"/>
  <c r="L9278" i="2" s="1"/>
  <c r="O9278" i="2" s="1"/>
  <c r="P9278" i="2" s="1"/>
  <c r="J9279" i="2"/>
  <c r="K9279" i="2" s="1"/>
  <c r="L9279" i="2" s="1"/>
  <c r="O9279" i="2" s="1"/>
  <c r="P9279" i="2" s="1"/>
  <c r="J9280" i="2"/>
  <c r="K9280" i="2" s="1"/>
  <c r="L9280" i="2" s="1"/>
  <c r="O9280" i="2" s="1"/>
  <c r="P9280" i="2" s="1"/>
  <c r="J9281" i="2"/>
  <c r="K9281" i="2" s="1"/>
  <c r="L9281" i="2" s="1"/>
  <c r="O9281" i="2" s="1"/>
  <c r="P9281" i="2" s="1"/>
  <c r="J9282" i="2"/>
  <c r="K9282" i="2" s="1"/>
  <c r="L9282" i="2" s="1"/>
  <c r="O9282" i="2" s="1"/>
  <c r="P9282" i="2" s="1"/>
  <c r="J9283" i="2"/>
  <c r="K9283" i="2" s="1"/>
  <c r="L9283" i="2" s="1"/>
  <c r="O9283" i="2" s="1"/>
  <c r="P9283" i="2" s="1"/>
  <c r="J9284" i="2"/>
  <c r="K9284" i="2" s="1"/>
  <c r="L9284" i="2" s="1"/>
  <c r="O9284" i="2" s="1"/>
  <c r="P9284" i="2" s="1"/>
  <c r="J9285" i="2"/>
  <c r="K9285" i="2" s="1"/>
  <c r="L9285" i="2" s="1"/>
  <c r="O9285" i="2" s="1"/>
  <c r="P9285" i="2" s="1"/>
  <c r="J9286" i="2"/>
  <c r="K9286" i="2" s="1"/>
  <c r="L9286" i="2" s="1"/>
  <c r="O9286" i="2" s="1"/>
  <c r="P9286" i="2" s="1"/>
  <c r="J9287" i="2"/>
  <c r="K9287" i="2" s="1"/>
  <c r="L9287" i="2" s="1"/>
  <c r="O9287" i="2" s="1"/>
  <c r="P9287" i="2" s="1"/>
  <c r="J9288" i="2"/>
  <c r="K9288" i="2" s="1"/>
  <c r="L9288" i="2" s="1"/>
  <c r="O9288" i="2" s="1"/>
  <c r="P9288" i="2" s="1"/>
  <c r="J9289" i="2"/>
  <c r="K9289" i="2" s="1"/>
  <c r="L9289" i="2" s="1"/>
  <c r="O9289" i="2" s="1"/>
  <c r="P9289" i="2" s="1"/>
  <c r="J9290" i="2"/>
  <c r="K9290" i="2" s="1"/>
  <c r="L9290" i="2" s="1"/>
  <c r="O9290" i="2" s="1"/>
  <c r="P9290" i="2" s="1"/>
  <c r="J9291" i="2"/>
  <c r="K9291" i="2" s="1"/>
  <c r="L9291" i="2" s="1"/>
  <c r="O9291" i="2" s="1"/>
  <c r="P9291" i="2" s="1"/>
  <c r="J9292" i="2"/>
  <c r="K9292" i="2" s="1"/>
  <c r="L9292" i="2" s="1"/>
  <c r="O9292" i="2" s="1"/>
  <c r="P9292" i="2" s="1"/>
  <c r="J9293" i="2"/>
  <c r="K9293" i="2" s="1"/>
  <c r="L9293" i="2" s="1"/>
  <c r="O9293" i="2" s="1"/>
  <c r="P9293" i="2" s="1"/>
  <c r="J9294" i="2"/>
  <c r="K9294" i="2" s="1"/>
  <c r="L9294" i="2" s="1"/>
  <c r="O9294" i="2" s="1"/>
  <c r="P9294" i="2" s="1"/>
  <c r="J9295" i="2"/>
  <c r="K9295" i="2" s="1"/>
  <c r="L9295" i="2" s="1"/>
  <c r="O9295" i="2" s="1"/>
  <c r="P9295" i="2" s="1"/>
  <c r="J9296" i="2"/>
  <c r="K9296" i="2" s="1"/>
  <c r="L9296" i="2" s="1"/>
  <c r="O9296" i="2" s="1"/>
  <c r="P9296" i="2" s="1"/>
  <c r="J9297" i="2"/>
  <c r="K9297" i="2" s="1"/>
  <c r="L9297" i="2" s="1"/>
  <c r="O9297" i="2" s="1"/>
  <c r="P9297" i="2" s="1"/>
  <c r="J9298" i="2"/>
  <c r="K9298" i="2" s="1"/>
  <c r="L9298" i="2" s="1"/>
  <c r="O9298" i="2" s="1"/>
  <c r="P9298" i="2" s="1"/>
  <c r="J9299" i="2"/>
  <c r="K9299" i="2" s="1"/>
  <c r="L9299" i="2" s="1"/>
  <c r="O9299" i="2" s="1"/>
  <c r="P9299" i="2" s="1"/>
  <c r="J9300" i="2"/>
  <c r="K9300" i="2" s="1"/>
  <c r="L9300" i="2" s="1"/>
  <c r="O9300" i="2" s="1"/>
  <c r="P9300" i="2" s="1"/>
  <c r="J9301" i="2"/>
  <c r="K9301" i="2" s="1"/>
  <c r="L9301" i="2" s="1"/>
  <c r="O9301" i="2" s="1"/>
  <c r="P9301" i="2" s="1"/>
  <c r="J9302" i="2"/>
  <c r="K9302" i="2" s="1"/>
  <c r="L9302" i="2" s="1"/>
  <c r="O9302" i="2" s="1"/>
  <c r="P9302" i="2" s="1"/>
  <c r="J9303" i="2"/>
  <c r="K9303" i="2" s="1"/>
  <c r="L9303" i="2" s="1"/>
  <c r="O9303" i="2" s="1"/>
  <c r="P9303" i="2" s="1"/>
  <c r="J9304" i="2"/>
  <c r="K9304" i="2" s="1"/>
  <c r="L9304" i="2" s="1"/>
  <c r="O9304" i="2" s="1"/>
  <c r="P9304" i="2" s="1"/>
  <c r="J9305" i="2"/>
  <c r="K9305" i="2" s="1"/>
  <c r="L9305" i="2" s="1"/>
  <c r="O9305" i="2" s="1"/>
  <c r="P9305" i="2" s="1"/>
  <c r="J9306" i="2"/>
  <c r="K9306" i="2" s="1"/>
  <c r="L9306" i="2" s="1"/>
  <c r="O9306" i="2" s="1"/>
  <c r="P9306" i="2" s="1"/>
  <c r="J9307" i="2"/>
  <c r="K9307" i="2" s="1"/>
  <c r="L9307" i="2" s="1"/>
  <c r="O9307" i="2" s="1"/>
  <c r="P9307" i="2" s="1"/>
  <c r="J9308" i="2"/>
  <c r="K9308" i="2" s="1"/>
  <c r="L9308" i="2" s="1"/>
  <c r="O9308" i="2" s="1"/>
  <c r="P9308" i="2" s="1"/>
  <c r="J9309" i="2"/>
  <c r="K9309" i="2" s="1"/>
  <c r="L9309" i="2" s="1"/>
  <c r="O9309" i="2" s="1"/>
  <c r="P9309" i="2" s="1"/>
  <c r="J9310" i="2"/>
  <c r="K9310" i="2" s="1"/>
  <c r="L9310" i="2" s="1"/>
  <c r="O9310" i="2" s="1"/>
  <c r="P9310" i="2" s="1"/>
  <c r="J9311" i="2"/>
  <c r="K9311" i="2" s="1"/>
  <c r="L9311" i="2" s="1"/>
  <c r="O9311" i="2" s="1"/>
  <c r="P9311" i="2" s="1"/>
  <c r="J9312" i="2"/>
  <c r="K9312" i="2" s="1"/>
  <c r="L9312" i="2" s="1"/>
  <c r="O9312" i="2" s="1"/>
  <c r="P9312" i="2" s="1"/>
  <c r="J9313" i="2"/>
  <c r="K9313" i="2" s="1"/>
  <c r="L9313" i="2" s="1"/>
  <c r="O9313" i="2" s="1"/>
  <c r="P9313" i="2" s="1"/>
  <c r="J9314" i="2"/>
  <c r="K9314" i="2" s="1"/>
  <c r="L9314" i="2" s="1"/>
  <c r="O9314" i="2" s="1"/>
  <c r="P9314" i="2" s="1"/>
  <c r="J9315" i="2"/>
  <c r="K9315" i="2" s="1"/>
  <c r="L9315" i="2" s="1"/>
  <c r="O9315" i="2" s="1"/>
  <c r="P9315" i="2" s="1"/>
  <c r="J9316" i="2"/>
  <c r="K9316" i="2" s="1"/>
  <c r="L9316" i="2" s="1"/>
  <c r="O9316" i="2" s="1"/>
  <c r="P9316" i="2" s="1"/>
  <c r="J9317" i="2"/>
  <c r="K9317" i="2" s="1"/>
  <c r="L9317" i="2" s="1"/>
  <c r="O9317" i="2" s="1"/>
  <c r="P9317" i="2" s="1"/>
  <c r="J9318" i="2"/>
  <c r="K9318" i="2" s="1"/>
  <c r="L9318" i="2" s="1"/>
  <c r="O9318" i="2" s="1"/>
  <c r="P9318" i="2" s="1"/>
  <c r="J9319" i="2"/>
  <c r="K9319" i="2" s="1"/>
  <c r="L9319" i="2" s="1"/>
  <c r="O9319" i="2" s="1"/>
  <c r="P9319" i="2" s="1"/>
  <c r="J9320" i="2"/>
  <c r="K9320" i="2" s="1"/>
  <c r="L9320" i="2" s="1"/>
  <c r="O9320" i="2" s="1"/>
  <c r="P9320" i="2" s="1"/>
  <c r="J9321" i="2"/>
  <c r="K9321" i="2" s="1"/>
  <c r="L9321" i="2" s="1"/>
  <c r="O9321" i="2" s="1"/>
  <c r="P9321" i="2" s="1"/>
  <c r="J9322" i="2"/>
  <c r="K9322" i="2" s="1"/>
  <c r="L9322" i="2" s="1"/>
  <c r="O9322" i="2" s="1"/>
  <c r="P9322" i="2" s="1"/>
  <c r="J9323" i="2"/>
  <c r="K9323" i="2" s="1"/>
  <c r="L9323" i="2" s="1"/>
  <c r="O9323" i="2" s="1"/>
  <c r="P9323" i="2" s="1"/>
  <c r="J9324" i="2"/>
  <c r="K9324" i="2" s="1"/>
  <c r="L9324" i="2" s="1"/>
  <c r="O9324" i="2" s="1"/>
  <c r="P9324" i="2" s="1"/>
  <c r="J9325" i="2"/>
  <c r="K9325" i="2" s="1"/>
  <c r="L9325" i="2" s="1"/>
  <c r="O9325" i="2" s="1"/>
  <c r="P9325" i="2" s="1"/>
  <c r="J9326" i="2"/>
  <c r="K9326" i="2" s="1"/>
  <c r="L9326" i="2" s="1"/>
  <c r="O9326" i="2" s="1"/>
  <c r="P9326" i="2" s="1"/>
  <c r="J9327" i="2"/>
  <c r="K9327" i="2" s="1"/>
  <c r="L9327" i="2" s="1"/>
  <c r="O9327" i="2" s="1"/>
  <c r="P9327" i="2" s="1"/>
  <c r="J9328" i="2"/>
  <c r="K9328" i="2" s="1"/>
  <c r="L9328" i="2" s="1"/>
  <c r="O9328" i="2" s="1"/>
  <c r="P9328" i="2" s="1"/>
  <c r="J9329" i="2"/>
  <c r="K9329" i="2" s="1"/>
  <c r="L9329" i="2" s="1"/>
  <c r="O9329" i="2" s="1"/>
  <c r="P9329" i="2" s="1"/>
  <c r="J9330" i="2"/>
  <c r="K9330" i="2" s="1"/>
  <c r="L9330" i="2" s="1"/>
  <c r="O9330" i="2" s="1"/>
  <c r="P9330" i="2" s="1"/>
  <c r="J9331" i="2"/>
  <c r="K9331" i="2" s="1"/>
  <c r="L9331" i="2" s="1"/>
  <c r="O9331" i="2" s="1"/>
  <c r="P9331" i="2" s="1"/>
  <c r="J9332" i="2"/>
  <c r="K9332" i="2" s="1"/>
  <c r="L9332" i="2" s="1"/>
  <c r="O9332" i="2" s="1"/>
  <c r="P9332" i="2" s="1"/>
  <c r="J9333" i="2"/>
  <c r="K9333" i="2" s="1"/>
  <c r="L9333" i="2" s="1"/>
  <c r="O9333" i="2" s="1"/>
  <c r="P9333" i="2" s="1"/>
  <c r="J9334" i="2"/>
  <c r="K9334" i="2" s="1"/>
  <c r="L9334" i="2" s="1"/>
  <c r="O9334" i="2" s="1"/>
  <c r="P9334" i="2" s="1"/>
  <c r="J9335" i="2"/>
  <c r="K9335" i="2" s="1"/>
  <c r="L9335" i="2" s="1"/>
  <c r="O9335" i="2" s="1"/>
  <c r="P9335" i="2" s="1"/>
  <c r="J9336" i="2"/>
  <c r="K9336" i="2" s="1"/>
  <c r="L9336" i="2" s="1"/>
  <c r="O9336" i="2" s="1"/>
  <c r="P9336" i="2" s="1"/>
  <c r="J9337" i="2"/>
  <c r="K9337" i="2" s="1"/>
  <c r="L9337" i="2" s="1"/>
  <c r="O9337" i="2" s="1"/>
  <c r="P9337" i="2" s="1"/>
  <c r="J9338" i="2"/>
  <c r="K9338" i="2" s="1"/>
  <c r="L9338" i="2" s="1"/>
  <c r="O9338" i="2" s="1"/>
  <c r="P9338" i="2" s="1"/>
  <c r="J9339" i="2"/>
  <c r="K9339" i="2" s="1"/>
  <c r="L9339" i="2" s="1"/>
  <c r="O9339" i="2" s="1"/>
  <c r="P9339" i="2" s="1"/>
  <c r="J9340" i="2"/>
  <c r="K9340" i="2" s="1"/>
  <c r="L9340" i="2" s="1"/>
  <c r="O9340" i="2" s="1"/>
  <c r="P9340" i="2" s="1"/>
  <c r="J9341" i="2"/>
  <c r="K9341" i="2" s="1"/>
  <c r="L9341" i="2" s="1"/>
  <c r="O9341" i="2" s="1"/>
  <c r="P9341" i="2" s="1"/>
  <c r="J9342" i="2"/>
  <c r="K9342" i="2" s="1"/>
  <c r="L9342" i="2" s="1"/>
  <c r="O9342" i="2" s="1"/>
  <c r="P9342" i="2" s="1"/>
  <c r="J9343" i="2"/>
  <c r="K9343" i="2" s="1"/>
  <c r="L9343" i="2" s="1"/>
  <c r="O9343" i="2" s="1"/>
  <c r="P9343" i="2" s="1"/>
  <c r="J9344" i="2"/>
  <c r="K9344" i="2" s="1"/>
  <c r="L9344" i="2" s="1"/>
  <c r="O9344" i="2" s="1"/>
  <c r="P9344" i="2" s="1"/>
  <c r="J9345" i="2"/>
  <c r="K9345" i="2" s="1"/>
  <c r="L9345" i="2" s="1"/>
  <c r="O9345" i="2" s="1"/>
  <c r="P9345" i="2" s="1"/>
  <c r="J9346" i="2"/>
  <c r="K9346" i="2" s="1"/>
  <c r="L9346" i="2" s="1"/>
  <c r="O9346" i="2" s="1"/>
  <c r="P9346" i="2" s="1"/>
  <c r="J9347" i="2"/>
  <c r="K9347" i="2" s="1"/>
  <c r="L9347" i="2" s="1"/>
  <c r="O9347" i="2" s="1"/>
  <c r="P9347" i="2" s="1"/>
  <c r="J9348" i="2"/>
  <c r="K9348" i="2" s="1"/>
  <c r="L9348" i="2" s="1"/>
  <c r="O9348" i="2" s="1"/>
  <c r="P9348" i="2" s="1"/>
  <c r="J9349" i="2"/>
  <c r="K9349" i="2" s="1"/>
  <c r="L9349" i="2" s="1"/>
  <c r="O9349" i="2" s="1"/>
  <c r="P9349" i="2" s="1"/>
  <c r="J9350" i="2"/>
  <c r="K9350" i="2" s="1"/>
  <c r="L9350" i="2" s="1"/>
  <c r="O9350" i="2" s="1"/>
  <c r="P9350" i="2" s="1"/>
  <c r="J9351" i="2"/>
  <c r="K9351" i="2" s="1"/>
  <c r="L9351" i="2" s="1"/>
  <c r="O9351" i="2" s="1"/>
  <c r="P9351" i="2" s="1"/>
  <c r="J9352" i="2"/>
  <c r="K9352" i="2" s="1"/>
  <c r="L9352" i="2" s="1"/>
  <c r="O9352" i="2" s="1"/>
  <c r="P9352" i="2" s="1"/>
  <c r="J9353" i="2"/>
  <c r="K9353" i="2" s="1"/>
  <c r="L9353" i="2" s="1"/>
  <c r="O9353" i="2" s="1"/>
  <c r="P9353" i="2" s="1"/>
  <c r="J9354" i="2"/>
  <c r="K9354" i="2" s="1"/>
  <c r="L9354" i="2" s="1"/>
  <c r="O9354" i="2" s="1"/>
  <c r="P9354" i="2" s="1"/>
  <c r="J9355" i="2"/>
  <c r="K9355" i="2" s="1"/>
  <c r="L9355" i="2" s="1"/>
  <c r="O9355" i="2" s="1"/>
  <c r="P9355" i="2" s="1"/>
  <c r="J9356" i="2"/>
  <c r="K9356" i="2" s="1"/>
  <c r="L9356" i="2" s="1"/>
  <c r="O9356" i="2" s="1"/>
  <c r="P9356" i="2" s="1"/>
  <c r="J9357" i="2"/>
  <c r="K9357" i="2" s="1"/>
  <c r="L9357" i="2" s="1"/>
  <c r="O9357" i="2" s="1"/>
  <c r="P9357" i="2" s="1"/>
  <c r="J9358" i="2"/>
  <c r="K9358" i="2" s="1"/>
  <c r="L9358" i="2" s="1"/>
  <c r="O9358" i="2" s="1"/>
  <c r="P9358" i="2" s="1"/>
  <c r="J9359" i="2"/>
  <c r="K9359" i="2" s="1"/>
  <c r="L9359" i="2" s="1"/>
  <c r="O9359" i="2" s="1"/>
  <c r="P9359" i="2" s="1"/>
  <c r="J9360" i="2"/>
  <c r="K9360" i="2" s="1"/>
  <c r="L9360" i="2" s="1"/>
  <c r="O9360" i="2" s="1"/>
  <c r="P9360" i="2" s="1"/>
  <c r="J9361" i="2"/>
  <c r="K9361" i="2" s="1"/>
  <c r="L9361" i="2" s="1"/>
  <c r="O9361" i="2" s="1"/>
  <c r="P9361" i="2" s="1"/>
  <c r="J9362" i="2"/>
  <c r="K9362" i="2" s="1"/>
  <c r="L9362" i="2" s="1"/>
  <c r="O9362" i="2" s="1"/>
  <c r="P9362" i="2" s="1"/>
  <c r="J9363" i="2"/>
  <c r="K9363" i="2" s="1"/>
  <c r="L9363" i="2" s="1"/>
  <c r="O9363" i="2" s="1"/>
  <c r="P9363" i="2" s="1"/>
  <c r="J9364" i="2"/>
  <c r="K9364" i="2" s="1"/>
  <c r="L9364" i="2" s="1"/>
  <c r="O9364" i="2" s="1"/>
  <c r="P9364" i="2" s="1"/>
  <c r="J9365" i="2"/>
  <c r="K9365" i="2" s="1"/>
  <c r="L9365" i="2" s="1"/>
  <c r="O9365" i="2" s="1"/>
  <c r="P9365" i="2" s="1"/>
  <c r="J9366" i="2"/>
  <c r="K9366" i="2" s="1"/>
  <c r="L9366" i="2" s="1"/>
  <c r="O9366" i="2" s="1"/>
  <c r="P9366" i="2" s="1"/>
  <c r="J9367" i="2"/>
  <c r="K9367" i="2" s="1"/>
  <c r="L9367" i="2" s="1"/>
  <c r="O9367" i="2" s="1"/>
  <c r="P9367" i="2" s="1"/>
  <c r="J9368" i="2"/>
  <c r="K9368" i="2" s="1"/>
  <c r="L9368" i="2" s="1"/>
  <c r="O9368" i="2" s="1"/>
  <c r="P9368" i="2" s="1"/>
  <c r="J9369" i="2"/>
  <c r="K9369" i="2" s="1"/>
  <c r="L9369" i="2" s="1"/>
  <c r="O9369" i="2" s="1"/>
  <c r="P9369" i="2" s="1"/>
  <c r="J9370" i="2"/>
  <c r="K9370" i="2" s="1"/>
  <c r="L9370" i="2" s="1"/>
  <c r="O9370" i="2" s="1"/>
  <c r="P9370" i="2" s="1"/>
  <c r="J9371" i="2"/>
  <c r="K9371" i="2" s="1"/>
  <c r="L9371" i="2" s="1"/>
  <c r="O9371" i="2" s="1"/>
  <c r="P9371" i="2" s="1"/>
  <c r="J9372" i="2"/>
  <c r="K9372" i="2" s="1"/>
  <c r="L9372" i="2" s="1"/>
  <c r="O9372" i="2" s="1"/>
  <c r="P9372" i="2" s="1"/>
  <c r="J9373" i="2"/>
  <c r="K9373" i="2" s="1"/>
  <c r="L9373" i="2" s="1"/>
  <c r="O9373" i="2" s="1"/>
  <c r="P9373" i="2" s="1"/>
  <c r="J9374" i="2"/>
  <c r="K9374" i="2" s="1"/>
  <c r="L9374" i="2" s="1"/>
  <c r="O9374" i="2" s="1"/>
  <c r="P9374" i="2" s="1"/>
  <c r="J9375" i="2"/>
  <c r="K9375" i="2" s="1"/>
  <c r="L9375" i="2" s="1"/>
  <c r="O9375" i="2" s="1"/>
  <c r="P9375" i="2" s="1"/>
  <c r="J9376" i="2"/>
  <c r="K9376" i="2" s="1"/>
  <c r="L9376" i="2" s="1"/>
  <c r="O9376" i="2" s="1"/>
  <c r="P9376" i="2" s="1"/>
  <c r="J9377" i="2"/>
  <c r="K9377" i="2" s="1"/>
  <c r="L9377" i="2" s="1"/>
  <c r="O9377" i="2" s="1"/>
  <c r="P9377" i="2" s="1"/>
  <c r="J9378" i="2"/>
  <c r="K9378" i="2" s="1"/>
  <c r="L9378" i="2" s="1"/>
  <c r="O9378" i="2" s="1"/>
  <c r="P9378" i="2" s="1"/>
  <c r="J9379" i="2"/>
  <c r="K9379" i="2" s="1"/>
  <c r="L9379" i="2" s="1"/>
  <c r="O9379" i="2" s="1"/>
  <c r="P9379" i="2" s="1"/>
  <c r="J9380" i="2"/>
  <c r="K9380" i="2" s="1"/>
  <c r="L9380" i="2" s="1"/>
  <c r="O9380" i="2" s="1"/>
  <c r="P9380" i="2" s="1"/>
  <c r="J9381" i="2"/>
  <c r="K9381" i="2" s="1"/>
  <c r="L9381" i="2" s="1"/>
  <c r="O9381" i="2" s="1"/>
  <c r="P9381" i="2" s="1"/>
  <c r="J9382" i="2"/>
  <c r="K9382" i="2" s="1"/>
  <c r="L9382" i="2" s="1"/>
  <c r="O9382" i="2" s="1"/>
  <c r="P9382" i="2" s="1"/>
  <c r="J9383" i="2"/>
  <c r="K9383" i="2" s="1"/>
  <c r="L9383" i="2" s="1"/>
  <c r="O9383" i="2" s="1"/>
  <c r="P9383" i="2" s="1"/>
  <c r="J9384" i="2"/>
  <c r="K9384" i="2" s="1"/>
  <c r="L9384" i="2" s="1"/>
  <c r="O9384" i="2" s="1"/>
  <c r="P9384" i="2" s="1"/>
  <c r="J9385" i="2"/>
  <c r="K9385" i="2" s="1"/>
  <c r="L9385" i="2" s="1"/>
  <c r="O9385" i="2" s="1"/>
  <c r="P9385" i="2" s="1"/>
  <c r="J9386" i="2"/>
  <c r="K9386" i="2" s="1"/>
  <c r="L9386" i="2" s="1"/>
  <c r="O9386" i="2" s="1"/>
  <c r="P9386" i="2" s="1"/>
  <c r="J9387" i="2"/>
  <c r="K9387" i="2" s="1"/>
  <c r="L9387" i="2" s="1"/>
  <c r="O9387" i="2" s="1"/>
  <c r="P9387" i="2" s="1"/>
  <c r="J9388" i="2"/>
  <c r="K9388" i="2" s="1"/>
  <c r="L9388" i="2" s="1"/>
  <c r="O9388" i="2" s="1"/>
  <c r="P9388" i="2" s="1"/>
  <c r="J9389" i="2"/>
  <c r="K9389" i="2" s="1"/>
  <c r="L9389" i="2" s="1"/>
  <c r="O9389" i="2" s="1"/>
  <c r="P9389" i="2" s="1"/>
  <c r="J9390" i="2"/>
  <c r="K9390" i="2" s="1"/>
  <c r="L9390" i="2" s="1"/>
  <c r="O9390" i="2" s="1"/>
  <c r="P9390" i="2" s="1"/>
  <c r="J9391" i="2"/>
  <c r="K9391" i="2" s="1"/>
  <c r="L9391" i="2" s="1"/>
  <c r="O9391" i="2" s="1"/>
  <c r="P9391" i="2" s="1"/>
  <c r="J9392" i="2"/>
  <c r="K9392" i="2" s="1"/>
  <c r="L9392" i="2" s="1"/>
  <c r="O9392" i="2" s="1"/>
  <c r="P9392" i="2" s="1"/>
  <c r="J9393" i="2"/>
  <c r="K9393" i="2" s="1"/>
  <c r="L9393" i="2" s="1"/>
  <c r="O9393" i="2" s="1"/>
  <c r="P9393" i="2" s="1"/>
  <c r="J9394" i="2"/>
  <c r="K9394" i="2" s="1"/>
  <c r="L9394" i="2" s="1"/>
  <c r="O9394" i="2" s="1"/>
  <c r="P9394" i="2" s="1"/>
  <c r="J9395" i="2"/>
  <c r="K9395" i="2" s="1"/>
  <c r="L9395" i="2" s="1"/>
  <c r="O9395" i="2" s="1"/>
  <c r="P9395" i="2" s="1"/>
  <c r="J9396" i="2"/>
  <c r="K9396" i="2" s="1"/>
  <c r="L9396" i="2" s="1"/>
  <c r="O9396" i="2" s="1"/>
  <c r="P9396" i="2" s="1"/>
  <c r="J9397" i="2"/>
  <c r="K9397" i="2" s="1"/>
  <c r="L9397" i="2" s="1"/>
  <c r="O9397" i="2" s="1"/>
  <c r="P9397" i="2" s="1"/>
  <c r="J9398" i="2"/>
  <c r="K9398" i="2" s="1"/>
  <c r="L9398" i="2" s="1"/>
  <c r="O9398" i="2" s="1"/>
  <c r="P9398" i="2" s="1"/>
  <c r="J9399" i="2"/>
  <c r="K9399" i="2" s="1"/>
  <c r="L9399" i="2" s="1"/>
  <c r="O9399" i="2" s="1"/>
  <c r="P9399" i="2" s="1"/>
  <c r="J9400" i="2"/>
  <c r="K9400" i="2" s="1"/>
  <c r="L9400" i="2" s="1"/>
  <c r="O9400" i="2" s="1"/>
  <c r="P9400" i="2" s="1"/>
  <c r="J9401" i="2"/>
  <c r="K9401" i="2" s="1"/>
  <c r="L9401" i="2" s="1"/>
  <c r="O9401" i="2" s="1"/>
  <c r="P9401" i="2" s="1"/>
  <c r="J9402" i="2"/>
  <c r="K9402" i="2" s="1"/>
  <c r="L9402" i="2" s="1"/>
  <c r="O9402" i="2" s="1"/>
  <c r="P9402" i="2" s="1"/>
  <c r="J9403" i="2"/>
  <c r="K9403" i="2" s="1"/>
  <c r="L9403" i="2" s="1"/>
  <c r="O9403" i="2" s="1"/>
  <c r="P9403" i="2" s="1"/>
  <c r="J9404" i="2"/>
  <c r="K9404" i="2" s="1"/>
  <c r="L9404" i="2" s="1"/>
  <c r="O9404" i="2" s="1"/>
  <c r="P9404" i="2" s="1"/>
  <c r="J9405" i="2"/>
  <c r="K9405" i="2" s="1"/>
  <c r="L9405" i="2" s="1"/>
  <c r="O9405" i="2" s="1"/>
  <c r="P9405" i="2" s="1"/>
  <c r="J9406" i="2"/>
  <c r="K9406" i="2" s="1"/>
  <c r="L9406" i="2" s="1"/>
  <c r="O9406" i="2" s="1"/>
  <c r="P9406" i="2" s="1"/>
  <c r="J9407" i="2"/>
  <c r="K9407" i="2" s="1"/>
  <c r="L9407" i="2" s="1"/>
  <c r="O9407" i="2" s="1"/>
  <c r="P9407" i="2" s="1"/>
  <c r="J9408" i="2"/>
  <c r="K9408" i="2" s="1"/>
  <c r="L9408" i="2" s="1"/>
  <c r="O9408" i="2" s="1"/>
  <c r="P9408" i="2" s="1"/>
  <c r="J9409" i="2"/>
  <c r="K9409" i="2" s="1"/>
  <c r="L9409" i="2" s="1"/>
  <c r="O9409" i="2" s="1"/>
  <c r="P9409" i="2" s="1"/>
  <c r="J9410" i="2"/>
  <c r="K9410" i="2" s="1"/>
  <c r="L9410" i="2" s="1"/>
  <c r="O9410" i="2" s="1"/>
  <c r="P9410" i="2" s="1"/>
  <c r="J9411" i="2"/>
  <c r="K9411" i="2" s="1"/>
  <c r="L9411" i="2" s="1"/>
  <c r="O9411" i="2" s="1"/>
  <c r="P9411" i="2" s="1"/>
  <c r="J9412" i="2"/>
  <c r="K9412" i="2" s="1"/>
  <c r="L9412" i="2" s="1"/>
  <c r="O9412" i="2" s="1"/>
  <c r="P9412" i="2" s="1"/>
  <c r="J9413" i="2"/>
  <c r="K9413" i="2" s="1"/>
  <c r="L9413" i="2" s="1"/>
  <c r="O9413" i="2" s="1"/>
  <c r="P9413" i="2" s="1"/>
  <c r="J9414" i="2"/>
  <c r="K9414" i="2" s="1"/>
  <c r="L9414" i="2" s="1"/>
  <c r="O9414" i="2" s="1"/>
  <c r="P9414" i="2" s="1"/>
  <c r="J9415" i="2"/>
  <c r="K9415" i="2" s="1"/>
  <c r="L9415" i="2" s="1"/>
  <c r="O9415" i="2" s="1"/>
  <c r="P9415" i="2" s="1"/>
  <c r="J9416" i="2"/>
  <c r="K9416" i="2" s="1"/>
  <c r="L9416" i="2" s="1"/>
  <c r="O9416" i="2" s="1"/>
  <c r="P9416" i="2" s="1"/>
  <c r="J9417" i="2"/>
  <c r="K9417" i="2" s="1"/>
  <c r="L9417" i="2" s="1"/>
  <c r="O9417" i="2" s="1"/>
  <c r="P9417" i="2" s="1"/>
  <c r="J9418" i="2"/>
  <c r="K9418" i="2" s="1"/>
  <c r="L9418" i="2" s="1"/>
  <c r="O9418" i="2" s="1"/>
  <c r="P9418" i="2" s="1"/>
  <c r="J9419" i="2"/>
  <c r="K9419" i="2" s="1"/>
  <c r="L9419" i="2" s="1"/>
  <c r="O9419" i="2" s="1"/>
  <c r="P9419" i="2" s="1"/>
  <c r="J9420" i="2"/>
  <c r="K9420" i="2" s="1"/>
  <c r="L9420" i="2" s="1"/>
  <c r="O9420" i="2" s="1"/>
  <c r="P9420" i="2" s="1"/>
  <c r="J9421" i="2"/>
  <c r="K9421" i="2" s="1"/>
  <c r="L9421" i="2" s="1"/>
  <c r="O9421" i="2" s="1"/>
  <c r="P9421" i="2" s="1"/>
  <c r="J9422" i="2"/>
  <c r="K9422" i="2" s="1"/>
  <c r="L9422" i="2" s="1"/>
  <c r="O9422" i="2" s="1"/>
  <c r="P9422" i="2" s="1"/>
  <c r="J9423" i="2"/>
  <c r="K9423" i="2" s="1"/>
  <c r="L9423" i="2" s="1"/>
  <c r="O9423" i="2" s="1"/>
  <c r="P9423" i="2" s="1"/>
  <c r="J9424" i="2"/>
  <c r="K9424" i="2" s="1"/>
  <c r="L9424" i="2" s="1"/>
  <c r="O9424" i="2" s="1"/>
  <c r="P9424" i="2" s="1"/>
  <c r="J9425" i="2"/>
  <c r="K9425" i="2" s="1"/>
  <c r="L9425" i="2" s="1"/>
  <c r="O9425" i="2" s="1"/>
  <c r="P9425" i="2" s="1"/>
  <c r="J9426" i="2"/>
  <c r="K9426" i="2" s="1"/>
  <c r="L9426" i="2" s="1"/>
  <c r="O9426" i="2" s="1"/>
  <c r="P9426" i="2" s="1"/>
  <c r="J9427" i="2"/>
  <c r="K9427" i="2" s="1"/>
  <c r="L9427" i="2" s="1"/>
  <c r="O9427" i="2" s="1"/>
  <c r="P9427" i="2" s="1"/>
  <c r="J9428" i="2"/>
  <c r="K9428" i="2" s="1"/>
  <c r="L9428" i="2" s="1"/>
  <c r="O9428" i="2" s="1"/>
  <c r="P9428" i="2" s="1"/>
  <c r="J9429" i="2"/>
  <c r="K9429" i="2" s="1"/>
  <c r="L9429" i="2" s="1"/>
  <c r="O9429" i="2" s="1"/>
  <c r="P9429" i="2" s="1"/>
  <c r="J9430" i="2"/>
  <c r="K9430" i="2" s="1"/>
  <c r="L9430" i="2" s="1"/>
  <c r="O9430" i="2" s="1"/>
  <c r="P9430" i="2" s="1"/>
  <c r="J9431" i="2"/>
  <c r="K9431" i="2" s="1"/>
  <c r="L9431" i="2" s="1"/>
  <c r="O9431" i="2" s="1"/>
  <c r="P9431" i="2" s="1"/>
  <c r="J9432" i="2"/>
  <c r="K9432" i="2" s="1"/>
  <c r="L9432" i="2" s="1"/>
  <c r="O9432" i="2" s="1"/>
  <c r="P9432" i="2" s="1"/>
  <c r="J9433" i="2"/>
  <c r="K9433" i="2" s="1"/>
  <c r="L9433" i="2" s="1"/>
  <c r="O9433" i="2" s="1"/>
  <c r="P9433" i="2" s="1"/>
  <c r="J9434" i="2"/>
  <c r="K9434" i="2" s="1"/>
  <c r="L9434" i="2" s="1"/>
  <c r="O9434" i="2" s="1"/>
  <c r="P9434" i="2" s="1"/>
  <c r="J9435" i="2"/>
  <c r="K9435" i="2" s="1"/>
  <c r="L9435" i="2" s="1"/>
  <c r="O9435" i="2" s="1"/>
  <c r="P9435" i="2" s="1"/>
  <c r="J9436" i="2"/>
  <c r="K9436" i="2" s="1"/>
  <c r="L9436" i="2" s="1"/>
  <c r="O9436" i="2" s="1"/>
  <c r="P9436" i="2" s="1"/>
  <c r="J9437" i="2"/>
  <c r="K9437" i="2" s="1"/>
  <c r="L9437" i="2" s="1"/>
  <c r="O9437" i="2" s="1"/>
  <c r="P9437" i="2" s="1"/>
  <c r="J9438" i="2"/>
  <c r="K9438" i="2" s="1"/>
  <c r="L9438" i="2" s="1"/>
  <c r="O9438" i="2" s="1"/>
  <c r="P9438" i="2" s="1"/>
  <c r="J9439" i="2"/>
  <c r="K9439" i="2" s="1"/>
  <c r="L9439" i="2" s="1"/>
  <c r="O9439" i="2" s="1"/>
  <c r="P9439" i="2" s="1"/>
  <c r="J9440" i="2"/>
  <c r="K9440" i="2" s="1"/>
  <c r="L9440" i="2" s="1"/>
  <c r="O9440" i="2" s="1"/>
  <c r="P9440" i="2" s="1"/>
  <c r="J9441" i="2"/>
  <c r="K9441" i="2" s="1"/>
  <c r="L9441" i="2" s="1"/>
  <c r="O9441" i="2" s="1"/>
  <c r="P9441" i="2" s="1"/>
  <c r="J9442" i="2"/>
  <c r="K9442" i="2" s="1"/>
  <c r="L9442" i="2" s="1"/>
  <c r="O9442" i="2" s="1"/>
  <c r="P9442" i="2" s="1"/>
  <c r="J9443" i="2"/>
  <c r="K9443" i="2" s="1"/>
  <c r="L9443" i="2" s="1"/>
  <c r="O9443" i="2" s="1"/>
  <c r="P9443" i="2" s="1"/>
  <c r="J9444" i="2"/>
  <c r="K9444" i="2" s="1"/>
  <c r="L9444" i="2" s="1"/>
  <c r="O9444" i="2" s="1"/>
  <c r="P9444" i="2" s="1"/>
  <c r="J9445" i="2"/>
  <c r="K9445" i="2" s="1"/>
  <c r="L9445" i="2" s="1"/>
  <c r="O9445" i="2" s="1"/>
  <c r="P9445" i="2" s="1"/>
  <c r="J9446" i="2"/>
  <c r="K9446" i="2" s="1"/>
  <c r="L9446" i="2" s="1"/>
  <c r="O9446" i="2" s="1"/>
  <c r="P9446" i="2" s="1"/>
  <c r="J9447" i="2"/>
  <c r="K9447" i="2" s="1"/>
  <c r="L9447" i="2" s="1"/>
  <c r="O9447" i="2" s="1"/>
  <c r="P9447" i="2" s="1"/>
  <c r="J9448" i="2"/>
  <c r="K9448" i="2" s="1"/>
  <c r="L9448" i="2" s="1"/>
  <c r="O9448" i="2" s="1"/>
  <c r="P9448" i="2" s="1"/>
  <c r="J9449" i="2"/>
  <c r="K9449" i="2" s="1"/>
  <c r="L9449" i="2" s="1"/>
  <c r="O9449" i="2" s="1"/>
  <c r="P9449" i="2" s="1"/>
  <c r="J9450" i="2"/>
  <c r="K9450" i="2" s="1"/>
  <c r="L9450" i="2" s="1"/>
  <c r="O9450" i="2" s="1"/>
  <c r="P9450" i="2" s="1"/>
  <c r="J9451" i="2"/>
  <c r="K9451" i="2" s="1"/>
  <c r="L9451" i="2" s="1"/>
  <c r="O9451" i="2" s="1"/>
  <c r="P9451" i="2" s="1"/>
  <c r="J9452" i="2"/>
  <c r="K9452" i="2" s="1"/>
  <c r="L9452" i="2" s="1"/>
  <c r="O9452" i="2" s="1"/>
  <c r="P9452" i="2" s="1"/>
  <c r="J9453" i="2"/>
  <c r="K9453" i="2" s="1"/>
  <c r="L9453" i="2" s="1"/>
  <c r="O9453" i="2" s="1"/>
  <c r="P9453" i="2" s="1"/>
  <c r="J9454" i="2"/>
  <c r="K9454" i="2" s="1"/>
  <c r="L9454" i="2" s="1"/>
  <c r="O9454" i="2" s="1"/>
  <c r="P9454" i="2" s="1"/>
  <c r="J9455" i="2"/>
  <c r="K9455" i="2" s="1"/>
  <c r="L9455" i="2" s="1"/>
  <c r="O9455" i="2" s="1"/>
  <c r="P9455" i="2" s="1"/>
  <c r="J9456" i="2"/>
  <c r="K9456" i="2" s="1"/>
  <c r="L9456" i="2" s="1"/>
  <c r="O9456" i="2" s="1"/>
  <c r="P9456" i="2" s="1"/>
  <c r="J9457" i="2"/>
  <c r="K9457" i="2" s="1"/>
  <c r="L9457" i="2" s="1"/>
  <c r="O9457" i="2" s="1"/>
  <c r="P9457" i="2" s="1"/>
  <c r="J9458" i="2"/>
  <c r="K9458" i="2" s="1"/>
  <c r="L9458" i="2" s="1"/>
  <c r="O9458" i="2" s="1"/>
  <c r="P9458" i="2" s="1"/>
  <c r="J9459" i="2"/>
  <c r="K9459" i="2" s="1"/>
  <c r="L9459" i="2" s="1"/>
  <c r="O9459" i="2" s="1"/>
  <c r="P9459" i="2" s="1"/>
  <c r="J9460" i="2"/>
  <c r="K9460" i="2" s="1"/>
  <c r="L9460" i="2" s="1"/>
  <c r="O9460" i="2" s="1"/>
  <c r="P9460" i="2" s="1"/>
  <c r="J9461" i="2"/>
  <c r="K9461" i="2" s="1"/>
  <c r="L9461" i="2" s="1"/>
  <c r="O9461" i="2" s="1"/>
  <c r="P9461" i="2" s="1"/>
  <c r="J9462" i="2"/>
  <c r="K9462" i="2" s="1"/>
  <c r="L9462" i="2" s="1"/>
  <c r="O9462" i="2" s="1"/>
  <c r="P9462" i="2" s="1"/>
  <c r="J9463" i="2"/>
  <c r="K9463" i="2" s="1"/>
  <c r="L9463" i="2" s="1"/>
  <c r="O9463" i="2" s="1"/>
  <c r="P9463" i="2" s="1"/>
  <c r="J9464" i="2"/>
  <c r="K9464" i="2" s="1"/>
  <c r="L9464" i="2" s="1"/>
  <c r="O9464" i="2" s="1"/>
  <c r="P9464" i="2" s="1"/>
  <c r="J9465" i="2"/>
  <c r="K9465" i="2" s="1"/>
  <c r="L9465" i="2" s="1"/>
  <c r="O9465" i="2" s="1"/>
  <c r="P9465" i="2" s="1"/>
  <c r="J9466" i="2"/>
  <c r="K9466" i="2" s="1"/>
  <c r="L9466" i="2" s="1"/>
  <c r="O9466" i="2" s="1"/>
  <c r="P9466" i="2" s="1"/>
  <c r="J9467" i="2"/>
  <c r="K9467" i="2" s="1"/>
  <c r="L9467" i="2" s="1"/>
  <c r="O9467" i="2" s="1"/>
  <c r="P9467" i="2" s="1"/>
  <c r="J9468" i="2"/>
  <c r="K9468" i="2" s="1"/>
  <c r="L9468" i="2" s="1"/>
  <c r="O9468" i="2" s="1"/>
  <c r="P9468" i="2" s="1"/>
  <c r="J9469" i="2"/>
  <c r="K9469" i="2" s="1"/>
  <c r="L9469" i="2" s="1"/>
  <c r="O9469" i="2" s="1"/>
  <c r="P9469" i="2" s="1"/>
  <c r="J9470" i="2"/>
  <c r="K9470" i="2" s="1"/>
  <c r="L9470" i="2" s="1"/>
  <c r="O9470" i="2" s="1"/>
  <c r="P9470" i="2" s="1"/>
  <c r="J9471" i="2"/>
  <c r="K9471" i="2" s="1"/>
  <c r="L9471" i="2" s="1"/>
  <c r="O9471" i="2" s="1"/>
  <c r="P9471" i="2" s="1"/>
  <c r="J9472" i="2"/>
  <c r="K9472" i="2" s="1"/>
  <c r="L9472" i="2" s="1"/>
  <c r="O9472" i="2" s="1"/>
  <c r="P9472" i="2" s="1"/>
  <c r="J9473" i="2"/>
  <c r="K9473" i="2" s="1"/>
  <c r="L9473" i="2" s="1"/>
  <c r="O9473" i="2" s="1"/>
  <c r="P9473" i="2" s="1"/>
  <c r="J9474" i="2"/>
  <c r="K9474" i="2" s="1"/>
  <c r="L9474" i="2" s="1"/>
  <c r="O9474" i="2" s="1"/>
  <c r="P9474" i="2" s="1"/>
  <c r="J9475" i="2"/>
  <c r="K9475" i="2" s="1"/>
  <c r="L9475" i="2" s="1"/>
  <c r="O9475" i="2" s="1"/>
  <c r="P9475" i="2" s="1"/>
  <c r="J9476" i="2"/>
  <c r="K9476" i="2" s="1"/>
  <c r="L9476" i="2" s="1"/>
  <c r="O9476" i="2" s="1"/>
  <c r="P9476" i="2" s="1"/>
  <c r="J9477" i="2"/>
  <c r="K9477" i="2" s="1"/>
  <c r="L9477" i="2" s="1"/>
  <c r="O9477" i="2" s="1"/>
  <c r="P9477" i="2" s="1"/>
  <c r="J9478" i="2"/>
  <c r="K9478" i="2" s="1"/>
  <c r="L9478" i="2" s="1"/>
  <c r="O9478" i="2" s="1"/>
  <c r="P9478" i="2" s="1"/>
  <c r="J9479" i="2"/>
  <c r="K9479" i="2" s="1"/>
  <c r="L9479" i="2" s="1"/>
  <c r="O9479" i="2" s="1"/>
  <c r="P9479" i="2" s="1"/>
  <c r="J9480" i="2"/>
  <c r="K9480" i="2" s="1"/>
  <c r="L9480" i="2" s="1"/>
  <c r="O9480" i="2" s="1"/>
  <c r="P9480" i="2" s="1"/>
  <c r="J9481" i="2"/>
  <c r="K9481" i="2" s="1"/>
  <c r="L9481" i="2" s="1"/>
  <c r="O9481" i="2" s="1"/>
  <c r="P9481" i="2" s="1"/>
  <c r="J9482" i="2"/>
  <c r="K9482" i="2" s="1"/>
  <c r="L9482" i="2" s="1"/>
  <c r="O9482" i="2" s="1"/>
  <c r="P9482" i="2" s="1"/>
  <c r="J9483" i="2"/>
  <c r="K9483" i="2" s="1"/>
  <c r="L9483" i="2" s="1"/>
  <c r="O9483" i="2" s="1"/>
  <c r="P9483" i="2" s="1"/>
  <c r="J9484" i="2"/>
  <c r="K9484" i="2" s="1"/>
  <c r="L9484" i="2" s="1"/>
  <c r="O9484" i="2" s="1"/>
  <c r="P9484" i="2" s="1"/>
  <c r="J9485" i="2"/>
  <c r="K9485" i="2" s="1"/>
  <c r="L9485" i="2" s="1"/>
  <c r="O9485" i="2" s="1"/>
  <c r="P9485" i="2" s="1"/>
  <c r="J9486" i="2"/>
  <c r="K9486" i="2" s="1"/>
  <c r="L9486" i="2" s="1"/>
  <c r="O9486" i="2" s="1"/>
  <c r="P9486" i="2" s="1"/>
  <c r="J9487" i="2"/>
  <c r="K9487" i="2" s="1"/>
  <c r="L9487" i="2" s="1"/>
  <c r="O9487" i="2" s="1"/>
  <c r="P9487" i="2" s="1"/>
  <c r="J9488" i="2"/>
  <c r="K9488" i="2" s="1"/>
  <c r="L9488" i="2" s="1"/>
  <c r="O9488" i="2" s="1"/>
  <c r="P9488" i="2" s="1"/>
  <c r="J9489" i="2"/>
  <c r="K9489" i="2" s="1"/>
  <c r="L9489" i="2" s="1"/>
  <c r="O9489" i="2" s="1"/>
  <c r="P9489" i="2" s="1"/>
  <c r="J9490" i="2"/>
  <c r="K9490" i="2" s="1"/>
  <c r="L9490" i="2" s="1"/>
  <c r="O9490" i="2" s="1"/>
  <c r="P9490" i="2" s="1"/>
  <c r="J9491" i="2"/>
  <c r="K9491" i="2" s="1"/>
  <c r="L9491" i="2" s="1"/>
  <c r="O9491" i="2" s="1"/>
  <c r="P9491" i="2" s="1"/>
  <c r="J9492" i="2"/>
  <c r="K9492" i="2" s="1"/>
  <c r="L9492" i="2" s="1"/>
  <c r="O9492" i="2" s="1"/>
  <c r="P9492" i="2" s="1"/>
  <c r="J9493" i="2"/>
  <c r="K9493" i="2" s="1"/>
  <c r="L9493" i="2" s="1"/>
  <c r="O9493" i="2" s="1"/>
  <c r="P9493" i="2" s="1"/>
  <c r="J9494" i="2"/>
  <c r="K9494" i="2" s="1"/>
  <c r="L9494" i="2" s="1"/>
  <c r="O9494" i="2" s="1"/>
  <c r="P9494" i="2" s="1"/>
  <c r="J9495" i="2"/>
  <c r="K9495" i="2" s="1"/>
  <c r="L9495" i="2" s="1"/>
  <c r="O9495" i="2" s="1"/>
  <c r="P9495" i="2" s="1"/>
  <c r="J9496" i="2"/>
  <c r="K9496" i="2" s="1"/>
  <c r="L9496" i="2" s="1"/>
  <c r="O9496" i="2" s="1"/>
  <c r="P9496" i="2" s="1"/>
  <c r="J9497" i="2"/>
  <c r="K9497" i="2" s="1"/>
  <c r="L9497" i="2" s="1"/>
  <c r="O9497" i="2" s="1"/>
  <c r="P9497" i="2" s="1"/>
  <c r="J9498" i="2"/>
  <c r="K9498" i="2" s="1"/>
  <c r="L9498" i="2" s="1"/>
  <c r="O9498" i="2" s="1"/>
  <c r="P9498" i="2" s="1"/>
  <c r="J9499" i="2"/>
  <c r="K9499" i="2" s="1"/>
  <c r="L9499" i="2" s="1"/>
  <c r="O9499" i="2" s="1"/>
  <c r="P9499" i="2" s="1"/>
  <c r="J9500" i="2"/>
  <c r="K9500" i="2" s="1"/>
  <c r="L9500" i="2" s="1"/>
  <c r="O9500" i="2" s="1"/>
  <c r="P9500" i="2" s="1"/>
  <c r="J9501" i="2"/>
  <c r="K9501" i="2" s="1"/>
  <c r="L9501" i="2" s="1"/>
  <c r="O9501" i="2" s="1"/>
  <c r="P9501" i="2" s="1"/>
  <c r="J9502" i="2"/>
  <c r="K9502" i="2" s="1"/>
  <c r="L9502" i="2" s="1"/>
  <c r="O9502" i="2" s="1"/>
  <c r="P9502" i="2" s="1"/>
  <c r="J9503" i="2"/>
  <c r="K9503" i="2" s="1"/>
  <c r="L9503" i="2" s="1"/>
  <c r="O9503" i="2" s="1"/>
  <c r="P9503" i="2" s="1"/>
  <c r="J9504" i="2"/>
  <c r="K9504" i="2" s="1"/>
  <c r="L9504" i="2" s="1"/>
  <c r="O9504" i="2" s="1"/>
  <c r="P9504" i="2" s="1"/>
  <c r="J9505" i="2"/>
  <c r="K9505" i="2" s="1"/>
  <c r="L9505" i="2" s="1"/>
  <c r="O9505" i="2" s="1"/>
  <c r="P9505" i="2" s="1"/>
  <c r="J9506" i="2"/>
  <c r="K9506" i="2" s="1"/>
  <c r="L9506" i="2" s="1"/>
  <c r="O9506" i="2" s="1"/>
  <c r="P9506" i="2" s="1"/>
  <c r="J9507" i="2"/>
  <c r="K9507" i="2" s="1"/>
  <c r="L9507" i="2" s="1"/>
  <c r="O9507" i="2" s="1"/>
  <c r="P9507" i="2" s="1"/>
  <c r="J9508" i="2"/>
  <c r="K9508" i="2" s="1"/>
  <c r="L9508" i="2" s="1"/>
  <c r="O9508" i="2" s="1"/>
  <c r="P9508" i="2" s="1"/>
  <c r="J9509" i="2"/>
  <c r="K9509" i="2" s="1"/>
  <c r="L9509" i="2" s="1"/>
  <c r="O9509" i="2" s="1"/>
  <c r="P9509" i="2" s="1"/>
  <c r="J9510" i="2"/>
  <c r="K9510" i="2" s="1"/>
  <c r="L9510" i="2" s="1"/>
  <c r="O9510" i="2" s="1"/>
  <c r="P9510" i="2" s="1"/>
  <c r="J9511" i="2"/>
  <c r="K9511" i="2" s="1"/>
  <c r="L9511" i="2" s="1"/>
  <c r="O9511" i="2" s="1"/>
  <c r="P9511" i="2" s="1"/>
  <c r="J9512" i="2"/>
  <c r="K9512" i="2" s="1"/>
  <c r="L9512" i="2" s="1"/>
  <c r="O9512" i="2" s="1"/>
  <c r="P9512" i="2" s="1"/>
  <c r="J9513" i="2"/>
  <c r="K9513" i="2" s="1"/>
  <c r="L9513" i="2" s="1"/>
  <c r="O9513" i="2" s="1"/>
  <c r="P9513" i="2" s="1"/>
  <c r="J9514" i="2"/>
  <c r="K9514" i="2" s="1"/>
  <c r="L9514" i="2" s="1"/>
  <c r="O9514" i="2" s="1"/>
  <c r="P9514" i="2" s="1"/>
  <c r="J9515" i="2"/>
  <c r="K9515" i="2" s="1"/>
  <c r="L9515" i="2" s="1"/>
  <c r="O9515" i="2" s="1"/>
  <c r="P9515" i="2" s="1"/>
  <c r="J9516" i="2"/>
  <c r="K9516" i="2" s="1"/>
  <c r="L9516" i="2" s="1"/>
  <c r="O9516" i="2" s="1"/>
  <c r="P9516" i="2" s="1"/>
  <c r="J9517" i="2"/>
  <c r="K9517" i="2" s="1"/>
  <c r="L9517" i="2" s="1"/>
  <c r="O9517" i="2" s="1"/>
  <c r="P9517" i="2" s="1"/>
  <c r="J9518" i="2"/>
  <c r="K9518" i="2" s="1"/>
  <c r="L9518" i="2" s="1"/>
  <c r="O9518" i="2" s="1"/>
  <c r="P9518" i="2" s="1"/>
  <c r="J9519" i="2"/>
  <c r="K9519" i="2" s="1"/>
  <c r="L9519" i="2" s="1"/>
  <c r="O9519" i="2" s="1"/>
  <c r="P9519" i="2" s="1"/>
  <c r="J9520" i="2"/>
  <c r="K9520" i="2" s="1"/>
  <c r="L9520" i="2" s="1"/>
  <c r="O9520" i="2" s="1"/>
  <c r="P9520" i="2" s="1"/>
  <c r="J9521" i="2"/>
  <c r="K9521" i="2" s="1"/>
  <c r="L9521" i="2" s="1"/>
  <c r="O9521" i="2" s="1"/>
  <c r="P9521" i="2" s="1"/>
  <c r="J9522" i="2"/>
  <c r="K9522" i="2" s="1"/>
  <c r="L9522" i="2" s="1"/>
  <c r="O9522" i="2" s="1"/>
  <c r="P9522" i="2" s="1"/>
  <c r="J9523" i="2"/>
  <c r="K9523" i="2" s="1"/>
  <c r="L9523" i="2" s="1"/>
  <c r="O9523" i="2" s="1"/>
  <c r="P9523" i="2" s="1"/>
  <c r="J9524" i="2"/>
  <c r="K9524" i="2" s="1"/>
  <c r="L9524" i="2" s="1"/>
  <c r="O9524" i="2" s="1"/>
  <c r="P9524" i="2" s="1"/>
  <c r="J9525" i="2"/>
  <c r="K9525" i="2" s="1"/>
  <c r="L9525" i="2" s="1"/>
  <c r="O9525" i="2" s="1"/>
  <c r="P9525" i="2" s="1"/>
  <c r="J9526" i="2"/>
  <c r="K9526" i="2" s="1"/>
  <c r="L9526" i="2" s="1"/>
  <c r="O9526" i="2" s="1"/>
  <c r="P9526" i="2" s="1"/>
  <c r="J9527" i="2"/>
  <c r="K9527" i="2" s="1"/>
  <c r="L9527" i="2" s="1"/>
  <c r="O9527" i="2" s="1"/>
  <c r="P9527" i="2" s="1"/>
  <c r="J9528" i="2"/>
  <c r="K9528" i="2" s="1"/>
  <c r="L9528" i="2" s="1"/>
  <c r="O9528" i="2" s="1"/>
  <c r="P9528" i="2" s="1"/>
  <c r="J9529" i="2"/>
  <c r="K9529" i="2" s="1"/>
  <c r="L9529" i="2" s="1"/>
  <c r="O9529" i="2" s="1"/>
  <c r="P9529" i="2" s="1"/>
  <c r="J9530" i="2"/>
  <c r="K9530" i="2" s="1"/>
  <c r="L9530" i="2" s="1"/>
  <c r="O9530" i="2" s="1"/>
  <c r="P9530" i="2" s="1"/>
  <c r="J9531" i="2"/>
  <c r="K9531" i="2" s="1"/>
  <c r="L9531" i="2" s="1"/>
  <c r="O9531" i="2" s="1"/>
  <c r="P9531" i="2" s="1"/>
  <c r="J9532" i="2"/>
  <c r="K9532" i="2" s="1"/>
  <c r="L9532" i="2" s="1"/>
  <c r="O9532" i="2" s="1"/>
  <c r="P9532" i="2" s="1"/>
  <c r="J9533" i="2"/>
  <c r="K9533" i="2" s="1"/>
  <c r="L9533" i="2" s="1"/>
  <c r="O9533" i="2" s="1"/>
  <c r="P9533" i="2" s="1"/>
  <c r="J9534" i="2"/>
  <c r="K9534" i="2" s="1"/>
  <c r="L9534" i="2" s="1"/>
  <c r="O9534" i="2" s="1"/>
  <c r="P9534" i="2" s="1"/>
  <c r="J9535" i="2"/>
  <c r="K9535" i="2" s="1"/>
  <c r="L9535" i="2" s="1"/>
  <c r="O9535" i="2" s="1"/>
  <c r="P9535" i="2" s="1"/>
  <c r="J9536" i="2"/>
  <c r="K9536" i="2" s="1"/>
  <c r="L9536" i="2" s="1"/>
  <c r="O9536" i="2" s="1"/>
  <c r="P9536" i="2" s="1"/>
  <c r="J9537" i="2"/>
  <c r="K9537" i="2" s="1"/>
  <c r="L9537" i="2" s="1"/>
  <c r="O9537" i="2" s="1"/>
  <c r="P9537" i="2" s="1"/>
  <c r="J9538" i="2"/>
  <c r="K9538" i="2" s="1"/>
  <c r="L9538" i="2" s="1"/>
  <c r="O9538" i="2" s="1"/>
  <c r="P9538" i="2" s="1"/>
  <c r="J9539" i="2"/>
  <c r="K9539" i="2" s="1"/>
  <c r="L9539" i="2" s="1"/>
  <c r="O9539" i="2" s="1"/>
  <c r="P9539" i="2" s="1"/>
  <c r="J9540" i="2"/>
  <c r="K9540" i="2" s="1"/>
  <c r="L9540" i="2" s="1"/>
  <c r="O9540" i="2" s="1"/>
  <c r="P9540" i="2" s="1"/>
  <c r="J9541" i="2"/>
  <c r="K9541" i="2" s="1"/>
  <c r="L9541" i="2" s="1"/>
  <c r="O9541" i="2" s="1"/>
  <c r="P9541" i="2" s="1"/>
  <c r="J9542" i="2"/>
  <c r="K9542" i="2" s="1"/>
  <c r="L9542" i="2" s="1"/>
  <c r="O9542" i="2" s="1"/>
  <c r="P9542" i="2" s="1"/>
  <c r="J9543" i="2"/>
  <c r="K9543" i="2" s="1"/>
  <c r="L9543" i="2" s="1"/>
  <c r="O9543" i="2" s="1"/>
  <c r="P9543" i="2" s="1"/>
  <c r="J9544" i="2"/>
  <c r="K9544" i="2" s="1"/>
  <c r="L9544" i="2" s="1"/>
  <c r="O9544" i="2" s="1"/>
  <c r="P9544" i="2" s="1"/>
  <c r="J9545" i="2"/>
  <c r="K9545" i="2" s="1"/>
  <c r="L9545" i="2" s="1"/>
  <c r="O9545" i="2" s="1"/>
  <c r="P9545" i="2" s="1"/>
  <c r="J9546" i="2"/>
  <c r="K9546" i="2" s="1"/>
  <c r="L9546" i="2" s="1"/>
  <c r="O9546" i="2" s="1"/>
  <c r="P9546" i="2" s="1"/>
  <c r="J9547" i="2"/>
  <c r="K9547" i="2" s="1"/>
  <c r="L9547" i="2" s="1"/>
  <c r="O9547" i="2" s="1"/>
  <c r="P9547" i="2" s="1"/>
  <c r="J9548" i="2"/>
  <c r="K9548" i="2" s="1"/>
  <c r="L9548" i="2" s="1"/>
  <c r="O9548" i="2" s="1"/>
  <c r="P9548" i="2" s="1"/>
  <c r="J9549" i="2"/>
  <c r="K9549" i="2" s="1"/>
  <c r="L9549" i="2" s="1"/>
  <c r="O9549" i="2" s="1"/>
  <c r="P9549" i="2" s="1"/>
  <c r="J9550" i="2"/>
  <c r="K9550" i="2" s="1"/>
  <c r="L9550" i="2" s="1"/>
  <c r="O9550" i="2" s="1"/>
  <c r="P9550" i="2" s="1"/>
  <c r="J9551" i="2"/>
  <c r="K9551" i="2" s="1"/>
  <c r="L9551" i="2" s="1"/>
  <c r="O9551" i="2" s="1"/>
  <c r="P9551" i="2" s="1"/>
  <c r="J9552" i="2"/>
  <c r="K9552" i="2" s="1"/>
  <c r="L9552" i="2" s="1"/>
  <c r="O9552" i="2" s="1"/>
  <c r="P9552" i="2" s="1"/>
  <c r="J9553" i="2"/>
  <c r="K9553" i="2" s="1"/>
  <c r="L9553" i="2" s="1"/>
  <c r="O9553" i="2" s="1"/>
  <c r="P9553" i="2" s="1"/>
  <c r="J9554" i="2"/>
  <c r="K9554" i="2" s="1"/>
  <c r="L9554" i="2" s="1"/>
  <c r="O9554" i="2" s="1"/>
  <c r="P9554" i="2" s="1"/>
  <c r="J9555" i="2"/>
  <c r="K9555" i="2" s="1"/>
  <c r="L9555" i="2" s="1"/>
  <c r="O9555" i="2" s="1"/>
  <c r="P9555" i="2" s="1"/>
  <c r="J9556" i="2"/>
  <c r="K9556" i="2" s="1"/>
  <c r="L9556" i="2" s="1"/>
  <c r="O9556" i="2" s="1"/>
  <c r="P9556" i="2" s="1"/>
  <c r="J9557" i="2"/>
  <c r="K9557" i="2" s="1"/>
  <c r="L9557" i="2" s="1"/>
  <c r="O9557" i="2" s="1"/>
  <c r="P9557" i="2" s="1"/>
  <c r="J9558" i="2"/>
  <c r="K9558" i="2" s="1"/>
  <c r="L9558" i="2" s="1"/>
  <c r="O9558" i="2" s="1"/>
  <c r="P9558" i="2" s="1"/>
  <c r="J9559" i="2"/>
  <c r="K9559" i="2" s="1"/>
  <c r="L9559" i="2" s="1"/>
  <c r="O9559" i="2" s="1"/>
  <c r="P9559" i="2" s="1"/>
  <c r="J9560" i="2"/>
  <c r="K9560" i="2" s="1"/>
  <c r="L9560" i="2" s="1"/>
  <c r="O9560" i="2" s="1"/>
  <c r="P9560" i="2" s="1"/>
  <c r="J9561" i="2"/>
  <c r="K9561" i="2" s="1"/>
  <c r="L9561" i="2" s="1"/>
  <c r="O9561" i="2" s="1"/>
  <c r="P9561" i="2" s="1"/>
  <c r="J9562" i="2"/>
  <c r="K9562" i="2" s="1"/>
  <c r="L9562" i="2" s="1"/>
  <c r="O9562" i="2" s="1"/>
  <c r="P9562" i="2" s="1"/>
  <c r="J9563" i="2"/>
  <c r="K9563" i="2" s="1"/>
  <c r="L9563" i="2" s="1"/>
  <c r="O9563" i="2" s="1"/>
  <c r="P9563" i="2" s="1"/>
  <c r="J9564" i="2"/>
  <c r="K9564" i="2" s="1"/>
  <c r="L9564" i="2" s="1"/>
  <c r="O9564" i="2" s="1"/>
  <c r="P9564" i="2" s="1"/>
  <c r="J9565" i="2"/>
  <c r="K9565" i="2" s="1"/>
  <c r="L9565" i="2" s="1"/>
  <c r="O9565" i="2" s="1"/>
  <c r="P9565" i="2" s="1"/>
  <c r="J9566" i="2"/>
  <c r="K9566" i="2" s="1"/>
  <c r="L9566" i="2" s="1"/>
  <c r="O9566" i="2" s="1"/>
  <c r="P9566" i="2" s="1"/>
  <c r="J9567" i="2"/>
  <c r="K9567" i="2" s="1"/>
  <c r="L9567" i="2" s="1"/>
  <c r="O9567" i="2" s="1"/>
  <c r="P9567" i="2" s="1"/>
  <c r="J9568" i="2"/>
  <c r="K9568" i="2" s="1"/>
  <c r="L9568" i="2" s="1"/>
  <c r="O9568" i="2" s="1"/>
  <c r="P9568" i="2" s="1"/>
  <c r="J9569" i="2"/>
  <c r="K9569" i="2" s="1"/>
  <c r="L9569" i="2" s="1"/>
  <c r="O9569" i="2" s="1"/>
  <c r="P9569" i="2" s="1"/>
  <c r="J9570" i="2"/>
  <c r="K9570" i="2" s="1"/>
  <c r="L9570" i="2" s="1"/>
  <c r="O9570" i="2" s="1"/>
  <c r="P9570" i="2" s="1"/>
  <c r="J9571" i="2"/>
  <c r="K9571" i="2" s="1"/>
  <c r="L9571" i="2" s="1"/>
  <c r="O9571" i="2" s="1"/>
  <c r="P9571" i="2" s="1"/>
  <c r="J9572" i="2"/>
  <c r="K9572" i="2" s="1"/>
  <c r="L9572" i="2" s="1"/>
  <c r="O9572" i="2" s="1"/>
  <c r="P9572" i="2" s="1"/>
  <c r="J9573" i="2"/>
  <c r="K9573" i="2" s="1"/>
  <c r="L9573" i="2" s="1"/>
  <c r="O9573" i="2" s="1"/>
  <c r="P9573" i="2" s="1"/>
  <c r="J9574" i="2"/>
  <c r="K9574" i="2" s="1"/>
  <c r="L9574" i="2" s="1"/>
  <c r="O9574" i="2" s="1"/>
  <c r="P9574" i="2" s="1"/>
  <c r="J9575" i="2"/>
  <c r="K9575" i="2" s="1"/>
  <c r="L9575" i="2" s="1"/>
  <c r="O9575" i="2" s="1"/>
  <c r="P9575" i="2" s="1"/>
  <c r="J9576" i="2"/>
  <c r="K9576" i="2" s="1"/>
  <c r="L9576" i="2" s="1"/>
  <c r="O9576" i="2" s="1"/>
  <c r="P9576" i="2" s="1"/>
  <c r="J9577" i="2"/>
  <c r="K9577" i="2" s="1"/>
  <c r="L9577" i="2" s="1"/>
  <c r="O9577" i="2" s="1"/>
  <c r="P9577" i="2" s="1"/>
  <c r="J9578" i="2"/>
  <c r="K9578" i="2" s="1"/>
  <c r="L9578" i="2" s="1"/>
  <c r="O9578" i="2" s="1"/>
  <c r="P9578" i="2" s="1"/>
  <c r="J9579" i="2"/>
  <c r="K9579" i="2" s="1"/>
  <c r="L9579" i="2" s="1"/>
  <c r="O9579" i="2" s="1"/>
  <c r="P9579" i="2" s="1"/>
  <c r="J9580" i="2"/>
  <c r="K9580" i="2" s="1"/>
  <c r="L9580" i="2" s="1"/>
  <c r="O9580" i="2" s="1"/>
  <c r="P9580" i="2" s="1"/>
  <c r="J9581" i="2"/>
  <c r="K9581" i="2" s="1"/>
  <c r="L9581" i="2" s="1"/>
  <c r="O9581" i="2" s="1"/>
  <c r="P9581" i="2" s="1"/>
  <c r="J9582" i="2"/>
  <c r="K9582" i="2" s="1"/>
  <c r="L9582" i="2" s="1"/>
  <c r="O9582" i="2" s="1"/>
  <c r="P9582" i="2" s="1"/>
  <c r="J9583" i="2"/>
  <c r="K9583" i="2" s="1"/>
  <c r="L9583" i="2" s="1"/>
  <c r="O9583" i="2" s="1"/>
  <c r="P9583" i="2" s="1"/>
  <c r="J9584" i="2"/>
  <c r="K9584" i="2" s="1"/>
  <c r="L9584" i="2" s="1"/>
  <c r="O9584" i="2" s="1"/>
  <c r="P9584" i="2" s="1"/>
  <c r="J9585" i="2"/>
  <c r="K9585" i="2" s="1"/>
  <c r="L9585" i="2" s="1"/>
  <c r="O9585" i="2" s="1"/>
  <c r="P9585" i="2" s="1"/>
  <c r="J9586" i="2"/>
  <c r="K9586" i="2" s="1"/>
  <c r="L9586" i="2" s="1"/>
  <c r="O9586" i="2" s="1"/>
  <c r="P9586" i="2" s="1"/>
  <c r="J9587" i="2"/>
  <c r="K9587" i="2" s="1"/>
  <c r="L9587" i="2" s="1"/>
  <c r="O9587" i="2" s="1"/>
  <c r="P9587" i="2" s="1"/>
  <c r="J9588" i="2"/>
  <c r="K9588" i="2" s="1"/>
  <c r="L9588" i="2" s="1"/>
  <c r="O9588" i="2" s="1"/>
  <c r="P9588" i="2" s="1"/>
  <c r="J9589" i="2"/>
  <c r="K9589" i="2" s="1"/>
  <c r="L9589" i="2" s="1"/>
  <c r="O9589" i="2" s="1"/>
  <c r="P9589" i="2" s="1"/>
  <c r="J9590" i="2"/>
  <c r="K9590" i="2" s="1"/>
  <c r="L9590" i="2" s="1"/>
  <c r="O9590" i="2" s="1"/>
  <c r="P9590" i="2" s="1"/>
  <c r="J9591" i="2"/>
  <c r="K9591" i="2" s="1"/>
  <c r="L9591" i="2" s="1"/>
  <c r="O9591" i="2" s="1"/>
  <c r="P9591" i="2" s="1"/>
  <c r="J9592" i="2"/>
  <c r="K9592" i="2" s="1"/>
  <c r="L9592" i="2" s="1"/>
  <c r="O9592" i="2" s="1"/>
  <c r="P9592" i="2" s="1"/>
  <c r="J9593" i="2"/>
  <c r="K9593" i="2" s="1"/>
  <c r="L9593" i="2" s="1"/>
  <c r="O9593" i="2" s="1"/>
  <c r="P9593" i="2" s="1"/>
  <c r="J9594" i="2"/>
  <c r="K9594" i="2" s="1"/>
  <c r="L9594" i="2" s="1"/>
  <c r="O9594" i="2" s="1"/>
  <c r="P9594" i="2" s="1"/>
  <c r="J9595" i="2"/>
  <c r="K9595" i="2" s="1"/>
  <c r="L9595" i="2" s="1"/>
  <c r="O9595" i="2" s="1"/>
  <c r="P9595" i="2" s="1"/>
  <c r="J9596" i="2"/>
  <c r="K9596" i="2" s="1"/>
  <c r="L9596" i="2" s="1"/>
  <c r="O9596" i="2" s="1"/>
  <c r="P9596" i="2" s="1"/>
  <c r="J9597" i="2"/>
  <c r="K9597" i="2" s="1"/>
  <c r="L9597" i="2" s="1"/>
  <c r="O9597" i="2" s="1"/>
  <c r="P9597" i="2" s="1"/>
  <c r="J9598" i="2"/>
  <c r="K9598" i="2" s="1"/>
  <c r="L9598" i="2" s="1"/>
  <c r="O9598" i="2" s="1"/>
  <c r="P9598" i="2" s="1"/>
  <c r="J9599" i="2"/>
  <c r="K9599" i="2" s="1"/>
  <c r="L9599" i="2" s="1"/>
  <c r="O9599" i="2" s="1"/>
  <c r="P9599" i="2" s="1"/>
  <c r="J9600" i="2"/>
  <c r="K9600" i="2" s="1"/>
  <c r="L9600" i="2" s="1"/>
  <c r="O9600" i="2" s="1"/>
  <c r="P9600" i="2" s="1"/>
  <c r="J9601" i="2"/>
  <c r="K9601" i="2" s="1"/>
  <c r="L9601" i="2" s="1"/>
  <c r="O9601" i="2" s="1"/>
  <c r="P9601" i="2" s="1"/>
  <c r="J9602" i="2"/>
  <c r="K9602" i="2" s="1"/>
  <c r="L9602" i="2" s="1"/>
  <c r="O9602" i="2" s="1"/>
  <c r="P9602" i="2" s="1"/>
  <c r="J9603" i="2"/>
  <c r="K9603" i="2" s="1"/>
  <c r="L9603" i="2" s="1"/>
  <c r="O9603" i="2" s="1"/>
  <c r="P9603" i="2" s="1"/>
  <c r="J9604" i="2"/>
  <c r="K9604" i="2" s="1"/>
  <c r="L9604" i="2" s="1"/>
  <c r="O9604" i="2" s="1"/>
  <c r="P9604" i="2" s="1"/>
  <c r="J9605" i="2"/>
  <c r="K9605" i="2" s="1"/>
  <c r="L9605" i="2" s="1"/>
  <c r="O9605" i="2" s="1"/>
  <c r="P9605" i="2" s="1"/>
  <c r="J9606" i="2"/>
  <c r="K9606" i="2" s="1"/>
  <c r="L9606" i="2" s="1"/>
  <c r="O9606" i="2" s="1"/>
  <c r="P9606" i="2" s="1"/>
  <c r="J9607" i="2"/>
  <c r="K9607" i="2" s="1"/>
  <c r="L9607" i="2" s="1"/>
  <c r="O9607" i="2" s="1"/>
  <c r="P9607" i="2" s="1"/>
  <c r="J9608" i="2"/>
  <c r="K9608" i="2" s="1"/>
  <c r="L9608" i="2" s="1"/>
  <c r="O9608" i="2" s="1"/>
  <c r="P9608" i="2" s="1"/>
  <c r="J9609" i="2"/>
  <c r="K9609" i="2" s="1"/>
  <c r="L9609" i="2" s="1"/>
  <c r="O9609" i="2" s="1"/>
  <c r="P9609" i="2" s="1"/>
  <c r="J9610" i="2"/>
  <c r="K9610" i="2" s="1"/>
  <c r="L9610" i="2" s="1"/>
  <c r="O9610" i="2" s="1"/>
  <c r="P9610" i="2" s="1"/>
  <c r="J9611" i="2"/>
  <c r="K9611" i="2" s="1"/>
  <c r="L9611" i="2" s="1"/>
  <c r="O9611" i="2" s="1"/>
  <c r="P9611" i="2" s="1"/>
  <c r="J9612" i="2"/>
  <c r="K9612" i="2" s="1"/>
  <c r="L9612" i="2" s="1"/>
  <c r="O9612" i="2" s="1"/>
  <c r="P9612" i="2" s="1"/>
  <c r="J9613" i="2"/>
  <c r="K9613" i="2" s="1"/>
  <c r="L9613" i="2" s="1"/>
  <c r="O9613" i="2" s="1"/>
  <c r="P9613" i="2" s="1"/>
  <c r="J9614" i="2"/>
  <c r="K9614" i="2" s="1"/>
  <c r="L9614" i="2" s="1"/>
  <c r="O9614" i="2" s="1"/>
  <c r="P9614" i="2" s="1"/>
  <c r="J9615" i="2"/>
  <c r="K9615" i="2" s="1"/>
  <c r="L9615" i="2" s="1"/>
  <c r="O9615" i="2" s="1"/>
  <c r="P9615" i="2" s="1"/>
  <c r="J9616" i="2"/>
  <c r="K9616" i="2" s="1"/>
  <c r="L9616" i="2" s="1"/>
  <c r="O9616" i="2" s="1"/>
  <c r="P9616" i="2" s="1"/>
  <c r="J9617" i="2"/>
  <c r="K9617" i="2" s="1"/>
  <c r="L9617" i="2" s="1"/>
  <c r="O9617" i="2" s="1"/>
  <c r="P9617" i="2" s="1"/>
  <c r="J9618" i="2"/>
  <c r="K9618" i="2" s="1"/>
  <c r="L9618" i="2" s="1"/>
  <c r="O9618" i="2" s="1"/>
  <c r="P9618" i="2" s="1"/>
  <c r="J9619" i="2"/>
  <c r="K9619" i="2" s="1"/>
  <c r="L9619" i="2" s="1"/>
  <c r="O9619" i="2" s="1"/>
  <c r="P9619" i="2" s="1"/>
  <c r="J9620" i="2"/>
  <c r="K9620" i="2" s="1"/>
  <c r="L9620" i="2" s="1"/>
  <c r="O9620" i="2" s="1"/>
  <c r="P9620" i="2" s="1"/>
  <c r="J9621" i="2"/>
  <c r="K9621" i="2" s="1"/>
  <c r="L9621" i="2" s="1"/>
  <c r="O9621" i="2" s="1"/>
  <c r="P9621" i="2" s="1"/>
  <c r="J9622" i="2"/>
  <c r="K9622" i="2" s="1"/>
  <c r="L9622" i="2" s="1"/>
  <c r="O9622" i="2" s="1"/>
  <c r="P9622" i="2" s="1"/>
  <c r="J9623" i="2"/>
  <c r="K9623" i="2" s="1"/>
  <c r="L9623" i="2" s="1"/>
  <c r="O9623" i="2" s="1"/>
  <c r="P9623" i="2" s="1"/>
  <c r="J9624" i="2"/>
  <c r="K9624" i="2" s="1"/>
  <c r="L9624" i="2" s="1"/>
  <c r="O9624" i="2" s="1"/>
  <c r="P9624" i="2" s="1"/>
  <c r="J9625" i="2"/>
  <c r="K9625" i="2" s="1"/>
  <c r="L9625" i="2" s="1"/>
  <c r="O9625" i="2" s="1"/>
  <c r="P9625" i="2" s="1"/>
  <c r="J9626" i="2"/>
  <c r="K9626" i="2" s="1"/>
  <c r="L9626" i="2" s="1"/>
  <c r="O9626" i="2" s="1"/>
  <c r="P9626" i="2" s="1"/>
  <c r="J9627" i="2"/>
  <c r="K9627" i="2" s="1"/>
  <c r="L9627" i="2" s="1"/>
  <c r="O9627" i="2" s="1"/>
  <c r="P9627" i="2" s="1"/>
  <c r="J9628" i="2"/>
  <c r="K9628" i="2" s="1"/>
  <c r="L9628" i="2" s="1"/>
  <c r="O9628" i="2" s="1"/>
  <c r="P9628" i="2" s="1"/>
  <c r="J9629" i="2"/>
  <c r="K9629" i="2" s="1"/>
  <c r="L9629" i="2" s="1"/>
  <c r="O9629" i="2" s="1"/>
  <c r="P9629" i="2" s="1"/>
  <c r="J9630" i="2"/>
  <c r="K9630" i="2" s="1"/>
  <c r="L9630" i="2" s="1"/>
  <c r="O9630" i="2" s="1"/>
  <c r="P9630" i="2" s="1"/>
  <c r="J9631" i="2"/>
  <c r="K9631" i="2" s="1"/>
  <c r="L9631" i="2" s="1"/>
  <c r="O9631" i="2" s="1"/>
  <c r="P9631" i="2" s="1"/>
  <c r="J9632" i="2"/>
  <c r="K9632" i="2" s="1"/>
  <c r="L9632" i="2" s="1"/>
  <c r="O9632" i="2" s="1"/>
  <c r="P9632" i="2" s="1"/>
  <c r="J9633" i="2"/>
  <c r="K9633" i="2" s="1"/>
  <c r="L9633" i="2" s="1"/>
  <c r="O9633" i="2" s="1"/>
  <c r="P9633" i="2" s="1"/>
  <c r="J9634" i="2"/>
  <c r="K9634" i="2" s="1"/>
  <c r="L9634" i="2" s="1"/>
  <c r="O9634" i="2" s="1"/>
  <c r="P9634" i="2" s="1"/>
  <c r="J9635" i="2"/>
  <c r="K9635" i="2" s="1"/>
  <c r="L9635" i="2" s="1"/>
  <c r="O9635" i="2" s="1"/>
  <c r="P9635" i="2" s="1"/>
  <c r="J9636" i="2"/>
  <c r="K9636" i="2" s="1"/>
  <c r="L9636" i="2" s="1"/>
  <c r="O9636" i="2" s="1"/>
  <c r="P9636" i="2" s="1"/>
  <c r="J9637" i="2"/>
  <c r="K9637" i="2" s="1"/>
  <c r="L9637" i="2" s="1"/>
  <c r="O9637" i="2" s="1"/>
  <c r="P9637" i="2" s="1"/>
  <c r="J9638" i="2"/>
  <c r="K9638" i="2" s="1"/>
  <c r="L9638" i="2" s="1"/>
  <c r="O9638" i="2" s="1"/>
  <c r="P9638" i="2" s="1"/>
  <c r="J9639" i="2"/>
  <c r="K9639" i="2" s="1"/>
  <c r="L9639" i="2" s="1"/>
  <c r="O9639" i="2" s="1"/>
  <c r="P9639" i="2" s="1"/>
  <c r="J9640" i="2"/>
  <c r="K9640" i="2" s="1"/>
  <c r="L9640" i="2" s="1"/>
  <c r="O9640" i="2" s="1"/>
  <c r="P9640" i="2" s="1"/>
  <c r="J9641" i="2"/>
  <c r="K9641" i="2" s="1"/>
  <c r="L9641" i="2" s="1"/>
  <c r="O9641" i="2" s="1"/>
  <c r="P9641" i="2" s="1"/>
  <c r="J9642" i="2"/>
  <c r="K9642" i="2" s="1"/>
  <c r="L9642" i="2" s="1"/>
  <c r="O9642" i="2" s="1"/>
  <c r="P9642" i="2" s="1"/>
  <c r="J9643" i="2"/>
  <c r="K9643" i="2" s="1"/>
  <c r="L9643" i="2" s="1"/>
  <c r="O9643" i="2" s="1"/>
  <c r="P9643" i="2" s="1"/>
  <c r="J9644" i="2"/>
  <c r="K9644" i="2" s="1"/>
  <c r="L9644" i="2" s="1"/>
  <c r="O9644" i="2" s="1"/>
  <c r="P9644" i="2" s="1"/>
  <c r="J9645" i="2"/>
  <c r="K9645" i="2" s="1"/>
  <c r="L9645" i="2" s="1"/>
  <c r="O9645" i="2" s="1"/>
  <c r="P9645" i="2" s="1"/>
  <c r="J9646" i="2"/>
  <c r="K9646" i="2" s="1"/>
  <c r="L9646" i="2" s="1"/>
  <c r="O9646" i="2" s="1"/>
  <c r="P9646" i="2" s="1"/>
  <c r="J9647" i="2"/>
  <c r="K9647" i="2" s="1"/>
  <c r="L9647" i="2" s="1"/>
  <c r="O9647" i="2" s="1"/>
  <c r="P9647" i="2" s="1"/>
  <c r="J9648" i="2"/>
  <c r="K9648" i="2" s="1"/>
  <c r="L9648" i="2" s="1"/>
  <c r="O9648" i="2" s="1"/>
  <c r="P9648" i="2" s="1"/>
  <c r="J9649" i="2"/>
  <c r="K9649" i="2" s="1"/>
  <c r="L9649" i="2" s="1"/>
  <c r="O9649" i="2" s="1"/>
  <c r="P9649" i="2" s="1"/>
  <c r="J9650" i="2"/>
  <c r="K9650" i="2" s="1"/>
  <c r="L9650" i="2" s="1"/>
  <c r="O9650" i="2" s="1"/>
  <c r="P9650" i="2" s="1"/>
  <c r="J9651" i="2"/>
  <c r="K9651" i="2" s="1"/>
  <c r="L9651" i="2" s="1"/>
  <c r="O9651" i="2" s="1"/>
  <c r="P9651" i="2" s="1"/>
  <c r="J9652" i="2"/>
  <c r="K9652" i="2" s="1"/>
  <c r="L9652" i="2" s="1"/>
  <c r="O9652" i="2" s="1"/>
  <c r="P9652" i="2" s="1"/>
  <c r="J9653" i="2"/>
  <c r="K9653" i="2" s="1"/>
  <c r="L9653" i="2" s="1"/>
  <c r="O9653" i="2" s="1"/>
  <c r="P9653" i="2" s="1"/>
  <c r="J9654" i="2"/>
  <c r="K9654" i="2" s="1"/>
  <c r="L9654" i="2" s="1"/>
  <c r="O9654" i="2" s="1"/>
  <c r="P9654" i="2" s="1"/>
  <c r="J9655" i="2"/>
  <c r="K9655" i="2" s="1"/>
  <c r="L9655" i="2" s="1"/>
  <c r="O9655" i="2" s="1"/>
  <c r="P9655" i="2" s="1"/>
  <c r="J9656" i="2"/>
  <c r="K9656" i="2" s="1"/>
  <c r="L9656" i="2" s="1"/>
  <c r="O9656" i="2" s="1"/>
  <c r="P9656" i="2" s="1"/>
  <c r="J9657" i="2"/>
  <c r="K9657" i="2" s="1"/>
  <c r="L9657" i="2" s="1"/>
  <c r="O9657" i="2" s="1"/>
  <c r="P9657" i="2" s="1"/>
  <c r="J9658" i="2"/>
  <c r="K9658" i="2" s="1"/>
  <c r="L9658" i="2" s="1"/>
  <c r="O9658" i="2" s="1"/>
  <c r="P9658" i="2" s="1"/>
  <c r="J9659" i="2"/>
  <c r="K9659" i="2" s="1"/>
  <c r="L9659" i="2" s="1"/>
  <c r="O9659" i="2" s="1"/>
  <c r="P9659" i="2" s="1"/>
  <c r="J9660" i="2"/>
  <c r="K9660" i="2" s="1"/>
  <c r="L9660" i="2" s="1"/>
  <c r="O9660" i="2" s="1"/>
  <c r="P9660" i="2" s="1"/>
  <c r="J9661" i="2"/>
  <c r="K9661" i="2" s="1"/>
  <c r="L9661" i="2" s="1"/>
  <c r="O9661" i="2" s="1"/>
  <c r="P9661" i="2" s="1"/>
  <c r="J9662" i="2"/>
  <c r="K9662" i="2" s="1"/>
  <c r="L9662" i="2" s="1"/>
  <c r="O9662" i="2" s="1"/>
  <c r="P9662" i="2" s="1"/>
  <c r="J9663" i="2"/>
  <c r="K9663" i="2" s="1"/>
  <c r="L9663" i="2" s="1"/>
  <c r="O9663" i="2" s="1"/>
  <c r="P9663" i="2" s="1"/>
  <c r="J9664" i="2"/>
  <c r="K9664" i="2" s="1"/>
  <c r="L9664" i="2" s="1"/>
  <c r="O9664" i="2" s="1"/>
  <c r="P9664" i="2" s="1"/>
  <c r="J9665" i="2"/>
  <c r="K9665" i="2" s="1"/>
  <c r="L9665" i="2" s="1"/>
  <c r="O9665" i="2" s="1"/>
  <c r="P9665" i="2" s="1"/>
  <c r="J9666" i="2"/>
  <c r="K9666" i="2" s="1"/>
  <c r="L9666" i="2" s="1"/>
  <c r="O9666" i="2" s="1"/>
  <c r="P9666" i="2" s="1"/>
  <c r="J9667" i="2"/>
  <c r="K9667" i="2" s="1"/>
  <c r="L9667" i="2" s="1"/>
  <c r="O9667" i="2" s="1"/>
  <c r="P9667" i="2" s="1"/>
  <c r="J9668" i="2"/>
  <c r="K9668" i="2" s="1"/>
  <c r="L9668" i="2" s="1"/>
  <c r="O9668" i="2" s="1"/>
  <c r="P9668" i="2" s="1"/>
  <c r="J9669" i="2"/>
  <c r="K9669" i="2" s="1"/>
  <c r="L9669" i="2" s="1"/>
  <c r="O9669" i="2" s="1"/>
  <c r="P9669" i="2" s="1"/>
  <c r="J9670" i="2"/>
  <c r="K9670" i="2" s="1"/>
  <c r="L9670" i="2" s="1"/>
  <c r="O9670" i="2" s="1"/>
  <c r="P9670" i="2" s="1"/>
  <c r="J9671" i="2"/>
  <c r="K9671" i="2" s="1"/>
  <c r="L9671" i="2" s="1"/>
  <c r="O9671" i="2" s="1"/>
  <c r="P9671" i="2" s="1"/>
  <c r="J9672" i="2"/>
  <c r="K9672" i="2" s="1"/>
  <c r="L9672" i="2" s="1"/>
  <c r="O9672" i="2" s="1"/>
  <c r="P9672" i="2" s="1"/>
  <c r="J9673" i="2"/>
  <c r="K9673" i="2" s="1"/>
  <c r="L9673" i="2" s="1"/>
  <c r="O9673" i="2" s="1"/>
  <c r="P9673" i="2" s="1"/>
  <c r="J9674" i="2"/>
  <c r="K9674" i="2" s="1"/>
  <c r="L9674" i="2" s="1"/>
  <c r="O9674" i="2" s="1"/>
  <c r="P9674" i="2" s="1"/>
  <c r="J9675" i="2"/>
  <c r="K9675" i="2" s="1"/>
  <c r="L9675" i="2" s="1"/>
  <c r="O9675" i="2" s="1"/>
  <c r="P9675" i="2" s="1"/>
  <c r="J9676" i="2"/>
  <c r="K9676" i="2" s="1"/>
  <c r="L9676" i="2" s="1"/>
  <c r="O9676" i="2" s="1"/>
  <c r="P9676" i="2" s="1"/>
  <c r="J9677" i="2"/>
  <c r="K9677" i="2" s="1"/>
  <c r="L9677" i="2" s="1"/>
  <c r="O9677" i="2" s="1"/>
  <c r="P9677" i="2" s="1"/>
  <c r="J9678" i="2"/>
  <c r="K9678" i="2" s="1"/>
  <c r="L9678" i="2" s="1"/>
  <c r="O9678" i="2" s="1"/>
  <c r="P9678" i="2" s="1"/>
  <c r="J9679" i="2"/>
  <c r="K9679" i="2" s="1"/>
  <c r="L9679" i="2" s="1"/>
  <c r="O9679" i="2" s="1"/>
  <c r="P9679" i="2" s="1"/>
  <c r="J9680" i="2"/>
  <c r="K9680" i="2" s="1"/>
  <c r="L9680" i="2" s="1"/>
  <c r="O9680" i="2" s="1"/>
  <c r="P9680" i="2" s="1"/>
  <c r="J9681" i="2"/>
  <c r="K9681" i="2" s="1"/>
  <c r="L9681" i="2" s="1"/>
  <c r="O9681" i="2" s="1"/>
  <c r="P9681" i="2" s="1"/>
  <c r="J9682" i="2"/>
  <c r="K9682" i="2" s="1"/>
  <c r="L9682" i="2" s="1"/>
  <c r="O9682" i="2" s="1"/>
  <c r="P9682" i="2" s="1"/>
  <c r="J9683" i="2"/>
  <c r="K9683" i="2" s="1"/>
  <c r="L9683" i="2" s="1"/>
  <c r="O9683" i="2" s="1"/>
  <c r="P9683" i="2" s="1"/>
  <c r="J9684" i="2"/>
  <c r="K9684" i="2" s="1"/>
  <c r="L9684" i="2" s="1"/>
  <c r="O9684" i="2" s="1"/>
  <c r="P9684" i="2" s="1"/>
  <c r="J9685" i="2"/>
  <c r="K9685" i="2" s="1"/>
  <c r="L9685" i="2" s="1"/>
  <c r="O9685" i="2" s="1"/>
  <c r="P9685" i="2" s="1"/>
  <c r="J9686" i="2"/>
  <c r="K9686" i="2" s="1"/>
  <c r="L9686" i="2" s="1"/>
  <c r="O9686" i="2" s="1"/>
  <c r="P9686" i="2" s="1"/>
  <c r="J9687" i="2"/>
  <c r="K9687" i="2" s="1"/>
  <c r="L9687" i="2" s="1"/>
  <c r="O9687" i="2" s="1"/>
  <c r="P9687" i="2" s="1"/>
  <c r="J9688" i="2"/>
  <c r="K9688" i="2" s="1"/>
  <c r="L9688" i="2" s="1"/>
  <c r="O9688" i="2" s="1"/>
  <c r="P9688" i="2" s="1"/>
  <c r="J9689" i="2"/>
  <c r="K9689" i="2" s="1"/>
  <c r="L9689" i="2" s="1"/>
  <c r="O9689" i="2" s="1"/>
  <c r="P9689" i="2" s="1"/>
  <c r="J9690" i="2"/>
  <c r="K9690" i="2" s="1"/>
  <c r="L9690" i="2" s="1"/>
  <c r="O9690" i="2" s="1"/>
  <c r="P9690" i="2" s="1"/>
  <c r="J9691" i="2"/>
  <c r="K9691" i="2" s="1"/>
  <c r="L9691" i="2" s="1"/>
  <c r="O9691" i="2" s="1"/>
  <c r="P9691" i="2" s="1"/>
  <c r="J9692" i="2"/>
  <c r="K9692" i="2" s="1"/>
  <c r="L9692" i="2" s="1"/>
  <c r="O9692" i="2" s="1"/>
  <c r="P9692" i="2" s="1"/>
  <c r="J9693" i="2"/>
  <c r="K9693" i="2" s="1"/>
  <c r="L9693" i="2" s="1"/>
  <c r="O9693" i="2" s="1"/>
  <c r="P9693" i="2" s="1"/>
  <c r="J9694" i="2"/>
  <c r="K9694" i="2" s="1"/>
  <c r="L9694" i="2" s="1"/>
  <c r="O9694" i="2" s="1"/>
  <c r="P9694" i="2" s="1"/>
  <c r="J9695" i="2"/>
  <c r="K9695" i="2" s="1"/>
  <c r="L9695" i="2" s="1"/>
  <c r="O9695" i="2" s="1"/>
  <c r="P9695" i="2" s="1"/>
  <c r="J9696" i="2"/>
  <c r="K9696" i="2" s="1"/>
  <c r="L9696" i="2" s="1"/>
  <c r="O9696" i="2" s="1"/>
  <c r="P9696" i="2" s="1"/>
  <c r="J9697" i="2"/>
  <c r="K9697" i="2" s="1"/>
  <c r="L9697" i="2" s="1"/>
  <c r="O9697" i="2" s="1"/>
  <c r="P9697" i="2" s="1"/>
  <c r="J9698" i="2"/>
  <c r="K9698" i="2" s="1"/>
  <c r="L9698" i="2" s="1"/>
  <c r="O9698" i="2" s="1"/>
  <c r="P9698" i="2" s="1"/>
  <c r="J9699" i="2"/>
  <c r="K9699" i="2" s="1"/>
  <c r="L9699" i="2" s="1"/>
  <c r="O9699" i="2" s="1"/>
  <c r="P9699" i="2" s="1"/>
  <c r="J9700" i="2"/>
  <c r="K9700" i="2" s="1"/>
  <c r="L9700" i="2" s="1"/>
  <c r="O9700" i="2" s="1"/>
  <c r="P9700" i="2" s="1"/>
  <c r="J9701" i="2"/>
  <c r="K9701" i="2" s="1"/>
  <c r="L9701" i="2" s="1"/>
  <c r="O9701" i="2" s="1"/>
  <c r="P9701" i="2" s="1"/>
  <c r="J9702" i="2"/>
  <c r="K9702" i="2" s="1"/>
  <c r="L9702" i="2" s="1"/>
  <c r="O9702" i="2" s="1"/>
  <c r="P9702" i="2" s="1"/>
  <c r="J9703" i="2"/>
  <c r="K9703" i="2" s="1"/>
  <c r="L9703" i="2" s="1"/>
  <c r="O9703" i="2" s="1"/>
  <c r="P9703" i="2" s="1"/>
  <c r="J9704" i="2"/>
  <c r="K9704" i="2" s="1"/>
  <c r="L9704" i="2" s="1"/>
  <c r="O9704" i="2" s="1"/>
  <c r="P9704" i="2" s="1"/>
  <c r="J9705" i="2"/>
  <c r="K9705" i="2" s="1"/>
  <c r="L9705" i="2" s="1"/>
  <c r="O9705" i="2" s="1"/>
  <c r="P9705" i="2" s="1"/>
  <c r="J9706" i="2"/>
  <c r="K9706" i="2" s="1"/>
  <c r="L9706" i="2" s="1"/>
  <c r="O9706" i="2" s="1"/>
  <c r="P9706" i="2" s="1"/>
  <c r="J9707" i="2"/>
  <c r="K9707" i="2" s="1"/>
  <c r="L9707" i="2" s="1"/>
  <c r="O9707" i="2" s="1"/>
  <c r="P9707" i="2" s="1"/>
  <c r="J9708" i="2"/>
  <c r="K9708" i="2" s="1"/>
  <c r="L9708" i="2" s="1"/>
  <c r="O9708" i="2" s="1"/>
  <c r="P9708" i="2" s="1"/>
  <c r="J9709" i="2"/>
  <c r="K9709" i="2" s="1"/>
  <c r="L9709" i="2" s="1"/>
  <c r="O9709" i="2" s="1"/>
  <c r="P9709" i="2" s="1"/>
  <c r="J9710" i="2"/>
  <c r="K9710" i="2" s="1"/>
  <c r="L9710" i="2" s="1"/>
  <c r="O9710" i="2" s="1"/>
  <c r="P9710" i="2" s="1"/>
  <c r="J9711" i="2"/>
  <c r="K9711" i="2" s="1"/>
  <c r="L9711" i="2" s="1"/>
  <c r="O9711" i="2" s="1"/>
  <c r="P9711" i="2" s="1"/>
  <c r="J9712" i="2"/>
  <c r="K9712" i="2" s="1"/>
  <c r="L9712" i="2" s="1"/>
  <c r="O9712" i="2" s="1"/>
  <c r="P9712" i="2" s="1"/>
  <c r="J9713" i="2"/>
  <c r="K9713" i="2" s="1"/>
  <c r="L9713" i="2" s="1"/>
  <c r="O9713" i="2" s="1"/>
  <c r="P9713" i="2" s="1"/>
  <c r="J9714" i="2"/>
  <c r="K9714" i="2" s="1"/>
  <c r="L9714" i="2" s="1"/>
  <c r="O9714" i="2" s="1"/>
  <c r="P9714" i="2" s="1"/>
  <c r="J9715" i="2"/>
  <c r="K9715" i="2" s="1"/>
  <c r="L9715" i="2" s="1"/>
  <c r="O9715" i="2" s="1"/>
  <c r="P9715" i="2" s="1"/>
  <c r="J9716" i="2"/>
  <c r="K9716" i="2" s="1"/>
  <c r="L9716" i="2" s="1"/>
  <c r="O9716" i="2" s="1"/>
  <c r="P9716" i="2" s="1"/>
  <c r="J9717" i="2"/>
  <c r="K9717" i="2" s="1"/>
  <c r="L9717" i="2" s="1"/>
  <c r="O9717" i="2" s="1"/>
  <c r="P9717" i="2" s="1"/>
  <c r="J9718" i="2"/>
  <c r="K9718" i="2" s="1"/>
  <c r="L9718" i="2" s="1"/>
  <c r="O9718" i="2" s="1"/>
  <c r="P9718" i="2" s="1"/>
  <c r="J9719" i="2"/>
  <c r="K9719" i="2" s="1"/>
  <c r="L9719" i="2" s="1"/>
  <c r="O9719" i="2" s="1"/>
  <c r="P9719" i="2" s="1"/>
  <c r="J9720" i="2"/>
  <c r="K9720" i="2" s="1"/>
  <c r="L9720" i="2" s="1"/>
  <c r="O9720" i="2" s="1"/>
  <c r="P9720" i="2" s="1"/>
  <c r="J9721" i="2"/>
  <c r="K9721" i="2" s="1"/>
  <c r="L9721" i="2" s="1"/>
  <c r="O9721" i="2" s="1"/>
  <c r="P9721" i="2" s="1"/>
  <c r="J9722" i="2"/>
  <c r="K9722" i="2" s="1"/>
  <c r="L9722" i="2" s="1"/>
  <c r="O9722" i="2" s="1"/>
  <c r="P9722" i="2" s="1"/>
  <c r="J9723" i="2"/>
  <c r="K9723" i="2" s="1"/>
  <c r="L9723" i="2" s="1"/>
  <c r="O9723" i="2" s="1"/>
  <c r="P9723" i="2" s="1"/>
  <c r="J9724" i="2"/>
  <c r="K9724" i="2" s="1"/>
  <c r="L9724" i="2" s="1"/>
  <c r="O9724" i="2" s="1"/>
  <c r="P9724" i="2" s="1"/>
  <c r="J9725" i="2"/>
  <c r="K9725" i="2" s="1"/>
  <c r="L9725" i="2" s="1"/>
  <c r="O9725" i="2" s="1"/>
  <c r="P9725" i="2" s="1"/>
  <c r="J9726" i="2"/>
  <c r="K9726" i="2" s="1"/>
  <c r="L9726" i="2" s="1"/>
  <c r="O9726" i="2" s="1"/>
  <c r="P9726" i="2" s="1"/>
  <c r="J9727" i="2"/>
  <c r="K9727" i="2" s="1"/>
  <c r="L9727" i="2" s="1"/>
  <c r="O9727" i="2" s="1"/>
  <c r="P9727" i="2" s="1"/>
  <c r="J9728" i="2"/>
  <c r="K9728" i="2" s="1"/>
  <c r="L9728" i="2" s="1"/>
  <c r="O9728" i="2" s="1"/>
  <c r="P9728" i="2" s="1"/>
  <c r="J9729" i="2"/>
  <c r="K9729" i="2" s="1"/>
  <c r="L9729" i="2" s="1"/>
  <c r="O9729" i="2" s="1"/>
  <c r="P9729" i="2" s="1"/>
  <c r="J9730" i="2"/>
  <c r="K9730" i="2" s="1"/>
  <c r="L9730" i="2" s="1"/>
  <c r="O9730" i="2" s="1"/>
  <c r="P9730" i="2" s="1"/>
  <c r="J9731" i="2"/>
  <c r="K9731" i="2" s="1"/>
  <c r="L9731" i="2" s="1"/>
  <c r="O9731" i="2" s="1"/>
  <c r="P9731" i="2" s="1"/>
  <c r="J9732" i="2"/>
  <c r="K9732" i="2" s="1"/>
  <c r="L9732" i="2" s="1"/>
  <c r="O9732" i="2" s="1"/>
  <c r="P9732" i="2" s="1"/>
  <c r="J9733" i="2"/>
  <c r="K9733" i="2" s="1"/>
  <c r="L9733" i="2" s="1"/>
  <c r="O9733" i="2" s="1"/>
  <c r="P9733" i="2" s="1"/>
  <c r="J9734" i="2"/>
  <c r="K9734" i="2" s="1"/>
  <c r="L9734" i="2" s="1"/>
  <c r="O9734" i="2" s="1"/>
  <c r="P9734" i="2" s="1"/>
  <c r="J9735" i="2"/>
  <c r="K9735" i="2" s="1"/>
  <c r="L9735" i="2" s="1"/>
  <c r="O9735" i="2" s="1"/>
  <c r="P9735" i="2" s="1"/>
  <c r="J9736" i="2"/>
  <c r="K9736" i="2" s="1"/>
  <c r="L9736" i="2" s="1"/>
  <c r="O9736" i="2" s="1"/>
  <c r="P9736" i="2" s="1"/>
  <c r="J9737" i="2"/>
  <c r="K9737" i="2" s="1"/>
  <c r="L9737" i="2" s="1"/>
  <c r="O9737" i="2" s="1"/>
  <c r="P9737" i="2" s="1"/>
  <c r="J9738" i="2"/>
  <c r="K9738" i="2" s="1"/>
  <c r="L9738" i="2" s="1"/>
  <c r="O9738" i="2" s="1"/>
  <c r="P9738" i="2" s="1"/>
  <c r="J9739" i="2"/>
  <c r="K9739" i="2" s="1"/>
  <c r="L9739" i="2" s="1"/>
  <c r="O9739" i="2" s="1"/>
  <c r="P9739" i="2" s="1"/>
  <c r="J9740" i="2"/>
  <c r="K9740" i="2" s="1"/>
  <c r="L9740" i="2" s="1"/>
  <c r="O9740" i="2" s="1"/>
  <c r="P9740" i="2" s="1"/>
  <c r="J9741" i="2"/>
  <c r="K9741" i="2" s="1"/>
  <c r="L9741" i="2" s="1"/>
  <c r="O9741" i="2" s="1"/>
  <c r="P9741" i="2" s="1"/>
  <c r="J9742" i="2"/>
  <c r="K9742" i="2" s="1"/>
  <c r="L9742" i="2" s="1"/>
  <c r="O9742" i="2" s="1"/>
  <c r="P9742" i="2" s="1"/>
  <c r="J9743" i="2"/>
  <c r="K9743" i="2" s="1"/>
  <c r="L9743" i="2" s="1"/>
  <c r="O9743" i="2" s="1"/>
  <c r="P9743" i="2" s="1"/>
  <c r="J9744" i="2"/>
  <c r="K9744" i="2" s="1"/>
  <c r="L9744" i="2" s="1"/>
  <c r="O9744" i="2" s="1"/>
  <c r="P9744" i="2" s="1"/>
  <c r="J9745" i="2"/>
  <c r="K9745" i="2" s="1"/>
  <c r="L9745" i="2" s="1"/>
  <c r="O9745" i="2" s="1"/>
  <c r="P9745" i="2" s="1"/>
  <c r="J9746" i="2"/>
  <c r="K9746" i="2" s="1"/>
  <c r="L9746" i="2" s="1"/>
  <c r="O9746" i="2" s="1"/>
  <c r="P9746" i="2" s="1"/>
  <c r="J9747" i="2"/>
  <c r="K9747" i="2" s="1"/>
  <c r="L9747" i="2" s="1"/>
  <c r="O9747" i="2" s="1"/>
  <c r="P9747" i="2" s="1"/>
  <c r="J9748" i="2"/>
  <c r="K9748" i="2" s="1"/>
  <c r="L9748" i="2" s="1"/>
  <c r="O9748" i="2" s="1"/>
  <c r="P9748" i="2" s="1"/>
  <c r="J9749" i="2"/>
  <c r="K9749" i="2" s="1"/>
  <c r="L9749" i="2" s="1"/>
  <c r="O9749" i="2" s="1"/>
  <c r="P9749" i="2" s="1"/>
  <c r="J9750" i="2"/>
  <c r="K9750" i="2" s="1"/>
  <c r="L9750" i="2" s="1"/>
  <c r="O9750" i="2" s="1"/>
  <c r="P9750" i="2" s="1"/>
  <c r="J9751" i="2"/>
  <c r="K9751" i="2" s="1"/>
  <c r="L9751" i="2" s="1"/>
  <c r="O9751" i="2" s="1"/>
  <c r="P9751" i="2" s="1"/>
  <c r="J9752" i="2"/>
  <c r="K9752" i="2" s="1"/>
  <c r="L9752" i="2" s="1"/>
  <c r="O9752" i="2" s="1"/>
  <c r="P9752" i="2" s="1"/>
  <c r="J9753" i="2"/>
  <c r="K9753" i="2" s="1"/>
  <c r="L9753" i="2" s="1"/>
  <c r="O9753" i="2" s="1"/>
  <c r="P9753" i="2" s="1"/>
  <c r="J9754" i="2"/>
  <c r="K9754" i="2" s="1"/>
  <c r="L9754" i="2" s="1"/>
  <c r="O9754" i="2" s="1"/>
  <c r="P9754" i="2" s="1"/>
  <c r="J9755" i="2"/>
  <c r="K9755" i="2" s="1"/>
  <c r="L9755" i="2" s="1"/>
  <c r="O9755" i="2" s="1"/>
  <c r="P9755" i="2" s="1"/>
  <c r="J9756" i="2"/>
  <c r="K9756" i="2" s="1"/>
  <c r="L9756" i="2" s="1"/>
  <c r="O9756" i="2" s="1"/>
  <c r="P9756" i="2" s="1"/>
  <c r="J9757" i="2"/>
  <c r="K9757" i="2" s="1"/>
  <c r="L9757" i="2" s="1"/>
  <c r="O9757" i="2" s="1"/>
  <c r="P9757" i="2" s="1"/>
  <c r="J9758" i="2"/>
  <c r="K9758" i="2" s="1"/>
  <c r="L9758" i="2" s="1"/>
  <c r="O9758" i="2" s="1"/>
  <c r="P9758" i="2" s="1"/>
  <c r="J9759" i="2"/>
  <c r="K9759" i="2" s="1"/>
  <c r="L9759" i="2" s="1"/>
  <c r="O9759" i="2" s="1"/>
  <c r="P9759" i="2" s="1"/>
  <c r="J9760" i="2"/>
  <c r="K9760" i="2" s="1"/>
  <c r="L9760" i="2" s="1"/>
  <c r="O9760" i="2" s="1"/>
  <c r="P9760" i="2" s="1"/>
  <c r="J9761" i="2"/>
  <c r="K9761" i="2" s="1"/>
  <c r="L9761" i="2" s="1"/>
  <c r="O9761" i="2" s="1"/>
  <c r="P9761" i="2" s="1"/>
  <c r="J9762" i="2"/>
  <c r="K9762" i="2" s="1"/>
  <c r="L9762" i="2" s="1"/>
  <c r="O9762" i="2" s="1"/>
  <c r="P9762" i="2" s="1"/>
  <c r="J9763" i="2"/>
  <c r="K9763" i="2" s="1"/>
  <c r="L9763" i="2" s="1"/>
  <c r="O9763" i="2" s="1"/>
  <c r="P9763" i="2" s="1"/>
  <c r="J9764" i="2"/>
  <c r="K9764" i="2" s="1"/>
  <c r="L9764" i="2" s="1"/>
  <c r="O9764" i="2" s="1"/>
  <c r="P9764" i="2" s="1"/>
  <c r="J9765" i="2"/>
  <c r="K9765" i="2" s="1"/>
  <c r="L9765" i="2" s="1"/>
  <c r="O9765" i="2" s="1"/>
  <c r="P9765" i="2" s="1"/>
  <c r="J9766" i="2"/>
  <c r="K9766" i="2" s="1"/>
  <c r="L9766" i="2" s="1"/>
  <c r="O9766" i="2" s="1"/>
  <c r="P9766" i="2" s="1"/>
  <c r="J9767" i="2"/>
  <c r="K9767" i="2" s="1"/>
  <c r="L9767" i="2" s="1"/>
  <c r="O9767" i="2" s="1"/>
  <c r="P9767" i="2" s="1"/>
  <c r="J9768" i="2"/>
  <c r="K9768" i="2" s="1"/>
  <c r="L9768" i="2" s="1"/>
  <c r="O9768" i="2" s="1"/>
  <c r="P9768" i="2" s="1"/>
  <c r="J9769" i="2"/>
  <c r="K9769" i="2" s="1"/>
  <c r="L9769" i="2" s="1"/>
  <c r="O9769" i="2" s="1"/>
  <c r="P9769" i="2" s="1"/>
  <c r="J9770" i="2"/>
  <c r="K9770" i="2" s="1"/>
  <c r="L9770" i="2" s="1"/>
  <c r="O9770" i="2" s="1"/>
  <c r="P9770" i="2" s="1"/>
  <c r="J9771" i="2"/>
  <c r="K9771" i="2" s="1"/>
  <c r="L9771" i="2" s="1"/>
  <c r="O9771" i="2" s="1"/>
  <c r="P9771" i="2" s="1"/>
  <c r="J9772" i="2"/>
  <c r="K9772" i="2" s="1"/>
  <c r="L9772" i="2" s="1"/>
  <c r="O9772" i="2" s="1"/>
  <c r="P9772" i="2" s="1"/>
  <c r="J9773" i="2"/>
  <c r="K9773" i="2" s="1"/>
  <c r="L9773" i="2" s="1"/>
  <c r="O9773" i="2" s="1"/>
  <c r="P9773" i="2" s="1"/>
  <c r="J9774" i="2"/>
  <c r="K9774" i="2" s="1"/>
  <c r="L9774" i="2" s="1"/>
  <c r="O9774" i="2" s="1"/>
  <c r="P9774" i="2" s="1"/>
  <c r="J9775" i="2"/>
  <c r="K9775" i="2" s="1"/>
  <c r="L9775" i="2" s="1"/>
  <c r="O9775" i="2" s="1"/>
  <c r="P9775" i="2" s="1"/>
  <c r="J9776" i="2"/>
  <c r="K9776" i="2" s="1"/>
  <c r="L9776" i="2" s="1"/>
  <c r="O9776" i="2" s="1"/>
  <c r="P9776" i="2" s="1"/>
  <c r="J9777" i="2"/>
  <c r="K9777" i="2" s="1"/>
  <c r="L9777" i="2" s="1"/>
  <c r="O9777" i="2" s="1"/>
  <c r="P9777" i="2" s="1"/>
  <c r="J9778" i="2"/>
  <c r="K9778" i="2" s="1"/>
  <c r="L9778" i="2" s="1"/>
  <c r="O9778" i="2" s="1"/>
  <c r="P9778" i="2" s="1"/>
  <c r="J9779" i="2"/>
  <c r="K9779" i="2" s="1"/>
  <c r="L9779" i="2" s="1"/>
  <c r="O9779" i="2" s="1"/>
  <c r="P9779" i="2" s="1"/>
  <c r="J9780" i="2"/>
  <c r="K9780" i="2" s="1"/>
  <c r="L9780" i="2" s="1"/>
  <c r="O9780" i="2" s="1"/>
  <c r="P9780" i="2" s="1"/>
  <c r="J9781" i="2"/>
  <c r="K9781" i="2" s="1"/>
  <c r="L9781" i="2" s="1"/>
  <c r="O9781" i="2" s="1"/>
  <c r="P9781" i="2" s="1"/>
  <c r="J9782" i="2"/>
  <c r="K9782" i="2" s="1"/>
  <c r="L9782" i="2" s="1"/>
  <c r="O9782" i="2" s="1"/>
  <c r="P9782" i="2" s="1"/>
  <c r="J9783" i="2"/>
  <c r="K9783" i="2" s="1"/>
  <c r="L9783" i="2" s="1"/>
  <c r="O9783" i="2" s="1"/>
  <c r="P9783" i="2" s="1"/>
  <c r="J9784" i="2"/>
  <c r="K9784" i="2" s="1"/>
  <c r="L9784" i="2" s="1"/>
  <c r="O9784" i="2" s="1"/>
  <c r="P9784" i="2" s="1"/>
  <c r="J9785" i="2"/>
  <c r="K9785" i="2" s="1"/>
  <c r="L9785" i="2" s="1"/>
  <c r="O9785" i="2" s="1"/>
  <c r="P9785" i="2" s="1"/>
  <c r="J9786" i="2"/>
  <c r="K9786" i="2" s="1"/>
  <c r="L9786" i="2" s="1"/>
  <c r="O9786" i="2" s="1"/>
  <c r="P9786" i="2" s="1"/>
  <c r="J9787" i="2"/>
  <c r="K9787" i="2" s="1"/>
  <c r="L9787" i="2" s="1"/>
  <c r="O9787" i="2" s="1"/>
  <c r="P9787" i="2" s="1"/>
  <c r="J9788" i="2"/>
  <c r="K9788" i="2" s="1"/>
  <c r="L9788" i="2" s="1"/>
  <c r="O9788" i="2" s="1"/>
  <c r="P9788" i="2" s="1"/>
  <c r="J9789" i="2"/>
  <c r="K9789" i="2" s="1"/>
  <c r="L9789" i="2" s="1"/>
  <c r="O9789" i="2" s="1"/>
  <c r="P9789" i="2" s="1"/>
  <c r="J9790" i="2"/>
  <c r="K9790" i="2" s="1"/>
  <c r="L9790" i="2" s="1"/>
  <c r="O9790" i="2" s="1"/>
  <c r="P9790" i="2" s="1"/>
  <c r="J9791" i="2"/>
  <c r="K9791" i="2" s="1"/>
  <c r="L9791" i="2" s="1"/>
  <c r="O9791" i="2" s="1"/>
  <c r="P9791" i="2" s="1"/>
  <c r="J9792" i="2"/>
  <c r="K9792" i="2" s="1"/>
  <c r="L9792" i="2" s="1"/>
  <c r="O9792" i="2" s="1"/>
  <c r="P9792" i="2" s="1"/>
  <c r="J9793" i="2"/>
  <c r="K9793" i="2" s="1"/>
  <c r="L9793" i="2" s="1"/>
  <c r="O9793" i="2" s="1"/>
  <c r="P9793" i="2" s="1"/>
  <c r="J9794" i="2"/>
  <c r="K9794" i="2" s="1"/>
  <c r="L9794" i="2" s="1"/>
  <c r="O9794" i="2" s="1"/>
  <c r="P9794" i="2" s="1"/>
  <c r="J9795" i="2"/>
  <c r="K9795" i="2" s="1"/>
  <c r="L9795" i="2" s="1"/>
  <c r="O9795" i="2" s="1"/>
  <c r="P9795" i="2" s="1"/>
  <c r="J9796" i="2"/>
  <c r="K9796" i="2" s="1"/>
  <c r="L9796" i="2" s="1"/>
  <c r="O9796" i="2" s="1"/>
  <c r="P9796" i="2" s="1"/>
  <c r="J9797" i="2"/>
  <c r="K9797" i="2" s="1"/>
  <c r="L9797" i="2" s="1"/>
  <c r="O9797" i="2" s="1"/>
  <c r="P9797" i="2" s="1"/>
  <c r="J9798" i="2"/>
  <c r="K9798" i="2" s="1"/>
  <c r="L9798" i="2" s="1"/>
  <c r="O9798" i="2" s="1"/>
  <c r="P9798" i="2" s="1"/>
  <c r="J9799" i="2"/>
  <c r="K9799" i="2" s="1"/>
  <c r="L9799" i="2" s="1"/>
  <c r="O9799" i="2" s="1"/>
  <c r="P9799" i="2" s="1"/>
  <c r="J9800" i="2"/>
  <c r="K9800" i="2" s="1"/>
  <c r="L9800" i="2" s="1"/>
  <c r="O9800" i="2" s="1"/>
  <c r="P9800" i="2" s="1"/>
  <c r="J9801" i="2"/>
  <c r="K9801" i="2" s="1"/>
  <c r="L9801" i="2" s="1"/>
  <c r="O9801" i="2" s="1"/>
  <c r="P9801" i="2" s="1"/>
  <c r="J9802" i="2"/>
  <c r="K9802" i="2" s="1"/>
  <c r="L9802" i="2" s="1"/>
  <c r="O9802" i="2" s="1"/>
  <c r="P9802" i="2" s="1"/>
  <c r="J9803" i="2"/>
  <c r="K9803" i="2" s="1"/>
  <c r="L9803" i="2" s="1"/>
  <c r="O9803" i="2" s="1"/>
  <c r="P9803" i="2" s="1"/>
  <c r="J9804" i="2"/>
  <c r="K9804" i="2" s="1"/>
  <c r="L9804" i="2" s="1"/>
  <c r="O9804" i="2" s="1"/>
  <c r="P9804" i="2" s="1"/>
  <c r="J9805" i="2"/>
  <c r="K9805" i="2" s="1"/>
  <c r="L9805" i="2" s="1"/>
  <c r="O9805" i="2" s="1"/>
  <c r="P9805" i="2" s="1"/>
  <c r="J9806" i="2"/>
  <c r="K9806" i="2" s="1"/>
  <c r="L9806" i="2" s="1"/>
  <c r="O9806" i="2" s="1"/>
  <c r="P9806" i="2" s="1"/>
  <c r="J9807" i="2"/>
  <c r="K9807" i="2" s="1"/>
  <c r="L9807" i="2" s="1"/>
  <c r="O9807" i="2" s="1"/>
  <c r="P9807" i="2" s="1"/>
  <c r="J9808" i="2"/>
  <c r="K9808" i="2" s="1"/>
  <c r="L9808" i="2" s="1"/>
  <c r="O9808" i="2" s="1"/>
  <c r="P9808" i="2" s="1"/>
  <c r="J9809" i="2"/>
  <c r="K9809" i="2" s="1"/>
  <c r="L9809" i="2" s="1"/>
  <c r="O9809" i="2" s="1"/>
  <c r="P9809" i="2" s="1"/>
  <c r="J9810" i="2"/>
  <c r="K9810" i="2" s="1"/>
  <c r="L9810" i="2" s="1"/>
  <c r="O9810" i="2" s="1"/>
  <c r="P9810" i="2" s="1"/>
  <c r="J9811" i="2"/>
  <c r="K9811" i="2" s="1"/>
  <c r="L9811" i="2" s="1"/>
  <c r="O9811" i="2" s="1"/>
  <c r="P9811" i="2" s="1"/>
  <c r="J9812" i="2"/>
  <c r="K9812" i="2" s="1"/>
  <c r="L9812" i="2" s="1"/>
  <c r="O9812" i="2" s="1"/>
  <c r="P9812" i="2" s="1"/>
  <c r="J9813" i="2"/>
  <c r="K9813" i="2" s="1"/>
  <c r="L9813" i="2" s="1"/>
  <c r="O9813" i="2" s="1"/>
  <c r="P9813" i="2" s="1"/>
  <c r="J9814" i="2"/>
  <c r="K9814" i="2" s="1"/>
  <c r="L9814" i="2" s="1"/>
  <c r="O9814" i="2" s="1"/>
  <c r="P9814" i="2" s="1"/>
  <c r="J9815" i="2"/>
  <c r="K9815" i="2" s="1"/>
  <c r="L9815" i="2" s="1"/>
  <c r="O9815" i="2" s="1"/>
  <c r="P9815" i="2" s="1"/>
  <c r="J9816" i="2"/>
  <c r="K9816" i="2" s="1"/>
  <c r="L9816" i="2" s="1"/>
  <c r="O9816" i="2" s="1"/>
  <c r="P9816" i="2" s="1"/>
  <c r="J9817" i="2"/>
  <c r="K9817" i="2" s="1"/>
  <c r="L9817" i="2" s="1"/>
  <c r="O9817" i="2" s="1"/>
  <c r="P9817" i="2" s="1"/>
  <c r="J9818" i="2"/>
  <c r="K9818" i="2" s="1"/>
  <c r="L9818" i="2" s="1"/>
  <c r="O9818" i="2" s="1"/>
  <c r="P9818" i="2" s="1"/>
  <c r="J9819" i="2"/>
  <c r="K9819" i="2" s="1"/>
  <c r="L9819" i="2" s="1"/>
  <c r="O9819" i="2" s="1"/>
  <c r="P9819" i="2" s="1"/>
  <c r="J9820" i="2"/>
  <c r="K9820" i="2" s="1"/>
  <c r="L9820" i="2" s="1"/>
  <c r="O9820" i="2" s="1"/>
  <c r="P9820" i="2" s="1"/>
  <c r="J9821" i="2"/>
  <c r="K9821" i="2" s="1"/>
  <c r="L9821" i="2" s="1"/>
  <c r="O9821" i="2" s="1"/>
  <c r="P9821" i="2" s="1"/>
  <c r="J9822" i="2"/>
  <c r="K9822" i="2" s="1"/>
  <c r="L9822" i="2" s="1"/>
  <c r="O9822" i="2" s="1"/>
  <c r="P9822" i="2" s="1"/>
  <c r="J9823" i="2"/>
  <c r="K9823" i="2" s="1"/>
  <c r="L9823" i="2" s="1"/>
  <c r="O9823" i="2" s="1"/>
  <c r="P9823" i="2" s="1"/>
  <c r="J9824" i="2"/>
  <c r="K9824" i="2" s="1"/>
  <c r="L9824" i="2" s="1"/>
  <c r="O9824" i="2" s="1"/>
  <c r="P9824" i="2" s="1"/>
  <c r="J9825" i="2"/>
  <c r="K9825" i="2" s="1"/>
  <c r="L9825" i="2" s="1"/>
  <c r="O9825" i="2" s="1"/>
  <c r="P9825" i="2" s="1"/>
  <c r="J9826" i="2"/>
  <c r="K9826" i="2" s="1"/>
  <c r="L9826" i="2" s="1"/>
  <c r="O9826" i="2" s="1"/>
  <c r="P9826" i="2" s="1"/>
  <c r="J9827" i="2"/>
  <c r="K9827" i="2" s="1"/>
  <c r="L9827" i="2" s="1"/>
  <c r="O9827" i="2" s="1"/>
  <c r="P9827" i="2" s="1"/>
  <c r="J9828" i="2"/>
  <c r="K9828" i="2" s="1"/>
  <c r="L9828" i="2" s="1"/>
  <c r="O9828" i="2" s="1"/>
  <c r="P9828" i="2" s="1"/>
  <c r="J9829" i="2"/>
  <c r="K9829" i="2" s="1"/>
  <c r="L9829" i="2" s="1"/>
  <c r="O9829" i="2" s="1"/>
  <c r="P9829" i="2" s="1"/>
  <c r="J9830" i="2"/>
  <c r="K9830" i="2" s="1"/>
  <c r="L9830" i="2" s="1"/>
  <c r="O9830" i="2" s="1"/>
  <c r="P9830" i="2" s="1"/>
  <c r="J9831" i="2"/>
  <c r="K9831" i="2" s="1"/>
  <c r="L9831" i="2" s="1"/>
  <c r="O9831" i="2" s="1"/>
  <c r="P9831" i="2" s="1"/>
  <c r="J9832" i="2"/>
  <c r="K9832" i="2" s="1"/>
  <c r="L9832" i="2" s="1"/>
  <c r="O9832" i="2" s="1"/>
  <c r="P9832" i="2" s="1"/>
  <c r="J9833" i="2"/>
  <c r="K9833" i="2" s="1"/>
  <c r="L9833" i="2" s="1"/>
  <c r="O9833" i="2" s="1"/>
  <c r="P9833" i="2" s="1"/>
  <c r="J9834" i="2"/>
  <c r="K9834" i="2" s="1"/>
  <c r="L9834" i="2" s="1"/>
  <c r="O9834" i="2" s="1"/>
  <c r="P9834" i="2" s="1"/>
  <c r="J9835" i="2"/>
  <c r="K9835" i="2" s="1"/>
  <c r="L9835" i="2" s="1"/>
  <c r="O9835" i="2" s="1"/>
  <c r="P9835" i="2" s="1"/>
  <c r="J9836" i="2"/>
  <c r="K9836" i="2" s="1"/>
  <c r="L9836" i="2" s="1"/>
  <c r="O9836" i="2" s="1"/>
  <c r="P9836" i="2" s="1"/>
  <c r="J9837" i="2"/>
  <c r="K9837" i="2" s="1"/>
  <c r="L9837" i="2" s="1"/>
  <c r="O9837" i="2" s="1"/>
  <c r="P9837" i="2" s="1"/>
  <c r="J9838" i="2"/>
  <c r="K9838" i="2" s="1"/>
  <c r="L9838" i="2" s="1"/>
  <c r="O9838" i="2" s="1"/>
  <c r="P9838" i="2" s="1"/>
  <c r="J9839" i="2"/>
  <c r="K9839" i="2" s="1"/>
  <c r="L9839" i="2" s="1"/>
  <c r="O9839" i="2" s="1"/>
  <c r="P9839" i="2" s="1"/>
  <c r="J9840" i="2"/>
  <c r="K9840" i="2" s="1"/>
  <c r="L9840" i="2" s="1"/>
  <c r="O9840" i="2" s="1"/>
  <c r="P9840" i="2" s="1"/>
  <c r="J9841" i="2"/>
  <c r="K9841" i="2" s="1"/>
  <c r="L9841" i="2" s="1"/>
  <c r="O9841" i="2" s="1"/>
  <c r="P9841" i="2" s="1"/>
  <c r="J9842" i="2"/>
  <c r="K9842" i="2" s="1"/>
  <c r="L9842" i="2" s="1"/>
  <c r="O9842" i="2" s="1"/>
  <c r="P9842" i="2" s="1"/>
  <c r="J9843" i="2"/>
  <c r="K9843" i="2" s="1"/>
  <c r="L9843" i="2" s="1"/>
  <c r="O9843" i="2" s="1"/>
  <c r="P9843" i="2" s="1"/>
  <c r="J9844" i="2"/>
  <c r="K9844" i="2" s="1"/>
  <c r="L9844" i="2" s="1"/>
  <c r="O9844" i="2" s="1"/>
  <c r="P9844" i="2" s="1"/>
  <c r="J9845" i="2"/>
  <c r="K9845" i="2" s="1"/>
  <c r="L9845" i="2" s="1"/>
  <c r="O9845" i="2" s="1"/>
  <c r="P9845" i="2" s="1"/>
  <c r="J9846" i="2"/>
  <c r="K9846" i="2" s="1"/>
  <c r="L9846" i="2" s="1"/>
  <c r="O9846" i="2" s="1"/>
  <c r="P9846" i="2" s="1"/>
  <c r="J9847" i="2"/>
  <c r="K9847" i="2" s="1"/>
  <c r="L9847" i="2" s="1"/>
  <c r="O9847" i="2" s="1"/>
  <c r="P9847" i="2" s="1"/>
  <c r="J9848" i="2"/>
  <c r="K9848" i="2" s="1"/>
  <c r="L9848" i="2" s="1"/>
  <c r="O9848" i="2" s="1"/>
  <c r="P9848" i="2" s="1"/>
  <c r="J9849" i="2"/>
  <c r="K9849" i="2" s="1"/>
  <c r="L9849" i="2" s="1"/>
  <c r="O9849" i="2" s="1"/>
  <c r="P9849" i="2" s="1"/>
  <c r="J9850" i="2"/>
  <c r="K9850" i="2" s="1"/>
  <c r="L9850" i="2" s="1"/>
  <c r="O9850" i="2" s="1"/>
  <c r="P9850" i="2" s="1"/>
  <c r="J9851" i="2"/>
  <c r="K9851" i="2" s="1"/>
  <c r="L9851" i="2" s="1"/>
  <c r="O9851" i="2" s="1"/>
  <c r="P9851" i="2" s="1"/>
  <c r="J9852" i="2"/>
  <c r="K9852" i="2" s="1"/>
  <c r="L9852" i="2" s="1"/>
  <c r="O9852" i="2" s="1"/>
  <c r="P9852" i="2" s="1"/>
  <c r="J9853" i="2"/>
  <c r="K9853" i="2" s="1"/>
  <c r="L9853" i="2" s="1"/>
  <c r="O9853" i="2" s="1"/>
  <c r="P9853" i="2" s="1"/>
  <c r="J9854" i="2"/>
  <c r="K9854" i="2" s="1"/>
  <c r="L9854" i="2" s="1"/>
  <c r="O9854" i="2" s="1"/>
  <c r="P9854" i="2" s="1"/>
  <c r="J9855" i="2"/>
  <c r="K9855" i="2" s="1"/>
  <c r="L9855" i="2" s="1"/>
  <c r="O9855" i="2" s="1"/>
  <c r="P9855" i="2" s="1"/>
  <c r="J9856" i="2"/>
  <c r="K9856" i="2" s="1"/>
  <c r="L9856" i="2" s="1"/>
  <c r="O9856" i="2" s="1"/>
  <c r="P9856" i="2" s="1"/>
  <c r="J9857" i="2"/>
  <c r="K9857" i="2" s="1"/>
  <c r="L9857" i="2" s="1"/>
  <c r="O9857" i="2" s="1"/>
  <c r="P9857" i="2" s="1"/>
  <c r="J9858" i="2"/>
  <c r="K9858" i="2" s="1"/>
  <c r="L9858" i="2" s="1"/>
  <c r="O9858" i="2" s="1"/>
  <c r="P9858" i="2" s="1"/>
  <c r="J9859" i="2"/>
  <c r="K9859" i="2" s="1"/>
  <c r="L9859" i="2" s="1"/>
  <c r="O9859" i="2" s="1"/>
  <c r="P9859" i="2" s="1"/>
  <c r="J9860" i="2"/>
  <c r="K9860" i="2" s="1"/>
  <c r="L9860" i="2" s="1"/>
  <c r="O9860" i="2" s="1"/>
  <c r="P9860" i="2" s="1"/>
  <c r="J9861" i="2"/>
  <c r="K9861" i="2" s="1"/>
  <c r="L9861" i="2" s="1"/>
  <c r="O9861" i="2" s="1"/>
  <c r="P9861" i="2" s="1"/>
  <c r="J9862" i="2"/>
  <c r="K9862" i="2" s="1"/>
  <c r="L9862" i="2" s="1"/>
  <c r="O9862" i="2" s="1"/>
  <c r="P9862" i="2" s="1"/>
  <c r="J9863" i="2"/>
  <c r="K9863" i="2" s="1"/>
  <c r="L9863" i="2" s="1"/>
  <c r="O9863" i="2" s="1"/>
  <c r="P9863" i="2" s="1"/>
  <c r="J9864" i="2"/>
  <c r="K9864" i="2" s="1"/>
  <c r="L9864" i="2" s="1"/>
  <c r="O9864" i="2" s="1"/>
  <c r="P9864" i="2" s="1"/>
  <c r="J9865" i="2"/>
  <c r="K9865" i="2" s="1"/>
  <c r="L9865" i="2" s="1"/>
  <c r="O9865" i="2" s="1"/>
  <c r="P9865" i="2" s="1"/>
  <c r="J9866" i="2"/>
  <c r="K9866" i="2" s="1"/>
  <c r="L9866" i="2" s="1"/>
  <c r="O9866" i="2" s="1"/>
  <c r="P9866" i="2" s="1"/>
  <c r="J9867" i="2"/>
  <c r="K9867" i="2" s="1"/>
  <c r="L9867" i="2" s="1"/>
  <c r="O9867" i="2" s="1"/>
  <c r="P9867" i="2" s="1"/>
  <c r="J9868" i="2"/>
  <c r="K9868" i="2" s="1"/>
  <c r="L9868" i="2" s="1"/>
  <c r="O9868" i="2" s="1"/>
  <c r="P9868" i="2" s="1"/>
  <c r="J9869" i="2"/>
  <c r="K9869" i="2" s="1"/>
  <c r="L9869" i="2" s="1"/>
  <c r="O9869" i="2" s="1"/>
  <c r="P9869" i="2" s="1"/>
  <c r="J9870" i="2"/>
  <c r="K9870" i="2" s="1"/>
  <c r="L9870" i="2" s="1"/>
  <c r="O9870" i="2" s="1"/>
  <c r="P9870" i="2" s="1"/>
  <c r="J9871" i="2"/>
  <c r="K9871" i="2" s="1"/>
  <c r="L9871" i="2" s="1"/>
  <c r="O9871" i="2" s="1"/>
  <c r="P9871" i="2" s="1"/>
  <c r="J9872" i="2"/>
  <c r="K9872" i="2" s="1"/>
  <c r="L9872" i="2" s="1"/>
  <c r="O9872" i="2" s="1"/>
  <c r="P9872" i="2" s="1"/>
  <c r="J9873" i="2"/>
  <c r="K9873" i="2" s="1"/>
  <c r="L9873" i="2" s="1"/>
  <c r="O9873" i="2" s="1"/>
  <c r="P9873" i="2" s="1"/>
  <c r="J9874" i="2"/>
  <c r="K9874" i="2" s="1"/>
  <c r="L9874" i="2" s="1"/>
  <c r="O9874" i="2" s="1"/>
  <c r="P9874" i="2" s="1"/>
  <c r="J9875" i="2"/>
  <c r="K9875" i="2" s="1"/>
  <c r="L9875" i="2" s="1"/>
  <c r="O9875" i="2" s="1"/>
  <c r="P9875" i="2" s="1"/>
  <c r="J9876" i="2"/>
  <c r="K9876" i="2" s="1"/>
  <c r="L9876" i="2" s="1"/>
  <c r="O9876" i="2" s="1"/>
  <c r="P9876" i="2" s="1"/>
  <c r="J9877" i="2"/>
  <c r="K9877" i="2" s="1"/>
  <c r="L9877" i="2" s="1"/>
  <c r="O9877" i="2" s="1"/>
  <c r="P9877" i="2" s="1"/>
  <c r="J9878" i="2"/>
  <c r="K9878" i="2" s="1"/>
  <c r="L9878" i="2" s="1"/>
  <c r="O9878" i="2" s="1"/>
  <c r="P9878" i="2" s="1"/>
  <c r="J9879" i="2"/>
  <c r="K9879" i="2" s="1"/>
  <c r="L9879" i="2" s="1"/>
  <c r="O9879" i="2" s="1"/>
  <c r="P9879" i="2" s="1"/>
  <c r="J9880" i="2"/>
  <c r="K9880" i="2" s="1"/>
  <c r="L9880" i="2" s="1"/>
  <c r="O9880" i="2" s="1"/>
  <c r="P9880" i="2" s="1"/>
  <c r="J9881" i="2"/>
  <c r="K9881" i="2" s="1"/>
  <c r="L9881" i="2" s="1"/>
  <c r="O9881" i="2" s="1"/>
  <c r="P9881" i="2" s="1"/>
  <c r="J9882" i="2"/>
  <c r="K9882" i="2" s="1"/>
  <c r="L9882" i="2" s="1"/>
  <c r="O9882" i="2" s="1"/>
  <c r="P9882" i="2" s="1"/>
  <c r="J9883" i="2"/>
  <c r="K9883" i="2" s="1"/>
  <c r="L9883" i="2" s="1"/>
  <c r="O9883" i="2" s="1"/>
  <c r="P9883" i="2" s="1"/>
  <c r="J9884" i="2"/>
  <c r="K9884" i="2" s="1"/>
  <c r="L9884" i="2" s="1"/>
  <c r="O9884" i="2" s="1"/>
  <c r="P9884" i="2" s="1"/>
  <c r="J9885" i="2"/>
  <c r="K9885" i="2" s="1"/>
  <c r="L9885" i="2" s="1"/>
  <c r="O9885" i="2" s="1"/>
  <c r="P9885" i="2" s="1"/>
  <c r="J9886" i="2"/>
  <c r="K9886" i="2" s="1"/>
  <c r="L9886" i="2" s="1"/>
  <c r="O9886" i="2" s="1"/>
  <c r="P9886" i="2" s="1"/>
  <c r="J9887" i="2"/>
  <c r="K9887" i="2" s="1"/>
  <c r="L9887" i="2" s="1"/>
  <c r="O9887" i="2" s="1"/>
  <c r="P9887" i="2" s="1"/>
  <c r="J9888" i="2"/>
  <c r="K9888" i="2" s="1"/>
  <c r="L9888" i="2" s="1"/>
  <c r="O9888" i="2" s="1"/>
  <c r="P9888" i="2" s="1"/>
  <c r="J9889" i="2"/>
  <c r="K9889" i="2" s="1"/>
  <c r="L9889" i="2" s="1"/>
  <c r="O9889" i="2" s="1"/>
  <c r="P9889" i="2" s="1"/>
  <c r="J9890" i="2"/>
  <c r="K9890" i="2" s="1"/>
  <c r="L9890" i="2" s="1"/>
  <c r="O9890" i="2" s="1"/>
  <c r="P9890" i="2" s="1"/>
  <c r="J9891" i="2"/>
  <c r="K9891" i="2" s="1"/>
  <c r="L9891" i="2" s="1"/>
  <c r="O9891" i="2" s="1"/>
  <c r="P9891" i="2" s="1"/>
  <c r="J9892" i="2"/>
  <c r="K9892" i="2" s="1"/>
  <c r="L9892" i="2" s="1"/>
  <c r="O9892" i="2" s="1"/>
  <c r="P9892" i="2" s="1"/>
  <c r="J9893" i="2"/>
  <c r="K9893" i="2" s="1"/>
  <c r="L9893" i="2" s="1"/>
  <c r="O9893" i="2" s="1"/>
  <c r="P9893" i="2" s="1"/>
  <c r="J9894" i="2"/>
  <c r="K9894" i="2" s="1"/>
  <c r="L9894" i="2" s="1"/>
  <c r="O9894" i="2" s="1"/>
  <c r="P9894" i="2" s="1"/>
  <c r="J9895" i="2"/>
  <c r="K9895" i="2" s="1"/>
  <c r="L9895" i="2" s="1"/>
  <c r="O9895" i="2" s="1"/>
  <c r="P9895" i="2" s="1"/>
  <c r="J9896" i="2"/>
  <c r="K9896" i="2" s="1"/>
  <c r="L9896" i="2" s="1"/>
  <c r="O9896" i="2" s="1"/>
  <c r="P9896" i="2" s="1"/>
  <c r="J9897" i="2"/>
  <c r="K9897" i="2" s="1"/>
  <c r="L9897" i="2" s="1"/>
  <c r="O9897" i="2" s="1"/>
  <c r="P9897" i="2" s="1"/>
  <c r="J9898" i="2"/>
  <c r="K9898" i="2" s="1"/>
  <c r="L9898" i="2" s="1"/>
  <c r="O9898" i="2" s="1"/>
  <c r="P9898" i="2" s="1"/>
  <c r="J9899" i="2"/>
  <c r="K9899" i="2" s="1"/>
  <c r="L9899" i="2" s="1"/>
  <c r="O9899" i="2" s="1"/>
  <c r="P9899" i="2" s="1"/>
  <c r="J9900" i="2"/>
  <c r="K9900" i="2" s="1"/>
  <c r="L9900" i="2" s="1"/>
  <c r="O9900" i="2" s="1"/>
  <c r="P9900" i="2" s="1"/>
  <c r="J9901" i="2"/>
  <c r="K9901" i="2" s="1"/>
  <c r="L9901" i="2" s="1"/>
  <c r="O9901" i="2" s="1"/>
  <c r="P9901" i="2" s="1"/>
  <c r="J9902" i="2"/>
  <c r="K9902" i="2" s="1"/>
  <c r="L9902" i="2" s="1"/>
  <c r="O9902" i="2" s="1"/>
  <c r="P9902" i="2" s="1"/>
  <c r="J9903" i="2"/>
  <c r="K9903" i="2" s="1"/>
  <c r="L9903" i="2" s="1"/>
  <c r="O9903" i="2" s="1"/>
  <c r="P9903" i="2" s="1"/>
  <c r="J9904" i="2"/>
  <c r="K9904" i="2" s="1"/>
  <c r="L9904" i="2" s="1"/>
  <c r="O9904" i="2" s="1"/>
  <c r="P9904" i="2" s="1"/>
  <c r="J9905" i="2"/>
  <c r="K9905" i="2" s="1"/>
  <c r="L9905" i="2" s="1"/>
  <c r="O9905" i="2" s="1"/>
  <c r="P9905" i="2" s="1"/>
  <c r="J9906" i="2"/>
  <c r="K9906" i="2" s="1"/>
  <c r="L9906" i="2" s="1"/>
  <c r="O9906" i="2" s="1"/>
  <c r="P9906" i="2" s="1"/>
  <c r="J9907" i="2"/>
  <c r="K9907" i="2" s="1"/>
  <c r="L9907" i="2" s="1"/>
  <c r="O9907" i="2" s="1"/>
  <c r="P9907" i="2" s="1"/>
  <c r="J9908" i="2"/>
  <c r="K9908" i="2" s="1"/>
  <c r="L9908" i="2" s="1"/>
  <c r="O9908" i="2" s="1"/>
  <c r="P9908" i="2" s="1"/>
  <c r="J9909" i="2"/>
  <c r="K9909" i="2" s="1"/>
  <c r="L9909" i="2" s="1"/>
  <c r="O9909" i="2" s="1"/>
  <c r="P9909" i="2" s="1"/>
  <c r="J9910" i="2"/>
  <c r="K9910" i="2" s="1"/>
  <c r="L9910" i="2" s="1"/>
  <c r="O9910" i="2" s="1"/>
  <c r="P9910" i="2" s="1"/>
  <c r="J9911" i="2"/>
  <c r="K9911" i="2" s="1"/>
  <c r="L9911" i="2" s="1"/>
  <c r="O9911" i="2" s="1"/>
  <c r="P9911" i="2" s="1"/>
  <c r="J9912" i="2"/>
  <c r="K9912" i="2" s="1"/>
  <c r="L9912" i="2" s="1"/>
  <c r="O9912" i="2" s="1"/>
  <c r="P9912" i="2" s="1"/>
  <c r="J9913" i="2"/>
  <c r="K9913" i="2" s="1"/>
  <c r="L9913" i="2" s="1"/>
  <c r="O9913" i="2" s="1"/>
  <c r="P9913" i="2" s="1"/>
  <c r="J9914" i="2"/>
  <c r="K9914" i="2" s="1"/>
  <c r="L9914" i="2" s="1"/>
  <c r="O9914" i="2" s="1"/>
  <c r="P9914" i="2" s="1"/>
  <c r="J9915" i="2"/>
  <c r="K9915" i="2" s="1"/>
  <c r="L9915" i="2" s="1"/>
  <c r="O9915" i="2" s="1"/>
  <c r="P9915" i="2" s="1"/>
  <c r="J9916" i="2"/>
  <c r="K9916" i="2" s="1"/>
  <c r="L9916" i="2" s="1"/>
  <c r="O9916" i="2" s="1"/>
  <c r="P9916" i="2" s="1"/>
  <c r="J9917" i="2"/>
  <c r="K9917" i="2" s="1"/>
  <c r="L9917" i="2" s="1"/>
  <c r="O9917" i="2" s="1"/>
  <c r="P9917" i="2" s="1"/>
  <c r="J9918" i="2"/>
  <c r="K9918" i="2" s="1"/>
  <c r="L9918" i="2" s="1"/>
  <c r="O9918" i="2" s="1"/>
  <c r="P9918" i="2" s="1"/>
  <c r="J9919" i="2"/>
  <c r="K9919" i="2" s="1"/>
  <c r="L9919" i="2" s="1"/>
  <c r="O9919" i="2" s="1"/>
  <c r="P9919" i="2" s="1"/>
  <c r="J9920" i="2"/>
  <c r="K9920" i="2" s="1"/>
  <c r="L9920" i="2" s="1"/>
  <c r="O9920" i="2" s="1"/>
  <c r="P9920" i="2" s="1"/>
  <c r="J9921" i="2"/>
  <c r="K9921" i="2" s="1"/>
  <c r="L9921" i="2" s="1"/>
  <c r="O9921" i="2" s="1"/>
  <c r="P9921" i="2" s="1"/>
  <c r="J9922" i="2"/>
  <c r="K9922" i="2" s="1"/>
  <c r="L9922" i="2" s="1"/>
  <c r="O9922" i="2" s="1"/>
  <c r="P9922" i="2" s="1"/>
  <c r="J9923" i="2"/>
  <c r="K9923" i="2" s="1"/>
  <c r="L9923" i="2" s="1"/>
  <c r="O9923" i="2" s="1"/>
  <c r="P9923" i="2" s="1"/>
  <c r="J9924" i="2"/>
  <c r="K9924" i="2" s="1"/>
  <c r="L9924" i="2" s="1"/>
  <c r="O9924" i="2" s="1"/>
  <c r="P9924" i="2" s="1"/>
  <c r="J9925" i="2"/>
  <c r="K9925" i="2" s="1"/>
  <c r="L9925" i="2" s="1"/>
  <c r="O9925" i="2" s="1"/>
  <c r="P9925" i="2" s="1"/>
  <c r="J9926" i="2"/>
  <c r="K9926" i="2" s="1"/>
  <c r="L9926" i="2" s="1"/>
  <c r="O9926" i="2" s="1"/>
  <c r="P9926" i="2" s="1"/>
  <c r="J9927" i="2"/>
  <c r="K9927" i="2" s="1"/>
  <c r="L9927" i="2" s="1"/>
  <c r="O9927" i="2" s="1"/>
  <c r="P9927" i="2" s="1"/>
  <c r="J9928" i="2"/>
  <c r="K9928" i="2" s="1"/>
  <c r="L9928" i="2" s="1"/>
  <c r="O9928" i="2" s="1"/>
  <c r="P9928" i="2" s="1"/>
  <c r="J9929" i="2"/>
  <c r="K9929" i="2" s="1"/>
  <c r="L9929" i="2" s="1"/>
  <c r="O9929" i="2" s="1"/>
  <c r="P9929" i="2" s="1"/>
  <c r="J9930" i="2"/>
  <c r="K9930" i="2" s="1"/>
  <c r="L9930" i="2" s="1"/>
  <c r="O9930" i="2" s="1"/>
  <c r="P9930" i="2" s="1"/>
  <c r="J9931" i="2"/>
  <c r="K9931" i="2" s="1"/>
  <c r="L9931" i="2" s="1"/>
  <c r="O9931" i="2" s="1"/>
  <c r="P9931" i="2" s="1"/>
  <c r="J9932" i="2"/>
  <c r="K9932" i="2" s="1"/>
  <c r="L9932" i="2" s="1"/>
  <c r="O9932" i="2" s="1"/>
  <c r="P9932" i="2" s="1"/>
  <c r="J9933" i="2"/>
  <c r="K9933" i="2" s="1"/>
  <c r="L9933" i="2" s="1"/>
  <c r="O9933" i="2" s="1"/>
  <c r="P9933" i="2" s="1"/>
  <c r="J9934" i="2"/>
  <c r="K9934" i="2" s="1"/>
  <c r="L9934" i="2" s="1"/>
  <c r="O9934" i="2" s="1"/>
  <c r="P9934" i="2" s="1"/>
  <c r="J9935" i="2"/>
  <c r="K9935" i="2" s="1"/>
  <c r="L9935" i="2" s="1"/>
  <c r="O9935" i="2" s="1"/>
  <c r="P9935" i="2" s="1"/>
  <c r="J9936" i="2"/>
  <c r="K9936" i="2" s="1"/>
  <c r="L9936" i="2" s="1"/>
  <c r="O9936" i="2" s="1"/>
  <c r="P9936" i="2" s="1"/>
  <c r="J9937" i="2"/>
  <c r="K9937" i="2" s="1"/>
  <c r="L9937" i="2" s="1"/>
  <c r="O9937" i="2" s="1"/>
  <c r="P9937" i="2" s="1"/>
  <c r="J9938" i="2"/>
  <c r="K9938" i="2" s="1"/>
  <c r="L9938" i="2" s="1"/>
  <c r="O9938" i="2" s="1"/>
  <c r="P9938" i="2" s="1"/>
  <c r="J9939" i="2"/>
  <c r="K9939" i="2" s="1"/>
  <c r="L9939" i="2" s="1"/>
  <c r="O9939" i="2" s="1"/>
  <c r="P9939" i="2" s="1"/>
  <c r="J9940" i="2"/>
  <c r="K9940" i="2" s="1"/>
  <c r="L9940" i="2" s="1"/>
  <c r="O9940" i="2" s="1"/>
  <c r="P9940" i="2" s="1"/>
  <c r="J9941" i="2"/>
  <c r="K9941" i="2" s="1"/>
  <c r="L9941" i="2" s="1"/>
  <c r="O9941" i="2" s="1"/>
  <c r="P9941" i="2" s="1"/>
  <c r="J9942" i="2"/>
  <c r="K9942" i="2" s="1"/>
  <c r="L9942" i="2" s="1"/>
  <c r="O9942" i="2" s="1"/>
  <c r="P9942" i="2" s="1"/>
  <c r="J9943" i="2"/>
  <c r="K9943" i="2" s="1"/>
  <c r="L9943" i="2" s="1"/>
  <c r="O9943" i="2" s="1"/>
  <c r="P9943" i="2" s="1"/>
  <c r="J9944" i="2"/>
  <c r="K9944" i="2" s="1"/>
  <c r="L9944" i="2" s="1"/>
  <c r="O9944" i="2" s="1"/>
  <c r="P9944" i="2" s="1"/>
  <c r="J9945" i="2"/>
  <c r="K9945" i="2" s="1"/>
  <c r="L9945" i="2" s="1"/>
  <c r="O9945" i="2" s="1"/>
  <c r="P9945" i="2" s="1"/>
  <c r="J9946" i="2"/>
  <c r="K9946" i="2" s="1"/>
  <c r="L9946" i="2" s="1"/>
  <c r="O9946" i="2" s="1"/>
  <c r="P9946" i="2" s="1"/>
  <c r="J9947" i="2"/>
  <c r="K9947" i="2" s="1"/>
  <c r="L9947" i="2" s="1"/>
  <c r="O9947" i="2" s="1"/>
  <c r="P9947" i="2" s="1"/>
  <c r="J9948" i="2"/>
  <c r="K9948" i="2" s="1"/>
  <c r="L9948" i="2" s="1"/>
  <c r="O9948" i="2" s="1"/>
  <c r="P9948" i="2" s="1"/>
  <c r="J9949" i="2"/>
  <c r="K9949" i="2" s="1"/>
  <c r="L9949" i="2" s="1"/>
  <c r="O9949" i="2" s="1"/>
  <c r="P9949" i="2" s="1"/>
  <c r="J9950" i="2"/>
  <c r="K9950" i="2" s="1"/>
  <c r="L9950" i="2" s="1"/>
  <c r="O9950" i="2" s="1"/>
  <c r="P9950" i="2" s="1"/>
  <c r="J9951" i="2"/>
  <c r="K9951" i="2" s="1"/>
  <c r="L9951" i="2" s="1"/>
  <c r="O9951" i="2" s="1"/>
  <c r="P9951" i="2" s="1"/>
  <c r="J9952" i="2"/>
  <c r="K9952" i="2" s="1"/>
  <c r="L9952" i="2" s="1"/>
  <c r="O9952" i="2" s="1"/>
  <c r="P9952" i="2" s="1"/>
  <c r="J9953" i="2"/>
  <c r="K9953" i="2" s="1"/>
  <c r="L9953" i="2" s="1"/>
  <c r="O9953" i="2" s="1"/>
  <c r="P9953" i="2" s="1"/>
  <c r="J9954" i="2"/>
  <c r="K9954" i="2" s="1"/>
  <c r="L9954" i="2" s="1"/>
  <c r="O9954" i="2" s="1"/>
  <c r="P9954" i="2" s="1"/>
  <c r="J9955" i="2"/>
  <c r="K9955" i="2" s="1"/>
  <c r="L9955" i="2" s="1"/>
  <c r="O9955" i="2" s="1"/>
  <c r="P9955" i="2" s="1"/>
  <c r="J9956" i="2"/>
  <c r="K9956" i="2" s="1"/>
  <c r="L9956" i="2" s="1"/>
  <c r="O9956" i="2" s="1"/>
  <c r="P9956" i="2" s="1"/>
  <c r="J9957" i="2"/>
  <c r="K9957" i="2" s="1"/>
  <c r="L9957" i="2" s="1"/>
  <c r="O9957" i="2" s="1"/>
  <c r="P9957" i="2" s="1"/>
  <c r="J9958" i="2"/>
  <c r="K9958" i="2" s="1"/>
  <c r="L9958" i="2" s="1"/>
  <c r="O9958" i="2" s="1"/>
  <c r="P9958" i="2" s="1"/>
  <c r="J9959" i="2"/>
  <c r="K9959" i="2" s="1"/>
  <c r="L9959" i="2" s="1"/>
  <c r="O9959" i="2" s="1"/>
  <c r="P9959" i="2" s="1"/>
  <c r="J9960" i="2"/>
  <c r="K9960" i="2" s="1"/>
  <c r="L9960" i="2" s="1"/>
  <c r="O9960" i="2" s="1"/>
  <c r="P9960" i="2" s="1"/>
  <c r="J9961" i="2"/>
  <c r="K9961" i="2" s="1"/>
  <c r="L9961" i="2" s="1"/>
  <c r="O9961" i="2" s="1"/>
  <c r="P9961" i="2" s="1"/>
  <c r="J9962" i="2"/>
  <c r="K9962" i="2" s="1"/>
  <c r="L9962" i="2" s="1"/>
  <c r="O9962" i="2" s="1"/>
  <c r="P9962" i="2" s="1"/>
  <c r="J9963" i="2"/>
  <c r="K9963" i="2" s="1"/>
  <c r="L9963" i="2" s="1"/>
  <c r="O9963" i="2" s="1"/>
  <c r="P9963" i="2" s="1"/>
  <c r="J9964" i="2"/>
  <c r="K9964" i="2" s="1"/>
  <c r="L9964" i="2" s="1"/>
  <c r="O9964" i="2" s="1"/>
  <c r="P9964" i="2" s="1"/>
  <c r="J9965" i="2"/>
  <c r="K9965" i="2" s="1"/>
  <c r="L9965" i="2" s="1"/>
  <c r="O9965" i="2" s="1"/>
  <c r="P9965" i="2" s="1"/>
  <c r="J9966" i="2"/>
  <c r="K9966" i="2" s="1"/>
  <c r="L9966" i="2" s="1"/>
  <c r="O9966" i="2" s="1"/>
  <c r="P9966" i="2" s="1"/>
  <c r="J9967" i="2"/>
  <c r="K9967" i="2" s="1"/>
  <c r="L9967" i="2" s="1"/>
  <c r="O9967" i="2" s="1"/>
  <c r="P9967" i="2" s="1"/>
  <c r="J9968" i="2"/>
  <c r="K9968" i="2" s="1"/>
  <c r="L9968" i="2" s="1"/>
  <c r="O9968" i="2" s="1"/>
  <c r="P9968" i="2" s="1"/>
  <c r="J9969" i="2"/>
  <c r="K9969" i="2" s="1"/>
  <c r="L9969" i="2" s="1"/>
  <c r="O9969" i="2" s="1"/>
  <c r="P9969" i="2" s="1"/>
  <c r="J9970" i="2"/>
  <c r="K9970" i="2" s="1"/>
  <c r="L9970" i="2" s="1"/>
  <c r="O9970" i="2" s="1"/>
  <c r="P9970" i="2" s="1"/>
  <c r="J9971" i="2"/>
  <c r="K9971" i="2" s="1"/>
  <c r="L9971" i="2" s="1"/>
  <c r="O9971" i="2" s="1"/>
  <c r="P9971" i="2" s="1"/>
  <c r="J9972" i="2"/>
  <c r="K9972" i="2" s="1"/>
  <c r="L9972" i="2" s="1"/>
  <c r="O9972" i="2" s="1"/>
  <c r="P9972" i="2" s="1"/>
  <c r="J9973" i="2"/>
  <c r="K9973" i="2" s="1"/>
  <c r="L9973" i="2" s="1"/>
  <c r="O9973" i="2" s="1"/>
  <c r="P9973" i="2" s="1"/>
  <c r="J9974" i="2"/>
  <c r="K9974" i="2" s="1"/>
  <c r="L9974" i="2" s="1"/>
  <c r="O9974" i="2" s="1"/>
  <c r="P9974" i="2" s="1"/>
  <c r="J9975" i="2"/>
  <c r="K9975" i="2" s="1"/>
  <c r="L9975" i="2" s="1"/>
  <c r="O9975" i="2" s="1"/>
  <c r="P9975" i="2" s="1"/>
  <c r="J9976" i="2"/>
  <c r="K9976" i="2" s="1"/>
  <c r="L9976" i="2" s="1"/>
  <c r="O9976" i="2" s="1"/>
  <c r="P9976" i="2" s="1"/>
  <c r="J9977" i="2"/>
  <c r="K9977" i="2" s="1"/>
  <c r="L9977" i="2" s="1"/>
  <c r="O9977" i="2" s="1"/>
  <c r="P9977" i="2" s="1"/>
  <c r="J9978" i="2"/>
  <c r="K9978" i="2" s="1"/>
  <c r="L9978" i="2" s="1"/>
  <c r="O9978" i="2" s="1"/>
  <c r="P9978" i="2" s="1"/>
  <c r="J9979" i="2"/>
  <c r="K9979" i="2" s="1"/>
  <c r="L9979" i="2" s="1"/>
  <c r="O9979" i="2" s="1"/>
  <c r="P9979" i="2" s="1"/>
  <c r="J9980" i="2"/>
  <c r="K9980" i="2" s="1"/>
  <c r="L9980" i="2" s="1"/>
  <c r="O9980" i="2" s="1"/>
  <c r="P9980" i="2" s="1"/>
  <c r="J9981" i="2"/>
  <c r="K9981" i="2" s="1"/>
  <c r="L9981" i="2" s="1"/>
  <c r="O9981" i="2" s="1"/>
  <c r="P9981" i="2" s="1"/>
  <c r="J9982" i="2"/>
  <c r="K9982" i="2" s="1"/>
  <c r="L9982" i="2" s="1"/>
  <c r="O9982" i="2" s="1"/>
  <c r="P9982" i="2" s="1"/>
  <c r="J9983" i="2"/>
  <c r="K9983" i="2" s="1"/>
  <c r="L9983" i="2" s="1"/>
  <c r="O9983" i="2" s="1"/>
  <c r="P9983" i="2" s="1"/>
  <c r="J9984" i="2"/>
  <c r="K9984" i="2" s="1"/>
  <c r="L9984" i="2" s="1"/>
  <c r="O9984" i="2" s="1"/>
  <c r="P9984" i="2" s="1"/>
  <c r="J9985" i="2"/>
  <c r="K9985" i="2" s="1"/>
  <c r="L9985" i="2" s="1"/>
  <c r="O9985" i="2" s="1"/>
  <c r="P9985" i="2" s="1"/>
  <c r="J9986" i="2"/>
  <c r="K9986" i="2" s="1"/>
  <c r="L9986" i="2" s="1"/>
  <c r="O9986" i="2" s="1"/>
  <c r="P9986" i="2" s="1"/>
  <c r="J9987" i="2"/>
  <c r="K9987" i="2" s="1"/>
  <c r="L9987" i="2" s="1"/>
  <c r="O9987" i="2" s="1"/>
  <c r="P9987" i="2" s="1"/>
  <c r="J9988" i="2"/>
  <c r="K9988" i="2" s="1"/>
  <c r="L9988" i="2" s="1"/>
  <c r="O9988" i="2" s="1"/>
  <c r="P9988" i="2" s="1"/>
  <c r="J9989" i="2"/>
  <c r="K9989" i="2" s="1"/>
  <c r="L9989" i="2" s="1"/>
  <c r="O9989" i="2" s="1"/>
  <c r="P9989" i="2" s="1"/>
  <c r="J9990" i="2"/>
  <c r="K9990" i="2" s="1"/>
  <c r="L9990" i="2" s="1"/>
  <c r="O9990" i="2" s="1"/>
  <c r="P9990" i="2" s="1"/>
  <c r="J9991" i="2"/>
  <c r="K9991" i="2" s="1"/>
  <c r="L9991" i="2" s="1"/>
  <c r="O9991" i="2" s="1"/>
  <c r="P9991" i="2" s="1"/>
  <c r="J9992" i="2"/>
  <c r="K9992" i="2" s="1"/>
  <c r="L9992" i="2" s="1"/>
  <c r="O9992" i="2" s="1"/>
  <c r="P9992" i="2" s="1"/>
  <c r="J9993" i="2"/>
  <c r="K9993" i="2" s="1"/>
  <c r="L9993" i="2" s="1"/>
  <c r="O9993" i="2" s="1"/>
  <c r="P9993" i="2" s="1"/>
  <c r="J9994" i="2"/>
  <c r="K9994" i="2" s="1"/>
  <c r="L9994" i="2" s="1"/>
  <c r="O9994" i="2" s="1"/>
  <c r="P9994" i="2" s="1"/>
  <c r="J9995" i="2"/>
  <c r="K9995" i="2" s="1"/>
  <c r="L9995" i="2" s="1"/>
  <c r="O9995" i="2" s="1"/>
  <c r="P9995" i="2" s="1"/>
  <c r="J9996" i="2"/>
  <c r="K9996" i="2" s="1"/>
  <c r="L9996" i="2" s="1"/>
  <c r="O9996" i="2" s="1"/>
  <c r="P9996" i="2" s="1"/>
  <c r="J9997" i="2"/>
  <c r="K9997" i="2" s="1"/>
  <c r="L9997" i="2" s="1"/>
  <c r="O9997" i="2" s="1"/>
  <c r="P9997" i="2" s="1"/>
  <c r="J9998" i="2"/>
  <c r="K9998" i="2" s="1"/>
  <c r="L9998" i="2" s="1"/>
  <c r="O9998" i="2" s="1"/>
  <c r="P9998" i="2" s="1"/>
  <c r="J9999" i="2"/>
  <c r="K9999" i="2" s="1"/>
  <c r="L9999" i="2" s="1"/>
  <c r="O9999" i="2" s="1"/>
  <c r="P9999" i="2" s="1"/>
  <c r="J10000" i="2"/>
  <c r="K10000" i="2" s="1"/>
  <c r="L10000" i="2" s="1"/>
  <c r="O10000" i="2" s="1"/>
  <c r="P10000" i="2" s="1"/>
  <c r="J10001" i="2"/>
  <c r="K10001" i="2" s="1"/>
  <c r="L10001" i="2" s="1"/>
  <c r="O10001" i="2" s="1"/>
  <c r="P10001" i="2" s="1"/>
  <c r="J10002" i="2"/>
  <c r="K10002" i="2" s="1"/>
  <c r="L10002" i="2" s="1"/>
  <c r="O10002" i="2" s="1"/>
  <c r="P10002" i="2" s="1"/>
  <c r="J10003" i="2"/>
  <c r="K10003" i="2" s="1"/>
  <c r="L10003" i="2" s="1"/>
  <c r="O10003" i="2" s="1"/>
  <c r="P10003" i="2" s="1"/>
  <c r="J10004" i="2"/>
  <c r="K10004" i="2" s="1"/>
  <c r="L10004" i="2" s="1"/>
  <c r="O10004" i="2" s="1"/>
  <c r="P10004" i="2" s="1"/>
  <c r="J10005" i="2"/>
  <c r="K10005" i="2" s="1"/>
  <c r="L10005" i="2" s="1"/>
  <c r="O10005" i="2" s="1"/>
  <c r="P10005" i="2" s="1"/>
  <c r="J10006" i="2"/>
  <c r="K10006" i="2" s="1"/>
  <c r="L10006" i="2" s="1"/>
  <c r="O10006" i="2" s="1"/>
  <c r="P10006" i="2" s="1"/>
  <c r="J10007" i="2"/>
  <c r="K10007" i="2" s="1"/>
  <c r="L10007" i="2" s="1"/>
  <c r="O10007" i="2" s="1"/>
  <c r="P10007" i="2" s="1"/>
  <c r="J10008" i="2"/>
  <c r="K10008" i="2" s="1"/>
  <c r="L10008" i="2" s="1"/>
  <c r="O10008" i="2" s="1"/>
  <c r="P10008" i="2" s="1"/>
  <c r="J10009" i="2"/>
  <c r="K10009" i="2" s="1"/>
  <c r="L10009" i="2" s="1"/>
  <c r="O10009" i="2" s="1"/>
  <c r="P10009" i="2" s="1"/>
  <c r="J10010" i="2"/>
  <c r="K10010" i="2" s="1"/>
  <c r="L10010" i="2" s="1"/>
  <c r="O10010" i="2" s="1"/>
  <c r="P10010" i="2" s="1"/>
  <c r="J10011" i="2"/>
  <c r="K10011" i="2" s="1"/>
  <c r="L10011" i="2" s="1"/>
  <c r="O10011" i="2" s="1"/>
  <c r="P10011" i="2" s="1"/>
  <c r="J10012" i="2"/>
  <c r="K10012" i="2" s="1"/>
  <c r="L10012" i="2" s="1"/>
  <c r="O10012" i="2" s="1"/>
  <c r="P10012" i="2" s="1"/>
  <c r="J10013" i="2"/>
  <c r="K10013" i="2" s="1"/>
  <c r="L10013" i="2" s="1"/>
  <c r="O10013" i="2" s="1"/>
  <c r="P10013" i="2" s="1"/>
  <c r="J10014" i="2"/>
  <c r="K10014" i="2" s="1"/>
  <c r="L10014" i="2" s="1"/>
  <c r="O10014" i="2" s="1"/>
  <c r="P10014" i="2" s="1"/>
  <c r="J10015" i="2"/>
  <c r="K10015" i="2" s="1"/>
  <c r="L10015" i="2" s="1"/>
  <c r="O10015" i="2" s="1"/>
  <c r="P10015" i="2" s="1"/>
  <c r="J10016" i="2"/>
  <c r="K10016" i="2" s="1"/>
  <c r="L10016" i="2" s="1"/>
  <c r="O10016" i="2" s="1"/>
  <c r="P10016" i="2" s="1"/>
  <c r="J10017" i="2"/>
  <c r="K10017" i="2" s="1"/>
  <c r="L10017" i="2" s="1"/>
  <c r="O10017" i="2" s="1"/>
  <c r="P10017" i="2" s="1"/>
  <c r="J10018" i="2"/>
  <c r="K10018" i="2" s="1"/>
  <c r="L10018" i="2" s="1"/>
  <c r="O10018" i="2" s="1"/>
  <c r="P10018" i="2" s="1"/>
  <c r="J10019" i="2"/>
  <c r="K10019" i="2" s="1"/>
  <c r="L10019" i="2" s="1"/>
  <c r="O10019" i="2" s="1"/>
  <c r="P10019" i="2" s="1"/>
  <c r="J10020" i="2"/>
  <c r="K10020" i="2" s="1"/>
  <c r="L10020" i="2" s="1"/>
  <c r="O10020" i="2" s="1"/>
  <c r="P10020" i="2" s="1"/>
  <c r="J10021" i="2"/>
  <c r="K10021" i="2" s="1"/>
  <c r="L10021" i="2" s="1"/>
  <c r="O10021" i="2" s="1"/>
  <c r="P10021" i="2" s="1"/>
  <c r="J10022" i="2"/>
  <c r="K10022" i="2" s="1"/>
  <c r="L10022" i="2" s="1"/>
  <c r="O10022" i="2" s="1"/>
  <c r="P10022" i="2" s="1"/>
  <c r="J10023" i="2"/>
  <c r="K10023" i="2" s="1"/>
  <c r="L10023" i="2" s="1"/>
  <c r="O10023" i="2" s="1"/>
  <c r="P10023" i="2" s="1"/>
  <c r="J10024" i="2"/>
  <c r="K10024" i="2" s="1"/>
  <c r="L10024" i="2" s="1"/>
  <c r="O10024" i="2" s="1"/>
  <c r="P10024" i="2" s="1"/>
  <c r="J10025" i="2"/>
  <c r="K10025" i="2" s="1"/>
  <c r="L10025" i="2" s="1"/>
  <c r="O10025" i="2" s="1"/>
  <c r="P10025" i="2" s="1"/>
  <c r="J10026" i="2"/>
  <c r="K10026" i="2" s="1"/>
  <c r="L10026" i="2" s="1"/>
  <c r="O10026" i="2" s="1"/>
  <c r="P10026" i="2" s="1"/>
  <c r="J10027" i="2"/>
  <c r="K10027" i="2" s="1"/>
  <c r="L10027" i="2" s="1"/>
  <c r="O10027" i="2" s="1"/>
  <c r="P10027" i="2" s="1"/>
  <c r="J10028" i="2"/>
  <c r="K10028" i="2" s="1"/>
  <c r="L10028" i="2" s="1"/>
  <c r="O10028" i="2" s="1"/>
  <c r="P10028" i="2" s="1"/>
  <c r="J10029" i="2"/>
  <c r="K10029" i="2" s="1"/>
  <c r="L10029" i="2" s="1"/>
  <c r="O10029" i="2" s="1"/>
  <c r="P10029" i="2" s="1"/>
  <c r="J10030" i="2"/>
  <c r="K10030" i="2" s="1"/>
  <c r="L10030" i="2" s="1"/>
  <c r="O10030" i="2" s="1"/>
  <c r="P10030" i="2" s="1"/>
  <c r="J10031" i="2"/>
  <c r="K10031" i="2" s="1"/>
  <c r="L10031" i="2" s="1"/>
  <c r="O10031" i="2" s="1"/>
  <c r="P10031" i="2" s="1"/>
  <c r="J10032" i="2"/>
  <c r="K10032" i="2" s="1"/>
  <c r="L10032" i="2" s="1"/>
  <c r="O10032" i="2" s="1"/>
  <c r="P10032" i="2" s="1"/>
  <c r="J10033" i="2"/>
  <c r="K10033" i="2" s="1"/>
  <c r="L10033" i="2" s="1"/>
  <c r="O10033" i="2" s="1"/>
  <c r="P10033" i="2" s="1"/>
  <c r="J10034" i="2"/>
  <c r="K10034" i="2" s="1"/>
  <c r="L10034" i="2" s="1"/>
  <c r="O10034" i="2" s="1"/>
  <c r="P10034" i="2" s="1"/>
  <c r="J10035" i="2"/>
  <c r="K10035" i="2" s="1"/>
  <c r="L10035" i="2" s="1"/>
  <c r="O10035" i="2" s="1"/>
  <c r="P10035" i="2" s="1"/>
  <c r="J10036" i="2"/>
  <c r="K10036" i="2" s="1"/>
  <c r="L10036" i="2" s="1"/>
  <c r="O10036" i="2" s="1"/>
  <c r="P10036" i="2" s="1"/>
  <c r="J10037" i="2"/>
  <c r="K10037" i="2" s="1"/>
  <c r="L10037" i="2" s="1"/>
  <c r="O10037" i="2" s="1"/>
  <c r="P10037" i="2" s="1"/>
  <c r="J10038" i="2"/>
  <c r="K10038" i="2" s="1"/>
  <c r="L10038" i="2" s="1"/>
  <c r="O10038" i="2" s="1"/>
  <c r="P10038" i="2" s="1"/>
  <c r="J10039" i="2"/>
  <c r="K10039" i="2" s="1"/>
  <c r="L10039" i="2" s="1"/>
  <c r="O10039" i="2" s="1"/>
  <c r="P10039" i="2" s="1"/>
  <c r="J10040" i="2"/>
  <c r="K10040" i="2" s="1"/>
  <c r="L10040" i="2" s="1"/>
  <c r="O10040" i="2" s="1"/>
  <c r="P10040" i="2" s="1"/>
  <c r="J10041" i="2"/>
  <c r="K10041" i="2" s="1"/>
  <c r="L10041" i="2" s="1"/>
  <c r="O10041" i="2" s="1"/>
  <c r="P10041" i="2" s="1"/>
  <c r="J10042" i="2"/>
  <c r="K10042" i="2" s="1"/>
  <c r="L10042" i="2" s="1"/>
  <c r="O10042" i="2" s="1"/>
  <c r="P10042" i="2" s="1"/>
  <c r="J10043" i="2"/>
  <c r="K10043" i="2" s="1"/>
  <c r="L10043" i="2" s="1"/>
  <c r="O10043" i="2" s="1"/>
  <c r="P10043" i="2" s="1"/>
  <c r="J10044" i="2"/>
  <c r="K10044" i="2" s="1"/>
  <c r="L10044" i="2" s="1"/>
  <c r="O10044" i="2" s="1"/>
  <c r="P10044" i="2" s="1"/>
  <c r="J10045" i="2"/>
  <c r="K10045" i="2" s="1"/>
  <c r="L10045" i="2" s="1"/>
  <c r="O10045" i="2" s="1"/>
  <c r="P10045" i="2" s="1"/>
  <c r="J10046" i="2"/>
  <c r="K10046" i="2" s="1"/>
  <c r="L10046" i="2" s="1"/>
  <c r="O10046" i="2" s="1"/>
  <c r="P10046" i="2" s="1"/>
  <c r="J10047" i="2"/>
  <c r="K10047" i="2" s="1"/>
  <c r="L10047" i="2" s="1"/>
  <c r="O10047" i="2" s="1"/>
  <c r="P10047" i="2" s="1"/>
  <c r="J10048" i="2"/>
  <c r="K10048" i="2" s="1"/>
  <c r="L10048" i="2" s="1"/>
  <c r="O10048" i="2" s="1"/>
  <c r="P10048" i="2" s="1"/>
  <c r="J10049" i="2"/>
  <c r="K10049" i="2" s="1"/>
  <c r="L10049" i="2" s="1"/>
  <c r="O10049" i="2" s="1"/>
  <c r="P10049" i="2" s="1"/>
  <c r="J10050" i="2"/>
  <c r="K10050" i="2" s="1"/>
  <c r="L10050" i="2" s="1"/>
  <c r="O10050" i="2" s="1"/>
  <c r="P10050" i="2" s="1"/>
  <c r="J10051" i="2"/>
  <c r="K10051" i="2" s="1"/>
  <c r="L10051" i="2" s="1"/>
  <c r="O10051" i="2" s="1"/>
  <c r="P10051" i="2" s="1"/>
  <c r="J10052" i="2"/>
  <c r="K10052" i="2" s="1"/>
  <c r="L10052" i="2" s="1"/>
  <c r="O10052" i="2" s="1"/>
  <c r="P10052" i="2" s="1"/>
  <c r="J10053" i="2"/>
  <c r="K10053" i="2" s="1"/>
  <c r="L10053" i="2" s="1"/>
  <c r="O10053" i="2" s="1"/>
  <c r="P10053" i="2" s="1"/>
  <c r="J10054" i="2"/>
  <c r="K10054" i="2" s="1"/>
  <c r="L10054" i="2" s="1"/>
  <c r="O10054" i="2" s="1"/>
  <c r="P10054" i="2" s="1"/>
  <c r="J10055" i="2"/>
  <c r="K10055" i="2" s="1"/>
  <c r="L10055" i="2" s="1"/>
  <c r="O10055" i="2" s="1"/>
  <c r="P10055" i="2" s="1"/>
  <c r="J10056" i="2"/>
  <c r="K10056" i="2" s="1"/>
  <c r="L10056" i="2" s="1"/>
  <c r="O10056" i="2" s="1"/>
  <c r="P10056" i="2" s="1"/>
  <c r="J10057" i="2"/>
  <c r="K10057" i="2" s="1"/>
  <c r="L10057" i="2" s="1"/>
  <c r="O10057" i="2" s="1"/>
  <c r="P10057" i="2" s="1"/>
  <c r="J10058" i="2"/>
  <c r="K10058" i="2" s="1"/>
  <c r="L10058" i="2" s="1"/>
  <c r="O10058" i="2" s="1"/>
  <c r="P10058" i="2" s="1"/>
  <c r="J10059" i="2"/>
  <c r="K10059" i="2" s="1"/>
  <c r="L10059" i="2" s="1"/>
  <c r="O10059" i="2" s="1"/>
  <c r="P10059" i="2" s="1"/>
  <c r="J10060" i="2"/>
  <c r="K10060" i="2" s="1"/>
  <c r="L10060" i="2" s="1"/>
  <c r="O10060" i="2" s="1"/>
  <c r="P10060" i="2" s="1"/>
  <c r="J10061" i="2"/>
  <c r="K10061" i="2" s="1"/>
  <c r="L10061" i="2" s="1"/>
  <c r="O10061" i="2" s="1"/>
  <c r="P10061" i="2" s="1"/>
  <c r="J10062" i="2"/>
  <c r="K10062" i="2" s="1"/>
  <c r="L10062" i="2" s="1"/>
  <c r="O10062" i="2" s="1"/>
  <c r="P10062" i="2" s="1"/>
  <c r="J10063" i="2"/>
  <c r="K10063" i="2" s="1"/>
  <c r="L10063" i="2" s="1"/>
  <c r="O10063" i="2" s="1"/>
  <c r="P10063" i="2" s="1"/>
  <c r="J10064" i="2"/>
  <c r="K10064" i="2" s="1"/>
  <c r="L10064" i="2" s="1"/>
  <c r="O10064" i="2" s="1"/>
  <c r="P10064" i="2" s="1"/>
  <c r="J10065" i="2"/>
  <c r="K10065" i="2" s="1"/>
  <c r="L10065" i="2" s="1"/>
  <c r="O10065" i="2" s="1"/>
  <c r="P10065" i="2" s="1"/>
  <c r="J10066" i="2"/>
  <c r="K10066" i="2" s="1"/>
  <c r="L10066" i="2" s="1"/>
  <c r="O10066" i="2" s="1"/>
  <c r="P10066" i="2" s="1"/>
  <c r="J10067" i="2"/>
  <c r="K10067" i="2" s="1"/>
  <c r="L10067" i="2" s="1"/>
  <c r="O10067" i="2" s="1"/>
  <c r="P10067" i="2" s="1"/>
  <c r="J10068" i="2"/>
  <c r="K10068" i="2" s="1"/>
  <c r="L10068" i="2" s="1"/>
  <c r="O10068" i="2" s="1"/>
  <c r="P10068" i="2" s="1"/>
  <c r="J10069" i="2"/>
  <c r="K10069" i="2" s="1"/>
  <c r="L10069" i="2" s="1"/>
  <c r="O10069" i="2" s="1"/>
  <c r="P10069" i="2" s="1"/>
  <c r="J10070" i="2"/>
  <c r="K10070" i="2" s="1"/>
  <c r="L10070" i="2" s="1"/>
  <c r="O10070" i="2" s="1"/>
  <c r="P10070" i="2" s="1"/>
  <c r="J10071" i="2"/>
  <c r="K10071" i="2" s="1"/>
  <c r="L10071" i="2" s="1"/>
  <c r="O10071" i="2" s="1"/>
  <c r="P10071" i="2" s="1"/>
  <c r="J10072" i="2"/>
  <c r="K10072" i="2" s="1"/>
  <c r="L10072" i="2" s="1"/>
  <c r="O10072" i="2" s="1"/>
  <c r="P10072" i="2" s="1"/>
  <c r="J10073" i="2"/>
  <c r="K10073" i="2" s="1"/>
  <c r="L10073" i="2" s="1"/>
  <c r="O10073" i="2" s="1"/>
  <c r="P10073" i="2" s="1"/>
  <c r="J10074" i="2"/>
  <c r="K10074" i="2" s="1"/>
  <c r="L10074" i="2" s="1"/>
  <c r="O10074" i="2" s="1"/>
  <c r="P10074" i="2" s="1"/>
  <c r="J10075" i="2"/>
  <c r="K10075" i="2" s="1"/>
  <c r="L10075" i="2" s="1"/>
  <c r="O10075" i="2" s="1"/>
  <c r="P10075" i="2" s="1"/>
  <c r="J10076" i="2"/>
  <c r="K10076" i="2" s="1"/>
  <c r="L10076" i="2" s="1"/>
  <c r="O10076" i="2" s="1"/>
  <c r="P10076" i="2" s="1"/>
  <c r="J10077" i="2"/>
  <c r="K10077" i="2" s="1"/>
  <c r="L10077" i="2" s="1"/>
  <c r="O10077" i="2" s="1"/>
  <c r="P10077" i="2" s="1"/>
  <c r="J10078" i="2"/>
  <c r="K10078" i="2" s="1"/>
  <c r="L10078" i="2" s="1"/>
  <c r="O10078" i="2" s="1"/>
  <c r="P10078" i="2" s="1"/>
  <c r="J10079" i="2"/>
  <c r="K10079" i="2" s="1"/>
  <c r="L10079" i="2" s="1"/>
  <c r="O10079" i="2" s="1"/>
  <c r="P10079" i="2" s="1"/>
  <c r="J10080" i="2"/>
  <c r="K10080" i="2" s="1"/>
  <c r="L10080" i="2" s="1"/>
  <c r="O10080" i="2" s="1"/>
  <c r="P10080" i="2" s="1"/>
  <c r="J10081" i="2"/>
  <c r="K10081" i="2" s="1"/>
  <c r="L10081" i="2" s="1"/>
  <c r="O10081" i="2" s="1"/>
  <c r="P10081" i="2" s="1"/>
  <c r="J10082" i="2"/>
  <c r="K10082" i="2" s="1"/>
  <c r="L10082" i="2" s="1"/>
  <c r="O10082" i="2" s="1"/>
  <c r="P10082" i="2" s="1"/>
  <c r="J10083" i="2"/>
  <c r="K10083" i="2" s="1"/>
  <c r="L10083" i="2" s="1"/>
  <c r="O10083" i="2" s="1"/>
  <c r="P10083" i="2" s="1"/>
  <c r="J10084" i="2"/>
  <c r="K10084" i="2" s="1"/>
  <c r="L10084" i="2" s="1"/>
  <c r="O10084" i="2" s="1"/>
  <c r="P10084" i="2" s="1"/>
  <c r="J10085" i="2"/>
  <c r="K10085" i="2" s="1"/>
  <c r="L10085" i="2" s="1"/>
  <c r="O10085" i="2" s="1"/>
  <c r="P10085" i="2" s="1"/>
  <c r="J10086" i="2"/>
  <c r="K10086" i="2" s="1"/>
  <c r="L10086" i="2" s="1"/>
  <c r="O10086" i="2" s="1"/>
  <c r="P10086" i="2" s="1"/>
  <c r="J10087" i="2"/>
  <c r="K10087" i="2" s="1"/>
  <c r="L10087" i="2" s="1"/>
  <c r="O10087" i="2" s="1"/>
  <c r="P10087" i="2" s="1"/>
  <c r="J10088" i="2"/>
  <c r="K10088" i="2" s="1"/>
  <c r="L10088" i="2" s="1"/>
  <c r="O10088" i="2" s="1"/>
  <c r="P10088" i="2" s="1"/>
  <c r="J10089" i="2"/>
  <c r="K10089" i="2" s="1"/>
  <c r="L10089" i="2" s="1"/>
  <c r="O10089" i="2" s="1"/>
  <c r="P10089" i="2" s="1"/>
  <c r="J10090" i="2"/>
  <c r="K10090" i="2" s="1"/>
  <c r="L10090" i="2" s="1"/>
  <c r="O10090" i="2" s="1"/>
  <c r="P10090" i="2" s="1"/>
  <c r="J10091" i="2"/>
  <c r="K10091" i="2" s="1"/>
  <c r="L10091" i="2" s="1"/>
  <c r="O10091" i="2" s="1"/>
  <c r="P10091" i="2" s="1"/>
  <c r="J10092" i="2"/>
  <c r="K10092" i="2" s="1"/>
  <c r="L10092" i="2" s="1"/>
  <c r="O10092" i="2" s="1"/>
  <c r="P10092" i="2" s="1"/>
  <c r="J10093" i="2"/>
  <c r="K10093" i="2" s="1"/>
  <c r="L10093" i="2" s="1"/>
  <c r="O10093" i="2" s="1"/>
  <c r="P10093" i="2" s="1"/>
  <c r="J10094" i="2"/>
  <c r="K10094" i="2" s="1"/>
  <c r="L10094" i="2" s="1"/>
  <c r="O10094" i="2" s="1"/>
  <c r="P10094" i="2" s="1"/>
  <c r="J10095" i="2"/>
  <c r="K10095" i="2" s="1"/>
  <c r="L10095" i="2" s="1"/>
  <c r="O10095" i="2" s="1"/>
  <c r="P10095" i="2" s="1"/>
  <c r="J10096" i="2"/>
  <c r="K10096" i="2" s="1"/>
  <c r="L10096" i="2" s="1"/>
  <c r="O10096" i="2" s="1"/>
  <c r="P10096" i="2" s="1"/>
  <c r="J10097" i="2"/>
  <c r="K10097" i="2" s="1"/>
  <c r="L10097" i="2" s="1"/>
  <c r="O10097" i="2" s="1"/>
  <c r="P10097" i="2" s="1"/>
  <c r="J10098" i="2"/>
  <c r="K10098" i="2" s="1"/>
  <c r="L10098" i="2" s="1"/>
  <c r="O10098" i="2" s="1"/>
  <c r="P10098" i="2" s="1"/>
  <c r="J10099" i="2"/>
  <c r="K10099" i="2" s="1"/>
  <c r="L10099" i="2" s="1"/>
  <c r="O10099" i="2" s="1"/>
  <c r="P10099" i="2" s="1"/>
  <c r="J10100" i="2"/>
  <c r="K10100" i="2" s="1"/>
  <c r="L10100" i="2" s="1"/>
  <c r="O10100" i="2" s="1"/>
  <c r="P10100" i="2" s="1"/>
  <c r="J10101" i="2"/>
  <c r="K10101" i="2" s="1"/>
  <c r="L10101" i="2" s="1"/>
  <c r="O10101" i="2" s="1"/>
  <c r="P10101" i="2" s="1"/>
  <c r="J10102" i="2"/>
  <c r="K10102" i="2" s="1"/>
  <c r="L10102" i="2" s="1"/>
  <c r="O10102" i="2" s="1"/>
  <c r="P10102" i="2" s="1"/>
  <c r="J10103" i="2"/>
  <c r="K10103" i="2" s="1"/>
  <c r="L10103" i="2" s="1"/>
  <c r="O10103" i="2" s="1"/>
  <c r="P10103" i="2" s="1"/>
  <c r="J10104" i="2"/>
  <c r="K10104" i="2" s="1"/>
  <c r="L10104" i="2" s="1"/>
  <c r="O10104" i="2" s="1"/>
  <c r="P10104" i="2" s="1"/>
  <c r="J10105" i="2"/>
  <c r="K10105" i="2" s="1"/>
  <c r="L10105" i="2" s="1"/>
  <c r="O10105" i="2" s="1"/>
  <c r="P10105" i="2" s="1"/>
  <c r="J10106" i="2"/>
  <c r="K10106" i="2" s="1"/>
  <c r="L10106" i="2" s="1"/>
  <c r="O10106" i="2" s="1"/>
  <c r="P10106" i="2" s="1"/>
  <c r="J10107" i="2"/>
  <c r="K10107" i="2" s="1"/>
  <c r="L10107" i="2" s="1"/>
  <c r="O10107" i="2" s="1"/>
  <c r="P10107" i="2" s="1"/>
  <c r="J10108" i="2"/>
  <c r="K10108" i="2" s="1"/>
  <c r="L10108" i="2" s="1"/>
  <c r="O10108" i="2" s="1"/>
  <c r="P10108" i="2" s="1"/>
  <c r="J10109" i="2"/>
  <c r="K10109" i="2" s="1"/>
  <c r="L10109" i="2" s="1"/>
  <c r="O10109" i="2" s="1"/>
  <c r="P10109" i="2" s="1"/>
  <c r="J10110" i="2"/>
  <c r="K10110" i="2" s="1"/>
  <c r="L10110" i="2" s="1"/>
  <c r="O10110" i="2" s="1"/>
  <c r="P10110" i="2" s="1"/>
  <c r="J10111" i="2"/>
  <c r="K10111" i="2" s="1"/>
  <c r="L10111" i="2" s="1"/>
  <c r="O10111" i="2" s="1"/>
  <c r="P10111" i="2" s="1"/>
  <c r="J10112" i="2"/>
  <c r="K10112" i="2" s="1"/>
  <c r="L10112" i="2" s="1"/>
  <c r="O10112" i="2" s="1"/>
  <c r="P10112" i="2" s="1"/>
  <c r="J10113" i="2"/>
  <c r="K10113" i="2" s="1"/>
  <c r="L10113" i="2" s="1"/>
  <c r="O10113" i="2" s="1"/>
  <c r="P10113" i="2" s="1"/>
  <c r="J10114" i="2"/>
  <c r="K10114" i="2" s="1"/>
  <c r="L10114" i="2" s="1"/>
  <c r="O10114" i="2" s="1"/>
  <c r="P10114" i="2" s="1"/>
  <c r="J10115" i="2"/>
  <c r="K10115" i="2" s="1"/>
  <c r="L10115" i="2" s="1"/>
  <c r="O10115" i="2" s="1"/>
  <c r="P10115" i="2" s="1"/>
  <c r="J10116" i="2"/>
  <c r="K10116" i="2" s="1"/>
  <c r="L10116" i="2" s="1"/>
  <c r="O10116" i="2" s="1"/>
  <c r="P10116" i="2" s="1"/>
  <c r="J10117" i="2"/>
  <c r="K10117" i="2" s="1"/>
  <c r="L10117" i="2" s="1"/>
  <c r="O10117" i="2" s="1"/>
  <c r="P10117" i="2" s="1"/>
  <c r="J10118" i="2"/>
  <c r="K10118" i="2" s="1"/>
  <c r="L10118" i="2" s="1"/>
  <c r="O10118" i="2" s="1"/>
  <c r="P10118" i="2" s="1"/>
  <c r="J10119" i="2"/>
  <c r="K10119" i="2" s="1"/>
  <c r="L10119" i="2" s="1"/>
  <c r="O10119" i="2" s="1"/>
  <c r="P10119" i="2" s="1"/>
  <c r="J10120" i="2"/>
  <c r="K10120" i="2" s="1"/>
  <c r="L10120" i="2" s="1"/>
  <c r="O10120" i="2" s="1"/>
  <c r="P10120" i="2" s="1"/>
  <c r="J10121" i="2"/>
  <c r="K10121" i="2" s="1"/>
  <c r="L10121" i="2" s="1"/>
  <c r="O10121" i="2" s="1"/>
  <c r="J10122" i="2"/>
  <c r="K10122" i="2" s="1"/>
  <c r="L10122" i="2" s="1"/>
  <c r="O10122" i="2" s="1"/>
  <c r="J10123" i="2"/>
  <c r="K10123" i="2" s="1"/>
  <c r="L10123" i="2" s="1"/>
  <c r="O10123" i="2" s="1"/>
  <c r="J10124" i="2"/>
  <c r="K10124" i="2" s="1"/>
  <c r="L10124" i="2" s="1"/>
  <c r="O10124" i="2" s="1"/>
  <c r="J10125" i="2"/>
  <c r="K10125" i="2" s="1"/>
  <c r="L10125" i="2" s="1"/>
  <c r="O10125" i="2" s="1"/>
  <c r="J10126" i="2"/>
  <c r="K10126" i="2" s="1"/>
  <c r="L10126" i="2" s="1"/>
  <c r="O10126" i="2" s="1"/>
  <c r="J10127" i="2"/>
  <c r="K10127" i="2" s="1"/>
  <c r="L10127" i="2" s="1"/>
  <c r="O10127" i="2" s="1"/>
  <c r="J10128" i="2"/>
  <c r="K10128" i="2" s="1"/>
  <c r="L10128" i="2" s="1"/>
  <c r="O10128" i="2" s="1"/>
  <c r="J10129" i="2"/>
  <c r="K10129" i="2" s="1"/>
  <c r="L10129" i="2" s="1"/>
  <c r="O10129" i="2" s="1"/>
  <c r="J10130" i="2"/>
  <c r="K10130" i="2" s="1"/>
  <c r="L10130" i="2" s="1"/>
  <c r="O10130" i="2" s="1"/>
  <c r="J10131" i="2"/>
  <c r="K10131" i="2" s="1"/>
  <c r="L10131" i="2" s="1"/>
  <c r="O10131" i="2" s="1"/>
  <c r="J10132" i="2"/>
  <c r="K10132" i="2" s="1"/>
  <c r="L10132" i="2" s="1"/>
  <c r="O10132" i="2" s="1"/>
  <c r="J10133" i="2"/>
  <c r="K10133" i="2" s="1"/>
  <c r="L10133" i="2" s="1"/>
  <c r="O10133" i="2" s="1"/>
  <c r="J10134" i="2"/>
  <c r="K10134" i="2" s="1"/>
  <c r="L10134" i="2" s="1"/>
  <c r="O10134" i="2" s="1"/>
  <c r="J10135" i="2"/>
  <c r="K10135" i="2" s="1"/>
  <c r="L10135" i="2" s="1"/>
  <c r="O10135" i="2" s="1"/>
  <c r="J10136" i="2"/>
  <c r="K10136" i="2" s="1"/>
  <c r="L10136" i="2" s="1"/>
  <c r="O10136" i="2" s="1"/>
  <c r="J10137" i="2"/>
  <c r="K10137" i="2" s="1"/>
  <c r="L10137" i="2" s="1"/>
  <c r="O10137" i="2" s="1"/>
  <c r="J10138" i="2"/>
  <c r="K10138" i="2" s="1"/>
  <c r="L10138" i="2" s="1"/>
  <c r="O10138" i="2" s="1"/>
  <c r="J10139" i="2"/>
  <c r="K10139" i="2" s="1"/>
  <c r="L10139" i="2" s="1"/>
  <c r="O10139" i="2" s="1"/>
  <c r="J10140" i="2"/>
  <c r="K10140" i="2" s="1"/>
  <c r="L10140" i="2" s="1"/>
  <c r="O10140" i="2" s="1"/>
  <c r="J10141" i="2"/>
  <c r="K10141" i="2" s="1"/>
  <c r="L10141" i="2" s="1"/>
  <c r="O10141" i="2" s="1"/>
  <c r="J10142" i="2"/>
  <c r="K10142" i="2" s="1"/>
  <c r="L10142" i="2" s="1"/>
  <c r="O10142" i="2" s="1"/>
  <c r="J10143" i="2"/>
  <c r="K10143" i="2" s="1"/>
  <c r="L10143" i="2" s="1"/>
  <c r="O10143" i="2" s="1"/>
  <c r="J10144" i="2"/>
  <c r="K10144" i="2" s="1"/>
  <c r="L10144" i="2" s="1"/>
  <c r="O10144" i="2" s="1"/>
  <c r="J10145" i="2"/>
  <c r="K10145" i="2" s="1"/>
  <c r="L10145" i="2" s="1"/>
  <c r="O10145" i="2" s="1"/>
  <c r="J10146" i="2"/>
  <c r="K10146" i="2" s="1"/>
  <c r="L10146" i="2" s="1"/>
  <c r="O10146" i="2" s="1"/>
  <c r="J10147" i="2"/>
  <c r="K10147" i="2" s="1"/>
  <c r="L10147" i="2" s="1"/>
  <c r="O10147" i="2" s="1"/>
  <c r="J10148" i="2"/>
  <c r="K10148" i="2" s="1"/>
  <c r="L10148" i="2" s="1"/>
  <c r="O10148" i="2" s="1"/>
  <c r="J10149" i="2"/>
  <c r="K10149" i="2" s="1"/>
  <c r="L10149" i="2" s="1"/>
  <c r="O10149" i="2" s="1"/>
  <c r="J10150" i="2"/>
  <c r="K10150" i="2" s="1"/>
  <c r="L10150" i="2" s="1"/>
  <c r="O10150" i="2" s="1"/>
  <c r="J10151" i="2"/>
  <c r="K10151" i="2" s="1"/>
  <c r="L10151" i="2" s="1"/>
  <c r="O10151" i="2" s="1"/>
  <c r="J10152" i="2"/>
  <c r="K10152" i="2" s="1"/>
  <c r="L10152" i="2" s="1"/>
  <c r="O10152" i="2" s="1"/>
  <c r="J10153" i="2"/>
  <c r="K10153" i="2" s="1"/>
  <c r="L10153" i="2" s="1"/>
  <c r="O10153" i="2" s="1"/>
  <c r="J10154" i="2"/>
  <c r="K10154" i="2" s="1"/>
  <c r="L10154" i="2" s="1"/>
  <c r="O10154" i="2" s="1"/>
  <c r="J10155" i="2"/>
  <c r="K10155" i="2" s="1"/>
  <c r="L10155" i="2" s="1"/>
  <c r="O10155" i="2" s="1"/>
  <c r="J10156" i="2"/>
  <c r="K10156" i="2" s="1"/>
  <c r="L10156" i="2" s="1"/>
  <c r="O10156" i="2" s="1"/>
  <c r="J10157" i="2"/>
  <c r="K10157" i="2" s="1"/>
  <c r="L10157" i="2" s="1"/>
  <c r="O10157" i="2" s="1"/>
  <c r="J10158" i="2"/>
  <c r="K10158" i="2" s="1"/>
  <c r="L10158" i="2" s="1"/>
  <c r="O10158" i="2" s="1"/>
  <c r="J10159" i="2"/>
  <c r="K10159" i="2" s="1"/>
  <c r="L10159" i="2" s="1"/>
  <c r="O10159" i="2" s="1"/>
  <c r="J10160" i="2"/>
  <c r="K10160" i="2" s="1"/>
  <c r="L10160" i="2" s="1"/>
  <c r="O10160" i="2" s="1"/>
  <c r="J10161" i="2"/>
  <c r="K10161" i="2" s="1"/>
  <c r="L10161" i="2" s="1"/>
  <c r="O10161" i="2" s="1"/>
  <c r="J10162" i="2"/>
  <c r="K10162" i="2" s="1"/>
  <c r="L10162" i="2" s="1"/>
  <c r="O10162" i="2" s="1"/>
  <c r="J10163" i="2"/>
  <c r="K10163" i="2" s="1"/>
  <c r="L10163" i="2" s="1"/>
  <c r="O10163" i="2" s="1"/>
  <c r="J10164" i="2"/>
  <c r="K10164" i="2" s="1"/>
  <c r="L10164" i="2" s="1"/>
  <c r="O10164" i="2" s="1"/>
  <c r="J10165" i="2"/>
  <c r="K10165" i="2" s="1"/>
  <c r="L10165" i="2" s="1"/>
  <c r="O10165" i="2" s="1"/>
  <c r="J10166" i="2"/>
  <c r="K10166" i="2" s="1"/>
  <c r="L10166" i="2" s="1"/>
  <c r="O10166" i="2" s="1"/>
  <c r="J10167" i="2"/>
  <c r="K10167" i="2" s="1"/>
  <c r="L10167" i="2" s="1"/>
  <c r="O10167" i="2" s="1"/>
  <c r="J10168" i="2"/>
  <c r="K10168" i="2" s="1"/>
  <c r="L10168" i="2" s="1"/>
  <c r="O10168" i="2" s="1"/>
  <c r="J10169" i="2"/>
  <c r="K10169" i="2" s="1"/>
  <c r="L10169" i="2" s="1"/>
  <c r="O10169" i="2" s="1"/>
  <c r="J10170" i="2"/>
  <c r="K10170" i="2" s="1"/>
  <c r="L10170" i="2" s="1"/>
  <c r="O10170" i="2" s="1"/>
  <c r="J10171" i="2"/>
  <c r="K10171" i="2" s="1"/>
  <c r="L10171" i="2" s="1"/>
  <c r="O10171" i="2" s="1"/>
  <c r="J10172" i="2"/>
  <c r="K10172" i="2" s="1"/>
  <c r="L10172" i="2" s="1"/>
  <c r="O10172" i="2" s="1"/>
  <c r="J10173" i="2"/>
  <c r="K10173" i="2" s="1"/>
  <c r="L10173" i="2" s="1"/>
  <c r="O10173" i="2" s="1"/>
  <c r="J10174" i="2"/>
  <c r="K10174" i="2" s="1"/>
  <c r="L10174" i="2" s="1"/>
  <c r="O10174" i="2" s="1"/>
  <c r="J10175" i="2"/>
  <c r="K10175" i="2" s="1"/>
  <c r="L10175" i="2" s="1"/>
  <c r="O10175" i="2" s="1"/>
  <c r="J10176" i="2"/>
  <c r="K10176" i="2" s="1"/>
  <c r="L10176" i="2" s="1"/>
  <c r="O10176" i="2" s="1"/>
  <c r="J10177" i="2"/>
  <c r="K10177" i="2" s="1"/>
  <c r="L10177" i="2" s="1"/>
  <c r="O10177" i="2" s="1"/>
  <c r="J10178" i="2"/>
  <c r="K10178" i="2" s="1"/>
  <c r="L10178" i="2" s="1"/>
  <c r="O10178" i="2" s="1"/>
  <c r="J10179" i="2"/>
  <c r="K10179" i="2" s="1"/>
  <c r="L10179" i="2" s="1"/>
  <c r="O10179" i="2" s="1"/>
  <c r="J10180" i="2"/>
  <c r="K10180" i="2" s="1"/>
  <c r="L10180" i="2" s="1"/>
  <c r="O10180" i="2" s="1"/>
  <c r="J10181" i="2"/>
  <c r="K10181" i="2" s="1"/>
  <c r="L10181" i="2" s="1"/>
  <c r="O10181" i="2" s="1"/>
  <c r="J10182" i="2"/>
  <c r="K10182" i="2" s="1"/>
  <c r="L10182" i="2" s="1"/>
  <c r="O10182" i="2" s="1"/>
  <c r="J10183" i="2"/>
  <c r="K10183" i="2" s="1"/>
  <c r="L10183" i="2" s="1"/>
  <c r="O10183" i="2" s="1"/>
  <c r="J10184" i="2"/>
  <c r="K10184" i="2" s="1"/>
  <c r="L10184" i="2" s="1"/>
  <c r="O10184" i="2" s="1"/>
  <c r="J10185" i="2"/>
  <c r="K10185" i="2" s="1"/>
  <c r="L10185" i="2" s="1"/>
  <c r="O10185" i="2" s="1"/>
  <c r="J10186" i="2"/>
  <c r="K10186" i="2" s="1"/>
  <c r="L10186" i="2" s="1"/>
  <c r="O10186" i="2" s="1"/>
  <c r="J10187" i="2"/>
  <c r="K10187" i="2" s="1"/>
  <c r="L10187" i="2" s="1"/>
  <c r="O10187" i="2" s="1"/>
  <c r="J10188" i="2"/>
  <c r="K10188" i="2" s="1"/>
  <c r="L10188" i="2" s="1"/>
  <c r="O10188" i="2" s="1"/>
  <c r="J10189" i="2"/>
  <c r="K10189" i="2" s="1"/>
  <c r="L10189" i="2" s="1"/>
  <c r="O10189" i="2" s="1"/>
  <c r="J10190" i="2"/>
  <c r="K10190" i="2" s="1"/>
  <c r="L10190" i="2" s="1"/>
  <c r="O10190" i="2" s="1"/>
  <c r="J10191" i="2"/>
  <c r="K10191" i="2" s="1"/>
  <c r="L10191" i="2" s="1"/>
  <c r="O10191" i="2" s="1"/>
  <c r="J10192" i="2"/>
  <c r="K10192" i="2" s="1"/>
  <c r="L10192" i="2" s="1"/>
  <c r="O10192" i="2" s="1"/>
  <c r="J10193" i="2"/>
  <c r="K10193" i="2" s="1"/>
  <c r="L10193" i="2" s="1"/>
  <c r="O10193" i="2" s="1"/>
  <c r="J10194" i="2"/>
  <c r="K10194" i="2" s="1"/>
  <c r="L10194" i="2" s="1"/>
  <c r="O10194" i="2" s="1"/>
  <c r="J10195" i="2"/>
  <c r="K10195" i="2" s="1"/>
  <c r="L10195" i="2" s="1"/>
  <c r="O10195" i="2" s="1"/>
  <c r="J10196" i="2"/>
  <c r="K10196" i="2" s="1"/>
  <c r="L10196" i="2" s="1"/>
  <c r="O10196" i="2" s="1"/>
  <c r="J10197" i="2"/>
  <c r="K10197" i="2" s="1"/>
  <c r="L10197" i="2" s="1"/>
  <c r="O10197" i="2" s="1"/>
  <c r="J10198" i="2"/>
  <c r="K10198" i="2" s="1"/>
  <c r="L10198" i="2" s="1"/>
  <c r="O10198" i="2" s="1"/>
  <c r="J10199" i="2"/>
  <c r="K10199" i="2" s="1"/>
  <c r="L10199" i="2" s="1"/>
  <c r="O10199" i="2" s="1"/>
  <c r="J10200" i="2"/>
  <c r="K10200" i="2" s="1"/>
  <c r="L10200" i="2" s="1"/>
  <c r="O10200" i="2" s="1"/>
  <c r="J10201" i="2"/>
  <c r="K10201" i="2" s="1"/>
  <c r="L10201" i="2" s="1"/>
  <c r="O10201" i="2" s="1"/>
  <c r="J10202" i="2"/>
  <c r="K10202" i="2" s="1"/>
  <c r="L10202" i="2" s="1"/>
  <c r="O10202" i="2" s="1"/>
  <c r="J10203" i="2"/>
  <c r="K10203" i="2" s="1"/>
  <c r="L10203" i="2" s="1"/>
  <c r="O10203" i="2" s="1"/>
  <c r="J10204" i="2"/>
  <c r="K10204" i="2" s="1"/>
  <c r="L10204" i="2" s="1"/>
  <c r="O10204" i="2" s="1"/>
  <c r="J10205" i="2"/>
  <c r="K10205" i="2" s="1"/>
  <c r="L10205" i="2" s="1"/>
  <c r="O10205" i="2" s="1"/>
  <c r="J10206" i="2"/>
  <c r="K10206" i="2" s="1"/>
  <c r="L10206" i="2" s="1"/>
  <c r="O10206" i="2" s="1"/>
  <c r="J10207" i="2"/>
  <c r="K10207" i="2" s="1"/>
  <c r="L10207" i="2" s="1"/>
  <c r="O10207" i="2" s="1"/>
  <c r="J10208" i="2"/>
  <c r="K10208" i="2" s="1"/>
  <c r="L10208" i="2" s="1"/>
  <c r="O10208" i="2" s="1"/>
  <c r="J10209" i="2"/>
  <c r="K10209" i="2" s="1"/>
  <c r="L10209" i="2" s="1"/>
  <c r="O10209" i="2" s="1"/>
  <c r="J10210" i="2"/>
  <c r="K10210" i="2" s="1"/>
  <c r="L10210" i="2" s="1"/>
  <c r="O10210" i="2" s="1"/>
  <c r="J10211" i="2"/>
  <c r="K10211" i="2" s="1"/>
  <c r="L10211" i="2" s="1"/>
  <c r="O10211" i="2" s="1"/>
  <c r="J10212" i="2"/>
  <c r="K10212" i="2" s="1"/>
  <c r="L10212" i="2" s="1"/>
  <c r="O10212" i="2" s="1"/>
  <c r="J10213" i="2"/>
  <c r="K10213" i="2" s="1"/>
  <c r="L10213" i="2" s="1"/>
  <c r="O10213" i="2" s="1"/>
  <c r="J10214" i="2"/>
  <c r="K10214" i="2" s="1"/>
  <c r="L10214" i="2" s="1"/>
  <c r="O10214" i="2" s="1"/>
  <c r="J10215" i="2"/>
  <c r="K10215" i="2" s="1"/>
  <c r="L10215" i="2" s="1"/>
  <c r="O10215" i="2" s="1"/>
  <c r="J10216" i="2"/>
  <c r="K10216" i="2" s="1"/>
  <c r="L10216" i="2" s="1"/>
  <c r="O10216" i="2" s="1"/>
  <c r="J10217" i="2"/>
  <c r="K10217" i="2" s="1"/>
  <c r="L10217" i="2" s="1"/>
  <c r="O10217" i="2" s="1"/>
  <c r="J10218" i="2"/>
  <c r="K10218" i="2" s="1"/>
  <c r="L10218" i="2" s="1"/>
  <c r="O10218" i="2" s="1"/>
  <c r="J10219" i="2"/>
  <c r="K10219" i="2" s="1"/>
  <c r="L10219" i="2" s="1"/>
  <c r="O10219" i="2" s="1"/>
  <c r="J10220" i="2"/>
  <c r="K10220" i="2" s="1"/>
  <c r="L10220" i="2" s="1"/>
  <c r="O10220" i="2" s="1"/>
  <c r="J10221" i="2"/>
  <c r="K10221" i="2" s="1"/>
  <c r="L10221" i="2" s="1"/>
  <c r="O10221" i="2" s="1"/>
  <c r="J10222" i="2"/>
  <c r="K10222" i="2" s="1"/>
  <c r="L10222" i="2" s="1"/>
  <c r="O10222" i="2" s="1"/>
  <c r="J10223" i="2"/>
  <c r="K10223" i="2" s="1"/>
  <c r="L10223" i="2" s="1"/>
  <c r="O10223" i="2" s="1"/>
  <c r="J10224" i="2"/>
  <c r="K10224" i="2" s="1"/>
  <c r="L10224" i="2" s="1"/>
  <c r="O10224" i="2" s="1"/>
  <c r="J10225" i="2"/>
  <c r="K10225" i="2" s="1"/>
  <c r="L10225" i="2" s="1"/>
  <c r="O10225" i="2" s="1"/>
  <c r="J10226" i="2"/>
  <c r="K10226" i="2" s="1"/>
  <c r="L10226" i="2" s="1"/>
  <c r="O10226" i="2" s="1"/>
  <c r="J10227" i="2"/>
  <c r="K10227" i="2" s="1"/>
  <c r="L10227" i="2" s="1"/>
  <c r="O10227" i="2" s="1"/>
  <c r="J10228" i="2"/>
  <c r="K10228" i="2" s="1"/>
  <c r="L10228" i="2" s="1"/>
  <c r="O10228" i="2" s="1"/>
  <c r="J10229" i="2"/>
  <c r="K10229" i="2" s="1"/>
  <c r="L10229" i="2" s="1"/>
  <c r="O10229" i="2" s="1"/>
  <c r="J10230" i="2"/>
  <c r="K10230" i="2" s="1"/>
  <c r="L10230" i="2" s="1"/>
  <c r="O10230" i="2" s="1"/>
  <c r="J10231" i="2"/>
  <c r="K10231" i="2" s="1"/>
  <c r="L10231" i="2" s="1"/>
  <c r="O10231" i="2" s="1"/>
  <c r="J10232" i="2"/>
  <c r="K10232" i="2" s="1"/>
  <c r="L10232" i="2" s="1"/>
  <c r="O10232" i="2" s="1"/>
  <c r="J10233" i="2"/>
  <c r="K10233" i="2" s="1"/>
  <c r="L10233" i="2" s="1"/>
  <c r="O10233" i="2" s="1"/>
  <c r="J10234" i="2"/>
  <c r="K10234" i="2" s="1"/>
  <c r="L10234" i="2" s="1"/>
  <c r="O10234" i="2" s="1"/>
  <c r="J10235" i="2"/>
  <c r="K10235" i="2" s="1"/>
  <c r="L10235" i="2" s="1"/>
  <c r="O10235" i="2" s="1"/>
  <c r="J10236" i="2"/>
  <c r="K10236" i="2" s="1"/>
  <c r="L10236" i="2" s="1"/>
  <c r="O10236" i="2" s="1"/>
  <c r="J10237" i="2"/>
  <c r="K10237" i="2" s="1"/>
  <c r="L10237" i="2" s="1"/>
  <c r="O10237" i="2" s="1"/>
  <c r="J10238" i="2"/>
  <c r="K10238" i="2" s="1"/>
  <c r="L10238" i="2" s="1"/>
  <c r="O10238" i="2" s="1"/>
  <c r="J10239" i="2"/>
  <c r="K10239" i="2" s="1"/>
  <c r="L10239" i="2" s="1"/>
  <c r="O10239" i="2" s="1"/>
  <c r="J10240" i="2"/>
  <c r="K10240" i="2" s="1"/>
  <c r="L10240" i="2" s="1"/>
  <c r="O10240" i="2" s="1"/>
  <c r="J10241" i="2"/>
  <c r="K10241" i="2" s="1"/>
  <c r="L10241" i="2" s="1"/>
  <c r="O10241" i="2" s="1"/>
  <c r="J10242" i="2"/>
  <c r="K10242" i="2" s="1"/>
  <c r="L10242" i="2" s="1"/>
  <c r="O10242" i="2" s="1"/>
  <c r="J10243" i="2"/>
  <c r="K10243" i="2" s="1"/>
  <c r="L10243" i="2" s="1"/>
  <c r="O10243" i="2" s="1"/>
  <c r="J10244" i="2"/>
  <c r="K10244" i="2" s="1"/>
  <c r="L10244" i="2" s="1"/>
  <c r="O10244" i="2" s="1"/>
  <c r="J10245" i="2"/>
  <c r="K10245" i="2" s="1"/>
  <c r="L10245" i="2" s="1"/>
  <c r="O10245" i="2" s="1"/>
  <c r="J10246" i="2"/>
  <c r="K10246" i="2" s="1"/>
  <c r="L10246" i="2" s="1"/>
  <c r="O10246" i="2" s="1"/>
  <c r="J10247" i="2"/>
  <c r="K10247" i="2" s="1"/>
  <c r="L10247" i="2" s="1"/>
  <c r="O10247" i="2" s="1"/>
  <c r="J10248" i="2"/>
  <c r="K10248" i="2" s="1"/>
  <c r="L10248" i="2" s="1"/>
  <c r="O10248" i="2" s="1"/>
  <c r="J10249" i="2"/>
  <c r="K10249" i="2" s="1"/>
  <c r="L10249" i="2" s="1"/>
  <c r="O10249" i="2" s="1"/>
  <c r="J10250" i="2"/>
  <c r="K10250" i="2" s="1"/>
  <c r="L10250" i="2" s="1"/>
  <c r="O10250" i="2" s="1"/>
  <c r="J10251" i="2"/>
  <c r="K10251" i="2" s="1"/>
  <c r="L10251" i="2" s="1"/>
  <c r="O10251" i="2" s="1"/>
  <c r="J10252" i="2"/>
  <c r="K10252" i="2" s="1"/>
  <c r="L10252" i="2" s="1"/>
  <c r="O10252" i="2" s="1"/>
  <c r="J10253" i="2"/>
  <c r="K10253" i="2" s="1"/>
  <c r="L10253" i="2" s="1"/>
  <c r="O10253" i="2" s="1"/>
  <c r="J10254" i="2"/>
  <c r="K10254" i="2" s="1"/>
  <c r="L10254" i="2" s="1"/>
  <c r="O10254" i="2" s="1"/>
  <c r="J10255" i="2"/>
  <c r="K10255" i="2" s="1"/>
  <c r="L10255" i="2" s="1"/>
  <c r="O10255" i="2" s="1"/>
  <c r="J10256" i="2"/>
  <c r="K10256" i="2" s="1"/>
  <c r="L10256" i="2" s="1"/>
  <c r="O10256" i="2" s="1"/>
  <c r="J10257" i="2"/>
  <c r="K10257" i="2" s="1"/>
  <c r="L10257" i="2" s="1"/>
  <c r="O10257" i="2" s="1"/>
  <c r="J10258" i="2"/>
  <c r="K10258" i="2" s="1"/>
  <c r="L10258" i="2" s="1"/>
  <c r="O10258" i="2" s="1"/>
  <c r="J10259" i="2"/>
  <c r="K10259" i="2" s="1"/>
  <c r="L10259" i="2" s="1"/>
  <c r="O10259" i="2" s="1"/>
  <c r="J10260" i="2"/>
  <c r="K10260" i="2" s="1"/>
  <c r="L10260" i="2" s="1"/>
  <c r="O10260" i="2" s="1"/>
  <c r="J10261" i="2"/>
  <c r="K10261" i="2" s="1"/>
  <c r="L10261" i="2" s="1"/>
  <c r="O10261" i="2" s="1"/>
  <c r="J10262" i="2"/>
  <c r="K10262" i="2" s="1"/>
  <c r="L10262" i="2" s="1"/>
  <c r="O10262" i="2" s="1"/>
  <c r="J10263" i="2"/>
  <c r="K10263" i="2" s="1"/>
  <c r="L10263" i="2" s="1"/>
  <c r="O10263" i="2" s="1"/>
  <c r="J10264" i="2"/>
  <c r="K10264" i="2" s="1"/>
  <c r="L10264" i="2" s="1"/>
  <c r="O10264" i="2" s="1"/>
  <c r="J10265" i="2"/>
  <c r="K10265" i="2" s="1"/>
  <c r="L10265" i="2" s="1"/>
  <c r="O10265" i="2" s="1"/>
  <c r="J10266" i="2"/>
  <c r="K10266" i="2" s="1"/>
  <c r="L10266" i="2" s="1"/>
  <c r="O10266" i="2" s="1"/>
  <c r="J10267" i="2"/>
  <c r="K10267" i="2" s="1"/>
  <c r="L10267" i="2" s="1"/>
  <c r="O10267" i="2" s="1"/>
  <c r="J10268" i="2"/>
  <c r="K10268" i="2" s="1"/>
  <c r="L10268" i="2" s="1"/>
  <c r="O10268" i="2" s="1"/>
  <c r="J10269" i="2"/>
  <c r="K10269" i="2" s="1"/>
  <c r="L10269" i="2" s="1"/>
  <c r="O10269" i="2" s="1"/>
  <c r="J10270" i="2"/>
  <c r="K10270" i="2" s="1"/>
  <c r="L10270" i="2" s="1"/>
  <c r="O10270" i="2" s="1"/>
  <c r="J10271" i="2"/>
  <c r="K10271" i="2" s="1"/>
  <c r="L10271" i="2" s="1"/>
  <c r="O10271" i="2" s="1"/>
  <c r="J10272" i="2"/>
  <c r="K10272" i="2" s="1"/>
  <c r="L10272" i="2" s="1"/>
  <c r="O10272" i="2" s="1"/>
  <c r="J10273" i="2"/>
  <c r="K10273" i="2" s="1"/>
  <c r="L10273" i="2" s="1"/>
  <c r="O10273" i="2" s="1"/>
  <c r="J10274" i="2"/>
  <c r="K10274" i="2" s="1"/>
  <c r="L10274" i="2" s="1"/>
  <c r="O10274" i="2" s="1"/>
  <c r="J10275" i="2"/>
  <c r="K10275" i="2" s="1"/>
  <c r="L10275" i="2" s="1"/>
  <c r="O10275" i="2" s="1"/>
  <c r="J10276" i="2"/>
  <c r="K10276" i="2" s="1"/>
  <c r="L10276" i="2" s="1"/>
  <c r="O10276" i="2" s="1"/>
  <c r="J10277" i="2"/>
  <c r="K10277" i="2" s="1"/>
  <c r="L10277" i="2" s="1"/>
  <c r="O10277" i="2" s="1"/>
  <c r="J10278" i="2"/>
  <c r="K10278" i="2" s="1"/>
  <c r="L10278" i="2" s="1"/>
  <c r="O10278" i="2" s="1"/>
  <c r="J10279" i="2"/>
  <c r="K10279" i="2" s="1"/>
  <c r="L10279" i="2" s="1"/>
  <c r="O10279" i="2" s="1"/>
  <c r="J10280" i="2"/>
  <c r="K10280" i="2" s="1"/>
  <c r="L10280" i="2" s="1"/>
  <c r="O10280" i="2" s="1"/>
  <c r="J10281" i="2"/>
  <c r="K10281" i="2" s="1"/>
  <c r="L10281" i="2" s="1"/>
  <c r="O10281" i="2" s="1"/>
  <c r="J10282" i="2"/>
  <c r="K10282" i="2" s="1"/>
  <c r="L10282" i="2" s="1"/>
  <c r="O10282" i="2" s="1"/>
  <c r="J10283" i="2"/>
  <c r="K10283" i="2" s="1"/>
  <c r="L10283" i="2" s="1"/>
  <c r="O10283" i="2" s="1"/>
  <c r="J10284" i="2"/>
  <c r="K10284" i="2" s="1"/>
  <c r="L10284" i="2" s="1"/>
  <c r="O10284" i="2" s="1"/>
  <c r="J10285" i="2"/>
  <c r="K10285" i="2" s="1"/>
  <c r="L10285" i="2" s="1"/>
  <c r="O10285" i="2" s="1"/>
  <c r="J10286" i="2"/>
  <c r="K10286" i="2" s="1"/>
  <c r="L10286" i="2" s="1"/>
  <c r="O10286" i="2" s="1"/>
  <c r="J10287" i="2"/>
  <c r="K10287" i="2" s="1"/>
  <c r="L10287" i="2" s="1"/>
  <c r="O10287" i="2" s="1"/>
  <c r="J10288" i="2"/>
  <c r="K10288" i="2" s="1"/>
  <c r="L10288" i="2" s="1"/>
  <c r="O10288" i="2" s="1"/>
  <c r="J10289" i="2"/>
  <c r="K10289" i="2" s="1"/>
  <c r="L10289" i="2" s="1"/>
  <c r="O10289" i="2" s="1"/>
  <c r="J10290" i="2"/>
  <c r="K10290" i="2" s="1"/>
  <c r="L10290" i="2" s="1"/>
  <c r="O10290" i="2" s="1"/>
  <c r="J10291" i="2"/>
  <c r="K10291" i="2" s="1"/>
  <c r="L10291" i="2" s="1"/>
  <c r="O10291" i="2" s="1"/>
  <c r="J10292" i="2"/>
  <c r="K10292" i="2" s="1"/>
  <c r="L10292" i="2" s="1"/>
  <c r="O10292" i="2" s="1"/>
  <c r="J10293" i="2"/>
  <c r="K10293" i="2" s="1"/>
  <c r="L10293" i="2" s="1"/>
  <c r="O10293" i="2" s="1"/>
  <c r="J10294" i="2"/>
  <c r="K10294" i="2" s="1"/>
  <c r="L10294" i="2" s="1"/>
  <c r="O10294" i="2" s="1"/>
  <c r="J10295" i="2"/>
  <c r="K10295" i="2" s="1"/>
  <c r="L10295" i="2" s="1"/>
  <c r="O10295" i="2" s="1"/>
  <c r="J10296" i="2"/>
  <c r="K10296" i="2" s="1"/>
  <c r="L10296" i="2" s="1"/>
  <c r="O10296" i="2" s="1"/>
  <c r="J10297" i="2"/>
  <c r="K10297" i="2" s="1"/>
  <c r="L10297" i="2" s="1"/>
  <c r="O10297" i="2" s="1"/>
  <c r="J10298" i="2"/>
  <c r="K10298" i="2" s="1"/>
  <c r="L10298" i="2" s="1"/>
  <c r="O10298" i="2" s="1"/>
  <c r="J10299" i="2"/>
  <c r="K10299" i="2" s="1"/>
  <c r="L10299" i="2" s="1"/>
  <c r="O10299" i="2" s="1"/>
  <c r="J10300" i="2"/>
  <c r="K10300" i="2" s="1"/>
  <c r="L10300" i="2" s="1"/>
  <c r="O10300" i="2" s="1"/>
  <c r="J10301" i="2"/>
  <c r="K10301" i="2" s="1"/>
  <c r="L10301" i="2" s="1"/>
  <c r="O10301" i="2" s="1"/>
  <c r="J10302" i="2"/>
  <c r="K10302" i="2" s="1"/>
  <c r="L10302" i="2" s="1"/>
  <c r="O10302" i="2" s="1"/>
  <c r="J10303" i="2"/>
  <c r="K10303" i="2" s="1"/>
  <c r="L10303" i="2" s="1"/>
  <c r="O10303" i="2" s="1"/>
  <c r="J10304" i="2"/>
  <c r="K10304" i="2" s="1"/>
  <c r="L10304" i="2" s="1"/>
  <c r="O10304" i="2" s="1"/>
  <c r="J10305" i="2"/>
  <c r="K10305" i="2" s="1"/>
  <c r="L10305" i="2" s="1"/>
  <c r="O10305" i="2" s="1"/>
  <c r="J10306" i="2"/>
  <c r="K10306" i="2" s="1"/>
  <c r="L10306" i="2" s="1"/>
  <c r="O10306" i="2" s="1"/>
  <c r="J10307" i="2"/>
  <c r="K10307" i="2" s="1"/>
  <c r="L10307" i="2" s="1"/>
  <c r="O10307" i="2" s="1"/>
  <c r="J10308" i="2"/>
  <c r="K10308" i="2" s="1"/>
  <c r="L10308" i="2" s="1"/>
  <c r="O10308" i="2" s="1"/>
  <c r="J10309" i="2"/>
  <c r="K10309" i="2" s="1"/>
  <c r="L10309" i="2" s="1"/>
  <c r="O10309" i="2" s="1"/>
  <c r="J10310" i="2"/>
  <c r="K10310" i="2" s="1"/>
  <c r="L10310" i="2" s="1"/>
  <c r="O10310" i="2" s="1"/>
  <c r="J10311" i="2"/>
  <c r="K10311" i="2" s="1"/>
  <c r="L10311" i="2" s="1"/>
  <c r="O10311" i="2" s="1"/>
  <c r="J10312" i="2"/>
  <c r="K10312" i="2" s="1"/>
  <c r="L10312" i="2" s="1"/>
  <c r="O10312" i="2" s="1"/>
  <c r="J10313" i="2"/>
  <c r="K10313" i="2" s="1"/>
  <c r="L10313" i="2" s="1"/>
  <c r="O10313" i="2" s="1"/>
  <c r="J10314" i="2"/>
  <c r="K10314" i="2" s="1"/>
  <c r="L10314" i="2" s="1"/>
  <c r="O10314" i="2" s="1"/>
  <c r="J10315" i="2"/>
  <c r="K10315" i="2" s="1"/>
  <c r="L10315" i="2" s="1"/>
  <c r="O10315" i="2" s="1"/>
  <c r="J10316" i="2"/>
  <c r="K10316" i="2" s="1"/>
  <c r="L10316" i="2" s="1"/>
  <c r="O10316" i="2" s="1"/>
  <c r="J10317" i="2"/>
  <c r="K10317" i="2" s="1"/>
  <c r="L10317" i="2" s="1"/>
  <c r="O10317" i="2" s="1"/>
  <c r="J10318" i="2"/>
  <c r="K10318" i="2" s="1"/>
  <c r="L10318" i="2" s="1"/>
  <c r="O10318" i="2" s="1"/>
  <c r="J10319" i="2"/>
  <c r="K10319" i="2" s="1"/>
  <c r="L10319" i="2" s="1"/>
  <c r="O10319" i="2" s="1"/>
  <c r="J10320" i="2"/>
  <c r="K10320" i="2" s="1"/>
  <c r="L10320" i="2" s="1"/>
  <c r="O10320" i="2" s="1"/>
  <c r="J10321" i="2"/>
  <c r="K10321" i="2" s="1"/>
  <c r="L10321" i="2" s="1"/>
  <c r="O10321" i="2" s="1"/>
  <c r="J10322" i="2"/>
  <c r="K10322" i="2" s="1"/>
  <c r="L10322" i="2" s="1"/>
  <c r="O10322" i="2" s="1"/>
  <c r="J10323" i="2"/>
  <c r="K10323" i="2" s="1"/>
  <c r="L10323" i="2" s="1"/>
  <c r="O10323" i="2" s="1"/>
  <c r="J10324" i="2"/>
  <c r="K10324" i="2" s="1"/>
  <c r="L10324" i="2" s="1"/>
  <c r="O10324" i="2" s="1"/>
  <c r="J10325" i="2"/>
  <c r="K10325" i="2" s="1"/>
  <c r="L10325" i="2" s="1"/>
  <c r="O10325" i="2" s="1"/>
  <c r="J10326" i="2"/>
  <c r="K10326" i="2" s="1"/>
  <c r="L10326" i="2" s="1"/>
  <c r="O10326" i="2" s="1"/>
  <c r="J10327" i="2"/>
  <c r="K10327" i="2" s="1"/>
  <c r="L10327" i="2" s="1"/>
  <c r="O10327" i="2" s="1"/>
  <c r="J10328" i="2"/>
  <c r="K10328" i="2" s="1"/>
  <c r="L10328" i="2" s="1"/>
  <c r="O10328" i="2" s="1"/>
  <c r="J10329" i="2"/>
  <c r="K10329" i="2" s="1"/>
  <c r="L10329" i="2" s="1"/>
  <c r="O10329" i="2" s="1"/>
  <c r="J10330" i="2"/>
  <c r="K10330" i="2" s="1"/>
  <c r="L10330" i="2" s="1"/>
  <c r="O10330" i="2" s="1"/>
  <c r="J10331" i="2"/>
  <c r="K10331" i="2" s="1"/>
  <c r="L10331" i="2" s="1"/>
  <c r="O10331" i="2" s="1"/>
  <c r="J10332" i="2"/>
  <c r="K10332" i="2" s="1"/>
  <c r="L10332" i="2" s="1"/>
  <c r="O10332" i="2" s="1"/>
  <c r="J10333" i="2"/>
  <c r="K10333" i="2" s="1"/>
  <c r="L10333" i="2" s="1"/>
  <c r="O10333" i="2" s="1"/>
  <c r="J10334" i="2"/>
  <c r="K10334" i="2" s="1"/>
  <c r="L10334" i="2" s="1"/>
  <c r="O10334" i="2" s="1"/>
  <c r="J10335" i="2"/>
  <c r="K10335" i="2" s="1"/>
  <c r="L10335" i="2" s="1"/>
  <c r="O10335" i="2" s="1"/>
  <c r="J10336" i="2"/>
  <c r="K10336" i="2" s="1"/>
  <c r="L10336" i="2" s="1"/>
  <c r="O10336" i="2" s="1"/>
  <c r="J10337" i="2"/>
  <c r="K10337" i="2" s="1"/>
  <c r="L10337" i="2" s="1"/>
  <c r="O10337" i="2" s="1"/>
  <c r="J10338" i="2"/>
  <c r="K10338" i="2" s="1"/>
  <c r="L10338" i="2" s="1"/>
  <c r="O10338" i="2" s="1"/>
  <c r="J10339" i="2"/>
  <c r="K10339" i="2" s="1"/>
  <c r="L10339" i="2" s="1"/>
  <c r="O10339" i="2" s="1"/>
  <c r="J10340" i="2"/>
  <c r="K10340" i="2" s="1"/>
  <c r="L10340" i="2" s="1"/>
  <c r="O10340" i="2" s="1"/>
  <c r="J10341" i="2"/>
  <c r="K10341" i="2" s="1"/>
  <c r="L10341" i="2" s="1"/>
  <c r="O10341" i="2" s="1"/>
  <c r="J10342" i="2"/>
  <c r="K10342" i="2" s="1"/>
  <c r="L10342" i="2" s="1"/>
  <c r="O10342" i="2" s="1"/>
  <c r="J10343" i="2"/>
  <c r="K10343" i="2" s="1"/>
  <c r="L10343" i="2" s="1"/>
  <c r="O10343" i="2" s="1"/>
  <c r="J10344" i="2"/>
  <c r="K10344" i="2" s="1"/>
  <c r="L10344" i="2" s="1"/>
  <c r="O10344" i="2" s="1"/>
  <c r="J10345" i="2"/>
  <c r="K10345" i="2" s="1"/>
  <c r="L10345" i="2" s="1"/>
  <c r="O10345" i="2" s="1"/>
  <c r="J10346" i="2"/>
  <c r="K10346" i="2" s="1"/>
  <c r="L10346" i="2" s="1"/>
  <c r="O10346" i="2" s="1"/>
  <c r="J10347" i="2"/>
  <c r="K10347" i="2" s="1"/>
  <c r="L10347" i="2" s="1"/>
  <c r="O10347" i="2" s="1"/>
  <c r="J10348" i="2"/>
  <c r="K10348" i="2" s="1"/>
  <c r="L10348" i="2" s="1"/>
  <c r="O10348" i="2" s="1"/>
  <c r="J10349" i="2"/>
  <c r="K10349" i="2" s="1"/>
  <c r="L10349" i="2" s="1"/>
  <c r="O10349" i="2" s="1"/>
  <c r="J10350" i="2"/>
  <c r="K10350" i="2" s="1"/>
  <c r="L10350" i="2" s="1"/>
  <c r="O10350" i="2" s="1"/>
  <c r="J10351" i="2"/>
  <c r="K10351" i="2" s="1"/>
  <c r="L10351" i="2" s="1"/>
  <c r="O10351" i="2" s="1"/>
  <c r="J10352" i="2"/>
  <c r="K10352" i="2" s="1"/>
  <c r="L10352" i="2" s="1"/>
  <c r="O10352" i="2" s="1"/>
  <c r="J10353" i="2"/>
  <c r="K10353" i="2" s="1"/>
  <c r="L10353" i="2" s="1"/>
  <c r="O10353" i="2" s="1"/>
  <c r="J10354" i="2"/>
  <c r="K10354" i="2" s="1"/>
  <c r="L10354" i="2" s="1"/>
  <c r="O10354" i="2" s="1"/>
  <c r="J10355" i="2"/>
  <c r="K10355" i="2" s="1"/>
  <c r="L10355" i="2" s="1"/>
  <c r="O10355" i="2" s="1"/>
  <c r="J10356" i="2"/>
  <c r="K10356" i="2" s="1"/>
  <c r="L10356" i="2" s="1"/>
  <c r="O10356" i="2" s="1"/>
  <c r="J10357" i="2"/>
  <c r="K10357" i="2" s="1"/>
  <c r="L10357" i="2" s="1"/>
  <c r="O10357" i="2" s="1"/>
  <c r="J10358" i="2"/>
  <c r="K10358" i="2" s="1"/>
  <c r="L10358" i="2" s="1"/>
  <c r="O10358" i="2" s="1"/>
  <c r="J10359" i="2"/>
  <c r="K10359" i="2" s="1"/>
  <c r="L10359" i="2" s="1"/>
  <c r="O10359" i="2" s="1"/>
  <c r="J10360" i="2"/>
  <c r="K10360" i="2" s="1"/>
  <c r="L10360" i="2" s="1"/>
  <c r="O10360" i="2" s="1"/>
  <c r="J10361" i="2"/>
  <c r="K10361" i="2" s="1"/>
  <c r="L10361" i="2" s="1"/>
  <c r="O10361" i="2" s="1"/>
  <c r="J10362" i="2"/>
  <c r="K10362" i="2" s="1"/>
  <c r="L10362" i="2" s="1"/>
  <c r="O10362" i="2" s="1"/>
  <c r="J10363" i="2"/>
  <c r="K10363" i="2" s="1"/>
  <c r="L10363" i="2" s="1"/>
  <c r="O10363" i="2" s="1"/>
  <c r="J10364" i="2"/>
  <c r="K10364" i="2" s="1"/>
  <c r="L10364" i="2" s="1"/>
  <c r="O10364" i="2" s="1"/>
  <c r="J10365" i="2"/>
  <c r="K10365" i="2" s="1"/>
  <c r="L10365" i="2" s="1"/>
  <c r="O10365" i="2" s="1"/>
  <c r="J10366" i="2"/>
  <c r="K10366" i="2" s="1"/>
  <c r="L10366" i="2" s="1"/>
  <c r="O10366" i="2" s="1"/>
  <c r="J10367" i="2"/>
  <c r="K10367" i="2" s="1"/>
  <c r="L10367" i="2" s="1"/>
  <c r="O10367" i="2" s="1"/>
  <c r="J10368" i="2"/>
  <c r="K10368" i="2" s="1"/>
  <c r="L10368" i="2" s="1"/>
  <c r="O10368" i="2" s="1"/>
  <c r="J10369" i="2"/>
  <c r="K10369" i="2" s="1"/>
  <c r="L10369" i="2" s="1"/>
  <c r="O10369" i="2" s="1"/>
  <c r="J10370" i="2"/>
  <c r="K10370" i="2" s="1"/>
  <c r="L10370" i="2" s="1"/>
  <c r="O10370" i="2" s="1"/>
  <c r="J10371" i="2"/>
  <c r="K10371" i="2" s="1"/>
  <c r="L10371" i="2" s="1"/>
  <c r="O10371" i="2" s="1"/>
  <c r="J10372" i="2"/>
  <c r="K10372" i="2" s="1"/>
  <c r="L10372" i="2" s="1"/>
  <c r="O10372" i="2" s="1"/>
  <c r="J10373" i="2"/>
  <c r="K10373" i="2" s="1"/>
  <c r="L10373" i="2" s="1"/>
  <c r="O10373" i="2" s="1"/>
  <c r="J10374" i="2"/>
  <c r="K10374" i="2" s="1"/>
  <c r="L10374" i="2" s="1"/>
  <c r="O10374" i="2" s="1"/>
  <c r="J10375" i="2"/>
  <c r="K10375" i="2" s="1"/>
  <c r="L10375" i="2" s="1"/>
  <c r="O10375" i="2" s="1"/>
  <c r="J10376" i="2"/>
  <c r="K10376" i="2" s="1"/>
  <c r="L10376" i="2" s="1"/>
  <c r="O10376" i="2" s="1"/>
  <c r="J10377" i="2"/>
  <c r="K10377" i="2" s="1"/>
  <c r="L10377" i="2" s="1"/>
  <c r="O10377" i="2" s="1"/>
  <c r="J10378" i="2"/>
  <c r="K10378" i="2" s="1"/>
  <c r="L10378" i="2" s="1"/>
  <c r="O10378" i="2" s="1"/>
  <c r="J10379" i="2"/>
  <c r="K10379" i="2" s="1"/>
  <c r="L10379" i="2" s="1"/>
  <c r="O10379" i="2" s="1"/>
  <c r="J10380" i="2"/>
  <c r="K10380" i="2" s="1"/>
  <c r="L10380" i="2" s="1"/>
  <c r="O10380" i="2" s="1"/>
  <c r="J10381" i="2"/>
  <c r="K10381" i="2" s="1"/>
  <c r="L10381" i="2" s="1"/>
  <c r="O10381" i="2" s="1"/>
  <c r="J10382" i="2"/>
  <c r="K10382" i="2" s="1"/>
  <c r="L10382" i="2" s="1"/>
  <c r="O10382" i="2" s="1"/>
  <c r="J10383" i="2"/>
  <c r="K10383" i="2" s="1"/>
  <c r="L10383" i="2" s="1"/>
  <c r="O10383" i="2" s="1"/>
  <c r="J10384" i="2"/>
  <c r="K10384" i="2" s="1"/>
  <c r="L10384" i="2" s="1"/>
  <c r="O10384" i="2" s="1"/>
  <c r="J10385" i="2"/>
  <c r="K10385" i="2" s="1"/>
  <c r="L10385" i="2" s="1"/>
  <c r="O10385" i="2" s="1"/>
  <c r="J10386" i="2"/>
  <c r="K10386" i="2" s="1"/>
  <c r="L10386" i="2" s="1"/>
  <c r="O10386" i="2" s="1"/>
  <c r="J10387" i="2"/>
  <c r="K10387" i="2" s="1"/>
  <c r="L10387" i="2" s="1"/>
  <c r="O10387" i="2" s="1"/>
  <c r="J10388" i="2"/>
  <c r="K10388" i="2" s="1"/>
  <c r="L10388" i="2" s="1"/>
  <c r="O10388" i="2" s="1"/>
  <c r="J10389" i="2"/>
  <c r="K10389" i="2" s="1"/>
  <c r="L10389" i="2" s="1"/>
  <c r="O10389" i="2" s="1"/>
  <c r="J10390" i="2"/>
  <c r="K10390" i="2" s="1"/>
  <c r="L10390" i="2" s="1"/>
  <c r="O10390" i="2" s="1"/>
  <c r="J10391" i="2"/>
  <c r="K10391" i="2" s="1"/>
  <c r="L10391" i="2" s="1"/>
  <c r="O10391" i="2" s="1"/>
  <c r="J10392" i="2"/>
  <c r="K10392" i="2" s="1"/>
  <c r="L10392" i="2" s="1"/>
  <c r="O10392" i="2" s="1"/>
  <c r="J10393" i="2"/>
  <c r="K10393" i="2" s="1"/>
  <c r="L10393" i="2" s="1"/>
  <c r="O10393" i="2" s="1"/>
  <c r="J10394" i="2"/>
  <c r="K10394" i="2" s="1"/>
  <c r="L10394" i="2" s="1"/>
  <c r="O10394" i="2" s="1"/>
  <c r="J10395" i="2"/>
  <c r="K10395" i="2" s="1"/>
  <c r="L10395" i="2" s="1"/>
  <c r="O10395" i="2" s="1"/>
  <c r="J10396" i="2"/>
  <c r="K10396" i="2" s="1"/>
  <c r="L10396" i="2" s="1"/>
  <c r="O10396" i="2" s="1"/>
  <c r="J10397" i="2"/>
  <c r="K10397" i="2" s="1"/>
  <c r="L10397" i="2" s="1"/>
  <c r="O10397" i="2" s="1"/>
  <c r="J10398" i="2"/>
  <c r="K10398" i="2" s="1"/>
  <c r="L10398" i="2" s="1"/>
  <c r="O10398" i="2" s="1"/>
  <c r="J10399" i="2"/>
  <c r="K10399" i="2" s="1"/>
  <c r="L10399" i="2" s="1"/>
  <c r="O10399" i="2" s="1"/>
  <c r="J10400" i="2"/>
  <c r="K10400" i="2" s="1"/>
  <c r="L10400" i="2" s="1"/>
  <c r="O10400" i="2" s="1"/>
  <c r="J10401" i="2"/>
  <c r="K10401" i="2" s="1"/>
  <c r="L10401" i="2" s="1"/>
  <c r="O10401" i="2" s="1"/>
  <c r="J10402" i="2"/>
  <c r="K10402" i="2" s="1"/>
  <c r="L10402" i="2" s="1"/>
  <c r="O10402" i="2" s="1"/>
  <c r="J10403" i="2"/>
  <c r="K10403" i="2" s="1"/>
  <c r="L10403" i="2" s="1"/>
  <c r="O10403" i="2" s="1"/>
  <c r="J10404" i="2"/>
  <c r="K10404" i="2" s="1"/>
  <c r="L10404" i="2" s="1"/>
  <c r="O10404" i="2" s="1"/>
  <c r="J10405" i="2"/>
  <c r="K10405" i="2" s="1"/>
  <c r="L10405" i="2" s="1"/>
  <c r="O10405" i="2" s="1"/>
  <c r="J10406" i="2"/>
  <c r="K10406" i="2" s="1"/>
  <c r="L10406" i="2" s="1"/>
  <c r="O10406" i="2" s="1"/>
  <c r="J10407" i="2"/>
  <c r="K10407" i="2" s="1"/>
  <c r="L10407" i="2" s="1"/>
  <c r="O10407" i="2" s="1"/>
  <c r="J10408" i="2"/>
  <c r="K10408" i="2" s="1"/>
  <c r="L10408" i="2" s="1"/>
  <c r="O10408" i="2" s="1"/>
  <c r="J10409" i="2"/>
  <c r="K10409" i="2" s="1"/>
  <c r="L10409" i="2" s="1"/>
  <c r="O10409" i="2" s="1"/>
  <c r="J10410" i="2"/>
  <c r="K10410" i="2" s="1"/>
  <c r="L10410" i="2" s="1"/>
  <c r="O10410" i="2" s="1"/>
  <c r="J10411" i="2"/>
  <c r="K10411" i="2" s="1"/>
  <c r="L10411" i="2" s="1"/>
  <c r="O10411" i="2" s="1"/>
  <c r="J10412" i="2"/>
  <c r="K10412" i="2" s="1"/>
  <c r="L10412" i="2" s="1"/>
  <c r="O10412" i="2" s="1"/>
  <c r="J10413" i="2"/>
  <c r="K10413" i="2" s="1"/>
  <c r="L10413" i="2" s="1"/>
  <c r="O10413" i="2" s="1"/>
  <c r="J10414" i="2"/>
  <c r="K10414" i="2" s="1"/>
  <c r="L10414" i="2" s="1"/>
  <c r="O10414" i="2" s="1"/>
  <c r="J10415" i="2"/>
  <c r="K10415" i="2" s="1"/>
  <c r="L10415" i="2" s="1"/>
  <c r="O10415" i="2" s="1"/>
  <c r="J10416" i="2"/>
  <c r="K10416" i="2" s="1"/>
  <c r="L10416" i="2" s="1"/>
  <c r="O10416" i="2" s="1"/>
  <c r="J10417" i="2"/>
  <c r="K10417" i="2" s="1"/>
  <c r="L10417" i="2" s="1"/>
  <c r="O10417" i="2" s="1"/>
  <c r="J10418" i="2"/>
  <c r="K10418" i="2" s="1"/>
  <c r="L10418" i="2" s="1"/>
  <c r="O10418" i="2" s="1"/>
  <c r="J10419" i="2"/>
  <c r="K10419" i="2" s="1"/>
  <c r="L10419" i="2" s="1"/>
  <c r="O10419" i="2" s="1"/>
  <c r="J10420" i="2"/>
  <c r="K10420" i="2" s="1"/>
  <c r="L10420" i="2" s="1"/>
  <c r="O10420" i="2" s="1"/>
  <c r="J10421" i="2"/>
  <c r="K10421" i="2" s="1"/>
  <c r="L10421" i="2" s="1"/>
  <c r="O10421" i="2" s="1"/>
  <c r="J10422" i="2"/>
  <c r="K10422" i="2" s="1"/>
  <c r="L10422" i="2" s="1"/>
  <c r="O10422" i="2" s="1"/>
  <c r="J10423" i="2"/>
  <c r="K10423" i="2" s="1"/>
  <c r="L10423" i="2" s="1"/>
  <c r="O10423" i="2" s="1"/>
  <c r="J10424" i="2"/>
  <c r="K10424" i="2" s="1"/>
  <c r="L10424" i="2" s="1"/>
  <c r="O10424" i="2" s="1"/>
  <c r="J10425" i="2"/>
  <c r="K10425" i="2" s="1"/>
  <c r="L10425" i="2" s="1"/>
  <c r="O10425" i="2" s="1"/>
  <c r="J10426" i="2"/>
  <c r="K10426" i="2" s="1"/>
  <c r="L10426" i="2" s="1"/>
  <c r="O10426" i="2" s="1"/>
  <c r="J10427" i="2"/>
  <c r="K10427" i="2" s="1"/>
  <c r="L10427" i="2" s="1"/>
  <c r="O10427" i="2" s="1"/>
  <c r="J10428" i="2"/>
  <c r="K10428" i="2" s="1"/>
  <c r="L10428" i="2" s="1"/>
  <c r="O10428" i="2" s="1"/>
  <c r="J10429" i="2"/>
  <c r="K10429" i="2" s="1"/>
  <c r="L10429" i="2" s="1"/>
  <c r="O10429" i="2" s="1"/>
  <c r="J10430" i="2"/>
  <c r="K10430" i="2" s="1"/>
  <c r="L10430" i="2" s="1"/>
  <c r="O10430" i="2" s="1"/>
  <c r="J10431" i="2"/>
  <c r="K10431" i="2" s="1"/>
  <c r="L10431" i="2" s="1"/>
  <c r="O10431" i="2" s="1"/>
  <c r="J10432" i="2"/>
  <c r="K10432" i="2" s="1"/>
  <c r="L10432" i="2" s="1"/>
  <c r="O10432" i="2" s="1"/>
  <c r="J10433" i="2"/>
  <c r="K10433" i="2" s="1"/>
  <c r="L10433" i="2" s="1"/>
  <c r="O10433" i="2" s="1"/>
  <c r="J10434" i="2"/>
  <c r="K10434" i="2" s="1"/>
  <c r="L10434" i="2" s="1"/>
  <c r="O10434" i="2" s="1"/>
  <c r="J10435" i="2"/>
  <c r="K10435" i="2" s="1"/>
  <c r="L10435" i="2" s="1"/>
  <c r="O10435" i="2" s="1"/>
  <c r="J10436" i="2"/>
  <c r="K10436" i="2" s="1"/>
  <c r="L10436" i="2" s="1"/>
  <c r="O10436" i="2" s="1"/>
  <c r="J10437" i="2"/>
  <c r="K10437" i="2" s="1"/>
  <c r="L10437" i="2" s="1"/>
  <c r="O10437" i="2" s="1"/>
  <c r="J10438" i="2"/>
  <c r="K10438" i="2" s="1"/>
  <c r="L10438" i="2" s="1"/>
  <c r="O10438" i="2" s="1"/>
  <c r="J10439" i="2"/>
  <c r="K10439" i="2" s="1"/>
  <c r="L10439" i="2" s="1"/>
  <c r="O10439" i="2" s="1"/>
  <c r="J10440" i="2"/>
  <c r="K10440" i="2" s="1"/>
  <c r="L10440" i="2" s="1"/>
  <c r="O10440" i="2" s="1"/>
  <c r="J10441" i="2"/>
  <c r="K10441" i="2" s="1"/>
  <c r="L10441" i="2" s="1"/>
  <c r="O10441" i="2" s="1"/>
  <c r="J10442" i="2"/>
  <c r="K10442" i="2" s="1"/>
  <c r="L10442" i="2" s="1"/>
  <c r="O10442" i="2" s="1"/>
  <c r="J10443" i="2"/>
  <c r="K10443" i="2" s="1"/>
  <c r="L10443" i="2" s="1"/>
  <c r="O10443" i="2" s="1"/>
  <c r="J10444" i="2"/>
  <c r="K10444" i="2" s="1"/>
  <c r="L10444" i="2" s="1"/>
  <c r="O10444" i="2" s="1"/>
  <c r="J10445" i="2"/>
  <c r="K10445" i="2" s="1"/>
  <c r="L10445" i="2" s="1"/>
  <c r="O10445" i="2" s="1"/>
  <c r="J10446" i="2"/>
  <c r="K10446" i="2" s="1"/>
  <c r="L10446" i="2" s="1"/>
  <c r="O10446" i="2" s="1"/>
  <c r="J10447" i="2"/>
  <c r="K10447" i="2" s="1"/>
  <c r="L10447" i="2" s="1"/>
  <c r="O10447" i="2" s="1"/>
  <c r="J10448" i="2"/>
  <c r="K10448" i="2" s="1"/>
  <c r="L10448" i="2" s="1"/>
  <c r="O10448" i="2" s="1"/>
  <c r="J10449" i="2"/>
  <c r="K10449" i="2" s="1"/>
  <c r="L10449" i="2" s="1"/>
  <c r="O10449" i="2" s="1"/>
  <c r="J10450" i="2"/>
  <c r="K10450" i="2" s="1"/>
  <c r="L10450" i="2" s="1"/>
  <c r="O10450" i="2" s="1"/>
  <c r="J10451" i="2"/>
  <c r="K10451" i="2" s="1"/>
  <c r="L10451" i="2" s="1"/>
  <c r="O10451" i="2" s="1"/>
  <c r="J10452" i="2"/>
  <c r="K10452" i="2" s="1"/>
  <c r="L10452" i="2" s="1"/>
  <c r="O10452" i="2" s="1"/>
  <c r="J10453" i="2"/>
  <c r="K10453" i="2" s="1"/>
  <c r="L10453" i="2" s="1"/>
  <c r="O10453" i="2" s="1"/>
  <c r="J10454" i="2"/>
  <c r="K10454" i="2" s="1"/>
  <c r="L10454" i="2" s="1"/>
  <c r="O10454" i="2" s="1"/>
  <c r="J10455" i="2"/>
  <c r="K10455" i="2" s="1"/>
  <c r="L10455" i="2" s="1"/>
  <c r="O10455" i="2" s="1"/>
  <c r="J10456" i="2"/>
  <c r="K10456" i="2" s="1"/>
  <c r="L10456" i="2" s="1"/>
  <c r="O10456" i="2" s="1"/>
  <c r="J10457" i="2"/>
  <c r="K10457" i="2" s="1"/>
  <c r="L10457" i="2" s="1"/>
  <c r="O10457" i="2" s="1"/>
  <c r="J10458" i="2"/>
  <c r="K10458" i="2" s="1"/>
  <c r="L10458" i="2" s="1"/>
  <c r="O10458" i="2" s="1"/>
  <c r="J10459" i="2"/>
  <c r="K10459" i="2" s="1"/>
  <c r="L10459" i="2" s="1"/>
  <c r="O10459" i="2" s="1"/>
  <c r="J10460" i="2"/>
  <c r="K10460" i="2" s="1"/>
  <c r="L10460" i="2" s="1"/>
  <c r="O10460" i="2" s="1"/>
  <c r="J10461" i="2"/>
  <c r="K10461" i="2" s="1"/>
  <c r="L10461" i="2" s="1"/>
  <c r="O10461" i="2" s="1"/>
  <c r="J10462" i="2"/>
  <c r="K10462" i="2" s="1"/>
  <c r="L10462" i="2" s="1"/>
  <c r="O10462" i="2" s="1"/>
  <c r="J10463" i="2"/>
  <c r="K10463" i="2" s="1"/>
  <c r="L10463" i="2" s="1"/>
  <c r="O10463" i="2" s="1"/>
  <c r="J10464" i="2"/>
  <c r="K10464" i="2" s="1"/>
  <c r="L10464" i="2" s="1"/>
  <c r="O10464" i="2" s="1"/>
  <c r="J10465" i="2"/>
  <c r="K10465" i="2" s="1"/>
  <c r="L10465" i="2" s="1"/>
  <c r="O10465" i="2" s="1"/>
  <c r="J10466" i="2"/>
  <c r="K10466" i="2" s="1"/>
  <c r="L10466" i="2" s="1"/>
  <c r="O10466" i="2" s="1"/>
  <c r="J10467" i="2"/>
  <c r="K10467" i="2" s="1"/>
  <c r="L10467" i="2" s="1"/>
  <c r="O10467" i="2" s="1"/>
  <c r="J10468" i="2"/>
  <c r="K10468" i="2" s="1"/>
  <c r="L10468" i="2" s="1"/>
  <c r="O10468" i="2" s="1"/>
  <c r="J10469" i="2"/>
  <c r="K10469" i="2" s="1"/>
  <c r="L10469" i="2" s="1"/>
  <c r="O10469" i="2" s="1"/>
  <c r="J10470" i="2"/>
  <c r="K10470" i="2" s="1"/>
  <c r="L10470" i="2" s="1"/>
  <c r="O10470" i="2" s="1"/>
  <c r="J10471" i="2"/>
  <c r="K10471" i="2" s="1"/>
  <c r="L10471" i="2" s="1"/>
  <c r="O10471" i="2" s="1"/>
  <c r="J10472" i="2"/>
  <c r="K10472" i="2" s="1"/>
  <c r="L10472" i="2" s="1"/>
  <c r="O10472" i="2" s="1"/>
  <c r="J10473" i="2"/>
  <c r="K10473" i="2" s="1"/>
  <c r="L10473" i="2" s="1"/>
  <c r="O10473" i="2" s="1"/>
  <c r="J10474" i="2"/>
  <c r="K10474" i="2" s="1"/>
  <c r="L10474" i="2" s="1"/>
  <c r="O10474" i="2" s="1"/>
  <c r="J10475" i="2"/>
  <c r="K10475" i="2" s="1"/>
  <c r="L10475" i="2" s="1"/>
  <c r="O10475" i="2" s="1"/>
  <c r="J10476" i="2"/>
  <c r="K10476" i="2" s="1"/>
  <c r="L10476" i="2" s="1"/>
  <c r="O10476" i="2" s="1"/>
  <c r="J10477" i="2"/>
  <c r="K10477" i="2" s="1"/>
  <c r="L10477" i="2" s="1"/>
  <c r="O10477" i="2" s="1"/>
  <c r="J10478" i="2"/>
  <c r="K10478" i="2" s="1"/>
  <c r="L10478" i="2" s="1"/>
  <c r="O10478" i="2" s="1"/>
  <c r="J10479" i="2"/>
  <c r="K10479" i="2" s="1"/>
  <c r="L10479" i="2" s="1"/>
  <c r="O10479" i="2" s="1"/>
  <c r="J10480" i="2"/>
  <c r="K10480" i="2" s="1"/>
  <c r="L10480" i="2" s="1"/>
  <c r="O10480" i="2" s="1"/>
  <c r="J10481" i="2"/>
  <c r="K10481" i="2" s="1"/>
  <c r="L10481" i="2" s="1"/>
  <c r="O10481" i="2" s="1"/>
  <c r="J10482" i="2"/>
  <c r="K10482" i="2" s="1"/>
  <c r="L10482" i="2" s="1"/>
  <c r="O10482" i="2" s="1"/>
  <c r="J10483" i="2"/>
  <c r="K10483" i="2" s="1"/>
  <c r="L10483" i="2" s="1"/>
  <c r="O10483" i="2" s="1"/>
  <c r="J10484" i="2"/>
  <c r="K10484" i="2" s="1"/>
  <c r="L10484" i="2" s="1"/>
  <c r="O10484" i="2" s="1"/>
  <c r="J10485" i="2"/>
  <c r="K10485" i="2" s="1"/>
  <c r="L10485" i="2" s="1"/>
  <c r="O10485" i="2" s="1"/>
  <c r="J10486" i="2"/>
  <c r="K10486" i="2" s="1"/>
  <c r="L10486" i="2" s="1"/>
  <c r="O10486" i="2" s="1"/>
  <c r="J10487" i="2"/>
  <c r="K10487" i="2" s="1"/>
  <c r="L10487" i="2" s="1"/>
  <c r="O10487" i="2" s="1"/>
  <c r="J10488" i="2"/>
  <c r="K10488" i="2" s="1"/>
  <c r="L10488" i="2" s="1"/>
  <c r="O10488" i="2" s="1"/>
  <c r="J10489" i="2"/>
  <c r="K10489" i="2" s="1"/>
  <c r="L10489" i="2" s="1"/>
  <c r="O10489" i="2" s="1"/>
  <c r="J10490" i="2"/>
  <c r="K10490" i="2" s="1"/>
  <c r="L10490" i="2" s="1"/>
  <c r="O10490" i="2" s="1"/>
  <c r="J10491" i="2"/>
  <c r="K10491" i="2" s="1"/>
  <c r="L10491" i="2" s="1"/>
  <c r="O10491" i="2" s="1"/>
  <c r="J10492" i="2"/>
  <c r="K10492" i="2" s="1"/>
  <c r="L10492" i="2" s="1"/>
  <c r="O10492" i="2" s="1"/>
  <c r="J10493" i="2"/>
  <c r="K10493" i="2" s="1"/>
  <c r="L10493" i="2" s="1"/>
  <c r="O10493" i="2" s="1"/>
  <c r="J10494" i="2"/>
  <c r="K10494" i="2" s="1"/>
  <c r="L10494" i="2" s="1"/>
  <c r="O10494" i="2" s="1"/>
  <c r="J10495" i="2"/>
  <c r="K10495" i="2" s="1"/>
  <c r="L10495" i="2" s="1"/>
  <c r="O10495" i="2" s="1"/>
  <c r="J10496" i="2"/>
  <c r="K10496" i="2" s="1"/>
  <c r="L10496" i="2" s="1"/>
  <c r="O10496" i="2" s="1"/>
  <c r="J10497" i="2"/>
  <c r="K10497" i="2" s="1"/>
  <c r="L10497" i="2" s="1"/>
  <c r="O10497" i="2" s="1"/>
  <c r="J10498" i="2"/>
  <c r="K10498" i="2" s="1"/>
  <c r="L10498" i="2" s="1"/>
  <c r="O10498" i="2" s="1"/>
  <c r="J10499" i="2"/>
  <c r="K10499" i="2" s="1"/>
  <c r="L10499" i="2" s="1"/>
  <c r="O10499" i="2" s="1"/>
  <c r="J10500" i="2"/>
  <c r="K10500" i="2" s="1"/>
  <c r="L10500" i="2" s="1"/>
  <c r="O10500" i="2" s="1"/>
  <c r="J10501" i="2"/>
  <c r="K10501" i="2" s="1"/>
  <c r="L10501" i="2" s="1"/>
  <c r="O10501" i="2" s="1"/>
  <c r="J10502" i="2"/>
  <c r="K10502" i="2" s="1"/>
  <c r="L10502" i="2" s="1"/>
  <c r="O10502" i="2" s="1"/>
  <c r="J10503" i="2"/>
  <c r="K10503" i="2" s="1"/>
  <c r="L10503" i="2" s="1"/>
  <c r="O10503" i="2" s="1"/>
  <c r="J10504" i="2"/>
  <c r="K10504" i="2" s="1"/>
  <c r="L10504" i="2" s="1"/>
  <c r="O10504" i="2" s="1"/>
  <c r="J10505" i="2"/>
  <c r="K10505" i="2" s="1"/>
  <c r="L10505" i="2" s="1"/>
  <c r="O10505" i="2" s="1"/>
  <c r="J10506" i="2"/>
  <c r="K10506" i="2" s="1"/>
  <c r="L10506" i="2" s="1"/>
  <c r="O10506" i="2" s="1"/>
  <c r="J10507" i="2"/>
  <c r="K10507" i="2" s="1"/>
  <c r="L10507" i="2" s="1"/>
  <c r="O10507" i="2" s="1"/>
  <c r="J10508" i="2"/>
  <c r="K10508" i="2" s="1"/>
  <c r="L10508" i="2" s="1"/>
  <c r="O10508" i="2" s="1"/>
  <c r="J10509" i="2"/>
  <c r="K10509" i="2" s="1"/>
  <c r="L10509" i="2" s="1"/>
  <c r="O10509" i="2" s="1"/>
  <c r="J10510" i="2"/>
  <c r="K10510" i="2" s="1"/>
  <c r="L10510" i="2" s="1"/>
  <c r="O10510" i="2" s="1"/>
  <c r="J10511" i="2"/>
  <c r="K10511" i="2" s="1"/>
  <c r="L10511" i="2" s="1"/>
  <c r="O10511" i="2" s="1"/>
  <c r="J10512" i="2"/>
  <c r="K10512" i="2" s="1"/>
  <c r="L10512" i="2" s="1"/>
  <c r="O10512" i="2" s="1"/>
  <c r="J10513" i="2"/>
  <c r="K10513" i="2" s="1"/>
  <c r="L10513" i="2" s="1"/>
  <c r="O10513" i="2" s="1"/>
  <c r="J10514" i="2"/>
  <c r="K10514" i="2" s="1"/>
  <c r="L10514" i="2" s="1"/>
  <c r="O10514" i="2" s="1"/>
  <c r="J10515" i="2"/>
  <c r="K10515" i="2" s="1"/>
  <c r="L10515" i="2" s="1"/>
  <c r="O10515" i="2" s="1"/>
  <c r="J10516" i="2"/>
  <c r="K10516" i="2" s="1"/>
  <c r="L10516" i="2" s="1"/>
  <c r="O10516" i="2" s="1"/>
  <c r="J10517" i="2"/>
  <c r="K10517" i="2" s="1"/>
  <c r="L10517" i="2" s="1"/>
  <c r="O10517" i="2" s="1"/>
  <c r="J10518" i="2"/>
  <c r="K10518" i="2" s="1"/>
  <c r="L10518" i="2" s="1"/>
  <c r="O10518" i="2" s="1"/>
  <c r="J10519" i="2"/>
  <c r="K10519" i="2" s="1"/>
  <c r="L10519" i="2" s="1"/>
  <c r="O10519" i="2" s="1"/>
  <c r="J10520" i="2"/>
  <c r="K10520" i="2" s="1"/>
  <c r="L10520" i="2" s="1"/>
  <c r="O10520" i="2" s="1"/>
  <c r="J10521" i="2"/>
  <c r="K10521" i="2" s="1"/>
  <c r="L10521" i="2" s="1"/>
  <c r="O10521" i="2" s="1"/>
  <c r="J10522" i="2"/>
  <c r="K10522" i="2" s="1"/>
  <c r="L10522" i="2" s="1"/>
  <c r="O10522" i="2" s="1"/>
  <c r="J10523" i="2"/>
  <c r="K10523" i="2" s="1"/>
  <c r="L10523" i="2" s="1"/>
  <c r="O10523" i="2" s="1"/>
  <c r="J10524" i="2"/>
  <c r="K10524" i="2" s="1"/>
  <c r="L10524" i="2" s="1"/>
  <c r="O10524" i="2" s="1"/>
  <c r="J10525" i="2"/>
  <c r="K10525" i="2" s="1"/>
  <c r="L10525" i="2" s="1"/>
  <c r="O10525" i="2" s="1"/>
  <c r="J10526" i="2"/>
  <c r="K10526" i="2" s="1"/>
  <c r="L10526" i="2" s="1"/>
  <c r="O10526" i="2" s="1"/>
  <c r="J10527" i="2"/>
  <c r="K10527" i="2" s="1"/>
  <c r="L10527" i="2" s="1"/>
  <c r="O10527" i="2" s="1"/>
  <c r="J10528" i="2"/>
  <c r="K10528" i="2" s="1"/>
  <c r="L10528" i="2" s="1"/>
  <c r="O10528" i="2" s="1"/>
  <c r="J10529" i="2"/>
  <c r="K10529" i="2" s="1"/>
  <c r="L10529" i="2" s="1"/>
  <c r="O10529" i="2" s="1"/>
  <c r="J10530" i="2"/>
  <c r="K10530" i="2" s="1"/>
  <c r="L10530" i="2" s="1"/>
  <c r="O10530" i="2" s="1"/>
  <c r="J10531" i="2"/>
  <c r="K10531" i="2" s="1"/>
  <c r="L10531" i="2" s="1"/>
  <c r="O10531" i="2" s="1"/>
  <c r="J10532" i="2"/>
  <c r="K10532" i="2" s="1"/>
  <c r="L10532" i="2" s="1"/>
  <c r="O10532" i="2" s="1"/>
  <c r="J10533" i="2"/>
  <c r="K10533" i="2" s="1"/>
  <c r="L10533" i="2" s="1"/>
  <c r="O10533" i="2" s="1"/>
  <c r="J10534" i="2"/>
  <c r="K10534" i="2" s="1"/>
  <c r="L10534" i="2" s="1"/>
  <c r="O10534" i="2" s="1"/>
  <c r="J10535" i="2"/>
  <c r="K10535" i="2" s="1"/>
  <c r="L10535" i="2" s="1"/>
  <c r="O10535" i="2" s="1"/>
  <c r="J10536" i="2"/>
  <c r="K10536" i="2" s="1"/>
  <c r="L10536" i="2" s="1"/>
  <c r="O10536" i="2" s="1"/>
  <c r="J10537" i="2"/>
  <c r="K10537" i="2" s="1"/>
  <c r="L10537" i="2" s="1"/>
  <c r="O10537" i="2" s="1"/>
  <c r="J10538" i="2"/>
  <c r="K10538" i="2" s="1"/>
  <c r="L10538" i="2" s="1"/>
  <c r="O10538" i="2" s="1"/>
  <c r="J10539" i="2"/>
  <c r="K10539" i="2" s="1"/>
  <c r="L10539" i="2" s="1"/>
  <c r="O10539" i="2" s="1"/>
  <c r="J10540" i="2"/>
  <c r="K10540" i="2" s="1"/>
  <c r="L10540" i="2" s="1"/>
  <c r="O10540" i="2" s="1"/>
  <c r="J10541" i="2"/>
  <c r="K10541" i="2" s="1"/>
  <c r="L10541" i="2" s="1"/>
  <c r="O10541" i="2" s="1"/>
  <c r="J10542" i="2"/>
  <c r="K10542" i="2" s="1"/>
  <c r="L10542" i="2" s="1"/>
  <c r="O10542" i="2" s="1"/>
  <c r="J10543" i="2"/>
  <c r="K10543" i="2" s="1"/>
  <c r="L10543" i="2" s="1"/>
  <c r="O10543" i="2" s="1"/>
  <c r="J10544" i="2"/>
  <c r="K10544" i="2" s="1"/>
  <c r="L10544" i="2" s="1"/>
  <c r="O10544" i="2" s="1"/>
  <c r="J10545" i="2"/>
  <c r="K10545" i="2" s="1"/>
  <c r="L10545" i="2" s="1"/>
  <c r="O10545" i="2" s="1"/>
  <c r="J10546" i="2"/>
  <c r="K10546" i="2" s="1"/>
  <c r="L10546" i="2" s="1"/>
  <c r="O10546" i="2" s="1"/>
  <c r="J10547" i="2"/>
  <c r="K10547" i="2" s="1"/>
  <c r="L10547" i="2" s="1"/>
  <c r="O10547" i="2" s="1"/>
  <c r="J10548" i="2"/>
  <c r="K10548" i="2" s="1"/>
  <c r="L10548" i="2" s="1"/>
  <c r="O10548" i="2" s="1"/>
  <c r="J10549" i="2"/>
  <c r="K10549" i="2" s="1"/>
  <c r="L10549" i="2" s="1"/>
  <c r="O10549" i="2" s="1"/>
  <c r="J10550" i="2"/>
  <c r="K10550" i="2" s="1"/>
  <c r="L10550" i="2" s="1"/>
  <c r="O10550" i="2" s="1"/>
  <c r="J10551" i="2"/>
  <c r="K10551" i="2" s="1"/>
  <c r="L10551" i="2" s="1"/>
  <c r="O10551" i="2" s="1"/>
  <c r="J10552" i="2"/>
  <c r="K10552" i="2" s="1"/>
  <c r="L10552" i="2" s="1"/>
  <c r="O10552" i="2" s="1"/>
  <c r="J10553" i="2"/>
  <c r="K10553" i="2" s="1"/>
  <c r="L10553" i="2" s="1"/>
  <c r="O10553" i="2" s="1"/>
  <c r="J10554" i="2"/>
  <c r="K10554" i="2" s="1"/>
  <c r="L10554" i="2" s="1"/>
  <c r="O10554" i="2" s="1"/>
  <c r="J10555" i="2"/>
  <c r="K10555" i="2" s="1"/>
  <c r="L10555" i="2" s="1"/>
  <c r="O10555" i="2" s="1"/>
  <c r="J10556" i="2"/>
  <c r="K10556" i="2" s="1"/>
  <c r="L10556" i="2" s="1"/>
  <c r="O10556" i="2" s="1"/>
  <c r="J10557" i="2"/>
  <c r="K10557" i="2" s="1"/>
  <c r="L10557" i="2" s="1"/>
  <c r="O10557" i="2" s="1"/>
  <c r="J10558" i="2"/>
  <c r="K10558" i="2" s="1"/>
  <c r="L10558" i="2" s="1"/>
  <c r="O10558" i="2" s="1"/>
  <c r="J10559" i="2"/>
  <c r="K10559" i="2" s="1"/>
  <c r="L10559" i="2" s="1"/>
  <c r="O10559" i="2" s="1"/>
  <c r="J10560" i="2"/>
  <c r="K10560" i="2" s="1"/>
  <c r="L10560" i="2" s="1"/>
  <c r="O10560" i="2" s="1"/>
  <c r="J10561" i="2"/>
  <c r="K10561" i="2" s="1"/>
  <c r="L10561" i="2" s="1"/>
  <c r="O10561" i="2" s="1"/>
  <c r="J10562" i="2"/>
  <c r="K10562" i="2" s="1"/>
  <c r="L10562" i="2" s="1"/>
  <c r="O10562" i="2" s="1"/>
  <c r="J10563" i="2"/>
  <c r="K10563" i="2" s="1"/>
  <c r="L10563" i="2" s="1"/>
  <c r="O10563" i="2" s="1"/>
  <c r="J10564" i="2"/>
  <c r="K10564" i="2" s="1"/>
  <c r="L10564" i="2" s="1"/>
  <c r="O10564" i="2" s="1"/>
  <c r="J10565" i="2"/>
  <c r="K10565" i="2" s="1"/>
  <c r="L10565" i="2" s="1"/>
  <c r="O10565" i="2" s="1"/>
  <c r="J10566" i="2"/>
  <c r="K10566" i="2" s="1"/>
  <c r="L10566" i="2" s="1"/>
  <c r="O10566" i="2" s="1"/>
  <c r="J10567" i="2"/>
  <c r="K10567" i="2" s="1"/>
  <c r="L10567" i="2" s="1"/>
  <c r="O10567" i="2" s="1"/>
  <c r="J10568" i="2"/>
  <c r="K10568" i="2" s="1"/>
  <c r="L10568" i="2" s="1"/>
  <c r="O10568" i="2" s="1"/>
  <c r="J10569" i="2"/>
  <c r="K10569" i="2" s="1"/>
  <c r="L10569" i="2" s="1"/>
  <c r="O10569" i="2" s="1"/>
  <c r="J10570" i="2"/>
  <c r="K10570" i="2" s="1"/>
  <c r="L10570" i="2" s="1"/>
  <c r="O10570" i="2" s="1"/>
  <c r="J10571" i="2"/>
  <c r="K10571" i="2" s="1"/>
  <c r="L10571" i="2" s="1"/>
  <c r="O10571" i="2" s="1"/>
  <c r="J10572" i="2"/>
  <c r="K10572" i="2" s="1"/>
  <c r="L10572" i="2" s="1"/>
  <c r="O10572" i="2" s="1"/>
  <c r="J10573" i="2"/>
  <c r="K10573" i="2" s="1"/>
  <c r="L10573" i="2" s="1"/>
  <c r="O10573" i="2" s="1"/>
  <c r="J10574" i="2"/>
  <c r="K10574" i="2" s="1"/>
  <c r="L10574" i="2" s="1"/>
  <c r="O10574" i="2" s="1"/>
  <c r="J10575" i="2"/>
  <c r="K10575" i="2" s="1"/>
  <c r="L10575" i="2" s="1"/>
  <c r="O10575" i="2" s="1"/>
  <c r="J10576" i="2"/>
  <c r="K10576" i="2" s="1"/>
  <c r="L10576" i="2" s="1"/>
  <c r="O10576" i="2" s="1"/>
  <c r="J10577" i="2"/>
  <c r="K10577" i="2" s="1"/>
  <c r="L10577" i="2" s="1"/>
  <c r="O10577" i="2" s="1"/>
  <c r="J10578" i="2"/>
  <c r="K10578" i="2" s="1"/>
  <c r="L10578" i="2" s="1"/>
  <c r="O10578" i="2" s="1"/>
  <c r="J10579" i="2"/>
  <c r="K10579" i="2" s="1"/>
  <c r="L10579" i="2" s="1"/>
  <c r="O10579" i="2" s="1"/>
  <c r="J10580" i="2"/>
  <c r="K10580" i="2" s="1"/>
  <c r="L10580" i="2" s="1"/>
  <c r="O10580" i="2" s="1"/>
  <c r="J10581" i="2"/>
  <c r="K10581" i="2" s="1"/>
  <c r="L10581" i="2" s="1"/>
  <c r="O10581" i="2" s="1"/>
  <c r="J10582" i="2"/>
  <c r="K10582" i="2" s="1"/>
  <c r="L10582" i="2" s="1"/>
  <c r="O10582" i="2" s="1"/>
  <c r="J10583" i="2"/>
  <c r="K10583" i="2" s="1"/>
  <c r="L10583" i="2" s="1"/>
  <c r="O10583" i="2" s="1"/>
  <c r="J10584" i="2"/>
  <c r="K10584" i="2" s="1"/>
  <c r="L10584" i="2" s="1"/>
  <c r="O10584" i="2" s="1"/>
  <c r="J10585" i="2"/>
  <c r="K10585" i="2" s="1"/>
  <c r="L10585" i="2" s="1"/>
  <c r="O10585" i="2" s="1"/>
  <c r="J10586" i="2"/>
  <c r="K10586" i="2" s="1"/>
  <c r="L10586" i="2" s="1"/>
  <c r="O10586" i="2" s="1"/>
  <c r="J10587" i="2"/>
  <c r="K10587" i="2" s="1"/>
  <c r="L10587" i="2" s="1"/>
  <c r="O10587" i="2" s="1"/>
  <c r="J10588" i="2"/>
  <c r="K10588" i="2" s="1"/>
  <c r="L10588" i="2" s="1"/>
  <c r="O10588" i="2" s="1"/>
  <c r="J10589" i="2"/>
  <c r="K10589" i="2" s="1"/>
  <c r="L10589" i="2" s="1"/>
  <c r="O10589" i="2" s="1"/>
  <c r="J10590" i="2"/>
  <c r="K10590" i="2" s="1"/>
  <c r="L10590" i="2" s="1"/>
  <c r="O10590" i="2" s="1"/>
  <c r="J10591" i="2"/>
  <c r="K10591" i="2" s="1"/>
  <c r="L10591" i="2" s="1"/>
  <c r="O10591" i="2" s="1"/>
  <c r="J10592" i="2"/>
  <c r="K10592" i="2" s="1"/>
  <c r="L10592" i="2" s="1"/>
  <c r="O10592" i="2" s="1"/>
  <c r="J10593" i="2"/>
  <c r="K10593" i="2" s="1"/>
  <c r="L10593" i="2" s="1"/>
  <c r="O10593" i="2" s="1"/>
  <c r="J10594" i="2"/>
  <c r="K10594" i="2" s="1"/>
  <c r="L10594" i="2" s="1"/>
  <c r="O10594" i="2" s="1"/>
  <c r="J10595" i="2"/>
  <c r="K10595" i="2" s="1"/>
  <c r="L10595" i="2" s="1"/>
  <c r="O10595" i="2" s="1"/>
  <c r="J10596" i="2"/>
  <c r="K10596" i="2" s="1"/>
  <c r="L10596" i="2" s="1"/>
  <c r="O10596" i="2" s="1"/>
  <c r="J10597" i="2"/>
  <c r="K10597" i="2" s="1"/>
  <c r="L10597" i="2" s="1"/>
  <c r="O10597" i="2" s="1"/>
  <c r="J10598" i="2"/>
  <c r="K10598" i="2" s="1"/>
  <c r="L10598" i="2" s="1"/>
  <c r="O10598" i="2" s="1"/>
  <c r="J10599" i="2"/>
  <c r="K10599" i="2" s="1"/>
  <c r="L10599" i="2" s="1"/>
  <c r="O10599" i="2" s="1"/>
  <c r="J10600" i="2"/>
  <c r="K10600" i="2" s="1"/>
  <c r="L10600" i="2" s="1"/>
  <c r="O10600" i="2" s="1"/>
  <c r="J10601" i="2"/>
  <c r="K10601" i="2" s="1"/>
  <c r="L10601" i="2" s="1"/>
  <c r="O10601" i="2" s="1"/>
  <c r="J10602" i="2"/>
  <c r="K10602" i="2" s="1"/>
  <c r="L10602" i="2" s="1"/>
  <c r="O10602" i="2" s="1"/>
  <c r="J10603" i="2"/>
  <c r="K10603" i="2" s="1"/>
  <c r="L10603" i="2" s="1"/>
  <c r="O10603" i="2" s="1"/>
  <c r="J10604" i="2"/>
  <c r="K10604" i="2" s="1"/>
  <c r="L10604" i="2" s="1"/>
  <c r="O10604" i="2" s="1"/>
  <c r="J10605" i="2"/>
  <c r="K10605" i="2" s="1"/>
  <c r="L10605" i="2" s="1"/>
  <c r="O10605" i="2" s="1"/>
  <c r="J10606" i="2"/>
  <c r="K10606" i="2" s="1"/>
  <c r="L10606" i="2" s="1"/>
  <c r="O10606" i="2" s="1"/>
  <c r="J10607" i="2"/>
  <c r="K10607" i="2" s="1"/>
  <c r="L10607" i="2" s="1"/>
  <c r="O10607" i="2" s="1"/>
  <c r="J10608" i="2"/>
  <c r="K10608" i="2" s="1"/>
  <c r="L10608" i="2" s="1"/>
  <c r="O10608" i="2" s="1"/>
  <c r="J10609" i="2"/>
  <c r="K10609" i="2" s="1"/>
  <c r="L10609" i="2" s="1"/>
  <c r="O10609" i="2" s="1"/>
  <c r="J10610" i="2"/>
  <c r="K10610" i="2" s="1"/>
  <c r="L10610" i="2" s="1"/>
  <c r="O10610" i="2" s="1"/>
  <c r="J10611" i="2"/>
  <c r="K10611" i="2" s="1"/>
  <c r="L10611" i="2" s="1"/>
  <c r="O10611" i="2" s="1"/>
  <c r="J10612" i="2"/>
  <c r="K10612" i="2" s="1"/>
  <c r="L10612" i="2" s="1"/>
  <c r="O10612" i="2" s="1"/>
  <c r="J10613" i="2"/>
  <c r="K10613" i="2" s="1"/>
  <c r="L10613" i="2" s="1"/>
  <c r="O10613" i="2" s="1"/>
  <c r="J10614" i="2"/>
  <c r="K10614" i="2" s="1"/>
  <c r="L10614" i="2" s="1"/>
  <c r="O10614" i="2" s="1"/>
  <c r="J10615" i="2"/>
  <c r="K10615" i="2" s="1"/>
  <c r="L10615" i="2" s="1"/>
  <c r="O10615" i="2" s="1"/>
  <c r="J10616" i="2"/>
  <c r="K10616" i="2" s="1"/>
  <c r="L10616" i="2" s="1"/>
  <c r="O10616" i="2" s="1"/>
  <c r="J10617" i="2"/>
  <c r="K10617" i="2" s="1"/>
  <c r="L10617" i="2" s="1"/>
  <c r="O10617" i="2" s="1"/>
  <c r="J10618" i="2"/>
  <c r="K10618" i="2" s="1"/>
  <c r="L10618" i="2" s="1"/>
  <c r="O10618" i="2" s="1"/>
  <c r="J10619" i="2"/>
  <c r="K10619" i="2" s="1"/>
  <c r="L10619" i="2" s="1"/>
  <c r="O10619" i="2" s="1"/>
  <c r="J10620" i="2"/>
  <c r="K10620" i="2" s="1"/>
  <c r="L10620" i="2" s="1"/>
  <c r="O10620" i="2" s="1"/>
  <c r="J10621" i="2"/>
  <c r="K10621" i="2" s="1"/>
  <c r="L10621" i="2" s="1"/>
  <c r="O10621" i="2" s="1"/>
  <c r="J10622" i="2"/>
  <c r="K10622" i="2" s="1"/>
  <c r="L10622" i="2" s="1"/>
  <c r="O10622" i="2" s="1"/>
  <c r="J10623" i="2"/>
  <c r="K10623" i="2" s="1"/>
  <c r="L10623" i="2" s="1"/>
  <c r="O10623" i="2" s="1"/>
  <c r="J10624" i="2"/>
  <c r="K10624" i="2" s="1"/>
  <c r="L10624" i="2" s="1"/>
  <c r="O10624" i="2" s="1"/>
  <c r="J10625" i="2"/>
  <c r="K10625" i="2" s="1"/>
  <c r="L10625" i="2" s="1"/>
  <c r="O10625" i="2" s="1"/>
  <c r="J10626" i="2"/>
  <c r="K10626" i="2" s="1"/>
  <c r="L10626" i="2" s="1"/>
  <c r="O10626" i="2" s="1"/>
  <c r="J10627" i="2"/>
  <c r="K10627" i="2" s="1"/>
  <c r="L10627" i="2" s="1"/>
  <c r="O10627" i="2" s="1"/>
  <c r="J10628" i="2"/>
  <c r="K10628" i="2" s="1"/>
  <c r="L10628" i="2" s="1"/>
  <c r="O10628" i="2" s="1"/>
  <c r="J10629" i="2"/>
  <c r="K10629" i="2" s="1"/>
  <c r="L10629" i="2" s="1"/>
  <c r="O10629" i="2" s="1"/>
  <c r="J10630" i="2"/>
  <c r="K10630" i="2" s="1"/>
  <c r="L10630" i="2" s="1"/>
  <c r="O10630" i="2" s="1"/>
  <c r="J10631" i="2"/>
  <c r="K10631" i="2" s="1"/>
  <c r="L10631" i="2" s="1"/>
  <c r="O10631" i="2" s="1"/>
  <c r="J10632" i="2"/>
  <c r="K10632" i="2" s="1"/>
  <c r="L10632" i="2" s="1"/>
  <c r="O10632" i="2" s="1"/>
  <c r="J10633" i="2"/>
  <c r="K10633" i="2" s="1"/>
  <c r="L10633" i="2" s="1"/>
  <c r="O10633" i="2" s="1"/>
  <c r="J10634" i="2"/>
  <c r="K10634" i="2" s="1"/>
  <c r="L10634" i="2" s="1"/>
  <c r="O10634" i="2" s="1"/>
  <c r="J10635" i="2"/>
  <c r="K10635" i="2" s="1"/>
  <c r="L10635" i="2" s="1"/>
  <c r="O10635" i="2" s="1"/>
  <c r="J10636" i="2"/>
  <c r="K10636" i="2" s="1"/>
  <c r="L10636" i="2" s="1"/>
  <c r="O10636" i="2" s="1"/>
  <c r="J10637" i="2"/>
  <c r="K10637" i="2" s="1"/>
  <c r="L10637" i="2" s="1"/>
  <c r="O10637" i="2" s="1"/>
  <c r="J10638" i="2"/>
  <c r="K10638" i="2" s="1"/>
  <c r="L10638" i="2" s="1"/>
  <c r="O10638" i="2" s="1"/>
  <c r="J10639" i="2"/>
  <c r="K10639" i="2" s="1"/>
  <c r="L10639" i="2" s="1"/>
  <c r="O10639" i="2" s="1"/>
  <c r="J10640" i="2"/>
  <c r="K10640" i="2" s="1"/>
  <c r="L10640" i="2" s="1"/>
  <c r="O10640" i="2" s="1"/>
  <c r="J10641" i="2"/>
  <c r="K10641" i="2" s="1"/>
  <c r="L10641" i="2" s="1"/>
  <c r="O10641" i="2" s="1"/>
  <c r="J10642" i="2"/>
  <c r="K10642" i="2" s="1"/>
  <c r="L10642" i="2" s="1"/>
  <c r="O10642" i="2" s="1"/>
  <c r="J10643" i="2"/>
  <c r="K10643" i="2" s="1"/>
  <c r="L10643" i="2" s="1"/>
  <c r="O10643" i="2" s="1"/>
  <c r="J10644" i="2"/>
  <c r="K10644" i="2" s="1"/>
  <c r="L10644" i="2" s="1"/>
  <c r="O10644" i="2" s="1"/>
  <c r="J10645" i="2"/>
  <c r="K10645" i="2" s="1"/>
  <c r="L10645" i="2" s="1"/>
  <c r="O10645" i="2" s="1"/>
  <c r="J10646" i="2"/>
  <c r="K10646" i="2" s="1"/>
  <c r="L10646" i="2" s="1"/>
  <c r="O10646" i="2" s="1"/>
  <c r="J10647" i="2"/>
  <c r="K10647" i="2" s="1"/>
  <c r="L10647" i="2" s="1"/>
  <c r="O10647" i="2" s="1"/>
  <c r="J10648" i="2"/>
  <c r="K10648" i="2" s="1"/>
  <c r="L10648" i="2" s="1"/>
  <c r="O10648" i="2" s="1"/>
  <c r="J10649" i="2"/>
  <c r="K10649" i="2" s="1"/>
  <c r="L10649" i="2" s="1"/>
  <c r="O10649" i="2" s="1"/>
  <c r="J10650" i="2"/>
  <c r="K10650" i="2" s="1"/>
  <c r="L10650" i="2" s="1"/>
  <c r="O10650" i="2" s="1"/>
  <c r="J10651" i="2"/>
  <c r="K10651" i="2" s="1"/>
  <c r="L10651" i="2" s="1"/>
  <c r="O10651" i="2" s="1"/>
  <c r="J10652" i="2"/>
  <c r="K10652" i="2" s="1"/>
  <c r="L10652" i="2" s="1"/>
  <c r="O10652" i="2" s="1"/>
  <c r="J10653" i="2"/>
  <c r="K10653" i="2" s="1"/>
  <c r="L10653" i="2" s="1"/>
  <c r="O10653" i="2" s="1"/>
  <c r="J10654" i="2"/>
  <c r="K10654" i="2" s="1"/>
  <c r="L10654" i="2" s="1"/>
  <c r="O10654" i="2" s="1"/>
  <c r="J10655" i="2"/>
  <c r="K10655" i="2" s="1"/>
  <c r="L10655" i="2" s="1"/>
  <c r="O10655" i="2" s="1"/>
  <c r="J10656" i="2"/>
  <c r="K10656" i="2" s="1"/>
  <c r="L10656" i="2" s="1"/>
  <c r="O10656" i="2" s="1"/>
  <c r="J10657" i="2"/>
  <c r="K10657" i="2" s="1"/>
  <c r="L10657" i="2" s="1"/>
  <c r="O10657" i="2" s="1"/>
  <c r="J10658" i="2"/>
  <c r="K10658" i="2" s="1"/>
  <c r="L10658" i="2" s="1"/>
  <c r="O10658" i="2" s="1"/>
  <c r="J10659" i="2"/>
  <c r="K10659" i="2" s="1"/>
  <c r="L10659" i="2" s="1"/>
  <c r="O10659" i="2" s="1"/>
  <c r="J10660" i="2"/>
  <c r="K10660" i="2" s="1"/>
  <c r="L10660" i="2" s="1"/>
  <c r="O10660" i="2" s="1"/>
  <c r="J10661" i="2"/>
  <c r="K10661" i="2" s="1"/>
  <c r="L10661" i="2" s="1"/>
  <c r="O10661" i="2" s="1"/>
  <c r="J10662" i="2"/>
  <c r="K10662" i="2" s="1"/>
  <c r="L10662" i="2" s="1"/>
  <c r="O10662" i="2" s="1"/>
  <c r="J10663" i="2"/>
  <c r="K10663" i="2" s="1"/>
  <c r="L10663" i="2" s="1"/>
  <c r="O10663" i="2" s="1"/>
  <c r="J10664" i="2"/>
  <c r="K10664" i="2" s="1"/>
  <c r="L10664" i="2" s="1"/>
  <c r="O10664" i="2" s="1"/>
  <c r="J10665" i="2"/>
  <c r="K10665" i="2" s="1"/>
  <c r="L10665" i="2" s="1"/>
  <c r="O10665" i="2" s="1"/>
  <c r="J10666" i="2"/>
  <c r="K10666" i="2" s="1"/>
  <c r="L10666" i="2" s="1"/>
  <c r="O10666" i="2" s="1"/>
  <c r="J10667" i="2"/>
  <c r="K10667" i="2" s="1"/>
  <c r="L10667" i="2" s="1"/>
  <c r="O10667" i="2" s="1"/>
  <c r="J10668" i="2"/>
  <c r="K10668" i="2" s="1"/>
  <c r="L10668" i="2" s="1"/>
  <c r="O10668" i="2" s="1"/>
  <c r="J10669" i="2"/>
  <c r="K10669" i="2" s="1"/>
  <c r="L10669" i="2" s="1"/>
  <c r="O10669" i="2" s="1"/>
  <c r="J10670" i="2"/>
  <c r="K10670" i="2" s="1"/>
  <c r="L10670" i="2" s="1"/>
  <c r="O10670" i="2" s="1"/>
  <c r="J10671" i="2"/>
  <c r="K10671" i="2" s="1"/>
  <c r="L10671" i="2" s="1"/>
  <c r="O10671" i="2" s="1"/>
  <c r="J10672" i="2"/>
  <c r="K10672" i="2" s="1"/>
  <c r="L10672" i="2" s="1"/>
  <c r="O10672" i="2" s="1"/>
  <c r="J10673" i="2"/>
  <c r="K10673" i="2" s="1"/>
  <c r="L10673" i="2" s="1"/>
  <c r="O10673" i="2" s="1"/>
  <c r="J10674" i="2"/>
  <c r="K10674" i="2" s="1"/>
  <c r="L10674" i="2" s="1"/>
  <c r="O10674" i="2" s="1"/>
  <c r="J10675" i="2"/>
  <c r="K10675" i="2" s="1"/>
  <c r="L10675" i="2" s="1"/>
  <c r="O10675" i="2" s="1"/>
  <c r="J10676" i="2"/>
  <c r="K10676" i="2" s="1"/>
  <c r="L10676" i="2" s="1"/>
  <c r="O10676" i="2" s="1"/>
  <c r="J10677" i="2"/>
  <c r="K10677" i="2" s="1"/>
  <c r="L10677" i="2" s="1"/>
  <c r="O10677" i="2" s="1"/>
  <c r="J10678" i="2"/>
  <c r="K10678" i="2" s="1"/>
  <c r="L10678" i="2" s="1"/>
  <c r="O10678" i="2" s="1"/>
  <c r="J10679" i="2"/>
  <c r="K10679" i="2" s="1"/>
  <c r="L10679" i="2" s="1"/>
  <c r="O10679" i="2" s="1"/>
  <c r="J10680" i="2"/>
  <c r="K10680" i="2" s="1"/>
  <c r="L10680" i="2" s="1"/>
  <c r="O10680" i="2" s="1"/>
  <c r="J10681" i="2"/>
  <c r="K10681" i="2" s="1"/>
  <c r="L10681" i="2" s="1"/>
  <c r="O10681" i="2" s="1"/>
  <c r="J10682" i="2"/>
  <c r="K10682" i="2" s="1"/>
  <c r="L10682" i="2" s="1"/>
  <c r="O10682" i="2" s="1"/>
  <c r="J10683" i="2"/>
  <c r="K10683" i="2" s="1"/>
  <c r="L10683" i="2" s="1"/>
  <c r="O10683" i="2" s="1"/>
  <c r="J10684" i="2"/>
  <c r="K10684" i="2" s="1"/>
  <c r="L10684" i="2" s="1"/>
  <c r="O10684" i="2" s="1"/>
  <c r="J10685" i="2"/>
  <c r="K10685" i="2" s="1"/>
  <c r="L10685" i="2" s="1"/>
  <c r="O10685" i="2" s="1"/>
  <c r="J10686" i="2"/>
  <c r="K10686" i="2" s="1"/>
  <c r="L10686" i="2" s="1"/>
  <c r="O10686" i="2" s="1"/>
  <c r="J10687" i="2"/>
  <c r="K10687" i="2" s="1"/>
  <c r="L10687" i="2" s="1"/>
  <c r="O10687" i="2" s="1"/>
  <c r="J10688" i="2"/>
  <c r="K10688" i="2" s="1"/>
  <c r="L10688" i="2" s="1"/>
  <c r="O10688" i="2" s="1"/>
  <c r="J10689" i="2"/>
  <c r="K10689" i="2" s="1"/>
  <c r="L10689" i="2" s="1"/>
  <c r="O10689" i="2" s="1"/>
  <c r="J10690" i="2"/>
  <c r="K10690" i="2" s="1"/>
  <c r="L10690" i="2" s="1"/>
  <c r="O10690" i="2" s="1"/>
  <c r="J10691" i="2"/>
  <c r="K10691" i="2" s="1"/>
  <c r="L10691" i="2" s="1"/>
  <c r="O10691" i="2" s="1"/>
  <c r="J10692" i="2"/>
  <c r="K10692" i="2" s="1"/>
  <c r="L10692" i="2" s="1"/>
  <c r="O10692" i="2" s="1"/>
  <c r="J10693" i="2"/>
  <c r="K10693" i="2" s="1"/>
  <c r="L10693" i="2" s="1"/>
  <c r="O10693" i="2" s="1"/>
  <c r="J10694" i="2"/>
  <c r="K10694" i="2" s="1"/>
  <c r="L10694" i="2" s="1"/>
  <c r="O10694" i="2" s="1"/>
  <c r="J10695" i="2"/>
  <c r="K10695" i="2" s="1"/>
  <c r="L10695" i="2" s="1"/>
  <c r="O10695" i="2" s="1"/>
  <c r="J10696" i="2"/>
  <c r="K10696" i="2" s="1"/>
  <c r="L10696" i="2" s="1"/>
  <c r="O10696" i="2" s="1"/>
  <c r="J10697" i="2"/>
  <c r="K10697" i="2" s="1"/>
  <c r="L10697" i="2" s="1"/>
  <c r="O10697" i="2" s="1"/>
  <c r="J10698" i="2"/>
  <c r="K10698" i="2" s="1"/>
  <c r="L10698" i="2" s="1"/>
  <c r="O10698" i="2" s="1"/>
  <c r="J10699" i="2"/>
  <c r="K10699" i="2" s="1"/>
  <c r="L10699" i="2" s="1"/>
  <c r="O10699" i="2" s="1"/>
  <c r="J10700" i="2"/>
  <c r="K10700" i="2" s="1"/>
  <c r="L10700" i="2" s="1"/>
  <c r="O10700" i="2" s="1"/>
  <c r="J10701" i="2"/>
  <c r="K10701" i="2" s="1"/>
  <c r="L10701" i="2" s="1"/>
  <c r="O10701" i="2" s="1"/>
  <c r="J10702" i="2"/>
  <c r="K10702" i="2" s="1"/>
  <c r="L10702" i="2" s="1"/>
  <c r="O10702" i="2" s="1"/>
  <c r="J10703" i="2"/>
  <c r="K10703" i="2" s="1"/>
  <c r="L10703" i="2" s="1"/>
  <c r="O10703" i="2" s="1"/>
  <c r="J10704" i="2"/>
  <c r="K10704" i="2" s="1"/>
  <c r="L10704" i="2" s="1"/>
  <c r="O10704" i="2" s="1"/>
  <c r="J10705" i="2"/>
  <c r="K10705" i="2" s="1"/>
  <c r="L10705" i="2" s="1"/>
  <c r="O10705" i="2" s="1"/>
  <c r="J10706" i="2"/>
  <c r="K10706" i="2" s="1"/>
  <c r="L10706" i="2" s="1"/>
  <c r="O10706" i="2" s="1"/>
  <c r="J10707" i="2"/>
  <c r="K10707" i="2" s="1"/>
  <c r="L10707" i="2" s="1"/>
  <c r="O10707" i="2" s="1"/>
  <c r="J10708" i="2"/>
  <c r="K10708" i="2" s="1"/>
  <c r="L10708" i="2" s="1"/>
  <c r="O10708" i="2" s="1"/>
  <c r="J10709" i="2"/>
  <c r="K10709" i="2" s="1"/>
  <c r="L10709" i="2" s="1"/>
  <c r="O10709" i="2" s="1"/>
  <c r="J10710" i="2"/>
  <c r="K10710" i="2" s="1"/>
  <c r="L10710" i="2" s="1"/>
  <c r="O10710" i="2" s="1"/>
  <c r="J10711" i="2"/>
  <c r="K10711" i="2" s="1"/>
  <c r="L10711" i="2" s="1"/>
  <c r="O10711" i="2" s="1"/>
  <c r="J10712" i="2"/>
  <c r="K10712" i="2" s="1"/>
  <c r="L10712" i="2" s="1"/>
  <c r="O10712" i="2" s="1"/>
  <c r="J10713" i="2"/>
  <c r="K10713" i="2" s="1"/>
  <c r="L10713" i="2" s="1"/>
  <c r="O10713" i="2" s="1"/>
  <c r="J10714" i="2"/>
  <c r="K10714" i="2" s="1"/>
  <c r="L10714" i="2" s="1"/>
  <c r="O10714" i="2" s="1"/>
  <c r="J10715" i="2"/>
  <c r="K10715" i="2" s="1"/>
  <c r="L10715" i="2" s="1"/>
  <c r="O10715" i="2" s="1"/>
  <c r="J10716" i="2"/>
  <c r="K10716" i="2" s="1"/>
  <c r="L10716" i="2" s="1"/>
  <c r="O10716" i="2" s="1"/>
  <c r="J10717" i="2"/>
  <c r="K10717" i="2" s="1"/>
  <c r="L10717" i="2" s="1"/>
  <c r="O10717" i="2" s="1"/>
  <c r="J10718" i="2"/>
  <c r="K10718" i="2" s="1"/>
  <c r="L10718" i="2" s="1"/>
  <c r="O10718" i="2" s="1"/>
  <c r="J10719" i="2"/>
  <c r="K10719" i="2" s="1"/>
  <c r="L10719" i="2" s="1"/>
  <c r="O10719" i="2" s="1"/>
  <c r="J10720" i="2"/>
  <c r="K10720" i="2" s="1"/>
  <c r="L10720" i="2" s="1"/>
  <c r="O10720" i="2" s="1"/>
  <c r="J10721" i="2"/>
  <c r="K10721" i="2" s="1"/>
  <c r="L10721" i="2" s="1"/>
  <c r="O10721" i="2" s="1"/>
  <c r="J10722" i="2"/>
  <c r="K10722" i="2" s="1"/>
  <c r="L10722" i="2" s="1"/>
  <c r="O10722" i="2" s="1"/>
  <c r="J10723" i="2"/>
  <c r="K10723" i="2" s="1"/>
  <c r="L10723" i="2" s="1"/>
  <c r="O10723" i="2" s="1"/>
  <c r="J10724" i="2"/>
  <c r="K10724" i="2" s="1"/>
  <c r="L10724" i="2" s="1"/>
  <c r="O10724" i="2" s="1"/>
  <c r="J10725" i="2"/>
  <c r="K10725" i="2" s="1"/>
  <c r="L10725" i="2" s="1"/>
  <c r="O10725" i="2" s="1"/>
  <c r="J10726" i="2"/>
  <c r="K10726" i="2" s="1"/>
  <c r="L10726" i="2" s="1"/>
  <c r="O10726" i="2" s="1"/>
  <c r="J10727" i="2"/>
  <c r="K10727" i="2" s="1"/>
  <c r="L10727" i="2" s="1"/>
  <c r="O10727" i="2" s="1"/>
  <c r="J10728" i="2"/>
  <c r="K10728" i="2" s="1"/>
  <c r="L10728" i="2" s="1"/>
  <c r="O10728" i="2" s="1"/>
  <c r="J10729" i="2"/>
  <c r="K10729" i="2" s="1"/>
  <c r="L10729" i="2" s="1"/>
  <c r="O10729" i="2" s="1"/>
  <c r="J10730" i="2"/>
  <c r="K10730" i="2" s="1"/>
  <c r="L10730" i="2" s="1"/>
  <c r="O10730" i="2" s="1"/>
  <c r="J10731" i="2"/>
  <c r="K10731" i="2" s="1"/>
  <c r="L10731" i="2" s="1"/>
  <c r="O10731" i="2" s="1"/>
  <c r="J10732" i="2"/>
  <c r="K10732" i="2" s="1"/>
  <c r="L10732" i="2" s="1"/>
  <c r="O10732" i="2" s="1"/>
  <c r="J10733" i="2"/>
  <c r="K10733" i="2" s="1"/>
  <c r="L10733" i="2" s="1"/>
  <c r="O10733" i="2" s="1"/>
  <c r="J10734" i="2"/>
  <c r="K10734" i="2" s="1"/>
  <c r="L10734" i="2" s="1"/>
  <c r="O10734" i="2" s="1"/>
  <c r="J10735" i="2"/>
  <c r="K10735" i="2" s="1"/>
  <c r="L10735" i="2" s="1"/>
  <c r="O10735" i="2" s="1"/>
  <c r="J10736" i="2"/>
  <c r="K10736" i="2" s="1"/>
  <c r="L10736" i="2" s="1"/>
  <c r="O10736" i="2" s="1"/>
  <c r="J10737" i="2"/>
  <c r="K10737" i="2" s="1"/>
  <c r="L10737" i="2" s="1"/>
  <c r="O10737" i="2" s="1"/>
  <c r="J10738" i="2"/>
  <c r="K10738" i="2" s="1"/>
  <c r="L10738" i="2" s="1"/>
  <c r="O10738" i="2" s="1"/>
  <c r="J10739" i="2"/>
  <c r="K10739" i="2" s="1"/>
  <c r="L10739" i="2" s="1"/>
  <c r="O10739" i="2" s="1"/>
  <c r="J10740" i="2"/>
  <c r="K10740" i="2" s="1"/>
  <c r="L10740" i="2" s="1"/>
  <c r="O10740" i="2" s="1"/>
  <c r="J10741" i="2"/>
  <c r="K10741" i="2" s="1"/>
  <c r="L10741" i="2" s="1"/>
  <c r="O10741" i="2" s="1"/>
  <c r="J10742" i="2"/>
  <c r="K10742" i="2" s="1"/>
  <c r="L10742" i="2" s="1"/>
  <c r="O10742" i="2" s="1"/>
  <c r="J10743" i="2"/>
  <c r="K10743" i="2" s="1"/>
  <c r="L10743" i="2" s="1"/>
  <c r="O10743" i="2" s="1"/>
  <c r="J10744" i="2"/>
  <c r="K10744" i="2" s="1"/>
  <c r="L10744" i="2" s="1"/>
  <c r="O10744" i="2" s="1"/>
  <c r="J10745" i="2"/>
  <c r="K10745" i="2" s="1"/>
  <c r="L10745" i="2" s="1"/>
  <c r="O10745" i="2" s="1"/>
  <c r="J10746" i="2"/>
  <c r="K10746" i="2" s="1"/>
  <c r="L10746" i="2" s="1"/>
  <c r="O10746" i="2" s="1"/>
  <c r="J10747" i="2"/>
  <c r="K10747" i="2" s="1"/>
  <c r="L10747" i="2" s="1"/>
  <c r="O10747" i="2" s="1"/>
  <c r="J10748" i="2"/>
  <c r="K10748" i="2" s="1"/>
  <c r="L10748" i="2" s="1"/>
  <c r="O10748" i="2" s="1"/>
  <c r="J10749" i="2"/>
  <c r="K10749" i="2" s="1"/>
  <c r="L10749" i="2" s="1"/>
  <c r="O10749" i="2" s="1"/>
  <c r="J10750" i="2"/>
  <c r="K10750" i="2" s="1"/>
  <c r="L10750" i="2" s="1"/>
  <c r="O10750" i="2" s="1"/>
  <c r="J10751" i="2"/>
  <c r="K10751" i="2" s="1"/>
  <c r="L10751" i="2" s="1"/>
  <c r="O10751" i="2" s="1"/>
  <c r="J10752" i="2"/>
  <c r="K10752" i="2" s="1"/>
  <c r="L10752" i="2" s="1"/>
  <c r="O10752" i="2" s="1"/>
  <c r="J10753" i="2"/>
  <c r="K10753" i="2" s="1"/>
  <c r="L10753" i="2" s="1"/>
  <c r="O10753" i="2" s="1"/>
  <c r="J10754" i="2"/>
  <c r="K10754" i="2" s="1"/>
  <c r="L10754" i="2" s="1"/>
  <c r="O10754" i="2" s="1"/>
  <c r="J10755" i="2"/>
  <c r="K10755" i="2" s="1"/>
  <c r="L10755" i="2" s="1"/>
  <c r="O10755" i="2" s="1"/>
  <c r="J10756" i="2"/>
  <c r="K10756" i="2" s="1"/>
  <c r="L10756" i="2" s="1"/>
  <c r="O10756" i="2" s="1"/>
  <c r="J10757" i="2"/>
  <c r="K10757" i="2" s="1"/>
  <c r="L10757" i="2" s="1"/>
  <c r="O10757" i="2" s="1"/>
  <c r="J10758" i="2"/>
  <c r="K10758" i="2" s="1"/>
  <c r="L10758" i="2" s="1"/>
  <c r="O10758" i="2" s="1"/>
  <c r="J10759" i="2"/>
  <c r="K10759" i="2" s="1"/>
  <c r="L10759" i="2" s="1"/>
  <c r="O10759" i="2" s="1"/>
  <c r="J10760" i="2"/>
  <c r="K10760" i="2" s="1"/>
  <c r="L10760" i="2" s="1"/>
  <c r="O10760" i="2" s="1"/>
  <c r="J10761" i="2"/>
  <c r="K10761" i="2" s="1"/>
  <c r="L10761" i="2" s="1"/>
  <c r="O10761" i="2" s="1"/>
  <c r="J10762" i="2"/>
  <c r="K10762" i="2" s="1"/>
  <c r="L10762" i="2" s="1"/>
  <c r="O10762" i="2" s="1"/>
  <c r="J10763" i="2"/>
  <c r="K10763" i="2" s="1"/>
  <c r="L10763" i="2" s="1"/>
  <c r="O10763" i="2" s="1"/>
  <c r="J10764" i="2"/>
  <c r="K10764" i="2" s="1"/>
  <c r="L10764" i="2" s="1"/>
  <c r="O10764" i="2" s="1"/>
  <c r="J10765" i="2"/>
  <c r="K10765" i="2" s="1"/>
  <c r="L10765" i="2" s="1"/>
  <c r="O10765" i="2" s="1"/>
  <c r="J10766" i="2"/>
  <c r="K10766" i="2" s="1"/>
  <c r="L10766" i="2" s="1"/>
  <c r="O10766" i="2" s="1"/>
  <c r="J10767" i="2"/>
  <c r="K10767" i="2" s="1"/>
  <c r="L10767" i="2" s="1"/>
  <c r="O10767" i="2" s="1"/>
  <c r="J10768" i="2"/>
  <c r="K10768" i="2" s="1"/>
  <c r="L10768" i="2" s="1"/>
  <c r="O10768" i="2" s="1"/>
  <c r="J10769" i="2"/>
  <c r="K10769" i="2" s="1"/>
  <c r="L10769" i="2" s="1"/>
  <c r="O10769" i="2" s="1"/>
  <c r="J10770" i="2"/>
  <c r="K10770" i="2" s="1"/>
  <c r="L10770" i="2" s="1"/>
  <c r="O10770" i="2" s="1"/>
  <c r="J10771" i="2"/>
  <c r="K10771" i="2" s="1"/>
  <c r="L10771" i="2" s="1"/>
  <c r="O10771" i="2" s="1"/>
  <c r="J10772" i="2"/>
  <c r="K10772" i="2" s="1"/>
  <c r="L10772" i="2" s="1"/>
  <c r="O10772" i="2" s="1"/>
  <c r="J10773" i="2"/>
  <c r="K10773" i="2" s="1"/>
  <c r="L10773" i="2" s="1"/>
  <c r="O10773" i="2" s="1"/>
  <c r="J10774" i="2"/>
  <c r="K10774" i="2" s="1"/>
  <c r="L10774" i="2" s="1"/>
  <c r="O10774" i="2" s="1"/>
  <c r="J10775" i="2"/>
  <c r="K10775" i="2" s="1"/>
  <c r="L10775" i="2" s="1"/>
  <c r="O10775" i="2" s="1"/>
  <c r="J10776" i="2"/>
  <c r="K10776" i="2" s="1"/>
  <c r="L10776" i="2" s="1"/>
  <c r="O10776" i="2" s="1"/>
  <c r="J10777" i="2"/>
  <c r="K10777" i="2" s="1"/>
  <c r="L10777" i="2" s="1"/>
  <c r="O10777" i="2" s="1"/>
  <c r="J10778" i="2"/>
  <c r="K10778" i="2" s="1"/>
  <c r="L10778" i="2" s="1"/>
  <c r="O10778" i="2" s="1"/>
  <c r="J10779" i="2"/>
  <c r="K10779" i="2" s="1"/>
  <c r="L10779" i="2" s="1"/>
  <c r="O10779" i="2" s="1"/>
  <c r="J10780" i="2"/>
  <c r="K10780" i="2" s="1"/>
  <c r="L10780" i="2" s="1"/>
  <c r="O10780" i="2" s="1"/>
  <c r="J10781" i="2"/>
  <c r="K10781" i="2" s="1"/>
  <c r="L10781" i="2" s="1"/>
  <c r="O10781" i="2" s="1"/>
  <c r="J10782" i="2"/>
  <c r="K10782" i="2" s="1"/>
  <c r="L10782" i="2" s="1"/>
  <c r="O10782" i="2" s="1"/>
  <c r="J10783" i="2"/>
  <c r="K10783" i="2" s="1"/>
  <c r="L10783" i="2" s="1"/>
  <c r="O10783" i="2" s="1"/>
  <c r="J10784" i="2"/>
  <c r="K10784" i="2" s="1"/>
  <c r="L10784" i="2" s="1"/>
  <c r="O10784" i="2" s="1"/>
  <c r="J10785" i="2"/>
  <c r="K10785" i="2" s="1"/>
  <c r="L10785" i="2" s="1"/>
  <c r="O10785" i="2" s="1"/>
  <c r="J10786" i="2"/>
  <c r="K10786" i="2" s="1"/>
  <c r="L10786" i="2" s="1"/>
  <c r="O10786" i="2" s="1"/>
  <c r="J10787" i="2"/>
  <c r="K10787" i="2" s="1"/>
  <c r="L10787" i="2" s="1"/>
  <c r="O10787" i="2" s="1"/>
  <c r="J10788" i="2"/>
  <c r="K10788" i="2" s="1"/>
  <c r="L10788" i="2" s="1"/>
  <c r="O10788" i="2" s="1"/>
  <c r="J10789" i="2"/>
  <c r="K10789" i="2" s="1"/>
  <c r="L10789" i="2" s="1"/>
  <c r="O10789" i="2" s="1"/>
  <c r="J10790" i="2"/>
  <c r="K10790" i="2" s="1"/>
  <c r="L10790" i="2" s="1"/>
  <c r="O10790" i="2" s="1"/>
  <c r="J10791" i="2"/>
  <c r="K10791" i="2" s="1"/>
  <c r="L10791" i="2" s="1"/>
  <c r="O10791" i="2" s="1"/>
  <c r="J10792" i="2"/>
  <c r="K10792" i="2" s="1"/>
  <c r="L10792" i="2" s="1"/>
  <c r="O10792" i="2" s="1"/>
  <c r="J10793" i="2"/>
  <c r="K10793" i="2" s="1"/>
  <c r="L10793" i="2" s="1"/>
  <c r="O10793" i="2" s="1"/>
  <c r="J10794" i="2"/>
  <c r="K10794" i="2" s="1"/>
  <c r="L10794" i="2" s="1"/>
  <c r="O10794" i="2" s="1"/>
  <c r="J10795" i="2"/>
  <c r="K10795" i="2" s="1"/>
  <c r="L10795" i="2" s="1"/>
  <c r="O10795" i="2" s="1"/>
  <c r="J10796" i="2"/>
  <c r="K10796" i="2" s="1"/>
  <c r="L10796" i="2" s="1"/>
  <c r="O10796" i="2" s="1"/>
  <c r="J10797" i="2"/>
  <c r="K10797" i="2" s="1"/>
  <c r="L10797" i="2" s="1"/>
  <c r="O10797" i="2" s="1"/>
  <c r="J10798" i="2"/>
  <c r="K10798" i="2" s="1"/>
  <c r="L10798" i="2" s="1"/>
  <c r="O10798" i="2" s="1"/>
  <c r="J10799" i="2"/>
  <c r="K10799" i="2" s="1"/>
  <c r="L10799" i="2" s="1"/>
  <c r="O10799" i="2" s="1"/>
  <c r="J10800" i="2"/>
  <c r="K10800" i="2" s="1"/>
  <c r="L10800" i="2" s="1"/>
  <c r="O10800" i="2" s="1"/>
  <c r="J10801" i="2"/>
  <c r="K10801" i="2" s="1"/>
  <c r="L10801" i="2" s="1"/>
  <c r="O10801" i="2" s="1"/>
  <c r="J10802" i="2"/>
  <c r="K10802" i="2" s="1"/>
  <c r="L10802" i="2" s="1"/>
  <c r="O10802" i="2" s="1"/>
  <c r="J10803" i="2"/>
  <c r="K10803" i="2" s="1"/>
  <c r="L10803" i="2" s="1"/>
  <c r="O10803" i="2" s="1"/>
  <c r="J10804" i="2"/>
  <c r="K10804" i="2" s="1"/>
  <c r="L10804" i="2" s="1"/>
  <c r="O10804" i="2" s="1"/>
  <c r="J10805" i="2"/>
  <c r="K10805" i="2" s="1"/>
  <c r="L10805" i="2" s="1"/>
  <c r="O10805" i="2" s="1"/>
  <c r="J10806" i="2"/>
  <c r="K10806" i="2" s="1"/>
  <c r="L10806" i="2" s="1"/>
  <c r="O10806" i="2" s="1"/>
  <c r="J10807" i="2"/>
  <c r="K10807" i="2" s="1"/>
  <c r="L10807" i="2" s="1"/>
  <c r="O10807" i="2" s="1"/>
  <c r="J10808" i="2"/>
  <c r="K10808" i="2" s="1"/>
  <c r="L10808" i="2" s="1"/>
  <c r="O10808" i="2" s="1"/>
  <c r="J10809" i="2"/>
  <c r="K10809" i="2" s="1"/>
  <c r="L10809" i="2" s="1"/>
  <c r="O10809" i="2" s="1"/>
  <c r="J10810" i="2"/>
  <c r="K10810" i="2" s="1"/>
  <c r="L10810" i="2" s="1"/>
  <c r="O10810" i="2" s="1"/>
  <c r="J10811" i="2"/>
  <c r="K10811" i="2" s="1"/>
  <c r="L10811" i="2" s="1"/>
  <c r="O10811" i="2" s="1"/>
  <c r="J10812" i="2"/>
  <c r="K10812" i="2" s="1"/>
  <c r="L10812" i="2" s="1"/>
  <c r="O10812" i="2" s="1"/>
  <c r="J10813" i="2"/>
  <c r="K10813" i="2" s="1"/>
  <c r="L10813" i="2" s="1"/>
  <c r="O10813" i="2" s="1"/>
  <c r="J10814" i="2"/>
  <c r="K10814" i="2" s="1"/>
  <c r="L10814" i="2" s="1"/>
  <c r="O10814" i="2" s="1"/>
  <c r="J10815" i="2"/>
  <c r="K10815" i="2" s="1"/>
  <c r="L10815" i="2" s="1"/>
  <c r="O10815" i="2" s="1"/>
  <c r="J10816" i="2"/>
  <c r="K10816" i="2" s="1"/>
  <c r="L10816" i="2" s="1"/>
  <c r="O10816" i="2" s="1"/>
  <c r="J10817" i="2"/>
  <c r="K10817" i="2" s="1"/>
  <c r="L10817" i="2" s="1"/>
  <c r="O10817" i="2" s="1"/>
  <c r="J10818" i="2"/>
  <c r="K10818" i="2" s="1"/>
  <c r="L10818" i="2" s="1"/>
  <c r="O10818" i="2" s="1"/>
  <c r="J10819" i="2"/>
  <c r="K10819" i="2" s="1"/>
  <c r="L10819" i="2" s="1"/>
  <c r="O10819" i="2" s="1"/>
  <c r="J10820" i="2"/>
  <c r="K10820" i="2" s="1"/>
  <c r="L10820" i="2" s="1"/>
  <c r="O10820" i="2" s="1"/>
  <c r="J10821" i="2"/>
  <c r="K10821" i="2" s="1"/>
  <c r="L10821" i="2" s="1"/>
  <c r="O10821" i="2" s="1"/>
  <c r="J10822" i="2"/>
  <c r="K10822" i="2" s="1"/>
  <c r="L10822" i="2" s="1"/>
  <c r="O10822" i="2" s="1"/>
  <c r="J10823" i="2"/>
  <c r="K10823" i="2" s="1"/>
  <c r="L10823" i="2" s="1"/>
  <c r="O10823" i="2" s="1"/>
  <c r="J10824" i="2"/>
  <c r="K10824" i="2" s="1"/>
  <c r="L10824" i="2" s="1"/>
  <c r="O10824" i="2" s="1"/>
  <c r="J10825" i="2"/>
  <c r="K10825" i="2" s="1"/>
  <c r="L10825" i="2" s="1"/>
  <c r="O10825" i="2" s="1"/>
  <c r="J10826" i="2"/>
  <c r="K10826" i="2" s="1"/>
  <c r="L10826" i="2" s="1"/>
  <c r="O10826" i="2" s="1"/>
  <c r="J10827" i="2"/>
  <c r="K10827" i="2" s="1"/>
  <c r="L10827" i="2" s="1"/>
  <c r="O10827" i="2" s="1"/>
  <c r="J10828" i="2"/>
  <c r="K10828" i="2" s="1"/>
  <c r="L10828" i="2" s="1"/>
  <c r="O10828" i="2" s="1"/>
  <c r="J10829" i="2"/>
  <c r="K10829" i="2" s="1"/>
  <c r="L10829" i="2" s="1"/>
  <c r="O10829" i="2" s="1"/>
  <c r="J10830" i="2"/>
  <c r="K10830" i="2" s="1"/>
  <c r="L10830" i="2" s="1"/>
  <c r="O10830" i="2" s="1"/>
  <c r="J10831" i="2"/>
  <c r="K10831" i="2" s="1"/>
  <c r="L10831" i="2" s="1"/>
  <c r="O10831" i="2" s="1"/>
  <c r="J10832" i="2"/>
  <c r="K10832" i="2" s="1"/>
  <c r="L10832" i="2" s="1"/>
  <c r="O10832" i="2" s="1"/>
  <c r="J10833" i="2"/>
  <c r="K10833" i="2" s="1"/>
  <c r="L10833" i="2" s="1"/>
  <c r="O10833" i="2" s="1"/>
  <c r="J10834" i="2"/>
  <c r="K10834" i="2" s="1"/>
  <c r="L10834" i="2" s="1"/>
  <c r="O10834" i="2" s="1"/>
  <c r="J10835" i="2"/>
  <c r="K10835" i="2" s="1"/>
  <c r="L10835" i="2" s="1"/>
  <c r="O10835" i="2" s="1"/>
  <c r="J10836" i="2"/>
  <c r="K10836" i="2" s="1"/>
  <c r="L10836" i="2" s="1"/>
  <c r="O10836" i="2" s="1"/>
  <c r="J10837" i="2"/>
  <c r="K10837" i="2" s="1"/>
  <c r="L10837" i="2" s="1"/>
  <c r="O10837" i="2" s="1"/>
  <c r="J10838" i="2"/>
  <c r="K10838" i="2" s="1"/>
  <c r="L10838" i="2" s="1"/>
  <c r="O10838" i="2" s="1"/>
  <c r="J10839" i="2"/>
  <c r="K10839" i="2" s="1"/>
  <c r="L10839" i="2" s="1"/>
  <c r="O10839" i="2" s="1"/>
  <c r="J10840" i="2"/>
  <c r="K10840" i="2" s="1"/>
  <c r="L10840" i="2" s="1"/>
  <c r="O10840" i="2" s="1"/>
  <c r="J10841" i="2"/>
  <c r="K10841" i="2" s="1"/>
  <c r="L10841" i="2" s="1"/>
  <c r="O10841" i="2" s="1"/>
  <c r="J10842" i="2"/>
  <c r="K10842" i="2" s="1"/>
  <c r="L10842" i="2" s="1"/>
  <c r="O10842" i="2" s="1"/>
  <c r="J10843" i="2"/>
  <c r="K10843" i="2" s="1"/>
  <c r="L10843" i="2" s="1"/>
  <c r="O10843" i="2" s="1"/>
  <c r="J10844" i="2"/>
  <c r="K10844" i="2" s="1"/>
  <c r="L10844" i="2" s="1"/>
  <c r="O10844" i="2" s="1"/>
  <c r="J10845" i="2"/>
  <c r="K10845" i="2" s="1"/>
  <c r="L10845" i="2" s="1"/>
  <c r="O10845" i="2" s="1"/>
  <c r="J10846" i="2"/>
  <c r="K10846" i="2" s="1"/>
  <c r="L10846" i="2" s="1"/>
  <c r="O10846" i="2" s="1"/>
  <c r="J10847" i="2"/>
  <c r="K10847" i="2" s="1"/>
  <c r="L10847" i="2" s="1"/>
  <c r="O10847" i="2" s="1"/>
  <c r="J10848" i="2"/>
  <c r="K10848" i="2" s="1"/>
  <c r="L10848" i="2" s="1"/>
  <c r="O10848" i="2" s="1"/>
  <c r="J10849" i="2"/>
  <c r="K10849" i="2" s="1"/>
  <c r="L10849" i="2" s="1"/>
  <c r="O10849" i="2" s="1"/>
  <c r="J10850" i="2"/>
  <c r="K10850" i="2" s="1"/>
  <c r="L10850" i="2" s="1"/>
  <c r="O10850" i="2" s="1"/>
  <c r="J10851" i="2"/>
  <c r="K10851" i="2" s="1"/>
  <c r="L10851" i="2" s="1"/>
  <c r="O10851" i="2" s="1"/>
  <c r="J10852" i="2"/>
  <c r="K10852" i="2" s="1"/>
  <c r="L10852" i="2" s="1"/>
  <c r="O10852" i="2" s="1"/>
  <c r="J10853" i="2"/>
  <c r="K10853" i="2" s="1"/>
  <c r="L10853" i="2" s="1"/>
  <c r="O10853" i="2" s="1"/>
  <c r="J10854" i="2"/>
  <c r="K10854" i="2" s="1"/>
  <c r="L10854" i="2" s="1"/>
  <c r="O10854" i="2" s="1"/>
  <c r="J10855" i="2"/>
  <c r="K10855" i="2" s="1"/>
  <c r="L10855" i="2" s="1"/>
  <c r="O10855" i="2" s="1"/>
  <c r="J10856" i="2"/>
  <c r="K10856" i="2" s="1"/>
  <c r="L10856" i="2" s="1"/>
  <c r="O10856" i="2" s="1"/>
  <c r="J10857" i="2"/>
  <c r="K10857" i="2" s="1"/>
  <c r="L10857" i="2" s="1"/>
  <c r="O10857" i="2" s="1"/>
  <c r="J10858" i="2"/>
  <c r="K10858" i="2" s="1"/>
  <c r="L10858" i="2" s="1"/>
  <c r="O10858" i="2" s="1"/>
  <c r="J10859" i="2"/>
  <c r="K10859" i="2" s="1"/>
  <c r="L10859" i="2" s="1"/>
  <c r="O10859" i="2" s="1"/>
  <c r="J10860" i="2"/>
  <c r="K10860" i="2" s="1"/>
  <c r="L10860" i="2" s="1"/>
  <c r="O10860" i="2" s="1"/>
  <c r="J10861" i="2"/>
  <c r="K10861" i="2" s="1"/>
  <c r="L10861" i="2" s="1"/>
  <c r="O10861" i="2" s="1"/>
  <c r="J10862" i="2"/>
  <c r="K10862" i="2" s="1"/>
  <c r="L10862" i="2" s="1"/>
  <c r="O10862" i="2" s="1"/>
  <c r="J10863" i="2"/>
  <c r="K10863" i="2" s="1"/>
  <c r="L10863" i="2" s="1"/>
  <c r="O10863" i="2" s="1"/>
  <c r="J10864" i="2"/>
  <c r="K10864" i="2" s="1"/>
  <c r="L10864" i="2" s="1"/>
  <c r="O10864" i="2" s="1"/>
  <c r="J10865" i="2"/>
  <c r="K10865" i="2" s="1"/>
  <c r="L10865" i="2" s="1"/>
  <c r="O10865" i="2" s="1"/>
  <c r="J10866" i="2"/>
  <c r="K10866" i="2" s="1"/>
  <c r="L10866" i="2" s="1"/>
  <c r="O10866" i="2" s="1"/>
  <c r="J10867" i="2"/>
  <c r="K10867" i="2" s="1"/>
  <c r="L10867" i="2" s="1"/>
  <c r="O10867" i="2" s="1"/>
  <c r="J10868" i="2"/>
  <c r="K10868" i="2" s="1"/>
  <c r="L10868" i="2" s="1"/>
  <c r="O10868" i="2" s="1"/>
  <c r="J10869" i="2"/>
  <c r="K10869" i="2" s="1"/>
  <c r="L10869" i="2" s="1"/>
  <c r="O10869" i="2" s="1"/>
  <c r="J10870" i="2"/>
  <c r="K10870" i="2" s="1"/>
  <c r="L10870" i="2" s="1"/>
  <c r="O10870" i="2" s="1"/>
  <c r="J10871" i="2"/>
  <c r="K10871" i="2" s="1"/>
  <c r="L10871" i="2" s="1"/>
  <c r="O10871" i="2" s="1"/>
  <c r="J10872" i="2"/>
  <c r="K10872" i="2" s="1"/>
  <c r="L10872" i="2" s="1"/>
  <c r="O10872" i="2" s="1"/>
  <c r="J10873" i="2"/>
  <c r="K10873" i="2" s="1"/>
  <c r="L10873" i="2" s="1"/>
  <c r="O10873" i="2" s="1"/>
  <c r="J10874" i="2"/>
  <c r="K10874" i="2" s="1"/>
  <c r="L10874" i="2" s="1"/>
  <c r="O10874" i="2" s="1"/>
  <c r="J10875" i="2"/>
  <c r="K10875" i="2" s="1"/>
  <c r="L10875" i="2" s="1"/>
  <c r="O10875" i="2" s="1"/>
  <c r="J10876" i="2"/>
  <c r="K10876" i="2" s="1"/>
  <c r="L10876" i="2" s="1"/>
  <c r="O10876" i="2" s="1"/>
  <c r="J10877" i="2"/>
  <c r="K10877" i="2" s="1"/>
  <c r="L10877" i="2" s="1"/>
  <c r="O10877" i="2" s="1"/>
  <c r="J10878" i="2"/>
  <c r="K10878" i="2" s="1"/>
  <c r="L10878" i="2" s="1"/>
  <c r="O10878" i="2" s="1"/>
  <c r="J10879" i="2"/>
  <c r="K10879" i="2" s="1"/>
  <c r="L10879" i="2" s="1"/>
  <c r="O10879" i="2" s="1"/>
  <c r="J10880" i="2"/>
  <c r="K10880" i="2" s="1"/>
  <c r="L10880" i="2" s="1"/>
  <c r="O10880" i="2" s="1"/>
  <c r="J10881" i="2"/>
  <c r="K10881" i="2" s="1"/>
  <c r="L10881" i="2" s="1"/>
  <c r="O10881" i="2" s="1"/>
  <c r="J10882" i="2"/>
  <c r="K10882" i="2" s="1"/>
  <c r="L10882" i="2" s="1"/>
  <c r="O10882" i="2" s="1"/>
  <c r="J10883" i="2"/>
  <c r="K10883" i="2" s="1"/>
  <c r="L10883" i="2" s="1"/>
  <c r="O10883" i="2" s="1"/>
  <c r="J10884" i="2"/>
  <c r="K10884" i="2" s="1"/>
  <c r="L10884" i="2" s="1"/>
  <c r="O10884" i="2" s="1"/>
  <c r="J10885" i="2"/>
  <c r="K10885" i="2" s="1"/>
  <c r="L10885" i="2" s="1"/>
  <c r="O10885" i="2" s="1"/>
  <c r="J10886" i="2"/>
  <c r="K10886" i="2" s="1"/>
  <c r="L10886" i="2" s="1"/>
  <c r="O10886" i="2" s="1"/>
  <c r="J10887" i="2"/>
  <c r="K10887" i="2" s="1"/>
  <c r="L10887" i="2" s="1"/>
  <c r="O10887" i="2" s="1"/>
  <c r="J10888" i="2"/>
  <c r="K10888" i="2" s="1"/>
  <c r="L10888" i="2" s="1"/>
  <c r="O10888" i="2" s="1"/>
  <c r="J10889" i="2"/>
  <c r="K10889" i="2" s="1"/>
  <c r="L10889" i="2" s="1"/>
  <c r="O10889" i="2" s="1"/>
  <c r="J10890" i="2"/>
  <c r="K10890" i="2" s="1"/>
  <c r="L10890" i="2" s="1"/>
  <c r="O10890" i="2" s="1"/>
  <c r="J10891" i="2"/>
  <c r="K10891" i="2" s="1"/>
  <c r="L10891" i="2" s="1"/>
  <c r="O10891" i="2" s="1"/>
  <c r="J10892" i="2"/>
  <c r="K10892" i="2" s="1"/>
  <c r="L10892" i="2" s="1"/>
  <c r="O10892" i="2" s="1"/>
  <c r="J10893" i="2"/>
  <c r="K10893" i="2" s="1"/>
  <c r="L10893" i="2" s="1"/>
  <c r="O10893" i="2" s="1"/>
  <c r="J10894" i="2"/>
  <c r="K10894" i="2" s="1"/>
  <c r="L10894" i="2" s="1"/>
  <c r="O10894" i="2" s="1"/>
  <c r="J10895" i="2"/>
  <c r="K10895" i="2" s="1"/>
  <c r="L10895" i="2" s="1"/>
  <c r="O10895" i="2" s="1"/>
  <c r="J10896" i="2"/>
  <c r="K10896" i="2" s="1"/>
  <c r="L10896" i="2" s="1"/>
  <c r="O10896" i="2" s="1"/>
  <c r="J10897" i="2"/>
  <c r="K10897" i="2" s="1"/>
  <c r="L10897" i="2" s="1"/>
  <c r="O10897" i="2" s="1"/>
  <c r="J10898" i="2"/>
  <c r="K10898" i="2" s="1"/>
  <c r="L10898" i="2" s="1"/>
  <c r="O10898" i="2" s="1"/>
  <c r="J10899" i="2"/>
  <c r="K10899" i="2" s="1"/>
  <c r="L10899" i="2" s="1"/>
  <c r="O10899" i="2" s="1"/>
  <c r="J10900" i="2"/>
  <c r="K10900" i="2" s="1"/>
  <c r="L10900" i="2" s="1"/>
  <c r="O10900" i="2" s="1"/>
  <c r="J10901" i="2"/>
  <c r="K10901" i="2" s="1"/>
  <c r="L10901" i="2" s="1"/>
  <c r="O10901" i="2" s="1"/>
  <c r="J10902" i="2"/>
  <c r="K10902" i="2" s="1"/>
  <c r="L10902" i="2" s="1"/>
  <c r="O10902" i="2" s="1"/>
  <c r="J10903" i="2"/>
  <c r="K10903" i="2" s="1"/>
  <c r="L10903" i="2" s="1"/>
  <c r="O10903" i="2" s="1"/>
  <c r="J10904" i="2"/>
  <c r="K10904" i="2" s="1"/>
  <c r="L10904" i="2" s="1"/>
  <c r="O10904" i="2" s="1"/>
  <c r="J10905" i="2"/>
  <c r="K10905" i="2" s="1"/>
  <c r="L10905" i="2" s="1"/>
  <c r="O10905" i="2" s="1"/>
  <c r="J10906" i="2"/>
  <c r="K10906" i="2" s="1"/>
  <c r="L10906" i="2" s="1"/>
  <c r="O10906" i="2" s="1"/>
  <c r="J10907" i="2"/>
  <c r="K10907" i="2" s="1"/>
  <c r="L10907" i="2" s="1"/>
  <c r="O10907" i="2" s="1"/>
  <c r="J10908" i="2"/>
  <c r="K10908" i="2" s="1"/>
  <c r="L10908" i="2" s="1"/>
  <c r="O10908" i="2" s="1"/>
  <c r="J10909" i="2"/>
  <c r="K10909" i="2" s="1"/>
  <c r="L10909" i="2" s="1"/>
  <c r="O10909" i="2" s="1"/>
  <c r="J10910" i="2"/>
  <c r="K10910" i="2" s="1"/>
  <c r="L10910" i="2" s="1"/>
  <c r="O10910" i="2" s="1"/>
  <c r="J10911" i="2"/>
  <c r="K10911" i="2" s="1"/>
  <c r="L10911" i="2" s="1"/>
  <c r="O10911" i="2" s="1"/>
  <c r="J10912" i="2"/>
  <c r="K10912" i="2" s="1"/>
  <c r="L10912" i="2" s="1"/>
  <c r="O10912" i="2" s="1"/>
  <c r="J10913" i="2"/>
  <c r="K10913" i="2" s="1"/>
  <c r="L10913" i="2" s="1"/>
  <c r="O10913" i="2" s="1"/>
  <c r="J10914" i="2"/>
  <c r="K10914" i="2" s="1"/>
  <c r="L10914" i="2" s="1"/>
  <c r="O10914" i="2" s="1"/>
  <c r="J10915" i="2"/>
  <c r="K10915" i="2" s="1"/>
  <c r="L10915" i="2" s="1"/>
  <c r="O10915" i="2" s="1"/>
  <c r="J10916" i="2"/>
  <c r="K10916" i="2" s="1"/>
  <c r="L10916" i="2" s="1"/>
  <c r="O10916" i="2" s="1"/>
  <c r="J10917" i="2"/>
  <c r="K10917" i="2" s="1"/>
  <c r="L10917" i="2" s="1"/>
  <c r="O10917" i="2" s="1"/>
  <c r="J10918" i="2"/>
  <c r="K10918" i="2" s="1"/>
  <c r="L10918" i="2" s="1"/>
  <c r="O10918" i="2" s="1"/>
  <c r="J10919" i="2"/>
  <c r="K10919" i="2" s="1"/>
  <c r="L10919" i="2" s="1"/>
  <c r="O10919" i="2" s="1"/>
  <c r="J10920" i="2"/>
  <c r="K10920" i="2" s="1"/>
  <c r="L10920" i="2" s="1"/>
  <c r="O10920" i="2" s="1"/>
  <c r="J10921" i="2"/>
  <c r="K10921" i="2" s="1"/>
  <c r="L10921" i="2" s="1"/>
  <c r="O10921" i="2" s="1"/>
  <c r="J10922" i="2"/>
  <c r="K10922" i="2" s="1"/>
  <c r="L10922" i="2" s="1"/>
  <c r="O10922" i="2" s="1"/>
  <c r="J10923" i="2"/>
  <c r="K10923" i="2" s="1"/>
  <c r="L10923" i="2" s="1"/>
  <c r="O10923" i="2" s="1"/>
  <c r="J10924" i="2"/>
  <c r="K10924" i="2" s="1"/>
  <c r="L10924" i="2" s="1"/>
  <c r="O10924" i="2" s="1"/>
  <c r="J10925" i="2"/>
  <c r="K10925" i="2" s="1"/>
  <c r="L10925" i="2" s="1"/>
  <c r="O10925" i="2" s="1"/>
  <c r="J10926" i="2"/>
  <c r="K10926" i="2" s="1"/>
  <c r="L10926" i="2" s="1"/>
  <c r="O10926" i="2" s="1"/>
  <c r="J10927" i="2"/>
  <c r="K10927" i="2" s="1"/>
  <c r="L10927" i="2" s="1"/>
  <c r="O10927" i="2" s="1"/>
  <c r="J10928" i="2"/>
  <c r="K10928" i="2" s="1"/>
  <c r="L10928" i="2" s="1"/>
  <c r="O10928" i="2" s="1"/>
  <c r="J10929" i="2"/>
  <c r="K10929" i="2" s="1"/>
  <c r="L10929" i="2" s="1"/>
  <c r="O10929" i="2" s="1"/>
  <c r="J10930" i="2"/>
  <c r="K10930" i="2" s="1"/>
  <c r="L10930" i="2" s="1"/>
  <c r="O10930" i="2" s="1"/>
  <c r="J10931" i="2"/>
  <c r="K10931" i="2" s="1"/>
  <c r="L10931" i="2" s="1"/>
  <c r="O10931" i="2" s="1"/>
  <c r="J10932" i="2"/>
  <c r="K10932" i="2" s="1"/>
  <c r="L10932" i="2" s="1"/>
  <c r="O10932" i="2" s="1"/>
  <c r="J10933" i="2"/>
  <c r="K10933" i="2" s="1"/>
  <c r="L10933" i="2" s="1"/>
  <c r="O10933" i="2" s="1"/>
  <c r="J10934" i="2"/>
  <c r="K10934" i="2" s="1"/>
  <c r="L10934" i="2" s="1"/>
  <c r="O10934" i="2" s="1"/>
  <c r="J10935" i="2"/>
  <c r="K10935" i="2" s="1"/>
  <c r="L10935" i="2" s="1"/>
  <c r="O10935" i="2" s="1"/>
  <c r="J10936" i="2"/>
  <c r="K10936" i="2" s="1"/>
  <c r="L10936" i="2" s="1"/>
  <c r="O10936" i="2" s="1"/>
  <c r="J10937" i="2"/>
  <c r="K10937" i="2" s="1"/>
  <c r="L10937" i="2" s="1"/>
  <c r="O10937" i="2" s="1"/>
  <c r="J10938" i="2"/>
  <c r="K10938" i="2" s="1"/>
  <c r="L10938" i="2" s="1"/>
  <c r="O10938" i="2" s="1"/>
  <c r="J10939" i="2"/>
  <c r="K10939" i="2" s="1"/>
  <c r="L10939" i="2" s="1"/>
  <c r="O10939" i="2" s="1"/>
  <c r="J10940" i="2"/>
  <c r="K10940" i="2" s="1"/>
  <c r="L10940" i="2" s="1"/>
  <c r="O10940" i="2" s="1"/>
  <c r="J10941" i="2"/>
  <c r="K10941" i="2" s="1"/>
  <c r="L10941" i="2" s="1"/>
  <c r="O10941" i="2" s="1"/>
  <c r="J10942" i="2"/>
  <c r="K10942" i="2" s="1"/>
  <c r="L10942" i="2" s="1"/>
  <c r="O10942" i="2" s="1"/>
  <c r="J10943" i="2"/>
  <c r="K10943" i="2" s="1"/>
  <c r="L10943" i="2" s="1"/>
  <c r="O10943" i="2" s="1"/>
  <c r="J10944" i="2"/>
  <c r="K10944" i="2" s="1"/>
  <c r="L10944" i="2" s="1"/>
  <c r="O10944" i="2" s="1"/>
  <c r="J10945" i="2"/>
  <c r="K10945" i="2" s="1"/>
  <c r="L10945" i="2" s="1"/>
  <c r="O10945" i="2" s="1"/>
  <c r="J10946" i="2"/>
  <c r="K10946" i="2" s="1"/>
  <c r="L10946" i="2" s="1"/>
  <c r="O10946" i="2" s="1"/>
  <c r="J10947" i="2"/>
  <c r="K10947" i="2" s="1"/>
  <c r="L10947" i="2" s="1"/>
  <c r="O10947" i="2" s="1"/>
  <c r="J10948" i="2"/>
  <c r="K10948" i="2" s="1"/>
  <c r="L10948" i="2" s="1"/>
  <c r="O10948" i="2" s="1"/>
  <c r="J10949" i="2"/>
  <c r="K10949" i="2" s="1"/>
  <c r="L10949" i="2" s="1"/>
  <c r="O10949" i="2" s="1"/>
  <c r="J10950" i="2"/>
  <c r="K10950" i="2" s="1"/>
  <c r="L10950" i="2" s="1"/>
  <c r="O10950" i="2" s="1"/>
  <c r="J10951" i="2"/>
  <c r="K10951" i="2" s="1"/>
  <c r="L10951" i="2" s="1"/>
  <c r="O10951" i="2" s="1"/>
  <c r="J10952" i="2"/>
  <c r="K10952" i="2" s="1"/>
  <c r="L10952" i="2" s="1"/>
  <c r="O10952" i="2" s="1"/>
  <c r="J10953" i="2"/>
  <c r="K10953" i="2" s="1"/>
  <c r="L10953" i="2" s="1"/>
  <c r="O10953" i="2" s="1"/>
  <c r="J10954" i="2"/>
  <c r="K10954" i="2" s="1"/>
  <c r="L10954" i="2" s="1"/>
  <c r="O10954" i="2" s="1"/>
  <c r="J10955" i="2"/>
  <c r="K10955" i="2" s="1"/>
  <c r="L10955" i="2" s="1"/>
  <c r="O10955" i="2" s="1"/>
  <c r="J10956" i="2"/>
  <c r="K10956" i="2" s="1"/>
  <c r="L10956" i="2" s="1"/>
  <c r="O10956" i="2" s="1"/>
  <c r="J10957" i="2"/>
  <c r="K10957" i="2" s="1"/>
  <c r="L10957" i="2" s="1"/>
  <c r="O10957" i="2" s="1"/>
  <c r="J10958" i="2"/>
  <c r="K10958" i="2" s="1"/>
  <c r="L10958" i="2" s="1"/>
  <c r="O10958" i="2" s="1"/>
  <c r="J10959" i="2"/>
  <c r="K10959" i="2" s="1"/>
  <c r="L10959" i="2" s="1"/>
  <c r="O10959" i="2" s="1"/>
  <c r="J10960" i="2"/>
  <c r="K10960" i="2" s="1"/>
  <c r="L10960" i="2" s="1"/>
  <c r="O10960" i="2" s="1"/>
  <c r="J10961" i="2"/>
  <c r="K10961" i="2" s="1"/>
  <c r="L10961" i="2" s="1"/>
  <c r="O10961" i="2" s="1"/>
  <c r="J10962" i="2"/>
  <c r="K10962" i="2" s="1"/>
  <c r="L10962" i="2" s="1"/>
  <c r="O10962" i="2" s="1"/>
  <c r="J10963" i="2"/>
  <c r="K10963" i="2" s="1"/>
  <c r="L10963" i="2" s="1"/>
  <c r="O10963" i="2" s="1"/>
  <c r="J10964" i="2"/>
  <c r="K10964" i="2" s="1"/>
  <c r="L10964" i="2" s="1"/>
  <c r="O10964" i="2" s="1"/>
  <c r="J10965" i="2"/>
  <c r="K10965" i="2" s="1"/>
  <c r="L10965" i="2" s="1"/>
  <c r="O10965" i="2" s="1"/>
  <c r="J10966" i="2"/>
  <c r="K10966" i="2" s="1"/>
  <c r="L10966" i="2" s="1"/>
  <c r="O10966" i="2" s="1"/>
  <c r="J10967" i="2"/>
  <c r="K10967" i="2" s="1"/>
  <c r="L10967" i="2" s="1"/>
  <c r="O10967" i="2" s="1"/>
  <c r="J10968" i="2"/>
  <c r="K10968" i="2" s="1"/>
  <c r="L10968" i="2" s="1"/>
  <c r="O10968" i="2" s="1"/>
  <c r="J10969" i="2"/>
  <c r="K10969" i="2" s="1"/>
  <c r="L10969" i="2" s="1"/>
  <c r="O10969" i="2" s="1"/>
  <c r="J10970" i="2"/>
  <c r="K10970" i="2" s="1"/>
  <c r="L10970" i="2" s="1"/>
  <c r="O10970" i="2" s="1"/>
  <c r="J10971" i="2"/>
  <c r="K10971" i="2" s="1"/>
  <c r="L10971" i="2" s="1"/>
  <c r="O10971" i="2" s="1"/>
  <c r="J10972" i="2"/>
  <c r="K10972" i="2" s="1"/>
  <c r="L10972" i="2" s="1"/>
  <c r="O10972" i="2" s="1"/>
  <c r="J10973" i="2"/>
  <c r="K10973" i="2" s="1"/>
  <c r="L10973" i="2" s="1"/>
  <c r="O10973" i="2" s="1"/>
  <c r="J10974" i="2"/>
  <c r="K10974" i="2" s="1"/>
  <c r="L10974" i="2" s="1"/>
  <c r="O10974" i="2" s="1"/>
  <c r="J10975" i="2"/>
  <c r="K10975" i="2" s="1"/>
  <c r="L10975" i="2" s="1"/>
  <c r="O10975" i="2" s="1"/>
  <c r="J10976" i="2"/>
  <c r="K10976" i="2" s="1"/>
  <c r="L10976" i="2" s="1"/>
  <c r="O10976" i="2" s="1"/>
  <c r="J10977" i="2"/>
  <c r="K10977" i="2" s="1"/>
  <c r="L10977" i="2" s="1"/>
  <c r="O10977" i="2" s="1"/>
  <c r="J10978" i="2"/>
  <c r="K10978" i="2" s="1"/>
  <c r="L10978" i="2" s="1"/>
  <c r="O10978" i="2" s="1"/>
  <c r="J10979" i="2"/>
  <c r="K10979" i="2" s="1"/>
  <c r="L10979" i="2" s="1"/>
  <c r="O10979" i="2" s="1"/>
  <c r="J10980" i="2"/>
  <c r="K10980" i="2" s="1"/>
  <c r="L10980" i="2" s="1"/>
  <c r="O10980" i="2" s="1"/>
  <c r="J10981" i="2"/>
  <c r="K10981" i="2" s="1"/>
  <c r="L10981" i="2" s="1"/>
  <c r="O10981" i="2" s="1"/>
  <c r="J10982" i="2"/>
  <c r="K10982" i="2" s="1"/>
  <c r="L10982" i="2" s="1"/>
  <c r="O10982" i="2" s="1"/>
  <c r="J10983" i="2"/>
  <c r="K10983" i="2" s="1"/>
  <c r="L10983" i="2" s="1"/>
  <c r="O10983" i="2" s="1"/>
  <c r="J10984" i="2"/>
  <c r="K10984" i="2" s="1"/>
  <c r="L10984" i="2" s="1"/>
  <c r="O10984" i="2" s="1"/>
  <c r="J10985" i="2"/>
  <c r="K10985" i="2" s="1"/>
  <c r="L10985" i="2" s="1"/>
  <c r="O10985" i="2" s="1"/>
  <c r="J10986" i="2"/>
  <c r="K10986" i="2" s="1"/>
  <c r="L10986" i="2" s="1"/>
  <c r="O10986" i="2" s="1"/>
  <c r="J10987" i="2"/>
  <c r="K10987" i="2" s="1"/>
  <c r="L10987" i="2" s="1"/>
  <c r="O10987" i="2" s="1"/>
  <c r="J10988" i="2"/>
  <c r="K10988" i="2" s="1"/>
  <c r="L10988" i="2" s="1"/>
  <c r="O10988" i="2" s="1"/>
  <c r="J10989" i="2"/>
  <c r="K10989" i="2" s="1"/>
  <c r="L10989" i="2" s="1"/>
  <c r="O10989" i="2" s="1"/>
  <c r="J10990" i="2"/>
  <c r="K10990" i="2" s="1"/>
  <c r="L10990" i="2" s="1"/>
  <c r="O10990" i="2" s="1"/>
  <c r="J10991" i="2"/>
  <c r="K10991" i="2" s="1"/>
  <c r="L10991" i="2" s="1"/>
  <c r="O10991" i="2" s="1"/>
  <c r="J10992" i="2"/>
  <c r="K10992" i="2" s="1"/>
  <c r="L10992" i="2" s="1"/>
  <c r="O10992" i="2" s="1"/>
  <c r="J10993" i="2"/>
  <c r="K10993" i="2" s="1"/>
  <c r="L10993" i="2" s="1"/>
  <c r="O10993" i="2" s="1"/>
  <c r="J10994" i="2"/>
  <c r="K10994" i="2" s="1"/>
  <c r="L10994" i="2" s="1"/>
  <c r="O10994" i="2" s="1"/>
  <c r="J10995" i="2"/>
  <c r="K10995" i="2" s="1"/>
  <c r="L10995" i="2" s="1"/>
  <c r="O10995" i="2" s="1"/>
  <c r="J10996" i="2"/>
  <c r="K10996" i="2" s="1"/>
  <c r="L10996" i="2" s="1"/>
  <c r="O10996" i="2" s="1"/>
  <c r="J10997" i="2"/>
  <c r="K10997" i="2" s="1"/>
  <c r="L10997" i="2" s="1"/>
  <c r="O10997" i="2" s="1"/>
  <c r="J10998" i="2"/>
  <c r="K10998" i="2" s="1"/>
  <c r="L10998" i="2" s="1"/>
  <c r="O10998" i="2" s="1"/>
  <c r="J10999" i="2"/>
  <c r="K10999" i="2" s="1"/>
  <c r="L10999" i="2" s="1"/>
  <c r="O10999" i="2" s="1"/>
  <c r="J11000" i="2"/>
  <c r="K11000" i="2" s="1"/>
  <c r="L11000" i="2" s="1"/>
  <c r="O11000" i="2" s="1"/>
  <c r="J11001" i="2"/>
  <c r="K11001" i="2" s="1"/>
  <c r="L11001" i="2" s="1"/>
  <c r="O11001" i="2" s="1"/>
  <c r="J11002" i="2"/>
  <c r="K11002" i="2" s="1"/>
  <c r="L11002" i="2" s="1"/>
  <c r="O11002" i="2" s="1"/>
  <c r="J11003" i="2"/>
  <c r="K11003" i="2" s="1"/>
  <c r="L11003" i="2" s="1"/>
  <c r="O11003" i="2" s="1"/>
  <c r="J11004" i="2"/>
  <c r="K11004" i="2" s="1"/>
  <c r="L11004" i="2" s="1"/>
  <c r="O11004" i="2" s="1"/>
  <c r="J11005" i="2"/>
  <c r="K11005" i="2" s="1"/>
  <c r="L11005" i="2" s="1"/>
  <c r="O11005" i="2" s="1"/>
  <c r="J11006" i="2"/>
  <c r="K11006" i="2" s="1"/>
  <c r="L11006" i="2" s="1"/>
  <c r="O11006" i="2" s="1"/>
  <c r="J11007" i="2"/>
  <c r="K11007" i="2" s="1"/>
  <c r="L11007" i="2" s="1"/>
  <c r="O11007" i="2" s="1"/>
  <c r="J11008" i="2"/>
  <c r="K11008" i="2" s="1"/>
  <c r="L11008" i="2" s="1"/>
  <c r="O11008" i="2" s="1"/>
  <c r="J11009" i="2"/>
  <c r="K11009" i="2" s="1"/>
  <c r="L11009" i="2" s="1"/>
  <c r="O11009" i="2" s="1"/>
  <c r="J11010" i="2"/>
  <c r="K11010" i="2" s="1"/>
  <c r="L11010" i="2" s="1"/>
  <c r="O11010" i="2" s="1"/>
  <c r="J11011" i="2"/>
  <c r="K11011" i="2" s="1"/>
  <c r="L11011" i="2" s="1"/>
  <c r="O11011" i="2" s="1"/>
  <c r="J11012" i="2"/>
  <c r="K11012" i="2" s="1"/>
  <c r="L11012" i="2" s="1"/>
  <c r="O11012" i="2" s="1"/>
  <c r="J11013" i="2"/>
  <c r="K11013" i="2" s="1"/>
  <c r="L11013" i="2" s="1"/>
  <c r="O11013" i="2" s="1"/>
  <c r="J11014" i="2"/>
  <c r="K11014" i="2" s="1"/>
  <c r="L11014" i="2" s="1"/>
  <c r="O11014" i="2" s="1"/>
  <c r="J11015" i="2"/>
  <c r="K11015" i="2" s="1"/>
  <c r="L11015" i="2" s="1"/>
  <c r="O11015" i="2" s="1"/>
  <c r="J11016" i="2"/>
  <c r="K11016" i="2" s="1"/>
  <c r="L11016" i="2" s="1"/>
  <c r="O11016" i="2" s="1"/>
  <c r="J11017" i="2"/>
  <c r="K11017" i="2" s="1"/>
  <c r="L11017" i="2" s="1"/>
  <c r="O11017" i="2" s="1"/>
  <c r="J11018" i="2"/>
  <c r="K11018" i="2" s="1"/>
  <c r="L11018" i="2" s="1"/>
  <c r="O11018" i="2" s="1"/>
  <c r="J11019" i="2"/>
  <c r="K11019" i="2" s="1"/>
  <c r="L11019" i="2" s="1"/>
  <c r="O11019" i="2" s="1"/>
  <c r="J11020" i="2"/>
  <c r="K11020" i="2" s="1"/>
  <c r="L11020" i="2" s="1"/>
  <c r="O11020" i="2" s="1"/>
  <c r="J11021" i="2"/>
  <c r="K11021" i="2" s="1"/>
  <c r="L11021" i="2" s="1"/>
  <c r="O11021" i="2" s="1"/>
  <c r="J11022" i="2"/>
  <c r="K11022" i="2" s="1"/>
  <c r="L11022" i="2" s="1"/>
  <c r="O11022" i="2" s="1"/>
  <c r="J11023" i="2"/>
  <c r="K11023" i="2" s="1"/>
  <c r="L11023" i="2" s="1"/>
  <c r="O11023" i="2" s="1"/>
  <c r="J11024" i="2"/>
  <c r="K11024" i="2" s="1"/>
  <c r="L11024" i="2" s="1"/>
  <c r="O11024" i="2" s="1"/>
  <c r="J11025" i="2"/>
  <c r="K11025" i="2" s="1"/>
  <c r="L11025" i="2" s="1"/>
  <c r="O11025" i="2" s="1"/>
  <c r="J11026" i="2"/>
  <c r="K11026" i="2" s="1"/>
  <c r="L11026" i="2" s="1"/>
  <c r="O11026" i="2" s="1"/>
  <c r="J11027" i="2"/>
  <c r="K11027" i="2" s="1"/>
  <c r="L11027" i="2" s="1"/>
  <c r="O11027" i="2" s="1"/>
  <c r="J11028" i="2"/>
  <c r="K11028" i="2" s="1"/>
  <c r="L11028" i="2" s="1"/>
  <c r="O11028" i="2" s="1"/>
  <c r="J11029" i="2"/>
  <c r="K11029" i="2" s="1"/>
  <c r="L11029" i="2" s="1"/>
  <c r="O11029" i="2" s="1"/>
  <c r="J11030" i="2"/>
  <c r="K11030" i="2" s="1"/>
  <c r="L11030" i="2" s="1"/>
  <c r="O11030" i="2" s="1"/>
  <c r="J11031" i="2"/>
  <c r="K11031" i="2" s="1"/>
  <c r="L11031" i="2" s="1"/>
  <c r="O11031" i="2" s="1"/>
  <c r="J11032" i="2"/>
  <c r="K11032" i="2" s="1"/>
  <c r="L11032" i="2" s="1"/>
  <c r="O11032" i="2" s="1"/>
  <c r="J11033" i="2"/>
  <c r="K11033" i="2" s="1"/>
  <c r="L11033" i="2" s="1"/>
  <c r="O11033" i="2" s="1"/>
  <c r="J11034" i="2"/>
  <c r="K11034" i="2" s="1"/>
  <c r="L11034" i="2" s="1"/>
  <c r="O11034" i="2" s="1"/>
  <c r="J11035" i="2"/>
  <c r="K11035" i="2" s="1"/>
  <c r="L11035" i="2" s="1"/>
  <c r="O11035" i="2" s="1"/>
  <c r="J11036" i="2"/>
  <c r="K11036" i="2" s="1"/>
  <c r="L11036" i="2" s="1"/>
  <c r="O11036" i="2" s="1"/>
  <c r="J11037" i="2"/>
  <c r="K11037" i="2" s="1"/>
  <c r="L11037" i="2" s="1"/>
  <c r="O11037" i="2" s="1"/>
  <c r="J11038" i="2"/>
  <c r="K11038" i="2" s="1"/>
  <c r="L11038" i="2" s="1"/>
  <c r="O11038" i="2" s="1"/>
  <c r="J11039" i="2"/>
  <c r="K11039" i="2" s="1"/>
  <c r="L11039" i="2" s="1"/>
  <c r="O11039" i="2" s="1"/>
  <c r="J11040" i="2"/>
  <c r="K11040" i="2" s="1"/>
  <c r="L11040" i="2" s="1"/>
  <c r="O11040" i="2" s="1"/>
  <c r="J11041" i="2"/>
  <c r="K11041" i="2" s="1"/>
  <c r="L11041" i="2" s="1"/>
  <c r="O11041" i="2" s="1"/>
  <c r="J11042" i="2"/>
  <c r="K11042" i="2" s="1"/>
  <c r="L11042" i="2" s="1"/>
  <c r="O11042" i="2" s="1"/>
  <c r="J11043" i="2"/>
  <c r="K11043" i="2" s="1"/>
  <c r="L11043" i="2" s="1"/>
  <c r="O11043" i="2" s="1"/>
  <c r="J11044" i="2"/>
  <c r="K11044" i="2" s="1"/>
  <c r="L11044" i="2" s="1"/>
  <c r="O11044" i="2" s="1"/>
  <c r="J11045" i="2"/>
  <c r="K11045" i="2" s="1"/>
  <c r="L11045" i="2" s="1"/>
  <c r="O11045" i="2" s="1"/>
  <c r="J11046" i="2"/>
  <c r="K11046" i="2" s="1"/>
  <c r="L11046" i="2" s="1"/>
  <c r="O11046" i="2" s="1"/>
  <c r="J11047" i="2"/>
  <c r="K11047" i="2" s="1"/>
  <c r="L11047" i="2" s="1"/>
  <c r="O11047" i="2" s="1"/>
  <c r="J11048" i="2"/>
  <c r="K11048" i="2" s="1"/>
  <c r="L11048" i="2" s="1"/>
  <c r="O11048" i="2" s="1"/>
  <c r="J11049" i="2"/>
  <c r="K11049" i="2" s="1"/>
  <c r="L11049" i="2" s="1"/>
  <c r="O11049" i="2" s="1"/>
  <c r="J11050" i="2"/>
  <c r="K11050" i="2" s="1"/>
  <c r="L11050" i="2" s="1"/>
  <c r="O11050" i="2" s="1"/>
  <c r="J11051" i="2"/>
  <c r="K11051" i="2" s="1"/>
  <c r="L11051" i="2" s="1"/>
  <c r="O11051" i="2" s="1"/>
  <c r="J11052" i="2"/>
  <c r="K11052" i="2" s="1"/>
  <c r="L11052" i="2" s="1"/>
  <c r="O11052" i="2" s="1"/>
  <c r="J11053" i="2"/>
  <c r="K11053" i="2" s="1"/>
  <c r="L11053" i="2" s="1"/>
  <c r="O11053" i="2" s="1"/>
  <c r="J11054" i="2"/>
  <c r="K11054" i="2" s="1"/>
  <c r="L11054" i="2" s="1"/>
  <c r="O11054" i="2" s="1"/>
  <c r="J11055" i="2"/>
  <c r="K11055" i="2" s="1"/>
  <c r="L11055" i="2" s="1"/>
  <c r="O11055" i="2" s="1"/>
  <c r="J11056" i="2"/>
  <c r="K11056" i="2" s="1"/>
  <c r="L11056" i="2" s="1"/>
  <c r="O11056" i="2" s="1"/>
  <c r="J11057" i="2"/>
  <c r="K11057" i="2" s="1"/>
  <c r="L11057" i="2" s="1"/>
  <c r="O11057" i="2" s="1"/>
  <c r="J11058" i="2"/>
  <c r="K11058" i="2" s="1"/>
  <c r="L11058" i="2" s="1"/>
  <c r="O11058" i="2" s="1"/>
  <c r="J11059" i="2"/>
  <c r="K11059" i="2" s="1"/>
  <c r="L11059" i="2" s="1"/>
  <c r="O11059" i="2" s="1"/>
  <c r="J11060" i="2"/>
  <c r="K11060" i="2" s="1"/>
  <c r="L11060" i="2" s="1"/>
  <c r="O11060" i="2" s="1"/>
  <c r="J11061" i="2"/>
  <c r="K11061" i="2" s="1"/>
  <c r="L11061" i="2" s="1"/>
  <c r="O11061" i="2" s="1"/>
  <c r="J11062" i="2"/>
  <c r="K11062" i="2" s="1"/>
  <c r="L11062" i="2" s="1"/>
  <c r="O11062" i="2" s="1"/>
  <c r="J11063" i="2"/>
  <c r="K11063" i="2" s="1"/>
  <c r="L11063" i="2" s="1"/>
  <c r="O11063" i="2" s="1"/>
  <c r="J11064" i="2"/>
  <c r="K11064" i="2" s="1"/>
  <c r="L11064" i="2" s="1"/>
  <c r="O11064" i="2" s="1"/>
  <c r="J11065" i="2"/>
  <c r="K11065" i="2" s="1"/>
  <c r="L11065" i="2" s="1"/>
  <c r="O11065" i="2" s="1"/>
  <c r="J11066" i="2"/>
  <c r="K11066" i="2" s="1"/>
  <c r="L11066" i="2" s="1"/>
  <c r="O11066" i="2" s="1"/>
  <c r="J11067" i="2"/>
  <c r="K11067" i="2" s="1"/>
  <c r="L11067" i="2" s="1"/>
  <c r="O11067" i="2" s="1"/>
  <c r="J11068" i="2"/>
  <c r="K11068" i="2" s="1"/>
  <c r="L11068" i="2" s="1"/>
  <c r="O11068" i="2" s="1"/>
  <c r="J11069" i="2"/>
  <c r="K11069" i="2" s="1"/>
  <c r="L11069" i="2" s="1"/>
  <c r="O11069" i="2" s="1"/>
  <c r="J11070" i="2"/>
  <c r="K11070" i="2" s="1"/>
  <c r="L11070" i="2" s="1"/>
  <c r="O11070" i="2" s="1"/>
  <c r="J11071" i="2"/>
  <c r="K11071" i="2" s="1"/>
  <c r="L11071" i="2" s="1"/>
  <c r="O11071" i="2" s="1"/>
  <c r="J11072" i="2"/>
  <c r="K11072" i="2" s="1"/>
  <c r="L11072" i="2" s="1"/>
  <c r="O11072" i="2" s="1"/>
  <c r="J11073" i="2"/>
  <c r="K11073" i="2" s="1"/>
  <c r="L11073" i="2" s="1"/>
  <c r="O11073" i="2" s="1"/>
  <c r="J11074" i="2"/>
  <c r="K11074" i="2" s="1"/>
  <c r="L11074" i="2" s="1"/>
  <c r="O11074" i="2" s="1"/>
  <c r="J11075" i="2"/>
  <c r="K11075" i="2" s="1"/>
  <c r="L11075" i="2" s="1"/>
  <c r="O11075" i="2" s="1"/>
  <c r="J11076" i="2"/>
  <c r="K11076" i="2" s="1"/>
  <c r="L11076" i="2" s="1"/>
  <c r="O11076" i="2" s="1"/>
  <c r="J11077" i="2"/>
  <c r="K11077" i="2" s="1"/>
  <c r="L11077" i="2" s="1"/>
  <c r="O11077" i="2" s="1"/>
  <c r="J11078" i="2"/>
  <c r="K11078" i="2" s="1"/>
  <c r="L11078" i="2" s="1"/>
  <c r="O11078" i="2" s="1"/>
  <c r="J11079" i="2"/>
  <c r="K11079" i="2" s="1"/>
  <c r="L11079" i="2" s="1"/>
  <c r="O11079" i="2" s="1"/>
  <c r="J11080" i="2"/>
  <c r="K11080" i="2" s="1"/>
  <c r="L11080" i="2" s="1"/>
  <c r="O11080" i="2" s="1"/>
  <c r="J11081" i="2"/>
  <c r="K11081" i="2" s="1"/>
  <c r="L11081" i="2" s="1"/>
  <c r="O11081" i="2" s="1"/>
  <c r="J11082" i="2"/>
  <c r="K11082" i="2" s="1"/>
  <c r="L11082" i="2" s="1"/>
  <c r="O11082" i="2" s="1"/>
  <c r="J11083" i="2"/>
  <c r="K11083" i="2" s="1"/>
  <c r="L11083" i="2" s="1"/>
  <c r="O11083" i="2" s="1"/>
  <c r="J11084" i="2"/>
  <c r="K11084" i="2" s="1"/>
  <c r="L11084" i="2" s="1"/>
  <c r="O11084" i="2" s="1"/>
  <c r="J11085" i="2"/>
  <c r="K11085" i="2" s="1"/>
  <c r="L11085" i="2" s="1"/>
  <c r="O11085" i="2" s="1"/>
  <c r="J11086" i="2"/>
  <c r="K11086" i="2" s="1"/>
  <c r="L11086" i="2" s="1"/>
  <c r="O11086" i="2" s="1"/>
  <c r="J11087" i="2"/>
  <c r="K11087" i="2" s="1"/>
  <c r="L11087" i="2" s="1"/>
  <c r="O11087" i="2" s="1"/>
  <c r="J11088" i="2"/>
  <c r="K11088" i="2" s="1"/>
  <c r="L11088" i="2" s="1"/>
  <c r="O11088" i="2" s="1"/>
  <c r="J11089" i="2"/>
  <c r="K11089" i="2" s="1"/>
  <c r="L11089" i="2" s="1"/>
  <c r="O11089" i="2" s="1"/>
  <c r="J11090" i="2"/>
  <c r="K11090" i="2" s="1"/>
  <c r="L11090" i="2" s="1"/>
  <c r="O11090" i="2" s="1"/>
  <c r="J11091" i="2"/>
  <c r="K11091" i="2" s="1"/>
  <c r="L11091" i="2" s="1"/>
  <c r="O11091" i="2" s="1"/>
  <c r="J11092" i="2"/>
  <c r="K11092" i="2" s="1"/>
  <c r="L11092" i="2" s="1"/>
  <c r="O11092" i="2" s="1"/>
  <c r="J11093" i="2"/>
  <c r="K11093" i="2" s="1"/>
  <c r="L11093" i="2" s="1"/>
  <c r="O11093" i="2" s="1"/>
  <c r="J11094" i="2"/>
  <c r="K11094" i="2" s="1"/>
  <c r="L11094" i="2" s="1"/>
  <c r="O11094" i="2" s="1"/>
  <c r="J11095" i="2"/>
  <c r="K11095" i="2" s="1"/>
  <c r="L11095" i="2" s="1"/>
  <c r="O11095" i="2" s="1"/>
  <c r="J11096" i="2"/>
  <c r="K11096" i="2" s="1"/>
  <c r="L11096" i="2" s="1"/>
  <c r="O11096" i="2" s="1"/>
  <c r="J11097" i="2"/>
  <c r="K11097" i="2" s="1"/>
  <c r="L11097" i="2" s="1"/>
  <c r="O11097" i="2" s="1"/>
  <c r="J11098" i="2"/>
  <c r="K11098" i="2" s="1"/>
  <c r="L11098" i="2" s="1"/>
  <c r="O11098" i="2" s="1"/>
  <c r="J11099" i="2"/>
  <c r="K11099" i="2" s="1"/>
  <c r="L11099" i="2" s="1"/>
  <c r="O11099" i="2" s="1"/>
  <c r="J11100" i="2"/>
  <c r="K11100" i="2" s="1"/>
  <c r="L11100" i="2" s="1"/>
  <c r="O11100" i="2" s="1"/>
  <c r="J11101" i="2"/>
  <c r="K11101" i="2" s="1"/>
  <c r="L11101" i="2" s="1"/>
  <c r="O11101" i="2" s="1"/>
  <c r="J11102" i="2"/>
  <c r="K11102" i="2" s="1"/>
  <c r="L11102" i="2" s="1"/>
  <c r="O11102" i="2" s="1"/>
  <c r="J11103" i="2"/>
  <c r="K11103" i="2" s="1"/>
  <c r="L11103" i="2" s="1"/>
  <c r="O11103" i="2" s="1"/>
  <c r="J11104" i="2"/>
  <c r="K11104" i="2" s="1"/>
  <c r="L11104" i="2" s="1"/>
  <c r="O11104" i="2" s="1"/>
  <c r="J11105" i="2"/>
  <c r="K11105" i="2" s="1"/>
  <c r="L11105" i="2" s="1"/>
  <c r="O11105" i="2" s="1"/>
  <c r="J11106" i="2"/>
  <c r="K11106" i="2" s="1"/>
  <c r="L11106" i="2" s="1"/>
  <c r="O11106" i="2" s="1"/>
  <c r="J11107" i="2"/>
  <c r="K11107" i="2" s="1"/>
  <c r="L11107" i="2" s="1"/>
  <c r="O11107" i="2" s="1"/>
  <c r="J11108" i="2"/>
  <c r="K11108" i="2" s="1"/>
  <c r="L11108" i="2" s="1"/>
  <c r="O11108" i="2" s="1"/>
  <c r="J11109" i="2"/>
  <c r="K11109" i="2" s="1"/>
  <c r="L11109" i="2" s="1"/>
  <c r="O11109" i="2" s="1"/>
  <c r="J11110" i="2"/>
  <c r="K11110" i="2" s="1"/>
  <c r="L11110" i="2" s="1"/>
  <c r="O11110" i="2" s="1"/>
  <c r="J11111" i="2"/>
  <c r="K11111" i="2" s="1"/>
  <c r="L11111" i="2" s="1"/>
  <c r="O11111" i="2" s="1"/>
  <c r="J11112" i="2"/>
  <c r="K11112" i="2" s="1"/>
  <c r="L11112" i="2" s="1"/>
  <c r="O11112" i="2" s="1"/>
  <c r="J11113" i="2"/>
  <c r="K11113" i="2" s="1"/>
  <c r="L11113" i="2" s="1"/>
  <c r="O11113" i="2" s="1"/>
  <c r="J11114" i="2"/>
  <c r="K11114" i="2" s="1"/>
  <c r="L11114" i="2" s="1"/>
  <c r="O11114" i="2" s="1"/>
  <c r="J11115" i="2"/>
  <c r="K11115" i="2" s="1"/>
  <c r="L11115" i="2" s="1"/>
  <c r="O11115" i="2" s="1"/>
  <c r="J11116" i="2"/>
  <c r="K11116" i="2" s="1"/>
  <c r="L11116" i="2" s="1"/>
  <c r="O11116" i="2" s="1"/>
  <c r="J11117" i="2"/>
  <c r="K11117" i="2" s="1"/>
  <c r="L11117" i="2" s="1"/>
  <c r="O11117" i="2" s="1"/>
  <c r="J11118" i="2"/>
  <c r="K11118" i="2" s="1"/>
  <c r="L11118" i="2" s="1"/>
  <c r="O11118" i="2" s="1"/>
  <c r="J11119" i="2"/>
  <c r="K11119" i="2" s="1"/>
  <c r="L11119" i="2" s="1"/>
  <c r="O11119" i="2" s="1"/>
  <c r="J11120" i="2"/>
  <c r="K11120" i="2" s="1"/>
  <c r="L11120" i="2" s="1"/>
  <c r="O11120" i="2" s="1"/>
  <c r="J11121" i="2"/>
  <c r="K11121" i="2" s="1"/>
  <c r="L11121" i="2" s="1"/>
  <c r="O11121" i="2" s="1"/>
  <c r="J11122" i="2"/>
  <c r="K11122" i="2" s="1"/>
  <c r="L11122" i="2" s="1"/>
  <c r="O11122" i="2" s="1"/>
  <c r="J11123" i="2"/>
  <c r="K11123" i="2" s="1"/>
  <c r="L11123" i="2" s="1"/>
  <c r="O11123" i="2" s="1"/>
  <c r="J11124" i="2"/>
  <c r="K11124" i="2" s="1"/>
  <c r="L11124" i="2" s="1"/>
  <c r="O11124" i="2" s="1"/>
  <c r="J11125" i="2"/>
  <c r="K11125" i="2" s="1"/>
  <c r="L11125" i="2" s="1"/>
  <c r="O11125" i="2" s="1"/>
  <c r="J11126" i="2"/>
  <c r="K11126" i="2" s="1"/>
  <c r="L11126" i="2" s="1"/>
  <c r="O11126" i="2" s="1"/>
  <c r="J11127" i="2"/>
  <c r="K11127" i="2" s="1"/>
  <c r="L11127" i="2" s="1"/>
  <c r="O11127" i="2" s="1"/>
  <c r="J11128" i="2"/>
  <c r="K11128" i="2" s="1"/>
  <c r="L11128" i="2" s="1"/>
  <c r="O11128" i="2" s="1"/>
  <c r="J11129" i="2"/>
  <c r="K11129" i="2" s="1"/>
  <c r="L11129" i="2" s="1"/>
  <c r="O11129" i="2" s="1"/>
  <c r="J11130" i="2"/>
  <c r="K11130" i="2" s="1"/>
  <c r="L11130" i="2" s="1"/>
  <c r="O11130" i="2" s="1"/>
  <c r="J11131" i="2"/>
  <c r="K11131" i="2" s="1"/>
  <c r="L11131" i="2" s="1"/>
  <c r="O11131" i="2" s="1"/>
  <c r="J11132" i="2"/>
  <c r="K11132" i="2" s="1"/>
  <c r="L11132" i="2" s="1"/>
  <c r="O11132" i="2" s="1"/>
  <c r="J11133" i="2"/>
  <c r="K11133" i="2" s="1"/>
  <c r="L11133" i="2" s="1"/>
  <c r="O11133" i="2" s="1"/>
  <c r="J11134" i="2"/>
  <c r="K11134" i="2" s="1"/>
  <c r="L11134" i="2" s="1"/>
  <c r="O11134" i="2" s="1"/>
  <c r="J11135" i="2"/>
  <c r="K11135" i="2" s="1"/>
  <c r="L11135" i="2" s="1"/>
  <c r="O11135" i="2" s="1"/>
  <c r="J11136" i="2"/>
  <c r="K11136" i="2" s="1"/>
  <c r="L11136" i="2" s="1"/>
  <c r="O11136" i="2" s="1"/>
  <c r="J11137" i="2"/>
  <c r="K11137" i="2" s="1"/>
  <c r="L11137" i="2" s="1"/>
  <c r="O11137" i="2" s="1"/>
  <c r="J11138" i="2"/>
  <c r="K11138" i="2" s="1"/>
  <c r="L11138" i="2" s="1"/>
  <c r="O11138" i="2" s="1"/>
  <c r="J11139" i="2"/>
  <c r="K11139" i="2" s="1"/>
  <c r="L11139" i="2" s="1"/>
  <c r="O11139" i="2" s="1"/>
  <c r="J11140" i="2"/>
  <c r="K11140" i="2" s="1"/>
  <c r="L11140" i="2" s="1"/>
  <c r="O11140" i="2" s="1"/>
  <c r="J11141" i="2"/>
  <c r="K11141" i="2" s="1"/>
  <c r="L11141" i="2" s="1"/>
  <c r="O11141" i="2" s="1"/>
  <c r="J11142" i="2"/>
  <c r="K11142" i="2" s="1"/>
  <c r="L11142" i="2" s="1"/>
  <c r="O11142" i="2" s="1"/>
  <c r="J11143" i="2"/>
  <c r="K11143" i="2" s="1"/>
  <c r="L11143" i="2" s="1"/>
  <c r="O11143" i="2" s="1"/>
  <c r="J11144" i="2"/>
  <c r="K11144" i="2" s="1"/>
  <c r="L11144" i="2" s="1"/>
  <c r="O11144" i="2" s="1"/>
  <c r="J11145" i="2"/>
  <c r="K11145" i="2" s="1"/>
  <c r="L11145" i="2" s="1"/>
  <c r="O11145" i="2" s="1"/>
  <c r="J11146" i="2"/>
  <c r="K11146" i="2" s="1"/>
  <c r="L11146" i="2" s="1"/>
  <c r="O11146" i="2" s="1"/>
  <c r="J11147" i="2"/>
  <c r="K11147" i="2" s="1"/>
  <c r="L11147" i="2" s="1"/>
  <c r="O11147" i="2" s="1"/>
  <c r="J11148" i="2"/>
  <c r="K11148" i="2" s="1"/>
  <c r="L11148" i="2" s="1"/>
  <c r="O11148" i="2" s="1"/>
  <c r="J11149" i="2"/>
  <c r="K11149" i="2" s="1"/>
  <c r="L11149" i="2" s="1"/>
  <c r="O11149" i="2" s="1"/>
  <c r="J11150" i="2"/>
  <c r="K11150" i="2" s="1"/>
  <c r="L11150" i="2" s="1"/>
  <c r="O11150" i="2" s="1"/>
  <c r="J11151" i="2"/>
  <c r="K11151" i="2" s="1"/>
  <c r="L11151" i="2" s="1"/>
  <c r="O11151" i="2" s="1"/>
  <c r="J11152" i="2"/>
  <c r="K11152" i="2" s="1"/>
  <c r="L11152" i="2" s="1"/>
  <c r="O11152" i="2" s="1"/>
  <c r="J11153" i="2"/>
  <c r="K11153" i="2" s="1"/>
  <c r="L11153" i="2" s="1"/>
  <c r="O11153" i="2" s="1"/>
  <c r="J11154" i="2"/>
  <c r="K11154" i="2" s="1"/>
  <c r="L11154" i="2" s="1"/>
  <c r="O11154" i="2" s="1"/>
  <c r="J11155" i="2"/>
  <c r="K11155" i="2" s="1"/>
  <c r="L11155" i="2" s="1"/>
  <c r="O11155" i="2" s="1"/>
  <c r="J11156" i="2"/>
  <c r="K11156" i="2" s="1"/>
  <c r="L11156" i="2" s="1"/>
  <c r="O11156" i="2" s="1"/>
  <c r="J11157" i="2"/>
  <c r="K11157" i="2" s="1"/>
  <c r="L11157" i="2" s="1"/>
  <c r="O11157" i="2" s="1"/>
  <c r="J11158" i="2"/>
  <c r="K11158" i="2" s="1"/>
  <c r="L11158" i="2" s="1"/>
  <c r="O11158" i="2" s="1"/>
  <c r="J11159" i="2"/>
  <c r="K11159" i="2" s="1"/>
  <c r="L11159" i="2" s="1"/>
  <c r="O11159" i="2" s="1"/>
  <c r="J11160" i="2"/>
  <c r="K11160" i="2" s="1"/>
  <c r="L11160" i="2" s="1"/>
  <c r="O11160" i="2" s="1"/>
  <c r="J11161" i="2"/>
  <c r="K11161" i="2" s="1"/>
  <c r="L11161" i="2" s="1"/>
  <c r="O11161" i="2" s="1"/>
  <c r="J11162" i="2"/>
  <c r="K11162" i="2" s="1"/>
  <c r="L11162" i="2" s="1"/>
  <c r="O11162" i="2" s="1"/>
  <c r="J11163" i="2"/>
  <c r="K11163" i="2" s="1"/>
  <c r="L11163" i="2" s="1"/>
  <c r="O11163" i="2" s="1"/>
  <c r="J11164" i="2"/>
  <c r="K11164" i="2" s="1"/>
  <c r="L11164" i="2" s="1"/>
  <c r="O11164" i="2" s="1"/>
  <c r="J11165" i="2"/>
  <c r="K11165" i="2" s="1"/>
  <c r="L11165" i="2" s="1"/>
  <c r="O11165" i="2" s="1"/>
  <c r="J11166" i="2"/>
  <c r="K11166" i="2" s="1"/>
  <c r="L11166" i="2" s="1"/>
  <c r="O11166" i="2" s="1"/>
  <c r="J11167" i="2"/>
  <c r="K11167" i="2" s="1"/>
  <c r="L11167" i="2" s="1"/>
  <c r="O11167" i="2" s="1"/>
  <c r="J11168" i="2"/>
  <c r="K11168" i="2" s="1"/>
  <c r="L11168" i="2" s="1"/>
  <c r="O11168" i="2" s="1"/>
  <c r="J11169" i="2"/>
  <c r="K11169" i="2" s="1"/>
  <c r="L11169" i="2" s="1"/>
  <c r="O11169" i="2" s="1"/>
  <c r="J11170" i="2"/>
  <c r="K11170" i="2" s="1"/>
  <c r="L11170" i="2" s="1"/>
  <c r="O11170" i="2" s="1"/>
  <c r="J11171" i="2"/>
  <c r="K11171" i="2" s="1"/>
  <c r="L11171" i="2" s="1"/>
  <c r="O11171" i="2" s="1"/>
  <c r="J11172" i="2"/>
  <c r="K11172" i="2" s="1"/>
  <c r="L11172" i="2" s="1"/>
  <c r="O11172" i="2" s="1"/>
  <c r="J11173" i="2"/>
  <c r="K11173" i="2" s="1"/>
  <c r="L11173" i="2" s="1"/>
  <c r="O11173" i="2" s="1"/>
  <c r="J11174" i="2"/>
  <c r="K11174" i="2" s="1"/>
  <c r="L11174" i="2" s="1"/>
  <c r="O11174" i="2" s="1"/>
  <c r="J11175" i="2"/>
  <c r="K11175" i="2" s="1"/>
  <c r="L11175" i="2" s="1"/>
  <c r="O11175" i="2" s="1"/>
  <c r="J11176" i="2"/>
  <c r="K11176" i="2" s="1"/>
  <c r="L11176" i="2" s="1"/>
  <c r="O11176" i="2" s="1"/>
  <c r="J11177" i="2"/>
  <c r="K11177" i="2" s="1"/>
  <c r="L11177" i="2" s="1"/>
  <c r="O11177" i="2" s="1"/>
  <c r="J11178" i="2"/>
  <c r="K11178" i="2" s="1"/>
  <c r="L11178" i="2" s="1"/>
  <c r="O11178" i="2" s="1"/>
  <c r="J11179" i="2"/>
  <c r="K11179" i="2" s="1"/>
  <c r="L11179" i="2" s="1"/>
  <c r="O11179" i="2" s="1"/>
  <c r="J11180" i="2"/>
  <c r="K11180" i="2" s="1"/>
  <c r="L11180" i="2" s="1"/>
  <c r="O11180" i="2" s="1"/>
  <c r="J11181" i="2"/>
  <c r="K11181" i="2" s="1"/>
  <c r="L11181" i="2" s="1"/>
  <c r="O11181" i="2" s="1"/>
  <c r="J11182" i="2"/>
  <c r="K11182" i="2" s="1"/>
  <c r="L11182" i="2" s="1"/>
  <c r="O11182" i="2" s="1"/>
  <c r="J11183" i="2"/>
  <c r="K11183" i="2" s="1"/>
  <c r="L11183" i="2" s="1"/>
  <c r="O11183" i="2" s="1"/>
  <c r="J11184" i="2"/>
  <c r="K11184" i="2" s="1"/>
  <c r="L11184" i="2" s="1"/>
  <c r="O11184" i="2" s="1"/>
  <c r="J11185" i="2"/>
  <c r="K11185" i="2" s="1"/>
  <c r="L11185" i="2" s="1"/>
  <c r="O11185" i="2" s="1"/>
  <c r="J11186" i="2"/>
  <c r="K11186" i="2" s="1"/>
  <c r="L11186" i="2" s="1"/>
  <c r="O11186" i="2" s="1"/>
  <c r="J11187" i="2"/>
  <c r="K11187" i="2" s="1"/>
  <c r="L11187" i="2" s="1"/>
  <c r="O11187" i="2" s="1"/>
  <c r="J11188" i="2"/>
  <c r="K11188" i="2" s="1"/>
  <c r="L11188" i="2" s="1"/>
  <c r="O11188" i="2" s="1"/>
  <c r="J11189" i="2"/>
  <c r="K11189" i="2" s="1"/>
  <c r="L11189" i="2" s="1"/>
  <c r="O11189" i="2" s="1"/>
  <c r="J11190" i="2"/>
  <c r="K11190" i="2" s="1"/>
  <c r="L11190" i="2" s="1"/>
  <c r="O11190" i="2" s="1"/>
  <c r="J11191" i="2"/>
  <c r="K11191" i="2" s="1"/>
  <c r="L11191" i="2" s="1"/>
  <c r="O11191" i="2" s="1"/>
  <c r="J11192" i="2"/>
  <c r="K11192" i="2" s="1"/>
  <c r="L11192" i="2" s="1"/>
  <c r="O11192" i="2" s="1"/>
  <c r="J11193" i="2"/>
  <c r="K11193" i="2" s="1"/>
  <c r="L11193" i="2" s="1"/>
  <c r="O11193" i="2" s="1"/>
  <c r="J11194" i="2"/>
  <c r="K11194" i="2" s="1"/>
  <c r="L11194" i="2" s="1"/>
  <c r="O11194" i="2" s="1"/>
  <c r="J11195" i="2"/>
  <c r="K11195" i="2" s="1"/>
  <c r="L11195" i="2" s="1"/>
  <c r="O11195" i="2" s="1"/>
  <c r="J11196" i="2"/>
  <c r="K11196" i="2" s="1"/>
  <c r="L11196" i="2" s="1"/>
  <c r="O11196" i="2" s="1"/>
  <c r="J11197" i="2"/>
  <c r="K11197" i="2" s="1"/>
  <c r="L11197" i="2" s="1"/>
  <c r="O11197" i="2" s="1"/>
  <c r="J11198" i="2"/>
  <c r="K11198" i="2" s="1"/>
  <c r="L11198" i="2" s="1"/>
  <c r="O11198" i="2" s="1"/>
  <c r="J11199" i="2"/>
  <c r="K11199" i="2" s="1"/>
  <c r="L11199" i="2" s="1"/>
  <c r="O11199" i="2" s="1"/>
  <c r="J11200" i="2"/>
  <c r="K11200" i="2" s="1"/>
  <c r="L11200" i="2" s="1"/>
  <c r="O11200" i="2" s="1"/>
  <c r="J11201" i="2"/>
  <c r="K11201" i="2" s="1"/>
  <c r="L11201" i="2" s="1"/>
  <c r="O11201" i="2" s="1"/>
  <c r="J11202" i="2"/>
  <c r="K11202" i="2" s="1"/>
  <c r="L11202" i="2" s="1"/>
  <c r="O11202" i="2" s="1"/>
  <c r="J11203" i="2"/>
  <c r="K11203" i="2" s="1"/>
  <c r="L11203" i="2" s="1"/>
  <c r="O11203" i="2" s="1"/>
  <c r="J11204" i="2"/>
  <c r="K11204" i="2" s="1"/>
  <c r="L11204" i="2" s="1"/>
  <c r="O11204" i="2" s="1"/>
  <c r="J11205" i="2"/>
  <c r="K11205" i="2" s="1"/>
  <c r="L11205" i="2" s="1"/>
  <c r="O11205" i="2" s="1"/>
  <c r="J11206" i="2"/>
  <c r="K11206" i="2" s="1"/>
  <c r="L11206" i="2" s="1"/>
  <c r="O11206" i="2" s="1"/>
  <c r="J11207" i="2"/>
  <c r="K11207" i="2" s="1"/>
  <c r="L11207" i="2" s="1"/>
  <c r="O11207" i="2" s="1"/>
  <c r="J11208" i="2"/>
  <c r="K11208" i="2" s="1"/>
  <c r="L11208" i="2" s="1"/>
  <c r="O11208" i="2" s="1"/>
  <c r="J11209" i="2"/>
  <c r="K11209" i="2" s="1"/>
  <c r="L11209" i="2" s="1"/>
  <c r="O11209" i="2" s="1"/>
  <c r="J11210" i="2"/>
  <c r="K11210" i="2" s="1"/>
  <c r="L11210" i="2" s="1"/>
  <c r="O11210" i="2" s="1"/>
  <c r="J11211" i="2"/>
  <c r="K11211" i="2" s="1"/>
  <c r="L11211" i="2" s="1"/>
  <c r="O11211" i="2" s="1"/>
  <c r="J11212" i="2"/>
  <c r="K11212" i="2" s="1"/>
  <c r="L11212" i="2" s="1"/>
  <c r="O11212" i="2" s="1"/>
  <c r="J11213" i="2"/>
  <c r="K11213" i="2" s="1"/>
  <c r="L11213" i="2" s="1"/>
  <c r="O11213" i="2" s="1"/>
  <c r="J11214" i="2"/>
  <c r="K11214" i="2" s="1"/>
  <c r="L11214" i="2" s="1"/>
  <c r="O11214" i="2" s="1"/>
  <c r="J11215" i="2"/>
  <c r="K11215" i="2" s="1"/>
  <c r="L11215" i="2" s="1"/>
  <c r="O11215" i="2" s="1"/>
  <c r="J11216" i="2"/>
  <c r="K11216" i="2" s="1"/>
  <c r="L11216" i="2" s="1"/>
  <c r="O11216" i="2" s="1"/>
  <c r="J11217" i="2"/>
  <c r="K11217" i="2" s="1"/>
  <c r="L11217" i="2" s="1"/>
  <c r="O11217" i="2" s="1"/>
  <c r="J11218" i="2"/>
  <c r="K11218" i="2" s="1"/>
  <c r="L11218" i="2" s="1"/>
  <c r="O11218" i="2" s="1"/>
  <c r="J11219" i="2"/>
  <c r="K11219" i="2" s="1"/>
  <c r="L11219" i="2" s="1"/>
  <c r="O11219" i="2" s="1"/>
  <c r="J11220" i="2"/>
  <c r="K11220" i="2" s="1"/>
  <c r="L11220" i="2" s="1"/>
  <c r="O11220" i="2" s="1"/>
  <c r="J11221" i="2"/>
  <c r="K11221" i="2" s="1"/>
  <c r="L11221" i="2" s="1"/>
  <c r="O11221" i="2" s="1"/>
  <c r="J11222" i="2"/>
  <c r="K11222" i="2" s="1"/>
  <c r="L11222" i="2" s="1"/>
  <c r="O11222" i="2" s="1"/>
  <c r="J11223" i="2"/>
  <c r="K11223" i="2" s="1"/>
  <c r="L11223" i="2" s="1"/>
  <c r="O11223" i="2" s="1"/>
  <c r="J11224" i="2"/>
  <c r="K11224" i="2" s="1"/>
  <c r="L11224" i="2" s="1"/>
  <c r="O11224" i="2" s="1"/>
  <c r="J11225" i="2"/>
  <c r="K11225" i="2" s="1"/>
  <c r="L11225" i="2" s="1"/>
  <c r="O11225" i="2" s="1"/>
  <c r="J11226" i="2"/>
  <c r="K11226" i="2" s="1"/>
  <c r="L11226" i="2" s="1"/>
  <c r="O11226" i="2" s="1"/>
  <c r="J11227" i="2"/>
  <c r="K11227" i="2" s="1"/>
  <c r="L11227" i="2" s="1"/>
  <c r="O11227" i="2" s="1"/>
  <c r="J11228" i="2"/>
  <c r="K11228" i="2" s="1"/>
  <c r="L11228" i="2" s="1"/>
  <c r="O11228" i="2" s="1"/>
  <c r="J11229" i="2"/>
  <c r="K11229" i="2" s="1"/>
  <c r="L11229" i="2" s="1"/>
  <c r="O11229" i="2" s="1"/>
  <c r="J11230" i="2"/>
  <c r="K11230" i="2" s="1"/>
  <c r="L11230" i="2" s="1"/>
  <c r="O11230" i="2" s="1"/>
  <c r="J11231" i="2"/>
  <c r="K11231" i="2" s="1"/>
  <c r="L11231" i="2" s="1"/>
  <c r="O11231" i="2" s="1"/>
  <c r="J11232" i="2"/>
  <c r="K11232" i="2" s="1"/>
  <c r="L11232" i="2" s="1"/>
  <c r="O11232" i="2" s="1"/>
  <c r="J11233" i="2"/>
  <c r="K11233" i="2" s="1"/>
  <c r="L11233" i="2" s="1"/>
  <c r="O11233" i="2" s="1"/>
  <c r="J11234" i="2"/>
  <c r="K11234" i="2" s="1"/>
  <c r="L11234" i="2" s="1"/>
  <c r="O11234" i="2" s="1"/>
  <c r="J11235" i="2"/>
  <c r="K11235" i="2" s="1"/>
  <c r="L11235" i="2" s="1"/>
  <c r="O11235" i="2" s="1"/>
  <c r="J11236" i="2"/>
  <c r="K11236" i="2" s="1"/>
  <c r="L11236" i="2" s="1"/>
  <c r="O11236" i="2" s="1"/>
  <c r="J11237" i="2"/>
  <c r="K11237" i="2" s="1"/>
  <c r="L11237" i="2" s="1"/>
  <c r="O11237" i="2" s="1"/>
  <c r="J11238" i="2"/>
  <c r="K11238" i="2" s="1"/>
  <c r="L11238" i="2" s="1"/>
  <c r="O11238" i="2" s="1"/>
  <c r="J11239" i="2"/>
  <c r="K11239" i="2" s="1"/>
  <c r="L11239" i="2" s="1"/>
  <c r="O11239" i="2" s="1"/>
  <c r="J11240" i="2"/>
  <c r="K11240" i="2" s="1"/>
  <c r="L11240" i="2" s="1"/>
  <c r="O11240" i="2" s="1"/>
  <c r="J11241" i="2"/>
  <c r="K11241" i="2" s="1"/>
  <c r="L11241" i="2" s="1"/>
  <c r="O11241" i="2" s="1"/>
  <c r="J11242" i="2"/>
  <c r="K11242" i="2" s="1"/>
  <c r="L11242" i="2" s="1"/>
  <c r="O11242" i="2" s="1"/>
  <c r="J11243" i="2"/>
  <c r="K11243" i="2" s="1"/>
  <c r="L11243" i="2" s="1"/>
  <c r="O11243" i="2" s="1"/>
  <c r="J11244" i="2"/>
  <c r="K11244" i="2" s="1"/>
  <c r="L11244" i="2" s="1"/>
  <c r="O11244" i="2" s="1"/>
  <c r="J11245" i="2"/>
  <c r="K11245" i="2" s="1"/>
  <c r="L11245" i="2" s="1"/>
  <c r="O11245" i="2" s="1"/>
  <c r="J11246" i="2"/>
  <c r="K11246" i="2" s="1"/>
  <c r="L11246" i="2" s="1"/>
  <c r="O11246" i="2" s="1"/>
  <c r="J11247" i="2"/>
  <c r="K11247" i="2" s="1"/>
  <c r="L11247" i="2" s="1"/>
  <c r="O11247" i="2" s="1"/>
  <c r="J11248" i="2"/>
  <c r="K11248" i="2" s="1"/>
  <c r="L11248" i="2" s="1"/>
  <c r="O11248" i="2" s="1"/>
  <c r="J11249" i="2"/>
  <c r="K11249" i="2" s="1"/>
  <c r="L11249" i="2" s="1"/>
  <c r="O11249" i="2" s="1"/>
  <c r="J11250" i="2"/>
  <c r="K11250" i="2" s="1"/>
  <c r="L11250" i="2" s="1"/>
  <c r="O11250" i="2" s="1"/>
  <c r="J11251" i="2"/>
  <c r="K11251" i="2" s="1"/>
  <c r="L11251" i="2" s="1"/>
  <c r="O11251" i="2" s="1"/>
  <c r="J11252" i="2"/>
  <c r="K11252" i="2" s="1"/>
  <c r="L11252" i="2" s="1"/>
  <c r="O11252" i="2" s="1"/>
  <c r="J11253" i="2"/>
  <c r="K11253" i="2" s="1"/>
  <c r="L11253" i="2" s="1"/>
  <c r="O11253" i="2" s="1"/>
  <c r="J11254" i="2"/>
  <c r="K11254" i="2" s="1"/>
  <c r="L11254" i="2" s="1"/>
  <c r="O11254" i="2" s="1"/>
  <c r="J11255" i="2"/>
  <c r="K11255" i="2" s="1"/>
  <c r="L11255" i="2" s="1"/>
  <c r="O11255" i="2" s="1"/>
  <c r="J11256" i="2"/>
  <c r="K11256" i="2" s="1"/>
  <c r="L11256" i="2" s="1"/>
  <c r="O11256" i="2" s="1"/>
  <c r="J11257" i="2"/>
  <c r="K11257" i="2" s="1"/>
  <c r="L11257" i="2" s="1"/>
  <c r="O11257" i="2" s="1"/>
  <c r="J11258" i="2"/>
  <c r="K11258" i="2" s="1"/>
  <c r="L11258" i="2" s="1"/>
  <c r="O11258" i="2" s="1"/>
  <c r="J11259" i="2"/>
  <c r="K11259" i="2" s="1"/>
  <c r="L11259" i="2" s="1"/>
  <c r="O11259" i="2" s="1"/>
  <c r="J11260" i="2"/>
  <c r="K11260" i="2" s="1"/>
  <c r="L11260" i="2" s="1"/>
  <c r="O11260" i="2" s="1"/>
  <c r="J11261" i="2"/>
  <c r="K11261" i="2" s="1"/>
  <c r="L11261" i="2" s="1"/>
  <c r="O11261" i="2" s="1"/>
  <c r="J11262" i="2"/>
  <c r="K11262" i="2" s="1"/>
  <c r="L11262" i="2" s="1"/>
  <c r="O11262" i="2" s="1"/>
  <c r="J11263" i="2"/>
  <c r="K11263" i="2" s="1"/>
  <c r="L11263" i="2" s="1"/>
  <c r="O11263" i="2" s="1"/>
  <c r="J11264" i="2"/>
  <c r="K11264" i="2" s="1"/>
  <c r="L11264" i="2" s="1"/>
  <c r="O11264" i="2" s="1"/>
  <c r="J11265" i="2"/>
  <c r="K11265" i="2" s="1"/>
  <c r="L11265" i="2" s="1"/>
  <c r="O11265" i="2" s="1"/>
  <c r="J11266" i="2"/>
  <c r="K11266" i="2" s="1"/>
  <c r="L11266" i="2" s="1"/>
  <c r="O11266" i="2" s="1"/>
  <c r="J11267" i="2"/>
  <c r="K11267" i="2" s="1"/>
  <c r="L11267" i="2" s="1"/>
  <c r="O11267" i="2" s="1"/>
  <c r="J11268" i="2"/>
  <c r="K11268" i="2" s="1"/>
  <c r="L11268" i="2" s="1"/>
  <c r="O11268" i="2" s="1"/>
  <c r="J11269" i="2"/>
  <c r="K11269" i="2" s="1"/>
  <c r="L11269" i="2" s="1"/>
  <c r="O11269" i="2" s="1"/>
  <c r="J11270" i="2"/>
  <c r="K11270" i="2" s="1"/>
  <c r="L11270" i="2" s="1"/>
  <c r="O11270" i="2" s="1"/>
  <c r="J11271" i="2"/>
  <c r="K11271" i="2" s="1"/>
  <c r="L11271" i="2" s="1"/>
  <c r="O11271" i="2" s="1"/>
  <c r="J11272" i="2"/>
  <c r="K11272" i="2" s="1"/>
  <c r="L11272" i="2" s="1"/>
  <c r="O11272" i="2" s="1"/>
  <c r="J11273" i="2"/>
  <c r="K11273" i="2" s="1"/>
  <c r="L11273" i="2" s="1"/>
  <c r="O11273" i="2" s="1"/>
  <c r="J11274" i="2"/>
  <c r="K11274" i="2" s="1"/>
  <c r="L11274" i="2" s="1"/>
  <c r="O11274" i="2" s="1"/>
  <c r="J11275" i="2"/>
  <c r="K11275" i="2" s="1"/>
  <c r="L11275" i="2" s="1"/>
  <c r="O11275" i="2" s="1"/>
  <c r="J11276" i="2"/>
  <c r="K11276" i="2" s="1"/>
  <c r="L11276" i="2" s="1"/>
  <c r="O11276" i="2" s="1"/>
  <c r="J11277" i="2"/>
  <c r="K11277" i="2" s="1"/>
  <c r="L11277" i="2" s="1"/>
  <c r="O11277" i="2" s="1"/>
  <c r="J11278" i="2"/>
  <c r="K11278" i="2" s="1"/>
  <c r="L11278" i="2" s="1"/>
  <c r="O11278" i="2" s="1"/>
  <c r="J11279" i="2"/>
  <c r="K11279" i="2" s="1"/>
  <c r="L11279" i="2" s="1"/>
  <c r="O11279" i="2" s="1"/>
  <c r="J11280" i="2"/>
  <c r="K11280" i="2" s="1"/>
  <c r="L11280" i="2" s="1"/>
  <c r="O11280" i="2" s="1"/>
  <c r="J11281" i="2"/>
  <c r="K11281" i="2" s="1"/>
  <c r="L11281" i="2" s="1"/>
  <c r="O11281" i="2" s="1"/>
  <c r="J11282" i="2"/>
  <c r="K11282" i="2" s="1"/>
  <c r="L11282" i="2" s="1"/>
  <c r="O11282" i="2" s="1"/>
  <c r="J11283" i="2"/>
  <c r="K11283" i="2" s="1"/>
  <c r="L11283" i="2" s="1"/>
  <c r="O11283" i="2" s="1"/>
  <c r="J11284" i="2"/>
  <c r="K11284" i="2" s="1"/>
  <c r="L11284" i="2" s="1"/>
  <c r="O11284" i="2" s="1"/>
  <c r="J11285" i="2"/>
  <c r="K11285" i="2" s="1"/>
  <c r="L11285" i="2" s="1"/>
  <c r="O11285" i="2" s="1"/>
  <c r="J11286" i="2"/>
  <c r="K11286" i="2" s="1"/>
  <c r="L11286" i="2" s="1"/>
  <c r="O11286" i="2" s="1"/>
  <c r="J11287" i="2"/>
  <c r="K11287" i="2" s="1"/>
  <c r="L11287" i="2" s="1"/>
  <c r="O11287" i="2" s="1"/>
  <c r="J11288" i="2"/>
  <c r="K11288" i="2" s="1"/>
  <c r="L11288" i="2" s="1"/>
  <c r="O11288" i="2" s="1"/>
  <c r="J11289" i="2"/>
  <c r="K11289" i="2" s="1"/>
  <c r="L11289" i="2" s="1"/>
  <c r="O11289" i="2" s="1"/>
  <c r="J11290" i="2"/>
  <c r="K11290" i="2" s="1"/>
  <c r="L11290" i="2" s="1"/>
  <c r="O11290" i="2" s="1"/>
  <c r="J11291" i="2"/>
  <c r="K11291" i="2" s="1"/>
  <c r="L11291" i="2" s="1"/>
  <c r="O11291" i="2" s="1"/>
  <c r="J11292" i="2"/>
  <c r="K11292" i="2" s="1"/>
  <c r="L11292" i="2" s="1"/>
  <c r="O11292" i="2" s="1"/>
  <c r="J11293" i="2"/>
  <c r="K11293" i="2" s="1"/>
  <c r="L11293" i="2" s="1"/>
  <c r="O11293" i="2" s="1"/>
  <c r="J11294" i="2"/>
  <c r="K11294" i="2" s="1"/>
  <c r="L11294" i="2" s="1"/>
  <c r="O11294" i="2" s="1"/>
  <c r="J11295" i="2"/>
  <c r="K11295" i="2" s="1"/>
  <c r="L11295" i="2" s="1"/>
  <c r="O11295" i="2" s="1"/>
  <c r="J11296" i="2"/>
  <c r="K11296" i="2" s="1"/>
  <c r="L11296" i="2" s="1"/>
  <c r="O11296" i="2" s="1"/>
  <c r="J11297" i="2"/>
  <c r="K11297" i="2" s="1"/>
  <c r="L11297" i="2" s="1"/>
  <c r="O11297" i="2" s="1"/>
  <c r="J11298" i="2"/>
  <c r="K11298" i="2" s="1"/>
  <c r="L11298" i="2" s="1"/>
  <c r="O11298" i="2" s="1"/>
  <c r="J11299" i="2"/>
  <c r="K11299" i="2" s="1"/>
  <c r="L11299" i="2" s="1"/>
  <c r="O11299" i="2" s="1"/>
  <c r="J11300" i="2"/>
  <c r="K11300" i="2" s="1"/>
  <c r="L11300" i="2" s="1"/>
  <c r="O11300" i="2" s="1"/>
  <c r="J11301" i="2"/>
  <c r="K11301" i="2" s="1"/>
  <c r="L11301" i="2" s="1"/>
  <c r="O11301" i="2" s="1"/>
  <c r="J11302" i="2"/>
  <c r="K11302" i="2" s="1"/>
  <c r="L11302" i="2" s="1"/>
  <c r="O11302" i="2" s="1"/>
  <c r="J11303" i="2"/>
  <c r="K11303" i="2" s="1"/>
  <c r="L11303" i="2" s="1"/>
  <c r="O11303" i="2" s="1"/>
  <c r="J11304" i="2"/>
  <c r="K11304" i="2" s="1"/>
  <c r="L11304" i="2" s="1"/>
  <c r="O11304" i="2" s="1"/>
  <c r="J11305" i="2"/>
  <c r="K11305" i="2" s="1"/>
  <c r="L11305" i="2" s="1"/>
  <c r="O11305" i="2" s="1"/>
  <c r="J11306" i="2"/>
  <c r="K11306" i="2" s="1"/>
  <c r="L11306" i="2" s="1"/>
  <c r="O11306" i="2" s="1"/>
  <c r="J11307" i="2"/>
  <c r="K11307" i="2" s="1"/>
  <c r="L11307" i="2" s="1"/>
  <c r="O11307" i="2" s="1"/>
  <c r="J11308" i="2"/>
  <c r="K11308" i="2" s="1"/>
  <c r="L11308" i="2" s="1"/>
  <c r="O11308" i="2" s="1"/>
  <c r="J11309" i="2"/>
  <c r="K11309" i="2" s="1"/>
  <c r="L11309" i="2" s="1"/>
  <c r="O11309" i="2" s="1"/>
  <c r="J11310" i="2"/>
  <c r="K11310" i="2" s="1"/>
  <c r="L11310" i="2" s="1"/>
  <c r="O11310" i="2" s="1"/>
  <c r="J11311" i="2"/>
  <c r="K11311" i="2" s="1"/>
  <c r="L11311" i="2" s="1"/>
  <c r="O11311" i="2" s="1"/>
  <c r="J11312" i="2"/>
  <c r="K11312" i="2" s="1"/>
  <c r="L11312" i="2" s="1"/>
  <c r="O11312" i="2" s="1"/>
  <c r="J11313" i="2"/>
  <c r="K11313" i="2" s="1"/>
  <c r="L11313" i="2" s="1"/>
  <c r="O11313" i="2" s="1"/>
  <c r="J11314" i="2"/>
  <c r="K11314" i="2" s="1"/>
  <c r="L11314" i="2" s="1"/>
  <c r="O11314" i="2" s="1"/>
  <c r="J11315" i="2"/>
  <c r="K11315" i="2" s="1"/>
  <c r="L11315" i="2" s="1"/>
  <c r="O11315" i="2" s="1"/>
  <c r="J11316" i="2"/>
  <c r="K11316" i="2" s="1"/>
  <c r="L11316" i="2" s="1"/>
  <c r="O11316" i="2" s="1"/>
  <c r="J11317" i="2"/>
  <c r="K11317" i="2" s="1"/>
  <c r="L11317" i="2" s="1"/>
  <c r="O11317" i="2" s="1"/>
  <c r="J11318" i="2"/>
  <c r="K11318" i="2" s="1"/>
  <c r="L11318" i="2" s="1"/>
  <c r="O11318" i="2" s="1"/>
  <c r="J11319" i="2"/>
  <c r="K11319" i="2" s="1"/>
  <c r="L11319" i="2" s="1"/>
  <c r="O11319" i="2" s="1"/>
  <c r="J11320" i="2"/>
  <c r="K11320" i="2" s="1"/>
  <c r="L11320" i="2" s="1"/>
  <c r="O11320" i="2" s="1"/>
  <c r="J11321" i="2"/>
  <c r="K11321" i="2" s="1"/>
  <c r="L11321" i="2" s="1"/>
  <c r="O11321" i="2" s="1"/>
  <c r="J11322" i="2"/>
  <c r="K11322" i="2" s="1"/>
  <c r="L11322" i="2" s="1"/>
  <c r="O11322" i="2" s="1"/>
  <c r="J11323" i="2"/>
  <c r="K11323" i="2" s="1"/>
  <c r="L11323" i="2" s="1"/>
  <c r="O11323" i="2" s="1"/>
  <c r="J11324" i="2"/>
  <c r="K11324" i="2" s="1"/>
  <c r="L11324" i="2" s="1"/>
  <c r="O11324" i="2" s="1"/>
  <c r="J11325" i="2"/>
  <c r="K11325" i="2" s="1"/>
  <c r="L11325" i="2" s="1"/>
  <c r="O11325" i="2" s="1"/>
  <c r="J11326" i="2"/>
  <c r="K11326" i="2" s="1"/>
  <c r="L11326" i="2" s="1"/>
  <c r="O11326" i="2" s="1"/>
  <c r="J11327" i="2"/>
  <c r="K11327" i="2" s="1"/>
  <c r="L11327" i="2" s="1"/>
  <c r="O11327" i="2" s="1"/>
  <c r="J11328" i="2"/>
  <c r="K11328" i="2" s="1"/>
  <c r="L11328" i="2" s="1"/>
  <c r="O11328" i="2" s="1"/>
  <c r="J11329" i="2"/>
  <c r="K11329" i="2" s="1"/>
  <c r="L11329" i="2" s="1"/>
  <c r="O11329" i="2" s="1"/>
  <c r="J11330" i="2"/>
  <c r="K11330" i="2" s="1"/>
  <c r="L11330" i="2" s="1"/>
  <c r="O11330" i="2" s="1"/>
  <c r="J11331" i="2"/>
  <c r="K11331" i="2" s="1"/>
  <c r="L11331" i="2" s="1"/>
  <c r="O11331" i="2" s="1"/>
  <c r="J11332" i="2"/>
  <c r="K11332" i="2" s="1"/>
  <c r="L11332" i="2" s="1"/>
  <c r="O11332" i="2" s="1"/>
  <c r="J11333" i="2"/>
  <c r="K11333" i="2" s="1"/>
  <c r="L11333" i="2" s="1"/>
  <c r="O11333" i="2" s="1"/>
  <c r="J11334" i="2"/>
  <c r="K11334" i="2" s="1"/>
  <c r="L11334" i="2" s="1"/>
  <c r="O11334" i="2" s="1"/>
  <c r="J11335" i="2"/>
  <c r="K11335" i="2" s="1"/>
  <c r="L11335" i="2" s="1"/>
  <c r="O11335" i="2" s="1"/>
  <c r="J11336" i="2"/>
  <c r="K11336" i="2" s="1"/>
  <c r="L11336" i="2" s="1"/>
  <c r="O11336" i="2" s="1"/>
  <c r="J11337" i="2"/>
  <c r="K11337" i="2" s="1"/>
  <c r="L11337" i="2" s="1"/>
  <c r="O11337" i="2" s="1"/>
  <c r="J11338" i="2"/>
  <c r="K11338" i="2" s="1"/>
  <c r="L11338" i="2" s="1"/>
  <c r="O11338" i="2" s="1"/>
  <c r="J11339" i="2"/>
  <c r="K11339" i="2" s="1"/>
  <c r="L11339" i="2" s="1"/>
  <c r="O11339" i="2" s="1"/>
  <c r="J11340" i="2"/>
  <c r="K11340" i="2" s="1"/>
  <c r="L11340" i="2" s="1"/>
  <c r="O11340" i="2" s="1"/>
  <c r="J11341" i="2"/>
  <c r="K11341" i="2" s="1"/>
  <c r="L11341" i="2" s="1"/>
  <c r="O11341" i="2" s="1"/>
  <c r="J11342" i="2"/>
  <c r="K11342" i="2" s="1"/>
  <c r="L11342" i="2" s="1"/>
  <c r="O11342" i="2" s="1"/>
  <c r="J11343" i="2"/>
  <c r="K11343" i="2" s="1"/>
  <c r="L11343" i="2" s="1"/>
  <c r="O11343" i="2" s="1"/>
  <c r="J11344" i="2"/>
  <c r="K11344" i="2" s="1"/>
  <c r="L11344" i="2" s="1"/>
  <c r="O11344" i="2" s="1"/>
  <c r="J11345" i="2"/>
  <c r="K11345" i="2" s="1"/>
  <c r="L11345" i="2" s="1"/>
  <c r="O11345" i="2" s="1"/>
  <c r="J11346" i="2"/>
  <c r="K11346" i="2" s="1"/>
  <c r="L11346" i="2" s="1"/>
  <c r="O11346" i="2" s="1"/>
  <c r="J11347" i="2"/>
  <c r="K11347" i="2" s="1"/>
  <c r="L11347" i="2" s="1"/>
  <c r="O11347" i="2" s="1"/>
  <c r="J11348" i="2"/>
  <c r="K11348" i="2" s="1"/>
  <c r="L11348" i="2" s="1"/>
  <c r="O11348" i="2" s="1"/>
  <c r="J11349" i="2"/>
  <c r="K11349" i="2" s="1"/>
  <c r="L11349" i="2" s="1"/>
  <c r="O11349" i="2" s="1"/>
  <c r="J11350" i="2"/>
  <c r="K11350" i="2" s="1"/>
  <c r="L11350" i="2" s="1"/>
  <c r="O11350" i="2" s="1"/>
  <c r="J11351" i="2"/>
  <c r="K11351" i="2" s="1"/>
  <c r="L11351" i="2" s="1"/>
  <c r="O11351" i="2" s="1"/>
  <c r="J11352" i="2"/>
  <c r="K11352" i="2" s="1"/>
  <c r="L11352" i="2" s="1"/>
  <c r="O11352" i="2" s="1"/>
  <c r="J11353" i="2"/>
  <c r="K11353" i="2" s="1"/>
  <c r="L11353" i="2" s="1"/>
  <c r="O11353" i="2" s="1"/>
  <c r="J11354" i="2"/>
  <c r="K11354" i="2" s="1"/>
  <c r="L11354" i="2" s="1"/>
  <c r="O11354" i="2" s="1"/>
  <c r="J11355" i="2"/>
  <c r="K11355" i="2" s="1"/>
  <c r="L11355" i="2" s="1"/>
  <c r="O11355" i="2" s="1"/>
  <c r="J11356" i="2"/>
  <c r="K11356" i="2" s="1"/>
  <c r="L11356" i="2" s="1"/>
  <c r="O11356" i="2" s="1"/>
  <c r="J11357" i="2"/>
  <c r="K11357" i="2" s="1"/>
  <c r="L11357" i="2" s="1"/>
  <c r="O11357" i="2" s="1"/>
  <c r="J11358" i="2"/>
  <c r="K11358" i="2" s="1"/>
  <c r="L11358" i="2" s="1"/>
  <c r="O11358" i="2" s="1"/>
  <c r="J11359" i="2"/>
  <c r="K11359" i="2" s="1"/>
  <c r="L11359" i="2" s="1"/>
  <c r="O11359" i="2" s="1"/>
  <c r="J11360" i="2"/>
  <c r="K11360" i="2" s="1"/>
  <c r="L11360" i="2" s="1"/>
  <c r="O11360" i="2" s="1"/>
  <c r="J11361" i="2"/>
  <c r="K11361" i="2" s="1"/>
  <c r="L11361" i="2" s="1"/>
  <c r="O11361" i="2" s="1"/>
  <c r="J11362" i="2"/>
  <c r="K11362" i="2" s="1"/>
  <c r="L11362" i="2" s="1"/>
  <c r="O11362" i="2" s="1"/>
  <c r="J11363" i="2"/>
  <c r="K11363" i="2" s="1"/>
  <c r="L11363" i="2" s="1"/>
  <c r="O11363" i="2" s="1"/>
  <c r="J11364" i="2"/>
  <c r="K11364" i="2" s="1"/>
  <c r="L11364" i="2" s="1"/>
  <c r="O11364" i="2" s="1"/>
  <c r="J11365" i="2"/>
  <c r="K11365" i="2" s="1"/>
  <c r="L11365" i="2" s="1"/>
  <c r="O11365" i="2" s="1"/>
  <c r="J11366" i="2"/>
  <c r="K11366" i="2" s="1"/>
  <c r="L11366" i="2" s="1"/>
  <c r="O11366" i="2" s="1"/>
  <c r="J11367" i="2"/>
  <c r="K11367" i="2" s="1"/>
  <c r="L11367" i="2" s="1"/>
  <c r="O11367" i="2" s="1"/>
  <c r="J11368" i="2"/>
  <c r="K11368" i="2" s="1"/>
  <c r="L11368" i="2" s="1"/>
  <c r="O11368" i="2" s="1"/>
  <c r="J11369" i="2"/>
  <c r="K11369" i="2" s="1"/>
  <c r="L11369" i="2" s="1"/>
  <c r="O11369" i="2" s="1"/>
  <c r="J11370" i="2"/>
  <c r="K11370" i="2" s="1"/>
  <c r="L11370" i="2" s="1"/>
  <c r="O11370" i="2" s="1"/>
  <c r="J11371" i="2"/>
  <c r="K11371" i="2" s="1"/>
  <c r="L11371" i="2" s="1"/>
  <c r="O11371" i="2" s="1"/>
  <c r="J11372" i="2"/>
  <c r="K11372" i="2" s="1"/>
  <c r="L11372" i="2" s="1"/>
  <c r="O11372" i="2" s="1"/>
  <c r="J11373" i="2"/>
  <c r="K11373" i="2" s="1"/>
  <c r="L11373" i="2" s="1"/>
  <c r="O11373" i="2" s="1"/>
  <c r="J11374" i="2"/>
  <c r="K11374" i="2" s="1"/>
  <c r="L11374" i="2" s="1"/>
  <c r="O11374" i="2" s="1"/>
  <c r="J11375" i="2"/>
  <c r="K11375" i="2" s="1"/>
  <c r="L11375" i="2" s="1"/>
  <c r="O11375" i="2" s="1"/>
  <c r="J11376" i="2"/>
  <c r="K11376" i="2" s="1"/>
  <c r="L11376" i="2" s="1"/>
  <c r="O11376" i="2" s="1"/>
  <c r="J11377" i="2"/>
  <c r="K11377" i="2" s="1"/>
  <c r="L11377" i="2" s="1"/>
  <c r="O11377" i="2" s="1"/>
  <c r="J11378" i="2"/>
  <c r="K11378" i="2" s="1"/>
  <c r="L11378" i="2" s="1"/>
  <c r="O11378" i="2" s="1"/>
  <c r="J11379" i="2"/>
  <c r="K11379" i="2" s="1"/>
  <c r="L11379" i="2" s="1"/>
  <c r="O11379" i="2" s="1"/>
  <c r="J11380" i="2"/>
  <c r="K11380" i="2" s="1"/>
  <c r="L11380" i="2" s="1"/>
  <c r="O11380" i="2" s="1"/>
  <c r="J11381" i="2"/>
  <c r="K11381" i="2" s="1"/>
  <c r="L11381" i="2" s="1"/>
  <c r="O11381" i="2" s="1"/>
  <c r="J11382" i="2"/>
  <c r="K11382" i="2" s="1"/>
  <c r="L11382" i="2" s="1"/>
  <c r="O11382" i="2" s="1"/>
  <c r="J11383" i="2"/>
  <c r="K11383" i="2" s="1"/>
  <c r="L11383" i="2" s="1"/>
  <c r="O11383" i="2" s="1"/>
  <c r="J11384" i="2"/>
  <c r="K11384" i="2" s="1"/>
  <c r="L11384" i="2" s="1"/>
  <c r="O11384" i="2" s="1"/>
  <c r="J11385" i="2"/>
  <c r="K11385" i="2" s="1"/>
  <c r="L11385" i="2" s="1"/>
  <c r="O11385" i="2" s="1"/>
  <c r="J11386" i="2"/>
  <c r="K11386" i="2" s="1"/>
  <c r="L11386" i="2" s="1"/>
  <c r="O11386" i="2" s="1"/>
  <c r="J11387" i="2"/>
  <c r="K11387" i="2" s="1"/>
  <c r="L11387" i="2" s="1"/>
  <c r="O11387" i="2" s="1"/>
  <c r="J11388" i="2"/>
  <c r="K11388" i="2" s="1"/>
  <c r="L11388" i="2" s="1"/>
  <c r="O11388" i="2" s="1"/>
  <c r="J11389" i="2"/>
  <c r="K11389" i="2" s="1"/>
  <c r="L11389" i="2" s="1"/>
  <c r="O11389" i="2" s="1"/>
  <c r="J11390" i="2"/>
  <c r="K11390" i="2" s="1"/>
  <c r="L11390" i="2" s="1"/>
  <c r="O11390" i="2" s="1"/>
  <c r="J11391" i="2"/>
  <c r="K11391" i="2" s="1"/>
  <c r="L11391" i="2" s="1"/>
  <c r="O11391" i="2" s="1"/>
  <c r="J11392" i="2"/>
  <c r="K11392" i="2" s="1"/>
  <c r="L11392" i="2" s="1"/>
  <c r="O11392" i="2" s="1"/>
  <c r="J11393" i="2"/>
  <c r="K11393" i="2" s="1"/>
  <c r="L11393" i="2" s="1"/>
  <c r="O11393" i="2" s="1"/>
  <c r="J11394" i="2"/>
  <c r="K11394" i="2" s="1"/>
  <c r="L11394" i="2" s="1"/>
  <c r="O11394" i="2" s="1"/>
  <c r="J11395" i="2"/>
  <c r="K11395" i="2" s="1"/>
  <c r="L11395" i="2" s="1"/>
  <c r="O11395" i="2" s="1"/>
  <c r="J11396" i="2"/>
  <c r="K11396" i="2" s="1"/>
  <c r="L11396" i="2" s="1"/>
  <c r="O11396" i="2" s="1"/>
  <c r="J11397" i="2"/>
  <c r="K11397" i="2" s="1"/>
  <c r="L11397" i="2" s="1"/>
  <c r="O11397" i="2" s="1"/>
  <c r="J11398" i="2"/>
  <c r="K11398" i="2" s="1"/>
  <c r="L11398" i="2" s="1"/>
  <c r="O11398" i="2" s="1"/>
  <c r="J11399" i="2"/>
  <c r="K11399" i="2" s="1"/>
  <c r="L11399" i="2" s="1"/>
  <c r="O11399" i="2" s="1"/>
  <c r="J11400" i="2"/>
  <c r="K11400" i="2" s="1"/>
  <c r="L11400" i="2" s="1"/>
  <c r="O11400" i="2" s="1"/>
  <c r="J11401" i="2"/>
  <c r="K11401" i="2" s="1"/>
  <c r="L11401" i="2" s="1"/>
  <c r="O11401" i="2" s="1"/>
  <c r="J11402" i="2"/>
  <c r="K11402" i="2" s="1"/>
  <c r="L11402" i="2" s="1"/>
  <c r="O11402" i="2" s="1"/>
  <c r="J11403" i="2"/>
  <c r="K11403" i="2" s="1"/>
  <c r="L11403" i="2" s="1"/>
  <c r="O11403" i="2" s="1"/>
  <c r="J11404" i="2"/>
  <c r="K11404" i="2" s="1"/>
  <c r="L11404" i="2" s="1"/>
  <c r="O11404" i="2" s="1"/>
  <c r="J11405" i="2"/>
  <c r="K11405" i="2" s="1"/>
  <c r="L11405" i="2" s="1"/>
  <c r="O11405" i="2" s="1"/>
  <c r="J11406" i="2"/>
  <c r="K11406" i="2" s="1"/>
  <c r="L11406" i="2" s="1"/>
  <c r="O11406" i="2" s="1"/>
  <c r="J11407" i="2"/>
  <c r="K11407" i="2" s="1"/>
  <c r="L11407" i="2" s="1"/>
  <c r="O11407" i="2" s="1"/>
  <c r="J11408" i="2"/>
  <c r="K11408" i="2" s="1"/>
  <c r="L11408" i="2" s="1"/>
  <c r="O11408" i="2" s="1"/>
  <c r="J11409" i="2"/>
  <c r="K11409" i="2" s="1"/>
  <c r="L11409" i="2" s="1"/>
  <c r="O11409" i="2" s="1"/>
  <c r="J11410" i="2"/>
  <c r="K11410" i="2" s="1"/>
  <c r="L11410" i="2" s="1"/>
  <c r="O11410" i="2" s="1"/>
  <c r="J11411" i="2"/>
  <c r="K11411" i="2" s="1"/>
  <c r="L11411" i="2" s="1"/>
  <c r="O11411" i="2" s="1"/>
  <c r="J11412" i="2"/>
  <c r="K11412" i="2" s="1"/>
  <c r="L11412" i="2" s="1"/>
  <c r="O11412" i="2" s="1"/>
  <c r="J11413" i="2"/>
  <c r="K11413" i="2" s="1"/>
  <c r="L11413" i="2" s="1"/>
  <c r="O11413" i="2" s="1"/>
  <c r="J11414" i="2"/>
  <c r="K11414" i="2" s="1"/>
  <c r="L11414" i="2" s="1"/>
  <c r="O11414" i="2" s="1"/>
  <c r="J11415" i="2"/>
  <c r="K11415" i="2" s="1"/>
  <c r="L11415" i="2" s="1"/>
  <c r="O11415" i="2" s="1"/>
  <c r="J11416" i="2"/>
  <c r="K11416" i="2" s="1"/>
  <c r="L11416" i="2" s="1"/>
  <c r="O11416" i="2" s="1"/>
  <c r="J11417" i="2"/>
  <c r="K11417" i="2" s="1"/>
  <c r="L11417" i="2" s="1"/>
  <c r="O11417" i="2" s="1"/>
  <c r="J11418" i="2"/>
  <c r="K11418" i="2" s="1"/>
  <c r="L11418" i="2" s="1"/>
  <c r="O11418" i="2" s="1"/>
  <c r="J11419" i="2"/>
  <c r="K11419" i="2" s="1"/>
  <c r="L11419" i="2" s="1"/>
  <c r="O11419" i="2" s="1"/>
  <c r="J11420" i="2"/>
  <c r="K11420" i="2" s="1"/>
  <c r="L11420" i="2" s="1"/>
  <c r="O11420" i="2" s="1"/>
  <c r="J11421" i="2"/>
  <c r="K11421" i="2" s="1"/>
  <c r="L11421" i="2" s="1"/>
  <c r="O11421" i="2" s="1"/>
  <c r="J11422" i="2"/>
  <c r="K11422" i="2" s="1"/>
  <c r="L11422" i="2" s="1"/>
  <c r="O11422" i="2" s="1"/>
  <c r="J11423" i="2"/>
  <c r="K11423" i="2" s="1"/>
  <c r="L11423" i="2" s="1"/>
  <c r="O11423" i="2" s="1"/>
  <c r="J11424" i="2"/>
  <c r="K11424" i="2" s="1"/>
  <c r="L11424" i="2" s="1"/>
  <c r="O11424" i="2" s="1"/>
  <c r="J11425" i="2"/>
  <c r="K11425" i="2" s="1"/>
  <c r="L11425" i="2" s="1"/>
  <c r="O11425" i="2" s="1"/>
  <c r="J11426" i="2"/>
  <c r="K11426" i="2" s="1"/>
  <c r="L11426" i="2" s="1"/>
  <c r="O11426" i="2" s="1"/>
  <c r="J11427" i="2"/>
  <c r="K11427" i="2" s="1"/>
  <c r="L11427" i="2" s="1"/>
  <c r="O11427" i="2" s="1"/>
  <c r="J11428" i="2"/>
  <c r="K11428" i="2" s="1"/>
  <c r="L11428" i="2" s="1"/>
  <c r="O11428" i="2" s="1"/>
  <c r="J11429" i="2"/>
  <c r="K11429" i="2" s="1"/>
  <c r="L11429" i="2" s="1"/>
  <c r="O11429" i="2" s="1"/>
  <c r="J11430" i="2"/>
  <c r="K11430" i="2" s="1"/>
  <c r="L11430" i="2" s="1"/>
  <c r="O11430" i="2" s="1"/>
  <c r="J11431" i="2"/>
  <c r="K11431" i="2" s="1"/>
  <c r="L11431" i="2" s="1"/>
  <c r="O11431" i="2" s="1"/>
  <c r="J11432" i="2"/>
  <c r="K11432" i="2" s="1"/>
  <c r="L11432" i="2" s="1"/>
  <c r="O11432" i="2" s="1"/>
  <c r="J11433" i="2"/>
  <c r="K11433" i="2" s="1"/>
  <c r="L11433" i="2" s="1"/>
  <c r="O11433" i="2" s="1"/>
  <c r="J11434" i="2"/>
  <c r="K11434" i="2" s="1"/>
  <c r="L11434" i="2" s="1"/>
  <c r="O11434" i="2" s="1"/>
  <c r="J11435" i="2"/>
  <c r="K11435" i="2" s="1"/>
  <c r="L11435" i="2" s="1"/>
  <c r="O11435" i="2" s="1"/>
  <c r="J11436" i="2"/>
  <c r="K11436" i="2" s="1"/>
  <c r="L11436" i="2" s="1"/>
  <c r="O11436" i="2" s="1"/>
  <c r="J11437" i="2"/>
  <c r="K11437" i="2" s="1"/>
  <c r="L11437" i="2" s="1"/>
  <c r="O11437" i="2" s="1"/>
  <c r="J11438" i="2"/>
  <c r="K11438" i="2" s="1"/>
  <c r="L11438" i="2" s="1"/>
  <c r="O11438" i="2" s="1"/>
  <c r="J11439" i="2"/>
  <c r="K11439" i="2" s="1"/>
  <c r="L11439" i="2" s="1"/>
  <c r="O11439" i="2" s="1"/>
  <c r="J11440" i="2"/>
  <c r="K11440" i="2" s="1"/>
  <c r="L11440" i="2" s="1"/>
  <c r="O11440" i="2" s="1"/>
  <c r="J11441" i="2"/>
  <c r="K11441" i="2" s="1"/>
  <c r="L11441" i="2" s="1"/>
  <c r="O11441" i="2" s="1"/>
  <c r="J11442" i="2"/>
  <c r="K11442" i="2" s="1"/>
  <c r="L11442" i="2" s="1"/>
  <c r="O11442" i="2" s="1"/>
  <c r="J11443" i="2"/>
  <c r="K11443" i="2" s="1"/>
  <c r="L11443" i="2" s="1"/>
  <c r="O11443" i="2" s="1"/>
  <c r="J11444" i="2"/>
  <c r="K11444" i="2" s="1"/>
  <c r="L11444" i="2" s="1"/>
  <c r="O11444" i="2" s="1"/>
  <c r="J11445" i="2"/>
  <c r="K11445" i="2" s="1"/>
  <c r="L11445" i="2" s="1"/>
  <c r="O11445" i="2" s="1"/>
  <c r="J11446" i="2"/>
  <c r="K11446" i="2" s="1"/>
  <c r="L11446" i="2" s="1"/>
  <c r="O11446" i="2" s="1"/>
  <c r="J11447" i="2"/>
  <c r="K11447" i="2" s="1"/>
  <c r="L11447" i="2" s="1"/>
  <c r="O11447" i="2" s="1"/>
  <c r="J11448" i="2"/>
  <c r="K11448" i="2" s="1"/>
  <c r="L11448" i="2" s="1"/>
  <c r="O11448" i="2" s="1"/>
  <c r="J11449" i="2"/>
  <c r="K11449" i="2" s="1"/>
  <c r="L11449" i="2" s="1"/>
  <c r="O11449" i="2" s="1"/>
  <c r="J11450" i="2"/>
  <c r="K11450" i="2" s="1"/>
  <c r="L11450" i="2" s="1"/>
  <c r="O11450" i="2" s="1"/>
  <c r="J11451" i="2"/>
  <c r="K11451" i="2" s="1"/>
  <c r="L11451" i="2" s="1"/>
  <c r="O11451" i="2" s="1"/>
  <c r="J11452" i="2"/>
  <c r="K11452" i="2" s="1"/>
  <c r="L11452" i="2" s="1"/>
  <c r="O11452" i="2" s="1"/>
  <c r="J11453" i="2"/>
  <c r="K11453" i="2" s="1"/>
  <c r="L11453" i="2" s="1"/>
  <c r="O11453" i="2" s="1"/>
  <c r="J11454" i="2"/>
  <c r="K11454" i="2" s="1"/>
  <c r="L11454" i="2" s="1"/>
  <c r="O11454" i="2" s="1"/>
  <c r="J11455" i="2"/>
  <c r="K11455" i="2" s="1"/>
  <c r="L11455" i="2" s="1"/>
  <c r="O11455" i="2" s="1"/>
  <c r="J11456" i="2"/>
  <c r="K11456" i="2" s="1"/>
  <c r="L11456" i="2" s="1"/>
  <c r="O11456" i="2" s="1"/>
  <c r="J11457" i="2"/>
  <c r="K11457" i="2" s="1"/>
  <c r="L11457" i="2" s="1"/>
  <c r="O11457" i="2" s="1"/>
  <c r="J11458" i="2"/>
  <c r="K11458" i="2" s="1"/>
  <c r="L11458" i="2" s="1"/>
  <c r="O11458" i="2" s="1"/>
  <c r="J11459" i="2"/>
  <c r="K11459" i="2" s="1"/>
  <c r="L11459" i="2" s="1"/>
  <c r="O11459" i="2" s="1"/>
  <c r="J11460" i="2"/>
  <c r="K11460" i="2" s="1"/>
  <c r="L11460" i="2" s="1"/>
  <c r="O11460" i="2" s="1"/>
  <c r="J11461" i="2"/>
  <c r="K11461" i="2" s="1"/>
  <c r="L11461" i="2" s="1"/>
  <c r="O11461" i="2" s="1"/>
  <c r="J11462" i="2"/>
  <c r="K11462" i="2" s="1"/>
  <c r="L11462" i="2" s="1"/>
  <c r="O11462" i="2" s="1"/>
  <c r="J11463" i="2"/>
  <c r="K11463" i="2" s="1"/>
  <c r="L11463" i="2" s="1"/>
  <c r="O11463" i="2" s="1"/>
  <c r="J11464" i="2"/>
  <c r="K11464" i="2" s="1"/>
  <c r="L11464" i="2" s="1"/>
  <c r="O11464" i="2" s="1"/>
  <c r="J11465" i="2"/>
  <c r="K11465" i="2" s="1"/>
  <c r="L11465" i="2" s="1"/>
  <c r="O11465" i="2" s="1"/>
  <c r="J11466" i="2"/>
  <c r="K11466" i="2" s="1"/>
  <c r="L11466" i="2" s="1"/>
  <c r="O11466" i="2" s="1"/>
  <c r="J11467" i="2"/>
  <c r="K11467" i="2" s="1"/>
  <c r="L11467" i="2" s="1"/>
  <c r="O11467" i="2" s="1"/>
  <c r="J11468" i="2"/>
  <c r="K11468" i="2" s="1"/>
  <c r="L11468" i="2" s="1"/>
  <c r="O11468" i="2" s="1"/>
  <c r="J11469" i="2"/>
  <c r="K11469" i="2" s="1"/>
  <c r="L11469" i="2" s="1"/>
  <c r="O11469" i="2" s="1"/>
  <c r="J11470" i="2"/>
  <c r="K11470" i="2" s="1"/>
  <c r="L11470" i="2" s="1"/>
  <c r="O11470" i="2" s="1"/>
  <c r="J11471" i="2"/>
  <c r="K11471" i="2" s="1"/>
  <c r="L11471" i="2" s="1"/>
  <c r="O11471" i="2" s="1"/>
  <c r="J11472" i="2"/>
  <c r="K11472" i="2" s="1"/>
  <c r="L11472" i="2" s="1"/>
  <c r="O11472" i="2" s="1"/>
  <c r="J11473" i="2"/>
  <c r="K11473" i="2" s="1"/>
  <c r="L11473" i="2" s="1"/>
  <c r="O11473" i="2" s="1"/>
  <c r="J11474" i="2"/>
  <c r="K11474" i="2" s="1"/>
  <c r="L11474" i="2" s="1"/>
  <c r="O11474" i="2" s="1"/>
  <c r="J11475" i="2"/>
  <c r="K11475" i="2" s="1"/>
  <c r="L11475" i="2" s="1"/>
  <c r="O11475" i="2" s="1"/>
  <c r="J11476" i="2"/>
  <c r="K11476" i="2" s="1"/>
  <c r="L11476" i="2" s="1"/>
  <c r="O11476" i="2" s="1"/>
  <c r="J11477" i="2"/>
  <c r="K11477" i="2" s="1"/>
  <c r="L11477" i="2" s="1"/>
  <c r="O11477" i="2" s="1"/>
  <c r="J11478" i="2"/>
  <c r="K11478" i="2" s="1"/>
  <c r="L11478" i="2" s="1"/>
  <c r="O11478" i="2" s="1"/>
  <c r="J11479" i="2"/>
  <c r="K11479" i="2" s="1"/>
  <c r="L11479" i="2" s="1"/>
  <c r="O11479" i="2" s="1"/>
  <c r="J11480" i="2"/>
  <c r="K11480" i="2" s="1"/>
  <c r="L11480" i="2" s="1"/>
  <c r="O11480" i="2" s="1"/>
  <c r="J11481" i="2"/>
  <c r="K11481" i="2" s="1"/>
  <c r="L11481" i="2" s="1"/>
  <c r="O11481" i="2" s="1"/>
  <c r="J11482" i="2"/>
  <c r="K11482" i="2" s="1"/>
  <c r="L11482" i="2" s="1"/>
  <c r="O11482" i="2" s="1"/>
  <c r="J11483" i="2"/>
  <c r="K11483" i="2" s="1"/>
  <c r="L11483" i="2" s="1"/>
  <c r="O11483" i="2" s="1"/>
  <c r="J11484" i="2"/>
  <c r="K11484" i="2" s="1"/>
  <c r="L11484" i="2" s="1"/>
  <c r="O11484" i="2" s="1"/>
  <c r="J11485" i="2"/>
  <c r="K11485" i="2" s="1"/>
  <c r="L11485" i="2" s="1"/>
  <c r="O11485" i="2" s="1"/>
  <c r="J11486" i="2"/>
  <c r="K11486" i="2" s="1"/>
  <c r="L11486" i="2" s="1"/>
  <c r="O11486" i="2" s="1"/>
  <c r="J11487" i="2"/>
  <c r="K11487" i="2" s="1"/>
  <c r="L11487" i="2" s="1"/>
  <c r="O11487" i="2" s="1"/>
  <c r="J11488" i="2"/>
  <c r="K11488" i="2" s="1"/>
  <c r="L11488" i="2" s="1"/>
  <c r="O11488" i="2" s="1"/>
  <c r="J11489" i="2"/>
  <c r="K11489" i="2" s="1"/>
  <c r="L11489" i="2" s="1"/>
  <c r="O11489" i="2" s="1"/>
  <c r="J11490" i="2"/>
  <c r="K11490" i="2" s="1"/>
  <c r="L11490" i="2" s="1"/>
  <c r="O11490" i="2" s="1"/>
  <c r="J11491" i="2"/>
  <c r="K11491" i="2" s="1"/>
  <c r="L11491" i="2" s="1"/>
  <c r="O11491" i="2" s="1"/>
  <c r="J11492" i="2"/>
  <c r="K11492" i="2" s="1"/>
  <c r="L11492" i="2" s="1"/>
  <c r="O11492" i="2" s="1"/>
  <c r="J11493" i="2"/>
  <c r="K11493" i="2" s="1"/>
  <c r="L11493" i="2" s="1"/>
  <c r="O11493" i="2" s="1"/>
  <c r="J11494" i="2"/>
  <c r="K11494" i="2" s="1"/>
  <c r="L11494" i="2" s="1"/>
  <c r="O11494" i="2" s="1"/>
  <c r="J11495" i="2"/>
  <c r="K11495" i="2" s="1"/>
  <c r="L11495" i="2" s="1"/>
  <c r="O11495" i="2" s="1"/>
  <c r="J11496" i="2"/>
  <c r="K11496" i="2" s="1"/>
  <c r="L11496" i="2" s="1"/>
  <c r="O11496" i="2" s="1"/>
  <c r="J11497" i="2"/>
  <c r="K11497" i="2" s="1"/>
  <c r="L11497" i="2" s="1"/>
  <c r="O11497" i="2" s="1"/>
  <c r="J11498" i="2"/>
  <c r="K11498" i="2" s="1"/>
  <c r="L11498" i="2" s="1"/>
  <c r="O11498" i="2" s="1"/>
  <c r="J11499" i="2"/>
  <c r="K11499" i="2" s="1"/>
  <c r="L11499" i="2" s="1"/>
  <c r="O11499" i="2" s="1"/>
  <c r="J11500" i="2"/>
  <c r="K11500" i="2" s="1"/>
  <c r="L11500" i="2" s="1"/>
  <c r="O11500" i="2" s="1"/>
  <c r="J11501" i="2"/>
  <c r="K11501" i="2" s="1"/>
  <c r="L11501" i="2" s="1"/>
  <c r="O11501" i="2" s="1"/>
  <c r="J11502" i="2"/>
  <c r="K11502" i="2" s="1"/>
  <c r="L11502" i="2" s="1"/>
  <c r="O11502" i="2" s="1"/>
  <c r="J11503" i="2"/>
  <c r="K11503" i="2" s="1"/>
  <c r="L11503" i="2" s="1"/>
  <c r="O11503" i="2" s="1"/>
  <c r="J11504" i="2"/>
  <c r="K11504" i="2" s="1"/>
  <c r="L11504" i="2" s="1"/>
  <c r="O11504" i="2" s="1"/>
  <c r="J11505" i="2"/>
  <c r="K11505" i="2" s="1"/>
  <c r="L11505" i="2" s="1"/>
  <c r="O11505" i="2" s="1"/>
  <c r="J11506" i="2"/>
  <c r="K11506" i="2" s="1"/>
  <c r="L11506" i="2" s="1"/>
  <c r="O11506" i="2" s="1"/>
  <c r="J11507" i="2"/>
  <c r="K11507" i="2" s="1"/>
  <c r="L11507" i="2" s="1"/>
  <c r="O11507" i="2" s="1"/>
  <c r="J11508" i="2"/>
  <c r="K11508" i="2" s="1"/>
  <c r="L11508" i="2" s="1"/>
  <c r="O11508" i="2" s="1"/>
  <c r="J11509" i="2"/>
  <c r="K11509" i="2" s="1"/>
  <c r="L11509" i="2" s="1"/>
  <c r="O11509" i="2" s="1"/>
  <c r="J11510" i="2"/>
  <c r="K11510" i="2" s="1"/>
  <c r="L11510" i="2" s="1"/>
  <c r="O11510" i="2" s="1"/>
  <c r="J11511" i="2"/>
  <c r="K11511" i="2" s="1"/>
  <c r="L11511" i="2" s="1"/>
  <c r="O11511" i="2" s="1"/>
  <c r="J11512" i="2"/>
  <c r="K11512" i="2" s="1"/>
  <c r="L11512" i="2" s="1"/>
  <c r="O11512" i="2" s="1"/>
  <c r="J11513" i="2"/>
  <c r="K11513" i="2" s="1"/>
  <c r="L11513" i="2" s="1"/>
  <c r="O11513" i="2" s="1"/>
  <c r="J11514" i="2"/>
  <c r="K11514" i="2" s="1"/>
  <c r="L11514" i="2" s="1"/>
  <c r="O11514" i="2" s="1"/>
  <c r="J11515" i="2"/>
  <c r="K11515" i="2" s="1"/>
  <c r="L11515" i="2" s="1"/>
  <c r="O11515" i="2" s="1"/>
  <c r="J11516" i="2"/>
  <c r="K11516" i="2" s="1"/>
  <c r="L11516" i="2" s="1"/>
  <c r="O11516" i="2" s="1"/>
  <c r="J11517" i="2"/>
  <c r="K11517" i="2" s="1"/>
  <c r="L11517" i="2" s="1"/>
  <c r="O11517" i="2" s="1"/>
  <c r="J11518" i="2"/>
  <c r="K11518" i="2" s="1"/>
  <c r="L11518" i="2" s="1"/>
  <c r="O11518" i="2" s="1"/>
  <c r="J11519" i="2"/>
  <c r="K11519" i="2" s="1"/>
  <c r="L11519" i="2" s="1"/>
  <c r="O11519" i="2" s="1"/>
  <c r="J11520" i="2"/>
  <c r="K11520" i="2" s="1"/>
  <c r="L11520" i="2" s="1"/>
  <c r="O11520" i="2" s="1"/>
  <c r="J11521" i="2"/>
  <c r="K11521" i="2" s="1"/>
  <c r="L11521" i="2" s="1"/>
  <c r="O11521" i="2" s="1"/>
  <c r="J11522" i="2"/>
  <c r="K11522" i="2" s="1"/>
  <c r="L11522" i="2" s="1"/>
  <c r="O11522" i="2" s="1"/>
  <c r="J11523" i="2"/>
  <c r="K11523" i="2" s="1"/>
  <c r="L11523" i="2" s="1"/>
  <c r="O11523" i="2" s="1"/>
  <c r="J11524" i="2"/>
  <c r="K11524" i="2" s="1"/>
  <c r="L11524" i="2" s="1"/>
  <c r="O11524" i="2" s="1"/>
  <c r="J11525" i="2"/>
  <c r="K11525" i="2" s="1"/>
  <c r="L11525" i="2" s="1"/>
  <c r="O11525" i="2" s="1"/>
  <c r="J11526" i="2"/>
  <c r="K11526" i="2" s="1"/>
  <c r="L11526" i="2" s="1"/>
  <c r="O11526" i="2" s="1"/>
  <c r="J11527" i="2"/>
  <c r="K11527" i="2" s="1"/>
  <c r="L11527" i="2" s="1"/>
  <c r="O11527" i="2" s="1"/>
  <c r="J11528" i="2"/>
  <c r="K11528" i="2" s="1"/>
  <c r="L11528" i="2" s="1"/>
  <c r="O11528" i="2" s="1"/>
  <c r="J11529" i="2"/>
  <c r="K11529" i="2" s="1"/>
  <c r="L11529" i="2" s="1"/>
  <c r="O11529" i="2" s="1"/>
  <c r="J11530" i="2"/>
  <c r="K11530" i="2" s="1"/>
  <c r="L11530" i="2" s="1"/>
  <c r="O11530" i="2" s="1"/>
  <c r="J11531" i="2"/>
  <c r="K11531" i="2" s="1"/>
  <c r="L11531" i="2" s="1"/>
  <c r="O11531" i="2" s="1"/>
  <c r="J11532" i="2"/>
  <c r="K11532" i="2" s="1"/>
  <c r="L11532" i="2" s="1"/>
  <c r="O11532" i="2" s="1"/>
  <c r="J11533" i="2"/>
  <c r="K11533" i="2" s="1"/>
  <c r="L11533" i="2" s="1"/>
  <c r="O11533" i="2" s="1"/>
  <c r="J11534" i="2"/>
  <c r="K11534" i="2" s="1"/>
  <c r="L11534" i="2" s="1"/>
  <c r="O11534" i="2" s="1"/>
  <c r="J11535" i="2"/>
  <c r="K11535" i="2" s="1"/>
  <c r="L11535" i="2" s="1"/>
  <c r="O11535" i="2" s="1"/>
  <c r="J11536" i="2"/>
  <c r="K11536" i="2" s="1"/>
  <c r="L11536" i="2" s="1"/>
  <c r="O11536" i="2" s="1"/>
  <c r="J11537" i="2"/>
  <c r="K11537" i="2" s="1"/>
  <c r="L11537" i="2" s="1"/>
  <c r="O11537" i="2" s="1"/>
  <c r="J11538" i="2"/>
  <c r="K11538" i="2" s="1"/>
  <c r="L11538" i="2" s="1"/>
  <c r="O11538" i="2" s="1"/>
  <c r="J11539" i="2"/>
  <c r="K11539" i="2" s="1"/>
  <c r="L11539" i="2" s="1"/>
  <c r="O11539" i="2" s="1"/>
  <c r="J11540" i="2"/>
  <c r="K11540" i="2" s="1"/>
  <c r="L11540" i="2" s="1"/>
  <c r="O11540" i="2" s="1"/>
  <c r="J11541" i="2"/>
  <c r="K11541" i="2" s="1"/>
  <c r="L11541" i="2" s="1"/>
  <c r="O11541" i="2" s="1"/>
  <c r="J11542" i="2"/>
  <c r="K11542" i="2" s="1"/>
  <c r="L11542" i="2" s="1"/>
  <c r="O11542" i="2" s="1"/>
  <c r="J11543" i="2"/>
  <c r="K11543" i="2" s="1"/>
  <c r="L11543" i="2" s="1"/>
  <c r="O11543" i="2" s="1"/>
  <c r="J11544" i="2"/>
  <c r="K11544" i="2" s="1"/>
  <c r="L11544" i="2" s="1"/>
  <c r="O11544" i="2" s="1"/>
  <c r="J11545" i="2"/>
  <c r="K11545" i="2" s="1"/>
  <c r="L11545" i="2" s="1"/>
  <c r="O11545" i="2" s="1"/>
  <c r="J11546" i="2"/>
  <c r="K11546" i="2" s="1"/>
  <c r="L11546" i="2" s="1"/>
  <c r="O11546" i="2" s="1"/>
  <c r="J11547" i="2"/>
  <c r="K11547" i="2" s="1"/>
  <c r="L11547" i="2" s="1"/>
  <c r="O11547" i="2" s="1"/>
  <c r="J11548" i="2"/>
  <c r="K11548" i="2" s="1"/>
  <c r="L11548" i="2" s="1"/>
  <c r="O11548" i="2" s="1"/>
  <c r="J11549" i="2"/>
  <c r="K11549" i="2" s="1"/>
  <c r="L11549" i="2" s="1"/>
  <c r="O11549" i="2" s="1"/>
  <c r="J11550" i="2"/>
  <c r="K11550" i="2" s="1"/>
  <c r="L11550" i="2" s="1"/>
  <c r="O11550" i="2" s="1"/>
  <c r="J11551" i="2"/>
  <c r="K11551" i="2" s="1"/>
  <c r="L11551" i="2" s="1"/>
  <c r="O11551" i="2" s="1"/>
  <c r="J11552" i="2"/>
  <c r="K11552" i="2" s="1"/>
  <c r="L11552" i="2" s="1"/>
  <c r="O11552" i="2" s="1"/>
  <c r="J11553" i="2"/>
  <c r="K11553" i="2" s="1"/>
  <c r="L11553" i="2" s="1"/>
  <c r="O11553" i="2" s="1"/>
  <c r="J11554" i="2"/>
  <c r="K11554" i="2" s="1"/>
  <c r="L11554" i="2" s="1"/>
  <c r="O11554" i="2" s="1"/>
  <c r="J11555" i="2"/>
  <c r="K11555" i="2" s="1"/>
  <c r="L11555" i="2" s="1"/>
  <c r="O11555" i="2" s="1"/>
  <c r="J11556" i="2"/>
  <c r="K11556" i="2" s="1"/>
  <c r="L11556" i="2" s="1"/>
  <c r="O11556" i="2" s="1"/>
  <c r="J11557" i="2"/>
  <c r="K11557" i="2" s="1"/>
  <c r="L11557" i="2" s="1"/>
  <c r="O11557" i="2" s="1"/>
  <c r="J11558" i="2"/>
  <c r="K11558" i="2" s="1"/>
  <c r="L11558" i="2" s="1"/>
  <c r="O11558" i="2" s="1"/>
  <c r="J11559" i="2"/>
  <c r="K11559" i="2" s="1"/>
  <c r="L11559" i="2" s="1"/>
  <c r="O11559" i="2" s="1"/>
  <c r="J11560" i="2"/>
  <c r="K11560" i="2" s="1"/>
  <c r="L11560" i="2" s="1"/>
  <c r="O11560" i="2" s="1"/>
  <c r="J11561" i="2"/>
  <c r="K11561" i="2" s="1"/>
  <c r="L11561" i="2" s="1"/>
  <c r="O11561" i="2" s="1"/>
  <c r="J11562" i="2"/>
  <c r="K11562" i="2" s="1"/>
  <c r="L11562" i="2" s="1"/>
  <c r="O11562" i="2" s="1"/>
  <c r="J11563" i="2"/>
  <c r="K11563" i="2" s="1"/>
  <c r="L11563" i="2" s="1"/>
  <c r="O11563" i="2" s="1"/>
  <c r="J11564" i="2"/>
  <c r="K11564" i="2" s="1"/>
  <c r="L11564" i="2" s="1"/>
  <c r="O11564" i="2" s="1"/>
  <c r="J11565" i="2"/>
  <c r="K11565" i="2" s="1"/>
  <c r="L11565" i="2" s="1"/>
  <c r="O11565" i="2" s="1"/>
  <c r="J11566" i="2"/>
  <c r="K11566" i="2" s="1"/>
  <c r="L11566" i="2" s="1"/>
  <c r="O11566" i="2" s="1"/>
  <c r="J11567" i="2"/>
  <c r="K11567" i="2" s="1"/>
  <c r="L11567" i="2" s="1"/>
  <c r="O11567" i="2" s="1"/>
  <c r="J11568" i="2"/>
  <c r="K11568" i="2" s="1"/>
  <c r="L11568" i="2" s="1"/>
  <c r="O11568" i="2" s="1"/>
  <c r="J11569" i="2"/>
  <c r="K11569" i="2" s="1"/>
  <c r="L11569" i="2" s="1"/>
  <c r="O11569" i="2" s="1"/>
  <c r="J11570" i="2"/>
  <c r="K11570" i="2" s="1"/>
  <c r="L11570" i="2" s="1"/>
  <c r="O11570" i="2" s="1"/>
  <c r="J11571" i="2"/>
  <c r="K11571" i="2" s="1"/>
  <c r="L11571" i="2" s="1"/>
  <c r="O11571" i="2" s="1"/>
  <c r="J11572" i="2"/>
  <c r="K11572" i="2" s="1"/>
  <c r="L11572" i="2" s="1"/>
  <c r="O11572" i="2" s="1"/>
  <c r="J11573" i="2"/>
  <c r="K11573" i="2" s="1"/>
  <c r="L11573" i="2" s="1"/>
  <c r="O11573" i="2" s="1"/>
  <c r="J11574" i="2"/>
  <c r="K11574" i="2" s="1"/>
  <c r="L11574" i="2" s="1"/>
  <c r="O11574" i="2" s="1"/>
  <c r="J11575" i="2"/>
  <c r="K11575" i="2" s="1"/>
  <c r="L11575" i="2" s="1"/>
  <c r="O11575" i="2" s="1"/>
  <c r="J11576" i="2"/>
  <c r="K11576" i="2" s="1"/>
  <c r="L11576" i="2" s="1"/>
  <c r="O11576" i="2" s="1"/>
  <c r="J11577" i="2"/>
  <c r="K11577" i="2" s="1"/>
  <c r="L11577" i="2" s="1"/>
  <c r="O11577" i="2" s="1"/>
  <c r="J11578" i="2"/>
  <c r="K11578" i="2" s="1"/>
  <c r="L11578" i="2" s="1"/>
  <c r="O11578" i="2" s="1"/>
  <c r="J11579" i="2"/>
  <c r="K11579" i="2" s="1"/>
  <c r="L11579" i="2" s="1"/>
  <c r="O11579" i="2" s="1"/>
  <c r="J11580" i="2"/>
  <c r="K11580" i="2" s="1"/>
  <c r="L11580" i="2" s="1"/>
  <c r="O11580" i="2" s="1"/>
  <c r="J11581" i="2"/>
  <c r="K11581" i="2" s="1"/>
  <c r="L11581" i="2" s="1"/>
  <c r="O11581" i="2" s="1"/>
  <c r="J11582" i="2"/>
  <c r="K11582" i="2" s="1"/>
  <c r="L11582" i="2" s="1"/>
  <c r="O11582" i="2" s="1"/>
  <c r="J11583" i="2"/>
  <c r="K11583" i="2" s="1"/>
  <c r="L11583" i="2" s="1"/>
  <c r="O11583" i="2" s="1"/>
  <c r="J11584" i="2"/>
  <c r="K11584" i="2" s="1"/>
  <c r="L11584" i="2" s="1"/>
  <c r="O11584" i="2" s="1"/>
  <c r="J11585" i="2"/>
  <c r="K11585" i="2" s="1"/>
  <c r="L11585" i="2" s="1"/>
  <c r="O11585" i="2" s="1"/>
  <c r="J11586" i="2"/>
  <c r="K11586" i="2" s="1"/>
  <c r="L11586" i="2" s="1"/>
  <c r="O11586" i="2" s="1"/>
  <c r="J11587" i="2"/>
  <c r="K11587" i="2" s="1"/>
  <c r="L11587" i="2" s="1"/>
  <c r="O11587" i="2" s="1"/>
  <c r="J11588" i="2"/>
  <c r="K11588" i="2" s="1"/>
  <c r="L11588" i="2" s="1"/>
  <c r="O11588" i="2" s="1"/>
  <c r="J11589" i="2"/>
  <c r="K11589" i="2" s="1"/>
  <c r="L11589" i="2" s="1"/>
  <c r="O11589" i="2" s="1"/>
  <c r="J11590" i="2"/>
  <c r="K11590" i="2" s="1"/>
  <c r="L11590" i="2" s="1"/>
  <c r="O11590" i="2" s="1"/>
  <c r="J11591" i="2"/>
  <c r="K11591" i="2" s="1"/>
  <c r="L11591" i="2" s="1"/>
  <c r="O11591" i="2" s="1"/>
  <c r="J11592" i="2"/>
  <c r="K11592" i="2" s="1"/>
  <c r="L11592" i="2" s="1"/>
  <c r="O11592" i="2" s="1"/>
  <c r="J11593" i="2"/>
  <c r="K11593" i="2" s="1"/>
  <c r="L11593" i="2" s="1"/>
  <c r="O11593" i="2" s="1"/>
  <c r="J11594" i="2"/>
  <c r="K11594" i="2" s="1"/>
  <c r="L11594" i="2" s="1"/>
  <c r="O11594" i="2" s="1"/>
  <c r="J11595" i="2"/>
  <c r="K11595" i="2" s="1"/>
  <c r="L11595" i="2" s="1"/>
  <c r="O11595" i="2" s="1"/>
  <c r="J11596" i="2"/>
  <c r="K11596" i="2" s="1"/>
  <c r="L11596" i="2" s="1"/>
  <c r="O11596" i="2" s="1"/>
  <c r="J11597" i="2"/>
  <c r="K11597" i="2" s="1"/>
  <c r="L11597" i="2" s="1"/>
  <c r="O11597" i="2" s="1"/>
  <c r="J11598" i="2"/>
  <c r="K11598" i="2" s="1"/>
  <c r="L11598" i="2" s="1"/>
  <c r="O11598" i="2" s="1"/>
  <c r="J11599" i="2"/>
  <c r="K11599" i="2" s="1"/>
  <c r="L11599" i="2" s="1"/>
  <c r="O11599" i="2" s="1"/>
  <c r="J11600" i="2"/>
  <c r="K11600" i="2" s="1"/>
  <c r="L11600" i="2" s="1"/>
  <c r="O11600" i="2" s="1"/>
  <c r="J11601" i="2"/>
  <c r="K11601" i="2" s="1"/>
  <c r="L11601" i="2" s="1"/>
  <c r="O11601" i="2" s="1"/>
  <c r="J11602" i="2"/>
  <c r="K11602" i="2" s="1"/>
  <c r="L11602" i="2" s="1"/>
  <c r="O11602" i="2" s="1"/>
  <c r="J11603" i="2"/>
  <c r="K11603" i="2" s="1"/>
  <c r="L11603" i="2" s="1"/>
  <c r="O11603" i="2" s="1"/>
  <c r="J11604" i="2"/>
  <c r="K11604" i="2" s="1"/>
  <c r="L11604" i="2" s="1"/>
  <c r="O11604" i="2" s="1"/>
  <c r="J11605" i="2"/>
  <c r="K11605" i="2" s="1"/>
  <c r="L11605" i="2" s="1"/>
  <c r="O11605" i="2" s="1"/>
  <c r="J11606" i="2"/>
  <c r="K11606" i="2" s="1"/>
  <c r="L11606" i="2" s="1"/>
  <c r="O11606" i="2" s="1"/>
  <c r="J11607" i="2"/>
  <c r="K11607" i="2" s="1"/>
  <c r="L11607" i="2" s="1"/>
  <c r="O11607" i="2" s="1"/>
  <c r="J11608" i="2"/>
  <c r="K11608" i="2" s="1"/>
  <c r="L11608" i="2" s="1"/>
  <c r="O11608" i="2" s="1"/>
  <c r="J11609" i="2"/>
  <c r="K11609" i="2" s="1"/>
  <c r="L11609" i="2" s="1"/>
  <c r="O11609" i="2" s="1"/>
  <c r="J11610" i="2"/>
  <c r="K11610" i="2" s="1"/>
  <c r="L11610" i="2" s="1"/>
  <c r="O11610" i="2" s="1"/>
  <c r="J11611" i="2"/>
  <c r="K11611" i="2" s="1"/>
  <c r="L11611" i="2" s="1"/>
  <c r="O11611" i="2" s="1"/>
  <c r="J11612" i="2"/>
  <c r="K11612" i="2" s="1"/>
  <c r="L11612" i="2" s="1"/>
  <c r="O11612" i="2" s="1"/>
  <c r="J11613" i="2"/>
  <c r="K11613" i="2" s="1"/>
  <c r="L11613" i="2" s="1"/>
  <c r="O11613" i="2" s="1"/>
  <c r="J11614" i="2"/>
  <c r="K11614" i="2" s="1"/>
  <c r="L11614" i="2" s="1"/>
  <c r="O11614" i="2" s="1"/>
  <c r="J11615" i="2"/>
  <c r="K11615" i="2" s="1"/>
  <c r="L11615" i="2" s="1"/>
  <c r="O11615" i="2" s="1"/>
  <c r="J11616" i="2"/>
  <c r="K11616" i="2" s="1"/>
  <c r="L11616" i="2" s="1"/>
  <c r="O11616" i="2" s="1"/>
  <c r="J11617" i="2"/>
  <c r="K11617" i="2" s="1"/>
  <c r="L11617" i="2" s="1"/>
  <c r="O11617" i="2" s="1"/>
  <c r="J11618" i="2"/>
  <c r="K11618" i="2" s="1"/>
  <c r="L11618" i="2" s="1"/>
  <c r="O11618" i="2" s="1"/>
  <c r="J11619" i="2"/>
  <c r="K11619" i="2" s="1"/>
  <c r="L11619" i="2" s="1"/>
  <c r="O11619" i="2" s="1"/>
  <c r="J11620" i="2"/>
  <c r="K11620" i="2" s="1"/>
  <c r="L11620" i="2" s="1"/>
  <c r="O11620" i="2" s="1"/>
  <c r="J11621" i="2"/>
  <c r="K11621" i="2" s="1"/>
  <c r="L11621" i="2" s="1"/>
  <c r="O11621" i="2" s="1"/>
  <c r="J11622" i="2"/>
  <c r="K11622" i="2" s="1"/>
  <c r="L11622" i="2" s="1"/>
  <c r="O11622" i="2" s="1"/>
  <c r="J11623" i="2"/>
  <c r="K11623" i="2" s="1"/>
  <c r="L11623" i="2" s="1"/>
  <c r="O11623" i="2" s="1"/>
  <c r="J11624" i="2"/>
  <c r="K11624" i="2" s="1"/>
  <c r="L11624" i="2" s="1"/>
  <c r="O11624" i="2" s="1"/>
  <c r="J11625" i="2"/>
  <c r="K11625" i="2" s="1"/>
  <c r="L11625" i="2" s="1"/>
  <c r="O11625" i="2" s="1"/>
  <c r="J11626" i="2"/>
  <c r="K11626" i="2" s="1"/>
  <c r="L11626" i="2" s="1"/>
  <c r="O11626" i="2" s="1"/>
  <c r="J11627" i="2"/>
  <c r="K11627" i="2" s="1"/>
  <c r="L11627" i="2" s="1"/>
  <c r="O11627" i="2" s="1"/>
  <c r="J11628" i="2"/>
  <c r="K11628" i="2" s="1"/>
  <c r="L11628" i="2" s="1"/>
  <c r="O11628" i="2" s="1"/>
  <c r="J11629" i="2"/>
  <c r="K11629" i="2" s="1"/>
  <c r="L11629" i="2" s="1"/>
  <c r="O11629" i="2" s="1"/>
  <c r="J11630" i="2"/>
  <c r="K11630" i="2" s="1"/>
  <c r="L11630" i="2" s="1"/>
  <c r="O11630" i="2" s="1"/>
  <c r="J11631" i="2"/>
  <c r="K11631" i="2" s="1"/>
  <c r="L11631" i="2" s="1"/>
  <c r="O11631" i="2" s="1"/>
  <c r="J11632" i="2"/>
  <c r="K11632" i="2" s="1"/>
  <c r="L11632" i="2" s="1"/>
  <c r="O11632" i="2" s="1"/>
  <c r="J11633" i="2"/>
  <c r="K11633" i="2" s="1"/>
  <c r="L11633" i="2" s="1"/>
  <c r="O11633" i="2" s="1"/>
  <c r="J11634" i="2"/>
  <c r="K11634" i="2" s="1"/>
  <c r="L11634" i="2" s="1"/>
  <c r="O11634" i="2" s="1"/>
  <c r="J11635" i="2"/>
  <c r="K11635" i="2" s="1"/>
  <c r="L11635" i="2" s="1"/>
  <c r="O11635" i="2" s="1"/>
  <c r="J11636" i="2"/>
  <c r="K11636" i="2" s="1"/>
  <c r="L11636" i="2" s="1"/>
  <c r="O11636" i="2" s="1"/>
  <c r="J11637" i="2"/>
  <c r="K11637" i="2" s="1"/>
  <c r="L11637" i="2" s="1"/>
  <c r="O11637" i="2" s="1"/>
  <c r="J11638" i="2"/>
  <c r="K11638" i="2" s="1"/>
  <c r="L11638" i="2" s="1"/>
  <c r="O11638" i="2" s="1"/>
  <c r="J11639" i="2"/>
  <c r="K11639" i="2" s="1"/>
  <c r="L11639" i="2" s="1"/>
  <c r="O11639" i="2" s="1"/>
  <c r="J11640" i="2"/>
  <c r="K11640" i="2" s="1"/>
  <c r="L11640" i="2" s="1"/>
  <c r="O11640" i="2" s="1"/>
  <c r="J11641" i="2"/>
  <c r="K11641" i="2" s="1"/>
  <c r="L11641" i="2" s="1"/>
  <c r="O11641" i="2" s="1"/>
  <c r="J11642" i="2"/>
  <c r="K11642" i="2" s="1"/>
  <c r="L11642" i="2" s="1"/>
  <c r="O11642" i="2" s="1"/>
  <c r="J11643" i="2"/>
  <c r="K11643" i="2" s="1"/>
  <c r="L11643" i="2" s="1"/>
  <c r="O11643" i="2" s="1"/>
  <c r="J11644" i="2"/>
  <c r="K11644" i="2" s="1"/>
  <c r="L11644" i="2" s="1"/>
  <c r="O11644" i="2" s="1"/>
  <c r="J11645" i="2"/>
  <c r="K11645" i="2" s="1"/>
  <c r="L11645" i="2" s="1"/>
  <c r="O11645" i="2" s="1"/>
  <c r="J11646" i="2"/>
  <c r="K11646" i="2" s="1"/>
  <c r="L11646" i="2" s="1"/>
  <c r="O11646" i="2" s="1"/>
  <c r="J11647" i="2"/>
  <c r="K11647" i="2" s="1"/>
  <c r="L11647" i="2" s="1"/>
  <c r="O11647" i="2" s="1"/>
  <c r="J11648" i="2"/>
  <c r="K11648" i="2" s="1"/>
  <c r="L11648" i="2" s="1"/>
  <c r="O11648" i="2" s="1"/>
  <c r="J11649" i="2"/>
  <c r="K11649" i="2" s="1"/>
  <c r="L11649" i="2" s="1"/>
  <c r="O11649" i="2" s="1"/>
  <c r="J11650" i="2"/>
  <c r="K11650" i="2" s="1"/>
  <c r="L11650" i="2" s="1"/>
  <c r="O11650" i="2" s="1"/>
  <c r="J11651" i="2"/>
  <c r="K11651" i="2" s="1"/>
  <c r="L11651" i="2" s="1"/>
  <c r="O11651" i="2" s="1"/>
  <c r="J11652" i="2"/>
  <c r="K11652" i="2" s="1"/>
  <c r="L11652" i="2" s="1"/>
  <c r="O11652" i="2" s="1"/>
  <c r="J11653" i="2"/>
  <c r="K11653" i="2" s="1"/>
  <c r="L11653" i="2" s="1"/>
  <c r="O11653" i="2" s="1"/>
  <c r="J11654" i="2"/>
  <c r="K11654" i="2" s="1"/>
  <c r="L11654" i="2" s="1"/>
  <c r="O11654" i="2" s="1"/>
  <c r="J11655" i="2"/>
  <c r="K11655" i="2" s="1"/>
  <c r="L11655" i="2" s="1"/>
  <c r="O11655" i="2" s="1"/>
  <c r="J11656" i="2"/>
  <c r="K11656" i="2" s="1"/>
  <c r="L11656" i="2" s="1"/>
  <c r="O11656" i="2" s="1"/>
  <c r="J11657" i="2"/>
  <c r="K11657" i="2" s="1"/>
  <c r="L11657" i="2" s="1"/>
  <c r="O11657" i="2" s="1"/>
  <c r="J11658" i="2"/>
  <c r="K11658" i="2" s="1"/>
  <c r="L11658" i="2" s="1"/>
  <c r="O11658" i="2" s="1"/>
  <c r="J11659" i="2"/>
  <c r="K11659" i="2" s="1"/>
  <c r="L11659" i="2" s="1"/>
  <c r="O11659" i="2" s="1"/>
  <c r="J11660" i="2"/>
  <c r="K11660" i="2" s="1"/>
  <c r="L11660" i="2" s="1"/>
  <c r="O11660" i="2" s="1"/>
  <c r="J11661" i="2"/>
  <c r="K11661" i="2" s="1"/>
  <c r="L11661" i="2" s="1"/>
  <c r="O11661" i="2" s="1"/>
  <c r="J11662" i="2"/>
  <c r="K11662" i="2" s="1"/>
  <c r="L11662" i="2" s="1"/>
  <c r="O11662" i="2" s="1"/>
  <c r="J11663" i="2"/>
  <c r="K11663" i="2" s="1"/>
  <c r="L11663" i="2" s="1"/>
  <c r="O11663" i="2" s="1"/>
  <c r="J11664" i="2"/>
  <c r="K11664" i="2" s="1"/>
  <c r="L11664" i="2" s="1"/>
  <c r="O11664" i="2" s="1"/>
  <c r="J11665" i="2"/>
  <c r="K11665" i="2" s="1"/>
  <c r="L11665" i="2" s="1"/>
  <c r="O11665" i="2" s="1"/>
  <c r="J11666" i="2"/>
  <c r="K11666" i="2" s="1"/>
  <c r="L11666" i="2" s="1"/>
  <c r="O11666" i="2" s="1"/>
  <c r="J11667" i="2"/>
  <c r="K11667" i="2" s="1"/>
  <c r="L11667" i="2" s="1"/>
  <c r="O11667" i="2" s="1"/>
  <c r="J11668" i="2"/>
  <c r="K11668" i="2" s="1"/>
  <c r="L11668" i="2" s="1"/>
  <c r="O11668" i="2" s="1"/>
  <c r="J11669" i="2"/>
  <c r="K11669" i="2" s="1"/>
  <c r="L11669" i="2" s="1"/>
  <c r="O11669" i="2" s="1"/>
  <c r="J11670" i="2"/>
  <c r="K11670" i="2" s="1"/>
  <c r="L11670" i="2" s="1"/>
  <c r="O11670" i="2" s="1"/>
  <c r="J11671" i="2"/>
  <c r="K11671" i="2" s="1"/>
  <c r="L11671" i="2" s="1"/>
  <c r="O11671" i="2" s="1"/>
  <c r="J11672" i="2"/>
  <c r="K11672" i="2" s="1"/>
  <c r="L11672" i="2" s="1"/>
  <c r="O11672" i="2" s="1"/>
  <c r="J11673" i="2"/>
  <c r="K11673" i="2" s="1"/>
  <c r="L11673" i="2" s="1"/>
  <c r="O11673" i="2" s="1"/>
  <c r="J11674" i="2"/>
  <c r="K11674" i="2" s="1"/>
  <c r="L11674" i="2" s="1"/>
  <c r="O11674" i="2" s="1"/>
  <c r="J11675" i="2"/>
  <c r="K11675" i="2" s="1"/>
  <c r="L11675" i="2" s="1"/>
  <c r="O11675" i="2" s="1"/>
  <c r="J11676" i="2"/>
  <c r="K11676" i="2" s="1"/>
  <c r="L11676" i="2" s="1"/>
  <c r="O11676" i="2" s="1"/>
  <c r="J11677" i="2"/>
  <c r="K11677" i="2" s="1"/>
  <c r="L11677" i="2" s="1"/>
  <c r="O11677" i="2" s="1"/>
  <c r="J11678" i="2"/>
  <c r="K11678" i="2" s="1"/>
  <c r="L11678" i="2" s="1"/>
  <c r="O11678" i="2" s="1"/>
  <c r="J11679" i="2"/>
  <c r="K11679" i="2" s="1"/>
  <c r="L11679" i="2" s="1"/>
  <c r="O11679" i="2" s="1"/>
  <c r="J11680" i="2"/>
  <c r="K11680" i="2" s="1"/>
  <c r="L11680" i="2" s="1"/>
  <c r="O11680" i="2" s="1"/>
  <c r="J11681" i="2"/>
  <c r="K11681" i="2" s="1"/>
  <c r="L11681" i="2" s="1"/>
  <c r="O11681" i="2" s="1"/>
  <c r="J11682" i="2"/>
  <c r="K11682" i="2" s="1"/>
  <c r="L11682" i="2" s="1"/>
  <c r="O11682" i="2" s="1"/>
  <c r="J11683" i="2"/>
  <c r="K11683" i="2" s="1"/>
  <c r="L11683" i="2" s="1"/>
  <c r="O11683" i="2" s="1"/>
  <c r="J11684" i="2"/>
  <c r="K11684" i="2" s="1"/>
  <c r="L11684" i="2" s="1"/>
  <c r="O11684" i="2" s="1"/>
  <c r="J11685" i="2"/>
  <c r="K11685" i="2" s="1"/>
  <c r="L11685" i="2" s="1"/>
  <c r="O11685" i="2" s="1"/>
  <c r="J11686" i="2"/>
  <c r="K11686" i="2" s="1"/>
  <c r="L11686" i="2" s="1"/>
  <c r="O11686" i="2" s="1"/>
  <c r="J11687" i="2"/>
  <c r="K11687" i="2" s="1"/>
  <c r="L11687" i="2" s="1"/>
  <c r="O11687" i="2" s="1"/>
  <c r="J11688" i="2"/>
  <c r="K11688" i="2" s="1"/>
  <c r="L11688" i="2" s="1"/>
  <c r="O11688" i="2" s="1"/>
  <c r="J11689" i="2"/>
  <c r="K11689" i="2" s="1"/>
  <c r="L11689" i="2" s="1"/>
  <c r="O11689" i="2" s="1"/>
  <c r="J11690" i="2"/>
  <c r="K11690" i="2" s="1"/>
  <c r="L11690" i="2" s="1"/>
  <c r="O11690" i="2" s="1"/>
  <c r="J11691" i="2"/>
  <c r="K11691" i="2" s="1"/>
  <c r="L11691" i="2" s="1"/>
  <c r="O11691" i="2" s="1"/>
  <c r="J11692" i="2"/>
  <c r="K11692" i="2" s="1"/>
  <c r="L11692" i="2" s="1"/>
  <c r="O11692" i="2" s="1"/>
  <c r="J11693" i="2"/>
  <c r="K11693" i="2" s="1"/>
  <c r="L11693" i="2" s="1"/>
  <c r="O11693" i="2" s="1"/>
  <c r="J11694" i="2"/>
  <c r="K11694" i="2" s="1"/>
  <c r="L11694" i="2" s="1"/>
  <c r="O11694" i="2" s="1"/>
  <c r="J11695" i="2"/>
  <c r="K11695" i="2" s="1"/>
  <c r="L11695" i="2" s="1"/>
  <c r="O11695" i="2" s="1"/>
  <c r="J11696" i="2"/>
  <c r="K11696" i="2" s="1"/>
  <c r="L11696" i="2" s="1"/>
  <c r="O11696" i="2" s="1"/>
  <c r="J11697" i="2"/>
  <c r="K11697" i="2" s="1"/>
  <c r="L11697" i="2" s="1"/>
  <c r="O11697" i="2" s="1"/>
  <c r="J11698" i="2"/>
  <c r="K11698" i="2" s="1"/>
  <c r="L11698" i="2" s="1"/>
  <c r="O11698" i="2" s="1"/>
  <c r="J11699" i="2"/>
  <c r="K11699" i="2" s="1"/>
  <c r="L11699" i="2" s="1"/>
  <c r="O11699" i="2" s="1"/>
  <c r="J11700" i="2"/>
  <c r="K11700" i="2" s="1"/>
  <c r="L11700" i="2" s="1"/>
  <c r="O11700" i="2" s="1"/>
  <c r="J11701" i="2"/>
  <c r="K11701" i="2" s="1"/>
  <c r="L11701" i="2" s="1"/>
  <c r="O11701" i="2" s="1"/>
  <c r="J11702" i="2"/>
  <c r="K11702" i="2" s="1"/>
  <c r="L11702" i="2" s="1"/>
  <c r="O11702" i="2" s="1"/>
  <c r="J11703" i="2"/>
  <c r="K11703" i="2" s="1"/>
  <c r="L11703" i="2" s="1"/>
  <c r="O11703" i="2" s="1"/>
  <c r="J11704" i="2"/>
  <c r="K11704" i="2" s="1"/>
  <c r="L11704" i="2" s="1"/>
  <c r="O11704" i="2" s="1"/>
  <c r="J11705" i="2"/>
  <c r="K11705" i="2" s="1"/>
  <c r="L11705" i="2" s="1"/>
  <c r="O11705" i="2" s="1"/>
  <c r="J11706" i="2"/>
  <c r="K11706" i="2" s="1"/>
  <c r="L11706" i="2" s="1"/>
  <c r="O11706" i="2" s="1"/>
  <c r="J11707" i="2"/>
  <c r="K11707" i="2" s="1"/>
  <c r="L11707" i="2" s="1"/>
  <c r="O11707" i="2" s="1"/>
  <c r="J11708" i="2"/>
  <c r="K11708" i="2" s="1"/>
  <c r="L11708" i="2" s="1"/>
  <c r="O11708" i="2" s="1"/>
  <c r="J11709" i="2"/>
  <c r="K11709" i="2" s="1"/>
  <c r="L11709" i="2" s="1"/>
  <c r="O11709" i="2" s="1"/>
  <c r="J11710" i="2"/>
  <c r="K11710" i="2" s="1"/>
  <c r="L11710" i="2" s="1"/>
  <c r="O11710" i="2" s="1"/>
  <c r="J11711" i="2"/>
  <c r="K11711" i="2" s="1"/>
  <c r="L11711" i="2" s="1"/>
  <c r="O11711" i="2" s="1"/>
  <c r="J11712" i="2"/>
  <c r="K11712" i="2" s="1"/>
  <c r="L11712" i="2" s="1"/>
  <c r="O11712" i="2" s="1"/>
  <c r="J11713" i="2"/>
  <c r="K11713" i="2" s="1"/>
  <c r="L11713" i="2" s="1"/>
  <c r="O11713" i="2" s="1"/>
  <c r="J11714" i="2"/>
  <c r="K11714" i="2" s="1"/>
  <c r="L11714" i="2" s="1"/>
  <c r="O11714" i="2" s="1"/>
  <c r="J11715" i="2"/>
  <c r="K11715" i="2" s="1"/>
  <c r="L11715" i="2" s="1"/>
  <c r="O11715" i="2" s="1"/>
  <c r="J11716" i="2"/>
  <c r="K11716" i="2" s="1"/>
  <c r="L11716" i="2" s="1"/>
  <c r="O11716" i="2" s="1"/>
  <c r="J11717" i="2"/>
  <c r="K11717" i="2" s="1"/>
  <c r="L11717" i="2" s="1"/>
  <c r="O11717" i="2" s="1"/>
  <c r="J11718" i="2"/>
  <c r="K11718" i="2" s="1"/>
  <c r="L11718" i="2" s="1"/>
  <c r="O11718" i="2" s="1"/>
  <c r="J11719" i="2"/>
  <c r="K11719" i="2" s="1"/>
  <c r="L11719" i="2" s="1"/>
  <c r="O11719" i="2" s="1"/>
  <c r="J11720" i="2"/>
  <c r="K11720" i="2" s="1"/>
  <c r="L11720" i="2" s="1"/>
  <c r="O11720" i="2" s="1"/>
  <c r="J11721" i="2"/>
  <c r="K11721" i="2" s="1"/>
  <c r="L11721" i="2" s="1"/>
  <c r="O11721" i="2" s="1"/>
  <c r="J11722" i="2"/>
  <c r="K11722" i="2" s="1"/>
  <c r="L11722" i="2" s="1"/>
  <c r="O11722" i="2" s="1"/>
  <c r="J11723" i="2"/>
  <c r="K11723" i="2" s="1"/>
  <c r="L11723" i="2" s="1"/>
  <c r="O11723" i="2" s="1"/>
  <c r="J11724" i="2"/>
  <c r="K11724" i="2" s="1"/>
  <c r="L11724" i="2" s="1"/>
  <c r="O11724" i="2" s="1"/>
  <c r="J11725" i="2"/>
  <c r="K11725" i="2" s="1"/>
  <c r="L11725" i="2" s="1"/>
  <c r="O11725" i="2" s="1"/>
  <c r="J11726" i="2"/>
  <c r="K11726" i="2" s="1"/>
  <c r="L11726" i="2" s="1"/>
  <c r="O11726" i="2" s="1"/>
  <c r="J11727" i="2"/>
  <c r="K11727" i="2" s="1"/>
  <c r="L11727" i="2" s="1"/>
  <c r="O11727" i="2" s="1"/>
  <c r="J11728" i="2"/>
  <c r="K11728" i="2" s="1"/>
  <c r="L11728" i="2" s="1"/>
  <c r="O11728" i="2" s="1"/>
  <c r="J11729" i="2"/>
  <c r="K11729" i="2" s="1"/>
  <c r="L11729" i="2" s="1"/>
  <c r="O11729" i="2" s="1"/>
  <c r="P11729" i="2" s="1"/>
  <c r="J11730" i="2"/>
  <c r="K11730" i="2" s="1"/>
  <c r="L11730" i="2" s="1"/>
  <c r="O11730" i="2" s="1"/>
  <c r="P11730" i="2" s="1"/>
  <c r="J11731" i="2"/>
  <c r="K11731" i="2" s="1"/>
  <c r="L11731" i="2" s="1"/>
  <c r="O11731" i="2" s="1"/>
  <c r="P11731" i="2" s="1"/>
  <c r="J11732" i="2"/>
  <c r="K11732" i="2" s="1"/>
  <c r="L11732" i="2" s="1"/>
  <c r="O11732" i="2" s="1"/>
  <c r="P11732" i="2" s="1"/>
  <c r="J11733" i="2"/>
  <c r="K11733" i="2" s="1"/>
  <c r="L11733" i="2" s="1"/>
  <c r="O11733" i="2" s="1"/>
  <c r="P11733" i="2" s="1"/>
  <c r="J11734" i="2"/>
  <c r="K11734" i="2" s="1"/>
  <c r="L11734" i="2" s="1"/>
  <c r="O11734" i="2" s="1"/>
  <c r="P11734" i="2" s="1"/>
  <c r="J11735" i="2"/>
  <c r="K11735" i="2" s="1"/>
  <c r="L11735" i="2" s="1"/>
  <c r="O11735" i="2" s="1"/>
  <c r="P11735" i="2" s="1"/>
  <c r="J11736" i="2"/>
  <c r="K11736" i="2" s="1"/>
  <c r="L11736" i="2" s="1"/>
  <c r="O11736" i="2" s="1"/>
  <c r="P11736" i="2" s="1"/>
  <c r="J11737" i="2"/>
  <c r="K11737" i="2" s="1"/>
  <c r="L11737" i="2" s="1"/>
  <c r="O11737" i="2" s="1"/>
  <c r="P11737" i="2" s="1"/>
  <c r="J11738" i="2"/>
  <c r="K11738" i="2" s="1"/>
  <c r="L11738" i="2" s="1"/>
  <c r="O11738" i="2" s="1"/>
  <c r="P11738" i="2" s="1"/>
  <c r="J11739" i="2"/>
  <c r="K11739" i="2" s="1"/>
  <c r="L11739" i="2" s="1"/>
  <c r="O11739" i="2" s="1"/>
  <c r="P11739" i="2" s="1"/>
  <c r="J11740" i="2"/>
  <c r="K11740" i="2" s="1"/>
  <c r="L11740" i="2" s="1"/>
  <c r="O11740" i="2" s="1"/>
  <c r="P11740" i="2" s="1"/>
  <c r="J11741" i="2"/>
  <c r="K11741" i="2" s="1"/>
  <c r="L11741" i="2" s="1"/>
  <c r="O11741" i="2" s="1"/>
  <c r="P11741" i="2" s="1"/>
  <c r="J11742" i="2"/>
  <c r="K11742" i="2" s="1"/>
  <c r="L11742" i="2" s="1"/>
  <c r="O11742" i="2" s="1"/>
  <c r="P11742" i="2" s="1"/>
  <c r="J11743" i="2"/>
  <c r="K11743" i="2" s="1"/>
  <c r="L11743" i="2" s="1"/>
  <c r="O11743" i="2" s="1"/>
  <c r="P11743" i="2" s="1"/>
  <c r="J11744" i="2"/>
  <c r="K11744" i="2" s="1"/>
  <c r="L11744" i="2" s="1"/>
  <c r="O11744" i="2" s="1"/>
  <c r="P11744" i="2" s="1"/>
  <c r="J11745" i="2"/>
  <c r="K11745" i="2" s="1"/>
  <c r="L11745" i="2" s="1"/>
  <c r="O11745" i="2" s="1"/>
  <c r="P11745" i="2" s="1"/>
  <c r="J11746" i="2"/>
  <c r="K11746" i="2" s="1"/>
  <c r="L11746" i="2" s="1"/>
  <c r="O11746" i="2" s="1"/>
  <c r="P11746" i="2" s="1"/>
  <c r="J11747" i="2"/>
  <c r="K11747" i="2" s="1"/>
  <c r="L11747" i="2" s="1"/>
  <c r="O11747" i="2" s="1"/>
  <c r="P11747" i="2" s="1"/>
  <c r="J11748" i="2"/>
  <c r="K11748" i="2" s="1"/>
  <c r="L11748" i="2" s="1"/>
  <c r="O11748" i="2" s="1"/>
  <c r="P11748" i="2" s="1"/>
  <c r="J11749" i="2"/>
  <c r="K11749" i="2" s="1"/>
  <c r="L11749" i="2" s="1"/>
  <c r="O11749" i="2" s="1"/>
  <c r="P11749" i="2" s="1"/>
  <c r="J11750" i="2"/>
  <c r="K11750" i="2" s="1"/>
  <c r="L11750" i="2" s="1"/>
  <c r="O11750" i="2" s="1"/>
  <c r="P11750" i="2" s="1"/>
  <c r="J11751" i="2"/>
  <c r="K11751" i="2" s="1"/>
  <c r="L11751" i="2" s="1"/>
  <c r="O11751" i="2" s="1"/>
  <c r="P11751" i="2" s="1"/>
  <c r="J11752" i="2"/>
  <c r="K11752" i="2" s="1"/>
  <c r="L11752" i="2" s="1"/>
  <c r="O11752" i="2" s="1"/>
  <c r="P11752" i="2" s="1"/>
  <c r="J11753" i="2"/>
  <c r="K11753" i="2" s="1"/>
  <c r="L11753" i="2" s="1"/>
  <c r="O11753" i="2" s="1"/>
  <c r="P11753" i="2" s="1"/>
  <c r="J11754" i="2"/>
  <c r="K11754" i="2" s="1"/>
  <c r="L11754" i="2" s="1"/>
  <c r="O11754" i="2" s="1"/>
  <c r="P11754" i="2" s="1"/>
  <c r="J11755" i="2"/>
  <c r="K11755" i="2" s="1"/>
  <c r="L11755" i="2" s="1"/>
  <c r="O11755" i="2" s="1"/>
  <c r="P11755" i="2" s="1"/>
  <c r="J11756" i="2"/>
  <c r="K11756" i="2" s="1"/>
  <c r="L11756" i="2" s="1"/>
  <c r="O11756" i="2" s="1"/>
  <c r="P11756" i="2" s="1"/>
  <c r="J11757" i="2"/>
  <c r="K11757" i="2" s="1"/>
  <c r="L11757" i="2" s="1"/>
  <c r="O11757" i="2" s="1"/>
  <c r="P11757" i="2" s="1"/>
  <c r="J11758" i="2"/>
  <c r="K11758" i="2" s="1"/>
  <c r="L11758" i="2" s="1"/>
  <c r="O11758" i="2" s="1"/>
  <c r="P11758" i="2" s="1"/>
  <c r="J11759" i="2"/>
  <c r="K11759" i="2" s="1"/>
  <c r="L11759" i="2" s="1"/>
  <c r="O11759" i="2" s="1"/>
  <c r="P11759" i="2" s="1"/>
  <c r="J11760" i="2"/>
  <c r="K11760" i="2" s="1"/>
  <c r="L11760" i="2" s="1"/>
  <c r="O11760" i="2" s="1"/>
  <c r="P11760" i="2" s="1"/>
  <c r="J11761" i="2"/>
  <c r="K11761" i="2" s="1"/>
  <c r="L11761" i="2" s="1"/>
  <c r="O11761" i="2" s="1"/>
  <c r="P11761" i="2" s="1"/>
  <c r="J11762" i="2"/>
  <c r="K11762" i="2" s="1"/>
  <c r="L11762" i="2" s="1"/>
  <c r="O11762" i="2" s="1"/>
  <c r="P11762" i="2" s="1"/>
  <c r="J11763" i="2"/>
  <c r="K11763" i="2" s="1"/>
  <c r="L11763" i="2" s="1"/>
  <c r="O11763" i="2" s="1"/>
  <c r="P11763" i="2" s="1"/>
  <c r="J11764" i="2"/>
  <c r="K11764" i="2" s="1"/>
  <c r="L11764" i="2" s="1"/>
  <c r="O11764" i="2" s="1"/>
  <c r="P11764" i="2" s="1"/>
  <c r="J11765" i="2"/>
  <c r="K11765" i="2" s="1"/>
  <c r="L11765" i="2" s="1"/>
  <c r="O11765" i="2" s="1"/>
  <c r="P11765" i="2" s="1"/>
  <c r="J11766" i="2"/>
  <c r="K11766" i="2" s="1"/>
  <c r="L11766" i="2" s="1"/>
  <c r="O11766" i="2" s="1"/>
  <c r="P11766" i="2" s="1"/>
  <c r="J11767" i="2"/>
  <c r="K11767" i="2" s="1"/>
  <c r="L11767" i="2" s="1"/>
  <c r="O11767" i="2" s="1"/>
  <c r="P11767" i="2" s="1"/>
  <c r="J11768" i="2"/>
  <c r="K11768" i="2" s="1"/>
  <c r="L11768" i="2" s="1"/>
  <c r="O11768" i="2" s="1"/>
  <c r="P11768" i="2" s="1"/>
  <c r="J11769" i="2"/>
  <c r="K11769" i="2" s="1"/>
  <c r="L11769" i="2" s="1"/>
  <c r="O11769" i="2" s="1"/>
  <c r="P11769" i="2" s="1"/>
  <c r="J11770" i="2"/>
  <c r="K11770" i="2" s="1"/>
  <c r="L11770" i="2" s="1"/>
  <c r="O11770" i="2" s="1"/>
  <c r="P11770" i="2" s="1"/>
  <c r="J11771" i="2"/>
  <c r="K11771" i="2" s="1"/>
  <c r="L11771" i="2" s="1"/>
  <c r="O11771" i="2" s="1"/>
  <c r="P11771" i="2" s="1"/>
  <c r="J11772" i="2"/>
  <c r="K11772" i="2" s="1"/>
  <c r="L11772" i="2" s="1"/>
  <c r="O11772" i="2" s="1"/>
  <c r="P11772" i="2" s="1"/>
  <c r="J11773" i="2"/>
  <c r="K11773" i="2" s="1"/>
  <c r="L11773" i="2" s="1"/>
  <c r="O11773" i="2" s="1"/>
  <c r="P11773" i="2" s="1"/>
  <c r="J11774" i="2"/>
  <c r="K11774" i="2" s="1"/>
  <c r="L11774" i="2" s="1"/>
  <c r="O11774" i="2" s="1"/>
  <c r="P11774" i="2" s="1"/>
  <c r="J11775" i="2"/>
  <c r="K11775" i="2" s="1"/>
  <c r="L11775" i="2" s="1"/>
  <c r="O11775" i="2" s="1"/>
  <c r="P11775" i="2" s="1"/>
  <c r="J11776" i="2"/>
  <c r="K11776" i="2" s="1"/>
  <c r="L11776" i="2" s="1"/>
  <c r="O11776" i="2" s="1"/>
  <c r="P11776" i="2" s="1"/>
  <c r="J11777" i="2"/>
  <c r="K11777" i="2" s="1"/>
  <c r="L11777" i="2" s="1"/>
  <c r="O11777" i="2" s="1"/>
  <c r="P11777" i="2" s="1"/>
  <c r="J11778" i="2"/>
  <c r="K11778" i="2" s="1"/>
  <c r="L11778" i="2" s="1"/>
  <c r="O11778" i="2" s="1"/>
  <c r="P11778" i="2" s="1"/>
  <c r="J11779" i="2"/>
  <c r="K11779" i="2" s="1"/>
  <c r="L11779" i="2" s="1"/>
  <c r="O11779" i="2" s="1"/>
  <c r="P11779" i="2" s="1"/>
  <c r="J11780" i="2"/>
  <c r="K11780" i="2" s="1"/>
  <c r="L11780" i="2" s="1"/>
  <c r="O11780" i="2" s="1"/>
  <c r="P11780" i="2" s="1"/>
  <c r="J11781" i="2"/>
  <c r="K11781" i="2" s="1"/>
  <c r="L11781" i="2" s="1"/>
  <c r="O11781" i="2" s="1"/>
  <c r="P11781" i="2" s="1"/>
  <c r="J11782" i="2"/>
  <c r="K11782" i="2" s="1"/>
  <c r="L11782" i="2" s="1"/>
  <c r="O11782" i="2" s="1"/>
  <c r="P11782" i="2" s="1"/>
  <c r="J11783" i="2"/>
  <c r="K11783" i="2" s="1"/>
  <c r="L11783" i="2" s="1"/>
  <c r="O11783" i="2" s="1"/>
  <c r="P11783" i="2" s="1"/>
  <c r="J11784" i="2"/>
  <c r="K11784" i="2" s="1"/>
  <c r="L11784" i="2" s="1"/>
  <c r="O11784" i="2" s="1"/>
  <c r="P11784" i="2" s="1"/>
  <c r="J11785" i="2"/>
  <c r="K11785" i="2" s="1"/>
  <c r="L11785" i="2" s="1"/>
  <c r="O11785" i="2" s="1"/>
  <c r="P11785" i="2" s="1"/>
  <c r="J11786" i="2"/>
  <c r="K11786" i="2" s="1"/>
  <c r="L11786" i="2" s="1"/>
  <c r="O11786" i="2" s="1"/>
  <c r="P11786" i="2" s="1"/>
  <c r="J11787" i="2"/>
  <c r="K11787" i="2" s="1"/>
  <c r="L11787" i="2" s="1"/>
  <c r="O11787" i="2" s="1"/>
  <c r="P11787" i="2" s="1"/>
  <c r="J11788" i="2"/>
  <c r="K11788" i="2" s="1"/>
  <c r="L11788" i="2" s="1"/>
  <c r="O11788" i="2" s="1"/>
  <c r="P11788" i="2" s="1"/>
  <c r="J11789" i="2"/>
  <c r="K11789" i="2" s="1"/>
  <c r="L11789" i="2" s="1"/>
  <c r="O11789" i="2" s="1"/>
  <c r="P11789" i="2" s="1"/>
  <c r="J11790" i="2"/>
  <c r="K11790" i="2" s="1"/>
  <c r="L11790" i="2" s="1"/>
  <c r="O11790" i="2" s="1"/>
  <c r="P11790" i="2" s="1"/>
  <c r="J11791" i="2"/>
  <c r="K11791" i="2" s="1"/>
  <c r="L11791" i="2" s="1"/>
  <c r="O11791" i="2" s="1"/>
  <c r="P11791" i="2" s="1"/>
  <c r="J11792" i="2"/>
  <c r="K11792" i="2" s="1"/>
  <c r="L11792" i="2" s="1"/>
  <c r="O11792" i="2" s="1"/>
  <c r="P11792" i="2" s="1"/>
  <c r="J11793" i="2"/>
  <c r="K11793" i="2" s="1"/>
  <c r="L11793" i="2" s="1"/>
  <c r="O11793" i="2" s="1"/>
  <c r="P11793" i="2" s="1"/>
  <c r="J11794" i="2"/>
  <c r="K11794" i="2" s="1"/>
  <c r="L11794" i="2" s="1"/>
  <c r="O11794" i="2" s="1"/>
  <c r="P11794" i="2" s="1"/>
  <c r="J11795" i="2"/>
  <c r="K11795" i="2" s="1"/>
  <c r="L11795" i="2" s="1"/>
  <c r="O11795" i="2" s="1"/>
  <c r="P11795" i="2" s="1"/>
  <c r="J11796" i="2"/>
  <c r="K11796" i="2" s="1"/>
  <c r="L11796" i="2" s="1"/>
  <c r="O11796" i="2" s="1"/>
  <c r="P11796" i="2" s="1"/>
  <c r="J11797" i="2"/>
  <c r="K11797" i="2" s="1"/>
  <c r="L11797" i="2" s="1"/>
  <c r="O11797" i="2" s="1"/>
  <c r="P11797" i="2" s="1"/>
  <c r="J11798" i="2"/>
  <c r="K11798" i="2" s="1"/>
  <c r="L11798" i="2" s="1"/>
  <c r="O11798" i="2" s="1"/>
  <c r="P11798" i="2" s="1"/>
  <c r="J11799" i="2"/>
  <c r="K11799" i="2" s="1"/>
  <c r="L11799" i="2" s="1"/>
  <c r="O11799" i="2" s="1"/>
  <c r="P11799" i="2" s="1"/>
  <c r="J11800" i="2"/>
  <c r="K11800" i="2" s="1"/>
  <c r="L11800" i="2" s="1"/>
  <c r="O11800" i="2" s="1"/>
  <c r="P11800" i="2" s="1"/>
  <c r="J11801" i="2"/>
  <c r="K11801" i="2" s="1"/>
  <c r="L11801" i="2" s="1"/>
  <c r="O11801" i="2" s="1"/>
  <c r="P11801" i="2" s="1"/>
  <c r="J11802" i="2"/>
  <c r="K11802" i="2" s="1"/>
  <c r="L11802" i="2" s="1"/>
  <c r="O11802" i="2" s="1"/>
  <c r="P11802" i="2" s="1"/>
  <c r="J11803" i="2"/>
  <c r="K11803" i="2" s="1"/>
  <c r="L11803" i="2" s="1"/>
  <c r="O11803" i="2" s="1"/>
  <c r="P11803" i="2" s="1"/>
  <c r="J11804" i="2"/>
  <c r="K11804" i="2" s="1"/>
  <c r="L11804" i="2" s="1"/>
  <c r="O11804" i="2" s="1"/>
  <c r="P11804" i="2" s="1"/>
  <c r="J11805" i="2"/>
  <c r="K11805" i="2" s="1"/>
  <c r="L11805" i="2" s="1"/>
  <c r="O11805" i="2" s="1"/>
  <c r="P11805" i="2" s="1"/>
  <c r="J11806" i="2"/>
  <c r="K11806" i="2" s="1"/>
  <c r="L11806" i="2" s="1"/>
  <c r="O11806" i="2" s="1"/>
  <c r="P11806" i="2" s="1"/>
  <c r="J11807" i="2"/>
  <c r="K11807" i="2" s="1"/>
  <c r="L11807" i="2" s="1"/>
  <c r="O11807" i="2" s="1"/>
  <c r="P11807" i="2" s="1"/>
  <c r="J11808" i="2"/>
  <c r="K11808" i="2" s="1"/>
  <c r="L11808" i="2" s="1"/>
  <c r="O11808" i="2" s="1"/>
  <c r="P11808" i="2" s="1"/>
  <c r="J11809" i="2"/>
  <c r="K11809" i="2" s="1"/>
  <c r="L11809" i="2" s="1"/>
  <c r="O11809" i="2" s="1"/>
  <c r="P11809" i="2" s="1"/>
  <c r="J11810" i="2"/>
  <c r="K11810" i="2" s="1"/>
  <c r="L11810" i="2" s="1"/>
  <c r="O11810" i="2" s="1"/>
  <c r="P11810" i="2" s="1"/>
  <c r="J11811" i="2"/>
  <c r="K11811" i="2" s="1"/>
  <c r="L11811" i="2" s="1"/>
  <c r="O11811" i="2" s="1"/>
  <c r="P11811" i="2" s="1"/>
  <c r="J11812" i="2"/>
  <c r="K11812" i="2" s="1"/>
  <c r="L11812" i="2" s="1"/>
  <c r="O11812" i="2" s="1"/>
  <c r="P11812" i="2" s="1"/>
  <c r="J11813" i="2"/>
  <c r="K11813" i="2" s="1"/>
  <c r="L11813" i="2" s="1"/>
  <c r="O11813" i="2" s="1"/>
  <c r="P11813" i="2" s="1"/>
  <c r="J11814" i="2"/>
  <c r="K11814" i="2" s="1"/>
  <c r="L11814" i="2" s="1"/>
  <c r="O11814" i="2" s="1"/>
  <c r="P11814" i="2" s="1"/>
  <c r="J11815" i="2"/>
  <c r="K11815" i="2" s="1"/>
  <c r="L11815" i="2" s="1"/>
  <c r="O11815" i="2" s="1"/>
  <c r="P11815" i="2" s="1"/>
  <c r="J11816" i="2"/>
  <c r="K11816" i="2" s="1"/>
  <c r="L11816" i="2" s="1"/>
  <c r="O11816" i="2" s="1"/>
  <c r="P11816" i="2" s="1"/>
  <c r="J11817" i="2"/>
  <c r="K11817" i="2" s="1"/>
  <c r="L11817" i="2" s="1"/>
  <c r="O11817" i="2" s="1"/>
  <c r="P11817" i="2" s="1"/>
  <c r="J11818" i="2"/>
  <c r="K11818" i="2" s="1"/>
  <c r="L11818" i="2" s="1"/>
  <c r="O11818" i="2" s="1"/>
  <c r="P11818" i="2" s="1"/>
  <c r="J11819" i="2"/>
  <c r="K11819" i="2" s="1"/>
  <c r="L11819" i="2" s="1"/>
  <c r="O11819" i="2" s="1"/>
  <c r="P11819" i="2" s="1"/>
  <c r="J11820" i="2"/>
  <c r="K11820" i="2" s="1"/>
  <c r="L11820" i="2" s="1"/>
  <c r="O11820" i="2" s="1"/>
  <c r="P11820" i="2" s="1"/>
  <c r="J11821" i="2"/>
  <c r="K11821" i="2" s="1"/>
  <c r="L11821" i="2" s="1"/>
  <c r="O11821" i="2" s="1"/>
  <c r="P11821" i="2" s="1"/>
  <c r="J11822" i="2"/>
  <c r="K11822" i="2" s="1"/>
  <c r="L11822" i="2" s="1"/>
  <c r="O11822" i="2" s="1"/>
  <c r="P11822" i="2" s="1"/>
  <c r="J11823" i="2"/>
  <c r="K11823" i="2" s="1"/>
  <c r="L11823" i="2" s="1"/>
  <c r="O11823" i="2" s="1"/>
  <c r="P11823" i="2" s="1"/>
  <c r="J11824" i="2"/>
  <c r="K11824" i="2" s="1"/>
  <c r="L11824" i="2" s="1"/>
  <c r="O11824" i="2" s="1"/>
  <c r="P11824" i="2" s="1"/>
  <c r="J11825" i="2"/>
  <c r="K11825" i="2" s="1"/>
  <c r="L11825" i="2" s="1"/>
  <c r="O11825" i="2" s="1"/>
  <c r="P11825" i="2" s="1"/>
  <c r="J11826" i="2"/>
  <c r="K11826" i="2" s="1"/>
  <c r="L11826" i="2" s="1"/>
  <c r="O11826" i="2" s="1"/>
  <c r="P11826" i="2" s="1"/>
  <c r="J11827" i="2"/>
  <c r="K11827" i="2" s="1"/>
  <c r="L11827" i="2" s="1"/>
  <c r="O11827" i="2" s="1"/>
  <c r="P11827" i="2" s="1"/>
  <c r="J11828" i="2"/>
  <c r="K11828" i="2" s="1"/>
  <c r="L11828" i="2" s="1"/>
  <c r="O11828" i="2" s="1"/>
  <c r="P11828" i="2" s="1"/>
  <c r="J11829" i="2"/>
  <c r="K11829" i="2" s="1"/>
  <c r="L11829" i="2" s="1"/>
  <c r="O11829" i="2" s="1"/>
  <c r="P11829" i="2" s="1"/>
  <c r="J11830" i="2"/>
  <c r="K11830" i="2" s="1"/>
  <c r="L11830" i="2" s="1"/>
  <c r="O11830" i="2" s="1"/>
  <c r="P11830" i="2" s="1"/>
  <c r="J11831" i="2"/>
  <c r="K11831" i="2" s="1"/>
  <c r="L11831" i="2" s="1"/>
  <c r="O11831" i="2" s="1"/>
  <c r="P11831" i="2" s="1"/>
  <c r="J11832" i="2"/>
  <c r="K11832" i="2" s="1"/>
  <c r="L11832" i="2" s="1"/>
  <c r="O11832" i="2" s="1"/>
  <c r="P11832" i="2" s="1"/>
  <c r="J11833" i="2"/>
  <c r="K11833" i="2" s="1"/>
  <c r="L11833" i="2" s="1"/>
  <c r="O11833" i="2" s="1"/>
  <c r="P11833" i="2" s="1"/>
  <c r="J11834" i="2"/>
  <c r="K11834" i="2" s="1"/>
  <c r="L11834" i="2" s="1"/>
  <c r="O11834" i="2" s="1"/>
  <c r="P11834" i="2" s="1"/>
  <c r="J11835" i="2"/>
  <c r="K11835" i="2" s="1"/>
  <c r="L11835" i="2" s="1"/>
  <c r="O11835" i="2" s="1"/>
  <c r="P11835" i="2" s="1"/>
  <c r="J11836" i="2"/>
  <c r="K11836" i="2" s="1"/>
  <c r="L11836" i="2" s="1"/>
  <c r="O11836" i="2" s="1"/>
  <c r="P11836" i="2" s="1"/>
  <c r="J11837" i="2"/>
  <c r="K11837" i="2" s="1"/>
  <c r="L11837" i="2" s="1"/>
  <c r="O11837" i="2" s="1"/>
  <c r="P11837" i="2" s="1"/>
  <c r="J11838" i="2"/>
  <c r="K11838" i="2" s="1"/>
  <c r="L11838" i="2" s="1"/>
  <c r="O11838" i="2" s="1"/>
  <c r="P11838" i="2" s="1"/>
  <c r="J11839" i="2"/>
  <c r="K11839" i="2" s="1"/>
  <c r="L11839" i="2" s="1"/>
  <c r="O11839" i="2" s="1"/>
  <c r="P11839" i="2" s="1"/>
  <c r="J11840" i="2"/>
  <c r="K11840" i="2" s="1"/>
  <c r="L11840" i="2" s="1"/>
  <c r="O11840" i="2" s="1"/>
  <c r="P11840" i="2" s="1"/>
  <c r="J11841" i="2"/>
  <c r="K11841" i="2" s="1"/>
  <c r="L11841" i="2" s="1"/>
  <c r="O11841" i="2" s="1"/>
  <c r="P11841" i="2" s="1"/>
  <c r="J11842" i="2"/>
  <c r="K11842" i="2" s="1"/>
  <c r="L11842" i="2" s="1"/>
  <c r="O11842" i="2" s="1"/>
  <c r="P11842" i="2" s="1"/>
  <c r="J11843" i="2"/>
  <c r="K11843" i="2" s="1"/>
  <c r="L11843" i="2" s="1"/>
  <c r="O11843" i="2" s="1"/>
  <c r="P11843" i="2" s="1"/>
  <c r="J11844" i="2"/>
  <c r="K11844" i="2" s="1"/>
  <c r="L11844" i="2" s="1"/>
  <c r="O11844" i="2" s="1"/>
  <c r="P11844" i="2" s="1"/>
  <c r="J11845" i="2"/>
  <c r="K11845" i="2" s="1"/>
  <c r="L11845" i="2" s="1"/>
  <c r="O11845" i="2" s="1"/>
  <c r="P11845" i="2" s="1"/>
  <c r="J11846" i="2"/>
  <c r="K11846" i="2" s="1"/>
  <c r="L11846" i="2" s="1"/>
  <c r="O11846" i="2" s="1"/>
  <c r="P11846" i="2" s="1"/>
  <c r="J11847" i="2"/>
  <c r="K11847" i="2" s="1"/>
  <c r="L11847" i="2" s="1"/>
  <c r="O11847" i="2" s="1"/>
  <c r="P11847" i="2" s="1"/>
  <c r="J11848" i="2"/>
  <c r="K11848" i="2" s="1"/>
  <c r="L11848" i="2" s="1"/>
  <c r="O11848" i="2" s="1"/>
  <c r="P11848" i="2" s="1"/>
  <c r="J11849" i="2"/>
  <c r="K11849" i="2" s="1"/>
  <c r="L11849" i="2" s="1"/>
  <c r="O11849" i="2" s="1"/>
  <c r="P11849" i="2" s="1"/>
  <c r="J11850" i="2"/>
  <c r="K11850" i="2" s="1"/>
  <c r="L11850" i="2" s="1"/>
  <c r="O11850" i="2" s="1"/>
  <c r="P11850" i="2" s="1"/>
  <c r="J11851" i="2"/>
  <c r="K11851" i="2" s="1"/>
  <c r="L11851" i="2" s="1"/>
  <c r="O11851" i="2" s="1"/>
  <c r="P11851" i="2" s="1"/>
  <c r="J11852" i="2"/>
  <c r="K11852" i="2" s="1"/>
  <c r="L11852" i="2" s="1"/>
  <c r="O11852" i="2" s="1"/>
  <c r="P11852" i="2" s="1"/>
  <c r="J11853" i="2"/>
  <c r="K11853" i="2" s="1"/>
  <c r="L11853" i="2" s="1"/>
  <c r="O11853" i="2" s="1"/>
  <c r="P11853" i="2" s="1"/>
  <c r="J11854" i="2"/>
  <c r="K11854" i="2" s="1"/>
  <c r="L11854" i="2" s="1"/>
  <c r="O11854" i="2" s="1"/>
  <c r="P11854" i="2" s="1"/>
  <c r="J11855" i="2"/>
  <c r="K11855" i="2" s="1"/>
  <c r="L11855" i="2" s="1"/>
  <c r="O11855" i="2" s="1"/>
  <c r="P11855" i="2" s="1"/>
  <c r="J11856" i="2"/>
  <c r="K11856" i="2" s="1"/>
  <c r="L11856" i="2" s="1"/>
  <c r="O11856" i="2" s="1"/>
  <c r="P11856" i="2" s="1"/>
  <c r="J11857" i="2"/>
  <c r="K11857" i="2" s="1"/>
  <c r="L11857" i="2" s="1"/>
  <c r="O11857" i="2" s="1"/>
  <c r="P11857" i="2" s="1"/>
  <c r="J11858" i="2"/>
  <c r="K11858" i="2" s="1"/>
  <c r="L11858" i="2" s="1"/>
  <c r="O11858" i="2" s="1"/>
  <c r="P11858" i="2" s="1"/>
  <c r="J11859" i="2"/>
  <c r="K11859" i="2" s="1"/>
  <c r="L11859" i="2" s="1"/>
  <c r="O11859" i="2" s="1"/>
  <c r="P11859" i="2" s="1"/>
  <c r="J11860" i="2"/>
  <c r="K11860" i="2" s="1"/>
  <c r="L11860" i="2" s="1"/>
  <c r="O11860" i="2" s="1"/>
  <c r="P11860" i="2" s="1"/>
  <c r="J11861" i="2"/>
  <c r="K11861" i="2" s="1"/>
  <c r="L11861" i="2" s="1"/>
  <c r="O11861" i="2" s="1"/>
  <c r="P11861" i="2" s="1"/>
  <c r="J11862" i="2"/>
  <c r="K11862" i="2" s="1"/>
  <c r="L11862" i="2" s="1"/>
  <c r="O11862" i="2" s="1"/>
  <c r="P11862" i="2" s="1"/>
  <c r="J11863" i="2"/>
  <c r="K11863" i="2" s="1"/>
  <c r="L11863" i="2" s="1"/>
  <c r="O11863" i="2" s="1"/>
  <c r="P11863" i="2" s="1"/>
  <c r="J11864" i="2"/>
  <c r="K11864" i="2" s="1"/>
  <c r="L11864" i="2" s="1"/>
  <c r="O11864" i="2" s="1"/>
  <c r="P11864" i="2" s="1"/>
  <c r="J11865" i="2"/>
  <c r="K11865" i="2" s="1"/>
  <c r="L11865" i="2" s="1"/>
  <c r="O11865" i="2" s="1"/>
  <c r="P11865" i="2" s="1"/>
  <c r="J11866" i="2"/>
  <c r="K11866" i="2" s="1"/>
  <c r="L11866" i="2" s="1"/>
  <c r="O11866" i="2" s="1"/>
  <c r="P11866" i="2" s="1"/>
  <c r="J11867" i="2"/>
  <c r="K11867" i="2" s="1"/>
  <c r="L11867" i="2" s="1"/>
  <c r="O11867" i="2" s="1"/>
  <c r="P11867" i="2" s="1"/>
  <c r="J11868" i="2"/>
  <c r="K11868" i="2" s="1"/>
  <c r="L11868" i="2" s="1"/>
  <c r="O11868" i="2" s="1"/>
  <c r="P11868" i="2" s="1"/>
  <c r="J11869" i="2"/>
  <c r="K11869" i="2" s="1"/>
  <c r="L11869" i="2" s="1"/>
  <c r="O11869" i="2" s="1"/>
  <c r="P11869" i="2" s="1"/>
  <c r="J11870" i="2"/>
  <c r="K11870" i="2" s="1"/>
  <c r="L11870" i="2" s="1"/>
  <c r="O11870" i="2" s="1"/>
  <c r="P11870" i="2" s="1"/>
  <c r="J11871" i="2"/>
  <c r="K11871" i="2" s="1"/>
  <c r="L11871" i="2" s="1"/>
  <c r="O11871" i="2" s="1"/>
  <c r="P11871" i="2" s="1"/>
  <c r="J11872" i="2"/>
  <c r="K11872" i="2" s="1"/>
  <c r="L11872" i="2" s="1"/>
  <c r="O11872" i="2" s="1"/>
  <c r="P11872" i="2" s="1"/>
  <c r="J11873" i="2"/>
  <c r="K11873" i="2" s="1"/>
  <c r="L11873" i="2" s="1"/>
  <c r="O11873" i="2" s="1"/>
  <c r="P11873" i="2" s="1"/>
  <c r="J11874" i="2"/>
  <c r="K11874" i="2" s="1"/>
  <c r="L11874" i="2" s="1"/>
  <c r="O11874" i="2" s="1"/>
  <c r="P11874" i="2" s="1"/>
  <c r="J11875" i="2"/>
  <c r="K11875" i="2" s="1"/>
  <c r="L11875" i="2" s="1"/>
  <c r="O11875" i="2" s="1"/>
  <c r="P11875" i="2" s="1"/>
  <c r="J11876" i="2"/>
  <c r="K11876" i="2" s="1"/>
  <c r="L11876" i="2" s="1"/>
  <c r="O11876" i="2" s="1"/>
  <c r="P11876" i="2" s="1"/>
  <c r="J11877" i="2"/>
  <c r="K11877" i="2" s="1"/>
  <c r="L11877" i="2" s="1"/>
  <c r="O11877" i="2" s="1"/>
  <c r="P11877" i="2" s="1"/>
  <c r="J11878" i="2"/>
  <c r="K11878" i="2" s="1"/>
  <c r="L11878" i="2" s="1"/>
  <c r="O11878" i="2" s="1"/>
  <c r="P11878" i="2" s="1"/>
  <c r="J11879" i="2"/>
  <c r="K11879" i="2" s="1"/>
  <c r="L11879" i="2" s="1"/>
  <c r="O11879" i="2" s="1"/>
  <c r="P11879" i="2" s="1"/>
  <c r="J11880" i="2"/>
  <c r="K11880" i="2" s="1"/>
  <c r="L11880" i="2" s="1"/>
  <c r="O11880" i="2" s="1"/>
  <c r="P11880" i="2" s="1"/>
  <c r="J11881" i="2"/>
  <c r="K11881" i="2" s="1"/>
  <c r="L11881" i="2" s="1"/>
  <c r="O11881" i="2" s="1"/>
  <c r="P11881" i="2" s="1"/>
  <c r="J11882" i="2"/>
  <c r="K11882" i="2" s="1"/>
  <c r="L11882" i="2" s="1"/>
  <c r="O11882" i="2" s="1"/>
  <c r="P11882" i="2" s="1"/>
  <c r="J11883" i="2"/>
  <c r="K11883" i="2" s="1"/>
  <c r="L11883" i="2" s="1"/>
  <c r="O11883" i="2" s="1"/>
  <c r="P11883" i="2" s="1"/>
  <c r="J11884" i="2"/>
  <c r="K11884" i="2" s="1"/>
  <c r="L11884" i="2" s="1"/>
  <c r="O11884" i="2" s="1"/>
  <c r="P11884" i="2" s="1"/>
  <c r="J11885" i="2"/>
  <c r="K11885" i="2" s="1"/>
  <c r="L11885" i="2" s="1"/>
  <c r="O11885" i="2" s="1"/>
  <c r="P11885" i="2" s="1"/>
  <c r="J11886" i="2"/>
  <c r="K11886" i="2" s="1"/>
  <c r="L11886" i="2" s="1"/>
  <c r="O11886" i="2" s="1"/>
  <c r="P11886" i="2" s="1"/>
  <c r="J11887" i="2"/>
  <c r="K11887" i="2" s="1"/>
  <c r="L11887" i="2" s="1"/>
  <c r="O11887" i="2" s="1"/>
  <c r="P11887" i="2" s="1"/>
  <c r="J11888" i="2"/>
  <c r="K11888" i="2" s="1"/>
  <c r="L11888" i="2" s="1"/>
  <c r="O11888" i="2" s="1"/>
  <c r="P11888" i="2" s="1"/>
  <c r="J11889" i="2"/>
  <c r="K11889" i="2" s="1"/>
  <c r="L11889" i="2" s="1"/>
  <c r="O11889" i="2" s="1"/>
  <c r="P11889" i="2" s="1"/>
  <c r="J11890" i="2"/>
  <c r="K11890" i="2" s="1"/>
  <c r="L11890" i="2" s="1"/>
  <c r="O11890" i="2" s="1"/>
  <c r="P11890" i="2" s="1"/>
  <c r="J11891" i="2"/>
  <c r="K11891" i="2" s="1"/>
  <c r="L11891" i="2" s="1"/>
  <c r="O11891" i="2" s="1"/>
  <c r="P11891" i="2" s="1"/>
  <c r="J11892" i="2"/>
  <c r="K11892" i="2" s="1"/>
  <c r="L11892" i="2" s="1"/>
  <c r="O11892" i="2" s="1"/>
  <c r="P11892" i="2" s="1"/>
  <c r="J11893" i="2"/>
  <c r="K11893" i="2" s="1"/>
  <c r="L11893" i="2" s="1"/>
  <c r="O11893" i="2" s="1"/>
  <c r="P11893" i="2" s="1"/>
  <c r="J11894" i="2"/>
  <c r="K11894" i="2" s="1"/>
  <c r="L11894" i="2" s="1"/>
  <c r="O11894" i="2" s="1"/>
  <c r="P11894" i="2" s="1"/>
  <c r="J11895" i="2"/>
  <c r="K11895" i="2" s="1"/>
  <c r="L11895" i="2" s="1"/>
  <c r="O11895" i="2" s="1"/>
  <c r="P11895" i="2" s="1"/>
  <c r="J11896" i="2"/>
  <c r="K11896" i="2" s="1"/>
  <c r="L11896" i="2" s="1"/>
  <c r="O11896" i="2" s="1"/>
  <c r="P11896" i="2" s="1"/>
  <c r="J11897" i="2"/>
  <c r="K11897" i="2" s="1"/>
  <c r="L11897" i="2" s="1"/>
  <c r="O11897" i="2" s="1"/>
  <c r="P11897" i="2" s="1"/>
  <c r="J11898" i="2"/>
  <c r="K11898" i="2" s="1"/>
  <c r="L11898" i="2" s="1"/>
  <c r="O11898" i="2" s="1"/>
  <c r="P11898" i="2" s="1"/>
  <c r="J11899" i="2"/>
  <c r="K11899" i="2" s="1"/>
  <c r="L11899" i="2" s="1"/>
  <c r="O11899" i="2" s="1"/>
  <c r="P11899" i="2" s="1"/>
  <c r="J11900" i="2"/>
  <c r="K11900" i="2" s="1"/>
  <c r="L11900" i="2" s="1"/>
  <c r="O11900" i="2" s="1"/>
  <c r="P11900" i="2" s="1"/>
  <c r="J11901" i="2"/>
  <c r="K11901" i="2" s="1"/>
  <c r="L11901" i="2" s="1"/>
  <c r="O11901" i="2" s="1"/>
  <c r="P11901" i="2" s="1"/>
  <c r="J11902" i="2"/>
  <c r="K11902" i="2" s="1"/>
  <c r="L11902" i="2" s="1"/>
  <c r="O11902" i="2" s="1"/>
  <c r="P11902" i="2" s="1"/>
  <c r="J11903" i="2"/>
  <c r="K11903" i="2" s="1"/>
  <c r="L11903" i="2" s="1"/>
  <c r="O11903" i="2" s="1"/>
  <c r="P11903" i="2" s="1"/>
  <c r="J11904" i="2"/>
  <c r="K11904" i="2" s="1"/>
  <c r="L11904" i="2" s="1"/>
  <c r="O11904" i="2" s="1"/>
  <c r="P11904" i="2" s="1"/>
  <c r="J11905" i="2"/>
  <c r="K11905" i="2" s="1"/>
  <c r="L11905" i="2" s="1"/>
  <c r="O11905" i="2" s="1"/>
  <c r="P11905" i="2" s="1"/>
  <c r="J11906" i="2"/>
  <c r="K11906" i="2" s="1"/>
  <c r="L11906" i="2" s="1"/>
  <c r="O11906" i="2" s="1"/>
  <c r="P11906" i="2" s="1"/>
  <c r="J11907" i="2"/>
  <c r="K11907" i="2" s="1"/>
  <c r="L11907" i="2" s="1"/>
  <c r="O11907" i="2" s="1"/>
  <c r="P11907" i="2" s="1"/>
  <c r="J11908" i="2"/>
  <c r="K11908" i="2" s="1"/>
  <c r="L11908" i="2" s="1"/>
  <c r="O11908" i="2" s="1"/>
  <c r="P11908" i="2" s="1"/>
  <c r="J11909" i="2"/>
  <c r="K11909" i="2" s="1"/>
  <c r="L11909" i="2" s="1"/>
  <c r="O11909" i="2" s="1"/>
  <c r="P11909" i="2" s="1"/>
  <c r="J11910" i="2"/>
  <c r="K11910" i="2" s="1"/>
  <c r="L11910" i="2" s="1"/>
  <c r="O11910" i="2" s="1"/>
  <c r="P11910" i="2" s="1"/>
  <c r="J11911" i="2"/>
  <c r="K11911" i="2" s="1"/>
  <c r="L11911" i="2" s="1"/>
  <c r="O11911" i="2" s="1"/>
  <c r="P11911" i="2" s="1"/>
  <c r="J11912" i="2"/>
  <c r="K11912" i="2" s="1"/>
  <c r="L11912" i="2" s="1"/>
  <c r="O11912" i="2" s="1"/>
  <c r="P11912" i="2" s="1"/>
  <c r="J11913" i="2"/>
  <c r="K11913" i="2" s="1"/>
  <c r="L11913" i="2" s="1"/>
  <c r="O11913" i="2" s="1"/>
  <c r="P11913" i="2" s="1"/>
  <c r="J11914" i="2"/>
  <c r="K11914" i="2" s="1"/>
  <c r="L11914" i="2" s="1"/>
  <c r="O11914" i="2" s="1"/>
  <c r="P11914" i="2" s="1"/>
  <c r="J11915" i="2"/>
  <c r="K11915" i="2" s="1"/>
  <c r="L11915" i="2" s="1"/>
  <c r="O11915" i="2" s="1"/>
  <c r="P11915" i="2" s="1"/>
  <c r="J11916" i="2"/>
  <c r="K11916" i="2" s="1"/>
  <c r="L11916" i="2" s="1"/>
  <c r="O11916" i="2" s="1"/>
  <c r="P11916" i="2" s="1"/>
  <c r="J11917" i="2"/>
  <c r="K11917" i="2" s="1"/>
  <c r="L11917" i="2" s="1"/>
  <c r="O11917" i="2" s="1"/>
  <c r="P11917" i="2" s="1"/>
  <c r="J11918" i="2"/>
  <c r="K11918" i="2" s="1"/>
  <c r="L11918" i="2" s="1"/>
  <c r="O11918" i="2" s="1"/>
  <c r="P11918" i="2" s="1"/>
  <c r="J11919" i="2"/>
  <c r="K11919" i="2" s="1"/>
  <c r="L11919" i="2" s="1"/>
  <c r="O11919" i="2" s="1"/>
  <c r="P11919" i="2" s="1"/>
  <c r="J11920" i="2"/>
  <c r="K11920" i="2" s="1"/>
  <c r="L11920" i="2" s="1"/>
  <c r="O11920" i="2" s="1"/>
  <c r="P11920" i="2" s="1"/>
  <c r="J11921" i="2"/>
  <c r="K11921" i="2" s="1"/>
  <c r="L11921" i="2" s="1"/>
  <c r="O11921" i="2" s="1"/>
  <c r="P11921" i="2" s="1"/>
  <c r="J11922" i="2"/>
  <c r="K11922" i="2" s="1"/>
  <c r="L11922" i="2" s="1"/>
  <c r="O11922" i="2" s="1"/>
  <c r="P11922" i="2" s="1"/>
  <c r="J11923" i="2"/>
  <c r="K11923" i="2" s="1"/>
  <c r="L11923" i="2" s="1"/>
  <c r="O11923" i="2" s="1"/>
  <c r="P11923" i="2" s="1"/>
  <c r="J11924" i="2"/>
  <c r="K11924" i="2" s="1"/>
  <c r="L11924" i="2" s="1"/>
  <c r="O11924" i="2" s="1"/>
  <c r="P11924" i="2" s="1"/>
  <c r="J11925" i="2"/>
  <c r="K11925" i="2" s="1"/>
  <c r="L11925" i="2" s="1"/>
  <c r="O11925" i="2" s="1"/>
  <c r="P11925" i="2" s="1"/>
  <c r="J11926" i="2"/>
  <c r="K11926" i="2" s="1"/>
  <c r="L11926" i="2" s="1"/>
  <c r="O11926" i="2" s="1"/>
  <c r="P11926" i="2" s="1"/>
  <c r="J11927" i="2"/>
  <c r="K11927" i="2" s="1"/>
  <c r="L11927" i="2" s="1"/>
  <c r="O11927" i="2" s="1"/>
  <c r="P11927" i="2" s="1"/>
  <c r="J11928" i="2"/>
  <c r="K11928" i="2" s="1"/>
  <c r="L11928" i="2" s="1"/>
  <c r="O11928" i="2" s="1"/>
  <c r="P11928" i="2" s="1"/>
  <c r="J11929" i="2"/>
  <c r="K11929" i="2" s="1"/>
  <c r="L11929" i="2" s="1"/>
  <c r="O11929" i="2" s="1"/>
  <c r="P11929" i="2" s="1"/>
  <c r="J11930" i="2"/>
  <c r="K11930" i="2" s="1"/>
  <c r="L11930" i="2" s="1"/>
  <c r="O11930" i="2" s="1"/>
  <c r="P11930" i="2" s="1"/>
  <c r="J11931" i="2"/>
  <c r="K11931" i="2" s="1"/>
  <c r="L11931" i="2" s="1"/>
  <c r="O11931" i="2" s="1"/>
  <c r="P11931" i="2" s="1"/>
  <c r="J11932" i="2"/>
  <c r="K11932" i="2" s="1"/>
  <c r="L11932" i="2" s="1"/>
  <c r="O11932" i="2" s="1"/>
  <c r="P11932" i="2" s="1"/>
  <c r="J11933" i="2"/>
  <c r="K11933" i="2" s="1"/>
  <c r="L11933" i="2" s="1"/>
  <c r="O11933" i="2" s="1"/>
  <c r="P11933" i="2" s="1"/>
  <c r="J11934" i="2"/>
  <c r="K11934" i="2" s="1"/>
  <c r="L11934" i="2" s="1"/>
  <c r="O11934" i="2" s="1"/>
  <c r="P11934" i="2" s="1"/>
  <c r="J11935" i="2"/>
  <c r="K11935" i="2" s="1"/>
  <c r="L11935" i="2" s="1"/>
  <c r="O11935" i="2" s="1"/>
  <c r="P11935" i="2" s="1"/>
  <c r="J11936" i="2"/>
  <c r="K11936" i="2" s="1"/>
  <c r="L11936" i="2" s="1"/>
  <c r="O11936" i="2" s="1"/>
  <c r="P11936" i="2" s="1"/>
  <c r="J11937" i="2"/>
  <c r="K11937" i="2" s="1"/>
  <c r="L11937" i="2" s="1"/>
  <c r="O11937" i="2" s="1"/>
  <c r="P11937" i="2" s="1"/>
  <c r="J11938" i="2"/>
  <c r="K11938" i="2" s="1"/>
  <c r="L11938" i="2" s="1"/>
  <c r="O11938" i="2" s="1"/>
  <c r="P11938" i="2" s="1"/>
  <c r="J11939" i="2"/>
  <c r="K11939" i="2" s="1"/>
  <c r="L11939" i="2" s="1"/>
  <c r="O11939" i="2" s="1"/>
  <c r="P11939" i="2" s="1"/>
  <c r="J11940" i="2"/>
  <c r="K11940" i="2" s="1"/>
  <c r="L11940" i="2" s="1"/>
  <c r="O11940" i="2" s="1"/>
  <c r="P11940" i="2" s="1"/>
  <c r="J11941" i="2"/>
  <c r="K11941" i="2" s="1"/>
  <c r="L11941" i="2" s="1"/>
  <c r="O11941" i="2" s="1"/>
  <c r="P11941" i="2" s="1"/>
  <c r="J11942" i="2"/>
  <c r="K11942" i="2" s="1"/>
  <c r="L11942" i="2" s="1"/>
  <c r="O11942" i="2" s="1"/>
  <c r="P11942" i="2" s="1"/>
  <c r="J11943" i="2"/>
  <c r="K11943" i="2" s="1"/>
  <c r="L11943" i="2" s="1"/>
  <c r="O11943" i="2" s="1"/>
  <c r="P11943" i="2" s="1"/>
  <c r="J11944" i="2"/>
  <c r="K11944" i="2" s="1"/>
  <c r="L11944" i="2" s="1"/>
  <c r="O11944" i="2" s="1"/>
  <c r="P11944" i="2" s="1"/>
  <c r="J11945" i="2"/>
  <c r="K11945" i="2" s="1"/>
  <c r="L11945" i="2" s="1"/>
  <c r="O11945" i="2" s="1"/>
  <c r="P11945" i="2" s="1"/>
  <c r="J11946" i="2"/>
  <c r="K11946" i="2" s="1"/>
  <c r="L11946" i="2" s="1"/>
  <c r="O11946" i="2" s="1"/>
  <c r="P11946" i="2" s="1"/>
  <c r="J11947" i="2"/>
  <c r="K11947" i="2" s="1"/>
  <c r="L11947" i="2" s="1"/>
  <c r="O11947" i="2" s="1"/>
  <c r="P11947" i="2" s="1"/>
  <c r="J11948" i="2"/>
  <c r="K11948" i="2" s="1"/>
  <c r="L11948" i="2" s="1"/>
  <c r="O11948" i="2" s="1"/>
  <c r="P11948" i="2" s="1"/>
  <c r="J11949" i="2"/>
  <c r="K11949" i="2" s="1"/>
  <c r="L11949" i="2" s="1"/>
  <c r="O11949" i="2" s="1"/>
  <c r="P11949" i="2" s="1"/>
  <c r="J11950" i="2"/>
  <c r="K11950" i="2" s="1"/>
  <c r="L11950" i="2" s="1"/>
  <c r="O11950" i="2" s="1"/>
  <c r="P11950" i="2" s="1"/>
  <c r="J11951" i="2"/>
  <c r="K11951" i="2" s="1"/>
  <c r="L11951" i="2" s="1"/>
  <c r="O11951" i="2" s="1"/>
  <c r="P11951" i="2" s="1"/>
  <c r="J11952" i="2"/>
  <c r="K11952" i="2" s="1"/>
  <c r="L11952" i="2" s="1"/>
  <c r="O11952" i="2" s="1"/>
  <c r="P11952" i="2" s="1"/>
  <c r="J11953" i="2"/>
  <c r="K11953" i="2" s="1"/>
  <c r="L11953" i="2" s="1"/>
  <c r="O11953" i="2" s="1"/>
  <c r="P11953" i="2" s="1"/>
  <c r="J11954" i="2"/>
  <c r="K11954" i="2" s="1"/>
  <c r="L11954" i="2" s="1"/>
  <c r="O11954" i="2" s="1"/>
  <c r="P11954" i="2" s="1"/>
  <c r="J11955" i="2"/>
  <c r="K11955" i="2" s="1"/>
  <c r="L11955" i="2" s="1"/>
  <c r="O11955" i="2" s="1"/>
  <c r="P11955" i="2" s="1"/>
  <c r="J11956" i="2"/>
  <c r="K11956" i="2" s="1"/>
  <c r="L11956" i="2" s="1"/>
  <c r="O11956" i="2" s="1"/>
  <c r="P11956" i="2" s="1"/>
  <c r="J11957" i="2"/>
  <c r="K11957" i="2" s="1"/>
  <c r="L11957" i="2" s="1"/>
  <c r="O11957" i="2" s="1"/>
  <c r="P11957" i="2" s="1"/>
  <c r="J11958" i="2"/>
  <c r="K11958" i="2" s="1"/>
  <c r="L11958" i="2" s="1"/>
  <c r="O11958" i="2" s="1"/>
  <c r="P11958" i="2" s="1"/>
  <c r="J11959" i="2"/>
  <c r="K11959" i="2" s="1"/>
  <c r="L11959" i="2" s="1"/>
  <c r="O11959" i="2" s="1"/>
  <c r="P11959" i="2" s="1"/>
  <c r="J11960" i="2"/>
  <c r="K11960" i="2" s="1"/>
  <c r="L11960" i="2" s="1"/>
  <c r="O11960" i="2" s="1"/>
  <c r="P11960" i="2" s="1"/>
  <c r="J11961" i="2"/>
  <c r="K11961" i="2" s="1"/>
  <c r="L11961" i="2" s="1"/>
  <c r="O11961" i="2" s="1"/>
  <c r="P11961" i="2" s="1"/>
  <c r="J11962" i="2"/>
  <c r="K11962" i="2" s="1"/>
  <c r="L11962" i="2" s="1"/>
  <c r="O11962" i="2" s="1"/>
  <c r="P11962" i="2" s="1"/>
  <c r="J11963" i="2"/>
  <c r="K11963" i="2" s="1"/>
  <c r="L11963" i="2" s="1"/>
  <c r="O11963" i="2" s="1"/>
  <c r="P11963" i="2" s="1"/>
  <c r="J11964" i="2"/>
  <c r="K11964" i="2" s="1"/>
  <c r="L11964" i="2" s="1"/>
  <c r="O11964" i="2" s="1"/>
  <c r="P11964" i="2" s="1"/>
  <c r="J11965" i="2"/>
  <c r="K11965" i="2" s="1"/>
  <c r="L11965" i="2" s="1"/>
  <c r="O11965" i="2" s="1"/>
  <c r="P11965" i="2" s="1"/>
  <c r="J11966" i="2"/>
  <c r="K11966" i="2" s="1"/>
  <c r="L11966" i="2" s="1"/>
  <c r="O11966" i="2" s="1"/>
  <c r="P11966" i="2" s="1"/>
  <c r="J11967" i="2"/>
  <c r="K11967" i="2" s="1"/>
  <c r="L11967" i="2" s="1"/>
  <c r="O11967" i="2" s="1"/>
  <c r="P11967" i="2" s="1"/>
  <c r="J11968" i="2"/>
  <c r="K11968" i="2" s="1"/>
  <c r="L11968" i="2" s="1"/>
  <c r="O11968" i="2" s="1"/>
  <c r="P11968" i="2" s="1"/>
  <c r="J11969" i="2"/>
  <c r="K11969" i="2" s="1"/>
  <c r="L11969" i="2" s="1"/>
  <c r="O11969" i="2" s="1"/>
  <c r="P11969" i="2" s="1"/>
  <c r="J11970" i="2"/>
  <c r="K11970" i="2" s="1"/>
  <c r="L11970" i="2" s="1"/>
  <c r="O11970" i="2" s="1"/>
  <c r="P11970" i="2" s="1"/>
  <c r="J11971" i="2"/>
  <c r="K11971" i="2" s="1"/>
  <c r="L11971" i="2" s="1"/>
  <c r="O11971" i="2" s="1"/>
  <c r="P11971" i="2" s="1"/>
  <c r="J11972" i="2"/>
  <c r="K11972" i="2" s="1"/>
  <c r="L11972" i="2" s="1"/>
  <c r="O11972" i="2" s="1"/>
  <c r="P11972" i="2" s="1"/>
  <c r="J11973" i="2"/>
  <c r="K11973" i="2" s="1"/>
  <c r="L11973" i="2" s="1"/>
  <c r="O11973" i="2" s="1"/>
  <c r="P11973" i="2" s="1"/>
  <c r="J11974" i="2"/>
  <c r="K11974" i="2" s="1"/>
  <c r="L11974" i="2" s="1"/>
  <c r="O11974" i="2" s="1"/>
  <c r="P11974" i="2" s="1"/>
  <c r="J11975" i="2"/>
  <c r="K11975" i="2" s="1"/>
  <c r="L11975" i="2" s="1"/>
  <c r="O11975" i="2" s="1"/>
  <c r="P11975" i="2" s="1"/>
  <c r="J11976" i="2"/>
  <c r="K11976" i="2" s="1"/>
  <c r="L11976" i="2" s="1"/>
  <c r="O11976" i="2" s="1"/>
  <c r="P11976" i="2" s="1"/>
  <c r="J11977" i="2"/>
  <c r="K11977" i="2" s="1"/>
  <c r="L11977" i="2" s="1"/>
  <c r="O11977" i="2" s="1"/>
  <c r="P11977" i="2" s="1"/>
  <c r="J11978" i="2"/>
  <c r="K11978" i="2" s="1"/>
  <c r="L11978" i="2" s="1"/>
  <c r="O11978" i="2" s="1"/>
  <c r="P11978" i="2" s="1"/>
  <c r="J11979" i="2"/>
  <c r="K11979" i="2" s="1"/>
  <c r="L11979" i="2" s="1"/>
  <c r="O11979" i="2" s="1"/>
  <c r="P11979" i="2" s="1"/>
  <c r="J11980" i="2"/>
  <c r="K11980" i="2" s="1"/>
  <c r="L11980" i="2" s="1"/>
  <c r="O11980" i="2" s="1"/>
  <c r="P11980" i="2" s="1"/>
  <c r="J11981" i="2"/>
  <c r="K11981" i="2" s="1"/>
  <c r="L11981" i="2" s="1"/>
  <c r="O11981" i="2" s="1"/>
  <c r="P11981" i="2" s="1"/>
  <c r="J11982" i="2"/>
  <c r="K11982" i="2" s="1"/>
  <c r="L11982" i="2" s="1"/>
  <c r="O11982" i="2" s="1"/>
  <c r="P11982" i="2" s="1"/>
  <c r="J11983" i="2"/>
  <c r="K11983" i="2" s="1"/>
  <c r="L11983" i="2" s="1"/>
  <c r="O11983" i="2" s="1"/>
  <c r="P11983" i="2" s="1"/>
  <c r="J11984" i="2"/>
  <c r="K11984" i="2" s="1"/>
  <c r="L11984" i="2" s="1"/>
  <c r="O11984" i="2" s="1"/>
  <c r="P11984" i="2" s="1"/>
  <c r="J11985" i="2"/>
  <c r="K11985" i="2" s="1"/>
  <c r="L11985" i="2" s="1"/>
  <c r="O11985" i="2" s="1"/>
  <c r="P11985" i="2" s="1"/>
  <c r="J11986" i="2"/>
  <c r="K11986" i="2" s="1"/>
  <c r="L11986" i="2" s="1"/>
  <c r="O11986" i="2" s="1"/>
  <c r="P11986" i="2" s="1"/>
  <c r="J11987" i="2"/>
  <c r="K11987" i="2" s="1"/>
  <c r="L11987" i="2" s="1"/>
  <c r="O11987" i="2" s="1"/>
  <c r="P11987" i="2" s="1"/>
  <c r="J11988" i="2"/>
  <c r="K11988" i="2" s="1"/>
  <c r="L11988" i="2" s="1"/>
  <c r="O11988" i="2" s="1"/>
  <c r="P11988" i="2" s="1"/>
  <c r="J11989" i="2"/>
  <c r="K11989" i="2" s="1"/>
  <c r="L11989" i="2" s="1"/>
  <c r="O11989" i="2" s="1"/>
  <c r="P11989" i="2" s="1"/>
  <c r="J11990" i="2"/>
  <c r="K11990" i="2" s="1"/>
  <c r="L11990" i="2" s="1"/>
  <c r="O11990" i="2" s="1"/>
  <c r="P11990" i="2" s="1"/>
  <c r="J11991" i="2"/>
  <c r="K11991" i="2" s="1"/>
  <c r="L11991" i="2" s="1"/>
  <c r="O11991" i="2" s="1"/>
  <c r="P11991" i="2" s="1"/>
  <c r="J11992" i="2"/>
  <c r="K11992" i="2" s="1"/>
  <c r="L11992" i="2" s="1"/>
  <c r="O11992" i="2" s="1"/>
  <c r="P11992" i="2" s="1"/>
  <c r="J11993" i="2"/>
  <c r="K11993" i="2" s="1"/>
  <c r="L11993" i="2" s="1"/>
  <c r="O11993" i="2" s="1"/>
  <c r="P11993" i="2" s="1"/>
  <c r="J11994" i="2"/>
  <c r="K11994" i="2" s="1"/>
  <c r="L11994" i="2" s="1"/>
  <c r="O11994" i="2" s="1"/>
  <c r="P11994" i="2" s="1"/>
  <c r="J11995" i="2"/>
  <c r="K11995" i="2" s="1"/>
  <c r="L11995" i="2" s="1"/>
  <c r="O11995" i="2" s="1"/>
  <c r="P11995" i="2" s="1"/>
  <c r="J11996" i="2"/>
  <c r="K11996" i="2" s="1"/>
  <c r="L11996" i="2" s="1"/>
  <c r="O11996" i="2" s="1"/>
  <c r="P11996" i="2" s="1"/>
  <c r="J11997" i="2"/>
  <c r="K11997" i="2" s="1"/>
  <c r="L11997" i="2" s="1"/>
  <c r="O11997" i="2" s="1"/>
  <c r="P11997" i="2" s="1"/>
  <c r="J11998" i="2"/>
  <c r="K11998" i="2" s="1"/>
  <c r="L11998" i="2" s="1"/>
  <c r="O11998" i="2" s="1"/>
  <c r="P11998" i="2" s="1"/>
  <c r="J11999" i="2"/>
  <c r="K11999" i="2" s="1"/>
  <c r="L11999" i="2" s="1"/>
  <c r="O11999" i="2" s="1"/>
  <c r="P11999" i="2" s="1"/>
  <c r="J12000" i="2"/>
  <c r="K12000" i="2" s="1"/>
  <c r="L12000" i="2" s="1"/>
  <c r="O12000" i="2" s="1"/>
  <c r="P12000" i="2" s="1"/>
  <c r="J12001" i="2"/>
  <c r="K12001" i="2" s="1"/>
  <c r="L12001" i="2" s="1"/>
  <c r="O12001" i="2" s="1"/>
  <c r="P12001" i="2" s="1"/>
  <c r="J12002" i="2"/>
  <c r="K12002" i="2" s="1"/>
  <c r="L12002" i="2" s="1"/>
  <c r="O12002" i="2" s="1"/>
  <c r="P12002" i="2" s="1"/>
  <c r="J12003" i="2"/>
  <c r="K12003" i="2" s="1"/>
  <c r="L12003" i="2" s="1"/>
  <c r="O12003" i="2" s="1"/>
  <c r="P12003" i="2" s="1"/>
  <c r="J12004" i="2"/>
  <c r="K12004" i="2" s="1"/>
  <c r="L12004" i="2" s="1"/>
  <c r="O12004" i="2" s="1"/>
  <c r="P12004" i="2" s="1"/>
  <c r="J12005" i="2"/>
  <c r="K12005" i="2" s="1"/>
  <c r="L12005" i="2" s="1"/>
  <c r="O12005" i="2" s="1"/>
  <c r="P12005" i="2" s="1"/>
  <c r="J12006" i="2"/>
  <c r="K12006" i="2" s="1"/>
  <c r="L12006" i="2" s="1"/>
  <c r="O12006" i="2" s="1"/>
  <c r="P12006" i="2" s="1"/>
  <c r="J12007" i="2"/>
  <c r="K12007" i="2" s="1"/>
  <c r="L12007" i="2" s="1"/>
  <c r="O12007" i="2" s="1"/>
  <c r="P12007" i="2" s="1"/>
  <c r="J12008" i="2"/>
  <c r="K12008" i="2" s="1"/>
  <c r="L12008" i="2" s="1"/>
  <c r="O12008" i="2" s="1"/>
  <c r="P12008" i="2" s="1"/>
  <c r="J12009" i="2"/>
  <c r="K12009" i="2" s="1"/>
  <c r="L12009" i="2" s="1"/>
  <c r="O12009" i="2" s="1"/>
  <c r="P12009" i="2" s="1"/>
  <c r="J12010" i="2"/>
  <c r="K12010" i="2" s="1"/>
  <c r="L12010" i="2" s="1"/>
  <c r="O12010" i="2" s="1"/>
  <c r="P12010" i="2" s="1"/>
  <c r="J12011" i="2"/>
  <c r="K12011" i="2" s="1"/>
  <c r="L12011" i="2" s="1"/>
  <c r="O12011" i="2" s="1"/>
  <c r="P12011" i="2" s="1"/>
  <c r="J12012" i="2"/>
  <c r="K12012" i="2" s="1"/>
  <c r="L12012" i="2" s="1"/>
  <c r="O12012" i="2" s="1"/>
  <c r="P12012" i="2" s="1"/>
  <c r="J12013" i="2"/>
  <c r="K12013" i="2" s="1"/>
  <c r="L12013" i="2" s="1"/>
  <c r="O12013" i="2" s="1"/>
  <c r="P12013" i="2" s="1"/>
  <c r="J12014" i="2"/>
  <c r="K12014" i="2" s="1"/>
  <c r="L12014" i="2" s="1"/>
  <c r="O12014" i="2" s="1"/>
  <c r="P12014" i="2" s="1"/>
  <c r="J12015" i="2"/>
  <c r="K12015" i="2" s="1"/>
  <c r="L12015" i="2" s="1"/>
  <c r="O12015" i="2" s="1"/>
  <c r="P12015" i="2" s="1"/>
  <c r="J12016" i="2"/>
  <c r="K12016" i="2" s="1"/>
  <c r="L12016" i="2" s="1"/>
  <c r="O12016" i="2" s="1"/>
  <c r="P12016" i="2" s="1"/>
  <c r="J12017" i="2"/>
  <c r="K12017" i="2" s="1"/>
  <c r="L12017" i="2" s="1"/>
  <c r="O12017" i="2" s="1"/>
  <c r="P12017" i="2" s="1"/>
  <c r="J12018" i="2"/>
  <c r="K12018" i="2" s="1"/>
  <c r="L12018" i="2" s="1"/>
  <c r="O12018" i="2" s="1"/>
  <c r="P12018" i="2" s="1"/>
  <c r="J12019" i="2"/>
  <c r="K12019" i="2" s="1"/>
  <c r="L12019" i="2" s="1"/>
  <c r="O12019" i="2" s="1"/>
  <c r="P12019" i="2" s="1"/>
  <c r="J12020" i="2"/>
  <c r="K12020" i="2" s="1"/>
  <c r="L12020" i="2" s="1"/>
  <c r="O12020" i="2" s="1"/>
  <c r="P12020" i="2" s="1"/>
  <c r="J12021" i="2"/>
  <c r="K12021" i="2" s="1"/>
  <c r="L12021" i="2" s="1"/>
  <c r="O12021" i="2" s="1"/>
  <c r="P12021" i="2" s="1"/>
  <c r="J12022" i="2"/>
  <c r="K12022" i="2" s="1"/>
  <c r="L12022" i="2" s="1"/>
  <c r="O12022" i="2" s="1"/>
  <c r="P12022" i="2" s="1"/>
  <c r="J12023" i="2"/>
  <c r="K12023" i="2" s="1"/>
  <c r="L12023" i="2" s="1"/>
  <c r="O12023" i="2" s="1"/>
  <c r="P12023" i="2" s="1"/>
  <c r="J12024" i="2"/>
  <c r="K12024" i="2" s="1"/>
  <c r="L12024" i="2" s="1"/>
  <c r="O12024" i="2" s="1"/>
  <c r="P12024" i="2" s="1"/>
  <c r="J12025" i="2"/>
  <c r="K12025" i="2" s="1"/>
  <c r="L12025" i="2" s="1"/>
  <c r="O12025" i="2" s="1"/>
  <c r="P12025" i="2" s="1"/>
  <c r="J12026" i="2"/>
  <c r="K12026" i="2" s="1"/>
  <c r="L12026" i="2" s="1"/>
  <c r="O12026" i="2" s="1"/>
  <c r="P12026" i="2" s="1"/>
  <c r="J12027" i="2"/>
  <c r="K12027" i="2" s="1"/>
  <c r="L12027" i="2" s="1"/>
  <c r="O12027" i="2" s="1"/>
  <c r="P12027" i="2" s="1"/>
  <c r="J12028" i="2"/>
  <c r="K12028" i="2" s="1"/>
  <c r="L12028" i="2" s="1"/>
  <c r="O12028" i="2" s="1"/>
  <c r="P12028" i="2" s="1"/>
  <c r="J12029" i="2"/>
  <c r="K12029" i="2" s="1"/>
  <c r="L12029" i="2" s="1"/>
  <c r="O12029" i="2" s="1"/>
  <c r="P12029" i="2" s="1"/>
  <c r="J12030" i="2"/>
  <c r="K12030" i="2" s="1"/>
  <c r="L12030" i="2" s="1"/>
  <c r="O12030" i="2" s="1"/>
  <c r="P12030" i="2" s="1"/>
  <c r="J12031" i="2"/>
  <c r="K12031" i="2" s="1"/>
  <c r="L12031" i="2" s="1"/>
  <c r="O12031" i="2" s="1"/>
  <c r="P12031" i="2" s="1"/>
  <c r="J12032" i="2"/>
  <c r="K12032" i="2" s="1"/>
  <c r="L12032" i="2" s="1"/>
  <c r="O12032" i="2" s="1"/>
  <c r="P12032" i="2" s="1"/>
  <c r="J12033" i="2"/>
  <c r="K12033" i="2" s="1"/>
  <c r="L12033" i="2" s="1"/>
  <c r="O12033" i="2" s="1"/>
  <c r="P12033" i="2" s="1"/>
  <c r="J12034" i="2"/>
  <c r="K12034" i="2" s="1"/>
  <c r="L12034" i="2" s="1"/>
  <c r="O12034" i="2" s="1"/>
  <c r="P12034" i="2" s="1"/>
  <c r="J12035" i="2"/>
  <c r="K12035" i="2" s="1"/>
  <c r="L12035" i="2" s="1"/>
  <c r="O12035" i="2" s="1"/>
  <c r="P12035" i="2" s="1"/>
  <c r="J12036" i="2"/>
  <c r="K12036" i="2" s="1"/>
  <c r="L12036" i="2" s="1"/>
  <c r="O12036" i="2" s="1"/>
  <c r="P12036" i="2" s="1"/>
  <c r="J12037" i="2"/>
  <c r="K12037" i="2" s="1"/>
  <c r="L12037" i="2" s="1"/>
  <c r="O12037" i="2" s="1"/>
  <c r="P12037" i="2" s="1"/>
  <c r="J12038" i="2"/>
  <c r="K12038" i="2" s="1"/>
  <c r="L12038" i="2" s="1"/>
  <c r="O12038" i="2" s="1"/>
  <c r="P12038" i="2" s="1"/>
  <c r="J12039" i="2"/>
  <c r="K12039" i="2" s="1"/>
  <c r="L12039" i="2" s="1"/>
  <c r="O12039" i="2" s="1"/>
  <c r="P12039" i="2" s="1"/>
  <c r="J12040" i="2"/>
  <c r="K12040" i="2" s="1"/>
  <c r="L12040" i="2" s="1"/>
  <c r="O12040" i="2" s="1"/>
  <c r="P12040" i="2" s="1"/>
  <c r="J12041" i="2"/>
  <c r="K12041" i="2" s="1"/>
  <c r="L12041" i="2" s="1"/>
  <c r="O12041" i="2" s="1"/>
  <c r="P12041" i="2" s="1"/>
  <c r="J12042" i="2"/>
  <c r="K12042" i="2" s="1"/>
  <c r="L12042" i="2" s="1"/>
  <c r="O12042" i="2" s="1"/>
  <c r="P12042" i="2" s="1"/>
  <c r="J12043" i="2"/>
  <c r="K12043" i="2" s="1"/>
  <c r="L12043" i="2" s="1"/>
  <c r="O12043" i="2" s="1"/>
  <c r="P12043" i="2" s="1"/>
  <c r="J12044" i="2"/>
  <c r="K12044" i="2" s="1"/>
  <c r="L12044" i="2" s="1"/>
  <c r="O12044" i="2" s="1"/>
  <c r="P12044" i="2" s="1"/>
  <c r="J12045" i="2"/>
  <c r="K12045" i="2" s="1"/>
  <c r="L12045" i="2" s="1"/>
  <c r="O12045" i="2" s="1"/>
  <c r="P12045" i="2" s="1"/>
  <c r="J12046" i="2"/>
  <c r="K12046" i="2" s="1"/>
  <c r="L12046" i="2" s="1"/>
  <c r="O12046" i="2" s="1"/>
  <c r="P12046" i="2" s="1"/>
  <c r="J12047" i="2"/>
  <c r="K12047" i="2" s="1"/>
  <c r="L12047" i="2" s="1"/>
  <c r="O12047" i="2" s="1"/>
  <c r="P12047" i="2" s="1"/>
  <c r="J12048" i="2"/>
  <c r="K12048" i="2" s="1"/>
  <c r="L12048" i="2" s="1"/>
  <c r="O12048" i="2" s="1"/>
  <c r="P12048" i="2" s="1"/>
  <c r="J12049" i="2"/>
  <c r="K12049" i="2" s="1"/>
  <c r="L12049" i="2" s="1"/>
  <c r="O12049" i="2" s="1"/>
  <c r="P12049" i="2" s="1"/>
  <c r="J12050" i="2"/>
  <c r="K12050" i="2" s="1"/>
  <c r="L12050" i="2" s="1"/>
  <c r="O12050" i="2" s="1"/>
  <c r="P12050" i="2" s="1"/>
  <c r="J12051" i="2"/>
  <c r="K12051" i="2" s="1"/>
  <c r="L12051" i="2" s="1"/>
  <c r="O12051" i="2" s="1"/>
  <c r="P12051" i="2" s="1"/>
  <c r="J12052" i="2"/>
  <c r="K12052" i="2" s="1"/>
  <c r="L12052" i="2" s="1"/>
  <c r="O12052" i="2" s="1"/>
  <c r="P12052" i="2" s="1"/>
  <c r="J12053" i="2"/>
  <c r="K12053" i="2" s="1"/>
  <c r="L12053" i="2" s="1"/>
  <c r="O12053" i="2" s="1"/>
  <c r="P12053" i="2" s="1"/>
  <c r="J12054" i="2"/>
  <c r="K12054" i="2" s="1"/>
  <c r="L12054" i="2" s="1"/>
  <c r="O12054" i="2" s="1"/>
  <c r="P12054" i="2" s="1"/>
  <c r="J12055" i="2"/>
  <c r="K12055" i="2" s="1"/>
  <c r="L12055" i="2" s="1"/>
  <c r="O12055" i="2" s="1"/>
  <c r="P12055" i="2" s="1"/>
  <c r="J12056" i="2"/>
  <c r="K12056" i="2" s="1"/>
  <c r="L12056" i="2" s="1"/>
  <c r="O12056" i="2" s="1"/>
  <c r="P12056" i="2" s="1"/>
  <c r="J12057" i="2"/>
  <c r="K12057" i="2" s="1"/>
  <c r="L12057" i="2" s="1"/>
  <c r="O12057" i="2" s="1"/>
  <c r="P12057" i="2" s="1"/>
  <c r="J12058" i="2"/>
  <c r="K12058" i="2" s="1"/>
  <c r="L12058" i="2" s="1"/>
  <c r="O12058" i="2" s="1"/>
  <c r="P12058" i="2" s="1"/>
  <c r="J12059" i="2"/>
  <c r="K12059" i="2" s="1"/>
  <c r="L12059" i="2" s="1"/>
  <c r="O12059" i="2" s="1"/>
  <c r="P12059" i="2" s="1"/>
  <c r="J12060" i="2"/>
  <c r="K12060" i="2" s="1"/>
  <c r="L12060" i="2" s="1"/>
  <c r="O12060" i="2" s="1"/>
  <c r="P12060" i="2" s="1"/>
  <c r="J12061" i="2"/>
  <c r="K12061" i="2" s="1"/>
  <c r="L12061" i="2" s="1"/>
  <c r="O12061" i="2" s="1"/>
  <c r="P12061" i="2" s="1"/>
  <c r="J12062" i="2"/>
  <c r="K12062" i="2" s="1"/>
  <c r="L12062" i="2" s="1"/>
  <c r="O12062" i="2" s="1"/>
  <c r="P12062" i="2" s="1"/>
  <c r="J12063" i="2"/>
  <c r="K12063" i="2" s="1"/>
  <c r="L12063" i="2" s="1"/>
  <c r="O12063" i="2" s="1"/>
  <c r="P12063" i="2" s="1"/>
  <c r="J12064" i="2"/>
  <c r="K12064" i="2" s="1"/>
  <c r="L12064" i="2" s="1"/>
  <c r="O12064" i="2" s="1"/>
  <c r="P12064" i="2" s="1"/>
  <c r="J12065" i="2"/>
  <c r="K12065" i="2" s="1"/>
  <c r="L12065" i="2" s="1"/>
  <c r="O12065" i="2" s="1"/>
  <c r="P12065" i="2" s="1"/>
  <c r="J12066" i="2"/>
  <c r="K12066" i="2" s="1"/>
  <c r="L12066" i="2" s="1"/>
  <c r="O12066" i="2" s="1"/>
  <c r="P12066" i="2" s="1"/>
  <c r="J12067" i="2"/>
  <c r="K12067" i="2" s="1"/>
  <c r="L12067" i="2" s="1"/>
  <c r="O12067" i="2" s="1"/>
  <c r="P12067" i="2" s="1"/>
  <c r="J12068" i="2"/>
  <c r="K12068" i="2" s="1"/>
  <c r="L12068" i="2" s="1"/>
  <c r="O12068" i="2" s="1"/>
  <c r="P12068" i="2" s="1"/>
  <c r="J12069" i="2"/>
  <c r="K12069" i="2" s="1"/>
  <c r="L12069" i="2" s="1"/>
  <c r="O12069" i="2" s="1"/>
  <c r="P12069" i="2" s="1"/>
  <c r="J12070" i="2"/>
  <c r="K12070" i="2" s="1"/>
  <c r="L12070" i="2" s="1"/>
  <c r="O12070" i="2" s="1"/>
  <c r="P12070" i="2" s="1"/>
  <c r="J12071" i="2"/>
  <c r="K12071" i="2" s="1"/>
  <c r="L12071" i="2" s="1"/>
  <c r="O12071" i="2" s="1"/>
  <c r="P12071" i="2" s="1"/>
  <c r="J12072" i="2"/>
  <c r="K12072" i="2" s="1"/>
  <c r="L12072" i="2" s="1"/>
  <c r="O12072" i="2" s="1"/>
  <c r="P12072" i="2" s="1"/>
  <c r="J12073" i="2"/>
  <c r="K12073" i="2" s="1"/>
  <c r="L12073" i="2" s="1"/>
  <c r="O12073" i="2" s="1"/>
  <c r="P12073" i="2" s="1"/>
  <c r="J12074" i="2"/>
  <c r="K12074" i="2" s="1"/>
  <c r="L12074" i="2" s="1"/>
  <c r="O12074" i="2" s="1"/>
  <c r="P12074" i="2" s="1"/>
  <c r="J12075" i="2"/>
  <c r="K12075" i="2" s="1"/>
  <c r="L12075" i="2" s="1"/>
  <c r="O12075" i="2" s="1"/>
  <c r="P12075" i="2" s="1"/>
  <c r="J12076" i="2"/>
  <c r="K12076" i="2" s="1"/>
  <c r="L12076" i="2" s="1"/>
  <c r="O12076" i="2" s="1"/>
  <c r="P12076" i="2" s="1"/>
  <c r="J12077" i="2"/>
  <c r="K12077" i="2" s="1"/>
  <c r="L12077" i="2" s="1"/>
  <c r="O12077" i="2" s="1"/>
  <c r="P12077" i="2" s="1"/>
  <c r="J12078" i="2"/>
  <c r="K12078" i="2" s="1"/>
  <c r="L12078" i="2" s="1"/>
  <c r="O12078" i="2" s="1"/>
  <c r="P12078" i="2" s="1"/>
  <c r="J12079" i="2"/>
  <c r="K12079" i="2" s="1"/>
  <c r="L12079" i="2" s="1"/>
  <c r="O12079" i="2" s="1"/>
  <c r="P12079" i="2" s="1"/>
  <c r="J12080" i="2"/>
  <c r="K12080" i="2" s="1"/>
  <c r="L12080" i="2" s="1"/>
  <c r="O12080" i="2" s="1"/>
  <c r="P12080" i="2" s="1"/>
  <c r="J12081" i="2"/>
  <c r="K12081" i="2" s="1"/>
  <c r="L12081" i="2" s="1"/>
  <c r="O12081" i="2" s="1"/>
  <c r="P12081" i="2" s="1"/>
  <c r="J12082" i="2"/>
  <c r="K12082" i="2" s="1"/>
  <c r="L12082" i="2" s="1"/>
  <c r="O12082" i="2" s="1"/>
  <c r="P12082" i="2" s="1"/>
  <c r="J12083" i="2"/>
  <c r="K12083" i="2" s="1"/>
  <c r="L12083" i="2" s="1"/>
  <c r="O12083" i="2" s="1"/>
  <c r="P12083" i="2" s="1"/>
  <c r="J12084" i="2"/>
  <c r="K12084" i="2" s="1"/>
  <c r="L12084" i="2" s="1"/>
  <c r="O12084" i="2" s="1"/>
  <c r="P12084" i="2" s="1"/>
  <c r="J12085" i="2"/>
  <c r="K12085" i="2" s="1"/>
  <c r="L12085" i="2" s="1"/>
  <c r="O12085" i="2" s="1"/>
  <c r="P12085" i="2" s="1"/>
  <c r="J12086" i="2"/>
  <c r="K12086" i="2" s="1"/>
  <c r="L12086" i="2" s="1"/>
  <c r="O12086" i="2" s="1"/>
  <c r="P12086" i="2" s="1"/>
  <c r="J12087" i="2"/>
  <c r="K12087" i="2" s="1"/>
  <c r="L12087" i="2" s="1"/>
  <c r="O12087" i="2" s="1"/>
  <c r="P12087" i="2" s="1"/>
  <c r="J12088" i="2"/>
  <c r="K12088" i="2" s="1"/>
  <c r="L12088" i="2" s="1"/>
  <c r="O12088" i="2" s="1"/>
  <c r="P12088" i="2" s="1"/>
  <c r="J12089" i="2"/>
  <c r="K12089" i="2" s="1"/>
  <c r="L12089" i="2" s="1"/>
  <c r="O12089" i="2" s="1"/>
  <c r="P12089" i="2" s="1"/>
  <c r="J12090" i="2"/>
  <c r="K12090" i="2" s="1"/>
  <c r="L12090" i="2" s="1"/>
  <c r="O12090" i="2" s="1"/>
  <c r="P12090" i="2" s="1"/>
  <c r="J12091" i="2"/>
  <c r="K12091" i="2" s="1"/>
  <c r="L12091" i="2" s="1"/>
  <c r="O12091" i="2" s="1"/>
  <c r="P12091" i="2" s="1"/>
  <c r="J12092" i="2"/>
  <c r="K12092" i="2" s="1"/>
  <c r="L12092" i="2" s="1"/>
  <c r="O12092" i="2" s="1"/>
  <c r="P12092" i="2" s="1"/>
  <c r="J12093" i="2"/>
  <c r="K12093" i="2" s="1"/>
  <c r="L12093" i="2" s="1"/>
  <c r="O12093" i="2" s="1"/>
  <c r="P12093" i="2" s="1"/>
  <c r="J12094" i="2"/>
  <c r="K12094" i="2" s="1"/>
  <c r="L12094" i="2" s="1"/>
  <c r="O12094" i="2" s="1"/>
  <c r="P12094" i="2" s="1"/>
  <c r="J12095" i="2"/>
  <c r="K12095" i="2" s="1"/>
  <c r="L12095" i="2" s="1"/>
  <c r="O12095" i="2" s="1"/>
  <c r="P12095" i="2" s="1"/>
  <c r="J12096" i="2"/>
  <c r="K12096" i="2" s="1"/>
  <c r="L12096" i="2" s="1"/>
  <c r="O12096" i="2" s="1"/>
  <c r="P12096" i="2" s="1"/>
  <c r="J12097" i="2"/>
  <c r="K12097" i="2" s="1"/>
  <c r="L12097" i="2" s="1"/>
  <c r="O12097" i="2" s="1"/>
  <c r="P12097" i="2" s="1"/>
  <c r="J12098" i="2"/>
  <c r="K12098" i="2" s="1"/>
  <c r="L12098" i="2" s="1"/>
  <c r="O12098" i="2" s="1"/>
  <c r="P12098" i="2" s="1"/>
  <c r="J12099" i="2"/>
  <c r="K12099" i="2" s="1"/>
  <c r="L12099" i="2" s="1"/>
  <c r="O12099" i="2" s="1"/>
  <c r="P12099" i="2" s="1"/>
  <c r="J12100" i="2"/>
  <c r="K12100" i="2" s="1"/>
  <c r="L12100" i="2" s="1"/>
  <c r="O12100" i="2" s="1"/>
  <c r="P12100" i="2" s="1"/>
  <c r="J12101" i="2"/>
  <c r="K12101" i="2" s="1"/>
  <c r="L12101" i="2" s="1"/>
  <c r="O12101" i="2" s="1"/>
  <c r="P12101" i="2" s="1"/>
  <c r="J12102" i="2"/>
  <c r="K12102" i="2" s="1"/>
  <c r="L12102" i="2" s="1"/>
  <c r="O12102" i="2" s="1"/>
  <c r="P12102" i="2" s="1"/>
  <c r="J12103" i="2"/>
  <c r="K12103" i="2" s="1"/>
  <c r="L12103" i="2" s="1"/>
  <c r="O12103" i="2" s="1"/>
  <c r="P12103" i="2" s="1"/>
  <c r="J12104" i="2"/>
  <c r="K12104" i="2" s="1"/>
  <c r="L12104" i="2" s="1"/>
  <c r="O12104" i="2" s="1"/>
  <c r="P12104" i="2" s="1"/>
  <c r="J12105" i="2"/>
  <c r="K12105" i="2" s="1"/>
  <c r="L12105" i="2" s="1"/>
  <c r="O12105" i="2" s="1"/>
  <c r="P12105" i="2" s="1"/>
  <c r="J12106" i="2"/>
  <c r="K12106" i="2" s="1"/>
  <c r="L12106" i="2" s="1"/>
  <c r="O12106" i="2" s="1"/>
  <c r="P12106" i="2" s="1"/>
  <c r="J12107" i="2"/>
  <c r="K12107" i="2" s="1"/>
  <c r="L12107" i="2" s="1"/>
  <c r="O12107" i="2" s="1"/>
  <c r="P12107" i="2" s="1"/>
  <c r="J12108" i="2"/>
  <c r="K12108" i="2" s="1"/>
  <c r="L12108" i="2" s="1"/>
  <c r="O12108" i="2" s="1"/>
  <c r="P12108" i="2" s="1"/>
  <c r="J12109" i="2"/>
  <c r="K12109" i="2" s="1"/>
  <c r="L12109" i="2" s="1"/>
  <c r="O12109" i="2" s="1"/>
  <c r="P12109" i="2" s="1"/>
  <c r="J12110" i="2"/>
  <c r="K12110" i="2" s="1"/>
  <c r="L12110" i="2" s="1"/>
  <c r="O12110" i="2" s="1"/>
  <c r="P12110" i="2" s="1"/>
  <c r="J12111" i="2"/>
  <c r="K12111" i="2" s="1"/>
  <c r="L12111" i="2" s="1"/>
  <c r="O12111" i="2" s="1"/>
  <c r="P12111" i="2" s="1"/>
  <c r="J12112" i="2"/>
  <c r="K12112" i="2" s="1"/>
  <c r="L12112" i="2" s="1"/>
  <c r="O12112" i="2" s="1"/>
  <c r="P12112" i="2" s="1"/>
  <c r="J12113" i="2"/>
  <c r="K12113" i="2" s="1"/>
  <c r="L12113" i="2" s="1"/>
  <c r="O12113" i="2" s="1"/>
  <c r="P12113" i="2" s="1"/>
  <c r="J12114" i="2"/>
  <c r="K12114" i="2" s="1"/>
  <c r="L12114" i="2" s="1"/>
  <c r="O12114" i="2" s="1"/>
  <c r="P12114" i="2" s="1"/>
  <c r="J12115" i="2"/>
  <c r="K12115" i="2" s="1"/>
  <c r="L12115" i="2" s="1"/>
  <c r="O12115" i="2" s="1"/>
  <c r="P12115" i="2" s="1"/>
  <c r="J12116" i="2"/>
  <c r="K12116" i="2" s="1"/>
  <c r="L12116" i="2" s="1"/>
  <c r="O12116" i="2" s="1"/>
  <c r="P12116" i="2" s="1"/>
  <c r="J12117" i="2"/>
  <c r="K12117" i="2" s="1"/>
  <c r="L12117" i="2" s="1"/>
  <c r="O12117" i="2" s="1"/>
  <c r="P12117" i="2" s="1"/>
  <c r="J12118" i="2"/>
  <c r="K12118" i="2" s="1"/>
  <c r="L12118" i="2" s="1"/>
  <c r="O12118" i="2" s="1"/>
  <c r="P12118" i="2" s="1"/>
  <c r="J12119" i="2"/>
  <c r="K12119" i="2" s="1"/>
  <c r="L12119" i="2" s="1"/>
  <c r="O12119" i="2" s="1"/>
  <c r="P12119" i="2" s="1"/>
  <c r="J12120" i="2"/>
  <c r="K12120" i="2" s="1"/>
  <c r="L12120" i="2" s="1"/>
  <c r="O12120" i="2" s="1"/>
  <c r="P12120" i="2" s="1"/>
  <c r="J12121" i="2"/>
  <c r="K12121" i="2" s="1"/>
  <c r="L12121" i="2" s="1"/>
  <c r="O12121" i="2" s="1"/>
  <c r="P12121" i="2" s="1"/>
  <c r="J12122" i="2"/>
  <c r="K12122" i="2" s="1"/>
  <c r="L12122" i="2" s="1"/>
  <c r="O12122" i="2" s="1"/>
  <c r="P12122" i="2" s="1"/>
  <c r="J12123" i="2"/>
  <c r="K12123" i="2" s="1"/>
  <c r="L12123" i="2" s="1"/>
  <c r="O12123" i="2" s="1"/>
  <c r="P12123" i="2" s="1"/>
  <c r="J12124" i="2"/>
  <c r="K12124" i="2" s="1"/>
  <c r="L12124" i="2" s="1"/>
  <c r="O12124" i="2" s="1"/>
  <c r="P12124" i="2" s="1"/>
  <c r="J12125" i="2"/>
  <c r="K12125" i="2" s="1"/>
  <c r="L12125" i="2" s="1"/>
  <c r="O12125" i="2" s="1"/>
  <c r="P12125" i="2" s="1"/>
  <c r="J12126" i="2"/>
  <c r="K12126" i="2" s="1"/>
  <c r="L12126" i="2" s="1"/>
  <c r="O12126" i="2" s="1"/>
  <c r="P12126" i="2" s="1"/>
  <c r="J12127" i="2"/>
  <c r="K12127" i="2" s="1"/>
  <c r="L12127" i="2" s="1"/>
  <c r="O12127" i="2" s="1"/>
  <c r="P12127" i="2" s="1"/>
  <c r="J12128" i="2"/>
  <c r="K12128" i="2" s="1"/>
  <c r="L12128" i="2" s="1"/>
  <c r="O12128" i="2" s="1"/>
  <c r="P12128" i="2" s="1"/>
  <c r="J12129" i="2"/>
  <c r="K12129" i="2" s="1"/>
  <c r="L12129" i="2" s="1"/>
  <c r="O12129" i="2" s="1"/>
  <c r="P12129" i="2" s="1"/>
  <c r="J12130" i="2"/>
  <c r="K12130" i="2" s="1"/>
  <c r="L12130" i="2" s="1"/>
  <c r="O12130" i="2" s="1"/>
  <c r="P12130" i="2" s="1"/>
  <c r="J12131" i="2"/>
  <c r="K12131" i="2" s="1"/>
  <c r="L12131" i="2" s="1"/>
  <c r="O12131" i="2" s="1"/>
  <c r="P12131" i="2" s="1"/>
  <c r="J12132" i="2"/>
  <c r="K12132" i="2" s="1"/>
  <c r="L12132" i="2" s="1"/>
  <c r="O12132" i="2" s="1"/>
  <c r="P12132" i="2" s="1"/>
  <c r="J12133" i="2"/>
  <c r="K12133" i="2" s="1"/>
  <c r="L12133" i="2" s="1"/>
  <c r="O12133" i="2" s="1"/>
  <c r="P12133" i="2" s="1"/>
  <c r="J12134" i="2"/>
  <c r="K12134" i="2" s="1"/>
  <c r="L12134" i="2" s="1"/>
  <c r="O12134" i="2" s="1"/>
  <c r="P12134" i="2" s="1"/>
  <c r="J12135" i="2"/>
  <c r="K12135" i="2" s="1"/>
  <c r="L12135" i="2" s="1"/>
  <c r="O12135" i="2" s="1"/>
  <c r="P12135" i="2" s="1"/>
  <c r="J12136" i="2"/>
  <c r="K12136" i="2" s="1"/>
  <c r="L12136" i="2" s="1"/>
  <c r="O12136" i="2" s="1"/>
  <c r="P12136" i="2" s="1"/>
  <c r="J12137" i="2"/>
  <c r="K12137" i="2" s="1"/>
  <c r="L12137" i="2" s="1"/>
  <c r="O12137" i="2" s="1"/>
  <c r="P12137" i="2" s="1"/>
  <c r="J12138" i="2"/>
  <c r="K12138" i="2" s="1"/>
  <c r="L12138" i="2" s="1"/>
  <c r="O12138" i="2" s="1"/>
  <c r="P12138" i="2" s="1"/>
  <c r="J12139" i="2"/>
  <c r="K12139" i="2" s="1"/>
  <c r="L12139" i="2" s="1"/>
  <c r="O12139" i="2" s="1"/>
  <c r="P12139" i="2" s="1"/>
  <c r="J12140" i="2"/>
  <c r="K12140" i="2" s="1"/>
  <c r="L12140" i="2" s="1"/>
  <c r="O12140" i="2" s="1"/>
  <c r="P12140" i="2" s="1"/>
  <c r="J12141" i="2"/>
  <c r="K12141" i="2" s="1"/>
  <c r="L12141" i="2" s="1"/>
  <c r="O12141" i="2" s="1"/>
  <c r="P12141" i="2" s="1"/>
  <c r="J12142" i="2"/>
  <c r="K12142" i="2" s="1"/>
  <c r="L12142" i="2" s="1"/>
  <c r="O12142" i="2" s="1"/>
  <c r="P12142" i="2" s="1"/>
  <c r="J12143" i="2"/>
  <c r="K12143" i="2" s="1"/>
  <c r="L12143" i="2" s="1"/>
  <c r="O12143" i="2" s="1"/>
  <c r="P12143" i="2" s="1"/>
  <c r="J12144" i="2"/>
  <c r="K12144" i="2" s="1"/>
  <c r="L12144" i="2" s="1"/>
  <c r="O12144" i="2" s="1"/>
  <c r="P12144" i="2" s="1"/>
  <c r="J12145" i="2"/>
  <c r="K12145" i="2" s="1"/>
  <c r="L12145" i="2" s="1"/>
  <c r="O12145" i="2" s="1"/>
  <c r="P12145" i="2" s="1"/>
  <c r="J12146" i="2"/>
  <c r="K12146" i="2" s="1"/>
  <c r="L12146" i="2" s="1"/>
  <c r="O12146" i="2" s="1"/>
  <c r="P12146" i="2" s="1"/>
  <c r="J12147" i="2"/>
  <c r="K12147" i="2" s="1"/>
  <c r="L12147" i="2" s="1"/>
  <c r="O12147" i="2" s="1"/>
  <c r="P12147" i="2" s="1"/>
  <c r="J12148" i="2"/>
  <c r="K12148" i="2" s="1"/>
  <c r="L12148" i="2" s="1"/>
  <c r="O12148" i="2" s="1"/>
  <c r="P12148" i="2" s="1"/>
  <c r="J12149" i="2"/>
  <c r="K12149" i="2" s="1"/>
  <c r="L12149" i="2" s="1"/>
  <c r="O12149" i="2" s="1"/>
  <c r="P12149" i="2" s="1"/>
  <c r="J12150" i="2"/>
  <c r="K12150" i="2" s="1"/>
  <c r="L12150" i="2" s="1"/>
  <c r="O12150" i="2" s="1"/>
  <c r="P12150" i="2" s="1"/>
  <c r="J12151" i="2"/>
  <c r="K12151" i="2" s="1"/>
  <c r="L12151" i="2" s="1"/>
  <c r="O12151" i="2" s="1"/>
  <c r="P12151" i="2" s="1"/>
  <c r="J12152" i="2"/>
  <c r="K12152" i="2" s="1"/>
  <c r="L12152" i="2" s="1"/>
  <c r="O12152" i="2" s="1"/>
  <c r="P12152" i="2" s="1"/>
  <c r="J12153" i="2"/>
  <c r="K12153" i="2" s="1"/>
  <c r="L12153" i="2" s="1"/>
  <c r="O12153" i="2" s="1"/>
  <c r="P12153" i="2" s="1"/>
  <c r="J12154" i="2"/>
  <c r="K12154" i="2" s="1"/>
  <c r="L12154" i="2" s="1"/>
  <c r="O12154" i="2" s="1"/>
  <c r="P12154" i="2" s="1"/>
  <c r="J12155" i="2"/>
  <c r="K12155" i="2" s="1"/>
  <c r="L12155" i="2" s="1"/>
  <c r="O12155" i="2" s="1"/>
  <c r="P12155" i="2" s="1"/>
  <c r="J12156" i="2"/>
  <c r="K12156" i="2" s="1"/>
  <c r="L12156" i="2" s="1"/>
  <c r="O12156" i="2" s="1"/>
  <c r="P12156" i="2" s="1"/>
  <c r="J12157" i="2"/>
  <c r="K12157" i="2" s="1"/>
  <c r="L12157" i="2" s="1"/>
  <c r="O12157" i="2" s="1"/>
  <c r="P12157" i="2" s="1"/>
  <c r="J12158" i="2"/>
  <c r="K12158" i="2" s="1"/>
  <c r="L12158" i="2" s="1"/>
  <c r="O12158" i="2" s="1"/>
  <c r="P12158" i="2" s="1"/>
  <c r="J12159" i="2"/>
  <c r="K12159" i="2" s="1"/>
  <c r="L12159" i="2" s="1"/>
  <c r="O12159" i="2" s="1"/>
  <c r="P12159" i="2" s="1"/>
  <c r="J12160" i="2"/>
  <c r="K12160" i="2" s="1"/>
  <c r="L12160" i="2" s="1"/>
  <c r="O12160" i="2" s="1"/>
  <c r="P12160" i="2" s="1"/>
  <c r="J12161" i="2"/>
  <c r="K12161" i="2" s="1"/>
  <c r="L12161" i="2" s="1"/>
  <c r="O12161" i="2" s="1"/>
  <c r="P12161" i="2" s="1"/>
  <c r="J12162" i="2"/>
  <c r="K12162" i="2" s="1"/>
  <c r="L12162" i="2" s="1"/>
  <c r="O12162" i="2" s="1"/>
  <c r="P12162" i="2" s="1"/>
  <c r="J12163" i="2"/>
  <c r="K12163" i="2" s="1"/>
  <c r="L12163" i="2" s="1"/>
  <c r="O12163" i="2" s="1"/>
  <c r="P12163" i="2" s="1"/>
  <c r="J12164" i="2"/>
  <c r="K12164" i="2" s="1"/>
  <c r="L12164" i="2" s="1"/>
  <c r="O12164" i="2" s="1"/>
  <c r="P12164" i="2" s="1"/>
  <c r="J12165" i="2"/>
  <c r="K12165" i="2" s="1"/>
  <c r="L12165" i="2" s="1"/>
  <c r="O12165" i="2" s="1"/>
  <c r="P12165" i="2" s="1"/>
  <c r="J12166" i="2"/>
  <c r="K12166" i="2" s="1"/>
  <c r="L12166" i="2" s="1"/>
  <c r="O12166" i="2" s="1"/>
  <c r="P12166" i="2" s="1"/>
  <c r="J12167" i="2"/>
  <c r="K12167" i="2" s="1"/>
  <c r="L12167" i="2" s="1"/>
  <c r="O12167" i="2" s="1"/>
  <c r="P12167" i="2" s="1"/>
  <c r="J12168" i="2"/>
  <c r="K12168" i="2" s="1"/>
  <c r="L12168" i="2" s="1"/>
  <c r="O12168" i="2" s="1"/>
  <c r="P12168" i="2" s="1"/>
  <c r="J12169" i="2"/>
  <c r="K12169" i="2" s="1"/>
  <c r="L12169" i="2" s="1"/>
  <c r="O12169" i="2" s="1"/>
  <c r="P12169" i="2" s="1"/>
  <c r="J12170" i="2"/>
  <c r="K12170" i="2" s="1"/>
  <c r="L12170" i="2" s="1"/>
  <c r="O12170" i="2" s="1"/>
  <c r="P12170" i="2" s="1"/>
  <c r="J12171" i="2"/>
  <c r="K12171" i="2" s="1"/>
  <c r="L12171" i="2" s="1"/>
  <c r="O12171" i="2" s="1"/>
  <c r="P12171" i="2" s="1"/>
  <c r="J12172" i="2"/>
  <c r="K12172" i="2" s="1"/>
  <c r="L12172" i="2" s="1"/>
  <c r="O12172" i="2" s="1"/>
  <c r="P12172" i="2" s="1"/>
  <c r="J12173" i="2"/>
  <c r="K12173" i="2" s="1"/>
  <c r="L12173" i="2" s="1"/>
  <c r="O12173" i="2" s="1"/>
  <c r="P12173" i="2" s="1"/>
  <c r="J12174" i="2"/>
  <c r="K12174" i="2" s="1"/>
  <c r="L12174" i="2" s="1"/>
  <c r="O12174" i="2" s="1"/>
  <c r="P12174" i="2" s="1"/>
  <c r="J12175" i="2"/>
  <c r="K12175" i="2" s="1"/>
  <c r="L12175" i="2" s="1"/>
  <c r="O12175" i="2" s="1"/>
  <c r="P12175" i="2" s="1"/>
  <c r="J12176" i="2"/>
  <c r="K12176" i="2" s="1"/>
  <c r="L12176" i="2" s="1"/>
  <c r="O12176" i="2" s="1"/>
  <c r="P12176" i="2" s="1"/>
  <c r="J12177" i="2"/>
  <c r="K12177" i="2" s="1"/>
  <c r="L12177" i="2" s="1"/>
  <c r="O12177" i="2" s="1"/>
  <c r="P12177" i="2" s="1"/>
  <c r="J12178" i="2"/>
  <c r="K12178" i="2" s="1"/>
  <c r="L12178" i="2" s="1"/>
  <c r="O12178" i="2" s="1"/>
  <c r="P12178" i="2" s="1"/>
  <c r="J12179" i="2"/>
  <c r="K12179" i="2" s="1"/>
  <c r="L12179" i="2" s="1"/>
  <c r="O12179" i="2" s="1"/>
  <c r="P12179" i="2" s="1"/>
  <c r="J12180" i="2"/>
  <c r="K12180" i="2" s="1"/>
  <c r="L12180" i="2" s="1"/>
  <c r="O12180" i="2" s="1"/>
  <c r="P12180" i="2" s="1"/>
  <c r="J12181" i="2"/>
  <c r="K12181" i="2" s="1"/>
  <c r="L12181" i="2" s="1"/>
  <c r="O12181" i="2" s="1"/>
  <c r="P12181" i="2" s="1"/>
  <c r="J12182" i="2"/>
  <c r="K12182" i="2" s="1"/>
  <c r="L12182" i="2" s="1"/>
  <c r="O12182" i="2" s="1"/>
  <c r="P12182" i="2" s="1"/>
  <c r="J12183" i="2"/>
  <c r="K12183" i="2" s="1"/>
  <c r="L12183" i="2" s="1"/>
  <c r="O12183" i="2" s="1"/>
  <c r="P12183" i="2" s="1"/>
  <c r="J12184" i="2"/>
  <c r="K12184" i="2" s="1"/>
  <c r="L12184" i="2" s="1"/>
  <c r="O12184" i="2" s="1"/>
  <c r="P12184" i="2" s="1"/>
  <c r="J12185" i="2"/>
  <c r="K12185" i="2" s="1"/>
  <c r="L12185" i="2" s="1"/>
  <c r="O12185" i="2" s="1"/>
  <c r="P12185" i="2" s="1"/>
  <c r="J12186" i="2"/>
  <c r="K12186" i="2" s="1"/>
  <c r="L12186" i="2" s="1"/>
  <c r="O12186" i="2" s="1"/>
  <c r="P12186" i="2" s="1"/>
  <c r="J12187" i="2"/>
  <c r="K12187" i="2" s="1"/>
  <c r="L12187" i="2" s="1"/>
  <c r="O12187" i="2" s="1"/>
  <c r="P12187" i="2" s="1"/>
  <c r="J12188" i="2"/>
  <c r="K12188" i="2" s="1"/>
  <c r="L12188" i="2" s="1"/>
  <c r="O12188" i="2" s="1"/>
  <c r="P12188" i="2" s="1"/>
  <c r="J12189" i="2"/>
  <c r="K12189" i="2" s="1"/>
  <c r="L12189" i="2" s="1"/>
  <c r="O12189" i="2" s="1"/>
  <c r="P12189" i="2" s="1"/>
  <c r="J12190" i="2"/>
  <c r="K12190" i="2" s="1"/>
  <c r="L12190" i="2" s="1"/>
  <c r="O12190" i="2" s="1"/>
  <c r="P12190" i="2" s="1"/>
  <c r="J12191" i="2"/>
  <c r="K12191" i="2" s="1"/>
  <c r="L12191" i="2" s="1"/>
  <c r="O12191" i="2" s="1"/>
  <c r="P12191" i="2" s="1"/>
  <c r="J12192" i="2"/>
  <c r="K12192" i="2" s="1"/>
  <c r="L12192" i="2" s="1"/>
  <c r="O12192" i="2" s="1"/>
  <c r="P12192" i="2" s="1"/>
  <c r="J12193" i="2"/>
  <c r="K12193" i="2" s="1"/>
  <c r="L12193" i="2" s="1"/>
  <c r="O12193" i="2" s="1"/>
  <c r="P12193" i="2" s="1"/>
  <c r="J12194" i="2"/>
  <c r="K12194" i="2" s="1"/>
  <c r="L12194" i="2" s="1"/>
  <c r="O12194" i="2" s="1"/>
  <c r="P12194" i="2" s="1"/>
  <c r="J12195" i="2"/>
  <c r="K12195" i="2" s="1"/>
  <c r="L12195" i="2" s="1"/>
  <c r="O12195" i="2" s="1"/>
  <c r="P12195" i="2" s="1"/>
  <c r="J12196" i="2"/>
  <c r="K12196" i="2" s="1"/>
  <c r="L12196" i="2" s="1"/>
  <c r="O12196" i="2" s="1"/>
  <c r="P12196" i="2" s="1"/>
  <c r="J12197" i="2"/>
  <c r="K12197" i="2" s="1"/>
  <c r="L12197" i="2" s="1"/>
  <c r="O12197" i="2" s="1"/>
  <c r="P12197" i="2" s="1"/>
  <c r="J12198" i="2"/>
  <c r="K12198" i="2" s="1"/>
  <c r="L12198" i="2" s="1"/>
  <c r="O12198" i="2" s="1"/>
  <c r="P12198" i="2" s="1"/>
  <c r="J12199" i="2"/>
  <c r="K12199" i="2" s="1"/>
  <c r="L12199" i="2" s="1"/>
  <c r="O12199" i="2" s="1"/>
  <c r="P12199" i="2" s="1"/>
  <c r="J12200" i="2"/>
  <c r="K12200" i="2" s="1"/>
  <c r="L12200" i="2" s="1"/>
  <c r="O12200" i="2" s="1"/>
  <c r="P12200" i="2" s="1"/>
  <c r="J12201" i="2"/>
  <c r="K12201" i="2" s="1"/>
  <c r="L12201" i="2" s="1"/>
  <c r="O12201" i="2" s="1"/>
  <c r="P12201" i="2" s="1"/>
  <c r="J12202" i="2"/>
  <c r="K12202" i="2" s="1"/>
  <c r="L12202" i="2" s="1"/>
  <c r="O12202" i="2" s="1"/>
  <c r="P12202" i="2" s="1"/>
  <c r="J12203" i="2"/>
  <c r="K12203" i="2" s="1"/>
  <c r="L12203" i="2" s="1"/>
  <c r="O12203" i="2" s="1"/>
  <c r="P12203" i="2" s="1"/>
  <c r="J12204" i="2"/>
  <c r="K12204" i="2" s="1"/>
  <c r="L12204" i="2" s="1"/>
  <c r="O12204" i="2" s="1"/>
  <c r="P12204" i="2" s="1"/>
  <c r="J12205" i="2"/>
  <c r="K12205" i="2" s="1"/>
  <c r="L12205" i="2" s="1"/>
  <c r="O12205" i="2" s="1"/>
  <c r="P12205" i="2" s="1"/>
  <c r="J12206" i="2"/>
  <c r="K12206" i="2" s="1"/>
  <c r="L12206" i="2" s="1"/>
  <c r="O12206" i="2" s="1"/>
  <c r="P12206" i="2" s="1"/>
  <c r="J12207" i="2"/>
  <c r="K12207" i="2" s="1"/>
  <c r="L12207" i="2" s="1"/>
  <c r="O12207" i="2" s="1"/>
  <c r="P12207" i="2" s="1"/>
  <c r="J12208" i="2"/>
  <c r="K12208" i="2" s="1"/>
  <c r="L12208" i="2" s="1"/>
  <c r="O12208" i="2" s="1"/>
  <c r="P12208" i="2" s="1"/>
  <c r="J12209" i="2"/>
  <c r="K12209" i="2" s="1"/>
  <c r="L12209" i="2" s="1"/>
  <c r="O12209" i="2" s="1"/>
  <c r="P12209" i="2" s="1"/>
  <c r="J12210" i="2"/>
  <c r="K12210" i="2" s="1"/>
  <c r="L12210" i="2" s="1"/>
  <c r="O12210" i="2" s="1"/>
  <c r="P12210" i="2" s="1"/>
  <c r="J12211" i="2"/>
  <c r="K12211" i="2" s="1"/>
  <c r="L12211" i="2" s="1"/>
  <c r="O12211" i="2" s="1"/>
  <c r="P12211" i="2" s="1"/>
  <c r="J12212" i="2"/>
  <c r="K12212" i="2" s="1"/>
  <c r="L12212" i="2" s="1"/>
  <c r="O12212" i="2" s="1"/>
  <c r="P12212" i="2" s="1"/>
  <c r="J12213" i="2"/>
  <c r="K12213" i="2" s="1"/>
  <c r="L12213" i="2" s="1"/>
  <c r="O12213" i="2" s="1"/>
  <c r="P12213" i="2" s="1"/>
  <c r="J12214" i="2"/>
  <c r="K12214" i="2" s="1"/>
  <c r="L12214" i="2" s="1"/>
  <c r="O12214" i="2" s="1"/>
  <c r="P12214" i="2" s="1"/>
  <c r="J12215" i="2"/>
  <c r="K12215" i="2" s="1"/>
  <c r="L12215" i="2" s="1"/>
  <c r="O12215" i="2" s="1"/>
  <c r="P12215" i="2" s="1"/>
  <c r="J12216" i="2"/>
  <c r="K12216" i="2" s="1"/>
  <c r="L12216" i="2" s="1"/>
  <c r="O12216" i="2" s="1"/>
  <c r="P12216" i="2" s="1"/>
  <c r="J12217" i="2"/>
  <c r="K12217" i="2" s="1"/>
  <c r="L12217" i="2" s="1"/>
  <c r="O12217" i="2" s="1"/>
  <c r="P12217" i="2" s="1"/>
  <c r="J12218" i="2"/>
  <c r="K12218" i="2" s="1"/>
  <c r="L12218" i="2" s="1"/>
  <c r="O12218" i="2" s="1"/>
  <c r="P12218" i="2" s="1"/>
  <c r="J12219" i="2"/>
  <c r="K12219" i="2" s="1"/>
  <c r="L12219" i="2" s="1"/>
  <c r="O12219" i="2" s="1"/>
  <c r="P12219" i="2" s="1"/>
  <c r="J12220" i="2"/>
  <c r="K12220" i="2" s="1"/>
  <c r="L12220" i="2" s="1"/>
  <c r="O12220" i="2" s="1"/>
  <c r="P12220" i="2" s="1"/>
  <c r="J12221" i="2"/>
  <c r="K12221" i="2" s="1"/>
  <c r="L12221" i="2" s="1"/>
  <c r="O12221" i="2" s="1"/>
  <c r="P12221" i="2" s="1"/>
  <c r="J12222" i="2"/>
  <c r="K12222" i="2" s="1"/>
  <c r="L12222" i="2" s="1"/>
  <c r="O12222" i="2" s="1"/>
  <c r="P12222" i="2" s="1"/>
  <c r="J12223" i="2"/>
  <c r="K12223" i="2" s="1"/>
  <c r="L12223" i="2" s="1"/>
  <c r="O12223" i="2" s="1"/>
  <c r="P12223" i="2" s="1"/>
  <c r="J12224" i="2"/>
  <c r="K12224" i="2" s="1"/>
  <c r="L12224" i="2" s="1"/>
  <c r="O12224" i="2" s="1"/>
  <c r="P12224" i="2" s="1"/>
  <c r="J12225" i="2"/>
  <c r="K12225" i="2" s="1"/>
  <c r="L12225" i="2" s="1"/>
  <c r="O12225" i="2" s="1"/>
  <c r="P12225" i="2" s="1"/>
  <c r="J12226" i="2"/>
  <c r="K12226" i="2" s="1"/>
  <c r="L12226" i="2" s="1"/>
  <c r="O12226" i="2" s="1"/>
  <c r="P12226" i="2" s="1"/>
  <c r="J12227" i="2"/>
  <c r="K12227" i="2" s="1"/>
  <c r="L12227" i="2" s="1"/>
  <c r="O12227" i="2" s="1"/>
  <c r="P12227" i="2" s="1"/>
  <c r="J12228" i="2"/>
  <c r="K12228" i="2" s="1"/>
  <c r="L12228" i="2" s="1"/>
  <c r="O12228" i="2" s="1"/>
  <c r="P12228" i="2" s="1"/>
  <c r="J12229" i="2"/>
  <c r="K12229" i="2" s="1"/>
  <c r="L12229" i="2" s="1"/>
  <c r="O12229" i="2" s="1"/>
  <c r="P12229" i="2" s="1"/>
  <c r="J12230" i="2"/>
  <c r="K12230" i="2" s="1"/>
  <c r="L12230" i="2" s="1"/>
  <c r="O12230" i="2" s="1"/>
  <c r="P12230" i="2" s="1"/>
  <c r="J12231" i="2"/>
  <c r="K12231" i="2" s="1"/>
  <c r="L12231" i="2" s="1"/>
  <c r="O12231" i="2" s="1"/>
  <c r="P12231" i="2" s="1"/>
  <c r="J12232" i="2"/>
  <c r="K12232" i="2" s="1"/>
  <c r="L12232" i="2" s="1"/>
  <c r="O12232" i="2" s="1"/>
  <c r="P12232" i="2" s="1"/>
  <c r="J12233" i="2"/>
  <c r="K12233" i="2" s="1"/>
  <c r="L12233" i="2" s="1"/>
  <c r="O12233" i="2" s="1"/>
  <c r="P12233" i="2" s="1"/>
  <c r="J12234" i="2"/>
  <c r="K12234" i="2" s="1"/>
  <c r="L12234" i="2" s="1"/>
  <c r="O12234" i="2" s="1"/>
  <c r="P12234" i="2" s="1"/>
  <c r="J12235" i="2"/>
  <c r="K12235" i="2" s="1"/>
  <c r="L12235" i="2" s="1"/>
  <c r="O12235" i="2" s="1"/>
  <c r="P12235" i="2" s="1"/>
  <c r="J12236" i="2"/>
  <c r="K12236" i="2" s="1"/>
  <c r="L12236" i="2" s="1"/>
  <c r="O12236" i="2" s="1"/>
  <c r="P12236" i="2" s="1"/>
  <c r="J12237" i="2"/>
  <c r="K12237" i="2" s="1"/>
  <c r="L12237" i="2" s="1"/>
  <c r="O12237" i="2" s="1"/>
  <c r="P12237" i="2" s="1"/>
  <c r="J12238" i="2"/>
  <c r="K12238" i="2" s="1"/>
  <c r="L12238" i="2" s="1"/>
  <c r="O12238" i="2" s="1"/>
  <c r="P12238" i="2" s="1"/>
  <c r="J12239" i="2"/>
  <c r="K12239" i="2" s="1"/>
  <c r="L12239" i="2" s="1"/>
  <c r="O12239" i="2" s="1"/>
  <c r="P12239" i="2" s="1"/>
  <c r="J12240" i="2"/>
  <c r="K12240" i="2" s="1"/>
  <c r="L12240" i="2" s="1"/>
  <c r="O12240" i="2" s="1"/>
  <c r="P12240" i="2" s="1"/>
  <c r="J12241" i="2"/>
  <c r="K12241" i="2" s="1"/>
  <c r="L12241" i="2" s="1"/>
  <c r="O12241" i="2" s="1"/>
  <c r="P12241" i="2" s="1"/>
  <c r="J12242" i="2"/>
  <c r="K12242" i="2" s="1"/>
  <c r="L12242" i="2" s="1"/>
  <c r="O12242" i="2" s="1"/>
  <c r="P12242" i="2" s="1"/>
  <c r="J12243" i="2"/>
  <c r="K12243" i="2" s="1"/>
  <c r="L12243" i="2" s="1"/>
  <c r="O12243" i="2" s="1"/>
  <c r="P12243" i="2" s="1"/>
  <c r="J12244" i="2"/>
  <c r="K12244" i="2" s="1"/>
  <c r="L12244" i="2" s="1"/>
  <c r="O12244" i="2" s="1"/>
  <c r="P12244" i="2" s="1"/>
  <c r="J12245" i="2"/>
  <c r="K12245" i="2" s="1"/>
  <c r="L12245" i="2" s="1"/>
  <c r="O12245" i="2" s="1"/>
  <c r="P12245" i="2" s="1"/>
  <c r="J12246" i="2"/>
  <c r="K12246" i="2" s="1"/>
  <c r="L12246" i="2" s="1"/>
  <c r="O12246" i="2" s="1"/>
  <c r="P12246" i="2" s="1"/>
  <c r="J12247" i="2"/>
  <c r="K12247" i="2" s="1"/>
  <c r="L12247" i="2" s="1"/>
  <c r="O12247" i="2" s="1"/>
  <c r="P12247" i="2" s="1"/>
  <c r="J12248" i="2"/>
  <c r="K12248" i="2" s="1"/>
  <c r="L12248" i="2" s="1"/>
  <c r="O12248" i="2" s="1"/>
  <c r="P12248" i="2" s="1"/>
  <c r="J12249" i="2"/>
  <c r="K12249" i="2" s="1"/>
  <c r="L12249" i="2" s="1"/>
  <c r="O12249" i="2" s="1"/>
  <c r="P12249" i="2" s="1"/>
  <c r="J12250" i="2"/>
  <c r="K12250" i="2" s="1"/>
  <c r="L12250" i="2" s="1"/>
  <c r="O12250" i="2" s="1"/>
  <c r="P12250" i="2" s="1"/>
  <c r="J12251" i="2"/>
  <c r="K12251" i="2" s="1"/>
  <c r="L12251" i="2" s="1"/>
  <c r="O12251" i="2" s="1"/>
  <c r="P12251" i="2" s="1"/>
  <c r="J12252" i="2"/>
  <c r="K12252" i="2" s="1"/>
  <c r="L12252" i="2" s="1"/>
  <c r="O12252" i="2" s="1"/>
  <c r="P12252" i="2" s="1"/>
  <c r="J12253" i="2"/>
  <c r="K12253" i="2" s="1"/>
  <c r="L12253" i="2" s="1"/>
  <c r="O12253" i="2" s="1"/>
  <c r="P12253" i="2" s="1"/>
  <c r="J12254" i="2"/>
  <c r="K12254" i="2" s="1"/>
  <c r="L12254" i="2" s="1"/>
  <c r="O12254" i="2" s="1"/>
  <c r="P12254" i="2" s="1"/>
  <c r="J12255" i="2"/>
  <c r="K12255" i="2" s="1"/>
  <c r="L12255" i="2" s="1"/>
  <c r="O12255" i="2" s="1"/>
  <c r="P12255" i="2" s="1"/>
  <c r="J12256" i="2"/>
  <c r="K12256" i="2" s="1"/>
  <c r="L12256" i="2" s="1"/>
  <c r="O12256" i="2" s="1"/>
  <c r="P12256" i="2" s="1"/>
  <c r="J12257" i="2"/>
  <c r="K12257" i="2" s="1"/>
  <c r="L12257" i="2" s="1"/>
  <c r="O12257" i="2" s="1"/>
  <c r="P12257" i="2" s="1"/>
  <c r="J12258" i="2"/>
  <c r="K12258" i="2" s="1"/>
  <c r="L12258" i="2" s="1"/>
  <c r="O12258" i="2" s="1"/>
  <c r="P12258" i="2" s="1"/>
  <c r="J12259" i="2"/>
  <c r="K12259" i="2" s="1"/>
  <c r="L12259" i="2" s="1"/>
  <c r="O12259" i="2" s="1"/>
  <c r="P12259" i="2" s="1"/>
  <c r="J12260" i="2"/>
  <c r="K12260" i="2" s="1"/>
  <c r="L12260" i="2" s="1"/>
  <c r="O12260" i="2" s="1"/>
  <c r="P12260" i="2" s="1"/>
  <c r="J12261" i="2"/>
  <c r="K12261" i="2" s="1"/>
  <c r="L12261" i="2" s="1"/>
  <c r="O12261" i="2" s="1"/>
  <c r="P12261" i="2" s="1"/>
  <c r="J12262" i="2"/>
  <c r="K12262" i="2" s="1"/>
  <c r="L12262" i="2" s="1"/>
  <c r="O12262" i="2" s="1"/>
  <c r="P12262" i="2" s="1"/>
  <c r="J12263" i="2"/>
  <c r="K12263" i="2" s="1"/>
  <c r="L12263" i="2" s="1"/>
  <c r="O12263" i="2" s="1"/>
  <c r="P12263" i="2" s="1"/>
  <c r="J12264" i="2"/>
  <c r="K12264" i="2" s="1"/>
  <c r="L12264" i="2" s="1"/>
  <c r="O12264" i="2" s="1"/>
  <c r="P12264" i="2" s="1"/>
  <c r="J12265" i="2"/>
  <c r="K12265" i="2" s="1"/>
  <c r="L12265" i="2" s="1"/>
  <c r="O12265" i="2" s="1"/>
  <c r="P12265" i="2" s="1"/>
  <c r="J12266" i="2"/>
  <c r="K12266" i="2" s="1"/>
  <c r="L12266" i="2" s="1"/>
  <c r="O12266" i="2" s="1"/>
  <c r="P12266" i="2" s="1"/>
  <c r="J12267" i="2"/>
  <c r="K12267" i="2" s="1"/>
  <c r="L12267" i="2" s="1"/>
  <c r="O12267" i="2" s="1"/>
  <c r="P12267" i="2" s="1"/>
  <c r="J12268" i="2"/>
  <c r="K12268" i="2" s="1"/>
  <c r="L12268" i="2" s="1"/>
  <c r="O12268" i="2" s="1"/>
  <c r="P12268" i="2" s="1"/>
  <c r="J12269" i="2"/>
  <c r="K12269" i="2" s="1"/>
  <c r="L12269" i="2" s="1"/>
  <c r="O12269" i="2" s="1"/>
  <c r="P12269" i="2" s="1"/>
  <c r="J12270" i="2"/>
  <c r="K12270" i="2" s="1"/>
  <c r="L12270" i="2" s="1"/>
  <c r="O12270" i="2" s="1"/>
  <c r="P12270" i="2" s="1"/>
  <c r="J12271" i="2"/>
  <c r="K12271" i="2" s="1"/>
  <c r="L12271" i="2" s="1"/>
  <c r="O12271" i="2" s="1"/>
  <c r="P12271" i="2" s="1"/>
  <c r="J12272" i="2"/>
  <c r="K12272" i="2" s="1"/>
  <c r="L12272" i="2" s="1"/>
  <c r="O12272" i="2" s="1"/>
  <c r="P12272" i="2" s="1"/>
  <c r="J12273" i="2"/>
  <c r="K12273" i="2" s="1"/>
  <c r="L12273" i="2" s="1"/>
  <c r="O12273" i="2" s="1"/>
  <c r="P12273" i="2" s="1"/>
  <c r="J12274" i="2"/>
  <c r="K12274" i="2" s="1"/>
  <c r="L12274" i="2" s="1"/>
  <c r="O12274" i="2" s="1"/>
  <c r="P12274" i="2" s="1"/>
  <c r="J12275" i="2"/>
  <c r="K12275" i="2" s="1"/>
  <c r="L12275" i="2" s="1"/>
  <c r="O12275" i="2" s="1"/>
  <c r="P12275" i="2" s="1"/>
  <c r="J12276" i="2"/>
  <c r="K12276" i="2" s="1"/>
  <c r="L12276" i="2" s="1"/>
  <c r="O12276" i="2" s="1"/>
  <c r="P12276" i="2" s="1"/>
  <c r="J12277" i="2"/>
  <c r="K12277" i="2" s="1"/>
  <c r="L12277" i="2" s="1"/>
  <c r="O12277" i="2" s="1"/>
  <c r="P12277" i="2" s="1"/>
  <c r="J12278" i="2"/>
  <c r="K12278" i="2" s="1"/>
  <c r="L12278" i="2" s="1"/>
  <c r="O12278" i="2" s="1"/>
  <c r="P12278" i="2" s="1"/>
  <c r="J12279" i="2"/>
  <c r="K12279" i="2" s="1"/>
  <c r="L12279" i="2" s="1"/>
  <c r="O12279" i="2" s="1"/>
  <c r="P12279" i="2" s="1"/>
  <c r="J12280" i="2"/>
  <c r="K12280" i="2" s="1"/>
  <c r="L12280" i="2" s="1"/>
  <c r="O12280" i="2" s="1"/>
  <c r="P12280" i="2" s="1"/>
  <c r="J12281" i="2"/>
  <c r="K12281" i="2" s="1"/>
  <c r="L12281" i="2" s="1"/>
  <c r="O12281" i="2" s="1"/>
  <c r="P12281" i="2" s="1"/>
  <c r="J12282" i="2"/>
  <c r="K12282" i="2" s="1"/>
  <c r="L12282" i="2" s="1"/>
  <c r="O12282" i="2" s="1"/>
  <c r="P12282" i="2" s="1"/>
  <c r="J12283" i="2"/>
  <c r="K12283" i="2" s="1"/>
  <c r="L12283" i="2" s="1"/>
  <c r="O12283" i="2" s="1"/>
  <c r="P12283" i="2" s="1"/>
  <c r="J12284" i="2"/>
  <c r="K12284" i="2" s="1"/>
  <c r="L12284" i="2" s="1"/>
  <c r="O12284" i="2" s="1"/>
  <c r="P12284" i="2" s="1"/>
  <c r="J12285" i="2"/>
  <c r="K12285" i="2" s="1"/>
  <c r="L12285" i="2" s="1"/>
  <c r="O12285" i="2" s="1"/>
  <c r="P12285" i="2" s="1"/>
  <c r="J12286" i="2"/>
  <c r="K12286" i="2" s="1"/>
  <c r="L12286" i="2" s="1"/>
  <c r="O12286" i="2" s="1"/>
  <c r="P12286" i="2" s="1"/>
  <c r="J12287" i="2"/>
  <c r="K12287" i="2" s="1"/>
  <c r="L12287" i="2" s="1"/>
  <c r="O12287" i="2" s="1"/>
  <c r="P12287" i="2" s="1"/>
  <c r="J12288" i="2"/>
  <c r="K12288" i="2" s="1"/>
  <c r="L12288" i="2" s="1"/>
  <c r="O12288" i="2" s="1"/>
  <c r="P12288" i="2" s="1"/>
  <c r="J12289" i="2"/>
  <c r="K12289" i="2" s="1"/>
  <c r="L12289" i="2" s="1"/>
  <c r="O12289" i="2" s="1"/>
  <c r="P12289" i="2" s="1"/>
  <c r="J12290" i="2"/>
  <c r="K12290" i="2" s="1"/>
  <c r="L12290" i="2" s="1"/>
  <c r="O12290" i="2" s="1"/>
  <c r="P12290" i="2" s="1"/>
  <c r="J12291" i="2"/>
  <c r="K12291" i="2" s="1"/>
  <c r="L12291" i="2" s="1"/>
  <c r="O12291" i="2" s="1"/>
  <c r="P12291" i="2" s="1"/>
  <c r="J12292" i="2"/>
  <c r="K12292" i="2" s="1"/>
  <c r="L12292" i="2" s="1"/>
  <c r="O12292" i="2" s="1"/>
  <c r="P12292" i="2" s="1"/>
  <c r="J12293" i="2"/>
  <c r="K12293" i="2" s="1"/>
  <c r="L12293" i="2" s="1"/>
  <c r="O12293" i="2" s="1"/>
  <c r="P12293" i="2" s="1"/>
  <c r="J12294" i="2"/>
  <c r="K12294" i="2" s="1"/>
  <c r="L12294" i="2" s="1"/>
  <c r="O12294" i="2" s="1"/>
  <c r="P12294" i="2" s="1"/>
  <c r="J12295" i="2"/>
  <c r="K12295" i="2" s="1"/>
  <c r="L12295" i="2" s="1"/>
  <c r="O12295" i="2" s="1"/>
  <c r="P12295" i="2" s="1"/>
  <c r="J12296" i="2"/>
  <c r="K12296" i="2" s="1"/>
  <c r="L12296" i="2" s="1"/>
  <c r="O12296" i="2" s="1"/>
  <c r="P12296" i="2" s="1"/>
  <c r="J12297" i="2"/>
  <c r="K12297" i="2" s="1"/>
  <c r="L12297" i="2" s="1"/>
  <c r="O12297" i="2" s="1"/>
  <c r="P12297" i="2" s="1"/>
  <c r="J12298" i="2"/>
  <c r="K12298" i="2" s="1"/>
  <c r="L12298" i="2" s="1"/>
  <c r="O12298" i="2" s="1"/>
  <c r="P12298" i="2" s="1"/>
  <c r="J12299" i="2"/>
  <c r="K12299" i="2" s="1"/>
  <c r="L12299" i="2" s="1"/>
  <c r="O12299" i="2" s="1"/>
  <c r="P12299" i="2" s="1"/>
  <c r="J12300" i="2"/>
  <c r="K12300" i="2" s="1"/>
  <c r="L12300" i="2" s="1"/>
  <c r="O12300" i="2" s="1"/>
  <c r="P12300" i="2" s="1"/>
  <c r="J12301" i="2"/>
  <c r="K12301" i="2" s="1"/>
  <c r="L12301" i="2" s="1"/>
  <c r="O12301" i="2" s="1"/>
  <c r="P12301" i="2" s="1"/>
  <c r="J12302" i="2"/>
  <c r="K12302" i="2" s="1"/>
  <c r="L12302" i="2" s="1"/>
  <c r="O12302" i="2" s="1"/>
  <c r="P12302" i="2" s="1"/>
  <c r="J12303" i="2"/>
  <c r="K12303" i="2" s="1"/>
  <c r="L12303" i="2" s="1"/>
  <c r="O12303" i="2" s="1"/>
  <c r="P12303" i="2" s="1"/>
  <c r="J12304" i="2"/>
  <c r="K12304" i="2" s="1"/>
  <c r="L12304" i="2" s="1"/>
  <c r="O12304" i="2" s="1"/>
  <c r="P12304" i="2" s="1"/>
  <c r="J12305" i="2"/>
  <c r="K12305" i="2" s="1"/>
  <c r="L12305" i="2" s="1"/>
  <c r="O12305" i="2" s="1"/>
  <c r="P12305" i="2" s="1"/>
  <c r="J12306" i="2"/>
  <c r="K12306" i="2" s="1"/>
  <c r="L12306" i="2" s="1"/>
  <c r="O12306" i="2" s="1"/>
  <c r="P12306" i="2" s="1"/>
  <c r="J12307" i="2"/>
  <c r="K12307" i="2" s="1"/>
  <c r="L12307" i="2" s="1"/>
  <c r="O12307" i="2" s="1"/>
  <c r="P12307" i="2" s="1"/>
  <c r="J12308" i="2"/>
  <c r="K12308" i="2" s="1"/>
  <c r="L12308" i="2" s="1"/>
  <c r="O12308" i="2" s="1"/>
  <c r="P12308" i="2" s="1"/>
  <c r="J12309" i="2"/>
  <c r="K12309" i="2" s="1"/>
  <c r="L12309" i="2" s="1"/>
  <c r="O12309" i="2" s="1"/>
  <c r="P12309" i="2" s="1"/>
  <c r="J12310" i="2"/>
  <c r="K12310" i="2" s="1"/>
  <c r="L12310" i="2" s="1"/>
  <c r="O12310" i="2" s="1"/>
  <c r="P12310" i="2" s="1"/>
  <c r="J12311" i="2"/>
  <c r="K12311" i="2" s="1"/>
  <c r="L12311" i="2" s="1"/>
  <c r="O12311" i="2" s="1"/>
  <c r="P12311" i="2" s="1"/>
  <c r="J12312" i="2"/>
  <c r="K12312" i="2" s="1"/>
  <c r="L12312" i="2" s="1"/>
  <c r="O12312" i="2" s="1"/>
  <c r="P12312" i="2" s="1"/>
  <c r="J12313" i="2"/>
  <c r="K12313" i="2" s="1"/>
  <c r="L12313" i="2" s="1"/>
  <c r="O12313" i="2" s="1"/>
  <c r="P12313" i="2" s="1"/>
  <c r="J12314" i="2"/>
  <c r="K12314" i="2" s="1"/>
  <c r="L12314" i="2" s="1"/>
  <c r="O12314" i="2" s="1"/>
  <c r="P12314" i="2" s="1"/>
  <c r="J12315" i="2"/>
  <c r="K12315" i="2" s="1"/>
  <c r="L12315" i="2" s="1"/>
  <c r="O12315" i="2" s="1"/>
  <c r="P12315" i="2" s="1"/>
  <c r="J12316" i="2"/>
  <c r="K12316" i="2" s="1"/>
  <c r="L12316" i="2" s="1"/>
  <c r="O12316" i="2" s="1"/>
  <c r="P12316" i="2" s="1"/>
  <c r="J12317" i="2"/>
  <c r="K12317" i="2" s="1"/>
  <c r="L12317" i="2" s="1"/>
  <c r="O12317" i="2" s="1"/>
  <c r="P12317" i="2" s="1"/>
  <c r="J12318" i="2"/>
  <c r="K12318" i="2" s="1"/>
  <c r="L12318" i="2" s="1"/>
  <c r="O12318" i="2" s="1"/>
  <c r="P12318" i="2" s="1"/>
  <c r="J12319" i="2"/>
  <c r="K12319" i="2" s="1"/>
  <c r="L12319" i="2" s="1"/>
  <c r="O12319" i="2" s="1"/>
  <c r="P12319" i="2" s="1"/>
  <c r="J12320" i="2"/>
  <c r="K12320" i="2" s="1"/>
  <c r="L12320" i="2" s="1"/>
  <c r="O12320" i="2" s="1"/>
  <c r="P12320" i="2" s="1"/>
  <c r="J12321" i="2"/>
  <c r="K12321" i="2" s="1"/>
  <c r="L12321" i="2" s="1"/>
  <c r="O12321" i="2" s="1"/>
  <c r="P12321" i="2" s="1"/>
  <c r="J12322" i="2"/>
  <c r="K12322" i="2" s="1"/>
  <c r="L12322" i="2" s="1"/>
  <c r="O12322" i="2" s="1"/>
  <c r="P12322" i="2" s="1"/>
  <c r="J12323" i="2"/>
  <c r="K12323" i="2" s="1"/>
  <c r="L12323" i="2" s="1"/>
  <c r="O12323" i="2" s="1"/>
  <c r="P12323" i="2" s="1"/>
  <c r="J12324" i="2"/>
  <c r="K12324" i="2" s="1"/>
  <c r="L12324" i="2" s="1"/>
  <c r="O12324" i="2" s="1"/>
  <c r="P12324" i="2" s="1"/>
  <c r="J12325" i="2"/>
  <c r="K12325" i="2" s="1"/>
  <c r="L12325" i="2" s="1"/>
  <c r="O12325" i="2" s="1"/>
  <c r="P12325" i="2" s="1"/>
  <c r="J12326" i="2"/>
  <c r="K12326" i="2" s="1"/>
  <c r="L12326" i="2" s="1"/>
  <c r="O12326" i="2" s="1"/>
  <c r="P12326" i="2" s="1"/>
  <c r="J12327" i="2"/>
  <c r="K12327" i="2" s="1"/>
  <c r="L12327" i="2" s="1"/>
  <c r="O12327" i="2" s="1"/>
  <c r="P12327" i="2" s="1"/>
  <c r="J12328" i="2"/>
  <c r="K12328" i="2" s="1"/>
  <c r="L12328" i="2" s="1"/>
  <c r="O12328" i="2" s="1"/>
  <c r="P12328" i="2" s="1"/>
  <c r="J12329" i="2"/>
  <c r="K12329" i="2" s="1"/>
  <c r="L12329" i="2" s="1"/>
  <c r="O12329" i="2" s="1"/>
  <c r="P12329" i="2" s="1"/>
  <c r="J12330" i="2"/>
  <c r="K12330" i="2" s="1"/>
  <c r="L12330" i="2" s="1"/>
  <c r="O12330" i="2" s="1"/>
  <c r="P12330" i="2" s="1"/>
  <c r="J12331" i="2"/>
  <c r="K12331" i="2" s="1"/>
  <c r="L12331" i="2" s="1"/>
  <c r="O12331" i="2" s="1"/>
  <c r="P12331" i="2" s="1"/>
  <c r="J12332" i="2"/>
  <c r="K12332" i="2" s="1"/>
  <c r="L12332" i="2" s="1"/>
  <c r="O12332" i="2" s="1"/>
  <c r="P12332" i="2" s="1"/>
  <c r="J12333" i="2"/>
  <c r="K12333" i="2" s="1"/>
  <c r="L12333" i="2" s="1"/>
  <c r="O12333" i="2" s="1"/>
  <c r="P12333" i="2" s="1"/>
  <c r="J12334" i="2"/>
  <c r="K12334" i="2" s="1"/>
  <c r="L12334" i="2" s="1"/>
  <c r="O12334" i="2" s="1"/>
  <c r="P12334" i="2" s="1"/>
  <c r="J12335" i="2"/>
  <c r="K12335" i="2" s="1"/>
  <c r="L12335" i="2" s="1"/>
  <c r="O12335" i="2" s="1"/>
  <c r="P12335" i="2" s="1"/>
  <c r="J12336" i="2"/>
  <c r="K12336" i="2" s="1"/>
  <c r="L12336" i="2" s="1"/>
  <c r="O12336" i="2" s="1"/>
  <c r="P12336" i="2" s="1"/>
  <c r="J12337" i="2"/>
  <c r="K12337" i="2" s="1"/>
  <c r="L12337" i="2" s="1"/>
  <c r="O12337" i="2" s="1"/>
  <c r="P12337" i="2" s="1"/>
  <c r="J12338" i="2"/>
  <c r="K12338" i="2" s="1"/>
  <c r="L12338" i="2" s="1"/>
  <c r="O12338" i="2" s="1"/>
  <c r="P12338" i="2" s="1"/>
  <c r="J12339" i="2"/>
  <c r="K12339" i="2" s="1"/>
  <c r="L12339" i="2" s="1"/>
  <c r="O12339" i="2" s="1"/>
  <c r="P12339" i="2" s="1"/>
  <c r="J12340" i="2"/>
  <c r="K12340" i="2" s="1"/>
  <c r="L12340" i="2" s="1"/>
  <c r="O12340" i="2" s="1"/>
  <c r="P12340" i="2" s="1"/>
  <c r="J12341" i="2"/>
  <c r="K12341" i="2" s="1"/>
  <c r="L12341" i="2" s="1"/>
  <c r="O12341" i="2" s="1"/>
  <c r="P12341" i="2" s="1"/>
  <c r="J12342" i="2"/>
  <c r="K12342" i="2" s="1"/>
  <c r="L12342" i="2" s="1"/>
  <c r="O12342" i="2" s="1"/>
  <c r="P12342" i="2" s="1"/>
  <c r="J12343" i="2"/>
  <c r="K12343" i="2" s="1"/>
  <c r="L12343" i="2" s="1"/>
  <c r="O12343" i="2" s="1"/>
  <c r="P12343" i="2" s="1"/>
  <c r="J12344" i="2"/>
  <c r="K12344" i="2" s="1"/>
  <c r="L12344" i="2" s="1"/>
  <c r="O12344" i="2" s="1"/>
  <c r="P12344" i="2" s="1"/>
  <c r="J12345" i="2"/>
  <c r="K12345" i="2" s="1"/>
  <c r="L12345" i="2" s="1"/>
  <c r="O12345" i="2" s="1"/>
  <c r="P12345" i="2" s="1"/>
  <c r="J12346" i="2"/>
  <c r="K12346" i="2" s="1"/>
  <c r="L12346" i="2" s="1"/>
  <c r="O12346" i="2" s="1"/>
  <c r="P12346" i="2" s="1"/>
  <c r="J12347" i="2"/>
  <c r="K12347" i="2" s="1"/>
  <c r="L12347" i="2" s="1"/>
  <c r="O12347" i="2" s="1"/>
  <c r="P12347" i="2" s="1"/>
  <c r="J12348" i="2"/>
  <c r="K12348" i="2" s="1"/>
  <c r="L12348" i="2" s="1"/>
  <c r="O12348" i="2" s="1"/>
  <c r="P12348" i="2" s="1"/>
  <c r="J12349" i="2"/>
  <c r="K12349" i="2" s="1"/>
  <c r="L12349" i="2" s="1"/>
  <c r="O12349" i="2" s="1"/>
  <c r="P12349" i="2" s="1"/>
  <c r="J12350" i="2"/>
  <c r="K12350" i="2" s="1"/>
  <c r="L12350" i="2" s="1"/>
  <c r="O12350" i="2" s="1"/>
  <c r="P12350" i="2" s="1"/>
  <c r="J12351" i="2"/>
  <c r="K12351" i="2" s="1"/>
  <c r="L12351" i="2" s="1"/>
  <c r="O12351" i="2" s="1"/>
  <c r="P12351" i="2" s="1"/>
  <c r="J12352" i="2"/>
  <c r="K12352" i="2" s="1"/>
  <c r="L12352" i="2" s="1"/>
  <c r="O12352" i="2" s="1"/>
  <c r="P12352" i="2" s="1"/>
  <c r="J12353" i="2"/>
  <c r="K12353" i="2" s="1"/>
  <c r="L12353" i="2" s="1"/>
  <c r="O12353" i="2" s="1"/>
  <c r="P12353" i="2" s="1"/>
  <c r="J12354" i="2"/>
  <c r="K12354" i="2" s="1"/>
  <c r="L12354" i="2" s="1"/>
  <c r="O12354" i="2" s="1"/>
  <c r="P12354" i="2" s="1"/>
  <c r="J12355" i="2"/>
  <c r="K12355" i="2" s="1"/>
  <c r="L12355" i="2" s="1"/>
  <c r="O12355" i="2" s="1"/>
  <c r="P12355" i="2" s="1"/>
  <c r="J12356" i="2"/>
  <c r="K12356" i="2" s="1"/>
  <c r="L12356" i="2" s="1"/>
  <c r="O12356" i="2" s="1"/>
  <c r="P12356" i="2" s="1"/>
  <c r="J12357" i="2"/>
  <c r="K12357" i="2" s="1"/>
  <c r="L12357" i="2" s="1"/>
  <c r="O12357" i="2" s="1"/>
  <c r="P12357" i="2" s="1"/>
  <c r="J12358" i="2"/>
  <c r="K12358" i="2" s="1"/>
  <c r="L12358" i="2" s="1"/>
  <c r="O12358" i="2" s="1"/>
  <c r="P12358" i="2" s="1"/>
  <c r="J12359" i="2"/>
  <c r="K12359" i="2" s="1"/>
  <c r="L12359" i="2" s="1"/>
  <c r="O12359" i="2" s="1"/>
  <c r="P12359" i="2" s="1"/>
  <c r="J12360" i="2"/>
  <c r="K12360" i="2" s="1"/>
  <c r="L12360" i="2" s="1"/>
  <c r="O12360" i="2" s="1"/>
  <c r="P12360" i="2" s="1"/>
  <c r="J12361" i="2"/>
  <c r="K12361" i="2" s="1"/>
  <c r="L12361" i="2" s="1"/>
  <c r="O12361" i="2" s="1"/>
  <c r="P12361" i="2" s="1"/>
  <c r="J12362" i="2"/>
  <c r="K12362" i="2" s="1"/>
  <c r="L12362" i="2" s="1"/>
  <c r="O12362" i="2" s="1"/>
  <c r="P12362" i="2" s="1"/>
  <c r="J12363" i="2"/>
  <c r="K12363" i="2" s="1"/>
  <c r="L12363" i="2" s="1"/>
  <c r="O12363" i="2" s="1"/>
  <c r="P12363" i="2" s="1"/>
  <c r="J12364" i="2"/>
  <c r="K12364" i="2" s="1"/>
  <c r="L12364" i="2" s="1"/>
  <c r="O12364" i="2" s="1"/>
  <c r="P12364" i="2" s="1"/>
  <c r="J12365" i="2"/>
  <c r="K12365" i="2" s="1"/>
  <c r="L12365" i="2" s="1"/>
  <c r="O12365" i="2" s="1"/>
  <c r="P12365" i="2" s="1"/>
  <c r="J12366" i="2"/>
  <c r="K12366" i="2" s="1"/>
  <c r="L12366" i="2" s="1"/>
  <c r="O12366" i="2" s="1"/>
  <c r="P12366" i="2" s="1"/>
  <c r="J12367" i="2"/>
  <c r="K12367" i="2" s="1"/>
  <c r="L12367" i="2" s="1"/>
  <c r="O12367" i="2" s="1"/>
  <c r="P12367" i="2" s="1"/>
  <c r="J12368" i="2"/>
  <c r="K12368" i="2" s="1"/>
  <c r="L12368" i="2" s="1"/>
  <c r="O12368" i="2" s="1"/>
  <c r="P12368" i="2" s="1"/>
  <c r="J12369" i="2"/>
  <c r="K12369" i="2" s="1"/>
  <c r="L12369" i="2" s="1"/>
  <c r="O12369" i="2" s="1"/>
  <c r="P12369" i="2" s="1"/>
  <c r="J12370" i="2"/>
  <c r="K12370" i="2" s="1"/>
  <c r="L12370" i="2" s="1"/>
  <c r="O12370" i="2" s="1"/>
  <c r="P12370" i="2" s="1"/>
  <c r="J12371" i="2"/>
  <c r="K12371" i="2" s="1"/>
  <c r="L12371" i="2" s="1"/>
  <c r="O12371" i="2" s="1"/>
  <c r="P12371" i="2" s="1"/>
  <c r="J12372" i="2"/>
  <c r="K12372" i="2" s="1"/>
  <c r="L12372" i="2" s="1"/>
  <c r="O12372" i="2" s="1"/>
  <c r="P12372" i="2" s="1"/>
  <c r="J12373" i="2"/>
  <c r="K12373" i="2" s="1"/>
  <c r="L12373" i="2" s="1"/>
  <c r="O12373" i="2" s="1"/>
  <c r="P12373" i="2" s="1"/>
  <c r="J12374" i="2"/>
  <c r="K12374" i="2" s="1"/>
  <c r="L12374" i="2" s="1"/>
  <c r="O12374" i="2" s="1"/>
  <c r="P12374" i="2" s="1"/>
  <c r="J12375" i="2"/>
  <c r="K12375" i="2" s="1"/>
  <c r="L12375" i="2" s="1"/>
  <c r="O12375" i="2" s="1"/>
  <c r="P12375" i="2" s="1"/>
  <c r="J12376" i="2"/>
  <c r="K12376" i="2" s="1"/>
  <c r="L12376" i="2" s="1"/>
  <c r="O12376" i="2" s="1"/>
  <c r="P12376" i="2" s="1"/>
  <c r="J12377" i="2"/>
  <c r="K12377" i="2" s="1"/>
  <c r="L12377" i="2" s="1"/>
  <c r="O12377" i="2" s="1"/>
  <c r="P12377" i="2" s="1"/>
  <c r="J12378" i="2"/>
  <c r="K12378" i="2" s="1"/>
  <c r="L12378" i="2" s="1"/>
  <c r="O12378" i="2" s="1"/>
  <c r="P12378" i="2" s="1"/>
  <c r="J12379" i="2"/>
  <c r="K12379" i="2" s="1"/>
  <c r="L12379" i="2" s="1"/>
  <c r="O12379" i="2" s="1"/>
  <c r="P12379" i="2" s="1"/>
  <c r="J12380" i="2"/>
  <c r="K12380" i="2" s="1"/>
  <c r="L12380" i="2" s="1"/>
  <c r="O12380" i="2" s="1"/>
  <c r="P12380" i="2" s="1"/>
  <c r="J12381" i="2"/>
  <c r="K12381" i="2" s="1"/>
  <c r="L12381" i="2" s="1"/>
  <c r="O12381" i="2" s="1"/>
  <c r="P12381" i="2" s="1"/>
  <c r="J12382" i="2"/>
  <c r="K12382" i="2" s="1"/>
  <c r="L12382" i="2" s="1"/>
  <c r="O12382" i="2" s="1"/>
  <c r="P12382" i="2" s="1"/>
  <c r="J12383" i="2"/>
  <c r="K12383" i="2" s="1"/>
  <c r="L12383" i="2" s="1"/>
  <c r="O12383" i="2" s="1"/>
  <c r="P12383" i="2" s="1"/>
  <c r="J12384" i="2"/>
  <c r="K12384" i="2" s="1"/>
  <c r="L12384" i="2" s="1"/>
  <c r="O12384" i="2" s="1"/>
  <c r="P12384" i="2" s="1"/>
  <c r="J12385" i="2"/>
  <c r="K12385" i="2" s="1"/>
  <c r="L12385" i="2" s="1"/>
  <c r="O12385" i="2" s="1"/>
  <c r="P12385" i="2" s="1"/>
  <c r="J12386" i="2"/>
  <c r="K12386" i="2" s="1"/>
  <c r="L12386" i="2" s="1"/>
  <c r="O12386" i="2" s="1"/>
  <c r="P12386" i="2" s="1"/>
  <c r="J12387" i="2"/>
  <c r="K12387" i="2" s="1"/>
  <c r="L12387" i="2" s="1"/>
  <c r="O12387" i="2" s="1"/>
  <c r="P12387" i="2" s="1"/>
  <c r="J12388" i="2"/>
  <c r="K12388" i="2" s="1"/>
  <c r="L12388" i="2" s="1"/>
  <c r="O12388" i="2" s="1"/>
  <c r="P12388" i="2" s="1"/>
  <c r="J12389" i="2"/>
  <c r="K12389" i="2" s="1"/>
  <c r="L12389" i="2" s="1"/>
  <c r="O12389" i="2" s="1"/>
  <c r="P12389" i="2" s="1"/>
  <c r="J12390" i="2"/>
  <c r="K12390" i="2" s="1"/>
  <c r="L12390" i="2" s="1"/>
  <c r="O12390" i="2" s="1"/>
  <c r="P12390" i="2" s="1"/>
  <c r="J12391" i="2"/>
  <c r="K12391" i="2" s="1"/>
  <c r="L12391" i="2" s="1"/>
  <c r="O12391" i="2" s="1"/>
  <c r="P12391" i="2" s="1"/>
  <c r="J12392" i="2"/>
  <c r="K12392" i="2" s="1"/>
  <c r="L12392" i="2" s="1"/>
  <c r="O12392" i="2" s="1"/>
  <c r="P12392" i="2" s="1"/>
  <c r="J12393" i="2"/>
  <c r="K12393" i="2" s="1"/>
  <c r="L12393" i="2" s="1"/>
  <c r="O12393" i="2" s="1"/>
  <c r="P12393" i="2" s="1"/>
  <c r="J12394" i="2"/>
  <c r="K12394" i="2" s="1"/>
  <c r="L12394" i="2" s="1"/>
  <c r="O12394" i="2" s="1"/>
  <c r="P12394" i="2" s="1"/>
  <c r="J12395" i="2"/>
  <c r="K12395" i="2" s="1"/>
  <c r="L12395" i="2" s="1"/>
  <c r="O12395" i="2" s="1"/>
  <c r="P12395" i="2" s="1"/>
  <c r="J12396" i="2"/>
  <c r="K12396" i="2" s="1"/>
  <c r="L12396" i="2" s="1"/>
  <c r="O12396" i="2" s="1"/>
  <c r="P12396" i="2" s="1"/>
  <c r="J12397" i="2"/>
  <c r="K12397" i="2" s="1"/>
  <c r="L12397" i="2" s="1"/>
  <c r="O12397" i="2" s="1"/>
  <c r="P12397" i="2" s="1"/>
  <c r="J12398" i="2"/>
  <c r="K12398" i="2" s="1"/>
  <c r="L12398" i="2" s="1"/>
  <c r="O12398" i="2" s="1"/>
  <c r="P12398" i="2" s="1"/>
  <c r="J12399" i="2"/>
  <c r="K12399" i="2" s="1"/>
  <c r="L12399" i="2" s="1"/>
  <c r="O12399" i="2" s="1"/>
  <c r="P12399" i="2" s="1"/>
  <c r="J12400" i="2"/>
  <c r="K12400" i="2" s="1"/>
  <c r="L12400" i="2" s="1"/>
  <c r="O12400" i="2" s="1"/>
  <c r="P12400" i="2" s="1"/>
  <c r="J12401" i="2"/>
  <c r="K12401" i="2" s="1"/>
  <c r="L12401" i="2" s="1"/>
  <c r="O12401" i="2" s="1"/>
  <c r="P12401" i="2" s="1"/>
  <c r="J12402" i="2"/>
  <c r="K12402" i="2" s="1"/>
  <c r="L12402" i="2" s="1"/>
  <c r="O12402" i="2" s="1"/>
  <c r="P12402" i="2" s="1"/>
  <c r="J12403" i="2"/>
  <c r="K12403" i="2" s="1"/>
  <c r="L12403" i="2" s="1"/>
  <c r="O12403" i="2" s="1"/>
  <c r="P12403" i="2" s="1"/>
  <c r="J12404" i="2"/>
  <c r="K12404" i="2" s="1"/>
  <c r="L12404" i="2" s="1"/>
  <c r="O12404" i="2" s="1"/>
  <c r="P12404" i="2" s="1"/>
  <c r="J12405" i="2"/>
  <c r="K12405" i="2" s="1"/>
  <c r="L12405" i="2" s="1"/>
  <c r="O12405" i="2" s="1"/>
  <c r="P12405" i="2" s="1"/>
  <c r="J12406" i="2"/>
  <c r="K12406" i="2" s="1"/>
  <c r="L12406" i="2" s="1"/>
  <c r="O12406" i="2" s="1"/>
  <c r="P12406" i="2" s="1"/>
  <c r="J12407" i="2"/>
  <c r="K12407" i="2" s="1"/>
  <c r="L12407" i="2" s="1"/>
  <c r="O12407" i="2" s="1"/>
  <c r="P12407" i="2" s="1"/>
  <c r="J12408" i="2"/>
  <c r="K12408" i="2" s="1"/>
  <c r="L12408" i="2" s="1"/>
  <c r="O12408" i="2" s="1"/>
  <c r="P12408" i="2" s="1"/>
  <c r="J12409" i="2"/>
  <c r="K12409" i="2" s="1"/>
  <c r="L12409" i="2" s="1"/>
  <c r="O12409" i="2" s="1"/>
  <c r="P12409" i="2" s="1"/>
  <c r="J12410" i="2"/>
  <c r="K12410" i="2" s="1"/>
  <c r="L12410" i="2" s="1"/>
  <c r="O12410" i="2" s="1"/>
  <c r="P12410" i="2" s="1"/>
  <c r="J12411" i="2"/>
  <c r="K12411" i="2" s="1"/>
  <c r="L12411" i="2" s="1"/>
  <c r="O12411" i="2" s="1"/>
  <c r="P12411" i="2" s="1"/>
  <c r="J12412" i="2"/>
  <c r="K12412" i="2" s="1"/>
  <c r="L12412" i="2" s="1"/>
  <c r="O12412" i="2" s="1"/>
  <c r="P12412" i="2" s="1"/>
  <c r="J12413" i="2"/>
  <c r="K12413" i="2" s="1"/>
  <c r="L12413" i="2" s="1"/>
  <c r="O12413" i="2" s="1"/>
  <c r="P12413" i="2" s="1"/>
  <c r="J12414" i="2"/>
  <c r="K12414" i="2" s="1"/>
  <c r="L12414" i="2" s="1"/>
  <c r="O12414" i="2" s="1"/>
  <c r="P12414" i="2" s="1"/>
  <c r="J12415" i="2"/>
  <c r="K12415" i="2" s="1"/>
  <c r="L12415" i="2" s="1"/>
  <c r="O12415" i="2" s="1"/>
  <c r="P12415" i="2" s="1"/>
  <c r="J12416" i="2"/>
  <c r="K12416" i="2" s="1"/>
  <c r="L12416" i="2" s="1"/>
  <c r="O12416" i="2" s="1"/>
  <c r="P12416" i="2" s="1"/>
  <c r="J12417" i="2"/>
  <c r="K12417" i="2" s="1"/>
  <c r="L12417" i="2" s="1"/>
  <c r="O12417" i="2" s="1"/>
  <c r="P12417" i="2" s="1"/>
  <c r="J12418" i="2"/>
  <c r="K12418" i="2" s="1"/>
  <c r="L12418" i="2" s="1"/>
  <c r="O12418" i="2" s="1"/>
  <c r="P12418" i="2" s="1"/>
  <c r="J12419" i="2"/>
  <c r="K12419" i="2" s="1"/>
  <c r="L12419" i="2" s="1"/>
  <c r="O12419" i="2" s="1"/>
  <c r="P12419" i="2" s="1"/>
  <c r="J12420" i="2"/>
  <c r="K12420" i="2" s="1"/>
  <c r="L12420" i="2" s="1"/>
  <c r="O12420" i="2" s="1"/>
  <c r="P12420" i="2" s="1"/>
  <c r="J12421" i="2"/>
  <c r="K12421" i="2" s="1"/>
  <c r="L12421" i="2" s="1"/>
  <c r="O12421" i="2" s="1"/>
  <c r="P12421" i="2" s="1"/>
  <c r="J12422" i="2"/>
  <c r="K12422" i="2" s="1"/>
  <c r="L12422" i="2" s="1"/>
  <c r="O12422" i="2" s="1"/>
  <c r="P12422" i="2" s="1"/>
  <c r="J12423" i="2"/>
  <c r="K12423" i="2" s="1"/>
  <c r="L12423" i="2" s="1"/>
  <c r="O12423" i="2" s="1"/>
  <c r="P12423" i="2" s="1"/>
  <c r="J12424" i="2"/>
  <c r="K12424" i="2" s="1"/>
  <c r="L12424" i="2" s="1"/>
  <c r="O12424" i="2" s="1"/>
  <c r="P12424" i="2" s="1"/>
  <c r="J12425" i="2"/>
  <c r="K12425" i="2" s="1"/>
  <c r="L12425" i="2" s="1"/>
  <c r="O12425" i="2" s="1"/>
  <c r="P12425" i="2" s="1"/>
  <c r="J12426" i="2"/>
  <c r="K12426" i="2" s="1"/>
  <c r="L12426" i="2" s="1"/>
  <c r="O12426" i="2" s="1"/>
  <c r="P12426" i="2" s="1"/>
  <c r="J12427" i="2"/>
  <c r="K12427" i="2" s="1"/>
  <c r="L12427" i="2" s="1"/>
  <c r="O12427" i="2" s="1"/>
  <c r="P12427" i="2" s="1"/>
  <c r="J12428" i="2"/>
  <c r="K12428" i="2" s="1"/>
  <c r="L12428" i="2" s="1"/>
  <c r="O12428" i="2" s="1"/>
  <c r="P12428" i="2" s="1"/>
  <c r="J12429" i="2"/>
  <c r="K12429" i="2" s="1"/>
  <c r="L12429" i="2" s="1"/>
  <c r="O12429" i="2" s="1"/>
  <c r="P12429" i="2" s="1"/>
  <c r="J12430" i="2"/>
  <c r="K12430" i="2" s="1"/>
  <c r="L12430" i="2" s="1"/>
  <c r="O12430" i="2" s="1"/>
  <c r="P12430" i="2" s="1"/>
  <c r="J12431" i="2"/>
  <c r="K12431" i="2" s="1"/>
  <c r="L12431" i="2" s="1"/>
  <c r="O12431" i="2" s="1"/>
  <c r="P12431" i="2" s="1"/>
  <c r="J12432" i="2"/>
  <c r="K12432" i="2" s="1"/>
  <c r="L12432" i="2" s="1"/>
  <c r="O12432" i="2" s="1"/>
  <c r="P12432" i="2" s="1"/>
  <c r="J12433" i="2"/>
  <c r="K12433" i="2" s="1"/>
  <c r="L12433" i="2" s="1"/>
  <c r="O12433" i="2" s="1"/>
  <c r="P12433" i="2" s="1"/>
  <c r="J12434" i="2"/>
  <c r="K12434" i="2" s="1"/>
  <c r="L12434" i="2" s="1"/>
  <c r="O12434" i="2" s="1"/>
  <c r="P12434" i="2" s="1"/>
  <c r="J12435" i="2"/>
  <c r="K12435" i="2" s="1"/>
  <c r="L12435" i="2" s="1"/>
  <c r="O12435" i="2" s="1"/>
  <c r="P12435" i="2" s="1"/>
  <c r="J12436" i="2"/>
  <c r="K12436" i="2" s="1"/>
  <c r="L12436" i="2" s="1"/>
  <c r="O12436" i="2" s="1"/>
  <c r="P12436" i="2" s="1"/>
  <c r="J12437" i="2"/>
  <c r="K12437" i="2" s="1"/>
  <c r="L12437" i="2" s="1"/>
  <c r="O12437" i="2" s="1"/>
  <c r="P12437" i="2" s="1"/>
  <c r="J12438" i="2"/>
  <c r="K12438" i="2" s="1"/>
  <c r="L12438" i="2" s="1"/>
  <c r="O12438" i="2" s="1"/>
  <c r="P12438" i="2" s="1"/>
  <c r="J12439" i="2"/>
  <c r="K12439" i="2" s="1"/>
  <c r="L12439" i="2" s="1"/>
  <c r="O12439" i="2" s="1"/>
  <c r="P12439" i="2" s="1"/>
  <c r="J12440" i="2"/>
  <c r="K12440" i="2" s="1"/>
  <c r="L12440" i="2" s="1"/>
  <c r="O12440" i="2" s="1"/>
  <c r="P12440" i="2" s="1"/>
  <c r="J12441" i="2"/>
  <c r="K12441" i="2" s="1"/>
  <c r="L12441" i="2" s="1"/>
  <c r="O12441" i="2" s="1"/>
  <c r="P12441" i="2" s="1"/>
  <c r="J12442" i="2"/>
  <c r="K12442" i="2" s="1"/>
  <c r="L12442" i="2" s="1"/>
  <c r="O12442" i="2" s="1"/>
  <c r="P12442" i="2" s="1"/>
  <c r="J12443" i="2"/>
  <c r="K12443" i="2" s="1"/>
  <c r="L12443" i="2" s="1"/>
  <c r="O12443" i="2" s="1"/>
  <c r="P12443" i="2" s="1"/>
  <c r="J12444" i="2"/>
  <c r="K12444" i="2" s="1"/>
  <c r="L12444" i="2" s="1"/>
  <c r="O12444" i="2" s="1"/>
  <c r="P12444" i="2" s="1"/>
  <c r="J12445" i="2"/>
  <c r="K12445" i="2" s="1"/>
  <c r="L12445" i="2" s="1"/>
  <c r="O12445" i="2" s="1"/>
  <c r="P12445" i="2" s="1"/>
  <c r="J12446" i="2"/>
  <c r="K12446" i="2" s="1"/>
  <c r="L12446" i="2" s="1"/>
  <c r="O12446" i="2" s="1"/>
  <c r="P12446" i="2" s="1"/>
  <c r="J12447" i="2"/>
  <c r="K12447" i="2" s="1"/>
  <c r="L12447" i="2" s="1"/>
  <c r="O12447" i="2" s="1"/>
  <c r="P12447" i="2" s="1"/>
  <c r="J12448" i="2"/>
  <c r="K12448" i="2" s="1"/>
  <c r="L12448" i="2" s="1"/>
  <c r="O12448" i="2" s="1"/>
  <c r="P12448" i="2" s="1"/>
  <c r="J12449" i="2"/>
  <c r="K12449" i="2" s="1"/>
  <c r="L12449" i="2" s="1"/>
  <c r="O12449" i="2" s="1"/>
  <c r="P12449" i="2" s="1"/>
  <c r="J12450" i="2"/>
  <c r="K12450" i="2" s="1"/>
  <c r="L12450" i="2" s="1"/>
  <c r="O12450" i="2" s="1"/>
  <c r="P12450" i="2" s="1"/>
  <c r="J12451" i="2"/>
  <c r="K12451" i="2" s="1"/>
  <c r="L12451" i="2" s="1"/>
  <c r="O12451" i="2" s="1"/>
  <c r="P12451" i="2" s="1"/>
  <c r="J12452" i="2"/>
  <c r="K12452" i="2" s="1"/>
  <c r="L12452" i="2" s="1"/>
  <c r="O12452" i="2" s="1"/>
  <c r="P12452" i="2" s="1"/>
  <c r="J12453" i="2"/>
  <c r="K12453" i="2" s="1"/>
  <c r="L12453" i="2" s="1"/>
  <c r="O12453" i="2" s="1"/>
  <c r="P12453" i="2" s="1"/>
  <c r="J12454" i="2"/>
  <c r="K12454" i="2" s="1"/>
  <c r="L12454" i="2" s="1"/>
  <c r="O12454" i="2" s="1"/>
  <c r="P12454" i="2" s="1"/>
  <c r="J12455" i="2"/>
  <c r="K12455" i="2" s="1"/>
  <c r="L12455" i="2" s="1"/>
  <c r="O12455" i="2" s="1"/>
  <c r="P12455" i="2" s="1"/>
  <c r="J12456" i="2"/>
  <c r="K12456" i="2" s="1"/>
  <c r="L12456" i="2" s="1"/>
  <c r="O12456" i="2" s="1"/>
  <c r="P12456" i="2" s="1"/>
  <c r="J12457" i="2"/>
  <c r="K12457" i="2" s="1"/>
  <c r="L12457" i="2" s="1"/>
  <c r="O12457" i="2" s="1"/>
  <c r="P12457" i="2" s="1"/>
  <c r="J12458" i="2"/>
  <c r="K12458" i="2" s="1"/>
  <c r="L12458" i="2" s="1"/>
  <c r="O12458" i="2" s="1"/>
  <c r="P12458" i="2" s="1"/>
  <c r="J12459" i="2"/>
  <c r="K12459" i="2" s="1"/>
  <c r="L12459" i="2" s="1"/>
  <c r="O12459" i="2" s="1"/>
  <c r="P12459" i="2" s="1"/>
  <c r="J12460" i="2"/>
  <c r="K12460" i="2" s="1"/>
  <c r="L12460" i="2" s="1"/>
  <c r="O12460" i="2" s="1"/>
  <c r="P12460" i="2" s="1"/>
  <c r="J12461" i="2"/>
  <c r="K12461" i="2" s="1"/>
  <c r="L12461" i="2" s="1"/>
  <c r="O12461" i="2" s="1"/>
  <c r="P12461" i="2" s="1"/>
  <c r="J12462" i="2"/>
  <c r="K12462" i="2" s="1"/>
  <c r="L12462" i="2" s="1"/>
  <c r="O12462" i="2" s="1"/>
  <c r="P12462" i="2" s="1"/>
  <c r="J12463" i="2"/>
  <c r="K12463" i="2" s="1"/>
  <c r="L12463" i="2" s="1"/>
  <c r="O12463" i="2" s="1"/>
  <c r="P12463" i="2" s="1"/>
  <c r="J12464" i="2"/>
  <c r="K12464" i="2" s="1"/>
  <c r="L12464" i="2" s="1"/>
  <c r="O12464" i="2" s="1"/>
  <c r="P12464" i="2" s="1"/>
  <c r="J12465" i="2"/>
  <c r="K12465" i="2" s="1"/>
  <c r="L12465" i="2" s="1"/>
  <c r="O12465" i="2" s="1"/>
  <c r="P12465" i="2" s="1"/>
  <c r="J12466" i="2"/>
  <c r="K12466" i="2" s="1"/>
  <c r="L12466" i="2" s="1"/>
  <c r="O12466" i="2" s="1"/>
  <c r="P12466" i="2" s="1"/>
  <c r="J12467" i="2"/>
  <c r="K12467" i="2" s="1"/>
  <c r="L12467" i="2" s="1"/>
  <c r="O12467" i="2" s="1"/>
  <c r="P12467" i="2" s="1"/>
  <c r="J12468" i="2"/>
  <c r="K12468" i="2" s="1"/>
  <c r="L12468" i="2" s="1"/>
  <c r="O12468" i="2" s="1"/>
  <c r="P12468" i="2" s="1"/>
  <c r="J12469" i="2"/>
  <c r="K12469" i="2" s="1"/>
  <c r="L12469" i="2" s="1"/>
  <c r="O12469" i="2" s="1"/>
  <c r="P12469" i="2" s="1"/>
  <c r="J12470" i="2"/>
  <c r="K12470" i="2" s="1"/>
  <c r="L12470" i="2" s="1"/>
  <c r="O12470" i="2" s="1"/>
  <c r="P12470" i="2" s="1"/>
  <c r="J12471" i="2"/>
  <c r="K12471" i="2" s="1"/>
  <c r="L12471" i="2" s="1"/>
  <c r="O12471" i="2" s="1"/>
  <c r="P12471" i="2" s="1"/>
  <c r="J12472" i="2"/>
  <c r="K12472" i="2" s="1"/>
  <c r="L12472" i="2" s="1"/>
  <c r="O12472" i="2" s="1"/>
  <c r="P12472" i="2" s="1"/>
  <c r="J12473" i="2"/>
  <c r="K12473" i="2" s="1"/>
  <c r="L12473" i="2" s="1"/>
  <c r="O12473" i="2" s="1"/>
  <c r="P12473" i="2" s="1"/>
  <c r="J12474" i="2"/>
  <c r="K12474" i="2" s="1"/>
  <c r="L12474" i="2" s="1"/>
  <c r="O12474" i="2" s="1"/>
  <c r="P12474" i="2" s="1"/>
  <c r="J12475" i="2"/>
  <c r="K12475" i="2" s="1"/>
  <c r="L12475" i="2" s="1"/>
  <c r="O12475" i="2" s="1"/>
  <c r="P12475" i="2" s="1"/>
  <c r="J12476" i="2"/>
  <c r="K12476" i="2" s="1"/>
  <c r="L12476" i="2" s="1"/>
  <c r="O12476" i="2" s="1"/>
  <c r="P12476" i="2" s="1"/>
  <c r="J12477" i="2"/>
  <c r="K12477" i="2" s="1"/>
  <c r="L12477" i="2" s="1"/>
  <c r="O12477" i="2" s="1"/>
  <c r="P12477" i="2" s="1"/>
  <c r="J12478" i="2"/>
  <c r="K12478" i="2" s="1"/>
  <c r="L12478" i="2" s="1"/>
  <c r="O12478" i="2" s="1"/>
  <c r="P12478" i="2" s="1"/>
  <c r="J12479" i="2"/>
  <c r="K12479" i="2" s="1"/>
  <c r="L12479" i="2" s="1"/>
  <c r="O12479" i="2" s="1"/>
  <c r="P12479" i="2" s="1"/>
  <c r="J12480" i="2"/>
  <c r="K12480" i="2" s="1"/>
  <c r="L12480" i="2" s="1"/>
  <c r="O12480" i="2" s="1"/>
  <c r="P12480" i="2" s="1"/>
  <c r="J12481" i="2"/>
  <c r="K12481" i="2" s="1"/>
  <c r="L12481" i="2" s="1"/>
  <c r="O12481" i="2" s="1"/>
  <c r="P12481" i="2" s="1"/>
  <c r="J12482" i="2"/>
  <c r="K12482" i="2" s="1"/>
  <c r="L12482" i="2" s="1"/>
  <c r="O12482" i="2" s="1"/>
  <c r="P12482" i="2" s="1"/>
  <c r="J12483" i="2"/>
  <c r="K12483" i="2" s="1"/>
  <c r="L12483" i="2" s="1"/>
  <c r="O12483" i="2" s="1"/>
  <c r="P12483" i="2" s="1"/>
  <c r="J12484" i="2"/>
  <c r="K12484" i="2" s="1"/>
  <c r="L12484" i="2" s="1"/>
  <c r="O12484" i="2" s="1"/>
  <c r="P12484" i="2" s="1"/>
  <c r="J12485" i="2"/>
  <c r="K12485" i="2" s="1"/>
  <c r="L12485" i="2" s="1"/>
  <c r="O12485" i="2" s="1"/>
  <c r="P12485" i="2" s="1"/>
  <c r="J12486" i="2"/>
  <c r="K12486" i="2" s="1"/>
  <c r="L12486" i="2" s="1"/>
  <c r="O12486" i="2" s="1"/>
  <c r="P12486" i="2" s="1"/>
  <c r="J12487" i="2"/>
  <c r="K12487" i="2" s="1"/>
  <c r="L12487" i="2" s="1"/>
  <c r="O12487" i="2" s="1"/>
  <c r="P12487" i="2" s="1"/>
  <c r="J12488" i="2"/>
  <c r="K12488" i="2" s="1"/>
  <c r="L12488" i="2" s="1"/>
  <c r="O12488" i="2" s="1"/>
  <c r="P12488" i="2" s="1"/>
  <c r="J12489" i="2"/>
  <c r="K12489" i="2" s="1"/>
  <c r="L12489" i="2" s="1"/>
  <c r="O12489" i="2" s="1"/>
  <c r="P12489" i="2" s="1"/>
  <c r="J12490" i="2"/>
  <c r="K12490" i="2" s="1"/>
  <c r="L12490" i="2" s="1"/>
  <c r="O12490" i="2" s="1"/>
  <c r="P12490" i="2" s="1"/>
  <c r="J12491" i="2"/>
  <c r="K12491" i="2" s="1"/>
  <c r="L12491" i="2" s="1"/>
  <c r="O12491" i="2" s="1"/>
  <c r="P12491" i="2" s="1"/>
  <c r="J12492" i="2"/>
  <c r="K12492" i="2" s="1"/>
  <c r="L12492" i="2" s="1"/>
  <c r="O12492" i="2" s="1"/>
  <c r="P12492" i="2" s="1"/>
  <c r="J12493" i="2"/>
  <c r="K12493" i="2" s="1"/>
  <c r="L12493" i="2" s="1"/>
  <c r="O12493" i="2" s="1"/>
  <c r="P12493" i="2" s="1"/>
  <c r="J12494" i="2"/>
  <c r="K12494" i="2" s="1"/>
  <c r="L12494" i="2" s="1"/>
  <c r="O12494" i="2" s="1"/>
  <c r="P12494" i="2" s="1"/>
  <c r="J12495" i="2"/>
  <c r="K12495" i="2" s="1"/>
  <c r="L12495" i="2" s="1"/>
  <c r="O12495" i="2" s="1"/>
  <c r="P12495" i="2" s="1"/>
  <c r="J12496" i="2"/>
  <c r="K12496" i="2" s="1"/>
  <c r="L12496" i="2" s="1"/>
  <c r="O12496" i="2" s="1"/>
  <c r="P12496" i="2" s="1"/>
  <c r="J12497" i="2"/>
  <c r="K12497" i="2" s="1"/>
  <c r="L12497" i="2" s="1"/>
  <c r="O12497" i="2" s="1"/>
  <c r="P12497" i="2" s="1"/>
  <c r="J12498" i="2"/>
  <c r="K12498" i="2" s="1"/>
  <c r="L12498" i="2" s="1"/>
  <c r="O12498" i="2" s="1"/>
  <c r="P12498" i="2" s="1"/>
  <c r="J12499" i="2"/>
  <c r="K12499" i="2" s="1"/>
  <c r="L12499" i="2" s="1"/>
  <c r="O12499" i="2" s="1"/>
  <c r="P12499" i="2" s="1"/>
  <c r="J12500" i="2"/>
  <c r="K12500" i="2" s="1"/>
  <c r="L12500" i="2" s="1"/>
  <c r="O12500" i="2" s="1"/>
  <c r="P12500" i="2" s="1"/>
  <c r="J12501" i="2"/>
  <c r="K12501" i="2" s="1"/>
  <c r="L12501" i="2" s="1"/>
  <c r="O12501" i="2" s="1"/>
  <c r="P12501" i="2" s="1"/>
  <c r="J12502" i="2"/>
  <c r="K12502" i="2" s="1"/>
  <c r="L12502" i="2" s="1"/>
  <c r="O12502" i="2" s="1"/>
  <c r="P12502" i="2" s="1"/>
  <c r="J12503" i="2"/>
  <c r="K12503" i="2" s="1"/>
  <c r="L12503" i="2" s="1"/>
  <c r="O12503" i="2" s="1"/>
  <c r="P12503" i="2" s="1"/>
  <c r="J12504" i="2"/>
  <c r="K12504" i="2" s="1"/>
  <c r="L12504" i="2" s="1"/>
  <c r="O12504" i="2" s="1"/>
  <c r="P12504" i="2" s="1"/>
  <c r="J12505" i="2"/>
  <c r="K12505" i="2" s="1"/>
  <c r="L12505" i="2" s="1"/>
  <c r="O12505" i="2" s="1"/>
  <c r="P12505" i="2" s="1"/>
  <c r="J12506" i="2"/>
  <c r="K12506" i="2" s="1"/>
  <c r="L12506" i="2" s="1"/>
  <c r="O12506" i="2" s="1"/>
  <c r="P12506" i="2" s="1"/>
  <c r="J12507" i="2"/>
  <c r="K12507" i="2" s="1"/>
  <c r="L12507" i="2" s="1"/>
  <c r="O12507" i="2" s="1"/>
  <c r="P12507" i="2" s="1"/>
  <c r="J12508" i="2"/>
  <c r="K12508" i="2" s="1"/>
  <c r="L12508" i="2" s="1"/>
  <c r="O12508" i="2" s="1"/>
  <c r="P12508" i="2" s="1"/>
  <c r="J12509" i="2"/>
  <c r="K12509" i="2" s="1"/>
  <c r="L12509" i="2" s="1"/>
  <c r="O12509" i="2" s="1"/>
  <c r="P12509" i="2" s="1"/>
  <c r="J12510" i="2"/>
  <c r="K12510" i="2" s="1"/>
  <c r="L12510" i="2" s="1"/>
  <c r="O12510" i="2" s="1"/>
  <c r="P12510" i="2" s="1"/>
  <c r="J12511" i="2"/>
  <c r="K12511" i="2" s="1"/>
  <c r="L12511" i="2" s="1"/>
  <c r="O12511" i="2" s="1"/>
  <c r="P12511" i="2" s="1"/>
  <c r="J12512" i="2"/>
  <c r="K12512" i="2" s="1"/>
  <c r="L12512" i="2" s="1"/>
  <c r="O12512" i="2" s="1"/>
  <c r="P12512" i="2" s="1"/>
  <c r="J12513" i="2"/>
  <c r="K12513" i="2" s="1"/>
  <c r="L12513" i="2" s="1"/>
  <c r="O12513" i="2" s="1"/>
  <c r="P12513" i="2" s="1"/>
  <c r="J12514" i="2"/>
  <c r="K12514" i="2" s="1"/>
  <c r="L12514" i="2" s="1"/>
  <c r="O12514" i="2" s="1"/>
  <c r="P12514" i="2" s="1"/>
  <c r="J12515" i="2"/>
  <c r="K12515" i="2" s="1"/>
  <c r="L12515" i="2" s="1"/>
  <c r="O12515" i="2" s="1"/>
  <c r="P12515" i="2" s="1"/>
  <c r="J12516" i="2"/>
  <c r="K12516" i="2" s="1"/>
  <c r="L12516" i="2" s="1"/>
  <c r="O12516" i="2" s="1"/>
  <c r="P12516" i="2" s="1"/>
  <c r="J12517" i="2"/>
  <c r="K12517" i="2" s="1"/>
  <c r="L12517" i="2" s="1"/>
  <c r="O12517" i="2" s="1"/>
  <c r="P12517" i="2" s="1"/>
  <c r="J12518" i="2"/>
  <c r="K12518" i="2" s="1"/>
  <c r="L12518" i="2" s="1"/>
  <c r="O12518" i="2" s="1"/>
  <c r="P12518" i="2" s="1"/>
  <c r="J12519" i="2"/>
  <c r="K12519" i="2" s="1"/>
  <c r="L12519" i="2" s="1"/>
  <c r="O12519" i="2" s="1"/>
  <c r="P12519" i="2" s="1"/>
  <c r="J12520" i="2"/>
  <c r="K12520" i="2" s="1"/>
  <c r="L12520" i="2" s="1"/>
  <c r="O12520" i="2" s="1"/>
  <c r="P12520" i="2" s="1"/>
  <c r="J12521" i="2"/>
  <c r="K12521" i="2" s="1"/>
  <c r="L12521" i="2" s="1"/>
  <c r="O12521" i="2" s="1"/>
  <c r="P12521" i="2" s="1"/>
  <c r="J12522" i="2"/>
  <c r="K12522" i="2" s="1"/>
  <c r="L12522" i="2" s="1"/>
  <c r="O12522" i="2" s="1"/>
  <c r="P12522" i="2" s="1"/>
  <c r="J12523" i="2"/>
  <c r="K12523" i="2" s="1"/>
  <c r="L12523" i="2" s="1"/>
  <c r="O12523" i="2" s="1"/>
  <c r="P12523" i="2" s="1"/>
  <c r="J12524" i="2"/>
  <c r="K12524" i="2" s="1"/>
  <c r="L12524" i="2" s="1"/>
  <c r="O12524" i="2" s="1"/>
  <c r="P12524" i="2" s="1"/>
  <c r="J12525" i="2"/>
  <c r="K12525" i="2" s="1"/>
  <c r="L12525" i="2" s="1"/>
  <c r="O12525" i="2" s="1"/>
  <c r="P12525" i="2" s="1"/>
  <c r="J12526" i="2"/>
  <c r="K12526" i="2" s="1"/>
  <c r="L12526" i="2" s="1"/>
  <c r="O12526" i="2" s="1"/>
  <c r="P12526" i="2" s="1"/>
  <c r="J12527" i="2"/>
  <c r="K12527" i="2" s="1"/>
  <c r="L12527" i="2" s="1"/>
  <c r="O12527" i="2" s="1"/>
  <c r="P12527" i="2" s="1"/>
  <c r="J12528" i="2"/>
  <c r="K12528" i="2" s="1"/>
  <c r="L12528" i="2" s="1"/>
  <c r="O12528" i="2" s="1"/>
  <c r="P12528" i="2" s="1"/>
  <c r="J12529" i="2"/>
  <c r="K12529" i="2" s="1"/>
  <c r="L12529" i="2" s="1"/>
  <c r="O12529" i="2" s="1"/>
  <c r="P12529" i="2" s="1"/>
  <c r="J12530" i="2"/>
  <c r="K12530" i="2" s="1"/>
  <c r="L12530" i="2" s="1"/>
  <c r="O12530" i="2" s="1"/>
  <c r="P12530" i="2" s="1"/>
  <c r="J12531" i="2"/>
  <c r="K12531" i="2" s="1"/>
  <c r="L12531" i="2" s="1"/>
  <c r="O12531" i="2" s="1"/>
  <c r="P12531" i="2" s="1"/>
  <c r="J12532" i="2"/>
  <c r="K12532" i="2" s="1"/>
  <c r="L12532" i="2" s="1"/>
  <c r="O12532" i="2" s="1"/>
  <c r="P12532" i="2" s="1"/>
  <c r="J12533" i="2"/>
  <c r="K12533" i="2" s="1"/>
  <c r="L12533" i="2" s="1"/>
  <c r="O12533" i="2" s="1"/>
  <c r="P12533" i="2" s="1"/>
  <c r="J12534" i="2"/>
  <c r="K12534" i="2" s="1"/>
  <c r="L12534" i="2" s="1"/>
  <c r="O12534" i="2" s="1"/>
  <c r="P12534" i="2" s="1"/>
  <c r="J12535" i="2"/>
  <c r="K12535" i="2" s="1"/>
  <c r="L12535" i="2" s="1"/>
  <c r="O12535" i="2" s="1"/>
  <c r="P12535" i="2" s="1"/>
  <c r="J12536" i="2"/>
  <c r="K12536" i="2" s="1"/>
  <c r="L12536" i="2" s="1"/>
  <c r="O12536" i="2" s="1"/>
  <c r="P12536" i="2" s="1"/>
  <c r="J12537" i="2"/>
  <c r="K12537" i="2" s="1"/>
  <c r="L12537" i="2" s="1"/>
  <c r="O12537" i="2" s="1"/>
  <c r="P12537" i="2" s="1"/>
  <c r="J12538" i="2"/>
  <c r="K12538" i="2" s="1"/>
  <c r="L12538" i="2" s="1"/>
  <c r="O12538" i="2" s="1"/>
  <c r="P12538" i="2" s="1"/>
  <c r="J12539" i="2"/>
  <c r="K12539" i="2" s="1"/>
  <c r="L12539" i="2" s="1"/>
  <c r="O12539" i="2" s="1"/>
  <c r="P12539" i="2" s="1"/>
  <c r="J12540" i="2"/>
  <c r="K12540" i="2" s="1"/>
  <c r="L12540" i="2" s="1"/>
  <c r="O12540" i="2" s="1"/>
  <c r="P12540" i="2" s="1"/>
  <c r="J12541" i="2"/>
  <c r="K12541" i="2" s="1"/>
  <c r="L12541" i="2" s="1"/>
  <c r="O12541" i="2" s="1"/>
  <c r="P12541" i="2" s="1"/>
  <c r="J12542" i="2"/>
  <c r="K12542" i="2" s="1"/>
  <c r="L12542" i="2" s="1"/>
  <c r="O12542" i="2" s="1"/>
  <c r="P12542" i="2" s="1"/>
  <c r="J12543" i="2"/>
  <c r="K12543" i="2" s="1"/>
  <c r="L12543" i="2" s="1"/>
  <c r="O12543" i="2" s="1"/>
  <c r="P12543" i="2" s="1"/>
  <c r="J12544" i="2"/>
  <c r="K12544" i="2" s="1"/>
  <c r="L12544" i="2" s="1"/>
  <c r="O12544" i="2" s="1"/>
  <c r="P12544" i="2" s="1"/>
  <c r="J12545" i="2"/>
  <c r="K12545" i="2" s="1"/>
  <c r="L12545" i="2" s="1"/>
  <c r="O12545" i="2" s="1"/>
  <c r="P12545" i="2" s="1"/>
  <c r="J12546" i="2"/>
  <c r="K12546" i="2" s="1"/>
  <c r="L12546" i="2" s="1"/>
  <c r="O12546" i="2" s="1"/>
  <c r="P12546" i="2" s="1"/>
  <c r="J12547" i="2"/>
  <c r="K12547" i="2" s="1"/>
  <c r="L12547" i="2" s="1"/>
  <c r="O12547" i="2" s="1"/>
  <c r="P12547" i="2" s="1"/>
  <c r="J12548" i="2"/>
  <c r="K12548" i="2" s="1"/>
  <c r="L12548" i="2" s="1"/>
  <c r="O12548" i="2" s="1"/>
  <c r="P12548" i="2" s="1"/>
  <c r="J12549" i="2"/>
  <c r="K12549" i="2" s="1"/>
  <c r="L12549" i="2" s="1"/>
  <c r="O12549" i="2" s="1"/>
  <c r="P12549" i="2" s="1"/>
  <c r="J12550" i="2"/>
  <c r="K12550" i="2" s="1"/>
  <c r="L12550" i="2" s="1"/>
  <c r="O12550" i="2" s="1"/>
  <c r="P12550" i="2" s="1"/>
  <c r="J12551" i="2"/>
  <c r="K12551" i="2" s="1"/>
  <c r="L12551" i="2" s="1"/>
  <c r="O12551" i="2" s="1"/>
  <c r="P12551" i="2" s="1"/>
  <c r="J12552" i="2"/>
  <c r="K12552" i="2" s="1"/>
  <c r="L12552" i="2" s="1"/>
  <c r="O12552" i="2" s="1"/>
  <c r="P12552" i="2" s="1"/>
  <c r="J12553" i="2"/>
  <c r="K12553" i="2" s="1"/>
  <c r="L12553" i="2" s="1"/>
  <c r="O12553" i="2" s="1"/>
  <c r="P12553" i="2" s="1"/>
  <c r="J12554" i="2"/>
  <c r="K12554" i="2" s="1"/>
  <c r="L12554" i="2" s="1"/>
  <c r="O12554" i="2" s="1"/>
  <c r="P12554" i="2" s="1"/>
  <c r="J12555" i="2"/>
  <c r="K12555" i="2" s="1"/>
  <c r="L12555" i="2" s="1"/>
  <c r="O12555" i="2" s="1"/>
  <c r="P12555" i="2" s="1"/>
  <c r="J12556" i="2"/>
  <c r="K12556" i="2" s="1"/>
  <c r="L12556" i="2" s="1"/>
  <c r="O12556" i="2" s="1"/>
  <c r="P12556" i="2" s="1"/>
  <c r="J12557" i="2"/>
  <c r="K12557" i="2" s="1"/>
  <c r="L12557" i="2" s="1"/>
  <c r="O12557" i="2" s="1"/>
  <c r="P12557" i="2" s="1"/>
  <c r="J12558" i="2"/>
  <c r="K12558" i="2" s="1"/>
  <c r="L12558" i="2" s="1"/>
  <c r="O12558" i="2" s="1"/>
  <c r="P12558" i="2" s="1"/>
  <c r="J12559" i="2"/>
  <c r="K12559" i="2" s="1"/>
  <c r="L12559" i="2" s="1"/>
  <c r="O12559" i="2" s="1"/>
  <c r="P12559" i="2" s="1"/>
  <c r="J12560" i="2"/>
  <c r="K12560" i="2" s="1"/>
  <c r="L12560" i="2" s="1"/>
  <c r="O12560" i="2" s="1"/>
  <c r="P12560" i="2" s="1"/>
  <c r="J12561" i="2"/>
  <c r="K12561" i="2" s="1"/>
  <c r="L12561" i="2" s="1"/>
  <c r="O12561" i="2" s="1"/>
  <c r="P12561" i="2" s="1"/>
  <c r="J12562" i="2"/>
  <c r="K12562" i="2" s="1"/>
  <c r="L12562" i="2" s="1"/>
  <c r="O12562" i="2" s="1"/>
  <c r="P12562" i="2" s="1"/>
  <c r="J12563" i="2"/>
  <c r="K12563" i="2" s="1"/>
  <c r="L12563" i="2" s="1"/>
  <c r="O12563" i="2" s="1"/>
  <c r="P12563" i="2" s="1"/>
  <c r="J12564" i="2"/>
  <c r="K12564" i="2" s="1"/>
  <c r="L12564" i="2" s="1"/>
  <c r="O12564" i="2" s="1"/>
  <c r="P12564" i="2" s="1"/>
  <c r="J12565" i="2"/>
  <c r="K12565" i="2" s="1"/>
  <c r="L12565" i="2" s="1"/>
  <c r="O12565" i="2" s="1"/>
  <c r="P12565" i="2" s="1"/>
  <c r="J12566" i="2"/>
  <c r="K12566" i="2" s="1"/>
  <c r="L12566" i="2" s="1"/>
  <c r="O12566" i="2" s="1"/>
  <c r="P12566" i="2" s="1"/>
  <c r="J12567" i="2"/>
  <c r="K12567" i="2" s="1"/>
  <c r="L12567" i="2" s="1"/>
  <c r="O12567" i="2" s="1"/>
  <c r="P12567" i="2" s="1"/>
  <c r="J12568" i="2"/>
  <c r="K12568" i="2" s="1"/>
  <c r="L12568" i="2" s="1"/>
  <c r="O12568" i="2" s="1"/>
  <c r="P12568" i="2" s="1"/>
  <c r="J12569" i="2"/>
  <c r="K12569" i="2" s="1"/>
  <c r="L12569" i="2" s="1"/>
  <c r="O12569" i="2" s="1"/>
  <c r="P12569" i="2" s="1"/>
  <c r="J12570" i="2"/>
  <c r="K12570" i="2" s="1"/>
  <c r="L12570" i="2" s="1"/>
  <c r="O12570" i="2" s="1"/>
  <c r="P12570" i="2" s="1"/>
  <c r="J12571" i="2"/>
  <c r="K12571" i="2" s="1"/>
  <c r="L12571" i="2" s="1"/>
  <c r="O12571" i="2" s="1"/>
  <c r="P12571" i="2" s="1"/>
  <c r="J12572" i="2"/>
  <c r="K12572" i="2" s="1"/>
  <c r="L12572" i="2" s="1"/>
  <c r="O12572" i="2" s="1"/>
  <c r="P12572" i="2" s="1"/>
  <c r="J12573" i="2"/>
  <c r="K12573" i="2" s="1"/>
  <c r="L12573" i="2" s="1"/>
  <c r="O12573" i="2" s="1"/>
  <c r="P12573" i="2" s="1"/>
  <c r="J12574" i="2"/>
  <c r="K12574" i="2" s="1"/>
  <c r="L12574" i="2" s="1"/>
  <c r="O12574" i="2" s="1"/>
  <c r="P12574" i="2" s="1"/>
  <c r="J12575" i="2"/>
  <c r="K12575" i="2" s="1"/>
  <c r="L12575" i="2" s="1"/>
  <c r="O12575" i="2" s="1"/>
  <c r="P12575" i="2" s="1"/>
  <c r="J12576" i="2"/>
  <c r="K12576" i="2" s="1"/>
  <c r="L12576" i="2" s="1"/>
  <c r="O12576" i="2" s="1"/>
  <c r="P12576" i="2" s="1"/>
  <c r="J12577" i="2"/>
  <c r="K12577" i="2" s="1"/>
  <c r="L12577" i="2" s="1"/>
  <c r="O12577" i="2" s="1"/>
  <c r="P12577" i="2" s="1"/>
  <c r="J12578" i="2"/>
  <c r="K12578" i="2" s="1"/>
  <c r="L12578" i="2" s="1"/>
  <c r="O12578" i="2" s="1"/>
  <c r="P12578" i="2" s="1"/>
  <c r="J12579" i="2"/>
  <c r="K12579" i="2" s="1"/>
  <c r="L12579" i="2" s="1"/>
  <c r="O12579" i="2" s="1"/>
  <c r="P12579" i="2" s="1"/>
  <c r="J12580" i="2"/>
  <c r="K12580" i="2" s="1"/>
  <c r="L12580" i="2" s="1"/>
  <c r="O12580" i="2" s="1"/>
  <c r="P12580" i="2" s="1"/>
  <c r="J12581" i="2"/>
  <c r="K12581" i="2" s="1"/>
  <c r="L12581" i="2" s="1"/>
  <c r="O12581" i="2" s="1"/>
  <c r="P12581" i="2" s="1"/>
  <c r="J12582" i="2"/>
  <c r="K12582" i="2" s="1"/>
  <c r="L12582" i="2" s="1"/>
  <c r="O12582" i="2" s="1"/>
  <c r="P12582" i="2" s="1"/>
  <c r="J12583" i="2"/>
  <c r="K12583" i="2" s="1"/>
  <c r="L12583" i="2" s="1"/>
  <c r="O12583" i="2" s="1"/>
  <c r="P12583" i="2" s="1"/>
  <c r="J12584" i="2"/>
  <c r="K12584" i="2" s="1"/>
  <c r="L12584" i="2" s="1"/>
  <c r="O12584" i="2" s="1"/>
  <c r="P12584" i="2" s="1"/>
  <c r="J12585" i="2"/>
  <c r="K12585" i="2" s="1"/>
  <c r="L12585" i="2" s="1"/>
  <c r="O12585" i="2" s="1"/>
  <c r="P12585" i="2" s="1"/>
  <c r="J12586" i="2"/>
  <c r="K12586" i="2" s="1"/>
  <c r="L12586" i="2" s="1"/>
  <c r="O12586" i="2" s="1"/>
  <c r="P12586" i="2" s="1"/>
  <c r="J12587" i="2"/>
  <c r="K12587" i="2" s="1"/>
  <c r="L12587" i="2" s="1"/>
  <c r="O12587" i="2" s="1"/>
  <c r="P12587" i="2" s="1"/>
  <c r="J12588" i="2"/>
  <c r="K12588" i="2" s="1"/>
  <c r="L12588" i="2" s="1"/>
  <c r="O12588" i="2" s="1"/>
  <c r="P12588" i="2" s="1"/>
  <c r="J12589" i="2"/>
  <c r="K12589" i="2" s="1"/>
  <c r="L12589" i="2" s="1"/>
  <c r="O12589" i="2" s="1"/>
  <c r="P12589" i="2" s="1"/>
  <c r="J12590" i="2"/>
  <c r="K12590" i="2" s="1"/>
  <c r="L12590" i="2" s="1"/>
  <c r="O12590" i="2" s="1"/>
  <c r="P12590" i="2" s="1"/>
  <c r="J12591" i="2"/>
  <c r="K12591" i="2" s="1"/>
  <c r="L12591" i="2" s="1"/>
  <c r="O12591" i="2" s="1"/>
  <c r="P12591" i="2" s="1"/>
  <c r="J12592" i="2"/>
  <c r="K12592" i="2" s="1"/>
  <c r="L12592" i="2" s="1"/>
  <c r="O12592" i="2" s="1"/>
  <c r="P12592" i="2" s="1"/>
  <c r="J12593" i="2"/>
  <c r="K12593" i="2" s="1"/>
  <c r="L12593" i="2" s="1"/>
  <c r="O12593" i="2" s="1"/>
  <c r="P12593" i="2" s="1"/>
  <c r="J12594" i="2"/>
  <c r="K12594" i="2" s="1"/>
  <c r="L12594" i="2" s="1"/>
  <c r="O12594" i="2" s="1"/>
  <c r="P12594" i="2" s="1"/>
  <c r="J12595" i="2"/>
  <c r="K12595" i="2" s="1"/>
  <c r="L12595" i="2" s="1"/>
  <c r="O12595" i="2" s="1"/>
  <c r="P12595" i="2" s="1"/>
  <c r="J12596" i="2"/>
  <c r="K12596" i="2" s="1"/>
  <c r="L12596" i="2" s="1"/>
  <c r="O12596" i="2" s="1"/>
  <c r="P12596" i="2" s="1"/>
  <c r="J12597" i="2"/>
  <c r="K12597" i="2" s="1"/>
  <c r="L12597" i="2" s="1"/>
  <c r="O12597" i="2" s="1"/>
  <c r="P12597" i="2" s="1"/>
  <c r="J12598" i="2"/>
  <c r="K12598" i="2" s="1"/>
  <c r="L12598" i="2" s="1"/>
  <c r="O12598" i="2" s="1"/>
  <c r="P12598" i="2" s="1"/>
  <c r="J12599" i="2"/>
  <c r="K12599" i="2" s="1"/>
  <c r="L12599" i="2" s="1"/>
  <c r="O12599" i="2" s="1"/>
  <c r="P12599" i="2" s="1"/>
  <c r="J12600" i="2"/>
  <c r="K12600" i="2" s="1"/>
  <c r="L12600" i="2" s="1"/>
  <c r="O12600" i="2" s="1"/>
  <c r="P12600" i="2" s="1"/>
  <c r="J12601" i="2"/>
  <c r="K12601" i="2" s="1"/>
  <c r="L12601" i="2" s="1"/>
  <c r="O12601" i="2" s="1"/>
  <c r="P12601" i="2" s="1"/>
  <c r="J12602" i="2"/>
  <c r="K12602" i="2" s="1"/>
  <c r="L12602" i="2" s="1"/>
  <c r="O12602" i="2" s="1"/>
  <c r="P12602" i="2" s="1"/>
  <c r="J12603" i="2"/>
  <c r="K12603" i="2" s="1"/>
  <c r="L12603" i="2" s="1"/>
  <c r="O12603" i="2" s="1"/>
  <c r="P12603" i="2" s="1"/>
  <c r="J12604" i="2"/>
  <c r="K12604" i="2" s="1"/>
  <c r="L12604" i="2" s="1"/>
  <c r="O12604" i="2" s="1"/>
  <c r="P12604" i="2" s="1"/>
  <c r="J12605" i="2"/>
  <c r="K12605" i="2" s="1"/>
  <c r="L12605" i="2" s="1"/>
  <c r="O12605" i="2" s="1"/>
  <c r="P12605" i="2" s="1"/>
  <c r="J12606" i="2"/>
  <c r="K12606" i="2" s="1"/>
  <c r="L12606" i="2" s="1"/>
  <c r="O12606" i="2" s="1"/>
  <c r="P12606" i="2" s="1"/>
  <c r="J12607" i="2"/>
  <c r="K12607" i="2" s="1"/>
  <c r="L12607" i="2" s="1"/>
  <c r="O12607" i="2" s="1"/>
  <c r="P12607" i="2" s="1"/>
  <c r="J12608" i="2"/>
  <c r="K12608" i="2" s="1"/>
  <c r="L12608" i="2" s="1"/>
  <c r="O12608" i="2" s="1"/>
  <c r="P12608" i="2" s="1"/>
  <c r="J12609" i="2"/>
  <c r="K12609" i="2" s="1"/>
  <c r="L12609" i="2" s="1"/>
  <c r="O12609" i="2" s="1"/>
  <c r="P12609" i="2" s="1"/>
  <c r="J12610" i="2"/>
  <c r="K12610" i="2" s="1"/>
  <c r="L12610" i="2" s="1"/>
  <c r="O12610" i="2" s="1"/>
  <c r="P12610" i="2" s="1"/>
  <c r="J12611" i="2"/>
  <c r="K12611" i="2" s="1"/>
  <c r="L12611" i="2" s="1"/>
  <c r="O12611" i="2" s="1"/>
  <c r="P12611" i="2" s="1"/>
  <c r="J12612" i="2"/>
  <c r="K12612" i="2" s="1"/>
  <c r="L12612" i="2" s="1"/>
  <c r="O12612" i="2" s="1"/>
  <c r="P12612" i="2" s="1"/>
  <c r="J12613" i="2"/>
  <c r="K12613" i="2" s="1"/>
  <c r="L12613" i="2" s="1"/>
  <c r="O12613" i="2" s="1"/>
  <c r="P12613" i="2" s="1"/>
  <c r="J12614" i="2"/>
  <c r="K12614" i="2" s="1"/>
  <c r="L12614" i="2" s="1"/>
  <c r="O12614" i="2" s="1"/>
  <c r="P12614" i="2" s="1"/>
  <c r="J12615" i="2"/>
  <c r="K12615" i="2" s="1"/>
  <c r="L12615" i="2" s="1"/>
  <c r="O12615" i="2" s="1"/>
  <c r="P12615" i="2" s="1"/>
  <c r="J12616" i="2"/>
  <c r="K12616" i="2" s="1"/>
  <c r="L12616" i="2" s="1"/>
  <c r="O12616" i="2" s="1"/>
  <c r="P12616" i="2" s="1"/>
  <c r="J12617" i="2"/>
  <c r="K12617" i="2" s="1"/>
  <c r="L12617" i="2" s="1"/>
  <c r="O12617" i="2" s="1"/>
  <c r="P12617" i="2" s="1"/>
  <c r="J12618" i="2"/>
  <c r="K12618" i="2" s="1"/>
  <c r="L12618" i="2" s="1"/>
  <c r="O12618" i="2" s="1"/>
  <c r="P12618" i="2" s="1"/>
  <c r="J12619" i="2"/>
  <c r="K12619" i="2" s="1"/>
  <c r="L12619" i="2" s="1"/>
  <c r="O12619" i="2" s="1"/>
  <c r="P12619" i="2" s="1"/>
  <c r="J12620" i="2"/>
  <c r="K12620" i="2" s="1"/>
  <c r="L12620" i="2" s="1"/>
  <c r="O12620" i="2" s="1"/>
  <c r="P12620" i="2" s="1"/>
  <c r="J12621" i="2"/>
  <c r="K12621" i="2" s="1"/>
  <c r="L12621" i="2" s="1"/>
  <c r="O12621" i="2" s="1"/>
  <c r="P12621" i="2" s="1"/>
  <c r="J12622" i="2"/>
  <c r="K12622" i="2" s="1"/>
  <c r="L12622" i="2" s="1"/>
  <c r="O12622" i="2" s="1"/>
  <c r="P12622" i="2" s="1"/>
  <c r="J12623" i="2"/>
  <c r="K12623" i="2" s="1"/>
  <c r="L12623" i="2" s="1"/>
  <c r="O12623" i="2" s="1"/>
  <c r="P12623" i="2" s="1"/>
  <c r="J12624" i="2"/>
  <c r="K12624" i="2" s="1"/>
  <c r="L12624" i="2" s="1"/>
  <c r="O12624" i="2" s="1"/>
  <c r="P12624" i="2" s="1"/>
  <c r="J12625" i="2"/>
  <c r="K12625" i="2" s="1"/>
  <c r="L12625" i="2" s="1"/>
  <c r="O12625" i="2" s="1"/>
  <c r="P12625" i="2" s="1"/>
  <c r="J12626" i="2"/>
  <c r="K12626" i="2" s="1"/>
  <c r="L12626" i="2" s="1"/>
  <c r="O12626" i="2" s="1"/>
  <c r="P12626" i="2" s="1"/>
  <c r="J12627" i="2"/>
  <c r="K12627" i="2" s="1"/>
  <c r="L12627" i="2" s="1"/>
  <c r="O12627" i="2" s="1"/>
  <c r="P12627" i="2" s="1"/>
  <c r="J12628" i="2"/>
  <c r="K12628" i="2" s="1"/>
  <c r="L12628" i="2" s="1"/>
  <c r="O12628" i="2" s="1"/>
  <c r="P12628" i="2" s="1"/>
  <c r="J12629" i="2"/>
  <c r="K12629" i="2" s="1"/>
  <c r="L12629" i="2" s="1"/>
  <c r="O12629" i="2" s="1"/>
  <c r="P12629" i="2" s="1"/>
  <c r="J12630" i="2"/>
  <c r="K12630" i="2" s="1"/>
  <c r="L12630" i="2" s="1"/>
  <c r="O12630" i="2" s="1"/>
  <c r="P12630" i="2" s="1"/>
  <c r="J12631" i="2"/>
  <c r="K12631" i="2" s="1"/>
  <c r="L12631" i="2" s="1"/>
  <c r="O12631" i="2" s="1"/>
  <c r="P12631" i="2" s="1"/>
  <c r="J12632" i="2"/>
  <c r="K12632" i="2" s="1"/>
  <c r="L12632" i="2" s="1"/>
  <c r="O12632" i="2" s="1"/>
  <c r="P12632" i="2" s="1"/>
  <c r="J12633" i="2"/>
  <c r="K12633" i="2" s="1"/>
  <c r="L12633" i="2" s="1"/>
  <c r="O12633" i="2" s="1"/>
  <c r="P12633" i="2" s="1"/>
  <c r="J12634" i="2"/>
  <c r="K12634" i="2" s="1"/>
  <c r="L12634" i="2" s="1"/>
  <c r="O12634" i="2" s="1"/>
  <c r="P12634" i="2" s="1"/>
  <c r="J12635" i="2"/>
  <c r="K12635" i="2" s="1"/>
  <c r="L12635" i="2" s="1"/>
  <c r="O12635" i="2" s="1"/>
  <c r="P12635" i="2" s="1"/>
  <c r="J12636" i="2"/>
  <c r="K12636" i="2" s="1"/>
  <c r="L12636" i="2" s="1"/>
  <c r="O12636" i="2" s="1"/>
  <c r="P12636" i="2" s="1"/>
  <c r="J12637" i="2"/>
  <c r="K12637" i="2" s="1"/>
  <c r="L12637" i="2" s="1"/>
  <c r="O12637" i="2" s="1"/>
  <c r="P12637" i="2" s="1"/>
  <c r="J12638" i="2"/>
  <c r="K12638" i="2" s="1"/>
  <c r="L12638" i="2" s="1"/>
  <c r="O12638" i="2" s="1"/>
  <c r="P12638" i="2" s="1"/>
  <c r="J12639" i="2"/>
  <c r="K12639" i="2" s="1"/>
  <c r="L12639" i="2" s="1"/>
  <c r="O12639" i="2" s="1"/>
  <c r="P12639" i="2" s="1"/>
  <c r="J12640" i="2"/>
  <c r="K12640" i="2" s="1"/>
  <c r="L12640" i="2" s="1"/>
  <c r="O12640" i="2" s="1"/>
  <c r="P12640" i="2" s="1"/>
  <c r="J12641" i="2"/>
  <c r="K12641" i="2" s="1"/>
  <c r="L12641" i="2" s="1"/>
  <c r="O12641" i="2" s="1"/>
  <c r="P12641" i="2" s="1"/>
  <c r="J12642" i="2"/>
  <c r="K12642" i="2" s="1"/>
  <c r="L12642" i="2" s="1"/>
  <c r="O12642" i="2" s="1"/>
  <c r="P12642" i="2" s="1"/>
  <c r="J12643" i="2"/>
  <c r="K12643" i="2" s="1"/>
  <c r="L12643" i="2" s="1"/>
  <c r="O12643" i="2" s="1"/>
  <c r="P12643" i="2" s="1"/>
  <c r="J12644" i="2"/>
  <c r="K12644" i="2" s="1"/>
  <c r="L12644" i="2" s="1"/>
  <c r="O12644" i="2" s="1"/>
  <c r="P12644" i="2" s="1"/>
  <c r="J12645" i="2"/>
  <c r="K12645" i="2" s="1"/>
  <c r="L12645" i="2" s="1"/>
  <c r="O12645" i="2" s="1"/>
  <c r="P12645" i="2" s="1"/>
  <c r="J12646" i="2"/>
  <c r="K12646" i="2" s="1"/>
  <c r="L12646" i="2" s="1"/>
  <c r="O12646" i="2" s="1"/>
  <c r="P12646" i="2" s="1"/>
  <c r="J12647" i="2"/>
  <c r="K12647" i="2" s="1"/>
  <c r="L12647" i="2" s="1"/>
  <c r="O12647" i="2" s="1"/>
  <c r="P12647" i="2" s="1"/>
  <c r="J12648" i="2"/>
  <c r="K12648" i="2" s="1"/>
  <c r="L12648" i="2" s="1"/>
  <c r="O12648" i="2" s="1"/>
  <c r="P12648" i="2" s="1"/>
  <c r="J12649" i="2"/>
  <c r="K12649" i="2" s="1"/>
  <c r="L12649" i="2" s="1"/>
  <c r="O12649" i="2" s="1"/>
  <c r="P12649" i="2" s="1"/>
  <c r="J12650" i="2"/>
  <c r="K12650" i="2" s="1"/>
  <c r="L12650" i="2" s="1"/>
  <c r="O12650" i="2" s="1"/>
  <c r="P12650" i="2" s="1"/>
  <c r="J12651" i="2"/>
  <c r="K12651" i="2" s="1"/>
  <c r="L12651" i="2" s="1"/>
  <c r="O12651" i="2" s="1"/>
  <c r="P12651" i="2" s="1"/>
  <c r="J12652" i="2"/>
  <c r="K12652" i="2" s="1"/>
  <c r="L12652" i="2" s="1"/>
  <c r="O12652" i="2" s="1"/>
  <c r="P12652" i="2" s="1"/>
  <c r="J12653" i="2"/>
  <c r="K12653" i="2" s="1"/>
  <c r="L12653" i="2" s="1"/>
  <c r="O12653" i="2" s="1"/>
  <c r="P12653" i="2" s="1"/>
  <c r="J12654" i="2"/>
  <c r="K12654" i="2" s="1"/>
  <c r="L12654" i="2" s="1"/>
  <c r="O12654" i="2" s="1"/>
  <c r="P12654" i="2" s="1"/>
  <c r="J12655" i="2"/>
  <c r="K12655" i="2" s="1"/>
  <c r="L12655" i="2" s="1"/>
  <c r="O12655" i="2" s="1"/>
  <c r="P12655" i="2" s="1"/>
  <c r="J12656" i="2"/>
  <c r="K12656" i="2" s="1"/>
  <c r="L12656" i="2" s="1"/>
  <c r="O12656" i="2" s="1"/>
  <c r="P12656" i="2" s="1"/>
  <c r="J12657" i="2"/>
  <c r="K12657" i="2" s="1"/>
  <c r="L12657" i="2" s="1"/>
  <c r="O12657" i="2" s="1"/>
  <c r="P12657" i="2" s="1"/>
  <c r="J12658" i="2"/>
  <c r="K12658" i="2" s="1"/>
  <c r="L12658" i="2" s="1"/>
  <c r="O12658" i="2" s="1"/>
  <c r="P12658" i="2" s="1"/>
  <c r="J12659" i="2"/>
  <c r="K12659" i="2" s="1"/>
  <c r="L12659" i="2" s="1"/>
  <c r="O12659" i="2" s="1"/>
  <c r="P12659" i="2" s="1"/>
  <c r="J12660" i="2"/>
  <c r="K12660" i="2" s="1"/>
  <c r="L12660" i="2" s="1"/>
  <c r="O12660" i="2" s="1"/>
  <c r="P12660" i="2" s="1"/>
  <c r="J12661" i="2"/>
  <c r="K12661" i="2" s="1"/>
  <c r="L12661" i="2" s="1"/>
  <c r="O12661" i="2" s="1"/>
  <c r="P12661" i="2" s="1"/>
  <c r="J12662" i="2"/>
  <c r="K12662" i="2" s="1"/>
  <c r="L12662" i="2" s="1"/>
  <c r="O12662" i="2" s="1"/>
  <c r="P12662" i="2" s="1"/>
  <c r="J12663" i="2"/>
  <c r="K12663" i="2" s="1"/>
  <c r="L12663" i="2" s="1"/>
  <c r="O12663" i="2" s="1"/>
  <c r="P12663" i="2" s="1"/>
  <c r="J12664" i="2"/>
  <c r="K12664" i="2" s="1"/>
  <c r="L12664" i="2" s="1"/>
  <c r="O12664" i="2" s="1"/>
  <c r="P12664" i="2" s="1"/>
  <c r="J12665" i="2"/>
  <c r="K12665" i="2" s="1"/>
  <c r="L12665" i="2" s="1"/>
  <c r="O12665" i="2" s="1"/>
  <c r="P12665" i="2" s="1"/>
  <c r="J12666" i="2"/>
  <c r="K12666" i="2" s="1"/>
  <c r="L12666" i="2" s="1"/>
  <c r="O12666" i="2" s="1"/>
  <c r="P12666" i="2" s="1"/>
  <c r="J12667" i="2"/>
  <c r="K12667" i="2" s="1"/>
  <c r="L12667" i="2" s="1"/>
  <c r="O12667" i="2" s="1"/>
  <c r="P12667" i="2" s="1"/>
  <c r="J12668" i="2"/>
  <c r="K12668" i="2" s="1"/>
  <c r="L12668" i="2" s="1"/>
  <c r="O12668" i="2" s="1"/>
  <c r="P12668" i="2" s="1"/>
  <c r="J12669" i="2"/>
  <c r="K12669" i="2" s="1"/>
  <c r="L12669" i="2" s="1"/>
  <c r="O12669" i="2" s="1"/>
  <c r="P12669" i="2" s="1"/>
  <c r="J12670" i="2"/>
  <c r="K12670" i="2" s="1"/>
  <c r="L12670" i="2" s="1"/>
  <c r="O12670" i="2" s="1"/>
  <c r="P12670" i="2" s="1"/>
  <c r="J12671" i="2"/>
  <c r="K12671" i="2" s="1"/>
  <c r="L12671" i="2" s="1"/>
  <c r="O12671" i="2" s="1"/>
  <c r="P12671" i="2" s="1"/>
  <c r="J12672" i="2"/>
  <c r="K12672" i="2" s="1"/>
  <c r="L12672" i="2" s="1"/>
  <c r="O12672" i="2" s="1"/>
  <c r="P12672" i="2" s="1"/>
  <c r="J12673" i="2"/>
  <c r="K12673" i="2" s="1"/>
  <c r="L12673" i="2" s="1"/>
  <c r="O12673" i="2" s="1"/>
  <c r="P12673" i="2" s="1"/>
  <c r="J12674" i="2"/>
  <c r="K12674" i="2" s="1"/>
  <c r="L12674" i="2" s="1"/>
  <c r="O12674" i="2" s="1"/>
  <c r="P12674" i="2" s="1"/>
  <c r="J12675" i="2"/>
  <c r="K12675" i="2" s="1"/>
  <c r="L12675" i="2" s="1"/>
  <c r="O12675" i="2" s="1"/>
  <c r="P12675" i="2" s="1"/>
  <c r="J12676" i="2"/>
  <c r="K12676" i="2" s="1"/>
  <c r="L12676" i="2" s="1"/>
  <c r="O12676" i="2" s="1"/>
  <c r="P12676" i="2" s="1"/>
  <c r="J12677" i="2"/>
  <c r="K12677" i="2" s="1"/>
  <c r="L12677" i="2" s="1"/>
  <c r="O12677" i="2" s="1"/>
  <c r="P12677" i="2" s="1"/>
  <c r="J12678" i="2"/>
  <c r="K12678" i="2" s="1"/>
  <c r="L12678" i="2" s="1"/>
  <c r="O12678" i="2" s="1"/>
  <c r="P12678" i="2" s="1"/>
  <c r="J12679" i="2"/>
  <c r="K12679" i="2" s="1"/>
  <c r="L12679" i="2" s="1"/>
  <c r="O12679" i="2" s="1"/>
  <c r="P12679" i="2" s="1"/>
  <c r="J12680" i="2"/>
  <c r="K12680" i="2" s="1"/>
  <c r="L12680" i="2" s="1"/>
  <c r="O12680" i="2" s="1"/>
  <c r="P12680" i="2" s="1"/>
  <c r="J12681" i="2"/>
  <c r="K12681" i="2" s="1"/>
  <c r="L12681" i="2" s="1"/>
  <c r="O12681" i="2" s="1"/>
  <c r="P12681" i="2" s="1"/>
  <c r="J12682" i="2"/>
  <c r="K12682" i="2" s="1"/>
  <c r="L12682" i="2" s="1"/>
  <c r="O12682" i="2" s="1"/>
  <c r="P12682" i="2" s="1"/>
  <c r="J12683" i="2"/>
  <c r="K12683" i="2" s="1"/>
  <c r="L12683" i="2" s="1"/>
  <c r="O12683" i="2" s="1"/>
  <c r="P12683" i="2" s="1"/>
  <c r="J12684" i="2"/>
  <c r="K12684" i="2" s="1"/>
  <c r="L12684" i="2" s="1"/>
  <c r="O12684" i="2" s="1"/>
  <c r="P12684" i="2" s="1"/>
  <c r="J12685" i="2"/>
  <c r="K12685" i="2" s="1"/>
  <c r="L12685" i="2" s="1"/>
  <c r="O12685" i="2" s="1"/>
  <c r="P12685" i="2" s="1"/>
  <c r="J12686" i="2"/>
  <c r="K12686" i="2" s="1"/>
  <c r="L12686" i="2" s="1"/>
  <c r="O12686" i="2" s="1"/>
  <c r="P12686" i="2" s="1"/>
  <c r="J12687" i="2"/>
  <c r="K12687" i="2" s="1"/>
  <c r="L12687" i="2" s="1"/>
  <c r="O12687" i="2" s="1"/>
  <c r="P12687" i="2" s="1"/>
  <c r="J12688" i="2"/>
  <c r="K12688" i="2" s="1"/>
  <c r="L12688" i="2" s="1"/>
  <c r="O12688" i="2" s="1"/>
  <c r="P12688" i="2" s="1"/>
  <c r="J12689" i="2"/>
  <c r="K12689" i="2" s="1"/>
  <c r="L12689" i="2" s="1"/>
  <c r="O12689" i="2" s="1"/>
  <c r="P12689" i="2" s="1"/>
  <c r="J12690" i="2"/>
  <c r="K12690" i="2" s="1"/>
  <c r="L12690" i="2" s="1"/>
  <c r="O12690" i="2" s="1"/>
  <c r="P12690" i="2" s="1"/>
  <c r="J12691" i="2"/>
  <c r="K12691" i="2" s="1"/>
  <c r="L12691" i="2" s="1"/>
  <c r="O12691" i="2" s="1"/>
  <c r="P12691" i="2" s="1"/>
  <c r="J12692" i="2"/>
  <c r="K12692" i="2" s="1"/>
  <c r="L12692" i="2" s="1"/>
  <c r="O12692" i="2" s="1"/>
  <c r="P12692" i="2" s="1"/>
  <c r="J12693" i="2"/>
  <c r="K12693" i="2" s="1"/>
  <c r="L12693" i="2" s="1"/>
  <c r="O12693" i="2" s="1"/>
  <c r="P12693" i="2" s="1"/>
  <c r="J12694" i="2"/>
  <c r="K12694" i="2" s="1"/>
  <c r="L12694" i="2" s="1"/>
  <c r="O12694" i="2" s="1"/>
  <c r="P12694" i="2" s="1"/>
  <c r="J12695" i="2"/>
  <c r="K12695" i="2" s="1"/>
  <c r="L12695" i="2" s="1"/>
  <c r="O12695" i="2" s="1"/>
  <c r="P12695" i="2" s="1"/>
  <c r="J12696" i="2"/>
  <c r="K12696" i="2" s="1"/>
  <c r="L12696" i="2" s="1"/>
  <c r="O12696" i="2" s="1"/>
  <c r="P12696" i="2" s="1"/>
  <c r="J12697" i="2"/>
  <c r="K12697" i="2" s="1"/>
  <c r="L12697" i="2" s="1"/>
  <c r="O12697" i="2" s="1"/>
  <c r="P12697" i="2" s="1"/>
  <c r="J12698" i="2"/>
  <c r="K12698" i="2" s="1"/>
  <c r="L12698" i="2" s="1"/>
  <c r="O12698" i="2" s="1"/>
  <c r="P12698" i="2" s="1"/>
  <c r="J12699" i="2"/>
  <c r="K12699" i="2" s="1"/>
  <c r="L12699" i="2" s="1"/>
  <c r="O12699" i="2" s="1"/>
  <c r="P12699" i="2" s="1"/>
  <c r="J12700" i="2"/>
  <c r="K12700" i="2" s="1"/>
  <c r="L12700" i="2" s="1"/>
  <c r="O12700" i="2" s="1"/>
  <c r="P12700" i="2" s="1"/>
  <c r="J12701" i="2"/>
  <c r="K12701" i="2" s="1"/>
  <c r="L12701" i="2" s="1"/>
  <c r="O12701" i="2" s="1"/>
  <c r="P12701" i="2" s="1"/>
  <c r="J12702" i="2"/>
  <c r="K12702" i="2" s="1"/>
  <c r="L12702" i="2" s="1"/>
  <c r="O12702" i="2" s="1"/>
  <c r="P12702" i="2" s="1"/>
  <c r="J12703" i="2"/>
  <c r="K12703" i="2" s="1"/>
  <c r="L12703" i="2" s="1"/>
  <c r="O12703" i="2" s="1"/>
  <c r="P12703" i="2" s="1"/>
  <c r="J12704" i="2"/>
  <c r="K12704" i="2" s="1"/>
  <c r="L12704" i="2" s="1"/>
  <c r="O12704" i="2" s="1"/>
  <c r="P12704" i="2" s="1"/>
  <c r="J12705" i="2"/>
  <c r="K12705" i="2" s="1"/>
  <c r="L12705" i="2" s="1"/>
  <c r="O12705" i="2" s="1"/>
  <c r="P12705" i="2" s="1"/>
  <c r="J12706" i="2"/>
  <c r="K12706" i="2" s="1"/>
  <c r="L12706" i="2" s="1"/>
  <c r="O12706" i="2" s="1"/>
  <c r="P12706" i="2" s="1"/>
  <c r="J12707" i="2"/>
  <c r="K12707" i="2" s="1"/>
  <c r="L12707" i="2" s="1"/>
  <c r="O12707" i="2" s="1"/>
  <c r="P12707" i="2" s="1"/>
  <c r="J12708" i="2"/>
  <c r="K12708" i="2" s="1"/>
  <c r="L12708" i="2" s="1"/>
  <c r="O12708" i="2" s="1"/>
  <c r="P12708" i="2" s="1"/>
  <c r="J12709" i="2"/>
  <c r="K12709" i="2" s="1"/>
  <c r="L12709" i="2" s="1"/>
  <c r="O12709" i="2" s="1"/>
  <c r="P12709" i="2" s="1"/>
  <c r="J12710" i="2"/>
  <c r="K12710" i="2" s="1"/>
  <c r="L12710" i="2" s="1"/>
  <c r="O12710" i="2" s="1"/>
  <c r="P12710" i="2" s="1"/>
  <c r="J12711" i="2"/>
  <c r="K12711" i="2" s="1"/>
  <c r="L12711" i="2" s="1"/>
  <c r="O12711" i="2" s="1"/>
  <c r="P12711" i="2" s="1"/>
  <c r="J12712" i="2"/>
  <c r="K12712" i="2" s="1"/>
  <c r="L12712" i="2" s="1"/>
  <c r="O12712" i="2" s="1"/>
  <c r="P12712" i="2" s="1"/>
  <c r="J12713" i="2"/>
  <c r="K12713" i="2" s="1"/>
  <c r="L12713" i="2" s="1"/>
  <c r="O12713" i="2" s="1"/>
  <c r="P12713" i="2" s="1"/>
  <c r="J12714" i="2"/>
  <c r="K12714" i="2" s="1"/>
  <c r="L12714" i="2" s="1"/>
  <c r="O12714" i="2" s="1"/>
  <c r="P12714" i="2" s="1"/>
  <c r="J12715" i="2"/>
  <c r="K12715" i="2" s="1"/>
  <c r="L12715" i="2" s="1"/>
  <c r="O12715" i="2" s="1"/>
  <c r="P12715" i="2" s="1"/>
  <c r="J12716" i="2"/>
  <c r="K12716" i="2" s="1"/>
  <c r="L12716" i="2" s="1"/>
  <c r="O12716" i="2" s="1"/>
  <c r="P12716" i="2" s="1"/>
  <c r="J12717" i="2"/>
  <c r="K12717" i="2" s="1"/>
  <c r="L12717" i="2" s="1"/>
  <c r="O12717" i="2" s="1"/>
  <c r="P12717" i="2" s="1"/>
  <c r="J12718" i="2"/>
  <c r="K12718" i="2" s="1"/>
  <c r="L12718" i="2" s="1"/>
  <c r="O12718" i="2" s="1"/>
  <c r="P12718" i="2" s="1"/>
  <c r="J12719" i="2"/>
  <c r="K12719" i="2" s="1"/>
  <c r="L12719" i="2" s="1"/>
  <c r="O12719" i="2" s="1"/>
  <c r="P12719" i="2" s="1"/>
  <c r="J12720" i="2"/>
  <c r="K12720" i="2" s="1"/>
  <c r="L12720" i="2" s="1"/>
  <c r="O12720" i="2" s="1"/>
  <c r="P12720" i="2" s="1"/>
  <c r="J12721" i="2"/>
  <c r="K12721" i="2" s="1"/>
  <c r="L12721" i="2" s="1"/>
  <c r="O12721" i="2" s="1"/>
  <c r="P12721" i="2" s="1"/>
  <c r="J12722" i="2"/>
  <c r="K12722" i="2" s="1"/>
  <c r="L12722" i="2" s="1"/>
  <c r="O12722" i="2" s="1"/>
  <c r="P12722" i="2" s="1"/>
  <c r="J12723" i="2"/>
  <c r="K12723" i="2" s="1"/>
  <c r="L12723" i="2" s="1"/>
  <c r="O12723" i="2" s="1"/>
  <c r="P12723" i="2" s="1"/>
  <c r="J12724" i="2"/>
  <c r="K12724" i="2" s="1"/>
  <c r="L12724" i="2" s="1"/>
  <c r="O12724" i="2" s="1"/>
  <c r="P12724" i="2" s="1"/>
  <c r="J12725" i="2"/>
  <c r="K12725" i="2" s="1"/>
  <c r="L12725" i="2" s="1"/>
  <c r="O12725" i="2" s="1"/>
  <c r="P12725" i="2" s="1"/>
  <c r="J12726" i="2"/>
  <c r="K12726" i="2" s="1"/>
  <c r="L12726" i="2" s="1"/>
  <c r="O12726" i="2" s="1"/>
  <c r="P12726" i="2" s="1"/>
  <c r="J12727" i="2"/>
  <c r="K12727" i="2" s="1"/>
  <c r="L12727" i="2" s="1"/>
  <c r="O12727" i="2" s="1"/>
  <c r="P12727" i="2" s="1"/>
  <c r="J12728" i="2"/>
  <c r="K12728" i="2" s="1"/>
  <c r="L12728" i="2" s="1"/>
  <c r="O12728" i="2" s="1"/>
  <c r="P12728" i="2" s="1"/>
  <c r="J12729" i="2"/>
  <c r="K12729" i="2" s="1"/>
  <c r="L12729" i="2" s="1"/>
  <c r="O12729" i="2" s="1"/>
  <c r="P12729" i="2" s="1"/>
  <c r="J12730" i="2"/>
  <c r="K12730" i="2" s="1"/>
  <c r="L12730" i="2" s="1"/>
  <c r="O12730" i="2" s="1"/>
  <c r="P12730" i="2" s="1"/>
  <c r="J12731" i="2"/>
  <c r="K12731" i="2" s="1"/>
  <c r="L12731" i="2" s="1"/>
  <c r="O12731" i="2" s="1"/>
  <c r="P12731" i="2" s="1"/>
  <c r="J12732" i="2"/>
  <c r="K12732" i="2" s="1"/>
  <c r="L12732" i="2" s="1"/>
  <c r="O12732" i="2" s="1"/>
  <c r="P12732" i="2" s="1"/>
  <c r="J12733" i="2"/>
  <c r="K12733" i="2" s="1"/>
  <c r="L12733" i="2" s="1"/>
  <c r="O12733" i="2" s="1"/>
  <c r="P12733" i="2" s="1"/>
  <c r="J12734" i="2"/>
  <c r="K12734" i="2" s="1"/>
  <c r="L12734" i="2" s="1"/>
  <c r="O12734" i="2" s="1"/>
  <c r="P12734" i="2" s="1"/>
  <c r="J12735" i="2"/>
  <c r="K12735" i="2" s="1"/>
  <c r="L12735" i="2" s="1"/>
  <c r="O12735" i="2" s="1"/>
  <c r="P12735" i="2" s="1"/>
  <c r="J12736" i="2"/>
  <c r="K12736" i="2" s="1"/>
  <c r="L12736" i="2" s="1"/>
  <c r="O12736" i="2" s="1"/>
  <c r="P12736" i="2" s="1"/>
  <c r="J12737" i="2"/>
  <c r="K12737" i="2" s="1"/>
  <c r="L12737" i="2" s="1"/>
  <c r="O12737" i="2" s="1"/>
  <c r="P12737" i="2" s="1"/>
  <c r="J12738" i="2"/>
  <c r="K12738" i="2" s="1"/>
  <c r="L12738" i="2" s="1"/>
  <c r="O12738" i="2" s="1"/>
  <c r="P12738" i="2" s="1"/>
  <c r="J12739" i="2"/>
  <c r="K12739" i="2" s="1"/>
  <c r="L12739" i="2" s="1"/>
  <c r="O12739" i="2" s="1"/>
  <c r="P12739" i="2" s="1"/>
  <c r="J12740" i="2"/>
  <c r="K12740" i="2" s="1"/>
  <c r="L12740" i="2" s="1"/>
  <c r="O12740" i="2" s="1"/>
  <c r="P12740" i="2" s="1"/>
  <c r="J12741" i="2"/>
  <c r="K12741" i="2" s="1"/>
  <c r="L12741" i="2" s="1"/>
  <c r="O12741" i="2" s="1"/>
  <c r="P12741" i="2" s="1"/>
  <c r="J12742" i="2"/>
  <c r="K12742" i="2" s="1"/>
  <c r="L12742" i="2" s="1"/>
  <c r="O12742" i="2" s="1"/>
  <c r="P12742" i="2" s="1"/>
  <c r="J12743" i="2"/>
  <c r="K12743" i="2" s="1"/>
  <c r="L12743" i="2" s="1"/>
  <c r="O12743" i="2" s="1"/>
  <c r="P12743" i="2" s="1"/>
  <c r="J12744" i="2"/>
  <c r="K12744" i="2" s="1"/>
  <c r="L12744" i="2" s="1"/>
  <c r="O12744" i="2" s="1"/>
  <c r="P12744" i="2" s="1"/>
  <c r="J12745" i="2"/>
  <c r="K12745" i="2" s="1"/>
  <c r="L12745" i="2" s="1"/>
  <c r="O12745" i="2" s="1"/>
  <c r="P12745" i="2" s="1"/>
  <c r="J12746" i="2"/>
  <c r="K12746" i="2" s="1"/>
  <c r="L12746" i="2" s="1"/>
  <c r="O12746" i="2" s="1"/>
  <c r="P12746" i="2" s="1"/>
  <c r="J12747" i="2"/>
  <c r="K12747" i="2" s="1"/>
  <c r="L12747" i="2" s="1"/>
  <c r="O12747" i="2" s="1"/>
  <c r="P12747" i="2" s="1"/>
  <c r="J12748" i="2"/>
  <c r="K12748" i="2" s="1"/>
  <c r="L12748" i="2" s="1"/>
  <c r="O12748" i="2" s="1"/>
  <c r="P12748" i="2" s="1"/>
  <c r="J12749" i="2"/>
  <c r="K12749" i="2" s="1"/>
  <c r="L12749" i="2" s="1"/>
  <c r="O12749" i="2" s="1"/>
  <c r="P12749" i="2" s="1"/>
  <c r="J12750" i="2"/>
  <c r="K12750" i="2" s="1"/>
  <c r="L12750" i="2" s="1"/>
  <c r="O12750" i="2" s="1"/>
  <c r="P12750" i="2" s="1"/>
  <c r="J12751" i="2"/>
  <c r="K12751" i="2" s="1"/>
  <c r="L12751" i="2" s="1"/>
  <c r="O12751" i="2" s="1"/>
  <c r="P12751" i="2" s="1"/>
  <c r="J12752" i="2"/>
  <c r="K12752" i="2" s="1"/>
  <c r="L12752" i="2" s="1"/>
  <c r="O12752" i="2" s="1"/>
  <c r="P12752" i="2" s="1"/>
  <c r="J12753" i="2"/>
  <c r="K12753" i="2" s="1"/>
  <c r="L12753" i="2" s="1"/>
  <c r="O12753" i="2" s="1"/>
  <c r="P12753" i="2" s="1"/>
  <c r="J12754" i="2"/>
  <c r="K12754" i="2" s="1"/>
  <c r="L12754" i="2" s="1"/>
  <c r="O12754" i="2" s="1"/>
  <c r="P12754" i="2" s="1"/>
  <c r="J12755" i="2"/>
  <c r="K12755" i="2" s="1"/>
  <c r="L12755" i="2" s="1"/>
  <c r="O12755" i="2" s="1"/>
  <c r="P12755" i="2" s="1"/>
  <c r="J12756" i="2"/>
  <c r="K12756" i="2" s="1"/>
  <c r="L12756" i="2" s="1"/>
  <c r="O12756" i="2" s="1"/>
  <c r="P12756" i="2" s="1"/>
  <c r="J12757" i="2"/>
  <c r="K12757" i="2" s="1"/>
  <c r="L12757" i="2" s="1"/>
  <c r="O12757" i="2" s="1"/>
  <c r="P12757" i="2" s="1"/>
  <c r="J12758" i="2"/>
  <c r="K12758" i="2" s="1"/>
  <c r="L12758" i="2" s="1"/>
  <c r="O12758" i="2" s="1"/>
  <c r="P12758" i="2" s="1"/>
  <c r="J12759" i="2"/>
  <c r="K12759" i="2" s="1"/>
  <c r="L12759" i="2" s="1"/>
  <c r="O12759" i="2" s="1"/>
  <c r="P12759" i="2" s="1"/>
  <c r="J12760" i="2"/>
  <c r="K12760" i="2" s="1"/>
  <c r="L12760" i="2" s="1"/>
  <c r="O12760" i="2" s="1"/>
  <c r="P12760" i="2" s="1"/>
  <c r="J12761" i="2"/>
  <c r="K12761" i="2" s="1"/>
  <c r="L12761" i="2" s="1"/>
  <c r="O12761" i="2" s="1"/>
  <c r="P12761" i="2" s="1"/>
  <c r="J12762" i="2"/>
  <c r="K12762" i="2" s="1"/>
  <c r="L12762" i="2" s="1"/>
  <c r="O12762" i="2" s="1"/>
  <c r="P12762" i="2" s="1"/>
  <c r="J12763" i="2"/>
  <c r="K12763" i="2" s="1"/>
  <c r="L12763" i="2" s="1"/>
  <c r="O12763" i="2" s="1"/>
  <c r="P12763" i="2" s="1"/>
  <c r="J12764" i="2"/>
  <c r="K12764" i="2" s="1"/>
  <c r="L12764" i="2" s="1"/>
  <c r="O12764" i="2" s="1"/>
  <c r="P12764" i="2" s="1"/>
  <c r="J12765" i="2"/>
  <c r="K12765" i="2" s="1"/>
  <c r="L12765" i="2" s="1"/>
  <c r="O12765" i="2" s="1"/>
  <c r="P12765" i="2" s="1"/>
  <c r="J12766" i="2"/>
  <c r="K12766" i="2" s="1"/>
  <c r="L12766" i="2" s="1"/>
  <c r="O12766" i="2" s="1"/>
  <c r="P12766" i="2" s="1"/>
  <c r="J12767" i="2"/>
  <c r="K12767" i="2" s="1"/>
  <c r="L12767" i="2" s="1"/>
  <c r="O12767" i="2" s="1"/>
  <c r="P12767" i="2" s="1"/>
  <c r="J12768" i="2"/>
  <c r="K12768" i="2" s="1"/>
  <c r="L12768" i="2" s="1"/>
  <c r="O12768" i="2" s="1"/>
  <c r="P12768" i="2" s="1"/>
  <c r="J12769" i="2"/>
  <c r="K12769" i="2" s="1"/>
  <c r="L12769" i="2" s="1"/>
  <c r="O12769" i="2" s="1"/>
  <c r="P12769" i="2" s="1"/>
  <c r="J12770" i="2"/>
  <c r="K12770" i="2" s="1"/>
  <c r="L12770" i="2" s="1"/>
  <c r="O12770" i="2" s="1"/>
  <c r="P12770" i="2" s="1"/>
  <c r="J12771" i="2"/>
  <c r="K12771" i="2" s="1"/>
  <c r="L12771" i="2" s="1"/>
  <c r="O12771" i="2" s="1"/>
  <c r="P12771" i="2" s="1"/>
  <c r="J12772" i="2"/>
  <c r="K12772" i="2" s="1"/>
  <c r="L12772" i="2" s="1"/>
  <c r="O12772" i="2" s="1"/>
  <c r="P12772" i="2" s="1"/>
  <c r="J12773" i="2"/>
  <c r="K12773" i="2" s="1"/>
  <c r="L12773" i="2" s="1"/>
  <c r="O12773" i="2" s="1"/>
  <c r="P12773" i="2" s="1"/>
  <c r="J12774" i="2"/>
  <c r="K12774" i="2" s="1"/>
  <c r="L12774" i="2" s="1"/>
  <c r="O12774" i="2" s="1"/>
  <c r="P12774" i="2" s="1"/>
  <c r="J12775" i="2"/>
  <c r="K12775" i="2" s="1"/>
  <c r="L12775" i="2" s="1"/>
  <c r="O12775" i="2" s="1"/>
  <c r="P12775" i="2" s="1"/>
  <c r="J12776" i="2"/>
  <c r="K12776" i="2" s="1"/>
  <c r="L12776" i="2" s="1"/>
  <c r="O12776" i="2" s="1"/>
  <c r="P12776" i="2" s="1"/>
  <c r="J12777" i="2"/>
  <c r="K12777" i="2" s="1"/>
  <c r="L12777" i="2" s="1"/>
  <c r="O12777" i="2" s="1"/>
  <c r="P12777" i="2" s="1"/>
  <c r="J12778" i="2"/>
  <c r="K12778" i="2" s="1"/>
  <c r="L12778" i="2" s="1"/>
  <c r="O12778" i="2" s="1"/>
  <c r="P12778" i="2" s="1"/>
  <c r="J12779" i="2"/>
  <c r="K12779" i="2" s="1"/>
  <c r="L12779" i="2" s="1"/>
  <c r="O12779" i="2" s="1"/>
  <c r="P12779" i="2" s="1"/>
  <c r="J12780" i="2"/>
  <c r="K12780" i="2" s="1"/>
  <c r="L12780" i="2" s="1"/>
  <c r="O12780" i="2" s="1"/>
  <c r="P12780" i="2" s="1"/>
  <c r="J12781" i="2"/>
  <c r="K12781" i="2" s="1"/>
  <c r="L12781" i="2" s="1"/>
  <c r="O12781" i="2" s="1"/>
  <c r="P12781" i="2" s="1"/>
  <c r="J12782" i="2"/>
  <c r="K12782" i="2" s="1"/>
  <c r="L12782" i="2" s="1"/>
  <c r="O12782" i="2" s="1"/>
  <c r="P12782" i="2" s="1"/>
  <c r="J12783" i="2"/>
  <c r="K12783" i="2" s="1"/>
  <c r="L12783" i="2" s="1"/>
  <c r="O12783" i="2" s="1"/>
  <c r="P12783" i="2" s="1"/>
  <c r="J12784" i="2"/>
  <c r="K12784" i="2" s="1"/>
  <c r="L12784" i="2" s="1"/>
  <c r="O12784" i="2" s="1"/>
  <c r="P12784" i="2" s="1"/>
  <c r="J12785" i="2"/>
  <c r="K12785" i="2" s="1"/>
  <c r="L12785" i="2" s="1"/>
  <c r="O12785" i="2" s="1"/>
  <c r="P12785" i="2" s="1"/>
  <c r="J12786" i="2"/>
  <c r="K12786" i="2" s="1"/>
  <c r="L12786" i="2" s="1"/>
  <c r="O12786" i="2" s="1"/>
  <c r="P12786" i="2" s="1"/>
  <c r="J12787" i="2"/>
  <c r="K12787" i="2" s="1"/>
  <c r="L12787" i="2" s="1"/>
  <c r="O12787" i="2" s="1"/>
  <c r="P12787" i="2" s="1"/>
  <c r="J12788" i="2"/>
  <c r="K12788" i="2" s="1"/>
  <c r="L12788" i="2" s="1"/>
  <c r="O12788" i="2" s="1"/>
  <c r="P12788" i="2" s="1"/>
  <c r="J12789" i="2"/>
  <c r="K12789" i="2" s="1"/>
  <c r="L12789" i="2" s="1"/>
  <c r="O12789" i="2" s="1"/>
  <c r="P12789" i="2" s="1"/>
  <c r="J12790" i="2"/>
  <c r="K12790" i="2" s="1"/>
  <c r="L12790" i="2" s="1"/>
  <c r="O12790" i="2" s="1"/>
  <c r="P12790" i="2" s="1"/>
  <c r="J12791" i="2"/>
  <c r="K12791" i="2" s="1"/>
  <c r="L12791" i="2" s="1"/>
  <c r="O12791" i="2" s="1"/>
  <c r="P12791" i="2" s="1"/>
  <c r="J12792" i="2"/>
  <c r="K12792" i="2" s="1"/>
  <c r="L12792" i="2" s="1"/>
  <c r="O12792" i="2" s="1"/>
  <c r="P12792" i="2" s="1"/>
  <c r="J12793" i="2"/>
  <c r="K12793" i="2" s="1"/>
  <c r="L12793" i="2" s="1"/>
  <c r="O12793" i="2" s="1"/>
  <c r="P12793" i="2" s="1"/>
  <c r="J12794" i="2"/>
  <c r="K12794" i="2" s="1"/>
  <c r="L12794" i="2" s="1"/>
  <c r="O12794" i="2" s="1"/>
  <c r="P12794" i="2" s="1"/>
  <c r="J12795" i="2"/>
  <c r="K12795" i="2" s="1"/>
  <c r="L12795" i="2" s="1"/>
  <c r="O12795" i="2" s="1"/>
  <c r="P12795" i="2" s="1"/>
  <c r="J12796" i="2"/>
  <c r="K12796" i="2" s="1"/>
  <c r="L12796" i="2" s="1"/>
  <c r="O12796" i="2" s="1"/>
  <c r="P12796" i="2" s="1"/>
  <c r="J12797" i="2"/>
  <c r="K12797" i="2" s="1"/>
  <c r="L12797" i="2" s="1"/>
  <c r="O12797" i="2" s="1"/>
  <c r="P12797" i="2" s="1"/>
  <c r="J12798" i="2"/>
  <c r="K12798" i="2" s="1"/>
  <c r="L12798" i="2" s="1"/>
  <c r="O12798" i="2" s="1"/>
  <c r="P12798" i="2" s="1"/>
  <c r="J12799" i="2"/>
  <c r="K12799" i="2" s="1"/>
  <c r="L12799" i="2" s="1"/>
  <c r="O12799" i="2" s="1"/>
  <c r="P12799" i="2" s="1"/>
  <c r="J12800" i="2"/>
  <c r="K12800" i="2" s="1"/>
  <c r="L12800" i="2" s="1"/>
  <c r="O12800" i="2" s="1"/>
  <c r="P12800" i="2" s="1"/>
  <c r="J12801" i="2"/>
  <c r="K12801" i="2" s="1"/>
  <c r="L12801" i="2" s="1"/>
  <c r="O12801" i="2" s="1"/>
  <c r="P12801" i="2" s="1"/>
  <c r="J12802" i="2"/>
  <c r="K12802" i="2" s="1"/>
  <c r="L12802" i="2" s="1"/>
  <c r="O12802" i="2" s="1"/>
  <c r="P12802" i="2" s="1"/>
  <c r="J12803" i="2"/>
  <c r="K12803" i="2" s="1"/>
  <c r="L12803" i="2" s="1"/>
  <c r="O12803" i="2" s="1"/>
  <c r="P12803" i="2" s="1"/>
  <c r="J12804" i="2"/>
  <c r="K12804" i="2" s="1"/>
  <c r="L12804" i="2" s="1"/>
  <c r="O12804" i="2" s="1"/>
  <c r="P12804" i="2" s="1"/>
  <c r="J12805" i="2"/>
  <c r="K12805" i="2" s="1"/>
  <c r="L12805" i="2" s="1"/>
  <c r="O12805" i="2" s="1"/>
  <c r="P12805" i="2" s="1"/>
  <c r="J12806" i="2"/>
  <c r="K12806" i="2" s="1"/>
  <c r="L12806" i="2" s="1"/>
  <c r="O12806" i="2" s="1"/>
  <c r="P12806" i="2" s="1"/>
  <c r="J12807" i="2"/>
  <c r="K12807" i="2" s="1"/>
  <c r="L12807" i="2" s="1"/>
  <c r="O12807" i="2" s="1"/>
  <c r="P12807" i="2" s="1"/>
  <c r="J12808" i="2"/>
  <c r="K12808" i="2" s="1"/>
  <c r="L12808" i="2" s="1"/>
  <c r="O12808" i="2" s="1"/>
  <c r="P12808" i="2" s="1"/>
  <c r="J12809" i="2"/>
  <c r="K12809" i="2" s="1"/>
  <c r="L12809" i="2" s="1"/>
  <c r="O12809" i="2" s="1"/>
  <c r="P12809" i="2" s="1"/>
  <c r="J12810" i="2"/>
  <c r="K12810" i="2" s="1"/>
  <c r="L12810" i="2" s="1"/>
  <c r="O12810" i="2" s="1"/>
  <c r="P12810" i="2" s="1"/>
  <c r="R7876" i="2" l="1"/>
  <c r="P7876" i="2"/>
  <c r="R7874" i="2"/>
  <c r="P7874" i="2"/>
  <c r="R7872" i="2"/>
  <c r="P7872" i="2"/>
  <c r="R7870" i="2"/>
  <c r="P7870" i="2"/>
  <c r="R7868" i="2"/>
  <c r="P7868" i="2"/>
  <c r="R7866" i="2"/>
  <c r="P7866" i="2"/>
  <c r="R7864" i="2"/>
  <c r="P7864" i="2"/>
  <c r="R7862" i="2"/>
  <c r="P7862" i="2"/>
  <c r="R7860" i="2"/>
  <c r="P7860" i="2"/>
  <c r="R7858" i="2"/>
  <c r="P7858" i="2"/>
  <c r="R7856" i="2"/>
  <c r="P7856" i="2"/>
  <c r="R7854" i="2"/>
  <c r="P7854" i="2"/>
  <c r="R7852" i="2"/>
  <c r="P7852" i="2"/>
  <c r="R7850" i="2"/>
  <c r="P7850" i="2"/>
  <c r="R7848" i="2"/>
  <c r="P7848" i="2"/>
  <c r="R7846" i="2"/>
  <c r="P7846" i="2"/>
  <c r="R7844" i="2"/>
  <c r="P7844" i="2"/>
  <c r="R7842" i="2"/>
  <c r="P7842" i="2"/>
  <c r="R7840" i="2"/>
  <c r="P7840" i="2"/>
  <c r="R7838" i="2"/>
  <c r="P7838" i="2"/>
  <c r="R7836" i="2"/>
  <c r="P7836" i="2"/>
  <c r="R7834" i="2"/>
  <c r="P7834" i="2"/>
  <c r="R7832" i="2"/>
  <c r="P7832" i="2"/>
  <c r="R7830" i="2"/>
  <c r="P7830" i="2"/>
  <c r="R7828" i="2"/>
  <c r="P7828" i="2"/>
  <c r="R7826" i="2"/>
  <c r="P7826" i="2"/>
  <c r="R7824" i="2"/>
  <c r="P7824" i="2"/>
  <c r="R7822" i="2"/>
  <c r="P7822" i="2"/>
  <c r="R7820" i="2"/>
  <c r="P7820" i="2"/>
  <c r="R7818" i="2"/>
  <c r="P7818" i="2"/>
  <c r="R7816" i="2"/>
  <c r="P7816" i="2"/>
  <c r="R7814" i="2"/>
  <c r="P7814" i="2"/>
  <c r="R7812" i="2"/>
  <c r="P7812" i="2"/>
  <c r="R7810" i="2"/>
  <c r="P7810" i="2"/>
  <c r="R7808" i="2"/>
  <c r="P7808" i="2"/>
  <c r="R7806" i="2"/>
  <c r="P7806" i="2"/>
  <c r="R7804" i="2"/>
  <c r="P7804" i="2"/>
  <c r="R7802" i="2"/>
  <c r="P7802" i="2"/>
  <c r="R7800" i="2"/>
  <c r="P7800" i="2"/>
  <c r="R7798" i="2"/>
  <c r="P7798" i="2"/>
  <c r="R7796" i="2"/>
  <c r="P7796" i="2"/>
  <c r="R7794" i="2"/>
  <c r="P7794" i="2"/>
  <c r="R7792" i="2"/>
  <c r="P7792" i="2"/>
  <c r="R7790" i="2"/>
  <c r="P7790" i="2"/>
  <c r="R7788" i="2"/>
  <c r="P7788" i="2"/>
  <c r="R7786" i="2"/>
  <c r="P7786" i="2"/>
  <c r="R7784" i="2"/>
  <c r="P7784" i="2"/>
  <c r="R7782" i="2"/>
  <c r="P7782" i="2"/>
  <c r="R7780" i="2"/>
  <c r="P7780" i="2"/>
  <c r="R7778" i="2"/>
  <c r="P7778" i="2"/>
  <c r="R7776" i="2"/>
  <c r="P7776" i="2"/>
  <c r="R7774" i="2"/>
  <c r="P7774" i="2"/>
  <c r="R7772" i="2"/>
  <c r="P7772" i="2"/>
  <c r="R7770" i="2"/>
  <c r="P7770" i="2"/>
  <c r="R7768" i="2"/>
  <c r="P7768" i="2"/>
  <c r="R7766" i="2"/>
  <c r="P7766" i="2"/>
  <c r="R7764" i="2"/>
  <c r="P7764" i="2"/>
  <c r="R7762" i="2"/>
  <c r="P7762" i="2"/>
  <c r="R7760" i="2"/>
  <c r="P7760" i="2"/>
  <c r="R7758" i="2"/>
  <c r="P7758" i="2"/>
  <c r="R7756" i="2"/>
  <c r="P7756" i="2"/>
  <c r="R7754" i="2"/>
  <c r="P7754" i="2"/>
  <c r="R7752" i="2"/>
  <c r="P7752" i="2"/>
  <c r="R7750" i="2"/>
  <c r="P7750" i="2"/>
  <c r="R7748" i="2"/>
  <c r="P7748" i="2"/>
  <c r="R7746" i="2"/>
  <c r="P7746" i="2"/>
  <c r="R7744" i="2"/>
  <c r="P7744" i="2"/>
  <c r="R7742" i="2"/>
  <c r="P7742" i="2"/>
  <c r="R7740" i="2"/>
  <c r="P7740" i="2"/>
  <c r="R7738" i="2"/>
  <c r="P7738" i="2"/>
  <c r="R7736" i="2"/>
  <c r="P7736" i="2"/>
  <c r="R7734" i="2"/>
  <c r="P7734" i="2"/>
  <c r="R7732" i="2"/>
  <c r="P7732" i="2"/>
  <c r="R7730" i="2"/>
  <c r="P7730" i="2"/>
  <c r="R7728" i="2"/>
  <c r="P7728" i="2"/>
  <c r="R7726" i="2"/>
  <c r="P7726" i="2"/>
  <c r="R7724" i="2"/>
  <c r="P7724" i="2"/>
  <c r="R7722" i="2"/>
  <c r="P7722" i="2"/>
  <c r="R7720" i="2"/>
  <c r="P7720" i="2"/>
  <c r="R7718" i="2"/>
  <c r="P7718" i="2"/>
  <c r="R7716" i="2"/>
  <c r="P7716" i="2"/>
  <c r="R7714" i="2"/>
  <c r="P7714" i="2"/>
  <c r="R7712" i="2"/>
  <c r="P7712" i="2"/>
  <c r="R7710" i="2"/>
  <c r="P7710" i="2"/>
  <c r="R7708" i="2"/>
  <c r="P7708" i="2"/>
  <c r="R7706" i="2"/>
  <c r="P7706" i="2"/>
  <c r="R7704" i="2"/>
  <c r="P7704" i="2"/>
  <c r="R7702" i="2"/>
  <c r="P7702" i="2"/>
  <c r="R7700" i="2"/>
  <c r="P7700" i="2"/>
  <c r="R7698" i="2"/>
  <c r="P7698" i="2"/>
  <c r="R7696" i="2"/>
  <c r="P7696" i="2"/>
  <c r="R7694" i="2"/>
  <c r="P7694" i="2"/>
  <c r="R7692" i="2"/>
  <c r="P7692" i="2"/>
  <c r="R7690" i="2"/>
  <c r="P7690" i="2"/>
  <c r="R7688" i="2"/>
  <c r="P7688" i="2"/>
  <c r="R7686" i="2"/>
  <c r="P7686" i="2"/>
  <c r="R7684" i="2"/>
  <c r="P7684" i="2"/>
  <c r="R7682" i="2"/>
  <c r="P7682" i="2"/>
  <c r="R7680" i="2"/>
  <c r="P7680" i="2"/>
  <c r="R7678" i="2"/>
  <c r="P7678" i="2"/>
  <c r="R7676" i="2"/>
  <c r="P7676" i="2"/>
  <c r="R7674" i="2"/>
  <c r="P7674" i="2"/>
  <c r="R7672" i="2"/>
  <c r="P7672" i="2"/>
  <c r="R7670" i="2"/>
  <c r="P7670" i="2"/>
  <c r="R7668" i="2"/>
  <c r="P7668" i="2"/>
  <c r="R7666" i="2"/>
  <c r="P7666" i="2"/>
  <c r="R7664" i="2"/>
  <c r="P7664" i="2"/>
  <c r="R7662" i="2"/>
  <c r="P7662" i="2"/>
  <c r="R7660" i="2"/>
  <c r="P7660" i="2"/>
  <c r="R7658" i="2"/>
  <c r="P7658" i="2"/>
  <c r="R7656" i="2"/>
  <c r="P7656" i="2"/>
  <c r="R7654" i="2"/>
  <c r="P7654" i="2"/>
  <c r="R7652" i="2"/>
  <c r="P7652" i="2"/>
  <c r="R7650" i="2"/>
  <c r="P7650" i="2"/>
  <c r="R7648" i="2"/>
  <c r="P7648" i="2"/>
  <c r="R7646" i="2"/>
  <c r="P7646" i="2"/>
  <c r="R7644" i="2"/>
  <c r="P7644" i="2"/>
  <c r="R7642" i="2"/>
  <c r="P7642" i="2"/>
  <c r="R7640" i="2"/>
  <c r="P7640" i="2"/>
  <c r="R7638" i="2"/>
  <c r="P7638" i="2"/>
  <c r="R7636" i="2"/>
  <c r="P7636" i="2"/>
  <c r="R7634" i="2"/>
  <c r="P7634" i="2"/>
  <c r="R7632" i="2"/>
  <c r="P7632" i="2"/>
  <c r="R7630" i="2"/>
  <c r="P7630" i="2"/>
  <c r="R7628" i="2"/>
  <c r="P7628" i="2"/>
  <c r="R7626" i="2"/>
  <c r="P7626" i="2"/>
  <c r="R7624" i="2"/>
  <c r="P7624" i="2"/>
  <c r="R7622" i="2"/>
  <c r="P7622" i="2"/>
  <c r="R7620" i="2"/>
  <c r="P7620" i="2"/>
  <c r="R7618" i="2"/>
  <c r="P7618" i="2"/>
  <c r="R7616" i="2"/>
  <c r="P7616" i="2"/>
  <c r="R7614" i="2"/>
  <c r="P7614" i="2"/>
  <c r="R7612" i="2"/>
  <c r="P7612" i="2"/>
  <c r="R7610" i="2"/>
  <c r="P7610" i="2"/>
  <c r="R7608" i="2"/>
  <c r="P7608" i="2"/>
  <c r="R7606" i="2"/>
  <c r="P7606" i="2"/>
  <c r="R7604" i="2"/>
  <c r="P7604" i="2"/>
  <c r="R7602" i="2"/>
  <c r="P7602" i="2"/>
  <c r="R7600" i="2"/>
  <c r="P7600" i="2"/>
  <c r="R7598" i="2"/>
  <c r="P7598" i="2"/>
  <c r="R7596" i="2"/>
  <c r="P7596" i="2"/>
  <c r="R7594" i="2"/>
  <c r="P7594" i="2"/>
  <c r="R7592" i="2"/>
  <c r="P7592" i="2"/>
  <c r="R7590" i="2"/>
  <c r="P7590" i="2"/>
  <c r="R7588" i="2"/>
  <c r="P7588" i="2"/>
  <c r="R7586" i="2"/>
  <c r="P7586" i="2"/>
  <c r="R7584" i="2"/>
  <c r="P7584" i="2"/>
  <c r="R7582" i="2"/>
  <c r="P7582" i="2"/>
  <c r="R7580" i="2"/>
  <c r="P7580" i="2"/>
  <c r="R7578" i="2"/>
  <c r="P7578" i="2"/>
  <c r="R7576" i="2"/>
  <c r="P7576" i="2"/>
  <c r="R7574" i="2"/>
  <c r="P7574" i="2"/>
  <c r="R7572" i="2"/>
  <c r="P7572" i="2"/>
  <c r="R7570" i="2"/>
  <c r="P7570" i="2"/>
  <c r="R7568" i="2"/>
  <c r="P7568" i="2"/>
  <c r="R7566" i="2"/>
  <c r="P7566" i="2"/>
  <c r="R7564" i="2"/>
  <c r="P7564" i="2"/>
  <c r="R7562" i="2"/>
  <c r="P7562" i="2"/>
  <c r="R7560" i="2"/>
  <c r="P7560" i="2"/>
  <c r="R7558" i="2"/>
  <c r="P7558" i="2"/>
  <c r="R7556" i="2"/>
  <c r="P7556" i="2"/>
  <c r="R7554" i="2"/>
  <c r="P7554" i="2"/>
  <c r="R7552" i="2"/>
  <c r="P7552" i="2"/>
  <c r="R7550" i="2"/>
  <c r="P7550" i="2"/>
  <c r="R7548" i="2"/>
  <c r="P7548" i="2"/>
  <c r="R7546" i="2"/>
  <c r="P7546" i="2"/>
  <c r="R7544" i="2"/>
  <c r="P7544" i="2"/>
  <c r="R7542" i="2"/>
  <c r="P7542" i="2"/>
  <c r="R7540" i="2"/>
  <c r="P7540" i="2"/>
  <c r="R7538" i="2"/>
  <c r="P7538" i="2"/>
  <c r="R7536" i="2"/>
  <c r="P7536" i="2"/>
  <c r="R7534" i="2"/>
  <c r="P7534" i="2"/>
  <c r="R7532" i="2"/>
  <c r="P7532" i="2"/>
  <c r="R7530" i="2"/>
  <c r="P7530" i="2"/>
  <c r="R7528" i="2"/>
  <c r="P7528" i="2"/>
  <c r="R7526" i="2"/>
  <c r="P7526" i="2"/>
  <c r="R7524" i="2"/>
  <c r="P7524" i="2"/>
  <c r="R7522" i="2"/>
  <c r="P7522" i="2"/>
  <c r="R7520" i="2"/>
  <c r="P7520" i="2"/>
  <c r="R7518" i="2"/>
  <c r="P7518" i="2"/>
  <c r="R7516" i="2"/>
  <c r="P7516" i="2"/>
  <c r="R7514" i="2"/>
  <c r="P7514" i="2"/>
  <c r="R7512" i="2"/>
  <c r="P7512" i="2"/>
  <c r="R7510" i="2"/>
  <c r="P7510" i="2"/>
  <c r="R7508" i="2"/>
  <c r="P7508" i="2"/>
  <c r="R7506" i="2"/>
  <c r="P7506" i="2"/>
  <c r="R7504" i="2"/>
  <c r="P7504" i="2"/>
  <c r="R7502" i="2"/>
  <c r="P7502" i="2"/>
  <c r="R7500" i="2"/>
  <c r="P7500" i="2"/>
  <c r="R7498" i="2"/>
  <c r="P7498" i="2"/>
  <c r="R7496" i="2"/>
  <c r="P7496" i="2"/>
  <c r="R7494" i="2"/>
  <c r="P7494" i="2"/>
  <c r="R7492" i="2"/>
  <c r="P7492" i="2"/>
  <c r="R7490" i="2"/>
  <c r="P7490" i="2"/>
  <c r="R7488" i="2"/>
  <c r="P7488" i="2"/>
  <c r="R7486" i="2"/>
  <c r="P7486" i="2"/>
  <c r="R7484" i="2"/>
  <c r="P7484" i="2"/>
  <c r="R7482" i="2"/>
  <c r="P7482" i="2"/>
  <c r="R7480" i="2"/>
  <c r="P7480" i="2"/>
  <c r="R7478" i="2"/>
  <c r="P7478" i="2"/>
  <c r="R7476" i="2"/>
  <c r="P7476" i="2"/>
  <c r="R7474" i="2"/>
  <c r="P7474" i="2"/>
  <c r="R7472" i="2"/>
  <c r="P7472" i="2"/>
  <c r="R7470" i="2"/>
  <c r="P7470" i="2"/>
  <c r="R7468" i="2"/>
  <c r="P7468" i="2"/>
  <c r="R7466" i="2"/>
  <c r="P7466" i="2"/>
  <c r="R7464" i="2"/>
  <c r="P7464" i="2"/>
  <c r="R7462" i="2"/>
  <c r="P7462" i="2"/>
  <c r="R7460" i="2"/>
  <c r="P7460" i="2"/>
  <c r="R7458" i="2"/>
  <c r="P7458" i="2"/>
  <c r="R7456" i="2"/>
  <c r="P7456" i="2"/>
  <c r="R7454" i="2"/>
  <c r="P7454" i="2"/>
  <c r="R7452" i="2"/>
  <c r="P7452" i="2"/>
  <c r="R7450" i="2"/>
  <c r="P7450" i="2"/>
  <c r="R7448" i="2"/>
  <c r="P7448" i="2"/>
  <c r="R7446" i="2"/>
  <c r="P7446" i="2"/>
  <c r="R7444" i="2"/>
  <c r="P7444" i="2"/>
  <c r="R7442" i="2"/>
  <c r="P7442" i="2"/>
  <c r="R7440" i="2"/>
  <c r="P7440" i="2"/>
  <c r="R7438" i="2"/>
  <c r="P7438" i="2"/>
  <c r="R7436" i="2"/>
  <c r="P7436" i="2"/>
  <c r="R7434" i="2"/>
  <c r="P7434" i="2"/>
  <c r="R7432" i="2"/>
  <c r="P7432" i="2"/>
  <c r="R7430" i="2"/>
  <c r="P7430" i="2"/>
  <c r="R7428" i="2"/>
  <c r="P7428" i="2"/>
  <c r="R7426" i="2"/>
  <c r="P7426" i="2"/>
  <c r="R7424" i="2"/>
  <c r="P7424" i="2"/>
  <c r="R7422" i="2"/>
  <c r="P7422" i="2"/>
  <c r="R7420" i="2"/>
  <c r="P7420" i="2"/>
  <c r="R7418" i="2"/>
  <c r="P7418" i="2"/>
  <c r="R7416" i="2"/>
  <c r="P7416" i="2"/>
  <c r="R7414" i="2"/>
  <c r="P7414" i="2"/>
  <c r="R7412" i="2"/>
  <c r="P7412" i="2"/>
  <c r="R7410" i="2"/>
  <c r="P7410" i="2"/>
  <c r="R7408" i="2"/>
  <c r="P7408" i="2"/>
  <c r="R7406" i="2"/>
  <c r="P7406" i="2"/>
  <c r="R7404" i="2"/>
  <c r="P7404" i="2"/>
  <c r="R7402" i="2"/>
  <c r="P7402" i="2"/>
  <c r="R7400" i="2"/>
  <c r="P7400" i="2"/>
  <c r="R7398" i="2"/>
  <c r="P7398" i="2"/>
  <c r="R7396" i="2"/>
  <c r="P7396" i="2"/>
  <c r="R7394" i="2"/>
  <c r="P7394" i="2"/>
  <c r="R7392" i="2"/>
  <c r="P7392" i="2"/>
  <c r="R7390" i="2"/>
  <c r="P7390" i="2"/>
  <c r="R7388" i="2"/>
  <c r="P7388" i="2"/>
  <c r="R7386" i="2"/>
  <c r="P7386" i="2"/>
  <c r="R7384" i="2"/>
  <c r="P7384" i="2"/>
  <c r="R7382" i="2"/>
  <c r="P7382" i="2"/>
  <c r="R7380" i="2"/>
  <c r="P7380" i="2"/>
  <c r="R7378" i="2"/>
  <c r="P7378" i="2"/>
  <c r="R7376" i="2"/>
  <c r="P7376" i="2"/>
  <c r="R7374" i="2"/>
  <c r="P7374" i="2"/>
  <c r="R7372" i="2"/>
  <c r="P7372" i="2"/>
  <c r="R7370" i="2"/>
  <c r="P7370" i="2"/>
  <c r="R7368" i="2"/>
  <c r="P7368" i="2"/>
  <c r="R7366" i="2"/>
  <c r="P7366" i="2"/>
  <c r="R7364" i="2"/>
  <c r="P7364" i="2"/>
  <c r="R7362" i="2"/>
  <c r="P7362" i="2"/>
  <c r="R7360" i="2"/>
  <c r="P7360" i="2"/>
  <c r="R7358" i="2"/>
  <c r="P7358" i="2"/>
  <c r="R7356" i="2"/>
  <c r="P7356" i="2"/>
  <c r="R7354" i="2"/>
  <c r="P7354" i="2"/>
  <c r="R7352" i="2"/>
  <c r="P7352" i="2"/>
  <c r="R7350" i="2"/>
  <c r="P7350" i="2"/>
  <c r="R7348" i="2"/>
  <c r="P7348" i="2"/>
  <c r="R7346" i="2"/>
  <c r="P7346" i="2"/>
  <c r="R7344" i="2"/>
  <c r="P7344" i="2"/>
  <c r="R7342" i="2"/>
  <c r="P7342" i="2"/>
  <c r="R7340" i="2"/>
  <c r="P7340" i="2"/>
  <c r="R7338" i="2"/>
  <c r="P7338" i="2"/>
  <c r="R7336" i="2"/>
  <c r="P7336" i="2"/>
  <c r="R7334" i="2"/>
  <c r="P7334" i="2"/>
  <c r="R7332" i="2"/>
  <c r="P7332" i="2"/>
  <c r="R7330" i="2"/>
  <c r="P7330" i="2"/>
  <c r="R7328" i="2"/>
  <c r="P7328" i="2"/>
  <c r="R7326" i="2"/>
  <c r="P7326" i="2"/>
  <c r="R7324" i="2"/>
  <c r="P7324" i="2"/>
  <c r="R7322" i="2"/>
  <c r="P7322" i="2"/>
  <c r="R7320" i="2"/>
  <c r="P7320" i="2"/>
  <c r="R7318" i="2"/>
  <c r="P7318" i="2"/>
  <c r="R7316" i="2"/>
  <c r="P7316" i="2"/>
  <c r="R7314" i="2"/>
  <c r="P7314" i="2"/>
  <c r="R7312" i="2"/>
  <c r="P7312" i="2"/>
  <c r="R7310" i="2"/>
  <c r="P7310" i="2"/>
  <c r="R7308" i="2"/>
  <c r="P7308" i="2"/>
  <c r="R7306" i="2"/>
  <c r="P7306" i="2"/>
  <c r="R7304" i="2"/>
  <c r="P7304" i="2"/>
  <c r="R7302" i="2"/>
  <c r="P7302" i="2"/>
  <c r="R7300" i="2"/>
  <c r="P7300" i="2"/>
  <c r="R7298" i="2"/>
  <c r="P7298" i="2"/>
  <c r="R7296" i="2"/>
  <c r="P7296" i="2"/>
  <c r="R7294" i="2"/>
  <c r="P7294" i="2"/>
  <c r="R7292" i="2"/>
  <c r="P7292" i="2"/>
  <c r="R7290" i="2"/>
  <c r="P7290" i="2"/>
  <c r="R7288" i="2"/>
  <c r="P7288" i="2"/>
  <c r="R7286" i="2"/>
  <c r="P7286" i="2"/>
  <c r="R7284" i="2"/>
  <c r="P7284" i="2"/>
  <c r="R7282" i="2"/>
  <c r="P7282" i="2"/>
  <c r="R7280" i="2"/>
  <c r="P7280" i="2"/>
  <c r="R7278" i="2"/>
  <c r="P7278" i="2"/>
  <c r="R7276" i="2"/>
  <c r="P7276" i="2"/>
  <c r="R7274" i="2"/>
  <c r="P7274" i="2"/>
  <c r="R7272" i="2"/>
  <c r="P7272" i="2"/>
  <c r="R7270" i="2"/>
  <c r="P7270" i="2"/>
  <c r="R7268" i="2"/>
  <c r="P7268" i="2"/>
  <c r="R7266" i="2"/>
  <c r="P7266" i="2"/>
  <c r="R7264" i="2"/>
  <c r="P7264" i="2"/>
  <c r="R7262" i="2"/>
  <c r="P7262" i="2"/>
  <c r="R7260" i="2"/>
  <c r="P7260" i="2"/>
  <c r="R7258" i="2"/>
  <c r="P7258" i="2"/>
  <c r="R7256" i="2"/>
  <c r="P7256" i="2"/>
  <c r="R7254" i="2"/>
  <c r="P7254" i="2"/>
  <c r="R7252" i="2"/>
  <c r="P7252" i="2"/>
  <c r="R7250" i="2"/>
  <c r="P7250" i="2"/>
  <c r="R7248" i="2"/>
  <c r="P7248" i="2"/>
  <c r="R7246" i="2"/>
  <c r="P7246" i="2"/>
  <c r="R7244" i="2"/>
  <c r="P7244" i="2"/>
  <c r="R7242" i="2"/>
  <c r="P7242" i="2"/>
  <c r="R7240" i="2"/>
  <c r="P7240" i="2"/>
  <c r="R7238" i="2"/>
  <c r="P7238" i="2"/>
  <c r="R7236" i="2"/>
  <c r="P7236" i="2"/>
  <c r="R7234" i="2"/>
  <c r="P7234" i="2"/>
  <c r="R7232" i="2"/>
  <c r="P7232" i="2"/>
  <c r="R7230" i="2"/>
  <c r="P7230" i="2"/>
  <c r="R7228" i="2"/>
  <c r="P7228" i="2"/>
  <c r="R7226" i="2"/>
  <c r="P7226" i="2"/>
  <c r="R7224" i="2"/>
  <c r="P7224" i="2"/>
  <c r="R7222" i="2"/>
  <c r="P7222" i="2"/>
  <c r="R7220" i="2"/>
  <c r="P7220" i="2"/>
  <c r="R7218" i="2"/>
  <c r="P7218" i="2"/>
  <c r="R7216" i="2"/>
  <c r="P7216" i="2"/>
  <c r="R7214" i="2"/>
  <c r="P7214" i="2"/>
  <c r="R7212" i="2"/>
  <c r="P7212" i="2"/>
  <c r="R7210" i="2"/>
  <c r="P7210" i="2"/>
  <c r="R7208" i="2"/>
  <c r="P7208" i="2"/>
  <c r="R7206" i="2"/>
  <c r="P7206" i="2"/>
  <c r="R7204" i="2"/>
  <c r="P7204" i="2"/>
  <c r="R7202" i="2"/>
  <c r="P7202" i="2"/>
  <c r="R7200" i="2"/>
  <c r="P7200" i="2"/>
  <c r="R7198" i="2"/>
  <c r="P7198" i="2"/>
  <c r="R7196" i="2"/>
  <c r="P7196" i="2"/>
  <c r="R7194" i="2"/>
  <c r="P7194" i="2"/>
  <c r="R7192" i="2"/>
  <c r="P7192" i="2"/>
  <c r="R7190" i="2"/>
  <c r="P7190" i="2"/>
  <c r="R7188" i="2"/>
  <c r="P7188" i="2"/>
  <c r="R7186" i="2"/>
  <c r="P7186" i="2"/>
  <c r="R7184" i="2"/>
  <c r="P7184" i="2"/>
  <c r="R7182" i="2"/>
  <c r="P7182" i="2"/>
  <c r="R7180" i="2"/>
  <c r="P7180" i="2"/>
  <c r="R7178" i="2"/>
  <c r="P7178" i="2"/>
  <c r="R7176" i="2"/>
  <c r="P7176" i="2"/>
  <c r="R7174" i="2"/>
  <c r="P7174" i="2"/>
  <c r="R7172" i="2"/>
  <c r="P7172" i="2"/>
  <c r="R7170" i="2"/>
  <c r="P7170" i="2"/>
  <c r="R7168" i="2"/>
  <c r="P7168" i="2"/>
  <c r="R7166" i="2"/>
  <c r="P7166" i="2"/>
  <c r="R7164" i="2"/>
  <c r="P7164" i="2"/>
  <c r="R7162" i="2"/>
  <c r="P7162" i="2"/>
  <c r="R7160" i="2"/>
  <c r="P7160" i="2"/>
  <c r="R7158" i="2"/>
  <c r="P7158" i="2"/>
  <c r="R7156" i="2"/>
  <c r="P7156" i="2"/>
  <c r="R7154" i="2"/>
  <c r="P7154" i="2"/>
  <c r="R7152" i="2"/>
  <c r="P7152" i="2"/>
  <c r="R7150" i="2"/>
  <c r="P7150" i="2"/>
  <c r="R7148" i="2"/>
  <c r="P7148" i="2"/>
  <c r="R7146" i="2"/>
  <c r="P7146" i="2"/>
  <c r="R7144" i="2"/>
  <c r="P7144" i="2"/>
  <c r="R7142" i="2"/>
  <c r="P7142" i="2"/>
  <c r="R7140" i="2"/>
  <c r="P7140" i="2"/>
  <c r="R7138" i="2"/>
  <c r="P7138" i="2"/>
  <c r="R7136" i="2"/>
  <c r="P7136" i="2"/>
  <c r="R7134" i="2"/>
  <c r="P7134" i="2"/>
  <c r="R7132" i="2"/>
  <c r="P7132" i="2"/>
  <c r="R7130" i="2"/>
  <c r="P7130" i="2"/>
  <c r="R7128" i="2"/>
  <c r="P7128" i="2"/>
  <c r="R7126" i="2"/>
  <c r="P7126" i="2"/>
  <c r="R7124" i="2"/>
  <c r="P7124" i="2"/>
  <c r="R7122" i="2"/>
  <c r="P7122" i="2"/>
  <c r="R7120" i="2"/>
  <c r="P7120" i="2"/>
  <c r="R7118" i="2"/>
  <c r="P7118" i="2"/>
  <c r="R7116" i="2"/>
  <c r="P7116" i="2"/>
  <c r="R7114" i="2"/>
  <c r="P7114" i="2"/>
  <c r="R7112" i="2"/>
  <c r="P7112" i="2"/>
  <c r="R7110" i="2"/>
  <c r="P7110" i="2"/>
  <c r="R7108" i="2"/>
  <c r="P7108" i="2"/>
  <c r="R7106" i="2"/>
  <c r="P7106" i="2"/>
  <c r="R7104" i="2"/>
  <c r="P7104" i="2"/>
  <c r="R7102" i="2"/>
  <c r="P7102" i="2"/>
  <c r="R7100" i="2"/>
  <c r="P7100" i="2"/>
  <c r="R7098" i="2"/>
  <c r="P7098" i="2"/>
  <c r="R7096" i="2"/>
  <c r="P7096" i="2"/>
  <c r="R7094" i="2"/>
  <c r="P7094" i="2"/>
  <c r="R7092" i="2"/>
  <c r="P7092" i="2"/>
  <c r="R7090" i="2"/>
  <c r="P7090" i="2"/>
  <c r="R7088" i="2"/>
  <c r="P7088" i="2"/>
  <c r="R7086" i="2"/>
  <c r="P7086" i="2"/>
  <c r="R7084" i="2"/>
  <c r="P7084" i="2"/>
  <c r="R7082" i="2"/>
  <c r="P7082" i="2"/>
  <c r="R7080" i="2"/>
  <c r="P7080" i="2"/>
  <c r="R7078" i="2"/>
  <c r="P7078" i="2"/>
  <c r="R7076" i="2"/>
  <c r="P7076" i="2"/>
  <c r="R7074" i="2"/>
  <c r="P7074" i="2"/>
  <c r="R7072" i="2"/>
  <c r="P7072" i="2"/>
  <c r="R7070" i="2"/>
  <c r="P7070" i="2"/>
  <c r="R7068" i="2"/>
  <c r="P7068" i="2"/>
  <c r="R7066" i="2"/>
  <c r="P7066" i="2"/>
  <c r="R7064" i="2"/>
  <c r="P7064" i="2"/>
  <c r="R7062" i="2"/>
  <c r="P7062" i="2"/>
  <c r="R7060" i="2"/>
  <c r="P7060" i="2"/>
  <c r="R7058" i="2"/>
  <c r="P7058" i="2"/>
  <c r="R7056" i="2"/>
  <c r="P7056" i="2"/>
  <c r="R7054" i="2"/>
  <c r="P7054" i="2"/>
  <c r="R7052" i="2"/>
  <c r="P7052" i="2"/>
  <c r="R7050" i="2"/>
  <c r="P7050" i="2"/>
  <c r="R7048" i="2"/>
  <c r="P7048" i="2"/>
  <c r="R7046" i="2"/>
  <c r="P7046" i="2"/>
  <c r="R7044" i="2"/>
  <c r="P7044" i="2"/>
  <c r="R7042" i="2"/>
  <c r="P7042" i="2"/>
  <c r="R7040" i="2"/>
  <c r="P7040" i="2"/>
  <c r="R7038" i="2"/>
  <c r="P7038" i="2"/>
  <c r="R7036" i="2"/>
  <c r="P7036" i="2"/>
  <c r="R7034" i="2"/>
  <c r="P7034" i="2"/>
  <c r="R7032" i="2"/>
  <c r="P7032" i="2"/>
  <c r="R7030" i="2"/>
  <c r="P7030" i="2"/>
  <c r="R7028" i="2"/>
  <c r="P7028" i="2"/>
  <c r="R7026" i="2"/>
  <c r="P7026" i="2"/>
  <c r="R7024" i="2"/>
  <c r="P7024" i="2"/>
  <c r="R7022" i="2"/>
  <c r="P7022" i="2"/>
  <c r="R7020" i="2"/>
  <c r="P7020" i="2"/>
  <c r="R7018" i="2"/>
  <c r="P7018" i="2"/>
  <c r="R7016" i="2"/>
  <c r="P7016" i="2"/>
  <c r="R7014" i="2"/>
  <c r="P7014" i="2"/>
  <c r="R7012" i="2"/>
  <c r="P7012" i="2"/>
  <c r="R7010" i="2"/>
  <c r="P7010" i="2"/>
  <c r="R7008" i="2"/>
  <c r="P7008" i="2"/>
  <c r="R7006" i="2"/>
  <c r="P7006" i="2"/>
  <c r="R7004" i="2"/>
  <c r="P7004" i="2"/>
  <c r="R7002" i="2"/>
  <c r="P7002" i="2"/>
  <c r="R7000" i="2"/>
  <c r="P7000" i="2"/>
  <c r="R6998" i="2"/>
  <c r="P6998" i="2"/>
  <c r="R6996" i="2"/>
  <c r="P6996" i="2"/>
  <c r="R6994" i="2"/>
  <c r="P6994" i="2"/>
  <c r="R6992" i="2"/>
  <c r="P6992" i="2"/>
  <c r="R6990" i="2"/>
  <c r="P6990" i="2"/>
  <c r="R6988" i="2"/>
  <c r="P6988" i="2"/>
  <c r="R6986" i="2"/>
  <c r="P6986" i="2"/>
  <c r="R6984" i="2"/>
  <c r="P6984" i="2"/>
  <c r="R6982" i="2"/>
  <c r="P6982" i="2"/>
  <c r="R6980" i="2"/>
  <c r="P6980" i="2"/>
  <c r="R6978" i="2"/>
  <c r="P6978" i="2"/>
  <c r="R6976" i="2"/>
  <c r="P6976" i="2"/>
  <c r="R6974" i="2"/>
  <c r="P6974" i="2"/>
  <c r="R6972" i="2"/>
  <c r="P6972" i="2"/>
  <c r="R6970" i="2"/>
  <c r="P6970" i="2"/>
  <c r="R6968" i="2"/>
  <c r="P6968" i="2"/>
  <c r="R6966" i="2"/>
  <c r="P6966" i="2"/>
  <c r="R6964" i="2"/>
  <c r="P6964" i="2"/>
  <c r="R6962" i="2"/>
  <c r="P6962" i="2"/>
  <c r="R6960" i="2"/>
  <c r="P6960" i="2"/>
  <c r="R6958" i="2"/>
  <c r="P6958" i="2"/>
  <c r="R6956" i="2"/>
  <c r="P6956" i="2"/>
  <c r="R6954" i="2"/>
  <c r="P6954" i="2"/>
  <c r="R6952" i="2"/>
  <c r="P6952" i="2"/>
  <c r="R6950" i="2"/>
  <c r="P6950" i="2"/>
  <c r="R6948" i="2"/>
  <c r="P6948" i="2"/>
  <c r="R6946" i="2"/>
  <c r="P6946" i="2"/>
  <c r="R6944" i="2"/>
  <c r="P6944" i="2"/>
  <c r="R6942" i="2"/>
  <c r="P6942" i="2"/>
  <c r="R6940" i="2"/>
  <c r="P6940" i="2"/>
  <c r="R6938" i="2"/>
  <c r="P6938" i="2"/>
  <c r="R6936" i="2"/>
  <c r="P6936" i="2"/>
  <c r="R6934" i="2"/>
  <c r="P6934" i="2"/>
  <c r="R6932" i="2"/>
  <c r="P6932" i="2"/>
  <c r="R6930" i="2"/>
  <c r="P6930" i="2"/>
  <c r="R6928" i="2"/>
  <c r="P6928" i="2"/>
  <c r="R6926" i="2"/>
  <c r="P6926" i="2"/>
  <c r="R6924" i="2"/>
  <c r="P6924" i="2"/>
  <c r="R6922" i="2"/>
  <c r="P6922" i="2"/>
  <c r="R6920" i="2"/>
  <c r="P6920" i="2"/>
  <c r="R6918" i="2"/>
  <c r="P6918" i="2"/>
  <c r="R6916" i="2"/>
  <c r="P6916" i="2"/>
  <c r="R6914" i="2"/>
  <c r="P6914" i="2"/>
  <c r="R6912" i="2"/>
  <c r="P6912" i="2"/>
  <c r="R6910" i="2"/>
  <c r="P6910" i="2"/>
  <c r="R6908" i="2"/>
  <c r="P6908" i="2"/>
  <c r="R6906" i="2"/>
  <c r="P6906" i="2"/>
  <c r="R6904" i="2"/>
  <c r="P6904" i="2"/>
  <c r="R6902" i="2"/>
  <c r="P6902" i="2"/>
  <c r="R6900" i="2"/>
  <c r="P6900" i="2"/>
  <c r="R6898" i="2"/>
  <c r="P6898" i="2"/>
  <c r="R6896" i="2"/>
  <c r="P6896" i="2"/>
  <c r="R6894" i="2"/>
  <c r="P6894" i="2"/>
  <c r="R6892" i="2"/>
  <c r="P6892" i="2"/>
  <c r="R6890" i="2"/>
  <c r="P6890" i="2"/>
  <c r="R6888" i="2"/>
  <c r="P6888" i="2"/>
  <c r="R6886" i="2"/>
  <c r="P6886" i="2"/>
  <c r="R6884" i="2"/>
  <c r="P6884" i="2"/>
  <c r="R6882" i="2"/>
  <c r="P6882" i="2"/>
  <c r="R6880" i="2"/>
  <c r="P6880" i="2"/>
  <c r="R6878" i="2"/>
  <c r="P6878" i="2"/>
  <c r="R6876" i="2"/>
  <c r="P6876" i="2"/>
  <c r="R6874" i="2"/>
  <c r="P6874" i="2"/>
  <c r="R6872" i="2"/>
  <c r="P6872" i="2"/>
  <c r="R6870" i="2"/>
  <c r="P6870" i="2"/>
  <c r="R6868" i="2"/>
  <c r="P6868" i="2"/>
  <c r="R6866" i="2"/>
  <c r="P6866" i="2"/>
  <c r="R6864" i="2"/>
  <c r="P6864" i="2"/>
  <c r="R6862" i="2"/>
  <c r="P6862" i="2"/>
  <c r="R6860" i="2"/>
  <c r="P6860" i="2"/>
  <c r="R6858" i="2"/>
  <c r="P6858" i="2"/>
  <c r="R6856" i="2"/>
  <c r="P6856" i="2"/>
  <c r="R6854" i="2"/>
  <c r="P6854" i="2"/>
  <c r="R6852" i="2"/>
  <c r="P6852" i="2"/>
  <c r="R6850" i="2"/>
  <c r="P6850" i="2"/>
  <c r="R6848" i="2"/>
  <c r="P6848" i="2"/>
  <c r="R6846" i="2"/>
  <c r="P6846" i="2"/>
  <c r="R6844" i="2"/>
  <c r="P6844" i="2"/>
  <c r="R6842" i="2"/>
  <c r="P6842" i="2"/>
  <c r="R6840" i="2"/>
  <c r="P6840" i="2"/>
  <c r="R6838" i="2"/>
  <c r="P6838" i="2"/>
  <c r="R6836" i="2"/>
  <c r="P6836" i="2"/>
  <c r="R6834" i="2"/>
  <c r="P6834" i="2"/>
  <c r="R6832" i="2"/>
  <c r="P6832" i="2"/>
  <c r="R6830" i="2"/>
  <c r="P6830" i="2"/>
  <c r="R6828" i="2"/>
  <c r="P6828" i="2"/>
  <c r="R6826" i="2"/>
  <c r="P6826" i="2"/>
  <c r="R6824" i="2"/>
  <c r="P6824" i="2"/>
  <c r="R6822" i="2"/>
  <c r="P6822" i="2"/>
  <c r="R6820" i="2"/>
  <c r="P6820" i="2"/>
  <c r="R6818" i="2"/>
  <c r="P6818" i="2"/>
  <c r="R6816" i="2"/>
  <c r="P6816" i="2"/>
  <c r="R6814" i="2"/>
  <c r="P6814" i="2"/>
  <c r="R6812" i="2"/>
  <c r="P6812" i="2"/>
  <c r="R6810" i="2"/>
  <c r="P6810" i="2"/>
  <c r="R6808" i="2"/>
  <c r="P6808" i="2"/>
  <c r="R6806" i="2"/>
  <c r="P6806" i="2"/>
  <c r="R6804" i="2"/>
  <c r="P6804" i="2"/>
  <c r="R6802" i="2"/>
  <c r="P6802" i="2"/>
  <c r="R6800" i="2"/>
  <c r="P6800" i="2"/>
  <c r="R6798" i="2"/>
  <c r="P6798" i="2"/>
  <c r="R6796" i="2"/>
  <c r="P6796" i="2"/>
  <c r="R6794" i="2"/>
  <c r="P6794" i="2"/>
  <c r="R6792" i="2"/>
  <c r="P6792" i="2"/>
  <c r="R6790" i="2"/>
  <c r="P6790" i="2"/>
  <c r="R6788" i="2"/>
  <c r="P6788" i="2"/>
  <c r="R6786" i="2"/>
  <c r="P6786" i="2"/>
  <c r="R6784" i="2"/>
  <c r="P6784" i="2"/>
  <c r="R6782" i="2"/>
  <c r="P6782" i="2"/>
  <c r="R6780" i="2"/>
  <c r="P6780" i="2"/>
  <c r="R6778" i="2"/>
  <c r="P6778" i="2"/>
  <c r="R6776" i="2"/>
  <c r="P6776" i="2"/>
  <c r="R6774" i="2"/>
  <c r="P6774" i="2"/>
  <c r="R6772" i="2"/>
  <c r="P6772" i="2"/>
  <c r="R6770" i="2"/>
  <c r="P6770" i="2"/>
  <c r="R6768" i="2"/>
  <c r="P6768" i="2"/>
  <c r="R6766" i="2"/>
  <c r="P6766" i="2"/>
  <c r="R6764" i="2"/>
  <c r="P6764" i="2"/>
  <c r="R6762" i="2"/>
  <c r="P6762" i="2"/>
  <c r="R6760" i="2"/>
  <c r="P6760" i="2"/>
  <c r="R6758" i="2"/>
  <c r="P6758" i="2"/>
  <c r="R6756" i="2"/>
  <c r="P6756" i="2"/>
  <c r="R6754" i="2"/>
  <c r="P6754" i="2"/>
  <c r="R6752" i="2"/>
  <c r="P6752" i="2"/>
  <c r="R6750" i="2"/>
  <c r="P6750" i="2"/>
  <c r="R6748" i="2"/>
  <c r="P6748" i="2"/>
  <c r="R6746" i="2"/>
  <c r="P6746" i="2"/>
  <c r="R6744" i="2"/>
  <c r="P6744" i="2"/>
  <c r="R6742" i="2"/>
  <c r="P6742" i="2"/>
  <c r="R6740" i="2"/>
  <c r="P6740" i="2"/>
  <c r="R6738" i="2"/>
  <c r="P6738" i="2"/>
  <c r="R6736" i="2"/>
  <c r="P6736" i="2"/>
  <c r="R6734" i="2"/>
  <c r="P6734" i="2"/>
  <c r="R6732" i="2"/>
  <c r="P6732" i="2"/>
  <c r="R6730" i="2"/>
  <c r="P6730" i="2"/>
  <c r="R6728" i="2"/>
  <c r="P6728" i="2"/>
  <c r="R6726" i="2"/>
  <c r="P6726" i="2"/>
  <c r="R6724" i="2"/>
  <c r="P6724" i="2"/>
  <c r="R6722" i="2"/>
  <c r="P6722" i="2"/>
  <c r="R6720" i="2"/>
  <c r="P6720" i="2"/>
  <c r="R6718" i="2"/>
  <c r="P6718" i="2"/>
  <c r="R6716" i="2"/>
  <c r="P6716" i="2"/>
  <c r="R6714" i="2"/>
  <c r="P6714" i="2"/>
  <c r="R6712" i="2"/>
  <c r="P6712" i="2"/>
  <c r="R6710" i="2"/>
  <c r="P6710" i="2"/>
  <c r="R6708" i="2"/>
  <c r="P6708" i="2"/>
  <c r="R6706" i="2"/>
  <c r="P6706" i="2"/>
  <c r="R6704" i="2"/>
  <c r="P6704" i="2"/>
  <c r="R6702" i="2"/>
  <c r="P6702" i="2"/>
  <c r="R6700" i="2"/>
  <c r="P6700" i="2"/>
  <c r="R6698" i="2"/>
  <c r="P6698" i="2"/>
  <c r="R6696" i="2"/>
  <c r="P6696" i="2"/>
  <c r="R6694" i="2"/>
  <c r="P6694" i="2"/>
  <c r="R6692" i="2"/>
  <c r="P6692" i="2"/>
  <c r="R6690" i="2"/>
  <c r="P6690" i="2"/>
  <c r="R6688" i="2"/>
  <c r="P6688" i="2"/>
  <c r="R6686" i="2"/>
  <c r="P6686" i="2"/>
  <c r="R6684" i="2"/>
  <c r="P6684" i="2"/>
  <c r="R6682" i="2"/>
  <c r="P6682" i="2"/>
  <c r="R6680" i="2"/>
  <c r="P6680" i="2"/>
  <c r="R6678" i="2"/>
  <c r="P6678" i="2"/>
  <c r="R6676" i="2"/>
  <c r="P6676" i="2"/>
  <c r="R6674" i="2"/>
  <c r="P6674" i="2"/>
  <c r="R6672" i="2"/>
  <c r="P6672" i="2"/>
  <c r="R6670" i="2"/>
  <c r="P6670" i="2"/>
  <c r="R6668" i="2"/>
  <c r="P6668" i="2"/>
  <c r="R6666" i="2"/>
  <c r="P6666" i="2"/>
  <c r="R6664" i="2"/>
  <c r="P6664" i="2"/>
  <c r="R6662" i="2"/>
  <c r="P6662" i="2"/>
  <c r="R6660" i="2"/>
  <c r="P6660" i="2"/>
  <c r="R6658" i="2"/>
  <c r="P6658" i="2"/>
  <c r="R6656" i="2"/>
  <c r="P6656" i="2"/>
  <c r="R6654" i="2"/>
  <c r="P6654" i="2"/>
  <c r="R6652" i="2"/>
  <c r="P6652" i="2"/>
  <c r="R6650" i="2"/>
  <c r="P6650" i="2"/>
  <c r="R6648" i="2"/>
  <c r="P6648" i="2"/>
  <c r="R6646" i="2"/>
  <c r="P6646" i="2"/>
  <c r="R6644" i="2"/>
  <c r="P6644" i="2"/>
  <c r="R6642" i="2"/>
  <c r="P6642" i="2"/>
  <c r="R6640" i="2"/>
  <c r="P6640" i="2"/>
  <c r="R6638" i="2"/>
  <c r="P6638" i="2"/>
  <c r="R6636" i="2"/>
  <c r="P6636" i="2"/>
  <c r="R6634" i="2"/>
  <c r="P6634" i="2"/>
  <c r="R6632" i="2"/>
  <c r="P6632" i="2"/>
  <c r="R6630" i="2"/>
  <c r="P6630" i="2"/>
  <c r="R6628" i="2"/>
  <c r="P6628" i="2"/>
  <c r="R6626" i="2"/>
  <c r="P6626" i="2"/>
  <c r="R6624" i="2"/>
  <c r="P6624" i="2"/>
  <c r="R6622" i="2"/>
  <c r="P6622" i="2"/>
  <c r="R6620" i="2"/>
  <c r="P6620" i="2"/>
  <c r="R6618" i="2"/>
  <c r="P6618" i="2"/>
  <c r="R6616" i="2"/>
  <c r="P6616" i="2"/>
  <c r="R6614" i="2"/>
  <c r="P6614" i="2"/>
  <c r="R6612" i="2"/>
  <c r="P6612" i="2"/>
  <c r="R6610" i="2"/>
  <c r="P6610" i="2"/>
  <c r="R6608" i="2"/>
  <c r="P6608" i="2"/>
  <c r="R6606" i="2"/>
  <c r="P6606" i="2"/>
  <c r="R6604" i="2"/>
  <c r="P6604" i="2"/>
  <c r="R6602" i="2"/>
  <c r="P6602" i="2"/>
  <c r="R6600" i="2"/>
  <c r="P6600" i="2"/>
  <c r="R6598" i="2"/>
  <c r="P6598" i="2"/>
  <c r="R6596" i="2"/>
  <c r="P6596" i="2"/>
  <c r="R6594" i="2"/>
  <c r="P6594" i="2"/>
  <c r="R6592" i="2"/>
  <c r="P6592" i="2"/>
  <c r="R6590" i="2"/>
  <c r="P6590" i="2"/>
  <c r="R6588" i="2"/>
  <c r="P6588" i="2"/>
  <c r="R6586" i="2"/>
  <c r="P6586" i="2"/>
  <c r="R6584" i="2"/>
  <c r="P6584" i="2"/>
  <c r="R6582" i="2"/>
  <c r="P6582" i="2"/>
  <c r="R6580" i="2"/>
  <c r="P6580" i="2"/>
  <c r="R6578" i="2"/>
  <c r="P6578" i="2"/>
  <c r="R6576" i="2"/>
  <c r="P6576" i="2"/>
  <c r="R6574" i="2"/>
  <c r="P6574" i="2"/>
  <c r="R6572" i="2"/>
  <c r="P6572" i="2"/>
  <c r="R6570" i="2"/>
  <c r="P6570" i="2"/>
  <c r="R6568" i="2"/>
  <c r="P6568" i="2"/>
  <c r="R6566" i="2"/>
  <c r="P6566" i="2"/>
  <c r="R6564" i="2"/>
  <c r="P6564" i="2"/>
  <c r="R6562" i="2"/>
  <c r="P6562" i="2"/>
  <c r="R6560" i="2"/>
  <c r="P6560" i="2"/>
  <c r="R6558" i="2"/>
  <c r="P6558" i="2"/>
  <c r="R6556" i="2"/>
  <c r="P6556" i="2"/>
  <c r="R6554" i="2"/>
  <c r="P6554" i="2"/>
  <c r="R6552" i="2"/>
  <c r="P6552" i="2"/>
  <c r="R6550" i="2"/>
  <c r="P6550" i="2"/>
  <c r="R6548" i="2"/>
  <c r="P6548" i="2"/>
  <c r="R6546" i="2"/>
  <c r="P6546" i="2"/>
  <c r="R6544" i="2"/>
  <c r="P6544" i="2"/>
  <c r="R6542" i="2"/>
  <c r="P6542" i="2"/>
  <c r="R6540" i="2"/>
  <c r="P6540" i="2"/>
  <c r="R6538" i="2"/>
  <c r="P6538" i="2"/>
  <c r="R6536" i="2"/>
  <c r="P6536" i="2"/>
  <c r="R6534" i="2"/>
  <c r="P6534" i="2"/>
  <c r="R6532" i="2"/>
  <c r="P6532" i="2"/>
  <c r="R6530" i="2"/>
  <c r="P6530" i="2"/>
  <c r="R6528" i="2"/>
  <c r="P6528" i="2"/>
  <c r="R6526" i="2"/>
  <c r="P6526" i="2"/>
  <c r="R6524" i="2"/>
  <c r="P6524" i="2"/>
  <c r="R6522" i="2"/>
  <c r="P6522" i="2"/>
  <c r="R6520" i="2"/>
  <c r="P6520" i="2"/>
  <c r="R6518" i="2"/>
  <c r="P6518" i="2"/>
  <c r="R6516" i="2"/>
  <c r="P6516" i="2"/>
  <c r="R6514" i="2"/>
  <c r="P6514" i="2"/>
  <c r="R6512" i="2"/>
  <c r="P6512" i="2"/>
  <c r="R6510" i="2"/>
  <c r="P6510" i="2"/>
  <c r="R6508" i="2"/>
  <c r="P6508" i="2"/>
  <c r="R6506" i="2"/>
  <c r="P6506" i="2"/>
  <c r="R6504" i="2"/>
  <c r="P6504" i="2"/>
  <c r="R6502" i="2"/>
  <c r="P6502" i="2"/>
  <c r="R6500" i="2"/>
  <c r="P6500" i="2"/>
  <c r="R6498" i="2"/>
  <c r="P6498" i="2"/>
  <c r="R6496" i="2"/>
  <c r="P6496" i="2"/>
  <c r="R6494" i="2"/>
  <c r="P6494" i="2"/>
  <c r="R6492" i="2"/>
  <c r="P6492" i="2"/>
  <c r="R6490" i="2"/>
  <c r="P6490" i="2"/>
  <c r="R6488" i="2"/>
  <c r="P6488" i="2"/>
  <c r="R6486" i="2"/>
  <c r="P6486" i="2"/>
  <c r="R6484" i="2"/>
  <c r="P6484" i="2"/>
  <c r="R6482" i="2"/>
  <c r="P6482" i="2"/>
  <c r="R6480" i="2"/>
  <c r="P6480" i="2"/>
  <c r="R6478" i="2"/>
  <c r="P6478" i="2"/>
  <c r="R6476" i="2"/>
  <c r="P6476" i="2"/>
  <c r="R6474" i="2"/>
  <c r="P6474" i="2"/>
  <c r="R6472" i="2"/>
  <c r="P6472" i="2"/>
  <c r="R6470" i="2"/>
  <c r="P6470" i="2"/>
  <c r="R6468" i="2"/>
  <c r="P6468" i="2"/>
  <c r="R6466" i="2"/>
  <c r="P6466" i="2"/>
  <c r="R6464" i="2"/>
  <c r="P6464" i="2"/>
  <c r="R6462" i="2"/>
  <c r="P6462" i="2"/>
  <c r="R6460" i="2"/>
  <c r="P6460" i="2"/>
  <c r="R6458" i="2"/>
  <c r="P6458" i="2"/>
  <c r="R6456" i="2"/>
  <c r="P6456" i="2"/>
  <c r="R6454" i="2"/>
  <c r="P6454" i="2"/>
  <c r="R6452" i="2"/>
  <c r="P6452" i="2"/>
  <c r="R6450" i="2"/>
  <c r="P6450" i="2"/>
  <c r="R6448" i="2"/>
  <c r="P6448" i="2"/>
  <c r="R6446" i="2"/>
  <c r="P6446" i="2"/>
  <c r="R6444" i="2"/>
  <c r="P6444" i="2"/>
  <c r="R6442" i="2"/>
  <c r="P6442" i="2"/>
  <c r="R6440" i="2"/>
  <c r="P6440" i="2"/>
  <c r="R6438" i="2"/>
  <c r="P6438" i="2"/>
  <c r="R6436" i="2"/>
  <c r="P6436" i="2"/>
  <c r="R6434" i="2"/>
  <c r="P6434" i="2"/>
  <c r="R6432" i="2"/>
  <c r="P6432" i="2"/>
  <c r="R6430" i="2"/>
  <c r="P6430" i="2"/>
  <c r="R6428" i="2"/>
  <c r="P6428" i="2"/>
  <c r="R6426" i="2"/>
  <c r="P6426" i="2"/>
  <c r="R6424" i="2"/>
  <c r="P6424" i="2"/>
  <c r="R6422" i="2"/>
  <c r="P6422" i="2"/>
  <c r="R6420" i="2"/>
  <c r="P6420" i="2"/>
  <c r="R6418" i="2"/>
  <c r="P6418" i="2"/>
  <c r="R6416" i="2"/>
  <c r="P6416" i="2"/>
  <c r="R6414" i="2"/>
  <c r="P6414" i="2"/>
  <c r="R6412" i="2"/>
  <c r="P6412" i="2"/>
  <c r="R6410" i="2"/>
  <c r="P6410" i="2"/>
  <c r="R6408" i="2"/>
  <c r="P6408" i="2"/>
  <c r="R6406" i="2"/>
  <c r="P6406" i="2"/>
  <c r="R6404" i="2"/>
  <c r="P6404" i="2"/>
  <c r="R6402" i="2"/>
  <c r="P6402" i="2"/>
  <c r="R6400" i="2"/>
  <c r="P6400" i="2"/>
  <c r="R6398" i="2"/>
  <c r="P6398" i="2"/>
  <c r="R6396" i="2"/>
  <c r="P6396" i="2"/>
  <c r="R6394" i="2"/>
  <c r="P6394" i="2"/>
  <c r="R6392" i="2"/>
  <c r="P6392" i="2"/>
  <c r="R6390" i="2"/>
  <c r="P6390" i="2"/>
  <c r="R6388" i="2"/>
  <c r="P6388" i="2"/>
  <c r="R6386" i="2"/>
  <c r="P6386" i="2"/>
  <c r="R6384" i="2"/>
  <c r="P6384" i="2"/>
  <c r="R6382" i="2"/>
  <c r="P6382" i="2"/>
  <c r="R6380" i="2"/>
  <c r="P6380" i="2"/>
  <c r="R6378" i="2"/>
  <c r="P6378" i="2"/>
  <c r="R6376" i="2"/>
  <c r="P6376" i="2"/>
  <c r="R6374" i="2"/>
  <c r="P6374" i="2"/>
  <c r="R6372" i="2"/>
  <c r="P6372" i="2"/>
  <c r="R6370" i="2"/>
  <c r="P6370" i="2"/>
  <c r="R6368" i="2"/>
  <c r="P6368" i="2"/>
  <c r="R6366" i="2"/>
  <c r="P6366" i="2"/>
  <c r="R6364" i="2"/>
  <c r="P6364" i="2"/>
  <c r="R6362" i="2"/>
  <c r="P6362" i="2"/>
  <c r="R6360" i="2"/>
  <c r="P6360" i="2"/>
  <c r="R6358" i="2"/>
  <c r="P6358" i="2"/>
  <c r="R6356" i="2"/>
  <c r="P6356" i="2"/>
  <c r="R6354" i="2"/>
  <c r="P6354" i="2"/>
  <c r="R6352" i="2"/>
  <c r="P6352" i="2"/>
  <c r="R6350" i="2"/>
  <c r="P6350" i="2"/>
  <c r="R6348" i="2"/>
  <c r="P6348" i="2"/>
  <c r="R6346" i="2"/>
  <c r="P6346" i="2"/>
  <c r="R6344" i="2"/>
  <c r="P6344" i="2"/>
  <c r="R6342" i="2"/>
  <c r="P6342" i="2"/>
  <c r="R6340" i="2"/>
  <c r="P6340" i="2"/>
  <c r="R6338" i="2"/>
  <c r="P6338" i="2"/>
  <c r="R6336" i="2"/>
  <c r="P6336" i="2"/>
  <c r="R6334" i="2"/>
  <c r="P6334" i="2"/>
  <c r="R6332" i="2"/>
  <c r="P6332" i="2"/>
  <c r="R6330" i="2"/>
  <c r="P6330" i="2"/>
  <c r="R6328" i="2"/>
  <c r="P6328" i="2"/>
  <c r="R6326" i="2"/>
  <c r="P6326" i="2"/>
  <c r="R6324" i="2"/>
  <c r="P6324" i="2"/>
  <c r="R6322" i="2"/>
  <c r="P6322" i="2"/>
  <c r="R6320" i="2"/>
  <c r="P6320" i="2"/>
  <c r="R6318" i="2"/>
  <c r="P6318" i="2"/>
  <c r="R6316" i="2"/>
  <c r="P6316" i="2"/>
  <c r="R6314" i="2"/>
  <c r="P6314" i="2"/>
  <c r="R6312" i="2"/>
  <c r="P6312" i="2"/>
  <c r="R6310" i="2"/>
  <c r="P6310" i="2"/>
  <c r="R6308" i="2"/>
  <c r="P6308" i="2"/>
  <c r="R6306" i="2"/>
  <c r="P6306" i="2"/>
  <c r="R6304" i="2"/>
  <c r="P6304" i="2"/>
  <c r="R6302" i="2"/>
  <c r="P6302" i="2"/>
  <c r="R6300" i="2"/>
  <c r="P6300" i="2"/>
  <c r="R6298" i="2"/>
  <c r="P6298" i="2"/>
  <c r="R6296" i="2"/>
  <c r="P6296" i="2"/>
  <c r="R6294" i="2"/>
  <c r="P6294" i="2"/>
  <c r="R6292" i="2"/>
  <c r="P6292" i="2"/>
  <c r="R6290" i="2"/>
  <c r="P6290" i="2"/>
  <c r="R6288" i="2"/>
  <c r="P6288" i="2"/>
  <c r="R6286" i="2"/>
  <c r="P6286" i="2"/>
  <c r="R6284" i="2"/>
  <c r="P6284" i="2"/>
  <c r="R6282" i="2"/>
  <c r="P6282" i="2"/>
  <c r="R6280" i="2"/>
  <c r="P6280" i="2"/>
  <c r="R6278" i="2"/>
  <c r="P6278" i="2"/>
  <c r="R6276" i="2"/>
  <c r="P6276" i="2"/>
  <c r="R6274" i="2"/>
  <c r="P6274" i="2"/>
  <c r="R6272" i="2"/>
  <c r="P6272" i="2"/>
  <c r="R6270" i="2"/>
  <c r="P6270" i="2"/>
  <c r="R6268" i="2"/>
  <c r="P6268" i="2"/>
  <c r="R6266" i="2"/>
  <c r="P6266" i="2"/>
  <c r="R6264" i="2"/>
  <c r="P6264" i="2"/>
  <c r="R6262" i="2"/>
  <c r="P6262" i="2"/>
  <c r="R6260" i="2"/>
  <c r="P6260" i="2"/>
  <c r="R6258" i="2"/>
  <c r="P6258" i="2"/>
  <c r="R6256" i="2"/>
  <c r="P6256" i="2"/>
  <c r="R6254" i="2"/>
  <c r="P6254" i="2"/>
  <c r="R6252" i="2"/>
  <c r="P6252" i="2"/>
  <c r="R6250" i="2"/>
  <c r="P6250" i="2"/>
  <c r="R6248" i="2"/>
  <c r="P6248" i="2"/>
  <c r="R6246" i="2"/>
  <c r="P6246" i="2"/>
  <c r="R6244" i="2"/>
  <c r="P6244" i="2"/>
  <c r="R6242" i="2"/>
  <c r="P6242" i="2"/>
  <c r="R6240" i="2"/>
  <c r="P6240" i="2"/>
  <c r="R6238" i="2"/>
  <c r="P6238" i="2"/>
  <c r="R6236" i="2"/>
  <c r="P6236" i="2"/>
  <c r="R6234" i="2"/>
  <c r="P6234" i="2"/>
  <c r="R6232" i="2"/>
  <c r="P6232" i="2"/>
  <c r="R6230" i="2"/>
  <c r="P6230" i="2"/>
  <c r="R6228" i="2"/>
  <c r="P6228" i="2"/>
  <c r="R6226" i="2"/>
  <c r="P6226" i="2"/>
  <c r="R6224" i="2"/>
  <c r="P6224" i="2"/>
  <c r="R6222" i="2"/>
  <c r="P6222" i="2"/>
  <c r="R6220" i="2"/>
  <c r="P6220" i="2"/>
  <c r="R6218" i="2"/>
  <c r="P6218" i="2"/>
  <c r="R6216" i="2"/>
  <c r="P6216" i="2"/>
  <c r="R6214" i="2"/>
  <c r="P6214" i="2"/>
  <c r="R6212" i="2"/>
  <c r="P6212" i="2"/>
  <c r="R6210" i="2"/>
  <c r="P6210" i="2"/>
  <c r="R6208" i="2"/>
  <c r="P6208" i="2"/>
  <c r="R6206" i="2"/>
  <c r="P6206" i="2"/>
  <c r="R6204" i="2"/>
  <c r="P6204" i="2"/>
  <c r="R6202" i="2"/>
  <c r="P6202" i="2"/>
  <c r="R6200" i="2"/>
  <c r="P6200" i="2"/>
  <c r="R6198" i="2"/>
  <c r="P6198" i="2"/>
  <c r="R6196" i="2"/>
  <c r="P6196" i="2"/>
  <c r="R6194" i="2"/>
  <c r="P6194" i="2"/>
  <c r="R6192" i="2"/>
  <c r="P6192" i="2"/>
  <c r="R6190" i="2"/>
  <c r="P6190" i="2"/>
  <c r="R6188" i="2"/>
  <c r="P6188" i="2"/>
  <c r="R6186" i="2"/>
  <c r="P6186" i="2"/>
  <c r="R6184" i="2"/>
  <c r="P6184" i="2"/>
  <c r="R6182" i="2"/>
  <c r="P6182" i="2"/>
  <c r="R6180" i="2"/>
  <c r="P6180" i="2"/>
  <c r="R6178" i="2"/>
  <c r="P6178" i="2"/>
  <c r="R6176" i="2"/>
  <c r="P6176" i="2"/>
  <c r="R6174" i="2"/>
  <c r="P6174" i="2"/>
  <c r="R6172" i="2"/>
  <c r="P6172" i="2"/>
  <c r="R6170" i="2"/>
  <c r="P6170" i="2"/>
  <c r="R6168" i="2"/>
  <c r="P6168" i="2"/>
  <c r="R6166" i="2"/>
  <c r="P6166" i="2"/>
  <c r="R6164" i="2"/>
  <c r="P6164" i="2"/>
  <c r="R6162" i="2"/>
  <c r="P6162" i="2"/>
  <c r="R6160" i="2"/>
  <c r="P6160" i="2"/>
  <c r="R6158" i="2"/>
  <c r="P6158" i="2"/>
  <c r="R6156" i="2"/>
  <c r="P6156" i="2"/>
  <c r="R6154" i="2"/>
  <c r="P6154" i="2"/>
  <c r="R6152" i="2"/>
  <c r="P6152" i="2"/>
  <c r="R6150" i="2"/>
  <c r="P6150" i="2"/>
  <c r="R6148" i="2"/>
  <c r="P6148" i="2"/>
  <c r="R6146" i="2"/>
  <c r="P6146" i="2"/>
  <c r="R6144" i="2"/>
  <c r="P6144" i="2"/>
  <c r="R6142" i="2"/>
  <c r="P6142" i="2"/>
  <c r="R6140" i="2"/>
  <c r="P6140" i="2"/>
  <c r="R6138" i="2"/>
  <c r="P6138" i="2"/>
  <c r="R6136" i="2"/>
  <c r="P6136" i="2"/>
  <c r="R6134" i="2"/>
  <c r="P6134" i="2"/>
  <c r="R6132" i="2"/>
  <c r="P6132" i="2"/>
  <c r="R6130" i="2"/>
  <c r="P6130" i="2"/>
  <c r="R6128" i="2"/>
  <c r="P6128" i="2"/>
  <c r="R6126" i="2"/>
  <c r="P6126" i="2"/>
  <c r="R6124" i="2"/>
  <c r="P6124" i="2"/>
  <c r="R6122" i="2"/>
  <c r="P6122" i="2"/>
  <c r="R6120" i="2"/>
  <c r="P6120" i="2"/>
  <c r="R6118" i="2"/>
  <c r="P6118" i="2"/>
  <c r="R6116" i="2"/>
  <c r="P6116" i="2"/>
  <c r="R6114" i="2"/>
  <c r="P6114" i="2"/>
  <c r="R6112" i="2"/>
  <c r="P6112" i="2"/>
  <c r="R6110" i="2"/>
  <c r="P6110" i="2"/>
  <c r="R6108" i="2"/>
  <c r="P6108" i="2"/>
  <c r="R6106" i="2"/>
  <c r="P6106" i="2"/>
  <c r="R6104" i="2"/>
  <c r="P6104" i="2"/>
  <c r="R6102" i="2"/>
  <c r="P6102" i="2"/>
  <c r="R6100" i="2"/>
  <c r="P6100" i="2"/>
  <c r="R6098" i="2"/>
  <c r="P6098" i="2"/>
  <c r="R6096" i="2"/>
  <c r="P6096" i="2"/>
  <c r="R6094" i="2"/>
  <c r="P6094" i="2"/>
  <c r="R6092" i="2"/>
  <c r="P6092" i="2"/>
  <c r="R6090" i="2"/>
  <c r="P6090" i="2"/>
  <c r="R6088" i="2"/>
  <c r="P6088" i="2"/>
  <c r="R6086" i="2"/>
  <c r="P6086" i="2"/>
  <c r="R6084" i="2"/>
  <c r="P6084" i="2"/>
  <c r="R6082" i="2"/>
  <c r="P6082" i="2"/>
  <c r="R6080" i="2"/>
  <c r="P6080" i="2"/>
  <c r="R6078" i="2"/>
  <c r="P6078" i="2"/>
  <c r="R6076" i="2"/>
  <c r="P6076" i="2"/>
  <c r="R6074" i="2"/>
  <c r="P6074" i="2"/>
  <c r="R6072" i="2"/>
  <c r="P6072" i="2"/>
  <c r="R6070" i="2"/>
  <c r="P6070" i="2"/>
  <c r="R6068" i="2"/>
  <c r="P6068" i="2"/>
  <c r="R6066" i="2"/>
  <c r="P6066" i="2"/>
  <c r="R6064" i="2"/>
  <c r="P6064" i="2"/>
  <c r="R6062" i="2"/>
  <c r="P6062" i="2"/>
  <c r="R6060" i="2"/>
  <c r="P6060" i="2"/>
  <c r="R6058" i="2"/>
  <c r="P6058" i="2"/>
  <c r="R6056" i="2"/>
  <c r="P6056" i="2"/>
  <c r="R6054" i="2"/>
  <c r="P6054" i="2"/>
  <c r="R6052" i="2"/>
  <c r="P6052" i="2"/>
  <c r="R6050" i="2"/>
  <c r="P6050" i="2"/>
  <c r="R6048" i="2"/>
  <c r="P6048" i="2"/>
  <c r="R6046" i="2"/>
  <c r="P6046" i="2"/>
  <c r="R6044" i="2"/>
  <c r="P6044" i="2"/>
  <c r="R6042" i="2"/>
  <c r="P6042" i="2"/>
  <c r="R6040" i="2"/>
  <c r="P6040" i="2"/>
  <c r="R6038" i="2"/>
  <c r="P6038" i="2"/>
  <c r="R6036" i="2"/>
  <c r="P6036" i="2"/>
  <c r="R6034" i="2"/>
  <c r="P6034" i="2"/>
  <c r="R6032" i="2"/>
  <c r="P6032" i="2"/>
  <c r="R6030" i="2"/>
  <c r="P6030" i="2"/>
  <c r="R6028" i="2"/>
  <c r="P6028" i="2"/>
  <c r="R6026" i="2"/>
  <c r="P6026" i="2"/>
  <c r="R6024" i="2"/>
  <c r="P6024" i="2"/>
  <c r="R6022" i="2"/>
  <c r="P6022" i="2"/>
  <c r="R6020" i="2"/>
  <c r="P6020" i="2"/>
  <c r="R6018" i="2"/>
  <c r="P6018" i="2"/>
  <c r="R6016" i="2"/>
  <c r="P6016" i="2"/>
  <c r="R6014" i="2"/>
  <c r="P6014" i="2"/>
  <c r="R6012" i="2"/>
  <c r="P6012" i="2"/>
  <c r="R6010" i="2"/>
  <c r="P6010" i="2"/>
  <c r="R6008" i="2"/>
  <c r="P6008" i="2"/>
  <c r="R6006" i="2"/>
  <c r="P6006" i="2"/>
  <c r="R6004" i="2"/>
  <c r="P6004" i="2"/>
  <c r="R6002" i="2"/>
  <c r="P6002" i="2"/>
  <c r="R6000" i="2"/>
  <c r="P6000" i="2"/>
  <c r="R5998" i="2"/>
  <c r="P5998" i="2"/>
  <c r="R5996" i="2"/>
  <c r="P5996" i="2"/>
  <c r="R5994" i="2"/>
  <c r="P5994" i="2"/>
  <c r="R5992" i="2"/>
  <c r="P5992" i="2"/>
  <c r="R5990" i="2"/>
  <c r="P5990" i="2"/>
  <c r="R5988" i="2"/>
  <c r="P5988" i="2"/>
  <c r="R5986" i="2"/>
  <c r="P5986" i="2"/>
  <c r="R5984" i="2"/>
  <c r="P5984" i="2"/>
  <c r="R5982" i="2"/>
  <c r="P5982" i="2"/>
  <c r="R5980" i="2"/>
  <c r="P5980" i="2"/>
  <c r="R5978" i="2"/>
  <c r="P5978" i="2"/>
  <c r="R5976" i="2"/>
  <c r="P5976" i="2"/>
  <c r="R5974" i="2"/>
  <c r="P5974" i="2"/>
  <c r="R5972" i="2"/>
  <c r="P5972" i="2"/>
  <c r="R5970" i="2"/>
  <c r="P5970" i="2"/>
  <c r="R5968" i="2"/>
  <c r="P5968" i="2"/>
  <c r="R5966" i="2"/>
  <c r="P5966" i="2"/>
  <c r="R5964" i="2"/>
  <c r="P5964" i="2"/>
  <c r="R5962" i="2"/>
  <c r="P5962" i="2"/>
  <c r="R5960" i="2"/>
  <c r="P5960" i="2"/>
  <c r="R5958" i="2"/>
  <c r="P5958" i="2"/>
  <c r="R5956" i="2"/>
  <c r="P5956" i="2"/>
  <c r="R5954" i="2"/>
  <c r="P5954" i="2"/>
  <c r="R5952" i="2"/>
  <c r="P5952" i="2"/>
  <c r="R5950" i="2"/>
  <c r="P5950" i="2"/>
  <c r="R5948" i="2"/>
  <c r="P5948" i="2"/>
  <c r="R5946" i="2"/>
  <c r="P5946" i="2"/>
  <c r="R5944" i="2"/>
  <c r="P5944" i="2"/>
  <c r="R5942" i="2"/>
  <c r="P5942" i="2"/>
  <c r="R5940" i="2"/>
  <c r="P5940" i="2"/>
  <c r="R5938" i="2"/>
  <c r="P5938" i="2"/>
  <c r="R5936" i="2"/>
  <c r="P5936" i="2"/>
  <c r="R5934" i="2"/>
  <c r="P5934" i="2"/>
  <c r="R5932" i="2"/>
  <c r="P5932" i="2"/>
  <c r="R5930" i="2"/>
  <c r="P5930" i="2"/>
  <c r="R5928" i="2"/>
  <c r="P5928" i="2"/>
  <c r="R5926" i="2"/>
  <c r="P5926" i="2"/>
  <c r="R5924" i="2"/>
  <c r="P5924" i="2"/>
  <c r="R5922" i="2"/>
  <c r="P5922" i="2"/>
  <c r="R5920" i="2"/>
  <c r="P5920" i="2"/>
  <c r="R5918" i="2"/>
  <c r="P5918" i="2"/>
  <c r="R5916" i="2"/>
  <c r="P5916" i="2"/>
  <c r="R5914" i="2"/>
  <c r="P5914" i="2"/>
  <c r="R5912" i="2"/>
  <c r="P5912" i="2"/>
  <c r="R5910" i="2"/>
  <c r="P5910" i="2"/>
  <c r="R5908" i="2"/>
  <c r="P5908" i="2"/>
  <c r="R5906" i="2"/>
  <c r="P5906" i="2"/>
  <c r="R5904" i="2"/>
  <c r="P5904" i="2"/>
  <c r="R5902" i="2"/>
  <c r="P5902" i="2"/>
  <c r="R5900" i="2"/>
  <c r="P5900" i="2"/>
  <c r="R5898" i="2"/>
  <c r="P5898" i="2"/>
  <c r="R5896" i="2"/>
  <c r="P5896" i="2"/>
  <c r="R5894" i="2"/>
  <c r="P5894" i="2"/>
  <c r="R5892" i="2"/>
  <c r="P5892" i="2"/>
  <c r="R5890" i="2"/>
  <c r="P5890" i="2"/>
  <c r="R5888" i="2"/>
  <c r="P5888" i="2"/>
  <c r="R5886" i="2"/>
  <c r="P5886" i="2"/>
  <c r="R5884" i="2"/>
  <c r="P5884" i="2"/>
  <c r="R5882" i="2"/>
  <c r="P5882" i="2"/>
  <c r="R5880" i="2"/>
  <c r="P5880" i="2"/>
  <c r="R5878" i="2"/>
  <c r="P5878" i="2"/>
  <c r="R5876" i="2"/>
  <c r="P5876" i="2"/>
  <c r="R5874" i="2"/>
  <c r="P5874" i="2"/>
  <c r="R5872" i="2"/>
  <c r="P5872" i="2"/>
  <c r="R5870" i="2"/>
  <c r="P5870" i="2"/>
  <c r="R5868" i="2"/>
  <c r="P5868" i="2"/>
  <c r="R5866" i="2"/>
  <c r="P5866" i="2"/>
  <c r="R5864" i="2"/>
  <c r="P5864" i="2"/>
  <c r="R5862" i="2"/>
  <c r="P5862" i="2"/>
  <c r="R5860" i="2"/>
  <c r="P5860" i="2"/>
  <c r="R5858" i="2"/>
  <c r="P5858" i="2"/>
  <c r="R5856" i="2"/>
  <c r="P5856" i="2"/>
  <c r="R5854" i="2"/>
  <c r="P5854" i="2"/>
  <c r="R5852" i="2"/>
  <c r="P5852" i="2"/>
  <c r="R5850" i="2"/>
  <c r="P5850" i="2"/>
  <c r="R5848" i="2"/>
  <c r="P5848" i="2"/>
  <c r="R5846" i="2"/>
  <c r="P5846" i="2"/>
  <c r="R5844" i="2"/>
  <c r="P5844" i="2"/>
  <c r="R5842" i="2"/>
  <c r="P5842" i="2"/>
  <c r="R5840" i="2"/>
  <c r="P5840" i="2"/>
  <c r="R5838" i="2"/>
  <c r="P5838" i="2"/>
  <c r="R5836" i="2"/>
  <c r="P5836" i="2"/>
  <c r="R5834" i="2"/>
  <c r="P5834" i="2"/>
  <c r="R5832" i="2"/>
  <c r="P5832" i="2"/>
  <c r="R5830" i="2"/>
  <c r="P5830" i="2"/>
  <c r="R5828" i="2"/>
  <c r="P5828" i="2"/>
  <c r="R5826" i="2"/>
  <c r="P5826" i="2"/>
  <c r="R5824" i="2"/>
  <c r="P5824" i="2"/>
  <c r="R5822" i="2"/>
  <c r="P5822" i="2"/>
  <c r="R5820" i="2"/>
  <c r="P5820" i="2"/>
  <c r="R5818" i="2"/>
  <c r="P5818" i="2"/>
  <c r="R5816" i="2"/>
  <c r="P5816" i="2"/>
  <c r="R5814" i="2"/>
  <c r="P5814" i="2"/>
  <c r="R5812" i="2"/>
  <c r="P5812" i="2"/>
  <c r="R5810" i="2"/>
  <c r="P5810" i="2"/>
  <c r="R5808" i="2"/>
  <c r="P5808" i="2"/>
  <c r="R5806" i="2"/>
  <c r="P5806" i="2"/>
  <c r="R5804" i="2"/>
  <c r="P5804" i="2"/>
  <c r="R5802" i="2"/>
  <c r="P5802" i="2"/>
  <c r="R5800" i="2"/>
  <c r="P5800" i="2"/>
  <c r="R5798" i="2"/>
  <c r="P5798" i="2"/>
  <c r="R5796" i="2"/>
  <c r="P5796" i="2"/>
  <c r="R5794" i="2"/>
  <c r="P5794" i="2"/>
  <c r="R5792" i="2"/>
  <c r="P5792" i="2"/>
  <c r="R5790" i="2"/>
  <c r="P5790" i="2"/>
  <c r="R5788" i="2"/>
  <c r="P5788" i="2"/>
  <c r="R5786" i="2"/>
  <c r="P5786" i="2"/>
  <c r="R5784" i="2"/>
  <c r="P5784" i="2"/>
  <c r="R5782" i="2"/>
  <c r="P5782" i="2"/>
  <c r="R5780" i="2"/>
  <c r="P5780" i="2"/>
  <c r="R5778" i="2"/>
  <c r="P5778" i="2"/>
  <c r="R5776" i="2"/>
  <c r="P5776" i="2"/>
  <c r="R5774" i="2"/>
  <c r="P5774" i="2"/>
  <c r="R5772" i="2"/>
  <c r="P5772" i="2"/>
  <c r="R5770" i="2"/>
  <c r="P5770" i="2"/>
  <c r="R5768" i="2"/>
  <c r="P5768" i="2"/>
  <c r="R5766" i="2"/>
  <c r="P5766" i="2"/>
  <c r="R5764" i="2"/>
  <c r="P5764" i="2"/>
  <c r="R5762" i="2"/>
  <c r="P5762" i="2"/>
  <c r="R5760" i="2"/>
  <c r="P5760" i="2"/>
  <c r="R5758" i="2"/>
  <c r="P5758" i="2"/>
  <c r="R5756" i="2"/>
  <c r="P5756" i="2"/>
  <c r="R5754" i="2"/>
  <c r="P5754" i="2"/>
  <c r="R5752" i="2"/>
  <c r="P5752" i="2"/>
  <c r="R5750" i="2"/>
  <c r="P5750" i="2"/>
  <c r="R5748" i="2"/>
  <c r="P5748" i="2"/>
  <c r="R5746" i="2"/>
  <c r="P5746" i="2"/>
  <c r="R5744" i="2"/>
  <c r="P5744" i="2"/>
  <c r="R5742" i="2"/>
  <c r="P5742" i="2"/>
  <c r="R5740" i="2"/>
  <c r="P5740" i="2"/>
  <c r="R5738" i="2"/>
  <c r="P5738" i="2"/>
  <c r="R5736" i="2"/>
  <c r="P5736" i="2"/>
  <c r="R5734" i="2"/>
  <c r="P5734" i="2"/>
  <c r="R5732" i="2"/>
  <c r="P5732" i="2"/>
  <c r="R5730" i="2"/>
  <c r="P5730" i="2"/>
  <c r="R5728" i="2"/>
  <c r="P5728" i="2"/>
  <c r="R5726" i="2"/>
  <c r="P5726" i="2"/>
  <c r="R5724" i="2"/>
  <c r="P5724" i="2"/>
  <c r="R5722" i="2"/>
  <c r="P5722" i="2"/>
  <c r="R5720" i="2"/>
  <c r="P5720" i="2"/>
  <c r="R5718" i="2"/>
  <c r="P5718" i="2"/>
  <c r="R5716" i="2"/>
  <c r="P5716" i="2"/>
  <c r="R5714" i="2"/>
  <c r="P5714" i="2"/>
  <c r="R5712" i="2"/>
  <c r="P5712" i="2"/>
  <c r="R5710" i="2"/>
  <c r="P5710" i="2"/>
  <c r="R5708" i="2"/>
  <c r="P5708" i="2"/>
  <c r="R5706" i="2"/>
  <c r="P5706" i="2"/>
  <c r="R5704" i="2"/>
  <c r="P5704" i="2"/>
  <c r="R5702" i="2"/>
  <c r="P5702" i="2"/>
  <c r="R5700" i="2"/>
  <c r="P5700" i="2"/>
  <c r="R5698" i="2"/>
  <c r="P5698" i="2"/>
  <c r="R5696" i="2"/>
  <c r="P5696" i="2"/>
  <c r="R5694" i="2"/>
  <c r="P5694" i="2"/>
  <c r="R5692" i="2"/>
  <c r="P5692" i="2"/>
  <c r="R5690" i="2"/>
  <c r="P5690" i="2"/>
  <c r="R5688" i="2"/>
  <c r="P5688" i="2"/>
  <c r="R5686" i="2"/>
  <c r="P5686" i="2"/>
  <c r="R5684" i="2"/>
  <c r="P5684" i="2"/>
  <c r="R5682" i="2"/>
  <c r="P5682" i="2"/>
  <c r="R5680" i="2"/>
  <c r="P5680" i="2"/>
  <c r="R5678" i="2"/>
  <c r="P5678" i="2"/>
  <c r="R5676" i="2"/>
  <c r="P5676" i="2"/>
  <c r="R5674" i="2"/>
  <c r="P5674" i="2"/>
  <c r="R5672" i="2"/>
  <c r="P5672" i="2"/>
  <c r="R5670" i="2"/>
  <c r="P5670" i="2"/>
  <c r="R5668" i="2"/>
  <c r="P5668" i="2"/>
  <c r="R5666" i="2"/>
  <c r="P5666" i="2"/>
  <c r="R5664" i="2"/>
  <c r="P5664" i="2"/>
  <c r="R5662" i="2"/>
  <c r="P5662" i="2"/>
  <c r="R5660" i="2"/>
  <c r="P5660" i="2"/>
  <c r="R5658" i="2"/>
  <c r="P5658" i="2"/>
  <c r="R5656" i="2"/>
  <c r="P5656" i="2"/>
  <c r="R5654" i="2"/>
  <c r="P5654" i="2"/>
  <c r="R5652" i="2"/>
  <c r="P5652" i="2"/>
  <c r="R5650" i="2"/>
  <c r="P5650" i="2"/>
  <c r="R5648" i="2"/>
  <c r="P5648" i="2"/>
  <c r="R5646" i="2"/>
  <c r="P5646" i="2"/>
  <c r="R5644" i="2"/>
  <c r="P5644" i="2"/>
  <c r="R5642" i="2"/>
  <c r="P5642" i="2"/>
  <c r="R5640" i="2"/>
  <c r="P5640" i="2"/>
  <c r="R5638" i="2"/>
  <c r="P5638" i="2"/>
  <c r="R5636" i="2"/>
  <c r="P5636" i="2"/>
  <c r="R5634" i="2"/>
  <c r="P5634" i="2"/>
  <c r="R5632" i="2"/>
  <c r="P5632" i="2"/>
  <c r="R5630" i="2"/>
  <c r="P5630" i="2"/>
  <c r="R5628" i="2"/>
  <c r="P5628" i="2"/>
  <c r="R5626" i="2"/>
  <c r="P5626" i="2"/>
  <c r="R5624" i="2"/>
  <c r="P5624" i="2"/>
  <c r="R5622" i="2"/>
  <c r="P5622" i="2"/>
  <c r="R5620" i="2"/>
  <c r="P5620" i="2"/>
  <c r="R5618" i="2"/>
  <c r="P5618" i="2"/>
  <c r="R5616" i="2"/>
  <c r="P5616" i="2"/>
  <c r="R5614" i="2"/>
  <c r="P5614" i="2"/>
  <c r="R5612" i="2"/>
  <c r="P5612" i="2"/>
  <c r="R5610" i="2"/>
  <c r="P5610" i="2"/>
  <c r="R5608" i="2"/>
  <c r="P5608" i="2"/>
  <c r="R5606" i="2"/>
  <c r="P5606" i="2"/>
  <c r="R5604" i="2"/>
  <c r="P5604" i="2"/>
  <c r="R5602" i="2"/>
  <c r="P5602" i="2"/>
  <c r="R5600" i="2"/>
  <c r="P5600" i="2"/>
  <c r="R5598" i="2"/>
  <c r="P5598" i="2"/>
  <c r="R5596" i="2"/>
  <c r="P5596" i="2"/>
  <c r="R5594" i="2"/>
  <c r="P5594" i="2"/>
  <c r="R5592" i="2"/>
  <c r="P5592" i="2"/>
  <c r="R5590" i="2"/>
  <c r="P5590" i="2"/>
  <c r="R5588" i="2"/>
  <c r="P5588" i="2"/>
  <c r="R5586" i="2"/>
  <c r="P5586" i="2"/>
  <c r="R5584" i="2"/>
  <c r="P5584" i="2"/>
  <c r="R5582" i="2"/>
  <c r="P5582" i="2"/>
  <c r="R5580" i="2"/>
  <c r="P5580" i="2"/>
  <c r="R5578" i="2"/>
  <c r="P5578" i="2"/>
  <c r="R5576" i="2"/>
  <c r="P5576" i="2"/>
  <c r="R5574" i="2"/>
  <c r="P5574" i="2"/>
  <c r="R5572" i="2"/>
  <c r="P5572" i="2"/>
  <c r="R5570" i="2"/>
  <c r="P5570" i="2"/>
  <c r="R5568" i="2"/>
  <c r="P5568" i="2"/>
  <c r="R5566" i="2"/>
  <c r="P5566" i="2"/>
  <c r="R5564" i="2"/>
  <c r="P5564" i="2"/>
  <c r="R5562" i="2"/>
  <c r="P5562" i="2"/>
  <c r="R5560" i="2"/>
  <c r="P5560" i="2"/>
  <c r="R5558" i="2"/>
  <c r="P5558" i="2"/>
  <c r="R5556" i="2"/>
  <c r="P5556" i="2"/>
  <c r="R5554" i="2"/>
  <c r="P5554" i="2"/>
  <c r="R5552" i="2"/>
  <c r="P5552" i="2"/>
  <c r="R5550" i="2"/>
  <c r="P5550" i="2"/>
  <c r="R5548" i="2"/>
  <c r="P5548" i="2"/>
  <c r="R5546" i="2"/>
  <c r="P5546" i="2"/>
  <c r="R5544" i="2"/>
  <c r="P5544" i="2"/>
  <c r="R5542" i="2"/>
  <c r="P5542" i="2"/>
  <c r="R5540" i="2"/>
  <c r="P5540" i="2"/>
  <c r="R5538" i="2"/>
  <c r="P5538" i="2"/>
  <c r="R5536" i="2"/>
  <c r="P5536" i="2"/>
  <c r="R5534" i="2"/>
  <c r="P5534" i="2"/>
  <c r="R5532" i="2"/>
  <c r="P5532" i="2"/>
  <c r="R5530" i="2"/>
  <c r="P5530" i="2"/>
  <c r="R5528" i="2"/>
  <c r="P5528" i="2"/>
  <c r="R5526" i="2"/>
  <c r="P5526" i="2"/>
  <c r="R5524" i="2"/>
  <c r="P5524" i="2"/>
  <c r="R5522" i="2"/>
  <c r="P5522" i="2"/>
  <c r="R5520" i="2"/>
  <c r="P5520" i="2"/>
  <c r="R5518" i="2"/>
  <c r="P5518" i="2"/>
  <c r="R5516" i="2"/>
  <c r="P5516" i="2"/>
  <c r="R5514" i="2"/>
  <c r="P5514" i="2"/>
  <c r="R5512" i="2"/>
  <c r="P5512" i="2"/>
  <c r="R5510" i="2"/>
  <c r="P5510" i="2"/>
  <c r="R5508" i="2"/>
  <c r="P5508" i="2"/>
  <c r="R5506" i="2"/>
  <c r="P5506" i="2"/>
  <c r="R5504" i="2"/>
  <c r="P5504" i="2"/>
  <c r="R5502" i="2"/>
  <c r="P5502" i="2"/>
  <c r="R5500" i="2"/>
  <c r="P5500" i="2"/>
  <c r="R5498" i="2"/>
  <c r="P5498" i="2"/>
  <c r="R5496" i="2"/>
  <c r="P5496" i="2"/>
  <c r="R5494" i="2"/>
  <c r="P5494" i="2"/>
  <c r="R5492" i="2"/>
  <c r="P5492" i="2"/>
  <c r="R5490" i="2"/>
  <c r="P5490" i="2"/>
  <c r="R5488" i="2"/>
  <c r="P5488" i="2"/>
  <c r="R5486" i="2"/>
  <c r="P5486" i="2"/>
  <c r="R5484" i="2"/>
  <c r="P5484" i="2"/>
  <c r="R5482" i="2"/>
  <c r="P5482" i="2"/>
  <c r="R5480" i="2"/>
  <c r="P5480" i="2"/>
  <c r="R5478" i="2"/>
  <c r="P5478" i="2"/>
  <c r="R5476" i="2"/>
  <c r="P5476" i="2"/>
  <c r="R5474" i="2"/>
  <c r="P5474" i="2"/>
  <c r="R5472" i="2"/>
  <c r="P5472" i="2"/>
  <c r="R5470" i="2"/>
  <c r="P5470" i="2"/>
  <c r="R5468" i="2"/>
  <c r="P5468" i="2"/>
  <c r="R5466" i="2"/>
  <c r="P5466" i="2"/>
  <c r="R5464" i="2"/>
  <c r="P5464" i="2"/>
  <c r="R5462" i="2"/>
  <c r="P5462" i="2"/>
  <c r="R5460" i="2"/>
  <c r="P5460" i="2"/>
  <c r="R5458" i="2"/>
  <c r="P5458" i="2"/>
  <c r="R5456" i="2"/>
  <c r="P5456" i="2"/>
  <c r="R5454" i="2"/>
  <c r="P5454" i="2"/>
  <c r="R5452" i="2"/>
  <c r="P5452" i="2"/>
  <c r="R5450" i="2"/>
  <c r="P5450" i="2"/>
  <c r="R5448" i="2"/>
  <c r="P5448" i="2"/>
  <c r="R5446" i="2"/>
  <c r="P5446" i="2"/>
  <c r="R5444" i="2"/>
  <c r="P5444" i="2"/>
  <c r="R5442" i="2"/>
  <c r="P5442" i="2"/>
  <c r="R5440" i="2"/>
  <c r="P5440" i="2"/>
  <c r="R5438" i="2"/>
  <c r="P5438" i="2"/>
  <c r="R5436" i="2"/>
  <c r="P5436" i="2"/>
  <c r="R5434" i="2"/>
  <c r="P5434" i="2"/>
  <c r="R5432" i="2"/>
  <c r="P5432" i="2"/>
  <c r="R5430" i="2"/>
  <c r="P5430" i="2"/>
  <c r="R5428" i="2"/>
  <c r="P5428" i="2"/>
  <c r="R5426" i="2"/>
  <c r="P5426" i="2"/>
  <c r="R5424" i="2"/>
  <c r="P5424" i="2"/>
  <c r="R5422" i="2"/>
  <c r="P5422" i="2"/>
  <c r="R5420" i="2"/>
  <c r="P5420" i="2"/>
  <c r="R5418" i="2"/>
  <c r="P5418" i="2"/>
  <c r="R5416" i="2"/>
  <c r="P5416" i="2"/>
  <c r="R5414" i="2"/>
  <c r="P5414" i="2"/>
  <c r="R5412" i="2"/>
  <c r="P5412" i="2"/>
  <c r="R5410" i="2"/>
  <c r="P5410" i="2"/>
  <c r="R5408" i="2"/>
  <c r="P5408" i="2"/>
  <c r="R5406" i="2"/>
  <c r="P5406" i="2"/>
  <c r="R5404" i="2"/>
  <c r="P5404" i="2"/>
  <c r="R5402" i="2"/>
  <c r="P5402" i="2"/>
  <c r="R5400" i="2"/>
  <c r="P5400" i="2"/>
  <c r="R5398" i="2"/>
  <c r="P5398" i="2"/>
  <c r="R5396" i="2"/>
  <c r="P5396" i="2"/>
  <c r="R5394" i="2"/>
  <c r="P5394" i="2"/>
  <c r="R5392" i="2"/>
  <c r="P5392" i="2"/>
  <c r="R5390" i="2"/>
  <c r="P5390" i="2"/>
  <c r="R5388" i="2"/>
  <c r="P5388" i="2"/>
  <c r="R5386" i="2"/>
  <c r="P5386" i="2"/>
  <c r="R5384" i="2"/>
  <c r="P5384" i="2"/>
  <c r="R5382" i="2"/>
  <c r="P5382" i="2"/>
  <c r="R5380" i="2"/>
  <c r="P5380" i="2"/>
  <c r="R5378" i="2"/>
  <c r="P5378" i="2"/>
  <c r="R5376" i="2"/>
  <c r="P5376" i="2"/>
  <c r="R5374" i="2"/>
  <c r="P5374" i="2"/>
  <c r="R5372" i="2"/>
  <c r="P5372" i="2"/>
  <c r="R5370" i="2"/>
  <c r="P5370" i="2"/>
  <c r="R5368" i="2"/>
  <c r="P5368" i="2"/>
  <c r="R5366" i="2"/>
  <c r="P5366" i="2"/>
  <c r="R5364" i="2"/>
  <c r="P5364" i="2"/>
  <c r="R5362" i="2"/>
  <c r="P5362" i="2"/>
  <c r="R5360" i="2"/>
  <c r="P5360" i="2"/>
  <c r="R5358" i="2"/>
  <c r="P5358" i="2"/>
  <c r="R5356" i="2"/>
  <c r="P5356" i="2"/>
  <c r="R5354" i="2"/>
  <c r="P5354" i="2"/>
  <c r="R5352" i="2"/>
  <c r="P5352" i="2"/>
  <c r="R5350" i="2"/>
  <c r="P5350" i="2"/>
  <c r="R5348" i="2"/>
  <c r="P5348" i="2"/>
  <c r="R5346" i="2"/>
  <c r="P5346" i="2"/>
  <c r="R5344" i="2"/>
  <c r="P5344" i="2"/>
  <c r="R5342" i="2"/>
  <c r="P5342" i="2"/>
  <c r="R5340" i="2"/>
  <c r="P5340" i="2"/>
  <c r="R5338" i="2"/>
  <c r="P5338" i="2"/>
  <c r="R5336" i="2"/>
  <c r="P5336" i="2"/>
  <c r="R5334" i="2"/>
  <c r="P5334" i="2"/>
  <c r="R5332" i="2"/>
  <c r="P5332" i="2"/>
  <c r="R5330" i="2"/>
  <c r="P5330" i="2"/>
  <c r="R5328" i="2"/>
  <c r="P5328" i="2"/>
  <c r="R5326" i="2"/>
  <c r="P5326" i="2"/>
  <c r="R5324" i="2"/>
  <c r="P5324" i="2"/>
  <c r="R5322" i="2"/>
  <c r="P5322" i="2"/>
  <c r="R5320" i="2"/>
  <c r="P5320" i="2"/>
  <c r="R5318" i="2"/>
  <c r="P5318" i="2"/>
  <c r="R5316" i="2"/>
  <c r="P5316" i="2"/>
  <c r="R5314" i="2"/>
  <c r="P5314" i="2"/>
  <c r="R5312" i="2"/>
  <c r="P5312" i="2"/>
  <c r="R5310" i="2"/>
  <c r="P5310" i="2"/>
  <c r="R5308" i="2"/>
  <c r="P5308" i="2"/>
  <c r="R5306" i="2"/>
  <c r="P5306" i="2"/>
  <c r="R5304" i="2"/>
  <c r="P5304" i="2"/>
  <c r="R5302" i="2"/>
  <c r="P5302" i="2"/>
  <c r="R5300" i="2"/>
  <c r="P5300" i="2"/>
  <c r="R5298" i="2"/>
  <c r="P5298" i="2"/>
  <c r="R5296" i="2"/>
  <c r="P5296" i="2"/>
  <c r="R5294" i="2"/>
  <c r="P5294" i="2"/>
  <c r="R5292" i="2"/>
  <c r="P5292" i="2"/>
  <c r="R5290" i="2"/>
  <c r="P5290" i="2"/>
  <c r="R5288" i="2"/>
  <c r="P5288" i="2"/>
  <c r="R5286" i="2"/>
  <c r="P5286" i="2"/>
  <c r="R5284" i="2"/>
  <c r="P5284" i="2"/>
  <c r="R5282" i="2"/>
  <c r="P5282" i="2"/>
  <c r="R5280" i="2"/>
  <c r="P5280" i="2"/>
  <c r="R5278" i="2"/>
  <c r="P5278" i="2"/>
  <c r="R5276" i="2"/>
  <c r="P5276" i="2"/>
  <c r="R5274" i="2"/>
  <c r="P5274" i="2"/>
  <c r="R5272" i="2"/>
  <c r="P5272" i="2"/>
  <c r="R5270" i="2"/>
  <c r="P5270" i="2"/>
  <c r="R5268" i="2"/>
  <c r="P5268" i="2"/>
  <c r="R5266" i="2"/>
  <c r="P5266" i="2"/>
  <c r="R5264" i="2"/>
  <c r="P5264" i="2"/>
  <c r="R5262" i="2"/>
  <c r="P5262" i="2"/>
  <c r="R5260" i="2"/>
  <c r="P5260" i="2"/>
  <c r="R5258" i="2"/>
  <c r="P5258" i="2"/>
  <c r="R5256" i="2"/>
  <c r="P5256" i="2"/>
  <c r="R5254" i="2"/>
  <c r="P5254" i="2"/>
  <c r="R5252" i="2"/>
  <c r="P5252" i="2"/>
  <c r="R5250" i="2"/>
  <c r="P5250" i="2"/>
  <c r="R5248" i="2"/>
  <c r="P5248" i="2"/>
  <c r="R5246" i="2"/>
  <c r="P5246" i="2"/>
  <c r="R5244" i="2"/>
  <c r="P5244" i="2"/>
  <c r="R5242" i="2"/>
  <c r="P5242" i="2"/>
  <c r="R5240" i="2"/>
  <c r="P5240" i="2"/>
  <c r="R5238" i="2"/>
  <c r="P5238" i="2"/>
  <c r="R5236" i="2"/>
  <c r="P5236" i="2"/>
  <c r="R5234" i="2"/>
  <c r="P5234" i="2"/>
  <c r="P5232" i="2"/>
  <c r="R5232" i="2"/>
  <c r="P5230" i="2"/>
  <c r="R5230" i="2"/>
  <c r="P5228" i="2"/>
  <c r="R5228" i="2"/>
  <c r="P5226" i="2"/>
  <c r="R5226" i="2"/>
  <c r="P5224" i="2"/>
  <c r="R5224" i="2"/>
  <c r="P5222" i="2"/>
  <c r="R5222" i="2"/>
  <c r="P5220" i="2"/>
  <c r="R5220" i="2"/>
  <c r="P5218" i="2"/>
  <c r="R5218" i="2"/>
  <c r="P5216" i="2"/>
  <c r="R5216" i="2"/>
  <c r="P5214" i="2"/>
  <c r="R5214" i="2"/>
  <c r="P5212" i="2"/>
  <c r="R5212" i="2"/>
  <c r="P5210" i="2"/>
  <c r="R5210" i="2"/>
  <c r="P5208" i="2"/>
  <c r="R5208" i="2"/>
  <c r="P5206" i="2"/>
  <c r="R5206" i="2"/>
  <c r="P5204" i="2"/>
  <c r="R5204" i="2"/>
  <c r="P5202" i="2"/>
  <c r="R5202" i="2"/>
  <c r="P5200" i="2"/>
  <c r="R5200" i="2"/>
  <c r="P5198" i="2"/>
  <c r="R5198" i="2"/>
  <c r="P5196" i="2"/>
  <c r="R5196" i="2"/>
  <c r="P5194" i="2"/>
  <c r="R5194" i="2"/>
  <c r="P5192" i="2"/>
  <c r="R5192" i="2"/>
  <c r="P5190" i="2"/>
  <c r="R5190" i="2"/>
  <c r="P5188" i="2"/>
  <c r="R5188" i="2"/>
  <c r="P5186" i="2"/>
  <c r="R5186" i="2"/>
  <c r="P5184" i="2"/>
  <c r="R5184" i="2"/>
  <c r="P5182" i="2"/>
  <c r="R5182" i="2"/>
  <c r="P5180" i="2"/>
  <c r="R5180" i="2"/>
  <c r="P5178" i="2"/>
  <c r="R5178" i="2"/>
  <c r="P5176" i="2"/>
  <c r="R5176" i="2"/>
  <c r="P5174" i="2"/>
  <c r="R5174" i="2"/>
  <c r="P5172" i="2"/>
  <c r="R5172" i="2"/>
  <c r="P5170" i="2"/>
  <c r="R5170" i="2"/>
  <c r="P5168" i="2"/>
  <c r="R5168" i="2"/>
  <c r="P5166" i="2"/>
  <c r="R5166" i="2"/>
  <c r="P5164" i="2"/>
  <c r="R5164" i="2"/>
  <c r="P5162" i="2"/>
  <c r="R5162" i="2"/>
  <c r="P5160" i="2"/>
  <c r="R5160" i="2"/>
  <c r="P5158" i="2"/>
  <c r="R5158" i="2"/>
  <c r="P5156" i="2"/>
  <c r="R5156" i="2"/>
  <c r="P5154" i="2"/>
  <c r="R5154" i="2"/>
  <c r="P5152" i="2"/>
  <c r="R5152" i="2"/>
  <c r="P5150" i="2"/>
  <c r="R5150" i="2"/>
  <c r="P5148" i="2"/>
  <c r="R5148" i="2"/>
  <c r="P5146" i="2"/>
  <c r="R5146" i="2"/>
  <c r="P5144" i="2"/>
  <c r="R5144" i="2"/>
  <c r="P5142" i="2"/>
  <c r="R5142" i="2"/>
  <c r="P5140" i="2"/>
  <c r="R5140" i="2"/>
  <c r="P5138" i="2"/>
  <c r="R5138" i="2"/>
  <c r="P5136" i="2"/>
  <c r="R5136" i="2"/>
  <c r="P5134" i="2"/>
  <c r="R5134" i="2"/>
  <c r="P5132" i="2"/>
  <c r="R5132" i="2"/>
  <c r="P5130" i="2"/>
  <c r="R5130" i="2"/>
  <c r="P5128" i="2"/>
  <c r="R5128" i="2"/>
  <c r="P5126" i="2"/>
  <c r="R5126" i="2"/>
  <c r="P5124" i="2"/>
  <c r="R5124" i="2"/>
  <c r="P5122" i="2"/>
  <c r="R5122" i="2"/>
  <c r="P5120" i="2"/>
  <c r="R5120" i="2"/>
  <c r="P5118" i="2"/>
  <c r="R5118" i="2"/>
  <c r="P5116" i="2"/>
  <c r="R5116" i="2"/>
  <c r="P5114" i="2"/>
  <c r="R5114" i="2"/>
  <c r="P5112" i="2"/>
  <c r="R5112" i="2"/>
  <c r="P5110" i="2"/>
  <c r="R5110" i="2"/>
  <c r="P5108" i="2"/>
  <c r="R5108" i="2"/>
  <c r="P5106" i="2"/>
  <c r="R5106" i="2"/>
  <c r="P5104" i="2"/>
  <c r="R5104" i="2"/>
  <c r="P5102" i="2"/>
  <c r="R5102" i="2"/>
  <c r="P5100" i="2"/>
  <c r="R5100" i="2"/>
  <c r="P5098" i="2"/>
  <c r="R5098" i="2"/>
  <c r="P5096" i="2"/>
  <c r="R5096" i="2"/>
  <c r="P5094" i="2"/>
  <c r="R5094" i="2"/>
  <c r="P5092" i="2"/>
  <c r="R5092" i="2"/>
  <c r="P5090" i="2"/>
  <c r="R5090" i="2"/>
  <c r="P5088" i="2"/>
  <c r="R5088" i="2"/>
  <c r="P5086" i="2"/>
  <c r="R5086" i="2"/>
  <c r="P5084" i="2"/>
  <c r="R5084" i="2"/>
  <c r="P5082" i="2"/>
  <c r="R5082" i="2"/>
  <c r="P5080" i="2"/>
  <c r="R5080" i="2"/>
  <c r="P5078" i="2"/>
  <c r="R5078" i="2"/>
  <c r="P5076" i="2"/>
  <c r="R5076" i="2"/>
  <c r="P5074" i="2"/>
  <c r="R5074" i="2"/>
  <c r="P5072" i="2"/>
  <c r="R5072" i="2"/>
  <c r="P5070" i="2"/>
  <c r="R5070" i="2"/>
  <c r="P5068" i="2"/>
  <c r="R5068" i="2"/>
  <c r="P5066" i="2"/>
  <c r="R5066" i="2"/>
  <c r="P5064" i="2"/>
  <c r="R5064" i="2"/>
  <c r="P5062" i="2"/>
  <c r="R5062" i="2"/>
  <c r="P5060" i="2"/>
  <c r="R5060" i="2"/>
  <c r="P5058" i="2"/>
  <c r="R5058" i="2"/>
  <c r="P5056" i="2"/>
  <c r="R5056" i="2"/>
  <c r="P5054" i="2"/>
  <c r="R5054" i="2"/>
  <c r="P5052" i="2"/>
  <c r="R5052" i="2"/>
  <c r="P5050" i="2"/>
  <c r="R5050" i="2"/>
  <c r="P5048" i="2"/>
  <c r="R5048" i="2"/>
  <c r="P5046" i="2"/>
  <c r="R5046" i="2"/>
  <c r="P5044" i="2"/>
  <c r="R5044" i="2"/>
  <c r="P5042" i="2"/>
  <c r="R5042" i="2"/>
  <c r="P5040" i="2"/>
  <c r="R5040" i="2"/>
  <c r="P5038" i="2"/>
  <c r="R5038" i="2"/>
  <c r="P5036" i="2"/>
  <c r="R5036" i="2"/>
  <c r="P5034" i="2"/>
  <c r="R5034" i="2"/>
  <c r="P5032" i="2"/>
  <c r="R5032" i="2"/>
  <c r="P5030" i="2"/>
  <c r="R5030" i="2"/>
  <c r="P5028" i="2"/>
  <c r="R5028" i="2"/>
  <c r="P5026" i="2"/>
  <c r="R5026" i="2"/>
  <c r="P5024" i="2"/>
  <c r="R5024" i="2"/>
  <c r="P5022" i="2"/>
  <c r="R5022" i="2"/>
  <c r="P5020" i="2"/>
  <c r="R5020" i="2"/>
  <c r="P5018" i="2"/>
  <c r="R5018" i="2"/>
  <c r="P5016" i="2"/>
  <c r="R5016" i="2"/>
  <c r="P5014" i="2"/>
  <c r="R5014" i="2"/>
  <c r="P5012" i="2"/>
  <c r="R5012" i="2"/>
  <c r="P5010" i="2"/>
  <c r="R5010" i="2"/>
  <c r="P5008" i="2"/>
  <c r="R5008" i="2"/>
  <c r="P5006" i="2"/>
  <c r="R5006" i="2"/>
  <c r="P5004" i="2"/>
  <c r="R5004" i="2"/>
  <c r="P5002" i="2"/>
  <c r="R5002" i="2"/>
  <c r="P5000" i="2"/>
  <c r="R5000" i="2"/>
  <c r="P4998" i="2"/>
  <c r="R4998" i="2"/>
  <c r="P4996" i="2"/>
  <c r="R4996" i="2"/>
  <c r="P4994" i="2"/>
  <c r="R4994" i="2"/>
  <c r="P4992" i="2"/>
  <c r="R4992" i="2"/>
  <c r="P4990" i="2"/>
  <c r="R4990" i="2"/>
  <c r="P4988" i="2"/>
  <c r="R4988" i="2"/>
  <c r="P4986" i="2"/>
  <c r="R4986" i="2"/>
  <c r="P4984" i="2"/>
  <c r="R4984" i="2"/>
  <c r="P4982" i="2"/>
  <c r="R4982" i="2"/>
  <c r="P4980" i="2"/>
  <c r="R4980" i="2"/>
  <c r="P4978" i="2"/>
  <c r="R4978" i="2"/>
  <c r="P4976" i="2"/>
  <c r="R4976" i="2"/>
  <c r="P4974" i="2"/>
  <c r="R4974" i="2"/>
  <c r="P4972" i="2"/>
  <c r="R4972" i="2"/>
  <c r="P4970" i="2"/>
  <c r="R4970" i="2"/>
  <c r="P4968" i="2"/>
  <c r="R4968" i="2"/>
  <c r="P4966" i="2"/>
  <c r="R4966" i="2"/>
  <c r="P4964" i="2"/>
  <c r="R4964" i="2"/>
  <c r="P4962" i="2"/>
  <c r="R4962" i="2"/>
  <c r="P4960" i="2"/>
  <c r="R4960" i="2"/>
  <c r="P4958" i="2"/>
  <c r="R4958" i="2"/>
  <c r="P4956" i="2"/>
  <c r="R4956" i="2"/>
  <c r="P4954" i="2"/>
  <c r="R4954" i="2"/>
  <c r="P4952" i="2"/>
  <c r="R4952" i="2"/>
  <c r="P4950" i="2"/>
  <c r="R4950" i="2"/>
  <c r="P4948" i="2"/>
  <c r="R4948" i="2"/>
  <c r="P4946" i="2"/>
  <c r="R4946" i="2"/>
  <c r="P4944" i="2"/>
  <c r="R4944" i="2"/>
  <c r="P4942" i="2"/>
  <c r="R4942" i="2"/>
  <c r="P4940" i="2"/>
  <c r="R4940" i="2"/>
  <c r="P4938" i="2"/>
  <c r="R4938" i="2"/>
  <c r="P4936" i="2"/>
  <c r="R4936" i="2"/>
  <c r="P4934" i="2"/>
  <c r="R4934" i="2"/>
  <c r="P4932" i="2"/>
  <c r="R4932" i="2"/>
  <c r="P4930" i="2"/>
  <c r="R4930" i="2"/>
  <c r="P4928" i="2"/>
  <c r="R4928" i="2"/>
  <c r="P4926" i="2"/>
  <c r="R4926" i="2"/>
  <c r="P4924" i="2"/>
  <c r="R4924" i="2"/>
  <c r="P4922" i="2"/>
  <c r="R4922" i="2"/>
  <c r="P4920" i="2"/>
  <c r="R4920" i="2"/>
  <c r="P4918" i="2"/>
  <c r="R4918" i="2"/>
  <c r="P4916" i="2"/>
  <c r="R4916" i="2"/>
  <c r="P4914" i="2"/>
  <c r="R4914" i="2"/>
  <c r="P4912" i="2"/>
  <c r="R4912" i="2"/>
  <c r="P4910" i="2"/>
  <c r="R4910" i="2"/>
  <c r="P4908" i="2"/>
  <c r="R4908" i="2"/>
  <c r="P4906" i="2"/>
  <c r="R4906" i="2"/>
  <c r="P4904" i="2"/>
  <c r="R4904" i="2"/>
  <c r="P4902" i="2"/>
  <c r="R4902" i="2"/>
  <c r="P4900" i="2"/>
  <c r="R4900" i="2"/>
  <c r="P4898" i="2"/>
  <c r="R4898" i="2"/>
  <c r="P4896" i="2"/>
  <c r="R4896" i="2"/>
  <c r="P4894" i="2"/>
  <c r="R4894" i="2"/>
  <c r="P4892" i="2"/>
  <c r="R4892" i="2"/>
  <c r="P4890" i="2"/>
  <c r="R4890" i="2"/>
  <c r="P4888" i="2"/>
  <c r="R4888" i="2"/>
  <c r="P4886" i="2"/>
  <c r="R4886" i="2"/>
  <c r="P4884" i="2"/>
  <c r="R4884" i="2"/>
  <c r="P4882" i="2"/>
  <c r="R4882" i="2"/>
  <c r="P4880" i="2"/>
  <c r="R4880" i="2"/>
  <c r="P4878" i="2"/>
  <c r="R4878" i="2"/>
  <c r="P4876" i="2"/>
  <c r="R4876" i="2"/>
  <c r="P4874" i="2"/>
  <c r="R4874" i="2"/>
  <c r="P4872" i="2"/>
  <c r="R4872" i="2"/>
  <c r="P4870" i="2"/>
  <c r="R4870" i="2"/>
  <c r="P4868" i="2"/>
  <c r="R4868" i="2"/>
  <c r="P4866" i="2"/>
  <c r="R4866" i="2"/>
  <c r="P4864" i="2"/>
  <c r="R4864" i="2"/>
  <c r="P4862" i="2"/>
  <c r="R4862" i="2"/>
  <c r="P4860" i="2"/>
  <c r="R4860" i="2"/>
  <c r="P4858" i="2"/>
  <c r="R4858" i="2"/>
  <c r="P4856" i="2"/>
  <c r="R4856" i="2"/>
  <c r="P4854" i="2"/>
  <c r="R4854" i="2"/>
  <c r="P4852" i="2"/>
  <c r="R4852" i="2"/>
  <c r="P4850" i="2"/>
  <c r="R4850" i="2"/>
  <c r="P4848" i="2"/>
  <c r="R4848" i="2"/>
  <c r="P4846" i="2"/>
  <c r="R4846" i="2"/>
  <c r="P4844" i="2"/>
  <c r="R4844" i="2"/>
  <c r="P4842" i="2"/>
  <c r="R4842" i="2"/>
  <c r="P4840" i="2"/>
  <c r="R4840" i="2"/>
  <c r="P4838" i="2"/>
  <c r="R4838" i="2"/>
  <c r="P4836" i="2"/>
  <c r="R4836" i="2"/>
  <c r="P4834" i="2"/>
  <c r="R4834" i="2"/>
  <c r="P4832" i="2"/>
  <c r="R4832" i="2"/>
  <c r="P4830" i="2"/>
  <c r="R4830" i="2"/>
  <c r="P4828" i="2"/>
  <c r="R4828" i="2"/>
  <c r="P4826" i="2"/>
  <c r="R4826" i="2"/>
  <c r="P4824" i="2"/>
  <c r="R4824" i="2"/>
  <c r="P4822" i="2"/>
  <c r="R4822" i="2"/>
  <c r="P4820" i="2"/>
  <c r="R4820" i="2"/>
  <c r="P4818" i="2"/>
  <c r="R4818" i="2"/>
  <c r="P4816" i="2"/>
  <c r="R4816" i="2"/>
  <c r="P4814" i="2"/>
  <c r="R4814" i="2"/>
  <c r="P4812" i="2"/>
  <c r="R4812" i="2"/>
  <c r="P4810" i="2"/>
  <c r="R4810" i="2"/>
  <c r="P4808" i="2"/>
  <c r="R4808" i="2"/>
  <c r="P4806" i="2"/>
  <c r="R4806" i="2"/>
  <c r="P4804" i="2"/>
  <c r="R4804" i="2"/>
  <c r="P4802" i="2"/>
  <c r="R4802" i="2"/>
  <c r="P4800" i="2"/>
  <c r="R4800" i="2"/>
  <c r="P4798" i="2"/>
  <c r="R4798" i="2"/>
  <c r="P4796" i="2"/>
  <c r="R4796" i="2"/>
  <c r="P4794" i="2"/>
  <c r="R4794" i="2"/>
  <c r="P4792" i="2"/>
  <c r="R4792" i="2"/>
  <c r="P4790" i="2"/>
  <c r="R4790" i="2"/>
  <c r="P4788" i="2"/>
  <c r="R4788" i="2"/>
  <c r="P4786" i="2"/>
  <c r="R4786" i="2"/>
  <c r="P4784" i="2"/>
  <c r="R4784" i="2"/>
  <c r="P4782" i="2"/>
  <c r="R4782" i="2"/>
  <c r="P4780" i="2"/>
  <c r="R4780" i="2"/>
  <c r="P4778" i="2"/>
  <c r="R4778" i="2"/>
  <c r="P4776" i="2"/>
  <c r="R4776" i="2"/>
  <c r="P4774" i="2"/>
  <c r="R4774" i="2"/>
  <c r="P4772" i="2"/>
  <c r="R4772" i="2"/>
  <c r="P4770" i="2"/>
  <c r="R4770" i="2"/>
  <c r="P4768" i="2"/>
  <c r="R4768" i="2"/>
  <c r="P4766" i="2"/>
  <c r="R4766" i="2"/>
  <c r="P4764" i="2"/>
  <c r="R4764" i="2"/>
  <c r="P4762" i="2"/>
  <c r="R4762" i="2"/>
  <c r="P4760" i="2"/>
  <c r="R4760" i="2"/>
  <c r="P4758" i="2"/>
  <c r="R4758" i="2"/>
  <c r="P4756" i="2"/>
  <c r="R4756" i="2"/>
  <c r="P4754" i="2"/>
  <c r="R4754" i="2"/>
  <c r="P4752" i="2"/>
  <c r="R4752" i="2"/>
  <c r="P4750" i="2"/>
  <c r="R4750" i="2"/>
  <c r="P4748" i="2"/>
  <c r="R4748" i="2"/>
  <c r="P4746" i="2"/>
  <c r="R4746" i="2"/>
  <c r="P4744" i="2"/>
  <c r="R4744" i="2"/>
  <c r="P4742" i="2"/>
  <c r="R4742" i="2"/>
  <c r="P4740" i="2"/>
  <c r="R4740" i="2"/>
  <c r="P4738" i="2"/>
  <c r="R4738" i="2"/>
  <c r="P4736" i="2"/>
  <c r="R4736" i="2"/>
  <c r="P4734" i="2"/>
  <c r="R4734" i="2"/>
  <c r="P4732" i="2"/>
  <c r="R4732" i="2"/>
  <c r="P4730" i="2"/>
  <c r="R4730" i="2"/>
  <c r="P4728" i="2"/>
  <c r="R4728" i="2"/>
  <c r="P4726" i="2"/>
  <c r="R4726" i="2"/>
  <c r="P4724" i="2"/>
  <c r="R4724" i="2"/>
  <c r="P4722" i="2"/>
  <c r="R4722" i="2"/>
  <c r="P4720" i="2"/>
  <c r="R4720" i="2"/>
  <c r="P4718" i="2"/>
  <c r="R4718" i="2"/>
  <c r="P4716" i="2"/>
  <c r="R4716" i="2"/>
  <c r="P4714" i="2"/>
  <c r="R4714" i="2"/>
  <c r="P4712" i="2"/>
  <c r="R4712" i="2"/>
  <c r="P4710" i="2"/>
  <c r="R4710" i="2"/>
  <c r="P4708" i="2"/>
  <c r="R4708" i="2"/>
  <c r="P4706" i="2"/>
  <c r="R4706" i="2"/>
  <c r="P4704" i="2"/>
  <c r="R4704" i="2"/>
  <c r="P4702" i="2"/>
  <c r="R4702" i="2"/>
  <c r="P4700" i="2"/>
  <c r="R4700" i="2"/>
  <c r="P4698" i="2"/>
  <c r="R4698" i="2"/>
  <c r="P4696" i="2"/>
  <c r="R4696" i="2"/>
  <c r="P4694" i="2"/>
  <c r="R4694" i="2"/>
  <c r="P4692" i="2"/>
  <c r="R4692" i="2"/>
  <c r="P4690" i="2"/>
  <c r="R4690" i="2"/>
  <c r="P4688" i="2"/>
  <c r="R4688" i="2"/>
  <c r="P4686" i="2"/>
  <c r="R4686" i="2"/>
  <c r="P4684" i="2"/>
  <c r="R4684" i="2"/>
  <c r="P4682" i="2"/>
  <c r="R4682" i="2"/>
  <c r="P4680" i="2"/>
  <c r="R4680" i="2"/>
  <c r="P4678" i="2"/>
  <c r="R4678" i="2"/>
  <c r="P4676" i="2"/>
  <c r="R4676" i="2"/>
  <c r="P4674" i="2"/>
  <c r="R4674" i="2"/>
  <c r="P4672" i="2"/>
  <c r="R4672" i="2"/>
  <c r="P4670" i="2"/>
  <c r="R4670" i="2"/>
  <c r="P4668" i="2"/>
  <c r="R4668" i="2"/>
  <c r="P4666" i="2"/>
  <c r="R4666" i="2"/>
  <c r="P4664" i="2"/>
  <c r="R4664" i="2"/>
  <c r="P4662" i="2"/>
  <c r="R4662" i="2"/>
  <c r="P4660" i="2"/>
  <c r="R4660" i="2"/>
  <c r="P4658" i="2"/>
  <c r="R4658" i="2"/>
  <c r="P4656" i="2"/>
  <c r="R4656" i="2"/>
  <c r="P4654" i="2"/>
  <c r="R4654" i="2"/>
  <c r="P4652" i="2"/>
  <c r="R4652" i="2"/>
  <c r="P4650" i="2"/>
  <c r="R4650" i="2"/>
  <c r="P4648" i="2"/>
  <c r="R4648" i="2"/>
  <c r="P4646" i="2"/>
  <c r="R4646" i="2"/>
  <c r="P4644" i="2"/>
  <c r="R4644" i="2"/>
  <c r="P4642" i="2"/>
  <c r="R4642" i="2"/>
  <c r="P4640" i="2"/>
  <c r="R4640" i="2"/>
  <c r="P4638" i="2"/>
  <c r="R4638" i="2"/>
  <c r="P4636" i="2"/>
  <c r="R4636" i="2"/>
  <c r="P4634" i="2"/>
  <c r="R4634" i="2"/>
  <c r="P4632" i="2"/>
  <c r="R4632" i="2"/>
  <c r="P4630" i="2"/>
  <c r="R4630" i="2"/>
  <c r="P4628" i="2"/>
  <c r="R4628" i="2"/>
  <c r="P4626" i="2"/>
  <c r="R4626" i="2"/>
  <c r="P4624" i="2"/>
  <c r="R4624" i="2"/>
  <c r="P4622" i="2"/>
  <c r="R4622" i="2"/>
  <c r="P4620" i="2"/>
  <c r="R4620" i="2"/>
  <c r="P4618" i="2"/>
  <c r="R4618" i="2"/>
  <c r="P4616" i="2"/>
  <c r="R4616" i="2"/>
  <c r="P4614" i="2"/>
  <c r="R4614" i="2"/>
  <c r="P4612" i="2"/>
  <c r="R4612" i="2"/>
  <c r="P4610" i="2"/>
  <c r="R4610" i="2"/>
  <c r="P4608" i="2"/>
  <c r="R4608" i="2"/>
  <c r="P4606" i="2"/>
  <c r="R4606" i="2"/>
  <c r="P4604" i="2"/>
  <c r="R4604" i="2"/>
  <c r="P4602" i="2"/>
  <c r="R4602" i="2"/>
  <c r="P4600" i="2"/>
  <c r="R4600" i="2"/>
  <c r="P4598" i="2"/>
  <c r="R4598" i="2"/>
  <c r="P4596" i="2"/>
  <c r="R4596" i="2"/>
  <c r="P4594" i="2"/>
  <c r="R4594" i="2"/>
  <c r="P4592" i="2"/>
  <c r="R4592" i="2"/>
  <c r="P4590" i="2"/>
  <c r="R4590" i="2"/>
  <c r="P4588" i="2"/>
  <c r="R4588" i="2"/>
  <c r="P4586" i="2"/>
  <c r="R4586" i="2"/>
  <c r="P4584" i="2"/>
  <c r="R4584" i="2"/>
  <c r="P4582" i="2"/>
  <c r="R4582" i="2"/>
  <c r="P4580" i="2"/>
  <c r="R4580" i="2"/>
  <c r="P4578" i="2"/>
  <c r="R4578" i="2"/>
  <c r="P4576" i="2"/>
  <c r="R4576" i="2"/>
  <c r="P4574" i="2"/>
  <c r="R4574" i="2"/>
  <c r="P4572" i="2"/>
  <c r="R4572" i="2"/>
  <c r="P4570" i="2"/>
  <c r="R4570" i="2"/>
  <c r="P4568" i="2"/>
  <c r="R4568" i="2"/>
  <c r="P4566" i="2"/>
  <c r="R4566" i="2"/>
  <c r="P4564" i="2"/>
  <c r="R4564" i="2"/>
  <c r="P4562" i="2"/>
  <c r="R4562" i="2"/>
  <c r="P4560" i="2"/>
  <c r="R4560" i="2"/>
  <c r="P4558" i="2"/>
  <c r="R4558" i="2"/>
  <c r="P4556" i="2"/>
  <c r="R4556" i="2"/>
  <c r="P4554" i="2"/>
  <c r="R4554" i="2"/>
  <c r="P4552" i="2"/>
  <c r="R4552" i="2"/>
  <c r="P4550" i="2"/>
  <c r="R4550" i="2"/>
  <c r="P4548" i="2"/>
  <c r="R4548" i="2"/>
  <c r="P4546" i="2"/>
  <c r="R4546" i="2"/>
  <c r="P4544" i="2"/>
  <c r="R4544" i="2"/>
  <c r="P4542" i="2"/>
  <c r="R4542" i="2"/>
  <c r="P4540" i="2"/>
  <c r="R4540" i="2"/>
  <c r="P4538" i="2"/>
  <c r="R4538" i="2"/>
  <c r="P4536" i="2"/>
  <c r="R4536" i="2"/>
  <c r="P4534" i="2"/>
  <c r="R4534" i="2"/>
  <c r="P4532" i="2"/>
  <c r="R4532" i="2"/>
  <c r="P4530" i="2"/>
  <c r="R4530" i="2"/>
  <c r="P4528" i="2"/>
  <c r="R4528" i="2"/>
  <c r="P4526" i="2"/>
  <c r="R4526" i="2"/>
  <c r="P4524" i="2"/>
  <c r="R4524" i="2"/>
  <c r="P4522" i="2"/>
  <c r="R4522" i="2"/>
  <c r="P4520" i="2"/>
  <c r="R4520" i="2"/>
  <c r="P4518" i="2"/>
  <c r="R4518" i="2"/>
  <c r="P4516" i="2"/>
  <c r="R4516" i="2"/>
  <c r="P4514" i="2"/>
  <c r="R4514" i="2"/>
  <c r="P4512" i="2"/>
  <c r="R4512" i="2"/>
  <c r="P4510" i="2"/>
  <c r="R4510" i="2"/>
  <c r="P4508" i="2"/>
  <c r="R4508" i="2"/>
  <c r="P4506" i="2"/>
  <c r="R4506" i="2"/>
  <c r="P4504" i="2"/>
  <c r="R4504" i="2"/>
  <c r="P4502" i="2"/>
  <c r="R4502" i="2"/>
  <c r="P4500" i="2"/>
  <c r="R4500" i="2"/>
  <c r="P4498" i="2"/>
  <c r="R4498" i="2"/>
  <c r="P4496" i="2"/>
  <c r="R4496" i="2"/>
  <c r="P4494" i="2"/>
  <c r="R4494" i="2"/>
  <c r="P4492" i="2"/>
  <c r="R4492" i="2"/>
  <c r="P4490" i="2"/>
  <c r="R4490" i="2"/>
  <c r="P4488" i="2"/>
  <c r="R4488" i="2"/>
  <c r="P4486" i="2"/>
  <c r="R4486" i="2"/>
  <c r="P4484" i="2"/>
  <c r="R4484" i="2"/>
  <c r="P4482" i="2"/>
  <c r="R4482" i="2"/>
  <c r="P4480" i="2"/>
  <c r="R4480" i="2"/>
  <c r="P4478" i="2"/>
  <c r="R4478" i="2"/>
  <c r="P4476" i="2"/>
  <c r="R4476" i="2"/>
  <c r="P4474" i="2"/>
  <c r="R4474" i="2"/>
  <c r="P4472" i="2"/>
  <c r="R4472" i="2"/>
  <c r="P4470" i="2"/>
  <c r="R4470" i="2"/>
  <c r="P4468" i="2"/>
  <c r="R4468" i="2"/>
  <c r="P4466" i="2"/>
  <c r="R4466" i="2"/>
  <c r="P4464" i="2"/>
  <c r="R4464" i="2"/>
  <c r="P4462" i="2"/>
  <c r="R4462" i="2"/>
  <c r="P4460" i="2"/>
  <c r="R4460" i="2"/>
  <c r="P4458" i="2"/>
  <c r="R4458" i="2"/>
  <c r="P4456" i="2"/>
  <c r="R4456" i="2"/>
  <c r="P4454" i="2"/>
  <c r="R4454" i="2"/>
  <c r="P4452" i="2"/>
  <c r="R4452" i="2"/>
  <c r="P4450" i="2"/>
  <c r="R4450" i="2"/>
  <c r="P4448" i="2"/>
  <c r="R4448" i="2"/>
  <c r="P4446" i="2"/>
  <c r="R4446" i="2"/>
  <c r="P4444" i="2"/>
  <c r="R4444" i="2"/>
  <c r="P4442" i="2"/>
  <c r="R4442" i="2"/>
  <c r="P4440" i="2"/>
  <c r="R4440" i="2"/>
  <c r="P4438" i="2"/>
  <c r="R4438" i="2"/>
  <c r="P4436" i="2"/>
  <c r="R4436" i="2"/>
  <c r="P4434" i="2"/>
  <c r="R4434" i="2"/>
  <c r="P4432" i="2"/>
  <c r="R4432" i="2"/>
  <c r="P4430" i="2"/>
  <c r="R4430" i="2"/>
  <c r="P4428" i="2"/>
  <c r="R4428" i="2"/>
  <c r="P4426" i="2"/>
  <c r="R4426" i="2"/>
  <c r="P4424" i="2"/>
  <c r="R4424" i="2"/>
  <c r="P4422" i="2"/>
  <c r="R4422" i="2"/>
  <c r="P4420" i="2"/>
  <c r="R4420" i="2"/>
  <c r="P4418" i="2"/>
  <c r="R4418" i="2"/>
  <c r="P4416" i="2"/>
  <c r="R4416" i="2"/>
  <c r="P4414" i="2"/>
  <c r="R4414" i="2"/>
  <c r="P4412" i="2"/>
  <c r="R4412" i="2"/>
  <c r="P4410" i="2"/>
  <c r="R4410" i="2"/>
  <c r="P4408" i="2"/>
  <c r="R4408" i="2"/>
  <c r="P4406" i="2"/>
  <c r="R4406" i="2"/>
  <c r="P4404" i="2"/>
  <c r="R4404" i="2"/>
  <c r="P4402" i="2"/>
  <c r="R4402" i="2"/>
  <c r="P4400" i="2"/>
  <c r="R4400" i="2"/>
  <c r="P4398" i="2"/>
  <c r="R4398" i="2"/>
  <c r="P4396" i="2"/>
  <c r="R4396" i="2"/>
  <c r="P4394" i="2"/>
  <c r="R4394" i="2"/>
  <c r="P4392" i="2"/>
  <c r="R4392" i="2"/>
  <c r="P4390" i="2"/>
  <c r="R4390" i="2"/>
  <c r="P4388" i="2"/>
  <c r="R4388" i="2"/>
  <c r="P4386" i="2"/>
  <c r="R4386" i="2"/>
  <c r="P4384" i="2"/>
  <c r="R4384" i="2"/>
  <c r="P4382" i="2"/>
  <c r="R4382" i="2"/>
  <c r="P4380" i="2"/>
  <c r="R4380" i="2"/>
  <c r="P4378" i="2"/>
  <c r="R4378" i="2"/>
  <c r="P4376" i="2"/>
  <c r="R4376" i="2"/>
  <c r="P4374" i="2"/>
  <c r="R4374" i="2"/>
  <c r="P4372" i="2"/>
  <c r="R4372" i="2"/>
  <c r="P4370" i="2"/>
  <c r="R4370" i="2"/>
  <c r="P4368" i="2"/>
  <c r="R4368" i="2"/>
  <c r="P4366" i="2"/>
  <c r="R4366" i="2"/>
  <c r="P4364" i="2"/>
  <c r="R4364" i="2"/>
  <c r="P4362" i="2"/>
  <c r="R4362" i="2"/>
  <c r="P4360" i="2"/>
  <c r="R4360" i="2"/>
  <c r="P4358" i="2"/>
  <c r="R4358" i="2"/>
  <c r="P4356" i="2"/>
  <c r="R4356" i="2"/>
  <c r="P4354" i="2"/>
  <c r="R4354" i="2"/>
  <c r="P4352" i="2"/>
  <c r="R4352" i="2"/>
  <c r="P4350" i="2"/>
  <c r="R4350" i="2"/>
  <c r="P4348" i="2"/>
  <c r="R4348" i="2"/>
  <c r="P4346" i="2"/>
  <c r="R4346" i="2"/>
  <c r="P4344" i="2"/>
  <c r="R4344" i="2"/>
  <c r="P4342" i="2"/>
  <c r="R4342" i="2"/>
  <c r="P4340" i="2"/>
  <c r="R4340" i="2"/>
  <c r="P4338" i="2"/>
  <c r="R4338" i="2"/>
  <c r="P4336" i="2"/>
  <c r="R4336" i="2"/>
  <c r="P4334" i="2"/>
  <c r="R4334" i="2"/>
  <c r="P4332" i="2"/>
  <c r="R4332" i="2"/>
  <c r="P4330" i="2"/>
  <c r="R4330" i="2"/>
  <c r="P4328" i="2"/>
  <c r="R4328" i="2"/>
  <c r="P4326" i="2"/>
  <c r="R4326" i="2"/>
  <c r="P4324" i="2"/>
  <c r="R4324" i="2"/>
  <c r="P4322" i="2"/>
  <c r="R4322" i="2"/>
  <c r="P4320" i="2"/>
  <c r="R4320" i="2"/>
  <c r="P4318" i="2"/>
  <c r="R4318" i="2"/>
  <c r="P4316" i="2"/>
  <c r="R4316" i="2"/>
  <c r="P4314" i="2"/>
  <c r="R4314" i="2"/>
  <c r="P4312" i="2"/>
  <c r="R4312" i="2"/>
  <c r="P4310" i="2"/>
  <c r="R4310" i="2"/>
  <c r="P4308" i="2"/>
  <c r="R4308" i="2"/>
  <c r="P4306" i="2"/>
  <c r="R4306" i="2"/>
  <c r="P4304" i="2"/>
  <c r="R4304" i="2"/>
  <c r="P4302" i="2"/>
  <c r="R4302" i="2"/>
  <c r="P4300" i="2"/>
  <c r="R4300" i="2"/>
  <c r="P4298" i="2"/>
  <c r="R4298" i="2"/>
  <c r="P4296" i="2"/>
  <c r="R4296" i="2"/>
  <c r="P4294" i="2"/>
  <c r="R4294" i="2"/>
  <c r="P4292" i="2"/>
  <c r="R4292" i="2"/>
  <c r="P4290" i="2"/>
  <c r="R4290" i="2"/>
  <c r="P4288" i="2"/>
  <c r="R4288" i="2"/>
  <c r="P4286" i="2"/>
  <c r="R4286" i="2"/>
  <c r="P4284" i="2"/>
  <c r="R4284" i="2"/>
  <c r="P4282" i="2"/>
  <c r="R4282" i="2"/>
  <c r="P4280" i="2"/>
  <c r="R4280" i="2"/>
  <c r="P4278" i="2"/>
  <c r="R4278" i="2"/>
  <c r="P4276" i="2"/>
  <c r="R4276" i="2"/>
  <c r="P4274" i="2"/>
  <c r="R4274" i="2"/>
  <c r="P4272" i="2"/>
  <c r="R4272" i="2"/>
  <c r="P4270" i="2"/>
  <c r="R4270" i="2"/>
  <c r="P4268" i="2"/>
  <c r="R4268" i="2"/>
  <c r="P4266" i="2"/>
  <c r="R4266" i="2"/>
  <c r="P4264" i="2"/>
  <c r="R4264" i="2"/>
  <c r="P4262" i="2"/>
  <c r="R4262" i="2"/>
  <c r="P4260" i="2"/>
  <c r="R4260" i="2"/>
  <c r="P4258" i="2"/>
  <c r="R4258" i="2"/>
  <c r="P4256" i="2"/>
  <c r="R4256" i="2"/>
  <c r="P4254" i="2"/>
  <c r="R4254" i="2"/>
  <c r="P4252" i="2"/>
  <c r="R4252" i="2"/>
  <c r="P4250" i="2"/>
  <c r="R4250" i="2"/>
  <c r="P4248" i="2"/>
  <c r="R4248" i="2"/>
  <c r="P4246" i="2"/>
  <c r="R4246" i="2"/>
  <c r="P4244" i="2"/>
  <c r="R4244" i="2"/>
  <c r="P4242" i="2"/>
  <c r="R4242" i="2"/>
  <c r="P4240" i="2"/>
  <c r="R4240" i="2"/>
  <c r="P4238" i="2"/>
  <c r="R4238" i="2"/>
  <c r="P4236" i="2"/>
  <c r="R4236" i="2"/>
  <c r="P4234" i="2"/>
  <c r="R4234" i="2"/>
  <c r="P4232" i="2"/>
  <c r="R4232" i="2"/>
  <c r="P4230" i="2"/>
  <c r="R4230" i="2"/>
  <c r="P4228" i="2"/>
  <c r="R4228" i="2"/>
  <c r="P4226" i="2"/>
  <c r="R4226" i="2"/>
  <c r="P4224" i="2"/>
  <c r="R4224" i="2"/>
  <c r="P4222" i="2"/>
  <c r="R4222" i="2"/>
  <c r="P4220" i="2"/>
  <c r="R4220" i="2"/>
  <c r="P4218" i="2"/>
  <c r="R4218" i="2"/>
  <c r="P4216" i="2"/>
  <c r="R4216" i="2"/>
  <c r="P4214" i="2"/>
  <c r="R4214" i="2"/>
  <c r="P4212" i="2"/>
  <c r="R4212" i="2"/>
  <c r="P4210" i="2"/>
  <c r="R4210" i="2"/>
  <c r="P4208" i="2"/>
  <c r="R4208" i="2"/>
  <c r="P4206" i="2"/>
  <c r="R4206" i="2"/>
  <c r="P4204" i="2"/>
  <c r="R4204" i="2"/>
  <c r="P4202" i="2"/>
  <c r="R4202" i="2"/>
  <c r="P4200" i="2"/>
  <c r="R4200" i="2"/>
  <c r="P4198" i="2"/>
  <c r="R4198" i="2"/>
  <c r="P4196" i="2"/>
  <c r="R4196" i="2"/>
  <c r="P4194" i="2"/>
  <c r="R4194" i="2"/>
  <c r="P4192" i="2"/>
  <c r="R4192" i="2"/>
  <c r="P4190" i="2"/>
  <c r="R4190" i="2"/>
  <c r="P4188" i="2"/>
  <c r="R4188" i="2"/>
  <c r="P4186" i="2"/>
  <c r="R4186" i="2"/>
  <c r="P4184" i="2"/>
  <c r="R4184" i="2"/>
  <c r="P4182" i="2"/>
  <c r="R4182" i="2"/>
  <c r="P4180" i="2"/>
  <c r="R4180" i="2"/>
  <c r="P4178" i="2"/>
  <c r="R4178" i="2"/>
  <c r="P4176" i="2"/>
  <c r="R4176" i="2"/>
  <c r="P4174" i="2"/>
  <c r="R4174" i="2"/>
  <c r="P4172" i="2"/>
  <c r="R4172" i="2"/>
  <c r="P4170" i="2"/>
  <c r="R4170" i="2"/>
  <c r="P4168" i="2"/>
  <c r="R4168" i="2"/>
  <c r="P4166" i="2"/>
  <c r="R4166" i="2"/>
  <c r="P4164" i="2"/>
  <c r="R4164" i="2"/>
  <c r="P4162" i="2"/>
  <c r="R4162" i="2"/>
  <c r="P4160" i="2"/>
  <c r="R4160" i="2"/>
  <c r="P4158" i="2"/>
  <c r="R4158" i="2"/>
  <c r="P4156" i="2"/>
  <c r="R4156" i="2"/>
  <c r="P4154" i="2"/>
  <c r="R4154" i="2"/>
  <c r="P4152" i="2"/>
  <c r="R4152" i="2"/>
  <c r="P4150" i="2"/>
  <c r="R4150" i="2"/>
  <c r="P4148" i="2"/>
  <c r="R4148" i="2"/>
  <c r="P4146" i="2"/>
  <c r="R4146" i="2"/>
  <c r="P4144" i="2"/>
  <c r="R4144" i="2"/>
  <c r="P4142" i="2"/>
  <c r="R4142" i="2"/>
  <c r="P4140" i="2"/>
  <c r="R4140" i="2"/>
  <c r="P4138" i="2"/>
  <c r="R4138" i="2"/>
  <c r="P4136" i="2"/>
  <c r="R4136" i="2"/>
  <c r="P4134" i="2"/>
  <c r="R4134" i="2"/>
  <c r="P4132" i="2"/>
  <c r="R4132" i="2"/>
  <c r="P4130" i="2"/>
  <c r="R4130" i="2"/>
  <c r="P4128" i="2"/>
  <c r="R4128" i="2"/>
  <c r="P4126" i="2"/>
  <c r="R4126" i="2"/>
  <c r="P4124" i="2"/>
  <c r="R4124" i="2"/>
  <c r="P4122" i="2"/>
  <c r="R4122" i="2"/>
  <c r="P4120" i="2"/>
  <c r="R4120" i="2"/>
  <c r="P4118" i="2"/>
  <c r="R4118" i="2"/>
  <c r="P4116" i="2"/>
  <c r="R4116" i="2"/>
  <c r="P4114" i="2"/>
  <c r="R4114" i="2"/>
  <c r="P4112" i="2"/>
  <c r="R4112" i="2"/>
  <c r="P4110" i="2"/>
  <c r="R4110" i="2"/>
  <c r="P4108" i="2"/>
  <c r="R4108" i="2"/>
  <c r="P4106" i="2"/>
  <c r="R4106" i="2"/>
  <c r="P4104" i="2"/>
  <c r="R4104" i="2"/>
  <c r="P4102" i="2"/>
  <c r="R4102" i="2"/>
  <c r="P4100" i="2"/>
  <c r="R4100" i="2"/>
  <c r="P4098" i="2"/>
  <c r="R4098" i="2"/>
  <c r="P4096" i="2"/>
  <c r="R4096" i="2"/>
  <c r="P4094" i="2"/>
  <c r="R4094" i="2"/>
  <c r="P4092" i="2"/>
  <c r="R4092" i="2"/>
  <c r="P4090" i="2"/>
  <c r="R4090" i="2"/>
  <c r="P4088" i="2"/>
  <c r="R4088" i="2"/>
  <c r="P4086" i="2"/>
  <c r="R4086" i="2"/>
  <c r="P4084" i="2"/>
  <c r="R4084" i="2"/>
  <c r="P4082" i="2"/>
  <c r="R4082" i="2"/>
  <c r="P4080" i="2"/>
  <c r="R4080" i="2"/>
  <c r="P4078" i="2"/>
  <c r="R4078" i="2"/>
  <c r="P4076" i="2"/>
  <c r="R4076" i="2"/>
  <c r="P4074" i="2"/>
  <c r="R4074" i="2"/>
  <c r="P4072" i="2"/>
  <c r="R4072" i="2"/>
  <c r="P4070" i="2"/>
  <c r="R4070" i="2"/>
  <c r="P4068" i="2"/>
  <c r="R4068" i="2"/>
  <c r="P4066" i="2"/>
  <c r="R4066" i="2"/>
  <c r="P4064" i="2"/>
  <c r="R4064" i="2"/>
  <c r="P4062" i="2"/>
  <c r="R4062" i="2"/>
  <c r="P4060" i="2"/>
  <c r="R4060" i="2"/>
  <c r="P4058" i="2"/>
  <c r="R4058" i="2"/>
  <c r="P4056" i="2"/>
  <c r="R4056" i="2"/>
  <c r="P4054" i="2"/>
  <c r="R4054" i="2"/>
  <c r="P4052" i="2"/>
  <c r="R4052" i="2"/>
  <c r="P4050" i="2"/>
  <c r="R4050" i="2"/>
  <c r="P4048" i="2"/>
  <c r="R4048" i="2"/>
  <c r="P4046" i="2"/>
  <c r="R4046" i="2"/>
  <c r="P4044" i="2"/>
  <c r="R4044" i="2"/>
  <c r="P4042" i="2"/>
  <c r="R4042" i="2"/>
  <c r="P4040" i="2"/>
  <c r="R4040" i="2"/>
  <c r="P4038" i="2"/>
  <c r="R4038" i="2"/>
  <c r="P4036" i="2"/>
  <c r="R4036" i="2"/>
  <c r="P4034" i="2"/>
  <c r="R4034" i="2"/>
  <c r="P4032" i="2"/>
  <c r="R4032" i="2"/>
  <c r="P4030" i="2"/>
  <c r="R4030" i="2"/>
  <c r="P4028" i="2"/>
  <c r="R4028" i="2"/>
  <c r="P4026" i="2"/>
  <c r="R4026" i="2"/>
  <c r="P4024" i="2"/>
  <c r="R4024" i="2"/>
  <c r="P4022" i="2"/>
  <c r="R4022" i="2"/>
  <c r="P4020" i="2"/>
  <c r="R4020" i="2"/>
  <c r="P4018" i="2"/>
  <c r="R4018" i="2"/>
  <c r="P4016" i="2"/>
  <c r="R4016" i="2"/>
  <c r="P4014" i="2"/>
  <c r="R4014" i="2"/>
  <c r="P4012" i="2"/>
  <c r="R4012" i="2"/>
  <c r="P4010" i="2"/>
  <c r="R4010" i="2"/>
  <c r="P4008" i="2"/>
  <c r="R4008" i="2"/>
  <c r="P4006" i="2"/>
  <c r="R4006" i="2"/>
  <c r="P4004" i="2"/>
  <c r="R4004" i="2"/>
  <c r="P4002" i="2"/>
  <c r="R4002" i="2"/>
  <c r="P4000" i="2"/>
  <c r="R4000" i="2"/>
  <c r="P3998" i="2"/>
  <c r="R3998" i="2"/>
  <c r="P3996" i="2"/>
  <c r="R3996" i="2"/>
  <c r="P3994" i="2"/>
  <c r="R3994" i="2"/>
  <c r="P3992" i="2"/>
  <c r="R3992" i="2"/>
  <c r="P3990" i="2"/>
  <c r="R3990" i="2"/>
  <c r="P3988" i="2"/>
  <c r="R3988" i="2"/>
  <c r="P3986" i="2"/>
  <c r="R3986" i="2"/>
  <c r="P3984" i="2"/>
  <c r="R3984" i="2"/>
  <c r="P3982" i="2"/>
  <c r="R3982" i="2"/>
  <c r="P3980" i="2"/>
  <c r="R3980" i="2"/>
  <c r="P3978" i="2"/>
  <c r="R3978" i="2"/>
  <c r="P3976" i="2"/>
  <c r="R3976" i="2"/>
  <c r="P3974" i="2"/>
  <c r="R3974" i="2"/>
  <c r="P3972" i="2"/>
  <c r="R3972" i="2"/>
  <c r="P3970" i="2"/>
  <c r="R3970" i="2"/>
  <c r="P3968" i="2"/>
  <c r="R3968" i="2"/>
  <c r="P3966" i="2"/>
  <c r="R3966" i="2"/>
  <c r="P3964" i="2"/>
  <c r="R3964" i="2"/>
  <c r="P3962" i="2"/>
  <c r="R3962" i="2"/>
  <c r="P3960" i="2"/>
  <c r="R3960" i="2"/>
  <c r="P3958" i="2"/>
  <c r="R3958" i="2"/>
  <c r="P3956" i="2"/>
  <c r="R3956" i="2"/>
  <c r="P3954" i="2"/>
  <c r="R3954" i="2"/>
  <c r="P3952" i="2"/>
  <c r="R3952" i="2"/>
  <c r="P3950" i="2"/>
  <c r="R3950" i="2"/>
  <c r="P3948" i="2"/>
  <c r="R3948" i="2"/>
  <c r="P3946" i="2"/>
  <c r="R3946" i="2"/>
  <c r="P3944" i="2"/>
  <c r="R3944" i="2"/>
  <c r="P3942" i="2"/>
  <c r="R3942" i="2"/>
  <c r="P3940" i="2"/>
  <c r="R3940" i="2"/>
  <c r="P3938" i="2"/>
  <c r="R3938" i="2"/>
  <c r="P3936" i="2"/>
  <c r="R3936" i="2"/>
  <c r="P3934" i="2"/>
  <c r="R3934" i="2"/>
  <c r="P3932" i="2"/>
  <c r="R3932" i="2"/>
  <c r="P3930" i="2"/>
  <c r="R3930" i="2"/>
  <c r="P3928" i="2"/>
  <c r="R3928" i="2"/>
  <c r="P3926" i="2"/>
  <c r="R3926" i="2"/>
  <c r="P3924" i="2"/>
  <c r="R3924" i="2"/>
  <c r="P3922" i="2"/>
  <c r="R3922" i="2"/>
  <c r="P3920" i="2"/>
  <c r="R3920" i="2"/>
  <c r="P3918" i="2"/>
  <c r="R3918" i="2"/>
  <c r="P3916" i="2"/>
  <c r="R3916" i="2"/>
  <c r="P3914" i="2"/>
  <c r="R3914" i="2"/>
  <c r="P3912" i="2"/>
  <c r="R3912" i="2"/>
  <c r="P3910" i="2"/>
  <c r="R3910" i="2"/>
  <c r="P3908" i="2"/>
  <c r="R3908" i="2"/>
  <c r="P3906" i="2"/>
  <c r="R3906" i="2"/>
  <c r="P3904" i="2"/>
  <c r="R3904" i="2"/>
  <c r="P3902" i="2"/>
  <c r="R3902" i="2"/>
  <c r="P3900" i="2"/>
  <c r="R3900" i="2"/>
  <c r="P3898" i="2"/>
  <c r="R3898" i="2"/>
  <c r="P3896" i="2"/>
  <c r="R3896" i="2"/>
  <c r="P3894" i="2"/>
  <c r="R3894" i="2"/>
  <c r="P3892" i="2"/>
  <c r="R3892" i="2"/>
  <c r="P3890" i="2"/>
  <c r="R3890" i="2"/>
  <c r="P3888" i="2"/>
  <c r="R3888" i="2"/>
  <c r="P3886" i="2"/>
  <c r="R3886" i="2"/>
  <c r="P3884" i="2"/>
  <c r="R3884" i="2"/>
  <c r="P3882" i="2"/>
  <c r="R3882" i="2"/>
  <c r="P3880" i="2"/>
  <c r="R3880" i="2"/>
  <c r="P3878" i="2"/>
  <c r="R3878" i="2"/>
  <c r="P3876" i="2"/>
  <c r="R3876" i="2"/>
  <c r="P3874" i="2"/>
  <c r="R3874" i="2"/>
  <c r="P3872" i="2"/>
  <c r="R3872" i="2"/>
  <c r="P3870" i="2"/>
  <c r="R3870" i="2"/>
  <c r="P3868" i="2"/>
  <c r="R3868" i="2"/>
  <c r="P3866" i="2"/>
  <c r="R3866" i="2"/>
  <c r="P3864" i="2"/>
  <c r="R3864" i="2"/>
  <c r="P3862" i="2"/>
  <c r="R3862" i="2"/>
  <c r="P3860" i="2"/>
  <c r="R3860" i="2"/>
  <c r="P3858" i="2"/>
  <c r="R3858" i="2"/>
  <c r="P3856" i="2"/>
  <c r="R3856" i="2"/>
  <c r="P3854" i="2"/>
  <c r="R3854" i="2"/>
  <c r="P3852" i="2"/>
  <c r="R3852" i="2"/>
  <c r="P3850" i="2"/>
  <c r="R3850" i="2"/>
  <c r="P3848" i="2"/>
  <c r="R3848" i="2"/>
  <c r="P3846" i="2"/>
  <c r="R3846" i="2"/>
  <c r="P3844" i="2"/>
  <c r="R3844" i="2"/>
  <c r="P3842" i="2"/>
  <c r="R3842" i="2"/>
  <c r="P3840" i="2"/>
  <c r="R3840" i="2"/>
  <c r="P3838" i="2"/>
  <c r="R3838" i="2"/>
  <c r="P3836" i="2"/>
  <c r="R3836" i="2"/>
  <c r="P3834" i="2"/>
  <c r="R3834" i="2"/>
  <c r="P3832" i="2"/>
  <c r="R3832" i="2"/>
  <c r="P3830" i="2"/>
  <c r="R3830" i="2"/>
  <c r="P3828" i="2"/>
  <c r="R3828" i="2"/>
  <c r="P3826" i="2"/>
  <c r="R3826" i="2"/>
  <c r="P3824" i="2"/>
  <c r="R3824" i="2"/>
  <c r="P3822" i="2"/>
  <c r="R3822" i="2"/>
  <c r="P3820" i="2"/>
  <c r="R3820" i="2"/>
  <c r="P3818" i="2"/>
  <c r="R3818" i="2"/>
  <c r="P3816" i="2"/>
  <c r="R3816" i="2"/>
  <c r="P3814" i="2"/>
  <c r="R3814" i="2"/>
  <c r="P3812" i="2"/>
  <c r="R3812" i="2"/>
  <c r="P3810" i="2"/>
  <c r="R3810" i="2"/>
  <c r="P3808" i="2"/>
  <c r="R3808" i="2"/>
  <c r="P3806" i="2"/>
  <c r="R3806" i="2"/>
  <c r="P3804" i="2"/>
  <c r="R3804" i="2"/>
  <c r="P3802" i="2"/>
  <c r="R3802" i="2"/>
  <c r="P3800" i="2"/>
  <c r="R3800" i="2"/>
  <c r="P3798" i="2"/>
  <c r="R3798" i="2"/>
  <c r="P3796" i="2"/>
  <c r="R3796" i="2"/>
  <c r="P3794" i="2"/>
  <c r="R3794" i="2"/>
  <c r="P3792" i="2"/>
  <c r="R3792" i="2"/>
  <c r="P3790" i="2"/>
  <c r="R3790" i="2"/>
  <c r="P3788" i="2"/>
  <c r="R3788" i="2"/>
  <c r="P3786" i="2"/>
  <c r="R3786" i="2"/>
  <c r="P3784" i="2"/>
  <c r="R3784" i="2"/>
  <c r="P3782" i="2"/>
  <c r="R3782" i="2"/>
  <c r="P3780" i="2"/>
  <c r="R3780" i="2"/>
  <c r="P3778" i="2"/>
  <c r="R3778" i="2"/>
  <c r="P3776" i="2"/>
  <c r="R3776" i="2"/>
  <c r="P3774" i="2"/>
  <c r="R3774" i="2"/>
  <c r="P3772" i="2"/>
  <c r="R3772" i="2"/>
  <c r="P3770" i="2"/>
  <c r="R3770" i="2"/>
  <c r="P3768" i="2"/>
  <c r="R3768" i="2"/>
  <c r="P3766" i="2"/>
  <c r="R3766" i="2"/>
  <c r="P3764" i="2"/>
  <c r="R3764" i="2"/>
  <c r="P3762" i="2"/>
  <c r="R3762" i="2"/>
  <c r="P3760" i="2"/>
  <c r="R3760" i="2"/>
  <c r="P3758" i="2"/>
  <c r="R3758" i="2"/>
  <c r="P3756" i="2"/>
  <c r="R3756" i="2"/>
  <c r="P3754" i="2"/>
  <c r="R3754" i="2"/>
  <c r="P3752" i="2"/>
  <c r="R3752" i="2"/>
  <c r="P3750" i="2"/>
  <c r="R3750" i="2"/>
  <c r="P3748" i="2"/>
  <c r="R3748" i="2"/>
  <c r="P3746" i="2"/>
  <c r="R3746" i="2"/>
  <c r="P3744" i="2"/>
  <c r="R3744" i="2"/>
  <c r="P3742" i="2"/>
  <c r="R3742" i="2"/>
  <c r="P3740" i="2"/>
  <c r="R3740" i="2"/>
  <c r="P3738" i="2"/>
  <c r="R3738" i="2"/>
  <c r="P3736" i="2"/>
  <c r="R3736" i="2"/>
  <c r="P3734" i="2"/>
  <c r="R3734" i="2"/>
  <c r="P3732" i="2"/>
  <c r="R3732" i="2"/>
  <c r="P3730" i="2"/>
  <c r="R3730" i="2"/>
  <c r="P3728" i="2"/>
  <c r="R3728" i="2"/>
  <c r="P3726" i="2"/>
  <c r="R3726" i="2"/>
  <c r="P3724" i="2"/>
  <c r="R3724" i="2"/>
  <c r="P3722" i="2"/>
  <c r="R3722" i="2"/>
  <c r="P3720" i="2"/>
  <c r="R3720" i="2"/>
  <c r="P3718" i="2"/>
  <c r="R3718" i="2"/>
  <c r="P3716" i="2"/>
  <c r="R3716" i="2"/>
  <c r="P3714" i="2"/>
  <c r="R3714" i="2"/>
  <c r="P3712" i="2"/>
  <c r="R3712" i="2"/>
  <c r="P3710" i="2"/>
  <c r="R3710" i="2"/>
  <c r="P3708" i="2"/>
  <c r="R3708" i="2"/>
  <c r="P3706" i="2"/>
  <c r="R3706" i="2"/>
  <c r="P3704" i="2"/>
  <c r="R3704" i="2"/>
  <c r="P3702" i="2"/>
  <c r="R3702" i="2"/>
  <c r="P3700" i="2"/>
  <c r="R3700" i="2"/>
  <c r="P3698" i="2"/>
  <c r="R3698" i="2"/>
  <c r="P3696" i="2"/>
  <c r="R3696" i="2"/>
  <c r="P3694" i="2"/>
  <c r="R3694" i="2"/>
  <c r="P3692" i="2"/>
  <c r="R3692" i="2"/>
  <c r="P3690" i="2"/>
  <c r="R3690" i="2"/>
  <c r="P3688" i="2"/>
  <c r="R3688" i="2"/>
  <c r="P3686" i="2"/>
  <c r="R3686" i="2"/>
  <c r="P3684" i="2"/>
  <c r="R3684" i="2"/>
  <c r="P3682" i="2"/>
  <c r="R3682" i="2"/>
  <c r="P3680" i="2"/>
  <c r="R3680" i="2"/>
  <c r="P3678" i="2"/>
  <c r="R3678" i="2"/>
  <c r="P3676" i="2"/>
  <c r="R3676" i="2"/>
  <c r="P3674" i="2"/>
  <c r="R3674" i="2"/>
  <c r="P3672" i="2"/>
  <c r="R3672" i="2"/>
  <c r="P3670" i="2"/>
  <c r="R3670" i="2"/>
  <c r="P3668" i="2"/>
  <c r="R3668" i="2"/>
  <c r="P3666" i="2"/>
  <c r="R3666" i="2"/>
  <c r="P3664" i="2"/>
  <c r="R3664" i="2"/>
  <c r="P3662" i="2"/>
  <c r="R3662" i="2"/>
  <c r="P3660" i="2"/>
  <c r="R3660" i="2"/>
  <c r="P3658" i="2"/>
  <c r="R3658" i="2"/>
  <c r="P3656" i="2"/>
  <c r="R3656" i="2"/>
  <c r="P3654" i="2"/>
  <c r="R3654" i="2"/>
  <c r="P3652" i="2"/>
  <c r="R3652" i="2"/>
  <c r="P3650" i="2"/>
  <c r="R3650" i="2"/>
  <c r="P3648" i="2"/>
  <c r="R3648" i="2"/>
  <c r="P3646" i="2"/>
  <c r="R3646" i="2"/>
  <c r="P3644" i="2"/>
  <c r="R3644" i="2"/>
  <c r="P3642" i="2"/>
  <c r="R3642" i="2"/>
  <c r="P3640" i="2"/>
  <c r="R3640" i="2"/>
  <c r="P3638" i="2"/>
  <c r="R3638" i="2"/>
  <c r="P3636" i="2"/>
  <c r="R3636" i="2"/>
  <c r="P3634" i="2"/>
  <c r="R3634" i="2"/>
  <c r="P3632" i="2"/>
  <c r="R3632" i="2"/>
  <c r="P3630" i="2"/>
  <c r="R3630" i="2"/>
  <c r="P3628" i="2"/>
  <c r="R3628" i="2"/>
  <c r="P3626" i="2"/>
  <c r="R3626" i="2"/>
  <c r="P3624" i="2"/>
  <c r="R3624" i="2"/>
  <c r="P3622" i="2"/>
  <c r="R3622" i="2"/>
  <c r="P3620" i="2"/>
  <c r="R3620" i="2"/>
  <c r="P3618" i="2"/>
  <c r="R3618" i="2"/>
  <c r="P3616" i="2"/>
  <c r="R3616" i="2"/>
  <c r="P3614" i="2"/>
  <c r="R3614" i="2"/>
  <c r="P3612" i="2"/>
  <c r="R3612" i="2"/>
  <c r="P3610" i="2"/>
  <c r="R3610" i="2"/>
  <c r="P3608" i="2"/>
  <c r="R3608" i="2"/>
  <c r="P3606" i="2"/>
  <c r="R3606" i="2"/>
  <c r="P3604" i="2"/>
  <c r="R3604" i="2"/>
  <c r="P3602" i="2"/>
  <c r="R3602" i="2"/>
  <c r="P3600" i="2"/>
  <c r="R3600" i="2"/>
  <c r="P3598" i="2"/>
  <c r="R3598" i="2"/>
  <c r="P3596" i="2"/>
  <c r="R3596" i="2"/>
  <c r="P3594" i="2"/>
  <c r="R3594" i="2"/>
  <c r="P3592" i="2"/>
  <c r="R3592" i="2"/>
  <c r="P3590" i="2"/>
  <c r="R3590" i="2"/>
  <c r="P3588" i="2"/>
  <c r="R3588" i="2"/>
  <c r="P3586" i="2"/>
  <c r="R3586" i="2"/>
  <c r="P3584" i="2"/>
  <c r="R3584" i="2"/>
  <c r="P3582" i="2"/>
  <c r="R3582" i="2"/>
  <c r="P3580" i="2"/>
  <c r="R3580" i="2"/>
  <c r="P3578" i="2"/>
  <c r="R3578" i="2"/>
  <c r="P3576" i="2"/>
  <c r="R3576" i="2"/>
  <c r="P3574" i="2"/>
  <c r="R3574" i="2"/>
  <c r="P3572" i="2"/>
  <c r="R3572" i="2"/>
  <c r="P3570" i="2"/>
  <c r="R3570" i="2"/>
  <c r="P3568" i="2"/>
  <c r="R3568" i="2"/>
  <c r="P3566" i="2"/>
  <c r="R3566" i="2"/>
  <c r="P3564" i="2"/>
  <c r="R3564" i="2"/>
  <c r="P3562" i="2"/>
  <c r="R3562" i="2"/>
  <c r="P3560" i="2"/>
  <c r="R3560" i="2"/>
  <c r="P3558" i="2"/>
  <c r="R3558" i="2"/>
  <c r="P3556" i="2"/>
  <c r="R3556" i="2"/>
  <c r="P3554" i="2"/>
  <c r="R3554" i="2"/>
  <c r="P3552" i="2"/>
  <c r="R3552" i="2"/>
  <c r="P3550" i="2"/>
  <c r="R3550" i="2"/>
  <c r="P3548" i="2"/>
  <c r="R3548" i="2"/>
  <c r="P3546" i="2"/>
  <c r="R3546" i="2"/>
  <c r="P3544" i="2"/>
  <c r="R3544" i="2"/>
  <c r="P3542" i="2"/>
  <c r="R3542" i="2"/>
  <c r="P3540" i="2"/>
  <c r="R3540" i="2"/>
  <c r="P3538" i="2"/>
  <c r="R3538" i="2"/>
  <c r="P3536" i="2"/>
  <c r="R3536" i="2"/>
  <c r="P3534" i="2"/>
  <c r="R3534" i="2"/>
  <c r="P3532" i="2"/>
  <c r="R3532" i="2"/>
  <c r="P3530" i="2"/>
  <c r="R3530" i="2"/>
  <c r="P3528" i="2"/>
  <c r="R3528" i="2"/>
  <c r="P3526" i="2"/>
  <c r="R3526" i="2"/>
  <c r="P3524" i="2"/>
  <c r="R3524" i="2"/>
  <c r="P3522" i="2"/>
  <c r="R3522" i="2"/>
  <c r="P3520" i="2"/>
  <c r="R3520" i="2"/>
  <c r="P3518" i="2"/>
  <c r="R3518" i="2"/>
  <c r="P3516" i="2"/>
  <c r="R3516" i="2"/>
  <c r="P3514" i="2"/>
  <c r="R3514" i="2"/>
  <c r="P3512" i="2"/>
  <c r="R3512" i="2"/>
  <c r="P3510" i="2"/>
  <c r="R3510" i="2"/>
  <c r="P3508" i="2"/>
  <c r="R3508" i="2"/>
  <c r="P3506" i="2"/>
  <c r="R3506" i="2"/>
  <c r="P3504" i="2"/>
  <c r="R3504" i="2"/>
  <c r="P3502" i="2"/>
  <c r="R3502" i="2"/>
  <c r="P3500" i="2"/>
  <c r="R3500" i="2"/>
  <c r="P3498" i="2"/>
  <c r="R3498" i="2"/>
  <c r="P3496" i="2"/>
  <c r="R3496" i="2"/>
  <c r="P3494" i="2"/>
  <c r="R3494" i="2"/>
  <c r="P3492" i="2"/>
  <c r="R3492" i="2"/>
  <c r="P3490" i="2"/>
  <c r="R3490" i="2"/>
  <c r="P3488" i="2"/>
  <c r="R3488" i="2"/>
  <c r="P3486" i="2"/>
  <c r="R3486" i="2"/>
  <c r="P3484" i="2"/>
  <c r="R3484" i="2"/>
  <c r="P3482" i="2"/>
  <c r="R3482" i="2"/>
  <c r="P3480" i="2"/>
  <c r="R3480" i="2"/>
  <c r="P3478" i="2"/>
  <c r="R3478" i="2"/>
  <c r="P3476" i="2"/>
  <c r="R3476" i="2"/>
  <c r="P3474" i="2"/>
  <c r="R3474" i="2"/>
  <c r="P3472" i="2"/>
  <c r="R3472" i="2"/>
  <c r="P3470" i="2"/>
  <c r="R3470" i="2"/>
  <c r="P3468" i="2"/>
  <c r="R3468" i="2"/>
  <c r="P3466" i="2"/>
  <c r="R3466" i="2"/>
  <c r="P3464" i="2"/>
  <c r="R3464" i="2"/>
  <c r="P3462" i="2"/>
  <c r="R3462" i="2"/>
  <c r="P3460" i="2"/>
  <c r="R3460" i="2"/>
  <c r="P3458" i="2"/>
  <c r="R3458" i="2"/>
  <c r="P3456" i="2"/>
  <c r="R3456" i="2"/>
  <c r="P3454" i="2"/>
  <c r="R3454" i="2"/>
  <c r="P3452" i="2"/>
  <c r="R3452" i="2"/>
  <c r="P3450" i="2"/>
  <c r="R3450" i="2"/>
  <c r="P3448" i="2"/>
  <c r="R3448" i="2"/>
  <c r="P3446" i="2"/>
  <c r="R3446" i="2"/>
  <c r="P3444" i="2"/>
  <c r="R3444" i="2"/>
  <c r="P3442" i="2"/>
  <c r="R3442" i="2"/>
  <c r="P3440" i="2"/>
  <c r="R3440" i="2"/>
  <c r="P3438" i="2"/>
  <c r="R3438" i="2"/>
  <c r="P3436" i="2"/>
  <c r="R3436" i="2"/>
  <c r="P3434" i="2"/>
  <c r="R3434" i="2"/>
  <c r="P3432" i="2"/>
  <c r="R3432" i="2"/>
  <c r="P3430" i="2"/>
  <c r="R3430" i="2"/>
  <c r="P3428" i="2"/>
  <c r="R3428" i="2"/>
  <c r="P3426" i="2"/>
  <c r="R3426" i="2"/>
  <c r="P3424" i="2"/>
  <c r="R3424" i="2"/>
  <c r="P3422" i="2"/>
  <c r="R3422" i="2"/>
  <c r="P3420" i="2"/>
  <c r="R3420" i="2"/>
  <c r="P3418" i="2"/>
  <c r="R3418" i="2"/>
  <c r="P3416" i="2"/>
  <c r="R3416" i="2"/>
  <c r="P3414" i="2"/>
  <c r="R3414" i="2"/>
  <c r="P3412" i="2"/>
  <c r="R3412" i="2"/>
  <c r="P3410" i="2"/>
  <c r="R3410" i="2"/>
  <c r="P3408" i="2"/>
  <c r="R3408" i="2"/>
  <c r="P3406" i="2"/>
  <c r="R3406" i="2"/>
  <c r="P3404" i="2"/>
  <c r="R3404" i="2"/>
  <c r="P3402" i="2"/>
  <c r="R3402" i="2"/>
  <c r="P3400" i="2"/>
  <c r="R3400" i="2"/>
  <c r="P3398" i="2"/>
  <c r="R3398" i="2"/>
  <c r="P3396" i="2"/>
  <c r="R3396" i="2"/>
  <c r="P3394" i="2"/>
  <c r="R3394" i="2"/>
  <c r="P3392" i="2"/>
  <c r="R3392" i="2"/>
  <c r="P3390" i="2"/>
  <c r="R3390" i="2"/>
  <c r="P3388" i="2"/>
  <c r="R3388" i="2"/>
  <c r="P3386" i="2"/>
  <c r="R3386" i="2"/>
  <c r="P3384" i="2"/>
  <c r="R3384" i="2"/>
  <c r="P3382" i="2"/>
  <c r="R3382" i="2"/>
  <c r="P3380" i="2"/>
  <c r="R3380" i="2"/>
  <c r="P3378" i="2"/>
  <c r="R3378" i="2"/>
  <c r="P3376" i="2"/>
  <c r="R3376" i="2"/>
  <c r="P3374" i="2"/>
  <c r="R3374" i="2"/>
  <c r="P3372" i="2"/>
  <c r="R3372" i="2"/>
  <c r="P3370" i="2"/>
  <c r="R3370" i="2"/>
  <c r="P3368" i="2"/>
  <c r="R3368" i="2"/>
  <c r="P3366" i="2"/>
  <c r="R3366" i="2"/>
  <c r="P3364" i="2"/>
  <c r="R3364" i="2"/>
  <c r="P3362" i="2"/>
  <c r="R3362" i="2"/>
  <c r="P3360" i="2"/>
  <c r="R3360" i="2"/>
  <c r="P3358" i="2"/>
  <c r="R3358" i="2"/>
  <c r="P3356" i="2"/>
  <c r="R3356" i="2"/>
  <c r="P3354" i="2"/>
  <c r="R3354" i="2"/>
  <c r="P3352" i="2"/>
  <c r="R3352" i="2"/>
  <c r="P3350" i="2"/>
  <c r="R3350" i="2"/>
  <c r="P3348" i="2"/>
  <c r="R3348" i="2"/>
  <c r="P3346" i="2"/>
  <c r="R3346" i="2"/>
  <c r="P3344" i="2"/>
  <c r="R3344" i="2"/>
  <c r="P3342" i="2"/>
  <c r="R3342" i="2"/>
  <c r="P3340" i="2"/>
  <c r="R3340" i="2"/>
  <c r="P3338" i="2"/>
  <c r="R3338" i="2"/>
  <c r="P3336" i="2"/>
  <c r="R3336" i="2"/>
  <c r="P3334" i="2"/>
  <c r="R3334" i="2"/>
  <c r="P3332" i="2"/>
  <c r="R3332" i="2"/>
  <c r="P3330" i="2"/>
  <c r="R3330" i="2"/>
  <c r="P3328" i="2"/>
  <c r="R3328" i="2"/>
  <c r="P3326" i="2"/>
  <c r="R3326" i="2"/>
  <c r="P3324" i="2"/>
  <c r="R3324" i="2"/>
  <c r="P3322" i="2"/>
  <c r="R3322" i="2"/>
  <c r="P3320" i="2"/>
  <c r="R3320" i="2"/>
  <c r="P3318" i="2"/>
  <c r="R3318" i="2"/>
  <c r="P3316" i="2"/>
  <c r="R3316" i="2"/>
  <c r="P3314" i="2"/>
  <c r="R3314" i="2"/>
  <c r="P3312" i="2"/>
  <c r="R3312" i="2"/>
  <c r="P3310" i="2"/>
  <c r="R3310" i="2"/>
  <c r="P3308" i="2"/>
  <c r="R3308" i="2"/>
  <c r="P3306" i="2"/>
  <c r="R3306" i="2"/>
  <c r="P3304" i="2"/>
  <c r="R3304" i="2"/>
  <c r="P3302" i="2"/>
  <c r="R3302" i="2"/>
  <c r="P3300" i="2"/>
  <c r="R3300" i="2"/>
  <c r="P3298" i="2"/>
  <c r="R3298" i="2"/>
  <c r="P3296" i="2"/>
  <c r="R3296" i="2"/>
  <c r="P3294" i="2"/>
  <c r="R3294" i="2"/>
  <c r="P3292" i="2"/>
  <c r="R3292" i="2"/>
  <c r="P3290" i="2"/>
  <c r="R3290" i="2"/>
  <c r="P3288" i="2"/>
  <c r="R3288" i="2"/>
  <c r="P3286" i="2"/>
  <c r="R3286" i="2"/>
  <c r="P3284" i="2"/>
  <c r="R3284" i="2"/>
  <c r="P3282" i="2"/>
  <c r="R3282" i="2"/>
  <c r="P3280" i="2"/>
  <c r="R3280" i="2"/>
  <c r="P3278" i="2"/>
  <c r="R3278" i="2"/>
  <c r="P3276" i="2"/>
  <c r="R3276" i="2"/>
  <c r="P3274" i="2"/>
  <c r="R3274" i="2"/>
  <c r="P3272" i="2"/>
  <c r="R3272" i="2"/>
  <c r="P3270" i="2"/>
  <c r="R3270" i="2"/>
  <c r="P3268" i="2"/>
  <c r="R3268" i="2"/>
  <c r="P3266" i="2"/>
  <c r="R3266" i="2"/>
  <c r="P3264" i="2"/>
  <c r="R3264" i="2"/>
  <c r="P3262" i="2"/>
  <c r="R3262" i="2"/>
  <c r="P3260" i="2"/>
  <c r="R3260" i="2"/>
  <c r="P3258" i="2"/>
  <c r="R3258" i="2"/>
  <c r="P1876" i="2"/>
  <c r="R1876" i="2"/>
  <c r="P1874" i="2"/>
  <c r="R1874" i="2"/>
  <c r="P1872" i="2"/>
  <c r="R1872" i="2"/>
  <c r="P1870" i="2"/>
  <c r="R1870" i="2"/>
  <c r="P1868" i="2"/>
  <c r="R1868" i="2"/>
  <c r="P1866" i="2"/>
  <c r="R1866" i="2"/>
  <c r="P1864" i="2"/>
  <c r="R1864" i="2"/>
  <c r="P1862" i="2"/>
  <c r="R1862" i="2"/>
  <c r="P1860" i="2"/>
  <c r="R1860" i="2"/>
  <c r="P1858" i="2"/>
  <c r="R1858" i="2"/>
  <c r="P1856" i="2"/>
  <c r="R1856" i="2"/>
  <c r="P1854" i="2"/>
  <c r="R1854" i="2"/>
  <c r="P1852" i="2"/>
  <c r="R1852" i="2"/>
  <c r="P1850" i="2"/>
  <c r="R1850" i="2"/>
  <c r="P1848" i="2"/>
  <c r="R1848" i="2"/>
  <c r="P1846" i="2"/>
  <c r="R1846" i="2"/>
  <c r="P1844" i="2"/>
  <c r="R1844" i="2"/>
  <c r="P1842" i="2"/>
  <c r="R1842" i="2"/>
  <c r="P1840" i="2"/>
  <c r="R1840" i="2"/>
  <c r="P1838" i="2"/>
  <c r="R1838" i="2"/>
  <c r="P1836" i="2"/>
  <c r="R1836" i="2"/>
  <c r="P1834" i="2"/>
  <c r="R1834" i="2"/>
  <c r="P1832" i="2"/>
  <c r="R1832" i="2"/>
  <c r="P1830" i="2"/>
  <c r="R1830" i="2"/>
  <c r="P1828" i="2"/>
  <c r="R1828" i="2"/>
  <c r="P1826" i="2"/>
  <c r="R1826" i="2"/>
  <c r="P1824" i="2"/>
  <c r="R1824" i="2"/>
  <c r="P1822" i="2"/>
  <c r="R1822" i="2"/>
  <c r="P1820" i="2"/>
  <c r="R1820" i="2"/>
  <c r="P1818" i="2"/>
  <c r="R1818" i="2"/>
  <c r="P1816" i="2"/>
  <c r="R1816" i="2"/>
  <c r="P1814" i="2"/>
  <c r="R1814" i="2"/>
  <c r="P1812" i="2"/>
  <c r="R1812" i="2"/>
  <c r="P1810" i="2"/>
  <c r="R1810" i="2"/>
  <c r="P1808" i="2"/>
  <c r="R1808" i="2"/>
  <c r="P1806" i="2"/>
  <c r="R1806" i="2"/>
  <c r="P1804" i="2"/>
  <c r="R1804" i="2"/>
  <c r="P1802" i="2"/>
  <c r="R1802" i="2"/>
  <c r="P1800" i="2"/>
  <c r="R1800" i="2"/>
  <c r="P1798" i="2"/>
  <c r="R1798" i="2"/>
  <c r="P1796" i="2"/>
  <c r="R1796" i="2"/>
  <c r="P1794" i="2"/>
  <c r="R1794" i="2"/>
  <c r="P1792" i="2"/>
  <c r="R1792" i="2"/>
  <c r="P1790" i="2"/>
  <c r="R1790" i="2"/>
  <c r="P1788" i="2"/>
  <c r="R1788" i="2"/>
  <c r="P1786" i="2"/>
  <c r="R1786" i="2"/>
  <c r="P1784" i="2"/>
  <c r="R1784" i="2"/>
  <c r="P1782" i="2"/>
  <c r="R1782" i="2"/>
  <c r="P1780" i="2"/>
  <c r="R1780" i="2"/>
  <c r="P1778" i="2"/>
  <c r="R1778" i="2"/>
  <c r="P1776" i="2"/>
  <c r="R1776" i="2"/>
  <c r="P1774" i="2"/>
  <c r="R1774" i="2"/>
  <c r="P1772" i="2"/>
  <c r="R1772" i="2"/>
  <c r="P1770" i="2"/>
  <c r="R1770" i="2"/>
  <c r="P1768" i="2"/>
  <c r="R1768" i="2"/>
  <c r="P1766" i="2"/>
  <c r="R1766" i="2"/>
  <c r="P1764" i="2"/>
  <c r="R1764" i="2"/>
  <c r="P1762" i="2"/>
  <c r="R1762" i="2"/>
  <c r="P1760" i="2"/>
  <c r="R1760" i="2"/>
  <c r="P1758" i="2"/>
  <c r="R1758" i="2"/>
  <c r="P1756" i="2"/>
  <c r="R1756" i="2"/>
  <c r="P1754" i="2"/>
  <c r="R1754" i="2"/>
  <c r="P1752" i="2"/>
  <c r="R1752" i="2"/>
  <c r="P1750" i="2"/>
  <c r="R1750" i="2"/>
  <c r="P1748" i="2"/>
  <c r="R1748" i="2"/>
  <c r="P1746" i="2"/>
  <c r="R1746" i="2"/>
  <c r="P1744" i="2"/>
  <c r="R1744" i="2"/>
  <c r="P1742" i="2"/>
  <c r="R1742" i="2"/>
  <c r="P1740" i="2"/>
  <c r="R1740" i="2"/>
  <c r="P1738" i="2"/>
  <c r="R1738" i="2"/>
  <c r="P1736" i="2"/>
  <c r="R1736" i="2"/>
  <c r="P1734" i="2"/>
  <c r="R1734" i="2"/>
  <c r="P1732" i="2"/>
  <c r="R1732" i="2"/>
  <c r="P1730" i="2"/>
  <c r="R1730" i="2"/>
  <c r="P1728" i="2"/>
  <c r="R1728" i="2"/>
  <c r="P1726" i="2"/>
  <c r="R1726" i="2"/>
  <c r="P1724" i="2"/>
  <c r="R1724" i="2"/>
  <c r="P1722" i="2"/>
  <c r="R1722" i="2"/>
  <c r="P1720" i="2"/>
  <c r="R1720" i="2"/>
  <c r="P1718" i="2"/>
  <c r="R1718" i="2"/>
  <c r="P1716" i="2"/>
  <c r="R1716" i="2"/>
  <c r="P1714" i="2"/>
  <c r="R1714" i="2"/>
  <c r="P1712" i="2"/>
  <c r="R1712" i="2"/>
  <c r="P1710" i="2"/>
  <c r="R1710" i="2"/>
  <c r="P1708" i="2"/>
  <c r="R1708" i="2"/>
  <c r="P1706" i="2"/>
  <c r="R1706" i="2"/>
  <c r="P1704" i="2"/>
  <c r="R1704" i="2"/>
  <c r="P1702" i="2"/>
  <c r="R1702" i="2"/>
  <c r="P1700" i="2"/>
  <c r="R1700" i="2"/>
  <c r="P1698" i="2"/>
  <c r="R1698" i="2"/>
  <c r="P1696" i="2"/>
  <c r="R1696" i="2"/>
  <c r="P1694" i="2"/>
  <c r="R1694" i="2"/>
  <c r="P1692" i="2"/>
  <c r="R1692" i="2"/>
  <c r="P1690" i="2"/>
  <c r="R1690" i="2"/>
  <c r="P1688" i="2"/>
  <c r="R1688" i="2"/>
  <c r="P1686" i="2"/>
  <c r="R1686" i="2"/>
  <c r="P1684" i="2"/>
  <c r="R1684" i="2"/>
  <c r="P1682" i="2"/>
  <c r="R1682" i="2"/>
  <c r="P1680" i="2"/>
  <c r="R1680" i="2"/>
  <c r="P1678" i="2"/>
  <c r="R1678" i="2"/>
  <c r="P1676" i="2"/>
  <c r="R1676" i="2"/>
  <c r="P1674" i="2"/>
  <c r="R1674" i="2"/>
  <c r="P1672" i="2"/>
  <c r="R1672" i="2"/>
  <c r="P1670" i="2"/>
  <c r="R1670" i="2"/>
  <c r="P1668" i="2"/>
  <c r="R1668" i="2"/>
  <c r="P1666" i="2"/>
  <c r="R1666" i="2"/>
  <c r="P1664" i="2"/>
  <c r="R1664" i="2"/>
  <c r="P1662" i="2"/>
  <c r="R1662" i="2"/>
  <c r="P1660" i="2"/>
  <c r="R1660" i="2"/>
  <c r="P1658" i="2"/>
  <c r="R1658" i="2"/>
  <c r="P1656" i="2"/>
  <c r="R1656" i="2"/>
  <c r="P1654" i="2"/>
  <c r="R1654" i="2"/>
  <c r="P1652" i="2"/>
  <c r="R1652" i="2"/>
  <c r="P1650" i="2"/>
  <c r="R1650" i="2"/>
  <c r="P1648" i="2"/>
  <c r="R1648" i="2"/>
  <c r="P1646" i="2"/>
  <c r="R1646" i="2"/>
  <c r="P1644" i="2"/>
  <c r="R1644" i="2"/>
  <c r="P1642" i="2"/>
  <c r="R1642" i="2"/>
  <c r="P1640" i="2"/>
  <c r="R1640" i="2"/>
  <c r="P1638" i="2"/>
  <c r="R1638" i="2"/>
  <c r="P1636" i="2"/>
  <c r="R1636" i="2"/>
  <c r="P1634" i="2"/>
  <c r="R1634" i="2"/>
  <c r="P1632" i="2"/>
  <c r="R1632" i="2"/>
  <c r="P1630" i="2"/>
  <c r="R1630" i="2"/>
  <c r="P1628" i="2"/>
  <c r="R1628" i="2"/>
  <c r="P1626" i="2"/>
  <c r="R1626" i="2"/>
  <c r="P1624" i="2"/>
  <c r="R1624" i="2"/>
  <c r="P1622" i="2"/>
  <c r="R1622" i="2"/>
  <c r="P1620" i="2"/>
  <c r="R1620" i="2"/>
  <c r="P1618" i="2"/>
  <c r="R1618" i="2"/>
  <c r="P1616" i="2"/>
  <c r="R1616" i="2"/>
  <c r="P1614" i="2"/>
  <c r="R1614" i="2"/>
  <c r="P1612" i="2"/>
  <c r="R1612" i="2"/>
  <c r="P1610" i="2"/>
  <c r="R1610" i="2"/>
  <c r="P1608" i="2"/>
  <c r="R1608" i="2"/>
  <c r="P1606" i="2"/>
  <c r="R1606" i="2"/>
  <c r="P1604" i="2"/>
  <c r="R1604" i="2"/>
  <c r="P1602" i="2"/>
  <c r="R1602" i="2"/>
  <c r="P1600" i="2"/>
  <c r="R1600" i="2"/>
  <c r="P1598" i="2"/>
  <c r="R1598" i="2"/>
  <c r="P1596" i="2"/>
  <c r="R1596" i="2"/>
  <c r="P1594" i="2"/>
  <c r="R1594" i="2"/>
  <c r="P1592" i="2"/>
  <c r="R1592" i="2"/>
  <c r="P1590" i="2"/>
  <c r="R1590" i="2"/>
  <c r="P1588" i="2"/>
  <c r="R1588" i="2"/>
  <c r="P1586" i="2"/>
  <c r="R1586" i="2"/>
  <c r="P1584" i="2"/>
  <c r="R1584" i="2"/>
  <c r="P1582" i="2"/>
  <c r="R1582" i="2"/>
  <c r="P1580" i="2"/>
  <c r="R1580" i="2"/>
  <c r="P1578" i="2"/>
  <c r="R1578" i="2"/>
  <c r="P1576" i="2"/>
  <c r="R1576" i="2"/>
  <c r="P1574" i="2"/>
  <c r="R1574" i="2"/>
  <c r="P1572" i="2"/>
  <c r="R1572" i="2"/>
  <c r="P1570" i="2"/>
  <c r="R1570" i="2"/>
  <c r="P1568" i="2"/>
  <c r="R1568" i="2"/>
  <c r="P1566" i="2"/>
  <c r="R1566" i="2"/>
  <c r="P1564" i="2"/>
  <c r="R1564" i="2"/>
  <c r="P1562" i="2"/>
  <c r="R1562" i="2"/>
  <c r="P1560" i="2"/>
  <c r="R1560" i="2"/>
  <c r="P1558" i="2"/>
  <c r="R1558" i="2"/>
  <c r="P1556" i="2"/>
  <c r="R1556" i="2"/>
  <c r="P1554" i="2"/>
  <c r="R1554" i="2"/>
  <c r="P1552" i="2"/>
  <c r="R1552" i="2"/>
  <c r="P1550" i="2"/>
  <c r="R1550" i="2"/>
  <c r="P1548" i="2"/>
  <c r="R1548" i="2"/>
  <c r="P1546" i="2"/>
  <c r="R1546" i="2"/>
  <c r="P1544" i="2"/>
  <c r="R1544" i="2"/>
  <c r="P1542" i="2"/>
  <c r="R1542" i="2"/>
  <c r="P1540" i="2"/>
  <c r="R1540" i="2"/>
  <c r="P1538" i="2"/>
  <c r="R1538" i="2"/>
  <c r="P1536" i="2"/>
  <c r="R1536" i="2"/>
  <c r="P1534" i="2"/>
  <c r="R1534" i="2"/>
  <c r="P1532" i="2"/>
  <c r="R1532" i="2"/>
  <c r="P1530" i="2"/>
  <c r="R1530" i="2"/>
  <c r="P1528" i="2"/>
  <c r="R1528" i="2"/>
  <c r="P1526" i="2"/>
  <c r="R1526" i="2"/>
  <c r="P1524" i="2"/>
  <c r="R1524" i="2"/>
  <c r="P1522" i="2"/>
  <c r="R1522" i="2"/>
  <c r="P1520" i="2"/>
  <c r="R1520" i="2"/>
  <c r="P1518" i="2"/>
  <c r="R1518" i="2"/>
  <c r="P1516" i="2"/>
  <c r="R1516" i="2"/>
  <c r="P1514" i="2"/>
  <c r="R1514" i="2"/>
  <c r="P1512" i="2"/>
  <c r="R1512" i="2"/>
  <c r="P1510" i="2"/>
  <c r="R1510" i="2"/>
  <c r="P1508" i="2"/>
  <c r="R1508" i="2"/>
  <c r="P1506" i="2"/>
  <c r="R1506" i="2"/>
  <c r="P1504" i="2"/>
  <c r="R1504" i="2"/>
  <c r="P1502" i="2"/>
  <c r="R1502" i="2"/>
  <c r="P1500" i="2"/>
  <c r="R1500" i="2"/>
  <c r="P1498" i="2"/>
  <c r="R1498" i="2"/>
  <c r="P1496" i="2"/>
  <c r="R1496" i="2"/>
  <c r="P1494" i="2"/>
  <c r="R1494" i="2"/>
  <c r="P1492" i="2"/>
  <c r="R1492" i="2"/>
  <c r="P1490" i="2"/>
  <c r="R1490" i="2"/>
  <c r="P1488" i="2"/>
  <c r="R1488" i="2"/>
  <c r="P1486" i="2"/>
  <c r="R1486" i="2"/>
  <c r="P1484" i="2"/>
  <c r="R1484" i="2"/>
  <c r="P1482" i="2"/>
  <c r="R1482" i="2"/>
  <c r="P1480" i="2"/>
  <c r="R1480" i="2"/>
  <c r="P1478" i="2"/>
  <c r="R1478" i="2"/>
  <c r="P1476" i="2"/>
  <c r="R1476" i="2"/>
  <c r="P1474" i="2"/>
  <c r="R1474" i="2"/>
  <c r="P1472" i="2"/>
  <c r="R1472" i="2"/>
  <c r="R1470" i="2"/>
  <c r="P1470" i="2"/>
  <c r="R1468" i="2"/>
  <c r="P1468" i="2"/>
  <c r="R1466" i="2"/>
  <c r="P1466" i="2"/>
  <c r="R1464" i="2"/>
  <c r="P1464" i="2"/>
  <c r="R1462" i="2"/>
  <c r="P1462" i="2"/>
  <c r="R1460" i="2"/>
  <c r="P1460" i="2"/>
  <c r="R1458" i="2"/>
  <c r="P1458" i="2"/>
  <c r="R1456" i="2"/>
  <c r="P1456" i="2"/>
  <c r="R1454" i="2"/>
  <c r="P1454" i="2"/>
  <c r="R1452" i="2"/>
  <c r="P1452" i="2"/>
  <c r="R1450" i="2"/>
  <c r="P1450" i="2"/>
  <c r="R1448" i="2"/>
  <c r="P1448" i="2"/>
  <c r="R980" i="2"/>
  <c r="P980" i="2"/>
  <c r="R978" i="2"/>
  <c r="P978" i="2"/>
  <c r="R976" i="2"/>
  <c r="P976" i="2"/>
  <c r="R974" i="2"/>
  <c r="P974" i="2"/>
  <c r="R972" i="2"/>
  <c r="P972" i="2"/>
  <c r="R970" i="2"/>
  <c r="P970" i="2"/>
  <c r="R968" i="2"/>
  <c r="P968" i="2"/>
  <c r="R966" i="2"/>
  <c r="P966" i="2"/>
  <c r="R964" i="2"/>
  <c r="P964" i="2"/>
  <c r="R962" i="2"/>
  <c r="P962" i="2"/>
  <c r="R960" i="2"/>
  <c r="P960" i="2"/>
  <c r="R958" i="2"/>
  <c r="P958" i="2"/>
  <c r="R956" i="2"/>
  <c r="P956" i="2"/>
  <c r="R954" i="2"/>
  <c r="P954" i="2"/>
  <c r="R952" i="2"/>
  <c r="P952" i="2"/>
  <c r="R950" i="2"/>
  <c r="P950" i="2"/>
  <c r="R948" i="2"/>
  <c r="P948" i="2"/>
  <c r="R946" i="2"/>
  <c r="P946" i="2"/>
  <c r="R944" i="2"/>
  <c r="P944" i="2"/>
  <c r="R942" i="2"/>
  <c r="P942" i="2"/>
  <c r="R940" i="2"/>
  <c r="P940" i="2"/>
  <c r="R938" i="2"/>
  <c r="P938" i="2"/>
  <c r="R936" i="2"/>
  <c r="P936" i="2"/>
  <c r="R934" i="2"/>
  <c r="P934" i="2"/>
  <c r="R932" i="2"/>
  <c r="P932" i="2"/>
  <c r="R930" i="2"/>
  <c r="P930" i="2"/>
  <c r="R928" i="2"/>
  <c r="P928" i="2"/>
  <c r="R926" i="2"/>
  <c r="P926" i="2"/>
  <c r="R924" i="2"/>
  <c r="P924" i="2"/>
  <c r="R922" i="2"/>
  <c r="P922" i="2"/>
  <c r="R920" i="2"/>
  <c r="P920" i="2"/>
  <c r="R918" i="2"/>
  <c r="P918" i="2"/>
  <c r="R916" i="2"/>
  <c r="P916" i="2"/>
  <c r="R914" i="2"/>
  <c r="P914" i="2"/>
  <c r="R912" i="2"/>
  <c r="P912" i="2"/>
  <c r="R910" i="2"/>
  <c r="P910" i="2"/>
  <c r="R908" i="2"/>
  <c r="P908" i="2"/>
  <c r="R906" i="2"/>
  <c r="P906" i="2"/>
  <c r="R904" i="2"/>
  <c r="P904" i="2"/>
  <c r="R902" i="2"/>
  <c r="P902" i="2"/>
  <c r="R900" i="2"/>
  <c r="P900" i="2"/>
  <c r="R898" i="2"/>
  <c r="P898" i="2"/>
  <c r="R896" i="2"/>
  <c r="P896" i="2"/>
  <c r="R894" i="2"/>
  <c r="P894" i="2"/>
  <c r="R892" i="2"/>
  <c r="P892" i="2"/>
  <c r="R890" i="2"/>
  <c r="P890" i="2"/>
  <c r="R888" i="2"/>
  <c r="P888" i="2"/>
  <c r="R886" i="2"/>
  <c r="P886" i="2"/>
  <c r="R884" i="2"/>
  <c r="P884" i="2"/>
  <c r="R882" i="2"/>
  <c r="P882" i="2"/>
  <c r="R880" i="2"/>
  <c r="P880" i="2"/>
  <c r="R878" i="2"/>
  <c r="P878" i="2"/>
  <c r="R876" i="2"/>
  <c r="P876" i="2"/>
  <c r="R874" i="2"/>
  <c r="P874" i="2"/>
  <c r="R872" i="2"/>
  <c r="P872" i="2"/>
  <c r="R870" i="2"/>
  <c r="P870" i="2"/>
  <c r="R868" i="2"/>
  <c r="P868" i="2"/>
  <c r="R866" i="2"/>
  <c r="P866" i="2"/>
  <c r="R864" i="2"/>
  <c r="P864" i="2"/>
  <c r="R862" i="2"/>
  <c r="P862" i="2"/>
  <c r="R860" i="2"/>
  <c r="P860" i="2"/>
  <c r="R858" i="2"/>
  <c r="P858" i="2"/>
  <c r="R856" i="2"/>
  <c r="P856" i="2"/>
  <c r="R854" i="2"/>
  <c r="P854" i="2"/>
  <c r="R852" i="2"/>
  <c r="P852" i="2"/>
  <c r="R850" i="2"/>
  <c r="P850" i="2"/>
  <c r="R848" i="2"/>
  <c r="P848" i="2"/>
  <c r="R846" i="2"/>
  <c r="P846" i="2"/>
  <c r="R844" i="2"/>
  <c r="P844" i="2"/>
  <c r="R842" i="2"/>
  <c r="P842" i="2"/>
  <c r="R840" i="2"/>
  <c r="P840" i="2"/>
  <c r="R838" i="2"/>
  <c r="P838" i="2"/>
  <c r="R836" i="2"/>
  <c r="P836" i="2"/>
  <c r="R834" i="2"/>
  <c r="P834" i="2"/>
  <c r="R832" i="2"/>
  <c r="P832" i="2"/>
  <c r="R830" i="2"/>
  <c r="P830" i="2"/>
  <c r="R828" i="2"/>
  <c r="P828" i="2"/>
  <c r="R826" i="2"/>
  <c r="P826" i="2"/>
  <c r="R824" i="2"/>
  <c r="P824" i="2"/>
  <c r="R822" i="2"/>
  <c r="P822" i="2"/>
  <c r="R820" i="2"/>
  <c r="P820" i="2"/>
  <c r="R818" i="2"/>
  <c r="P818" i="2"/>
  <c r="R816" i="2"/>
  <c r="P816" i="2"/>
  <c r="R814" i="2"/>
  <c r="P814" i="2"/>
  <c r="R812" i="2"/>
  <c r="P812" i="2"/>
  <c r="R810" i="2"/>
  <c r="P810" i="2"/>
  <c r="R808" i="2"/>
  <c r="P808" i="2"/>
  <c r="R806" i="2"/>
  <c r="P806" i="2"/>
  <c r="R804" i="2"/>
  <c r="P804" i="2"/>
  <c r="R802" i="2"/>
  <c r="P802" i="2"/>
  <c r="R800" i="2"/>
  <c r="P800" i="2"/>
  <c r="R798" i="2"/>
  <c r="P798" i="2"/>
  <c r="R796" i="2"/>
  <c r="P796" i="2"/>
  <c r="R794" i="2"/>
  <c r="P794" i="2"/>
  <c r="R792" i="2"/>
  <c r="P792" i="2"/>
  <c r="R790" i="2"/>
  <c r="P790" i="2"/>
  <c r="R788" i="2"/>
  <c r="P788" i="2"/>
  <c r="R786" i="2"/>
  <c r="P786" i="2"/>
  <c r="R784" i="2"/>
  <c r="P784" i="2"/>
  <c r="R782" i="2"/>
  <c r="P782" i="2"/>
  <c r="R780" i="2"/>
  <c r="P780" i="2"/>
  <c r="R778" i="2"/>
  <c r="P778" i="2"/>
  <c r="R776" i="2"/>
  <c r="P776" i="2"/>
  <c r="R774" i="2"/>
  <c r="P774" i="2"/>
  <c r="R772" i="2"/>
  <c r="P772" i="2"/>
  <c r="R770" i="2"/>
  <c r="P770" i="2"/>
  <c r="R768" i="2"/>
  <c r="P768" i="2"/>
  <c r="R766" i="2"/>
  <c r="P766" i="2"/>
  <c r="R764" i="2"/>
  <c r="P764" i="2"/>
  <c r="R762" i="2"/>
  <c r="P762" i="2"/>
  <c r="R760" i="2"/>
  <c r="P760" i="2"/>
  <c r="R758" i="2"/>
  <c r="P758" i="2"/>
  <c r="R756" i="2"/>
  <c r="P756" i="2"/>
  <c r="R754" i="2"/>
  <c r="P754" i="2"/>
  <c r="R752" i="2"/>
  <c r="P752" i="2"/>
  <c r="R750" i="2"/>
  <c r="P750" i="2"/>
  <c r="R748" i="2"/>
  <c r="P748" i="2"/>
  <c r="R746" i="2"/>
  <c r="P746" i="2"/>
  <c r="R744" i="2"/>
  <c r="P744" i="2"/>
  <c r="R742" i="2"/>
  <c r="P742" i="2"/>
  <c r="R740" i="2"/>
  <c r="P740" i="2"/>
  <c r="R738" i="2"/>
  <c r="P738" i="2"/>
  <c r="R736" i="2"/>
  <c r="P736" i="2"/>
  <c r="R734" i="2"/>
  <c r="P734" i="2"/>
  <c r="R732" i="2"/>
  <c r="P732" i="2"/>
  <c r="R730" i="2"/>
  <c r="P730" i="2"/>
  <c r="R728" i="2"/>
  <c r="P728" i="2"/>
  <c r="R726" i="2"/>
  <c r="P726" i="2"/>
  <c r="R724" i="2"/>
  <c r="P724" i="2"/>
  <c r="R722" i="2"/>
  <c r="P722" i="2"/>
  <c r="R720" i="2"/>
  <c r="P720" i="2"/>
  <c r="R718" i="2"/>
  <c r="P718" i="2"/>
  <c r="R716" i="2"/>
  <c r="P716" i="2"/>
  <c r="R714" i="2"/>
  <c r="P714" i="2"/>
  <c r="R712" i="2"/>
  <c r="P712" i="2"/>
  <c r="R710" i="2"/>
  <c r="P710" i="2"/>
  <c r="R708" i="2"/>
  <c r="P708" i="2"/>
  <c r="R706" i="2"/>
  <c r="P706" i="2"/>
  <c r="R704" i="2"/>
  <c r="P704" i="2"/>
  <c r="R702" i="2"/>
  <c r="P702" i="2"/>
  <c r="R700" i="2"/>
  <c r="P700" i="2"/>
  <c r="R698" i="2"/>
  <c r="P698" i="2"/>
  <c r="R696" i="2"/>
  <c r="P696" i="2"/>
  <c r="R694" i="2"/>
  <c r="P694" i="2"/>
  <c r="R692" i="2"/>
  <c r="P692" i="2"/>
  <c r="R690" i="2"/>
  <c r="P690" i="2"/>
  <c r="R688" i="2"/>
  <c r="P688" i="2"/>
  <c r="R686" i="2"/>
  <c r="P686" i="2"/>
  <c r="R684" i="2"/>
  <c r="P684" i="2"/>
  <c r="R682" i="2"/>
  <c r="P682" i="2"/>
  <c r="P468" i="2"/>
  <c r="R468" i="2"/>
  <c r="P466" i="2"/>
  <c r="R466" i="2"/>
  <c r="P464" i="2"/>
  <c r="R464" i="2"/>
  <c r="P462" i="2"/>
  <c r="R462" i="2"/>
  <c r="P460" i="2"/>
  <c r="R460" i="2"/>
  <c r="P458" i="2"/>
  <c r="R458" i="2"/>
  <c r="P456" i="2"/>
  <c r="R456" i="2"/>
  <c r="P454" i="2"/>
  <c r="R454" i="2"/>
  <c r="P452" i="2"/>
  <c r="R452" i="2"/>
  <c r="P450" i="2"/>
  <c r="R450" i="2"/>
  <c r="P448" i="2"/>
  <c r="R448" i="2"/>
  <c r="P446" i="2"/>
  <c r="R446" i="2"/>
  <c r="P444" i="2"/>
  <c r="R444" i="2"/>
  <c r="P442" i="2"/>
  <c r="R442" i="2"/>
  <c r="P440" i="2"/>
  <c r="R440" i="2"/>
  <c r="P438" i="2"/>
  <c r="R438" i="2"/>
  <c r="P436" i="2"/>
  <c r="R436" i="2"/>
  <c r="P434" i="2"/>
  <c r="R434" i="2"/>
  <c r="P432" i="2"/>
  <c r="R432" i="2"/>
  <c r="P430" i="2"/>
  <c r="R430" i="2"/>
  <c r="P428" i="2"/>
  <c r="R428" i="2"/>
  <c r="P426" i="2"/>
  <c r="R426" i="2"/>
  <c r="P424" i="2"/>
  <c r="R424" i="2"/>
  <c r="P422" i="2"/>
  <c r="R422" i="2"/>
  <c r="P420" i="2"/>
  <c r="R420" i="2"/>
  <c r="P418" i="2"/>
  <c r="R418" i="2"/>
  <c r="P416" i="2"/>
  <c r="R416" i="2"/>
  <c r="P414" i="2"/>
  <c r="R414" i="2"/>
  <c r="P412" i="2"/>
  <c r="R412" i="2"/>
  <c r="P410" i="2"/>
  <c r="R410" i="2"/>
  <c r="P408" i="2"/>
  <c r="R408" i="2"/>
  <c r="P406" i="2"/>
  <c r="R406" i="2"/>
  <c r="P404" i="2"/>
  <c r="R404" i="2"/>
  <c r="P402" i="2"/>
  <c r="R402" i="2"/>
  <c r="P400" i="2"/>
  <c r="R400" i="2"/>
  <c r="P398" i="2"/>
  <c r="R398" i="2"/>
  <c r="P396" i="2"/>
  <c r="R396" i="2"/>
  <c r="P394" i="2"/>
  <c r="R394" i="2"/>
  <c r="P392" i="2"/>
  <c r="R392" i="2"/>
  <c r="P390" i="2"/>
  <c r="R390" i="2"/>
  <c r="P388" i="2"/>
  <c r="R388" i="2"/>
  <c r="P386" i="2"/>
  <c r="R386" i="2"/>
  <c r="P384" i="2"/>
  <c r="R384" i="2"/>
  <c r="P382" i="2"/>
  <c r="R382" i="2"/>
  <c r="P380" i="2"/>
  <c r="R380" i="2"/>
  <c r="P378" i="2"/>
  <c r="R378" i="2"/>
  <c r="P376" i="2"/>
  <c r="R376" i="2"/>
  <c r="P374" i="2"/>
  <c r="R374" i="2"/>
  <c r="P372" i="2"/>
  <c r="R372" i="2"/>
  <c r="P370" i="2"/>
  <c r="R370" i="2"/>
  <c r="P368" i="2"/>
  <c r="R368" i="2"/>
  <c r="P366" i="2"/>
  <c r="R366" i="2"/>
  <c r="R364" i="2"/>
  <c r="P364" i="2"/>
  <c r="R362" i="2"/>
  <c r="P362" i="2"/>
  <c r="R360" i="2"/>
  <c r="P360" i="2"/>
  <c r="R358" i="2"/>
  <c r="P358" i="2"/>
  <c r="R356" i="2"/>
  <c r="P356" i="2"/>
  <c r="R354" i="2"/>
  <c r="P354" i="2"/>
  <c r="R352" i="2"/>
  <c r="P352" i="2"/>
  <c r="R350" i="2"/>
  <c r="P350" i="2"/>
  <c r="R348" i="2"/>
  <c r="P348" i="2"/>
  <c r="R346" i="2"/>
  <c r="P346" i="2"/>
  <c r="R344" i="2"/>
  <c r="P344" i="2"/>
  <c r="R342" i="2"/>
  <c r="P342" i="2"/>
  <c r="R340" i="2"/>
  <c r="P340" i="2"/>
  <c r="R338" i="2"/>
  <c r="P338" i="2"/>
  <c r="R336" i="2"/>
  <c r="P336" i="2"/>
  <c r="R334" i="2"/>
  <c r="P334" i="2"/>
  <c r="R332" i="2"/>
  <c r="P332" i="2"/>
  <c r="R330" i="2"/>
  <c r="P330" i="2"/>
  <c r="R328" i="2"/>
  <c r="P328" i="2"/>
  <c r="R326" i="2"/>
  <c r="P326" i="2"/>
  <c r="R324" i="2"/>
  <c r="P324" i="2"/>
  <c r="R322" i="2"/>
  <c r="P322" i="2"/>
  <c r="R320" i="2"/>
  <c r="P320" i="2"/>
  <c r="R318" i="2"/>
  <c r="P318" i="2"/>
  <c r="R316" i="2"/>
  <c r="P316" i="2"/>
  <c r="R314" i="2"/>
  <c r="P314" i="2"/>
  <c r="R312" i="2"/>
  <c r="P312" i="2"/>
  <c r="R310" i="2"/>
  <c r="P310" i="2"/>
  <c r="R308" i="2"/>
  <c r="P308" i="2"/>
  <c r="R306" i="2"/>
  <c r="P306" i="2"/>
  <c r="R304" i="2"/>
  <c r="P304" i="2"/>
  <c r="R302" i="2"/>
  <c r="P302" i="2"/>
  <c r="R300" i="2"/>
  <c r="P300" i="2"/>
  <c r="R298" i="2"/>
  <c r="P298" i="2"/>
  <c r="R296" i="2"/>
  <c r="P296" i="2"/>
  <c r="R294" i="2"/>
  <c r="P294" i="2"/>
  <c r="R292" i="2"/>
  <c r="P292" i="2"/>
  <c r="R290" i="2"/>
  <c r="P290" i="2"/>
  <c r="P228" i="2"/>
  <c r="R228" i="2"/>
  <c r="P226" i="2"/>
  <c r="R226" i="2"/>
  <c r="P224" i="2"/>
  <c r="R224" i="2"/>
  <c r="P222" i="2"/>
  <c r="R222" i="2"/>
  <c r="P220" i="2"/>
  <c r="R220" i="2"/>
  <c r="P218" i="2"/>
  <c r="R218" i="2"/>
  <c r="P216" i="2"/>
  <c r="R216" i="2"/>
  <c r="P214" i="2"/>
  <c r="R214" i="2"/>
  <c r="P212" i="2"/>
  <c r="R212" i="2"/>
  <c r="P210" i="2"/>
  <c r="R210" i="2"/>
  <c r="P208" i="2"/>
  <c r="R208" i="2"/>
  <c r="P206" i="2"/>
  <c r="R206" i="2"/>
  <c r="P204" i="2"/>
  <c r="R204" i="2"/>
  <c r="P202" i="2"/>
  <c r="R202" i="2"/>
  <c r="P200" i="2"/>
  <c r="R200" i="2"/>
  <c r="P198" i="2"/>
  <c r="R198" i="2"/>
  <c r="P196" i="2"/>
  <c r="R196" i="2"/>
  <c r="P194" i="2"/>
  <c r="R194" i="2"/>
  <c r="P192" i="2"/>
  <c r="R192" i="2"/>
  <c r="P190" i="2"/>
  <c r="R190" i="2"/>
  <c r="P188" i="2"/>
  <c r="R188" i="2"/>
  <c r="P186" i="2"/>
  <c r="R186" i="2"/>
  <c r="P104" i="2"/>
  <c r="R104" i="2"/>
  <c r="P102" i="2"/>
  <c r="R102" i="2"/>
  <c r="P100" i="2"/>
  <c r="R100" i="2"/>
  <c r="P98" i="2"/>
  <c r="R98" i="2"/>
  <c r="P96" i="2"/>
  <c r="R96" i="2"/>
  <c r="P94" i="2"/>
  <c r="R94" i="2"/>
  <c r="P92" i="2"/>
  <c r="R92" i="2"/>
  <c r="P90" i="2"/>
  <c r="R90" i="2"/>
  <c r="P88" i="2"/>
  <c r="R88" i="2"/>
  <c r="P86" i="2"/>
  <c r="R86" i="2"/>
  <c r="P84" i="2"/>
  <c r="R84" i="2"/>
  <c r="P82" i="2"/>
  <c r="R82" i="2"/>
  <c r="P80" i="2"/>
  <c r="R80" i="2"/>
  <c r="P78" i="2"/>
  <c r="R78" i="2"/>
  <c r="P76" i="2"/>
  <c r="R76" i="2"/>
  <c r="P74" i="2"/>
  <c r="R74" i="2"/>
  <c r="P72" i="2"/>
  <c r="R72" i="2"/>
  <c r="P70" i="2"/>
  <c r="R70" i="2"/>
  <c r="P68" i="2"/>
  <c r="R68" i="2"/>
  <c r="P66" i="2"/>
  <c r="R66" i="2"/>
  <c r="P64" i="2"/>
  <c r="R64" i="2"/>
  <c r="R7877" i="2"/>
  <c r="P7877" i="2"/>
  <c r="R7875" i="2"/>
  <c r="P7875" i="2"/>
  <c r="R7873" i="2"/>
  <c r="P7873" i="2"/>
  <c r="R7871" i="2"/>
  <c r="P7871" i="2"/>
  <c r="R7869" i="2"/>
  <c r="P7869" i="2"/>
  <c r="R7867" i="2"/>
  <c r="P7867" i="2"/>
  <c r="R7865" i="2"/>
  <c r="P7865" i="2"/>
  <c r="R7863" i="2"/>
  <c r="P7863" i="2"/>
  <c r="R7861" i="2"/>
  <c r="P7861" i="2"/>
  <c r="R7859" i="2"/>
  <c r="P7859" i="2"/>
  <c r="R7857" i="2"/>
  <c r="P7857" i="2"/>
  <c r="R7855" i="2"/>
  <c r="P7855" i="2"/>
  <c r="R7853" i="2"/>
  <c r="P7853" i="2"/>
  <c r="R7851" i="2"/>
  <c r="P7851" i="2"/>
  <c r="R7849" i="2"/>
  <c r="P7849" i="2"/>
  <c r="R7847" i="2"/>
  <c r="P7847" i="2"/>
  <c r="R7845" i="2"/>
  <c r="P7845" i="2"/>
  <c r="R7843" i="2"/>
  <c r="P7843" i="2"/>
  <c r="R7841" i="2"/>
  <c r="P7841" i="2"/>
  <c r="R7839" i="2"/>
  <c r="P7839" i="2"/>
  <c r="R7837" i="2"/>
  <c r="P7837" i="2"/>
  <c r="R7835" i="2"/>
  <c r="P7835" i="2"/>
  <c r="R7833" i="2"/>
  <c r="P7833" i="2"/>
  <c r="R7831" i="2"/>
  <c r="P7831" i="2"/>
  <c r="R7829" i="2"/>
  <c r="P7829" i="2"/>
  <c r="R7827" i="2"/>
  <c r="P7827" i="2"/>
  <c r="R7825" i="2"/>
  <c r="P7825" i="2"/>
  <c r="R7823" i="2"/>
  <c r="P7823" i="2"/>
  <c r="R7821" i="2"/>
  <c r="P7821" i="2"/>
  <c r="R7819" i="2"/>
  <c r="P7819" i="2"/>
  <c r="R7817" i="2"/>
  <c r="P7817" i="2"/>
  <c r="R7815" i="2"/>
  <c r="P7815" i="2"/>
  <c r="R7813" i="2"/>
  <c r="P7813" i="2"/>
  <c r="R7811" i="2"/>
  <c r="P7811" i="2"/>
  <c r="R7809" i="2"/>
  <c r="P7809" i="2"/>
  <c r="R7807" i="2"/>
  <c r="P7807" i="2"/>
  <c r="R7805" i="2"/>
  <c r="P7805" i="2"/>
  <c r="R7803" i="2"/>
  <c r="P7803" i="2"/>
  <c r="R7801" i="2"/>
  <c r="P7801" i="2"/>
  <c r="R7799" i="2"/>
  <c r="P7799" i="2"/>
  <c r="R7797" i="2"/>
  <c r="P7797" i="2"/>
  <c r="R7795" i="2"/>
  <c r="P7795" i="2"/>
  <c r="R7793" i="2"/>
  <c r="P7793" i="2"/>
  <c r="R7791" i="2"/>
  <c r="P7791" i="2"/>
  <c r="R7789" i="2"/>
  <c r="P7789" i="2"/>
  <c r="R7787" i="2"/>
  <c r="P7787" i="2"/>
  <c r="R7785" i="2"/>
  <c r="P7785" i="2"/>
  <c r="R7783" i="2"/>
  <c r="P7783" i="2"/>
  <c r="R7781" i="2"/>
  <c r="P7781" i="2"/>
  <c r="R7779" i="2"/>
  <c r="P7779" i="2"/>
  <c r="R7777" i="2"/>
  <c r="P7777" i="2"/>
  <c r="R7775" i="2"/>
  <c r="P7775" i="2"/>
  <c r="R7773" i="2"/>
  <c r="P7773" i="2"/>
  <c r="R7771" i="2"/>
  <c r="P7771" i="2"/>
  <c r="R7769" i="2"/>
  <c r="P7769" i="2"/>
  <c r="R7767" i="2"/>
  <c r="P7767" i="2"/>
  <c r="R7765" i="2"/>
  <c r="P7765" i="2"/>
  <c r="R7763" i="2"/>
  <c r="P7763" i="2"/>
  <c r="R7761" i="2"/>
  <c r="P7761" i="2"/>
  <c r="R7759" i="2"/>
  <c r="P7759" i="2"/>
  <c r="R7757" i="2"/>
  <c r="P7757" i="2"/>
  <c r="R7755" i="2"/>
  <c r="P7755" i="2"/>
  <c r="R7753" i="2"/>
  <c r="P7753" i="2"/>
  <c r="R7751" i="2"/>
  <c r="P7751" i="2"/>
  <c r="R7749" i="2"/>
  <c r="P7749" i="2"/>
  <c r="R7747" i="2"/>
  <c r="P7747" i="2"/>
  <c r="R7745" i="2"/>
  <c r="P7745" i="2"/>
  <c r="R7743" i="2"/>
  <c r="P7743" i="2"/>
  <c r="R7741" i="2"/>
  <c r="P7741" i="2"/>
  <c r="R7739" i="2"/>
  <c r="P7739" i="2"/>
  <c r="R7737" i="2"/>
  <c r="P7737" i="2"/>
  <c r="R7735" i="2"/>
  <c r="P7735" i="2"/>
  <c r="R7733" i="2"/>
  <c r="P7733" i="2"/>
  <c r="R7731" i="2"/>
  <c r="P7731" i="2"/>
  <c r="R7729" i="2"/>
  <c r="P7729" i="2"/>
  <c r="R7727" i="2"/>
  <c r="P7727" i="2"/>
  <c r="R7725" i="2"/>
  <c r="P7725" i="2"/>
  <c r="R7723" i="2"/>
  <c r="P7723" i="2"/>
  <c r="R7721" i="2"/>
  <c r="P7721" i="2"/>
  <c r="R7719" i="2"/>
  <c r="P7719" i="2"/>
  <c r="R7717" i="2"/>
  <c r="P7717" i="2"/>
  <c r="R7715" i="2"/>
  <c r="P7715" i="2"/>
  <c r="R7713" i="2"/>
  <c r="P7713" i="2"/>
  <c r="R7711" i="2"/>
  <c r="P7711" i="2"/>
  <c r="R7709" i="2"/>
  <c r="P7709" i="2"/>
  <c r="R7707" i="2"/>
  <c r="P7707" i="2"/>
  <c r="R7705" i="2"/>
  <c r="P7705" i="2"/>
  <c r="R7703" i="2"/>
  <c r="P7703" i="2"/>
  <c r="R7701" i="2"/>
  <c r="P7701" i="2"/>
  <c r="R7699" i="2"/>
  <c r="P7699" i="2"/>
  <c r="R7697" i="2"/>
  <c r="P7697" i="2"/>
  <c r="R7695" i="2"/>
  <c r="P7695" i="2"/>
  <c r="R7693" i="2"/>
  <c r="P7693" i="2"/>
  <c r="R7691" i="2"/>
  <c r="P7691" i="2"/>
  <c r="R7689" i="2"/>
  <c r="P7689" i="2"/>
  <c r="R7687" i="2"/>
  <c r="P7687" i="2"/>
  <c r="R7685" i="2"/>
  <c r="P7685" i="2"/>
  <c r="R7683" i="2"/>
  <c r="P7683" i="2"/>
  <c r="R7681" i="2"/>
  <c r="P7681" i="2"/>
  <c r="R7679" i="2"/>
  <c r="P7679" i="2"/>
  <c r="R7677" i="2"/>
  <c r="P7677" i="2"/>
  <c r="R7675" i="2"/>
  <c r="P7675" i="2"/>
  <c r="R7673" i="2"/>
  <c r="P7673" i="2"/>
  <c r="R7671" i="2"/>
  <c r="P7671" i="2"/>
  <c r="R7669" i="2"/>
  <c r="P7669" i="2"/>
  <c r="R7667" i="2"/>
  <c r="P7667" i="2"/>
  <c r="R7665" i="2"/>
  <c r="P7665" i="2"/>
  <c r="R7663" i="2"/>
  <c r="P7663" i="2"/>
  <c r="R7661" i="2"/>
  <c r="P7661" i="2"/>
  <c r="R7659" i="2"/>
  <c r="P7659" i="2"/>
  <c r="R7657" i="2"/>
  <c r="P7657" i="2"/>
  <c r="R7655" i="2"/>
  <c r="P7655" i="2"/>
  <c r="R7653" i="2"/>
  <c r="P7653" i="2"/>
  <c r="R7651" i="2"/>
  <c r="P7651" i="2"/>
  <c r="R7649" i="2"/>
  <c r="P7649" i="2"/>
  <c r="R7647" i="2"/>
  <c r="P7647" i="2"/>
  <c r="R7645" i="2"/>
  <c r="P7645" i="2"/>
  <c r="R7643" i="2"/>
  <c r="P7643" i="2"/>
  <c r="R7641" i="2"/>
  <c r="P7641" i="2"/>
  <c r="R7639" i="2"/>
  <c r="P7639" i="2"/>
  <c r="R7637" i="2"/>
  <c r="P7637" i="2"/>
  <c r="R7635" i="2"/>
  <c r="P7635" i="2"/>
  <c r="R7633" i="2"/>
  <c r="P7633" i="2"/>
  <c r="R7631" i="2"/>
  <c r="P7631" i="2"/>
  <c r="R7629" i="2"/>
  <c r="P7629" i="2"/>
  <c r="R7627" i="2"/>
  <c r="P7627" i="2"/>
  <c r="R7625" i="2"/>
  <c r="P7625" i="2"/>
  <c r="R7623" i="2"/>
  <c r="P7623" i="2"/>
  <c r="R7621" i="2"/>
  <c r="P7621" i="2"/>
  <c r="R7619" i="2"/>
  <c r="P7619" i="2"/>
  <c r="R7617" i="2"/>
  <c r="P7617" i="2"/>
  <c r="R7615" i="2"/>
  <c r="P7615" i="2"/>
  <c r="R7613" i="2"/>
  <c r="P7613" i="2"/>
  <c r="R7611" i="2"/>
  <c r="P7611" i="2"/>
  <c r="R7609" i="2"/>
  <c r="P7609" i="2"/>
  <c r="R7607" i="2"/>
  <c r="P7607" i="2"/>
  <c r="R7605" i="2"/>
  <c r="P7605" i="2"/>
  <c r="R7603" i="2"/>
  <c r="P7603" i="2"/>
  <c r="R7601" i="2"/>
  <c r="P7601" i="2"/>
  <c r="R7599" i="2"/>
  <c r="P7599" i="2"/>
  <c r="R7597" i="2"/>
  <c r="P7597" i="2"/>
  <c r="R7595" i="2"/>
  <c r="P7595" i="2"/>
  <c r="R7593" i="2"/>
  <c r="P7593" i="2"/>
  <c r="R7591" i="2"/>
  <c r="P7591" i="2"/>
  <c r="R7589" i="2"/>
  <c r="P7589" i="2"/>
  <c r="R7587" i="2"/>
  <c r="P7587" i="2"/>
  <c r="R7585" i="2"/>
  <c r="P7585" i="2"/>
  <c r="R7583" i="2"/>
  <c r="P7583" i="2"/>
  <c r="R7581" i="2"/>
  <c r="P7581" i="2"/>
  <c r="R7579" i="2"/>
  <c r="P7579" i="2"/>
  <c r="R7577" i="2"/>
  <c r="P7577" i="2"/>
  <c r="R7575" i="2"/>
  <c r="P7575" i="2"/>
  <c r="R7573" i="2"/>
  <c r="P7573" i="2"/>
  <c r="R7571" i="2"/>
  <c r="P7571" i="2"/>
  <c r="R7569" i="2"/>
  <c r="P7569" i="2"/>
  <c r="R7567" i="2"/>
  <c r="P7567" i="2"/>
  <c r="R7565" i="2"/>
  <c r="P7565" i="2"/>
  <c r="R7563" i="2"/>
  <c r="P7563" i="2"/>
  <c r="R7561" i="2"/>
  <c r="P7561" i="2"/>
  <c r="R7559" i="2"/>
  <c r="P7559" i="2"/>
  <c r="R7557" i="2"/>
  <c r="P7557" i="2"/>
  <c r="R7555" i="2"/>
  <c r="P7555" i="2"/>
  <c r="R7553" i="2"/>
  <c r="P7553" i="2"/>
  <c r="R7551" i="2"/>
  <c r="P7551" i="2"/>
  <c r="R7549" i="2"/>
  <c r="P7549" i="2"/>
  <c r="R7547" i="2"/>
  <c r="P7547" i="2"/>
  <c r="R7545" i="2"/>
  <c r="P7545" i="2"/>
  <c r="R7543" i="2"/>
  <c r="P7543" i="2"/>
  <c r="R7541" i="2"/>
  <c r="P7541" i="2"/>
  <c r="R7539" i="2"/>
  <c r="P7539" i="2"/>
  <c r="R7537" i="2"/>
  <c r="P7537" i="2"/>
  <c r="R7535" i="2"/>
  <c r="P7535" i="2"/>
  <c r="R7533" i="2"/>
  <c r="P7533" i="2"/>
  <c r="R7531" i="2"/>
  <c r="P7531" i="2"/>
  <c r="R7529" i="2"/>
  <c r="P7529" i="2"/>
  <c r="R7527" i="2"/>
  <c r="P7527" i="2"/>
  <c r="R7525" i="2"/>
  <c r="P7525" i="2"/>
  <c r="R7523" i="2"/>
  <c r="P7523" i="2"/>
  <c r="R7521" i="2"/>
  <c r="P7521" i="2"/>
  <c r="R7519" i="2"/>
  <c r="P7519" i="2"/>
  <c r="R7517" i="2"/>
  <c r="P7517" i="2"/>
  <c r="R7515" i="2"/>
  <c r="P7515" i="2"/>
  <c r="R7513" i="2"/>
  <c r="P7513" i="2"/>
  <c r="R7511" i="2"/>
  <c r="P7511" i="2"/>
  <c r="R7509" i="2"/>
  <c r="P7509" i="2"/>
  <c r="R7507" i="2"/>
  <c r="P7507" i="2"/>
  <c r="R7505" i="2"/>
  <c r="P7505" i="2"/>
  <c r="R7503" i="2"/>
  <c r="P7503" i="2"/>
  <c r="R7501" i="2"/>
  <c r="P7501" i="2"/>
  <c r="R7499" i="2"/>
  <c r="P7499" i="2"/>
  <c r="R7497" i="2"/>
  <c r="P7497" i="2"/>
  <c r="R7495" i="2"/>
  <c r="P7495" i="2"/>
  <c r="R7493" i="2"/>
  <c r="P7493" i="2"/>
  <c r="R7491" i="2"/>
  <c r="P7491" i="2"/>
  <c r="R7489" i="2"/>
  <c r="P7489" i="2"/>
  <c r="R7487" i="2"/>
  <c r="P7487" i="2"/>
  <c r="R7485" i="2"/>
  <c r="P7485" i="2"/>
  <c r="R7483" i="2"/>
  <c r="P7483" i="2"/>
  <c r="R7481" i="2"/>
  <c r="P7481" i="2"/>
  <c r="R7479" i="2"/>
  <c r="P7479" i="2"/>
  <c r="R7477" i="2"/>
  <c r="P7477" i="2"/>
  <c r="R7475" i="2"/>
  <c r="P7475" i="2"/>
  <c r="R7473" i="2"/>
  <c r="P7473" i="2"/>
  <c r="R7471" i="2"/>
  <c r="P7471" i="2"/>
  <c r="R7469" i="2"/>
  <c r="P7469" i="2"/>
  <c r="R7467" i="2"/>
  <c r="P7467" i="2"/>
  <c r="R7465" i="2"/>
  <c r="P7465" i="2"/>
  <c r="R7463" i="2"/>
  <c r="P7463" i="2"/>
  <c r="R7461" i="2"/>
  <c r="P7461" i="2"/>
  <c r="R7459" i="2"/>
  <c r="P7459" i="2"/>
  <c r="R7457" i="2"/>
  <c r="P7457" i="2"/>
  <c r="R7455" i="2"/>
  <c r="P7455" i="2"/>
  <c r="R7453" i="2"/>
  <c r="P7453" i="2"/>
  <c r="R7451" i="2"/>
  <c r="P7451" i="2"/>
  <c r="R7449" i="2"/>
  <c r="P7449" i="2"/>
  <c r="R7447" i="2"/>
  <c r="P7447" i="2"/>
  <c r="R7445" i="2"/>
  <c r="P7445" i="2"/>
  <c r="R7443" i="2"/>
  <c r="P7443" i="2"/>
  <c r="R7441" i="2"/>
  <c r="P7441" i="2"/>
  <c r="R7439" i="2"/>
  <c r="P7439" i="2"/>
  <c r="R7437" i="2"/>
  <c r="P7437" i="2"/>
  <c r="R7435" i="2"/>
  <c r="P7435" i="2"/>
  <c r="R7433" i="2"/>
  <c r="P7433" i="2"/>
  <c r="R7431" i="2"/>
  <c r="P7431" i="2"/>
  <c r="R7429" i="2"/>
  <c r="P7429" i="2"/>
  <c r="R7427" i="2"/>
  <c r="P7427" i="2"/>
  <c r="R7425" i="2"/>
  <c r="P7425" i="2"/>
  <c r="R7423" i="2"/>
  <c r="P7423" i="2"/>
  <c r="R7421" i="2"/>
  <c r="P7421" i="2"/>
  <c r="R7419" i="2"/>
  <c r="P7419" i="2"/>
  <c r="R7417" i="2"/>
  <c r="P7417" i="2"/>
  <c r="R7415" i="2"/>
  <c r="P7415" i="2"/>
  <c r="R7413" i="2"/>
  <c r="P7413" i="2"/>
  <c r="R7411" i="2"/>
  <c r="P7411" i="2"/>
  <c r="R7409" i="2"/>
  <c r="P7409" i="2"/>
  <c r="R7407" i="2"/>
  <c r="P7407" i="2"/>
  <c r="R7405" i="2"/>
  <c r="P7405" i="2"/>
  <c r="R7403" i="2"/>
  <c r="P7403" i="2"/>
  <c r="R7401" i="2"/>
  <c r="P7401" i="2"/>
  <c r="R7399" i="2"/>
  <c r="P7399" i="2"/>
  <c r="R7397" i="2"/>
  <c r="P7397" i="2"/>
  <c r="R7395" i="2"/>
  <c r="P7395" i="2"/>
  <c r="R7393" i="2"/>
  <c r="P7393" i="2"/>
  <c r="R7391" i="2"/>
  <c r="P7391" i="2"/>
  <c r="R7389" i="2"/>
  <c r="P7389" i="2"/>
  <c r="R7387" i="2"/>
  <c r="P7387" i="2"/>
  <c r="R7385" i="2"/>
  <c r="P7385" i="2"/>
  <c r="R7383" i="2"/>
  <c r="P7383" i="2"/>
  <c r="R7381" i="2"/>
  <c r="P7381" i="2"/>
  <c r="R7379" i="2"/>
  <c r="P7379" i="2"/>
  <c r="R7377" i="2"/>
  <c r="P7377" i="2"/>
  <c r="R7375" i="2"/>
  <c r="P7375" i="2"/>
  <c r="R7373" i="2"/>
  <c r="P7373" i="2"/>
  <c r="R7371" i="2"/>
  <c r="P7371" i="2"/>
  <c r="R7369" i="2"/>
  <c r="P7369" i="2"/>
  <c r="R7367" i="2"/>
  <c r="P7367" i="2"/>
  <c r="R7365" i="2"/>
  <c r="P7365" i="2"/>
  <c r="R7363" i="2"/>
  <c r="P7363" i="2"/>
  <c r="R7361" i="2"/>
  <c r="P7361" i="2"/>
  <c r="R7359" i="2"/>
  <c r="P7359" i="2"/>
  <c r="R7357" i="2"/>
  <c r="P7357" i="2"/>
  <c r="R7355" i="2"/>
  <c r="P7355" i="2"/>
  <c r="R7353" i="2"/>
  <c r="P7353" i="2"/>
  <c r="R7351" i="2"/>
  <c r="P7351" i="2"/>
  <c r="R7349" i="2"/>
  <c r="P7349" i="2"/>
  <c r="R7347" i="2"/>
  <c r="P7347" i="2"/>
  <c r="R7345" i="2"/>
  <c r="P7345" i="2"/>
  <c r="R7343" i="2"/>
  <c r="P7343" i="2"/>
  <c r="R7341" i="2"/>
  <c r="P7341" i="2"/>
  <c r="R7339" i="2"/>
  <c r="P7339" i="2"/>
  <c r="R7337" i="2"/>
  <c r="P7337" i="2"/>
  <c r="R7335" i="2"/>
  <c r="P7335" i="2"/>
  <c r="R7333" i="2"/>
  <c r="P7333" i="2"/>
  <c r="R7331" i="2"/>
  <c r="P7331" i="2"/>
  <c r="R7329" i="2"/>
  <c r="P7329" i="2"/>
  <c r="R7327" i="2"/>
  <c r="P7327" i="2"/>
  <c r="R7325" i="2"/>
  <c r="P7325" i="2"/>
  <c r="R7323" i="2"/>
  <c r="P7323" i="2"/>
  <c r="R7321" i="2"/>
  <c r="P7321" i="2"/>
  <c r="R7319" i="2"/>
  <c r="P7319" i="2"/>
  <c r="R7317" i="2"/>
  <c r="P7317" i="2"/>
  <c r="R7315" i="2"/>
  <c r="P7315" i="2"/>
  <c r="R7313" i="2"/>
  <c r="P7313" i="2"/>
  <c r="R7311" i="2"/>
  <c r="P7311" i="2"/>
  <c r="R7309" i="2"/>
  <c r="P7309" i="2"/>
  <c r="R7307" i="2"/>
  <c r="P7307" i="2"/>
  <c r="R7305" i="2"/>
  <c r="P7305" i="2"/>
  <c r="R7303" i="2"/>
  <c r="P7303" i="2"/>
  <c r="R7301" i="2"/>
  <c r="P7301" i="2"/>
  <c r="R7299" i="2"/>
  <c r="P7299" i="2"/>
  <c r="R7297" i="2"/>
  <c r="P7297" i="2"/>
  <c r="R7295" i="2"/>
  <c r="P7295" i="2"/>
  <c r="R7293" i="2"/>
  <c r="P7293" i="2"/>
  <c r="R7291" i="2"/>
  <c r="P7291" i="2"/>
  <c r="R7289" i="2"/>
  <c r="P7289" i="2"/>
  <c r="R7287" i="2"/>
  <c r="P7287" i="2"/>
  <c r="R7285" i="2"/>
  <c r="P7285" i="2"/>
  <c r="R7283" i="2"/>
  <c r="P7283" i="2"/>
  <c r="R7281" i="2"/>
  <c r="P7281" i="2"/>
  <c r="R7279" i="2"/>
  <c r="P7279" i="2"/>
  <c r="R7277" i="2"/>
  <c r="P7277" i="2"/>
  <c r="R7275" i="2"/>
  <c r="P7275" i="2"/>
  <c r="R7273" i="2"/>
  <c r="P7273" i="2"/>
  <c r="R7271" i="2"/>
  <c r="P7271" i="2"/>
  <c r="R7269" i="2"/>
  <c r="P7269" i="2"/>
  <c r="R7267" i="2"/>
  <c r="P7267" i="2"/>
  <c r="R7265" i="2"/>
  <c r="P7265" i="2"/>
  <c r="R7263" i="2"/>
  <c r="P7263" i="2"/>
  <c r="R7261" i="2"/>
  <c r="P7261" i="2"/>
  <c r="R7259" i="2"/>
  <c r="P7259" i="2"/>
  <c r="R7257" i="2"/>
  <c r="P7257" i="2"/>
  <c r="R7255" i="2"/>
  <c r="P7255" i="2"/>
  <c r="R7253" i="2"/>
  <c r="P7253" i="2"/>
  <c r="R7251" i="2"/>
  <c r="P7251" i="2"/>
  <c r="R7249" i="2"/>
  <c r="P7249" i="2"/>
  <c r="R7247" i="2"/>
  <c r="P7247" i="2"/>
  <c r="R7245" i="2"/>
  <c r="P7245" i="2"/>
  <c r="R7243" i="2"/>
  <c r="P7243" i="2"/>
  <c r="R7241" i="2"/>
  <c r="P7241" i="2"/>
  <c r="R7239" i="2"/>
  <c r="P7239" i="2"/>
  <c r="R7237" i="2"/>
  <c r="P7237" i="2"/>
  <c r="R7235" i="2"/>
  <c r="P7235" i="2"/>
  <c r="R7233" i="2"/>
  <c r="P7233" i="2"/>
  <c r="R7231" i="2"/>
  <c r="P7231" i="2"/>
  <c r="R7229" i="2"/>
  <c r="P7229" i="2"/>
  <c r="R7227" i="2"/>
  <c r="P7227" i="2"/>
  <c r="R7225" i="2"/>
  <c r="P7225" i="2"/>
  <c r="R7223" i="2"/>
  <c r="P7223" i="2"/>
  <c r="R7221" i="2"/>
  <c r="P7221" i="2"/>
  <c r="R7219" i="2"/>
  <c r="P7219" i="2"/>
  <c r="R7217" i="2"/>
  <c r="P7217" i="2"/>
  <c r="R7215" i="2"/>
  <c r="P7215" i="2"/>
  <c r="R7213" i="2"/>
  <c r="P7213" i="2"/>
  <c r="R7211" i="2"/>
  <c r="P7211" i="2"/>
  <c r="R7209" i="2"/>
  <c r="P7209" i="2"/>
  <c r="R7207" i="2"/>
  <c r="P7207" i="2"/>
  <c r="R7205" i="2"/>
  <c r="P7205" i="2"/>
  <c r="R7203" i="2"/>
  <c r="P7203" i="2"/>
  <c r="R7201" i="2"/>
  <c r="P7201" i="2"/>
  <c r="R7199" i="2"/>
  <c r="P7199" i="2"/>
  <c r="R7197" i="2"/>
  <c r="P7197" i="2"/>
  <c r="R7195" i="2"/>
  <c r="P7195" i="2"/>
  <c r="R7193" i="2"/>
  <c r="P7193" i="2"/>
  <c r="R7191" i="2"/>
  <c r="P7191" i="2"/>
  <c r="R7189" i="2"/>
  <c r="P7189" i="2"/>
  <c r="R7187" i="2"/>
  <c r="P7187" i="2"/>
  <c r="R7185" i="2"/>
  <c r="P7185" i="2"/>
  <c r="R7183" i="2"/>
  <c r="P7183" i="2"/>
  <c r="R7181" i="2"/>
  <c r="P7181" i="2"/>
  <c r="R7179" i="2"/>
  <c r="P7179" i="2"/>
  <c r="R7177" i="2"/>
  <c r="P7177" i="2"/>
  <c r="R7175" i="2"/>
  <c r="P7175" i="2"/>
  <c r="R7173" i="2"/>
  <c r="P7173" i="2"/>
  <c r="R7171" i="2"/>
  <c r="P7171" i="2"/>
  <c r="R7169" i="2"/>
  <c r="P7169" i="2"/>
  <c r="R7167" i="2"/>
  <c r="P7167" i="2"/>
  <c r="R7165" i="2"/>
  <c r="P7165" i="2"/>
  <c r="R7163" i="2"/>
  <c r="P7163" i="2"/>
  <c r="R7161" i="2"/>
  <c r="P7161" i="2"/>
  <c r="R7159" i="2"/>
  <c r="P7159" i="2"/>
  <c r="R7157" i="2"/>
  <c r="P7157" i="2"/>
  <c r="R7155" i="2"/>
  <c r="P7155" i="2"/>
  <c r="R7153" i="2"/>
  <c r="P7153" i="2"/>
  <c r="R7151" i="2"/>
  <c r="P7151" i="2"/>
  <c r="R7149" i="2"/>
  <c r="P7149" i="2"/>
  <c r="R7147" i="2"/>
  <c r="P7147" i="2"/>
  <c r="R7145" i="2"/>
  <c r="P7145" i="2"/>
  <c r="R7143" i="2"/>
  <c r="P7143" i="2"/>
  <c r="R7141" i="2"/>
  <c r="P7141" i="2"/>
  <c r="R7139" i="2"/>
  <c r="P7139" i="2"/>
  <c r="R7137" i="2"/>
  <c r="P7137" i="2"/>
  <c r="R7135" i="2"/>
  <c r="P7135" i="2"/>
  <c r="R7133" i="2"/>
  <c r="P7133" i="2"/>
  <c r="R7131" i="2"/>
  <c r="P7131" i="2"/>
  <c r="R7129" i="2"/>
  <c r="P7129" i="2"/>
  <c r="R7127" i="2"/>
  <c r="P7127" i="2"/>
  <c r="R7125" i="2"/>
  <c r="P7125" i="2"/>
  <c r="R7123" i="2"/>
  <c r="P7123" i="2"/>
  <c r="R7121" i="2"/>
  <c r="P7121" i="2"/>
  <c r="R7119" i="2"/>
  <c r="P7119" i="2"/>
  <c r="R7117" i="2"/>
  <c r="P7117" i="2"/>
  <c r="R7115" i="2"/>
  <c r="P7115" i="2"/>
  <c r="R7113" i="2"/>
  <c r="P7113" i="2"/>
  <c r="R7111" i="2"/>
  <c r="P7111" i="2"/>
  <c r="R7109" i="2"/>
  <c r="P7109" i="2"/>
  <c r="R7107" i="2"/>
  <c r="P7107" i="2"/>
  <c r="R7105" i="2"/>
  <c r="P7105" i="2"/>
  <c r="R7103" i="2"/>
  <c r="P7103" i="2"/>
  <c r="R7101" i="2"/>
  <c r="P7101" i="2"/>
  <c r="R7099" i="2"/>
  <c r="P7099" i="2"/>
  <c r="R7097" i="2"/>
  <c r="P7097" i="2"/>
  <c r="R7095" i="2"/>
  <c r="P7095" i="2"/>
  <c r="R7093" i="2"/>
  <c r="P7093" i="2"/>
  <c r="R7091" i="2"/>
  <c r="P7091" i="2"/>
  <c r="R7089" i="2"/>
  <c r="P7089" i="2"/>
  <c r="R7087" i="2"/>
  <c r="P7087" i="2"/>
  <c r="R7085" i="2"/>
  <c r="P7085" i="2"/>
  <c r="R7083" i="2"/>
  <c r="P7083" i="2"/>
  <c r="R7081" i="2"/>
  <c r="P7081" i="2"/>
  <c r="R7079" i="2"/>
  <c r="P7079" i="2"/>
  <c r="R7077" i="2"/>
  <c r="P7077" i="2"/>
  <c r="R7075" i="2"/>
  <c r="P7075" i="2"/>
  <c r="R7073" i="2"/>
  <c r="P7073" i="2"/>
  <c r="R7071" i="2"/>
  <c r="P7071" i="2"/>
  <c r="R7069" i="2"/>
  <c r="P7069" i="2"/>
  <c r="R7067" i="2"/>
  <c r="P7067" i="2"/>
  <c r="R7065" i="2"/>
  <c r="P7065" i="2"/>
  <c r="R7063" i="2"/>
  <c r="P7063" i="2"/>
  <c r="R7061" i="2"/>
  <c r="P7061" i="2"/>
  <c r="R7059" i="2"/>
  <c r="P7059" i="2"/>
  <c r="R7057" i="2"/>
  <c r="P7057" i="2"/>
  <c r="R7055" i="2"/>
  <c r="P7055" i="2"/>
  <c r="R7053" i="2"/>
  <c r="P7053" i="2"/>
  <c r="R7051" i="2"/>
  <c r="P7051" i="2"/>
  <c r="R7049" i="2"/>
  <c r="P7049" i="2"/>
  <c r="R7047" i="2"/>
  <c r="P7047" i="2"/>
  <c r="R7045" i="2"/>
  <c r="P7045" i="2"/>
  <c r="R7043" i="2"/>
  <c r="P7043" i="2"/>
  <c r="R7041" i="2"/>
  <c r="P7041" i="2"/>
  <c r="R7039" i="2"/>
  <c r="P7039" i="2"/>
  <c r="R7037" i="2"/>
  <c r="P7037" i="2"/>
  <c r="R7035" i="2"/>
  <c r="P7035" i="2"/>
  <c r="R7033" i="2"/>
  <c r="P7033" i="2"/>
  <c r="R7031" i="2"/>
  <c r="P7031" i="2"/>
  <c r="R7029" i="2"/>
  <c r="P7029" i="2"/>
  <c r="R7027" i="2"/>
  <c r="P7027" i="2"/>
  <c r="R7025" i="2"/>
  <c r="P7025" i="2"/>
  <c r="R7023" i="2"/>
  <c r="P7023" i="2"/>
  <c r="R7021" i="2"/>
  <c r="P7021" i="2"/>
  <c r="R7019" i="2"/>
  <c r="P7019" i="2"/>
  <c r="R7017" i="2"/>
  <c r="P7017" i="2"/>
  <c r="R7015" i="2"/>
  <c r="P7015" i="2"/>
  <c r="R7013" i="2"/>
  <c r="P7013" i="2"/>
  <c r="R7011" i="2"/>
  <c r="P7011" i="2"/>
  <c r="R7009" i="2"/>
  <c r="P7009" i="2"/>
  <c r="R7007" i="2"/>
  <c r="P7007" i="2"/>
  <c r="R7005" i="2"/>
  <c r="P7005" i="2"/>
  <c r="R7003" i="2"/>
  <c r="P7003" i="2"/>
  <c r="R7001" i="2"/>
  <c r="P7001" i="2"/>
  <c r="R6999" i="2"/>
  <c r="P6999" i="2"/>
  <c r="R6997" i="2"/>
  <c r="P6997" i="2"/>
  <c r="R6995" i="2"/>
  <c r="P6995" i="2"/>
  <c r="R6993" i="2"/>
  <c r="P6993" i="2"/>
  <c r="R6991" i="2"/>
  <c r="P6991" i="2"/>
  <c r="R6989" i="2"/>
  <c r="P6989" i="2"/>
  <c r="R6987" i="2"/>
  <c r="P6987" i="2"/>
  <c r="R6985" i="2"/>
  <c r="P6985" i="2"/>
  <c r="R6983" i="2"/>
  <c r="P6983" i="2"/>
  <c r="R6981" i="2"/>
  <c r="P6981" i="2"/>
  <c r="R6979" i="2"/>
  <c r="P6979" i="2"/>
  <c r="R6977" i="2"/>
  <c r="P6977" i="2"/>
  <c r="R6975" i="2"/>
  <c r="P6975" i="2"/>
  <c r="R6973" i="2"/>
  <c r="P6973" i="2"/>
  <c r="R6971" i="2"/>
  <c r="P6971" i="2"/>
  <c r="R6969" i="2"/>
  <c r="P6969" i="2"/>
  <c r="R6967" i="2"/>
  <c r="P6967" i="2"/>
  <c r="R6965" i="2"/>
  <c r="P6965" i="2"/>
  <c r="R6963" i="2"/>
  <c r="P6963" i="2"/>
  <c r="R6961" i="2"/>
  <c r="P6961" i="2"/>
  <c r="R6959" i="2"/>
  <c r="P6959" i="2"/>
  <c r="R6957" i="2"/>
  <c r="P6957" i="2"/>
  <c r="R6955" i="2"/>
  <c r="P6955" i="2"/>
  <c r="R6953" i="2"/>
  <c r="P6953" i="2"/>
  <c r="R6951" i="2"/>
  <c r="P6951" i="2"/>
  <c r="R6949" i="2"/>
  <c r="P6949" i="2"/>
  <c r="R6947" i="2"/>
  <c r="P6947" i="2"/>
  <c r="R6945" i="2"/>
  <c r="P6945" i="2"/>
  <c r="R6943" i="2"/>
  <c r="P6943" i="2"/>
  <c r="R6941" i="2"/>
  <c r="P6941" i="2"/>
  <c r="R6939" i="2"/>
  <c r="P6939" i="2"/>
  <c r="R6937" i="2"/>
  <c r="P6937" i="2"/>
  <c r="R6935" i="2"/>
  <c r="P6935" i="2"/>
  <c r="R6933" i="2"/>
  <c r="P6933" i="2"/>
  <c r="R6931" i="2"/>
  <c r="P6931" i="2"/>
  <c r="R6929" i="2"/>
  <c r="P6929" i="2"/>
  <c r="R6927" i="2"/>
  <c r="P6927" i="2"/>
  <c r="R6925" i="2"/>
  <c r="P6925" i="2"/>
  <c r="R6923" i="2"/>
  <c r="P6923" i="2"/>
  <c r="R6921" i="2"/>
  <c r="P6921" i="2"/>
  <c r="R6919" i="2"/>
  <c r="P6919" i="2"/>
  <c r="R6917" i="2"/>
  <c r="P6917" i="2"/>
  <c r="R6915" i="2"/>
  <c r="P6915" i="2"/>
  <c r="R6913" i="2"/>
  <c r="P6913" i="2"/>
  <c r="R6911" i="2"/>
  <c r="P6911" i="2"/>
  <c r="R6909" i="2"/>
  <c r="P6909" i="2"/>
  <c r="R6907" i="2"/>
  <c r="P6907" i="2"/>
  <c r="R6905" i="2"/>
  <c r="P6905" i="2"/>
  <c r="R6903" i="2"/>
  <c r="P6903" i="2"/>
  <c r="R6901" i="2"/>
  <c r="P6901" i="2"/>
  <c r="R6899" i="2"/>
  <c r="P6899" i="2"/>
  <c r="R6897" i="2"/>
  <c r="P6897" i="2"/>
  <c r="R6895" i="2"/>
  <c r="P6895" i="2"/>
  <c r="R6893" i="2"/>
  <c r="P6893" i="2"/>
  <c r="R6891" i="2"/>
  <c r="P6891" i="2"/>
  <c r="R6889" i="2"/>
  <c r="P6889" i="2"/>
  <c r="R6887" i="2"/>
  <c r="P6887" i="2"/>
  <c r="R6885" i="2"/>
  <c r="P6885" i="2"/>
  <c r="R6883" i="2"/>
  <c r="P6883" i="2"/>
  <c r="R6881" i="2"/>
  <c r="P6881" i="2"/>
  <c r="R6879" i="2"/>
  <c r="P6879" i="2"/>
  <c r="R6877" i="2"/>
  <c r="P6877" i="2"/>
  <c r="R6875" i="2"/>
  <c r="P6875" i="2"/>
  <c r="R6873" i="2"/>
  <c r="P6873" i="2"/>
  <c r="R6871" i="2"/>
  <c r="P6871" i="2"/>
  <c r="R6869" i="2"/>
  <c r="P6869" i="2"/>
  <c r="R6867" i="2"/>
  <c r="P6867" i="2"/>
  <c r="R6865" i="2"/>
  <c r="P6865" i="2"/>
  <c r="R6863" i="2"/>
  <c r="P6863" i="2"/>
  <c r="R6861" i="2"/>
  <c r="P6861" i="2"/>
  <c r="R6859" i="2"/>
  <c r="P6859" i="2"/>
  <c r="R6857" i="2"/>
  <c r="P6857" i="2"/>
  <c r="R6855" i="2"/>
  <c r="P6855" i="2"/>
  <c r="R6853" i="2"/>
  <c r="P6853" i="2"/>
  <c r="R6851" i="2"/>
  <c r="P6851" i="2"/>
  <c r="R6849" i="2"/>
  <c r="P6849" i="2"/>
  <c r="R6847" i="2"/>
  <c r="P6847" i="2"/>
  <c r="R6845" i="2"/>
  <c r="P6845" i="2"/>
  <c r="R6843" i="2"/>
  <c r="P6843" i="2"/>
  <c r="R6841" i="2"/>
  <c r="P6841" i="2"/>
  <c r="R6839" i="2"/>
  <c r="P6839" i="2"/>
  <c r="R6837" i="2"/>
  <c r="P6837" i="2"/>
  <c r="R6835" i="2"/>
  <c r="P6835" i="2"/>
  <c r="R6833" i="2"/>
  <c r="P6833" i="2"/>
  <c r="R6831" i="2"/>
  <c r="P6831" i="2"/>
  <c r="R6829" i="2"/>
  <c r="P6829" i="2"/>
  <c r="R6827" i="2"/>
  <c r="P6827" i="2"/>
  <c r="R6825" i="2"/>
  <c r="P6825" i="2"/>
  <c r="R6823" i="2"/>
  <c r="P6823" i="2"/>
  <c r="R6821" i="2"/>
  <c r="P6821" i="2"/>
  <c r="R6819" i="2"/>
  <c r="P6819" i="2"/>
  <c r="R6817" i="2"/>
  <c r="P6817" i="2"/>
  <c r="R6815" i="2"/>
  <c r="P6815" i="2"/>
  <c r="R6813" i="2"/>
  <c r="P6813" i="2"/>
  <c r="R6811" i="2"/>
  <c r="P6811" i="2"/>
  <c r="R6809" i="2"/>
  <c r="P6809" i="2"/>
  <c r="R6807" i="2"/>
  <c r="P6807" i="2"/>
  <c r="R6805" i="2"/>
  <c r="P6805" i="2"/>
  <c r="R6803" i="2"/>
  <c r="P6803" i="2"/>
  <c r="R6801" i="2"/>
  <c r="P6801" i="2"/>
  <c r="R6799" i="2"/>
  <c r="P6799" i="2"/>
  <c r="R6797" i="2"/>
  <c r="P6797" i="2"/>
  <c r="R6795" i="2"/>
  <c r="P6795" i="2"/>
  <c r="R6793" i="2"/>
  <c r="P6793" i="2"/>
  <c r="R6791" i="2"/>
  <c r="P6791" i="2"/>
  <c r="R6789" i="2"/>
  <c r="P6789" i="2"/>
  <c r="R6787" i="2"/>
  <c r="P6787" i="2"/>
  <c r="R6785" i="2"/>
  <c r="P6785" i="2"/>
  <c r="R6783" i="2"/>
  <c r="P6783" i="2"/>
  <c r="R6781" i="2"/>
  <c r="P6781" i="2"/>
  <c r="R6779" i="2"/>
  <c r="P6779" i="2"/>
  <c r="R6777" i="2"/>
  <c r="P6777" i="2"/>
  <c r="R6775" i="2"/>
  <c r="P6775" i="2"/>
  <c r="R6773" i="2"/>
  <c r="P6773" i="2"/>
  <c r="R6771" i="2"/>
  <c r="P6771" i="2"/>
  <c r="R6769" i="2"/>
  <c r="P6769" i="2"/>
  <c r="R6767" i="2"/>
  <c r="P6767" i="2"/>
  <c r="R6765" i="2"/>
  <c r="P6765" i="2"/>
  <c r="R6763" i="2"/>
  <c r="P6763" i="2"/>
  <c r="R6761" i="2"/>
  <c r="P6761" i="2"/>
  <c r="R6759" i="2"/>
  <c r="P6759" i="2"/>
  <c r="R6757" i="2"/>
  <c r="P6757" i="2"/>
  <c r="R6755" i="2"/>
  <c r="P6755" i="2"/>
  <c r="R6753" i="2"/>
  <c r="P6753" i="2"/>
  <c r="R6751" i="2"/>
  <c r="P6751" i="2"/>
  <c r="R6749" i="2"/>
  <c r="P6749" i="2"/>
  <c r="R6747" i="2"/>
  <c r="P6747" i="2"/>
  <c r="R6745" i="2"/>
  <c r="P6745" i="2"/>
  <c r="R6743" i="2"/>
  <c r="P6743" i="2"/>
  <c r="R6741" i="2"/>
  <c r="P6741" i="2"/>
  <c r="R6739" i="2"/>
  <c r="P6739" i="2"/>
  <c r="R6737" i="2"/>
  <c r="P6737" i="2"/>
  <c r="R6735" i="2"/>
  <c r="P6735" i="2"/>
  <c r="R6733" i="2"/>
  <c r="P6733" i="2"/>
  <c r="R6731" i="2"/>
  <c r="P6731" i="2"/>
  <c r="R6729" i="2"/>
  <c r="P6729" i="2"/>
  <c r="R6727" i="2"/>
  <c r="P6727" i="2"/>
  <c r="R6725" i="2"/>
  <c r="P6725" i="2"/>
  <c r="R6723" i="2"/>
  <c r="P6723" i="2"/>
  <c r="R6721" i="2"/>
  <c r="P6721" i="2"/>
  <c r="R6719" i="2"/>
  <c r="P6719" i="2"/>
  <c r="R6717" i="2"/>
  <c r="P6717" i="2"/>
  <c r="R6715" i="2"/>
  <c r="P6715" i="2"/>
  <c r="R6713" i="2"/>
  <c r="P6713" i="2"/>
  <c r="R6711" i="2"/>
  <c r="P6711" i="2"/>
  <c r="R6709" i="2"/>
  <c r="P6709" i="2"/>
  <c r="R6707" i="2"/>
  <c r="P6707" i="2"/>
  <c r="R6705" i="2"/>
  <c r="P6705" i="2"/>
  <c r="R6703" i="2"/>
  <c r="P6703" i="2"/>
  <c r="R6701" i="2"/>
  <c r="P6701" i="2"/>
  <c r="R6699" i="2"/>
  <c r="P6699" i="2"/>
  <c r="R6697" i="2"/>
  <c r="P6697" i="2"/>
  <c r="R6695" i="2"/>
  <c r="P6695" i="2"/>
  <c r="R6693" i="2"/>
  <c r="P6693" i="2"/>
  <c r="R6691" i="2"/>
  <c r="P6691" i="2"/>
  <c r="R6689" i="2"/>
  <c r="P6689" i="2"/>
  <c r="R6687" i="2"/>
  <c r="P6687" i="2"/>
  <c r="R6685" i="2"/>
  <c r="P6685" i="2"/>
  <c r="R6683" i="2"/>
  <c r="P6683" i="2"/>
  <c r="R6681" i="2"/>
  <c r="P6681" i="2"/>
  <c r="R6679" i="2"/>
  <c r="P6679" i="2"/>
  <c r="R6677" i="2"/>
  <c r="P6677" i="2"/>
  <c r="R6675" i="2"/>
  <c r="P6675" i="2"/>
  <c r="R6673" i="2"/>
  <c r="P6673" i="2"/>
  <c r="R6671" i="2"/>
  <c r="P6671" i="2"/>
  <c r="R6669" i="2"/>
  <c r="P6669" i="2"/>
  <c r="R6667" i="2"/>
  <c r="P6667" i="2"/>
  <c r="R6665" i="2"/>
  <c r="P6665" i="2"/>
  <c r="R6663" i="2"/>
  <c r="P6663" i="2"/>
  <c r="R6661" i="2"/>
  <c r="P6661" i="2"/>
  <c r="R6659" i="2"/>
  <c r="P6659" i="2"/>
  <c r="R6657" i="2"/>
  <c r="P6657" i="2"/>
  <c r="R6655" i="2"/>
  <c r="P6655" i="2"/>
  <c r="R6653" i="2"/>
  <c r="P6653" i="2"/>
  <c r="R6651" i="2"/>
  <c r="P6651" i="2"/>
  <c r="R6649" i="2"/>
  <c r="P6649" i="2"/>
  <c r="R6647" i="2"/>
  <c r="P6647" i="2"/>
  <c r="R6645" i="2"/>
  <c r="P6645" i="2"/>
  <c r="R6643" i="2"/>
  <c r="P6643" i="2"/>
  <c r="R6641" i="2"/>
  <c r="P6641" i="2"/>
  <c r="R6639" i="2"/>
  <c r="P6639" i="2"/>
  <c r="R6637" i="2"/>
  <c r="P6637" i="2"/>
  <c r="R6635" i="2"/>
  <c r="P6635" i="2"/>
  <c r="R6633" i="2"/>
  <c r="P6633" i="2"/>
  <c r="R6631" i="2"/>
  <c r="P6631" i="2"/>
  <c r="R6629" i="2"/>
  <c r="P6629" i="2"/>
  <c r="R6627" i="2"/>
  <c r="P6627" i="2"/>
  <c r="R6625" i="2"/>
  <c r="P6625" i="2"/>
  <c r="R6623" i="2"/>
  <c r="P6623" i="2"/>
  <c r="R6621" i="2"/>
  <c r="P6621" i="2"/>
  <c r="R6619" i="2"/>
  <c r="P6619" i="2"/>
  <c r="R6617" i="2"/>
  <c r="P6617" i="2"/>
  <c r="R6615" i="2"/>
  <c r="P6615" i="2"/>
  <c r="R6613" i="2"/>
  <c r="P6613" i="2"/>
  <c r="R6611" i="2"/>
  <c r="P6611" i="2"/>
  <c r="R6609" i="2"/>
  <c r="P6609" i="2"/>
  <c r="R6607" i="2"/>
  <c r="P6607" i="2"/>
  <c r="R6605" i="2"/>
  <c r="P6605" i="2"/>
  <c r="R6603" i="2"/>
  <c r="P6603" i="2"/>
  <c r="R6601" i="2"/>
  <c r="P6601" i="2"/>
  <c r="R6599" i="2"/>
  <c r="P6599" i="2"/>
  <c r="R6597" i="2"/>
  <c r="P6597" i="2"/>
  <c r="R6595" i="2"/>
  <c r="P6595" i="2"/>
  <c r="R6593" i="2"/>
  <c r="P6593" i="2"/>
  <c r="R6591" i="2"/>
  <c r="P6591" i="2"/>
  <c r="R6589" i="2"/>
  <c r="P6589" i="2"/>
  <c r="R6587" i="2"/>
  <c r="P6587" i="2"/>
  <c r="R6585" i="2"/>
  <c r="P6585" i="2"/>
  <c r="R6583" i="2"/>
  <c r="P6583" i="2"/>
  <c r="R6581" i="2"/>
  <c r="P6581" i="2"/>
  <c r="R6579" i="2"/>
  <c r="P6579" i="2"/>
  <c r="R6577" i="2"/>
  <c r="P6577" i="2"/>
  <c r="R6575" i="2"/>
  <c r="P6575" i="2"/>
  <c r="R6573" i="2"/>
  <c r="P6573" i="2"/>
  <c r="R6571" i="2"/>
  <c r="P6571" i="2"/>
  <c r="R6569" i="2"/>
  <c r="P6569" i="2"/>
  <c r="R6567" i="2"/>
  <c r="P6567" i="2"/>
  <c r="R6565" i="2"/>
  <c r="P6565" i="2"/>
  <c r="R6563" i="2"/>
  <c r="P6563" i="2"/>
  <c r="R6561" i="2"/>
  <c r="P6561" i="2"/>
  <c r="R6559" i="2"/>
  <c r="P6559" i="2"/>
  <c r="R6557" i="2"/>
  <c r="P6557" i="2"/>
  <c r="R6555" i="2"/>
  <c r="P6555" i="2"/>
  <c r="R6553" i="2"/>
  <c r="P6553" i="2"/>
  <c r="R6551" i="2"/>
  <c r="P6551" i="2"/>
  <c r="R6549" i="2"/>
  <c r="P6549" i="2"/>
  <c r="R6547" i="2"/>
  <c r="P6547" i="2"/>
  <c r="R6545" i="2"/>
  <c r="P6545" i="2"/>
  <c r="R6543" i="2"/>
  <c r="P6543" i="2"/>
  <c r="R6541" i="2"/>
  <c r="P6541" i="2"/>
  <c r="R6539" i="2"/>
  <c r="P6539" i="2"/>
  <c r="R6537" i="2"/>
  <c r="P6537" i="2"/>
  <c r="R6535" i="2"/>
  <c r="P6535" i="2"/>
  <c r="R6533" i="2"/>
  <c r="P6533" i="2"/>
  <c r="R6531" i="2"/>
  <c r="P6531" i="2"/>
  <c r="R6529" i="2"/>
  <c r="P6529" i="2"/>
  <c r="R6527" i="2"/>
  <c r="P6527" i="2"/>
  <c r="R6525" i="2"/>
  <c r="P6525" i="2"/>
  <c r="R6523" i="2"/>
  <c r="P6523" i="2"/>
  <c r="R6521" i="2"/>
  <c r="P6521" i="2"/>
  <c r="R6519" i="2"/>
  <c r="P6519" i="2"/>
  <c r="R6517" i="2"/>
  <c r="P6517" i="2"/>
  <c r="R6515" i="2"/>
  <c r="P6515" i="2"/>
  <c r="R6513" i="2"/>
  <c r="P6513" i="2"/>
  <c r="R6511" i="2"/>
  <c r="P6511" i="2"/>
  <c r="R6509" i="2"/>
  <c r="P6509" i="2"/>
  <c r="R6507" i="2"/>
  <c r="P6507" i="2"/>
  <c r="R6505" i="2"/>
  <c r="P6505" i="2"/>
  <c r="R6503" i="2"/>
  <c r="P6503" i="2"/>
  <c r="R6501" i="2"/>
  <c r="P6501" i="2"/>
  <c r="R6499" i="2"/>
  <c r="P6499" i="2"/>
  <c r="R6497" i="2"/>
  <c r="P6497" i="2"/>
  <c r="R6495" i="2"/>
  <c r="P6495" i="2"/>
  <c r="R6493" i="2"/>
  <c r="P6493" i="2"/>
  <c r="R6491" i="2"/>
  <c r="P6491" i="2"/>
  <c r="R6489" i="2"/>
  <c r="P6489" i="2"/>
  <c r="R6487" i="2"/>
  <c r="P6487" i="2"/>
  <c r="R6485" i="2"/>
  <c r="P6485" i="2"/>
  <c r="R6483" i="2"/>
  <c r="P6483" i="2"/>
  <c r="R6481" i="2"/>
  <c r="P6481" i="2"/>
  <c r="R6479" i="2"/>
  <c r="P6479" i="2"/>
  <c r="R6477" i="2"/>
  <c r="P6477" i="2"/>
  <c r="R6475" i="2"/>
  <c r="P6475" i="2"/>
  <c r="R6473" i="2"/>
  <c r="P6473" i="2"/>
  <c r="R6471" i="2"/>
  <c r="P6471" i="2"/>
  <c r="R6469" i="2"/>
  <c r="P6469" i="2"/>
  <c r="R6467" i="2"/>
  <c r="P6467" i="2"/>
  <c r="R6465" i="2"/>
  <c r="P6465" i="2"/>
  <c r="R6463" i="2"/>
  <c r="P6463" i="2"/>
  <c r="R6461" i="2"/>
  <c r="P6461" i="2"/>
  <c r="R6459" i="2"/>
  <c r="P6459" i="2"/>
  <c r="R6457" i="2"/>
  <c r="P6457" i="2"/>
  <c r="R6455" i="2"/>
  <c r="P6455" i="2"/>
  <c r="R6453" i="2"/>
  <c r="P6453" i="2"/>
  <c r="R6451" i="2"/>
  <c r="P6451" i="2"/>
  <c r="R6449" i="2"/>
  <c r="P6449" i="2"/>
  <c r="R6447" i="2"/>
  <c r="P6447" i="2"/>
  <c r="R6445" i="2"/>
  <c r="P6445" i="2"/>
  <c r="R6443" i="2"/>
  <c r="P6443" i="2"/>
  <c r="R6441" i="2"/>
  <c r="P6441" i="2"/>
  <c r="R6439" i="2"/>
  <c r="P6439" i="2"/>
  <c r="R6437" i="2"/>
  <c r="P6437" i="2"/>
  <c r="R6435" i="2"/>
  <c r="P6435" i="2"/>
  <c r="R6433" i="2"/>
  <c r="P6433" i="2"/>
  <c r="R6431" i="2"/>
  <c r="P6431" i="2"/>
  <c r="R6429" i="2"/>
  <c r="P6429" i="2"/>
  <c r="R6427" i="2"/>
  <c r="P6427" i="2"/>
  <c r="R6425" i="2"/>
  <c r="P6425" i="2"/>
  <c r="R6423" i="2"/>
  <c r="P6423" i="2"/>
  <c r="R6421" i="2"/>
  <c r="P6421" i="2"/>
  <c r="R6419" i="2"/>
  <c r="P6419" i="2"/>
  <c r="R6417" i="2"/>
  <c r="P6417" i="2"/>
  <c r="R6415" i="2"/>
  <c r="P6415" i="2"/>
  <c r="R6413" i="2"/>
  <c r="P6413" i="2"/>
  <c r="R6411" i="2"/>
  <c r="P6411" i="2"/>
  <c r="R6409" i="2"/>
  <c r="P6409" i="2"/>
  <c r="R6407" i="2"/>
  <c r="P6407" i="2"/>
  <c r="R6405" i="2"/>
  <c r="P6405" i="2"/>
  <c r="R6403" i="2"/>
  <c r="P6403" i="2"/>
  <c r="R6401" i="2"/>
  <c r="P6401" i="2"/>
  <c r="R6399" i="2"/>
  <c r="P6399" i="2"/>
  <c r="R6397" i="2"/>
  <c r="P6397" i="2"/>
  <c r="R6395" i="2"/>
  <c r="P6395" i="2"/>
  <c r="R6393" i="2"/>
  <c r="P6393" i="2"/>
  <c r="R6391" i="2"/>
  <c r="P6391" i="2"/>
  <c r="R6389" i="2"/>
  <c r="P6389" i="2"/>
  <c r="R6387" i="2"/>
  <c r="P6387" i="2"/>
  <c r="R6385" i="2"/>
  <c r="P6385" i="2"/>
  <c r="R6383" i="2"/>
  <c r="P6383" i="2"/>
  <c r="R6381" i="2"/>
  <c r="P6381" i="2"/>
  <c r="R6379" i="2"/>
  <c r="P6379" i="2"/>
  <c r="R6377" i="2"/>
  <c r="P6377" i="2"/>
  <c r="R6375" i="2"/>
  <c r="P6375" i="2"/>
  <c r="R6373" i="2"/>
  <c r="P6373" i="2"/>
  <c r="R6371" i="2"/>
  <c r="P6371" i="2"/>
  <c r="R6369" i="2"/>
  <c r="P6369" i="2"/>
  <c r="R6367" i="2"/>
  <c r="P6367" i="2"/>
  <c r="R6365" i="2"/>
  <c r="P6365" i="2"/>
  <c r="R6363" i="2"/>
  <c r="P6363" i="2"/>
  <c r="R6361" i="2"/>
  <c r="P6361" i="2"/>
  <c r="R6359" i="2"/>
  <c r="P6359" i="2"/>
  <c r="R6357" i="2"/>
  <c r="P6357" i="2"/>
  <c r="R6355" i="2"/>
  <c r="P6355" i="2"/>
  <c r="R6353" i="2"/>
  <c r="P6353" i="2"/>
  <c r="R6351" i="2"/>
  <c r="P6351" i="2"/>
  <c r="R6349" i="2"/>
  <c r="P6349" i="2"/>
  <c r="R6347" i="2"/>
  <c r="P6347" i="2"/>
  <c r="R6345" i="2"/>
  <c r="P6345" i="2"/>
  <c r="R6343" i="2"/>
  <c r="P6343" i="2"/>
  <c r="R6341" i="2"/>
  <c r="P6341" i="2"/>
  <c r="R6339" i="2"/>
  <c r="P6339" i="2"/>
  <c r="R6337" i="2"/>
  <c r="P6337" i="2"/>
  <c r="R6335" i="2"/>
  <c r="P6335" i="2"/>
  <c r="R6333" i="2"/>
  <c r="P6333" i="2"/>
  <c r="R6331" i="2"/>
  <c r="P6331" i="2"/>
  <c r="R6329" i="2"/>
  <c r="P6329" i="2"/>
  <c r="R6327" i="2"/>
  <c r="P6327" i="2"/>
  <c r="R6325" i="2"/>
  <c r="P6325" i="2"/>
  <c r="R6323" i="2"/>
  <c r="P6323" i="2"/>
  <c r="R6321" i="2"/>
  <c r="P6321" i="2"/>
  <c r="R6319" i="2"/>
  <c r="P6319" i="2"/>
  <c r="R6317" i="2"/>
  <c r="P6317" i="2"/>
  <c r="R6315" i="2"/>
  <c r="P6315" i="2"/>
  <c r="R6313" i="2"/>
  <c r="P6313" i="2"/>
  <c r="R6311" i="2"/>
  <c r="P6311" i="2"/>
  <c r="R6309" i="2"/>
  <c r="P6309" i="2"/>
  <c r="R6307" i="2"/>
  <c r="P6307" i="2"/>
  <c r="R6305" i="2"/>
  <c r="P6305" i="2"/>
  <c r="R6303" i="2"/>
  <c r="P6303" i="2"/>
  <c r="R6301" i="2"/>
  <c r="P6301" i="2"/>
  <c r="R6299" i="2"/>
  <c r="P6299" i="2"/>
  <c r="R6297" i="2"/>
  <c r="P6297" i="2"/>
  <c r="R6295" i="2"/>
  <c r="P6295" i="2"/>
  <c r="R6293" i="2"/>
  <c r="P6293" i="2"/>
  <c r="R6291" i="2"/>
  <c r="P6291" i="2"/>
  <c r="R6289" i="2"/>
  <c r="P6289" i="2"/>
  <c r="R6287" i="2"/>
  <c r="P6287" i="2"/>
  <c r="R6285" i="2"/>
  <c r="P6285" i="2"/>
  <c r="R6283" i="2"/>
  <c r="P6283" i="2"/>
  <c r="R6281" i="2"/>
  <c r="P6281" i="2"/>
  <c r="R6279" i="2"/>
  <c r="P6279" i="2"/>
  <c r="R6277" i="2"/>
  <c r="P6277" i="2"/>
  <c r="R6275" i="2"/>
  <c r="P6275" i="2"/>
  <c r="R6273" i="2"/>
  <c r="P6273" i="2"/>
  <c r="R6271" i="2"/>
  <c r="P6271" i="2"/>
  <c r="R6269" i="2"/>
  <c r="P6269" i="2"/>
  <c r="R6267" i="2"/>
  <c r="P6267" i="2"/>
  <c r="R6265" i="2"/>
  <c r="P6265" i="2"/>
  <c r="R6263" i="2"/>
  <c r="P6263" i="2"/>
  <c r="R6261" i="2"/>
  <c r="P6261" i="2"/>
  <c r="R6259" i="2"/>
  <c r="P6259" i="2"/>
  <c r="R6257" i="2"/>
  <c r="P6257" i="2"/>
  <c r="R6255" i="2"/>
  <c r="P6255" i="2"/>
  <c r="R6253" i="2"/>
  <c r="P6253" i="2"/>
  <c r="R6251" i="2"/>
  <c r="P6251" i="2"/>
  <c r="R6249" i="2"/>
  <c r="P6249" i="2"/>
  <c r="R6247" i="2"/>
  <c r="P6247" i="2"/>
  <c r="R6245" i="2"/>
  <c r="P6245" i="2"/>
  <c r="R6243" i="2"/>
  <c r="P6243" i="2"/>
  <c r="R6241" i="2"/>
  <c r="P6241" i="2"/>
  <c r="R6239" i="2"/>
  <c r="P6239" i="2"/>
  <c r="R6237" i="2"/>
  <c r="P6237" i="2"/>
  <c r="R6235" i="2"/>
  <c r="P6235" i="2"/>
  <c r="R6233" i="2"/>
  <c r="P6233" i="2"/>
  <c r="R6231" i="2"/>
  <c r="P6231" i="2"/>
  <c r="R6229" i="2"/>
  <c r="P6229" i="2"/>
  <c r="R6227" i="2"/>
  <c r="P6227" i="2"/>
  <c r="R6225" i="2"/>
  <c r="P6225" i="2"/>
  <c r="R6223" i="2"/>
  <c r="P6223" i="2"/>
  <c r="R6221" i="2"/>
  <c r="P6221" i="2"/>
  <c r="R6219" i="2"/>
  <c r="P6219" i="2"/>
  <c r="R6217" i="2"/>
  <c r="P6217" i="2"/>
  <c r="R6215" i="2"/>
  <c r="P6215" i="2"/>
  <c r="R6213" i="2"/>
  <c r="P6213" i="2"/>
  <c r="R6211" i="2"/>
  <c r="P6211" i="2"/>
  <c r="R6209" i="2"/>
  <c r="P6209" i="2"/>
  <c r="R6207" i="2"/>
  <c r="P6207" i="2"/>
  <c r="R6205" i="2"/>
  <c r="P6205" i="2"/>
  <c r="R6203" i="2"/>
  <c r="P6203" i="2"/>
  <c r="R6201" i="2"/>
  <c r="P6201" i="2"/>
  <c r="R6199" i="2"/>
  <c r="P6199" i="2"/>
  <c r="R6197" i="2"/>
  <c r="P6197" i="2"/>
  <c r="R6195" i="2"/>
  <c r="P6195" i="2"/>
  <c r="R6193" i="2"/>
  <c r="P6193" i="2"/>
  <c r="R6191" i="2"/>
  <c r="P6191" i="2"/>
  <c r="R6189" i="2"/>
  <c r="P6189" i="2"/>
  <c r="R6187" i="2"/>
  <c r="P6187" i="2"/>
  <c r="R6185" i="2"/>
  <c r="P6185" i="2"/>
  <c r="R6183" i="2"/>
  <c r="P6183" i="2"/>
  <c r="R6181" i="2"/>
  <c r="P6181" i="2"/>
  <c r="R6179" i="2"/>
  <c r="P6179" i="2"/>
  <c r="R6177" i="2"/>
  <c r="P6177" i="2"/>
  <c r="R6175" i="2"/>
  <c r="P6175" i="2"/>
  <c r="R6173" i="2"/>
  <c r="P6173" i="2"/>
  <c r="R6171" i="2"/>
  <c r="P6171" i="2"/>
  <c r="R6169" i="2"/>
  <c r="P6169" i="2"/>
  <c r="R6167" i="2"/>
  <c r="P6167" i="2"/>
  <c r="R6165" i="2"/>
  <c r="P6165" i="2"/>
  <c r="R6163" i="2"/>
  <c r="P6163" i="2"/>
  <c r="R6161" i="2"/>
  <c r="P6161" i="2"/>
  <c r="R6159" i="2"/>
  <c r="P6159" i="2"/>
  <c r="R6157" i="2"/>
  <c r="P6157" i="2"/>
  <c r="R6155" i="2"/>
  <c r="P6155" i="2"/>
  <c r="R6153" i="2"/>
  <c r="P6153" i="2"/>
  <c r="R6151" i="2"/>
  <c r="P6151" i="2"/>
  <c r="R6149" i="2"/>
  <c r="P6149" i="2"/>
  <c r="R6147" i="2"/>
  <c r="P6147" i="2"/>
  <c r="R6145" i="2"/>
  <c r="P6145" i="2"/>
  <c r="R6143" i="2"/>
  <c r="P6143" i="2"/>
  <c r="R6141" i="2"/>
  <c r="P6141" i="2"/>
  <c r="R6139" i="2"/>
  <c r="P6139" i="2"/>
  <c r="R6137" i="2"/>
  <c r="P6137" i="2"/>
  <c r="R6135" i="2"/>
  <c r="P6135" i="2"/>
  <c r="R6133" i="2"/>
  <c r="P6133" i="2"/>
  <c r="R6131" i="2"/>
  <c r="P6131" i="2"/>
  <c r="R6129" i="2"/>
  <c r="P6129" i="2"/>
  <c r="R6127" i="2"/>
  <c r="P6127" i="2"/>
  <c r="R6125" i="2"/>
  <c r="P6125" i="2"/>
  <c r="R6123" i="2"/>
  <c r="P6123" i="2"/>
  <c r="R6121" i="2"/>
  <c r="P6121" i="2"/>
  <c r="R6119" i="2"/>
  <c r="P6119" i="2"/>
  <c r="R6117" i="2"/>
  <c r="P6117" i="2"/>
  <c r="R6115" i="2"/>
  <c r="P6115" i="2"/>
  <c r="R6113" i="2"/>
  <c r="P6113" i="2"/>
  <c r="R6111" i="2"/>
  <c r="P6111" i="2"/>
  <c r="R6109" i="2"/>
  <c r="P6109" i="2"/>
  <c r="R6107" i="2"/>
  <c r="P6107" i="2"/>
  <c r="R6105" i="2"/>
  <c r="P6105" i="2"/>
  <c r="R6103" i="2"/>
  <c r="P6103" i="2"/>
  <c r="R6101" i="2"/>
  <c r="P6101" i="2"/>
  <c r="R6099" i="2"/>
  <c r="P6099" i="2"/>
  <c r="R6097" i="2"/>
  <c r="P6097" i="2"/>
  <c r="R6095" i="2"/>
  <c r="P6095" i="2"/>
  <c r="R6093" i="2"/>
  <c r="P6093" i="2"/>
  <c r="R6091" i="2"/>
  <c r="P6091" i="2"/>
  <c r="R6089" i="2"/>
  <c r="P6089" i="2"/>
  <c r="R6087" i="2"/>
  <c r="P6087" i="2"/>
  <c r="R6085" i="2"/>
  <c r="P6085" i="2"/>
  <c r="R6083" i="2"/>
  <c r="P6083" i="2"/>
  <c r="R6081" i="2"/>
  <c r="P6081" i="2"/>
  <c r="R6079" i="2"/>
  <c r="P6079" i="2"/>
  <c r="R6077" i="2"/>
  <c r="P6077" i="2"/>
  <c r="R6075" i="2"/>
  <c r="P6075" i="2"/>
  <c r="R6073" i="2"/>
  <c r="P6073" i="2"/>
  <c r="R6071" i="2"/>
  <c r="P6071" i="2"/>
  <c r="R6069" i="2"/>
  <c r="P6069" i="2"/>
  <c r="R6067" i="2"/>
  <c r="P6067" i="2"/>
  <c r="R6065" i="2"/>
  <c r="P6065" i="2"/>
  <c r="R6063" i="2"/>
  <c r="P6063" i="2"/>
  <c r="R6061" i="2"/>
  <c r="P6061" i="2"/>
  <c r="R6059" i="2"/>
  <c r="P6059" i="2"/>
  <c r="R6057" i="2"/>
  <c r="P6057" i="2"/>
  <c r="R6055" i="2"/>
  <c r="P6055" i="2"/>
  <c r="R6053" i="2"/>
  <c r="P6053" i="2"/>
  <c r="R6051" i="2"/>
  <c r="P6051" i="2"/>
  <c r="R6049" i="2"/>
  <c r="P6049" i="2"/>
  <c r="R6047" i="2"/>
  <c r="P6047" i="2"/>
  <c r="R6045" i="2"/>
  <c r="P6045" i="2"/>
  <c r="R6043" i="2"/>
  <c r="P6043" i="2"/>
  <c r="R6041" i="2"/>
  <c r="P6041" i="2"/>
  <c r="R6039" i="2"/>
  <c r="P6039" i="2"/>
  <c r="R6037" i="2"/>
  <c r="P6037" i="2"/>
  <c r="R6035" i="2"/>
  <c r="P6035" i="2"/>
  <c r="R6033" i="2"/>
  <c r="P6033" i="2"/>
  <c r="R6031" i="2"/>
  <c r="P6031" i="2"/>
  <c r="R6029" i="2"/>
  <c r="P6029" i="2"/>
  <c r="R6027" i="2"/>
  <c r="P6027" i="2"/>
  <c r="R6025" i="2"/>
  <c r="P6025" i="2"/>
  <c r="R6023" i="2"/>
  <c r="P6023" i="2"/>
  <c r="R6021" i="2"/>
  <c r="P6021" i="2"/>
  <c r="R6019" i="2"/>
  <c r="P6019" i="2"/>
  <c r="R6017" i="2"/>
  <c r="P6017" i="2"/>
  <c r="R6015" i="2"/>
  <c r="P6015" i="2"/>
  <c r="R6013" i="2"/>
  <c r="P6013" i="2"/>
  <c r="R6011" i="2"/>
  <c r="P6011" i="2"/>
  <c r="R6009" i="2"/>
  <c r="P6009" i="2"/>
  <c r="R6007" i="2"/>
  <c r="P6007" i="2"/>
  <c r="R6005" i="2"/>
  <c r="P6005" i="2"/>
  <c r="R6003" i="2"/>
  <c r="P6003" i="2"/>
  <c r="R6001" i="2"/>
  <c r="P6001" i="2"/>
  <c r="R5999" i="2"/>
  <c r="P5999" i="2"/>
  <c r="R5997" i="2"/>
  <c r="P5997" i="2"/>
  <c r="R5995" i="2"/>
  <c r="P5995" i="2"/>
  <c r="R5993" i="2"/>
  <c r="P5993" i="2"/>
  <c r="R5991" i="2"/>
  <c r="P5991" i="2"/>
  <c r="R5989" i="2"/>
  <c r="P5989" i="2"/>
  <c r="R5987" i="2"/>
  <c r="P5987" i="2"/>
  <c r="R5985" i="2"/>
  <c r="P5985" i="2"/>
  <c r="R5983" i="2"/>
  <c r="P5983" i="2"/>
  <c r="R5981" i="2"/>
  <c r="P5981" i="2"/>
  <c r="R5979" i="2"/>
  <c r="P5979" i="2"/>
  <c r="R5977" i="2"/>
  <c r="P5977" i="2"/>
  <c r="R5975" i="2"/>
  <c r="P5975" i="2"/>
  <c r="R5973" i="2"/>
  <c r="P5973" i="2"/>
  <c r="R5971" i="2"/>
  <c r="P5971" i="2"/>
  <c r="R5969" i="2"/>
  <c r="P5969" i="2"/>
  <c r="R5967" i="2"/>
  <c r="P5967" i="2"/>
  <c r="R5965" i="2"/>
  <c r="P5965" i="2"/>
  <c r="R5963" i="2"/>
  <c r="P5963" i="2"/>
  <c r="R5961" i="2"/>
  <c r="P5961" i="2"/>
  <c r="R5959" i="2"/>
  <c r="P5959" i="2"/>
  <c r="R5957" i="2"/>
  <c r="P5957" i="2"/>
  <c r="R5955" i="2"/>
  <c r="P5955" i="2"/>
  <c r="R5953" i="2"/>
  <c r="P5953" i="2"/>
  <c r="R5951" i="2"/>
  <c r="P5951" i="2"/>
  <c r="R5949" i="2"/>
  <c r="P5949" i="2"/>
  <c r="R5947" i="2"/>
  <c r="P5947" i="2"/>
  <c r="R5945" i="2"/>
  <c r="P5945" i="2"/>
  <c r="R5943" i="2"/>
  <c r="P5943" i="2"/>
  <c r="R5941" i="2"/>
  <c r="P5941" i="2"/>
  <c r="R5939" i="2"/>
  <c r="P5939" i="2"/>
  <c r="R5937" i="2"/>
  <c r="P5937" i="2"/>
  <c r="R5935" i="2"/>
  <c r="P5935" i="2"/>
  <c r="R5933" i="2"/>
  <c r="P5933" i="2"/>
  <c r="R5931" i="2"/>
  <c r="P5931" i="2"/>
  <c r="R5929" i="2"/>
  <c r="P5929" i="2"/>
  <c r="R5927" i="2"/>
  <c r="P5927" i="2"/>
  <c r="R5925" i="2"/>
  <c r="P5925" i="2"/>
  <c r="R5923" i="2"/>
  <c r="P5923" i="2"/>
  <c r="R5921" i="2"/>
  <c r="P5921" i="2"/>
  <c r="R5919" i="2"/>
  <c r="P5919" i="2"/>
  <c r="R5917" i="2"/>
  <c r="P5917" i="2"/>
  <c r="R5915" i="2"/>
  <c r="P5915" i="2"/>
  <c r="R5913" i="2"/>
  <c r="P5913" i="2"/>
  <c r="R5911" i="2"/>
  <c r="P5911" i="2"/>
  <c r="R5909" i="2"/>
  <c r="P5909" i="2"/>
  <c r="R5907" i="2"/>
  <c r="P5907" i="2"/>
  <c r="R5905" i="2"/>
  <c r="P5905" i="2"/>
  <c r="R5903" i="2"/>
  <c r="P5903" i="2"/>
  <c r="R5901" i="2"/>
  <c r="P5901" i="2"/>
  <c r="R5899" i="2"/>
  <c r="P5899" i="2"/>
  <c r="R5897" i="2"/>
  <c r="P5897" i="2"/>
  <c r="R5895" i="2"/>
  <c r="P5895" i="2"/>
  <c r="R5893" i="2"/>
  <c r="P5893" i="2"/>
  <c r="R5891" i="2"/>
  <c r="P5891" i="2"/>
  <c r="R5889" i="2"/>
  <c r="P5889" i="2"/>
  <c r="R5887" i="2"/>
  <c r="P5887" i="2"/>
  <c r="R5885" i="2"/>
  <c r="P5885" i="2"/>
  <c r="R5883" i="2"/>
  <c r="P5883" i="2"/>
  <c r="R5881" i="2"/>
  <c r="P5881" i="2"/>
  <c r="R5879" i="2"/>
  <c r="P5879" i="2"/>
  <c r="R5877" i="2"/>
  <c r="P5877" i="2"/>
  <c r="R5875" i="2"/>
  <c r="P5875" i="2"/>
  <c r="R5873" i="2"/>
  <c r="P5873" i="2"/>
  <c r="R5871" i="2"/>
  <c r="P5871" i="2"/>
  <c r="R5869" i="2"/>
  <c r="P5869" i="2"/>
  <c r="R5867" i="2"/>
  <c r="P5867" i="2"/>
  <c r="R5865" i="2"/>
  <c r="P5865" i="2"/>
  <c r="R5863" i="2"/>
  <c r="P5863" i="2"/>
  <c r="R5861" i="2"/>
  <c r="P5861" i="2"/>
  <c r="R5859" i="2"/>
  <c r="P5859" i="2"/>
  <c r="R5857" i="2"/>
  <c r="P5857" i="2"/>
  <c r="R5855" i="2"/>
  <c r="P5855" i="2"/>
  <c r="R5853" i="2"/>
  <c r="P5853" i="2"/>
  <c r="R5851" i="2"/>
  <c r="P5851" i="2"/>
  <c r="R5849" i="2"/>
  <c r="P5849" i="2"/>
  <c r="R5847" i="2"/>
  <c r="P5847" i="2"/>
  <c r="R5845" i="2"/>
  <c r="P5845" i="2"/>
  <c r="R5843" i="2"/>
  <c r="P5843" i="2"/>
  <c r="R5841" i="2"/>
  <c r="P5841" i="2"/>
  <c r="R5839" i="2"/>
  <c r="P5839" i="2"/>
  <c r="R5837" i="2"/>
  <c r="P5837" i="2"/>
  <c r="R5835" i="2"/>
  <c r="P5835" i="2"/>
  <c r="R5833" i="2"/>
  <c r="P5833" i="2"/>
  <c r="R5831" i="2"/>
  <c r="P5831" i="2"/>
  <c r="R5829" i="2"/>
  <c r="P5829" i="2"/>
  <c r="R5827" i="2"/>
  <c r="P5827" i="2"/>
  <c r="R5825" i="2"/>
  <c r="P5825" i="2"/>
  <c r="R5823" i="2"/>
  <c r="P5823" i="2"/>
  <c r="R5821" i="2"/>
  <c r="P5821" i="2"/>
  <c r="R5819" i="2"/>
  <c r="P5819" i="2"/>
  <c r="R5817" i="2"/>
  <c r="P5817" i="2"/>
  <c r="R5815" i="2"/>
  <c r="P5815" i="2"/>
  <c r="R5813" i="2"/>
  <c r="P5813" i="2"/>
  <c r="R5811" i="2"/>
  <c r="P5811" i="2"/>
  <c r="R5809" i="2"/>
  <c r="P5809" i="2"/>
  <c r="R5807" i="2"/>
  <c r="P5807" i="2"/>
  <c r="R5805" i="2"/>
  <c r="P5805" i="2"/>
  <c r="R5803" i="2"/>
  <c r="P5803" i="2"/>
  <c r="R5801" i="2"/>
  <c r="P5801" i="2"/>
  <c r="R5799" i="2"/>
  <c r="P5799" i="2"/>
  <c r="R5797" i="2"/>
  <c r="P5797" i="2"/>
  <c r="R5795" i="2"/>
  <c r="P5795" i="2"/>
  <c r="R5793" i="2"/>
  <c r="P5793" i="2"/>
  <c r="R5791" i="2"/>
  <c r="P5791" i="2"/>
  <c r="R5789" i="2"/>
  <c r="P5789" i="2"/>
  <c r="R5787" i="2"/>
  <c r="P5787" i="2"/>
  <c r="R5785" i="2"/>
  <c r="P5785" i="2"/>
  <c r="R5783" i="2"/>
  <c r="P5783" i="2"/>
  <c r="R5781" i="2"/>
  <c r="P5781" i="2"/>
  <c r="R5779" i="2"/>
  <c r="P5779" i="2"/>
  <c r="R5777" i="2"/>
  <c r="P5777" i="2"/>
  <c r="R5775" i="2"/>
  <c r="P5775" i="2"/>
  <c r="R5773" i="2"/>
  <c r="P5773" i="2"/>
  <c r="R5771" i="2"/>
  <c r="P5771" i="2"/>
  <c r="R5769" i="2"/>
  <c r="P5769" i="2"/>
  <c r="R5767" i="2"/>
  <c r="P5767" i="2"/>
  <c r="R5765" i="2"/>
  <c r="P5765" i="2"/>
  <c r="R5763" i="2"/>
  <c r="P5763" i="2"/>
  <c r="R5761" i="2"/>
  <c r="P5761" i="2"/>
  <c r="R5759" i="2"/>
  <c r="P5759" i="2"/>
  <c r="R5757" i="2"/>
  <c r="P5757" i="2"/>
  <c r="R5755" i="2"/>
  <c r="P5755" i="2"/>
  <c r="R5753" i="2"/>
  <c r="P5753" i="2"/>
  <c r="R5751" i="2"/>
  <c r="P5751" i="2"/>
  <c r="R5749" i="2"/>
  <c r="P5749" i="2"/>
  <c r="R5747" i="2"/>
  <c r="P5747" i="2"/>
  <c r="R5745" i="2"/>
  <c r="P5745" i="2"/>
  <c r="R5743" i="2"/>
  <c r="P5743" i="2"/>
  <c r="R5741" i="2"/>
  <c r="P5741" i="2"/>
  <c r="R5739" i="2"/>
  <c r="P5739" i="2"/>
  <c r="R5737" i="2"/>
  <c r="P5737" i="2"/>
  <c r="R5735" i="2"/>
  <c r="P5735" i="2"/>
  <c r="R5733" i="2"/>
  <c r="P5733" i="2"/>
  <c r="R5731" i="2"/>
  <c r="P5731" i="2"/>
  <c r="R5729" i="2"/>
  <c r="P5729" i="2"/>
  <c r="R5727" i="2"/>
  <c r="P5727" i="2"/>
  <c r="R5725" i="2"/>
  <c r="P5725" i="2"/>
  <c r="R5723" i="2"/>
  <c r="P5723" i="2"/>
  <c r="R5721" i="2"/>
  <c r="P5721" i="2"/>
  <c r="R5719" i="2"/>
  <c r="P5719" i="2"/>
  <c r="R5717" i="2"/>
  <c r="P5717" i="2"/>
  <c r="R5715" i="2"/>
  <c r="P5715" i="2"/>
  <c r="R5713" i="2"/>
  <c r="P5713" i="2"/>
  <c r="R5711" i="2"/>
  <c r="P5711" i="2"/>
  <c r="R5709" i="2"/>
  <c r="P5709" i="2"/>
  <c r="R5707" i="2"/>
  <c r="P5707" i="2"/>
  <c r="R5705" i="2"/>
  <c r="P5705" i="2"/>
  <c r="R5703" i="2"/>
  <c r="P5703" i="2"/>
  <c r="R5701" i="2"/>
  <c r="P5701" i="2"/>
  <c r="R5699" i="2"/>
  <c r="P5699" i="2"/>
  <c r="R5697" i="2"/>
  <c r="P5697" i="2"/>
  <c r="R5695" i="2"/>
  <c r="P5695" i="2"/>
  <c r="R5693" i="2"/>
  <c r="P5693" i="2"/>
  <c r="R5691" i="2"/>
  <c r="P5691" i="2"/>
  <c r="R5689" i="2"/>
  <c r="P5689" i="2"/>
  <c r="R5687" i="2"/>
  <c r="P5687" i="2"/>
  <c r="R5685" i="2"/>
  <c r="P5685" i="2"/>
  <c r="R5683" i="2"/>
  <c r="P5683" i="2"/>
  <c r="R5681" i="2"/>
  <c r="P5681" i="2"/>
  <c r="R5679" i="2"/>
  <c r="P5679" i="2"/>
  <c r="R5677" i="2"/>
  <c r="P5677" i="2"/>
  <c r="R5675" i="2"/>
  <c r="P5675" i="2"/>
  <c r="R5673" i="2"/>
  <c r="P5673" i="2"/>
  <c r="R5671" i="2"/>
  <c r="P5671" i="2"/>
  <c r="R5669" i="2"/>
  <c r="P5669" i="2"/>
  <c r="R5667" i="2"/>
  <c r="P5667" i="2"/>
  <c r="R5665" i="2"/>
  <c r="P5665" i="2"/>
  <c r="R5663" i="2"/>
  <c r="P5663" i="2"/>
  <c r="R5661" i="2"/>
  <c r="P5661" i="2"/>
  <c r="R5659" i="2"/>
  <c r="P5659" i="2"/>
  <c r="R5657" i="2"/>
  <c r="P5657" i="2"/>
  <c r="R5655" i="2"/>
  <c r="P5655" i="2"/>
  <c r="R5653" i="2"/>
  <c r="P5653" i="2"/>
  <c r="R5651" i="2"/>
  <c r="P5651" i="2"/>
  <c r="R5649" i="2"/>
  <c r="P5649" i="2"/>
  <c r="R5647" i="2"/>
  <c r="P5647" i="2"/>
  <c r="R5645" i="2"/>
  <c r="P5645" i="2"/>
  <c r="R5643" i="2"/>
  <c r="P5643" i="2"/>
  <c r="R5641" i="2"/>
  <c r="P5641" i="2"/>
  <c r="R5639" i="2"/>
  <c r="P5639" i="2"/>
  <c r="R5637" i="2"/>
  <c r="P5637" i="2"/>
  <c r="R5635" i="2"/>
  <c r="P5635" i="2"/>
  <c r="R5633" i="2"/>
  <c r="P5633" i="2"/>
  <c r="R5631" i="2"/>
  <c r="P5631" i="2"/>
  <c r="R5629" i="2"/>
  <c r="P5629" i="2"/>
  <c r="R5627" i="2"/>
  <c r="P5627" i="2"/>
  <c r="R5625" i="2"/>
  <c r="P5625" i="2"/>
  <c r="R5623" i="2"/>
  <c r="P5623" i="2"/>
  <c r="R5621" i="2"/>
  <c r="P5621" i="2"/>
  <c r="R5619" i="2"/>
  <c r="P5619" i="2"/>
  <c r="R5617" i="2"/>
  <c r="P5617" i="2"/>
  <c r="R5615" i="2"/>
  <c r="P5615" i="2"/>
  <c r="R5613" i="2"/>
  <c r="P5613" i="2"/>
  <c r="R5611" i="2"/>
  <c r="P5611" i="2"/>
  <c r="R5609" i="2"/>
  <c r="P5609" i="2"/>
  <c r="R5607" i="2"/>
  <c r="P5607" i="2"/>
  <c r="R5605" i="2"/>
  <c r="P5605" i="2"/>
  <c r="R5603" i="2"/>
  <c r="P5603" i="2"/>
  <c r="R5601" i="2"/>
  <c r="P5601" i="2"/>
  <c r="R5599" i="2"/>
  <c r="P5599" i="2"/>
  <c r="R5597" i="2"/>
  <c r="P5597" i="2"/>
  <c r="R5595" i="2"/>
  <c r="P5595" i="2"/>
  <c r="R5593" i="2"/>
  <c r="P5593" i="2"/>
  <c r="R5591" i="2"/>
  <c r="P5591" i="2"/>
  <c r="R5589" i="2"/>
  <c r="P5589" i="2"/>
  <c r="R5587" i="2"/>
  <c r="P5587" i="2"/>
  <c r="R5585" i="2"/>
  <c r="P5585" i="2"/>
  <c r="R5583" i="2"/>
  <c r="P5583" i="2"/>
  <c r="R5581" i="2"/>
  <c r="P5581" i="2"/>
  <c r="R5579" i="2"/>
  <c r="P5579" i="2"/>
  <c r="R5577" i="2"/>
  <c r="P5577" i="2"/>
  <c r="R5575" i="2"/>
  <c r="P5575" i="2"/>
  <c r="R5573" i="2"/>
  <c r="P5573" i="2"/>
  <c r="R5571" i="2"/>
  <c r="P5571" i="2"/>
  <c r="R5569" i="2"/>
  <c r="P5569" i="2"/>
  <c r="R5567" i="2"/>
  <c r="P5567" i="2"/>
  <c r="R5565" i="2"/>
  <c r="P5565" i="2"/>
  <c r="R5563" i="2"/>
  <c r="P5563" i="2"/>
  <c r="R5561" i="2"/>
  <c r="P5561" i="2"/>
  <c r="R5559" i="2"/>
  <c r="P5559" i="2"/>
  <c r="R5557" i="2"/>
  <c r="P5557" i="2"/>
  <c r="R5555" i="2"/>
  <c r="P5555" i="2"/>
  <c r="R5553" i="2"/>
  <c r="P5553" i="2"/>
  <c r="R5551" i="2"/>
  <c r="P5551" i="2"/>
  <c r="R5549" i="2"/>
  <c r="P5549" i="2"/>
  <c r="R5547" i="2"/>
  <c r="P5547" i="2"/>
  <c r="R5545" i="2"/>
  <c r="P5545" i="2"/>
  <c r="R5543" i="2"/>
  <c r="P5543" i="2"/>
  <c r="R5541" i="2"/>
  <c r="P5541" i="2"/>
  <c r="R5539" i="2"/>
  <c r="P5539" i="2"/>
  <c r="R5537" i="2"/>
  <c r="P5537" i="2"/>
  <c r="R5535" i="2"/>
  <c r="P5535" i="2"/>
  <c r="R5533" i="2"/>
  <c r="P5533" i="2"/>
  <c r="R5531" i="2"/>
  <c r="P5531" i="2"/>
  <c r="R5529" i="2"/>
  <c r="P5529" i="2"/>
  <c r="R5527" i="2"/>
  <c r="P5527" i="2"/>
  <c r="R5525" i="2"/>
  <c r="P5525" i="2"/>
  <c r="R5523" i="2"/>
  <c r="P5523" i="2"/>
  <c r="R5521" i="2"/>
  <c r="P5521" i="2"/>
  <c r="R5519" i="2"/>
  <c r="P5519" i="2"/>
  <c r="R5517" i="2"/>
  <c r="P5517" i="2"/>
  <c r="R5515" i="2"/>
  <c r="P5515" i="2"/>
  <c r="R5513" i="2"/>
  <c r="P5513" i="2"/>
  <c r="R5511" i="2"/>
  <c r="P5511" i="2"/>
  <c r="R5509" i="2"/>
  <c r="P5509" i="2"/>
  <c r="R5507" i="2"/>
  <c r="P5507" i="2"/>
  <c r="R5505" i="2"/>
  <c r="P5505" i="2"/>
  <c r="R5503" i="2"/>
  <c r="P5503" i="2"/>
  <c r="R5501" i="2"/>
  <c r="P5501" i="2"/>
  <c r="R5499" i="2"/>
  <c r="P5499" i="2"/>
  <c r="R5497" i="2"/>
  <c r="P5497" i="2"/>
  <c r="R5495" i="2"/>
  <c r="P5495" i="2"/>
  <c r="R5493" i="2"/>
  <c r="P5493" i="2"/>
  <c r="R5491" i="2"/>
  <c r="P5491" i="2"/>
  <c r="R5489" i="2"/>
  <c r="P5489" i="2"/>
  <c r="R5487" i="2"/>
  <c r="P5487" i="2"/>
  <c r="R5485" i="2"/>
  <c r="P5485" i="2"/>
  <c r="R5483" i="2"/>
  <c r="P5483" i="2"/>
  <c r="R5481" i="2"/>
  <c r="P5481" i="2"/>
  <c r="R5479" i="2"/>
  <c r="P5479" i="2"/>
  <c r="R5477" i="2"/>
  <c r="P5477" i="2"/>
  <c r="R5475" i="2"/>
  <c r="P5475" i="2"/>
  <c r="R5473" i="2"/>
  <c r="P5473" i="2"/>
  <c r="R5471" i="2"/>
  <c r="P5471" i="2"/>
  <c r="R5469" i="2"/>
  <c r="P5469" i="2"/>
  <c r="R5467" i="2"/>
  <c r="P5467" i="2"/>
  <c r="R5465" i="2"/>
  <c r="P5465" i="2"/>
  <c r="R5463" i="2"/>
  <c r="P5463" i="2"/>
  <c r="R5461" i="2"/>
  <c r="P5461" i="2"/>
  <c r="R5459" i="2"/>
  <c r="P5459" i="2"/>
  <c r="R5457" i="2"/>
  <c r="P5457" i="2"/>
  <c r="R5455" i="2"/>
  <c r="P5455" i="2"/>
  <c r="R5453" i="2"/>
  <c r="P5453" i="2"/>
  <c r="R5451" i="2"/>
  <c r="P5451" i="2"/>
  <c r="R5449" i="2"/>
  <c r="P5449" i="2"/>
  <c r="R5447" i="2"/>
  <c r="P5447" i="2"/>
  <c r="R5445" i="2"/>
  <c r="P5445" i="2"/>
  <c r="R5443" i="2"/>
  <c r="P5443" i="2"/>
  <c r="R5441" i="2"/>
  <c r="P5441" i="2"/>
  <c r="R5439" i="2"/>
  <c r="P5439" i="2"/>
  <c r="R5437" i="2"/>
  <c r="P5437" i="2"/>
  <c r="R5435" i="2"/>
  <c r="P5435" i="2"/>
  <c r="R5433" i="2"/>
  <c r="P5433" i="2"/>
  <c r="R5431" i="2"/>
  <c r="P5431" i="2"/>
  <c r="R5429" i="2"/>
  <c r="P5429" i="2"/>
  <c r="R5427" i="2"/>
  <c r="P5427" i="2"/>
  <c r="R5425" i="2"/>
  <c r="P5425" i="2"/>
  <c r="R5423" i="2"/>
  <c r="P5423" i="2"/>
  <c r="R5421" i="2"/>
  <c r="P5421" i="2"/>
  <c r="R5419" i="2"/>
  <c r="P5419" i="2"/>
  <c r="R5417" i="2"/>
  <c r="P5417" i="2"/>
  <c r="R5415" i="2"/>
  <c r="P5415" i="2"/>
  <c r="R5413" i="2"/>
  <c r="P5413" i="2"/>
  <c r="R5411" i="2"/>
  <c r="P5411" i="2"/>
  <c r="R5409" i="2"/>
  <c r="P5409" i="2"/>
  <c r="R5407" i="2"/>
  <c r="P5407" i="2"/>
  <c r="R5405" i="2"/>
  <c r="P5405" i="2"/>
  <c r="R5403" i="2"/>
  <c r="P5403" i="2"/>
  <c r="R5401" i="2"/>
  <c r="P5401" i="2"/>
  <c r="R5399" i="2"/>
  <c r="P5399" i="2"/>
  <c r="R5397" i="2"/>
  <c r="P5397" i="2"/>
  <c r="R5395" i="2"/>
  <c r="P5395" i="2"/>
  <c r="R5393" i="2"/>
  <c r="P5393" i="2"/>
  <c r="R5391" i="2"/>
  <c r="P5391" i="2"/>
  <c r="R5389" i="2"/>
  <c r="P5389" i="2"/>
  <c r="R5387" i="2"/>
  <c r="P5387" i="2"/>
  <c r="R5385" i="2"/>
  <c r="P5385" i="2"/>
  <c r="R5383" i="2"/>
  <c r="P5383" i="2"/>
  <c r="R5381" i="2"/>
  <c r="P5381" i="2"/>
  <c r="R5379" i="2"/>
  <c r="P5379" i="2"/>
  <c r="R5377" i="2"/>
  <c r="P5377" i="2"/>
  <c r="R5375" i="2"/>
  <c r="P5375" i="2"/>
  <c r="R5373" i="2"/>
  <c r="P5373" i="2"/>
  <c r="R5371" i="2"/>
  <c r="P5371" i="2"/>
  <c r="R5369" i="2"/>
  <c r="P5369" i="2"/>
  <c r="R5367" i="2"/>
  <c r="P5367" i="2"/>
  <c r="R5365" i="2"/>
  <c r="P5365" i="2"/>
  <c r="R5363" i="2"/>
  <c r="P5363" i="2"/>
  <c r="R5361" i="2"/>
  <c r="P5361" i="2"/>
  <c r="R5359" i="2"/>
  <c r="P5359" i="2"/>
  <c r="R5357" i="2"/>
  <c r="P5357" i="2"/>
  <c r="R5355" i="2"/>
  <c r="P5355" i="2"/>
  <c r="R5353" i="2"/>
  <c r="P5353" i="2"/>
  <c r="R5351" i="2"/>
  <c r="P5351" i="2"/>
  <c r="R5349" i="2"/>
  <c r="P5349" i="2"/>
  <c r="R5347" i="2"/>
  <c r="P5347" i="2"/>
  <c r="R5345" i="2"/>
  <c r="P5345" i="2"/>
  <c r="R5343" i="2"/>
  <c r="P5343" i="2"/>
  <c r="R5341" i="2"/>
  <c r="P5341" i="2"/>
  <c r="R5339" i="2"/>
  <c r="P5339" i="2"/>
  <c r="R5337" i="2"/>
  <c r="P5337" i="2"/>
  <c r="R5335" i="2"/>
  <c r="P5335" i="2"/>
  <c r="R5333" i="2"/>
  <c r="P5333" i="2"/>
  <c r="R5331" i="2"/>
  <c r="P5331" i="2"/>
  <c r="R5329" i="2"/>
  <c r="P5329" i="2"/>
  <c r="R5327" i="2"/>
  <c r="P5327" i="2"/>
  <c r="R5325" i="2"/>
  <c r="P5325" i="2"/>
  <c r="R5323" i="2"/>
  <c r="P5323" i="2"/>
  <c r="R5321" i="2"/>
  <c r="P5321" i="2"/>
  <c r="R5319" i="2"/>
  <c r="P5319" i="2"/>
  <c r="R5317" i="2"/>
  <c r="P5317" i="2"/>
  <c r="R5315" i="2"/>
  <c r="P5315" i="2"/>
  <c r="R5313" i="2"/>
  <c r="P5313" i="2"/>
  <c r="R5311" i="2"/>
  <c r="P5311" i="2"/>
  <c r="R5309" i="2"/>
  <c r="P5309" i="2"/>
  <c r="R5307" i="2"/>
  <c r="P5307" i="2"/>
  <c r="R5305" i="2"/>
  <c r="P5305" i="2"/>
  <c r="R5303" i="2"/>
  <c r="P5303" i="2"/>
  <c r="R5301" i="2"/>
  <c r="P5301" i="2"/>
  <c r="R5299" i="2"/>
  <c r="P5299" i="2"/>
  <c r="R5297" i="2"/>
  <c r="P5297" i="2"/>
  <c r="R5295" i="2"/>
  <c r="P5295" i="2"/>
  <c r="R5293" i="2"/>
  <c r="P5293" i="2"/>
  <c r="R5291" i="2"/>
  <c r="P5291" i="2"/>
  <c r="R5289" i="2"/>
  <c r="P5289" i="2"/>
  <c r="R5287" i="2"/>
  <c r="P5287" i="2"/>
  <c r="R5285" i="2"/>
  <c r="P5285" i="2"/>
  <c r="R5283" i="2"/>
  <c r="P5283" i="2"/>
  <c r="R5281" i="2"/>
  <c r="P5281" i="2"/>
  <c r="R5279" i="2"/>
  <c r="P5279" i="2"/>
  <c r="R5277" i="2"/>
  <c r="P5277" i="2"/>
  <c r="R5275" i="2"/>
  <c r="P5275" i="2"/>
  <c r="R5273" i="2"/>
  <c r="P5273" i="2"/>
  <c r="R5271" i="2"/>
  <c r="P5271" i="2"/>
  <c r="R5269" i="2"/>
  <c r="P5269" i="2"/>
  <c r="R5267" i="2"/>
  <c r="P5267" i="2"/>
  <c r="R5265" i="2"/>
  <c r="P5265" i="2"/>
  <c r="R5263" i="2"/>
  <c r="P5263" i="2"/>
  <c r="R5261" i="2"/>
  <c r="P5261" i="2"/>
  <c r="R5259" i="2"/>
  <c r="P5259" i="2"/>
  <c r="R5257" i="2"/>
  <c r="P5257" i="2"/>
  <c r="R5255" i="2"/>
  <c r="P5255" i="2"/>
  <c r="R5253" i="2"/>
  <c r="P5253" i="2"/>
  <c r="R5251" i="2"/>
  <c r="P5251" i="2"/>
  <c r="R5249" i="2"/>
  <c r="P5249" i="2"/>
  <c r="R5247" i="2"/>
  <c r="P5247" i="2"/>
  <c r="R5245" i="2"/>
  <c r="P5245" i="2"/>
  <c r="R5243" i="2"/>
  <c r="P5243" i="2"/>
  <c r="R5241" i="2"/>
  <c r="P5241" i="2"/>
  <c r="R5239" i="2"/>
  <c r="P5239" i="2"/>
  <c r="R5237" i="2"/>
  <c r="P5237" i="2"/>
  <c r="R5235" i="2"/>
  <c r="P5235" i="2"/>
  <c r="R5233" i="2"/>
  <c r="P5233" i="2"/>
  <c r="P5231" i="2"/>
  <c r="R5231" i="2"/>
  <c r="P5229" i="2"/>
  <c r="R5229" i="2"/>
  <c r="P5227" i="2"/>
  <c r="R5227" i="2"/>
  <c r="P5225" i="2"/>
  <c r="R5225" i="2"/>
  <c r="P5223" i="2"/>
  <c r="R5223" i="2"/>
  <c r="P5221" i="2"/>
  <c r="R5221" i="2"/>
  <c r="P5219" i="2"/>
  <c r="R5219" i="2"/>
  <c r="P5217" i="2"/>
  <c r="R5217" i="2"/>
  <c r="P5215" i="2"/>
  <c r="R5215" i="2"/>
  <c r="P5213" i="2"/>
  <c r="R5213" i="2"/>
  <c r="P5211" i="2"/>
  <c r="R5211" i="2"/>
  <c r="P5209" i="2"/>
  <c r="R5209" i="2"/>
  <c r="P5207" i="2"/>
  <c r="R5207" i="2"/>
  <c r="P5205" i="2"/>
  <c r="R5205" i="2"/>
  <c r="P5203" i="2"/>
  <c r="R5203" i="2"/>
  <c r="P5201" i="2"/>
  <c r="R5201" i="2"/>
  <c r="P5199" i="2"/>
  <c r="R5199" i="2"/>
  <c r="P5197" i="2"/>
  <c r="R5197" i="2"/>
  <c r="P5195" i="2"/>
  <c r="R5195" i="2"/>
  <c r="P5193" i="2"/>
  <c r="R5193" i="2"/>
  <c r="P5191" i="2"/>
  <c r="R5191" i="2"/>
  <c r="P5189" i="2"/>
  <c r="R5189" i="2"/>
  <c r="P5187" i="2"/>
  <c r="R5187" i="2"/>
  <c r="P5185" i="2"/>
  <c r="R5185" i="2"/>
  <c r="P5183" i="2"/>
  <c r="R5183" i="2"/>
  <c r="P5181" i="2"/>
  <c r="R5181" i="2"/>
  <c r="P5179" i="2"/>
  <c r="R5179" i="2"/>
  <c r="P5177" i="2"/>
  <c r="R5177" i="2"/>
  <c r="P5175" i="2"/>
  <c r="R5175" i="2"/>
  <c r="P5173" i="2"/>
  <c r="R5173" i="2"/>
  <c r="P5171" i="2"/>
  <c r="R5171" i="2"/>
  <c r="P5169" i="2"/>
  <c r="R5169" i="2"/>
  <c r="P5167" i="2"/>
  <c r="R5167" i="2"/>
  <c r="P5165" i="2"/>
  <c r="R5165" i="2"/>
  <c r="P5163" i="2"/>
  <c r="R5163" i="2"/>
  <c r="P5161" i="2"/>
  <c r="R5161" i="2"/>
  <c r="P5159" i="2"/>
  <c r="R5159" i="2"/>
  <c r="P5157" i="2"/>
  <c r="R5157" i="2"/>
  <c r="P5155" i="2"/>
  <c r="R5155" i="2"/>
  <c r="P5153" i="2"/>
  <c r="R5153" i="2"/>
  <c r="P5151" i="2"/>
  <c r="R5151" i="2"/>
  <c r="P5149" i="2"/>
  <c r="R5149" i="2"/>
  <c r="P5147" i="2"/>
  <c r="R5147" i="2"/>
  <c r="P5145" i="2"/>
  <c r="R5145" i="2"/>
  <c r="P5143" i="2"/>
  <c r="R5143" i="2"/>
  <c r="P5141" i="2"/>
  <c r="R5141" i="2"/>
  <c r="P5139" i="2"/>
  <c r="R5139" i="2"/>
  <c r="P5137" i="2"/>
  <c r="R5137" i="2"/>
  <c r="P5135" i="2"/>
  <c r="R5135" i="2"/>
  <c r="P5133" i="2"/>
  <c r="R5133" i="2"/>
  <c r="P5131" i="2"/>
  <c r="R5131" i="2"/>
  <c r="P5129" i="2"/>
  <c r="R5129" i="2"/>
  <c r="P5127" i="2"/>
  <c r="R5127" i="2"/>
  <c r="P5125" i="2"/>
  <c r="R5125" i="2"/>
  <c r="P5123" i="2"/>
  <c r="R5123" i="2"/>
  <c r="P5121" i="2"/>
  <c r="R5121" i="2"/>
  <c r="P5119" i="2"/>
  <c r="R5119" i="2"/>
  <c r="P5117" i="2"/>
  <c r="R5117" i="2"/>
  <c r="P5115" i="2"/>
  <c r="R5115" i="2"/>
  <c r="P5113" i="2"/>
  <c r="R5113" i="2"/>
  <c r="P5111" i="2"/>
  <c r="R5111" i="2"/>
  <c r="P5109" i="2"/>
  <c r="R5109" i="2"/>
  <c r="P5107" i="2"/>
  <c r="R5107" i="2"/>
  <c r="P5105" i="2"/>
  <c r="R5105" i="2"/>
  <c r="P5103" i="2"/>
  <c r="R5103" i="2"/>
  <c r="P5101" i="2"/>
  <c r="R5101" i="2"/>
  <c r="P5099" i="2"/>
  <c r="R5099" i="2"/>
  <c r="P5097" i="2"/>
  <c r="R5097" i="2"/>
  <c r="P5095" i="2"/>
  <c r="R5095" i="2"/>
  <c r="P5093" i="2"/>
  <c r="R5093" i="2"/>
  <c r="P5091" i="2"/>
  <c r="R5091" i="2"/>
  <c r="P5089" i="2"/>
  <c r="R5089" i="2"/>
  <c r="P5087" i="2"/>
  <c r="R5087" i="2"/>
  <c r="P5085" i="2"/>
  <c r="R5085" i="2"/>
  <c r="P5083" i="2"/>
  <c r="R5083" i="2"/>
  <c r="P5081" i="2"/>
  <c r="R5081" i="2"/>
  <c r="P5079" i="2"/>
  <c r="R5079" i="2"/>
  <c r="P5077" i="2"/>
  <c r="R5077" i="2"/>
  <c r="P5075" i="2"/>
  <c r="R5075" i="2"/>
  <c r="P5073" i="2"/>
  <c r="R5073" i="2"/>
  <c r="P5071" i="2"/>
  <c r="R5071" i="2"/>
  <c r="P5069" i="2"/>
  <c r="R5069" i="2"/>
  <c r="P5067" i="2"/>
  <c r="R5067" i="2"/>
  <c r="P5065" i="2"/>
  <c r="R5065" i="2"/>
  <c r="P5063" i="2"/>
  <c r="R5063" i="2"/>
  <c r="P5061" i="2"/>
  <c r="R5061" i="2"/>
  <c r="P5059" i="2"/>
  <c r="R5059" i="2"/>
  <c r="P5057" i="2"/>
  <c r="R5057" i="2"/>
  <c r="P5055" i="2"/>
  <c r="R5055" i="2"/>
  <c r="P5053" i="2"/>
  <c r="R5053" i="2"/>
  <c r="P5051" i="2"/>
  <c r="R5051" i="2"/>
  <c r="P5049" i="2"/>
  <c r="R5049" i="2"/>
  <c r="P5047" i="2"/>
  <c r="R5047" i="2"/>
  <c r="P5045" i="2"/>
  <c r="R5045" i="2"/>
  <c r="P5043" i="2"/>
  <c r="R5043" i="2"/>
  <c r="P5041" i="2"/>
  <c r="R5041" i="2"/>
  <c r="P5039" i="2"/>
  <c r="R5039" i="2"/>
  <c r="P5037" i="2"/>
  <c r="R5037" i="2"/>
  <c r="P5035" i="2"/>
  <c r="R5035" i="2"/>
  <c r="P5033" i="2"/>
  <c r="R5033" i="2"/>
  <c r="P5031" i="2"/>
  <c r="R5031" i="2"/>
  <c r="P5029" i="2"/>
  <c r="R5029" i="2"/>
  <c r="P5027" i="2"/>
  <c r="R5027" i="2"/>
  <c r="P5025" i="2"/>
  <c r="R5025" i="2"/>
  <c r="P5023" i="2"/>
  <c r="R5023" i="2"/>
  <c r="P5021" i="2"/>
  <c r="R5021" i="2"/>
  <c r="P5019" i="2"/>
  <c r="R5019" i="2"/>
  <c r="P5017" i="2"/>
  <c r="R5017" i="2"/>
  <c r="P5015" i="2"/>
  <c r="R5015" i="2"/>
  <c r="P5013" i="2"/>
  <c r="R5013" i="2"/>
  <c r="P5011" i="2"/>
  <c r="R5011" i="2"/>
  <c r="P5009" i="2"/>
  <c r="R5009" i="2"/>
  <c r="P5007" i="2"/>
  <c r="R5007" i="2"/>
  <c r="P5005" i="2"/>
  <c r="R5005" i="2"/>
  <c r="P5003" i="2"/>
  <c r="R5003" i="2"/>
  <c r="P5001" i="2"/>
  <c r="R5001" i="2"/>
  <c r="P4999" i="2"/>
  <c r="R4999" i="2"/>
  <c r="P4997" i="2"/>
  <c r="R4997" i="2"/>
  <c r="P4995" i="2"/>
  <c r="R4995" i="2"/>
  <c r="P4993" i="2"/>
  <c r="R4993" i="2"/>
  <c r="P4991" i="2"/>
  <c r="R4991" i="2"/>
  <c r="P4989" i="2"/>
  <c r="R4989" i="2"/>
  <c r="P4987" i="2"/>
  <c r="R4987" i="2"/>
  <c r="P4985" i="2"/>
  <c r="R4985" i="2"/>
  <c r="P4983" i="2"/>
  <c r="R4983" i="2"/>
  <c r="P4981" i="2"/>
  <c r="R4981" i="2"/>
  <c r="P4979" i="2"/>
  <c r="R4979" i="2"/>
  <c r="P4977" i="2"/>
  <c r="R4977" i="2"/>
  <c r="P4975" i="2"/>
  <c r="R4975" i="2"/>
  <c r="P4973" i="2"/>
  <c r="R4973" i="2"/>
  <c r="P4971" i="2"/>
  <c r="R4971" i="2"/>
  <c r="P4969" i="2"/>
  <c r="R4969" i="2"/>
  <c r="P4967" i="2"/>
  <c r="R4967" i="2"/>
  <c r="P4965" i="2"/>
  <c r="R4965" i="2"/>
  <c r="P4963" i="2"/>
  <c r="R4963" i="2"/>
  <c r="P4961" i="2"/>
  <c r="R4961" i="2"/>
  <c r="P4959" i="2"/>
  <c r="R4959" i="2"/>
  <c r="P4957" i="2"/>
  <c r="R4957" i="2"/>
  <c r="P4955" i="2"/>
  <c r="R4955" i="2"/>
  <c r="P4953" i="2"/>
  <c r="R4953" i="2"/>
  <c r="P4951" i="2"/>
  <c r="R4951" i="2"/>
  <c r="P4949" i="2"/>
  <c r="R4949" i="2"/>
  <c r="P4947" i="2"/>
  <c r="R4947" i="2"/>
  <c r="P4945" i="2"/>
  <c r="R4945" i="2"/>
  <c r="P4943" i="2"/>
  <c r="R4943" i="2"/>
  <c r="P4941" i="2"/>
  <c r="R4941" i="2"/>
  <c r="P4939" i="2"/>
  <c r="R4939" i="2"/>
  <c r="P4937" i="2"/>
  <c r="R4937" i="2"/>
  <c r="P4935" i="2"/>
  <c r="R4935" i="2"/>
  <c r="P4933" i="2"/>
  <c r="R4933" i="2"/>
  <c r="P4931" i="2"/>
  <c r="R4931" i="2"/>
  <c r="P4929" i="2"/>
  <c r="R4929" i="2"/>
  <c r="P4927" i="2"/>
  <c r="R4927" i="2"/>
  <c r="P4925" i="2"/>
  <c r="R4925" i="2"/>
  <c r="P4923" i="2"/>
  <c r="R4923" i="2"/>
  <c r="P4921" i="2"/>
  <c r="R4921" i="2"/>
  <c r="P4919" i="2"/>
  <c r="R4919" i="2"/>
  <c r="P4917" i="2"/>
  <c r="R4917" i="2"/>
  <c r="P4915" i="2"/>
  <c r="R4915" i="2"/>
  <c r="P4913" i="2"/>
  <c r="R4913" i="2"/>
  <c r="P4911" i="2"/>
  <c r="R4911" i="2"/>
  <c r="P4909" i="2"/>
  <c r="R4909" i="2"/>
  <c r="P4907" i="2"/>
  <c r="R4907" i="2"/>
  <c r="P4905" i="2"/>
  <c r="R4905" i="2"/>
  <c r="P4903" i="2"/>
  <c r="R4903" i="2"/>
  <c r="P4901" i="2"/>
  <c r="R4901" i="2"/>
  <c r="P4899" i="2"/>
  <c r="R4899" i="2"/>
  <c r="P4897" i="2"/>
  <c r="R4897" i="2"/>
  <c r="P4895" i="2"/>
  <c r="R4895" i="2"/>
  <c r="P4893" i="2"/>
  <c r="R4893" i="2"/>
  <c r="P4891" i="2"/>
  <c r="R4891" i="2"/>
  <c r="P4889" i="2"/>
  <c r="R4889" i="2"/>
  <c r="P4887" i="2"/>
  <c r="R4887" i="2"/>
  <c r="P4885" i="2"/>
  <c r="R4885" i="2"/>
  <c r="P4883" i="2"/>
  <c r="R4883" i="2"/>
  <c r="P4881" i="2"/>
  <c r="R4881" i="2"/>
  <c r="P4879" i="2"/>
  <c r="R4879" i="2"/>
  <c r="P4877" i="2"/>
  <c r="R4877" i="2"/>
  <c r="P4875" i="2"/>
  <c r="R4875" i="2"/>
  <c r="P4873" i="2"/>
  <c r="R4873" i="2"/>
  <c r="P4871" i="2"/>
  <c r="R4871" i="2"/>
  <c r="P4869" i="2"/>
  <c r="R4869" i="2"/>
  <c r="P4867" i="2"/>
  <c r="R4867" i="2"/>
  <c r="P4865" i="2"/>
  <c r="R4865" i="2"/>
  <c r="P4863" i="2"/>
  <c r="R4863" i="2"/>
  <c r="P4861" i="2"/>
  <c r="R4861" i="2"/>
  <c r="P4859" i="2"/>
  <c r="R4859" i="2"/>
  <c r="P4857" i="2"/>
  <c r="R4857" i="2"/>
  <c r="P4855" i="2"/>
  <c r="R4855" i="2"/>
  <c r="P4853" i="2"/>
  <c r="R4853" i="2"/>
  <c r="P4851" i="2"/>
  <c r="R4851" i="2"/>
  <c r="P4849" i="2"/>
  <c r="R4849" i="2"/>
  <c r="P4847" i="2"/>
  <c r="R4847" i="2"/>
  <c r="P4845" i="2"/>
  <c r="R4845" i="2"/>
  <c r="P4843" i="2"/>
  <c r="R4843" i="2"/>
  <c r="P4841" i="2"/>
  <c r="R4841" i="2"/>
  <c r="P4839" i="2"/>
  <c r="R4839" i="2"/>
  <c r="P4837" i="2"/>
  <c r="R4837" i="2"/>
  <c r="P4835" i="2"/>
  <c r="R4835" i="2"/>
  <c r="P4833" i="2"/>
  <c r="R4833" i="2"/>
  <c r="P4831" i="2"/>
  <c r="R4831" i="2"/>
  <c r="P4829" i="2"/>
  <c r="R4829" i="2"/>
  <c r="P4827" i="2"/>
  <c r="R4827" i="2"/>
  <c r="P4825" i="2"/>
  <c r="R4825" i="2"/>
  <c r="P4823" i="2"/>
  <c r="R4823" i="2"/>
  <c r="P4821" i="2"/>
  <c r="R4821" i="2"/>
  <c r="P4819" i="2"/>
  <c r="R4819" i="2"/>
  <c r="P4817" i="2"/>
  <c r="R4817" i="2"/>
  <c r="P4815" i="2"/>
  <c r="R4815" i="2"/>
  <c r="P4813" i="2"/>
  <c r="R4813" i="2"/>
  <c r="P4811" i="2"/>
  <c r="R4811" i="2"/>
  <c r="P4809" i="2"/>
  <c r="R4809" i="2"/>
  <c r="P4807" i="2"/>
  <c r="R4807" i="2"/>
  <c r="P4805" i="2"/>
  <c r="R4805" i="2"/>
  <c r="P4803" i="2"/>
  <c r="R4803" i="2"/>
  <c r="P4801" i="2"/>
  <c r="R4801" i="2"/>
  <c r="P4799" i="2"/>
  <c r="R4799" i="2"/>
  <c r="P4797" i="2"/>
  <c r="R4797" i="2"/>
  <c r="P4795" i="2"/>
  <c r="R4795" i="2"/>
  <c r="P4793" i="2"/>
  <c r="R4793" i="2"/>
  <c r="P4791" i="2"/>
  <c r="R4791" i="2"/>
  <c r="P4789" i="2"/>
  <c r="R4789" i="2"/>
  <c r="P4787" i="2"/>
  <c r="R4787" i="2"/>
  <c r="P4785" i="2"/>
  <c r="R4785" i="2"/>
  <c r="P4783" i="2"/>
  <c r="R4783" i="2"/>
  <c r="P4781" i="2"/>
  <c r="R4781" i="2"/>
  <c r="P4779" i="2"/>
  <c r="R4779" i="2"/>
  <c r="P4777" i="2"/>
  <c r="R4777" i="2"/>
  <c r="P4775" i="2"/>
  <c r="R4775" i="2"/>
  <c r="P4773" i="2"/>
  <c r="R4773" i="2"/>
  <c r="P4771" i="2"/>
  <c r="R4771" i="2"/>
  <c r="P4769" i="2"/>
  <c r="R4769" i="2"/>
  <c r="P4767" i="2"/>
  <c r="R4767" i="2"/>
  <c r="P4765" i="2"/>
  <c r="R4765" i="2"/>
  <c r="P4763" i="2"/>
  <c r="R4763" i="2"/>
  <c r="P4761" i="2"/>
  <c r="R4761" i="2"/>
  <c r="P4759" i="2"/>
  <c r="R4759" i="2"/>
  <c r="P4757" i="2"/>
  <c r="R4757" i="2"/>
  <c r="P4755" i="2"/>
  <c r="R4755" i="2"/>
  <c r="P4753" i="2"/>
  <c r="R4753" i="2"/>
  <c r="P4751" i="2"/>
  <c r="R4751" i="2"/>
  <c r="P4749" i="2"/>
  <c r="R4749" i="2"/>
  <c r="P4747" i="2"/>
  <c r="R4747" i="2"/>
  <c r="P4745" i="2"/>
  <c r="R4745" i="2"/>
  <c r="P4743" i="2"/>
  <c r="R4743" i="2"/>
  <c r="P4741" i="2"/>
  <c r="R4741" i="2"/>
  <c r="P4739" i="2"/>
  <c r="R4739" i="2"/>
  <c r="P4737" i="2"/>
  <c r="R4737" i="2"/>
  <c r="P4735" i="2"/>
  <c r="R4735" i="2"/>
  <c r="P4733" i="2"/>
  <c r="R4733" i="2"/>
  <c r="P4731" i="2"/>
  <c r="R4731" i="2"/>
  <c r="P4729" i="2"/>
  <c r="R4729" i="2"/>
  <c r="P4727" i="2"/>
  <c r="R4727" i="2"/>
  <c r="P4725" i="2"/>
  <c r="R4725" i="2"/>
  <c r="P4723" i="2"/>
  <c r="R4723" i="2"/>
  <c r="P4721" i="2"/>
  <c r="R4721" i="2"/>
  <c r="P4719" i="2"/>
  <c r="R4719" i="2"/>
  <c r="P4717" i="2"/>
  <c r="R4717" i="2"/>
  <c r="P4715" i="2"/>
  <c r="R4715" i="2"/>
  <c r="P4713" i="2"/>
  <c r="R4713" i="2"/>
  <c r="P4711" i="2"/>
  <c r="R4711" i="2"/>
  <c r="P4709" i="2"/>
  <c r="R4709" i="2"/>
  <c r="P4707" i="2"/>
  <c r="R4707" i="2"/>
  <c r="P4705" i="2"/>
  <c r="R4705" i="2"/>
  <c r="P4703" i="2"/>
  <c r="R4703" i="2"/>
  <c r="P4701" i="2"/>
  <c r="R4701" i="2"/>
  <c r="P4699" i="2"/>
  <c r="R4699" i="2"/>
  <c r="P4697" i="2"/>
  <c r="R4697" i="2"/>
  <c r="P4695" i="2"/>
  <c r="R4695" i="2"/>
  <c r="P4693" i="2"/>
  <c r="R4693" i="2"/>
  <c r="P4691" i="2"/>
  <c r="R4691" i="2"/>
  <c r="P4689" i="2"/>
  <c r="R4689" i="2"/>
  <c r="P4687" i="2"/>
  <c r="R4687" i="2"/>
  <c r="P4685" i="2"/>
  <c r="R4685" i="2"/>
  <c r="P4683" i="2"/>
  <c r="R4683" i="2"/>
  <c r="P4681" i="2"/>
  <c r="R4681" i="2"/>
  <c r="P4679" i="2"/>
  <c r="R4679" i="2"/>
  <c r="P4677" i="2"/>
  <c r="R4677" i="2"/>
  <c r="P4675" i="2"/>
  <c r="R4675" i="2"/>
  <c r="P4673" i="2"/>
  <c r="R4673" i="2"/>
  <c r="P4671" i="2"/>
  <c r="R4671" i="2"/>
  <c r="P4669" i="2"/>
  <c r="R4669" i="2"/>
  <c r="P4667" i="2"/>
  <c r="R4667" i="2"/>
  <c r="P4665" i="2"/>
  <c r="R4665" i="2"/>
  <c r="P4663" i="2"/>
  <c r="R4663" i="2"/>
  <c r="P4661" i="2"/>
  <c r="R4661" i="2"/>
  <c r="P4659" i="2"/>
  <c r="R4659" i="2"/>
  <c r="P4657" i="2"/>
  <c r="R4657" i="2"/>
  <c r="P4655" i="2"/>
  <c r="R4655" i="2"/>
  <c r="P4653" i="2"/>
  <c r="R4653" i="2"/>
  <c r="P4651" i="2"/>
  <c r="R4651" i="2"/>
  <c r="P4649" i="2"/>
  <c r="R4649" i="2"/>
  <c r="P4647" i="2"/>
  <c r="R4647" i="2"/>
  <c r="P4645" i="2"/>
  <c r="R4645" i="2"/>
  <c r="P4643" i="2"/>
  <c r="R4643" i="2"/>
  <c r="P4641" i="2"/>
  <c r="R4641" i="2"/>
  <c r="P4639" i="2"/>
  <c r="R4639" i="2"/>
  <c r="P4637" i="2"/>
  <c r="R4637" i="2"/>
  <c r="P4635" i="2"/>
  <c r="R4635" i="2"/>
  <c r="P4633" i="2"/>
  <c r="R4633" i="2"/>
  <c r="P4631" i="2"/>
  <c r="R4631" i="2"/>
  <c r="P4629" i="2"/>
  <c r="R4629" i="2"/>
  <c r="P4627" i="2"/>
  <c r="R4627" i="2"/>
  <c r="P4625" i="2"/>
  <c r="R4625" i="2"/>
  <c r="P4623" i="2"/>
  <c r="R4623" i="2"/>
  <c r="P4621" i="2"/>
  <c r="R4621" i="2"/>
  <c r="P4619" i="2"/>
  <c r="R4619" i="2"/>
  <c r="P4617" i="2"/>
  <c r="R4617" i="2"/>
  <c r="P4615" i="2"/>
  <c r="R4615" i="2"/>
  <c r="P4613" i="2"/>
  <c r="R4613" i="2"/>
  <c r="P4611" i="2"/>
  <c r="R4611" i="2"/>
  <c r="P4609" i="2"/>
  <c r="R4609" i="2"/>
  <c r="P4607" i="2"/>
  <c r="R4607" i="2"/>
  <c r="P4605" i="2"/>
  <c r="R4605" i="2"/>
  <c r="P4603" i="2"/>
  <c r="R4603" i="2"/>
  <c r="P4601" i="2"/>
  <c r="R4601" i="2"/>
  <c r="P4599" i="2"/>
  <c r="R4599" i="2"/>
  <c r="P4597" i="2"/>
  <c r="R4597" i="2"/>
  <c r="P4595" i="2"/>
  <c r="R4595" i="2"/>
  <c r="P4593" i="2"/>
  <c r="R4593" i="2"/>
  <c r="P4591" i="2"/>
  <c r="R4591" i="2"/>
  <c r="P4589" i="2"/>
  <c r="R4589" i="2"/>
  <c r="P4587" i="2"/>
  <c r="R4587" i="2"/>
  <c r="P4585" i="2"/>
  <c r="R4585" i="2"/>
  <c r="P4583" i="2"/>
  <c r="R4583" i="2"/>
  <c r="P4581" i="2"/>
  <c r="R4581" i="2"/>
  <c r="P4579" i="2"/>
  <c r="R4579" i="2"/>
  <c r="P4577" i="2"/>
  <c r="R4577" i="2"/>
  <c r="P4575" i="2"/>
  <c r="R4575" i="2"/>
  <c r="P4573" i="2"/>
  <c r="R4573" i="2"/>
  <c r="P4571" i="2"/>
  <c r="R4571" i="2"/>
  <c r="P4569" i="2"/>
  <c r="R4569" i="2"/>
  <c r="P4567" i="2"/>
  <c r="R4567" i="2"/>
  <c r="P4565" i="2"/>
  <c r="R4565" i="2"/>
  <c r="P4563" i="2"/>
  <c r="R4563" i="2"/>
  <c r="P4561" i="2"/>
  <c r="R4561" i="2"/>
  <c r="P4559" i="2"/>
  <c r="R4559" i="2"/>
  <c r="P4557" i="2"/>
  <c r="R4557" i="2"/>
  <c r="P4555" i="2"/>
  <c r="R4555" i="2"/>
  <c r="P4553" i="2"/>
  <c r="R4553" i="2"/>
  <c r="P4551" i="2"/>
  <c r="R4551" i="2"/>
  <c r="P4549" i="2"/>
  <c r="R4549" i="2"/>
  <c r="P4547" i="2"/>
  <c r="R4547" i="2"/>
  <c r="P4545" i="2"/>
  <c r="R4545" i="2"/>
  <c r="P4543" i="2"/>
  <c r="R4543" i="2"/>
  <c r="P4541" i="2"/>
  <c r="R4541" i="2"/>
  <c r="P4539" i="2"/>
  <c r="R4539" i="2"/>
  <c r="P4537" i="2"/>
  <c r="R4537" i="2"/>
  <c r="P4535" i="2"/>
  <c r="R4535" i="2"/>
  <c r="P4533" i="2"/>
  <c r="R4533" i="2"/>
  <c r="P4531" i="2"/>
  <c r="R4531" i="2"/>
  <c r="P4529" i="2"/>
  <c r="R4529" i="2"/>
  <c r="P4527" i="2"/>
  <c r="R4527" i="2"/>
  <c r="P4525" i="2"/>
  <c r="R4525" i="2"/>
  <c r="P4523" i="2"/>
  <c r="R4523" i="2"/>
  <c r="P4521" i="2"/>
  <c r="R4521" i="2"/>
  <c r="P4519" i="2"/>
  <c r="R4519" i="2"/>
  <c r="P4517" i="2"/>
  <c r="R4517" i="2"/>
  <c r="P4515" i="2"/>
  <c r="R4515" i="2"/>
  <c r="P4513" i="2"/>
  <c r="R4513" i="2"/>
  <c r="P4511" i="2"/>
  <c r="R4511" i="2"/>
  <c r="P4509" i="2"/>
  <c r="R4509" i="2"/>
  <c r="P4507" i="2"/>
  <c r="R4507" i="2"/>
  <c r="P4505" i="2"/>
  <c r="R4505" i="2"/>
  <c r="P4503" i="2"/>
  <c r="R4503" i="2"/>
  <c r="P4501" i="2"/>
  <c r="R4501" i="2"/>
  <c r="P4499" i="2"/>
  <c r="R4499" i="2"/>
  <c r="P4497" i="2"/>
  <c r="R4497" i="2"/>
  <c r="P4495" i="2"/>
  <c r="R4495" i="2"/>
  <c r="P4493" i="2"/>
  <c r="R4493" i="2"/>
  <c r="P4491" i="2"/>
  <c r="R4491" i="2"/>
  <c r="P4489" i="2"/>
  <c r="R4489" i="2"/>
  <c r="P4487" i="2"/>
  <c r="R4487" i="2"/>
  <c r="P4485" i="2"/>
  <c r="R4485" i="2"/>
  <c r="P4483" i="2"/>
  <c r="R4483" i="2"/>
  <c r="P4481" i="2"/>
  <c r="R4481" i="2"/>
  <c r="P4479" i="2"/>
  <c r="R4479" i="2"/>
  <c r="P4477" i="2"/>
  <c r="R4477" i="2"/>
  <c r="P4475" i="2"/>
  <c r="R4475" i="2"/>
  <c r="P4473" i="2"/>
  <c r="R4473" i="2"/>
  <c r="P4471" i="2"/>
  <c r="R4471" i="2"/>
  <c r="P4469" i="2"/>
  <c r="R4469" i="2"/>
  <c r="P4467" i="2"/>
  <c r="R4467" i="2"/>
  <c r="P4465" i="2"/>
  <c r="R4465" i="2"/>
  <c r="P4463" i="2"/>
  <c r="R4463" i="2"/>
  <c r="P4461" i="2"/>
  <c r="R4461" i="2"/>
  <c r="P4459" i="2"/>
  <c r="R4459" i="2"/>
  <c r="P4457" i="2"/>
  <c r="R4457" i="2"/>
  <c r="P4455" i="2"/>
  <c r="R4455" i="2"/>
  <c r="P4453" i="2"/>
  <c r="R4453" i="2"/>
  <c r="P4451" i="2"/>
  <c r="R4451" i="2"/>
  <c r="P4449" i="2"/>
  <c r="R4449" i="2"/>
  <c r="P4447" i="2"/>
  <c r="R4447" i="2"/>
  <c r="P4445" i="2"/>
  <c r="R4445" i="2"/>
  <c r="P4443" i="2"/>
  <c r="R4443" i="2"/>
  <c r="P4441" i="2"/>
  <c r="R4441" i="2"/>
  <c r="P4439" i="2"/>
  <c r="R4439" i="2"/>
  <c r="P4437" i="2"/>
  <c r="R4437" i="2"/>
  <c r="P4435" i="2"/>
  <c r="R4435" i="2"/>
  <c r="P4433" i="2"/>
  <c r="R4433" i="2"/>
  <c r="P4431" i="2"/>
  <c r="R4431" i="2"/>
  <c r="P4429" i="2"/>
  <c r="R4429" i="2"/>
  <c r="P4427" i="2"/>
  <c r="R4427" i="2"/>
  <c r="P4425" i="2"/>
  <c r="R4425" i="2"/>
  <c r="P4423" i="2"/>
  <c r="R4423" i="2"/>
  <c r="P4421" i="2"/>
  <c r="R4421" i="2"/>
  <c r="P4419" i="2"/>
  <c r="R4419" i="2"/>
  <c r="P4417" i="2"/>
  <c r="R4417" i="2"/>
  <c r="P4415" i="2"/>
  <c r="R4415" i="2"/>
  <c r="P4413" i="2"/>
  <c r="R4413" i="2"/>
  <c r="P4411" i="2"/>
  <c r="R4411" i="2"/>
  <c r="P4409" i="2"/>
  <c r="R4409" i="2"/>
  <c r="P4407" i="2"/>
  <c r="R4407" i="2"/>
  <c r="P4405" i="2"/>
  <c r="R4405" i="2"/>
  <c r="P4403" i="2"/>
  <c r="R4403" i="2"/>
  <c r="P4401" i="2"/>
  <c r="R4401" i="2"/>
  <c r="P4399" i="2"/>
  <c r="R4399" i="2"/>
  <c r="P4397" i="2"/>
  <c r="R4397" i="2"/>
  <c r="P4395" i="2"/>
  <c r="R4395" i="2"/>
  <c r="P4393" i="2"/>
  <c r="R4393" i="2"/>
  <c r="P4391" i="2"/>
  <c r="R4391" i="2"/>
  <c r="P4389" i="2"/>
  <c r="R4389" i="2"/>
  <c r="P4387" i="2"/>
  <c r="R4387" i="2"/>
  <c r="P4385" i="2"/>
  <c r="R4385" i="2"/>
  <c r="P4383" i="2"/>
  <c r="R4383" i="2"/>
  <c r="P4381" i="2"/>
  <c r="R4381" i="2"/>
  <c r="P4379" i="2"/>
  <c r="R4379" i="2"/>
  <c r="P4377" i="2"/>
  <c r="R4377" i="2"/>
  <c r="P4375" i="2"/>
  <c r="R4375" i="2"/>
  <c r="P4373" i="2"/>
  <c r="R4373" i="2"/>
  <c r="P4371" i="2"/>
  <c r="R4371" i="2"/>
  <c r="P4369" i="2"/>
  <c r="R4369" i="2"/>
  <c r="P4367" i="2"/>
  <c r="R4367" i="2"/>
  <c r="P4365" i="2"/>
  <c r="R4365" i="2"/>
  <c r="P4363" i="2"/>
  <c r="R4363" i="2"/>
  <c r="P4361" i="2"/>
  <c r="R4361" i="2"/>
  <c r="P4359" i="2"/>
  <c r="R4359" i="2"/>
  <c r="P4357" i="2"/>
  <c r="R4357" i="2"/>
  <c r="P4355" i="2"/>
  <c r="R4355" i="2"/>
  <c r="P4353" i="2"/>
  <c r="R4353" i="2"/>
  <c r="P4351" i="2"/>
  <c r="R4351" i="2"/>
  <c r="P4349" i="2"/>
  <c r="R4349" i="2"/>
  <c r="P4347" i="2"/>
  <c r="R4347" i="2"/>
  <c r="P4345" i="2"/>
  <c r="R4345" i="2"/>
  <c r="P4343" i="2"/>
  <c r="R4343" i="2"/>
  <c r="P4341" i="2"/>
  <c r="R4341" i="2"/>
  <c r="P4339" i="2"/>
  <c r="R4339" i="2"/>
  <c r="P4337" i="2"/>
  <c r="R4337" i="2"/>
  <c r="P4335" i="2"/>
  <c r="R4335" i="2"/>
  <c r="P4333" i="2"/>
  <c r="R4333" i="2"/>
  <c r="P4331" i="2"/>
  <c r="R4331" i="2"/>
  <c r="P4329" i="2"/>
  <c r="R4329" i="2"/>
  <c r="P4327" i="2"/>
  <c r="R4327" i="2"/>
  <c r="P4325" i="2"/>
  <c r="R4325" i="2"/>
  <c r="P4323" i="2"/>
  <c r="R4323" i="2"/>
  <c r="P4321" i="2"/>
  <c r="R4321" i="2"/>
  <c r="P4319" i="2"/>
  <c r="R4319" i="2"/>
  <c r="P4317" i="2"/>
  <c r="R4317" i="2"/>
  <c r="P4315" i="2"/>
  <c r="R4315" i="2"/>
  <c r="P4313" i="2"/>
  <c r="R4313" i="2"/>
  <c r="P4311" i="2"/>
  <c r="R4311" i="2"/>
  <c r="P4309" i="2"/>
  <c r="R4309" i="2"/>
  <c r="P4307" i="2"/>
  <c r="R4307" i="2"/>
  <c r="P4305" i="2"/>
  <c r="R4305" i="2"/>
  <c r="P4303" i="2"/>
  <c r="R4303" i="2"/>
  <c r="P4301" i="2"/>
  <c r="R4301" i="2"/>
  <c r="P4299" i="2"/>
  <c r="R4299" i="2"/>
  <c r="P4297" i="2"/>
  <c r="R4297" i="2"/>
  <c r="P4295" i="2"/>
  <c r="R4295" i="2"/>
  <c r="P4293" i="2"/>
  <c r="R4293" i="2"/>
  <c r="P4291" i="2"/>
  <c r="R4291" i="2"/>
  <c r="P4289" i="2"/>
  <c r="R4289" i="2"/>
  <c r="P4287" i="2"/>
  <c r="R4287" i="2"/>
  <c r="P4285" i="2"/>
  <c r="R4285" i="2"/>
  <c r="P4283" i="2"/>
  <c r="R4283" i="2"/>
  <c r="P4281" i="2"/>
  <c r="R4281" i="2"/>
  <c r="P4279" i="2"/>
  <c r="R4279" i="2"/>
  <c r="P4277" i="2"/>
  <c r="R4277" i="2"/>
  <c r="P4275" i="2"/>
  <c r="R4275" i="2"/>
  <c r="P4273" i="2"/>
  <c r="R4273" i="2"/>
  <c r="P4271" i="2"/>
  <c r="R4271" i="2"/>
  <c r="P4269" i="2"/>
  <c r="R4269" i="2"/>
  <c r="P4267" i="2"/>
  <c r="R4267" i="2"/>
  <c r="P4265" i="2"/>
  <c r="R4265" i="2"/>
  <c r="P4263" i="2"/>
  <c r="R4263" i="2"/>
  <c r="P4261" i="2"/>
  <c r="R4261" i="2"/>
  <c r="P4259" i="2"/>
  <c r="R4259" i="2"/>
  <c r="P4257" i="2"/>
  <c r="R4257" i="2"/>
  <c r="P4255" i="2"/>
  <c r="R4255" i="2"/>
  <c r="P4253" i="2"/>
  <c r="R4253" i="2"/>
  <c r="P4251" i="2"/>
  <c r="R4251" i="2"/>
  <c r="P4249" i="2"/>
  <c r="R4249" i="2"/>
  <c r="P4247" i="2"/>
  <c r="R4247" i="2"/>
  <c r="P4245" i="2"/>
  <c r="R4245" i="2"/>
  <c r="P4243" i="2"/>
  <c r="R4243" i="2"/>
  <c r="P4241" i="2"/>
  <c r="R4241" i="2"/>
  <c r="P4239" i="2"/>
  <c r="R4239" i="2"/>
  <c r="P4237" i="2"/>
  <c r="R4237" i="2"/>
  <c r="P4235" i="2"/>
  <c r="R4235" i="2"/>
  <c r="P4233" i="2"/>
  <c r="R4233" i="2"/>
  <c r="P4231" i="2"/>
  <c r="R4231" i="2"/>
  <c r="P4229" i="2"/>
  <c r="R4229" i="2"/>
  <c r="P4227" i="2"/>
  <c r="R4227" i="2"/>
  <c r="P4225" i="2"/>
  <c r="R4225" i="2"/>
  <c r="P4223" i="2"/>
  <c r="R4223" i="2"/>
  <c r="P4221" i="2"/>
  <c r="R4221" i="2"/>
  <c r="P4219" i="2"/>
  <c r="R4219" i="2"/>
  <c r="P4217" i="2"/>
  <c r="R4217" i="2"/>
  <c r="P4215" i="2"/>
  <c r="R4215" i="2"/>
  <c r="P4213" i="2"/>
  <c r="R4213" i="2"/>
  <c r="P4211" i="2"/>
  <c r="R4211" i="2"/>
  <c r="P4209" i="2"/>
  <c r="R4209" i="2"/>
  <c r="P4207" i="2"/>
  <c r="R4207" i="2"/>
  <c r="P4205" i="2"/>
  <c r="R4205" i="2"/>
  <c r="P4203" i="2"/>
  <c r="R4203" i="2"/>
  <c r="P4201" i="2"/>
  <c r="R4201" i="2"/>
  <c r="P4199" i="2"/>
  <c r="R4199" i="2"/>
  <c r="P4197" i="2"/>
  <c r="R4197" i="2"/>
  <c r="P4195" i="2"/>
  <c r="R4195" i="2"/>
  <c r="P4193" i="2"/>
  <c r="R4193" i="2"/>
  <c r="P4191" i="2"/>
  <c r="R4191" i="2"/>
  <c r="P4189" i="2"/>
  <c r="R4189" i="2"/>
  <c r="P4187" i="2"/>
  <c r="R4187" i="2"/>
  <c r="P4185" i="2"/>
  <c r="R4185" i="2"/>
  <c r="P4183" i="2"/>
  <c r="R4183" i="2"/>
  <c r="P4181" i="2"/>
  <c r="R4181" i="2"/>
  <c r="P4179" i="2"/>
  <c r="R4179" i="2"/>
  <c r="P4177" i="2"/>
  <c r="R4177" i="2"/>
  <c r="P4175" i="2"/>
  <c r="R4175" i="2"/>
  <c r="P4173" i="2"/>
  <c r="R4173" i="2"/>
  <c r="P4171" i="2"/>
  <c r="R4171" i="2"/>
  <c r="P4169" i="2"/>
  <c r="R4169" i="2"/>
  <c r="P4167" i="2"/>
  <c r="R4167" i="2"/>
  <c r="P4165" i="2"/>
  <c r="R4165" i="2"/>
  <c r="P4163" i="2"/>
  <c r="R4163" i="2"/>
  <c r="P4161" i="2"/>
  <c r="R4161" i="2"/>
  <c r="P4159" i="2"/>
  <c r="R4159" i="2"/>
  <c r="P4157" i="2"/>
  <c r="R4157" i="2"/>
  <c r="P4155" i="2"/>
  <c r="R4155" i="2"/>
  <c r="P4153" i="2"/>
  <c r="R4153" i="2"/>
  <c r="P4151" i="2"/>
  <c r="R4151" i="2"/>
  <c r="P4149" i="2"/>
  <c r="R4149" i="2"/>
  <c r="P4147" i="2"/>
  <c r="R4147" i="2"/>
  <c r="P4145" i="2"/>
  <c r="R4145" i="2"/>
  <c r="P4143" i="2"/>
  <c r="R4143" i="2"/>
  <c r="P4141" i="2"/>
  <c r="R4141" i="2"/>
  <c r="P4139" i="2"/>
  <c r="R4139" i="2"/>
  <c r="P4137" i="2"/>
  <c r="R4137" i="2"/>
  <c r="P4135" i="2"/>
  <c r="R4135" i="2"/>
  <c r="P4133" i="2"/>
  <c r="R4133" i="2"/>
  <c r="P4131" i="2"/>
  <c r="R4131" i="2"/>
  <c r="P4129" i="2"/>
  <c r="R4129" i="2"/>
  <c r="P4127" i="2"/>
  <c r="R4127" i="2"/>
  <c r="P4125" i="2"/>
  <c r="R4125" i="2"/>
  <c r="P4123" i="2"/>
  <c r="R4123" i="2"/>
  <c r="P4121" i="2"/>
  <c r="R4121" i="2"/>
  <c r="P4119" i="2"/>
  <c r="R4119" i="2"/>
  <c r="P4117" i="2"/>
  <c r="R4117" i="2"/>
  <c r="P4115" i="2"/>
  <c r="R4115" i="2"/>
  <c r="P4113" i="2"/>
  <c r="R4113" i="2"/>
  <c r="P4111" i="2"/>
  <c r="R4111" i="2"/>
  <c r="P4109" i="2"/>
  <c r="R4109" i="2"/>
  <c r="P4107" i="2"/>
  <c r="R4107" i="2"/>
  <c r="P4105" i="2"/>
  <c r="R4105" i="2"/>
  <c r="P4103" i="2"/>
  <c r="R4103" i="2"/>
  <c r="P4101" i="2"/>
  <c r="R4101" i="2"/>
  <c r="P4099" i="2"/>
  <c r="R4099" i="2"/>
  <c r="P4097" i="2"/>
  <c r="R4097" i="2"/>
  <c r="P4095" i="2"/>
  <c r="R4095" i="2"/>
  <c r="P4093" i="2"/>
  <c r="R4093" i="2"/>
  <c r="P4091" i="2"/>
  <c r="R4091" i="2"/>
  <c r="P4089" i="2"/>
  <c r="R4089" i="2"/>
  <c r="P4087" i="2"/>
  <c r="R4087" i="2"/>
  <c r="P4085" i="2"/>
  <c r="R4085" i="2"/>
  <c r="P4083" i="2"/>
  <c r="R4083" i="2"/>
  <c r="P4081" i="2"/>
  <c r="R4081" i="2"/>
  <c r="P4079" i="2"/>
  <c r="R4079" i="2"/>
  <c r="P4077" i="2"/>
  <c r="R4077" i="2"/>
  <c r="P4075" i="2"/>
  <c r="R4075" i="2"/>
  <c r="P4073" i="2"/>
  <c r="R4073" i="2"/>
  <c r="P4071" i="2"/>
  <c r="R4071" i="2"/>
  <c r="P4069" i="2"/>
  <c r="R4069" i="2"/>
  <c r="P4067" i="2"/>
  <c r="R4067" i="2"/>
  <c r="P4065" i="2"/>
  <c r="R4065" i="2"/>
  <c r="P4063" i="2"/>
  <c r="R4063" i="2"/>
  <c r="P4061" i="2"/>
  <c r="R4061" i="2"/>
  <c r="P4059" i="2"/>
  <c r="R4059" i="2"/>
  <c r="P4057" i="2"/>
  <c r="R4057" i="2"/>
  <c r="P4055" i="2"/>
  <c r="R4055" i="2"/>
  <c r="P4053" i="2"/>
  <c r="R4053" i="2"/>
  <c r="P4051" i="2"/>
  <c r="R4051" i="2"/>
  <c r="P4049" i="2"/>
  <c r="R4049" i="2"/>
  <c r="P4047" i="2"/>
  <c r="R4047" i="2"/>
  <c r="P4045" i="2"/>
  <c r="R4045" i="2"/>
  <c r="P4043" i="2"/>
  <c r="R4043" i="2"/>
  <c r="P4041" i="2"/>
  <c r="R4041" i="2"/>
  <c r="P4039" i="2"/>
  <c r="R4039" i="2"/>
  <c r="P4037" i="2"/>
  <c r="R4037" i="2"/>
  <c r="P4035" i="2"/>
  <c r="R4035" i="2"/>
  <c r="P4033" i="2"/>
  <c r="R4033" i="2"/>
  <c r="P4031" i="2"/>
  <c r="R4031" i="2"/>
  <c r="P4029" i="2"/>
  <c r="R4029" i="2"/>
  <c r="P4027" i="2"/>
  <c r="R4027" i="2"/>
  <c r="P4025" i="2"/>
  <c r="R4025" i="2"/>
  <c r="P4023" i="2"/>
  <c r="R4023" i="2"/>
  <c r="P4021" i="2"/>
  <c r="R4021" i="2"/>
  <c r="P4019" i="2"/>
  <c r="R4019" i="2"/>
  <c r="P4017" i="2"/>
  <c r="R4017" i="2"/>
  <c r="P4015" i="2"/>
  <c r="R4015" i="2"/>
  <c r="P4013" i="2"/>
  <c r="R4013" i="2"/>
  <c r="P4011" i="2"/>
  <c r="R4011" i="2"/>
  <c r="P4009" i="2"/>
  <c r="R4009" i="2"/>
  <c r="P4007" i="2"/>
  <c r="R4007" i="2"/>
  <c r="P4005" i="2"/>
  <c r="R4005" i="2"/>
  <c r="P4003" i="2"/>
  <c r="R4003" i="2"/>
  <c r="P4001" i="2"/>
  <c r="R4001" i="2"/>
  <c r="P3999" i="2"/>
  <c r="R3999" i="2"/>
  <c r="P3997" i="2"/>
  <c r="R3997" i="2"/>
  <c r="P3995" i="2"/>
  <c r="R3995" i="2"/>
  <c r="P3993" i="2"/>
  <c r="R3993" i="2"/>
  <c r="P3991" i="2"/>
  <c r="R3991" i="2"/>
  <c r="P3989" i="2"/>
  <c r="R3989" i="2"/>
  <c r="P3987" i="2"/>
  <c r="R3987" i="2"/>
  <c r="P3985" i="2"/>
  <c r="R3985" i="2"/>
  <c r="P3983" i="2"/>
  <c r="R3983" i="2"/>
  <c r="P3981" i="2"/>
  <c r="R3981" i="2"/>
  <c r="P3979" i="2"/>
  <c r="R3979" i="2"/>
  <c r="P3977" i="2"/>
  <c r="R3977" i="2"/>
  <c r="P3975" i="2"/>
  <c r="R3975" i="2"/>
  <c r="P3973" i="2"/>
  <c r="R3973" i="2"/>
  <c r="P3971" i="2"/>
  <c r="R3971" i="2"/>
  <c r="P3969" i="2"/>
  <c r="R3969" i="2"/>
  <c r="P3967" i="2"/>
  <c r="R3967" i="2"/>
  <c r="P3965" i="2"/>
  <c r="R3965" i="2"/>
  <c r="P3963" i="2"/>
  <c r="R3963" i="2"/>
  <c r="P3961" i="2"/>
  <c r="R3961" i="2"/>
  <c r="P3959" i="2"/>
  <c r="R3959" i="2"/>
  <c r="P3957" i="2"/>
  <c r="R3957" i="2"/>
  <c r="P3955" i="2"/>
  <c r="R3955" i="2"/>
  <c r="P3953" i="2"/>
  <c r="R3953" i="2"/>
  <c r="P3951" i="2"/>
  <c r="R3951" i="2"/>
  <c r="P3949" i="2"/>
  <c r="R3949" i="2"/>
  <c r="P3947" i="2"/>
  <c r="R3947" i="2"/>
  <c r="P3945" i="2"/>
  <c r="R3945" i="2"/>
  <c r="P3943" i="2"/>
  <c r="R3943" i="2"/>
  <c r="P3941" i="2"/>
  <c r="R3941" i="2"/>
  <c r="P3939" i="2"/>
  <c r="R3939" i="2"/>
  <c r="P3937" i="2"/>
  <c r="R3937" i="2"/>
  <c r="P3935" i="2"/>
  <c r="R3935" i="2"/>
  <c r="P3933" i="2"/>
  <c r="R3933" i="2"/>
  <c r="P3931" i="2"/>
  <c r="R3931" i="2"/>
  <c r="P3929" i="2"/>
  <c r="R3929" i="2"/>
  <c r="P3927" i="2"/>
  <c r="R3927" i="2"/>
  <c r="P3925" i="2"/>
  <c r="R3925" i="2"/>
  <c r="P3923" i="2"/>
  <c r="R3923" i="2"/>
  <c r="P3921" i="2"/>
  <c r="R3921" i="2"/>
  <c r="P3919" i="2"/>
  <c r="R3919" i="2"/>
  <c r="P3917" i="2"/>
  <c r="R3917" i="2"/>
  <c r="P3915" i="2"/>
  <c r="R3915" i="2"/>
  <c r="P3913" i="2"/>
  <c r="R3913" i="2"/>
  <c r="P3911" i="2"/>
  <c r="R3911" i="2"/>
  <c r="P3909" i="2"/>
  <c r="R3909" i="2"/>
  <c r="P3907" i="2"/>
  <c r="R3907" i="2"/>
  <c r="P3905" i="2"/>
  <c r="R3905" i="2"/>
  <c r="P3903" i="2"/>
  <c r="R3903" i="2"/>
  <c r="P3901" i="2"/>
  <c r="R3901" i="2"/>
  <c r="P3899" i="2"/>
  <c r="R3899" i="2"/>
  <c r="P3897" i="2"/>
  <c r="R3897" i="2"/>
  <c r="P3895" i="2"/>
  <c r="R3895" i="2"/>
  <c r="P3893" i="2"/>
  <c r="R3893" i="2"/>
  <c r="P3891" i="2"/>
  <c r="R3891" i="2"/>
  <c r="P3889" i="2"/>
  <c r="R3889" i="2"/>
  <c r="P3887" i="2"/>
  <c r="R3887" i="2"/>
  <c r="P3885" i="2"/>
  <c r="R3885" i="2"/>
  <c r="P3883" i="2"/>
  <c r="R3883" i="2"/>
  <c r="P3881" i="2"/>
  <c r="R3881" i="2"/>
  <c r="P3879" i="2"/>
  <c r="R3879" i="2"/>
  <c r="P3877" i="2"/>
  <c r="R3877" i="2"/>
  <c r="P3875" i="2"/>
  <c r="R3875" i="2"/>
  <c r="P3873" i="2"/>
  <c r="R3873" i="2"/>
  <c r="P3871" i="2"/>
  <c r="R3871" i="2"/>
  <c r="P3869" i="2"/>
  <c r="R3869" i="2"/>
  <c r="P3867" i="2"/>
  <c r="R3867" i="2"/>
  <c r="P3865" i="2"/>
  <c r="R3865" i="2"/>
  <c r="P3863" i="2"/>
  <c r="R3863" i="2"/>
  <c r="P3861" i="2"/>
  <c r="R3861" i="2"/>
  <c r="P3859" i="2"/>
  <c r="R3859" i="2"/>
  <c r="P3857" i="2"/>
  <c r="R3857" i="2"/>
  <c r="P3855" i="2"/>
  <c r="R3855" i="2"/>
  <c r="P3853" i="2"/>
  <c r="R3853" i="2"/>
  <c r="P3851" i="2"/>
  <c r="R3851" i="2"/>
  <c r="P3849" i="2"/>
  <c r="R3849" i="2"/>
  <c r="P3847" i="2"/>
  <c r="R3847" i="2"/>
  <c r="P3845" i="2"/>
  <c r="R3845" i="2"/>
  <c r="P3843" i="2"/>
  <c r="R3843" i="2"/>
  <c r="P3841" i="2"/>
  <c r="R3841" i="2"/>
  <c r="P3839" i="2"/>
  <c r="R3839" i="2"/>
  <c r="P3837" i="2"/>
  <c r="R3837" i="2"/>
  <c r="P3835" i="2"/>
  <c r="R3835" i="2"/>
  <c r="P3833" i="2"/>
  <c r="R3833" i="2"/>
  <c r="P3831" i="2"/>
  <c r="R3831" i="2"/>
  <c r="P3829" i="2"/>
  <c r="R3829" i="2"/>
  <c r="P3827" i="2"/>
  <c r="R3827" i="2"/>
  <c r="P3825" i="2"/>
  <c r="R3825" i="2"/>
  <c r="P3823" i="2"/>
  <c r="R3823" i="2"/>
  <c r="P3821" i="2"/>
  <c r="R3821" i="2"/>
  <c r="P3819" i="2"/>
  <c r="R3819" i="2"/>
  <c r="P3817" i="2"/>
  <c r="R3817" i="2"/>
  <c r="P3815" i="2"/>
  <c r="R3815" i="2"/>
  <c r="P3813" i="2"/>
  <c r="R3813" i="2"/>
  <c r="P3811" i="2"/>
  <c r="R3811" i="2"/>
  <c r="P3809" i="2"/>
  <c r="R3809" i="2"/>
  <c r="P3807" i="2"/>
  <c r="R3807" i="2"/>
  <c r="P3805" i="2"/>
  <c r="R3805" i="2"/>
  <c r="P3803" i="2"/>
  <c r="R3803" i="2"/>
  <c r="P3801" i="2"/>
  <c r="R3801" i="2"/>
  <c r="P3799" i="2"/>
  <c r="R3799" i="2"/>
  <c r="P3797" i="2"/>
  <c r="R3797" i="2"/>
  <c r="P3795" i="2"/>
  <c r="R3795" i="2"/>
  <c r="P3793" i="2"/>
  <c r="R3793" i="2"/>
  <c r="P3791" i="2"/>
  <c r="R3791" i="2"/>
  <c r="P3789" i="2"/>
  <c r="R3789" i="2"/>
  <c r="P3787" i="2"/>
  <c r="R3787" i="2"/>
  <c r="P3785" i="2"/>
  <c r="R3785" i="2"/>
  <c r="P3783" i="2"/>
  <c r="R3783" i="2"/>
  <c r="P3781" i="2"/>
  <c r="R3781" i="2"/>
  <c r="P3779" i="2"/>
  <c r="R3779" i="2"/>
  <c r="P3777" i="2"/>
  <c r="R3777" i="2"/>
  <c r="P3775" i="2"/>
  <c r="R3775" i="2"/>
  <c r="P3773" i="2"/>
  <c r="R3773" i="2"/>
  <c r="P3771" i="2"/>
  <c r="R3771" i="2"/>
  <c r="P3769" i="2"/>
  <c r="R3769" i="2"/>
  <c r="P3767" i="2"/>
  <c r="R3767" i="2"/>
  <c r="P3765" i="2"/>
  <c r="R3765" i="2"/>
  <c r="P3763" i="2"/>
  <c r="R3763" i="2"/>
  <c r="P3761" i="2"/>
  <c r="R3761" i="2"/>
  <c r="P3759" i="2"/>
  <c r="R3759" i="2"/>
  <c r="P3757" i="2"/>
  <c r="R3757" i="2"/>
  <c r="P3755" i="2"/>
  <c r="R3755" i="2"/>
  <c r="P3753" i="2"/>
  <c r="R3753" i="2"/>
  <c r="P3751" i="2"/>
  <c r="R3751" i="2"/>
  <c r="P3749" i="2"/>
  <c r="R3749" i="2"/>
  <c r="P3747" i="2"/>
  <c r="R3747" i="2"/>
  <c r="P3745" i="2"/>
  <c r="R3745" i="2"/>
  <c r="P3743" i="2"/>
  <c r="R3743" i="2"/>
  <c r="P3741" i="2"/>
  <c r="R3741" i="2"/>
  <c r="P3739" i="2"/>
  <c r="R3739" i="2"/>
  <c r="P3737" i="2"/>
  <c r="R3737" i="2"/>
  <c r="P3735" i="2"/>
  <c r="R3735" i="2"/>
  <c r="P3733" i="2"/>
  <c r="R3733" i="2"/>
  <c r="P3731" i="2"/>
  <c r="R3731" i="2"/>
  <c r="P3729" i="2"/>
  <c r="R3729" i="2"/>
  <c r="P3727" i="2"/>
  <c r="R3727" i="2"/>
  <c r="P3725" i="2"/>
  <c r="R3725" i="2"/>
  <c r="P3723" i="2"/>
  <c r="R3723" i="2"/>
  <c r="P3721" i="2"/>
  <c r="R3721" i="2"/>
  <c r="P3719" i="2"/>
  <c r="R3719" i="2"/>
  <c r="P3717" i="2"/>
  <c r="R3717" i="2"/>
  <c r="P3715" i="2"/>
  <c r="R3715" i="2"/>
  <c r="P3713" i="2"/>
  <c r="R3713" i="2"/>
  <c r="P3711" i="2"/>
  <c r="R3711" i="2"/>
  <c r="P3709" i="2"/>
  <c r="R3709" i="2"/>
  <c r="P3707" i="2"/>
  <c r="R3707" i="2"/>
  <c r="P3705" i="2"/>
  <c r="R3705" i="2"/>
  <c r="P3703" i="2"/>
  <c r="R3703" i="2"/>
  <c r="P3701" i="2"/>
  <c r="R3701" i="2"/>
  <c r="P3699" i="2"/>
  <c r="R3699" i="2"/>
  <c r="P3697" i="2"/>
  <c r="R3697" i="2"/>
  <c r="P3695" i="2"/>
  <c r="R3695" i="2"/>
  <c r="P3693" i="2"/>
  <c r="R3693" i="2"/>
  <c r="P3691" i="2"/>
  <c r="R3691" i="2"/>
  <c r="P3689" i="2"/>
  <c r="R3689" i="2"/>
  <c r="P3687" i="2"/>
  <c r="R3687" i="2"/>
  <c r="P3685" i="2"/>
  <c r="R3685" i="2"/>
  <c r="P3683" i="2"/>
  <c r="R3683" i="2"/>
  <c r="P3681" i="2"/>
  <c r="R3681" i="2"/>
  <c r="P3679" i="2"/>
  <c r="R3679" i="2"/>
  <c r="P3677" i="2"/>
  <c r="R3677" i="2"/>
  <c r="P3675" i="2"/>
  <c r="R3675" i="2"/>
  <c r="P3673" i="2"/>
  <c r="R3673" i="2"/>
  <c r="P3671" i="2"/>
  <c r="R3671" i="2"/>
  <c r="P3669" i="2"/>
  <c r="R3669" i="2"/>
  <c r="P3667" i="2"/>
  <c r="R3667" i="2"/>
  <c r="P3665" i="2"/>
  <c r="R3665" i="2"/>
  <c r="P3663" i="2"/>
  <c r="R3663" i="2"/>
  <c r="P3661" i="2"/>
  <c r="R3661" i="2"/>
  <c r="P3659" i="2"/>
  <c r="R3659" i="2"/>
  <c r="P3657" i="2"/>
  <c r="R3657" i="2"/>
  <c r="P3655" i="2"/>
  <c r="R3655" i="2"/>
  <c r="P3653" i="2"/>
  <c r="R3653" i="2"/>
  <c r="P3651" i="2"/>
  <c r="R3651" i="2"/>
  <c r="P3649" i="2"/>
  <c r="R3649" i="2"/>
  <c r="P3647" i="2"/>
  <c r="R3647" i="2"/>
  <c r="P3645" i="2"/>
  <c r="R3645" i="2"/>
  <c r="P3643" i="2"/>
  <c r="R3643" i="2"/>
  <c r="P3641" i="2"/>
  <c r="R3641" i="2"/>
  <c r="P3639" i="2"/>
  <c r="R3639" i="2"/>
  <c r="P3637" i="2"/>
  <c r="R3637" i="2"/>
  <c r="P3635" i="2"/>
  <c r="R3635" i="2"/>
  <c r="P3633" i="2"/>
  <c r="R3633" i="2"/>
  <c r="P3631" i="2"/>
  <c r="R3631" i="2"/>
  <c r="P3629" i="2"/>
  <c r="R3629" i="2"/>
  <c r="P3627" i="2"/>
  <c r="R3627" i="2"/>
  <c r="P3625" i="2"/>
  <c r="R3625" i="2"/>
  <c r="P3623" i="2"/>
  <c r="R3623" i="2"/>
  <c r="P3621" i="2"/>
  <c r="R3621" i="2"/>
  <c r="P3619" i="2"/>
  <c r="R3619" i="2"/>
  <c r="P3617" i="2"/>
  <c r="R3617" i="2"/>
  <c r="P3615" i="2"/>
  <c r="R3615" i="2"/>
  <c r="P3613" i="2"/>
  <c r="R3613" i="2"/>
  <c r="P3611" i="2"/>
  <c r="R3611" i="2"/>
  <c r="P3609" i="2"/>
  <c r="R3609" i="2"/>
  <c r="P3607" i="2"/>
  <c r="R3607" i="2"/>
  <c r="P3605" i="2"/>
  <c r="R3605" i="2"/>
  <c r="P3603" i="2"/>
  <c r="R3603" i="2"/>
  <c r="P3601" i="2"/>
  <c r="R3601" i="2"/>
  <c r="P3599" i="2"/>
  <c r="R3599" i="2"/>
  <c r="P3597" i="2"/>
  <c r="R3597" i="2"/>
  <c r="P3595" i="2"/>
  <c r="R3595" i="2"/>
  <c r="P3593" i="2"/>
  <c r="R3593" i="2"/>
  <c r="P3591" i="2"/>
  <c r="R3591" i="2"/>
  <c r="P3589" i="2"/>
  <c r="R3589" i="2"/>
  <c r="P3587" i="2"/>
  <c r="R3587" i="2"/>
  <c r="P3585" i="2"/>
  <c r="R3585" i="2"/>
  <c r="P3583" i="2"/>
  <c r="R3583" i="2"/>
  <c r="P3581" i="2"/>
  <c r="R3581" i="2"/>
  <c r="P3579" i="2"/>
  <c r="R3579" i="2"/>
  <c r="P3577" i="2"/>
  <c r="R3577" i="2"/>
  <c r="P3575" i="2"/>
  <c r="R3575" i="2"/>
  <c r="P3573" i="2"/>
  <c r="R3573" i="2"/>
  <c r="P3571" i="2"/>
  <c r="R3571" i="2"/>
  <c r="P3569" i="2"/>
  <c r="R3569" i="2"/>
  <c r="P3567" i="2"/>
  <c r="R3567" i="2"/>
  <c r="P3565" i="2"/>
  <c r="R3565" i="2"/>
  <c r="P3563" i="2"/>
  <c r="R3563" i="2"/>
  <c r="P3561" i="2"/>
  <c r="R3561" i="2"/>
  <c r="P3559" i="2"/>
  <c r="R3559" i="2"/>
  <c r="P3557" i="2"/>
  <c r="R3557" i="2"/>
  <c r="P3555" i="2"/>
  <c r="R3555" i="2"/>
  <c r="P3553" i="2"/>
  <c r="R3553" i="2"/>
  <c r="P3551" i="2"/>
  <c r="R3551" i="2"/>
  <c r="P3549" i="2"/>
  <c r="R3549" i="2"/>
  <c r="P3547" i="2"/>
  <c r="R3547" i="2"/>
  <c r="P3545" i="2"/>
  <c r="R3545" i="2"/>
  <c r="P3543" i="2"/>
  <c r="R3543" i="2"/>
  <c r="P3541" i="2"/>
  <c r="R3541" i="2"/>
  <c r="P3539" i="2"/>
  <c r="R3539" i="2"/>
  <c r="P3537" i="2"/>
  <c r="R3537" i="2"/>
  <c r="P3535" i="2"/>
  <c r="R3535" i="2"/>
  <c r="P3533" i="2"/>
  <c r="R3533" i="2"/>
  <c r="P3531" i="2"/>
  <c r="R3531" i="2"/>
  <c r="P3529" i="2"/>
  <c r="R3529" i="2"/>
  <c r="P3527" i="2"/>
  <c r="R3527" i="2"/>
  <c r="P3525" i="2"/>
  <c r="R3525" i="2"/>
  <c r="P3523" i="2"/>
  <c r="R3523" i="2"/>
  <c r="P3521" i="2"/>
  <c r="R3521" i="2"/>
  <c r="P3519" i="2"/>
  <c r="R3519" i="2"/>
  <c r="P3517" i="2"/>
  <c r="R3517" i="2"/>
  <c r="P3515" i="2"/>
  <c r="R3515" i="2"/>
  <c r="P3513" i="2"/>
  <c r="R3513" i="2"/>
  <c r="P3511" i="2"/>
  <c r="R3511" i="2"/>
  <c r="P3509" i="2"/>
  <c r="R3509" i="2"/>
  <c r="P3507" i="2"/>
  <c r="R3507" i="2"/>
  <c r="P3505" i="2"/>
  <c r="R3505" i="2"/>
  <c r="P3503" i="2"/>
  <c r="R3503" i="2"/>
  <c r="P3501" i="2"/>
  <c r="R3501" i="2"/>
  <c r="P3499" i="2"/>
  <c r="R3499" i="2"/>
  <c r="P3497" i="2"/>
  <c r="R3497" i="2"/>
  <c r="P3495" i="2"/>
  <c r="R3495" i="2"/>
  <c r="P3493" i="2"/>
  <c r="R3493" i="2"/>
  <c r="P3491" i="2"/>
  <c r="R3491" i="2"/>
  <c r="P3489" i="2"/>
  <c r="R3489" i="2"/>
  <c r="P3487" i="2"/>
  <c r="R3487" i="2"/>
  <c r="P3485" i="2"/>
  <c r="R3485" i="2"/>
  <c r="P3483" i="2"/>
  <c r="R3483" i="2"/>
  <c r="P3481" i="2"/>
  <c r="R3481" i="2"/>
  <c r="P3479" i="2"/>
  <c r="R3479" i="2"/>
  <c r="P3477" i="2"/>
  <c r="R3477" i="2"/>
  <c r="P3475" i="2"/>
  <c r="R3475" i="2"/>
  <c r="P3473" i="2"/>
  <c r="R3473" i="2"/>
  <c r="P3471" i="2"/>
  <c r="R3471" i="2"/>
  <c r="P3469" i="2"/>
  <c r="R3469" i="2"/>
  <c r="P3467" i="2"/>
  <c r="R3467" i="2"/>
  <c r="P3465" i="2"/>
  <c r="R3465" i="2"/>
  <c r="P3463" i="2"/>
  <c r="R3463" i="2"/>
  <c r="P3461" i="2"/>
  <c r="R3461" i="2"/>
  <c r="P3459" i="2"/>
  <c r="R3459" i="2"/>
  <c r="P3457" i="2"/>
  <c r="R3457" i="2"/>
  <c r="P3455" i="2"/>
  <c r="R3455" i="2"/>
  <c r="P3453" i="2"/>
  <c r="R3453" i="2"/>
  <c r="P3451" i="2"/>
  <c r="R3451" i="2"/>
  <c r="P3449" i="2"/>
  <c r="R3449" i="2"/>
  <c r="P3447" i="2"/>
  <c r="R3447" i="2"/>
  <c r="P3445" i="2"/>
  <c r="R3445" i="2"/>
  <c r="P3443" i="2"/>
  <c r="R3443" i="2"/>
  <c r="P3441" i="2"/>
  <c r="R3441" i="2"/>
  <c r="P3439" i="2"/>
  <c r="R3439" i="2"/>
  <c r="P3437" i="2"/>
  <c r="R3437" i="2"/>
  <c r="P3435" i="2"/>
  <c r="R3435" i="2"/>
  <c r="P3433" i="2"/>
  <c r="R3433" i="2"/>
  <c r="P3431" i="2"/>
  <c r="R3431" i="2"/>
  <c r="P3429" i="2"/>
  <c r="R3429" i="2"/>
  <c r="P3427" i="2"/>
  <c r="R3427" i="2"/>
  <c r="P3425" i="2"/>
  <c r="R3425" i="2"/>
  <c r="P3423" i="2"/>
  <c r="R3423" i="2"/>
  <c r="P3421" i="2"/>
  <c r="R3421" i="2"/>
  <c r="P3419" i="2"/>
  <c r="R3419" i="2"/>
  <c r="P3417" i="2"/>
  <c r="R3417" i="2"/>
  <c r="P3415" i="2"/>
  <c r="R3415" i="2"/>
  <c r="P3413" i="2"/>
  <c r="R3413" i="2"/>
  <c r="P3411" i="2"/>
  <c r="R3411" i="2"/>
  <c r="P3409" i="2"/>
  <c r="R3409" i="2"/>
  <c r="P3407" i="2"/>
  <c r="R3407" i="2"/>
  <c r="P3405" i="2"/>
  <c r="R3405" i="2"/>
  <c r="P3403" i="2"/>
  <c r="R3403" i="2"/>
  <c r="P3401" i="2"/>
  <c r="R3401" i="2"/>
  <c r="P3399" i="2"/>
  <c r="R3399" i="2"/>
  <c r="P3397" i="2"/>
  <c r="R3397" i="2"/>
  <c r="P3395" i="2"/>
  <c r="R3395" i="2"/>
  <c r="P3393" i="2"/>
  <c r="R3393" i="2"/>
  <c r="P3391" i="2"/>
  <c r="R3391" i="2"/>
  <c r="P3389" i="2"/>
  <c r="R3389" i="2"/>
  <c r="P3387" i="2"/>
  <c r="R3387" i="2"/>
  <c r="P3385" i="2"/>
  <c r="R3385" i="2"/>
  <c r="P3383" i="2"/>
  <c r="R3383" i="2"/>
  <c r="P3381" i="2"/>
  <c r="R3381" i="2"/>
  <c r="P3379" i="2"/>
  <c r="R3379" i="2"/>
  <c r="P3377" i="2"/>
  <c r="R3377" i="2"/>
  <c r="P3375" i="2"/>
  <c r="R3375" i="2"/>
  <c r="P3373" i="2"/>
  <c r="R3373" i="2"/>
  <c r="P3371" i="2"/>
  <c r="R3371" i="2"/>
  <c r="P3369" i="2"/>
  <c r="R3369" i="2"/>
  <c r="P3367" i="2"/>
  <c r="R3367" i="2"/>
  <c r="P3365" i="2"/>
  <c r="R3365" i="2"/>
  <c r="P3363" i="2"/>
  <c r="R3363" i="2"/>
  <c r="P3361" i="2"/>
  <c r="R3361" i="2"/>
  <c r="P3359" i="2"/>
  <c r="R3359" i="2"/>
  <c r="P3357" i="2"/>
  <c r="R3357" i="2"/>
  <c r="P3355" i="2"/>
  <c r="R3355" i="2"/>
  <c r="P3353" i="2"/>
  <c r="R3353" i="2"/>
  <c r="P3351" i="2"/>
  <c r="R3351" i="2"/>
  <c r="P3349" i="2"/>
  <c r="R3349" i="2"/>
  <c r="P3347" i="2"/>
  <c r="R3347" i="2"/>
  <c r="P3345" i="2"/>
  <c r="R3345" i="2"/>
  <c r="P3343" i="2"/>
  <c r="R3343" i="2"/>
  <c r="P3341" i="2"/>
  <c r="R3341" i="2"/>
  <c r="P3339" i="2"/>
  <c r="R3339" i="2"/>
  <c r="P3337" i="2"/>
  <c r="R3337" i="2"/>
  <c r="P3335" i="2"/>
  <c r="R3335" i="2"/>
  <c r="P3333" i="2"/>
  <c r="R3333" i="2"/>
  <c r="P3331" i="2"/>
  <c r="R3331" i="2"/>
  <c r="P3329" i="2"/>
  <c r="R3329" i="2"/>
  <c r="P3327" i="2"/>
  <c r="R3327" i="2"/>
  <c r="P3325" i="2"/>
  <c r="R3325" i="2"/>
  <c r="P3323" i="2"/>
  <c r="R3323" i="2"/>
  <c r="P3321" i="2"/>
  <c r="R3321" i="2"/>
  <c r="P3319" i="2"/>
  <c r="R3319" i="2"/>
  <c r="P3317" i="2"/>
  <c r="R3317" i="2"/>
  <c r="P3315" i="2"/>
  <c r="R3315" i="2"/>
  <c r="P3313" i="2"/>
  <c r="R3313" i="2"/>
  <c r="P3311" i="2"/>
  <c r="R3311" i="2"/>
  <c r="P3309" i="2"/>
  <c r="R3309" i="2"/>
  <c r="P3307" i="2"/>
  <c r="R3307" i="2"/>
  <c r="P3305" i="2"/>
  <c r="R3305" i="2"/>
  <c r="P3303" i="2"/>
  <c r="R3303" i="2"/>
  <c r="P3301" i="2"/>
  <c r="R3301" i="2"/>
  <c r="P3299" i="2"/>
  <c r="R3299" i="2"/>
  <c r="P3297" i="2"/>
  <c r="R3297" i="2"/>
  <c r="P3295" i="2"/>
  <c r="R3295" i="2"/>
  <c r="P3293" i="2"/>
  <c r="R3293" i="2"/>
  <c r="P3291" i="2"/>
  <c r="R3291" i="2"/>
  <c r="P3289" i="2"/>
  <c r="R3289" i="2"/>
  <c r="P3287" i="2"/>
  <c r="R3287" i="2"/>
  <c r="P3285" i="2"/>
  <c r="R3285" i="2"/>
  <c r="P3283" i="2"/>
  <c r="R3283" i="2"/>
  <c r="P3281" i="2"/>
  <c r="R3281" i="2"/>
  <c r="P3279" i="2"/>
  <c r="R3279" i="2"/>
  <c r="P3277" i="2"/>
  <c r="R3277" i="2"/>
  <c r="P3275" i="2"/>
  <c r="R3275" i="2"/>
  <c r="P3273" i="2"/>
  <c r="R3273" i="2"/>
  <c r="P3271" i="2"/>
  <c r="R3271" i="2"/>
  <c r="P3269" i="2"/>
  <c r="R3269" i="2"/>
  <c r="P3267" i="2"/>
  <c r="R3267" i="2"/>
  <c r="P3265" i="2"/>
  <c r="R3265" i="2"/>
  <c r="P3263" i="2"/>
  <c r="R3263" i="2"/>
  <c r="P3261" i="2"/>
  <c r="R3261" i="2"/>
  <c r="P3259" i="2"/>
  <c r="R3259" i="2"/>
  <c r="P3257" i="2"/>
  <c r="R3257" i="2"/>
  <c r="P1877" i="2"/>
  <c r="R1877" i="2"/>
  <c r="P1875" i="2"/>
  <c r="R1875" i="2"/>
  <c r="P1873" i="2"/>
  <c r="R1873" i="2"/>
  <c r="P1871" i="2"/>
  <c r="R1871" i="2"/>
  <c r="P1869" i="2"/>
  <c r="R1869" i="2"/>
  <c r="P1867" i="2"/>
  <c r="R1867" i="2"/>
  <c r="P1865" i="2"/>
  <c r="R1865" i="2"/>
  <c r="P1863" i="2"/>
  <c r="R1863" i="2"/>
  <c r="P1861" i="2"/>
  <c r="R1861" i="2"/>
  <c r="P1859" i="2"/>
  <c r="R1859" i="2"/>
  <c r="P1857" i="2"/>
  <c r="R1857" i="2"/>
  <c r="P1855" i="2"/>
  <c r="R1855" i="2"/>
  <c r="P1853" i="2"/>
  <c r="R1853" i="2"/>
  <c r="P1851" i="2"/>
  <c r="R1851" i="2"/>
  <c r="P1849" i="2"/>
  <c r="R1849" i="2"/>
  <c r="P1847" i="2"/>
  <c r="R1847" i="2"/>
  <c r="P1845" i="2"/>
  <c r="R1845" i="2"/>
  <c r="P1843" i="2"/>
  <c r="R1843" i="2"/>
  <c r="P1841" i="2"/>
  <c r="R1841" i="2"/>
  <c r="P1839" i="2"/>
  <c r="R1839" i="2"/>
  <c r="P1837" i="2"/>
  <c r="R1837" i="2"/>
  <c r="P1835" i="2"/>
  <c r="R1835" i="2"/>
  <c r="P1833" i="2"/>
  <c r="R1833" i="2"/>
  <c r="P1831" i="2"/>
  <c r="R1831" i="2"/>
  <c r="P1829" i="2"/>
  <c r="R1829" i="2"/>
  <c r="P1827" i="2"/>
  <c r="R1827" i="2"/>
  <c r="P1825" i="2"/>
  <c r="R1825" i="2"/>
  <c r="P1823" i="2"/>
  <c r="R1823" i="2"/>
  <c r="P1821" i="2"/>
  <c r="R1821" i="2"/>
  <c r="P1819" i="2"/>
  <c r="R1819" i="2"/>
  <c r="P1817" i="2"/>
  <c r="R1817" i="2"/>
  <c r="P1815" i="2"/>
  <c r="R1815" i="2"/>
  <c r="P1813" i="2"/>
  <c r="R1813" i="2"/>
  <c r="P1811" i="2"/>
  <c r="R1811" i="2"/>
  <c r="P1809" i="2"/>
  <c r="R1809" i="2"/>
  <c r="P1807" i="2"/>
  <c r="R1807" i="2"/>
  <c r="P1805" i="2"/>
  <c r="R1805" i="2"/>
  <c r="P1803" i="2"/>
  <c r="R1803" i="2"/>
  <c r="P1801" i="2"/>
  <c r="R1801" i="2"/>
  <c r="P1799" i="2"/>
  <c r="R1799" i="2"/>
  <c r="P1797" i="2"/>
  <c r="R1797" i="2"/>
  <c r="P1795" i="2"/>
  <c r="R1795" i="2"/>
  <c r="P1793" i="2"/>
  <c r="R1793" i="2"/>
  <c r="P1791" i="2"/>
  <c r="R1791" i="2"/>
  <c r="P1789" i="2"/>
  <c r="R1789" i="2"/>
  <c r="P1787" i="2"/>
  <c r="R1787" i="2"/>
  <c r="P1785" i="2"/>
  <c r="R1785" i="2"/>
  <c r="P1783" i="2"/>
  <c r="R1783" i="2"/>
  <c r="P1781" i="2"/>
  <c r="R1781" i="2"/>
  <c r="P1779" i="2"/>
  <c r="R1779" i="2"/>
  <c r="P1777" i="2"/>
  <c r="R1777" i="2"/>
  <c r="P1775" i="2"/>
  <c r="R1775" i="2"/>
  <c r="P1773" i="2"/>
  <c r="R1773" i="2"/>
  <c r="P1771" i="2"/>
  <c r="R1771" i="2"/>
  <c r="P1769" i="2"/>
  <c r="R1769" i="2"/>
  <c r="P1767" i="2"/>
  <c r="R1767" i="2"/>
  <c r="P1765" i="2"/>
  <c r="R1765" i="2"/>
  <c r="P1763" i="2"/>
  <c r="R1763" i="2"/>
  <c r="P1761" i="2"/>
  <c r="R1761" i="2"/>
  <c r="P1759" i="2"/>
  <c r="R1759" i="2"/>
  <c r="P1757" i="2"/>
  <c r="R1757" i="2"/>
  <c r="P1755" i="2"/>
  <c r="R1755" i="2"/>
  <c r="P1753" i="2"/>
  <c r="R1753" i="2"/>
  <c r="P1751" i="2"/>
  <c r="R1751" i="2"/>
  <c r="P1749" i="2"/>
  <c r="R1749" i="2"/>
  <c r="P1747" i="2"/>
  <c r="R1747" i="2"/>
  <c r="P1745" i="2"/>
  <c r="R1745" i="2"/>
  <c r="P1743" i="2"/>
  <c r="R1743" i="2"/>
  <c r="P1741" i="2"/>
  <c r="R1741" i="2"/>
  <c r="P1739" i="2"/>
  <c r="R1739" i="2"/>
  <c r="P1737" i="2"/>
  <c r="R1737" i="2"/>
  <c r="P1735" i="2"/>
  <c r="R1735" i="2"/>
  <c r="P1733" i="2"/>
  <c r="R1733" i="2"/>
  <c r="P1731" i="2"/>
  <c r="R1731" i="2"/>
  <c r="P1729" i="2"/>
  <c r="R1729" i="2"/>
  <c r="P1727" i="2"/>
  <c r="R1727" i="2"/>
  <c r="P1725" i="2"/>
  <c r="R1725" i="2"/>
  <c r="P1723" i="2"/>
  <c r="R1723" i="2"/>
  <c r="P1721" i="2"/>
  <c r="R1721" i="2"/>
  <c r="P1719" i="2"/>
  <c r="R1719" i="2"/>
  <c r="P1717" i="2"/>
  <c r="R1717" i="2"/>
  <c r="P1715" i="2"/>
  <c r="R1715" i="2"/>
  <c r="P1713" i="2"/>
  <c r="R1713" i="2"/>
  <c r="P1711" i="2"/>
  <c r="R1711" i="2"/>
  <c r="P1709" i="2"/>
  <c r="R1709" i="2"/>
  <c r="P1707" i="2"/>
  <c r="R1707" i="2"/>
  <c r="P1705" i="2"/>
  <c r="R1705" i="2"/>
  <c r="P1703" i="2"/>
  <c r="R1703" i="2"/>
  <c r="P1701" i="2"/>
  <c r="R1701" i="2"/>
  <c r="P1699" i="2"/>
  <c r="R1699" i="2"/>
  <c r="P1697" i="2"/>
  <c r="R1697" i="2"/>
  <c r="P1695" i="2"/>
  <c r="R1695" i="2"/>
  <c r="P1693" i="2"/>
  <c r="R1693" i="2"/>
  <c r="P1691" i="2"/>
  <c r="R1691" i="2"/>
  <c r="P1689" i="2"/>
  <c r="R1689" i="2"/>
  <c r="P1687" i="2"/>
  <c r="R1687" i="2"/>
  <c r="P1685" i="2"/>
  <c r="R1685" i="2"/>
  <c r="P1683" i="2"/>
  <c r="R1683" i="2"/>
  <c r="P1681" i="2"/>
  <c r="R1681" i="2"/>
  <c r="P1679" i="2"/>
  <c r="R1679" i="2"/>
  <c r="P1677" i="2"/>
  <c r="R1677" i="2"/>
  <c r="P1675" i="2"/>
  <c r="R1675" i="2"/>
  <c r="P1673" i="2"/>
  <c r="R1673" i="2"/>
  <c r="P1671" i="2"/>
  <c r="R1671" i="2"/>
  <c r="P1669" i="2"/>
  <c r="R1669" i="2"/>
  <c r="P1667" i="2"/>
  <c r="R1667" i="2"/>
  <c r="P1665" i="2"/>
  <c r="R1665" i="2"/>
  <c r="P1663" i="2"/>
  <c r="R1663" i="2"/>
  <c r="P1661" i="2"/>
  <c r="R1661" i="2"/>
  <c r="P1659" i="2"/>
  <c r="R1659" i="2"/>
  <c r="P1657" i="2"/>
  <c r="R1657" i="2"/>
  <c r="P1655" i="2"/>
  <c r="R1655" i="2"/>
  <c r="P1653" i="2"/>
  <c r="R1653" i="2"/>
  <c r="P1651" i="2"/>
  <c r="R1651" i="2"/>
  <c r="P1649" i="2"/>
  <c r="R1649" i="2"/>
  <c r="P1647" i="2"/>
  <c r="R1647" i="2"/>
  <c r="P1645" i="2"/>
  <c r="R1645" i="2"/>
  <c r="P1643" i="2"/>
  <c r="R1643" i="2"/>
  <c r="P1641" i="2"/>
  <c r="R1641" i="2"/>
  <c r="P1639" i="2"/>
  <c r="R1639" i="2"/>
  <c r="P1637" i="2"/>
  <c r="R1637" i="2"/>
  <c r="P1635" i="2"/>
  <c r="R1635" i="2"/>
  <c r="P1633" i="2"/>
  <c r="R1633" i="2"/>
  <c r="P1631" i="2"/>
  <c r="R1631" i="2"/>
  <c r="P1629" i="2"/>
  <c r="R1629" i="2"/>
  <c r="P1627" i="2"/>
  <c r="R1627" i="2"/>
  <c r="P1625" i="2"/>
  <c r="R1625" i="2"/>
  <c r="P1623" i="2"/>
  <c r="R1623" i="2"/>
  <c r="P1621" i="2"/>
  <c r="R1621" i="2"/>
  <c r="P1619" i="2"/>
  <c r="R1619" i="2"/>
  <c r="P1617" i="2"/>
  <c r="R1617" i="2"/>
  <c r="P1615" i="2"/>
  <c r="R1615" i="2"/>
  <c r="P1613" i="2"/>
  <c r="R1613" i="2"/>
  <c r="P1611" i="2"/>
  <c r="R1611" i="2"/>
  <c r="P1609" i="2"/>
  <c r="R1609" i="2"/>
  <c r="P1607" i="2"/>
  <c r="R1607" i="2"/>
  <c r="P1605" i="2"/>
  <c r="R1605" i="2"/>
  <c r="P1603" i="2"/>
  <c r="R1603" i="2"/>
  <c r="P1601" i="2"/>
  <c r="R1601" i="2"/>
  <c r="P1599" i="2"/>
  <c r="R1599" i="2"/>
  <c r="P1597" i="2"/>
  <c r="R1597" i="2"/>
  <c r="P1595" i="2"/>
  <c r="R1595" i="2"/>
  <c r="P1593" i="2"/>
  <c r="R1593" i="2"/>
  <c r="P1591" i="2"/>
  <c r="R1591" i="2"/>
  <c r="P1589" i="2"/>
  <c r="R1589" i="2"/>
  <c r="P1587" i="2"/>
  <c r="R1587" i="2"/>
  <c r="P1585" i="2"/>
  <c r="R1585" i="2"/>
  <c r="P1583" i="2"/>
  <c r="R1583" i="2"/>
  <c r="P1581" i="2"/>
  <c r="R1581" i="2"/>
  <c r="P1579" i="2"/>
  <c r="R1579" i="2"/>
  <c r="P1577" i="2"/>
  <c r="R1577" i="2"/>
  <c r="P1575" i="2"/>
  <c r="R1575" i="2"/>
  <c r="P1573" i="2"/>
  <c r="R1573" i="2"/>
  <c r="P1571" i="2"/>
  <c r="R1571" i="2"/>
  <c r="P1569" i="2"/>
  <c r="R1569" i="2"/>
  <c r="P1567" i="2"/>
  <c r="R1567" i="2"/>
  <c r="P1565" i="2"/>
  <c r="R1565" i="2"/>
  <c r="P1563" i="2"/>
  <c r="R1563" i="2"/>
  <c r="P1561" i="2"/>
  <c r="R1561" i="2"/>
  <c r="P1559" i="2"/>
  <c r="R1559" i="2"/>
  <c r="P1557" i="2"/>
  <c r="R1557" i="2"/>
  <c r="P1555" i="2"/>
  <c r="R1555" i="2"/>
  <c r="P1553" i="2"/>
  <c r="R1553" i="2"/>
  <c r="P1551" i="2"/>
  <c r="R1551" i="2"/>
  <c r="P1549" i="2"/>
  <c r="R1549" i="2"/>
  <c r="P1547" i="2"/>
  <c r="R1547" i="2"/>
  <c r="P1545" i="2"/>
  <c r="R1545" i="2"/>
  <c r="P1543" i="2"/>
  <c r="R1543" i="2"/>
  <c r="P1541" i="2"/>
  <c r="R1541" i="2"/>
  <c r="P1539" i="2"/>
  <c r="R1539" i="2"/>
  <c r="P1537" i="2"/>
  <c r="R1537" i="2"/>
  <c r="P1535" i="2"/>
  <c r="R1535" i="2"/>
  <c r="P1533" i="2"/>
  <c r="R1533" i="2"/>
  <c r="P1531" i="2"/>
  <c r="R1531" i="2"/>
  <c r="P1529" i="2"/>
  <c r="R1529" i="2"/>
  <c r="P1527" i="2"/>
  <c r="R1527" i="2"/>
  <c r="P1525" i="2"/>
  <c r="R1525" i="2"/>
  <c r="P1523" i="2"/>
  <c r="R1523" i="2"/>
  <c r="P1521" i="2"/>
  <c r="R1521" i="2"/>
  <c r="P1519" i="2"/>
  <c r="R1519" i="2"/>
  <c r="P1517" i="2"/>
  <c r="R1517" i="2"/>
  <c r="P1515" i="2"/>
  <c r="R1515" i="2"/>
  <c r="P1513" i="2"/>
  <c r="R1513" i="2"/>
  <c r="P1511" i="2"/>
  <c r="R1511" i="2"/>
  <c r="P1509" i="2"/>
  <c r="R1509" i="2"/>
  <c r="P1507" i="2"/>
  <c r="R1507" i="2"/>
  <c r="P1505" i="2"/>
  <c r="R1505" i="2"/>
  <c r="P1503" i="2"/>
  <c r="R1503" i="2"/>
  <c r="P1501" i="2"/>
  <c r="R1501" i="2"/>
  <c r="P1499" i="2"/>
  <c r="R1499" i="2"/>
  <c r="P1497" i="2"/>
  <c r="R1497" i="2"/>
  <c r="P1495" i="2"/>
  <c r="R1495" i="2"/>
  <c r="P1493" i="2"/>
  <c r="R1493" i="2"/>
  <c r="P1491" i="2"/>
  <c r="R1491" i="2"/>
  <c r="P1489" i="2"/>
  <c r="R1489" i="2"/>
  <c r="P1487" i="2"/>
  <c r="R1487" i="2"/>
  <c r="P1485" i="2"/>
  <c r="R1485" i="2"/>
  <c r="P1483" i="2"/>
  <c r="R1483" i="2"/>
  <c r="P1481" i="2"/>
  <c r="R1481" i="2"/>
  <c r="P1479" i="2"/>
  <c r="R1479" i="2"/>
  <c r="P1477" i="2"/>
  <c r="R1477" i="2"/>
  <c r="P1475" i="2"/>
  <c r="R1475" i="2"/>
  <c r="P1473" i="2"/>
  <c r="R1473" i="2"/>
  <c r="P1471" i="2"/>
  <c r="R1471" i="2"/>
  <c r="R1469" i="2"/>
  <c r="P1469" i="2"/>
  <c r="R1467" i="2"/>
  <c r="P1467" i="2"/>
  <c r="R1465" i="2"/>
  <c r="P1465" i="2"/>
  <c r="R1463" i="2"/>
  <c r="P1463" i="2"/>
  <c r="R1461" i="2"/>
  <c r="P1461" i="2"/>
  <c r="R1459" i="2"/>
  <c r="P1459" i="2"/>
  <c r="R1457" i="2"/>
  <c r="P1457" i="2"/>
  <c r="R1455" i="2"/>
  <c r="P1455" i="2"/>
  <c r="R1453" i="2"/>
  <c r="P1453" i="2"/>
  <c r="R1451" i="2"/>
  <c r="P1451" i="2"/>
  <c r="R1449" i="2"/>
  <c r="P1449" i="2"/>
  <c r="R1447" i="2"/>
  <c r="P1447" i="2"/>
  <c r="R981" i="2"/>
  <c r="P981" i="2"/>
  <c r="R979" i="2"/>
  <c r="P979" i="2"/>
  <c r="R977" i="2"/>
  <c r="P977" i="2"/>
  <c r="R975" i="2"/>
  <c r="P975" i="2"/>
  <c r="R973" i="2"/>
  <c r="P973" i="2"/>
  <c r="R971" i="2"/>
  <c r="P971" i="2"/>
  <c r="R969" i="2"/>
  <c r="P969" i="2"/>
  <c r="R967" i="2"/>
  <c r="P967" i="2"/>
  <c r="R965" i="2"/>
  <c r="P965" i="2"/>
  <c r="R963" i="2"/>
  <c r="P963" i="2"/>
  <c r="R961" i="2"/>
  <c r="P961" i="2"/>
  <c r="R959" i="2"/>
  <c r="P959" i="2"/>
  <c r="R957" i="2"/>
  <c r="P957" i="2"/>
  <c r="R955" i="2"/>
  <c r="P955" i="2"/>
  <c r="R953" i="2"/>
  <c r="P953" i="2"/>
  <c r="R951" i="2"/>
  <c r="P951" i="2"/>
  <c r="R949" i="2"/>
  <c r="P949" i="2"/>
  <c r="R947" i="2"/>
  <c r="P947" i="2"/>
  <c r="R945" i="2"/>
  <c r="P945" i="2"/>
  <c r="R943" i="2"/>
  <c r="P943" i="2"/>
  <c r="R941" i="2"/>
  <c r="P941" i="2"/>
  <c r="R939" i="2"/>
  <c r="P939" i="2"/>
  <c r="R937" i="2"/>
  <c r="P937" i="2"/>
  <c r="R935" i="2"/>
  <c r="P935" i="2"/>
  <c r="R933" i="2"/>
  <c r="P933" i="2"/>
  <c r="R931" i="2"/>
  <c r="P931" i="2"/>
  <c r="R929" i="2"/>
  <c r="P929" i="2"/>
  <c r="R927" i="2"/>
  <c r="P927" i="2"/>
  <c r="R925" i="2"/>
  <c r="P925" i="2"/>
  <c r="R923" i="2"/>
  <c r="P923" i="2"/>
  <c r="R921" i="2"/>
  <c r="P921" i="2"/>
  <c r="R919" i="2"/>
  <c r="P919" i="2"/>
  <c r="R917" i="2"/>
  <c r="P917" i="2"/>
  <c r="R915" i="2"/>
  <c r="P915" i="2"/>
  <c r="R913" i="2"/>
  <c r="P913" i="2"/>
  <c r="R911" i="2"/>
  <c r="P911" i="2"/>
  <c r="R909" i="2"/>
  <c r="P909" i="2"/>
  <c r="R907" i="2"/>
  <c r="P907" i="2"/>
  <c r="R905" i="2"/>
  <c r="P905" i="2"/>
  <c r="R903" i="2"/>
  <c r="P903" i="2"/>
  <c r="R901" i="2"/>
  <c r="P901" i="2"/>
  <c r="R899" i="2"/>
  <c r="P899" i="2"/>
  <c r="R897" i="2"/>
  <c r="P897" i="2"/>
  <c r="R895" i="2"/>
  <c r="P895" i="2"/>
  <c r="R893" i="2"/>
  <c r="P893" i="2"/>
  <c r="R891" i="2"/>
  <c r="P891" i="2"/>
  <c r="R889" i="2"/>
  <c r="P889" i="2"/>
  <c r="R887" i="2"/>
  <c r="P887" i="2"/>
  <c r="R885" i="2"/>
  <c r="P885" i="2"/>
  <c r="R883" i="2"/>
  <c r="P883" i="2"/>
  <c r="R881" i="2"/>
  <c r="P881" i="2"/>
  <c r="R879" i="2"/>
  <c r="P879" i="2"/>
  <c r="R877" i="2"/>
  <c r="P877" i="2"/>
  <c r="R875" i="2"/>
  <c r="P875" i="2"/>
  <c r="R873" i="2"/>
  <c r="P873" i="2"/>
  <c r="R871" i="2"/>
  <c r="P871" i="2"/>
  <c r="R869" i="2"/>
  <c r="P869" i="2"/>
  <c r="R867" i="2"/>
  <c r="P867" i="2"/>
  <c r="R865" i="2"/>
  <c r="P865" i="2"/>
  <c r="R863" i="2"/>
  <c r="P863" i="2"/>
  <c r="R861" i="2"/>
  <c r="P861" i="2"/>
  <c r="R859" i="2"/>
  <c r="P859" i="2"/>
  <c r="R857" i="2"/>
  <c r="P857" i="2"/>
  <c r="R855" i="2"/>
  <c r="P855" i="2"/>
  <c r="R853" i="2"/>
  <c r="P853" i="2"/>
  <c r="R851" i="2"/>
  <c r="P851" i="2"/>
  <c r="R849" i="2"/>
  <c r="P849" i="2"/>
  <c r="R847" i="2"/>
  <c r="P847" i="2"/>
  <c r="R845" i="2"/>
  <c r="P845" i="2"/>
  <c r="R843" i="2"/>
  <c r="P843" i="2"/>
  <c r="R841" i="2"/>
  <c r="P841" i="2"/>
  <c r="R839" i="2"/>
  <c r="P839" i="2"/>
  <c r="R837" i="2"/>
  <c r="P837" i="2"/>
  <c r="R835" i="2"/>
  <c r="P835" i="2"/>
  <c r="R833" i="2"/>
  <c r="P833" i="2"/>
  <c r="R831" i="2"/>
  <c r="P831" i="2"/>
  <c r="R829" i="2"/>
  <c r="P829" i="2"/>
  <c r="R827" i="2"/>
  <c r="P827" i="2"/>
  <c r="R825" i="2"/>
  <c r="P825" i="2"/>
  <c r="R823" i="2"/>
  <c r="P823" i="2"/>
  <c r="R821" i="2"/>
  <c r="P821" i="2"/>
  <c r="R819" i="2"/>
  <c r="P819" i="2"/>
  <c r="R817" i="2"/>
  <c r="P817" i="2"/>
  <c r="R815" i="2"/>
  <c r="P815" i="2"/>
  <c r="R813" i="2"/>
  <c r="P813" i="2"/>
  <c r="R811" i="2"/>
  <c r="P811" i="2"/>
  <c r="R809" i="2"/>
  <c r="P809" i="2"/>
  <c r="R807" i="2"/>
  <c r="P807" i="2"/>
  <c r="R805" i="2"/>
  <c r="P805" i="2"/>
  <c r="R803" i="2"/>
  <c r="P803" i="2"/>
  <c r="R801" i="2"/>
  <c r="P801" i="2"/>
  <c r="R799" i="2"/>
  <c r="P799" i="2"/>
  <c r="R797" i="2"/>
  <c r="P797" i="2"/>
  <c r="R795" i="2"/>
  <c r="P795" i="2"/>
  <c r="R793" i="2"/>
  <c r="P793" i="2"/>
  <c r="R791" i="2"/>
  <c r="P791" i="2"/>
  <c r="R789" i="2"/>
  <c r="P789" i="2"/>
  <c r="R787" i="2"/>
  <c r="P787" i="2"/>
  <c r="R785" i="2"/>
  <c r="P785" i="2"/>
  <c r="R783" i="2"/>
  <c r="P783" i="2"/>
  <c r="R781" i="2"/>
  <c r="P781" i="2"/>
  <c r="R779" i="2"/>
  <c r="P779" i="2"/>
  <c r="R777" i="2"/>
  <c r="P777" i="2"/>
  <c r="R775" i="2"/>
  <c r="P775" i="2"/>
  <c r="R773" i="2"/>
  <c r="P773" i="2"/>
  <c r="R771" i="2"/>
  <c r="P771" i="2"/>
  <c r="R769" i="2"/>
  <c r="P769" i="2"/>
  <c r="R767" i="2"/>
  <c r="P767" i="2"/>
  <c r="R765" i="2"/>
  <c r="P765" i="2"/>
  <c r="R763" i="2"/>
  <c r="P763" i="2"/>
  <c r="R761" i="2"/>
  <c r="P761" i="2"/>
  <c r="R759" i="2"/>
  <c r="P759" i="2"/>
  <c r="R757" i="2"/>
  <c r="P757" i="2"/>
  <c r="R755" i="2"/>
  <c r="P755" i="2"/>
  <c r="R753" i="2"/>
  <c r="P753" i="2"/>
  <c r="R751" i="2"/>
  <c r="P751" i="2"/>
  <c r="R749" i="2"/>
  <c r="P749" i="2"/>
  <c r="R747" i="2"/>
  <c r="P747" i="2"/>
  <c r="R745" i="2"/>
  <c r="P745" i="2"/>
  <c r="R743" i="2"/>
  <c r="P743" i="2"/>
  <c r="R741" i="2"/>
  <c r="P741" i="2"/>
  <c r="R739" i="2"/>
  <c r="P739" i="2"/>
  <c r="R737" i="2"/>
  <c r="P737" i="2"/>
  <c r="R735" i="2"/>
  <c r="P735" i="2"/>
  <c r="R733" i="2"/>
  <c r="P733" i="2"/>
  <c r="R731" i="2"/>
  <c r="P731" i="2"/>
  <c r="R729" i="2"/>
  <c r="P729" i="2"/>
  <c r="R727" i="2"/>
  <c r="P727" i="2"/>
  <c r="R725" i="2"/>
  <c r="P725" i="2"/>
  <c r="R723" i="2"/>
  <c r="P723" i="2"/>
  <c r="R721" i="2"/>
  <c r="P721" i="2"/>
  <c r="R719" i="2"/>
  <c r="P719" i="2"/>
  <c r="R717" i="2"/>
  <c r="P717" i="2"/>
  <c r="R715" i="2"/>
  <c r="P715" i="2"/>
  <c r="R713" i="2"/>
  <c r="P713" i="2"/>
  <c r="R711" i="2"/>
  <c r="P711" i="2"/>
  <c r="R709" i="2"/>
  <c r="P709" i="2"/>
  <c r="R707" i="2"/>
  <c r="P707" i="2"/>
  <c r="R705" i="2"/>
  <c r="P705" i="2"/>
  <c r="R703" i="2"/>
  <c r="P703" i="2"/>
  <c r="R701" i="2"/>
  <c r="P701" i="2"/>
  <c r="R699" i="2"/>
  <c r="P699" i="2"/>
  <c r="R697" i="2"/>
  <c r="P697" i="2"/>
  <c r="R695" i="2"/>
  <c r="P695" i="2"/>
  <c r="R693" i="2"/>
  <c r="P693" i="2"/>
  <c r="R691" i="2"/>
  <c r="P691" i="2"/>
  <c r="R689" i="2"/>
  <c r="P689" i="2"/>
  <c r="R687" i="2"/>
  <c r="P687" i="2"/>
  <c r="R685" i="2"/>
  <c r="P685" i="2"/>
  <c r="R683" i="2"/>
  <c r="P683" i="2"/>
  <c r="R681" i="2"/>
  <c r="P681" i="2"/>
  <c r="P469" i="2"/>
  <c r="R469" i="2"/>
  <c r="P467" i="2"/>
  <c r="R467" i="2"/>
  <c r="P465" i="2"/>
  <c r="R465" i="2"/>
  <c r="P463" i="2"/>
  <c r="R463" i="2"/>
  <c r="P461" i="2"/>
  <c r="R461" i="2"/>
  <c r="P459" i="2"/>
  <c r="R459" i="2"/>
  <c r="P457" i="2"/>
  <c r="R457" i="2"/>
  <c r="P455" i="2"/>
  <c r="R455" i="2"/>
  <c r="P453" i="2"/>
  <c r="R453" i="2"/>
  <c r="P451" i="2"/>
  <c r="R451" i="2"/>
  <c r="P449" i="2"/>
  <c r="R449" i="2"/>
  <c r="P447" i="2"/>
  <c r="R447" i="2"/>
  <c r="P445" i="2"/>
  <c r="R445" i="2"/>
  <c r="P443" i="2"/>
  <c r="R443" i="2"/>
  <c r="P441" i="2"/>
  <c r="R441" i="2"/>
  <c r="P439" i="2"/>
  <c r="R439" i="2"/>
  <c r="P437" i="2"/>
  <c r="R437" i="2"/>
  <c r="P435" i="2"/>
  <c r="R435" i="2"/>
  <c r="P433" i="2"/>
  <c r="R433" i="2"/>
  <c r="P431" i="2"/>
  <c r="R431" i="2"/>
  <c r="P429" i="2"/>
  <c r="R429" i="2"/>
  <c r="P427" i="2"/>
  <c r="R427" i="2"/>
  <c r="P425" i="2"/>
  <c r="R425" i="2"/>
  <c r="P423" i="2"/>
  <c r="R423" i="2"/>
  <c r="P421" i="2"/>
  <c r="R421" i="2"/>
  <c r="P419" i="2"/>
  <c r="R419" i="2"/>
  <c r="P417" i="2"/>
  <c r="R417" i="2"/>
  <c r="P415" i="2"/>
  <c r="R415" i="2"/>
  <c r="P413" i="2"/>
  <c r="R413" i="2"/>
  <c r="P411" i="2"/>
  <c r="R411" i="2"/>
  <c r="P409" i="2"/>
  <c r="R409" i="2"/>
  <c r="P407" i="2"/>
  <c r="R407" i="2"/>
  <c r="P405" i="2"/>
  <c r="R405" i="2"/>
  <c r="P403" i="2"/>
  <c r="R403" i="2"/>
  <c r="P401" i="2"/>
  <c r="R401" i="2"/>
  <c r="P399" i="2"/>
  <c r="R399" i="2"/>
  <c r="P397" i="2"/>
  <c r="R397" i="2"/>
  <c r="P395" i="2"/>
  <c r="R395" i="2"/>
  <c r="P393" i="2"/>
  <c r="R393" i="2"/>
  <c r="P391" i="2"/>
  <c r="R391" i="2"/>
  <c r="P389" i="2"/>
  <c r="R389" i="2"/>
  <c r="P387" i="2"/>
  <c r="R387" i="2"/>
  <c r="P385" i="2"/>
  <c r="R385" i="2"/>
  <c r="P383" i="2"/>
  <c r="R383" i="2"/>
  <c r="P381" i="2"/>
  <c r="R381" i="2"/>
  <c r="P379" i="2"/>
  <c r="R379" i="2"/>
  <c r="P377" i="2"/>
  <c r="R377" i="2"/>
  <c r="P375" i="2"/>
  <c r="R375" i="2"/>
  <c r="P373" i="2"/>
  <c r="R373" i="2"/>
  <c r="P371" i="2"/>
  <c r="R371" i="2"/>
  <c r="P369" i="2"/>
  <c r="R369" i="2"/>
  <c r="P367" i="2"/>
  <c r="R367" i="2"/>
  <c r="R365" i="2"/>
  <c r="P365" i="2"/>
  <c r="R363" i="2"/>
  <c r="P363" i="2"/>
  <c r="R361" i="2"/>
  <c r="P361" i="2"/>
  <c r="R359" i="2"/>
  <c r="P359" i="2"/>
  <c r="R357" i="2"/>
  <c r="P357" i="2"/>
  <c r="R355" i="2"/>
  <c r="P355" i="2"/>
  <c r="R353" i="2"/>
  <c r="P353" i="2"/>
  <c r="R351" i="2"/>
  <c r="P351" i="2"/>
  <c r="R349" i="2"/>
  <c r="P349" i="2"/>
  <c r="R347" i="2"/>
  <c r="P347" i="2"/>
  <c r="R345" i="2"/>
  <c r="P345" i="2"/>
  <c r="R343" i="2"/>
  <c r="P343" i="2"/>
  <c r="R341" i="2"/>
  <c r="P341" i="2"/>
  <c r="R339" i="2"/>
  <c r="P339" i="2"/>
  <c r="R337" i="2"/>
  <c r="P337" i="2"/>
  <c r="R335" i="2"/>
  <c r="P335" i="2"/>
  <c r="R333" i="2"/>
  <c r="P333" i="2"/>
  <c r="R331" i="2"/>
  <c r="P331" i="2"/>
  <c r="R329" i="2"/>
  <c r="P329" i="2"/>
  <c r="R327" i="2"/>
  <c r="P327" i="2"/>
  <c r="R325" i="2"/>
  <c r="P325" i="2"/>
  <c r="R323" i="2"/>
  <c r="P323" i="2"/>
  <c r="R321" i="2"/>
  <c r="P321" i="2"/>
  <c r="R319" i="2"/>
  <c r="P319" i="2"/>
  <c r="R317" i="2"/>
  <c r="P317" i="2"/>
  <c r="R315" i="2"/>
  <c r="P315" i="2"/>
  <c r="R313" i="2"/>
  <c r="P313" i="2"/>
  <c r="R311" i="2"/>
  <c r="P311" i="2"/>
  <c r="R309" i="2"/>
  <c r="P309" i="2"/>
  <c r="R307" i="2"/>
  <c r="P307" i="2"/>
  <c r="R305" i="2"/>
  <c r="P305" i="2"/>
  <c r="R303" i="2"/>
  <c r="P303" i="2"/>
  <c r="R301" i="2"/>
  <c r="P301" i="2"/>
  <c r="R299" i="2"/>
  <c r="P299" i="2"/>
  <c r="R297" i="2"/>
  <c r="P297" i="2"/>
  <c r="R295" i="2"/>
  <c r="P295" i="2"/>
  <c r="R293" i="2"/>
  <c r="P293" i="2"/>
  <c r="R291" i="2"/>
  <c r="P291" i="2"/>
  <c r="R289" i="2"/>
  <c r="P289" i="2"/>
  <c r="P227" i="2"/>
  <c r="R227" i="2"/>
  <c r="P225" i="2"/>
  <c r="R225" i="2"/>
  <c r="P223" i="2"/>
  <c r="R223" i="2"/>
  <c r="P221" i="2"/>
  <c r="R221" i="2"/>
  <c r="P219" i="2"/>
  <c r="R219" i="2"/>
  <c r="P217" i="2"/>
  <c r="R217" i="2"/>
  <c r="P215" i="2"/>
  <c r="R215" i="2"/>
  <c r="P213" i="2"/>
  <c r="R213" i="2"/>
  <c r="P211" i="2"/>
  <c r="R211" i="2"/>
  <c r="P209" i="2"/>
  <c r="R209" i="2"/>
  <c r="P207" i="2"/>
  <c r="R207" i="2"/>
  <c r="P205" i="2"/>
  <c r="R205" i="2"/>
  <c r="P203" i="2"/>
  <c r="R203" i="2"/>
  <c r="P201" i="2"/>
  <c r="R201" i="2"/>
  <c r="P199" i="2"/>
  <c r="R199" i="2"/>
  <c r="P197" i="2"/>
  <c r="R197" i="2"/>
  <c r="P195" i="2"/>
  <c r="R195" i="2"/>
  <c r="P193" i="2"/>
  <c r="R193" i="2"/>
  <c r="P191" i="2"/>
  <c r="R191" i="2"/>
  <c r="P189" i="2"/>
  <c r="R189" i="2"/>
  <c r="P187" i="2"/>
  <c r="R187" i="2"/>
  <c r="R105" i="2"/>
  <c r="P105" i="2"/>
  <c r="P103" i="2"/>
  <c r="R103" i="2"/>
  <c r="P101" i="2"/>
  <c r="R101" i="2"/>
  <c r="P99" i="2"/>
  <c r="R99" i="2"/>
  <c r="P97" i="2"/>
  <c r="R97" i="2"/>
  <c r="P95" i="2"/>
  <c r="R95" i="2"/>
  <c r="P93" i="2"/>
  <c r="R93" i="2"/>
  <c r="P91" i="2"/>
  <c r="R91" i="2"/>
  <c r="P89" i="2"/>
  <c r="R89" i="2"/>
  <c r="P87" i="2"/>
  <c r="R87" i="2"/>
  <c r="P85" i="2"/>
  <c r="R85" i="2"/>
  <c r="P83" i="2"/>
  <c r="R83" i="2"/>
  <c r="P81" i="2"/>
  <c r="R81" i="2"/>
  <c r="P79" i="2"/>
  <c r="R79" i="2"/>
  <c r="P77" i="2"/>
  <c r="R77" i="2"/>
  <c r="P75" i="2"/>
  <c r="R75" i="2"/>
  <c r="P73" i="2"/>
  <c r="R73" i="2"/>
  <c r="P71" i="2"/>
  <c r="R71" i="2"/>
  <c r="P69" i="2"/>
  <c r="R69" i="2"/>
  <c r="P67" i="2"/>
  <c r="R67" i="2"/>
  <c r="P65" i="2"/>
  <c r="R65" i="2"/>
  <c r="P63" i="2"/>
  <c r="R63" i="2"/>
  <c r="P11728" i="2"/>
  <c r="R11728" i="2"/>
  <c r="P11727" i="2"/>
  <c r="R11727" i="2"/>
  <c r="P11726" i="2"/>
  <c r="R11726" i="2"/>
  <c r="P11725" i="2"/>
  <c r="R11725" i="2"/>
  <c r="P11724" i="2"/>
  <c r="R11724" i="2"/>
  <c r="P11723" i="2"/>
  <c r="R11723" i="2"/>
  <c r="P11722" i="2"/>
  <c r="R11722" i="2"/>
  <c r="P11721" i="2"/>
  <c r="R11721" i="2"/>
  <c r="P11720" i="2"/>
  <c r="R11720" i="2"/>
  <c r="P11719" i="2"/>
  <c r="R11719" i="2"/>
  <c r="P11718" i="2"/>
  <c r="R11718" i="2"/>
  <c r="P11717" i="2"/>
  <c r="R11717" i="2"/>
  <c r="P11716" i="2"/>
  <c r="R11716" i="2"/>
  <c r="P11715" i="2"/>
  <c r="R11715" i="2"/>
  <c r="P11714" i="2"/>
  <c r="R11714" i="2"/>
  <c r="P11713" i="2"/>
  <c r="R11713" i="2"/>
  <c r="P11712" i="2"/>
  <c r="R11712" i="2"/>
  <c r="P11711" i="2"/>
  <c r="R11711" i="2"/>
  <c r="P11710" i="2"/>
  <c r="R11710" i="2"/>
  <c r="P11709" i="2"/>
  <c r="R11709" i="2"/>
  <c r="P11708" i="2"/>
  <c r="R11708" i="2"/>
  <c r="P11707" i="2"/>
  <c r="R11707" i="2"/>
  <c r="P11706" i="2"/>
  <c r="R11706" i="2"/>
  <c r="P11705" i="2"/>
  <c r="R11705" i="2"/>
  <c r="P11704" i="2"/>
  <c r="R11704" i="2"/>
  <c r="P11703" i="2"/>
  <c r="R11703" i="2"/>
  <c r="P11702" i="2"/>
  <c r="R11702" i="2"/>
  <c r="P11701" i="2"/>
  <c r="R11701" i="2"/>
  <c r="P11700" i="2"/>
  <c r="R11700" i="2"/>
  <c r="P11699" i="2"/>
  <c r="R11699" i="2"/>
  <c r="P11698" i="2"/>
  <c r="R11698" i="2"/>
  <c r="P11697" i="2"/>
  <c r="R11697" i="2"/>
  <c r="P11696" i="2"/>
  <c r="R11696" i="2"/>
  <c r="P11695" i="2"/>
  <c r="R11695" i="2"/>
  <c r="P11694" i="2"/>
  <c r="R11694" i="2"/>
  <c r="P11693" i="2"/>
  <c r="R11693" i="2"/>
  <c r="P11692" i="2"/>
  <c r="R11692" i="2"/>
  <c r="P11691" i="2"/>
  <c r="R11691" i="2"/>
  <c r="P11690" i="2"/>
  <c r="R11690" i="2"/>
  <c r="P11689" i="2"/>
  <c r="R11689" i="2"/>
  <c r="P11688" i="2"/>
  <c r="R11688" i="2"/>
  <c r="P11687" i="2"/>
  <c r="R11687" i="2"/>
  <c r="P11686" i="2"/>
  <c r="R11686" i="2"/>
  <c r="P11685" i="2"/>
  <c r="R11685" i="2"/>
  <c r="P11684" i="2"/>
  <c r="R11684" i="2"/>
  <c r="P11683" i="2"/>
  <c r="R11683" i="2"/>
  <c r="P11682" i="2"/>
  <c r="R11682" i="2"/>
  <c r="P11681" i="2"/>
  <c r="R11681" i="2"/>
  <c r="P11680" i="2"/>
  <c r="R11680" i="2"/>
  <c r="P11679" i="2"/>
  <c r="R11679" i="2"/>
  <c r="P11678" i="2"/>
  <c r="R11678" i="2"/>
  <c r="P11677" i="2"/>
  <c r="R11677" i="2"/>
  <c r="P11676" i="2"/>
  <c r="R11676" i="2"/>
  <c r="P11675" i="2"/>
  <c r="R11675" i="2"/>
  <c r="P11674" i="2"/>
  <c r="R11674" i="2"/>
  <c r="P11673" i="2"/>
  <c r="R11673" i="2"/>
  <c r="P11672" i="2"/>
  <c r="R11672" i="2"/>
  <c r="P11671" i="2"/>
  <c r="R11671" i="2"/>
  <c r="P11670" i="2"/>
  <c r="R11670" i="2"/>
  <c r="P11669" i="2"/>
  <c r="R11669" i="2"/>
  <c r="P11668" i="2"/>
  <c r="R11668" i="2"/>
  <c r="P11667" i="2"/>
  <c r="R11667" i="2"/>
  <c r="P11666" i="2"/>
  <c r="R11666" i="2"/>
  <c r="P11665" i="2"/>
  <c r="R11665" i="2"/>
  <c r="P11664" i="2"/>
  <c r="R11664" i="2"/>
  <c r="P11663" i="2"/>
  <c r="R11663" i="2"/>
  <c r="P11662" i="2"/>
  <c r="R11662" i="2"/>
  <c r="P11661" i="2"/>
  <c r="R11661" i="2"/>
  <c r="P11660" i="2"/>
  <c r="R11660" i="2"/>
  <c r="P11659" i="2"/>
  <c r="R11659" i="2"/>
  <c r="P11658" i="2"/>
  <c r="R11658" i="2"/>
  <c r="P11657" i="2"/>
  <c r="R11657" i="2"/>
  <c r="P11656" i="2"/>
  <c r="R11656" i="2"/>
  <c r="P11655" i="2"/>
  <c r="R11655" i="2"/>
  <c r="P11654" i="2"/>
  <c r="R11654" i="2"/>
  <c r="P11653" i="2"/>
  <c r="R11653" i="2"/>
  <c r="P11652" i="2"/>
  <c r="R11652" i="2"/>
  <c r="P11651" i="2"/>
  <c r="R11651" i="2"/>
  <c r="P11650" i="2"/>
  <c r="R11650" i="2"/>
  <c r="P11649" i="2"/>
  <c r="R11649" i="2"/>
  <c r="P11648" i="2"/>
  <c r="R11648" i="2"/>
  <c r="P11647" i="2"/>
  <c r="R11647" i="2"/>
  <c r="P11646" i="2"/>
  <c r="R11646" i="2"/>
  <c r="P11645" i="2"/>
  <c r="R11645" i="2"/>
  <c r="P11644" i="2"/>
  <c r="R11644" i="2"/>
  <c r="P11643" i="2"/>
  <c r="R11643" i="2"/>
  <c r="P11642" i="2"/>
  <c r="R11642" i="2"/>
  <c r="P11641" i="2"/>
  <c r="R11641" i="2"/>
  <c r="P11640" i="2"/>
  <c r="R11640" i="2"/>
  <c r="P11639" i="2"/>
  <c r="R11639" i="2"/>
  <c r="P11638" i="2"/>
  <c r="R11638" i="2"/>
  <c r="P11637" i="2"/>
  <c r="R11637" i="2"/>
  <c r="P11636" i="2"/>
  <c r="R11636" i="2"/>
  <c r="P11635" i="2"/>
  <c r="R11635" i="2"/>
  <c r="P11634" i="2"/>
  <c r="R11634" i="2"/>
  <c r="P11633" i="2"/>
  <c r="R11633" i="2"/>
  <c r="P11632" i="2"/>
  <c r="R11632" i="2"/>
  <c r="P11631" i="2"/>
  <c r="R11631" i="2"/>
  <c r="P11630" i="2"/>
  <c r="R11630" i="2"/>
  <c r="P11629" i="2"/>
  <c r="R11629" i="2"/>
  <c r="P11628" i="2"/>
  <c r="R11628" i="2"/>
  <c r="P11627" i="2"/>
  <c r="R11627" i="2"/>
  <c r="P11626" i="2"/>
  <c r="R11626" i="2"/>
  <c r="P11625" i="2"/>
  <c r="R11625" i="2"/>
  <c r="P11624" i="2"/>
  <c r="R11624" i="2"/>
  <c r="P11623" i="2"/>
  <c r="R11623" i="2"/>
  <c r="P11622" i="2"/>
  <c r="R11622" i="2"/>
  <c r="P11621" i="2"/>
  <c r="R11621" i="2"/>
  <c r="P11620" i="2"/>
  <c r="R11620" i="2"/>
  <c r="P11619" i="2"/>
  <c r="R11619" i="2"/>
  <c r="P11618" i="2"/>
  <c r="R11618" i="2"/>
  <c r="P11617" i="2"/>
  <c r="R11617" i="2"/>
  <c r="P11616" i="2"/>
  <c r="R11616" i="2"/>
  <c r="P11615" i="2"/>
  <c r="R11615" i="2"/>
  <c r="P11614" i="2"/>
  <c r="R11614" i="2"/>
  <c r="P11613" i="2"/>
  <c r="R11613" i="2"/>
  <c r="P11612" i="2"/>
  <c r="R11612" i="2"/>
  <c r="P11611" i="2"/>
  <c r="R11611" i="2"/>
  <c r="P11610" i="2"/>
  <c r="R11610" i="2"/>
  <c r="P11609" i="2"/>
  <c r="R11609" i="2"/>
  <c r="P11608" i="2"/>
  <c r="R11608" i="2"/>
  <c r="P11607" i="2"/>
  <c r="R11607" i="2"/>
  <c r="P11606" i="2"/>
  <c r="R11606" i="2"/>
  <c r="P11605" i="2"/>
  <c r="R11605" i="2"/>
  <c r="P11604" i="2"/>
  <c r="R11604" i="2"/>
  <c r="P11603" i="2"/>
  <c r="R11603" i="2"/>
  <c r="P11602" i="2"/>
  <c r="R11602" i="2"/>
  <c r="P11601" i="2"/>
  <c r="R11601" i="2"/>
  <c r="P11600" i="2"/>
  <c r="R11600" i="2"/>
  <c r="P11599" i="2"/>
  <c r="R11599" i="2"/>
  <c r="P11598" i="2"/>
  <c r="R11598" i="2"/>
  <c r="P11597" i="2"/>
  <c r="R11597" i="2"/>
  <c r="P11596" i="2"/>
  <c r="R11596" i="2"/>
  <c r="P11595" i="2"/>
  <c r="R11595" i="2"/>
  <c r="P11594" i="2"/>
  <c r="R11594" i="2"/>
  <c r="P11593" i="2"/>
  <c r="R11593" i="2"/>
  <c r="P11592" i="2"/>
  <c r="R11592" i="2"/>
  <c r="P11591" i="2"/>
  <c r="R11591" i="2"/>
  <c r="P11590" i="2"/>
  <c r="R11590" i="2"/>
  <c r="P11589" i="2"/>
  <c r="R11589" i="2"/>
  <c r="P11588" i="2"/>
  <c r="R11588" i="2"/>
  <c r="P11587" i="2"/>
  <c r="R11587" i="2"/>
  <c r="P11586" i="2"/>
  <c r="R11586" i="2"/>
  <c r="P11585" i="2"/>
  <c r="R11585" i="2"/>
  <c r="P11584" i="2"/>
  <c r="R11584" i="2"/>
  <c r="P11583" i="2"/>
  <c r="R11583" i="2"/>
  <c r="P11582" i="2"/>
  <c r="R11582" i="2"/>
  <c r="P11581" i="2"/>
  <c r="R11581" i="2"/>
  <c r="P11580" i="2"/>
  <c r="R11580" i="2"/>
  <c r="P11579" i="2"/>
  <c r="R11579" i="2"/>
  <c r="P11578" i="2"/>
  <c r="R11578" i="2"/>
  <c r="P11577" i="2"/>
  <c r="R11577" i="2"/>
  <c r="P11576" i="2"/>
  <c r="R11576" i="2"/>
  <c r="P11575" i="2"/>
  <c r="R11575" i="2"/>
  <c r="P11574" i="2"/>
  <c r="R11574" i="2"/>
  <c r="P11573" i="2"/>
  <c r="R11573" i="2"/>
  <c r="P11572" i="2"/>
  <c r="R11572" i="2"/>
  <c r="P11571" i="2"/>
  <c r="R11571" i="2"/>
  <c r="P11570" i="2"/>
  <c r="R11570" i="2"/>
  <c r="P11569" i="2"/>
  <c r="R11569" i="2"/>
  <c r="P11568" i="2"/>
  <c r="R11568" i="2"/>
  <c r="P11567" i="2"/>
  <c r="R11567" i="2"/>
  <c r="P11566" i="2"/>
  <c r="R11566" i="2"/>
  <c r="P11565" i="2"/>
  <c r="R11565" i="2"/>
  <c r="P11564" i="2"/>
  <c r="R11564" i="2"/>
  <c r="P11563" i="2"/>
  <c r="R11563" i="2"/>
  <c r="P11562" i="2"/>
  <c r="R11562" i="2"/>
  <c r="P11561" i="2"/>
  <c r="R11561" i="2"/>
  <c r="P11560" i="2"/>
  <c r="R11560" i="2"/>
  <c r="P11559" i="2"/>
  <c r="R11559" i="2"/>
  <c r="P11558" i="2"/>
  <c r="R11558" i="2"/>
  <c r="P11557" i="2"/>
  <c r="R11557" i="2"/>
  <c r="P11556" i="2"/>
  <c r="R11556" i="2"/>
  <c r="P11555" i="2"/>
  <c r="R11555" i="2"/>
  <c r="P11554" i="2"/>
  <c r="R11554" i="2"/>
  <c r="P11553" i="2"/>
  <c r="R11553" i="2"/>
  <c r="P11552" i="2"/>
  <c r="R11552" i="2"/>
  <c r="P11551" i="2"/>
  <c r="R11551" i="2"/>
  <c r="P11550" i="2"/>
  <c r="R11550" i="2"/>
  <c r="P11549" i="2"/>
  <c r="R11549" i="2"/>
  <c r="P11548" i="2"/>
  <c r="R11548" i="2"/>
  <c r="P11547" i="2"/>
  <c r="R11547" i="2"/>
  <c r="P11546" i="2"/>
  <c r="R11546" i="2"/>
  <c r="P11545" i="2"/>
  <c r="R11545" i="2"/>
  <c r="P11544" i="2"/>
  <c r="R11544" i="2"/>
  <c r="P11543" i="2"/>
  <c r="R11543" i="2"/>
  <c r="P11542" i="2"/>
  <c r="R11542" i="2"/>
  <c r="P11541" i="2"/>
  <c r="R11541" i="2"/>
  <c r="P11540" i="2"/>
  <c r="R11540" i="2"/>
  <c r="P11539" i="2"/>
  <c r="R11539" i="2"/>
  <c r="P11538" i="2"/>
  <c r="R11538" i="2"/>
  <c r="P11537" i="2"/>
  <c r="R11537" i="2"/>
  <c r="P11536" i="2"/>
  <c r="R11536" i="2"/>
  <c r="P11535" i="2"/>
  <c r="R11535" i="2"/>
  <c r="P11534" i="2"/>
  <c r="R11534" i="2"/>
  <c r="P11533" i="2"/>
  <c r="R11533" i="2"/>
  <c r="P11532" i="2"/>
  <c r="R11532" i="2"/>
  <c r="P11531" i="2"/>
  <c r="R11531" i="2"/>
  <c r="P11530" i="2"/>
  <c r="R11530" i="2"/>
  <c r="P11529" i="2"/>
  <c r="R11529" i="2"/>
  <c r="P11528" i="2"/>
  <c r="R11528" i="2"/>
  <c r="P11527" i="2"/>
  <c r="R11527" i="2"/>
  <c r="P11526" i="2"/>
  <c r="R11526" i="2"/>
  <c r="P11525" i="2"/>
  <c r="R11525" i="2"/>
  <c r="P11524" i="2"/>
  <c r="R11524" i="2"/>
  <c r="P11523" i="2"/>
  <c r="R11523" i="2"/>
  <c r="P11522" i="2"/>
  <c r="R11522" i="2"/>
  <c r="P11521" i="2"/>
  <c r="R11521" i="2"/>
  <c r="P11520" i="2"/>
  <c r="R11520" i="2"/>
  <c r="P11519" i="2"/>
  <c r="R11519" i="2"/>
  <c r="P11518" i="2"/>
  <c r="R11518" i="2"/>
  <c r="P11517" i="2"/>
  <c r="R11517" i="2"/>
  <c r="P11516" i="2"/>
  <c r="R11516" i="2"/>
  <c r="P11515" i="2"/>
  <c r="R11515" i="2"/>
  <c r="P11514" i="2"/>
  <c r="R11514" i="2"/>
  <c r="P11513" i="2"/>
  <c r="R11513" i="2"/>
  <c r="P11512" i="2"/>
  <c r="R11512" i="2"/>
  <c r="P11511" i="2"/>
  <c r="R11511" i="2"/>
  <c r="P11510" i="2"/>
  <c r="R11510" i="2"/>
  <c r="P11509" i="2"/>
  <c r="R11509" i="2"/>
  <c r="P11508" i="2"/>
  <c r="R11508" i="2"/>
  <c r="P11507" i="2"/>
  <c r="R11507" i="2"/>
  <c r="P11506" i="2"/>
  <c r="R11506" i="2"/>
  <c r="P11505" i="2"/>
  <c r="R11505" i="2"/>
  <c r="P11504" i="2"/>
  <c r="R11504" i="2"/>
  <c r="P11503" i="2"/>
  <c r="R11503" i="2"/>
  <c r="P11502" i="2"/>
  <c r="R11502" i="2"/>
  <c r="P11501" i="2"/>
  <c r="R11501" i="2"/>
  <c r="P11500" i="2"/>
  <c r="R11500" i="2"/>
  <c r="P11499" i="2"/>
  <c r="R11499" i="2"/>
  <c r="P11498" i="2"/>
  <c r="R11498" i="2"/>
  <c r="P11497" i="2"/>
  <c r="R11497" i="2"/>
  <c r="P11496" i="2"/>
  <c r="R11496" i="2"/>
  <c r="P11495" i="2"/>
  <c r="R11495" i="2"/>
  <c r="P11494" i="2"/>
  <c r="R11494" i="2"/>
  <c r="P11493" i="2"/>
  <c r="R11493" i="2"/>
  <c r="P11492" i="2"/>
  <c r="R11492" i="2"/>
  <c r="P11491" i="2"/>
  <c r="R11491" i="2"/>
  <c r="P11490" i="2"/>
  <c r="R11490" i="2"/>
  <c r="P11489" i="2"/>
  <c r="R11489" i="2"/>
  <c r="P11488" i="2"/>
  <c r="R11488" i="2"/>
  <c r="P11487" i="2"/>
  <c r="R11487" i="2"/>
  <c r="P11486" i="2"/>
  <c r="R11486" i="2"/>
  <c r="P11485" i="2"/>
  <c r="R11485" i="2"/>
  <c r="P11484" i="2"/>
  <c r="R11484" i="2"/>
  <c r="P11483" i="2"/>
  <c r="R11483" i="2"/>
  <c r="P11482" i="2"/>
  <c r="R11482" i="2"/>
  <c r="P11481" i="2"/>
  <c r="R11481" i="2"/>
  <c r="P11480" i="2"/>
  <c r="R11480" i="2"/>
  <c r="P11479" i="2"/>
  <c r="R11479" i="2"/>
  <c r="P11478" i="2"/>
  <c r="R11478" i="2"/>
  <c r="P11477" i="2"/>
  <c r="R11477" i="2"/>
  <c r="P11476" i="2"/>
  <c r="R11476" i="2"/>
  <c r="P11475" i="2"/>
  <c r="R11475" i="2"/>
  <c r="P11474" i="2"/>
  <c r="R11474" i="2"/>
  <c r="P11473" i="2"/>
  <c r="R11473" i="2"/>
  <c r="P11472" i="2"/>
  <c r="R11472" i="2"/>
  <c r="P11471" i="2"/>
  <c r="R11471" i="2"/>
  <c r="P11470" i="2"/>
  <c r="R11470" i="2"/>
  <c r="P11469" i="2"/>
  <c r="R11469" i="2"/>
  <c r="P11468" i="2"/>
  <c r="R11468" i="2"/>
  <c r="P11467" i="2"/>
  <c r="R11467" i="2"/>
  <c r="P11466" i="2"/>
  <c r="R11466" i="2"/>
  <c r="P11465" i="2"/>
  <c r="R11465" i="2"/>
  <c r="P11464" i="2"/>
  <c r="R11464" i="2"/>
  <c r="P11463" i="2"/>
  <c r="R11463" i="2"/>
  <c r="P11462" i="2"/>
  <c r="R11462" i="2"/>
  <c r="P11461" i="2"/>
  <c r="R11461" i="2"/>
  <c r="P11460" i="2"/>
  <c r="R11460" i="2"/>
  <c r="P11459" i="2"/>
  <c r="R11459" i="2"/>
  <c r="P11458" i="2"/>
  <c r="R11458" i="2"/>
  <c r="P11457" i="2"/>
  <c r="R11457" i="2"/>
  <c r="P11456" i="2"/>
  <c r="R11456" i="2"/>
  <c r="P11455" i="2"/>
  <c r="R11455" i="2"/>
  <c r="P11454" i="2"/>
  <c r="R11454" i="2"/>
  <c r="P11453" i="2"/>
  <c r="R11453" i="2"/>
  <c r="P11452" i="2"/>
  <c r="R11452" i="2"/>
  <c r="P11451" i="2"/>
  <c r="R11451" i="2"/>
  <c r="P11450" i="2"/>
  <c r="R11450" i="2"/>
  <c r="P11449" i="2"/>
  <c r="R11449" i="2"/>
  <c r="P11448" i="2"/>
  <c r="R11448" i="2"/>
  <c r="P11447" i="2"/>
  <c r="R11447" i="2"/>
  <c r="P11446" i="2"/>
  <c r="R11446" i="2"/>
  <c r="P11445" i="2"/>
  <c r="R11445" i="2"/>
  <c r="P11444" i="2"/>
  <c r="R11444" i="2"/>
  <c r="P11443" i="2"/>
  <c r="R11443" i="2"/>
  <c r="P11442" i="2"/>
  <c r="R11442" i="2"/>
  <c r="P11441" i="2"/>
  <c r="R11441" i="2"/>
  <c r="P11440" i="2"/>
  <c r="R11440" i="2"/>
  <c r="P11439" i="2"/>
  <c r="R11439" i="2"/>
  <c r="P11438" i="2"/>
  <c r="R11438" i="2"/>
  <c r="P11437" i="2"/>
  <c r="R11437" i="2"/>
  <c r="P11436" i="2"/>
  <c r="R11436" i="2"/>
  <c r="P11435" i="2"/>
  <c r="R11435" i="2"/>
  <c r="P11434" i="2"/>
  <c r="R11434" i="2"/>
  <c r="P11433" i="2"/>
  <c r="R11433" i="2"/>
  <c r="P11432" i="2"/>
  <c r="R11432" i="2"/>
  <c r="P11431" i="2"/>
  <c r="R11431" i="2"/>
  <c r="P11430" i="2"/>
  <c r="R11430" i="2"/>
  <c r="P11429" i="2"/>
  <c r="R11429" i="2"/>
  <c r="P11428" i="2"/>
  <c r="R11428" i="2"/>
  <c r="P11427" i="2"/>
  <c r="R11427" i="2"/>
  <c r="P11426" i="2"/>
  <c r="R11426" i="2"/>
  <c r="P11425" i="2"/>
  <c r="R11425" i="2"/>
  <c r="P11424" i="2"/>
  <c r="R11424" i="2"/>
  <c r="P11423" i="2"/>
  <c r="R11423" i="2"/>
  <c r="P11422" i="2"/>
  <c r="R11422" i="2"/>
  <c r="P11421" i="2"/>
  <c r="R11421" i="2"/>
  <c r="P11420" i="2"/>
  <c r="R11420" i="2"/>
  <c r="P11419" i="2"/>
  <c r="R11419" i="2"/>
  <c r="P11418" i="2"/>
  <c r="R11418" i="2"/>
  <c r="P11417" i="2"/>
  <c r="R11417" i="2"/>
  <c r="P11416" i="2"/>
  <c r="R11416" i="2"/>
  <c r="P11415" i="2"/>
  <c r="R11415" i="2"/>
  <c r="P11414" i="2"/>
  <c r="R11414" i="2"/>
  <c r="P11413" i="2"/>
  <c r="R11413" i="2"/>
  <c r="P11412" i="2"/>
  <c r="R11412" i="2"/>
  <c r="P11411" i="2"/>
  <c r="R11411" i="2"/>
  <c r="P11410" i="2"/>
  <c r="R11410" i="2"/>
  <c r="P11409" i="2"/>
  <c r="R11409" i="2"/>
  <c r="P11408" i="2"/>
  <c r="R11408" i="2"/>
  <c r="P11407" i="2"/>
  <c r="R11407" i="2"/>
  <c r="P11406" i="2"/>
  <c r="R11406" i="2"/>
  <c r="P11405" i="2"/>
  <c r="R11405" i="2"/>
  <c r="P11404" i="2"/>
  <c r="R11404" i="2"/>
  <c r="P11403" i="2"/>
  <c r="R11403" i="2"/>
  <c r="P11402" i="2"/>
  <c r="R11402" i="2"/>
  <c r="P11401" i="2"/>
  <c r="R11401" i="2"/>
  <c r="P11400" i="2"/>
  <c r="R11400" i="2"/>
  <c r="P11399" i="2"/>
  <c r="R11399" i="2"/>
  <c r="P11398" i="2"/>
  <c r="R11398" i="2"/>
  <c r="P11397" i="2"/>
  <c r="R11397" i="2"/>
  <c r="P11396" i="2"/>
  <c r="R11396" i="2"/>
  <c r="P11395" i="2"/>
  <c r="R11395" i="2"/>
  <c r="P11394" i="2"/>
  <c r="R11394" i="2"/>
  <c r="P11393" i="2"/>
  <c r="R11393" i="2"/>
  <c r="P11392" i="2"/>
  <c r="R11392" i="2"/>
  <c r="P11391" i="2"/>
  <c r="R11391" i="2"/>
  <c r="P11390" i="2"/>
  <c r="R11390" i="2"/>
  <c r="P11389" i="2"/>
  <c r="R11389" i="2"/>
  <c r="P11388" i="2"/>
  <c r="R11388" i="2"/>
  <c r="P11387" i="2"/>
  <c r="R11387" i="2"/>
  <c r="P11386" i="2"/>
  <c r="R11386" i="2"/>
  <c r="P11385" i="2"/>
  <c r="R11385" i="2"/>
  <c r="P11384" i="2"/>
  <c r="R11384" i="2"/>
  <c r="P11383" i="2"/>
  <c r="R11383" i="2"/>
  <c r="P11382" i="2"/>
  <c r="R11382" i="2"/>
  <c r="P11381" i="2"/>
  <c r="R11381" i="2"/>
  <c r="P11380" i="2"/>
  <c r="R11380" i="2"/>
  <c r="P11379" i="2"/>
  <c r="R11379" i="2"/>
  <c r="P11378" i="2"/>
  <c r="R11378" i="2"/>
  <c r="P11377" i="2"/>
  <c r="R11377" i="2"/>
  <c r="P11376" i="2"/>
  <c r="R11376" i="2"/>
  <c r="P11375" i="2"/>
  <c r="R11375" i="2"/>
  <c r="P11374" i="2"/>
  <c r="R11374" i="2"/>
  <c r="P11373" i="2"/>
  <c r="R11373" i="2"/>
  <c r="P11372" i="2"/>
  <c r="R11372" i="2"/>
  <c r="P11371" i="2"/>
  <c r="R11371" i="2"/>
  <c r="P11370" i="2"/>
  <c r="R11370" i="2"/>
  <c r="P11369" i="2"/>
  <c r="R11369" i="2"/>
  <c r="P11368" i="2"/>
  <c r="R11368" i="2"/>
  <c r="P11367" i="2"/>
  <c r="R11367" i="2"/>
  <c r="P11366" i="2"/>
  <c r="R11366" i="2"/>
  <c r="P11365" i="2"/>
  <c r="R11365" i="2"/>
  <c r="P11364" i="2"/>
  <c r="R11364" i="2"/>
  <c r="P11363" i="2"/>
  <c r="R11363" i="2"/>
  <c r="P11362" i="2"/>
  <c r="R11362" i="2"/>
  <c r="P11361" i="2"/>
  <c r="R11361" i="2"/>
  <c r="P11360" i="2"/>
  <c r="R11360" i="2"/>
  <c r="P11359" i="2"/>
  <c r="R11359" i="2"/>
  <c r="P11358" i="2"/>
  <c r="R11358" i="2"/>
  <c r="P11357" i="2"/>
  <c r="R11357" i="2"/>
  <c r="P11356" i="2"/>
  <c r="R11356" i="2"/>
  <c r="P11355" i="2"/>
  <c r="R11355" i="2"/>
  <c r="P11354" i="2"/>
  <c r="R11354" i="2"/>
  <c r="P11353" i="2"/>
  <c r="R11353" i="2"/>
  <c r="P11352" i="2"/>
  <c r="R11352" i="2"/>
  <c r="P11351" i="2"/>
  <c r="R11351" i="2"/>
  <c r="P11350" i="2"/>
  <c r="R11350" i="2"/>
  <c r="P11349" i="2"/>
  <c r="R11349" i="2"/>
  <c r="P11348" i="2"/>
  <c r="R11348" i="2"/>
  <c r="P11347" i="2"/>
  <c r="R11347" i="2"/>
  <c r="P11346" i="2"/>
  <c r="R11346" i="2"/>
  <c r="P11345" i="2"/>
  <c r="R11345" i="2"/>
  <c r="P11344" i="2"/>
  <c r="R11344" i="2"/>
  <c r="P11343" i="2"/>
  <c r="R11343" i="2"/>
  <c r="P11342" i="2"/>
  <c r="R11342" i="2"/>
  <c r="P11341" i="2"/>
  <c r="R11341" i="2"/>
  <c r="P11340" i="2"/>
  <c r="R11340" i="2"/>
  <c r="P11339" i="2"/>
  <c r="R11339" i="2"/>
  <c r="P11338" i="2"/>
  <c r="R11338" i="2"/>
  <c r="P11337" i="2"/>
  <c r="R11337" i="2"/>
  <c r="P11336" i="2"/>
  <c r="R11336" i="2"/>
  <c r="P11335" i="2"/>
  <c r="R11335" i="2"/>
  <c r="P11334" i="2"/>
  <c r="R11334" i="2"/>
  <c r="P11333" i="2"/>
  <c r="R11333" i="2"/>
  <c r="P11332" i="2"/>
  <c r="R11332" i="2"/>
  <c r="P11331" i="2"/>
  <c r="R11331" i="2"/>
  <c r="P11330" i="2"/>
  <c r="R11330" i="2"/>
  <c r="P11329" i="2"/>
  <c r="R11329" i="2"/>
  <c r="P11328" i="2"/>
  <c r="R11328" i="2"/>
  <c r="P11327" i="2"/>
  <c r="R11327" i="2"/>
  <c r="P11326" i="2"/>
  <c r="R11326" i="2"/>
  <c r="P11325" i="2"/>
  <c r="R11325" i="2"/>
  <c r="P11324" i="2"/>
  <c r="R11324" i="2"/>
  <c r="P11323" i="2"/>
  <c r="R11323" i="2"/>
  <c r="P11322" i="2"/>
  <c r="R11322" i="2"/>
  <c r="P11321" i="2"/>
  <c r="R11321" i="2"/>
  <c r="P11320" i="2"/>
  <c r="R11320" i="2"/>
  <c r="P11319" i="2"/>
  <c r="R11319" i="2"/>
  <c r="P11318" i="2"/>
  <c r="R11318" i="2"/>
  <c r="P11317" i="2"/>
  <c r="R11317" i="2"/>
  <c r="P11316" i="2"/>
  <c r="R11316" i="2"/>
  <c r="P11315" i="2"/>
  <c r="R11315" i="2"/>
  <c r="P11314" i="2"/>
  <c r="R11314" i="2"/>
  <c r="P11313" i="2"/>
  <c r="R11313" i="2"/>
  <c r="P11312" i="2"/>
  <c r="R11312" i="2"/>
  <c r="P11311" i="2"/>
  <c r="R11311" i="2"/>
  <c r="P11310" i="2"/>
  <c r="R11310" i="2"/>
  <c r="P11309" i="2"/>
  <c r="R11309" i="2"/>
  <c r="P11308" i="2"/>
  <c r="R11308" i="2"/>
  <c r="P11307" i="2"/>
  <c r="R11307" i="2"/>
  <c r="P11306" i="2"/>
  <c r="R11306" i="2"/>
  <c r="P11305" i="2"/>
  <c r="R11305" i="2"/>
  <c r="P11304" i="2"/>
  <c r="R11304" i="2"/>
  <c r="P11303" i="2"/>
  <c r="R11303" i="2"/>
  <c r="P11302" i="2"/>
  <c r="R11302" i="2"/>
  <c r="P11301" i="2"/>
  <c r="R11301" i="2"/>
  <c r="P11300" i="2"/>
  <c r="R11300" i="2"/>
  <c r="P11299" i="2"/>
  <c r="R11299" i="2"/>
  <c r="P11298" i="2"/>
  <c r="R11298" i="2"/>
  <c r="P11297" i="2"/>
  <c r="R11297" i="2"/>
  <c r="P11296" i="2"/>
  <c r="R11296" i="2"/>
  <c r="P11295" i="2"/>
  <c r="R11295" i="2"/>
  <c r="P11294" i="2"/>
  <c r="R11294" i="2"/>
  <c r="P11293" i="2"/>
  <c r="R11293" i="2"/>
  <c r="P11292" i="2"/>
  <c r="R11292" i="2"/>
  <c r="P11291" i="2"/>
  <c r="R11291" i="2"/>
  <c r="P11290" i="2"/>
  <c r="R11290" i="2"/>
  <c r="P11289" i="2"/>
  <c r="R11289" i="2"/>
  <c r="P11288" i="2"/>
  <c r="R11288" i="2"/>
  <c r="P11287" i="2"/>
  <c r="R11287" i="2"/>
  <c r="P11286" i="2"/>
  <c r="R11286" i="2"/>
  <c r="P11285" i="2"/>
  <c r="R11285" i="2"/>
  <c r="P11284" i="2"/>
  <c r="R11284" i="2"/>
  <c r="P11283" i="2"/>
  <c r="R11283" i="2"/>
  <c r="P11282" i="2"/>
  <c r="R11282" i="2"/>
  <c r="P11281" i="2"/>
  <c r="R11281" i="2"/>
  <c r="P11280" i="2"/>
  <c r="R11280" i="2"/>
  <c r="P11279" i="2"/>
  <c r="R11279" i="2"/>
  <c r="P11278" i="2"/>
  <c r="R11278" i="2"/>
  <c r="P11277" i="2"/>
  <c r="R11277" i="2"/>
  <c r="P11276" i="2"/>
  <c r="R11276" i="2"/>
  <c r="P11275" i="2"/>
  <c r="R11275" i="2"/>
  <c r="P11274" i="2"/>
  <c r="R11274" i="2"/>
  <c r="P11273" i="2"/>
  <c r="R11273" i="2"/>
  <c r="P11272" i="2"/>
  <c r="R11272" i="2"/>
  <c r="P11271" i="2"/>
  <c r="R11271" i="2"/>
  <c r="P11270" i="2"/>
  <c r="R11270" i="2"/>
  <c r="P11269" i="2"/>
  <c r="R11269" i="2"/>
  <c r="P11268" i="2"/>
  <c r="R11268" i="2"/>
  <c r="P11267" i="2"/>
  <c r="R11267" i="2"/>
  <c r="P11266" i="2"/>
  <c r="R11266" i="2"/>
  <c r="P11265" i="2"/>
  <c r="R11265" i="2"/>
  <c r="P11264" i="2"/>
  <c r="R11264" i="2"/>
  <c r="P11263" i="2"/>
  <c r="R11263" i="2"/>
  <c r="P11262" i="2"/>
  <c r="R11262" i="2"/>
  <c r="P11261" i="2"/>
  <c r="R11261" i="2"/>
  <c r="P11260" i="2"/>
  <c r="R11260" i="2"/>
  <c r="P11259" i="2"/>
  <c r="R11259" i="2"/>
  <c r="P11258" i="2"/>
  <c r="R11258" i="2"/>
  <c r="P11257" i="2"/>
  <c r="R11257" i="2"/>
  <c r="P11256" i="2"/>
  <c r="R11256" i="2"/>
  <c r="P11255" i="2"/>
  <c r="R11255" i="2"/>
  <c r="P11254" i="2"/>
  <c r="R11254" i="2"/>
  <c r="P11253" i="2"/>
  <c r="R11253" i="2"/>
  <c r="P11252" i="2"/>
  <c r="R11252" i="2"/>
  <c r="P11251" i="2"/>
  <c r="R11251" i="2"/>
  <c r="P11250" i="2"/>
  <c r="R11250" i="2"/>
  <c r="P11249" i="2"/>
  <c r="R11249" i="2"/>
  <c r="P11248" i="2"/>
  <c r="R11248" i="2"/>
  <c r="P11247" i="2"/>
  <c r="R11247" i="2"/>
  <c r="P11246" i="2"/>
  <c r="R11246" i="2"/>
  <c r="P11245" i="2"/>
  <c r="R11245" i="2"/>
  <c r="P11244" i="2"/>
  <c r="R11244" i="2"/>
  <c r="P11243" i="2"/>
  <c r="R11243" i="2"/>
  <c r="P11242" i="2"/>
  <c r="R11242" i="2"/>
  <c r="P11241" i="2"/>
  <c r="R11241" i="2"/>
  <c r="P11240" i="2"/>
  <c r="R11240" i="2"/>
  <c r="P11239" i="2"/>
  <c r="R11239" i="2"/>
  <c r="P11238" i="2"/>
  <c r="R11238" i="2"/>
  <c r="P11237" i="2"/>
  <c r="R11237" i="2"/>
  <c r="P11236" i="2"/>
  <c r="R11236" i="2"/>
  <c r="P11235" i="2"/>
  <c r="R11235" i="2"/>
  <c r="P11234" i="2"/>
  <c r="R11234" i="2"/>
  <c r="P11233" i="2"/>
  <c r="R11233" i="2"/>
  <c r="P11232" i="2"/>
  <c r="R11232" i="2"/>
  <c r="P11231" i="2"/>
  <c r="R11231" i="2"/>
  <c r="P11230" i="2"/>
  <c r="R11230" i="2"/>
  <c r="P11229" i="2"/>
  <c r="R11229" i="2"/>
  <c r="P11228" i="2"/>
  <c r="R11228" i="2"/>
  <c r="P11227" i="2"/>
  <c r="R11227" i="2"/>
  <c r="P11226" i="2"/>
  <c r="R11226" i="2"/>
  <c r="P11225" i="2"/>
  <c r="R11225" i="2"/>
  <c r="P11224" i="2"/>
  <c r="R11224" i="2"/>
  <c r="P11223" i="2"/>
  <c r="R11223" i="2"/>
  <c r="P11222" i="2"/>
  <c r="R11222" i="2"/>
  <c r="P11221" i="2"/>
  <c r="R11221" i="2"/>
  <c r="P11220" i="2"/>
  <c r="R11220" i="2"/>
  <c r="P11219" i="2"/>
  <c r="R11219" i="2"/>
  <c r="P11218" i="2"/>
  <c r="R11218" i="2"/>
  <c r="P11217" i="2"/>
  <c r="R11217" i="2"/>
  <c r="P11216" i="2"/>
  <c r="R11216" i="2"/>
  <c r="P11215" i="2"/>
  <c r="R11215" i="2"/>
  <c r="P11214" i="2"/>
  <c r="R11214" i="2"/>
  <c r="P11213" i="2"/>
  <c r="R11213" i="2"/>
  <c r="P11212" i="2"/>
  <c r="R11212" i="2"/>
  <c r="P11211" i="2"/>
  <c r="R11211" i="2"/>
  <c r="P11210" i="2"/>
  <c r="R11210" i="2"/>
  <c r="P11209" i="2"/>
  <c r="R11209" i="2"/>
  <c r="P11208" i="2"/>
  <c r="R11208" i="2"/>
  <c r="P11207" i="2"/>
  <c r="R11207" i="2"/>
  <c r="P11206" i="2"/>
  <c r="R11206" i="2"/>
  <c r="P11205" i="2"/>
  <c r="R11205" i="2"/>
  <c r="P11204" i="2"/>
  <c r="R11204" i="2"/>
  <c r="P11203" i="2"/>
  <c r="R11203" i="2"/>
  <c r="P11202" i="2"/>
  <c r="R11202" i="2"/>
  <c r="P11201" i="2"/>
  <c r="R11201" i="2"/>
  <c r="P11200" i="2"/>
  <c r="R11200" i="2"/>
  <c r="P11199" i="2"/>
  <c r="R11199" i="2"/>
  <c r="P11198" i="2"/>
  <c r="R11198" i="2"/>
  <c r="P11197" i="2"/>
  <c r="R11197" i="2"/>
  <c r="P11196" i="2"/>
  <c r="R11196" i="2"/>
  <c r="P11195" i="2"/>
  <c r="R11195" i="2"/>
  <c r="P11194" i="2"/>
  <c r="R11194" i="2"/>
  <c r="P11193" i="2"/>
  <c r="R11193" i="2"/>
  <c r="P11192" i="2"/>
  <c r="R11192" i="2"/>
  <c r="P11191" i="2"/>
  <c r="R11191" i="2"/>
  <c r="P11190" i="2"/>
  <c r="R11190" i="2"/>
  <c r="P11189" i="2"/>
  <c r="R11189" i="2"/>
  <c r="P11188" i="2"/>
  <c r="R11188" i="2"/>
  <c r="P11187" i="2"/>
  <c r="R11187" i="2"/>
  <c r="P11186" i="2"/>
  <c r="R11186" i="2"/>
  <c r="P11185" i="2"/>
  <c r="R11185" i="2"/>
  <c r="P11184" i="2"/>
  <c r="R11184" i="2"/>
  <c r="P11183" i="2"/>
  <c r="R11183" i="2"/>
  <c r="P11182" i="2"/>
  <c r="R11182" i="2"/>
  <c r="P11181" i="2"/>
  <c r="R11181" i="2"/>
  <c r="P11180" i="2"/>
  <c r="R11180" i="2"/>
  <c r="P11179" i="2"/>
  <c r="R11179" i="2"/>
  <c r="P11178" i="2"/>
  <c r="R11178" i="2"/>
  <c r="P11177" i="2"/>
  <c r="R11177" i="2"/>
  <c r="P11176" i="2"/>
  <c r="R11176" i="2"/>
  <c r="P11175" i="2"/>
  <c r="R11175" i="2"/>
  <c r="P11174" i="2"/>
  <c r="R11174" i="2"/>
  <c r="P11173" i="2"/>
  <c r="R11173" i="2"/>
  <c r="P11172" i="2"/>
  <c r="R11172" i="2"/>
  <c r="P11171" i="2"/>
  <c r="R11171" i="2"/>
  <c r="P11170" i="2"/>
  <c r="R11170" i="2"/>
  <c r="P11169" i="2"/>
  <c r="R11169" i="2"/>
  <c r="P11168" i="2"/>
  <c r="R11168" i="2"/>
  <c r="P11167" i="2"/>
  <c r="R11167" i="2"/>
  <c r="P11166" i="2"/>
  <c r="R11166" i="2"/>
  <c r="P11165" i="2"/>
  <c r="R11165" i="2"/>
  <c r="P11164" i="2"/>
  <c r="R11164" i="2"/>
  <c r="P11163" i="2"/>
  <c r="R11163" i="2"/>
  <c r="P11162" i="2"/>
  <c r="R11162" i="2"/>
  <c r="P11161" i="2"/>
  <c r="R11161" i="2"/>
  <c r="P11160" i="2"/>
  <c r="R11160" i="2"/>
  <c r="P11159" i="2"/>
  <c r="R11159" i="2"/>
  <c r="P11158" i="2"/>
  <c r="R11158" i="2"/>
  <c r="P11157" i="2"/>
  <c r="R11157" i="2"/>
  <c r="P11156" i="2"/>
  <c r="R11156" i="2"/>
  <c r="P11155" i="2"/>
  <c r="R11155" i="2"/>
  <c r="P11154" i="2"/>
  <c r="R11154" i="2"/>
  <c r="P11153" i="2"/>
  <c r="R11153" i="2"/>
  <c r="P11152" i="2"/>
  <c r="R11152" i="2"/>
  <c r="P11151" i="2"/>
  <c r="R11151" i="2"/>
  <c r="P11150" i="2"/>
  <c r="R11150" i="2"/>
  <c r="P11149" i="2"/>
  <c r="R11149" i="2"/>
  <c r="P11148" i="2"/>
  <c r="R11148" i="2"/>
  <c r="P11147" i="2"/>
  <c r="R11147" i="2"/>
  <c r="P11146" i="2"/>
  <c r="R11146" i="2"/>
  <c r="P11145" i="2"/>
  <c r="R11145" i="2"/>
  <c r="P11144" i="2"/>
  <c r="R11144" i="2"/>
  <c r="P11143" i="2"/>
  <c r="R11143" i="2"/>
  <c r="P11142" i="2"/>
  <c r="R11142" i="2"/>
  <c r="P11141" i="2"/>
  <c r="R11141" i="2"/>
  <c r="P11140" i="2"/>
  <c r="R11140" i="2"/>
  <c r="P11139" i="2"/>
  <c r="R11139" i="2"/>
  <c r="P11138" i="2"/>
  <c r="R11138" i="2"/>
  <c r="P11137" i="2"/>
  <c r="R11137" i="2"/>
  <c r="P11136" i="2"/>
  <c r="R11136" i="2"/>
  <c r="P11135" i="2"/>
  <c r="R11135" i="2"/>
  <c r="P11134" i="2"/>
  <c r="R11134" i="2"/>
  <c r="P11133" i="2"/>
  <c r="R11133" i="2"/>
  <c r="P11132" i="2"/>
  <c r="R11132" i="2"/>
  <c r="P11131" i="2"/>
  <c r="R11131" i="2"/>
  <c r="P11130" i="2"/>
  <c r="R11130" i="2"/>
  <c r="P11129" i="2"/>
  <c r="R11129" i="2"/>
  <c r="P11128" i="2"/>
  <c r="R11128" i="2"/>
  <c r="P11127" i="2"/>
  <c r="R11127" i="2"/>
  <c r="P11126" i="2"/>
  <c r="R11126" i="2"/>
  <c r="P11125" i="2"/>
  <c r="R11125" i="2"/>
  <c r="P11124" i="2"/>
  <c r="R11124" i="2"/>
  <c r="P11123" i="2"/>
  <c r="R11123" i="2"/>
  <c r="P11122" i="2"/>
  <c r="R11122" i="2"/>
  <c r="P11121" i="2"/>
  <c r="R11121" i="2"/>
  <c r="P11120" i="2"/>
  <c r="R11120" i="2"/>
  <c r="P11119" i="2"/>
  <c r="R11119" i="2"/>
  <c r="P11118" i="2"/>
  <c r="R11118" i="2"/>
  <c r="P11117" i="2"/>
  <c r="R11117" i="2"/>
  <c r="P11116" i="2"/>
  <c r="R11116" i="2"/>
  <c r="P11115" i="2"/>
  <c r="R11115" i="2"/>
  <c r="P11114" i="2"/>
  <c r="R11114" i="2"/>
  <c r="P11113" i="2"/>
  <c r="R11113" i="2"/>
  <c r="P11112" i="2"/>
  <c r="R11112" i="2"/>
  <c r="P11111" i="2"/>
  <c r="R11111" i="2"/>
  <c r="P11110" i="2"/>
  <c r="R11110" i="2"/>
  <c r="P11109" i="2"/>
  <c r="R11109" i="2"/>
  <c r="P11108" i="2"/>
  <c r="R11108" i="2"/>
  <c r="P11107" i="2"/>
  <c r="R11107" i="2"/>
  <c r="P11106" i="2"/>
  <c r="R11106" i="2"/>
  <c r="P11105" i="2"/>
  <c r="R11105" i="2"/>
  <c r="P11104" i="2"/>
  <c r="R11104" i="2"/>
  <c r="P11103" i="2"/>
  <c r="R11103" i="2"/>
  <c r="P11102" i="2"/>
  <c r="R11102" i="2"/>
  <c r="P11101" i="2"/>
  <c r="R11101" i="2"/>
  <c r="P11100" i="2"/>
  <c r="R11100" i="2"/>
  <c r="P11099" i="2"/>
  <c r="R11099" i="2"/>
  <c r="P11098" i="2"/>
  <c r="R11098" i="2"/>
  <c r="P11097" i="2"/>
  <c r="R11097" i="2"/>
  <c r="P11096" i="2"/>
  <c r="R11096" i="2"/>
  <c r="P11095" i="2"/>
  <c r="R11095" i="2"/>
  <c r="P11094" i="2"/>
  <c r="R11094" i="2"/>
  <c r="P11093" i="2"/>
  <c r="R11093" i="2"/>
  <c r="P11092" i="2"/>
  <c r="R11092" i="2"/>
  <c r="P11091" i="2"/>
  <c r="R11091" i="2"/>
  <c r="P11090" i="2"/>
  <c r="R11090" i="2"/>
  <c r="P11089" i="2"/>
  <c r="R11089" i="2"/>
  <c r="P11088" i="2"/>
  <c r="R11088" i="2"/>
  <c r="P11087" i="2"/>
  <c r="R11087" i="2"/>
  <c r="P11086" i="2"/>
  <c r="R11086" i="2"/>
  <c r="P11085" i="2"/>
  <c r="R11085" i="2"/>
  <c r="P11084" i="2"/>
  <c r="R11084" i="2"/>
  <c r="P11083" i="2"/>
  <c r="R11083" i="2"/>
  <c r="P11082" i="2"/>
  <c r="R11082" i="2"/>
  <c r="P11081" i="2"/>
  <c r="R11081" i="2"/>
  <c r="P11080" i="2"/>
  <c r="R11080" i="2"/>
  <c r="P11079" i="2"/>
  <c r="R11079" i="2"/>
  <c r="P11078" i="2"/>
  <c r="R11078" i="2"/>
  <c r="P11077" i="2"/>
  <c r="R11077" i="2"/>
  <c r="P11076" i="2"/>
  <c r="R11076" i="2"/>
  <c r="P11075" i="2"/>
  <c r="R11075" i="2"/>
  <c r="P11074" i="2"/>
  <c r="R11074" i="2"/>
  <c r="P11073" i="2"/>
  <c r="R11073" i="2"/>
  <c r="P11072" i="2"/>
  <c r="R11072" i="2"/>
  <c r="P11071" i="2"/>
  <c r="R11071" i="2"/>
  <c r="P11070" i="2"/>
  <c r="R11070" i="2"/>
  <c r="P11069" i="2"/>
  <c r="R11069" i="2"/>
  <c r="P11068" i="2"/>
  <c r="R11068" i="2"/>
  <c r="P11067" i="2"/>
  <c r="R11067" i="2"/>
  <c r="P11066" i="2"/>
  <c r="R11066" i="2"/>
  <c r="P11065" i="2"/>
  <c r="R11065" i="2"/>
  <c r="P11064" i="2"/>
  <c r="R11064" i="2"/>
  <c r="P11063" i="2"/>
  <c r="R11063" i="2"/>
  <c r="P11062" i="2"/>
  <c r="R11062" i="2"/>
  <c r="P11061" i="2"/>
  <c r="R11061" i="2"/>
  <c r="P11060" i="2"/>
  <c r="R11060" i="2"/>
  <c r="P11059" i="2"/>
  <c r="R11059" i="2"/>
  <c r="P11058" i="2"/>
  <c r="R11058" i="2"/>
  <c r="P11057" i="2"/>
  <c r="R11057" i="2"/>
  <c r="P11056" i="2"/>
  <c r="R11056" i="2"/>
  <c r="P11055" i="2"/>
  <c r="R11055" i="2"/>
  <c r="P11054" i="2"/>
  <c r="R11054" i="2"/>
  <c r="P11053" i="2"/>
  <c r="R11053" i="2"/>
  <c r="P11052" i="2"/>
  <c r="R11052" i="2"/>
  <c r="P11051" i="2"/>
  <c r="R11051" i="2"/>
  <c r="P11050" i="2"/>
  <c r="R11050" i="2"/>
  <c r="P11049" i="2"/>
  <c r="R11049" i="2"/>
  <c r="P11048" i="2"/>
  <c r="R11048" i="2"/>
  <c r="P11047" i="2"/>
  <c r="R11047" i="2"/>
  <c r="P11046" i="2"/>
  <c r="R11046" i="2"/>
  <c r="P11045" i="2"/>
  <c r="R11045" i="2"/>
  <c r="P11044" i="2"/>
  <c r="R11044" i="2"/>
  <c r="P11043" i="2"/>
  <c r="R11043" i="2"/>
  <c r="P11042" i="2"/>
  <c r="R11042" i="2"/>
  <c r="P11041" i="2"/>
  <c r="R11041" i="2"/>
  <c r="P11040" i="2"/>
  <c r="R11040" i="2"/>
  <c r="P11039" i="2"/>
  <c r="R11039" i="2"/>
  <c r="P11038" i="2"/>
  <c r="R11038" i="2"/>
  <c r="P11037" i="2"/>
  <c r="R11037" i="2"/>
  <c r="P11036" i="2"/>
  <c r="R11036" i="2"/>
  <c r="P11035" i="2"/>
  <c r="R11035" i="2"/>
  <c r="P11034" i="2"/>
  <c r="R11034" i="2"/>
  <c r="P11033" i="2"/>
  <c r="R11033" i="2"/>
  <c r="P11032" i="2"/>
  <c r="R11032" i="2"/>
  <c r="P11031" i="2"/>
  <c r="R11031" i="2"/>
  <c r="P11030" i="2"/>
  <c r="R11030" i="2"/>
  <c r="P11029" i="2"/>
  <c r="R11029" i="2"/>
  <c r="P11028" i="2"/>
  <c r="R11028" i="2"/>
  <c r="P11027" i="2"/>
  <c r="R11027" i="2"/>
  <c r="P11026" i="2"/>
  <c r="R11026" i="2"/>
  <c r="P11025" i="2"/>
  <c r="R11025" i="2"/>
  <c r="P11024" i="2"/>
  <c r="R11024" i="2"/>
  <c r="P11023" i="2"/>
  <c r="R11023" i="2"/>
  <c r="P11022" i="2"/>
  <c r="R11022" i="2"/>
  <c r="P11021" i="2"/>
  <c r="R11021" i="2"/>
  <c r="P11020" i="2"/>
  <c r="R11020" i="2"/>
  <c r="P11019" i="2"/>
  <c r="R11019" i="2"/>
  <c r="P11018" i="2"/>
  <c r="R11018" i="2"/>
  <c r="P11017" i="2"/>
  <c r="R11017" i="2"/>
  <c r="P11016" i="2"/>
  <c r="R11016" i="2"/>
  <c r="P11015" i="2"/>
  <c r="R11015" i="2"/>
  <c r="P11014" i="2"/>
  <c r="R11014" i="2"/>
  <c r="P11013" i="2"/>
  <c r="R11013" i="2"/>
  <c r="P11012" i="2"/>
  <c r="R11012" i="2"/>
  <c r="P11011" i="2"/>
  <c r="R11011" i="2"/>
  <c r="P11010" i="2"/>
  <c r="R11010" i="2"/>
  <c r="P11009" i="2"/>
  <c r="R11009" i="2"/>
  <c r="P11008" i="2"/>
  <c r="R11008" i="2"/>
  <c r="P11007" i="2"/>
  <c r="R11007" i="2"/>
  <c r="P11006" i="2"/>
  <c r="R11006" i="2"/>
  <c r="P11005" i="2"/>
  <c r="R11005" i="2"/>
  <c r="P11004" i="2"/>
  <c r="R11004" i="2"/>
  <c r="P11003" i="2"/>
  <c r="R11003" i="2"/>
  <c r="P11002" i="2"/>
  <c r="R11002" i="2"/>
  <c r="P11001" i="2"/>
  <c r="R11001" i="2"/>
  <c r="P11000" i="2"/>
  <c r="R11000" i="2"/>
  <c r="P10999" i="2"/>
  <c r="R10999" i="2"/>
  <c r="P10998" i="2"/>
  <c r="R10998" i="2"/>
  <c r="P10997" i="2"/>
  <c r="R10997" i="2"/>
  <c r="P10996" i="2"/>
  <c r="R10996" i="2"/>
  <c r="P10995" i="2"/>
  <c r="R10995" i="2"/>
  <c r="P10994" i="2"/>
  <c r="R10994" i="2"/>
  <c r="P10993" i="2"/>
  <c r="R10993" i="2"/>
  <c r="P10992" i="2"/>
  <c r="R10992" i="2"/>
  <c r="P10991" i="2"/>
  <c r="R10991" i="2"/>
  <c r="P10990" i="2"/>
  <c r="R10990" i="2"/>
  <c r="P10989" i="2"/>
  <c r="R10989" i="2"/>
  <c r="P10988" i="2"/>
  <c r="R10988" i="2"/>
  <c r="P10987" i="2"/>
  <c r="R10987" i="2"/>
  <c r="P10986" i="2"/>
  <c r="R10986" i="2"/>
  <c r="P10985" i="2"/>
  <c r="R10985" i="2"/>
  <c r="P10984" i="2"/>
  <c r="R10984" i="2"/>
  <c r="P10983" i="2"/>
  <c r="R10983" i="2"/>
  <c r="P10982" i="2"/>
  <c r="R10982" i="2"/>
  <c r="P10981" i="2"/>
  <c r="R10981" i="2"/>
  <c r="P10980" i="2"/>
  <c r="R10980" i="2"/>
  <c r="P10979" i="2"/>
  <c r="R10979" i="2"/>
  <c r="P10978" i="2"/>
  <c r="R10978" i="2"/>
  <c r="P10977" i="2"/>
  <c r="R10977" i="2"/>
  <c r="P10976" i="2"/>
  <c r="R10976" i="2"/>
  <c r="P10975" i="2"/>
  <c r="R10975" i="2"/>
  <c r="P10974" i="2"/>
  <c r="R10974" i="2"/>
  <c r="P10973" i="2"/>
  <c r="R10973" i="2"/>
  <c r="P10972" i="2"/>
  <c r="R10972" i="2"/>
  <c r="P10971" i="2"/>
  <c r="R10971" i="2"/>
  <c r="P10970" i="2"/>
  <c r="R10970" i="2"/>
  <c r="P10969" i="2"/>
  <c r="R10969" i="2"/>
  <c r="P10968" i="2"/>
  <c r="R10968" i="2"/>
  <c r="P10967" i="2"/>
  <c r="R10967" i="2"/>
  <c r="P10966" i="2"/>
  <c r="R10966" i="2"/>
  <c r="P10965" i="2"/>
  <c r="R10965" i="2"/>
  <c r="P10964" i="2"/>
  <c r="R10964" i="2"/>
  <c r="P10963" i="2"/>
  <c r="R10963" i="2"/>
  <c r="P10962" i="2"/>
  <c r="R10962" i="2"/>
  <c r="P10961" i="2"/>
  <c r="R10961" i="2"/>
  <c r="P10960" i="2"/>
  <c r="R10960" i="2"/>
  <c r="P10959" i="2"/>
  <c r="R10959" i="2"/>
  <c r="P10958" i="2"/>
  <c r="R10958" i="2"/>
  <c r="P10957" i="2"/>
  <c r="R10957" i="2"/>
  <c r="P10956" i="2"/>
  <c r="R10956" i="2"/>
  <c r="P10955" i="2"/>
  <c r="R10955" i="2"/>
  <c r="P10954" i="2"/>
  <c r="R10954" i="2"/>
  <c r="P10953" i="2"/>
  <c r="R10953" i="2"/>
  <c r="P10952" i="2"/>
  <c r="R10952" i="2"/>
  <c r="P10951" i="2"/>
  <c r="R10951" i="2"/>
  <c r="P10950" i="2"/>
  <c r="R10950" i="2"/>
  <c r="P10949" i="2"/>
  <c r="R10949" i="2"/>
  <c r="P10948" i="2"/>
  <c r="R10948" i="2"/>
  <c r="P10947" i="2"/>
  <c r="R10947" i="2"/>
  <c r="P10946" i="2"/>
  <c r="R10946" i="2"/>
  <c r="P10945" i="2"/>
  <c r="R10945" i="2"/>
  <c r="P10944" i="2"/>
  <c r="R10944" i="2"/>
  <c r="P10943" i="2"/>
  <c r="R10943" i="2"/>
  <c r="P10942" i="2"/>
  <c r="R10942" i="2"/>
  <c r="P10941" i="2"/>
  <c r="R10941" i="2"/>
  <c r="P10940" i="2"/>
  <c r="R10940" i="2"/>
  <c r="P10939" i="2"/>
  <c r="R10939" i="2"/>
  <c r="P10938" i="2"/>
  <c r="R10938" i="2"/>
  <c r="P10937" i="2"/>
  <c r="R10937" i="2"/>
  <c r="P10936" i="2"/>
  <c r="R10936" i="2"/>
  <c r="P10935" i="2"/>
  <c r="R10935" i="2"/>
  <c r="P10934" i="2"/>
  <c r="R10934" i="2"/>
  <c r="P10933" i="2"/>
  <c r="R10933" i="2"/>
  <c r="P10932" i="2"/>
  <c r="R10932" i="2"/>
  <c r="P10931" i="2"/>
  <c r="R10931" i="2"/>
  <c r="P10930" i="2"/>
  <c r="R10930" i="2"/>
  <c r="P10929" i="2"/>
  <c r="R10929" i="2"/>
  <c r="P10928" i="2"/>
  <c r="R10928" i="2"/>
  <c r="P10927" i="2"/>
  <c r="R10927" i="2"/>
  <c r="P10926" i="2"/>
  <c r="R10926" i="2"/>
  <c r="P10925" i="2"/>
  <c r="R10925" i="2"/>
  <c r="P10924" i="2"/>
  <c r="R10924" i="2"/>
  <c r="P10923" i="2"/>
  <c r="R10923" i="2"/>
  <c r="P10922" i="2"/>
  <c r="R10922" i="2"/>
  <c r="P10921" i="2"/>
  <c r="R10921" i="2"/>
  <c r="P10920" i="2"/>
  <c r="R10920" i="2"/>
  <c r="P10919" i="2"/>
  <c r="R10919" i="2"/>
  <c r="P10918" i="2"/>
  <c r="R10918" i="2"/>
  <c r="P10917" i="2"/>
  <c r="R10917" i="2"/>
  <c r="P10916" i="2"/>
  <c r="R10916" i="2"/>
  <c r="P10915" i="2"/>
  <c r="R10915" i="2"/>
  <c r="P10914" i="2"/>
  <c r="R10914" i="2"/>
  <c r="P10913" i="2"/>
  <c r="R10913" i="2"/>
  <c r="P10912" i="2"/>
  <c r="R10912" i="2"/>
  <c r="P10911" i="2"/>
  <c r="R10911" i="2"/>
  <c r="P10910" i="2"/>
  <c r="R10910" i="2"/>
  <c r="P10909" i="2"/>
  <c r="R10909" i="2"/>
  <c r="P10908" i="2"/>
  <c r="R10908" i="2"/>
  <c r="P10907" i="2"/>
  <c r="R10907" i="2"/>
  <c r="P10906" i="2"/>
  <c r="R10906" i="2"/>
  <c r="P10905" i="2"/>
  <c r="R10905" i="2"/>
  <c r="P10904" i="2"/>
  <c r="R10904" i="2"/>
  <c r="P10903" i="2"/>
  <c r="R10903" i="2"/>
  <c r="P10902" i="2"/>
  <c r="R10902" i="2"/>
  <c r="P10901" i="2"/>
  <c r="R10901" i="2"/>
  <c r="P10900" i="2"/>
  <c r="R10900" i="2"/>
  <c r="P10899" i="2"/>
  <c r="R10899" i="2"/>
  <c r="P10898" i="2"/>
  <c r="R10898" i="2"/>
  <c r="P10897" i="2"/>
  <c r="R10897" i="2"/>
  <c r="P10896" i="2"/>
  <c r="R10896" i="2"/>
  <c r="P10895" i="2"/>
  <c r="R10895" i="2"/>
  <c r="P10894" i="2"/>
  <c r="R10894" i="2"/>
  <c r="P10893" i="2"/>
  <c r="R10893" i="2"/>
  <c r="P10892" i="2"/>
  <c r="R10892" i="2"/>
  <c r="P10891" i="2"/>
  <c r="R10891" i="2"/>
  <c r="P10890" i="2"/>
  <c r="R10890" i="2"/>
  <c r="P10889" i="2"/>
  <c r="R10889" i="2"/>
  <c r="P10888" i="2"/>
  <c r="R10888" i="2"/>
  <c r="P10887" i="2"/>
  <c r="R10887" i="2"/>
  <c r="P10886" i="2"/>
  <c r="R10886" i="2"/>
  <c r="P10885" i="2"/>
  <c r="R10885" i="2"/>
  <c r="P10884" i="2"/>
  <c r="R10884" i="2"/>
  <c r="P10883" i="2"/>
  <c r="R10883" i="2"/>
  <c r="P10882" i="2"/>
  <c r="R10882" i="2"/>
  <c r="P10881" i="2"/>
  <c r="R10881" i="2"/>
  <c r="P10880" i="2"/>
  <c r="R10880" i="2"/>
  <c r="P10879" i="2"/>
  <c r="R10879" i="2"/>
  <c r="P10878" i="2"/>
  <c r="R10878" i="2"/>
  <c r="P10877" i="2"/>
  <c r="R10877" i="2"/>
  <c r="P10876" i="2"/>
  <c r="R10876" i="2"/>
  <c r="P10875" i="2"/>
  <c r="R10875" i="2"/>
  <c r="P10874" i="2"/>
  <c r="R10874" i="2"/>
  <c r="P10873" i="2"/>
  <c r="R10873" i="2"/>
  <c r="P10872" i="2"/>
  <c r="R10872" i="2"/>
  <c r="P10871" i="2"/>
  <c r="R10871" i="2"/>
  <c r="P10870" i="2"/>
  <c r="R10870" i="2"/>
  <c r="P10869" i="2"/>
  <c r="R10869" i="2"/>
  <c r="P10868" i="2"/>
  <c r="R10868" i="2"/>
  <c r="P10867" i="2"/>
  <c r="R10867" i="2"/>
  <c r="P10866" i="2"/>
  <c r="R10866" i="2"/>
  <c r="P10865" i="2"/>
  <c r="R10865" i="2"/>
  <c r="P10864" i="2"/>
  <c r="R10864" i="2"/>
  <c r="P10863" i="2"/>
  <c r="R10863" i="2"/>
  <c r="P10862" i="2"/>
  <c r="R10862" i="2"/>
  <c r="P10861" i="2"/>
  <c r="R10861" i="2"/>
  <c r="P10860" i="2"/>
  <c r="R10860" i="2"/>
  <c r="P10859" i="2"/>
  <c r="R10859" i="2"/>
  <c r="P10858" i="2"/>
  <c r="R10858" i="2"/>
  <c r="P10857" i="2"/>
  <c r="R10857" i="2"/>
  <c r="P10856" i="2"/>
  <c r="R10856" i="2"/>
  <c r="P10855" i="2"/>
  <c r="R10855" i="2"/>
  <c r="P10854" i="2"/>
  <c r="R10854" i="2"/>
  <c r="P10853" i="2"/>
  <c r="R10853" i="2"/>
  <c r="P10852" i="2"/>
  <c r="R10852" i="2"/>
  <c r="P10851" i="2"/>
  <c r="R10851" i="2"/>
  <c r="P10850" i="2"/>
  <c r="R10850" i="2"/>
  <c r="P10849" i="2"/>
  <c r="R10849" i="2"/>
  <c r="P10848" i="2"/>
  <c r="R10848" i="2"/>
  <c r="P10847" i="2"/>
  <c r="R10847" i="2"/>
  <c r="P10846" i="2"/>
  <c r="R10846" i="2"/>
  <c r="P10845" i="2"/>
  <c r="R10845" i="2"/>
  <c r="P10844" i="2"/>
  <c r="R10844" i="2"/>
  <c r="P10843" i="2"/>
  <c r="R10843" i="2"/>
  <c r="P10842" i="2"/>
  <c r="R10842" i="2"/>
  <c r="P10841" i="2"/>
  <c r="R10841" i="2"/>
  <c r="P10840" i="2"/>
  <c r="R10840" i="2"/>
  <c r="P10839" i="2"/>
  <c r="R10839" i="2"/>
  <c r="P10838" i="2"/>
  <c r="R10838" i="2"/>
  <c r="P10837" i="2"/>
  <c r="R10837" i="2"/>
  <c r="P10836" i="2"/>
  <c r="R10836" i="2"/>
  <c r="P10835" i="2"/>
  <c r="R10835" i="2"/>
  <c r="P10834" i="2"/>
  <c r="R10834" i="2"/>
  <c r="P10833" i="2"/>
  <c r="R10833" i="2"/>
  <c r="P10832" i="2"/>
  <c r="R10832" i="2"/>
  <c r="P10831" i="2"/>
  <c r="R10831" i="2"/>
  <c r="P10830" i="2"/>
  <c r="R10830" i="2"/>
  <c r="P10829" i="2"/>
  <c r="R10829" i="2"/>
  <c r="P10828" i="2"/>
  <c r="R10828" i="2"/>
  <c r="P10827" i="2"/>
  <c r="R10827" i="2"/>
  <c r="P10826" i="2"/>
  <c r="R10826" i="2"/>
  <c r="P10825" i="2"/>
  <c r="R10825" i="2"/>
  <c r="P10824" i="2"/>
  <c r="R10824" i="2"/>
  <c r="P10823" i="2"/>
  <c r="R10823" i="2"/>
  <c r="P10822" i="2"/>
  <c r="R10822" i="2"/>
  <c r="P10821" i="2"/>
  <c r="R10821" i="2"/>
  <c r="P10820" i="2"/>
  <c r="R10820" i="2"/>
  <c r="P10819" i="2"/>
  <c r="R10819" i="2"/>
  <c r="P10818" i="2"/>
  <c r="R10818" i="2"/>
  <c r="P10817" i="2"/>
  <c r="R10817" i="2"/>
  <c r="P10816" i="2"/>
  <c r="R10816" i="2"/>
  <c r="P10815" i="2"/>
  <c r="R10815" i="2"/>
  <c r="P10814" i="2"/>
  <c r="R10814" i="2"/>
  <c r="P10813" i="2"/>
  <c r="R10813" i="2"/>
  <c r="P10812" i="2"/>
  <c r="R10812" i="2"/>
  <c r="P10811" i="2"/>
  <c r="R10811" i="2"/>
  <c r="P10810" i="2"/>
  <c r="R10810" i="2"/>
  <c r="P10809" i="2"/>
  <c r="R10809" i="2"/>
  <c r="P10808" i="2"/>
  <c r="R10808" i="2"/>
  <c r="P10807" i="2"/>
  <c r="R10807" i="2"/>
  <c r="P10806" i="2"/>
  <c r="R10806" i="2"/>
  <c r="P10805" i="2"/>
  <c r="R10805" i="2"/>
  <c r="P10804" i="2"/>
  <c r="R10804" i="2"/>
  <c r="P10803" i="2"/>
  <c r="R10803" i="2"/>
  <c r="P10802" i="2"/>
  <c r="R10802" i="2"/>
  <c r="P10801" i="2"/>
  <c r="R10801" i="2"/>
  <c r="P10800" i="2"/>
  <c r="R10800" i="2"/>
  <c r="P10799" i="2"/>
  <c r="R10799" i="2"/>
  <c r="P10798" i="2"/>
  <c r="R10798" i="2"/>
  <c r="P10797" i="2"/>
  <c r="R10797" i="2"/>
  <c r="P10796" i="2"/>
  <c r="R10796" i="2"/>
  <c r="P10795" i="2"/>
  <c r="R10795" i="2"/>
  <c r="P10794" i="2"/>
  <c r="R10794" i="2"/>
  <c r="P10793" i="2"/>
  <c r="R10793" i="2"/>
  <c r="P10792" i="2"/>
  <c r="R10792" i="2"/>
  <c r="P10791" i="2"/>
  <c r="R10791" i="2"/>
  <c r="P10790" i="2"/>
  <c r="R10790" i="2"/>
  <c r="P10789" i="2"/>
  <c r="R10789" i="2"/>
  <c r="P10788" i="2"/>
  <c r="R10788" i="2"/>
  <c r="P10787" i="2"/>
  <c r="R10787" i="2"/>
  <c r="P10786" i="2"/>
  <c r="R10786" i="2"/>
  <c r="P10785" i="2"/>
  <c r="R10785" i="2"/>
  <c r="P10784" i="2"/>
  <c r="R10784" i="2"/>
  <c r="P10783" i="2"/>
  <c r="R10783" i="2"/>
  <c r="P10782" i="2"/>
  <c r="R10782" i="2"/>
  <c r="P10781" i="2"/>
  <c r="R10781" i="2"/>
  <c r="P10780" i="2"/>
  <c r="R10780" i="2"/>
  <c r="P10779" i="2"/>
  <c r="R10779" i="2"/>
  <c r="P10778" i="2"/>
  <c r="R10778" i="2"/>
  <c r="P10777" i="2"/>
  <c r="R10777" i="2"/>
  <c r="P10776" i="2"/>
  <c r="R10776" i="2"/>
  <c r="P10775" i="2"/>
  <c r="R10775" i="2"/>
  <c r="P10774" i="2"/>
  <c r="R10774" i="2"/>
  <c r="P10773" i="2"/>
  <c r="R10773" i="2"/>
  <c r="P10772" i="2"/>
  <c r="R10772" i="2"/>
  <c r="P10771" i="2"/>
  <c r="R10771" i="2"/>
  <c r="P10770" i="2"/>
  <c r="R10770" i="2"/>
  <c r="P10769" i="2"/>
  <c r="R10769" i="2"/>
  <c r="P10768" i="2"/>
  <c r="R10768" i="2"/>
  <c r="P10767" i="2"/>
  <c r="R10767" i="2"/>
  <c r="P10766" i="2"/>
  <c r="R10766" i="2"/>
  <c r="P10765" i="2"/>
  <c r="R10765" i="2"/>
  <c r="P10764" i="2"/>
  <c r="R10764" i="2"/>
  <c r="P10763" i="2"/>
  <c r="R10763" i="2"/>
  <c r="P10762" i="2"/>
  <c r="R10762" i="2"/>
  <c r="P10761" i="2"/>
  <c r="R10761" i="2"/>
  <c r="P10760" i="2"/>
  <c r="R10760" i="2"/>
  <c r="P10759" i="2"/>
  <c r="R10759" i="2"/>
  <c r="P10758" i="2"/>
  <c r="R10758" i="2"/>
  <c r="P10757" i="2"/>
  <c r="R10757" i="2"/>
  <c r="P10756" i="2"/>
  <c r="R10756" i="2"/>
  <c r="P10755" i="2"/>
  <c r="R10755" i="2"/>
  <c r="P10754" i="2"/>
  <c r="R10754" i="2"/>
  <c r="P10753" i="2"/>
  <c r="R10753" i="2"/>
  <c r="P10752" i="2"/>
  <c r="R10752" i="2"/>
  <c r="P10751" i="2"/>
  <c r="R10751" i="2"/>
  <c r="P10750" i="2"/>
  <c r="R10750" i="2"/>
  <c r="P10749" i="2"/>
  <c r="R10749" i="2"/>
  <c r="P10748" i="2"/>
  <c r="R10748" i="2"/>
  <c r="P10747" i="2"/>
  <c r="R10747" i="2"/>
  <c r="P10746" i="2"/>
  <c r="R10746" i="2"/>
  <c r="P10745" i="2"/>
  <c r="R10745" i="2"/>
  <c r="P10744" i="2"/>
  <c r="R10744" i="2"/>
  <c r="P10743" i="2"/>
  <c r="R10743" i="2"/>
  <c r="P10742" i="2"/>
  <c r="R10742" i="2"/>
  <c r="P10741" i="2"/>
  <c r="R10741" i="2"/>
  <c r="P10740" i="2"/>
  <c r="R10740" i="2"/>
  <c r="P10739" i="2"/>
  <c r="R10739" i="2"/>
  <c r="P10738" i="2"/>
  <c r="R10738" i="2"/>
  <c r="P10737" i="2"/>
  <c r="R10737" i="2"/>
  <c r="P10736" i="2"/>
  <c r="R10736" i="2"/>
  <c r="P10735" i="2"/>
  <c r="R10735" i="2"/>
  <c r="P10734" i="2"/>
  <c r="R10734" i="2"/>
  <c r="P10733" i="2"/>
  <c r="R10733" i="2"/>
  <c r="P10732" i="2"/>
  <c r="R10732" i="2"/>
  <c r="P10731" i="2"/>
  <c r="R10731" i="2"/>
  <c r="P10730" i="2"/>
  <c r="R10730" i="2"/>
  <c r="P10729" i="2"/>
  <c r="R10729" i="2"/>
  <c r="P10728" i="2"/>
  <c r="R10728" i="2"/>
  <c r="P10727" i="2"/>
  <c r="R10727" i="2"/>
  <c r="P10726" i="2"/>
  <c r="R10726" i="2"/>
  <c r="P10725" i="2"/>
  <c r="R10725" i="2"/>
  <c r="P10724" i="2"/>
  <c r="R10724" i="2"/>
  <c r="P10723" i="2"/>
  <c r="R10723" i="2"/>
  <c r="P10722" i="2"/>
  <c r="R10722" i="2"/>
  <c r="P10721" i="2"/>
  <c r="R10721" i="2"/>
  <c r="P10720" i="2"/>
  <c r="R10720" i="2"/>
  <c r="P10719" i="2"/>
  <c r="R10719" i="2"/>
  <c r="P10718" i="2"/>
  <c r="R10718" i="2"/>
  <c r="P10717" i="2"/>
  <c r="R10717" i="2"/>
  <c r="P10716" i="2"/>
  <c r="R10716" i="2"/>
  <c r="P10715" i="2"/>
  <c r="R10715" i="2"/>
  <c r="P10714" i="2"/>
  <c r="R10714" i="2"/>
  <c r="P10713" i="2"/>
  <c r="R10713" i="2"/>
  <c r="P10712" i="2"/>
  <c r="R10712" i="2"/>
  <c r="P10711" i="2"/>
  <c r="R10711" i="2"/>
  <c r="P10710" i="2"/>
  <c r="R10710" i="2"/>
  <c r="P10709" i="2"/>
  <c r="R10709" i="2"/>
  <c r="P10708" i="2"/>
  <c r="R10708" i="2"/>
  <c r="P10707" i="2"/>
  <c r="R10707" i="2"/>
  <c r="P10706" i="2"/>
  <c r="R10706" i="2"/>
  <c r="P10705" i="2"/>
  <c r="R10705" i="2"/>
  <c r="P10704" i="2"/>
  <c r="R10704" i="2"/>
  <c r="P10703" i="2"/>
  <c r="R10703" i="2"/>
  <c r="P10702" i="2"/>
  <c r="R10702" i="2"/>
  <c r="P10701" i="2"/>
  <c r="R10701" i="2"/>
  <c r="P10700" i="2"/>
  <c r="R10700" i="2"/>
  <c r="P10699" i="2"/>
  <c r="R10699" i="2"/>
  <c r="P10698" i="2"/>
  <c r="R10698" i="2"/>
  <c r="P10697" i="2"/>
  <c r="R10697" i="2"/>
  <c r="P10696" i="2"/>
  <c r="R10696" i="2"/>
  <c r="P10695" i="2"/>
  <c r="R10695" i="2"/>
  <c r="P10694" i="2"/>
  <c r="R10694" i="2"/>
  <c r="P10693" i="2"/>
  <c r="R10693" i="2"/>
  <c r="P10692" i="2"/>
  <c r="R10692" i="2"/>
  <c r="P10691" i="2"/>
  <c r="R10691" i="2"/>
  <c r="P10690" i="2"/>
  <c r="R10690" i="2"/>
  <c r="P10689" i="2"/>
  <c r="R10689" i="2"/>
  <c r="P10688" i="2"/>
  <c r="R10688" i="2"/>
  <c r="P10687" i="2"/>
  <c r="R10687" i="2"/>
  <c r="P10686" i="2"/>
  <c r="R10686" i="2"/>
  <c r="P10685" i="2"/>
  <c r="R10685" i="2"/>
  <c r="P10684" i="2"/>
  <c r="R10684" i="2"/>
  <c r="P10683" i="2"/>
  <c r="R10683" i="2"/>
  <c r="P10682" i="2"/>
  <c r="R10682" i="2"/>
  <c r="P10681" i="2"/>
  <c r="R10681" i="2"/>
  <c r="P10680" i="2"/>
  <c r="R10680" i="2"/>
  <c r="P10679" i="2"/>
  <c r="R10679" i="2"/>
  <c r="P10678" i="2"/>
  <c r="R10678" i="2"/>
  <c r="P10677" i="2"/>
  <c r="R10677" i="2"/>
  <c r="P10676" i="2"/>
  <c r="R10676" i="2"/>
  <c r="P10675" i="2"/>
  <c r="R10675" i="2"/>
  <c r="P10674" i="2"/>
  <c r="R10674" i="2"/>
  <c r="P10673" i="2"/>
  <c r="R10673" i="2"/>
  <c r="P10672" i="2"/>
  <c r="R10672" i="2"/>
  <c r="P10671" i="2"/>
  <c r="R10671" i="2"/>
  <c r="P10670" i="2"/>
  <c r="R10670" i="2"/>
  <c r="P10669" i="2"/>
  <c r="R10669" i="2"/>
  <c r="P10668" i="2"/>
  <c r="R10668" i="2"/>
  <c r="P10667" i="2"/>
  <c r="R10667" i="2"/>
  <c r="P10666" i="2"/>
  <c r="R10666" i="2"/>
  <c r="P10665" i="2"/>
  <c r="R10665" i="2"/>
  <c r="P10664" i="2"/>
  <c r="R10664" i="2"/>
  <c r="P10663" i="2"/>
  <c r="R10663" i="2"/>
  <c r="P10662" i="2"/>
  <c r="R10662" i="2"/>
  <c r="P10661" i="2"/>
  <c r="R10661" i="2"/>
  <c r="P10660" i="2"/>
  <c r="R10660" i="2"/>
  <c r="P10659" i="2"/>
  <c r="R10659" i="2"/>
  <c r="P10658" i="2"/>
  <c r="R10658" i="2"/>
  <c r="P10657" i="2"/>
  <c r="R10657" i="2"/>
  <c r="P10656" i="2"/>
  <c r="R10656" i="2"/>
  <c r="P10655" i="2"/>
  <c r="R10655" i="2"/>
  <c r="P10654" i="2"/>
  <c r="R10654" i="2"/>
  <c r="P10653" i="2"/>
  <c r="R10653" i="2"/>
  <c r="P10652" i="2"/>
  <c r="R10652" i="2"/>
  <c r="P10651" i="2"/>
  <c r="R10651" i="2"/>
  <c r="P10650" i="2"/>
  <c r="R10650" i="2"/>
  <c r="P10649" i="2"/>
  <c r="R10649" i="2"/>
  <c r="P10648" i="2"/>
  <c r="R10648" i="2"/>
  <c r="P10647" i="2"/>
  <c r="R10647" i="2"/>
  <c r="P10646" i="2"/>
  <c r="R10646" i="2"/>
  <c r="P10645" i="2"/>
  <c r="R10645" i="2"/>
  <c r="P10644" i="2"/>
  <c r="R10644" i="2"/>
  <c r="P10643" i="2"/>
  <c r="R10643" i="2"/>
  <c r="P10642" i="2"/>
  <c r="R10642" i="2"/>
  <c r="P10641" i="2"/>
  <c r="R10641" i="2"/>
  <c r="P10640" i="2"/>
  <c r="R10640" i="2"/>
  <c r="P10639" i="2"/>
  <c r="R10639" i="2"/>
  <c r="P10638" i="2"/>
  <c r="R10638" i="2"/>
  <c r="P10637" i="2"/>
  <c r="R10637" i="2"/>
  <c r="P10636" i="2"/>
  <c r="R10636" i="2"/>
  <c r="P10635" i="2"/>
  <c r="R10635" i="2"/>
  <c r="P10634" i="2"/>
  <c r="R10634" i="2"/>
  <c r="P10633" i="2"/>
  <c r="R10633" i="2"/>
  <c r="P10632" i="2"/>
  <c r="R10632" i="2"/>
  <c r="P10631" i="2"/>
  <c r="R10631" i="2"/>
  <c r="P10630" i="2"/>
  <c r="R10630" i="2"/>
  <c r="P10629" i="2"/>
  <c r="R10629" i="2"/>
  <c r="P10628" i="2"/>
  <c r="R10628" i="2"/>
  <c r="P10627" i="2"/>
  <c r="R10627" i="2"/>
  <c r="P10626" i="2"/>
  <c r="R10626" i="2"/>
  <c r="P10625" i="2"/>
  <c r="R10625" i="2"/>
  <c r="P10624" i="2"/>
  <c r="R10624" i="2"/>
  <c r="P10623" i="2"/>
  <c r="R10623" i="2"/>
  <c r="P10622" i="2"/>
  <c r="R10622" i="2"/>
  <c r="P10621" i="2"/>
  <c r="R10621" i="2"/>
  <c r="P10620" i="2"/>
  <c r="R10620" i="2"/>
  <c r="P10619" i="2"/>
  <c r="R10619" i="2"/>
  <c r="P10618" i="2"/>
  <c r="R10618" i="2"/>
  <c r="P10617" i="2"/>
  <c r="R10617" i="2"/>
  <c r="P10616" i="2"/>
  <c r="R10616" i="2"/>
  <c r="P10615" i="2"/>
  <c r="R10615" i="2"/>
  <c r="P10614" i="2"/>
  <c r="R10614" i="2"/>
  <c r="P10613" i="2"/>
  <c r="R10613" i="2"/>
  <c r="P10612" i="2"/>
  <c r="R10612" i="2"/>
  <c r="P10611" i="2"/>
  <c r="R10611" i="2"/>
  <c r="P10610" i="2"/>
  <c r="R10610" i="2"/>
  <c r="P10609" i="2"/>
  <c r="R10609" i="2"/>
  <c r="P10608" i="2"/>
  <c r="R10608" i="2"/>
  <c r="P10607" i="2"/>
  <c r="R10607" i="2"/>
  <c r="P10606" i="2"/>
  <c r="R10606" i="2"/>
  <c r="P10605" i="2"/>
  <c r="R10605" i="2"/>
  <c r="P10604" i="2"/>
  <c r="R10604" i="2"/>
  <c r="P10603" i="2"/>
  <c r="R10603" i="2"/>
  <c r="P10602" i="2"/>
  <c r="R10602" i="2"/>
  <c r="P10601" i="2"/>
  <c r="R10601" i="2"/>
  <c r="P10600" i="2"/>
  <c r="R10600" i="2"/>
  <c r="P10599" i="2"/>
  <c r="R10599" i="2"/>
  <c r="P10598" i="2"/>
  <c r="R10598" i="2"/>
  <c r="P10597" i="2"/>
  <c r="R10597" i="2"/>
  <c r="P10596" i="2"/>
  <c r="R10596" i="2"/>
  <c r="P10595" i="2"/>
  <c r="R10595" i="2"/>
  <c r="P10594" i="2"/>
  <c r="R10594" i="2"/>
  <c r="P10593" i="2"/>
  <c r="R10593" i="2"/>
  <c r="P10592" i="2"/>
  <c r="R10592" i="2"/>
  <c r="P10591" i="2"/>
  <c r="R10591" i="2"/>
  <c r="P10590" i="2"/>
  <c r="R10590" i="2"/>
  <c r="P10589" i="2"/>
  <c r="R10589" i="2"/>
  <c r="P10588" i="2"/>
  <c r="R10588" i="2"/>
  <c r="P10587" i="2"/>
  <c r="R10587" i="2"/>
  <c r="P10586" i="2"/>
  <c r="R10586" i="2"/>
  <c r="P10585" i="2"/>
  <c r="R10585" i="2"/>
  <c r="P10584" i="2"/>
  <c r="R10584" i="2"/>
  <c r="P10583" i="2"/>
  <c r="R10583" i="2"/>
  <c r="P10582" i="2"/>
  <c r="R10582" i="2"/>
  <c r="P10581" i="2"/>
  <c r="R10581" i="2"/>
  <c r="P10580" i="2"/>
  <c r="R10580" i="2"/>
  <c r="P10579" i="2"/>
  <c r="R10579" i="2"/>
  <c r="P10578" i="2"/>
  <c r="R10578" i="2"/>
  <c r="P10577" i="2"/>
  <c r="R10577" i="2"/>
  <c r="P10576" i="2"/>
  <c r="R10576" i="2"/>
  <c r="P10575" i="2"/>
  <c r="R10575" i="2"/>
  <c r="P10574" i="2"/>
  <c r="R10574" i="2"/>
  <c r="P10573" i="2"/>
  <c r="R10573" i="2"/>
  <c r="P10572" i="2"/>
  <c r="R10572" i="2"/>
  <c r="P10571" i="2"/>
  <c r="R10571" i="2"/>
  <c r="P10570" i="2"/>
  <c r="R10570" i="2"/>
  <c r="P10569" i="2"/>
  <c r="R10569" i="2"/>
  <c r="P10568" i="2"/>
  <c r="R10568" i="2"/>
  <c r="P10567" i="2"/>
  <c r="R10567" i="2"/>
  <c r="P10566" i="2"/>
  <c r="R10566" i="2"/>
  <c r="P10565" i="2"/>
  <c r="R10565" i="2"/>
  <c r="P10564" i="2"/>
  <c r="R10564" i="2"/>
  <c r="P10563" i="2"/>
  <c r="R10563" i="2"/>
  <c r="P10562" i="2"/>
  <c r="R10562" i="2"/>
  <c r="P10561" i="2"/>
  <c r="R10561" i="2"/>
  <c r="P10560" i="2"/>
  <c r="R10560" i="2"/>
  <c r="P10559" i="2"/>
  <c r="R10559" i="2"/>
  <c r="P10558" i="2"/>
  <c r="R10558" i="2"/>
  <c r="P10557" i="2"/>
  <c r="R10557" i="2"/>
  <c r="P10556" i="2"/>
  <c r="R10556" i="2"/>
  <c r="P10555" i="2"/>
  <c r="R10555" i="2"/>
  <c r="P10554" i="2"/>
  <c r="R10554" i="2"/>
  <c r="P10553" i="2"/>
  <c r="R10553" i="2"/>
  <c r="P10552" i="2"/>
  <c r="R10552" i="2"/>
  <c r="P10551" i="2"/>
  <c r="R10551" i="2"/>
  <c r="P10550" i="2"/>
  <c r="R10550" i="2"/>
  <c r="P10549" i="2"/>
  <c r="R10549" i="2"/>
  <c r="P10548" i="2"/>
  <c r="R10548" i="2"/>
  <c r="P10547" i="2"/>
  <c r="R10547" i="2"/>
  <c r="P10546" i="2"/>
  <c r="R10546" i="2"/>
  <c r="P10545" i="2"/>
  <c r="R10545" i="2"/>
  <c r="P10544" i="2"/>
  <c r="R10544" i="2"/>
  <c r="P10543" i="2"/>
  <c r="R10543" i="2"/>
  <c r="P10542" i="2"/>
  <c r="R10542" i="2"/>
  <c r="P10541" i="2"/>
  <c r="R10541" i="2"/>
  <c r="P10540" i="2"/>
  <c r="R10540" i="2"/>
  <c r="P10539" i="2"/>
  <c r="R10539" i="2"/>
  <c r="P10538" i="2"/>
  <c r="R10538" i="2"/>
  <c r="P10537" i="2"/>
  <c r="R10537" i="2"/>
  <c r="P10536" i="2"/>
  <c r="R10536" i="2"/>
  <c r="P10535" i="2"/>
  <c r="R10535" i="2"/>
  <c r="P10534" i="2"/>
  <c r="R10534" i="2"/>
  <c r="P10533" i="2"/>
  <c r="R10533" i="2"/>
  <c r="P10532" i="2"/>
  <c r="R10532" i="2"/>
  <c r="P10531" i="2"/>
  <c r="R10531" i="2"/>
  <c r="P10530" i="2"/>
  <c r="R10530" i="2"/>
  <c r="P10529" i="2"/>
  <c r="R10529" i="2"/>
  <c r="P10528" i="2"/>
  <c r="R10528" i="2"/>
  <c r="P10527" i="2"/>
  <c r="R10527" i="2"/>
  <c r="P10526" i="2"/>
  <c r="R10526" i="2"/>
  <c r="P10525" i="2"/>
  <c r="R10525" i="2"/>
  <c r="P10524" i="2"/>
  <c r="R10524" i="2"/>
  <c r="P10523" i="2"/>
  <c r="R10523" i="2"/>
  <c r="P10522" i="2"/>
  <c r="R10522" i="2"/>
  <c r="P10521" i="2"/>
  <c r="R10521" i="2"/>
  <c r="P10520" i="2"/>
  <c r="R10520" i="2"/>
  <c r="P10519" i="2"/>
  <c r="R10519" i="2"/>
  <c r="P10518" i="2"/>
  <c r="R10518" i="2"/>
  <c r="P10517" i="2"/>
  <c r="R10517" i="2"/>
  <c r="P10516" i="2"/>
  <c r="R10516" i="2"/>
  <c r="P10515" i="2"/>
  <c r="R10515" i="2"/>
  <c r="P10514" i="2"/>
  <c r="R10514" i="2"/>
  <c r="P10513" i="2"/>
  <c r="R10513" i="2"/>
  <c r="P10512" i="2"/>
  <c r="R10512" i="2"/>
  <c r="P10511" i="2"/>
  <c r="R10511" i="2"/>
  <c r="P10510" i="2"/>
  <c r="R10510" i="2"/>
  <c r="P10509" i="2"/>
  <c r="R10509" i="2"/>
  <c r="P10508" i="2"/>
  <c r="R10508" i="2"/>
  <c r="P10507" i="2"/>
  <c r="R10507" i="2"/>
  <c r="P10506" i="2"/>
  <c r="R10506" i="2"/>
  <c r="P10505" i="2"/>
  <c r="R10505" i="2"/>
  <c r="P10504" i="2"/>
  <c r="R10504" i="2"/>
  <c r="P10503" i="2"/>
  <c r="R10503" i="2"/>
  <c r="P10502" i="2"/>
  <c r="R10502" i="2"/>
  <c r="P10501" i="2"/>
  <c r="R10501" i="2"/>
  <c r="P10500" i="2"/>
  <c r="R10500" i="2"/>
  <c r="P10499" i="2"/>
  <c r="R10499" i="2"/>
  <c r="P10498" i="2"/>
  <c r="R10498" i="2"/>
  <c r="P10497" i="2"/>
  <c r="R10497" i="2"/>
  <c r="P10496" i="2"/>
  <c r="R10496" i="2"/>
  <c r="P10495" i="2"/>
  <c r="R10495" i="2"/>
  <c r="P10494" i="2"/>
  <c r="R10494" i="2"/>
  <c r="P10493" i="2"/>
  <c r="R10493" i="2"/>
  <c r="P10492" i="2"/>
  <c r="R10492" i="2"/>
  <c r="P10491" i="2"/>
  <c r="R10491" i="2"/>
  <c r="P10490" i="2"/>
  <c r="R10490" i="2"/>
  <c r="P10489" i="2"/>
  <c r="R10489" i="2"/>
  <c r="P10488" i="2"/>
  <c r="R10488" i="2"/>
  <c r="P10487" i="2"/>
  <c r="R10487" i="2"/>
  <c r="P10486" i="2"/>
  <c r="R10486" i="2"/>
  <c r="P10485" i="2"/>
  <c r="R10485" i="2"/>
  <c r="P10484" i="2"/>
  <c r="R10484" i="2"/>
  <c r="P10483" i="2"/>
  <c r="R10483" i="2"/>
  <c r="P10482" i="2"/>
  <c r="R10482" i="2"/>
  <c r="P10481" i="2"/>
  <c r="R10481" i="2"/>
  <c r="P10480" i="2"/>
  <c r="R10480" i="2"/>
  <c r="P10479" i="2"/>
  <c r="R10479" i="2"/>
  <c r="P10478" i="2"/>
  <c r="R10478" i="2"/>
  <c r="P10477" i="2"/>
  <c r="R10477" i="2"/>
  <c r="P10476" i="2"/>
  <c r="R10476" i="2"/>
  <c r="P10475" i="2"/>
  <c r="R10475" i="2"/>
  <c r="P10474" i="2"/>
  <c r="R10474" i="2"/>
  <c r="P10473" i="2"/>
  <c r="R10473" i="2"/>
  <c r="P10472" i="2"/>
  <c r="R10472" i="2"/>
  <c r="P10471" i="2"/>
  <c r="R10471" i="2"/>
  <c r="P10470" i="2"/>
  <c r="R10470" i="2"/>
  <c r="P10469" i="2"/>
  <c r="R10469" i="2"/>
  <c r="P10468" i="2"/>
  <c r="R10468" i="2"/>
  <c r="P10467" i="2"/>
  <c r="R10467" i="2"/>
  <c r="P10466" i="2"/>
  <c r="R10466" i="2"/>
  <c r="P10465" i="2"/>
  <c r="R10465" i="2"/>
  <c r="P10464" i="2"/>
  <c r="R10464" i="2"/>
  <c r="P10463" i="2"/>
  <c r="R10463" i="2"/>
  <c r="P10462" i="2"/>
  <c r="R10462" i="2"/>
  <c r="P10461" i="2"/>
  <c r="R10461" i="2"/>
  <c r="P10460" i="2"/>
  <c r="R10460" i="2"/>
  <c r="P10459" i="2"/>
  <c r="R10459" i="2"/>
  <c r="P10458" i="2"/>
  <c r="R10458" i="2"/>
  <c r="P10457" i="2"/>
  <c r="R10457" i="2"/>
  <c r="P10456" i="2"/>
  <c r="R10456" i="2"/>
  <c r="P10455" i="2"/>
  <c r="R10455" i="2"/>
  <c r="P10454" i="2"/>
  <c r="R10454" i="2"/>
  <c r="P10453" i="2"/>
  <c r="R10453" i="2"/>
  <c r="P10452" i="2"/>
  <c r="R10452" i="2"/>
  <c r="P10451" i="2"/>
  <c r="R10451" i="2"/>
  <c r="P10450" i="2"/>
  <c r="R10450" i="2"/>
  <c r="P10449" i="2"/>
  <c r="R10449" i="2"/>
  <c r="P10448" i="2"/>
  <c r="R10448" i="2"/>
  <c r="P10447" i="2"/>
  <c r="R10447" i="2"/>
  <c r="P10446" i="2"/>
  <c r="R10446" i="2"/>
  <c r="P10445" i="2"/>
  <c r="R10445" i="2"/>
  <c r="P10444" i="2"/>
  <c r="R10444" i="2"/>
  <c r="P10443" i="2"/>
  <c r="R10443" i="2"/>
  <c r="P10442" i="2"/>
  <c r="R10442" i="2"/>
  <c r="P10441" i="2"/>
  <c r="R10441" i="2"/>
  <c r="P10440" i="2"/>
  <c r="R10440" i="2"/>
  <c r="P10439" i="2"/>
  <c r="R10439" i="2"/>
  <c r="P10438" i="2"/>
  <c r="R10438" i="2"/>
  <c r="P10437" i="2"/>
  <c r="R10437" i="2"/>
  <c r="P10436" i="2"/>
  <c r="R10436" i="2"/>
  <c r="P10435" i="2"/>
  <c r="R10435" i="2"/>
  <c r="P10434" i="2"/>
  <c r="R10434" i="2"/>
  <c r="P10433" i="2"/>
  <c r="R10433" i="2"/>
  <c r="P10432" i="2"/>
  <c r="R10432" i="2"/>
  <c r="P10431" i="2"/>
  <c r="R10431" i="2"/>
  <c r="P10430" i="2"/>
  <c r="R10430" i="2"/>
  <c r="P10429" i="2"/>
  <c r="R10429" i="2"/>
  <c r="P10428" i="2"/>
  <c r="R10428" i="2"/>
  <c r="P10427" i="2"/>
  <c r="R10427" i="2"/>
  <c r="P10426" i="2"/>
  <c r="R10426" i="2"/>
  <c r="P10425" i="2"/>
  <c r="R10425" i="2"/>
  <c r="P10424" i="2"/>
  <c r="R10424" i="2"/>
  <c r="P10423" i="2"/>
  <c r="R10423" i="2"/>
  <c r="P10422" i="2"/>
  <c r="R10422" i="2"/>
  <c r="P10421" i="2"/>
  <c r="R10421" i="2"/>
  <c r="P10420" i="2"/>
  <c r="R10420" i="2"/>
  <c r="P10419" i="2"/>
  <c r="R10419" i="2"/>
  <c r="P10418" i="2"/>
  <c r="R10418" i="2"/>
  <c r="P10417" i="2"/>
  <c r="R10417" i="2"/>
  <c r="P10416" i="2"/>
  <c r="R10416" i="2"/>
  <c r="P10415" i="2"/>
  <c r="R10415" i="2"/>
  <c r="P10414" i="2"/>
  <c r="R10414" i="2"/>
  <c r="P10413" i="2"/>
  <c r="R10413" i="2"/>
  <c r="P10412" i="2"/>
  <c r="R10412" i="2"/>
  <c r="P10411" i="2"/>
  <c r="R10411" i="2"/>
  <c r="P10410" i="2"/>
  <c r="R10410" i="2"/>
  <c r="P10409" i="2"/>
  <c r="R10409" i="2"/>
  <c r="P10408" i="2"/>
  <c r="R10408" i="2"/>
  <c r="P10407" i="2"/>
  <c r="R10407" i="2"/>
  <c r="P10406" i="2"/>
  <c r="R10406" i="2"/>
  <c r="P10405" i="2"/>
  <c r="R10405" i="2"/>
  <c r="P10404" i="2"/>
  <c r="R10404" i="2"/>
  <c r="P10403" i="2"/>
  <c r="R10403" i="2"/>
  <c r="P10402" i="2"/>
  <c r="R10402" i="2"/>
  <c r="P10401" i="2"/>
  <c r="R10401" i="2"/>
  <c r="P10400" i="2"/>
  <c r="R10400" i="2"/>
  <c r="P10399" i="2"/>
  <c r="R10399" i="2"/>
  <c r="P10398" i="2"/>
  <c r="R10398" i="2"/>
  <c r="P10397" i="2"/>
  <c r="R10397" i="2"/>
  <c r="P10396" i="2"/>
  <c r="R10396" i="2"/>
  <c r="P10395" i="2"/>
  <c r="R10395" i="2"/>
  <c r="P10394" i="2"/>
  <c r="R10394" i="2"/>
  <c r="P10393" i="2"/>
  <c r="R10393" i="2"/>
  <c r="P10392" i="2"/>
  <c r="R10392" i="2"/>
  <c r="P10391" i="2"/>
  <c r="R10391" i="2"/>
  <c r="P10390" i="2"/>
  <c r="R10390" i="2"/>
  <c r="P10389" i="2"/>
  <c r="R10389" i="2"/>
  <c r="P10388" i="2"/>
  <c r="R10388" i="2"/>
  <c r="P10387" i="2"/>
  <c r="R10387" i="2"/>
  <c r="P10386" i="2"/>
  <c r="R10386" i="2"/>
  <c r="P10385" i="2"/>
  <c r="R10385" i="2"/>
  <c r="P10384" i="2"/>
  <c r="R10384" i="2"/>
  <c r="P10383" i="2"/>
  <c r="R10383" i="2"/>
  <c r="P10382" i="2"/>
  <c r="R10382" i="2"/>
  <c r="P10381" i="2"/>
  <c r="R10381" i="2"/>
  <c r="P10380" i="2"/>
  <c r="R10380" i="2"/>
  <c r="P10379" i="2"/>
  <c r="R10379" i="2"/>
  <c r="P10378" i="2"/>
  <c r="R10378" i="2"/>
  <c r="P10377" i="2"/>
  <c r="R10377" i="2"/>
  <c r="P10376" i="2"/>
  <c r="R10376" i="2"/>
  <c r="P10375" i="2"/>
  <c r="R10375" i="2"/>
  <c r="P10374" i="2"/>
  <c r="R10374" i="2"/>
  <c r="P10373" i="2"/>
  <c r="R10373" i="2"/>
  <c r="P10372" i="2"/>
  <c r="R10372" i="2"/>
  <c r="P10371" i="2"/>
  <c r="R10371" i="2"/>
  <c r="P10370" i="2"/>
  <c r="R10370" i="2"/>
  <c r="P10369" i="2"/>
  <c r="R10369" i="2"/>
  <c r="P10368" i="2"/>
  <c r="R10368" i="2"/>
  <c r="P10367" i="2"/>
  <c r="R10367" i="2"/>
  <c r="P10366" i="2"/>
  <c r="R10366" i="2"/>
  <c r="P10365" i="2"/>
  <c r="R10365" i="2"/>
  <c r="P10364" i="2"/>
  <c r="R10364" i="2"/>
  <c r="P10363" i="2"/>
  <c r="R10363" i="2"/>
  <c r="P10362" i="2"/>
  <c r="R10362" i="2"/>
  <c r="P10361" i="2"/>
  <c r="R10361" i="2"/>
  <c r="P10360" i="2"/>
  <c r="R10360" i="2"/>
  <c r="P10359" i="2"/>
  <c r="R10359" i="2"/>
  <c r="P10358" i="2"/>
  <c r="R10358" i="2"/>
  <c r="P10357" i="2"/>
  <c r="R10357" i="2"/>
  <c r="P10356" i="2"/>
  <c r="R10356" i="2"/>
  <c r="P10355" i="2"/>
  <c r="R10355" i="2"/>
  <c r="P10354" i="2"/>
  <c r="R10354" i="2"/>
  <c r="P10353" i="2"/>
  <c r="R10353" i="2"/>
  <c r="P10352" i="2"/>
  <c r="R10352" i="2"/>
  <c r="P10351" i="2"/>
  <c r="R10351" i="2"/>
  <c r="P10350" i="2"/>
  <c r="R10350" i="2"/>
  <c r="P10349" i="2"/>
  <c r="R10349" i="2"/>
  <c r="P10348" i="2"/>
  <c r="R10348" i="2"/>
  <c r="P10347" i="2"/>
  <c r="R10347" i="2"/>
  <c r="P10346" i="2"/>
  <c r="R10346" i="2"/>
  <c r="P10345" i="2"/>
  <c r="R10345" i="2"/>
  <c r="P10344" i="2"/>
  <c r="R10344" i="2"/>
  <c r="P10343" i="2"/>
  <c r="R10343" i="2"/>
  <c r="P10342" i="2"/>
  <c r="R10342" i="2"/>
  <c r="P10341" i="2"/>
  <c r="R10341" i="2"/>
  <c r="P10340" i="2"/>
  <c r="R10340" i="2"/>
  <c r="P10339" i="2"/>
  <c r="R10339" i="2"/>
  <c r="P10338" i="2"/>
  <c r="R10338" i="2"/>
  <c r="P10337" i="2"/>
  <c r="R10337" i="2"/>
  <c r="P10336" i="2"/>
  <c r="R10336" i="2"/>
  <c r="P10335" i="2"/>
  <c r="R10335" i="2"/>
  <c r="P10334" i="2"/>
  <c r="R10334" i="2"/>
  <c r="P10333" i="2"/>
  <c r="R10333" i="2"/>
  <c r="P10332" i="2"/>
  <c r="R10332" i="2"/>
  <c r="P10331" i="2"/>
  <c r="R10331" i="2"/>
  <c r="P10330" i="2"/>
  <c r="R10330" i="2"/>
  <c r="P10329" i="2"/>
  <c r="R10329" i="2"/>
  <c r="P10328" i="2"/>
  <c r="R10328" i="2"/>
  <c r="P10327" i="2"/>
  <c r="R10327" i="2"/>
  <c r="P10326" i="2"/>
  <c r="R10326" i="2"/>
  <c r="P10325" i="2"/>
  <c r="R10325" i="2"/>
  <c r="P10324" i="2"/>
  <c r="R10324" i="2"/>
  <c r="P10323" i="2"/>
  <c r="R10323" i="2"/>
  <c r="P10322" i="2"/>
  <c r="R10322" i="2"/>
  <c r="P10321" i="2"/>
  <c r="R10321" i="2"/>
  <c r="P10320" i="2"/>
  <c r="R10320" i="2"/>
  <c r="P10319" i="2"/>
  <c r="R10319" i="2"/>
  <c r="P10318" i="2"/>
  <c r="R10318" i="2"/>
  <c r="P10317" i="2"/>
  <c r="R10317" i="2"/>
  <c r="P10316" i="2"/>
  <c r="R10316" i="2"/>
  <c r="P10315" i="2"/>
  <c r="R10315" i="2"/>
  <c r="P10314" i="2"/>
  <c r="R10314" i="2"/>
  <c r="P10313" i="2"/>
  <c r="R10313" i="2"/>
  <c r="P10312" i="2"/>
  <c r="R10312" i="2"/>
  <c r="P10311" i="2"/>
  <c r="R10311" i="2"/>
  <c r="P10310" i="2"/>
  <c r="R10310" i="2"/>
  <c r="P10309" i="2"/>
  <c r="R10309" i="2"/>
  <c r="P10308" i="2"/>
  <c r="R10308" i="2"/>
  <c r="P10307" i="2"/>
  <c r="R10307" i="2"/>
  <c r="P10306" i="2"/>
  <c r="R10306" i="2"/>
  <c r="P10305" i="2"/>
  <c r="R10305" i="2"/>
  <c r="P10304" i="2"/>
  <c r="R10304" i="2"/>
  <c r="P10303" i="2"/>
  <c r="R10303" i="2"/>
  <c r="P10302" i="2"/>
  <c r="R10302" i="2"/>
  <c r="P10301" i="2"/>
  <c r="R10301" i="2"/>
  <c r="P10300" i="2"/>
  <c r="R10300" i="2"/>
  <c r="P10299" i="2"/>
  <c r="R10299" i="2"/>
  <c r="P10298" i="2"/>
  <c r="R10298" i="2"/>
  <c r="P10297" i="2"/>
  <c r="R10297" i="2"/>
  <c r="P10296" i="2"/>
  <c r="R10296" i="2"/>
  <c r="P10295" i="2"/>
  <c r="R10295" i="2"/>
  <c r="P10294" i="2"/>
  <c r="R10294" i="2"/>
  <c r="P10293" i="2"/>
  <c r="R10293" i="2"/>
  <c r="P10292" i="2"/>
  <c r="R10292" i="2"/>
  <c r="P10291" i="2"/>
  <c r="R10291" i="2"/>
  <c r="P10290" i="2"/>
  <c r="R10290" i="2"/>
  <c r="P10289" i="2"/>
  <c r="R10289" i="2"/>
  <c r="P10288" i="2"/>
  <c r="R10288" i="2"/>
  <c r="P10287" i="2"/>
  <c r="R10287" i="2"/>
  <c r="P10286" i="2"/>
  <c r="R10286" i="2"/>
  <c r="P10285" i="2"/>
  <c r="R10285" i="2"/>
  <c r="P10284" i="2"/>
  <c r="R10284" i="2"/>
  <c r="P10283" i="2"/>
  <c r="R10283" i="2"/>
  <c r="P10282" i="2"/>
  <c r="R10282" i="2"/>
  <c r="P10281" i="2"/>
  <c r="R10281" i="2"/>
  <c r="P10280" i="2"/>
  <c r="R10280" i="2"/>
  <c r="P10279" i="2"/>
  <c r="R10279" i="2"/>
  <c r="P10278" i="2"/>
  <c r="R10278" i="2"/>
  <c r="P10277" i="2"/>
  <c r="R10277" i="2"/>
  <c r="P10276" i="2"/>
  <c r="R10276" i="2"/>
  <c r="P10275" i="2"/>
  <c r="R10275" i="2"/>
  <c r="P10274" i="2"/>
  <c r="R10274" i="2"/>
  <c r="P10273" i="2"/>
  <c r="R10273" i="2"/>
  <c r="P10272" i="2"/>
  <c r="R10272" i="2"/>
  <c r="P10271" i="2"/>
  <c r="R10271" i="2"/>
  <c r="P10270" i="2"/>
  <c r="R10270" i="2"/>
  <c r="P10269" i="2"/>
  <c r="R10269" i="2"/>
  <c r="P10268" i="2"/>
  <c r="R10268" i="2"/>
  <c r="P10267" i="2"/>
  <c r="R10267" i="2"/>
  <c r="P10266" i="2"/>
  <c r="R10266" i="2"/>
  <c r="P10265" i="2"/>
  <c r="R10265" i="2"/>
  <c r="P10264" i="2"/>
  <c r="R10264" i="2"/>
  <c r="P10263" i="2"/>
  <c r="R10263" i="2"/>
  <c r="P10262" i="2"/>
  <c r="R10262" i="2"/>
  <c r="P10261" i="2"/>
  <c r="R10261" i="2"/>
  <c r="P10260" i="2"/>
  <c r="R10260" i="2"/>
  <c r="P10259" i="2"/>
  <c r="R10259" i="2"/>
  <c r="P10258" i="2"/>
  <c r="R10258" i="2"/>
  <c r="P10257" i="2"/>
  <c r="R10257" i="2"/>
  <c r="P10256" i="2"/>
  <c r="R10256" i="2"/>
  <c r="P10255" i="2"/>
  <c r="R10255" i="2"/>
  <c r="P10254" i="2"/>
  <c r="R10254" i="2"/>
  <c r="P10253" i="2"/>
  <c r="R10253" i="2"/>
  <c r="P10252" i="2"/>
  <c r="R10252" i="2"/>
  <c r="P10251" i="2"/>
  <c r="R10251" i="2"/>
  <c r="P10250" i="2"/>
  <c r="R10250" i="2"/>
  <c r="P10249" i="2"/>
  <c r="R10249" i="2"/>
  <c r="P10248" i="2"/>
  <c r="R10248" i="2"/>
  <c r="P10247" i="2"/>
  <c r="R10247" i="2"/>
  <c r="P10246" i="2"/>
  <c r="R10246" i="2"/>
  <c r="P10245" i="2"/>
  <c r="R10245" i="2"/>
  <c r="P10244" i="2"/>
  <c r="R10244" i="2"/>
  <c r="P10243" i="2"/>
  <c r="R10243" i="2"/>
  <c r="P10242" i="2"/>
  <c r="R10242" i="2"/>
  <c r="P10241" i="2"/>
  <c r="R10241" i="2"/>
  <c r="P10240" i="2"/>
  <c r="R10240" i="2"/>
  <c r="P10239" i="2"/>
  <c r="R10239" i="2"/>
  <c r="P10238" i="2"/>
  <c r="R10238" i="2"/>
  <c r="P10237" i="2"/>
  <c r="R10237" i="2"/>
  <c r="P10236" i="2"/>
  <c r="R10236" i="2"/>
  <c r="P10235" i="2"/>
  <c r="R10235" i="2"/>
  <c r="P10234" i="2"/>
  <c r="R10234" i="2"/>
  <c r="P10233" i="2"/>
  <c r="R10233" i="2"/>
  <c r="P10232" i="2"/>
  <c r="R10232" i="2"/>
  <c r="P10231" i="2"/>
  <c r="R10231" i="2"/>
  <c r="P10230" i="2"/>
  <c r="R10230" i="2"/>
  <c r="P10229" i="2"/>
  <c r="R10229" i="2"/>
  <c r="P10228" i="2"/>
  <c r="R10228" i="2"/>
  <c r="P10227" i="2"/>
  <c r="R10227" i="2"/>
  <c r="P10226" i="2"/>
  <c r="R10226" i="2"/>
  <c r="P10225" i="2"/>
  <c r="R10225" i="2"/>
  <c r="P10224" i="2"/>
  <c r="R10224" i="2"/>
  <c r="P10223" i="2"/>
  <c r="R10223" i="2"/>
  <c r="P10222" i="2"/>
  <c r="R10222" i="2"/>
  <c r="P10221" i="2"/>
  <c r="R10221" i="2"/>
  <c r="P10220" i="2"/>
  <c r="R10220" i="2"/>
  <c r="P10219" i="2"/>
  <c r="R10219" i="2"/>
  <c r="P10218" i="2"/>
  <c r="R10218" i="2"/>
  <c r="P10217" i="2"/>
  <c r="R10217" i="2"/>
  <c r="P10216" i="2"/>
  <c r="R10216" i="2"/>
  <c r="P10215" i="2"/>
  <c r="R10215" i="2"/>
  <c r="P10214" i="2"/>
  <c r="R10214" i="2"/>
  <c r="P10213" i="2"/>
  <c r="R10213" i="2"/>
  <c r="P10212" i="2"/>
  <c r="R10212" i="2"/>
  <c r="P10211" i="2"/>
  <c r="R10211" i="2"/>
  <c r="P10210" i="2"/>
  <c r="R10210" i="2"/>
  <c r="P10209" i="2"/>
  <c r="R10209" i="2"/>
  <c r="P10208" i="2"/>
  <c r="R10208" i="2"/>
  <c r="P10207" i="2"/>
  <c r="R10207" i="2"/>
  <c r="P10206" i="2"/>
  <c r="R10206" i="2"/>
  <c r="P10205" i="2"/>
  <c r="R10205" i="2"/>
  <c r="P10204" i="2"/>
  <c r="R10204" i="2"/>
  <c r="P10203" i="2"/>
  <c r="R10203" i="2"/>
  <c r="P10202" i="2"/>
  <c r="R10202" i="2"/>
  <c r="P10201" i="2"/>
  <c r="R10201" i="2"/>
  <c r="P10200" i="2"/>
  <c r="R10200" i="2"/>
  <c r="P10199" i="2"/>
  <c r="R10199" i="2"/>
  <c r="P10198" i="2"/>
  <c r="R10198" i="2"/>
  <c r="P10197" i="2"/>
  <c r="R10197" i="2"/>
  <c r="P10196" i="2"/>
  <c r="R10196" i="2"/>
  <c r="P10195" i="2"/>
  <c r="R10195" i="2"/>
  <c r="P10194" i="2"/>
  <c r="R10194" i="2"/>
  <c r="P10193" i="2"/>
  <c r="R10193" i="2"/>
  <c r="P10192" i="2"/>
  <c r="R10192" i="2"/>
  <c r="P10191" i="2"/>
  <c r="R10191" i="2"/>
  <c r="P10190" i="2"/>
  <c r="R10190" i="2"/>
  <c r="P10189" i="2"/>
  <c r="R10189" i="2"/>
  <c r="P10188" i="2"/>
  <c r="R10188" i="2"/>
  <c r="P10187" i="2"/>
  <c r="R10187" i="2"/>
  <c r="P10186" i="2"/>
  <c r="R10186" i="2"/>
  <c r="P10185" i="2"/>
  <c r="R10185" i="2"/>
  <c r="P10184" i="2"/>
  <c r="R10184" i="2"/>
  <c r="P10183" i="2"/>
  <c r="R10183" i="2"/>
  <c r="P10182" i="2"/>
  <c r="R10182" i="2"/>
  <c r="P10181" i="2"/>
  <c r="R10181" i="2"/>
  <c r="P10180" i="2"/>
  <c r="R10180" i="2"/>
  <c r="P10179" i="2"/>
  <c r="R10179" i="2"/>
  <c r="P10178" i="2"/>
  <c r="R10178" i="2"/>
  <c r="P10177" i="2"/>
  <c r="R10177" i="2"/>
  <c r="P10176" i="2"/>
  <c r="R10176" i="2"/>
  <c r="P10175" i="2"/>
  <c r="R10175" i="2"/>
  <c r="P10174" i="2"/>
  <c r="R10174" i="2"/>
  <c r="P10173" i="2"/>
  <c r="R10173" i="2"/>
  <c r="P10172" i="2"/>
  <c r="R10172" i="2"/>
  <c r="P10171" i="2"/>
  <c r="R10171" i="2"/>
  <c r="P10170" i="2"/>
  <c r="R10170" i="2"/>
  <c r="P10169" i="2"/>
  <c r="R10169" i="2"/>
  <c r="P10168" i="2"/>
  <c r="R10168" i="2"/>
  <c r="P10167" i="2"/>
  <c r="R10167" i="2"/>
  <c r="P10166" i="2"/>
  <c r="R10166" i="2"/>
  <c r="P10165" i="2"/>
  <c r="R10165" i="2"/>
  <c r="P10164" i="2"/>
  <c r="R10164" i="2"/>
  <c r="P10163" i="2"/>
  <c r="R10163" i="2"/>
  <c r="P10162" i="2"/>
  <c r="R10162" i="2"/>
  <c r="P10161" i="2"/>
  <c r="R10161" i="2"/>
  <c r="P10160" i="2"/>
  <c r="R10160" i="2"/>
  <c r="P10159" i="2"/>
  <c r="R10159" i="2"/>
  <c r="P10158" i="2"/>
  <c r="R10158" i="2"/>
  <c r="P10157" i="2"/>
  <c r="R10157" i="2"/>
  <c r="P10156" i="2"/>
  <c r="R10156" i="2"/>
  <c r="P10155" i="2"/>
  <c r="R10155" i="2"/>
  <c r="P10154" i="2"/>
  <c r="R10154" i="2"/>
  <c r="P10153" i="2"/>
  <c r="R10153" i="2"/>
  <c r="P10152" i="2"/>
  <c r="R10152" i="2"/>
  <c r="P10151" i="2"/>
  <c r="R10151" i="2"/>
  <c r="P10150" i="2"/>
  <c r="R10150" i="2"/>
  <c r="P10149" i="2"/>
  <c r="R10149" i="2"/>
  <c r="P10148" i="2"/>
  <c r="R10148" i="2"/>
  <c r="P10147" i="2"/>
  <c r="R10147" i="2"/>
  <c r="P10146" i="2"/>
  <c r="R10146" i="2"/>
  <c r="P10145" i="2"/>
  <c r="R10145" i="2"/>
  <c r="P10144" i="2"/>
  <c r="R10144" i="2"/>
  <c r="P10143" i="2"/>
  <c r="R10143" i="2"/>
  <c r="P10142" i="2"/>
  <c r="R10142" i="2"/>
  <c r="P10141" i="2"/>
  <c r="R10141" i="2"/>
  <c r="P10140" i="2"/>
  <c r="R10140" i="2"/>
  <c r="P10139" i="2"/>
  <c r="R10139" i="2"/>
  <c r="P10138" i="2"/>
  <c r="R10138" i="2"/>
  <c r="P10137" i="2"/>
  <c r="R10137" i="2"/>
  <c r="P10136" i="2"/>
  <c r="R10136" i="2"/>
  <c r="P10135" i="2"/>
  <c r="R10135" i="2"/>
  <c r="P10134" i="2"/>
  <c r="R10134" i="2"/>
  <c r="P10133" i="2"/>
  <c r="R10133" i="2"/>
  <c r="P10132" i="2"/>
  <c r="R10132" i="2"/>
  <c r="P10131" i="2"/>
  <c r="R10131" i="2"/>
  <c r="P10130" i="2"/>
  <c r="R10130" i="2"/>
  <c r="P10129" i="2"/>
  <c r="R10129" i="2"/>
  <c r="P10128" i="2"/>
  <c r="R10128" i="2"/>
  <c r="P10127" i="2"/>
  <c r="R10127" i="2"/>
  <c r="P10126" i="2"/>
  <c r="R10126" i="2"/>
  <c r="P10125" i="2"/>
  <c r="R10125" i="2"/>
  <c r="P10124" i="2"/>
  <c r="R10124" i="2"/>
  <c r="P10123" i="2"/>
  <c r="R10123" i="2"/>
  <c r="P10122" i="2"/>
  <c r="R10122" i="2"/>
  <c r="P10121" i="2"/>
  <c r="R10121" i="2"/>
  <c r="R12810" i="2"/>
  <c r="R12809" i="2"/>
  <c r="R12808" i="2"/>
  <c r="R12807" i="2"/>
  <c r="R12806" i="2"/>
  <c r="R12805" i="2"/>
  <c r="R12804" i="2"/>
  <c r="R12803" i="2"/>
  <c r="R12802" i="2"/>
  <c r="R12801" i="2"/>
  <c r="R12800" i="2"/>
  <c r="R12799" i="2"/>
  <c r="R12798" i="2"/>
  <c r="R12797" i="2"/>
  <c r="R12796" i="2"/>
  <c r="R12795" i="2"/>
  <c r="R12794" i="2"/>
  <c r="R12793" i="2"/>
  <c r="R12792" i="2"/>
  <c r="R12791" i="2"/>
  <c r="R12790" i="2"/>
  <c r="R12789" i="2"/>
  <c r="R12788" i="2"/>
  <c r="R12787" i="2"/>
  <c r="R12786" i="2"/>
  <c r="R12785" i="2"/>
  <c r="R12784" i="2"/>
  <c r="R12783" i="2"/>
  <c r="R12782" i="2"/>
  <c r="R12781" i="2"/>
  <c r="R12780" i="2"/>
  <c r="R12779" i="2"/>
  <c r="R12778" i="2"/>
  <c r="R12777" i="2"/>
  <c r="R12776" i="2"/>
  <c r="R12775" i="2"/>
  <c r="R12774" i="2"/>
  <c r="R12773" i="2"/>
  <c r="R12772" i="2"/>
  <c r="R12771" i="2"/>
  <c r="R12770" i="2"/>
  <c r="R12769" i="2"/>
  <c r="R12768" i="2"/>
  <c r="R12767" i="2"/>
  <c r="R12766" i="2"/>
  <c r="R12765" i="2"/>
  <c r="R12764" i="2"/>
  <c r="R12763" i="2"/>
  <c r="R12762" i="2"/>
  <c r="R12761" i="2"/>
  <c r="R12760" i="2"/>
  <c r="R12759" i="2"/>
  <c r="R12758" i="2"/>
  <c r="R12757" i="2"/>
  <c r="R12756" i="2"/>
  <c r="R12755" i="2"/>
  <c r="R12754" i="2"/>
  <c r="R12753" i="2"/>
  <c r="R12752" i="2"/>
  <c r="R12751" i="2"/>
  <c r="R12750" i="2"/>
  <c r="R12749" i="2"/>
  <c r="R12748" i="2"/>
  <c r="R12747" i="2"/>
  <c r="R12746" i="2"/>
  <c r="R12745" i="2"/>
  <c r="R12744" i="2"/>
  <c r="R12743" i="2"/>
  <c r="R12742" i="2"/>
  <c r="R12741" i="2"/>
  <c r="R12740" i="2"/>
  <c r="R12739" i="2"/>
  <c r="R12738" i="2"/>
  <c r="R12737" i="2"/>
  <c r="R12736" i="2"/>
  <c r="R12735" i="2"/>
  <c r="R12734" i="2"/>
  <c r="R12733" i="2"/>
  <c r="R12732" i="2"/>
  <c r="R12731" i="2"/>
  <c r="R12730" i="2"/>
  <c r="R12729" i="2"/>
  <c r="R12728" i="2"/>
  <c r="R12727" i="2"/>
  <c r="R12726" i="2"/>
  <c r="R12725" i="2"/>
  <c r="R12724" i="2"/>
  <c r="R12723" i="2"/>
  <c r="R12722" i="2"/>
  <c r="R12721" i="2"/>
  <c r="R12720" i="2"/>
  <c r="R12719" i="2"/>
  <c r="R12718" i="2"/>
  <c r="R12717" i="2"/>
  <c r="R12716" i="2"/>
  <c r="R12715" i="2"/>
  <c r="R12714" i="2"/>
  <c r="R12713" i="2"/>
  <c r="R12712" i="2"/>
  <c r="R12711" i="2"/>
  <c r="R12710" i="2"/>
  <c r="R12709" i="2"/>
  <c r="R12708" i="2"/>
  <c r="R12707" i="2"/>
  <c r="R12706" i="2"/>
  <c r="R12705" i="2"/>
  <c r="R12704" i="2"/>
  <c r="R12703" i="2"/>
  <c r="R12702" i="2"/>
  <c r="R12701" i="2"/>
  <c r="R12700" i="2"/>
  <c r="R12699" i="2"/>
  <c r="R12698" i="2"/>
  <c r="R12697" i="2"/>
  <c r="R12696" i="2"/>
  <c r="R12695" i="2"/>
  <c r="R12694" i="2"/>
  <c r="R12693" i="2"/>
  <c r="R12692" i="2"/>
  <c r="R12691" i="2"/>
  <c r="R12690" i="2"/>
  <c r="R12689" i="2"/>
  <c r="R12688" i="2"/>
  <c r="R12687" i="2"/>
  <c r="R12686" i="2"/>
  <c r="R12685" i="2"/>
  <c r="R12684" i="2"/>
  <c r="R12683" i="2"/>
  <c r="R12682" i="2"/>
  <c r="R12681" i="2"/>
  <c r="R12680" i="2"/>
  <c r="R12679" i="2"/>
  <c r="R12678" i="2"/>
  <c r="R12677" i="2"/>
  <c r="R12676" i="2"/>
  <c r="R12675" i="2"/>
  <c r="R12674" i="2"/>
  <c r="R12673" i="2"/>
  <c r="R12672" i="2"/>
  <c r="R12671" i="2"/>
  <c r="R12670" i="2"/>
  <c r="R12669" i="2"/>
  <c r="R12668" i="2"/>
  <c r="R12667" i="2"/>
  <c r="R12666" i="2"/>
  <c r="R12665" i="2"/>
  <c r="R12664" i="2"/>
  <c r="R12663" i="2"/>
  <c r="R12662" i="2"/>
  <c r="R12661" i="2"/>
  <c r="R12660" i="2"/>
  <c r="R12659" i="2"/>
  <c r="R12658" i="2"/>
  <c r="R12657" i="2"/>
  <c r="R12656" i="2"/>
  <c r="R12655" i="2"/>
  <c r="R12654" i="2"/>
  <c r="R12653" i="2"/>
  <c r="R12652" i="2"/>
  <c r="R12651" i="2"/>
  <c r="R12650" i="2"/>
  <c r="R12649" i="2"/>
  <c r="R12648" i="2"/>
  <c r="R12647" i="2"/>
  <c r="R12646" i="2"/>
  <c r="R12645" i="2"/>
  <c r="R12644" i="2"/>
  <c r="R12643" i="2"/>
  <c r="R12642" i="2"/>
  <c r="R12641" i="2"/>
  <c r="R12640" i="2"/>
  <c r="R12639" i="2"/>
  <c r="R12638" i="2"/>
  <c r="R12637" i="2"/>
  <c r="R12636" i="2"/>
  <c r="R12635" i="2"/>
  <c r="R12634" i="2"/>
  <c r="R12633" i="2"/>
  <c r="R12632" i="2"/>
  <c r="R12631" i="2"/>
  <c r="R12630" i="2"/>
  <c r="R12629" i="2"/>
  <c r="R12628" i="2"/>
  <c r="R12627" i="2"/>
  <c r="R12626" i="2"/>
  <c r="R12625" i="2"/>
  <c r="R12624" i="2"/>
  <c r="R12623" i="2"/>
  <c r="R12622" i="2"/>
  <c r="R12621" i="2"/>
  <c r="R12620" i="2"/>
  <c r="R12619" i="2"/>
  <c r="R12618" i="2"/>
  <c r="R12617" i="2"/>
  <c r="R12616" i="2"/>
  <c r="R12615" i="2"/>
  <c r="R12614" i="2"/>
  <c r="R12613" i="2"/>
  <c r="R12612" i="2"/>
  <c r="R12611" i="2"/>
  <c r="R12610" i="2"/>
  <c r="R12609" i="2"/>
  <c r="R12608" i="2"/>
  <c r="R12607" i="2"/>
  <c r="R12606" i="2"/>
  <c r="R12605" i="2"/>
  <c r="R12604" i="2"/>
  <c r="R12603" i="2"/>
  <c r="R12602" i="2"/>
  <c r="R12601" i="2"/>
  <c r="R12600" i="2"/>
  <c r="R12599" i="2"/>
  <c r="R12598" i="2"/>
  <c r="R12597" i="2"/>
  <c r="R12596" i="2"/>
  <c r="R12595" i="2"/>
  <c r="R12594" i="2"/>
  <c r="R12593" i="2"/>
  <c r="R12592" i="2"/>
  <c r="R12591" i="2"/>
  <c r="R12590" i="2"/>
  <c r="R12589" i="2"/>
  <c r="R12588" i="2"/>
  <c r="R12587" i="2"/>
  <c r="R12586" i="2"/>
  <c r="R12585" i="2"/>
  <c r="R12584" i="2"/>
  <c r="R12583" i="2"/>
  <c r="R12582" i="2"/>
  <c r="R12581" i="2"/>
  <c r="R12580" i="2"/>
  <c r="R12579" i="2"/>
  <c r="R12578" i="2"/>
  <c r="R12577" i="2"/>
  <c r="R12576" i="2"/>
  <c r="R12575" i="2"/>
  <c r="R12574" i="2"/>
  <c r="R12573" i="2"/>
  <c r="R12572" i="2"/>
  <c r="R12571" i="2"/>
  <c r="R12570" i="2"/>
  <c r="R12569" i="2"/>
  <c r="R12568" i="2"/>
  <c r="R12567" i="2"/>
  <c r="R12566" i="2"/>
  <c r="R12565" i="2"/>
  <c r="R12564" i="2"/>
  <c r="R12563" i="2"/>
  <c r="R12562" i="2"/>
  <c r="R12561" i="2"/>
  <c r="R12560" i="2"/>
  <c r="R12559" i="2"/>
  <c r="R12558" i="2"/>
  <c r="R12557" i="2"/>
  <c r="R12556" i="2"/>
  <c r="R12555" i="2"/>
  <c r="R12554" i="2"/>
  <c r="R12553" i="2"/>
  <c r="R12552" i="2"/>
  <c r="R12551" i="2"/>
  <c r="R12550" i="2"/>
  <c r="R12549" i="2"/>
  <c r="R12548" i="2"/>
  <c r="R12547" i="2"/>
  <c r="R12546" i="2"/>
  <c r="R12545" i="2"/>
  <c r="R12544" i="2"/>
  <c r="R12543" i="2"/>
  <c r="R12542" i="2"/>
  <c r="R12541" i="2"/>
  <c r="R12540" i="2"/>
  <c r="R12539" i="2"/>
  <c r="R12538" i="2"/>
  <c r="R12537" i="2"/>
  <c r="R12536" i="2"/>
  <c r="R12535" i="2"/>
  <c r="R12534" i="2"/>
  <c r="R12533" i="2"/>
  <c r="R12532" i="2"/>
  <c r="R12531" i="2"/>
  <c r="R12530" i="2"/>
  <c r="R12529" i="2"/>
  <c r="R12528" i="2"/>
  <c r="R12527" i="2"/>
  <c r="R12526" i="2"/>
  <c r="R12525" i="2"/>
  <c r="R12524" i="2"/>
  <c r="R12523" i="2"/>
  <c r="R12522" i="2"/>
  <c r="R12521" i="2"/>
  <c r="R12520" i="2"/>
  <c r="R12519" i="2"/>
  <c r="R12518" i="2"/>
  <c r="R12517" i="2"/>
  <c r="R12516" i="2"/>
  <c r="R12515" i="2"/>
  <c r="R12514" i="2"/>
  <c r="R12513" i="2"/>
  <c r="R12512" i="2"/>
  <c r="R12511" i="2"/>
  <c r="R12510" i="2"/>
  <c r="R12509" i="2"/>
  <c r="R12508" i="2"/>
  <c r="R12507" i="2"/>
  <c r="R12506" i="2"/>
  <c r="R12505" i="2"/>
  <c r="R12504" i="2"/>
  <c r="R12503" i="2"/>
  <c r="R12502" i="2"/>
  <c r="R12501" i="2"/>
  <c r="R12500" i="2"/>
  <c r="R12499" i="2"/>
  <c r="R12498" i="2"/>
  <c r="R12497" i="2"/>
  <c r="R12496" i="2"/>
  <c r="R12495" i="2"/>
  <c r="R12494" i="2"/>
  <c r="R12493" i="2"/>
  <c r="R12492" i="2"/>
  <c r="R12491" i="2"/>
  <c r="R12490" i="2"/>
  <c r="R12489" i="2"/>
  <c r="R12488" i="2"/>
  <c r="R12487" i="2"/>
  <c r="R12486" i="2"/>
  <c r="R12485" i="2"/>
  <c r="R12484" i="2"/>
  <c r="R12483" i="2"/>
  <c r="R12482" i="2"/>
  <c r="R12481" i="2"/>
  <c r="R12480" i="2"/>
  <c r="R12479" i="2"/>
  <c r="R12478" i="2"/>
  <c r="R12477" i="2"/>
  <c r="R12476" i="2"/>
  <c r="R12475" i="2"/>
  <c r="R12474" i="2"/>
  <c r="R12473" i="2"/>
  <c r="R12472" i="2"/>
  <c r="R12471" i="2"/>
  <c r="R12470" i="2"/>
  <c r="R12469" i="2"/>
  <c r="R12468" i="2"/>
  <c r="R12467" i="2"/>
  <c r="R12466" i="2"/>
  <c r="R12465" i="2"/>
  <c r="R12464" i="2"/>
  <c r="R12463" i="2"/>
  <c r="R12462" i="2"/>
  <c r="R12461" i="2"/>
  <c r="R12460" i="2"/>
  <c r="R12459" i="2"/>
  <c r="R12458" i="2"/>
  <c r="R12457" i="2"/>
  <c r="R12456" i="2"/>
  <c r="R12455" i="2"/>
  <c r="R12454" i="2"/>
  <c r="R12453" i="2"/>
  <c r="R12452" i="2"/>
  <c r="R12451" i="2"/>
  <c r="R12450" i="2"/>
  <c r="R12449" i="2"/>
  <c r="R12448" i="2"/>
  <c r="R12447" i="2"/>
  <c r="R12446" i="2"/>
  <c r="R12445" i="2"/>
  <c r="R12444" i="2"/>
  <c r="R12443" i="2"/>
  <c r="R12442" i="2"/>
  <c r="R12441" i="2"/>
  <c r="R12440" i="2"/>
  <c r="R12439" i="2"/>
  <c r="R12438" i="2"/>
  <c r="R12437" i="2"/>
  <c r="R12436" i="2"/>
  <c r="R12435" i="2"/>
  <c r="R12434" i="2"/>
  <c r="R12433" i="2"/>
  <c r="R12432" i="2"/>
  <c r="R12431" i="2"/>
  <c r="R12430" i="2"/>
  <c r="R12429" i="2"/>
  <c r="R12428" i="2"/>
  <c r="R12427" i="2"/>
  <c r="R12426" i="2"/>
  <c r="R12425" i="2"/>
  <c r="R12424" i="2"/>
  <c r="R12423" i="2"/>
  <c r="R12422" i="2"/>
  <c r="R12421" i="2"/>
  <c r="R12420" i="2"/>
  <c r="R12419" i="2"/>
  <c r="R12418" i="2"/>
  <c r="R12417" i="2"/>
  <c r="R12416" i="2"/>
  <c r="R12415" i="2"/>
  <c r="R12414" i="2"/>
  <c r="R12413" i="2"/>
  <c r="R12412" i="2"/>
  <c r="R12411" i="2"/>
  <c r="R12410" i="2"/>
  <c r="R12409" i="2"/>
  <c r="R12408" i="2"/>
  <c r="R12407" i="2"/>
  <c r="R12406" i="2"/>
  <c r="R12405" i="2"/>
  <c r="R12404" i="2"/>
  <c r="R12403" i="2"/>
  <c r="R12402" i="2"/>
  <c r="R12401" i="2"/>
  <c r="R12400" i="2"/>
  <c r="R12399" i="2"/>
  <c r="R12398" i="2"/>
  <c r="R12397" i="2"/>
  <c r="R12396" i="2"/>
  <c r="R12395" i="2"/>
  <c r="R12394" i="2"/>
  <c r="R12393" i="2"/>
  <c r="R12392" i="2"/>
  <c r="R12391" i="2"/>
  <c r="R12390" i="2"/>
  <c r="R12389" i="2"/>
  <c r="R12388" i="2"/>
  <c r="R12387" i="2"/>
  <c r="R12386" i="2"/>
  <c r="R12385" i="2"/>
  <c r="R12384" i="2"/>
  <c r="R12383" i="2"/>
  <c r="R12382" i="2"/>
  <c r="R12381" i="2"/>
  <c r="R12380" i="2"/>
  <c r="R12379" i="2"/>
  <c r="R12378" i="2"/>
  <c r="R12377" i="2"/>
  <c r="R12376" i="2"/>
  <c r="R12375" i="2"/>
  <c r="R12374" i="2"/>
  <c r="R12373" i="2"/>
  <c r="R12372" i="2"/>
  <c r="R12371" i="2"/>
  <c r="R12370" i="2"/>
  <c r="R12369" i="2"/>
  <c r="R12368" i="2"/>
  <c r="R12367" i="2"/>
  <c r="R12366" i="2"/>
  <c r="R12365" i="2"/>
  <c r="R12364" i="2"/>
  <c r="R12363" i="2"/>
  <c r="R12362" i="2"/>
  <c r="R12361" i="2"/>
  <c r="R12360" i="2"/>
  <c r="R12359" i="2"/>
  <c r="R12358" i="2"/>
  <c r="R12357" i="2"/>
  <c r="R12356" i="2"/>
  <c r="R12355" i="2"/>
  <c r="R12354" i="2"/>
  <c r="R12353" i="2"/>
  <c r="R12352" i="2"/>
  <c r="R12351" i="2"/>
  <c r="R12350" i="2"/>
  <c r="R12349" i="2"/>
  <c r="R12348" i="2"/>
  <c r="R12347" i="2"/>
  <c r="R12346" i="2"/>
  <c r="R12345" i="2"/>
  <c r="R12344" i="2"/>
  <c r="R12343" i="2"/>
  <c r="R12342" i="2"/>
  <c r="R12341" i="2"/>
  <c r="R12340" i="2"/>
  <c r="R12339" i="2"/>
  <c r="R12338" i="2"/>
  <c r="R12337" i="2"/>
  <c r="R12336" i="2"/>
  <c r="R12335" i="2"/>
  <c r="R12334" i="2"/>
  <c r="R12333" i="2"/>
  <c r="R12332" i="2"/>
  <c r="R12331" i="2"/>
  <c r="R12330" i="2"/>
  <c r="R12329" i="2"/>
  <c r="R12328" i="2"/>
  <c r="R12327" i="2"/>
  <c r="R12326" i="2"/>
  <c r="R12325" i="2"/>
  <c r="R12324" i="2"/>
  <c r="R12323" i="2"/>
  <c r="R12322" i="2"/>
  <c r="R12321" i="2"/>
  <c r="R12320" i="2"/>
  <c r="R12319" i="2"/>
  <c r="R12318" i="2"/>
  <c r="R12317" i="2"/>
  <c r="R12316" i="2"/>
  <c r="R12315" i="2"/>
  <c r="R12314" i="2"/>
  <c r="R12313" i="2"/>
  <c r="R12312" i="2"/>
  <c r="R12311" i="2"/>
  <c r="R12310" i="2"/>
  <c r="R12309" i="2"/>
  <c r="R12308" i="2"/>
  <c r="R12307" i="2"/>
  <c r="R12306" i="2"/>
  <c r="R12305" i="2"/>
  <c r="R12304" i="2"/>
  <c r="R12303" i="2"/>
  <c r="R12302" i="2"/>
  <c r="R12301" i="2"/>
  <c r="R12300" i="2"/>
  <c r="R12299" i="2"/>
  <c r="R12298" i="2"/>
  <c r="R12297" i="2"/>
  <c r="R12296" i="2"/>
  <c r="R12295" i="2"/>
  <c r="R12294" i="2"/>
  <c r="R12293" i="2"/>
  <c r="R12292" i="2"/>
  <c r="R12291" i="2"/>
  <c r="R12290" i="2"/>
  <c r="R12289" i="2"/>
  <c r="R12288" i="2"/>
  <c r="R12287" i="2"/>
  <c r="R12286" i="2"/>
  <c r="R12285" i="2"/>
  <c r="R12284" i="2"/>
  <c r="R12283" i="2"/>
  <c r="R12282" i="2"/>
  <c r="R12281" i="2"/>
  <c r="R12280" i="2"/>
  <c r="R12279" i="2"/>
  <c r="R12278" i="2"/>
  <c r="R12277" i="2"/>
  <c r="R12276" i="2"/>
  <c r="R12275" i="2"/>
  <c r="R12274" i="2"/>
  <c r="R12273" i="2"/>
  <c r="R12272" i="2"/>
  <c r="R12271" i="2"/>
  <c r="R12270" i="2"/>
  <c r="R12269" i="2"/>
  <c r="R12268" i="2"/>
  <c r="R12267" i="2"/>
  <c r="R12266" i="2"/>
  <c r="R12265" i="2"/>
  <c r="R12264" i="2"/>
  <c r="R12263" i="2"/>
  <c r="R12262" i="2"/>
  <c r="R12261" i="2"/>
  <c r="R12260" i="2"/>
  <c r="R12259" i="2"/>
  <c r="R12258" i="2"/>
  <c r="R12257" i="2"/>
  <c r="R12256" i="2"/>
  <c r="R12255" i="2"/>
  <c r="R12254" i="2"/>
  <c r="R12253" i="2"/>
  <c r="R12252" i="2"/>
  <c r="R12251" i="2"/>
  <c r="R12250" i="2"/>
  <c r="R12249" i="2"/>
  <c r="R12248" i="2"/>
  <c r="R12247" i="2"/>
  <c r="R12246" i="2"/>
  <c r="R12245" i="2"/>
  <c r="R12244" i="2"/>
  <c r="R12243" i="2"/>
  <c r="R12242" i="2"/>
  <c r="R12241" i="2"/>
  <c r="R12240" i="2"/>
  <c r="R12239" i="2"/>
  <c r="R12238" i="2"/>
  <c r="R12237" i="2"/>
  <c r="R12236" i="2"/>
  <c r="R12235" i="2"/>
  <c r="R12234" i="2"/>
  <c r="R12233" i="2"/>
  <c r="R12232" i="2"/>
  <c r="R12231" i="2"/>
  <c r="R12230" i="2"/>
  <c r="R12229" i="2"/>
  <c r="R12228" i="2"/>
  <c r="R12227" i="2"/>
  <c r="R12226" i="2"/>
  <c r="R12225" i="2"/>
  <c r="R12224" i="2"/>
  <c r="R12223" i="2"/>
  <c r="R12222" i="2"/>
  <c r="R12221" i="2"/>
  <c r="R12220" i="2"/>
  <c r="R12219" i="2"/>
  <c r="R12218" i="2"/>
  <c r="R12217" i="2"/>
  <c r="R12216" i="2"/>
  <c r="R12215" i="2"/>
  <c r="R12214" i="2"/>
  <c r="R12213" i="2"/>
  <c r="R12212" i="2"/>
  <c r="R12211" i="2"/>
  <c r="R12210" i="2"/>
  <c r="R12209" i="2"/>
  <c r="R12208" i="2"/>
  <c r="R12207" i="2"/>
  <c r="R12206" i="2"/>
  <c r="R12205" i="2"/>
  <c r="R12204" i="2"/>
  <c r="R12203" i="2"/>
  <c r="R12202" i="2"/>
  <c r="R12201" i="2"/>
  <c r="R12200" i="2"/>
  <c r="R12199" i="2"/>
  <c r="R12198" i="2"/>
  <c r="R12197" i="2"/>
  <c r="R12196" i="2"/>
  <c r="R12195" i="2"/>
  <c r="R12194" i="2"/>
  <c r="R12193" i="2"/>
  <c r="R12192" i="2"/>
  <c r="R12191" i="2"/>
  <c r="R12190" i="2"/>
  <c r="R12189" i="2"/>
  <c r="R12188" i="2"/>
  <c r="R12187" i="2"/>
  <c r="R12186" i="2"/>
  <c r="R12185" i="2"/>
  <c r="R12184" i="2"/>
  <c r="R12183" i="2"/>
  <c r="R12182" i="2"/>
  <c r="R12181" i="2"/>
  <c r="R12180" i="2"/>
  <c r="R12179" i="2"/>
  <c r="R12178" i="2"/>
  <c r="R12177" i="2"/>
  <c r="R12176" i="2"/>
  <c r="R12175" i="2"/>
  <c r="R12174" i="2"/>
  <c r="R12173" i="2"/>
  <c r="R12172" i="2"/>
  <c r="R12171" i="2"/>
  <c r="R12170" i="2"/>
  <c r="R12169" i="2"/>
  <c r="R12168" i="2"/>
  <c r="R12167" i="2"/>
  <c r="R12166" i="2"/>
  <c r="R12165" i="2"/>
  <c r="R12164" i="2"/>
  <c r="R12163" i="2"/>
  <c r="R12162" i="2"/>
  <c r="R12161" i="2"/>
  <c r="R12160" i="2"/>
  <c r="R12159" i="2"/>
  <c r="R12158" i="2"/>
  <c r="R12157" i="2"/>
  <c r="R12156" i="2"/>
  <c r="R12155" i="2"/>
  <c r="R12154" i="2"/>
  <c r="R12153" i="2"/>
  <c r="R12152" i="2"/>
  <c r="R12151" i="2"/>
  <c r="R12150" i="2"/>
  <c r="R12149" i="2"/>
  <c r="R12148" i="2"/>
  <c r="R12147" i="2"/>
  <c r="R12146" i="2"/>
  <c r="R12145" i="2"/>
  <c r="R12144" i="2"/>
  <c r="R12143" i="2"/>
  <c r="R12142" i="2"/>
  <c r="R12141" i="2"/>
  <c r="R12140" i="2"/>
  <c r="R12139" i="2"/>
  <c r="R12138" i="2"/>
  <c r="R12137" i="2"/>
  <c r="R12136" i="2"/>
  <c r="R12135" i="2"/>
  <c r="R12134" i="2"/>
  <c r="R12133" i="2"/>
  <c r="R12132" i="2"/>
  <c r="R12131" i="2"/>
  <c r="R12130" i="2"/>
  <c r="R12129" i="2"/>
  <c r="R12128" i="2"/>
  <c r="R12127" i="2"/>
  <c r="R12126" i="2"/>
  <c r="R12125" i="2"/>
  <c r="R12124" i="2"/>
  <c r="R12123" i="2"/>
  <c r="R12122" i="2"/>
  <c r="R12121" i="2"/>
  <c r="R12120" i="2"/>
  <c r="R12119" i="2"/>
  <c r="R12118" i="2"/>
  <c r="R12117" i="2"/>
  <c r="R12116" i="2"/>
  <c r="R12115" i="2"/>
  <c r="R12114" i="2"/>
  <c r="R12113" i="2"/>
  <c r="R12112" i="2"/>
  <c r="R12111" i="2"/>
  <c r="R12110" i="2"/>
  <c r="R12109" i="2"/>
  <c r="R12108" i="2"/>
  <c r="R12107" i="2"/>
  <c r="R12106" i="2"/>
  <c r="R12105" i="2"/>
  <c r="R12104" i="2"/>
  <c r="R12103" i="2"/>
  <c r="R12102" i="2"/>
  <c r="R12101" i="2"/>
  <c r="R12100" i="2"/>
  <c r="R12099" i="2"/>
  <c r="R12098" i="2"/>
  <c r="R12097" i="2"/>
  <c r="R12096" i="2"/>
  <c r="R12095" i="2"/>
  <c r="R12094" i="2"/>
  <c r="R12093" i="2"/>
  <c r="R12092" i="2"/>
  <c r="R12091" i="2"/>
  <c r="R12090" i="2"/>
  <c r="R12089" i="2"/>
  <c r="R12088" i="2"/>
  <c r="R12087" i="2"/>
  <c r="R12086" i="2"/>
  <c r="R12085" i="2"/>
  <c r="R12084" i="2"/>
  <c r="R12083" i="2"/>
  <c r="R12082" i="2"/>
  <c r="R12081" i="2"/>
  <c r="R12080" i="2"/>
  <c r="R12079" i="2"/>
  <c r="R12078" i="2"/>
  <c r="R12077" i="2"/>
  <c r="R12076" i="2"/>
  <c r="R12075" i="2"/>
  <c r="R12074" i="2"/>
  <c r="R12073" i="2"/>
  <c r="R12072" i="2"/>
  <c r="R12071" i="2"/>
  <c r="R12070" i="2"/>
  <c r="R12069" i="2"/>
  <c r="R12068" i="2"/>
  <c r="R12067" i="2"/>
  <c r="R12066" i="2"/>
  <c r="R12065" i="2"/>
  <c r="R12064" i="2"/>
  <c r="R12063" i="2"/>
  <c r="R12062" i="2"/>
  <c r="R12061" i="2"/>
  <c r="R12060" i="2"/>
  <c r="R12059" i="2"/>
  <c r="R12058" i="2"/>
  <c r="R12057" i="2"/>
  <c r="R12056" i="2"/>
  <c r="R12055" i="2"/>
  <c r="R12054" i="2"/>
  <c r="R12053" i="2"/>
  <c r="R12052" i="2"/>
  <c r="R12051" i="2"/>
  <c r="R12050" i="2"/>
  <c r="R12049" i="2"/>
  <c r="R12048" i="2"/>
  <c r="R12047" i="2"/>
  <c r="R12046" i="2"/>
  <c r="R12045" i="2"/>
  <c r="R12044" i="2"/>
  <c r="R12043" i="2"/>
  <c r="R12042" i="2"/>
  <c r="R12041" i="2"/>
  <c r="R12040" i="2"/>
  <c r="R12039" i="2"/>
  <c r="R12038" i="2"/>
  <c r="R12037" i="2"/>
  <c r="R12036" i="2"/>
  <c r="R12035" i="2"/>
  <c r="R12034" i="2"/>
  <c r="R12033" i="2"/>
  <c r="R12032" i="2"/>
  <c r="R12031" i="2"/>
  <c r="R12030" i="2"/>
  <c r="R12029" i="2"/>
  <c r="R12028" i="2"/>
  <c r="R12027" i="2"/>
  <c r="R12026" i="2"/>
  <c r="R12025" i="2"/>
  <c r="R12024" i="2"/>
  <c r="R12023" i="2"/>
  <c r="R12022" i="2"/>
  <c r="R12021" i="2"/>
  <c r="R12020" i="2"/>
  <c r="R12019" i="2"/>
  <c r="R12018" i="2"/>
  <c r="R12017" i="2"/>
  <c r="R12016" i="2"/>
  <c r="R12015" i="2"/>
  <c r="R12014" i="2"/>
  <c r="R12013" i="2"/>
  <c r="R12012" i="2"/>
  <c r="R12011" i="2"/>
  <c r="R12010" i="2"/>
  <c r="R12009" i="2"/>
  <c r="R12008" i="2"/>
  <c r="R12007" i="2"/>
  <c r="R12006" i="2"/>
  <c r="R12005" i="2"/>
  <c r="R12004" i="2"/>
  <c r="R12003" i="2"/>
  <c r="R12002" i="2"/>
  <c r="R12001" i="2"/>
  <c r="R12000" i="2"/>
  <c r="R11999" i="2"/>
  <c r="R11998" i="2"/>
  <c r="R11997" i="2"/>
  <c r="R11996" i="2"/>
  <c r="R11995" i="2"/>
  <c r="R11994" i="2"/>
  <c r="R11993" i="2"/>
  <c r="R11992" i="2"/>
  <c r="R11991" i="2"/>
  <c r="R11990" i="2"/>
  <c r="R11989" i="2"/>
  <c r="R11988" i="2"/>
  <c r="R11987" i="2"/>
  <c r="R11986" i="2"/>
  <c r="R11985" i="2"/>
  <c r="R11984" i="2"/>
  <c r="R11983" i="2"/>
  <c r="R11982" i="2"/>
  <c r="R11981" i="2"/>
  <c r="R11980" i="2"/>
  <c r="R11979" i="2"/>
  <c r="R11978" i="2"/>
  <c r="R11977" i="2"/>
  <c r="R11976" i="2"/>
  <c r="R11975" i="2"/>
  <c r="R11974" i="2"/>
  <c r="R11973" i="2"/>
  <c r="R11972" i="2"/>
  <c r="R11971" i="2"/>
  <c r="R11970" i="2"/>
  <c r="R11969" i="2"/>
  <c r="R11968" i="2"/>
  <c r="R11967" i="2"/>
  <c r="R11966" i="2"/>
  <c r="R11965" i="2"/>
  <c r="R11964" i="2"/>
  <c r="R11963" i="2"/>
  <c r="R11962" i="2"/>
  <c r="R11961" i="2"/>
  <c r="R11960" i="2"/>
  <c r="R11959" i="2"/>
  <c r="R11958" i="2"/>
  <c r="R11957" i="2"/>
  <c r="R11956" i="2"/>
  <c r="R11955" i="2"/>
  <c r="R11954" i="2"/>
  <c r="R11953" i="2"/>
  <c r="R11952" i="2"/>
  <c r="R11951" i="2"/>
  <c r="R11950" i="2"/>
  <c r="R11949" i="2"/>
  <c r="R11948" i="2"/>
  <c r="R11947" i="2"/>
  <c r="R11946" i="2"/>
  <c r="R11945" i="2"/>
  <c r="R11944" i="2"/>
  <c r="R11943" i="2"/>
  <c r="R11942" i="2"/>
  <c r="R11941" i="2"/>
  <c r="R11940" i="2"/>
  <c r="R11939" i="2"/>
  <c r="R11938" i="2"/>
  <c r="R11937" i="2"/>
  <c r="R11936" i="2"/>
  <c r="R11935" i="2"/>
  <c r="R11934" i="2"/>
  <c r="R11933" i="2"/>
  <c r="R11932" i="2"/>
  <c r="R11931" i="2"/>
  <c r="R11930" i="2"/>
  <c r="R11929" i="2"/>
  <c r="R11928" i="2"/>
  <c r="R11927" i="2"/>
  <c r="R11926" i="2"/>
  <c r="R11925" i="2"/>
  <c r="R11924" i="2"/>
  <c r="R11923" i="2"/>
  <c r="R11922" i="2"/>
  <c r="R11921" i="2"/>
  <c r="R11920" i="2"/>
  <c r="R11919" i="2"/>
  <c r="R11918" i="2"/>
  <c r="R11917" i="2"/>
  <c r="R11916" i="2"/>
  <c r="R11915" i="2"/>
  <c r="R11914" i="2"/>
  <c r="R11913" i="2"/>
  <c r="R11912" i="2"/>
  <c r="R11911" i="2"/>
  <c r="R11910" i="2"/>
  <c r="R11909" i="2"/>
  <c r="R11908" i="2"/>
  <c r="R11907" i="2"/>
  <c r="R11906" i="2"/>
  <c r="R11905" i="2"/>
  <c r="R11904" i="2"/>
  <c r="R11903" i="2"/>
  <c r="R11902" i="2"/>
  <c r="R11901" i="2"/>
  <c r="R11900" i="2"/>
  <c r="R11899" i="2"/>
  <c r="R11898" i="2"/>
  <c r="R11897" i="2"/>
  <c r="R11896" i="2"/>
  <c r="R11895" i="2"/>
  <c r="R11894" i="2"/>
  <c r="R11893" i="2"/>
  <c r="R11892" i="2"/>
  <c r="R11891" i="2"/>
  <c r="R11890" i="2"/>
  <c r="R11889" i="2"/>
  <c r="R11888" i="2"/>
  <c r="R11887" i="2"/>
  <c r="R11886" i="2"/>
  <c r="R11885" i="2"/>
  <c r="R11884" i="2"/>
  <c r="R11883" i="2"/>
  <c r="R11882" i="2"/>
  <c r="R11881" i="2"/>
  <c r="R11880" i="2"/>
  <c r="R11879" i="2"/>
  <c r="R11878" i="2"/>
  <c r="R11877" i="2"/>
  <c r="R11876" i="2"/>
  <c r="R11875" i="2"/>
  <c r="R11874" i="2"/>
  <c r="R11873" i="2"/>
  <c r="R11872" i="2"/>
  <c r="R11871" i="2"/>
  <c r="R11870" i="2"/>
  <c r="R11869" i="2"/>
  <c r="R11868" i="2"/>
  <c r="R11867" i="2"/>
  <c r="R11866" i="2"/>
  <c r="R11865" i="2"/>
  <c r="R11864" i="2"/>
  <c r="R11863" i="2"/>
  <c r="R11862" i="2"/>
  <c r="R11861" i="2"/>
  <c r="R11860" i="2"/>
  <c r="R11859" i="2"/>
  <c r="R11858" i="2"/>
  <c r="R11857" i="2"/>
  <c r="R11856" i="2"/>
  <c r="R11855" i="2"/>
  <c r="R11854" i="2"/>
  <c r="R11853" i="2"/>
  <c r="R11852" i="2"/>
  <c r="R11851" i="2"/>
  <c r="R11850" i="2"/>
  <c r="R11849" i="2"/>
  <c r="R11848" i="2"/>
  <c r="R11847" i="2"/>
  <c r="R11846" i="2"/>
  <c r="R11845" i="2"/>
  <c r="R11844" i="2"/>
  <c r="R11843" i="2"/>
  <c r="R11842" i="2"/>
  <c r="R11841" i="2"/>
  <c r="R11840" i="2"/>
  <c r="R11839" i="2"/>
  <c r="R11838" i="2"/>
  <c r="R11837" i="2"/>
  <c r="R11836" i="2"/>
  <c r="R11835" i="2"/>
  <c r="R11834" i="2"/>
  <c r="R11833" i="2"/>
  <c r="R11832" i="2"/>
  <c r="R11831" i="2"/>
  <c r="R11830" i="2"/>
  <c r="R11829" i="2"/>
  <c r="R11828" i="2"/>
  <c r="R11827" i="2"/>
  <c r="R11826" i="2"/>
  <c r="R11825" i="2"/>
  <c r="R11824" i="2"/>
  <c r="R11823" i="2"/>
  <c r="R11822" i="2"/>
  <c r="R11821" i="2"/>
  <c r="R11820" i="2"/>
  <c r="R11819" i="2"/>
  <c r="R11818" i="2"/>
  <c r="R11817" i="2"/>
  <c r="R11816" i="2"/>
  <c r="R11815" i="2"/>
  <c r="R11814" i="2"/>
  <c r="R11813" i="2"/>
  <c r="R11812" i="2"/>
  <c r="R11811" i="2"/>
  <c r="R11810" i="2"/>
  <c r="R11809" i="2"/>
  <c r="R11808" i="2"/>
  <c r="R11807" i="2"/>
  <c r="R11806" i="2"/>
  <c r="R11805" i="2"/>
  <c r="R11804" i="2"/>
  <c r="R11803" i="2"/>
  <c r="R11802" i="2"/>
  <c r="R11801" i="2"/>
  <c r="R11800" i="2"/>
  <c r="R11799" i="2"/>
  <c r="R11798" i="2"/>
  <c r="R11797" i="2"/>
  <c r="R11796" i="2"/>
  <c r="R11795" i="2"/>
  <c r="R11794" i="2"/>
  <c r="R11793" i="2"/>
  <c r="R11792" i="2"/>
  <c r="R11791" i="2"/>
  <c r="R11790" i="2"/>
  <c r="R11789" i="2"/>
  <c r="R11788" i="2"/>
  <c r="R11787" i="2"/>
  <c r="R11786" i="2"/>
  <c r="R11785" i="2"/>
  <c r="R11784" i="2"/>
  <c r="R11783" i="2"/>
  <c r="R11782" i="2"/>
  <c r="R11781" i="2"/>
  <c r="R11780" i="2"/>
  <c r="R11779" i="2"/>
  <c r="R11778" i="2"/>
  <c r="R11777" i="2"/>
  <c r="R11776" i="2"/>
  <c r="R11775" i="2"/>
  <c r="R11774" i="2"/>
  <c r="R11773" i="2"/>
  <c r="R11772" i="2"/>
  <c r="R11771" i="2"/>
  <c r="R11770" i="2"/>
  <c r="R11769" i="2"/>
  <c r="R11768" i="2"/>
  <c r="R11767" i="2"/>
  <c r="R11766" i="2"/>
  <c r="R11765" i="2"/>
  <c r="R11764" i="2"/>
  <c r="R11763" i="2"/>
  <c r="R11762" i="2"/>
  <c r="R11761" i="2"/>
  <c r="R11760" i="2"/>
  <c r="R11759" i="2"/>
  <c r="R11758" i="2"/>
  <c r="R11757" i="2"/>
  <c r="R11756" i="2"/>
  <c r="R11755" i="2"/>
  <c r="R11754" i="2"/>
  <c r="R11753" i="2"/>
  <c r="R11752" i="2"/>
  <c r="R11751" i="2"/>
  <c r="R11750" i="2"/>
  <c r="R11749" i="2"/>
  <c r="R11748" i="2"/>
  <c r="R11747" i="2"/>
  <c r="R11746" i="2"/>
  <c r="R11745" i="2"/>
  <c r="R11744" i="2"/>
  <c r="R11743" i="2"/>
  <c r="R11742" i="2"/>
  <c r="R11741" i="2"/>
  <c r="R11740" i="2"/>
  <c r="R11739" i="2"/>
  <c r="R11738" i="2"/>
  <c r="R11737" i="2"/>
  <c r="R11736" i="2"/>
  <c r="R11735" i="2"/>
  <c r="R11734" i="2"/>
  <c r="R11733" i="2"/>
  <c r="R11732" i="2"/>
  <c r="R11731" i="2"/>
  <c r="R11730" i="2"/>
  <c r="R11729" i="2"/>
  <c r="R10120" i="2"/>
  <c r="R10119" i="2"/>
  <c r="R10118" i="2"/>
  <c r="R10117" i="2"/>
  <c r="R10116" i="2"/>
  <c r="R10115" i="2"/>
  <c r="R10114" i="2"/>
  <c r="R10113" i="2"/>
  <c r="R10112" i="2"/>
  <c r="R10111" i="2"/>
  <c r="R10110" i="2"/>
  <c r="R10109" i="2"/>
  <c r="R10108" i="2"/>
  <c r="R10107" i="2"/>
  <c r="R10106" i="2"/>
  <c r="R10105" i="2"/>
  <c r="R10104" i="2"/>
  <c r="R10103" i="2"/>
  <c r="R10102" i="2"/>
  <c r="R10101" i="2"/>
  <c r="R10100" i="2"/>
  <c r="R10099" i="2"/>
  <c r="R10098" i="2"/>
  <c r="R10097" i="2"/>
  <c r="R10096" i="2"/>
  <c r="R10095" i="2"/>
  <c r="R10094" i="2"/>
  <c r="R10093" i="2"/>
  <c r="R10092" i="2"/>
  <c r="R10091" i="2"/>
  <c r="R10090" i="2"/>
  <c r="R10089" i="2"/>
  <c r="R10088" i="2"/>
  <c r="R10087" i="2"/>
  <c r="R10086" i="2"/>
  <c r="R10085" i="2"/>
  <c r="R10084" i="2"/>
  <c r="R10083" i="2"/>
  <c r="R10082" i="2"/>
  <c r="R10081" i="2"/>
  <c r="R10080" i="2"/>
  <c r="R10079" i="2"/>
  <c r="R10078" i="2"/>
  <c r="R10077" i="2"/>
  <c r="R10076" i="2"/>
  <c r="R10075" i="2"/>
  <c r="R10074" i="2"/>
  <c r="R10073" i="2"/>
  <c r="R10072" i="2"/>
  <c r="R10071" i="2"/>
  <c r="R10070" i="2"/>
  <c r="R10069" i="2"/>
  <c r="R10068" i="2"/>
  <c r="R10067" i="2"/>
  <c r="R10066" i="2"/>
  <c r="R10065" i="2"/>
  <c r="R10064" i="2"/>
  <c r="R10063" i="2"/>
  <c r="R10062" i="2"/>
  <c r="R10061" i="2"/>
  <c r="R10060" i="2"/>
  <c r="R10059" i="2"/>
  <c r="R10058" i="2"/>
  <c r="R10057" i="2"/>
  <c r="R10056" i="2"/>
  <c r="R10055" i="2"/>
  <c r="R10054" i="2"/>
  <c r="R10053" i="2"/>
  <c r="R10052" i="2"/>
  <c r="R10051" i="2"/>
  <c r="R10050" i="2"/>
  <c r="R10049" i="2"/>
  <c r="R10048" i="2"/>
  <c r="R10047" i="2"/>
  <c r="R10046" i="2"/>
  <c r="R10045" i="2"/>
  <c r="R10044" i="2"/>
  <c r="R10043" i="2"/>
  <c r="R10042" i="2"/>
  <c r="R10041" i="2"/>
  <c r="R10040" i="2"/>
  <c r="R10039" i="2"/>
  <c r="R10038" i="2"/>
  <c r="R10037" i="2"/>
  <c r="R10036" i="2"/>
  <c r="R10035" i="2"/>
  <c r="R10034" i="2"/>
  <c r="R10033" i="2"/>
  <c r="R10032" i="2"/>
  <c r="R10031" i="2"/>
  <c r="R10030" i="2"/>
  <c r="R10029" i="2"/>
  <c r="R10028" i="2"/>
  <c r="R10027" i="2"/>
  <c r="R10026" i="2"/>
  <c r="R10025" i="2"/>
  <c r="R10024" i="2"/>
  <c r="R10023" i="2"/>
  <c r="R10022" i="2"/>
  <c r="R10021" i="2"/>
  <c r="R10020" i="2"/>
  <c r="R10019" i="2"/>
  <c r="R10018" i="2"/>
  <c r="R10017" i="2"/>
  <c r="R10016" i="2"/>
  <c r="R10015" i="2"/>
  <c r="R10014" i="2"/>
  <c r="R10013" i="2"/>
  <c r="R10012" i="2"/>
  <c r="R10011" i="2"/>
  <c r="R10010" i="2"/>
  <c r="R10009" i="2"/>
  <c r="R10008" i="2"/>
  <c r="R10007" i="2"/>
  <c r="R10006" i="2"/>
  <c r="R10005" i="2"/>
  <c r="R10004" i="2"/>
  <c r="R10003" i="2"/>
  <c r="R10002" i="2"/>
  <c r="R10001" i="2"/>
  <c r="R10000" i="2"/>
  <c r="R9999" i="2"/>
  <c r="R9998" i="2"/>
  <c r="R9997" i="2"/>
  <c r="R9996" i="2"/>
  <c r="R9995" i="2"/>
  <c r="R9994" i="2"/>
  <c r="R9993" i="2"/>
  <c r="R9992" i="2"/>
  <c r="R9991" i="2"/>
  <c r="R9990" i="2"/>
  <c r="R9989" i="2"/>
  <c r="R9988" i="2"/>
  <c r="R9987" i="2"/>
  <c r="R9986" i="2"/>
  <c r="R9985" i="2"/>
  <c r="R9984" i="2"/>
  <c r="R9983" i="2"/>
  <c r="R9982" i="2"/>
  <c r="R9981" i="2"/>
  <c r="R9980" i="2"/>
  <c r="R9979" i="2"/>
  <c r="R9978" i="2"/>
  <c r="R9977" i="2"/>
  <c r="R9976" i="2"/>
  <c r="R9975" i="2"/>
  <c r="R9974" i="2"/>
  <c r="R9973" i="2"/>
  <c r="R9972" i="2"/>
  <c r="R9971" i="2"/>
  <c r="R9970" i="2"/>
  <c r="R9969" i="2"/>
  <c r="R9968" i="2"/>
  <c r="R9967" i="2"/>
  <c r="R9966" i="2"/>
  <c r="R9965" i="2"/>
  <c r="R9964" i="2"/>
  <c r="R9963" i="2"/>
  <c r="R9962" i="2"/>
  <c r="R9961" i="2"/>
  <c r="R9960" i="2"/>
  <c r="R9959" i="2"/>
  <c r="R9958" i="2"/>
  <c r="R9957" i="2"/>
  <c r="R9956" i="2"/>
  <c r="R9955" i="2"/>
  <c r="R9954" i="2"/>
  <c r="R9953" i="2"/>
  <c r="R9952" i="2"/>
  <c r="R9951" i="2"/>
  <c r="R9950" i="2"/>
  <c r="R9949" i="2"/>
  <c r="R9948" i="2"/>
  <c r="R9947" i="2"/>
  <c r="R9946" i="2"/>
  <c r="R9945" i="2"/>
  <c r="R9944" i="2"/>
  <c r="R9943" i="2"/>
  <c r="R9942" i="2"/>
  <c r="R9941" i="2"/>
  <c r="R9940" i="2"/>
  <c r="R9939" i="2"/>
  <c r="R9938" i="2"/>
  <c r="R9937" i="2"/>
  <c r="R9936" i="2"/>
  <c r="R9935" i="2"/>
  <c r="R9934" i="2"/>
  <c r="R9933" i="2"/>
  <c r="R9932" i="2"/>
  <c r="R9931" i="2"/>
  <c r="R9930" i="2"/>
  <c r="R9929" i="2"/>
  <c r="R9928" i="2"/>
  <c r="R9927" i="2"/>
  <c r="R9926" i="2"/>
  <c r="R9925" i="2"/>
  <c r="R9924" i="2"/>
  <c r="R9923" i="2"/>
  <c r="R9922" i="2"/>
  <c r="R9921" i="2"/>
  <c r="R9920" i="2"/>
  <c r="R9919" i="2"/>
  <c r="R9918" i="2"/>
  <c r="R9917" i="2"/>
  <c r="R9916" i="2"/>
  <c r="R9915" i="2"/>
  <c r="R9914" i="2"/>
  <c r="R9913" i="2"/>
  <c r="R9912" i="2"/>
  <c r="R9911" i="2"/>
  <c r="R9910" i="2"/>
  <c r="R9909" i="2"/>
  <c r="R9908" i="2"/>
  <c r="R9907" i="2"/>
  <c r="R9906" i="2"/>
  <c r="R9905" i="2"/>
  <c r="R9904" i="2"/>
  <c r="R9903" i="2"/>
  <c r="R9902" i="2"/>
  <c r="R9901" i="2"/>
  <c r="R9900" i="2"/>
  <c r="R9899" i="2"/>
  <c r="R9898" i="2"/>
  <c r="R9897" i="2"/>
  <c r="R9896" i="2"/>
  <c r="R9895" i="2"/>
  <c r="R9894" i="2"/>
  <c r="R9893" i="2"/>
  <c r="R9892" i="2"/>
  <c r="R9891" i="2"/>
  <c r="R9890" i="2"/>
  <c r="R9889" i="2"/>
  <c r="R9888" i="2"/>
  <c r="R9887" i="2"/>
  <c r="R9886" i="2"/>
  <c r="R9885" i="2"/>
  <c r="R9884" i="2"/>
  <c r="R9883" i="2"/>
  <c r="R9882" i="2"/>
  <c r="R9881" i="2"/>
  <c r="R9880" i="2"/>
  <c r="R9879" i="2"/>
  <c r="R9878" i="2"/>
  <c r="R9877" i="2"/>
  <c r="R9876" i="2"/>
  <c r="R9875" i="2"/>
  <c r="R9874" i="2"/>
  <c r="R9873" i="2"/>
  <c r="R9872" i="2"/>
  <c r="R9871" i="2"/>
  <c r="R9870" i="2"/>
  <c r="R9869" i="2"/>
  <c r="R9868" i="2"/>
  <c r="R9867" i="2"/>
  <c r="R9866" i="2"/>
  <c r="R9865" i="2"/>
  <c r="R9864" i="2"/>
  <c r="R9863" i="2"/>
  <c r="R9862" i="2"/>
  <c r="R9861" i="2"/>
  <c r="R9860" i="2"/>
  <c r="R9859" i="2"/>
  <c r="R9858" i="2"/>
  <c r="R9857" i="2"/>
  <c r="R9856" i="2"/>
  <c r="R9855" i="2"/>
  <c r="R9854" i="2"/>
  <c r="R9853" i="2"/>
  <c r="R9852" i="2"/>
  <c r="R9851" i="2"/>
  <c r="R9850" i="2"/>
  <c r="R9849" i="2"/>
  <c r="R9848" i="2"/>
  <c r="R9847" i="2"/>
  <c r="R9846" i="2"/>
  <c r="R9845" i="2"/>
  <c r="R9844" i="2"/>
  <c r="R9843" i="2"/>
  <c r="R9842" i="2"/>
  <c r="R9841" i="2"/>
  <c r="R9840" i="2"/>
  <c r="R9839" i="2"/>
  <c r="R9838" i="2"/>
  <c r="R9837" i="2"/>
  <c r="R9836" i="2"/>
  <c r="R9835" i="2"/>
  <c r="R9834" i="2"/>
  <c r="R9833" i="2"/>
  <c r="R9832" i="2"/>
  <c r="R9831" i="2"/>
  <c r="R9830" i="2"/>
  <c r="R9829" i="2"/>
  <c r="R9828" i="2"/>
  <c r="R9827" i="2"/>
  <c r="R9826" i="2"/>
  <c r="R9825" i="2"/>
  <c r="R9824" i="2"/>
  <c r="R9823" i="2"/>
  <c r="R9822" i="2"/>
  <c r="R9821" i="2"/>
  <c r="R9820" i="2"/>
  <c r="R9819" i="2"/>
  <c r="R9818" i="2"/>
  <c r="R9817" i="2"/>
  <c r="R9816" i="2"/>
  <c r="R9815" i="2"/>
  <c r="R9814" i="2"/>
  <c r="R9813" i="2"/>
  <c r="R9812" i="2"/>
  <c r="R9811" i="2"/>
  <c r="R9810" i="2"/>
  <c r="R9809" i="2"/>
  <c r="R9808" i="2"/>
  <c r="R9807" i="2"/>
  <c r="R9806" i="2"/>
  <c r="R9805" i="2"/>
  <c r="R9804" i="2"/>
  <c r="R9803" i="2"/>
  <c r="R9802" i="2"/>
  <c r="R9801" i="2"/>
  <c r="R9800" i="2"/>
  <c r="R9799" i="2"/>
  <c r="R9798" i="2"/>
  <c r="R9797" i="2"/>
  <c r="R9796" i="2"/>
  <c r="R9795" i="2"/>
  <c r="R9794" i="2"/>
  <c r="R9793" i="2"/>
  <c r="R9792" i="2"/>
  <c r="R9791" i="2"/>
  <c r="R9790" i="2"/>
  <c r="R9789" i="2"/>
  <c r="R9788" i="2"/>
  <c r="R9787" i="2"/>
  <c r="R9786" i="2"/>
  <c r="R9785" i="2"/>
  <c r="R9784" i="2"/>
  <c r="R9783" i="2"/>
  <c r="R9782" i="2"/>
  <c r="R9781" i="2"/>
  <c r="R9780" i="2"/>
  <c r="R9779" i="2"/>
  <c r="R9778" i="2"/>
  <c r="R9777" i="2"/>
  <c r="R9776" i="2"/>
  <c r="R9775" i="2"/>
  <c r="R9774" i="2"/>
  <c r="R9773" i="2"/>
  <c r="R9772" i="2"/>
  <c r="R9771" i="2"/>
  <c r="R9770" i="2"/>
  <c r="R9769" i="2"/>
  <c r="R9768" i="2"/>
  <c r="R9767" i="2"/>
  <c r="R9766" i="2"/>
  <c r="R9765" i="2"/>
  <c r="R9764" i="2"/>
  <c r="R9763" i="2"/>
  <c r="R9762" i="2"/>
  <c r="R9761" i="2"/>
  <c r="R9760" i="2"/>
  <c r="R9759" i="2"/>
  <c r="R9758" i="2"/>
  <c r="R9757" i="2"/>
  <c r="R9756" i="2"/>
  <c r="R9755" i="2"/>
  <c r="R9754" i="2"/>
  <c r="R9753" i="2"/>
  <c r="R9752" i="2"/>
  <c r="R9751" i="2"/>
  <c r="R9750" i="2"/>
  <c r="R9749" i="2"/>
  <c r="R9748" i="2"/>
  <c r="R9747" i="2"/>
  <c r="R9746" i="2"/>
  <c r="R9745" i="2"/>
  <c r="R9744" i="2"/>
  <c r="R9743" i="2"/>
  <c r="R9742" i="2"/>
  <c r="R9741" i="2"/>
  <c r="R9740" i="2"/>
  <c r="R9739" i="2"/>
  <c r="R9738" i="2"/>
  <c r="R9737" i="2"/>
  <c r="R9736" i="2"/>
  <c r="R9735" i="2"/>
  <c r="R9734" i="2"/>
  <c r="R9733" i="2"/>
  <c r="R9732" i="2"/>
  <c r="R9731" i="2"/>
  <c r="R9730" i="2"/>
  <c r="R9729" i="2"/>
  <c r="R9728" i="2"/>
  <c r="R9727" i="2"/>
  <c r="R9726" i="2"/>
  <c r="R9725" i="2"/>
  <c r="R9724" i="2"/>
  <c r="R9723" i="2"/>
  <c r="R9722" i="2"/>
  <c r="R9721" i="2"/>
  <c r="R9720" i="2"/>
  <c r="R9719" i="2"/>
  <c r="R9718" i="2"/>
  <c r="R9717" i="2"/>
  <c r="R9716" i="2"/>
  <c r="R9715" i="2"/>
  <c r="R9714" i="2"/>
  <c r="R9713" i="2"/>
  <c r="R9712" i="2"/>
  <c r="R9711" i="2"/>
  <c r="R9710" i="2"/>
  <c r="R9709" i="2"/>
  <c r="R9708" i="2"/>
  <c r="R9707" i="2"/>
  <c r="R9706" i="2"/>
  <c r="R9705" i="2"/>
  <c r="R9704" i="2"/>
  <c r="R9703" i="2"/>
  <c r="R9702" i="2"/>
  <c r="R9701" i="2"/>
  <c r="R9700" i="2"/>
  <c r="R9699" i="2"/>
  <c r="R9698" i="2"/>
  <c r="R9697" i="2"/>
  <c r="R9696" i="2"/>
  <c r="R9695" i="2"/>
  <c r="R9694" i="2"/>
  <c r="R9693" i="2"/>
  <c r="R9692" i="2"/>
  <c r="R9691" i="2"/>
  <c r="R9690" i="2"/>
  <c r="R9689" i="2"/>
  <c r="R9688" i="2"/>
  <c r="R9687" i="2"/>
  <c r="R9686" i="2"/>
  <c r="R9685" i="2"/>
  <c r="R9684" i="2"/>
  <c r="R9683" i="2"/>
  <c r="R9682" i="2"/>
  <c r="R9681" i="2"/>
  <c r="R9680" i="2"/>
  <c r="R9679" i="2"/>
  <c r="R9678" i="2"/>
  <c r="R9677" i="2"/>
  <c r="R9676" i="2"/>
  <c r="R9675" i="2"/>
  <c r="R9674" i="2"/>
  <c r="R9673" i="2"/>
  <c r="R9672" i="2"/>
  <c r="R9671" i="2"/>
  <c r="R9670" i="2"/>
  <c r="R9669" i="2"/>
  <c r="R9668" i="2"/>
  <c r="R9667" i="2"/>
  <c r="R9666" i="2"/>
  <c r="R9665" i="2"/>
  <c r="R9664" i="2"/>
  <c r="R9663" i="2"/>
  <c r="R9662" i="2"/>
  <c r="R9661" i="2"/>
  <c r="R9660" i="2"/>
  <c r="R9659" i="2"/>
  <c r="R9658" i="2"/>
  <c r="R9657" i="2"/>
  <c r="R9656" i="2"/>
  <c r="R9655" i="2"/>
  <c r="R9654" i="2"/>
  <c r="R9653" i="2"/>
  <c r="R9652" i="2"/>
  <c r="R9651" i="2"/>
  <c r="R9650" i="2"/>
  <c r="R9649" i="2"/>
  <c r="R9648" i="2"/>
  <c r="R9647" i="2"/>
  <c r="R9646" i="2"/>
  <c r="R9645" i="2"/>
  <c r="R9644" i="2"/>
  <c r="R9643" i="2"/>
  <c r="R9642" i="2"/>
  <c r="R9641" i="2"/>
  <c r="R9640" i="2"/>
  <c r="R9639" i="2"/>
  <c r="R9638" i="2"/>
  <c r="R9637" i="2"/>
  <c r="R9636" i="2"/>
  <c r="R9635" i="2"/>
  <c r="R9634" i="2"/>
  <c r="R9633" i="2"/>
  <c r="R9632" i="2"/>
  <c r="R9631" i="2"/>
  <c r="R9630" i="2"/>
  <c r="R9629" i="2"/>
  <c r="R9628" i="2"/>
  <c r="R9627" i="2"/>
  <c r="R9626" i="2"/>
  <c r="R9625" i="2"/>
  <c r="R9624" i="2"/>
  <c r="R9623" i="2"/>
  <c r="R9622" i="2"/>
  <c r="R9621" i="2"/>
  <c r="R9620" i="2"/>
  <c r="R9619" i="2"/>
  <c r="R9618" i="2"/>
  <c r="R9617" i="2"/>
  <c r="R9616" i="2"/>
  <c r="R9615" i="2"/>
  <c r="R9614" i="2"/>
  <c r="R9613" i="2"/>
  <c r="R9612" i="2"/>
  <c r="R9611" i="2"/>
  <c r="R9610" i="2"/>
  <c r="R9609" i="2"/>
  <c r="R9608" i="2"/>
  <c r="R9607" i="2"/>
  <c r="R9606" i="2"/>
  <c r="R9605" i="2"/>
  <c r="R9604" i="2"/>
  <c r="R9603" i="2"/>
  <c r="R9602" i="2"/>
  <c r="R9601" i="2"/>
  <c r="R9600" i="2"/>
  <c r="R9599" i="2"/>
  <c r="R9598" i="2"/>
  <c r="R9597" i="2"/>
  <c r="R9596" i="2"/>
  <c r="R9595" i="2"/>
  <c r="R9594" i="2"/>
  <c r="R9593" i="2"/>
  <c r="R9592" i="2"/>
  <c r="R9591" i="2"/>
  <c r="R9590" i="2"/>
  <c r="R9589" i="2"/>
  <c r="R9588" i="2"/>
  <c r="R9587" i="2"/>
  <c r="R9586" i="2"/>
  <c r="R9585" i="2"/>
  <c r="R9584" i="2"/>
  <c r="R9583" i="2"/>
  <c r="R9582" i="2"/>
  <c r="R9581" i="2"/>
  <c r="R9580" i="2"/>
  <c r="R9579" i="2"/>
  <c r="R9578" i="2"/>
  <c r="R9577" i="2"/>
  <c r="R9576" i="2"/>
  <c r="R9575" i="2"/>
  <c r="R9574" i="2"/>
  <c r="R9573" i="2"/>
  <c r="R9572" i="2"/>
  <c r="R9571" i="2"/>
  <c r="R9570" i="2"/>
  <c r="R9569" i="2"/>
  <c r="R9568" i="2"/>
  <c r="R9567" i="2"/>
  <c r="R9566" i="2"/>
  <c r="R9565" i="2"/>
  <c r="R9564" i="2"/>
  <c r="R9563" i="2"/>
  <c r="R9562" i="2"/>
  <c r="R9561" i="2"/>
  <c r="R9560" i="2"/>
  <c r="R9559" i="2"/>
  <c r="R9558" i="2"/>
  <c r="R9557" i="2"/>
  <c r="R9556" i="2"/>
  <c r="R9555" i="2"/>
  <c r="R9554" i="2"/>
  <c r="R9553" i="2"/>
  <c r="R9552" i="2"/>
  <c r="R9551" i="2"/>
  <c r="R9550" i="2"/>
  <c r="R9549" i="2"/>
  <c r="R9548" i="2"/>
  <c r="R9547" i="2"/>
  <c r="R9546" i="2"/>
  <c r="R9545" i="2"/>
  <c r="R9544" i="2"/>
  <c r="R9543" i="2"/>
  <c r="R9542" i="2"/>
  <c r="R9541" i="2"/>
  <c r="R9540" i="2"/>
  <c r="R9539" i="2"/>
  <c r="R9538" i="2"/>
  <c r="R9537" i="2"/>
  <c r="R9536" i="2"/>
  <c r="R9535" i="2"/>
  <c r="R9534" i="2"/>
  <c r="R9533" i="2"/>
  <c r="R9532" i="2"/>
  <c r="R9531" i="2"/>
  <c r="R9530" i="2"/>
  <c r="R9529" i="2"/>
  <c r="R9528" i="2"/>
  <c r="R9527" i="2"/>
  <c r="R9526" i="2"/>
  <c r="R9525" i="2"/>
  <c r="R9524" i="2"/>
  <c r="R9523" i="2"/>
  <c r="R9522" i="2"/>
  <c r="R9521" i="2"/>
  <c r="R9520" i="2"/>
  <c r="R9519" i="2"/>
  <c r="R9518" i="2"/>
  <c r="R9517" i="2"/>
  <c r="R9516" i="2"/>
  <c r="R9515" i="2"/>
  <c r="R9514" i="2"/>
  <c r="R9513" i="2"/>
  <c r="R9512" i="2"/>
  <c r="R9511" i="2"/>
  <c r="R9510" i="2"/>
  <c r="R9509" i="2"/>
  <c r="R9508" i="2"/>
  <c r="R9507" i="2"/>
  <c r="R9506" i="2"/>
  <c r="R9505" i="2"/>
  <c r="R9504" i="2"/>
  <c r="R9503" i="2"/>
  <c r="R9502" i="2"/>
  <c r="R9501" i="2"/>
  <c r="R9500" i="2"/>
  <c r="R9499" i="2"/>
  <c r="R9498" i="2"/>
  <c r="R9497" i="2"/>
  <c r="R9496" i="2"/>
  <c r="R9495" i="2"/>
  <c r="R9494" i="2"/>
  <c r="R9493" i="2"/>
  <c r="R9492" i="2"/>
  <c r="R9491" i="2"/>
  <c r="R9490" i="2"/>
  <c r="R9489" i="2"/>
  <c r="R9488" i="2"/>
  <c r="R9487" i="2"/>
  <c r="R9486" i="2"/>
  <c r="R9485" i="2"/>
  <c r="R9484" i="2"/>
  <c r="R9483" i="2"/>
  <c r="R9482" i="2"/>
  <c r="R9481" i="2"/>
  <c r="R9480" i="2"/>
  <c r="R9479" i="2"/>
  <c r="R9478" i="2"/>
  <c r="R9477" i="2"/>
  <c r="R9476" i="2"/>
  <c r="R9475" i="2"/>
  <c r="R9474" i="2"/>
  <c r="R9473" i="2"/>
  <c r="R9472" i="2"/>
  <c r="R9471" i="2"/>
  <c r="R9470" i="2"/>
  <c r="R9469" i="2"/>
  <c r="R9468" i="2"/>
  <c r="R9467" i="2"/>
  <c r="R9466" i="2"/>
  <c r="R9465" i="2"/>
  <c r="R9464" i="2"/>
  <c r="R9463" i="2"/>
  <c r="R9462" i="2"/>
  <c r="R9461" i="2"/>
  <c r="R9460" i="2"/>
  <c r="R9459" i="2"/>
  <c r="R9458" i="2"/>
  <c r="R9457" i="2"/>
  <c r="R9456" i="2"/>
  <c r="R9455" i="2"/>
  <c r="R9454" i="2"/>
  <c r="R9453" i="2"/>
  <c r="R9452" i="2"/>
  <c r="R9451" i="2"/>
  <c r="R9450" i="2"/>
  <c r="R9449" i="2"/>
  <c r="R9448" i="2"/>
  <c r="R9447" i="2"/>
  <c r="R9446" i="2"/>
  <c r="R9445" i="2"/>
  <c r="R9444" i="2"/>
  <c r="R9443" i="2"/>
  <c r="R9442" i="2"/>
  <c r="R9441" i="2"/>
  <c r="R9440" i="2"/>
  <c r="R9439" i="2"/>
  <c r="R9438" i="2"/>
  <c r="R9437" i="2"/>
  <c r="R9436" i="2"/>
  <c r="R9435" i="2"/>
  <c r="R9434" i="2"/>
  <c r="R9433" i="2"/>
  <c r="R9432" i="2"/>
  <c r="R9431" i="2"/>
  <c r="R9430" i="2"/>
  <c r="R9429" i="2"/>
  <c r="R9428" i="2"/>
  <c r="R9427" i="2"/>
  <c r="R9426" i="2"/>
  <c r="R9425" i="2"/>
  <c r="R9424" i="2"/>
  <c r="R9423" i="2"/>
  <c r="R9422" i="2"/>
  <c r="R9421" i="2"/>
  <c r="R9420" i="2"/>
  <c r="R9419" i="2"/>
  <c r="R9418" i="2"/>
  <c r="R9417" i="2"/>
  <c r="R9416" i="2"/>
  <c r="R9415" i="2"/>
  <c r="R9414" i="2"/>
  <c r="R9413" i="2"/>
  <c r="R9412" i="2"/>
  <c r="R9411" i="2"/>
  <c r="R9410" i="2"/>
  <c r="R9409" i="2"/>
  <c r="R9408" i="2"/>
  <c r="R9407" i="2"/>
  <c r="R9406" i="2"/>
  <c r="R9405" i="2"/>
  <c r="R9404" i="2"/>
  <c r="R9403" i="2"/>
  <c r="R9402" i="2"/>
  <c r="R9401" i="2"/>
  <c r="R9400" i="2"/>
  <c r="R9399" i="2"/>
  <c r="R9398" i="2"/>
  <c r="R9397" i="2"/>
  <c r="R9396" i="2"/>
  <c r="R9395" i="2"/>
  <c r="R9394" i="2"/>
  <c r="R9393" i="2"/>
  <c r="R9392" i="2"/>
  <c r="R9391" i="2"/>
  <c r="R9390" i="2"/>
  <c r="R9389" i="2"/>
  <c r="R9388" i="2"/>
  <c r="R9387" i="2"/>
  <c r="R9386" i="2"/>
  <c r="R9385" i="2"/>
  <c r="R9384" i="2"/>
  <c r="R9383" i="2"/>
  <c r="R9382" i="2"/>
  <c r="R9381" i="2"/>
  <c r="R9380" i="2"/>
  <c r="R9379" i="2"/>
  <c r="R9378" i="2"/>
  <c r="R9377" i="2"/>
  <c r="R9376" i="2"/>
  <c r="R9375" i="2"/>
  <c r="R9374" i="2"/>
  <c r="R9373" i="2"/>
  <c r="R9372" i="2"/>
  <c r="R9371" i="2"/>
  <c r="R9370" i="2"/>
  <c r="R9369" i="2"/>
  <c r="R9368" i="2"/>
  <c r="R9367" i="2"/>
  <c r="R9366" i="2"/>
  <c r="R9365" i="2"/>
  <c r="R9364" i="2"/>
  <c r="R9363" i="2"/>
  <c r="R9362" i="2"/>
  <c r="R9361" i="2"/>
  <c r="R9360" i="2"/>
  <c r="R9359" i="2"/>
  <c r="R9358" i="2"/>
  <c r="R9357" i="2"/>
  <c r="R9356" i="2"/>
  <c r="R9355" i="2"/>
  <c r="R9354" i="2"/>
  <c r="R9353" i="2"/>
  <c r="R9352" i="2"/>
  <c r="R9351" i="2"/>
  <c r="R9350" i="2"/>
  <c r="R9349" i="2"/>
  <c r="R9348" i="2"/>
  <c r="R9347" i="2"/>
  <c r="R9346" i="2"/>
  <c r="R9345" i="2"/>
  <c r="R9344" i="2"/>
  <c r="R9343" i="2"/>
  <c r="R9342" i="2"/>
  <c r="R9341" i="2"/>
  <c r="R9340" i="2"/>
  <c r="R9339" i="2"/>
  <c r="R9338" i="2"/>
  <c r="R9337" i="2"/>
  <c r="R9336" i="2"/>
  <c r="R9335" i="2"/>
  <c r="R9334" i="2"/>
  <c r="R9333" i="2"/>
  <c r="R9332" i="2"/>
  <c r="R9331" i="2"/>
  <c r="R9330" i="2"/>
  <c r="R9329" i="2"/>
  <c r="R9328" i="2"/>
  <c r="R9327" i="2"/>
  <c r="R9326" i="2"/>
  <c r="R9325" i="2"/>
  <c r="R9324" i="2"/>
  <c r="R9323" i="2"/>
  <c r="R9322" i="2"/>
  <c r="R9321" i="2"/>
  <c r="R9320" i="2"/>
  <c r="R9319" i="2"/>
  <c r="R9318" i="2"/>
  <c r="R9317" i="2"/>
  <c r="R9316" i="2"/>
  <c r="R9315" i="2"/>
  <c r="R9314" i="2"/>
  <c r="R9313" i="2"/>
  <c r="R9312" i="2"/>
  <c r="R9311" i="2"/>
  <c r="R9310" i="2"/>
  <c r="R9309" i="2"/>
  <c r="R9308" i="2"/>
  <c r="R9307" i="2"/>
  <c r="R9306" i="2"/>
  <c r="R9305" i="2"/>
  <c r="R9304" i="2"/>
  <c r="R9303" i="2"/>
  <c r="R9302" i="2"/>
  <c r="R9301" i="2"/>
  <c r="R9300" i="2"/>
  <c r="R9299" i="2"/>
  <c r="R9298" i="2"/>
  <c r="R9297" i="2"/>
  <c r="R9296" i="2"/>
  <c r="R9295" i="2"/>
  <c r="R9294" i="2"/>
  <c r="R9293" i="2"/>
  <c r="R9292" i="2"/>
  <c r="R9291" i="2"/>
  <c r="R9290" i="2"/>
  <c r="R9289" i="2"/>
  <c r="R9288" i="2"/>
  <c r="R9287" i="2"/>
  <c r="R9286" i="2"/>
  <c r="R9285" i="2"/>
  <c r="R9284" i="2"/>
  <c r="R9283" i="2"/>
  <c r="R9282" i="2"/>
  <c r="R9281" i="2"/>
  <c r="R9280" i="2"/>
  <c r="R9279" i="2"/>
  <c r="R9278" i="2"/>
  <c r="R9277" i="2"/>
  <c r="R9276" i="2"/>
  <c r="R9275" i="2"/>
  <c r="R9274" i="2"/>
  <c r="R9273" i="2"/>
  <c r="R9272" i="2"/>
  <c r="R9271" i="2"/>
  <c r="R9270" i="2"/>
  <c r="R9269" i="2"/>
  <c r="R9268" i="2"/>
  <c r="R9267" i="2"/>
  <c r="R9266" i="2"/>
  <c r="R9265" i="2"/>
  <c r="R9264" i="2"/>
  <c r="R9263" i="2"/>
  <c r="R9262" i="2"/>
  <c r="R9261" i="2"/>
  <c r="R9260" i="2"/>
  <c r="R9259" i="2"/>
  <c r="R9258" i="2"/>
  <c r="R9257" i="2"/>
  <c r="R9256" i="2"/>
  <c r="R9255" i="2"/>
  <c r="R9254" i="2"/>
  <c r="R9253" i="2"/>
  <c r="R9252" i="2"/>
  <c r="R9251" i="2"/>
  <c r="R9250" i="2"/>
  <c r="R9249" i="2"/>
  <c r="R9248" i="2"/>
  <c r="R9247" i="2"/>
  <c r="R9246" i="2"/>
  <c r="R9245" i="2"/>
  <c r="R9244" i="2"/>
  <c r="R9243" i="2"/>
  <c r="R9242" i="2"/>
  <c r="R9241" i="2"/>
  <c r="R9240" i="2"/>
  <c r="R9239" i="2"/>
  <c r="R9238" i="2"/>
  <c r="R9237" i="2"/>
  <c r="R9236" i="2"/>
  <c r="R9235" i="2"/>
  <c r="R9234" i="2"/>
  <c r="R9233" i="2"/>
  <c r="R9232" i="2"/>
  <c r="R9231" i="2"/>
  <c r="R9230" i="2"/>
  <c r="R9229" i="2"/>
  <c r="R9228" i="2"/>
  <c r="R9227" i="2"/>
  <c r="R9226" i="2"/>
  <c r="R9225" i="2"/>
  <c r="R9224" i="2"/>
  <c r="R9223" i="2"/>
  <c r="R9222" i="2"/>
  <c r="R9221" i="2"/>
  <c r="R9220" i="2"/>
  <c r="R9219" i="2"/>
  <c r="R9218" i="2"/>
  <c r="R9217" i="2"/>
  <c r="R9216" i="2"/>
  <c r="R9215" i="2"/>
  <c r="R9214" i="2"/>
  <c r="R9213" i="2"/>
  <c r="R9212" i="2"/>
  <c r="R9211" i="2"/>
  <c r="R9210" i="2"/>
  <c r="R9209" i="2"/>
  <c r="R9208" i="2"/>
  <c r="R9207" i="2"/>
  <c r="R9206" i="2"/>
  <c r="R9205" i="2"/>
  <c r="R9204" i="2"/>
  <c r="R9203" i="2"/>
  <c r="R9202" i="2"/>
  <c r="R9201" i="2"/>
  <c r="R9200" i="2"/>
  <c r="R9199" i="2"/>
  <c r="R9198" i="2"/>
  <c r="R9197" i="2"/>
  <c r="R9196" i="2"/>
  <c r="R9195" i="2"/>
  <c r="R9194" i="2"/>
  <c r="R9193" i="2"/>
  <c r="R9192" i="2"/>
  <c r="R9191" i="2"/>
  <c r="R9190" i="2"/>
  <c r="R9189" i="2"/>
  <c r="R9188" i="2"/>
  <c r="R9187" i="2"/>
  <c r="R9186" i="2"/>
  <c r="R9185" i="2"/>
  <c r="R9184" i="2"/>
  <c r="R9183" i="2"/>
  <c r="R9182" i="2"/>
  <c r="R9181" i="2"/>
  <c r="R9180" i="2"/>
  <c r="R9179" i="2"/>
  <c r="R9178" i="2"/>
  <c r="R9177" i="2"/>
  <c r="R9176" i="2"/>
  <c r="R9175" i="2"/>
  <c r="R9174" i="2"/>
  <c r="R9173" i="2"/>
  <c r="R9172" i="2"/>
  <c r="R9171" i="2"/>
  <c r="R9170" i="2"/>
  <c r="R9169" i="2"/>
  <c r="R9168" i="2"/>
  <c r="R9167" i="2"/>
  <c r="R9166" i="2"/>
  <c r="R9165" i="2"/>
  <c r="R9164" i="2"/>
  <c r="R9163" i="2"/>
  <c r="R9162" i="2"/>
  <c r="R9161" i="2"/>
  <c r="R9160" i="2"/>
  <c r="R9159" i="2"/>
  <c r="R9158" i="2"/>
  <c r="R9157" i="2"/>
  <c r="R9156" i="2"/>
  <c r="R9155" i="2"/>
  <c r="R9154" i="2"/>
  <c r="R9153" i="2"/>
  <c r="R9152" i="2"/>
  <c r="R9151" i="2"/>
  <c r="R9150" i="2"/>
  <c r="R9149" i="2"/>
  <c r="R9148" i="2"/>
  <c r="R9147" i="2"/>
  <c r="R9146" i="2"/>
  <c r="R9145" i="2"/>
  <c r="R9144" i="2"/>
  <c r="R9143" i="2"/>
  <c r="R9142" i="2"/>
  <c r="R9141" i="2"/>
  <c r="R9140" i="2"/>
  <c r="R9139" i="2"/>
  <c r="R9138" i="2"/>
  <c r="R9137" i="2"/>
  <c r="R9136" i="2"/>
  <c r="R9135" i="2"/>
  <c r="R9134" i="2"/>
  <c r="R9133" i="2"/>
  <c r="R9132" i="2"/>
  <c r="R9131" i="2"/>
  <c r="R9130" i="2"/>
  <c r="R9129" i="2"/>
  <c r="R9128" i="2"/>
  <c r="R9127" i="2"/>
  <c r="R9126" i="2"/>
  <c r="R9125" i="2"/>
  <c r="R9124" i="2"/>
  <c r="R9123" i="2"/>
  <c r="R9122" i="2"/>
  <c r="R9121" i="2"/>
  <c r="R9120" i="2"/>
  <c r="R9119" i="2"/>
  <c r="R9118" i="2"/>
  <c r="R9117" i="2"/>
  <c r="R9116" i="2"/>
  <c r="R9115" i="2"/>
  <c r="R9114" i="2"/>
  <c r="R9113" i="2"/>
  <c r="R9112" i="2"/>
  <c r="R9111" i="2"/>
  <c r="R9110" i="2"/>
  <c r="R9109" i="2"/>
  <c r="R9108" i="2"/>
  <c r="R9107" i="2"/>
  <c r="R9106" i="2"/>
  <c r="R9105" i="2"/>
  <c r="R9104" i="2"/>
  <c r="R9103" i="2"/>
  <c r="R9102" i="2"/>
  <c r="R9101" i="2"/>
  <c r="R9100" i="2"/>
  <c r="R9099" i="2"/>
  <c r="R9098" i="2"/>
  <c r="R9097" i="2"/>
  <c r="R9096" i="2"/>
  <c r="R9095" i="2"/>
  <c r="R9094" i="2"/>
  <c r="R9093" i="2"/>
  <c r="R9092" i="2"/>
  <c r="R9091" i="2"/>
  <c r="R9090" i="2"/>
  <c r="R9089" i="2"/>
  <c r="R9088" i="2"/>
  <c r="R9087" i="2"/>
  <c r="R9086" i="2"/>
  <c r="R9085" i="2"/>
  <c r="R9084" i="2"/>
  <c r="R9083" i="2"/>
  <c r="R9082" i="2"/>
  <c r="R9081" i="2"/>
  <c r="R9080" i="2"/>
  <c r="R9079" i="2"/>
  <c r="R9078" i="2"/>
  <c r="R9077" i="2"/>
  <c r="R9076" i="2"/>
  <c r="R9075" i="2"/>
  <c r="R9074" i="2"/>
  <c r="R9073" i="2"/>
  <c r="R9072" i="2"/>
  <c r="R9071" i="2"/>
  <c r="R9070" i="2"/>
  <c r="R9069" i="2"/>
  <c r="R9068" i="2"/>
  <c r="R9067" i="2"/>
  <c r="R9066" i="2"/>
  <c r="R9065" i="2"/>
  <c r="R9064" i="2"/>
  <c r="R9063" i="2"/>
  <c r="R9062" i="2"/>
  <c r="R9061" i="2"/>
  <c r="R9060" i="2"/>
  <c r="R9059" i="2"/>
  <c r="R9058" i="2"/>
  <c r="R9057" i="2"/>
  <c r="R9056" i="2"/>
  <c r="R9055" i="2"/>
  <c r="R9054" i="2"/>
  <c r="R9053" i="2"/>
  <c r="R9052" i="2"/>
  <c r="R9051" i="2"/>
  <c r="R9050" i="2"/>
  <c r="R9049" i="2"/>
  <c r="R9048" i="2"/>
  <c r="R9047" i="2"/>
  <c r="R9046" i="2"/>
  <c r="R9045" i="2"/>
  <c r="R9044" i="2"/>
  <c r="R9043" i="2"/>
  <c r="R9042" i="2"/>
  <c r="R9041" i="2"/>
  <c r="R9040" i="2"/>
  <c r="R9039" i="2"/>
  <c r="R9038" i="2"/>
  <c r="R9037" i="2"/>
  <c r="R9036" i="2"/>
  <c r="R9035" i="2"/>
  <c r="R9034" i="2"/>
  <c r="R9033" i="2"/>
  <c r="R9032" i="2"/>
  <c r="R9031" i="2"/>
  <c r="R9030" i="2"/>
  <c r="R9029" i="2"/>
  <c r="R9028" i="2"/>
  <c r="R9027" i="2"/>
  <c r="R9026" i="2"/>
  <c r="R9025" i="2"/>
  <c r="R9024" i="2"/>
  <c r="R9023" i="2"/>
  <c r="R9022" i="2"/>
  <c r="R9021" i="2"/>
  <c r="R9020" i="2"/>
  <c r="R9019" i="2"/>
  <c r="R9018" i="2"/>
  <c r="R9017" i="2"/>
  <c r="R9016" i="2"/>
  <c r="R9015" i="2"/>
  <c r="R9014" i="2"/>
  <c r="R9013" i="2"/>
  <c r="R9012" i="2"/>
  <c r="R9011" i="2"/>
  <c r="R9010" i="2"/>
  <c r="R9009" i="2"/>
  <c r="R9008" i="2"/>
  <c r="R9007" i="2"/>
  <c r="R9006" i="2"/>
  <c r="R9005" i="2"/>
  <c r="R9004" i="2"/>
  <c r="R9003" i="2"/>
  <c r="R9002" i="2"/>
  <c r="R9001" i="2"/>
  <c r="R9000" i="2"/>
  <c r="R8999" i="2"/>
  <c r="R8998" i="2"/>
  <c r="R8997" i="2"/>
  <c r="R8996" i="2"/>
  <c r="R8995" i="2"/>
  <c r="R8994" i="2"/>
  <c r="R8993" i="2"/>
  <c r="R8992" i="2"/>
  <c r="R8991" i="2"/>
  <c r="R8990" i="2"/>
  <c r="R8989" i="2"/>
  <c r="R8988" i="2"/>
  <c r="R8987" i="2"/>
  <c r="R8986" i="2"/>
  <c r="R8985" i="2"/>
  <c r="R8984" i="2"/>
  <c r="R8983" i="2"/>
  <c r="R8982" i="2"/>
  <c r="R8981" i="2"/>
  <c r="R8980" i="2"/>
  <c r="R8979" i="2"/>
  <c r="R8978" i="2"/>
  <c r="R8977" i="2"/>
  <c r="R8976" i="2"/>
  <c r="R8975" i="2"/>
  <c r="R8974" i="2"/>
  <c r="R8973" i="2"/>
  <c r="R8972" i="2"/>
  <c r="R8971" i="2"/>
  <c r="R8970" i="2"/>
  <c r="R8969" i="2"/>
  <c r="R8968" i="2"/>
  <c r="R8967" i="2"/>
  <c r="R8966" i="2"/>
  <c r="R8965" i="2"/>
  <c r="R8964" i="2"/>
  <c r="R8963" i="2"/>
  <c r="R8962" i="2"/>
  <c r="R8961" i="2"/>
  <c r="R8960" i="2"/>
  <c r="R8959" i="2"/>
  <c r="R8958" i="2"/>
  <c r="R8957" i="2"/>
  <c r="R8956" i="2"/>
  <c r="R8955" i="2"/>
  <c r="R8954" i="2"/>
  <c r="R8953" i="2"/>
  <c r="R8952" i="2"/>
  <c r="R8951" i="2"/>
  <c r="R8950" i="2"/>
  <c r="R8949" i="2"/>
  <c r="R8948" i="2"/>
  <c r="R8947" i="2"/>
  <c r="R8946" i="2"/>
  <c r="R8945" i="2"/>
  <c r="R8944" i="2"/>
  <c r="R8943" i="2"/>
  <c r="R8942" i="2"/>
  <c r="R8941" i="2"/>
  <c r="R8940" i="2"/>
  <c r="R8939" i="2"/>
  <c r="R8938" i="2"/>
  <c r="R8937" i="2"/>
  <c r="R8936" i="2"/>
  <c r="R8935" i="2"/>
  <c r="R8934" i="2"/>
  <c r="R8933" i="2"/>
  <c r="R8932" i="2"/>
  <c r="R8931" i="2"/>
  <c r="R8930" i="2"/>
  <c r="R8929" i="2"/>
  <c r="R8928" i="2"/>
  <c r="R8927" i="2"/>
  <c r="R8926" i="2"/>
  <c r="R8925" i="2"/>
  <c r="R8924" i="2"/>
  <c r="R8923" i="2"/>
  <c r="R8922" i="2"/>
  <c r="R8921" i="2"/>
  <c r="R8920" i="2"/>
  <c r="R8919" i="2"/>
  <c r="R8918" i="2"/>
  <c r="R8917" i="2"/>
  <c r="R8916" i="2"/>
  <c r="R8915" i="2"/>
  <c r="R8914" i="2"/>
  <c r="R8913" i="2"/>
  <c r="R8912" i="2"/>
  <c r="R8911" i="2"/>
  <c r="R8910" i="2"/>
  <c r="R8909" i="2"/>
  <c r="R8908" i="2"/>
  <c r="R8907" i="2"/>
  <c r="R8906" i="2"/>
  <c r="R8905" i="2"/>
  <c r="R8904" i="2"/>
  <c r="R8903" i="2"/>
  <c r="R8902" i="2"/>
  <c r="R8901" i="2"/>
  <c r="R8900" i="2"/>
  <c r="R8899" i="2"/>
  <c r="R8898" i="2"/>
  <c r="R8897" i="2"/>
  <c r="R8896" i="2"/>
  <c r="R8895" i="2"/>
  <c r="R8894" i="2"/>
  <c r="R8893" i="2"/>
  <c r="R8892" i="2"/>
  <c r="R8891" i="2"/>
  <c r="R8890" i="2"/>
  <c r="R8889" i="2"/>
  <c r="R8888" i="2"/>
  <c r="R8887" i="2"/>
  <c r="R8886" i="2"/>
  <c r="R8885" i="2"/>
  <c r="R8884" i="2"/>
  <c r="R8883" i="2"/>
  <c r="R8882" i="2"/>
  <c r="R8881" i="2"/>
  <c r="R8880" i="2"/>
  <c r="R8879" i="2"/>
  <c r="R8878" i="2"/>
  <c r="R8877" i="2"/>
  <c r="R8876" i="2"/>
  <c r="R8875" i="2"/>
  <c r="R8874" i="2"/>
  <c r="R8873" i="2"/>
  <c r="R8872" i="2"/>
  <c r="R8871" i="2"/>
  <c r="R8870" i="2"/>
  <c r="R8869" i="2"/>
  <c r="R8868" i="2"/>
  <c r="R8867" i="2"/>
  <c r="R8866" i="2"/>
  <c r="R8865" i="2"/>
  <c r="R8864" i="2"/>
  <c r="R8863" i="2"/>
  <c r="R8862" i="2"/>
  <c r="R8861" i="2"/>
  <c r="R8860" i="2"/>
  <c r="R8859" i="2"/>
  <c r="R8858" i="2"/>
  <c r="R8857" i="2"/>
  <c r="R8856" i="2"/>
  <c r="R8855" i="2"/>
  <c r="R8854" i="2"/>
  <c r="R8853" i="2"/>
  <c r="R8852" i="2"/>
  <c r="R8851" i="2"/>
  <c r="R8850" i="2"/>
  <c r="R8849" i="2"/>
  <c r="R8848" i="2"/>
  <c r="R8847" i="2"/>
  <c r="R8846" i="2"/>
  <c r="R8845" i="2"/>
  <c r="R8844" i="2"/>
  <c r="R8843" i="2"/>
  <c r="R8842" i="2"/>
  <c r="R8841" i="2"/>
  <c r="R8840" i="2"/>
  <c r="R8839" i="2"/>
  <c r="R8838" i="2"/>
  <c r="R8837" i="2"/>
  <c r="R8836" i="2"/>
  <c r="R8835" i="2"/>
  <c r="R8834" i="2"/>
  <c r="R8833" i="2"/>
  <c r="R8832" i="2"/>
  <c r="R8831" i="2"/>
  <c r="R8830" i="2"/>
  <c r="R8829" i="2"/>
  <c r="R8828" i="2"/>
  <c r="R8827" i="2"/>
  <c r="R8826" i="2"/>
  <c r="R8825" i="2"/>
  <c r="R8824" i="2"/>
  <c r="R8823" i="2"/>
  <c r="R8822" i="2"/>
  <c r="R8821" i="2"/>
  <c r="R8820" i="2"/>
  <c r="R8819" i="2"/>
  <c r="R8818" i="2"/>
  <c r="R8817" i="2"/>
  <c r="R8816" i="2"/>
  <c r="R8815" i="2"/>
  <c r="R8814" i="2"/>
  <c r="R8813" i="2"/>
  <c r="R8812" i="2"/>
  <c r="R8811" i="2"/>
  <c r="R8810" i="2"/>
  <c r="R8809" i="2"/>
  <c r="R8808" i="2"/>
  <c r="R8807" i="2"/>
  <c r="R8806" i="2"/>
  <c r="R8805" i="2"/>
  <c r="R8804" i="2"/>
  <c r="R8803" i="2"/>
  <c r="R8802" i="2"/>
  <c r="R8801" i="2"/>
  <c r="R8800" i="2"/>
  <c r="R8799" i="2"/>
  <c r="R8798" i="2"/>
  <c r="R8797" i="2"/>
  <c r="R8796" i="2"/>
  <c r="R8795" i="2"/>
  <c r="R8794" i="2"/>
  <c r="R8793" i="2"/>
  <c r="R8792" i="2"/>
  <c r="R8791" i="2"/>
  <c r="R8790" i="2"/>
  <c r="R8789" i="2"/>
  <c r="R8788" i="2"/>
  <c r="R8787" i="2"/>
  <c r="R8786" i="2"/>
  <c r="R8785" i="2"/>
  <c r="R8784" i="2"/>
  <c r="R8783" i="2"/>
  <c r="R8782" i="2"/>
  <c r="R8781" i="2"/>
  <c r="R8780" i="2"/>
  <c r="R8779" i="2"/>
  <c r="R8778" i="2"/>
  <c r="R8777" i="2"/>
  <c r="R8776" i="2"/>
  <c r="R8775" i="2"/>
  <c r="R8774" i="2"/>
  <c r="R8773" i="2"/>
  <c r="R8772" i="2"/>
  <c r="R8771" i="2"/>
  <c r="R8770" i="2"/>
  <c r="R8769" i="2"/>
  <c r="R8768" i="2"/>
  <c r="R8767" i="2"/>
  <c r="R8766" i="2"/>
  <c r="R8765" i="2"/>
  <c r="R8764" i="2"/>
  <c r="R8763" i="2"/>
  <c r="R8762" i="2"/>
  <c r="R8761" i="2"/>
  <c r="R8760" i="2"/>
  <c r="R8759" i="2"/>
  <c r="R8758" i="2"/>
  <c r="R8757" i="2"/>
  <c r="R8756" i="2"/>
  <c r="R8755" i="2"/>
  <c r="R8754" i="2"/>
  <c r="R8753" i="2"/>
  <c r="R8752" i="2"/>
  <c r="R8751" i="2"/>
  <c r="R8750" i="2"/>
  <c r="R8749" i="2"/>
  <c r="R8748" i="2"/>
  <c r="R8747" i="2"/>
  <c r="R8746" i="2"/>
  <c r="R8745" i="2"/>
  <c r="R8744" i="2"/>
  <c r="R8743" i="2"/>
  <c r="R8742" i="2"/>
  <c r="R8741" i="2"/>
  <c r="R8740" i="2"/>
  <c r="R8739" i="2"/>
  <c r="R8738" i="2"/>
  <c r="R8737" i="2"/>
  <c r="R8736" i="2"/>
  <c r="R8735" i="2"/>
  <c r="R8734" i="2"/>
  <c r="R8733" i="2"/>
  <c r="R8732" i="2"/>
  <c r="R8731" i="2"/>
  <c r="R8730" i="2"/>
  <c r="R8729" i="2"/>
  <c r="R8728" i="2"/>
  <c r="R8727" i="2"/>
  <c r="R8726" i="2"/>
  <c r="R8725" i="2"/>
  <c r="R8724" i="2"/>
  <c r="R8723" i="2"/>
  <c r="R8722" i="2"/>
  <c r="R8721" i="2"/>
  <c r="R8720" i="2"/>
  <c r="R8719" i="2"/>
  <c r="R8718" i="2"/>
  <c r="R8717" i="2"/>
  <c r="R8716" i="2"/>
  <c r="R8715" i="2"/>
  <c r="R8714" i="2"/>
  <c r="R8713" i="2"/>
  <c r="R8712" i="2"/>
  <c r="R8711" i="2"/>
  <c r="R8710" i="2"/>
  <c r="R8709" i="2"/>
  <c r="R8708" i="2"/>
  <c r="R8707" i="2"/>
  <c r="R8706" i="2"/>
  <c r="R8705" i="2"/>
  <c r="R8704" i="2"/>
  <c r="R8703" i="2"/>
  <c r="R8702" i="2"/>
  <c r="R8701" i="2"/>
  <c r="R8700" i="2"/>
  <c r="R8699" i="2"/>
  <c r="R8698" i="2"/>
  <c r="R8697" i="2"/>
  <c r="R8696" i="2"/>
  <c r="R8695" i="2"/>
  <c r="R8694" i="2"/>
  <c r="R8693" i="2"/>
  <c r="R8692" i="2"/>
  <c r="R8691" i="2"/>
  <c r="R8690" i="2"/>
  <c r="R8689" i="2"/>
  <c r="R8688" i="2"/>
  <c r="R8687" i="2"/>
  <c r="R8686" i="2"/>
  <c r="R8685" i="2"/>
  <c r="R8684" i="2"/>
  <c r="R8683" i="2"/>
  <c r="R8682" i="2"/>
  <c r="R8681" i="2"/>
  <c r="R8680" i="2"/>
  <c r="R8679" i="2"/>
  <c r="R8678" i="2"/>
  <c r="R8677" i="2"/>
  <c r="R8676" i="2"/>
  <c r="R8675" i="2"/>
  <c r="R8674" i="2"/>
  <c r="R8673" i="2"/>
  <c r="R8672" i="2"/>
  <c r="R8671" i="2"/>
  <c r="R8670" i="2"/>
  <c r="R8669" i="2"/>
  <c r="R8668" i="2"/>
  <c r="R8667" i="2"/>
  <c r="R8666" i="2"/>
  <c r="R8665" i="2"/>
  <c r="R8664" i="2"/>
  <c r="R8663" i="2"/>
  <c r="R8662" i="2"/>
  <c r="R8661" i="2"/>
  <c r="R8660" i="2"/>
  <c r="R8659" i="2"/>
  <c r="R8658" i="2"/>
  <c r="R8657" i="2"/>
  <c r="R8656" i="2"/>
  <c r="R8655" i="2"/>
  <c r="R8654" i="2"/>
  <c r="R8653" i="2"/>
  <c r="R8652" i="2"/>
  <c r="R8651" i="2"/>
  <c r="R8650" i="2"/>
  <c r="R8649" i="2"/>
  <c r="R8648" i="2"/>
  <c r="R8647" i="2"/>
  <c r="R8646" i="2"/>
  <c r="R8645" i="2"/>
  <c r="R8644" i="2"/>
  <c r="R8643" i="2"/>
  <c r="R8642" i="2"/>
  <c r="R8641" i="2"/>
  <c r="R8640" i="2"/>
  <c r="R8639" i="2"/>
  <c r="R8638" i="2"/>
  <c r="R8637" i="2"/>
  <c r="R8636" i="2"/>
  <c r="R8635" i="2"/>
  <c r="R8634" i="2"/>
  <c r="R8633" i="2"/>
  <c r="R8632" i="2"/>
  <c r="R8631" i="2"/>
  <c r="R8630" i="2"/>
  <c r="R8629" i="2"/>
  <c r="R8628" i="2"/>
  <c r="R8627" i="2"/>
  <c r="R8626" i="2"/>
  <c r="R8625" i="2"/>
  <c r="R8624" i="2"/>
  <c r="R8623" i="2"/>
  <c r="R8622" i="2"/>
  <c r="R8621" i="2"/>
  <c r="R8620" i="2"/>
  <c r="R8619" i="2"/>
  <c r="R8618" i="2"/>
  <c r="R8617" i="2"/>
  <c r="R8616" i="2"/>
  <c r="R8615" i="2"/>
  <c r="R8614" i="2"/>
  <c r="R8613" i="2"/>
  <c r="R8612" i="2"/>
  <c r="R8611" i="2"/>
  <c r="R8610" i="2"/>
  <c r="R8609" i="2"/>
  <c r="R8608" i="2"/>
  <c r="R8607" i="2"/>
  <c r="R8606" i="2"/>
  <c r="R8605" i="2"/>
  <c r="R8604" i="2"/>
  <c r="R8603" i="2"/>
  <c r="R8602" i="2"/>
  <c r="R8601" i="2"/>
  <c r="R8600" i="2"/>
  <c r="R8599" i="2"/>
  <c r="R8598" i="2"/>
  <c r="R8597" i="2"/>
  <c r="R8596" i="2"/>
  <c r="R8595" i="2"/>
  <c r="R8594" i="2"/>
  <c r="R8593" i="2"/>
  <c r="R8592" i="2"/>
  <c r="R8591" i="2"/>
  <c r="R8590" i="2"/>
  <c r="R8589" i="2"/>
  <c r="R8588" i="2"/>
  <c r="R8587" i="2"/>
  <c r="R8586" i="2"/>
  <c r="R8585" i="2"/>
  <c r="R8584" i="2"/>
  <c r="R8583" i="2"/>
  <c r="R8582" i="2"/>
  <c r="R8581" i="2"/>
  <c r="R8580" i="2"/>
  <c r="R8579" i="2"/>
  <c r="R8578" i="2"/>
  <c r="R8577" i="2"/>
  <c r="R8576" i="2"/>
  <c r="R8575" i="2"/>
  <c r="R8574" i="2"/>
  <c r="R8573" i="2"/>
  <c r="R8572" i="2"/>
  <c r="R8571" i="2"/>
  <c r="R8570" i="2"/>
  <c r="R8569" i="2"/>
  <c r="R8568" i="2"/>
  <c r="R8567" i="2"/>
  <c r="R8566" i="2"/>
  <c r="R8565" i="2"/>
  <c r="R8564" i="2"/>
  <c r="R8563" i="2"/>
  <c r="R8562" i="2"/>
  <c r="R8561" i="2"/>
  <c r="R8560" i="2"/>
  <c r="R8559" i="2"/>
  <c r="R8558" i="2"/>
  <c r="R8557" i="2"/>
  <c r="R8556" i="2"/>
  <c r="R8555" i="2"/>
  <c r="R8554" i="2"/>
  <c r="R8553" i="2"/>
  <c r="R8552" i="2"/>
  <c r="R8551" i="2"/>
  <c r="R8550" i="2"/>
  <c r="R8549" i="2"/>
  <c r="R8548" i="2"/>
  <c r="R8547" i="2"/>
  <c r="R8546" i="2"/>
  <c r="R8545" i="2"/>
  <c r="R8544" i="2"/>
  <c r="R8543" i="2"/>
  <c r="R8542" i="2"/>
  <c r="R8541" i="2"/>
  <c r="R8540" i="2"/>
  <c r="R8539" i="2"/>
  <c r="R8538" i="2"/>
  <c r="R8537" i="2"/>
  <c r="R8536" i="2"/>
  <c r="R8535" i="2"/>
  <c r="R8534" i="2"/>
  <c r="R8533" i="2"/>
  <c r="R8532" i="2"/>
  <c r="R8531" i="2"/>
  <c r="R8530" i="2"/>
  <c r="R8529" i="2"/>
  <c r="R8528" i="2"/>
  <c r="R8527" i="2"/>
  <c r="R8526" i="2"/>
  <c r="R8525" i="2"/>
  <c r="R8524" i="2"/>
  <c r="R8523" i="2"/>
  <c r="R8522" i="2"/>
  <c r="R8521" i="2"/>
  <c r="R8520" i="2"/>
  <c r="R8519" i="2"/>
  <c r="R8518" i="2"/>
  <c r="R8517" i="2"/>
  <c r="R8516" i="2"/>
  <c r="R8515" i="2"/>
  <c r="R8514" i="2"/>
  <c r="R8513" i="2"/>
  <c r="R8512" i="2"/>
  <c r="R8511" i="2"/>
  <c r="R8510" i="2"/>
  <c r="R8509" i="2"/>
  <c r="R8508" i="2"/>
  <c r="R8507" i="2"/>
  <c r="R8506" i="2"/>
  <c r="R8505" i="2"/>
  <c r="R8504" i="2"/>
  <c r="R8503" i="2"/>
  <c r="R8502" i="2"/>
  <c r="R8501" i="2"/>
  <c r="R8500" i="2"/>
  <c r="R8499" i="2"/>
  <c r="R8498" i="2"/>
  <c r="R8497" i="2"/>
  <c r="R8496" i="2"/>
  <c r="R8495" i="2"/>
  <c r="R8494" i="2"/>
  <c r="R8493" i="2"/>
  <c r="R8492" i="2"/>
  <c r="R8491" i="2"/>
  <c r="R8490" i="2"/>
  <c r="R8489" i="2"/>
  <c r="R8488" i="2"/>
  <c r="R8487" i="2"/>
  <c r="R8486" i="2"/>
  <c r="R8485" i="2"/>
  <c r="R8484" i="2"/>
  <c r="R8483" i="2"/>
  <c r="R8482" i="2"/>
  <c r="R8481" i="2"/>
  <c r="R8480" i="2"/>
  <c r="R8479" i="2"/>
  <c r="R8478" i="2"/>
  <c r="R8477" i="2"/>
  <c r="R8476" i="2"/>
  <c r="R8475" i="2"/>
  <c r="R8474" i="2"/>
  <c r="R8473" i="2"/>
  <c r="R8472" i="2"/>
  <c r="R8471" i="2"/>
  <c r="R8470" i="2"/>
  <c r="R8469" i="2"/>
  <c r="R8468" i="2"/>
  <c r="R8467" i="2"/>
  <c r="R8466" i="2"/>
  <c r="R8465" i="2"/>
  <c r="R8464" i="2"/>
  <c r="R8463" i="2"/>
  <c r="R8462" i="2"/>
  <c r="R8461" i="2"/>
  <c r="R8460" i="2"/>
  <c r="R8459" i="2"/>
  <c r="R8458" i="2"/>
  <c r="R8457" i="2"/>
  <c r="R8456" i="2"/>
  <c r="R8455" i="2"/>
  <c r="R8454" i="2"/>
  <c r="R8453" i="2"/>
  <c r="R8452" i="2"/>
  <c r="R8451" i="2"/>
  <c r="R8450" i="2"/>
  <c r="R8449" i="2"/>
  <c r="R8448" i="2"/>
  <c r="R8447" i="2"/>
  <c r="R8446" i="2"/>
  <c r="R8445" i="2"/>
  <c r="R8444" i="2"/>
  <c r="R8443" i="2"/>
  <c r="R8442" i="2"/>
  <c r="R8441" i="2"/>
  <c r="R8440" i="2"/>
  <c r="R8439" i="2"/>
  <c r="R8438" i="2"/>
  <c r="R8437" i="2"/>
  <c r="R8436" i="2"/>
  <c r="R8435" i="2"/>
  <c r="R8434" i="2"/>
  <c r="R8433" i="2"/>
  <c r="R8432" i="2"/>
  <c r="R8431" i="2"/>
  <c r="R8430" i="2"/>
  <c r="R8429" i="2"/>
  <c r="R8428" i="2"/>
  <c r="R8427" i="2"/>
  <c r="R8426" i="2"/>
  <c r="R8425" i="2"/>
  <c r="R8424" i="2"/>
  <c r="R8423" i="2"/>
  <c r="R8422" i="2"/>
  <c r="R8421" i="2"/>
  <c r="R8420" i="2"/>
  <c r="R8419" i="2"/>
  <c r="R8418" i="2"/>
  <c r="R8417" i="2"/>
  <c r="R8416" i="2"/>
  <c r="R8415" i="2"/>
  <c r="R8414" i="2"/>
  <c r="R8413" i="2"/>
  <c r="R8412" i="2"/>
  <c r="R8411" i="2"/>
  <c r="R8410" i="2"/>
  <c r="R8409" i="2"/>
  <c r="R8408" i="2"/>
  <c r="R8407" i="2"/>
  <c r="R8406" i="2"/>
  <c r="R8405" i="2"/>
  <c r="R8404" i="2"/>
  <c r="R8403" i="2"/>
  <c r="R8402" i="2"/>
  <c r="R8401" i="2"/>
  <c r="R8400" i="2"/>
  <c r="R8399" i="2"/>
  <c r="R8398" i="2"/>
  <c r="R8397" i="2"/>
  <c r="R8396" i="2"/>
  <c r="R8395" i="2"/>
  <c r="R8394" i="2"/>
  <c r="R8393" i="2"/>
  <c r="R8392" i="2"/>
  <c r="R8391" i="2"/>
  <c r="R8390" i="2"/>
  <c r="R8389" i="2"/>
  <c r="R8388" i="2"/>
  <c r="R8387" i="2"/>
  <c r="R8386" i="2"/>
  <c r="R8385" i="2"/>
  <c r="R8384" i="2"/>
  <c r="R8383" i="2"/>
  <c r="R8382" i="2"/>
  <c r="R8381" i="2"/>
  <c r="R8380" i="2"/>
  <c r="R8379" i="2"/>
  <c r="R8378" i="2"/>
  <c r="R8377" i="2"/>
  <c r="R8376" i="2"/>
  <c r="R8375" i="2"/>
  <c r="R8374" i="2"/>
  <c r="R8373" i="2"/>
  <c r="R8372" i="2"/>
  <c r="R8371" i="2"/>
  <c r="R8370" i="2"/>
  <c r="R8369" i="2"/>
  <c r="R8368" i="2"/>
  <c r="R8367" i="2"/>
  <c r="R8366" i="2"/>
  <c r="R8365" i="2"/>
  <c r="R8364" i="2"/>
  <c r="R8363" i="2"/>
  <c r="R8362" i="2"/>
  <c r="R8361" i="2"/>
  <c r="R8360" i="2"/>
  <c r="R8359" i="2"/>
  <c r="R8358" i="2"/>
  <c r="R8357" i="2"/>
  <c r="R8356" i="2"/>
  <c r="R8355" i="2"/>
  <c r="R8354" i="2"/>
  <c r="R8353" i="2"/>
  <c r="R8352" i="2"/>
  <c r="R8351" i="2"/>
  <c r="R8350" i="2"/>
  <c r="R8349" i="2"/>
  <c r="R8348" i="2"/>
  <c r="R8347" i="2"/>
  <c r="R8346" i="2"/>
  <c r="R8345" i="2"/>
  <c r="R8344" i="2"/>
  <c r="R8343" i="2"/>
  <c r="R8342" i="2"/>
  <c r="R8341" i="2"/>
  <c r="R8340" i="2"/>
  <c r="R8339" i="2"/>
  <c r="R8338" i="2"/>
  <c r="R8337" i="2"/>
  <c r="R8336" i="2"/>
  <c r="R8335" i="2"/>
  <c r="R8334" i="2"/>
  <c r="R8333" i="2"/>
  <c r="R8332" i="2"/>
  <c r="R8331" i="2"/>
  <c r="R8330" i="2"/>
  <c r="R8329" i="2"/>
  <c r="R8328" i="2"/>
  <c r="R8327" i="2"/>
  <c r="R8326" i="2"/>
  <c r="R8325" i="2"/>
  <c r="R8324" i="2"/>
  <c r="R8323" i="2"/>
  <c r="R8322" i="2"/>
  <c r="R8321" i="2"/>
  <c r="R8320" i="2"/>
  <c r="R8319" i="2"/>
  <c r="R8318" i="2"/>
  <c r="R8317" i="2"/>
  <c r="R8316" i="2"/>
  <c r="R8315" i="2"/>
  <c r="R8314" i="2"/>
  <c r="R8313" i="2"/>
  <c r="R8312" i="2"/>
  <c r="R8311" i="2"/>
  <c r="R8310" i="2"/>
  <c r="R8309" i="2"/>
  <c r="R8308" i="2"/>
  <c r="R8307" i="2"/>
  <c r="R8306" i="2"/>
  <c r="R8305" i="2"/>
  <c r="R8304" i="2"/>
  <c r="R8303" i="2"/>
  <c r="R8302" i="2"/>
  <c r="R8301" i="2"/>
  <c r="R8300" i="2"/>
  <c r="R8299" i="2"/>
  <c r="R8298" i="2"/>
  <c r="R8297" i="2"/>
  <c r="R8296" i="2"/>
  <c r="R8295" i="2"/>
  <c r="R8294" i="2"/>
  <c r="R8293" i="2"/>
  <c r="R8292" i="2"/>
  <c r="R8291" i="2"/>
  <c r="R8290" i="2"/>
  <c r="R8289" i="2"/>
  <c r="R8288" i="2"/>
  <c r="R8287" i="2"/>
  <c r="R8286" i="2"/>
  <c r="R8285" i="2"/>
  <c r="R8284" i="2"/>
  <c r="R8283" i="2"/>
  <c r="R8282" i="2"/>
  <c r="R8281" i="2"/>
  <c r="R8280" i="2"/>
  <c r="R8279" i="2"/>
  <c r="R8278" i="2"/>
  <c r="R8277" i="2"/>
  <c r="R8276" i="2"/>
  <c r="R8275" i="2"/>
  <c r="R8274" i="2"/>
  <c r="R8273" i="2"/>
  <c r="R8272" i="2"/>
  <c r="R8271" i="2"/>
  <c r="R8270" i="2"/>
  <c r="R8269" i="2"/>
  <c r="R8268" i="2"/>
  <c r="R8267" i="2"/>
  <c r="R8266" i="2"/>
  <c r="R8265" i="2"/>
  <c r="R8264" i="2"/>
  <c r="R8263" i="2"/>
  <c r="R8262" i="2"/>
  <c r="R8261" i="2"/>
  <c r="R8260" i="2"/>
  <c r="R8259" i="2"/>
  <c r="R8258" i="2"/>
  <c r="R8257" i="2"/>
  <c r="R8256" i="2"/>
  <c r="R8255" i="2"/>
  <c r="R8254" i="2"/>
  <c r="R8253" i="2"/>
  <c r="R8252" i="2"/>
  <c r="R8251" i="2"/>
  <c r="R8250" i="2"/>
  <c r="R8249" i="2"/>
  <c r="R8248" i="2"/>
  <c r="R8247" i="2"/>
  <c r="R8246" i="2"/>
  <c r="R8245" i="2"/>
  <c r="R8244" i="2"/>
  <c r="R8243" i="2"/>
  <c r="R8242" i="2"/>
  <c r="R8241" i="2"/>
  <c r="R8240" i="2"/>
  <c r="R8239" i="2"/>
  <c r="R8238" i="2"/>
  <c r="R8237" i="2"/>
  <c r="R8236" i="2"/>
  <c r="R8235" i="2"/>
  <c r="R8234" i="2"/>
  <c r="R8233" i="2"/>
  <c r="R8232" i="2"/>
  <c r="R8231" i="2"/>
  <c r="R8230" i="2"/>
  <c r="R8229" i="2"/>
  <c r="R8228" i="2"/>
  <c r="R8227" i="2"/>
  <c r="R8226" i="2"/>
  <c r="R8225" i="2"/>
  <c r="R8224" i="2"/>
  <c r="R8223" i="2"/>
  <c r="R8222" i="2"/>
  <c r="R8221" i="2"/>
  <c r="R8220" i="2"/>
  <c r="R8219" i="2"/>
  <c r="R8218" i="2"/>
  <c r="R8217" i="2"/>
  <c r="R8216" i="2"/>
  <c r="R8215" i="2"/>
  <c r="R8214" i="2"/>
  <c r="R8213" i="2"/>
  <c r="R8212" i="2"/>
  <c r="R8211" i="2"/>
  <c r="R8210" i="2"/>
  <c r="R8209" i="2"/>
  <c r="R8208" i="2"/>
  <c r="R8207" i="2"/>
  <c r="R8206" i="2"/>
  <c r="R8205" i="2"/>
  <c r="R8204" i="2"/>
  <c r="R8203" i="2"/>
  <c r="R8202" i="2"/>
  <c r="R8201" i="2"/>
  <c r="R8200" i="2"/>
  <c r="R8199" i="2"/>
  <c r="R8198" i="2"/>
  <c r="R8197" i="2"/>
  <c r="R8196" i="2"/>
  <c r="R8195" i="2"/>
  <c r="R8194" i="2"/>
  <c r="R8193" i="2"/>
  <c r="R8192" i="2"/>
  <c r="R8191" i="2"/>
  <c r="R8190" i="2"/>
  <c r="R8189" i="2"/>
  <c r="R8188" i="2"/>
  <c r="R8187" i="2"/>
  <c r="R8186" i="2"/>
  <c r="R8185" i="2"/>
  <c r="R8184" i="2"/>
  <c r="R8183" i="2"/>
  <c r="R8182" i="2"/>
  <c r="R8181" i="2"/>
  <c r="R8180" i="2"/>
  <c r="R8179" i="2"/>
  <c r="R8178" i="2"/>
  <c r="R8177" i="2"/>
  <c r="R8176" i="2"/>
  <c r="R8175" i="2"/>
  <c r="R8174" i="2"/>
  <c r="R8173" i="2"/>
  <c r="R8172" i="2"/>
  <c r="R8171" i="2"/>
  <c r="R8170" i="2"/>
  <c r="R8169" i="2"/>
  <c r="R8168" i="2"/>
  <c r="R8167" i="2"/>
  <c r="R8166" i="2"/>
  <c r="R8165" i="2"/>
  <c r="R8164" i="2"/>
  <c r="R8163" i="2"/>
  <c r="R8162" i="2"/>
  <c r="R8161" i="2"/>
  <c r="R8160" i="2"/>
  <c r="R8159" i="2"/>
  <c r="R8158" i="2"/>
  <c r="R8157" i="2"/>
  <c r="R8156" i="2"/>
  <c r="R8155" i="2"/>
  <c r="R8154" i="2"/>
  <c r="R8153" i="2"/>
  <c r="R8152" i="2"/>
  <c r="R8151" i="2"/>
  <c r="R8150" i="2"/>
  <c r="R8149" i="2"/>
  <c r="R8148" i="2"/>
  <c r="R8147" i="2"/>
  <c r="R8146" i="2"/>
  <c r="R8145" i="2"/>
  <c r="R8144" i="2"/>
  <c r="R8143" i="2"/>
  <c r="R8142" i="2"/>
  <c r="R8141" i="2"/>
  <c r="R8140" i="2"/>
  <c r="R8139" i="2"/>
  <c r="R8138" i="2"/>
  <c r="R8137" i="2"/>
  <c r="R8136" i="2"/>
  <c r="R8135" i="2"/>
  <c r="R8134" i="2"/>
  <c r="R8133" i="2"/>
  <c r="R8132" i="2"/>
  <c r="R8131" i="2"/>
  <c r="R8130" i="2"/>
  <c r="R8129" i="2"/>
  <c r="R8128" i="2"/>
  <c r="R8127" i="2"/>
  <c r="R8126" i="2"/>
  <c r="R8125" i="2"/>
  <c r="R8124" i="2"/>
  <c r="R8123" i="2"/>
  <c r="R8122" i="2"/>
  <c r="R8121" i="2"/>
  <c r="R8120" i="2"/>
  <c r="R8119" i="2"/>
  <c r="R8118" i="2"/>
  <c r="R8117" i="2"/>
  <c r="R8116" i="2"/>
  <c r="R8115" i="2"/>
  <c r="R8114" i="2"/>
  <c r="R8113" i="2"/>
  <c r="R8112" i="2"/>
  <c r="R8111" i="2"/>
  <c r="R8110" i="2"/>
  <c r="R8109" i="2"/>
  <c r="R8108" i="2"/>
  <c r="R8107" i="2"/>
  <c r="R8106" i="2"/>
  <c r="R8105" i="2"/>
  <c r="R8104" i="2"/>
  <c r="R8103" i="2"/>
  <c r="R8102" i="2"/>
  <c r="R8101" i="2"/>
  <c r="R8100" i="2"/>
  <c r="R8099" i="2"/>
  <c r="R8098" i="2"/>
  <c r="R8097" i="2"/>
  <c r="R8096" i="2"/>
  <c r="R8095" i="2"/>
  <c r="R8094" i="2"/>
  <c r="R8093" i="2"/>
  <c r="R8092" i="2"/>
  <c r="R8091" i="2"/>
  <c r="R8090" i="2"/>
  <c r="R8089" i="2"/>
  <c r="R8088" i="2"/>
  <c r="R8087" i="2"/>
  <c r="R8086" i="2"/>
  <c r="R8085" i="2"/>
  <c r="R8084" i="2"/>
  <c r="R8083" i="2"/>
  <c r="R8082" i="2"/>
  <c r="R8081" i="2"/>
  <c r="R8080" i="2"/>
  <c r="R8079" i="2"/>
  <c r="R8078" i="2"/>
  <c r="R8077" i="2"/>
  <c r="R8076" i="2"/>
  <c r="R8075" i="2"/>
  <c r="R8074" i="2"/>
  <c r="R8073" i="2"/>
  <c r="R8072" i="2"/>
  <c r="R8071" i="2"/>
  <c r="R8070" i="2"/>
  <c r="R8069" i="2"/>
  <c r="R8068" i="2"/>
  <c r="R8067" i="2"/>
  <c r="R8066" i="2"/>
  <c r="R8065" i="2"/>
  <c r="R8064" i="2"/>
  <c r="R8063" i="2"/>
  <c r="R8062" i="2"/>
  <c r="R8061" i="2"/>
  <c r="R8060" i="2"/>
  <c r="R8059" i="2"/>
  <c r="R8058" i="2"/>
  <c r="R8057" i="2"/>
  <c r="R8056" i="2"/>
  <c r="R8055" i="2"/>
  <c r="R8054" i="2"/>
  <c r="R8053" i="2"/>
  <c r="R8052" i="2"/>
  <c r="R8051" i="2"/>
  <c r="R8050" i="2"/>
  <c r="R8049" i="2"/>
  <c r="R8048" i="2"/>
  <c r="R8047" i="2"/>
  <c r="R8046" i="2"/>
  <c r="R8045" i="2"/>
  <c r="R8044" i="2"/>
  <c r="R8043" i="2"/>
  <c r="R8042" i="2"/>
  <c r="R8041" i="2"/>
  <c r="R8040" i="2"/>
  <c r="R8039" i="2"/>
  <c r="R8038" i="2"/>
  <c r="R8037" i="2"/>
  <c r="R8036" i="2"/>
  <c r="R8035" i="2"/>
  <c r="R8034" i="2"/>
  <c r="R8033" i="2"/>
  <c r="R8032" i="2"/>
  <c r="R8031" i="2"/>
  <c r="R8030" i="2"/>
  <c r="R8029" i="2"/>
  <c r="R8028" i="2"/>
  <c r="R8027" i="2"/>
  <c r="R8026" i="2"/>
  <c r="R8025" i="2"/>
  <c r="R8024" i="2"/>
  <c r="R8023" i="2"/>
  <c r="R8022" i="2"/>
  <c r="R8021" i="2"/>
  <c r="R8020" i="2"/>
  <c r="R8019" i="2"/>
  <c r="R8018" i="2"/>
  <c r="R8017" i="2"/>
  <c r="R8016" i="2"/>
  <c r="R8015" i="2"/>
  <c r="R8014" i="2"/>
  <c r="R8013" i="2"/>
  <c r="R8012" i="2"/>
  <c r="R8011" i="2"/>
  <c r="R8010" i="2"/>
  <c r="R8009" i="2"/>
  <c r="R8008" i="2"/>
  <c r="R8007" i="2"/>
  <c r="R8006" i="2"/>
  <c r="R8005" i="2"/>
  <c r="R8004" i="2"/>
  <c r="R8003" i="2"/>
  <c r="R8002" i="2"/>
  <c r="R8001" i="2"/>
  <c r="R8000" i="2"/>
  <c r="R7999" i="2"/>
  <c r="R7998" i="2"/>
  <c r="R7997" i="2"/>
  <c r="R7996" i="2"/>
  <c r="R7995" i="2"/>
  <c r="R7994" i="2"/>
  <c r="R7993" i="2"/>
  <c r="R7992" i="2"/>
  <c r="R7991" i="2"/>
  <c r="R7990" i="2"/>
  <c r="R7989" i="2"/>
  <c r="R7988" i="2"/>
  <c r="R7987" i="2"/>
  <c r="R7986" i="2"/>
  <c r="R7985" i="2"/>
  <c r="R7984" i="2"/>
  <c r="R7983" i="2"/>
  <c r="R7982" i="2"/>
  <c r="R7981" i="2"/>
  <c r="R7980" i="2"/>
  <c r="R7979" i="2"/>
  <c r="R7978" i="2"/>
  <c r="R7977" i="2"/>
  <c r="R7976" i="2"/>
  <c r="R7975" i="2"/>
  <c r="R7974" i="2"/>
  <c r="R7973" i="2"/>
  <c r="R7972" i="2"/>
  <c r="R7971" i="2"/>
  <c r="R7970" i="2"/>
  <c r="R7969" i="2"/>
  <c r="R7968" i="2"/>
  <c r="R7967" i="2"/>
  <c r="R7966" i="2"/>
  <c r="R7965" i="2"/>
  <c r="R7964" i="2"/>
  <c r="R7963" i="2"/>
  <c r="R7962" i="2"/>
  <c r="R7961" i="2"/>
  <c r="R7960" i="2"/>
  <c r="R7959" i="2"/>
  <c r="R7958" i="2"/>
  <c r="R7957" i="2"/>
  <c r="R7956" i="2"/>
  <c r="R7955" i="2"/>
  <c r="R7954" i="2"/>
  <c r="R7953" i="2"/>
  <c r="R7952" i="2"/>
  <c r="R7951" i="2"/>
  <c r="R7950" i="2"/>
  <c r="R7949" i="2"/>
  <c r="R7948" i="2"/>
  <c r="R7947" i="2"/>
  <c r="R7946" i="2"/>
  <c r="R7945" i="2"/>
  <c r="R7944" i="2"/>
  <c r="R7943" i="2"/>
  <c r="R7942" i="2"/>
  <c r="R7941" i="2"/>
  <c r="R7940" i="2"/>
  <c r="R7939" i="2"/>
  <c r="R7938" i="2"/>
  <c r="R7937" i="2"/>
  <c r="R7936" i="2"/>
  <c r="R7935" i="2"/>
  <c r="R7934" i="2"/>
  <c r="R7933" i="2"/>
  <c r="R7932" i="2"/>
  <c r="R7931" i="2"/>
  <c r="R7930" i="2"/>
  <c r="R7929" i="2"/>
  <c r="R7928" i="2"/>
  <c r="R7927" i="2"/>
  <c r="R7926" i="2"/>
  <c r="R7925" i="2"/>
  <c r="R7924" i="2"/>
  <c r="R7923" i="2"/>
  <c r="R7922" i="2"/>
  <c r="R7921" i="2"/>
  <c r="R7920" i="2"/>
  <c r="R7919" i="2"/>
  <c r="R7918" i="2"/>
  <c r="R7917" i="2"/>
  <c r="R7916" i="2"/>
  <c r="R7915" i="2"/>
  <c r="R7914" i="2"/>
  <c r="R7913" i="2"/>
  <c r="R7912" i="2"/>
  <c r="R7911" i="2"/>
  <c r="R7910" i="2"/>
  <c r="R7909" i="2"/>
  <c r="R7908" i="2"/>
  <c r="R7907" i="2"/>
  <c r="R7906" i="2"/>
  <c r="R7905" i="2"/>
  <c r="R7904" i="2"/>
  <c r="R7903" i="2"/>
  <c r="R7902" i="2"/>
  <c r="R7901" i="2"/>
  <c r="R7900" i="2"/>
  <c r="R7899" i="2"/>
  <c r="R7898" i="2"/>
  <c r="R7897" i="2"/>
  <c r="R7896" i="2"/>
  <c r="R7895" i="2"/>
  <c r="R7894" i="2"/>
  <c r="R7893" i="2"/>
  <c r="R7892" i="2"/>
  <c r="R7891" i="2"/>
  <c r="R7890" i="2"/>
  <c r="R7889" i="2"/>
  <c r="R7888" i="2"/>
  <c r="R7887" i="2"/>
  <c r="R7886" i="2"/>
  <c r="R7885" i="2"/>
  <c r="R7884" i="2"/>
  <c r="R7883" i="2"/>
  <c r="R7882" i="2"/>
  <c r="R7881" i="2"/>
  <c r="R7880" i="2"/>
  <c r="R7879" i="2"/>
  <c r="R7878" i="2"/>
  <c r="P2539" i="2"/>
  <c r="R2539" i="2"/>
  <c r="P2538" i="2"/>
  <c r="R2538" i="2"/>
  <c r="P2537" i="2"/>
  <c r="R2537" i="2"/>
  <c r="P2536" i="2"/>
  <c r="R2536" i="2"/>
  <c r="P2535" i="2"/>
  <c r="R2535" i="2"/>
  <c r="P2534" i="2"/>
  <c r="R2534" i="2"/>
  <c r="P2533" i="2"/>
  <c r="R2533" i="2"/>
  <c r="P2532" i="2"/>
  <c r="R2532" i="2"/>
  <c r="P2531" i="2"/>
  <c r="R2531" i="2"/>
  <c r="P2530" i="2"/>
  <c r="R2530" i="2"/>
  <c r="P2529" i="2"/>
  <c r="R2529" i="2"/>
  <c r="P2528" i="2"/>
  <c r="R2528" i="2"/>
  <c r="P2527" i="2"/>
  <c r="R2527" i="2"/>
  <c r="P2526" i="2"/>
  <c r="R2526" i="2"/>
  <c r="P2525" i="2"/>
  <c r="R2525" i="2"/>
  <c r="P2524" i="2"/>
  <c r="R2524" i="2"/>
  <c r="P2523" i="2"/>
  <c r="R2523" i="2"/>
  <c r="P2522" i="2"/>
  <c r="R2522" i="2"/>
  <c r="P2521" i="2"/>
  <c r="R2521" i="2"/>
  <c r="P2520" i="2"/>
  <c r="R2520" i="2"/>
  <c r="P2519" i="2"/>
  <c r="R2519" i="2"/>
  <c r="P2518" i="2"/>
  <c r="R2518" i="2"/>
  <c r="P2517" i="2"/>
  <c r="R2517" i="2"/>
  <c r="P2516" i="2"/>
  <c r="R2516" i="2"/>
  <c r="P2515" i="2"/>
  <c r="R2515" i="2"/>
  <c r="P2514" i="2"/>
  <c r="R2514" i="2"/>
  <c r="R3256" i="2"/>
  <c r="R3255" i="2"/>
  <c r="R3254" i="2"/>
  <c r="R3253" i="2"/>
  <c r="R3252" i="2"/>
  <c r="R3251" i="2"/>
  <c r="R3250" i="2"/>
  <c r="R3249" i="2"/>
  <c r="R3248" i="2"/>
  <c r="R3247" i="2"/>
  <c r="R3246" i="2"/>
  <c r="R3245" i="2"/>
  <c r="R3244" i="2"/>
  <c r="R3243" i="2"/>
  <c r="R3242" i="2"/>
  <c r="R3241" i="2"/>
  <c r="R3240" i="2"/>
  <c r="R3239" i="2"/>
  <c r="R3238" i="2"/>
  <c r="R3237" i="2"/>
  <c r="R3236" i="2"/>
  <c r="R3235" i="2"/>
  <c r="R3234" i="2"/>
  <c r="R3233" i="2"/>
  <c r="R3232" i="2"/>
  <c r="R3231" i="2"/>
  <c r="R3230" i="2"/>
  <c r="R3229" i="2"/>
  <c r="R3228" i="2"/>
  <c r="R3227" i="2"/>
  <c r="R3226" i="2"/>
  <c r="R3225" i="2"/>
  <c r="R3224" i="2"/>
  <c r="R3223" i="2"/>
  <c r="R3222" i="2"/>
  <c r="R3221" i="2"/>
  <c r="R3220" i="2"/>
  <c r="R3219" i="2"/>
  <c r="R3218" i="2"/>
  <c r="R3217" i="2"/>
  <c r="R3216" i="2"/>
  <c r="R3215" i="2"/>
  <c r="R3214" i="2"/>
  <c r="R3213" i="2"/>
  <c r="R3212" i="2"/>
  <c r="R3211" i="2"/>
  <c r="R3210" i="2"/>
  <c r="R3209" i="2"/>
  <c r="R3208" i="2"/>
  <c r="R3207" i="2"/>
  <c r="R3206" i="2"/>
  <c r="R3205" i="2"/>
  <c r="R3204" i="2"/>
  <c r="R3203" i="2"/>
  <c r="R3202" i="2"/>
  <c r="R3201" i="2"/>
  <c r="R3200" i="2"/>
  <c r="R3199" i="2"/>
  <c r="R3198" i="2"/>
  <c r="R3197" i="2"/>
  <c r="R3196" i="2"/>
  <c r="R3195" i="2"/>
  <c r="R3194" i="2"/>
  <c r="R3193" i="2"/>
  <c r="R3192" i="2"/>
  <c r="R3191" i="2"/>
  <c r="R3190" i="2"/>
  <c r="R3189" i="2"/>
  <c r="R3188" i="2"/>
  <c r="R3187" i="2"/>
  <c r="R3186" i="2"/>
  <c r="R3185" i="2"/>
  <c r="R3184" i="2"/>
  <c r="R3183" i="2"/>
  <c r="R3182" i="2"/>
  <c r="R3181" i="2"/>
  <c r="R3180" i="2"/>
  <c r="R3179" i="2"/>
  <c r="R3178" i="2"/>
  <c r="R3177" i="2"/>
  <c r="R3176" i="2"/>
  <c r="R3175" i="2"/>
  <c r="R3174" i="2"/>
  <c r="R3173" i="2"/>
  <c r="R3172" i="2"/>
  <c r="R3171" i="2"/>
  <c r="R3170" i="2"/>
  <c r="R3169" i="2"/>
  <c r="R3168" i="2"/>
  <c r="R3167" i="2"/>
  <c r="R3166" i="2"/>
  <c r="R3165" i="2"/>
  <c r="R3164" i="2"/>
  <c r="R3163" i="2"/>
  <c r="R3162" i="2"/>
  <c r="R3161" i="2"/>
  <c r="R3160" i="2"/>
  <c r="R3159" i="2"/>
  <c r="R3158" i="2"/>
  <c r="R3157" i="2"/>
  <c r="R3156" i="2"/>
  <c r="R3155" i="2"/>
  <c r="R3154" i="2"/>
  <c r="R3153" i="2"/>
  <c r="R3152" i="2"/>
  <c r="R3151" i="2"/>
  <c r="R3150" i="2"/>
  <c r="R3149" i="2"/>
  <c r="R3148" i="2"/>
  <c r="R3147" i="2"/>
  <c r="R3146" i="2"/>
  <c r="R3145" i="2"/>
  <c r="R3144" i="2"/>
  <c r="R3143" i="2"/>
  <c r="R3142" i="2"/>
  <c r="R3141" i="2"/>
  <c r="R3140" i="2"/>
  <c r="R3139" i="2"/>
  <c r="R3138" i="2"/>
  <c r="R3137" i="2"/>
  <c r="R3136" i="2"/>
  <c r="R3135" i="2"/>
  <c r="R3134" i="2"/>
  <c r="R3133" i="2"/>
  <c r="R3132" i="2"/>
  <c r="R3131" i="2"/>
  <c r="R3130" i="2"/>
  <c r="R3129" i="2"/>
  <c r="R3128" i="2"/>
  <c r="R3127" i="2"/>
  <c r="R3126" i="2"/>
  <c r="R3125" i="2"/>
  <c r="R3124" i="2"/>
  <c r="R3123" i="2"/>
  <c r="R3122" i="2"/>
  <c r="R3121" i="2"/>
  <c r="R3120" i="2"/>
  <c r="R3119" i="2"/>
  <c r="R3118" i="2"/>
  <c r="R3117" i="2"/>
  <c r="R3116" i="2"/>
  <c r="R3115" i="2"/>
  <c r="R3114" i="2"/>
  <c r="R3113" i="2"/>
  <c r="R3112" i="2"/>
  <c r="R3111" i="2"/>
  <c r="R3110" i="2"/>
  <c r="R3109" i="2"/>
  <c r="R3108" i="2"/>
  <c r="R3107" i="2"/>
  <c r="R3106" i="2"/>
  <c r="R3105" i="2"/>
  <c r="R3104" i="2"/>
  <c r="R3103" i="2"/>
  <c r="R3102" i="2"/>
  <c r="R3101" i="2"/>
  <c r="R3100" i="2"/>
  <c r="R3099" i="2"/>
  <c r="R3098" i="2"/>
  <c r="R3097" i="2"/>
  <c r="R3096" i="2"/>
  <c r="R3095" i="2"/>
  <c r="R3094" i="2"/>
  <c r="R3093" i="2"/>
  <c r="R3092" i="2"/>
  <c r="R3091" i="2"/>
  <c r="R3090" i="2"/>
  <c r="R3089" i="2"/>
  <c r="R3088" i="2"/>
  <c r="R3087" i="2"/>
  <c r="R3086" i="2"/>
  <c r="R3085" i="2"/>
  <c r="R3084" i="2"/>
  <c r="R3083" i="2"/>
  <c r="R3082" i="2"/>
  <c r="R3081" i="2"/>
  <c r="R3080" i="2"/>
  <c r="R3079" i="2"/>
  <c r="R3078" i="2"/>
  <c r="R3077" i="2"/>
  <c r="R3076" i="2"/>
  <c r="R3075" i="2"/>
  <c r="R3074" i="2"/>
  <c r="R3073" i="2"/>
  <c r="R3072" i="2"/>
  <c r="R3071" i="2"/>
  <c r="R3070" i="2"/>
  <c r="R3069" i="2"/>
  <c r="R3068" i="2"/>
  <c r="R3067" i="2"/>
  <c r="R3066" i="2"/>
  <c r="R3065" i="2"/>
  <c r="R3064" i="2"/>
  <c r="R3063" i="2"/>
  <c r="R3062" i="2"/>
  <c r="R3061" i="2"/>
  <c r="R3060" i="2"/>
  <c r="R3059" i="2"/>
  <c r="R3058" i="2"/>
  <c r="R3057" i="2"/>
  <c r="R3056" i="2"/>
  <c r="R3055" i="2"/>
  <c r="R3054" i="2"/>
  <c r="R3053" i="2"/>
  <c r="R3052" i="2"/>
  <c r="R3051" i="2"/>
  <c r="R3050" i="2"/>
  <c r="R3049" i="2"/>
  <c r="R3048" i="2"/>
  <c r="R3047" i="2"/>
  <c r="R3046" i="2"/>
  <c r="R3045" i="2"/>
  <c r="R3044" i="2"/>
  <c r="R3043" i="2"/>
  <c r="R3042" i="2"/>
  <c r="R3041" i="2"/>
  <c r="R3040" i="2"/>
  <c r="R3039" i="2"/>
  <c r="R3038" i="2"/>
  <c r="R3037" i="2"/>
  <c r="R3036" i="2"/>
  <c r="R3035" i="2"/>
  <c r="R3034" i="2"/>
  <c r="R3033" i="2"/>
  <c r="R3032" i="2"/>
  <c r="R3031" i="2"/>
  <c r="R3030" i="2"/>
  <c r="R3029" i="2"/>
  <c r="R3028" i="2"/>
  <c r="R3027" i="2"/>
  <c r="R3026" i="2"/>
  <c r="R3025" i="2"/>
  <c r="R3024" i="2"/>
  <c r="R3023" i="2"/>
  <c r="R3022" i="2"/>
  <c r="R3021" i="2"/>
  <c r="R3020" i="2"/>
  <c r="R3019" i="2"/>
  <c r="R3018" i="2"/>
  <c r="R3017" i="2"/>
  <c r="R3016" i="2"/>
  <c r="R3015" i="2"/>
  <c r="R3014" i="2"/>
  <c r="R3013" i="2"/>
  <c r="R3012" i="2"/>
  <c r="R3011" i="2"/>
  <c r="R3010" i="2"/>
  <c r="R3009" i="2"/>
  <c r="R3008" i="2"/>
  <c r="R3007" i="2"/>
  <c r="R3006" i="2"/>
  <c r="R3005" i="2"/>
  <c r="R3004" i="2"/>
  <c r="R3003" i="2"/>
  <c r="R3002" i="2"/>
  <c r="R3001" i="2"/>
  <c r="R3000" i="2"/>
  <c r="R2999" i="2"/>
  <c r="R2998" i="2"/>
  <c r="R2997" i="2"/>
  <c r="R2996" i="2"/>
  <c r="R2995" i="2"/>
  <c r="R2994" i="2"/>
  <c r="R2993" i="2"/>
  <c r="R2992" i="2"/>
  <c r="R2991" i="2"/>
  <c r="R2990" i="2"/>
  <c r="R2989" i="2"/>
  <c r="R2988" i="2"/>
  <c r="R2987" i="2"/>
  <c r="R2986" i="2"/>
  <c r="R2985" i="2"/>
  <c r="R2984" i="2"/>
  <c r="R2983" i="2"/>
  <c r="R2982" i="2"/>
  <c r="R2981" i="2"/>
  <c r="R2980" i="2"/>
  <c r="R2979" i="2"/>
  <c r="R2978" i="2"/>
  <c r="R2977" i="2"/>
  <c r="R2976" i="2"/>
  <c r="R2975" i="2"/>
  <c r="R2974" i="2"/>
  <c r="R2973" i="2"/>
  <c r="R2972" i="2"/>
  <c r="R2971" i="2"/>
  <c r="R2970" i="2"/>
  <c r="R2969" i="2"/>
  <c r="R2968" i="2"/>
  <c r="R2967" i="2"/>
  <c r="R2966" i="2"/>
  <c r="R2965" i="2"/>
  <c r="R2964" i="2"/>
  <c r="R2963" i="2"/>
  <c r="R2962" i="2"/>
  <c r="R2961" i="2"/>
  <c r="R2960" i="2"/>
  <c r="R2959" i="2"/>
  <c r="R2958" i="2"/>
  <c r="R2957" i="2"/>
  <c r="R2956" i="2"/>
  <c r="R2955" i="2"/>
  <c r="R2954" i="2"/>
  <c r="R2953" i="2"/>
  <c r="R2952" i="2"/>
  <c r="R2951" i="2"/>
  <c r="R2950" i="2"/>
  <c r="R2949" i="2"/>
  <c r="R2948" i="2"/>
  <c r="R2947" i="2"/>
  <c r="R2946" i="2"/>
  <c r="R2945" i="2"/>
  <c r="R2944" i="2"/>
  <c r="R2943" i="2"/>
  <c r="R2942" i="2"/>
  <c r="R2941" i="2"/>
  <c r="R2940" i="2"/>
  <c r="R2939" i="2"/>
  <c r="R2938" i="2"/>
  <c r="R2937" i="2"/>
  <c r="R2936" i="2"/>
  <c r="R2935" i="2"/>
  <c r="R2934" i="2"/>
  <c r="R2933" i="2"/>
  <c r="R2932" i="2"/>
  <c r="R2931" i="2"/>
  <c r="R2930" i="2"/>
  <c r="R2929" i="2"/>
  <c r="R2928" i="2"/>
  <c r="R2927" i="2"/>
  <c r="R2926" i="2"/>
  <c r="R2925" i="2"/>
  <c r="R2924" i="2"/>
  <c r="R2923" i="2"/>
  <c r="R2922" i="2"/>
  <c r="R2921" i="2"/>
  <c r="R2920" i="2"/>
  <c r="R2919" i="2"/>
  <c r="R2918" i="2"/>
  <c r="R2917" i="2"/>
  <c r="R2916" i="2"/>
  <c r="R2915" i="2"/>
  <c r="R2914" i="2"/>
  <c r="R2913" i="2"/>
  <c r="R2912" i="2"/>
  <c r="R2911" i="2"/>
  <c r="R2910" i="2"/>
  <c r="R2909" i="2"/>
  <c r="R2908" i="2"/>
  <c r="R2907" i="2"/>
  <c r="R2906" i="2"/>
  <c r="R2905" i="2"/>
  <c r="R2904" i="2"/>
  <c r="R2903" i="2"/>
  <c r="R2902" i="2"/>
  <c r="R2901" i="2"/>
  <c r="R2900" i="2"/>
  <c r="R2899" i="2"/>
  <c r="R2898" i="2"/>
  <c r="R2897" i="2"/>
  <c r="R2896" i="2"/>
  <c r="R2895" i="2"/>
  <c r="R2894" i="2"/>
  <c r="R2893" i="2"/>
  <c r="R2892" i="2"/>
  <c r="R2891" i="2"/>
  <c r="R2890" i="2"/>
  <c r="R2889" i="2"/>
  <c r="R2888" i="2"/>
  <c r="R2887" i="2"/>
  <c r="R2886" i="2"/>
  <c r="R2885" i="2"/>
  <c r="R2884" i="2"/>
  <c r="R2883" i="2"/>
  <c r="R2882" i="2"/>
  <c r="R2881" i="2"/>
  <c r="R2880" i="2"/>
  <c r="R2879" i="2"/>
  <c r="R2878" i="2"/>
  <c r="R2877" i="2"/>
  <c r="R2876" i="2"/>
  <c r="R2875" i="2"/>
  <c r="R2874" i="2"/>
  <c r="R2873" i="2"/>
  <c r="R2872" i="2"/>
  <c r="R2871" i="2"/>
  <c r="R2870" i="2"/>
  <c r="R2869" i="2"/>
  <c r="R2868" i="2"/>
  <c r="R2867" i="2"/>
  <c r="R2866" i="2"/>
  <c r="R2865" i="2"/>
  <c r="R2864" i="2"/>
  <c r="R2863" i="2"/>
  <c r="R2862" i="2"/>
  <c r="R2861" i="2"/>
  <c r="R2860" i="2"/>
  <c r="R2859" i="2"/>
  <c r="R2858" i="2"/>
  <c r="R2857" i="2"/>
  <c r="R2856" i="2"/>
  <c r="R2855" i="2"/>
  <c r="R2854" i="2"/>
  <c r="R2853" i="2"/>
  <c r="R2852" i="2"/>
  <c r="R2851" i="2"/>
  <c r="R2850" i="2"/>
  <c r="R2849" i="2"/>
  <c r="R2848" i="2"/>
  <c r="R2847" i="2"/>
  <c r="R2846" i="2"/>
  <c r="R2845" i="2"/>
  <c r="R2844" i="2"/>
  <c r="R2843" i="2"/>
  <c r="R2842" i="2"/>
  <c r="R2841" i="2"/>
  <c r="R2840" i="2"/>
  <c r="R2839" i="2"/>
  <c r="R2838" i="2"/>
  <c r="R2837" i="2"/>
  <c r="R2836" i="2"/>
  <c r="R2835" i="2"/>
  <c r="R2834" i="2"/>
  <c r="R2833" i="2"/>
  <c r="R2832" i="2"/>
  <c r="R2831" i="2"/>
  <c r="R2830" i="2"/>
  <c r="R2829" i="2"/>
  <c r="R2828" i="2"/>
  <c r="R2827" i="2"/>
  <c r="R2826" i="2"/>
  <c r="R2825" i="2"/>
  <c r="R2824" i="2"/>
  <c r="R2823" i="2"/>
  <c r="R2822" i="2"/>
  <c r="R2821" i="2"/>
  <c r="R2820" i="2"/>
  <c r="R2819" i="2"/>
  <c r="R2818" i="2"/>
  <c r="R2817" i="2"/>
  <c r="R2816" i="2"/>
  <c r="R2815" i="2"/>
  <c r="R2814" i="2"/>
  <c r="R2813" i="2"/>
  <c r="R2812" i="2"/>
  <c r="R2811" i="2"/>
  <c r="R2810" i="2"/>
  <c r="R2809" i="2"/>
  <c r="R2808" i="2"/>
  <c r="R2807" i="2"/>
  <c r="R2806" i="2"/>
  <c r="R2805" i="2"/>
  <c r="R2804" i="2"/>
  <c r="R2803" i="2"/>
  <c r="R2802" i="2"/>
  <c r="R2801" i="2"/>
  <c r="R2800" i="2"/>
  <c r="R2799" i="2"/>
  <c r="R2798" i="2"/>
  <c r="R2797" i="2"/>
  <c r="R2796" i="2"/>
  <c r="R2795" i="2"/>
  <c r="R2794" i="2"/>
  <c r="R2793" i="2"/>
  <c r="R2792" i="2"/>
  <c r="R2791" i="2"/>
  <c r="R2790" i="2"/>
  <c r="R2789" i="2"/>
  <c r="R2788" i="2"/>
  <c r="R2787" i="2"/>
  <c r="R2786" i="2"/>
  <c r="R2785" i="2"/>
  <c r="R2784" i="2"/>
  <c r="R2783" i="2"/>
  <c r="R2782" i="2"/>
  <c r="R2781" i="2"/>
  <c r="R2780" i="2"/>
  <c r="R2779" i="2"/>
  <c r="R2778" i="2"/>
  <c r="R2777" i="2"/>
  <c r="R2776" i="2"/>
  <c r="R2775" i="2"/>
  <c r="R2774" i="2"/>
  <c r="R2773" i="2"/>
  <c r="R2772" i="2"/>
  <c r="R2771" i="2"/>
  <c r="R2770" i="2"/>
  <c r="R2769" i="2"/>
  <c r="R2768" i="2"/>
  <c r="R2767" i="2"/>
  <c r="R2766" i="2"/>
  <c r="R2765" i="2"/>
  <c r="R2764" i="2"/>
  <c r="R2763" i="2"/>
  <c r="R2762" i="2"/>
  <c r="R2761" i="2"/>
  <c r="R2760" i="2"/>
  <c r="R2759" i="2"/>
  <c r="R2758" i="2"/>
  <c r="R2757" i="2"/>
  <c r="R2756" i="2"/>
  <c r="R2755" i="2"/>
  <c r="R2754" i="2"/>
  <c r="R2753" i="2"/>
  <c r="R2752" i="2"/>
  <c r="R2751" i="2"/>
  <c r="R2750" i="2"/>
  <c r="R2749" i="2"/>
  <c r="R2748" i="2"/>
  <c r="R2747" i="2"/>
  <c r="R2746" i="2"/>
  <c r="R2745" i="2"/>
  <c r="R2744" i="2"/>
  <c r="R2743" i="2"/>
  <c r="R2742" i="2"/>
  <c r="R2741" i="2"/>
  <c r="R2740" i="2"/>
  <c r="R2739" i="2"/>
  <c r="R2738" i="2"/>
  <c r="R2737" i="2"/>
  <c r="R2736" i="2"/>
  <c r="R2735" i="2"/>
  <c r="R2734" i="2"/>
  <c r="R2733" i="2"/>
  <c r="R2732" i="2"/>
  <c r="R2731" i="2"/>
  <c r="R2730" i="2"/>
  <c r="R2729" i="2"/>
  <c r="R2728" i="2"/>
  <c r="R2727" i="2"/>
  <c r="R2726" i="2"/>
  <c r="R2725" i="2"/>
  <c r="R2724" i="2"/>
  <c r="R2723" i="2"/>
  <c r="R2722" i="2"/>
  <c r="R2721" i="2"/>
  <c r="R2720" i="2"/>
  <c r="R2719" i="2"/>
  <c r="R2718" i="2"/>
  <c r="R2717" i="2"/>
  <c r="R2716" i="2"/>
  <c r="R2715" i="2"/>
  <c r="R2714" i="2"/>
  <c r="R2713" i="2"/>
  <c r="R2712" i="2"/>
  <c r="R2711" i="2"/>
  <c r="R2710" i="2"/>
  <c r="R2709" i="2"/>
  <c r="R2708" i="2"/>
  <c r="R2707" i="2"/>
  <c r="R2706" i="2"/>
  <c r="R2705" i="2"/>
  <c r="R2704" i="2"/>
  <c r="R2703" i="2"/>
  <c r="R2702" i="2"/>
  <c r="R2701" i="2"/>
  <c r="R2700" i="2"/>
  <c r="R2699" i="2"/>
  <c r="R2698" i="2"/>
  <c r="R2697" i="2"/>
  <c r="R2696" i="2"/>
  <c r="R2695" i="2"/>
  <c r="R2694" i="2"/>
  <c r="R2693" i="2"/>
  <c r="R2692" i="2"/>
  <c r="R2691" i="2"/>
  <c r="R2690" i="2"/>
  <c r="R2689" i="2"/>
  <c r="R2688" i="2"/>
  <c r="R2687" i="2"/>
  <c r="R2686" i="2"/>
  <c r="R2685" i="2"/>
  <c r="R2684" i="2"/>
  <c r="R2683" i="2"/>
  <c r="R2682" i="2"/>
  <c r="R2681" i="2"/>
  <c r="R2680" i="2"/>
  <c r="R2679" i="2"/>
  <c r="R2678" i="2"/>
  <c r="R2677" i="2"/>
  <c r="R2676" i="2"/>
  <c r="R2675" i="2"/>
  <c r="R2674" i="2"/>
  <c r="R2673" i="2"/>
  <c r="R2672" i="2"/>
  <c r="R2671" i="2"/>
  <c r="R2670" i="2"/>
  <c r="R2669" i="2"/>
  <c r="R2668" i="2"/>
  <c r="R2667" i="2"/>
  <c r="R2666" i="2"/>
  <c r="R2665" i="2"/>
  <c r="R2664" i="2"/>
  <c r="R2663" i="2"/>
  <c r="R2662" i="2"/>
  <c r="R2661" i="2"/>
  <c r="R2660" i="2"/>
  <c r="R2659" i="2"/>
  <c r="R2658" i="2"/>
  <c r="R2657" i="2"/>
  <c r="R2656" i="2"/>
  <c r="R2655" i="2"/>
  <c r="R2654" i="2"/>
  <c r="R2653" i="2"/>
  <c r="R2652" i="2"/>
  <c r="R2651" i="2"/>
  <c r="R2650" i="2"/>
  <c r="R2649" i="2"/>
  <c r="R2648" i="2"/>
  <c r="R2647" i="2"/>
  <c r="R2646" i="2"/>
  <c r="R2645" i="2"/>
  <c r="R2644" i="2"/>
  <c r="R2643" i="2"/>
  <c r="R2642" i="2"/>
  <c r="R2641" i="2"/>
  <c r="R2640" i="2"/>
  <c r="R2639" i="2"/>
  <c r="R2638" i="2"/>
  <c r="R2637" i="2"/>
  <c r="R2636" i="2"/>
  <c r="R2635" i="2"/>
  <c r="R2634" i="2"/>
  <c r="R2633" i="2"/>
  <c r="R2632" i="2"/>
  <c r="R2631" i="2"/>
  <c r="R2630" i="2"/>
  <c r="R2629" i="2"/>
  <c r="R2628" i="2"/>
  <c r="R2627" i="2"/>
  <c r="R2626" i="2"/>
  <c r="R2625" i="2"/>
  <c r="R2624" i="2"/>
  <c r="R2623" i="2"/>
  <c r="R2622" i="2"/>
  <c r="R2621" i="2"/>
  <c r="R2620" i="2"/>
  <c r="R2619" i="2"/>
  <c r="R2618" i="2"/>
  <c r="R2617" i="2"/>
  <c r="R2616" i="2"/>
  <c r="R2615" i="2"/>
  <c r="R2614" i="2"/>
  <c r="R2613" i="2"/>
  <c r="R2612" i="2"/>
  <c r="R2611" i="2"/>
  <c r="R2610" i="2"/>
  <c r="R2609" i="2"/>
  <c r="R2608" i="2"/>
  <c r="R2607" i="2"/>
  <c r="R2606" i="2"/>
  <c r="R2605" i="2"/>
  <c r="R2604" i="2"/>
  <c r="R2603" i="2"/>
  <c r="R2602" i="2"/>
  <c r="R2601" i="2"/>
  <c r="R2600" i="2"/>
  <c r="R2599" i="2"/>
  <c r="R2598" i="2"/>
  <c r="R2597" i="2"/>
  <c r="R2596" i="2"/>
  <c r="R2595" i="2"/>
  <c r="R2594" i="2"/>
  <c r="R2593" i="2"/>
  <c r="R2592" i="2"/>
  <c r="R2591" i="2"/>
  <c r="R2590" i="2"/>
  <c r="R2589" i="2"/>
  <c r="R2588" i="2"/>
  <c r="R2587" i="2"/>
  <c r="R2586" i="2"/>
  <c r="R2585" i="2"/>
  <c r="R2584" i="2"/>
  <c r="R2583" i="2"/>
  <c r="R2582" i="2"/>
  <c r="R2581" i="2"/>
  <c r="R2580" i="2"/>
  <c r="R2579" i="2"/>
  <c r="R2578" i="2"/>
  <c r="R2577" i="2"/>
  <c r="R2576" i="2"/>
  <c r="R2575" i="2"/>
  <c r="R2574" i="2"/>
  <c r="R2573" i="2"/>
  <c r="R2572" i="2"/>
  <c r="R2571" i="2"/>
  <c r="R2570" i="2"/>
  <c r="R2569" i="2"/>
  <c r="R2568" i="2"/>
  <c r="R2567" i="2"/>
  <c r="R2566" i="2"/>
  <c r="R2565" i="2"/>
  <c r="R2564" i="2"/>
  <c r="R2563" i="2"/>
  <c r="R2562" i="2"/>
  <c r="R2561" i="2"/>
  <c r="R2560" i="2"/>
  <c r="R2559" i="2"/>
  <c r="R2558" i="2"/>
  <c r="R2557" i="2"/>
  <c r="R2556" i="2"/>
  <c r="R2555" i="2"/>
  <c r="R2554" i="2"/>
  <c r="R2553" i="2"/>
  <c r="R2552" i="2"/>
  <c r="R2551" i="2"/>
  <c r="R2550" i="2"/>
  <c r="R2549" i="2"/>
  <c r="R2548" i="2"/>
  <c r="R2547" i="2"/>
  <c r="R2546" i="2"/>
  <c r="R2545" i="2"/>
  <c r="R2544" i="2"/>
  <c r="R2543" i="2"/>
  <c r="R2542" i="2"/>
  <c r="R2541" i="2"/>
  <c r="R2540" i="2"/>
  <c r="R2513" i="2"/>
  <c r="R2512" i="2"/>
  <c r="R2511" i="2"/>
  <c r="R2510" i="2"/>
  <c r="R2509" i="2"/>
  <c r="R2508" i="2"/>
  <c r="R2507" i="2"/>
  <c r="R2506" i="2"/>
  <c r="R2505" i="2"/>
  <c r="R2504" i="2"/>
  <c r="R2503" i="2"/>
  <c r="R2502" i="2"/>
  <c r="R2501" i="2"/>
  <c r="R2500" i="2"/>
  <c r="R2499" i="2"/>
  <c r="R2498" i="2"/>
  <c r="R2497" i="2"/>
  <c r="R2496" i="2"/>
  <c r="R2495" i="2"/>
  <c r="R2494" i="2"/>
  <c r="R2493" i="2"/>
  <c r="R2492" i="2"/>
  <c r="R2491" i="2"/>
  <c r="R2490" i="2"/>
  <c r="R2489" i="2"/>
  <c r="R2488" i="2"/>
  <c r="R2487" i="2"/>
  <c r="R2486" i="2"/>
  <c r="R2485" i="2"/>
  <c r="R2484" i="2"/>
  <c r="R2483" i="2"/>
  <c r="R2482" i="2"/>
  <c r="R2481" i="2"/>
  <c r="R2480" i="2"/>
  <c r="R2479" i="2"/>
  <c r="R2478" i="2"/>
  <c r="R2477" i="2"/>
  <c r="R2476" i="2"/>
  <c r="R2475" i="2"/>
  <c r="R2474" i="2"/>
  <c r="R2473" i="2"/>
  <c r="R2472" i="2"/>
  <c r="R2471" i="2"/>
  <c r="R2470" i="2"/>
  <c r="R2469" i="2"/>
  <c r="R2468" i="2"/>
  <c r="R2467" i="2"/>
  <c r="R2466" i="2"/>
  <c r="R2465" i="2"/>
  <c r="R2464" i="2"/>
  <c r="R2463" i="2"/>
  <c r="R2462" i="2"/>
  <c r="R2461" i="2"/>
  <c r="R2460" i="2"/>
  <c r="R2459" i="2"/>
  <c r="R2458" i="2"/>
  <c r="R2457" i="2"/>
  <c r="R2456" i="2"/>
  <c r="R2455" i="2"/>
  <c r="R2454" i="2"/>
  <c r="R2453" i="2"/>
  <c r="R2452" i="2"/>
  <c r="R2451" i="2"/>
  <c r="R2450" i="2"/>
  <c r="R2449" i="2"/>
  <c r="R2448" i="2"/>
  <c r="R2447" i="2"/>
  <c r="R2446" i="2"/>
  <c r="R2445" i="2"/>
  <c r="R2444" i="2"/>
  <c r="R2443" i="2"/>
  <c r="R2442" i="2"/>
  <c r="R2441" i="2"/>
  <c r="R2440" i="2"/>
  <c r="R2439" i="2"/>
  <c r="R2438" i="2"/>
  <c r="R2437" i="2"/>
  <c r="R2436" i="2"/>
  <c r="R2435" i="2"/>
  <c r="R2434" i="2"/>
  <c r="R2433" i="2"/>
  <c r="R2432" i="2"/>
  <c r="R2431" i="2"/>
  <c r="R2430" i="2"/>
  <c r="R2429" i="2"/>
  <c r="R2428" i="2"/>
  <c r="R2427" i="2"/>
  <c r="R2426" i="2"/>
  <c r="R2425" i="2"/>
  <c r="R2424" i="2"/>
  <c r="R2423" i="2"/>
  <c r="R2422" i="2"/>
  <c r="R2421" i="2"/>
  <c r="R2420" i="2"/>
  <c r="R2419" i="2"/>
  <c r="R2418" i="2"/>
  <c r="R2417" i="2"/>
  <c r="R2416" i="2"/>
  <c r="R2415" i="2"/>
  <c r="R2414" i="2"/>
  <c r="R2413" i="2"/>
  <c r="R2412" i="2"/>
  <c r="R2411" i="2"/>
  <c r="R2410" i="2"/>
  <c r="R2409" i="2"/>
  <c r="R2408" i="2"/>
  <c r="R2407" i="2"/>
  <c r="R2406" i="2"/>
  <c r="R2405" i="2"/>
  <c r="R2404" i="2"/>
  <c r="R2403" i="2"/>
  <c r="R2402" i="2"/>
  <c r="R2401" i="2"/>
  <c r="R2400" i="2"/>
  <c r="R2399" i="2"/>
  <c r="R2398" i="2"/>
  <c r="R2397" i="2"/>
  <c r="R2396" i="2"/>
  <c r="R2395" i="2"/>
  <c r="R2394" i="2"/>
  <c r="R2393" i="2"/>
  <c r="R2392" i="2"/>
  <c r="R2391" i="2"/>
  <c r="R2390" i="2"/>
  <c r="R2389" i="2"/>
  <c r="R2388" i="2"/>
  <c r="R2387" i="2"/>
  <c r="R2386" i="2"/>
  <c r="R2385" i="2"/>
  <c r="R2384" i="2"/>
  <c r="R2383" i="2"/>
  <c r="R2382" i="2"/>
  <c r="R2381" i="2"/>
  <c r="R2380" i="2"/>
  <c r="R2379" i="2"/>
  <c r="R2378" i="2"/>
  <c r="R2377" i="2"/>
  <c r="R2376" i="2"/>
  <c r="R2375" i="2"/>
  <c r="R2374" i="2"/>
  <c r="R2373" i="2"/>
  <c r="R2372" i="2"/>
  <c r="R2371" i="2"/>
  <c r="R2370" i="2"/>
  <c r="R2369" i="2"/>
  <c r="R2368" i="2"/>
  <c r="R2367" i="2"/>
  <c r="R2366" i="2"/>
  <c r="R2365" i="2"/>
  <c r="R2364" i="2"/>
  <c r="R2363" i="2"/>
  <c r="R2362" i="2"/>
  <c r="R2361" i="2"/>
  <c r="R2360" i="2"/>
  <c r="R2359" i="2"/>
  <c r="R2358" i="2"/>
  <c r="R2357" i="2"/>
  <c r="R2356" i="2"/>
  <c r="R2355" i="2"/>
  <c r="R2354" i="2"/>
  <c r="R2353" i="2"/>
  <c r="R2352" i="2"/>
  <c r="R2351" i="2"/>
  <c r="R2350" i="2"/>
  <c r="R2349" i="2"/>
  <c r="R2348" i="2"/>
  <c r="R2347" i="2"/>
  <c r="R2346" i="2"/>
  <c r="R2345" i="2"/>
  <c r="R2344" i="2"/>
  <c r="R2343" i="2"/>
  <c r="R2342" i="2"/>
  <c r="R2341" i="2"/>
  <c r="R2340" i="2"/>
  <c r="R2339" i="2"/>
  <c r="R2338" i="2"/>
  <c r="R2337" i="2"/>
  <c r="R2336" i="2"/>
  <c r="R2335" i="2"/>
  <c r="R2334" i="2"/>
  <c r="R2333" i="2"/>
  <c r="R2332" i="2"/>
  <c r="R2331" i="2"/>
  <c r="R2330" i="2"/>
  <c r="R2329" i="2"/>
  <c r="R2328" i="2"/>
  <c r="R2327" i="2"/>
  <c r="R2326" i="2"/>
  <c r="R2325" i="2"/>
  <c r="R2324" i="2"/>
  <c r="R2323" i="2"/>
  <c r="R2322" i="2"/>
  <c r="R2321" i="2"/>
  <c r="R2320" i="2"/>
  <c r="R2319" i="2"/>
  <c r="R2318" i="2"/>
  <c r="R2317" i="2"/>
  <c r="R2316" i="2"/>
  <c r="R2315" i="2"/>
  <c r="R2314" i="2"/>
  <c r="R2313" i="2"/>
  <c r="R2312" i="2"/>
  <c r="R2311" i="2"/>
  <c r="R2310" i="2"/>
  <c r="R2309" i="2"/>
  <c r="R2308" i="2"/>
  <c r="R2307" i="2"/>
  <c r="R2306" i="2"/>
  <c r="R2305" i="2"/>
  <c r="R2304" i="2"/>
  <c r="R2303" i="2"/>
  <c r="R2302" i="2"/>
  <c r="R2301" i="2"/>
  <c r="R2300" i="2"/>
  <c r="R2299" i="2"/>
  <c r="R2298" i="2"/>
  <c r="R2297" i="2"/>
  <c r="R2296" i="2"/>
  <c r="R2295" i="2"/>
  <c r="R2294" i="2"/>
  <c r="R2293" i="2"/>
  <c r="R2292" i="2"/>
  <c r="R2291" i="2"/>
  <c r="R2290" i="2"/>
  <c r="R2289" i="2"/>
  <c r="R2288" i="2"/>
  <c r="R2287" i="2"/>
  <c r="R2286" i="2"/>
  <c r="R2285" i="2"/>
  <c r="R2284" i="2"/>
  <c r="R2283" i="2"/>
  <c r="R2282" i="2"/>
  <c r="R2281" i="2"/>
  <c r="R2280" i="2"/>
  <c r="R2279" i="2"/>
  <c r="R2278" i="2"/>
  <c r="R2277" i="2"/>
  <c r="R2276" i="2"/>
  <c r="R2275" i="2"/>
  <c r="R2274" i="2"/>
  <c r="R2273" i="2"/>
  <c r="R2272" i="2"/>
  <c r="R2271" i="2"/>
  <c r="R2270" i="2"/>
  <c r="R2269" i="2"/>
  <c r="R2268" i="2"/>
  <c r="R2267" i="2"/>
  <c r="R2266" i="2"/>
  <c r="R2265" i="2"/>
  <c r="R2264" i="2"/>
  <c r="R2263" i="2"/>
  <c r="R2262" i="2"/>
  <c r="R2261" i="2"/>
  <c r="R2260" i="2"/>
  <c r="R2259" i="2"/>
  <c r="R2258" i="2"/>
  <c r="R2257" i="2"/>
  <c r="R2256" i="2"/>
  <c r="R2255" i="2"/>
  <c r="R2254" i="2"/>
  <c r="R2253" i="2"/>
  <c r="R2252" i="2"/>
  <c r="R2251" i="2"/>
  <c r="R2250" i="2"/>
  <c r="R2249" i="2"/>
  <c r="R2248" i="2"/>
  <c r="R2247" i="2"/>
  <c r="R2246" i="2"/>
  <c r="R2245" i="2"/>
  <c r="R2244" i="2"/>
  <c r="R2243" i="2"/>
  <c r="R2242" i="2"/>
  <c r="R2241" i="2"/>
  <c r="R2240" i="2"/>
  <c r="R2239" i="2"/>
  <c r="R2238" i="2"/>
  <c r="R2237" i="2"/>
  <c r="R2236" i="2"/>
  <c r="R2235" i="2"/>
  <c r="R2234" i="2"/>
  <c r="R2233" i="2"/>
  <c r="R2232" i="2"/>
  <c r="R2231" i="2"/>
  <c r="R2230" i="2"/>
  <c r="R2229" i="2"/>
  <c r="R2228" i="2"/>
  <c r="R2227" i="2"/>
  <c r="R2226" i="2"/>
  <c r="R2225" i="2"/>
  <c r="R2224" i="2"/>
  <c r="R2223" i="2"/>
  <c r="R2222" i="2"/>
  <c r="R2221" i="2"/>
  <c r="R2220" i="2"/>
  <c r="R2219" i="2"/>
  <c r="R2218" i="2"/>
  <c r="R2217" i="2"/>
  <c r="R2216" i="2"/>
  <c r="R2215" i="2"/>
  <c r="R2214" i="2"/>
  <c r="R2213" i="2"/>
  <c r="R2212" i="2"/>
  <c r="R2211" i="2"/>
  <c r="R2210" i="2"/>
  <c r="R2209" i="2"/>
  <c r="R2208" i="2"/>
  <c r="R2207" i="2"/>
  <c r="R2206" i="2"/>
  <c r="R2205" i="2"/>
  <c r="R2204" i="2"/>
  <c r="R2203" i="2"/>
  <c r="R2202" i="2"/>
  <c r="R2201" i="2"/>
  <c r="R2200" i="2"/>
  <c r="R2199" i="2"/>
  <c r="R2198" i="2"/>
  <c r="R2197" i="2"/>
  <c r="R2196" i="2"/>
  <c r="R2195" i="2"/>
  <c r="R2194" i="2"/>
  <c r="R2193" i="2"/>
  <c r="R2192" i="2"/>
  <c r="R2191" i="2"/>
  <c r="R2190" i="2"/>
  <c r="R2189" i="2"/>
  <c r="R2188" i="2"/>
  <c r="R2187" i="2"/>
  <c r="R2186" i="2"/>
  <c r="R2185" i="2"/>
  <c r="R2184" i="2"/>
  <c r="R2183" i="2"/>
  <c r="R2182" i="2"/>
  <c r="R2181" i="2"/>
  <c r="R2180" i="2"/>
  <c r="R2179" i="2"/>
  <c r="R2178" i="2"/>
  <c r="R2177" i="2"/>
  <c r="R2176" i="2"/>
  <c r="R2175" i="2"/>
  <c r="R2174" i="2"/>
  <c r="R2173" i="2"/>
  <c r="R2172" i="2"/>
  <c r="R2171" i="2"/>
  <c r="R2170" i="2"/>
  <c r="R2169" i="2"/>
  <c r="R2168" i="2"/>
  <c r="R2167" i="2"/>
  <c r="R2166" i="2"/>
  <c r="R2165" i="2"/>
  <c r="R2164" i="2"/>
  <c r="R2163" i="2"/>
  <c r="R2162" i="2"/>
  <c r="R2161" i="2"/>
  <c r="R2160" i="2"/>
  <c r="R2159" i="2"/>
  <c r="R2158" i="2"/>
  <c r="R2157" i="2"/>
  <c r="R2156" i="2"/>
  <c r="R2155" i="2"/>
  <c r="R2154" i="2"/>
  <c r="R2153" i="2"/>
  <c r="R2152" i="2"/>
  <c r="R2151" i="2"/>
  <c r="R2150" i="2"/>
  <c r="R2149" i="2"/>
  <c r="R2148" i="2"/>
  <c r="R2147" i="2"/>
  <c r="R2146" i="2"/>
  <c r="R2145" i="2"/>
  <c r="R2144" i="2"/>
  <c r="R2143" i="2"/>
  <c r="R2142" i="2"/>
  <c r="R2141" i="2"/>
  <c r="R2140" i="2"/>
  <c r="R2139" i="2"/>
  <c r="R2138" i="2"/>
  <c r="R2137" i="2"/>
  <c r="R2136" i="2"/>
  <c r="R2135" i="2"/>
  <c r="R2134" i="2"/>
  <c r="R2133" i="2"/>
  <c r="R2132" i="2"/>
  <c r="R2131" i="2"/>
  <c r="R2130" i="2"/>
  <c r="R2129" i="2"/>
  <c r="R2128" i="2"/>
  <c r="R2127" i="2"/>
  <c r="R2126" i="2"/>
  <c r="R2125" i="2"/>
  <c r="R2124" i="2"/>
  <c r="R2123" i="2"/>
  <c r="R2122" i="2"/>
  <c r="R2121" i="2"/>
  <c r="R2120" i="2"/>
  <c r="R2119" i="2"/>
  <c r="R2118" i="2"/>
  <c r="R2117" i="2"/>
  <c r="R2116" i="2"/>
  <c r="R2115" i="2"/>
  <c r="R2114" i="2"/>
  <c r="R2113" i="2"/>
  <c r="R2112" i="2"/>
  <c r="R2111" i="2"/>
  <c r="R2110" i="2"/>
  <c r="R2109" i="2"/>
  <c r="R2108" i="2"/>
  <c r="R2107" i="2"/>
  <c r="R2106" i="2"/>
  <c r="R2105" i="2"/>
  <c r="R2104" i="2"/>
  <c r="R2103" i="2"/>
  <c r="R2102" i="2"/>
  <c r="R2101" i="2"/>
  <c r="R2100" i="2"/>
  <c r="R2099" i="2"/>
  <c r="R2098" i="2"/>
  <c r="R2097" i="2"/>
  <c r="R2096" i="2"/>
  <c r="R2095" i="2"/>
  <c r="R2094" i="2"/>
  <c r="R2093" i="2"/>
  <c r="R2092" i="2"/>
  <c r="R2091" i="2"/>
  <c r="R2090" i="2"/>
  <c r="R2089" i="2"/>
  <c r="R2088" i="2"/>
  <c r="R2087" i="2"/>
  <c r="R2086" i="2"/>
  <c r="R2085" i="2"/>
  <c r="R2084" i="2"/>
  <c r="R2083" i="2"/>
  <c r="R2082" i="2"/>
  <c r="R2081" i="2"/>
  <c r="R2080" i="2"/>
  <c r="R2079" i="2"/>
  <c r="R2078" i="2"/>
  <c r="R2077" i="2"/>
  <c r="R2076" i="2"/>
  <c r="R2075" i="2"/>
  <c r="R2074" i="2"/>
  <c r="R2073" i="2"/>
  <c r="R2072" i="2"/>
  <c r="R2071" i="2"/>
  <c r="R2070" i="2"/>
  <c r="R2069" i="2"/>
  <c r="R2068" i="2"/>
  <c r="R2067" i="2"/>
  <c r="R2066" i="2"/>
  <c r="R2065" i="2"/>
  <c r="R2064" i="2"/>
  <c r="R2063" i="2"/>
  <c r="R2062" i="2"/>
  <c r="R2061" i="2"/>
  <c r="R2060" i="2"/>
  <c r="R2059" i="2"/>
  <c r="R2058" i="2"/>
  <c r="R2057" i="2"/>
  <c r="R2056" i="2"/>
  <c r="R2055" i="2"/>
  <c r="R2054" i="2"/>
  <c r="R2053" i="2"/>
  <c r="R2052" i="2"/>
  <c r="R2051" i="2"/>
  <c r="R2050" i="2"/>
  <c r="R2049" i="2"/>
  <c r="R2048" i="2"/>
  <c r="R2047" i="2"/>
  <c r="R2046" i="2"/>
  <c r="R2045" i="2"/>
  <c r="R2044" i="2"/>
  <c r="R2043" i="2"/>
  <c r="R2042" i="2"/>
  <c r="R2041" i="2"/>
  <c r="R2040" i="2"/>
  <c r="R2039" i="2"/>
  <c r="R2038" i="2"/>
  <c r="R2037" i="2"/>
  <c r="R2036" i="2"/>
  <c r="R2035" i="2"/>
  <c r="R2034" i="2"/>
  <c r="R2033" i="2"/>
  <c r="R2032" i="2"/>
  <c r="R2031" i="2"/>
  <c r="R2030" i="2"/>
  <c r="R2029" i="2"/>
  <c r="R2028" i="2"/>
  <c r="R2027" i="2"/>
  <c r="R2026" i="2"/>
  <c r="R2025" i="2"/>
  <c r="R2024" i="2"/>
  <c r="R2023" i="2"/>
  <c r="R2022" i="2"/>
  <c r="R2021" i="2"/>
  <c r="R2020" i="2"/>
  <c r="R2019" i="2"/>
  <c r="R2018" i="2"/>
  <c r="R2017" i="2"/>
  <c r="R2016" i="2"/>
  <c r="R2015" i="2"/>
  <c r="R2014" i="2"/>
  <c r="R2013" i="2"/>
  <c r="R2012" i="2"/>
  <c r="R2011" i="2"/>
  <c r="R2010" i="2"/>
  <c r="R2009" i="2"/>
  <c r="R2008" i="2"/>
  <c r="R2007" i="2"/>
  <c r="R2006" i="2"/>
  <c r="R2005" i="2"/>
  <c r="R2004" i="2"/>
  <c r="R2003" i="2"/>
  <c r="R2002" i="2"/>
  <c r="R2001" i="2"/>
  <c r="R2000" i="2"/>
  <c r="R1999" i="2"/>
  <c r="R1998" i="2"/>
  <c r="R1997" i="2"/>
  <c r="R1996" i="2"/>
  <c r="R1995" i="2"/>
  <c r="R1994" i="2"/>
  <c r="R1993" i="2"/>
  <c r="R1992" i="2"/>
  <c r="R1991" i="2"/>
  <c r="R1990" i="2"/>
  <c r="R1989" i="2"/>
  <c r="R1988" i="2"/>
  <c r="R1987" i="2"/>
  <c r="R1986" i="2"/>
  <c r="R1985" i="2"/>
  <c r="R1984" i="2"/>
  <c r="R1983" i="2"/>
  <c r="R1982" i="2"/>
  <c r="R1981" i="2"/>
  <c r="R1980" i="2"/>
  <c r="R1979" i="2"/>
  <c r="R1978" i="2"/>
  <c r="R1977" i="2"/>
  <c r="R1976" i="2"/>
  <c r="R1975" i="2"/>
  <c r="R1974" i="2"/>
  <c r="R1973" i="2"/>
  <c r="R1972" i="2"/>
  <c r="R1971" i="2"/>
  <c r="R1970" i="2"/>
  <c r="R1969" i="2"/>
  <c r="R1968" i="2"/>
  <c r="R1967" i="2"/>
  <c r="R1966" i="2"/>
  <c r="R1965" i="2"/>
  <c r="R1964" i="2"/>
  <c r="R1963" i="2"/>
  <c r="R1962" i="2"/>
  <c r="R1961" i="2"/>
  <c r="R1960" i="2"/>
  <c r="R1959" i="2"/>
  <c r="R1958" i="2"/>
  <c r="R1957" i="2"/>
  <c r="R1956" i="2"/>
  <c r="R1955" i="2"/>
  <c r="R1954" i="2"/>
  <c r="R1953" i="2"/>
  <c r="R1952" i="2"/>
  <c r="R1951" i="2"/>
  <c r="R1950" i="2"/>
  <c r="R1949" i="2"/>
  <c r="R1948" i="2"/>
  <c r="R1947" i="2"/>
  <c r="R1946" i="2"/>
  <c r="R1945" i="2"/>
  <c r="R1944" i="2"/>
  <c r="R1943" i="2"/>
  <c r="R1942" i="2"/>
  <c r="R1941" i="2"/>
  <c r="R1940" i="2"/>
  <c r="R1939" i="2"/>
  <c r="R1938" i="2"/>
  <c r="R1937" i="2"/>
  <c r="R1936" i="2"/>
  <c r="R1935" i="2"/>
  <c r="R1934" i="2"/>
  <c r="R1933" i="2"/>
  <c r="R1932" i="2"/>
  <c r="R1931" i="2"/>
  <c r="R1930" i="2"/>
  <c r="R1929" i="2"/>
  <c r="R1928" i="2"/>
  <c r="R1927" i="2"/>
  <c r="R1926" i="2"/>
  <c r="R1925" i="2"/>
  <c r="R1924" i="2"/>
  <c r="R1923" i="2"/>
  <c r="R1922" i="2"/>
  <c r="R1921" i="2"/>
  <c r="R1920" i="2"/>
  <c r="R1919" i="2"/>
  <c r="R1918" i="2"/>
  <c r="R1917" i="2"/>
  <c r="R1916" i="2"/>
  <c r="R1915" i="2"/>
  <c r="R1914" i="2"/>
  <c r="R1913" i="2"/>
  <c r="R1912" i="2"/>
  <c r="R1911" i="2"/>
  <c r="R1910" i="2"/>
  <c r="R1909" i="2"/>
  <c r="R1908" i="2"/>
  <c r="R1907" i="2"/>
  <c r="R1906" i="2"/>
  <c r="R1905" i="2"/>
  <c r="R1904" i="2"/>
  <c r="R1903" i="2"/>
  <c r="R1902" i="2"/>
  <c r="R1901" i="2"/>
  <c r="R1900" i="2"/>
  <c r="R1899" i="2"/>
  <c r="R1898" i="2"/>
  <c r="R1897" i="2"/>
  <c r="R1896" i="2"/>
  <c r="R1895" i="2"/>
  <c r="R1894" i="2"/>
  <c r="R1893" i="2"/>
  <c r="R1892" i="2"/>
  <c r="R1891" i="2"/>
  <c r="R1890" i="2"/>
  <c r="R1889" i="2"/>
  <c r="R1888" i="2"/>
  <c r="R1887" i="2"/>
  <c r="R1886" i="2"/>
  <c r="R1885" i="2"/>
  <c r="R1884" i="2"/>
  <c r="R1883" i="2"/>
  <c r="R1882" i="2"/>
  <c r="R1881" i="2"/>
  <c r="R1880" i="2"/>
  <c r="R1879" i="2"/>
  <c r="R1878" i="2"/>
  <c r="P1322" i="2"/>
  <c r="R1322" i="2"/>
  <c r="P1321" i="2"/>
  <c r="R1321" i="2"/>
  <c r="P1320" i="2"/>
  <c r="R1320" i="2"/>
  <c r="P1319" i="2"/>
  <c r="R1319" i="2"/>
  <c r="P1318" i="2"/>
  <c r="R1318" i="2"/>
  <c r="P1317" i="2"/>
  <c r="R1317" i="2"/>
  <c r="P1316" i="2"/>
  <c r="R1316" i="2"/>
  <c r="P1315" i="2"/>
  <c r="R1315" i="2"/>
  <c r="P1314" i="2"/>
  <c r="R1314" i="2"/>
  <c r="P1313" i="2"/>
  <c r="R1313" i="2"/>
  <c r="P1312" i="2"/>
  <c r="R1312" i="2"/>
  <c r="P1311" i="2"/>
  <c r="R1311" i="2"/>
  <c r="P1310" i="2"/>
  <c r="R1310" i="2"/>
  <c r="P1309" i="2"/>
  <c r="R1309" i="2"/>
  <c r="P1308" i="2"/>
  <c r="R1308" i="2"/>
  <c r="P1307" i="2"/>
  <c r="R1307" i="2"/>
  <c r="P1306" i="2"/>
  <c r="R1306" i="2"/>
  <c r="P1305" i="2"/>
  <c r="R1305" i="2"/>
  <c r="P1304" i="2"/>
  <c r="R1304" i="2"/>
  <c r="P1303" i="2"/>
  <c r="R1303" i="2"/>
  <c r="P1302" i="2"/>
  <c r="R1302" i="2"/>
  <c r="P1301" i="2"/>
  <c r="R1301" i="2"/>
  <c r="P1300" i="2"/>
  <c r="R1300" i="2"/>
  <c r="P1299" i="2"/>
  <c r="R1299" i="2"/>
  <c r="P1298" i="2"/>
  <c r="R1298" i="2"/>
  <c r="P1297" i="2"/>
  <c r="R1297" i="2"/>
  <c r="P1296" i="2"/>
  <c r="R1296" i="2"/>
  <c r="P1295" i="2"/>
  <c r="R1295" i="2"/>
  <c r="P1294" i="2"/>
  <c r="R1294" i="2"/>
  <c r="P1293" i="2"/>
  <c r="R1293" i="2"/>
  <c r="P1292" i="2"/>
  <c r="R1292" i="2"/>
  <c r="P1291" i="2"/>
  <c r="R1291" i="2"/>
  <c r="P1290" i="2"/>
  <c r="R1290" i="2"/>
  <c r="P1289" i="2"/>
  <c r="R1289" i="2"/>
  <c r="P1288" i="2"/>
  <c r="R1288" i="2"/>
  <c r="P1287" i="2"/>
  <c r="R1287" i="2"/>
  <c r="P1286" i="2"/>
  <c r="R1286" i="2"/>
  <c r="P1285" i="2"/>
  <c r="R1285" i="2"/>
  <c r="P1284" i="2"/>
  <c r="R1284" i="2"/>
  <c r="P1283" i="2"/>
  <c r="R1283" i="2"/>
  <c r="P1282" i="2"/>
  <c r="R1282" i="2"/>
  <c r="P1281" i="2"/>
  <c r="R1281" i="2"/>
  <c r="P1280" i="2"/>
  <c r="R1280" i="2"/>
  <c r="P1279" i="2"/>
  <c r="R1279" i="2"/>
  <c r="P1278" i="2"/>
  <c r="R1278" i="2"/>
  <c r="P1277" i="2"/>
  <c r="R1277" i="2"/>
  <c r="P1276" i="2"/>
  <c r="R1276" i="2"/>
  <c r="P1275" i="2"/>
  <c r="R1275" i="2"/>
  <c r="P1274" i="2"/>
  <c r="R1274" i="2"/>
  <c r="P1273" i="2"/>
  <c r="R1273" i="2"/>
  <c r="P1272" i="2"/>
  <c r="R1272" i="2"/>
  <c r="P1271" i="2"/>
  <c r="R1271" i="2"/>
  <c r="P1270" i="2"/>
  <c r="R1270" i="2"/>
  <c r="P1269" i="2"/>
  <c r="R1269" i="2"/>
  <c r="P1268" i="2"/>
  <c r="R1268" i="2"/>
  <c r="P1267" i="2"/>
  <c r="R1267" i="2"/>
  <c r="P1266" i="2"/>
  <c r="R1266" i="2"/>
  <c r="P1265" i="2"/>
  <c r="R1265" i="2"/>
  <c r="P1264" i="2"/>
  <c r="R1264" i="2"/>
  <c r="P1263" i="2"/>
  <c r="R1263" i="2"/>
  <c r="P1262" i="2"/>
  <c r="R1262" i="2"/>
  <c r="P1261" i="2"/>
  <c r="R1261" i="2"/>
  <c r="P1260" i="2"/>
  <c r="R1260" i="2"/>
  <c r="P1259" i="2"/>
  <c r="R1259" i="2"/>
  <c r="P1258" i="2"/>
  <c r="R1258" i="2"/>
  <c r="P1257" i="2"/>
  <c r="R1257" i="2"/>
  <c r="P1256" i="2"/>
  <c r="R1256" i="2"/>
  <c r="P1255" i="2"/>
  <c r="R1255" i="2"/>
  <c r="P1254" i="2"/>
  <c r="R1254" i="2"/>
  <c r="P1253" i="2"/>
  <c r="R1253" i="2"/>
  <c r="P1252" i="2"/>
  <c r="R1252" i="2"/>
  <c r="P1251" i="2"/>
  <c r="R1251" i="2"/>
  <c r="P1250" i="2"/>
  <c r="R1250" i="2"/>
  <c r="P1249" i="2"/>
  <c r="R1249" i="2"/>
  <c r="P1248" i="2"/>
  <c r="R1248" i="2"/>
  <c r="P1247" i="2"/>
  <c r="R1247" i="2"/>
  <c r="P1246" i="2"/>
  <c r="R1246" i="2"/>
  <c r="P1245" i="2"/>
  <c r="R1245" i="2"/>
  <c r="P1244" i="2"/>
  <c r="R1244" i="2"/>
  <c r="P1243" i="2"/>
  <c r="R1243" i="2"/>
  <c r="P1242" i="2"/>
  <c r="R1242" i="2"/>
  <c r="P1241" i="2"/>
  <c r="R1241" i="2"/>
  <c r="P1240" i="2"/>
  <c r="R1240" i="2"/>
  <c r="P1239" i="2"/>
  <c r="R1239" i="2"/>
  <c r="P1238" i="2"/>
  <c r="R1238" i="2"/>
  <c r="P1237" i="2"/>
  <c r="R1237" i="2"/>
  <c r="P1236" i="2"/>
  <c r="R1236" i="2"/>
  <c r="P1235" i="2"/>
  <c r="R1235" i="2"/>
  <c r="P1234" i="2"/>
  <c r="R1234" i="2"/>
  <c r="P1233" i="2"/>
  <c r="R1233" i="2"/>
  <c r="P1232" i="2"/>
  <c r="R1232" i="2"/>
  <c r="P1231" i="2"/>
  <c r="R1231" i="2"/>
  <c r="P1230" i="2"/>
  <c r="R1230" i="2"/>
  <c r="P1229" i="2"/>
  <c r="R1229" i="2"/>
  <c r="P1228" i="2"/>
  <c r="R1228" i="2"/>
  <c r="P1227" i="2"/>
  <c r="R1227" i="2"/>
  <c r="P1226" i="2"/>
  <c r="R1226" i="2"/>
  <c r="P1225" i="2"/>
  <c r="R1225" i="2"/>
  <c r="P1224" i="2"/>
  <c r="R1224" i="2"/>
  <c r="P1223" i="2"/>
  <c r="R1223" i="2"/>
  <c r="P1222" i="2"/>
  <c r="R1222" i="2"/>
  <c r="P1221" i="2"/>
  <c r="R1221" i="2"/>
  <c r="P1220" i="2"/>
  <c r="R1220" i="2"/>
  <c r="P1219" i="2"/>
  <c r="R1219" i="2"/>
  <c r="P1218" i="2"/>
  <c r="R1218" i="2"/>
  <c r="P1217" i="2"/>
  <c r="R1217" i="2"/>
  <c r="P1216" i="2"/>
  <c r="R1216" i="2"/>
  <c r="P1215" i="2"/>
  <c r="R1215" i="2"/>
  <c r="P1214" i="2"/>
  <c r="R1214" i="2"/>
  <c r="P1213" i="2"/>
  <c r="R1213" i="2"/>
  <c r="P1212" i="2"/>
  <c r="R1212" i="2"/>
  <c r="P1211" i="2"/>
  <c r="R1211" i="2"/>
  <c r="P1210" i="2"/>
  <c r="R1210" i="2"/>
  <c r="P1209" i="2"/>
  <c r="R1209" i="2"/>
  <c r="P1208" i="2"/>
  <c r="R1208" i="2"/>
  <c r="P1207" i="2"/>
  <c r="R1207" i="2"/>
  <c r="P1206" i="2"/>
  <c r="R1206" i="2"/>
  <c r="P1205" i="2"/>
  <c r="R1205" i="2"/>
  <c r="P1204" i="2"/>
  <c r="R1204" i="2"/>
  <c r="P1203" i="2"/>
  <c r="R1203" i="2"/>
  <c r="P1202" i="2"/>
  <c r="R1202" i="2"/>
  <c r="P1201" i="2"/>
  <c r="R1201" i="2"/>
  <c r="P1200" i="2"/>
  <c r="R1200" i="2"/>
  <c r="P1199" i="2"/>
  <c r="R1199" i="2"/>
  <c r="P1198" i="2"/>
  <c r="R1198" i="2"/>
  <c r="P1197" i="2"/>
  <c r="R1197" i="2"/>
  <c r="P1196" i="2"/>
  <c r="R1196" i="2"/>
  <c r="P1195" i="2"/>
  <c r="R1195" i="2"/>
  <c r="P1194" i="2"/>
  <c r="R1194" i="2"/>
  <c r="P1193" i="2"/>
  <c r="R1193" i="2"/>
  <c r="P1192" i="2"/>
  <c r="R1192" i="2"/>
  <c r="P1191" i="2"/>
  <c r="R1191" i="2"/>
  <c r="P1190" i="2"/>
  <c r="R1190" i="2"/>
  <c r="P1189" i="2"/>
  <c r="R1189" i="2"/>
  <c r="P1188" i="2"/>
  <c r="R1188" i="2"/>
  <c r="P1187" i="2"/>
  <c r="R1187" i="2"/>
  <c r="P1186" i="2"/>
  <c r="R1186" i="2"/>
  <c r="P1185" i="2"/>
  <c r="R1185" i="2"/>
  <c r="P1184" i="2"/>
  <c r="R1184" i="2"/>
  <c r="P1183" i="2"/>
  <c r="R1183" i="2"/>
  <c r="P1182" i="2"/>
  <c r="R1182" i="2"/>
  <c r="P1181" i="2"/>
  <c r="R1181" i="2"/>
  <c r="P1180" i="2"/>
  <c r="R1180" i="2"/>
  <c r="R1446" i="2"/>
  <c r="R1445" i="2"/>
  <c r="R1444" i="2"/>
  <c r="R1443" i="2"/>
  <c r="R1442" i="2"/>
  <c r="R1441" i="2"/>
  <c r="R1440" i="2"/>
  <c r="R1439" i="2"/>
  <c r="R1438" i="2"/>
  <c r="R1437" i="2"/>
  <c r="R1436" i="2"/>
  <c r="R1435" i="2"/>
  <c r="R1434" i="2"/>
  <c r="R1433" i="2"/>
  <c r="R1432" i="2"/>
  <c r="R1431" i="2"/>
  <c r="R1430" i="2"/>
  <c r="R1429" i="2"/>
  <c r="R1428" i="2"/>
  <c r="R1427" i="2"/>
  <c r="R1426" i="2"/>
  <c r="R1425" i="2"/>
  <c r="R1424" i="2"/>
  <c r="R1423" i="2"/>
  <c r="R1422" i="2"/>
  <c r="R1421" i="2"/>
  <c r="R1420" i="2"/>
  <c r="R1419" i="2"/>
  <c r="R1418" i="2"/>
  <c r="R1417" i="2"/>
  <c r="R1416" i="2"/>
  <c r="R1415" i="2"/>
  <c r="R1414" i="2"/>
  <c r="R1413" i="2"/>
  <c r="R1412" i="2"/>
  <c r="R1411" i="2"/>
  <c r="R1410" i="2"/>
  <c r="R1409" i="2"/>
  <c r="R1408" i="2"/>
  <c r="R1407" i="2"/>
  <c r="R1406" i="2"/>
  <c r="R1405" i="2"/>
  <c r="R1404" i="2"/>
  <c r="R1403" i="2"/>
  <c r="R1402" i="2"/>
  <c r="R1401" i="2"/>
  <c r="R1400" i="2"/>
  <c r="R1399" i="2"/>
  <c r="R1398" i="2"/>
  <c r="R1397" i="2"/>
  <c r="R1396" i="2"/>
  <c r="R1395" i="2"/>
  <c r="R1394" i="2"/>
  <c r="R1393" i="2"/>
  <c r="R1392" i="2"/>
  <c r="R1391" i="2"/>
  <c r="R1390" i="2"/>
  <c r="R1389" i="2"/>
  <c r="R1388" i="2"/>
  <c r="R1387" i="2"/>
  <c r="R1386" i="2"/>
  <c r="R1385" i="2"/>
  <c r="R1384" i="2"/>
  <c r="R1383" i="2"/>
  <c r="R1382" i="2"/>
  <c r="R1381" i="2"/>
  <c r="R1380" i="2"/>
  <c r="R1379" i="2"/>
  <c r="R1378" i="2"/>
  <c r="R1377" i="2"/>
  <c r="R1376" i="2"/>
  <c r="R1375" i="2"/>
  <c r="R1374" i="2"/>
  <c r="R1373" i="2"/>
  <c r="R1372" i="2"/>
  <c r="R1371" i="2"/>
  <c r="R1370" i="2"/>
  <c r="R1369" i="2"/>
  <c r="R1368" i="2"/>
  <c r="R1367" i="2"/>
  <c r="R1366" i="2"/>
  <c r="R1365" i="2"/>
  <c r="R1364" i="2"/>
  <c r="R1363" i="2"/>
  <c r="R1362" i="2"/>
  <c r="R1361" i="2"/>
  <c r="R1360" i="2"/>
  <c r="R1359" i="2"/>
  <c r="R1358" i="2"/>
  <c r="R1357" i="2"/>
  <c r="R1356" i="2"/>
  <c r="R1355" i="2"/>
  <c r="R1354" i="2"/>
  <c r="R1353" i="2"/>
  <c r="R1352" i="2"/>
  <c r="R1351" i="2"/>
  <c r="R1350" i="2"/>
  <c r="R1349" i="2"/>
  <c r="R1348" i="2"/>
  <c r="R1347" i="2"/>
  <c r="R1346" i="2"/>
  <c r="R1345" i="2"/>
  <c r="R1344" i="2"/>
  <c r="R1343" i="2"/>
  <c r="R1342" i="2"/>
  <c r="R1341" i="2"/>
  <c r="R1340" i="2"/>
  <c r="R1339" i="2"/>
  <c r="R1338" i="2"/>
  <c r="R1337" i="2"/>
  <c r="R1336" i="2"/>
  <c r="R1335" i="2"/>
  <c r="R1334" i="2"/>
  <c r="R1333" i="2"/>
  <c r="R1332" i="2"/>
  <c r="R1331" i="2"/>
  <c r="R1330" i="2"/>
  <c r="R1329" i="2"/>
  <c r="R1328" i="2"/>
  <c r="R1327" i="2"/>
  <c r="R1326" i="2"/>
  <c r="R1325" i="2"/>
  <c r="R1324" i="2"/>
  <c r="R1323" i="2"/>
  <c r="R1179" i="2"/>
  <c r="R1178" i="2"/>
  <c r="R1177" i="2"/>
  <c r="R1176" i="2"/>
  <c r="R1175" i="2"/>
  <c r="R1174" i="2"/>
  <c r="R1173" i="2"/>
  <c r="R1172" i="2"/>
  <c r="R1171" i="2"/>
  <c r="R1170" i="2"/>
  <c r="R1169" i="2"/>
  <c r="R1168" i="2"/>
  <c r="R1167" i="2"/>
  <c r="R1166" i="2"/>
  <c r="R1165" i="2"/>
  <c r="R1164" i="2"/>
  <c r="R1163" i="2"/>
  <c r="R1162" i="2"/>
  <c r="R1161" i="2"/>
  <c r="R1160" i="2"/>
  <c r="R1159" i="2"/>
  <c r="R1158" i="2"/>
  <c r="R1157" i="2"/>
  <c r="R1156" i="2"/>
  <c r="R1155" i="2"/>
  <c r="R1154" i="2"/>
  <c r="R1153" i="2"/>
  <c r="R1152" i="2"/>
  <c r="R1151" i="2"/>
  <c r="R1150" i="2"/>
  <c r="R1149" i="2"/>
  <c r="R1148" i="2"/>
  <c r="R1147" i="2"/>
  <c r="R1146" i="2"/>
  <c r="R1145" i="2"/>
  <c r="R1144" i="2"/>
  <c r="R1143" i="2"/>
  <c r="R1142" i="2"/>
  <c r="R1141" i="2"/>
  <c r="R1140" i="2"/>
  <c r="R1139" i="2"/>
  <c r="R1138" i="2"/>
  <c r="R1137" i="2"/>
  <c r="R1136" i="2"/>
  <c r="R1135" i="2"/>
  <c r="R1134" i="2"/>
  <c r="R1133" i="2"/>
  <c r="R1132" i="2"/>
  <c r="R1131" i="2"/>
  <c r="R1130" i="2"/>
  <c r="R1129" i="2"/>
  <c r="R1128" i="2"/>
  <c r="R1127" i="2"/>
  <c r="R1126" i="2"/>
  <c r="R1125" i="2"/>
  <c r="R1124" i="2"/>
  <c r="R1123" i="2"/>
  <c r="R1122" i="2"/>
  <c r="R1121" i="2"/>
  <c r="R1120" i="2"/>
  <c r="R1119" i="2"/>
  <c r="R1118" i="2"/>
  <c r="R1117" i="2"/>
  <c r="R1116" i="2"/>
  <c r="R1115" i="2"/>
  <c r="R1114" i="2"/>
  <c r="R1113" i="2"/>
  <c r="R1112" i="2"/>
  <c r="R1111" i="2"/>
  <c r="R1110" i="2"/>
  <c r="R1109" i="2"/>
  <c r="R1108" i="2"/>
  <c r="R1107" i="2"/>
  <c r="R1106" i="2"/>
  <c r="R1105" i="2"/>
  <c r="R1104" i="2"/>
  <c r="R1103" i="2"/>
  <c r="R1102" i="2"/>
  <c r="R1101" i="2"/>
  <c r="R1100" i="2"/>
  <c r="R1099" i="2"/>
  <c r="R1098" i="2"/>
  <c r="R1097" i="2"/>
  <c r="R1096" i="2"/>
  <c r="R1095" i="2"/>
  <c r="R1094" i="2"/>
  <c r="R1093" i="2"/>
  <c r="R1092" i="2"/>
  <c r="R1091" i="2"/>
  <c r="R1090" i="2"/>
  <c r="R1089" i="2"/>
  <c r="R1088" i="2"/>
  <c r="R1087" i="2"/>
  <c r="R1086" i="2"/>
  <c r="R1085" i="2"/>
  <c r="R1084" i="2"/>
  <c r="R1083" i="2"/>
  <c r="R1082" i="2"/>
  <c r="R1081" i="2"/>
  <c r="R1080" i="2"/>
  <c r="R1079" i="2"/>
  <c r="R1078" i="2"/>
  <c r="R1077" i="2"/>
  <c r="R1076" i="2"/>
  <c r="R1075" i="2"/>
  <c r="R1074" i="2"/>
  <c r="R1073" i="2"/>
  <c r="R1072" i="2"/>
  <c r="R1071" i="2"/>
  <c r="R1070" i="2"/>
  <c r="R1069" i="2"/>
  <c r="R1068" i="2"/>
  <c r="R1067" i="2"/>
  <c r="R1066" i="2"/>
  <c r="R1065" i="2"/>
  <c r="R1064" i="2"/>
  <c r="R1063" i="2"/>
  <c r="R1062" i="2"/>
  <c r="R1061" i="2"/>
  <c r="R1060" i="2"/>
  <c r="R1059" i="2"/>
  <c r="R1058" i="2"/>
  <c r="R1057" i="2"/>
  <c r="R1056" i="2"/>
  <c r="R1055" i="2"/>
  <c r="R1054" i="2"/>
  <c r="R1053" i="2"/>
  <c r="R1052" i="2"/>
  <c r="R1051" i="2"/>
  <c r="R1050" i="2"/>
  <c r="R1049" i="2"/>
  <c r="R1048" i="2"/>
  <c r="R1047" i="2"/>
  <c r="R1046" i="2"/>
  <c r="R1045" i="2"/>
  <c r="R1044" i="2"/>
  <c r="R1043" i="2"/>
  <c r="R1042" i="2"/>
  <c r="R1041" i="2"/>
  <c r="R1040" i="2"/>
  <c r="R1039" i="2"/>
  <c r="R1038" i="2"/>
  <c r="R1037" i="2"/>
  <c r="R1036" i="2"/>
  <c r="R1035" i="2"/>
  <c r="R1034" i="2"/>
  <c r="R1033" i="2"/>
  <c r="R1032" i="2"/>
  <c r="R1031" i="2"/>
  <c r="R1030" i="2"/>
  <c r="R1029" i="2"/>
  <c r="R1028" i="2"/>
  <c r="R1027" i="2"/>
  <c r="R1026" i="2"/>
  <c r="R1025" i="2"/>
  <c r="R1024" i="2"/>
  <c r="R1023" i="2"/>
  <c r="R1022" i="2"/>
  <c r="R1021" i="2"/>
  <c r="R1020" i="2"/>
  <c r="R1019" i="2"/>
  <c r="R1018" i="2"/>
  <c r="R1017" i="2"/>
  <c r="R1016" i="2"/>
  <c r="R1015" i="2"/>
  <c r="R1014" i="2"/>
  <c r="R1013" i="2"/>
  <c r="R1012" i="2"/>
  <c r="R1011" i="2"/>
  <c r="R1010" i="2"/>
  <c r="R1009" i="2"/>
  <c r="R1008" i="2"/>
  <c r="R1007" i="2"/>
  <c r="R1006" i="2"/>
  <c r="R1005" i="2"/>
  <c r="R1004" i="2"/>
  <c r="R1003" i="2"/>
  <c r="R1002" i="2"/>
  <c r="R1001" i="2"/>
  <c r="R1000" i="2"/>
  <c r="R999" i="2"/>
  <c r="R998" i="2"/>
  <c r="R997" i="2"/>
  <c r="R996" i="2"/>
  <c r="R995" i="2"/>
  <c r="R994" i="2"/>
  <c r="R993" i="2"/>
  <c r="R992" i="2"/>
  <c r="R991" i="2"/>
  <c r="R990" i="2"/>
  <c r="R989" i="2"/>
  <c r="R988" i="2"/>
  <c r="R987" i="2"/>
  <c r="R986" i="2"/>
  <c r="R985" i="2"/>
  <c r="R984" i="2"/>
  <c r="R983" i="2"/>
  <c r="R982" i="2"/>
  <c r="P680" i="2"/>
  <c r="R680" i="2"/>
  <c r="P679" i="2"/>
  <c r="R679" i="2"/>
  <c r="P678" i="2"/>
  <c r="R678" i="2"/>
  <c r="P677" i="2"/>
  <c r="R677" i="2"/>
  <c r="P676" i="2"/>
  <c r="R676" i="2"/>
  <c r="P675" i="2"/>
  <c r="R675" i="2"/>
  <c r="P674" i="2"/>
  <c r="R674" i="2"/>
  <c r="P673" i="2"/>
  <c r="R673" i="2"/>
  <c r="P672" i="2"/>
  <c r="R672" i="2"/>
  <c r="P671" i="2"/>
  <c r="R671" i="2"/>
  <c r="P670" i="2"/>
  <c r="R670" i="2"/>
  <c r="P669" i="2"/>
  <c r="R669" i="2"/>
  <c r="P668" i="2"/>
  <c r="R668" i="2"/>
  <c r="P667" i="2"/>
  <c r="R667" i="2"/>
  <c r="P666" i="2"/>
  <c r="R666" i="2"/>
  <c r="P665" i="2"/>
  <c r="R665" i="2"/>
  <c r="P664" i="2"/>
  <c r="R664" i="2"/>
  <c r="P663" i="2"/>
  <c r="R663" i="2"/>
  <c r="P662" i="2"/>
  <c r="R662" i="2"/>
  <c r="P661" i="2"/>
  <c r="R661" i="2"/>
  <c r="P660" i="2"/>
  <c r="R660" i="2"/>
  <c r="P659" i="2"/>
  <c r="R659" i="2"/>
  <c r="P658" i="2"/>
  <c r="R658" i="2"/>
  <c r="P657" i="2"/>
  <c r="R657" i="2"/>
  <c r="P656" i="2"/>
  <c r="R656" i="2"/>
  <c r="P655" i="2"/>
  <c r="R655" i="2"/>
  <c r="P654" i="2"/>
  <c r="R654" i="2"/>
  <c r="P653" i="2"/>
  <c r="R653" i="2"/>
  <c r="P652" i="2"/>
  <c r="R652" i="2"/>
  <c r="P651" i="2"/>
  <c r="R651" i="2"/>
  <c r="P650" i="2"/>
  <c r="R650" i="2"/>
  <c r="P649" i="2"/>
  <c r="R649" i="2"/>
  <c r="P648" i="2"/>
  <c r="R648" i="2"/>
  <c r="P647" i="2"/>
  <c r="R647" i="2"/>
  <c r="P646" i="2"/>
  <c r="R646" i="2"/>
  <c r="P645" i="2"/>
  <c r="R645" i="2"/>
  <c r="P644" i="2"/>
  <c r="R644" i="2"/>
  <c r="P643" i="2"/>
  <c r="R643" i="2"/>
  <c r="P642" i="2"/>
  <c r="R642" i="2"/>
  <c r="P641" i="2"/>
  <c r="R641" i="2"/>
  <c r="P640" i="2"/>
  <c r="R640" i="2"/>
  <c r="P639" i="2"/>
  <c r="R639" i="2"/>
  <c r="P638" i="2"/>
  <c r="R638" i="2"/>
  <c r="P637" i="2"/>
  <c r="R637" i="2"/>
  <c r="P636" i="2"/>
  <c r="R636" i="2"/>
  <c r="P635" i="2"/>
  <c r="R635" i="2"/>
  <c r="P634" i="2"/>
  <c r="R634" i="2"/>
  <c r="P633" i="2"/>
  <c r="R633" i="2"/>
  <c r="P632" i="2"/>
  <c r="R632" i="2"/>
  <c r="P631" i="2"/>
  <c r="R631" i="2"/>
  <c r="P630" i="2"/>
  <c r="R630" i="2"/>
  <c r="P629" i="2"/>
  <c r="R629" i="2"/>
  <c r="P628" i="2"/>
  <c r="R628" i="2"/>
  <c r="P627" i="2"/>
  <c r="R627" i="2"/>
  <c r="P626" i="2"/>
  <c r="R626" i="2"/>
  <c r="P625" i="2"/>
  <c r="R625" i="2"/>
  <c r="P624" i="2"/>
  <c r="R624" i="2"/>
  <c r="P623" i="2"/>
  <c r="R623" i="2"/>
  <c r="P622" i="2"/>
  <c r="R622" i="2"/>
  <c r="P621" i="2"/>
  <c r="R621" i="2"/>
  <c r="R620" i="2"/>
  <c r="R619" i="2"/>
  <c r="R618" i="2"/>
  <c r="R617" i="2"/>
  <c r="R616" i="2"/>
  <c r="R615" i="2"/>
  <c r="R614" i="2"/>
  <c r="R613" i="2"/>
  <c r="R612" i="2"/>
  <c r="R611" i="2"/>
  <c r="R610" i="2"/>
  <c r="R609" i="2"/>
  <c r="R608" i="2"/>
  <c r="R607" i="2"/>
  <c r="R606" i="2"/>
  <c r="R605" i="2"/>
  <c r="R604" i="2"/>
  <c r="R603" i="2"/>
  <c r="R602" i="2"/>
  <c r="R601" i="2"/>
  <c r="R600" i="2"/>
  <c r="R599" i="2"/>
  <c r="R598" i="2"/>
  <c r="R597" i="2"/>
  <c r="R596" i="2"/>
  <c r="R595" i="2"/>
  <c r="R594" i="2"/>
  <c r="R593" i="2"/>
  <c r="R592" i="2"/>
  <c r="R591" i="2"/>
  <c r="R590" i="2"/>
  <c r="R589" i="2"/>
  <c r="R588" i="2"/>
  <c r="R587" i="2"/>
  <c r="R586" i="2"/>
  <c r="R585" i="2"/>
  <c r="R584" i="2"/>
  <c r="R583" i="2"/>
  <c r="R582" i="2"/>
  <c r="R581" i="2"/>
  <c r="R580" i="2"/>
  <c r="R579" i="2"/>
  <c r="R578" i="2"/>
  <c r="R577" i="2"/>
  <c r="R576" i="2"/>
  <c r="R575" i="2"/>
  <c r="R574" i="2"/>
  <c r="R573" i="2"/>
  <c r="R572" i="2"/>
  <c r="R571" i="2"/>
  <c r="R570" i="2"/>
  <c r="R569" i="2"/>
  <c r="R568" i="2"/>
  <c r="R567" i="2"/>
  <c r="R566" i="2"/>
  <c r="R565" i="2"/>
  <c r="R564" i="2"/>
  <c r="R563" i="2"/>
  <c r="R562" i="2"/>
  <c r="R561" i="2"/>
  <c r="R560" i="2"/>
  <c r="R559" i="2"/>
  <c r="R558" i="2"/>
  <c r="R557" i="2"/>
  <c r="R556" i="2"/>
  <c r="R555" i="2"/>
  <c r="R554" i="2"/>
  <c r="R553" i="2"/>
  <c r="R552" i="2"/>
  <c r="R551" i="2"/>
  <c r="R550" i="2"/>
  <c r="R549" i="2"/>
  <c r="R548" i="2"/>
  <c r="R547" i="2"/>
  <c r="R546" i="2"/>
  <c r="R545" i="2"/>
  <c r="R544" i="2"/>
  <c r="R543" i="2"/>
  <c r="R542" i="2"/>
  <c r="R541" i="2"/>
  <c r="R540" i="2"/>
  <c r="R539" i="2"/>
  <c r="R538" i="2"/>
  <c r="R537" i="2"/>
  <c r="R536" i="2"/>
  <c r="R535" i="2"/>
  <c r="R534" i="2"/>
  <c r="R533" i="2"/>
  <c r="R532" i="2"/>
  <c r="R531" i="2"/>
  <c r="R530" i="2"/>
  <c r="R529" i="2"/>
  <c r="R528" i="2"/>
  <c r="R527" i="2"/>
  <c r="R526" i="2"/>
  <c r="R525" i="2"/>
  <c r="R524" i="2"/>
  <c r="R523" i="2"/>
  <c r="R522" i="2"/>
  <c r="R521" i="2"/>
  <c r="R520" i="2"/>
  <c r="R519" i="2"/>
  <c r="R518" i="2"/>
  <c r="R517" i="2"/>
  <c r="R516" i="2"/>
  <c r="R515" i="2"/>
  <c r="R514" i="2"/>
  <c r="R513" i="2"/>
  <c r="R512" i="2"/>
  <c r="R511" i="2"/>
  <c r="R510" i="2"/>
  <c r="R509" i="2"/>
  <c r="R508" i="2"/>
  <c r="R507" i="2"/>
  <c r="R506" i="2"/>
  <c r="R505" i="2"/>
  <c r="R504" i="2"/>
  <c r="R503" i="2"/>
  <c r="R502" i="2"/>
  <c r="R501" i="2"/>
  <c r="R500" i="2"/>
  <c r="R499" i="2"/>
  <c r="R498" i="2"/>
  <c r="R497" i="2"/>
  <c r="R496" i="2"/>
  <c r="R495" i="2"/>
  <c r="R494" i="2"/>
  <c r="R493" i="2"/>
  <c r="R492" i="2"/>
  <c r="R491" i="2"/>
  <c r="R490" i="2"/>
  <c r="R489" i="2"/>
  <c r="R488" i="2"/>
  <c r="R487" i="2"/>
  <c r="R486" i="2"/>
  <c r="R485" i="2"/>
  <c r="R484" i="2"/>
  <c r="R483" i="2"/>
  <c r="R482" i="2"/>
  <c r="R481" i="2"/>
  <c r="R480" i="2"/>
  <c r="R479" i="2"/>
  <c r="R478" i="2"/>
  <c r="R477" i="2"/>
  <c r="R476" i="2"/>
  <c r="R475" i="2"/>
  <c r="R474" i="2"/>
  <c r="R473" i="2"/>
  <c r="R472" i="2"/>
  <c r="R471" i="2"/>
  <c r="R470" i="2"/>
  <c r="R288" i="2"/>
  <c r="R287" i="2"/>
  <c r="R286" i="2"/>
  <c r="R285" i="2"/>
  <c r="R284" i="2"/>
  <c r="R283" i="2"/>
  <c r="R282" i="2"/>
  <c r="R281" i="2"/>
  <c r="R280" i="2"/>
  <c r="R279" i="2"/>
  <c r="R278" i="2"/>
  <c r="R277" i="2"/>
  <c r="R276" i="2"/>
  <c r="R275" i="2"/>
  <c r="R274" i="2"/>
  <c r="R273" i="2"/>
  <c r="R272" i="2"/>
  <c r="R271" i="2"/>
  <c r="R270" i="2"/>
  <c r="R269" i="2"/>
  <c r="R268" i="2"/>
  <c r="R267" i="2"/>
  <c r="R266" i="2"/>
  <c r="R265" i="2"/>
  <c r="R264" i="2"/>
  <c r="R263" i="2"/>
  <c r="R262" i="2"/>
  <c r="R261" i="2"/>
  <c r="R260" i="2"/>
  <c r="R259" i="2"/>
  <c r="R258" i="2"/>
  <c r="R257" i="2"/>
  <c r="R256" i="2"/>
  <c r="R255" i="2"/>
  <c r="R254" i="2"/>
  <c r="R253" i="2"/>
  <c r="R252" i="2"/>
  <c r="R251" i="2"/>
  <c r="R250" i="2"/>
  <c r="R249" i="2"/>
  <c r="R248" i="2"/>
  <c r="R247" i="2"/>
  <c r="R246" i="2"/>
  <c r="R245" i="2"/>
  <c r="R244" i="2"/>
  <c r="R243" i="2"/>
  <c r="R242" i="2"/>
  <c r="R241" i="2"/>
  <c r="R240" i="2"/>
  <c r="R239" i="2"/>
  <c r="R238" i="2"/>
  <c r="R237" i="2"/>
  <c r="R236" i="2"/>
  <c r="R235" i="2"/>
  <c r="R234" i="2"/>
  <c r="R233" i="2"/>
  <c r="R232" i="2"/>
  <c r="R231" i="2"/>
  <c r="R230" i="2"/>
  <c r="R229" i="2"/>
  <c r="R185" i="2"/>
  <c r="R184" i="2"/>
  <c r="R183" i="2"/>
  <c r="R182" i="2"/>
  <c r="R181" i="2"/>
  <c r="R180" i="2"/>
  <c r="R179" i="2"/>
  <c r="R178" i="2"/>
  <c r="R177" i="2"/>
  <c r="R176" i="2"/>
  <c r="R175" i="2"/>
  <c r="R174" i="2"/>
  <c r="R173" i="2"/>
  <c r="R172" i="2"/>
  <c r="R171" i="2"/>
  <c r="R170" i="2"/>
  <c r="R169" i="2"/>
  <c r="R168" i="2"/>
  <c r="R167" i="2"/>
  <c r="R166" i="2"/>
  <c r="R165" i="2"/>
  <c r="R164" i="2"/>
  <c r="P163" i="2"/>
  <c r="R163" i="2"/>
  <c r="P162" i="2"/>
  <c r="R162" i="2"/>
  <c r="P161" i="2"/>
  <c r="R161" i="2"/>
  <c r="P160" i="2"/>
  <c r="R160" i="2"/>
  <c r="P159" i="2"/>
  <c r="R159" i="2"/>
  <c r="P158" i="2"/>
  <c r="R158" i="2"/>
  <c r="P157" i="2"/>
  <c r="R157" i="2"/>
  <c r="P156" i="2"/>
  <c r="R156" i="2"/>
  <c r="P155" i="2"/>
  <c r="R155" i="2"/>
  <c r="P154" i="2"/>
  <c r="R154" i="2"/>
  <c r="P153" i="2"/>
  <c r="R153" i="2"/>
  <c r="P152" i="2"/>
  <c r="R152" i="2"/>
  <c r="P151" i="2"/>
  <c r="R151" i="2"/>
  <c r="P150" i="2"/>
  <c r="R150" i="2"/>
  <c r="P149" i="2"/>
  <c r="R149" i="2"/>
  <c r="P148" i="2"/>
  <c r="R148" i="2"/>
  <c r="P147" i="2"/>
  <c r="R147" i="2"/>
  <c r="P146" i="2"/>
  <c r="R146" i="2"/>
  <c r="P145" i="2"/>
  <c r="R145" i="2"/>
  <c r="P144" i="2"/>
  <c r="R144" i="2"/>
  <c r="P143" i="2"/>
  <c r="R143" i="2"/>
  <c r="P142" i="2"/>
  <c r="R142" i="2"/>
  <c r="R141" i="2"/>
  <c r="R140" i="2"/>
  <c r="R139" i="2"/>
  <c r="R138" i="2"/>
  <c r="R137" i="2"/>
  <c r="R136" i="2"/>
  <c r="R135" i="2"/>
  <c r="R134" i="2"/>
  <c r="R133" i="2"/>
  <c r="R132" i="2"/>
  <c r="R131" i="2"/>
  <c r="R130" i="2"/>
  <c r="R129" i="2"/>
  <c r="R128" i="2"/>
  <c r="R127" i="2"/>
  <c r="R126" i="2"/>
  <c r="R125" i="2"/>
  <c r="R124" i="2"/>
  <c r="R123" i="2"/>
  <c r="R122" i="2"/>
  <c r="R121" i="2"/>
  <c r="R120" i="2"/>
  <c r="R119" i="2"/>
  <c r="R118" i="2"/>
  <c r="R117" i="2"/>
  <c r="R116" i="2"/>
  <c r="R115" i="2"/>
  <c r="R114" i="2"/>
  <c r="R113" i="2"/>
  <c r="R112" i="2"/>
  <c r="R111" i="2"/>
  <c r="R110" i="2"/>
  <c r="R109" i="2"/>
  <c r="R108" i="2"/>
  <c r="R107" i="2"/>
  <c r="R106" i="2"/>
  <c r="M4" i="2"/>
  <c r="N4" i="2" s="1"/>
  <c r="M5" i="2"/>
  <c r="N5" i="2" s="1"/>
  <c r="M6" i="2"/>
  <c r="N6" i="2" s="1"/>
  <c r="M7" i="2"/>
  <c r="N7" i="2" s="1"/>
  <c r="M8" i="2"/>
  <c r="N8" i="2" s="1"/>
  <c r="M9" i="2"/>
  <c r="N9" i="2" s="1"/>
  <c r="M10" i="2"/>
  <c r="N10" i="2" s="1"/>
  <c r="M11" i="2"/>
  <c r="N11" i="2" s="1"/>
  <c r="M12" i="2"/>
  <c r="N12" i="2" s="1"/>
  <c r="M13" i="2"/>
  <c r="N13" i="2" s="1"/>
  <c r="M14" i="2"/>
  <c r="N14" i="2" s="1"/>
  <c r="M15" i="2"/>
  <c r="N15" i="2" s="1"/>
  <c r="M16" i="2"/>
  <c r="N16" i="2" s="1"/>
  <c r="M17" i="2"/>
  <c r="N17" i="2" s="1"/>
  <c r="M18" i="2"/>
  <c r="N18" i="2" s="1"/>
  <c r="M19" i="2"/>
  <c r="N19" i="2" s="1"/>
  <c r="M20" i="2"/>
  <c r="N20" i="2" s="1"/>
  <c r="M21" i="2"/>
  <c r="N21" i="2" s="1"/>
  <c r="M22" i="2"/>
  <c r="N22" i="2" s="1"/>
  <c r="M23" i="2"/>
  <c r="N23" i="2" s="1"/>
  <c r="M24" i="2"/>
  <c r="N24" i="2" s="1"/>
  <c r="M25" i="2"/>
  <c r="N25" i="2" s="1"/>
  <c r="M26" i="2"/>
  <c r="N26" i="2" s="1"/>
  <c r="M27" i="2"/>
  <c r="N27" i="2" s="1"/>
  <c r="M28" i="2"/>
  <c r="N28" i="2" s="1"/>
  <c r="M29" i="2"/>
  <c r="N29" i="2" s="1"/>
  <c r="M30" i="2"/>
  <c r="N30" i="2" s="1"/>
  <c r="M31" i="2"/>
  <c r="N31" i="2" s="1"/>
  <c r="M32" i="2"/>
  <c r="N32" i="2" s="1"/>
  <c r="M33" i="2"/>
  <c r="N33" i="2" s="1"/>
  <c r="M34" i="2"/>
  <c r="N34" i="2" s="1"/>
  <c r="M35" i="2"/>
  <c r="N35" i="2" s="1"/>
  <c r="M36" i="2"/>
  <c r="N36" i="2" s="1"/>
  <c r="M37" i="2"/>
  <c r="N37" i="2" s="1"/>
  <c r="M38" i="2"/>
  <c r="N38" i="2" s="1"/>
  <c r="M39" i="2"/>
  <c r="N39" i="2" s="1"/>
  <c r="M40" i="2"/>
  <c r="N40" i="2" s="1"/>
  <c r="M41" i="2"/>
  <c r="N41" i="2" s="1"/>
  <c r="M42" i="2"/>
  <c r="N42" i="2" s="1"/>
  <c r="M43" i="2"/>
  <c r="N43" i="2" s="1"/>
  <c r="M44" i="2"/>
  <c r="N44" i="2" s="1"/>
  <c r="M45" i="2"/>
  <c r="N45" i="2" s="1"/>
  <c r="M46" i="2"/>
  <c r="N46" i="2" s="1"/>
  <c r="M47" i="2"/>
  <c r="N47" i="2" s="1"/>
  <c r="M48" i="2"/>
  <c r="N48" i="2" s="1"/>
  <c r="M49" i="2"/>
  <c r="N49" i="2" s="1"/>
  <c r="M50" i="2"/>
  <c r="N50" i="2" s="1"/>
  <c r="M51" i="2"/>
  <c r="N51" i="2" s="1"/>
  <c r="M52" i="2"/>
  <c r="N52" i="2" s="1"/>
  <c r="M53" i="2"/>
  <c r="N53" i="2" s="1"/>
  <c r="M54" i="2"/>
  <c r="N54" i="2" s="1"/>
  <c r="M55" i="2"/>
  <c r="N55" i="2" s="1"/>
  <c r="M56" i="2"/>
  <c r="N56" i="2" s="1"/>
  <c r="M57" i="2"/>
  <c r="N57" i="2" s="1"/>
  <c r="M58" i="2"/>
  <c r="N58" i="2" s="1"/>
  <c r="M59" i="2"/>
  <c r="N59" i="2" s="1"/>
  <c r="M60" i="2"/>
  <c r="N60" i="2" s="1"/>
  <c r="M61" i="2"/>
  <c r="N61" i="2" s="1"/>
  <c r="M62" i="2"/>
  <c r="N62" i="2" s="1"/>
  <c r="M3" i="2"/>
  <c r="N3" i="2" s="1"/>
  <c r="J61" i="2"/>
  <c r="K61" i="2" s="1"/>
  <c r="L61" i="2" s="1"/>
  <c r="O61" i="2" s="1"/>
  <c r="J62" i="2"/>
  <c r="K62" i="2" s="1"/>
  <c r="L62" i="2" s="1"/>
  <c r="O62" i="2" s="1"/>
  <c r="J29" i="2"/>
  <c r="K29" i="2" s="1"/>
  <c r="L29" i="2" s="1"/>
  <c r="O29" i="2" s="1"/>
  <c r="J30" i="2"/>
  <c r="K30" i="2" s="1"/>
  <c r="L30" i="2" s="1"/>
  <c r="O30" i="2" s="1"/>
  <c r="J31" i="2"/>
  <c r="K31" i="2" s="1"/>
  <c r="L31" i="2" s="1"/>
  <c r="O31" i="2" s="1"/>
  <c r="J32" i="2"/>
  <c r="K32" i="2" s="1"/>
  <c r="L32" i="2" s="1"/>
  <c r="O32" i="2" s="1"/>
  <c r="J33" i="2"/>
  <c r="K33" i="2" s="1"/>
  <c r="L33" i="2" s="1"/>
  <c r="O33" i="2" s="1"/>
  <c r="J34" i="2"/>
  <c r="K34" i="2" s="1"/>
  <c r="L34" i="2" s="1"/>
  <c r="O34" i="2" s="1"/>
  <c r="J35" i="2"/>
  <c r="K35" i="2" s="1"/>
  <c r="L35" i="2" s="1"/>
  <c r="O35" i="2" s="1"/>
  <c r="J36" i="2"/>
  <c r="K36" i="2" s="1"/>
  <c r="L36" i="2" s="1"/>
  <c r="O36" i="2" s="1"/>
  <c r="J37" i="2"/>
  <c r="K37" i="2" s="1"/>
  <c r="L37" i="2" s="1"/>
  <c r="O37" i="2" s="1"/>
  <c r="J38" i="2"/>
  <c r="K38" i="2" s="1"/>
  <c r="L38" i="2" s="1"/>
  <c r="O38" i="2" s="1"/>
  <c r="J39" i="2"/>
  <c r="K39" i="2" s="1"/>
  <c r="L39" i="2" s="1"/>
  <c r="O39" i="2" s="1"/>
  <c r="J40" i="2"/>
  <c r="K40" i="2" s="1"/>
  <c r="L40" i="2" s="1"/>
  <c r="O40" i="2" s="1"/>
  <c r="J41" i="2"/>
  <c r="K41" i="2" s="1"/>
  <c r="L41" i="2" s="1"/>
  <c r="O41" i="2" s="1"/>
  <c r="J42" i="2"/>
  <c r="K42" i="2" s="1"/>
  <c r="L42" i="2" s="1"/>
  <c r="O42" i="2" s="1"/>
  <c r="J43" i="2"/>
  <c r="K43" i="2" s="1"/>
  <c r="L43" i="2" s="1"/>
  <c r="O43" i="2" s="1"/>
  <c r="J44" i="2"/>
  <c r="K44" i="2" s="1"/>
  <c r="L44" i="2" s="1"/>
  <c r="O44" i="2" s="1"/>
  <c r="J45" i="2"/>
  <c r="K45" i="2" s="1"/>
  <c r="L45" i="2" s="1"/>
  <c r="O45" i="2" s="1"/>
  <c r="J46" i="2"/>
  <c r="K46" i="2" s="1"/>
  <c r="L46" i="2" s="1"/>
  <c r="O46" i="2" s="1"/>
  <c r="J47" i="2"/>
  <c r="K47" i="2" s="1"/>
  <c r="L47" i="2" s="1"/>
  <c r="O47" i="2" s="1"/>
  <c r="J48" i="2"/>
  <c r="K48" i="2" s="1"/>
  <c r="L48" i="2" s="1"/>
  <c r="O48" i="2" s="1"/>
  <c r="J49" i="2"/>
  <c r="K49" i="2" s="1"/>
  <c r="L49" i="2" s="1"/>
  <c r="O49" i="2" s="1"/>
  <c r="J50" i="2"/>
  <c r="K50" i="2" s="1"/>
  <c r="L50" i="2" s="1"/>
  <c r="O50" i="2" s="1"/>
  <c r="J51" i="2"/>
  <c r="K51" i="2" s="1"/>
  <c r="L51" i="2" s="1"/>
  <c r="O51" i="2" s="1"/>
  <c r="J52" i="2"/>
  <c r="K52" i="2" s="1"/>
  <c r="L52" i="2" s="1"/>
  <c r="O52" i="2" s="1"/>
  <c r="J53" i="2"/>
  <c r="K53" i="2" s="1"/>
  <c r="L53" i="2" s="1"/>
  <c r="O53" i="2" s="1"/>
  <c r="J54" i="2"/>
  <c r="K54" i="2" s="1"/>
  <c r="L54" i="2" s="1"/>
  <c r="O54" i="2" s="1"/>
  <c r="J55" i="2"/>
  <c r="K55" i="2" s="1"/>
  <c r="L55" i="2" s="1"/>
  <c r="O55" i="2" s="1"/>
  <c r="J56" i="2"/>
  <c r="K56" i="2" s="1"/>
  <c r="L56" i="2" s="1"/>
  <c r="O56" i="2" s="1"/>
  <c r="J57" i="2"/>
  <c r="K57" i="2" s="1"/>
  <c r="L57" i="2" s="1"/>
  <c r="O57" i="2" s="1"/>
  <c r="J58" i="2"/>
  <c r="K58" i="2" s="1"/>
  <c r="L58" i="2" s="1"/>
  <c r="O58" i="2" s="1"/>
  <c r="J59" i="2"/>
  <c r="K59" i="2" s="1"/>
  <c r="L59" i="2" s="1"/>
  <c r="O59" i="2" s="1"/>
  <c r="J60" i="2"/>
  <c r="K60" i="2" s="1"/>
  <c r="L60" i="2" s="1"/>
  <c r="O60" i="2" s="1"/>
  <c r="J4" i="2"/>
  <c r="K4" i="2" s="1"/>
  <c r="L4" i="2" s="1"/>
  <c r="O4" i="2" s="1"/>
  <c r="J5" i="2"/>
  <c r="K5" i="2" s="1"/>
  <c r="L5" i="2" s="1"/>
  <c r="O5" i="2" s="1"/>
  <c r="J6" i="2"/>
  <c r="K6" i="2" s="1"/>
  <c r="L6" i="2" s="1"/>
  <c r="O6" i="2" s="1"/>
  <c r="J7" i="2"/>
  <c r="K7" i="2" s="1"/>
  <c r="L7" i="2" s="1"/>
  <c r="O7" i="2" s="1"/>
  <c r="J8" i="2"/>
  <c r="K8" i="2" s="1"/>
  <c r="L8" i="2" s="1"/>
  <c r="O8" i="2" s="1"/>
  <c r="J9" i="2"/>
  <c r="K9" i="2" s="1"/>
  <c r="L9" i="2" s="1"/>
  <c r="O9" i="2" s="1"/>
  <c r="J10" i="2"/>
  <c r="K10" i="2" s="1"/>
  <c r="L10" i="2" s="1"/>
  <c r="O10" i="2" s="1"/>
  <c r="J11" i="2"/>
  <c r="K11" i="2" s="1"/>
  <c r="L11" i="2" s="1"/>
  <c r="O11" i="2" s="1"/>
  <c r="J12" i="2"/>
  <c r="K12" i="2" s="1"/>
  <c r="L12" i="2" s="1"/>
  <c r="O12" i="2" s="1"/>
  <c r="J13" i="2"/>
  <c r="K13" i="2" s="1"/>
  <c r="L13" i="2" s="1"/>
  <c r="O13" i="2" s="1"/>
  <c r="J14" i="2"/>
  <c r="K14" i="2" s="1"/>
  <c r="L14" i="2" s="1"/>
  <c r="O14" i="2" s="1"/>
  <c r="J15" i="2"/>
  <c r="K15" i="2" s="1"/>
  <c r="L15" i="2" s="1"/>
  <c r="O15" i="2" s="1"/>
  <c r="J16" i="2"/>
  <c r="K16" i="2" s="1"/>
  <c r="L16" i="2" s="1"/>
  <c r="O16" i="2" s="1"/>
  <c r="J17" i="2"/>
  <c r="K17" i="2" s="1"/>
  <c r="L17" i="2" s="1"/>
  <c r="O17" i="2" s="1"/>
  <c r="J18" i="2"/>
  <c r="K18" i="2" s="1"/>
  <c r="L18" i="2" s="1"/>
  <c r="O18" i="2" s="1"/>
  <c r="J19" i="2"/>
  <c r="K19" i="2" s="1"/>
  <c r="L19" i="2" s="1"/>
  <c r="O19" i="2" s="1"/>
  <c r="J20" i="2"/>
  <c r="K20" i="2" s="1"/>
  <c r="L20" i="2" s="1"/>
  <c r="O20" i="2" s="1"/>
  <c r="J21" i="2"/>
  <c r="K21" i="2" s="1"/>
  <c r="L21" i="2" s="1"/>
  <c r="O21" i="2" s="1"/>
  <c r="J22" i="2"/>
  <c r="K22" i="2" s="1"/>
  <c r="L22" i="2" s="1"/>
  <c r="O22" i="2" s="1"/>
  <c r="J23" i="2"/>
  <c r="K23" i="2" s="1"/>
  <c r="L23" i="2" s="1"/>
  <c r="O23" i="2" s="1"/>
  <c r="J24" i="2"/>
  <c r="K24" i="2" s="1"/>
  <c r="L24" i="2" s="1"/>
  <c r="O24" i="2" s="1"/>
  <c r="J25" i="2"/>
  <c r="K25" i="2" s="1"/>
  <c r="L25" i="2" s="1"/>
  <c r="O25" i="2" s="1"/>
  <c r="J26" i="2"/>
  <c r="K26" i="2" s="1"/>
  <c r="L26" i="2" s="1"/>
  <c r="O26" i="2" s="1"/>
  <c r="J27" i="2"/>
  <c r="K27" i="2" s="1"/>
  <c r="L27" i="2" s="1"/>
  <c r="O27" i="2" s="1"/>
  <c r="J28" i="2"/>
  <c r="K28" i="2" s="1"/>
  <c r="L28" i="2" s="1"/>
  <c r="O28" i="2" s="1"/>
  <c r="J3" i="2"/>
  <c r="K3" i="2" s="1"/>
  <c r="L3" i="2" s="1"/>
  <c r="O3" i="2" s="1"/>
  <c r="R61" i="2" l="1"/>
  <c r="P61" i="2"/>
  <c r="R62" i="2"/>
  <c r="P62" i="2"/>
  <c r="P13" i="2" l="1"/>
  <c r="R13" i="2"/>
  <c r="P14" i="2"/>
  <c r="R14" i="2"/>
  <c r="P15" i="2"/>
  <c r="R15" i="2"/>
  <c r="P16" i="2"/>
  <c r="R16" i="2"/>
  <c r="P17" i="2"/>
  <c r="R17" i="2"/>
  <c r="P18" i="2"/>
  <c r="R18" i="2"/>
  <c r="P19" i="2"/>
  <c r="R19" i="2"/>
  <c r="P20" i="2"/>
  <c r="R20" i="2"/>
  <c r="P21" i="2"/>
  <c r="R21" i="2"/>
  <c r="P22" i="2"/>
  <c r="R22" i="2"/>
  <c r="P23" i="2"/>
  <c r="R23" i="2"/>
  <c r="P24" i="2"/>
  <c r="R24" i="2"/>
  <c r="P25" i="2"/>
  <c r="R25" i="2"/>
  <c r="P26" i="2"/>
  <c r="R26" i="2"/>
  <c r="P27" i="2"/>
  <c r="R27" i="2"/>
  <c r="P28" i="2"/>
  <c r="R28" i="2"/>
  <c r="P29" i="2"/>
  <c r="R29" i="2"/>
  <c r="P30" i="2"/>
  <c r="R30" i="2"/>
  <c r="P31" i="2"/>
  <c r="R31" i="2"/>
  <c r="P32" i="2"/>
  <c r="R32" i="2"/>
  <c r="P33" i="2"/>
  <c r="R33" i="2"/>
  <c r="P34" i="2"/>
  <c r="R34" i="2"/>
  <c r="P35" i="2"/>
  <c r="R35" i="2"/>
  <c r="P36" i="2"/>
  <c r="R36" i="2"/>
  <c r="P37" i="2"/>
  <c r="R37" i="2"/>
  <c r="P38" i="2"/>
  <c r="R38" i="2"/>
  <c r="P39" i="2"/>
  <c r="R39" i="2"/>
  <c r="P40" i="2"/>
  <c r="R40" i="2"/>
  <c r="P41" i="2"/>
  <c r="R41" i="2"/>
  <c r="P42" i="2"/>
  <c r="R42" i="2"/>
  <c r="P43" i="2"/>
  <c r="R43" i="2"/>
  <c r="P44" i="2"/>
  <c r="R44" i="2"/>
  <c r="P45" i="2"/>
  <c r="R45" i="2"/>
  <c r="P46" i="2"/>
  <c r="R46" i="2"/>
  <c r="P47" i="2"/>
  <c r="R47" i="2"/>
  <c r="P48" i="2"/>
  <c r="R48" i="2"/>
  <c r="P49" i="2"/>
  <c r="R49" i="2"/>
  <c r="P50" i="2"/>
  <c r="R50" i="2"/>
  <c r="P51" i="2"/>
  <c r="R51" i="2"/>
  <c r="P52" i="2"/>
  <c r="R52" i="2"/>
  <c r="P53" i="2"/>
  <c r="R53" i="2"/>
  <c r="P54" i="2"/>
  <c r="R54" i="2"/>
  <c r="P55" i="2"/>
  <c r="R55" i="2"/>
  <c r="P56" i="2"/>
  <c r="R56" i="2"/>
  <c r="P57" i="2"/>
  <c r="R57" i="2"/>
  <c r="P58" i="2"/>
  <c r="R58" i="2"/>
  <c r="P59" i="2"/>
  <c r="R59" i="2"/>
  <c r="P60" i="2"/>
  <c r="R60" i="2"/>
  <c r="P4" i="2"/>
  <c r="R4" i="2"/>
  <c r="R7" i="2"/>
  <c r="R8" i="2"/>
  <c r="R11" i="2"/>
  <c r="R12" i="2"/>
  <c r="R3" i="2"/>
  <c r="P5" i="2"/>
  <c r="P6" i="2"/>
  <c r="P7" i="2"/>
  <c r="P8" i="2"/>
  <c r="P9" i="2"/>
  <c r="P10" i="2"/>
  <c r="P11" i="2"/>
  <c r="P12" i="2"/>
  <c r="P3" i="2"/>
  <c r="Q1582" i="2" l="1"/>
  <c r="Q1578" i="2"/>
  <c r="Q1574" i="2"/>
  <c r="Q1570" i="2"/>
  <c r="Q1566" i="2"/>
  <c r="Q1562" i="2"/>
  <c r="Q1558" i="2"/>
  <c r="Q1554" i="2"/>
  <c r="Q1550" i="2"/>
  <c r="Q1546" i="2"/>
  <c r="Q1542" i="2"/>
  <c r="Q1538" i="2"/>
  <c r="Q1534" i="2"/>
  <c r="Q1530" i="2"/>
  <c r="Q66" i="2"/>
  <c r="Q69" i="2"/>
  <c r="Q65" i="2"/>
  <c r="Q12810" i="2"/>
  <c r="Q12809" i="2"/>
  <c r="Q12808" i="2"/>
  <c r="Q12807" i="2"/>
  <c r="Q9508" i="2"/>
  <c r="Q9507" i="2"/>
  <c r="Q9506" i="2"/>
  <c r="Q9505" i="2"/>
  <c r="Q9504" i="2"/>
  <c r="Q9503" i="2"/>
  <c r="Q9502" i="2"/>
  <c r="Q9501" i="2"/>
  <c r="Q9500" i="2"/>
  <c r="Q9499" i="2"/>
  <c r="Q9498" i="2"/>
  <c r="Q9497" i="2"/>
  <c r="Q9496" i="2"/>
  <c r="Q9495" i="2"/>
  <c r="Q9494" i="2"/>
  <c r="Q9493" i="2"/>
  <c r="Q9492" i="2"/>
  <c r="Q9491" i="2"/>
  <c r="Q9490" i="2"/>
  <c r="Q9489" i="2"/>
  <c r="Q9488" i="2"/>
  <c r="Q9487" i="2"/>
  <c r="Q9486" i="2"/>
  <c r="Q9485" i="2"/>
  <c r="Q9484" i="2"/>
  <c r="Q9483" i="2"/>
  <c r="Q9482" i="2"/>
  <c r="Q9481" i="2"/>
  <c r="Q9480" i="2"/>
  <c r="Q9479" i="2"/>
  <c r="Q9478" i="2"/>
  <c r="Q9477" i="2"/>
  <c r="Q9476" i="2"/>
  <c r="Q9475" i="2"/>
  <c r="Q9474" i="2"/>
  <c r="Q9473" i="2"/>
  <c r="Q9472" i="2"/>
  <c r="Q9471" i="2"/>
  <c r="Q9470" i="2"/>
  <c r="Q9469" i="2"/>
  <c r="Q9468" i="2"/>
  <c r="Q9467" i="2"/>
  <c r="Q9466" i="2"/>
  <c r="Q9465" i="2"/>
  <c r="Q9464" i="2"/>
  <c r="Q9463" i="2"/>
  <c r="Q9462" i="2"/>
  <c r="Q9461" i="2"/>
  <c r="Q9460" i="2"/>
  <c r="Q9459" i="2"/>
  <c r="Q9458" i="2"/>
  <c r="Q9457" i="2"/>
  <c r="Q9456" i="2"/>
  <c r="Q9455" i="2"/>
  <c r="Q9454" i="2"/>
  <c r="Q9453" i="2"/>
  <c r="Q9452" i="2"/>
  <c r="Q9451" i="2"/>
  <c r="Q9450" i="2"/>
  <c r="Q9449" i="2"/>
  <c r="Q9448" i="2"/>
  <c r="Q9447" i="2"/>
  <c r="Q9446" i="2"/>
  <c r="Q9445" i="2"/>
  <c r="Q9444" i="2"/>
  <c r="Q9443" i="2"/>
  <c r="Q9442" i="2"/>
  <c r="Q9441" i="2"/>
  <c r="Q9440" i="2"/>
  <c r="Q9439" i="2"/>
  <c r="Q9438" i="2"/>
  <c r="Q9437" i="2"/>
  <c r="Q9436" i="2"/>
  <c r="Q9435" i="2"/>
  <c r="Q9434" i="2"/>
  <c r="Q9433" i="2"/>
  <c r="Q9432" i="2"/>
  <c r="Q9431" i="2"/>
  <c r="Q9430" i="2"/>
  <c r="Q9429" i="2"/>
  <c r="Q9428" i="2"/>
  <c r="Q9427" i="2"/>
  <c r="Q9426" i="2"/>
  <c r="Q9425" i="2"/>
  <c r="Q9424" i="2"/>
  <c r="Q9423" i="2"/>
  <c r="Q9422" i="2"/>
  <c r="Q9421" i="2"/>
  <c r="Q9420" i="2"/>
  <c r="Q9419" i="2"/>
  <c r="Q9418" i="2"/>
  <c r="Q9417" i="2"/>
  <c r="Q9416" i="2"/>
  <c r="Q9415" i="2"/>
  <c r="Q9414" i="2"/>
  <c r="Q9413" i="2"/>
  <c r="Q9412" i="2"/>
  <c r="Q9411" i="2"/>
  <c r="Q9410" i="2"/>
  <c r="Q9409" i="2"/>
  <c r="Q9408" i="2"/>
  <c r="Q9407" i="2"/>
  <c r="Q9406" i="2"/>
  <c r="Q9405" i="2"/>
  <c r="Q9404" i="2"/>
  <c r="Q9403" i="2"/>
  <c r="Q9402" i="2"/>
  <c r="Q9401" i="2"/>
  <c r="Q9400" i="2"/>
  <c r="Q9399" i="2"/>
  <c r="Q9398" i="2"/>
  <c r="Q9397" i="2"/>
  <c r="Q9396" i="2"/>
  <c r="Q9395" i="2"/>
  <c r="Q9394" i="2"/>
  <c r="Q9393" i="2"/>
  <c r="Q9392" i="2"/>
  <c r="Q9391" i="2"/>
  <c r="Q9390" i="2"/>
  <c r="Q9389" i="2"/>
  <c r="Q9388" i="2"/>
  <c r="Q9387" i="2"/>
  <c r="Q9386" i="2"/>
  <c r="Q8280" i="2"/>
  <c r="Q8279" i="2"/>
  <c r="Q8278" i="2"/>
  <c r="Q8277" i="2"/>
  <c r="Q8276" i="2"/>
  <c r="Q8275" i="2"/>
  <c r="Q8274" i="2"/>
  <c r="Q8273" i="2"/>
  <c r="Q8272" i="2"/>
  <c r="Q8271" i="2"/>
  <c r="Q8270" i="2"/>
  <c r="Q8269" i="2"/>
  <c r="Q8268" i="2"/>
  <c r="Q8267" i="2"/>
  <c r="Q8266" i="2"/>
  <c r="Q8265" i="2"/>
  <c r="Q8264" i="2"/>
  <c r="Q8263" i="2"/>
  <c r="Q8262" i="2"/>
  <c r="Q8261" i="2"/>
  <c r="Q8260" i="2"/>
  <c r="Q8259" i="2"/>
  <c r="Q8258" i="2"/>
  <c r="Q8257" i="2"/>
  <c r="Q8256" i="2"/>
  <c r="Q8255" i="2"/>
  <c r="Q8254" i="2"/>
  <c r="Q8253" i="2"/>
  <c r="Q8252" i="2"/>
  <c r="Q8251" i="2"/>
  <c r="Q8250" i="2"/>
  <c r="Q8249" i="2"/>
  <c r="Q8248" i="2"/>
  <c r="Q8247" i="2"/>
  <c r="Q8246" i="2"/>
  <c r="Q8245" i="2"/>
  <c r="Q8244" i="2"/>
  <c r="Q8243" i="2"/>
  <c r="Q8242" i="2"/>
  <c r="Q8241" i="2"/>
  <c r="Q8240" i="2"/>
  <c r="Q8239" i="2"/>
  <c r="Q8238" i="2"/>
  <c r="Q8237" i="2"/>
  <c r="Q8236" i="2"/>
  <c r="Q8235" i="2"/>
  <c r="Q8234" i="2"/>
  <c r="Q8233" i="2"/>
  <c r="Q8232" i="2"/>
  <c r="Q8231" i="2"/>
  <c r="Q8230" i="2"/>
  <c r="Q8229" i="2"/>
  <c r="Q8228" i="2"/>
  <c r="Q8227" i="2"/>
  <c r="Q8226" i="2"/>
  <c r="Q8225" i="2"/>
  <c r="Q8224" i="2"/>
  <c r="Q8223" i="2"/>
  <c r="Q8222" i="2"/>
  <c r="Q8221" i="2"/>
  <c r="Q8220" i="2"/>
  <c r="Q8219" i="2"/>
  <c r="Q8218" i="2"/>
  <c r="Q8217" i="2"/>
  <c r="Q8216" i="2"/>
  <c r="Q8215" i="2"/>
  <c r="Q8214" i="2"/>
  <c r="Q8213" i="2"/>
  <c r="Q8212" i="2"/>
  <c r="Q8211" i="2"/>
  <c r="Q8210" i="2"/>
  <c r="Q8209" i="2"/>
  <c r="Q8208" i="2"/>
  <c r="Q8207" i="2"/>
  <c r="Q8206" i="2"/>
  <c r="Q8205" i="2"/>
  <c r="Q8204" i="2"/>
  <c r="Q8203" i="2"/>
  <c r="S6958" i="2"/>
  <c r="S6957" i="2"/>
  <c r="S6956" i="2"/>
  <c r="S6955" i="2"/>
  <c r="S6954" i="2"/>
  <c r="S6953" i="2"/>
  <c r="S6952" i="2"/>
  <c r="S6951" i="2"/>
  <c r="S6950" i="2"/>
  <c r="S6949" i="2"/>
  <c r="S6948" i="2"/>
  <c r="S6947" i="2"/>
  <c r="S6946" i="2"/>
  <c r="S6945" i="2"/>
  <c r="S6944" i="2"/>
  <c r="S6943" i="2"/>
  <c r="S6942" i="2"/>
  <c r="S6941" i="2"/>
  <c r="S6940" i="2"/>
  <c r="S6939" i="2"/>
  <c r="S6938" i="2"/>
  <c r="S6937" i="2"/>
  <c r="S6936" i="2"/>
  <c r="S6935" i="2"/>
  <c r="S6934" i="2"/>
  <c r="S6933" i="2"/>
  <c r="S6932" i="2"/>
  <c r="S6931" i="2"/>
  <c r="S6930" i="2"/>
  <c r="S6929" i="2"/>
  <c r="S6928" i="2"/>
  <c r="S6927" i="2"/>
  <c r="S6926" i="2"/>
  <c r="S6925" i="2"/>
  <c r="S6924" i="2"/>
  <c r="S6923" i="2"/>
  <c r="S6922" i="2"/>
  <c r="S6921" i="2"/>
  <c r="S6920" i="2"/>
  <c r="S6919" i="2"/>
  <c r="S6918" i="2"/>
  <c r="S6917" i="2"/>
  <c r="S6916" i="2"/>
  <c r="S6915" i="2"/>
  <c r="S6914" i="2"/>
  <c r="S6913" i="2"/>
  <c r="S6912" i="2"/>
  <c r="S6911" i="2"/>
  <c r="S6910" i="2"/>
  <c r="S6909" i="2"/>
  <c r="S6908" i="2"/>
  <c r="S6907" i="2"/>
  <c r="S6906" i="2"/>
  <c r="S6905" i="2"/>
  <c r="S6904" i="2"/>
  <c r="S6903" i="2"/>
  <c r="S6902" i="2"/>
  <c r="S6901" i="2"/>
  <c r="S6900" i="2"/>
  <c r="S6899" i="2"/>
  <c r="S6898" i="2"/>
  <c r="S6897" i="2"/>
  <c r="S6896" i="2"/>
  <c r="S6895" i="2"/>
  <c r="S6894" i="2"/>
  <c r="S6893" i="2"/>
  <c r="S6892" i="2"/>
  <c r="S6891" i="2"/>
  <c r="S6890" i="2"/>
  <c r="S6889" i="2"/>
  <c r="S6888" i="2"/>
  <c r="S6887" i="2"/>
  <c r="S6886" i="2"/>
  <c r="S6885" i="2"/>
  <c r="S6884" i="2"/>
  <c r="S6883" i="2"/>
  <c r="S6882" i="2"/>
  <c r="S6881" i="2"/>
  <c r="S6880" i="2"/>
  <c r="S6879" i="2"/>
  <c r="S6878" i="2"/>
  <c r="S6877" i="2"/>
  <c r="S6876" i="2"/>
  <c r="S6875" i="2"/>
  <c r="S6874" i="2"/>
  <c r="S6873" i="2"/>
  <c r="S6872" i="2"/>
  <c r="S6871" i="2"/>
  <c r="S6870" i="2"/>
  <c r="S6869" i="2"/>
  <c r="S6868" i="2"/>
  <c r="S6867" i="2"/>
  <c r="S6866" i="2"/>
  <c r="S6865" i="2"/>
  <c r="S6864" i="2"/>
  <c r="S6863" i="2"/>
  <c r="S6862" i="2"/>
  <c r="S6861" i="2"/>
  <c r="S6860" i="2"/>
  <c r="Q1580" i="2"/>
  <c r="Q1576" i="2"/>
  <c r="Q1572" i="2"/>
  <c r="Q1568" i="2"/>
  <c r="Q1564" i="2"/>
  <c r="Q1560" i="2"/>
  <c r="Q1556" i="2"/>
  <c r="Q1552" i="2"/>
  <c r="Q1548" i="2"/>
  <c r="Q1544" i="2"/>
  <c r="Q1540" i="2"/>
  <c r="Q1536" i="2"/>
  <c r="Q1532" i="2"/>
  <c r="Q68" i="2"/>
  <c r="Q64" i="2"/>
  <c r="Q1581" i="2"/>
  <c r="Q1577" i="2"/>
  <c r="Q1573" i="2"/>
  <c r="Q1569" i="2"/>
  <c r="Q1565" i="2"/>
  <c r="Q1561" i="2"/>
  <c r="Q1557" i="2"/>
  <c r="Q1553" i="2"/>
  <c r="Q1549" i="2"/>
  <c r="Q1545" i="2"/>
  <c r="Q1541" i="2"/>
  <c r="Q1537" i="2"/>
  <c r="Q1533" i="2"/>
  <c r="Q1529" i="2"/>
  <c r="S105" i="2"/>
  <c r="Q67" i="2"/>
  <c r="Q63" i="2"/>
  <c r="S12810" i="2"/>
  <c r="S12809" i="2"/>
  <c r="S12808" i="2"/>
  <c r="S12807" i="2"/>
  <c r="S9508" i="2"/>
  <c r="S9507" i="2"/>
  <c r="S9506" i="2"/>
  <c r="S9505" i="2"/>
  <c r="S9504" i="2"/>
  <c r="S9503" i="2"/>
  <c r="S9502" i="2"/>
  <c r="S9501" i="2"/>
  <c r="S9500" i="2"/>
  <c r="S9499" i="2"/>
  <c r="S9498" i="2"/>
  <c r="S9497" i="2"/>
  <c r="S9496" i="2"/>
  <c r="S9495" i="2"/>
  <c r="S9494" i="2"/>
  <c r="S9493" i="2"/>
  <c r="S9492" i="2"/>
  <c r="S9491" i="2"/>
  <c r="S9490" i="2"/>
  <c r="S9489" i="2"/>
  <c r="S9488" i="2"/>
  <c r="S9487" i="2"/>
  <c r="S9486" i="2"/>
  <c r="S9485" i="2"/>
  <c r="S9484" i="2"/>
  <c r="S9483" i="2"/>
  <c r="S9482" i="2"/>
  <c r="S9481" i="2"/>
  <c r="S9480" i="2"/>
  <c r="S9479" i="2"/>
  <c r="S9478" i="2"/>
  <c r="S9477" i="2"/>
  <c r="S9476" i="2"/>
  <c r="S9475" i="2"/>
  <c r="S9474" i="2"/>
  <c r="S9473" i="2"/>
  <c r="S9472" i="2"/>
  <c r="S9471" i="2"/>
  <c r="S9470" i="2"/>
  <c r="S9469" i="2"/>
  <c r="S9468" i="2"/>
  <c r="S9467" i="2"/>
  <c r="S9466" i="2"/>
  <c r="S9465" i="2"/>
  <c r="S9464" i="2"/>
  <c r="S9463" i="2"/>
  <c r="S9462" i="2"/>
  <c r="S9461" i="2"/>
  <c r="S9460" i="2"/>
  <c r="S9459" i="2"/>
  <c r="S9458" i="2"/>
  <c r="S9457" i="2"/>
  <c r="S9456" i="2"/>
  <c r="S9455" i="2"/>
  <c r="S9454" i="2"/>
  <c r="S9453" i="2"/>
  <c r="S9452" i="2"/>
  <c r="S9451" i="2"/>
  <c r="S9450" i="2"/>
  <c r="S9449" i="2"/>
  <c r="S9448" i="2"/>
  <c r="S9447" i="2"/>
  <c r="S9446" i="2"/>
  <c r="S9445" i="2"/>
  <c r="S9444" i="2"/>
  <c r="S9443" i="2"/>
  <c r="S9442" i="2"/>
  <c r="S9441" i="2"/>
  <c r="S9440" i="2"/>
  <c r="S9439" i="2"/>
  <c r="S9438" i="2"/>
  <c r="S9437" i="2"/>
  <c r="S9436" i="2"/>
  <c r="S9435" i="2"/>
  <c r="S9434" i="2"/>
  <c r="S9433" i="2"/>
  <c r="S9432" i="2"/>
  <c r="S9431" i="2"/>
  <c r="S9430" i="2"/>
  <c r="S9429" i="2"/>
  <c r="S9428" i="2"/>
  <c r="S9427" i="2"/>
  <c r="S9426" i="2"/>
  <c r="S9425" i="2"/>
  <c r="S9424" i="2"/>
  <c r="S9423" i="2"/>
  <c r="S9422" i="2"/>
  <c r="S9421" i="2"/>
  <c r="S9420" i="2"/>
  <c r="S9419" i="2"/>
  <c r="S9418" i="2"/>
  <c r="S9417" i="2"/>
  <c r="S9416" i="2"/>
  <c r="S9415" i="2"/>
  <c r="S9414" i="2"/>
  <c r="S9413" i="2"/>
  <c r="S9412" i="2"/>
  <c r="S9411" i="2"/>
  <c r="S9410" i="2"/>
  <c r="S9409" i="2"/>
  <c r="S9408" i="2"/>
  <c r="S9407" i="2"/>
  <c r="S9406" i="2"/>
  <c r="S9405" i="2"/>
  <c r="S9404" i="2"/>
  <c r="S9403" i="2"/>
  <c r="S9402" i="2"/>
  <c r="S9401" i="2"/>
  <c r="S9400" i="2"/>
  <c r="S9399" i="2"/>
  <c r="S9398" i="2"/>
  <c r="S9397" i="2"/>
  <c r="S9396" i="2"/>
  <c r="S9395" i="2"/>
  <c r="S9394" i="2"/>
  <c r="S9393" i="2"/>
  <c r="S9392" i="2"/>
  <c r="S9391" i="2"/>
  <c r="S9390" i="2"/>
  <c r="S9389" i="2"/>
  <c r="S9388" i="2"/>
  <c r="S9387" i="2"/>
  <c r="S9386" i="2"/>
  <c r="S8280" i="2"/>
  <c r="S8279" i="2"/>
  <c r="S8278" i="2"/>
  <c r="S8277" i="2"/>
  <c r="S8276" i="2"/>
  <c r="S8275" i="2"/>
  <c r="S8274" i="2"/>
  <c r="S8273" i="2"/>
  <c r="S8272" i="2"/>
  <c r="S8271" i="2"/>
  <c r="S8270" i="2"/>
  <c r="S8269" i="2"/>
  <c r="S8268" i="2"/>
  <c r="S8267" i="2"/>
  <c r="S8266" i="2"/>
  <c r="S8265" i="2"/>
  <c r="S8264" i="2"/>
  <c r="S8263" i="2"/>
  <c r="S8262" i="2"/>
  <c r="S8261" i="2"/>
  <c r="S8260" i="2"/>
  <c r="S8259" i="2"/>
  <c r="S8258" i="2"/>
  <c r="S8257" i="2"/>
  <c r="S8256" i="2"/>
  <c r="S8255" i="2"/>
  <c r="S8254" i="2"/>
  <c r="S8253" i="2"/>
  <c r="S8252" i="2"/>
  <c r="S8251" i="2"/>
  <c r="S8250" i="2"/>
  <c r="S8249" i="2"/>
  <c r="S8248" i="2"/>
  <c r="S8247" i="2"/>
  <c r="S8246" i="2"/>
  <c r="S8245" i="2"/>
  <c r="S8244" i="2"/>
  <c r="S8243" i="2"/>
  <c r="S8242" i="2"/>
  <c r="S8241" i="2"/>
  <c r="S8240" i="2"/>
  <c r="S8239" i="2"/>
  <c r="S8238" i="2"/>
  <c r="S8237" i="2"/>
  <c r="S8236" i="2"/>
  <c r="S8235" i="2"/>
  <c r="S8234" i="2"/>
  <c r="S8233" i="2"/>
  <c r="S8232" i="2"/>
  <c r="S8231" i="2"/>
  <c r="S8230" i="2"/>
  <c r="S8229" i="2"/>
  <c r="S8228" i="2"/>
  <c r="S8227" i="2"/>
  <c r="S8226" i="2"/>
  <c r="S8225" i="2"/>
  <c r="S8224" i="2"/>
  <c r="S8223" i="2"/>
  <c r="S8222" i="2"/>
  <c r="S8221" i="2"/>
  <c r="S8220" i="2"/>
  <c r="S8219" i="2"/>
  <c r="S8218" i="2"/>
  <c r="S8217" i="2"/>
  <c r="S8216" i="2"/>
  <c r="S8215" i="2"/>
  <c r="S8214" i="2"/>
  <c r="S8213" i="2"/>
  <c r="S8212" i="2"/>
  <c r="S8211" i="2"/>
  <c r="S8210" i="2"/>
  <c r="S8209" i="2"/>
  <c r="S8208" i="2"/>
  <c r="S8207" i="2"/>
  <c r="S8206" i="2"/>
  <c r="S8205" i="2"/>
  <c r="S8204" i="2"/>
  <c r="S8203" i="2"/>
  <c r="Q6958" i="2"/>
  <c r="Q6957" i="2"/>
  <c r="Q6956" i="2"/>
  <c r="Q6955" i="2"/>
  <c r="Q6954" i="2"/>
  <c r="Q6953" i="2"/>
  <c r="Q6952" i="2"/>
  <c r="Q6951" i="2"/>
  <c r="Q6950" i="2"/>
  <c r="Q6949" i="2"/>
  <c r="Q6948" i="2"/>
  <c r="Q6947" i="2"/>
  <c r="Q6946" i="2"/>
  <c r="Q6945" i="2"/>
  <c r="Q6944" i="2"/>
  <c r="Q6943" i="2"/>
  <c r="Q6942" i="2"/>
  <c r="Q6941" i="2"/>
  <c r="Q6940" i="2"/>
  <c r="Q6939" i="2"/>
  <c r="Q6938" i="2"/>
  <c r="Q6937" i="2"/>
  <c r="Q6936" i="2"/>
  <c r="Q6935" i="2"/>
  <c r="Q6934" i="2"/>
  <c r="Q6933" i="2"/>
  <c r="Q6932" i="2"/>
  <c r="Q6931" i="2"/>
  <c r="Q6930" i="2"/>
  <c r="Q6929" i="2"/>
  <c r="Q6928" i="2"/>
  <c r="Q6927" i="2"/>
  <c r="Q6926" i="2"/>
  <c r="Q6925" i="2"/>
  <c r="Q6924" i="2"/>
  <c r="Q6923" i="2"/>
  <c r="Q6922" i="2"/>
  <c r="Q6921" i="2"/>
  <c r="Q6920" i="2"/>
  <c r="Q6919" i="2"/>
  <c r="Q6918" i="2"/>
  <c r="Q6917" i="2"/>
  <c r="Q6916" i="2"/>
  <c r="Q6915" i="2"/>
  <c r="Q6914" i="2"/>
  <c r="Q6913" i="2"/>
  <c r="Q6912" i="2"/>
  <c r="Q6911" i="2"/>
  <c r="Q6910" i="2"/>
  <c r="Q6909" i="2"/>
  <c r="Q6908" i="2"/>
  <c r="Q6907" i="2"/>
  <c r="Q6906" i="2"/>
  <c r="Q6905" i="2"/>
  <c r="Q6904" i="2"/>
  <c r="Q6903" i="2"/>
  <c r="Q6902" i="2"/>
  <c r="Q6901" i="2"/>
  <c r="Q6900" i="2"/>
  <c r="Q6899" i="2"/>
  <c r="Q6898" i="2"/>
  <c r="Q6897" i="2"/>
  <c r="Q6896" i="2"/>
  <c r="Q6895" i="2"/>
  <c r="Q6894" i="2"/>
  <c r="Q6893" i="2"/>
  <c r="Q6892" i="2"/>
  <c r="Q6891" i="2"/>
  <c r="Q6890" i="2"/>
  <c r="Q6889" i="2"/>
  <c r="Q6888" i="2"/>
  <c r="Q6887" i="2"/>
  <c r="Q6886" i="2"/>
  <c r="Q6885" i="2"/>
  <c r="Q6884" i="2"/>
  <c r="Q6883" i="2"/>
  <c r="Q6882" i="2"/>
  <c r="Q6881" i="2"/>
  <c r="Q6880" i="2"/>
  <c r="Q6879" i="2"/>
  <c r="Q6878" i="2"/>
  <c r="Q6877" i="2"/>
  <c r="Q6876" i="2"/>
  <c r="Q6875" i="2"/>
  <c r="Q6874" i="2"/>
  <c r="Q6873" i="2"/>
  <c r="Q6872" i="2"/>
  <c r="Q6871" i="2"/>
  <c r="Q6870" i="2"/>
  <c r="Q6869" i="2"/>
  <c r="Q6868" i="2"/>
  <c r="Q6867" i="2"/>
  <c r="Q6866" i="2"/>
  <c r="Q6865" i="2"/>
  <c r="Q6864" i="2"/>
  <c r="Q6863" i="2"/>
  <c r="Q6862" i="2"/>
  <c r="Q6861" i="2"/>
  <c r="Q6860" i="2"/>
  <c r="Q5796" i="2"/>
  <c r="Q5795" i="2"/>
  <c r="Q5794" i="2"/>
  <c r="Q5793" i="2"/>
  <c r="Q5792" i="2"/>
  <c r="Q5791" i="2"/>
  <c r="Q5790" i="2"/>
  <c r="Q5789" i="2"/>
  <c r="Q5788" i="2"/>
  <c r="Q5787" i="2"/>
  <c r="Q5786" i="2"/>
  <c r="Q5785" i="2"/>
  <c r="Q5784" i="2"/>
  <c r="Q5783" i="2"/>
  <c r="Q5782" i="2"/>
  <c r="Q5781" i="2"/>
  <c r="Q5780" i="2"/>
  <c r="Q5779" i="2"/>
  <c r="Q5778" i="2"/>
  <c r="Q5777" i="2"/>
  <c r="Q5776" i="2"/>
  <c r="Q5775" i="2"/>
  <c r="Q5774" i="2"/>
  <c r="Q5773" i="2"/>
  <c r="Q5772" i="2"/>
  <c r="Q5771" i="2"/>
  <c r="Q5770" i="2"/>
  <c r="Q5769" i="2"/>
  <c r="Q5768" i="2"/>
  <c r="Q5767" i="2"/>
  <c r="Q5766" i="2"/>
  <c r="Q5765" i="2"/>
  <c r="Q5764" i="2"/>
  <c r="Q5763" i="2"/>
  <c r="Q5762" i="2"/>
  <c r="Q5761" i="2"/>
  <c r="Q5760" i="2"/>
  <c r="Q5759" i="2"/>
  <c r="Q5758" i="2"/>
  <c r="Q5757" i="2"/>
  <c r="Q5756" i="2"/>
  <c r="Q5755" i="2"/>
  <c r="Q5754" i="2"/>
  <c r="Q5753" i="2"/>
  <c r="Q5752" i="2"/>
  <c r="Q5751" i="2"/>
  <c r="Q5750" i="2"/>
  <c r="Q5749" i="2"/>
  <c r="Q5748" i="2"/>
  <c r="Q5747" i="2"/>
  <c r="Q5746" i="2"/>
  <c r="Q5745" i="2"/>
  <c r="Q5744" i="2"/>
  <c r="Q5743" i="2"/>
  <c r="Q5742" i="2"/>
  <c r="Q5741" i="2"/>
  <c r="Q5740" i="2"/>
  <c r="Q5739" i="2"/>
  <c r="Q5738" i="2"/>
  <c r="Q5737" i="2"/>
  <c r="Q5736" i="2"/>
  <c r="Q5735" i="2"/>
  <c r="Q5734" i="2"/>
  <c r="Q5733" i="2"/>
  <c r="Q5732" i="2"/>
  <c r="Q5731" i="2"/>
  <c r="Q5730" i="2"/>
  <c r="Q5729" i="2"/>
  <c r="Q5728" i="2"/>
  <c r="Q5727" i="2"/>
  <c r="Q5726" i="2"/>
  <c r="Q5725" i="2"/>
  <c r="Q5724" i="2"/>
  <c r="Q5723" i="2"/>
  <c r="Q5722" i="2"/>
  <c r="Q5721" i="2"/>
  <c r="Q5720" i="2"/>
  <c r="Q5719" i="2"/>
  <c r="Q5718" i="2"/>
  <c r="S4411" i="2"/>
  <c r="S4410" i="2"/>
  <c r="S4409" i="2"/>
  <c r="S4408" i="2"/>
  <c r="S4407" i="2"/>
  <c r="S4406" i="2"/>
  <c r="S4405" i="2"/>
  <c r="S4404" i="2"/>
  <c r="S4403" i="2"/>
  <c r="S4402" i="2"/>
  <c r="S4401" i="2"/>
  <c r="S4400" i="2"/>
  <c r="S4399" i="2"/>
  <c r="S4398" i="2"/>
  <c r="S4397" i="2"/>
  <c r="S4396" i="2"/>
  <c r="S4395" i="2"/>
  <c r="S4394" i="2"/>
  <c r="S4393" i="2"/>
  <c r="S4392" i="2"/>
  <c r="S4391" i="2"/>
  <c r="S4390" i="2"/>
  <c r="S4389" i="2"/>
  <c r="S4388" i="2"/>
  <c r="S4387" i="2"/>
  <c r="S4386" i="2"/>
  <c r="S4385" i="2"/>
  <c r="S4384" i="2"/>
  <c r="S4383" i="2"/>
  <c r="S4382" i="2"/>
  <c r="S4381" i="2"/>
  <c r="S4380" i="2"/>
  <c r="S4379" i="2"/>
  <c r="S4378" i="2"/>
  <c r="S4377" i="2"/>
  <c r="S4376" i="2"/>
  <c r="S4375" i="2"/>
  <c r="S4374" i="2"/>
  <c r="S4373" i="2"/>
  <c r="S4372" i="2"/>
  <c r="S4371" i="2"/>
  <c r="S4370" i="2"/>
  <c r="S4369" i="2"/>
  <c r="S4368" i="2"/>
  <c r="S4367" i="2"/>
  <c r="S4366" i="2"/>
  <c r="S4365" i="2"/>
  <c r="S4364" i="2"/>
  <c r="S4363" i="2"/>
  <c r="S4362" i="2"/>
  <c r="S4361" i="2"/>
  <c r="S4360" i="2"/>
  <c r="S4359" i="2"/>
  <c r="S4358" i="2"/>
  <c r="S4357" i="2"/>
  <c r="S4356" i="2"/>
  <c r="S4355" i="2"/>
  <c r="S4354" i="2"/>
  <c r="S4353" i="2"/>
  <c r="S4352" i="2"/>
  <c r="S4351" i="2"/>
  <c r="S4350" i="2"/>
  <c r="S4349" i="2"/>
  <c r="S4348" i="2"/>
  <c r="S4347" i="2"/>
  <c r="S4346" i="2"/>
  <c r="S4345" i="2"/>
  <c r="S4344" i="2"/>
  <c r="S4343" i="2"/>
  <c r="S4342" i="2"/>
  <c r="S4341" i="2"/>
  <c r="S4340" i="2"/>
  <c r="S3059" i="2"/>
  <c r="S3058" i="2"/>
  <c r="S3057" i="2"/>
  <c r="S3056" i="2"/>
  <c r="S3055" i="2"/>
  <c r="S3054" i="2"/>
  <c r="S3053" i="2"/>
  <c r="S3052" i="2"/>
  <c r="S3051" i="2"/>
  <c r="S3050" i="2"/>
  <c r="S3049" i="2"/>
  <c r="S3048" i="2"/>
  <c r="S3047" i="2"/>
  <c r="S3046" i="2"/>
  <c r="S3045" i="2"/>
  <c r="S3044" i="2"/>
  <c r="S3043" i="2"/>
  <c r="S3042" i="2"/>
  <c r="S3041" i="2"/>
  <c r="S3040" i="2"/>
  <c r="S3039" i="2"/>
  <c r="S3038" i="2"/>
  <c r="S3037" i="2"/>
  <c r="S3036" i="2"/>
  <c r="S3035" i="2"/>
  <c r="S3034" i="2"/>
  <c r="S3033" i="2"/>
  <c r="S3032" i="2"/>
  <c r="S3031" i="2"/>
  <c r="S3030" i="2"/>
  <c r="S3029" i="2"/>
  <c r="S3028" i="2"/>
  <c r="S3027" i="2"/>
  <c r="S3026" i="2"/>
  <c r="S3025" i="2"/>
  <c r="S3024" i="2"/>
  <c r="S3023" i="2"/>
  <c r="S3022" i="2"/>
  <c r="S3021" i="2"/>
  <c r="S3020" i="2"/>
  <c r="S3019" i="2"/>
  <c r="S3018" i="2"/>
  <c r="S3017" i="2"/>
  <c r="S3016" i="2"/>
  <c r="S3015" i="2"/>
  <c r="S3014" i="2"/>
  <c r="S3013" i="2"/>
  <c r="S3012" i="2"/>
  <c r="S3011" i="2"/>
  <c r="S3010" i="2"/>
  <c r="S3009" i="2"/>
  <c r="S3008" i="2"/>
  <c r="S3007" i="2"/>
  <c r="S3006" i="2"/>
  <c r="S3005" i="2"/>
  <c r="S3004" i="2"/>
  <c r="S3003" i="2"/>
  <c r="S3002" i="2"/>
  <c r="S3001" i="2"/>
  <c r="S3000" i="2"/>
  <c r="S2999" i="2"/>
  <c r="S2998" i="2"/>
  <c r="S2997" i="2"/>
  <c r="S2996" i="2"/>
  <c r="S2995" i="2"/>
  <c r="S2994" i="2"/>
  <c r="S2993" i="2"/>
  <c r="S2992" i="2"/>
  <c r="S2991" i="2"/>
  <c r="S2990" i="2"/>
  <c r="S2989" i="2"/>
  <c r="S2988" i="2"/>
  <c r="S2987" i="2"/>
  <c r="S2986" i="2"/>
  <c r="S2985" i="2"/>
  <c r="S2984" i="2"/>
  <c r="S1585" i="2"/>
  <c r="S1584" i="2"/>
  <c r="S1582" i="2"/>
  <c r="S1580" i="2"/>
  <c r="S1578" i="2"/>
  <c r="S1576" i="2"/>
  <c r="S1574" i="2"/>
  <c r="S1572" i="2"/>
  <c r="S1570" i="2"/>
  <c r="S1568" i="2"/>
  <c r="S1566" i="2"/>
  <c r="S1564" i="2"/>
  <c r="S1562" i="2"/>
  <c r="S1560" i="2"/>
  <c r="S1558" i="2"/>
  <c r="S1556" i="2"/>
  <c r="S1554" i="2"/>
  <c r="S1552" i="2"/>
  <c r="S1550" i="2"/>
  <c r="S1548" i="2"/>
  <c r="S1546" i="2"/>
  <c r="S1544" i="2"/>
  <c r="S1542" i="2"/>
  <c r="S1540" i="2"/>
  <c r="S1538" i="2"/>
  <c r="S1536" i="2"/>
  <c r="S1534" i="2"/>
  <c r="S1532" i="2"/>
  <c r="S1530" i="2"/>
  <c r="S107" i="2"/>
  <c r="S106" i="2"/>
  <c r="Q104" i="2"/>
  <c r="Q103" i="2"/>
  <c r="Q102" i="2"/>
  <c r="Q101" i="2"/>
  <c r="Q100" i="2"/>
  <c r="Q99" i="2"/>
  <c r="Q98" i="2"/>
  <c r="Q97" i="2"/>
  <c r="Q96" i="2"/>
  <c r="Q95" i="2"/>
  <c r="Q94" i="2"/>
  <c r="Q93" i="2"/>
  <c r="Q92" i="2"/>
  <c r="Q91" i="2"/>
  <c r="Q90" i="2"/>
  <c r="Q89" i="2"/>
  <c r="Q88" i="2"/>
  <c r="Q87" i="2"/>
  <c r="Q86" i="2"/>
  <c r="Q85" i="2"/>
  <c r="Q84" i="2"/>
  <c r="Q83" i="2"/>
  <c r="Q82" i="2"/>
  <c r="Q81" i="2"/>
  <c r="Q80" i="2"/>
  <c r="Q79" i="2"/>
  <c r="Q78" i="2"/>
  <c r="Q77" i="2"/>
  <c r="Q76" i="2"/>
  <c r="Q75" i="2"/>
  <c r="Q74" i="2"/>
  <c r="Q73" i="2"/>
  <c r="Q72" i="2"/>
  <c r="Q71" i="2"/>
  <c r="Q70" i="2"/>
  <c r="S69" i="2"/>
  <c r="S67" i="2"/>
  <c r="S65" i="2"/>
  <c r="S63" i="2"/>
  <c r="Q107" i="2"/>
  <c r="S104" i="2"/>
  <c r="S102" i="2"/>
  <c r="S100" i="2"/>
  <c r="S98" i="2"/>
  <c r="S96" i="2"/>
  <c r="S94" i="2"/>
  <c r="S92" i="2"/>
  <c r="S90" i="2"/>
  <c r="S88" i="2"/>
  <c r="S86" i="2"/>
  <c r="S84" i="2"/>
  <c r="S82" i="2"/>
  <c r="S80" i="2"/>
  <c r="S78" i="2"/>
  <c r="S76" i="2"/>
  <c r="S74" i="2"/>
  <c r="S72" i="2"/>
  <c r="S70" i="2"/>
  <c r="S66" i="2"/>
  <c r="S5796" i="2"/>
  <c r="S5795" i="2"/>
  <c r="S5794" i="2"/>
  <c r="S5793" i="2"/>
  <c r="S5792" i="2"/>
  <c r="S5791" i="2"/>
  <c r="S5790" i="2"/>
  <c r="S5789" i="2"/>
  <c r="S5788" i="2"/>
  <c r="S5787" i="2"/>
  <c r="S5786" i="2"/>
  <c r="S5785" i="2"/>
  <c r="S5784" i="2"/>
  <c r="S5783" i="2"/>
  <c r="S5782" i="2"/>
  <c r="S5781" i="2"/>
  <c r="S5780" i="2"/>
  <c r="S5779" i="2"/>
  <c r="S5778" i="2"/>
  <c r="S5777" i="2"/>
  <c r="S5776" i="2"/>
  <c r="S5775" i="2"/>
  <c r="S5774" i="2"/>
  <c r="S5773" i="2"/>
  <c r="S5772" i="2"/>
  <c r="S5771" i="2"/>
  <c r="S5770" i="2"/>
  <c r="S5769" i="2"/>
  <c r="S5768" i="2"/>
  <c r="S5767" i="2"/>
  <c r="S5766" i="2"/>
  <c r="S5765" i="2"/>
  <c r="S5764" i="2"/>
  <c r="S5763" i="2"/>
  <c r="S5762" i="2"/>
  <c r="S5761" i="2"/>
  <c r="S5760" i="2"/>
  <c r="S5759" i="2"/>
  <c r="S5758" i="2"/>
  <c r="S5757" i="2"/>
  <c r="S5756" i="2"/>
  <c r="S5755" i="2"/>
  <c r="S5754" i="2"/>
  <c r="S5753" i="2"/>
  <c r="S5752" i="2"/>
  <c r="S5751" i="2"/>
  <c r="S5750" i="2"/>
  <c r="S5749" i="2"/>
  <c r="S5748" i="2"/>
  <c r="S5747" i="2"/>
  <c r="S5746" i="2"/>
  <c r="S5745" i="2"/>
  <c r="S5744" i="2"/>
  <c r="S5743" i="2"/>
  <c r="S5742" i="2"/>
  <c r="S5741" i="2"/>
  <c r="S5740" i="2"/>
  <c r="S5739" i="2"/>
  <c r="S5738" i="2"/>
  <c r="S5737" i="2"/>
  <c r="S5736" i="2"/>
  <c r="S5735" i="2"/>
  <c r="S5734" i="2"/>
  <c r="S5733" i="2"/>
  <c r="S5732" i="2"/>
  <c r="S5731" i="2"/>
  <c r="S5730" i="2"/>
  <c r="S5729" i="2"/>
  <c r="S5728" i="2"/>
  <c r="S5727" i="2"/>
  <c r="S5726" i="2"/>
  <c r="S5725" i="2"/>
  <c r="S5724" i="2"/>
  <c r="S5723" i="2"/>
  <c r="S5722" i="2"/>
  <c r="S5721" i="2"/>
  <c r="S5720" i="2"/>
  <c r="S5719" i="2"/>
  <c r="S5718" i="2"/>
  <c r="Q4411" i="2"/>
  <c r="Q4410" i="2"/>
  <c r="Q4409" i="2"/>
  <c r="Q4408" i="2"/>
  <c r="Q4407" i="2"/>
  <c r="Q4406" i="2"/>
  <c r="Q4405" i="2"/>
  <c r="Q4404" i="2"/>
  <c r="Q4403" i="2"/>
  <c r="Q4402" i="2"/>
  <c r="Q4401" i="2"/>
  <c r="Q4400" i="2"/>
  <c r="Q4399" i="2"/>
  <c r="Q4398" i="2"/>
  <c r="Q4397" i="2"/>
  <c r="Q4396" i="2"/>
  <c r="Q4395" i="2"/>
  <c r="Q4394" i="2"/>
  <c r="Q4393" i="2"/>
  <c r="Q4392" i="2"/>
  <c r="Q4391" i="2"/>
  <c r="Q4390" i="2"/>
  <c r="Q4389" i="2"/>
  <c r="Q4388" i="2"/>
  <c r="Q4387" i="2"/>
  <c r="Q4386" i="2"/>
  <c r="Q4385" i="2"/>
  <c r="Q4384" i="2"/>
  <c r="Q4383" i="2"/>
  <c r="Q4382" i="2"/>
  <c r="Q4381" i="2"/>
  <c r="Q4380" i="2"/>
  <c r="Q4379" i="2"/>
  <c r="Q4378" i="2"/>
  <c r="Q4377" i="2"/>
  <c r="Q4376" i="2"/>
  <c r="Q4375" i="2"/>
  <c r="Q4374" i="2"/>
  <c r="Q4373" i="2"/>
  <c r="Q4372" i="2"/>
  <c r="Q4371" i="2"/>
  <c r="Q4370" i="2"/>
  <c r="Q4369" i="2"/>
  <c r="Q4368" i="2"/>
  <c r="Q4367" i="2"/>
  <c r="Q4366" i="2"/>
  <c r="Q4365" i="2"/>
  <c r="Q4364" i="2"/>
  <c r="Q4363" i="2"/>
  <c r="Q4362" i="2"/>
  <c r="Q4361" i="2"/>
  <c r="Q4360" i="2"/>
  <c r="Q4359" i="2"/>
  <c r="Q4358" i="2"/>
  <c r="Q4357" i="2"/>
  <c r="Q4356" i="2"/>
  <c r="Q4355" i="2"/>
  <c r="Q4354" i="2"/>
  <c r="Q4353" i="2"/>
  <c r="Q4352" i="2"/>
  <c r="Q4351" i="2"/>
  <c r="Q4350" i="2"/>
  <c r="Q4349" i="2"/>
  <c r="Q4348" i="2"/>
  <c r="Q4347" i="2"/>
  <c r="Q4346" i="2"/>
  <c r="Q4345" i="2"/>
  <c r="Q4344" i="2"/>
  <c r="Q4343" i="2"/>
  <c r="Q4342" i="2"/>
  <c r="Q4341" i="2"/>
  <c r="Q4340" i="2"/>
  <c r="Q3059" i="2"/>
  <c r="Q3058" i="2"/>
  <c r="Q3057" i="2"/>
  <c r="Q3056" i="2"/>
  <c r="Q3055" i="2"/>
  <c r="Q3054" i="2"/>
  <c r="Q3053" i="2"/>
  <c r="Q3052" i="2"/>
  <c r="Q3051" i="2"/>
  <c r="Q3050" i="2"/>
  <c r="Q3049" i="2"/>
  <c r="Q3048" i="2"/>
  <c r="Q3047" i="2"/>
  <c r="Q3046" i="2"/>
  <c r="Q3045" i="2"/>
  <c r="Q3044" i="2"/>
  <c r="Q3043" i="2"/>
  <c r="Q3042" i="2"/>
  <c r="Q3041" i="2"/>
  <c r="Q3040" i="2"/>
  <c r="Q3039" i="2"/>
  <c r="Q3038" i="2"/>
  <c r="Q3037" i="2"/>
  <c r="Q3036" i="2"/>
  <c r="Q3035" i="2"/>
  <c r="Q3034" i="2"/>
  <c r="Q3033" i="2"/>
  <c r="Q3032" i="2"/>
  <c r="Q3031" i="2"/>
  <c r="Q3030" i="2"/>
  <c r="Q3029" i="2"/>
  <c r="Q3028" i="2"/>
  <c r="Q3027" i="2"/>
  <c r="Q3026" i="2"/>
  <c r="Q3025" i="2"/>
  <c r="Q3024" i="2"/>
  <c r="Q3023" i="2"/>
  <c r="Q3022" i="2"/>
  <c r="Q3021" i="2"/>
  <c r="Q3020" i="2"/>
  <c r="Q3019" i="2"/>
  <c r="Q3018" i="2"/>
  <c r="Q3017" i="2"/>
  <c r="Q3016" i="2"/>
  <c r="Q3015" i="2"/>
  <c r="Q3014" i="2"/>
  <c r="Q3013" i="2"/>
  <c r="Q3012" i="2"/>
  <c r="Q3011" i="2"/>
  <c r="Q3010" i="2"/>
  <c r="Q3009" i="2"/>
  <c r="Q3008" i="2"/>
  <c r="Q3007" i="2"/>
  <c r="Q3006" i="2"/>
  <c r="Q3005" i="2"/>
  <c r="Q3004" i="2"/>
  <c r="Q3003" i="2"/>
  <c r="Q3002" i="2"/>
  <c r="Q3001" i="2"/>
  <c r="Q3000" i="2"/>
  <c r="Q2999" i="2"/>
  <c r="Q2998" i="2"/>
  <c r="Q2997" i="2"/>
  <c r="Q2996" i="2"/>
  <c r="Q2995" i="2"/>
  <c r="Q2994" i="2"/>
  <c r="Q2993" i="2"/>
  <c r="Q2992" i="2"/>
  <c r="Q2991" i="2"/>
  <c r="Q2990" i="2"/>
  <c r="Q2989" i="2"/>
  <c r="Q2988" i="2"/>
  <c r="Q2987" i="2"/>
  <c r="Q2986" i="2"/>
  <c r="Q2985" i="2"/>
  <c r="Q2984" i="2"/>
  <c r="Q1585" i="2"/>
  <c r="Q1584" i="2"/>
  <c r="S1583" i="2"/>
  <c r="S1581" i="2"/>
  <c r="S1579" i="2"/>
  <c r="S1577" i="2"/>
  <c r="S1575" i="2"/>
  <c r="S1573" i="2"/>
  <c r="S1571" i="2"/>
  <c r="S1569" i="2"/>
  <c r="S1567" i="2"/>
  <c r="S1565" i="2"/>
  <c r="S1563" i="2"/>
  <c r="S1561" i="2"/>
  <c r="S1559" i="2"/>
  <c r="S1557" i="2"/>
  <c r="S1555" i="2"/>
  <c r="S1553" i="2"/>
  <c r="S1551" i="2"/>
  <c r="S1549" i="2"/>
  <c r="S1547" i="2"/>
  <c r="S1545" i="2"/>
  <c r="S1543" i="2"/>
  <c r="S1541" i="2"/>
  <c r="S1539" i="2"/>
  <c r="S1537" i="2"/>
  <c r="S1535" i="2"/>
  <c r="S1533" i="2"/>
  <c r="S1531" i="2"/>
  <c r="S1529" i="2"/>
  <c r="Q106" i="2"/>
  <c r="Q105" i="2"/>
  <c r="S103" i="2"/>
  <c r="S101" i="2"/>
  <c r="S99" i="2"/>
  <c r="S97" i="2"/>
  <c r="S95" i="2"/>
  <c r="S93" i="2"/>
  <c r="S91" i="2"/>
  <c r="S89" i="2"/>
  <c r="S87" i="2"/>
  <c r="S85" i="2"/>
  <c r="S83" i="2"/>
  <c r="S81" i="2"/>
  <c r="S79" i="2"/>
  <c r="S77" i="2"/>
  <c r="S75" i="2"/>
  <c r="S73" i="2"/>
  <c r="S71" i="2"/>
  <c r="S68" i="2"/>
  <c r="S64" i="2"/>
  <c r="Q1531" i="2"/>
  <c r="Q1539" i="2"/>
  <c r="Q1547" i="2"/>
  <c r="Q1555" i="2"/>
  <c r="Q1563" i="2"/>
  <c r="Q1571" i="2"/>
  <c r="Q1579" i="2"/>
  <c r="Q11231" i="2"/>
  <c r="Q11232" i="2"/>
  <c r="Q11233" i="2"/>
  <c r="Q11234" i="2"/>
  <c r="Q11235" i="2"/>
  <c r="Q11236" i="2"/>
  <c r="Q11237" i="2"/>
  <c r="Q11238" i="2"/>
  <c r="Q11239" i="2"/>
  <c r="Q11240" i="2"/>
  <c r="Q11241" i="2"/>
  <c r="Q11242" i="2"/>
  <c r="Q11243" i="2"/>
  <c r="Q11244" i="2"/>
  <c r="Q11245" i="2"/>
  <c r="Q11246" i="2"/>
  <c r="Q11247" i="2"/>
  <c r="Q11248" i="2"/>
  <c r="Q11249" i="2"/>
  <c r="Q11250" i="2"/>
  <c r="Q11251" i="2"/>
  <c r="Q11252" i="2"/>
  <c r="Q11253" i="2"/>
  <c r="Q11254" i="2"/>
  <c r="Q11255" i="2"/>
  <c r="Q11256" i="2"/>
  <c r="Q11257" i="2"/>
  <c r="Q11258" i="2"/>
  <c r="Q11259" i="2"/>
  <c r="Q11260" i="2"/>
  <c r="Q11261" i="2"/>
  <c r="Q11262" i="2"/>
  <c r="Q11263" i="2"/>
  <c r="Q11264" i="2"/>
  <c r="Q11265" i="2"/>
  <c r="Q11266" i="2"/>
  <c r="Q11267" i="2"/>
  <c r="Q11268" i="2"/>
  <c r="Q11269" i="2"/>
  <c r="Q11270" i="2"/>
  <c r="Q11271" i="2"/>
  <c r="Q11272" i="2"/>
  <c r="Q11273" i="2"/>
  <c r="Q11274" i="2"/>
  <c r="Q11275" i="2"/>
  <c r="Q11276" i="2"/>
  <c r="Q11277" i="2"/>
  <c r="Q11278" i="2"/>
  <c r="Q11279" i="2"/>
  <c r="Q11280" i="2"/>
  <c r="Q11281" i="2"/>
  <c r="Q11282" i="2"/>
  <c r="Q11283" i="2"/>
  <c r="Q11284" i="2"/>
  <c r="Q11285" i="2"/>
  <c r="Q11286" i="2"/>
  <c r="Q11287" i="2"/>
  <c r="Q11288" i="2"/>
  <c r="Q11289" i="2"/>
  <c r="Q11290" i="2"/>
  <c r="Q11291" i="2"/>
  <c r="Q11292" i="2"/>
  <c r="Q11293" i="2"/>
  <c r="Q11294" i="2"/>
  <c r="Q11295" i="2"/>
  <c r="Q11296" i="2"/>
  <c r="Q11297" i="2"/>
  <c r="Q11298" i="2"/>
  <c r="Q11299" i="2"/>
  <c r="Q11300" i="2"/>
  <c r="Q11301" i="2"/>
  <c r="Q11302" i="2"/>
  <c r="Q11303" i="2"/>
  <c r="Q11304" i="2"/>
  <c r="Q11305" i="2"/>
  <c r="Q11306" i="2"/>
  <c r="Q11307" i="2"/>
  <c r="Q11308" i="2"/>
  <c r="Q11309" i="2"/>
  <c r="Q11310" i="2"/>
  <c r="Q11311" i="2"/>
  <c r="Q11312" i="2"/>
  <c r="Q11313" i="2"/>
  <c r="Q11314" i="2"/>
  <c r="Q11315" i="2"/>
  <c r="Q11316" i="2"/>
  <c r="Q11317" i="2"/>
  <c r="Q11318" i="2"/>
  <c r="Q11319" i="2"/>
  <c r="Q11320" i="2"/>
  <c r="Q11321" i="2"/>
  <c r="Q11322" i="2"/>
  <c r="Q11323" i="2"/>
  <c r="Q11324" i="2"/>
  <c r="Q11325" i="2"/>
  <c r="Q1535" i="2"/>
  <c r="Q1543" i="2"/>
  <c r="Q1551" i="2"/>
  <c r="Q1559" i="2"/>
  <c r="Q1567" i="2"/>
  <c r="Q1575" i="2"/>
  <c r="Q1583" i="2"/>
  <c r="S11231" i="2"/>
  <c r="S11232" i="2"/>
  <c r="S11233" i="2"/>
  <c r="S11234" i="2"/>
  <c r="S11235" i="2"/>
  <c r="S11236" i="2"/>
  <c r="S11237" i="2"/>
  <c r="S11238" i="2"/>
  <c r="S11239" i="2"/>
  <c r="S11240" i="2"/>
  <c r="S11241" i="2"/>
  <c r="S11242" i="2"/>
  <c r="S11243" i="2"/>
  <c r="S11244" i="2"/>
  <c r="S11245" i="2"/>
  <c r="S11246" i="2"/>
  <c r="S11247" i="2"/>
  <c r="S11248" i="2"/>
  <c r="S11249" i="2"/>
  <c r="S11250" i="2"/>
  <c r="S11251" i="2"/>
  <c r="S11252" i="2"/>
  <c r="S11253" i="2"/>
  <c r="S11254" i="2"/>
  <c r="S11255" i="2"/>
  <c r="S11256" i="2"/>
  <c r="S11257" i="2"/>
  <c r="S11258" i="2"/>
  <c r="S11259" i="2"/>
  <c r="S11260" i="2"/>
  <c r="S11261" i="2"/>
  <c r="S11262" i="2"/>
  <c r="S11263" i="2"/>
  <c r="S11264" i="2"/>
  <c r="S11265" i="2"/>
  <c r="S11266" i="2"/>
  <c r="S11267" i="2"/>
  <c r="S11268" i="2"/>
  <c r="S11269" i="2"/>
  <c r="S11270" i="2"/>
  <c r="S11271" i="2"/>
  <c r="S11272" i="2"/>
  <c r="S11273" i="2"/>
  <c r="S11274" i="2"/>
  <c r="S11275" i="2"/>
  <c r="S11276" i="2"/>
  <c r="S11277" i="2"/>
  <c r="S11278" i="2"/>
  <c r="S11279" i="2"/>
  <c r="S11280" i="2"/>
  <c r="S11281" i="2"/>
  <c r="S11282" i="2"/>
  <c r="S11283" i="2"/>
  <c r="S11284" i="2"/>
  <c r="S11285" i="2"/>
  <c r="S11286" i="2"/>
  <c r="S11287" i="2"/>
  <c r="S11288" i="2"/>
  <c r="S11289" i="2"/>
  <c r="S11290" i="2"/>
  <c r="S11291" i="2"/>
  <c r="S11292" i="2"/>
  <c r="S11293" i="2"/>
  <c r="S11294" i="2"/>
  <c r="S11295" i="2"/>
  <c r="S11296" i="2"/>
  <c r="S11297" i="2"/>
  <c r="S11298" i="2"/>
  <c r="S11299" i="2"/>
  <c r="S11300" i="2"/>
  <c r="S11301" i="2"/>
  <c r="S11302" i="2"/>
  <c r="S11303" i="2"/>
  <c r="S11304" i="2"/>
  <c r="S11305" i="2"/>
  <c r="S11306" i="2"/>
  <c r="S11307" i="2"/>
  <c r="S11308" i="2"/>
  <c r="S11309" i="2"/>
  <c r="S11310" i="2"/>
  <c r="S11311" i="2"/>
  <c r="S11312" i="2"/>
  <c r="S11313" i="2"/>
  <c r="S11314" i="2"/>
  <c r="S11315" i="2"/>
  <c r="S11316" i="2"/>
  <c r="S11317" i="2"/>
  <c r="S11318" i="2"/>
  <c r="S11319" i="2"/>
  <c r="S11320" i="2"/>
  <c r="S11321" i="2"/>
  <c r="S11322" i="2"/>
  <c r="S11323" i="2"/>
  <c r="S11324" i="2"/>
  <c r="S11325" i="2"/>
  <c r="S61" i="2"/>
  <c r="Q61" i="2"/>
  <c r="Q62" i="2"/>
  <c r="S62" i="2"/>
  <c r="R10" i="2"/>
  <c r="R6" i="2"/>
  <c r="R9" i="2"/>
  <c r="R5" i="2"/>
  <c r="Q620" i="2" l="1"/>
  <c r="Q3792" i="2"/>
  <c r="Q3788" i="2"/>
  <c r="Q3784" i="2"/>
  <c r="Q3420" i="2"/>
  <c r="Q3416" i="2"/>
  <c r="Q3412" i="2"/>
  <c r="Q3408" i="2"/>
  <c r="Q3404" i="2"/>
  <c r="Q3400" i="2"/>
  <c r="Q3396" i="2"/>
  <c r="Q3392" i="2"/>
  <c r="Q3388" i="2"/>
  <c r="Q3384" i="2"/>
  <c r="Q3380" i="2"/>
  <c r="Q3376" i="2"/>
  <c r="Q3372" i="2"/>
  <c r="Q3368" i="2"/>
  <c r="Q3364" i="2"/>
  <c r="Q3360" i="2"/>
  <c r="Q3356" i="2"/>
  <c r="Q3352" i="2"/>
  <c r="Q3348" i="2"/>
  <c r="Q3344" i="2"/>
  <c r="Q3340" i="2"/>
  <c r="Q3336" i="2"/>
  <c r="Q3332" i="2"/>
  <c r="Q3328" i="2"/>
  <c r="Q3324" i="2"/>
  <c r="Q3320" i="2"/>
  <c r="Q3316" i="2"/>
  <c r="Q3312" i="2"/>
  <c r="Q3308" i="2"/>
  <c r="Q3304" i="2"/>
  <c r="Q3300" i="2"/>
  <c r="Q3296" i="2"/>
  <c r="Q3292" i="2"/>
  <c r="Q3288" i="2"/>
  <c r="Q3284" i="2"/>
  <c r="Q3280" i="2"/>
  <c r="Q3276" i="2"/>
  <c r="Q3272" i="2"/>
  <c r="Q3268" i="2"/>
  <c r="Q3264" i="2"/>
  <c r="Q3260" i="2"/>
  <c r="Q1526" i="2"/>
  <c r="Q1522" i="2"/>
  <c r="Q1518" i="2"/>
  <c r="Q1514" i="2"/>
  <c r="Q1510" i="2"/>
  <c r="Q1506" i="2"/>
  <c r="Q1502" i="2"/>
  <c r="Q1498" i="2"/>
  <c r="Q1494" i="2"/>
  <c r="Q1490" i="2"/>
  <c r="Q1486" i="2"/>
  <c r="Q1482" i="2"/>
  <c r="Q1478" i="2"/>
  <c r="Q1474" i="2"/>
  <c r="Q1470" i="2"/>
  <c r="Q1466" i="2"/>
  <c r="Q1462" i="2"/>
  <c r="Q1458" i="2"/>
  <c r="Q1454" i="2"/>
  <c r="Q1450" i="2"/>
  <c r="Q752" i="2"/>
  <c r="Q748" i="2"/>
  <c r="Q744" i="2"/>
  <c r="Q740" i="2"/>
  <c r="Q736" i="2"/>
  <c r="Q732" i="2"/>
  <c r="Q728" i="2"/>
  <c r="Q724" i="2"/>
  <c r="Q720" i="2"/>
  <c r="Q716" i="2"/>
  <c r="Q712" i="2"/>
  <c r="Q708" i="2"/>
  <c r="Q704" i="2"/>
  <c r="Q700" i="2"/>
  <c r="Q696" i="2"/>
  <c r="Q692" i="2"/>
  <c r="Q688" i="2"/>
  <c r="Q684" i="2"/>
  <c r="Q352" i="2"/>
  <c r="Q348" i="2"/>
  <c r="Q344" i="2"/>
  <c r="Q340" i="2"/>
  <c r="Q336" i="2"/>
  <c r="Q332" i="2"/>
  <c r="Q328" i="2"/>
  <c r="Q324" i="2"/>
  <c r="Q320" i="2"/>
  <c r="Q316" i="2"/>
  <c r="Q312" i="2"/>
  <c r="Q294" i="2"/>
  <c r="Q290" i="2"/>
  <c r="Q198" i="2"/>
  <c r="Q194" i="2"/>
  <c r="Q190" i="2"/>
  <c r="Q186" i="2"/>
  <c r="S7877" i="2"/>
  <c r="Q1457" i="2"/>
  <c r="Q1469" i="2"/>
  <c r="Q1453" i="2"/>
  <c r="Q1463" i="2"/>
  <c r="Q1455" i="2"/>
  <c r="S1179" i="2"/>
  <c r="S469" i="2"/>
  <c r="Q195" i="2"/>
  <c r="Q191" i="2"/>
  <c r="Q187" i="2"/>
  <c r="Q12241" i="2"/>
  <c r="Q12806" i="2"/>
  <c r="Q12805" i="2"/>
  <c r="Q12804" i="2"/>
  <c r="Q12803" i="2"/>
  <c r="Q12802" i="2"/>
  <c r="Q12801" i="2"/>
  <c r="Q12800" i="2"/>
  <c r="Q12799" i="2"/>
  <c r="Q12798" i="2"/>
  <c r="Q12797" i="2"/>
  <c r="Q12796" i="2"/>
  <c r="Q12795" i="2"/>
  <c r="Q12794" i="2"/>
  <c r="Q12793" i="2"/>
  <c r="Q12792" i="2"/>
  <c r="Q12791" i="2"/>
  <c r="Q12790" i="2"/>
  <c r="Q12789" i="2"/>
  <c r="Q12788" i="2"/>
  <c r="Q12787" i="2"/>
  <c r="Q12786" i="2"/>
  <c r="Q12785" i="2"/>
  <c r="Q12784" i="2"/>
  <c r="Q12783" i="2"/>
  <c r="Q12782" i="2"/>
  <c r="Q12781" i="2"/>
  <c r="Q12780" i="2"/>
  <c r="Q12779" i="2"/>
  <c r="Q12778" i="2"/>
  <c r="Q12777" i="2"/>
  <c r="Q12776" i="2"/>
  <c r="Q12775" i="2"/>
  <c r="Q12774" i="2"/>
  <c r="Q12773" i="2"/>
  <c r="Q12772" i="2"/>
  <c r="Q12771" i="2"/>
  <c r="Q12770" i="2"/>
  <c r="Q12769" i="2"/>
  <c r="Q12768" i="2"/>
  <c r="Q12767" i="2"/>
  <c r="Q12766" i="2"/>
  <c r="Q12765" i="2"/>
  <c r="Q12764" i="2"/>
  <c r="Q12763" i="2"/>
  <c r="Q12762" i="2"/>
  <c r="Q12761" i="2"/>
  <c r="Q12760" i="2"/>
  <c r="Q12759" i="2"/>
  <c r="Q12758" i="2"/>
  <c r="Q12757" i="2"/>
  <c r="Q12756" i="2"/>
  <c r="Q12755" i="2"/>
  <c r="Q12754" i="2"/>
  <c r="Q12753" i="2"/>
  <c r="Q12752" i="2"/>
  <c r="Q12751" i="2"/>
  <c r="Q12750" i="2"/>
  <c r="Q12749" i="2"/>
  <c r="Q12748" i="2"/>
  <c r="Q12747" i="2"/>
  <c r="Q12746" i="2"/>
  <c r="Q12745" i="2"/>
  <c r="Q12744" i="2"/>
  <c r="Q12743" i="2"/>
  <c r="Q12742" i="2"/>
  <c r="Q12741" i="2"/>
  <c r="Q12740" i="2"/>
  <c r="Q12739" i="2"/>
  <c r="Q12738" i="2"/>
  <c r="Q12737" i="2"/>
  <c r="Q12736" i="2"/>
  <c r="Q12735" i="2"/>
  <c r="Q12734" i="2"/>
  <c r="Q12733" i="2"/>
  <c r="Q12732" i="2"/>
  <c r="Q12731" i="2"/>
  <c r="Q12730" i="2"/>
  <c r="Q12729" i="2"/>
  <c r="Q12728" i="2"/>
  <c r="Q12727" i="2"/>
  <c r="Q12726" i="2"/>
  <c r="Q12725" i="2"/>
  <c r="Q12724" i="2"/>
  <c r="Q12723" i="2"/>
  <c r="Q12722" i="2"/>
  <c r="Q12721" i="2"/>
  <c r="Q12720" i="2"/>
  <c r="Q12719" i="2"/>
  <c r="Q12718" i="2"/>
  <c r="Q12717" i="2"/>
  <c r="Q12716" i="2"/>
  <c r="Q12715" i="2"/>
  <c r="Q12714" i="2"/>
  <c r="Q12713" i="2"/>
  <c r="Q12712" i="2"/>
  <c r="Q12711" i="2"/>
  <c r="Q12710" i="2"/>
  <c r="Q12709" i="2"/>
  <c r="Q12708" i="2"/>
  <c r="Q12707" i="2"/>
  <c r="Q12706" i="2"/>
  <c r="Q12705" i="2"/>
  <c r="Q12704" i="2"/>
  <c r="Q12703" i="2"/>
  <c r="Q12702" i="2"/>
  <c r="Q12701" i="2"/>
  <c r="Q12700" i="2"/>
  <c r="Q12699" i="2"/>
  <c r="Q12698" i="2"/>
  <c r="Q12697" i="2"/>
  <c r="Q12696" i="2"/>
  <c r="Q12695" i="2"/>
  <c r="Q12694" i="2"/>
  <c r="Q12693" i="2"/>
  <c r="Q12692" i="2"/>
  <c r="Q12691" i="2"/>
  <c r="Q12690" i="2"/>
  <c r="Q12689" i="2"/>
  <c r="Q12688" i="2"/>
  <c r="Q12687" i="2"/>
  <c r="Q12686" i="2"/>
  <c r="Q12685" i="2"/>
  <c r="Q12684" i="2"/>
  <c r="Q12683" i="2"/>
  <c r="Q12682" i="2"/>
  <c r="Q12681" i="2"/>
  <c r="Q12680" i="2"/>
  <c r="Q12679" i="2"/>
  <c r="Q12678" i="2"/>
  <c r="Q12677" i="2"/>
  <c r="Q12676" i="2"/>
  <c r="Q12675" i="2"/>
  <c r="Q12674" i="2"/>
  <c r="Q12673" i="2"/>
  <c r="Q12672" i="2"/>
  <c r="Q12671" i="2"/>
  <c r="Q12670" i="2"/>
  <c r="Q12669" i="2"/>
  <c r="Q12668" i="2"/>
  <c r="Q12667" i="2"/>
  <c r="Q12666" i="2"/>
  <c r="Q12665" i="2"/>
  <c r="Q12664" i="2"/>
  <c r="Q12663" i="2"/>
  <c r="Q12662" i="2"/>
  <c r="Q12661" i="2"/>
  <c r="Q12660" i="2"/>
  <c r="Q12659" i="2"/>
  <c r="Q12658" i="2"/>
  <c r="Q12657" i="2"/>
  <c r="Q12656" i="2"/>
  <c r="Q12655" i="2"/>
  <c r="Q12654" i="2"/>
  <c r="Q12653" i="2"/>
  <c r="Q12652" i="2"/>
  <c r="Q12651" i="2"/>
  <c r="Q12650" i="2"/>
  <c r="Q12649" i="2"/>
  <c r="Q12648" i="2"/>
  <c r="Q12647" i="2"/>
  <c r="Q12646" i="2"/>
  <c r="Q12645" i="2"/>
  <c r="Q12644" i="2"/>
  <c r="Q12643" i="2"/>
  <c r="Q12642" i="2"/>
  <c r="Q12641" i="2"/>
  <c r="Q12640" i="2"/>
  <c r="Q12639" i="2"/>
  <c r="Q12638" i="2"/>
  <c r="Q12637" i="2"/>
  <c r="Q12636" i="2"/>
  <c r="Q12635" i="2"/>
  <c r="Q12634" i="2"/>
  <c r="Q12633" i="2"/>
  <c r="Q12632" i="2"/>
  <c r="Q12631" i="2"/>
  <c r="Q12630" i="2"/>
  <c r="Q12629" i="2"/>
  <c r="Q12628" i="2"/>
  <c r="Q12627" i="2"/>
  <c r="Q12626" i="2"/>
  <c r="Q12625" i="2"/>
  <c r="Q12624" i="2"/>
  <c r="Q12623" i="2"/>
  <c r="Q12622" i="2"/>
  <c r="Q12621" i="2"/>
  <c r="Q12620" i="2"/>
  <c r="Q12619" i="2"/>
  <c r="Q12618" i="2"/>
  <c r="Q12617" i="2"/>
  <c r="Q12616" i="2"/>
  <c r="Q12615" i="2"/>
  <c r="Q12614" i="2"/>
  <c r="Q12613" i="2"/>
  <c r="Q12612" i="2"/>
  <c r="Q12611" i="2"/>
  <c r="Q12610" i="2"/>
  <c r="Q12609" i="2"/>
  <c r="Q12608" i="2"/>
  <c r="Q12607" i="2"/>
  <c r="Q12606" i="2"/>
  <c r="Q12605" i="2"/>
  <c r="Q12604" i="2"/>
  <c r="Q12603" i="2"/>
  <c r="Q12602" i="2"/>
  <c r="Q12601" i="2"/>
  <c r="Q12600" i="2"/>
  <c r="Q12599" i="2"/>
  <c r="Q12598" i="2"/>
  <c r="Q12597" i="2"/>
  <c r="Q12596" i="2"/>
  <c r="Q12595" i="2"/>
  <c r="Q12594" i="2"/>
  <c r="Q12593" i="2"/>
  <c r="Q12592" i="2"/>
  <c r="Q12591" i="2"/>
  <c r="Q12590" i="2"/>
  <c r="Q12589" i="2"/>
  <c r="Q12588" i="2"/>
  <c r="Q12587" i="2"/>
  <c r="Q12586" i="2"/>
  <c r="Q12585" i="2"/>
  <c r="Q12584" i="2"/>
  <c r="Q12583" i="2"/>
  <c r="Q12582" i="2"/>
  <c r="Q12581" i="2"/>
  <c r="Q12580" i="2"/>
  <c r="Q12579" i="2"/>
  <c r="Q12578" i="2"/>
  <c r="Q12577" i="2"/>
  <c r="Q12576" i="2"/>
  <c r="Q12575" i="2"/>
  <c r="Q12574" i="2"/>
  <c r="Q12573" i="2"/>
  <c r="Q12572" i="2"/>
  <c r="Q12571" i="2"/>
  <c r="Q12570" i="2"/>
  <c r="Q12569" i="2"/>
  <c r="Q12568" i="2"/>
  <c r="Q12567" i="2"/>
  <c r="Q12566" i="2"/>
  <c r="Q12565" i="2"/>
  <c r="Q12564" i="2"/>
  <c r="Q12563" i="2"/>
  <c r="Q12562" i="2"/>
  <c r="Q12561" i="2"/>
  <c r="Q12560" i="2"/>
  <c r="Q12559" i="2"/>
  <c r="Q12558" i="2"/>
  <c r="Q12557" i="2"/>
  <c r="Q12556" i="2"/>
  <c r="Q12555" i="2"/>
  <c r="Q12554" i="2"/>
  <c r="Q12553" i="2"/>
  <c r="Q12552" i="2"/>
  <c r="Q12551" i="2"/>
  <c r="Q12550" i="2"/>
  <c r="Q12549" i="2"/>
  <c r="Q12548" i="2"/>
  <c r="Q12547" i="2"/>
  <c r="Q12546" i="2"/>
  <c r="Q12545" i="2"/>
  <c r="Q12544" i="2"/>
  <c r="Q12543" i="2"/>
  <c r="Q12542" i="2"/>
  <c r="Q12541" i="2"/>
  <c r="Q12540" i="2"/>
  <c r="Q12539" i="2"/>
  <c r="Q12538" i="2"/>
  <c r="Q12537" i="2"/>
  <c r="Q12536" i="2"/>
  <c r="Q12535" i="2"/>
  <c r="Q12534" i="2"/>
  <c r="Q12533" i="2"/>
  <c r="Q12532" i="2"/>
  <c r="Q12531" i="2"/>
  <c r="Q12530" i="2"/>
  <c r="Q12529" i="2"/>
  <c r="Q12528" i="2"/>
  <c r="Q12527" i="2"/>
  <c r="Q12526" i="2"/>
  <c r="Q12525" i="2"/>
  <c r="Q12524" i="2"/>
  <c r="Q12523" i="2"/>
  <c r="Q12522" i="2"/>
  <c r="Q12521" i="2"/>
  <c r="Q12520" i="2"/>
  <c r="Q12519" i="2"/>
  <c r="Q12518" i="2"/>
  <c r="Q12517" i="2"/>
  <c r="Q12516" i="2"/>
  <c r="Q12515" i="2"/>
  <c r="Q12514" i="2"/>
  <c r="Q12513" i="2"/>
  <c r="Q12512" i="2"/>
  <c r="Q12511" i="2"/>
  <c r="Q12510" i="2"/>
  <c r="Q12509" i="2"/>
  <c r="Q12508" i="2"/>
  <c r="Q12507" i="2"/>
  <c r="Q12506" i="2"/>
  <c r="Q12505" i="2"/>
  <c r="Q12504" i="2"/>
  <c r="Q12503" i="2"/>
  <c r="Q12502" i="2"/>
  <c r="Q12501" i="2"/>
  <c r="Q12500" i="2"/>
  <c r="Q12499" i="2"/>
  <c r="Q12498" i="2"/>
  <c r="Q12497" i="2"/>
  <c r="Q12496" i="2"/>
  <c r="Q12495" i="2"/>
  <c r="Q12494" i="2"/>
  <c r="Q12493" i="2"/>
  <c r="Q12492" i="2"/>
  <c r="Q12491" i="2"/>
  <c r="Q12490" i="2"/>
  <c r="Q12489" i="2"/>
  <c r="Q12488" i="2"/>
  <c r="Q12487" i="2"/>
  <c r="Q12486" i="2"/>
  <c r="Q12485" i="2"/>
  <c r="Q12484" i="2"/>
  <c r="Q12483" i="2"/>
  <c r="Q12482" i="2"/>
  <c r="Q12481" i="2"/>
  <c r="Q12480" i="2"/>
  <c r="Q12479" i="2"/>
  <c r="Q12478" i="2"/>
  <c r="Q12477" i="2"/>
  <c r="Q12476" i="2"/>
  <c r="Q12475" i="2"/>
  <c r="Q12474" i="2"/>
  <c r="Q12473" i="2"/>
  <c r="Q12472" i="2"/>
  <c r="Q12471" i="2"/>
  <c r="Q12470" i="2"/>
  <c r="Q12469" i="2"/>
  <c r="Q12468" i="2"/>
  <c r="Q12467" i="2"/>
  <c r="Q12466" i="2"/>
  <c r="Q12465" i="2"/>
  <c r="Q12464" i="2"/>
  <c r="Q12463" i="2"/>
  <c r="Q12462" i="2"/>
  <c r="Q12461" i="2"/>
  <c r="Q12460" i="2"/>
  <c r="Q12459" i="2"/>
  <c r="Q12458" i="2"/>
  <c r="Q12457" i="2"/>
  <c r="Q12456" i="2"/>
  <c r="Q12455" i="2"/>
  <c r="Q12454" i="2"/>
  <c r="Q12453" i="2"/>
  <c r="Q12452" i="2"/>
  <c r="Q12451" i="2"/>
  <c r="Q12450" i="2"/>
  <c r="Q12449" i="2"/>
  <c r="Q12448" i="2"/>
  <c r="Q12447" i="2"/>
  <c r="Q12446" i="2"/>
  <c r="Q12445" i="2"/>
  <c r="Q12444" i="2"/>
  <c r="Q12443" i="2"/>
  <c r="Q12442" i="2"/>
  <c r="Q12441" i="2"/>
  <c r="Q12440" i="2"/>
  <c r="Q12439" i="2"/>
  <c r="Q12438" i="2"/>
  <c r="Q12437" i="2"/>
  <c r="Q12436" i="2"/>
  <c r="Q12435" i="2"/>
  <c r="Q12434" i="2"/>
  <c r="Q12433" i="2"/>
  <c r="Q12432" i="2"/>
  <c r="Q12431" i="2"/>
  <c r="S12430" i="2"/>
  <c r="Q12429" i="2"/>
  <c r="Q12428" i="2"/>
  <c r="Q12427" i="2"/>
  <c r="Q12426" i="2"/>
  <c r="Q12425" i="2"/>
  <c r="Q12424" i="2"/>
  <c r="Q12423" i="2"/>
  <c r="Q12422" i="2"/>
  <c r="Q12421" i="2"/>
  <c r="Q12420" i="2"/>
  <c r="Q12419" i="2"/>
  <c r="Q12418" i="2"/>
  <c r="Q12417" i="2"/>
  <c r="Q12416" i="2"/>
  <c r="Q12415" i="2"/>
  <c r="Q12414" i="2"/>
  <c r="Q12413" i="2"/>
  <c r="Q12412" i="2"/>
  <c r="Q12411" i="2"/>
  <c r="Q12410" i="2"/>
  <c r="Q12409" i="2"/>
  <c r="Q12408" i="2"/>
  <c r="Q12407" i="2"/>
  <c r="Q12406" i="2"/>
  <c r="Q12405" i="2"/>
  <c r="Q12404" i="2"/>
  <c r="Q12403" i="2"/>
  <c r="Q12402" i="2"/>
  <c r="Q12401" i="2"/>
  <c r="Q12400" i="2"/>
  <c r="Q12399" i="2"/>
  <c r="Q12398" i="2"/>
  <c r="Q12397" i="2"/>
  <c r="Q12396" i="2"/>
  <c r="Q12395" i="2"/>
  <c r="Q12394" i="2"/>
  <c r="Q12393" i="2"/>
  <c r="Q12392" i="2"/>
  <c r="Q12391" i="2"/>
  <c r="Q12390" i="2"/>
  <c r="Q12389" i="2"/>
  <c r="Q12388" i="2"/>
  <c r="Q12387" i="2"/>
  <c r="Q12386" i="2"/>
  <c r="Q12385" i="2"/>
  <c r="Q12384" i="2"/>
  <c r="Q12383" i="2"/>
  <c r="Q12382" i="2"/>
  <c r="Q12381" i="2"/>
  <c r="Q12380" i="2"/>
  <c r="Q12379" i="2"/>
  <c r="Q12378" i="2"/>
  <c r="Q12377" i="2"/>
  <c r="Q12376" i="2"/>
  <c r="Q12375" i="2"/>
  <c r="Q12374" i="2"/>
  <c r="Q12373" i="2"/>
  <c r="Q12372" i="2"/>
  <c r="Q12371" i="2"/>
  <c r="Q12370" i="2"/>
  <c r="Q12369" i="2"/>
  <c r="Q12368" i="2"/>
  <c r="Q12367" i="2"/>
  <c r="Q12366" i="2"/>
  <c r="Q12365" i="2"/>
  <c r="Q12364" i="2"/>
  <c r="Q12363" i="2"/>
  <c r="Q12362" i="2"/>
  <c r="Q12361" i="2"/>
  <c r="Q12360" i="2"/>
  <c r="Q12359" i="2"/>
  <c r="Q12358" i="2"/>
  <c r="Q12357" i="2"/>
  <c r="Q12356" i="2"/>
  <c r="Q12355" i="2"/>
  <c r="Q12354" i="2"/>
  <c r="Q12353" i="2"/>
  <c r="Q12352" i="2"/>
  <c r="Q12351" i="2"/>
  <c r="Q12350" i="2"/>
  <c r="Q12349" i="2"/>
  <c r="Q12348" i="2"/>
  <c r="Q12347" i="2"/>
  <c r="Q12346" i="2"/>
  <c r="Q12345" i="2"/>
  <c r="Q12344" i="2"/>
  <c r="Q12343" i="2"/>
  <c r="Q12342" i="2"/>
  <c r="Q12341" i="2"/>
  <c r="Q12340" i="2"/>
  <c r="Q12339" i="2"/>
  <c r="Q12338" i="2"/>
  <c r="Q12337" i="2"/>
  <c r="Q12336" i="2"/>
  <c r="Q12335" i="2"/>
  <c r="Q12334" i="2"/>
  <c r="Q12333" i="2"/>
  <c r="Q12332" i="2"/>
  <c r="Q12331" i="2"/>
  <c r="Q12330" i="2"/>
  <c r="Q12329" i="2"/>
  <c r="Q12328" i="2"/>
  <c r="Q12327" i="2"/>
  <c r="Q12326" i="2"/>
  <c r="Q12325" i="2"/>
  <c r="Q12324" i="2"/>
  <c r="Q12323" i="2"/>
  <c r="Q12322" i="2"/>
  <c r="Q12321" i="2"/>
  <c r="Q12320" i="2"/>
  <c r="Q12319" i="2"/>
  <c r="Q12318" i="2"/>
  <c r="Q12317" i="2"/>
  <c r="Q12316" i="2"/>
  <c r="Q12315" i="2"/>
  <c r="Q12314" i="2"/>
  <c r="Q12313" i="2"/>
  <c r="Q12312" i="2"/>
  <c r="Q12311" i="2"/>
  <c r="Q12310" i="2"/>
  <c r="Q12309" i="2"/>
  <c r="Q12308" i="2"/>
  <c r="Q12307" i="2"/>
  <c r="Q12306" i="2"/>
  <c r="Q12305" i="2"/>
  <c r="Q12304" i="2"/>
  <c r="Q12303" i="2"/>
  <c r="Q12302" i="2"/>
  <c r="Q12301" i="2"/>
  <c r="Q12300" i="2"/>
  <c r="Q12299" i="2"/>
  <c r="Q12298" i="2"/>
  <c r="Q12297" i="2"/>
  <c r="Q12296" i="2"/>
  <c r="Q12295" i="2"/>
  <c r="Q12294" i="2"/>
  <c r="Q12293" i="2"/>
  <c r="Q12292" i="2"/>
  <c r="Q12291" i="2"/>
  <c r="Q12290" i="2"/>
  <c r="Q12289" i="2"/>
  <c r="Q12288" i="2"/>
  <c r="Q12287" i="2"/>
  <c r="Q12286" i="2"/>
  <c r="Q12285" i="2"/>
  <c r="Q12284" i="2"/>
  <c r="Q12283" i="2"/>
  <c r="Q12282" i="2"/>
  <c r="Q12281" i="2"/>
  <c r="Q12280" i="2"/>
  <c r="Q12279" i="2"/>
  <c r="Q12278" i="2"/>
  <c r="Q12277" i="2"/>
  <c r="Q12276" i="2"/>
  <c r="Q12275" i="2"/>
  <c r="Q12274" i="2"/>
  <c r="Q12273" i="2"/>
  <c r="Q12272" i="2"/>
  <c r="Q12271" i="2"/>
  <c r="Q12270" i="2"/>
  <c r="Q12269" i="2"/>
  <c r="Q12268" i="2"/>
  <c r="Q12267" i="2"/>
  <c r="Q12266" i="2"/>
  <c r="Q12265" i="2"/>
  <c r="Q12264" i="2"/>
  <c r="Q12263" i="2"/>
  <c r="Q12262" i="2"/>
  <c r="Q12261" i="2"/>
  <c r="Q12260" i="2"/>
  <c r="Q12259" i="2"/>
  <c r="Q12258" i="2"/>
  <c r="Q12257" i="2"/>
  <c r="Q12256" i="2"/>
  <c r="Q12255" i="2"/>
  <c r="Q12254" i="2"/>
  <c r="Q12253" i="2"/>
  <c r="Q12252" i="2"/>
  <c r="Q12251" i="2"/>
  <c r="Q12250" i="2"/>
  <c r="Q12249" i="2"/>
  <c r="Q12248" i="2"/>
  <c r="Q12247" i="2"/>
  <c r="Q12246" i="2"/>
  <c r="Q12245" i="2"/>
  <c r="Q12244" i="2"/>
  <c r="Q12243" i="2"/>
  <c r="Q12242" i="2"/>
  <c r="Q12240" i="2"/>
  <c r="Q12239" i="2"/>
  <c r="Q12238" i="2"/>
  <c r="Q12237" i="2"/>
  <c r="Q12236" i="2"/>
  <c r="Q12235" i="2"/>
  <c r="Q12234" i="2"/>
  <c r="Q12233" i="2"/>
  <c r="Q12232" i="2"/>
  <c r="Q12231" i="2"/>
  <c r="Q12230" i="2"/>
  <c r="Q12229" i="2"/>
  <c r="Q12228" i="2"/>
  <c r="Q12227" i="2"/>
  <c r="Q12226" i="2"/>
  <c r="Q12225" i="2"/>
  <c r="Q12224" i="2"/>
  <c r="Q12223" i="2"/>
  <c r="Q12222" i="2"/>
  <c r="Q12221" i="2"/>
  <c r="Q12220" i="2"/>
  <c r="Q12219" i="2"/>
  <c r="Q12218" i="2"/>
  <c r="Q12217" i="2"/>
  <c r="Q12216" i="2"/>
  <c r="Q12215" i="2"/>
  <c r="Q12214" i="2"/>
  <c r="Q12213" i="2"/>
  <c r="Q12212" i="2"/>
  <c r="Q12211" i="2"/>
  <c r="Q12210" i="2"/>
  <c r="Q12209" i="2"/>
  <c r="Q12208" i="2"/>
  <c r="Q12207" i="2"/>
  <c r="Q12206" i="2"/>
  <c r="Q12205" i="2"/>
  <c r="Q12204" i="2"/>
  <c r="Q12203" i="2"/>
  <c r="Q12202" i="2"/>
  <c r="Q12201" i="2"/>
  <c r="Q12200" i="2"/>
  <c r="Q12199" i="2"/>
  <c r="Q12198" i="2"/>
  <c r="Q12197" i="2"/>
  <c r="Q12196" i="2"/>
  <c r="Q12195" i="2"/>
  <c r="Q12194" i="2"/>
  <c r="Q12193" i="2"/>
  <c r="Q12192" i="2"/>
  <c r="Q12191" i="2"/>
  <c r="Q12190" i="2"/>
  <c r="Q12189" i="2"/>
  <c r="Q12188" i="2"/>
  <c r="Q12187" i="2"/>
  <c r="Q12186" i="2"/>
  <c r="Q12185" i="2"/>
  <c r="Q12184" i="2"/>
  <c r="Q12183" i="2"/>
  <c r="Q12182" i="2"/>
  <c r="Q12181" i="2"/>
  <c r="Q12180" i="2"/>
  <c r="Q12179" i="2"/>
  <c r="Q12178" i="2"/>
  <c r="Q12177" i="2"/>
  <c r="Q12176" i="2"/>
  <c r="Q12175" i="2"/>
  <c r="Q12174" i="2"/>
  <c r="Q12173" i="2"/>
  <c r="Q12172" i="2"/>
  <c r="Q12171" i="2"/>
  <c r="Q12170" i="2"/>
  <c r="Q12169" i="2"/>
  <c r="Q12168" i="2"/>
  <c r="Q12167" i="2"/>
  <c r="Q12166" i="2"/>
  <c r="Q12165" i="2"/>
  <c r="Q12164" i="2"/>
  <c r="Q12163" i="2"/>
  <c r="Q12162" i="2"/>
  <c r="Q12161" i="2"/>
  <c r="Q12160" i="2"/>
  <c r="Q12159" i="2"/>
  <c r="Q12158" i="2"/>
  <c r="Q12157" i="2"/>
  <c r="Q12156" i="2"/>
  <c r="Q12155" i="2"/>
  <c r="Q12154" i="2"/>
  <c r="Q12153" i="2"/>
  <c r="Q12152" i="2"/>
  <c r="Q12151" i="2"/>
  <c r="Q12150" i="2"/>
  <c r="Q12149" i="2"/>
  <c r="Q12148" i="2"/>
  <c r="Q12147" i="2"/>
  <c r="Q12146" i="2"/>
  <c r="Q12145" i="2"/>
  <c r="Q12144" i="2"/>
  <c r="Q12143" i="2"/>
  <c r="Q12142" i="2"/>
  <c r="Q12141" i="2"/>
  <c r="Q12140" i="2"/>
  <c r="Q12139" i="2"/>
  <c r="Q12138" i="2"/>
  <c r="Q12137" i="2"/>
  <c r="Q12136" i="2"/>
  <c r="Q12135" i="2"/>
  <c r="Q12134" i="2"/>
  <c r="Q12133" i="2"/>
  <c r="Q12132" i="2"/>
  <c r="Q12131" i="2"/>
  <c r="Q12130" i="2"/>
  <c r="Q12129" i="2"/>
  <c r="Q12128" i="2"/>
  <c r="Q12127" i="2"/>
  <c r="Q12126" i="2"/>
  <c r="Q12125" i="2"/>
  <c r="Q12124" i="2"/>
  <c r="Q12123" i="2"/>
  <c r="Q12122" i="2"/>
  <c r="Q12121" i="2"/>
  <c r="Q12120" i="2"/>
  <c r="Q12119" i="2"/>
  <c r="Q12118" i="2"/>
  <c r="Q12117" i="2"/>
  <c r="Q12116" i="2"/>
  <c r="Q12115" i="2"/>
  <c r="Q12114" i="2"/>
  <c r="Q12113" i="2"/>
  <c r="Q12112" i="2"/>
  <c r="Q12111" i="2"/>
  <c r="Q12110" i="2"/>
  <c r="Q12109" i="2"/>
  <c r="Q12108" i="2"/>
  <c r="Q12107" i="2"/>
  <c r="Q12106" i="2"/>
  <c r="Q12105" i="2"/>
  <c r="Q12104" i="2"/>
  <c r="Q12103" i="2"/>
  <c r="Q12102" i="2"/>
  <c r="Q12101" i="2"/>
  <c r="Q12100" i="2"/>
  <c r="Q12099" i="2"/>
  <c r="Q12098" i="2"/>
  <c r="Q12097" i="2"/>
  <c r="Q12096" i="2"/>
  <c r="Q12095" i="2"/>
  <c r="Q12094" i="2"/>
  <c r="Q12093" i="2"/>
  <c r="Q12092" i="2"/>
  <c r="Q12091" i="2"/>
  <c r="Q12090" i="2"/>
  <c r="Q12089" i="2"/>
  <c r="Q12088" i="2"/>
  <c r="Q12087" i="2"/>
  <c r="Q12086" i="2"/>
  <c r="Q12085" i="2"/>
  <c r="Q12084" i="2"/>
  <c r="Q12083" i="2"/>
  <c r="Q12082" i="2"/>
  <c r="Q12081" i="2"/>
  <c r="Q12080" i="2"/>
  <c r="Q12079" i="2"/>
  <c r="Q12078" i="2"/>
  <c r="Q12077" i="2"/>
  <c r="Q12076" i="2"/>
  <c r="Q12075" i="2"/>
  <c r="Q12074" i="2"/>
  <c r="Q12073" i="2"/>
  <c r="Q12072" i="2"/>
  <c r="Q12071" i="2"/>
  <c r="Q12070" i="2"/>
  <c r="Q12069" i="2"/>
  <c r="Q12068" i="2"/>
  <c r="Q12067" i="2"/>
  <c r="Q12066" i="2"/>
  <c r="Q12065" i="2"/>
  <c r="Q12064" i="2"/>
  <c r="Q12063" i="2"/>
  <c r="Q12062" i="2"/>
  <c r="Q12061" i="2"/>
  <c r="Q12060" i="2"/>
  <c r="Q12059" i="2"/>
  <c r="Q12058" i="2"/>
  <c r="Q12057" i="2"/>
  <c r="Q12056" i="2"/>
  <c r="Q12055" i="2"/>
  <c r="Q12054" i="2"/>
  <c r="Q12053" i="2"/>
  <c r="Q12052" i="2"/>
  <c r="Q12051" i="2"/>
  <c r="Q12050" i="2"/>
  <c r="Q12049" i="2"/>
  <c r="Q12048" i="2"/>
  <c r="Q12047" i="2"/>
  <c r="Q12046" i="2"/>
  <c r="Q12045" i="2"/>
  <c r="Q12044" i="2"/>
  <c r="Q12043" i="2"/>
  <c r="Q12042" i="2"/>
  <c r="Q12041" i="2"/>
  <c r="Q12040" i="2"/>
  <c r="Q12039" i="2"/>
  <c r="Q12038" i="2"/>
  <c r="Q12037" i="2"/>
  <c r="Q12036" i="2"/>
  <c r="Q12035" i="2"/>
  <c r="Q12034" i="2"/>
  <c r="Q12033" i="2"/>
  <c r="Q12032" i="2"/>
  <c r="Q12031" i="2"/>
  <c r="Q12030" i="2"/>
  <c r="Q12029" i="2"/>
  <c r="Q12028" i="2"/>
  <c r="Q12027" i="2"/>
  <c r="Q12026" i="2"/>
  <c r="Q12025" i="2"/>
  <c r="Q12024" i="2"/>
  <c r="Q12023" i="2"/>
  <c r="Q12022" i="2"/>
  <c r="Q12021" i="2"/>
  <c r="Q12020" i="2"/>
  <c r="Q12019" i="2"/>
  <c r="Q12018" i="2"/>
  <c r="Q12017" i="2"/>
  <c r="Q12016" i="2"/>
  <c r="Q12015" i="2"/>
  <c r="Q12014" i="2"/>
  <c r="Q12013" i="2"/>
  <c r="Q12012" i="2"/>
  <c r="Q12011" i="2"/>
  <c r="Q12010" i="2"/>
  <c r="Q12009" i="2"/>
  <c r="Q12008" i="2"/>
  <c r="Q12007" i="2"/>
  <c r="Q12006" i="2"/>
  <c r="Q12005" i="2"/>
  <c r="Q12004" i="2"/>
  <c r="Q12003" i="2"/>
  <c r="Q12002" i="2"/>
  <c r="Q12001" i="2"/>
  <c r="Q12000" i="2"/>
  <c r="Q11999" i="2"/>
  <c r="Q11998" i="2"/>
  <c r="Q11997" i="2"/>
  <c r="Q11996" i="2"/>
  <c r="Q11995" i="2"/>
  <c r="Q11994" i="2"/>
  <c r="Q11993" i="2"/>
  <c r="Q11992" i="2"/>
  <c r="Q11991" i="2"/>
  <c r="Q11990" i="2"/>
  <c r="Q11989" i="2"/>
  <c r="Q11988" i="2"/>
  <c r="Q11987" i="2"/>
  <c r="Q11986" i="2"/>
  <c r="Q11985" i="2"/>
  <c r="Q11984" i="2"/>
  <c r="Q11983" i="2"/>
  <c r="Q11982" i="2"/>
  <c r="Q11981" i="2"/>
  <c r="Q11980" i="2"/>
  <c r="Q11979" i="2"/>
  <c r="Q11978" i="2"/>
  <c r="Q11977" i="2"/>
  <c r="Q11976" i="2"/>
  <c r="Q11975" i="2"/>
  <c r="Q11974" i="2"/>
  <c r="Q11973" i="2"/>
  <c r="Q11972" i="2"/>
  <c r="Q11971" i="2"/>
  <c r="Q11970" i="2"/>
  <c r="Q11969" i="2"/>
  <c r="Q11968" i="2"/>
  <c r="Q11967" i="2"/>
  <c r="Q11966" i="2"/>
  <c r="Q11965" i="2"/>
  <c r="Q11964" i="2"/>
  <c r="Q11963" i="2"/>
  <c r="Q11962" i="2"/>
  <c r="Q11961" i="2"/>
  <c r="Q11960" i="2"/>
  <c r="Q11959" i="2"/>
  <c r="Q11958" i="2"/>
  <c r="Q11957" i="2"/>
  <c r="Q11956" i="2"/>
  <c r="Q11955" i="2"/>
  <c r="Q11954" i="2"/>
  <c r="Q11953" i="2"/>
  <c r="Q11952" i="2"/>
  <c r="Q11951" i="2"/>
  <c r="Q11950" i="2"/>
  <c r="Q11949" i="2"/>
  <c r="Q11948" i="2"/>
  <c r="Q11947" i="2"/>
  <c r="Q11946" i="2"/>
  <c r="Q11945" i="2"/>
  <c r="Q11944" i="2"/>
  <c r="Q11943" i="2"/>
  <c r="Q11942" i="2"/>
  <c r="Q11941" i="2"/>
  <c r="Q11940" i="2"/>
  <c r="Q11939" i="2"/>
  <c r="Q11938" i="2"/>
  <c r="Q11937" i="2"/>
  <c r="Q11936" i="2"/>
  <c r="Q11935" i="2"/>
  <c r="Q11934" i="2"/>
  <c r="Q11933" i="2"/>
  <c r="Q11932" i="2"/>
  <c r="Q11931" i="2"/>
  <c r="Q11930" i="2"/>
  <c r="Q11929" i="2"/>
  <c r="Q11928" i="2"/>
  <c r="Q11927" i="2"/>
  <c r="Q11926" i="2"/>
  <c r="Q11925" i="2"/>
  <c r="Q11924" i="2"/>
  <c r="Q11923" i="2"/>
  <c r="Q11922" i="2"/>
  <c r="Q11921" i="2"/>
  <c r="Q11920" i="2"/>
  <c r="Q11919" i="2"/>
  <c r="S11918" i="2"/>
  <c r="Q11917" i="2"/>
  <c r="Q11916" i="2"/>
  <c r="Q11915" i="2"/>
  <c r="Q11914" i="2"/>
  <c r="Q11913" i="2"/>
  <c r="Q11912" i="2"/>
  <c r="Q11911" i="2"/>
  <c r="Q11910" i="2"/>
  <c r="Q11909" i="2"/>
  <c r="Q11908" i="2"/>
  <c r="Q11907" i="2"/>
  <c r="Q11906" i="2"/>
  <c r="Q11905" i="2"/>
  <c r="Q11904" i="2"/>
  <c r="Q11903" i="2"/>
  <c r="Q11902" i="2"/>
  <c r="Q11901" i="2"/>
  <c r="Q11900" i="2"/>
  <c r="Q11899" i="2"/>
  <c r="Q11898" i="2"/>
  <c r="Q11897" i="2"/>
  <c r="Q11896" i="2"/>
  <c r="Q11895" i="2"/>
  <c r="Q11894" i="2"/>
  <c r="Q11893" i="2"/>
  <c r="Q11892" i="2"/>
  <c r="Q11891" i="2"/>
  <c r="Q11890" i="2"/>
  <c r="Q11889" i="2"/>
  <c r="Q11888" i="2"/>
  <c r="Q11887" i="2"/>
  <c r="Q11886" i="2"/>
  <c r="Q11885" i="2"/>
  <c r="Q11884" i="2"/>
  <c r="Q11883" i="2"/>
  <c r="Q11882" i="2"/>
  <c r="Q11881" i="2"/>
  <c r="Q11880" i="2"/>
  <c r="Q11879" i="2"/>
  <c r="Q11878" i="2"/>
  <c r="Q11877" i="2"/>
  <c r="Q11876" i="2"/>
  <c r="Q11875" i="2"/>
  <c r="Q11874" i="2"/>
  <c r="Q11873" i="2"/>
  <c r="Q11872" i="2"/>
  <c r="Q11871" i="2"/>
  <c r="Q11870" i="2"/>
  <c r="Q11869" i="2"/>
  <c r="Q11868" i="2"/>
  <c r="Q11867" i="2"/>
  <c r="Q11866" i="2"/>
  <c r="Q11865" i="2"/>
  <c r="Q11864" i="2"/>
  <c r="Q11863" i="2"/>
  <c r="Q11862" i="2"/>
  <c r="Q11861" i="2"/>
  <c r="Q11860" i="2"/>
  <c r="Q11859" i="2"/>
  <c r="Q11858" i="2"/>
  <c r="Q11857" i="2"/>
  <c r="Q11856" i="2"/>
  <c r="Q11855" i="2"/>
  <c r="Q11854" i="2"/>
  <c r="Q11853" i="2"/>
  <c r="Q11852" i="2"/>
  <c r="Q11851" i="2"/>
  <c r="Q11850" i="2"/>
  <c r="Q11849" i="2"/>
  <c r="Q11848" i="2"/>
  <c r="Q11847" i="2"/>
  <c r="Q11846" i="2"/>
  <c r="Q11845" i="2"/>
  <c r="Q11844" i="2"/>
  <c r="Q11843" i="2"/>
  <c r="Q11842" i="2"/>
  <c r="Q11841" i="2"/>
  <c r="Q11840" i="2"/>
  <c r="Q11839" i="2"/>
  <c r="Q11838" i="2"/>
  <c r="Q11837" i="2"/>
  <c r="Q11836" i="2"/>
  <c r="Q11835" i="2"/>
  <c r="Q11834" i="2"/>
  <c r="Q11833" i="2"/>
  <c r="Q11832" i="2"/>
  <c r="Q11831" i="2"/>
  <c r="Q11830" i="2"/>
  <c r="Q11829" i="2"/>
  <c r="Q11828" i="2"/>
  <c r="Q11827" i="2"/>
  <c r="Q11826" i="2"/>
  <c r="Q11825" i="2"/>
  <c r="Q11824" i="2"/>
  <c r="Q11823" i="2"/>
  <c r="Q11822" i="2"/>
  <c r="Q11821" i="2"/>
  <c r="Q11820" i="2"/>
  <c r="Q11819" i="2"/>
  <c r="Q11818" i="2"/>
  <c r="Q11817" i="2"/>
  <c r="Q11816" i="2"/>
  <c r="Q11815" i="2"/>
  <c r="Q11814" i="2"/>
  <c r="Q11813" i="2"/>
  <c r="Q11812" i="2"/>
  <c r="Q11811" i="2"/>
  <c r="Q11810" i="2"/>
  <c r="Q11809" i="2"/>
  <c r="Q11808" i="2"/>
  <c r="Q11807" i="2"/>
  <c r="Q11806" i="2"/>
  <c r="Q11805" i="2"/>
  <c r="Q11804" i="2"/>
  <c r="Q11803" i="2"/>
  <c r="Q11802" i="2"/>
  <c r="Q11801" i="2"/>
  <c r="Q11800" i="2"/>
  <c r="Q11799" i="2"/>
  <c r="Q11798" i="2"/>
  <c r="Q11797" i="2"/>
  <c r="Q11796" i="2"/>
  <c r="Q11795" i="2"/>
  <c r="Q11794" i="2"/>
  <c r="Q11793" i="2"/>
  <c r="Q11792" i="2"/>
  <c r="Q11791" i="2"/>
  <c r="Q11790" i="2"/>
  <c r="Q11789" i="2"/>
  <c r="Q11788" i="2"/>
  <c r="Q11787" i="2"/>
  <c r="Q11786" i="2"/>
  <c r="Q11785" i="2"/>
  <c r="Q11784" i="2"/>
  <c r="Q11783" i="2"/>
  <c r="Q11782" i="2"/>
  <c r="Q11781" i="2"/>
  <c r="Q11780" i="2"/>
  <c r="Q11779" i="2"/>
  <c r="Q11778" i="2"/>
  <c r="Q11777" i="2"/>
  <c r="Q11776" i="2"/>
  <c r="Q11775" i="2"/>
  <c r="Q11774" i="2"/>
  <c r="Q11773" i="2"/>
  <c r="Q11772" i="2"/>
  <c r="Q11771" i="2"/>
  <c r="Q11770" i="2"/>
  <c r="Q11769" i="2"/>
  <c r="Q11768" i="2"/>
  <c r="Q11767" i="2"/>
  <c r="Q11766" i="2"/>
  <c r="Q11765" i="2"/>
  <c r="Q11764" i="2"/>
  <c r="Q11763" i="2"/>
  <c r="Q11762" i="2"/>
  <c r="Q11761" i="2"/>
  <c r="Q11760" i="2"/>
  <c r="Q11759" i="2"/>
  <c r="Q11758" i="2"/>
  <c r="Q11757" i="2"/>
  <c r="Q11756" i="2"/>
  <c r="Q11755" i="2"/>
  <c r="Q11754" i="2"/>
  <c r="Q11753" i="2"/>
  <c r="Q11752" i="2"/>
  <c r="Q11751" i="2"/>
  <c r="Q11750" i="2"/>
  <c r="Q11749" i="2"/>
  <c r="Q11748" i="2"/>
  <c r="Q11747" i="2"/>
  <c r="Q11746" i="2"/>
  <c r="Q11745" i="2"/>
  <c r="Q11744" i="2"/>
  <c r="Q11743" i="2"/>
  <c r="Q11742" i="2"/>
  <c r="Q11741" i="2"/>
  <c r="Q11740" i="2"/>
  <c r="Q11739" i="2"/>
  <c r="Q11738" i="2"/>
  <c r="Q11737" i="2"/>
  <c r="Q11736" i="2"/>
  <c r="Q11735" i="2"/>
  <c r="Q11734" i="2"/>
  <c r="Q11733" i="2"/>
  <c r="Q11732" i="2"/>
  <c r="Q11731" i="2"/>
  <c r="Q11730" i="2"/>
  <c r="Q11729" i="2"/>
  <c r="Q9358" i="2"/>
  <c r="Q8333" i="2"/>
  <c r="Q10120" i="2"/>
  <c r="Q10119" i="2"/>
  <c r="Q10118" i="2"/>
  <c r="Q10117" i="2"/>
  <c r="Q10116" i="2"/>
  <c r="Q10115" i="2"/>
  <c r="Q10114" i="2"/>
  <c r="Q10113" i="2"/>
  <c r="Q10112" i="2"/>
  <c r="Q10111" i="2"/>
  <c r="Q10110" i="2"/>
  <c r="Q10109" i="2"/>
  <c r="Q10108" i="2"/>
  <c r="Q10107" i="2"/>
  <c r="Q10106" i="2"/>
  <c r="Q10105" i="2"/>
  <c r="Q10104" i="2"/>
  <c r="Q10103" i="2"/>
  <c r="Q10102" i="2"/>
  <c r="Q10101" i="2"/>
  <c r="Q10100" i="2"/>
  <c r="Q10099" i="2"/>
  <c r="Q10098" i="2"/>
  <c r="Q10097" i="2"/>
  <c r="Q10096" i="2"/>
  <c r="Q10095" i="2"/>
  <c r="Q10094" i="2"/>
  <c r="Q10093" i="2"/>
  <c r="Q10092" i="2"/>
  <c r="Q10091" i="2"/>
  <c r="Q10090" i="2"/>
  <c r="Q10089" i="2"/>
  <c r="Q10088" i="2"/>
  <c r="Q10087" i="2"/>
  <c r="Q10086" i="2"/>
  <c r="Q10085" i="2"/>
  <c r="Q10084" i="2"/>
  <c r="Q10083" i="2"/>
  <c r="Q10082" i="2"/>
  <c r="Q10081" i="2"/>
  <c r="Q10080" i="2"/>
  <c r="Q10079" i="2"/>
  <c r="Q10078" i="2"/>
  <c r="Q10077" i="2"/>
  <c r="Q10076" i="2"/>
  <c r="Q10075" i="2"/>
  <c r="Q10074" i="2"/>
  <c r="Q10073" i="2"/>
  <c r="Q10072" i="2"/>
  <c r="Q10071" i="2"/>
  <c r="Q10070" i="2"/>
  <c r="Q10069" i="2"/>
  <c r="Q10068" i="2"/>
  <c r="Q10067" i="2"/>
  <c r="Q10066" i="2"/>
  <c r="Q10065" i="2"/>
  <c r="Q10064" i="2"/>
  <c r="Q10063" i="2"/>
  <c r="Q10062" i="2"/>
  <c r="Q10061" i="2"/>
  <c r="Q10060" i="2"/>
  <c r="Q10059" i="2"/>
  <c r="Q10058" i="2"/>
  <c r="Q10057" i="2"/>
  <c r="Q10056" i="2"/>
  <c r="Q10055" i="2"/>
  <c r="Q10054" i="2"/>
  <c r="Q10053" i="2"/>
  <c r="Q10052" i="2"/>
  <c r="Q10051" i="2"/>
  <c r="Q10050" i="2"/>
  <c r="Q10049" i="2"/>
  <c r="Q10048" i="2"/>
  <c r="Q10047" i="2"/>
  <c r="Q10046" i="2"/>
  <c r="Q10045" i="2"/>
  <c r="Q10044" i="2"/>
  <c r="Q10043" i="2"/>
  <c r="Q10042" i="2"/>
  <c r="Q10041" i="2"/>
  <c r="Q10040" i="2"/>
  <c r="Q10039" i="2"/>
  <c r="Q10038" i="2"/>
  <c r="Q10037" i="2"/>
  <c r="Q10036" i="2"/>
  <c r="Q10035" i="2"/>
  <c r="Q10034" i="2"/>
  <c r="Q10033" i="2"/>
  <c r="Q10032" i="2"/>
  <c r="Q10031" i="2"/>
  <c r="Q10030" i="2"/>
  <c r="Q10029" i="2"/>
  <c r="Q10028" i="2"/>
  <c r="Q10027" i="2"/>
  <c r="Q10026" i="2"/>
  <c r="Q10025" i="2"/>
  <c r="Q10024" i="2"/>
  <c r="Q10023" i="2"/>
  <c r="Q10022" i="2"/>
  <c r="Q10021" i="2"/>
  <c r="Q10020" i="2"/>
  <c r="Q10019" i="2"/>
  <c r="Q10018" i="2"/>
  <c r="Q10017" i="2"/>
  <c r="Q10016" i="2"/>
  <c r="Q10015" i="2"/>
  <c r="Q10014" i="2"/>
  <c r="Q10013" i="2"/>
  <c r="Q10012" i="2"/>
  <c r="Q10011" i="2"/>
  <c r="Q10010" i="2"/>
  <c r="Q10009" i="2"/>
  <c r="Q10008" i="2"/>
  <c r="Q10007" i="2"/>
  <c r="Q10006" i="2"/>
  <c r="Q10005" i="2"/>
  <c r="Q10004" i="2"/>
  <c r="Q10003" i="2"/>
  <c r="Q10002" i="2"/>
  <c r="Q10001" i="2"/>
  <c r="Q10000" i="2"/>
  <c r="Q9999" i="2"/>
  <c r="Q9998" i="2"/>
  <c r="Q9997" i="2"/>
  <c r="Q9996" i="2"/>
  <c r="Q9995" i="2"/>
  <c r="Q9994" i="2"/>
  <c r="Q9993" i="2"/>
  <c r="Q9992" i="2"/>
  <c r="Q9991" i="2"/>
  <c r="Q9990" i="2"/>
  <c r="Q9989" i="2"/>
  <c r="Q9988" i="2"/>
  <c r="Q9987" i="2"/>
  <c r="Q9986" i="2"/>
  <c r="Q9985" i="2"/>
  <c r="Q9984" i="2"/>
  <c r="Q9983" i="2"/>
  <c r="Q9982" i="2"/>
  <c r="Q9981" i="2"/>
  <c r="Q9980" i="2"/>
  <c r="Q9979" i="2"/>
  <c r="Q9978" i="2"/>
  <c r="Q9977" i="2"/>
  <c r="Q9976" i="2"/>
  <c r="Q9975" i="2"/>
  <c r="Q9974" i="2"/>
  <c r="Q9973" i="2"/>
  <c r="Q9972" i="2"/>
  <c r="Q9971" i="2"/>
  <c r="Q9970" i="2"/>
  <c r="Q9969" i="2"/>
  <c r="Q9968" i="2"/>
  <c r="Q9967" i="2"/>
  <c r="Q9966" i="2"/>
  <c r="Q9965" i="2"/>
  <c r="Q9964" i="2"/>
  <c r="Q9963" i="2"/>
  <c r="Q9962" i="2"/>
  <c r="Q9961" i="2"/>
  <c r="Q9960" i="2"/>
  <c r="Q9959" i="2"/>
  <c r="Q9958" i="2"/>
  <c r="Q9957" i="2"/>
  <c r="Q9956" i="2"/>
  <c r="Q9955" i="2"/>
  <c r="Q9954" i="2"/>
  <c r="Q9953" i="2"/>
  <c r="Q9952" i="2"/>
  <c r="Q9951" i="2"/>
  <c r="Q9950" i="2"/>
  <c r="Q9949" i="2"/>
  <c r="Q9948" i="2"/>
  <c r="Q9947" i="2"/>
  <c r="Q9946" i="2"/>
  <c r="Q9945" i="2"/>
  <c r="Q9944" i="2"/>
  <c r="Q9943" i="2"/>
  <c r="Q9942" i="2"/>
  <c r="Q9941" i="2"/>
  <c r="Q9940" i="2"/>
  <c r="Q9939" i="2"/>
  <c r="Q9938" i="2"/>
  <c r="Q9937" i="2"/>
  <c r="Q9936" i="2"/>
  <c r="Q9935" i="2"/>
  <c r="Q9934" i="2"/>
  <c r="Q9933" i="2"/>
  <c r="Q9932" i="2"/>
  <c r="Q9931" i="2"/>
  <c r="Q9930" i="2"/>
  <c r="Q9929" i="2"/>
  <c r="Q9928" i="2"/>
  <c r="Q9927" i="2"/>
  <c r="Q9926" i="2"/>
  <c r="Q9925" i="2"/>
  <c r="Q9924" i="2"/>
  <c r="Q9923" i="2"/>
  <c r="Q9922" i="2"/>
  <c r="Q9921" i="2"/>
  <c r="Q9920" i="2"/>
  <c r="Q9919" i="2"/>
  <c r="Q9918" i="2"/>
  <c r="Q9917" i="2"/>
  <c r="Q9916" i="2"/>
  <c r="Q9915" i="2"/>
  <c r="Q9914" i="2"/>
  <c r="Q9913" i="2"/>
  <c r="Q9912" i="2"/>
  <c r="Q9911" i="2"/>
  <c r="Q9910" i="2"/>
  <c r="Q9909" i="2"/>
  <c r="Q9908" i="2"/>
  <c r="Q9907" i="2"/>
  <c r="Q9906" i="2"/>
  <c r="Q9905" i="2"/>
  <c r="Q9904" i="2"/>
  <c r="Q9903" i="2"/>
  <c r="Q9902" i="2"/>
  <c r="Q9901" i="2"/>
  <c r="Q9900" i="2"/>
  <c r="Q9899" i="2"/>
  <c r="Q9898" i="2"/>
  <c r="Q9897" i="2"/>
  <c r="Q9896" i="2"/>
  <c r="Q9895" i="2"/>
  <c r="Q9894" i="2"/>
  <c r="Q9893" i="2"/>
  <c r="Q9892" i="2"/>
  <c r="Q9891" i="2"/>
  <c r="Q9890" i="2"/>
  <c r="Q9889" i="2"/>
  <c r="Q9888" i="2"/>
  <c r="Q9887" i="2"/>
  <c r="Q9886" i="2"/>
  <c r="Q9885" i="2"/>
  <c r="Q9884" i="2"/>
  <c r="Q9883" i="2"/>
  <c r="Q9882" i="2"/>
  <c r="Q9881" i="2"/>
  <c r="Q9880" i="2"/>
  <c r="Q9879" i="2"/>
  <c r="Q9878" i="2"/>
  <c r="Q9877" i="2"/>
  <c r="Q9876" i="2"/>
  <c r="Q9875" i="2"/>
  <c r="Q9874" i="2"/>
  <c r="Q9873" i="2"/>
  <c r="Q9872" i="2"/>
  <c r="Q9871" i="2"/>
  <c r="Q9870" i="2"/>
  <c r="Q9869" i="2"/>
  <c r="Q9868" i="2"/>
  <c r="Q9867" i="2"/>
  <c r="Q9866" i="2"/>
  <c r="Q9865" i="2"/>
  <c r="Q9864" i="2"/>
  <c r="Q9863" i="2"/>
  <c r="Q9862" i="2"/>
  <c r="Q9861" i="2"/>
  <c r="Q9860" i="2"/>
  <c r="Q9859" i="2"/>
  <c r="Q9858" i="2"/>
  <c r="Q9857" i="2"/>
  <c r="Q9856" i="2"/>
  <c r="Q9855" i="2"/>
  <c r="Q9854" i="2"/>
  <c r="Q9853" i="2"/>
  <c r="Q9852" i="2"/>
  <c r="Q9851" i="2"/>
  <c r="Q9850" i="2"/>
  <c r="Q9849" i="2"/>
  <c r="Q9848" i="2"/>
  <c r="Q9847" i="2"/>
  <c r="Q9846" i="2"/>
  <c r="Q9845" i="2"/>
  <c r="Q9844" i="2"/>
  <c r="Q9843" i="2"/>
  <c r="Q9842" i="2"/>
  <c r="Q9841" i="2"/>
  <c r="Q9840" i="2"/>
  <c r="Q9839" i="2"/>
  <c r="Q9838" i="2"/>
  <c r="Q9837" i="2"/>
  <c r="Q9836" i="2"/>
  <c r="Q9835" i="2"/>
  <c r="Q9834" i="2"/>
  <c r="Q9833" i="2"/>
  <c r="Q9832" i="2"/>
  <c r="Q9831" i="2"/>
  <c r="Q9830" i="2"/>
  <c r="Q9829" i="2"/>
  <c r="Q9828" i="2"/>
  <c r="Q9827" i="2"/>
  <c r="Q9826" i="2"/>
  <c r="Q9825" i="2"/>
  <c r="Q9824" i="2"/>
  <c r="Q9823" i="2"/>
  <c r="Q9822" i="2"/>
  <c r="Q9821" i="2"/>
  <c r="Q9820" i="2"/>
  <c r="Q9819" i="2"/>
  <c r="Q9818" i="2"/>
  <c r="Q9817" i="2"/>
  <c r="Q9816" i="2"/>
  <c r="Q9815" i="2"/>
  <c r="Q9814" i="2"/>
  <c r="Q9813" i="2"/>
  <c r="Q9812" i="2"/>
  <c r="Q9811" i="2"/>
  <c r="Q9810" i="2"/>
  <c r="Q9809" i="2"/>
  <c r="Q9808" i="2"/>
  <c r="Q9807" i="2"/>
  <c r="Q9806" i="2"/>
  <c r="Q9805" i="2"/>
  <c r="Q9804" i="2"/>
  <c r="Q9803" i="2"/>
  <c r="Q9802" i="2"/>
  <c r="Q9801" i="2"/>
  <c r="Q9800" i="2"/>
  <c r="Q9799" i="2"/>
  <c r="Q9798" i="2"/>
  <c r="Q9797" i="2"/>
  <c r="Q9796" i="2"/>
  <c r="Q9795" i="2"/>
  <c r="Q9794" i="2"/>
  <c r="Q9793" i="2"/>
  <c r="Q9792" i="2"/>
  <c r="Q9791" i="2"/>
  <c r="Q9790" i="2"/>
  <c r="Q9789" i="2"/>
  <c r="Q9788" i="2"/>
  <c r="Q9787" i="2"/>
  <c r="Q9786" i="2"/>
  <c r="Q9785" i="2"/>
  <c r="Q9784" i="2"/>
  <c r="Q9783" i="2"/>
  <c r="Q9782" i="2"/>
  <c r="Q9781" i="2"/>
  <c r="Q9780" i="2"/>
  <c r="Q9779" i="2"/>
  <c r="Q9778" i="2"/>
  <c r="Q9777" i="2"/>
  <c r="Q9776" i="2"/>
  <c r="Q9775" i="2"/>
  <c r="Q9774" i="2"/>
  <c r="Q9773" i="2"/>
  <c r="Q9772" i="2"/>
  <c r="Q9771" i="2"/>
  <c r="Q9770" i="2"/>
  <c r="Q9769" i="2"/>
  <c r="Q9768" i="2"/>
  <c r="Q9767" i="2"/>
  <c r="Q9766" i="2"/>
  <c r="Q9765" i="2"/>
  <c r="Q9764" i="2"/>
  <c r="Q9763" i="2"/>
  <c r="Q9762" i="2"/>
  <c r="Q9761" i="2"/>
  <c r="Q9760" i="2"/>
  <c r="Q9759" i="2"/>
  <c r="Q9758" i="2"/>
  <c r="Q9757" i="2"/>
  <c r="Q9756" i="2"/>
  <c r="Q9755" i="2"/>
  <c r="Q9754" i="2"/>
  <c r="Q9753" i="2"/>
  <c r="Q9752" i="2"/>
  <c r="Q9751" i="2"/>
  <c r="Q9750" i="2"/>
  <c r="Q9749" i="2"/>
  <c r="Q9748" i="2"/>
  <c r="Q9747" i="2"/>
  <c r="Q9746" i="2"/>
  <c r="Q9745" i="2"/>
  <c r="Q9744" i="2"/>
  <c r="Q9743" i="2"/>
  <c r="Q9742" i="2"/>
  <c r="Q9741" i="2"/>
  <c r="Q9740" i="2"/>
  <c r="Q9739" i="2"/>
  <c r="Q9738" i="2"/>
  <c r="Q9737" i="2"/>
  <c r="Q9736" i="2"/>
  <c r="Q9735" i="2"/>
  <c r="Q9734" i="2"/>
  <c r="Q9733" i="2"/>
  <c r="Q9732" i="2"/>
  <c r="Q9731" i="2"/>
  <c r="Q9730" i="2"/>
  <c r="Q9729" i="2"/>
  <c r="Q9728" i="2"/>
  <c r="Q9727" i="2"/>
  <c r="Q9726" i="2"/>
  <c r="Q9725" i="2"/>
  <c r="Q9724" i="2"/>
  <c r="Q9723" i="2"/>
  <c r="Q9722" i="2"/>
  <c r="Q9721" i="2"/>
  <c r="Q9720" i="2"/>
  <c r="Q9719" i="2"/>
  <c r="Q9718" i="2"/>
  <c r="Q9717" i="2"/>
  <c r="Q9716" i="2"/>
  <c r="Q9715" i="2"/>
  <c r="Q9714" i="2"/>
  <c r="Q9713" i="2"/>
  <c r="Q9712" i="2"/>
  <c r="Q9711" i="2"/>
  <c r="Q9710" i="2"/>
  <c r="Q9709" i="2"/>
  <c r="Q9708" i="2"/>
  <c r="Q9707" i="2"/>
  <c r="Q9706" i="2"/>
  <c r="Q9705" i="2"/>
  <c r="Q9704" i="2"/>
  <c r="Q9703" i="2"/>
  <c r="Q9702" i="2"/>
  <c r="Q9701" i="2"/>
  <c r="Q9700" i="2"/>
  <c r="Q9699" i="2"/>
  <c r="Q9698" i="2"/>
  <c r="Q9697" i="2"/>
  <c r="Q9696" i="2"/>
  <c r="Q9695" i="2"/>
  <c r="Q9694" i="2"/>
  <c r="Q9693" i="2"/>
  <c r="Q9692" i="2"/>
  <c r="Q9691" i="2"/>
  <c r="Q9690" i="2"/>
  <c r="Q9689" i="2"/>
  <c r="Q9688" i="2"/>
  <c r="Q9687" i="2"/>
  <c r="Q9686" i="2"/>
  <c r="Q9685" i="2"/>
  <c r="Q9684" i="2"/>
  <c r="Q9683" i="2"/>
  <c r="Q9682" i="2"/>
  <c r="Q9681" i="2"/>
  <c r="Q9680" i="2"/>
  <c r="Q9679" i="2"/>
  <c r="Q9678" i="2"/>
  <c r="Q9677" i="2"/>
  <c r="Q9676" i="2"/>
  <c r="Q9675" i="2"/>
  <c r="Q9674" i="2"/>
  <c r="Q9673" i="2"/>
  <c r="Q9672" i="2"/>
  <c r="Q9671" i="2"/>
  <c r="Q9670" i="2"/>
  <c r="Q9669" i="2"/>
  <c r="Q9668" i="2"/>
  <c r="Q9667" i="2"/>
  <c r="Q9666" i="2"/>
  <c r="Q9665" i="2"/>
  <c r="Q9664" i="2"/>
  <c r="Q9663" i="2"/>
  <c r="Q9662" i="2"/>
  <c r="Q9661" i="2"/>
  <c r="Q9660" i="2"/>
  <c r="Q9659" i="2"/>
  <c r="Q9658" i="2"/>
  <c r="Q9657" i="2"/>
  <c r="Q9656" i="2"/>
  <c r="Q9655" i="2"/>
  <c r="Q9654" i="2"/>
  <c r="Q9653" i="2"/>
  <c r="Q9652" i="2"/>
  <c r="Q9651" i="2"/>
  <c r="Q9650" i="2"/>
  <c r="Q9649" i="2"/>
  <c r="Q9648" i="2"/>
  <c r="Q9647" i="2"/>
  <c r="Q9646" i="2"/>
  <c r="Q9645" i="2"/>
  <c r="Q9644" i="2"/>
  <c r="Q9643" i="2"/>
  <c r="Q9642" i="2"/>
  <c r="Q9641" i="2"/>
  <c r="Q9640" i="2"/>
  <c r="Q9639" i="2"/>
  <c r="Q9638" i="2"/>
  <c r="Q9637" i="2"/>
  <c r="Q9636" i="2"/>
  <c r="Q9635" i="2"/>
  <c r="Q9634" i="2"/>
  <c r="Q9633" i="2"/>
  <c r="Q9632" i="2"/>
  <c r="Q9631" i="2"/>
  <c r="Q9630" i="2"/>
  <c r="Q9629" i="2"/>
  <c r="Q9628" i="2"/>
  <c r="Q9627" i="2"/>
  <c r="Q9626" i="2"/>
  <c r="Q9625" i="2"/>
  <c r="Q9624" i="2"/>
  <c r="Q9623" i="2"/>
  <c r="Q9622" i="2"/>
  <c r="Q9621" i="2"/>
  <c r="Q9620" i="2"/>
  <c r="Q9619" i="2"/>
  <c r="Q9618" i="2"/>
  <c r="Q9617" i="2"/>
  <c r="Q9616" i="2"/>
  <c r="Q9615" i="2"/>
  <c r="Q9614" i="2"/>
  <c r="Q9613" i="2"/>
  <c r="Q9612" i="2"/>
  <c r="Q9611" i="2"/>
  <c r="Q9610" i="2"/>
  <c r="Q9609" i="2"/>
  <c r="Q9608" i="2"/>
  <c r="Q9607" i="2"/>
  <c r="Q9606" i="2"/>
  <c r="Q9605" i="2"/>
  <c r="Q9604" i="2"/>
  <c r="Q9603" i="2"/>
  <c r="Q9602" i="2"/>
  <c r="Q9601" i="2"/>
  <c r="Q9600" i="2"/>
  <c r="Q9599" i="2"/>
  <c r="Q9598" i="2"/>
  <c r="Q9597" i="2"/>
  <c r="Q9596" i="2"/>
  <c r="Q9595" i="2"/>
  <c r="Q9594" i="2"/>
  <c r="Q9593" i="2"/>
  <c r="Q9592" i="2"/>
  <c r="Q9591" i="2"/>
  <c r="Q9590" i="2"/>
  <c r="Q9589" i="2"/>
  <c r="Q9588" i="2"/>
  <c r="Q9587" i="2"/>
  <c r="Q9586" i="2"/>
  <c r="Q9585" i="2"/>
  <c r="Q9584" i="2"/>
  <c r="Q9583" i="2"/>
  <c r="Q9582" i="2"/>
  <c r="Q9581" i="2"/>
  <c r="Q9580" i="2"/>
  <c r="Q9579" i="2"/>
  <c r="Q9578" i="2"/>
  <c r="Q9577" i="2"/>
  <c r="Q9576" i="2"/>
  <c r="Q9575" i="2"/>
  <c r="Q9574" i="2"/>
  <c r="Q9573" i="2"/>
  <c r="Q9572" i="2"/>
  <c r="Q9571" i="2"/>
  <c r="Q9570" i="2"/>
  <c r="Q9569" i="2"/>
  <c r="Q9568" i="2"/>
  <c r="Q9567" i="2"/>
  <c r="Q9566" i="2"/>
  <c r="Q9565" i="2"/>
  <c r="Q9564" i="2"/>
  <c r="Q9563" i="2"/>
  <c r="Q9562" i="2"/>
  <c r="Q9561" i="2"/>
  <c r="Q9560" i="2"/>
  <c r="Q9559" i="2"/>
  <c r="Q9558" i="2"/>
  <c r="Q9557" i="2"/>
  <c r="Q9556" i="2"/>
  <c r="Q9555" i="2"/>
  <c r="Q9554" i="2"/>
  <c r="Q9553" i="2"/>
  <c r="Q9552" i="2"/>
  <c r="Q9551" i="2"/>
  <c r="Q9550" i="2"/>
  <c r="Q9549" i="2"/>
  <c r="Q9548" i="2"/>
  <c r="Q9547" i="2"/>
  <c r="Q9546" i="2"/>
  <c r="Q9545" i="2"/>
  <c r="Q9544" i="2"/>
  <c r="Q9543" i="2"/>
  <c r="Q9542" i="2"/>
  <c r="Q9541" i="2"/>
  <c r="Q9540" i="2"/>
  <c r="Q9539" i="2"/>
  <c r="Q9538" i="2"/>
  <c r="Q9537" i="2"/>
  <c r="Q9536" i="2"/>
  <c r="Q9535" i="2"/>
  <c r="Q9534" i="2"/>
  <c r="Q9533" i="2"/>
  <c r="Q9532" i="2"/>
  <c r="Q9531" i="2"/>
  <c r="Q9530" i="2"/>
  <c r="Q9529" i="2"/>
  <c r="Q9528" i="2"/>
  <c r="Q9527" i="2"/>
  <c r="Q9526" i="2"/>
  <c r="Q9525" i="2"/>
  <c r="Q9524" i="2"/>
  <c r="Q9523" i="2"/>
  <c r="Q9522" i="2"/>
  <c r="Q9521" i="2"/>
  <c r="Q9520" i="2"/>
  <c r="Q9519" i="2"/>
  <c r="Q9518" i="2"/>
  <c r="Q9517" i="2"/>
  <c r="Q9516" i="2"/>
  <c r="Q9515" i="2"/>
  <c r="Q9514" i="2"/>
  <c r="Q9513" i="2"/>
  <c r="Q9512" i="2"/>
  <c r="Q9511" i="2"/>
  <c r="Q9510" i="2"/>
  <c r="Q9509" i="2"/>
  <c r="Q9385" i="2"/>
  <c r="Q9384" i="2"/>
  <c r="Q9383" i="2"/>
  <c r="Q9382" i="2"/>
  <c r="Q9381" i="2"/>
  <c r="Q9380" i="2"/>
  <c r="Q9379" i="2"/>
  <c r="Q9378" i="2"/>
  <c r="Q9377" i="2"/>
  <c r="Q9376" i="2"/>
  <c r="Q9375" i="2"/>
  <c r="Q9374" i="2"/>
  <c r="Q9373" i="2"/>
  <c r="Q9372" i="2"/>
  <c r="Q9371" i="2"/>
  <c r="Q9370" i="2"/>
  <c r="Q9369" i="2"/>
  <c r="Q9368" i="2"/>
  <c r="Q9367" i="2"/>
  <c r="Q9366" i="2"/>
  <c r="Q9365" i="2"/>
  <c r="Q9364" i="2"/>
  <c r="Q9363" i="2"/>
  <c r="Q9362" i="2"/>
  <c r="Q9361" i="2"/>
  <c r="Q9360" i="2"/>
  <c r="Q9359" i="2"/>
  <c r="Q9357" i="2"/>
  <c r="Q9356" i="2"/>
  <c r="Q9355" i="2"/>
  <c r="Q9354" i="2"/>
  <c r="Q9353" i="2"/>
  <c r="Q9352" i="2"/>
  <c r="Q9351" i="2"/>
  <c r="Q9350" i="2"/>
  <c r="Q9349" i="2"/>
  <c r="Q9348" i="2"/>
  <c r="Q9347" i="2"/>
  <c r="Q9346" i="2"/>
  <c r="Q9345" i="2"/>
  <c r="Q9344" i="2"/>
  <c r="Q9343" i="2"/>
  <c r="Q9342" i="2"/>
  <c r="Q9341" i="2"/>
  <c r="Q9340" i="2"/>
  <c r="Q9339" i="2"/>
  <c r="Q9338" i="2"/>
  <c r="Q9337" i="2"/>
  <c r="Q9336" i="2"/>
  <c r="Q9335" i="2"/>
  <c r="Q9334" i="2"/>
  <c r="Q9333" i="2"/>
  <c r="Q9332" i="2"/>
  <c r="Q9331" i="2"/>
  <c r="Q9330" i="2"/>
  <c r="Q9329" i="2"/>
  <c r="Q9328" i="2"/>
  <c r="Q9327" i="2"/>
  <c r="Q9326" i="2"/>
  <c r="Q9325" i="2"/>
  <c r="Q9324" i="2"/>
  <c r="Q9323" i="2"/>
  <c r="Q9322" i="2"/>
  <c r="Q9321" i="2"/>
  <c r="Q9320" i="2"/>
  <c r="Q9319" i="2"/>
  <c r="Q9318" i="2"/>
  <c r="Q9317" i="2"/>
  <c r="Q9316" i="2"/>
  <c r="Q9315" i="2"/>
  <c r="Q9314" i="2"/>
  <c r="Q9313" i="2"/>
  <c r="Q9312" i="2"/>
  <c r="Q9311" i="2"/>
  <c r="Q9310" i="2"/>
  <c r="Q9309" i="2"/>
  <c r="Q9308" i="2"/>
  <c r="Q9307" i="2"/>
  <c r="Q9306" i="2"/>
  <c r="Q9305" i="2"/>
  <c r="Q9304" i="2"/>
  <c r="Q9303" i="2"/>
  <c r="Q9302" i="2"/>
  <c r="Q9301" i="2"/>
  <c r="Q9300" i="2"/>
  <c r="Q9299" i="2"/>
  <c r="Q9298" i="2"/>
  <c r="Q9297" i="2"/>
  <c r="Q9296" i="2"/>
  <c r="Q9295" i="2"/>
  <c r="Q9294" i="2"/>
  <c r="Q9293" i="2"/>
  <c r="Q9292" i="2"/>
  <c r="Q9291" i="2"/>
  <c r="Q9290" i="2"/>
  <c r="Q9289" i="2"/>
  <c r="Q9288" i="2"/>
  <c r="Q9287" i="2"/>
  <c r="Q9286" i="2"/>
  <c r="Q9285" i="2"/>
  <c r="Q9284" i="2"/>
  <c r="Q9283" i="2"/>
  <c r="Q9282" i="2"/>
  <c r="Q9281" i="2"/>
  <c r="Q9280" i="2"/>
  <c r="Q9279" i="2"/>
  <c r="Q9278" i="2"/>
  <c r="Q9277" i="2"/>
  <c r="Q9276" i="2"/>
  <c r="Q9275" i="2"/>
  <c r="Q9274" i="2"/>
  <c r="Q9273" i="2"/>
  <c r="Q9272" i="2"/>
  <c r="Q9271" i="2"/>
  <c r="Q9270" i="2"/>
  <c r="Q9269" i="2"/>
  <c r="Q9268" i="2"/>
  <c r="Q9267" i="2"/>
  <c r="Q9266" i="2"/>
  <c r="Q9265" i="2"/>
  <c r="Q9264" i="2"/>
  <c r="Q9263" i="2"/>
  <c r="Q9262" i="2"/>
  <c r="Q9261" i="2"/>
  <c r="Q9260" i="2"/>
  <c r="Q9259" i="2"/>
  <c r="Q9258" i="2"/>
  <c r="Q9257" i="2"/>
  <c r="Q9256" i="2"/>
  <c r="Q9255" i="2"/>
  <c r="Q9254" i="2"/>
  <c r="Q9253" i="2"/>
  <c r="Q9252" i="2"/>
  <c r="Q9251" i="2"/>
  <c r="Q9250" i="2"/>
  <c r="Q9249" i="2"/>
  <c r="Q9248" i="2"/>
  <c r="Q9247" i="2"/>
  <c r="Q9246" i="2"/>
  <c r="Q9245" i="2"/>
  <c r="Q9244" i="2"/>
  <c r="Q9243" i="2"/>
  <c r="Q9242" i="2"/>
  <c r="Q9241" i="2"/>
  <c r="Q9240" i="2"/>
  <c r="Q9239" i="2"/>
  <c r="Q9238" i="2"/>
  <c r="Q9237" i="2"/>
  <c r="Q9236" i="2"/>
  <c r="Q9235" i="2"/>
  <c r="Q9234" i="2"/>
  <c r="Q9233" i="2"/>
  <c r="Q9232" i="2"/>
  <c r="Q9231" i="2"/>
  <c r="Q9230" i="2"/>
  <c r="Q9229" i="2"/>
  <c r="Q9228" i="2"/>
  <c r="Q9227" i="2"/>
  <c r="Q9226" i="2"/>
  <c r="Q9225" i="2"/>
  <c r="Q9224" i="2"/>
  <c r="Q9223" i="2"/>
  <c r="Q9222" i="2"/>
  <c r="Q9221" i="2"/>
  <c r="Q9220" i="2"/>
  <c r="Q9219" i="2"/>
  <c r="Q9218" i="2"/>
  <c r="Q9217" i="2"/>
  <c r="Q9216" i="2"/>
  <c r="Q9215" i="2"/>
  <c r="Q9214" i="2"/>
  <c r="Q9213" i="2"/>
  <c r="Q9212" i="2"/>
  <c r="Q9211" i="2"/>
  <c r="Q9210" i="2"/>
  <c r="Q9209" i="2"/>
  <c r="Q9208" i="2"/>
  <c r="Q9207" i="2"/>
  <c r="Q9206" i="2"/>
  <c r="Q9205" i="2"/>
  <c r="Q9204" i="2"/>
  <c r="Q9203" i="2"/>
  <c r="Q9202" i="2"/>
  <c r="Q9201" i="2"/>
  <c r="Q9200" i="2"/>
  <c r="Q9199" i="2"/>
  <c r="Q9198" i="2"/>
  <c r="Q9197" i="2"/>
  <c r="Q9196" i="2"/>
  <c r="Q9195" i="2"/>
  <c r="Q9194" i="2"/>
  <c r="Q9193" i="2"/>
  <c r="Q9192" i="2"/>
  <c r="Q9191" i="2"/>
  <c r="Q9190" i="2"/>
  <c r="Q9189" i="2"/>
  <c r="Q9188" i="2"/>
  <c r="Q9187" i="2"/>
  <c r="Q9186" i="2"/>
  <c r="Q9185" i="2"/>
  <c r="Q9184" i="2"/>
  <c r="Q9183" i="2"/>
  <c r="Q9182" i="2"/>
  <c r="Q9181" i="2"/>
  <c r="Q9180" i="2"/>
  <c r="Q9179" i="2"/>
  <c r="Q9178" i="2"/>
  <c r="Q9177" i="2"/>
  <c r="Q9176" i="2"/>
  <c r="Q9175" i="2"/>
  <c r="Q9174" i="2"/>
  <c r="Q9173" i="2"/>
  <c r="Q9172" i="2"/>
  <c r="Q9171" i="2"/>
  <c r="Q9170" i="2"/>
  <c r="Q9169" i="2"/>
  <c r="Q9168" i="2"/>
  <c r="Q9167" i="2"/>
  <c r="Q9166" i="2"/>
  <c r="Q9165" i="2"/>
  <c r="Q9164" i="2"/>
  <c r="Q9163" i="2"/>
  <c r="Q9162" i="2"/>
  <c r="Q9161" i="2"/>
  <c r="Q9160" i="2"/>
  <c r="Q9159" i="2"/>
  <c r="Q9158" i="2"/>
  <c r="Q9157" i="2"/>
  <c r="Q9156" i="2"/>
  <c r="Q9155" i="2"/>
  <c r="Q9154" i="2"/>
  <c r="Q9153" i="2"/>
  <c r="Q9152" i="2"/>
  <c r="Q9151" i="2"/>
  <c r="Q9150" i="2"/>
  <c r="Q9149" i="2"/>
  <c r="Q9148" i="2"/>
  <c r="Q9147" i="2"/>
  <c r="Q9146" i="2"/>
  <c r="Q9145" i="2"/>
  <c r="Q9144" i="2"/>
  <c r="Q9143" i="2"/>
  <c r="Q9142" i="2"/>
  <c r="Q9141" i="2"/>
  <c r="Q9140" i="2"/>
  <c r="Q9139" i="2"/>
  <c r="Q9138" i="2"/>
  <c r="Q9137" i="2"/>
  <c r="Q9136" i="2"/>
  <c r="Q9135" i="2"/>
  <c r="Q9134" i="2"/>
  <c r="Q9133" i="2"/>
  <c r="Q9132" i="2"/>
  <c r="Q9131" i="2"/>
  <c r="Q9130" i="2"/>
  <c r="Q9129" i="2"/>
  <c r="Q9128" i="2"/>
  <c r="Q9127" i="2"/>
  <c r="Q9126" i="2"/>
  <c r="Q9125" i="2"/>
  <c r="Q9124" i="2"/>
  <c r="Q9123" i="2"/>
  <c r="Q9122" i="2"/>
  <c r="Q9121" i="2"/>
  <c r="Q9120" i="2"/>
  <c r="Q9119" i="2"/>
  <c r="Q9118" i="2"/>
  <c r="Q9117" i="2"/>
  <c r="Q9116" i="2"/>
  <c r="Q9115" i="2"/>
  <c r="Q9114" i="2"/>
  <c r="Q9113" i="2"/>
  <c r="Q9112" i="2"/>
  <c r="Q9111" i="2"/>
  <c r="Q9110" i="2"/>
  <c r="Q9109" i="2"/>
  <c r="Q9108" i="2"/>
  <c r="Q9107" i="2"/>
  <c r="Q9106" i="2"/>
  <c r="Q9105" i="2"/>
  <c r="Q9104" i="2"/>
  <c r="Q9103" i="2"/>
  <c r="Q9102" i="2"/>
  <c r="Q9101" i="2"/>
  <c r="Q9100" i="2"/>
  <c r="Q9099" i="2"/>
  <c r="Q9098" i="2"/>
  <c r="Q9097" i="2"/>
  <c r="Q9096" i="2"/>
  <c r="Q9095" i="2"/>
  <c r="Q9094" i="2"/>
  <c r="Q9093" i="2"/>
  <c r="Q9092" i="2"/>
  <c r="Q9091" i="2"/>
  <c r="Q9090" i="2"/>
  <c r="Q9089" i="2"/>
  <c r="Q9088" i="2"/>
  <c r="Q9087" i="2"/>
  <c r="Q9086" i="2"/>
  <c r="Q9085" i="2"/>
  <c r="Q9084" i="2"/>
  <c r="Q9083" i="2"/>
  <c r="Q9082" i="2"/>
  <c r="Q9081" i="2"/>
  <c r="Q9080" i="2"/>
  <c r="Q9079" i="2"/>
  <c r="Q9078" i="2"/>
  <c r="Q9077" i="2"/>
  <c r="Q9076" i="2"/>
  <c r="Q9075" i="2"/>
  <c r="Q9074" i="2"/>
  <c r="Q9073" i="2"/>
  <c r="Q9072" i="2"/>
  <c r="Q9071" i="2"/>
  <c r="Q9070" i="2"/>
  <c r="Q9069" i="2"/>
  <c r="Q9068" i="2"/>
  <c r="Q9067" i="2"/>
  <c r="Q9066" i="2"/>
  <c r="Q9065" i="2"/>
  <c r="Q9064" i="2"/>
  <c r="Q9063" i="2"/>
  <c r="Q9062" i="2"/>
  <c r="Q9061" i="2"/>
  <c r="Q9060" i="2"/>
  <c r="Q9059" i="2"/>
  <c r="Q9058" i="2"/>
  <c r="Q9057" i="2"/>
  <c r="Q9056" i="2"/>
  <c r="Q9055" i="2"/>
  <c r="Q9054" i="2"/>
  <c r="Q9053" i="2"/>
  <c r="Q9052" i="2"/>
  <c r="Q9051" i="2"/>
  <c r="Q9050" i="2"/>
  <c r="Q9049" i="2"/>
  <c r="Q9048" i="2"/>
  <c r="Q9047" i="2"/>
  <c r="Q9046" i="2"/>
  <c r="Q9045" i="2"/>
  <c r="Q9044" i="2"/>
  <c r="Q9043" i="2"/>
  <c r="Q9042" i="2"/>
  <c r="Q9041" i="2"/>
  <c r="Q9040" i="2"/>
  <c r="Q9039" i="2"/>
  <c r="Q9038" i="2"/>
  <c r="Q9037" i="2"/>
  <c r="Q9036" i="2"/>
  <c r="Q9035" i="2"/>
  <c r="Q9034" i="2"/>
  <c r="Q9033" i="2"/>
  <c r="Q9032" i="2"/>
  <c r="Q9031" i="2"/>
  <c r="Q9030" i="2"/>
  <c r="Q9029" i="2"/>
  <c r="Q9028" i="2"/>
  <c r="Q9027" i="2"/>
  <c r="Q9026" i="2"/>
  <c r="Q9025" i="2"/>
  <c r="Q9024" i="2"/>
  <c r="Q9023" i="2"/>
  <c r="Q9022" i="2"/>
  <c r="Q9021" i="2"/>
  <c r="Q9020" i="2"/>
  <c r="Q9019" i="2"/>
  <c r="Q9018" i="2"/>
  <c r="Q9017" i="2"/>
  <c r="Q9016" i="2"/>
  <c r="Q9015" i="2"/>
  <c r="Q9014" i="2"/>
  <c r="Q9013" i="2"/>
  <c r="Q9012" i="2"/>
  <c r="Q9011" i="2"/>
  <c r="Q9010" i="2"/>
  <c r="Q9009" i="2"/>
  <c r="Q9008" i="2"/>
  <c r="Q9007" i="2"/>
  <c r="Q9006" i="2"/>
  <c r="Q9005" i="2"/>
  <c r="Q9004" i="2"/>
  <c r="Q9003" i="2"/>
  <c r="Q9002" i="2"/>
  <c r="Q9001" i="2"/>
  <c r="Q9000" i="2"/>
  <c r="Q8999" i="2"/>
  <c r="Q8998" i="2"/>
  <c r="Q8997" i="2"/>
  <c r="Q8996" i="2"/>
  <c r="Q8995" i="2"/>
  <c r="Q8994" i="2"/>
  <c r="Q8993" i="2"/>
  <c r="Q8992" i="2"/>
  <c r="Q8991" i="2"/>
  <c r="Q8990" i="2"/>
  <c r="Q8989" i="2"/>
  <c r="Q8988" i="2"/>
  <c r="Q8987" i="2"/>
  <c r="Q8986" i="2"/>
  <c r="Q8985" i="2"/>
  <c r="Q8984" i="2"/>
  <c r="Q8983" i="2"/>
  <c r="Q8982" i="2"/>
  <c r="Q8981" i="2"/>
  <c r="Q8980" i="2"/>
  <c r="Q8979" i="2"/>
  <c r="Q8978" i="2"/>
  <c r="Q8977" i="2"/>
  <c r="Q8976" i="2"/>
  <c r="Q8975" i="2"/>
  <c r="Q8974" i="2"/>
  <c r="Q8973" i="2"/>
  <c r="Q8972" i="2"/>
  <c r="Q8971" i="2"/>
  <c r="Q8970" i="2"/>
  <c r="Q8969" i="2"/>
  <c r="Q8968" i="2"/>
  <c r="Q8967" i="2"/>
  <c r="Q8966" i="2"/>
  <c r="Q8965" i="2"/>
  <c r="Q8964" i="2"/>
  <c r="Q8963" i="2"/>
  <c r="Q8962" i="2"/>
  <c r="Q8961" i="2"/>
  <c r="Q8960" i="2"/>
  <c r="Q8959" i="2"/>
  <c r="Q8958" i="2"/>
  <c r="Q8957" i="2"/>
  <c r="Q8956" i="2"/>
  <c r="Q8955" i="2"/>
  <c r="Q8954" i="2"/>
  <c r="Q8953" i="2"/>
  <c r="Q8952" i="2"/>
  <c r="Q8951" i="2"/>
  <c r="Q8950" i="2"/>
  <c r="Q8949" i="2"/>
  <c r="Q8948" i="2"/>
  <c r="Q8947" i="2"/>
  <c r="Q8946" i="2"/>
  <c r="Q8945" i="2"/>
  <c r="Q8944" i="2"/>
  <c r="Q8943" i="2"/>
  <c r="Q8942" i="2"/>
  <c r="Q8941" i="2"/>
  <c r="Q8940" i="2"/>
  <c r="Q8939" i="2"/>
  <c r="Q8938" i="2"/>
  <c r="Q8937" i="2"/>
  <c r="Q8936" i="2"/>
  <c r="Q8935" i="2"/>
  <c r="Q8934" i="2"/>
  <c r="Q8933" i="2"/>
  <c r="Q8932" i="2"/>
  <c r="Q8931" i="2"/>
  <c r="Q8930" i="2"/>
  <c r="Q8929" i="2"/>
  <c r="Q8928" i="2"/>
  <c r="Q8927" i="2"/>
  <c r="Q8926" i="2"/>
  <c r="Q8925" i="2"/>
  <c r="Q8924" i="2"/>
  <c r="Q8923" i="2"/>
  <c r="Q8922" i="2"/>
  <c r="Q8921" i="2"/>
  <c r="Q8920" i="2"/>
  <c r="Q8919" i="2"/>
  <c r="Q8918" i="2"/>
  <c r="Q8917" i="2"/>
  <c r="Q8916" i="2"/>
  <c r="Q8915" i="2"/>
  <c r="Q8914" i="2"/>
  <c r="Q8913" i="2"/>
  <c r="Q8912" i="2"/>
  <c r="Q8911" i="2"/>
  <c r="Q8910" i="2"/>
  <c r="Q8909" i="2"/>
  <c r="Q8908" i="2"/>
  <c r="Q8907" i="2"/>
  <c r="Q8906" i="2"/>
  <c r="Q8905" i="2"/>
  <c r="Q8904" i="2"/>
  <c r="Q8903" i="2"/>
  <c r="Q8902" i="2"/>
  <c r="Q8901" i="2"/>
  <c r="Q8900" i="2"/>
  <c r="Q8899" i="2"/>
  <c r="Q8898" i="2"/>
  <c r="Q8897" i="2"/>
  <c r="Q8896" i="2"/>
  <c r="Q8895" i="2"/>
  <c r="Q8894" i="2"/>
  <c r="Q8893" i="2"/>
  <c r="Q8892" i="2"/>
  <c r="Q8891" i="2"/>
  <c r="Q8890" i="2"/>
  <c r="Q8889" i="2"/>
  <c r="Q8888" i="2"/>
  <c r="Q8887" i="2"/>
  <c r="Q8886" i="2"/>
  <c r="Q8885" i="2"/>
  <c r="Q8884" i="2"/>
  <c r="Q8883" i="2"/>
  <c r="Q8882" i="2"/>
  <c r="Q8881" i="2"/>
  <c r="Q8880" i="2"/>
  <c r="Q8879" i="2"/>
  <c r="Q8878" i="2"/>
  <c r="Q8877" i="2"/>
  <c r="Q8876" i="2"/>
  <c r="Q8875" i="2"/>
  <c r="Q8874" i="2"/>
  <c r="Q8873" i="2"/>
  <c r="Q8872" i="2"/>
  <c r="Q8871" i="2"/>
  <c r="Q8870" i="2"/>
  <c r="Q8869" i="2"/>
  <c r="Q8868" i="2"/>
  <c r="Q8867" i="2"/>
  <c r="Q8866" i="2"/>
  <c r="Q8865" i="2"/>
  <c r="Q8864" i="2"/>
  <c r="Q8863" i="2"/>
  <c r="Q8862" i="2"/>
  <c r="Q8861" i="2"/>
  <c r="Q8860" i="2"/>
  <c r="Q8859" i="2"/>
  <c r="Q8858" i="2"/>
  <c r="Q8857" i="2"/>
  <c r="Q8856" i="2"/>
  <c r="Q8855" i="2"/>
  <c r="Q8854" i="2"/>
  <c r="Q8853" i="2"/>
  <c r="Q8852" i="2"/>
  <c r="Q8851" i="2"/>
  <c r="Q8850" i="2"/>
  <c r="Q8849" i="2"/>
  <c r="Q8848" i="2"/>
  <c r="Q8847" i="2"/>
  <c r="Q8846" i="2"/>
  <c r="Q8845" i="2"/>
  <c r="Q8844" i="2"/>
  <c r="Q8843" i="2"/>
  <c r="Q8842" i="2"/>
  <c r="Q8841" i="2"/>
  <c r="Q8840" i="2"/>
  <c r="Q8839" i="2"/>
  <c r="Q8838" i="2"/>
  <c r="Q8837" i="2"/>
  <c r="Q8836" i="2"/>
  <c r="Q8835" i="2"/>
  <c r="Q8834" i="2"/>
  <c r="Q8833" i="2"/>
  <c r="Q8832" i="2"/>
  <c r="Q8831" i="2"/>
  <c r="Q8830" i="2"/>
  <c r="Q8829" i="2"/>
  <c r="Q8828" i="2"/>
  <c r="Q8827" i="2"/>
  <c r="Q8826" i="2"/>
  <c r="Q8825" i="2"/>
  <c r="Q8824" i="2"/>
  <c r="Q8823" i="2"/>
  <c r="Q8822" i="2"/>
  <c r="Q8821" i="2"/>
  <c r="Q8820" i="2"/>
  <c r="Q8819" i="2"/>
  <c r="Q8818" i="2"/>
  <c r="Q8817" i="2"/>
  <c r="Q8816" i="2"/>
  <c r="Q8815" i="2"/>
  <c r="Q8814" i="2"/>
  <c r="Q8813" i="2"/>
  <c r="Q8812" i="2"/>
  <c r="Q8811" i="2"/>
  <c r="Q8810" i="2"/>
  <c r="Q8809" i="2"/>
  <c r="Q8808" i="2"/>
  <c r="Q8807" i="2"/>
  <c r="Q8806" i="2"/>
  <c r="Q8805" i="2"/>
  <c r="Q8804" i="2"/>
  <c r="Q8803" i="2"/>
  <c r="Q8802" i="2"/>
  <c r="Q8801" i="2"/>
  <c r="Q8800" i="2"/>
  <c r="Q8799" i="2"/>
  <c r="Q8798" i="2"/>
  <c r="Q8797" i="2"/>
  <c r="Q8796" i="2"/>
  <c r="Q8795" i="2"/>
  <c r="Q8794" i="2"/>
  <c r="Q8793" i="2"/>
  <c r="Q8792" i="2"/>
  <c r="Q8791" i="2"/>
  <c r="Q8790" i="2"/>
  <c r="Q8789" i="2"/>
  <c r="Q8788" i="2"/>
  <c r="Q8787" i="2"/>
  <c r="Q8786" i="2"/>
  <c r="Q8785" i="2"/>
  <c r="Q8784" i="2"/>
  <c r="Q8783" i="2"/>
  <c r="Q8782" i="2"/>
  <c r="Q8781" i="2"/>
  <c r="Q8780" i="2"/>
  <c r="Q8779" i="2"/>
  <c r="Q8778" i="2"/>
  <c r="Q8777" i="2"/>
  <c r="Q8776" i="2"/>
  <c r="Q8775" i="2"/>
  <c r="Q8774" i="2"/>
  <c r="Q8773" i="2"/>
  <c r="Q8772" i="2"/>
  <c r="Q8771" i="2"/>
  <c r="Q8770" i="2"/>
  <c r="Q8769" i="2"/>
  <c r="Q8768" i="2"/>
  <c r="Q8767" i="2"/>
  <c r="Q8766" i="2"/>
  <c r="Q8765" i="2"/>
  <c r="Q8764" i="2"/>
  <c r="Q8763" i="2"/>
  <c r="Q8762" i="2"/>
  <c r="Q8761" i="2"/>
  <c r="Q8760" i="2"/>
  <c r="Q8759" i="2"/>
  <c r="Q8758" i="2"/>
  <c r="Q8757" i="2"/>
  <c r="Q8756" i="2"/>
  <c r="Q8755" i="2"/>
  <c r="Q8754" i="2"/>
  <c r="Q8753" i="2"/>
  <c r="Q8752" i="2"/>
  <c r="Q8751" i="2"/>
  <c r="Q8750" i="2"/>
  <c r="Q8749" i="2"/>
  <c r="Q8748" i="2"/>
  <c r="Q8747" i="2"/>
  <c r="Q8746" i="2"/>
  <c r="Q8745" i="2"/>
  <c r="Q8744" i="2"/>
  <c r="Q8743" i="2"/>
  <c r="Q8742" i="2"/>
  <c r="Q8741" i="2"/>
  <c r="Q8740" i="2"/>
  <c r="Q8739" i="2"/>
  <c r="Q8738" i="2"/>
  <c r="Q8737" i="2"/>
  <c r="Q8736" i="2"/>
  <c r="Q8735" i="2"/>
  <c r="Q8734" i="2"/>
  <c r="Q8733" i="2"/>
  <c r="Q8732" i="2"/>
  <c r="Q8731" i="2"/>
  <c r="Q8730" i="2"/>
  <c r="Q8729" i="2"/>
  <c r="Q8728" i="2"/>
  <c r="Q8727" i="2"/>
  <c r="Q8726" i="2"/>
  <c r="Q8725" i="2"/>
  <c r="Q8724" i="2"/>
  <c r="Q8723" i="2"/>
  <c r="Q8722" i="2"/>
  <c r="Q8721" i="2"/>
  <c r="Q8720" i="2"/>
  <c r="Q8719" i="2"/>
  <c r="Q8718" i="2"/>
  <c r="Q8717" i="2"/>
  <c r="Q8716" i="2"/>
  <c r="Q8715" i="2"/>
  <c r="Q8714" i="2"/>
  <c r="Q8713" i="2"/>
  <c r="Q8712" i="2"/>
  <c r="Q8711" i="2"/>
  <c r="Q8710" i="2"/>
  <c r="Q8709" i="2"/>
  <c r="Q8708" i="2"/>
  <c r="Q8707" i="2"/>
  <c r="Q8706" i="2"/>
  <c r="Q8705" i="2"/>
  <c r="Q8704" i="2"/>
  <c r="Q8703" i="2"/>
  <c r="Q8702" i="2"/>
  <c r="Q8701" i="2"/>
  <c r="Q8700" i="2"/>
  <c r="Q8699" i="2"/>
  <c r="Q8698" i="2"/>
  <c r="Q8697" i="2"/>
  <c r="Q8696" i="2"/>
  <c r="Q8695" i="2"/>
  <c r="Q8694" i="2"/>
  <c r="Q8693" i="2"/>
  <c r="Q8692" i="2"/>
  <c r="Q8691" i="2"/>
  <c r="Q8690" i="2"/>
  <c r="Q8689" i="2"/>
  <c r="Q8688" i="2"/>
  <c r="Q8687" i="2"/>
  <c r="Q8686" i="2"/>
  <c r="Q8685" i="2"/>
  <c r="Q8684" i="2"/>
  <c r="Q8683" i="2"/>
  <c r="Q8682" i="2"/>
  <c r="Q8681" i="2"/>
  <c r="Q8680" i="2"/>
  <c r="Q8679" i="2"/>
  <c r="Q8678" i="2"/>
  <c r="Q8677" i="2"/>
  <c r="Q8676" i="2"/>
  <c r="Q8675" i="2"/>
  <c r="Q8674" i="2"/>
  <c r="Q8673" i="2"/>
  <c r="Q8672" i="2"/>
  <c r="Q8671" i="2"/>
  <c r="Q8670" i="2"/>
  <c r="Q8669" i="2"/>
  <c r="Q8668" i="2"/>
  <c r="Q8667" i="2"/>
  <c r="Q8666" i="2"/>
  <c r="Q8665" i="2"/>
  <c r="Q8664" i="2"/>
  <c r="Q8663" i="2"/>
  <c r="Q8662" i="2"/>
  <c r="Q8661" i="2"/>
  <c r="Q8660" i="2"/>
  <c r="Q8659" i="2"/>
  <c r="Q8658" i="2"/>
  <c r="Q8657" i="2"/>
  <c r="Q8656" i="2"/>
  <c r="Q8655" i="2"/>
  <c r="Q8654" i="2"/>
  <c r="Q8653" i="2"/>
  <c r="Q8652" i="2"/>
  <c r="Q8651" i="2"/>
  <c r="Q8650" i="2"/>
  <c r="Q8649" i="2"/>
  <c r="Q8648" i="2"/>
  <c r="Q8647" i="2"/>
  <c r="Q8646" i="2"/>
  <c r="Q8645" i="2"/>
  <c r="Q8644" i="2"/>
  <c r="Q8643" i="2"/>
  <c r="Q8642" i="2"/>
  <c r="Q8641" i="2"/>
  <c r="Q8640" i="2"/>
  <c r="Q8639" i="2"/>
  <c r="Q8638" i="2"/>
  <c r="Q8637" i="2"/>
  <c r="Q8636" i="2"/>
  <c r="Q8635" i="2"/>
  <c r="Q8634" i="2"/>
  <c r="Q8633" i="2"/>
  <c r="Q8632" i="2"/>
  <c r="Q8631" i="2"/>
  <c r="Q8630" i="2"/>
  <c r="Q8629" i="2"/>
  <c r="Q8628" i="2"/>
  <c r="Q8627" i="2"/>
  <c r="Q8626" i="2"/>
  <c r="Q8625" i="2"/>
  <c r="Q8624" i="2"/>
  <c r="Q8623" i="2"/>
  <c r="Q8622" i="2"/>
  <c r="Q8621" i="2"/>
  <c r="Q8620" i="2"/>
  <c r="Q8619" i="2"/>
  <c r="Q8618" i="2"/>
  <c r="Q8617" i="2"/>
  <c r="Q8616" i="2"/>
  <c r="Q8615" i="2"/>
  <c r="Q8614" i="2"/>
  <c r="Q8613" i="2"/>
  <c r="Q8612" i="2"/>
  <c r="Q8611" i="2"/>
  <c r="Q8610" i="2"/>
  <c r="Q8609" i="2"/>
  <c r="Q8608" i="2"/>
  <c r="Q8607" i="2"/>
  <c r="Q8606" i="2"/>
  <c r="Q8605" i="2"/>
  <c r="Q8604" i="2"/>
  <c r="Q8603" i="2"/>
  <c r="Q8602" i="2"/>
  <c r="Q8601" i="2"/>
  <c r="Q8600" i="2"/>
  <c r="Q8599" i="2"/>
  <c r="Q8598" i="2"/>
  <c r="Q8597" i="2"/>
  <c r="Q8596" i="2"/>
  <c r="Q8595" i="2"/>
  <c r="Q8594" i="2"/>
  <c r="Q8593" i="2"/>
  <c r="Q8592" i="2"/>
  <c r="Q8591" i="2"/>
  <c r="Q8590" i="2"/>
  <c r="Q8589" i="2"/>
  <c r="Q8588" i="2"/>
  <c r="Q8587" i="2"/>
  <c r="Q8586" i="2"/>
  <c r="Q8585" i="2"/>
  <c r="Q8584" i="2"/>
  <c r="Q8583" i="2"/>
  <c r="Q8582" i="2"/>
  <c r="Q8581" i="2"/>
  <c r="Q8580" i="2"/>
  <c r="Q8579" i="2"/>
  <c r="Q8578" i="2"/>
  <c r="Q8577" i="2"/>
  <c r="Q8576" i="2"/>
  <c r="Q8575" i="2"/>
  <c r="Q8574" i="2"/>
  <c r="Q8573" i="2"/>
  <c r="Q8572" i="2"/>
  <c r="Q8571" i="2"/>
  <c r="Q8570" i="2"/>
  <c r="Q8569" i="2"/>
  <c r="Q8568" i="2"/>
  <c r="Q8567" i="2"/>
  <c r="Q8566" i="2"/>
  <c r="Q8565" i="2"/>
  <c r="Q8564" i="2"/>
  <c r="Q8563" i="2"/>
  <c r="Q8562" i="2"/>
  <c r="Q8561" i="2"/>
  <c r="Q8560" i="2"/>
  <c r="Q8559" i="2"/>
  <c r="Q8558" i="2"/>
  <c r="Q8557" i="2"/>
  <c r="Q8556" i="2"/>
  <c r="Q8555" i="2"/>
  <c r="Q8554" i="2"/>
  <c r="Q8553" i="2"/>
  <c r="Q8552" i="2"/>
  <c r="Q8551" i="2"/>
  <c r="Q8550" i="2"/>
  <c r="Q8549" i="2"/>
  <c r="Q8548" i="2"/>
  <c r="Q8547" i="2"/>
  <c r="Q8546" i="2"/>
  <c r="Q8545" i="2"/>
  <c r="Q8544" i="2"/>
  <c r="Q8543" i="2"/>
  <c r="Q8542" i="2"/>
  <c r="Q8541" i="2"/>
  <c r="Q8540" i="2"/>
  <c r="Q8539" i="2"/>
  <c r="Q8538" i="2"/>
  <c r="Q8537" i="2"/>
  <c r="Q8536" i="2"/>
  <c r="Q8535" i="2"/>
  <c r="Q8534" i="2"/>
  <c r="Q8533" i="2"/>
  <c r="Q8532" i="2"/>
  <c r="Q8531" i="2"/>
  <c r="Q8530" i="2"/>
  <c r="Q8529" i="2"/>
  <c r="Q8528" i="2"/>
  <c r="Q8527" i="2"/>
  <c r="Q8526" i="2"/>
  <c r="Q8525" i="2"/>
  <c r="Q8524" i="2"/>
  <c r="Q8523" i="2"/>
  <c r="Q8522" i="2"/>
  <c r="Q8521" i="2"/>
  <c r="Q8520" i="2"/>
  <c r="Q8519" i="2"/>
  <c r="Q8518" i="2"/>
  <c r="Q8517" i="2"/>
  <c r="Q8516" i="2"/>
  <c r="Q8515" i="2"/>
  <c r="Q8514" i="2"/>
  <c r="Q8513" i="2"/>
  <c r="Q8512" i="2"/>
  <c r="Q8511" i="2"/>
  <c r="Q8510" i="2"/>
  <c r="Q8509" i="2"/>
  <c r="Q8508" i="2"/>
  <c r="Q8507" i="2"/>
  <c r="Q8506" i="2"/>
  <c r="Q8505" i="2"/>
  <c r="Q8504" i="2"/>
  <c r="Q8503" i="2"/>
  <c r="Q8502" i="2"/>
  <c r="Q8501" i="2"/>
  <c r="Q8500" i="2"/>
  <c r="Q8499" i="2"/>
  <c r="Q8498" i="2"/>
  <c r="Q8497" i="2"/>
  <c r="Q8496" i="2"/>
  <c r="Q8495" i="2"/>
  <c r="Q8494" i="2"/>
  <c r="Q8493" i="2"/>
  <c r="Q8492" i="2"/>
  <c r="Q8491" i="2"/>
  <c r="Q8490" i="2"/>
  <c r="Q8489" i="2"/>
  <c r="Q8488" i="2"/>
  <c r="Q8487" i="2"/>
  <c r="Q8486" i="2"/>
  <c r="Q8485" i="2"/>
  <c r="Q8484" i="2"/>
  <c r="Q8483" i="2"/>
  <c r="Q8482" i="2"/>
  <c r="Q8481" i="2"/>
  <c r="Q8480" i="2"/>
  <c r="Q8479" i="2"/>
  <c r="Q8478" i="2"/>
  <c r="Q8477" i="2"/>
  <c r="Q8476" i="2"/>
  <c r="Q8475" i="2"/>
  <c r="Q8474" i="2"/>
  <c r="Q8473" i="2"/>
  <c r="Q8472" i="2"/>
  <c r="Q8471" i="2"/>
  <c r="Q8470" i="2"/>
  <c r="Q8469" i="2"/>
  <c r="Q8468" i="2"/>
  <c r="Q8467" i="2"/>
  <c r="Q8466" i="2"/>
  <c r="Q8465" i="2"/>
  <c r="Q8464" i="2"/>
  <c r="Q8463" i="2"/>
  <c r="Q8462" i="2"/>
  <c r="Q8461" i="2"/>
  <c r="Q8460" i="2"/>
  <c r="Q8459" i="2"/>
  <c r="Q8458" i="2"/>
  <c r="Q8457" i="2"/>
  <c r="Q8456" i="2"/>
  <c r="Q8455" i="2"/>
  <c r="Q8454" i="2"/>
  <c r="Q8453" i="2"/>
  <c r="Q8452" i="2"/>
  <c r="Q8451" i="2"/>
  <c r="Q8450" i="2"/>
  <c r="Q8449" i="2"/>
  <c r="Q8448" i="2"/>
  <c r="Q8447" i="2"/>
  <c r="Q8446" i="2"/>
  <c r="Q8445" i="2"/>
  <c r="Q8444" i="2"/>
  <c r="Q8443" i="2"/>
  <c r="Q8442" i="2"/>
  <c r="Q8441" i="2"/>
  <c r="Q8440" i="2"/>
  <c r="Q8439" i="2"/>
  <c r="Q8438" i="2"/>
  <c r="Q8437" i="2"/>
  <c r="Q8436" i="2"/>
  <c r="Q8435" i="2"/>
  <c r="Q8434" i="2"/>
  <c r="Q8433" i="2"/>
  <c r="Q8432" i="2"/>
  <c r="Q8431" i="2"/>
  <c r="Q8430" i="2"/>
  <c r="Q8429" i="2"/>
  <c r="Q8428" i="2"/>
  <c r="Q8427" i="2"/>
  <c r="Q8426" i="2"/>
  <c r="Q8425" i="2"/>
  <c r="Q8424" i="2"/>
  <c r="Q8423" i="2"/>
  <c r="Q8422" i="2"/>
  <c r="Q8421" i="2"/>
  <c r="Q8420" i="2"/>
  <c r="Q8419" i="2"/>
  <c r="Q8418" i="2"/>
  <c r="Q8417" i="2"/>
  <c r="Q8416" i="2"/>
  <c r="Q8415" i="2"/>
  <c r="Q8414" i="2"/>
  <c r="Q8413" i="2"/>
  <c r="Q8412" i="2"/>
  <c r="Q8411" i="2"/>
  <c r="Q8410" i="2"/>
  <c r="Q8409" i="2"/>
  <c r="Q8408" i="2"/>
  <c r="Q8407" i="2"/>
  <c r="Q8406" i="2"/>
  <c r="Q8405" i="2"/>
  <c r="Q8404" i="2"/>
  <c r="Q8403" i="2"/>
  <c r="Q8402" i="2"/>
  <c r="Q8401" i="2"/>
  <c r="Q8400" i="2"/>
  <c r="Q8399" i="2"/>
  <c r="Q8398" i="2"/>
  <c r="Q8397" i="2"/>
  <c r="Q8396" i="2"/>
  <c r="Q8395" i="2"/>
  <c r="Q8394" i="2"/>
  <c r="Q8393" i="2"/>
  <c r="Q8392" i="2"/>
  <c r="Q8391" i="2"/>
  <c r="Q8390" i="2"/>
  <c r="Q8389" i="2"/>
  <c r="Q8388" i="2"/>
  <c r="Q8387" i="2"/>
  <c r="Q8386" i="2"/>
  <c r="Q8385" i="2"/>
  <c r="Q8384" i="2"/>
  <c r="Q8383" i="2"/>
  <c r="Q8382" i="2"/>
  <c r="Q8381" i="2"/>
  <c r="Q8380" i="2"/>
  <c r="Q8379" i="2"/>
  <c r="Q8378" i="2"/>
  <c r="Q8377" i="2"/>
  <c r="Q8376" i="2"/>
  <c r="Q8375" i="2"/>
  <c r="Q8374" i="2"/>
  <c r="Q8373" i="2"/>
  <c r="Q8372" i="2"/>
  <c r="Q8371" i="2"/>
  <c r="Q8370" i="2"/>
  <c r="Q8369" i="2"/>
  <c r="Q8368" i="2"/>
  <c r="Q8367" i="2"/>
  <c r="Q8366" i="2"/>
  <c r="Q8365" i="2"/>
  <c r="Q8364" i="2"/>
  <c r="Q8363" i="2"/>
  <c r="Q8362" i="2"/>
  <c r="Q8361" i="2"/>
  <c r="Q8360" i="2"/>
  <c r="Q8359" i="2"/>
  <c r="Q8358" i="2"/>
  <c r="Q8357" i="2"/>
  <c r="Q8356" i="2"/>
  <c r="Q8355" i="2"/>
  <c r="Q8354" i="2"/>
  <c r="Q8353" i="2"/>
  <c r="Q8352" i="2"/>
  <c r="Q8351" i="2"/>
  <c r="Q8350" i="2"/>
  <c r="Q8349" i="2"/>
  <c r="Q8348" i="2"/>
  <c r="Q8347" i="2"/>
  <c r="Q8346" i="2"/>
  <c r="Q8345" i="2"/>
  <c r="Q8344" i="2"/>
  <c r="Q8343" i="2"/>
  <c r="Q8342" i="2"/>
  <c r="Q8341" i="2"/>
  <c r="Q8340" i="2"/>
  <c r="Q8339" i="2"/>
  <c r="Q8338" i="2"/>
  <c r="Q8337" i="2"/>
  <c r="Q8336" i="2"/>
  <c r="Q8335" i="2"/>
  <c r="Q8334" i="2"/>
  <c r="Q8332" i="2"/>
  <c r="Q8331" i="2"/>
  <c r="Q8330" i="2"/>
  <c r="Q8329" i="2"/>
  <c r="Q8328" i="2"/>
  <c r="Q8327" i="2"/>
  <c r="Q8326" i="2"/>
  <c r="Q8325" i="2"/>
  <c r="Q8324" i="2"/>
  <c r="Q8323" i="2"/>
  <c r="Q8322" i="2"/>
  <c r="Q8321" i="2"/>
  <c r="Q8320" i="2"/>
  <c r="Q8319" i="2"/>
  <c r="Q8318" i="2"/>
  <c r="Q8317" i="2"/>
  <c r="Q8316" i="2"/>
  <c r="Q8315" i="2"/>
  <c r="Q8314" i="2"/>
  <c r="Q8313" i="2"/>
  <c r="Q8312" i="2"/>
  <c r="Q8311" i="2"/>
  <c r="Q8310" i="2"/>
  <c r="Q8309" i="2"/>
  <c r="Q8308" i="2"/>
  <c r="Q8307" i="2"/>
  <c r="Q8306" i="2"/>
  <c r="Q8305" i="2"/>
  <c r="Q8304" i="2"/>
  <c r="Q8303" i="2"/>
  <c r="Q8302" i="2"/>
  <c r="Q8301" i="2"/>
  <c r="Q8300" i="2"/>
  <c r="Q8299" i="2"/>
  <c r="Q8298" i="2"/>
  <c r="Q8297" i="2"/>
  <c r="Q8296" i="2"/>
  <c r="Q8295" i="2"/>
  <c r="Q8294" i="2"/>
  <c r="Q8293" i="2"/>
  <c r="Q8292" i="2"/>
  <c r="Q8291" i="2"/>
  <c r="Q8290" i="2"/>
  <c r="Q8289" i="2"/>
  <c r="Q8288" i="2"/>
  <c r="Q8287" i="2"/>
  <c r="Q8286" i="2"/>
  <c r="Q8285" i="2"/>
  <c r="Q8284" i="2"/>
  <c r="Q8283" i="2"/>
  <c r="Q8282" i="2"/>
  <c r="Q8281" i="2"/>
  <c r="Q8202" i="2"/>
  <c r="Q8201" i="2"/>
  <c r="Q8200" i="2"/>
  <c r="Q8199" i="2"/>
  <c r="Q8198" i="2"/>
  <c r="Q8197" i="2"/>
  <c r="Q8196" i="2"/>
  <c r="Q8195" i="2"/>
  <c r="Q8194" i="2"/>
  <c r="Q8193" i="2"/>
  <c r="Q8192" i="2"/>
  <c r="Q8191" i="2"/>
  <c r="Q8190" i="2"/>
  <c r="Q8189" i="2"/>
  <c r="Q8188" i="2"/>
  <c r="Q8187" i="2"/>
  <c r="Q8186" i="2"/>
  <c r="Q8185" i="2"/>
  <c r="Q8184" i="2"/>
  <c r="Q8183" i="2"/>
  <c r="Q8182" i="2"/>
  <c r="Q8181" i="2"/>
  <c r="Q8180" i="2"/>
  <c r="Q8179" i="2"/>
  <c r="Q8178" i="2"/>
  <c r="Q8177" i="2"/>
  <c r="Q8176" i="2"/>
  <c r="Q8175" i="2"/>
  <c r="Q8174" i="2"/>
  <c r="Q8173" i="2"/>
  <c r="Q8172" i="2"/>
  <c r="Q8171" i="2"/>
  <c r="Q8170" i="2"/>
  <c r="Q8169" i="2"/>
  <c r="Q8168" i="2"/>
  <c r="Q8167" i="2"/>
  <c r="Q8166" i="2"/>
  <c r="Q8165" i="2"/>
  <c r="Q8164" i="2"/>
  <c r="Q8163" i="2"/>
  <c r="Q8162" i="2"/>
  <c r="Q8161" i="2"/>
  <c r="Q8160" i="2"/>
  <c r="Q8159" i="2"/>
  <c r="Q8158" i="2"/>
  <c r="Q8157" i="2"/>
  <c r="Q8156" i="2"/>
  <c r="Q8155" i="2"/>
  <c r="Q8154" i="2"/>
  <c r="Q8153" i="2"/>
  <c r="Q8152" i="2"/>
  <c r="Q8151" i="2"/>
  <c r="Q8150" i="2"/>
  <c r="Q8149" i="2"/>
  <c r="Q8148" i="2"/>
  <c r="Q8147" i="2"/>
  <c r="Q8146" i="2"/>
  <c r="Q8145" i="2"/>
  <c r="Q8144" i="2"/>
  <c r="Q8143" i="2"/>
  <c r="Q8142" i="2"/>
  <c r="Q8141" i="2"/>
  <c r="Q8140" i="2"/>
  <c r="Q8139" i="2"/>
  <c r="Q8138" i="2"/>
  <c r="Q8137" i="2"/>
  <c r="Q8136" i="2"/>
  <c r="Q8135" i="2"/>
  <c r="Q8134" i="2"/>
  <c r="Q8133" i="2"/>
  <c r="Q8132" i="2"/>
  <c r="Q8131" i="2"/>
  <c r="Q8130" i="2"/>
  <c r="Q8129" i="2"/>
  <c r="Q8128" i="2"/>
  <c r="Q8127" i="2"/>
  <c r="Q8126" i="2"/>
  <c r="Q8125" i="2"/>
  <c r="Q8124" i="2"/>
  <c r="Q8123" i="2"/>
  <c r="Q8122" i="2"/>
  <c r="Q8121" i="2"/>
  <c r="Q8120" i="2"/>
  <c r="Q8119" i="2"/>
  <c r="Q8118" i="2"/>
  <c r="Q8117" i="2"/>
  <c r="Q8116" i="2"/>
  <c r="Q8115" i="2"/>
  <c r="Q8114" i="2"/>
  <c r="Q8113" i="2"/>
  <c r="Q8112" i="2"/>
  <c r="Q8111" i="2"/>
  <c r="Q8110" i="2"/>
  <c r="Q8109" i="2"/>
  <c r="Q8108" i="2"/>
  <c r="Q8107" i="2"/>
  <c r="Q8106" i="2"/>
  <c r="Q8105" i="2"/>
  <c r="Q8104" i="2"/>
  <c r="Q8103" i="2"/>
  <c r="Q8102" i="2"/>
  <c r="Q8101" i="2"/>
  <c r="Q8100" i="2"/>
  <c r="Q8099" i="2"/>
  <c r="Q8098" i="2"/>
  <c r="Q8097" i="2"/>
  <c r="Q8096" i="2"/>
  <c r="Q8095" i="2"/>
  <c r="Q8094" i="2"/>
  <c r="Q8093" i="2"/>
  <c r="Q8092" i="2"/>
  <c r="Q8091" i="2"/>
  <c r="Q8090" i="2"/>
  <c r="Q8089" i="2"/>
  <c r="Q8088" i="2"/>
  <c r="Q8087" i="2"/>
  <c r="Q8086" i="2"/>
  <c r="Q8085" i="2"/>
  <c r="Q8084" i="2"/>
  <c r="Q8083" i="2"/>
  <c r="Q8082" i="2"/>
  <c r="Q8081" i="2"/>
  <c r="Q8080" i="2"/>
  <c r="Q8079" i="2"/>
  <c r="Q8078" i="2"/>
  <c r="Q8077" i="2"/>
  <c r="Q8076" i="2"/>
  <c r="Q8075" i="2"/>
  <c r="Q8074" i="2"/>
  <c r="Q8073" i="2"/>
  <c r="Q8072" i="2"/>
  <c r="Q8071" i="2"/>
  <c r="Q8070" i="2"/>
  <c r="Q8069" i="2"/>
  <c r="Q8068" i="2"/>
  <c r="Q8067" i="2"/>
  <c r="Q8066" i="2"/>
  <c r="Q8065" i="2"/>
  <c r="Q8064" i="2"/>
  <c r="Q8063" i="2"/>
  <c r="Q8062" i="2"/>
  <c r="Q8061" i="2"/>
  <c r="Q8060" i="2"/>
  <c r="Q8059" i="2"/>
  <c r="Q8058" i="2"/>
  <c r="Q8057" i="2"/>
  <c r="Q8056" i="2"/>
  <c r="Q8055" i="2"/>
  <c r="Q8054" i="2"/>
  <c r="Q8053" i="2"/>
  <c r="Q8052" i="2"/>
  <c r="Q8051" i="2"/>
  <c r="Q8050" i="2"/>
  <c r="Q8049" i="2"/>
  <c r="Q8048" i="2"/>
  <c r="Q8047" i="2"/>
  <c r="Q8046" i="2"/>
  <c r="Q8045" i="2"/>
  <c r="Q8044" i="2"/>
  <c r="Q8043" i="2"/>
  <c r="Q8042" i="2"/>
  <c r="Q8041" i="2"/>
  <c r="Q8040" i="2"/>
  <c r="Q8039" i="2"/>
  <c r="Q8038" i="2"/>
  <c r="Q8037" i="2"/>
  <c r="Q8036" i="2"/>
  <c r="Q8035" i="2"/>
  <c r="Q8034" i="2"/>
  <c r="Q8033" i="2"/>
  <c r="Q8032" i="2"/>
  <c r="Q8031" i="2"/>
  <c r="Q8030" i="2"/>
  <c r="Q8029" i="2"/>
  <c r="Q8028" i="2"/>
  <c r="Q8027" i="2"/>
  <c r="Q8026" i="2"/>
  <c r="Q8025" i="2"/>
  <c r="Q8024" i="2"/>
  <c r="Q8023" i="2"/>
  <c r="Q8022" i="2"/>
  <c r="Q8021" i="2"/>
  <c r="Q8020" i="2"/>
  <c r="Q8019" i="2"/>
  <c r="Q8018" i="2"/>
  <c r="Q8017" i="2"/>
  <c r="Q8016" i="2"/>
  <c r="Q8015" i="2"/>
  <c r="Q8014" i="2"/>
  <c r="Q8013" i="2"/>
  <c r="Q8012" i="2"/>
  <c r="Q8011" i="2"/>
  <c r="Q8010" i="2"/>
  <c r="Q8009" i="2"/>
  <c r="Q8008" i="2"/>
  <c r="Q8007" i="2"/>
  <c r="Q8006" i="2"/>
  <c r="Q8005" i="2"/>
  <c r="Q8004" i="2"/>
  <c r="Q8003" i="2"/>
  <c r="Q8002" i="2"/>
  <c r="Q8001" i="2"/>
  <c r="Q8000" i="2"/>
  <c r="Q7999" i="2"/>
  <c r="Q7998" i="2"/>
  <c r="Q7997" i="2"/>
  <c r="Q7996" i="2"/>
  <c r="Q7995" i="2"/>
  <c r="Q7994" i="2"/>
  <c r="Q7993" i="2"/>
  <c r="Q7992" i="2"/>
  <c r="Q7991" i="2"/>
  <c r="Q7990" i="2"/>
  <c r="Q7989" i="2"/>
  <c r="Q7988" i="2"/>
  <c r="Q7987" i="2"/>
  <c r="Q7986" i="2"/>
  <c r="Q7985" i="2"/>
  <c r="Q7984" i="2"/>
  <c r="Q7983" i="2"/>
  <c r="Q7982" i="2"/>
  <c r="Q7981" i="2"/>
  <c r="Q7980" i="2"/>
  <c r="Q7979" i="2"/>
  <c r="Q7978" i="2"/>
  <c r="Q7977" i="2"/>
  <c r="Q7976" i="2"/>
  <c r="Q7975" i="2"/>
  <c r="Q7974" i="2"/>
  <c r="Q7973" i="2"/>
  <c r="Q7972" i="2"/>
  <c r="Q7971" i="2"/>
  <c r="Q7970" i="2"/>
  <c r="Q7969" i="2"/>
  <c r="Q7968" i="2"/>
  <c r="Q7967" i="2"/>
  <c r="Q7966" i="2"/>
  <c r="Q7965" i="2"/>
  <c r="Q7964" i="2"/>
  <c r="Q7963" i="2"/>
  <c r="Q7962" i="2"/>
  <c r="Q7961" i="2"/>
  <c r="Q7960" i="2"/>
  <c r="Q7959" i="2"/>
  <c r="Q7958" i="2"/>
  <c r="Q7957" i="2"/>
  <c r="Q7956" i="2"/>
  <c r="Q7955" i="2"/>
  <c r="Q7954" i="2"/>
  <c r="Q7953" i="2"/>
  <c r="Q7952" i="2"/>
  <c r="Q7951" i="2"/>
  <c r="Q7950" i="2"/>
  <c r="Q7949" i="2"/>
  <c r="Q7948" i="2"/>
  <c r="Q7947" i="2"/>
  <c r="Q7946" i="2"/>
  <c r="Q7945" i="2"/>
  <c r="Q7944" i="2"/>
  <c r="Q7943" i="2"/>
  <c r="Q7942" i="2"/>
  <c r="Q7941" i="2"/>
  <c r="Q7940" i="2"/>
  <c r="Q7939" i="2"/>
  <c r="Q7938" i="2"/>
  <c r="Q7937" i="2"/>
  <c r="Q7936" i="2"/>
  <c r="Q7935" i="2"/>
  <c r="Q7934" i="2"/>
  <c r="Q7933" i="2"/>
  <c r="Q7932" i="2"/>
  <c r="Q7931" i="2"/>
  <c r="Q7930" i="2"/>
  <c r="Q7929" i="2"/>
  <c r="Q7928" i="2"/>
  <c r="Q7927" i="2"/>
  <c r="Q7926" i="2"/>
  <c r="Q7925" i="2"/>
  <c r="Q7924" i="2"/>
  <c r="Q7923" i="2"/>
  <c r="Q7922" i="2"/>
  <c r="Q7921" i="2"/>
  <c r="Q7920" i="2"/>
  <c r="Q7919" i="2"/>
  <c r="Q7918" i="2"/>
  <c r="Q7917" i="2"/>
  <c r="Q7916" i="2"/>
  <c r="Q7915" i="2"/>
  <c r="Q7914" i="2"/>
  <c r="Q7913" i="2"/>
  <c r="Q7912" i="2"/>
  <c r="Q7911" i="2"/>
  <c r="Q7910" i="2"/>
  <c r="Q7909" i="2"/>
  <c r="Q7908" i="2"/>
  <c r="Q7907" i="2"/>
  <c r="Q7906" i="2"/>
  <c r="Q7905" i="2"/>
  <c r="Q7904" i="2"/>
  <c r="Q7903" i="2"/>
  <c r="Q7902" i="2"/>
  <c r="Q7901" i="2"/>
  <c r="Q7900" i="2"/>
  <c r="Q7899" i="2"/>
  <c r="Q7898" i="2"/>
  <c r="Q7897" i="2"/>
  <c r="Q7896" i="2"/>
  <c r="Q7895" i="2"/>
  <c r="Q7894" i="2"/>
  <c r="Q7893" i="2"/>
  <c r="Q7892" i="2"/>
  <c r="Q7891" i="2"/>
  <c r="Q7890" i="2"/>
  <c r="Q7889" i="2"/>
  <c r="Q7888" i="2"/>
  <c r="Q7887" i="2"/>
  <c r="Q7886" i="2"/>
  <c r="Q7885" i="2"/>
  <c r="Q7884" i="2"/>
  <c r="Q7883" i="2"/>
  <c r="Q7882" i="2"/>
  <c r="Q7881" i="2"/>
  <c r="Q7880" i="2"/>
  <c r="Q7879" i="2"/>
  <c r="Q7878" i="2"/>
  <c r="Q7877" i="2"/>
  <c r="S7876" i="2"/>
  <c r="S7875" i="2"/>
  <c r="S7874" i="2"/>
  <c r="S7873" i="2"/>
  <c r="S7872" i="2"/>
  <c r="S7871" i="2"/>
  <c r="S7870" i="2"/>
  <c r="S7869" i="2"/>
  <c r="S7868" i="2"/>
  <c r="S7867" i="2"/>
  <c r="S7866" i="2"/>
  <c r="S7865" i="2"/>
  <c r="S7864" i="2"/>
  <c r="S7863" i="2"/>
  <c r="S7862" i="2"/>
  <c r="S7861" i="2"/>
  <c r="S7860" i="2"/>
  <c r="S7859" i="2"/>
  <c r="S7858" i="2"/>
  <c r="S7857" i="2"/>
  <c r="S7856" i="2"/>
  <c r="S7855" i="2"/>
  <c r="S7854" i="2"/>
  <c r="S7853" i="2"/>
  <c r="S7852" i="2"/>
  <c r="S7851" i="2"/>
  <c r="S7850" i="2"/>
  <c r="S7849" i="2"/>
  <c r="S7848" i="2"/>
  <c r="S7847" i="2"/>
  <c r="S7846" i="2"/>
  <c r="S7845" i="2"/>
  <c r="S7844" i="2"/>
  <c r="S7843" i="2"/>
  <c r="S7842" i="2"/>
  <c r="S7841" i="2"/>
  <c r="S7840" i="2"/>
  <c r="S7839" i="2"/>
  <c r="S7838" i="2"/>
  <c r="S7837" i="2"/>
  <c r="S7836" i="2"/>
  <c r="S7835" i="2"/>
  <c r="S7834" i="2"/>
  <c r="S7833" i="2"/>
  <c r="S7832" i="2"/>
  <c r="S7831" i="2"/>
  <c r="S7830" i="2"/>
  <c r="S7829" i="2"/>
  <c r="S7828" i="2"/>
  <c r="S7827" i="2"/>
  <c r="S7826" i="2"/>
  <c r="S7825" i="2"/>
  <c r="S7824" i="2"/>
  <c r="S7823" i="2"/>
  <c r="S7822" i="2"/>
  <c r="S7821" i="2"/>
  <c r="S7820" i="2"/>
  <c r="S7819" i="2"/>
  <c r="S7818" i="2"/>
  <c r="S7817" i="2"/>
  <c r="S7816" i="2"/>
  <c r="S7815" i="2"/>
  <c r="S7814" i="2"/>
  <c r="S7813" i="2"/>
  <c r="S7812" i="2"/>
  <c r="S7811" i="2"/>
  <c r="S7810" i="2"/>
  <c r="S7809" i="2"/>
  <c r="S7808" i="2"/>
  <c r="S7807" i="2"/>
  <c r="S7806" i="2"/>
  <c r="S7805" i="2"/>
  <c r="S7804" i="2"/>
  <c r="S7803" i="2"/>
  <c r="S7802" i="2"/>
  <c r="S7801" i="2"/>
  <c r="S7800" i="2"/>
  <c r="S7799" i="2"/>
  <c r="S7798" i="2"/>
  <c r="S7797" i="2"/>
  <c r="S7796" i="2"/>
  <c r="S7795" i="2"/>
  <c r="S7794" i="2"/>
  <c r="S7793" i="2"/>
  <c r="S7792" i="2"/>
  <c r="S7791" i="2"/>
  <c r="S7790" i="2"/>
  <c r="S7789" i="2"/>
  <c r="S7788" i="2"/>
  <c r="S7787" i="2"/>
  <c r="S7786" i="2"/>
  <c r="S7785" i="2"/>
  <c r="S7784" i="2"/>
  <c r="S7783" i="2"/>
  <c r="S7782" i="2"/>
  <c r="S7781" i="2"/>
  <c r="S7780" i="2"/>
  <c r="S7779" i="2"/>
  <c r="S7778" i="2"/>
  <c r="S7777" i="2"/>
  <c r="S7776" i="2"/>
  <c r="S7775" i="2"/>
  <c r="S7774" i="2"/>
  <c r="S7773" i="2"/>
  <c r="S7772" i="2"/>
  <c r="S7771" i="2"/>
  <c r="S7770" i="2"/>
  <c r="S7769" i="2"/>
  <c r="S7768" i="2"/>
  <c r="S7767" i="2"/>
  <c r="S7766" i="2"/>
  <c r="S7765" i="2"/>
  <c r="S7764" i="2"/>
  <c r="S7763" i="2"/>
  <c r="S7762" i="2"/>
  <c r="S7761" i="2"/>
  <c r="S7760" i="2"/>
  <c r="S7759" i="2"/>
  <c r="S7758" i="2"/>
  <c r="S7757" i="2"/>
  <c r="S7756" i="2"/>
  <c r="S7755" i="2"/>
  <c r="S7754" i="2"/>
  <c r="S7753" i="2"/>
  <c r="S7752" i="2"/>
  <c r="S7751" i="2"/>
  <c r="S7750" i="2"/>
  <c r="S7749" i="2"/>
  <c r="S7748" i="2"/>
  <c r="S7747" i="2"/>
  <c r="S7746" i="2"/>
  <c r="S7745" i="2"/>
  <c r="S7744" i="2"/>
  <c r="S7743" i="2"/>
  <c r="S7742" i="2"/>
  <c r="S7741" i="2"/>
  <c r="S7740" i="2"/>
  <c r="S7739" i="2"/>
  <c r="S7738" i="2"/>
  <c r="S7737" i="2"/>
  <c r="S7736" i="2"/>
  <c r="S7735" i="2"/>
  <c r="S7734" i="2"/>
  <c r="S7733" i="2"/>
  <c r="S7732" i="2"/>
  <c r="S7731" i="2"/>
  <c r="S7730" i="2"/>
  <c r="S7729" i="2"/>
  <c r="S7728" i="2"/>
  <c r="S7727" i="2"/>
  <c r="S7726" i="2"/>
  <c r="S7725" i="2"/>
  <c r="S7724" i="2"/>
  <c r="S7723" i="2"/>
  <c r="S7722" i="2"/>
  <c r="S7721" i="2"/>
  <c r="S7720" i="2"/>
  <c r="S7719" i="2"/>
  <c r="S7718" i="2"/>
  <c r="S7717" i="2"/>
  <c r="S7716" i="2"/>
  <c r="S7715" i="2"/>
  <c r="S7714" i="2"/>
  <c r="S7713" i="2"/>
  <c r="S7712" i="2"/>
  <c r="S7711" i="2"/>
  <c r="S7710" i="2"/>
  <c r="S7709" i="2"/>
  <c r="S7708" i="2"/>
  <c r="S7707" i="2"/>
  <c r="S7706" i="2"/>
  <c r="S7705" i="2"/>
  <c r="S7704" i="2"/>
  <c r="S7703" i="2"/>
  <c r="S7702" i="2"/>
  <c r="S7701" i="2"/>
  <c r="S7700" i="2"/>
  <c r="S7699" i="2"/>
  <c r="S7698" i="2"/>
  <c r="S7697" i="2"/>
  <c r="S7696" i="2"/>
  <c r="S7695" i="2"/>
  <c r="S7694" i="2"/>
  <c r="S7693" i="2"/>
  <c r="S7692" i="2"/>
  <c r="S7691" i="2"/>
  <c r="S7690" i="2"/>
  <c r="S7689" i="2"/>
  <c r="S7688" i="2"/>
  <c r="S7687" i="2"/>
  <c r="S7686" i="2"/>
  <c r="S7685" i="2"/>
  <c r="S7684" i="2"/>
  <c r="S7683" i="2"/>
  <c r="S7682" i="2"/>
  <c r="S7681" i="2"/>
  <c r="S7680" i="2"/>
  <c r="S7679" i="2"/>
  <c r="S7678" i="2"/>
  <c r="S7677" i="2"/>
  <c r="S7676" i="2"/>
  <c r="S7675" i="2"/>
  <c r="S7674" i="2"/>
  <c r="S7673" i="2"/>
  <c r="S7672" i="2"/>
  <c r="S7671" i="2"/>
  <c r="S7670" i="2"/>
  <c r="S7669" i="2"/>
  <c r="S7668" i="2"/>
  <c r="S7667" i="2"/>
  <c r="S7666" i="2"/>
  <c r="S7665" i="2"/>
  <c r="S7664" i="2"/>
  <c r="S7663" i="2"/>
  <c r="S7662" i="2"/>
  <c r="S7661" i="2"/>
  <c r="S7660" i="2"/>
  <c r="S7659" i="2"/>
  <c r="S7658" i="2"/>
  <c r="S7657" i="2"/>
  <c r="S7656" i="2"/>
  <c r="S7655" i="2"/>
  <c r="S7654" i="2"/>
  <c r="S7653" i="2"/>
  <c r="S7652" i="2"/>
  <c r="S7651" i="2"/>
  <c r="S7650" i="2"/>
  <c r="S7649" i="2"/>
  <c r="S7648" i="2"/>
  <c r="S7647" i="2"/>
  <c r="S7646" i="2"/>
  <c r="S7645" i="2"/>
  <c r="S7644" i="2"/>
  <c r="S7643" i="2"/>
  <c r="S7642" i="2"/>
  <c r="S7641" i="2"/>
  <c r="S7640" i="2"/>
  <c r="S7639" i="2"/>
  <c r="S7638" i="2"/>
  <c r="S7637" i="2"/>
  <c r="S7636" i="2"/>
  <c r="S7635" i="2"/>
  <c r="S7634" i="2"/>
  <c r="S7633" i="2"/>
  <c r="S7632" i="2"/>
  <c r="S7631" i="2"/>
  <c r="S7630" i="2"/>
  <c r="S7629" i="2"/>
  <c r="S7628" i="2"/>
  <c r="S7627" i="2"/>
  <c r="S7626" i="2"/>
  <c r="S7625" i="2"/>
  <c r="S7624" i="2"/>
  <c r="S7623" i="2"/>
  <c r="S7622" i="2"/>
  <c r="S7621" i="2"/>
  <c r="S7620" i="2"/>
  <c r="S7619" i="2"/>
  <c r="S7618" i="2"/>
  <c r="S7617" i="2"/>
  <c r="S7616" i="2"/>
  <c r="S7615" i="2"/>
  <c r="S7614" i="2"/>
  <c r="S7613" i="2"/>
  <c r="S7612" i="2"/>
  <c r="S7611" i="2"/>
  <c r="S7610" i="2"/>
  <c r="S7609" i="2"/>
  <c r="S7608" i="2"/>
  <c r="S7607" i="2"/>
  <c r="S7606" i="2"/>
  <c r="S7605" i="2"/>
  <c r="S7604" i="2"/>
  <c r="S7603" i="2"/>
  <c r="S7602" i="2"/>
  <c r="S7601" i="2"/>
  <c r="S7600" i="2"/>
  <c r="S7599" i="2"/>
  <c r="S7598" i="2"/>
  <c r="S7597" i="2"/>
  <c r="S7596" i="2"/>
  <c r="S7595" i="2"/>
  <c r="S7594" i="2"/>
  <c r="S7593" i="2"/>
  <c r="S7592" i="2"/>
  <c r="S7591" i="2"/>
  <c r="S7590" i="2"/>
  <c r="S7589" i="2"/>
  <c r="S7588" i="2"/>
  <c r="S7587" i="2"/>
  <c r="S7586" i="2"/>
  <c r="S7585" i="2"/>
  <c r="S7584" i="2"/>
  <c r="S7583" i="2"/>
  <c r="S7582" i="2"/>
  <c r="S7581" i="2"/>
  <c r="S7580" i="2"/>
  <c r="S7579" i="2"/>
  <c r="S7578" i="2"/>
  <c r="S7577" i="2"/>
  <c r="S7576" i="2"/>
  <c r="S7575" i="2"/>
  <c r="S7574" i="2"/>
  <c r="S7573" i="2"/>
  <c r="S7572" i="2"/>
  <c r="S7571" i="2"/>
  <c r="S7570" i="2"/>
  <c r="S7569" i="2"/>
  <c r="S7568" i="2"/>
  <c r="S7567" i="2"/>
  <c r="S7566" i="2"/>
  <c r="S7565" i="2"/>
  <c r="S7564" i="2"/>
  <c r="S7563" i="2"/>
  <c r="S7562" i="2"/>
  <c r="S7561" i="2"/>
  <c r="S7560" i="2"/>
  <c r="S7559" i="2"/>
  <c r="S7558" i="2"/>
  <c r="S7557" i="2"/>
  <c r="S7556" i="2"/>
  <c r="S7555" i="2"/>
  <c r="S7554" i="2"/>
  <c r="S7553" i="2"/>
  <c r="S7552" i="2"/>
  <c r="S7551" i="2"/>
  <c r="S7550" i="2"/>
  <c r="S7549" i="2"/>
  <c r="S7548" i="2"/>
  <c r="S7547" i="2"/>
  <c r="S7546" i="2"/>
  <c r="S7545" i="2"/>
  <c r="S7544" i="2"/>
  <c r="S7543" i="2"/>
  <c r="S7542" i="2"/>
  <c r="S7541" i="2"/>
  <c r="S7540" i="2"/>
  <c r="S7539" i="2"/>
  <c r="S7538" i="2"/>
  <c r="S7537" i="2"/>
  <c r="S7536" i="2"/>
  <c r="S7535" i="2"/>
  <c r="S7534" i="2"/>
  <c r="S7533" i="2"/>
  <c r="S7532" i="2"/>
  <c r="S7531" i="2"/>
  <c r="S7530" i="2"/>
  <c r="S7529" i="2"/>
  <c r="S7528" i="2"/>
  <c r="S7527" i="2"/>
  <c r="S7526" i="2"/>
  <c r="S7525" i="2"/>
  <c r="S7524" i="2"/>
  <c r="S7523" i="2"/>
  <c r="S7522" i="2"/>
  <c r="S7521" i="2"/>
  <c r="S7520" i="2"/>
  <c r="S7519" i="2"/>
  <c r="S7518" i="2"/>
  <c r="S7517" i="2"/>
  <c r="S7516" i="2"/>
  <c r="S7515" i="2"/>
  <c r="S7514" i="2"/>
  <c r="S7513" i="2"/>
  <c r="S7512" i="2"/>
  <c r="S7511" i="2"/>
  <c r="S7510" i="2"/>
  <c r="S7509" i="2"/>
  <c r="S7508" i="2"/>
  <c r="S7507" i="2"/>
  <c r="S7506" i="2"/>
  <c r="S7505" i="2"/>
  <c r="S7504" i="2"/>
  <c r="S7503" i="2"/>
  <c r="S7502" i="2"/>
  <c r="S7501" i="2"/>
  <c r="S7500" i="2"/>
  <c r="S7499" i="2"/>
  <c r="S7498" i="2"/>
  <c r="S7497" i="2"/>
  <c r="S7496" i="2"/>
  <c r="S7495" i="2"/>
  <c r="S7494" i="2"/>
  <c r="S7493" i="2"/>
  <c r="S7492" i="2"/>
  <c r="S7491" i="2"/>
  <c r="S7490" i="2"/>
  <c r="S7489" i="2"/>
  <c r="S7488" i="2"/>
  <c r="S7487" i="2"/>
  <c r="S7486" i="2"/>
  <c r="S7485" i="2"/>
  <c r="S7484" i="2"/>
  <c r="S7483" i="2"/>
  <c r="S7482" i="2"/>
  <c r="S7481" i="2"/>
  <c r="S7480" i="2"/>
  <c r="S7479" i="2"/>
  <c r="S7478" i="2"/>
  <c r="S7477" i="2"/>
  <c r="S7476" i="2"/>
  <c r="S7475" i="2"/>
  <c r="S7474" i="2"/>
  <c r="S7473" i="2"/>
  <c r="S7472" i="2"/>
  <c r="S7471" i="2"/>
  <c r="S7470" i="2"/>
  <c r="S7469" i="2"/>
  <c r="S7468" i="2"/>
  <c r="S7467" i="2"/>
  <c r="S7466" i="2"/>
  <c r="S7465" i="2"/>
  <c r="S7464" i="2"/>
  <c r="S7463" i="2"/>
  <c r="S7462" i="2"/>
  <c r="S7461" i="2"/>
  <c r="S7460" i="2"/>
  <c r="S7459" i="2"/>
  <c r="S7458" i="2"/>
  <c r="S7457" i="2"/>
  <c r="S7456" i="2"/>
  <c r="S7455" i="2"/>
  <c r="S7454" i="2"/>
  <c r="S7453" i="2"/>
  <c r="S7452" i="2"/>
  <c r="S7451" i="2"/>
  <c r="S7450" i="2"/>
  <c r="S7449" i="2"/>
  <c r="S7448" i="2"/>
  <c r="S7447" i="2"/>
  <c r="S7446" i="2"/>
  <c r="S7445" i="2"/>
  <c r="S7444" i="2"/>
  <c r="S7443" i="2"/>
  <c r="S7442" i="2"/>
  <c r="S7441" i="2"/>
  <c r="S7440" i="2"/>
  <c r="S7439" i="2"/>
  <c r="S7438" i="2"/>
  <c r="S7437" i="2"/>
  <c r="S7436" i="2"/>
  <c r="S7435" i="2"/>
  <c r="S7434" i="2"/>
  <c r="S7433" i="2"/>
  <c r="S7432" i="2"/>
  <c r="S7431" i="2"/>
  <c r="S7430" i="2"/>
  <c r="S7429" i="2"/>
  <c r="S7428" i="2"/>
  <c r="S7427" i="2"/>
  <c r="S7426" i="2"/>
  <c r="S7425" i="2"/>
  <c r="S7424" i="2"/>
  <c r="S7423" i="2"/>
  <c r="S7422" i="2"/>
  <c r="S7421" i="2"/>
  <c r="S7420" i="2"/>
  <c r="S7419" i="2"/>
  <c r="S7418" i="2"/>
  <c r="S7417" i="2"/>
  <c r="S7416" i="2"/>
  <c r="S7415" i="2"/>
  <c r="S7414" i="2"/>
  <c r="S7413" i="2"/>
  <c r="S7412" i="2"/>
  <c r="S7411" i="2"/>
  <c r="S7410" i="2"/>
  <c r="S7409" i="2"/>
  <c r="S7408" i="2"/>
  <c r="S7407" i="2"/>
  <c r="S7406" i="2"/>
  <c r="S7405" i="2"/>
  <c r="S7404" i="2"/>
  <c r="S7403" i="2"/>
  <c r="S7402" i="2"/>
  <c r="S7401" i="2"/>
  <c r="S7400" i="2"/>
  <c r="S7399" i="2"/>
  <c r="S7398" i="2"/>
  <c r="S7397" i="2"/>
  <c r="S7396" i="2"/>
  <c r="S7395" i="2"/>
  <c r="S7394" i="2"/>
  <c r="S7393" i="2"/>
  <c r="S7392" i="2"/>
  <c r="S7391" i="2"/>
  <c r="S7390" i="2"/>
  <c r="S7389" i="2"/>
  <c r="S7388" i="2"/>
  <c r="S7387" i="2"/>
  <c r="S7386" i="2"/>
  <c r="S7385" i="2"/>
  <c r="S7384" i="2"/>
  <c r="S7383" i="2"/>
  <c r="S7382" i="2"/>
  <c r="S7381" i="2"/>
  <c r="S7380" i="2"/>
  <c r="S7379" i="2"/>
  <c r="S7378" i="2"/>
  <c r="S7377" i="2"/>
  <c r="S7376" i="2"/>
  <c r="S7375" i="2"/>
  <c r="S7374" i="2"/>
  <c r="S7373" i="2"/>
  <c r="S7372" i="2"/>
  <c r="S7371" i="2"/>
  <c r="S7370" i="2"/>
  <c r="S7369" i="2"/>
  <c r="S7368" i="2"/>
  <c r="S7367" i="2"/>
  <c r="S7366" i="2"/>
  <c r="S7365" i="2"/>
  <c r="S7364" i="2"/>
  <c r="S7363" i="2"/>
  <c r="S7362" i="2"/>
  <c r="S7361" i="2"/>
  <c r="S7360" i="2"/>
  <c r="S7359" i="2"/>
  <c r="S7358" i="2"/>
  <c r="S7357" i="2"/>
  <c r="S7356" i="2"/>
  <c r="S7355" i="2"/>
  <c r="S7354" i="2"/>
  <c r="S7353" i="2"/>
  <c r="S7352" i="2"/>
  <c r="S7351" i="2"/>
  <c r="S7350" i="2"/>
  <c r="S7349" i="2"/>
  <c r="S7348" i="2"/>
  <c r="S7347" i="2"/>
  <c r="S7346" i="2"/>
  <c r="S7345" i="2"/>
  <c r="S7344" i="2"/>
  <c r="S7343" i="2"/>
  <c r="S7342" i="2"/>
  <c r="S7341" i="2"/>
  <c r="S7340" i="2"/>
  <c r="S7339" i="2"/>
  <c r="S7338" i="2"/>
  <c r="S7337" i="2"/>
  <c r="S7336" i="2"/>
  <c r="S7335" i="2"/>
  <c r="S7334" i="2"/>
  <c r="S7333" i="2"/>
  <c r="S7332" i="2"/>
  <c r="S7331" i="2"/>
  <c r="S7330" i="2"/>
  <c r="S7329" i="2"/>
  <c r="S7328" i="2"/>
  <c r="S7327" i="2"/>
  <c r="S7326" i="2"/>
  <c r="S7325" i="2"/>
  <c r="S7324" i="2"/>
  <c r="S7323" i="2"/>
  <c r="S7322" i="2"/>
  <c r="S7321" i="2"/>
  <c r="S7320" i="2"/>
  <c r="S7319" i="2"/>
  <c r="S7318" i="2"/>
  <c r="S7317" i="2"/>
  <c r="S7316" i="2"/>
  <c r="S7315" i="2"/>
  <c r="S7314" i="2"/>
  <c r="S7313" i="2"/>
  <c r="S7312" i="2"/>
  <c r="S7311" i="2"/>
  <c r="S7310" i="2"/>
  <c r="S7309" i="2"/>
  <c r="S7308" i="2"/>
  <c r="S7307" i="2"/>
  <c r="S7306" i="2"/>
  <c r="S7305" i="2"/>
  <c r="S7304" i="2"/>
  <c r="S7303" i="2"/>
  <c r="S7302" i="2"/>
  <c r="S7301" i="2"/>
  <c r="S7300" i="2"/>
  <c r="S7299" i="2"/>
  <c r="S7298" i="2"/>
  <c r="S7297" i="2"/>
  <c r="S7296" i="2"/>
  <c r="S7295" i="2"/>
  <c r="S7294" i="2"/>
  <c r="S7293" i="2"/>
  <c r="S7292" i="2"/>
  <c r="S7291" i="2"/>
  <c r="S7290" i="2"/>
  <c r="S7289" i="2"/>
  <c r="S7288" i="2"/>
  <c r="S7287" i="2"/>
  <c r="S7286" i="2"/>
  <c r="S7285" i="2"/>
  <c r="S7284" i="2"/>
  <c r="S7283" i="2"/>
  <c r="S7282" i="2"/>
  <c r="S7281" i="2"/>
  <c r="S7280" i="2"/>
  <c r="S7279" i="2"/>
  <c r="S7278" i="2"/>
  <c r="S7277" i="2"/>
  <c r="S7276" i="2"/>
  <c r="S7275" i="2"/>
  <c r="S7274" i="2"/>
  <c r="S7273" i="2"/>
  <c r="S7272" i="2"/>
  <c r="S7271" i="2"/>
  <c r="S7270" i="2"/>
  <c r="S7269" i="2"/>
  <c r="S7268" i="2"/>
  <c r="S7267" i="2"/>
  <c r="S7266" i="2"/>
  <c r="S7265" i="2"/>
  <c r="S7264" i="2"/>
  <c r="S7263" i="2"/>
  <c r="S7262" i="2"/>
  <c r="S7261" i="2"/>
  <c r="S7260" i="2"/>
  <c r="S7259" i="2"/>
  <c r="S7258" i="2"/>
  <c r="S7257" i="2"/>
  <c r="S7256" i="2"/>
  <c r="S7255" i="2"/>
  <c r="S7254" i="2"/>
  <c r="S7253" i="2"/>
  <c r="S7252" i="2"/>
  <c r="S7251" i="2"/>
  <c r="S7250" i="2"/>
  <c r="S7249" i="2"/>
  <c r="S7248" i="2"/>
  <c r="S7247" i="2"/>
  <c r="S7246" i="2"/>
  <c r="S7245" i="2"/>
  <c r="S7244" i="2"/>
  <c r="S7243" i="2"/>
  <c r="S7242" i="2"/>
  <c r="S7241" i="2"/>
  <c r="S7240" i="2"/>
  <c r="S7239" i="2"/>
  <c r="S7238" i="2"/>
  <c r="S7237" i="2"/>
  <c r="S7236" i="2"/>
  <c r="S7235" i="2"/>
  <c r="S7234" i="2"/>
  <c r="S7233" i="2"/>
  <c r="S7232" i="2"/>
  <c r="S7231" i="2"/>
  <c r="S7230" i="2"/>
  <c r="S7229" i="2"/>
  <c r="S7228" i="2"/>
  <c r="S7227" i="2"/>
  <c r="S7226" i="2"/>
  <c r="S7225" i="2"/>
  <c r="S7224" i="2"/>
  <c r="S7223" i="2"/>
  <c r="S7222" i="2"/>
  <c r="S7221" i="2"/>
  <c r="S7220" i="2"/>
  <c r="S7219" i="2"/>
  <c r="S7218" i="2"/>
  <c r="S7217" i="2"/>
  <c r="S7216" i="2"/>
  <c r="S7215" i="2"/>
  <c r="S7214" i="2"/>
  <c r="S7213" i="2"/>
  <c r="S7212" i="2"/>
  <c r="S7211" i="2"/>
  <c r="S7210" i="2"/>
  <c r="S7209" i="2"/>
  <c r="S7208" i="2"/>
  <c r="S7207" i="2"/>
  <c r="S7206" i="2"/>
  <c r="S7205" i="2"/>
  <c r="S7204" i="2"/>
  <c r="S7203" i="2"/>
  <c r="S7202" i="2"/>
  <c r="S7201" i="2"/>
  <c r="S7200" i="2"/>
  <c r="S7199" i="2"/>
  <c r="S7198" i="2"/>
  <c r="S7197" i="2"/>
  <c r="S7196" i="2"/>
  <c r="S7195" i="2"/>
  <c r="S7194" i="2"/>
  <c r="S7193" i="2"/>
  <c r="S7192" i="2"/>
  <c r="S7191" i="2"/>
  <c r="S7190" i="2"/>
  <c r="S7189" i="2"/>
  <c r="S7188" i="2"/>
  <c r="S7187" i="2"/>
  <c r="S7186" i="2"/>
  <c r="S7185" i="2"/>
  <c r="S7184" i="2"/>
  <c r="S7183" i="2"/>
  <c r="S7182" i="2"/>
  <c r="S7181" i="2"/>
  <c r="S7180" i="2"/>
  <c r="S7179" i="2"/>
  <c r="S7178" i="2"/>
  <c r="S7177" i="2"/>
  <c r="S7176" i="2"/>
  <c r="S7175" i="2"/>
  <c r="S7174" i="2"/>
  <c r="S7173" i="2"/>
  <c r="S7172" i="2"/>
  <c r="S7171" i="2"/>
  <c r="S7170" i="2"/>
  <c r="S7169" i="2"/>
  <c r="S7168" i="2"/>
  <c r="S7167" i="2"/>
  <c r="S7166" i="2"/>
  <c r="S7165" i="2"/>
  <c r="S7164" i="2"/>
  <c r="S7163" i="2"/>
  <c r="S7162" i="2"/>
  <c r="S7161" i="2"/>
  <c r="S7160" i="2"/>
  <c r="S7159" i="2"/>
  <c r="S7158" i="2"/>
  <c r="S7157" i="2"/>
  <c r="S7156" i="2"/>
  <c r="S7155" i="2"/>
  <c r="S7154" i="2"/>
  <c r="S7153" i="2"/>
  <c r="S7152" i="2"/>
  <c r="S7151" i="2"/>
  <c r="S7150" i="2"/>
  <c r="S7149" i="2"/>
  <c r="S7148" i="2"/>
  <c r="S7147" i="2"/>
  <c r="S7146" i="2"/>
  <c r="S7145" i="2"/>
  <c r="S7144" i="2"/>
  <c r="S7143" i="2"/>
  <c r="S7142" i="2"/>
  <c r="S7141" i="2"/>
  <c r="S7140" i="2"/>
  <c r="S7139" i="2"/>
  <c r="S7138" i="2"/>
  <c r="S7137" i="2"/>
  <c r="S7136" i="2"/>
  <c r="S7135" i="2"/>
  <c r="S7134" i="2"/>
  <c r="S7133" i="2"/>
  <c r="S7132" i="2"/>
  <c r="S7131" i="2"/>
  <c r="S7130" i="2"/>
  <c r="S7129" i="2"/>
  <c r="S7128" i="2"/>
  <c r="S7127" i="2"/>
  <c r="S7126" i="2"/>
  <c r="S7125" i="2"/>
  <c r="S7124" i="2"/>
  <c r="S7123" i="2"/>
  <c r="S7122" i="2"/>
  <c r="S7121" i="2"/>
  <c r="S7120" i="2"/>
  <c r="S7119" i="2"/>
  <c r="S7118" i="2"/>
  <c r="S7117" i="2"/>
  <c r="S7116" i="2"/>
  <c r="S7115" i="2"/>
  <c r="S7114" i="2"/>
  <c r="S7113" i="2"/>
  <c r="S7112" i="2"/>
  <c r="S7111" i="2"/>
  <c r="S7110" i="2"/>
  <c r="S7109" i="2"/>
  <c r="S7108" i="2"/>
  <c r="S7107" i="2"/>
  <c r="S7106" i="2"/>
  <c r="S7105" i="2"/>
  <c r="S7104" i="2"/>
  <c r="S7103" i="2"/>
  <c r="S7102" i="2"/>
  <c r="S7101" i="2"/>
  <c r="S7100" i="2"/>
  <c r="S7099" i="2"/>
  <c r="S7098" i="2"/>
  <c r="S7097" i="2"/>
  <c r="S7096" i="2"/>
  <c r="S7095" i="2"/>
  <c r="S7094" i="2"/>
  <c r="S7093" i="2"/>
  <c r="S7092" i="2"/>
  <c r="S7091" i="2"/>
  <c r="S7090" i="2"/>
  <c r="S7089" i="2"/>
  <c r="S7088" i="2"/>
  <c r="S7087" i="2"/>
  <c r="S7086" i="2"/>
  <c r="S7085" i="2"/>
  <c r="S7084" i="2"/>
  <c r="S7083" i="2"/>
  <c r="S7082" i="2"/>
  <c r="S7081" i="2"/>
  <c r="S7080" i="2"/>
  <c r="S7079" i="2"/>
  <c r="S7078" i="2"/>
  <c r="S7077" i="2"/>
  <c r="S7076" i="2"/>
  <c r="S7075" i="2"/>
  <c r="S7074" i="2"/>
  <c r="S7073" i="2"/>
  <c r="S7072" i="2"/>
  <c r="S7071" i="2"/>
  <c r="S7070" i="2"/>
  <c r="S7069" i="2"/>
  <c r="S7068" i="2"/>
  <c r="S7067" i="2"/>
  <c r="S7066" i="2"/>
  <c r="S7065" i="2"/>
  <c r="S7064" i="2"/>
  <c r="S7063" i="2"/>
  <c r="S7062" i="2"/>
  <c r="S7061" i="2"/>
  <c r="S7060" i="2"/>
  <c r="S7059" i="2"/>
  <c r="S7058" i="2"/>
  <c r="S7057" i="2"/>
  <c r="S7056" i="2"/>
  <c r="S7055" i="2"/>
  <c r="S7054" i="2"/>
  <c r="S7053" i="2"/>
  <c r="S7052" i="2"/>
  <c r="S7051" i="2"/>
  <c r="S7050" i="2"/>
  <c r="S7049" i="2"/>
  <c r="S7048" i="2"/>
  <c r="S7047" i="2"/>
  <c r="S7046" i="2"/>
  <c r="S7045" i="2"/>
  <c r="S7044" i="2"/>
  <c r="S7043" i="2"/>
  <c r="S7042" i="2"/>
  <c r="S7041" i="2"/>
  <c r="S7040" i="2"/>
  <c r="S7039" i="2"/>
  <c r="S7038" i="2"/>
  <c r="S7037" i="2"/>
  <c r="S7036" i="2"/>
  <c r="S7035" i="2"/>
  <c r="S7034" i="2"/>
  <c r="S7033" i="2"/>
  <c r="S7032" i="2"/>
  <c r="S7031" i="2"/>
  <c r="S7030" i="2"/>
  <c r="S7029" i="2"/>
  <c r="S7028" i="2"/>
  <c r="S7027" i="2"/>
  <c r="S7026" i="2"/>
  <c r="S7025" i="2"/>
  <c r="S7024" i="2"/>
  <c r="S7023" i="2"/>
  <c r="S7022" i="2"/>
  <c r="S7021" i="2"/>
  <c r="S7020" i="2"/>
  <c r="S7019" i="2"/>
  <c r="S7018" i="2"/>
  <c r="S7017" i="2"/>
  <c r="S7016" i="2"/>
  <c r="S7015" i="2"/>
  <c r="S7014" i="2"/>
  <c r="S7013" i="2"/>
  <c r="S7012" i="2"/>
  <c r="S7011" i="2"/>
  <c r="S7010" i="2"/>
  <c r="S7009" i="2"/>
  <c r="S7008" i="2"/>
  <c r="S7007" i="2"/>
  <c r="S7006" i="2"/>
  <c r="S7005" i="2"/>
  <c r="S7004" i="2"/>
  <c r="S7003" i="2"/>
  <c r="S7002" i="2"/>
  <c r="S7001" i="2"/>
  <c r="S7000" i="2"/>
  <c r="S6999" i="2"/>
  <c r="S6998" i="2"/>
  <c r="S6997" i="2"/>
  <c r="S6996" i="2"/>
  <c r="S6995" i="2"/>
  <c r="S6994" i="2"/>
  <c r="S6993" i="2"/>
  <c r="S6992" i="2"/>
  <c r="S6991" i="2"/>
  <c r="S6990" i="2"/>
  <c r="S6989" i="2"/>
  <c r="S6988" i="2"/>
  <c r="S6987" i="2"/>
  <c r="S6986" i="2"/>
  <c r="S6985" i="2"/>
  <c r="S6984" i="2"/>
  <c r="S6983" i="2"/>
  <c r="S6982" i="2"/>
  <c r="S6981" i="2"/>
  <c r="S6980" i="2"/>
  <c r="S6979" i="2"/>
  <c r="S6978" i="2"/>
  <c r="S6977" i="2"/>
  <c r="S6976" i="2"/>
  <c r="S6975" i="2"/>
  <c r="S6974" i="2"/>
  <c r="S6973" i="2"/>
  <c r="S6972" i="2"/>
  <c r="S6971" i="2"/>
  <c r="S6970" i="2"/>
  <c r="S6969" i="2"/>
  <c r="S6968" i="2"/>
  <c r="S6967" i="2"/>
  <c r="S6966" i="2"/>
  <c r="S6965" i="2"/>
  <c r="S6964" i="2"/>
  <c r="S6963" i="2"/>
  <c r="S6962" i="2"/>
  <c r="S6961" i="2"/>
  <c r="S6960" i="2"/>
  <c r="S6959" i="2"/>
  <c r="S6859" i="2"/>
  <c r="S6858" i="2"/>
  <c r="S6857" i="2"/>
  <c r="S6856" i="2"/>
  <c r="S6855" i="2"/>
  <c r="S6854" i="2"/>
  <c r="S6853" i="2"/>
  <c r="S6852" i="2"/>
  <c r="S6851" i="2"/>
  <c r="S6850" i="2"/>
  <c r="S6849" i="2"/>
  <c r="S6848" i="2"/>
  <c r="S6847" i="2"/>
  <c r="S6846" i="2"/>
  <c r="S6845" i="2"/>
  <c r="S6844" i="2"/>
  <c r="S6843" i="2"/>
  <c r="S6842" i="2"/>
  <c r="S6841" i="2"/>
  <c r="S6840" i="2"/>
  <c r="S6839" i="2"/>
  <c r="S6838" i="2"/>
  <c r="S6837" i="2"/>
  <c r="S6836" i="2"/>
  <c r="S6835" i="2"/>
  <c r="S6834" i="2"/>
  <c r="S6833" i="2"/>
  <c r="S6832" i="2"/>
  <c r="S6831" i="2"/>
  <c r="S6830" i="2"/>
  <c r="S6829" i="2"/>
  <c r="S6828" i="2"/>
  <c r="S6827" i="2"/>
  <c r="S6826" i="2"/>
  <c r="S6825" i="2"/>
  <c r="S6824" i="2"/>
  <c r="S6823" i="2"/>
  <c r="S6822" i="2"/>
  <c r="S6821" i="2"/>
  <c r="S6820" i="2"/>
  <c r="S6819" i="2"/>
  <c r="S6818" i="2"/>
  <c r="S6817" i="2"/>
  <c r="S6816" i="2"/>
  <c r="S6815" i="2"/>
  <c r="S6814" i="2"/>
  <c r="S6813" i="2"/>
  <c r="S6812" i="2"/>
  <c r="S6811" i="2"/>
  <c r="S6810" i="2"/>
  <c r="S6809" i="2"/>
  <c r="S6808" i="2"/>
  <c r="S6807" i="2"/>
  <c r="S6806" i="2"/>
  <c r="S6805" i="2"/>
  <c r="S6804" i="2"/>
  <c r="S6803" i="2"/>
  <c r="S6802" i="2"/>
  <c r="S6801" i="2"/>
  <c r="S6800" i="2"/>
  <c r="S6799" i="2"/>
  <c r="S6798" i="2"/>
  <c r="S6797" i="2"/>
  <c r="S6796" i="2"/>
  <c r="S6795" i="2"/>
  <c r="S6794" i="2"/>
  <c r="S6793" i="2"/>
  <c r="S6792" i="2"/>
  <c r="S6791" i="2"/>
  <c r="S6790" i="2"/>
  <c r="S6789" i="2"/>
  <c r="S6788" i="2"/>
  <c r="S6787" i="2"/>
  <c r="S6786" i="2"/>
  <c r="S6785" i="2"/>
  <c r="S6784" i="2"/>
  <c r="S6783" i="2"/>
  <c r="S6782" i="2"/>
  <c r="S6781" i="2"/>
  <c r="S6780" i="2"/>
  <c r="S6779" i="2"/>
  <c r="S6778" i="2"/>
  <c r="S6777" i="2"/>
  <c r="S6776" i="2"/>
  <c r="S6775" i="2"/>
  <c r="S6774" i="2"/>
  <c r="S6773" i="2"/>
  <c r="S6772" i="2"/>
  <c r="S6771" i="2"/>
  <c r="S6770" i="2"/>
  <c r="S6769" i="2"/>
  <c r="S6768" i="2"/>
  <c r="S6767" i="2"/>
  <c r="S6766" i="2"/>
  <c r="S6765" i="2"/>
  <c r="S6764" i="2"/>
  <c r="S6763" i="2"/>
  <c r="S6762" i="2"/>
  <c r="S6761" i="2"/>
  <c r="S6760" i="2"/>
  <c r="S6759" i="2"/>
  <c r="S6758" i="2"/>
  <c r="S6757" i="2"/>
  <c r="S6756" i="2"/>
  <c r="S6755" i="2"/>
  <c r="S6754" i="2"/>
  <c r="S6753" i="2"/>
  <c r="S6752" i="2"/>
  <c r="S6751" i="2"/>
  <c r="S6750" i="2"/>
  <c r="S6749" i="2"/>
  <c r="S6748" i="2"/>
  <c r="S6747" i="2"/>
  <c r="S6746" i="2"/>
  <c r="S6745" i="2"/>
  <c r="S6744" i="2"/>
  <c r="S6743" i="2"/>
  <c r="S6742" i="2"/>
  <c r="S6741" i="2"/>
  <c r="S6740" i="2"/>
  <c r="S6739" i="2"/>
  <c r="S6738" i="2"/>
  <c r="S6737" i="2"/>
  <c r="S6736" i="2"/>
  <c r="S6735" i="2"/>
  <c r="S6734" i="2"/>
  <c r="S6733" i="2"/>
  <c r="S6732" i="2"/>
  <c r="S6731" i="2"/>
  <c r="S6730" i="2"/>
  <c r="S6729" i="2"/>
  <c r="S6728" i="2"/>
  <c r="S6727" i="2"/>
  <c r="S6726" i="2"/>
  <c r="S6725" i="2"/>
  <c r="S6724" i="2"/>
  <c r="S6723" i="2"/>
  <c r="S6722" i="2"/>
  <c r="S6721" i="2"/>
  <c r="S6720" i="2"/>
  <c r="S6719" i="2"/>
  <c r="S6718" i="2"/>
  <c r="S6717" i="2"/>
  <c r="S6716" i="2"/>
  <c r="S6715" i="2"/>
  <c r="S6714" i="2"/>
  <c r="S6713" i="2"/>
  <c r="S6712" i="2"/>
  <c r="S6711" i="2"/>
  <c r="S6710" i="2"/>
  <c r="S6709" i="2"/>
  <c r="S6708" i="2"/>
  <c r="S6707" i="2"/>
  <c r="S6706" i="2"/>
  <c r="S6705" i="2"/>
  <c r="S6704" i="2"/>
  <c r="S6703" i="2"/>
  <c r="S6702" i="2"/>
  <c r="S6701" i="2"/>
  <c r="S6700" i="2"/>
  <c r="S6699" i="2"/>
  <c r="S6698" i="2"/>
  <c r="S6697" i="2"/>
  <c r="S6696" i="2"/>
  <c r="S6695" i="2"/>
  <c r="S6694" i="2"/>
  <c r="S6693" i="2"/>
  <c r="S6692" i="2"/>
  <c r="S6691" i="2"/>
  <c r="S6690" i="2"/>
  <c r="S6689" i="2"/>
  <c r="S6688" i="2"/>
  <c r="S6687" i="2"/>
  <c r="S6686" i="2"/>
  <c r="S6685" i="2"/>
  <c r="S6684" i="2"/>
  <c r="S6683" i="2"/>
  <c r="S6682" i="2"/>
  <c r="S6681" i="2"/>
  <c r="S6680" i="2"/>
  <c r="S6679" i="2"/>
  <c r="S6678" i="2"/>
  <c r="S6677" i="2"/>
  <c r="S6676" i="2"/>
  <c r="S6675" i="2"/>
  <c r="S6674" i="2"/>
  <c r="S6673" i="2"/>
  <c r="S6672" i="2"/>
  <c r="S6671" i="2"/>
  <c r="S6670" i="2"/>
  <c r="S6669" i="2"/>
  <c r="S6668" i="2"/>
  <c r="S6667" i="2"/>
  <c r="S6666" i="2"/>
  <c r="S6665" i="2"/>
  <c r="S6664" i="2"/>
  <c r="S6663" i="2"/>
  <c r="S6662" i="2"/>
  <c r="S6661" i="2"/>
  <c r="S6660" i="2"/>
  <c r="S6659" i="2"/>
  <c r="S6658" i="2"/>
  <c r="S6657" i="2"/>
  <c r="S6656" i="2"/>
  <c r="S6655" i="2"/>
  <c r="S6654" i="2"/>
  <c r="S6653" i="2"/>
  <c r="S6652" i="2"/>
  <c r="S6651" i="2"/>
  <c r="S6650" i="2"/>
  <c r="S6649" i="2"/>
  <c r="S6648" i="2"/>
  <c r="S6647" i="2"/>
  <c r="S6646" i="2"/>
  <c r="S6645" i="2"/>
  <c r="S6644" i="2"/>
  <c r="S6643" i="2"/>
  <c r="S6642" i="2"/>
  <c r="S6641" i="2"/>
  <c r="S6640" i="2"/>
  <c r="S6639" i="2"/>
  <c r="S6638" i="2"/>
  <c r="S6637" i="2"/>
  <c r="S6636" i="2"/>
  <c r="S6635" i="2"/>
  <c r="S6634" i="2"/>
  <c r="S6633" i="2"/>
  <c r="S6632" i="2"/>
  <c r="S6631" i="2"/>
  <c r="S6630" i="2"/>
  <c r="S6629" i="2"/>
  <c r="S6628" i="2"/>
  <c r="S6627" i="2"/>
  <c r="S6626" i="2"/>
  <c r="S6625" i="2"/>
  <c r="S6624" i="2"/>
  <c r="S6623" i="2"/>
  <c r="S6622" i="2"/>
  <c r="S6621" i="2"/>
  <c r="S6620" i="2"/>
  <c r="S6619" i="2"/>
  <c r="S6618" i="2"/>
  <c r="S6617" i="2"/>
  <c r="S6616" i="2"/>
  <c r="S6615" i="2"/>
  <c r="S6614" i="2"/>
  <c r="S6613" i="2"/>
  <c r="S6612" i="2"/>
  <c r="S6611" i="2"/>
  <c r="S6610" i="2"/>
  <c r="S6609" i="2"/>
  <c r="S6608" i="2"/>
  <c r="S6607" i="2"/>
  <c r="S6606" i="2"/>
  <c r="S6605" i="2"/>
  <c r="S6604" i="2"/>
  <c r="S6603" i="2"/>
  <c r="S6602" i="2"/>
  <c r="S6601" i="2"/>
  <c r="S6600" i="2"/>
  <c r="S6599" i="2"/>
  <c r="S6598" i="2"/>
  <c r="S6597" i="2"/>
  <c r="S6596" i="2"/>
  <c r="S6595" i="2"/>
  <c r="S6594" i="2"/>
  <c r="S6593" i="2"/>
  <c r="S6592" i="2"/>
  <c r="S6591" i="2"/>
  <c r="S6590" i="2"/>
  <c r="S6589" i="2"/>
  <c r="S6588" i="2"/>
  <c r="S6587" i="2"/>
  <c r="S6586" i="2"/>
  <c r="S6585" i="2"/>
  <c r="S6584" i="2"/>
  <c r="S6583" i="2"/>
  <c r="S6582" i="2"/>
  <c r="S6581" i="2"/>
  <c r="S6580" i="2"/>
  <c r="S6579" i="2"/>
  <c r="S6578" i="2"/>
  <c r="S6577" i="2"/>
  <c r="S6576" i="2"/>
  <c r="S6575" i="2"/>
  <c r="S6574" i="2"/>
  <c r="S6573" i="2"/>
  <c r="S6572" i="2"/>
  <c r="S6571" i="2"/>
  <c r="S6570" i="2"/>
  <c r="S6569" i="2"/>
  <c r="S6568" i="2"/>
  <c r="S6567" i="2"/>
  <c r="S6566" i="2"/>
  <c r="S6565" i="2"/>
  <c r="S6564" i="2"/>
  <c r="S6563" i="2"/>
  <c r="S6562" i="2"/>
  <c r="S6561" i="2"/>
  <c r="S6560" i="2"/>
  <c r="S6559" i="2"/>
  <c r="S6558" i="2"/>
  <c r="S6557" i="2"/>
  <c r="S6556" i="2"/>
  <c r="S6555" i="2"/>
  <c r="S6554" i="2"/>
  <c r="S6553" i="2"/>
  <c r="S6552" i="2"/>
  <c r="S6551" i="2"/>
  <c r="S6550" i="2"/>
  <c r="S6549" i="2"/>
  <c r="S6548" i="2"/>
  <c r="S6547" i="2"/>
  <c r="S6546" i="2"/>
  <c r="S6545" i="2"/>
  <c r="S6544" i="2"/>
  <c r="S6543" i="2"/>
  <c r="S6542" i="2"/>
  <c r="S6541" i="2"/>
  <c r="S6540" i="2"/>
  <c r="S6539" i="2"/>
  <c r="S6538" i="2"/>
  <c r="S6537" i="2"/>
  <c r="S6536" i="2"/>
  <c r="S6535" i="2"/>
  <c r="S6534" i="2"/>
  <c r="S6533" i="2"/>
  <c r="S6532" i="2"/>
  <c r="S6531" i="2"/>
  <c r="S6530" i="2"/>
  <c r="S6529" i="2"/>
  <c r="S6528" i="2"/>
  <c r="S6527" i="2"/>
  <c r="S6526" i="2"/>
  <c r="S6525" i="2"/>
  <c r="S6524" i="2"/>
  <c r="S6523" i="2"/>
  <c r="S6522" i="2"/>
  <c r="S6521" i="2"/>
  <c r="S6520" i="2"/>
  <c r="S6519" i="2"/>
  <c r="S6518" i="2"/>
  <c r="S6517" i="2"/>
  <c r="S6516" i="2"/>
  <c r="S6515" i="2"/>
  <c r="S6514" i="2"/>
  <c r="S6513" i="2"/>
  <c r="S6512" i="2"/>
  <c r="S6511" i="2"/>
  <c r="S6510" i="2"/>
  <c r="S6509" i="2"/>
  <c r="S6508" i="2"/>
  <c r="S6507" i="2"/>
  <c r="S6506" i="2"/>
  <c r="S6505" i="2"/>
  <c r="S6504" i="2"/>
  <c r="S6503" i="2"/>
  <c r="S6502" i="2"/>
  <c r="S6501" i="2"/>
  <c r="S6500" i="2"/>
  <c r="S6499" i="2"/>
  <c r="S6498" i="2"/>
  <c r="S6497" i="2"/>
  <c r="S6496" i="2"/>
  <c r="S6495" i="2"/>
  <c r="S6494" i="2"/>
  <c r="S6493" i="2"/>
  <c r="S6492" i="2"/>
  <c r="S6491" i="2"/>
  <c r="S6490" i="2"/>
  <c r="S6489" i="2"/>
  <c r="S6488" i="2"/>
  <c r="S6487" i="2"/>
  <c r="S6486" i="2"/>
  <c r="S6485" i="2"/>
  <c r="S6484" i="2"/>
  <c r="S6483" i="2"/>
  <c r="S6482" i="2"/>
  <c r="S6481" i="2"/>
  <c r="S6480" i="2"/>
  <c r="S6479" i="2"/>
  <c r="S6478" i="2"/>
  <c r="S6477" i="2"/>
  <c r="S6476" i="2"/>
  <c r="S6475" i="2"/>
  <c r="S6474" i="2"/>
  <c r="S6473" i="2"/>
  <c r="S6472" i="2"/>
  <c r="S6471" i="2"/>
  <c r="S6470" i="2"/>
  <c r="S6469" i="2"/>
  <c r="S6468" i="2"/>
  <c r="S6467" i="2"/>
  <c r="S6466" i="2"/>
  <c r="S6465" i="2"/>
  <c r="S6464" i="2"/>
  <c r="S6463" i="2"/>
  <c r="S6462" i="2"/>
  <c r="S6461" i="2"/>
  <c r="S6460" i="2"/>
  <c r="S6459" i="2"/>
  <c r="S6458" i="2"/>
  <c r="S6457" i="2"/>
  <c r="S6456" i="2"/>
  <c r="S6455" i="2"/>
  <c r="S6454" i="2"/>
  <c r="S6453" i="2"/>
  <c r="S6452" i="2"/>
  <c r="S6451" i="2"/>
  <c r="S6450" i="2"/>
  <c r="S6449" i="2"/>
  <c r="S6448" i="2"/>
  <c r="S6447" i="2"/>
  <c r="S6446" i="2"/>
  <c r="S6445" i="2"/>
  <c r="S6444" i="2"/>
  <c r="S6443" i="2"/>
  <c r="S6442" i="2"/>
  <c r="S6441" i="2"/>
  <c r="S6440" i="2"/>
  <c r="S6439" i="2"/>
  <c r="S6438" i="2"/>
  <c r="S6437" i="2"/>
  <c r="S6436" i="2"/>
  <c r="S6435" i="2"/>
  <c r="S6434" i="2"/>
  <c r="S6433" i="2"/>
  <c r="S6432" i="2"/>
  <c r="S6431" i="2"/>
  <c r="S6430" i="2"/>
  <c r="S6429" i="2"/>
  <c r="S6428" i="2"/>
  <c r="S6427" i="2"/>
  <c r="S6426" i="2"/>
  <c r="S6425" i="2"/>
  <c r="S6424" i="2"/>
  <c r="S6423" i="2"/>
  <c r="S6422" i="2"/>
  <c r="S6421" i="2"/>
  <c r="S6420" i="2"/>
  <c r="S6419" i="2"/>
  <c r="S6418" i="2"/>
  <c r="S6417" i="2"/>
  <c r="S6416" i="2"/>
  <c r="S6415" i="2"/>
  <c r="S6414" i="2"/>
  <c r="S6413" i="2"/>
  <c r="S6412" i="2"/>
  <c r="S6411" i="2"/>
  <c r="S6410" i="2"/>
  <c r="S6409" i="2"/>
  <c r="S6408" i="2"/>
  <c r="S6407" i="2"/>
  <c r="S6406" i="2"/>
  <c r="S6405" i="2"/>
  <c r="S6404" i="2"/>
  <c r="S6403" i="2"/>
  <c r="S6402" i="2"/>
  <c r="S6401" i="2"/>
  <c r="S6400" i="2"/>
  <c r="S6399" i="2"/>
  <c r="S6398" i="2"/>
  <c r="S6397" i="2"/>
  <c r="S6396" i="2"/>
  <c r="S6395" i="2"/>
  <c r="S6394" i="2"/>
  <c r="S6393" i="2"/>
  <c r="S6392" i="2"/>
  <c r="S6391" i="2"/>
  <c r="S6390" i="2"/>
  <c r="S6389" i="2"/>
  <c r="S6388" i="2"/>
  <c r="S6387" i="2"/>
  <c r="S6386" i="2"/>
  <c r="S6385" i="2"/>
  <c r="S6384" i="2"/>
  <c r="S6383" i="2"/>
  <c r="S6382" i="2"/>
  <c r="S6381" i="2"/>
  <c r="S6380" i="2"/>
  <c r="S6379" i="2"/>
  <c r="S6378" i="2"/>
  <c r="S6377" i="2"/>
  <c r="S6376" i="2"/>
  <c r="S6375" i="2"/>
  <c r="S6374" i="2"/>
  <c r="S6373" i="2"/>
  <c r="S6372" i="2"/>
  <c r="S6371" i="2"/>
  <c r="S6370" i="2"/>
  <c r="S6369" i="2"/>
  <c r="S6368" i="2"/>
  <c r="S6367" i="2"/>
  <c r="S6366" i="2"/>
  <c r="S6365" i="2"/>
  <c r="S6364" i="2"/>
  <c r="S6363" i="2"/>
  <c r="S6362" i="2"/>
  <c r="S6361" i="2"/>
  <c r="S6360" i="2"/>
  <c r="S6359" i="2"/>
  <c r="S6358" i="2"/>
  <c r="S6357" i="2"/>
  <c r="S6356" i="2"/>
  <c r="S6355" i="2"/>
  <c r="S6354" i="2"/>
  <c r="S6353" i="2"/>
  <c r="S6352" i="2"/>
  <c r="S6351" i="2"/>
  <c r="S6350" i="2"/>
  <c r="S6349" i="2"/>
  <c r="S6348" i="2"/>
  <c r="S6347" i="2"/>
  <c r="S6346" i="2"/>
  <c r="S6345" i="2"/>
  <c r="S6344" i="2"/>
  <c r="S6343" i="2"/>
  <c r="S6342" i="2"/>
  <c r="S6341" i="2"/>
  <c r="S6340" i="2"/>
  <c r="S6339" i="2"/>
  <c r="S6338" i="2"/>
  <c r="S6337" i="2"/>
  <c r="S6336" i="2"/>
  <c r="S6335" i="2"/>
  <c r="S6334" i="2"/>
  <c r="S6333" i="2"/>
  <c r="S6332" i="2"/>
  <c r="S6331" i="2"/>
  <c r="S6330" i="2"/>
  <c r="S6329" i="2"/>
  <c r="S6328" i="2"/>
  <c r="S6327" i="2"/>
  <c r="S6326" i="2"/>
  <c r="S6325" i="2"/>
  <c r="S6324" i="2"/>
  <c r="S6323" i="2"/>
  <c r="S6322" i="2"/>
  <c r="S6321" i="2"/>
  <c r="S6320" i="2"/>
  <c r="S6319" i="2"/>
  <c r="S6318" i="2"/>
  <c r="S6317" i="2"/>
  <c r="S6316" i="2"/>
  <c r="S6315" i="2"/>
  <c r="S6314" i="2"/>
  <c r="S6313" i="2"/>
  <c r="S6312" i="2"/>
  <c r="S6311" i="2"/>
  <c r="S6310" i="2"/>
  <c r="S6309" i="2"/>
  <c r="S6308" i="2"/>
  <c r="S6307" i="2"/>
  <c r="S6306" i="2"/>
  <c r="S6305" i="2"/>
  <c r="S6304" i="2"/>
  <c r="S6303" i="2"/>
  <c r="S6302" i="2"/>
  <c r="S6301" i="2"/>
  <c r="S6300" i="2"/>
  <c r="S6299" i="2"/>
  <c r="S6298" i="2"/>
  <c r="S6297" i="2"/>
  <c r="S6296" i="2"/>
  <c r="S6295" i="2"/>
  <c r="S6294" i="2"/>
  <c r="S6293" i="2"/>
  <c r="S6292" i="2"/>
  <c r="S6291" i="2"/>
  <c r="S6290" i="2"/>
  <c r="S6289" i="2"/>
  <c r="S6288" i="2"/>
  <c r="S6287" i="2"/>
  <c r="S6286" i="2"/>
  <c r="S6285" i="2"/>
  <c r="S6284" i="2"/>
  <c r="S6283" i="2"/>
  <c r="S6282" i="2"/>
  <c r="S6281" i="2"/>
  <c r="S6280" i="2"/>
  <c r="S6279" i="2"/>
  <c r="S6278" i="2"/>
  <c r="S6277" i="2"/>
  <c r="S6276" i="2"/>
  <c r="S6275" i="2"/>
  <c r="S6274" i="2"/>
  <c r="S6273" i="2"/>
  <c r="S6272" i="2"/>
  <c r="S6271" i="2"/>
  <c r="S6270" i="2"/>
  <c r="S6269" i="2"/>
  <c r="S6268" i="2"/>
  <c r="S6267" i="2"/>
  <c r="S6266" i="2"/>
  <c r="S6265" i="2"/>
  <c r="S6264" i="2"/>
  <c r="S6263" i="2"/>
  <c r="S6262" i="2"/>
  <c r="S6261" i="2"/>
  <c r="S6260" i="2"/>
  <c r="S6259" i="2"/>
  <c r="S6258" i="2"/>
  <c r="S6257" i="2"/>
  <c r="S6256" i="2"/>
  <c r="S6255" i="2"/>
  <c r="S6254" i="2"/>
  <c r="S6253" i="2"/>
  <c r="S6252" i="2"/>
  <c r="S6251" i="2"/>
  <c r="S6250" i="2"/>
  <c r="S6249" i="2"/>
  <c r="S6248" i="2"/>
  <c r="S6247" i="2"/>
  <c r="S6246" i="2"/>
  <c r="S6245" i="2"/>
  <c r="S6244" i="2"/>
  <c r="S6243" i="2"/>
  <c r="S6242" i="2"/>
  <c r="S6241" i="2"/>
  <c r="S6240" i="2"/>
  <c r="S6239" i="2"/>
  <c r="S6238" i="2"/>
  <c r="S6237" i="2"/>
  <c r="S6236" i="2"/>
  <c r="S6235" i="2"/>
  <c r="S6234" i="2"/>
  <c r="S6233" i="2"/>
  <c r="S6232" i="2"/>
  <c r="S6231" i="2"/>
  <c r="S6230" i="2"/>
  <c r="S6229" i="2"/>
  <c r="S6228" i="2"/>
  <c r="S6227" i="2"/>
  <c r="S6226" i="2"/>
  <c r="S6225" i="2"/>
  <c r="S6224" i="2"/>
  <c r="S6223" i="2"/>
  <c r="S6222" i="2"/>
  <c r="S6221" i="2"/>
  <c r="S6220" i="2"/>
  <c r="S6219" i="2"/>
  <c r="S6218" i="2"/>
  <c r="S6217" i="2"/>
  <c r="S6216" i="2"/>
  <c r="S6215" i="2"/>
  <c r="S6214" i="2"/>
  <c r="S6213" i="2"/>
  <c r="S6212" i="2"/>
  <c r="S6211" i="2"/>
  <c r="S6210" i="2"/>
  <c r="S6209" i="2"/>
  <c r="S6208" i="2"/>
  <c r="S6207" i="2"/>
  <c r="S6206" i="2"/>
  <c r="S6205" i="2"/>
  <c r="S6204" i="2"/>
  <c r="S6203" i="2"/>
  <c r="S6202" i="2"/>
  <c r="S6201" i="2"/>
  <c r="S6200" i="2"/>
  <c r="S6199" i="2"/>
  <c r="S6198" i="2"/>
  <c r="S6197" i="2"/>
  <c r="S6196" i="2"/>
  <c r="S6195" i="2"/>
  <c r="S6194" i="2"/>
  <c r="S6193" i="2"/>
  <c r="S6192" i="2"/>
  <c r="S6191" i="2"/>
  <c r="S6190" i="2"/>
  <c r="S6189" i="2"/>
  <c r="S6188" i="2"/>
  <c r="S6187" i="2"/>
  <c r="S6186" i="2"/>
  <c r="S6185" i="2"/>
  <c r="S6184" i="2"/>
  <c r="S6183" i="2"/>
  <c r="S6182" i="2"/>
  <c r="S6181" i="2"/>
  <c r="S6180" i="2"/>
  <c r="S6179" i="2"/>
  <c r="S6178" i="2"/>
  <c r="S6177" i="2"/>
  <c r="S6176" i="2"/>
  <c r="S6175" i="2"/>
  <c r="S6174" i="2"/>
  <c r="S6173" i="2"/>
  <c r="S6172" i="2"/>
  <c r="S6171" i="2"/>
  <c r="S6170" i="2"/>
  <c r="S6169" i="2"/>
  <c r="S6168" i="2"/>
  <c r="S6167" i="2"/>
  <c r="S6166" i="2"/>
  <c r="S6165" i="2"/>
  <c r="S6164" i="2"/>
  <c r="S6163" i="2"/>
  <c r="S6162" i="2"/>
  <c r="S6161" i="2"/>
  <c r="S6160" i="2"/>
  <c r="S6159" i="2"/>
  <c r="S6158" i="2"/>
  <c r="S6157" i="2"/>
  <c r="S6156" i="2"/>
  <c r="S6155" i="2"/>
  <c r="S6154" i="2"/>
  <c r="S6153" i="2"/>
  <c r="S6152" i="2"/>
  <c r="S6151" i="2"/>
  <c r="S6150" i="2"/>
  <c r="S6149" i="2"/>
  <c r="S6148" i="2"/>
  <c r="S6147" i="2"/>
  <c r="S6146" i="2"/>
  <c r="S6145" i="2"/>
  <c r="S6144" i="2"/>
  <c r="S6143" i="2"/>
  <c r="S6142" i="2"/>
  <c r="S6141" i="2"/>
  <c r="S6140" i="2"/>
  <c r="S6139" i="2"/>
  <c r="S6138" i="2"/>
  <c r="S6137" i="2"/>
  <c r="S6136" i="2"/>
  <c r="S6135" i="2"/>
  <c r="S6134" i="2"/>
  <c r="S6133" i="2"/>
  <c r="S6132" i="2"/>
  <c r="S6131" i="2"/>
  <c r="S6130" i="2"/>
  <c r="S6129" i="2"/>
  <c r="S6128" i="2"/>
  <c r="S6127" i="2"/>
  <c r="S6126" i="2"/>
  <c r="S6125" i="2"/>
  <c r="S6124" i="2"/>
  <c r="S6123" i="2"/>
  <c r="S6122" i="2"/>
  <c r="S6121" i="2"/>
  <c r="S6120" i="2"/>
  <c r="S6119" i="2"/>
  <c r="S6118" i="2"/>
  <c r="S6117" i="2"/>
  <c r="S6116" i="2"/>
  <c r="S6115" i="2"/>
  <c r="S6114" i="2"/>
  <c r="S6113" i="2"/>
  <c r="S6112" i="2"/>
  <c r="S6111" i="2"/>
  <c r="S6110" i="2"/>
  <c r="S6109" i="2"/>
  <c r="S6108" i="2"/>
  <c r="S6107" i="2"/>
  <c r="S6106" i="2"/>
  <c r="S6105" i="2"/>
  <c r="S6104" i="2"/>
  <c r="S6103" i="2"/>
  <c r="S6102" i="2"/>
  <c r="S6101" i="2"/>
  <c r="S6100" i="2"/>
  <c r="S6099" i="2"/>
  <c r="S6098" i="2"/>
  <c r="S6097" i="2"/>
  <c r="S6096" i="2"/>
  <c r="S6095" i="2"/>
  <c r="S6094" i="2"/>
  <c r="S6093" i="2"/>
  <c r="S6092" i="2"/>
  <c r="S6091" i="2"/>
  <c r="S6090" i="2"/>
  <c r="S6089" i="2"/>
  <c r="S6088" i="2"/>
  <c r="S6087" i="2"/>
  <c r="S6086" i="2"/>
  <c r="S6085" i="2"/>
  <c r="S6084" i="2"/>
  <c r="S6083" i="2"/>
  <c r="S6082" i="2"/>
  <c r="S6081" i="2"/>
  <c r="S6080" i="2"/>
  <c r="S6079" i="2"/>
  <c r="S6078" i="2"/>
  <c r="S6077" i="2"/>
  <c r="S6076" i="2"/>
  <c r="S6075" i="2"/>
  <c r="S6074" i="2"/>
  <c r="S6073" i="2"/>
  <c r="S6072" i="2"/>
  <c r="S6071" i="2"/>
  <c r="S6070" i="2"/>
  <c r="S6069" i="2"/>
  <c r="S6068" i="2"/>
  <c r="S6067" i="2"/>
  <c r="S6066" i="2"/>
  <c r="S6065" i="2"/>
  <c r="S6064" i="2"/>
  <c r="S6063" i="2"/>
  <c r="S6062" i="2"/>
  <c r="S6061" i="2"/>
  <c r="S6060" i="2"/>
  <c r="S6059" i="2"/>
  <c r="S6058" i="2"/>
  <c r="S6057" i="2"/>
  <c r="S6056" i="2"/>
  <c r="S6055" i="2"/>
  <c r="S6054" i="2"/>
  <c r="S6053" i="2"/>
  <c r="S6052" i="2"/>
  <c r="S6051" i="2"/>
  <c r="S6050" i="2"/>
  <c r="S6049" i="2"/>
  <c r="S6048" i="2"/>
  <c r="S6047" i="2"/>
  <c r="S6046" i="2"/>
  <c r="S6045" i="2"/>
  <c r="S6044" i="2"/>
  <c r="S6043" i="2"/>
  <c r="S6042" i="2"/>
  <c r="S6041" i="2"/>
  <c r="S6040" i="2"/>
  <c r="S6039" i="2"/>
  <c r="S6038" i="2"/>
  <c r="S6037" i="2"/>
  <c r="S6036" i="2"/>
  <c r="S6035" i="2"/>
  <c r="S6034" i="2"/>
  <c r="S6033" i="2"/>
  <c r="S6032" i="2"/>
  <c r="S6031" i="2"/>
  <c r="S6030" i="2"/>
  <c r="S6029" i="2"/>
  <c r="S6028" i="2"/>
  <c r="S6027" i="2"/>
  <c r="S6026" i="2"/>
  <c r="S6025" i="2"/>
  <c r="S6024" i="2"/>
  <c r="S6023" i="2"/>
  <c r="S6022" i="2"/>
  <c r="S6021" i="2"/>
  <c r="S6020" i="2"/>
  <c r="S6019" i="2"/>
  <c r="S6018" i="2"/>
  <c r="S6017" i="2"/>
  <c r="S6016" i="2"/>
  <c r="S6015" i="2"/>
  <c r="S6014" i="2"/>
  <c r="S6013" i="2"/>
  <c r="S6012" i="2"/>
  <c r="S6011" i="2"/>
  <c r="S6010" i="2"/>
  <c r="S6009" i="2"/>
  <c r="S6008" i="2"/>
  <c r="S6007" i="2"/>
  <c r="S6006" i="2"/>
  <c r="S6005" i="2"/>
  <c r="S6004" i="2"/>
  <c r="S6003" i="2"/>
  <c r="S6002" i="2"/>
  <c r="S6001" i="2"/>
  <c r="S6000" i="2"/>
  <c r="S5999" i="2"/>
  <c r="S5998" i="2"/>
  <c r="S5997" i="2"/>
  <c r="S5996" i="2"/>
  <c r="S5995" i="2"/>
  <c r="S5994" i="2"/>
  <c r="S5993" i="2"/>
  <c r="S5992" i="2"/>
  <c r="S5991" i="2"/>
  <c r="S5990" i="2"/>
  <c r="S5989" i="2"/>
  <c r="S5988" i="2"/>
  <c r="S5987" i="2"/>
  <c r="S5986" i="2"/>
  <c r="S5985" i="2"/>
  <c r="S5984" i="2"/>
  <c r="S5983" i="2"/>
  <c r="S5982" i="2"/>
  <c r="S5981" i="2"/>
  <c r="S5980" i="2"/>
  <c r="S5979" i="2"/>
  <c r="S5978" i="2"/>
  <c r="S5977" i="2"/>
  <c r="S5976" i="2"/>
  <c r="S5975" i="2"/>
  <c r="S5974" i="2"/>
  <c r="S5973" i="2"/>
  <c r="S5972" i="2"/>
  <c r="S5971" i="2"/>
  <c r="S5970" i="2"/>
  <c r="S5969" i="2"/>
  <c r="S5968" i="2"/>
  <c r="S5967" i="2"/>
  <c r="S5966" i="2"/>
  <c r="S5965" i="2"/>
  <c r="S5964" i="2"/>
  <c r="S5963" i="2"/>
  <c r="S5962" i="2"/>
  <c r="S5961" i="2"/>
  <c r="S5960" i="2"/>
  <c r="S5959" i="2"/>
  <c r="S5958" i="2"/>
  <c r="S5957" i="2"/>
  <c r="S5956" i="2"/>
  <c r="S5955" i="2"/>
  <c r="S5954" i="2"/>
  <c r="S5953" i="2"/>
  <c r="S5952" i="2"/>
  <c r="S5951" i="2"/>
  <c r="S5950" i="2"/>
  <c r="S5949" i="2"/>
  <c r="S5948" i="2"/>
  <c r="S5947" i="2"/>
  <c r="S5946" i="2"/>
  <c r="S5945" i="2"/>
  <c r="S5944" i="2"/>
  <c r="S5943" i="2"/>
  <c r="S5942" i="2"/>
  <c r="S5941" i="2"/>
  <c r="S5940" i="2"/>
  <c r="S5939" i="2"/>
  <c r="S5938" i="2"/>
  <c r="S5937" i="2"/>
  <c r="S5936" i="2"/>
  <c r="S5935" i="2"/>
  <c r="S5934" i="2"/>
  <c r="S5933" i="2"/>
  <c r="S5932" i="2"/>
  <c r="S5931" i="2"/>
  <c r="S5930" i="2"/>
  <c r="S5929" i="2"/>
  <c r="S5928" i="2"/>
  <c r="S5927" i="2"/>
  <c r="S5926" i="2"/>
  <c r="S5925" i="2"/>
  <c r="S5924" i="2"/>
  <c r="S5923" i="2"/>
  <c r="S5922" i="2"/>
  <c r="S5921" i="2"/>
  <c r="S5920" i="2"/>
  <c r="S5919" i="2"/>
  <c r="S5918" i="2"/>
  <c r="S5917" i="2"/>
  <c r="S5916" i="2"/>
  <c r="S5915" i="2"/>
  <c r="S5914" i="2"/>
  <c r="S5913" i="2"/>
  <c r="S5912" i="2"/>
  <c r="S5911" i="2"/>
  <c r="S5910" i="2"/>
  <c r="S5909" i="2"/>
  <c r="S5908" i="2"/>
  <c r="S5907" i="2"/>
  <c r="S5906" i="2"/>
  <c r="S5905" i="2"/>
  <c r="S5904" i="2"/>
  <c r="S5903" i="2"/>
  <c r="S5902" i="2"/>
  <c r="S5901" i="2"/>
  <c r="S5900" i="2"/>
  <c r="S5899" i="2"/>
  <c r="S5898" i="2"/>
  <c r="S5897" i="2"/>
  <c r="S5896" i="2"/>
  <c r="S5895" i="2"/>
  <c r="S5894" i="2"/>
  <c r="S5893" i="2"/>
  <c r="S5892" i="2"/>
  <c r="S5891" i="2"/>
  <c r="S5890" i="2"/>
  <c r="S5889" i="2"/>
  <c r="S5888" i="2"/>
  <c r="S5887" i="2"/>
  <c r="S5886" i="2"/>
  <c r="S5885" i="2"/>
  <c r="S5884" i="2"/>
  <c r="S5883" i="2"/>
  <c r="S5882" i="2"/>
  <c r="S5881" i="2"/>
  <c r="S5880" i="2"/>
  <c r="S5879" i="2"/>
  <c r="S5878" i="2"/>
  <c r="S5877" i="2"/>
  <c r="S5876" i="2"/>
  <c r="S5875" i="2"/>
  <c r="S5874" i="2"/>
  <c r="S5873" i="2"/>
  <c r="S5872" i="2"/>
  <c r="S5871" i="2"/>
  <c r="S5870" i="2"/>
  <c r="S5869" i="2"/>
  <c r="S5868" i="2"/>
  <c r="S5867" i="2"/>
  <c r="S5866" i="2"/>
  <c r="S5865" i="2"/>
  <c r="S5864" i="2"/>
  <c r="S5863" i="2"/>
  <c r="S5862" i="2"/>
  <c r="S5861" i="2"/>
  <c r="S5860" i="2"/>
  <c r="S5859" i="2"/>
  <c r="S5858" i="2"/>
  <c r="S5857" i="2"/>
  <c r="S5856" i="2"/>
  <c r="S5855" i="2"/>
  <c r="S5854" i="2"/>
  <c r="S5853" i="2"/>
  <c r="S5852" i="2"/>
  <c r="S5851" i="2"/>
  <c r="S5850" i="2"/>
  <c r="Q1179" i="2"/>
  <c r="Q3790" i="2"/>
  <c r="Q3786" i="2"/>
  <c r="Q3782" i="2"/>
  <c r="Q3418" i="2"/>
  <c r="Q3414" i="2"/>
  <c r="Q3410" i="2"/>
  <c r="Q3406" i="2"/>
  <c r="Q3402" i="2"/>
  <c r="Q3398" i="2"/>
  <c r="Q3394" i="2"/>
  <c r="Q3390" i="2"/>
  <c r="Q3386" i="2"/>
  <c r="Q3382" i="2"/>
  <c r="Q3378" i="2"/>
  <c r="Q3374" i="2"/>
  <c r="Q3370" i="2"/>
  <c r="Q3366" i="2"/>
  <c r="Q3362" i="2"/>
  <c r="Q3358" i="2"/>
  <c r="Q3354" i="2"/>
  <c r="Q3350" i="2"/>
  <c r="Q3346" i="2"/>
  <c r="Q3342" i="2"/>
  <c r="Q3338" i="2"/>
  <c r="Q3334" i="2"/>
  <c r="Q3330" i="2"/>
  <c r="Q3326" i="2"/>
  <c r="Q3322" i="2"/>
  <c r="Q3318" i="2"/>
  <c r="Q3314" i="2"/>
  <c r="Q3310" i="2"/>
  <c r="Q3306" i="2"/>
  <c r="Q3302" i="2"/>
  <c r="Q3298" i="2"/>
  <c r="Q3294" i="2"/>
  <c r="Q3290" i="2"/>
  <c r="Q3286" i="2"/>
  <c r="Q3282" i="2"/>
  <c r="Q3278" i="2"/>
  <c r="Q3274" i="2"/>
  <c r="Q3270" i="2"/>
  <c r="Q3266" i="2"/>
  <c r="Q3262" i="2"/>
  <c r="Q3258" i="2"/>
  <c r="Q1528" i="2"/>
  <c r="Q1524" i="2"/>
  <c r="Q1520" i="2"/>
  <c r="Q1516" i="2"/>
  <c r="Q1512" i="2"/>
  <c r="Q1508" i="2"/>
  <c r="Q1504" i="2"/>
  <c r="Q1500" i="2"/>
  <c r="Q1496" i="2"/>
  <c r="Q1492" i="2"/>
  <c r="Q1488" i="2"/>
  <c r="Q1484" i="2"/>
  <c r="Q1480" i="2"/>
  <c r="Q1476" i="2"/>
  <c r="Q1472" i="2"/>
  <c r="Q1468" i="2"/>
  <c r="Q1464" i="2"/>
  <c r="Q1460" i="2"/>
  <c r="Q1456" i="2"/>
  <c r="Q1452" i="2"/>
  <c r="Q1448" i="2"/>
  <c r="Q750" i="2"/>
  <c r="Q746" i="2"/>
  <c r="Q742" i="2"/>
  <c r="Q738" i="2"/>
  <c r="Q734" i="2"/>
  <c r="Q730" i="2"/>
  <c r="Q726" i="2"/>
  <c r="Q722" i="2"/>
  <c r="Q718" i="2"/>
  <c r="Q714" i="2"/>
  <c r="Q710" i="2"/>
  <c r="Q706" i="2"/>
  <c r="Q702" i="2"/>
  <c r="Q698" i="2"/>
  <c r="Q694" i="2"/>
  <c r="Q690" i="2"/>
  <c r="Q686" i="2"/>
  <c r="Q682" i="2"/>
  <c r="Q350" i="2"/>
  <c r="Q346" i="2"/>
  <c r="Q342" i="2"/>
  <c r="Q338" i="2"/>
  <c r="Q334" i="2"/>
  <c r="Q330" i="2"/>
  <c r="Q326" i="2"/>
  <c r="Q322" i="2"/>
  <c r="Q318" i="2"/>
  <c r="Q314" i="2"/>
  <c r="Q310" i="2"/>
  <c r="Q292" i="2"/>
  <c r="S228" i="2"/>
  <c r="Q196" i="2"/>
  <c r="Q192" i="2"/>
  <c r="Q188" i="2"/>
  <c r="Q1465" i="2"/>
  <c r="Q1449" i="2"/>
  <c r="Q745" i="2"/>
  <c r="Q729" i="2"/>
  <c r="Q1461" i="2"/>
  <c r="S981" i="2"/>
  <c r="Q741" i="2"/>
  <c r="Q3791" i="2"/>
  <c r="Q3787" i="2"/>
  <c r="Q3783" i="2"/>
  <c r="Q3417" i="2"/>
  <c r="Q3413" i="2"/>
  <c r="Q3409" i="2"/>
  <c r="Q3405" i="2"/>
  <c r="Q3401" i="2"/>
  <c r="Q3397" i="2"/>
  <c r="Q3393" i="2"/>
  <c r="Q3389" i="2"/>
  <c r="Q3385" i="2"/>
  <c r="Q3381" i="2"/>
  <c r="Q3377" i="2"/>
  <c r="Q3373" i="2"/>
  <c r="Q3369" i="2"/>
  <c r="Q3365" i="2"/>
  <c r="Q3361" i="2"/>
  <c r="Q3357" i="2"/>
  <c r="Q3353" i="2"/>
  <c r="Q3349" i="2"/>
  <c r="Q3345" i="2"/>
  <c r="Q3341" i="2"/>
  <c r="Q3337" i="2"/>
  <c r="Q3333" i="2"/>
  <c r="Q3329" i="2"/>
  <c r="Q3325" i="2"/>
  <c r="Q3321" i="2"/>
  <c r="Q3317" i="2"/>
  <c r="Q3313" i="2"/>
  <c r="Q3309" i="2"/>
  <c r="Q3305" i="2"/>
  <c r="Q3301" i="2"/>
  <c r="Q3297" i="2"/>
  <c r="Q3293" i="2"/>
  <c r="Q3289" i="2"/>
  <c r="Q3285" i="2"/>
  <c r="Q3281" i="2"/>
  <c r="Q3277" i="2"/>
  <c r="Q3273" i="2"/>
  <c r="Q3269" i="2"/>
  <c r="Q3265" i="2"/>
  <c r="Q3261" i="2"/>
  <c r="S1877" i="2"/>
  <c r="Q1525" i="2"/>
  <c r="Q1521" i="2"/>
  <c r="Q1517" i="2"/>
  <c r="Q1513" i="2"/>
  <c r="Q1509" i="2"/>
  <c r="Q1505" i="2"/>
  <c r="Q1501" i="2"/>
  <c r="Q1497" i="2"/>
  <c r="Q1493" i="2"/>
  <c r="Q1489" i="2"/>
  <c r="Q1485" i="2"/>
  <c r="Q1481" i="2"/>
  <c r="Q1477" i="2"/>
  <c r="Q1473" i="2"/>
  <c r="Q1467" i="2"/>
  <c r="Q1459" i="2"/>
  <c r="Q1451" i="2"/>
  <c r="Q751" i="2"/>
  <c r="Q743" i="2"/>
  <c r="Q735" i="2"/>
  <c r="Q727" i="2"/>
  <c r="Q723" i="2"/>
  <c r="Q719" i="2"/>
  <c r="Q715" i="2"/>
  <c r="Q711" i="2"/>
  <c r="Q707" i="2"/>
  <c r="Q703" i="2"/>
  <c r="Q699" i="2"/>
  <c r="Q695" i="2"/>
  <c r="Q691" i="2"/>
  <c r="Q687" i="2"/>
  <c r="Q683" i="2"/>
  <c r="Q353" i="2"/>
  <c r="Q349" i="2"/>
  <c r="Q345" i="2"/>
  <c r="Q341" i="2"/>
  <c r="Q337" i="2"/>
  <c r="Q333" i="2"/>
  <c r="Q329" i="2"/>
  <c r="Q325" i="2"/>
  <c r="Q321" i="2"/>
  <c r="Q317" i="2"/>
  <c r="Q313" i="2"/>
  <c r="Q309" i="2"/>
  <c r="Q291" i="2"/>
  <c r="Q197" i="2"/>
  <c r="Q193" i="2"/>
  <c r="Q189" i="2"/>
  <c r="S12241" i="2"/>
  <c r="S12806" i="2"/>
  <c r="S12805" i="2"/>
  <c r="S12804" i="2"/>
  <c r="S12803" i="2"/>
  <c r="S12802" i="2"/>
  <c r="S12801" i="2"/>
  <c r="S12800" i="2"/>
  <c r="S12799" i="2"/>
  <c r="S12798" i="2"/>
  <c r="S12797" i="2"/>
  <c r="S12796" i="2"/>
  <c r="S12795" i="2"/>
  <c r="S12794" i="2"/>
  <c r="S12793" i="2"/>
  <c r="S12792" i="2"/>
  <c r="S12791" i="2"/>
  <c r="S12790" i="2"/>
  <c r="S12789" i="2"/>
  <c r="S12788" i="2"/>
  <c r="S12787" i="2"/>
  <c r="S12786" i="2"/>
  <c r="S12785" i="2"/>
  <c r="S12784" i="2"/>
  <c r="S12783" i="2"/>
  <c r="S12782" i="2"/>
  <c r="S12781" i="2"/>
  <c r="S12780" i="2"/>
  <c r="S12779" i="2"/>
  <c r="S12778" i="2"/>
  <c r="S12777" i="2"/>
  <c r="S12776" i="2"/>
  <c r="S12775" i="2"/>
  <c r="S12774" i="2"/>
  <c r="S12773" i="2"/>
  <c r="S12772" i="2"/>
  <c r="S12771" i="2"/>
  <c r="S12770" i="2"/>
  <c r="S12769" i="2"/>
  <c r="S12768" i="2"/>
  <c r="S12767" i="2"/>
  <c r="S12766" i="2"/>
  <c r="S12765" i="2"/>
  <c r="S12764" i="2"/>
  <c r="S12763" i="2"/>
  <c r="S12762" i="2"/>
  <c r="S12761" i="2"/>
  <c r="S12760" i="2"/>
  <c r="S12759" i="2"/>
  <c r="S12758" i="2"/>
  <c r="S12757" i="2"/>
  <c r="S12756" i="2"/>
  <c r="S12755" i="2"/>
  <c r="S12754" i="2"/>
  <c r="S12753" i="2"/>
  <c r="S12752" i="2"/>
  <c r="S12751" i="2"/>
  <c r="S12750" i="2"/>
  <c r="S12749" i="2"/>
  <c r="S12748" i="2"/>
  <c r="S12747" i="2"/>
  <c r="S12746" i="2"/>
  <c r="S12745" i="2"/>
  <c r="S12744" i="2"/>
  <c r="S12743" i="2"/>
  <c r="S12742" i="2"/>
  <c r="S12741" i="2"/>
  <c r="S12740" i="2"/>
  <c r="S12739" i="2"/>
  <c r="S12738" i="2"/>
  <c r="S12737" i="2"/>
  <c r="S12736" i="2"/>
  <c r="S12735" i="2"/>
  <c r="S12734" i="2"/>
  <c r="S12733" i="2"/>
  <c r="S12732" i="2"/>
  <c r="S12731" i="2"/>
  <c r="S12730" i="2"/>
  <c r="S12729" i="2"/>
  <c r="S12728" i="2"/>
  <c r="S12727" i="2"/>
  <c r="S12726" i="2"/>
  <c r="S12725" i="2"/>
  <c r="S12724" i="2"/>
  <c r="S12723" i="2"/>
  <c r="S12722" i="2"/>
  <c r="S12721" i="2"/>
  <c r="S12720" i="2"/>
  <c r="S12719" i="2"/>
  <c r="S12718" i="2"/>
  <c r="S12717" i="2"/>
  <c r="S12716" i="2"/>
  <c r="S12715" i="2"/>
  <c r="S12714" i="2"/>
  <c r="S12713" i="2"/>
  <c r="S12712" i="2"/>
  <c r="S12711" i="2"/>
  <c r="S12710" i="2"/>
  <c r="S12709" i="2"/>
  <c r="S12708" i="2"/>
  <c r="S12707" i="2"/>
  <c r="S12706" i="2"/>
  <c r="S12705" i="2"/>
  <c r="S12704" i="2"/>
  <c r="S12703" i="2"/>
  <c r="S12702" i="2"/>
  <c r="S12701" i="2"/>
  <c r="S12700" i="2"/>
  <c r="S12699" i="2"/>
  <c r="S12698" i="2"/>
  <c r="S12697" i="2"/>
  <c r="S12696" i="2"/>
  <c r="S12695" i="2"/>
  <c r="S12694" i="2"/>
  <c r="S12693" i="2"/>
  <c r="S12692" i="2"/>
  <c r="S12691" i="2"/>
  <c r="S12690" i="2"/>
  <c r="S12689" i="2"/>
  <c r="S12688" i="2"/>
  <c r="S12687" i="2"/>
  <c r="S12686" i="2"/>
  <c r="S12685" i="2"/>
  <c r="S12684" i="2"/>
  <c r="S12683" i="2"/>
  <c r="S12682" i="2"/>
  <c r="S12681" i="2"/>
  <c r="S12680" i="2"/>
  <c r="S12679" i="2"/>
  <c r="S12678" i="2"/>
  <c r="S12677" i="2"/>
  <c r="S12676" i="2"/>
  <c r="S12675" i="2"/>
  <c r="S12674" i="2"/>
  <c r="S12673" i="2"/>
  <c r="S12672" i="2"/>
  <c r="S12671" i="2"/>
  <c r="S12670" i="2"/>
  <c r="S12669" i="2"/>
  <c r="S12668" i="2"/>
  <c r="S12667" i="2"/>
  <c r="S12666" i="2"/>
  <c r="S12665" i="2"/>
  <c r="S12664" i="2"/>
  <c r="S12663" i="2"/>
  <c r="S12662" i="2"/>
  <c r="S12661" i="2"/>
  <c r="S12660" i="2"/>
  <c r="S12659" i="2"/>
  <c r="S12658" i="2"/>
  <c r="S12657" i="2"/>
  <c r="S12656" i="2"/>
  <c r="S12655" i="2"/>
  <c r="S12654" i="2"/>
  <c r="S12653" i="2"/>
  <c r="S12652" i="2"/>
  <c r="S12651" i="2"/>
  <c r="S12650" i="2"/>
  <c r="S12649" i="2"/>
  <c r="S12648" i="2"/>
  <c r="S12647" i="2"/>
  <c r="S12646" i="2"/>
  <c r="S12645" i="2"/>
  <c r="S12644" i="2"/>
  <c r="S12643" i="2"/>
  <c r="S12642" i="2"/>
  <c r="S12641" i="2"/>
  <c r="S12640" i="2"/>
  <c r="S12639" i="2"/>
  <c r="S12638" i="2"/>
  <c r="S12637" i="2"/>
  <c r="S12636" i="2"/>
  <c r="S12635" i="2"/>
  <c r="S12634" i="2"/>
  <c r="S12633" i="2"/>
  <c r="S12632" i="2"/>
  <c r="S12631" i="2"/>
  <c r="S12630" i="2"/>
  <c r="S12629" i="2"/>
  <c r="S12628" i="2"/>
  <c r="S12627" i="2"/>
  <c r="S12626" i="2"/>
  <c r="S12625" i="2"/>
  <c r="S12624" i="2"/>
  <c r="S12623" i="2"/>
  <c r="S12622" i="2"/>
  <c r="S12621" i="2"/>
  <c r="S12620" i="2"/>
  <c r="S12619" i="2"/>
  <c r="S12618" i="2"/>
  <c r="S12617" i="2"/>
  <c r="S12616" i="2"/>
  <c r="S12615" i="2"/>
  <c r="S12614" i="2"/>
  <c r="S12613" i="2"/>
  <c r="S12612" i="2"/>
  <c r="S12611" i="2"/>
  <c r="S12610" i="2"/>
  <c r="S12609" i="2"/>
  <c r="S12608" i="2"/>
  <c r="S12607" i="2"/>
  <c r="S12606" i="2"/>
  <c r="S12605" i="2"/>
  <c r="S12604" i="2"/>
  <c r="S12603" i="2"/>
  <c r="S12602" i="2"/>
  <c r="S12601" i="2"/>
  <c r="S12600" i="2"/>
  <c r="S12599" i="2"/>
  <c r="S12598" i="2"/>
  <c r="S12597" i="2"/>
  <c r="S12596" i="2"/>
  <c r="S12595" i="2"/>
  <c r="S12594" i="2"/>
  <c r="S12593" i="2"/>
  <c r="S12592" i="2"/>
  <c r="S12591" i="2"/>
  <c r="S12590" i="2"/>
  <c r="S12589" i="2"/>
  <c r="S12588" i="2"/>
  <c r="S12587" i="2"/>
  <c r="S12586" i="2"/>
  <c r="S12585" i="2"/>
  <c r="S12584" i="2"/>
  <c r="S12583" i="2"/>
  <c r="S12582" i="2"/>
  <c r="S12581" i="2"/>
  <c r="S12580" i="2"/>
  <c r="S12579" i="2"/>
  <c r="S12578" i="2"/>
  <c r="S12577" i="2"/>
  <c r="S12576" i="2"/>
  <c r="S12575" i="2"/>
  <c r="S12574" i="2"/>
  <c r="S12573" i="2"/>
  <c r="S12572" i="2"/>
  <c r="S12571" i="2"/>
  <c r="S12570" i="2"/>
  <c r="S12569" i="2"/>
  <c r="S12568" i="2"/>
  <c r="S12567" i="2"/>
  <c r="S12566" i="2"/>
  <c r="S12565" i="2"/>
  <c r="S12564" i="2"/>
  <c r="S12563" i="2"/>
  <c r="S12562" i="2"/>
  <c r="S12561" i="2"/>
  <c r="S12560" i="2"/>
  <c r="S12559" i="2"/>
  <c r="S12558" i="2"/>
  <c r="S12557" i="2"/>
  <c r="S12556" i="2"/>
  <c r="S12555" i="2"/>
  <c r="S12554" i="2"/>
  <c r="S12553" i="2"/>
  <c r="S12552" i="2"/>
  <c r="S12551" i="2"/>
  <c r="S12550" i="2"/>
  <c r="S12549" i="2"/>
  <c r="S12548" i="2"/>
  <c r="S12547" i="2"/>
  <c r="S12546" i="2"/>
  <c r="S12545" i="2"/>
  <c r="S12544" i="2"/>
  <c r="S12543" i="2"/>
  <c r="S12542" i="2"/>
  <c r="S12541" i="2"/>
  <c r="S12540" i="2"/>
  <c r="S12539" i="2"/>
  <c r="S12538" i="2"/>
  <c r="S12537" i="2"/>
  <c r="S12536" i="2"/>
  <c r="S12535" i="2"/>
  <c r="S12534" i="2"/>
  <c r="S12533" i="2"/>
  <c r="S12532" i="2"/>
  <c r="S12531" i="2"/>
  <c r="S12530" i="2"/>
  <c r="S12529" i="2"/>
  <c r="S12528" i="2"/>
  <c r="S12527" i="2"/>
  <c r="S12526" i="2"/>
  <c r="S12525" i="2"/>
  <c r="S12524" i="2"/>
  <c r="S12523" i="2"/>
  <c r="S12522" i="2"/>
  <c r="S12521" i="2"/>
  <c r="S12520" i="2"/>
  <c r="S12519" i="2"/>
  <c r="S12518" i="2"/>
  <c r="S12517" i="2"/>
  <c r="S12516" i="2"/>
  <c r="S12515" i="2"/>
  <c r="S12514" i="2"/>
  <c r="S12513" i="2"/>
  <c r="S12512" i="2"/>
  <c r="S12511" i="2"/>
  <c r="S12510" i="2"/>
  <c r="S12509" i="2"/>
  <c r="S12508" i="2"/>
  <c r="S12507" i="2"/>
  <c r="S12506" i="2"/>
  <c r="S12505" i="2"/>
  <c r="S12504" i="2"/>
  <c r="S12503" i="2"/>
  <c r="S12502" i="2"/>
  <c r="S12501" i="2"/>
  <c r="S12500" i="2"/>
  <c r="S12499" i="2"/>
  <c r="S12498" i="2"/>
  <c r="S12497" i="2"/>
  <c r="S12496" i="2"/>
  <c r="S12495" i="2"/>
  <c r="S12494" i="2"/>
  <c r="S12493" i="2"/>
  <c r="S12492" i="2"/>
  <c r="S12491" i="2"/>
  <c r="S12490" i="2"/>
  <c r="S12489" i="2"/>
  <c r="S12488" i="2"/>
  <c r="S12487" i="2"/>
  <c r="S12486" i="2"/>
  <c r="S12485" i="2"/>
  <c r="S12484" i="2"/>
  <c r="S12483" i="2"/>
  <c r="S12482" i="2"/>
  <c r="S12481" i="2"/>
  <c r="S12480" i="2"/>
  <c r="S12479" i="2"/>
  <c r="S12478" i="2"/>
  <c r="S12477" i="2"/>
  <c r="S12476" i="2"/>
  <c r="S12475" i="2"/>
  <c r="S12474" i="2"/>
  <c r="S12473" i="2"/>
  <c r="S12472" i="2"/>
  <c r="S12471" i="2"/>
  <c r="S12470" i="2"/>
  <c r="S12469" i="2"/>
  <c r="S12468" i="2"/>
  <c r="S12467" i="2"/>
  <c r="S12466" i="2"/>
  <c r="S12465" i="2"/>
  <c r="S12464" i="2"/>
  <c r="S12463" i="2"/>
  <c r="S12462" i="2"/>
  <c r="S12461" i="2"/>
  <c r="S12460" i="2"/>
  <c r="S12459" i="2"/>
  <c r="S12458" i="2"/>
  <c r="S12457" i="2"/>
  <c r="S12456" i="2"/>
  <c r="S12455" i="2"/>
  <c r="S12454" i="2"/>
  <c r="S12453" i="2"/>
  <c r="S12452" i="2"/>
  <c r="S12451" i="2"/>
  <c r="S12450" i="2"/>
  <c r="S12449" i="2"/>
  <c r="S12448" i="2"/>
  <c r="S12447" i="2"/>
  <c r="S12446" i="2"/>
  <c r="S12445" i="2"/>
  <c r="S12444" i="2"/>
  <c r="S12443" i="2"/>
  <c r="S12442" i="2"/>
  <c r="S12441" i="2"/>
  <c r="S12440" i="2"/>
  <c r="S12439" i="2"/>
  <c r="S12438" i="2"/>
  <c r="S12437" i="2"/>
  <c r="S12436" i="2"/>
  <c r="S12435" i="2"/>
  <c r="S12434" i="2"/>
  <c r="S12433" i="2"/>
  <c r="S12432" i="2"/>
  <c r="S12431" i="2"/>
  <c r="Q12430" i="2"/>
  <c r="S12429" i="2"/>
  <c r="S12428" i="2"/>
  <c r="S12427" i="2"/>
  <c r="S12426" i="2"/>
  <c r="S12425" i="2"/>
  <c r="S12424" i="2"/>
  <c r="S12423" i="2"/>
  <c r="S12422" i="2"/>
  <c r="S12421" i="2"/>
  <c r="S12420" i="2"/>
  <c r="S12419" i="2"/>
  <c r="S12418" i="2"/>
  <c r="S12417" i="2"/>
  <c r="S12416" i="2"/>
  <c r="S12415" i="2"/>
  <c r="S12414" i="2"/>
  <c r="S12413" i="2"/>
  <c r="S12412" i="2"/>
  <c r="S12411" i="2"/>
  <c r="S12410" i="2"/>
  <c r="S12409" i="2"/>
  <c r="S12408" i="2"/>
  <c r="S12407" i="2"/>
  <c r="S12406" i="2"/>
  <c r="S12405" i="2"/>
  <c r="S12404" i="2"/>
  <c r="S12403" i="2"/>
  <c r="S12402" i="2"/>
  <c r="S12401" i="2"/>
  <c r="S12400" i="2"/>
  <c r="S12399" i="2"/>
  <c r="S12398" i="2"/>
  <c r="S12397" i="2"/>
  <c r="S12396" i="2"/>
  <c r="S12395" i="2"/>
  <c r="S12394" i="2"/>
  <c r="S12393" i="2"/>
  <c r="S12392" i="2"/>
  <c r="S12391" i="2"/>
  <c r="S12390" i="2"/>
  <c r="S12389" i="2"/>
  <c r="S12388" i="2"/>
  <c r="S12387" i="2"/>
  <c r="S12386" i="2"/>
  <c r="S12385" i="2"/>
  <c r="S12384" i="2"/>
  <c r="S12383" i="2"/>
  <c r="S12382" i="2"/>
  <c r="S12381" i="2"/>
  <c r="S12380" i="2"/>
  <c r="S12379" i="2"/>
  <c r="S12378" i="2"/>
  <c r="S12377" i="2"/>
  <c r="S12376" i="2"/>
  <c r="S12375" i="2"/>
  <c r="S12374" i="2"/>
  <c r="S12373" i="2"/>
  <c r="S12372" i="2"/>
  <c r="S12371" i="2"/>
  <c r="S12370" i="2"/>
  <c r="S12369" i="2"/>
  <c r="S12368" i="2"/>
  <c r="S12367" i="2"/>
  <c r="S12366" i="2"/>
  <c r="S12365" i="2"/>
  <c r="S12364" i="2"/>
  <c r="S12363" i="2"/>
  <c r="S12362" i="2"/>
  <c r="S12361" i="2"/>
  <c r="S12360" i="2"/>
  <c r="S12359" i="2"/>
  <c r="S12358" i="2"/>
  <c r="S12357" i="2"/>
  <c r="S12356" i="2"/>
  <c r="S12355" i="2"/>
  <c r="S12354" i="2"/>
  <c r="S12353" i="2"/>
  <c r="S12352" i="2"/>
  <c r="S12351" i="2"/>
  <c r="S12350" i="2"/>
  <c r="S12349" i="2"/>
  <c r="S12348" i="2"/>
  <c r="S12347" i="2"/>
  <c r="S12346" i="2"/>
  <c r="S12345" i="2"/>
  <c r="S12344" i="2"/>
  <c r="S12343" i="2"/>
  <c r="S12342" i="2"/>
  <c r="S12341" i="2"/>
  <c r="S12340" i="2"/>
  <c r="S12339" i="2"/>
  <c r="S12338" i="2"/>
  <c r="S12337" i="2"/>
  <c r="S12336" i="2"/>
  <c r="S12335" i="2"/>
  <c r="S12334" i="2"/>
  <c r="S12333" i="2"/>
  <c r="S12332" i="2"/>
  <c r="S12331" i="2"/>
  <c r="S12330" i="2"/>
  <c r="S12329" i="2"/>
  <c r="S12328" i="2"/>
  <c r="S12327" i="2"/>
  <c r="S12326" i="2"/>
  <c r="S12325" i="2"/>
  <c r="S12324" i="2"/>
  <c r="S12323" i="2"/>
  <c r="S12322" i="2"/>
  <c r="S12321" i="2"/>
  <c r="S12320" i="2"/>
  <c r="S12319" i="2"/>
  <c r="S12318" i="2"/>
  <c r="S12317" i="2"/>
  <c r="S12316" i="2"/>
  <c r="S12315" i="2"/>
  <c r="S12314" i="2"/>
  <c r="S12313" i="2"/>
  <c r="S12312" i="2"/>
  <c r="S12311" i="2"/>
  <c r="S12310" i="2"/>
  <c r="S12309" i="2"/>
  <c r="S12308" i="2"/>
  <c r="S12307" i="2"/>
  <c r="S12306" i="2"/>
  <c r="S12305" i="2"/>
  <c r="S12304" i="2"/>
  <c r="S12303" i="2"/>
  <c r="S12302" i="2"/>
  <c r="S12301" i="2"/>
  <c r="S12300" i="2"/>
  <c r="S12299" i="2"/>
  <c r="S12298" i="2"/>
  <c r="S12297" i="2"/>
  <c r="S12296" i="2"/>
  <c r="S12295" i="2"/>
  <c r="S12294" i="2"/>
  <c r="S12293" i="2"/>
  <c r="S12292" i="2"/>
  <c r="S12291" i="2"/>
  <c r="S12290" i="2"/>
  <c r="S12289" i="2"/>
  <c r="S12288" i="2"/>
  <c r="S12287" i="2"/>
  <c r="S12286" i="2"/>
  <c r="S12285" i="2"/>
  <c r="S12284" i="2"/>
  <c r="S12283" i="2"/>
  <c r="S12282" i="2"/>
  <c r="S12281" i="2"/>
  <c r="S12280" i="2"/>
  <c r="S12279" i="2"/>
  <c r="S12278" i="2"/>
  <c r="S12277" i="2"/>
  <c r="S12276" i="2"/>
  <c r="S12275" i="2"/>
  <c r="S12274" i="2"/>
  <c r="S12273" i="2"/>
  <c r="S12272" i="2"/>
  <c r="S12271" i="2"/>
  <c r="S12270" i="2"/>
  <c r="S12269" i="2"/>
  <c r="S12268" i="2"/>
  <c r="S12267" i="2"/>
  <c r="S12266" i="2"/>
  <c r="S12265" i="2"/>
  <c r="S12264" i="2"/>
  <c r="S12263" i="2"/>
  <c r="S12262" i="2"/>
  <c r="S12261" i="2"/>
  <c r="S12260" i="2"/>
  <c r="S12259" i="2"/>
  <c r="S12258" i="2"/>
  <c r="S12257" i="2"/>
  <c r="S12256" i="2"/>
  <c r="S12255" i="2"/>
  <c r="S12254" i="2"/>
  <c r="S12253" i="2"/>
  <c r="S12252" i="2"/>
  <c r="S12251" i="2"/>
  <c r="S12250" i="2"/>
  <c r="S12249" i="2"/>
  <c r="S12248" i="2"/>
  <c r="S12247" i="2"/>
  <c r="S12246" i="2"/>
  <c r="S12245" i="2"/>
  <c r="S12244" i="2"/>
  <c r="S12243" i="2"/>
  <c r="S12242" i="2"/>
  <c r="S12240" i="2"/>
  <c r="S12239" i="2"/>
  <c r="S12238" i="2"/>
  <c r="S12237" i="2"/>
  <c r="S12236" i="2"/>
  <c r="S12235" i="2"/>
  <c r="S12234" i="2"/>
  <c r="S12233" i="2"/>
  <c r="S12232" i="2"/>
  <c r="S12231" i="2"/>
  <c r="S12230" i="2"/>
  <c r="S12229" i="2"/>
  <c r="S12228" i="2"/>
  <c r="S12227" i="2"/>
  <c r="S12226" i="2"/>
  <c r="S12225" i="2"/>
  <c r="S12224" i="2"/>
  <c r="S12223" i="2"/>
  <c r="S12222" i="2"/>
  <c r="S12221" i="2"/>
  <c r="S12220" i="2"/>
  <c r="S12219" i="2"/>
  <c r="S12218" i="2"/>
  <c r="S12217" i="2"/>
  <c r="S12216" i="2"/>
  <c r="S12215" i="2"/>
  <c r="S12214" i="2"/>
  <c r="S12213" i="2"/>
  <c r="S12212" i="2"/>
  <c r="S12211" i="2"/>
  <c r="S12210" i="2"/>
  <c r="S12209" i="2"/>
  <c r="S12208" i="2"/>
  <c r="S12207" i="2"/>
  <c r="S12206" i="2"/>
  <c r="S12205" i="2"/>
  <c r="S12204" i="2"/>
  <c r="S12203" i="2"/>
  <c r="S12202" i="2"/>
  <c r="S12201" i="2"/>
  <c r="S12200" i="2"/>
  <c r="S12199" i="2"/>
  <c r="S12198" i="2"/>
  <c r="S12197" i="2"/>
  <c r="S12196" i="2"/>
  <c r="S12195" i="2"/>
  <c r="S12194" i="2"/>
  <c r="S12193" i="2"/>
  <c r="S12192" i="2"/>
  <c r="S12191" i="2"/>
  <c r="S12190" i="2"/>
  <c r="S12189" i="2"/>
  <c r="S12188" i="2"/>
  <c r="S12187" i="2"/>
  <c r="S12186" i="2"/>
  <c r="S12185" i="2"/>
  <c r="S12184" i="2"/>
  <c r="S12183" i="2"/>
  <c r="S12182" i="2"/>
  <c r="S12181" i="2"/>
  <c r="S12180" i="2"/>
  <c r="S12179" i="2"/>
  <c r="S12178" i="2"/>
  <c r="S12177" i="2"/>
  <c r="S12176" i="2"/>
  <c r="S12175" i="2"/>
  <c r="S12174" i="2"/>
  <c r="S12173" i="2"/>
  <c r="S12172" i="2"/>
  <c r="S12171" i="2"/>
  <c r="S12170" i="2"/>
  <c r="S12169" i="2"/>
  <c r="S12168" i="2"/>
  <c r="S12167" i="2"/>
  <c r="S12166" i="2"/>
  <c r="S12165" i="2"/>
  <c r="S12164" i="2"/>
  <c r="S12163" i="2"/>
  <c r="S12162" i="2"/>
  <c r="S12161" i="2"/>
  <c r="S12160" i="2"/>
  <c r="S12159" i="2"/>
  <c r="S12158" i="2"/>
  <c r="S12157" i="2"/>
  <c r="S12156" i="2"/>
  <c r="S12155" i="2"/>
  <c r="S12154" i="2"/>
  <c r="S12153" i="2"/>
  <c r="S12152" i="2"/>
  <c r="S12151" i="2"/>
  <c r="S12150" i="2"/>
  <c r="S12149" i="2"/>
  <c r="S12148" i="2"/>
  <c r="S12147" i="2"/>
  <c r="S12146" i="2"/>
  <c r="S12145" i="2"/>
  <c r="S12144" i="2"/>
  <c r="S12143" i="2"/>
  <c r="S12142" i="2"/>
  <c r="S12141" i="2"/>
  <c r="S12140" i="2"/>
  <c r="S12139" i="2"/>
  <c r="S12138" i="2"/>
  <c r="S12137" i="2"/>
  <c r="S12136" i="2"/>
  <c r="S12135" i="2"/>
  <c r="S12134" i="2"/>
  <c r="S12133" i="2"/>
  <c r="S12132" i="2"/>
  <c r="S12131" i="2"/>
  <c r="S12130" i="2"/>
  <c r="S12129" i="2"/>
  <c r="S12128" i="2"/>
  <c r="S12127" i="2"/>
  <c r="S12126" i="2"/>
  <c r="S12125" i="2"/>
  <c r="S12124" i="2"/>
  <c r="S12123" i="2"/>
  <c r="S12122" i="2"/>
  <c r="S12121" i="2"/>
  <c r="S12120" i="2"/>
  <c r="S12119" i="2"/>
  <c r="S12118" i="2"/>
  <c r="S12117" i="2"/>
  <c r="S12116" i="2"/>
  <c r="S12115" i="2"/>
  <c r="S12114" i="2"/>
  <c r="S12113" i="2"/>
  <c r="S12112" i="2"/>
  <c r="S12111" i="2"/>
  <c r="S12110" i="2"/>
  <c r="S12109" i="2"/>
  <c r="S12108" i="2"/>
  <c r="S12107" i="2"/>
  <c r="S12106" i="2"/>
  <c r="S12105" i="2"/>
  <c r="S12104" i="2"/>
  <c r="S12103" i="2"/>
  <c r="S12102" i="2"/>
  <c r="S12101" i="2"/>
  <c r="S12100" i="2"/>
  <c r="S12099" i="2"/>
  <c r="S12098" i="2"/>
  <c r="S12097" i="2"/>
  <c r="S12096" i="2"/>
  <c r="S12095" i="2"/>
  <c r="S12094" i="2"/>
  <c r="S12093" i="2"/>
  <c r="S12092" i="2"/>
  <c r="S12091" i="2"/>
  <c r="S12090" i="2"/>
  <c r="S12089" i="2"/>
  <c r="S12088" i="2"/>
  <c r="S12087" i="2"/>
  <c r="S12086" i="2"/>
  <c r="S12085" i="2"/>
  <c r="S12084" i="2"/>
  <c r="S12083" i="2"/>
  <c r="S12082" i="2"/>
  <c r="S12081" i="2"/>
  <c r="S12080" i="2"/>
  <c r="S12079" i="2"/>
  <c r="S12078" i="2"/>
  <c r="S12077" i="2"/>
  <c r="S12076" i="2"/>
  <c r="S12075" i="2"/>
  <c r="S12074" i="2"/>
  <c r="S12073" i="2"/>
  <c r="S12072" i="2"/>
  <c r="S12071" i="2"/>
  <c r="S12070" i="2"/>
  <c r="S12069" i="2"/>
  <c r="S12068" i="2"/>
  <c r="S12067" i="2"/>
  <c r="S12066" i="2"/>
  <c r="S12065" i="2"/>
  <c r="S12064" i="2"/>
  <c r="S12063" i="2"/>
  <c r="S12062" i="2"/>
  <c r="S12061" i="2"/>
  <c r="S12060" i="2"/>
  <c r="S12059" i="2"/>
  <c r="S12058" i="2"/>
  <c r="S12057" i="2"/>
  <c r="S12056" i="2"/>
  <c r="S12055" i="2"/>
  <c r="S12054" i="2"/>
  <c r="S12053" i="2"/>
  <c r="S12052" i="2"/>
  <c r="S12051" i="2"/>
  <c r="S12050" i="2"/>
  <c r="S12049" i="2"/>
  <c r="S12048" i="2"/>
  <c r="S12047" i="2"/>
  <c r="S12046" i="2"/>
  <c r="S12045" i="2"/>
  <c r="S12044" i="2"/>
  <c r="S12043" i="2"/>
  <c r="S12042" i="2"/>
  <c r="S12041" i="2"/>
  <c r="S12040" i="2"/>
  <c r="S12039" i="2"/>
  <c r="S12038" i="2"/>
  <c r="S12037" i="2"/>
  <c r="S12036" i="2"/>
  <c r="S12035" i="2"/>
  <c r="S12034" i="2"/>
  <c r="S12033" i="2"/>
  <c r="S12032" i="2"/>
  <c r="S12031" i="2"/>
  <c r="S12030" i="2"/>
  <c r="S12029" i="2"/>
  <c r="S12028" i="2"/>
  <c r="S12027" i="2"/>
  <c r="S12026" i="2"/>
  <c r="S12025" i="2"/>
  <c r="S12024" i="2"/>
  <c r="S12023" i="2"/>
  <c r="S12022" i="2"/>
  <c r="S12021" i="2"/>
  <c r="S12020" i="2"/>
  <c r="S12019" i="2"/>
  <c r="S12018" i="2"/>
  <c r="S12017" i="2"/>
  <c r="S12016" i="2"/>
  <c r="S12015" i="2"/>
  <c r="S12014" i="2"/>
  <c r="S12013" i="2"/>
  <c r="S12012" i="2"/>
  <c r="S12011" i="2"/>
  <c r="S12010" i="2"/>
  <c r="S12009" i="2"/>
  <c r="S12008" i="2"/>
  <c r="S12007" i="2"/>
  <c r="S12006" i="2"/>
  <c r="S12005" i="2"/>
  <c r="S12004" i="2"/>
  <c r="S12003" i="2"/>
  <c r="S12002" i="2"/>
  <c r="S12001" i="2"/>
  <c r="S12000" i="2"/>
  <c r="S11999" i="2"/>
  <c r="S11998" i="2"/>
  <c r="S11997" i="2"/>
  <c r="S11996" i="2"/>
  <c r="S11995" i="2"/>
  <c r="S11994" i="2"/>
  <c r="S11993" i="2"/>
  <c r="S11992" i="2"/>
  <c r="S11991" i="2"/>
  <c r="S11990" i="2"/>
  <c r="S11989" i="2"/>
  <c r="S11988" i="2"/>
  <c r="S11987" i="2"/>
  <c r="S11986" i="2"/>
  <c r="S11985" i="2"/>
  <c r="S11984" i="2"/>
  <c r="S11983" i="2"/>
  <c r="S11982" i="2"/>
  <c r="S11981" i="2"/>
  <c r="S11980" i="2"/>
  <c r="S11979" i="2"/>
  <c r="S11978" i="2"/>
  <c r="S11977" i="2"/>
  <c r="S11976" i="2"/>
  <c r="S11975" i="2"/>
  <c r="S11974" i="2"/>
  <c r="S11973" i="2"/>
  <c r="S11972" i="2"/>
  <c r="S11971" i="2"/>
  <c r="S11970" i="2"/>
  <c r="S11969" i="2"/>
  <c r="S11968" i="2"/>
  <c r="S11967" i="2"/>
  <c r="S11966" i="2"/>
  <c r="S11965" i="2"/>
  <c r="S11964" i="2"/>
  <c r="S11963" i="2"/>
  <c r="S11962" i="2"/>
  <c r="S11961" i="2"/>
  <c r="S11960" i="2"/>
  <c r="S11959" i="2"/>
  <c r="S11958" i="2"/>
  <c r="S11957" i="2"/>
  <c r="S11956" i="2"/>
  <c r="S11955" i="2"/>
  <c r="S11954" i="2"/>
  <c r="S11953" i="2"/>
  <c r="S11952" i="2"/>
  <c r="S11951" i="2"/>
  <c r="S11950" i="2"/>
  <c r="S11949" i="2"/>
  <c r="S11948" i="2"/>
  <c r="S11947" i="2"/>
  <c r="S11946" i="2"/>
  <c r="S11945" i="2"/>
  <c r="S11944" i="2"/>
  <c r="S11943" i="2"/>
  <c r="S11942" i="2"/>
  <c r="S11941" i="2"/>
  <c r="S11940" i="2"/>
  <c r="S11939" i="2"/>
  <c r="S11938" i="2"/>
  <c r="S11937" i="2"/>
  <c r="S11936" i="2"/>
  <c r="S11935" i="2"/>
  <c r="S11934" i="2"/>
  <c r="S11933" i="2"/>
  <c r="S11932" i="2"/>
  <c r="S11931" i="2"/>
  <c r="S11930" i="2"/>
  <c r="S11929" i="2"/>
  <c r="S11928" i="2"/>
  <c r="S11927" i="2"/>
  <c r="S11926" i="2"/>
  <c r="S11925" i="2"/>
  <c r="S11924" i="2"/>
  <c r="S11923" i="2"/>
  <c r="S11922" i="2"/>
  <c r="S11921" i="2"/>
  <c r="S11920" i="2"/>
  <c r="S11919" i="2"/>
  <c r="Q11918" i="2"/>
  <c r="S11917" i="2"/>
  <c r="S11916" i="2"/>
  <c r="S11915" i="2"/>
  <c r="S11914" i="2"/>
  <c r="S11913" i="2"/>
  <c r="S11912" i="2"/>
  <c r="S11911" i="2"/>
  <c r="S11910" i="2"/>
  <c r="S11909" i="2"/>
  <c r="S11908" i="2"/>
  <c r="S11907" i="2"/>
  <c r="S11906" i="2"/>
  <c r="S11905" i="2"/>
  <c r="S11904" i="2"/>
  <c r="S11903" i="2"/>
  <c r="S11902" i="2"/>
  <c r="S11901" i="2"/>
  <c r="S11900" i="2"/>
  <c r="S11899" i="2"/>
  <c r="S11898" i="2"/>
  <c r="S11897" i="2"/>
  <c r="S11896" i="2"/>
  <c r="S11895" i="2"/>
  <c r="S11894" i="2"/>
  <c r="S11893" i="2"/>
  <c r="S11892" i="2"/>
  <c r="S11891" i="2"/>
  <c r="S11890" i="2"/>
  <c r="S11889" i="2"/>
  <c r="S11888" i="2"/>
  <c r="S11887" i="2"/>
  <c r="S11886" i="2"/>
  <c r="S11885" i="2"/>
  <c r="S11884" i="2"/>
  <c r="S11883" i="2"/>
  <c r="S11882" i="2"/>
  <c r="S11881" i="2"/>
  <c r="S11880" i="2"/>
  <c r="S11879" i="2"/>
  <c r="S11878" i="2"/>
  <c r="S11877" i="2"/>
  <c r="S11876" i="2"/>
  <c r="S11875" i="2"/>
  <c r="S11874" i="2"/>
  <c r="S11873" i="2"/>
  <c r="S11872" i="2"/>
  <c r="S11871" i="2"/>
  <c r="S11870" i="2"/>
  <c r="S11869" i="2"/>
  <c r="S11868" i="2"/>
  <c r="S11867" i="2"/>
  <c r="S11866" i="2"/>
  <c r="S11865" i="2"/>
  <c r="S11864" i="2"/>
  <c r="S11863" i="2"/>
  <c r="S11862" i="2"/>
  <c r="S11861" i="2"/>
  <c r="S11860" i="2"/>
  <c r="S11859" i="2"/>
  <c r="S11858" i="2"/>
  <c r="S11857" i="2"/>
  <c r="S11856" i="2"/>
  <c r="S11855" i="2"/>
  <c r="S11854" i="2"/>
  <c r="S11853" i="2"/>
  <c r="S11852" i="2"/>
  <c r="S11851" i="2"/>
  <c r="S11850" i="2"/>
  <c r="S11849" i="2"/>
  <c r="S11848" i="2"/>
  <c r="S11847" i="2"/>
  <c r="S11846" i="2"/>
  <c r="S11845" i="2"/>
  <c r="S11844" i="2"/>
  <c r="S11843" i="2"/>
  <c r="S11842" i="2"/>
  <c r="S11841" i="2"/>
  <c r="S11840" i="2"/>
  <c r="S11839" i="2"/>
  <c r="S11838" i="2"/>
  <c r="S11837" i="2"/>
  <c r="S11836" i="2"/>
  <c r="S11835" i="2"/>
  <c r="S11834" i="2"/>
  <c r="S11833" i="2"/>
  <c r="S11832" i="2"/>
  <c r="S11831" i="2"/>
  <c r="S11830" i="2"/>
  <c r="S11829" i="2"/>
  <c r="S11828" i="2"/>
  <c r="S11827" i="2"/>
  <c r="S11826" i="2"/>
  <c r="S11825" i="2"/>
  <c r="S11824" i="2"/>
  <c r="S11823" i="2"/>
  <c r="S11822" i="2"/>
  <c r="S11821" i="2"/>
  <c r="S11820" i="2"/>
  <c r="S11819" i="2"/>
  <c r="S11818" i="2"/>
  <c r="S11817" i="2"/>
  <c r="S11816" i="2"/>
  <c r="S11815" i="2"/>
  <c r="S11814" i="2"/>
  <c r="S11813" i="2"/>
  <c r="S11812" i="2"/>
  <c r="S11811" i="2"/>
  <c r="S11810" i="2"/>
  <c r="S11809" i="2"/>
  <c r="S11808" i="2"/>
  <c r="S11807" i="2"/>
  <c r="S11806" i="2"/>
  <c r="S11805" i="2"/>
  <c r="S11804" i="2"/>
  <c r="S11803" i="2"/>
  <c r="S11802" i="2"/>
  <c r="S11801" i="2"/>
  <c r="S11800" i="2"/>
  <c r="S11799" i="2"/>
  <c r="S11798" i="2"/>
  <c r="S11797" i="2"/>
  <c r="S11796" i="2"/>
  <c r="S11795" i="2"/>
  <c r="S11794" i="2"/>
  <c r="S11793" i="2"/>
  <c r="S11792" i="2"/>
  <c r="S11791" i="2"/>
  <c r="S11790" i="2"/>
  <c r="S11789" i="2"/>
  <c r="S11788" i="2"/>
  <c r="S11787" i="2"/>
  <c r="S11786" i="2"/>
  <c r="S11785" i="2"/>
  <c r="S11784" i="2"/>
  <c r="S11783" i="2"/>
  <c r="S11782" i="2"/>
  <c r="S11781" i="2"/>
  <c r="S11780" i="2"/>
  <c r="S11779" i="2"/>
  <c r="S11778" i="2"/>
  <c r="S11777" i="2"/>
  <c r="S11776" i="2"/>
  <c r="S11775" i="2"/>
  <c r="S11774" i="2"/>
  <c r="S11773" i="2"/>
  <c r="S11772" i="2"/>
  <c r="S11771" i="2"/>
  <c r="S11770" i="2"/>
  <c r="S11769" i="2"/>
  <c r="S11768" i="2"/>
  <c r="S11767" i="2"/>
  <c r="S11766" i="2"/>
  <c r="S11765" i="2"/>
  <c r="S11764" i="2"/>
  <c r="S11763" i="2"/>
  <c r="S11762" i="2"/>
  <c r="S11761" i="2"/>
  <c r="S11760" i="2"/>
  <c r="S11759" i="2"/>
  <c r="S11758" i="2"/>
  <c r="S11757" i="2"/>
  <c r="S11756" i="2"/>
  <c r="S11755" i="2"/>
  <c r="S11754" i="2"/>
  <c r="S11753" i="2"/>
  <c r="S11752" i="2"/>
  <c r="S11751" i="2"/>
  <c r="S11750" i="2"/>
  <c r="S11749" i="2"/>
  <c r="S11748" i="2"/>
  <c r="S11747" i="2"/>
  <c r="S11746" i="2"/>
  <c r="S11745" i="2"/>
  <c r="S11744" i="2"/>
  <c r="S11743" i="2"/>
  <c r="S11742" i="2"/>
  <c r="S11741" i="2"/>
  <c r="S11740" i="2"/>
  <c r="S11739" i="2"/>
  <c r="S11738" i="2"/>
  <c r="S11737" i="2"/>
  <c r="S11736" i="2"/>
  <c r="S11735" i="2"/>
  <c r="S11734" i="2"/>
  <c r="S11733" i="2"/>
  <c r="S11732" i="2"/>
  <c r="S11731" i="2"/>
  <c r="S11730" i="2"/>
  <c r="S11729" i="2"/>
  <c r="S9358" i="2"/>
  <c r="S8333" i="2"/>
  <c r="S10120" i="2"/>
  <c r="S10119" i="2"/>
  <c r="S10118" i="2"/>
  <c r="S10117" i="2"/>
  <c r="S10116" i="2"/>
  <c r="S10115" i="2"/>
  <c r="S10114" i="2"/>
  <c r="S10113" i="2"/>
  <c r="S10112" i="2"/>
  <c r="S10111" i="2"/>
  <c r="S10110" i="2"/>
  <c r="S10109" i="2"/>
  <c r="S10108" i="2"/>
  <c r="S10107" i="2"/>
  <c r="S10106" i="2"/>
  <c r="S10105" i="2"/>
  <c r="S10104" i="2"/>
  <c r="S10103" i="2"/>
  <c r="S10102" i="2"/>
  <c r="S10101" i="2"/>
  <c r="S10100" i="2"/>
  <c r="S10099" i="2"/>
  <c r="S10098" i="2"/>
  <c r="S10097" i="2"/>
  <c r="S10096" i="2"/>
  <c r="S10095" i="2"/>
  <c r="S10094" i="2"/>
  <c r="S10093" i="2"/>
  <c r="S10092" i="2"/>
  <c r="S10091" i="2"/>
  <c r="S10090" i="2"/>
  <c r="S10089" i="2"/>
  <c r="S10088" i="2"/>
  <c r="S10087" i="2"/>
  <c r="S10086" i="2"/>
  <c r="S10085" i="2"/>
  <c r="S10084" i="2"/>
  <c r="S10083" i="2"/>
  <c r="S10082" i="2"/>
  <c r="S10081" i="2"/>
  <c r="S10080" i="2"/>
  <c r="S10079" i="2"/>
  <c r="S10078" i="2"/>
  <c r="S10077" i="2"/>
  <c r="S10076" i="2"/>
  <c r="S10075" i="2"/>
  <c r="S10074" i="2"/>
  <c r="S10073" i="2"/>
  <c r="S10072" i="2"/>
  <c r="S10071" i="2"/>
  <c r="S10070" i="2"/>
  <c r="S10069" i="2"/>
  <c r="S10068" i="2"/>
  <c r="S10067" i="2"/>
  <c r="S10066" i="2"/>
  <c r="S10065" i="2"/>
  <c r="S10064" i="2"/>
  <c r="S10063" i="2"/>
  <c r="S10062" i="2"/>
  <c r="S10061" i="2"/>
  <c r="S10060" i="2"/>
  <c r="S10059" i="2"/>
  <c r="S10058" i="2"/>
  <c r="S10057" i="2"/>
  <c r="S10056" i="2"/>
  <c r="S10055" i="2"/>
  <c r="S10054" i="2"/>
  <c r="S10053" i="2"/>
  <c r="S10052" i="2"/>
  <c r="S10051" i="2"/>
  <c r="S10050" i="2"/>
  <c r="S10049" i="2"/>
  <c r="S10048" i="2"/>
  <c r="S10047" i="2"/>
  <c r="S10046" i="2"/>
  <c r="S10045" i="2"/>
  <c r="S10044" i="2"/>
  <c r="S10043" i="2"/>
  <c r="S10042" i="2"/>
  <c r="S10041" i="2"/>
  <c r="S10040" i="2"/>
  <c r="S10039" i="2"/>
  <c r="S10038" i="2"/>
  <c r="S10037" i="2"/>
  <c r="S10036" i="2"/>
  <c r="S10035" i="2"/>
  <c r="S10034" i="2"/>
  <c r="S10033" i="2"/>
  <c r="S10032" i="2"/>
  <c r="S10031" i="2"/>
  <c r="S10030" i="2"/>
  <c r="S10029" i="2"/>
  <c r="S10028" i="2"/>
  <c r="S10027" i="2"/>
  <c r="S10026" i="2"/>
  <c r="S10025" i="2"/>
  <c r="S10024" i="2"/>
  <c r="S10023" i="2"/>
  <c r="S10022" i="2"/>
  <c r="S10021" i="2"/>
  <c r="S10020" i="2"/>
  <c r="S10019" i="2"/>
  <c r="S10018" i="2"/>
  <c r="S10017" i="2"/>
  <c r="S10016" i="2"/>
  <c r="S10015" i="2"/>
  <c r="S10014" i="2"/>
  <c r="S10013" i="2"/>
  <c r="S10012" i="2"/>
  <c r="S10011" i="2"/>
  <c r="S10010" i="2"/>
  <c r="S10009" i="2"/>
  <c r="S10008" i="2"/>
  <c r="S10007" i="2"/>
  <c r="S10006" i="2"/>
  <c r="S10005" i="2"/>
  <c r="S10004" i="2"/>
  <c r="S10003" i="2"/>
  <c r="S10002" i="2"/>
  <c r="S10001" i="2"/>
  <c r="S10000" i="2"/>
  <c r="S9999" i="2"/>
  <c r="S9998" i="2"/>
  <c r="S9997" i="2"/>
  <c r="S9996" i="2"/>
  <c r="S9995" i="2"/>
  <c r="S9994" i="2"/>
  <c r="S9993" i="2"/>
  <c r="S9992" i="2"/>
  <c r="S9991" i="2"/>
  <c r="S9990" i="2"/>
  <c r="S9989" i="2"/>
  <c r="S9988" i="2"/>
  <c r="S9987" i="2"/>
  <c r="S9986" i="2"/>
  <c r="S9985" i="2"/>
  <c r="S9984" i="2"/>
  <c r="S9983" i="2"/>
  <c r="S9982" i="2"/>
  <c r="S9981" i="2"/>
  <c r="S9980" i="2"/>
  <c r="S9979" i="2"/>
  <c r="S9978" i="2"/>
  <c r="S9977" i="2"/>
  <c r="S9976" i="2"/>
  <c r="S9975" i="2"/>
  <c r="S9974" i="2"/>
  <c r="S9973" i="2"/>
  <c r="S9972" i="2"/>
  <c r="S9971" i="2"/>
  <c r="S9970" i="2"/>
  <c r="S9969" i="2"/>
  <c r="S9968" i="2"/>
  <c r="S9967" i="2"/>
  <c r="S9966" i="2"/>
  <c r="S9965" i="2"/>
  <c r="S9964" i="2"/>
  <c r="S9963" i="2"/>
  <c r="S9962" i="2"/>
  <c r="S9961" i="2"/>
  <c r="S9960" i="2"/>
  <c r="S9959" i="2"/>
  <c r="S9958" i="2"/>
  <c r="S9957" i="2"/>
  <c r="S9956" i="2"/>
  <c r="S9955" i="2"/>
  <c r="S9954" i="2"/>
  <c r="S9953" i="2"/>
  <c r="S9952" i="2"/>
  <c r="S9951" i="2"/>
  <c r="S9950" i="2"/>
  <c r="S9949" i="2"/>
  <c r="S9948" i="2"/>
  <c r="S9947" i="2"/>
  <c r="S9946" i="2"/>
  <c r="S9945" i="2"/>
  <c r="S9944" i="2"/>
  <c r="S9943" i="2"/>
  <c r="S9942" i="2"/>
  <c r="S9941" i="2"/>
  <c r="S9940" i="2"/>
  <c r="S9939" i="2"/>
  <c r="S9938" i="2"/>
  <c r="S9937" i="2"/>
  <c r="S9936" i="2"/>
  <c r="S9935" i="2"/>
  <c r="S9934" i="2"/>
  <c r="S9933" i="2"/>
  <c r="S9932" i="2"/>
  <c r="S9931" i="2"/>
  <c r="S9930" i="2"/>
  <c r="S9929" i="2"/>
  <c r="S9928" i="2"/>
  <c r="S9927" i="2"/>
  <c r="S9926" i="2"/>
  <c r="S9925" i="2"/>
  <c r="S9924" i="2"/>
  <c r="S9923" i="2"/>
  <c r="S9922" i="2"/>
  <c r="S9921" i="2"/>
  <c r="S9920" i="2"/>
  <c r="S9919" i="2"/>
  <c r="S9918" i="2"/>
  <c r="S9917" i="2"/>
  <c r="S9916" i="2"/>
  <c r="S9915" i="2"/>
  <c r="S9914" i="2"/>
  <c r="S9913" i="2"/>
  <c r="S9912" i="2"/>
  <c r="S9911" i="2"/>
  <c r="S9910" i="2"/>
  <c r="S9909" i="2"/>
  <c r="S9908" i="2"/>
  <c r="S9907" i="2"/>
  <c r="S9906" i="2"/>
  <c r="S9905" i="2"/>
  <c r="S9904" i="2"/>
  <c r="S9903" i="2"/>
  <c r="S9902" i="2"/>
  <c r="S9901" i="2"/>
  <c r="S9900" i="2"/>
  <c r="S9899" i="2"/>
  <c r="S9898" i="2"/>
  <c r="S9897" i="2"/>
  <c r="S9896" i="2"/>
  <c r="S9895" i="2"/>
  <c r="S9894" i="2"/>
  <c r="S9893" i="2"/>
  <c r="S9892" i="2"/>
  <c r="S9891" i="2"/>
  <c r="S9890" i="2"/>
  <c r="S9889" i="2"/>
  <c r="S9888" i="2"/>
  <c r="S9887" i="2"/>
  <c r="S9886" i="2"/>
  <c r="S9885" i="2"/>
  <c r="S9884" i="2"/>
  <c r="S9883" i="2"/>
  <c r="S9882" i="2"/>
  <c r="S9881" i="2"/>
  <c r="S9880" i="2"/>
  <c r="S9879" i="2"/>
  <c r="S9878" i="2"/>
  <c r="S9877" i="2"/>
  <c r="S9876" i="2"/>
  <c r="S9875" i="2"/>
  <c r="S9874" i="2"/>
  <c r="S9873" i="2"/>
  <c r="S9872" i="2"/>
  <c r="S9871" i="2"/>
  <c r="S9870" i="2"/>
  <c r="S9869" i="2"/>
  <c r="S9868" i="2"/>
  <c r="S9867" i="2"/>
  <c r="S9866" i="2"/>
  <c r="S9865" i="2"/>
  <c r="S9864" i="2"/>
  <c r="S9863" i="2"/>
  <c r="S9862" i="2"/>
  <c r="S9861" i="2"/>
  <c r="S9860" i="2"/>
  <c r="S9859" i="2"/>
  <c r="S9858" i="2"/>
  <c r="S9857" i="2"/>
  <c r="S9856" i="2"/>
  <c r="S9855" i="2"/>
  <c r="S9854" i="2"/>
  <c r="S9853" i="2"/>
  <c r="S9852" i="2"/>
  <c r="S9851" i="2"/>
  <c r="S9850" i="2"/>
  <c r="S9849" i="2"/>
  <c r="S9848" i="2"/>
  <c r="S9847" i="2"/>
  <c r="S9846" i="2"/>
  <c r="S9845" i="2"/>
  <c r="S9844" i="2"/>
  <c r="S9843" i="2"/>
  <c r="S9842" i="2"/>
  <c r="S9841" i="2"/>
  <c r="S9840" i="2"/>
  <c r="S9839" i="2"/>
  <c r="S9838" i="2"/>
  <c r="S9837" i="2"/>
  <c r="S9836" i="2"/>
  <c r="S9835" i="2"/>
  <c r="S9834" i="2"/>
  <c r="S9833" i="2"/>
  <c r="S9832" i="2"/>
  <c r="S9831" i="2"/>
  <c r="S9830" i="2"/>
  <c r="S9829" i="2"/>
  <c r="S9828" i="2"/>
  <c r="S9827" i="2"/>
  <c r="S9826" i="2"/>
  <c r="S9825" i="2"/>
  <c r="S9824" i="2"/>
  <c r="S9823" i="2"/>
  <c r="S9822" i="2"/>
  <c r="S9821" i="2"/>
  <c r="S9820" i="2"/>
  <c r="S9819" i="2"/>
  <c r="S9818" i="2"/>
  <c r="S9817" i="2"/>
  <c r="S9816" i="2"/>
  <c r="S9815" i="2"/>
  <c r="S9814" i="2"/>
  <c r="S9813" i="2"/>
  <c r="S9812" i="2"/>
  <c r="S9811" i="2"/>
  <c r="S9810" i="2"/>
  <c r="S9809" i="2"/>
  <c r="S9808" i="2"/>
  <c r="S9807" i="2"/>
  <c r="S9806" i="2"/>
  <c r="S9805" i="2"/>
  <c r="S9804" i="2"/>
  <c r="S9803" i="2"/>
  <c r="S9802" i="2"/>
  <c r="S9801" i="2"/>
  <c r="S9800" i="2"/>
  <c r="S9799" i="2"/>
  <c r="S9798" i="2"/>
  <c r="S9797" i="2"/>
  <c r="S9796" i="2"/>
  <c r="S9795" i="2"/>
  <c r="S9794" i="2"/>
  <c r="S9793" i="2"/>
  <c r="S9792" i="2"/>
  <c r="S9791" i="2"/>
  <c r="S9790" i="2"/>
  <c r="S9789" i="2"/>
  <c r="S9788" i="2"/>
  <c r="S9787" i="2"/>
  <c r="S9786" i="2"/>
  <c r="S9785" i="2"/>
  <c r="S9784" i="2"/>
  <c r="S9783" i="2"/>
  <c r="S9782" i="2"/>
  <c r="S9781" i="2"/>
  <c r="S9780" i="2"/>
  <c r="S9779" i="2"/>
  <c r="S9778" i="2"/>
  <c r="S9777" i="2"/>
  <c r="S9776" i="2"/>
  <c r="S9775" i="2"/>
  <c r="S9774" i="2"/>
  <c r="S9773" i="2"/>
  <c r="S9772" i="2"/>
  <c r="S9771" i="2"/>
  <c r="S9770" i="2"/>
  <c r="S9769" i="2"/>
  <c r="S9768" i="2"/>
  <c r="S9767" i="2"/>
  <c r="S9766" i="2"/>
  <c r="S9765" i="2"/>
  <c r="S9764" i="2"/>
  <c r="S9763" i="2"/>
  <c r="S9762" i="2"/>
  <c r="S9761" i="2"/>
  <c r="S9760" i="2"/>
  <c r="S9759" i="2"/>
  <c r="S9758" i="2"/>
  <c r="S9757" i="2"/>
  <c r="S9756" i="2"/>
  <c r="S9755" i="2"/>
  <c r="S9754" i="2"/>
  <c r="S9753" i="2"/>
  <c r="S9752" i="2"/>
  <c r="S9751" i="2"/>
  <c r="S9750" i="2"/>
  <c r="S9749" i="2"/>
  <c r="S9748" i="2"/>
  <c r="S9747" i="2"/>
  <c r="S9746" i="2"/>
  <c r="S9745" i="2"/>
  <c r="S9744" i="2"/>
  <c r="S9743" i="2"/>
  <c r="S9742" i="2"/>
  <c r="S9741" i="2"/>
  <c r="S9740" i="2"/>
  <c r="S9739" i="2"/>
  <c r="S9738" i="2"/>
  <c r="S9737" i="2"/>
  <c r="S9736" i="2"/>
  <c r="S9735" i="2"/>
  <c r="S9734" i="2"/>
  <c r="S9733" i="2"/>
  <c r="S9732" i="2"/>
  <c r="S9731" i="2"/>
  <c r="S9730" i="2"/>
  <c r="S9729" i="2"/>
  <c r="S9728" i="2"/>
  <c r="S9727" i="2"/>
  <c r="S9726" i="2"/>
  <c r="S9725" i="2"/>
  <c r="S9724" i="2"/>
  <c r="S9723" i="2"/>
  <c r="S9722" i="2"/>
  <c r="S9721" i="2"/>
  <c r="S9720" i="2"/>
  <c r="S9719" i="2"/>
  <c r="S9718" i="2"/>
  <c r="S9717" i="2"/>
  <c r="S9716" i="2"/>
  <c r="S9715" i="2"/>
  <c r="S9714" i="2"/>
  <c r="S9713" i="2"/>
  <c r="S9712" i="2"/>
  <c r="S9711" i="2"/>
  <c r="S9710" i="2"/>
  <c r="S9709" i="2"/>
  <c r="S9708" i="2"/>
  <c r="S9707" i="2"/>
  <c r="S9706" i="2"/>
  <c r="S9705" i="2"/>
  <c r="S9704" i="2"/>
  <c r="S9703" i="2"/>
  <c r="S9702" i="2"/>
  <c r="S9701" i="2"/>
  <c r="S9700" i="2"/>
  <c r="S9699" i="2"/>
  <c r="S9698" i="2"/>
  <c r="S9697" i="2"/>
  <c r="S9696" i="2"/>
  <c r="S9695" i="2"/>
  <c r="S9694" i="2"/>
  <c r="S9693" i="2"/>
  <c r="S9692" i="2"/>
  <c r="S9691" i="2"/>
  <c r="S9690" i="2"/>
  <c r="S9689" i="2"/>
  <c r="S9688" i="2"/>
  <c r="S9687" i="2"/>
  <c r="S9686" i="2"/>
  <c r="S9685" i="2"/>
  <c r="S9684" i="2"/>
  <c r="S9683" i="2"/>
  <c r="S9682" i="2"/>
  <c r="S9681" i="2"/>
  <c r="S9680" i="2"/>
  <c r="S9679" i="2"/>
  <c r="S9678" i="2"/>
  <c r="S9677" i="2"/>
  <c r="S9676" i="2"/>
  <c r="S9675" i="2"/>
  <c r="S9674" i="2"/>
  <c r="S9673" i="2"/>
  <c r="S9672" i="2"/>
  <c r="S9671" i="2"/>
  <c r="S9670" i="2"/>
  <c r="S9669" i="2"/>
  <c r="S9668" i="2"/>
  <c r="S9667" i="2"/>
  <c r="S9666" i="2"/>
  <c r="S9665" i="2"/>
  <c r="S9664" i="2"/>
  <c r="S9663" i="2"/>
  <c r="S9662" i="2"/>
  <c r="S9661" i="2"/>
  <c r="S9660" i="2"/>
  <c r="S9659" i="2"/>
  <c r="S9658" i="2"/>
  <c r="S9657" i="2"/>
  <c r="S9656" i="2"/>
  <c r="S9655" i="2"/>
  <c r="S9654" i="2"/>
  <c r="S9653" i="2"/>
  <c r="S9652" i="2"/>
  <c r="S9651" i="2"/>
  <c r="S9650" i="2"/>
  <c r="S9649" i="2"/>
  <c r="S9648" i="2"/>
  <c r="S9647" i="2"/>
  <c r="S9646" i="2"/>
  <c r="S9645" i="2"/>
  <c r="S9644" i="2"/>
  <c r="S9643" i="2"/>
  <c r="S9642" i="2"/>
  <c r="S9641" i="2"/>
  <c r="S9640" i="2"/>
  <c r="S9639" i="2"/>
  <c r="S9638" i="2"/>
  <c r="S9637" i="2"/>
  <c r="S9636" i="2"/>
  <c r="S9635" i="2"/>
  <c r="S9634" i="2"/>
  <c r="S9633" i="2"/>
  <c r="S9632" i="2"/>
  <c r="S9631" i="2"/>
  <c r="S9630" i="2"/>
  <c r="S9629" i="2"/>
  <c r="S9628" i="2"/>
  <c r="S9627" i="2"/>
  <c r="S9626" i="2"/>
  <c r="S9625" i="2"/>
  <c r="S9624" i="2"/>
  <c r="S9623" i="2"/>
  <c r="S9622" i="2"/>
  <c r="S9621" i="2"/>
  <c r="S9620" i="2"/>
  <c r="S9619" i="2"/>
  <c r="S9618" i="2"/>
  <c r="S9617" i="2"/>
  <c r="S9616" i="2"/>
  <c r="S9615" i="2"/>
  <c r="S9614" i="2"/>
  <c r="S9613" i="2"/>
  <c r="S9612" i="2"/>
  <c r="S9611" i="2"/>
  <c r="S9610" i="2"/>
  <c r="S9609" i="2"/>
  <c r="S9608" i="2"/>
  <c r="S9607" i="2"/>
  <c r="S9606" i="2"/>
  <c r="S9605" i="2"/>
  <c r="S9604" i="2"/>
  <c r="S9603" i="2"/>
  <c r="S9602" i="2"/>
  <c r="S9601" i="2"/>
  <c r="S9600" i="2"/>
  <c r="S9599" i="2"/>
  <c r="S9598" i="2"/>
  <c r="S9597" i="2"/>
  <c r="S9596" i="2"/>
  <c r="S9595" i="2"/>
  <c r="S9594" i="2"/>
  <c r="S9593" i="2"/>
  <c r="S9592" i="2"/>
  <c r="S9591" i="2"/>
  <c r="S9590" i="2"/>
  <c r="S9589" i="2"/>
  <c r="S9588" i="2"/>
  <c r="S9587" i="2"/>
  <c r="S9586" i="2"/>
  <c r="S9585" i="2"/>
  <c r="S9584" i="2"/>
  <c r="S9583" i="2"/>
  <c r="S9582" i="2"/>
  <c r="S9581" i="2"/>
  <c r="S9580" i="2"/>
  <c r="S9579" i="2"/>
  <c r="S9578" i="2"/>
  <c r="S9577" i="2"/>
  <c r="S9576" i="2"/>
  <c r="S9575" i="2"/>
  <c r="S9574" i="2"/>
  <c r="S9573" i="2"/>
  <c r="S9572" i="2"/>
  <c r="S9571" i="2"/>
  <c r="S9570" i="2"/>
  <c r="S9569" i="2"/>
  <c r="S9568" i="2"/>
  <c r="S9567" i="2"/>
  <c r="S9566" i="2"/>
  <c r="S9565" i="2"/>
  <c r="S9564" i="2"/>
  <c r="S9563" i="2"/>
  <c r="S9562" i="2"/>
  <c r="S9561" i="2"/>
  <c r="S9560" i="2"/>
  <c r="S9559" i="2"/>
  <c r="S9558" i="2"/>
  <c r="S9557" i="2"/>
  <c r="S9556" i="2"/>
  <c r="S9555" i="2"/>
  <c r="S9554" i="2"/>
  <c r="S9553" i="2"/>
  <c r="S9552" i="2"/>
  <c r="S9551" i="2"/>
  <c r="S9550" i="2"/>
  <c r="S9549" i="2"/>
  <c r="S9548" i="2"/>
  <c r="S9547" i="2"/>
  <c r="S9546" i="2"/>
  <c r="S9545" i="2"/>
  <c r="S9544" i="2"/>
  <c r="S9543" i="2"/>
  <c r="S9542" i="2"/>
  <c r="S9541" i="2"/>
  <c r="S9540" i="2"/>
  <c r="S9539" i="2"/>
  <c r="S9538" i="2"/>
  <c r="S9537" i="2"/>
  <c r="S9536" i="2"/>
  <c r="S9535" i="2"/>
  <c r="S9534" i="2"/>
  <c r="S9533" i="2"/>
  <c r="S9532" i="2"/>
  <c r="S9531" i="2"/>
  <c r="S9530" i="2"/>
  <c r="S9529" i="2"/>
  <c r="S9528" i="2"/>
  <c r="S9527" i="2"/>
  <c r="S9526" i="2"/>
  <c r="S9525" i="2"/>
  <c r="S9524" i="2"/>
  <c r="S9523" i="2"/>
  <c r="S9522" i="2"/>
  <c r="S9521" i="2"/>
  <c r="S9520" i="2"/>
  <c r="S9519" i="2"/>
  <c r="S9518" i="2"/>
  <c r="S9517" i="2"/>
  <c r="S9516" i="2"/>
  <c r="S9515" i="2"/>
  <c r="S9514" i="2"/>
  <c r="S9513" i="2"/>
  <c r="S9512" i="2"/>
  <c r="S9511" i="2"/>
  <c r="S9510" i="2"/>
  <c r="S9509" i="2"/>
  <c r="S9385" i="2"/>
  <c r="S9384" i="2"/>
  <c r="S9383" i="2"/>
  <c r="S9382" i="2"/>
  <c r="S9381" i="2"/>
  <c r="S9380" i="2"/>
  <c r="S9379" i="2"/>
  <c r="S9378" i="2"/>
  <c r="S9377" i="2"/>
  <c r="S9376" i="2"/>
  <c r="S9375" i="2"/>
  <c r="S9374" i="2"/>
  <c r="S9373" i="2"/>
  <c r="S9372" i="2"/>
  <c r="S9371" i="2"/>
  <c r="S9370" i="2"/>
  <c r="S9369" i="2"/>
  <c r="S9368" i="2"/>
  <c r="S9367" i="2"/>
  <c r="S9366" i="2"/>
  <c r="S9365" i="2"/>
  <c r="S9364" i="2"/>
  <c r="S9363" i="2"/>
  <c r="S9362" i="2"/>
  <c r="S9361" i="2"/>
  <c r="S9360" i="2"/>
  <c r="S9359" i="2"/>
  <c r="S9357" i="2"/>
  <c r="S9356" i="2"/>
  <c r="S9355" i="2"/>
  <c r="S9354" i="2"/>
  <c r="S9353" i="2"/>
  <c r="S9352" i="2"/>
  <c r="S9351" i="2"/>
  <c r="S9350" i="2"/>
  <c r="S9349" i="2"/>
  <c r="S9348" i="2"/>
  <c r="S9347" i="2"/>
  <c r="S9346" i="2"/>
  <c r="S9345" i="2"/>
  <c r="S9344" i="2"/>
  <c r="S9343" i="2"/>
  <c r="S9342" i="2"/>
  <c r="S9341" i="2"/>
  <c r="S9340" i="2"/>
  <c r="S9339" i="2"/>
  <c r="S9338" i="2"/>
  <c r="S9337" i="2"/>
  <c r="S9336" i="2"/>
  <c r="S9335" i="2"/>
  <c r="S9334" i="2"/>
  <c r="S9333" i="2"/>
  <c r="S9332" i="2"/>
  <c r="S9331" i="2"/>
  <c r="S9330" i="2"/>
  <c r="S9329" i="2"/>
  <c r="S9328" i="2"/>
  <c r="S9327" i="2"/>
  <c r="S9326" i="2"/>
  <c r="S9325" i="2"/>
  <c r="S9324" i="2"/>
  <c r="S9323" i="2"/>
  <c r="S9322" i="2"/>
  <c r="S9321" i="2"/>
  <c r="S9320" i="2"/>
  <c r="S9319" i="2"/>
  <c r="S9318" i="2"/>
  <c r="S9317" i="2"/>
  <c r="S9316" i="2"/>
  <c r="S9315" i="2"/>
  <c r="S9314" i="2"/>
  <c r="S9313" i="2"/>
  <c r="S9312" i="2"/>
  <c r="S9311" i="2"/>
  <c r="S9310" i="2"/>
  <c r="S9309" i="2"/>
  <c r="S9308" i="2"/>
  <c r="S9307" i="2"/>
  <c r="S9306" i="2"/>
  <c r="S9305" i="2"/>
  <c r="S9304" i="2"/>
  <c r="S9303" i="2"/>
  <c r="S9302" i="2"/>
  <c r="S9301" i="2"/>
  <c r="S9300" i="2"/>
  <c r="S9299" i="2"/>
  <c r="S9298" i="2"/>
  <c r="S9297" i="2"/>
  <c r="S9296" i="2"/>
  <c r="S9295" i="2"/>
  <c r="S9294" i="2"/>
  <c r="S9293" i="2"/>
  <c r="S9292" i="2"/>
  <c r="S9291" i="2"/>
  <c r="S9290" i="2"/>
  <c r="S9289" i="2"/>
  <c r="S9288" i="2"/>
  <c r="S9287" i="2"/>
  <c r="S9286" i="2"/>
  <c r="S9285" i="2"/>
  <c r="S9284" i="2"/>
  <c r="S9283" i="2"/>
  <c r="S9282" i="2"/>
  <c r="S9281" i="2"/>
  <c r="S9280" i="2"/>
  <c r="S9279" i="2"/>
  <c r="S9278" i="2"/>
  <c r="S9277" i="2"/>
  <c r="S9276" i="2"/>
  <c r="S9275" i="2"/>
  <c r="S9274" i="2"/>
  <c r="S9273" i="2"/>
  <c r="S9272" i="2"/>
  <c r="S9271" i="2"/>
  <c r="S9270" i="2"/>
  <c r="S9269" i="2"/>
  <c r="S9268" i="2"/>
  <c r="S9267" i="2"/>
  <c r="S9266" i="2"/>
  <c r="S9265" i="2"/>
  <c r="S9264" i="2"/>
  <c r="S9263" i="2"/>
  <c r="S9262" i="2"/>
  <c r="S9261" i="2"/>
  <c r="S9260" i="2"/>
  <c r="S9259" i="2"/>
  <c r="S9258" i="2"/>
  <c r="S9257" i="2"/>
  <c r="S9256" i="2"/>
  <c r="S9255" i="2"/>
  <c r="S9254" i="2"/>
  <c r="S9253" i="2"/>
  <c r="S9252" i="2"/>
  <c r="S9251" i="2"/>
  <c r="S9250" i="2"/>
  <c r="S9249" i="2"/>
  <c r="S9248" i="2"/>
  <c r="S9247" i="2"/>
  <c r="S9246" i="2"/>
  <c r="S9245" i="2"/>
  <c r="S9244" i="2"/>
  <c r="S9243" i="2"/>
  <c r="S9242" i="2"/>
  <c r="S9241" i="2"/>
  <c r="S9240" i="2"/>
  <c r="S9239" i="2"/>
  <c r="S9238" i="2"/>
  <c r="S9237" i="2"/>
  <c r="S9236" i="2"/>
  <c r="S9235" i="2"/>
  <c r="S9234" i="2"/>
  <c r="S9233" i="2"/>
  <c r="S9232" i="2"/>
  <c r="S9231" i="2"/>
  <c r="S9230" i="2"/>
  <c r="S9229" i="2"/>
  <c r="S9228" i="2"/>
  <c r="S9227" i="2"/>
  <c r="S9226" i="2"/>
  <c r="S9225" i="2"/>
  <c r="S9224" i="2"/>
  <c r="S9223" i="2"/>
  <c r="S9222" i="2"/>
  <c r="S9221" i="2"/>
  <c r="S9220" i="2"/>
  <c r="S9219" i="2"/>
  <c r="S9218" i="2"/>
  <c r="S9217" i="2"/>
  <c r="S9216" i="2"/>
  <c r="S9215" i="2"/>
  <c r="S9214" i="2"/>
  <c r="S9213" i="2"/>
  <c r="S9212" i="2"/>
  <c r="S9211" i="2"/>
  <c r="S9210" i="2"/>
  <c r="S9209" i="2"/>
  <c r="S9208" i="2"/>
  <c r="S9207" i="2"/>
  <c r="S9206" i="2"/>
  <c r="S9205" i="2"/>
  <c r="S9204" i="2"/>
  <c r="S9203" i="2"/>
  <c r="S9202" i="2"/>
  <c r="S9201" i="2"/>
  <c r="S9200" i="2"/>
  <c r="S9199" i="2"/>
  <c r="S9198" i="2"/>
  <c r="S9197" i="2"/>
  <c r="S9196" i="2"/>
  <c r="S9195" i="2"/>
  <c r="S9194" i="2"/>
  <c r="S9193" i="2"/>
  <c r="S9192" i="2"/>
  <c r="S9191" i="2"/>
  <c r="S9190" i="2"/>
  <c r="S9189" i="2"/>
  <c r="S9188" i="2"/>
  <c r="S9187" i="2"/>
  <c r="S9186" i="2"/>
  <c r="S9185" i="2"/>
  <c r="S9184" i="2"/>
  <c r="S9183" i="2"/>
  <c r="S9182" i="2"/>
  <c r="S9181" i="2"/>
  <c r="S9180" i="2"/>
  <c r="S9179" i="2"/>
  <c r="S9178" i="2"/>
  <c r="S9177" i="2"/>
  <c r="S9176" i="2"/>
  <c r="S9175" i="2"/>
  <c r="S9174" i="2"/>
  <c r="S9173" i="2"/>
  <c r="S9172" i="2"/>
  <c r="S9171" i="2"/>
  <c r="S9170" i="2"/>
  <c r="S9169" i="2"/>
  <c r="S9168" i="2"/>
  <c r="S9167" i="2"/>
  <c r="S9166" i="2"/>
  <c r="S9165" i="2"/>
  <c r="S9164" i="2"/>
  <c r="S9163" i="2"/>
  <c r="S9162" i="2"/>
  <c r="S9161" i="2"/>
  <c r="S9160" i="2"/>
  <c r="S9159" i="2"/>
  <c r="S9158" i="2"/>
  <c r="S9157" i="2"/>
  <c r="S9156" i="2"/>
  <c r="S9155" i="2"/>
  <c r="S9154" i="2"/>
  <c r="S9153" i="2"/>
  <c r="S9152" i="2"/>
  <c r="S9151" i="2"/>
  <c r="S9150" i="2"/>
  <c r="S9149" i="2"/>
  <c r="S9148" i="2"/>
  <c r="S9147" i="2"/>
  <c r="S9146" i="2"/>
  <c r="S9145" i="2"/>
  <c r="S9144" i="2"/>
  <c r="S9143" i="2"/>
  <c r="S9142" i="2"/>
  <c r="S9141" i="2"/>
  <c r="S9140" i="2"/>
  <c r="S9139" i="2"/>
  <c r="S9138" i="2"/>
  <c r="S9137" i="2"/>
  <c r="S9136" i="2"/>
  <c r="S9135" i="2"/>
  <c r="S9134" i="2"/>
  <c r="S9133" i="2"/>
  <c r="S9132" i="2"/>
  <c r="S9131" i="2"/>
  <c r="S9130" i="2"/>
  <c r="S9129" i="2"/>
  <c r="S9128" i="2"/>
  <c r="S9127" i="2"/>
  <c r="S9126" i="2"/>
  <c r="S9125" i="2"/>
  <c r="S9124" i="2"/>
  <c r="S9123" i="2"/>
  <c r="S9122" i="2"/>
  <c r="S9121" i="2"/>
  <c r="S9120" i="2"/>
  <c r="S9119" i="2"/>
  <c r="S9118" i="2"/>
  <c r="S9117" i="2"/>
  <c r="S9116" i="2"/>
  <c r="S9115" i="2"/>
  <c r="S9114" i="2"/>
  <c r="S9113" i="2"/>
  <c r="S9112" i="2"/>
  <c r="S9111" i="2"/>
  <c r="S9110" i="2"/>
  <c r="S9109" i="2"/>
  <c r="S9108" i="2"/>
  <c r="S9107" i="2"/>
  <c r="S9106" i="2"/>
  <c r="S9105" i="2"/>
  <c r="S9104" i="2"/>
  <c r="S9103" i="2"/>
  <c r="S9102" i="2"/>
  <c r="S9101" i="2"/>
  <c r="S9100" i="2"/>
  <c r="S9099" i="2"/>
  <c r="S9098" i="2"/>
  <c r="S9097" i="2"/>
  <c r="S9096" i="2"/>
  <c r="S9095" i="2"/>
  <c r="S9094" i="2"/>
  <c r="S9093" i="2"/>
  <c r="S9092" i="2"/>
  <c r="S9091" i="2"/>
  <c r="S9090" i="2"/>
  <c r="S9089" i="2"/>
  <c r="S9088" i="2"/>
  <c r="S9087" i="2"/>
  <c r="S9086" i="2"/>
  <c r="S9085" i="2"/>
  <c r="S9084" i="2"/>
  <c r="S9083" i="2"/>
  <c r="S9082" i="2"/>
  <c r="S9081" i="2"/>
  <c r="S9080" i="2"/>
  <c r="S9079" i="2"/>
  <c r="S9078" i="2"/>
  <c r="S9077" i="2"/>
  <c r="S9076" i="2"/>
  <c r="S9075" i="2"/>
  <c r="S9074" i="2"/>
  <c r="S9073" i="2"/>
  <c r="S9072" i="2"/>
  <c r="S9071" i="2"/>
  <c r="S9070" i="2"/>
  <c r="S9069" i="2"/>
  <c r="S9068" i="2"/>
  <c r="S9067" i="2"/>
  <c r="S9066" i="2"/>
  <c r="S9065" i="2"/>
  <c r="S9064" i="2"/>
  <c r="S9063" i="2"/>
  <c r="S9062" i="2"/>
  <c r="S9061" i="2"/>
  <c r="S9060" i="2"/>
  <c r="S9059" i="2"/>
  <c r="S9058" i="2"/>
  <c r="S9057" i="2"/>
  <c r="S9056" i="2"/>
  <c r="S9055" i="2"/>
  <c r="S9054" i="2"/>
  <c r="S9053" i="2"/>
  <c r="S9052" i="2"/>
  <c r="S9051" i="2"/>
  <c r="S9050" i="2"/>
  <c r="S9049" i="2"/>
  <c r="S9048" i="2"/>
  <c r="S9047" i="2"/>
  <c r="S9046" i="2"/>
  <c r="S9045" i="2"/>
  <c r="S9044" i="2"/>
  <c r="S9043" i="2"/>
  <c r="S9042" i="2"/>
  <c r="S9041" i="2"/>
  <c r="S9040" i="2"/>
  <c r="S9039" i="2"/>
  <c r="S9038" i="2"/>
  <c r="S9037" i="2"/>
  <c r="S9036" i="2"/>
  <c r="S9035" i="2"/>
  <c r="S9034" i="2"/>
  <c r="S9033" i="2"/>
  <c r="S9032" i="2"/>
  <c r="S9031" i="2"/>
  <c r="S9030" i="2"/>
  <c r="S9029" i="2"/>
  <c r="S9028" i="2"/>
  <c r="S9027" i="2"/>
  <c r="S9026" i="2"/>
  <c r="S9025" i="2"/>
  <c r="S9024" i="2"/>
  <c r="S9023" i="2"/>
  <c r="S9022" i="2"/>
  <c r="S9021" i="2"/>
  <c r="S9020" i="2"/>
  <c r="S9019" i="2"/>
  <c r="S9018" i="2"/>
  <c r="S9017" i="2"/>
  <c r="S9016" i="2"/>
  <c r="S9015" i="2"/>
  <c r="S9014" i="2"/>
  <c r="S9013" i="2"/>
  <c r="S9012" i="2"/>
  <c r="S9011" i="2"/>
  <c r="S9010" i="2"/>
  <c r="S9009" i="2"/>
  <c r="S9008" i="2"/>
  <c r="S9007" i="2"/>
  <c r="S9006" i="2"/>
  <c r="S9005" i="2"/>
  <c r="S9004" i="2"/>
  <c r="S9003" i="2"/>
  <c r="S9002" i="2"/>
  <c r="S9001" i="2"/>
  <c r="S9000" i="2"/>
  <c r="S8999" i="2"/>
  <c r="S8998" i="2"/>
  <c r="S8997" i="2"/>
  <c r="S8996" i="2"/>
  <c r="S8995" i="2"/>
  <c r="S8994" i="2"/>
  <c r="S8993" i="2"/>
  <c r="S8992" i="2"/>
  <c r="S8991" i="2"/>
  <c r="S8990" i="2"/>
  <c r="S8989" i="2"/>
  <c r="S8988" i="2"/>
  <c r="S8987" i="2"/>
  <c r="S8986" i="2"/>
  <c r="S8985" i="2"/>
  <c r="S8984" i="2"/>
  <c r="S8983" i="2"/>
  <c r="S8982" i="2"/>
  <c r="S8981" i="2"/>
  <c r="S8980" i="2"/>
  <c r="S8979" i="2"/>
  <c r="S8978" i="2"/>
  <c r="S8977" i="2"/>
  <c r="S8976" i="2"/>
  <c r="S8975" i="2"/>
  <c r="S8974" i="2"/>
  <c r="S8973" i="2"/>
  <c r="S8972" i="2"/>
  <c r="S8971" i="2"/>
  <c r="S8970" i="2"/>
  <c r="S8969" i="2"/>
  <c r="S8968" i="2"/>
  <c r="S8967" i="2"/>
  <c r="S8966" i="2"/>
  <c r="S8965" i="2"/>
  <c r="S8964" i="2"/>
  <c r="S8963" i="2"/>
  <c r="S8962" i="2"/>
  <c r="S8961" i="2"/>
  <c r="S8960" i="2"/>
  <c r="S8959" i="2"/>
  <c r="S8958" i="2"/>
  <c r="S8957" i="2"/>
  <c r="S8956" i="2"/>
  <c r="S8955" i="2"/>
  <c r="S8954" i="2"/>
  <c r="S8953" i="2"/>
  <c r="S8952" i="2"/>
  <c r="S8951" i="2"/>
  <c r="S8950" i="2"/>
  <c r="S8949" i="2"/>
  <c r="S8948" i="2"/>
  <c r="S8947" i="2"/>
  <c r="S8946" i="2"/>
  <c r="S8945" i="2"/>
  <c r="S8944" i="2"/>
  <c r="S8943" i="2"/>
  <c r="S8942" i="2"/>
  <c r="S8941" i="2"/>
  <c r="S8940" i="2"/>
  <c r="S8939" i="2"/>
  <c r="S8938" i="2"/>
  <c r="S8937" i="2"/>
  <c r="S8936" i="2"/>
  <c r="S8935" i="2"/>
  <c r="S8934" i="2"/>
  <c r="S8933" i="2"/>
  <c r="S8932" i="2"/>
  <c r="S8931" i="2"/>
  <c r="S8930" i="2"/>
  <c r="S8929" i="2"/>
  <c r="S8928" i="2"/>
  <c r="S8927" i="2"/>
  <c r="S8926" i="2"/>
  <c r="S8925" i="2"/>
  <c r="S8924" i="2"/>
  <c r="S8923" i="2"/>
  <c r="S8922" i="2"/>
  <c r="S8921" i="2"/>
  <c r="S8920" i="2"/>
  <c r="S8919" i="2"/>
  <c r="S8918" i="2"/>
  <c r="S8917" i="2"/>
  <c r="S8916" i="2"/>
  <c r="S8915" i="2"/>
  <c r="S8914" i="2"/>
  <c r="S8913" i="2"/>
  <c r="S8912" i="2"/>
  <c r="S8911" i="2"/>
  <c r="S8910" i="2"/>
  <c r="S8909" i="2"/>
  <c r="S8908" i="2"/>
  <c r="S8907" i="2"/>
  <c r="S8906" i="2"/>
  <c r="S8905" i="2"/>
  <c r="S8904" i="2"/>
  <c r="S8903" i="2"/>
  <c r="S8902" i="2"/>
  <c r="S8901" i="2"/>
  <c r="S8900" i="2"/>
  <c r="S8899" i="2"/>
  <c r="S8898" i="2"/>
  <c r="S8897" i="2"/>
  <c r="S8896" i="2"/>
  <c r="S8895" i="2"/>
  <c r="S8894" i="2"/>
  <c r="S8893" i="2"/>
  <c r="S8892" i="2"/>
  <c r="S8891" i="2"/>
  <c r="S8890" i="2"/>
  <c r="S8889" i="2"/>
  <c r="S8888" i="2"/>
  <c r="S8887" i="2"/>
  <c r="S8886" i="2"/>
  <c r="S8885" i="2"/>
  <c r="S8884" i="2"/>
  <c r="S8883" i="2"/>
  <c r="S8882" i="2"/>
  <c r="S8881" i="2"/>
  <c r="S8880" i="2"/>
  <c r="S8879" i="2"/>
  <c r="S8878" i="2"/>
  <c r="S8877" i="2"/>
  <c r="S8876" i="2"/>
  <c r="S8875" i="2"/>
  <c r="S8874" i="2"/>
  <c r="S8873" i="2"/>
  <c r="S8872" i="2"/>
  <c r="S8871" i="2"/>
  <c r="S8870" i="2"/>
  <c r="S8869" i="2"/>
  <c r="S8868" i="2"/>
  <c r="S8867" i="2"/>
  <c r="S8866" i="2"/>
  <c r="S8865" i="2"/>
  <c r="S8864" i="2"/>
  <c r="S8863" i="2"/>
  <c r="S8862" i="2"/>
  <c r="S8861" i="2"/>
  <c r="S8860" i="2"/>
  <c r="S8859" i="2"/>
  <c r="S8858" i="2"/>
  <c r="S8857" i="2"/>
  <c r="S8856" i="2"/>
  <c r="S8855" i="2"/>
  <c r="S8854" i="2"/>
  <c r="S8853" i="2"/>
  <c r="S8852" i="2"/>
  <c r="S8851" i="2"/>
  <c r="S8850" i="2"/>
  <c r="S8849" i="2"/>
  <c r="S8848" i="2"/>
  <c r="S8847" i="2"/>
  <c r="S8846" i="2"/>
  <c r="S8845" i="2"/>
  <c r="S8844" i="2"/>
  <c r="S8843" i="2"/>
  <c r="S8842" i="2"/>
  <c r="S8841" i="2"/>
  <c r="S8840" i="2"/>
  <c r="S8839" i="2"/>
  <c r="S8838" i="2"/>
  <c r="S8837" i="2"/>
  <c r="S8836" i="2"/>
  <c r="S8835" i="2"/>
  <c r="S8834" i="2"/>
  <c r="S8833" i="2"/>
  <c r="S8832" i="2"/>
  <c r="S8831" i="2"/>
  <c r="S8830" i="2"/>
  <c r="S8829" i="2"/>
  <c r="S8828" i="2"/>
  <c r="S8827" i="2"/>
  <c r="S8826" i="2"/>
  <c r="S8825" i="2"/>
  <c r="S8824" i="2"/>
  <c r="S8823" i="2"/>
  <c r="S8822" i="2"/>
  <c r="S8821" i="2"/>
  <c r="S8820" i="2"/>
  <c r="S8819" i="2"/>
  <c r="S8818" i="2"/>
  <c r="S8817" i="2"/>
  <c r="S8816" i="2"/>
  <c r="S8815" i="2"/>
  <c r="S8814" i="2"/>
  <c r="S8813" i="2"/>
  <c r="S8812" i="2"/>
  <c r="S8811" i="2"/>
  <c r="S8810" i="2"/>
  <c r="S8809" i="2"/>
  <c r="S8808" i="2"/>
  <c r="S8807" i="2"/>
  <c r="S8806" i="2"/>
  <c r="S8805" i="2"/>
  <c r="S8804" i="2"/>
  <c r="S8803" i="2"/>
  <c r="S8802" i="2"/>
  <c r="S8801" i="2"/>
  <c r="S8800" i="2"/>
  <c r="S8799" i="2"/>
  <c r="S8798" i="2"/>
  <c r="S8797" i="2"/>
  <c r="S8796" i="2"/>
  <c r="S8795" i="2"/>
  <c r="S8794" i="2"/>
  <c r="S8793" i="2"/>
  <c r="S8792" i="2"/>
  <c r="S8791" i="2"/>
  <c r="S8790" i="2"/>
  <c r="S8789" i="2"/>
  <c r="S8788" i="2"/>
  <c r="S8787" i="2"/>
  <c r="S8786" i="2"/>
  <c r="S8785" i="2"/>
  <c r="S8784" i="2"/>
  <c r="S8783" i="2"/>
  <c r="S8782" i="2"/>
  <c r="S8781" i="2"/>
  <c r="S8780" i="2"/>
  <c r="S8779" i="2"/>
  <c r="S8778" i="2"/>
  <c r="S8777" i="2"/>
  <c r="S8776" i="2"/>
  <c r="S8775" i="2"/>
  <c r="S8774" i="2"/>
  <c r="S8773" i="2"/>
  <c r="S8772" i="2"/>
  <c r="S8771" i="2"/>
  <c r="S8770" i="2"/>
  <c r="S8769" i="2"/>
  <c r="S8768" i="2"/>
  <c r="S8767" i="2"/>
  <c r="S8766" i="2"/>
  <c r="S8765" i="2"/>
  <c r="S8764" i="2"/>
  <c r="S8763" i="2"/>
  <c r="S8762" i="2"/>
  <c r="S8761" i="2"/>
  <c r="S8760" i="2"/>
  <c r="S8759" i="2"/>
  <c r="S8758" i="2"/>
  <c r="S8757" i="2"/>
  <c r="S8756" i="2"/>
  <c r="S8755" i="2"/>
  <c r="S8754" i="2"/>
  <c r="S8753" i="2"/>
  <c r="S8752" i="2"/>
  <c r="S8751" i="2"/>
  <c r="S8750" i="2"/>
  <c r="S8749" i="2"/>
  <c r="S8748" i="2"/>
  <c r="S8747" i="2"/>
  <c r="S8746" i="2"/>
  <c r="S8745" i="2"/>
  <c r="S8744" i="2"/>
  <c r="S8743" i="2"/>
  <c r="S8742" i="2"/>
  <c r="S8741" i="2"/>
  <c r="S8740" i="2"/>
  <c r="S8739" i="2"/>
  <c r="S8738" i="2"/>
  <c r="S8737" i="2"/>
  <c r="S8736" i="2"/>
  <c r="S8735" i="2"/>
  <c r="S8734" i="2"/>
  <c r="S8733" i="2"/>
  <c r="S8732" i="2"/>
  <c r="S8731" i="2"/>
  <c r="S8730" i="2"/>
  <c r="S8729" i="2"/>
  <c r="S8728" i="2"/>
  <c r="S8727" i="2"/>
  <c r="S8726" i="2"/>
  <c r="S8725" i="2"/>
  <c r="S8724" i="2"/>
  <c r="S8723" i="2"/>
  <c r="S8722" i="2"/>
  <c r="S8721" i="2"/>
  <c r="S8720" i="2"/>
  <c r="S8719" i="2"/>
  <c r="S8718" i="2"/>
  <c r="S8717" i="2"/>
  <c r="S8716" i="2"/>
  <c r="S8715" i="2"/>
  <c r="S8714" i="2"/>
  <c r="S8713" i="2"/>
  <c r="S8712" i="2"/>
  <c r="S8711" i="2"/>
  <c r="S8710" i="2"/>
  <c r="S8709" i="2"/>
  <c r="S8708" i="2"/>
  <c r="S8707" i="2"/>
  <c r="S8706" i="2"/>
  <c r="S8705" i="2"/>
  <c r="S8704" i="2"/>
  <c r="S8703" i="2"/>
  <c r="S8702" i="2"/>
  <c r="S8701" i="2"/>
  <c r="S8700" i="2"/>
  <c r="S8699" i="2"/>
  <c r="S8698" i="2"/>
  <c r="S8697" i="2"/>
  <c r="S8696" i="2"/>
  <c r="S8695" i="2"/>
  <c r="S8694" i="2"/>
  <c r="S8693" i="2"/>
  <c r="S8692" i="2"/>
  <c r="S8691" i="2"/>
  <c r="S8690" i="2"/>
  <c r="S8689" i="2"/>
  <c r="S8688" i="2"/>
  <c r="S8687" i="2"/>
  <c r="S8686" i="2"/>
  <c r="S8685" i="2"/>
  <c r="S8684" i="2"/>
  <c r="S8683" i="2"/>
  <c r="S8682" i="2"/>
  <c r="S8681" i="2"/>
  <c r="S8680" i="2"/>
  <c r="S8679" i="2"/>
  <c r="S8678" i="2"/>
  <c r="S8677" i="2"/>
  <c r="S8676" i="2"/>
  <c r="S8675" i="2"/>
  <c r="S8674" i="2"/>
  <c r="S8673" i="2"/>
  <c r="S8672" i="2"/>
  <c r="S8671" i="2"/>
  <c r="S8670" i="2"/>
  <c r="S8669" i="2"/>
  <c r="S8668" i="2"/>
  <c r="S8667" i="2"/>
  <c r="S8666" i="2"/>
  <c r="S8665" i="2"/>
  <c r="S8664" i="2"/>
  <c r="S8663" i="2"/>
  <c r="S8662" i="2"/>
  <c r="S8661" i="2"/>
  <c r="S8660" i="2"/>
  <c r="S8659" i="2"/>
  <c r="S8658" i="2"/>
  <c r="S8657" i="2"/>
  <c r="S8656" i="2"/>
  <c r="S8655" i="2"/>
  <c r="S8654" i="2"/>
  <c r="S8653" i="2"/>
  <c r="S8652" i="2"/>
  <c r="S8651" i="2"/>
  <c r="S8650" i="2"/>
  <c r="S8649" i="2"/>
  <c r="S8648" i="2"/>
  <c r="S8647" i="2"/>
  <c r="S8646" i="2"/>
  <c r="S8645" i="2"/>
  <c r="S8644" i="2"/>
  <c r="S8643" i="2"/>
  <c r="S8642" i="2"/>
  <c r="S8641" i="2"/>
  <c r="S8640" i="2"/>
  <c r="S8639" i="2"/>
  <c r="S8638" i="2"/>
  <c r="S8637" i="2"/>
  <c r="S8636" i="2"/>
  <c r="S8635" i="2"/>
  <c r="S8634" i="2"/>
  <c r="S8633" i="2"/>
  <c r="S8632" i="2"/>
  <c r="S8631" i="2"/>
  <c r="S8630" i="2"/>
  <c r="S8629" i="2"/>
  <c r="S8628" i="2"/>
  <c r="S8627" i="2"/>
  <c r="S8626" i="2"/>
  <c r="S8625" i="2"/>
  <c r="S8624" i="2"/>
  <c r="S8623" i="2"/>
  <c r="S8622" i="2"/>
  <c r="S8621" i="2"/>
  <c r="S8620" i="2"/>
  <c r="S8619" i="2"/>
  <c r="S8618" i="2"/>
  <c r="S8617" i="2"/>
  <c r="S8616" i="2"/>
  <c r="S8615" i="2"/>
  <c r="S8614" i="2"/>
  <c r="S8613" i="2"/>
  <c r="S8612" i="2"/>
  <c r="S8611" i="2"/>
  <c r="S8610" i="2"/>
  <c r="S8609" i="2"/>
  <c r="S8608" i="2"/>
  <c r="S8607" i="2"/>
  <c r="S8606" i="2"/>
  <c r="S8605" i="2"/>
  <c r="S8604" i="2"/>
  <c r="S8603" i="2"/>
  <c r="S8602" i="2"/>
  <c r="S8601" i="2"/>
  <c r="S8600" i="2"/>
  <c r="S8599" i="2"/>
  <c r="S8598" i="2"/>
  <c r="S8597" i="2"/>
  <c r="S8596" i="2"/>
  <c r="S8595" i="2"/>
  <c r="S8594" i="2"/>
  <c r="S8593" i="2"/>
  <c r="S8592" i="2"/>
  <c r="S8591" i="2"/>
  <c r="S8590" i="2"/>
  <c r="S8589" i="2"/>
  <c r="S8588" i="2"/>
  <c r="S8587" i="2"/>
  <c r="S8586" i="2"/>
  <c r="S8585" i="2"/>
  <c r="S8584" i="2"/>
  <c r="S8583" i="2"/>
  <c r="S8582" i="2"/>
  <c r="S8581" i="2"/>
  <c r="S8580" i="2"/>
  <c r="S8579" i="2"/>
  <c r="S8578" i="2"/>
  <c r="S8577" i="2"/>
  <c r="S8576" i="2"/>
  <c r="S8575" i="2"/>
  <c r="S8574" i="2"/>
  <c r="S8573" i="2"/>
  <c r="S8572" i="2"/>
  <c r="S8571" i="2"/>
  <c r="S8570" i="2"/>
  <c r="S8569" i="2"/>
  <c r="S8568" i="2"/>
  <c r="S8567" i="2"/>
  <c r="S8566" i="2"/>
  <c r="S8565" i="2"/>
  <c r="S8564" i="2"/>
  <c r="S8563" i="2"/>
  <c r="S8562" i="2"/>
  <c r="S8561" i="2"/>
  <c r="S8560" i="2"/>
  <c r="S8559" i="2"/>
  <c r="S8558" i="2"/>
  <c r="S8557" i="2"/>
  <c r="S8556" i="2"/>
  <c r="S8555" i="2"/>
  <c r="S8554" i="2"/>
  <c r="S8553" i="2"/>
  <c r="S8552" i="2"/>
  <c r="S8551" i="2"/>
  <c r="S8550" i="2"/>
  <c r="S8549" i="2"/>
  <c r="S8548" i="2"/>
  <c r="S8547" i="2"/>
  <c r="S8546" i="2"/>
  <c r="S8545" i="2"/>
  <c r="S8544" i="2"/>
  <c r="S8543" i="2"/>
  <c r="S8542" i="2"/>
  <c r="S8541" i="2"/>
  <c r="S8540" i="2"/>
  <c r="S8539" i="2"/>
  <c r="S8538" i="2"/>
  <c r="S8537" i="2"/>
  <c r="S8536" i="2"/>
  <c r="S8535" i="2"/>
  <c r="S8534" i="2"/>
  <c r="S8533" i="2"/>
  <c r="S8532" i="2"/>
  <c r="S8531" i="2"/>
  <c r="S8530" i="2"/>
  <c r="S8529" i="2"/>
  <c r="S8528" i="2"/>
  <c r="S8527" i="2"/>
  <c r="S8526" i="2"/>
  <c r="S8525" i="2"/>
  <c r="S8524" i="2"/>
  <c r="S8523" i="2"/>
  <c r="S8522" i="2"/>
  <c r="S8521" i="2"/>
  <c r="S8520" i="2"/>
  <c r="S8519" i="2"/>
  <c r="S8518" i="2"/>
  <c r="S8517" i="2"/>
  <c r="S8516" i="2"/>
  <c r="S8515" i="2"/>
  <c r="S8514" i="2"/>
  <c r="S8513" i="2"/>
  <c r="S8512" i="2"/>
  <c r="S8511" i="2"/>
  <c r="S8510" i="2"/>
  <c r="S8509" i="2"/>
  <c r="S8508" i="2"/>
  <c r="S8507" i="2"/>
  <c r="S8506" i="2"/>
  <c r="S8505" i="2"/>
  <c r="S8504" i="2"/>
  <c r="S8503" i="2"/>
  <c r="S8502" i="2"/>
  <c r="S8501" i="2"/>
  <c r="S8500" i="2"/>
  <c r="S8499" i="2"/>
  <c r="S8498" i="2"/>
  <c r="S8497" i="2"/>
  <c r="S8496" i="2"/>
  <c r="S8495" i="2"/>
  <c r="S8494" i="2"/>
  <c r="S8493" i="2"/>
  <c r="S8492" i="2"/>
  <c r="S8491" i="2"/>
  <c r="S8490" i="2"/>
  <c r="S8489" i="2"/>
  <c r="S8488" i="2"/>
  <c r="S8487" i="2"/>
  <c r="S8486" i="2"/>
  <c r="S8485" i="2"/>
  <c r="S8484" i="2"/>
  <c r="S8483" i="2"/>
  <c r="S8482" i="2"/>
  <c r="S8481" i="2"/>
  <c r="S8480" i="2"/>
  <c r="S8479" i="2"/>
  <c r="S8478" i="2"/>
  <c r="S8477" i="2"/>
  <c r="S8476" i="2"/>
  <c r="S8475" i="2"/>
  <c r="S8474" i="2"/>
  <c r="S8473" i="2"/>
  <c r="S8472" i="2"/>
  <c r="S8471" i="2"/>
  <c r="S8470" i="2"/>
  <c r="S8469" i="2"/>
  <c r="S8468" i="2"/>
  <c r="S8467" i="2"/>
  <c r="S8466" i="2"/>
  <c r="S8465" i="2"/>
  <c r="S8464" i="2"/>
  <c r="S8463" i="2"/>
  <c r="S8462" i="2"/>
  <c r="S8461" i="2"/>
  <c r="S8460" i="2"/>
  <c r="S8459" i="2"/>
  <c r="S8458" i="2"/>
  <c r="S8457" i="2"/>
  <c r="S8456" i="2"/>
  <c r="S8455" i="2"/>
  <c r="S8454" i="2"/>
  <c r="S8453" i="2"/>
  <c r="S8452" i="2"/>
  <c r="S8451" i="2"/>
  <c r="S8450" i="2"/>
  <c r="S8449" i="2"/>
  <c r="S8448" i="2"/>
  <c r="S8447" i="2"/>
  <c r="S8446" i="2"/>
  <c r="S8445" i="2"/>
  <c r="S8444" i="2"/>
  <c r="S8443" i="2"/>
  <c r="S8442" i="2"/>
  <c r="S8441" i="2"/>
  <c r="S8440" i="2"/>
  <c r="S8439" i="2"/>
  <c r="S8438" i="2"/>
  <c r="S8437" i="2"/>
  <c r="S8436" i="2"/>
  <c r="S8435" i="2"/>
  <c r="S8434" i="2"/>
  <c r="S8433" i="2"/>
  <c r="S8432" i="2"/>
  <c r="S8431" i="2"/>
  <c r="S8430" i="2"/>
  <c r="S8429" i="2"/>
  <c r="S8428" i="2"/>
  <c r="S8427" i="2"/>
  <c r="S8426" i="2"/>
  <c r="S8425" i="2"/>
  <c r="S8424" i="2"/>
  <c r="S8423" i="2"/>
  <c r="S8422" i="2"/>
  <c r="S8421" i="2"/>
  <c r="S8420" i="2"/>
  <c r="S8419" i="2"/>
  <c r="S8418" i="2"/>
  <c r="S8417" i="2"/>
  <c r="S8416" i="2"/>
  <c r="S8415" i="2"/>
  <c r="S8414" i="2"/>
  <c r="S8413" i="2"/>
  <c r="S8412" i="2"/>
  <c r="S8411" i="2"/>
  <c r="S8410" i="2"/>
  <c r="S8409" i="2"/>
  <c r="S8408" i="2"/>
  <c r="S8407" i="2"/>
  <c r="S8406" i="2"/>
  <c r="S8405" i="2"/>
  <c r="S8404" i="2"/>
  <c r="S8403" i="2"/>
  <c r="S8402" i="2"/>
  <c r="S8401" i="2"/>
  <c r="S8400" i="2"/>
  <c r="S8399" i="2"/>
  <c r="S8398" i="2"/>
  <c r="S8397" i="2"/>
  <c r="S8396" i="2"/>
  <c r="S8395" i="2"/>
  <c r="S8394" i="2"/>
  <c r="S8393" i="2"/>
  <c r="S8392" i="2"/>
  <c r="S8391" i="2"/>
  <c r="S8390" i="2"/>
  <c r="S8389" i="2"/>
  <c r="S8388" i="2"/>
  <c r="S8387" i="2"/>
  <c r="S8386" i="2"/>
  <c r="S8385" i="2"/>
  <c r="S8384" i="2"/>
  <c r="S8383" i="2"/>
  <c r="S8382" i="2"/>
  <c r="S8381" i="2"/>
  <c r="S8380" i="2"/>
  <c r="S8379" i="2"/>
  <c r="S8378" i="2"/>
  <c r="S8377" i="2"/>
  <c r="S8376" i="2"/>
  <c r="S8375" i="2"/>
  <c r="S8374" i="2"/>
  <c r="S8373" i="2"/>
  <c r="S8372" i="2"/>
  <c r="S8371" i="2"/>
  <c r="S8370" i="2"/>
  <c r="S8369" i="2"/>
  <c r="S8368" i="2"/>
  <c r="S8367" i="2"/>
  <c r="S8366" i="2"/>
  <c r="S8365" i="2"/>
  <c r="S8364" i="2"/>
  <c r="S8363" i="2"/>
  <c r="S8362" i="2"/>
  <c r="S8361" i="2"/>
  <c r="S8360" i="2"/>
  <c r="S8359" i="2"/>
  <c r="S8358" i="2"/>
  <c r="S8357" i="2"/>
  <c r="S8356" i="2"/>
  <c r="S8355" i="2"/>
  <c r="S8354" i="2"/>
  <c r="S8353" i="2"/>
  <c r="S8352" i="2"/>
  <c r="S8351" i="2"/>
  <c r="S8350" i="2"/>
  <c r="S8349" i="2"/>
  <c r="S8348" i="2"/>
  <c r="S8347" i="2"/>
  <c r="S8346" i="2"/>
  <c r="S8345" i="2"/>
  <c r="S8344" i="2"/>
  <c r="S8343" i="2"/>
  <c r="S8342" i="2"/>
  <c r="S8341" i="2"/>
  <c r="S8340" i="2"/>
  <c r="S8339" i="2"/>
  <c r="S8338" i="2"/>
  <c r="S8337" i="2"/>
  <c r="S8336" i="2"/>
  <c r="S8335" i="2"/>
  <c r="S8334" i="2"/>
  <c r="S8332" i="2"/>
  <c r="S8331" i="2"/>
  <c r="S8330" i="2"/>
  <c r="S8329" i="2"/>
  <c r="S8328" i="2"/>
  <c r="S8327" i="2"/>
  <c r="S8326" i="2"/>
  <c r="S8325" i="2"/>
  <c r="S8324" i="2"/>
  <c r="S8323" i="2"/>
  <c r="S8322" i="2"/>
  <c r="S8321" i="2"/>
  <c r="S8320" i="2"/>
  <c r="S8319" i="2"/>
  <c r="S8318" i="2"/>
  <c r="S8317" i="2"/>
  <c r="S8316" i="2"/>
  <c r="S8315" i="2"/>
  <c r="S8314" i="2"/>
  <c r="S8313" i="2"/>
  <c r="S8312" i="2"/>
  <c r="S8311" i="2"/>
  <c r="S8310" i="2"/>
  <c r="S8309" i="2"/>
  <c r="S8308" i="2"/>
  <c r="S8307" i="2"/>
  <c r="S8306" i="2"/>
  <c r="S8305" i="2"/>
  <c r="S8304" i="2"/>
  <c r="S8303" i="2"/>
  <c r="S8302" i="2"/>
  <c r="S8301" i="2"/>
  <c r="S8300" i="2"/>
  <c r="S8299" i="2"/>
  <c r="S8298" i="2"/>
  <c r="S8297" i="2"/>
  <c r="S8296" i="2"/>
  <c r="S8295" i="2"/>
  <c r="S8294" i="2"/>
  <c r="S8293" i="2"/>
  <c r="S8292" i="2"/>
  <c r="S8291" i="2"/>
  <c r="S8290" i="2"/>
  <c r="S8289" i="2"/>
  <c r="S8288" i="2"/>
  <c r="S8287" i="2"/>
  <c r="S8286" i="2"/>
  <c r="S8285" i="2"/>
  <c r="S8284" i="2"/>
  <c r="S8283" i="2"/>
  <c r="S8282" i="2"/>
  <c r="S8281" i="2"/>
  <c r="S8202" i="2"/>
  <c r="S8201" i="2"/>
  <c r="S8200" i="2"/>
  <c r="S8199" i="2"/>
  <c r="S8198" i="2"/>
  <c r="S8197" i="2"/>
  <c r="S8196" i="2"/>
  <c r="S8195" i="2"/>
  <c r="S8194" i="2"/>
  <c r="S8193" i="2"/>
  <c r="S8192" i="2"/>
  <c r="S8191" i="2"/>
  <c r="S8190" i="2"/>
  <c r="S8189" i="2"/>
  <c r="S8188" i="2"/>
  <c r="S8187" i="2"/>
  <c r="S8186" i="2"/>
  <c r="S8185" i="2"/>
  <c r="S8184" i="2"/>
  <c r="S8183" i="2"/>
  <c r="S8182" i="2"/>
  <c r="S8181" i="2"/>
  <c r="S8180" i="2"/>
  <c r="S8179" i="2"/>
  <c r="S8178" i="2"/>
  <c r="S8177" i="2"/>
  <c r="S8176" i="2"/>
  <c r="S8175" i="2"/>
  <c r="S8174" i="2"/>
  <c r="S8173" i="2"/>
  <c r="S8172" i="2"/>
  <c r="S8171" i="2"/>
  <c r="S8170" i="2"/>
  <c r="S8169" i="2"/>
  <c r="S8168" i="2"/>
  <c r="S8167" i="2"/>
  <c r="S8166" i="2"/>
  <c r="S8165" i="2"/>
  <c r="S8164" i="2"/>
  <c r="S8163" i="2"/>
  <c r="S8162" i="2"/>
  <c r="S8161" i="2"/>
  <c r="S8160" i="2"/>
  <c r="S8159" i="2"/>
  <c r="S8158" i="2"/>
  <c r="S8157" i="2"/>
  <c r="S8156" i="2"/>
  <c r="S8155" i="2"/>
  <c r="S8154" i="2"/>
  <c r="S8153" i="2"/>
  <c r="S8152" i="2"/>
  <c r="S8151" i="2"/>
  <c r="S8150" i="2"/>
  <c r="S8149" i="2"/>
  <c r="S8148" i="2"/>
  <c r="S8147" i="2"/>
  <c r="S8146" i="2"/>
  <c r="S8145" i="2"/>
  <c r="S8144" i="2"/>
  <c r="S8143" i="2"/>
  <c r="S8142" i="2"/>
  <c r="S8141" i="2"/>
  <c r="S8140" i="2"/>
  <c r="S8139" i="2"/>
  <c r="S8138" i="2"/>
  <c r="S8137" i="2"/>
  <c r="S8136" i="2"/>
  <c r="S8135" i="2"/>
  <c r="S8134" i="2"/>
  <c r="S8133" i="2"/>
  <c r="S8132" i="2"/>
  <c r="S8131" i="2"/>
  <c r="S8130" i="2"/>
  <c r="S8129" i="2"/>
  <c r="S8128" i="2"/>
  <c r="S8127" i="2"/>
  <c r="S8126" i="2"/>
  <c r="S8125" i="2"/>
  <c r="S8124" i="2"/>
  <c r="S8123" i="2"/>
  <c r="S8122" i="2"/>
  <c r="S8121" i="2"/>
  <c r="S8120" i="2"/>
  <c r="S8119" i="2"/>
  <c r="S8118" i="2"/>
  <c r="S8117" i="2"/>
  <c r="S8116" i="2"/>
  <c r="S8115" i="2"/>
  <c r="S8114" i="2"/>
  <c r="S8113" i="2"/>
  <c r="S8112" i="2"/>
  <c r="S8111" i="2"/>
  <c r="S8110" i="2"/>
  <c r="S8109" i="2"/>
  <c r="S8108" i="2"/>
  <c r="S8107" i="2"/>
  <c r="S8106" i="2"/>
  <c r="S8105" i="2"/>
  <c r="S8104" i="2"/>
  <c r="S8103" i="2"/>
  <c r="S8102" i="2"/>
  <c r="S8101" i="2"/>
  <c r="S8100" i="2"/>
  <c r="S8099" i="2"/>
  <c r="S8098" i="2"/>
  <c r="S8097" i="2"/>
  <c r="S8096" i="2"/>
  <c r="S8095" i="2"/>
  <c r="S8094" i="2"/>
  <c r="S8093" i="2"/>
  <c r="S8092" i="2"/>
  <c r="S8091" i="2"/>
  <c r="S8090" i="2"/>
  <c r="S8089" i="2"/>
  <c r="S8088" i="2"/>
  <c r="S8087" i="2"/>
  <c r="S8086" i="2"/>
  <c r="S8085" i="2"/>
  <c r="S8084" i="2"/>
  <c r="S8083" i="2"/>
  <c r="S8082" i="2"/>
  <c r="S8081" i="2"/>
  <c r="S8080" i="2"/>
  <c r="S8079" i="2"/>
  <c r="S8078" i="2"/>
  <c r="S8077" i="2"/>
  <c r="S8076" i="2"/>
  <c r="S8075" i="2"/>
  <c r="S8074" i="2"/>
  <c r="S8073" i="2"/>
  <c r="S8072" i="2"/>
  <c r="S8071" i="2"/>
  <c r="S8070" i="2"/>
  <c r="S8069" i="2"/>
  <c r="S8068" i="2"/>
  <c r="S8067" i="2"/>
  <c r="S8066" i="2"/>
  <c r="S8065" i="2"/>
  <c r="S8064" i="2"/>
  <c r="S8063" i="2"/>
  <c r="S8062" i="2"/>
  <c r="S8061" i="2"/>
  <c r="S8060" i="2"/>
  <c r="S8059" i="2"/>
  <c r="S8058" i="2"/>
  <c r="S8057" i="2"/>
  <c r="S8056" i="2"/>
  <c r="S8055" i="2"/>
  <c r="S8054" i="2"/>
  <c r="S8053" i="2"/>
  <c r="S8052" i="2"/>
  <c r="S8051" i="2"/>
  <c r="S8050" i="2"/>
  <c r="S8049" i="2"/>
  <c r="S8048" i="2"/>
  <c r="S8047" i="2"/>
  <c r="S8046" i="2"/>
  <c r="S8045" i="2"/>
  <c r="S8044" i="2"/>
  <c r="S8043" i="2"/>
  <c r="S8042" i="2"/>
  <c r="S8041" i="2"/>
  <c r="S8040" i="2"/>
  <c r="S8039" i="2"/>
  <c r="S8038" i="2"/>
  <c r="S8037" i="2"/>
  <c r="S8036" i="2"/>
  <c r="S8035" i="2"/>
  <c r="S8034" i="2"/>
  <c r="S8033" i="2"/>
  <c r="S8032" i="2"/>
  <c r="S8031" i="2"/>
  <c r="S8030" i="2"/>
  <c r="S8029" i="2"/>
  <c r="S8028" i="2"/>
  <c r="S8027" i="2"/>
  <c r="S8026" i="2"/>
  <c r="S8025" i="2"/>
  <c r="S8024" i="2"/>
  <c r="S8023" i="2"/>
  <c r="S8022" i="2"/>
  <c r="S8021" i="2"/>
  <c r="S8020" i="2"/>
  <c r="S8019" i="2"/>
  <c r="S8018" i="2"/>
  <c r="S8017" i="2"/>
  <c r="S8016" i="2"/>
  <c r="S8015" i="2"/>
  <c r="S8014" i="2"/>
  <c r="S8013" i="2"/>
  <c r="S8012" i="2"/>
  <c r="S8011" i="2"/>
  <c r="S8010" i="2"/>
  <c r="S8009" i="2"/>
  <c r="S8008" i="2"/>
  <c r="S8007" i="2"/>
  <c r="S8006" i="2"/>
  <c r="S8005" i="2"/>
  <c r="S8004" i="2"/>
  <c r="S8003" i="2"/>
  <c r="S8002" i="2"/>
  <c r="S8001" i="2"/>
  <c r="S8000" i="2"/>
  <c r="S7999" i="2"/>
  <c r="S7998" i="2"/>
  <c r="S7997" i="2"/>
  <c r="S7996" i="2"/>
  <c r="S7995" i="2"/>
  <c r="S7994" i="2"/>
  <c r="S7993" i="2"/>
  <c r="S7992" i="2"/>
  <c r="S7991" i="2"/>
  <c r="S7990" i="2"/>
  <c r="S7989" i="2"/>
  <c r="S7988" i="2"/>
  <c r="S7987" i="2"/>
  <c r="S7986" i="2"/>
  <c r="S7985" i="2"/>
  <c r="S7984" i="2"/>
  <c r="S7983" i="2"/>
  <c r="S7982" i="2"/>
  <c r="S7981" i="2"/>
  <c r="S7980" i="2"/>
  <c r="S7979" i="2"/>
  <c r="S7978" i="2"/>
  <c r="S7977" i="2"/>
  <c r="S7976" i="2"/>
  <c r="S7975" i="2"/>
  <c r="S7974" i="2"/>
  <c r="S7973" i="2"/>
  <c r="S7972" i="2"/>
  <c r="S7971" i="2"/>
  <c r="S7970" i="2"/>
  <c r="S7969" i="2"/>
  <c r="S7968" i="2"/>
  <c r="S7967" i="2"/>
  <c r="S7966" i="2"/>
  <c r="S7965" i="2"/>
  <c r="S7964" i="2"/>
  <c r="S7963" i="2"/>
  <c r="S7962" i="2"/>
  <c r="S7961" i="2"/>
  <c r="S7960" i="2"/>
  <c r="S7959" i="2"/>
  <c r="S7958" i="2"/>
  <c r="S7957" i="2"/>
  <c r="S7956" i="2"/>
  <c r="S7955" i="2"/>
  <c r="S7954" i="2"/>
  <c r="S7953" i="2"/>
  <c r="S7952" i="2"/>
  <c r="S7951" i="2"/>
  <c r="S7950" i="2"/>
  <c r="S7949" i="2"/>
  <c r="S7948" i="2"/>
  <c r="S7947" i="2"/>
  <c r="S7946" i="2"/>
  <c r="S7945" i="2"/>
  <c r="S7944" i="2"/>
  <c r="S7943" i="2"/>
  <c r="S7942" i="2"/>
  <c r="S7941" i="2"/>
  <c r="S7940" i="2"/>
  <c r="S7939" i="2"/>
  <c r="S7938" i="2"/>
  <c r="S7937" i="2"/>
  <c r="S7936" i="2"/>
  <c r="S7935" i="2"/>
  <c r="S7934" i="2"/>
  <c r="S7933" i="2"/>
  <c r="S7932" i="2"/>
  <c r="S7931" i="2"/>
  <c r="S7930" i="2"/>
  <c r="S7929" i="2"/>
  <c r="S7928" i="2"/>
  <c r="S7927" i="2"/>
  <c r="S7926" i="2"/>
  <c r="S7925" i="2"/>
  <c r="S7924" i="2"/>
  <c r="S7923" i="2"/>
  <c r="S7922" i="2"/>
  <c r="S7921" i="2"/>
  <c r="S7920" i="2"/>
  <c r="S7919" i="2"/>
  <c r="S7918" i="2"/>
  <c r="S7917" i="2"/>
  <c r="S7916" i="2"/>
  <c r="S7915" i="2"/>
  <c r="S7914" i="2"/>
  <c r="S7913" i="2"/>
  <c r="S7912" i="2"/>
  <c r="S7911" i="2"/>
  <c r="S7910" i="2"/>
  <c r="S7909" i="2"/>
  <c r="S7908" i="2"/>
  <c r="S7907" i="2"/>
  <c r="S7906" i="2"/>
  <c r="S7905" i="2"/>
  <c r="S7904" i="2"/>
  <c r="S7903" i="2"/>
  <c r="S7902" i="2"/>
  <c r="S7901" i="2"/>
  <c r="S7900" i="2"/>
  <c r="S7899" i="2"/>
  <c r="S7898" i="2"/>
  <c r="S7897" i="2"/>
  <c r="S7896" i="2"/>
  <c r="S7895" i="2"/>
  <c r="S7894" i="2"/>
  <c r="S7893" i="2"/>
  <c r="S7892" i="2"/>
  <c r="S7891" i="2"/>
  <c r="S7890" i="2"/>
  <c r="S7889" i="2"/>
  <c r="S7888" i="2"/>
  <c r="S7887" i="2"/>
  <c r="S7886" i="2"/>
  <c r="S7885" i="2"/>
  <c r="S7884" i="2"/>
  <c r="S7883" i="2"/>
  <c r="S7882" i="2"/>
  <c r="S7881" i="2"/>
  <c r="S7880" i="2"/>
  <c r="S7879" i="2"/>
  <c r="S7878" i="2"/>
  <c r="Q7876" i="2"/>
  <c r="Q7875" i="2"/>
  <c r="Q7874" i="2"/>
  <c r="Q7873" i="2"/>
  <c r="Q7872" i="2"/>
  <c r="Q7871" i="2"/>
  <c r="Q7870" i="2"/>
  <c r="Q7869" i="2"/>
  <c r="Q7868" i="2"/>
  <c r="Q7867" i="2"/>
  <c r="Q7866" i="2"/>
  <c r="Q7865" i="2"/>
  <c r="Q7864" i="2"/>
  <c r="Q7863" i="2"/>
  <c r="Q7862" i="2"/>
  <c r="Q7861" i="2"/>
  <c r="Q7860" i="2"/>
  <c r="Q7859" i="2"/>
  <c r="Q7858" i="2"/>
  <c r="Q7857" i="2"/>
  <c r="Q7856" i="2"/>
  <c r="Q7855" i="2"/>
  <c r="Q7854" i="2"/>
  <c r="Q7853" i="2"/>
  <c r="Q7852" i="2"/>
  <c r="Q7851" i="2"/>
  <c r="Q7850" i="2"/>
  <c r="Q7849" i="2"/>
  <c r="Q7848" i="2"/>
  <c r="Q7847" i="2"/>
  <c r="Q7846" i="2"/>
  <c r="Q7845" i="2"/>
  <c r="Q7844" i="2"/>
  <c r="Q7843" i="2"/>
  <c r="Q7842" i="2"/>
  <c r="Q7841" i="2"/>
  <c r="Q7840" i="2"/>
  <c r="Q7839" i="2"/>
  <c r="Q7838" i="2"/>
  <c r="Q7837" i="2"/>
  <c r="Q7836" i="2"/>
  <c r="Q7835" i="2"/>
  <c r="Q7834" i="2"/>
  <c r="Q7833" i="2"/>
  <c r="Q7832" i="2"/>
  <c r="Q7831" i="2"/>
  <c r="Q7830" i="2"/>
  <c r="Q7829" i="2"/>
  <c r="Q7828" i="2"/>
  <c r="Q7827" i="2"/>
  <c r="Q7826" i="2"/>
  <c r="Q7825" i="2"/>
  <c r="Q7824" i="2"/>
  <c r="Q7823" i="2"/>
  <c r="Q7822" i="2"/>
  <c r="Q7821" i="2"/>
  <c r="Q7820" i="2"/>
  <c r="Q7819" i="2"/>
  <c r="Q7818" i="2"/>
  <c r="Q7817" i="2"/>
  <c r="Q7816" i="2"/>
  <c r="Q7815" i="2"/>
  <c r="Q7814" i="2"/>
  <c r="Q7813" i="2"/>
  <c r="Q7812" i="2"/>
  <c r="Q7811" i="2"/>
  <c r="Q7810" i="2"/>
  <c r="Q7809" i="2"/>
  <c r="Q7808" i="2"/>
  <c r="Q7807" i="2"/>
  <c r="Q7806" i="2"/>
  <c r="Q7805" i="2"/>
  <c r="Q7804" i="2"/>
  <c r="Q7803" i="2"/>
  <c r="Q7802" i="2"/>
  <c r="Q7801" i="2"/>
  <c r="Q7800" i="2"/>
  <c r="Q7799" i="2"/>
  <c r="Q7798" i="2"/>
  <c r="Q7797" i="2"/>
  <c r="Q7796" i="2"/>
  <c r="Q7795" i="2"/>
  <c r="Q7794" i="2"/>
  <c r="Q7793" i="2"/>
  <c r="Q7792" i="2"/>
  <c r="Q7791" i="2"/>
  <c r="Q7790" i="2"/>
  <c r="Q7789" i="2"/>
  <c r="Q7788" i="2"/>
  <c r="Q7787" i="2"/>
  <c r="Q7786" i="2"/>
  <c r="Q7785" i="2"/>
  <c r="Q7784" i="2"/>
  <c r="Q7783" i="2"/>
  <c r="Q7782" i="2"/>
  <c r="Q7781" i="2"/>
  <c r="Q7780" i="2"/>
  <c r="Q7779" i="2"/>
  <c r="Q7778" i="2"/>
  <c r="Q7777" i="2"/>
  <c r="Q7776" i="2"/>
  <c r="Q7775" i="2"/>
  <c r="Q7774" i="2"/>
  <c r="Q7773" i="2"/>
  <c r="Q7772" i="2"/>
  <c r="Q7771" i="2"/>
  <c r="Q7770" i="2"/>
  <c r="Q7769" i="2"/>
  <c r="Q7768" i="2"/>
  <c r="Q7767" i="2"/>
  <c r="Q7766" i="2"/>
  <c r="Q7765" i="2"/>
  <c r="Q7764" i="2"/>
  <c r="Q7763" i="2"/>
  <c r="Q7762" i="2"/>
  <c r="Q7761" i="2"/>
  <c r="Q7760" i="2"/>
  <c r="Q7759" i="2"/>
  <c r="Q7758" i="2"/>
  <c r="Q7757" i="2"/>
  <c r="Q7756" i="2"/>
  <c r="Q7755" i="2"/>
  <c r="Q7754" i="2"/>
  <c r="Q7753" i="2"/>
  <c r="Q7752" i="2"/>
  <c r="Q7751" i="2"/>
  <c r="Q7750" i="2"/>
  <c r="Q7749" i="2"/>
  <c r="Q7748" i="2"/>
  <c r="Q7747" i="2"/>
  <c r="Q7746" i="2"/>
  <c r="Q7745" i="2"/>
  <c r="Q7744" i="2"/>
  <c r="Q7743" i="2"/>
  <c r="Q7742" i="2"/>
  <c r="Q7741" i="2"/>
  <c r="Q7740" i="2"/>
  <c r="Q7739" i="2"/>
  <c r="Q7738" i="2"/>
  <c r="Q7737" i="2"/>
  <c r="Q7736" i="2"/>
  <c r="Q7735" i="2"/>
  <c r="Q7734" i="2"/>
  <c r="Q7733" i="2"/>
  <c r="Q7732" i="2"/>
  <c r="Q7731" i="2"/>
  <c r="Q7730" i="2"/>
  <c r="Q7729" i="2"/>
  <c r="Q7728" i="2"/>
  <c r="Q7727" i="2"/>
  <c r="Q7726" i="2"/>
  <c r="Q7725" i="2"/>
  <c r="Q7724" i="2"/>
  <c r="Q7723" i="2"/>
  <c r="Q7722" i="2"/>
  <c r="Q7721" i="2"/>
  <c r="Q7720" i="2"/>
  <c r="Q7719" i="2"/>
  <c r="Q7718" i="2"/>
  <c r="Q7717" i="2"/>
  <c r="Q7716" i="2"/>
  <c r="Q7715" i="2"/>
  <c r="Q7714" i="2"/>
  <c r="Q7713" i="2"/>
  <c r="Q7712" i="2"/>
  <c r="Q7711" i="2"/>
  <c r="Q7710" i="2"/>
  <c r="Q7709" i="2"/>
  <c r="Q7708" i="2"/>
  <c r="Q7707" i="2"/>
  <c r="Q7706" i="2"/>
  <c r="Q7705" i="2"/>
  <c r="Q7704" i="2"/>
  <c r="Q7703" i="2"/>
  <c r="Q7702" i="2"/>
  <c r="Q7701" i="2"/>
  <c r="Q7700" i="2"/>
  <c r="Q7699" i="2"/>
  <c r="Q7698" i="2"/>
  <c r="Q7697" i="2"/>
  <c r="Q7696" i="2"/>
  <c r="Q7695" i="2"/>
  <c r="Q7694" i="2"/>
  <c r="Q7693" i="2"/>
  <c r="Q7692" i="2"/>
  <c r="Q7691" i="2"/>
  <c r="Q7690" i="2"/>
  <c r="Q7689" i="2"/>
  <c r="Q7688" i="2"/>
  <c r="Q7687" i="2"/>
  <c r="Q7686" i="2"/>
  <c r="Q7685" i="2"/>
  <c r="Q7684" i="2"/>
  <c r="Q7683" i="2"/>
  <c r="Q7682" i="2"/>
  <c r="Q7681" i="2"/>
  <c r="Q7680" i="2"/>
  <c r="Q7679" i="2"/>
  <c r="Q7678" i="2"/>
  <c r="Q7677" i="2"/>
  <c r="Q7676" i="2"/>
  <c r="Q7675" i="2"/>
  <c r="Q7674" i="2"/>
  <c r="Q7673" i="2"/>
  <c r="Q7672" i="2"/>
  <c r="Q7671" i="2"/>
  <c r="Q7670" i="2"/>
  <c r="Q7669" i="2"/>
  <c r="Q7668" i="2"/>
  <c r="Q7667" i="2"/>
  <c r="Q7666" i="2"/>
  <c r="Q7665" i="2"/>
  <c r="Q7664" i="2"/>
  <c r="Q7663" i="2"/>
  <c r="Q7662" i="2"/>
  <c r="Q7661" i="2"/>
  <c r="Q7660" i="2"/>
  <c r="Q7659" i="2"/>
  <c r="Q7658" i="2"/>
  <c r="Q7657" i="2"/>
  <c r="Q7656" i="2"/>
  <c r="Q7655" i="2"/>
  <c r="Q7654" i="2"/>
  <c r="Q7653" i="2"/>
  <c r="Q7652" i="2"/>
  <c r="Q7651" i="2"/>
  <c r="Q7650" i="2"/>
  <c r="Q7649" i="2"/>
  <c r="Q7648" i="2"/>
  <c r="Q7647" i="2"/>
  <c r="Q7646" i="2"/>
  <c r="Q7645" i="2"/>
  <c r="Q7644" i="2"/>
  <c r="Q7643" i="2"/>
  <c r="Q7642" i="2"/>
  <c r="Q7641" i="2"/>
  <c r="Q7640" i="2"/>
  <c r="Q7639" i="2"/>
  <c r="Q7638" i="2"/>
  <c r="Q7637" i="2"/>
  <c r="Q7636" i="2"/>
  <c r="Q7635" i="2"/>
  <c r="Q7634" i="2"/>
  <c r="Q7633" i="2"/>
  <c r="Q7632" i="2"/>
  <c r="Q7631" i="2"/>
  <c r="Q7630" i="2"/>
  <c r="Q7629" i="2"/>
  <c r="Q7628" i="2"/>
  <c r="Q7627" i="2"/>
  <c r="Q7626" i="2"/>
  <c r="Q7625" i="2"/>
  <c r="Q7624" i="2"/>
  <c r="Q7623" i="2"/>
  <c r="Q7622" i="2"/>
  <c r="Q7621" i="2"/>
  <c r="Q7620" i="2"/>
  <c r="Q7619" i="2"/>
  <c r="Q7618" i="2"/>
  <c r="Q7617" i="2"/>
  <c r="Q7616" i="2"/>
  <c r="Q7615" i="2"/>
  <c r="Q7614" i="2"/>
  <c r="Q7613" i="2"/>
  <c r="Q7612" i="2"/>
  <c r="Q7611" i="2"/>
  <c r="Q7610" i="2"/>
  <c r="Q7609" i="2"/>
  <c r="Q7608" i="2"/>
  <c r="Q7607" i="2"/>
  <c r="Q7606" i="2"/>
  <c r="Q7605" i="2"/>
  <c r="Q7604" i="2"/>
  <c r="Q7603" i="2"/>
  <c r="Q7602" i="2"/>
  <c r="Q7601" i="2"/>
  <c r="Q7600" i="2"/>
  <c r="Q7599" i="2"/>
  <c r="Q7598" i="2"/>
  <c r="Q7597" i="2"/>
  <c r="Q7596" i="2"/>
  <c r="Q7595" i="2"/>
  <c r="Q7594" i="2"/>
  <c r="Q7593" i="2"/>
  <c r="Q7592" i="2"/>
  <c r="Q7591" i="2"/>
  <c r="Q7590" i="2"/>
  <c r="Q7589" i="2"/>
  <c r="Q7588" i="2"/>
  <c r="Q7587" i="2"/>
  <c r="Q7586" i="2"/>
  <c r="Q7585" i="2"/>
  <c r="Q7584" i="2"/>
  <c r="Q7583" i="2"/>
  <c r="Q7582" i="2"/>
  <c r="Q7581" i="2"/>
  <c r="Q7580" i="2"/>
  <c r="Q7579" i="2"/>
  <c r="Q7578" i="2"/>
  <c r="Q7577" i="2"/>
  <c r="Q7576" i="2"/>
  <c r="Q7575" i="2"/>
  <c r="Q7574" i="2"/>
  <c r="Q7573" i="2"/>
  <c r="Q7572" i="2"/>
  <c r="Q7571" i="2"/>
  <c r="Q7570" i="2"/>
  <c r="Q7569" i="2"/>
  <c r="Q7568" i="2"/>
  <c r="Q7567" i="2"/>
  <c r="Q7566" i="2"/>
  <c r="Q7565" i="2"/>
  <c r="Q7564" i="2"/>
  <c r="Q7563" i="2"/>
  <c r="Q7562" i="2"/>
  <c r="Q7561" i="2"/>
  <c r="Q7560" i="2"/>
  <c r="Q7559" i="2"/>
  <c r="Q7558" i="2"/>
  <c r="Q7557" i="2"/>
  <c r="Q7556" i="2"/>
  <c r="Q7555" i="2"/>
  <c r="Q7554" i="2"/>
  <c r="Q7553" i="2"/>
  <c r="Q7552" i="2"/>
  <c r="Q7551" i="2"/>
  <c r="Q7550" i="2"/>
  <c r="Q7549" i="2"/>
  <c r="Q7548" i="2"/>
  <c r="Q7547" i="2"/>
  <c r="Q7546" i="2"/>
  <c r="Q7545" i="2"/>
  <c r="Q7544" i="2"/>
  <c r="Q7543" i="2"/>
  <c r="Q7542" i="2"/>
  <c r="Q7541" i="2"/>
  <c r="Q7540" i="2"/>
  <c r="Q7539" i="2"/>
  <c r="Q7538" i="2"/>
  <c r="Q7537" i="2"/>
  <c r="Q7536" i="2"/>
  <c r="Q7535" i="2"/>
  <c r="Q7534" i="2"/>
  <c r="Q7533" i="2"/>
  <c r="Q7532" i="2"/>
  <c r="Q7531" i="2"/>
  <c r="Q7530" i="2"/>
  <c r="Q7529" i="2"/>
  <c r="Q7528" i="2"/>
  <c r="Q7527" i="2"/>
  <c r="Q7526" i="2"/>
  <c r="Q7525" i="2"/>
  <c r="Q7524" i="2"/>
  <c r="Q7523" i="2"/>
  <c r="Q7522" i="2"/>
  <c r="Q7521" i="2"/>
  <c r="Q7520" i="2"/>
  <c r="Q7519" i="2"/>
  <c r="Q7518" i="2"/>
  <c r="Q7517" i="2"/>
  <c r="Q7516" i="2"/>
  <c r="Q7515" i="2"/>
  <c r="Q7514" i="2"/>
  <c r="Q7513" i="2"/>
  <c r="Q7512" i="2"/>
  <c r="Q7511" i="2"/>
  <c r="Q7510" i="2"/>
  <c r="Q7509" i="2"/>
  <c r="Q7508" i="2"/>
  <c r="Q7507" i="2"/>
  <c r="Q7506" i="2"/>
  <c r="Q7505" i="2"/>
  <c r="Q7504" i="2"/>
  <c r="Q7503" i="2"/>
  <c r="Q7502" i="2"/>
  <c r="Q7501" i="2"/>
  <c r="Q7500" i="2"/>
  <c r="Q7499" i="2"/>
  <c r="Q7498" i="2"/>
  <c r="Q7497" i="2"/>
  <c r="Q7496" i="2"/>
  <c r="Q7495" i="2"/>
  <c r="Q7494" i="2"/>
  <c r="Q7493" i="2"/>
  <c r="Q7492" i="2"/>
  <c r="Q7491" i="2"/>
  <c r="Q7490" i="2"/>
  <c r="Q7489" i="2"/>
  <c r="Q7488" i="2"/>
  <c r="Q7487" i="2"/>
  <c r="Q7486" i="2"/>
  <c r="Q7485" i="2"/>
  <c r="Q7484" i="2"/>
  <c r="Q7483" i="2"/>
  <c r="Q7482" i="2"/>
  <c r="Q7481" i="2"/>
  <c r="Q7480" i="2"/>
  <c r="Q7479" i="2"/>
  <c r="Q7478" i="2"/>
  <c r="Q7477" i="2"/>
  <c r="Q7476" i="2"/>
  <c r="Q7475" i="2"/>
  <c r="Q7474" i="2"/>
  <c r="Q7473" i="2"/>
  <c r="Q7472" i="2"/>
  <c r="Q7471" i="2"/>
  <c r="Q7470" i="2"/>
  <c r="Q7469" i="2"/>
  <c r="Q7468" i="2"/>
  <c r="Q7467" i="2"/>
  <c r="Q7466" i="2"/>
  <c r="Q7465" i="2"/>
  <c r="Q7464" i="2"/>
  <c r="Q7463" i="2"/>
  <c r="Q7462" i="2"/>
  <c r="Q7461" i="2"/>
  <c r="Q7460" i="2"/>
  <c r="Q7459" i="2"/>
  <c r="Q7458" i="2"/>
  <c r="Q7457" i="2"/>
  <c r="Q7456" i="2"/>
  <c r="Q7455" i="2"/>
  <c r="Q7454" i="2"/>
  <c r="Q7453" i="2"/>
  <c r="Q7452" i="2"/>
  <c r="Q7451" i="2"/>
  <c r="Q7450" i="2"/>
  <c r="Q7449" i="2"/>
  <c r="Q7448" i="2"/>
  <c r="Q7447" i="2"/>
  <c r="Q7446" i="2"/>
  <c r="Q7445" i="2"/>
  <c r="Q7444" i="2"/>
  <c r="Q7443" i="2"/>
  <c r="Q7442" i="2"/>
  <c r="Q7441" i="2"/>
  <c r="Q7440" i="2"/>
  <c r="Q7439" i="2"/>
  <c r="Q7438" i="2"/>
  <c r="Q7437" i="2"/>
  <c r="Q7436" i="2"/>
  <c r="Q7435" i="2"/>
  <c r="Q7434" i="2"/>
  <c r="Q7433" i="2"/>
  <c r="Q7432" i="2"/>
  <c r="Q7431" i="2"/>
  <c r="Q7430" i="2"/>
  <c r="Q7429" i="2"/>
  <c r="Q7428" i="2"/>
  <c r="Q7427" i="2"/>
  <c r="Q7426" i="2"/>
  <c r="Q7425" i="2"/>
  <c r="Q7424" i="2"/>
  <c r="Q7423" i="2"/>
  <c r="Q7422" i="2"/>
  <c r="Q7421" i="2"/>
  <c r="Q7420" i="2"/>
  <c r="Q7419" i="2"/>
  <c r="Q7418" i="2"/>
  <c r="Q7417" i="2"/>
  <c r="Q7416" i="2"/>
  <c r="Q7415" i="2"/>
  <c r="Q7414" i="2"/>
  <c r="Q7413" i="2"/>
  <c r="Q7412" i="2"/>
  <c r="Q7411" i="2"/>
  <c r="Q7410" i="2"/>
  <c r="Q7409" i="2"/>
  <c r="Q7408" i="2"/>
  <c r="Q7407" i="2"/>
  <c r="Q7406" i="2"/>
  <c r="Q7405" i="2"/>
  <c r="Q7404" i="2"/>
  <c r="Q7403" i="2"/>
  <c r="Q7402" i="2"/>
  <c r="Q7401" i="2"/>
  <c r="Q7400" i="2"/>
  <c r="Q7399" i="2"/>
  <c r="Q7398" i="2"/>
  <c r="Q7397" i="2"/>
  <c r="Q7396" i="2"/>
  <c r="Q7395" i="2"/>
  <c r="Q7394" i="2"/>
  <c r="Q7393" i="2"/>
  <c r="Q7392" i="2"/>
  <c r="Q7391" i="2"/>
  <c r="Q7390" i="2"/>
  <c r="Q7389" i="2"/>
  <c r="Q7388" i="2"/>
  <c r="Q7387" i="2"/>
  <c r="Q7386" i="2"/>
  <c r="Q7385" i="2"/>
  <c r="Q7384" i="2"/>
  <c r="Q7383" i="2"/>
  <c r="Q7382" i="2"/>
  <c r="Q7381" i="2"/>
  <c r="Q7380" i="2"/>
  <c r="Q7379" i="2"/>
  <c r="Q7378" i="2"/>
  <c r="Q7377" i="2"/>
  <c r="Q7376" i="2"/>
  <c r="Q7375" i="2"/>
  <c r="Q7374" i="2"/>
  <c r="Q7373" i="2"/>
  <c r="Q7372" i="2"/>
  <c r="Q7371" i="2"/>
  <c r="Q7370" i="2"/>
  <c r="Q7369" i="2"/>
  <c r="Q7368" i="2"/>
  <c r="Q7367" i="2"/>
  <c r="Q7366" i="2"/>
  <c r="Q7365" i="2"/>
  <c r="Q7364" i="2"/>
  <c r="Q7363" i="2"/>
  <c r="Q7362" i="2"/>
  <c r="Q7361" i="2"/>
  <c r="Q7360" i="2"/>
  <c r="Q7359" i="2"/>
  <c r="Q7358" i="2"/>
  <c r="Q7357" i="2"/>
  <c r="Q7356" i="2"/>
  <c r="Q7355" i="2"/>
  <c r="Q7354" i="2"/>
  <c r="Q7353" i="2"/>
  <c r="Q7352" i="2"/>
  <c r="Q7351" i="2"/>
  <c r="Q7350" i="2"/>
  <c r="Q7349" i="2"/>
  <c r="Q7348" i="2"/>
  <c r="Q7347" i="2"/>
  <c r="Q7346" i="2"/>
  <c r="Q7345" i="2"/>
  <c r="Q7344" i="2"/>
  <c r="Q7343" i="2"/>
  <c r="Q7342" i="2"/>
  <c r="Q7341" i="2"/>
  <c r="Q7340" i="2"/>
  <c r="Q7339" i="2"/>
  <c r="Q7338" i="2"/>
  <c r="Q7337" i="2"/>
  <c r="Q7336" i="2"/>
  <c r="Q7335" i="2"/>
  <c r="Q7334" i="2"/>
  <c r="Q7333" i="2"/>
  <c r="Q7332" i="2"/>
  <c r="Q7331" i="2"/>
  <c r="Q7330" i="2"/>
  <c r="Q7329" i="2"/>
  <c r="Q7328" i="2"/>
  <c r="Q7327" i="2"/>
  <c r="Q7326" i="2"/>
  <c r="Q7325" i="2"/>
  <c r="Q7324" i="2"/>
  <c r="Q7323" i="2"/>
  <c r="Q7322" i="2"/>
  <c r="Q7321" i="2"/>
  <c r="Q7320" i="2"/>
  <c r="Q7319" i="2"/>
  <c r="Q7318" i="2"/>
  <c r="Q7317" i="2"/>
  <c r="Q7316" i="2"/>
  <c r="Q7315" i="2"/>
  <c r="Q7314" i="2"/>
  <c r="Q7313" i="2"/>
  <c r="Q7312" i="2"/>
  <c r="Q7311" i="2"/>
  <c r="Q7310" i="2"/>
  <c r="Q7309" i="2"/>
  <c r="Q7308" i="2"/>
  <c r="Q7307" i="2"/>
  <c r="Q7306" i="2"/>
  <c r="Q7305" i="2"/>
  <c r="Q7304" i="2"/>
  <c r="Q7303" i="2"/>
  <c r="Q7302" i="2"/>
  <c r="Q7301" i="2"/>
  <c r="Q7300" i="2"/>
  <c r="Q7299" i="2"/>
  <c r="Q7298" i="2"/>
  <c r="Q7297" i="2"/>
  <c r="Q7296" i="2"/>
  <c r="Q7295" i="2"/>
  <c r="Q7294" i="2"/>
  <c r="Q7293" i="2"/>
  <c r="Q7292" i="2"/>
  <c r="Q7291" i="2"/>
  <c r="Q7290" i="2"/>
  <c r="Q7289" i="2"/>
  <c r="Q7288" i="2"/>
  <c r="Q7287" i="2"/>
  <c r="Q7286" i="2"/>
  <c r="Q7285" i="2"/>
  <c r="Q7284" i="2"/>
  <c r="Q7283" i="2"/>
  <c r="Q7282" i="2"/>
  <c r="Q7281" i="2"/>
  <c r="Q7280" i="2"/>
  <c r="Q7279" i="2"/>
  <c r="Q7278" i="2"/>
  <c r="Q7277" i="2"/>
  <c r="Q7276" i="2"/>
  <c r="Q7275" i="2"/>
  <c r="Q7274" i="2"/>
  <c r="Q7273" i="2"/>
  <c r="Q7272" i="2"/>
  <c r="Q7271" i="2"/>
  <c r="Q7270" i="2"/>
  <c r="Q7269" i="2"/>
  <c r="Q7268" i="2"/>
  <c r="Q7267" i="2"/>
  <c r="Q7266" i="2"/>
  <c r="Q7265" i="2"/>
  <c r="Q7264" i="2"/>
  <c r="Q7263" i="2"/>
  <c r="Q7262" i="2"/>
  <c r="Q7261" i="2"/>
  <c r="Q7260" i="2"/>
  <c r="Q7259" i="2"/>
  <c r="Q7258" i="2"/>
  <c r="Q7257" i="2"/>
  <c r="Q7256" i="2"/>
  <c r="Q7255" i="2"/>
  <c r="Q7254" i="2"/>
  <c r="Q7253" i="2"/>
  <c r="Q7252" i="2"/>
  <c r="Q7251" i="2"/>
  <c r="Q7250" i="2"/>
  <c r="Q7249" i="2"/>
  <c r="Q7248" i="2"/>
  <c r="Q7247" i="2"/>
  <c r="Q7246" i="2"/>
  <c r="Q7245" i="2"/>
  <c r="Q7244" i="2"/>
  <c r="Q7243" i="2"/>
  <c r="Q7242" i="2"/>
  <c r="Q7241" i="2"/>
  <c r="Q7240" i="2"/>
  <c r="Q7239" i="2"/>
  <c r="Q7238" i="2"/>
  <c r="Q7237" i="2"/>
  <c r="Q7236" i="2"/>
  <c r="Q7235" i="2"/>
  <c r="Q7234" i="2"/>
  <c r="Q7233" i="2"/>
  <c r="Q7232" i="2"/>
  <c r="Q7231" i="2"/>
  <c r="Q7230" i="2"/>
  <c r="Q7229" i="2"/>
  <c r="Q7228" i="2"/>
  <c r="Q7227" i="2"/>
  <c r="Q7226" i="2"/>
  <c r="Q7225" i="2"/>
  <c r="Q7224" i="2"/>
  <c r="Q7223" i="2"/>
  <c r="Q7222" i="2"/>
  <c r="Q7221" i="2"/>
  <c r="Q7220" i="2"/>
  <c r="Q7219" i="2"/>
  <c r="Q7218" i="2"/>
  <c r="Q7217" i="2"/>
  <c r="Q7216" i="2"/>
  <c r="Q7215" i="2"/>
  <c r="Q7214" i="2"/>
  <c r="Q7213" i="2"/>
  <c r="Q7212" i="2"/>
  <c r="Q7211" i="2"/>
  <c r="Q7210" i="2"/>
  <c r="Q7209" i="2"/>
  <c r="Q7208" i="2"/>
  <c r="Q7207" i="2"/>
  <c r="Q7206" i="2"/>
  <c r="Q7205" i="2"/>
  <c r="Q7204" i="2"/>
  <c r="Q7203" i="2"/>
  <c r="Q7202" i="2"/>
  <c r="Q7201" i="2"/>
  <c r="Q7200" i="2"/>
  <c r="Q7199" i="2"/>
  <c r="Q7198" i="2"/>
  <c r="Q7197" i="2"/>
  <c r="Q7196" i="2"/>
  <c r="Q7195" i="2"/>
  <c r="Q7194" i="2"/>
  <c r="Q7193" i="2"/>
  <c r="Q7192" i="2"/>
  <c r="Q7191" i="2"/>
  <c r="Q7190" i="2"/>
  <c r="Q7189" i="2"/>
  <c r="Q7188" i="2"/>
  <c r="Q7187" i="2"/>
  <c r="Q7186" i="2"/>
  <c r="Q7185" i="2"/>
  <c r="Q7184" i="2"/>
  <c r="Q7183" i="2"/>
  <c r="Q7182" i="2"/>
  <c r="Q7181" i="2"/>
  <c r="Q7180" i="2"/>
  <c r="Q7179" i="2"/>
  <c r="Q7178" i="2"/>
  <c r="Q7177" i="2"/>
  <c r="Q7176" i="2"/>
  <c r="Q7175" i="2"/>
  <c r="Q7174" i="2"/>
  <c r="Q7173" i="2"/>
  <c r="Q7172" i="2"/>
  <c r="Q7171" i="2"/>
  <c r="Q7170" i="2"/>
  <c r="Q7169" i="2"/>
  <c r="Q7168" i="2"/>
  <c r="Q7167" i="2"/>
  <c r="Q7166" i="2"/>
  <c r="Q7165" i="2"/>
  <c r="Q7164" i="2"/>
  <c r="Q7163" i="2"/>
  <c r="Q7162" i="2"/>
  <c r="Q7161" i="2"/>
  <c r="Q7160" i="2"/>
  <c r="Q7159" i="2"/>
  <c r="Q7158" i="2"/>
  <c r="Q7157" i="2"/>
  <c r="Q7156" i="2"/>
  <c r="Q7155" i="2"/>
  <c r="Q7154" i="2"/>
  <c r="Q7153" i="2"/>
  <c r="Q7152" i="2"/>
  <c r="Q7151" i="2"/>
  <c r="Q7150" i="2"/>
  <c r="Q7149" i="2"/>
  <c r="Q7148" i="2"/>
  <c r="Q7147" i="2"/>
  <c r="Q7146" i="2"/>
  <c r="Q7145" i="2"/>
  <c r="Q7144" i="2"/>
  <c r="Q7143" i="2"/>
  <c r="Q7142" i="2"/>
  <c r="Q7141" i="2"/>
  <c r="Q7140" i="2"/>
  <c r="Q7139" i="2"/>
  <c r="Q7138" i="2"/>
  <c r="Q7137" i="2"/>
  <c r="Q7136" i="2"/>
  <c r="Q7135" i="2"/>
  <c r="Q7134" i="2"/>
  <c r="Q7133" i="2"/>
  <c r="Q7132" i="2"/>
  <c r="Q7131" i="2"/>
  <c r="Q7130" i="2"/>
  <c r="Q7129" i="2"/>
  <c r="Q7128" i="2"/>
  <c r="Q7127" i="2"/>
  <c r="Q7126" i="2"/>
  <c r="Q7125" i="2"/>
  <c r="Q7124" i="2"/>
  <c r="Q7123" i="2"/>
  <c r="Q7122" i="2"/>
  <c r="Q7121" i="2"/>
  <c r="Q7120" i="2"/>
  <c r="Q7119" i="2"/>
  <c r="Q7118" i="2"/>
  <c r="Q7117" i="2"/>
  <c r="Q7116" i="2"/>
  <c r="Q7115" i="2"/>
  <c r="Q7114" i="2"/>
  <c r="Q7113" i="2"/>
  <c r="Q7112" i="2"/>
  <c r="Q7111" i="2"/>
  <c r="Q7110" i="2"/>
  <c r="Q7109" i="2"/>
  <c r="Q7108" i="2"/>
  <c r="Q7107" i="2"/>
  <c r="Q7106" i="2"/>
  <c r="Q7105" i="2"/>
  <c r="Q7104" i="2"/>
  <c r="Q7103" i="2"/>
  <c r="Q7102" i="2"/>
  <c r="Q7101" i="2"/>
  <c r="Q7100" i="2"/>
  <c r="Q7099" i="2"/>
  <c r="Q7098" i="2"/>
  <c r="Q7097" i="2"/>
  <c r="Q7096" i="2"/>
  <c r="Q7095" i="2"/>
  <c r="Q7094" i="2"/>
  <c r="Q7093" i="2"/>
  <c r="Q7092" i="2"/>
  <c r="Q7091" i="2"/>
  <c r="Q7090" i="2"/>
  <c r="Q7089" i="2"/>
  <c r="Q7088" i="2"/>
  <c r="Q7087" i="2"/>
  <c r="Q7086" i="2"/>
  <c r="Q7085" i="2"/>
  <c r="Q7084" i="2"/>
  <c r="Q7083" i="2"/>
  <c r="Q7082" i="2"/>
  <c r="Q7081" i="2"/>
  <c r="Q7080" i="2"/>
  <c r="Q7079" i="2"/>
  <c r="Q7078" i="2"/>
  <c r="Q7077" i="2"/>
  <c r="Q7076" i="2"/>
  <c r="Q7075" i="2"/>
  <c r="Q7074" i="2"/>
  <c r="Q7073" i="2"/>
  <c r="Q7072" i="2"/>
  <c r="Q7071" i="2"/>
  <c r="Q7070" i="2"/>
  <c r="Q7069" i="2"/>
  <c r="Q7068" i="2"/>
  <c r="Q7067" i="2"/>
  <c r="Q7066" i="2"/>
  <c r="Q7065" i="2"/>
  <c r="Q7064" i="2"/>
  <c r="Q7063" i="2"/>
  <c r="Q7062" i="2"/>
  <c r="Q7061" i="2"/>
  <c r="Q7060" i="2"/>
  <c r="Q7059" i="2"/>
  <c r="Q7058" i="2"/>
  <c r="Q7057" i="2"/>
  <c r="Q7056" i="2"/>
  <c r="Q7055" i="2"/>
  <c r="Q7054" i="2"/>
  <c r="Q7053" i="2"/>
  <c r="Q7052" i="2"/>
  <c r="Q7051" i="2"/>
  <c r="Q7050" i="2"/>
  <c r="Q7049" i="2"/>
  <c r="Q7048" i="2"/>
  <c r="Q7047" i="2"/>
  <c r="Q7046" i="2"/>
  <c r="Q7045" i="2"/>
  <c r="Q7044" i="2"/>
  <c r="Q7043" i="2"/>
  <c r="Q7042" i="2"/>
  <c r="Q7041" i="2"/>
  <c r="Q7040" i="2"/>
  <c r="Q7039" i="2"/>
  <c r="Q7038" i="2"/>
  <c r="Q7037" i="2"/>
  <c r="Q7036" i="2"/>
  <c r="Q7035" i="2"/>
  <c r="Q7034" i="2"/>
  <c r="Q7033" i="2"/>
  <c r="Q7032" i="2"/>
  <c r="Q7031" i="2"/>
  <c r="Q7030" i="2"/>
  <c r="Q7029" i="2"/>
  <c r="Q7028" i="2"/>
  <c r="Q7027" i="2"/>
  <c r="Q7026" i="2"/>
  <c r="Q7025" i="2"/>
  <c r="Q7024" i="2"/>
  <c r="Q7023" i="2"/>
  <c r="Q7022" i="2"/>
  <c r="Q7021" i="2"/>
  <c r="Q7020" i="2"/>
  <c r="Q7019" i="2"/>
  <c r="Q7018" i="2"/>
  <c r="Q7017" i="2"/>
  <c r="Q7016" i="2"/>
  <c r="Q7015" i="2"/>
  <c r="Q7014" i="2"/>
  <c r="Q7013" i="2"/>
  <c r="Q7012" i="2"/>
  <c r="Q7011" i="2"/>
  <c r="Q7010" i="2"/>
  <c r="Q7009" i="2"/>
  <c r="Q7008" i="2"/>
  <c r="Q7007" i="2"/>
  <c r="Q7006" i="2"/>
  <c r="Q7005" i="2"/>
  <c r="Q7004" i="2"/>
  <c r="Q7003" i="2"/>
  <c r="Q7002" i="2"/>
  <c r="Q7001" i="2"/>
  <c r="Q7000" i="2"/>
  <c r="Q6999" i="2"/>
  <c r="Q6998" i="2"/>
  <c r="Q6997" i="2"/>
  <c r="Q6996" i="2"/>
  <c r="Q6995" i="2"/>
  <c r="Q6994" i="2"/>
  <c r="Q6993" i="2"/>
  <c r="Q6992" i="2"/>
  <c r="Q6991" i="2"/>
  <c r="Q6990" i="2"/>
  <c r="Q6989" i="2"/>
  <c r="Q6988" i="2"/>
  <c r="Q6987" i="2"/>
  <c r="Q6986" i="2"/>
  <c r="Q6985" i="2"/>
  <c r="Q6984" i="2"/>
  <c r="Q6983" i="2"/>
  <c r="Q6982" i="2"/>
  <c r="Q6981" i="2"/>
  <c r="Q6980" i="2"/>
  <c r="Q6979" i="2"/>
  <c r="Q6978" i="2"/>
  <c r="Q6977" i="2"/>
  <c r="Q6976" i="2"/>
  <c r="Q6975" i="2"/>
  <c r="Q6974" i="2"/>
  <c r="Q6973" i="2"/>
  <c r="Q6972" i="2"/>
  <c r="Q6971" i="2"/>
  <c r="Q6970" i="2"/>
  <c r="Q6969" i="2"/>
  <c r="Q6968" i="2"/>
  <c r="Q6967" i="2"/>
  <c r="Q6966" i="2"/>
  <c r="Q6965" i="2"/>
  <c r="Q6964" i="2"/>
  <c r="Q6963" i="2"/>
  <c r="Q6962" i="2"/>
  <c r="Q6961" i="2"/>
  <c r="Q6960" i="2"/>
  <c r="Q6959" i="2"/>
  <c r="Q6859" i="2"/>
  <c r="Q6858" i="2"/>
  <c r="Q6857" i="2"/>
  <c r="Q6856" i="2"/>
  <c r="Q6855" i="2"/>
  <c r="Q6854" i="2"/>
  <c r="Q6853" i="2"/>
  <c r="Q6852" i="2"/>
  <c r="Q6851" i="2"/>
  <c r="Q6850" i="2"/>
  <c r="Q6849" i="2"/>
  <c r="Q6848" i="2"/>
  <c r="Q6847" i="2"/>
  <c r="Q6846" i="2"/>
  <c r="Q6845" i="2"/>
  <c r="Q6844" i="2"/>
  <c r="Q6843" i="2"/>
  <c r="Q6842" i="2"/>
  <c r="Q6841" i="2"/>
  <c r="Q6840" i="2"/>
  <c r="Q6839" i="2"/>
  <c r="Q6838" i="2"/>
  <c r="Q6837" i="2"/>
  <c r="Q6836" i="2"/>
  <c r="Q6835" i="2"/>
  <c r="Q6834" i="2"/>
  <c r="Q6833" i="2"/>
  <c r="Q6832" i="2"/>
  <c r="Q6831" i="2"/>
  <c r="Q6830" i="2"/>
  <c r="Q6829" i="2"/>
  <c r="Q6828" i="2"/>
  <c r="Q6827" i="2"/>
  <c r="Q6826" i="2"/>
  <c r="Q6825" i="2"/>
  <c r="Q6824" i="2"/>
  <c r="Q6823" i="2"/>
  <c r="Q6822" i="2"/>
  <c r="Q6821" i="2"/>
  <c r="Q6820" i="2"/>
  <c r="Q6819" i="2"/>
  <c r="Q6818" i="2"/>
  <c r="Q6817" i="2"/>
  <c r="Q6816" i="2"/>
  <c r="Q6815" i="2"/>
  <c r="Q6814" i="2"/>
  <c r="Q6813" i="2"/>
  <c r="Q6812" i="2"/>
  <c r="Q6811" i="2"/>
  <c r="Q6810" i="2"/>
  <c r="Q6809" i="2"/>
  <c r="Q6808" i="2"/>
  <c r="Q6807" i="2"/>
  <c r="Q6806" i="2"/>
  <c r="Q6805" i="2"/>
  <c r="Q6804" i="2"/>
  <c r="Q6803" i="2"/>
  <c r="Q6802" i="2"/>
  <c r="Q6801" i="2"/>
  <c r="Q6800" i="2"/>
  <c r="Q6799" i="2"/>
  <c r="Q6798" i="2"/>
  <c r="Q6797" i="2"/>
  <c r="Q6796" i="2"/>
  <c r="Q6795" i="2"/>
  <c r="Q6794" i="2"/>
  <c r="Q6793" i="2"/>
  <c r="Q6792" i="2"/>
  <c r="Q6791" i="2"/>
  <c r="Q6790" i="2"/>
  <c r="Q6789" i="2"/>
  <c r="Q6788" i="2"/>
  <c r="Q6787" i="2"/>
  <c r="Q6786" i="2"/>
  <c r="Q6785" i="2"/>
  <c r="Q6784" i="2"/>
  <c r="Q6783" i="2"/>
  <c r="Q6782" i="2"/>
  <c r="Q6781" i="2"/>
  <c r="Q6780" i="2"/>
  <c r="Q6779" i="2"/>
  <c r="Q6778" i="2"/>
  <c r="Q6777" i="2"/>
  <c r="Q6776" i="2"/>
  <c r="Q6775" i="2"/>
  <c r="Q6774" i="2"/>
  <c r="Q6773" i="2"/>
  <c r="Q6772" i="2"/>
  <c r="Q6771" i="2"/>
  <c r="Q6770" i="2"/>
  <c r="Q6769" i="2"/>
  <c r="Q6768" i="2"/>
  <c r="Q6767" i="2"/>
  <c r="Q6766" i="2"/>
  <c r="Q6765" i="2"/>
  <c r="Q6764" i="2"/>
  <c r="Q6763" i="2"/>
  <c r="Q6762" i="2"/>
  <c r="Q6761" i="2"/>
  <c r="Q6760" i="2"/>
  <c r="Q6759" i="2"/>
  <c r="Q6758" i="2"/>
  <c r="Q6757" i="2"/>
  <c r="Q6756" i="2"/>
  <c r="Q6755" i="2"/>
  <c r="Q6754" i="2"/>
  <c r="Q6753" i="2"/>
  <c r="Q6752" i="2"/>
  <c r="Q6751" i="2"/>
  <c r="Q6750" i="2"/>
  <c r="Q6749" i="2"/>
  <c r="Q6748" i="2"/>
  <c r="Q6747" i="2"/>
  <c r="Q6746" i="2"/>
  <c r="Q6745" i="2"/>
  <c r="Q6744" i="2"/>
  <c r="Q6743" i="2"/>
  <c r="Q6742" i="2"/>
  <c r="Q6741" i="2"/>
  <c r="Q6740" i="2"/>
  <c r="Q6739" i="2"/>
  <c r="Q6738" i="2"/>
  <c r="Q6737" i="2"/>
  <c r="Q6736" i="2"/>
  <c r="Q6735" i="2"/>
  <c r="Q6734" i="2"/>
  <c r="Q6733" i="2"/>
  <c r="Q6732" i="2"/>
  <c r="Q6731" i="2"/>
  <c r="Q6730" i="2"/>
  <c r="Q6729" i="2"/>
  <c r="Q6728" i="2"/>
  <c r="Q6727" i="2"/>
  <c r="Q6726" i="2"/>
  <c r="Q6725" i="2"/>
  <c r="Q6724" i="2"/>
  <c r="Q6723" i="2"/>
  <c r="Q6722" i="2"/>
  <c r="Q6721" i="2"/>
  <c r="Q6720" i="2"/>
  <c r="Q6719" i="2"/>
  <c r="Q6718" i="2"/>
  <c r="Q6717" i="2"/>
  <c r="Q6716" i="2"/>
  <c r="Q6715" i="2"/>
  <c r="Q6714" i="2"/>
  <c r="Q6713" i="2"/>
  <c r="Q6712" i="2"/>
  <c r="Q6711" i="2"/>
  <c r="Q6710" i="2"/>
  <c r="Q6709" i="2"/>
  <c r="Q6708" i="2"/>
  <c r="Q6707" i="2"/>
  <c r="Q6706" i="2"/>
  <c r="Q6705" i="2"/>
  <c r="Q6704" i="2"/>
  <c r="Q6703" i="2"/>
  <c r="Q6702" i="2"/>
  <c r="Q6701" i="2"/>
  <c r="Q6700" i="2"/>
  <c r="Q6699" i="2"/>
  <c r="Q6698" i="2"/>
  <c r="Q6697" i="2"/>
  <c r="Q6696" i="2"/>
  <c r="Q6695" i="2"/>
  <c r="Q6694" i="2"/>
  <c r="Q6693" i="2"/>
  <c r="Q6692" i="2"/>
  <c r="Q6691" i="2"/>
  <c r="Q6690" i="2"/>
  <c r="Q6689" i="2"/>
  <c r="Q6688" i="2"/>
  <c r="Q6687" i="2"/>
  <c r="Q6686" i="2"/>
  <c r="Q6685" i="2"/>
  <c r="Q6684" i="2"/>
  <c r="Q6683" i="2"/>
  <c r="Q6682" i="2"/>
  <c r="Q6681" i="2"/>
  <c r="Q6680" i="2"/>
  <c r="Q6679" i="2"/>
  <c r="Q6678" i="2"/>
  <c r="Q6677" i="2"/>
  <c r="Q6676" i="2"/>
  <c r="Q6675" i="2"/>
  <c r="Q6674" i="2"/>
  <c r="Q6673" i="2"/>
  <c r="Q6672" i="2"/>
  <c r="Q6671" i="2"/>
  <c r="Q6670" i="2"/>
  <c r="Q6669" i="2"/>
  <c r="Q6668" i="2"/>
  <c r="Q6667" i="2"/>
  <c r="Q6666" i="2"/>
  <c r="Q6665" i="2"/>
  <c r="Q6664" i="2"/>
  <c r="Q6663" i="2"/>
  <c r="Q6662" i="2"/>
  <c r="Q6661" i="2"/>
  <c r="Q6660" i="2"/>
  <c r="Q6659" i="2"/>
  <c r="Q6658" i="2"/>
  <c r="Q6657" i="2"/>
  <c r="Q6656" i="2"/>
  <c r="Q6655" i="2"/>
  <c r="Q6654" i="2"/>
  <c r="Q6653" i="2"/>
  <c r="Q6652" i="2"/>
  <c r="Q6651" i="2"/>
  <c r="Q6650" i="2"/>
  <c r="Q6649" i="2"/>
  <c r="Q6648" i="2"/>
  <c r="Q6647" i="2"/>
  <c r="Q6646" i="2"/>
  <c r="Q6645" i="2"/>
  <c r="Q6644" i="2"/>
  <c r="Q6643" i="2"/>
  <c r="Q6642" i="2"/>
  <c r="Q6641" i="2"/>
  <c r="Q6640" i="2"/>
  <c r="Q6639" i="2"/>
  <c r="Q6638" i="2"/>
  <c r="Q6637" i="2"/>
  <c r="Q6636" i="2"/>
  <c r="Q6635" i="2"/>
  <c r="Q6634" i="2"/>
  <c r="Q6633" i="2"/>
  <c r="Q6632" i="2"/>
  <c r="Q6631" i="2"/>
  <c r="Q6630" i="2"/>
  <c r="Q6629" i="2"/>
  <c r="Q6628" i="2"/>
  <c r="Q6627" i="2"/>
  <c r="Q6626" i="2"/>
  <c r="Q6625" i="2"/>
  <c r="Q6624" i="2"/>
  <c r="Q6623" i="2"/>
  <c r="Q6622" i="2"/>
  <c r="Q6621" i="2"/>
  <c r="Q6620" i="2"/>
  <c r="Q6619" i="2"/>
  <c r="Q6618" i="2"/>
  <c r="Q6617" i="2"/>
  <c r="Q6616" i="2"/>
  <c r="Q6615" i="2"/>
  <c r="Q6614" i="2"/>
  <c r="Q6613" i="2"/>
  <c r="Q6612" i="2"/>
  <c r="Q6611" i="2"/>
  <c r="Q6610" i="2"/>
  <c r="Q6609" i="2"/>
  <c r="Q6608" i="2"/>
  <c r="Q6607" i="2"/>
  <c r="Q6606" i="2"/>
  <c r="Q6605" i="2"/>
  <c r="Q6604" i="2"/>
  <c r="Q6603" i="2"/>
  <c r="Q6602" i="2"/>
  <c r="Q6601" i="2"/>
  <c r="Q6600" i="2"/>
  <c r="Q6599" i="2"/>
  <c r="Q6598" i="2"/>
  <c r="Q6597" i="2"/>
  <c r="Q6596" i="2"/>
  <c r="Q6595" i="2"/>
  <c r="Q6594" i="2"/>
  <c r="Q6593" i="2"/>
  <c r="Q6592" i="2"/>
  <c r="Q6591" i="2"/>
  <c r="Q6590" i="2"/>
  <c r="Q6589" i="2"/>
  <c r="Q6588" i="2"/>
  <c r="Q6587" i="2"/>
  <c r="Q6586" i="2"/>
  <c r="Q6585" i="2"/>
  <c r="Q6584" i="2"/>
  <c r="Q6583" i="2"/>
  <c r="Q6582" i="2"/>
  <c r="Q6581" i="2"/>
  <c r="Q6580" i="2"/>
  <c r="Q6579" i="2"/>
  <c r="Q6578" i="2"/>
  <c r="Q6577" i="2"/>
  <c r="Q6576" i="2"/>
  <c r="Q6575" i="2"/>
  <c r="Q6574" i="2"/>
  <c r="Q6573" i="2"/>
  <c r="Q6572" i="2"/>
  <c r="Q6571" i="2"/>
  <c r="Q6570" i="2"/>
  <c r="Q6569" i="2"/>
  <c r="Q6568" i="2"/>
  <c r="Q6567" i="2"/>
  <c r="Q6566" i="2"/>
  <c r="Q6565" i="2"/>
  <c r="Q6564" i="2"/>
  <c r="Q6563" i="2"/>
  <c r="Q6562" i="2"/>
  <c r="Q6561" i="2"/>
  <c r="Q6560" i="2"/>
  <c r="Q6559" i="2"/>
  <c r="Q6558" i="2"/>
  <c r="Q6557" i="2"/>
  <c r="Q6556" i="2"/>
  <c r="Q6555" i="2"/>
  <c r="Q6554" i="2"/>
  <c r="Q6553" i="2"/>
  <c r="Q6552" i="2"/>
  <c r="Q6551" i="2"/>
  <c r="Q6550" i="2"/>
  <c r="Q6549" i="2"/>
  <c r="Q6548" i="2"/>
  <c r="Q6547" i="2"/>
  <c r="Q6546" i="2"/>
  <c r="Q6545" i="2"/>
  <c r="Q6544" i="2"/>
  <c r="Q6543" i="2"/>
  <c r="Q6542" i="2"/>
  <c r="Q6541" i="2"/>
  <c r="Q6540" i="2"/>
  <c r="Q6539" i="2"/>
  <c r="Q6538" i="2"/>
  <c r="Q6537" i="2"/>
  <c r="Q6536" i="2"/>
  <c r="Q6535" i="2"/>
  <c r="Q6534" i="2"/>
  <c r="Q6533" i="2"/>
  <c r="Q6532" i="2"/>
  <c r="Q6531" i="2"/>
  <c r="Q6530" i="2"/>
  <c r="Q6529" i="2"/>
  <c r="Q6528" i="2"/>
  <c r="Q6527" i="2"/>
  <c r="Q6526" i="2"/>
  <c r="Q6525" i="2"/>
  <c r="Q6524" i="2"/>
  <c r="Q6523" i="2"/>
  <c r="Q6522" i="2"/>
  <c r="Q6521" i="2"/>
  <c r="Q6520" i="2"/>
  <c r="Q6519" i="2"/>
  <c r="Q6518" i="2"/>
  <c r="Q6517" i="2"/>
  <c r="Q6516" i="2"/>
  <c r="Q6515" i="2"/>
  <c r="Q6514" i="2"/>
  <c r="Q6513" i="2"/>
  <c r="Q6512" i="2"/>
  <c r="Q6511" i="2"/>
  <c r="Q6510" i="2"/>
  <c r="Q6509" i="2"/>
  <c r="Q6508" i="2"/>
  <c r="Q6507" i="2"/>
  <c r="Q6506" i="2"/>
  <c r="Q6505" i="2"/>
  <c r="Q6504" i="2"/>
  <c r="Q6503" i="2"/>
  <c r="Q6502" i="2"/>
  <c r="Q6501" i="2"/>
  <c r="Q6500" i="2"/>
  <c r="Q6499" i="2"/>
  <c r="Q6498" i="2"/>
  <c r="Q6497" i="2"/>
  <c r="Q6496" i="2"/>
  <c r="Q6495" i="2"/>
  <c r="Q6494" i="2"/>
  <c r="Q6493" i="2"/>
  <c r="Q6492" i="2"/>
  <c r="Q6491" i="2"/>
  <c r="Q6490" i="2"/>
  <c r="Q6489" i="2"/>
  <c r="Q6488" i="2"/>
  <c r="Q6487" i="2"/>
  <c r="Q6486" i="2"/>
  <c r="Q6485" i="2"/>
  <c r="Q6484" i="2"/>
  <c r="Q6483" i="2"/>
  <c r="Q6482" i="2"/>
  <c r="Q6481" i="2"/>
  <c r="Q6480" i="2"/>
  <c r="Q6479" i="2"/>
  <c r="Q6478" i="2"/>
  <c r="Q6477" i="2"/>
  <c r="Q6476" i="2"/>
  <c r="Q6475" i="2"/>
  <c r="Q6474" i="2"/>
  <c r="Q6473" i="2"/>
  <c r="Q6472" i="2"/>
  <c r="Q6471" i="2"/>
  <c r="Q6470" i="2"/>
  <c r="Q6469" i="2"/>
  <c r="Q6468" i="2"/>
  <c r="Q6467" i="2"/>
  <c r="Q6466" i="2"/>
  <c r="Q6465" i="2"/>
  <c r="Q6464" i="2"/>
  <c r="Q6463" i="2"/>
  <c r="Q6462" i="2"/>
  <c r="Q6461" i="2"/>
  <c r="Q6460" i="2"/>
  <c r="Q6459" i="2"/>
  <c r="Q6458" i="2"/>
  <c r="Q6457" i="2"/>
  <c r="Q6456" i="2"/>
  <c r="Q6455" i="2"/>
  <c r="Q6454" i="2"/>
  <c r="Q6453" i="2"/>
  <c r="Q6452" i="2"/>
  <c r="Q6451" i="2"/>
  <c r="Q6450" i="2"/>
  <c r="Q6449" i="2"/>
  <c r="Q6448" i="2"/>
  <c r="Q6447" i="2"/>
  <c r="Q6446" i="2"/>
  <c r="Q6445" i="2"/>
  <c r="Q6444" i="2"/>
  <c r="Q6443" i="2"/>
  <c r="Q6442" i="2"/>
  <c r="Q6441" i="2"/>
  <c r="Q6440" i="2"/>
  <c r="Q6439" i="2"/>
  <c r="Q6438" i="2"/>
  <c r="Q6437" i="2"/>
  <c r="Q6436" i="2"/>
  <c r="Q6435" i="2"/>
  <c r="Q6434" i="2"/>
  <c r="Q6433" i="2"/>
  <c r="Q6432" i="2"/>
  <c r="Q6431" i="2"/>
  <c r="Q6430" i="2"/>
  <c r="Q6429" i="2"/>
  <c r="Q6428" i="2"/>
  <c r="Q6427" i="2"/>
  <c r="Q6426" i="2"/>
  <c r="Q6425" i="2"/>
  <c r="Q6424" i="2"/>
  <c r="Q6423" i="2"/>
  <c r="Q6422" i="2"/>
  <c r="Q6421" i="2"/>
  <c r="Q6420" i="2"/>
  <c r="Q6419" i="2"/>
  <c r="Q6418" i="2"/>
  <c r="Q6417" i="2"/>
  <c r="Q6416" i="2"/>
  <c r="Q6415" i="2"/>
  <c r="Q6414" i="2"/>
  <c r="Q6413" i="2"/>
  <c r="Q6412" i="2"/>
  <c r="Q6411" i="2"/>
  <c r="Q6410" i="2"/>
  <c r="Q6409" i="2"/>
  <c r="Q6408" i="2"/>
  <c r="Q6407" i="2"/>
  <c r="Q6406" i="2"/>
  <c r="Q6405" i="2"/>
  <c r="Q6404" i="2"/>
  <c r="Q6403" i="2"/>
  <c r="Q6402" i="2"/>
  <c r="Q6401" i="2"/>
  <c r="Q6400" i="2"/>
  <c r="Q6399" i="2"/>
  <c r="Q6398" i="2"/>
  <c r="Q6397" i="2"/>
  <c r="Q6396" i="2"/>
  <c r="Q6395" i="2"/>
  <c r="Q6394" i="2"/>
  <c r="Q6393" i="2"/>
  <c r="Q6392" i="2"/>
  <c r="Q6391" i="2"/>
  <c r="Q6390" i="2"/>
  <c r="Q6389" i="2"/>
  <c r="Q6388" i="2"/>
  <c r="Q6387" i="2"/>
  <c r="Q6386" i="2"/>
  <c r="Q6385" i="2"/>
  <c r="Q6384" i="2"/>
  <c r="Q6383" i="2"/>
  <c r="Q6382" i="2"/>
  <c r="Q6381" i="2"/>
  <c r="Q6380" i="2"/>
  <c r="Q6379" i="2"/>
  <c r="Q6378" i="2"/>
  <c r="Q6377" i="2"/>
  <c r="Q6376" i="2"/>
  <c r="Q6375" i="2"/>
  <c r="Q6374" i="2"/>
  <c r="Q6373" i="2"/>
  <c r="Q6372" i="2"/>
  <c r="Q6371" i="2"/>
  <c r="Q6370" i="2"/>
  <c r="Q6369" i="2"/>
  <c r="Q6368" i="2"/>
  <c r="Q6367" i="2"/>
  <c r="Q6366" i="2"/>
  <c r="Q6365" i="2"/>
  <c r="Q6364" i="2"/>
  <c r="Q6363" i="2"/>
  <c r="Q6362" i="2"/>
  <c r="Q6361" i="2"/>
  <c r="Q6360" i="2"/>
  <c r="Q6359" i="2"/>
  <c r="Q6358" i="2"/>
  <c r="Q6357" i="2"/>
  <c r="Q6356" i="2"/>
  <c r="Q6355" i="2"/>
  <c r="Q6354" i="2"/>
  <c r="Q6353" i="2"/>
  <c r="Q6352" i="2"/>
  <c r="Q6351" i="2"/>
  <c r="Q6350" i="2"/>
  <c r="Q6349" i="2"/>
  <c r="Q6348" i="2"/>
  <c r="Q6347" i="2"/>
  <c r="Q6346" i="2"/>
  <c r="Q6345" i="2"/>
  <c r="Q6344" i="2"/>
  <c r="Q6343" i="2"/>
  <c r="Q6342" i="2"/>
  <c r="Q6341" i="2"/>
  <c r="Q6340" i="2"/>
  <c r="Q6339" i="2"/>
  <c r="Q6338" i="2"/>
  <c r="Q6337" i="2"/>
  <c r="Q6336" i="2"/>
  <c r="Q6335" i="2"/>
  <c r="Q6334" i="2"/>
  <c r="Q6333" i="2"/>
  <c r="Q6332" i="2"/>
  <c r="Q6331" i="2"/>
  <c r="Q6330" i="2"/>
  <c r="Q6329" i="2"/>
  <c r="Q6328" i="2"/>
  <c r="Q6327" i="2"/>
  <c r="Q6326" i="2"/>
  <c r="Q6325" i="2"/>
  <c r="Q6324" i="2"/>
  <c r="Q6323" i="2"/>
  <c r="Q6322" i="2"/>
  <c r="Q6321" i="2"/>
  <c r="Q6320" i="2"/>
  <c r="Q6319" i="2"/>
  <c r="Q6318" i="2"/>
  <c r="Q6317" i="2"/>
  <c r="Q6316" i="2"/>
  <c r="Q6315" i="2"/>
  <c r="Q6314" i="2"/>
  <c r="Q6313" i="2"/>
  <c r="Q6312" i="2"/>
  <c r="Q6311" i="2"/>
  <c r="Q6310" i="2"/>
  <c r="Q6309" i="2"/>
  <c r="Q6308" i="2"/>
  <c r="Q6307" i="2"/>
  <c r="Q6306" i="2"/>
  <c r="Q6305" i="2"/>
  <c r="Q6304" i="2"/>
  <c r="Q6303" i="2"/>
  <c r="Q6302" i="2"/>
  <c r="Q6301" i="2"/>
  <c r="Q6300" i="2"/>
  <c r="Q6299" i="2"/>
  <c r="Q6298" i="2"/>
  <c r="Q6297" i="2"/>
  <c r="Q6296" i="2"/>
  <c r="Q6295" i="2"/>
  <c r="Q6294" i="2"/>
  <c r="Q6293" i="2"/>
  <c r="Q6292" i="2"/>
  <c r="Q6291" i="2"/>
  <c r="Q6290" i="2"/>
  <c r="Q6289" i="2"/>
  <c r="Q6288" i="2"/>
  <c r="Q6287" i="2"/>
  <c r="Q6286" i="2"/>
  <c r="Q6285" i="2"/>
  <c r="Q6284" i="2"/>
  <c r="Q6283" i="2"/>
  <c r="Q6282" i="2"/>
  <c r="Q6281" i="2"/>
  <c r="Q6280" i="2"/>
  <c r="Q6279" i="2"/>
  <c r="Q6278" i="2"/>
  <c r="Q6277" i="2"/>
  <c r="Q6276" i="2"/>
  <c r="Q6275" i="2"/>
  <c r="Q6274" i="2"/>
  <c r="Q6273" i="2"/>
  <c r="Q6272" i="2"/>
  <c r="Q6271" i="2"/>
  <c r="Q6270" i="2"/>
  <c r="Q6269" i="2"/>
  <c r="Q6268" i="2"/>
  <c r="Q6267" i="2"/>
  <c r="Q6266" i="2"/>
  <c r="Q6265" i="2"/>
  <c r="Q6264" i="2"/>
  <c r="Q6263" i="2"/>
  <c r="Q6262" i="2"/>
  <c r="Q6261" i="2"/>
  <c r="Q6260" i="2"/>
  <c r="Q6259" i="2"/>
  <c r="Q6258" i="2"/>
  <c r="Q6257" i="2"/>
  <c r="Q6256" i="2"/>
  <c r="Q6255" i="2"/>
  <c r="Q6254" i="2"/>
  <c r="Q6253" i="2"/>
  <c r="Q6252" i="2"/>
  <c r="Q6251" i="2"/>
  <c r="Q6250" i="2"/>
  <c r="Q6249" i="2"/>
  <c r="Q6248" i="2"/>
  <c r="Q6247" i="2"/>
  <c r="Q6246" i="2"/>
  <c r="Q6245" i="2"/>
  <c r="Q6244" i="2"/>
  <c r="Q6243" i="2"/>
  <c r="Q6242" i="2"/>
  <c r="Q6241" i="2"/>
  <c r="Q6240" i="2"/>
  <c r="Q6239" i="2"/>
  <c r="Q6238" i="2"/>
  <c r="Q6237" i="2"/>
  <c r="Q6236" i="2"/>
  <c r="Q6235" i="2"/>
  <c r="Q6234" i="2"/>
  <c r="Q6233" i="2"/>
  <c r="Q6232" i="2"/>
  <c r="Q6231" i="2"/>
  <c r="Q6230" i="2"/>
  <c r="Q6229" i="2"/>
  <c r="Q6228" i="2"/>
  <c r="Q6227" i="2"/>
  <c r="Q6226" i="2"/>
  <c r="Q6225" i="2"/>
  <c r="Q6224" i="2"/>
  <c r="Q6223" i="2"/>
  <c r="Q6222" i="2"/>
  <c r="Q6221" i="2"/>
  <c r="Q6220" i="2"/>
  <c r="Q6219" i="2"/>
  <c r="Q6218" i="2"/>
  <c r="Q6217" i="2"/>
  <c r="Q6216" i="2"/>
  <c r="Q6215" i="2"/>
  <c r="Q6214" i="2"/>
  <c r="Q6213" i="2"/>
  <c r="Q6212" i="2"/>
  <c r="Q6211" i="2"/>
  <c r="Q6210" i="2"/>
  <c r="Q6209" i="2"/>
  <c r="Q6208" i="2"/>
  <c r="Q6207" i="2"/>
  <c r="Q6206" i="2"/>
  <c r="Q6205" i="2"/>
  <c r="Q6204" i="2"/>
  <c r="Q6203" i="2"/>
  <c r="Q6202" i="2"/>
  <c r="Q6201" i="2"/>
  <c r="Q6200" i="2"/>
  <c r="Q6199" i="2"/>
  <c r="Q6198" i="2"/>
  <c r="Q6197" i="2"/>
  <c r="Q6196" i="2"/>
  <c r="Q6195" i="2"/>
  <c r="Q6194" i="2"/>
  <c r="Q6193" i="2"/>
  <c r="Q6192" i="2"/>
  <c r="Q6191" i="2"/>
  <c r="Q6190" i="2"/>
  <c r="Q6189" i="2"/>
  <c r="Q6188" i="2"/>
  <c r="Q6187" i="2"/>
  <c r="Q6186" i="2"/>
  <c r="Q6185" i="2"/>
  <c r="Q6184" i="2"/>
  <c r="Q6183" i="2"/>
  <c r="Q6182" i="2"/>
  <c r="Q6181" i="2"/>
  <c r="Q6180" i="2"/>
  <c r="Q6179" i="2"/>
  <c r="Q6178" i="2"/>
  <c r="Q6177" i="2"/>
  <c r="Q6176" i="2"/>
  <c r="Q6175" i="2"/>
  <c r="Q6174" i="2"/>
  <c r="Q6173" i="2"/>
  <c r="Q6172" i="2"/>
  <c r="Q6171" i="2"/>
  <c r="Q6170" i="2"/>
  <c r="Q6169" i="2"/>
  <c r="Q6168" i="2"/>
  <c r="Q6167" i="2"/>
  <c r="Q6166" i="2"/>
  <c r="Q6165" i="2"/>
  <c r="Q6164" i="2"/>
  <c r="Q6163" i="2"/>
  <c r="Q6162" i="2"/>
  <c r="Q6161" i="2"/>
  <c r="Q6160" i="2"/>
  <c r="Q6159" i="2"/>
  <c r="Q6158" i="2"/>
  <c r="Q6157" i="2"/>
  <c r="Q6156" i="2"/>
  <c r="Q6155" i="2"/>
  <c r="Q6154" i="2"/>
  <c r="Q6153" i="2"/>
  <c r="Q6152" i="2"/>
  <c r="Q6151" i="2"/>
  <c r="Q6150" i="2"/>
  <c r="Q6149" i="2"/>
  <c r="Q6148" i="2"/>
  <c r="Q6147" i="2"/>
  <c r="Q6146" i="2"/>
  <c r="Q6145" i="2"/>
  <c r="Q6144" i="2"/>
  <c r="Q6143" i="2"/>
  <c r="Q6142" i="2"/>
  <c r="Q6141" i="2"/>
  <c r="Q6140" i="2"/>
  <c r="Q6139" i="2"/>
  <c r="Q6138" i="2"/>
  <c r="Q6137" i="2"/>
  <c r="Q6136" i="2"/>
  <c r="Q6135" i="2"/>
  <c r="Q6134" i="2"/>
  <c r="Q6133" i="2"/>
  <c r="Q6132" i="2"/>
  <c r="Q6131" i="2"/>
  <c r="Q6130" i="2"/>
  <c r="Q6129" i="2"/>
  <c r="Q6128" i="2"/>
  <c r="Q6127" i="2"/>
  <c r="Q6126" i="2"/>
  <c r="Q6125" i="2"/>
  <c r="Q6124" i="2"/>
  <c r="Q6123" i="2"/>
  <c r="Q6122" i="2"/>
  <c r="Q6121" i="2"/>
  <c r="Q6120" i="2"/>
  <c r="Q6119" i="2"/>
  <c r="Q6118" i="2"/>
  <c r="Q6117" i="2"/>
  <c r="Q6116" i="2"/>
  <c r="Q6115" i="2"/>
  <c r="Q6114" i="2"/>
  <c r="Q6113" i="2"/>
  <c r="Q6112" i="2"/>
  <c r="Q6111" i="2"/>
  <c r="Q6110" i="2"/>
  <c r="Q6109" i="2"/>
  <c r="Q6108" i="2"/>
  <c r="Q6107" i="2"/>
  <c r="Q6106" i="2"/>
  <c r="Q6105" i="2"/>
  <c r="Q6104" i="2"/>
  <c r="Q6103" i="2"/>
  <c r="Q6102" i="2"/>
  <c r="Q6101" i="2"/>
  <c r="Q6100" i="2"/>
  <c r="Q6099" i="2"/>
  <c r="Q6098" i="2"/>
  <c r="Q6097" i="2"/>
  <c r="Q6096" i="2"/>
  <c r="Q6095" i="2"/>
  <c r="Q6094" i="2"/>
  <c r="Q6093" i="2"/>
  <c r="Q6092" i="2"/>
  <c r="Q6091" i="2"/>
  <c r="Q6090" i="2"/>
  <c r="Q6089" i="2"/>
  <c r="Q6088" i="2"/>
  <c r="Q6087" i="2"/>
  <c r="Q6086" i="2"/>
  <c r="Q6085" i="2"/>
  <c r="Q6084" i="2"/>
  <c r="Q6083" i="2"/>
  <c r="Q6082" i="2"/>
  <c r="Q6081" i="2"/>
  <c r="Q6080" i="2"/>
  <c r="Q6079" i="2"/>
  <c r="Q6078" i="2"/>
  <c r="Q6077" i="2"/>
  <c r="Q6076" i="2"/>
  <c r="Q6075" i="2"/>
  <c r="Q6074" i="2"/>
  <c r="Q6073" i="2"/>
  <c r="Q6072" i="2"/>
  <c r="Q6071" i="2"/>
  <c r="Q6070" i="2"/>
  <c r="Q6069" i="2"/>
  <c r="Q6068" i="2"/>
  <c r="Q6067" i="2"/>
  <c r="Q6066" i="2"/>
  <c r="Q6065" i="2"/>
  <c r="Q6064" i="2"/>
  <c r="Q6063" i="2"/>
  <c r="Q6062" i="2"/>
  <c r="Q6061" i="2"/>
  <c r="Q6060" i="2"/>
  <c r="Q6059" i="2"/>
  <c r="Q6058" i="2"/>
  <c r="Q6057" i="2"/>
  <c r="Q6056" i="2"/>
  <c r="Q6055" i="2"/>
  <c r="Q6054" i="2"/>
  <c r="Q6053" i="2"/>
  <c r="Q6052" i="2"/>
  <c r="Q6051" i="2"/>
  <c r="Q6050" i="2"/>
  <c r="Q6049" i="2"/>
  <c r="Q6048" i="2"/>
  <c r="Q6047" i="2"/>
  <c r="Q6046" i="2"/>
  <c r="Q6045" i="2"/>
  <c r="Q6044" i="2"/>
  <c r="Q6043" i="2"/>
  <c r="Q6042" i="2"/>
  <c r="Q6041" i="2"/>
  <c r="Q6040" i="2"/>
  <c r="Q6039" i="2"/>
  <c r="Q6038" i="2"/>
  <c r="Q6037" i="2"/>
  <c r="Q6036" i="2"/>
  <c r="Q6035" i="2"/>
  <c r="Q6034" i="2"/>
  <c r="Q6033" i="2"/>
  <c r="Q6032" i="2"/>
  <c r="Q6031" i="2"/>
  <c r="Q6030" i="2"/>
  <c r="Q6029" i="2"/>
  <c r="Q6028" i="2"/>
  <c r="Q6027" i="2"/>
  <c r="Q6026" i="2"/>
  <c r="Q6025" i="2"/>
  <c r="Q6024" i="2"/>
  <c r="Q6023" i="2"/>
  <c r="Q6022" i="2"/>
  <c r="Q6021" i="2"/>
  <c r="Q6020" i="2"/>
  <c r="Q6019" i="2"/>
  <c r="Q6018" i="2"/>
  <c r="Q6017" i="2"/>
  <c r="Q6016" i="2"/>
  <c r="Q6015" i="2"/>
  <c r="Q6014" i="2"/>
  <c r="Q6013" i="2"/>
  <c r="Q6012" i="2"/>
  <c r="Q6011" i="2"/>
  <c r="Q6010" i="2"/>
  <c r="Q6009" i="2"/>
  <c r="Q6008" i="2"/>
  <c r="Q6007" i="2"/>
  <c r="Q6006" i="2"/>
  <c r="Q6005" i="2"/>
  <c r="Q6004" i="2"/>
  <c r="Q6003" i="2"/>
  <c r="Q6002" i="2"/>
  <c r="Q6001" i="2"/>
  <c r="Q6000" i="2"/>
  <c r="Q5999" i="2"/>
  <c r="Q5998" i="2"/>
  <c r="Q5997" i="2"/>
  <c r="Q5996" i="2"/>
  <c r="Q5995" i="2"/>
  <c r="Q5994" i="2"/>
  <c r="Q5993" i="2"/>
  <c r="Q5992" i="2"/>
  <c r="Q5991" i="2"/>
  <c r="Q5990" i="2"/>
  <c r="Q5989" i="2"/>
  <c r="Q5988" i="2"/>
  <c r="Q5987" i="2"/>
  <c r="Q5986" i="2"/>
  <c r="Q5985" i="2"/>
  <c r="Q5984" i="2"/>
  <c r="Q5983" i="2"/>
  <c r="Q5982" i="2"/>
  <c r="Q5981" i="2"/>
  <c r="Q5980" i="2"/>
  <c r="Q5979" i="2"/>
  <c r="Q5978" i="2"/>
  <c r="Q5977" i="2"/>
  <c r="Q5976" i="2"/>
  <c r="Q5975" i="2"/>
  <c r="Q5974" i="2"/>
  <c r="Q5973" i="2"/>
  <c r="Q5971" i="2"/>
  <c r="Q5969" i="2"/>
  <c r="Q5967" i="2"/>
  <c r="Q5965" i="2"/>
  <c r="Q5963" i="2"/>
  <c r="Q5961" i="2"/>
  <c r="Q5959" i="2"/>
  <c r="Q5957" i="2"/>
  <c r="Q5955" i="2"/>
  <c r="Q5953" i="2"/>
  <c r="Q5951" i="2"/>
  <c r="Q5949" i="2"/>
  <c r="Q5947" i="2"/>
  <c r="Q5945" i="2"/>
  <c r="Q5943" i="2"/>
  <c r="Q5941" i="2"/>
  <c r="Q5939" i="2"/>
  <c r="Q5937" i="2"/>
  <c r="Q5935" i="2"/>
  <c r="Q5933" i="2"/>
  <c r="Q5931" i="2"/>
  <c r="Q5929" i="2"/>
  <c r="Q5927" i="2"/>
  <c r="Q5925" i="2"/>
  <c r="Q5923" i="2"/>
  <c r="Q5921" i="2"/>
  <c r="Q5919" i="2"/>
  <c r="Q5917" i="2"/>
  <c r="Q5915" i="2"/>
  <c r="Q5913" i="2"/>
  <c r="Q5911" i="2"/>
  <c r="Q5909" i="2"/>
  <c r="Q5907" i="2"/>
  <c r="Q5905" i="2"/>
  <c r="Q5903" i="2"/>
  <c r="Q5901" i="2"/>
  <c r="Q5899" i="2"/>
  <c r="Q5897" i="2"/>
  <c r="Q5895" i="2"/>
  <c r="Q5893" i="2"/>
  <c r="Q5891" i="2"/>
  <c r="Q5889" i="2"/>
  <c r="Q5887" i="2"/>
  <c r="Q5885" i="2"/>
  <c r="Q5883" i="2"/>
  <c r="Q5881" i="2"/>
  <c r="Q5879" i="2"/>
  <c r="Q5877" i="2"/>
  <c r="Q5875" i="2"/>
  <c r="Q5873" i="2"/>
  <c r="Q5871" i="2"/>
  <c r="Q5869" i="2"/>
  <c r="Q5867" i="2"/>
  <c r="Q5865" i="2"/>
  <c r="Q5863" i="2"/>
  <c r="Q5861" i="2"/>
  <c r="Q5859" i="2"/>
  <c r="Q5857" i="2"/>
  <c r="Q5855" i="2"/>
  <c r="Q5853" i="2"/>
  <c r="Q5851" i="2"/>
  <c r="Q5849" i="2"/>
  <c r="Q5848" i="2"/>
  <c r="Q5847" i="2"/>
  <c r="Q5846" i="2"/>
  <c r="Q5845" i="2"/>
  <c r="Q5844" i="2"/>
  <c r="Q5843" i="2"/>
  <c r="Q5842" i="2"/>
  <c r="Q5841" i="2"/>
  <c r="Q5840" i="2"/>
  <c r="Q5839" i="2"/>
  <c r="Q5838" i="2"/>
  <c r="Q5837" i="2"/>
  <c r="Q5836" i="2"/>
  <c r="Q5835" i="2"/>
  <c r="Q5834" i="2"/>
  <c r="Q5833" i="2"/>
  <c r="Q5832" i="2"/>
  <c r="Q5831" i="2"/>
  <c r="Q5830" i="2"/>
  <c r="Q5829" i="2"/>
  <c r="Q5828" i="2"/>
  <c r="Q5827" i="2"/>
  <c r="Q5826" i="2"/>
  <c r="Q5825" i="2"/>
  <c r="Q5824" i="2"/>
  <c r="Q5823" i="2"/>
  <c r="Q5822" i="2"/>
  <c r="Q5821" i="2"/>
  <c r="Q5820" i="2"/>
  <c r="Q5819" i="2"/>
  <c r="Q5818" i="2"/>
  <c r="Q5817" i="2"/>
  <c r="Q5816" i="2"/>
  <c r="Q5815" i="2"/>
  <c r="Q5814" i="2"/>
  <c r="Q5813" i="2"/>
  <c r="Q5812" i="2"/>
  <c r="Q5811" i="2"/>
  <c r="Q5810" i="2"/>
  <c r="Q5809" i="2"/>
  <c r="Q5808" i="2"/>
  <c r="Q5807" i="2"/>
  <c r="Q5806" i="2"/>
  <c r="Q5805" i="2"/>
  <c r="Q5804" i="2"/>
  <c r="Q5803" i="2"/>
  <c r="Q5802" i="2"/>
  <c r="Q5801" i="2"/>
  <c r="Q5800" i="2"/>
  <c r="Q5799" i="2"/>
  <c r="Q5798" i="2"/>
  <c r="Q5797" i="2"/>
  <c r="Q5717" i="2"/>
  <c r="Q5716" i="2"/>
  <c r="Q5715" i="2"/>
  <c r="Q5714" i="2"/>
  <c r="Q5713" i="2"/>
  <c r="Q5712" i="2"/>
  <c r="Q5711" i="2"/>
  <c r="Q5710" i="2"/>
  <c r="Q5709" i="2"/>
  <c r="Q5708" i="2"/>
  <c r="Q5707" i="2"/>
  <c r="Q5706" i="2"/>
  <c r="Q5705" i="2"/>
  <c r="Q5704" i="2"/>
  <c r="Q5703" i="2"/>
  <c r="Q5702" i="2"/>
  <c r="Q5701" i="2"/>
  <c r="Q5700" i="2"/>
  <c r="Q5699" i="2"/>
  <c r="Q5698" i="2"/>
  <c r="Q5697" i="2"/>
  <c r="Q5696" i="2"/>
  <c r="Q5695" i="2"/>
  <c r="Q5694" i="2"/>
  <c r="Q5693" i="2"/>
  <c r="Q5692" i="2"/>
  <c r="Q5691" i="2"/>
  <c r="Q5690" i="2"/>
  <c r="Q5689" i="2"/>
  <c r="Q5688" i="2"/>
  <c r="Q5687" i="2"/>
  <c r="Q5686" i="2"/>
  <c r="Q5685" i="2"/>
  <c r="Q5684" i="2"/>
  <c r="Q5683" i="2"/>
  <c r="Q5682" i="2"/>
  <c r="Q5681" i="2"/>
  <c r="Q5680" i="2"/>
  <c r="Q5679" i="2"/>
  <c r="Q5678" i="2"/>
  <c r="Q5677" i="2"/>
  <c r="Q5676" i="2"/>
  <c r="Q5675" i="2"/>
  <c r="Q5674" i="2"/>
  <c r="Q5673" i="2"/>
  <c r="Q5672" i="2"/>
  <c r="Q5671" i="2"/>
  <c r="Q5670" i="2"/>
  <c r="Q5669" i="2"/>
  <c r="Q5668" i="2"/>
  <c r="Q5667" i="2"/>
  <c r="Q5666" i="2"/>
  <c r="Q5665" i="2"/>
  <c r="Q5664" i="2"/>
  <c r="Q5663" i="2"/>
  <c r="Q5662" i="2"/>
  <c r="Q5661" i="2"/>
  <c r="Q5660" i="2"/>
  <c r="Q5659" i="2"/>
  <c r="Q5658" i="2"/>
  <c r="Q5657" i="2"/>
  <c r="Q5656" i="2"/>
  <c r="Q5655" i="2"/>
  <c r="Q5654" i="2"/>
  <c r="Q5653" i="2"/>
  <c r="Q5652" i="2"/>
  <c r="Q5651" i="2"/>
  <c r="Q5650" i="2"/>
  <c r="Q5649" i="2"/>
  <c r="Q5648" i="2"/>
  <c r="Q5647" i="2"/>
  <c r="Q5646" i="2"/>
  <c r="Q5645" i="2"/>
  <c r="Q5644" i="2"/>
  <c r="Q5643" i="2"/>
  <c r="Q5642" i="2"/>
  <c r="Q5641" i="2"/>
  <c r="Q5640" i="2"/>
  <c r="Q5639" i="2"/>
  <c r="Q5638" i="2"/>
  <c r="Q5637" i="2"/>
  <c r="Q5636" i="2"/>
  <c r="Q5635" i="2"/>
  <c r="Q5634" i="2"/>
  <c r="Q5633" i="2"/>
  <c r="Q5632" i="2"/>
  <c r="Q5631" i="2"/>
  <c r="Q5630" i="2"/>
  <c r="Q5629" i="2"/>
  <c r="Q5628" i="2"/>
  <c r="Q5627" i="2"/>
  <c r="Q5626" i="2"/>
  <c r="Q5625" i="2"/>
  <c r="Q5624" i="2"/>
  <c r="Q5623" i="2"/>
  <c r="Q5622" i="2"/>
  <c r="Q5621" i="2"/>
  <c r="Q5620" i="2"/>
  <c r="Q5619" i="2"/>
  <c r="Q5618" i="2"/>
  <c r="Q5617" i="2"/>
  <c r="Q5616" i="2"/>
  <c r="Q5615" i="2"/>
  <c r="Q5614" i="2"/>
  <c r="Q5613" i="2"/>
  <c r="Q5612" i="2"/>
  <c r="Q5611" i="2"/>
  <c r="Q5610" i="2"/>
  <c r="Q5609" i="2"/>
  <c r="Q5608" i="2"/>
  <c r="Q5607" i="2"/>
  <c r="Q5606" i="2"/>
  <c r="Q5605" i="2"/>
  <c r="Q5604" i="2"/>
  <c r="Q5603" i="2"/>
  <c r="Q5602" i="2"/>
  <c r="Q5601" i="2"/>
  <c r="Q5600" i="2"/>
  <c r="Q5599" i="2"/>
  <c r="Q5598" i="2"/>
  <c r="Q5597" i="2"/>
  <c r="Q5596" i="2"/>
  <c r="Q5595" i="2"/>
  <c r="Q5594" i="2"/>
  <c r="Q5593" i="2"/>
  <c r="Q5592" i="2"/>
  <c r="Q5591" i="2"/>
  <c r="Q5590" i="2"/>
  <c r="Q5589" i="2"/>
  <c r="Q5588" i="2"/>
  <c r="Q5587" i="2"/>
  <c r="Q5586" i="2"/>
  <c r="Q5585" i="2"/>
  <c r="Q5584" i="2"/>
  <c r="Q5583" i="2"/>
  <c r="Q5582" i="2"/>
  <c r="Q5581" i="2"/>
  <c r="Q5580" i="2"/>
  <c r="Q5579" i="2"/>
  <c r="Q5578" i="2"/>
  <c r="Q5577" i="2"/>
  <c r="Q5576" i="2"/>
  <c r="Q5575" i="2"/>
  <c r="Q5574" i="2"/>
  <c r="Q5573" i="2"/>
  <c r="Q5572" i="2"/>
  <c r="Q5571" i="2"/>
  <c r="Q5570" i="2"/>
  <c r="Q5569" i="2"/>
  <c r="Q5568" i="2"/>
  <c r="Q5567" i="2"/>
  <c r="Q5566" i="2"/>
  <c r="Q5565" i="2"/>
  <c r="Q5564" i="2"/>
  <c r="Q5563" i="2"/>
  <c r="Q5562" i="2"/>
  <c r="Q5561" i="2"/>
  <c r="Q5560" i="2"/>
  <c r="Q5559" i="2"/>
  <c r="Q5558" i="2"/>
  <c r="Q5557" i="2"/>
  <c r="Q5556" i="2"/>
  <c r="Q5555" i="2"/>
  <c r="Q5554" i="2"/>
  <c r="Q5553" i="2"/>
  <c r="Q5552" i="2"/>
  <c r="Q5551" i="2"/>
  <c r="Q5550" i="2"/>
  <c r="Q5549" i="2"/>
  <c r="Q5548" i="2"/>
  <c r="Q5547" i="2"/>
  <c r="Q5546" i="2"/>
  <c r="Q5545" i="2"/>
  <c r="Q5544" i="2"/>
  <c r="Q5543" i="2"/>
  <c r="Q5542" i="2"/>
  <c r="Q5541" i="2"/>
  <c r="Q5540" i="2"/>
  <c r="Q5539" i="2"/>
  <c r="Q5538" i="2"/>
  <c r="Q5537" i="2"/>
  <c r="Q5536" i="2"/>
  <c r="Q5535" i="2"/>
  <c r="Q5534" i="2"/>
  <c r="Q5533" i="2"/>
  <c r="Q5532" i="2"/>
  <c r="Q5531" i="2"/>
  <c r="Q5530" i="2"/>
  <c r="Q5529" i="2"/>
  <c r="Q5528" i="2"/>
  <c r="Q5527" i="2"/>
  <c r="Q5526" i="2"/>
  <c r="Q5525" i="2"/>
  <c r="Q5524" i="2"/>
  <c r="Q5523" i="2"/>
  <c r="Q5522" i="2"/>
  <c r="Q5521" i="2"/>
  <c r="Q5520" i="2"/>
  <c r="Q5519" i="2"/>
  <c r="Q5518" i="2"/>
  <c r="Q5517" i="2"/>
  <c r="Q5516" i="2"/>
  <c r="Q5515" i="2"/>
  <c r="Q5514" i="2"/>
  <c r="Q5513" i="2"/>
  <c r="Q5512" i="2"/>
  <c r="Q5511" i="2"/>
  <c r="Q5510" i="2"/>
  <c r="Q5509" i="2"/>
  <c r="Q5508" i="2"/>
  <c r="Q5507" i="2"/>
  <c r="Q5506" i="2"/>
  <c r="Q5505" i="2"/>
  <c r="Q5504" i="2"/>
  <c r="Q5503" i="2"/>
  <c r="Q5502" i="2"/>
  <c r="Q5501" i="2"/>
  <c r="Q5500" i="2"/>
  <c r="Q5499" i="2"/>
  <c r="Q5498" i="2"/>
  <c r="Q5497" i="2"/>
  <c r="Q5496" i="2"/>
  <c r="Q5495" i="2"/>
  <c r="Q5494" i="2"/>
  <c r="Q5493" i="2"/>
  <c r="Q5492" i="2"/>
  <c r="Q5491" i="2"/>
  <c r="Q5490" i="2"/>
  <c r="Q5489" i="2"/>
  <c r="Q5488" i="2"/>
  <c r="Q5487" i="2"/>
  <c r="Q5486" i="2"/>
  <c r="Q5485" i="2"/>
  <c r="Q5484" i="2"/>
  <c r="Q5483" i="2"/>
  <c r="Q5482" i="2"/>
  <c r="Q5481" i="2"/>
  <c r="Q5480" i="2"/>
  <c r="Q5479" i="2"/>
  <c r="Q5478" i="2"/>
  <c r="Q5477" i="2"/>
  <c r="Q5476" i="2"/>
  <c r="Q5475" i="2"/>
  <c r="Q5474" i="2"/>
  <c r="Q5473" i="2"/>
  <c r="Q5472" i="2"/>
  <c r="Q5471" i="2"/>
  <c r="Q5470" i="2"/>
  <c r="Q5469" i="2"/>
  <c r="Q5468" i="2"/>
  <c r="Q5467" i="2"/>
  <c r="Q5466" i="2"/>
  <c r="Q5465" i="2"/>
  <c r="Q5464" i="2"/>
  <c r="Q5463" i="2"/>
  <c r="Q5462" i="2"/>
  <c r="Q5461" i="2"/>
  <c r="Q5460" i="2"/>
  <c r="Q5459" i="2"/>
  <c r="Q5458" i="2"/>
  <c r="Q5457" i="2"/>
  <c r="Q5456" i="2"/>
  <c r="Q5455" i="2"/>
  <c r="Q5454" i="2"/>
  <c r="Q5453" i="2"/>
  <c r="Q5452" i="2"/>
  <c r="Q5451" i="2"/>
  <c r="Q5450" i="2"/>
  <c r="Q5449" i="2"/>
  <c r="Q5448" i="2"/>
  <c r="Q5447" i="2"/>
  <c r="Q5446" i="2"/>
  <c r="Q5445" i="2"/>
  <c r="Q5444" i="2"/>
  <c r="Q5443" i="2"/>
  <c r="Q5442" i="2"/>
  <c r="Q5441" i="2"/>
  <c r="Q5440" i="2"/>
  <c r="Q5439" i="2"/>
  <c r="Q5438" i="2"/>
  <c r="Q5437" i="2"/>
  <c r="Q5436" i="2"/>
  <c r="Q5435" i="2"/>
  <c r="Q5434" i="2"/>
  <c r="Q5433" i="2"/>
  <c r="Q5432" i="2"/>
  <c r="Q5431" i="2"/>
  <c r="Q5430" i="2"/>
  <c r="Q5429" i="2"/>
  <c r="Q5428" i="2"/>
  <c r="Q5427" i="2"/>
  <c r="Q5426" i="2"/>
  <c r="Q5425" i="2"/>
  <c r="Q5424" i="2"/>
  <c r="Q5423" i="2"/>
  <c r="Q5422" i="2"/>
  <c r="Q5421" i="2"/>
  <c r="Q5420" i="2"/>
  <c r="Q5419" i="2"/>
  <c r="Q5418" i="2"/>
  <c r="Q5417" i="2"/>
  <c r="Q5416" i="2"/>
  <c r="Q5415" i="2"/>
  <c r="Q5414" i="2"/>
  <c r="Q5413" i="2"/>
  <c r="Q5412" i="2"/>
  <c r="Q5411" i="2"/>
  <c r="Q5410" i="2"/>
  <c r="Q5409" i="2"/>
  <c r="Q5408" i="2"/>
  <c r="Q5407" i="2"/>
  <c r="Q5406" i="2"/>
  <c r="Q5405" i="2"/>
  <c r="Q5404" i="2"/>
  <c r="Q5403" i="2"/>
  <c r="Q5402" i="2"/>
  <c r="Q5401" i="2"/>
  <c r="Q5400" i="2"/>
  <c r="Q5399" i="2"/>
  <c r="Q5398" i="2"/>
  <c r="Q5397" i="2"/>
  <c r="Q5396" i="2"/>
  <c r="Q5395" i="2"/>
  <c r="Q5394" i="2"/>
  <c r="Q5393" i="2"/>
  <c r="Q5392" i="2"/>
  <c r="Q5391" i="2"/>
  <c r="Q5390" i="2"/>
  <c r="Q5389" i="2"/>
  <c r="Q5388" i="2"/>
  <c r="Q5387" i="2"/>
  <c r="Q5386" i="2"/>
  <c r="Q5385" i="2"/>
  <c r="Q5384" i="2"/>
  <c r="Q5383" i="2"/>
  <c r="Q5382" i="2"/>
  <c r="Q5381" i="2"/>
  <c r="Q5380" i="2"/>
  <c r="Q5379" i="2"/>
  <c r="Q5378" i="2"/>
  <c r="Q5377" i="2"/>
  <c r="Q5376" i="2"/>
  <c r="Q5375" i="2"/>
  <c r="Q5374" i="2"/>
  <c r="Q5373" i="2"/>
  <c r="Q5372" i="2"/>
  <c r="Q5371" i="2"/>
  <c r="Q5370" i="2"/>
  <c r="Q5369" i="2"/>
  <c r="Q5368" i="2"/>
  <c r="Q5367" i="2"/>
  <c r="Q5366" i="2"/>
  <c r="Q5365" i="2"/>
  <c r="Q5364" i="2"/>
  <c r="Q5363" i="2"/>
  <c r="Q5362" i="2"/>
  <c r="Q5361" i="2"/>
  <c r="Q5360" i="2"/>
  <c r="Q5359" i="2"/>
  <c r="Q5358" i="2"/>
  <c r="Q5357" i="2"/>
  <c r="Q5356" i="2"/>
  <c r="Q5355" i="2"/>
  <c r="Q5354" i="2"/>
  <c r="Q5353" i="2"/>
  <c r="Q5352" i="2"/>
  <c r="Q5351" i="2"/>
  <c r="Q5350" i="2"/>
  <c r="Q5349" i="2"/>
  <c r="Q5348" i="2"/>
  <c r="Q5347" i="2"/>
  <c r="Q5346" i="2"/>
  <c r="Q5345" i="2"/>
  <c r="Q5344" i="2"/>
  <c r="Q5343" i="2"/>
  <c r="Q5342" i="2"/>
  <c r="Q5341" i="2"/>
  <c r="Q5340" i="2"/>
  <c r="Q5339" i="2"/>
  <c r="Q5338" i="2"/>
  <c r="Q5337" i="2"/>
  <c r="Q5336" i="2"/>
  <c r="Q5335" i="2"/>
  <c r="Q5334" i="2"/>
  <c r="Q5333" i="2"/>
  <c r="Q5332" i="2"/>
  <c r="Q5331" i="2"/>
  <c r="Q5330" i="2"/>
  <c r="Q5329" i="2"/>
  <c r="Q5328" i="2"/>
  <c r="Q5327" i="2"/>
  <c r="Q5326" i="2"/>
  <c r="Q5325" i="2"/>
  <c r="Q5324" i="2"/>
  <c r="Q5323" i="2"/>
  <c r="Q5322" i="2"/>
  <c r="Q5321" i="2"/>
  <c r="Q5320" i="2"/>
  <c r="Q5319" i="2"/>
  <c r="Q5318" i="2"/>
  <c r="Q5317" i="2"/>
  <c r="Q5316" i="2"/>
  <c r="Q5315" i="2"/>
  <c r="Q5314" i="2"/>
  <c r="Q5313" i="2"/>
  <c r="Q5312" i="2"/>
  <c r="Q5311" i="2"/>
  <c r="Q5310" i="2"/>
  <c r="Q5309" i="2"/>
  <c r="Q5308" i="2"/>
  <c r="Q5307" i="2"/>
  <c r="Q5306" i="2"/>
  <c r="Q5305" i="2"/>
  <c r="Q5304" i="2"/>
  <c r="Q5303" i="2"/>
  <c r="Q5302" i="2"/>
  <c r="Q5301" i="2"/>
  <c r="Q5300" i="2"/>
  <c r="Q5299" i="2"/>
  <c r="Q5298" i="2"/>
  <c r="Q5297" i="2"/>
  <c r="Q5296" i="2"/>
  <c r="Q5295" i="2"/>
  <c r="Q5294" i="2"/>
  <c r="Q5293" i="2"/>
  <c r="Q5292" i="2"/>
  <c r="Q5291" i="2"/>
  <c r="Q5290" i="2"/>
  <c r="Q5289" i="2"/>
  <c r="Q5288" i="2"/>
  <c r="Q5287" i="2"/>
  <c r="Q5286" i="2"/>
  <c r="Q5285" i="2"/>
  <c r="Q5284" i="2"/>
  <c r="Q5283" i="2"/>
  <c r="Q5282" i="2"/>
  <c r="Q5281" i="2"/>
  <c r="Q5280" i="2"/>
  <c r="Q5279" i="2"/>
  <c r="Q5278" i="2"/>
  <c r="Q5277" i="2"/>
  <c r="Q5276" i="2"/>
  <c r="Q5275" i="2"/>
  <c r="Q5274" i="2"/>
  <c r="Q5273" i="2"/>
  <c r="Q5272" i="2"/>
  <c r="Q5271" i="2"/>
  <c r="Q5270" i="2"/>
  <c r="Q5269" i="2"/>
  <c r="Q5268" i="2"/>
  <c r="Q5267" i="2"/>
  <c r="Q5266" i="2"/>
  <c r="Q5265" i="2"/>
  <c r="Q5264" i="2"/>
  <c r="Q5263" i="2"/>
  <c r="Q5262" i="2"/>
  <c r="Q5261" i="2"/>
  <c r="Q5260" i="2"/>
  <c r="Q5259" i="2"/>
  <c r="Q5258" i="2"/>
  <c r="Q5257" i="2"/>
  <c r="Q5256" i="2"/>
  <c r="Q5255" i="2"/>
  <c r="Q5254" i="2"/>
  <c r="Q5253" i="2"/>
  <c r="Q5252" i="2"/>
  <c r="Q5251" i="2"/>
  <c r="Q5250" i="2"/>
  <c r="Q5249" i="2"/>
  <c r="Q5248" i="2"/>
  <c r="Q5247" i="2"/>
  <c r="Q5246" i="2"/>
  <c r="Q5245" i="2"/>
  <c r="Q5244" i="2"/>
  <c r="Q5243" i="2"/>
  <c r="Q5242" i="2"/>
  <c r="Q5241" i="2"/>
  <c r="Q5240" i="2"/>
  <c r="Q5239" i="2"/>
  <c r="Q5238" i="2"/>
  <c r="Q5237" i="2"/>
  <c r="Q5236" i="2"/>
  <c r="Q5235" i="2"/>
  <c r="Q5234" i="2"/>
  <c r="Q5233" i="2"/>
  <c r="Q5232" i="2"/>
  <c r="Q5231" i="2"/>
  <c r="Q5230" i="2"/>
  <c r="Q5229" i="2"/>
  <c r="Q5228" i="2"/>
  <c r="Q5227" i="2"/>
  <c r="Q5226" i="2"/>
  <c r="Q5225" i="2"/>
  <c r="Q5224" i="2"/>
  <c r="Q5223" i="2"/>
  <c r="Q5222" i="2"/>
  <c r="Q5221" i="2"/>
  <c r="Q5220" i="2"/>
  <c r="Q5219" i="2"/>
  <c r="Q5218" i="2"/>
  <c r="Q5217" i="2"/>
  <c r="Q5216" i="2"/>
  <c r="Q5215" i="2"/>
  <c r="Q5214" i="2"/>
  <c r="Q5213" i="2"/>
  <c r="Q5212" i="2"/>
  <c r="Q5211" i="2"/>
  <c r="Q5210" i="2"/>
  <c r="Q5209" i="2"/>
  <c r="Q5208" i="2"/>
  <c r="Q5207" i="2"/>
  <c r="Q5206" i="2"/>
  <c r="Q5205" i="2"/>
  <c r="Q5204" i="2"/>
  <c r="Q5203" i="2"/>
  <c r="Q5202" i="2"/>
  <c r="Q5201" i="2"/>
  <c r="Q5200" i="2"/>
  <c r="Q5199" i="2"/>
  <c r="Q5198" i="2"/>
  <c r="Q5197" i="2"/>
  <c r="Q5196" i="2"/>
  <c r="Q5195" i="2"/>
  <c r="Q5194" i="2"/>
  <c r="Q5193" i="2"/>
  <c r="Q5192" i="2"/>
  <c r="Q5191" i="2"/>
  <c r="Q5190" i="2"/>
  <c r="Q5189" i="2"/>
  <c r="Q5188" i="2"/>
  <c r="Q5187" i="2"/>
  <c r="Q5186" i="2"/>
  <c r="Q5185" i="2"/>
  <c r="Q5184" i="2"/>
  <c r="Q5183" i="2"/>
  <c r="Q5182" i="2"/>
  <c r="Q5181" i="2"/>
  <c r="Q5180" i="2"/>
  <c r="Q5179" i="2"/>
  <c r="Q5178" i="2"/>
  <c r="Q5177" i="2"/>
  <c r="Q5176" i="2"/>
  <c r="Q5175" i="2"/>
  <c r="Q5174" i="2"/>
  <c r="Q5173" i="2"/>
  <c r="Q5172" i="2"/>
  <c r="Q5171" i="2"/>
  <c r="Q5170" i="2"/>
  <c r="Q5169" i="2"/>
  <c r="Q5168" i="2"/>
  <c r="Q5167" i="2"/>
  <c r="Q5166" i="2"/>
  <c r="Q5165" i="2"/>
  <c r="Q5164" i="2"/>
  <c r="Q5163" i="2"/>
  <c r="Q5162" i="2"/>
  <c r="Q5161" i="2"/>
  <c r="Q5160" i="2"/>
  <c r="Q5159" i="2"/>
  <c r="Q5158" i="2"/>
  <c r="Q5157" i="2"/>
  <c r="Q5156" i="2"/>
  <c r="Q5155" i="2"/>
  <c r="Q5154" i="2"/>
  <c r="Q5153" i="2"/>
  <c r="Q5152" i="2"/>
  <c r="Q5151" i="2"/>
  <c r="Q5150" i="2"/>
  <c r="Q5149" i="2"/>
  <c r="Q5148" i="2"/>
  <c r="Q5147" i="2"/>
  <c r="Q5146" i="2"/>
  <c r="Q5145" i="2"/>
  <c r="Q5144" i="2"/>
  <c r="Q5143" i="2"/>
  <c r="Q5142" i="2"/>
  <c r="Q5141" i="2"/>
  <c r="Q5140" i="2"/>
  <c r="Q5139" i="2"/>
  <c r="Q5138" i="2"/>
  <c r="Q5137" i="2"/>
  <c r="Q5136" i="2"/>
  <c r="Q5135" i="2"/>
  <c r="Q5134" i="2"/>
  <c r="Q5133" i="2"/>
  <c r="Q5132" i="2"/>
  <c r="Q5131" i="2"/>
  <c r="Q5130" i="2"/>
  <c r="Q5129" i="2"/>
  <c r="Q5128" i="2"/>
  <c r="Q5127" i="2"/>
  <c r="Q5126" i="2"/>
  <c r="Q5125" i="2"/>
  <c r="Q5124" i="2"/>
  <c r="Q5123" i="2"/>
  <c r="Q5122" i="2"/>
  <c r="Q5121" i="2"/>
  <c r="Q5120" i="2"/>
  <c r="Q5119" i="2"/>
  <c r="Q5118" i="2"/>
  <c r="Q5117" i="2"/>
  <c r="Q5116" i="2"/>
  <c r="Q5115" i="2"/>
  <c r="Q5114" i="2"/>
  <c r="Q5113" i="2"/>
  <c r="Q5112" i="2"/>
  <c r="Q5111" i="2"/>
  <c r="Q5110" i="2"/>
  <c r="Q5109" i="2"/>
  <c r="Q5108" i="2"/>
  <c r="Q5107" i="2"/>
  <c r="Q5106" i="2"/>
  <c r="Q5105" i="2"/>
  <c r="Q5104" i="2"/>
  <c r="Q5103" i="2"/>
  <c r="Q5102" i="2"/>
  <c r="Q5101" i="2"/>
  <c r="Q5100" i="2"/>
  <c r="Q5099" i="2"/>
  <c r="Q5098" i="2"/>
  <c r="Q5097" i="2"/>
  <c r="Q5096" i="2"/>
  <c r="Q5095" i="2"/>
  <c r="Q5094" i="2"/>
  <c r="Q5093" i="2"/>
  <c r="Q5092" i="2"/>
  <c r="Q5091" i="2"/>
  <c r="Q5090" i="2"/>
  <c r="Q5089" i="2"/>
  <c r="Q5088" i="2"/>
  <c r="Q5087" i="2"/>
  <c r="Q5086" i="2"/>
  <c r="Q5085" i="2"/>
  <c r="Q5084" i="2"/>
  <c r="Q5083" i="2"/>
  <c r="Q5082" i="2"/>
  <c r="Q5081" i="2"/>
  <c r="Q5080" i="2"/>
  <c r="Q5079" i="2"/>
  <c r="Q5078" i="2"/>
  <c r="Q5077" i="2"/>
  <c r="Q5076" i="2"/>
  <c r="Q5075" i="2"/>
  <c r="Q5074" i="2"/>
  <c r="Q5073" i="2"/>
  <c r="Q5072" i="2"/>
  <c r="Q5071" i="2"/>
  <c r="Q5070" i="2"/>
  <c r="Q5069" i="2"/>
  <c r="Q5068" i="2"/>
  <c r="Q5067" i="2"/>
  <c r="Q5066" i="2"/>
  <c r="Q5065" i="2"/>
  <c r="Q5064" i="2"/>
  <c r="Q5063" i="2"/>
  <c r="Q5062" i="2"/>
  <c r="Q5061" i="2"/>
  <c r="Q5060" i="2"/>
  <c r="Q5059" i="2"/>
  <c r="Q5058" i="2"/>
  <c r="Q5057" i="2"/>
  <c r="Q5056" i="2"/>
  <c r="Q5055" i="2"/>
  <c r="Q5054" i="2"/>
  <c r="Q5053" i="2"/>
  <c r="Q5052" i="2"/>
  <c r="Q5051" i="2"/>
  <c r="Q5050" i="2"/>
  <c r="Q5049" i="2"/>
  <c r="Q5048" i="2"/>
  <c r="Q5047" i="2"/>
  <c r="Q5046" i="2"/>
  <c r="Q5045" i="2"/>
  <c r="Q5044" i="2"/>
  <c r="Q5043" i="2"/>
  <c r="Q5042" i="2"/>
  <c r="Q5041" i="2"/>
  <c r="Q5040" i="2"/>
  <c r="Q5039" i="2"/>
  <c r="Q5038" i="2"/>
  <c r="Q5037" i="2"/>
  <c r="Q5036" i="2"/>
  <c r="Q5035" i="2"/>
  <c r="Q5034" i="2"/>
  <c r="Q5033" i="2"/>
  <c r="Q5032" i="2"/>
  <c r="Q5031" i="2"/>
  <c r="Q5030" i="2"/>
  <c r="Q5029" i="2"/>
  <c r="Q5028" i="2"/>
  <c r="Q5027" i="2"/>
  <c r="Q5026" i="2"/>
  <c r="Q5025" i="2"/>
  <c r="Q5024" i="2"/>
  <c r="Q5023" i="2"/>
  <c r="Q5022" i="2"/>
  <c r="Q5021" i="2"/>
  <c r="Q5020" i="2"/>
  <c r="Q5019" i="2"/>
  <c r="Q5018" i="2"/>
  <c r="Q5017" i="2"/>
  <c r="Q5016" i="2"/>
  <c r="Q5015" i="2"/>
  <c r="Q5014" i="2"/>
  <c r="Q5013" i="2"/>
  <c r="Q5012" i="2"/>
  <c r="Q5011" i="2"/>
  <c r="Q5010" i="2"/>
  <c r="Q5009" i="2"/>
  <c r="Q5008" i="2"/>
  <c r="Q5007" i="2"/>
  <c r="Q5006" i="2"/>
  <c r="Q5005" i="2"/>
  <c r="Q5004" i="2"/>
  <c r="Q5003" i="2"/>
  <c r="Q5002" i="2"/>
  <c r="Q5001" i="2"/>
  <c r="Q5000" i="2"/>
  <c r="Q4999" i="2"/>
  <c r="Q4998" i="2"/>
  <c r="Q4997" i="2"/>
  <c r="Q4996" i="2"/>
  <c r="Q4995" i="2"/>
  <c r="Q4994" i="2"/>
  <c r="Q4993" i="2"/>
  <c r="Q4992" i="2"/>
  <c r="Q4991" i="2"/>
  <c r="Q4990" i="2"/>
  <c r="Q4989" i="2"/>
  <c r="Q4988" i="2"/>
  <c r="Q4987" i="2"/>
  <c r="Q4986" i="2"/>
  <c r="Q4985" i="2"/>
  <c r="Q4984" i="2"/>
  <c r="Q4983" i="2"/>
  <c r="Q4982" i="2"/>
  <c r="Q4981" i="2"/>
  <c r="Q4980" i="2"/>
  <c r="Q4979" i="2"/>
  <c r="Q4978" i="2"/>
  <c r="Q4977" i="2"/>
  <c r="Q4976" i="2"/>
  <c r="Q4975" i="2"/>
  <c r="Q4974" i="2"/>
  <c r="Q4973" i="2"/>
  <c r="Q4972" i="2"/>
  <c r="Q4971" i="2"/>
  <c r="Q4970" i="2"/>
  <c r="Q4969" i="2"/>
  <c r="Q4968" i="2"/>
  <c r="Q4967" i="2"/>
  <c r="Q4966" i="2"/>
  <c r="Q4965" i="2"/>
  <c r="Q4964" i="2"/>
  <c r="Q4963" i="2"/>
  <c r="Q4962" i="2"/>
  <c r="Q4961" i="2"/>
  <c r="Q4960" i="2"/>
  <c r="Q4959" i="2"/>
  <c r="Q4958" i="2"/>
  <c r="Q4957" i="2"/>
  <c r="Q4956" i="2"/>
  <c r="Q4955" i="2"/>
  <c r="Q4954" i="2"/>
  <c r="S4953" i="2"/>
  <c r="S4952" i="2"/>
  <c r="S4951" i="2"/>
  <c r="S4950" i="2"/>
  <c r="S4949" i="2"/>
  <c r="S4948" i="2"/>
  <c r="S4947" i="2"/>
  <c r="S4946" i="2"/>
  <c r="S4945" i="2"/>
  <c r="S4944" i="2"/>
  <c r="S4943" i="2"/>
  <c r="S4942" i="2"/>
  <c r="S4941" i="2"/>
  <c r="S4940" i="2"/>
  <c r="S4939" i="2"/>
  <c r="S4938" i="2"/>
  <c r="S4937" i="2"/>
  <c r="S4936" i="2"/>
  <c r="S4935" i="2"/>
  <c r="S4934" i="2"/>
  <c r="S4933" i="2"/>
  <c r="S4932" i="2"/>
  <c r="S4931" i="2"/>
  <c r="S4930" i="2"/>
  <c r="S4929" i="2"/>
  <c r="S4928" i="2"/>
  <c r="S4927" i="2"/>
  <c r="S4926" i="2"/>
  <c r="S4925" i="2"/>
  <c r="S4924" i="2"/>
  <c r="S4923" i="2"/>
  <c r="S4922" i="2"/>
  <c r="S4921" i="2"/>
  <c r="S4920" i="2"/>
  <c r="S4919" i="2"/>
  <c r="S4918" i="2"/>
  <c r="S4917" i="2"/>
  <c r="S4916" i="2"/>
  <c r="S4915" i="2"/>
  <c r="S4914" i="2"/>
  <c r="S4913" i="2"/>
  <c r="S4912" i="2"/>
  <c r="S4911" i="2"/>
  <c r="S4910" i="2"/>
  <c r="S4909" i="2"/>
  <c r="S4908" i="2"/>
  <c r="S4907" i="2"/>
  <c r="S4906" i="2"/>
  <c r="S4905" i="2"/>
  <c r="S4904" i="2"/>
  <c r="S4903" i="2"/>
  <c r="S4902" i="2"/>
  <c r="S4901" i="2"/>
  <c r="S4900" i="2"/>
  <c r="S4899" i="2"/>
  <c r="S4898" i="2"/>
  <c r="S4897" i="2"/>
  <c r="S4896" i="2"/>
  <c r="S4895" i="2"/>
  <c r="S4894" i="2"/>
  <c r="S4893" i="2"/>
  <c r="S4892" i="2"/>
  <c r="S4891" i="2"/>
  <c r="S4890" i="2"/>
  <c r="S4889" i="2"/>
  <c r="S4888" i="2"/>
  <c r="S4887" i="2"/>
  <c r="S4886" i="2"/>
  <c r="S4885" i="2"/>
  <c r="S4884" i="2"/>
  <c r="S4883" i="2"/>
  <c r="S4882" i="2"/>
  <c r="S4881" i="2"/>
  <c r="S4880" i="2"/>
  <c r="S4879" i="2"/>
  <c r="S4878" i="2"/>
  <c r="S4877" i="2"/>
  <c r="S4876" i="2"/>
  <c r="S4875" i="2"/>
  <c r="S4874" i="2"/>
  <c r="S4873" i="2"/>
  <c r="S4872" i="2"/>
  <c r="S4871" i="2"/>
  <c r="S4870" i="2"/>
  <c r="S4869" i="2"/>
  <c r="S4868" i="2"/>
  <c r="S4867" i="2"/>
  <c r="S4866" i="2"/>
  <c r="S4865" i="2"/>
  <c r="S4864" i="2"/>
  <c r="S4863" i="2"/>
  <c r="S4862" i="2"/>
  <c r="S4861" i="2"/>
  <c r="S4860" i="2"/>
  <c r="S4859" i="2"/>
  <c r="S4858" i="2"/>
  <c r="S4857" i="2"/>
  <c r="S4856" i="2"/>
  <c r="S4855" i="2"/>
  <c r="S4854" i="2"/>
  <c r="S4853" i="2"/>
  <c r="S4852" i="2"/>
  <c r="S4851" i="2"/>
  <c r="S4850" i="2"/>
  <c r="S4849" i="2"/>
  <c r="S4848" i="2"/>
  <c r="S4847" i="2"/>
  <c r="S4846" i="2"/>
  <c r="S4845" i="2"/>
  <c r="S4844" i="2"/>
  <c r="S4843" i="2"/>
  <c r="S4842" i="2"/>
  <c r="S4841" i="2"/>
  <c r="S4840" i="2"/>
  <c r="S4839" i="2"/>
  <c r="S4838" i="2"/>
  <c r="S4837" i="2"/>
  <c r="S4836" i="2"/>
  <c r="S4835" i="2"/>
  <c r="S4834" i="2"/>
  <c r="S4833" i="2"/>
  <c r="S4832" i="2"/>
  <c r="S4831" i="2"/>
  <c r="S4830" i="2"/>
  <c r="S4829" i="2"/>
  <c r="S4828" i="2"/>
  <c r="S4827" i="2"/>
  <c r="S4826" i="2"/>
  <c r="S4825" i="2"/>
  <c r="S4824" i="2"/>
  <c r="S4823" i="2"/>
  <c r="S4822" i="2"/>
  <c r="S4821" i="2"/>
  <c r="S4820" i="2"/>
  <c r="S4819" i="2"/>
  <c r="S4818" i="2"/>
  <c r="S4817" i="2"/>
  <c r="S4816" i="2"/>
  <c r="S4815" i="2"/>
  <c r="S4814" i="2"/>
  <c r="S4813" i="2"/>
  <c r="S4812" i="2"/>
  <c r="S4811" i="2"/>
  <c r="S4810" i="2"/>
  <c r="S4809" i="2"/>
  <c r="S4808" i="2"/>
  <c r="S4807" i="2"/>
  <c r="S4806" i="2"/>
  <c r="S4805" i="2"/>
  <c r="S4804" i="2"/>
  <c r="S4803" i="2"/>
  <c r="S4802" i="2"/>
  <c r="S4801" i="2"/>
  <c r="S4800" i="2"/>
  <c r="S4799" i="2"/>
  <c r="S4798" i="2"/>
  <c r="S4797" i="2"/>
  <c r="S4796" i="2"/>
  <c r="S4795" i="2"/>
  <c r="S4794" i="2"/>
  <c r="S4793" i="2"/>
  <c r="S4792" i="2"/>
  <c r="S4791" i="2"/>
  <c r="S4790" i="2"/>
  <c r="S4789" i="2"/>
  <c r="S4788" i="2"/>
  <c r="S4787" i="2"/>
  <c r="S4786" i="2"/>
  <c r="S4785" i="2"/>
  <c r="S4784" i="2"/>
  <c r="S4783" i="2"/>
  <c r="S4782" i="2"/>
  <c r="S4781" i="2"/>
  <c r="S4780" i="2"/>
  <c r="S4779" i="2"/>
  <c r="S4778" i="2"/>
  <c r="S4777" i="2"/>
  <c r="S4776" i="2"/>
  <c r="S4775" i="2"/>
  <c r="S4774" i="2"/>
  <c r="S4773" i="2"/>
  <c r="S4772" i="2"/>
  <c r="S4771" i="2"/>
  <c r="S4770" i="2"/>
  <c r="S4769" i="2"/>
  <c r="S4768" i="2"/>
  <c r="S4767" i="2"/>
  <c r="S4766" i="2"/>
  <c r="S4765" i="2"/>
  <c r="S4764" i="2"/>
  <c r="S4763" i="2"/>
  <c r="S4762" i="2"/>
  <c r="S4761" i="2"/>
  <c r="S4760" i="2"/>
  <c r="S4759" i="2"/>
  <c r="S4758" i="2"/>
  <c r="S4757" i="2"/>
  <c r="S4756" i="2"/>
  <c r="S4755" i="2"/>
  <c r="S4754" i="2"/>
  <c r="S4753" i="2"/>
  <c r="S4752" i="2"/>
  <c r="S4751" i="2"/>
  <c r="S4750" i="2"/>
  <c r="S4749" i="2"/>
  <c r="S4748" i="2"/>
  <c r="S4747" i="2"/>
  <c r="S4746" i="2"/>
  <c r="S4745" i="2"/>
  <c r="S4744" i="2"/>
  <c r="S4743" i="2"/>
  <c r="S4742" i="2"/>
  <c r="S4741" i="2"/>
  <c r="S4740" i="2"/>
  <c r="S4739" i="2"/>
  <c r="S4738" i="2"/>
  <c r="S4737" i="2"/>
  <c r="S4736" i="2"/>
  <c r="S4735" i="2"/>
  <c r="S4734" i="2"/>
  <c r="S4733" i="2"/>
  <c r="S4732" i="2"/>
  <c r="S4731" i="2"/>
  <c r="S4730" i="2"/>
  <c r="S4729" i="2"/>
  <c r="S4728" i="2"/>
  <c r="S4727" i="2"/>
  <c r="S4726" i="2"/>
  <c r="S4725" i="2"/>
  <c r="S4724" i="2"/>
  <c r="S4723" i="2"/>
  <c r="S4722" i="2"/>
  <c r="S4721" i="2"/>
  <c r="S4720" i="2"/>
  <c r="S4719" i="2"/>
  <c r="S4718" i="2"/>
  <c r="S4717" i="2"/>
  <c r="S4716" i="2"/>
  <c r="S4715" i="2"/>
  <c r="S4714" i="2"/>
  <c r="S4713" i="2"/>
  <c r="S4712" i="2"/>
  <c r="S4711" i="2"/>
  <c r="S4710" i="2"/>
  <c r="S4709" i="2"/>
  <c r="S4708" i="2"/>
  <c r="S4707" i="2"/>
  <c r="S4706" i="2"/>
  <c r="S4705" i="2"/>
  <c r="S4704" i="2"/>
  <c r="S4703" i="2"/>
  <c r="S4702" i="2"/>
  <c r="S4701" i="2"/>
  <c r="S4700" i="2"/>
  <c r="S4699" i="2"/>
  <c r="S4698" i="2"/>
  <c r="S4697" i="2"/>
  <c r="S4696" i="2"/>
  <c r="S4695" i="2"/>
  <c r="S4694" i="2"/>
  <c r="S4693" i="2"/>
  <c r="S4692" i="2"/>
  <c r="S4691" i="2"/>
  <c r="S4690" i="2"/>
  <c r="S4689" i="2"/>
  <c r="S4688" i="2"/>
  <c r="S4687" i="2"/>
  <c r="S4686" i="2"/>
  <c r="S4685" i="2"/>
  <c r="S4684" i="2"/>
  <c r="S4683" i="2"/>
  <c r="S4682" i="2"/>
  <c r="S4681" i="2"/>
  <c r="S4680" i="2"/>
  <c r="S4679" i="2"/>
  <c r="S4678" i="2"/>
  <c r="S4677" i="2"/>
  <c r="S4676" i="2"/>
  <c r="S4675" i="2"/>
  <c r="S4674" i="2"/>
  <c r="S4673" i="2"/>
  <c r="S4672" i="2"/>
  <c r="S4671" i="2"/>
  <c r="S4670" i="2"/>
  <c r="S4669" i="2"/>
  <c r="S4668" i="2"/>
  <c r="S4667" i="2"/>
  <c r="S4666" i="2"/>
  <c r="S4665" i="2"/>
  <c r="S4664" i="2"/>
  <c r="S4663" i="2"/>
  <c r="S4662" i="2"/>
  <c r="S4661" i="2"/>
  <c r="S4660" i="2"/>
  <c r="S4659" i="2"/>
  <c r="S4658" i="2"/>
  <c r="S4657" i="2"/>
  <c r="S4656" i="2"/>
  <c r="S4655" i="2"/>
  <c r="S4654" i="2"/>
  <c r="S4653" i="2"/>
  <c r="S4652" i="2"/>
  <c r="S4651" i="2"/>
  <c r="S4650" i="2"/>
  <c r="S4649" i="2"/>
  <c r="S4648" i="2"/>
  <c r="S4647" i="2"/>
  <c r="S4646" i="2"/>
  <c r="S4645" i="2"/>
  <c r="S4644" i="2"/>
  <c r="S4643" i="2"/>
  <c r="S4642" i="2"/>
  <c r="S4641" i="2"/>
  <c r="S4640" i="2"/>
  <c r="S4639" i="2"/>
  <c r="S4638" i="2"/>
  <c r="S4637" i="2"/>
  <c r="S4636" i="2"/>
  <c r="S4635" i="2"/>
  <c r="S4634" i="2"/>
  <c r="S4633" i="2"/>
  <c r="S4632" i="2"/>
  <c r="S4631" i="2"/>
  <c r="S4630" i="2"/>
  <c r="S4629" i="2"/>
  <c r="S4628" i="2"/>
  <c r="S4627" i="2"/>
  <c r="S4626" i="2"/>
  <c r="S4625" i="2"/>
  <c r="S4624" i="2"/>
  <c r="S4623" i="2"/>
  <c r="S4622" i="2"/>
  <c r="S4621" i="2"/>
  <c r="S4620" i="2"/>
  <c r="S4619" i="2"/>
  <c r="S4618" i="2"/>
  <c r="S4617" i="2"/>
  <c r="S4616" i="2"/>
  <c r="S4615" i="2"/>
  <c r="S4614" i="2"/>
  <c r="S4613" i="2"/>
  <c r="S4612" i="2"/>
  <c r="S4611" i="2"/>
  <c r="S4610" i="2"/>
  <c r="S4609" i="2"/>
  <c r="S4608" i="2"/>
  <c r="S4607" i="2"/>
  <c r="S4606" i="2"/>
  <c r="S4605" i="2"/>
  <c r="S4604" i="2"/>
  <c r="S4603" i="2"/>
  <c r="S4602" i="2"/>
  <c r="S4601" i="2"/>
  <c r="S4600" i="2"/>
  <c r="S4599" i="2"/>
  <c r="S4598" i="2"/>
  <c r="S4597" i="2"/>
  <c r="S4596" i="2"/>
  <c r="S4595" i="2"/>
  <c r="S4594" i="2"/>
  <c r="S4593" i="2"/>
  <c r="S4592" i="2"/>
  <c r="S4591" i="2"/>
  <c r="S4590" i="2"/>
  <c r="S4589" i="2"/>
  <c r="S4588" i="2"/>
  <c r="S4587" i="2"/>
  <c r="S4586" i="2"/>
  <c r="S4585" i="2"/>
  <c r="S4584" i="2"/>
  <c r="S4583" i="2"/>
  <c r="S4582" i="2"/>
  <c r="S4581" i="2"/>
  <c r="S4580" i="2"/>
  <c r="S4579" i="2"/>
  <c r="S4578" i="2"/>
  <c r="S4577" i="2"/>
  <c r="S4576" i="2"/>
  <c r="S4575" i="2"/>
  <c r="S4574" i="2"/>
  <c r="S4573" i="2"/>
  <c r="S4572" i="2"/>
  <c r="S4571" i="2"/>
  <c r="S4570" i="2"/>
  <c r="S4569" i="2"/>
  <c r="S4568" i="2"/>
  <c r="S4567" i="2"/>
  <c r="S4566" i="2"/>
  <c r="S4565" i="2"/>
  <c r="S4564" i="2"/>
  <c r="S4563" i="2"/>
  <c r="S4562" i="2"/>
  <c r="S4561" i="2"/>
  <c r="S4560" i="2"/>
  <c r="S4559" i="2"/>
  <c r="S4558" i="2"/>
  <c r="S4557" i="2"/>
  <c r="S4556" i="2"/>
  <c r="S4555" i="2"/>
  <c r="S4554" i="2"/>
  <c r="S4553" i="2"/>
  <c r="S4552" i="2"/>
  <c r="S4551" i="2"/>
  <c r="S4550" i="2"/>
  <c r="S4549" i="2"/>
  <c r="S4548" i="2"/>
  <c r="S4547" i="2"/>
  <c r="S4546" i="2"/>
  <c r="S4545" i="2"/>
  <c r="S4544" i="2"/>
  <c r="S4543" i="2"/>
  <c r="S4542" i="2"/>
  <c r="S4541" i="2"/>
  <c r="S4540" i="2"/>
  <c r="S4539" i="2"/>
  <c r="S4538" i="2"/>
  <c r="S4537" i="2"/>
  <c r="S4536" i="2"/>
  <c r="S4535" i="2"/>
  <c r="S4534" i="2"/>
  <c r="S4533" i="2"/>
  <c r="S4532" i="2"/>
  <c r="S4531" i="2"/>
  <c r="S4530" i="2"/>
  <c r="S4529" i="2"/>
  <c r="S4528" i="2"/>
  <c r="S4527" i="2"/>
  <c r="S4526" i="2"/>
  <c r="S4525" i="2"/>
  <c r="S4524" i="2"/>
  <c r="S4523" i="2"/>
  <c r="S4522" i="2"/>
  <c r="S4521" i="2"/>
  <c r="S4520" i="2"/>
  <c r="S4519" i="2"/>
  <c r="S4518" i="2"/>
  <c r="S4517" i="2"/>
  <c r="S4516" i="2"/>
  <c r="S4515" i="2"/>
  <c r="S4514" i="2"/>
  <c r="S4513" i="2"/>
  <c r="S4512" i="2"/>
  <c r="S4511" i="2"/>
  <c r="S4510" i="2"/>
  <c r="S4509" i="2"/>
  <c r="S4508" i="2"/>
  <c r="S4507" i="2"/>
  <c r="S4506" i="2"/>
  <c r="S4505" i="2"/>
  <c r="S4504" i="2"/>
  <c r="S4503" i="2"/>
  <c r="S4502" i="2"/>
  <c r="S4501" i="2"/>
  <c r="S4500" i="2"/>
  <c r="S4499" i="2"/>
  <c r="S4498" i="2"/>
  <c r="S4497" i="2"/>
  <c r="S4496" i="2"/>
  <c r="S4495" i="2"/>
  <c r="S4494" i="2"/>
  <c r="S4493" i="2"/>
  <c r="S4492" i="2"/>
  <c r="S4491" i="2"/>
  <c r="S4490" i="2"/>
  <c r="S4489" i="2"/>
  <c r="S4488" i="2"/>
  <c r="S4487" i="2"/>
  <c r="S4486" i="2"/>
  <c r="S4485" i="2"/>
  <c r="S4484" i="2"/>
  <c r="S4483" i="2"/>
  <c r="S4482" i="2"/>
  <c r="S4481" i="2"/>
  <c r="S4480" i="2"/>
  <c r="S4479" i="2"/>
  <c r="S4478" i="2"/>
  <c r="S4477" i="2"/>
  <c r="S4476" i="2"/>
  <c r="S4475" i="2"/>
  <c r="S4474" i="2"/>
  <c r="S4473" i="2"/>
  <c r="S4472" i="2"/>
  <c r="S4471" i="2"/>
  <c r="S4470" i="2"/>
  <c r="S4469" i="2"/>
  <c r="S4468" i="2"/>
  <c r="S4467" i="2"/>
  <c r="S4466" i="2"/>
  <c r="S4465" i="2"/>
  <c r="S4464" i="2"/>
  <c r="S4463" i="2"/>
  <c r="S4462" i="2"/>
  <c r="S4461" i="2"/>
  <c r="S4460" i="2"/>
  <c r="S4459" i="2"/>
  <c r="S4458" i="2"/>
  <c r="S4457" i="2"/>
  <c r="S4456" i="2"/>
  <c r="S4455" i="2"/>
  <c r="S4454" i="2"/>
  <c r="S4453" i="2"/>
  <c r="S4452" i="2"/>
  <c r="S4451" i="2"/>
  <c r="S4450" i="2"/>
  <c r="S4449" i="2"/>
  <c r="S4448" i="2"/>
  <c r="S4447" i="2"/>
  <c r="S4446" i="2"/>
  <c r="S4445" i="2"/>
  <c r="S4444" i="2"/>
  <c r="S4443" i="2"/>
  <c r="S4442" i="2"/>
  <c r="S4441" i="2"/>
  <c r="S4440" i="2"/>
  <c r="S4439" i="2"/>
  <c r="S4438" i="2"/>
  <c r="S4437" i="2"/>
  <c r="S4436" i="2"/>
  <c r="S4435" i="2"/>
  <c r="S4434" i="2"/>
  <c r="S4433" i="2"/>
  <c r="S4432" i="2"/>
  <c r="S4431" i="2"/>
  <c r="S4430" i="2"/>
  <c r="S4429" i="2"/>
  <c r="S4428" i="2"/>
  <c r="S4427" i="2"/>
  <c r="S4426" i="2"/>
  <c r="S4425" i="2"/>
  <c r="S4424" i="2"/>
  <c r="S4423" i="2"/>
  <c r="S4422" i="2"/>
  <c r="S4421" i="2"/>
  <c r="S4420" i="2"/>
  <c r="S4419" i="2"/>
  <c r="S4418" i="2"/>
  <c r="S4417" i="2"/>
  <c r="S4416" i="2"/>
  <c r="S4415" i="2"/>
  <c r="S4414" i="2"/>
  <c r="S4413" i="2"/>
  <c r="S4412" i="2"/>
  <c r="S4339" i="2"/>
  <c r="S4338" i="2"/>
  <c r="S4337" i="2"/>
  <c r="S4336" i="2"/>
  <c r="S4335" i="2"/>
  <c r="S4334" i="2"/>
  <c r="S4333" i="2"/>
  <c r="S4332" i="2"/>
  <c r="S4331" i="2"/>
  <c r="S4330" i="2"/>
  <c r="S4329" i="2"/>
  <c r="S4328" i="2"/>
  <c r="S4327" i="2"/>
  <c r="S4326" i="2"/>
  <c r="S4325" i="2"/>
  <c r="S4324" i="2"/>
  <c r="S4323" i="2"/>
  <c r="S4322" i="2"/>
  <c r="S4321" i="2"/>
  <c r="S4320" i="2"/>
  <c r="S4319" i="2"/>
  <c r="S4318" i="2"/>
  <c r="S4317" i="2"/>
  <c r="S4316" i="2"/>
  <c r="S4315" i="2"/>
  <c r="S4314" i="2"/>
  <c r="S4313" i="2"/>
  <c r="S4312" i="2"/>
  <c r="S4311" i="2"/>
  <c r="S4310" i="2"/>
  <c r="S4309" i="2"/>
  <c r="S4308" i="2"/>
  <c r="S4307" i="2"/>
  <c r="S4306" i="2"/>
  <c r="S4305" i="2"/>
  <c r="S4304" i="2"/>
  <c r="S4303" i="2"/>
  <c r="S4302" i="2"/>
  <c r="S4301" i="2"/>
  <c r="S4300" i="2"/>
  <c r="S4299" i="2"/>
  <c r="S4298" i="2"/>
  <c r="S4297" i="2"/>
  <c r="S4296" i="2"/>
  <c r="S4295" i="2"/>
  <c r="S4294" i="2"/>
  <c r="S4293" i="2"/>
  <c r="S4292" i="2"/>
  <c r="S4291" i="2"/>
  <c r="S4290" i="2"/>
  <c r="S4289" i="2"/>
  <c r="S4288" i="2"/>
  <c r="S4287" i="2"/>
  <c r="S4286" i="2"/>
  <c r="S4285" i="2"/>
  <c r="S4284" i="2"/>
  <c r="S4283" i="2"/>
  <c r="S4282" i="2"/>
  <c r="S4281" i="2"/>
  <c r="S4280" i="2"/>
  <c r="S4279" i="2"/>
  <c r="S4278" i="2"/>
  <c r="S4277" i="2"/>
  <c r="S4276" i="2"/>
  <c r="S4275" i="2"/>
  <c r="S4274" i="2"/>
  <c r="S4273" i="2"/>
  <c r="S4272" i="2"/>
  <c r="S4271" i="2"/>
  <c r="S4270" i="2"/>
  <c r="S4269" i="2"/>
  <c r="S4268" i="2"/>
  <c r="S4267" i="2"/>
  <c r="S4266" i="2"/>
  <c r="S4265" i="2"/>
  <c r="S4264" i="2"/>
  <c r="S4263" i="2"/>
  <c r="S4262" i="2"/>
  <c r="S4261" i="2"/>
  <c r="S4260" i="2"/>
  <c r="S4259" i="2"/>
  <c r="S4258" i="2"/>
  <c r="S4257" i="2"/>
  <c r="S4256" i="2"/>
  <c r="S4255" i="2"/>
  <c r="S4254" i="2"/>
  <c r="S4253" i="2"/>
  <c r="S4252" i="2"/>
  <c r="S4251" i="2"/>
  <c r="S4250" i="2"/>
  <c r="S4249" i="2"/>
  <c r="S4248" i="2"/>
  <c r="S4247" i="2"/>
  <c r="S4246" i="2"/>
  <c r="S4245" i="2"/>
  <c r="S4244" i="2"/>
  <c r="S4243" i="2"/>
  <c r="S4242" i="2"/>
  <c r="S4241" i="2"/>
  <c r="S4240" i="2"/>
  <c r="S4239" i="2"/>
  <c r="S4238" i="2"/>
  <c r="S4237" i="2"/>
  <c r="S4236" i="2"/>
  <c r="S4235" i="2"/>
  <c r="S4234" i="2"/>
  <c r="S4233" i="2"/>
  <c r="S4232" i="2"/>
  <c r="S4231" i="2"/>
  <c r="S4230" i="2"/>
  <c r="S4229" i="2"/>
  <c r="S4228" i="2"/>
  <c r="S4227" i="2"/>
  <c r="S4226" i="2"/>
  <c r="S4225" i="2"/>
  <c r="S4224" i="2"/>
  <c r="S4223" i="2"/>
  <c r="S4222" i="2"/>
  <c r="S4221" i="2"/>
  <c r="S4220" i="2"/>
  <c r="S4219" i="2"/>
  <c r="S4218" i="2"/>
  <c r="S4217" i="2"/>
  <c r="S4216" i="2"/>
  <c r="S4215" i="2"/>
  <c r="S4214" i="2"/>
  <c r="S4213" i="2"/>
  <c r="S4212" i="2"/>
  <c r="S4211" i="2"/>
  <c r="S4210" i="2"/>
  <c r="S4209" i="2"/>
  <c r="S4208" i="2"/>
  <c r="S4207" i="2"/>
  <c r="S4206" i="2"/>
  <c r="S4205" i="2"/>
  <c r="S4204" i="2"/>
  <c r="S4203" i="2"/>
  <c r="S4202" i="2"/>
  <c r="S4201" i="2"/>
  <c r="S4200" i="2"/>
  <c r="S4199" i="2"/>
  <c r="S4198" i="2"/>
  <c r="S4197" i="2"/>
  <c r="S4196" i="2"/>
  <c r="S4195" i="2"/>
  <c r="S4194" i="2"/>
  <c r="S4193" i="2"/>
  <c r="S4192" i="2"/>
  <c r="S4191" i="2"/>
  <c r="S4190" i="2"/>
  <c r="S4189" i="2"/>
  <c r="S4188" i="2"/>
  <c r="S4187" i="2"/>
  <c r="S4186" i="2"/>
  <c r="S4185" i="2"/>
  <c r="S4184" i="2"/>
  <c r="S4183" i="2"/>
  <c r="S4182" i="2"/>
  <c r="S4181" i="2"/>
  <c r="S4180" i="2"/>
  <c r="S4179" i="2"/>
  <c r="S4178" i="2"/>
  <c r="S4177" i="2"/>
  <c r="S4176" i="2"/>
  <c r="S4175" i="2"/>
  <c r="S4174" i="2"/>
  <c r="S4173" i="2"/>
  <c r="S4172" i="2"/>
  <c r="S4171" i="2"/>
  <c r="S4170" i="2"/>
  <c r="S4169" i="2"/>
  <c r="S4168" i="2"/>
  <c r="S4167" i="2"/>
  <c r="S4166" i="2"/>
  <c r="S4165" i="2"/>
  <c r="S4164" i="2"/>
  <c r="S4163" i="2"/>
  <c r="S4162" i="2"/>
  <c r="S4161" i="2"/>
  <c r="S4160" i="2"/>
  <c r="S4159" i="2"/>
  <c r="S4158" i="2"/>
  <c r="S4157" i="2"/>
  <c r="S4156" i="2"/>
  <c r="S4155" i="2"/>
  <c r="S4154" i="2"/>
  <c r="S4153" i="2"/>
  <c r="S4152" i="2"/>
  <c r="S4151" i="2"/>
  <c r="S4150" i="2"/>
  <c r="S4149" i="2"/>
  <c r="S4148" i="2"/>
  <c r="S4147" i="2"/>
  <c r="S4146" i="2"/>
  <c r="S4145" i="2"/>
  <c r="S4144" i="2"/>
  <c r="S4143" i="2"/>
  <c r="S4142" i="2"/>
  <c r="S4141" i="2"/>
  <c r="S4140" i="2"/>
  <c r="S4139" i="2"/>
  <c r="S4138" i="2"/>
  <c r="S4137" i="2"/>
  <c r="S4136" i="2"/>
  <c r="S4135" i="2"/>
  <c r="S4134" i="2"/>
  <c r="S4133" i="2"/>
  <c r="S4132" i="2"/>
  <c r="S4131" i="2"/>
  <c r="S4130" i="2"/>
  <c r="S4129" i="2"/>
  <c r="S4128" i="2"/>
  <c r="S4127" i="2"/>
  <c r="S4126" i="2"/>
  <c r="S4125" i="2"/>
  <c r="S4124" i="2"/>
  <c r="S4123" i="2"/>
  <c r="S4122" i="2"/>
  <c r="S4121" i="2"/>
  <c r="S4120" i="2"/>
  <c r="S4119" i="2"/>
  <c r="S4118" i="2"/>
  <c r="S4117" i="2"/>
  <c r="S4116" i="2"/>
  <c r="S4115" i="2"/>
  <c r="S4114" i="2"/>
  <c r="S4113" i="2"/>
  <c r="S4112" i="2"/>
  <c r="S4111" i="2"/>
  <c r="S4110" i="2"/>
  <c r="S4109" i="2"/>
  <c r="S4108" i="2"/>
  <c r="S4107" i="2"/>
  <c r="S4106" i="2"/>
  <c r="S4105" i="2"/>
  <c r="S4104" i="2"/>
  <c r="S4103" i="2"/>
  <c r="S4102" i="2"/>
  <c r="S4101" i="2"/>
  <c r="S4100" i="2"/>
  <c r="S4099" i="2"/>
  <c r="S4098" i="2"/>
  <c r="S4097" i="2"/>
  <c r="S4096" i="2"/>
  <c r="S4095" i="2"/>
  <c r="S4094" i="2"/>
  <c r="S4093" i="2"/>
  <c r="S4092" i="2"/>
  <c r="S4091" i="2"/>
  <c r="S4090" i="2"/>
  <c r="S4089" i="2"/>
  <c r="S4088" i="2"/>
  <c r="S4087" i="2"/>
  <c r="S4086" i="2"/>
  <c r="S4085" i="2"/>
  <c r="S4084" i="2"/>
  <c r="S4083" i="2"/>
  <c r="S4082" i="2"/>
  <c r="S4081" i="2"/>
  <c r="S4080" i="2"/>
  <c r="S4079" i="2"/>
  <c r="S4078" i="2"/>
  <c r="S4077" i="2"/>
  <c r="S4076" i="2"/>
  <c r="S4075" i="2"/>
  <c r="S4074" i="2"/>
  <c r="S4073" i="2"/>
  <c r="S4072" i="2"/>
  <c r="S4071" i="2"/>
  <c r="S4070" i="2"/>
  <c r="S4069" i="2"/>
  <c r="S4068" i="2"/>
  <c r="S4067" i="2"/>
  <c r="S4066" i="2"/>
  <c r="S4065" i="2"/>
  <c r="S4064" i="2"/>
  <c r="S4063" i="2"/>
  <c r="S4062" i="2"/>
  <c r="S4061" i="2"/>
  <c r="S4060" i="2"/>
  <c r="S4059" i="2"/>
  <c r="S4058" i="2"/>
  <c r="S4057" i="2"/>
  <c r="S4056" i="2"/>
  <c r="S4055" i="2"/>
  <c r="S4054" i="2"/>
  <c r="S4053" i="2"/>
  <c r="S4052" i="2"/>
  <c r="S4051" i="2"/>
  <c r="S4050" i="2"/>
  <c r="S4049" i="2"/>
  <c r="S4048" i="2"/>
  <c r="S4047" i="2"/>
  <c r="S4046" i="2"/>
  <c r="S4045" i="2"/>
  <c r="S4044" i="2"/>
  <c r="S4043" i="2"/>
  <c r="S4042" i="2"/>
  <c r="S4041" i="2"/>
  <c r="S4040" i="2"/>
  <c r="S4039" i="2"/>
  <c r="S4038" i="2"/>
  <c r="S4037" i="2"/>
  <c r="S4036" i="2"/>
  <c r="S4035" i="2"/>
  <c r="S4034" i="2"/>
  <c r="S4033" i="2"/>
  <c r="S4032" i="2"/>
  <c r="S4031" i="2"/>
  <c r="S4030" i="2"/>
  <c r="S4029" i="2"/>
  <c r="S4028" i="2"/>
  <c r="S4027" i="2"/>
  <c r="S4026" i="2"/>
  <c r="S4025" i="2"/>
  <c r="S4024" i="2"/>
  <c r="S4023" i="2"/>
  <c r="S4022" i="2"/>
  <c r="S4021" i="2"/>
  <c r="S4020" i="2"/>
  <c r="S4019" i="2"/>
  <c r="S4018" i="2"/>
  <c r="S4017" i="2"/>
  <c r="S4016" i="2"/>
  <c r="S4015" i="2"/>
  <c r="S4014" i="2"/>
  <c r="S4013" i="2"/>
  <c r="S4012" i="2"/>
  <c r="S4011" i="2"/>
  <c r="S4010" i="2"/>
  <c r="S4009" i="2"/>
  <c r="S4008" i="2"/>
  <c r="S4007" i="2"/>
  <c r="S4006" i="2"/>
  <c r="S4005" i="2"/>
  <c r="S4004" i="2"/>
  <c r="S4003" i="2"/>
  <c r="S4002" i="2"/>
  <c r="S4001" i="2"/>
  <c r="S4000" i="2"/>
  <c r="S3999" i="2"/>
  <c r="S3998" i="2"/>
  <c r="S3997" i="2"/>
  <c r="S3996" i="2"/>
  <c r="S3995" i="2"/>
  <c r="S3994" i="2"/>
  <c r="S3993" i="2"/>
  <c r="S3992" i="2"/>
  <c r="S3991" i="2"/>
  <c r="S3990" i="2"/>
  <c r="S3989" i="2"/>
  <c r="S3988" i="2"/>
  <c r="S3987" i="2"/>
  <c r="S3986" i="2"/>
  <c r="S3985" i="2"/>
  <c r="S3984" i="2"/>
  <c r="S3983" i="2"/>
  <c r="S3982" i="2"/>
  <c r="S3981" i="2"/>
  <c r="S3980" i="2"/>
  <c r="S3979" i="2"/>
  <c r="S3978" i="2"/>
  <c r="S3977" i="2"/>
  <c r="S3976" i="2"/>
  <c r="S3975" i="2"/>
  <c r="S3974" i="2"/>
  <c r="S3973" i="2"/>
  <c r="S3972" i="2"/>
  <c r="S3971" i="2"/>
  <c r="S3970" i="2"/>
  <c r="S3969" i="2"/>
  <c r="S3968" i="2"/>
  <c r="S3967" i="2"/>
  <c r="S3966" i="2"/>
  <c r="S3965" i="2"/>
  <c r="S3964" i="2"/>
  <c r="S3963" i="2"/>
  <c r="S3962" i="2"/>
  <c r="S3961" i="2"/>
  <c r="S3960" i="2"/>
  <c r="S3959" i="2"/>
  <c r="S3958" i="2"/>
  <c r="S3957" i="2"/>
  <c r="S3956" i="2"/>
  <c r="S3955" i="2"/>
  <c r="S3954" i="2"/>
  <c r="S3953" i="2"/>
  <c r="S3952" i="2"/>
  <c r="S3951" i="2"/>
  <c r="S3950" i="2"/>
  <c r="S3949" i="2"/>
  <c r="S3948" i="2"/>
  <c r="S3947" i="2"/>
  <c r="S3946" i="2"/>
  <c r="S3945" i="2"/>
  <c r="S3944" i="2"/>
  <c r="S3943" i="2"/>
  <c r="S3942" i="2"/>
  <c r="S3941" i="2"/>
  <c r="S3940" i="2"/>
  <c r="S3939" i="2"/>
  <c r="S3938" i="2"/>
  <c r="S3937" i="2"/>
  <c r="S3936" i="2"/>
  <c r="S3935" i="2"/>
  <c r="S3934" i="2"/>
  <c r="S3933" i="2"/>
  <c r="S3932" i="2"/>
  <c r="S3931" i="2"/>
  <c r="S3930" i="2"/>
  <c r="S3929" i="2"/>
  <c r="S3928" i="2"/>
  <c r="S3927" i="2"/>
  <c r="S3926" i="2"/>
  <c r="S3925" i="2"/>
  <c r="S3924" i="2"/>
  <c r="S3923" i="2"/>
  <c r="S3922" i="2"/>
  <c r="S3921" i="2"/>
  <c r="S3920" i="2"/>
  <c r="S3919" i="2"/>
  <c r="S3918" i="2"/>
  <c r="S3917" i="2"/>
  <c r="S3916" i="2"/>
  <c r="S3915" i="2"/>
  <c r="S3914" i="2"/>
  <c r="S3913" i="2"/>
  <c r="S3912" i="2"/>
  <c r="S3911" i="2"/>
  <c r="S3910" i="2"/>
  <c r="S3909" i="2"/>
  <c r="S3908" i="2"/>
  <c r="S3907" i="2"/>
  <c r="S3906" i="2"/>
  <c r="S3905" i="2"/>
  <c r="S3904" i="2"/>
  <c r="S3903" i="2"/>
  <c r="S3902" i="2"/>
  <c r="S3901" i="2"/>
  <c r="S3900" i="2"/>
  <c r="S3899" i="2"/>
  <c r="S3898" i="2"/>
  <c r="S3897" i="2"/>
  <c r="S3896" i="2"/>
  <c r="S3895" i="2"/>
  <c r="S3894" i="2"/>
  <c r="S3893" i="2"/>
  <c r="S3892" i="2"/>
  <c r="S3891" i="2"/>
  <c r="S3890" i="2"/>
  <c r="S3889" i="2"/>
  <c r="S3888" i="2"/>
  <c r="S3887" i="2"/>
  <c r="S3886" i="2"/>
  <c r="S3885" i="2"/>
  <c r="S3884" i="2"/>
  <c r="S3883" i="2"/>
  <c r="S3882" i="2"/>
  <c r="S3881" i="2"/>
  <c r="S3880" i="2"/>
  <c r="S3879" i="2"/>
  <c r="S3878" i="2"/>
  <c r="S3877" i="2"/>
  <c r="S3876" i="2"/>
  <c r="S3875" i="2"/>
  <c r="S3874" i="2"/>
  <c r="S3873" i="2"/>
  <c r="S3872" i="2"/>
  <c r="S3871" i="2"/>
  <c r="S3870" i="2"/>
  <c r="S3869" i="2"/>
  <c r="S3868" i="2"/>
  <c r="S3867" i="2"/>
  <c r="S3866" i="2"/>
  <c r="S3865" i="2"/>
  <c r="S3864" i="2"/>
  <c r="S3863" i="2"/>
  <c r="S3862" i="2"/>
  <c r="S3861" i="2"/>
  <c r="S3860" i="2"/>
  <c r="S3859" i="2"/>
  <c r="S3858" i="2"/>
  <c r="S3857" i="2"/>
  <c r="S3856" i="2"/>
  <c r="S3855" i="2"/>
  <c r="S3854" i="2"/>
  <c r="S3853" i="2"/>
  <c r="S3852" i="2"/>
  <c r="S3851" i="2"/>
  <c r="S3850" i="2"/>
  <c r="S3849" i="2"/>
  <c r="S3848" i="2"/>
  <c r="S3847" i="2"/>
  <c r="S3846" i="2"/>
  <c r="S3845" i="2"/>
  <c r="S3844" i="2"/>
  <c r="S3843" i="2"/>
  <c r="S3842" i="2"/>
  <c r="S3841" i="2"/>
  <c r="S3840" i="2"/>
  <c r="S3839" i="2"/>
  <c r="S3838" i="2"/>
  <c r="S3837" i="2"/>
  <c r="S3836" i="2"/>
  <c r="S3835" i="2"/>
  <c r="S3834" i="2"/>
  <c r="S3833" i="2"/>
  <c r="S3832" i="2"/>
  <c r="S3831" i="2"/>
  <c r="S3830" i="2"/>
  <c r="S3829" i="2"/>
  <c r="S3828" i="2"/>
  <c r="S3827" i="2"/>
  <c r="S3826" i="2"/>
  <c r="S3825" i="2"/>
  <c r="S3824" i="2"/>
  <c r="S3823" i="2"/>
  <c r="S3822" i="2"/>
  <c r="S3821" i="2"/>
  <c r="S3820" i="2"/>
  <c r="S3819" i="2"/>
  <c r="S3818" i="2"/>
  <c r="S3817" i="2"/>
  <c r="S3816" i="2"/>
  <c r="S3815" i="2"/>
  <c r="S3814" i="2"/>
  <c r="S3813" i="2"/>
  <c r="S3812" i="2"/>
  <c r="S3811" i="2"/>
  <c r="S3810" i="2"/>
  <c r="S3809" i="2"/>
  <c r="S3808" i="2"/>
  <c r="S3807" i="2"/>
  <c r="S3806" i="2"/>
  <c r="S3805" i="2"/>
  <c r="S3804" i="2"/>
  <c r="S3803" i="2"/>
  <c r="S3802" i="2"/>
  <c r="S3801" i="2"/>
  <c r="S3800" i="2"/>
  <c r="S3799" i="2"/>
  <c r="S3798" i="2"/>
  <c r="S3797" i="2"/>
  <c r="S3796" i="2"/>
  <c r="S3795" i="2"/>
  <c r="S3794" i="2"/>
  <c r="Q3781" i="2"/>
  <c r="Q3780" i="2"/>
  <c r="Q3779" i="2"/>
  <c r="Q3778" i="2"/>
  <c r="Q3777" i="2"/>
  <c r="Q3776" i="2"/>
  <c r="Q3775" i="2"/>
  <c r="Q3774" i="2"/>
  <c r="Q3773" i="2"/>
  <c r="Q3772" i="2"/>
  <c r="Q3771" i="2"/>
  <c r="Q3770" i="2"/>
  <c r="Q3769" i="2"/>
  <c r="Q3768" i="2"/>
  <c r="Q3767" i="2"/>
  <c r="Q3766" i="2"/>
  <c r="Q3765" i="2"/>
  <c r="Q3764" i="2"/>
  <c r="Q3763" i="2"/>
  <c r="Q3762" i="2"/>
  <c r="Q3761" i="2"/>
  <c r="Q3760" i="2"/>
  <c r="Q3759" i="2"/>
  <c r="Q3758" i="2"/>
  <c r="Q3757" i="2"/>
  <c r="Q3756" i="2"/>
  <c r="Q3755" i="2"/>
  <c r="Q3754" i="2"/>
  <c r="Q3753" i="2"/>
  <c r="Q3752" i="2"/>
  <c r="Q3751" i="2"/>
  <c r="Q3750" i="2"/>
  <c r="Q3749" i="2"/>
  <c r="Q3748" i="2"/>
  <c r="Q3747" i="2"/>
  <c r="Q3746" i="2"/>
  <c r="Q3745" i="2"/>
  <c r="Q3744" i="2"/>
  <c r="Q3743" i="2"/>
  <c r="Q3742" i="2"/>
  <c r="Q3741" i="2"/>
  <c r="Q3740" i="2"/>
  <c r="Q3739" i="2"/>
  <c r="Q3738" i="2"/>
  <c r="Q3737" i="2"/>
  <c r="Q3736" i="2"/>
  <c r="Q3735" i="2"/>
  <c r="Q3734" i="2"/>
  <c r="Q3733" i="2"/>
  <c r="Q3732" i="2"/>
  <c r="Q3731" i="2"/>
  <c r="Q3730" i="2"/>
  <c r="Q3729" i="2"/>
  <c r="Q3728" i="2"/>
  <c r="Q3727" i="2"/>
  <c r="Q3726" i="2"/>
  <c r="Q3725" i="2"/>
  <c r="Q3724" i="2"/>
  <c r="Q3723" i="2"/>
  <c r="Q3722" i="2"/>
  <c r="Q3721" i="2"/>
  <c r="Q3720" i="2"/>
  <c r="Q3719" i="2"/>
  <c r="Q3718" i="2"/>
  <c r="Q3717" i="2"/>
  <c r="Q3716" i="2"/>
  <c r="Q3715" i="2"/>
  <c r="Q3714" i="2"/>
  <c r="Q3713" i="2"/>
  <c r="Q3712" i="2"/>
  <c r="Q3711" i="2"/>
  <c r="Q3710" i="2"/>
  <c r="Q3709" i="2"/>
  <c r="Q3708" i="2"/>
  <c r="Q3707" i="2"/>
  <c r="Q3706" i="2"/>
  <c r="Q3705" i="2"/>
  <c r="Q3704" i="2"/>
  <c r="Q3703" i="2"/>
  <c r="Q3702" i="2"/>
  <c r="Q3701" i="2"/>
  <c r="Q3700" i="2"/>
  <c r="Q3699" i="2"/>
  <c r="Q3698" i="2"/>
  <c r="Q3697" i="2"/>
  <c r="Q3696" i="2"/>
  <c r="Q3695" i="2"/>
  <c r="Q3694" i="2"/>
  <c r="Q3693" i="2"/>
  <c r="Q3692" i="2"/>
  <c r="Q3691" i="2"/>
  <c r="Q3690" i="2"/>
  <c r="Q3689" i="2"/>
  <c r="Q3688" i="2"/>
  <c r="Q3687" i="2"/>
  <c r="Q3686" i="2"/>
  <c r="Q3685" i="2"/>
  <c r="Q3684" i="2"/>
  <c r="Q3683" i="2"/>
  <c r="Q3682" i="2"/>
  <c r="Q3681" i="2"/>
  <c r="Q3680" i="2"/>
  <c r="Q3679" i="2"/>
  <c r="Q3678" i="2"/>
  <c r="Q3677" i="2"/>
  <c r="Q3676" i="2"/>
  <c r="Q3675" i="2"/>
  <c r="Q3674" i="2"/>
  <c r="Q3673" i="2"/>
  <c r="Q3672" i="2"/>
  <c r="Q3671" i="2"/>
  <c r="Q3670" i="2"/>
  <c r="Q3669" i="2"/>
  <c r="Q3668" i="2"/>
  <c r="Q3667" i="2"/>
  <c r="Q3666" i="2"/>
  <c r="Q3665" i="2"/>
  <c r="Q3664" i="2"/>
  <c r="Q3663" i="2"/>
  <c r="Q3662" i="2"/>
  <c r="Q3661" i="2"/>
  <c r="Q3660" i="2"/>
  <c r="Q3659" i="2"/>
  <c r="Q3658" i="2"/>
  <c r="Q3657" i="2"/>
  <c r="Q3656" i="2"/>
  <c r="Q3655" i="2"/>
  <c r="Q3654" i="2"/>
  <c r="Q3653" i="2"/>
  <c r="Q3652" i="2"/>
  <c r="Q3651" i="2"/>
  <c r="Q3650" i="2"/>
  <c r="Q3649" i="2"/>
  <c r="Q3648" i="2"/>
  <c r="Q3647" i="2"/>
  <c r="Q3646" i="2"/>
  <c r="Q3645" i="2"/>
  <c r="Q3644" i="2"/>
  <c r="Q3643" i="2"/>
  <c r="Q3642" i="2"/>
  <c r="Q3641" i="2"/>
  <c r="Q3640" i="2"/>
  <c r="Q3639" i="2"/>
  <c r="Q3638" i="2"/>
  <c r="Q3637" i="2"/>
  <c r="Q3636" i="2"/>
  <c r="Q3635" i="2"/>
  <c r="Q3634" i="2"/>
  <c r="Q3633" i="2"/>
  <c r="Q3632" i="2"/>
  <c r="Q3631" i="2"/>
  <c r="Q3630" i="2"/>
  <c r="Q3629" i="2"/>
  <c r="Q3628" i="2"/>
  <c r="Q3627" i="2"/>
  <c r="Q3626" i="2"/>
  <c r="Q3625" i="2"/>
  <c r="Q3624" i="2"/>
  <c r="Q3623" i="2"/>
  <c r="Q3622" i="2"/>
  <c r="Q3621" i="2"/>
  <c r="Q3620" i="2"/>
  <c r="Q3619" i="2"/>
  <c r="Q3618" i="2"/>
  <c r="Q3617" i="2"/>
  <c r="Q3616" i="2"/>
  <c r="Q3615" i="2"/>
  <c r="Q3614" i="2"/>
  <c r="Q3613" i="2"/>
  <c r="Q3612" i="2"/>
  <c r="Q3611" i="2"/>
  <c r="Q3610" i="2"/>
  <c r="Q3609" i="2"/>
  <c r="Q3608" i="2"/>
  <c r="Q3607" i="2"/>
  <c r="Q3606" i="2"/>
  <c r="Q3605" i="2"/>
  <c r="Q3604" i="2"/>
  <c r="Q3603" i="2"/>
  <c r="Q3602" i="2"/>
  <c r="Q3601" i="2"/>
  <c r="Q3600" i="2"/>
  <c r="Q3599" i="2"/>
  <c r="Q3598" i="2"/>
  <c r="Q3597" i="2"/>
  <c r="Q3596" i="2"/>
  <c r="Q3595" i="2"/>
  <c r="Q3594" i="2"/>
  <c r="Q3593" i="2"/>
  <c r="Q3592" i="2"/>
  <c r="Q3591" i="2"/>
  <c r="Q3590" i="2"/>
  <c r="Q3589" i="2"/>
  <c r="Q3588" i="2"/>
  <c r="Q3587" i="2"/>
  <c r="Q3586" i="2"/>
  <c r="Q3585" i="2"/>
  <c r="Q3584" i="2"/>
  <c r="Q3583" i="2"/>
  <c r="Q3582" i="2"/>
  <c r="Q3581" i="2"/>
  <c r="Q3580" i="2"/>
  <c r="Q3579" i="2"/>
  <c r="Q3578" i="2"/>
  <c r="Q3577" i="2"/>
  <c r="Q3576" i="2"/>
  <c r="Q3575" i="2"/>
  <c r="Q3574" i="2"/>
  <c r="Q3573" i="2"/>
  <c r="Q3572" i="2"/>
  <c r="Q3571" i="2"/>
  <c r="Q3570" i="2"/>
  <c r="Q3569" i="2"/>
  <c r="Q3568" i="2"/>
  <c r="Q3567" i="2"/>
  <c r="Q3566" i="2"/>
  <c r="Q3565" i="2"/>
  <c r="Q3564" i="2"/>
  <c r="Q3563" i="2"/>
  <c r="Q3562" i="2"/>
  <c r="Q3561" i="2"/>
  <c r="Q3560" i="2"/>
  <c r="Q3559" i="2"/>
  <c r="Q3558" i="2"/>
  <c r="Q3557" i="2"/>
  <c r="Q3556" i="2"/>
  <c r="Q3555" i="2"/>
  <c r="Q3554" i="2"/>
  <c r="Q3553" i="2"/>
  <c r="Q3552" i="2"/>
  <c r="Q3551" i="2"/>
  <c r="Q3550" i="2"/>
  <c r="Q3549" i="2"/>
  <c r="Q3548" i="2"/>
  <c r="Q3547" i="2"/>
  <c r="Q3546" i="2"/>
  <c r="Q3545" i="2"/>
  <c r="Q3544" i="2"/>
  <c r="Q3543" i="2"/>
  <c r="Q3542" i="2"/>
  <c r="Q3541" i="2"/>
  <c r="Q3540" i="2"/>
  <c r="Q3539" i="2"/>
  <c r="Q3538" i="2"/>
  <c r="Q3537" i="2"/>
  <c r="Q3536" i="2"/>
  <c r="Q3535" i="2"/>
  <c r="Q3534" i="2"/>
  <c r="Q3533" i="2"/>
  <c r="Q3532" i="2"/>
  <c r="Q3531" i="2"/>
  <c r="Q3530" i="2"/>
  <c r="Q3529" i="2"/>
  <c r="Q3528" i="2"/>
  <c r="Q3527" i="2"/>
  <c r="Q3526" i="2"/>
  <c r="Q3525" i="2"/>
  <c r="Q3524" i="2"/>
  <c r="Q3523" i="2"/>
  <c r="Q3522" i="2"/>
  <c r="Q3521" i="2"/>
  <c r="Q3520" i="2"/>
  <c r="Q3519" i="2"/>
  <c r="Q3518" i="2"/>
  <c r="Q3517" i="2"/>
  <c r="Q3516" i="2"/>
  <c r="Q3515" i="2"/>
  <c r="Q3514" i="2"/>
  <c r="Q3513" i="2"/>
  <c r="Q3512" i="2"/>
  <c r="Q3511" i="2"/>
  <c r="Q3510" i="2"/>
  <c r="Q3509" i="2"/>
  <c r="Q3508" i="2"/>
  <c r="Q3507" i="2"/>
  <c r="Q3506" i="2"/>
  <c r="Q3505" i="2"/>
  <c r="Q3504" i="2"/>
  <c r="Q3503" i="2"/>
  <c r="Q3502" i="2"/>
  <c r="Q3501" i="2"/>
  <c r="Q3500" i="2"/>
  <c r="Q3499" i="2"/>
  <c r="Q3498" i="2"/>
  <c r="Q3497" i="2"/>
  <c r="Q3496" i="2"/>
  <c r="Q3495" i="2"/>
  <c r="Q3494" i="2"/>
  <c r="Q3493" i="2"/>
  <c r="Q3492" i="2"/>
  <c r="Q3491" i="2"/>
  <c r="Q3490" i="2"/>
  <c r="Q3489" i="2"/>
  <c r="Q3488" i="2"/>
  <c r="Q3487" i="2"/>
  <c r="Q3486" i="2"/>
  <c r="Q3485" i="2"/>
  <c r="Q3484" i="2"/>
  <c r="Q3483" i="2"/>
  <c r="Q3482" i="2"/>
  <c r="Q3481" i="2"/>
  <c r="Q3480" i="2"/>
  <c r="Q3479" i="2"/>
  <c r="Q3478" i="2"/>
  <c r="Q3477" i="2"/>
  <c r="Q3476" i="2"/>
  <c r="Q3475" i="2"/>
  <c r="Q3474" i="2"/>
  <c r="Q3473" i="2"/>
  <c r="Q3472" i="2"/>
  <c r="Q3471" i="2"/>
  <c r="Q3470" i="2"/>
  <c r="Q3469" i="2"/>
  <c r="Q3468" i="2"/>
  <c r="Q3467" i="2"/>
  <c r="Q3466" i="2"/>
  <c r="Q3465" i="2"/>
  <c r="Q3464" i="2"/>
  <c r="Q3463" i="2"/>
  <c r="Q3462" i="2"/>
  <c r="Q3461" i="2"/>
  <c r="Q3460" i="2"/>
  <c r="Q3459" i="2"/>
  <c r="Q3458" i="2"/>
  <c r="Q3457" i="2"/>
  <c r="Q3456" i="2"/>
  <c r="Q3455" i="2"/>
  <c r="Q3454" i="2"/>
  <c r="Q3453" i="2"/>
  <c r="Q3452" i="2"/>
  <c r="Q3451" i="2"/>
  <c r="Q3450" i="2"/>
  <c r="Q3449" i="2"/>
  <c r="Q3448" i="2"/>
  <c r="Q3447" i="2"/>
  <c r="Q3446" i="2"/>
  <c r="Q3445" i="2"/>
  <c r="Q3444" i="2"/>
  <c r="Q3443" i="2"/>
  <c r="Q3442" i="2"/>
  <c r="Q3441" i="2"/>
  <c r="Q3440" i="2"/>
  <c r="Q3439" i="2"/>
  <c r="Q3438" i="2"/>
  <c r="Q3437" i="2"/>
  <c r="Q3436" i="2"/>
  <c r="Q3435" i="2"/>
  <c r="Q3434" i="2"/>
  <c r="Q3433" i="2"/>
  <c r="Q3432" i="2"/>
  <c r="Q3431" i="2"/>
  <c r="Q3430" i="2"/>
  <c r="Q3429" i="2"/>
  <c r="Q3428" i="2"/>
  <c r="Q3427" i="2"/>
  <c r="Q3426" i="2"/>
  <c r="Q3425" i="2"/>
  <c r="Q3424" i="2"/>
  <c r="Q3423" i="2"/>
  <c r="Q3422" i="2"/>
  <c r="Q3421" i="2"/>
  <c r="S3257" i="2"/>
  <c r="S3256" i="2"/>
  <c r="S3255" i="2"/>
  <c r="S3254" i="2"/>
  <c r="S3253" i="2"/>
  <c r="S3252" i="2"/>
  <c r="S3251" i="2"/>
  <c r="S3250" i="2"/>
  <c r="S3249" i="2"/>
  <c r="S3248" i="2"/>
  <c r="S3247" i="2"/>
  <c r="S3246" i="2"/>
  <c r="S3245" i="2"/>
  <c r="S3244" i="2"/>
  <c r="S3243" i="2"/>
  <c r="S3242" i="2"/>
  <c r="S3241" i="2"/>
  <c r="S3240" i="2"/>
  <c r="S3239" i="2"/>
  <c r="S3238" i="2"/>
  <c r="S3237" i="2"/>
  <c r="S3236" i="2"/>
  <c r="S3235" i="2"/>
  <c r="S3234" i="2"/>
  <c r="S3233" i="2"/>
  <c r="S3232" i="2"/>
  <c r="S3231" i="2"/>
  <c r="S3230" i="2"/>
  <c r="S3229" i="2"/>
  <c r="S3228" i="2"/>
  <c r="S3227" i="2"/>
  <c r="S3226" i="2"/>
  <c r="S3225" i="2"/>
  <c r="S3224" i="2"/>
  <c r="S3223" i="2"/>
  <c r="S3222" i="2"/>
  <c r="S3221" i="2"/>
  <c r="S3220" i="2"/>
  <c r="S3219" i="2"/>
  <c r="S3218" i="2"/>
  <c r="S3217" i="2"/>
  <c r="S3216" i="2"/>
  <c r="S3215" i="2"/>
  <c r="S3214" i="2"/>
  <c r="S3213" i="2"/>
  <c r="S3212" i="2"/>
  <c r="S3211" i="2"/>
  <c r="S3210" i="2"/>
  <c r="S3209" i="2"/>
  <c r="S3208" i="2"/>
  <c r="S3207" i="2"/>
  <c r="S3206" i="2"/>
  <c r="S3205" i="2"/>
  <c r="S3204" i="2"/>
  <c r="S3203" i="2"/>
  <c r="S3202" i="2"/>
  <c r="S3201" i="2"/>
  <c r="S3200" i="2"/>
  <c r="S3199" i="2"/>
  <c r="S3198" i="2"/>
  <c r="S3197" i="2"/>
  <c r="S3196" i="2"/>
  <c r="S3195" i="2"/>
  <c r="S3194" i="2"/>
  <c r="S3193" i="2"/>
  <c r="S3192" i="2"/>
  <c r="S3191" i="2"/>
  <c r="S3190" i="2"/>
  <c r="S3189" i="2"/>
  <c r="S3188" i="2"/>
  <c r="S3187" i="2"/>
  <c r="S3186" i="2"/>
  <c r="S3185" i="2"/>
  <c r="S3184" i="2"/>
  <c r="S3183" i="2"/>
  <c r="S3182" i="2"/>
  <c r="S3181" i="2"/>
  <c r="S3180" i="2"/>
  <c r="S3179" i="2"/>
  <c r="S3178" i="2"/>
  <c r="S3177" i="2"/>
  <c r="S3176" i="2"/>
  <c r="S3175" i="2"/>
  <c r="S3174" i="2"/>
  <c r="S3173" i="2"/>
  <c r="S3172" i="2"/>
  <c r="S3171" i="2"/>
  <c r="S3170" i="2"/>
  <c r="S3169" i="2"/>
  <c r="S3168" i="2"/>
  <c r="S3167" i="2"/>
  <c r="S3166" i="2"/>
  <c r="S3165" i="2"/>
  <c r="S3164" i="2"/>
  <c r="S3163" i="2"/>
  <c r="S3162" i="2"/>
  <c r="S3161" i="2"/>
  <c r="S3160" i="2"/>
  <c r="S3159" i="2"/>
  <c r="S3158" i="2"/>
  <c r="S3157" i="2"/>
  <c r="S3156" i="2"/>
  <c r="S3155" i="2"/>
  <c r="S3154" i="2"/>
  <c r="S3153" i="2"/>
  <c r="S3152" i="2"/>
  <c r="S3151" i="2"/>
  <c r="S3150" i="2"/>
  <c r="S3149" i="2"/>
  <c r="S3148" i="2"/>
  <c r="S3147" i="2"/>
  <c r="S3146" i="2"/>
  <c r="S3145" i="2"/>
  <c r="S3144" i="2"/>
  <c r="S3143" i="2"/>
  <c r="S3142" i="2"/>
  <c r="S3141" i="2"/>
  <c r="S3140" i="2"/>
  <c r="S3139" i="2"/>
  <c r="S3138" i="2"/>
  <c r="S3137" i="2"/>
  <c r="S3136" i="2"/>
  <c r="S3135" i="2"/>
  <c r="S3134" i="2"/>
  <c r="S3133" i="2"/>
  <c r="S3132" i="2"/>
  <c r="S3131" i="2"/>
  <c r="S3130" i="2"/>
  <c r="S3129" i="2"/>
  <c r="S3128" i="2"/>
  <c r="S3127" i="2"/>
  <c r="S3126" i="2"/>
  <c r="S3125" i="2"/>
  <c r="S3124" i="2"/>
  <c r="S3123" i="2"/>
  <c r="S3122" i="2"/>
  <c r="S3121" i="2"/>
  <c r="S3120" i="2"/>
  <c r="S3119" i="2"/>
  <c r="S3118" i="2"/>
  <c r="S3117" i="2"/>
  <c r="S3116" i="2"/>
  <c r="S3115" i="2"/>
  <c r="S3114" i="2"/>
  <c r="S3113" i="2"/>
  <c r="S3112" i="2"/>
  <c r="S3111" i="2"/>
  <c r="S3110" i="2"/>
  <c r="S3109" i="2"/>
  <c r="S3108" i="2"/>
  <c r="S3107" i="2"/>
  <c r="S3106" i="2"/>
  <c r="S3105" i="2"/>
  <c r="S3104" i="2"/>
  <c r="S3103" i="2"/>
  <c r="S3102" i="2"/>
  <c r="S3101" i="2"/>
  <c r="S3100" i="2"/>
  <c r="S3099" i="2"/>
  <c r="S3098" i="2"/>
  <c r="S3097" i="2"/>
  <c r="S3096" i="2"/>
  <c r="S3095" i="2"/>
  <c r="S3094" i="2"/>
  <c r="S3093" i="2"/>
  <c r="S3092" i="2"/>
  <c r="S3091" i="2"/>
  <c r="S3090" i="2"/>
  <c r="S3089" i="2"/>
  <c r="S3088" i="2"/>
  <c r="S3087" i="2"/>
  <c r="S3086" i="2"/>
  <c r="S3085" i="2"/>
  <c r="S3084" i="2"/>
  <c r="S3083" i="2"/>
  <c r="S3082" i="2"/>
  <c r="S3081" i="2"/>
  <c r="S3080" i="2"/>
  <c r="S3079" i="2"/>
  <c r="S3078" i="2"/>
  <c r="S3077" i="2"/>
  <c r="S3076" i="2"/>
  <c r="S3075" i="2"/>
  <c r="S3074" i="2"/>
  <c r="S3073" i="2"/>
  <c r="S3072" i="2"/>
  <c r="S3071" i="2"/>
  <c r="S3070" i="2"/>
  <c r="S3069" i="2"/>
  <c r="S3068" i="2"/>
  <c r="S3067" i="2"/>
  <c r="S3066" i="2"/>
  <c r="S3065" i="2"/>
  <c r="S3064" i="2"/>
  <c r="S3063" i="2"/>
  <c r="S3062" i="2"/>
  <c r="S3061" i="2"/>
  <c r="S3060" i="2"/>
  <c r="S2983" i="2"/>
  <c r="S2982" i="2"/>
  <c r="S2981" i="2"/>
  <c r="S2980" i="2"/>
  <c r="S2979" i="2"/>
  <c r="S2978" i="2"/>
  <c r="S2977" i="2"/>
  <c r="S2976" i="2"/>
  <c r="S2975" i="2"/>
  <c r="S2974" i="2"/>
  <c r="S2973" i="2"/>
  <c r="S2972" i="2"/>
  <c r="S2971" i="2"/>
  <c r="S2970" i="2"/>
  <c r="S2969" i="2"/>
  <c r="S2968" i="2"/>
  <c r="S2967" i="2"/>
  <c r="S2966" i="2"/>
  <c r="S2965" i="2"/>
  <c r="S2964" i="2"/>
  <c r="S2963" i="2"/>
  <c r="S2962" i="2"/>
  <c r="S2961" i="2"/>
  <c r="S2960" i="2"/>
  <c r="S2959" i="2"/>
  <c r="S2958" i="2"/>
  <c r="S2957" i="2"/>
  <c r="S2956" i="2"/>
  <c r="S2955" i="2"/>
  <c r="S2954" i="2"/>
  <c r="S2953" i="2"/>
  <c r="S2952" i="2"/>
  <c r="S2951" i="2"/>
  <c r="S2950" i="2"/>
  <c r="S2949" i="2"/>
  <c r="S2948" i="2"/>
  <c r="S2947" i="2"/>
  <c r="S2946" i="2"/>
  <c r="S2945" i="2"/>
  <c r="S2944" i="2"/>
  <c r="S2943" i="2"/>
  <c r="S2942" i="2"/>
  <c r="S2941" i="2"/>
  <c r="S2940" i="2"/>
  <c r="S2939" i="2"/>
  <c r="S2938" i="2"/>
  <c r="S2937" i="2"/>
  <c r="S2936" i="2"/>
  <c r="S2935" i="2"/>
  <c r="S2934" i="2"/>
  <c r="S2933" i="2"/>
  <c r="S2932" i="2"/>
  <c r="S2931" i="2"/>
  <c r="S2930" i="2"/>
  <c r="S2929" i="2"/>
  <c r="S2928" i="2"/>
  <c r="S2927" i="2"/>
  <c r="S2926" i="2"/>
  <c r="S2925" i="2"/>
  <c r="S2924" i="2"/>
  <c r="S2923" i="2"/>
  <c r="S2922" i="2"/>
  <c r="S2921" i="2"/>
  <c r="S2920" i="2"/>
  <c r="S2919" i="2"/>
  <c r="S2918" i="2"/>
  <c r="S2917" i="2"/>
  <c r="S2916" i="2"/>
  <c r="S2915" i="2"/>
  <c r="S2914" i="2"/>
  <c r="S2913" i="2"/>
  <c r="S2912" i="2"/>
  <c r="S2911" i="2"/>
  <c r="S2910" i="2"/>
  <c r="S2909" i="2"/>
  <c r="S2908" i="2"/>
  <c r="S2907" i="2"/>
  <c r="S2906" i="2"/>
  <c r="S2905" i="2"/>
  <c r="S2904" i="2"/>
  <c r="S2903" i="2"/>
  <c r="S2902" i="2"/>
  <c r="S2901" i="2"/>
  <c r="S2900" i="2"/>
  <c r="S2899" i="2"/>
  <c r="S2898" i="2"/>
  <c r="S2897" i="2"/>
  <c r="S2896" i="2"/>
  <c r="S2895" i="2"/>
  <c r="S2894" i="2"/>
  <c r="S2893" i="2"/>
  <c r="S2892" i="2"/>
  <c r="S2891" i="2"/>
  <c r="S2890" i="2"/>
  <c r="S2889" i="2"/>
  <c r="S2888" i="2"/>
  <c r="S2887" i="2"/>
  <c r="S2886" i="2"/>
  <c r="S2885" i="2"/>
  <c r="S2884" i="2"/>
  <c r="S2883" i="2"/>
  <c r="S2882" i="2"/>
  <c r="S2881" i="2"/>
  <c r="S2880" i="2"/>
  <c r="S2879" i="2"/>
  <c r="S2878" i="2"/>
  <c r="S2877" i="2"/>
  <c r="S2876" i="2"/>
  <c r="S2875" i="2"/>
  <c r="S2874" i="2"/>
  <c r="S2873" i="2"/>
  <c r="S2872" i="2"/>
  <c r="S2871" i="2"/>
  <c r="S2870" i="2"/>
  <c r="S2869" i="2"/>
  <c r="S2868" i="2"/>
  <c r="S2867" i="2"/>
  <c r="S2866" i="2"/>
  <c r="S2865" i="2"/>
  <c r="S2864" i="2"/>
  <c r="S2863" i="2"/>
  <c r="S2862" i="2"/>
  <c r="S2861" i="2"/>
  <c r="S2860" i="2"/>
  <c r="S2859" i="2"/>
  <c r="S2858" i="2"/>
  <c r="S2857" i="2"/>
  <c r="S2856" i="2"/>
  <c r="S2855" i="2"/>
  <c r="S2854" i="2"/>
  <c r="S2853" i="2"/>
  <c r="S2852" i="2"/>
  <c r="S2851" i="2"/>
  <c r="S2850" i="2"/>
  <c r="S2849" i="2"/>
  <c r="S2848" i="2"/>
  <c r="S2847" i="2"/>
  <c r="S2846" i="2"/>
  <c r="S2845" i="2"/>
  <c r="S2844" i="2"/>
  <c r="S2843" i="2"/>
  <c r="S2842" i="2"/>
  <c r="S2841" i="2"/>
  <c r="S2840" i="2"/>
  <c r="S2839" i="2"/>
  <c r="S2838" i="2"/>
  <c r="S2837" i="2"/>
  <c r="S2836" i="2"/>
  <c r="S2835" i="2"/>
  <c r="S2834" i="2"/>
  <c r="S2833" i="2"/>
  <c r="S2832" i="2"/>
  <c r="S2831" i="2"/>
  <c r="S2830" i="2"/>
  <c r="S2829" i="2"/>
  <c r="S2828" i="2"/>
  <c r="S2827" i="2"/>
  <c r="S2826" i="2"/>
  <c r="S2825" i="2"/>
  <c r="S2824" i="2"/>
  <c r="S2823" i="2"/>
  <c r="S2822" i="2"/>
  <c r="S2821" i="2"/>
  <c r="S2820" i="2"/>
  <c r="S2819" i="2"/>
  <c r="S2818" i="2"/>
  <c r="S2817" i="2"/>
  <c r="S2816" i="2"/>
  <c r="S2815" i="2"/>
  <c r="S2814" i="2"/>
  <c r="S2813" i="2"/>
  <c r="S2812" i="2"/>
  <c r="S2811" i="2"/>
  <c r="S2810" i="2"/>
  <c r="S2809" i="2"/>
  <c r="S2808" i="2"/>
  <c r="S2807" i="2"/>
  <c r="S2806" i="2"/>
  <c r="S2805" i="2"/>
  <c r="S2804" i="2"/>
  <c r="S2803" i="2"/>
  <c r="S2802" i="2"/>
  <c r="S2801" i="2"/>
  <c r="S2800" i="2"/>
  <c r="S2799" i="2"/>
  <c r="S2798" i="2"/>
  <c r="S2797" i="2"/>
  <c r="S2796" i="2"/>
  <c r="S2795" i="2"/>
  <c r="S2794" i="2"/>
  <c r="S2793" i="2"/>
  <c r="S2792" i="2"/>
  <c r="S2791" i="2"/>
  <c r="S2790" i="2"/>
  <c r="S2789" i="2"/>
  <c r="S2788" i="2"/>
  <c r="S2787" i="2"/>
  <c r="S2786" i="2"/>
  <c r="S2785" i="2"/>
  <c r="S2784" i="2"/>
  <c r="S2783" i="2"/>
  <c r="S2782" i="2"/>
  <c r="S2781" i="2"/>
  <c r="S2780" i="2"/>
  <c r="S2779" i="2"/>
  <c r="S2778" i="2"/>
  <c r="S2777" i="2"/>
  <c r="S2776" i="2"/>
  <c r="S2775" i="2"/>
  <c r="S2774" i="2"/>
  <c r="S2773" i="2"/>
  <c r="S2772" i="2"/>
  <c r="S2771" i="2"/>
  <c r="S2770" i="2"/>
  <c r="S2769" i="2"/>
  <c r="S2768" i="2"/>
  <c r="S2767" i="2"/>
  <c r="S2766" i="2"/>
  <c r="S2765" i="2"/>
  <c r="S2764" i="2"/>
  <c r="S2763" i="2"/>
  <c r="S2762" i="2"/>
  <c r="S2761" i="2"/>
  <c r="S2760" i="2"/>
  <c r="S2759" i="2"/>
  <c r="S2758" i="2"/>
  <c r="S2757" i="2"/>
  <c r="S2756" i="2"/>
  <c r="S2755" i="2"/>
  <c r="S2754" i="2"/>
  <c r="S2753" i="2"/>
  <c r="S2752" i="2"/>
  <c r="S2751" i="2"/>
  <c r="S2750" i="2"/>
  <c r="S2749" i="2"/>
  <c r="S2748" i="2"/>
  <c r="S2747" i="2"/>
  <c r="S2746" i="2"/>
  <c r="S2745" i="2"/>
  <c r="S2744" i="2"/>
  <c r="S2743" i="2"/>
  <c r="S2742" i="2"/>
  <c r="S2741" i="2"/>
  <c r="S2740" i="2"/>
  <c r="S2739" i="2"/>
  <c r="S2738" i="2"/>
  <c r="S2737" i="2"/>
  <c r="S2736" i="2"/>
  <c r="S2735" i="2"/>
  <c r="S2734" i="2"/>
  <c r="S2733" i="2"/>
  <c r="S2732" i="2"/>
  <c r="S2731" i="2"/>
  <c r="S2730" i="2"/>
  <c r="S2729" i="2"/>
  <c r="S2728" i="2"/>
  <c r="S2727" i="2"/>
  <c r="S2726" i="2"/>
  <c r="S2725" i="2"/>
  <c r="S2724" i="2"/>
  <c r="S2723" i="2"/>
  <c r="S2722" i="2"/>
  <c r="S2721" i="2"/>
  <c r="S2720" i="2"/>
  <c r="S2719" i="2"/>
  <c r="S2718" i="2"/>
  <c r="S2717" i="2"/>
  <c r="S2716" i="2"/>
  <c r="S2715" i="2"/>
  <c r="S2714" i="2"/>
  <c r="S2713" i="2"/>
  <c r="S2712" i="2"/>
  <c r="S2711" i="2"/>
  <c r="S2710" i="2"/>
  <c r="S2709" i="2"/>
  <c r="S2708" i="2"/>
  <c r="S2707" i="2"/>
  <c r="S2706" i="2"/>
  <c r="S2705" i="2"/>
  <c r="S2704" i="2"/>
  <c r="S2703" i="2"/>
  <c r="S2702" i="2"/>
  <c r="S2701" i="2"/>
  <c r="S2700" i="2"/>
  <c r="S2699" i="2"/>
  <c r="S2698" i="2"/>
  <c r="S2697" i="2"/>
  <c r="S2696" i="2"/>
  <c r="S2695" i="2"/>
  <c r="S2694" i="2"/>
  <c r="S2693" i="2"/>
  <c r="S2692" i="2"/>
  <c r="S2691" i="2"/>
  <c r="S2690" i="2"/>
  <c r="S2689" i="2"/>
  <c r="S2688" i="2"/>
  <c r="S2687" i="2"/>
  <c r="S2686" i="2"/>
  <c r="S2685" i="2"/>
  <c r="S2684" i="2"/>
  <c r="S2683" i="2"/>
  <c r="S2682" i="2"/>
  <c r="S2681" i="2"/>
  <c r="S2680" i="2"/>
  <c r="S2679" i="2"/>
  <c r="S2678" i="2"/>
  <c r="S2677" i="2"/>
  <c r="S2676" i="2"/>
  <c r="S2675" i="2"/>
  <c r="S2674" i="2"/>
  <c r="S2673" i="2"/>
  <c r="S2672" i="2"/>
  <c r="S2671" i="2"/>
  <c r="S2670" i="2"/>
  <c r="S2669" i="2"/>
  <c r="S2668" i="2"/>
  <c r="S2667" i="2"/>
  <c r="S2666" i="2"/>
  <c r="S2665" i="2"/>
  <c r="S2664" i="2"/>
  <c r="S2663" i="2"/>
  <c r="S2662" i="2"/>
  <c r="S2661" i="2"/>
  <c r="S2660" i="2"/>
  <c r="S2659" i="2"/>
  <c r="S2658" i="2"/>
  <c r="S2657" i="2"/>
  <c r="S2656" i="2"/>
  <c r="S2655" i="2"/>
  <c r="S2654" i="2"/>
  <c r="S2653" i="2"/>
  <c r="S2652" i="2"/>
  <c r="S2651" i="2"/>
  <c r="S2650" i="2"/>
  <c r="S2649" i="2"/>
  <c r="S2648" i="2"/>
  <c r="S2647" i="2"/>
  <c r="S2646" i="2"/>
  <c r="S2645" i="2"/>
  <c r="S2644" i="2"/>
  <c r="S2643" i="2"/>
  <c r="S2642" i="2"/>
  <c r="S2641" i="2"/>
  <c r="S2640" i="2"/>
  <c r="S2639" i="2"/>
  <c r="S2638" i="2"/>
  <c r="S2637" i="2"/>
  <c r="S2636" i="2"/>
  <c r="S2635" i="2"/>
  <c r="S2634" i="2"/>
  <c r="S2633" i="2"/>
  <c r="S2632" i="2"/>
  <c r="S2631" i="2"/>
  <c r="S2630" i="2"/>
  <c r="S2629" i="2"/>
  <c r="S2628" i="2"/>
  <c r="S2627" i="2"/>
  <c r="S2626" i="2"/>
  <c r="S2625" i="2"/>
  <c r="S2624" i="2"/>
  <c r="S2623" i="2"/>
  <c r="S2622" i="2"/>
  <c r="S2621" i="2"/>
  <c r="S2620" i="2"/>
  <c r="S2619" i="2"/>
  <c r="S2618" i="2"/>
  <c r="S2617" i="2"/>
  <c r="S2616" i="2"/>
  <c r="S2615" i="2"/>
  <c r="S2614" i="2"/>
  <c r="S2613" i="2"/>
  <c r="S2612" i="2"/>
  <c r="S2611" i="2"/>
  <c r="S2610" i="2"/>
  <c r="S2609" i="2"/>
  <c r="S2608" i="2"/>
  <c r="S2607" i="2"/>
  <c r="S2606" i="2"/>
  <c r="S2605" i="2"/>
  <c r="S2604" i="2"/>
  <c r="S2603" i="2"/>
  <c r="S2602" i="2"/>
  <c r="S2601" i="2"/>
  <c r="S2600" i="2"/>
  <c r="S2599" i="2"/>
  <c r="S2598" i="2"/>
  <c r="S2597" i="2"/>
  <c r="S2596" i="2"/>
  <c r="S2595" i="2"/>
  <c r="S2594" i="2"/>
  <c r="S2593" i="2"/>
  <c r="S2592" i="2"/>
  <c r="S2591" i="2"/>
  <c r="S2590" i="2"/>
  <c r="S2589" i="2"/>
  <c r="S2588" i="2"/>
  <c r="S2587" i="2"/>
  <c r="S2586" i="2"/>
  <c r="S2585" i="2"/>
  <c r="S2584" i="2"/>
  <c r="S2583" i="2"/>
  <c r="S2582" i="2"/>
  <c r="S2581" i="2"/>
  <c r="S2580" i="2"/>
  <c r="S2579" i="2"/>
  <c r="S2578" i="2"/>
  <c r="S2577" i="2"/>
  <c r="S2576" i="2"/>
  <c r="S2575" i="2"/>
  <c r="S2574" i="2"/>
  <c r="S2573" i="2"/>
  <c r="S2572" i="2"/>
  <c r="S2571" i="2"/>
  <c r="S2570" i="2"/>
  <c r="S2569" i="2"/>
  <c r="S2568" i="2"/>
  <c r="S2567" i="2"/>
  <c r="S2566" i="2"/>
  <c r="S2565" i="2"/>
  <c r="S2564" i="2"/>
  <c r="S2563" i="2"/>
  <c r="S2562" i="2"/>
  <c r="S2561" i="2"/>
  <c r="S2560" i="2"/>
  <c r="S2559" i="2"/>
  <c r="S2558" i="2"/>
  <c r="S2557" i="2"/>
  <c r="S2556" i="2"/>
  <c r="S2555" i="2"/>
  <c r="S2554" i="2"/>
  <c r="S2553" i="2"/>
  <c r="S2552" i="2"/>
  <c r="S2551" i="2"/>
  <c r="S2550" i="2"/>
  <c r="S2549" i="2"/>
  <c r="S2548" i="2"/>
  <c r="S2547" i="2"/>
  <c r="S2546" i="2"/>
  <c r="S2545" i="2"/>
  <c r="S2544" i="2"/>
  <c r="S2543" i="2"/>
  <c r="S2542" i="2"/>
  <c r="S2541" i="2"/>
  <c r="S2540" i="2"/>
  <c r="S3792" i="2"/>
  <c r="S3790" i="2"/>
  <c r="S3788" i="2"/>
  <c r="S3786" i="2"/>
  <c r="S3784" i="2"/>
  <c r="S3782" i="2"/>
  <c r="S3420" i="2"/>
  <c r="S3418" i="2"/>
  <c r="S3416" i="2"/>
  <c r="S3414" i="2"/>
  <c r="S3412" i="2"/>
  <c r="S3410" i="2"/>
  <c r="S3408" i="2"/>
  <c r="S3406" i="2"/>
  <c r="S3404" i="2"/>
  <c r="S3402" i="2"/>
  <c r="S3400" i="2"/>
  <c r="S3398" i="2"/>
  <c r="S3396" i="2"/>
  <c r="S3394" i="2"/>
  <c r="S3392" i="2"/>
  <c r="S3390" i="2"/>
  <c r="S3388" i="2"/>
  <c r="S3386" i="2"/>
  <c r="S3384" i="2"/>
  <c r="S3382" i="2"/>
  <c r="S3380" i="2"/>
  <c r="S3378" i="2"/>
  <c r="S3376" i="2"/>
  <c r="S3374" i="2"/>
  <c r="S3372" i="2"/>
  <c r="S3370" i="2"/>
  <c r="S3368" i="2"/>
  <c r="S3366" i="2"/>
  <c r="S3364" i="2"/>
  <c r="S3362" i="2"/>
  <c r="S3360" i="2"/>
  <c r="S3358" i="2"/>
  <c r="S3356" i="2"/>
  <c r="S3354" i="2"/>
  <c r="S3352" i="2"/>
  <c r="S3350" i="2"/>
  <c r="S3348" i="2"/>
  <c r="S3346" i="2"/>
  <c r="S3344" i="2"/>
  <c r="S3342" i="2"/>
  <c r="S3340" i="2"/>
  <c r="S3338" i="2"/>
  <c r="S3336" i="2"/>
  <c r="S3334" i="2"/>
  <c r="S3332" i="2"/>
  <c r="S3330" i="2"/>
  <c r="S3328" i="2"/>
  <c r="S3326" i="2"/>
  <c r="S3324" i="2"/>
  <c r="S3322" i="2"/>
  <c r="S3320" i="2"/>
  <c r="S3318" i="2"/>
  <c r="S3316" i="2"/>
  <c r="S3314" i="2"/>
  <c r="S3312" i="2"/>
  <c r="S3310" i="2"/>
  <c r="S3308" i="2"/>
  <c r="S3306" i="2"/>
  <c r="S3304" i="2"/>
  <c r="S3302" i="2"/>
  <c r="S3300" i="2"/>
  <c r="S3298" i="2"/>
  <c r="S3296" i="2"/>
  <c r="S3294" i="2"/>
  <c r="S3292" i="2"/>
  <c r="S3290" i="2"/>
  <c r="S3288" i="2"/>
  <c r="S3286" i="2"/>
  <c r="S3284" i="2"/>
  <c r="S3282" i="2"/>
  <c r="S3280" i="2"/>
  <c r="S3278" i="2"/>
  <c r="S3276" i="2"/>
  <c r="S3274" i="2"/>
  <c r="S3272" i="2"/>
  <c r="S3270" i="2"/>
  <c r="S3268" i="2"/>
  <c r="S3266" i="2"/>
  <c r="S3264" i="2"/>
  <c r="S3262" i="2"/>
  <c r="S3260" i="2"/>
  <c r="S3258" i="2"/>
  <c r="S2513" i="2"/>
  <c r="S2512" i="2"/>
  <c r="S2511" i="2"/>
  <c r="S2510" i="2"/>
  <c r="S2509" i="2"/>
  <c r="S2508" i="2"/>
  <c r="S2507" i="2"/>
  <c r="S2506" i="2"/>
  <c r="S2505" i="2"/>
  <c r="S2504" i="2"/>
  <c r="S2503" i="2"/>
  <c r="S2502" i="2"/>
  <c r="S2501" i="2"/>
  <c r="S2500" i="2"/>
  <c r="S2499" i="2"/>
  <c r="S2498" i="2"/>
  <c r="S2497" i="2"/>
  <c r="S2496" i="2"/>
  <c r="S2495" i="2"/>
  <c r="S2494" i="2"/>
  <c r="S2493" i="2"/>
  <c r="S2492" i="2"/>
  <c r="S2491" i="2"/>
  <c r="S2490" i="2"/>
  <c r="S2489" i="2"/>
  <c r="S2488" i="2"/>
  <c r="S2487" i="2"/>
  <c r="S2486" i="2"/>
  <c r="S2485" i="2"/>
  <c r="S2484" i="2"/>
  <c r="S2483" i="2"/>
  <c r="S2482" i="2"/>
  <c r="S2481" i="2"/>
  <c r="S2480" i="2"/>
  <c r="S2479" i="2"/>
  <c r="S2478" i="2"/>
  <c r="S2477" i="2"/>
  <c r="S2476" i="2"/>
  <c r="S2475" i="2"/>
  <c r="S2474" i="2"/>
  <c r="S2473" i="2"/>
  <c r="S2472" i="2"/>
  <c r="S2471" i="2"/>
  <c r="S2470" i="2"/>
  <c r="S2469" i="2"/>
  <c r="S2468" i="2"/>
  <c r="S2467" i="2"/>
  <c r="S2466" i="2"/>
  <c r="S2465" i="2"/>
  <c r="S2464" i="2"/>
  <c r="S2463" i="2"/>
  <c r="S2462" i="2"/>
  <c r="S2461" i="2"/>
  <c r="S2460" i="2"/>
  <c r="S2459" i="2"/>
  <c r="S2458" i="2"/>
  <c r="S2457" i="2"/>
  <c r="S2456" i="2"/>
  <c r="S2455" i="2"/>
  <c r="S2454" i="2"/>
  <c r="S2453" i="2"/>
  <c r="S2452" i="2"/>
  <c r="S2451" i="2"/>
  <c r="S2450" i="2"/>
  <c r="S2449" i="2"/>
  <c r="S2448" i="2"/>
  <c r="S2447" i="2"/>
  <c r="S2446" i="2"/>
  <c r="S2445" i="2"/>
  <c r="S2444" i="2"/>
  <c r="S2443" i="2"/>
  <c r="S2442" i="2"/>
  <c r="S2441" i="2"/>
  <c r="S2440" i="2"/>
  <c r="S2439" i="2"/>
  <c r="S2438" i="2"/>
  <c r="S2437" i="2"/>
  <c r="S2436" i="2"/>
  <c r="S2435" i="2"/>
  <c r="S2434" i="2"/>
  <c r="S2433" i="2"/>
  <c r="S2432" i="2"/>
  <c r="S2431" i="2"/>
  <c r="S2430" i="2"/>
  <c r="S2429" i="2"/>
  <c r="S2428" i="2"/>
  <c r="S2427" i="2"/>
  <c r="S2426" i="2"/>
  <c r="S2425" i="2"/>
  <c r="S2424" i="2"/>
  <c r="S2423" i="2"/>
  <c r="S2422" i="2"/>
  <c r="S2421" i="2"/>
  <c r="S2420" i="2"/>
  <c r="S2419" i="2"/>
  <c r="S2418" i="2"/>
  <c r="S2417" i="2"/>
  <c r="S2416" i="2"/>
  <c r="S2415" i="2"/>
  <c r="S2414" i="2"/>
  <c r="S2413" i="2"/>
  <c r="S2412" i="2"/>
  <c r="S2411" i="2"/>
  <c r="S2410" i="2"/>
  <c r="S2409" i="2"/>
  <c r="S2408" i="2"/>
  <c r="S2407" i="2"/>
  <c r="S2406" i="2"/>
  <c r="S2405" i="2"/>
  <c r="S2404" i="2"/>
  <c r="S2403" i="2"/>
  <c r="S2402" i="2"/>
  <c r="S2401" i="2"/>
  <c r="S2400" i="2"/>
  <c r="S2399" i="2"/>
  <c r="S2398" i="2"/>
  <c r="S2397" i="2"/>
  <c r="S2396" i="2"/>
  <c r="S2395" i="2"/>
  <c r="S2394" i="2"/>
  <c r="S2393" i="2"/>
  <c r="S2392" i="2"/>
  <c r="S2391" i="2"/>
  <c r="S2390" i="2"/>
  <c r="S2389" i="2"/>
  <c r="S2388" i="2"/>
  <c r="S2387" i="2"/>
  <c r="S2386" i="2"/>
  <c r="S2385" i="2"/>
  <c r="S2384" i="2"/>
  <c r="S2383" i="2"/>
  <c r="S2382" i="2"/>
  <c r="S2381" i="2"/>
  <c r="S2380" i="2"/>
  <c r="S2379" i="2"/>
  <c r="S2378" i="2"/>
  <c r="S2377" i="2"/>
  <c r="S2376" i="2"/>
  <c r="S2375" i="2"/>
  <c r="S2374" i="2"/>
  <c r="S2373" i="2"/>
  <c r="S2372" i="2"/>
  <c r="S2371" i="2"/>
  <c r="S2370" i="2"/>
  <c r="S2369" i="2"/>
  <c r="S2368" i="2"/>
  <c r="S2367" i="2"/>
  <c r="S2366" i="2"/>
  <c r="S2365" i="2"/>
  <c r="S2364" i="2"/>
  <c r="S2363" i="2"/>
  <c r="S2362" i="2"/>
  <c r="S2361" i="2"/>
  <c r="S2360" i="2"/>
  <c r="S2359" i="2"/>
  <c r="S2358" i="2"/>
  <c r="S2357" i="2"/>
  <c r="S2356" i="2"/>
  <c r="S2355" i="2"/>
  <c r="S2354" i="2"/>
  <c r="S2353" i="2"/>
  <c r="S2352" i="2"/>
  <c r="S2351" i="2"/>
  <c r="S2350" i="2"/>
  <c r="S2349" i="2"/>
  <c r="S2348" i="2"/>
  <c r="S2347" i="2"/>
  <c r="S2346" i="2"/>
  <c r="S2345" i="2"/>
  <c r="S2344" i="2"/>
  <c r="S2343" i="2"/>
  <c r="S2342" i="2"/>
  <c r="S2341" i="2"/>
  <c r="S2340" i="2"/>
  <c r="S2339" i="2"/>
  <c r="S2338" i="2"/>
  <c r="S2337" i="2"/>
  <c r="S2336" i="2"/>
  <c r="S2335" i="2"/>
  <c r="S2334" i="2"/>
  <c r="S2333" i="2"/>
  <c r="S2332" i="2"/>
  <c r="S2331" i="2"/>
  <c r="S2330" i="2"/>
  <c r="S2329" i="2"/>
  <c r="S2328" i="2"/>
  <c r="S2327" i="2"/>
  <c r="S2326" i="2"/>
  <c r="S2325" i="2"/>
  <c r="S2324" i="2"/>
  <c r="S2323" i="2"/>
  <c r="S2322" i="2"/>
  <c r="S2321" i="2"/>
  <c r="S2320" i="2"/>
  <c r="S2319" i="2"/>
  <c r="S2318" i="2"/>
  <c r="S2317" i="2"/>
  <c r="S2316" i="2"/>
  <c r="S2315" i="2"/>
  <c r="S2314" i="2"/>
  <c r="S2313" i="2"/>
  <c r="S2312" i="2"/>
  <c r="S2311" i="2"/>
  <c r="S2310" i="2"/>
  <c r="S2309" i="2"/>
  <c r="S2308" i="2"/>
  <c r="S2307" i="2"/>
  <c r="S2306" i="2"/>
  <c r="S2305" i="2"/>
  <c r="S2304" i="2"/>
  <c r="S2303" i="2"/>
  <c r="S2302" i="2"/>
  <c r="S2301" i="2"/>
  <c r="S2300" i="2"/>
  <c r="S2299" i="2"/>
  <c r="S2298" i="2"/>
  <c r="S2297" i="2"/>
  <c r="S2296" i="2"/>
  <c r="S2295" i="2"/>
  <c r="S2294" i="2"/>
  <c r="S2293" i="2"/>
  <c r="S2292" i="2"/>
  <c r="S2291" i="2"/>
  <c r="S2290" i="2"/>
  <c r="S2289" i="2"/>
  <c r="S2288" i="2"/>
  <c r="S2287" i="2"/>
  <c r="S2286" i="2"/>
  <c r="S2285" i="2"/>
  <c r="S2284" i="2"/>
  <c r="S2283" i="2"/>
  <c r="S2282" i="2"/>
  <c r="S2281" i="2"/>
  <c r="S2280" i="2"/>
  <c r="S2279" i="2"/>
  <c r="S2278" i="2"/>
  <c r="S2277" i="2"/>
  <c r="S2276" i="2"/>
  <c r="S2275" i="2"/>
  <c r="S2274" i="2"/>
  <c r="S2273" i="2"/>
  <c r="S2272" i="2"/>
  <c r="S2271" i="2"/>
  <c r="S2270" i="2"/>
  <c r="S2269" i="2"/>
  <c r="S2268" i="2"/>
  <c r="S2267" i="2"/>
  <c r="S2266" i="2"/>
  <c r="S2265" i="2"/>
  <c r="S2264" i="2"/>
  <c r="S2263" i="2"/>
  <c r="S2262" i="2"/>
  <c r="S2261" i="2"/>
  <c r="S2260" i="2"/>
  <c r="S2259" i="2"/>
  <c r="S2258" i="2"/>
  <c r="S2257" i="2"/>
  <c r="S2256" i="2"/>
  <c r="S2255" i="2"/>
  <c r="S2254" i="2"/>
  <c r="S2253" i="2"/>
  <c r="S2252" i="2"/>
  <c r="S2251" i="2"/>
  <c r="S2250" i="2"/>
  <c r="S2249" i="2"/>
  <c r="S2248" i="2"/>
  <c r="S2247" i="2"/>
  <c r="S2246" i="2"/>
  <c r="S2245" i="2"/>
  <c r="S2244" i="2"/>
  <c r="S2243" i="2"/>
  <c r="S2242" i="2"/>
  <c r="S2241" i="2"/>
  <c r="S2240" i="2"/>
  <c r="S2239" i="2"/>
  <c r="S2238" i="2"/>
  <c r="S2237" i="2"/>
  <c r="S2236" i="2"/>
  <c r="S2235" i="2"/>
  <c r="S2234" i="2"/>
  <c r="S2233" i="2"/>
  <c r="S2232" i="2"/>
  <c r="S2231" i="2"/>
  <c r="S2230" i="2"/>
  <c r="S2229" i="2"/>
  <c r="S2228" i="2"/>
  <c r="S2227" i="2"/>
  <c r="S2226" i="2"/>
  <c r="S2225" i="2"/>
  <c r="S2224" i="2"/>
  <c r="S2223" i="2"/>
  <c r="S2222" i="2"/>
  <c r="S2221" i="2"/>
  <c r="S2220" i="2"/>
  <c r="S2219" i="2"/>
  <c r="S2218" i="2"/>
  <c r="S2217" i="2"/>
  <c r="S2216" i="2"/>
  <c r="S2215" i="2"/>
  <c r="S2214" i="2"/>
  <c r="S2213" i="2"/>
  <c r="S2212" i="2"/>
  <c r="S2211" i="2"/>
  <c r="S2210" i="2"/>
  <c r="S2209" i="2"/>
  <c r="S2208" i="2"/>
  <c r="S2207" i="2"/>
  <c r="S2206" i="2"/>
  <c r="S2205" i="2"/>
  <c r="S2204" i="2"/>
  <c r="S2203" i="2"/>
  <c r="S2202" i="2"/>
  <c r="S2201" i="2"/>
  <c r="S2200" i="2"/>
  <c r="S2199" i="2"/>
  <c r="S2198" i="2"/>
  <c r="S2197" i="2"/>
  <c r="S2196" i="2"/>
  <c r="S2195" i="2"/>
  <c r="S2194" i="2"/>
  <c r="S2193" i="2"/>
  <c r="S2192" i="2"/>
  <c r="S2191" i="2"/>
  <c r="S2190" i="2"/>
  <c r="S2189" i="2"/>
  <c r="S2188" i="2"/>
  <c r="S2187" i="2"/>
  <c r="S2186" i="2"/>
  <c r="S2185" i="2"/>
  <c r="S2184" i="2"/>
  <c r="S2183" i="2"/>
  <c r="S2182" i="2"/>
  <c r="S2181" i="2"/>
  <c r="S2180" i="2"/>
  <c r="S2179" i="2"/>
  <c r="S2178" i="2"/>
  <c r="S2177" i="2"/>
  <c r="S2176" i="2"/>
  <c r="S2175" i="2"/>
  <c r="S2174" i="2"/>
  <c r="S2173" i="2"/>
  <c r="S2172" i="2"/>
  <c r="S2171" i="2"/>
  <c r="S2170" i="2"/>
  <c r="S2169" i="2"/>
  <c r="S2168" i="2"/>
  <c r="S2167" i="2"/>
  <c r="S2166" i="2"/>
  <c r="S2165" i="2"/>
  <c r="S2164" i="2"/>
  <c r="S2163" i="2"/>
  <c r="S2162" i="2"/>
  <c r="S2161" i="2"/>
  <c r="S2160" i="2"/>
  <c r="S2159" i="2"/>
  <c r="S2158" i="2"/>
  <c r="S2157" i="2"/>
  <c r="S2156" i="2"/>
  <c r="S2155" i="2"/>
  <c r="S2154" i="2"/>
  <c r="S2153" i="2"/>
  <c r="S2152" i="2"/>
  <c r="S2151" i="2"/>
  <c r="S2150" i="2"/>
  <c r="S2149" i="2"/>
  <c r="S2148" i="2"/>
  <c r="S2147" i="2"/>
  <c r="S2146" i="2"/>
  <c r="S2145" i="2"/>
  <c r="S2144" i="2"/>
  <c r="S2143" i="2"/>
  <c r="S2142" i="2"/>
  <c r="S2141" i="2"/>
  <c r="S2140" i="2"/>
  <c r="S2139" i="2"/>
  <c r="S2138" i="2"/>
  <c r="S2137" i="2"/>
  <c r="S2136" i="2"/>
  <c r="S2135" i="2"/>
  <c r="S2134" i="2"/>
  <c r="S2133" i="2"/>
  <c r="S2132" i="2"/>
  <c r="S2131" i="2"/>
  <c r="S2130" i="2"/>
  <c r="S2129" i="2"/>
  <c r="S2128" i="2"/>
  <c r="S2127" i="2"/>
  <c r="S2126" i="2"/>
  <c r="S2125" i="2"/>
  <c r="S2124" i="2"/>
  <c r="S2123" i="2"/>
  <c r="S2122" i="2"/>
  <c r="S2121" i="2"/>
  <c r="S2120" i="2"/>
  <c r="S2119" i="2"/>
  <c r="S2118" i="2"/>
  <c r="S2117" i="2"/>
  <c r="S2116" i="2"/>
  <c r="S2115" i="2"/>
  <c r="S2114" i="2"/>
  <c r="S2113" i="2"/>
  <c r="S2112" i="2"/>
  <c r="S2111" i="2"/>
  <c r="S2110" i="2"/>
  <c r="S2109" i="2"/>
  <c r="S2108" i="2"/>
  <c r="S2107" i="2"/>
  <c r="S2106" i="2"/>
  <c r="S2105" i="2"/>
  <c r="S2104" i="2"/>
  <c r="S2103" i="2"/>
  <c r="S2102" i="2"/>
  <c r="S2101" i="2"/>
  <c r="S2100" i="2"/>
  <c r="S2099" i="2"/>
  <c r="S2098" i="2"/>
  <c r="S2097" i="2"/>
  <c r="S2096" i="2"/>
  <c r="S2095" i="2"/>
  <c r="S2094" i="2"/>
  <c r="S2093" i="2"/>
  <c r="S2092" i="2"/>
  <c r="S2091" i="2"/>
  <c r="S2090" i="2"/>
  <c r="S2089" i="2"/>
  <c r="S2088" i="2"/>
  <c r="S2087" i="2"/>
  <c r="S2086" i="2"/>
  <c r="S2085" i="2"/>
  <c r="S2084" i="2"/>
  <c r="S2083" i="2"/>
  <c r="S2082" i="2"/>
  <c r="S2081" i="2"/>
  <c r="S2080" i="2"/>
  <c r="S2079" i="2"/>
  <c r="S2078" i="2"/>
  <c r="S2077" i="2"/>
  <c r="S2076" i="2"/>
  <c r="S2075" i="2"/>
  <c r="S2074" i="2"/>
  <c r="S2073" i="2"/>
  <c r="S2072" i="2"/>
  <c r="S2071" i="2"/>
  <c r="S2070" i="2"/>
  <c r="S2069" i="2"/>
  <c r="S2068" i="2"/>
  <c r="S2067" i="2"/>
  <c r="S2066" i="2"/>
  <c r="S2065" i="2"/>
  <c r="S2064" i="2"/>
  <c r="S2063" i="2"/>
  <c r="S2062" i="2"/>
  <c r="S2061" i="2"/>
  <c r="S2060" i="2"/>
  <c r="S2059" i="2"/>
  <c r="S2058" i="2"/>
  <c r="S2057" i="2"/>
  <c r="S2056" i="2"/>
  <c r="S2055" i="2"/>
  <c r="S2054" i="2"/>
  <c r="S2053" i="2"/>
  <c r="S2052" i="2"/>
  <c r="S2051" i="2"/>
  <c r="S2050" i="2"/>
  <c r="S2049" i="2"/>
  <c r="S2048" i="2"/>
  <c r="S2047" i="2"/>
  <c r="S2046" i="2"/>
  <c r="S2045" i="2"/>
  <c r="S2044" i="2"/>
  <c r="S2043" i="2"/>
  <c r="S2042" i="2"/>
  <c r="S2041" i="2"/>
  <c r="S2040" i="2"/>
  <c r="S2039" i="2"/>
  <c r="S2038" i="2"/>
  <c r="S2037" i="2"/>
  <c r="S2036" i="2"/>
  <c r="S2035" i="2"/>
  <c r="S2034" i="2"/>
  <c r="S2033" i="2"/>
  <c r="S2032" i="2"/>
  <c r="S2031" i="2"/>
  <c r="S2030" i="2"/>
  <c r="S2029" i="2"/>
  <c r="S2028" i="2"/>
  <c r="S2027" i="2"/>
  <c r="S2026" i="2"/>
  <c r="S2025" i="2"/>
  <c r="S2024" i="2"/>
  <c r="S2023" i="2"/>
  <c r="S2022" i="2"/>
  <c r="S2021" i="2"/>
  <c r="S2020" i="2"/>
  <c r="S2019" i="2"/>
  <c r="S2018" i="2"/>
  <c r="S2017" i="2"/>
  <c r="S2016" i="2"/>
  <c r="S2015" i="2"/>
  <c r="S2014" i="2"/>
  <c r="S2013" i="2"/>
  <c r="S2012" i="2"/>
  <c r="S2011" i="2"/>
  <c r="S2010" i="2"/>
  <c r="S2009" i="2"/>
  <c r="S2008" i="2"/>
  <c r="S2007" i="2"/>
  <c r="S2006" i="2"/>
  <c r="S2005" i="2"/>
  <c r="S2004" i="2"/>
  <c r="S2003" i="2"/>
  <c r="S2002" i="2"/>
  <c r="S2001" i="2"/>
  <c r="S2000" i="2"/>
  <c r="S1999" i="2"/>
  <c r="S1998" i="2"/>
  <c r="S1997" i="2"/>
  <c r="S1996" i="2"/>
  <c r="S1995" i="2"/>
  <c r="S1994" i="2"/>
  <c r="S1993" i="2"/>
  <c r="S1992" i="2"/>
  <c r="S1991" i="2"/>
  <c r="S1990" i="2"/>
  <c r="S1989" i="2"/>
  <c r="S1988" i="2"/>
  <c r="S1987" i="2"/>
  <c r="S1986" i="2"/>
  <c r="S1985" i="2"/>
  <c r="S1984" i="2"/>
  <c r="S1983" i="2"/>
  <c r="S1982" i="2"/>
  <c r="S1981" i="2"/>
  <c r="S1980" i="2"/>
  <c r="S1979" i="2"/>
  <c r="S1978" i="2"/>
  <c r="S1977" i="2"/>
  <c r="S1976" i="2"/>
  <c r="S1975" i="2"/>
  <c r="S1974" i="2"/>
  <c r="S1973" i="2"/>
  <c r="S1972" i="2"/>
  <c r="S1971" i="2"/>
  <c r="S1970" i="2"/>
  <c r="S1969" i="2"/>
  <c r="S1968" i="2"/>
  <c r="S1967" i="2"/>
  <c r="S1966" i="2"/>
  <c r="S1965" i="2"/>
  <c r="S1964" i="2"/>
  <c r="S1963" i="2"/>
  <c r="S1962" i="2"/>
  <c r="S1961" i="2"/>
  <c r="S1960" i="2"/>
  <c r="S1959" i="2"/>
  <c r="S1958" i="2"/>
  <c r="S1957" i="2"/>
  <c r="S1956" i="2"/>
  <c r="S1955" i="2"/>
  <c r="S1954" i="2"/>
  <c r="S1953" i="2"/>
  <c r="S1952" i="2"/>
  <c r="S1951" i="2"/>
  <c r="S1950" i="2"/>
  <c r="S1949" i="2"/>
  <c r="S1948" i="2"/>
  <c r="S1947" i="2"/>
  <c r="S1946" i="2"/>
  <c r="S1945" i="2"/>
  <c r="S1944" i="2"/>
  <c r="S1943" i="2"/>
  <c r="S1942" i="2"/>
  <c r="S1941" i="2"/>
  <c r="S1940" i="2"/>
  <c r="S1939" i="2"/>
  <c r="S1938" i="2"/>
  <c r="S1937" i="2"/>
  <c r="S1936" i="2"/>
  <c r="S1935" i="2"/>
  <c r="S1934" i="2"/>
  <c r="S1933" i="2"/>
  <c r="S1932" i="2"/>
  <c r="S1931" i="2"/>
  <c r="S1930" i="2"/>
  <c r="S1929" i="2"/>
  <c r="S1928" i="2"/>
  <c r="S1927" i="2"/>
  <c r="S1926" i="2"/>
  <c r="S1925" i="2"/>
  <c r="S1924" i="2"/>
  <c r="S1923" i="2"/>
  <c r="S1922" i="2"/>
  <c r="S1921" i="2"/>
  <c r="S1920" i="2"/>
  <c r="S1919" i="2"/>
  <c r="S1918" i="2"/>
  <c r="S1917" i="2"/>
  <c r="S1916" i="2"/>
  <c r="S1915" i="2"/>
  <c r="S1914" i="2"/>
  <c r="S1913" i="2"/>
  <c r="S1912" i="2"/>
  <c r="S1911" i="2"/>
  <c r="S1910" i="2"/>
  <c r="S1909" i="2"/>
  <c r="S1908" i="2"/>
  <c r="S1907" i="2"/>
  <c r="S1906" i="2"/>
  <c r="S1905" i="2"/>
  <c r="S1904" i="2"/>
  <c r="S1903" i="2"/>
  <c r="S1902" i="2"/>
  <c r="S1901" i="2"/>
  <c r="S1900" i="2"/>
  <c r="S1899" i="2"/>
  <c r="S1898" i="2"/>
  <c r="S1897" i="2"/>
  <c r="S1896" i="2"/>
  <c r="S1895" i="2"/>
  <c r="S1894" i="2"/>
  <c r="S1893" i="2"/>
  <c r="S1892" i="2"/>
  <c r="S1891" i="2"/>
  <c r="S1890" i="2"/>
  <c r="S1889" i="2"/>
  <c r="S1888" i="2"/>
  <c r="S1887" i="2"/>
  <c r="S1886" i="2"/>
  <c r="S1885" i="2"/>
  <c r="S1884" i="2"/>
  <c r="S1883" i="2"/>
  <c r="S1882" i="2"/>
  <c r="S1881" i="2"/>
  <c r="S1880" i="2"/>
  <c r="S1879" i="2"/>
  <c r="S1878" i="2"/>
  <c r="Q1877" i="2"/>
  <c r="S1876" i="2"/>
  <c r="S1875" i="2"/>
  <c r="S1874" i="2"/>
  <c r="S1873" i="2"/>
  <c r="S1872" i="2"/>
  <c r="S1871" i="2"/>
  <c r="S1870" i="2"/>
  <c r="S1869" i="2"/>
  <c r="S1868" i="2"/>
  <c r="S1867" i="2"/>
  <c r="S1866" i="2"/>
  <c r="S1865" i="2"/>
  <c r="S1864" i="2"/>
  <c r="S1863" i="2"/>
  <c r="S1862" i="2"/>
  <c r="S1861" i="2"/>
  <c r="S1860" i="2"/>
  <c r="S1859" i="2"/>
  <c r="S1858" i="2"/>
  <c r="S1857" i="2"/>
  <c r="S1856" i="2"/>
  <c r="S1855" i="2"/>
  <c r="S1854" i="2"/>
  <c r="S1853" i="2"/>
  <c r="S1852" i="2"/>
  <c r="S1851" i="2"/>
  <c r="S1850" i="2"/>
  <c r="S1849" i="2"/>
  <c r="S1848" i="2"/>
  <c r="S1847" i="2"/>
  <c r="S1846" i="2"/>
  <c r="S1845" i="2"/>
  <c r="S1844" i="2"/>
  <c r="S1843" i="2"/>
  <c r="S1842" i="2"/>
  <c r="S1841" i="2"/>
  <c r="S1840" i="2"/>
  <c r="S1839" i="2"/>
  <c r="S1838" i="2"/>
  <c r="S1837" i="2"/>
  <c r="S1836" i="2"/>
  <c r="S1835" i="2"/>
  <c r="S1834" i="2"/>
  <c r="S1833" i="2"/>
  <c r="S1832" i="2"/>
  <c r="S1831" i="2"/>
  <c r="S1830" i="2"/>
  <c r="S1829" i="2"/>
  <c r="S1828" i="2"/>
  <c r="S1827" i="2"/>
  <c r="S1826" i="2"/>
  <c r="S1825" i="2"/>
  <c r="S1824" i="2"/>
  <c r="S1823" i="2"/>
  <c r="S1822" i="2"/>
  <c r="S1821" i="2"/>
  <c r="S1820" i="2"/>
  <c r="S1819" i="2"/>
  <c r="S1818" i="2"/>
  <c r="S1817" i="2"/>
  <c r="S1816" i="2"/>
  <c r="S1815" i="2"/>
  <c r="S1814" i="2"/>
  <c r="S1813" i="2"/>
  <c r="S1812" i="2"/>
  <c r="S1811" i="2"/>
  <c r="S1810" i="2"/>
  <c r="S1809" i="2"/>
  <c r="S1808" i="2"/>
  <c r="S1807" i="2"/>
  <c r="S1806" i="2"/>
  <c r="S1805" i="2"/>
  <c r="S1804" i="2"/>
  <c r="S1803" i="2"/>
  <c r="S1802" i="2"/>
  <c r="S1801" i="2"/>
  <c r="S1800" i="2"/>
  <c r="S1799" i="2"/>
  <c r="S1798" i="2"/>
  <c r="S1797" i="2"/>
  <c r="S1796" i="2"/>
  <c r="S1795" i="2"/>
  <c r="S1794" i="2"/>
  <c r="S1793" i="2"/>
  <c r="S1792" i="2"/>
  <c r="S1791" i="2"/>
  <c r="S1790" i="2"/>
  <c r="S1789" i="2"/>
  <c r="S1788" i="2"/>
  <c r="S1787" i="2"/>
  <c r="S1786" i="2"/>
  <c r="S1785" i="2"/>
  <c r="S1784" i="2"/>
  <c r="S1783" i="2"/>
  <c r="S1782" i="2"/>
  <c r="S1781" i="2"/>
  <c r="S1780" i="2"/>
  <c r="S1779" i="2"/>
  <c r="S1778" i="2"/>
  <c r="S1777" i="2"/>
  <c r="S1776" i="2"/>
  <c r="S1775" i="2"/>
  <c r="S1774" i="2"/>
  <c r="S1773" i="2"/>
  <c r="S1772" i="2"/>
  <c r="S1771" i="2"/>
  <c r="S1770" i="2"/>
  <c r="S1769" i="2"/>
  <c r="S1768" i="2"/>
  <c r="S1767" i="2"/>
  <c r="S1766" i="2"/>
  <c r="S1765" i="2"/>
  <c r="S1764" i="2"/>
  <c r="S1763" i="2"/>
  <c r="S1762" i="2"/>
  <c r="S1761" i="2"/>
  <c r="S1760" i="2"/>
  <c r="S1759" i="2"/>
  <c r="S1758" i="2"/>
  <c r="S1757" i="2"/>
  <c r="S1756" i="2"/>
  <c r="S1755" i="2"/>
  <c r="S1754" i="2"/>
  <c r="S1753" i="2"/>
  <c r="S1752" i="2"/>
  <c r="S1751" i="2"/>
  <c r="S1750" i="2"/>
  <c r="S1749" i="2"/>
  <c r="S1748" i="2"/>
  <c r="S1747" i="2"/>
  <c r="S1746" i="2"/>
  <c r="S1745" i="2"/>
  <c r="S1744" i="2"/>
  <c r="S1743" i="2"/>
  <c r="S1742" i="2"/>
  <c r="S1741" i="2"/>
  <c r="S1740" i="2"/>
  <c r="S1739" i="2"/>
  <c r="S1738" i="2"/>
  <c r="S1737" i="2"/>
  <c r="S1736" i="2"/>
  <c r="S1735" i="2"/>
  <c r="S1734" i="2"/>
  <c r="S1733" i="2"/>
  <c r="S1732" i="2"/>
  <c r="S1731" i="2"/>
  <c r="S1730" i="2"/>
  <c r="S1729" i="2"/>
  <c r="S1728" i="2"/>
  <c r="S1727" i="2"/>
  <c r="S1726" i="2"/>
  <c r="S1725" i="2"/>
  <c r="S1724" i="2"/>
  <c r="S1723" i="2"/>
  <c r="S1722" i="2"/>
  <c r="S1721" i="2"/>
  <c r="S1720" i="2"/>
  <c r="S1719" i="2"/>
  <c r="S1718" i="2"/>
  <c r="S1717" i="2"/>
  <c r="S1716" i="2"/>
  <c r="S1715" i="2"/>
  <c r="S1714" i="2"/>
  <c r="S1713" i="2"/>
  <c r="S1712" i="2"/>
  <c r="S1711" i="2"/>
  <c r="S1710" i="2"/>
  <c r="S1709" i="2"/>
  <c r="S1708" i="2"/>
  <c r="S1707" i="2"/>
  <c r="S1706" i="2"/>
  <c r="S1705" i="2"/>
  <c r="S1704" i="2"/>
  <c r="S1703" i="2"/>
  <c r="S1702" i="2"/>
  <c r="S1701" i="2"/>
  <c r="S1700" i="2"/>
  <c r="S1699" i="2"/>
  <c r="S1698" i="2"/>
  <c r="S1697" i="2"/>
  <c r="S1696" i="2"/>
  <c r="S1695" i="2"/>
  <c r="S1694" i="2"/>
  <c r="S1693" i="2"/>
  <c r="S1692" i="2"/>
  <c r="S1691" i="2"/>
  <c r="S1690" i="2"/>
  <c r="S1689" i="2"/>
  <c r="S1688" i="2"/>
  <c r="S1687" i="2"/>
  <c r="S1686" i="2"/>
  <c r="S1685" i="2"/>
  <c r="S1684" i="2"/>
  <c r="S1683" i="2"/>
  <c r="S1682" i="2"/>
  <c r="S1681" i="2"/>
  <c r="S1680" i="2"/>
  <c r="S1679" i="2"/>
  <c r="S1678" i="2"/>
  <c r="S1677" i="2"/>
  <c r="S1676" i="2"/>
  <c r="S1675" i="2"/>
  <c r="S1674" i="2"/>
  <c r="S1673" i="2"/>
  <c r="S1672" i="2"/>
  <c r="S1671" i="2"/>
  <c r="S1670" i="2"/>
  <c r="S1669" i="2"/>
  <c r="S1668" i="2"/>
  <c r="S1667" i="2"/>
  <c r="S1666" i="2"/>
  <c r="S1665" i="2"/>
  <c r="S1664" i="2"/>
  <c r="S1663" i="2"/>
  <c r="S1662" i="2"/>
  <c r="S1661" i="2"/>
  <c r="S1660" i="2"/>
  <c r="S1659" i="2"/>
  <c r="S1658" i="2"/>
  <c r="S1657" i="2"/>
  <c r="S1656" i="2"/>
  <c r="S1655" i="2"/>
  <c r="S1654" i="2"/>
  <c r="S1653" i="2"/>
  <c r="S1652" i="2"/>
  <c r="S1651" i="2"/>
  <c r="S1650" i="2"/>
  <c r="S1649" i="2"/>
  <c r="S1648" i="2"/>
  <c r="S1647" i="2"/>
  <c r="S1646" i="2"/>
  <c r="S1645" i="2"/>
  <c r="S1644" i="2"/>
  <c r="S1643" i="2"/>
  <c r="S1642" i="2"/>
  <c r="S1641" i="2"/>
  <c r="S1640" i="2"/>
  <c r="S1639" i="2"/>
  <c r="S1638" i="2"/>
  <c r="S1637" i="2"/>
  <c r="S1636" i="2"/>
  <c r="S1635" i="2"/>
  <c r="S1634" i="2"/>
  <c r="S1633" i="2"/>
  <c r="S1632" i="2"/>
  <c r="S1631" i="2"/>
  <c r="S1630" i="2"/>
  <c r="S1629" i="2"/>
  <c r="S1628" i="2"/>
  <c r="S1627" i="2"/>
  <c r="S1626" i="2"/>
  <c r="S1625" i="2"/>
  <c r="S1624" i="2"/>
  <c r="S1623" i="2"/>
  <c r="S1622" i="2"/>
  <c r="S1621" i="2"/>
  <c r="S1620" i="2"/>
  <c r="S1619" i="2"/>
  <c r="S1618" i="2"/>
  <c r="S1617" i="2"/>
  <c r="S1616" i="2"/>
  <c r="S1615" i="2"/>
  <c r="S1614" i="2"/>
  <c r="S1613" i="2"/>
  <c r="S1612" i="2"/>
  <c r="S1611" i="2"/>
  <c r="S1610" i="2"/>
  <c r="S1609" i="2"/>
  <c r="S1608" i="2"/>
  <c r="S1607" i="2"/>
  <c r="S1606" i="2"/>
  <c r="S1605" i="2"/>
  <c r="S1604" i="2"/>
  <c r="S1603" i="2"/>
  <c r="S1602" i="2"/>
  <c r="S1601" i="2"/>
  <c r="S1600" i="2"/>
  <c r="S1599" i="2"/>
  <c r="S1598" i="2"/>
  <c r="S1597" i="2"/>
  <c r="S1596" i="2"/>
  <c r="S1595" i="2"/>
  <c r="S1594" i="2"/>
  <c r="S1593" i="2"/>
  <c r="S1592" i="2"/>
  <c r="S1591" i="2"/>
  <c r="S1590" i="2"/>
  <c r="S1589" i="2"/>
  <c r="S1588" i="2"/>
  <c r="S1587" i="2"/>
  <c r="S1586" i="2"/>
  <c r="S1446" i="2"/>
  <c r="S1445" i="2"/>
  <c r="S1444" i="2"/>
  <c r="S1443" i="2"/>
  <c r="S1442" i="2"/>
  <c r="S1441" i="2"/>
  <c r="S1440" i="2"/>
  <c r="S1439" i="2"/>
  <c r="S1438" i="2"/>
  <c r="S1437" i="2"/>
  <c r="S1436" i="2"/>
  <c r="S1435" i="2"/>
  <c r="S1434" i="2"/>
  <c r="S1433" i="2"/>
  <c r="S1432" i="2"/>
  <c r="S1431" i="2"/>
  <c r="S1430" i="2"/>
  <c r="S1429" i="2"/>
  <c r="S1428" i="2"/>
  <c r="S1427" i="2"/>
  <c r="S1426" i="2"/>
  <c r="S1425" i="2"/>
  <c r="S1424" i="2"/>
  <c r="S1423" i="2"/>
  <c r="S1422" i="2"/>
  <c r="S1421" i="2"/>
  <c r="S1420" i="2"/>
  <c r="S1419" i="2"/>
  <c r="S1418" i="2"/>
  <c r="S1417" i="2"/>
  <c r="S1416" i="2"/>
  <c r="S1415" i="2"/>
  <c r="S1414" i="2"/>
  <c r="S1413" i="2"/>
  <c r="S1412" i="2"/>
  <c r="S1411" i="2"/>
  <c r="S1410" i="2"/>
  <c r="S1409" i="2"/>
  <c r="S1408" i="2"/>
  <c r="S1407" i="2"/>
  <c r="S1406" i="2"/>
  <c r="S1405" i="2"/>
  <c r="S1404" i="2"/>
  <c r="S1403" i="2"/>
  <c r="S1402" i="2"/>
  <c r="S1401" i="2"/>
  <c r="S1400" i="2"/>
  <c r="S1399" i="2"/>
  <c r="S1398" i="2"/>
  <c r="S1397" i="2"/>
  <c r="S1396" i="2"/>
  <c r="S1395" i="2"/>
  <c r="S1394" i="2"/>
  <c r="S1393" i="2"/>
  <c r="S1392" i="2"/>
  <c r="S1391" i="2"/>
  <c r="S1390" i="2"/>
  <c r="S1389" i="2"/>
  <c r="S1388" i="2"/>
  <c r="S1387" i="2"/>
  <c r="S1386" i="2"/>
  <c r="S1385" i="2"/>
  <c r="S1384" i="2"/>
  <c r="S1383" i="2"/>
  <c r="S1382" i="2"/>
  <c r="S1381" i="2"/>
  <c r="S1380" i="2"/>
  <c r="S1379" i="2"/>
  <c r="S1378" i="2"/>
  <c r="S1377" i="2"/>
  <c r="S1376" i="2"/>
  <c r="S1375" i="2"/>
  <c r="S1374" i="2"/>
  <c r="S1373" i="2"/>
  <c r="S1372" i="2"/>
  <c r="S1371" i="2"/>
  <c r="S1370" i="2"/>
  <c r="S1369" i="2"/>
  <c r="S1368" i="2"/>
  <c r="S1367" i="2"/>
  <c r="S1366" i="2"/>
  <c r="S1365" i="2"/>
  <c r="S1364" i="2"/>
  <c r="S1363" i="2"/>
  <c r="S1362" i="2"/>
  <c r="S1361" i="2"/>
  <c r="S1360" i="2"/>
  <c r="S1359" i="2"/>
  <c r="S1358" i="2"/>
  <c r="S1357" i="2"/>
  <c r="S1356" i="2"/>
  <c r="S1355" i="2"/>
  <c r="S1354" i="2"/>
  <c r="S1353" i="2"/>
  <c r="S1352" i="2"/>
  <c r="S1351" i="2"/>
  <c r="S1350" i="2"/>
  <c r="S1349" i="2"/>
  <c r="S1348" i="2"/>
  <c r="S1347" i="2"/>
  <c r="S1346" i="2"/>
  <c r="S1345" i="2"/>
  <c r="S1344" i="2"/>
  <c r="S1343" i="2"/>
  <c r="S1342" i="2"/>
  <c r="S1341" i="2"/>
  <c r="S1340" i="2"/>
  <c r="S1339" i="2"/>
  <c r="S1338" i="2"/>
  <c r="S1337" i="2"/>
  <c r="S1336" i="2"/>
  <c r="S1335" i="2"/>
  <c r="S1334" i="2"/>
  <c r="S1333" i="2"/>
  <c r="S1332" i="2"/>
  <c r="S1331" i="2"/>
  <c r="S1330" i="2"/>
  <c r="S1329" i="2"/>
  <c r="S1328" i="2"/>
  <c r="S1327" i="2"/>
  <c r="S1326" i="2"/>
  <c r="S1325" i="2"/>
  <c r="S1324" i="2"/>
  <c r="S1323" i="2"/>
  <c r="S1528" i="2"/>
  <c r="S1526" i="2"/>
  <c r="S1524" i="2"/>
  <c r="S1522" i="2"/>
  <c r="S1520" i="2"/>
  <c r="S1518" i="2"/>
  <c r="S1516" i="2"/>
  <c r="S1514" i="2"/>
  <c r="S1512" i="2"/>
  <c r="S1510" i="2"/>
  <c r="S1508" i="2"/>
  <c r="S1506" i="2"/>
  <c r="S1504" i="2"/>
  <c r="S1502" i="2"/>
  <c r="S1500" i="2"/>
  <c r="S1498" i="2"/>
  <c r="S1496" i="2"/>
  <c r="S1494" i="2"/>
  <c r="S1492" i="2"/>
  <c r="S1490" i="2"/>
  <c r="S1488" i="2"/>
  <c r="S1486" i="2"/>
  <c r="S1484" i="2"/>
  <c r="S1482" i="2"/>
  <c r="S1480" i="2"/>
  <c r="S1478" i="2"/>
  <c r="S1476" i="2"/>
  <c r="S1474" i="2"/>
  <c r="S1472" i="2"/>
  <c r="S1470" i="2"/>
  <c r="S1468" i="2"/>
  <c r="S1466" i="2"/>
  <c r="S1464" i="2"/>
  <c r="S1462" i="2"/>
  <c r="S1460" i="2"/>
  <c r="S1458" i="2"/>
  <c r="S1456" i="2"/>
  <c r="S1454" i="2"/>
  <c r="S1452" i="2"/>
  <c r="S1450" i="2"/>
  <c r="S1448" i="2"/>
  <c r="Q1178" i="2"/>
  <c r="Q1177" i="2"/>
  <c r="Q1176" i="2"/>
  <c r="Q1175" i="2"/>
  <c r="Q1174" i="2"/>
  <c r="Q1173" i="2"/>
  <c r="Q1172" i="2"/>
  <c r="Q1171" i="2"/>
  <c r="Q1170" i="2"/>
  <c r="Q1169" i="2"/>
  <c r="Q1168" i="2"/>
  <c r="Q1167" i="2"/>
  <c r="Q1166" i="2"/>
  <c r="Q1165" i="2"/>
  <c r="Q1164" i="2"/>
  <c r="Q1163" i="2"/>
  <c r="Q1162" i="2"/>
  <c r="Q1161" i="2"/>
  <c r="Q1160" i="2"/>
  <c r="Q1159" i="2"/>
  <c r="Q1158" i="2"/>
  <c r="Q1157" i="2"/>
  <c r="Q1156" i="2"/>
  <c r="Q1155" i="2"/>
  <c r="Q1154" i="2"/>
  <c r="Q1153" i="2"/>
  <c r="Q1152" i="2"/>
  <c r="Q1151" i="2"/>
  <c r="Q1150" i="2"/>
  <c r="Q1149" i="2"/>
  <c r="Q1148" i="2"/>
  <c r="Q1147" i="2"/>
  <c r="Q1146" i="2"/>
  <c r="Q1145" i="2"/>
  <c r="Q1144" i="2"/>
  <c r="Q1143" i="2"/>
  <c r="Q1142" i="2"/>
  <c r="Q1141" i="2"/>
  <c r="Q1140" i="2"/>
  <c r="Q1139" i="2"/>
  <c r="Q1138" i="2"/>
  <c r="Q1137" i="2"/>
  <c r="Q1136" i="2"/>
  <c r="Q1135" i="2"/>
  <c r="Q1134" i="2"/>
  <c r="Q1133" i="2"/>
  <c r="Q1132" i="2"/>
  <c r="Q1131" i="2"/>
  <c r="Q1130" i="2"/>
  <c r="Q1129" i="2"/>
  <c r="Q1128" i="2"/>
  <c r="Q1127" i="2"/>
  <c r="Q1126" i="2"/>
  <c r="Q1125" i="2"/>
  <c r="Q1124" i="2"/>
  <c r="Q1123" i="2"/>
  <c r="Q1122" i="2"/>
  <c r="Q1121" i="2"/>
  <c r="Q1120" i="2"/>
  <c r="Q1119" i="2"/>
  <c r="Q1118" i="2"/>
  <c r="Q1117" i="2"/>
  <c r="Q1116" i="2"/>
  <c r="Q1115" i="2"/>
  <c r="Q1114" i="2"/>
  <c r="Q1113" i="2"/>
  <c r="Q1112" i="2"/>
  <c r="Q1111" i="2"/>
  <c r="Q1110" i="2"/>
  <c r="Q1109" i="2"/>
  <c r="Q1108" i="2"/>
  <c r="Q1107" i="2"/>
  <c r="Q1106" i="2"/>
  <c r="Q1105" i="2"/>
  <c r="Q1104" i="2"/>
  <c r="Q1103" i="2"/>
  <c r="Q1102" i="2"/>
  <c r="Q1101" i="2"/>
  <c r="Q1100" i="2"/>
  <c r="Q1099" i="2"/>
  <c r="Q1098" i="2"/>
  <c r="Q1097" i="2"/>
  <c r="Q1096" i="2"/>
  <c r="Q1095" i="2"/>
  <c r="Q1094" i="2"/>
  <c r="Q1093" i="2"/>
  <c r="Q1092" i="2"/>
  <c r="Q1091" i="2"/>
  <c r="Q1090" i="2"/>
  <c r="Q1089" i="2"/>
  <c r="Q1088" i="2"/>
  <c r="Q1087" i="2"/>
  <c r="Q1086" i="2"/>
  <c r="Q1085" i="2"/>
  <c r="Q1084" i="2"/>
  <c r="Q1083" i="2"/>
  <c r="Q1082" i="2"/>
  <c r="Q1081" i="2"/>
  <c r="Q1080" i="2"/>
  <c r="Q1079" i="2"/>
  <c r="Q1078" i="2"/>
  <c r="Q1077" i="2"/>
  <c r="Q1076" i="2"/>
  <c r="Q1075" i="2"/>
  <c r="Q1074" i="2"/>
  <c r="Q1073" i="2"/>
  <c r="Q1072" i="2"/>
  <c r="Q1071" i="2"/>
  <c r="Q1070" i="2"/>
  <c r="Q1069" i="2"/>
  <c r="Q1068" i="2"/>
  <c r="Q1067" i="2"/>
  <c r="Q1066" i="2"/>
  <c r="Q1065" i="2"/>
  <c r="Q1064" i="2"/>
  <c r="Q1063" i="2"/>
  <c r="Q1062" i="2"/>
  <c r="Q1061" i="2"/>
  <c r="Q1060" i="2"/>
  <c r="Q1059" i="2"/>
  <c r="Q1058" i="2"/>
  <c r="Q1057" i="2"/>
  <c r="Q1056" i="2"/>
  <c r="Q1055" i="2"/>
  <c r="Q1054" i="2"/>
  <c r="Q1053" i="2"/>
  <c r="Q1052" i="2"/>
  <c r="Q1051" i="2"/>
  <c r="Q1050" i="2"/>
  <c r="Q1049" i="2"/>
  <c r="Q1048" i="2"/>
  <c r="Q1047" i="2"/>
  <c r="Q1046" i="2"/>
  <c r="Q1045" i="2"/>
  <c r="Q1044" i="2"/>
  <c r="Q1043" i="2"/>
  <c r="Q1042" i="2"/>
  <c r="Q1041" i="2"/>
  <c r="Q1040" i="2"/>
  <c r="Q1039" i="2"/>
  <c r="Q1038" i="2"/>
  <c r="Q1037" i="2"/>
  <c r="Q1036" i="2"/>
  <c r="Q1035" i="2"/>
  <c r="Q1034" i="2"/>
  <c r="Q1033" i="2"/>
  <c r="Q1032" i="2"/>
  <c r="Q1031" i="2"/>
  <c r="Q1030" i="2"/>
  <c r="Q1029" i="2"/>
  <c r="Q1028" i="2"/>
  <c r="Q1027" i="2"/>
  <c r="Q1026" i="2"/>
  <c r="Q1025" i="2"/>
  <c r="Q1024" i="2"/>
  <c r="Q1023" i="2"/>
  <c r="Q1022" i="2"/>
  <c r="Q1021" i="2"/>
  <c r="Q1020" i="2"/>
  <c r="Q1019" i="2"/>
  <c r="Q1018" i="2"/>
  <c r="Q1017" i="2"/>
  <c r="Q1016" i="2"/>
  <c r="Q1015" i="2"/>
  <c r="Q1014" i="2"/>
  <c r="Q1013" i="2"/>
  <c r="Q1012" i="2"/>
  <c r="Q1011" i="2"/>
  <c r="Q1010" i="2"/>
  <c r="Q1009" i="2"/>
  <c r="Q1008" i="2"/>
  <c r="Q1007" i="2"/>
  <c r="Q1006" i="2"/>
  <c r="Q1005" i="2"/>
  <c r="Q1004" i="2"/>
  <c r="Q1003" i="2"/>
  <c r="Q1002" i="2"/>
  <c r="Q1001" i="2"/>
  <c r="Q1000" i="2"/>
  <c r="Q999" i="2"/>
  <c r="Q998" i="2"/>
  <c r="Q997" i="2"/>
  <c r="Q996" i="2"/>
  <c r="Q995" i="2"/>
  <c r="Q994" i="2"/>
  <c r="Q993" i="2"/>
  <c r="Q992" i="2"/>
  <c r="Q991" i="2"/>
  <c r="Q990" i="2"/>
  <c r="Q989" i="2"/>
  <c r="Q988" i="2"/>
  <c r="Q987" i="2"/>
  <c r="Q986" i="2"/>
  <c r="Q985" i="2"/>
  <c r="Q984" i="2"/>
  <c r="Q983" i="2"/>
  <c r="Q982" i="2"/>
  <c r="Q981" i="2"/>
  <c r="S980" i="2"/>
  <c r="S979" i="2"/>
  <c r="S978" i="2"/>
  <c r="S977" i="2"/>
  <c r="S976" i="2"/>
  <c r="S975" i="2"/>
  <c r="S974" i="2"/>
  <c r="S973" i="2"/>
  <c r="S972" i="2"/>
  <c r="S971" i="2"/>
  <c r="S970" i="2"/>
  <c r="S969" i="2"/>
  <c r="S968" i="2"/>
  <c r="S967" i="2"/>
  <c r="S966" i="2"/>
  <c r="S965" i="2"/>
  <c r="S964" i="2"/>
  <c r="S963" i="2"/>
  <c r="S962" i="2"/>
  <c r="S961" i="2"/>
  <c r="S960" i="2"/>
  <c r="S959" i="2"/>
  <c r="S958" i="2"/>
  <c r="S957" i="2"/>
  <c r="S956" i="2"/>
  <c r="S955" i="2"/>
  <c r="S954" i="2"/>
  <c r="S953" i="2"/>
  <c r="S952" i="2"/>
  <c r="S951" i="2"/>
  <c r="S950" i="2"/>
  <c r="S949" i="2"/>
  <c r="S948" i="2"/>
  <c r="S947" i="2"/>
  <c r="S946" i="2"/>
  <c r="S945" i="2"/>
  <c r="S944" i="2"/>
  <c r="S943" i="2"/>
  <c r="S942" i="2"/>
  <c r="S941" i="2"/>
  <c r="S940" i="2"/>
  <c r="S939" i="2"/>
  <c r="S938" i="2"/>
  <c r="S937" i="2"/>
  <c r="S936" i="2"/>
  <c r="S935" i="2"/>
  <c r="S934" i="2"/>
  <c r="S933" i="2"/>
  <c r="S932" i="2"/>
  <c r="S931" i="2"/>
  <c r="S930" i="2"/>
  <c r="S929" i="2"/>
  <c r="S928" i="2"/>
  <c r="S927" i="2"/>
  <c r="S926" i="2"/>
  <c r="S925" i="2"/>
  <c r="S924" i="2"/>
  <c r="S923" i="2"/>
  <c r="S922" i="2"/>
  <c r="S921" i="2"/>
  <c r="S920" i="2"/>
  <c r="S919" i="2"/>
  <c r="S918" i="2"/>
  <c r="S917" i="2"/>
  <c r="S916" i="2"/>
  <c r="S915" i="2"/>
  <c r="S914" i="2"/>
  <c r="S913" i="2"/>
  <c r="S912" i="2"/>
  <c r="S911" i="2"/>
  <c r="S910" i="2"/>
  <c r="S909" i="2"/>
  <c r="S908" i="2"/>
  <c r="S907" i="2"/>
  <c r="S906" i="2"/>
  <c r="S905" i="2"/>
  <c r="S904" i="2"/>
  <c r="S903" i="2"/>
  <c r="S902" i="2"/>
  <c r="S901" i="2"/>
  <c r="S900" i="2"/>
  <c r="S899" i="2"/>
  <c r="S898" i="2"/>
  <c r="S897" i="2"/>
  <c r="S896" i="2"/>
  <c r="S895" i="2"/>
  <c r="S894" i="2"/>
  <c r="S893" i="2"/>
  <c r="S892" i="2"/>
  <c r="S891" i="2"/>
  <c r="S890" i="2"/>
  <c r="S889" i="2"/>
  <c r="S888" i="2"/>
  <c r="S887" i="2"/>
  <c r="S886" i="2"/>
  <c r="S885" i="2"/>
  <c r="S884" i="2"/>
  <c r="S883" i="2"/>
  <c r="S882" i="2"/>
  <c r="S881" i="2"/>
  <c r="S880" i="2"/>
  <c r="S879" i="2"/>
  <c r="S878" i="2"/>
  <c r="S877" i="2"/>
  <c r="S876" i="2"/>
  <c r="S875" i="2"/>
  <c r="S874" i="2"/>
  <c r="S873" i="2"/>
  <c r="S872" i="2"/>
  <c r="S871" i="2"/>
  <c r="S870" i="2"/>
  <c r="S869" i="2"/>
  <c r="S868" i="2"/>
  <c r="S867" i="2"/>
  <c r="S866" i="2"/>
  <c r="S865" i="2"/>
  <c r="S864" i="2"/>
  <c r="S863" i="2"/>
  <c r="S862" i="2"/>
  <c r="S861" i="2"/>
  <c r="S860" i="2"/>
  <c r="S859" i="2"/>
  <c r="S858" i="2"/>
  <c r="S857" i="2"/>
  <c r="S856" i="2"/>
  <c r="S855" i="2"/>
  <c r="S854" i="2"/>
  <c r="S853" i="2"/>
  <c r="S852" i="2"/>
  <c r="S851" i="2"/>
  <c r="S850" i="2"/>
  <c r="S849" i="2"/>
  <c r="S848" i="2"/>
  <c r="S847" i="2"/>
  <c r="S846" i="2"/>
  <c r="S845" i="2"/>
  <c r="S844" i="2"/>
  <c r="S843" i="2"/>
  <c r="S842" i="2"/>
  <c r="S841" i="2"/>
  <c r="S840" i="2"/>
  <c r="S839" i="2"/>
  <c r="S838" i="2"/>
  <c r="S837" i="2"/>
  <c r="S836" i="2"/>
  <c r="S835" i="2"/>
  <c r="S834" i="2"/>
  <c r="S833" i="2"/>
  <c r="S832" i="2"/>
  <c r="S831" i="2"/>
  <c r="S830" i="2"/>
  <c r="S829" i="2"/>
  <c r="S828" i="2"/>
  <c r="S827" i="2"/>
  <c r="S826" i="2"/>
  <c r="S825" i="2"/>
  <c r="S824" i="2"/>
  <c r="S823" i="2"/>
  <c r="S822" i="2"/>
  <c r="S821" i="2"/>
  <c r="S820" i="2"/>
  <c r="S819" i="2"/>
  <c r="S818" i="2"/>
  <c r="S817" i="2"/>
  <c r="S816" i="2"/>
  <c r="S815" i="2"/>
  <c r="S814" i="2"/>
  <c r="S813" i="2"/>
  <c r="S812" i="2"/>
  <c r="S811" i="2"/>
  <c r="S810" i="2"/>
  <c r="S809" i="2"/>
  <c r="S808" i="2"/>
  <c r="S807" i="2"/>
  <c r="S806" i="2"/>
  <c r="S805" i="2"/>
  <c r="S804" i="2"/>
  <c r="S803" i="2"/>
  <c r="S802" i="2"/>
  <c r="S801" i="2"/>
  <c r="S800" i="2"/>
  <c r="S799" i="2"/>
  <c r="S798" i="2"/>
  <c r="S797" i="2"/>
  <c r="S796" i="2"/>
  <c r="S795" i="2"/>
  <c r="S794" i="2"/>
  <c r="S793" i="2"/>
  <c r="S792" i="2"/>
  <c r="S791" i="2"/>
  <c r="S790" i="2"/>
  <c r="S789" i="2"/>
  <c r="S788" i="2"/>
  <c r="S787" i="2"/>
  <c r="S786" i="2"/>
  <c r="S785" i="2"/>
  <c r="S784" i="2"/>
  <c r="S783" i="2"/>
  <c r="S782" i="2"/>
  <c r="S781" i="2"/>
  <c r="S780" i="2"/>
  <c r="S779" i="2"/>
  <c r="S778" i="2"/>
  <c r="S777" i="2"/>
  <c r="S776" i="2"/>
  <c r="S775" i="2"/>
  <c r="S774" i="2"/>
  <c r="S773" i="2"/>
  <c r="S772" i="2"/>
  <c r="S771" i="2"/>
  <c r="S770" i="2"/>
  <c r="S769" i="2"/>
  <c r="S768" i="2"/>
  <c r="S767" i="2"/>
  <c r="S766" i="2"/>
  <c r="S765" i="2"/>
  <c r="S764" i="2"/>
  <c r="S763" i="2"/>
  <c r="S762" i="2"/>
  <c r="S761" i="2"/>
  <c r="S760" i="2"/>
  <c r="S759" i="2"/>
  <c r="S758" i="2"/>
  <c r="S757" i="2"/>
  <c r="S756" i="2"/>
  <c r="S755" i="2"/>
  <c r="S754" i="2"/>
  <c r="S752" i="2"/>
  <c r="S750" i="2"/>
  <c r="S748" i="2"/>
  <c r="S746" i="2"/>
  <c r="S744" i="2"/>
  <c r="S742" i="2"/>
  <c r="S740" i="2"/>
  <c r="S738" i="2"/>
  <c r="S736" i="2"/>
  <c r="S734" i="2"/>
  <c r="S732" i="2"/>
  <c r="S730" i="2"/>
  <c r="S728" i="2"/>
  <c r="S726" i="2"/>
  <c r="S724" i="2"/>
  <c r="S722" i="2"/>
  <c r="S720" i="2"/>
  <c r="S718" i="2"/>
  <c r="S716" i="2"/>
  <c r="S714" i="2"/>
  <c r="S712" i="2"/>
  <c r="S710" i="2"/>
  <c r="S708" i="2"/>
  <c r="S706" i="2"/>
  <c r="S704" i="2"/>
  <c r="S702" i="2"/>
  <c r="S700" i="2"/>
  <c r="S698" i="2"/>
  <c r="S696" i="2"/>
  <c r="S694" i="2"/>
  <c r="S692" i="2"/>
  <c r="S690" i="2"/>
  <c r="S688" i="2"/>
  <c r="S686" i="2"/>
  <c r="S684" i="2"/>
  <c r="S682" i="2"/>
  <c r="S620" i="2"/>
  <c r="S619" i="2"/>
  <c r="S618" i="2"/>
  <c r="S617" i="2"/>
  <c r="S616" i="2"/>
  <c r="S615" i="2"/>
  <c r="S614" i="2"/>
  <c r="S613" i="2"/>
  <c r="S612" i="2"/>
  <c r="S611" i="2"/>
  <c r="S610" i="2"/>
  <c r="S609" i="2"/>
  <c r="S608" i="2"/>
  <c r="S607" i="2"/>
  <c r="S606" i="2"/>
  <c r="S605" i="2"/>
  <c r="S604" i="2"/>
  <c r="S603" i="2"/>
  <c r="S602" i="2"/>
  <c r="S601" i="2"/>
  <c r="S600" i="2"/>
  <c r="S599" i="2"/>
  <c r="S598" i="2"/>
  <c r="S597" i="2"/>
  <c r="S596" i="2"/>
  <c r="S595" i="2"/>
  <c r="S594" i="2"/>
  <c r="S593" i="2"/>
  <c r="S592" i="2"/>
  <c r="S591" i="2"/>
  <c r="S590" i="2"/>
  <c r="S589" i="2"/>
  <c r="S588" i="2"/>
  <c r="S587" i="2"/>
  <c r="S586" i="2"/>
  <c r="S585" i="2"/>
  <c r="S584" i="2"/>
  <c r="S583" i="2"/>
  <c r="S582" i="2"/>
  <c r="S581" i="2"/>
  <c r="S580" i="2"/>
  <c r="S579" i="2"/>
  <c r="S578" i="2"/>
  <c r="S577" i="2"/>
  <c r="S576" i="2"/>
  <c r="S575" i="2"/>
  <c r="S574" i="2"/>
  <c r="S573" i="2"/>
  <c r="S572" i="2"/>
  <c r="S571" i="2"/>
  <c r="S570" i="2"/>
  <c r="S569" i="2"/>
  <c r="S568" i="2"/>
  <c r="S567" i="2"/>
  <c r="S566" i="2"/>
  <c r="S565" i="2"/>
  <c r="S564" i="2"/>
  <c r="S563" i="2"/>
  <c r="S562" i="2"/>
  <c r="S561" i="2"/>
  <c r="S560" i="2"/>
  <c r="S559" i="2"/>
  <c r="S558" i="2"/>
  <c r="S557" i="2"/>
  <c r="S556" i="2"/>
  <c r="S555" i="2"/>
  <c r="S554" i="2"/>
  <c r="S553" i="2"/>
  <c r="S552" i="2"/>
  <c r="S551" i="2"/>
  <c r="S550" i="2"/>
  <c r="S549" i="2"/>
  <c r="S548" i="2"/>
  <c r="S547" i="2"/>
  <c r="S546" i="2"/>
  <c r="S545" i="2"/>
  <c r="S544" i="2"/>
  <c r="S543" i="2"/>
  <c r="S542" i="2"/>
  <c r="S541" i="2"/>
  <c r="S540" i="2"/>
  <c r="S539" i="2"/>
  <c r="S538" i="2"/>
  <c r="S537" i="2"/>
  <c r="S536" i="2"/>
  <c r="S535" i="2"/>
  <c r="S534" i="2"/>
  <c r="S533" i="2"/>
  <c r="S532" i="2"/>
  <c r="S531" i="2"/>
  <c r="S530" i="2"/>
  <c r="S529" i="2"/>
  <c r="S528" i="2"/>
  <c r="S527" i="2"/>
  <c r="S526" i="2"/>
  <c r="S525" i="2"/>
  <c r="S524" i="2"/>
  <c r="S523" i="2"/>
  <c r="S522" i="2"/>
  <c r="S521" i="2"/>
  <c r="S520" i="2"/>
  <c r="S519" i="2"/>
  <c r="S518" i="2"/>
  <c r="S517" i="2"/>
  <c r="S516" i="2"/>
  <c r="S515" i="2"/>
  <c r="S514" i="2"/>
  <c r="S513" i="2"/>
  <c r="S512" i="2"/>
  <c r="S511" i="2"/>
  <c r="S510" i="2"/>
  <c r="S509" i="2"/>
  <c r="S508" i="2"/>
  <c r="S507" i="2"/>
  <c r="S506" i="2"/>
  <c r="S505" i="2"/>
  <c r="S504" i="2"/>
  <c r="S503" i="2"/>
  <c r="S502" i="2"/>
  <c r="S501" i="2"/>
  <c r="S500" i="2"/>
  <c r="S499" i="2"/>
  <c r="S498" i="2"/>
  <c r="S497" i="2"/>
  <c r="S496" i="2"/>
  <c r="S495" i="2"/>
  <c r="S494" i="2"/>
  <c r="S493" i="2"/>
  <c r="S492" i="2"/>
  <c r="S491" i="2"/>
  <c r="S490" i="2"/>
  <c r="S489" i="2"/>
  <c r="S488" i="2"/>
  <c r="S487" i="2"/>
  <c r="S486" i="2"/>
  <c r="S485" i="2"/>
  <c r="S484" i="2"/>
  <c r="S483" i="2"/>
  <c r="S482" i="2"/>
  <c r="S481" i="2"/>
  <c r="S480" i="2"/>
  <c r="S479" i="2"/>
  <c r="S478" i="2"/>
  <c r="S477" i="2"/>
  <c r="S476" i="2"/>
  <c r="S475" i="2"/>
  <c r="S474" i="2"/>
  <c r="S473" i="2"/>
  <c r="S472" i="2"/>
  <c r="S471" i="2"/>
  <c r="S470" i="2"/>
  <c r="Q469" i="2"/>
  <c r="S468" i="2"/>
  <c r="S467" i="2"/>
  <c r="S466" i="2"/>
  <c r="S465" i="2"/>
  <c r="S464" i="2"/>
  <c r="S463" i="2"/>
  <c r="S462" i="2"/>
  <c r="S461" i="2"/>
  <c r="S460" i="2"/>
  <c r="S459" i="2"/>
  <c r="S458" i="2"/>
  <c r="S457" i="2"/>
  <c r="S456" i="2"/>
  <c r="S455" i="2"/>
  <c r="S454" i="2"/>
  <c r="S453" i="2"/>
  <c r="S452" i="2"/>
  <c r="S451" i="2"/>
  <c r="S450" i="2"/>
  <c r="S449" i="2"/>
  <c r="S448" i="2"/>
  <c r="S447" i="2"/>
  <c r="S446" i="2"/>
  <c r="S445" i="2"/>
  <c r="S444" i="2"/>
  <c r="S443" i="2"/>
  <c r="S442" i="2"/>
  <c r="S441" i="2"/>
  <c r="S440" i="2"/>
  <c r="S439" i="2"/>
  <c r="S438" i="2"/>
  <c r="S437" i="2"/>
  <c r="S436" i="2"/>
  <c r="S435" i="2"/>
  <c r="S434" i="2"/>
  <c r="S433" i="2"/>
  <c r="S432" i="2"/>
  <c r="S431" i="2"/>
  <c r="S430" i="2"/>
  <c r="S429" i="2"/>
  <c r="S428" i="2"/>
  <c r="S427" i="2"/>
  <c r="S426" i="2"/>
  <c r="S425" i="2"/>
  <c r="S424" i="2"/>
  <c r="S423" i="2"/>
  <c r="S422" i="2"/>
  <c r="S421" i="2"/>
  <c r="S420" i="2"/>
  <c r="S419" i="2"/>
  <c r="S418" i="2"/>
  <c r="S417" i="2"/>
  <c r="S416" i="2"/>
  <c r="S415" i="2"/>
  <c r="S414" i="2"/>
  <c r="S413" i="2"/>
  <c r="S412" i="2"/>
  <c r="S411" i="2"/>
  <c r="S410" i="2"/>
  <c r="S409" i="2"/>
  <c r="S408" i="2"/>
  <c r="S407" i="2"/>
  <c r="S406" i="2"/>
  <c r="S405" i="2"/>
  <c r="S404" i="2"/>
  <c r="S403" i="2"/>
  <c r="S402" i="2"/>
  <c r="S401" i="2"/>
  <c r="S400" i="2"/>
  <c r="S399" i="2"/>
  <c r="S398" i="2"/>
  <c r="S397" i="2"/>
  <c r="S396" i="2"/>
  <c r="S395" i="2"/>
  <c r="S394" i="2"/>
  <c r="S393" i="2"/>
  <c r="S392" i="2"/>
  <c r="S391" i="2"/>
  <c r="S390" i="2"/>
  <c r="S389" i="2"/>
  <c r="S388" i="2"/>
  <c r="S387" i="2"/>
  <c r="S386" i="2"/>
  <c r="S385" i="2"/>
  <c r="S384" i="2"/>
  <c r="S383" i="2"/>
  <c r="S382" i="2"/>
  <c r="S381" i="2"/>
  <c r="S380" i="2"/>
  <c r="S379" i="2"/>
  <c r="S378" i="2"/>
  <c r="S377" i="2"/>
  <c r="S376" i="2"/>
  <c r="S375" i="2"/>
  <c r="S374" i="2"/>
  <c r="S373" i="2"/>
  <c r="S372" i="2"/>
  <c r="S371" i="2"/>
  <c r="S370" i="2"/>
  <c r="S369" i="2"/>
  <c r="S368" i="2"/>
  <c r="S367" i="2"/>
  <c r="S366" i="2"/>
  <c r="S365" i="2"/>
  <c r="S364" i="2"/>
  <c r="S363" i="2"/>
  <c r="S362" i="2"/>
  <c r="S361" i="2"/>
  <c r="S360" i="2"/>
  <c r="S359" i="2"/>
  <c r="S358" i="2"/>
  <c r="S357" i="2"/>
  <c r="S356" i="2"/>
  <c r="S355" i="2"/>
  <c r="S354" i="2"/>
  <c r="S352" i="2"/>
  <c r="S350" i="2"/>
  <c r="S348" i="2"/>
  <c r="S346" i="2"/>
  <c r="S344" i="2"/>
  <c r="S342" i="2"/>
  <c r="S340" i="2"/>
  <c r="S338" i="2"/>
  <c r="S336" i="2"/>
  <c r="S334" i="2"/>
  <c r="S332" i="2"/>
  <c r="S330" i="2"/>
  <c r="S328" i="2"/>
  <c r="S326" i="2"/>
  <c r="S324" i="2"/>
  <c r="S322" i="2"/>
  <c r="S320" i="2"/>
  <c r="S318" i="2"/>
  <c r="S316" i="2"/>
  <c r="S314" i="2"/>
  <c r="S312" i="2"/>
  <c r="S310" i="2"/>
  <c r="Q288" i="2"/>
  <c r="Q287" i="2"/>
  <c r="Q286" i="2"/>
  <c r="Q285" i="2"/>
  <c r="Q284" i="2"/>
  <c r="Q283" i="2"/>
  <c r="Q282" i="2"/>
  <c r="Q281" i="2"/>
  <c r="Q280" i="2"/>
  <c r="Q279" i="2"/>
  <c r="Q278" i="2"/>
  <c r="Q277" i="2"/>
  <c r="Q276" i="2"/>
  <c r="Q275" i="2"/>
  <c r="Q274" i="2"/>
  <c r="Q273" i="2"/>
  <c r="Q272" i="2"/>
  <c r="Q271" i="2"/>
  <c r="Q270" i="2"/>
  <c r="Q269" i="2"/>
  <c r="Q268" i="2"/>
  <c r="Q267" i="2"/>
  <c r="Q266" i="2"/>
  <c r="Q265" i="2"/>
  <c r="Q264" i="2"/>
  <c r="Q263" i="2"/>
  <c r="Q262" i="2"/>
  <c r="Q261" i="2"/>
  <c r="Q260" i="2"/>
  <c r="Q259" i="2"/>
  <c r="Q258" i="2"/>
  <c r="Q257" i="2"/>
  <c r="Q256" i="2"/>
  <c r="Q255" i="2"/>
  <c r="Q254" i="2"/>
  <c r="Q253" i="2"/>
  <c r="Q252" i="2"/>
  <c r="Q251" i="2"/>
  <c r="Q250" i="2"/>
  <c r="Q249" i="2"/>
  <c r="Q248" i="2"/>
  <c r="Q247" i="2"/>
  <c r="Q246" i="2"/>
  <c r="Q245" i="2"/>
  <c r="Q244" i="2"/>
  <c r="Q243" i="2"/>
  <c r="Q242" i="2"/>
  <c r="Q241" i="2"/>
  <c r="Q240" i="2"/>
  <c r="Q239" i="2"/>
  <c r="Q238" i="2"/>
  <c r="Q237" i="2"/>
  <c r="Q236" i="2"/>
  <c r="Q235" i="2"/>
  <c r="Q234" i="2"/>
  <c r="Q233" i="2"/>
  <c r="Q232" i="2"/>
  <c r="Q231" i="2"/>
  <c r="Q230" i="2"/>
  <c r="Q229" i="2"/>
  <c r="Q308" i="2"/>
  <c r="Q307" i="2"/>
  <c r="Q306" i="2"/>
  <c r="Q305" i="2"/>
  <c r="Q304" i="2"/>
  <c r="Q303" i="2"/>
  <c r="Q302" i="2"/>
  <c r="Q301" i="2"/>
  <c r="Q300" i="2"/>
  <c r="Q299" i="2"/>
  <c r="Q298" i="2"/>
  <c r="Q297" i="2"/>
  <c r="Q296" i="2"/>
  <c r="Q295" i="2"/>
  <c r="S294" i="2"/>
  <c r="S292" i="2"/>
  <c r="S290" i="2"/>
  <c r="Q228" i="2"/>
  <c r="S227" i="2"/>
  <c r="S226" i="2"/>
  <c r="S225" i="2"/>
  <c r="S224" i="2"/>
  <c r="S223" i="2"/>
  <c r="S222" i="2"/>
  <c r="S221" i="2"/>
  <c r="S220" i="2"/>
  <c r="S219" i="2"/>
  <c r="S218" i="2"/>
  <c r="S217" i="2"/>
  <c r="S216" i="2"/>
  <c r="S215" i="2"/>
  <c r="S214" i="2"/>
  <c r="S213" i="2"/>
  <c r="S212" i="2"/>
  <c r="S211" i="2"/>
  <c r="S210" i="2"/>
  <c r="S209" i="2"/>
  <c r="S208" i="2"/>
  <c r="S207" i="2"/>
  <c r="S206" i="2"/>
  <c r="S205" i="2"/>
  <c r="S204" i="2"/>
  <c r="S203" i="2"/>
  <c r="S202" i="2"/>
  <c r="S201" i="2"/>
  <c r="S200" i="2"/>
  <c r="S199" i="2"/>
  <c r="S185" i="2"/>
  <c r="S184" i="2"/>
  <c r="S183" i="2"/>
  <c r="S182" i="2"/>
  <c r="S181" i="2"/>
  <c r="S180" i="2"/>
  <c r="S179" i="2"/>
  <c r="S178" i="2"/>
  <c r="S177" i="2"/>
  <c r="S176" i="2"/>
  <c r="S175" i="2"/>
  <c r="S174" i="2"/>
  <c r="S173" i="2"/>
  <c r="S172" i="2"/>
  <c r="S171" i="2"/>
  <c r="S170" i="2"/>
  <c r="S169" i="2"/>
  <c r="S168" i="2"/>
  <c r="S167" i="2"/>
  <c r="S166" i="2"/>
  <c r="S165" i="2"/>
  <c r="S164" i="2"/>
  <c r="S197" i="2"/>
  <c r="S195" i="2"/>
  <c r="S193" i="2"/>
  <c r="S191" i="2"/>
  <c r="S189" i="2"/>
  <c r="S187" i="2"/>
  <c r="S141" i="2"/>
  <c r="S140" i="2"/>
  <c r="S139" i="2"/>
  <c r="S138" i="2"/>
  <c r="S137" i="2"/>
  <c r="S136" i="2"/>
  <c r="S135" i="2"/>
  <c r="S134" i="2"/>
  <c r="S133" i="2"/>
  <c r="S132" i="2"/>
  <c r="S131" i="2"/>
  <c r="S130" i="2"/>
  <c r="S129" i="2"/>
  <c r="S128" i="2"/>
  <c r="S127" i="2"/>
  <c r="S126" i="2"/>
  <c r="S125" i="2"/>
  <c r="S124" i="2"/>
  <c r="S123" i="2"/>
  <c r="S122" i="2"/>
  <c r="S121" i="2"/>
  <c r="S120" i="2"/>
  <c r="S119" i="2"/>
  <c r="S118" i="2"/>
  <c r="S117" i="2"/>
  <c r="S116" i="2"/>
  <c r="S115" i="2"/>
  <c r="S114" i="2"/>
  <c r="S113" i="2"/>
  <c r="S112" i="2"/>
  <c r="S111" i="2"/>
  <c r="S110" i="2"/>
  <c r="S109" i="2"/>
  <c r="S108" i="2"/>
  <c r="Q919" i="2"/>
  <c r="Q861" i="2"/>
  <c r="Q859" i="2"/>
  <c r="Q857" i="2"/>
  <c r="Q854" i="2"/>
  <c r="Q852" i="2"/>
  <c r="Q850" i="2"/>
  <c r="Q848" i="2"/>
  <c r="Q846" i="2"/>
  <c r="Q844" i="2"/>
  <c r="Q842" i="2"/>
  <c r="Q840" i="2"/>
  <c r="Q839" i="2"/>
  <c r="Q837" i="2"/>
  <c r="Q835" i="2"/>
  <c r="Q833" i="2"/>
  <c r="Q831" i="2"/>
  <c r="Q829" i="2"/>
  <c r="Q827" i="2"/>
  <c r="Q825" i="2"/>
  <c r="Q823" i="2"/>
  <c r="Q821" i="2"/>
  <c r="Q819" i="2"/>
  <c r="Q817" i="2"/>
  <c r="Q815" i="2"/>
  <c r="Q813" i="2"/>
  <c r="Q811" i="2"/>
  <c r="Q809" i="2"/>
  <c r="Q808" i="2"/>
  <c r="Q806" i="2"/>
  <c r="Q804" i="2"/>
  <c r="Q802" i="2"/>
  <c r="Q800" i="2"/>
  <c r="Q798" i="2"/>
  <c r="Q796" i="2"/>
  <c r="Q794" i="2"/>
  <c r="Q792" i="2"/>
  <c r="Q790" i="2"/>
  <c r="Q788" i="2"/>
  <c r="Q786" i="2"/>
  <c r="Q784" i="2"/>
  <c r="Q782" i="2"/>
  <c r="Q780" i="2"/>
  <c r="Q778" i="2"/>
  <c r="Q776" i="2"/>
  <c r="Q774" i="2"/>
  <c r="Q772" i="2"/>
  <c r="Q770" i="2"/>
  <c r="Q768" i="2"/>
  <c r="Q766" i="2"/>
  <c r="Q764" i="2"/>
  <c r="Q762" i="2"/>
  <c r="Q760" i="2"/>
  <c r="Q758" i="2"/>
  <c r="Q756" i="2"/>
  <c r="Q754" i="2"/>
  <c r="S753" i="2"/>
  <c r="S749" i="2"/>
  <c r="S745" i="2"/>
  <c r="S739" i="2"/>
  <c r="S735" i="2"/>
  <c r="S733" i="2"/>
  <c r="S729" i="2"/>
  <c r="S725" i="2"/>
  <c r="S719" i="2"/>
  <c r="S715" i="2"/>
  <c r="S713" i="2"/>
  <c r="S711" i="2"/>
  <c r="S707" i="2"/>
  <c r="S703" i="2"/>
  <c r="S699" i="2"/>
  <c r="S695" i="2"/>
  <c r="S691" i="2"/>
  <c r="S687" i="2"/>
  <c r="S683" i="2"/>
  <c r="Q618" i="2"/>
  <c r="Q616" i="2"/>
  <c r="Q614" i="2"/>
  <c r="Q612" i="2"/>
  <c r="Q610" i="2"/>
  <c r="Q607" i="2"/>
  <c r="Q605" i="2"/>
  <c r="Q604" i="2"/>
  <c r="Q602" i="2"/>
  <c r="Q599" i="2"/>
  <c r="Q598" i="2"/>
  <c r="Q596" i="2"/>
  <c r="Q594" i="2"/>
  <c r="Q592" i="2"/>
  <c r="Q590" i="2"/>
  <c r="Q588" i="2"/>
  <c r="Q586" i="2"/>
  <c r="Q584" i="2"/>
  <c r="Q581" i="2"/>
  <c r="Q579" i="2"/>
  <c r="Q577" i="2"/>
  <c r="Q575" i="2"/>
  <c r="Q573" i="2"/>
  <c r="Q571" i="2"/>
  <c r="Q569" i="2"/>
  <c r="Q567" i="2"/>
  <c r="Q565" i="2"/>
  <c r="Q563" i="2"/>
  <c r="Q561" i="2"/>
  <c r="Q559" i="2"/>
  <c r="Q557" i="2"/>
  <c r="Q555" i="2"/>
  <c r="Q553" i="2"/>
  <c r="Q551" i="2"/>
  <c r="Q549" i="2"/>
  <c r="Q547" i="2"/>
  <c r="Q545" i="2"/>
  <c r="Q543" i="2"/>
  <c r="Q541" i="2"/>
  <c r="Q539" i="2"/>
  <c r="Q537" i="2"/>
  <c r="Q535" i="2"/>
  <c r="Q534" i="2"/>
  <c r="Q531" i="2"/>
  <c r="Q529" i="2"/>
  <c r="Q527" i="2"/>
  <c r="Q525" i="2"/>
  <c r="Q523" i="2"/>
  <c r="Q521" i="2"/>
  <c r="Q519" i="2"/>
  <c r="Q517" i="2"/>
  <c r="Q515" i="2"/>
  <c r="Q513" i="2"/>
  <c r="Q511" i="2"/>
  <c r="Q509" i="2"/>
  <c r="Q507" i="2"/>
  <c r="Q505" i="2"/>
  <c r="Q503" i="2"/>
  <c r="Q501" i="2"/>
  <c r="Q499" i="2"/>
  <c r="Q497" i="2"/>
  <c r="Q495" i="2"/>
  <c r="Q493" i="2"/>
  <c r="Q491" i="2"/>
  <c r="Q489" i="2"/>
  <c r="Q487" i="2"/>
  <c r="Q485" i="2"/>
  <c r="Q483" i="2"/>
  <c r="Q481" i="2"/>
  <c r="Q478" i="2"/>
  <c r="Q476" i="2"/>
  <c r="Q474" i="2"/>
  <c r="Q472" i="2"/>
  <c r="Q470" i="2"/>
  <c r="Q467" i="2"/>
  <c r="Q465" i="2"/>
  <c r="Q463" i="2"/>
  <c r="Q461" i="2"/>
  <c r="Q459" i="2"/>
  <c r="Q457" i="2"/>
  <c r="Q455" i="2"/>
  <c r="Q453" i="2"/>
  <c r="Q451" i="2"/>
  <c r="Q449" i="2"/>
  <c r="Q447" i="2"/>
  <c r="Q445" i="2"/>
  <c r="Q443" i="2"/>
  <c r="Q441" i="2"/>
  <c r="Q439" i="2"/>
  <c r="Q437" i="2"/>
  <c r="Q435" i="2"/>
  <c r="Q433" i="2"/>
  <c r="Q431" i="2"/>
  <c r="Q429" i="2"/>
  <c r="Q427" i="2"/>
  <c r="Q425" i="2"/>
  <c r="Q423" i="2"/>
  <c r="Q421" i="2"/>
  <c r="Q419" i="2"/>
  <c r="Q417" i="2"/>
  <c r="Q415" i="2"/>
  <c r="Q413" i="2"/>
  <c r="Q411" i="2"/>
  <c r="Q409" i="2"/>
  <c r="Q407" i="2"/>
  <c r="Q405" i="2"/>
  <c r="Q403" i="2"/>
  <c r="Q401" i="2"/>
  <c r="Q399" i="2"/>
  <c r="Q397" i="2"/>
  <c r="Q395" i="2"/>
  <c r="Q393" i="2"/>
  <c r="Q391" i="2"/>
  <c r="Q389" i="2"/>
  <c r="Q387" i="2"/>
  <c r="Q385" i="2"/>
  <c r="Q383" i="2"/>
  <c r="Q381" i="2"/>
  <c r="Q379" i="2"/>
  <c r="Q377" i="2"/>
  <c r="Q375" i="2"/>
  <c r="Q373" i="2"/>
  <c r="Q371" i="2"/>
  <c r="Q369" i="2"/>
  <c r="Q367" i="2"/>
  <c r="Q365" i="2"/>
  <c r="Q363" i="2"/>
  <c r="Q361" i="2"/>
  <c r="Q359" i="2"/>
  <c r="Q357" i="2"/>
  <c r="Q355" i="2"/>
  <c r="S353" i="2"/>
  <c r="S349" i="2"/>
  <c r="S343" i="2"/>
  <c r="S341" i="2"/>
  <c r="S335" i="2"/>
  <c r="S331" i="2"/>
  <c r="S327" i="2"/>
  <c r="S323" i="2"/>
  <c r="S319" i="2"/>
  <c r="S315" i="2"/>
  <c r="S311" i="2"/>
  <c r="S288" i="2"/>
  <c r="S286" i="2"/>
  <c r="S284" i="2"/>
  <c r="S282" i="2"/>
  <c r="S280" i="2"/>
  <c r="S278" i="2"/>
  <c r="S276" i="2"/>
  <c r="S274" i="2"/>
  <c r="S272" i="2"/>
  <c r="S270" i="2"/>
  <c r="S268" i="2"/>
  <c r="S266" i="2"/>
  <c r="S263" i="2"/>
  <c r="S261" i="2"/>
  <c r="S259" i="2"/>
  <c r="S257" i="2"/>
  <c r="S255" i="2"/>
  <c r="S253" i="2"/>
  <c r="S251" i="2"/>
  <c r="S250" i="2"/>
  <c r="S248" i="2"/>
  <c r="S245" i="2"/>
  <c r="S244" i="2"/>
  <c r="S241" i="2"/>
  <c r="S239" i="2"/>
  <c r="S237" i="2"/>
  <c r="S235" i="2"/>
  <c r="S233" i="2"/>
  <c r="S231" i="2"/>
  <c r="S229" i="2"/>
  <c r="S307" i="2"/>
  <c r="S305" i="2"/>
  <c r="S303" i="2"/>
  <c r="S302" i="2"/>
  <c r="S300" i="2"/>
  <c r="S298" i="2"/>
  <c r="S296" i="2"/>
  <c r="S293" i="2"/>
  <c r="S289" i="2"/>
  <c r="Q226" i="2"/>
  <c r="Q224" i="2"/>
  <c r="Q221" i="2"/>
  <c r="Q220" i="2"/>
  <c r="Q218" i="2"/>
  <c r="Q216" i="2"/>
  <c r="Q214" i="2"/>
  <c r="Q212" i="2"/>
  <c r="Q210" i="2"/>
  <c r="Q208" i="2"/>
  <c r="Q206" i="2"/>
  <c r="Q204" i="2"/>
  <c r="Q202" i="2"/>
  <c r="Q200" i="2"/>
  <c r="Q185" i="2"/>
  <c r="Q183" i="2"/>
  <c r="Q181" i="2"/>
  <c r="Q179" i="2"/>
  <c r="Q177" i="2"/>
  <c r="Q174" i="2"/>
  <c r="Q173" i="2"/>
  <c r="Q171" i="2"/>
  <c r="Q168" i="2"/>
  <c r="Q166" i="2"/>
  <c r="Q164" i="2"/>
  <c r="S196" i="2"/>
  <c r="S192" i="2"/>
  <c r="S188" i="2"/>
  <c r="Q141" i="2"/>
  <c r="Q139" i="2"/>
  <c r="Q137" i="2"/>
  <c r="Q135" i="2"/>
  <c r="Q133" i="2"/>
  <c r="Q131" i="2"/>
  <c r="Q129" i="2"/>
  <c r="Q127" i="2"/>
  <c r="Q125" i="2"/>
  <c r="Q123" i="2"/>
  <c r="Q121" i="2"/>
  <c r="Q119" i="2"/>
  <c r="Q117" i="2"/>
  <c r="Q115" i="2"/>
  <c r="Q113" i="2"/>
  <c r="Q111" i="2"/>
  <c r="Q109" i="2"/>
  <c r="Q5972" i="2"/>
  <c r="Q5970" i="2"/>
  <c r="Q5968" i="2"/>
  <c r="Q5966" i="2"/>
  <c r="Q5964" i="2"/>
  <c r="Q5962" i="2"/>
  <c r="Q5960" i="2"/>
  <c r="Q5958" i="2"/>
  <c r="Q5956" i="2"/>
  <c r="Q5954" i="2"/>
  <c r="Q5952" i="2"/>
  <c r="Q5950" i="2"/>
  <c r="Q5948" i="2"/>
  <c r="Q5946" i="2"/>
  <c r="Q5944" i="2"/>
  <c r="Q5942" i="2"/>
  <c r="Q5940" i="2"/>
  <c r="Q5938" i="2"/>
  <c r="Q5936" i="2"/>
  <c r="Q5934" i="2"/>
  <c r="Q5932" i="2"/>
  <c r="Q5930" i="2"/>
  <c r="Q5928" i="2"/>
  <c r="Q5926" i="2"/>
  <c r="Q5924" i="2"/>
  <c r="Q5922" i="2"/>
  <c r="Q5920" i="2"/>
  <c r="Q5918" i="2"/>
  <c r="Q5916" i="2"/>
  <c r="Q5914" i="2"/>
  <c r="Q5912" i="2"/>
  <c r="Q5910" i="2"/>
  <c r="Q5908" i="2"/>
  <c r="Q5906" i="2"/>
  <c r="Q5904" i="2"/>
  <c r="Q5902" i="2"/>
  <c r="Q5900" i="2"/>
  <c r="Q5898" i="2"/>
  <c r="Q5896" i="2"/>
  <c r="Q5894" i="2"/>
  <c r="Q5892" i="2"/>
  <c r="Q5890" i="2"/>
  <c r="Q5888" i="2"/>
  <c r="Q5886" i="2"/>
  <c r="Q5884" i="2"/>
  <c r="Q5882" i="2"/>
  <c r="Q5880" i="2"/>
  <c r="Q5878" i="2"/>
  <c r="Q5876" i="2"/>
  <c r="Q5874" i="2"/>
  <c r="Q5872" i="2"/>
  <c r="Q5870" i="2"/>
  <c r="Q5868" i="2"/>
  <c r="Q5866" i="2"/>
  <c r="Q5864" i="2"/>
  <c r="Q5862" i="2"/>
  <c r="Q5860" i="2"/>
  <c r="Q5858" i="2"/>
  <c r="Q5856" i="2"/>
  <c r="Q5854" i="2"/>
  <c r="Q5852" i="2"/>
  <c r="Q5850" i="2"/>
  <c r="S5849" i="2"/>
  <c r="S5848" i="2"/>
  <c r="S5847" i="2"/>
  <c r="S5846" i="2"/>
  <c r="S5845" i="2"/>
  <c r="S5844" i="2"/>
  <c r="S5843" i="2"/>
  <c r="S5842" i="2"/>
  <c r="S5841" i="2"/>
  <c r="S5840" i="2"/>
  <c r="S5839" i="2"/>
  <c r="S5838" i="2"/>
  <c r="S5837" i="2"/>
  <c r="S5836" i="2"/>
  <c r="S5835" i="2"/>
  <c r="S5834" i="2"/>
  <c r="S5833" i="2"/>
  <c r="S5832" i="2"/>
  <c r="S5831" i="2"/>
  <c r="S5830" i="2"/>
  <c r="S5829" i="2"/>
  <c r="S5828" i="2"/>
  <c r="S5827" i="2"/>
  <c r="S5826" i="2"/>
  <c r="S5825" i="2"/>
  <c r="S5824" i="2"/>
  <c r="S5823" i="2"/>
  <c r="S5822" i="2"/>
  <c r="S5821" i="2"/>
  <c r="S5820" i="2"/>
  <c r="S5819" i="2"/>
  <c r="S5818" i="2"/>
  <c r="S5817" i="2"/>
  <c r="S5816" i="2"/>
  <c r="S5815" i="2"/>
  <c r="S5814" i="2"/>
  <c r="S5813" i="2"/>
  <c r="S5812" i="2"/>
  <c r="S5811" i="2"/>
  <c r="S5810" i="2"/>
  <c r="S5809" i="2"/>
  <c r="S5808" i="2"/>
  <c r="S5807" i="2"/>
  <c r="S5806" i="2"/>
  <c r="S5805" i="2"/>
  <c r="S5804" i="2"/>
  <c r="S5803" i="2"/>
  <c r="S5802" i="2"/>
  <c r="S5801" i="2"/>
  <c r="S5800" i="2"/>
  <c r="S5799" i="2"/>
  <c r="S5798" i="2"/>
  <c r="S5797" i="2"/>
  <c r="S5717" i="2"/>
  <c r="S5716" i="2"/>
  <c r="S5715" i="2"/>
  <c r="S5714" i="2"/>
  <c r="S5713" i="2"/>
  <c r="S5712" i="2"/>
  <c r="S5711" i="2"/>
  <c r="S5710" i="2"/>
  <c r="S5709" i="2"/>
  <c r="S5708" i="2"/>
  <c r="S5707" i="2"/>
  <c r="S5706" i="2"/>
  <c r="S5705" i="2"/>
  <c r="S5704" i="2"/>
  <c r="S5703" i="2"/>
  <c r="S5702" i="2"/>
  <c r="S5701" i="2"/>
  <c r="S5700" i="2"/>
  <c r="S5699" i="2"/>
  <c r="S5698" i="2"/>
  <c r="S5697" i="2"/>
  <c r="S5696" i="2"/>
  <c r="S5695" i="2"/>
  <c r="S5694" i="2"/>
  <c r="S5693" i="2"/>
  <c r="S5692" i="2"/>
  <c r="S5691" i="2"/>
  <c r="S5690" i="2"/>
  <c r="S5689" i="2"/>
  <c r="S5688" i="2"/>
  <c r="S5687" i="2"/>
  <c r="S5686" i="2"/>
  <c r="S5685" i="2"/>
  <c r="S5684" i="2"/>
  <c r="S5683" i="2"/>
  <c r="S5682" i="2"/>
  <c r="S5681" i="2"/>
  <c r="S5680" i="2"/>
  <c r="S5679" i="2"/>
  <c r="S5678" i="2"/>
  <c r="S5677" i="2"/>
  <c r="S5676" i="2"/>
  <c r="S5675" i="2"/>
  <c r="S5674" i="2"/>
  <c r="S5673" i="2"/>
  <c r="S5672" i="2"/>
  <c r="S5671" i="2"/>
  <c r="S5670" i="2"/>
  <c r="S5669" i="2"/>
  <c r="S5668" i="2"/>
  <c r="S5667" i="2"/>
  <c r="S5666" i="2"/>
  <c r="S5665" i="2"/>
  <c r="S5664" i="2"/>
  <c r="S5663" i="2"/>
  <c r="S5662" i="2"/>
  <c r="S5661" i="2"/>
  <c r="S5660" i="2"/>
  <c r="S5659" i="2"/>
  <c r="S5658" i="2"/>
  <c r="S5657" i="2"/>
  <c r="S5656" i="2"/>
  <c r="S5655" i="2"/>
  <c r="S5654" i="2"/>
  <c r="S5653" i="2"/>
  <c r="S5652" i="2"/>
  <c r="S5651" i="2"/>
  <c r="S5650" i="2"/>
  <c r="S5649" i="2"/>
  <c r="S5648" i="2"/>
  <c r="S5647" i="2"/>
  <c r="S5646" i="2"/>
  <c r="S5645" i="2"/>
  <c r="S5644" i="2"/>
  <c r="S5643" i="2"/>
  <c r="S5642" i="2"/>
  <c r="S5641" i="2"/>
  <c r="S5640" i="2"/>
  <c r="S5639" i="2"/>
  <c r="S5638" i="2"/>
  <c r="S5637" i="2"/>
  <c r="S5636" i="2"/>
  <c r="S5635" i="2"/>
  <c r="S5634" i="2"/>
  <c r="S5633" i="2"/>
  <c r="S5632" i="2"/>
  <c r="S5631" i="2"/>
  <c r="S5630" i="2"/>
  <c r="S5629" i="2"/>
  <c r="S5628" i="2"/>
  <c r="S5627" i="2"/>
  <c r="S5626" i="2"/>
  <c r="S5625" i="2"/>
  <c r="S5624" i="2"/>
  <c r="S5623" i="2"/>
  <c r="S5622" i="2"/>
  <c r="S5621" i="2"/>
  <c r="S5620" i="2"/>
  <c r="S5619" i="2"/>
  <c r="S5618" i="2"/>
  <c r="S5617" i="2"/>
  <c r="S5616" i="2"/>
  <c r="S5615" i="2"/>
  <c r="S5614" i="2"/>
  <c r="S5613" i="2"/>
  <c r="S5612" i="2"/>
  <c r="S5611" i="2"/>
  <c r="S5610" i="2"/>
  <c r="S5609" i="2"/>
  <c r="S5608" i="2"/>
  <c r="S5607" i="2"/>
  <c r="S5606" i="2"/>
  <c r="S5605" i="2"/>
  <c r="S5604" i="2"/>
  <c r="S5603" i="2"/>
  <c r="S5602" i="2"/>
  <c r="S5601" i="2"/>
  <c r="S5600" i="2"/>
  <c r="S5599" i="2"/>
  <c r="S5598" i="2"/>
  <c r="S5597" i="2"/>
  <c r="S5596" i="2"/>
  <c r="S5595" i="2"/>
  <c r="S5594" i="2"/>
  <c r="S5593" i="2"/>
  <c r="S5592" i="2"/>
  <c r="S5591" i="2"/>
  <c r="S5590" i="2"/>
  <c r="S5589" i="2"/>
  <c r="S5588" i="2"/>
  <c r="S5587" i="2"/>
  <c r="S5586" i="2"/>
  <c r="S5585" i="2"/>
  <c r="S5584" i="2"/>
  <c r="S5583" i="2"/>
  <c r="S5582" i="2"/>
  <c r="S5581" i="2"/>
  <c r="S5580" i="2"/>
  <c r="S5579" i="2"/>
  <c r="S5578" i="2"/>
  <c r="S5577" i="2"/>
  <c r="S5576" i="2"/>
  <c r="S5575" i="2"/>
  <c r="S5574" i="2"/>
  <c r="S5573" i="2"/>
  <c r="S5572" i="2"/>
  <c r="S5571" i="2"/>
  <c r="S5570" i="2"/>
  <c r="S5569" i="2"/>
  <c r="S5568" i="2"/>
  <c r="S5567" i="2"/>
  <c r="S5566" i="2"/>
  <c r="S5565" i="2"/>
  <c r="S5564" i="2"/>
  <c r="S5563" i="2"/>
  <c r="S5562" i="2"/>
  <c r="S5561" i="2"/>
  <c r="S5560" i="2"/>
  <c r="S5559" i="2"/>
  <c r="S5558" i="2"/>
  <c r="S5557" i="2"/>
  <c r="S5556" i="2"/>
  <c r="S5555" i="2"/>
  <c r="S5554" i="2"/>
  <c r="S5553" i="2"/>
  <c r="S5552" i="2"/>
  <c r="S5551" i="2"/>
  <c r="S5550" i="2"/>
  <c r="S5549" i="2"/>
  <c r="S5548" i="2"/>
  <c r="S5547" i="2"/>
  <c r="S5546" i="2"/>
  <c r="S5545" i="2"/>
  <c r="S5544" i="2"/>
  <c r="S5543" i="2"/>
  <c r="S5542" i="2"/>
  <c r="S5541" i="2"/>
  <c r="S5540" i="2"/>
  <c r="S5539" i="2"/>
  <c r="S5538" i="2"/>
  <c r="S5537" i="2"/>
  <c r="S5536" i="2"/>
  <c r="S5535" i="2"/>
  <c r="S5534" i="2"/>
  <c r="S5533" i="2"/>
  <c r="S5532" i="2"/>
  <c r="S5531" i="2"/>
  <c r="S5530" i="2"/>
  <c r="S5529" i="2"/>
  <c r="S5528" i="2"/>
  <c r="S5527" i="2"/>
  <c r="S5526" i="2"/>
  <c r="S5525" i="2"/>
  <c r="S5524" i="2"/>
  <c r="S5523" i="2"/>
  <c r="S5522" i="2"/>
  <c r="S5521" i="2"/>
  <c r="S5520" i="2"/>
  <c r="S5519" i="2"/>
  <c r="S5518" i="2"/>
  <c r="S5517" i="2"/>
  <c r="S5516" i="2"/>
  <c r="S5515" i="2"/>
  <c r="S5514" i="2"/>
  <c r="S5513" i="2"/>
  <c r="S5512" i="2"/>
  <c r="S5511" i="2"/>
  <c r="S5510" i="2"/>
  <c r="S5509" i="2"/>
  <c r="S5508" i="2"/>
  <c r="S5507" i="2"/>
  <c r="S5506" i="2"/>
  <c r="S5505" i="2"/>
  <c r="S5504" i="2"/>
  <c r="S5503" i="2"/>
  <c r="S5502" i="2"/>
  <c r="S5501" i="2"/>
  <c r="S5500" i="2"/>
  <c r="S5499" i="2"/>
  <c r="S5498" i="2"/>
  <c r="S5497" i="2"/>
  <c r="S5496" i="2"/>
  <c r="S5495" i="2"/>
  <c r="S5494" i="2"/>
  <c r="S5493" i="2"/>
  <c r="S5492" i="2"/>
  <c r="S5491" i="2"/>
  <c r="S5490" i="2"/>
  <c r="S5489" i="2"/>
  <c r="S5488" i="2"/>
  <c r="S5487" i="2"/>
  <c r="S5486" i="2"/>
  <c r="S5485" i="2"/>
  <c r="S5484" i="2"/>
  <c r="S5483" i="2"/>
  <c r="S5482" i="2"/>
  <c r="S5481" i="2"/>
  <c r="S5480" i="2"/>
  <c r="S5479" i="2"/>
  <c r="S5478" i="2"/>
  <c r="S5477" i="2"/>
  <c r="S5476" i="2"/>
  <c r="S5475" i="2"/>
  <c r="S5474" i="2"/>
  <c r="S5473" i="2"/>
  <c r="S5472" i="2"/>
  <c r="S5471" i="2"/>
  <c r="S5470" i="2"/>
  <c r="S5469" i="2"/>
  <c r="S5468" i="2"/>
  <c r="S5467" i="2"/>
  <c r="S5466" i="2"/>
  <c r="S5465" i="2"/>
  <c r="S5464" i="2"/>
  <c r="S5463" i="2"/>
  <c r="S5462" i="2"/>
  <c r="S5461" i="2"/>
  <c r="S5460" i="2"/>
  <c r="S5459" i="2"/>
  <c r="S5458" i="2"/>
  <c r="S5457" i="2"/>
  <c r="S5456" i="2"/>
  <c r="S5455" i="2"/>
  <c r="S5454" i="2"/>
  <c r="S5453" i="2"/>
  <c r="S5452" i="2"/>
  <c r="S5451" i="2"/>
  <c r="S5450" i="2"/>
  <c r="S5449" i="2"/>
  <c r="S5448" i="2"/>
  <c r="S5447" i="2"/>
  <c r="S5446" i="2"/>
  <c r="S5445" i="2"/>
  <c r="S5444" i="2"/>
  <c r="S5443" i="2"/>
  <c r="S5442" i="2"/>
  <c r="S5441" i="2"/>
  <c r="S5440" i="2"/>
  <c r="S5439" i="2"/>
  <c r="S5438" i="2"/>
  <c r="S5437" i="2"/>
  <c r="S5436" i="2"/>
  <c r="S5435" i="2"/>
  <c r="S5434" i="2"/>
  <c r="S5433" i="2"/>
  <c r="S5432" i="2"/>
  <c r="S5431" i="2"/>
  <c r="S5430" i="2"/>
  <c r="S5429" i="2"/>
  <c r="S5428" i="2"/>
  <c r="S5427" i="2"/>
  <c r="S5426" i="2"/>
  <c r="S5425" i="2"/>
  <c r="S5424" i="2"/>
  <c r="S5423" i="2"/>
  <c r="S5422" i="2"/>
  <c r="S5421" i="2"/>
  <c r="S5420" i="2"/>
  <c r="S5419" i="2"/>
  <c r="S5418" i="2"/>
  <c r="S5417" i="2"/>
  <c r="S5416" i="2"/>
  <c r="S5415" i="2"/>
  <c r="S5414" i="2"/>
  <c r="S5413" i="2"/>
  <c r="S5412" i="2"/>
  <c r="S5411" i="2"/>
  <c r="S5410" i="2"/>
  <c r="S5409" i="2"/>
  <c r="S5408" i="2"/>
  <c r="S5407" i="2"/>
  <c r="S5406" i="2"/>
  <c r="S5405" i="2"/>
  <c r="S5404" i="2"/>
  <c r="S5403" i="2"/>
  <c r="S5402" i="2"/>
  <c r="S5401" i="2"/>
  <c r="S5400" i="2"/>
  <c r="S5399" i="2"/>
  <c r="S5398" i="2"/>
  <c r="S5397" i="2"/>
  <c r="S5396" i="2"/>
  <c r="S5395" i="2"/>
  <c r="S5394" i="2"/>
  <c r="S5393" i="2"/>
  <c r="S5392" i="2"/>
  <c r="S5391" i="2"/>
  <c r="S5390" i="2"/>
  <c r="S5389" i="2"/>
  <c r="S5388" i="2"/>
  <c r="S5387" i="2"/>
  <c r="S5386" i="2"/>
  <c r="S5385" i="2"/>
  <c r="S5384" i="2"/>
  <c r="S5383" i="2"/>
  <c r="S5382" i="2"/>
  <c r="S5381" i="2"/>
  <c r="S5380" i="2"/>
  <c r="S5379" i="2"/>
  <c r="S5378" i="2"/>
  <c r="S5377" i="2"/>
  <c r="S5376" i="2"/>
  <c r="S5375" i="2"/>
  <c r="S5374" i="2"/>
  <c r="S5373" i="2"/>
  <c r="S5372" i="2"/>
  <c r="S5371" i="2"/>
  <c r="S5370" i="2"/>
  <c r="S5369" i="2"/>
  <c r="S5368" i="2"/>
  <c r="S5367" i="2"/>
  <c r="S5366" i="2"/>
  <c r="S5365" i="2"/>
  <c r="S5364" i="2"/>
  <c r="S5363" i="2"/>
  <c r="S5362" i="2"/>
  <c r="S5361" i="2"/>
  <c r="S5360" i="2"/>
  <c r="S5359" i="2"/>
  <c r="S5358" i="2"/>
  <c r="S5357" i="2"/>
  <c r="S5356" i="2"/>
  <c r="S5355" i="2"/>
  <c r="S5354" i="2"/>
  <c r="S5353" i="2"/>
  <c r="S5352" i="2"/>
  <c r="S5351" i="2"/>
  <c r="S5350" i="2"/>
  <c r="S5349" i="2"/>
  <c r="S5348" i="2"/>
  <c r="S5347" i="2"/>
  <c r="S5346" i="2"/>
  <c r="S5345" i="2"/>
  <c r="S5344" i="2"/>
  <c r="S5343" i="2"/>
  <c r="S5342" i="2"/>
  <c r="S5341" i="2"/>
  <c r="S5340" i="2"/>
  <c r="S5339" i="2"/>
  <c r="S5338" i="2"/>
  <c r="S5337" i="2"/>
  <c r="S5336" i="2"/>
  <c r="S5335" i="2"/>
  <c r="S5334" i="2"/>
  <c r="S5333" i="2"/>
  <c r="S5332" i="2"/>
  <c r="S5331" i="2"/>
  <c r="S5330" i="2"/>
  <c r="S5329" i="2"/>
  <c r="S5328" i="2"/>
  <c r="S5327" i="2"/>
  <c r="S5326" i="2"/>
  <c r="S5325" i="2"/>
  <c r="S5324" i="2"/>
  <c r="S5323" i="2"/>
  <c r="S5322" i="2"/>
  <c r="S5321" i="2"/>
  <c r="S5320" i="2"/>
  <c r="S5319" i="2"/>
  <c r="S5318" i="2"/>
  <c r="S5317" i="2"/>
  <c r="S5316" i="2"/>
  <c r="S5315" i="2"/>
  <c r="S5314" i="2"/>
  <c r="S5313" i="2"/>
  <c r="S5312" i="2"/>
  <c r="S5311" i="2"/>
  <c r="S5310" i="2"/>
  <c r="S5309" i="2"/>
  <c r="S5308" i="2"/>
  <c r="S5307" i="2"/>
  <c r="S5306" i="2"/>
  <c r="S5305" i="2"/>
  <c r="S5304" i="2"/>
  <c r="S5303" i="2"/>
  <c r="S5302" i="2"/>
  <c r="S5301" i="2"/>
  <c r="S5300" i="2"/>
  <c r="S5299" i="2"/>
  <c r="S5298" i="2"/>
  <c r="S5297" i="2"/>
  <c r="S5296" i="2"/>
  <c r="S5295" i="2"/>
  <c r="S5294" i="2"/>
  <c r="S5293" i="2"/>
  <c r="S5292" i="2"/>
  <c r="S5291" i="2"/>
  <c r="S5290" i="2"/>
  <c r="S5289" i="2"/>
  <c r="S5288" i="2"/>
  <c r="S5287" i="2"/>
  <c r="S5286" i="2"/>
  <c r="S5285" i="2"/>
  <c r="S5284" i="2"/>
  <c r="S5283" i="2"/>
  <c r="S5282" i="2"/>
  <c r="S5281" i="2"/>
  <c r="S5280" i="2"/>
  <c r="S5279" i="2"/>
  <c r="S5278" i="2"/>
  <c r="S5277" i="2"/>
  <c r="S5276" i="2"/>
  <c r="S5275" i="2"/>
  <c r="S5274" i="2"/>
  <c r="S5273" i="2"/>
  <c r="S5272" i="2"/>
  <c r="S5271" i="2"/>
  <c r="S5270" i="2"/>
  <c r="S5269" i="2"/>
  <c r="S5268" i="2"/>
  <c r="S5267" i="2"/>
  <c r="S5266" i="2"/>
  <c r="S5265" i="2"/>
  <c r="S5264" i="2"/>
  <c r="S5263" i="2"/>
  <c r="S5262" i="2"/>
  <c r="S5261" i="2"/>
  <c r="S5260" i="2"/>
  <c r="S5259" i="2"/>
  <c r="S5258" i="2"/>
  <c r="S5257" i="2"/>
  <c r="S5256" i="2"/>
  <c r="S5255" i="2"/>
  <c r="S5254" i="2"/>
  <c r="S5253" i="2"/>
  <c r="S5252" i="2"/>
  <c r="S5251" i="2"/>
  <c r="S5250" i="2"/>
  <c r="S5249" i="2"/>
  <c r="S5248" i="2"/>
  <c r="S5247" i="2"/>
  <c r="S5246" i="2"/>
  <c r="S5245" i="2"/>
  <c r="S5244" i="2"/>
  <c r="S5243" i="2"/>
  <c r="S5242" i="2"/>
  <c r="S5241" i="2"/>
  <c r="S5240" i="2"/>
  <c r="S5239" i="2"/>
  <c r="S5238" i="2"/>
  <c r="S5237" i="2"/>
  <c r="S5236" i="2"/>
  <c r="S5235" i="2"/>
  <c r="S5234" i="2"/>
  <c r="S5233" i="2"/>
  <c r="S5232" i="2"/>
  <c r="S5231" i="2"/>
  <c r="S5230" i="2"/>
  <c r="S5229" i="2"/>
  <c r="S5228" i="2"/>
  <c r="S5227" i="2"/>
  <c r="S5226" i="2"/>
  <c r="S5225" i="2"/>
  <c r="S5224" i="2"/>
  <c r="S5223" i="2"/>
  <c r="S5222" i="2"/>
  <c r="S5221" i="2"/>
  <c r="S5220" i="2"/>
  <c r="S5219" i="2"/>
  <c r="S5218" i="2"/>
  <c r="S5217" i="2"/>
  <c r="S5216" i="2"/>
  <c r="S5215" i="2"/>
  <c r="S5214" i="2"/>
  <c r="S5213" i="2"/>
  <c r="S5212" i="2"/>
  <c r="S5211" i="2"/>
  <c r="S5210" i="2"/>
  <c r="S5209" i="2"/>
  <c r="S5208" i="2"/>
  <c r="S5207" i="2"/>
  <c r="S5206" i="2"/>
  <c r="S5205" i="2"/>
  <c r="S5204" i="2"/>
  <c r="S5203" i="2"/>
  <c r="S5202" i="2"/>
  <c r="S5201" i="2"/>
  <c r="S5200" i="2"/>
  <c r="S5199" i="2"/>
  <c r="S5198" i="2"/>
  <c r="S5197" i="2"/>
  <c r="S5196" i="2"/>
  <c r="S5195" i="2"/>
  <c r="S5194" i="2"/>
  <c r="S5193" i="2"/>
  <c r="S5192" i="2"/>
  <c r="S5191" i="2"/>
  <c r="S5190" i="2"/>
  <c r="S5189" i="2"/>
  <c r="S5188" i="2"/>
  <c r="S5187" i="2"/>
  <c r="S5186" i="2"/>
  <c r="S5185" i="2"/>
  <c r="S5184" i="2"/>
  <c r="S5183" i="2"/>
  <c r="S5182" i="2"/>
  <c r="S5181" i="2"/>
  <c r="S5180" i="2"/>
  <c r="S5179" i="2"/>
  <c r="S5178" i="2"/>
  <c r="S5177" i="2"/>
  <c r="S5176" i="2"/>
  <c r="S5175" i="2"/>
  <c r="S5174" i="2"/>
  <c r="S5173" i="2"/>
  <c r="S5172" i="2"/>
  <c r="S5171" i="2"/>
  <c r="S5170" i="2"/>
  <c r="S5169" i="2"/>
  <c r="S5168" i="2"/>
  <c r="S5167" i="2"/>
  <c r="S5166" i="2"/>
  <c r="S5165" i="2"/>
  <c r="S5164" i="2"/>
  <c r="S5163" i="2"/>
  <c r="S5162" i="2"/>
  <c r="S5161" i="2"/>
  <c r="S5160" i="2"/>
  <c r="S5159" i="2"/>
  <c r="S5158" i="2"/>
  <c r="S5157" i="2"/>
  <c r="S5156" i="2"/>
  <c r="S5155" i="2"/>
  <c r="S5154" i="2"/>
  <c r="S5153" i="2"/>
  <c r="S5152" i="2"/>
  <c r="S5151" i="2"/>
  <c r="S5150" i="2"/>
  <c r="S5149" i="2"/>
  <c r="S5148" i="2"/>
  <c r="S5147" i="2"/>
  <c r="S5146" i="2"/>
  <c r="S5145" i="2"/>
  <c r="S5144" i="2"/>
  <c r="S5143" i="2"/>
  <c r="S5142" i="2"/>
  <c r="S5141" i="2"/>
  <c r="S5140" i="2"/>
  <c r="S5139" i="2"/>
  <c r="S5138" i="2"/>
  <c r="S5137" i="2"/>
  <c r="S5136" i="2"/>
  <c r="S5135" i="2"/>
  <c r="S5134" i="2"/>
  <c r="S5133" i="2"/>
  <c r="S5132" i="2"/>
  <c r="S5131" i="2"/>
  <c r="S5130" i="2"/>
  <c r="S5129" i="2"/>
  <c r="S5128" i="2"/>
  <c r="S5127" i="2"/>
  <c r="S5126" i="2"/>
  <c r="S5125" i="2"/>
  <c r="S5124" i="2"/>
  <c r="S5123" i="2"/>
  <c r="S5122" i="2"/>
  <c r="S5121" i="2"/>
  <c r="S5120" i="2"/>
  <c r="S5119" i="2"/>
  <c r="S5118" i="2"/>
  <c r="S5117" i="2"/>
  <c r="S5116" i="2"/>
  <c r="S5115" i="2"/>
  <c r="S5114" i="2"/>
  <c r="S5113" i="2"/>
  <c r="S5112" i="2"/>
  <c r="S5111" i="2"/>
  <c r="S5110" i="2"/>
  <c r="S5109" i="2"/>
  <c r="S5108" i="2"/>
  <c r="S5107" i="2"/>
  <c r="S5106" i="2"/>
  <c r="S5105" i="2"/>
  <c r="S5104" i="2"/>
  <c r="S5103" i="2"/>
  <c r="S5102" i="2"/>
  <c r="S5101" i="2"/>
  <c r="S5100" i="2"/>
  <c r="S5099" i="2"/>
  <c r="S5098" i="2"/>
  <c r="S5097" i="2"/>
  <c r="S5096" i="2"/>
  <c r="S5095" i="2"/>
  <c r="S5094" i="2"/>
  <c r="S5093" i="2"/>
  <c r="S5092" i="2"/>
  <c r="S5091" i="2"/>
  <c r="S5090" i="2"/>
  <c r="S5089" i="2"/>
  <c r="S5088" i="2"/>
  <c r="S5087" i="2"/>
  <c r="S5086" i="2"/>
  <c r="S5085" i="2"/>
  <c r="S5084" i="2"/>
  <c r="S5083" i="2"/>
  <c r="S5082" i="2"/>
  <c r="S5081" i="2"/>
  <c r="S5080" i="2"/>
  <c r="S5079" i="2"/>
  <c r="S5078" i="2"/>
  <c r="S5077" i="2"/>
  <c r="S5076" i="2"/>
  <c r="S5075" i="2"/>
  <c r="S5074" i="2"/>
  <c r="S5073" i="2"/>
  <c r="S5072" i="2"/>
  <c r="S5071" i="2"/>
  <c r="S5070" i="2"/>
  <c r="S5069" i="2"/>
  <c r="S5068" i="2"/>
  <c r="S5067" i="2"/>
  <c r="S5066" i="2"/>
  <c r="S5065" i="2"/>
  <c r="S5064" i="2"/>
  <c r="S5063" i="2"/>
  <c r="S5062" i="2"/>
  <c r="S5061" i="2"/>
  <c r="S5060" i="2"/>
  <c r="S5059" i="2"/>
  <c r="S5058" i="2"/>
  <c r="S5057" i="2"/>
  <c r="S5056" i="2"/>
  <c r="S5055" i="2"/>
  <c r="S5054" i="2"/>
  <c r="S5053" i="2"/>
  <c r="S5052" i="2"/>
  <c r="S5051" i="2"/>
  <c r="S5050" i="2"/>
  <c r="S5049" i="2"/>
  <c r="S5048" i="2"/>
  <c r="S5047" i="2"/>
  <c r="S5046" i="2"/>
  <c r="S5045" i="2"/>
  <c r="S5044" i="2"/>
  <c r="S5043" i="2"/>
  <c r="S5042" i="2"/>
  <c r="S5041" i="2"/>
  <c r="S5040" i="2"/>
  <c r="S5039" i="2"/>
  <c r="S5038" i="2"/>
  <c r="S5037" i="2"/>
  <c r="S5036" i="2"/>
  <c r="S5035" i="2"/>
  <c r="S5034" i="2"/>
  <c r="S5033" i="2"/>
  <c r="S5032" i="2"/>
  <c r="S5031" i="2"/>
  <c r="S5030" i="2"/>
  <c r="S5029" i="2"/>
  <c r="S5028" i="2"/>
  <c r="S5027" i="2"/>
  <c r="S5026" i="2"/>
  <c r="S5025" i="2"/>
  <c r="S5024" i="2"/>
  <c r="S5023" i="2"/>
  <c r="S5022" i="2"/>
  <c r="S5021" i="2"/>
  <c r="S5020" i="2"/>
  <c r="S5019" i="2"/>
  <c r="S5018" i="2"/>
  <c r="S5017" i="2"/>
  <c r="S5016" i="2"/>
  <c r="S5015" i="2"/>
  <c r="S5014" i="2"/>
  <c r="S5013" i="2"/>
  <c r="S5012" i="2"/>
  <c r="S5011" i="2"/>
  <c r="S5010" i="2"/>
  <c r="S5009" i="2"/>
  <c r="S5008" i="2"/>
  <c r="S5007" i="2"/>
  <c r="S5006" i="2"/>
  <c r="S5005" i="2"/>
  <c r="S5004" i="2"/>
  <c r="S5003" i="2"/>
  <c r="S5002" i="2"/>
  <c r="S5001" i="2"/>
  <c r="S5000" i="2"/>
  <c r="S4999" i="2"/>
  <c r="S4998" i="2"/>
  <c r="S4997" i="2"/>
  <c r="S4996" i="2"/>
  <c r="S4995" i="2"/>
  <c r="S4994" i="2"/>
  <c r="S4993" i="2"/>
  <c r="S4992" i="2"/>
  <c r="S4991" i="2"/>
  <c r="S4990" i="2"/>
  <c r="S4989" i="2"/>
  <c r="S4988" i="2"/>
  <c r="S4987" i="2"/>
  <c r="S4986" i="2"/>
  <c r="S4985" i="2"/>
  <c r="S4984" i="2"/>
  <c r="S4983" i="2"/>
  <c r="S4982" i="2"/>
  <c r="S4981" i="2"/>
  <c r="S4980" i="2"/>
  <c r="S4979" i="2"/>
  <c r="S4978" i="2"/>
  <c r="S4977" i="2"/>
  <c r="S4976" i="2"/>
  <c r="S4975" i="2"/>
  <c r="S4974" i="2"/>
  <c r="S4973" i="2"/>
  <c r="S4972" i="2"/>
  <c r="S4971" i="2"/>
  <c r="S4970" i="2"/>
  <c r="S4969" i="2"/>
  <c r="S4968" i="2"/>
  <c r="S4967" i="2"/>
  <c r="S4966" i="2"/>
  <c r="S4965" i="2"/>
  <c r="S4964" i="2"/>
  <c r="S4963" i="2"/>
  <c r="S4962" i="2"/>
  <c r="S4961" i="2"/>
  <c r="S4960" i="2"/>
  <c r="S4959" i="2"/>
  <c r="S4958" i="2"/>
  <c r="S4957" i="2"/>
  <c r="S4956" i="2"/>
  <c r="S4955" i="2"/>
  <c r="S4954" i="2"/>
  <c r="Q4953" i="2"/>
  <c r="Q4952" i="2"/>
  <c r="Q4951" i="2"/>
  <c r="Q4950" i="2"/>
  <c r="Q4949" i="2"/>
  <c r="Q4948" i="2"/>
  <c r="Q4947" i="2"/>
  <c r="Q4946" i="2"/>
  <c r="Q4945" i="2"/>
  <c r="Q4944" i="2"/>
  <c r="Q4943" i="2"/>
  <c r="Q4942" i="2"/>
  <c r="Q4941" i="2"/>
  <c r="Q4940" i="2"/>
  <c r="Q4939" i="2"/>
  <c r="Q4938" i="2"/>
  <c r="Q4937" i="2"/>
  <c r="Q4936" i="2"/>
  <c r="Q4935" i="2"/>
  <c r="Q4934" i="2"/>
  <c r="Q4933" i="2"/>
  <c r="Q4932" i="2"/>
  <c r="Q4931" i="2"/>
  <c r="Q4930" i="2"/>
  <c r="Q4929" i="2"/>
  <c r="Q4928" i="2"/>
  <c r="Q4927" i="2"/>
  <c r="Q4926" i="2"/>
  <c r="Q4925" i="2"/>
  <c r="Q4924" i="2"/>
  <c r="Q4923" i="2"/>
  <c r="Q4922" i="2"/>
  <c r="Q4921" i="2"/>
  <c r="Q4920" i="2"/>
  <c r="Q4919" i="2"/>
  <c r="Q4918" i="2"/>
  <c r="Q4917" i="2"/>
  <c r="Q4916" i="2"/>
  <c r="Q4915" i="2"/>
  <c r="Q4914" i="2"/>
  <c r="Q4913" i="2"/>
  <c r="Q4912" i="2"/>
  <c r="Q4911" i="2"/>
  <c r="Q4910" i="2"/>
  <c r="Q4909" i="2"/>
  <c r="Q4908" i="2"/>
  <c r="Q4907" i="2"/>
  <c r="Q4906" i="2"/>
  <c r="Q4905" i="2"/>
  <c r="Q4904" i="2"/>
  <c r="Q4903" i="2"/>
  <c r="Q4902" i="2"/>
  <c r="Q4901" i="2"/>
  <c r="Q4900" i="2"/>
  <c r="Q4899" i="2"/>
  <c r="Q4898" i="2"/>
  <c r="Q4897" i="2"/>
  <c r="Q4896" i="2"/>
  <c r="Q4895" i="2"/>
  <c r="Q4894" i="2"/>
  <c r="Q4893" i="2"/>
  <c r="Q4892" i="2"/>
  <c r="Q4891" i="2"/>
  <c r="Q4890" i="2"/>
  <c r="Q4889" i="2"/>
  <c r="Q4888" i="2"/>
  <c r="Q4887" i="2"/>
  <c r="Q4886" i="2"/>
  <c r="Q4885" i="2"/>
  <c r="Q4884" i="2"/>
  <c r="Q4883" i="2"/>
  <c r="Q4882" i="2"/>
  <c r="Q4881" i="2"/>
  <c r="Q4880" i="2"/>
  <c r="Q4879" i="2"/>
  <c r="Q4878" i="2"/>
  <c r="Q4877" i="2"/>
  <c r="Q4876" i="2"/>
  <c r="Q4875" i="2"/>
  <c r="Q4874" i="2"/>
  <c r="Q4873" i="2"/>
  <c r="Q4872" i="2"/>
  <c r="Q4871" i="2"/>
  <c r="Q4870" i="2"/>
  <c r="Q4869" i="2"/>
  <c r="Q4868" i="2"/>
  <c r="Q4867" i="2"/>
  <c r="Q4866" i="2"/>
  <c r="Q4865" i="2"/>
  <c r="Q4864" i="2"/>
  <c r="Q4863" i="2"/>
  <c r="Q4862" i="2"/>
  <c r="Q4861" i="2"/>
  <c r="Q4860" i="2"/>
  <c r="Q4859" i="2"/>
  <c r="Q4858" i="2"/>
  <c r="Q4857" i="2"/>
  <c r="Q4856" i="2"/>
  <c r="Q4855" i="2"/>
  <c r="Q4854" i="2"/>
  <c r="Q4853" i="2"/>
  <c r="Q4852" i="2"/>
  <c r="Q4851" i="2"/>
  <c r="Q4850" i="2"/>
  <c r="Q4849" i="2"/>
  <c r="Q4848" i="2"/>
  <c r="Q4847" i="2"/>
  <c r="Q4846" i="2"/>
  <c r="Q4845" i="2"/>
  <c r="Q4844" i="2"/>
  <c r="Q4843" i="2"/>
  <c r="Q4842" i="2"/>
  <c r="Q4841" i="2"/>
  <c r="Q4840" i="2"/>
  <c r="Q4839" i="2"/>
  <c r="Q4838" i="2"/>
  <c r="Q4837" i="2"/>
  <c r="Q4836" i="2"/>
  <c r="Q4835" i="2"/>
  <c r="Q4834" i="2"/>
  <c r="Q4833" i="2"/>
  <c r="Q4832" i="2"/>
  <c r="Q4831" i="2"/>
  <c r="Q4830" i="2"/>
  <c r="Q4829" i="2"/>
  <c r="Q4828" i="2"/>
  <c r="Q4827" i="2"/>
  <c r="Q4826" i="2"/>
  <c r="Q4825" i="2"/>
  <c r="Q4824" i="2"/>
  <c r="Q4823" i="2"/>
  <c r="Q4822" i="2"/>
  <c r="Q4821" i="2"/>
  <c r="Q4820" i="2"/>
  <c r="Q4819" i="2"/>
  <c r="Q4818" i="2"/>
  <c r="Q4817" i="2"/>
  <c r="Q4816" i="2"/>
  <c r="Q4815" i="2"/>
  <c r="Q4814" i="2"/>
  <c r="Q4813" i="2"/>
  <c r="Q4812" i="2"/>
  <c r="Q4811" i="2"/>
  <c r="Q4810" i="2"/>
  <c r="Q4809" i="2"/>
  <c r="Q4808" i="2"/>
  <c r="Q4807" i="2"/>
  <c r="Q4806" i="2"/>
  <c r="Q4805" i="2"/>
  <c r="Q4804" i="2"/>
  <c r="Q4803" i="2"/>
  <c r="Q4802" i="2"/>
  <c r="Q4801" i="2"/>
  <c r="Q4800" i="2"/>
  <c r="Q4799" i="2"/>
  <c r="Q4798" i="2"/>
  <c r="Q4797" i="2"/>
  <c r="Q4796" i="2"/>
  <c r="Q4795" i="2"/>
  <c r="Q4794" i="2"/>
  <c r="Q4793" i="2"/>
  <c r="Q4792" i="2"/>
  <c r="Q4791" i="2"/>
  <c r="Q4790" i="2"/>
  <c r="Q4789" i="2"/>
  <c r="Q4788" i="2"/>
  <c r="Q4787" i="2"/>
  <c r="Q4786" i="2"/>
  <c r="Q4785" i="2"/>
  <c r="Q4784" i="2"/>
  <c r="Q4783" i="2"/>
  <c r="Q4782" i="2"/>
  <c r="Q4781" i="2"/>
  <c r="Q4780" i="2"/>
  <c r="Q4779" i="2"/>
  <c r="Q4778" i="2"/>
  <c r="Q4777" i="2"/>
  <c r="Q4776" i="2"/>
  <c r="Q4775" i="2"/>
  <c r="Q4774" i="2"/>
  <c r="Q4773" i="2"/>
  <c r="Q4772" i="2"/>
  <c r="Q4771" i="2"/>
  <c r="Q4770" i="2"/>
  <c r="Q4769" i="2"/>
  <c r="Q4768" i="2"/>
  <c r="Q4767" i="2"/>
  <c r="Q4766" i="2"/>
  <c r="Q4765" i="2"/>
  <c r="Q4764" i="2"/>
  <c r="Q4763" i="2"/>
  <c r="Q4762" i="2"/>
  <c r="Q4761" i="2"/>
  <c r="Q4760" i="2"/>
  <c r="Q4759" i="2"/>
  <c r="Q4758" i="2"/>
  <c r="Q4757" i="2"/>
  <c r="Q4756" i="2"/>
  <c r="Q4755" i="2"/>
  <c r="Q4754" i="2"/>
  <c r="Q4753" i="2"/>
  <c r="Q4752" i="2"/>
  <c r="Q4751" i="2"/>
  <c r="Q4750" i="2"/>
  <c r="Q4749" i="2"/>
  <c r="Q4748" i="2"/>
  <c r="Q4747" i="2"/>
  <c r="Q4746" i="2"/>
  <c r="Q4745" i="2"/>
  <c r="Q4744" i="2"/>
  <c r="Q4743" i="2"/>
  <c r="Q4742" i="2"/>
  <c r="Q4741" i="2"/>
  <c r="Q4740" i="2"/>
  <c r="Q4739" i="2"/>
  <c r="Q4738" i="2"/>
  <c r="Q4737" i="2"/>
  <c r="Q4736" i="2"/>
  <c r="Q4735" i="2"/>
  <c r="Q4734" i="2"/>
  <c r="Q4733" i="2"/>
  <c r="Q4732" i="2"/>
  <c r="Q4731" i="2"/>
  <c r="Q4730" i="2"/>
  <c r="Q4729" i="2"/>
  <c r="Q4728" i="2"/>
  <c r="Q4727" i="2"/>
  <c r="Q4726" i="2"/>
  <c r="Q4725" i="2"/>
  <c r="Q4724" i="2"/>
  <c r="Q4723" i="2"/>
  <c r="Q4722" i="2"/>
  <c r="Q4721" i="2"/>
  <c r="Q4720" i="2"/>
  <c r="Q4719" i="2"/>
  <c r="Q4718" i="2"/>
  <c r="Q4717" i="2"/>
  <c r="Q4716" i="2"/>
  <c r="Q4715" i="2"/>
  <c r="Q4714" i="2"/>
  <c r="Q4713" i="2"/>
  <c r="Q4712" i="2"/>
  <c r="Q4711" i="2"/>
  <c r="Q4710" i="2"/>
  <c r="Q4709" i="2"/>
  <c r="Q4708" i="2"/>
  <c r="Q4707" i="2"/>
  <c r="Q4706" i="2"/>
  <c r="Q4705" i="2"/>
  <c r="Q4704" i="2"/>
  <c r="Q4703" i="2"/>
  <c r="Q4702" i="2"/>
  <c r="Q4701" i="2"/>
  <c r="Q4700" i="2"/>
  <c r="Q4699" i="2"/>
  <c r="Q4698" i="2"/>
  <c r="Q4697" i="2"/>
  <c r="Q4696" i="2"/>
  <c r="Q4695" i="2"/>
  <c r="Q4694" i="2"/>
  <c r="Q4693" i="2"/>
  <c r="Q4692" i="2"/>
  <c r="Q4691" i="2"/>
  <c r="Q4690" i="2"/>
  <c r="Q4689" i="2"/>
  <c r="Q4688" i="2"/>
  <c r="Q4687" i="2"/>
  <c r="Q4686" i="2"/>
  <c r="Q4685" i="2"/>
  <c r="Q4684" i="2"/>
  <c r="Q4683" i="2"/>
  <c r="Q4682" i="2"/>
  <c r="Q4681" i="2"/>
  <c r="Q4680" i="2"/>
  <c r="Q4679" i="2"/>
  <c r="Q4678" i="2"/>
  <c r="Q4677" i="2"/>
  <c r="Q4676" i="2"/>
  <c r="Q4675" i="2"/>
  <c r="Q4674" i="2"/>
  <c r="Q4673" i="2"/>
  <c r="Q4672" i="2"/>
  <c r="Q4671" i="2"/>
  <c r="Q4670" i="2"/>
  <c r="Q4669" i="2"/>
  <c r="Q4668" i="2"/>
  <c r="Q4667" i="2"/>
  <c r="Q4666" i="2"/>
  <c r="Q4665" i="2"/>
  <c r="Q4664" i="2"/>
  <c r="Q4663" i="2"/>
  <c r="Q4662" i="2"/>
  <c r="Q4661" i="2"/>
  <c r="Q4660" i="2"/>
  <c r="Q4659" i="2"/>
  <c r="Q4658" i="2"/>
  <c r="Q4657" i="2"/>
  <c r="Q4656" i="2"/>
  <c r="Q4655" i="2"/>
  <c r="Q4654" i="2"/>
  <c r="Q4653" i="2"/>
  <c r="Q4652" i="2"/>
  <c r="Q4651" i="2"/>
  <c r="Q4650" i="2"/>
  <c r="Q4649" i="2"/>
  <c r="Q4648" i="2"/>
  <c r="Q4647" i="2"/>
  <c r="Q4646" i="2"/>
  <c r="Q4645" i="2"/>
  <c r="Q4644" i="2"/>
  <c r="Q4643" i="2"/>
  <c r="Q4642" i="2"/>
  <c r="Q4641" i="2"/>
  <c r="Q4640" i="2"/>
  <c r="Q4639" i="2"/>
  <c r="Q4638" i="2"/>
  <c r="Q4637" i="2"/>
  <c r="Q4636" i="2"/>
  <c r="Q4635" i="2"/>
  <c r="Q4634" i="2"/>
  <c r="Q4633" i="2"/>
  <c r="Q4632" i="2"/>
  <c r="Q4631" i="2"/>
  <c r="Q4630" i="2"/>
  <c r="Q4629" i="2"/>
  <c r="Q4628" i="2"/>
  <c r="Q4627" i="2"/>
  <c r="Q4626" i="2"/>
  <c r="Q4625" i="2"/>
  <c r="Q4624" i="2"/>
  <c r="Q4623" i="2"/>
  <c r="Q4622" i="2"/>
  <c r="Q4621" i="2"/>
  <c r="Q4620" i="2"/>
  <c r="Q4619" i="2"/>
  <c r="Q4618" i="2"/>
  <c r="Q4617" i="2"/>
  <c r="Q4616" i="2"/>
  <c r="Q4615" i="2"/>
  <c r="Q4614" i="2"/>
  <c r="Q4613" i="2"/>
  <c r="Q4612" i="2"/>
  <c r="Q4611" i="2"/>
  <c r="Q4610" i="2"/>
  <c r="Q4609" i="2"/>
  <c r="Q4608" i="2"/>
  <c r="Q4607" i="2"/>
  <c r="Q4606" i="2"/>
  <c r="Q4605" i="2"/>
  <c r="Q4604" i="2"/>
  <c r="Q4603" i="2"/>
  <c r="Q4602" i="2"/>
  <c r="Q4601" i="2"/>
  <c r="Q4600" i="2"/>
  <c r="Q4599" i="2"/>
  <c r="Q4598" i="2"/>
  <c r="Q4597" i="2"/>
  <c r="Q4596" i="2"/>
  <c r="Q4595" i="2"/>
  <c r="Q4594" i="2"/>
  <c r="Q4593" i="2"/>
  <c r="Q4592" i="2"/>
  <c r="Q4591" i="2"/>
  <c r="Q4590" i="2"/>
  <c r="Q4589" i="2"/>
  <c r="Q4588" i="2"/>
  <c r="Q4587" i="2"/>
  <c r="Q4586" i="2"/>
  <c r="Q4585" i="2"/>
  <c r="Q4584" i="2"/>
  <c r="Q4583" i="2"/>
  <c r="Q4582" i="2"/>
  <c r="Q4581" i="2"/>
  <c r="Q4580" i="2"/>
  <c r="Q4579" i="2"/>
  <c r="Q4578" i="2"/>
  <c r="Q4577" i="2"/>
  <c r="Q4576" i="2"/>
  <c r="Q4575" i="2"/>
  <c r="Q4574" i="2"/>
  <c r="Q4573" i="2"/>
  <c r="Q4572" i="2"/>
  <c r="Q4571" i="2"/>
  <c r="Q4570" i="2"/>
  <c r="Q4569" i="2"/>
  <c r="Q4568" i="2"/>
  <c r="Q4567" i="2"/>
  <c r="Q4566" i="2"/>
  <c r="Q4565" i="2"/>
  <c r="Q4564" i="2"/>
  <c r="Q4563" i="2"/>
  <c r="Q4562" i="2"/>
  <c r="Q4561" i="2"/>
  <c r="Q4560" i="2"/>
  <c r="Q4559" i="2"/>
  <c r="Q4558" i="2"/>
  <c r="Q4557" i="2"/>
  <c r="Q4556" i="2"/>
  <c r="Q4555" i="2"/>
  <c r="Q4554" i="2"/>
  <c r="Q4553" i="2"/>
  <c r="Q4552" i="2"/>
  <c r="Q4551" i="2"/>
  <c r="Q4550" i="2"/>
  <c r="Q4549" i="2"/>
  <c r="Q4548" i="2"/>
  <c r="Q4547" i="2"/>
  <c r="Q4546" i="2"/>
  <c r="Q4545" i="2"/>
  <c r="Q4544" i="2"/>
  <c r="Q4543" i="2"/>
  <c r="Q4542" i="2"/>
  <c r="Q4541" i="2"/>
  <c r="Q4540" i="2"/>
  <c r="Q4539" i="2"/>
  <c r="Q4538" i="2"/>
  <c r="Q4537" i="2"/>
  <c r="Q4536" i="2"/>
  <c r="Q4535" i="2"/>
  <c r="Q4534" i="2"/>
  <c r="Q4533" i="2"/>
  <c r="Q4532" i="2"/>
  <c r="Q4531" i="2"/>
  <c r="Q4530" i="2"/>
  <c r="Q4529" i="2"/>
  <c r="Q4528" i="2"/>
  <c r="Q4527" i="2"/>
  <c r="Q4526" i="2"/>
  <c r="Q4525" i="2"/>
  <c r="Q4524" i="2"/>
  <c r="Q4523" i="2"/>
  <c r="Q4522" i="2"/>
  <c r="Q4521" i="2"/>
  <c r="Q4520" i="2"/>
  <c r="Q4519" i="2"/>
  <c r="Q4518" i="2"/>
  <c r="Q4517" i="2"/>
  <c r="Q4516" i="2"/>
  <c r="Q4515" i="2"/>
  <c r="Q4514" i="2"/>
  <c r="Q4513" i="2"/>
  <c r="Q4512" i="2"/>
  <c r="Q4511" i="2"/>
  <c r="Q4510" i="2"/>
  <c r="Q4509" i="2"/>
  <c r="Q4508" i="2"/>
  <c r="Q4507" i="2"/>
  <c r="Q4506" i="2"/>
  <c r="Q4505" i="2"/>
  <c r="Q4504" i="2"/>
  <c r="Q4503" i="2"/>
  <c r="Q4502" i="2"/>
  <c r="Q4501" i="2"/>
  <c r="Q4500" i="2"/>
  <c r="Q4499" i="2"/>
  <c r="Q4498" i="2"/>
  <c r="Q4497" i="2"/>
  <c r="Q4496" i="2"/>
  <c r="Q4495" i="2"/>
  <c r="Q4494" i="2"/>
  <c r="Q4493" i="2"/>
  <c r="Q4492" i="2"/>
  <c r="Q4491" i="2"/>
  <c r="Q4490" i="2"/>
  <c r="Q4489" i="2"/>
  <c r="Q4488" i="2"/>
  <c r="Q4487" i="2"/>
  <c r="Q4486" i="2"/>
  <c r="Q4485" i="2"/>
  <c r="Q4484" i="2"/>
  <c r="Q4483" i="2"/>
  <c r="Q4482" i="2"/>
  <c r="Q4481" i="2"/>
  <c r="Q4480" i="2"/>
  <c r="Q4479" i="2"/>
  <c r="Q4478" i="2"/>
  <c r="Q4477" i="2"/>
  <c r="Q4476" i="2"/>
  <c r="Q4475" i="2"/>
  <c r="Q4474" i="2"/>
  <c r="Q4473" i="2"/>
  <c r="Q4472" i="2"/>
  <c r="Q4471" i="2"/>
  <c r="Q4470" i="2"/>
  <c r="Q4469" i="2"/>
  <c r="Q4468" i="2"/>
  <c r="Q4467" i="2"/>
  <c r="Q4466" i="2"/>
  <c r="Q4465" i="2"/>
  <c r="Q4464" i="2"/>
  <c r="Q4463" i="2"/>
  <c r="Q4462" i="2"/>
  <c r="Q4461" i="2"/>
  <c r="Q4460" i="2"/>
  <c r="Q4459" i="2"/>
  <c r="Q4458" i="2"/>
  <c r="Q4457" i="2"/>
  <c r="Q4456" i="2"/>
  <c r="Q4455" i="2"/>
  <c r="Q4454" i="2"/>
  <c r="Q4453" i="2"/>
  <c r="Q4452" i="2"/>
  <c r="Q4451" i="2"/>
  <c r="Q4450" i="2"/>
  <c r="Q4449" i="2"/>
  <c r="Q4448" i="2"/>
  <c r="Q4447" i="2"/>
  <c r="Q4446" i="2"/>
  <c r="Q4445" i="2"/>
  <c r="Q4444" i="2"/>
  <c r="Q4443" i="2"/>
  <c r="Q4442" i="2"/>
  <c r="Q4441" i="2"/>
  <c r="Q4440" i="2"/>
  <c r="Q4439" i="2"/>
  <c r="Q4438" i="2"/>
  <c r="Q4437" i="2"/>
  <c r="Q4436" i="2"/>
  <c r="Q4435" i="2"/>
  <c r="Q4434" i="2"/>
  <c r="Q4433" i="2"/>
  <c r="Q4432" i="2"/>
  <c r="Q4431" i="2"/>
  <c r="Q4430" i="2"/>
  <c r="Q4429" i="2"/>
  <c r="Q4428" i="2"/>
  <c r="Q4427" i="2"/>
  <c r="Q4426" i="2"/>
  <c r="Q4425" i="2"/>
  <c r="Q4424" i="2"/>
  <c r="Q4423" i="2"/>
  <c r="Q4422" i="2"/>
  <c r="Q4421" i="2"/>
  <c r="Q4420" i="2"/>
  <c r="Q4419" i="2"/>
  <c r="Q4418" i="2"/>
  <c r="Q4417" i="2"/>
  <c r="Q4416" i="2"/>
  <c r="Q4415" i="2"/>
  <c r="Q4414" i="2"/>
  <c r="Q4413" i="2"/>
  <c r="Q4412" i="2"/>
  <c r="Q4339" i="2"/>
  <c r="Q4338" i="2"/>
  <c r="Q4337" i="2"/>
  <c r="Q4336" i="2"/>
  <c r="Q4335" i="2"/>
  <c r="Q4334" i="2"/>
  <c r="Q4333" i="2"/>
  <c r="Q4332" i="2"/>
  <c r="Q4331" i="2"/>
  <c r="Q4330" i="2"/>
  <c r="Q4329" i="2"/>
  <c r="Q4328" i="2"/>
  <c r="Q4327" i="2"/>
  <c r="Q4326" i="2"/>
  <c r="Q4325" i="2"/>
  <c r="Q4324" i="2"/>
  <c r="Q4323" i="2"/>
  <c r="Q4322" i="2"/>
  <c r="Q4321" i="2"/>
  <c r="Q4320" i="2"/>
  <c r="Q4319" i="2"/>
  <c r="Q4318" i="2"/>
  <c r="Q4317" i="2"/>
  <c r="Q4316" i="2"/>
  <c r="Q4315" i="2"/>
  <c r="Q4314" i="2"/>
  <c r="Q4313" i="2"/>
  <c r="Q4312" i="2"/>
  <c r="Q4311" i="2"/>
  <c r="Q4310" i="2"/>
  <c r="Q4309" i="2"/>
  <c r="Q4308" i="2"/>
  <c r="Q4307" i="2"/>
  <c r="Q4306" i="2"/>
  <c r="Q4305" i="2"/>
  <c r="Q4304" i="2"/>
  <c r="Q4303" i="2"/>
  <c r="Q4302" i="2"/>
  <c r="Q4301" i="2"/>
  <c r="Q4300" i="2"/>
  <c r="Q4299" i="2"/>
  <c r="Q4298" i="2"/>
  <c r="Q4297" i="2"/>
  <c r="Q4296" i="2"/>
  <c r="Q4295" i="2"/>
  <c r="Q4294" i="2"/>
  <c r="Q4293" i="2"/>
  <c r="Q4292" i="2"/>
  <c r="Q4291" i="2"/>
  <c r="Q4290" i="2"/>
  <c r="Q4289" i="2"/>
  <c r="Q4288" i="2"/>
  <c r="Q4287" i="2"/>
  <c r="Q4286" i="2"/>
  <c r="Q4285" i="2"/>
  <c r="Q4284" i="2"/>
  <c r="Q4283" i="2"/>
  <c r="Q4282" i="2"/>
  <c r="Q4281" i="2"/>
  <c r="Q4280" i="2"/>
  <c r="Q4279" i="2"/>
  <c r="Q4278" i="2"/>
  <c r="Q4277" i="2"/>
  <c r="Q4276" i="2"/>
  <c r="Q4275" i="2"/>
  <c r="Q4274" i="2"/>
  <c r="Q4273" i="2"/>
  <c r="Q4272" i="2"/>
  <c r="Q4271" i="2"/>
  <c r="Q4270" i="2"/>
  <c r="Q4269" i="2"/>
  <c r="Q4268" i="2"/>
  <c r="Q4267" i="2"/>
  <c r="Q4266" i="2"/>
  <c r="Q4265" i="2"/>
  <c r="Q4264" i="2"/>
  <c r="Q4263" i="2"/>
  <c r="Q4262" i="2"/>
  <c r="Q4261" i="2"/>
  <c r="Q4260" i="2"/>
  <c r="Q4259" i="2"/>
  <c r="Q4258" i="2"/>
  <c r="Q4257" i="2"/>
  <c r="Q4256" i="2"/>
  <c r="Q4255" i="2"/>
  <c r="Q4254" i="2"/>
  <c r="Q4253" i="2"/>
  <c r="Q4252" i="2"/>
  <c r="Q4251" i="2"/>
  <c r="Q4250" i="2"/>
  <c r="Q4249" i="2"/>
  <c r="Q4248" i="2"/>
  <c r="Q4247" i="2"/>
  <c r="Q4246" i="2"/>
  <c r="Q4245" i="2"/>
  <c r="Q4244" i="2"/>
  <c r="Q4243" i="2"/>
  <c r="Q4242" i="2"/>
  <c r="Q4241" i="2"/>
  <c r="Q4240" i="2"/>
  <c r="Q4239" i="2"/>
  <c r="Q4238" i="2"/>
  <c r="Q4237" i="2"/>
  <c r="Q4236" i="2"/>
  <c r="Q4235" i="2"/>
  <c r="Q4234" i="2"/>
  <c r="Q4233" i="2"/>
  <c r="Q4232" i="2"/>
  <c r="Q4231" i="2"/>
  <c r="Q4230" i="2"/>
  <c r="Q4229" i="2"/>
  <c r="Q4228" i="2"/>
  <c r="Q4227" i="2"/>
  <c r="Q4226" i="2"/>
  <c r="Q4225" i="2"/>
  <c r="Q4224" i="2"/>
  <c r="Q4223" i="2"/>
  <c r="Q4222" i="2"/>
  <c r="Q4221" i="2"/>
  <c r="Q4220" i="2"/>
  <c r="Q4219" i="2"/>
  <c r="Q4218" i="2"/>
  <c r="Q4217" i="2"/>
  <c r="Q4216" i="2"/>
  <c r="Q4215" i="2"/>
  <c r="Q4214" i="2"/>
  <c r="Q4213" i="2"/>
  <c r="Q4212" i="2"/>
  <c r="Q4211" i="2"/>
  <c r="Q4210" i="2"/>
  <c r="Q4209" i="2"/>
  <c r="Q4208" i="2"/>
  <c r="Q4207" i="2"/>
  <c r="Q4206" i="2"/>
  <c r="Q4205" i="2"/>
  <c r="Q4204" i="2"/>
  <c r="Q4203" i="2"/>
  <c r="Q4202" i="2"/>
  <c r="Q4201" i="2"/>
  <c r="Q4200" i="2"/>
  <c r="Q4199" i="2"/>
  <c r="Q4198" i="2"/>
  <c r="Q4197" i="2"/>
  <c r="Q4196" i="2"/>
  <c r="Q4195" i="2"/>
  <c r="Q4194" i="2"/>
  <c r="Q4193" i="2"/>
  <c r="Q4192" i="2"/>
  <c r="Q4191" i="2"/>
  <c r="Q4190" i="2"/>
  <c r="Q4189" i="2"/>
  <c r="Q4188" i="2"/>
  <c r="Q4187" i="2"/>
  <c r="Q4186" i="2"/>
  <c r="Q4185" i="2"/>
  <c r="Q4184" i="2"/>
  <c r="Q4183" i="2"/>
  <c r="Q4182" i="2"/>
  <c r="Q4181" i="2"/>
  <c r="Q4180" i="2"/>
  <c r="Q4179" i="2"/>
  <c r="Q4178" i="2"/>
  <c r="Q4177" i="2"/>
  <c r="Q4176" i="2"/>
  <c r="Q4175" i="2"/>
  <c r="Q4174" i="2"/>
  <c r="Q4173" i="2"/>
  <c r="Q4172" i="2"/>
  <c r="Q4171" i="2"/>
  <c r="Q4170" i="2"/>
  <c r="Q4169" i="2"/>
  <c r="Q4168" i="2"/>
  <c r="Q4167" i="2"/>
  <c r="Q4166" i="2"/>
  <c r="Q4165" i="2"/>
  <c r="Q4164" i="2"/>
  <c r="Q4163" i="2"/>
  <c r="Q4162" i="2"/>
  <c r="Q4161" i="2"/>
  <c r="Q4160" i="2"/>
  <c r="Q4159" i="2"/>
  <c r="Q4158" i="2"/>
  <c r="Q4157" i="2"/>
  <c r="Q4156" i="2"/>
  <c r="Q4155" i="2"/>
  <c r="Q4154" i="2"/>
  <c r="Q4153" i="2"/>
  <c r="Q4152" i="2"/>
  <c r="Q4151" i="2"/>
  <c r="Q4150" i="2"/>
  <c r="Q4149" i="2"/>
  <c r="Q4148" i="2"/>
  <c r="Q4147" i="2"/>
  <c r="Q4146" i="2"/>
  <c r="Q4145" i="2"/>
  <c r="Q4144" i="2"/>
  <c r="Q4143" i="2"/>
  <c r="Q4142" i="2"/>
  <c r="Q4141" i="2"/>
  <c r="Q4140" i="2"/>
  <c r="Q4139" i="2"/>
  <c r="Q4138" i="2"/>
  <c r="Q4137" i="2"/>
  <c r="Q4136" i="2"/>
  <c r="Q4135" i="2"/>
  <c r="Q4134" i="2"/>
  <c r="Q4133" i="2"/>
  <c r="Q4132" i="2"/>
  <c r="Q4131" i="2"/>
  <c r="Q4130" i="2"/>
  <c r="Q4129" i="2"/>
  <c r="Q4128" i="2"/>
  <c r="Q4127" i="2"/>
  <c r="Q4126" i="2"/>
  <c r="Q4125" i="2"/>
  <c r="Q4124" i="2"/>
  <c r="Q4123" i="2"/>
  <c r="Q4122" i="2"/>
  <c r="Q4121" i="2"/>
  <c r="Q4120" i="2"/>
  <c r="Q4119" i="2"/>
  <c r="Q4118" i="2"/>
  <c r="Q4117" i="2"/>
  <c r="Q4116" i="2"/>
  <c r="Q4115" i="2"/>
  <c r="Q4114" i="2"/>
  <c r="Q4113" i="2"/>
  <c r="Q4112" i="2"/>
  <c r="Q4111" i="2"/>
  <c r="Q4110" i="2"/>
  <c r="Q4109" i="2"/>
  <c r="Q4108" i="2"/>
  <c r="Q4107" i="2"/>
  <c r="Q4106" i="2"/>
  <c r="Q4105" i="2"/>
  <c r="Q4104" i="2"/>
  <c r="Q4103" i="2"/>
  <c r="Q4102" i="2"/>
  <c r="Q4101" i="2"/>
  <c r="Q4100" i="2"/>
  <c r="Q4099" i="2"/>
  <c r="Q4098" i="2"/>
  <c r="Q4097" i="2"/>
  <c r="Q4096" i="2"/>
  <c r="Q4095" i="2"/>
  <c r="Q4094" i="2"/>
  <c r="Q4093" i="2"/>
  <c r="Q4092" i="2"/>
  <c r="Q4091" i="2"/>
  <c r="Q4090" i="2"/>
  <c r="Q4089" i="2"/>
  <c r="Q4088" i="2"/>
  <c r="Q4087" i="2"/>
  <c r="Q4086" i="2"/>
  <c r="Q4085" i="2"/>
  <c r="Q4084" i="2"/>
  <c r="Q4083" i="2"/>
  <c r="Q4082" i="2"/>
  <c r="Q4081" i="2"/>
  <c r="Q4080" i="2"/>
  <c r="Q4079" i="2"/>
  <c r="Q4078" i="2"/>
  <c r="Q4077" i="2"/>
  <c r="Q4076" i="2"/>
  <c r="Q4075" i="2"/>
  <c r="Q4074" i="2"/>
  <c r="Q4073" i="2"/>
  <c r="Q4072" i="2"/>
  <c r="Q4071" i="2"/>
  <c r="Q4070" i="2"/>
  <c r="Q4069" i="2"/>
  <c r="Q4068" i="2"/>
  <c r="Q4067" i="2"/>
  <c r="Q4066" i="2"/>
  <c r="Q4065" i="2"/>
  <c r="Q4064" i="2"/>
  <c r="Q4063" i="2"/>
  <c r="Q4062" i="2"/>
  <c r="Q4061" i="2"/>
  <c r="Q4060" i="2"/>
  <c r="Q4059" i="2"/>
  <c r="Q4058" i="2"/>
  <c r="Q4057" i="2"/>
  <c r="Q4056" i="2"/>
  <c r="Q4055" i="2"/>
  <c r="Q4054" i="2"/>
  <c r="Q4053" i="2"/>
  <c r="Q4052" i="2"/>
  <c r="Q4051" i="2"/>
  <c r="Q4050" i="2"/>
  <c r="Q4049" i="2"/>
  <c r="Q4048" i="2"/>
  <c r="Q4047" i="2"/>
  <c r="Q4046" i="2"/>
  <c r="Q4045" i="2"/>
  <c r="Q4044" i="2"/>
  <c r="Q4043" i="2"/>
  <c r="Q4042" i="2"/>
  <c r="Q4041" i="2"/>
  <c r="Q4040" i="2"/>
  <c r="Q4039" i="2"/>
  <c r="Q4038" i="2"/>
  <c r="Q4037" i="2"/>
  <c r="Q4036" i="2"/>
  <c r="Q4035" i="2"/>
  <c r="Q4034" i="2"/>
  <c r="Q4033" i="2"/>
  <c r="Q4032" i="2"/>
  <c r="Q4031" i="2"/>
  <c r="Q4030" i="2"/>
  <c r="Q4029" i="2"/>
  <c r="Q4028" i="2"/>
  <c r="Q4027" i="2"/>
  <c r="Q4026" i="2"/>
  <c r="Q4025" i="2"/>
  <c r="Q4024" i="2"/>
  <c r="Q4023" i="2"/>
  <c r="Q4022" i="2"/>
  <c r="Q4021" i="2"/>
  <c r="Q4020" i="2"/>
  <c r="Q4019" i="2"/>
  <c r="Q4018" i="2"/>
  <c r="Q4017" i="2"/>
  <c r="Q4016" i="2"/>
  <c r="Q4015" i="2"/>
  <c r="Q4014" i="2"/>
  <c r="Q4013" i="2"/>
  <c r="Q4012" i="2"/>
  <c r="Q4011" i="2"/>
  <c r="Q4010" i="2"/>
  <c r="Q4009" i="2"/>
  <c r="Q4008" i="2"/>
  <c r="Q4007" i="2"/>
  <c r="Q4006" i="2"/>
  <c r="Q4005" i="2"/>
  <c r="Q4004" i="2"/>
  <c r="Q4003" i="2"/>
  <c r="Q4002" i="2"/>
  <c r="Q4001" i="2"/>
  <c r="Q4000" i="2"/>
  <c r="Q3999" i="2"/>
  <c r="Q3998" i="2"/>
  <c r="Q3997" i="2"/>
  <c r="Q3996" i="2"/>
  <c r="Q3995" i="2"/>
  <c r="Q3994" i="2"/>
  <c r="Q3993" i="2"/>
  <c r="Q3992" i="2"/>
  <c r="Q3991" i="2"/>
  <c r="Q3990" i="2"/>
  <c r="Q3989" i="2"/>
  <c r="Q3988" i="2"/>
  <c r="Q3987" i="2"/>
  <c r="Q3986" i="2"/>
  <c r="Q3985" i="2"/>
  <c r="Q3984" i="2"/>
  <c r="Q3983" i="2"/>
  <c r="Q3982" i="2"/>
  <c r="Q3981" i="2"/>
  <c r="Q3980" i="2"/>
  <c r="Q3979" i="2"/>
  <c r="Q3978" i="2"/>
  <c r="Q3977" i="2"/>
  <c r="Q3976" i="2"/>
  <c r="Q3975" i="2"/>
  <c r="Q3974" i="2"/>
  <c r="Q3973" i="2"/>
  <c r="Q3972" i="2"/>
  <c r="Q3971" i="2"/>
  <c r="Q3970" i="2"/>
  <c r="Q3969" i="2"/>
  <c r="Q3968" i="2"/>
  <c r="Q3967" i="2"/>
  <c r="Q3966" i="2"/>
  <c r="Q3965" i="2"/>
  <c r="Q3964" i="2"/>
  <c r="Q3963" i="2"/>
  <c r="Q3962" i="2"/>
  <c r="Q3961" i="2"/>
  <c r="Q3960" i="2"/>
  <c r="Q3959" i="2"/>
  <c r="Q3958" i="2"/>
  <c r="Q3957" i="2"/>
  <c r="Q3956" i="2"/>
  <c r="Q3955" i="2"/>
  <c r="Q3954" i="2"/>
  <c r="Q3953" i="2"/>
  <c r="Q3952" i="2"/>
  <c r="Q3951" i="2"/>
  <c r="Q3950" i="2"/>
  <c r="Q3949" i="2"/>
  <c r="Q3948" i="2"/>
  <c r="Q3947" i="2"/>
  <c r="Q3946" i="2"/>
  <c r="Q3945" i="2"/>
  <c r="Q3944" i="2"/>
  <c r="Q3943" i="2"/>
  <c r="Q3942" i="2"/>
  <c r="Q3941" i="2"/>
  <c r="Q3940" i="2"/>
  <c r="Q3939" i="2"/>
  <c r="Q3938" i="2"/>
  <c r="Q3937" i="2"/>
  <c r="Q3936" i="2"/>
  <c r="Q3935" i="2"/>
  <c r="Q3934" i="2"/>
  <c r="Q3933" i="2"/>
  <c r="Q3932" i="2"/>
  <c r="Q3931" i="2"/>
  <c r="Q3930" i="2"/>
  <c r="Q3929" i="2"/>
  <c r="Q3928" i="2"/>
  <c r="Q3927" i="2"/>
  <c r="Q3926" i="2"/>
  <c r="Q3925" i="2"/>
  <c r="Q3924" i="2"/>
  <c r="Q3923" i="2"/>
  <c r="Q3922" i="2"/>
  <c r="Q3921" i="2"/>
  <c r="Q3920" i="2"/>
  <c r="Q3919" i="2"/>
  <c r="Q3918" i="2"/>
  <c r="Q3917" i="2"/>
  <c r="Q3916" i="2"/>
  <c r="Q3915" i="2"/>
  <c r="Q3914" i="2"/>
  <c r="Q3913" i="2"/>
  <c r="Q3912" i="2"/>
  <c r="Q3911" i="2"/>
  <c r="Q3910" i="2"/>
  <c r="Q3909" i="2"/>
  <c r="Q3908" i="2"/>
  <c r="Q3907" i="2"/>
  <c r="Q3906" i="2"/>
  <c r="Q3905" i="2"/>
  <c r="Q3904" i="2"/>
  <c r="Q3903" i="2"/>
  <c r="Q3902" i="2"/>
  <c r="Q3901" i="2"/>
  <c r="Q3900" i="2"/>
  <c r="Q3899" i="2"/>
  <c r="Q3898" i="2"/>
  <c r="Q3897" i="2"/>
  <c r="Q3896" i="2"/>
  <c r="Q3895" i="2"/>
  <c r="Q3894" i="2"/>
  <c r="Q3893" i="2"/>
  <c r="Q3892" i="2"/>
  <c r="Q3891" i="2"/>
  <c r="Q3890" i="2"/>
  <c r="Q3889" i="2"/>
  <c r="Q3888" i="2"/>
  <c r="Q3887" i="2"/>
  <c r="Q3886" i="2"/>
  <c r="Q3885" i="2"/>
  <c r="Q3884" i="2"/>
  <c r="Q3883" i="2"/>
  <c r="Q3882" i="2"/>
  <c r="Q3881" i="2"/>
  <c r="Q3880" i="2"/>
  <c r="Q3879" i="2"/>
  <c r="Q3878" i="2"/>
  <c r="Q3877" i="2"/>
  <c r="Q3876" i="2"/>
  <c r="Q3875" i="2"/>
  <c r="Q3874" i="2"/>
  <c r="Q3873" i="2"/>
  <c r="Q3872" i="2"/>
  <c r="Q3871" i="2"/>
  <c r="Q3870" i="2"/>
  <c r="Q3869" i="2"/>
  <c r="Q3868" i="2"/>
  <c r="Q3867" i="2"/>
  <c r="Q3866" i="2"/>
  <c r="Q3865" i="2"/>
  <c r="Q3864" i="2"/>
  <c r="Q3863" i="2"/>
  <c r="Q3862" i="2"/>
  <c r="Q3861" i="2"/>
  <c r="Q3860" i="2"/>
  <c r="Q3859" i="2"/>
  <c r="Q3858" i="2"/>
  <c r="Q3857" i="2"/>
  <c r="Q3856" i="2"/>
  <c r="Q3855" i="2"/>
  <c r="Q3854" i="2"/>
  <c r="Q3853" i="2"/>
  <c r="Q3852" i="2"/>
  <c r="Q3851" i="2"/>
  <c r="Q3850" i="2"/>
  <c r="Q3849" i="2"/>
  <c r="Q3848" i="2"/>
  <c r="Q3847" i="2"/>
  <c r="Q3846" i="2"/>
  <c r="Q3845" i="2"/>
  <c r="Q3844" i="2"/>
  <c r="Q3843" i="2"/>
  <c r="Q3842" i="2"/>
  <c r="Q3841" i="2"/>
  <c r="Q3840" i="2"/>
  <c r="Q3839" i="2"/>
  <c r="Q3838" i="2"/>
  <c r="Q3837" i="2"/>
  <c r="Q3836" i="2"/>
  <c r="Q3835" i="2"/>
  <c r="Q3834" i="2"/>
  <c r="Q3833" i="2"/>
  <c r="Q3832" i="2"/>
  <c r="Q3831" i="2"/>
  <c r="Q3830" i="2"/>
  <c r="Q3829" i="2"/>
  <c r="Q3828" i="2"/>
  <c r="Q3827" i="2"/>
  <c r="Q3826" i="2"/>
  <c r="Q3825" i="2"/>
  <c r="Q3824" i="2"/>
  <c r="Q3823" i="2"/>
  <c r="Q3822" i="2"/>
  <c r="Q3821" i="2"/>
  <c r="Q3820" i="2"/>
  <c r="Q3819" i="2"/>
  <c r="Q3818" i="2"/>
  <c r="Q3817" i="2"/>
  <c r="Q3816" i="2"/>
  <c r="Q3815" i="2"/>
  <c r="Q3814" i="2"/>
  <c r="Q3813" i="2"/>
  <c r="Q3812" i="2"/>
  <c r="Q3811" i="2"/>
  <c r="Q3810" i="2"/>
  <c r="Q3809" i="2"/>
  <c r="Q3808" i="2"/>
  <c r="Q3807" i="2"/>
  <c r="Q3806" i="2"/>
  <c r="Q3805" i="2"/>
  <c r="Q3804" i="2"/>
  <c r="Q3803" i="2"/>
  <c r="Q3802" i="2"/>
  <c r="Q3801" i="2"/>
  <c r="Q3800" i="2"/>
  <c r="Q3799" i="2"/>
  <c r="Q3798" i="2"/>
  <c r="Q3797" i="2"/>
  <c r="Q3796" i="2"/>
  <c r="Q3795" i="2"/>
  <c r="Q3794" i="2"/>
  <c r="Q3793" i="2"/>
  <c r="S3781" i="2"/>
  <c r="S3780" i="2"/>
  <c r="S3779" i="2"/>
  <c r="S3778" i="2"/>
  <c r="S3777" i="2"/>
  <c r="S3776" i="2"/>
  <c r="S3775" i="2"/>
  <c r="S3774" i="2"/>
  <c r="S3773" i="2"/>
  <c r="S3772" i="2"/>
  <c r="S3771" i="2"/>
  <c r="S3770" i="2"/>
  <c r="S3769" i="2"/>
  <c r="S3768" i="2"/>
  <c r="S3767" i="2"/>
  <c r="S3766" i="2"/>
  <c r="S3765" i="2"/>
  <c r="S3764" i="2"/>
  <c r="S3763" i="2"/>
  <c r="S3762" i="2"/>
  <c r="S3761" i="2"/>
  <c r="S3760" i="2"/>
  <c r="S3759" i="2"/>
  <c r="S3758" i="2"/>
  <c r="S3757" i="2"/>
  <c r="S3756" i="2"/>
  <c r="S3755" i="2"/>
  <c r="S3754" i="2"/>
  <c r="S3753" i="2"/>
  <c r="S3752" i="2"/>
  <c r="S3751" i="2"/>
  <c r="S3750" i="2"/>
  <c r="S3749" i="2"/>
  <c r="S3748" i="2"/>
  <c r="S3747" i="2"/>
  <c r="S3746" i="2"/>
  <c r="S3745" i="2"/>
  <c r="S3744" i="2"/>
  <c r="S3743" i="2"/>
  <c r="S3742" i="2"/>
  <c r="S3741" i="2"/>
  <c r="S3740" i="2"/>
  <c r="S3739" i="2"/>
  <c r="S3738" i="2"/>
  <c r="S3737" i="2"/>
  <c r="S3736" i="2"/>
  <c r="S3735" i="2"/>
  <c r="S3734" i="2"/>
  <c r="S3733" i="2"/>
  <c r="S3732" i="2"/>
  <c r="S3731" i="2"/>
  <c r="S3730" i="2"/>
  <c r="S3729" i="2"/>
  <c r="S3728" i="2"/>
  <c r="S3727" i="2"/>
  <c r="S3726" i="2"/>
  <c r="S3725" i="2"/>
  <c r="S3724" i="2"/>
  <c r="S3723" i="2"/>
  <c r="S3722" i="2"/>
  <c r="S3721" i="2"/>
  <c r="S3720" i="2"/>
  <c r="S3719" i="2"/>
  <c r="S3718" i="2"/>
  <c r="S3717" i="2"/>
  <c r="S3716" i="2"/>
  <c r="S3715" i="2"/>
  <c r="S3714" i="2"/>
  <c r="S3713" i="2"/>
  <c r="S3712" i="2"/>
  <c r="S3711" i="2"/>
  <c r="S3710" i="2"/>
  <c r="S3709" i="2"/>
  <c r="S3708" i="2"/>
  <c r="S3707" i="2"/>
  <c r="S3706" i="2"/>
  <c r="S3705" i="2"/>
  <c r="S3704" i="2"/>
  <c r="S3703" i="2"/>
  <c r="S3702" i="2"/>
  <c r="S3701" i="2"/>
  <c r="S3700" i="2"/>
  <c r="S3699" i="2"/>
  <c r="S3698" i="2"/>
  <c r="S3697" i="2"/>
  <c r="S3696" i="2"/>
  <c r="S3695" i="2"/>
  <c r="S3694" i="2"/>
  <c r="S3693" i="2"/>
  <c r="S3692" i="2"/>
  <c r="S3691" i="2"/>
  <c r="S3690" i="2"/>
  <c r="S3689" i="2"/>
  <c r="S3688" i="2"/>
  <c r="S3687" i="2"/>
  <c r="S3686" i="2"/>
  <c r="S3685" i="2"/>
  <c r="S3684" i="2"/>
  <c r="S3683" i="2"/>
  <c r="S3682" i="2"/>
  <c r="S3681" i="2"/>
  <c r="S3680" i="2"/>
  <c r="S3679" i="2"/>
  <c r="S3678" i="2"/>
  <c r="S3677" i="2"/>
  <c r="S3676" i="2"/>
  <c r="S3675" i="2"/>
  <c r="S3674" i="2"/>
  <c r="S3673" i="2"/>
  <c r="S3672" i="2"/>
  <c r="S3671" i="2"/>
  <c r="S3670" i="2"/>
  <c r="S3669" i="2"/>
  <c r="S3668" i="2"/>
  <c r="S3667" i="2"/>
  <c r="S3666" i="2"/>
  <c r="S3665" i="2"/>
  <c r="S3664" i="2"/>
  <c r="S3663" i="2"/>
  <c r="S3662" i="2"/>
  <c r="S3661" i="2"/>
  <c r="S3660" i="2"/>
  <c r="S3659" i="2"/>
  <c r="S3658" i="2"/>
  <c r="S3657" i="2"/>
  <c r="S3656" i="2"/>
  <c r="S3655" i="2"/>
  <c r="S3654" i="2"/>
  <c r="S3653" i="2"/>
  <c r="S3652" i="2"/>
  <c r="S3651" i="2"/>
  <c r="S3650" i="2"/>
  <c r="S3649" i="2"/>
  <c r="S3648" i="2"/>
  <c r="S3647" i="2"/>
  <c r="S3646" i="2"/>
  <c r="S3645" i="2"/>
  <c r="S3644" i="2"/>
  <c r="S3643" i="2"/>
  <c r="S3642" i="2"/>
  <c r="S3641" i="2"/>
  <c r="S3640" i="2"/>
  <c r="S3639" i="2"/>
  <c r="S3638" i="2"/>
  <c r="S3637" i="2"/>
  <c r="S3636" i="2"/>
  <c r="S3635" i="2"/>
  <c r="S3634" i="2"/>
  <c r="S3633" i="2"/>
  <c r="S3632" i="2"/>
  <c r="S3631" i="2"/>
  <c r="S3630" i="2"/>
  <c r="S3629" i="2"/>
  <c r="S3628" i="2"/>
  <c r="S3627" i="2"/>
  <c r="S3626" i="2"/>
  <c r="S3625" i="2"/>
  <c r="S3624" i="2"/>
  <c r="S3623" i="2"/>
  <c r="S3622" i="2"/>
  <c r="S3621" i="2"/>
  <c r="S3620" i="2"/>
  <c r="S3619" i="2"/>
  <c r="S3618" i="2"/>
  <c r="S3617" i="2"/>
  <c r="S3616" i="2"/>
  <c r="S3615" i="2"/>
  <c r="S3614" i="2"/>
  <c r="S3613" i="2"/>
  <c r="S3612" i="2"/>
  <c r="S3611" i="2"/>
  <c r="S3610" i="2"/>
  <c r="S3609" i="2"/>
  <c r="S3608" i="2"/>
  <c r="S3607" i="2"/>
  <c r="S3606" i="2"/>
  <c r="S3605" i="2"/>
  <c r="S3604" i="2"/>
  <c r="S3603" i="2"/>
  <c r="S3602" i="2"/>
  <c r="S3601" i="2"/>
  <c r="S3600" i="2"/>
  <c r="S3599" i="2"/>
  <c r="S3598" i="2"/>
  <c r="S3597" i="2"/>
  <c r="S3596" i="2"/>
  <c r="S3595" i="2"/>
  <c r="S3594" i="2"/>
  <c r="S3593" i="2"/>
  <c r="S3592" i="2"/>
  <c r="S3591" i="2"/>
  <c r="S3590" i="2"/>
  <c r="S3589" i="2"/>
  <c r="S3588" i="2"/>
  <c r="S3587" i="2"/>
  <c r="S3586" i="2"/>
  <c r="S3585" i="2"/>
  <c r="S3584" i="2"/>
  <c r="S3583" i="2"/>
  <c r="S3582" i="2"/>
  <c r="S3581" i="2"/>
  <c r="S3580" i="2"/>
  <c r="S3579" i="2"/>
  <c r="S3578" i="2"/>
  <c r="S3577" i="2"/>
  <c r="S3576" i="2"/>
  <c r="S3575" i="2"/>
  <c r="S3574" i="2"/>
  <c r="S3573" i="2"/>
  <c r="S3572" i="2"/>
  <c r="S3571" i="2"/>
  <c r="S3570" i="2"/>
  <c r="S3569" i="2"/>
  <c r="S3568" i="2"/>
  <c r="S3567" i="2"/>
  <c r="S3566" i="2"/>
  <c r="S3565" i="2"/>
  <c r="S3564" i="2"/>
  <c r="S3563" i="2"/>
  <c r="S3562" i="2"/>
  <c r="S3561" i="2"/>
  <c r="S3560" i="2"/>
  <c r="S3559" i="2"/>
  <c r="S3558" i="2"/>
  <c r="S3557" i="2"/>
  <c r="S3556" i="2"/>
  <c r="S3555" i="2"/>
  <c r="S3554" i="2"/>
  <c r="S3553" i="2"/>
  <c r="S3552" i="2"/>
  <c r="S3551" i="2"/>
  <c r="S3550" i="2"/>
  <c r="S3549" i="2"/>
  <c r="S3548" i="2"/>
  <c r="S3547" i="2"/>
  <c r="S3546" i="2"/>
  <c r="S3545" i="2"/>
  <c r="S3544" i="2"/>
  <c r="S3543" i="2"/>
  <c r="S3542" i="2"/>
  <c r="S3541" i="2"/>
  <c r="S3540" i="2"/>
  <c r="S3539" i="2"/>
  <c r="S3538" i="2"/>
  <c r="S3537" i="2"/>
  <c r="S3536" i="2"/>
  <c r="S3535" i="2"/>
  <c r="S3534" i="2"/>
  <c r="S3533" i="2"/>
  <c r="S3532" i="2"/>
  <c r="S3531" i="2"/>
  <c r="S3530" i="2"/>
  <c r="S3529" i="2"/>
  <c r="S3528" i="2"/>
  <c r="S3527" i="2"/>
  <c r="S3526" i="2"/>
  <c r="S3525" i="2"/>
  <c r="S3524" i="2"/>
  <c r="S3523" i="2"/>
  <c r="S3522" i="2"/>
  <c r="S3521" i="2"/>
  <c r="S3520" i="2"/>
  <c r="S3519" i="2"/>
  <c r="S3518" i="2"/>
  <c r="S3517" i="2"/>
  <c r="S3516" i="2"/>
  <c r="S3515" i="2"/>
  <c r="S3514" i="2"/>
  <c r="S3513" i="2"/>
  <c r="S3512" i="2"/>
  <c r="S3511" i="2"/>
  <c r="S3510" i="2"/>
  <c r="S3509" i="2"/>
  <c r="S3508" i="2"/>
  <c r="S3507" i="2"/>
  <c r="S3506" i="2"/>
  <c r="S3505" i="2"/>
  <c r="S3504" i="2"/>
  <c r="S3503" i="2"/>
  <c r="S3502" i="2"/>
  <c r="S3501" i="2"/>
  <c r="S3500" i="2"/>
  <c r="S3499" i="2"/>
  <c r="S3498" i="2"/>
  <c r="S3497" i="2"/>
  <c r="S3496" i="2"/>
  <c r="S3495" i="2"/>
  <c r="S3494" i="2"/>
  <c r="S3493" i="2"/>
  <c r="S3492" i="2"/>
  <c r="S3491" i="2"/>
  <c r="S3490" i="2"/>
  <c r="S3489" i="2"/>
  <c r="S3488" i="2"/>
  <c r="S3487" i="2"/>
  <c r="S3486" i="2"/>
  <c r="S3485" i="2"/>
  <c r="S3484" i="2"/>
  <c r="S3483" i="2"/>
  <c r="S3482" i="2"/>
  <c r="S3481" i="2"/>
  <c r="S3480" i="2"/>
  <c r="S3479" i="2"/>
  <c r="S3478" i="2"/>
  <c r="S3477" i="2"/>
  <c r="S3476" i="2"/>
  <c r="S3475" i="2"/>
  <c r="S3474" i="2"/>
  <c r="S3473" i="2"/>
  <c r="S3472" i="2"/>
  <c r="S3471" i="2"/>
  <c r="S3470" i="2"/>
  <c r="S3469" i="2"/>
  <c r="S3468" i="2"/>
  <c r="S3467" i="2"/>
  <c r="S3466" i="2"/>
  <c r="S3465" i="2"/>
  <c r="S3464" i="2"/>
  <c r="S3463" i="2"/>
  <c r="S3462" i="2"/>
  <c r="S3461" i="2"/>
  <c r="S3460" i="2"/>
  <c r="S3459" i="2"/>
  <c r="S3458" i="2"/>
  <c r="S3457" i="2"/>
  <c r="S3456" i="2"/>
  <c r="S3455" i="2"/>
  <c r="S3454" i="2"/>
  <c r="S3453" i="2"/>
  <c r="S3452" i="2"/>
  <c r="S3451" i="2"/>
  <c r="S3450" i="2"/>
  <c r="S3449" i="2"/>
  <c r="S3448" i="2"/>
  <c r="S3447" i="2"/>
  <c r="S3446" i="2"/>
  <c r="S3445" i="2"/>
  <c r="S3444" i="2"/>
  <c r="S3443" i="2"/>
  <c r="S3442" i="2"/>
  <c r="S3441" i="2"/>
  <c r="S3440" i="2"/>
  <c r="S3439" i="2"/>
  <c r="S3438" i="2"/>
  <c r="S3437" i="2"/>
  <c r="S3436" i="2"/>
  <c r="S3435" i="2"/>
  <c r="S3434" i="2"/>
  <c r="S3433" i="2"/>
  <c r="S3432" i="2"/>
  <c r="S3431" i="2"/>
  <c r="S3430" i="2"/>
  <c r="S3429" i="2"/>
  <c r="S3428" i="2"/>
  <c r="S3427" i="2"/>
  <c r="S3426" i="2"/>
  <c r="S3425" i="2"/>
  <c r="S3424" i="2"/>
  <c r="S3423" i="2"/>
  <c r="S3422" i="2"/>
  <c r="Q3257" i="2"/>
  <c r="Q3256" i="2"/>
  <c r="Q3255" i="2"/>
  <c r="Q3254" i="2"/>
  <c r="Q3253" i="2"/>
  <c r="Q3252" i="2"/>
  <c r="Q3251" i="2"/>
  <c r="Q3250" i="2"/>
  <c r="Q3249" i="2"/>
  <c r="Q3248" i="2"/>
  <c r="Q3247" i="2"/>
  <c r="Q3246" i="2"/>
  <c r="Q3245" i="2"/>
  <c r="Q3244" i="2"/>
  <c r="Q3243" i="2"/>
  <c r="Q3242" i="2"/>
  <c r="Q3241" i="2"/>
  <c r="Q3240" i="2"/>
  <c r="Q3239" i="2"/>
  <c r="Q3238" i="2"/>
  <c r="Q3237" i="2"/>
  <c r="Q3236" i="2"/>
  <c r="Q3235" i="2"/>
  <c r="Q3234" i="2"/>
  <c r="Q3233" i="2"/>
  <c r="Q3232" i="2"/>
  <c r="Q3231" i="2"/>
  <c r="Q3230" i="2"/>
  <c r="Q3229" i="2"/>
  <c r="Q3228" i="2"/>
  <c r="Q3227" i="2"/>
  <c r="Q3226" i="2"/>
  <c r="Q3225" i="2"/>
  <c r="Q3224" i="2"/>
  <c r="Q3223" i="2"/>
  <c r="Q3222" i="2"/>
  <c r="Q3221" i="2"/>
  <c r="Q3220" i="2"/>
  <c r="Q3219" i="2"/>
  <c r="Q3218" i="2"/>
  <c r="Q3217" i="2"/>
  <c r="Q3216" i="2"/>
  <c r="Q3215" i="2"/>
  <c r="Q3214" i="2"/>
  <c r="Q3213" i="2"/>
  <c r="Q3212" i="2"/>
  <c r="Q3211" i="2"/>
  <c r="Q3210" i="2"/>
  <c r="Q3209" i="2"/>
  <c r="Q3208" i="2"/>
  <c r="Q3207" i="2"/>
  <c r="Q3206" i="2"/>
  <c r="Q3205" i="2"/>
  <c r="Q3204" i="2"/>
  <c r="Q3203" i="2"/>
  <c r="Q3202" i="2"/>
  <c r="Q3201" i="2"/>
  <c r="Q3200" i="2"/>
  <c r="Q3199" i="2"/>
  <c r="Q3198" i="2"/>
  <c r="Q3197" i="2"/>
  <c r="Q3196" i="2"/>
  <c r="Q3195" i="2"/>
  <c r="Q3194" i="2"/>
  <c r="Q3193" i="2"/>
  <c r="Q3192" i="2"/>
  <c r="Q3191" i="2"/>
  <c r="Q3190" i="2"/>
  <c r="Q3189" i="2"/>
  <c r="Q3188" i="2"/>
  <c r="Q3187" i="2"/>
  <c r="Q3186" i="2"/>
  <c r="Q3185" i="2"/>
  <c r="Q3184" i="2"/>
  <c r="Q3183" i="2"/>
  <c r="Q3182" i="2"/>
  <c r="Q3181" i="2"/>
  <c r="Q3180" i="2"/>
  <c r="Q3179" i="2"/>
  <c r="Q3178" i="2"/>
  <c r="Q3177" i="2"/>
  <c r="Q3176" i="2"/>
  <c r="Q3175" i="2"/>
  <c r="Q3174" i="2"/>
  <c r="Q3173" i="2"/>
  <c r="Q3172" i="2"/>
  <c r="Q3171" i="2"/>
  <c r="Q3170" i="2"/>
  <c r="Q3169" i="2"/>
  <c r="Q3168" i="2"/>
  <c r="Q3167" i="2"/>
  <c r="Q3166" i="2"/>
  <c r="Q3165" i="2"/>
  <c r="Q3164" i="2"/>
  <c r="Q3163" i="2"/>
  <c r="Q3162" i="2"/>
  <c r="Q3161" i="2"/>
  <c r="Q3160" i="2"/>
  <c r="Q3159" i="2"/>
  <c r="Q3158" i="2"/>
  <c r="Q3157" i="2"/>
  <c r="Q3156" i="2"/>
  <c r="Q3155" i="2"/>
  <c r="Q3154" i="2"/>
  <c r="Q3153" i="2"/>
  <c r="Q3152" i="2"/>
  <c r="Q3151" i="2"/>
  <c r="Q3150" i="2"/>
  <c r="Q3149" i="2"/>
  <c r="Q3148" i="2"/>
  <c r="Q3147" i="2"/>
  <c r="Q3146" i="2"/>
  <c r="Q3145" i="2"/>
  <c r="Q3144" i="2"/>
  <c r="Q3143" i="2"/>
  <c r="Q3142" i="2"/>
  <c r="Q3141" i="2"/>
  <c r="Q3140" i="2"/>
  <c r="Q3139" i="2"/>
  <c r="Q3138" i="2"/>
  <c r="Q3137" i="2"/>
  <c r="Q3136" i="2"/>
  <c r="Q3135" i="2"/>
  <c r="Q3134" i="2"/>
  <c r="Q3133" i="2"/>
  <c r="Q3132" i="2"/>
  <c r="Q3131" i="2"/>
  <c r="Q3130" i="2"/>
  <c r="Q3129" i="2"/>
  <c r="Q3128" i="2"/>
  <c r="Q3127" i="2"/>
  <c r="Q3126" i="2"/>
  <c r="Q3125" i="2"/>
  <c r="Q3124" i="2"/>
  <c r="Q3123" i="2"/>
  <c r="Q3122" i="2"/>
  <c r="Q3121" i="2"/>
  <c r="Q3120" i="2"/>
  <c r="Q3119" i="2"/>
  <c r="Q3118" i="2"/>
  <c r="Q3117" i="2"/>
  <c r="Q3116" i="2"/>
  <c r="Q3115" i="2"/>
  <c r="Q3114" i="2"/>
  <c r="Q3113" i="2"/>
  <c r="Q3112" i="2"/>
  <c r="Q3111" i="2"/>
  <c r="Q3110" i="2"/>
  <c r="Q3109" i="2"/>
  <c r="Q3108" i="2"/>
  <c r="Q3107" i="2"/>
  <c r="Q3106" i="2"/>
  <c r="Q3105" i="2"/>
  <c r="Q3104" i="2"/>
  <c r="Q3103" i="2"/>
  <c r="Q3102" i="2"/>
  <c r="Q3101" i="2"/>
  <c r="Q3100" i="2"/>
  <c r="Q3099" i="2"/>
  <c r="Q3098" i="2"/>
  <c r="Q3097" i="2"/>
  <c r="Q3096" i="2"/>
  <c r="Q3095" i="2"/>
  <c r="Q3094" i="2"/>
  <c r="Q3093" i="2"/>
  <c r="Q3092" i="2"/>
  <c r="Q3091" i="2"/>
  <c r="Q3090" i="2"/>
  <c r="Q3089" i="2"/>
  <c r="Q3088" i="2"/>
  <c r="Q3087" i="2"/>
  <c r="Q3086" i="2"/>
  <c r="Q3085" i="2"/>
  <c r="Q3084" i="2"/>
  <c r="Q3083" i="2"/>
  <c r="Q3082" i="2"/>
  <c r="Q3081" i="2"/>
  <c r="Q3080" i="2"/>
  <c r="Q3079" i="2"/>
  <c r="Q3078" i="2"/>
  <c r="Q3077" i="2"/>
  <c r="Q3076" i="2"/>
  <c r="Q3075" i="2"/>
  <c r="Q3074" i="2"/>
  <c r="Q3073" i="2"/>
  <c r="Q3072" i="2"/>
  <c r="Q3071" i="2"/>
  <c r="Q3070" i="2"/>
  <c r="Q3069" i="2"/>
  <c r="Q3068" i="2"/>
  <c r="Q3067" i="2"/>
  <c r="Q3066" i="2"/>
  <c r="Q3065" i="2"/>
  <c r="Q3064" i="2"/>
  <c r="Q3063" i="2"/>
  <c r="Q3062" i="2"/>
  <c r="Q3061" i="2"/>
  <c r="Q3060" i="2"/>
  <c r="Q2983" i="2"/>
  <c r="Q2982" i="2"/>
  <c r="Q2981" i="2"/>
  <c r="Q2980" i="2"/>
  <c r="Q2979" i="2"/>
  <c r="Q2978" i="2"/>
  <c r="Q2977" i="2"/>
  <c r="Q2976" i="2"/>
  <c r="Q2975" i="2"/>
  <c r="Q2974" i="2"/>
  <c r="Q2973" i="2"/>
  <c r="Q2972" i="2"/>
  <c r="Q2971" i="2"/>
  <c r="Q2970" i="2"/>
  <c r="Q2969" i="2"/>
  <c r="Q2968" i="2"/>
  <c r="Q2967" i="2"/>
  <c r="Q2966" i="2"/>
  <c r="Q2965" i="2"/>
  <c r="Q2964" i="2"/>
  <c r="Q2963" i="2"/>
  <c r="Q2962" i="2"/>
  <c r="Q2961" i="2"/>
  <c r="Q2960" i="2"/>
  <c r="Q2959" i="2"/>
  <c r="Q2958" i="2"/>
  <c r="Q2957" i="2"/>
  <c r="Q2956" i="2"/>
  <c r="Q2955" i="2"/>
  <c r="Q2954" i="2"/>
  <c r="Q2953" i="2"/>
  <c r="Q2952" i="2"/>
  <c r="Q2951" i="2"/>
  <c r="Q2950" i="2"/>
  <c r="Q2949" i="2"/>
  <c r="Q2948" i="2"/>
  <c r="Q2947" i="2"/>
  <c r="Q2946" i="2"/>
  <c r="Q2945" i="2"/>
  <c r="Q2944" i="2"/>
  <c r="Q2943" i="2"/>
  <c r="Q2942" i="2"/>
  <c r="Q2941" i="2"/>
  <c r="Q2940" i="2"/>
  <c r="Q2939" i="2"/>
  <c r="Q2938" i="2"/>
  <c r="Q2937" i="2"/>
  <c r="Q2936" i="2"/>
  <c r="Q2935" i="2"/>
  <c r="Q2934" i="2"/>
  <c r="Q2933" i="2"/>
  <c r="Q2932" i="2"/>
  <c r="Q2931" i="2"/>
  <c r="Q2930" i="2"/>
  <c r="Q2929" i="2"/>
  <c r="Q2928" i="2"/>
  <c r="Q2927" i="2"/>
  <c r="Q2926" i="2"/>
  <c r="Q2925" i="2"/>
  <c r="Q2924" i="2"/>
  <c r="Q2923" i="2"/>
  <c r="Q2922" i="2"/>
  <c r="Q2921" i="2"/>
  <c r="Q2920" i="2"/>
  <c r="Q2919" i="2"/>
  <c r="Q2918" i="2"/>
  <c r="Q2917" i="2"/>
  <c r="Q2916" i="2"/>
  <c r="Q2915" i="2"/>
  <c r="Q2914" i="2"/>
  <c r="Q2913" i="2"/>
  <c r="Q2912" i="2"/>
  <c r="Q2911" i="2"/>
  <c r="Q2910" i="2"/>
  <c r="Q2909" i="2"/>
  <c r="Q2908" i="2"/>
  <c r="Q2907" i="2"/>
  <c r="Q2906" i="2"/>
  <c r="Q2905" i="2"/>
  <c r="Q2904" i="2"/>
  <c r="Q2903" i="2"/>
  <c r="Q2902" i="2"/>
  <c r="Q2901" i="2"/>
  <c r="Q2900" i="2"/>
  <c r="Q2899" i="2"/>
  <c r="Q2898" i="2"/>
  <c r="Q2897" i="2"/>
  <c r="Q2896" i="2"/>
  <c r="Q2895" i="2"/>
  <c r="Q2894" i="2"/>
  <c r="Q2893" i="2"/>
  <c r="Q2892" i="2"/>
  <c r="Q2891" i="2"/>
  <c r="Q2890" i="2"/>
  <c r="Q2889" i="2"/>
  <c r="Q2888" i="2"/>
  <c r="Q2887" i="2"/>
  <c r="Q2886" i="2"/>
  <c r="Q2885" i="2"/>
  <c r="Q2884" i="2"/>
  <c r="Q2883" i="2"/>
  <c r="Q2882" i="2"/>
  <c r="Q2881" i="2"/>
  <c r="Q2880" i="2"/>
  <c r="Q2879" i="2"/>
  <c r="Q2878" i="2"/>
  <c r="Q2877" i="2"/>
  <c r="Q2876" i="2"/>
  <c r="Q2875" i="2"/>
  <c r="Q2874" i="2"/>
  <c r="Q2873" i="2"/>
  <c r="Q2872" i="2"/>
  <c r="Q2871" i="2"/>
  <c r="Q2870" i="2"/>
  <c r="Q2869" i="2"/>
  <c r="Q2868" i="2"/>
  <c r="Q2867" i="2"/>
  <c r="Q2866" i="2"/>
  <c r="Q2865" i="2"/>
  <c r="Q2864" i="2"/>
  <c r="Q2863" i="2"/>
  <c r="Q2862" i="2"/>
  <c r="Q2861" i="2"/>
  <c r="Q2860" i="2"/>
  <c r="Q2859" i="2"/>
  <c r="Q2858" i="2"/>
  <c r="Q2857" i="2"/>
  <c r="Q2856" i="2"/>
  <c r="Q2855" i="2"/>
  <c r="Q2854" i="2"/>
  <c r="Q2853" i="2"/>
  <c r="Q2852" i="2"/>
  <c r="Q2851" i="2"/>
  <c r="Q2850" i="2"/>
  <c r="Q2849" i="2"/>
  <c r="Q2848" i="2"/>
  <c r="Q2847" i="2"/>
  <c r="Q2846" i="2"/>
  <c r="Q2845" i="2"/>
  <c r="Q2844" i="2"/>
  <c r="Q2843" i="2"/>
  <c r="Q2842" i="2"/>
  <c r="Q2841" i="2"/>
  <c r="Q2840" i="2"/>
  <c r="Q2839" i="2"/>
  <c r="Q2838" i="2"/>
  <c r="Q2837" i="2"/>
  <c r="Q2836" i="2"/>
  <c r="Q2835" i="2"/>
  <c r="Q2834" i="2"/>
  <c r="Q2833" i="2"/>
  <c r="Q2832" i="2"/>
  <c r="Q2831" i="2"/>
  <c r="Q2830" i="2"/>
  <c r="Q2829" i="2"/>
  <c r="Q2828" i="2"/>
  <c r="Q2827" i="2"/>
  <c r="Q2826" i="2"/>
  <c r="Q2825" i="2"/>
  <c r="Q2824" i="2"/>
  <c r="Q2823" i="2"/>
  <c r="Q2822" i="2"/>
  <c r="Q2821" i="2"/>
  <c r="Q2820" i="2"/>
  <c r="Q2819" i="2"/>
  <c r="Q2818" i="2"/>
  <c r="Q2817" i="2"/>
  <c r="Q2816" i="2"/>
  <c r="Q2815" i="2"/>
  <c r="Q2814" i="2"/>
  <c r="Q2813" i="2"/>
  <c r="Q2812" i="2"/>
  <c r="Q2811" i="2"/>
  <c r="Q2810" i="2"/>
  <c r="Q2809" i="2"/>
  <c r="Q2808" i="2"/>
  <c r="Q2807" i="2"/>
  <c r="Q2806" i="2"/>
  <c r="Q2805" i="2"/>
  <c r="Q2804" i="2"/>
  <c r="Q2803" i="2"/>
  <c r="Q2802" i="2"/>
  <c r="Q2801" i="2"/>
  <c r="Q2800" i="2"/>
  <c r="Q2799" i="2"/>
  <c r="Q2798" i="2"/>
  <c r="Q2797" i="2"/>
  <c r="Q2796" i="2"/>
  <c r="Q2795" i="2"/>
  <c r="Q2794" i="2"/>
  <c r="Q2793" i="2"/>
  <c r="Q2792" i="2"/>
  <c r="Q2791" i="2"/>
  <c r="Q2790" i="2"/>
  <c r="Q2789" i="2"/>
  <c r="Q2788" i="2"/>
  <c r="Q2787" i="2"/>
  <c r="Q2786" i="2"/>
  <c r="Q2785" i="2"/>
  <c r="Q2784" i="2"/>
  <c r="Q2783" i="2"/>
  <c r="Q2782" i="2"/>
  <c r="Q2781" i="2"/>
  <c r="Q2780" i="2"/>
  <c r="Q2779" i="2"/>
  <c r="Q2778" i="2"/>
  <c r="Q2777" i="2"/>
  <c r="Q2776" i="2"/>
  <c r="Q2775" i="2"/>
  <c r="Q2774" i="2"/>
  <c r="Q2773" i="2"/>
  <c r="Q2772" i="2"/>
  <c r="Q2771" i="2"/>
  <c r="Q2770" i="2"/>
  <c r="Q2769" i="2"/>
  <c r="Q2768" i="2"/>
  <c r="Q2767" i="2"/>
  <c r="Q2766" i="2"/>
  <c r="Q2765" i="2"/>
  <c r="Q2764" i="2"/>
  <c r="Q2763" i="2"/>
  <c r="Q2762" i="2"/>
  <c r="Q2761" i="2"/>
  <c r="Q2760" i="2"/>
  <c r="Q2759" i="2"/>
  <c r="Q2758" i="2"/>
  <c r="Q2757" i="2"/>
  <c r="Q2756" i="2"/>
  <c r="Q2755" i="2"/>
  <c r="Q2754" i="2"/>
  <c r="Q2753" i="2"/>
  <c r="Q2752" i="2"/>
  <c r="Q2751" i="2"/>
  <c r="Q2750" i="2"/>
  <c r="Q2749" i="2"/>
  <c r="Q2748" i="2"/>
  <c r="Q2747" i="2"/>
  <c r="Q2746" i="2"/>
  <c r="Q2745" i="2"/>
  <c r="Q2744" i="2"/>
  <c r="Q2743" i="2"/>
  <c r="Q2742" i="2"/>
  <c r="Q2741" i="2"/>
  <c r="Q2740" i="2"/>
  <c r="Q2739" i="2"/>
  <c r="Q2738" i="2"/>
  <c r="Q2737" i="2"/>
  <c r="Q2736" i="2"/>
  <c r="Q2735" i="2"/>
  <c r="Q2734" i="2"/>
  <c r="Q2733" i="2"/>
  <c r="Q2732" i="2"/>
  <c r="Q2731" i="2"/>
  <c r="Q2730" i="2"/>
  <c r="Q2729" i="2"/>
  <c r="Q2728" i="2"/>
  <c r="Q2727" i="2"/>
  <c r="Q2726" i="2"/>
  <c r="Q2725" i="2"/>
  <c r="Q2724" i="2"/>
  <c r="Q2723" i="2"/>
  <c r="Q2722" i="2"/>
  <c r="Q2721" i="2"/>
  <c r="Q2720" i="2"/>
  <c r="Q2719" i="2"/>
  <c r="Q2718" i="2"/>
  <c r="Q2717" i="2"/>
  <c r="Q2716" i="2"/>
  <c r="Q2715" i="2"/>
  <c r="Q2714" i="2"/>
  <c r="Q2713" i="2"/>
  <c r="Q2712" i="2"/>
  <c r="Q2711" i="2"/>
  <c r="Q2710" i="2"/>
  <c r="Q2709" i="2"/>
  <c r="Q2708" i="2"/>
  <c r="Q2707" i="2"/>
  <c r="Q2706" i="2"/>
  <c r="Q2705" i="2"/>
  <c r="Q2704" i="2"/>
  <c r="Q2703" i="2"/>
  <c r="Q2702" i="2"/>
  <c r="Q2701" i="2"/>
  <c r="Q2700" i="2"/>
  <c r="Q2699" i="2"/>
  <c r="Q2698" i="2"/>
  <c r="Q2697" i="2"/>
  <c r="Q2696" i="2"/>
  <c r="Q2695" i="2"/>
  <c r="Q2694" i="2"/>
  <c r="Q2693" i="2"/>
  <c r="Q2692" i="2"/>
  <c r="Q2691" i="2"/>
  <c r="Q2690" i="2"/>
  <c r="Q2689" i="2"/>
  <c r="Q2688" i="2"/>
  <c r="Q2687" i="2"/>
  <c r="Q2686" i="2"/>
  <c r="Q2685" i="2"/>
  <c r="Q2684" i="2"/>
  <c r="Q2683" i="2"/>
  <c r="Q2682" i="2"/>
  <c r="Q2681" i="2"/>
  <c r="Q2680" i="2"/>
  <c r="Q2679" i="2"/>
  <c r="Q2678" i="2"/>
  <c r="Q2677" i="2"/>
  <c r="Q2676" i="2"/>
  <c r="Q2675" i="2"/>
  <c r="Q2674" i="2"/>
  <c r="Q2673" i="2"/>
  <c r="Q2672" i="2"/>
  <c r="Q2671" i="2"/>
  <c r="Q2670" i="2"/>
  <c r="Q2669" i="2"/>
  <c r="Q2668" i="2"/>
  <c r="Q2667" i="2"/>
  <c r="Q2666" i="2"/>
  <c r="Q2665" i="2"/>
  <c r="Q2664" i="2"/>
  <c r="Q2663" i="2"/>
  <c r="Q2662" i="2"/>
  <c r="Q2661" i="2"/>
  <c r="Q2660" i="2"/>
  <c r="Q2659" i="2"/>
  <c r="Q2658" i="2"/>
  <c r="Q2657" i="2"/>
  <c r="Q2656" i="2"/>
  <c r="Q2655" i="2"/>
  <c r="Q2654" i="2"/>
  <c r="Q2653" i="2"/>
  <c r="Q2652" i="2"/>
  <c r="Q2651" i="2"/>
  <c r="Q2650" i="2"/>
  <c r="Q2649" i="2"/>
  <c r="Q2648" i="2"/>
  <c r="Q2647" i="2"/>
  <c r="Q2646" i="2"/>
  <c r="Q2645" i="2"/>
  <c r="Q2644" i="2"/>
  <c r="Q2643" i="2"/>
  <c r="Q2642" i="2"/>
  <c r="Q2641" i="2"/>
  <c r="Q2640" i="2"/>
  <c r="Q2639" i="2"/>
  <c r="Q2638" i="2"/>
  <c r="Q2637" i="2"/>
  <c r="Q2636" i="2"/>
  <c r="Q2635" i="2"/>
  <c r="Q2634" i="2"/>
  <c r="Q2633" i="2"/>
  <c r="Q2632" i="2"/>
  <c r="Q2631" i="2"/>
  <c r="Q2630" i="2"/>
  <c r="Q2629" i="2"/>
  <c r="Q2628" i="2"/>
  <c r="Q2627" i="2"/>
  <c r="Q2626" i="2"/>
  <c r="Q2625" i="2"/>
  <c r="Q2624" i="2"/>
  <c r="Q2623" i="2"/>
  <c r="Q2622" i="2"/>
  <c r="Q2621" i="2"/>
  <c r="Q2620" i="2"/>
  <c r="Q2619" i="2"/>
  <c r="Q2618" i="2"/>
  <c r="Q2617" i="2"/>
  <c r="Q2616" i="2"/>
  <c r="Q2615" i="2"/>
  <c r="Q2614" i="2"/>
  <c r="Q2613" i="2"/>
  <c r="Q2612" i="2"/>
  <c r="Q2611" i="2"/>
  <c r="Q2610" i="2"/>
  <c r="Q2609" i="2"/>
  <c r="Q2608" i="2"/>
  <c r="Q2607" i="2"/>
  <c r="Q2606" i="2"/>
  <c r="Q2605" i="2"/>
  <c r="Q2604" i="2"/>
  <c r="Q2603" i="2"/>
  <c r="Q2602" i="2"/>
  <c r="Q2601" i="2"/>
  <c r="Q2600" i="2"/>
  <c r="Q2599" i="2"/>
  <c r="Q2598" i="2"/>
  <c r="Q2597" i="2"/>
  <c r="Q2596" i="2"/>
  <c r="Q2595" i="2"/>
  <c r="Q2594" i="2"/>
  <c r="Q2593" i="2"/>
  <c r="Q2592" i="2"/>
  <c r="Q2591" i="2"/>
  <c r="Q2590" i="2"/>
  <c r="Q2589" i="2"/>
  <c r="Q2588" i="2"/>
  <c r="Q2587" i="2"/>
  <c r="Q2586" i="2"/>
  <c r="Q2585" i="2"/>
  <c r="Q2584" i="2"/>
  <c r="Q2583" i="2"/>
  <c r="Q2582" i="2"/>
  <c r="Q2581" i="2"/>
  <c r="Q2580" i="2"/>
  <c r="Q2579" i="2"/>
  <c r="Q2578" i="2"/>
  <c r="Q2577" i="2"/>
  <c r="Q2576" i="2"/>
  <c r="Q2575" i="2"/>
  <c r="Q2574" i="2"/>
  <c r="Q2573" i="2"/>
  <c r="Q2572" i="2"/>
  <c r="Q2571" i="2"/>
  <c r="Q2570" i="2"/>
  <c r="Q2569" i="2"/>
  <c r="Q2568" i="2"/>
  <c r="Q2567" i="2"/>
  <c r="Q2566" i="2"/>
  <c r="Q2565" i="2"/>
  <c r="Q2564" i="2"/>
  <c r="Q2563" i="2"/>
  <c r="Q2562" i="2"/>
  <c r="Q2561" i="2"/>
  <c r="Q2560" i="2"/>
  <c r="Q2559" i="2"/>
  <c r="Q2558" i="2"/>
  <c r="Q2557" i="2"/>
  <c r="Q2556" i="2"/>
  <c r="Q2555" i="2"/>
  <c r="Q2554" i="2"/>
  <c r="Q2553" i="2"/>
  <c r="Q2552" i="2"/>
  <c r="Q2551" i="2"/>
  <c r="Q2550" i="2"/>
  <c r="Q2549" i="2"/>
  <c r="Q2548" i="2"/>
  <c r="Q2547" i="2"/>
  <c r="Q2546" i="2"/>
  <c r="Q2545" i="2"/>
  <c r="Q2544" i="2"/>
  <c r="Q2543" i="2"/>
  <c r="Q2542" i="2"/>
  <c r="Q2541" i="2"/>
  <c r="Q2540" i="2"/>
  <c r="S3793" i="2"/>
  <c r="S3791" i="2"/>
  <c r="S3789" i="2"/>
  <c r="S3787" i="2"/>
  <c r="S3785" i="2"/>
  <c r="S3783" i="2"/>
  <c r="S3421" i="2"/>
  <c r="S3419" i="2"/>
  <c r="S3417" i="2"/>
  <c r="S3415" i="2"/>
  <c r="S3413" i="2"/>
  <c r="S3411" i="2"/>
  <c r="S3409" i="2"/>
  <c r="S3407" i="2"/>
  <c r="S3405" i="2"/>
  <c r="S3403" i="2"/>
  <c r="S3401" i="2"/>
  <c r="S3399" i="2"/>
  <c r="S3397" i="2"/>
  <c r="S3395" i="2"/>
  <c r="S3393" i="2"/>
  <c r="S3391" i="2"/>
  <c r="S3389" i="2"/>
  <c r="S3387" i="2"/>
  <c r="S3385" i="2"/>
  <c r="S3383" i="2"/>
  <c r="S3381" i="2"/>
  <c r="S3379" i="2"/>
  <c r="S3377" i="2"/>
  <c r="S3375" i="2"/>
  <c r="S3373" i="2"/>
  <c r="S3371" i="2"/>
  <c r="S3369" i="2"/>
  <c r="S3367" i="2"/>
  <c r="S3365" i="2"/>
  <c r="S3363" i="2"/>
  <c r="S3361" i="2"/>
  <c r="S3359" i="2"/>
  <c r="S3357" i="2"/>
  <c r="S3355" i="2"/>
  <c r="S3353" i="2"/>
  <c r="S3351" i="2"/>
  <c r="S3349" i="2"/>
  <c r="S3347" i="2"/>
  <c r="S3345" i="2"/>
  <c r="S3343" i="2"/>
  <c r="S3341" i="2"/>
  <c r="S3339" i="2"/>
  <c r="S3337" i="2"/>
  <c r="S3335" i="2"/>
  <c r="S3333" i="2"/>
  <c r="S3331" i="2"/>
  <c r="S3329" i="2"/>
  <c r="S3327" i="2"/>
  <c r="S3325" i="2"/>
  <c r="S3323" i="2"/>
  <c r="S3321" i="2"/>
  <c r="S3319" i="2"/>
  <c r="S3317" i="2"/>
  <c r="S3315" i="2"/>
  <c r="S3313" i="2"/>
  <c r="S3311" i="2"/>
  <c r="S3309" i="2"/>
  <c r="S3307" i="2"/>
  <c r="S3305" i="2"/>
  <c r="S3303" i="2"/>
  <c r="S3301" i="2"/>
  <c r="S3299" i="2"/>
  <c r="S3297" i="2"/>
  <c r="S3295" i="2"/>
  <c r="S3293" i="2"/>
  <c r="S3291" i="2"/>
  <c r="S3289" i="2"/>
  <c r="S3287" i="2"/>
  <c r="S3285" i="2"/>
  <c r="S3283" i="2"/>
  <c r="S3281" i="2"/>
  <c r="S3279" i="2"/>
  <c r="S3277" i="2"/>
  <c r="S3275" i="2"/>
  <c r="S3273" i="2"/>
  <c r="S3271" i="2"/>
  <c r="S3269" i="2"/>
  <c r="S3267" i="2"/>
  <c r="S3265" i="2"/>
  <c r="S3263" i="2"/>
  <c r="S3261" i="2"/>
  <c r="S3259" i="2"/>
  <c r="Q2513" i="2"/>
  <c r="Q2512" i="2"/>
  <c r="Q2511" i="2"/>
  <c r="Q2510" i="2"/>
  <c r="Q2509" i="2"/>
  <c r="Q2508" i="2"/>
  <c r="Q2507" i="2"/>
  <c r="Q2506" i="2"/>
  <c r="Q2505" i="2"/>
  <c r="Q2504" i="2"/>
  <c r="Q2503" i="2"/>
  <c r="Q2502" i="2"/>
  <c r="Q2501" i="2"/>
  <c r="Q2500" i="2"/>
  <c r="Q2499" i="2"/>
  <c r="Q2498" i="2"/>
  <c r="Q2497" i="2"/>
  <c r="Q2496" i="2"/>
  <c r="Q2495" i="2"/>
  <c r="Q2494" i="2"/>
  <c r="Q2493" i="2"/>
  <c r="Q2492" i="2"/>
  <c r="Q2491" i="2"/>
  <c r="Q2490" i="2"/>
  <c r="Q2489" i="2"/>
  <c r="Q2488" i="2"/>
  <c r="Q2487" i="2"/>
  <c r="Q2486" i="2"/>
  <c r="Q2485" i="2"/>
  <c r="Q2484" i="2"/>
  <c r="Q2483" i="2"/>
  <c r="Q2482" i="2"/>
  <c r="Q2481" i="2"/>
  <c r="Q2480" i="2"/>
  <c r="Q2479" i="2"/>
  <c r="Q2478" i="2"/>
  <c r="Q2477" i="2"/>
  <c r="Q2476" i="2"/>
  <c r="Q2475" i="2"/>
  <c r="Q2474" i="2"/>
  <c r="Q2473" i="2"/>
  <c r="Q2472" i="2"/>
  <c r="Q2471" i="2"/>
  <c r="Q2470" i="2"/>
  <c r="Q2469" i="2"/>
  <c r="Q2468" i="2"/>
  <c r="Q2467" i="2"/>
  <c r="Q2466" i="2"/>
  <c r="Q2465" i="2"/>
  <c r="Q2464" i="2"/>
  <c r="Q2463" i="2"/>
  <c r="Q2462" i="2"/>
  <c r="Q2461" i="2"/>
  <c r="Q2460" i="2"/>
  <c r="Q2459" i="2"/>
  <c r="Q2458" i="2"/>
  <c r="Q2457" i="2"/>
  <c r="Q2456" i="2"/>
  <c r="Q2455" i="2"/>
  <c r="Q2454" i="2"/>
  <c r="Q2453" i="2"/>
  <c r="Q2452" i="2"/>
  <c r="Q2451" i="2"/>
  <c r="Q2450" i="2"/>
  <c r="Q2449" i="2"/>
  <c r="Q2448" i="2"/>
  <c r="Q2447" i="2"/>
  <c r="Q2446" i="2"/>
  <c r="Q2445" i="2"/>
  <c r="Q2444" i="2"/>
  <c r="Q2443" i="2"/>
  <c r="Q2442" i="2"/>
  <c r="Q2441" i="2"/>
  <c r="Q2440" i="2"/>
  <c r="Q2439" i="2"/>
  <c r="Q2438" i="2"/>
  <c r="Q2437" i="2"/>
  <c r="Q2436" i="2"/>
  <c r="Q2435" i="2"/>
  <c r="Q2434" i="2"/>
  <c r="Q2433" i="2"/>
  <c r="Q2432" i="2"/>
  <c r="Q2431" i="2"/>
  <c r="Q2430" i="2"/>
  <c r="Q2429" i="2"/>
  <c r="Q2428" i="2"/>
  <c r="Q2427" i="2"/>
  <c r="Q2426" i="2"/>
  <c r="Q2425" i="2"/>
  <c r="Q2424" i="2"/>
  <c r="Q2423" i="2"/>
  <c r="Q2422" i="2"/>
  <c r="Q2421" i="2"/>
  <c r="Q2420" i="2"/>
  <c r="Q2419" i="2"/>
  <c r="Q2418" i="2"/>
  <c r="Q2417" i="2"/>
  <c r="Q2416" i="2"/>
  <c r="Q2415" i="2"/>
  <c r="Q2414" i="2"/>
  <c r="Q2413" i="2"/>
  <c r="Q2412" i="2"/>
  <c r="Q2411" i="2"/>
  <c r="Q2410" i="2"/>
  <c r="Q2409" i="2"/>
  <c r="Q2408" i="2"/>
  <c r="Q2407" i="2"/>
  <c r="Q2406" i="2"/>
  <c r="Q2405" i="2"/>
  <c r="Q2404" i="2"/>
  <c r="Q2403" i="2"/>
  <c r="Q2402" i="2"/>
  <c r="Q2401" i="2"/>
  <c r="Q2400" i="2"/>
  <c r="Q2399" i="2"/>
  <c r="Q2398" i="2"/>
  <c r="Q2397" i="2"/>
  <c r="Q2396" i="2"/>
  <c r="Q2395" i="2"/>
  <c r="Q2394" i="2"/>
  <c r="Q2393" i="2"/>
  <c r="Q2392" i="2"/>
  <c r="Q2391" i="2"/>
  <c r="Q2390" i="2"/>
  <c r="Q2389" i="2"/>
  <c r="Q2388" i="2"/>
  <c r="Q2387" i="2"/>
  <c r="Q2386" i="2"/>
  <c r="Q2385" i="2"/>
  <c r="Q2384" i="2"/>
  <c r="Q2383" i="2"/>
  <c r="Q2382" i="2"/>
  <c r="Q2381" i="2"/>
  <c r="Q2380" i="2"/>
  <c r="Q2379" i="2"/>
  <c r="Q2378" i="2"/>
  <c r="Q2377" i="2"/>
  <c r="Q2376" i="2"/>
  <c r="Q2375" i="2"/>
  <c r="Q2374" i="2"/>
  <c r="Q2373" i="2"/>
  <c r="Q2372" i="2"/>
  <c r="Q2371" i="2"/>
  <c r="Q2370" i="2"/>
  <c r="Q2369" i="2"/>
  <c r="Q2368" i="2"/>
  <c r="Q2367" i="2"/>
  <c r="Q2366" i="2"/>
  <c r="Q2365" i="2"/>
  <c r="Q2364" i="2"/>
  <c r="Q2363" i="2"/>
  <c r="Q2362" i="2"/>
  <c r="Q2361" i="2"/>
  <c r="Q2360" i="2"/>
  <c r="Q2359" i="2"/>
  <c r="Q2358" i="2"/>
  <c r="Q2357" i="2"/>
  <c r="Q2356" i="2"/>
  <c r="Q2355" i="2"/>
  <c r="Q2354" i="2"/>
  <c r="Q2353" i="2"/>
  <c r="Q2352" i="2"/>
  <c r="Q2351" i="2"/>
  <c r="Q2350" i="2"/>
  <c r="Q2349" i="2"/>
  <c r="Q2348" i="2"/>
  <c r="Q2347" i="2"/>
  <c r="Q2346" i="2"/>
  <c r="Q2345" i="2"/>
  <c r="Q2344" i="2"/>
  <c r="Q2343" i="2"/>
  <c r="Q2342" i="2"/>
  <c r="Q2341" i="2"/>
  <c r="Q2340" i="2"/>
  <c r="Q2339" i="2"/>
  <c r="Q2338" i="2"/>
  <c r="Q2337" i="2"/>
  <c r="Q2336" i="2"/>
  <c r="Q2335" i="2"/>
  <c r="Q2334" i="2"/>
  <c r="Q2333" i="2"/>
  <c r="Q2332" i="2"/>
  <c r="Q2331" i="2"/>
  <c r="Q2330" i="2"/>
  <c r="Q2329" i="2"/>
  <c r="Q2328" i="2"/>
  <c r="Q2327" i="2"/>
  <c r="Q2326" i="2"/>
  <c r="Q2325" i="2"/>
  <c r="Q2324" i="2"/>
  <c r="Q2323" i="2"/>
  <c r="Q2322" i="2"/>
  <c r="Q2321" i="2"/>
  <c r="Q2320" i="2"/>
  <c r="Q2319" i="2"/>
  <c r="Q2318" i="2"/>
  <c r="Q2317" i="2"/>
  <c r="Q2316" i="2"/>
  <c r="Q2315" i="2"/>
  <c r="Q2314" i="2"/>
  <c r="Q2313" i="2"/>
  <c r="Q2312" i="2"/>
  <c r="Q2311" i="2"/>
  <c r="Q2310" i="2"/>
  <c r="Q2309" i="2"/>
  <c r="Q2308" i="2"/>
  <c r="Q2307" i="2"/>
  <c r="Q2306" i="2"/>
  <c r="Q2305" i="2"/>
  <c r="Q2304" i="2"/>
  <c r="Q2303" i="2"/>
  <c r="Q2302" i="2"/>
  <c r="Q2301" i="2"/>
  <c r="Q2300" i="2"/>
  <c r="Q2299" i="2"/>
  <c r="Q2298" i="2"/>
  <c r="Q2297" i="2"/>
  <c r="Q2296" i="2"/>
  <c r="Q2295" i="2"/>
  <c r="Q2294" i="2"/>
  <c r="Q2293" i="2"/>
  <c r="Q2292" i="2"/>
  <c r="Q2291" i="2"/>
  <c r="Q2290" i="2"/>
  <c r="Q2289" i="2"/>
  <c r="Q2288" i="2"/>
  <c r="Q2287" i="2"/>
  <c r="Q2286" i="2"/>
  <c r="Q2285" i="2"/>
  <c r="Q2284" i="2"/>
  <c r="Q2283" i="2"/>
  <c r="Q2282" i="2"/>
  <c r="Q2281" i="2"/>
  <c r="Q2280" i="2"/>
  <c r="Q2279" i="2"/>
  <c r="Q2278" i="2"/>
  <c r="Q2277" i="2"/>
  <c r="Q2276" i="2"/>
  <c r="Q2275" i="2"/>
  <c r="Q2274" i="2"/>
  <c r="Q2273" i="2"/>
  <c r="Q2272" i="2"/>
  <c r="Q2271" i="2"/>
  <c r="Q2270" i="2"/>
  <c r="Q2269" i="2"/>
  <c r="Q2268" i="2"/>
  <c r="Q2267" i="2"/>
  <c r="Q2266" i="2"/>
  <c r="Q2265" i="2"/>
  <c r="Q2264" i="2"/>
  <c r="Q2263" i="2"/>
  <c r="Q2262" i="2"/>
  <c r="Q2261" i="2"/>
  <c r="Q2260" i="2"/>
  <c r="Q2259" i="2"/>
  <c r="Q2258" i="2"/>
  <c r="Q2257" i="2"/>
  <c r="Q2256" i="2"/>
  <c r="Q2255" i="2"/>
  <c r="Q2254" i="2"/>
  <c r="Q2253" i="2"/>
  <c r="Q2252" i="2"/>
  <c r="Q2251" i="2"/>
  <c r="Q2250" i="2"/>
  <c r="Q2249" i="2"/>
  <c r="Q2248" i="2"/>
  <c r="Q2247" i="2"/>
  <c r="Q2246" i="2"/>
  <c r="Q2245" i="2"/>
  <c r="Q2244" i="2"/>
  <c r="Q2243" i="2"/>
  <c r="Q2242" i="2"/>
  <c r="Q2241" i="2"/>
  <c r="Q2240" i="2"/>
  <c r="Q2239" i="2"/>
  <c r="Q2238" i="2"/>
  <c r="Q2237" i="2"/>
  <c r="Q2236" i="2"/>
  <c r="Q2235" i="2"/>
  <c r="Q2234" i="2"/>
  <c r="Q2233" i="2"/>
  <c r="Q2232" i="2"/>
  <c r="Q2231" i="2"/>
  <c r="Q2230" i="2"/>
  <c r="Q2229" i="2"/>
  <c r="Q2228" i="2"/>
  <c r="Q2227" i="2"/>
  <c r="Q2226" i="2"/>
  <c r="Q2225" i="2"/>
  <c r="Q2224" i="2"/>
  <c r="Q2223" i="2"/>
  <c r="Q2222" i="2"/>
  <c r="Q2221" i="2"/>
  <c r="Q2220" i="2"/>
  <c r="Q2219" i="2"/>
  <c r="Q2218" i="2"/>
  <c r="Q2217" i="2"/>
  <c r="Q2216" i="2"/>
  <c r="Q2215" i="2"/>
  <c r="Q2214" i="2"/>
  <c r="Q2213" i="2"/>
  <c r="Q2212" i="2"/>
  <c r="Q2211" i="2"/>
  <c r="Q2210" i="2"/>
  <c r="Q2209" i="2"/>
  <c r="Q2208" i="2"/>
  <c r="Q2207" i="2"/>
  <c r="Q2206" i="2"/>
  <c r="Q2205" i="2"/>
  <c r="Q2204" i="2"/>
  <c r="Q2203" i="2"/>
  <c r="Q2202" i="2"/>
  <c r="Q2201" i="2"/>
  <c r="Q2200" i="2"/>
  <c r="Q2199" i="2"/>
  <c r="Q2198" i="2"/>
  <c r="Q2197" i="2"/>
  <c r="Q2196" i="2"/>
  <c r="Q2195" i="2"/>
  <c r="Q2194" i="2"/>
  <c r="Q2193" i="2"/>
  <c r="Q2192" i="2"/>
  <c r="Q2191" i="2"/>
  <c r="Q2190" i="2"/>
  <c r="Q2189" i="2"/>
  <c r="Q2188" i="2"/>
  <c r="Q2187" i="2"/>
  <c r="Q2186" i="2"/>
  <c r="Q2185" i="2"/>
  <c r="Q2184" i="2"/>
  <c r="Q2183" i="2"/>
  <c r="Q2182" i="2"/>
  <c r="Q2181" i="2"/>
  <c r="Q2180" i="2"/>
  <c r="Q2179" i="2"/>
  <c r="Q2178" i="2"/>
  <c r="Q2177" i="2"/>
  <c r="Q2176" i="2"/>
  <c r="Q2175" i="2"/>
  <c r="Q2174" i="2"/>
  <c r="Q2173" i="2"/>
  <c r="Q2172" i="2"/>
  <c r="Q2171" i="2"/>
  <c r="Q2170" i="2"/>
  <c r="Q2169" i="2"/>
  <c r="Q2168" i="2"/>
  <c r="Q2167" i="2"/>
  <c r="Q2166" i="2"/>
  <c r="Q2165" i="2"/>
  <c r="Q2164" i="2"/>
  <c r="Q2163" i="2"/>
  <c r="Q2162" i="2"/>
  <c r="Q2161" i="2"/>
  <c r="Q2160" i="2"/>
  <c r="Q2159" i="2"/>
  <c r="Q2158" i="2"/>
  <c r="Q2157" i="2"/>
  <c r="Q2156" i="2"/>
  <c r="Q2155" i="2"/>
  <c r="Q2154" i="2"/>
  <c r="Q2153" i="2"/>
  <c r="Q2152" i="2"/>
  <c r="Q2151" i="2"/>
  <c r="Q2150" i="2"/>
  <c r="Q2149" i="2"/>
  <c r="Q2148" i="2"/>
  <c r="Q2147" i="2"/>
  <c r="Q2146" i="2"/>
  <c r="Q2145" i="2"/>
  <c r="Q2144" i="2"/>
  <c r="Q2143" i="2"/>
  <c r="Q2142" i="2"/>
  <c r="Q2141" i="2"/>
  <c r="Q2140" i="2"/>
  <c r="Q2139" i="2"/>
  <c r="Q2138" i="2"/>
  <c r="Q2137" i="2"/>
  <c r="Q2136" i="2"/>
  <c r="Q2135" i="2"/>
  <c r="Q2134" i="2"/>
  <c r="Q2133" i="2"/>
  <c r="Q2132" i="2"/>
  <c r="Q2131" i="2"/>
  <c r="Q2130" i="2"/>
  <c r="Q2129" i="2"/>
  <c r="Q2128" i="2"/>
  <c r="Q2127" i="2"/>
  <c r="Q2126" i="2"/>
  <c r="Q2125" i="2"/>
  <c r="Q2124" i="2"/>
  <c r="Q2123" i="2"/>
  <c r="Q2122" i="2"/>
  <c r="Q2121" i="2"/>
  <c r="Q2120" i="2"/>
  <c r="Q2119" i="2"/>
  <c r="Q2118" i="2"/>
  <c r="Q2117" i="2"/>
  <c r="Q2116" i="2"/>
  <c r="Q2115" i="2"/>
  <c r="Q2114" i="2"/>
  <c r="Q2113" i="2"/>
  <c r="Q2112" i="2"/>
  <c r="Q2111" i="2"/>
  <c r="Q2110" i="2"/>
  <c r="Q2109" i="2"/>
  <c r="Q2108" i="2"/>
  <c r="Q2107" i="2"/>
  <c r="Q2106" i="2"/>
  <c r="Q2105" i="2"/>
  <c r="Q2104" i="2"/>
  <c r="Q2103" i="2"/>
  <c r="Q2102" i="2"/>
  <c r="Q2101" i="2"/>
  <c r="Q2100" i="2"/>
  <c r="Q2099" i="2"/>
  <c r="Q2098" i="2"/>
  <c r="Q2097" i="2"/>
  <c r="Q2096" i="2"/>
  <c r="Q2095" i="2"/>
  <c r="Q2094" i="2"/>
  <c r="Q2093" i="2"/>
  <c r="Q2092" i="2"/>
  <c r="Q2091" i="2"/>
  <c r="Q2090" i="2"/>
  <c r="Q2089" i="2"/>
  <c r="Q2088" i="2"/>
  <c r="Q2087" i="2"/>
  <c r="Q2086" i="2"/>
  <c r="Q2085" i="2"/>
  <c r="Q2084" i="2"/>
  <c r="Q2083" i="2"/>
  <c r="Q2082" i="2"/>
  <c r="Q2081" i="2"/>
  <c r="Q2080" i="2"/>
  <c r="Q2079" i="2"/>
  <c r="Q2078" i="2"/>
  <c r="Q2077" i="2"/>
  <c r="Q2076" i="2"/>
  <c r="Q2075" i="2"/>
  <c r="Q2074" i="2"/>
  <c r="Q2073" i="2"/>
  <c r="Q2072" i="2"/>
  <c r="Q2071" i="2"/>
  <c r="Q2070" i="2"/>
  <c r="Q2069" i="2"/>
  <c r="Q2068" i="2"/>
  <c r="Q2067" i="2"/>
  <c r="Q2066" i="2"/>
  <c r="Q2065" i="2"/>
  <c r="Q2064" i="2"/>
  <c r="Q2063" i="2"/>
  <c r="Q2062" i="2"/>
  <c r="Q2061" i="2"/>
  <c r="Q2060" i="2"/>
  <c r="Q2059" i="2"/>
  <c r="Q2058" i="2"/>
  <c r="Q2057" i="2"/>
  <c r="Q2056" i="2"/>
  <c r="Q2055" i="2"/>
  <c r="Q2054" i="2"/>
  <c r="Q2053" i="2"/>
  <c r="Q2052" i="2"/>
  <c r="Q2051" i="2"/>
  <c r="Q2050" i="2"/>
  <c r="Q2049" i="2"/>
  <c r="Q2048" i="2"/>
  <c r="Q2047" i="2"/>
  <c r="Q2046" i="2"/>
  <c r="Q2045" i="2"/>
  <c r="Q2044" i="2"/>
  <c r="Q2043" i="2"/>
  <c r="Q2042" i="2"/>
  <c r="Q2041" i="2"/>
  <c r="Q2040" i="2"/>
  <c r="Q2039" i="2"/>
  <c r="Q2038" i="2"/>
  <c r="Q2037" i="2"/>
  <c r="Q2036" i="2"/>
  <c r="Q2035" i="2"/>
  <c r="Q2034" i="2"/>
  <c r="Q2033" i="2"/>
  <c r="Q2032" i="2"/>
  <c r="Q2031" i="2"/>
  <c r="Q2030" i="2"/>
  <c r="Q2029" i="2"/>
  <c r="Q2028" i="2"/>
  <c r="Q2027" i="2"/>
  <c r="Q2026" i="2"/>
  <c r="Q2025" i="2"/>
  <c r="Q2024" i="2"/>
  <c r="Q2023" i="2"/>
  <c r="Q2022" i="2"/>
  <c r="Q2021" i="2"/>
  <c r="Q2020" i="2"/>
  <c r="Q2019" i="2"/>
  <c r="Q2018" i="2"/>
  <c r="Q2017" i="2"/>
  <c r="Q2016" i="2"/>
  <c r="Q2015" i="2"/>
  <c r="Q2014" i="2"/>
  <c r="Q2013" i="2"/>
  <c r="Q2012" i="2"/>
  <c r="Q2011" i="2"/>
  <c r="Q2010" i="2"/>
  <c r="Q2009" i="2"/>
  <c r="Q2008" i="2"/>
  <c r="Q2007" i="2"/>
  <c r="Q2006" i="2"/>
  <c r="Q2005" i="2"/>
  <c r="Q2004" i="2"/>
  <c r="Q2003" i="2"/>
  <c r="Q2002" i="2"/>
  <c r="Q2001" i="2"/>
  <c r="Q2000" i="2"/>
  <c r="Q1999" i="2"/>
  <c r="Q1998" i="2"/>
  <c r="Q1997" i="2"/>
  <c r="Q1996" i="2"/>
  <c r="Q1995" i="2"/>
  <c r="Q1994" i="2"/>
  <c r="Q1993" i="2"/>
  <c r="Q1992" i="2"/>
  <c r="Q1991" i="2"/>
  <c r="Q1990" i="2"/>
  <c r="Q1989" i="2"/>
  <c r="Q1988" i="2"/>
  <c r="Q1987" i="2"/>
  <c r="Q1986" i="2"/>
  <c r="Q1985" i="2"/>
  <c r="Q1984" i="2"/>
  <c r="Q1983" i="2"/>
  <c r="Q1982" i="2"/>
  <c r="Q1981" i="2"/>
  <c r="Q1980" i="2"/>
  <c r="Q1979" i="2"/>
  <c r="Q1978" i="2"/>
  <c r="Q1977" i="2"/>
  <c r="Q1976" i="2"/>
  <c r="Q1975" i="2"/>
  <c r="Q1974" i="2"/>
  <c r="Q1973" i="2"/>
  <c r="Q1972" i="2"/>
  <c r="Q1971" i="2"/>
  <c r="Q1970" i="2"/>
  <c r="Q1969" i="2"/>
  <c r="Q1968" i="2"/>
  <c r="Q1967" i="2"/>
  <c r="Q1966" i="2"/>
  <c r="Q1965" i="2"/>
  <c r="Q1964" i="2"/>
  <c r="Q1963" i="2"/>
  <c r="Q1962" i="2"/>
  <c r="Q1961" i="2"/>
  <c r="Q1960" i="2"/>
  <c r="Q1959" i="2"/>
  <c r="Q1958" i="2"/>
  <c r="Q1957" i="2"/>
  <c r="Q1956" i="2"/>
  <c r="Q1955" i="2"/>
  <c r="Q1954" i="2"/>
  <c r="Q1953" i="2"/>
  <c r="Q1952" i="2"/>
  <c r="Q1951" i="2"/>
  <c r="Q1950" i="2"/>
  <c r="Q1949" i="2"/>
  <c r="Q1948" i="2"/>
  <c r="Q1947" i="2"/>
  <c r="Q1946" i="2"/>
  <c r="Q1945" i="2"/>
  <c r="Q1944" i="2"/>
  <c r="Q1943" i="2"/>
  <c r="Q1942" i="2"/>
  <c r="Q1941" i="2"/>
  <c r="Q1940" i="2"/>
  <c r="Q1939" i="2"/>
  <c r="Q1938" i="2"/>
  <c r="Q1937" i="2"/>
  <c r="Q1936" i="2"/>
  <c r="Q1935" i="2"/>
  <c r="Q1934" i="2"/>
  <c r="Q1933" i="2"/>
  <c r="Q1932" i="2"/>
  <c r="Q1931" i="2"/>
  <c r="Q1930" i="2"/>
  <c r="Q1929" i="2"/>
  <c r="Q1928" i="2"/>
  <c r="Q1927" i="2"/>
  <c r="Q1926" i="2"/>
  <c r="Q1925" i="2"/>
  <c r="Q1924" i="2"/>
  <c r="Q1923" i="2"/>
  <c r="Q1922" i="2"/>
  <c r="Q1921" i="2"/>
  <c r="Q1920" i="2"/>
  <c r="Q1919" i="2"/>
  <c r="Q1918" i="2"/>
  <c r="Q1917" i="2"/>
  <c r="Q1916" i="2"/>
  <c r="Q1915" i="2"/>
  <c r="Q1914" i="2"/>
  <c r="Q1913" i="2"/>
  <c r="Q1912" i="2"/>
  <c r="Q1911" i="2"/>
  <c r="Q1910" i="2"/>
  <c r="Q1909" i="2"/>
  <c r="Q1908" i="2"/>
  <c r="Q1907" i="2"/>
  <c r="Q1906" i="2"/>
  <c r="Q1905" i="2"/>
  <c r="Q1904" i="2"/>
  <c r="Q1903" i="2"/>
  <c r="Q1902" i="2"/>
  <c r="Q1901" i="2"/>
  <c r="Q1900" i="2"/>
  <c r="Q1899" i="2"/>
  <c r="Q1898" i="2"/>
  <c r="Q1897" i="2"/>
  <c r="Q1896" i="2"/>
  <c r="Q1895" i="2"/>
  <c r="Q1894" i="2"/>
  <c r="Q1893" i="2"/>
  <c r="Q1892" i="2"/>
  <c r="Q1891" i="2"/>
  <c r="Q1890" i="2"/>
  <c r="Q1889" i="2"/>
  <c r="Q1888" i="2"/>
  <c r="Q1887" i="2"/>
  <c r="Q1886" i="2"/>
  <c r="Q1885" i="2"/>
  <c r="Q1884" i="2"/>
  <c r="Q1883" i="2"/>
  <c r="Q1882" i="2"/>
  <c r="Q1881" i="2"/>
  <c r="Q1880" i="2"/>
  <c r="Q1879" i="2"/>
  <c r="Q1878" i="2"/>
  <c r="Q1876" i="2"/>
  <c r="Q1875" i="2"/>
  <c r="Q1874" i="2"/>
  <c r="Q1873" i="2"/>
  <c r="Q1872" i="2"/>
  <c r="Q1871" i="2"/>
  <c r="Q1870" i="2"/>
  <c r="Q1869" i="2"/>
  <c r="Q1868" i="2"/>
  <c r="Q1867" i="2"/>
  <c r="Q1866" i="2"/>
  <c r="Q1865" i="2"/>
  <c r="Q1864" i="2"/>
  <c r="Q1863" i="2"/>
  <c r="Q1862" i="2"/>
  <c r="Q1861" i="2"/>
  <c r="Q1860" i="2"/>
  <c r="Q1859" i="2"/>
  <c r="Q1858" i="2"/>
  <c r="Q1857" i="2"/>
  <c r="Q1856" i="2"/>
  <c r="Q1855" i="2"/>
  <c r="Q1854" i="2"/>
  <c r="Q1853" i="2"/>
  <c r="Q1852" i="2"/>
  <c r="Q1851" i="2"/>
  <c r="Q1850" i="2"/>
  <c r="Q1849" i="2"/>
  <c r="Q1848" i="2"/>
  <c r="Q1847" i="2"/>
  <c r="Q1846" i="2"/>
  <c r="Q1845" i="2"/>
  <c r="Q1844" i="2"/>
  <c r="Q1843" i="2"/>
  <c r="Q1842" i="2"/>
  <c r="Q1841" i="2"/>
  <c r="Q1840" i="2"/>
  <c r="Q1839" i="2"/>
  <c r="Q1838" i="2"/>
  <c r="Q1837" i="2"/>
  <c r="Q1836" i="2"/>
  <c r="Q1835" i="2"/>
  <c r="Q1834" i="2"/>
  <c r="Q1833" i="2"/>
  <c r="Q1832" i="2"/>
  <c r="Q1831" i="2"/>
  <c r="Q1830" i="2"/>
  <c r="Q1829" i="2"/>
  <c r="Q1828" i="2"/>
  <c r="Q1827" i="2"/>
  <c r="Q1826" i="2"/>
  <c r="Q1825" i="2"/>
  <c r="Q1824" i="2"/>
  <c r="Q1823" i="2"/>
  <c r="Q1822" i="2"/>
  <c r="Q1821" i="2"/>
  <c r="Q1820" i="2"/>
  <c r="Q1819" i="2"/>
  <c r="Q1818" i="2"/>
  <c r="Q1817" i="2"/>
  <c r="Q1816" i="2"/>
  <c r="Q1815" i="2"/>
  <c r="Q1814" i="2"/>
  <c r="Q1813" i="2"/>
  <c r="Q1812" i="2"/>
  <c r="Q1811" i="2"/>
  <c r="Q1810" i="2"/>
  <c r="Q1809" i="2"/>
  <c r="Q1808" i="2"/>
  <c r="Q1807" i="2"/>
  <c r="Q1806" i="2"/>
  <c r="Q1805" i="2"/>
  <c r="Q1804" i="2"/>
  <c r="Q1803" i="2"/>
  <c r="Q1802" i="2"/>
  <c r="Q1801" i="2"/>
  <c r="Q1800" i="2"/>
  <c r="Q1799" i="2"/>
  <c r="Q1798" i="2"/>
  <c r="Q1797" i="2"/>
  <c r="Q1796" i="2"/>
  <c r="Q1795" i="2"/>
  <c r="Q1794" i="2"/>
  <c r="Q1793" i="2"/>
  <c r="Q1792" i="2"/>
  <c r="Q1791" i="2"/>
  <c r="Q1790" i="2"/>
  <c r="Q1789" i="2"/>
  <c r="Q1788" i="2"/>
  <c r="Q1787" i="2"/>
  <c r="Q1786" i="2"/>
  <c r="Q1785" i="2"/>
  <c r="Q1784" i="2"/>
  <c r="Q1783" i="2"/>
  <c r="Q1782" i="2"/>
  <c r="Q1781" i="2"/>
  <c r="Q1780" i="2"/>
  <c r="Q1779" i="2"/>
  <c r="Q1778" i="2"/>
  <c r="Q1777" i="2"/>
  <c r="Q1776" i="2"/>
  <c r="Q1775" i="2"/>
  <c r="Q1774" i="2"/>
  <c r="Q1773" i="2"/>
  <c r="Q1772" i="2"/>
  <c r="Q1771" i="2"/>
  <c r="Q1770" i="2"/>
  <c r="Q1769" i="2"/>
  <c r="Q1768" i="2"/>
  <c r="Q1767" i="2"/>
  <c r="Q1766" i="2"/>
  <c r="Q1765" i="2"/>
  <c r="Q1764" i="2"/>
  <c r="Q1763" i="2"/>
  <c r="Q1762" i="2"/>
  <c r="Q1761" i="2"/>
  <c r="Q1760" i="2"/>
  <c r="Q1759" i="2"/>
  <c r="Q1758" i="2"/>
  <c r="Q1757" i="2"/>
  <c r="Q1756" i="2"/>
  <c r="Q1755" i="2"/>
  <c r="Q1754" i="2"/>
  <c r="Q1753" i="2"/>
  <c r="Q1752" i="2"/>
  <c r="Q1751" i="2"/>
  <c r="Q1750" i="2"/>
  <c r="Q1749" i="2"/>
  <c r="Q1748" i="2"/>
  <c r="Q1747" i="2"/>
  <c r="Q1746" i="2"/>
  <c r="Q1745" i="2"/>
  <c r="Q1744" i="2"/>
  <c r="Q1743" i="2"/>
  <c r="Q1742" i="2"/>
  <c r="Q1741" i="2"/>
  <c r="Q1740" i="2"/>
  <c r="Q1739" i="2"/>
  <c r="Q1738" i="2"/>
  <c r="Q1737" i="2"/>
  <c r="Q1736" i="2"/>
  <c r="Q1735" i="2"/>
  <c r="Q1734" i="2"/>
  <c r="Q1733" i="2"/>
  <c r="Q1732" i="2"/>
  <c r="Q1731" i="2"/>
  <c r="Q1730" i="2"/>
  <c r="Q1729" i="2"/>
  <c r="Q1728" i="2"/>
  <c r="Q1727" i="2"/>
  <c r="Q1726" i="2"/>
  <c r="Q1725" i="2"/>
  <c r="Q1724" i="2"/>
  <c r="Q1723" i="2"/>
  <c r="Q1722" i="2"/>
  <c r="Q1721" i="2"/>
  <c r="Q1720" i="2"/>
  <c r="Q1719" i="2"/>
  <c r="Q1718" i="2"/>
  <c r="Q1717" i="2"/>
  <c r="Q1716" i="2"/>
  <c r="Q1715" i="2"/>
  <c r="Q1714" i="2"/>
  <c r="Q1713" i="2"/>
  <c r="Q1712" i="2"/>
  <c r="Q1711" i="2"/>
  <c r="Q1710" i="2"/>
  <c r="Q1709" i="2"/>
  <c r="Q1708" i="2"/>
  <c r="Q1707" i="2"/>
  <c r="Q1706" i="2"/>
  <c r="Q1705" i="2"/>
  <c r="Q1704" i="2"/>
  <c r="Q1703" i="2"/>
  <c r="Q1702" i="2"/>
  <c r="Q1701" i="2"/>
  <c r="Q1700" i="2"/>
  <c r="Q1699" i="2"/>
  <c r="Q1698" i="2"/>
  <c r="Q1697" i="2"/>
  <c r="Q1696" i="2"/>
  <c r="Q1695" i="2"/>
  <c r="Q1694" i="2"/>
  <c r="Q1693" i="2"/>
  <c r="Q1692" i="2"/>
  <c r="Q1691" i="2"/>
  <c r="Q1690" i="2"/>
  <c r="Q1689" i="2"/>
  <c r="Q1688" i="2"/>
  <c r="Q1687" i="2"/>
  <c r="Q1686" i="2"/>
  <c r="Q1685" i="2"/>
  <c r="Q1684" i="2"/>
  <c r="Q1683" i="2"/>
  <c r="Q1682" i="2"/>
  <c r="Q1681" i="2"/>
  <c r="Q1680" i="2"/>
  <c r="Q1679" i="2"/>
  <c r="Q1678" i="2"/>
  <c r="Q1677" i="2"/>
  <c r="Q1676" i="2"/>
  <c r="Q1675" i="2"/>
  <c r="Q1674" i="2"/>
  <c r="Q1673" i="2"/>
  <c r="Q1672" i="2"/>
  <c r="Q1671" i="2"/>
  <c r="Q1670" i="2"/>
  <c r="Q1669" i="2"/>
  <c r="Q1668" i="2"/>
  <c r="Q1667" i="2"/>
  <c r="Q1666" i="2"/>
  <c r="Q1665" i="2"/>
  <c r="Q1664" i="2"/>
  <c r="Q1663" i="2"/>
  <c r="Q1662" i="2"/>
  <c r="Q1661" i="2"/>
  <c r="Q1660" i="2"/>
  <c r="Q1659" i="2"/>
  <c r="Q1658" i="2"/>
  <c r="Q1657" i="2"/>
  <c r="Q1656" i="2"/>
  <c r="Q1655" i="2"/>
  <c r="Q1654" i="2"/>
  <c r="Q1653" i="2"/>
  <c r="Q1652" i="2"/>
  <c r="Q1651" i="2"/>
  <c r="Q1650" i="2"/>
  <c r="Q1649" i="2"/>
  <c r="Q1648" i="2"/>
  <c r="Q1647" i="2"/>
  <c r="Q1646" i="2"/>
  <c r="Q1645" i="2"/>
  <c r="Q1644" i="2"/>
  <c r="Q1643" i="2"/>
  <c r="Q1642" i="2"/>
  <c r="Q1641" i="2"/>
  <c r="Q1640" i="2"/>
  <c r="Q1639" i="2"/>
  <c r="Q1638" i="2"/>
  <c r="Q1637" i="2"/>
  <c r="Q1636" i="2"/>
  <c r="Q1635" i="2"/>
  <c r="Q1634" i="2"/>
  <c r="Q1633" i="2"/>
  <c r="Q1632" i="2"/>
  <c r="Q1631" i="2"/>
  <c r="Q1630" i="2"/>
  <c r="Q1629" i="2"/>
  <c r="Q1628" i="2"/>
  <c r="Q1627" i="2"/>
  <c r="Q1626" i="2"/>
  <c r="Q1625" i="2"/>
  <c r="Q1624" i="2"/>
  <c r="Q1623" i="2"/>
  <c r="Q1622" i="2"/>
  <c r="Q1621" i="2"/>
  <c r="Q1620" i="2"/>
  <c r="Q1619" i="2"/>
  <c r="Q1618" i="2"/>
  <c r="Q1617" i="2"/>
  <c r="Q1616" i="2"/>
  <c r="Q1615" i="2"/>
  <c r="Q1614" i="2"/>
  <c r="Q1613" i="2"/>
  <c r="Q1612" i="2"/>
  <c r="Q1611" i="2"/>
  <c r="Q1610" i="2"/>
  <c r="Q1609" i="2"/>
  <c r="Q1608" i="2"/>
  <c r="Q1607" i="2"/>
  <c r="Q1606" i="2"/>
  <c r="Q1605" i="2"/>
  <c r="Q1604" i="2"/>
  <c r="Q1603" i="2"/>
  <c r="Q1602" i="2"/>
  <c r="Q1601" i="2"/>
  <c r="Q1600" i="2"/>
  <c r="Q1599" i="2"/>
  <c r="Q1598" i="2"/>
  <c r="Q1597" i="2"/>
  <c r="Q1596" i="2"/>
  <c r="Q1595" i="2"/>
  <c r="Q1594" i="2"/>
  <c r="Q1593" i="2"/>
  <c r="Q1592" i="2"/>
  <c r="Q1591" i="2"/>
  <c r="Q1590" i="2"/>
  <c r="Q1589" i="2"/>
  <c r="Q1588" i="2"/>
  <c r="Q1587" i="2"/>
  <c r="Q1586" i="2"/>
  <c r="Q1446" i="2"/>
  <c r="Q1445" i="2"/>
  <c r="Q1444" i="2"/>
  <c r="Q1443" i="2"/>
  <c r="Q1442" i="2"/>
  <c r="Q1441" i="2"/>
  <c r="Q1440" i="2"/>
  <c r="Q1439" i="2"/>
  <c r="Q1438" i="2"/>
  <c r="Q1437" i="2"/>
  <c r="Q1436" i="2"/>
  <c r="Q1435" i="2"/>
  <c r="Q1434" i="2"/>
  <c r="Q1433" i="2"/>
  <c r="Q1432" i="2"/>
  <c r="Q1431" i="2"/>
  <c r="Q1430" i="2"/>
  <c r="Q1429" i="2"/>
  <c r="Q1428" i="2"/>
  <c r="Q1427" i="2"/>
  <c r="Q1426" i="2"/>
  <c r="Q1425" i="2"/>
  <c r="Q1424" i="2"/>
  <c r="Q1423" i="2"/>
  <c r="Q1422" i="2"/>
  <c r="Q1421" i="2"/>
  <c r="Q1420" i="2"/>
  <c r="Q1419" i="2"/>
  <c r="Q1418" i="2"/>
  <c r="Q1417" i="2"/>
  <c r="Q1416" i="2"/>
  <c r="Q1415" i="2"/>
  <c r="Q1414" i="2"/>
  <c r="Q1413" i="2"/>
  <c r="Q1412" i="2"/>
  <c r="Q1411" i="2"/>
  <c r="Q1410" i="2"/>
  <c r="Q1409" i="2"/>
  <c r="Q1408" i="2"/>
  <c r="Q1407" i="2"/>
  <c r="Q1406" i="2"/>
  <c r="Q1405" i="2"/>
  <c r="Q1404" i="2"/>
  <c r="Q1403" i="2"/>
  <c r="Q1402" i="2"/>
  <c r="Q1401" i="2"/>
  <c r="Q1400" i="2"/>
  <c r="Q1399" i="2"/>
  <c r="Q1398" i="2"/>
  <c r="Q1397" i="2"/>
  <c r="Q1396" i="2"/>
  <c r="Q1395" i="2"/>
  <c r="Q1394" i="2"/>
  <c r="Q1393" i="2"/>
  <c r="Q1392" i="2"/>
  <c r="Q1391" i="2"/>
  <c r="Q1390" i="2"/>
  <c r="Q1389" i="2"/>
  <c r="Q1388" i="2"/>
  <c r="Q1387" i="2"/>
  <c r="Q1386" i="2"/>
  <c r="Q1385" i="2"/>
  <c r="Q1384" i="2"/>
  <c r="Q1383" i="2"/>
  <c r="Q1382" i="2"/>
  <c r="Q1381" i="2"/>
  <c r="Q1380" i="2"/>
  <c r="Q1379" i="2"/>
  <c r="Q1378" i="2"/>
  <c r="Q1377" i="2"/>
  <c r="Q1376" i="2"/>
  <c r="Q1375" i="2"/>
  <c r="Q1374" i="2"/>
  <c r="Q1373" i="2"/>
  <c r="Q1372" i="2"/>
  <c r="Q1371" i="2"/>
  <c r="Q1370" i="2"/>
  <c r="Q1369" i="2"/>
  <c r="Q1368" i="2"/>
  <c r="Q1367" i="2"/>
  <c r="Q1366" i="2"/>
  <c r="Q1365" i="2"/>
  <c r="Q1364" i="2"/>
  <c r="Q1363" i="2"/>
  <c r="Q1362" i="2"/>
  <c r="Q1361" i="2"/>
  <c r="Q1360" i="2"/>
  <c r="Q1359" i="2"/>
  <c r="Q1358" i="2"/>
  <c r="Q1357" i="2"/>
  <c r="Q1356" i="2"/>
  <c r="Q1355" i="2"/>
  <c r="Q1354" i="2"/>
  <c r="Q1353" i="2"/>
  <c r="Q1352" i="2"/>
  <c r="Q1351" i="2"/>
  <c r="Q1350" i="2"/>
  <c r="Q1349" i="2"/>
  <c r="Q1348" i="2"/>
  <c r="Q1347" i="2"/>
  <c r="Q1346" i="2"/>
  <c r="Q1345" i="2"/>
  <c r="Q1344" i="2"/>
  <c r="Q1343" i="2"/>
  <c r="Q1342" i="2"/>
  <c r="Q1341" i="2"/>
  <c r="Q1340" i="2"/>
  <c r="Q1339" i="2"/>
  <c r="Q1338" i="2"/>
  <c r="Q1337" i="2"/>
  <c r="Q1336" i="2"/>
  <c r="Q1335" i="2"/>
  <c r="Q1334" i="2"/>
  <c r="Q1333" i="2"/>
  <c r="Q1332" i="2"/>
  <c r="Q1331" i="2"/>
  <c r="Q1330" i="2"/>
  <c r="Q1329" i="2"/>
  <c r="Q1328" i="2"/>
  <c r="Q1327" i="2"/>
  <c r="Q1326" i="2"/>
  <c r="Q1325" i="2"/>
  <c r="Q1324" i="2"/>
  <c r="Q1323" i="2"/>
  <c r="S1527" i="2"/>
  <c r="S1525" i="2"/>
  <c r="S1523" i="2"/>
  <c r="S1521" i="2"/>
  <c r="S1519" i="2"/>
  <c r="S1517" i="2"/>
  <c r="S1515" i="2"/>
  <c r="S1513" i="2"/>
  <c r="S1511" i="2"/>
  <c r="S1509" i="2"/>
  <c r="S1507" i="2"/>
  <c r="S1505" i="2"/>
  <c r="S1503" i="2"/>
  <c r="S1501" i="2"/>
  <c r="S1499" i="2"/>
  <c r="S1497" i="2"/>
  <c r="S1495" i="2"/>
  <c r="S1493" i="2"/>
  <c r="S1491" i="2"/>
  <c r="S1489" i="2"/>
  <c r="S1487" i="2"/>
  <c r="S1485" i="2"/>
  <c r="S1483" i="2"/>
  <c r="S1481" i="2"/>
  <c r="S1479" i="2"/>
  <c r="S1477" i="2"/>
  <c r="S1475" i="2"/>
  <c r="S1473" i="2"/>
  <c r="S1471" i="2"/>
  <c r="S1469" i="2"/>
  <c r="S1467" i="2"/>
  <c r="S1465" i="2"/>
  <c r="S1463" i="2"/>
  <c r="S1461" i="2"/>
  <c r="S1459" i="2"/>
  <c r="S1457" i="2"/>
  <c r="S1455" i="2"/>
  <c r="S1453" i="2"/>
  <c r="S1451" i="2"/>
  <c r="S1449" i="2"/>
  <c r="S1447" i="2"/>
  <c r="S1178" i="2"/>
  <c r="S1177" i="2"/>
  <c r="S1176" i="2"/>
  <c r="S1175" i="2"/>
  <c r="S1174" i="2"/>
  <c r="S1173" i="2"/>
  <c r="S1172" i="2"/>
  <c r="S1171" i="2"/>
  <c r="S1170" i="2"/>
  <c r="S1169" i="2"/>
  <c r="S1168" i="2"/>
  <c r="S1167" i="2"/>
  <c r="S1166" i="2"/>
  <c r="S1165" i="2"/>
  <c r="S1164" i="2"/>
  <c r="S1163" i="2"/>
  <c r="S1162" i="2"/>
  <c r="S1161" i="2"/>
  <c r="S1160" i="2"/>
  <c r="S1159" i="2"/>
  <c r="S1158" i="2"/>
  <c r="S1157" i="2"/>
  <c r="S1156" i="2"/>
  <c r="S1155" i="2"/>
  <c r="S1154" i="2"/>
  <c r="S1153" i="2"/>
  <c r="S1152" i="2"/>
  <c r="S1151" i="2"/>
  <c r="S1150" i="2"/>
  <c r="S1149" i="2"/>
  <c r="S1148" i="2"/>
  <c r="S1147" i="2"/>
  <c r="S1146" i="2"/>
  <c r="S1145" i="2"/>
  <c r="S1144" i="2"/>
  <c r="S1143" i="2"/>
  <c r="S1142" i="2"/>
  <c r="S1141" i="2"/>
  <c r="S1140" i="2"/>
  <c r="S1139" i="2"/>
  <c r="S1138" i="2"/>
  <c r="S1137" i="2"/>
  <c r="S1136" i="2"/>
  <c r="S1135" i="2"/>
  <c r="S1134" i="2"/>
  <c r="S1133" i="2"/>
  <c r="S1132" i="2"/>
  <c r="S1131" i="2"/>
  <c r="S1130" i="2"/>
  <c r="S1129" i="2"/>
  <c r="S1128" i="2"/>
  <c r="S1127" i="2"/>
  <c r="S1126" i="2"/>
  <c r="S1125" i="2"/>
  <c r="S1124" i="2"/>
  <c r="S1123" i="2"/>
  <c r="S1122" i="2"/>
  <c r="S1121" i="2"/>
  <c r="S1120" i="2"/>
  <c r="S1119" i="2"/>
  <c r="S1118" i="2"/>
  <c r="S1117" i="2"/>
  <c r="S1116" i="2"/>
  <c r="S1115" i="2"/>
  <c r="S1114" i="2"/>
  <c r="S1113" i="2"/>
  <c r="S1112" i="2"/>
  <c r="S1111" i="2"/>
  <c r="S1110" i="2"/>
  <c r="S1109" i="2"/>
  <c r="S1108" i="2"/>
  <c r="S1107" i="2"/>
  <c r="S1106" i="2"/>
  <c r="S1105" i="2"/>
  <c r="S1104" i="2"/>
  <c r="S1103" i="2"/>
  <c r="S1102" i="2"/>
  <c r="S1101" i="2"/>
  <c r="S1100" i="2"/>
  <c r="S1099" i="2"/>
  <c r="S1098" i="2"/>
  <c r="S1097" i="2"/>
  <c r="S1096" i="2"/>
  <c r="S1095" i="2"/>
  <c r="S1094" i="2"/>
  <c r="S1093" i="2"/>
  <c r="S1092" i="2"/>
  <c r="S1091" i="2"/>
  <c r="S1090" i="2"/>
  <c r="S1089" i="2"/>
  <c r="S1088" i="2"/>
  <c r="S1087" i="2"/>
  <c r="S1086" i="2"/>
  <c r="S1085" i="2"/>
  <c r="S1084" i="2"/>
  <c r="S1083" i="2"/>
  <c r="S1082" i="2"/>
  <c r="S1081" i="2"/>
  <c r="S1080" i="2"/>
  <c r="S1079" i="2"/>
  <c r="S1078" i="2"/>
  <c r="S1077" i="2"/>
  <c r="S1076" i="2"/>
  <c r="S1075" i="2"/>
  <c r="S1074" i="2"/>
  <c r="S1073" i="2"/>
  <c r="S1072" i="2"/>
  <c r="S1071" i="2"/>
  <c r="S1070" i="2"/>
  <c r="S1069" i="2"/>
  <c r="S1068" i="2"/>
  <c r="S1067" i="2"/>
  <c r="S1066" i="2"/>
  <c r="S1065" i="2"/>
  <c r="S1064" i="2"/>
  <c r="S1063" i="2"/>
  <c r="S1062" i="2"/>
  <c r="S1061" i="2"/>
  <c r="S1060" i="2"/>
  <c r="S1059" i="2"/>
  <c r="S1058" i="2"/>
  <c r="S1057" i="2"/>
  <c r="S1056" i="2"/>
  <c r="S1055" i="2"/>
  <c r="S1054" i="2"/>
  <c r="S1053" i="2"/>
  <c r="S1052" i="2"/>
  <c r="S1051" i="2"/>
  <c r="S1050" i="2"/>
  <c r="S1049" i="2"/>
  <c r="S1048" i="2"/>
  <c r="S1047" i="2"/>
  <c r="S1046" i="2"/>
  <c r="S1045" i="2"/>
  <c r="S1044" i="2"/>
  <c r="S1043" i="2"/>
  <c r="S1042" i="2"/>
  <c r="S1041" i="2"/>
  <c r="S1040" i="2"/>
  <c r="S1039" i="2"/>
  <c r="S1038" i="2"/>
  <c r="S1037" i="2"/>
  <c r="S1036" i="2"/>
  <c r="S1035" i="2"/>
  <c r="S1034" i="2"/>
  <c r="S1033" i="2"/>
  <c r="S1032" i="2"/>
  <c r="S1031" i="2"/>
  <c r="S1030" i="2"/>
  <c r="S1029" i="2"/>
  <c r="S1028" i="2"/>
  <c r="S1027" i="2"/>
  <c r="S1026" i="2"/>
  <c r="S1025" i="2"/>
  <c r="S1024" i="2"/>
  <c r="S1023" i="2"/>
  <c r="S1022" i="2"/>
  <c r="S1021" i="2"/>
  <c r="S1020" i="2"/>
  <c r="S1019" i="2"/>
  <c r="S1018" i="2"/>
  <c r="S1017" i="2"/>
  <c r="S1016" i="2"/>
  <c r="S1015" i="2"/>
  <c r="S1014" i="2"/>
  <c r="S1013" i="2"/>
  <c r="S1012" i="2"/>
  <c r="S1011" i="2"/>
  <c r="S1010" i="2"/>
  <c r="S1009" i="2"/>
  <c r="S1008" i="2"/>
  <c r="S1007" i="2"/>
  <c r="S1006" i="2"/>
  <c r="S1005" i="2"/>
  <c r="S1004" i="2"/>
  <c r="S1003" i="2"/>
  <c r="S1002" i="2"/>
  <c r="S1001" i="2"/>
  <c r="S1000" i="2"/>
  <c r="S999" i="2"/>
  <c r="S998" i="2"/>
  <c r="S997" i="2"/>
  <c r="S996" i="2"/>
  <c r="S995" i="2"/>
  <c r="S994" i="2"/>
  <c r="S993" i="2"/>
  <c r="S992" i="2"/>
  <c r="S991" i="2"/>
  <c r="S990" i="2"/>
  <c r="S989" i="2"/>
  <c r="S988" i="2"/>
  <c r="S987" i="2"/>
  <c r="S986" i="2"/>
  <c r="S985" i="2"/>
  <c r="S984" i="2"/>
  <c r="S983" i="2"/>
  <c r="S982" i="2"/>
  <c r="Q980" i="2"/>
  <c r="Q979" i="2"/>
  <c r="Q978" i="2"/>
  <c r="Q977" i="2"/>
  <c r="Q976" i="2"/>
  <c r="Q975" i="2"/>
  <c r="Q974" i="2"/>
  <c r="Q973" i="2"/>
  <c r="Q972" i="2"/>
  <c r="Q971" i="2"/>
  <c r="Q970" i="2"/>
  <c r="Q969" i="2"/>
  <c r="Q968" i="2"/>
  <c r="Q967" i="2"/>
  <c r="Q966" i="2"/>
  <c r="Q965" i="2"/>
  <c r="Q964" i="2"/>
  <c r="Q963" i="2"/>
  <c r="Q962" i="2"/>
  <c r="Q961" i="2"/>
  <c r="Q960" i="2"/>
  <c r="Q959" i="2"/>
  <c r="Q958" i="2"/>
  <c r="Q957" i="2"/>
  <c r="Q956" i="2"/>
  <c r="Q955" i="2"/>
  <c r="Q954" i="2"/>
  <c r="Q953" i="2"/>
  <c r="Q952" i="2"/>
  <c r="Q951" i="2"/>
  <c r="Q950" i="2"/>
  <c r="Q949" i="2"/>
  <c r="Q948" i="2"/>
  <c r="Q947" i="2"/>
  <c r="Q946" i="2"/>
  <c r="Q945" i="2"/>
  <c r="Q944" i="2"/>
  <c r="Q943" i="2"/>
  <c r="Q942" i="2"/>
  <c r="Q941" i="2"/>
  <c r="Q940" i="2"/>
  <c r="Q939" i="2"/>
  <c r="Q938" i="2"/>
  <c r="Q937" i="2"/>
  <c r="Q936" i="2"/>
  <c r="Q935" i="2"/>
  <c r="Q934" i="2"/>
  <c r="Q933" i="2"/>
  <c r="Q932" i="2"/>
  <c r="Q931" i="2"/>
  <c r="Q930" i="2"/>
  <c r="Q929" i="2"/>
  <c r="Q928" i="2"/>
  <c r="Q927" i="2"/>
  <c r="Q926" i="2"/>
  <c r="Q925" i="2"/>
  <c r="Q924" i="2"/>
  <c r="Q923" i="2"/>
  <c r="Q922" i="2"/>
  <c r="Q921" i="2"/>
  <c r="Q920" i="2"/>
  <c r="Q918" i="2"/>
  <c r="Q917" i="2"/>
  <c r="Q916" i="2"/>
  <c r="Q915" i="2"/>
  <c r="Q914" i="2"/>
  <c r="Q913" i="2"/>
  <c r="Q912" i="2"/>
  <c r="Q911" i="2"/>
  <c r="Q910" i="2"/>
  <c r="Q909" i="2"/>
  <c r="Q908" i="2"/>
  <c r="Q907" i="2"/>
  <c r="Q906" i="2"/>
  <c r="Q905" i="2"/>
  <c r="Q904" i="2"/>
  <c r="Q903" i="2"/>
  <c r="Q902" i="2"/>
  <c r="Q901" i="2"/>
  <c r="Q900" i="2"/>
  <c r="Q899" i="2"/>
  <c r="Q898" i="2"/>
  <c r="Q897" i="2"/>
  <c r="Q896" i="2"/>
  <c r="Q895" i="2"/>
  <c r="Q894" i="2"/>
  <c r="Q893" i="2"/>
  <c r="Q892" i="2"/>
  <c r="Q891" i="2"/>
  <c r="Q890" i="2"/>
  <c r="Q889" i="2"/>
  <c r="Q888" i="2"/>
  <c r="Q887" i="2"/>
  <c r="Q886" i="2"/>
  <c r="Q885" i="2"/>
  <c r="Q884" i="2"/>
  <c r="Q883" i="2"/>
  <c r="Q882" i="2"/>
  <c r="Q881" i="2"/>
  <c r="Q880" i="2"/>
  <c r="Q879" i="2"/>
  <c r="Q878" i="2"/>
  <c r="Q877" i="2"/>
  <c r="Q876" i="2"/>
  <c r="Q875" i="2"/>
  <c r="Q874" i="2"/>
  <c r="Q873" i="2"/>
  <c r="Q872" i="2"/>
  <c r="Q871" i="2"/>
  <c r="Q870" i="2"/>
  <c r="Q869" i="2"/>
  <c r="Q868" i="2"/>
  <c r="Q867" i="2"/>
  <c r="Q866" i="2"/>
  <c r="Q865" i="2"/>
  <c r="Q864" i="2"/>
  <c r="Q863" i="2"/>
  <c r="Q862" i="2"/>
  <c r="Q860" i="2"/>
  <c r="Q858" i="2"/>
  <c r="Q856" i="2"/>
  <c r="Q855" i="2"/>
  <c r="Q853" i="2"/>
  <c r="Q851" i="2"/>
  <c r="Q849" i="2"/>
  <c r="Q847" i="2"/>
  <c r="Q845" i="2"/>
  <c r="Q843" i="2"/>
  <c r="Q841" i="2"/>
  <c r="Q838" i="2"/>
  <c r="Q836" i="2"/>
  <c r="Q834" i="2"/>
  <c r="Q832" i="2"/>
  <c r="Q830" i="2"/>
  <c r="Q828" i="2"/>
  <c r="Q826" i="2"/>
  <c r="Q824" i="2"/>
  <c r="Q822" i="2"/>
  <c r="Q820" i="2"/>
  <c r="Q818" i="2"/>
  <c r="Q816" i="2"/>
  <c r="Q814" i="2"/>
  <c r="Q812" i="2"/>
  <c r="Q810" i="2"/>
  <c r="Q807" i="2"/>
  <c r="Q805" i="2"/>
  <c r="Q803" i="2"/>
  <c r="Q801" i="2"/>
  <c r="Q799" i="2"/>
  <c r="Q797" i="2"/>
  <c r="Q795" i="2"/>
  <c r="Q793" i="2"/>
  <c r="Q791" i="2"/>
  <c r="Q789" i="2"/>
  <c r="Q787" i="2"/>
  <c r="Q785" i="2"/>
  <c r="Q783" i="2"/>
  <c r="Q781" i="2"/>
  <c r="Q779" i="2"/>
  <c r="Q777" i="2"/>
  <c r="Q775" i="2"/>
  <c r="Q773" i="2"/>
  <c r="Q771" i="2"/>
  <c r="Q769" i="2"/>
  <c r="Q767" i="2"/>
  <c r="Q765" i="2"/>
  <c r="Q763" i="2"/>
  <c r="Q761" i="2"/>
  <c r="Q759" i="2"/>
  <c r="Q757" i="2"/>
  <c r="Q755" i="2"/>
  <c r="S751" i="2"/>
  <c r="S747" i="2"/>
  <c r="S743" i="2"/>
  <c r="S741" i="2"/>
  <c r="S737" i="2"/>
  <c r="S731" i="2"/>
  <c r="S727" i="2"/>
  <c r="S723" i="2"/>
  <c r="S721" i="2"/>
  <c r="S717" i="2"/>
  <c r="S709" i="2"/>
  <c r="S705" i="2"/>
  <c r="S701" i="2"/>
  <c r="S697" i="2"/>
  <c r="S693" i="2"/>
  <c r="S689" i="2"/>
  <c r="S685" i="2"/>
  <c r="S681" i="2"/>
  <c r="Q619" i="2"/>
  <c r="Q617" i="2"/>
  <c r="Q615" i="2"/>
  <c r="Q613" i="2"/>
  <c r="Q611" i="2"/>
  <c r="Q609" i="2"/>
  <c r="Q608" i="2"/>
  <c r="Q606" i="2"/>
  <c r="Q603" i="2"/>
  <c r="Q601" i="2"/>
  <c r="Q600" i="2"/>
  <c r="Q597" i="2"/>
  <c r="Q595" i="2"/>
  <c r="Q593" i="2"/>
  <c r="Q591" i="2"/>
  <c r="Q589" i="2"/>
  <c r="Q587" i="2"/>
  <c r="Q585" i="2"/>
  <c r="Q583" i="2"/>
  <c r="Q582" i="2"/>
  <c r="Q580" i="2"/>
  <c r="Q578" i="2"/>
  <c r="Q576" i="2"/>
  <c r="Q574" i="2"/>
  <c r="Q572" i="2"/>
  <c r="Q570" i="2"/>
  <c r="Q568" i="2"/>
  <c r="Q566" i="2"/>
  <c r="Q564" i="2"/>
  <c r="Q562" i="2"/>
  <c r="Q560" i="2"/>
  <c r="Q558" i="2"/>
  <c r="Q556" i="2"/>
  <c r="Q554" i="2"/>
  <c r="Q552" i="2"/>
  <c r="Q550" i="2"/>
  <c r="Q548" i="2"/>
  <c r="Q546" i="2"/>
  <c r="Q544" i="2"/>
  <c r="Q542" i="2"/>
  <c r="Q540" i="2"/>
  <c r="Q538" i="2"/>
  <c r="Q536" i="2"/>
  <c r="Q533" i="2"/>
  <c r="Q532" i="2"/>
  <c r="Q530" i="2"/>
  <c r="Q528" i="2"/>
  <c r="Q526" i="2"/>
  <c r="Q524" i="2"/>
  <c r="Q522" i="2"/>
  <c r="Q520" i="2"/>
  <c r="Q518" i="2"/>
  <c r="Q516" i="2"/>
  <c r="Q514" i="2"/>
  <c r="Q512" i="2"/>
  <c r="Q510" i="2"/>
  <c r="Q508" i="2"/>
  <c r="Q506" i="2"/>
  <c r="Q504" i="2"/>
  <c r="Q502" i="2"/>
  <c r="Q500" i="2"/>
  <c r="Q498" i="2"/>
  <c r="Q496" i="2"/>
  <c r="Q494" i="2"/>
  <c r="Q492" i="2"/>
  <c r="Q490" i="2"/>
  <c r="Q488" i="2"/>
  <c r="Q486" i="2"/>
  <c r="Q484" i="2"/>
  <c r="Q482" i="2"/>
  <c r="Q480" i="2"/>
  <c r="Q479" i="2"/>
  <c r="Q477" i="2"/>
  <c r="Q475" i="2"/>
  <c r="Q473" i="2"/>
  <c r="Q471" i="2"/>
  <c r="Q468" i="2"/>
  <c r="Q466" i="2"/>
  <c r="Q464" i="2"/>
  <c r="Q462" i="2"/>
  <c r="Q460" i="2"/>
  <c r="Q458" i="2"/>
  <c r="Q456" i="2"/>
  <c r="Q454" i="2"/>
  <c r="Q452" i="2"/>
  <c r="Q450" i="2"/>
  <c r="Q448" i="2"/>
  <c r="Q446" i="2"/>
  <c r="Q444" i="2"/>
  <c r="Q442" i="2"/>
  <c r="Q440" i="2"/>
  <c r="Q438" i="2"/>
  <c r="Q436" i="2"/>
  <c r="Q434" i="2"/>
  <c r="Q432" i="2"/>
  <c r="Q430" i="2"/>
  <c r="Q428" i="2"/>
  <c r="Q426" i="2"/>
  <c r="Q424" i="2"/>
  <c r="Q422" i="2"/>
  <c r="Q420" i="2"/>
  <c r="Q418" i="2"/>
  <c r="Q416" i="2"/>
  <c r="Q414" i="2"/>
  <c r="Q412" i="2"/>
  <c r="Q410" i="2"/>
  <c r="Q408" i="2"/>
  <c r="Q406" i="2"/>
  <c r="Q404" i="2"/>
  <c r="Q402" i="2"/>
  <c r="Q400" i="2"/>
  <c r="Q398" i="2"/>
  <c r="Q396" i="2"/>
  <c r="Q394" i="2"/>
  <c r="Q392" i="2"/>
  <c r="Q390" i="2"/>
  <c r="Q388" i="2"/>
  <c r="Q386" i="2"/>
  <c r="Q384" i="2"/>
  <c r="Q382" i="2"/>
  <c r="Q380" i="2"/>
  <c r="Q378" i="2"/>
  <c r="Q376" i="2"/>
  <c r="Q374" i="2"/>
  <c r="Q372" i="2"/>
  <c r="Q370" i="2"/>
  <c r="Q368" i="2"/>
  <c r="Q366" i="2"/>
  <c r="Q364" i="2"/>
  <c r="Q362" i="2"/>
  <c r="Q360" i="2"/>
  <c r="Q358" i="2"/>
  <c r="Q356" i="2"/>
  <c r="Q354" i="2"/>
  <c r="S351" i="2"/>
  <c r="S347" i="2"/>
  <c r="S345" i="2"/>
  <c r="S339" i="2"/>
  <c r="S337" i="2"/>
  <c r="S333" i="2"/>
  <c r="S329" i="2"/>
  <c r="S325" i="2"/>
  <c r="S321" i="2"/>
  <c r="S317" i="2"/>
  <c r="S313" i="2"/>
  <c r="S309" i="2"/>
  <c r="S287" i="2"/>
  <c r="S285" i="2"/>
  <c r="S283" i="2"/>
  <c r="S281" i="2"/>
  <c r="S279" i="2"/>
  <c r="S277" i="2"/>
  <c r="S275" i="2"/>
  <c r="S273" i="2"/>
  <c r="S271" i="2"/>
  <c r="S269" i="2"/>
  <c r="S267" i="2"/>
  <c r="S265" i="2"/>
  <c r="S264" i="2"/>
  <c r="S262" i="2"/>
  <c r="S260" i="2"/>
  <c r="S258" i="2"/>
  <c r="S256" i="2"/>
  <c r="S254" i="2"/>
  <c r="S252" i="2"/>
  <c r="S249" i="2"/>
  <c r="S247" i="2"/>
  <c r="S246" i="2"/>
  <c r="S243" i="2"/>
  <c r="S242" i="2"/>
  <c r="S240" i="2"/>
  <c r="S238" i="2"/>
  <c r="S236" i="2"/>
  <c r="S234" i="2"/>
  <c r="S232" i="2"/>
  <c r="S230" i="2"/>
  <c r="S308" i="2"/>
  <c r="S306" i="2"/>
  <c r="S304" i="2"/>
  <c r="S301" i="2"/>
  <c r="S299" i="2"/>
  <c r="S297" i="2"/>
  <c r="S295" i="2"/>
  <c r="S291" i="2"/>
  <c r="Q227" i="2"/>
  <c r="Q225" i="2"/>
  <c r="Q223" i="2"/>
  <c r="Q222" i="2"/>
  <c r="Q219" i="2"/>
  <c r="Q217" i="2"/>
  <c r="Q215" i="2"/>
  <c r="Q213" i="2"/>
  <c r="Q211" i="2"/>
  <c r="Q209" i="2"/>
  <c r="Q207" i="2"/>
  <c r="Q205" i="2"/>
  <c r="Q203" i="2"/>
  <c r="Q201" i="2"/>
  <c r="Q199" i="2"/>
  <c r="Q184" i="2"/>
  <c r="Q182" i="2"/>
  <c r="Q180" i="2"/>
  <c r="Q178" i="2"/>
  <c r="Q176" i="2"/>
  <c r="Q175" i="2"/>
  <c r="Q172" i="2"/>
  <c r="Q170" i="2"/>
  <c r="Q169" i="2"/>
  <c r="Q167" i="2"/>
  <c r="Q165" i="2"/>
  <c r="S198" i="2"/>
  <c r="S194" i="2"/>
  <c r="S190" i="2"/>
  <c r="Q140" i="2"/>
  <c r="Q138" i="2"/>
  <c r="Q136" i="2"/>
  <c r="Q134" i="2"/>
  <c r="Q132" i="2"/>
  <c r="Q130" i="2"/>
  <c r="Q128" i="2"/>
  <c r="Q126" i="2"/>
  <c r="Q124" i="2"/>
  <c r="Q122" i="2"/>
  <c r="Q120" i="2"/>
  <c r="Q118" i="2"/>
  <c r="Q116" i="2"/>
  <c r="Q114" i="2"/>
  <c r="Q112" i="2"/>
  <c r="Q110" i="2"/>
  <c r="Q108" i="2"/>
  <c r="Q289" i="2"/>
  <c r="Q311" i="2"/>
  <c r="Q319" i="2"/>
  <c r="Q327" i="2"/>
  <c r="Q335" i="2"/>
  <c r="Q343" i="2"/>
  <c r="Q351" i="2"/>
  <c r="Q689" i="2"/>
  <c r="Q697" i="2"/>
  <c r="Q705" i="2"/>
  <c r="Q713" i="2"/>
  <c r="Q721" i="2"/>
  <c r="Q731" i="2"/>
  <c r="Q737" i="2"/>
  <c r="Q747" i="2"/>
  <c r="Q753" i="2"/>
  <c r="Q1475" i="2"/>
  <c r="Q1483" i="2"/>
  <c r="Q1491" i="2"/>
  <c r="Q1499" i="2"/>
  <c r="Q1507" i="2"/>
  <c r="Q1515" i="2"/>
  <c r="Q1523" i="2"/>
  <c r="Q3259" i="2"/>
  <c r="Q3267" i="2"/>
  <c r="Q3275" i="2"/>
  <c r="Q3283" i="2"/>
  <c r="Q3291" i="2"/>
  <c r="Q3299" i="2"/>
  <c r="Q3307" i="2"/>
  <c r="Q3315" i="2"/>
  <c r="Q3323" i="2"/>
  <c r="Q3331" i="2"/>
  <c r="Q3339" i="2"/>
  <c r="Q3347" i="2"/>
  <c r="Q3355" i="2"/>
  <c r="Q3363" i="2"/>
  <c r="Q3371" i="2"/>
  <c r="Q3379" i="2"/>
  <c r="Q3387" i="2"/>
  <c r="Q3395" i="2"/>
  <c r="Q3403" i="2"/>
  <c r="Q3411" i="2"/>
  <c r="Q3419" i="2"/>
  <c r="Q3789" i="2"/>
  <c r="S186" i="2"/>
  <c r="Q621" i="2"/>
  <c r="Q623" i="2"/>
  <c r="Q625" i="2"/>
  <c r="Q627" i="2"/>
  <c r="Q629" i="2"/>
  <c r="Q631" i="2"/>
  <c r="Q633" i="2"/>
  <c r="Q635" i="2"/>
  <c r="Q637" i="2"/>
  <c r="Q643" i="2"/>
  <c r="Q645" i="2"/>
  <c r="Q647" i="2"/>
  <c r="Q649" i="2"/>
  <c r="Q651" i="2"/>
  <c r="Q653" i="2"/>
  <c r="Q655" i="2"/>
  <c r="Q657" i="2"/>
  <c r="Q659" i="2"/>
  <c r="Q661" i="2"/>
  <c r="Q662" i="2"/>
  <c r="Q664" i="2"/>
  <c r="Q666" i="2"/>
  <c r="Q668" i="2"/>
  <c r="Q670" i="2"/>
  <c r="Q672" i="2"/>
  <c r="Q674" i="2"/>
  <c r="Q676" i="2"/>
  <c r="Q678" i="2"/>
  <c r="Q680" i="2"/>
  <c r="Q1180" i="2"/>
  <c r="Q1182" i="2"/>
  <c r="Q1184" i="2"/>
  <c r="Q1186" i="2"/>
  <c r="Q1188" i="2"/>
  <c r="Q1190" i="2"/>
  <c r="Q1192" i="2"/>
  <c r="Q1194" i="2"/>
  <c r="Q1196" i="2"/>
  <c r="Q1198" i="2"/>
  <c r="Q1201" i="2"/>
  <c r="Q1203" i="2"/>
  <c r="Q1205" i="2"/>
  <c r="Q1207" i="2"/>
  <c r="Q1209" i="2"/>
  <c r="Q1211" i="2"/>
  <c r="Q1213" i="2"/>
  <c r="Q1215" i="2"/>
  <c r="Q1217" i="2"/>
  <c r="Q1219" i="2"/>
  <c r="Q1221" i="2"/>
  <c r="Q1223" i="2"/>
  <c r="Q1225" i="2"/>
  <c r="Q1227" i="2"/>
  <c r="Q1229" i="2"/>
  <c r="Q1231" i="2"/>
  <c r="Q1233" i="2"/>
  <c r="Q1235" i="2"/>
  <c r="Q1237" i="2"/>
  <c r="Q1239" i="2"/>
  <c r="Q1241" i="2"/>
  <c r="Q1243" i="2"/>
  <c r="Q1245" i="2"/>
  <c r="Q1247" i="2"/>
  <c r="Q1249" i="2"/>
  <c r="Q1251" i="2"/>
  <c r="Q1253" i="2"/>
  <c r="Q1255" i="2"/>
  <c r="Q1257" i="2"/>
  <c r="Q1259" i="2"/>
  <c r="Q1261" i="2"/>
  <c r="Q1263" i="2"/>
  <c r="Q1265" i="2"/>
  <c r="Q1267" i="2"/>
  <c r="Q1269" i="2"/>
  <c r="Q1271" i="2"/>
  <c r="Q1273" i="2"/>
  <c r="Q1275" i="2"/>
  <c r="Q1277" i="2"/>
  <c r="Q1279" i="2"/>
  <c r="Q1280" i="2"/>
  <c r="Q1282" i="2"/>
  <c r="Q1284" i="2"/>
  <c r="Q1286" i="2"/>
  <c r="Q1288" i="2"/>
  <c r="Q1290" i="2"/>
  <c r="Q1292" i="2"/>
  <c r="Q1294" i="2"/>
  <c r="Q1296" i="2"/>
  <c r="Q1298" i="2"/>
  <c r="Q1300" i="2"/>
  <c r="Q1302" i="2"/>
  <c r="Q1304" i="2"/>
  <c r="Q1306" i="2"/>
  <c r="Q1308" i="2"/>
  <c r="Q1310" i="2"/>
  <c r="Q1313" i="2"/>
  <c r="Q1316" i="2"/>
  <c r="Q1318" i="2"/>
  <c r="Q1320" i="2"/>
  <c r="Q1322" i="2"/>
  <c r="Q622" i="2"/>
  <c r="Q624" i="2"/>
  <c r="Q626" i="2"/>
  <c r="Q628" i="2"/>
  <c r="Q630" i="2"/>
  <c r="Q632" i="2"/>
  <c r="Q634" i="2"/>
  <c r="Q636" i="2"/>
  <c r="Q638" i="2"/>
  <c r="Q639" i="2"/>
  <c r="Q640" i="2"/>
  <c r="Q641" i="2"/>
  <c r="Q642" i="2"/>
  <c r="Q644" i="2"/>
  <c r="Q646" i="2"/>
  <c r="Q648" i="2"/>
  <c r="Q650" i="2"/>
  <c r="Q652" i="2"/>
  <c r="Q654" i="2"/>
  <c r="Q656" i="2"/>
  <c r="Q658" i="2"/>
  <c r="Q660" i="2"/>
  <c r="Q663" i="2"/>
  <c r="Q665" i="2"/>
  <c r="Q667" i="2"/>
  <c r="Q669" i="2"/>
  <c r="Q671" i="2"/>
  <c r="Q673" i="2"/>
  <c r="Q675" i="2"/>
  <c r="Q677" i="2"/>
  <c r="Q679" i="2"/>
  <c r="Q1181" i="2"/>
  <c r="Q1183" i="2"/>
  <c r="Q1185" i="2"/>
  <c r="Q1187" i="2"/>
  <c r="Q1189" i="2"/>
  <c r="Q1191" i="2"/>
  <c r="Q1193" i="2"/>
  <c r="Q1195" i="2"/>
  <c r="Q1197" i="2"/>
  <c r="Q1199" i="2"/>
  <c r="Q1200" i="2"/>
  <c r="Q1202" i="2"/>
  <c r="Q1204" i="2"/>
  <c r="Q1206" i="2"/>
  <c r="Q1208" i="2"/>
  <c r="Q1210" i="2"/>
  <c r="Q1212" i="2"/>
  <c r="Q1214" i="2"/>
  <c r="Q1216" i="2"/>
  <c r="Q1218" i="2"/>
  <c r="Q1220" i="2"/>
  <c r="Q1222" i="2"/>
  <c r="Q1224" i="2"/>
  <c r="Q1226" i="2"/>
  <c r="Q1228" i="2"/>
  <c r="Q1230" i="2"/>
  <c r="Q1232" i="2"/>
  <c r="Q1234" i="2"/>
  <c r="Q1236" i="2"/>
  <c r="Q1238" i="2"/>
  <c r="Q1240" i="2"/>
  <c r="Q1242" i="2"/>
  <c r="Q1244" i="2"/>
  <c r="Q1246" i="2"/>
  <c r="Q1248" i="2"/>
  <c r="Q1250" i="2"/>
  <c r="Q1252" i="2"/>
  <c r="Q1254" i="2"/>
  <c r="Q1256" i="2"/>
  <c r="Q1258" i="2"/>
  <c r="Q1260" i="2"/>
  <c r="Q1262" i="2"/>
  <c r="Q1264" i="2"/>
  <c r="Q1266" i="2"/>
  <c r="Q1268" i="2"/>
  <c r="Q1270" i="2"/>
  <c r="Q1272" i="2"/>
  <c r="Q1274" i="2"/>
  <c r="Q1276" i="2"/>
  <c r="Q1278" i="2"/>
  <c r="Q1281" i="2"/>
  <c r="Q1283" i="2"/>
  <c r="Q1285" i="2"/>
  <c r="Q1287" i="2"/>
  <c r="Q1289" i="2"/>
  <c r="Q1291" i="2"/>
  <c r="Q1293" i="2"/>
  <c r="Q1295" i="2"/>
  <c r="Q1297" i="2"/>
  <c r="Q1299" i="2"/>
  <c r="Q1301" i="2"/>
  <c r="Q1303" i="2"/>
  <c r="Q1305" i="2"/>
  <c r="Q1307" i="2"/>
  <c r="Q1309" i="2"/>
  <c r="Q1311" i="2"/>
  <c r="Q1312" i="2"/>
  <c r="Q1314" i="2"/>
  <c r="Q1315" i="2"/>
  <c r="Q1317" i="2"/>
  <c r="Q1319" i="2"/>
  <c r="Q132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10121" i="2"/>
  <c r="Q10122" i="2"/>
  <c r="Q10123" i="2"/>
  <c r="Q10124" i="2"/>
  <c r="Q10125" i="2"/>
  <c r="Q10126" i="2"/>
  <c r="Q10127" i="2"/>
  <c r="Q10128" i="2"/>
  <c r="Q10129" i="2"/>
  <c r="Q10130" i="2"/>
  <c r="Q10131" i="2"/>
  <c r="Q10132" i="2"/>
  <c r="Q10133" i="2"/>
  <c r="Q10134" i="2"/>
  <c r="Q10135" i="2"/>
  <c r="Q10136" i="2"/>
  <c r="Q10137" i="2"/>
  <c r="Q10138" i="2"/>
  <c r="Q10139" i="2"/>
  <c r="Q10140" i="2"/>
  <c r="Q10141" i="2"/>
  <c r="Q10142" i="2"/>
  <c r="Q10143" i="2"/>
  <c r="Q10144" i="2"/>
  <c r="Q10145" i="2"/>
  <c r="Q10146" i="2"/>
  <c r="Q10147" i="2"/>
  <c r="Q10148" i="2"/>
  <c r="Q10149" i="2"/>
  <c r="Q10150" i="2"/>
  <c r="Q10151" i="2"/>
  <c r="Q10152" i="2"/>
  <c r="Q10153" i="2"/>
  <c r="Q10154" i="2"/>
  <c r="Q10155" i="2"/>
  <c r="Q10156" i="2"/>
  <c r="Q10157" i="2"/>
  <c r="Q10158" i="2"/>
  <c r="Q10159" i="2"/>
  <c r="Q10160" i="2"/>
  <c r="Q10161" i="2"/>
  <c r="Q10162" i="2"/>
  <c r="Q10163" i="2"/>
  <c r="Q10164" i="2"/>
  <c r="Q10165" i="2"/>
  <c r="Q10166" i="2"/>
  <c r="Q10167" i="2"/>
  <c r="Q10168" i="2"/>
  <c r="Q10169" i="2"/>
  <c r="Q10170" i="2"/>
  <c r="Q10171" i="2"/>
  <c r="Q10172" i="2"/>
  <c r="Q10173" i="2"/>
  <c r="Q10174" i="2"/>
  <c r="Q10175" i="2"/>
  <c r="Q10176" i="2"/>
  <c r="Q10177" i="2"/>
  <c r="Q10178" i="2"/>
  <c r="Q10179" i="2"/>
  <c r="Q10180" i="2"/>
  <c r="Q10181" i="2"/>
  <c r="Q10182" i="2"/>
  <c r="Q10183" i="2"/>
  <c r="Q10184" i="2"/>
  <c r="Q10185" i="2"/>
  <c r="Q10186" i="2"/>
  <c r="Q10187" i="2"/>
  <c r="Q10188" i="2"/>
  <c r="Q10189" i="2"/>
  <c r="Q10190" i="2"/>
  <c r="Q10191" i="2"/>
  <c r="Q10192" i="2"/>
  <c r="Q10193" i="2"/>
  <c r="Q10194" i="2"/>
  <c r="Q10195" i="2"/>
  <c r="Q10196" i="2"/>
  <c r="Q10197" i="2"/>
  <c r="Q10198" i="2"/>
  <c r="Q10199" i="2"/>
  <c r="Q10200" i="2"/>
  <c r="Q10201" i="2"/>
  <c r="Q10202" i="2"/>
  <c r="Q10203" i="2"/>
  <c r="Q10204" i="2"/>
  <c r="Q10205" i="2"/>
  <c r="Q10206" i="2"/>
  <c r="Q10207" i="2"/>
  <c r="Q10208" i="2"/>
  <c r="Q10209" i="2"/>
  <c r="Q10210" i="2"/>
  <c r="Q10211" i="2"/>
  <c r="Q10212" i="2"/>
  <c r="Q10213" i="2"/>
  <c r="Q10214" i="2"/>
  <c r="Q10215" i="2"/>
  <c r="Q10216" i="2"/>
  <c r="Q10217" i="2"/>
  <c r="Q10218" i="2"/>
  <c r="Q10219" i="2"/>
  <c r="Q10220" i="2"/>
  <c r="Q10221" i="2"/>
  <c r="Q10222" i="2"/>
  <c r="Q10223" i="2"/>
  <c r="Q10224" i="2"/>
  <c r="Q10225" i="2"/>
  <c r="Q10226" i="2"/>
  <c r="Q10227" i="2"/>
  <c r="Q10228" i="2"/>
  <c r="Q10229" i="2"/>
  <c r="Q10230" i="2"/>
  <c r="Q10231" i="2"/>
  <c r="Q10232" i="2"/>
  <c r="Q10233" i="2"/>
  <c r="Q10234" i="2"/>
  <c r="Q10235" i="2"/>
  <c r="Q10236" i="2"/>
  <c r="Q10237" i="2"/>
  <c r="Q10238" i="2"/>
  <c r="Q10239" i="2"/>
  <c r="Q10240" i="2"/>
  <c r="Q10241" i="2"/>
  <c r="Q10242" i="2"/>
  <c r="Q10243" i="2"/>
  <c r="Q10244" i="2"/>
  <c r="Q10245" i="2"/>
  <c r="Q10246" i="2"/>
  <c r="Q10247" i="2"/>
  <c r="Q10248" i="2"/>
  <c r="Q10249" i="2"/>
  <c r="Q10250" i="2"/>
  <c r="Q10251" i="2"/>
  <c r="Q10252" i="2"/>
  <c r="Q10253" i="2"/>
  <c r="Q10254" i="2"/>
  <c r="Q10255" i="2"/>
  <c r="Q10256" i="2"/>
  <c r="Q10257" i="2"/>
  <c r="Q10258" i="2"/>
  <c r="Q10259" i="2"/>
  <c r="Q10260" i="2"/>
  <c r="Q10261" i="2"/>
  <c r="Q10262" i="2"/>
  <c r="Q10263" i="2"/>
  <c r="Q10264" i="2"/>
  <c r="Q10265" i="2"/>
  <c r="Q10266" i="2"/>
  <c r="Q10267" i="2"/>
  <c r="Q10268" i="2"/>
  <c r="Q10269" i="2"/>
  <c r="Q10270" i="2"/>
  <c r="Q10271" i="2"/>
  <c r="Q10272" i="2"/>
  <c r="Q10273" i="2"/>
  <c r="Q10274" i="2"/>
  <c r="Q10275" i="2"/>
  <c r="Q10276" i="2"/>
  <c r="Q10277" i="2"/>
  <c r="Q10278" i="2"/>
  <c r="Q10279" i="2"/>
  <c r="Q10280" i="2"/>
  <c r="Q10281" i="2"/>
  <c r="Q10282" i="2"/>
  <c r="Q10283" i="2"/>
  <c r="Q10284" i="2"/>
  <c r="Q10285" i="2"/>
  <c r="Q10286" i="2"/>
  <c r="Q10287" i="2"/>
  <c r="Q10288" i="2"/>
  <c r="Q10289" i="2"/>
  <c r="Q10290" i="2"/>
  <c r="Q10291" i="2"/>
  <c r="Q10292" i="2"/>
  <c r="Q10293" i="2"/>
  <c r="Q10294" i="2"/>
  <c r="Q10295" i="2"/>
  <c r="Q10296" i="2"/>
  <c r="Q10297" i="2"/>
  <c r="Q10298" i="2"/>
  <c r="Q10299" i="2"/>
  <c r="Q10300" i="2"/>
  <c r="Q10301" i="2"/>
  <c r="Q10302" i="2"/>
  <c r="Q10303" i="2"/>
  <c r="Q10304" i="2"/>
  <c r="Q10305" i="2"/>
  <c r="Q10306" i="2"/>
  <c r="Q10307" i="2"/>
  <c r="Q10308" i="2"/>
  <c r="Q10309" i="2"/>
  <c r="Q10310" i="2"/>
  <c r="Q10311" i="2"/>
  <c r="Q10312" i="2"/>
  <c r="Q10313" i="2"/>
  <c r="Q10314" i="2"/>
  <c r="Q10315" i="2"/>
  <c r="Q10316" i="2"/>
  <c r="Q10317" i="2"/>
  <c r="Q10318" i="2"/>
  <c r="Q10319" i="2"/>
  <c r="Q10320" i="2"/>
  <c r="Q10321" i="2"/>
  <c r="Q10322" i="2"/>
  <c r="Q10323" i="2"/>
  <c r="Q10324" i="2"/>
  <c r="Q10325" i="2"/>
  <c r="Q10326" i="2"/>
  <c r="Q10327" i="2"/>
  <c r="Q10328" i="2"/>
  <c r="Q10329" i="2"/>
  <c r="Q10330" i="2"/>
  <c r="Q10331" i="2"/>
  <c r="Q10332" i="2"/>
  <c r="Q10333" i="2"/>
  <c r="Q10334" i="2"/>
  <c r="Q10335" i="2"/>
  <c r="Q10336" i="2"/>
  <c r="Q10337" i="2"/>
  <c r="Q10338" i="2"/>
  <c r="Q10339" i="2"/>
  <c r="Q10340" i="2"/>
  <c r="Q10341" i="2"/>
  <c r="Q10342" i="2"/>
  <c r="Q10343" i="2"/>
  <c r="Q10344" i="2"/>
  <c r="Q10345" i="2"/>
  <c r="Q10346" i="2"/>
  <c r="Q10347" i="2"/>
  <c r="Q10348" i="2"/>
  <c r="Q10349" i="2"/>
  <c r="Q10350" i="2"/>
  <c r="Q10351" i="2"/>
  <c r="Q10352" i="2"/>
  <c r="Q10353" i="2"/>
  <c r="Q10354" i="2"/>
  <c r="Q10355" i="2"/>
  <c r="Q10356" i="2"/>
  <c r="Q10357" i="2"/>
  <c r="Q10358" i="2"/>
  <c r="Q10359" i="2"/>
  <c r="Q10360" i="2"/>
  <c r="Q10361" i="2"/>
  <c r="Q10362" i="2"/>
  <c r="Q10363" i="2"/>
  <c r="Q10364" i="2"/>
  <c r="Q10365" i="2"/>
  <c r="Q10366" i="2"/>
  <c r="Q10367" i="2"/>
  <c r="Q10368" i="2"/>
  <c r="Q10369" i="2"/>
  <c r="Q10370" i="2"/>
  <c r="Q10371" i="2"/>
  <c r="Q10372" i="2"/>
  <c r="Q10373" i="2"/>
  <c r="Q10374" i="2"/>
  <c r="Q10375" i="2"/>
  <c r="Q10376" i="2"/>
  <c r="Q10377" i="2"/>
  <c r="Q10378" i="2"/>
  <c r="Q10379" i="2"/>
  <c r="Q10380" i="2"/>
  <c r="Q10381" i="2"/>
  <c r="Q10382" i="2"/>
  <c r="Q10383" i="2"/>
  <c r="Q10384" i="2"/>
  <c r="Q10385" i="2"/>
  <c r="Q10386" i="2"/>
  <c r="Q10387" i="2"/>
  <c r="Q10388" i="2"/>
  <c r="Q10389" i="2"/>
  <c r="Q10390" i="2"/>
  <c r="Q10391" i="2"/>
  <c r="Q10392" i="2"/>
  <c r="Q10393" i="2"/>
  <c r="Q10394" i="2"/>
  <c r="Q10395" i="2"/>
  <c r="Q10396" i="2"/>
  <c r="Q10397" i="2"/>
  <c r="Q10398" i="2"/>
  <c r="Q10399" i="2"/>
  <c r="Q10400" i="2"/>
  <c r="Q10401" i="2"/>
  <c r="Q10402" i="2"/>
  <c r="Q10403" i="2"/>
  <c r="Q10404" i="2"/>
  <c r="Q10405" i="2"/>
  <c r="Q10406" i="2"/>
  <c r="Q10407" i="2"/>
  <c r="Q10408" i="2"/>
  <c r="Q10409" i="2"/>
  <c r="Q10410" i="2"/>
  <c r="Q10411" i="2"/>
  <c r="Q10412" i="2"/>
  <c r="Q10413" i="2"/>
  <c r="Q10414" i="2"/>
  <c r="Q10415" i="2"/>
  <c r="Q10416" i="2"/>
  <c r="Q10417" i="2"/>
  <c r="Q10418" i="2"/>
  <c r="Q10419" i="2"/>
  <c r="Q10420" i="2"/>
  <c r="Q10421" i="2"/>
  <c r="Q10422" i="2"/>
  <c r="Q10423" i="2"/>
  <c r="Q10424" i="2"/>
  <c r="Q10425" i="2"/>
  <c r="Q10426" i="2"/>
  <c r="Q10427" i="2"/>
  <c r="Q10428" i="2"/>
  <c r="Q10429" i="2"/>
  <c r="Q10430" i="2"/>
  <c r="Q10431" i="2"/>
  <c r="Q10432" i="2"/>
  <c r="Q10433" i="2"/>
  <c r="Q10434" i="2"/>
  <c r="Q10435" i="2"/>
  <c r="Q10436" i="2"/>
  <c r="Q10437" i="2"/>
  <c r="Q10438" i="2"/>
  <c r="Q10439" i="2"/>
  <c r="Q10440" i="2"/>
  <c r="Q10441" i="2"/>
  <c r="Q10442" i="2"/>
  <c r="Q10443" i="2"/>
  <c r="Q10444" i="2"/>
  <c r="Q10445" i="2"/>
  <c r="Q10446" i="2"/>
  <c r="Q10447" i="2"/>
  <c r="Q10448" i="2"/>
  <c r="Q10449" i="2"/>
  <c r="Q10450" i="2"/>
  <c r="Q10451" i="2"/>
  <c r="Q10452" i="2"/>
  <c r="Q10453" i="2"/>
  <c r="Q10454" i="2"/>
  <c r="Q10455" i="2"/>
  <c r="Q10456" i="2"/>
  <c r="Q10457" i="2"/>
  <c r="Q10458" i="2"/>
  <c r="Q10459" i="2"/>
  <c r="Q10460" i="2"/>
  <c r="Q10461" i="2"/>
  <c r="Q10462" i="2"/>
  <c r="Q10463" i="2"/>
  <c r="Q10464" i="2"/>
  <c r="Q10465" i="2"/>
  <c r="Q10466" i="2"/>
  <c r="Q10467" i="2"/>
  <c r="Q10468" i="2"/>
  <c r="Q10469" i="2"/>
  <c r="Q10470" i="2"/>
  <c r="Q10471" i="2"/>
  <c r="Q10472" i="2"/>
  <c r="Q10473" i="2"/>
  <c r="Q10474" i="2"/>
  <c r="Q10475" i="2"/>
  <c r="Q10476" i="2"/>
  <c r="Q10477" i="2"/>
  <c r="Q10478" i="2"/>
  <c r="Q10479" i="2"/>
  <c r="Q10480" i="2"/>
  <c r="Q10481" i="2"/>
  <c r="Q10482" i="2"/>
  <c r="Q10483" i="2"/>
  <c r="Q10484" i="2"/>
  <c r="Q10485" i="2"/>
  <c r="Q10486" i="2"/>
  <c r="Q10487" i="2"/>
  <c r="Q10488" i="2"/>
  <c r="Q10489" i="2"/>
  <c r="Q10490" i="2"/>
  <c r="Q10491" i="2"/>
  <c r="Q10492" i="2"/>
  <c r="Q10493" i="2"/>
  <c r="Q10494" i="2"/>
  <c r="Q10495" i="2"/>
  <c r="Q10496" i="2"/>
  <c r="Q10497" i="2"/>
  <c r="Q10498" i="2"/>
  <c r="Q10499" i="2"/>
  <c r="Q10500" i="2"/>
  <c r="Q10501" i="2"/>
  <c r="Q10502" i="2"/>
  <c r="Q10503" i="2"/>
  <c r="Q10504" i="2"/>
  <c r="Q10505" i="2"/>
  <c r="Q10506" i="2"/>
  <c r="Q10507" i="2"/>
  <c r="Q10508" i="2"/>
  <c r="Q10509" i="2"/>
  <c r="Q10510" i="2"/>
  <c r="Q10511" i="2"/>
  <c r="Q10512" i="2"/>
  <c r="Q10513" i="2"/>
  <c r="Q10514" i="2"/>
  <c r="Q10515" i="2"/>
  <c r="Q10516" i="2"/>
  <c r="Q10517" i="2"/>
  <c r="Q10518" i="2"/>
  <c r="Q10519" i="2"/>
  <c r="Q10520" i="2"/>
  <c r="Q10521" i="2"/>
  <c r="Q10522" i="2"/>
  <c r="Q10523" i="2"/>
  <c r="Q10524" i="2"/>
  <c r="Q10525" i="2"/>
  <c r="Q10526" i="2"/>
  <c r="Q10527" i="2"/>
  <c r="Q10528" i="2"/>
  <c r="Q10529" i="2"/>
  <c r="Q10530" i="2"/>
  <c r="Q10531" i="2"/>
  <c r="Q10532" i="2"/>
  <c r="Q10533" i="2"/>
  <c r="Q10534" i="2"/>
  <c r="Q10535" i="2"/>
  <c r="Q10536" i="2"/>
  <c r="Q10537" i="2"/>
  <c r="Q10538" i="2"/>
  <c r="Q10539" i="2"/>
  <c r="Q10540" i="2"/>
  <c r="Q10541" i="2"/>
  <c r="Q10542" i="2"/>
  <c r="Q10543" i="2"/>
  <c r="Q10544" i="2"/>
  <c r="Q10545" i="2"/>
  <c r="Q10546" i="2"/>
  <c r="Q10547" i="2"/>
  <c r="Q10548" i="2"/>
  <c r="Q10549" i="2"/>
  <c r="Q10550" i="2"/>
  <c r="Q10551" i="2"/>
  <c r="Q10552" i="2"/>
  <c r="Q10553" i="2"/>
  <c r="Q10554" i="2"/>
  <c r="Q10555" i="2"/>
  <c r="Q10556" i="2"/>
  <c r="Q10557" i="2"/>
  <c r="Q10558" i="2"/>
  <c r="Q10559" i="2"/>
  <c r="Q10560" i="2"/>
  <c r="Q10561" i="2"/>
  <c r="Q10562" i="2"/>
  <c r="Q10563" i="2"/>
  <c r="Q10564" i="2"/>
  <c r="Q10565" i="2"/>
  <c r="Q10566" i="2"/>
  <c r="Q10567" i="2"/>
  <c r="Q10568" i="2"/>
  <c r="Q10569" i="2"/>
  <c r="Q10570" i="2"/>
  <c r="Q10571" i="2"/>
  <c r="Q10572" i="2"/>
  <c r="Q10573" i="2"/>
  <c r="Q10574" i="2"/>
  <c r="Q10575" i="2"/>
  <c r="Q10576" i="2"/>
  <c r="Q10577" i="2"/>
  <c r="Q10578" i="2"/>
  <c r="Q10579" i="2"/>
  <c r="Q10580" i="2"/>
  <c r="Q10581" i="2"/>
  <c r="Q10582" i="2"/>
  <c r="Q10583" i="2"/>
  <c r="Q10584" i="2"/>
  <c r="Q10585" i="2"/>
  <c r="Q10586" i="2"/>
  <c r="Q10587" i="2"/>
  <c r="Q10588" i="2"/>
  <c r="Q10589" i="2"/>
  <c r="Q10590" i="2"/>
  <c r="Q10591" i="2"/>
  <c r="Q10592" i="2"/>
  <c r="Q10593" i="2"/>
  <c r="Q10594" i="2"/>
  <c r="Q10595" i="2"/>
  <c r="Q10596" i="2"/>
  <c r="Q10597" i="2"/>
  <c r="Q10598" i="2"/>
  <c r="Q10599" i="2"/>
  <c r="Q10600" i="2"/>
  <c r="Q10601" i="2"/>
  <c r="Q10602" i="2"/>
  <c r="Q10603" i="2"/>
  <c r="Q10604" i="2"/>
  <c r="Q10605" i="2"/>
  <c r="Q10606" i="2"/>
  <c r="Q10607" i="2"/>
  <c r="Q10608" i="2"/>
  <c r="Q10609" i="2"/>
  <c r="Q10610" i="2"/>
  <c r="Q10611" i="2"/>
  <c r="Q10612" i="2"/>
  <c r="Q10613" i="2"/>
  <c r="Q10614" i="2"/>
  <c r="Q10615" i="2"/>
  <c r="Q10616" i="2"/>
  <c r="Q10617" i="2"/>
  <c r="Q10618" i="2"/>
  <c r="Q10619" i="2"/>
  <c r="Q10620" i="2"/>
  <c r="Q10621" i="2"/>
  <c r="Q10622" i="2"/>
  <c r="Q10623" i="2"/>
  <c r="Q10624" i="2"/>
  <c r="Q10625" i="2"/>
  <c r="Q10626" i="2"/>
  <c r="Q10627" i="2"/>
  <c r="Q10628" i="2"/>
  <c r="Q10629" i="2"/>
  <c r="Q10630" i="2"/>
  <c r="Q10631" i="2"/>
  <c r="Q10632" i="2"/>
  <c r="Q10633" i="2"/>
  <c r="Q10634" i="2"/>
  <c r="Q10635" i="2"/>
  <c r="Q10636" i="2"/>
  <c r="Q10637" i="2"/>
  <c r="Q10638" i="2"/>
  <c r="Q10639" i="2"/>
  <c r="Q10640" i="2"/>
  <c r="Q10641" i="2"/>
  <c r="Q10642" i="2"/>
  <c r="Q10643" i="2"/>
  <c r="Q10644" i="2"/>
  <c r="Q10645" i="2"/>
  <c r="Q10646" i="2"/>
  <c r="Q10647" i="2"/>
  <c r="Q10648" i="2"/>
  <c r="Q10649" i="2"/>
  <c r="Q10650" i="2"/>
  <c r="Q10651" i="2"/>
  <c r="Q10652" i="2"/>
  <c r="Q10653" i="2"/>
  <c r="Q10654" i="2"/>
  <c r="Q10655" i="2"/>
  <c r="Q10656" i="2"/>
  <c r="Q10657" i="2"/>
  <c r="Q10658" i="2"/>
  <c r="Q10659" i="2"/>
  <c r="Q10660" i="2"/>
  <c r="Q10661" i="2"/>
  <c r="Q10662" i="2"/>
  <c r="Q10663" i="2"/>
  <c r="Q10664" i="2"/>
  <c r="Q10665" i="2"/>
  <c r="Q10666" i="2"/>
  <c r="Q10667" i="2"/>
  <c r="Q10668" i="2"/>
  <c r="Q10669" i="2"/>
  <c r="Q10670" i="2"/>
  <c r="Q10671" i="2"/>
  <c r="Q10672" i="2"/>
  <c r="Q10673" i="2"/>
  <c r="Q10674" i="2"/>
  <c r="Q10675" i="2"/>
  <c r="Q10676" i="2"/>
  <c r="Q10677" i="2"/>
  <c r="Q10678" i="2"/>
  <c r="Q10679" i="2"/>
  <c r="Q10680" i="2"/>
  <c r="Q10681" i="2"/>
  <c r="Q10682" i="2"/>
  <c r="Q10683" i="2"/>
  <c r="Q10684" i="2"/>
  <c r="Q10685" i="2"/>
  <c r="Q10686" i="2"/>
  <c r="Q10687" i="2"/>
  <c r="Q10688" i="2"/>
  <c r="Q10689" i="2"/>
  <c r="Q10690" i="2"/>
  <c r="Q10691" i="2"/>
  <c r="Q10692" i="2"/>
  <c r="Q10693" i="2"/>
  <c r="Q10694" i="2"/>
  <c r="Q10695" i="2"/>
  <c r="Q10696" i="2"/>
  <c r="Q10697" i="2"/>
  <c r="Q10698" i="2"/>
  <c r="Q10699" i="2"/>
  <c r="Q10700" i="2"/>
  <c r="Q10701" i="2"/>
  <c r="Q10702" i="2"/>
  <c r="Q10703" i="2"/>
  <c r="Q10704" i="2"/>
  <c r="Q10705" i="2"/>
  <c r="Q10706" i="2"/>
  <c r="Q10707" i="2"/>
  <c r="Q10708" i="2"/>
  <c r="Q10709" i="2"/>
  <c r="Q10710" i="2"/>
  <c r="Q10711" i="2"/>
  <c r="Q10712" i="2"/>
  <c r="Q10713" i="2"/>
  <c r="Q10714" i="2"/>
  <c r="Q10715" i="2"/>
  <c r="Q10716" i="2"/>
  <c r="Q10717" i="2"/>
  <c r="Q10718" i="2"/>
  <c r="Q10719" i="2"/>
  <c r="Q10720" i="2"/>
  <c r="Q10721" i="2"/>
  <c r="Q10722" i="2"/>
  <c r="Q10723" i="2"/>
  <c r="Q10724" i="2"/>
  <c r="Q10725" i="2"/>
  <c r="Q10726" i="2"/>
  <c r="Q10727" i="2"/>
  <c r="Q10728" i="2"/>
  <c r="Q10729" i="2"/>
  <c r="Q10730" i="2"/>
  <c r="Q10731" i="2"/>
  <c r="Q10732" i="2"/>
  <c r="Q10733" i="2"/>
  <c r="Q10734" i="2"/>
  <c r="Q10735" i="2"/>
  <c r="Q10736" i="2"/>
  <c r="Q10737" i="2"/>
  <c r="Q10738" i="2"/>
  <c r="Q10739" i="2"/>
  <c r="Q10740" i="2"/>
  <c r="Q10741" i="2"/>
  <c r="Q10742" i="2"/>
  <c r="Q10743" i="2"/>
  <c r="Q10744" i="2"/>
  <c r="Q10745" i="2"/>
  <c r="Q10746" i="2"/>
  <c r="Q10747" i="2"/>
  <c r="Q10748" i="2"/>
  <c r="Q10749" i="2"/>
  <c r="Q10750" i="2"/>
  <c r="Q10751" i="2"/>
  <c r="Q10752" i="2"/>
  <c r="Q10753" i="2"/>
  <c r="Q10754" i="2"/>
  <c r="Q10755" i="2"/>
  <c r="Q10756" i="2"/>
  <c r="Q10757" i="2"/>
  <c r="Q10758" i="2"/>
  <c r="Q10759" i="2"/>
  <c r="Q10760" i="2"/>
  <c r="Q10761" i="2"/>
  <c r="Q10762" i="2"/>
  <c r="Q10763" i="2"/>
  <c r="Q10764" i="2"/>
  <c r="Q10765" i="2"/>
  <c r="Q10766" i="2"/>
  <c r="Q10767" i="2"/>
  <c r="Q10768" i="2"/>
  <c r="Q10769" i="2"/>
  <c r="Q10770" i="2"/>
  <c r="Q10771" i="2"/>
  <c r="Q10772" i="2"/>
  <c r="Q10773" i="2"/>
  <c r="Q10774" i="2"/>
  <c r="Q10775" i="2"/>
  <c r="Q10776" i="2"/>
  <c r="Q10777" i="2"/>
  <c r="Q10778" i="2"/>
  <c r="Q10779" i="2"/>
  <c r="Q10780" i="2"/>
  <c r="Q10781" i="2"/>
  <c r="Q10782" i="2"/>
  <c r="Q10783" i="2"/>
  <c r="Q10784" i="2"/>
  <c r="Q10785" i="2"/>
  <c r="Q10786" i="2"/>
  <c r="Q10787" i="2"/>
  <c r="Q10788" i="2"/>
  <c r="Q10789" i="2"/>
  <c r="Q10790" i="2"/>
  <c r="Q10791" i="2"/>
  <c r="Q10792" i="2"/>
  <c r="Q10793" i="2"/>
  <c r="Q10794" i="2"/>
  <c r="Q10795" i="2"/>
  <c r="Q10796" i="2"/>
  <c r="Q10797" i="2"/>
  <c r="Q10798" i="2"/>
  <c r="Q10799" i="2"/>
  <c r="Q10800" i="2"/>
  <c r="Q10801" i="2"/>
  <c r="Q10802" i="2"/>
  <c r="Q10803" i="2"/>
  <c r="Q10804" i="2"/>
  <c r="Q10805" i="2"/>
  <c r="Q10806" i="2"/>
  <c r="Q10807" i="2"/>
  <c r="Q10808" i="2"/>
  <c r="Q10809" i="2"/>
  <c r="Q10810" i="2"/>
  <c r="Q10811" i="2"/>
  <c r="Q10812" i="2"/>
  <c r="Q10813" i="2"/>
  <c r="Q10814" i="2"/>
  <c r="Q10815" i="2"/>
  <c r="Q10816" i="2"/>
  <c r="Q10817" i="2"/>
  <c r="Q10818" i="2"/>
  <c r="Q10819" i="2"/>
  <c r="Q10820" i="2"/>
  <c r="Q10821" i="2"/>
  <c r="Q10822" i="2"/>
  <c r="Q10823" i="2"/>
  <c r="Q10824" i="2"/>
  <c r="Q10825" i="2"/>
  <c r="Q10826" i="2"/>
  <c r="Q10827" i="2"/>
  <c r="Q10828" i="2"/>
  <c r="Q10829" i="2"/>
  <c r="Q10830" i="2"/>
  <c r="Q10831" i="2"/>
  <c r="Q10832" i="2"/>
  <c r="Q10833" i="2"/>
  <c r="Q10834" i="2"/>
  <c r="Q10835" i="2"/>
  <c r="Q10836" i="2"/>
  <c r="Q10837" i="2"/>
  <c r="Q10838" i="2"/>
  <c r="Q10839" i="2"/>
  <c r="Q10840" i="2"/>
  <c r="Q10841" i="2"/>
  <c r="Q10842" i="2"/>
  <c r="Q10843" i="2"/>
  <c r="Q10844" i="2"/>
  <c r="Q10845" i="2"/>
  <c r="Q10846" i="2"/>
  <c r="Q10847" i="2"/>
  <c r="Q10848" i="2"/>
  <c r="Q10849" i="2"/>
  <c r="Q10850" i="2"/>
  <c r="Q10851" i="2"/>
  <c r="Q10852" i="2"/>
  <c r="Q10853" i="2"/>
  <c r="Q10854" i="2"/>
  <c r="Q10855" i="2"/>
  <c r="Q10856" i="2"/>
  <c r="Q10857" i="2"/>
  <c r="Q10858" i="2"/>
  <c r="Q10859" i="2"/>
  <c r="Q10860" i="2"/>
  <c r="Q10861" i="2"/>
  <c r="Q10862" i="2"/>
  <c r="Q10863" i="2"/>
  <c r="Q10864" i="2"/>
  <c r="Q10865" i="2"/>
  <c r="Q10866" i="2"/>
  <c r="Q10867" i="2"/>
  <c r="Q10868" i="2"/>
  <c r="Q10869" i="2"/>
  <c r="Q10870" i="2"/>
  <c r="Q10871" i="2"/>
  <c r="Q10872" i="2"/>
  <c r="Q10873" i="2"/>
  <c r="Q10874" i="2"/>
  <c r="Q10875" i="2"/>
  <c r="Q10876" i="2"/>
  <c r="Q10877" i="2"/>
  <c r="Q10878" i="2"/>
  <c r="Q10879" i="2"/>
  <c r="Q10880" i="2"/>
  <c r="Q10881" i="2"/>
  <c r="Q10882" i="2"/>
  <c r="Q10883" i="2"/>
  <c r="Q10884" i="2"/>
  <c r="Q10885" i="2"/>
  <c r="Q10886" i="2"/>
  <c r="Q10887" i="2"/>
  <c r="Q10888" i="2"/>
  <c r="Q10889" i="2"/>
  <c r="Q10890" i="2"/>
  <c r="Q10891" i="2"/>
  <c r="Q10892" i="2"/>
  <c r="Q10893" i="2"/>
  <c r="Q10894" i="2"/>
  <c r="Q10895" i="2"/>
  <c r="Q10896" i="2"/>
  <c r="Q10897" i="2"/>
  <c r="Q10898" i="2"/>
  <c r="Q10899" i="2"/>
  <c r="Q10900" i="2"/>
  <c r="Q10901" i="2"/>
  <c r="Q10902" i="2"/>
  <c r="Q10903" i="2"/>
  <c r="Q10904" i="2"/>
  <c r="Q10905" i="2"/>
  <c r="Q10906" i="2"/>
  <c r="Q10907" i="2"/>
  <c r="Q10908" i="2"/>
  <c r="Q10909" i="2"/>
  <c r="Q10910" i="2"/>
  <c r="Q10911" i="2"/>
  <c r="Q10912" i="2"/>
  <c r="Q10913" i="2"/>
  <c r="Q10914" i="2"/>
  <c r="Q10915" i="2"/>
  <c r="Q10916" i="2"/>
  <c r="Q10917" i="2"/>
  <c r="Q10918" i="2"/>
  <c r="Q10919" i="2"/>
  <c r="Q10920" i="2"/>
  <c r="Q10921" i="2"/>
  <c r="Q10922" i="2"/>
  <c r="Q10923" i="2"/>
  <c r="Q10924" i="2"/>
  <c r="Q10925" i="2"/>
  <c r="Q10926" i="2"/>
  <c r="Q10927" i="2"/>
  <c r="Q10928" i="2"/>
  <c r="Q10929" i="2"/>
  <c r="Q10930" i="2"/>
  <c r="Q10931" i="2"/>
  <c r="Q10932" i="2"/>
  <c r="Q10933" i="2"/>
  <c r="Q10934" i="2"/>
  <c r="Q10935" i="2"/>
  <c r="Q10936" i="2"/>
  <c r="Q10937" i="2"/>
  <c r="Q10938" i="2"/>
  <c r="Q10939" i="2"/>
  <c r="Q10940" i="2"/>
  <c r="Q10941" i="2"/>
  <c r="Q10942" i="2"/>
  <c r="Q10943" i="2"/>
  <c r="Q10944" i="2"/>
  <c r="Q10945" i="2"/>
  <c r="Q10946" i="2"/>
  <c r="Q10947" i="2"/>
  <c r="Q10948" i="2"/>
  <c r="Q10949" i="2"/>
  <c r="Q10950" i="2"/>
  <c r="Q10951" i="2"/>
  <c r="Q10952" i="2"/>
  <c r="Q10953" i="2"/>
  <c r="Q10954" i="2"/>
  <c r="Q10955" i="2"/>
  <c r="Q10956" i="2"/>
  <c r="Q10957" i="2"/>
  <c r="Q10958" i="2"/>
  <c r="Q10959" i="2"/>
  <c r="Q10960" i="2"/>
  <c r="Q10961" i="2"/>
  <c r="Q10962" i="2"/>
  <c r="Q10963" i="2"/>
  <c r="Q10964" i="2"/>
  <c r="Q10965" i="2"/>
  <c r="Q10966" i="2"/>
  <c r="Q10967" i="2"/>
  <c r="Q10968" i="2"/>
  <c r="Q10969" i="2"/>
  <c r="Q10970" i="2"/>
  <c r="Q10971" i="2"/>
  <c r="Q10972" i="2"/>
  <c r="Q10973" i="2"/>
  <c r="Q10974" i="2"/>
  <c r="Q10975" i="2"/>
  <c r="Q10976" i="2"/>
  <c r="Q10977" i="2"/>
  <c r="Q10978" i="2"/>
  <c r="Q10979" i="2"/>
  <c r="Q10980" i="2"/>
  <c r="Q10981" i="2"/>
  <c r="Q10982" i="2"/>
  <c r="Q10983" i="2"/>
  <c r="Q10984" i="2"/>
  <c r="Q10985" i="2"/>
  <c r="Q10986" i="2"/>
  <c r="Q10987" i="2"/>
  <c r="Q10988" i="2"/>
  <c r="Q10989" i="2"/>
  <c r="Q10990" i="2"/>
  <c r="Q10991" i="2"/>
  <c r="Q10992" i="2"/>
  <c r="Q10993" i="2"/>
  <c r="Q10994" i="2"/>
  <c r="Q10995" i="2"/>
  <c r="Q10996" i="2"/>
  <c r="Q10997" i="2"/>
  <c r="Q10998" i="2"/>
  <c r="Q10999" i="2"/>
  <c r="Q11000" i="2"/>
  <c r="Q11001" i="2"/>
  <c r="Q11002" i="2"/>
  <c r="Q11003" i="2"/>
  <c r="Q11004" i="2"/>
  <c r="Q11005" i="2"/>
  <c r="Q11006" i="2"/>
  <c r="Q11007" i="2"/>
  <c r="Q11008" i="2"/>
  <c r="Q11009" i="2"/>
  <c r="Q11010" i="2"/>
  <c r="Q11011" i="2"/>
  <c r="Q11012" i="2"/>
  <c r="Q11013" i="2"/>
  <c r="Q11014" i="2"/>
  <c r="Q11015" i="2"/>
  <c r="Q11016" i="2"/>
  <c r="Q11017" i="2"/>
  <c r="Q11018" i="2"/>
  <c r="Q11019" i="2"/>
  <c r="Q11020" i="2"/>
  <c r="Q11021" i="2"/>
  <c r="Q11022" i="2"/>
  <c r="Q11023" i="2"/>
  <c r="Q11024" i="2"/>
  <c r="Q11025" i="2"/>
  <c r="Q11026" i="2"/>
  <c r="Q11027" i="2"/>
  <c r="Q11028" i="2"/>
  <c r="Q11029" i="2"/>
  <c r="Q11030" i="2"/>
  <c r="Q11031" i="2"/>
  <c r="Q11032" i="2"/>
  <c r="Q11033" i="2"/>
  <c r="Q11034" i="2"/>
  <c r="Q11035" i="2"/>
  <c r="Q11036" i="2"/>
  <c r="Q11037" i="2"/>
  <c r="Q11038" i="2"/>
  <c r="Q11039" i="2"/>
  <c r="Q11040" i="2"/>
  <c r="Q11041" i="2"/>
  <c r="Q11042" i="2"/>
  <c r="Q11043" i="2"/>
  <c r="Q11044" i="2"/>
  <c r="Q11045" i="2"/>
  <c r="Q11046" i="2"/>
  <c r="Q11047" i="2"/>
  <c r="Q11048" i="2"/>
  <c r="Q11049" i="2"/>
  <c r="Q11050" i="2"/>
  <c r="Q11051" i="2"/>
  <c r="Q11052" i="2"/>
  <c r="Q11053" i="2"/>
  <c r="Q11054" i="2"/>
  <c r="Q11055" i="2"/>
  <c r="Q11056" i="2"/>
  <c r="Q11057" i="2"/>
  <c r="Q11058" i="2"/>
  <c r="Q11059" i="2"/>
  <c r="Q11060" i="2"/>
  <c r="Q11061" i="2"/>
  <c r="Q11062" i="2"/>
  <c r="Q11063" i="2"/>
  <c r="Q11064" i="2"/>
  <c r="Q11065" i="2"/>
  <c r="Q11066" i="2"/>
  <c r="Q11067" i="2"/>
  <c r="Q11068" i="2"/>
  <c r="Q11069" i="2"/>
  <c r="Q11070" i="2"/>
  <c r="Q11071" i="2"/>
  <c r="Q11072" i="2"/>
  <c r="Q11073" i="2"/>
  <c r="Q11074" i="2"/>
  <c r="Q11075" i="2"/>
  <c r="Q11076" i="2"/>
  <c r="Q11077" i="2"/>
  <c r="Q11078" i="2"/>
  <c r="Q11079" i="2"/>
  <c r="Q11080" i="2"/>
  <c r="Q11081" i="2"/>
  <c r="Q11082" i="2"/>
  <c r="Q11083" i="2"/>
  <c r="Q11084" i="2"/>
  <c r="Q11085" i="2"/>
  <c r="Q11086" i="2"/>
  <c r="Q11087" i="2"/>
  <c r="Q11088" i="2"/>
  <c r="Q11089" i="2"/>
  <c r="Q11090" i="2"/>
  <c r="Q11091" i="2"/>
  <c r="Q11092" i="2"/>
  <c r="Q11093" i="2"/>
  <c r="Q11094" i="2"/>
  <c r="Q11095" i="2"/>
  <c r="Q11096" i="2"/>
  <c r="Q11097" i="2"/>
  <c r="Q11098" i="2"/>
  <c r="Q11099" i="2"/>
  <c r="Q11100" i="2"/>
  <c r="Q11101" i="2"/>
  <c r="Q11102" i="2"/>
  <c r="Q11103" i="2"/>
  <c r="Q11104" i="2"/>
  <c r="Q11105" i="2"/>
  <c r="Q11106" i="2"/>
  <c r="Q11107" i="2"/>
  <c r="Q11108" i="2"/>
  <c r="Q11109" i="2"/>
  <c r="Q11110" i="2"/>
  <c r="Q11111" i="2"/>
  <c r="Q11112" i="2"/>
  <c r="Q11113" i="2"/>
  <c r="Q11114" i="2"/>
  <c r="Q11115" i="2"/>
  <c r="Q11116" i="2"/>
  <c r="Q11117" i="2"/>
  <c r="Q11118" i="2"/>
  <c r="Q11119" i="2"/>
  <c r="Q11120" i="2"/>
  <c r="Q11121" i="2"/>
  <c r="Q11122" i="2"/>
  <c r="Q11123" i="2"/>
  <c r="Q11124" i="2"/>
  <c r="Q11125" i="2"/>
  <c r="Q11126" i="2"/>
  <c r="Q11127" i="2"/>
  <c r="Q11128" i="2"/>
  <c r="Q11129" i="2"/>
  <c r="Q11130" i="2"/>
  <c r="Q11131" i="2"/>
  <c r="Q11132" i="2"/>
  <c r="Q11133" i="2"/>
  <c r="Q11134" i="2"/>
  <c r="Q11135" i="2"/>
  <c r="Q11136" i="2"/>
  <c r="Q11137" i="2"/>
  <c r="Q11138" i="2"/>
  <c r="Q11139" i="2"/>
  <c r="Q11140" i="2"/>
  <c r="Q11141" i="2"/>
  <c r="Q11142" i="2"/>
  <c r="Q11143" i="2"/>
  <c r="Q11144" i="2"/>
  <c r="Q11145" i="2"/>
  <c r="Q11146" i="2"/>
  <c r="Q11147" i="2"/>
  <c r="Q11148" i="2"/>
  <c r="Q11149" i="2"/>
  <c r="Q11150" i="2"/>
  <c r="Q11151" i="2"/>
  <c r="Q11152" i="2"/>
  <c r="Q11153" i="2"/>
  <c r="Q11154" i="2"/>
  <c r="Q11155" i="2"/>
  <c r="Q11156" i="2"/>
  <c r="Q11157" i="2"/>
  <c r="Q11158" i="2"/>
  <c r="Q11159" i="2"/>
  <c r="Q11160" i="2"/>
  <c r="Q11161" i="2"/>
  <c r="Q11162" i="2"/>
  <c r="Q11163" i="2"/>
  <c r="Q11164" i="2"/>
  <c r="Q11165" i="2"/>
  <c r="Q11166" i="2"/>
  <c r="Q11167" i="2"/>
  <c r="Q11168" i="2"/>
  <c r="Q11169" i="2"/>
  <c r="Q11170" i="2"/>
  <c r="Q11171" i="2"/>
  <c r="Q11172" i="2"/>
  <c r="Q11173" i="2"/>
  <c r="Q11174" i="2"/>
  <c r="Q11175" i="2"/>
  <c r="Q11176" i="2"/>
  <c r="Q11177" i="2"/>
  <c r="Q11178" i="2"/>
  <c r="Q11179" i="2"/>
  <c r="Q11180" i="2"/>
  <c r="Q11181" i="2"/>
  <c r="Q11182" i="2"/>
  <c r="Q11183" i="2"/>
  <c r="Q11184" i="2"/>
  <c r="Q11185" i="2"/>
  <c r="Q11186" i="2"/>
  <c r="Q11187" i="2"/>
  <c r="Q11188" i="2"/>
  <c r="Q11189" i="2"/>
  <c r="Q11190" i="2"/>
  <c r="Q11191" i="2"/>
  <c r="Q11192" i="2"/>
  <c r="Q11193" i="2"/>
  <c r="Q11194" i="2"/>
  <c r="Q11195" i="2"/>
  <c r="Q11196" i="2"/>
  <c r="Q11197" i="2"/>
  <c r="Q11198" i="2"/>
  <c r="Q11199" i="2"/>
  <c r="Q11200" i="2"/>
  <c r="Q11201" i="2"/>
  <c r="Q11202" i="2"/>
  <c r="Q11203" i="2"/>
  <c r="Q11204" i="2"/>
  <c r="Q11205" i="2"/>
  <c r="Q11206" i="2"/>
  <c r="Q11207" i="2"/>
  <c r="Q11208" i="2"/>
  <c r="Q11209" i="2"/>
  <c r="Q11210" i="2"/>
  <c r="Q11211" i="2"/>
  <c r="Q11212" i="2"/>
  <c r="Q11213" i="2"/>
  <c r="Q11214" i="2"/>
  <c r="Q11215" i="2"/>
  <c r="Q11216" i="2"/>
  <c r="Q11217" i="2"/>
  <c r="Q11218" i="2"/>
  <c r="Q11219" i="2"/>
  <c r="Q11220" i="2"/>
  <c r="Q11221" i="2"/>
  <c r="Q11222" i="2"/>
  <c r="Q11223" i="2"/>
  <c r="Q11224" i="2"/>
  <c r="Q11225" i="2"/>
  <c r="Q11226" i="2"/>
  <c r="Q11227" i="2"/>
  <c r="Q11228" i="2"/>
  <c r="Q11229" i="2"/>
  <c r="Q11230" i="2"/>
  <c r="Q11326" i="2"/>
  <c r="Q11327" i="2"/>
  <c r="Q11328" i="2"/>
  <c r="Q11329" i="2"/>
  <c r="Q11330" i="2"/>
  <c r="Q11331" i="2"/>
  <c r="Q11332" i="2"/>
  <c r="Q11333" i="2"/>
  <c r="Q11334" i="2"/>
  <c r="Q11335" i="2"/>
  <c r="Q11336" i="2"/>
  <c r="Q11337" i="2"/>
  <c r="Q11338" i="2"/>
  <c r="Q11339" i="2"/>
  <c r="Q11340" i="2"/>
  <c r="Q11341" i="2"/>
  <c r="Q11342" i="2"/>
  <c r="Q11343" i="2"/>
  <c r="Q11344" i="2"/>
  <c r="Q11345" i="2"/>
  <c r="Q11346" i="2"/>
  <c r="Q11347" i="2"/>
  <c r="Q11348" i="2"/>
  <c r="Q11349" i="2"/>
  <c r="Q11350" i="2"/>
  <c r="Q11351" i="2"/>
  <c r="Q11352" i="2"/>
  <c r="Q11353" i="2"/>
  <c r="Q11354" i="2"/>
  <c r="Q11355" i="2"/>
  <c r="Q11356" i="2"/>
  <c r="Q11357" i="2"/>
  <c r="Q11358" i="2"/>
  <c r="Q11359" i="2"/>
  <c r="Q11360" i="2"/>
  <c r="Q11361" i="2"/>
  <c r="Q11362" i="2"/>
  <c r="Q11363" i="2"/>
  <c r="Q11364" i="2"/>
  <c r="Q11365" i="2"/>
  <c r="Q11366" i="2"/>
  <c r="Q11367" i="2"/>
  <c r="Q11368" i="2"/>
  <c r="Q11369" i="2"/>
  <c r="Q11370" i="2"/>
  <c r="Q11371" i="2"/>
  <c r="Q11372" i="2"/>
  <c r="Q11373" i="2"/>
  <c r="Q11374" i="2"/>
  <c r="Q11375" i="2"/>
  <c r="Q11376" i="2"/>
  <c r="Q11377" i="2"/>
  <c r="Q11378" i="2"/>
  <c r="Q11379" i="2"/>
  <c r="Q11380" i="2"/>
  <c r="Q11381" i="2"/>
  <c r="Q11382" i="2"/>
  <c r="Q11383" i="2"/>
  <c r="Q11384" i="2"/>
  <c r="Q11385" i="2"/>
  <c r="Q11386" i="2"/>
  <c r="Q11387" i="2"/>
  <c r="Q11388" i="2"/>
  <c r="Q11389" i="2"/>
  <c r="Q11390" i="2"/>
  <c r="Q11391" i="2"/>
  <c r="Q11392" i="2"/>
  <c r="Q11393" i="2"/>
  <c r="Q11394" i="2"/>
  <c r="Q11395" i="2"/>
  <c r="Q11396" i="2"/>
  <c r="Q11397" i="2"/>
  <c r="Q11398" i="2"/>
  <c r="Q11399" i="2"/>
  <c r="Q11400" i="2"/>
  <c r="Q11401" i="2"/>
  <c r="Q11402" i="2"/>
  <c r="Q11403" i="2"/>
  <c r="Q11404" i="2"/>
  <c r="Q11405" i="2"/>
  <c r="Q11406" i="2"/>
  <c r="Q11407" i="2"/>
  <c r="Q11408" i="2"/>
  <c r="Q11409" i="2"/>
  <c r="Q11410" i="2"/>
  <c r="Q11411" i="2"/>
  <c r="Q11412" i="2"/>
  <c r="Q11413" i="2"/>
  <c r="Q11414" i="2"/>
  <c r="Q11415" i="2"/>
  <c r="Q11416" i="2"/>
  <c r="Q11417" i="2"/>
  <c r="Q11418" i="2"/>
  <c r="Q11419" i="2"/>
  <c r="Q11420" i="2"/>
  <c r="Q11421" i="2"/>
  <c r="Q11422" i="2"/>
  <c r="Q11423" i="2"/>
  <c r="Q11424" i="2"/>
  <c r="Q11425" i="2"/>
  <c r="Q11426" i="2"/>
  <c r="Q11427" i="2"/>
  <c r="Q11428" i="2"/>
  <c r="Q11429" i="2"/>
  <c r="Q11430" i="2"/>
  <c r="Q11431" i="2"/>
  <c r="Q11432" i="2"/>
  <c r="Q11433" i="2"/>
  <c r="Q11434" i="2"/>
  <c r="Q11435" i="2"/>
  <c r="Q11436" i="2"/>
  <c r="Q11437" i="2"/>
  <c r="Q11438" i="2"/>
  <c r="Q11439" i="2"/>
  <c r="Q11440" i="2"/>
  <c r="Q11441" i="2"/>
  <c r="Q11442" i="2"/>
  <c r="Q11443" i="2"/>
  <c r="Q11444" i="2"/>
  <c r="Q11445" i="2"/>
  <c r="Q11446" i="2"/>
  <c r="Q11447" i="2"/>
  <c r="Q11448" i="2"/>
  <c r="Q11449" i="2"/>
  <c r="Q11450" i="2"/>
  <c r="Q11451" i="2"/>
  <c r="Q11452" i="2"/>
  <c r="Q11453" i="2"/>
  <c r="Q11454" i="2"/>
  <c r="Q11455" i="2"/>
  <c r="Q11456" i="2"/>
  <c r="Q11457" i="2"/>
  <c r="Q11458" i="2"/>
  <c r="Q11459" i="2"/>
  <c r="Q11460" i="2"/>
  <c r="Q11461" i="2"/>
  <c r="Q11462" i="2"/>
  <c r="Q11463" i="2"/>
  <c r="Q11464" i="2"/>
  <c r="Q11465" i="2"/>
  <c r="Q11466" i="2"/>
  <c r="Q11467" i="2"/>
  <c r="Q11468" i="2"/>
  <c r="Q11469" i="2"/>
  <c r="Q11470" i="2"/>
  <c r="Q11471" i="2"/>
  <c r="Q11472" i="2"/>
  <c r="Q11473" i="2"/>
  <c r="Q11474" i="2"/>
  <c r="Q11475" i="2"/>
  <c r="Q11476" i="2"/>
  <c r="Q11477" i="2"/>
  <c r="Q11478" i="2"/>
  <c r="Q11479" i="2"/>
  <c r="Q11480" i="2"/>
  <c r="Q11481" i="2"/>
  <c r="Q11482" i="2"/>
  <c r="Q11483" i="2"/>
  <c r="Q11484" i="2"/>
  <c r="Q11485" i="2"/>
  <c r="Q11486" i="2"/>
  <c r="Q11487" i="2"/>
  <c r="Q11488" i="2"/>
  <c r="Q11489" i="2"/>
  <c r="Q11490" i="2"/>
  <c r="Q11491" i="2"/>
  <c r="Q11492" i="2"/>
  <c r="Q11493" i="2"/>
  <c r="Q11494" i="2"/>
  <c r="Q11495" i="2"/>
  <c r="Q11496" i="2"/>
  <c r="Q11497" i="2"/>
  <c r="Q11498" i="2"/>
  <c r="Q11499" i="2"/>
  <c r="Q11500" i="2"/>
  <c r="Q11501" i="2"/>
  <c r="Q11502" i="2"/>
  <c r="Q11503" i="2"/>
  <c r="Q11504" i="2"/>
  <c r="Q11505" i="2"/>
  <c r="Q11506" i="2"/>
  <c r="Q11507" i="2"/>
  <c r="Q11508" i="2"/>
  <c r="Q11509" i="2"/>
  <c r="Q11510" i="2"/>
  <c r="Q11511" i="2"/>
  <c r="Q11512" i="2"/>
  <c r="Q11513" i="2"/>
  <c r="Q11514" i="2"/>
  <c r="Q11515" i="2"/>
  <c r="Q11516" i="2"/>
  <c r="Q11517" i="2"/>
  <c r="Q11518" i="2"/>
  <c r="Q11519" i="2"/>
  <c r="Q11520" i="2"/>
  <c r="Q11521" i="2"/>
  <c r="Q11522" i="2"/>
  <c r="Q11523" i="2"/>
  <c r="Q11524" i="2"/>
  <c r="Q11525" i="2"/>
  <c r="Q11526" i="2"/>
  <c r="Q11527" i="2"/>
  <c r="Q11528" i="2"/>
  <c r="Q11529" i="2"/>
  <c r="Q11530" i="2"/>
  <c r="Q11531" i="2"/>
  <c r="Q11532" i="2"/>
  <c r="Q11533" i="2"/>
  <c r="Q11534" i="2"/>
  <c r="Q11535" i="2"/>
  <c r="Q11536" i="2"/>
  <c r="Q11537" i="2"/>
  <c r="Q11538" i="2"/>
  <c r="Q11539" i="2"/>
  <c r="Q11540" i="2"/>
  <c r="Q11541" i="2"/>
  <c r="Q11542" i="2"/>
  <c r="Q11543" i="2"/>
  <c r="Q11544" i="2"/>
  <c r="Q11545" i="2"/>
  <c r="Q11546" i="2"/>
  <c r="Q11547" i="2"/>
  <c r="Q11548" i="2"/>
  <c r="Q11549" i="2"/>
  <c r="Q11550" i="2"/>
  <c r="Q11551" i="2"/>
  <c r="Q11552" i="2"/>
  <c r="Q11553" i="2"/>
  <c r="Q11554" i="2"/>
  <c r="Q11555" i="2"/>
  <c r="Q11556" i="2"/>
  <c r="Q11557" i="2"/>
  <c r="Q11558" i="2"/>
  <c r="Q11559" i="2"/>
  <c r="Q11560" i="2"/>
  <c r="Q11561" i="2"/>
  <c r="Q11562" i="2"/>
  <c r="Q11563" i="2"/>
  <c r="Q11564" i="2"/>
  <c r="Q11565" i="2"/>
  <c r="Q11566" i="2"/>
  <c r="Q11567" i="2"/>
  <c r="Q11568" i="2"/>
  <c r="Q11569" i="2"/>
  <c r="Q11570" i="2"/>
  <c r="Q11571" i="2"/>
  <c r="Q11572" i="2"/>
  <c r="Q11573" i="2"/>
  <c r="Q11574" i="2"/>
  <c r="Q11575" i="2"/>
  <c r="Q11576" i="2"/>
  <c r="Q11577" i="2"/>
  <c r="Q11578" i="2"/>
  <c r="Q11579" i="2"/>
  <c r="Q11580" i="2"/>
  <c r="Q11581" i="2"/>
  <c r="Q11582" i="2"/>
  <c r="Q11583" i="2"/>
  <c r="Q11584" i="2"/>
  <c r="Q11585" i="2"/>
  <c r="Q11586" i="2"/>
  <c r="Q11587" i="2"/>
  <c r="Q11588" i="2"/>
  <c r="Q11589" i="2"/>
  <c r="Q11590" i="2"/>
  <c r="Q11591" i="2"/>
  <c r="Q11592" i="2"/>
  <c r="Q11593" i="2"/>
  <c r="Q11594" i="2"/>
  <c r="Q11595" i="2"/>
  <c r="Q11596" i="2"/>
  <c r="Q11597" i="2"/>
  <c r="Q11598" i="2"/>
  <c r="Q11599" i="2"/>
  <c r="Q11600" i="2"/>
  <c r="Q11601" i="2"/>
  <c r="Q11602" i="2"/>
  <c r="Q11603" i="2"/>
  <c r="Q11604" i="2"/>
  <c r="Q11605" i="2"/>
  <c r="Q11606" i="2"/>
  <c r="Q11607" i="2"/>
  <c r="Q11608" i="2"/>
  <c r="Q11609" i="2"/>
  <c r="Q11610" i="2"/>
  <c r="Q11611" i="2"/>
  <c r="Q11612" i="2"/>
  <c r="Q11613" i="2"/>
  <c r="Q11614" i="2"/>
  <c r="Q11615" i="2"/>
  <c r="Q11616" i="2"/>
  <c r="Q11617" i="2"/>
  <c r="Q11618" i="2"/>
  <c r="Q11619" i="2"/>
  <c r="Q11620" i="2"/>
  <c r="Q11621" i="2"/>
  <c r="Q11622" i="2"/>
  <c r="Q11623" i="2"/>
  <c r="Q11624" i="2"/>
  <c r="Q11625" i="2"/>
  <c r="Q11626" i="2"/>
  <c r="Q11627" i="2"/>
  <c r="Q11628" i="2"/>
  <c r="Q11629" i="2"/>
  <c r="Q11630" i="2"/>
  <c r="Q11631" i="2"/>
  <c r="Q11632" i="2"/>
  <c r="Q11633" i="2"/>
  <c r="Q11634" i="2"/>
  <c r="Q11635" i="2"/>
  <c r="Q11636" i="2"/>
  <c r="Q11637" i="2"/>
  <c r="Q11638" i="2"/>
  <c r="Q11639" i="2"/>
  <c r="Q11640" i="2"/>
  <c r="Q11641" i="2"/>
  <c r="Q11642" i="2"/>
  <c r="Q11643" i="2"/>
  <c r="Q11644" i="2"/>
  <c r="Q11645" i="2"/>
  <c r="Q11646" i="2"/>
  <c r="Q11647" i="2"/>
  <c r="Q11648" i="2"/>
  <c r="Q11649" i="2"/>
  <c r="Q11650" i="2"/>
  <c r="Q11651" i="2"/>
  <c r="Q11652" i="2"/>
  <c r="Q11653" i="2"/>
  <c r="Q11654" i="2"/>
  <c r="Q11655" i="2"/>
  <c r="Q11656" i="2"/>
  <c r="Q11657" i="2"/>
  <c r="Q11658" i="2"/>
  <c r="Q11659" i="2"/>
  <c r="Q11660" i="2"/>
  <c r="Q11661" i="2"/>
  <c r="Q11662" i="2"/>
  <c r="Q11663" i="2"/>
  <c r="Q11664" i="2"/>
  <c r="Q11665" i="2"/>
  <c r="Q11666" i="2"/>
  <c r="Q11667" i="2"/>
  <c r="Q11668" i="2"/>
  <c r="Q11669" i="2"/>
  <c r="Q11670" i="2"/>
  <c r="Q11671" i="2"/>
  <c r="Q11672" i="2"/>
  <c r="Q11673" i="2"/>
  <c r="Q11674" i="2"/>
  <c r="Q11675" i="2"/>
  <c r="Q11676" i="2"/>
  <c r="Q11677" i="2"/>
  <c r="Q11678" i="2"/>
  <c r="Q11679" i="2"/>
  <c r="Q11680" i="2"/>
  <c r="Q11681" i="2"/>
  <c r="Q11682" i="2"/>
  <c r="Q11683" i="2"/>
  <c r="Q11684" i="2"/>
  <c r="Q11685" i="2"/>
  <c r="Q11686" i="2"/>
  <c r="Q11687" i="2"/>
  <c r="Q11688" i="2"/>
  <c r="Q11689" i="2"/>
  <c r="Q11690" i="2"/>
  <c r="Q11691" i="2"/>
  <c r="Q11692" i="2"/>
  <c r="Q11693" i="2"/>
  <c r="Q11694" i="2"/>
  <c r="Q11695" i="2"/>
  <c r="Q11696" i="2"/>
  <c r="Q11697" i="2"/>
  <c r="Q11698" i="2"/>
  <c r="Q11699" i="2"/>
  <c r="Q11700" i="2"/>
  <c r="Q11701" i="2"/>
  <c r="Q11702" i="2"/>
  <c r="Q11703" i="2"/>
  <c r="Q11704" i="2"/>
  <c r="Q11705" i="2"/>
  <c r="Q11706" i="2"/>
  <c r="Q11707" i="2"/>
  <c r="Q11708" i="2"/>
  <c r="Q11709" i="2"/>
  <c r="Q11710" i="2"/>
  <c r="Q11711" i="2"/>
  <c r="Q11712" i="2"/>
  <c r="Q11713" i="2"/>
  <c r="Q11714" i="2"/>
  <c r="Q11715" i="2"/>
  <c r="Q11716" i="2"/>
  <c r="Q11717" i="2"/>
  <c r="Q11718" i="2"/>
  <c r="Q11719" i="2"/>
  <c r="Q11720" i="2"/>
  <c r="Q11721" i="2"/>
  <c r="Q11722" i="2"/>
  <c r="Q11723" i="2"/>
  <c r="Q11724" i="2"/>
  <c r="Q11725" i="2"/>
  <c r="Q11726" i="2"/>
  <c r="Q11727" i="2"/>
  <c r="Q11728" i="2"/>
  <c r="Q293" i="2"/>
  <c r="Q315" i="2"/>
  <c r="Q323" i="2"/>
  <c r="Q331" i="2"/>
  <c r="Q339" i="2"/>
  <c r="Q347" i="2"/>
  <c r="Q685" i="2"/>
  <c r="Q693" i="2"/>
  <c r="Q701" i="2"/>
  <c r="Q709" i="2"/>
  <c r="Q717" i="2"/>
  <c r="Q725" i="2"/>
  <c r="Q733" i="2"/>
  <c r="Q739" i="2"/>
  <c r="Q749" i="2"/>
  <c r="Q1471" i="2"/>
  <c r="Q1479" i="2"/>
  <c r="Q1487" i="2"/>
  <c r="Q1495" i="2"/>
  <c r="Q1503" i="2"/>
  <c r="Q1511" i="2"/>
  <c r="Q1519" i="2"/>
  <c r="Q1527" i="2"/>
  <c r="Q3263" i="2"/>
  <c r="Q3271" i="2"/>
  <c r="Q3279" i="2"/>
  <c r="Q3287" i="2"/>
  <c r="Q3295" i="2"/>
  <c r="Q3303" i="2"/>
  <c r="Q3311" i="2"/>
  <c r="Q3319" i="2"/>
  <c r="Q3327" i="2"/>
  <c r="Q3335" i="2"/>
  <c r="Q3343" i="2"/>
  <c r="Q3351" i="2"/>
  <c r="Q3359" i="2"/>
  <c r="Q3367" i="2"/>
  <c r="Q3375" i="2"/>
  <c r="Q3383" i="2"/>
  <c r="Q3391" i="2"/>
  <c r="Q3399" i="2"/>
  <c r="Q3407" i="2"/>
  <c r="Q3415" i="2"/>
  <c r="Q3785" i="2"/>
  <c r="Q681" i="2"/>
  <c r="Q1447" i="2"/>
  <c r="S621" i="2"/>
  <c r="S623" i="2"/>
  <c r="S625" i="2"/>
  <c r="S627" i="2"/>
  <c r="S629" i="2"/>
  <c r="S631" i="2"/>
  <c r="S633" i="2"/>
  <c r="S635" i="2"/>
  <c r="S637" i="2"/>
  <c r="S643" i="2"/>
  <c r="S645" i="2"/>
  <c r="S647" i="2"/>
  <c r="S649" i="2"/>
  <c r="S651" i="2"/>
  <c r="S653" i="2"/>
  <c r="S655" i="2"/>
  <c r="S657" i="2"/>
  <c r="S659" i="2"/>
  <c r="S661" i="2"/>
  <c r="S662" i="2"/>
  <c r="S664" i="2"/>
  <c r="S666" i="2"/>
  <c r="S668" i="2"/>
  <c r="S670" i="2"/>
  <c r="S672" i="2"/>
  <c r="S674" i="2"/>
  <c r="S676" i="2"/>
  <c r="S678" i="2"/>
  <c r="S680" i="2"/>
  <c r="S1180" i="2"/>
  <c r="S1182" i="2"/>
  <c r="S1184" i="2"/>
  <c r="S1186" i="2"/>
  <c r="S1188" i="2"/>
  <c r="S1190" i="2"/>
  <c r="S1192" i="2"/>
  <c r="S1194" i="2"/>
  <c r="S1196" i="2"/>
  <c r="S1198" i="2"/>
  <c r="S1201" i="2"/>
  <c r="S1203" i="2"/>
  <c r="S1205" i="2"/>
  <c r="S1207" i="2"/>
  <c r="S1209" i="2"/>
  <c r="S1211" i="2"/>
  <c r="S1213" i="2"/>
  <c r="S1215" i="2"/>
  <c r="S1217" i="2"/>
  <c r="S1219" i="2"/>
  <c r="S1221" i="2"/>
  <c r="S1223" i="2"/>
  <c r="S1225" i="2"/>
  <c r="S1227" i="2"/>
  <c r="S1229" i="2"/>
  <c r="S1231" i="2"/>
  <c r="S1233" i="2"/>
  <c r="S1235" i="2"/>
  <c r="S1237" i="2"/>
  <c r="S1239" i="2"/>
  <c r="S1241" i="2"/>
  <c r="S1243" i="2"/>
  <c r="S1245" i="2"/>
  <c r="S1247" i="2"/>
  <c r="S1249" i="2"/>
  <c r="S1251" i="2"/>
  <c r="S1253" i="2"/>
  <c r="S1255" i="2"/>
  <c r="S1257" i="2"/>
  <c r="S1259" i="2"/>
  <c r="S1261" i="2"/>
  <c r="S1263" i="2"/>
  <c r="S1265" i="2"/>
  <c r="S1267" i="2"/>
  <c r="S1269" i="2"/>
  <c r="S1271" i="2"/>
  <c r="S1273" i="2"/>
  <c r="S1275" i="2"/>
  <c r="S1277" i="2"/>
  <c r="S1279" i="2"/>
  <c r="S1280" i="2"/>
  <c r="S1282" i="2"/>
  <c r="S1284" i="2"/>
  <c r="S1286" i="2"/>
  <c r="S1288" i="2"/>
  <c r="S1290" i="2"/>
  <c r="S1292" i="2"/>
  <c r="S1294" i="2"/>
  <c r="S1296" i="2"/>
  <c r="S1298" i="2"/>
  <c r="S1300" i="2"/>
  <c r="S1302" i="2"/>
  <c r="S1304" i="2"/>
  <c r="S1306" i="2"/>
  <c r="S1308" i="2"/>
  <c r="S1310" i="2"/>
  <c r="S1313" i="2"/>
  <c r="S1316" i="2"/>
  <c r="S1318" i="2"/>
  <c r="S1320" i="2"/>
  <c r="S1322" i="2"/>
  <c r="S622" i="2"/>
  <c r="S624" i="2"/>
  <c r="S626" i="2"/>
  <c r="S628" i="2"/>
  <c r="S630" i="2"/>
  <c r="S632" i="2"/>
  <c r="S634" i="2"/>
  <c r="S636" i="2"/>
  <c r="S638" i="2"/>
  <c r="S639" i="2"/>
  <c r="S640" i="2"/>
  <c r="S641" i="2"/>
  <c r="S642" i="2"/>
  <c r="S644" i="2"/>
  <c r="S646" i="2"/>
  <c r="S648" i="2"/>
  <c r="S650" i="2"/>
  <c r="S652" i="2"/>
  <c r="S654" i="2"/>
  <c r="S656" i="2"/>
  <c r="S658" i="2"/>
  <c r="S660" i="2"/>
  <c r="S663" i="2"/>
  <c r="S665" i="2"/>
  <c r="S667" i="2"/>
  <c r="S669" i="2"/>
  <c r="S671" i="2"/>
  <c r="S673" i="2"/>
  <c r="S675" i="2"/>
  <c r="S677" i="2"/>
  <c r="S679" i="2"/>
  <c r="S1181" i="2"/>
  <c r="S1183" i="2"/>
  <c r="S1185" i="2"/>
  <c r="S1187" i="2"/>
  <c r="S1189" i="2"/>
  <c r="S1191" i="2"/>
  <c r="S1193" i="2"/>
  <c r="S1195" i="2"/>
  <c r="S1197" i="2"/>
  <c r="S1199" i="2"/>
  <c r="S1200" i="2"/>
  <c r="S1202" i="2"/>
  <c r="S1204" i="2"/>
  <c r="S1206" i="2"/>
  <c r="S1208" i="2"/>
  <c r="S1210" i="2"/>
  <c r="S1212" i="2"/>
  <c r="S1214" i="2"/>
  <c r="S1216" i="2"/>
  <c r="S1218" i="2"/>
  <c r="S1220" i="2"/>
  <c r="S1222" i="2"/>
  <c r="S1224" i="2"/>
  <c r="S1226" i="2"/>
  <c r="S1228" i="2"/>
  <c r="S1230" i="2"/>
  <c r="S1232" i="2"/>
  <c r="S1234" i="2"/>
  <c r="S1236" i="2"/>
  <c r="S1238" i="2"/>
  <c r="S1240" i="2"/>
  <c r="S1242" i="2"/>
  <c r="S1244" i="2"/>
  <c r="S1246" i="2"/>
  <c r="S1248" i="2"/>
  <c r="S1250" i="2"/>
  <c r="S1252" i="2"/>
  <c r="S1254" i="2"/>
  <c r="S1256" i="2"/>
  <c r="S1258" i="2"/>
  <c r="S1260" i="2"/>
  <c r="S1262" i="2"/>
  <c r="S1264" i="2"/>
  <c r="S1266" i="2"/>
  <c r="S1268" i="2"/>
  <c r="S1270" i="2"/>
  <c r="S1272" i="2"/>
  <c r="S1274" i="2"/>
  <c r="S1276" i="2"/>
  <c r="S1278" i="2"/>
  <c r="S1281" i="2"/>
  <c r="S1283" i="2"/>
  <c r="S1285" i="2"/>
  <c r="S1287" i="2"/>
  <c r="S1289" i="2"/>
  <c r="S1291" i="2"/>
  <c r="S1293" i="2"/>
  <c r="S1295" i="2"/>
  <c r="S1297" i="2"/>
  <c r="S1299" i="2"/>
  <c r="S1301" i="2"/>
  <c r="S1303" i="2"/>
  <c r="S1305" i="2"/>
  <c r="S1307" i="2"/>
  <c r="S1309" i="2"/>
  <c r="S1311" i="2"/>
  <c r="S1312" i="2"/>
  <c r="S1314" i="2"/>
  <c r="S1315" i="2"/>
  <c r="S1317" i="2"/>
  <c r="S1319" i="2"/>
  <c r="S132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10121" i="2"/>
  <c r="S10122" i="2"/>
  <c r="S10123" i="2"/>
  <c r="S10124" i="2"/>
  <c r="S10125" i="2"/>
  <c r="S10126" i="2"/>
  <c r="S10127" i="2"/>
  <c r="S10128" i="2"/>
  <c r="S10129" i="2"/>
  <c r="S10130" i="2"/>
  <c r="S10131" i="2"/>
  <c r="S10132" i="2"/>
  <c r="S10133" i="2"/>
  <c r="S10134" i="2"/>
  <c r="S10135" i="2"/>
  <c r="S10136" i="2"/>
  <c r="S10137" i="2"/>
  <c r="S10138" i="2"/>
  <c r="S10139" i="2"/>
  <c r="S10140" i="2"/>
  <c r="S10141" i="2"/>
  <c r="S10142" i="2"/>
  <c r="S10143" i="2"/>
  <c r="S10144" i="2"/>
  <c r="S10145" i="2"/>
  <c r="S10146" i="2"/>
  <c r="S10147" i="2"/>
  <c r="S10148" i="2"/>
  <c r="S10149" i="2"/>
  <c r="S10150" i="2"/>
  <c r="S10151" i="2"/>
  <c r="S10152" i="2"/>
  <c r="S10153" i="2"/>
  <c r="S10154" i="2"/>
  <c r="S10155" i="2"/>
  <c r="S10156" i="2"/>
  <c r="S10157" i="2"/>
  <c r="S10158" i="2"/>
  <c r="S10159" i="2"/>
  <c r="S10160" i="2"/>
  <c r="S10161" i="2"/>
  <c r="S10162" i="2"/>
  <c r="S10163" i="2"/>
  <c r="S10164" i="2"/>
  <c r="S10165" i="2"/>
  <c r="S10166" i="2"/>
  <c r="S10167" i="2"/>
  <c r="S10168" i="2"/>
  <c r="S10169" i="2"/>
  <c r="S10170" i="2"/>
  <c r="S10171" i="2"/>
  <c r="S10172" i="2"/>
  <c r="S10173" i="2"/>
  <c r="S10174" i="2"/>
  <c r="S10175" i="2"/>
  <c r="S10176" i="2"/>
  <c r="S10177" i="2"/>
  <c r="S10178" i="2"/>
  <c r="S10179" i="2"/>
  <c r="S10180" i="2"/>
  <c r="S10181" i="2"/>
  <c r="S10182" i="2"/>
  <c r="S10183" i="2"/>
  <c r="S10184" i="2"/>
  <c r="S10185" i="2"/>
  <c r="S10186" i="2"/>
  <c r="S10187" i="2"/>
  <c r="S10188" i="2"/>
  <c r="S10189" i="2"/>
  <c r="S10190" i="2"/>
  <c r="S10191" i="2"/>
  <c r="S10192" i="2"/>
  <c r="S10193" i="2"/>
  <c r="S10194" i="2"/>
  <c r="S10195" i="2"/>
  <c r="S10196" i="2"/>
  <c r="S10197" i="2"/>
  <c r="S10198" i="2"/>
  <c r="S10199" i="2"/>
  <c r="S10200" i="2"/>
  <c r="S10201" i="2"/>
  <c r="S10202" i="2"/>
  <c r="S10203" i="2"/>
  <c r="S10204" i="2"/>
  <c r="S10205" i="2"/>
  <c r="S10206" i="2"/>
  <c r="S10207" i="2"/>
  <c r="S10208" i="2"/>
  <c r="S10209" i="2"/>
  <c r="S10210" i="2"/>
  <c r="S10211" i="2"/>
  <c r="S10212" i="2"/>
  <c r="S10213" i="2"/>
  <c r="S10214" i="2"/>
  <c r="S10215" i="2"/>
  <c r="S10216" i="2"/>
  <c r="S10217" i="2"/>
  <c r="S10218" i="2"/>
  <c r="S10219" i="2"/>
  <c r="S10220" i="2"/>
  <c r="S10221" i="2"/>
  <c r="S10222" i="2"/>
  <c r="S10223" i="2"/>
  <c r="S10224" i="2"/>
  <c r="S10225" i="2"/>
  <c r="S10226" i="2"/>
  <c r="S10227" i="2"/>
  <c r="S10228" i="2"/>
  <c r="S10229" i="2"/>
  <c r="S10230" i="2"/>
  <c r="S10231" i="2"/>
  <c r="S10232" i="2"/>
  <c r="S10233" i="2"/>
  <c r="S10234" i="2"/>
  <c r="S10235" i="2"/>
  <c r="S10236" i="2"/>
  <c r="S10237" i="2"/>
  <c r="S10238" i="2"/>
  <c r="S10239" i="2"/>
  <c r="S10240" i="2"/>
  <c r="S10241" i="2"/>
  <c r="S10242" i="2"/>
  <c r="S10243" i="2"/>
  <c r="S10244" i="2"/>
  <c r="S10245" i="2"/>
  <c r="S10246" i="2"/>
  <c r="S10247" i="2"/>
  <c r="S10248" i="2"/>
  <c r="S10249" i="2"/>
  <c r="S10250" i="2"/>
  <c r="S10251" i="2"/>
  <c r="S10252" i="2"/>
  <c r="S10253" i="2"/>
  <c r="S10254" i="2"/>
  <c r="S10255" i="2"/>
  <c r="S10256" i="2"/>
  <c r="S10257" i="2"/>
  <c r="S10258" i="2"/>
  <c r="S10259" i="2"/>
  <c r="S10260" i="2"/>
  <c r="S10261" i="2"/>
  <c r="S10262" i="2"/>
  <c r="S10263" i="2"/>
  <c r="S10264" i="2"/>
  <c r="S10265" i="2"/>
  <c r="S10266" i="2"/>
  <c r="S10267" i="2"/>
  <c r="S10268" i="2"/>
  <c r="S10269" i="2"/>
  <c r="S10270" i="2"/>
  <c r="S10271" i="2"/>
  <c r="S10272" i="2"/>
  <c r="S10273" i="2"/>
  <c r="S10274" i="2"/>
  <c r="S10275" i="2"/>
  <c r="S10276" i="2"/>
  <c r="S10277" i="2"/>
  <c r="S10278" i="2"/>
  <c r="S10279" i="2"/>
  <c r="S10280" i="2"/>
  <c r="S10281" i="2"/>
  <c r="S10282" i="2"/>
  <c r="S10283" i="2"/>
  <c r="S10284" i="2"/>
  <c r="S10285" i="2"/>
  <c r="S10286" i="2"/>
  <c r="S10287" i="2"/>
  <c r="S10288" i="2"/>
  <c r="S10289" i="2"/>
  <c r="S10290" i="2"/>
  <c r="S10291" i="2"/>
  <c r="S10292" i="2"/>
  <c r="S10293" i="2"/>
  <c r="S10294" i="2"/>
  <c r="S10295" i="2"/>
  <c r="S10296" i="2"/>
  <c r="S10297" i="2"/>
  <c r="S10298" i="2"/>
  <c r="S10299" i="2"/>
  <c r="S10300" i="2"/>
  <c r="S10301" i="2"/>
  <c r="S10302" i="2"/>
  <c r="S10303" i="2"/>
  <c r="S10304" i="2"/>
  <c r="S10305" i="2"/>
  <c r="S10306" i="2"/>
  <c r="S10307" i="2"/>
  <c r="S10308" i="2"/>
  <c r="S10309" i="2"/>
  <c r="S10310" i="2"/>
  <c r="S10311" i="2"/>
  <c r="S10312" i="2"/>
  <c r="S10313" i="2"/>
  <c r="S10314" i="2"/>
  <c r="S10315" i="2"/>
  <c r="S10316" i="2"/>
  <c r="S10317" i="2"/>
  <c r="S10318" i="2"/>
  <c r="S10319" i="2"/>
  <c r="S10320" i="2"/>
  <c r="S10321" i="2"/>
  <c r="S10322" i="2"/>
  <c r="S10323" i="2"/>
  <c r="S10324" i="2"/>
  <c r="S10325" i="2"/>
  <c r="S10326" i="2"/>
  <c r="S10327" i="2"/>
  <c r="S10328" i="2"/>
  <c r="S10329" i="2"/>
  <c r="S10330" i="2"/>
  <c r="S10331" i="2"/>
  <c r="S10332" i="2"/>
  <c r="S10333" i="2"/>
  <c r="S10334" i="2"/>
  <c r="S10335" i="2"/>
  <c r="S10336" i="2"/>
  <c r="S10337" i="2"/>
  <c r="S10338" i="2"/>
  <c r="S10339" i="2"/>
  <c r="S10340" i="2"/>
  <c r="S10341" i="2"/>
  <c r="S10342" i="2"/>
  <c r="S10343" i="2"/>
  <c r="S10344" i="2"/>
  <c r="S10345" i="2"/>
  <c r="S10346" i="2"/>
  <c r="S10347" i="2"/>
  <c r="S10348" i="2"/>
  <c r="S10349" i="2"/>
  <c r="S10350" i="2"/>
  <c r="S10351" i="2"/>
  <c r="S10352" i="2"/>
  <c r="S10353" i="2"/>
  <c r="S10354" i="2"/>
  <c r="S10355" i="2"/>
  <c r="S10356" i="2"/>
  <c r="S10357" i="2"/>
  <c r="S10358" i="2"/>
  <c r="S10359" i="2"/>
  <c r="S10360" i="2"/>
  <c r="S10361" i="2"/>
  <c r="S10362" i="2"/>
  <c r="S10363" i="2"/>
  <c r="S10364" i="2"/>
  <c r="S10365" i="2"/>
  <c r="S10366" i="2"/>
  <c r="S10367" i="2"/>
  <c r="S10368" i="2"/>
  <c r="S10369" i="2"/>
  <c r="S10370" i="2"/>
  <c r="S10371" i="2"/>
  <c r="S10372" i="2"/>
  <c r="S10373" i="2"/>
  <c r="S10374" i="2"/>
  <c r="S10375" i="2"/>
  <c r="S10376" i="2"/>
  <c r="S10377" i="2"/>
  <c r="S10378" i="2"/>
  <c r="S10379" i="2"/>
  <c r="S10380" i="2"/>
  <c r="S10381" i="2"/>
  <c r="S10382" i="2"/>
  <c r="S10383" i="2"/>
  <c r="S10384" i="2"/>
  <c r="S10385" i="2"/>
  <c r="S10386" i="2"/>
  <c r="S10387" i="2"/>
  <c r="S10388" i="2"/>
  <c r="S10389" i="2"/>
  <c r="S10390" i="2"/>
  <c r="S10391" i="2"/>
  <c r="S10392" i="2"/>
  <c r="S10393" i="2"/>
  <c r="S10394" i="2"/>
  <c r="S10395" i="2"/>
  <c r="S10396" i="2"/>
  <c r="S10397" i="2"/>
  <c r="S10398" i="2"/>
  <c r="S10399" i="2"/>
  <c r="S10400" i="2"/>
  <c r="S10401" i="2"/>
  <c r="S10402" i="2"/>
  <c r="S10403" i="2"/>
  <c r="S10404" i="2"/>
  <c r="S10405" i="2"/>
  <c r="S10406" i="2"/>
  <c r="S10407" i="2"/>
  <c r="S10408" i="2"/>
  <c r="S10409" i="2"/>
  <c r="S10410" i="2"/>
  <c r="S10411" i="2"/>
  <c r="S10412" i="2"/>
  <c r="S10413" i="2"/>
  <c r="S10414" i="2"/>
  <c r="S10415" i="2"/>
  <c r="S10416" i="2"/>
  <c r="S10417" i="2"/>
  <c r="S10418" i="2"/>
  <c r="S10419" i="2"/>
  <c r="S10420" i="2"/>
  <c r="S10421" i="2"/>
  <c r="S10422" i="2"/>
  <c r="S10423" i="2"/>
  <c r="S10424" i="2"/>
  <c r="S10425" i="2"/>
  <c r="S10426" i="2"/>
  <c r="S10427" i="2"/>
  <c r="S10428" i="2"/>
  <c r="S10429" i="2"/>
  <c r="S10430" i="2"/>
  <c r="S10431" i="2"/>
  <c r="S10432" i="2"/>
  <c r="S10433" i="2"/>
  <c r="S10434" i="2"/>
  <c r="S10435" i="2"/>
  <c r="S10436" i="2"/>
  <c r="S10437" i="2"/>
  <c r="S10438" i="2"/>
  <c r="S10439" i="2"/>
  <c r="S10440" i="2"/>
  <c r="S10441" i="2"/>
  <c r="S10442" i="2"/>
  <c r="S10443" i="2"/>
  <c r="S10444" i="2"/>
  <c r="S10445" i="2"/>
  <c r="S10446" i="2"/>
  <c r="S10447" i="2"/>
  <c r="S10448" i="2"/>
  <c r="S10449" i="2"/>
  <c r="S10450" i="2"/>
  <c r="S10451" i="2"/>
  <c r="S10452" i="2"/>
  <c r="S10453" i="2"/>
  <c r="S10454" i="2"/>
  <c r="S10455" i="2"/>
  <c r="S10456" i="2"/>
  <c r="S10457" i="2"/>
  <c r="S10458" i="2"/>
  <c r="S10459" i="2"/>
  <c r="S10460" i="2"/>
  <c r="S10461" i="2"/>
  <c r="S10462" i="2"/>
  <c r="S10463" i="2"/>
  <c r="S10464" i="2"/>
  <c r="S10465" i="2"/>
  <c r="S10466" i="2"/>
  <c r="S10467" i="2"/>
  <c r="S10468" i="2"/>
  <c r="S10469" i="2"/>
  <c r="S10470" i="2"/>
  <c r="S10471" i="2"/>
  <c r="S10472" i="2"/>
  <c r="S10473" i="2"/>
  <c r="S10474" i="2"/>
  <c r="S10475" i="2"/>
  <c r="S10476" i="2"/>
  <c r="S10477" i="2"/>
  <c r="S10478" i="2"/>
  <c r="S10479" i="2"/>
  <c r="S10480" i="2"/>
  <c r="S10481" i="2"/>
  <c r="S10482" i="2"/>
  <c r="S10483" i="2"/>
  <c r="S10484" i="2"/>
  <c r="S10485" i="2"/>
  <c r="S10486" i="2"/>
  <c r="S10487" i="2"/>
  <c r="S10488" i="2"/>
  <c r="S10489" i="2"/>
  <c r="S10490" i="2"/>
  <c r="S10491" i="2"/>
  <c r="S10492" i="2"/>
  <c r="S10493" i="2"/>
  <c r="S10494" i="2"/>
  <c r="S10495" i="2"/>
  <c r="S10496" i="2"/>
  <c r="S10497" i="2"/>
  <c r="S10498" i="2"/>
  <c r="S10499" i="2"/>
  <c r="S10500" i="2"/>
  <c r="S10501" i="2"/>
  <c r="S10502" i="2"/>
  <c r="S10503" i="2"/>
  <c r="S10504" i="2"/>
  <c r="S10505" i="2"/>
  <c r="S10506" i="2"/>
  <c r="S10507" i="2"/>
  <c r="S10508" i="2"/>
  <c r="S10509" i="2"/>
  <c r="S10510" i="2"/>
  <c r="S10511" i="2"/>
  <c r="S10512" i="2"/>
  <c r="S10513" i="2"/>
  <c r="S10514" i="2"/>
  <c r="S10515" i="2"/>
  <c r="S10516" i="2"/>
  <c r="S10517" i="2"/>
  <c r="S10518" i="2"/>
  <c r="S10519" i="2"/>
  <c r="S10520" i="2"/>
  <c r="S10521" i="2"/>
  <c r="S10522" i="2"/>
  <c r="S10523" i="2"/>
  <c r="S10524" i="2"/>
  <c r="S10525" i="2"/>
  <c r="S10526" i="2"/>
  <c r="S10527" i="2"/>
  <c r="S10528" i="2"/>
  <c r="S10529" i="2"/>
  <c r="S10530" i="2"/>
  <c r="S10531" i="2"/>
  <c r="S10532" i="2"/>
  <c r="S10533" i="2"/>
  <c r="S10534" i="2"/>
  <c r="S10535" i="2"/>
  <c r="S10536" i="2"/>
  <c r="S10537" i="2"/>
  <c r="S10538" i="2"/>
  <c r="S10539" i="2"/>
  <c r="S10540" i="2"/>
  <c r="S10541" i="2"/>
  <c r="S10542" i="2"/>
  <c r="S10543" i="2"/>
  <c r="S10544" i="2"/>
  <c r="S10545" i="2"/>
  <c r="S10546" i="2"/>
  <c r="S10547" i="2"/>
  <c r="S10548" i="2"/>
  <c r="S10549" i="2"/>
  <c r="S10550" i="2"/>
  <c r="S10551" i="2"/>
  <c r="S10552" i="2"/>
  <c r="S10553" i="2"/>
  <c r="S10554" i="2"/>
  <c r="S10555" i="2"/>
  <c r="S10556" i="2"/>
  <c r="S10557" i="2"/>
  <c r="S10558" i="2"/>
  <c r="S10559" i="2"/>
  <c r="S10560" i="2"/>
  <c r="S10561" i="2"/>
  <c r="S10562" i="2"/>
  <c r="S10563" i="2"/>
  <c r="S10564" i="2"/>
  <c r="S10565" i="2"/>
  <c r="S10566" i="2"/>
  <c r="S10567" i="2"/>
  <c r="S10568" i="2"/>
  <c r="S10569" i="2"/>
  <c r="S10570" i="2"/>
  <c r="S10571" i="2"/>
  <c r="S10572" i="2"/>
  <c r="S10573" i="2"/>
  <c r="S10574" i="2"/>
  <c r="S10575" i="2"/>
  <c r="S10576" i="2"/>
  <c r="S10577" i="2"/>
  <c r="S10578" i="2"/>
  <c r="S10579" i="2"/>
  <c r="S10580" i="2"/>
  <c r="S10581" i="2"/>
  <c r="S10582" i="2"/>
  <c r="S10583" i="2"/>
  <c r="S10584" i="2"/>
  <c r="S10585" i="2"/>
  <c r="S10586" i="2"/>
  <c r="S10587" i="2"/>
  <c r="S10588" i="2"/>
  <c r="S10589" i="2"/>
  <c r="S10590" i="2"/>
  <c r="S10591" i="2"/>
  <c r="S10592" i="2"/>
  <c r="S10593" i="2"/>
  <c r="S10594" i="2"/>
  <c r="S10595" i="2"/>
  <c r="S10596" i="2"/>
  <c r="S10597" i="2"/>
  <c r="S10598" i="2"/>
  <c r="S10599" i="2"/>
  <c r="S10600" i="2"/>
  <c r="S10601" i="2"/>
  <c r="S10602" i="2"/>
  <c r="S10603" i="2"/>
  <c r="S10604" i="2"/>
  <c r="S10605" i="2"/>
  <c r="S10606" i="2"/>
  <c r="S10607" i="2"/>
  <c r="S10608" i="2"/>
  <c r="S10609" i="2"/>
  <c r="S10610" i="2"/>
  <c r="S10611" i="2"/>
  <c r="S10612" i="2"/>
  <c r="S10613" i="2"/>
  <c r="S10614" i="2"/>
  <c r="S10615" i="2"/>
  <c r="S10616" i="2"/>
  <c r="S10617" i="2"/>
  <c r="S10618" i="2"/>
  <c r="S10619" i="2"/>
  <c r="S10620" i="2"/>
  <c r="S10621" i="2"/>
  <c r="S10622" i="2"/>
  <c r="S10623" i="2"/>
  <c r="S10624" i="2"/>
  <c r="S10625" i="2"/>
  <c r="S10626" i="2"/>
  <c r="S10627" i="2"/>
  <c r="S10628" i="2"/>
  <c r="S10629" i="2"/>
  <c r="S10630" i="2"/>
  <c r="S10631" i="2"/>
  <c r="S10632" i="2"/>
  <c r="S10633" i="2"/>
  <c r="S10634" i="2"/>
  <c r="S10635" i="2"/>
  <c r="S10636" i="2"/>
  <c r="S10637" i="2"/>
  <c r="S10638" i="2"/>
  <c r="S10639" i="2"/>
  <c r="S10640" i="2"/>
  <c r="S10641" i="2"/>
  <c r="S10642" i="2"/>
  <c r="S10643" i="2"/>
  <c r="S10644" i="2"/>
  <c r="S10645" i="2"/>
  <c r="S10646" i="2"/>
  <c r="S10647" i="2"/>
  <c r="S10648" i="2"/>
  <c r="S10649" i="2"/>
  <c r="S10650" i="2"/>
  <c r="S10651" i="2"/>
  <c r="S10652" i="2"/>
  <c r="S10653" i="2"/>
  <c r="S10654" i="2"/>
  <c r="S10655" i="2"/>
  <c r="S10656" i="2"/>
  <c r="S10657" i="2"/>
  <c r="S10658" i="2"/>
  <c r="S10659" i="2"/>
  <c r="S10660" i="2"/>
  <c r="S10661" i="2"/>
  <c r="S10662" i="2"/>
  <c r="S10663" i="2"/>
  <c r="S10664" i="2"/>
  <c r="S10665" i="2"/>
  <c r="S10666" i="2"/>
  <c r="S10667" i="2"/>
  <c r="S10668" i="2"/>
  <c r="S10669" i="2"/>
  <c r="S10670" i="2"/>
  <c r="S10671" i="2"/>
  <c r="S10672" i="2"/>
  <c r="S10673" i="2"/>
  <c r="S10674" i="2"/>
  <c r="S10675" i="2"/>
  <c r="S10676" i="2"/>
  <c r="S10677" i="2"/>
  <c r="S10678" i="2"/>
  <c r="S10679" i="2"/>
  <c r="S10680" i="2"/>
  <c r="S10681" i="2"/>
  <c r="S10682" i="2"/>
  <c r="S10683" i="2"/>
  <c r="S10684" i="2"/>
  <c r="S10685" i="2"/>
  <c r="S10686" i="2"/>
  <c r="S10687" i="2"/>
  <c r="S10688" i="2"/>
  <c r="S10689" i="2"/>
  <c r="S10690" i="2"/>
  <c r="S10691" i="2"/>
  <c r="S10692" i="2"/>
  <c r="S10693" i="2"/>
  <c r="S10694" i="2"/>
  <c r="S10695" i="2"/>
  <c r="S10696" i="2"/>
  <c r="S10697" i="2"/>
  <c r="S10698" i="2"/>
  <c r="S10699" i="2"/>
  <c r="S10700" i="2"/>
  <c r="S10701" i="2"/>
  <c r="S10702" i="2"/>
  <c r="S10703" i="2"/>
  <c r="S10704" i="2"/>
  <c r="S10705" i="2"/>
  <c r="S10706" i="2"/>
  <c r="S10707" i="2"/>
  <c r="S10708" i="2"/>
  <c r="S10709" i="2"/>
  <c r="S10710" i="2"/>
  <c r="S10711" i="2"/>
  <c r="S10712" i="2"/>
  <c r="S10713" i="2"/>
  <c r="S10714" i="2"/>
  <c r="S10715" i="2"/>
  <c r="S10716" i="2"/>
  <c r="S10717" i="2"/>
  <c r="S10718" i="2"/>
  <c r="S10719" i="2"/>
  <c r="S10720" i="2"/>
  <c r="S10721" i="2"/>
  <c r="S10722" i="2"/>
  <c r="S10723" i="2"/>
  <c r="S10724" i="2"/>
  <c r="S10725" i="2"/>
  <c r="S10726" i="2"/>
  <c r="S10727" i="2"/>
  <c r="S10728" i="2"/>
  <c r="S10729" i="2"/>
  <c r="S10730" i="2"/>
  <c r="S10731" i="2"/>
  <c r="S10732" i="2"/>
  <c r="S10733" i="2"/>
  <c r="S10734" i="2"/>
  <c r="S10735" i="2"/>
  <c r="S10736" i="2"/>
  <c r="S10737" i="2"/>
  <c r="S10738" i="2"/>
  <c r="S10739" i="2"/>
  <c r="S10740" i="2"/>
  <c r="S10741" i="2"/>
  <c r="S10742" i="2"/>
  <c r="S10743" i="2"/>
  <c r="S10744" i="2"/>
  <c r="S10745" i="2"/>
  <c r="S10746" i="2"/>
  <c r="S10747" i="2"/>
  <c r="S10748" i="2"/>
  <c r="S10749" i="2"/>
  <c r="S10750" i="2"/>
  <c r="S10751" i="2"/>
  <c r="S10752" i="2"/>
  <c r="S10753" i="2"/>
  <c r="S10754" i="2"/>
  <c r="S10755" i="2"/>
  <c r="S10756" i="2"/>
  <c r="S10757" i="2"/>
  <c r="S10758" i="2"/>
  <c r="S10759" i="2"/>
  <c r="S10760" i="2"/>
  <c r="S10761" i="2"/>
  <c r="S10762" i="2"/>
  <c r="S10763" i="2"/>
  <c r="S10764" i="2"/>
  <c r="S10765" i="2"/>
  <c r="S10766" i="2"/>
  <c r="S10767" i="2"/>
  <c r="S10768" i="2"/>
  <c r="S10769" i="2"/>
  <c r="S10770" i="2"/>
  <c r="S10771" i="2"/>
  <c r="S10772" i="2"/>
  <c r="S10773" i="2"/>
  <c r="S10774" i="2"/>
  <c r="S10775" i="2"/>
  <c r="S10776" i="2"/>
  <c r="S10777" i="2"/>
  <c r="S10778" i="2"/>
  <c r="S10779" i="2"/>
  <c r="S10780" i="2"/>
  <c r="S10781" i="2"/>
  <c r="S10782" i="2"/>
  <c r="S10783" i="2"/>
  <c r="S10784" i="2"/>
  <c r="S10785" i="2"/>
  <c r="S10786" i="2"/>
  <c r="S10787" i="2"/>
  <c r="S10788" i="2"/>
  <c r="S10789" i="2"/>
  <c r="S10790" i="2"/>
  <c r="S10791" i="2"/>
  <c r="S10792" i="2"/>
  <c r="S10793" i="2"/>
  <c r="S10794" i="2"/>
  <c r="S10795" i="2"/>
  <c r="S10796" i="2"/>
  <c r="S10797" i="2"/>
  <c r="S10798" i="2"/>
  <c r="S10799" i="2"/>
  <c r="S10800" i="2"/>
  <c r="S10801" i="2"/>
  <c r="S10802" i="2"/>
  <c r="S10803" i="2"/>
  <c r="S10804" i="2"/>
  <c r="S10805" i="2"/>
  <c r="S10806" i="2"/>
  <c r="S10807" i="2"/>
  <c r="S10808" i="2"/>
  <c r="S10809" i="2"/>
  <c r="S10810" i="2"/>
  <c r="S10811" i="2"/>
  <c r="S10812" i="2"/>
  <c r="S10813" i="2"/>
  <c r="S10814" i="2"/>
  <c r="S10815" i="2"/>
  <c r="S10816" i="2"/>
  <c r="S10817" i="2"/>
  <c r="S10818" i="2"/>
  <c r="S10819" i="2"/>
  <c r="S10820" i="2"/>
  <c r="S10821" i="2"/>
  <c r="S10822" i="2"/>
  <c r="S10823" i="2"/>
  <c r="S10824" i="2"/>
  <c r="S10825" i="2"/>
  <c r="S10826" i="2"/>
  <c r="S10827" i="2"/>
  <c r="S10828" i="2"/>
  <c r="S10829" i="2"/>
  <c r="S10830" i="2"/>
  <c r="S10831" i="2"/>
  <c r="S10832" i="2"/>
  <c r="S10833" i="2"/>
  <c r="S10834" i="2"/>
  <c r="S10835" i="2"/>
  <c r="S10836" i="2"/>
  <c r="S10837" i="2"/>
  <c r="S10838" i="2"/>
  <c r="S10839" i="2"/>
  <c r="S10840" i="2"/>
  <c r="S10841" i="2"/>
  <c r="S10842" i="2"/>
  <c r="S10843" i="2"/>
  <c r="S10844" i="2"/>
  <c r="S10845" i="2"/>
  <c r="S10846" i="2"/>
  <c r="S10847" i="2"/>
  <c r="S10848" i="2"/>
  <c r="S10849" i="2"/>
  <c r="S10850" i="2"/>
  <c r="S10851" i="2"/>
  <c r="S10852" i="2"/>
  <c r="S10853" i="2"/>
  <c r="S10854" i="2"/>
  <c r="S10855" i="2"/>
  <c r="S10856" i="2"/>
  <c r="S10857" i="2"/>
  <c r="S10858" i="2"/>
  <c r="S10859" i="2"/>
  <c r="S10860" i="2"/>
  <c r="S10861" i="2"/>
  <c r="S10862" i="2"/>
  <c r="S10863" i="2"/>
  <c r="S10864" i="2"/>
  <c r="S10865" i="2"/>
  <c r="S10866" i="2"/>
  <c r="S10867" i="2"/>
  <c r="S10868" i="2"/>
  <c r="S10869" i="2"/>
  <c r="S10870" i="2"/>
  <c r="S10871" i="2"/>
  <c r="S10872" i="2"/>
  <c r="S10873" i="2"/>
  <c r="S10874" i="2"/>
  <c r="S10875" i="2"/>
  <c r="S10876" i="2"/>
  <c r="S10877" i="2"/>
  <c r="S10878" i="2"/>
  <c r="S10879" i="2"/>
  <c r="S10880" i="2"/>
  <c r="S10881" i="2"/>
  <c r="S10882" i="2"/>
  <c r="S10883" i="2"/>
  <c r="S10884" i="2"/>
  <c r="S10885" i="2"/>
  <c r="S10886" i="2"/>
  <c r="S10887" i="2"/>
  <c r="S10888" i="2"/>
  <c r="S10889" i="2"/>
  <c r="S10890" i="2"/>
  <c r="S10891" i="2"/>
  <c r="S10892" i="2"/>
  <c r="S10893" i="2"/>
  <c r="S10894" i="2"/>
  <c r="S10895" i="2"/>
  <c r="S10896" i="2"/>
  <c r="S10897" i="2"/>
  <c r="S10898" i="2"/>
  <c r="S10899" i="2"/>
  <c r="S10900" i="2"/>
  <c r="S10901" i="2"/>
  <c r="S10902" i="2"/>
  <c r="S10903" i="2"/>
  <c r="S10904" i="2"/>
  <c r="S10905" i="2"/>
  <c r="S10906" i="2"/>
  <c r="S10907" i="2"/>
  <c r="S10908" i="2"/>
  <c r="S10909" i="2"/>
  <c r="S10910" i="2"/>
  <c r="S10911" i="2"/>
  <c r="S10912" i="2"/>
  <c r="S10913" i="2"/>
  <c r="S10914" i="2"/>
  <c r="S10915" i="2"/>
  <c r="S10916" i="2"/>
  <c r="S10917" i="2"/>
  <c r="S10918" i="2"/>
  <c r="S10919" i="2"/>
  <c r="S10920" i="2"/>
  <c r="S10921" i="2"/>
  <c r="S10922" i="2"/>
  <c r="S10923" i="2"/>
  <c r="S10924" i="2"/>
  <c r="S10925" i="2"/>
  <c r="S10926" i="2"/>
  <c r="S10927" i="2"/>
  <c r="S10928" i="2"/>
  <c r="S10929" i="2"/>
  <c r="S10930" i="2"/>
  <c r="S10931" i="2"/>
  <c r="S10932" i="2"/>
  <c r="S10933" i="2"/>
  <c r="S10934" i="2"/>
  <c r="S10935" i="2"/>
  <c r="S10936" i="2"/>
  <c r="S10937" i="2"/>
  <c r="S10938" i="2"/>
  <c r="S10939" i="2"/>
  <c r="S10940" i="2"/>
  <c r="S10941" i="2"/>
  <c r="S10942" i="2"/>
  <c r="S10943" i="2"/>
  <c r="S10944" i="2"/>
  <c r="S10945" i="2"/>
  <c r="S10946" i="2"/>
  <c r="S10947" i="2"/>
  <c r="S10948" i="2"/>
  <c r="S10949" i="2"/>
  <c r="S10950" i="2"/>
  <c r="S10951" i="2"/>
  <c r="S10952" i="2"/>
  <c r="S10953" i="2"/>
  <c r="S10954" i="2"/>
  <c r="S10955" i="2"/>
  <c r="S10956" i="2"/>
  <c r="S10957" i="2"/>
  <c r="S10958" i="2"/>
  <c r="S10959" i="2"/>
  <c r="S10960" i="2"/>
  <c r="S10961" i="2"/>
  <c r="S10962" i="2"/>
  <c r="S10963" i="2"/>
  <c r="S10964" i="2"/>
  <c r="S10965" i="2"/>
  <c r="S10966" i="2"/>
  <c r="S10967" i="2"/>
  <c r="S10968" i="2"/>
  <c r="S10969" i="2"/>
  <c r="S10970" i="2"/>
  <c r="S10971" i="2"/>
  <c r="S10972" i="2"/>
  <c r="S10973" i="2"/>
  <c r="S10974" i="2"/>
  <c r="S10975" i="2"/>
  <c r="S10976" i="2"/>
  <c r="S10977" i="2"/>
  <c r="S10978" i="2"/>
  <c r="S10979" i="2"/>
  <c r="S10980" i="2"/>
  <c r="S10981" i="2"/>
  <c r="S10982" i="2"/>
  <c r="S10983" i="2"/>
  <c r="S10984" i="2"/>
  <c r="S10985" i="2"/>
  <c r="S10986" i="2"/>
  <c r="S10987" i="2"/>
  <c r="S10988" i="2"/>
  <c r="S10989" i="2"/>
  <c r="S10990" i="2"/>
  <c r="S10991" i="2"/>
  <c r="S10992" i="2"/>
  <c r="S10993" i="2"/>
  <c r="S10994" i="2"/>
  <c r="S10995" i="2"/>
  <c r="S10996" i="2"/>
  <c r="S10997" i="2"/>
  <c r="S10998" i="2"/>
  <c r="S10999" i="2"/>
  <c r="S11000" i="2"/>
  <c r="S11001" i="2"/>
  <c r="S11002" i="2"/>
  <c r="S11003" i="2"/>
  <c r="S11004" i="2"/>
  <c r="S11005" i="2"/>
  <c r="S11006" i="2"/>
  <c r="S11007" i="2"/>
  <c r="S11008" i="2"/>
  <c r="S11009" i="2"/>
  <c r="S11010" i="2"/>
  <c r="S11011" i="2"/>
  <c r="S11012" i="2"/>
  <c r="S11013" i="2"/>
  <c r="S11014" i="2"/>
  <c r="S11015" i="2"/>
  <c r="S11016" i="2"/>
  <c r="S11017" i="2"/>
  <c r="S11018" i="2"/>
  <c r="S11019" i="2"/>
  <c r="S11020" i="2"/>
  <c r="S11021" i="2"/>
  <c r="S11022" i="2"/>
  <c r="S11023" i="2"/>
  <c r="S11024" i="2"/>
  <c r="S11025" i="2"/>
  <c r="S11026" i="2"/>
  <c r="S11027" i="2"/>
  <c r="S11028" i="2"/>
  <c r="S11029" i="2"/>
  <c r="S11030" i="2"/>
  <c r="S11031" i="2"/>
  <c r="S11032" i="2"/>
  <c r="S11033" i="2"/>
  <c r="S11034" i="2"/>
  <c r="S11035" i="2"/>
  <c r="S11036" i="2"/>
  <c r="S11037" i="2"/>
  <c r="S11038" i="2"/>
  <c r="S11039" i="2"/>
  <c r="S11040" i="2"/>
  <c r="S11041" i="2"/>
  <c r="S11042" i="2"/>
  <c r="S11043" i="2"/>
  <c r="S11044" i="2"/>
  <c r="S11045" i="2"/>
  <c r="S11046" i="2"/>
  <c r="S11047" i="2"/>
  <c r="S11048" i="2"/>
  <c r="S11049" i="2"/>
  <c r="S11050" i="2"/>
  <c r="S11051" i="2"/>
  <c r="S11052" i="2"/>
  <c r="S11053" i="2"/>
  <c r="S11054" i="2"/>
  <c r="S11055" i="2"/>
  <c r="S11056" i="2"/>
  <c r="S11057" i="2"/>
  <c r="S11058" i="2"/>
  <c r="S11059" i="2"/>
  <c r="S11060" i="2"/>
  <c r="S11061" i="2"/>
  <c r="S11062" i="2"/>
  <c r="S11063" i="2"/>
  <c r="S11064" i="2"/>
  <c r="S11065" i="2"/>
  <c r="S11066" i="2"/>
  <c r="S11067" i="2"/>
  <c r="S11068" i="2"/>
  <c r="S11069" i="2"/>
  <c r="S11070" i="2"/>
  <c r="S11071" i="2"/>
  <c r="S11072" i="2"/>
  <c r="S11073" i="2"/>
  <c r="S11074" i="2"/>
  <c r="S11075" i="2"/>
  <c r="S11076" i="2"/>
  <c r="S11077" i="2"/>
  <c r="S11078" i="2"/>
  <c r="S11079" i="2"/>
  <c r="S11080" i="2"/>
  <c r="S11081" i="2"/>
  <c r="S11082" i="2"/>
  <c r="S11083" i="2"/>
  <c r="S11084" i="2"/>
  <c r="S11085" i="2"/>
  <c r="S11086" i="2"/>
  <c r="S11087" i="2"/>
  <c r="S11088" i="2"/>
  <c r="S11089" i="2"/>
  <c r="S11090" i="2"/>
  <c r="S11091" i="2"/>
  <c r="S11092" i="2"/>
  <c r="S11093" i="2"/>
  <c r="S11094" i="2"/>
  <c r="S11095" i="2"/>
  <c r="S11096" i="2"/>
  <c r="S11097" i="2"/>
  <c r="S11098" i="2"/>
  <c r="S11099" i="2"/>
  <c r="S11100" i="2"/>
  <c r="S11101" i="2"/>
  <c r="S11102" i="2"/>
  <c r="S11103" i="2"/>
  <c r="S11104" i="2"/>
  <c r="S11105" i="2"/>
  <c r="S11106" i="2"/>
  <c r="S11107" i="2"/>
  <c r="S11108" i="2"/>
  <c r="S11109" i="2"/>
  <c r="S11110" i="2"/>
  <c r="S11111" i="2"/>
  <c r="S11112" i="2"/>
  <c r="S11113" i="2"/>
  <c r="S11114" i="2"/>
  <c r="S11115" i="2"/>
  <c r="S11116" i="2"/>
  <c r="S11117" i="2"/>
  <c r="S11118" i="2"/>
  <c r="S11119" i="2"/>
  <c r="S11120" i="2"/>
  <c r="S11121" i="2"/>
  <c r="S11122" i="2"/>
  <c r="S11123" i="2"/>
  <c r="S11124" i="2"/>
  <c r="S11125" i="2"/>
  <c r="S11126" i="2"/>
  <c r="S11127" i="2"/>
  <c r="S11128" i="2"/>
  <c r="S11129" i="2"/>
  <c r="S11130" i="2"/>
  <c r="S11131" i="2"/>
  <c r="S11132" i="2"/>
  <c r="S11133" i="2"/>
  <c r="S11134" i="2"/>
  <c r="S11135" i="2"/>
  <c r="S11136" i="2"/>
  <c r="S11137" i="2"/>
  <c r="S11138" i="2"/>
  <c r="S11139" i="2"/>
  <c r="S11140" i="2"/>
  <c r="S11141" i="2"/>
  <c r="S11142" i="2"/>
  <c r="S11143" i="2"/>
  <c r="S11144" i="2"/>
  <c r="S11145" i="2"/>
  <c r="S11146" i="2"/>
  <c r="S11147" i="2"/>
  <c r="S11148" i="2"/>
  <c r="S11149" i="2"/>
  <c r="S11150" i="2"/>
  <c r="S11151" i="2"/>
  <c r="S11152" i="2"/>
  <c r="S11153" i="2"/>
  <c r="S11154" i="2"/>
  <c r="S11155" i="2"/>
  <c r="S11156" i="2"/>
  <c r="S11157" i="2"/>
  <c r="S11158" i="2"/>
  <c r="S11159" i="2"/>
  <c r="S11160" i="2"/>
  <c r="S11161" i="2"/>
  <c r="S11162" i="2"/>
  <c r="S11163" i="2"/>
  <c r="S11164" i="2"/>
  <c r="S11165" i="2"/>
  <c r="S11166" i="2"/>
  <c r="S11167" i="2"/>
  <c r="S11168" i="2"/>
  <c r="S11169" i="2"/>
  <c r="S11170" i="2"/>
  <c r="S11171" i="2"/>
  <c r="S11172" i="2"/>
  <c r="S11173" i="2"/>
  <c r="S11174" i="2"/>
  <c r="S11175" i="2"/>
  <c r="S11176" i="2"/>
  <c r="S11177" i="2"/>
  <c r="S11178" i="2"/>
  <c r="S11179" i="2"/>
  <c r="S11180" i="2"/>
  <c r="S11181" i="2"/>
  <c r="S11182" i="2"/>
  <c r="S11183" i="2"/>
  <c r="S11184" i="2"/>
  <c r="S11185" i="2"/>
  <c r="S11186" i="2"/>
  <c r="S11187" i="2"/>
  <c r="S11188" i="2"/>
  <c r="S11189" i="2"/>
  <c r="S11190" i="2"/>
  <c r="S11191" i="2"/>
  <c r="S11192" i="2"/>
  <c r="S11193" i="2"/>
  <c r="S11194" i="2"/>
  <c r="S11195" i="2"/>
  <c r="S11196" i="2"/>
  <c r="S11197" i="2"/>
  <c r="S11198" i="2"/>
  <c r="S11199" i="2"/>
  <c r="S11200" i="2"/>
  <c r="S11201" i="2"/>
  <c r="S11202" i="2"/>
  <c r="S11203" i="2"/>
  <c r="S11204" i="2"/>
  <c r="S11205" i="2"/>
  <c r="S11206" i="2"/>
  <c r="S11207" i="2"/>
  <c r="S11208" i="2"/>
  <c r="S11209" i="2"/>
  <c r="S11210" i="2"/>
  <c r="S11211" i="2"/>
  <c r="S11212" i="2"/>
  <c r="S11213" i="2"/>
  <c r="S11214" i="2"/>
  <c r="S11215" i="2"/>
  <c r="S11216" i="2"/>
  <c r="S11217" i="2"/>
  <c r="S11218" i="2"/>
  <c r="S11219" i="2"/>
  <c r="S11220" i="2"/>
  <c r="S11221" i="2"/>
  <c r="S11222" i="2"/>
  <c r="S11223" i="2"/>
  <c r="S11224" i="2"/>
  <c r="S11225" i="2"/>
  <c r="S11226" i="2"/>
  <c r="S11227" i="2"/>
  <c r="S11228" i="2"/>
  <c r="S11229" i="2"/>
  <c r="S11230" i="2"/>
  <c r="S11326" i="2"/>
  <c r="S11327" i="2"/>
  <c r="S11328" i="2"/>
  <c r="S11329" i="2"/>
  <c r="S11330" i="2"/>
  <c r="S11331" i="2"/>
  <c r="S11332" i="2"/>
  <c r="S11333" i="2"/>
  <c r="S11334" i="2"/>
  <c r="S11335" i="2"/>
  <c r="S11336" i="2"/>
  <c r="S11337" i="2"/>
  <c r="S11338" i="2"/>
  <c r="S11339" i="2"/>
  <c r="S11340" i="2"/>
  <c r="S11341" i="2"/>
  <c r="S11342" i="2"/>
  <c r="S11343" i="2"/>
  <c r="S11344" i="2"/>
  <c r="S11345" i="2"/>
  <c r="S11346" i="2"/>
  <c r="S11347" i="2"/>
  <c r="S11348" i="2"/>
  <c r="S11349" i="2"/>
  <c r="S11350" i="2"/>
  <c r="S11351" i="2"/>
  <c r="S11352" i="2"/>
  <c r="S11353" i="2"/>
  <c r="S11354" i="2"/>
  <c r="S11355" i="2"/>
  <c r="S11356" i="2"/>
  <c r="S11357" i="2"/>
  <c r="S11358" i="2"/>
  <c r="S11359" i="2"/>
  <c r="S11360" i="2"/>
  <c r="S11361" i="2"/>
  <c r="S11362" i="2"/>
  <c r="S11363" i="2"/>
  <c r="S11364" i="2"/>
  <c r="S11365" i="2"/>
  <c r="S11366" i="2"/>
  <c r="S11367" i="2"/>
  <c r="S11368" i="2"/>
  <c r="S11369" i="2"/>
  <c r="S11370" i="2"/>
  <c r="S11371" i="2"/>
  <c r="S11372" i="2"/>
  <c r="S11373" i="2"/>
  <c r="S11374" i="2"/>
  <c r="S11375" i="2"/>
  <c r="S11376" i="2"/>
  <c r="S11377" i="2"/>
  <c r="S11378" i="2"/>
  <c r="S11379" i="2"/>
  <c r="S11380" i="2"/>
  <c r="S11381" i="2"/>
  <c r="S11382" i="2"/>
  <c r="S11383" i="2"/>
  <c r="S11384" i="2"/>
  <c r="S11385" i="2"/>
  <c r="S11386" i="2"/>
  <c r="S11387" i="2"/>
  <c r="S11388" i="2"/>
  <c r="S11389" i="2"/>
  <c r="S11390" i="2"/>
  <c r="S11391" i="2"/>
  <c r="S11392" i="2"/>
  <c r="S11393" i="2"/>
  <c r="S11394" i="2"/>
  <c r="S11395" i="2"/>
  <c r="S11396" i="2"/>
  <c r="S11397" i="2"/>
  <c r="S11398" i="2"/>
  <c r="S11399" i="2"/>
  <c r="S11400" i="2"/>
  <c r="S11401" i="2"/>
  <c r="S11402" i="2"/>
  <c r="S11403" i="2"/>
  <c r="S11404" i="2"/>
  <c r="S11405" i="2"/>
  <c r="S11406" i="2"/>
  <c r="S11407" i="2"/>
  <c r="S11408" i="2"/>
  <c r="S11409" i="2"/>
  <c r="S11410" i="2"/>
  <c r="S11411" i="2"/>
  <c r="S11412" i="2"/>
  <c r="S11413" i="2"/>
  <c r="S11414" i="2"/>
  <c r="S11415" i="2"/>
  <c r="S11416" i="2"/>
  <c r="S11417" i="2"/>
  <c r="S11418" i="2"/>
  <c r="S11419" i="2"/>
  <c r="S11420" i="2"/>
  <c r="S11421" i="2"/>
  <c r="S11422" i="2"/>
  <c r="S11423" i="2"/>
  <c r="S11424" i="2"/>
  <c r="S11425" i="2"/>
  <c r="S11426" i="2"/>
  <c r="S11427" i="2"/>
  <c r="S11428" i="2"/>
  <c r="S11429" i="2"/>
  <c r="S11430" i="2"/>
  <c r="S11431" i="2"/>
  <c r="S11432" i="2"/>
  <c r="S11433" i="2"/>
  <c r="S11434" i="2"/>
  <c r="S11435" i="2"/>
  <c r="S11436" i="2"/>
  <c r="S11437" i="2"/>
  <c r="S11438" i="2"/>
  <c r="S11439" i="2"/>
  <c r="S11440" i="2"/>
  <c r="S11441" i="2"/>
  <c r="S11442" i="2"/>
  <c r="S11443" i="2"/>
  <c r="S11444" i="2"/>
  <c r="S11445" i="2"/>
  <c r="S11446" i="2"/>
  <c r="S11447" i="2"/>
  <c r="S11448" i="2"/>
  <c r="S11449" i="2"/>
  <c r="S11450" i="2"/>
  <c r="S11451" i="2"/>
  <c r="S11452" i="2"/>
  <c r="S11453" i="2"/>
  <c r="S11454" i="2"/>
  <c r="S11455" i="2"/>
  <c r="S11456" i="2"/>
  <c r="S11457" i="2"/>
  <c r="S11458" i="2"/>
  <c r="S11459" i="2"/>
  <c r="S11460" i="2"/>
  <c r="S11461" i="2"/>
  <c r="S11462" i="2"/>
  <c r="S11463" i="2"/>
  <c r="S11464" i="2"/>
  <c r="S11465" i="2"/>
  <c r="S11466" i="2"/>
  <c r="S11467" i="2"/>
  <c r="S11468" i="2"/>
  <c r="S11469" i="2"/>
  <c r="S11470" i="2"/>
  <c r="S11471" i="2"/>
  <c r="S11472" i="2"/>
  <c r="S11473" i="2"/>
  <c r="S11474" i="2"/>
  <c r="S11475" i="2"/>
  <c r="S11476" i="2"/>
  <c r="S11477" i="2"/>
  <c r="S11478" i="2"/>
  <c r="S11479" i="2"/>
  <c r="S11480" i="2"/>
  <c r="S11481" i="2"/>
  <c r="S11482" i="2"/>
  <c r="S11483" i="2"/>
  <c r="S11484" i="2"/>
  <c r="S11485" i="2"/>
  <c r="S11486" i="2"/>
  <c r="S11487" i="2"/>
  <c r="S11488" i="2"/>
  <c r="S11489" i="2"/>
  <c r="S11490" i="2"/>
  <c r="S11491" i="2"/>
  <c r="S11492" i="2"/>
  <c r="S11493" i="2"/>
  <c r="S11494" i="2"/>
  <c r="S11495" i="2"/>
  <c r="S11496" i="2"/>
  <c r="S11497" i="2"/>
  <c r="S11498" i="2"/>
  <c r="S11499" i="2"/>
  <c r="S11500" i="2"/>
  <c r="S11501" i="2"/>
  <c r="S11502" i="2"/>
  <c r="S11503" i="2"/>
  <c r="S11504" i="2"/>
  <c r="S11505" i="2"/>
  <c r="S11506" i="2"/>
  <c r="S11507" i="2"/>
  <c r="S11508" i="2"/>
  <c r="S11509" i="2"/>
  <c r="S11510" i="2"/>
  <c r="S11511" i="2"/>
  <c r="S11512" i="2"/>
  <c r="S11513" i="2"/>
  <c r="S11514" i="2"/>
  <c r="S11515" i="2"/>
  <c r="S11516" i="2"/>
  <c r="S11517" i="2"/>
  <c r="S11518" i="2"/>
  <c r="S11519" i="2"/>
  <c r="S11520" i="2"/>
  <c r="S11521" i="2"/>
  <c r="S11522" i="2"/>
  <c r="S11523" i="2"/>
  <c r="S11524" i="2"/>
  <c r="S11525" i="2"/>
  <c r="S11526" i="2"/>
  <c r="S11527" i="2"/>
  <c r="S11528" i="2"/>
  <c r="S11529" i="2"/>
  <c r="S11530" i="2"/>
  <c r="S11531" i="2"/>
  <c r="S11532" i="2"/>
  <c r="S11533" i="2"/>
  <c r="S11534" i="2"/>
  <c r="S11535" i="2"/>
  <c r="S11536" i="2"/>
  <c r="S11537" i="2"/>
  <c r="S11538" i="2"/>
  <c r="S11539" i="2"/>
  <c r="S11540" i="2"/>
  <c r="S11541" i="2"/>
  <c r="S11542" i="2"/>
  <c r="S11543" i="2"/>
  <c r="S11544" i="2"/>
  <c r="S11545" i="2"/>
  <c r="S11546" i="2"/>
  <c r="S11547" i="2"/>
  <c r="S11548" i="2"/>
  <c r="S11549" i="2"/>
  <c r="S11550" i="2"/>
  <c r="S11551" i="2"/>
  <c r="S11552" i="2"/>
  <c r="S11553" i="2"/>
  <c r="S11554" i="2"/>
  <c r="S11555" i="2"/>
  <c r="S11556" i="2"/>
  <c r="S11557" i="2"/>
  <c r="S11558" i="2"/>
  <c r="S11559" i="2"/>
  <c r="S11560" i="2"/>
  <c r="S11561" i="2"/>
  <c r="S11562" i="2"/>
  <c r="S11563" i="2"/>
  <c r="S11564" i="2"/>
  <c r="S11565" i="2"/>
  <c r="S11566" i="2"/>
  <c r="S11567" i="2"/>
  <c r="S11568" i="2"/>
  <c r="S11569" i="2"/>
  <c r="S11570" i="2"/>
  <c r="S11571" i="2"/>
  <c r="S11572" i="2"/>
  <c r="S11573" i="2"/>
  <c r="S11574" i="2"/>
  <c r="S11575" i="2"/>
  <c r="S11576" i="2"/>
  <c r="S11577" i="2"/>
  <c r="S11578" i="2"/>
  <c r="S11579" i="2"/>
  <c r="S11580" i="2"/>
  <c r="S11581" i="2"/>
  <c r="S11582" i="2"/>
  <c r="S11583" i="2"/>
  <c r="S11584" i="2"/>
  <c r="S11585" i="2"/>
  <c r="S11586" i="2"/>
  <c r="S11587" i="2"/>
  <c r="S11588" i="2"/>
  <c r="S11589" i="2"/>
  <c r="S11590" i="2"/>
  <c r="S11591" i="2"/>
  <c r="S11592" i="2"/>
  <c r="S11593" i="2"/>
  <c r="S11594" i="2"/>
  <c r="S11595" i="2"/>
  <c r="S11596" i="2"/>
  <c r="S11597" i="2"/>
  <c r="S11598" i="2"/>
  <c r="S11599" i="2"/>
  <c r="S11600" i="2"/>
  <c r="S11601" i="2"/>
  <c r="S11602" i="2"/>
  <c r="S11603" i="2"/>
  <c r="S11604" i="2"/>
  <c r="S11605" i="2"/>
  <c r="S11606" i="2"/>
  <c r="S11607" i="2"/>
  <c r="S11608" i="2"/>
  <c r="S11609" i="2"/>
  <c r="S11610" i="2"/>
  <c r="S11611" i="2"/>
  <c r="S11612" i="2"/>
  <c r="S11613" i="2"/>
  <c r="S11614" i="2"/>
  <c r="S11615" i="2"/>
  <c r="S11616" i="2"/>
  <c r="S11617" i="2"/>
  <c r="S11618" i="2"/>
  <c r="S11619" i="2"/>
  <c r="S11620" i="2"/>
  <c r="S11621" i="2"/>
  <c r="S11622" i="2"/>
  <c r="S11623" i="2"/>
  <c r="S11624" i="2"/>
  <c r="S11625" i="2"/>
  <c r="S11626" i="2"/>
  <c r="S11627" i="2"/>
  <c r="S11628" i="2"/>
  <c r="S11629" i="2"/>
  <c r="S11630" i="2"/>
  <c r="S11631" i="2"/>
  <c r="S11632" i="2"/>
  <c r="S11633" i="2"/>
  <c r="S11634" i="2"/>
  <c r="S11635" i="2"/>
  <c r="S11636" i="2"/>
  <c r="S11637" i="2"/>
  <c r="S11638" i="2"/>
  <c r="S11639" i="2"/>
  <c r="S11640" i="2"/>
  <c r="S11641" i="2"/>
  <c r="S11642" i="2"/>
  <c r="S11643" i="2"/>
  <c r="S11644" i="2"/>
  <c r="S11645" i="2"/>
  <c r="S11646" i="2"/>
  <c r="S11647" i="2"/>
  <c r="S11648" i="2"/>
  <c r="S11649" i="2"/>
  <c r="S11650" i="2"/>
  <c r="S11651" i="2"/>
  <c r="S11652" i="2"/>
  <c r="S11653" i="2"/>
  <c r="S11654" i="2"/>
  <c r="S11655" i="2"/>
  <c r="S11656" i="2"/>
  <c r="S11657" i="2"/>
  <c r="S11658" i="2"/>
  <c r="S11659" i="2"/>
  <c r="S11660" i="2"/>
  <c r="S11661" i="2"/>
  <c r="S11662" i="2"/>
  <c r="S11663" i="2"/>
  <c r="S11664" i="2"/>
  <c r="S11665" i="2"/>
  <c r="S11666" i="2"/>
  <c r="S11667" i="2"/>
  <c r="S11668" i="2"/>
  <c r="S11669" i="2"/>
  <c r="S11670" i="2"/>
  <c r="S11671" i="2"/>
  <c r="S11672" i="2"/>
  <c r="S11673" i="2"/>
  <c r="S11674" i="2"/>
  <c r="S11675" i="2"/>
  <c r="S11676" i="2"/>
  <c r="S11677" i="2"/>
  <c r="S11678" i="2"/>
  <c r="S11679" i="2"/>
  <c r="S11680" i="2"/>
  <c r="S11681" i="2"/>
  <c r="S11682" i="2"/>
  <c r="S11683" i="2"/>
  <c r="S11684" i="2"/>
  <c r="S11685" i="2"/>
  <c r="S11686" i="2"/>
  <c r="S11687" i="2"/>
  <c r="S11688" i="2"/>
  <c r="S11689" i="2"/>
  <c r="S11690" i="2"/>
  <c r="S11691" i="2"/>
  <c r="S11692" i="2"/>
  <c r="S11693" i="2"/>
  <c r="S11694" i="2"/>
  <c r="S11695" i="2"/>
  <c r="S11696" i="2"/>
  <c r="S11697" i="2"/>
  <c r="S11698" i="2"/>
  <c r="S11699" i="2"/>
  <c r="S11700" i="2"/>
  <c r="S11701" i="2"/>
  <c r="S11702" i="2"/>
  <c r="S11703" i="2"/>
  <c r="S11704" i="2"/>
  <c r="S11705" i="2"/>
  <c r="S11706" i="2"/>
  <c r="S11707" i="2"/>
  <c r="S11708" i="2"/>
  <c r="S11709" i="2"/>
  <c r="S11710" i="2"/>
  <c r="S11711" i="2"/>
  <c r="S11712" i="2"/>
  <c r="S11713" i="2"/>
  <c r="S11714" i="2"/>
  <c r="S11715" i="2"/>
  <c r="S11716" i="2"/>
  <c r="S11717" i="2"/>
  <c r="S11718" i="2"/>
  <c r="S11719" i="2"/>
  <c r="S11720" i="2"/>
  <c r="S11721" i="2"/>
  <c r="S11722" i="2"/>
  <c r="S11723" i="2"/>
  <c r="S11724" i="2"/>
  <c r="S11725" i="2"/>
  <c r="S11726" i="2"/>
  <c r="S11727" i="2"/>
  <c r="S11728" i="2"/>
  <c r="Q51" i="2" l="1"/>
  <c r="S51" i="2"/>
  <c r="Q43" i="2"/>
  <c r="S43" i="2"/>
  <c r="Q31" i="2"/>
  <c r="S31" i="2"/>
  <c r="Q23" i="2"/>
  <c r="S23" i="2"/>
  <c r="Q7" i="2"/>
  <c r="S7" i="2"/>
  <c r="Q54" i="2"/>
  <c r="S54" i="2"/>
  <c r="Q50" i="2"/>
  <c r="S50" i="2"/>
  <c r="Q46" i="2"/>
  <c r="S46" i="2"/>
  <c r="Q42" i="2"/>
  <c r="S42" i="2"/>
  <c r="Q38" i="2"/>
  <c r="S38" i="2"/>
  <c r="Q34" i="2"/>
  <c r="S34" i="2"/>
  <c r="Q30" i="2"/>
  <c r="S30" i="2"/>
  <c r="Q26" i="2"/>
  <c r="S26" i="2"/>
  <c r="Q22" i="2"/>
  <c r="S22" i="2"/>
  <c r="Q18" i="2"/>
  <c r="S18" i="2"/>
  <c r="Q14" i="2"/>
  <c r="S14" i="2"/>
  <c r="Q10" i="2"/>
  <c r="S10" i="2"/>
  <c r="Q6" i="2"/>
  <c r="S6" i="2"/>
  <c r="Q59" i="2"/>
  <c r="S59" i="2"/>
  <c r="Q47" i="2"/>
  <c r="S47" i="2"/>
  <c r="Q39" i="2"/>
  <c r="S39" i="2"/>
  <c r="Q27" i="2"/>
  <c r="S27" i="2"/>
  <c r="Q19" i="2"/>
  <c r="S19" i="2"/>
  <c r="Q11" i="2"/>
  <c r="S11" i="2"/>
  <c r="Q58" i="2"/>
  <c r="S58" i="2"/>
  <c r="Q3" i="2"/>
  <c r="S3" i="2"/>
  <c r="Q57" i="2"/>
  <c r="S57" i="2"/>
  <c r="Q53" i="2"/>
  <c r="S53" i="2"/>
  <c r="Q49" i="2"/>
  <c r="S49" i="2"/>
  <c r="Q45" i="2"/>
  <c r="S45" i="2"/>
  <c r="Q41" i="2"/>
  <c r="S41" i="2"/>
  <c r="Q37" i="2"/>
  <c r="S37" i="2"/>
  <c r="Q33" i="2"/>
  <c r="S33" i="2"/>
  <c r="Q29" i="2"/>
  <c r="S29" i="2"/>
  <c r="Q25" i="2"/>
  <c r="S25" i="2"/>
  <c r="Q21" i="2"/>
  <c r="S21" i="2"/>
  <c r="Q17" i="2"/>
  <c r="S17" i="2"/>
  <c r="Q13" i="2"/>
  <c r="S13" i="2"/>
  <c r="Q9" i="2"/>
  <c r="S9" i="2"/>
  <c r="Q5" i="2"/>
  <c r="S5" i="2"/>
  <c r="Q55" i="2"/>
  <c r="S55" i="2"/>
  <c r="Q35" i="2"/>
  <c r="S35" i="2"/>
  <c r="Q15" i="2"/>
  <c r="S15" i="2"/>
  <c r="Q60" i="2"/>
  <c r="S60" i="2"/>
  <c r="Q56" i="2"/>
  <c r="S56" i="2"/>
  <c r="Q52" i="2"/>
  <c r="S52" i="2"/>
  <c r="Q48" i="2"/>
  <c r="S48" i="2"/>
  <c r="Q44" i="2"/>
  <c r="S44" i="2"/>
  <c r="Q40" i="2"/>
  <c r="S40" i="2"/>
  <c r="Q36" i="2"/>
  <c r="S36" i="2"/>
  <c r="Q32" i="2"/>
  <c r="S32" i="2"/>
  <c r="Q28" i="2"/>
  <c r="S28" i="2"/>
  <c r="Q24" i="2"/>
  <c r="S24" i="2"/>
  <c r="Q20" i="2"/>
  <c r="S20" i="2"/>
  <c r="Q16" i="2"/>
  <c r="S16" i="2"/>
  <c r="Q12" i="2"/>
  <c r="S12" i="2"/>
  <c r="Q8" i="2"/>
  <c r="S8" i="2"/>
  <c r="Q4" i="2"/>
  <c r="S4" i="2"/>
</calcChain>
</file>

<file path=xl/sharedStrings.xml><?xml version="1.0" encoding="utf-8"?>
<sst xmlns="http://schemas.openxmlformats.org/spreadsheetml/2006/main" count="93931" uniqueCount="11745">
  <si>
    <t>Timestamp_dt_US</t>
  </si>
  <si>
    <t>Source Zone Name</t>
  </si>
  <si>
    <t>10-04-2016 10:29:00</t>
  </si>
  <si>
    <t>193.0.0.0-195.255.255.255 (RIPE NCC)</t>
  </si>
  <si>
    <t>SK</t>
  </si>
  <si>
    <t>10-04-2016 10:38:00</t>
  </si>
  <si>
    <t>10-04-2016 10:47:00</t>
  </si>
  <si>
    <t>10-04-2016 12:53:00</t>
  </si>
  <si>
    <t>10-04-2016 14:16:00</t>
  </si>
  <si>
    <t>10-05-2016 6:57:00</t>
  </si>
  <si>
    <t>77.0.0.0-95.255.255.255 (RIPE NCC)</t>
  </si>
  <si>
    <t>10-05-2016 8:47:00</t>
  </si>
  <si>
    <t>10-05-2016 11:01:00</t>
  </si>
  <si>
    <t>10-06-2016 9:16:00</t>
  </si>
  <si>
    <t>10-06-2016 16:20:00</t>
  </si>
  <si>
    <t>10-07-2016 10:27:00</t>
  </si>
  <si>
    <t>10-07-2016 12:48:00</t>
  </si>
  <si>
    <t>10-10-2016 11:32:00</t>
  </si>
  <si>
    <t>10-11-2016 10:48:00</t>
  </si>
  <si>
    <t>10-12-2016 0:29:00</t>
  </si>
  <si>
    <t>10-12-2016 16:24:00</t>
  </si>
  <si>
    <t>10-12-2016 17:19:00</t>
  </si>
  <si>
    <t>10-12-2016 17:39:00</t>
  </si>
  <si>
    <t>10-13-2016 16:54</t>
  </si>
  <si>
    <t>10-13-2016 17:16</t>
  </si>
  <si>
    <t>10-17-2016 17:44</t>
  </si>
  <si>
    <t>10-17-2016 18:22</t>
  </si>
  <si>
    <t>10-17-2016 18:46</t>
  </si>
  <si>
    <t>10-17-2016 20:50</t>
  </si>
  <si>
    <t>10-18-2016 10:50</t>
  </si>
  <si>
    <t>CZ</t>
  </si>
  <si>
    <t>10-18-2016 12:0</t>
  </si>
  <si>
    <t>10-19-2016 11:58</t>
  </si>
  <si>
    <t>10-19-2016 17:8</t>
  </si>
  <si>
    <t>10-24-2016 14:13</t>
  </si>
  <si>
    <t>10-24-2016 14:44</t>
  </si>
  <si>
    <t>10-24-2016 14:52</t>
  </si>
  <si>
    <t>10-24-2016 15:51</t>
  </si>
  <si>
    <t>10-26-2016 15:14</t>
  </si>
  <si>
    <t>10-28-2016 10:20</t>
  </si>
  <si>
    <t>10-28-2016 12:42</t>
  </si>
  <si>
    <t>10-28-2016 13:54</t>
  </si>
  <si>
    <t>10-28-2016 18:24</t>
  </si>
  <si>
    <t>10-31-2016 16:7</t>
  </si>
  <si>
    <t>11-07-2016 8:47:00</t>
  </si>
  <si>
    <t>11-10-2016 12:23:00</t>
  </si>
  <si>
    <t>11-10-2016 13:49:00</t>
  </si>
  <si>
    <t>11-14-2016 9:26</t>
  </si>
  <si>
    <t>11-14-2016 10:10</t>
  </si>
  <si>
    <t>11-14-2016 12:34</t>
  </si>
  <si>
    <t>11-14-2016 14:6</t>
  </si>
  <si>
    <t>11-14-2016 17:25</t>
  </si>
  <si>
    <t>11-15-2016 16:34</t>
  </si>
  <si>
    <t>11-16-2016 10:10</t>
  </si>
  <si>
    <t>11-18-2016 10:59</t>
  </si>
  <si>
    <t>11-18-2016 15:32</t>
  </si>
  <si>
    <t>11-18-2016 17:7</t>
  </si>
  <si>
    <t>11-21-2016 9:32</t>
  </si>
  <si>
    <t>11-21-2016 10:24</t>
  </si>
  <si>
    <t>11-22-2016 14:43</t>
  </si>
  <si>
    <t>11-24-2016 12:9</t>
  </si>
  <si>
    <t>11-24-2016 20:19</t>
  </si>
  <si>
    <t>11-28-2016 9:5</t>
  </si>
  <si>
    <t>11-28-2016 13:31</t>
  </si>
  <si>
    <t>CC</t>
  </si>
  <si>
    <t>Day_minutes</t>
  </si>
  <si>
    <t>DayInt</t>
  </si>
  <si>
    <t>Int</t>
  </si>
  <si>
    <t>DayType</t>
  </si>
  <si>
    <t>DoW</t>
  </si>
  <si>
    <t>DayInt_N</t>
  </si>
  <si>
    <t>DayType_N</t>
  </si>
  <si>
    <t>w1</t>
  </si>
  <si>
    <t>w2</t>
  </si>
  <si>
    <t>w3</t>
  </si>
  <si>
    <t>w4</t>
  </si>
  <si>
    <t>Subject</t>
  </si>
  <si>
    <t>EventName</t>
  </si>
  <si>
    <t>Source Address</t>
  </si>
  <si>
    <t>Geo Latitude</t>
  </si>
  <si>
    <t>Geo Longitude</t>
  </si>
  <si>
    <t>Subjekt 239</t>
  </si>
  <si>
    <t>Subjekt 226</t>
  </si>
  <si>
    <t>Subjekt 47</t>
  </si>
  <si>
    <t>Subjekt 74</t>
  </si>
  <si>
    <t>Subjekt 17</t>
  </si>
  <si>
    <t>Subjekt 155</t>
  </si>
  <si>
    <t>Subjekt 117</t>
  </si>
  <si>
    <t>Subjekt 170</t>
  </si>
  <si>
    <t>Subjekt 186</t>
  </si>
  <si>
    <t>Subjekt 61</t>
  </si>
  <si>
    <t>Subjekt 55</t>
  </si>
  <si>
    <t>Subjekt 11</t>
  </si>
  <si>
    <t>Subjekt 151</t>
  </si>
  <si>
    <t>Subjekt 26</t>
  </si>
  <si>
    <t>Subjekt 219</t>
  </si>
  <si>
    <t>Subjekt 22</t>
  </si>
  <si>
    <t>Subjekt 21</t>
  </si>
  <si>
    <t>Subjekt 198</t>
  </si>
  <si>
    <t>Subjekt 112</t>
  </si>
  <si>
    <t>Subjekt 253</t>
  </si>
  <si>
    <t>Subjekt 27</t>
  </si>
  <si>
    <t>Subjekt 194</t>
  </si>
  <si>
    <t>Subjekt 13</t>
  </si>
  <si>
    <t>Subjekt 98</t>
  </si>
  <si>
    <t>Subjekt 86</t>
  </si>
  <si>
    <t>Subjekt 181</t>
  </si>
  <si>
    <t>Subjekt 6</t>
  </si>
  <si>
    <t>Subjekt 146</t>
  </si>
  <si>
    <t>Subjekt 28</t>
  </si>
  <si>
    <t>Subjekt 109</t>
  </si>
  <si>
    <t>Subjekt 25</t>
  </si>
  <si>
    <t>Subjekt 37</t>
  </si>
  <si>
    <t>Subjekt 192</t>
  </si>
  <si>
    <t>Subjekt 129</t>
  </si>
  <si>
    <t>Subjekt 257</t>
  </si>
  <si>
    <t>Subjekt 255</t>
  </si>
  <si>
    <t>Subjekt 41</t>
  </si>
  <si>
    <t>Subjekt 180</t>
  </si>
  <si>
    <t>Subjekt 188</t>
  </si>
  <si>
    <t>Subjekt 213</t>
  </si>
  <si>
    <t>Subjekt 168</t>
  </si>
  <si>
    <t>Subjekt 150</t>
  </si>
  <si>
    <t>Subjekt 211</t>
  </si>
  <si>
    <t>Subjekt 80</t>
  </si>
  <si>
    <t>Subjekt 153</t>
  </si>
  <si>
    <t>Subjekt 58</t>
  </si>
  <si>
    <t>Subjekt 103</t>
  </si>
  <si>
    <t>Subjekt 124</t>
  </si>
  <si>
    <t>Subjekt 223</t>
  </si>
  <si>
    <t>Subjekt 248</t>
  </si>
  <si>
    <t>Subjekt 64</t>
  </si>
  <si>
    <t>Subjekt 208</t>
  </si>
  <si>
    <t>Subjekt 232</t>
  </si>
  <si>
    <t>Subjekt 165</t>
  </si>
  <si>
    <t>Subjekt 89</t>
  </si>
  <si>
    <t>Subjekt 132</t>
  </si>
  <si>
    <t>Subjekt 262</t>
  </si>
  <si>
    <t>Subjekt 238</t>
  </si>
  <si>
    <t>Subjekt 87</t>
  </si>
  <si>
    <t>Subjekt 246</t>
  </si>
  <si>
    <t>Subjekt 111</t>
  </si>
  <si>
    <t>Subjekt 152</t>
  </si>
  <si>
    <t>Subjekt 159</t>
  </si>
  <si>
    <t>Subjekt 169</t>
  </si>
  <si>
    <t>Subjekt 261</t>
  </si>
  <si>
    <t>Subjekt 182</t>
  </si>
  <si>
    <t>Subjekt 227</t>
  </si>
  <si>
    <t>Subjekt 72</t>
  </si>
  <si>
    <t>Subjekt 225</t>
  </si>
  <si>
    <t>Subjekt 163</t>
  </si>
  <si>
    <t>Subjekt 206</t>
  </si>
  <si>
    <t>Subjekt 134</t>
  </si>
  <si>
    <t>Subjekt 115</t>
  </si>
  <si>
    <t>Subjekt 102</t>
  </si>
  <si>
    <t>Subjekt 56</t>
  </si>
  <si>
    <t>Subjekt 167</t>
  </si>
  <si>
    <t>Subjekt 184</t>
  </si>
  <si>
    <t>Subjekt 242</t>
  </si>
  <si>
    <t>Subjekt 94</t>
  </si>
  <si>
    <t>Subjekt 178</t>
  </si>
  <si>
    <t>Subjekt 118</t>
  </si>
  <si>
    <t>Subjekt 205</t>
  </si>
  <si>
    <t>Subjekt 251</t>
  </si>
  <si>
    <t>Subjekt 49</t>
  </si>
  <si>
    <t>Subjekt 68</t>
  </si>
  <si>
    <t>Subjekt 245</t>
  </si>
  <si>
    <t>Subjekt 78</t>
  </si>
  <si>
    <t>Subjekt 222</t>
  </si>
  <si>
    <t>Subjekt 164</t>
  </si>
  <si>
    <t>Subjekt 176</t>
  </si>
  <si>
    <t>Subjekt 107</t>
  </si>
  <si>
    <t>Subjekt 191</t>
  </si>
  <si>
    <t>Subjekt 231</t>
  </si>
  <si>
    <t>Subjekt 116</t>
  </si>
  <si>
    <t>Subjekt 48</t>
  </si>
  <si>
    <t>Subjekt 162</t>
  </si>
  <si>
    <t>Subjekt 196</t>
  </si>
  <si>
    <t>Subjekt 114</t>
  </si>
  <si>
    <t>Subjekt 139</t>
  </si>
  <si>
    <t>Subjekt 235</t>
  </si>
  <si>
    <t>Subjekt 7</t>
  </si>
  <si>
    <t>Subjekt 252</t>
  </si>
  <si>
    <t>Subjekt 215</t>
  </si>
  <si>
    <t>Subjekt 125</t>
  </si>
  <si>
    <t>Subjekt 44</t>
  </si>
  <si>
    <t>Subjekt 199</t>
  </si>
  <si>
    <t>Subjekt 104</t>
  </si>
  <si>
    <t>Subjekt 29</t>
  </si>
  <si>
    <t>Subjekt 171</t>
  </si>
  <si>
    <t>Subjekt 100</t>
  </si>
  <si>
    <t>Subjekt 63</t>
  </si>
  <si>
    <t>Subjekt 69</t>
  </si>
  <si>
    <t>Subjekt 130</t>
  </si>
  <si>
    <t>Subjekt 241</t>
  </si>
  <si>
    <t>Subjekt 76</t>
  </si>
  <si>
    <t>Subjekt 108</t>
  </si>
  <si>
    <t>Subjekt 38</t>
  </si>
  <si>
    <t>Subjekt 201</t>
  </si>
  <si>
    <t>Subjekt 92</t>
  </si>
  <si>
    <t>Subjekt 81</t>
  </si>
  <si>
    <t>Subjekt 224</t>
  </si>
  <si>
    <t>Subjekt 207</t>
  </si>
  <si>
    <t>Subjekt 233</t>
  </si>
  <si>
    <t>Subjekt 136</t>
  </si>
  <si>
    <t>Subjekt 204</t>
  </si>
  <si>
    <t>Subjekt 73</t>
  </si>
  <si>
    <t>Subjekt 93</t>
  </si>
  <si>
    <t>Subjekt 147</t>
  </si>
  <si>
    <t>Subjekt 141</t>
  </si>
  <si>
    <t>Subjekt 127</t>
  </si>
  <si>
    <t>Subjekt 83</t>
  </si>
  <si>
    <t>Subjekt 67</t>
  </si>
  <si>
    <t>Subjekt 172</t>
  </si>
  <si>
    <t>Subjekt 5</t>
  </si>
  <si>
    <t>Subjekt 157</t>
  </si>
  <si>
    <t>Subjekt 39</t>
  </si>
  <si>
    <t>Subjekt 228</t>
  </si>
  <si>
    <t>Subjekt 249</t>
  </si>
  <si>
    <t>Subjekt 46</t>
  </si>
  <si>
    <t>Subjekt 51</t>
  </si>
  <si>
    <t>Subjekt 220</t>
  </si>
  <si>
    <t>Subjekt 234</t>
  </si>
  <si>
    <t>Subjekt 95</t>
  </si>
  <si>
    <t>Subjekt 230</t>
  </si>
  <si>
    <t>Subjekt 189</t>
  </si>
  <si>
    <t>Subjekt 258</t>
  </si>
  <si>
    <t>Subjekt 59</t>
  </si>
  <si>
    <t>Subjekt 237</t>
  </si>
  <si>
    <t>Subjekt 149</t>
  </si>
  <si>
    <t>Subjekt 202</t>
  </si>
  <si>
    <t>Subjekt 79</t>
  </si>
  <si>
    <t>Subjekt 148</t>
  </si>
  <si>
    <t>Subjekt 197</t>
  </si>
  <si>
    <t>Subjekt 121</t>
  </si>
  <si>
    <t>Subjekt 3</t>
  </si>
  <si>
    <t>Subjekt 4</t>
  </si>
  <si>
    <t>Subjekt 158</t>
  </si>
  <si>
    <t>Subjekt 70</t>
  </si>
  <si>
    <t>Subjekt 99</t>
  </si>
  <si>
    <t>Subjekt 88</t>
  </si>
  <si>
    <t>Subjekt 40</t>
  </si>
  <si>
    <t>Subjekt 200</t>
  </si>
  <si>
    <t>Subjekt 97</t>
  </si>
  <si>
    <t>Subjekt 43</t>
  </si>
  <si>
    <t>Subjekt 66</t>
  </si>
  <si>
    <t>Subjekt 259</t>
  </si>
  <si>
    <t>Subjekt 212</t>
  </si>
  <si>
    <t>Subjekt 138</t>
  </si>
  <si>
    <t>Subjekt 256</t>
  </si>
  <si>
    <t>Subjekt 18</t>
  </si>
  <si>
    <t>Subjekt 19</t>
  </si>
  <si>
    <t>Subjekt 209</t>
  </si>
  <si>
    <t>Subjekt 82</t>
  </si>
  <si>
    <t>Subjekt 106</t>
  </si>
  <si>
    <t>Subjekt 35</t>
  </si>
  <si>
    <t>Subjekt 185</t>
  </si>
  <si>
    <t>Subjekt 243</t>
  </si>
  <si>
    <t>Subjekt 105</t>
  </si>
  <si>
    <t>Subjekt 65</t>
  </si>
  <si>
    <t>Subjekt 154</t>
  </si>
  <si>
    <t>Subjekt 9</t>
  </si>
  <si>
    <t>Subjekt 16</t>
  </si>
  <si>
    <t>Subjekt 14</t>
  </si>
  <si>
    <t>Subjekt 140</t>
  </si>
  <si>
    <t>Subjekt 142</t>
  </si>
  <si>
    <t>Subjekt 57</t>
  </si>
  <si>
    <t>Subjekt 236</t>
  </si>
  <si>
    <t>Subjekt 195</t>
  </si>
  <si>
    <t>Subjekt 110</t>
  </si>
  <si>
    <t>Subjekt 2</t>
  </si>
  <si>
    <t>Subjekt 77</t>
  </si>
  <si>
    <t>Subjekt 210</t>
  </si>
  <si>
    <t>Subjekt 71</t>
  </si>
  <si>
    <t>Subjekt 137</t>
  </si>
  <si>
    <t>Subjekt 8</t>
  </si>
  <si>
    <t>Subjekt 30</t>
  </si>
  <si>
    <t>Subjekt 254</t>
  </si>
  <si>
    <t>Subjekt 91</t>
  </si>
  <si>
    <t>Subjekt 174</t>
  </si>
  <si>
    <t>Subjekt 53</t>
  </si>
  <si>
    <t>Subjekt 144</t>
  </si>
  <si>
    <t>Subjekt 143</t>
  </si>
  <si>
    <t>Subjekt 193</t>
  </si>
  <si>
    <t>Subjekt 45</t>
  </si>
  <si>
    <t>Subjekt 247</t>
  </si>
  <si>
    <t>Subjekt 229</t>
  </si>
  <si>
    <t>Subjekt 173</t>
  </si>
  <si>
    <t>Subjekt 42</t>
  </si>
  <si>
    <t>Subjekt 166</t>
  </si>
  <si>
    <t>Subjekt 260</t>
  </si>
  <si>
    <t>Subjekt 216</t>
  </si>
  <si>
    <t>Subjekt 60</t>
  </si>
  <si>
    <t>Subjekt 126</t>
  </si>
  <si>
    <t>Subjekt 135</t>
  </si>
  <si>
    <t>Subjekt 12</t>
  </si>
  <si>
    <t>Subjekt 23</t>
  </si>
  <si>
    <t>Subjekt 90</t>
  </si>
  <si>
    <t>Subjekt 10</t>
  </si>
  <si>
    <t>Subjekt 15</t>
  </si>
  <si>
    <t>Subjekt 160</t>
  </si>
  <si>
    <t>Subjekt 31</t>
  </si>
  <si>
    <t>Subjekt 24</t>
  </si>
  <si>
    <t>Subjekt 175</t>
  </si>
  <si>
    <t>Subjekt 187</t>
  </si>
  <si>
    <t>Subjekt 183</t>
  </si>
  <si>
    <t>Subjekt 131</t>
  </si>
  <si>
    <t>Subjekt 128</t>
  </si>
  <si>
    <t>Subjekt 214</t>
  </si>
  <si>
    <t>Subjekt 1</t>
  </si>
  <si>
    <t>Subjekt 96</t>
  </si>
  <si>
    <t>Subjekt 122</t>
  </si>
  <si>
    <t>Subjekt 218</t>
  </si>
  <si>
    <t>Subjekt 52</t>
  </si>
  <si>
    <t>Subjekt 145</t>
  </si>
  <si>
    <t>Subjekt 50</t>
  </si>
  <si>
    <t>Subjekt 244</t>
  </si>
  <si>
    <t>Subjekt 20</t>
  </si>
  <si>
    <t>Subjekt 36</t>
  </si>
  <si>
    <t>Subjekt 84</t>
  </si>
  <si>
    <t>Subjekt 62</t>
  </si>
  <si>
    <t>Subjekt 221</t>
  </si>
  <si>
    <t>Subjekt 240</t>
  </si>
  <si>
    <t>Subjekt 119</t>
  </si>
  <si>
    <t>Subjekt 54</t>
  </si>
  <si>
    <t>Subjekt 179</t>
  </si>
  <si>
    <t>Subjekt 101</t>
  </si>
  <si>
    <t>Subjekt 75</t>
  </si>
  <si>
    <t>Subjekt 133</t>
  </si>
  <si>
    <t>Subjekt 120</t>
  </si>
  <si>
    <t>Subjekt 85</t>
  </si>
  <si>
    <t>Subjekt 190</t>
  </si>
  <si>
    <t>Subjekt 156</t>
  </si>
  <si>
    <t>Subjekt 217</t>
  </si>
  <si>
    <t>Subjekt 250</t>
  </si>
  <si>
    <t>Subjekt 113</t>
  </si>
  <si>
    <t>Subjekt 177</t>
  </si>
  <si>
    <t>Subjekt 161</t>
  </si>
  <si>
    <t>Subjekt 123</t>
  </si>
  <si>
    <t>Address assigned to session</t>
  </si>
  <si>
    <t>87.197.108.193</t>
  </si>
  <si>
    <t>109.81.210.147</t>
  </si>
  <si>
    <t>31.130.162.41</t>
  </si>
  <si>
    <t>84.245.121.50</t>
  </si>
  <si>
    <t>85.237.234.3</t>
  </si>
  <si>
    <t>213.215.67.20</t>
  </si>
  <si>
    <t>82.119.228.157</t>
  </si>
  <si>
    <t>84.16.51.161</t>
  </si>
  <si>
    <t>82.119.228.156</t>
  </si>
  <si>
    <t>78.141.71.175</t>
  </si>
  <si>
    <t>93.185.2.115</t>
  </si>
  <si>
    <t>77.234.251.51</t>
  </si>
  <si>
    <t>88.212.40.138</t>
  </si>
  <si>
    <t>145.255.159.108</t>
  </si>
  <si>
    <t>213.81.161.75</t>
  </si>
  <si>
    <t>91.219.133.117</t>
  </si>
  <si>
    <t>90.64.36.183</t>
  </si>
  <si>
    <t>195.168.36.18</t>
  </si>
  <si>
    <t>37.188.144.233</t>
  </si>
  <si>
    <t>46.135.245.11</t>
  </si>
  <si>
    <t>77.234.233.210</t>
  </si>
  <si>
    <t>178.40.193.43</t>
  </si>
  <si>
    <t>84.245.121.39</t>
  </si>
  <si>
    <t>62.197.243.6</t>
  </si>
  <si>
    <t>178.41.190.10</t>
  </si>
  <si>
    <t>89.173.129.196</t>
  </si>
  <si>
    <t>46.135.183.0</t>
  </si>
  <si>
    <t>92.52.46.107</t>
  </si>
  <si>
    <t>78.98.249.19</t>
  </si>
  <si>
    <t>84.245.120.251</t>
  </si>
  <si>
    <t>77.234.246.179</t>
  </si>
  <si>
    <t>95.105.235.86</t>
  </si>
  <si>
    <t>195.91.29.249</t>
  </si>
  <si>
    <t>85.237.234.73</t>
  </si>
  <si>
    <t>95.103.14.127</t>
  </si>
  <si>
    <t>95.102.163.71</t>
  </si>
  <si>
    <t>95.47.178.141</t>
  </si>
  <si>
    <t>85.216.229.75</t>
  </si>
  <si>
    <t>84.47.33.108</t>
  </si>
  <si>
    <t>82.119.228.185</t>
  </si>
  <si>
    <t>84.245.121.103</t>
  </si>
  <si>
    <t>84.16.51.135</t>
  </si>
  <si>
    <t>95.105.227.76</t>
  </si>
  <si>
    <t>213.215.100.30</t>
  </si>
  <si>
    <t>85.237.229.210</t>
  </si>
  <si>
    <t>195.146.152.242</t>
  </si>
  <si>
    <t>95.47.179.30</t>
  </si>
  <si>
    <t>195.168.42.241</t>
  </si>
  <si>
    <t>92.245.6.121</t>
  </si>
  <si>
    <t>212.111.4.206</t>
  </si>
  <si>
    <t>62.168.102.58</t>
  </si>
  <si>
    <t>95.47.178.20</t>
  </si>
  <si>
    <t>62.197.234.51</t>
  </si>
  <si>
    <t>80.87.212.82</t>
  </si>
  <si>
    <t>195.168.252.177</t>
  </si>
  <si>
    <t>37.61.160.226</t>
  </si>
  <si>
    <t>188.167.158.66</t>
  </si>
  <si>
    <t>91.219.133.219</t>
  </si>
  <si>
    <t>91.127.62.213</t>
  </si>
  <si>
    <t>88.212.40.115</t>
  </si>
  <si>
    <t>46.135.165.255</t>
  </si>
  <si>
    <t>78.157.162.39</t>
  </si>
  <si>
    <t>195.212.29.168</t>
  </si>
  <si>
    <t>95.103.241.16</t>
  </si>
  <si>
    <t>82.119.114.114</t>
  </si>
  <si>
    <t>85.237.234.118</t>
  </si>
  <si>
    <t>62.176.174.210</t>
  </si>
  <si>
    <t>84.245.120.196</t>
  </si>
  <si>
    <t>89.24.219.90</t>
  </si>
  <si>
    <t>213.81.175.66</t>
  </si>
  <si>
    <t>195.168.34.194</t>
  </si>
  <si>
    <t>85.237.234.30</t>
  </si>
  <si>
    <t>85.237.234.64</t>
  </si>
  <si>
    <t>85.216.228.99</t>
  </si>
  <si>
    <t>88.103.194.209</t>
  </si>
  <si>
    <t>80.94.55.5</t>
  </si>
  <si>
    <t>78.98.225.155</t>
  </si>
  <si>
    <t>176.107.21.244</t>
  </si>
  <si>
    <t>195.80.172.238</t>
  </si>
  <si>
    <t>85.237.234.138</t>
  </si>
  <si>
    <t>88.128.80.174</t>
  </si>
  <si>
    <t>84.16.51.150</t>
  </si>
  <si>
    <t>95.102.217.218</t>
  </si>
  <si>
    <t>85.216.189.166</t>
  </si>
  <si>
    <t>85.237.234.203</t>
  </si>
  <si>
    <t>212.89.228.158</t>
  </si>
  <si>
    <t>217.75.73.122</t>
  </si>
  <si>
    <t>195.168.185.162</t>
  </si>
  <si>
    <t>147.175.184.160</t>
  </si>
  <si>
    <t>80.94.55.7</t>
  </si>
  <si>
    <t>84.245.120.167</t>
  </si>
  <si>
    <t>195.91.16.79</t>
  </si>
  <si>
    <t>109.230.58.132</t>
  </si>
  <si>
    <t>85.237.234.137</t>
  </si>
  <si>
    <t>88.146.199.11</t>
  </si>
  <si>
    <t>77.234.238.169</t>
  </si>
  <si>
    <t>195.28.91.150</t>
  </si>
  <si>
    <t>81.161.60.195</t>
  </si>
  <si>
    <t>77.247.224.22</t>
  </si>
  <si>
    <t>78.99.183.176</t>
  </si>
  <si>
    <t>85.237.234.55</t>
  </si>
  <si>
    <t>85.216.177.22</t>
  </si>
  <si>
    <t>213.151.228.214</t>
  </si>
  <si>
    <t>188.167.202.98</t>
  </si>
  <si>
    <t>195.168.68.26</t>
  </si>
  <si>
    <t>78.98.209.173</t>
  </si>
  <si>
    <t>46.135.168.19</t>
  </si>
  <si>
    <t>46.135.42.19</t>
  </si>
  <si>
    <t>37.188.142.226</t>
  </si>
  <si>
    <t>82.119.228.251</t>
  </si>
  <si>
    <t>78.98.76.178</t>
  </si>
  <si>
    <t>37.188.158.162</t>
  </si>
  <si>
    <t>84.242.112.146</t>
  </si>
  <si>
    <t>195.91.96.167</t>
  </si>
  <si>
    <t>195.91.6.176</t>
  </si>
  <si>
    <t>84.244.117.42</t>
  </si>
  <si>
    <t>195.91.29.11</t>
  </si>
  <si>
    <t>195.91.28.155</t>
  </si>
  <si>
    <t>195.91.12.21</t>
  </si>
  <si>
    <t>85.237.234.80</t>
  </si>
  <si>
    <t>178.41.76.200</t>
  </si>
  <si>
    <t>31.134.102.189</t>
  </si>
  <si>
    <t>195.168.42.218</t>
  </si>
  <si>
    <t>195.91.28.102</t>
  </si>
  <si>
    <t>85.237.234.222</t>
  </si>
  <si>
    <t>195.91.16.20</t>
  </si>
  <si>
    <t>195.91.99.145</t>
  </si>
  <si>
    <t>85.216.170.166</t>
  </si>
  <si>
    <t>91.219.132.40</t>
  </si>
  <si>
    <t>188.167.60.234</t>
  </si>
  <si>
    <t>85.216.208.84</t>
  </si>
  <si>
    <t>85.237.234.218</t>
  </si>
  <si>
    <t>212.76.254.30</t>
  </si>
  <si>
    <t>198.59.53.9</t>
  </si>
  <si>
    <t>77.234.238.120</t>
  </si>
  <si>
    <t>185.42.6.11</t>
  </si>
  <si>
    <t>78.99.124.27</t>
  </si>
  <si>
    <t>85.237.234.37</t>
  </si>
  <si>
    <t>37.188.191.211</t>
  </si>
  <si>
    <t>37.188.151.205</t>
  </si>
  <si>
    <t>195.91.6.182</t>
  </si>
  <si>
    <t>85.237.234.13</t>
  </si>
  <si>
    <t>109.74.148.122</t>
  </si>
  <si>
    <t>217.195.169.21</t>
  </si>
  <si>
    <t>85.237.234.93</t>
  </si>
  <si>
    <t>147.67.4.98</t>
  </si>
  <si>
    <t>84.245.120.197</t>
  </si>
  <si>
    <t>195.91.73.92</t>
  </si>
  <si>
    <t>85.237.234.129</t>
  </si>
  <si>
    <t>85.237.234.75</t>
  </si>
  <si>
    <t>195.168.54.90</t>
  </si>
  <si>
    <t>195.168.44.19</t>
  </si>
  <si>
    <t>85.237.234.69</t>
  </si>
  <si>
    <t>85.237.234.187</t>
  </si>
  <si>
    <t>89.173.67.145</t>
  </si>
  <si>
    <t>85.237.234.46</t>
  </si>
  <si>
    <t>85.237.234.198</t>
  </si>
  <si>
    <t>213.81.161.110</t>
  </si>
  <si>
    <t>85.237.234.54</t>
  </si>
  <si>
    <t>109.192.96.233</t>
  </si>
  <si>
    <t>95.102.187.99</t>
  </si>
  <si>
    <t>89.173.117.166</t>
  </si>
  <si>
    <t>78.141.85.75</t>
  </si>
  <si>
    <t>78.98.115.64</t>
  </si>
  <si>
    <t>217.31.43.80</t>
  </si>
  <si>
    <t>37.188.132.243</t>
  </si>
  <si>
    <t>85.216.230.236</t>
  </si>
  <si>
    <t>85.237.234.35</t>
  </si>
  <si>
    <t>85.237.234.68</t>
  </si>
  <si>
    <t>84.245.120.61</t>
  </si>
  <si>
    <t>37.188.151.181</t>
  </si>
  <si>
    <t>85.237.234.227</t>
  </si>
  <si>
    <t>89.173.25.100</t>
  </si>
  <si>
    <t>85.237.234.131</t>
  </si>
  <si>
    <t>85.237.234.217</t>
  </si>
  <si>
    <t>85.237.234.200</t>
  </si>
  <si>
    <t>85.237.234.240</t>
  </si>
  <si>
    <t>82.202.112.232</t>
  </si>
  <si>
    <t>31.170.85.96</t>
  </si>
  <si>
    <t>198.59.53.249</t>
  </si>
  <si>
    <t>37.188.144.230</t>
  </si>
  <si>
    <t>77.234.237.185</t>
  </si>
  <si>
    <t>37.188.233.93</t>
  </si>
  <si>
    <t>46.135.250.15</t>
  </si>
  <si>
    <t>91.127.134.15</t>
  </si>
  <si>
    <t>85.237.234.220</t>
  </si>
  <si>
    <t>85.237.234.192</t>
  </si>
  <si>
    <t>95.105.233.251</t>
  </si>
  <si>
    <t>213.151.209.60</t>
  </si>
  <si>
    <t>84.245.120.94</t>
  </si>
  <si>
    <t>84.245.120.25</t>
  </si>
  <si>
    <t>178.41.95.69</t>
  </si>
  <si>
    <t>78.98.217.177</t>
  </si>
  <si>
    <t>185.69.107.9</t>
  </si>
  <si>
    <t>78.98.36.253</t>
  </si>
  <si>
    <t>91.219.132.11</t>
  </si>
  <si>
    <t>85.237.234.226</t>
  </si>
  <si>
    <t>188.167.89.166</t>
  </si>
  <si>
    <t>178.40.175.49</t>
  </si>
  <si>
    <t>85.237.234.166</t>
  </si>
  <si>
    <t>77.234.230.135</t>
  </si>
  <si>
    <t>159.253.107.26</t>
  </si>
  <si>
    <t>31.134.103.239</t>
  </si>
  <si>
    <t>85.216.227.234</t>
  </si>
  <si>
    <t>89.173.154.32</t>
  </si>
  <si>
    <t>91.127.56.225</t>
  </si>
  <si>
    <t>46.135.190.248</t>
  </si>
  <si>
    <t>85.237.234.180</t>
  </si>
  <si>
    <t>85.237.234.253</t>
  </si>
  <si>
    <t>95.131.128.30</t>
  </si>
  <si>
    <t>85.237.234.221</t>
  </si>
  <si>
    <t>188.167.145.32</t>
  </si>
  <si>
    <t>85.237.234.89</t>
  </si>
  <si>
    <t>84.245.121.33</t>
  </si>
  <si>
    <t>85.237.234.99</t>
  </si>
  <si>
    <t>85.237.234.246</t>
  </si>
  <si>
    <t>46.135.159.247</t>
  </si>
  <si>
    <t>84.245.120.99</t>
  </si>
  <si>
    <t>85.93.115.170</t>
  </si>
  <si>
    <t>178.41.248.100</t>
  </si>
  <si>
    <t>62.197.234.60</t>
  </si>
  <si>
    <t>85.237.234.132</t>
  </si>
  <si>
    <t>84.16.51.141</t>
  </si>
  <si>
    <t>85.237.234.244</t>
  </si>
  <si>
    <t>195.91.10.217</t>
  </si>
  <si>
    <t>195.91.97.56</t>
  </si>
  <si>
    <t>84.245.120.226</t>
  </si>
  <si>
    <t>188.167.40.50</t>
  </si>
  <si>
    <t>85.237.234.44</t>
  </si>
  <si>
    <t>85.237.234.237</t>
  </si>
  <si>
    <t>62.197.243.227</t>
  </si>
  <si>
    <t>85.237.234.228</t>
  </si>
  <si>
    <t>95.131.132.160</t>
  </si>
  <si>
    <t>46.135.145.231</t>
  </si>
  <si>
    <t>84.245.120.152</t>
  </si>
  <si>
    <t>109.81.214.35</t>
  </si>
  <si>
    <t>195.91.12.92</t>
  </si>
  <si>
    <t>195.212.29.176</t>
  </si>
  <si>
    <t>37.188.230.14</t>
  </si>
  <si>
    <t>85.237.234.97</t>
  </si>
  <si>
    <t>85.237.234.58</t>
  </si>
  <si>
    <t>89.173.205.14</t>
  </si>
  <si>
    <t>176.10.43.204</t>
  </si>
  <si>
    <t>95.102.139.67</t>
  </si>
  <si>
    <t>85.237.234.208</t>
  </si>
  <si>
    <t>85.237.234.83</t>
  </si>
  <si>
    <t>193.43.158.229</t>
  </si>
  <si>
    <t>78.98.33.125</t>
  </si>
  <si>
    <t>85.237.234.86</t>
  </si>
  <si>
    <t>37.188.231.79</t>
  </si>
  <si>
    <t>195.91.4.17</t>
  </si>
  <si>
    <t>109.81.210.227</t>
  </si>
  <si>
    <t>85.237.234.15</t>
  </si>
  <si>
    <t>37.188.235.152</t>
  </si>
  <si>
    <t>31.130.162.38</t>
  </si>
  <si>
    <t>89.173.77.179</t>
  </si>
  <si>
    <t>82.202.112.230</t>
  </si>
  <si>
    <t>85.237.234.213</t>
  </si>
  <si>
    <t>212.81.16.45</t>
  </si>
  <si>
    <t>85.237.234.51</t>
  </si>
  <si>
    <t>84.245.121.5</t>
  </si>
  <si>
    <t>85.237.234.109</t>
  </si>
  <si>
    <t>195.212.29.160</t>
  </si>
  <si>
    <t>195.91.4.41</t>
  </si>
  <si>
    <t>37.188.141.207</t>
  </si>
  <si>
    <t>85.237.234.32</t>
  </si>
  <si>
    <t>84.245.120.48</t>
  </si>
  <si>
    <t>85.237.234.101</t>
  </si>
  <si>
    <t>85.237.234.148</t>
  </si>
  <si>
    <t>85.237.234.12</t>
  </si>
  <si>
    <t>85.237.234.185</t>
  </si>
  <si>
    <t>195.91.97.66</t>
  </si>
  <si>
    <t>195.91.10.6</t>
  </si>
  <si>
    <t>195.91.97.160</t>
  </si>
  <si>
    <t>195.91.97.208</t>
  </si>
  <si>
    <t>195.91.20.102</t>
  </si>
  <si>
    <t>85.237.234.162</t>
  </si>
  <si>
    <t>95.103.6.225</t>
  </si>
  <si>
    <t>85.237.234.205</t>
  </si>
  <si>
    <t>78.29.198.66</t>
  </si>
  <si>
    <t>85.237.234.1</t>
  </si>
  <si>
    <t>85.237.234.106</t>
  </si>
  <si>
    <t>85.237.234.66</t>
  </si>
  <si>
    <t>178.143.139.234</t>
  </si>
  <si>
    <t>84.47.51.190</t>
  </si>
  <si>
    <t>78.98.160.122</t>
  </si>
  <si>
    <t>95.103.220.166</t>
  </si>
  <si>
    <t>84.245.121.24</t>
  </si>
  <si>
    <t>46.135.178.255</t>
  </si>
  <si>
    <t>85.237.234.153</t>
  </si>
  <si>
    <t>217.73.30.205</t>
  </si>
  <si>
    <t>147.67.241.226</t>
  </si>
  <si>
    <t>85.237.234.193</t>
  </si>
  <si>
    <t>37.48.17.198</t>
  </si>
  <si>
    <t>85.248.250.16</t>
  </si>
  <si>
    <t>85.216.146.162</t>
  </si>
  <si>
    <t>195.91.97.134</t>
  </si>
  <si>
    <t>85.237.234.230</t>
  </si>
  <si>
    <t>46.135.132.21</t>
  </si>
  <si>
    <t>46.135.8.21</t>
  </si>
  <si>
    <t>37.48.8.234</t>
  </si>
  <si>
    <t>78.98.224.59</t>
  </si>
  <si>
    <t>37.188.137.102</t>
  </si>
  <si>
    <t>85.237.234.173</t>
  </si>
  <si>
    <t>85.237.234.123</t>
  </si>
  <si>
    <t>95.102.66.21</t>
  </si>
  <si>
    <t>85.237.234.100</t>
  </si>
  <si>
    <t>78.98.34.229</t>
  </si>
  <si>
    <t>84.245.120.193</t>
  </si>
  <si>
    <t>46.135.191.7</t>
  </si>
  <si>
    <t>91.127.72.105</t>
  </si>
  <si>
    <t>195.91.49.39</t>
  </si>
  <si>
    <t>84.245.121.206</t>
  </si>
  <si>
    <t>85.248.149.58</t>
  </si>
  <si>
    <t>77.247.224.33</t>
  </si>
  <si>
    <t>195.212.29.164</t>
  </si>
  <si>
    <t>195.12.158.2</t>
  </si>
  <si>
    <t>85.237.234.59</t>
  </si>
  <si>
    <t>84.245.121.221</t>
  </si>
  <si>
    <t>85.237.234.150</t>
  </si>
  <si>
    <t>86.49.75.54</t>
  </si>
  <si>
    <t>90.64.46.8</t>
  </si>
  <si>
    <t>178.143.240.159</t>
  </si>
  <si>
    <t>84.245.120.62</t>
  </si>
  <si>
    <t>46.135.217.11</t>
  </si>
  <si>
    <t>84.47.46.251</t>
  </si>
  <si>
    <t>46.135.200.18</t>
  </si>
  <si>
    <t>85.237.234.241</t>
  </si>
  <si>
    <t>178.40.80.3</t>
  </si>
  <si>
    <t>37.188.139.214</t>
  </si>
  <si>
    <t>178.143.243.31</t>
  </si>
  <si>
    <t>95.102.56.167</t>
  </si>
  <si>
    <t>77.234.227.159</t>
  </si>
  <si>
    <t>46.135.204.252</t>
  </si>
  <si>
    <t>84.245.120.245</t>
  </si>
  <si>
    <t>84.245.121.236</t>
  </si>
  <si>
    <t>37.188.141.6</t>
  </si>
  <si>
    <t>151.236.227.134</t>
  </si>
  <si>
    <t>95.102.243.133</t>
  </si>
  <si>
    <t>37.188.142.250</t>
  </si>
  <si>
    <t>185.98.208.148</t>
  </si>
  <si>
    <t>195.91.5.151</t>
  </si>
  <si>
    <t>81.30.251.20</t>
  </si>
  <si>
    <t>95.105.178.17</t>
  </si>
  <si>
    <t>84.245.120.124</t>
  </si>
  <si>
    <t>78.98.226.105</t>
  </si>
  <si>
    <t>147.175.177.135</t>
  </si>
  <si>
    <t>85.237.234.232</t>
  </si>
  <si>
    <t>85.237.234.255</t>
  </si>
  <si>
    <t>95.103.41.172</t>
  </si>
  <si>
    <t>37.188.150.41</t>
  </si>
  <si>
    <t>85.237.234.29</t>
  </si>
  <si>
    <t>89.173.59.14</t>
  </si>
  <si>
    <t>195.91.49.131</t>
  </si>
  <si>
    <t>195.91.4.148</t>
  </si>
  <si>
    <t>85.237.234.125</t>
  </si>
  <si>
    <t>178.41.179.233</t>
  </si>
  <si>
    <t>85.237.234.76</t>
  </si>
  <si>
    <t>85.237.234.119</t>
  </si>
  <si>
    <t>85.237.234.152</t>
  </si>
  <si>
    <t>88.208.87.170</t>
  </si>
  <si>
    <t>84.245.120.199</t>
  </si>
  <si>
    <t>195.91.12.244</t>
  </si>
  <si>
    <t>81.89.59.163</t>
  </si>
  <si>
    <t>195.146.158.186</t>
  </si>
  <si>
    <t>77.234.234.56</t>
  </si>
  <si>
    <t>85.237.234.121</t>
  </si>
  <si>
    <t>84.245.121.163</t>
  </si>
  <si>
    <t>87.197.130.165</t>
  </si>
  <si>
    <t>85.237.234.234</t>
  </si>
  <si>
    <t>85.237.234.108</t>
  </si>
  <si>
    <t>37.48.7.209</t>
  </si>
  <si>
    <t>85.237.234.214</t>
  </si>
  <si>
    <t>84.245.121.195</t>
  </si>
  <si>
    <t>82.119.228.154</t>
  </si>
  <si>
    <t>85.237.234.156</t>
  </si>
  <si>
    <t>91.219.132.229</t>
  </si>
  <si>
    <t>85.237.234.215</t>
  </si>
  <si>
    <t>78.98.125.120</t>
  </si>
  <si>
    <t>85.237.234.144</t>
  </si>
  <si>
    <t>85.237.234.91</t>
  </si>
  <si>
    <t>78.99.125.234</t>
  </si>
  <si>
    <t>195.91.4.149</t>
  </si>
  <si>
    <t>95.102.56.43</t>
  </si>
  <si>
    <t>109.80.157.29</t>
  </si>
  <si>
    <t>62.169.189.81</t>
  </si>
  <si>
    <t>46.135.252.253</t>
  </si>
  <si>
    <t>77.247.224.72</t>
  </si>
  <si>
    <t>78.98.164.40</t>
  </si>
  <si>
    <t>85.237.234.155</t>
  </si>
  <si>
    <t>85.237.234.145</t>
  </si>
  <si>
    <t>85.237.234.56</t>
  </si>
  <si>
    <t>84.245.120.239</t>
  </si>
  <si>
    <t>85.237.234.245</t>
  </si>
  <si>
    <t>84.245.120.58</t>
  </si>
  <si>
    <t>91.127.12.157</t>
  </si>
  <si>
    <t>178.143.82.145</t>
  </si>
  <si>
    <t>37.188.183.179</t>
  </si>
  <si>
    <t>37.188.181.54</t>
  </si>
  <si>
    <t>37.188.154.51</t>
  </si>
  <si>
    <t>95.210.41.171</t>
  </si>
  <si>
    <t>85.237.234.25</t>
  </si>
  <si>
    <t>109.81.214.254</t>
  </si>
  <si>
    <t>37.188.138.197</t>
  </si>
  <si>
    <t>78.99.126.94</t>
  </si>
  <si>
    <t>37.48.8.177</t>
  </si>
  <si>
    <t>78.99.85.168</t>
  </si>
  <si>
    <t>85.237.234.33</t>
  </si>
  <si>
    <t>195.91.29.239</t>
  </si>
  <si>
    <t>195.91.74.143</t>
  </si>
  <si>
    <t>84.47.34.146</t>
  </si>
  <si>
    <t>85.237.234.189</t>
  </si>
  <si>
    <t>85.237.234.140</t>
  </si>
  <si>
    <t>85.237.234.124</t>
  </si>
  <si>
    <t>85.237.234.139</t>
  </si>
  <si>
    <t>85.237.234.178</t>
  </si>
  <si>
    <t>85.237.234.78</t>
  </si>
  <si>
    <t>89.173.163.38</t>
  </si>
  <si>
    <t>85.237.234.250</t>
  </si>
  <si>
    <t>85.237.234.67</t>
  </si>
  <si>
    <t>88.212.37.129</t>
  </si>
  <si>
    <t>83.208.11.7</t>
  </si>
  <si>
    <t>85.237.234.216</t>
  </si>
  <si>
    <t>178.40.64.122</t>
  </si>
  <si>
    <t>85.237.234.182</t>
  </si>
  <si>
    <t>95.102.109.203</t>
  </si>
  <si>
    <t>62.197.243.15</t>
  </si>
  <si>
    <t>91.127.190.189</t>
  </si>
  <si>
    <t>46.135.178.248</t>
  </si>
  <si>
    <t>84.245.121.143</t>
  </si>
  <si>
    <t>85.237.234.95</t>
  </si>
  <si>
    <t>85.237.234.81</t>
  </si>
  <si>
    <t>85.135.136.181</t>
  </si>
  <si>
    <t>95.131.128.25</t>
  </si>
  <si>
    <t>195.91.11.185</t>
  </si>
  <si>
    <t>37.48.8.252</t>
  </si>
  <si>
    <t>37.188.128.211</t>
  </si>
  <si>
    <t>85.135.211.24</t>
  </si>
  <si>
    <t>195.91.74.159</t>
  </si>
  <si>
    <t>92.52.52.246</t>
  </si>
  <si>
    <t>95.102.28.184</t>
  </si>
  <si>
    <t>213.81.210.210</t>
  </si>
  <si>
    <t>195.91.28.34</t>
  </si>
  <si>
    <t>178.40.46.80</t>
  </si>
  <si>
    <t>84.245.120.41</t>
  </si>
  <si>
    <t>37.188.134.176</t>
  </si>
  <si>
    <t>85.237.234.184</t>
  </si>
  <si>
    <t>195.91.99.70</t>
  </si>
  <si>
    <t>195.91.11.127</t>
  </si>
  <si>
    <t>195.91.4.122</t>
  </si>
  <si>
    <t>195.91.74.85</t>
  </si>
  <si>
    <t>85.237.234.2</t>
  </si>
  <si>
    <t>85.237.234.157</t>
  </si>
  <si>
    <t>91.127.186.171</t>
  </si>
  <si>
    <t>37.188.233.137</t>
  </si>
  <si>
    <t>85.237.234.197</t>
  </si>
  <si>
    <t>85.135.220.239</t>
  </si>
  <si>
    <t>85.237.234.191</t>
  </si>
  <si>
    <t>77.234.230.62</t>
  </si>
  <si>
    <t>95.103.69.226</t>
  </si>
  <si>
    <t>84.245.120.19</t>
  </si>
  <si>
    <t>84.245.120.70</t>
  </si>
  <si>
    <t>37.188.238.136</t>
  </si>
  <si>
    <t>84.245.121.203</t>
  </si>
  <si>
    <t>195.212.29.172</t>
  </si>
  <si>
    <t>85.237.234.122</t>
  </si>
  <si>
    <t>85.237.234.170</t>
  </si>
  <si>
    <t>195.91.6.148</t>
  </si>
  <si>
    <t>195.91.20.101</t>
  </si>
  <si>
    <t>85.237.234.74</t>
  </si>
  <si>
    <t>46.135.202.0</t>
  </si>
  <si>
    <t>85.237.234.24</t>
  </si>
  <si>
    <t>93.184.71.66</t>
  </si>
  <si>
    <t>85.135.136.214</t>
  </si>
  <si>
    <t>78.99.225.68</t>
  </si>
  <si>
    <t>178.17.2.227</t>
  </si>
  <si>
    <t>85.237.234.204</t>
  </si>
  <si>
    <t>46.135.132.17</t>
  </si>
  <si>
    <t>95.131.134.172</t>
  </si>
  <si>
    <t>85.237.234.113</t>
  </si>
  <si>
    <t>85.237.234.165</t>
  </si>
  <si>
    <t>85.237.234.16</t>
  </si>
  <si>
    <t>85.237.234.210</t>
  </si>
  <si>
    <t>84.47.43.140</t>
  </si>
  <si>
    <t>212.4.138.94</t>
  </si>
  <si>
    <t>85.237.234.23</t>
  </si>
  <si>
    <t>212.71.132.2</t>
  </si>
  <si>
    <t>85.237.234.249</t>
  </si>
  <si>
    <t>84.245.120.202</t>
  </si>
  <si>
    <t>85.237.234.8</t>
  </si>
  <si>
    <t>178.41.23.137</t>
  </si>
  <si>
    <t>84.245.121.219</t>
  </si>
  <si>
    <t>195.91.5.198</t>
  </si>
  <si>
    <t>85.135.252.20</t>
  </si>
  <si>
    <t>178.41.8.199</t>
  </si>
  <si>
    <t>78.99.5.116</t>
  </si>
  <si>
    <t>85.237.234.38</t>
  </si>
  <si>
    <t>195.91.43.70</t>
  </si>
  <si>
    <t>151.236.226.161</t>
  </si>
  <si>
    <t>84.245.120.247</t>
  </si>
  <si>
    <t>85.237.234.102</t>
  </si>
  <si>
    <t>91.127.195.177</t>
  </si>
  <si>
    <t>85.237.234.26</t>
  </si>
  <si>
    <t>195.91.4.81</t>
  </si>
  <si>
    <t>46.135.130.8</t>
  </si>
  <si>
    <t>37.188.186.33</t>
  </si>
  <si>
    <t>85.237.234.141</t>
  </si>
  <si>
    <t>195.91.4.58</t>
  </si>
  <si>
    <t>95.102.83.88</t>
  </si>
  <si>
    <t>85.237.234.248</t>
  </si>
  <si>
    <t>195.91.12.126</t>
  </si>
  <si>
    <t>85.237.234.17</t>
  </si>
  <si>
    <t>85.237.234.71</t>
  </si>
  <si>
    <t>95.105.156.3</t>
  </si>
  <si>
    <t>85.237.234.34</t>
  </si>
  <si>
    <t>77.234.246.176</t>
  </si>
  <si>
    <t>85.237.234.225</t>
  </si>
  <si>
    <t>178.143.125.165</t>
  </si>
  <si>
    <t>178.143.35.16</t>
  </si>
  <si>
    <t>77.234.239.191</t>
  </si>
  <si>
    <t>195.91.11.4</t>
  </si>
  <si>
    <t>158.255.248.32</t>
  </si>
  <si>
    <t>88.212.37.103</t>
  </si>
  <si>
    <t>85.237.234.5</t>
  </si>
  <si>
    <t>178.143.142.16</t>
  </si>
  <si>
    <t>85.237.234.116</t>
  </si>
  <si>
    <t>85.237.234.168</t>
  </si>
  <si>
    <t>77.234.224.202</t>
  </si>
  <si>
    <t>77.234.240.17</t>
  </si>
  <si>
    <t>78.98.29.255</t>
  </si>
  <si>
    <t>46.135.176.25</t>
  </si>
  <si>
    <t>85.237.234.115</t>
  </si>
  <si>
    <t>178.40.31.129</t>
  </si>
  <si>
    <t>217.31.40.249</t>
  </si>
  <si>
    <t>95.103.230.55</t>
  </si>
  <si>
    <t>78.98.196.150</t>
  </si>
  <si>
    <t>195.91.4.218</t>
  </si>
  <si>
    <t>31.170.83.179</t>
  </si>
  <si>
    <t>37.188.228.3</t>
  </si>
  <si>
    <t>88.208.104.30</t>
  </si>
  <si>
    <t>84.245.121.26</t>
  </si>
  <si>
    <t>90.64.41.4</t>
  </si>
  <si>
    <t>178.18.68.97</t>
  </si>
  <si>
    <t>78.99.149.36</t>
  </si>
  <si>
    <t>84.245.120.11</t>
  </si>
  <si>
    <t>109.81.210.203</t>
  </si>
  <si>
    <t>85.237.234.53</t>
  </si>
  <si>
    <t>37.188.151.229</t>
  </si>
  <si>
    <t>62.169.189.76</t>
  </si>
  <si>
    <t>85.237.234.128</t>
  </si>
  <si>
    <t>78.98.141.137</t>
  </si>
  <si>
    <t>84.245.120.73</t>
  </si>
  <si>
    <t>85.237.234.11</t>
  </si>
  <si>
    <t>85.237.234.39</t>
  </si>
  <si>
    <t>178.40.226.208</t>
  </si>
  <si>
    <t>84.245.121.228</t>
  </si>
  <si>
    <t>151.236.225.197</t>
  </si>
  <si>
    <t>195.91.74.202</t>
  </si>
  <si>
    <t>95.103.100.123</t>
  </si>
  <si>
    <t>84.245.121.224</t>
  </si>
  <si>
    <t>78.98.121.32</t>
  </si>
  <si>
    <t>195.91.10.113</t>
  </si>
  <si>
    <t>85.237.234.235</t>
  </si>
  <si>
    <t>78.98.2.225</t>
  </si>
  <si>
    <t>85.237.234.94</t>
  </si>
  <si>
    <t>195.91.49.121</t>
  </si>
  <si>
    <t>46.135.132.16</t>
  </si>
  <si>
    <t>213.160.188.219</t>
  </si>
  <si>
    <t>84.245.120.20</t>
  </si>
  <si>
    <t>85.237.234.201</t>
  </si>
  <si>
    <t>85.135.130.84</t>
  </si>
  <si>
    <t>85.135.131.175</t>
  </si>
  <si>
    <t>195.91.28.143</t>
  </si>
  <si>
    <t>85.237.234.161</t>
  </si>
  <si>
    <t>78.98.211.78</t>
  </si>
  <si>
    <t>84.245.120.179</t>
  </si>
  <si>
    <t>78.99.117.22</t>
  </si>
  <si>
    <t>46.135.245.6</t>
  </si>
  <si>
    <t>37.188.188.211</t>
  </si>
  <si>
    <t>84.245.120.235</t>
  </si>
  <si>
    <t>195.91.96.78</t>
  </si>
  <si>
    <t>78.98.213.247</t>
  </si>
  <si>
    <t>195.91.29.187</t>
  </si>
  <si>
    <t>85.237.234.195</t>
  </si>
  <si>
    <t>82.119.228.254</t>
  </si>
  <si>
    <t>195.91.49.175</t>
  </si>
  <si>
    <t>85.237.234.211</t>
  </si>
  <si>
    <t>84.245.121.117</t>
  </si>
  <si>
    <t>85.237.234.77</t>
  </si>
  <si>
    <t>85.237.234.233</t>
  </si>
  <si>
    <t>91.127.38.114</t>
  </si>
  <si>
    <t>85.237.234.149</t>
  </si>
  <si>
    <t>85.237.234.96</t>
  </si>
  <si>
    <t>85.135.227.161</t>
  </si>
  <si>
    <t>84.245.120.214</t>
  </si>
  <si>
    <t>85.135.228.131</t>
  </si>
  <si>
    <t>109.81.214.68</t>
  </si>
  <si>
    <t>37.188.154.239</t>
  </si>
  <si>
    <t>85.237.234.0</t>
  </si>
  <si>
    <t>95.102.214.221</t>
  </si>
  <si>
    <t>195.91.49.152</t>
  </si>
  <si>
    <t>85.135.131.143</t>
  </si>
  <si>
    <t>77.234.240.231</t>
  </si>
  <si>
    <t>195.91.11.15</t>
  </si>
  <si>
    <t>84.19.86.83</t>
  </si>
  <si>
    <t>85.135.174.40</t>
  </si>
  <si>
    <t>90.64.5.217</t>
  </si>
  <si>
    <t>85.237.234.172</t>
  </si>
  <si>
    <t>178.41.220.158</t>
  </si>
  <si>
    <t>85.237.234.72</t>
  </si>
  <si>
    <t>85.237.234.169</t>
  </si>
  <si>
    <t>77.234.240.140</t>
  </si>
  <si>
    <t>85.237.234.194</t>
  </si>
  <si>
    <t>37.188.140.206</t>
  </si>
  <si>
    <t>95.103.127.58</t>
  </si>
  <si>
    <t>77.234.233.55</t>
  </si>
  <si>
    <t>78.98.75.49</t>
  </si>
  <si>
    <t>78.99.125.220</t>
  </si>
  <si>
    <t>91.219.132.63</t>
  </si>
  <si>
    <t>84.245.120.161</t>
  </si>
  <si>
    <t>37.48.8.163</t>
  </si>
  <si>
    <t>195.168.86.174</t>
  </si>
  <si>
    <t>195.91.74.218</t>
  </si>
  <si>
    <t>84.245.120.117</t>
  </si>
  <si>
    <t>85.135.131.197</t>
  </si>
  <si>
    <t>85.135.141.166</t>
  </si>
  <si>
    <t>91.127.5.190</t>
  </si>
  <si>
    <t>195.91.49.180</t>
  </si>
  <si>
    <t>85.237.234.174</t>
  </si>
  <si>
    <t>37.188.131.203</t>
  </si>
  <si>
    <t>84.245.120.238</t>
  </si>
  <si>
    <t>78.98.175.22</t>
  </si>
  <si>
    <t>85.135.172.49</t>
  </si>
  <si>
    <t>62.175.141.158</t>
  </si>
  <si>
    <t>95.102.124.241</t>
  </si>
  <si>
    <t>37.188.146.162</t>
  </si>
  <si>
    <t>84.245.121.160</t>
  </si>
  <si>
    <t>195.91.49.87</t>
  </si>
  <si>
    <t>195.91.99.250</t>
  </si>
  <si>
    <t>195.91.10.89</t>
  </si>
  <si>
    <t>195.91.5.245</t>
  </si>
  <si>
    <t>85.135.160.225</t>
  </si>
  <si>
    <t>85.237.234.206</t>
  </si>
  <si>
    <t>78.99.221.248</t>
  </si>
  <si>
    <t>85.237.234.177</t>
  </si>
  <si>
    <t>178.143.6.19</t>
  </si>
  <si>
    <t>91.219.133.99</t>
  </si>
  <si>
    <t>217.31.47.170</t>
  </si>
  <si>
    <t>78.99.221.16</t>
  </si>
  <si>
    <t>77.234.240.187</t>
  </si>
  <si>
    <t>84.245.121.207</t>
  </si>
  <si>
    <t>85.237.234.239</t>
  </si>
  <si>
    <t>85.237.234.238</t>
  </si>
  <si>
    <t>84.245.121.3</t>
  </si>
  <si>
    <t>85.135.180.215</t>
  </si>
  <si>
    <t>85.237.234.133</t>
  </si>
  <si>
    <t>85.237.234.41</t>
  </si>
  <si>
    <t>195.91.28.242</t>
  </si>
  <si>
    <t>78.98.169.226</t>
  </si>
  <si>
    <t>213.215.118.198</t>
  </si>
  <si>
    <t>46.135.135.6</t>
  </si>
  <si>
    <t>195.91.11.190</t>
  </si>
  <si>
    <t>77.234.254.241</t>
  </si>
  <si>
    <t>78.98.213.56</t>
  </si>
  <si>
    <t>78.98.169.170</t>
  </si>
  <si>
    <t>46.135.194.9</t>
  </si>
  <si>
    <t>85.237.234.45</t>
  </si>
  <si>
    <t>37.188.132.11</t>
  </si>
  <si>
    <t>37.188.143.234</t>
  </si>
  <si>
    <t>85.135.201.255</t>
  </si>
  <si>
    <t>85.237.234.65</t>
  </si>
  <si>
    <t>178.40.21.93</t>
  </si>
  <si>
    <t>85.237.234.176</t>
  </si>
  <si>
    <t>95.102.103.39</t>
  </si>
  <si>
    <t>77.234.237.183</t>
  </si>
  <si>
    <t>95.102.126.185</t>
  </si>
  <si>
    <t>84.245.120.106</t>
  </si>
  <si>
    <t>84.245.121.20</t>
  </si>
  <si>
    <t>147.232.177.254</t>
  </si>
  <si>
    <t>95.103.130.181</t>
  </si>
  <si>
    <t>46.135.136.249</t>
  </si>
  <si>
    <t>195.91.74.6</t>
  </si>
  <si>
    <t>109.81.214.173</t>
  </si>
  <si>
    <t>188.112.74.24</t>
  </si>
  <si>
    <t>84.245.121.119</t>
  </si>
  <si>
    <t>77.234.249.87</t>
  </si>
  <si>
    <t>85.237.234.117</t>
  </si>
  <si>
    <t>178.41.91.105</t>
  </si>
  <si>
    <t>85.135.225.214</t>
  </si>
  <si>
    <t>77.234.246.172</t>
  </si>
  <si>
    <t>178.41.205.248</t>
  </si>
  <si>
    <t>178.41.115.6</t>
  </si>
  <si>
    <t>85.237.234.151</t>
  </si>
  <si>
    <t>85.135.183.66</t>
  </si>
  <si>
    <t>178.41.96.139</t>
  </si>
  <si>
    <t>46.135.206.254</t>
  </si>
  <si>
    <t>85.237.234.104</t>
  </si>
  <si>
    <t>78.98.78.249</t>
  </si>
  <si>
    <t>78.98.204.58</t>
  </si>
  <si>
    <t>84.245.121.142</t>
  </si>
  <si>
    <t>46.135.192.24</t>
  </si>
  <si>
    <t>195.212.29.184</t>
  </si>
  <si>
    <t>195.91.5.33</t>
  </si>
  <si>
    <t>195.91.49.215</t>
  </si>
  <si>
    <t>84.245.121.53</t>
  </si>
  <si>
    <t>78.99.245.45</t>
  </si>
  <si>
    <t>92.245.5.232</t>
  </si>
  <si>
    <t>85.237.234.90</t>
  </si>
  <si>
    <t>78.98.115.47</t>
  </si>
  <si>
    <t>78.98.207.72</t>
  </si>
  <si>
    <t>178.143.96.152</t>
  </si>
  <si>
    <t>85.237.234.10</t>
  </si>
  <si>
    <t>77.234.225.44</t>
  </si>
  <si>
    <t>91.127.118.28</t>
  </si>
  <si>
    <t>85.237.234.52</t>
  </si>
  <si>
    <t>85.237.234.158</t>
  </si>
  <si>
    <t>109.81.214.72</t>
  </si>
  <si>
    <t>109.81.210.206</t>
  </si>
  <si>
    <t>95.102.39.38</t>
  </si>
  <si>
    <t>46.135.237.7</t>
  </si>
  <si>
    <t>37.188.136.99</t>
  </si>
  <si>
    <t>95.103.223.234</t>
  </si>
  <si>
    <t>91.103.166.5</t>
  </si>
  <si>
    <t>195.91.29.130</t>
  </si>
  <si>
    <t>85.237.234.196</t>
  </si>
  <si>
    <t>85.237.234.242</t>
  </si>
  <si>
    <t>37.188.141.129</t>
  </si>
  <si>
    <t>201.229.97.206</t>
  </si>
  <si>
    <t>37.48.0.139</t>
  </si>
  <si>
    <t>85.237.234.31</t>
  </si>
  <si>
    <t>201.229.10.22</t>
  </si>
  <si>
    <t>85.237.234.167</t>
  </si>
  <si>
    <t>195.91.74.186</t>
  </si>
  <si>
    <t>178.40.123.114</t>
  </si>
  <si>
    <t>89.173.132.138</t>
  </si>
  <si>
    <t>78.98.227.191</t>
  </si>
  <si>
    <t>95.103.198.3</t>
  </si>
  <si>
    <t>178.143.61.54</t>
  </si>
  <si>
    <t>213.81.184.137</t>
  </si>
  <si>
    <t>78.98.46.247</t>
  </si>
  <si>
    <t>84.245.120.154</t>
  </si>
  <si>
    <t>85.135.197.201</t>
  </si>
  <si>
    <t>37.188.158.121</t>
  </si>
  <si>
    <t>85.237.234.36</t>
  </si>
  <si>
    <t>195.212.29.188</t>
  </si>
  <si>
    <t>85.237.234.252</t>
  </si>
  <si>
    <t>85.237.234.186</t>
  </si>
  <si>
    <t>85.237.234.202</t>
  </si>
  <si>
    <t>77.234.251.146</t>
  </si>
  <si>
    <t>90.64.25.183</t>
  </si>
  <si>
    <t>85.237.234.143</t>
  </si>
  <si>
    <t>85.237.234.179</t>
  </si>
  <si>
    <t>78.99.62.93</t>
  </si>
  <si>
    <t>77.234.244.114</t>
  </si>
  <si>
    <t>84.245.120.158</t>
  </si>
  <si>
    <t>79.98.79.110</t>
  </si>
  <si>
    <t>95.102.251.167</t>
  </si>
  <si>
    <t>85.237.234.27</t>
  </si>
  <si>
    <t>77.234.248.110</t>
  </si>
  <si>
    <t>217.31.44.211</t>
  </si>
  <si>
    <t>85.237.234.50</t>
  </si>
  <si>
    <t>195.91.5.137</t>
  </si>
  <si>
    <t>94.248.154.170</t>
  </si>
  <si>
    <t>85.237.234.134</t>
  </si>
  <si>
    <t>188.167.74.79</t>
  </si>
  <si>
    <t>78.98.31.144</t>
  </si>
  <si>
    <t>178.41.190.46</t>
  </si>
  <si>
    <t>84.245.120.168</t>
  </si>
  <si>
    <t>85.237.234.47</t>
  </si>
  <si>
    <t>95.102.122.126</t>
  </si>
  <si>
    <t>85.216.150.204</t>
  </si>
  <si>
    <t>84.245.121.214</t>
  </si>
  <si>
    <t>217.31.41.234</t>
  </si>
  <si>
    <t>85.216.180.221</t>
  </si>
  <si>
    <t>217.31.43.203</t>
  </si>
  <si>
    <t>77.234.224.170</t>
  </si>
  <si>
    <t>84.16.38.49</t>
  </si>
  <si>
    <t>77.234.231.163</t>
  </si>
  <si>
    <t>46.135.244.13</t>
  </si>
  <si>
    <t>178.143.117.241</t>
  </si>
  <si>
    <t>77.234.234.64</t>
  </si>
  <si>
    <t>95.103.60.133</t>
  </si>
  <si>
    <t>46.135.156.4</t>
  </si>
  <si>
    <t>188.167.185.96</t>
  </si>
  <si>
    <t>78.98.112.213</t>
  </si>
  <si>
    <t>217.31.47.14</t>
  </si>
  <si>
    <t>78.99.220.200</t>
  </si>
  <si>
    <t>85.237.234.70</t>
  </si>
  <si>
    <t>84.245.121.248</t>
  </si>
  <si>
    <t>85.237.247.132</t>
  </si>
  <si>
    <t>89.173.158.128</t>
  </si>
  <si>
    <t>195.91.4.73</t>
  </si>
  <si>
    <t>85.135.209.216</t>
  </si>
  <si>
    <t>91.127.7.69</t>
  </si>
  <si>
    <t>185.47.223.226</t>
  </si>
  <si>
    <t>89.173.133.6</t>
  </si>
  <si>
    <t>85.237.234.79</t>
  </si>
  <si>
    <t>188.167.240.133</t>
  </si>
  <si>
    <t>82.113.49.3</t>
  </si>
  <si>
    <t>92.52.51.4</t>
  </si>
  <si>
    <t>85.237.234.126</t>
  </si>
  <si>
    <t>85.237.234.181</t>
  </si>
  <si>
    <t>85.237.234.120</t>
  </si>
  <si>
    <t>85.237.234.183</t>
  </si>
  <si>
    <t>85.237.234.20</t>
  </si>
  <si>
    <t>84.245.121.246</t>
  </si>
  <si>
    <t>188.167.240.156</t>
  </si>
  <si>
    <t>95.102.100.159</t>
  </si>
  <si>
    <t>178.40.55.84</t>
  </si>
  <si>
    <t>37.188.230.49</t>
  </si>
  <si>
    <t>217.75.77.172</t>
  </si>
  <si>
    <t>194.78.63.222</t>
  </si>
  <si>
    <t>77.234.233.122</t>
  </si>
  <si>
    <t>195.91.20.49</t>
  </si>
  <si>
    <t>217.67.20.134</t>
  </si>
  <si>
    <t>84.245.121.74</t>
  </si>
  <si>
    <t>195.91.28.59</t>
  </si>
  <si>
    <t>195.91.4.214</t>
  </si>
  <si>
    <t>195.80.160.125</t>
  </si>
  <si>
    <t>85.237.234.107</t>
  </si>
  <si>
    <t>85.237.234.243</t>
  </si>
  <si>
    <t>85.237.234.19</t>
  </si>
  <si>
    <t>85.237.234.190</t>
  </si>
  <si>
    <t>46.135.159.231</t>
  </si>
  <si>
    <t>85.237.234.223</t>
  </si>
  <si>
    <t>84.245.121.123</t>
  </si>
  <si>
    <t>95.102.171.246</t>
  </si>
  <si>
    <t>85.237.234.135</t>
  </si>
  <si>
    <t>95.103.86.18</t>
  </si>
  <si>
    <t>188.167.110.15</t>
  </si>
  <si>
    <t>151.236.227.230</t>
  </si>
  <si>
    <t>62.169.180.14</t>
  </si>
  <si>
    <t>95.102.113.237</t>
  </si>
  <si>
    <t>77.234.251.249</t>
  </si>
  <si>
    <t>85.237.234.236</t>
  </si>
  <si>
    <t>85.237.234.62</t>
  </si>
  <si>
    <t>109.230.4.134</t>
  </si>
  <si>
    <t>37.188.176.44</t>
  </si>
  <si>
    <t>37.188.179.179</t>
  </si>
  <si>
    <t>178.41.12.169</t>
  </si>
  <si>
    <t>91.182.224.208</t>
  </si>
  <si>
    <t>86.110.232.10</t>
  </si>
  <si>
    <t>84.245.120.155</t>
  </si>
  <si>
    <t>95.105.178.230</t>
  </si>
  <si>
    <t>77.234.236.218</t>
  </si>
  <si>
    <t>85.237.234.130</t>
  </si>
  <si>
    <t>37.0.87.202</t>
  </si>
  <si>
    <t>195.91.28.126</t>
  </si>
  <si>
    <t>84.245.120.180</t>
  </si>
  <si>
    <t>80.87.212.86</t>
  </si>
  <si>
    <t>85.135.156.206</t>
  </si>
  <si>
    <t>78.99.210.227</t>
  </si>
  <si>
    <t>85.135.234.35</t>
  </si>
  <si>
    <t>84.245.120.240</t>
  </si>
  <si>
    <t>91.127.53.68</t>
  </si>
  <si>
    <t>46.135.135.7</t>
  </si>
  <si>
    <t>78.98.0.65</t>
  </si>
  <si>
    <t>77.234.230.21</t>
  </si>
  <si>
    <t>85.237.234.199</t>
  </si>
  <si>
    <t>46.135.196.26</t>
  </si>
  <si>
    <t>178.143.82.148</t>
  </si>
  <si>
    <t>178.143.170.15</t>
  </si>
  <si>
    <t>46.135.152.255</t>
  </si>
  <si>
    <t>87.197.166.120</t>
  </si>
  <si>
    <t>95.102.143.56</t>
  </si>
  <si>
    <t>195.49.191.140</t>
  </si>
  <si>
    <t>46.135.212.24</t>
  </si>
  <si>
    <t>85.135.154.103</t>
  </si>
  <si>
    <t>178.41.176.130</t>
  </si>
  <si>
    <t>195.91.5.241</t>
  </si>
  <si>
    <t>178.143.104.240</t>
  </si>
  <si>
    <t>84.245.121.10</t>
  </si>
  <si>
    <t>80.94.55.6</t>
  </si>
  <si>
    <t>95.103.116.169</t>
  </si>
  <si>
    <t>151.236.226.170</t>
  </si>
  <si>
    <t>46.135.183.9</t>
  </si>
  <si>
    <t>195.91.10.107</t>
  </si>
  <si>
    <t>195.91.73.236</t>
  </si>
  <si>
    <t>195.91.11.236</t>
  </si>
  <si>
    <t>151.236.224.55</t>
  </si>
  <si>
    <t>92.52.9.6</t>
  </si>
  <si>
    <t>95.105.187.211</t>
  </si>
  <si>
    <t>195.91.99.89</t>
  </si>
  <si>
    <t>94.248.154.140</t>
  </si>
  <si>
    <t>37.188.227.16</t>
  </si>
  <si>
    <t>84.245.121.157</t>
  </si>
  <si>
    <t>46.135.90.11</t>
  </si>
  <si>
    <t>46.135.145.249</t>
  </si>
  <si>
    <t>37.188.130.43</t>
  </si>
  <si>
    <t>213.81.156.219</t>
  </si>
  <si>
    <t>37.188.176.134</t>
  </si>
  <si>
    <t>195.91.49.111</t>
  </si>
  <si>
    <t>37.48.3.96</t>
  </si>
  <si>
    <t>91.127.188.81</t>
  </si>
  <si>
    <t>77.234.248.74</t>
  </si>
  <si>
    <t>85.237.234.112</t>
  </si>
  <si>
    <t>46.135.224.33</t>
  </si>
  <si>
    <t>46.135.191.1</t>
  </si>
  <si>
    <t>78.99.47.0</t>
  </si>
  <si>
    <t>52.178.41.135</t>
  </si>
  <si>
    <t>46.135.194.10</t>
  </si>
  <si>
    <t>37.188.144.130</t>
  </si>
  <si>
    <t>195.91.3.198</t>
  </si>
  <si>
    <t>85.135.254.193</t>
  </si>
  <si>
    <t>85.135.146.111</t>
  </si>
  <si>
    <t>87.197.188.191</t>
  </si>
  <si>
    <t>46.135.241.255</t>
  </si>
  <si>
    <t>217.67.26.222</t>
  </si>
  <si>
    <t>78.98.37.22</t>
  </si>
  <si>
    <t>85.237.234.229</t>
  </si>
  <si>
    <t>91.127.205.200</t>
  </si>
  <si>
    <t>78.99.47.249</t>
  </si>
  <si>
    <t>109.81.210.3</t>
  </si>
  <si>
    <t>85.237.234.92</t>
  </si>
  <si>
    <t>37.188.140.63</t>
  </si>
  <si>
    <t>95.102.67.207</t>
  </si>
  <si>
    <t>37.188.231.74</t>
  </si>
  <si>
    <t>85.135.165.224</t>
  </si>
  <si>
    <t>178.143.209.241</t>
  </si>
  <si>
    <t>78.99.243.125</t>
  </si>
  <si>
    <t>77.234.230.196</t>
  </si>
  <si>
    <t>95.105.252.223</t>
  </si>
  <si>
    <t>84.245.121.252</t>
  </si>
  <si>
    <t>10-01-2016 1:22:00</t>
  </si>
  <si>
    <t>10-01-2016 2:13:00</t>
  </si>
  <si>
    <t>10-01-2016 7:15:00</t>
  </si>
  <si>
    <t>10-01-2016 7:41:00</t>
  </si>
  <si>
    <t>10-01-2016 7:44:00</t>
  </si>
  <si>
    <t>10-01-2016 7:54:00</t>
  </si>
  <si>
    <t>10-01-2016 7:59:00</t>
  </si>
  <si>
    <t>10-01-2016 8:42:00</t>
  </si>
  <si>
    <t>10-01-2016 9:23:00</t>
  </si>
  <si>
    <t>10-01-2016 9:33:00</t>
  </si>
  <si>
    <t>10-01-2016 9:58:00</t>
  </si>
  <si>
    <t>10-01-2016 10:17:00</t>
  </si>
  <si>
    <t>10-01-2016 10:20:00</t>
  </si>
  <si>
    <t>10-01-2016 11:19:00</t>
  </si>
  <si>
    <t>10-01-2016 11:27:00</t>
  </si>
  <si>
    <t>10-01-2016 12:50:00</t>
  </si>
  <si>
    <t>10-01-2016 12:54:00</t>
  </si>
  <si>
    <t>10-01-2016 13:02:00</t>
  </si>
  <si>
    <t>10-01-2016 13:29:00</t>
  </si>
  <si>
    <t>10-01-2016 14:18:00</t>
  </si>
  <si>
    <t>10-01-2016 14:22:00</t>
  </si>
  <si>
    <t>10-01-2016 15:14:00</t>
  </si>
  <si>
    <t>10-01-2016 15:30:00</t>
  </si>
  <si>
    <t>10-01-2016 15:49:00</t>
  </si>
  <si>
    <t>10-01-2016 16:16:00</t>
  </si>
  <si>
    <t>10-01-2016 16:35:00</t>
  </si>
  <si>
    <t>10-01-2016 16:46:00</t>
  </si>
  <si>
    <t>10-01-2016 16:55:00</t>
  </si>
  <si>
    <t>10-01-2016 18:28:00</t>
  </si>
  <si>
    <t>10-01-2016 18:32:00</t>
  </si>
  <si>
    <t>10-01-2016 18:40:00</t>
  </si>
  <si>
    <t>10-01-2016 19:19:00</t>
  </si>
  <si>
    <t>10-01-2016 19:35:00</t>
  </si>
  <si>
    <t>10-01-2016 20:08:00</t>
  </si>
  <si>
    <t>10-01-2016 20:23:00</t>
  </si>
  <si>
    <t>10-01-2016 20:24:00</t>
  </si>
  <si>
    <t>10-01-2016 20:26:00</t>
  </si>
  <si>
    <t>10-01-2016 20:44:00</t>
  </si>
  <si>
    <t>10-01-2016 20:45:00</t>
  </si>
  <si>
    <t>10-01-2016 20:46:00</t>
  </si>
  <si>
    <t>10-01-2016 21:03:00</t>
  </si>
  <si>
    <t>10-01-2016 21:17:00</t>
  </si>
  <si>
    <t>10-01-2016 21:26:00</t>
  </si>
  <si>
    <t>10-01-2016 21:52:00</t>
  </si>
  <si>
    <t>10-01-2016 22:17:00</t>
  </si>
  <si>
    <t>10-01-2016 22:18:00</t>
  </si>
  <si>
    <t>10-01-2016 22:21:00</t>
  </si>
  <si>
    <t>10-01-2016 22:37:00</t>
  </si>
  <si>
    <t>10-01-2016 22:40:00</t>
  </si>
  <si>
    <t>10-01-2016 22:49:00</t>
  </si>
  <si>
    <t>10-01-2016 23:21:00</t>
  </si>
  <si>
    <t>10-01-2016 23:23:00</t>
  </si>
  <si>
    <t>10-02-2016 0:14:00</t>
  </si>
  <si>
    <t>10-02-2016 0:49:00</t>
  </si>
  <si>
    <t>10-02-2016 1:10:00</t>
  </si>
  <si>
    <t>10-02-2016 1:41:00</t>
  </si>
  <si>
    <t>10-02-2016 2:28:00</t>
  </si>
  <si>
    <t>10-02-2016 7:17:00</t>
  </si>
  <si>
    <t>10-02-2016 7:28:00</t>
  </si>
  <si>
    <t>10-02-2016 8:02:00</t>
  </si>
  <si>
    <t>10-02-2016 8:04:00</t>
  </si>
  <si>
    <t>10-02-2016 8:28:00</t>
  </si>
  <si>
    <t>10-02-2016 8:56:00</t>
  </si>
  <si>
    <t>10-02-2016 8:58:00</t>
  </si>
  <si>
    <t>10-02-2016 9:28:00</t>
  </si>
  <si>
    <t>10-02-2016 10:17:00</t>
  </si>
  <si>
    <t>10-02-2016 10:27:00</t>
  </si>
  <si>
    <t>10-02-2016 10:56:00</t>
  </si>
  <si>
    <t>10-02-2016 10:57:00</t>
  </si>
  <si>
    <t>10-02-2016 11:17:00</t>
  </si>
  <si>
    <t>10-02-2016 12:41:00</t>
  </si>
  <si>
    <t>10-02-2016 12:49:00</t>
  </si>
  <si>
    <t>10-02-2016 13:06:00</t>
  </si>
  <si>
    <t>10-02-2016 14:12:00</t>
  </si>
  <si>
    <t>10-02-2016 14:21:00</t>
  </si>
  <si>
    <t>10-02-2016 14:23:00</t>
  </si>
  <si>
    <t>10-02-2016 17:07:00</t>
  </si>
  <si>
    <t>10-02-2016 17:28:00</t>
  </si>
  <si>
    <t>10-02-2016 19:21:00</t>
  </si>
  <si>
    <t>10-02-2016 19:27:00</t>
  </si>
  <si>
    <t>10-02-2016 19:36:00</t>
  </si>
  <si>
    <t>10-02-2016 19:40:00</t>
  </si>
  <si>
    <t>10-02-2016 19:47:00</t>
  </si>
  <si>
    <t>10-02-2016 19:56:00</t>
  </si>
  <si>
    <t>10-02-2016 20:14:00</t>
  </si>
  <si>
    <t>10-02-2016 20:16:00</t>
  </si>
  <si>
    <t>10-02-2016 20:17:00</t>
  </si>
  <si>
    <t>10-02-2016 20:20:00</t>
  </si>
  <si>
    <t>10-02-2016 20:45:00</t>
  </si>
  <si>
    <t>10-02-2016 20:55:00</t>
  </si>
  <si>
    <t>10-02-2016 21:00:00</t>
  </si>
  <si>
    <t>10-02-2016 21:29:00</t>
  </si>
  <si>
    <t>10-02-2016 21:40:00</t>
  </si>
  <si>
    <t>10-02-2016 21:54:00</t>
  </si>
  <si>
    <t>10-02-2016 22:00:00</t>
  </si>
  <si>
    <t>10-02-2016 22:08:00</t>
  </si>
  <si>
    <t>10-02-2016 22:24:00</t>
  </si>
  <si>
    <t>10-02-2016 22:32:00</t>
  </si>
  <si>
    <t>10-02-2016 22:34:00</t>
  </si>
  <si>
    <t>10-02-2016 22:41:00</t>
  </si>
  <si>
    <t>10-02-2016 22:48:00</t>
  </si>
  <si>
    <t>10-02-2016 22:54:00</t>
  </si>
  <si>
    <t>10-02-2016 23:18:00</t>
  </si>
  <si>
    <t>10-03-2016 0:16:00</t>
  </si>
  <si>
    <t>10-03-2016 1:17:00</t>
  </si>
  <si>
    <t>10-03-2016 5:04:00</t>
  </si>
  <si>
    <t>10-03-2016 6:51:00</t>
  </si>
  <si>
    <t>10-03-2016 6:54:00</t>
  </si>
  <si>
    <t>10-03-2016 6:55:00</t>
  </si>
  <si>
    <t>10-03-2016 7:09:00</t>
  </si>
  <si>
    <t>10-03-2016 7:12:00</t>
  </si>
  <si>
    <t>10-03-2016 7:14:00</t>
  </si>
  <si>
    <t>10-03-2016 7:28:00</t>
  </si>
  <si>
    <t>10-03-2016 7:30:00</t>
  </si>
  <si>
    <t>10-03-2016 7:40:00</t>
  </si>
  <si>
    <t>10-03-2016 7:42:00</t>
  </si>
  <si>
    <t>10-03-2016 7:45:00</t>
  </si>
  <si>
    <t>10-03-2016 7:46:00</t>
  </si>
  <si>
    <t>10-03-2016 7:48:00</t>
  </si>
  <si>
    <t>10-03-2016 7:55:00</t>
  </si>
  <si>
    <t>10-03-2016 7:57:00</t>
  </si>
  <si>
    <t>10-03-2016 8:01:00</t>
  </si>
  <si>
    <t>10-03-2016 8:07:00</t>
  </si>
  <si>
    <t>10-03-2016 8:10:00</t>
  </si>
  <si>
    <t>10-03-2016 8:11:00</t>
  </si>
  <si>
    <t>10-03-2016 8:14:00</t>
  </si>
  <si>
    <t>10-03-2016 8:15:00</t>
  </si>
  <si>
    <t>10-03-2016 8:16:00</t>
  </si>
  <si>
    <t>10-03-2016 8:18:00</t>
  </si>
  <si>
    <t>10-03-2016 8:19:00</t>
  </si>
  <si>
    <t>10-03-2016 8:22:00</t>
  </si>
  <si>
    <t>10-03-2016 8:23:00</t>
  </si>
  <si>
    <t>10-03-2016 8:24:00</t>
  </si>
  <si>
    <t>10-03-2016 8:26:00</t>
  </si>
  <si>
    <t>10-03-2016 8:29:00</t>
  </si>
  <si>
    <t>10-03-2016 8:30:00</t>
  </si>
  <si>
    <t>10-03-2016 8:32:00</t>
  </si>
  <si>
    <t>10-03-2016 8:33:00</t>
  </si>
  <si>
    <t>10-03-2016 8:36:00</t>
  </si>
  <si>
    <t>10-03-2016 8:37:00</t>
  </si>
  <si>
    <t>10-03-2016 8:38:00</t>
  </si>
  <si>
    <t>10-03-2016 8:40:00</t>
  </si>
  <si>
    <t>10-03-2016 8:41:00</t>
  </si>
  <si>
    <t>10-03-2016 8:42:00</t>
  </si>
  <si>
    <t>10-03-2016 8:45:00</t>
  </si>
  <si>
    <t>10-03-2016 8:49:00</t>
  </si>
  <si>
    <t>10-03-2016 8:54:00</t>
  </si>
  <si>
    <t>10-03-2016 8:55:00</t>
  </si>
  <si>
    <t>10-03-2016 8:56:00</t>
  </si>
  <si>
    <t>10-03-2016 8:58:00</t>
  </si>
  <si>
    <t>10-03-2016 9:02:00</t>
  </si>
  <si>
    <t>10-03-2016 9:04:00</t>
  </si>
  <si>
    <t>10-03-2016 9:05:00</t>
  </si>
  <si>
    <t>10-03-2016 9:06:00</t>
  </si>
  <si>
    <t>10-03-2016 9:07:00</t>
  </si>
  <si>
    <t>10-03-2016 9:08:00</t>
  </si>
  <si>
    <t>10-03-2016 9:13:00</t>
  </si>
  <si>
    <t>10-03-2016 9:14:00</t>
  </si>
  <si>
    <t>10-03-2016 9:16:00</t>
  </si>
  <si>
    <t>10-03-2016 9:17:00</t>
  </si>
  <si>
    <t>10-03-2016 9:18:00</t>
  </si>
  <si>
    <t>10-03-2016 9:22:00</t>
  </si>
  <si>
    <t>10-03-2016 9:23:00</t>
  </si>
  <si>
    <t>10-03-2016 9:26:00</t>
  </si>
  <si>
    <t>10-03-2016 9:29:00</t>
  </si>
  <si>
    <t>10-03-2016 9:30:00</t>
  </si>
  <si>
    <t>10-03-2016 9:36:00</t>
  </si>
  <si>
    <t>10-03-2016 9:37:00</t>
  </si>
  <si>
    <t>10-03-2016 9:45:00</t>
  </si>
  <si>
    <t>10-03-2016 9:46:00</t>
  </si>
  <si>
    <t>10-03-2016 9:47:00</t>
  </si>
  <si>
    <t>10-03-2016 9:48:00</t>
  </si>
  <si>
    <t>10-03-2016 9:51:00</t>
  </si>
  <si>
    <t>10-03-2016 9:52:00</t>
  </si>
  <si>
    <t>10-03-2016 9:54:00</t>
  </si>
  <si>
    <t>10-03-2016 9:55:00</t>
  </si>
  <si>
    <t>10-03-2016 9:56:00</t>
  </si>
  <si>
    <t>10-03-2016 9:57:00</t>
  </si>
  <si>
    <t>10-03-2016 9:58:00</t>
  </si>
  <si>
    <t>10-03-2016 10:01:00</t>
  </si>
  <si>
    <t>10-03-2016 10:05:00</t>
  </si>
  <si>
    <t>10-03-2016 10:06:00</t>
  </si>
  <si>
    <t>10-03-2016 10:07:00</t>
  </si>
  <si>
    <t>10-03-2016 10:10:00</t>
  </si>
  <si>
    <t>10-03-2016 10:12:00</t>
  </si>
  <si>
    <t>10-03-2016 10:13:00</t>
  </si>
  <si>
    <t>10-03-2016 10:20:00</t>
  </si>
  <si>
    <t>10-03-2016 10:24:00</t>
  </si>
  <si>
    <t>10-03-2016 10:25:00</t>
  </si>
  <si>
    <t>10-03-2016 10:27:00</t>
  </si>
  <si>
    <t>10-03-2016 10:33:00</t>
  </si>
  <si>
    <t>10-03-2016 10:34:00</t>
  </si>
  <si>
    <t>10-03-2016 10:37:00</t>
  </si>
  <si>
    <t>10-03-2016 10:38:00</t>
  </si>
  <si>
    <t>10-03-2016 10:41:00</t>
  </si>
  <si>
    <t>10-03-2016 10:43:00</t>
  </si>
  <si>
    <t>10-03-2016 10:44:00</t>
  </si>
  <si>
    <t>10-03-2016 10:45:00</t>
  </si>
  <si>
    <t>10-03-2016 10:46:00</t>
  </si>
  <si>
    <t>10-03-2016 10:47:00</t>
  </si>
  <si>
    <t>10-03-2016 10:48:00</t>
  </si>
  <si>
    <t>10-03-2016 10:51:00</t>
  </si>
  <si>
    <t>10-03-2016 10:52:00</t>
  </si>
  <si>
    <t>10-03-2016 10:55:00</t>
  </si>
  <si>
    <t>10-03-2016 11:03:00</t>
  </si>
  <si>
    <t>10-03-2016 11:04:00</t>
  </si>
  <si>
    <t>10-03-2016 11:05:00</t>
  </si>
  <si>
    <t>10-03-2016 11:06:00</t>
  </si>
  <si>
    <t>10-03-2016 11:10:00</t>
  </si>
  <si>
    <t>10-03-2016 11:13:00</t>
  </si>
  <si>
    <t>10-03-2016 11:16:00</t>
  </si>
  <si>
    <t>10-03-2016 11:20:00</t>
  </si>
  <si>
    <t>10-03-2016 11:25:00</t>
  </si>
  <si>
    <t>10-03-2016 11:26:00</t>
  </si>
  <si>
    <t>10-03-2016 11:30:00</t>
  </si>
  <si>
    <t>10-03-2016 11:31:00</t>
  </si>
  <si>
    <t>10-03-2016 11:32:00</t>
  </si>
  <si>
    <t>10-03-2016 11:35:00</t>
  </si>
  <si>
    <t>10-03-2016 11:43:00</t>
  </si>
  <si>
    <t>10-03-2016 11:48:00</t>
  </si>
  <si>
    <t>10-03-2016 11:49:00</t>
  </si>
  <si>
    <t>10-03-2016 11:51:00</t>
  </si>
  <si>
    <t>10-03-2016 11:54:00</t>
  </si>
  <si>
    <t>10-03-2016 11:55:00</t>
  </si>
  <si>
    <t>10-03-2016 11:57:00</t>
  </si>
  <si>
    <t>10-03-2016 12:01:00</t>
  </si>
  <si>
    <t>10-03-2016 12:02:00</t>
  </si>
  <si>
    <t>10-03-2016 12:03:00</t>
  </si>
  <si>
    <t>10-03-2016 12:04:00</t>
  </si>
  <si>
    <t>10-03-2016 12:08:00</t>
  </si>
  <si>
    <t>10-03-2016 12:09:00</t>
  </si>
  <si>
    <t>10-03-2016 12:18:00</t>
  </si>
  <si>
    <t>10-03-2016 12:19:00</t>
  </si>
  <si>
    <t>10-03-2016 12:20:00</t>
  </si>
  <si>
    <t>10-03-2016 12:23:00</t>
  </si>
  <si>
    <t>10-03-2016 12:29:00</t>
  </si>
  <si>
    <t>10-03-2016 12:30:00</t>
  </si>
  <si>
    <t>10-03-2016 12:33:00</t>
  </si>
  <si>
    <t>10-03-2016 12:36:00</t>
  </si>
  <si>
    <t>10-03-2016 12:39:00</t>
  </si>
  <si>
    <t>10-03-2016 12:41:00</t>
  </si>
  <si>
    <t>10-03-2016 12:42:00</t>
  </si>
  <si>
    <t>10-03-2016 12:43:00</t>
  </si>
  <si>
    <t>10-03-2016 12:44:00</t>
  </si>
  <si>
    <t>10-03-2016 12:45:00</t>
  </si>
  <si>
    <t>10-03-2016 12:46:00</t>
  </si>
  <si>
    <t>10-03-2016 12:49:00</t>
  </si>
  <si>
    <t>10-03-2016 12:51:00</t>
  </si>
  <si>
    <t>10-03-2016 12:53:00</t>
  </si>
  <si>
    <t>10-03-2016 12:54:00</t>
  </si>
  <si>
    <t>10-03-2016 12:56:00</t>
  </si>
  <si>
    <t>10-03-2016 12:59:00</t>
  </si>
  <si>
    <t>10-03-2016 13:00:00</t>
  </si>
  <si>
    <t>10-03-2016 13:09:00</t>
  </si>
  <si>
    <t>10-03-2016 13:10:00</t>
  </si>
  <si>
    <t>10-03-2016 13:11:00</t>
  </si>
  <si>
    <t>10-03-2016 13:12:00</t>
  </si>
  <si>
    <t>10-03-2016 13:16:00</t>
  </si>
  <si>
    <t>10-03-2016 13:19:00</t>
  </si>
  <si>
    <t>10-03-2016 13:20:00</t>
  </si>
  <si>
    <t>10-03-2016 13:21:00</t>
  </si>
  <si>
    <t>10-03-2016 13:23:00</t>
  </si>
  <si>
    <t>10-03-2016 13:29:00</t>
  </si>
  <si>
    <t>10-03-2016 13:31:00</t>
  </si>
  <si>
    <t>10-03-2016 13:39:00</t>
  </si>
  <si>
    <t>10-03-2016 13:42:00</t>
  </si>
  <si>
    <t>10-03-2016 13:43:00</t>
  </si>
  <si>
    <t>10-03-2016 13:44:00</t>
  </si>
  <si>
    <t>10-03-2016 13:47:00</t>
  </si>
  <si>
    <t>10-03-2016 13:50:00</t>
  </si>
  <si>
    <t>10-03-2016 13:51:00</t>
  </si>
  <si>
    <t>10-03-2016 13:53:00</t>
  </si>
  <si>
    <t>10-03-2016 13:54:00</t>
  </si>
  <si>
    <t>10-03-2016 13:55:00</t>
  </si>
  <si>
    <t>10-03-2016 13:56:00</t>
  </si>
  <si>
    <t>10-03-2016 14:01:00</t>
  </si>
  <si>
    <t>10-03-2016 14:02:00</t>
  </si>
  <si>
    <t>10-03-2016 14:04:00</t>
  </si>
  <si>
    <t>10-03-2016 14:05:00</t>
  </si>
  <si>
    <t>10-03-2016 14:07:00</t>
  </si>
  <si>
    <t>10-03-2016 14:09:00</t>
  </si>
  <si>
    <t>10-03-2016 14:11:00</t>
  </si>
  <si>
    <t>10-03-2016 14:12:00</t>
  </si>
  <si>
    <t>10-03-2016 14:13:00</t>
  </si>
  <si>
    <t>10-03-2016 14:16:00</t>
  </si>
  <si>
    <t>10-03-2016 14:21:00</t>
  </si>
  <si>
    <t>10-03-2016 14:24:00</t>
  </si>
  <si>
    <t>10-03-2016 14:29:00</t>
  </si>
  <si>
    <t>10-03-2016 14:34:00</t>
  </si>
  <si>
    <t>10-03-2016 14:36:00</t>
  </si>
  <si>
    <t>10-03-2016 14:37:00</t>
  </si>
  <si>
    <t>10-03-2016 14:40:00</t>
  </si>
  <si>
    <t>10-03-2016 14:41:00</t>
  </si>
  <si>
    <t>10-03-2016 14:42:00</t>
  </si>
  <si>
    <t>10-03-2016 14:44:00</t>
  </si>
  <si>
    <t>10-03-2016 14:47:00</t>
  </si>
  <si>
    <t>10-03-2016 14:48:00</t>
  </si>
  <si>
    <t>10-03-2016 14:49:00</t>
  </si>
  <si>
    <t>10-03-2016 14:50:00</t>
  </si>
  <si>
    <t>10-03-2016 14:52:00</t>
  </si>
  <si>
    <t>10-03-2016 14:53:00</t>
  </si>
  <si>
    <t>10-03-2016 14:57:00</t>
  </si>
  <si>
    <t>10-03-2016 14:59:00</t>
  </si>
  <si>
    <t>10-03-2016 15:02:00</t>
  </si>
  <si>
    <t>10-03-2016 15:07:00</t>
  </si>
  <si>
    <t>10-03-2016 15:10:00</t>
  </si>
  <si>
    <t>10-03-2016 15:11:00</t>
  </si>
  <si>
    <t>10-03-2016 15:13:00</t>
  </si>
  <si>
    <t>10-03-2016 15:14:00</t>
  </si>
  <si>
    <t>10-03-2016 15:15:00</t>
  </si>
  <si>
    <t>10-03-2016 15:27:00</t>
  </si>
  <si>
    <t>10-03-2016 15:28:00</t>
  </si>
  <si>
    <t>10-03-2016 15:30:00</t>
  </si>
  <si>
    <t>10-03-2016 15:33:00</t>
  </si>
  <si>
    <t>10-03-2016 15:47:00</t>
  </si>
  <si>
    <t>10-03-2016 15:50:00</t>
  </si>
  <si>
    <t>10-03-2016 15:52:00</t>
  </si>
  <si>
    <t>10-03-2016 16:00:00</t>
  </si>
  <si>
    <t>10-03-2016 16:02:00</t>
  </si>
  <si>
    <t>10-03-2016 16:07:00</t>
  </si>
  <si>
    <t>10-03-2016 16:10:00</t>
  </si>
  <si>
    <t>10-03-2016 16:13:00</t>
  </si>
  <si>
    <t>10-03-2016 16:18:00</t>
  </si>
  <si>
    <t>10-03-2016 16:19:00</t>
  </si>
  <si>
    <t>10-03-2016 16:24:00</t>
  </si>
  <si>
    <t>10-03-2016 16:39:00</t>
  </si>
  <si>
    <t>10-03-2016 16:40:00</t>
  </si>
  <si>
    <t>10-03-2016 16:47:00</t>
  </si>
  <si>
    <t>10-03-2016 16:51:00</t>
  </si>
  <si>
    <t>10-03-2016 16:54:00</t>
  </si>
  <si>
    <t>10-03-2016 16:57:00</t>
  </si>
  <si>
    <t>10-03-2016 17:01:00</t>
  </si>
  <si>
    <t>10-03-2016 17:06:00</t>
  </si>
  <si>
    <t>10-03-2016 17:07:00</t>
  </si>
  <si>
    <t>10-03-2016 17:18:00</t>
  </si>
  <si>
    <t>10-03-2016 17:19:00</t>
  </si>
  <si>
    <t>10-03-2016 17:20:00</t>
  </si>
  <si>
    <t>10-03-2016 17:24:00</t>
  </si>
  <si>
    <t>10-03-2016 17:25:00</t>
  </si>
  <si>
    <t>10-03-2016 17:31:00</t>
  </si>
  <si>
    <t>10-03-2016 17:34:00</t>
  </si>
  <si>
    <t>10-03-2016 17:44:00</t>
  </si>
  <si>
    <t>10-03-2016 17:47:00</t>
  </si>
  <si>
    <t>10-03-2016 18:07:00</t>
  </si>
  <si>
    <t>10-03-2016 18:34:00</t>
  </si>
  <si>
    <t>10-03-2016 18:36:00</t>
  </si>
  <si>
    <t>10-03-2016 18:41:00</t>
  </si>
  <si>
    <t>10-03-2016 18:47:00</t>
  </si>
  <si>
    <t>10-03-2016 18:55:00</t>
  </si>
  <si>
    <t>10-03-2016 18:58:00</t>
  </si>
  <si>
    <t>10-03-2016 18:59:00</t>
  </si>
  <si>
    <t>10-03-2016 19:22:00</t>
  </si>
  <si>
    <t>10-03-2016 19:23:00</t>
  </si>
  <si>
    <t>10-03-2016 19:40:00</t>
  </si>
  <si>
    <t>10-03-2016 19:54:00</t>
  </si>
  <si>
    <t>10-03-2016 19:59:00</t>
  </si>
  <si>
    <t>10-03-2016 20:55:00</t>
  </si>
  <si>
    <t>10-03-2016 21:10:00</t>
  </si>
  <si>
    <t>10-03-2016 21:16:00</t>
  </si>
  <si>
    <t>10-03-2016 21:24:00</t>
  </si>
  <si>
    <t>10-03-2016 21:31:00</t>
  </si>
  <si>
    <t>10-03-2016 22:52:00</t>
  </si>
  <si>
    <t>10-03-2016 23:00:00</t>
  </si>
  <si>
    <t>10-03-2016 23:06:00</t>
  </si>
  <si>
    <t>10-03-2016 23:49:00</t>
  </si>
  <si>
    <t>10-04-2016 0:10:00</t>
  </si>
  <si>
    <t>10-04-2016 0:19:00</t>
  </si>
  <si>
    <t>10-04-2016 0:21:00</t>
  </si>
  <si>
    <t>10-04-2016 0:27:00</t>
  </si>
  <si>
    <t>10-04-2016 5:10:00</t>
  </si>
  <si>
    <t>10-04-2016 6:11:00</t>
  </si>
  <si>
    <t>10-04-2016 6:16:00</t>
  </si>
  <si>
    <t>10-04-2016 6:26:00</t>
  </si>
  <si>
    <t>10-04-2016 6:34:00</t>
  </si>
  <si>
    <t>10-04-2016 6:42:00</t>
  </si>
  <si>
    <t>10-04-2016 6:50:00</t>
  </si>
  <si>
    <t>10-04-2016 6:55:00</t>
  </si>
  <si>
    <t>10-04-2016 7:04:00</t>
  </si>
  <si>
    <t>10-04-2016 7:07:00</t>
  </si>
  <si>
    <t>10-04-2016 7:19:00</t>
  </si>
  <si>
    <t>10-04-2016 7:26:00</t>
  </si>
  <si>
    <t>10-04-2016 7:31:00</t>
  </si>
  <si>
    <t>10-04-2016 7:33:00</t>
  </si>
  <si>
    <t>10-04-2016 7:40:00</t>
  </si>
  <si>
    <t>10-04-2016 7:42:00</t>
  </si>
  <si>
    <t>10-04-2016 7:47:00</t>
  </si>
  <si>
    <t>10-04-2016 7:48:00</t>
  </si>
  <si>
    <t>10-04-2016 7:49:00</t>
  </si>
  <si>
    <t>10-04-2016 7:50:00</t>
  </si>
  <si>
    <t>10-04-2016 7:51:00</t>
  </si>
  <si>
    <t>10-04-2016 7:52:00</t>
  </si>
  <si>
    <t>10-04-2016 7:55:00</t>
  </si>
  <si>
    <t>10-04-2016 7:59:00</t>
  </si>
  <si>
    <t>10-04-2016 8:04:00</t>
  </si>
  <si>
    <t>10-04-2016 8:05:00</t>
  </si>
  <si>
    <t>10-04-2016 8:09:00</t>
  </si>
  <si>
    <t>10-04-2016 8:13:00</t>
  </si>
  <si>
    <t>10-04-2016 8:15:00</t>
  </si>
  <si>
    <t>10-04-2016 8:19:00</t>
  </si>
  <si>
    <t>10-04-2016 8:22:00</t>
  </si>
  <si>
    <t>10-04-2016 8:23:00</t>
  </si>
  <si>
    <t>10-04-2016 8:26:00</t>
  </si>
  <si>
    <t>10-04-2016 8:28:00</t>
  </si>
  <si>
    <t>10-04-2016 8:29:00</t>
  </si>
  <si>
    <t>10-04-2016 8:30:00</t>
  </si>
  <si>
    <t>10-04-2016 8:32:00</t>
  </si>
  <si>
    <t>10-04-2016 8:35:00</t>
  </si>
  <si>
    <t>10-04-2016 8:36:00</t>
  </si>
  <si>
    <t>10-04-2016 8:37:00</t>
  </si>
  <si>
    <t>10-04-2016 8:40:00</t>
  </si>
  <si>
    <t>10-04-2016 8:42:00</t>
  </si>
  <si>
    <t>10-04-2016 8:44:00</t>
  </si>
  <si>
    <t>10-04-2016 8:49:00</t>
  </si>
  <si>
    <t>10-04-2016 8:50:00</t>
  </si>
  <si>
    <t>10-04-2016 8:53:00</t>
  </si>
  <si>
    <t>10-04-2016 8:55:00</t>
  </si>
  <si>
    <t>10-04-2016 8:56:00</t>
  </si>
  <si>
    <t>10-04-2016 9:02:00</t>
  </si>
  <si>
    <t>10-04-2016 9:08:00</t>
  </si>
  <si>
    <t>10-04-2016 9:10:00</t>
  </si>
  <si>
    <t>10-04-2016 9:13:00</t>
  </si>
  <si>
    <t>10-04-2016 9:14:00</t>
  </si>
  <si>
    <t>10-04-2016 9:15:00</t>
  </si>
  <si>
    <t>10-04-2016 9:16:00</t>
  </si>
  <si>
    <t>10-04-2016 9:17:00</t>
  </si>
  <si>
    <t>10-04-2016 9:18:00</t>
  </si>
  <si>
    <t>10-04-2016 9:21:00</t>
  </si>
  <si>
    <t>10-04-2016 9:22:00</t>
  </si>
  <si>
    <t>10-04-2016 9:25:00</t>
  </si>
  <si>
    <t>10-04-2016 9:26:00</t>
  </si>
  <si>
    <t>10-04-2016 9:27:00</t>
  </si>
  <si>
    <t>10-04-2016 9:28:00</t>
  </si>
  <si>
    <t>10-04-2016 9:29:00</t>
  </si>
  <si>
    <t>10-04-2016 9:37:00</t>
  </si>
  <si>
    <t>10-04-2016 9:38:00</t>
  </si>
  <si>
    <t>10-04-2016 9:39:00</t>
  </si>
  <si>
    <t>10-04-2016 9:47:00</t>
  </si>
  <si>
    <t>10-04-2016 9:53:00</t>
  </si>
  <si>
    <t>10-04-2016 9:55:00</t>
  </si>
  <si>
    <t>10-04-2016 9:56:00</t>
  </si>
  <si>
    <t>10-04-2016 9:57:00</t>
  </si>
  <si>
    <t>10-04-2016 9:58:00</t>
  </si>
  <si>
    <t>10-04-2016 10:01:00</t>
  </si>
  <si>
    <t>10-04-2016 10:02:00</t>
  </si>
  <si>
    <t>10-04-2016 10:04:00</t>
  </si>
  <si>
    <t>10-04-2016 10:07:00</t>
  </si>
  <si>
    <t>10-04-2016 10:08:00</t>
  </si>
  <si>
    <t>10-04-2016 10:13:00</t>
  </si>
  <si>
    <t>10-04-2016 10:14:00</t>
  </si>
  <si>
    <t>10-04-2016 10:16:00</t>
  </si>
  <si>
    <t>10-04-2016 10:20:00</t>
  </si>
  <si>
    <t>10-04-2016 10:22:00</t>
  </si>
  <si>
    <t>10-04-2016 10:25:00</t>
  </si>
  <si>
    <t>10-04-2016 10:26:00</t>
  </si>
  <si>
    <t>10-04-2016 10:31:00</t>
  </si>
  <si>
    <t>10-04-2016 10:33:00</t>
  </si>
  <si>
    <t>10-04-2016 10:36:00</t>
  </si>
  <si>
    <t>10-04-2016 10:41:00</t>
  </si>
  <si>
    <t>10-04-2016 10:43:00</t>
  </si>
  <si>
    <t>10-04-2016 10:44:00</t>
  </si>
  <si>
    <t>10-04-2016 10:45:00</t>
  </si>
  <si>
    <t>10-04-2016 10:46:00</t>
  </si>
  <si>
    <t>10-04-2016 11:01:00</t>
  </si>
  <si>
    <t>10-04-2016 11:04:00</t>
  </si>
  <si>
    <t>10-04-2016 11:07:00</t>
  </si>
  <si>
    <t>10-04-2016 11:09:00</t>
  </si>
  <si>
    <t>10-04-2016 11:14:00</t>
  </si>
  <si>
    <t>10-04-2016 11:20:00</t>
  </si>
  <si>
    <t>10-04-2016 11:23:00</t>
  </si>
  <si>
    <t>10-04-2016 11:24:00</t>
  </si>
  <si>
    <t>10-04-2016 11:30:00</t>
  </si>
  <si>
    <t>10-04-2016 11:38:00</t>
  </si>
  <si>
    <t>10-04-2016 11:39:00</t>
  </si>
  <si>
    <t>10-04-2016 11:42:00</t>
  </si>
  <si>
    <t>10-04-2016 11:47:00</t>
  </si>
  <si>
    <t>10-04-2016 11:49:00</t>
  </si>
  <si>
    <t>10-04-2016 11:51:00</t>
  </si>
  <si>
    <t>10-04-2016 11:52:00</t>
  </si>
  <si>
    <t>10-04-2016 11:54:00</t>
  </si>
  <si>
    <t>10-04-2016 11:55:00</t>
  </si>
  <si>
    <t>10-04-2016 11:57:00</t>
  </si>
  <si>
    <t>10-04-2016 11:58:00</t>
  </si>
  <si>
    <t>10-04-2016 12:03:00</t>
  </si>
  <si>
    <t>10-04-2016 12:06:00</t>
  </si>
  <si>
    <t>10-04-2016 12:09:00</t>
  </si>
  <si>
    <t>10-04-2016 12:10:00</t>
  </si>
  <si>
    <t>10-04-2016 12:13:00</t>
  </si>
  <si>
    <t>10-04-2016 12:15:00</t>
  </si>
  <si>
    <t>10-04-2016 12:18:00</t>
  </si>
  <si>
    <t>10-04-2016 12:21:00</t>
  </si>
  <si>
    <t>10-04-2016 12:25:00</t>
  </si>
  <si>
    <t>10-04-2016 12:27:00</t>
  </si>
  <si>
    <t>10-04-2016 12:29:00</t>
  </si>
  <si>
    <t>10-04-2016 12:34:00</t>
  </si>
  <si>
    <t>10-04-2016 12:38:00</t>
  </si>
  <si>
    <t>10-04-2016 12:42:00</t>
  </si>
  <si>
    <t>10-04-2016 12:48:00</t>
  </si>
  <si>
    <t>10-04-2016 12:55:00</t>
  </si>
  <si>
    <t>10-04-2016 12:56:00</t>
  </si>
  <si>
    <t>10-04-2016 12:57:00</t>
  </si>
  <si>
    <t>10-04-2016 13:03:00</t>
  </si>
  <si>
    <t>10-04-2016 13:04:00</t>
  </si>
  <si>
    <t>10-04-2016 13:06:00</t>
  </si>
  <si>
    <t>10-04-2016 13:07:00</t>
  </si>
  <si>
    <t>10-04-2016 13:09:00</t>
  </si>
  <si>
    <t>10-04-2016 13:14:00</t>
  </si>
  <si>
    <t>10-04-2016 13:18:00</t>
  </si>
  <si>
    <t>10-04-2016 13:22:00</t>
  </si>
  <si>
    <t>10-04-2016 13:26:00</t>
  </si>
  <si>
    <t>10-04-2016 13:28:00</t>
  </si>
  <si>
    <t>10-04-2016 13:38:00</t>
  </si>
  <si>
    <t>10-04-2016 13:41:00</t>
  </si>
  <si>
    <t>10-04-2016 13:43:00</t>
  </si>
  <si>
    <t>10-04-2016 13:46:00</t>
  </si>
  <si>
    <t>10-04-2016 13:50:00</t>
  </si>
  <si>
    <t>10-04-2016 13:51:00</t>
  </si>
  <si>
    <t>10-04-2016 13:55:00</t>
  </si>
  <si>
    <t>10-04-2016 14:00:00</t>
  </si>
  <si>
    <t>10-04-2016 14:02:00</t>
  </si>
  <si>
    <t>10-04-2016 14:04:00</t>
  </si>
  <si>
    <t>10-04-2016 14:07:00</t>
  </si>
  <si>
    <t>10-04-2016 14:09:00</t>
  </si>
  <si>
    <t>10-04-2016 14:11:00</t>
  </si>
  <si>
    <t>10-04-2016 14:21:00</t>
  </si>
  <si>
    <t>10-04-2016 14:26:00</t>
  </si>
  <si>
    <t>10-04-2016 14:30:00</t>
  </si>
  <si>
    <t>10-04-2016 14:31:00</t>
  </si>
  <si>
    <t>10-04-2016 14:34:00</t>
  </si>
  <si>
    <t>10-04-2016 14:38:00</t>
  </si>
  <si>
    <t>10-04-2016 14:39:00</t>
  </si>
  <si>
    <t>10-04-2016 14:41:00</t>
  </si>
  <si>
    <t>10-04-2016 14:46:00</t>
  </si>
  <si>
    <t>10-04-2016 14:47:00</t>
  </si>
  <si>
    <t>10-04-2016 14:51:00</t>
  </si>
  <si>
    <t>10-04-2016 15:00:00</t>
  </si>
  <si>
    <t>10-04-2016 15:01:00</t>
  </si>
  <si>
    <t>10-04-2016 15:02:00</t>
  </si>
  <si>
    <t>10-04-2016 15:04:00</t>
  </si>
  <si>
    <t>10-04-2016 15:16:00</t>
  </si>
  <si>
    <t>10-04-2016 15:21:00</t>
  </si>
  <si>
    <t>10-04-2016 15:22:00</t>
  </si>
  <si>
    <t>10-04-2016 15:25:00</t>
  </si>
  <si>
    <t>10-04-2016 15:27:00</t>
  </si>
  <si>
    <t>10-04-2016 15:28:00</t>
  </si>
  <si>
    <t>10-04-2016 15:33:00</t>
  </si>
  <si>
    <t>10-04-2016 15:41:00</t>
  </si>
  <si>
    <t>10-04-2016 15:45:00</t>
  </si>
  <si>
    <t>10-04-2016 15:47:00</t>
  </si>
  <si>
    <t>10-04-2016 15:51:00</t>
  </si>
  <si>
    <t>10-04-2016 15:57:00</t>
  </si>
  <si>
    <t>10-04-2016 15:59:00</t>
  </si>
  <si>
    <t>10-04-2016 16:09:00</t>
  </si>
  <si>
    <t>10-04-2016 16:18:00</t>
  </si>
  <si>
    <t>10-04-2016 16:19:00</t>
  </si>
  <si>
    <t>10-04-2016 16:24:00</t>
  </si>
  <si>
    <t>10-04-2016 16:25:00</t>
  </si>
  <si>
    <t>10-04-2016 16:29:00</t>
  </si>
  <si>
    <t>10-04-2016 16:40:00</t>
  </si>
  <si>
    <t>10-04-2016 16:49:00</t>
  </si>
  <si>
    <t>10-04-2016 17:26:00</t>
  </si>
  <si>
    <t>10-04-2016 17:27:00</t>
  </si>
  <si>
    <t>10-04-2016 17:28:00</t>
  </si>
  <si>
    <t>10-04-2016 17:30:00</t>
  </si>
  <si>
    <t>10-04-2016 17:35:00</t>
  </si>
  <si>
    <t>10-04-2016 17:37:00</t>
  </si>
  <si>
    <t>10-04-2016 17:43:00</t>
  </si>
  <si>
    <t>10-04-2016 17:44:00</t>
  </si>
  <si>
    <t>10-04-2016 18:00:00</t>
  </si>
  <si>
    <t>10-04-2016 18:03:00</t>
  </si>
  <si>
    <t>10-04-2016 18:04:00</t>
  </si>
  <si>
    <t>10-04-2016 18:09:00</t>
  </si>
  <si>
    <t>10-04-2016 18:10:00</t>
  </si>
  <si>
    <t>10-04-2016 18:11:00</t>
  </si>
  <si>
    <t>10-04-2016 18:15:00</t>
  </si>
  <si>
    <t>10-04-2016 18:19:00</t>
  </si>
  <si>
    <t>10-04-2016 18:20:00</t>
  </si>
  <si>
    <t>10-04-2016 18:23:00</t>
  </si>
  <si>
    <t>10-04-2016 18:58:00</t>
  </si>
  <si>
    <t>10-04-2016 19:28:00</t>
  </si>
  <si>
    <t>10-04-2016 19:49:00</t>
  </si>
  <si>
    <t>10-04-2016 20:38:00</t>
  </si>
  <si>
    <t>10-04-2016 20:46:00</t>
  </si>
  <si>
    <t>10-04-2016 20:51:00</t>
  </si>
  <si>
    <t>10-04-2016 21:04:00</t>
  </si>
  <si>
    <t>10-04-2016 21:12:00</t>
  </si>
  <si>
    <t>10-04-2016 21:14:00</t>
  </si>
  <si>
    <t>10-04-2016 21:22:00</t>
  </si>
  <si>
    <t>10-04-2016 21:31:00</t>
  </si>
  <si>
    <t>10-04-2016 21:53:00</t>
  </si>
  <si>
    <t>10-04-2016 22:04:00</t>
  </si>
  <si>
    <t>10-04-2016 22:10:00</t>
  </si>
  <si>
    <t>10-04-2016 22:47:00</t>
  </si>
  <si>
    <t>10-04-2016 23:13:00</t>
  </si>
  <si>
    <t>10-04-2016 23:19:00</t>
  </si>
  <si>
    <t>10-04-2016 23:28:00</t>
  </si>
  <si>
    <t>10-04-2016 23:54:00</t>
  </si>
  <si>
    <t>10-05-2016 0:49:00</t>
  </si>
  <si>
    <t>10-05-2016 1:47:00</t>
  </si>
  <si>
    <t>10-05-2016 5:19:00</t>
  </si>
  <si>
    <t>10-05-2016 5:34:00</t>
  </si>
  <si>
    <t>10-05-2016 6:30:00</t>
  </si>
  <si>
    <t>10-05-2016 6:34:00</t>
  </si>
  <si>
    <t>10-05-2016 6:39:00</t>
  </si>
  <si>
    <t>10-05-2016 6:41:00</t>
  </si>
  <si>
    <t>10-05-2016 6:47:00</t>
  </si>
  <si>
    <t>10-05-2016 6:49:00</t>
  </si>
  <si>
    <t>10-05-2016 6:53:00</t>
  </si>
  <si>
    <t>10-05-2016 6:55:00</t>
  </si>
  <si>
    <t>10-05-2016 7:04:00</t>
  </si>
  <si>
    <t>10-05-2016 7:22:00</t>
  </si>
  <si>
    <t>10-05-2016 7:33:00</t>
  </si>
  <si>
    <t>10-05-2016 7:40:00</t>
  </si>
  <si>
    <t>10-05-2016 7:42:00</t>
  </si>
  <si>
    <t>10-05-2016 7:47:00</t>
  </si>
  <si>
    <t>10-05-2016 7:48:00</t>
  </si>
  <si>
    <t>10-05-2016 7:52:00</t>
  </si>
  <si>
    <t>10-05-2016 7:54:00</t>
  </si>
  <si>
    <t>10-05-2016 7:59:00</t>
  </si>
  <si>
    <t>10-05-2016 8:03:00</t>
  </si>
  <si>
    <t>10-05-2016 8:04:00</t>
  </si>
  <si>
    <t>10-05-2016 8:05:00</t>
  </si>
  <si>
    <t>10-05-2016 8:15:00</t>
  </si>
  <si>
    <t>10-05-2016 8:22:00</t>
  </si>
  <si>
    <t>10-05-2016 8:25:00</t>
  </si>
  <si>
    <t>10-05-2016 8:30:00</t>
  </si>
  <si>
    <t>10-05-2016 8:31:00</t>
  </si>
  <si>
    <t>10-05-2016 8:33:00</t>
  </si>
  <si>
    <t>10-05-2016 8:36:00</t>
  </si>
  <si>
    <t>10-05-2016 8:40:00</t>
  </si>
  <si>
    <t>10-05-2016 8:41:00</t>
  </si>
  <si>
    <t>10-05-2016 8:44:00</t>
  </si>
  <si>
    <t>10-05-2016 8:45:00</t>
  </si>
  <si>
    <t>10-05-2016 8:48:00</t>
  </si>
  <si>
    <t>10-05-2016 8:49:00</t>
  </si>
  <si>
    <t>10-05-2016 8:50:00</t>
  </si>
  <si>
    <t>10-05-2016 8:58:00</t>
  </si>
  <si>
    <t>10-05-2016 8:59:00</t>
  </si>
  <si>
    <t>10-05-2016 9:04:00</t>
  </si>
  <si>
    <t>10-05-2016 9:05:00</t>
  </si>
  <si>
    <t>10-05-2016 9:11:00</t>
  </si>
  <si>
    <t>10-05-2016 9:18:00</t>
  </si>
  <si>
    <t>10-05-2016 9:19:00</t>
  </si>
  <si>
    <t>10-05-2016 9:20:00</t>
  </si>
  <si>
    <t>10-05-2016 9:22:00</t>
  </si>
  <si>
    <t>10-05-2016 9:23:00</t>
  </si>
  <si>
    <t>10-05-2016 9:24:00</t>
  </si>
  <si>
    <t>10-05-2016 9:25:00</t>
  </si>
  <si>
    <t>10-05-2016 9:28:00</t>
  </si>
  <si>
    <t>10-05-2016 9:29:00</t>
  </si>
  <si>
    <t>10-05-2016 9:33:00</t>
  </si>
  <si>
    <t>10-05-2016 9:39:00</t>
  </si>
  <si>
    <t>10-05-2016 9:41:00</t>
  </si>
  <si>
    <t>10-05-2016 9:43:00</t>
  </si>
  <si>
    <t>10-05-2016 9:45:00</t>
  </si>
  <si>
    <t>10-05-2016 9:47:00</t>
  </si>
  <si>
    <t>10-05-2016 9:48:00</t>
  </si>
  <si>
    <t>10-05-2016 9:50:00</t>
  </si>
  <si>
    <t>10-05-2016 9:52:00</t>
  </si>
  <si>
    <t>10-05-2016 9:55:00</t>
  </si>
  <si>
    <t>10-05-2016 9:56:00</t>
  </si>
  <si>
    <t>10-05-2016 9:59:00</t>
  </si>
  <si>
    <t>10-05-2016 10:02:00</t>
  </si>
  <si>
    <t>10-05-2016 10:07:00</t>
  </si>
  <si>
    <t>10-05-2016 10:08:00</t>
  </si>
  <si>
    <t>10-05-2016 10:10:00</t>
  </si>
  <si>
    <t>10-05-2016 10:11:00</t>
  </si>
  <si>
    <t>10-05-2016 10:13:00</t>
  </si>
  <si>
    <t>10-05-2016 10:14:00</t>
  </si>
  <si>
    <t>10-05-2016 10:20:00</t>
  </si>
  <si>
    <t>10-05-2016 10:22:00</t>
  </si>
  <si>
    <t>10-05-2016 10:23:00</t>
  </si>
  <si>
    <t>10-05-2016 10:24:00</t>
  </si>
  <si>
    <t>10-05-2016 10:26:00</t>
  </si>
  <si>
    <t>10-05-2016 10:30:00</t>
  </si>
  <si>
    <t>10-05-2016 10:31:00</t>
  </si>
  <si>
    <t>10-05-2016 10:32:00</t>
  </si>
  <si>
    <t>10-05-2016 10:33:00</t>
  </si>
  <si>
    <t>10-05-2016 10:34:00</t>
  </si>
  <si>
    <t>10-05-2016 10:40:00</t>
  </si>
  <si>
    <t>10-05-2016 10:41:00</t>
  </si>
  <si>
    <t>10-05-2016 10:42:00</t>
  </si>
  <si>
    <t>10-05-2016 10:45:00</t>
  </si>
  <si>
    <t>10-05-2016 10:46:00</t>
  </si>
  <si>
    <t>10-05-2016 10:47:00</t>
  </si>
  <si>
    <t>10-05-2016 10:48:00</t>
  </si>
  <si>
    <t>10-05-2016 10:49:00</t>
  </si>
  <si>
    <t>10-05-2016 10:50:00</t>
  </si>
  <si>
    <t>10-05-2016 10:54:00</t>
  </si>
  <si>
    <t>10-05-2016 10:55:00</t>
  </si>
  <si>
    <t>10-05-2016 10:58:00</t>
  </si>
  <si>
    <t>10-05-2016 11:00:00</t>
  </si>
  <si>
    <t>10-05-2016 11:14:00</t>
  </si>
  <si>
    <t>10-05-2016 11:16:00</t>
  </si>
  <si>
    <t>10-05-2016 11:29:00</t>
  </si>
  <si>
    <t>10-05-2016 11:30:00</t>
  </si>
  <si>
    <t>10-05-2016 11:33:00</t>
  </si>
  <si>
    <t>10-05-2016 11:37:00</t>
  </si>
  <si>
    <t>10-05-2016 11:39:00</t>
  </si>
  <si>
    <t>10-05-2016 11:40:00</t>
  </si>
  <si>
    <t>10-05-2016 11:42:00</t>
  </si>
  <si>
    <t>10-05-2016 12:01:00</t>
  </si>
  <si>
    <t>10-05-2016 12:04:00</t>
  </si>
  <si>
    <t>10-05-2016 12:13:00</t>
  </si>
  <si>
    <t>10-05-2016 12:16:00</t>
  </si>
  <si>
    <t>10-05-2016 12:25:00</t>
  </si>
  <si>
    <t>10-05-2016 12:31:00</t>
  </si>
  <si>
    <t>10-05-2016 12:39:00</t>
  </si>
  <si>
    <t>10-05-2016 12:41:00</t>
  </si>
  <si>
    <t>10-05-2016 12:44:00</t>
  </si>
  <si>
    <t>10-05-2016 12:46:00</t>
  </si>
  <si>
    <t>10-05-2016 12:48:00</t>
  </si>
  <si>
    <t>10-05-2016 12:49:00</t>
  </si>
  <si>
    <t>10-05-2016 12:57:00</t>
  </si>
  <si>
    <t>10-05-2016 12:58:00</t>
  </si>
  <si>
    <t>10-05-2016 13:00:00</t>
  </si>
  <si>
    <t>10-05-2016 13:03:00</t>
  </si>
  <si>
    <t>10-05-2016 13:04:00</t>
  </si>
  <si>
    <t>10-05-2016 13:06:00</t>
  </si>
  <si>
    <t>10-05-2016 13:07:00</t>
  </si>
  <si>
    <t>10-05-2016 13:10:00</t>
  </si>
  <si>
    <t>10-05-2016 13:11:00</t>
  </si>
  <si>
    <t>10-05-2016 13:14:00</t>
  </si>
  <si>
    <t>10-05-2016 13:16:00</t>
  </si>
  <si>
    <t>10-05-2016 13:18:00</t>
  </si>
  <si>
    <t>10-05-2016 13:20:00</t>
  </si>
  <si>
    <t>10-05-2016 13:22:00</t>
  </si>
  <si>
    <t>10-05-2016 13:25:00</t>
  </si>
  <si>
    <t>10-05-2016 13:26:00</t>
  </si>
  <si>
    <t>10-05-2016 13:30:00</t>
  </si>
  <si>
    <t>10-05-2016 13:32:00</t>
  </si>
  <si>
    <t>10-05-2016 13:34:00</t>
  </si>
  <si>
    <t>10-05-2016 13:35:00</t>
  </si>
  <si>
    <t>10-05-2016 13:40:00</t>
  </si>
  <si>
    <t>10-05-2016 13:41:00</t>
  </si>
  <si>
    <t>10-05-2016 13:42:00</t>
  </si>
  <si>
    <t>10-05-2016 13:52:00</t>
  </si>
  <si>
    <t>10-05-2016 13:54:00</t>
  </si>
  <si>
    <t>10-05-2016 14:01:00</t>
  </si>
  <si>
    <t>10-05-2016 14:03:00</t>
  </si>
  <si>
    <t>10-05-2016 14:05:00</t>
  </si>
  <si>
    <t>10-05-2016 14:06:00</t>
  </si>
  <si>
    <t>10-05-2016 14:07:00</t>
  </si>
  <si>
    <t>10-05-2016 14:11:00</t>
  </si>
  <si>
    <t>10-05-2016 14:13:00</t>
  </si>
  <si>
    <t>10-05-2016 14:16:00</t>
  </si>
  <si>
    <t>10-05-2016 14:17:00</t>
  </si>
  <si>
    <t>10-05-2016 14:19:00</t>
  </si>
  <si>
    <t>10-05-2016 14:22:00</t>
  </si>
  <si>
    <t>10-05-2016 14:24:00</t>
  </si>
  <si>
    <t>10-05-2016 14:25:00</t>
  </si>
  <si>
    <t>10-05-2016 14:28:00</t>
  </si>
  <si>
    <t>10-05-2016 14:32:00</t>
  </si>
  <si>
    <t>10-05-2016 14:40:00</t>
  </si>
  <si>
    <t>10-05-2016 14:41:00</t>
  </si>
  <si>
    <t>10-05-2016 14:42:00</t>
  </si>
  <si>
    <t>10-05-2016 14:43:00</t>
  </si>
  <si>
    <t>10-05-2016 14:44:00</t>
  </si>
  <si>
    <t>10-05-2016 14:48:00</t>
  </si>
  <si>
    <t>10-05-2016 14:54:00</t>
  </si>
  <si>
    <t>10-05-2016 14:55:00</t>
  </si>
  <si>
    <t>10-05-2016 14:56:00</t>
  </si>
  <si>
    <t>10-05-2016 14:57:00</t>
  </si>
  <si>
    <t>10-05-2016 15:08:00</t>
  </si>
  <si>
    <t>10-05-2016 15:10:00</t>
  </si>
  <si>
    <t>10-05-2016 15:11:00</t>
  </si>
  <si>
    <t>10-05-2016 15:13:00</t>
  </si>
  <si>
    <t>10-05-2016 15:15:00</t>
  </si>
  <si>
    <t>10-05-2016 15:22:00</t>
  </si>
  <si>
    <t>10-05-2016 15:30:00</t>
  </si>
  <si>
    <t>10-05-2016 15:31:00</t>
  </si>
  <si>
    <t>10-05-2016 15:32:00</t>
  </si>
  <si>
    <t>10-05-2016 15:34:00</t>
  </si>
  <si>
    <t>10-05-2016 15:35:00</t>
  </si>
  <si>
    <t>10-05-2016 15:40:00</t>
  </si>
  <si>
    <t>10-05-2016 15:41:00</t>
  </si>
  <si>
    <t>10-05-2016 15:42:00</t>
  </si>
  <si>
    <t>10-05-2016 15:43:00</t>
  </si>
  <si>
    <t>10-05-2016 15:44:00</t>
  </si>
  <si>
    <t>10-05-2016 15:45:00</t>
  </si>
  <si>
    <t>10-05-2016 15:46:00</t>
  </si>
  <si>
    <t>10-05-2016 15:48:00</t>
  </si>
  <si>
    <t>10-05-2016 15:50:00</t>
  </si>
  <si>
    <t>10-05-2016 15:54:00</t>
  </si>
  <si>
    <t>10-05-2016 16:03:00</t>
  </si>
  <si>
    <t>10-05-2016 16:04:00</t>
  </si>
  <si>
    <t>10-05-2016 16:05:00</t>
  </si>
  <si>
    <t>10-05-2016 16:07:00</t>
  </si>
  <si>
    <t>10-05-2016 16:12:00</t>
  </si>
  <si>
    <t>10-05-2016 16:17:00</t>
  </si>
  <si>
    <t>10-05-2016 16:20:00</t>
  </si>
  <si>
    <t>10-05-2016 16:21:00</t>
  </si>
  <si>
    <t>10-05-2016 16:22:00</t>
  </si>
  <si>
    <t>10-05-2016 16:31:00</t>
  </si>
  <si>
    <t>10-05-2016 16:32:00</t>
  </si>
  <si>
    <t>10-05-2016 16:40:00</t>
  </si>
  <si>
    <t>10-05-2016 16:41:00</t>
  </si>
  <si>
    <t>10-05-2016 16:42:00</t>
  </si>
  <si>
    <t>10-05-2016 16:46:00</t>
  </si>
  <si>
    <t>10-05-2016 16:57:00</t>
  </si>
  <si>
    <t>10-05-2016 17:01:00</t>
  </si>
  <si>
    <t>10-05-2016 17:03:00</t>
  </si>
  <si>
    <t>10-05-2016 17:04:00</t>
  </si>
  <si>
    <t>10-05-2016 17:06:00</t>
  </si>
  <si>
    <t>10-05-2016 17:10:00</t>
  </si>
  <si>
    <t>10-05-2016 17:11:00</t>
  </si>
  <si>
    <t>10-05-2016 17:12:00</t>
  </si>
  <si>
    <t>10-05-2016 17:19:00</t>
  </si>
  <si>
    <t>10-05-2016 17:20:00</t>
  </si>
  <si>
    <t>10-05-2016 17:48:00</t>
  </si>
  <si>
    <t>10-05-2016 18:26:00</t>
  </si>
  <si>
    <t>10-05-2016 18:30:00</t>
  </si>
  <si>
    <t>10-05-2016 18:49:00</t>
  </si>
  <si>
    <t>10-05-2016 19:13:00</t>
  </si>
  <si>
    <t>10-05-2016 19:48:00</t>
  </si>
  <si>
    <t>10-05-2016 19:49:00</t>
  </si>
  <si>
    <t>10-05-2016 20:18:00</t>
  </si>
  <si>
    <t>10-05-2016 20:55:00</t>
  </si>
  <si>
    <t>10-05-2016 20:57:00</t>
  </si>
  <si>
    <t>10-05-2016 21:11:00</t>
  </si>
  <si>
    <t>10-05-2016 21:20:00</t>
  </si>
  <si>
    <t>10-05-2016 21:33:00</t>
  </si>
  <si>
    <t>10-05-2016 21:40:00</t>
  </si>
  <si>
    <t>10-05-2016 21:45:00</t>
  </si>
  <si>
    <t>10-05-2016 22:16:00</t>
  </si>
  <si>
    <t>10-05-2016 22:34:00</t>
  </si>
  <si>
    <t>10-05-2016 22:42:00</t>
  </si>
  <si>
    <t>10-05-2016 23:00:00</t>
  </si>
  <si>
    <t>10-05-2016 23:59:00</t>
  </si>
  <si>
    <t>10-06-2016 0:10:00</t>
  </si>
  <si>
    <t>10-06-2016 0:28:00</t>
  </si>
  <si>
    <t>10-06-2016 2:48:00</t>
  </si>
  <si>
    <t>10-06-2016 3:20:00</t>
  </si>
  <si>
    <t>10-06-2016 6:28:00</t>
  </si>
  <si>
    <t>10-06-2016 6:31:00</t>
  </si>
  <si>
    <t>10-06-2016 6:33:00</t>
  </si>
  <si>
    <t>10-06-2016 6:49:00</t>
  </si>
  <si>
    <t>10-06-2016 6:50:00</t>
  </si>
  <si>
    <t>10-06-2016 6:57:00</t>
  </si>
  <si>
    <t>10-06-2016 6:59:00</t>
  </si>
  <si>
    <t>10-06-2016 7:11:00</t>
  </si>
  <si>
    <t>10-06-2016 7:14:00</t>
  </si>
  <si>
    <t>10-06-2016 7:20:00</t>
  </si>
  <si>
    <t>10-06-2016 7:27:00</t>
  </si>
  <si>
    <t>10-06-2016 7:43:00</t>
  </si>
  <si>
    <t>10-06-2016 7:46:00</t>
  </si>
  <si>
    <t>10-06-2016 7:48:00</t>
  </si>
  <si>
    <t>10-06-2016 7:56:00</t>
  </si>
  <si>
    <t>10-06-2016 7:58:00</t>
  </si>
  <si>
    <t>10-06-2016 8:01:00</t>
  </si>
  <si>
    <t>10-06-2016 8:10:00</t>
  </si>
  <si>
    <t>10-06-2016 8:11:00</t>
  </si>
  <si>
    <t>10-06-2016 8:12:00</t>
  </si>
  <si>
    <t>10-06-2016 8:22:00</t>
  </si>
  <si>
    <t>10-06-2016 8:24:00</t>
  </si>
  <si>
    <t>10-06-2016 8:27:00</t>
  </si>
  <si>
    <t>10-06-2016 8:30:00</t>
  </si>
  <si>
    <t>10-06-2016 8:31:00</t>
  </si>
  <si>
    <t>10-06-2016 8:36:00</t>
  </si>
  <si>
    <t>10-06-2016 8:37:00</t>
  </si>
  <si>
    <t>10-06-2016 8:38:00</t>
  </si>
  <si>
    <t>10-06-2016 8:42:00</t>
  </si>
  <si>
    <t>10-06-2016 8:43:00</t>
  </si>
  <si>
    <t>10-06-2016 8:44:00</t>
  </si>
  <si>
    <t>10-06-2016 8:45:00</t>
  </si>
  <si>
    <t>10-06-2016 8:46:00</t>
  </si>
  <si>
    <t>10-06-2016 8:48:00</t>
  </si>
  <si>
    <t>10-06-2016 8:51:00</t>
  </si>
  <si>
    <t>10-06-2016 8:52:00</t>
  </si>
  <si>
    <t>10-06-2016 8:59:00</t>
  </si>
  <si>
    <t>10-06-2016 9:03:00</t>
  </si>
  <si>
    <t>10-06-2016 9:08:00</t>
  </si>
  <si>
    <t>10-06-2016 9:12:00</t>
  </si>
  <si>
    <t>10-06-2016 9:13:00</t>
  </si>
  <si>
    <t>10-06-2016 9:15:00</t>
  </si>
  <si>
    <t>10-06-2016 9:18:00</t>
  </si>
  <si>
    <t>10-06-2016 9:19:00</t>
  </si>
  <si>
    <t>10-06-2016 9:20:00</t>
  </si>
  <si>
    <t>10-06-2016 9:23:00</t>
  </si>
  <si>
    <t>10-06-2016 9:26:00</t>
  </si>
  <si>
    <t>10-06-2016 9:27:00</t>
  </si>
  <si>
    <t>10-06-2016 9:28:00</t>
  </si>
  <si>
    <t>10-06-2016 9:29:00</t>
  </si>
  <si>
    <t>10-06-2016 9:30:00</t>
  </si>
  <si>
    <t>10-06-2016 9:31:00</t>
  </si>
  <si>
    <t>10-06-2016 9:34:00</t>
  </si>
  <si>
    <t>10-06-2016 9:38:00</t>
  </si>
  <si>
    <t>10-06-2016 9:40:00</t>
  </si>
  <si>
    <t>10-06-2016 9:42:00</t>
  </si>
  <si>
    <t>10-06-2016 9:43:00</t>
  </si>
  <si>
    <t>10-06-2016 9:44:00</t>
  </si>
  <si>
    <t>10-06-2016 9:45:00</t>
  </si>
  <si>
    <t>10-06-2016 9:49:00</t>
  </si>
  <si>
    <t>10-06-2016 9:51:00</t>
  </si>
  <si>
    <t>10-06-2016 9:52:00</t>
  </si>
  <si>
    <t>10-06-2016 9:53:00</t>
  </si>
  <si>
    <t>10-06-2016 9:55:00</t>
  </si>
  <si>
    <t>10-06-2016 10:02:00</t>
  </si>
  <si>
    <t>10-06-2016 10:03:00</t>
  </si>
  <si>
    <t>10-06-2016 10:08:00</t>
  </si>
  <si>
    <t>10-06-2016 10:12:00</t>
  </si>
  <si>
    <t>10-06-2016 10:14:00</t>
  </si>
  <si>
    <t>10-06-2016 10:15:00</t>
  </si>
  <si>
    <t>10-06-2016 10:18:00</t>
  </si>
  <si>
    <t>10-06-2016 10:19:00</t>
  </si>
  <si>
    <t>10-06-2016 10:22:00</t>
  </si>
  <si>
    <t>10-06-2016 10:24:00</t>
  </si>
  <si>
    <t>10-06-2016 10:25:00</t>
  </si>
  <si>
    <t>10-06-2016 10:26:00</t>
  </si>
  <si>
    <t>10-06-2016 10:27:00</t>
  </si>
  <si>
    <t>10-06-2016 10:28:00</t>
  </si>
  <si>
    <t>10-06-2016 10:30:00</t>
  </si>
  <si>
    <t>10-06-2016 10:32:00</t>
  </si>
  <si>
    <t>10-06-2016 10:35:00</t>
  </si>
  <si>
    <t>10-06-2016 10:36:00</t>
  </si>
  <si>
    <t>10-06-2016 10:41:00</t>
  </si>
  <si>
    <t>10-06-2016 10:42:00</t>
  </si>
  <si>
    <t>10-06-2016 10:43:00</t>
  </si>
  <si>
    <t>10-06-2016 10:46:00</t>
  </si>
  <si>
    <t>10-06-2016 10:51:00</t>
  </si>
  <si>
    <t>10-06-2016 10:54:00</t>
  </si>
  <si>
    <t>10-06-2016 11:00:00</t>
  </si>
  <si>
    <t>10-06-2016 11:02:00</t>
  </si>
  <si>
    <t>10-06-2016 11:05:00</t>
  </si>
  <si>
    <t>10-06-2016 11:06:00</t>
  </si>
  <si>
    <t>10-06-2016 11:07:00</t>
  </si>
  <si>
    <t>10-06-2016 11:19:00</t>
  </si>
  <si>
    <t>10-06-2016 11:24:00</t>
  </si>
  <si>
    <t>10-06-2016 11:25:00</t>
  </si>
  <si>
    <t>10-06-2016 11:26:00</t>
  </si>
  <si>
    <t>10-06-2016 11:28:00</t>
  </si>
  <si>
    <t>10-06-2016 11:31:00</t>
  </si>
  <si>
    <t>10-06-2016 11:33:00</t>
  </si>
  <si>
    <t>10-06-2016 11:39:00</t>
  </si>
  <si>
    <t>10-06-2016 11:42:00</t>
  </si>
  <si>
    <t>10-06-2016 12:11:00</t>
  </si>
  <si>
    <t>10-06-2016 12:14:00</t>
  </si>
  <si>
    <t>10-06-2016 12:17:00</t>
  </si>
  <si>
    <t>10-06-2016 12:18:00</t>
  </si>
  <si>
    <t>10-06-2016 12:24:00</t>
  </si>
  <si>
    <t>10-06-2016 12:27:00</t>
  </si>
  <si>
    <t>10-06-2016 12:31:00</t>
  </si>
  <si>
    <t>10-06-2016 12:32:00</t>
  </si>
  <si>
    <t>10-06-2016 12:33:00</t>
  </si>
  <si>
    <t>10-06-2016 12:38:00</t>
  </si>
  <si>
    <t>10-06-2016 12:41:00</t>
  </si>
  <si>
    <t>10-06-2016 12:43:00</t>
  </si>
  <si>
    <t>10-06-2016 12:47:00</t>
  </si>
  <si>
    <t>10-06-2016 12:49:00</t>
  </si>
  <si>
    <t>10-06-2016 12:57:00</t>
  </si>
  <si>
    <t>10-06-2016 13:06:00</t>
  </si>
  <si>
    <t>10-06-2016 13:09:00</t>
  </si>
  <si>
    <t>10-06-2016 13:14:00</t>
  </si>
  <si>
    <t>10-06-2016 13:17:00</t>
  </si>
  <si>
    <t>10-06-2016 13:18:00</t>
  </si>
  <si>
    <t>10-06-2016 13:25:00</t>
  </si>
  <si>
    <t>10-06-2016 13:32:00</t>
  </si>
  <si>
    <t>10-06-2016 13:39:00</t>
  </si>
  <si>
    <t>10-06-2016 13:40:00</t>
  </si>
  <si>
    <t>10-06-2016 13:41:00</t>
  </si>
  <si>
    <t>10-06-2016 13:42:00</t>
  </si>
  <si>
    <t>10-06-2016 13:43:00</t>
  </si>
  <si>
    <t>10-06-2016 13:44:00</t>
  </si>
  <si>
    <t>10-06-2016 13:50:00</t>
  </si>
  <si>
    <t>10-06-2016 13:52:00</t>
  </si>
  <si>
    <t>10-06-2016 13:53:00</t>
  </si>
  <si>
    <t>10-06-2016 13:58:00</t>
  </si>
  <si>
    <t>10-06-2016 14:00:00</t>
  </si>
  <si>
    <t>10-06-2016 14:16:00</t>
  </si>
  <si>
    <t>10-06-2016 14:20:00</t>
  </si>
  <si>
    <t>10-06-2016 14:27:00</t>
  </si>
  <si>
    <t>10-06-2016 14:41:00</t>
  </si>
  <si>
    <t>10-06-2016 14:42:00</t>
  </si>
  <si>
    <t>10-06-2016 14:44:00</t>
  </si>
  <si>
    <t>10-06-2016 14:45:00</t>
  </si>
  <si>
    <t>10-06-2016 14:47:00</t>
  </si>
  <si>
    <t>10-06-2016 14:48:00</t>
  </si>
  <si>
    <t>10-06-2016 14:49:00</t>
  </si>
  <si>
    <t>10-06-2016 14:50:00</t>
  </si>
  <si>
    <t>10-06-2016 14:51:00</t>
  </si>
  <si>
    <t>10-06-2016 14:57:00</t>
  </si>
  <si>
    <t>10-06-2016 15:11:00</t>
  </si>
  <si>
    <t>10-06-2016 15:12:00</t>
  </si>
  <si>
    <t>10-06-2016 15:16:00</t>
  </si>
  <si>
    <t>10-06-2016 15:21:00</t>
  </si>
  <si>
    <t>10-06-2016 15:23:00</t>
  </si>
  <si>
    <t>10-06-2016 15:27:00</t>
  </si>
  <si>
    <t>10-06-2016 15:33:00</t>
  </si>
  <si>
    <t>10-06-2016 15:37:00</t>
  </si>
  <si>
    <t>10-06-2016 15:41:00</t>
  </si>
  <si>
    <t>10-06-2016 15:43:00</t>
  </si>
  <si>
    <t>10-06-2016 15:46:00</t>
  </si>
  <si>
    <t>10-06-2016 15:47:00</t>
  </si>
  <si>
    <t>10-06-2016 15:52:00</t>
  </si>
  <si>
    <t>10-06-2016 15:55:00</t>
  </si>
  <si>
    <t>10-06-2016 15:59:00</t>
  </si>
  <si>
    <t>10-06-2016 16:05:00</t>
  </si>
  <si>
    <t>10-06-2016 16:11:00</t>
  </si>
  <si>
    <t>10-06-2016 16:12:00</t>
  </si>
  <si>
    <t>10-06-2016 16:17:00</t>
  </si>
  <si>
    <t>10-06-2016 16:18:00</t>
  </si>
  <si>
    <t>10-06-2016 16:22:00</t>
  </si>
  <si>
    <t>10-06-2016 16:23:00</t>
  </si>
  <si>
    <t>10-06-2016 16:29:00</t>
  </si>
  <si>
    <t>10-06-2016 16:32:00</t>
  </si>
  <si>
    <t>10-06-2016 16:33:00</t>
  </si>
  <si>
    <t>10-06-2016 16:52:00</t>
  </si>
  <si>
    <t>10-06-2016 17:02:00</t>
  </si>
  <si>
    <t>10-06-2016 17:04:00</t>
  </si>
  <si>
    <t>10-06-2016 17:07:00</t>
  </si>
  <si>
    <t>10-06-2016 17:13:00</t>
  </si>
  <si>
    <t>10-06-2016 17:16:00</t>
  </si>
  <si>
    <t>10-06-2016 17:37:00</t>
  </si>
  <si>
    <t>10-06-2016 17:52:00</t>
  </si>
  <si>
    <t>10-06-2016 18:02:00</t>
  </si>
  <si>
    <t>10-06-2016 18:16:00</t>
  </si>
  <si>
    <t>10-06-2016 18:17:00</t>
  </si>
  <si>
    <t>10-06-2016 18:18:00</t>
  </si>
  <si>
    <t>10-06-2016 18:24:00</t>
  </si>
  <si>
    <t>10-06-2016 18:34:00</t>
  </si>
  <si>
    <t>10-06-2016 18:37:00</t>
  </si>
  <si>
    <t>10-06-2016 19:03:00</t>
  </si>
  <si>
    <t>10-06-2016 19:14:00</t>
  </si>
  <si>
    <t>10-06-2016 19:20:00</t>
  </si>
  <si>
    <t>10-06-2016 19:21:00</t>
  </si>
  <si>
    <t>10-06-2016 19:30:00</t>
  </si>
  <si>
    <t>10-06-2016 19:34:00</t>
  </si>
  <si>
    <t>10-06-2016 19:35:00</t>
  </si>
  <si>
    <t>10-06-2016 19:44:00</t>
  </si>
  <si>
    <t>10-06-2016 20:17:00</t>
  </si>
  <si>
    <t>10-06-2016 20:24:00</t>
  </si>
  <si>
    <t>10-06-2016 20:30:00</t>
  </si>
  <si>
    <t>10-06-2016 20:33:00</t>
  </si>
  <si>
    <t>10-06-2016 20:38:00</t>
  </si>
  <si>
    <t>10-06-2016 20:54:00</t>
  </si>
  <si>
    <t>10-06-2016 20:55:00</t>
  </si>
  <si>
    <t>10-06-2016 20:56:00</t>
  </si>
  <si>
    <t>10-06-2016 21:12:00</t>
  </si>
  <si>
    <t>10-06-2016 21:17:00</t>
  </si>
  <si>
    <t>10-06-2016 21:23:00</t>
  </si>
  <si>
    <t>10-06-2016 21:24:00</t>
  </si>
  <si>
    <t>10-06-2016 21:52:00</t>
  </si>
  <si>
    <t>10-06-2016 22:27:00</t>
  </si>
  <si>
    <t>10-06-2016 23:09:00</t>
  </si>
  <si>
    <t>10-06-2016 23:11:00</t>
  </si>
  <si>
    <t>10-07-2016 1:12:00</t>
  </si>
  <si>
    <t>10-07-2016 6:18:00</t>
  </si>
  <si>
    <t>10-07-2016 6:20:00</t>
  </si>
  <si>
    <t>10-07-2016 6:30:00</t>
  </si>
  <si>
    <t>10-07-2016 6:37:00</t>
  </si>
  <si>
    <t>10-07-2016 6:47:00</t>
  </si>
  <si>
    <t>10-07-2016 6:50:00</t>
  </si>
  <si>
    <t>10-07-2016 6:51:00</t>
  </si>
  <si>
    <t>10-07-2016 7:14:00</t>
  </si>
  <si>
    <t>10-07-2016 7:15:00</t>
  </si>
  <si>
    <t>10-07-2016 7:22:00</t>
  </si>
  <si>
    <t>10-07-2016 7:28:00</t>
  </si>
  <si>
    <t>10-07-2016 7:29:00</t>
  </si>
  <si>
    <t>10-07-2016 7:31:00</t>
  </si>
  <si>
    <t>10-07-2016 7:32:00</t>
  </si>
  <si>
    <t>10-07-2016 7:33:00</t>
  </si>
  <si>
    <t>10-07-2016 7:36:00</t>
  </si>
  <si>
    <t>10-07-2016 7:37:00</t>
  </si>
  <si>
    <t>10-07-2016 7:42:00</t>
  </si>
  <si>
    <t>10-07-2016 7:48:00</t>
  </si>
  <si>
    <t>10-07-2016 7:59:00</t>
  </si>
  <si>
    <t>10-07-2016 8:00:00</t>
  </si>
  <si>
    <t>10-07-2016 8:04:00</t>
  </si>
  <si>
    <t>10-07-2016 8:05:00</t>
  </si>
  <si>
    <t>10-07-2016 8:06:00</t>
  </si>
  <si>
    <t>10-07-2016 8:11:00</t>
  </si>
  <si>
    <t>10-07-2016 8:18:00</t>
  </si>
  <si>
    <t>10-07-2016 8:25:00</t>
  </si>
  <si>
    <t>10-07-2016 8:26:00</t>
  </si>
  <si>
    <t>10-07-2016 8:29:00</t>
  </si>
  <si>
    <t>10-07-2016 8:33:00</t>
  </si>
  <si>
    <t>10-07-2016 8:36:00</t>
  </si>
  <si>
    <t>10-07-2016 8:37:00</t>
  </si>
  <si>
    <t>10-07-2016 8:38:00</t>
  </si>
  <si>
    <t>10-07-2016 8:40:00</t>
  </si>
  <si>
    <t>10-07-2016 8:45:00</t>
  </si>
  <si>
    <t>10-07-2016 8:46:00</t>
  </si>
  <si>
    <t>10-07-2016 8:52:00</t>
  </si>
  <si>
    <t>10-07-2016 8:53:00</t>
  </si>
  <si>
    <t>10-07-2016 8:54:00</t>
  </si>
  <si>
    <t>10-07-2016 8:57:00</t>
  </si>
  <si>
    <t>10-07-2016 9:05:00</t>
  </si>
  <si>
    <t>10-07-2016 9:11:00</t>
  </si>
  <si>
    <t>10-07-2016 9:12:00</t>
  </si>
  <si>
    <t>10-07-2016 9:13:00</t>
  </si>
  <si>
    <t>10-07-2016 9:14:00</t>
  </si>
  <si>
    <t>10-07-2016 9:17:00</t>
  </si>
  <si>
    <t>10-07-2016 9:19:00</t>
  </si>
  <si>
    <t>10-07-2016 9:20:00</t>
  </si>
  <si>
    <t>10-07-2016 9:22:00</t>
  </si>
  <si>
    <t>10-07-2016 9:23:00</t>
  </si>
  <si>
    <t>10-07-2016 9:24:00</t>
  </si>
  <si>
    <t>10-07-2016 9:25:00</t>
  </si>
  <si>
    <t>10-07-2016 9:28:00</t>
  </si>
  <si>
    <t>10-07-2016 9:31:00</t>
  </si>
  <si>
    <t>10-07-2016 9:32:00</t>
  </si>
  <si>
    <t>10-07-2016 9:33:00</t>
  </si>
  <si>
    <t>10-07-2016 9:34:00</t>
  </si>
  <si>
    <t>10-07-2016 9:36:00</t>
  </si>
  <si>
    <t>10-07-2016 9:40:00</t>
  </si>
  <si>
    <t>10-07-2016 9:43:00</t>
  </si>
  <si>
    <t>10-07-2016 9:44:00</t>
  </si>
  <si>
    <t>10-07-2016 9:45:00</t>
  </si>
  <si>
    <t>10-07-2016 9:46:00</t>
  </si>
  <si>
    <t>10-07-2016 9:48:00</t>
  </si>
  <si>
    <t>10-07-2016 9:52:00</t>
  </si>
  <si>
    <t>10-07-2016 9:54:00</t>
  </si>
  <si>
    <t>10-07-2016 9:56:00</t>
  </si>
  <si>
    <t>10-07-2016 9:57:00</t>
  </si>
  <si>
    <t>10-07-2016 9:58:00</t>
  </si>
  <si>
    <t>10-07-2016 10:00:00</t>
  </si>
  <si>
    <t>10-07-2016 10:01:00</t>
  </si>
  <si>
    <t>10-07-2016 10:02:00</t>
  </si>
  <si>
    <t>10-07-2016 10:04:00</t>
  </si>
  <si>
    <t>10-07-2016 10:05:00</t>
  </si>
  <si>
    <t>10-07-2016 10:08:00</t>
  </si>
  <si>
    <t>10-07-2016 10:09:00</t>
  </si>
  <si>
    <t>10-07-2016 10:11:00</t>
  </si>
  <si>
    <t>10-07-2016 10:16:00</t>
  </si>
  <si>
    <t>10-07-2016 10:21:00</t>
  </si>
  <si>
    <t>10-07-2016 10:26:00</t>
  </si>
  <si>
    <t>10-07-2016 10:30:00</t>
  </si>
  <si>
    <t>10-07-2016 10:31:00</t>
  </si>
  <si>
    <t>10-07-2016 10:32:00</t>
  </si>
  <si>
    <t>10-07-2016 10:33:00</t>
  </si>
  <si>
    <t>10-07-2016 10:35:00</t>
  </si>
  <si>
    <t>10-07-2016 10:36:00</t>
  </si>
  <si>
    <t>10-07-2016 10:39:00</t>
  </si>
  <si>
    <t>10-07-2016 10:44:00</t>
  </si>
  <si>
    <t>10-07-2016 10:45:00</t>
  </si>
  <si>
    <t>10-07-2016 10:47:00</t>
  </si>
  <si>
    <t>10-07-2016 10:51:00</t>
  </si>
  <si>
    <t>10-07-2016 10:54:00</t>
  </si>
  <si>
    <t>10-07-2016 10:59:00</t>
  </si>
  <si>
    <t>10-07-2016 11:01:00</t>
  </si>
  <si>
    <t>10-07-2016 11:02:00</t>
  </si>
  <si>
    <t>10-07-2016 11:05:00</t>
  </si>
  <si>
    <t>10-07-2016 11:06:00</t>
  </si>
  <si>
    <t>10-07-2016 11:11:00</t>
  </si>
  <si>
    <t>10-07-2016 11:15:00</t>
  </si>
  <si>
    <t>10-07-2016 11:25:00</t>
  </si>
  <si>
    <t>10-07-2016 11:32:00</t>
  </si>
  <si>
    <t>10-07-2016 11:33:00</t>
  </si>
  <si>
    <t>10-07-2016 11:41:00</t>
  </si>
  <si>
    <t>10-07-2016 11:42:00</t>
  </si>
  <si>
    <t>10-07-2016 11:43:00</t>
  </si>
  <si>
    <t>10-07-2016 11:45:00</t>
  </si>
  <si>
    <t>10-07-2016 11:50:00</t>
  </si>
  <si>
    <t>10-07-2016 11:54:00</t>
  </si>
  <si>
    <t>10-07-2016 11:58:00</t>
  </si>
  <si>
    <t>10-07-2016 12:10:00</t>
  </si>
  <si>
    <t>10-07-2016 12:15:00</t>
  </si>
  <si>
    <t>10-07-2016 12:17:00</t>
  </si>
  <si>
    <t>10-07-2016 12:22:00</t>
  </si>
  <si>
    <t>10-07-2016 12:29:00</t>
  </si>
  <si>
    <t>10-07-2016 12:30:00</t>
  </si>
  <si>
    <t>10-07-2016 12:32:00</t>
  </si>
  <si>
    <t>10-07-2016 12:37:00</t>
  </si>
  <si>
    <t>10-07-2016 12:39:00</t>
  </si>
  <si>
    <t>10-07-2016 12:54:00</t>
  </si>
  <si>
    <t>10-07-2016 12:58:00</t>
  </si>
  <si>
    <t>10-07-2016 12:59:00</t>
  </si>
  <si>
    <t>10-07-2016 13:00:00</t>
  </si>
  <si>
    <t>10-07-2016 13:05:00</t>
  </si>
  <si>
    <t>10-07-2016 13:09:00</t>
  </si>
  <si>
    <t>10-07-2016 13:11:00</t>
  </si>
  <si>
    <t>10-07-2016 13:13:00</t>
  </si>
  <si>
    <t>10-07-2016 13:14:00</t>
  </si>
  <si>
    <t>10-07-2016 13:17:00</t>
  </si>
  <si>
    <t>10-07-2016 13:18:00</t>
  </si>
  <si>
    <t>10-07-2016 13:19:00</t>
  </si>
  <si>
    <t>10-07-2016 13:25:00</t>
  </si>
  <si>
    <t>10-07-2016 13:28:00</t>
  </si>
  <si>
    <t>10-07-2016 13:29:00</t>
  </si>
  <si>
    <t>10-07-2016 13:34:00</t>
  </si>
  <si>
    <t>10-07-2016 13:41:00</t>
  </si>
  <si>
    <t>10-07-2016 13:42:00</t>
  </si>
  <si>
    <t>10-07-2016 13:48:00</t>
  </si>
  <si>
    <t>10-07-2016 13:50:00</t>
  </si>
  <si>
    <t>10-07-2016 13:52:00</t>
  </si>
  <si>
    <t>10-07-2016 13:53:00</t>
  </si>
  <si>
    <t>10-07-2016 13:59:00</t>
  </si>
  <si>
    <t>10-07-2016 14:00:00</t>
  </si>
  <si>
    <t>10-07-2016 14:02:00</t>
  </si>
  <si>
    <t>10-07-2016 14:10:00</t>
  </si>
  <si>
    <t>10-07-2016 14:11:00</t>
  </si>
  <si>
    <t>10-07-2016 14:12:00</t>
  </si>
  <si>
    <t>10-07-2016 14:15:00</t>
  </si>
  <si>
    <t>10-07-2016 14:16:00</t>
  </si>
  <si>
    <t>10-07-2016 14:23:00</t>
  </si>
  <si>
    <t>10-07-2016 14:25:00</t>
  </si>
  <si>
    <t>10-07-2016 14:27:00</t>
  </si>
  <si>
    <t>10-07-2016 14:31:00</t>
  </si>
  <si>
    <t>10-07-2016 14:34:00</t>
  </si>
  <si>
    <t>10-07-2016 14:35:00</t>
  </si>
  <si>
    <t>10-07-2016 14:40:00</t>
  </si>
  <si>
    <t>10-07-2016 14:41:00</t>
  </si>
  <si>
    <t>10-07-2016 14:42:00</t>
  </si>
  <si>
    <t>10-07-2016 14:44:00</t>
  </si>
  <si>
    <t>10-07-2016 14:45:00</t>
  </si>
  <si>
    <t>10-07-2016 15:03:00</t>
  </si>
  <si>
    <t>10-07-2016 15:04:00</t>
  </si>
  <si>
    <t>10-07-2016 15:11:00</t>
  </si>
  <si>
    <t>10-07-2016 15:15:00</t>
  </si>
  <si>
    <t>10-07-2016 15:16:00</t>
  </si>
  <si>
    <t>10-07-2016 15:17:00</t>
  </si>
  <si>
    <t>10-07-2016 15:18:00</t>
  </si>
  <si>
    <t>10-07-2016 15:23:00</t>
  </si>
  <si>
    <t>10-07-2016 15:35:00</t>
  </si>
  <si>
    <t>10-07-2016 15:36:00</t>
  </si>
  <si>
    <t>10-07-2016 15:39:00</t>
  </si>
  <si>
    <t>10-07-2016 15:42:00</t>
  </si>
  <si>
    <t>10-07-2016 15:46:00</t>
  </si>
  <si>
    <t>10-07-2016 15:47:00</t>
  </si>
  <si>
    <t>10-07-2016 15:52:00</t>
  </si>
  <si>
    <t>10-07-2016 15:53:00</t>
  </si>
  <si>
    <t>10-07-2016 15:54:00</t>
  </si>
  <si>
    <t>10-07-2016 15:57:00</t>
  </si>
  <si>
    <t>10-07-2016 16:01:00</t>
  </si>
  <si>
    <t>10-07-2016 16:02:00</t>
  </si>
  <si>
    <t>10-07-2016 16:07:00</t>
  </si>
  <si>
    <t>10-07-2016 16:08:00</t>
  </si>
  <si>
    <t>10-07-2016 16:29:00</t>
  </si>
  <si>
    <t>10-07-2016 16:30:00</t>
  </si>
  <si>
    <t>10-07-2016 16:34:00</t>
  </si>
  <si>
    <t>10-07-2016 16:45:00</t>
  </si>
  <si>
    <t>10-07-2016 16:56:00</t>
  </si>
  <si>
    <t>10-07-2016 17:03:00</t>
  </si>
  <si>
    <t>10-07-2016 17:16:00</t>
  </si>
  <si>
    <t>10-07-2016 17:59:00</t>
  </si>
  <si>
    <t>10-07-2016 18:25:00</t>
  </si>
  <si>
    <t>10-07-2016 18:29:00</t>
  </si>
  <si>
    <t>10-07-2016 18:30:00</t>
  </si>
  <si>
    <t>10-07-2016 18:34:00</t>
  </si>
  <si>
    <t>10-07-2016 18:37:00</t>
  </si>
  <si>
    <t>10-07-2016 18:40:00</t>
  </si>
  <si>
    <t>10-07-2016 18:45:00</t>
  </si>
  <si>
    <t>10-07-2016 18:48:00</t>
  </si>
  <si>
    <t>10-07-2016 19:45:00</t>
  </si>
  <si>
    <t>10-07-2016 19:58:00</t>
  </si>
  <si>
    <t>10-07-2016 19:59:00</t>
  </si>
  <si>
    <t>10-07-2016 20:37:00</t>
  </si>
  <si>
    <t>10-07-2016 20:39:00</t>
  </si>
  <si>
    <t>10-07-2016 20:45:00</t>
  </si>
  <si>
    <t>10-07-2016 21:15:00</t>
  </si>
  <si>
    <t>10-07-2016 21:17:00</t>
  </si>
  <si>
    <t>10-07-2016 21:55:00</t>
  </si>
  <si>
    <t>10-07-2016 22:10:00</t>
  </si>
  <si>
    <t>10-07-2016 22:43:00</t>
  </si>
  <si>
    <t>10-08-2016 7:38:00</t>
  </si>
  <si>
    <t>10-08-2016 8:02:00</t>
  </si>
  <si>
    <t>10-08-2016 8:38:00</t>
  </si>
  <si>
    <t>10-08-2016 8:59:00</t>
  </si>
  <si>
    <t>10-08-2016 9:07:00</t>
  </si>
  <si>
    <t>10-08-2016 9:33:00</t>
  </si>
  <si>
    <t>10-08-2016 9:52:00</t>
  </si>
  <si>
    <t>10-08-2016 10:00:00</t>
  </si>
  <si>
    <t>10-08-2016 10:19:00</t>
  </si>
  <si>
    <t>10-08-2016 11:08:00</t>
  </si>
  <si>
    <t>10-08-2016 11:45:00</t>
  </si>
  <si>
    <t>10-08-2016 12:29:00</t>
  </si>
  <si>
    <t>10-08-2016 13:26:00</t>
  </si>
  <si>
    <t>10-08-2016 13:29:00</t>
  </si>
  <si>
    <t>10-08-2016 13:40:00</t>
  </si>
  <si>
    <t>10-08-2016 14:02:00</t>
  </si>
  <si>
    <t>10-08-2016 14:21:00</t>
  </si>
  <si>
    <t>10-08-2016 16:02:00</t>
  </si>
  <si>
    <t>10-08-2016 16:07:00</t>
  </si>
  <si>
    <t>10-08-2016 16:09:00</t>
  </si>
  <si>
    <t>10-08-2016 16:40:00</t>
  </si>
  <si>
    <t>10-08-2016 16:57:00</t>
  </si>
  <si>
    <t>10-08-2016 17:36:00</t>
  </si>
  <si>
    <t>10-08-2016 18:42:00</t>
  </si>
  <si>
    <t>10-08-2016 18:56:00</t>
  </si>
  <si>
    <t>10-08-2016 19:58:00</t>
  </si>
  <si>
    <t>10-08-2016 22:00:00</t>
  </si>
  <si>
    <t>10-08-2016 22:30:00</t>
  </si>
  <si>
    <t>10-09-2016 3:59:00</t>
  </si>
  <si>
    <t>10-09-2016 7:28:00</t>
  </si>
  <si>
    <t>10-09-2016 9:42:00</t>
  </si>
  <si>
    <t>10-09-2016 10:23:00</t>
  </si>
  <si>
    <t>10-09-2016 10:47:00</t>
  </si>
  <si>
    <t>10-09-2016 10:53:00</t>
  </si>
  <si>
    <t>10-09-2016 11:29:00</t>
  </si>
  <si>
    <t>10-09-2016 12:23:00</t>
  </si>
  <si>
    <t>10-09-2016 12:47:00</t>
  </si>
  <si>
    <t>10-09-2016 13:41:00</t>
  </si>
  <si>
    <t>10-09-2016 14:10:00</t>
  </si>
  <si>
    <t>10-09-2016 14:36:00</t>
  </si>
  <si>
    <t>10-09-2016 15:48:00</t>
  </si>
  <si>
    <t>10-09-2016 17:10:00</t>
  </si>
  <si>
    <t>10-09-2016 17:11:00</t>
  </si>
  <si>
    <t>10-09-2016 18:14:00</t>
  </si>
  <si>
    <t>10-09-2016 19:05:00</t>
  </si>
  <si>
    <t>10-09-2016 19:47:00</t>
  </si>
  <si>
    <t>10-09-2016 20:03:00</t>
  </si>
  <si>
    <t>10-09-2016 20:20:00</t>
  </si>
  <si>
    <t>10-09-2016 20:58:00</t>
  </si>
  <si>
    <t>10-09-2016 20:59:00</t>
  </si>
  <si>
    <t>10-09-2016 21:07:00</t>
  </si>
  <si>
    <t>10-09-2016 21:15:00</t>
  </si>
  <si>
    <t>10-09-2016 22:14:00</t>
  </si>
  <si>
    <t>10-09-2016 22:31:00</t>
  </si>
  <si>
    <t>10-09-2016 22:53:00</t>
  </si>
  <si>
    <t>10-09-2016 23:03:00</t>
  </si>
  <si>
    <t>10-09-2016 23:18:00</t>
  </si>
  <si>
    <t>10-10-2016 0:08:00</t>
  </si>
  <si>
    <t>10-10-2016 3:22:00</t>
  </si>
  <si>
    <t>10-10-2016 5:45:00</t>
  </si>
  <si>
    <t>10-10-2016 6:24:00</t>
  </si>
  <si>
    <t>10-10-2016 6:46:00</t>
  </si>
  <si>
    <t>10-10-2016 6:47:00</t>
  </si>
  <si>
    <t>10-10-2016 6:50:00</t>
  </si>
  <si>
    <t>10-10-2016 6:52:00</t>
  </si>
  <si>
    <t>10-10-2016 7:06:00</t>
  </si>
  <si>
    <t>10-10-2016 7:08:00</t>
  </si>
  <si>
    <t>10-10-2016 7:12:00</t>
  </si>
  <si>
    <t>10-10-2016 7:28:00</t>
  </si>
  <si>
    <t>10-10-2016 7:41:00</t>
  </si>
  <si>
    <t>10-10-2016 7:42:00</t>
  </si>
  <si>
    <t>10-10-2016 7:47:00</t>
  </si>
  <si>
    <t>10-10-2016 7:48:00</t>
  </si>
  <si>
    <t>10-10-2016 8:00:00</t>
  </si>
  <si>
    <t>10-10-2016 8:07:00</t>
  </si>
  <si>
    <t>10-10-2016 8:08:00</t>
  </si>
  <si>
    <t>10-10-2016 8:09:00</t>
  </si>
  <si>
    <t>10-10-2016 8:12:00</t>
  </si>
  <si>
    <t>10-10-2016 8:14:00</t>
  </si>
  <si>
    <t>10-10-2016 8:21:00</t>
  </si>
  <si>
    <t>10-10-2016 8:22:00</t>
  </si>
  <si>
    <t>10-10-2016 8:25:00</t>
  </si>
  <si>
    <t>10-10-2016 8:26:00</t>
  </si>
  <si>
    <t>10-10-2016 8:28:00</t>
  </si>
  <si>
    <t>10-10-2016 8:30:00</t>
  </si>
  <si>
    <t>10-10-2016 8:35:00</t>
  </si>
  <si>
    <t>10-10-2016 8:39:00</t>
  </si>
  <si>
    <t>10-10-2016 8:40:00</t>
  </si>
  <si>
    <t>10-10-2016 8:41:00</t>
  </si>
  <si>
    <t>10-10-2016 8:42:00</t>
  </si>
  <si>
    <t>10-10-2016 8:44:00</t>
  </si>
  <si>
    <t>10-10-2016 8:47:00</t>
  </si>
  <si>
    <t>10-10-2016 8:48:00</t>
  </si>
  <si>
    <t>10-10-2016 8:51:00</t>
  </si>
  <si>
    <t>10-10-2016 8:54:00</t>
  </si>
  <si>
    <t>10-10-2016 8:57:00</t>
  </si>
  <si>
    <t>10-10-2016 9:00:00</t>
  </si>
  <si>
    <t>10-10-2016 9:06:00</t>
  </si>
  <si>
    <t>10-10-2016 9:07:00</t>
  </si>
  <si>
    <t>10-10-2016 9:08:00</t>
  </si>
  <si>
    <t>10-10-2016 9:12:00</t>
  </si>
  <si>
    <t>10-10-2016 9:13:00</t>
  </si>
  <si>
    <t>10-10-2016 9:17:00</t>
  </si>
  <si>
    <t>10-10-2016 9:19:00</t>
  </si>
  <si>
    <t>10-10-2016 9:22:00</t>
  </si>
  <si>
    <t>10-10-2016 9:25:00</t>
  </si>
  <si>
    <t>10-10-2016 9:26:00</t>
  </si>
  <si>
    <t>10-10-2016 9:27:00</t>
  </si>
  <si>
    <t>10-10-2016 9:28:00</t>
  </si>
  <si>
    <t>10-10-2016 9:29:00</t>
  </si>
  <si>
    <t>10-10-2016 9:32:00</t>
  </si>
  <si>
    <t>10-10-2016 9:33:00</t>
  </si>
  <si>
    <t>10-10-2016 9:36:00</t>
  </si>
  <si>
    <t>10-10-2016 9:39:00</t>
  </si>
  <si>
    <t>10-10-2016 9:40:00</t>
  </si>
  <si>
    <t>10-10-2016 9:45:00</t>
  </si>
  <si>
    <t>10-10-2016 9:46:00</t>
  </si>
  <si>
    <t>10-10-2016 9:47:00</t>
  </si>
  <si>
    <t>10-10-2016 9:49:00</t>
  </si>
  <si>
    <t>10-10-2016 9:50:00</t>
  </si>
  <si>
    <t>10-10-2016 9:53:00</t>
  </si>
  <si>
    <t>10-10-2016 9:58:00</t>
  </si>
  <si>
    <t>10-10-2016 10:00:00</t>
  </si>
  <si>
    <t>10-10-2016 10:04:00</t>
  </si>
  <si>
    <t>10-10-2016 10:07:00</t>
  </si>
  <si>
    <t>10-10-2016 10:10:00</t>
  </si>
  <si>
    <t>10-10-2016 10:11:00</t>
  </si>
  <si>
    <t>10-10-2016 10:15:00</t>
  </si>
  <si>
    <t>10-10-2016 10:16:00</t>
  </si>
  <si>
    <t>10-10-2016 10:18:00</t>
  </si>
  <si>
    <t>10-10-2016 10:19:00</t>
  </si>
  <si>
    <t>10-10-2016 10:20:00</t>
  </si>
  <si>
    <t>10-10-2016 10:21:00</t>
  </si>
  <si>
    <t>10-10-2016 10:26:00</t>
  </si>
  <si>
    <t>10-10-2016 10:28:00</t>
  </si>
  <si>
    <t>10-10-2016 10:30:00</t>
  </si>
  <si>
    <t>10-10-2016 10:32:00</t>
  </si>
  <si>
    <t>10-10-2016 10:33:00</t>
  </si>
  <si>
    <t>10-10-2016 10:36:00</t>
  </si>
  <si>
    <t>10-10-2016 10:42:00</t>
  </si>
  <si>
    <t>10-10-2016 10:46:00</t>
  </si>
  <si>
    <t>10-10-2016 10:49:00</t>
  </si>
  <si>
    <t>10-10-2016 10:53:00</t>
  </si>
  <si>
    <t>10-10-2016 10:54:00</t>
  </si>
  <si>
    <t>10-10-2016 10:55:00</t>
  </si>
  <si>
    <t>10-10-2016 10:56:00</t>
  </si>
  <si>
    <t>10-10-2016 11:04:00</t>
  </si>
  <si>
    <t>10-10-2016 11:07:00</t>
  </si>
  <si>
    <t>10-10-2016 11:09:00</t>
  </si>
  <si>
    <t>10-10-2016 11:11:00</t>
  </si>
  <si>
    <t>10-10-2016 11:14:00</t>
  </si>
  <si>
    <t>10-10-2016 11:15:00</t>
  </si>
  <si>
    <t>10-10-2016 11:16:00</t>
  </si>
  <si>
    <t>10-10-2016 11:19:00</t>
  </si>
  <si>
    <t>10-10-2016 11:28:00</t>
  </si>
  <si>
    <t>10-10-2016 11:30:00</t>
  </si>
  <si>
    <t>10-10-2016 11:36:00</t>
  </si>
  <si>
    <t>10-10-2016 11:39:00</t>
  </si>
  <si>
    <t>10-10-2016 11:45:00</t>
  </si>
  <si>
    <t>10-10-2016 11:50:00</t>
  </si>
  <si>
    <t>10-10-2016 11:52:00</t>
  </si>
  <si>
    <t>10-10-2016 12:04:00</t>
  </si>
  <si>
    <t>10-10-2016 12:06:00</t>
  </si>
  <si>
    <t>10-10-2016 12:08:00</t>
  </si>
  <si>
    <t>10-10-2016 12:11:00</t>
  </si>
  <si>
    <t>10-10-2016 12:21:00</t>
  </si>
  <si>
    <t>10-10-2016 12:22:00</t>
  </si>
  <si>
    <t>10-10-2016 12:23:00</t>
  </si>
  <si>
    <t>10-10-2016 12:25:00</t>
  </si>
  <si>
    <t>10-10-2016 12:27:00</t>
  </si>
  <si>
    <t>10-10-2016 12:34:00</t>
  </si>
  <si>
    <t>10-10-2016 12:35:00</t>
  </si>
  <si>
    <t>10-10-2016 12:39:00</t>
  </si>
  <si>
    <t>10-10-2016 12:49:00</t>
  </si>
  <si>
    <t>10-10-2016 12:50:00</t>
  </si>
  <si>
    <t>10-10-2016 12:54:00</t>
  </si>
  <si>
    <t>10-10-2016 12:55:00</t>
  </si>
  <si>
    <t>10-10-2016 13:00:00</t>
  </si>
  <si>
    <t>10-10-2016 13:07:00</t>
  </si>
  <si>
    <t>10-10-2016 13:08:00</t>
  </si>
  <si>
    <t>10-10-2016 13:15:00</t>
  </si>
  <si>
    <t>10-10-2016 13:18:00</t>
  </si>
  <si>
    <t>10-10-2016 13:19:00</t>
  </si>
  <si>
    <t>10-10-2016 13:27:00</t>
  </si>
  <si>
    <t>10-10-2016 13:29:00</t>
  </si>
  <si>
    <t>10-10-2016 13:31:00</t>
  </si>
  <si>
    <t>10-10-2016 13:32:00</t>
  </si>
  <si>
    <t>10-10-2016 13:33:00</t>
  </si>
  <si>
    <t>10-10-2016 13:35:00</t>
  </si>
  <si>
    <t>10-10-2016 13:38:00</t>
  </si>
  <si>
    <t>10-10-2016 13:39:00</t>
  </si>
  <si>
    <t>10-10-2016 13:40:00</t>
  </si>
  <si>
    <t>10-10-2016 13:41:00</t>
  </si>
  <si>
    <t>10-10-2016 13:42:00</t>
  </si>
  <si>
    <t>10-10-2016 13:44:00</t>
  </si>
  <si>
    <t>10-10-2016 13:47:00</t>
  </si>
  <si>
    <t>10-10-2016 13:49:00</t>
  </si>
  <si>
    <t>10-10-2016 13:50:00</t>
  </si>
  <si>
    <t>10-10-2016 13:52:00</t>
  </si>
  <si>
    <t>10-10-2016 13:53:00</t>
  </si>
  <si>
    <t>10-10-2016 13:55:00</t>
  </si>
  <si>
    <t>10-10-2016 13:57:00</t>
  </si>
  <si>
    <t>10-10-2016 14:00:00</t>
  </si>
  <si>
    <t>10-10-2016 14:14:00</t>
  </si>
  <si>
    <t>10-10-2016 14:15:00</t>
  </si>
  <si>
    <t>10-10-2016 14:18:00</t>
  </si>
  <si>
    <t>10-10-2016 14:21:00</t>
  </si>
  <si>
    <t>10-10-2016 14:22:00</t>
  </si>
  <si>
    <t>10-10-2016 14:23:00</t>
  </si>
  <si>
    <t>10-10-2016 14:26:00</t>
  </si>
  <si>
    <t>10-10-2016 14:28:00</t>
  </si>
  <si>
    <t>10-10-2016 14:30:00</t>
  </si>
  <si>
    <t>10-10-2016 14:33:00</t>
  </si>
  <si>
    <t>10-10-2016 14:34:00</t>
  </si>
  <si>
    <t>10-10-2016 14:35:00</t>
  </si>
  <si>
    <t>10-10-2016 14:39:00</t>
  </si>
  <si>
    <t>10-10-2016 14:40:00</t>
  </si>
  <si>
    <t>10-10-2016 14:41:00</t>
  </si>
  <si>
    <t>10-10-2016 14:42:00</t>
  </si>
  <si>
    <t>10-10-2016 14:43:00</t>
  </si>
  <si>
    <t>10-10-2016 14:44:00</t>
  </si>
  <si>
    <t>10-10-2016 14:45:00</t>
  </si>
  <si>
    <t>10-10-2016 14:46:00</t>
  </si>
  <si>
    <t>10-10-2016 14:48:00</t>
  </si>
  <si>
    <t>10-10-2016 14:54:00</t>
  </si>
  <si>
    <t>10-10-2016 14:58:00</t>
  </si>
  <si>
    <t>10-10-2016 15:00:00</t>
  </si>
  <si>
    <t>10-10-2016 15:08:00</t>
  </si>
  <si>
    <t>10-10-2016 15:09:00</t>
  </si>
  <si>
    <t>10-10-2016 15:12:00</t>
  </si>
  <si>
    <t>10-10-2016 15:13:00</t>
  </si>
  <si>
    <t>10-10-2016 15:15:00</t>
  </si>
  <si>
    <t>10-10-2016 15:17:00</t>
  </si>
  <si>
    <t>10-10-2016 15:18:00</t>
  </si>
  <si>
    <t>10-10-2016 15:26:00</t>
  </si>
  <si>
    <t>10-10-2016 15:27:00</t>
  </si>
  <si>
    <t>10-10-2016 15:30:00</t>
  </si>
  <si>
    <t>10-10-2016 15:33:00</t>
  </si>
  <si>
    <t>10-10-2016 15:34:00</t>
  </si>
  <si>
    <t>10-10-2016 15:36:00</t>
  </si>
  <si>
    <t>10-10-2016 15:37:00</t>
  </si>
  <si>
    <t>10-10-2016 15:39:00</t>
  </si>
  <si>
    <t>10-10-2016 15:40:00</t>
  </si>
  <si>
    <t>10-10-2016 15:45:00</t>
  </si>
  <si>
    <t>10-10-2016 15:48:00</t>
  </si>
  <si>
    <t>10-10-2016 15:58:00</t>
  </si>
  <si>
    <t>10-10-2016 16:00:00</t>
  </si>
  <si>
    <t>10-10-2016 16:04:00</t>
  </si>
  <si>
    <t>10-10-2016 16:10:00</t>
  </si>
  <si>
    <t>10-10-2016 16:11:00</t>
  </si>
  <si>
    <t>10-10-2016 16:14:00</t>
  </si>
  <si>
    <t>10-10-2016 16:15:00</t>
  </si>
  <si>
    <t>10-10-2016 16:21:00</t>
  </si>
  <si>
    <t>10-10-2016 16:24:00</t>
  </si>
  <si>
    <t>10-10-2016 16:29:00</t>
  </si>
  <si>
    <t>10-10-2016 16:30:00</t>
  </si>
  <si>
    <t>10-10-2016 16:31:00</t>
  </si>
  <si>
    <t>10-10-2016 16:38:00</t>
  </si>
  <si>
    <t>10-10-2016 16:39:00</t>
  </si>
  <si>
    <t>10-10-2016 16:53:00</t>
  </si>
  <si>
    <t>10-10-2016 16:55:00</t>
  </si>
  <si>
    <t>10-10-2016 16:59:00</t>
  </si>
  <si>
    <t>10-10-2016 17:03:00</t>
  </si>
  <si>
    <t>10-10-2016 17:04:00</t>
  </si>
  <si>
    <t>10-10-2016 17:09:00</t>
  </si>
  <si>
    <t>10-10-2016 17:13:00</t>
  </si>
  <si>
    <t>10-10-2016 17:26:00</t>
  </si>
  <si>
    <t>10-10-2016 17:27:00</t>
  </si>
  <si>
    <t>10-10-2016 17:44:00</t>
  </si>
  <si>
    <t>10-10-2016 17:45:00</t>
  </si>
  <si>
    <t>10-10-2016 18:01:00</t>
  </si>
  <si>
    <t>10-10-2016 18:07:00</t>
  </si>
  <si>
    <t>10-10-2016 18:13:00</t>
  </si>
  <si>
    <t>10-10-2016 18:18:00</t>
  </si>
  <si>
    <t>10-10-2016 19:30:00</t>
  </si>
  <si>
    <t>10-10-2016 19:40:00</t>
  </si>
  <si>
    <t>10-10-2016 19:42:00</t>
  </si>
  <si>
    <t>10-10-2016 19:57:00</t>
  </si>
  <si>
    <t>10-10-2016 20:15:00</t>
  </si>
  <si>
    <t>10-10-2016 20:23:00</t>
  </si>
  <si>
    <t>10-10-2016 20:26:00</t>
  </si>
  <si>
    <t>10-10-2016 20:32:00</t>
  </si>
  <si>
    <t>10-10-2016 20:34:00</t>
  </si>
  <si>
    <t>10-10-2016 21:10:00</t>
  </si>
  <si>
    <t>10-10-2016 21:19:00</t>
  </si>
  <si>
    <t>10-10-2016 21:34:00</t>
  </si>
  <si>
    <t>10-10-2016 21:35:00</t>
  </si>
  <si>
    <t>10-10-2016 21:37:00</t>
  </si>
  <si>
    <t>10-10-2016 21:41:00</t>
  </si>
  <si>
    <t>10-10-2016 22:56:00</t>
  </si>
  <si>
    <t>10-10-2016 23:03:00</t>
  </si>
  <si>
    <t>10-10-2016 23:17:00</t>
  </si>
  <si>
    <t>10-10-2016 23:25:00</t>
  </si>
  <si>
    <t>10-10-2016 23:37:00</t>
  </si>
  <si>
    <t>10-10-2016 23:47:00</t>
  </si>
  <si>
    <t>10-11-2016 0:10:00</t>
  </si>
  <si>
    <t>10-11-2016 5:58:00</t>
  </si>
  <si>
    <t>10-11-2016 6:17:00</t>
  </si>
  <si>
    <t>10-11-2016 6:55:00</t>
  </si>
  <si>
    <t>10-11-2016 6:57:00</t>
  </si>
  <si>
    <t>10-11-2016 7:14:00</t>
  </si>
  <si>
    <t>10-11-2016 7:15:00</t>
  </si>
  <si>
    <t>10-11-2016 7:19:00</t>
  </si>
  <si>
    <t>10-11-2016 7:29:00</t>
  </si>
  <si>
    <t>10-11-2016 7:31:00</t>
  </si>
  <si>
    <t>10-11-2016 7:38:00</t>
  </si>
  <si>
    <t>10-11-2016 7:39:00</t>
  </si>
  <si>
    <t>10-11-2016 7:50:00</t>
  </si>
  <si>
    <t>10-11-2016 7:55:00</t>
  </si>
  <si>
    <t>10-11-2016 7:58:00</t>
  </si>
  <si>
    <t>10-11-2016 8:01:00</t>
  </si>
  <si>
    <t>10-11-2016 8:03:00</t>
  </si>
  <si>
    <t>10-11-2016 8:07:00</t>
  </si>
  <si>
    <t>10-11-2016 8:09:00</t>
  </si>
  <si>
    <t>10-11-2016 8:11:00</t>
  </si>
  <si>
    <t>10-11-2016 8:13:00</t>
  </si>
  <si>
    <t>10-11-2016 8:17:00</t>
  </si>
  <si>
    <t>10-11-2016 8:19:00</t>
  </si>
  <si>
    <t>10-11-2016 8:20:00</t>
  </si>
  <si>
    <t>10-11-2016 8:21:00</t>
  </si>
  <si>
    <t>10-11-2016 8:24:00</t>
  </si>
  <si>
    <t>10-11-2016 8:27:00</t>
  </si>
  <si>
    <t>10-11-2016 8:28:00</t>
  </si>
  <si>
    <t>10-11-2016 8:29:00</t>
  </si>
  <si>
    <t>10-11-2016 8:31:00</t>
  </si>
  <si>
    <t>10-11-2016 8:34:00</t>
  </si>
  <si>
    <t>10-11-2016 8:35:00</t>
  </si>
  <si>
    <t>10-11-2016 8:36:00</t>
  </si>
  <si>
    <t>10-11-2016 8:37:00</t>
  </si>
  <si>
    <t>10-11-2016 8:40:00</t>
  </si>
  <si>
    <t>10-11-2016 8:43:00</t>
  </si>
  <si>
    <t>10-11-2016 8:44:00</t>
  </si>
  <si>
    <t>10-11-2016 8:51:00</t>
  </si>
  <si>
    <t>10-11-2016 8:52:00</t>
  </si>
  <si>
    <t>10-11-2016 8:53:00</t>
  </si>
  <si>
    <t>10-11-2016 8:59:00</t>
  </si>
  <si>
    <t>10-11-2016 9:00:00</t>
  </si>
  <si>
    <t>10-11-2016 9:01:00</t>
  </si>
  <si>
    <t>10-11-2016 9:03:00</t>
  </si>
  <si>
    <t>10-11-2016 9:05:00</t>
  </si>
  <si>
    <t>10-11-2016 9:07:00</t>
  </si>
  <si>
    <t>10-11-2016 9:08:00</t>
  </si>
  <si>
    <t>10-11-2016 9:09:00</t>
  </si>
  <si>
    <t>10-11-2016 9:12:00</t>
  </si>
  <si>
    <t>10-11-2016 9:13:00</t>
  </si>
  <si>
    <t>10-11-2016 9:16:00</t>
  </si>
  <si>
    <t>10-11-2016 9:17:00</t>
  </si>
  <si>
    <t>10-11-2016 9:20:00</t>
  </si>
  <si>
    <t>10-11-2016 9:23:00</t>
  </si>
  <si>
    <t>10-11-2016 9:25:00</t>
  </si>
  <si>
    <t>10-11-2016 9:26:00</t>
  </si>
  <si>
    <t>10-11-2016 9:27:00</t>
  </si>
  <si>
    <t>10-11-2016 9:29:00</t>
  </si>
  <si>
    <t>10-11-2016 9:30:00</t>
  </si>
  <si>
    <t>10-11-2016 9:31:00</t>
  </si>
  <si>
    <t>10-11-2016 9:33:00</t>
  </si>
  <si>
    <t>10-11-2016 9:34:00</t>
  </si>
  <si>
    <t>10-11-2016 9:36:00</t>
  </si>
  <si>
    <t>10-11-2016 9:37:00</t>
  </si>
  <si>
    <t>10-11-2016 9:38:00</t>
  </si>
  <si>
    <t>10-11-2016 9:40:00</t>
  </si>
  <si>
    <t>10-11-2016 9:41:00</t>
  </si>
  <si>
    <t>10-11-2016 9:42:00</t>
  </si>
  <si>
    <t>10-11-2016 9:43:00</t>
  </si>
  <si>
    <t>10-11-2016 9:45:00</t>
  </si>
  <si>
    <t>10-11-2016 9:47:00</t>
  </si>
  <si>
    <t>10-11-2016 9:48:00</t>
  </si>
  <si>
    <t>10-11-2016 9:49:00</t>
  </si>
  <si>
    <t>10-11-2016 9:50:00</t>
  </si>
  <si>
    <t>10-11-2016 9:51:00</t>
  </si>
  <si>
    <t>10-11-2016 9:55:00</t>
  </si>
  <si>
    <t>10-11-2016 9:58:00</t>
  </si>
  <si>
    <t>10-11-2016 9:59:00</t>
  </si>
  <si>
    <t>10-11-2016 10:00:00</t>
  </si>
  <si>
    <t>10-11-2016 10:02:00</t>
  </si>
  <si>
    <t>10-11-2016 10:04:00</t>
  </si>
  <si>
    <t>10-11-2016 10:12:00</t>
  </si>
  <si>
    <t>10-11-2016 10:13:00</t>
  </si>
  <si>
    <t>10-11-2016 10:15:00</t>
  </si>
  <si>
    <t>10-11-2016 10:16:00</t>
  </si>
  <si>
    <t>10-11-2016 10:17:00</t>
  </si>
  <si>
    <t>10-11-2016 10:20:00</t>
  </si>
  <si>
    <t>10-11-2016 10:21:00</t>
  </si>
  <si>
    <t>10-11-2016 10:23:00</t>
  </si>
  <si>
    <t>10-11-2016 10:24:00</t>
  </si>
  <si>
    <t>10-11-2016 10:31:00</t>
  </si>
  <si>
    <t>10-11-2016 10:32:00</t>
  </si>
  <si>
    <t>10-11-2016 10:34:00</t>
  </si>
  <si>
    <t>10-11-2016 10:35:00</t>
  </si>
  <si>
    <t>10-11-2016 10:37:00</t>
  </si>
  <si>
    <t>10-11-2016 10:41:00</t>
  </si>
  <si>
    <t>10-11-2016 10:44:00</t>
  </si>
  <si>
    <t>10-11-2016 10:47:00</t>
  </si>
  <si>
    <t>10-11-2016 10:51:00</t>
  </si>
  <si>
    <t>10-11-2016 10:53:00</t>
  </si>
  <si>
    <t>10-11-2016 10:54:00</t>
  </si>
  <si>
    <t>10-11-2016 10:55:00</t>
  </si>
  <si>
    <t>10-11-2016 10:57:00</t>
  </si>
  <si>
    <t>10-11-2016 10:58:00</t>
  </si>
  <si>
    <t>10-11-2016 11:01:00</t>
  </si>
  <si>
    <t>10-11-2016 11:02:00</t>
  </si>
  <si>
    <t>10-11-2016 11:04:00</t>
  </si>
  <si>
    <t>10-11-2016 11:05:00</t>
  </si>
  <si>
    <t>10-11-2016 11:09:00</t>
  </si>
  <si>
    <t>10-11-2016 11:10:00</t>
  </si>
  <si>
    <t>10-11-2016 11:14:00</t>
  </si>
  <si>
    <t>10-11-2016 11:15:00</t>
  </si>
  <si>
    <t>10-11-2016 11:17:00</t>
  </si>
  <si>
    <t>10-11-2016 11:19:00</t>
  </si>
  <si>
    <t>10-11-2016 11:21:00</t>
  </si>
  <si>
    <t>10-11-2016 11:23:00</t>
  </si>
  <si>
    <t>10-11-2016 11:26:00</t>
  </si>
  <si>
    <t>10-11-2016 11:28:00</t>
  </si>
  <si>
    <t>10-11-2016 11:37:00</t>
  </si>
  <si>
    <t>10-11-2016 11:38:00</t>
  </si>
  <si>
    <t>10-11-2016 11:39:00</t>
  </si>
  <si>
    <t>10-11-2016 11:40:00</t>
  </si>
  <si>
    <t>10-11-2016 11:41:00</t>
  </si>
  <si>
    <t>10-11-2016 11:46:00</t>
  </si>
  <si>
    <t>10-11-2016 11:48:00</t>
  </si>
  <si>
    <t>10-11-2016 11:51:00</t>
  </si>
  <si>
    <t>10-11-2016 11:52:00</t>
  </si>
  <si>
    <t>10-11-2016 11:54:00</t>
  </si>
  <si>
    <t>10-11-2016 11:55:00</t>
  </si>
  <si>
    <t>10-11-2016 11:56:00</t>
  </si>
  <si>
    <t>10-11-2016 11:57:00</t>
  </si>
  <si>
    <t>10-11-2016 12:07:00</t>
  </si>
  <si>
    <t>10-11-2016 12:12:00</t>
  </si>
  <si>
    <t>10-11-2016 12:19:00</t>
  </si>
  <si>
    <t>10-11-2016 12:20:00</t>
  </si>
  <si>
    <t>10-11-2016 12:27:00</t>
  </si>
  <si>
    <t>10-11-2016 12:28:00</t>
  </si>
  <si>
    <t>10-11-2016 12:30:00</t>
  </si>
  <si>
    <t>10-11-2016 12:31:00</t>
  </si>
  <si>
    <t>10-11-2016 12:32:00</t>
  </si>
  <si>
    <t>10-11-2016 12:37:00</t>
  </si>
  <si>
    <t>10-11-2016 12:40:00</t>
  </si>
  <si>
    <t>10-11-2016 12:41:00</t>
  </si>
  <si>
    <t>10-11-2016 12:45:00</t>
  </si>
  <si>
    <t>10-11-2016 12:50:00</t>
  </si>
  <si>
    <t>10-11-2016 12:54:00</t>
  </si>
  <si>
    <t>10-11-2016 13:00:00</t>
  </si>
  <si>
    <t>10-11-2016 13:01:00</t>
  </si>
  <si>
    <t>10-11-2016 13:07:00</t>
  </si>
  <si>
    <t>10-11-2016 13:12:00</t>
  </si>
  <si>
    <t>10-11-2016 13:13:00</t>
  </si>
  <si>
    <t>10-11-2016 13:19:00</t>
  </si>
  <si>
    <t>10-11-2016 13:25:00</t>
  </si>
  <si>
    <t>10-11-2016 13:26:00</t>
  </si>
  <si>
    <t>10-11-2016 13:30:00</t>
  </si>
  <si>
    <t>10-11-2016 13:41:00</t>
  </si>
  <si>
    <t>10-11-2016 13:43:00</t>
  </si>
  <si>
    <t>10-11-2016 13:47:00</t>
  </si>
  <si>
    <t>10-11-2016 13:48:00</t>
  </si>
  <si>
    <t>10-11-2016 13:57:00</t>
  </si>
  <si>
    <t>10-11-2016 13:58:00</t>
  </si>
  <si>
    <t>10-11-2016 14:00:00</t>
  </si>
  <si>
    <t>10-11-2016 14:04:00</t>
  </si>
  <si>
    <t>10-11-2016 14:15:00</t>
  </si>
  <si>
    <t>10-11-2016 14:18:00</t>
  </si>
  <si>
    <t>10-11-2016 14:19:00</t>
  </si>
  <si>
    <t>10-11-2016 14:20:00</t>
  </si>
  <si>
    <t>10-11-2016 14:21:00</t>
  </si>
  <si>
    <t>10-11-2016 14:22:00</t>
  </si>
  <si>
    <t>10-11-2016 14:28:00</t>
  </si>
  <si>
    <t>10-11-2016 14:30:00</t>
  </si>
  <si>
    <t>10-11-2016 14:33:00</t>
  </si>
  <si>
    <t>10-11-2016 14:34:00</t>
  </si>
  <si>
    <t>10-11-2016 14:40:00</t>
  </si>
  <si>
    <t>10-11-2016 14:43:00</t>
  </si>
  <si>
    <t>10-11-2016 14:44:00</t>
  </si>
  <si>
    <t>10-11-2016 14:49:00</t>
  </si>
  <si>
    <t>10-11-2016 15:02:00</t>
  </si>
  <si>
    <t>10-11-2016 15:03:00</t>
  </si>
  <si>
    <t>10-11-2016 15:05:00</t>
  </si>
  <si>
    <t>10-11-2016 15:07:00</t>
  </si>
  <si>
    <t>10-11-2016 15:08:00</t>
  </si>
  <si>
    <t>10-11-2016 15:13:00</t>
  </si>
  <si>
    <t>10-11-2016 15:15:00</t>
  </si>
  <si>
    <t>10-11-2016 15:20:00</t>
  </si>
  <si>
    <t>10-11-2016 15:21:00</t>
  </si>
  <si>
    <t>10-11-2016 15:30:00</t>
  </si>
  <si>
    <t>10-11-2016 15:31:00</t>
  </si>
  <si>
    <t>10-11-2016 15:34:00</t>
  </si>
  <si>
    <t>10-11-2016 15:35:00</t>
  </si>
  <si>
    <t>10-11-2016 15:38:00</t>
  </si>
  <si>
    <t>10-11-2016 15:42:00</t>
  </si>
  <si>
    <t>10-11-2016 15:43:00</t>
  </si>
  <si>
    <t>10-11-2016 15:44:00</t>
  </si>
  <si>
    <t>10-11-2016 15:47:00</t>
  </si>
  <si>
    <t>10-11-2016 15:50:00</t>
  </si>
  <si>
    <t>10-11-2016 15:52:00</t>
  </si>
  <si>
    <t>10-11-2016 15:54:00</t>
  </si>
  <si>
    <t>10-11-2016 15:59:00</t>
  </si>
  <si>
    <t>10-11-2016 16:01:00</t>
  </si>
  <si>
    <t>10-11-2016 16:02:00</t>
  </si>
  <si>
    <t>10-11-2016 16:03:00</t>
  </si>
  <si>
    <t>10-11-2016 16:11:00</t>
  </si>
  <si>
    <t>10-11-2016 16:15:00</t>
  </si>
  <si>
    <t>10-11-2016 16:18:00</t>
  </si>
  <si>
    <t>10-11-2016 16:21:00</t>
  </si>
  <si>
    <t>10-11-2016 16:24:00</t>
  </si>
  <si>
    <t>10-11-2016 16:26:00</t>
  </si>
  <si>
    <t>10-11-2016 16:27:00</t>
  </si>
  <si>
    <t>10-11-2016 16:33:00</t>
  </si>
  <si>
    <t>10-11-2016 16:38:00</t>
  </si>
  <si>
    <t>10-11-2016 16:40:00</t>
  </si>
  <si>
    <t>10-11-2016 16:45:00</t>
  </si>
  <si>
    <t>10-11-2016 16:47:00</t>
  </si>
  <si>
    <t>10-11-2016 16:53:00</t>
  </si>
  <si>
    <t>10-11-2016 16:54:00</t>
  </si>
  <si>
    <t>10-11-2016 17:03:00</t>
  </si>
  <si>
    <t>10-11-2016 17:11:00</t>
  </si>
  <si>
    <t>10-11-2016 17:12:00</t>
  </si>
  <si>
    <t>10-11-2016 17:13:00</t>
  </si>
  <si>
    <t>10-11-2016 17:28:00</t>
  </si>
  <si>
    <t>10-11-2016 17:32:00</t>
  </si>
  <si>
    <t>10-11-2016 17:42:00</t>
  </si>
  <si>
    <t>10-11-2016 17:46:00</t>
  </si>
  <si>
    <t>10-11-2016 17:57:00</t>
  </si>
  <si>
    <t>10-11-2016 18:19:00</t>
  </si>
  <si>
    <t>10-11-2016 18:33:00</t>
  </si>
  <si>
    <t>10-11-2016 18:34:00</t>
  </si>
  <si>
    <t>10-11-2016 19:10:00</t>
  </si>
  <si>
    <t>10-11-2016 19:28:00</t>
  </si>
  <si>
    <t>10-11-2016 19:43:00</t>
  </si>
  <si>
    <t>10-11-2016 20:09:00</t>
  </si>
  <si>
    <t>10-11-2016 20:48:00</t>
  </si>
  <si>
    <t>10-11-2016 20:51:00</t>
  </si>
  <si>
    <t>10-11-2016 21:00:00</t>
  </si>
  <si>
    <t>10-11-2016 21:01:00</t>
  </si>
  <si>
    <t>10-11-2016 21:02:00</t>
  </si>
  <si>
    <t>10-11-2016 21:03:00</t>
  </si>
  <si>
    <t>10-11-2016 21:05:00</t>
  </si>
  <si>
    <t>10-11-2016 21:08:00</t>
  </si>
  <si>
    <t>10-11-2016 21:15:00</t>
  </si>
  <si>
    <t>10-11-2016 21:26:00</t>
  </si>
  <si>
    <t>10-11-2016 21:28:00</t>
  </si>
  <si>
    <t>10-11-2016 21:41:00</t>
  </si>
  <si>
    <t>10-11-2016 21:43:00</t>
  </si>
  <si>
    <t>10-11-2016 21:48:00</t>
  </si>
  <si>
    <t>10-11-2016 21:56:00</t>
  </si>
  <si>
    <t>10-11-2016 21:57:00</t>
  </si>
  <si>
    <t>10-11-2016 22:02:00</t>
  </si>
  <si>
    <t>10-11-2016 22:53:00</t>
  </si>
  <si>
    <t>10-11-2016 23:02:00</t>
  </si>
  <si>
    <t>10-11-2016 23:32:00</t>
  </si>
  <si>
    <t>10-11-2016 23:52:00</t>
  </si>
  <si>
    <t>10-12-2016 4:08:00</t>
  </si>
  <si>
    <t>10-12-2016 5:07:00</t>
  </si>
  <si>
    <t>10-12-2016 5:49:00</t>
  </si>
  <si>
    <t>10-12-2016 6:11:00</t>
  </si>
  <si>
    <t>10-12-2016 6:28:00</t>
  </si>
  <si>
    <t>10-12-2016 6:29:00</t>
  </si>
  <si>
    <t>10-12-2016 6:36:00</t>
  </si>
  <si>
    <t>10-12-2016 6:50:00</t>
  </si>
  <si>
    <t>10-12-2016 6:56:00</t>
  </si>
  <si>
    <t>10-12-2016 7:14:00</t>
  </si>
  <si>
    <t>10-12-2016 7:19:00</t>
  </si>
  <si>
    <t>10-12-2016 7:21:00</t>
  </si>
  <si>
    <t>10-12-2016 7:31:00</t>
  </si>
  <si>
    <t>10-12-2016 7:33:00</t>
  </si>
  <si>
    <t>10-12-2016 7:46:00</t>
  </si>
  <si>
    <t>10-12-2016 7:51:00</t>
  </si>
  <si>
    <t>10-12-2016 8:11:00</t>
  </si>
  <si>
    <t>10-12-2016 8:12:00</t>
  </si>
  <si>
    <t>10-12-2016 8:13:00</t>
  </si>
  <si>
    <t>10-12-2016 8:17:00</t>
  </si>
  <si>
    <t>10-12-2016 8:20:00</t>
  </si>
  <si>
    <t>10-12-2016 8:22:00</t>
  </si>
  <si>
    <t>10-12-2016 8:25:00</t>
  </si>
  <si>
    <t>10-12-2016 8:26:00</t>
  </si>
  <si>
    <t>10-12-2016 8:32:00</t>
  </si>
  <si>
    <t>10-12-2016 8:33:00</t>
  </si>
  <si>
    <t>10-12-2016 8:35:00</t>
  </si>
  <si>
    <t>10-12-2016 8:37:00</t>
  </si>
  <si>
    <t>10-12-2016 8:39:00</t>
  </si>
  <si>
    <t>10-12-2016 8:44:00</t>
  </si>
  <si>
    <t>10-12-2016 8:47:00</t>
  </si>
  <si>
    <t>10-12-2016 8:49:00</t>
  </si>
  <si>
    <t>10-12-2016 8:50:00</t>
  </si>
  <si>
    <t>10-12-2016 8:51:00</t>
  </si>
  <si>
    <t>10-12-2016 8:55:00</t>
  </si>
  <si>
    <t>10-12-2016 8:58:00</t>
  </si>
  <si>
    <t>10-12-2016 8:59:00</t>
  </si>
  <si>
    <t>10-12-2016 9:00:00</t>
  </si>
  <si>
    <t>10-12-2016 9:02:00</t>
  </si>
  <si>
    <t>10-12-2016 9:03:00</t>
  </si>
  <si>
    <t>10-12-2016 9:04:00</t>
  </si>
  <si>
    <t>10-12-2016 9:05:00</t>
  </si>
  <si>
    <t>10-12-2016 9:06:00</t>
  </si>
  <si>
    <t>10-12-2016 9:07:00</t>
  </si>
  <si>
    <t>10-12-2016 9:08:00</t>
  </si>
  <si>
    <t>10-12-2016 9:09:00</t>
  </si>
  <si>
    <t>10-12-2016 9:15:00</t>
  </si>
  <si>
    <t>10-12-2016 9:17:00</t>
  </si>
  <si>
    <t>10-12-2016 9:23:00</t>
  </si>
  <si>
    <t>10-12-2016 9:28:00</t>
  </si>
  <si>
    <t>10-12-2016 9:30:00</t>
  </si>
  <si>
    <t>10-12-2016 9:33:00</t>
  </si>
  <si>
    <t>10-12-2016 9:36:00</t>
  </si>
  <si>
    <t>10-12-2016 9:37:00</t>
  </si>
  <si>
    <t>10-12-2016 9:38:00</t>
  </si>
  <si>
    <t>10-12-2016 9:43:00</t>
  </si>
  <si>
    <t>10-12-2016 9:44:00</t>
  </si>
  <si>
    <t>10-12-2016 9:46:00</t>
  </si>
  <si>
    <t>10-12-2016 9:51:00</t>
  </si>
  <si>
    <t>10-12-2016 9:52:00</t>
  </si>
  <si>
    <t>10-12-2016 10:01:00</t>
  </si>
  <si>
    <t>10-12-2016 10:03:00</t>
  </si>
  <si>
    <t>10-12-2016 10:04:00</t>
  </si>
  <si>
    <t>10-12-2016 10:05:00</t>
  </si>
  <si>
    <t>10-12-2016 10:06:00</t>
  </si>
  <si>
    <t>10-12-2016 10:09:00</t>
  </si>
  <si>
    <t>10-12-2016 10:14:00</t>
  </si>
  <si>
    <t>10-12-2016 10:16:00</t>
  </si>
  <si>
    <t>10-12-2016 10:17:00</t>
  </si>
  <si>
    <t>10-12-2016 10:18:00</t>
  </si>
  <si>
    <t>10-12-2016 10:19:00</t>
  </si>
  <si>
    <t>10-12-2016 10:21:00</t>
  </si>
  <si>
    <t>10-12-2016 10:24:00</t>
  </si>
  <si>
    <t>10-12-2016 10:30:00</t>
  </si>
  <si>
    <t>10-12-2016 10:31:00</t>
  </si>
  <si>
    <t>10-12-2016 10:33:00</t>
  </si>
  <si>
    <t>10-12-2016 10:35:00</t>
  </si>
  <si>
    <t>10-12-2016 10:36:00</t>
  </si>
  <si>
    <t>10-12-2016 10:37:00</t>
  </si>
  <si>
    <t>10-12-2016 10:40:00</t>
  </si>
  <si>
    <t>10-12-2016 10:44:00</t>
  </si>
  <si>
    <t>10-12-2016 10:53:00</t>
  </si>
  <si>
    <t>10-12-2016 10:55:00</t>
  </si>
  <si>
    <t>10-12-2016 10:57:00</t>
  </si>
  <si>
    <t>10-12-2016 10:58:00</t>
  </si>
  <si>
    <t>10-12-2016 11:00:00</t>
  </si>
  <si>
    <t>10-12-2016 11:02:00</t>
  </si>
  <si>
    <t>10-12-2016 11:04:00</t>
  </si>
  <si>
    <t>10-12-2016 11:05:00</t>
  </si>
  <si>
    <t>10-12-2016 11:07:00</t>
  </si>
  <si>
    <t>10-12-2016 11:22:00</t>
  </si>
  <si>
    <t>10-12-2016 11:23:00</t>
  </si>
  <si>
    <t>10-12-2016 11:26:00</t>
  </si>
  <si>
    <t>10-12-2016 11:29:00</t>
  </si>
  <si>
    <t>10-12-2016 11:34:00</t>
  </si>
  <si>
    <t>10-12-2016 11:44:00</t>
  </si>
  <si>
    <t>10-12-2016 11:55:00</t>
  </si>
  <si>
    <t>10-12-2016 12:02:00</t>
  </si>
  <si>
    <t>10-12-2016 12:07:00</t>
  </si>
  <si>
    <t>10-12-2016 12:09:00</t>
  </si>
  <si>
    <t>10-12-2016 12:12:00</t>
  </si>
  <si>
    <t>10-12-2016 12:16:00</t>
  </si>
  <si>
    <t>10-12-2016 12:18:00</t>
  </si>
  <si>
    <t>10-12-2016 12:19:00</t>
  </si>
  <si>
    <t>10-12-2016 12:25:00</t>
  </si>
  <si>
    <t>10-12-2016 12:37:00</t>
  </si>
  <si>
    <t>10-12-2016 12:39:00</t>
  </si>
  <si>
    <t>10-12-2016 12:41:00</t>
  </si>
  <si>
    <t>10-12-2016 12:42:00</t>
  </si>
  <si>
    <t>10-12-2016 12:43:00</t>
  </si>
  <si>
    <t>10-12-2016 12:44:00</t>
  </si>
  <si>
    <t>10-12-2016 12:45:00</t>
  </si>
  <si>
    <t>10-12-2016 12:46:00</t>
  </si>
  <si>
    <t>10-12-2016 12:48:00</t>
  </si>
  <si>
    <t>10-12-2016 12:51:00</t>
  </si>
  <si>
    <t>10-12-2016 12:52:00</t>
  </si>
  <si>
    <t>10-12-2016 12:53:00</t>
  </si>
  <si>
    <t>10-12-2016 12:58:00</t>
  </si>
  <si>
    <t>10-12-2016 12:59:00</t>
  </si>
  <si>
    <t>10-12-2016 13:00:00</t>
  </si>
  <si>
    <t>10-12-2016 13:01:00</t>
  </si>
  <si>
    <t>10-12-2016 13:03:00</t>
  </si>
  <si>
    <t>10-12-2016 13:04:00</t>
  </si>
  <si>
    <t>10-12-2016 13:08:00</t>
  </si>
  <si>
    <t>10-12-2016 13:12:00</t>
  </si>
  <si>
    <t>10-12-2016 13:16:00</t>
  </si>
  <si>
    <t>10-12-2016 13:21:00</t>
  </si>
  <si>
    <t>10-12-2016 13:23:00</t>
  </si>
  <si>
    <t>10-12-2016 13:25:00</t>
  </si>
  <si>
    <t>10-12-2016 13:26:00</t>
  </si>
  <si>
    <t>10-12-2016 13:29:00</t>
  </si>
  <si>
    <t>10-12-2016 13:32:00</t>
  </si>
  <si>
    <t>10-12-2016 13:34:00</t>
  </si>
  <si>
    <t>10-12-2016 13:39:00</t>
  </si>
  <si>
    <t>10-12-2016 13:42:00</t>
  </si>
  <si>
    <t>10-12-2016 13:43:00</t>
  </si>
  <si>
    <t>10-12-2016 13:46:00</t>
  </si>
  <si>
    <t>10-12-2016 13:48:00</t>
  </si>
  <si>
    <t>10-12-2016 13:54:00</t>
  </si>
  <si>
    <t>10-12-2016 13:56:00</t>
  </si>
  <si>
    <t>10-12-2016 13:58:00</t>
  </si>
  <si>
    <t>10-12-2016 13:59:00</t>
  </si>
  <si>
    <t>10-12-2016 14:00:00</t>
  </si>
  <si>
    <t>10-12-2016 14:01:00</t>
  </si>
  <si>
    <t>10-12-2016 14:02:00</t>
  </si>
  <si>
    <t>10-12-2016 14:12:00</t>
  </si>
  <si>
    <t>10-12-2016 14:13:00</t>
  </si>
  <si>
    <t>10-12-2016 14:22:00</t>
  </si>
  <si>
    <t>10-12-2016 14:30:00</t>
  </si>
  <si>
    <t>10-12-2016 14:34:00</t>
  </si>
  <si>
    <t>10-12-2016 14:35:00</t>
  </si>
  <si>
    <t>10-12-2016 14:36:00</t>
  </si>
  <si>
    <t>10-12-2016 14:44:00</t>
  </si>
  <si>
    <t>10-12-2016 14:45:00</t>
  </si>
  <si>
    <t>10-12-2016 14:52:00</t>
  </si>
  <si>
    <t>10-12-2016 14:54:00</t>
  </si>
  <si>
    <t>10-12-2016 15:01:00</t>
  </si>
  <si>
    <t>10-12-2016 15:03:00</t>
  </si>
  <si>
    <t>10-12-2016 15:10:00</t>
  </si>
  <si>
    <t>10-12-2016 15:25:00</t>
  </si>
  <si>
    <t>10-12-2016 15:27:00</t>
  </si>
  <si>
    <t>10-12-2016 15:33:00</t>
  </si>
  <si>
    <t>10-12-2016 15:35:00</t>
  </si>
  <si>
    <t>10-12-2016 15:38:00</t>
  </si>
  <si>
    <t>10-12-2016 15:39:00</t>
  </si>
  <si>
    <t>10-12-2016 15:41:00</t>
  </si>
  <si>
    <t>10-12-2016 15:42:00</t>
  </si>
  <si>
    <t>10-12-2016 15:46:00</t>
  </si>
  <si>
    <t>10-12-2016 15:47:00</t>
  </si>
  <si>
    <t>10-12-2016 15:52:00</t>
  </si>
  <si>
    <t>10-12-2016 15:53:00</t>
  </si>
  <si>
    <t>10-12-2016 15:54:00</t>
  </si>
  <si>
    <t>10-12-2016 15:55:00</t>
  </si>
  <si>
    <t>10-12-2016 15:59:00</t>
  </si>
  <si>
    <t>10-12-2016 16:06:00</t>
  </si>
  <si>
    <t>10-12-2016 16:10:00</t>
  </si>
  <si>
    <t>10-12-2016 16:20:00</t>
  </si>
  <si>
    <t>10-12-2016 16:21:00</t>
  </si>
  <si>
    <t>10-12-2016 16:29:00</t>
  </si>
  <si>
    <t>10-12-2016 16:35:00</t>
  </si>
  <si>
    <t>10-12-2016 16:39:00</t>
  </si>
  <si>
    <t>10-12-2016 16:40:00</t>
  </si>
  <si>
    <t>10-12-2016 16:42:00</t>
  </si>
  <si>
    <t>10-12-2016 16:47:00</t>
  </si>
  <si>
    <t>10-12-2016 16:50:00</t>
  </si>
  <si>
    <t>10-12-2016 16:51:00</t>
  </si>
  <si>
    <t>10-12-2016 16:52:00</t>
  </si>
  <si>
    <t>10-12-2016 17:06:00</t>
  </si>
  <si>
    <t>10-12-2016 17:29:00</t>
  </si>
  <si>
    <t>10-12-2016 17:33:00</t>
  </si>
  <si>
    <t>10-12-2016 17:37:00</t>
  </si>
  <si>
    <t>10-12-2016 17:45:00</t>
  </si>
  <si>
    <t>10-12-2016 18:06:00</t>
  </si>
  <si>
    <t>10-12-2016 18:12:00</t>
  </si>
  <si>
    <t>10-12-2016 18:27:00</t>
  </si>
  <si>
    <t>10-12-2016 19:15:00</t>
  </si>
  <si>
    <t>10-12-2016 19:46:00</t>
  </si>
  <si>
    <t>10-12-2016 19:52:00</t>
  </si>
  <si>
    <t>10-12-2016 19:55:00</t>
  </si>
  <si>
    <t>10-12-2016 19:56:00</t>
  </si>
  <si>
    <t>10-12-2016 20:05:00</t>
  </si>
  <si>
    <t>10-12-2016 20:19:00</t>
  </si>
  <si>
    <t>10-12-2016 20:25:00</t>
  </si>
  <si>
    <t>10-12-2016 20:46:00</t>
  </si>
  <si>
    <t>10-12-2016 20:56:00</t>
  </si>
  <si>
    <t>10-12-2016 21:05:00</t>
  </si>
  <si>
    <t>10-12-2016 21:07:00</t>
  </si>
  <si>
    <t>10-12-2016 21:13:00</t>
  </si>
  <si>
    <t>10-12-2016 21:15:00</t>
  </si>
  <si>
    <t>10-12-2016 21:22:00</t>
  </si>
  <si>
    <t>10-12-2016 21:29:00</t>
  </si>
  <si>
    <t>10-12-2016 21:31:00</t>
  </si>
  <si>
    <t>10-12-2016 21:38:00</t>
  </si>
  <si>
    <t>10-12-2016 22:01:00</t>
  </si>
  <si>
    <t>10-12-2016 22:33:00</t>
  </si>
  <si>
    <t>10-12-2016 22:45:00</t>
  </si>
  <si>
    <t>10-12-2016 22:53:00</t>
  </si>
  <si>
    <t>10-12-2016 23:25:00</t>
  </si>
  <si>
    <t>10-13-2016 0:0</t>
  </si>
  <si>
    <t>10-13-2016 1:16</t>
  </si>
  <si>
    <t>10-13-2016 3:30</t>
  </si>
  <si>
    <t>10-13-2016 3:34</t>
  </si>
  <si>
    <t>10-13-2016 6:15</t>
  </si>
  <si>
    <t>10-13-2016 6:33</t>
  </si>
  <si>
    <t>10-13-2016 6:47</t>
  </si>
  <si>
    <t>10-13-2016 6:50</t>
  </si>
  <si>
    <t>10-13-2016 6:54</t>
  </si>
  <si>
    <t>10-13-2016 7:3</t>
  </si>
  <si>
    <t>10-13-2016 7:14</t>
  </si>
  <si>
    <t>10-13-2016 7:16</t>
  </si>
  <si>
    <t>10-13-2016 7:19</t>
  </si>
  <si>
    <t>10-13-2016 7:23</t>
  </si>
  <si>
    <t>10-13-2016 7:25</t>
  </si>
  <si>
    <t>10-13-2016 7:29</t>
  </si>
  <si>
    <t>10-13-2016 7:33</t>
  </si>
  <si>
    <t>10-13-2016 7:41</t>
  </si>
  <si>
    <t>10-13-2016 7:47</t>
  </si>
  <si>
    <t>10-13-2016 7:50</t>
  </si>
  <si>
    <t>10-13-2016 7:59</t>
  </si>
  <si>
    <t>10-13-2016 8:9</t>
  </si>
  <si>
    <t>10-13-2016 8:10</t>
  </si>
  <si>
    <t>10-13-2016 8:12</t>
  </si>
  <si>
    <t>10-13-2016 8:15</t>
  </si>
  <si>
    <t>10-13-2016 8:17</t>
  </si>
  <si>
    <t>10-13-2016 8:18</t>
  </si>
  <si>
    <t>10-13-2016 8:19</t>
  </si>
  <si>
    <t>10-13-2016 8:22</t>
  </si>
  <si>
    <t>10-13-2016 8:23</t>
  </si>
  <si>
    <t>10-13-2016 8:24</t>
  </si>
  <si>
    <t>10-13-2016 8:26</t>
  </si>
  <si>
    <t>10-13-2016 8:28</t>
  </si>
  <si>
    <t>10-13-2016 8:33</t>
  </si>
  <si>
    <t>10-13-2016 8:36</t>
  </si>
  <si>
    <t>10-13-2016 8:39</t>
  </si>
  <si>
    <t>10-13-2016 8:40</t>
  </si>
  <si>
    <t>10-13-2016 8:41</t>
  </si>
  <si>
    <t>10-13-2016 8:44</t>
  </si>
  <si>
    <t>10-13-2016 8:45</t>
  </si>
  <si>
    <t>10-13-2016 8:48</t>
  </si>
  <si>
    <t>10-13-2016 8:50</t>
  </si>
  <si>
    <t>10-13-2016 8:51</t>
  </si>
  <si>
    <t>10-13-2016 8:53</t>
  </si>
  <si>
    <t>10-13-2016 8:57</t>
  </si>
  <si>
    <t>10-13-2016 8:59</t>
  </si>
  <si>
    <t>10-13-2016 9:2</t>
  </si>
  <si>
    <t>10-13-2016 9:3</t>
  </si>
  <si>
    <t>10-13-2016 9:7</t>
  </si>
  <si>
    <t>10-13-2016 9:8</t>
  </si>
  <si>
    <t>10-13-2016 9:12</t>
  </si>
  <si>
    <t>10-13-2016 9:14</t>
  </si>
  <si>
    <t>10-13-2016 9:16</t>
  </si>
  <si>
    <t>10-13-2016 9:18</t>
  </si>
  <si>
    <t>10-13-2016 9:21</t>
  </si>
  <si>
    <t>10-13-2016 9:22</t>
  </si>
  <si>
    <t>10-13-2016 9:23</t>
  </si>
  <si>
    <t>10-13-2016 9:24</t>
  </si>
  <si>
    <t>10-13-2016 9:29</t>
  </si>
  <si>
    <t>10-13-2016 9:30</t>
  </si>
  <si>
    <t>10-13-2016 9:34</t>
  </si>
  <si>
    <t>10-13-2016 9:35</t>
  </si>
  <si>
    <t>10-13-2016 9:36</t>
  </si>
  <si>
    <t>10-13-2016 9:38</t>
  </si>
  <si>
    <t>10-13-2016 9:41</t>
  </si>
  <si>
    <t>10-13-2016 9:45</t>
  </si>
  <si>
    <t>10-13-2016 9:50</t>
  </si>
  <si>
    <t>10-13-2016 9:51</t>
  </si>
  <si>
    <t>10-13-2016 9:53</t>
  </si>
  <si>
    <t>10-13-2016 10:1</t>
  </si>
  <si>
    <t>10-13-2016 10:2</t>
  </si>
  <si>
    <t>10-13-2016 10:5</t>
  </si>
  <si>
    <t>10-13-2016 10:6</t>
  </si>
  <si>
    <t>10-13-2016 10:7</t>
  </si>
  <si>
    <t>10-13-2016 10:10</t>
  </si>
  <si>
    <t>10-13-2016 10:11</t>
  </si>
  <si>
    <t>10-13-2016 10:13</t>
  </si>
  <si>
    <t>10-13-2016 10:17</t>
  </si>
  <si>
    <t>10-13-2016 10:18</t>
  </si>
  <si>
    <t>10-13-2016 10:20</t>
  </si>
  <si>
    <t>10-13-2016 10:21</t>
  </si>
  <si>
    <t>10-13-2016 10:24</t>
  </si>
  <si>
    <t>10-13-2016 10:25</t>
  </si>
  <si>
    <t>10-13-2016 10:26</t>
  </si>
  <si>
    <t>10-13-2016 10:27</t>
  </si>
  <si>
    <t>10-13-2016 10:34</t>
  </si>
  <si>
    <t>10-13-2016 10:37</t>
  </si>
  <si>
    <t>10-13-2016 10:38</t>
  </si>
  <si>
    <t>10-13-2016 10:41</t>
  </si>
  <si>
    <t>10-13-2016 10:46</t>
  </si>
  <si>
    <t>10-13-2016 10:48</t>
  </si>
  <si>
    <t>10-13-2016 10:52</t>
  </si>
  <si>
    <t>10-13-2016 10:53</t>
  </si>
  <si>
    <t>10-13-2016 10:54</t>
  </si>
  <si>
    <t>10-13-2016 10:56</t>
  </si>
  <si>
    <t>10-13-2016 10:58</t>
  </si>
  <si>
    <t>10-13-2016 11:1</t>
  </si>
  <si>
    <t>10-13-2016 11:8</t>
  </si>
  <si>
    <t>10-13-2016 11:12</t>
  </si>
  <si>
    <t>10-13-2016 11:17</t>
  </si>
  <si>
    <t>10-13-2016 11:18</t>
  </si>
  <si>
    <t>10-13-2016 11:19</t>
  </si>
  <si>
    <t>10-13-2016 11:22</t>
  </si>
  <si>
    <t>10-13-2016 11:24</t>
  </si>
  <si>
    <t>10-13-2016 11:25</t>
  </si>
  <si>
    <t>10-13-2016 11:33</t>
  </si>
  <si>
    <t>10-13-2016 11:35</t>
  </si>
  <si>
    <t>10-13-2016 11:36</t>
  </si>
  <si>
    <t>10-13-2016 11:41</t>
  </si>
  <si>
    <t>10-13-2016 11:42</t>
  </si>
  <si>
    <t>10-13-2016 11:43</t>
  </si>
  <si>
    <t>10-13-2016 11:44</t>
  </si>
  <si>
    <t>10-13-2016 11:45</t>
  </si>
  <si>
    <t>10-13-2016 11:48</t>
  </si>
  <si>
    <t>10-13-2016 12:3</t>
  </si>
  <si>
    <t>10-13-2016 12:6</t>
  </si>
  <si>
    <t>10-13-2016 12:10</t>
  </si>
  <si>
    <t>10-13-2016 12:13</t>
  </si>
  <si>
    <t>10-13-2016 12:19</t>
  </si>
  <si>
    <t>10-13-2016 12:23</t>
  </si>
  <si>
    <t>10-13-2016 12:27</t>
  </si>
  <si>
    <t>10-13-2016 12:31</t>
  </si>
  <si>
    <t>10-13-2016 12:32</t>
  </si>
  <si>
    <t>10-13-2016 12:41</t>
  </si>
  <si>
    <t>10-13-2016 12:42</t>
  </si>
  <si>
    <t>10-13-2016 12:44</t>
  </si>
  <si>
    <t>10-13-2016 12:46</t>
  </si>
  <si>
    <t>10-13-2016 12:47</t>
  </si>
  <si>
    <t>10-13-2016 12:48</t>
  </si>
  <si>
    <t>10-13-2016 13:2</t>
  </si>
  <si>
    <t>10-13-2016 13:4</t>
  </si>
  <si>
    <t>10-13-2016 13:11</t>
  </si>
  <si>
    <t>10-13-2016 13:22</t>
  </si>
  <si>
    <t>10-13-2016 13:23</t>
  </si>
  <si>
    <t>10-13-2016 13:25</t>
  </si>
  <si>
    <t>10-13-2016 13:26</t>
  </si>
  <si>
    <t>10-13-2016 13:27</t>
  </si>
  <si>
    <t>10-13-2016 13:33</t>
  </si>
  <si>
    <t>10-13-2016 13:34</t>
  </si>
  <si>
    <t>10-13-2016 13:37</t>
  </si>
  <si>
    <t>10-13-2016 13:41</t>
  </si>
  <si>
    <t>10-13-2016 13:45</t>
  </si>
  <si>
    <t>10-13-2016 13:46</t>
  </si>
  <si>
    <t>10-13-2016 13:50</t>
  </si>
  <si>
    <t>10-13-2016 13:56</t>
  </si>
  <si>
    <t>10-13-2016 13:57</t>
  </si>
  <si>
    <t>10-13-2016 14:1</t>
  </si>
  <si>
    <t>10-13-2016 14:2</t>
  </si>
  <si>
    <t>10-13-2016 14:7</t>
  </si>
  <si>
    <t>10-13-2016 14:10</t>
  </si>
  <si>
    <t>10-13-2016 14:11</t>
  </si>
  <si>
    <t>10-13-2016 14:13</t>
  </si>
  <si>
    <t>10-13-2016 14:14</t>
  </si>
  <si>
    <t>10-13-2016 14:15</t>
  </si>
  <si>
    <t>10-13-2016 14:16</t>
  </si>
  <si>
    <t>10-13-2016 14:17</t>
  </si>
  <si>
    <t>10-13-2016 14:21</t>
  </si>
  <si>
    <t>10-13-2016 14:25</t>
  </si>
  <si>
    <t>10-13-2016 14:26</t>
  </si>
  <si>
    <t>10-13-2016 14:29</t>
  </si>
  <si>
    <t>10-13-2016 14:30</t>
  </si>
  <si>
    <t>10-13-2016 14:31</t>
  </si>
  <si>
    <t>10-13-2016 14:32</t>
  </si>
  <si>
    <t>10-13-2016 14:35</t>
  </si>
  <si>
    <t>10-13-2016 14:36</t>
  </si>
  <si>
    <t>10-13-2016 14:37</t>
  </si>
  <si>
    <t>10-13-2016 14:38</t>
  </si>
  <si>
    <t>10-13-2016 14:40</t>
  </si>
  <si>
    <t>10-13-2016 14:41</t>
  </si>
  <si>
    <t>10-13-2016 14:42</t>
  </si>
  <si>
    <t>10-13-2016 14:43</t>
  </si>
  <si>
    <t>10-13-2016 14:51</t>
  </si>
  <si>
    <t>10-13-2016 14:52</t>
  </si>
  <si>
    <t>10-13-2016 14:53</t>
  </si>
  <si>
    <t>10-13-2016 15:0</t>
  </si>
  <si>
    <t>10-13-2016 15:5</t>
  </si>
  <si>
    <t>10-13-2016 15:6</t>
  </si>
  <si>
    <t>10-13-2016 15:7</t>
  </si>
  <si>
    <t>10-13-2016 15:9</t>
  </si>
  <si>
    <t>10-13-2016 15:10</t>
  </si>
  <si>
    <t>10-13-2016 15:13</t>
  </si>
  <si>
    <t>10-13-2016 15:16</t>
  </si>
  <si>
    <t>10-13-2016 15:27</t>
  </si>
  <si>
    <t>10-13-2016 15:38</t>
  </si>
  <si>
    <t>10-13-2016 15:40</t>
  </si>
  <si>
    <t>10-13-2016 15:44</t>
  </si>
  <si>
    <t>10-13-2016 15:57</t>
  </si>
  <si>
    <t>10-13-2016 16:5</t>
  </si>
  <si>
    <t>10-13-2016 16:18</t>
  </si>
  <si>
    <t>10-13-2016 16:26</t>
  </si>
  <si>
    <t>10-13-2016 16:29</t>
  </si>
  <si>
    <t>10-13-2016 16:36</t>
  </si>
  <si>
    <t>10-13-2016 16:38</t>
  </si>
  <si>
    <t>10-13-2016 16:42</t>
  </si>
  <si>
    <t>10-13-2016 16:43</t>
  </si>
  <si>
    <t>10-13-2016 16:47</t>
  </si>
  <si>
    <t>10-13-2016 16:49</t>
  </si>
  <si>
    <t>10-13-2016 16:52</t>
  </si>
  <si>
    <t>10-13-2016 16:56</t>
  </si>
  <si>
    <t>10-13-2016 17:4</t>
  </si>
  <si>
    <t>10-13-2016 17:10</t>
  </si>
  <si>
    <t>10-13-2016 17:13</t>
  </si>
  <si>
    <t>10-13-2016 17:15</t>
  </si>
  <si>
    <t>10-13-2016 17:22</t>
  </si>
  <si>
    <t>10-13-2016 17:32</t>
  </si>
  <si>
    <t>10-13-2016 17:33</t>
  </si>
  <si>
    <t>10-13-2016 18:13</t>
  </si>
  <si>
    <t>10-13-2016 18:57</t>
  </si>
  <si>
    <t>10-13-2016 19:3</t>
  </si>
  <si>
    <t>10-13-2016 19:5</t>
  </si>
  <si>
    <t>10-13-2016 19:10</t>
  </si>
  <si>
    <t>10-13-2016 20:18</t>
  </si>
  <si>
    <t>10-13-2016 20:19</t>
  </si>
  <si>
    <t>10-13-2016 20:37</t>
  </si>
  <si>
    <t>10-13-2016 20:40</t>
  </si>
  <si>
    <t>10-13-2016 20:55</t>
  </si>
  <si>
    <t>10-13-2016 20:57</t>
  </si>
  <si>
    <t>10-13-2016 20:58</t>
  </si>
  <si>
    <t>10-13-2016 20:59</t>
  </si>
  <si>
    <t>10-13-2016 21:0</t>
  </si>
  <si>
    <t>10-13-2016 21:7</t>
  </si>
  <si>
    <t>10-13-2016 21:10</t>
  </si>
  <si>
    <t>10-13-2016 21:14</t>
  </si>
  <si>
    <t>10-13-2016 21:16</t>
  </si>
  <si>
    <t>10-13-2016 21:27</t>
  </si>
  <si>
    <t>10-13-2016 21:28</t>
  </si>
  <si>
    <t>10-13-2016 21:34</t>
  </si>
  <si>
    <t>10-13-2016 21:47</t>
  </si>
  <si>
    <t>10-13-2016 22:23</t>
  </si>
  <si>
    <t>10-13-2016 22:45</t>
  </si>
  <si>
    <t>10-13-2016 23:10</t>
  </si>
  <si>
    <t>10-13-2016 23:35</t>
  </si>
  <si>
    <t>10-13-2016 23:51</t>
  </si>
  <si>
    <t>10-13-2016 23:57</t>
  </si>
  <si>
    <t>10-14-2016 0:25</t>
  </si>
  <si>
    <t>10-14-2016 6:8</t>
  </si>
  <si>
    <t>10-14-2016 6:21</t>
  </si>
  <si>
    <t>10-14-2016 6:24</t>
  </si>
  <si>
    <t>10-14-2016 6:28</t>
  </si>
  <si>
    <t>10-14-2016 6:31</t>
  </si>
  <si>
    <t>10-14-2016 6:51</t>
  </si>
  <si>
    <t>10-14-2016 6:52</t>
  </si>
  <si>
    <t>10-14-2016 6:55</t>
  </si>
  <si>
    <t>10-14-2016 6:58</t>
  </si>
  <si>
    <t>10-14-2016 7:3</t>
  </si>
  <si>
    <t>10-14-2016 7:8</t>
  </si>
  <si>
    <t>10-14-2016 7:25</t>
  </si>
  <si>
    <t>10-14-2016 7:27</t>
  </si>
  <si>
    <t>10-14-2016 7:28</t>
  </si>
  <si>
    <t>10-14-2016 7:37</t>
  </si>
  <si>
    <t>10-14-2016 7:38</t>
  </si>
  <si>
    <t>10-14-2016 7:39</t>
  </si>
  <si>
    <t>10-14-2016 7:42</t>
  </si>
  <si>
    <t>10-14-2016 7:45</t>
  </si>
  <si>
    <t>10-14-2016 7:48</t>
  </si>
  <si>
    <t>10-14-2016 7:50</t>
  </si>
  <si>
    <t>10-14-2016 7:54</t>
  </si>
  <si>
    <t>10-14-2016 7:57</t>
  </si>
  <si>
    <t>10-14-2016 8:0</t>
  </si>
  <si>
    <t>10-14-2016 8:1</t>
  </si>
  <si>
    <t>10-14-2016 8:4</t>
  </si>
  <si>
    <t>10-14-2016 8:6</t>
  </si>
  <si>
    <t>10-14-2016 8:8</t>
  </si>
  <si>
    <t>10-14-2016 8:10</t>
  </si>
  <si>
    <t>10-14-2016 8:17</t>
  </si>
  <si>
    <t>10-14-2016 8:22</t>
  </si>
  <si>
    <t>10-14-2016 8:24</t>
  </si>
  <si>
    <t>10-14-2016 8:26</t>
  </si>
  <si>
    <t>10-14-2016 8:28</t>
  </si>
  <si>
    <t>10-14-2016 8:29</t>
  </si>
  <si>
    <t>10-14-2016 8:31</t>
  </si>
  <si>
    <t>10-14-2016 8:32</t>
  </si>
  <si>
    <t>10-14-2016 8:39</t>
  </si>
  <si>
    <t>10-14-2016 8:40</t>
  </si>
  <si>
    <t>10-14-2016 8:41</t>
  </si>
  <si>
    <t>10-14-2016 8:42</t>
  </si>
  <si>
    <t>10-14-2016 9:1</t>
  </si>
  <si>
    <t>10-14-2016 9:3</t>
  </si>
  <si>
    <t>10-14-2016 9:4</t>
  </si>
  <si>
    <t>10-14-2016 9:6</t>
  </si>
  <si>
    <t>10-14-2016 9:7</t>
  </si>
  <si>
    <t>10-14-2016 9:8</t>
  </si>
  <si>
    <t>10-14-2016 9:11</t>
  </si>
  <si>
    <t>10-14-2016 9:12</t>
  </si>
  <si>
    <t>10-14-2016 9:13</t>
  </si>
  <si>
    <t>10-14-2016 9:14</t>
  </si>
  <si>
    <t>10-14-2016 9:18</t>
  </si>
  <si>
    <t>10-14-2016 9:21</t>
  </si>
  <si>
    <t>10-14-2016 9:22</t>
  </si>
  <si>
    <t>10-14-2016 9:23</t>
  </si>
  <si>
    <t>10-14-2016 9:24</t>
  </si>
  <si>
    <t>10-14-2016 9:29</t>
  </si>
  <si>
    <t>10-14-2016 9:40</t>
  </si>
  <si>
    <t>10-14-2016 9:44</t>
  </si>
  <si>
    <t>10-14-2016 9:46</t>
  </si>
  <si>
    <t>10-14-2016 9:48</t>
  </si>
  <si>
    <t>10-14-2016 9:50</t>
  </si>
  <si>
    <t>10-14-2016 9:53</t>
  </si>
  <si>
    <t>10-14-2016 9:54</t>
  </si>
  <si>
    <t>10-14-2016 9:56</t>
  </si>
  <si>
    <t>10-14-2016 9:58</t>
  </si>
  <si>
    <t>10-14-2016 10:2</t>
  </si>
  <si>
    <t>10-14-2016 10:5</t>
  </si>
  <si>
    <t>10-14-2016 10:6</t>
  </si>
  <si>
    <t>10-14-2016 10:7</t>
  </si>
  <si>
    <t>10-14-2016 10:13</t>
  </si>
  <si>
    <t>10-14-2016 10:15</t>
  </si>
  <si>
    <t>10-14-2016 10:18</t>
  </si>
  <si>
    <t>10-14-2016 10:30</t>
  </si>
  <si>
    <t>10-14-2016 10:31</t>
  </si>
  <si>
    <t>10-14-2016 10:41</t>
  </si>
  <si>
    <t>10-14-2016 10:42</t>
  </si>
  <si>
    <t>10-14-2016 10:44</t>
  </si>
  <si>
    <t>10-14-2016 10:45</t>
  </si>
  <si>
    <t>10-14-2016 10:50</t>
  </si>
  <si>
    <t>10-14-2016 10:56</t>
  </si>
  <si>
    <t>10-14-2016 10:57</t>
  </si>
  <si>
    <t>10-14-2016 10:58</t>
  </si>
  <si>
    <t>10-14-2016 11:0</t>
  </si>
  <si>
    <t>10-14-2016 11:3</t>
  </si>
  <si>
    <t>10-14-2016 11:4</t>
  </si>
  <si>
    <t>10-14-2016 11:15</t>
  </si>
  <si>
    <t>10-14-2016 11:20</t>
  </si>
  <si>
    <t>10-14-2016 11:34</t>
  </si>
  <si>
    <t>10-14-2016 11:37</t>
  </si>
  <si>
    <t>10-14-2016 11:44</t>
  </si>
  <si>
    <t>10-14-2016 11:45</t>
  </si>
  <si>
    <t>10-14-2016 11:55</t>
  </si>
  <si>
    <t>10-14-2016 12:0</t>
  </si>
  <si>
    <t>10-14-2016 12:9</t>
  </si>
  <si>
    <t>10-14-2016 12:19</t>
  </si>
  <si>
    <t>10-14-2016 12:30</t>
  </si>
  <si>
    <t>10-14-2016 12:32</t>
  </si>
  <si>
    <t>10-14-2016 12:35</t>
  </si>
  <si>
    <t>10-14-2016 12:42</t>
  </si>
  <si>
    <t>10-14-2016 12:51</t>
  </si>
  <si>
    <t>10-14-2016 13:0</t>
  </si>
  <si>
    <t>10-14-2016 13:4</t>
  </si>
  <si>
    <t>10-14-2016 13:13</t>
  </si>
  <si>
    <t>10-14-2016 13:14</t>
  </si>
  <si>
    <t>10-14-2016 13:16</t>
  </si>
  <si>
    <t>10-14-2016 13:18</t>
  </si>
  <si>
    <t>10-14-2016 13:19</t>
  </si>
  <si>
    <t>10-14-2016 13:24</t>
  </si>
  <si>
    <t>10-14-2016 13:25</t>
  </si>
  <si>
    <t>10-14-2016 13:33</t>
  </si>
  <si>
    <t>10-14-2016 13:38</t>
  </si>
  <si>
    <t>10-14-2016 13:39</t>
  </si>
  <si>
    <t>10-14-2016 13:43</t>
  </si>
  <si>
    <t>10-14-2016 13:45</t>
  </si>
  <si>
    <t>10-14-2016 13:46</t>
  </si>
  <si>
    <t>10-14-2016 13:47</t>
  </si>
  <si>
    <t>10-14-2016 13:49</t>
  </si>
  <si>
    <t>10-14-2016 13:50</t>
  </si>
  <si>
    <t>10-14-2016 13:52</t>
  </si>
  <si>
    <t>10-14-2016 13:54</t>
  </si>
  <si>
    <t>10-14-2016 14:2</t>
  </si>
  <si>
    <t>10-14-2016 14:3</t>
  </si>
  <si>
    <t>10-14-2016 14:7</t>
  </si>
  <si>
    <t>10-14-2016 14:8</t>
  </si>
  <si>
    <t>10-14-2016 14:11</t>
  </si>
  <si>
    <t>10-14-2016 14:15</t>
  </si>
  <si>
    <t>10-14-2016 14:20</t>
  </si>
  <si>
    <t>10-14-2016 14:23</t>
  </si>
  <si>
    <t>10-14-2016 14:32</t>
  </si>
  <si>
    <t>10-14-2016 14:36</t>
  </si>
  <si>
    <t>10-14-2016 14:37</t>
  </si>
  <si>
    <t>10-14-2016 14:38</t>
  </si>
  <si>
    <t>10-14-2016 14:45</t>
  </si>
  <si>
    <t>10-14-2016 14:50</t>
  </si>
  <si>
    <t>10-14-2016 14:54</t>
  </si>
  <si>
    <t>10-14-2016 14:59</t>
  </si>
  <si>
    <t>10-14-2016 15:1</t>
  </si>
  <si>
    <t>10-14-2016 15:2</t>
  </si>
  <si>
    <t>10-14-2016 15:8</t>
  </si>
  <si>
    <t>10-14-2016 15:9</t>
  </si>
  <si>
    <t>10-14-2016 15:12</t>
  </si>
  <si>
    <t>10-14-2016 15:14</t>
  </si>
  <si>
    <t>10-14-2016 15:16</t>
  </si>
  <si>
    <t>10-14-2016 15:18</t>
  </si>
  <si>
    <t>10-14-2016 15:27</t>
  </si>
  <si>
    <t>10-14-2016 15:30</t>
  </si>
  <si>
    <t>10-14-2016 15:34</t>
  </si>
  <si>
    <t>10-14-2016 15:40</t>
  </si>
  <si>
    <t>10-14-2016 15:41</t>
  </si>
  <si>
    <t>10-14-2016 15:45</t>
  </si>
  <si>
    <t>10-14-2016 15:50</t>
  </si>
  <si>
    <t>10-14-2016 15:57</t>
  </si>
  <si>
    <t>10-14-2016 16:14</t>
  </si>
  <si>
    <t>10-14-2016 16:18</t>
  </si>
  <si>
    <t>10-14-2016 16:19</t>
  </si>
  <si>
    <t>10-14-2016 16:25</t>
  </si>
  <si>
    <t>10-14-2016 16:27</t>
  </si>
  <si>
    <t>10-14-2016 16:43</t>
  </si>
  <si>
    <t>10-14-2016 16:48</t>
  </si>
  <si>
    <t>10-14-2016 16:49</t>
  </si>
  <si>
    <t>10-14-2016 16:58</t>
  </si>
  <si>
    <t>10-14-2016 16:59</t>
  </si>
  <si>
    <t>10-14-2016 17:33</t>
  </si>
  <si>
    <t>10-14-2016 18:45</t>
  </si>
  <si>
    <t>10-14-2016 19:19</t>
  </si>
  <si>
    <t>10-14-2016 20:1</t>
  </si>
  <si>
    <t>10-14-2016 21:8</t>
  </si>
  <si>
    <t>10-14-2016 21:46</t>
  </si>
  <si>
    <t>10-14-2016 22:41</t>
  </si>
  <si>
    <t>10-14-2016 22:49</t>
  </si>
  <si>
    <t>10-15-2016 7:1</t>
  </si>
  <si>
    <t>10-15-2016 7:26</t>
  </si>
  <si>
    <t>10-15-2016 7:47</t>
  </si>
  <si>
    <t>10-15-2016 7:51</t>
  </si>
  <si>
    <t>10-15-2016 8:24</t>
  </si>
  <si>
    <t>10-15-2016 8:41</t>
  </si>
  <si>
    <t>10-15-2016 9:19</t>
  </si>
  <si>
    <t>10-15-2016 9:54</t>
  </si>
  <si>
    <t>10-15-2016 10:5</t>
  </si>
  <si>
    <t>10-15-2016 13:43</t>
  </si>
  <si>
    <t>10-15-2016 13:46</t>
  </si>
  <si>
    <t>10-15-2016 14:37</t>
  </si>
  <si>
    <t>10-15-2016 14:45</t>
  </si>
  <si>
    <t>10-15-2016 14:46</t>
  </si>
  <si>
    <t>10-15-2016 14:53</t>
  </si>
  <si>
    <t>10-15-2016 15:34</t>
  </si>
  <si>
    <t>10-15-2016 15:39</t>
  </si>
  <si>
    <t>10-15-2016 16:41</t>
  </si>
  <si>
    <t>10-15-2016 16:49</t>
  </si>
  <si>
    <t>10-15-2016 17:42</t>
  </si>
  <si>
    <t>10-15-2016 18:17</t>
  </si>
  <si>
    <t>10-15-2016 18:32</t>
  </si>
  <si>
    <t>10-15-2016 20:52</t>
  </si>
  <si>
    <t>10-15-2016 22:26</t>
  </si>
  <si>
    <t>10-15-2016 23:46</t>
  </si>
  <si>
    <t>10-16-2016 7:10</t>
  </si>
  <si>
    <t>10-16-2016 7:40</t>
  </si>
  <si>
    <t>10-16-2016 7:42</t>
  </si>
  <si>
    <t>10-16-2016 8:7</t>
  </si>
  <si>
    <t>10-16-2016 9:19</t>
  </si>
  <si>
    <t>10-16-2016 9:45</t>
  </si>
  <si>
    <t>10-16-2016 9:50</t>
  </si>
  <si>
    <t>10-16-2016 10:1</t>
  </si>
  <si>
    <t>10-16-2016 10:20</t>
  </si>
  <si>
    <t>10-16-2016 10:26</t>
  </si>
  <si>
    <t>10-16-2016 12:34</t>
  </si>
  <si>
    <t>10-16-2016 13:3</t>
  </si>
  <si>
    <t>10-16-2016 13:15</t>
  </si>
  <si>
    <t>10-16-2016 13:16</t>
  </si>
  <si>
    <t>10-16-2016 13:51</t>
  </si>
  <si>
    <t>10-16-2016 14:32</t>
  </si>
  <si>
    <t>10-16-2016 15:39</t>
  </si>
  <si>
    <t>10-16-2016 16:24</t>
  </si>
  <si>
    <t>10-16-2016 16:50</t>
  </si>
  <si>
    <t>10-16-2016 16:51</t>
  </si>
  <si>
    <t>10-16-2016 17:35</t>
  </si>
  <si>
    <t>10-16-2016 17:36</t>
  </si>
  <si>
    <t>10-16-2016 18:15</t>
  </si>
  <si>
    <t>10-16-2016 18:18</t>
  </si>
  <si>
    <t>10-16-2016 18:32</t>
  </si>
  <si>
    <t>10-16-2016 18:40</t>
  </si>
  <si>
    <t>10-16-2016 18:52</t>
  </si>
  <si>
    <t>10-16-2016 19:28</t>
  </si>
  <si>
    <t>10-16-2016 19:35</t>
  </si>
  <si>
    <t>10-16-2016 19:43</t>
  </si>
  <si>
    <t>10-16-2016 19:45</t>
  </si>
  <si>
    <t>10-16-2016 19:50</t>
  </si>
  <si>
    <t>10-16-2016 19:57</t>
  </si>
  <si>
    <t>10-16-2016 20:26</t>
  </si>
  <si>
    <t>10-16-2016 20:29</t>
  </si>
  <si>
    <t>10-16-2016 21:45</t>
  </si>
  <si>
    <t>10-16-2016 22:4</t>
  </si>
  <si>
    <t>10-16-2016 22:9</t>
  </si>
  <si>
    <t>10-16-2016 22:39</t>
  </si>
  <si>
    <t>10-16-2016 23:32</t>
  </si>
  <si>
    <t>10-16-2016 23:34</t>
  </si>
  <si>
    <t>10-16-2016 23:35</t>
  </si>
  <si>
    <t>10-16-2016 23:36</t>
  </si>
  <si>
    <t>10-16-2016 23:43</t>
  </si>
  <si>
    <t>10-16-2016 23:44</t>
  </si>
  <si>
    <t>10-16-2016 23:48</t>
  </si>
  <si>
    <t>10-17-2016 5:41</t>
  </si>
  <si>
    <t>10-17-2016 6:16</t>
  </si>
  <si>
    <t>10-17-2016 6:38</t>
  </si>
  <si>
    <t>10-17-2016 6:48</t>
  </si>
  <si>
    <t>10-17-2016 6:52</t>
  </si>
  <si>
    <t>10-17-2016 6:57</t>
  </si>
  <si>
    <t>10-17-2016 6:58</t>
  </si>
  <si>
    <t>10-17-2016 7:0</t>
  </si>
  <si>
    <t>10-17-2016 7:1</t>
  </si>
  <si>
    <t>10-17-2016 7:14</t>
  </si>
  <si>
    <t>10-17-2016 7:15</t>
  </si>
  <si>
    <t>10-17-2016 7:16</t>
  </si>
  <si>
    <t>10-17-2016 7:17</t>
  </si>
  <si>
    <t>10-17-2016 7:31</t>
  </si>
  <si>
    <t>10-17-2016 7:41</t>
  </si>
  <si>
    <t>10-17-2016 7:43</t>
  </si>
  <si>
    <t>10-17-2016 7:44</t>
  </si>
  <si>
    <t>10-17-2016 7:48</t>
  </si>
  <si>
    <t>10-17-2016 7:54</t>
  </si>
  <si>
    <t>10-17-2016 8:0</t>
  </si>
  <si>
    <t>10-17-2016 8:2</t>
  </si>
  <si>
    <t>10-17-2016 8:5</t>
  </si>
  <si>
    <t>10-17-2016 8:7</t>
  </si>
  <si>
    <t>10-17-2016 8:11</t>
  </si>
  <si>
    <t>10-17-2016 8:12</t>
  </si>
  <si>
    <t>10-17-2016 8:13</t>
  </si>
  <si>
    <t>10-17-2016 8:20</t>
  </si>
  <si>
    <t>10-17-2016 8:21</t>
  </si>
  <si>
    <t>10-17-2016 8:23</t>
  </si>
  <si>
    <t>10-17-2016 8:27</t>
  </si>
  <si>
    <t>10-17-2016 8:28</t>
  </si>
  <si>
    <t>10-17-2016 8:29</t>
  </si>
  <si>
    <t>10-17-2016 8:30</t>
  </si>
  <si>
    <t>10-17-2016 8:31</t>
  </si>
  <si>
    <t>10-17-2016 8:32</t>
  </si>
  <si>
    <t>10-17-2016 8:33</t>
  </si>
  <si>
    <t>10-17-2016 8:34</t>
  </si>
  <si>
    <t>10-17-2016 8:35</t>
  </si>
  <si>
    <t>10-17-2016 8:36</t>
  </si>
  <si>
    <t>10-17-2016 8:37</t>
  </si>
  <si>
    <t>10-17-2016 8:40</t>
  </si>
  <si>
    <t>10-17-2016 8:41</t>
  </si>
  <si>
    <t>10-17-2016 8:46</t>
  </si>
  <si>
    <t>10-17-2016 8:47</t>
  </si>
  <si>
    <t>10-17-2016 8:48</t>
  </si>
  <si>
    <t>10-17-2016 8:49</t>
  </si>
  <si>
    <t>10-17-2016 8:50</t>
  </si>
  <si>
    <t>10-17-2016 8:52</t>
  </si>
  <si>
    <t>10-17-2016 8:54</t>
  </si>
  <si>
    <t>10-17-2016 8:56</t>
  </si>
  <si>
    <t>10-17-2016 8:58</t>
  </si>
  <si>
    <t>10-17-2016 8:59</t>
  </si>
  <si>
    <t>10-17-2016 9:1</t>
  </si>
  <si>
    <t>10-17-2016 9:3</t>
  </si>
  <si>
    <t>10-17-2016 9:4</t>
  </si>
  <si>
    <t>10-17-2016 9:8</t>
  </si>
  <si>
    <t>10-17-2016 9:9</t>
  </si>
  <si>
    <t>10-17-2016 9:12</t>
  </si>
  <si>
    <t>10-17-2016 9:13</t>
  </si>
  <si>
    <t>10-17-2016 9:17</t>
  </si>
  <si>
    <t>10-17-2016 9:18</t>
  </si>
  <si>
    <t>10-17-2016 9:19</t>
  </si>
  <si>
    <t>10-17-2016 9:20</t>
  </si>
  <si>
    <t>10-17-2016 9:22</t>
  </si>
  <si>
    <t>10-17-2016 9:24</t>
  </si>
  <si>
    <t>10-17-2016 9:31</t>
  </si>
  <si>
    <t>10-17-2016 9:32</t>
  </si>
  <si>
    <t>10-17-2016 9:33</t>
  </si>
  <si>
    <t>10-17-2016 9:34</t>
  </si>
  <si>
    <t>10-17-2016 9:37</t>
  </si>
  <si>
    <t>10-17-2016 9:38</t>
  </si>
  <si>
    <t>10-17-2016 9:45</t>
  </si>
  <si>
    <t>10-17-2016 9:52</t>
  </si>
  <si>
    <t>10-17-2016 9:56</t>
  </si>
  <si>
    <t>10-17-2016 10:5</t>
  </si>
  <si>
    <t>10-17-2016 10:8</t>
  </si>
  <si>
    <t>10-17-2016 10:12</t>
  </si>
  <si>
    <t>10-17-2016 10:19</t>
  </si>
  <si>
    <t>10-17-2016 10:20</t>
  </si>
  <si>
    <t>10-17-2016 10:22</t>
  </si>
  <si>
    <t>10-17-2016 10:23</t>
  </si>
  <si>
    <t>10-17-2016 10:26</t>
  </si>
  <si>
    <t>10-17-2016 10:28</t>
  </si>
  <si>
    <t>10-17-2016 10:37</t>
  </si>
  <si>
    <t>10-17-2016 10:38</t>
  </si>
  <si>
    <t>10-17-2016 10:39</t>
  </si>
  <si>
    <t>10-17-2016 10:40</t>
  </si>
  <si>
    <t>10-17-2016 10:42</t>
  </si>
  <si>
    <t>10-17-2016 10:44</t>
  </si>
  <si>
    <t>10-17-2016 10:46</t>
  </si>
  <si>
    <t>10-17-2016 10:47</t>
  </si>
  <si>
    <t>10-17-2016 10:48</t>
  </si>
  <si>
    <t>10-17-2016 10:49</t>
  </si>
  <si>
    <t>10-17-2016 10:56</t>
  </si>
  <si>
    <t>10-17-2016 11:5</t>
  </si>
  <si>
    <t>10-17-2016 11:8</t>
  </si>
  <si>
    <t>10-17-2016 11:11</t>
  </si>
  <si>
    <t>10-17-2016 11:17</t>
  </si>
  <si>
    <t>10-17-2016 11:18</t>
  </si>
  <si>
    <t>10-17-2016 11:20</t>
  </si>
  <si>
    <t>10-17-2016 11:22</t>
  </si>
  <si>
    <t>10-17-2016 11:26</t>
  </si>
  <si>
    <t>10-17-2016 11:35</t>
  </si>
  <si>
    <t>10-17-2016 11:39</t>
  </si>
  <si>
    <t>10-17-2016 11:52</t>
  </si>
  <si>
    <t>10-17-2016 11:53</t>
  </si>
  <si>
    <t>10-17-2016 11:59</t>
  </si>
  <si>
    <t>10-17-2016 12:4</t>
  </si>
  <si>
    <t>10-17-2016 12:5</t>
  </si>
  <si>
    <t>10-17-2016 12:11</t>
  </si>
  <si>
    <t>10-17-2016 12:20</t>
  </si>
  <si>
    <t>10-17-2016 12:21</t>
  </si>
  <si>
    <t>10-17-2016 12:23</t>
  </si>
  <si>
    <t>10-17-2016 12:25</t>
  </si>
  <si>
    <t>10-17-2016 12:28</t>
  </si>
  <si>
    <t>10-17-2016 12:30</t>
  </si>
  <si>
    <t>10-17-2016 12:34</t>
  </si>
  <si>
    <t>10-17-2016 12:48</t>
  </si>
  <si>
    <t>10-17-2016 12:52</t>
  </si>
  <si>
    <t>10-17-2016 12:54</t>
  </si>
  <si>
    <t>10-17-2016 13:1</t>
  </si>
  <si>
    <t>10-17-2016 13:2</t>
  </si>
  <si>
    <t>10-17-2016 13:3</t>
  </si>
  <si>
    <t>10-17-2016 13:4</t>
  </si>
  <si>
    <t>10-17-2016 13:7</t>
  </si>
  <si>
    <t>10-17-2016 13:8</t>
  </si>
  <si>
    <t>10-17-2016 13:13</t>
  </si>
  <si>
    <t>10-17-2016 13:20</t>
  </si>
  <si>
    <t>10-17-2016 13:23</t>
  </si>
  <si>
    <t>10-17-2016 13:24</t>
  </si>
  <si>
    <t>10-17-2016 13:26</t>
  </si>
  <si>
    <t>10-17-2016 13:27</t>
  </si>
  <si>
    <t>10-17-2016 13:33</t>
  </si>
  <si>
    <t>10-17-2016 13:34</t>
  </si>
  <si>
    <t>10-17-2016 13:38</t>
  </si>
  <si>
    <t>10-17-2016 13:39</t>
  </si>
  <si>
    <t>10-17-2016 13:41</t>
  </si>
  <si>
    <t>10-17-2016 13:44</t>
  </si>
  <si>
    <t>10-17-2016 13:46</t>
  </si>
  <si>
    <t>10-17-2016 13:47</t>
  </si>
  <si>
    <t>10-17-2016 13:48</t>
  </si>
  <si>
    <t>10-17-2016 13:49</t>
  </si>
  <si>
    <t>10-17-2016 13:55</t>
  </si>
  <si>
    <t>10-17-2016 13:58</t>
  </si>
  <si>
    <t>10-17-2016 14:1</t>
  </si>
  <si>
    <t>10-17-2016 14:4</t>
  </si>
  <si>
    <t>10-17-2016 14:5</t>
  </si>
  <si>
    <t>10-17-2016 14:11</t>
  </si>
  <si>
    <t>10-17-2016 14:12</t>
  </si>
  <si>
    <t>10-17-2016 14:15</t>
  </si>
  <si>
    <t>10-17-2016 14:18</t>
  </si>
  <si>
    <t>10-17-2016 14:20</t>
  </si>
  <si>
    <t>10-17-2016 14:24</t>
  </si>
  <si>
    <t>10-17-2016 14:25</t>
  </si>
  <si>
    <t>10-17-2016 14:29</t>
  </si>
  <si>
    <t>10-17-2016 14:32</t>
  </si>
  <si>
    <t>10-17-2016 14:34</t>
  </si>
  <si>
    <t>10-17-2016 14:35</t>
  </si>
  <si>
    <t>10-17-2016 14:42</t>
  </si>
  <si>
    <t>10-17-2016 14:49</t>
  </si>
  <si>
    <t>10-17-2016 14:51</t>
  </si>
  <si>
    <t>10-17-2016 14:53</t>
  </si>
  <si>
    <t>10-17-2016 14:59</t>
  </si>
  <si>
    <t>10-17-2016 15:1</t>
  </si>
  <si>
    <t>10-17-2016 15:4</t>
  </si>
  <si>
    <t>10-17-2016 15:5</t>
  </si>
  <si>
    <t>10-17-2016 15:9</t>
  </si>
  <si>
    <t>10-17-2016 15:11</t>
  </si>
  <si>
    <t>10-17-2016 15:13</t>
  </si>
  <si>
    <t>10-17-2016 15:15</t>
  </si>
  <si>
    <t>10-17-2016 15:28</t>
  </si>
  <si>
    <t>10-17-2016 15:34</t>
  </si>
  <si>
    <t>10-17-2016 15:35</t>
  </si>
  <si>
    <t>10-17-2016 15:42</t>
  </si>
  <si>
    <t>10-17-2016 15:44</t>
  </si>
  <si>
    <t>10-17-2016 15:48</t>
  </si>
  <si>
    <t>10-17-2016 15:49</t>
  </si>
  <si>
    <t>10-17-2016 15:50</t>
  </si>
  <si>
    <t>10-17-2016 15:51</t>
  </si>
  <si>
    <t>10-17-2016 15:59</t>
  </si>
  <si>
    <t>10-17-2016 16:0</t>
  </si>
  <si>
    <t>10-17-2016 16:10</t>
  </si>
  <si>
    <t>10-17-2016 16:15</t>
  </si>
  <si>
    <t>10-17-2016 16:19</t>
  </si>
  <si>
    <t>10-17-2016 16:20</t>
  </si>
  <si>
    <t>10-17-2016 16:26</t>
  </si>
  <si>
    <t>10-17-2016 16:33</t>
  </si>
  <si>
    <t>10-17-2016 16:34</t>
  </si>
  <si>
    <t>10-17-2016 16:39</t>
  </si>
  <si>
    <t>10-17-2016 16:42</t>
  </si>
  <si>
    <t>10-17-2016 16:52</t>
  </si>
  <si>
    <t>10-17-2016 16:56</t>
  </si>
  <si>
    <t>10-17-2016 16:59</t>
  </si>
  <si>
    <t>10-17-2016 17:2</t>
  </si>
  <si>
    <t>10-17-2016 17:20</t>
  </si>
  <si>
    <t>10-17-2016 17:22</t>
  </si>
  <si>
    <t>10-17-2016 17:26</t>
  </si>
  <si>
    <t>10-17-2016 17:27</t>
  </si>
  <si>
    <t>10-17-2016 17:38</t>
  </si>
  <si>
    <t>10-17-2016 18:0</t>
  </si>
  <si>
    <t>10-17-2016 18:9</t>
  </si>
  <si>
    <t>10-17-2016 18:19</t>
  </si>
  <si>
    <t>10-17-2016 18:27</t>
  </si>
  <si>
    <t>10-17-2016 18:28</t>
  </si>
  <si>
    <t>10-17-2016 18:29</t>
  </si>
  <si>
    <t>10-17-2016 18:34</t>
  </si>
  <si>
    <t>10-17-2016 18:44</t>
  </si>
  <si>
    <t>10-17-2016 18:49</t>
  </si>
  <si>
    <t>10-17-2016 18:53</t>
  </si>
  <si>
    <t>10-17-2016 18:54</t>
  </si>
  <si>
    <t>10-17-2016 19:0</t>
  </si>
  <si>
    <t>10-17-2016 19:7</t>
  </si>
  <si>
    <t>10-17-2016 19:9</t>
  </si>
  <si>
    <t>10-17-2016 19:16</t>
  </si>
  <si>
    <t>10-17-2016 19:20</t>
  </si>
  <si>
    <t>10-17-2016 19:22</t>
  </si>
  <si>
    <t>10-17-2016 19:29</t>
  </si>
  <si>
    <t>10-17-2016 19:44</t>
  </si>
  <si>
    <t>10-17-2016 20:4</t>
  </si>
  <si>
    <t>10-17-2016 20:15</t>
  </si>
  <si>
    <t>10-17-2016 20:18</t>
  </si>
  <si>
    <t>10-17-2016 20:24</t>
  </si>
  <si>
    <t>10-17-2016 20:47</t>
  </si>
  <si>
    <t>10-17-2016 20:49</t>
  </si>
  <si>
    <t>10-17-2016 20:51</t>
  </si>
  <si>
    <t>10-17-2016 20:52</t>
  </si>
  <si>
    <t>10-17-2016 20:55</t>
  </si>
  <si>
    <t>10-17-2016 20:59</t>
  </si>
  <si>
    <t>10-17-2016 21:11</t>
  </si>
  <si>
    <t>10-17-2016 21:18</t>
  </si>
  <si>
    <t>10-17-2016 21:19</t>
  </si>
  <si>
    <t>10-17-2016 21:20</t>
  </si>
  <si>
    <t>10-17-2016 21:28</t>
  </si>
  <si>
    <t>10-17-2016 21:29</t>
  </si>
  <si>
    <t>10-17-2016 21:34</t>
  </si>
  <si>
    <t>10-17-2016 21:37</t>
  </si>
  <si>
    <t>10-17-2016 21:38</t>
  </si>
  <si>
    <t>10-17-2016 21:45</t>
  </si>
  <si>
    <t>10-17-2016 22:24</t>
  </si>
  <si>
    <t>10-17-2016 22:29</t>
  </si>
  <si>
    <t>10-17-2016 22:39</t>
  </si>
  <si>
    <t>10-17-2016 22:42</t>
  </si>
  <si>
    <t>10-17-2016 23:2</t>
  </si>
  <si>
    <t>10-17-2016 23:8</t>
  </si>
  <si>
    <t>10-18-2016 0:10</t>
  </si>
  <si>
    <t>10-18-2016 0:16</t>
  </si>
  <si>
    <t>10-18-2016 0:24</t>
  </si>
  <si>
    <t>10-18-2016 3:12</t>
  </si>
  <si>
    <t>10-18-2016 4:18</t>
  </si>
  <si>
    <t>10-18-2016 4:21</t>
  </si>
  <si>
    <t>10-18-2016 4:32</t>
  </si>
  <si>
    <t>10-18-2016 6:31</t>
  </si>
  <si>
    <t>10-18-2016 6:49</t>
  </si>
  <si>
    <t>10-18-2016 6:51</t>
  </si>
  <si>
    <t>10-18-2016 7:5</t>
  </si>
  <si>
    <t>10-18-2016 7:12</t>
  </si>
  <si>
    <t>10-18-2016 7:13</t>
  </si>
  <si>
    <t>10-18-2016 7:27</t>
  </si>
  <si>
    <t>10-18-2016 7:29</t>
  </si>
  <si>
    <t>10-18-2016 7:40</t>
  </si>
  <si>
    <t>10-18-2016 7:42</t>
  </si>
  <si>
    <t>10-18-2016 7:43</t>
  </si>
  <si>
    <t>10-18-2016 7:44</t>
  </si>
  <si>
    <t>10-18-2016 7:48</t>
  </si>
  <si>
    <t>10-18-2016 7:49</t>
  </si>
  <si>
    <t>10-18-2016 7:50</t>
  </si>
  <si>
    <t>10-18-2016 7:51</t>
  </si>
  <si>
    <t>10-18-2016 7:56</t>
  </si>
  <si>
    <t>10-18-2016 7:57</t>
  </si>
  <si>
    <t>10-18-2016 7:59</t>
  </si>
  <si>
    <t>10-18-2016 8:3</t>
  </si>
  <si>
    <t>10-18-2016 8:5</t>
  </si>
  <si>
    <t>10-18-2016 8:6</t>
  </si>
  <si>
    <t>10-18-2016 8:15</t>
  </si>
  <si>
    <t>10-18-2016 8:17</t>
  </si>
  <si>
    <t>10-18-2016 8:21</t>
  </si>
  <si>
    <t>10-18-2016 8:22</t>
  </si>
  <si>
    <t>10-18-2016 8:25</t>
  </si>
  <si>
    <t>10-18-2016 8:30</t>
  </si>
  <si>
    <t>10-18-2016 8:31</t>
  </si>
  <si>
    <t>10-18-2016 8:32</t>
  </si>
  <si>
    <t>10-18-2016 8:33</t>
  </si>
  <si>
    <t>10-18-2016 8:34</t>
  </si>
  <si>
    <t>10-18-2016 8:35</t>
  </si>
  <si>
    <t>10-18-2016 8:37</t>
  </si>
  <si>
    <t>10-18-2016 8:42</t>
  </si>
  <si>
    <t>10-18-2016 8:45</t>
  </si>
  <si>
    <t>10-18-2016 8:46</t>
  </si>
  <si>
    <t>10-18-2016 8:47</t>
  </si>
  <si>
    <t>10-18-2016 8:52</t>
  </si>
  <si>
    <t>10-18-2016 8:53</t>
  </si>
  <si>
    <t>10-18-2016 8:55</t>
  </si>
  <si>
    <t>10-18-2016 8:57</t>
  </si>
  <si>
    <t>10-18-2016 8:58</t>
  </si>
  <si>
    <t>10-18-2016 8:59</t>
  </si>
  <si>
    <t>10-18-2016 9:0</t>
  </si>
  <si>
    <t>10-18-2016 9:2</t>
  </si>
  <si>
    <t>10-18-2016 9:4</t>
  </si>
  <si>
    <t>10-18-2016 9:5</t>
  </si>
  <si>
    <t>10-18-2016 9:8</t>
  </si>
  <si>
    <t>10-18-2016 9:9</t>
  </si>
  <si>
    <t>10-18-2016 9:12</t>
  </si>
  <si>
    <t>10-18-2016 9:13</t>
  </si>
  <si>
    <t>10-18-2016 9:17</t>
  </si>
  <si>
    <t>10-18-2016 9:18</t>
  </si>
  <si>
    <t>10-18-2016 9:19</t>
  </si>
  <si>
    <t>10-18-2016 9:20</t>
  </si>
  <si>
    <t>10-18-2016 9:25</t>
  </si>
  <si>
    <t>10-18-2016 9:26</t>
  </si>
  <si>
    <t>10-18-2016 9:28</t>
  </si>
  <si>
    <t>10-18-2016 9:29</t>
  </si>
  <si>
    <t>10-18-2016 9:31</t>
  </si>
  <si>
    <t>10-18-2016 9:32</t>
  </si>
  <si>
    <t>10-18-2016 9:35</t>
  </si>
  <si>
    <t>10-18-2016 9:36</t>
  </si>
  <si>
    <t>10-18-2016 9:37</t>
  </si>
  <si>
    <t>10-18-2016 9:41</t>
  </si>
  <si>
    <t>10-18-2016 9:49</t>
  </si>
  <si>
    <t>10-18-2016 9:51</t>
  </si>
  <si>
    <t>10-18-2016 9:52</t>
  </si>
  <si>
    <t>10-18-2016 9:57</t>
  </si>
  <si>
    <t>10-18-2016 9:58</t>
  </si>
  <si>
    <t>10-18-2016 10:2</t>
  </si>
  <si>
    <t>10-18-2016 10:4</t>
  </si>
  <si>
    <t>10-18-2016 10:5</t>
  </si>
  <si>
    <t>10-18-2016 10:6</t>
  </si>
  <si>
    <t>10-18-2016 10:7</t>
  </si>
  <si>
    <t>10-18-2016 10:8</t>
  </si>
  <si>
    <t>10-18-2016 10:9</t>
  </si>
  <si>
    <t>10-18-2016 10:12</t>
  </si>
  <si>
    <t>10-18-2016 10:13</t>
  </si>
  <si>
    <t>10-18-2016 10:14</t>
  </si>
  <si>
    <t>10-18-2016 10:16</t>
  </si>
  <si>
    <t>10-18-2016 10:18</t>
  </si>
  <si>
    <t>10-18-2016 10:23</t>
  </si>
  <si>
    <t>10-18-2016 10:26</t>
  </si>
  <si>
    <t>10-18-2016 10:27</t>
  </si>
  <si>
    <t>10-18-2016 10:43</t>
  </si>
  <si>
    <t>10-18-2016 10:44</t>
  </si>
  <si>
    <t>10-18-2016 10:52</t>
  </si>
  <si>
    <t>10-18-2016 10:53</t>
  </si>
  <si>
    <t>10-18-2016 10:54</t>
  </si>
  <si>
    <t>10-18-2016 10:56</t>
  </si>
  <si>
    <t>10-18-2016 10:58</t>
  </si>
  <si>
    <t>10-18-2016 11:2</t>
  </si>
  <si>
    <t>10-18-2016 11:8</t>
  </si>
  <si>
    <t>10-18-2016 11:13</t>
  </si>
  <si>
    <t>10-18-2016 11:14</t>
  </si>
  <si>
    <t>10-18-2016 11:15</t>
  </si>
  <si>
    <t>10-18-2016 11:22</t>
  </si>
  <si>
    <t>10-18-2016 11:24</t>
  </si>
  <si>
    <t>10-18-2016 11:26</t>
  </si>
  <si>
    <t>10-18-2016 11:32</t>
  </si>
  <si>
    <t>10-18-2016 11:39</t>
  </si>
  <si>
    <t>10-18-2016 11:50</t>
  </si>
  <si>
    <t>10-18-2016 11:54</t>
  </si>
  <si>
    <t>10-18-2016 12:2</t>
  </si>
  <si>
    <t>10-18-2016 12:13</t>
  </si>
  <si>
    <t>10-18-2016 12:21</t>
  </si>
  <si>
    <t>10-18-2016 12:31</t>
  </si>
  <si>
    <t>10-18-2016 12:32</t>
  </si>
  <si>
    <t>10-18-2016 12:35</t>
  </si>
  <si>
    <t>10-18-2016 12:41</t>
  </si>
  <si>
    <t>10-18-2016 12:48</t>
  </si>
  <si>
    <t>10-18-2016 12:51</t>
  </si>
  <si>
    <t>10-18-2016 12:55</t>
  </si>
  <si>
    <t>10-18-2016 12:56</t>
  </si>
  <si>
    <t>10-18-2016 12:57</t>
  </si>
  <si>
    <t>10-18-2016 13:0</t>
  </si>
  <si>
    <t>10-18-2016 13:1</t>
  </si>
  <si>
    <t>10-18-2016 13:2</t>
  </si>
  <si>
    <t>10-18-2016 13:4</t>
  </si>
  <si>
    <t>10-18-2016 13:11</t>
  </si>
  <si>
    <t>10-18-2016 13:12</t>
  </si>
  <si>
    <t>10-18-2016 13:17</t>
  </si>
  <si>
    <t>10-18-2016 13:22</t>
  </si>
  <si>
    <t>10-18-2016 13:28</t>
  </si>
  <si>
    <t>10-18-2016 13:32</t>
  </si>
  <si>
    <t>10-18-2016 13:35</t>
  </si>
  <si>
    <t>10-18-2016 13:37</t>
  </si>
  <si>
    <t>10-18-2016 13:39</t>
  </si>
  <si>
    <t>10-18-2016 13:46</t>
  </si>
  <si>
    <t>10-18-2016 13:52</t>
  </si>
  <si>
    <t>10-18-2016 14:0</t>
  </si>
  <si>
    <t>10-18-2016 14:5</t>
  </si>
  <si>
    <t>10-18-2016 14:8</t>
  </si>
  <si>
    <t>10-18-2016 14:9</t>
  </si>
  <si>
    <t>10-18-2016 14:12</t>
  </si>
  <si>
    <t>10-18-2016 14:14</t>
  </si>
  <si>
    <t>10-18-2016 14:16</t>
  </si>
  <si>
    <t>10-18-2016 14:19</t>
  </si>
  <si>
    <t>10-18-2016 14:28</t>
  </si>
  <si>
    <t>10-18-2016 14:32</t>
  </si>
  <si>
    <t>10-18-2016 14:33</t>
  </si>
  <si>
    <t>10-18-2016 14:36</t>
  </si>
  <si>
    <t>10-18-2016 14:38</t>
  </si>
  <si>
    <t>10-18-2016 14:45</t>
  </si>
  <si>
    <t>10-18-2016 14:47</t>
  </si>
  <si>
    <t>10-18-2016 14:50</t>
  </si>
  <si>
    <t>10-18-2016 14:55</t>
  </si>
  <si>
    <t>10-18-2016 14:57</t>
  </si>
  <si>
    <t>10-18-2016 15:1</t>
  </si>
  <si>
    <t>10-18-2016 15:9</t>
  </si>
  <si>
    <t>10-18-2016 15:13</t>
  </si>
  <si>
    <t>10-18-2016 15:16</t>
  </si>
  <si>
    <t>10-18-2016 15:20</t>
  </si>
  <si>
    <t>10-18-2016 15:21</t>
  </si>
  <si>
    <t>10-18-2016 15:23</t>
  </si>
  <si>
    <t>10-18-2016 15:24</t>
  </si>
  <si>
    <t>10-18-2016 15:25</t>
  </si>
  <si>
    <t>10-18-2016 15:26</t>
  </si>
  <si>
    <t>10-18-2016 15:33</t>
  </si>
  <si>
    <t>10-18-2016 15:34</t>
  </si>
  <si>
    <t>10-18-2016 15:35</t>
  </si>
  <si>
    <t>10-18-2016 15:37</t>
  </si>
  <si>
    <t>10-18-2016 15:38</t>
  </si>
  <si>
    <t>10-18-2016 15:41</t>
  </si>
  <si>
    <t>10-18-2016 15:49</t>
  </si>
  <si>
    <t>10-18-2016 16:9</t>
  </si>
  <si>
    <t>10-18-2016 16:24</t>
  </si>
  <si>
    <t>10-18-2016 16:25</t>
  </si>
  <si>
    <t>10-18-2016 16:26</t>
  </si>
  <si>
    <t>10-18-2016 16:27</t>
  </si>
  <si>
    <t>10-18-2016 16:29</t>
  </si>
  <si>
    <t>10-18-2016 16:32</t>
  </si>
  <si>
    <t>10-18-2016 16:33</t>
  </si>
  <si>
    <t>10-18-2016 16:44</t>
  </si>
  <si>
    <t>10-18-2016 17:0</t>
  </si>
  <si>
    <t>10-18-2016 17:10</t>
  </si>
  <si>
    <t>10-18-2016 17:17</t>
  </si>
  <si>
    <t>10-18-2016 17:23</t>
  </si>
  <si>
    <t>10-18-2016 17:30</t>
  </si>
  <si>
    <t>10-18-2016 17:46</t>
  </si>
  <si>
    <t>10-18-2016 17:52</t>
  </si>
  <si>
    <t>10-18-2016 17:57</t>
  </si>
  <si>
    <t>10-18-2016 18:0</t>
  </si>
  <si>
    <t>10-18-2016 18:9</t>
  </si>
  <si>
    <t>10-18-2016 18:13</t>
  </si>
  <si>
    <t>10-18-2016 18:28</t>
  </si>
  <si>
    <t>10-18-2016 18:49</t>
  </si>
  <si>
    <t>10-18-2016 18:50</t>
  </si>
  <si>
    <t>10-18-2016 18:54</t>
  </si>
  <si>
    <t>10-18-2016 19:11</t>
  </si>
  <si>
    <t>10-18-2016 19:57</t>
  </si>
  <si>
    <t>10-18-2016 20:12</t>
  </si>
  <si>
    <t>10-18-2016 20:15</t>
  </si>
  <si>
    <t>10-18-2016 20:55</t>
  </si>
  <si>
    <t>10-18-2016 20:57</t>
  </si>
  <si>
    <t>10-18-2016 21:29</t>
  </si>
  <si>
    <t>10-18-2016 22:39</t>
  </si>
  <si>
    <t>10-18-2016 22:46</t>
  </si>
  <si>
    <t>10-18-2016 23:28</t>
  </si>
  <si>
    <t>10-18-2016 23:30</t>
  </si>
  <si>
    <t>10-19-2016 0:2</t>
  </si>
  <si>
    <t>10-19-2016 0:53</t>
  </si>
  <si>
    <t>10-19-2016 6:20</t>
  </si>
  <si>
    <t>10-19-2016 6:51</t>
  </si>
  <si>
    <t>10-19-2016 6:54</t>
  </si>
  <si>
    <t>10-19-2016 7:1</t>
  </si>
  <si>
    <t>10-19-2016 7:28</t>
  </si>
  <si>
    <t>10-19-2016 7:34</t>
  </si>
  <si>
    <t>10-19-2016 7:36</t>
  </si>
  <si>
    <t>10-19-2016 7:40</t>
  </si>
  <si>
    <t>10-19-2016 7:48</t>
  </si>
  <si>
    <t>10-19-2016 7:58</t>
  </si>
  <si>
    <t>10-19-2016 8:0</t>
  </si>
  <si>
    <t>10-19-2016 8:1</t>
  </si>
  <si>
    <t>10-19-2016 8:3</t>
  </si>
  <si>
    <t>10-19-2016 8:5</t>
  </si>
  <si>
    <t>10-19-2016 8:10</t>
  </si>
  <si>
    <t>10-19-2016 8:11</t>
  </si>
  <si>
    <t>10-19-2016 8:12</t>
  </si>
  <si>
    <t>10-19-2016 8:13</t>
  </si>
  <si>
    <t>10-19-2016 8:17</t>
  </si>
  <si>
    <t>10-19-2016 8:19</t>
  </si>
  <si>
    <t>10-19-2016 8:20</t>
  </si>
  <si>
    <t>10-19-2016 8:23</t>
  </si>
  <si>
    <t>10-19-2016 8:26</t>
  </si>
  <si>
    <t>10-19-2016 8:31</t>
  </si>
  <si>
    <t>10-19-2016 8:33</t>
  </si>
  <si>
    <t>10-19-2016 8:36</t>
  </si>
  <si>
    <t>10-19-2016 8:38</t>
  </si>
  <si>
    <t>10-19-2016 8:39</t>
  </si>
  <si>
    <t>10-19-2016 8:40</t>
  </si>
  <si>
    <t>10-19-2016 8:41</t>
  </si>
  <si>
    <t>10-19-2016 8:42</t>
  </si>
  <si>
    <t>10-19-2016 8:44</t>
  </si>
  <si>
    <t>10-19-2016 8:46</t>
  </si>
  <si>
    <t>10-19-2016 8:53</t>
  </si>
  <si>
    <t>10-19-2016 8:54</t>
  </si>
  <si>
    <t>10-19-2016 8:55</t>
  </si>
  <si>
    <t>10-19-2016 8:56</t>
  </si>
  <si>
    <t>10-19-2016 8:57</t>
  </si>
  <si>
    <t>10-19-2016 8:59</t>
  </si>
  <si>
    <t>10-19-2016 9:1</t>
  </si>
  <si>
    <t>10-19-2016 9:7</t>
  </si>
  <si>
    <t>10-19-2016 9:8</t>
  </si>
  <si>
    <t>10-19-2016 9:10</t>
  </si>
  <si>
    <t>10-19-2016 9:11</t>
  </si>
  <si>
    <t>10-19-2016 9:16</t>
  </si>
  <si>
    <t>10-19-2016 9:17</t>
  </si>
  <si>
    <t>10-19-2016 9:18</t>
  </si>
  <si>
    <t>10-19-2016 9:20</t>
  </si>
  <si>
    <t>10-19-2016 9:23</t>
  </si>
  <si>
    <t>10-19-2016 9:24</t>
  </si>
  <si>
    <t>10-19-2016 9:25</t>
  </si>
  <si>
    <t>10-19-2016 9:29</t>
  </si>
  <si>
    <t>10-19-2016 9:30</t>
  </si>
  <si>
    <t>10-19-2016 9:35</t>
  </si>
  <si>
    <t>10-19-2016 9:37</t>
  </si>
  <si>
    <t>10-19-2016 9:39</t>
  </si>
  <si>
    <t>10-19-2016 9:41</t>
  </si>
  <si>
    <t>10-19-2016 9:43</t>
  </si>
  <si>
    <t>10-19-2016 9:44</t>
  </si>
  <si>
    <t>10-19-2016 9:45</t>
  </si>
  <si>
    <t>10-19-2016 9:46</t>
  </si>
  <si>
    <t>10-19-2016 9:48</t>
  </si>
  <si>
    <t>10-19-2016 9:49</t>
  </si>
  <si>
    <t>10-19-2016 9:51</t>
  </si>
  <si>
    <t>10-19-2016 9:52</t>
  </si>
  <si>
    <t>10-19-2016 9:53</t>
  </si>
  <si>
    <t>10-19-2016 9:56</t>
  </si>
  <si>
    <t>10-19-2016 9:57</t>
  </si>
  <si>
    <t>10-19-2016 10:0</t>
  </si>
  <si>
    <t>10-19-2016 10:2</t>
  </si>
  <si>
    <t>10-19-2016 10:6</t>
  </si>
  <si>
    <t>10-19-2016 10:10</t>
  </si>
  <si>
    <t>10-19-2016 10:12</t>
  </si>
  <si>
    <t>10-19-2016 10:18</t>
  </si>
  <si>
    <t>10-19-2016 10:20</t>
  </si>
  <si>
    <t>10-19-2016 10:25</t>
  </si>
  <si>
    <t>10-19-2016 10:31</t>
  </si>
  <si>
    <t>10-19-2016 10:38</t>
  </si>
  <si>
    <t>10-19-2016 10:44</t>
  </si>
  <si>
    <t>10-19-2016 10:47</t>
  </si>
  <si>
    <t>10-19-2016 10:53</t>
  </si>
  <si>
    <t>10-19-2016 10:54</t>
  </si>
  <si>
    <t>10-19-2016 10:55</t>
  </si>
  <si>
    <t>10-19-2016 10:57</t>
  </si>
  <si>
    <t>10-19-2016 11:6</t>
  </si>
  <si>
    <t>10-19-2016 11:7</t>
  </si>
  <si>
    <t>10-19-2016 11:18</t>
  </si>
  <si>
    <t>10-19-2016 11:22</t>
  </si>
  <si>
    <t>10-19-2016 11:32</t>
  </si>
  <si>
    <t>10-19-2016 11:33</t>
  </si>
  <si>
    <t>10-19-2016 11:36</t>
  </si>
  <si>
    <t>10-19-2016 11:37</t>
  </si>
  <si>
    <t>10-19-2016 11:45</t>
  </si>
  <si>
    <t>10-19-2016 11:46</t>
  </si>
  <si>
    <t>10-19-2016 11:50</t>
  </si>
  <si>
    <t>10-19-2016 11:52</t>
  </si>
  <si>
    <t>10-19-2016 11:56</t>
  </si>
  <si>
    <t>10-19-2016 11:59</t>
  </si>
  <si>
    <t>10-19-2016 12:13</t>
  </si>
  <si>
    <t>10-19-2016 12:16</t>
  </si>
  <si>
    <t>10-19-2016 12:30</t>
  </si>
  <si>
    <t>10-19-2016 12:31</t>
  </si>
  <si>
    <t>10-19-2016 12:32</t>
  </si>
  <si>
    <t>10-19-2016 12:45</t>
  </si>
  <si>
    <t>10-19-2016 12:48</t>
  </si>
  <si>
    <t>10-19-2016 12:56</t>
  </si>
  <si>
    <t>10-19-2016 12:59</t>
  </si>
  <si>
    <t>10-19-2016 13:11</t>
  </si>
  <si>
    <t>10-19-2016 13:17</t>
  </si>
  <si>
    <t>10-19-2016 13:20</t>
  </si>
  <si>
    <t>10-19-2016 13:22</t>
  </si>
  <si>
    <t>10-19-2016 13:23</t>
  </si>
  <si>
    <t>10-19-2016 13:24</t>
  </si>
  <si>
    <t>10-19-2016 13:25</t>
  </si>
  <si>
    <t>10-19-2016 13:27</t>
  </si>
  <si>
    <t>10-19-2016 13:30</t>
  </si>
  <si>
    <t>10-19-2016 13:33</t>
  </si>
  <si>
    <t>10-19-2016 13:34</t>
  </si>
  <si>
    <t>10-19-2016 13:35</t>
  </si>
  <si>
    <t>10-19-2016 13:39</t>
  </si>
  <si>
    <t>10-19-2016 13:40</t>
  </si>
  <si>
    <t>10-19-2016 13:43</t>
  </si>
  <si>
    <t>10-19-2016 13:47</t>
  </si>
  <si>
    <t>10-19-2016 13:49</t>
  </si>
  <si>
    <t>10-19-2016 13:52</t>
  </si>
  <si>
    <t>10-19-2016 14:0</t>
  </si>
  <si>
    <t>10-19-2016 14:10</t>
  </si>
  <si>
    <t>10-19-2016 14:13</t>
  </si>
  <si>
    <t>10-19-2016 14:15</t>
  </si>
  <si>
    <t>10-19-2016 14:22</t>
  </si>
  <si>
    <t>10-19-2016 14:23</t>
  </si>
  <si>
    <t>10-19-2016 14:24</t>
  </si>
  <si>
    <t>10-19-2016 14:26</t>
  </si>
  <si>
    <t>10-19-2016 14:28</t>
  </si>
  <si>
    <t>10-19-2016 14:30</t>
  </si>
  <si>
    <t>10-19-2016 14:32</t>
  </si>
  <si>
    <t>10-19-2016 14:34</t>
  </si>
  <si>
    <t>10-19-2016 14:39</t>
  </si>
  <si>
    <t>10-19-2016 14:42</t>
  </si>
  <si>
    <t>10-19-2016 14:44</t>
  </si>
  <si>
    <t>10-19-2016 14:47</t>
  </si>
  <si>
    <t>10-19-2016 14:49</t>
  </si>
  <si>
    <t>10-19-2016 14:53</t>
  </si>
  <si>
    <t>10-19-2016 14:54</t>
  </si>
  <si>
    <t>10-19-2016 14:55</t>
  </si>
  <si>
    <t>10-19-2016 14:56</t>
  </si>
  <si>
    <t>10-19-2016 14:59</t>
  </si>
  <si>
    <t>10-19-2016 15:1</t>
  </si>
  <si>
    <t>10-19-2016 15:8</t>
  </si>
  <si>
    <t>10-19-2016 15:9</t>
  </si>
  <si>
    <t>10-19-2016 15:14</t>
  </si>
  <si>
    <t>10-19-2016 15:16</t>
  </si>
  <si>
    <t>10-19-2016 15:18</t>
  </si>
  <si>
    <t>10-19-2016 15:20</t>
  </si>
  <si>
    <t>10-19-2016 15:21</t>
  </si>
  <si>
    <t>10-19-2016 15:22</t>
  </si>
  <si>
    <t>10-19-2016 15:26</t>
  </si>
  <si>
    <t>10-19-2016 15:30</t>
  </si>
  <si>
    <t>10-19-2016 15:31</t>
  </si>
  <si>
    <t>10-19-2016 15:34</t>
  </si>
  <si>
    <t>10-19-2016 15:35</t>
  </si>
  <si>
    <t>10-19-2016 15:40</t>
  </si>
  <si>
    <t>10-19-2016 15:43</t>
  </si>
  <si>
    <t>10-19-2016 15:48</t>
  </si>
  <si>
    <t>10-19-2016 15:49</t>
  </si>
  <si>
    <t>10-19-2016 15:54</t>
  </si>
  <si>
    <t>10-19-2016 15:55</t>
  </si>
  <si>
    <t>10-19-2016 16:3</t>
  </si>
  <si>
    <t>10-19-2016 16:9</t>
  </si>
  <si>
    <t>10-19-2016 16:16</t>
  </si>
  <si>
    <t>10-19-2016 16:18</t>
  </si>
  <si>
    <t>10-19-2016 16:23</t>
  </si>
  <si>
    <t>10-19-2016 16:24</t>
  </si>
  <si>
    <t>10-19-2016 16:25</t>
  </si>
  <si>
    <t>10-19-2016 16:28</t>
  </si>
  <si>
    <t>10-19-2016 16:30</t>
  </si>
  <si>
    <t>10-19-2016 16:32</t>
  </si>
  <si>
    <t>10-19-2016 16:35</t>
  </si>
  <si>
    <t>10-19-2016 16:44</t>
  </si>
  <si>
    <t>10-19-2016 16:52</t>
  </si>
  <si>
    <t>10-19-2016 17:0</t>
  </si>
  <si>
    <t>10-19-2016 17:4</t>
  </si>
  <si>
    <t>10-19-2016 17:10</t>
  </si>
  <si>
    <t>10-19-2016 17:33</t>
  </si>
  <si>
    <t>10-19-2016 17:50</t>
  </si>
  <si>
    <t>10-19-2016 17:52</t>
  </si>
  <si>
    <t>10-19-2016 18:3</t>
  </si>
  <si>
    <t>10-19-2016 18:40</t>
  </si>
  <si>
    <t>10-19-2016 19:1</t>
  </si>
  <si>
    <t>10-19-2016 19:39</t>
  </si>
  <si>
    <t>10-19-2016 20:19</t>
  </si>
  <si>
    <t>10-19-2016 20:27</t>
  </si>
  <si>
    <t>10-19-2016 20:41</t>
  </si>
  <si>
    <t>10-19-2016 20:52</t>
  </si>
  <si>
    <t>10-19-2016 21:16</t>
  </si>
  <si>
    <t>10-19-2016 21:22</t>
  </si>
  <si>
    <t>10-19-2016 21:52</t>
  </si>
  <si>
    <t>10-19-2016 22:3</t>
  </si>
  <si>
    <t>10-19-2016 22:15</t>
  </si>
  <si>
    <t>10-19-2016 22:21</t>
  </si>
  <si>
    <t>10-19-2016 22:34</t>
  </si>
  <si>
    <t>10-19-2016 23:14</t>
  </si>
  <si>
    <t>10-19-2016 23:34</t>
  </si>
  <si>
    <t>10-20-2016 0:31</t>
  </si>
  <si>
    <t>10-20-2016 0:35</t>
  </si>
  <si>
    <t>10-20-2016 0:53</t>
  </si>
  <si>
    <t>10-20-2016 5:36</t>
  </si>
  <si>
    <t>10-20-2016 5:40</t>
  </si>
  <si>
    <t>10-20-2016 6:33</t>
  </si>
  <si>
    <t>10-20-2016 6:57</t>
  </si>
  <si>
    <t>10-20-2016 7:3</t>
  </si>
  <si>
    <t>10-20-2016 7:15</t>
  </si>
  <si>
    <t>10-20-2016 7:16</t>
  </si>
  <si>
    <t>10-20-2016 7:23</t>
  </si>
  <si>
    <t>10-20-2016 7:36</t>
  </si>
  <si>
    <t>10-20-2016 7:38</t>
  </si>
  <si>
    <t>10-20-2016 7:45</t>
  </si>
  <si>
    <t>10-20-2016 7:48</t>
  </si>
  <si>
    <t>10-20-2016 7:51</t>
  </si>
  <si>
    <t>10-20-2016 8:0</t>
  </si>
  <si>
    <t>10-20-2016 8:3</t>
  </si>
  <si>
    <t>10-20-2016 8:4</t>
  </si>
  <si>
    <t>10-20-2016 8:11</t>
  </si>
  <si>
    <t>10-20-2016 8:13</t>
  </si>
  <si>
    <t>10-20-2016 8:15</t>
  </si>
  <si>
    <t>10-20-2016 8:17</t>
  </si>
  <si>
    <t>10-20-2016 8:18</t>
  </si>
  <si>
    <t>10-20-2016 8:19</t>
  </si>
  <si>
    <t>10-20-2016 8:20</t>
  </si>
  <si>
    <t>10-20-2016 8:22</t>
  </si>
  <si>
    <t>10-20-2016 8:23</t>
  </si>
  <si>
    <t>10-20-2016 8:24</t>
  </si>
  <si>
    <t>10-20-2016 8:26</t>
  </si>
  <si>
    <t>10-20-2016 8:27</t>
  </si>
  <si>
    <t>10-20-2016 8:28</t>
  </si>
  <si>
    <t>10-20-2016 8:30</t>
  </si>
  <si>
    <t>10-20-2016 8:35</t>
  </si>
  <si>
    <t>10-20-2016 8:36</t>
  </si>
  <si>
    <t>10-20-2016 8:38</t>
  </si>
  <si>
    <t>10-20-2016 8:40</t>
  </si>
  <si>
    <t>10-20-2016 8:41</t>
  </si>
  <si>
    <t>10-20-2016 8:44</t>
  </si>
  <si>
    <t>10-20-2016 8:49</t>
  </si>
  <si>
    <t>10-20-2016 8:52</t>
  </si>
  <si>
    <t>10-20-2016 8:58</t>
  </si>
  <si>
    <t>10-20-2016 8:59</t>
  </si>
  <si>
    <t>10-20-2016 9:1</t>
  </si>
  <si>
    <t>10-20-2016 9:4</t>
  </si>
  <si>
    <t>10-20-2016 9:13</t>
  </si>
  <si>
    <t>10-20-2016 9:14</t>
  </si>
  <si>
    <t>10-20-2016 9:17</t>
  </si>
  <si>
    <t>10-20-2016 9:18</t>
  </si>
  <si>
    <t>10-20-2016 9:19</t>
  </si>
  <si>
    <t>10-20-2016 9:22</t>
  </si>
  <si>
    <t>10-20-2016 9:27</t>
  </si>
  <si>
    <t>10-20-2016 9:29</t>
  </si>
  <si>
    <t>10-20-2016 9:30</t>
  </si>
  <si>
    <t>10-20-2016 9:31</t>
  </si>
  <si>
    <t>10-20-2016 9:32</t>
  </si>
  <si>
    <t>10-20-2016 9:34</t>
  </si>
  <si>
    <t>10-20-2016 9:35</t>
  </si>
  <si>
    <t>10-20-2016 9:37</t>
  </si>
  <si>
    <t>10-20-2016 9:38</t>
  </si>
  <si>
    <t>10-20-2016 9:44</t>
  </si>
  <si>
    <t>10-20-2016 9:45</t>
  </si>
  <si>
    <t>10-20-2016 9:48</t>
  </si>
  <si>
    <t>10-20-2016 9:49</t>
  </si>
  <si>
    <t>10-20-2016 9:50</t>
  </si>
  <si>
    <t>10-20-2016 9:52</t>
  </si>
  <si>
    <t>10-20-2016 9:54</t>
  </si>
  <si>
    <t>10-20-2016 9:55</t>
  </si>
  <si>
    <t>10-20-2016 10:1</t>
  </si>
  <si>
    <t>10-20-2016 10:2</t>
  </si>
  <si>
    <t>10-20-2016 10:8</t>
  </si>
  <si>
    <t>10-20-2016 10:12</t>
  </si>
  <si>
    <t>10-20-2016 10:14</t>
  </si>
  <si>
    <t>10-20-2016 10:15</t>
  </si>
  <si>
    <t>10-20-2016 10:18</t>
  </si>
  <si>
    <t>10-20-2016 10:20</t>
  </si>
  <si>
    <t>10-20-2016 10:21</t>
  </si>
  <si>
    <t>10-20-2016 10:23</t>
  </si>
  <si>
    <t>10-20-2016 10:24</t>
  </si>
  <si>
    <t>10-20-2016 10:30</t>
  </si>
  <si>
    <t>10-20-2016 10:36</t>
  </si>
  <si>
    <t>10-20-2016 10:38</t>
  </si>
  <si>
    <t>10-20-2016 10:43</t>
  </si>
  <si>
    <t>10-20-2016 10:44</t>
  </si>
  <si>
    <t>10-20-2016 10:48</t>
  </si>
  <si>
    <t>10-20-2016 10:50</t>
  </si>
  <si>
    <t>10-20-2016 10:52</t>
  </si>
  <si>
    <t>10-20-2016 10:54</t>
  </si>
  <si>
    <t>10-20-2016 11:8</t>
  </si>
  <si>
    <t>10-20-2016 11:20</t>
  </si>
  <si>
    <t>10-20-2016 11:21</t>
  </si>
  <si>
    <t>10-20-2016 11:26</t>
  </si>
  <si>
    <t>10-20-2016 11:27</t>
  </si>
  <si>
    <t>10-20-2016 11:31</t>
  </si>
  <si>
    <t>10-20-2016 11:43</t>
  </si>
  <si>
    <t>10-20-2016 11:52</t>
  </si>
  <si>
    <t>10-20-2016 11:53</t>
  </si>
  <si>
    <t>10-20-2016 11:55</t>
  </si>
  <si>
    <t>10-20-2016 11:56</t>
  </si>
  <si>
    <t>10-20-2016 12:1</t>
  </si>
  <si>
    <t>10-20-2016 12:4</t>
  </si>
  <si>
    <t>10-20-2016 12:6</t>
  </si>
  <si>
    <t>10-20-2016 12:7</t>
  </si>
  <si>
    <t>10-20-2016 12:16</t>
  </si>
  <si>
    <t>10-20-2016 12:17</t>
  </si>
  <si>
    <t>10-20-2016 12:21</t>
  </si>
  <si>
    <t>10-20-2016 12:25</t>
  </si>
  <si>
    <t>10-20-2016 12:30</t>
  </si>
  <si>
    <t>10-20-2016 12:32</t>
  </si>
  <si>
    <t>10-20-2016 12:36</t>
  </si>
  <si>
    <t>10-20-2016 12:37</t>
  </si>
  <si>
    <t>10-20-2016 12:50</t>
  </si>
  <si>
    <t>10-20-2016 12:52</t>
  </si>
  <si>
    <t>10-20-2016 13:1</t>
  </si>
  <si>
    <t>10-20-2016 13:5</t>
  </si>
  <si>
    <t>10-20-2016 13:20</t>
  </si>
  <si>
    <t>10-20-2016 13:21</t>
  </si>
  <si>
    <t>10-20-2016 13:25</t>
  </si>
  <si>
    <t>10-20-2016 13:27</t>
  </si>
  <si>
    <t>10-20-2016 13:28</t>
  </si>
  <si>
    <t>10-20-2016 13:30</t>
  </si>
  <si>
    <t>10-20-2016 13:31</t>
  </si>
  <si>
    <t>10-20-2016 13:33</t>
  </si>
  <si>
    <t>10-20-2016 13:39</t>
  </si>
  <si>
    <t>10-20-2016 13:40</t>
  </si>
  <si>
    <t>10-20-2016 13:42</t>
  </si>
  <si>
    <t>10-20-2016 13:43</t>
  </si>
  <si>
    <t>10-20-2016 13:45</t>
  </si>
  <si>
    <t>10-20-2016 13:47</t>
  </si>
  <si>
    <t>10-20-2016 13:49</t>
  </si>
  <si>
    <t>10-20-2016 13:55</t>
  </si>
  <si>
    <t>10-20-2016 13:59</t>
  </si>
  <si>
    <t>10-20-2016 14:1</t>
  </si>
  <si>
    <t>10-20-2016 14:2</t>
  </si>
  <si>
    <t>10-20-2016 14:3</t>
  </si>
  <si>
    <t>10-20-2016 14:6</t>
  </si>
  <si>
    <t>10-20-2016 14:16</t>
  </si>
  <si>
    <t>10-20-2016 14:17</t>
  </si>
  <si>
    <t>10-20-2016 14:20</t>
  </si>
  <si>
    <t>10-20-2016 14:24</t>
  </si>
  <si>
    <t>10-20-2016 14:34</t>
  </si>
  <si>
    <t>10-20-2016 14:36</t>
  </si>
  <si>
    <t>10-20-2016 14:45</t>
  </si>
  <si>
    <t>10-20-2016 14:46</t>
  </si>
  <si>
    <t>10-20-2016 14:55</t>
  </si>
  <si>
    <t>10-20-2016 15:3</t>
  </si>
  <si>
    <t>10-20-2016 15:9</t>
  </si>
  <si>
    <t>10-20-2016 15:16</t>
  </si>
  <si>
    <t>10-20-2016 15:18</t>
  </si>
  <si>
    <t>10-20-2016 15:32</t>
  </si>
  <si>
    <t>10-20-2016 15:37</t>
  </si>
  <si>
    <t>10-20-2016 15:54</t>
  </si>
  <si>
    <t>10-20-2016 16:3</t>
  </si>
  <si>
    <t>10-20-2016 16:5</t>
  </si>
  <si>
    <t>10-20-2016 16:9</t>
  </si>
  <si>
    <t>10-20-2016 16:13</t>
  </si>
  <si>
    <t>10-20-2016 16:15</t>
  </si>
  <si>
    <t>10-20-2016 16:20</t>
  </si>
  <si>
    <t>10-20-2016 16:26</t>
  </si>
  <si>
    <t>10-20-2016 16:29</t>
  </si>
  <si>
    <t>10-20-2016 16:40</t>
  </si>
  <si>
    <t>10-20-2016 16:47</t>
  </si>
  <si>
    <t>10-20-2016 16:55</t>
  </si>
  <si>
    <t>10-20-2016 17:12</t>
  </si>
  <si>
    <t>10-20-2016 17:16</t>
  </si>
  <si>
    <t>10-20-2016 17:25</t>
  </si>
  <si>
    <t>10-20-2016 17:28</t>
  </si>
  <si>
    <t>10-20-2016 17:41</t>
  </si>
  <si>
    <t>10-20-2016 17:50</t>
  </si>
  <si>
    <t>10-20-2016 18:23</t>
  </si>
  <si>
    <t>10-20-2016 18:38</t>
  </si>
  <si>
    <t>10-20-2016 18:44</t>
  </si>
  <si>
    <t>10-20-2016 18:47</t>
  </si>
  <si>
    <t>10-20-2016 20:27</t>
  </si>
  <si>
    <t>10-20-2016 20:38</t>
  </si>
  <si>
    <t>10-20-2016 21:8</t>
  </si>
  <si>
    <t>10-20-2016 21:15</t>
  </si>
  <si>
    <t>10-20-2016 21:51</t>
  </si>
  <si>
    <t>10-20-2016 22:22</t>
  </si>
  <si>
    <t>10-20-2016 22:28</t>
  </si>
  <si>
    <t>10-20-2016 22:43</t>
  </si>
  <si>
    <t>10-20-2016 22:56</t>
  </si>
  <si>
    <t>10-20-2016 23:41</t>
  </si>
  <si>
    <t>10-21-2016 0:20</t>
  </si>
  <si>
    <t>10-21-2016 1:48</t>
  </si>
  <si>
    <t>10-21-2016 2:57</t>
  </si>
  <si>
    <t>10-21-2016 2:59</t>
  </si>
  <si>
    <t>10-21-2016 4:15</t>
  </si>
  <si>
    <t>10-21-2016 6:17</t>
  </si>
  <si>
    <t>10-21-2016 6:40</t>
  </si>
  <si>
    <t>10-21-2016 6:50</t>
  </si>
  <si>
    <t>10-21-2016 6:51</t>
  </si>
  <si>
    <t>10-21-2016 7:2</t>
  </si>
  <si>
    <t>10-21-2016 7:4</t>
  </si>
  <si>
    <t>10-21-2016 7:8</t>
  </si>
  <si>
    <t>10-21-2016 7:27</t>
  </si>
  <si>
    <t>10-21-2016 7:37</t>
  </si>
  <si>
    <t>10-21-2016 7:41</t>
  </si>
  <si>
    <t>10-21-2016 7:48</t>
  </si>
  <si>
    <t>10-21-2016 7:51</t>
  </si>
  <si>
    <t>10-21-2016 7:56</t>
  </si>
  <si>
    <t>10-21-2016 7:58</t>
  </si>
  <si>
    <t>10-21-2016 8:0</t>
  </si>
  <si>
    <t>10-21-2016 8:5</t>
  </si>
  <si>
    <t>10-21-2016 8:10</t>
  </si>
  <si>
    <t>10-21-2016 8:11</t>
  </si>
  <si>
    <t>10-21-2016 8:12</t>
  </si>
  <si>
    <t>10-21-2016 8:14</t>
  </si>
  <si>
    <t>10-21-2016 8:15</t>
  </si>
  <si>
    <t>10-21-2016 8:19</t>
  </si>
  <si>
    <t>10-21-2016 8:22</t>
  </si>
  <si>
    <t>10-21-2016 8:26</t>
  </si>
  <si>
    <t>10-21-2016 8:28</t>
  </si>
  <si>
    <t>10-21-2016 8:29</t>
  </si>
  <si>
    <t>10-21-2016 8:33</t>
  </si>
  <si>
    <t>10-21-2016 8:35</t>
  </si>
  <si>
    <t>10-21-2016 8:36</t>
  </si>
  <si>
    <t>10-21-2016 8:38</t>
  </si>
  <si>
    <t>10-21-2016 8:39</t>
  </si>
  <si>
    <t>10-21-2016 8:40</t>
  </si>
  <si>
    <t>10-21-2016 8:41</t>
  </si>
  <si>
    <t>10-21-2016 8:48</t>
  </si>
  <si>
    <t>10-21-2016 8:53</t>
  </si>
  <si>
    <t>10-21-2016 8:56</t>
  </si>
  <si>
    <t>10-21-2016 9:0</t>
  </si>
  <si>
    <t>10-21-2016 9:1</t>
  </si>
  <si>
    <t>10-21-2016 9:3</t>
  </si>
  <si>
    <t>10-21-2016 9:5</t>
  </si>
  <si>
    <t>10-21-2016 9:9</t>
  </si>
  <si>
    <t>10-21-2016 9:12</t>
  </si>
  <si>
    <t>10-21-2016 9:13</t>
  </si>
  <si>
    <t>10-21-2016 9:15</t>
  </si>
  <si>
    <t>10-21-2016 9:19</t>
  </si>
  <si>
    <t>10-21-2016 9:20</t>
  </si>
  <si>
    <t>10-21-2016 9:21</t>
  </si>
  <si>
    <t>10-21-2016 9:25</t>
  </si>
  <si>
    <t>10-21-2016 9:26</t>
  </si>
  <si>
    <t>10-21-2016 9:27</t>
  </si>
  <si>
    <t>10-21-2016 9:29</t>
  </si>
  <si>
    <t>10-21-2016 9:31</t>
  </si>
  <si>
    <t>10-21-2016 9:33</t>
  </si>
  <si>
    <t>10-21-2016 9:34</t>
  </si>
  <si>
    <t>10-21-2016 9:37</t>
  </si>
  <si>
    <t>10-21-2016 9:40</t>
  </si>
  <si>
    <t>10-21-2016 9:41</t>
  </si>
  <si>
    <t>10-21-2016 9:43</t>
  </si>
  <si>
    <t>10-21-2016 9:44</t>
  </si>
  <si>
    <t>10-21-2016 9:47</t>
  </si>
  <si>
    <t>10-21-2016 9:52</t>
  </si>
  <si>
    <t>10-21-2016 9:54</t>
  </si>
  <si>
    <t>10-21-2016 9:55</t>
  </si>
  <si>
    <t>10-21-2016 9:57</t>
  </si>
  <si>
    <t>10-21-2016 10:0</t>
  </si>
  <si>
    <t>10-21-2016 10:3</t>
  </si>
  <si>
    <t>10-21-2016 10:4</t>
  </si>
  <si>
    <t>10-21-2016 10:5</t>
  </si>
  <si>
    <t>10-21-2016 10:8</t>
  </si>
  <si>
    <t>10-21-2016 10:10</t>
  </si>
  <si>
    <t>10-21-2016 10:14</t>
  </si>
  <si>
    <t>10-21-2016 10:18</t>
  </si>
  <si>
    <t>10-21-2016 10:26</t>
  </si>
  <si>
    <t>10-21-2016 10:34</t>
  </si>
  <si>
    <t>10-21-2016 10:36</t>
  </si>
  <si>
    <t>10-21-2016 10:38</t>
  </si>
  <si>
    <t>10-21-2016 10:39</t>
  </si>
  <si>
    <t>10-21-2016 10:45</t>
  </si>
  <si>
    <t>10-21-2016 10:47</t>
  </si>
  <si>
    <t>10-21-2016 10:48</t>
  </si>
  <si>
    <t>10-21-2016 10:49</t>
  </si>
  <si>
    <t>10-21-2016 10:50</t>
  </si>
  <si>
    <t>10-21-2016 10:53</t>
  </si>
  <si>
    <t>10-21-2016 11:0</t>
  </si>
  <si>
    <t>10-21-2016 11:1</t>
  </si>
  <si>
    <t>10-21-2016 11:2</t>
  </si>
  <si>
    <t>10-21-2016 11:3</t>
  </si>
  <si>
    <t>10-21-2016 11:4</t>
  </si>
  <si>
    <t>10-21-2016 11:6</t>
  </si>
  <si>
    <t>10-21-2016 11:8</t>
  </si>
  <si>
    <t>10-21-2016 11:10</t>
  </si>
  <si>
    <t>10-21-2016 11:12</t>
  </si>
  <si>
    <t>10-21-2016 11:13</t>
  </si>
  <si>
    <t>10-21-2016 11:15</t>
  </si>
  <si>
    <t>10-21-2016 11:17</t>
  </si>
  <si>
    <t>10-21-2016 11:25</t>
  </si>
  <si>
    <t>10-21-2016 11:30</t>
  </si>
  <si>
    <t>10-21-2016 11:31</t>
  </si>
  <si>
    <t>10-21-2016 11:35</t>
  </si>
  <si>
    <t>10-21-2016 11:38</t>
  </si>
  <si>
    <t>10-21-2016 11:40</t>
  </si>
  <si>
    <t>10-21-2016 11:44</t>
  </si>
  <si>
    <t>10-21-2016 11:45</t>
  </si>
  <si>
    <t>10-21-2016 11:48</t>
  </si>
  <si>
    <t>10-21-2016 11:49</t>
  </si>
  <si>
    <t>10-21-2016 11:50</t>
  </si>
  <si>
    <t>10-21-2016 11:52</t>
  </si>
  <si>
    <t>10-21-2016 11:54</t>
  </si>
  <si>
    <t>10-21-2016 11:57</t>
  </si>
  <si>
    <t>10-21-2016 11:58</t>
  </si>
  <si>
    <t>10-21-2016 12:5</t>
  </si>
  <si>
    <t>10-21-2016 12:15</t>
  </si>
  <si>
    <t>10-21-2016 12:19</t>
  </si>
  <si>
    <t>10-21-2016 12:24</t>
  </si>
  <si>
    <t>10-21-2016 12:27</t>
  </si>
  <si>
    <t>10-21-2016 12:32</t>
  </si>
  <si>
    <t>10-21-2016 12:38</t>
  </si>
  <si>
    <t>10-21-2016 12:39</t>
  </si>
  <si>
    <t>10-21-2016 12:44</t>
  </si>
  <si>
    <t>10-21-2016 12:55</t>
  </si>
  <si>
    <t>10-21-2016 12:56</t>
  </si>
  <si>
    <t>10-21-2016 13:6</t>
  </si>
  <si>
    <t>10-21-2016 13:9</t>
  </si>
  <si>
    <t>10-21-2016 13:13</t>
  </si>
  <si>
    <t>10-21-2016 13:14</t>
  </si>
  <si>
    <t>10-21-2016 13:21</t>
  </si>
  <si>
    <t>10-21-2016 13:23</t>
  </si>
  <si>
    <t>10-21-2016 13:27</t>
  </si>
  <si>
    <t>10-21-2016 13:28</t>
  </si>
  <si>
    <t>10-21-2016 13:31</t>
  </si>
  <si>
    <t>10-21-2016 13:33</t>
  </si>
  <si>
    <t>10-21-2016 13:37</t>
  </si>
  <si>
    <t>10-21-2016 13:39</t>
  </si>
  <si>
    <t>10-21-2016 13:40</t>
  </si>
  <si>
    <t>10-21-2016 13:41</t>
  </si>
  <si>
    <t>10-21-2016 13:42</t>
  </si>
  <si>
    <t>10-21-2016 13:48</t>
  </si>
  <si>
    <t>10-21-2016 13:50</t>
  </si>
  <si>
    <t>10-21-2016 13:53</t>
  </si>
  <si>
    <t>10-21-2016 13:54</t>
  </si>
  <si>
    <t>10-21-2016 13:55</t>
  </si>
  <si>
    <t>10-21-2016 13:57</t>
  </si>
  <si>
    <t>10-21-2016 13:58</t>
  </si>
  <si>
    <t>10-21-2016 13:59</t>
  </si>
  <si>
    <t>10-21-2016 14:3</t>
  </si>
  <si>
    <t>10-21-2016 14:5</t>
  </si>
  <si>
    <t>10-21-2016 14:6</t>
  </si>
  <si>
    <t>10-21-2016 14:8</t>
  </si>
  <si>
    <t>10-21-2016 14:14</t>
  </si>
  <si>
    <t>10-21-2016 14:15</t>
  </si>
  <si>
    <t>10-21-2016 14:16</t>
  </si>
  <si>
    <t>10-21-2016 14:21</t>
  </si>
  <si>
    <t>10-21-2016 14:22</t>
  </si>
  <si>
    <t>10-21-2016 14:25</t>
  </si>
  <si>
    <t>10-21-2016 14:27</t>
  </si>
  <si>
    <t>10-21-2016 14:29</t>
  </si>
  <si>
    <t>10-21-2016 14:30</t>
  </si>
  <si>
    <t>10-21-2016 14:40</t>
  </si>
  <si>
    <t>10-21-2016 14:49</t>
  </si>
  <si>
    <t>10-21-2016 14:52</t>
  </si>
  <si>
    <t>10-21-2016 14:55</t>
  </si>
  <si>
    <t>10-21-2016 15:10</t>
  </si>
  <si>
    <t>10-21-2016 15:14</t>
  </si>
  <si>
    <t>10-21-2016 15:19</t>
  </si>
  <si>
    <t>10-21-2016 15:20</t>
  </si>
  <si>
    <t>10-21-2016 15:24</t>
  </si>
  <si>
    <t>10-21-2016 15:36</t>
  </si>
  <si>
    <t>10-21-2016 15:41</t>
  </si>
  <si>
    <t>10-21-2016 15:45</t>
  </si>
  <si>
    <t>10-21-2016 16:12</t>
  </si>
  <si>
    <t>10-21-2016 16:17</t>
  </si>
  <si>
    <t>10-21-2016 16:18</t>
  </si>
  <si>
    <t>10-21-2016 16:21</t>
  </si>
  <si>
    <t>10-21-2016 16:27</t>
  </si>
  <si>
    <t>10-21-2016 16:46</t>
  </si>
  <si>
    <t>10-21-2016 16:49</t>
  </si>
  <si>
    <t>10-21-2016 17:12</t>
  </si>
  <si>
    <t>10-21-2016 17:23</t>
  </si>
  <si>
    <t>10-21-2016 17:44</t>
  </si>
  <si>
    <t>10-21-2016 17:46</t>
  </si>
  <si>
    <t>10-21-2016 17:56</t>
  </si>
  <si>
    <t>10-21-2016 17:59</t>
  </si>
  <si>
    <t>10-21-2016 18:9</t>
  </si>
  <si>
    <t>10-21-2016 18:13</t>
  </si>
  <si>
    <t>10-21-2016 18:14</t>
  </si>
  <si>
    <t>10-21-2016 18:22</t>
  </si>
  <si>
    <t>10-21-2016 18:36</t>
  </si>
  <si>
    <t>10-21-2016 18:40</t>
  </si>
  <si>
    <t>10-21-2016 18:42</t>
  </si>
  <si>
    <t>10-21-2016 18:45</t>
  </si>
  <si>
    <t>10-21-2016 18:49</t>
  </si>
  <si>
    <t>10-21-2016 18:54</t>
  </si>
  <si>
    <t>10-21-2016 19:35</t>
  </si>
  <si>
    <t>10-21-2016 19:47</t>
  </si>
  <si>
    <t>10-21-2016 19:51</t>
  </si>
  <si>
    <t>10-21-2016 20:25</t>
  </si>
  <si>
    <t>10-21-2016 20:27</t>
  </si>
  <si>
    <t>10-21-2016 20:35</t>
  </si>
  <si>
    <t>10-21-2016 20:39</t>
  </si>
  <si>
    <t>10-21-2016 22:7</t>
  </si>
  <si>
    <t>10-21-2016 22:40</t>
  </si>
  <si>
    <t>10-21-2016 22:58</t>
  </si>
  <si>
    <t>10-21-2016 23:57</t>
  </si>
  <si>
    <t>10-22-2016 2:59</t>
  </si>
  <si>
    <t>10-22-2016 4:0</t>
  </si>
  <si>
    <t>10-22-2016 6:6</t>
  </si>
  <si>
    <t>10-22-2016 6:57</t>
  </si>
  <si>
    <t>10-22-2016 7:32</t>
  </si>
  <si>
    <t>10-22-2016 8:58</t>
  </si>
  <si>
    <t>10-22-2016 9:12</t>
  </si>
  <si>
    <t>10-22-2016 10:10</t>
  </si>
  <si>
    <t>10-22-2016 10:45</t>
  </si>
  <si>
    <t>10-22-2016 10:54</t>
  </si>
  <si>
    <t>10-22-2016 11:12</t>
  </si>
  <si>
    <t>10-22-2016 11:17</t>
  </si>
  <si>
    <t>10-22-2016 11:37</t>
  </si>
  <si>
    <t>10-22-2016 12:10</t>
  </si>
  <si>
    <t>10-22-2016 12:24</t>
  </si>
  <si>
    <t>10-22-2016 13:48</t>
  </si>
  <si>
    <t>10-22-2016 14:0</t>
  </si>
  <si>
    <t>10-22-2016 14:6</t>
  </si>
  <si>
    <t>10-22-2016 14:14</t>
  </si>
  <si>
    <t>10-22-2016 14:47</t>
  </si>
  <si>
    <t>10-22-2016 14:49</t>
  </si>
  <si>
    <t>10-22-2016 15:49</t>
  </si>
  <si>
    <t>10-22-2016 16:6</t>
  </si>
  <si>
    <t>10-22-2016 16:46</t>
  </si>
  <si>
    <t>10-22-2016 16:48</t>
  </si>
  <si>
    <t>10-22-2016 17:2</t>
  </si>
  <si>
    <t>10-22-2016 17:35</t>
  </si>
  <si>
    <t>10-22-2016 17:46</t>
  </si>
  <si>
    <t>10-22-2016 17:59</t>
  </si>
  <si>
    <t>10-22-2016 18:9</t>
  </si>
  <si>
    <t>10-22-2016 18:13</t>
  </si>
  <si>
    <t>10-22-2016 19:17</t>
  </si>
  <si>
    <t>10-22-2016 19:53</t>
  </si>
  <si>
    <t>10-22-2016 20:53</t>
  </si>
  <si>
    <t>10-22-2016 21:12</t>
  </si>
  <si>
    <t>10-22-2016 21:16</t>
  </si>
  <si>
    <t>10-22-2016 21:17</t>
  </si>
  <si>
    <t>10-22-2016 22:40</t>
  </si>
  <si>
    <t>10-23-2016 7:32</t>
  </si>
  <si>
    <t>10-23-2016 7:43</t>
  </si>
  <si>
    <t>10-23-2016 9:12</t>
  </si>
  <si>
    <t>10-23-2016 10:8</t>
  </si>
  <si>
    <t>10-23-2016 10:51</t>
  </si>
  <si>
    <t>10-23-2016 11:8</t>
  </si>
  <si>
    <t>10-23-2016 12:10</t>
  </si>
  <si>
    <t>10-23-2016 12:47</t>
  </si>
  <si>
    <t>10-23-2016 12:58</t>
  </si>
  <si>
    <t>10-23-2016 13:15</t>
  </si>
  <si>
    <t>10-23-2016 14:14</t>
  </si>
  <si>
    <t>10-23-2016 14:49</t>
  </si>
  <si>
    <t>10-23-2016 15:11</t>
  </si>
  <si>
    <t>10-23-2016 17:46</t>
  </si>
  <si>
    <t>10-23-2016 18:36</t>
  </si>
  <si>
    <t>10-23-2016 18:45</t>
  </si>
  <si>
    <t>10-23-2016 18:55</t>
  </si>
  <si>
    <t>10-23-2016 19:32</t>
  </si>
  <si>
    <t>10-23-2016 19:51</t>
  </si>
  <si>
    <t>10-23-2016 19:53</t>
  </si>
  <si>
    <t>10-23-2016 20:4</t>
  </si>
  <si>
    <t>10-23-2016 20:7</t>
  </si>
  <si>
    <t>10-23-2016 20:38</t>
  </si>
  <si>
    <t>10-23-2016 20:44</t>
  </si>
  <si>
    <t>10-23-2016 20:48</t>
  </si>
  <si>
    <t>10-23-2016 20:52</t>
  </si>
  <si>
    <t>10-23-2016 21:45</t>
  </si>
  <si>
    <t>10-23-2016 21:52</t>
  </si>
  <si>
    <t>10-23-2016 22:21</t>
  </si>
  <si>
    <t>10-23-2016 23:51</t>
  </si>
  <si>
    <t>10-23-2016 23:52</t>
  </si>
  <si>
    <t>10-24-2016 0:24</t>
  </si>
  <si>
    <t>10-24-2016 4:6</t>
  </si>
  <si>
    <t>10-24-2016 5:42</t>
  </si>
  <si>
    <t>10-24-2016 6:2</t>
  </si>
  <si>
    <t>10-24-2016 6:33</t>
  </si>
  <si>
    <t>10-24-2016 6:34</t>
  </si>
  <si>
    <t>10-24-2016 6:38</t>
  </si>
  <si>
    <t>10-24-2016 6:51</t>
  </si>
  <si>
    <t>10-24-2016 6:52</t>
  </si>
  <si>
    <t>10-24-2016 7:1</t>
  </si>
  <si>
    <t>10-24-2016 7:6</t>
  </si>
  <si>
    <t>10-24-2016 7:10</t>
  </si>
  <si>
    <t>10-24-2016 7:16</t>
  </si>
  <si>
    <t>10-24-2016 7:17</t>
  </si>
  <si>
    <t>10-24-2016 7:22</t>
  </si>
  <si>
    <t>10-24-2016 7:23</t>
  </si>
  <si>
    <t>10-24-2016 7:25</t>
  </si>
  <si>
    <t>10-24-2016 7:34</t>
  </si>
  <si>
    <t>10-24-2016 7:42</t>
  </si>
  <si>
    <t>10-24-2016 7:43</t>
  </si>
  <si>
    <t>10-24-2016 7:48</t>
  </si>
  <si>
    <t>10-24-2016 7:51</t>
  </si>
  <si>
    <t>10-24-2016 7:56</t>
  </si>
  <si>
    <t>10-24-2016 8:0</t>
  </si>
  <si>
    <t>10-24-2016 8:3</t>
  </si>
  <si>
    <t>10-24-2016 8:4</t>
  </si>
  <si>
    <t>10-24-2016 8:5</t>
  </si>
  <si>
    <t>10-24-2016 8:9</t>
  </si>
  <si>
    <t>10-24-2016 8:11</t>
  </si>
  <si>
    <t>10-24-2016 8:14</t>
  </si>
  <si>
    <t>10-24-2016 8:19</t>
  </si>
  <si>
    <t>10-24-2016 8:20</t>
  </si>
  <si>
    <t>10-24-2016 8:22</t>
  </si>
  <si>
    <t>10-24-2016 8:26</t>
  </si>
  <si>
    <t>10-24-2016 8:27</t>
  </si>
  <si>
    <t>10-24-2016 8:28</t>
  </si>
  <si>
    <t>10-24-2016 8:29</t>
  </si>
  <si>
    <t>10-24-2016 8:32</t>
  </si>
  <si>
    <t>10-24-2016 8:33</t>
  </si>
  <si>
    <t>10-24-2016 8:35</t>
  </si>
  <si>
    <t>10-24-2016 8:37</t>
  </si>
  <si>
    <t>10-24-2016 8:39</t>
  </si>
  <si>
    <t>10-24-2016 8:40</t>
  </si>
  <si>
    <t>10-24-2016 8:47</t>
  </si>
  <si>
    <t>10-24-2016 8:51</t>
  </si>
  <si>
    <t>10-24-2016 8:52</t>
  </si>
  <si>
    <t>10-24-2016 8:54</t>
  </si>
  <si>
    <t>10-24-2016 8:55</t>
  </si>
  <si>
    <t>10-24-2016 8:56</t>
  </si>
  <si>
    <t>10-24-2016 8:59</t>
  </si>
  <si>
    <t>10-24-2016 9:0</t>
  </si>
  <si>
    <t>10-24-2016 9:9</t>
  </si>
  <si>
    <t>10-24-2016 9:10</t>
  </si>
  <si>
    <t>10-24-2016 9:11</t>
  </si>
  <si>
    <t>10-24-2016 9:12</t>
  </si>
  <si>
    <t>10-24-2016 9:14</t>
  </si>
  <si>
    <t>10-24-2016 9:15</t>
  </si>
  <si>
    <t>10-24-2016 9:17</t>
  </si>
  <si>
    <t>10-24-2016 9:18</t>
  </si>
  <si>
    <t>10-24-2016 9:19</t>
  </si>
  <si>
    <t>10-24-2016 9:20</t>
  </si>
  <si>
    <t>10-24-2016 9:21</t>
  </si>
  <si>
    <t>10-24-2016 9:23</t>
  </si>
  <si>
    <t>10-24-2016 9:24</t>
  </si>
  <si>
    <t>10-24-2016 9:25</t>
  </si>
  <si>
    <t>10-24-2016 9:27</t>
  </si>
  <si>
    <t>10-24-2016 9:28</t>
  </si>
  <si>
    <t>10-24-2016 9:29</t>
  </si>
  <si>
    <t>10-24-2016 9:32</t>
  </si>
  <si>
    <t>10-24-2016 9:35</t>
  </si>
  <si>
    <t>10-24-2016 9:40</t>
  </si>
  <si>
    <t>10-24-2016 9:42</t>
  </si>
  <si>
    <t>10-24-2016 9:48</t>
  </si>
  <si>
    <t>10-24-2016 9:51</t>
  </si>
  <si>
    <t>10-24-2016 9:52</t>
  </si>
  <si>
    <t>10-24-2016 9:53</t>
  </si>
  <si>
    <t>10-24-2016 9:54</t>
  </si>
  <si>
    <t>10-24-2016 9:55</t>
  </si>
  <si>
    <t>10-24-2016 9:57</t>
  </si>
  <si>
    <t>10-24-2016 10:0</t>
  </si>
  <si>
    <t>10-24-2016 10:2</t>
  </si>
  <si>
    <t>10-24-2016 10:7</t>
  </si>
  <si>
    <t>10-24-2016 10:8</t>
  </si>
  <si>
    <t>10-24-2016 10:9</t>
  </si>
  <si>
    <t>10-24-2016 10:11</t>
  </si>
  <si>
    <t>10-24-2016 10:23</t>
  </si>
  <si>
    <t>10-24-2016 10:24</t>
  </si>
  <si>
    <t>10-24-2016 10:26</t>
  </si>
  <si>
    <t>10-24-2016 10:27</t>
  </si>
  <si>
    <t>10-24-2016 10:30</t>
  </si>
  <si>
    <t>10-24-2016 10:31</t>
  </si>
  <si>
    <t>10-24-2016 10:32</t>
  </si>
  <si>
    <t>10-24-2016 10:34</t>
  </si>
  <si>
    <t>10-24-2016 10:35</t>
  </si>
  <si>
    <t>10-24-2016 10:37</t>
  </si>
  <si>
    <t>10-24-2016 10:41</t>
  </si>
  <si>
    <t>10-24-2016 10:44</t>
  </si>
  <si>
    <t>10-24-2016 10:46</t>
  </si>
  <si>
    <t>10-24-2016 10:54</t>
  </si>
  <si>
    <t>10-24-2016 10:55</t>
  </si>
  <si>
    <t>10-24-2016 10:58</t>
  </si>
  <si>
    <t>10-24-2016 11:3</t>
  </si>
  <si>
    <t>10-24-2016 11:19</t>
  </si>
  <si>
    <t>10-24-2016 11:23</t>
  </si>
  <si>
    <t>10-24-2016 12:4</t>
  </si>
  <si>
    <t>10-24-2016 12:9</t>
  </si>
  <si>
    <t>10-24-2016 12:17</t>
  </si>
  <si>
    <t>10-24-2016 12:18</t>
  </si>
  <si>
    <t>10-24-2016 12:20</t>
  </si>
  <si>
    <t>10-24-2016 12:22</t>
  </si>
  <si>
    <t>10-24-2016 12:23</t>
  </si>
  <si>
    <t>10-24-2016 12:25</t>
  </si>
  <si>
    <t>10-24-2016 12:29</t>
  </si>
  <si>
    <t>10-24-2016 12:31</t>
  </si>
  <si>
    <t>10-24-2016 12:35</t>
  </si>
  <si>
    <t>10-24-2016 12:55</t>
  </si>
  <si>
    <t>10-24-2016 12:56</t>
  </si>
  <si>
    <t>10-24-2016 12:57</t>
  </si>
  <si>
    <t>10-24-2016 12:58</t>
  </si>
  <si>
    <t>10-24-2016 12:59</t>
  </si>
  <si>
    <t>10-24-2016 13:3</t>
  </si>
  <si>
    <t>10-24-2016 13:4</t>
  </si>
  <si>
    <t>10-24-2016 13:12</t>
  </si>
  <si>
    <t>10-24-2016 13:15</t>
  </si>
  <si>
    <t>10-24-2016 13:17</t>
  </si>
  <si>
    <t>10-24-2016 13:18</t>
  </si>
  <si>
    <t>10-24-2016 13:19</t>
  </si>
  <si>
    <t>10-24-2016 13:20</t>
  </si>
  <si>
    <t>10-24-2016 13:21</t>
  </si>
  <si>
    <t>10-24-2016 13:30</t>
  </si>
  <si>
    <t>10-24-2016 13:32</t>
  </si>
  <si>
    <t>10-24-2016 13:34</t>
  </si>
  <si>
    <t>10-24-2016 13:35</t>
  </si>
  <si>
    <t>10-24-2016 13:37</t>
  </si>
  <si>
    <t>10-24-2016 13:38</t>
  </si>
  <si>
    <t>10-24-2016 13:39</t>
  </si>
  <si>
    <t>10-24-2016 13:41</t>
  </si>
  <si>
    <t>10-24-2016 13:50</t>
  </si>
  <si>
    <t>10-24-2016 13:52</t>
  </si>
  <si>
    <t>10-24-2016 14:4</t>
  </si>
  <si>
    <t>10-24-2016 14:19</t>
  </si>
  <si>
    <t>10-24-2016 14:21</t>
  </si>
  <si>
    <t>10-24-2016 14:25</t>
  </si>
  <si>
    <t>10-24-2016 14:35</t>
  </si>
  <si>
    <t>10-24-2016 14:36</t>
  </si>
  <si>
    <t>10-24-2016 14:46</t>
  </si>
  <si>
    <t>10-24-2016 14:48</t>
  </si>
  <si>
    <t>10-24-2016 14:50</t>
  </si>
  <si>
    <t>10-24-2016 14:57</t>
  </si>
  <si>
    <t>10-24-2016 14:59</t>
  </si>
  <si>
    <t>10-24-2016 15:1</t>
  </si>
  <si>
    <t>10-24-2016 15:2</t>
  </si>
  <si>
    <t>10-24-2016 15:3</t>
  </si>
  <si>
    <t>10-24-2016 15:4</t>
  </si>
  <si>
    <t>10-24-2016 15:9</t>
  </si>
  <si>
    <t>10-24-2016 15:11</t>
  </si>
  <si>
    <t>10-24-2016 15:12</t>
  </si>
  <si>
    <t>10-24-2016 15:13</t>
  </si>
  <si>
    <t>10-24-2016 15:14</t>
  </si>
  <si>
    <t>10-24-2016 15:21</t>
  </si>
  <si>
    <t>10-24-2016 15:28</t>
  </si>
  <si>
    <t>10-24-2016 15:34</t>
  </si>
  <si>
    <t>10-24-2016 15:44</t>
  </si>
  <si>
    <t>10-24-2016 15:45</t>
  </si>
  <si>
    <t>10-24-2016 15:47</t>
  </si>
  <si>
    <t>10-24-2016 15:49</t>
  </si>
  <si>
    <t>10-24-2016 15:52</t>
  </si>
  <si>
    <t>10-24-2016 15:54</t>
  </si>
  <si>
    <t>10-24-2016 16:0</t>
  </si>
  <si>
    <t>10-24-2016 16:1</t>
  </si>
  <si>
    <t>10-24-2016 16:2</t>
  </si>
  <si>
    <t>10-24-2016 16:4</t>
  </si>
  <si>
    <t>10-24-2016 16:5</t>
  </si>
  <si>
    <t>10-24-2016 16:7</t>
  </si>
  <si>
    <t>10-24-2016 16:8</t>
  </si>
  <si>
    <t>10-24-2016 16:15</t>
  </si>
  <si>
    <t>10-24-2016 16:20</t>
  </si>
  <si>
    <t>10-24-2016 16:26</t>
  </si>
  <si>
    <t>10-24-2016 16:30</t>
  </si>
  <si>
    <t>10-24-2016 16:36</t>
  </si>
  <si>
    <t>10-24-2016 17:1</t>
  </si>
  <si>
    <t>10-24-2016 17:3</t>
  </si>
  <si>
    <t>10-24-2016 17:4</t>
  </si>
  <si>
    <t>10-24-2016 17:10</t>
  </si>
  <si>
    <t>10-24-2016 17:14</t>
  </si>
  <si>
    <t>10-24-2016 17:16</t>
  </si>
  <si>
    <t>10-24-2016 17:22</t>
  </si>
  <si>
    <t>10-24-2016 17:24</t>
  </si>
  <si>
    <t>10-24-2016 17:32</t>
  </si>
  <si>
    <t>10-24-2016 17:42</t>
  </si>
  <si>
    <t>10-24-2016 17:43</t>
  </si>
  <si>
    <t>10-24-2016 17:47</t>
  </si>
  <si>
    <t>10-24-2016 17:48</t>
  </si>
  <si>
    <t>10-24-2016 17:49</t>
  </si>
  <si>
    <t>10-24-2016 17:55</t>
  </si>
  <si>
    <t>10-24-2016 18:2</t>
  </si>
  <si>
    <t>10-24-2016 18:4</t>
  </si>
  <si>
    <t>10-24-2016 18:6</t>
  </si>
  <si>
    <t>10-24-2016 18:10</t>
  </si>
  <si>
    <t>10-24-2016 18:20</t>
  </si>
  <si>
    <t>10-24-2016 18:28</t>
  </si>
  <si>
    <t>10-24-2016 18:31</t>
  </si>
  <si>
    <t>10-24-2016 18:33</t>
  </si>
  <si>
    <t>10-24-2016 18:34</t>
  </si>
  <si>
    <t>10-24-2016 18:45</t>
  </si>
  <si>
    <t>10-24-2016 18:55</t>
  </si>
  <si>
    <t>10-24-2016 19:17</t>
  </si>
  <si>
    <t>10-24-2016 19:19</t>
  </si>
  <si>
    <t>10-24-2016 19:25</t>
  </si>
  <si>
    <t>10-24-2016 19:39</t>
  </si>
  <si>
    <t>10-24-2016 19:45</t>
  </si>
  <si>
    <t>10-24-2016 19:49</t>
  </si>
  <si>
    <t>10-24-2016 20:4</t>
  </si>
  <si>
    <t>10-24-2016 20:10</t>
  </si>
  <si>
    <t>10-24-2016 20:19</t>
  </si>
  <si>
    <t>10-24-2016 20:27</t>
  </si>
  <si>
    <t>10-24-2016 20:38</t>
  </si>
  <si>
    <t>10-24-2016 20:39</t>
  </si>
  <si>
    <t>10-24-2016 21:1</t>
  </si>
  <si>
    <t>10-24-2016 21:16</t>
  </si>
  <si>
    <t>10-24-2016 21:33</t>
  </si>
  <si>
    <t>10-24-2016 22:2</t>
  </si>
  <si>
    <t>10-24-2016 23:26</t>
  </si>
  <si>
    <t>10-24-2016 23:31</t>
  </si>
  <si>
    <t>10-24-2016 23:48</t>
  </si>
  <si>
    <t>10-24-2016 23:51</t>
  </si>
  <si>
    <t>10-24-2016 23:59</t>
  </si>
  <si>
    <t>10-25-2016 5:37</t>
  </si>
  <si>
    <t>10-25-2016 5:55</t>
  </si>
  <si>
    <t>10-25-2016 6:0</t>
  </si>
  <si>
    <t>10-25-2016 6:20</t>
  </si>
  <si>
    <t>10-25-2016 6:25</t>
  </si>
  <si>
    <t>10-25-2016 6:29</t>
  </si>
  <si>
    <t>10-25-2016 6:33</t>
  </si>
  <si>
    <t>10-25-2016 6:34</t>
  </si>
  <si>
    <t>10-25-2016 6:38</t>
  </si>
  <si>
    <t>10-25-2016 6:51</t>
  </si>
  <si>
    <t>10-25-2016 6:52</t>
  </si>
  <si>
    <t>10-25-2016 6:54</t>
  </si>
  <si>
    <t>10-25-2016 7:1</t>
  </si>
  <si>
    <t>10-25-2016 7:13</t>
  </si>
  <si>
    <t>10-25-2016 7:17</t>
  </si>
  <si>
    <t>10-25-2016 7:18</t>
  </si>
  <si>
    <t>10-25-2016 7:19</t>
  </si>
  <si>
    <t>10-25-2016 7:21</t>
  </si>
  <si>
    <t>10-25-2016 7:36</t>
  </si>
  <si>
    <t>10-25-2016 7:40</t>
  </si>
  <si>
    <t>10-25-2016 8:0</t>
  </si>
  <si>
    <t>10-25-2016 8:1</t>
  </si>
  <si>
    <t>10-25-2016 8:2</t>
  </si>
  <si>
    <t>10-25-2016 8:6</t>
  </si>
  <si>
    <t>10-25-2016 8:7</t>
  </si>
  <si>
    <t>10-25-2016 8:8</t>
  </si>
  <si>
    <t>10-25-2016 8:11</t>
  </si>
  <si>
    <t>10-25-2016 8:13</t>
  </si>
  <si>
    <t>10-25-2016 8:14</t>
  </si>
  <si>
    <t>10-25-2016 8:17</t>
  </si>
  <si>
    <t>10-25-2016 8:18</t>
  </si>
  <si>
    <t>10-25-2016 8:21</t>
  </si>
  <si>
    <t>10-25-2016 8:23</t>
  </si>
  <si>
    <t>10-25-2016 8:24</t>
  </si>
  <si>
    <t>10-25-2016 8:25</t>
  </si>
  <si>
    <t>10-25-2016 8:30</t>
  </si>
  <si>
    <t>10-25-2016 8:33</t>
  </si>
  <si>
    <t>10-25-2016 8:35</t>
  </si>
  <si>
    <t>10-25-2016 8:38</t>
  </si>
  <si>
    <t>10-25-2016 8:39</t>
  </si>
  <si>
    <t>10-25-2016 8:44</t>
  </si>
  <si>
    <t>10-25-2016 8:46</t>
  </si>
  <si>
    <t>10-25-2016 8:49</t>
  </si>
  <si>
    <t>10-25-2016 8:50</t>
  </si>
  <si>
    <t>10-25-2016 8:51</t>
  </si>
  <si>
    <t>10-25-2016 8:54</t>
  </si>
  <si>
    <t>10-25-2016 8:56</t>
  </si>
  <si>
    <t>10-25-2016 8:57</t>
  </si>
  <si>
    <t>10-25-2016 9:5</t>
  </si>
  <si>
    <t>10-25-2016 9:7</t>
  </si>
  <si>
    <t>10-25-2016 9:9</t>
  </si>
  <si>
    <t>10-25-2016 9:10</t>
  </si>
  <si>
    <t>10-25-2016 9:13</t>
  </si>
  <si>
    <t>10-25-2016 9:16</t>
  </si>
  <si>
    <t>10-25-2016 9:17</t>
  </si>
  <si>
    <t>10-25-2016 9:20</t>
  </si>
  <si>
    <t>10-25-2016 9:23</t>
  </si>
  <si>
    <t>10-25-2016 9:24</t>
  </si>
  <si>
    <t>10-25-2016 9:27</t>
  </si>
  <si>
    <t>10-25-2016 9:30</t>
  </si>
  <si>
    <t>10-25-2016 9:34</t>
  </si>
  <si>
    <t>10-25-2016 9:35</t>
  </si>
  <si>
    <t>10-25-2016 9:37</t>
  </si>
  <si>
    <t>10-25-2016 9:38</t>
  </si>
  <si>
    <t>10-25-2016 9:40</t>
  </si>
  <si>
    <t>10-25-2016 9:41</t>
  </si>
  <si>
    <t>10-25-2016 9:47</t>
  </si>
  <si>
    <t>10-25-2016 9:51</t>
  </si>
  <si>
    <t>10-25-2016 9:52</t>
  </si>
  <si>
    <t>10-25-2016 9:55</t>
  </si>
  <si>
    <t>10-25-2016 9:57</t>
  </si>
  <si>
    <t>10-25-2016 10:0</t>
  </si>
  <si>
    <t>10-25-2016 10:5</t>
  </si>
  <si>
    <t>10-25-2016 10:11</t>
  </si>
  <si>
    <t>10-25-2016 10:14</t>
  </si>
  <si>
    <t>10-25-2016 10:21</t>
  </si>
  <si>
    <t>10-25-2016 10:33</t>
  </si>
  <si>
    <t>10-25-2016 10:35</t>
  </si>
  <si>
    <t>10-25-2016 10:45</t>
  </si>
  <si>
    <t>10-25-2016 10:51</t>
  </si>
  <si>
    <t>10-25-2016 10:52</t>
  </si>
  <si>
    <t>10-25-2016 10:53</t>
  </si>
  <si>
    <t>10-25-2016 10:58</t>
  </si>
  <si>
    <t>10-25-2016 10:59</t>
  </si>
  <si>
    <t>10-25-2016 11:0</t>
  </si>
  <si>
    <t>10-25-2016 11:16</t>
  </si>
  <si>
    <t>10-25-2016 11:22</t>
  </si>
  <si>
    <t>10-25-2016 11:24</t>
  </si>
  <si>
    <t>10-25-2016 11:27</t>
  </si>
  <si>
    <t>10-25-2016 11:34</t>
  </si>
  <si>
    <t>10-25-2016 11:35</t>
  </si>
  <si>
    <t>10-25-2016 11:36</t>
  </si>
  <si>
    <t>10-25-2016 11:45</t>
  </si>
  <si>
    <t>10-25-2016 11:46</t>
  </si>
  <si>
    <t>10-25-2016 11:47</t>
  </si>
  <si>
    <t>10-25-2016 11:49</t>
  </si>
  <si>
    <t>10-25-2016 12:1</t>
  </si>
  <si>
    <t>10-25-2016 12:14</t>
  </si>
  <si>
    <t>10-25-2016 12:18</t>
  </si>
  <si>
    <t>10-25-2016 12:21</t>
  </si>
  <si>
    <t>10-25-2016 12:24</t>
  </si>
  <si>
    <t>10-25-2016 12:25</t>
  </si>
  <si>
    <t>10-25-2016 12:30</t>
  </si>
  <si>
    <t>10-25-2016 12:34</t>
  </si>
  <si>
    <t>10-25-2016 12:35</t>
  </si>
  <si>
    <t>10-25-2016 12:39</t>
  </si>
  <si>
    <t>10-25-2016 12:46</t>
  </si>
  <si>
    <t>10-25-2016 12:54</t>
  </si>
  <si>
    <t>10-25-2016 12:55</t>
  </si>
  <si>
    <t>10-25-2016 12:56</t>
  </si>
  <si>
    <t>10-25-2016 12:57</t>
  </si>
  <si>
    <t>10-25-2016 12:59</t>
  </si>
  <si>
    <t>10-25-2016 13:1</t>
  </si>
  <si>
    <t>10-25-2016 13:3</t>
  </si>
  <si>
    <t>10-25-2016 13:12</t>
  </si>
  <si>
    <t>10-25-2016 13:15</t>
  </si>
  <si>
    <t>10-25-2016 13:16</t>
  </si>
  <si>
    <t>10-25-2016 13:17</t>
  </si>
  <si>
    <t>10-25-2016 13:18</t>
  </si>
  <si>
    <t>10-25-2016 13:21</t>
  </si>
  <si>
    <t>10-25-2016 13:25</t>
  </si>
  <si>
    <t>10-25-2016 13:32</t>
  </si>
  <si>
    <t>10-25-2016 13:34</t>
  </si>
  <si>
    <t>10-25-2016 13:35</t>
  </si>
  <si>
    <t>10-25-2016 13:36</t>
  </si>
  <si>
    <t>10-25-2016 13:37</t>
  </si>
  <si>
    <t>10-25-2016 13:43</t>
  </si>
  <si>
    <t>10-25-2016 13:46</t>
  </si>
  <si>
    <t>10-25-2016 13:48</t>
  </si>
  <si>
    <t>10-25-2016 13:51</t>
  </si>
  <si>
    <t>10-25-2016 13:54</t>
  </si>
  <si>
    <t>10-25-2016 13:56</t>
  </si>
  <si>
    <t>10-25-2016 13:57</t>
  </si>
  <si>
    <t>10-25-2016 14:1</t>
  </si>
  <si>
    <t>10-25-2016 14:3</t>
  </si>
  <si>
    <t>10-25-2016 14:4</t>
  </si>
  <si>
    <t>10-25-2016 14:8</t>
  </si>
  <si>
    <t>10-25-2016 14:9</t>
  </si>
  <si>
    <t>10-25-2016 14:11</t>
  </si>
  <si>
    <t>10-25-2016 14:14</t>
  </si>
  <si>
    <t>10-25-2016 14:16</t>
  </si>
  <si>
    <t>10-25-2016 14:18</t>
  </si>
  <si>
    <t>10-25-2016 14:19</t>
  </si>
  <si>
    <t>10-25-2016 14:20</t>
  </si>
  <si>
    <t>10-25-2016 14:26</t>
  </si>
  <si>
    <t>10-25-2016 14:29</t>
  </si>
  <si>
    <t>10-25-2016 14:36</t>
  </si>
  <si>
    <t>10-25-2016 14:37</t>
  </si>
  <si>
    <t>10-25-2016 14:39</t>
  </si>
  <si>
    <t>10-25-2016 14:43</t>
  </si>
  <si>
    <t>10-25-2016 14:47</t>
  </si>
  <si>
    <t>10-25-2016 14:51</t>
  </si>
  <si>
    <t>10-25-2016 14:52</t>
  </si>
  <si>
    <t>10-25-2016 14:55</t>
  </si>
  <si>
    <t>10-25-2016 14:58</t>
  </si>
  <si>
    <t>10-25-2016 14:59</t>
  </si>
  <si>
    <t>10-25-2016 15:1</t>
  </si>
  <si>
    <t>10-25-2016 15:2</t>
  </si>
  <si>
    <t>10-25-2016 15:5</t>
  </si>
  <si>
    <t>10-25-2016 15:9</t>
  </si>
  <si>
    <t>10-25-2016 15:10</t>
  </si>
  <si>
    <t>10-25-2016 15:13</t>
  </si>
  <si>
    <t>10-25-2016 15:18</t>
  </si>
  <si>
    <t>10-25-2016 15:19</t>
  </si>
  <si>
    <t>10-25-2016 15:20</t>
  </si>
  <si>
    <t>10-25-2016 15:34</t>
  </si>
  <si>
    <t>10-25-2016 15:36</t>
  </si>
  <si>
    <t>10-25-2016 15:42</t>
  </si>
  <si>
    <t>10-25-2016 15:44</t>
  </si>
  <si>
    <t>10-25-2016 15:45</t>
  </si>
  <si>
    <t>10-25-2016 15:51</t>
  </si>
  <si>
    <t>10-25-2016 15:52</t>
  </si>
  <si>
    <t>10-25-2016 15:53</t>
  </si>
  <si>
    <t>10-25-2016 15:54</t>
  </si>
  <si>
    <t>10-25-2016 15:55</t>
  </si>
  <si>
    <t>10-25-2016 16:4</t>
  </si>
  <si>
    <t>10-25-2016 16:8</t>
  </si>
  <si>
    <t>10-25-2016 16:19</t>
  </si>
  <si>
    <t>10-25-2016 16:20</t>
  </si>
  <si>
    <t>10-25-2016 16:24</t>
  </si>
  <si>
    <t>10-25-2016 16:26</t>
  </si>
  <si>
    <t>10-25-2016 16:34</t>
  </si>
  <si>
    <t>10-25-2016 16:41</t>
  </si>
  <si>
    <t>10-25-2016 16:44</t>
  </si>
  <si>
    <t>10-25-2016 16:50</t>
  </si>
  <si>
    <t>10-25-2016 16:51</t>
  </si>
  <si>
    <t>10-25-2016 16:55</t>
  </si>
  <si>
    <t>10-25-2016 17:6</t>
  </si>
  <si>
    <t>10-25-2016 17:10</t>
  </si>
  <si>
    <t>10-25-2016 17:22</t>
  </si>
  <si>
    <t>10-25-2016 17:31</t>
  </si>
  <si>
    <t>10-25-2016 17:43</t>
  </si>
  <si>
    <t>10-25-2016 17:49</t>
  </si>
  <si>
    <t>10-25-2016 17:51</t>
  </si>
  <si>
    <t>10-25-2016 18:7</t>
  </si>
  <si>
    <t>10-25-2016 18:9</t>
  </si>
  <si>
    <t>10-25-2016 18:11</t>
  </si>
  <si>
    <t>10-25-2016 18:15</t>
  </si>
  <si>
    <t>10-25-2016 18:17</t>
  </si>
  <si>
    <t>10-25-2016 18:22</t>
  </si>
  <si>
    <t>10-25-2016 18:25</t>
  </si>
  <si>
    <t>10-25-2016 18:29</t>
  </si>
  <si>
    <t>10-25-2016 18:32</t>
  </si>
  <si>
    <t>10-25-2016 19:5</t>
  </si>
  <si>
    <t>10-25-2016 19:9</t>
  </si>
  <si>
    <t>10-25-2016 19:10</t>
  </si>
  <si>
    <t>10-25-2016 19:13</t>
  </si>
  <si>
    <t>10-25-2016 19:18</t>
  </si>
  <si>
    <t>10-25-2016 19:20</t>
  </si>
  <si>
    <t>10-25-2016 19:43</t>
  </si>
  <si>
    <t>10-25-2016 20:20</t>
  </si>
  <si>
    <t>10-25-2016 20:33</t>
  </si>
  <si>
    <t>10-25-2016 20:41</t>
  </si>
  <si>
    <t>10-25-2016 20:48</t>
  </si>
  <si>
    <t>10-25-2016 20:52</t>
  </si>
  <si>
    <t>10-25-2016 21:9</t>
  </si>
  <si>
    <t>10-25-2016 21:11</t>
  </si>
  <si>
    <t>10-25-2016 21:16</t>
  </si>
  <si>
    <t>10-25-2016 21:17</t>
  </si>
  <si>
    <t>10-25-2016 21:19</t>
  </si>
  <si>
    <t>10-25-2016 21:55</t>
  </si>
  <si>
    <t>10-25-2016 21:56</t>
  </si>
  <si>
    <t>10-25-2016 22:12</t>
  </si>
  <si>
    <t>10-25-2016 22:45</t>
  </si>
  <si>
    <t>10-25-2016 23:41</t>
  </si>
  <si>
    <t>10-26-2016 5:56</t>
  </si>
  <si>
    <t>10-26-2016 6:30</t>
  </si>
  <si>
    <t>10-26-2016 6:36</t>
  </si>
  <si>
    <t>10-26-2016 6:43</t>
  </si>
  <si>
    <t>10-26-2016 6:52</t>
  </si>
  <si>
    <t>10-26-2016 6:56</t>
  </si>
  <si>
    <t>10-26-2016 6:58</t>
  </si>
  <si>
    <t>10-26-2016 7:1</t>
  </si>
  <si>
    <t>10-26-2016 7:2</t>
  </si>
  <si>
    <t>10-26-2016 7:4</t>
  </si>
  <si>
    <t>10-26-2016 7:10</t>
  </si>
  <si>
    <t>10-26-2016 7:11</t>
  </si>
  <si>
    <t>10-26-2016 7:20</t>
  </si>
  <si>
    <t>10-26-2016 7:23</t>
  </si>
  <si>
    <t>10-26-2016 7:33</t>
  </si>
  <si>
    <t>10-26-2016 7:40</t>
  </si>
  <si>
    <t>10-26-2016 7:43</t>
  </si>
  <si>
    <t>10-26-2016 7:46</t>
  </si>
  <si>
    <t>10-26-2016 7:48</t>
  </si>
  <si>
    <t>10-26-2016 7:51</t>
  </si>
  <si>
    <t>10-26-2016 7:57</t>
  </si>
  <si>
    <t>10-26-2016 8:2</t>
  </si>
  <si>
    <t>10-26-2016 8:3</t>
  </si>
  <si>
    <t>10-26-2016 8:5</t>
  </si>
  <si>
    <t>10-26-2016 8:6</t>
  </si>
  <si>
    <t>10-26-2016 8:7</t>
  </si>
  <si>
    <t>10-26-2016 8:14</t>
  </si>
  <si>
    <t>10-26-2016 8:16</t>
  </si>
  <si>
    <t>10-26-2016 8:17</t>
  </si>
  <si>
    <t>10-26-2016 8:23</t>
  </si>
  <si>
    <t>10-26-2016 8:24</t>
  </si>
  <si>
    <t>10-26-2016 8:26</t>
  </si>
  <si>
    <t>10-26-2016 8:31</t>
  </si>
  <si>
    <t>10-26-2016 8:34</t>
  </si>
  <si>
    <t>10-26-2016 8:37</t>
  </si>
  <si>
    <t>10-26-2016 8:38</t>
  </si>
  <si>
    <t>10-26-2016 8:40</t>
  </si>
  <si>
    <t>10-26-2016 8:41</t>
  </si>
  <si>
    <t>10-26-2016 8:47</t>
  </si>
  <si>
    <t>10-26-2016 8:48</t>
  </si>
  <si>
    <t>10-26-2016 8:53</t>
  </si>
  <si>
    <t>10-26-2016 8:55</t>
  </si>
  <si>
    <t>10-26-2016 8:56</t>
  </si>
  <si>
    <t>10-26-2016 8:57</t>
  </si>
  <si>
    <t>10-26-2016 8:58</t>
  </si>
  <si>
    <t>10-26-2016 9:4</t>
  </si>
  <si>
    <t>10-26-2016 9:5</t>
  </si>
  <si>
    <t>10-26-2016 9:6</t>
  </si>
  <si>
    <t>10-26-2016 9:11</t>
  </si>
  <si>
    <t>10-26-2016 9:12</t>
  </si>
  <si>
    <t>10-26-2016 9:13</t>
  </si>
  <si>
    <t>10-26-2016 9:17</t>
  </si>
  <si>
    <t>10-26-2016 9:18</t>
  </si>
  <si>
    <t>10-26-2016 9:27</t>
  </si>
  <si>
    <t>10-26-2016 9:29</t>
  </si>
  <si>
    <t>10-26-2016 9:30</t>
  </si>
  <si>
    <t>10-26-2016 9:31</t>
  </si>
  <si>
    <t>10-26-2016 9:34</t>
  </si>
  <si>
    <t>10-26-2016 9:38</t>
  </si>
  <si>
    <t>10-26-2016 9:43</t>
  </si>
  <si>
    <t>10-26-2016 9:45</t>
  </si>
  <si>
    <t>10-26-2016 9:47</t>
  </si>
  <si>
    <t>10-26-2016 9:48</t>
  </si>
  <si>
    <t>10-26-2016 9:51</t>
  </si>
  <si>
    <t>10-26-2016 9:52</t>
  </si>
  <si>
    <t>10-26-2016 9:56</t>
  </si>
  <si>
    <t>10-26-2016 9:57</t>
  </si>
  <si>
    <t>10-26-2016 9:59</t>
  </si>
  <si>
    <t>10-26-2016 10:2</t>
  </si>
  <si>
    <t>10-26-2016 10:3</t>
  </si>
  <si>
    <t>10-26-2016 10:4</t>
  </si>
  <si>
    <t>10-26-2016 10:7</t>
  </si>
  <si>
    <t>10-26-2016 10:8</t>
  </si>
  <si>
    <t>10-26-2016 10:9</t>
  </si>
  <si>
    <t>10-26-2016 10:13</t>
  </si>
  <si>
    <t>10-26-2016 10:16</t>
  </si>
  <si>
    <t>10-26-2016 10:18</t>
  </si>
  <si>
    <t>10-26-2016 10:19</t>
  </si>
  <si>
    <t>10-26-2016 10:28</t>
  </si>
  <si>
    <t>10-26-2016 10:30</t>
  </si>
  <si>
    <t>10-26-2016 10:32</t>
  </si>
  <si>
    <t>10-26-2016 10:33</t>
  </si>
  <si>
    <t>10-26-2016 10:36</t>
  </si>
  <si>
    <t>10-26-2016 10:37</t>
  </si>
  <si>
    <t>10-26-2016 10:38</t>
  </si>
  <si>
    <t>10-26-2016 10:39</t>
  </si>
  <si>
    <t>10-26-2016 10:42</t>
  </si>
  <si>
    <t>10-26-2016 10:49</t>
  </si>
  <si>
    <t>10-26-2016 10:59</t>
  </si>
  <si>
    <t>10-26-2016 11:8</t>
  </si>
  <si>
    <t>10-26-2016 11:10</t>
  </si>
  <si>
    <t>10-26-2016 11:13</t>
  </si>
  <si>
    <t>10-26-2016 11:14</t>
  </si>
  <si>
    <t>10-26-2016 11:16</t>
  </si>
  <si>
    <t>10-26-2016 11:23</t>
  </si>
  <si>
    <t>10-26-2016 11:25</t>
  </si>
  <si>
    <t>10-26-2016 11:31</t>
  </si>
  <si>
    <t>10-26-2016 11:32</t>
  </si>
  <si>
    <t>10-26-2016 11:34</t>
  </si>
  <si>
    <t>10-26-2016 11:35</t>
  </si>
  <si>
    <t>10-26-2016 11:41</t>
  </si>
  <si>
    <t>10-26-2016 11:56</t>
  </si>
  <si>
    <t>10-26-2016 12:2</t>
  </si>
  <si>
    <t>10-26-2016 12:7</t>
  </si>
  <si>
    <t>10-26-2016 12:11</t>
  </si>
  <si>
    <t>10-26-2016 12:18</t>
  </si>
  <si>
    <t>10-26-2016 12:19</t>
  </si>
  <si>
    <t>10-26-2016 12:35</t>
  </si>
  <si>
    <t>10-26-2016 12:43</t>
  </si>
  <si>
    <t>10-26-2016 12:48</t>
  </si>
  <si>
    <t>10-26-2016 12:51</t>
  </si>
  <si>
    <t>10-26-2016 12:52</t>
  </si>
  <si>
    <t>10-26-2016 12:55</t>
  </si>
  <si>
    <t>10-26-2016 12:56</t>
  </si>
  <si>
    <t>10-26-2016 13:2</t>
  </si>
  <si>
    <t>10-26-2016 13:3</t>
  </si>
  <si>
    <t>10-26-2016 13:9</t>
  </si>
  <si>
    <t>10-26-2016 13:12</t>
  </si>
  <si>
    <t>10-26-2016 13:15</t>
  </si>
  <si>
    <t>10-26-2016 13:19</t>
  </si>
  <si>
    <t>10-26-2016 13:27</t>
  </si>
  <si>
    <t>10-26-2016 13:30</t>
  </si>
  <si>
    <t>10-26-2016 13:33</t>
  </si>
  <si>
    <t>10-26-2016 13:41</t>
  </si>
  <si>
    <t>10-26-2016 13:44</t>
  </si>
  <si>
    <t>10-26-2016 13:45</t>
  </si>
  <si>
    <t>10-26-2016 13:49</t>
  </si>
  <si>
    <t>10-26-2016 13:52</t>
  </si>
  <si>
    <t>10-26-2016 13:55</t>
  </si>
  <si>
    <t>10-26-2016 13:57</t>
  </si>
  <si>
    <t>10-26-2016 14:5</t>
  </si>
  <si>
    <t>10-26-2016 14:6</t>
  </si>
  <si>
    <t>10-26-2016 14:7</t>
  </si>
  <si>
    <t>10-26-2016 14:13</t>
  </si>
  <si>
    <t>10-26-2016 14:14</t>
  </si>
  <si>
    <t>10-26-2016 14:15</t>
  </si>
  <si>
    <t>10-26-2016 14:16</t>
  </si>
  <si>
    <t>10-26-2016 14:17</t>
  </si>
  <si>
    <t>10-26-2016 14:18</t>
  </si>
  <si>
    <t>10-26-2016 14:21</t>
  </si>
  <si>
    <t>10-26-2016 14:22</t>
  </si>
  <si>
    <t>10-26-2016 14:23</t>
  </si>
  <si>
    <t>10-26-2016 14:27</t>
  </si>
  <si>
    <t>10-26-2016 14:32</t>
  </si>
  <si>
    <t>10-26-2016 14:35</t>
  </si>
  <si>
    <t>10-26-2016 14:37</t>
  </si>
  <si>
    <t>10-26-2016 14:39</t>
  </si>
  <si>
    <t>10-26-2016 14:49</t>
  </si>
  <si>
    <t>10-26-2016 14:59</t>
  </si>
  <si>
    <t>10-26-2016 15:3</t>
  </si>
  <si>
    <t>10-26-2016 15:5</t>
  </si>
  <si>
    <t>10-26-2016 15:6</t>
  </si>
  <si>
    <t>10-26-2016 15:8</t>
  </si>
  <si>
    <t>10-26-2016 15:16</t>
  </si>
  <si>
    <t>10-26-2016 15:17</t>
  </si>
  <si>
    <t>10-26-2016 15:19</t>
  </si>
  <si>
    <t>10-26-2016 15:22</t>
  </si>
  <si>
    <t>10-26-2016 15:27</t>
  </si>
  <si>
    <t>10-26-2016 15:46</t>
  </si>
  <si>
    <t>10-26-2016 15:47</t>
  </si>
  <si>
    <t>10-26-2016 15:52</t>
  </si>
  <si>
    <t>10-26-2016 16:1</t>
  </si>
  <si>
    <t>10-26-2016 16:3</t>
  </si>
  <si>
    <t>10-26-2016 16:6</t>
  </si>
  <si>
    <t>10-26-2016 16:10</t>
  </si>
  <si>
    <t>10-26-2016 16:15</t>
  </si>
  <si>
    <t>10-26-2016 16:26</t>
  </si>
  <si>
    <t>10-26-2016 16:29</t>
  </si>
  <si>
    <t>10-26-2016 16:37</t>
  </si>
  <si>
    <t>10-26-2016 16:39</t>
  </si>
  <si>
    <t>10-26-2016 16:42</t>
  </si>
  <si>
    <t>10-26-2016 16:44</t>
  </si>
  <si>
    <t>10-26-2016 16:45</t>
  </si>
  <si>
    <t>10-26-2016 16:51</t>
  </si>
  <si>
    <t>10-26-2016 17:3</t>
  </si>
  <si>
    <t>10-26-2016 17:19</t>
  </si>
  <si>
    <t>10-26-2016 17:39</t>
  </si>
  <si>
    <t>10-26-2016 17:43</t>
  </si>
  <si>
    <t>10-26-2016 17:48</t>
  </si>
  <si>
    <t>10-26-2016 17:54</t>
  </si>
  <si>
    <t>10-26-2016 18:0</t>
  </si>
  <si>
    <t>10-26-2016 18:2</t>
  </si>
  <si>
    <t>10-26-2016 18:3</t>
  </si>
  <si>
    <t>10-26-2016 18:11</t>
  </si>
  <si>
    <t>10-26-2016 18:20</t>
  </si>
  <si>
    <t>10-26-2016 18:30</t>
  </si>
  <si>
    <t>10-26-2016 18:31</t>
  </si>
  <si>
    <t>10-26-2016 18:49</t>
  </si>
  <si>
    <t>10-26-2016 18:55</t>
  </si>
  <si>
    <t>10-26-2016 18:56</t>
  </si>
  <si>
    <t>10-26-2016 19:32</t>
  </si>
  <si>
    <t>10-26-2016 19:36</t>
  </si>
  <si>
    <t>10-26-2016 19:45</t>
  </si>
  <si>
    <t>10-26-2016 19:49</t>
  </si>
  <si>
    <t>10-26-2016 20:9</t>
  </si>
  <si>
    <t>10-26-2016 20:48</t>
  </si>
  <si>
    <t>10-26-2016 21:17</t>
  </si>
  <si>
    <t>10-26-2016 21:19</t>
  </si>
  <si>
    <t>10-26-2016 21:33</t>
  </si>
  <si>
    <t>10-26-2016 21:37</t>
  </si>
  <si>
    <t>10-26-2016 22:9</t>
  </si>
  <si>
    <t>10-26-2016 22:23</t>
  </si>
  <si>
    <t>10-26-2016 22:40</t>
  </si>
  <si>
    <t>10-26-2016 22:56</t>
  </si>
  <si>
    <t>10-26-2016 23:30</t>
  </si>
  <si>
    <t>10-26-2016 23:40</t>
  </si>
  <si>
    <t>10-26-2016 23:48</t>
  </si>
  <si>
    <t>10-27-2016 0:43</t>
  </si>
  <si>
    <t>10-27-2016 1:25</t>
  </si>
  <si>
    <t>10-27-2016 6:5</t>
  </si>
  <si>
    <t>10-27-2016 6:36</t>
  </si>
  <si>
    <t>10-27-2016 6:49</t>
  </si>
  <si>
    <t>10-27-2016 6:53</t>
  </si>
  <si>
    <t>10-27-2016 6:55</t>
  </si>
  <si>
    <t>10-27-2016 7:12</t>
  </si>
  <si>
    <t>10-27-2016 7:17</t>
  </si>
  <si>
    <t>10-27-2016 7:18</t>
  </si>
  <si>
    <t>10-27-2016 7:20</t>
  </si>
  <si>
    <t>10-27-2016 7:24</t>
  </si>
  <si>
    <t>10-27-2016 7:26</t>
  </si>
  <si>
    <t>10-27-2016 7:33</t>
  </si>
  <si>
    <t>10-27-2016 7:36</t>
  </si>
  <si>
    <t>10-27-2016 7:38</t>
  </si>
  <si>
    <t>10-27-2016 7:39</t>
  </si>
  <si>
    <t>10-27-2016 7:44</t>
  </si>
  <si>
    <t>10-27-2016 7:46</t>
  </si>
  <si>
    <t>10-27-2016 7:48</t>
  </si>
  <si>
    <t>10-27-2016 7:51</t>
  </si>
  <si>
    <t>10-27-2016 8:7</t>
  </si>
  <si>
    <t>10-27-2016 8:8</t>
  </si>
  <si>
    <t>10-27-2016 8:9</t>
  </si>
  <si>
    <t>10-27-2016 8:10</t>
  </si>
  <si>
    <t>10-27-2016 8:11</t>
  </si>
  <si>
    <t>10-27-2016 8:12</t>
  </si>
  <si>
    <t>10-27-2016 8:19</t>
  </si>
  <si>
    <t>10-27-2016 8:22</t>
  </si>
  <si>
    <t>10-27-2016 8:23</t>
  </si>
  <si>
    <t>10-27-2016 8:24</t>
  </si>
  <si>
    <t>10-27-2016 8:25</t>
  </si>
  <si>
    <t>10-27-2016 8:26</t>
  </si>
  <si>
    <t>10-27-2016 8:28</t>
  </si>
  <si>
    <t>10-27-2016 8:29</t>
  </si>
  <si>
    <t>10-27-2016 8:30</t>
  </si>
  <si>
    <t>10-27-2016 8:33</t>
  </si>
  <si>
    <t>10-27-2016 8:36</t>
  </si>
  <si>
    <t>10-27-2016 8:37</t>
  </si>
  <si>
    <t>10-27-2016 8:40</t>
  </si>
  <si>
    <t>10-27-2016 8:42</t>
  </si>
  <si>
    <t>10-27-2016 8:44</t>
  </si>
  <si>
    <t>10-27-2016 8:45</t>
  </si>
  <si>
    <t>10-27-2016 8:47</t>
  </si>
  <si>
    <t>10-27-2016 8:57</t>
  </si>
  <si>
    <t>10-27-2016 8:58</t>
  </si>
  <si>
    <t>10-27-2016 9:2</t>
  </si>
  <si>
    <t>10-27-2016 9:4</t>
  </si>
  <si>
    <t>10-27-2016 9:9</t>
  </si>
  <si>
    <t>10-27-2016 9:13</t>
  </si>
  <si>
    <t>10-27-2016 9:16</t>
  </si>
  <si>
    <t>10-27-2016 9:19</t>
  </si>
  <si>
    <t>10-27-2016 9:20</t>
  </si>
  <si>
    <t>10-27-2016 9:23</t>
  </si>
  <si>
    <t>10-27-2016 9:25</t>
  </si>
  <si>
    <t>10-27-2016 9:27</t>
  </si>
  <si>
    <t>10-27-2016 9:32</t>
  </si>
  <si>
    <t>10-27-2016 9:34</t>
  </si>
  <si>
    <t>10-27-2016 9:38</t>
  </si>
  <si>
    <t>10-27-2016 9:40</t>
  </si>
  <si>
    <t>10-27-2016 9:45</t>
  </si>
  <si>
    <t>10-27-2016 9:46</t>
  </si>
  <si>
    <t>10-27-2016 9:50</t>
  </si>
  <si>
    <t>10-27-2016 9:53</t>
  </si>
  <si>
    <t>10-27-2016 9:55</t>
  </si>
  <si>
    <t>10-27-2016 9:56</t>
  </si>
  <si>
    <t>10-27-2016 9:59</t>
  </si>
  <si>
    <t>10-27-2016 10:0</t>
  </si>
  <si>
    <t>10-27-2016 10:5</t>
  </si>
  <si>
    <t>10-27-2016 10:6</t>
  </si>
  <si>
    <t>10-27-2016 10:7</t>
  </si>
  <si>
    <t>10-27-2016 10:8</t>
  </si>
  <si>
    <t>10-27-2016 10:10</t>
  </si>
  <si>
    <t>10-27-2016 10:13</t>
  </si>
  <si>
    <t>10-27-2016 10:18</t>
  </si>
  <si>
    <t>10-27-2016 10:23</t>
  </si>
  <si>
    <t>10-27-2016 10:27</t>
  </si>
  <si>
    <t>10-27-2016 10:28</t>
  </si>
  <si>
    <t>10-27-2016 10:29</t>
  </si>
  <si>
    <t>10-27-2016 10:35</t>
  </si>
  <si>
    <t>10-27-2016 10:40</t>
  </si>
  <si>
    <t>10-27-2016 10:41</t>
  </si>
  <si>
    <t>10-27-2016 11:0</t>
  </si>
  <si>
    <t>10-27-2016 11:5</t>
  </si>
  <si>
    <t>10-27-2016 11:11</t>
  </si>
  <si>
    <t>10-27-2016 11:18</t>
  </si>
  <si>
    <t>10-27-2016 11:22</t>
  </si>
  <si>
    <t>10-27-2016 11:23</t>
  </si>
  <si>
    <t>10-27-2016 11:25</t>
  </si>
  <si>
    <t>10-27-2016 11:29</t>
  </si>
  <si>
    <t>10-27-2016 11:45</t>
  </si>
  <si>
    <t>10-27-2016 11:52</t>
  </si>
  <si>
    <t>10-27-2016 11:57</t>
  </si>
  <si>
    <t>10-27-2016 12:9</t>
  </si>
  <si>
    <t>10-27-2016 12:14</t>
  </si>
  <si>
    <t>10-27-2016 12:16</t>
  </si>
  <si>
    <t>10-27-2016 12:20</t>
  </si>
  <si>
    <t>10-27-2016 12:22</t>
  </si>
  <si>
    <t>10-27-2016 12:24</t>
  </si>
  <si>
    <t>10-27-2016 12:28</t>
  </si>
  <si>
    <t>10-27-2016 12:31</t>
  </si>
  <si>
    <t>10-27-2016 12:32</t>
  </si>
  <si>
    <t>10-27-2016 12:36</t>
  </si>
  <si>
    <t>10-27-2016 12:44</t>
  </si>
  <si>
    <t>10-27-2016 12:46</t>
  </si>
  <si>
    <t>10-27-2016 12:48</t>
  </si>
  <si>
    <t>10-27-2016 12:49</t>
  </si>
  <si>
    <t>10-27-2016 12:50</t>
  </si>
  <si>
    <t>10-27-2016 12:53</t>
  </si>
  <si>
    <t>10-27-2016 13:6</t>
  </si>
  <si>
    <t>10-27-2016 13:8</t>
  </si>
  <si>
    <t>10-27-2016 13:9</t>
  </si>
  <si>
    <t>10-27-2016 13:22</t>
  </si>
  <si>
    <t>10-27-2016 13:26</t>
  </si>
  <si>
    <t>10-27-2016 13:30</t>
  </si>
  <si>
    <t>10-27-2016 13:32</t>
  </si>
  <si>
    <t>10-27-2016 13:36</t>
  </si>
  <si>
    <t>10-27-2016 13:38</t>
  </si>
  <si>
    <t>10-27-2016 13:42</t>
  </si>
  <si>
    <t>10-27-2016 13:55</t>
  </si>
  <si>
    <t>10-27-2016 14:0</t>
  </si>
  <si>
    <t>10-27-2016 14:4</t>
  </si>
  <si>
    <t>10-27-2016 14:6</t>
  </si>
  <si>
    <t>10-27-2016 14:10</t>
  </si>
  <si>
    <t>10-27-2016 14:17</t>
  </si>
  <si>
    <t>10-27-2016 14:20</t>
  </si>
  <si>
    <t>10-27-2016 14:24</t>
  </si>
  <si>
    <t>10-27-2016 14:25</t>
  </si>
  <si>
    <t>10-27-2016 14:28</t>
  </si>
  <si>
    <t>10-27-2016 14:34</t>
  </si>
  <si>
    <t>10-27-2016 14:37</t>
  </si>
  <si>
    <t>10-27-2016 14:38</t>
  </si>
  <si>
    <t>10-27-2016 14:47</t>
  </si>
  <si>
    <t>10-27-2016 14:49</t>
  </si>
  <si>
    <t>10-27-2016 14:50</t>
  </si>
  <si>
    <t>10-27-2016 14:54</t>
  </si>
  <si>
    <t>10-27-2016 14:55</t>
  </si>
  <si>
    <t>10-27-2016 15:0</t>
  </si>
  <si>
    <t>10-27-2016 15:4</t>
  </si>
  <si>
    <t>10-27-2016 15:5</t>
  </si>
  <si>
    <t>10-27-2016 15:11</t>
  </si>
  <si>
    <t>10-27-2016 15:12</t>
  </si>
  <si>
    <t>10-27-2016 15:20</t>
  </si>
  <si>
    <t>10-27-2016 15:27</t>
  </si>
  <si>
    <t>10-27-2016 15:28</t>
  </si>
  <si>
    <t>10-27-2016 15:31</t>
  </si>
  <si>
    <t>10-27-2016 15:33</t>
  </si>
  <si>
    <t>10-27-2016 15:35</t>
  </si>
  <si>
    <t>10-27-2016 15:41</t>
  </si>
  <si>
    <t>10-27-2016 15:44</t>
  </si>
  <si>
    <t>10-27-2016 15:47</t>
  </si>
  <si>
    <t>10-27-2016 15:48</t>
  </si>
  <si>
    <t>10-27-2016 15:50</t>
  </si>
  <si>
    <t>10-27-2016 15:52</t>
  </si>
  <si>
    <t>10-27-2016 15:54</t>
  </si>
  <si>
    <t>10-27-2016 15:55</t>
  </si>
  <si>
    <t>10-27-2016 15:58</t>
  </si>
  <si>
    <t>10-27-2016 16:0</t>
  </si>
  <si>
    <t>10-27-2016 16:13</t>
  </si>
  <si>
    <t>10-27-2016 16:18</t>
  </si>
  <si>
    <t>10-27-2016 16:24</t>
  </si>
  <si>
    <t>10-27-2016 17:12</t>
  </si>
  <si>
    <t>10-27-2016 17:21</t>
  </si>
  <si>
    <t>10-27-2016 17:35</t>
  </si>
  <si>
    <t>10-27-2016 17:51</t>
  </si>
  <si>
    <t>10-27-2016 17:52</t>
  </si>
  <si>
    <t>10-27-2016 17:53</t>
  </si>
  <si>
    <t>10-27-2016 17:54</t>
  </si>
  <si>
    <t>10-27-2016 17:59</t>
  </si>
  <si>
    <t>10-27-2016 18:6</t>
  </si>
  <si>
    <t>10-27-2016 18:8</t>
  </si>
  <si>
    <t>10-27-2016 18:9</t>
  </si>
  <si>
    <t>10-27-2016 18:49</t>
  </si>
  <si>
    <t>10-27-2016 18:50</t>
  </si>
  <si>
    <t>10-27-2016 18:57</t>
  </si>
  <si>
    <t>10-27-2016 19:4</t>
  </si>
  <si>
    <t>10-27-2016 19:13</t>
  </si>
  <si>
    <t>10-27-2016 19:29</t>
  </si>
  <si>
    <t>10-27-2016 20:43</t>
  </si>
  <si>
    <t>10-27-2016 21:13</t>
  </si>
  <si>
    <t>10-27-2016 21:17</t>
  </si>
  <si>
    <t>10-27-2016 21:19</t>
  </si>
  <si>
    <t>10-27-2016 21:20</t>
  </si>
  <si>
    <t>10-27-2016 21:24</t>
  </si>
  <si>
    <t>10-27-2016 21:40</t>
  </si>
  <si>
    <t>10-27-2016 21:51</t>
  </si>
  <si>
    <t>10-27-2016 21:52</t>
  </si>
  <si>
    <t>10-27-2016 22:4</t>
  </si>
  <si>
    <t>10-27-2016 22:10</t>
  </si>
  <si>
    <t>10-27-2016 23:28</t>
  </si>
  <si>
    <t>10-28-2016 5:26</t>
  </si>
  <si>
    <t>10-28-2016 6:1</t>
  </si>
  <si>
    <t>10-28-2016 6:37</t>
  </si>
  <si>
    <t>10-28-2016 6:45</t>
  </si>
  <si>
    <t>10-28-2016 6:57</t>
  </si>
  <si>
    <t>10-28-2016 7:4</t>
  </si>
  <si>
    <t>10-28-2016 7:8</t>
  </si>
  <si>
    <t>10-28-2016 7:10</t>
  </si>
  <si>
    <t>10-28-2016 7:15</t>
  </si>
  <si>
    <t>10-28-2016 7:20</t>
  </si>
  <si>
    <t>10-28-2016 7:28</t>
  </si>
  <si>
    <t>10-28-2016 7:35</t>
  </si>
  <si>
    <t>10-28-2016 7:38</t>
  </si>
  <si>
    <t>10-28-2016 7:40</t>
  </si>
  <si>
    <t>10-28-2016 7:44</t>
  </si>
  <si>
    <t>10-28-2016 7:50</t>
  </si>
  <si>
    <t>10-28-2016 7:57</t>
  </si>
  <si>
    <t>10-28-2016 7:58</t>
  </si>
  <si>
    <t>10-28-2016 8:0</t>
  </si>
  <si>
    <t>10-28-2016 8:5</t>
  </si>
  <si>
    <t>10-28-2016 8:8</t>
  </si>
  <si>
    <t>10-28-2016 8:9</t>
  </si>
  <si>
    <t>10-28-2016 8:13</t>
  </si>
  <si>
    <t>10-28-2016 8:15</t>
  </si>
  <si>
    <t>10-28-2016 8:16</t>
  </si>
  <si>
    <t>10-28-2016 8:17</t>
  </si>
  <si>
    <t>10-28-2016 8:18</t>
  </si>
  <si>
    <t>10-28-2016 8:19</t>
  </si>
  <si>
    <t>10-28-2016 8:20</t>
  </si>
  <si>
    <t>10-28-2016 8:22</t>
  </si>
  <si>
    <t>10-28-2016 8:26</t>
  </si>
  <si>
    <t>10-28-2016 8:27</t>
  </si>
  <si>
    <t>10-28-2016 8:28</t>
  </si>
  <si>
    <t>10-28-2016 8:30</t>
  </si>
  <si>
    <t>10-28-2016 8:36</t>
  </si>
  <si>
    <t>10-28-2016 8:37</t>
  </si>
  <si>
    <t>10-28-2016 8:40</t>
  </si>
  <si>
    <t>10-28-2016 8:42</t>
  </si>
  <si>
    <t>10-28-2016 8:44</t>
  </si>
  <si>
    <t>10-28-2016 8:46</t>
  </si>
  <si>
    <t>10-28-2016 8:48</t>
  </si>
  <si>
    <t>10-28-2016 8:54</t>
  </si>
  <si>
    <t>10-28-2016 9:1</t>
  </si>
  <si>
    <t>10-28-2016 9:2</t>
  </si>
  <si>
    <t>10-28-2016 9:6</t>
  </si>
  <si>
    <t>10-28-2016 9:7</t>
  </si>
  <si>
    <t>10-28-2016 9:12</t>
  </si>
  <si>
    <t>10-28-2016 9:17</t>
  </si>
  <si>
    <t>10-28-2016 9:19</t>
  </si>
  <si>
    <t>10-28-2016 9:20</t>
  </si>
  <si>
    <t>10-28-2016 9:21</t>
  </si>
  <si>
    <t>10-28-2016 9:27</t>
  </si>
  <si>
    <t>10-28-2016 9:30</t>
  </si>
  <si>
    <t>10-28-2016 9:31</t>
  </si>
  <si>
    <t>10-28-2016 9:39</t>
  </si>
  <si>
    <t>10-28-2016 9:44</t>
  </si>
  <si>
    <t>10-28-2016 9:50</t>
  </si>
  <si>
    <t>10-28-2016 9:51</t>
  </si>
  <si>
    <t>10-28-2016 9:56</t>
  </si>
  <si>
    <t>10-28-2016 9:59</t>
  </si>
  <si>
    <t>10-28-2016 10:1</t>
  </si>
  <si>
    <t>10-28-2016 10:2</t>
  </si>
  <si>
    <t>10-28-2016 10:4</t>
  </si>
  <si>
    <t>10-28-2016 10:9</t>
  </si>
  <si>
    <t>10-28-2016 10:11</t>
  </si>
  <si>
    <t>10-28-2016 10:13</t>
  </si>
  <si>
    <t>10-28-2016 10:17</t>
  </si>
  <si>
    <t>10-28-2016 10:18</t>
  </si>
  <si>
    <t>10-28-2016 10:27</t>
  </si>
  <si>
    <t>10-28-2016 10:28</t>
  </si>
  <si>
    <t>10-28-2016 10:30</t>
  </si>
  <si>
    <t>10-28-2016 10:33</t>
  </si>
  <si>
    <t>10-28-2016 10:34</t>
  </si>
  <si>
    <t>10-28-2016 10:35</t>
  </si>
  <si>
    <t>10-28-2016 10:36</t>
  </si>
  <si>
    <t>10-28-2016 10:46</t>
  </si>
  <si>
    <t>10-28-2016 10:47</t>
  </si>
  <si>
    <t>10-28-2016 10:51</t>
  </si>
  <si>
    <t>10-28-2016 10:52</t>
  </si>
  <si>
    <t>10-28-2016 10:53</t>
  </si>
  <si>
    <t>10-28-2016 10:54</t>
  </si>
  <si>
    <t>10-28-2016 10:56</t>
  </si>
  <si>
    <t>10-28-2016 11:8</t>
  </si>
  <si>
    <t>10-28-2016 11:12</t>
  </si>
  <si>
    <t>10-28-2016 11:14</t>
  </si>
  <si>
    <t>10-28-2016 11:15</t>
  </si>
  <si>
    <t>10-28-2016 11:31</t>
  </si>
  <si>
    <t>10-28-2016 11:32</t>
  </si>
  <si>
    <t>10-28-2016 11:44</t>
  </si>
  <si>
    <t>10-28-2016 11:47</t>
  </si>
  <si>
    <t>10-28-2016 11:51</t>
  </si>
  <si>
    <t>10-28-2016 11:54</t>
  </si>
  <si>
    <t>10-28-2016 11:55</t>
  </si>
  <si>
    <t>10-28-2016 11:58</t>
  </si>
  <si>
    <t>10-28-2016 11:59</t>
  </si>
  <si>
    <t>10-28-2016 12:1</t>
  </si>
  <si>
    <t>10-28-2016 12:5</t>
  </si>
  <si>
    <t>10-28-2016 12:12</t>
  </si>
  <si>
    <t>10-28-2016 12:15</t>
  </si>
  <si>
    <t>10-28-2016 12:17</t>
  </si>
  <si>
    <t>10-28-2016 12:32</t>
  </si>
  <si>
    <t>10-28-2016 12:36</t>
  </si>
  <si>
    <t>10-28-2016 12:37</t>
  </si>
  <si>
    <t>10-28-2016 12:39</t>
  </si>
  <si>
    <t>10-28-2016 12:44</t>
  </si>
  <si>
    <t>10-28-2016 12:45</t>
  </si>
  <si>
    <t>10-28-2016 12:46</t>
  </si>
  <si>
    <t>10-28-2016 12:47</t>
  </si>
  <si>
    <t>10-28-2016 12:57</t>
  </si>
  <si>
    <t>10-28-2016 13:1</t>
  </si>
  <si>
    <t>10-28-2016 13:3</t>
  </si>
  <si>
    <t>10-28-2016 13:4</t>
  </si>
  <si>
    <t>10-28-2016 13:17</t>
  </si>
  <si>
    <t>10-28-2016 13:19</t>
  </si>
  <si>
    <t>10-28-2016 13:22</t>
  </si>
  <si>
    <t>10-28-2016 13:26</t>
  </si>
  <si>
    <t>10-28-2016 13:33</t>
  </si>
  <si>
    <t>10-28-2016 13:38</t>
  </si>
  <si>
    <t>10-28-2016 13:47</t>
  </si>
  <si>
    <t>10-28-2016 13:52</t>
  </si>
  <si>
    <t>10-28-2016 13:55</t>
  </si>
  <si>
    <t>10-28-2016 14:1</t>
  </si>
  <si>
    <t>10-28-2016 14:2</t>
  </si>
  <si>
    <t>10-28-2016 14:3</t>
  </si>
  <si>
    <t>10-28-2016 14:4</t>
  </si>
  <si>
    <t>10-28-2016 14:7</t>
  </si>
  <si>
    <t>10-28-2016 14:12</t>
  </si>
  <si>
    <t>10-28-2016 14:16</t>
  </si>
  <si>
    <t>10-28-2016 14:19</t>
  </si>
  <si>
    <t>10-28-2016 14:25</t>
  </si>
  <si>
    <t>10-28-2016 14:28</t>
  </si>
  <si>
    <t>10-28-2016 14:35</t>
  </si>
  <si>
    <t>10-28-2016 14:46</t>
  </si>
  <si>
    <t>10-28-2016 14:47</t>
  </si>
  <si>
    <t>10-28-2016 14:49</t>
  </si>
  <si>
    <t>10-28-2016 14:52</t>
  </si>
  <si>
    <t>10-28-2016 14:53</t>
  </si>
  <si>
    <t>10-28-2016 14:56</t>
  </si>
  <si>
    <t>10-28-2016 14:58</t>
  </si>
  <si>
    <t>10-28-2016 14:59</t>
  </si>
  <si>
    <t>10-28-2016 15:0</t>
  </si>
  <si>
    <t>10-28-2016 15:11</t>
  </si>
  <si>
    <t>10-28-2016 15:17</t>
  </si>
  <si>
    <t>10-28-2016 15:25</t>
  </si>
  <si>
    <t>10-28-2016 15:27</t>
  </si>
  <si>
    <t>10-28-2016 15:34</t>
  </si>
  <si>
    <t>10-28-2016 15:45</t>
  </si>
  <si>
    <t>10-28-2016 15:46</t>
  </si>
  <si>
    <t>10-28-2016 15:48</t>
  </si>
  <si>
    <t>10-28-2016 15:49</t>
  </si>
  <si>
    <t>10-28-2016 15:50</t>
  </si>
  <si>
    <t>10-28-2016 15:52</t>
  </si>
  <si>
    <t>10-28-2016 15:54</t>
  </si>
  <si>
    <t>10-28-2016 16:18</t>
  </si>
  <si>
    <t>10-28-2016 16:21</t>
  </si>
  <si>
    <t>10-28-2016 16:24</t>
  </si>
  <si>
    <t>10-28-2016 16:31</t>
  </si>
  <si>
    <t>10-28-2016 16:50</t>
  </si>
  <si>
    <t>10-28-2016 16:52</t>
  </si>
  <si>
    <t>10-28-2016 16:57</t>
  </si>
  <si>
    <t>10-28-2016 17:21</t>
  </si>
  <si>
    <t>10-28-2016 17:31</t>
  </si>
  <si>
    <t>10-28-2016 17:52</t>
  </si>
  <si>
    <t>10-28-2016 18:31</t>
  </si>
  <si>
    <t>10-28-2016 18:35</t>
  </si>
  <si>
    <t>10-28-2016 19:11</t>
  </si>
  <si>
    <t>10-28-2016 19:12</t>
  </si>
  <si>
    <t>10-28-2016 19:27</t>
  </si>
  <si>
    <t>10-28-2016 19:29</t>
  </si>
  <si>
    <t>10-28-2016 19:37</t>
  </si>
  <si>
    <t>10-28-2016 19:38</t>
  </si>
  <si>
    <t>10-28-2016 19:39</t>
  </si>
  <si>
    <t>10-28-2016 20:14</t>
  </si>
  <si>
    <t>10-28-2016 20:16</t>
  </si>
  <si>
    <t>10-28-2016 20:25</t>
  </si>
  <si>
    <t>10-28-2016 20:32</t>
  </si>
  <si>
    <t>10-28-2016 20:42</t>
  </si>
  <si>
    <t>10-28-2016 21:18</t>
  </si>
  <si>
    <t>10-28-2016 21:20</t>
  </si>
  <si>
    <t>10-28-2016 21:24</t>
  </si>
  <si>
    <t>10-28-2016 21:26</t>
  </si>
  <si>
    <t>10-28-2016 21:33</t>
  </si>
  <si>
    <t>10-28-2016 21:36</t>
  </si>
  <si>
    <t>10-28-2016 21:37</t>
  </si>
  <si>
    <t>10-28-2016 21:38</t>
  </si>
  <si>
    <t>10-28-2016 21:49</t>
  </si>
  <si>
    <t>10-28-2016 21:58</t>
  </si>
  <si>
    <t>10-28-2016 22:0</t>
  </si>
  <si>
    <t>10-28-2016 22:2</t>
  </si>
  <si>
    <t>10-28-2016 22:5</t>
  </si>
  <si>
    <t>10-28-2016 22:8</t>
  </si>
  <si>
    <t>10-28-2016 22:15</t>
  </si>
  <si>
    <t>10-28-2016 22:16</t>
  </si>
  <si>
    <t>10-28-2016 23:29</t>
  </si>
  <si>
    <t>10-29-2016 7:12</t>
  </si>
  <si>
    <t>10-29-2016 7:31</t>
  </si>
  <si>
    <t>10-29-2016 7:49</t>
  </si>
  <si>
    <t>10-29-2016 9:17</t>
  </si>
  <si>
    <t>10-29-2016 9:54</t>
  </si>
  <si>
    <t>10-29-2016 10:2</t>
  </si>
  <si>
    <t>10-29-2016 10:22</t>
  </si>
  <si>
    <t>10-29-2016 12:16</t>
  </si>
  <si>
    <t>10-29-2016 14:56</t>
  </si>
  <si>
    <t>10-29-2016 15:52</t>
  </si>
  <si>
    <t>10-29-2016 16:18</t>
  </si>
  <si>
    <t>10-29-2016 16:24</t>
  </si>
  <si>
    <t>10-29-2016 17:52</t>
  </si>
  <si>
    <t>10-29-2016 19:20</t>
  </si>
  <si>
    <t>10-29-2016 19:58</t>
  </si>
  <si>
    <t>10-29-2016 21:5</t>
  </si>
  <si>
    <t>10-29-2016 21:17</t>
  </si>
  <si>
    <t>10-29-2016 21:24</t>
  </si>
  <si>
    <t>10-29-2016 23:27</t>
  </si>
  <si>
    <t>10-30-2016 6:56</t>
  </si>
  <si>
    <t>10-30-2016 7:0</t>
  </si>
  <si>
    <t>10-30-2016 7:12</t>
  </si>
  <si>
    <t>10-30-2016 7:13</t>
  </si>
  <si>
    <t>10-30-2016 8:59</t>
  </si>
  <si>
    <t>10-30-2016 9:31</t>
  </si>
  <si>
    <t>10-30-2016 9:40</t>
  </si>
  <si>
    <t>10-30-2016 10:8</t>
  </si>
  <si>
    <t>10-30-2016 11:0</t>
  </si>
  <si>
    <t>10-30-2016 11:1</t>
  </si>
  <si>
    <t>10-30-2016 11:36</t>
  </si>
  <si>
    <t>10-30-2016 11:40</t>
  </si>
  <si>
    <t>10-30-2016 11:42</t>
  </si>
  <si>
    <t>10-30-2016 11:51</t>
  </si>
  <si>
    <t>10-30-2016 11:59</t>
  </si>
  <si>
    <t>10-30-2016 12:11</t>
  </si>
  <si>
    <t>10-30-2016 12:49</t>
  </si>
  <si>
    <t>10-30-2016 13:4</t>
  </si>
  <si>
    <t>10-30-2016 13:20</t>
  </si>
  <si>
    <t>10-30-2016 13:22</t>
  </si>
  <si>
    <t>10-30-2016 13:56</t>
  </si>
  <si>
    <t>10-30-2016 13:57</t>
  </si>
  <si>
    <t>10-30-2016 14:6</t>
  </si>
  <si>
    <t>10-30-2016 14:43</t>
  </si>
  <si>
    <t>10-30-2016 15:32</t>
  </si>
  <si>
    <t>10-30-2016 15:41</t>
  </si>
  <si>
    <t>10-30-2016 15:53</t>
  </si>
  <si>
    <t>10-30-2016 16:26</t>
  </si>
  <si>
    <t>10-30-2016 16:38</t>
  </si>
  <si>
    <t>10-30-2016 17:30</t>
  </si>
  <si>
    <t>10-30-2016 17:35</t>
  </si>
  <si>
    <t>10-30-2016 17:58</t>
  </si>
  <si>
    <t>10-30-2016 18:9</t>
  </si>
  <si>
    <t>10-30-2016 18:16</t>
  </si>
  <si>
    <t>10-30-2016 18:20</t>
  </si>
  <si>
    <t>10-30-2016 19:0</t>
  </si>
  <si>
    <t>10-30-2016 19:3</t>
  </si>
  <si>
    <t>10-30-2016 19:25</t>
  </si>
  <si>
    <t>10-30-2016 19:31</t>
  </si>
  <si>
    <t>10-30-2016 19:35</t>
  </si>
  <si>
    <t>10-30-2016 19:37</t>
  </si>
  <si>
    <t>10-30-2016 19:40</t>
  </si>
  <si>
    <t>10-30-2016 19:44</t>
  </si>
  <si>
    <t>10-30-2016 19:45</t>
  </si>
  <si>
    <t>10-30-2016 19:48</t>
  </si>
  <si>
    <t>10-30-2016 19:52</t>
  </si>
  <si>
    <t>10-30-2016 20:44</t>
  </si>
  <si>
    <t>10-30-2016 20:45</t>
  </si>
  <si>
    <t>10-30-2016 20:48</t>
  </si>
  <si>
    <t>10-30-2016 20:51</t>
  </si>
  <si>
    <t>10-30-2016 21:4</t>
  </si>
  <si>
    <t>10-30-2016 23:8</t>
  </si>
  <si>
    <t>10-31-2016 6:5</t>
  </si>
  <si>
    <t>10-31-2016 6:23</t>
  </si>
  <si>
    <t>10-31-2016 6:29</t>
  </si>
  <si>
    <t>10-31-2016 6:41</t>
  </si>
  <si>
    <t>10-31-2016 6:47</t>
  </si>
  <si>
    <t>10-31-2016 7:2</t>
  </si>
  <si>
    <t>10-31-2016 7:5</t>
  </si>
  <si>
    <t>10-31-2016 7:26</t>
  </si>
  <si>
    <t>10-31-2016 7:29</t>
  </si>
  <si>
    <t>10-31-2016 7:35</t>
  </si>
  <si>
    <t>10-31-2016 7:43</t>
  </si>
  <si>
    <t>10-31-2016 7:52</t>
  </si>
  <si>
    <t>10-31-2016 7:58</t>
  </si>
  <si>
    <t>10-31-2016 8:5</t>
  </si>
  <si>
    <t>10-31-2016 8:8</t>
  </si>
  <si>
    <t>10-31-2016 8:9</t>
  </si>
  <si>
    <t>10-31-2016 8:10</t>
  </si>
  <si>
    <t>10-31-2016 8:11</t>
  </si>
  <si>
    <t>10-31-2016 8:13</t>
  </si>
  <si>
    <t>10-31-2016 8:14</t>
  </si>
  <si>
    <t>10-31-2016 8:18</t>
  </si>
  <si>
    <t>10-31-2016 8:21</t>
  </si>
  <si>
    <t>10-31-2016 8:22</t>
  </si>
  <si>
    <t>10-31-2016 8:33</t>
  </si>
  <si>
    <t>10-31-2016 8:36</t>
  </si>
  <si>
    <t>10-31-2016 8:37</t>
  </si>
  <si>
    <t>10-31-2016 8:41</t>
  </si>
  <si>
    <t>10-31-2016 8:43</t>
  </si>
  <si>
    <t>10-31-2016 8:52</t>
  </si>
  <si>
    <t>10-31-2016 8:54</t>
  </si>
  <si>
    <t>10-31-2016 8:55</t>
  </si>
  <si>
    <t>10-31-2016 8:56</t>
  </si>
  <si>
    <t>10-31-2016 8:58</t>
  </si>
  <si>
    <t>10-31-2016 9:5</t>
  </si>
  <si>
    <t>10-31-2016 9:12</t>
  </si>
  <si>
    <t>10-31-2016 9:15</t>
  </si>
  <si>
    <t>10-31-2016 9:16</t>
  </si>
  <si>
    <t>10-31-2016 9:24</t>
  </si>
  <si>
    <t>10-31-2016 9:26</t>
  </si>
  <si>
    <t>10-31-2016 9:28</t>
  </si>
  <si>
    <t>10-31-2016 9:29</t>
  </si>
  <si>
    <t>10-31-2016 9:35</t>
  </si>
  <si>
    <t>10-31-2016 9:37</t>
  </si>
  <si>
    <t>10-31-2016 9:38</t>
  </si>
  <si>
    <t>10-31-2016 9:39</t>
  </si>
  <si>
    <t>10-31-2016 9:45</t>
  </si>
  <si>
    <t>10-31-2016 9:46</t>
  </si>
  <si>
    <t>10-31-2016 9:49</t>
  </si>
  <si>
    <t>10-31-2016 9:54</t>
  </si>
  <si>
    <t>10-31-2016 9:55</t>
  </si>
  <si>
    <t>10-31-2016 9:56</t>
  </si>
  <si>
    <t>10-31-2016 9:57</t>
  </si>
  <si>
    <t>10-31-2016 9:58</t>
  </si>
  <si>
    <t>10-31-2016 10:1</t>
  </si>
  <si>
    <t>10-31-2016 10:2</t>
  </si>
  <si>
    <t>10-31-2016 10:3</t>
  </si>
  <si>
    <t>10-31-2016 10:4</t>
  </si>
  <si>
    <t>10-31-2016 10:7</t>
  </si>
  <si>
    <t>10-31-2016 10:11</t>
  </si>
  <si>
    <t>10-31-2016 10:15</t>
  </si>
  <si>
    <t>10-31-2016 10:18</t>
  </si>
  <si>
    <t>10-31-2016 10:22</t>
  </si>
  <si>
    <t>10-31-2016 10:25</t>
  </si>
  <si>
    <t>10-31-2016 10:36</t>
  </si>
  <si>
    <t>10-31-2016 10:41</t>
  </si>
  <si>
    <t>10-31-2016 10:47</t>
  </si>
  <si>
    <t>10-31-2016 10:51</t>
  </si>
  <si>
    <t>10-31-2016 10:53</t>
  </si>
  <si>
    <t>10-31-2016 10:59</t>
  </si>
  <si>
    <t>10-31-2016 11:8</t>
  </si>
  <si>
    <t>10-31-2016 11:11</t>
  </si>
  <si>
    <t>10-31-2016 11:13</t>
  </si>
  <si>
    <t>10-31-2016 11:16</t>
  </si>
  <si>
    <t>10-31-2016 11:17</t>
  </si>
  <si>
    <t>10-31-2016 11:18</t>
  </si>
  <si>
    <t>10-31-2016 11:19</t>
  </si>
  <si>
    <t>10-31-2016 11:31</t>
  </si>
  <si>
    <t>10-31-2016 11:32</t>
  </si>
  <si>
    <t>10-31-2016 11:44</t>
  </si>
  <si>
    <t>10-31-2016 11:45</t>
  </si>
  <si>
    <t>10-31-2016 11:59</t>
  </si>
  <si>
    <t>10-31-2016 12:16</t>
  </si>
  <si>
    <t>10-31-2016 12:24</t>
  </si>
  <si>
    <t>10-31-2016 12:46</t>
  </si>
  <si>
    <t>10-31-2016 12:48</t>
  </si>
  <si>
    <t>10-31-2016 12:49</t>
  </si>
  <si>
    <t>10-31-2016 12:55</t>
  </si>
  <si>
    <t>10-31-2016 12:57</t>
  </si>
  <si>
    <t>10-31-2016 13:15</t>
  </si>
  <si>
    <t>10-31-2016 13:17</t>
  </si>
  <si>
    <t>10-31-2016 13:19</t>
  </si>
  <si>
    <t>10-31-2016 13:21</t>
  </si>
  <si>
    <t>10-31-2016 13:22</t>
  </si>
  <si>
    <t>10-31-2016 13:24</t>
  </si>
  <si>
    <t>10-31-2016 13:25</t>
  </si>
  <si>
    <t>10-31-2016 13:26</t>
  </si>
  <si>
    <t>10-31-2016 13:28</t>
  </si>
  <si>
    <t>10-31-2016 13:30</t>
  </si>
  <si>
    <t>10-31-2016 13:34</t>
  </si>
  <si>
    <t>10-31-2016 13:37</t>
  </si>
  <si>
    <t>10-31-2016 13:51</t>
  </si>
  <si>
    <t>10-31-2016 14:0</t>
  </si>
  <si>
    <t>10-31-2016 14:1</t>
  </si>
  <si>
    <t>10-31-2016 14:15</t>
  </si>
  <si>
    <t>10-31-2016 14:16</t>
  </si>
  <si>
    <t>10-31-2016 14:17</t>
  </si>
  <si>
    <t>10-31-2016 14:18</t>
  </si>
  <si>
    <t>10-31-2016 14:27</t>
  </si>
  <si>
    <t>10-31-2016 14:39</t>
  </si>
  <si>
    <t>10-31-2016 14:45</t>
  </si>
  <si>
    <t>10-31-2016 14:48</t>
  </si>
  <si>
    <t>10-31-2016 15:0</t>
  </si>
  <si>
    <t>10-31-2016 15:3</t>
  </si>
  <si>
    <t>10-31-2016 15:5</t>
  </si>
  <si>
    <t>10-31-2016 15:7</t>
  </si>
  <si>
    <t>10-31-2016 15:15</t>
  </si>
  <si>
    <t>10-31-2016 15:31</t>
  </si>
  <si>
    <t>10-31-2016 15:32</t>
  </si>
  <si>
    <t>10-31-2016 15:33</t>
  </si>
  <si>
    <t>10-31-2016 15:35</t>
  </si>
  <si>
    <t>10-31-2016 15:53</t>
  </si>
  <si>
    <t>10-31-2016 15:56</t>
  </si>
  <si>
    <t>10-31-2016 15:57</t>
  </si>
  <si>
    <t>10-31-2016 15:59</t>
  </si>
  <si>
    <t>10-31-2016 16:9</t>
  </si>
  <si>
    <t>10-31-2016 16:11</t>
  </si>
  <si>
    <t>10-31-2016 16:13</t>
  </si>
  <si>
    <t>10-31-2016 16:25</t>
  </si>
  <si>
    <t>10-31-2016 16:27</t>
  </si>
  <si>
    <t>10-31-2016 16:29</t>
  </si>
  <si>
    <t>10-31-2016 16:30</t>
  </si>
  <si>
    <t>10-31-2016 16:31</t>
  </si>
  <si>
    <t>10-31-2016 16:32</t>
  </si>
  <si>
    <t>10-31-2016 16:33</t>
  </si>
  <si>
    <t>10-31-2016 16:36</t>
  </si>
  <si>
    <t>10-31-2016 16:37</t>
  </si>
  <si>
    <t>10-31-2016 16:39</t>
  </si>
  <si>
    <t>10-31-2016 16:40</t>
  </si>
  <si>
    <t>10-31-2016 16:41</t>
  </si>
  <si>
    <t>10-31-2016 16:44</t>
  </si>
  <si>
    <t>10-31-2016 16:45</t>
  </si>
  <si>
    <t>10-31-2016 16:46</t>
  </si>
  <si>
    <t>10-31-2016 16:56</t>
  </si>
  <si>
    <t>10-31-2016 16:57</t>
  </si>
  <si>
    <t>10-31-2016 16:59</t>
  </si>
  <si>
    <t>10-31-2016 17:16</t>
  </si>
  <si>
    <t>10-31-2016 18:13</t>
  </si>
  <si>
    <t>10-31-2016 18:48</t>
  </si>
  <si>
    <t>10-31-2016 18:51</t>
  </si>
  <si>
    <t>10-31-2016 19:3</t>
  </si>
  <si>
    <t>10-31-2016 19:24</t>
  </si>
  <si>
    <t>10-31-2016 19:44</t>
  </si>
  <si>
    <t>10-31-2016 19:45</t>
  </si>
  <si>
    <t>10-31-2016 19:49</t>
  </si>
  <si>
    <t>10-31-2016 20:37</t>
  </si>
  <si>
    <t>10-31-2016 20:40</t>
  </si>
  <si>
    <t>10-31-2016 21:15</t>
  </si>
  <si>
    <t>10-31-2016 22:21</t>
  </si>
  <si>
    <t>10-31-2016 22:25</t>
  </si>
  <si>
    <t>11-01-2016 6:24:00</t>
  </si>
  <si>
    <t>11-01-2016 6:38:00</t>
  </si>
  <si>
    <t>11-01-2016 7:26:00</t>
  </si>
  <si>
    <t>11-01-2016 7:49:00</t>
  </si>
  <si>
    <t>11-01-2016 7:52:00</t>
  </si>
  <si>
    <t>11-01-2016 8:02:00</t>
  </si>
  <si>
    <t>11-01-2016 8:10:00</t>
  </si>
  <si>
    <t>11-01-2016 8:24:00</t>
  </si>
  <si>
    <t>11-01-2016 8:27:00</t>
  </si>
  <si>
    <t>11-01-2016 8:31:00</t>
  </si>
  <si>
    <t>11-01-2016 8:43:00</t>
  </si>
  <si>
    <t>11-01-2016 9:01:00</t>
  </si>
  <si>
    <t>11-01-2016 9:21:00</t>
  </si>
  <si>
    <t>11-01-2016 9:25:00</t>
  </si>
  <si>
    <t>11-01-2016 9:29:00</t>
  </si>
  <si>
    <t>11-01-2016 9:54:00</t>
  </si>
  <si>
    <t>11-01-2016 9:55:00</t>
  </si>
  <si>
    <t>11-01-2016 10:11:00</t>
  </si>
  <si>
    <t>11-01-2016 10:22:00</t>
  </si>
  <si>
    <t>11-01-2016 10:27:00</t>
  </si>
  <si>
    <t>11-01-2016 10:30:00</t>
  </si>
  <si>
    <t>11-01-2016 10:31:00</t>
  </si>
  <si>
    <t>11-01-2016 10:35:00</t>
  </si>
  <si>
    <t>11-01-2016 10:36:00</t>
  </si>
  <si>
    <t>11-01-2016 10:38:00</t>
  </si>
  <si>
    <t>11-01-2016 10:41:00</t>
  </si>
  <si>
    <t>11-01-2016 11:43:00</t>
  </si>
  <si>
    <t>11-01-2016 12:20:00</t>
  </si>
  <si>
    <t>11-01-2016 12:43:00</t>
  </si>
  <si>
    <t>11-01-2016 12:53:00</t>
  </si>
  <si>
    <t>11-01-2016 13:32:00</t>
  </si>
  <si>
    <t>11-01-2016 14:29:00</t>
  </si>
  <si>
    <t>11-01-2016 14:45:00</t>
  </si>
  <si>
    <t>11-01-2016 14:53:00</t>
  </si>
  <si>
    <t>11-01-2016 16:37:00</t>
  </si>
  <si>
    <t>11-01-2016 19:48:00</t>
  </si>
  <si>
    <t>11-01-2016 20:13:00</t>
  </si>
  <si>
    <t>11-01-2016 21:02:00</t>
  </si>
  <si>
    <t>11-01-2016 21:26:00</t>
  </si>
  <si>
    <t>11-01-2016 21:27:00</t>
  </si>
  <si>
    <t>11-02-2016 2:16:00</t>
  </si>
  <si>
    <t>11-02-2016 2:17:00</t>
  </si>
  <si>
    <t>11-02-2016 5:17:00</t>
  </si>
  <si>
    <t>11-02-2016 6:11:00</t>
  </si>
  <si>
    <t>11-02-2016 6:17:00</t>
  </si>
  <si>
    <t>11-02-2016 6:20:00</t>
  </si>
  <si>
    <t>11-02-2016 6:30:00</t>
  </si>
  <si>
    <t>11-02-2016 6:52:00</t>
  </si>
  <si>
    <t>11-02-2016 6:53:00</t>
  </si>
  <si>
    <t>11-02-2016 6:57:00</t>
  </si>
  <si>
    <t>11-02-2016 7:02:00</t>
  </si>
  <si>
    <t>11-02-2016 7:08:00</t>
  </si>
  <si>
    <t>11-02-2016 7:11:00</t>
  </si>
  <si>
    <t>11-02-2016 7:23:00</t>
  </si>
  <si>
    <t>11-02-2016 7:29:00</t>
  </si>
  <si>
    <t>11-02-2016 7:35:00</t>
  </si>
  <si>
    <t>11-02-2016 7:36:00</t>
  </si>
  <si>
    <t>11-02-2016 7:39:00</t>
  </si>
  <si>
    <t>11-02-2016 7:50:00</t>
  </si>
  <si>
    <t>11-02-2016 7:51:00</t>
  </si>
  <si>
    <t>11-02-2016 7:55:00</t>
  </si>
  <si>
    <t>11-02-2016 7:57:00</t>
  </si>
  <si>
    <t>11-02-2016 7:58:00</t>
  </si>
  <si>
    <t>11-02-2016 7:59:00</t>
  </si>
  <si>
    <t>11-02-2016 8:00:00</t>
  </si>
  <si>
    <t>11-02-2016 8:02:00</t>
  </si>
  <si>
    <t>11-02-2016 8:03:00</t>
  </si>
  <si>
    <t>11-02-2016 8:04:00</t>
  </si>
  <si>
    <t>11-02-2016 8:05:00</t>
  </si>
  <si>
    <t>11-02-2016 8:08:00</t>
  </si>
  <si>
    <t>11-02-2016 8:14:00</t>
  </si>
  <si>
    <t>11-02-2016 8:16:00</t>
  </si>
  <si>
    <t>11-02-2016 8:19:00</t>
  </si>
  <si>
    <t>11-02-2016 8:20:00</t>
  </si>
  <si>
    <t>11-02-2016 8:22:00</t>
  </si>
  <si>
    <t>11-02-2016 8:23:00</t>
  </si>
  <si>
    <t>11-02-2016 8:24:00</t>
  </si>
  <si>
    <t>11-02-2016 8:26:00</t>
  </si>
  <si>
    <t>11-02-2016 8:27:00</t>
  </si>
  <si>
    <t>11-02-2016 8:28:00</t>
  </si>
  <si>
    <t>11-02-2016 8:29:00</t>
  </si>
  <si>
    <t>11-02-2016 8:31:00</t>
  </si>
  <si>
    <t>11-02-2016 8:34:00</t>
  </si>
  <si>
    <t>11-02-2016 8:35:00</t>
  </si>
  <si>
    <t>11-02-2016 8:39:00</t>
  </si>
  <si>
    <t>11-02-2016 8:50:00</t>
  </si>
  <si>
    <t>11-02-2016 8:51:00</t>
  </si>
  <si>
    <t>11-02-2016 8:52:00</t>
  </si>
  <si>
    <t>11-02-2016 8:54:00</t>
  </si>
  <si>
    <t>11-02-2016 9:09:00</t>
  </si>
  <si>
    <t>11-02-2016 9:11:00</t>
  </si>
  <si>
    <t>11-02-2016 9:15:00</t>
  </si>
  <si>
    <t>11-02-2016 9:16:00</t>
  </si>
  <si>
    <t>11-02-2016 9:18:00</t>
  </si>
  <si>
    <t>11-02-2016 9:19:00</t>
  </si>
  <si>
    <t>11-02-2016 9:21:00</t>
  </si>
  <si>
    <t>11-02-2016 9:25:00</t>
  </si>
  <si>
    <t>11-02-2016 9:27:00</t>
  </si>
  <si>
    <t>11-02-2016 9:28:00</t>
  </si>
  <si>
    <t>11-02-2016 9:37:00</t>
  </si>
  <si>
    <t>11-02-2016 9:39:00</t>
  </si>
  <si>
    <t>11-02-2016 9:48:00</t>
  </si>
  <si>
    <t>11-02-2016 9:51:00</t>
  </si>
  <si>
    <t>11-02-2016 9:52:00</t>
  </si>
  <si>
    <t>11-02-2016 9:53:00</t>
  </si>
  <si>
    <t>11-02-2016 9:54:00</t>
  </si>
  <si>
    <t>11-02-2016 9:55:00</t>
  </si>
  <si>
    <t>11-02-2016 9:58:00</t>
  </si>
  <si>
    <t>11-02-2016 9:59:00</t>
  </si>
  <si>
    <t>11-02-2016 10:02:00</t>
  </si>
  <si>
    <t>11-02-2016 10:08:00</t>
  </si>
  <si>
    <t>11-02-2016 10:11:00</t>
  </si>
  <si>
    <t>11-02-2016 10:13:00</t>
  </si>
  <si>
    <t>11-02-2016 10:14:00</t>
  </si>
  <si>
    <t>11-02-2016 10:17:00</t>
  </si>
  <si>
    <t>11-02-2016 10:19:00</t>
  </si>
  <si>
    <t>11-02-2016 10:20:00</t>
  </si>
  <si>
    <t>11-02-2016 10:21:00</t>
  </si>
  <si>
    <t>11-02-2016 10:22:00</t>
  </si>
  <si>
    <t>11-02-2016 10:24:00</t>
  </si>
  <si>
    <t>11-02-2016 10:27:00</t>
  </si>
  <si>
    <t>11-02-2016 10:30:00</t>
  </si>
  <si>
    <t>11-02-2016 10:32:00</t>
  </si>
  <si>
    <t>11-02-2016 10:41:00</t>
  </si>
  <si>
    <t>11-02-2016 10:43:00</t>
  </si>
  <si>
    <t>11-02-2016 10:47:00</t>
  </si>
  <si>
    <t>11-02-2016 10:54:00</t>
  </si>
  <si>
    <t>11-02-2016 10:59:00</t>
  </si>
  <si>
    <t>11-02-2016 11:00:00</t>
  </si>
  <si>
    <t>11-02-2016 11:05:00</t>
  </si>
  <si>
    <t>11-02-2016 11:06:00</t>
  </si>
  <si>
    <t>11-02-2016 11:09:00</t>
  </si>
  <si>
    <t>11-02-2016 11:10:00</t>
  </si>
  <si>
    <t>11-02-2016 11:11:00</t>
  </si>
  <si>
    <t>11-02-2016 11:12:00</t>
  </si>
  <si>
    <t>11-02-2016 11:17:00</t>
  </si>
  <si>
    <t>11-02-2016 11:18:00</t>
  </si>
  <si>
    <t>11-02-2016 11:22:00</t>
  </si>
  <si>
    <t>11-02-2016 11:23:00</t>
  </si>
  <si>
    <t>11-02-2016 11:26:00</t>
  </si>
  <si>
    <t>11-02-2016 11:28:00</t>
  </si>
  <si>
    <t>11-02-2016 11:30:00</t>
  </si>
  <si>
    <t>11-02-2016 11:34:00</t>
  </si>
  <si>
    <t>11-02-2016 11:35:00</t>
  </si>
  <si>
    <t>11-02-2016 11:36:00</t>
  </si>
  <si>
    <t>11-02-2016 11:39:00</t>
  </si>
  <si>
    <t>11-02-2016 11:43:00</t>
  </si>
  <si>
    <t>11-02-2016 11:44:00</t>
  </si>
  <si>
    <t>11-02-2016 11:45:00</t>
  </si>
  <si>
    <t>11-02-2016 11:46:00</t>
  </si>
  <si>
    <t>11-02-2016 11:47:00</t>
  </si>
  <si>
    <t>11-02-2016 11:53:00</t>
  </si>
  <si>
    <t>11-02-2016 11:57:00</t>
  </si>
  <si>
    <t>11-02-2016 12:07:00</t>
  </si>
  <si>
    <t>11-02-2016 12:15:00</t>
  </si>
  <si>
    <t>11-02-2016 12:16:00</t>
  </si>
  <si>
    <t>11-02-2016 12:17:00</t>
  </si>
  <si>
    <t>11-02-2016 12:22:00</t>
  </si>
  <si>
    <t>11-02-2016 12:28:00</t>
  </si>
  <si>
    <t>11-02-2016 12:34:00</t>
  </si>
  <si>
    <t>11-02-2016 12:35:00</t>
  </si>
  <si>
    <t>11-02-2016 12:40:00</t>
  </si>
  <si>
    <t>11-02-2016 12:41:00</t>
  </si>
  <si>
    <t>11-02-2016 12:44:00</t>
  </si>
  <si>
    <t>11-02-2016 12:52:00</t>
  </si>
  <si>
    <t>11-02-2016 12:58:00</t>
  </si>
  <si>
    <t>11-02-2016 13:05:00</t>
  </si>
  <si>
    <t>11-02-2016 13:06:00</t>
  </si>
  <si>
    <t>11-02-2016 13:09:00</t>
  </si>
  <si>
    <t>11-02-2016 13:10:00</t>
  </si>
  <si>
    <t>11-02-2016 13:17:00</t>
  </si>
  <si>
    <t>11-02-2016 13:18:00</t>
  </si>
  <si>
    <t>11-02-2016 13:20:00</t>
  </si>
  <si>
    <t>11-02-2016 13:21:00</t>
  </si>
  <si>
    <t>11-02-2016 13:22:00</t>
  </si>
  <si>
    <t>11-02-2016 13:23:00</t>
  </si>
  <si>
    <t>11-02-2016 13:25:00</t>
  </si>
  <si>
    <t>11-02-2016 13:27:00</t>
  </si>
  <si>
    <t>11-02-2016 13:31:00</t>
  </si>
  <si>
    <t>11-02-2016 13:35:00</t>
  </si>
  <si>
    <t>11-02-2016 13:36:00</t>
  </si>
  <si>
    <t>11-02-2016 13:39:00</t>
  </si>
  <si>
    <t>11-02-2016 13:41:00</t>
  </si>
  <si>
    <t>11-02-2016 13:43:00</t>
  </si>
  <si>
    <t>11-02-2016 13:48:00</t>
  </si>
  <si>
    <t>11-02-2016 13:49:00</t>
  </si>
  <si>
    <t>11-02-2016 13:50:00</t>
  </si>
  <si>
    <t>11-02-2016 13:53:00</t>
  </si>
  <si>
    <t>11-02-2016 13:56:00</t>
  </si>
  <si>
    <t>11-02-2016 13:57:00</t>
  </si>
  <si>
    <t>11-02-2016 13:58:00</t>
  </si>
  <si>
    <t>11-02-2016 13:59:00</t>
  </si>
  <si>
    <t>11-02-2016 14:02:00</t>
  </si>
  <si>
    <t>11-02-2016 14:17:00</t>
  </si>
  <si>
    <t>11-02-2016 14:26:00</t>
  </si>
  <si>
    <t>11-02-2016 14:27:00</t>
  </si>
  <si>
    <t>11-02-2016 14:41:00</t>
  </si>
  <si>
    <t>11-02-2016 14:51:00</t>
  </si>
  <si>
    <t>11-02-2016 14:53:00</t>
  </si>
  <si>
    <t>11-02-2016 14:54:00</t>
  </si>
  <si>
    <t>11-02-2016 15:09:00</t>
  </si>
  <si>
    <t>11-02-2016 15:10:00</t>
  </si>
  <si>
    <t>11-02-2016 15:15:00</t>
  </si>
  <si>
    <t>11-02-2016 15:16:00</t>
  </si>
  <si>
    <t>11-02-2016 15:18:00</t>
  </si>
  <si>
    <t>11-02-2016 15:19:00</t>
  </si>
  <si>
    <t>11-02-2016 15:24:00</t>
  </si>
  <si>
    <t>11-02-2016 15:26:00</t>
  </si>
  <si>
    <t>11-02-2016 15:28:00</t>
  </si>
  <si>
    <t>11-02-2016 15:32:00</t>
  </si>
  <si>
    <t>11-02-2016 15:33:00</t>
  </si>
  <si>
    <t>11-02-2016 15:34:00</t>
  </si>
  <si>
    <t>11-02-2016 15:35:00</t>
  </si>
  <si>
    <t>11-02-2016 15:37:00</t>
  </si>
  <si>
    <t>11-02-2016 15:40:00</t>
  </si>
  <si>
    <t>11-02-2016 15:44:00</t>
  </si>
  <si>
    <t>11-02-2016 15:45:00</t>
  </si>
  <si>
    <t>11-02-2016 15:50:00</t>
  </si>
  <si>
    <t>11-02-2016 15:52:00</t>
  </si>
  <si>
    <t>11-02-2016 15:57:00</t>
  </si>
  <si>
    <t>11-02-2016 16:03:00</t>
  </si>
  <si>
    <t>11-02-2016 16:07:00</t>
  </si>
  <si>
    <t>11-02-2016 16:08:00</t>
  </si>
  <si>
    <t>11-02-2016 16:10:00</t>
  </si>
  <si>
    <t>11-02-2016 16:14:00</t>
  </si>
  <si>
    <t>11-02-2016 16:16:00</t>
  </si>
  <si>
    <t>11-02-2016 16:26:00</t>
  </si>
  <si>
    <t>11-02-2016 16:29:00</t>
  </si>
  <si>
    <t>11-02-2016 16:30:00</t>
  </si>
  <si>
    <t>11-02-2016 16:33:00</t>
  </si>
  <si>
    <t>11-02-2016 16:35:00</t>
  </si>
  <si>
    <t>11-02-2016 16:36:00</t>
  </si>
  <si>
    <t>11-02-2016 16:48:00</t>
  </si>
  <si>
    <t>11-02-2016 17:01:00</t>
  </si>
  <si>
    <t>11-02-2016 17:12:00</t>
  </si>
  <si>
    <t>11-02-2016 17:13:00</t>
  </si>
  <si>
    <t>11-02-2016 17:16:00</t>
  </si>
  <si>
    <t>11-02-2016 17:17:00</t>
  </si>
  <si>
    <t>11-02-2016 17:18:00</t>
  </si>
  <si>
    <t>11-02-2016 17:25:00</t>
  </si>
  <si>
    <t>11-02-2016 17:29:00</t>
  </si>
  <si>
    <t>11-02-2016 17:35:00</t>
  </si>
  <si>
    <t>11-02-2016 17:46:00</t>
  </si>
  <si>
    <t>11-02-2016 17:56:00</t>
  </si>
  <si>
    <t>11-02-2016 18:14:00</t>
  </si>
  <si>
    <t>11-02-2016 18:15:00</t>
  </si>
  <si>
    <t>11-02-2016 18:21:00</t>
  </si>
  <si>
    <t>11-02-2016 18:40:00</t>
  </si>
  <si>
    <t>11-02-2016 18:53:00</t>
  </si>
  <si>
    <t>11-02-2016 18:56:00</t>
  </si>
  <si>
    <t>11-02-2016 19:16:00</t>
  </si>
  <si>
    <t>11-02-2016 19:21:00</t>
  </si>
  <si>
    <t>11-02-2016 20:07:00</t>
  </si>
  <si>
    <t>11-02-2016 20:12:00</t>
  </si>
  <si>
    <t>11-02-2016 20:17:00</t>
  </si>
  <si>
    <t>11-02-2016 20:56:00</t>
  </si>
  <si>
    <t>11-02-2016 21:13:00</t>
  </si>
  <si>
    <t>11-02-2016 21:37:00</t>
  </si>
  <si>
    <t>11-02-2016 22:06:00</t>
  </si>
  <si>
    <t>11-02-2016 22:25:00</t>
  </si>
  <si>
    <t>11-02-2016 23:21:00</t>
  </si>
  <si>
    <t>11-03-2016 0:17:00</t>
  </si>
  <si>
    <t>11-03-2016 6:26:00</t>
  </si>
  <si>
    <t>11-03-2016 6:30:00</t>
  </si>
  <si>
    <t>11-03-2016 6:34:00</t>
  </si>
  <si>
    <t>11-03-2016 6:50:00</t>
  </si>
  <si>
    <t>11-03-2016 6:54:00</t>
  </si>
  <si>
    <t>11-03-2016 7:01:00</t>
  </si>
  <si>
    <t>11-03-2016 7:02:00</t>
  </si>
  <si>
    <t>11-03-2016 7:15:00</t>
  </si>
  <si>
    <t>11-03-2016 7:25:00</t>
  </si>
  <si>
    <t>11-03-2016 7:29:00</t>
  </si>
  <si>
    <t>11-03-2016 7:37:00</t>
  </si>
  <si>
    <t>11-03-2016 7:39:00</t>
  </si>
  <si>
    <t>11-03-2016 7:40:00</t>
  </si>
  <si>
    <t>11-03-2016 7:41:00</t>
  </si>
  <si>
    <t>11-03-2016 7:48:00</t>
  </si>
  <si>
    <t>11-03-2016 7:53:00</t>
  </si>
  <si>
    <t>11-03-2016 7:55:00</t>
  </si>
  <si>
    <t>11-03-2016 7:57:00</t>
  </si>
  <si>
    <t>11-03-2016 8:02:00</t>
  </si>
  <si>
    <t>11-03-2016 8:03:00</t>
  </si>
  <si>
    <t>11-03-2016 8:13:00</t>
  </si>
  <si>
    <t>11-03-2016 8:15:00</t>
  </si>
  <si>
    <t>11-03-2016 8:20:00</t>
  </si>
  <si>
    <t>11-03-2016 8:22:00</t>
  </si>
  <si>
    <t>11-03-2016 8:23:00</t>
  </si>
  <si>
    <t>11-03-2016 8:26:00</t>
  </si>
  <si>
    <t>11-03-2016 8:28:00</t>
  </si>
  <si>
    <t>11-03-2016 8:29:00</t>
  </si>
  <si>
    <t>11-03-2016 8:30:00</t>
  </si>
  <si>
    <t>11-03-2016 8:31:00</t>
  </si>
  <si>
    <t>11-03-2016 8:33:00</t>
  </si>
  <si>
    <t>11-03-2016 8:34:00</t>
  </si>
  <si>
    <t>11-03-2016 8:38:00</t>
  </si>
  <si>
    <t>11-03-2016 8:40:00</t>
  </si>
  <si>
    <t>11-03-2016 8:42:00</t>
  </si>
  <si>
    <t>11-03-2016 8:43:00</t>
  </si>
  <si>
    <t>11-03-2016 8:46:00</t>
  </si>
  <si>
    <t>11-03-2016 8:48:00</t>
  </si>
  <si>
    <t>11-03-2016 8:50:00</t>
  </si>
  <si>
    <t>11-03-2016 8:51:00</t>
  </si>
  <si>
    <t>11-03-2016 8:52:00</t>
  </si>
  <si>
    <t>11-03-2016 8:53:00</t>
  </si>
  <si>
    <t>11-03-2016 8:54:00</t>
  </si>
  <si>
    <t>11-03-2016 8:56:00</t>
  </si>
  <si>
    <t>11-03-2016 8:58:00</t>
  </si>
  <si>
    <t>11-03-2016 8:59:00</t>
  </si>
  <si>
    <t>11-03-2016 9:03:00</t>
  </si>
  <si>
    <t>11-03-2016 9:04:00</t>
  </si>
  <si>
    <t>11-03-2016 9:05:00</t>
  </si>
  <si>
    <t>11-03-2016 9:06:00</t>
  </si>
  <si>
    <t>11-03-2016 9:08:00</t>
  </si>
  <si>
    <t>11-03-2016 9:11:00</t>
  </si>
  <si>
    <t>11-03-2016 9:15:00</t>
  </si>
  <si>
    <t>11-03-2016 9:17:00</t>
  </si>
  <si>
    <t>11-03-2016 9:19:00</t>
  </si>
  <si>
    <t>11-03-2016 9:21:00</t>
  </si>
  <si>
    <t>11-03-2016 9:29:00</t>
  </si>
  <si>
    <t>11-03-2016 9:30:00</t>
  </si>
  <si>
    <t>11-03-2016 9:32:00</t>
  </si>
  <si>
    <t>11-03-2016 9:33:00</t>
  </si>
  <si>
    <t>11-03-2016 9:34:00</t>
  </si>
  <si>
    <t>11-03-2016 9:39:00</t>
  </si>
  <si>
    <t>11-03-2016 9:42:00</t>
  </si>
  <si>
    <t>11-03-2016 9:45:00</t>
  </si>
  <si>
    <t>11-03-2016 9:47:00</t>
  </si>
  <si>
    <t>11-03-2016 9:52:00</t>
  </si>
  <si>
    <t>11-03-2016 10:01:00</t>
  </si>
  <si>
    <t>11-03-2016 10:03:00</t>
  </si>
  <si>
    <t>11-03-2016 10:05:00</t>
  </si>
  <si>
    <t>11-03-2016 10:11:00</t>
  </si>
  <si>
    <t>11-03-2016 10:15:00</t>
  </si>
  <si>
    <t>11-03-2016 10:23:00</t>
  </si>
  <si>
    <t>11-03-2016 10:24:00</t>
  </si>
  <si>
    <t>11-03-2016 10:25:00</t>
  </si>
  <si>
    <t>11-03-2016 10:27:00</t>
  </si>
  <si>
    <t>11-03-2016 10:30:00</t>
  </si>
  <si>
    <t>11-03-2016 10:33:00</t>
  </si>
  <si>
    <t>11-03-2016 10:34:00</t>
  </si>
  <si>
    <t>11-03-2016 10:39:00</t>
  </si>
  <si>
    <t>11-03-2016 10:42:00</t>
  </si>
  <si>
    <t>11-03-2016 10:44:00</t>
  </si>
  <si>
    <t>11-03-2016 10:46:00</t>
  </si>
  <si>
    <t>11-03-2016 10:47:00</t>
  </si>
  <si>
    <t>11-03-2016 10:52:00</t>
  </si>
  <si>
    <t>11-03-2016 10:53:00</t>
  </si>
  <si>
    <t>11-03-2016 10:56:00</t>
  </si>
  <si>
    <t>11-03-2016 11:12:00</t>
  </si>
  <si>
    <t>11-03-2016 11:15:00</t>
  </si>
  <si>
    <t>11-03-2016 11:16:00</t>
  </si>
  <si>
    <t>11-03-2016 11:26:00</t>
  </si>
  <si>
    <t>11-03-2016 11:33:00</t>
  </si>
  <si>
    <t>11-03-2016 11:35:00</t>
  </si>
  <si>
    <t>11-03-2016 11:49:00</t>
  </si>
  <si>
    <t>11-03-2016 12:04:00</t>
  </si>
  <si>
    <t>11-03-2016 12:06:00</t>
  </si>
  <si>
    <t>11-03-2016 12:10:00</t>
  </si>
  <si>
    <t>11-03-2016 12:12:00</t>
  </si>
  <si>
    <t>11-03-2016 12:14:00</t>
  </si>
  <si>
    <t>11-03-2016 12:16:00</t>
  </si>
  <si>
    <t>11-03-2016 12:19:00</t>
  </si>
  <si>
    <t>11-03-2016 12:22:00</t>
  </si>
  <si>
    <t>11-03-2016 12:25:00</t>
  </si>
  <si>
    <t>11-03-2016 12:28:00</t>
  </si>
  <si>
    <t>11-03-2016 12:36:00</t>
  </si>
  <si>
    <t>11-03-2016 12:38:00</t>
  </si>
  <si>
    <t>11-03-2016 12:42:00</t>
  </si>
  <si>
    <t>11-03-2016 12:44:00</t>
  </si>
  <si>
    <t>11-03-2016 12:45:00</t>
  </si>
  <si>
    <t>11-03-2016 12:48:00</t>
  </si>
  <si>
    <t>11-03-2016 12:52:00</t>
  </si>
  <si>
    <t>11-03-2016 12:53:00</t>
  </si>
  <si>
    <t>11-03-2016 12:58:00</t>
  </si>
  <si>
    <t>11-03-2016 13:07:00</t>
  </si>
  <si>
    <t>11-03-2016 13:08:00</t>
  </si>
  <si>
    <t>11-03-2016 13:13:00</t>
  </si>
  <si>
    <t>11-03-2016 13:19:00</t>
  </si>
  <si>
    <t>11-03-2016 13:24:00</t>
  </si>
  <si>
    <t>11-03-2016 13:31:00</t>
  </si>
  <si>
    <t>11-03-2016 13:32:00</t>
  </si>
  <si>
    <t>11-03-2016 13:33:00</t>
  </si>
  <si>
    <t>11-03-2016 13:37:00</t>
  </si>
  <si>
    <t>11-03-2016 13:38:00</t>
  </si>
  <si>
    <t>11-03-2016 13:39:00</t>
  </si>
  <si>
    <t>11-03-2016 13:43:00</t>
  </si>
  <si>
    <t>11-03-2016 13:45:00</t>
  </si>
  <si>
    <t>11-03-2016 13:46:00</t>
  </si>
  <si>
    <t>11-03-2016 13:50:00</t>
  </si>
  <si>
    <t>11-03-2016 13:52:00</t>
  </si>
  <si>
    <t>11-03-2016 13:53:00</t>
  </si>
  <si>
    <t>11-03-2016 13:57:00</t>
  </si>
  <si>
    <t>11-03-2016 14:02:00</t>
  </si>
  <si>
    <t>11-03-2016 14:04:00</t>
  </si>
  <si>
    <t>11-03-2016 14:06:00</t>
  </si>
  <si>
    <t>11-03-2016 14:08:00</t>
  </si>
  <si>
    <t>11-03-2016 14:14:00</t>
  </si>
  <si>
    <t>11-03-2016 14:17:00</t>
  </si>
  <si>
    <t>11-03-2016 14:18:00</t>
  </si>
  <si>
    <t>11-03-2016 14:19:00</t>
  </si>
  <si>
    <t>11-03-2016 14:24:00</t>
  </si>
  <si>
    <t>11-03-2016 14:25:00</t>
  </si>
  <si>
    <t>11-03-2016 14:33:00</t>
  </si>
  <si>
    <t>11-03-2016 14:37:00</t>
  </si>
  <si>
    <t>11-03-2016 14:38:00</t>
  </si>
  <si>
    <t>11-03-2016 14:40:00</t>
  </si>
  <si>
    <t>11-03-2016 14:50:00</t>
  </si>
  <si>
    <t>11-03-2016 14:51:00</t>
  </si>
  <si>
    <t>11-03-2016 14:54:00</t>
  </si>
  <si>
    <t>11-03-2016 14:55:00</t>
  </si>
  <si>
    <t>11-03-2016 14:58:00</t>
  </si>
  <si>
    <t>11-03-2016 14:59:00</t>
  </si>
  <si>
    <t>11-03-2016 15:03:00</t>
  </si>
  <si>
    <t>11-03-2016 15:09:00</t>
  </si>
  <si>
    <t>11-03-2016 15:18:00</t>
  </si>
  <si>
    <t>11-03-2016 15:20:00</t>
  </si>
  <si>
    <t>11-03-2016 15:28:00</t>
  </si>
  <si>
    <t>11-03-2016 15:29:00</t>
  </si>
  <si>
    <t>11-03-2016 15:30:00</t>
  </si>
  <si>
    <t>11-03-2016 15:37:00</t>
  </si>
  <si>
    <t>11-03-2016 15:40:00</t>
  </si>
  <si>
    <t>11-03-2016 15:41:00</t>
  </si>
  <si>
    <t>11-03-2016 15:51:00</t>
  </si>
  <si>
    <t>11-03-2016 15:53:00</t>
  </si>
  <si>
    <t>11-03-2016 15:55:00</t>
  </si>
  <si>
    <t>11-03-2016 15:58:00</t>
  </si>
  <si>
    <t>11-03-2016 16:10:00</t>
  </si>
  <si>
    <t>11-03-2016 16:15:00</t>
  </si>
  <si>
    <t>11-03-2016 16:20:00</t>
  </si>
  <si>
    <t>11-03-2016 16:26:00</t>
  </si>
  <si>
    <t>11-03-2016 16:30:00</t>
  </si>
  <si>
    <t>11-03-2016 16:31:00</t>
  </si>
  <si>
    <t>11-03-2016 16:35:00</t>
  </si>
  <si>
    <t>11-03-2016 16:46:00</t>
  </si>
  <si>
    <t>11-03-2016 17:00:00</t>
  </si>
  <si>
    <t>11-03-2016 17:03:00</t>
  </si>
  <si>
    <t>11-03-2016 17:06:00</t>
  </si>
  <si>
    <t>11-03-2016 17:27:00</t>
  </si>
  <si>
    <t>11-03-2016 17:30:00</t>
  </si>
  <si>
    <t>11-03-2016 17:34:00</t>
  </si>
  <si>
    <t>11-03-2016 17:46:00</t>
  </si>
  <si>
    <t>11-03-2016 17:51:00</t>
  </si>
  <si>
    <t>11-03-2016 17:59:00</t>
  </si>
  <si>
    <t>11-03-2016 18:02:00</t>
  </si>
  <si>
    <t>11-03-2016 18:10:00</t>
  </si>
  <si>
    <t>11-03-2016 18:21:00</t>
  </si>
  <si>
    <t>11-03-2016 18:37:00</t>
  </si>
  <si>
    <t>11-03-2016 18:51:00</t>
  </si>
  <si>
    <t>11-03-2016 18:56:00</t>
  </si>
  <si>
    <t>11-03-2016 18:58:00</t>
  </si>
  <si>
    <t>11-03-2016 19:03:00</t>
  </si>
  <si>
    <t>11-03-2016 19:11:00</t>
  </si>
  <si>
    <t>11-03-2016 19:14:00</t>
  </si>
  <si>
    <t>11-03-2016 19:38:00</t>
  </si>
  <si>
    <t>11-03-2016 19:59:00</t>
  </si>
  <si>
    <t>11-03-2016 20:09:00</t>
  </si>
  <si>
    <t>11-03-2016 20:16:00</t>
  </si>
  <si>
    <t>11-03-2016 20:34:00</t>
  </si>
  <si>
    <t>11-03-2016 20:36:00</t>
  </si>
  <si>
    <t>11-03-2016 20:39:00</t>
  </si>
  <si>
    <t>11-03-2016 20:40:00</t>
  </si>
  <si>
    <t>11-03-2016 20:41:00</t>
  </si>
  <si>
    <t>11-03-2016 20:42:00</t>
  </si>
  <si>
    <t>11-03-2016 20:43:00</t>
  </si>
  <si>
    <t>11-03-2016 21:18:00</t>
  </si>
  <si>
    <t>11-03-2016 21:21:00</t>
  </si>
  <si>
    <t>11-03-2016 21:36:00</t>
  </si>
  <si>
    <t>11-03-2016 21:39:00</t>
  </si>
  <si>
    <t>11-03-2016 21:45:00</t>
  </si>
  <si>
    <t>11-03-2016 21:50:00</t>
  </si>
  <si>
    <t>11-03-2016 21:55:00</t>
  </si>
  <si>
    <t>11-03-2016 21:56:00</t>
  </si>
  <si>
    <t>11-03-2016 21:59:00</t>
  </si>
  <si>
    <t>11-03-2016 22:00:00</t>
  </si>
  <si>
    <t>11-03-2016 22:33:00</t>
  </si>
  <si>
    <t>11-03-2016 22:35:00</t>
  </si>
  <si>
    <t>11-03-2016 22:54:00</t>
  </si>
  <si>
    <t>11-03-2016 23:17:00</t>
  </si>
  <si>
    <t>11-03-2016 23:25:00</t>
  </si>
  <si>
    <t>11-03-2016 23:26:00</t>
  </si>
  <si>
    <t>11-04-2016 4:43:00</t>
  </si>
  <si>
    <t>11-04-2016 5:52:00</t>
  </si>
  <si>
    <t>11-04-2016 6:01:00</t>
  </si>
  <si>
    <t>11-04-2016 6:03:00</t>
  </si>
  <si>
    <t>11-04-2016 6:10:00</t>
  </si>
  <si>
    <t>11-04-2016 6:12:00</t>
  </si>
  <si>
    <t>11-04-2016 6:18:00</t>
  </si>
  <si>
    <t>11-04-2016 6:26:00</t>
  </si>
  <si>
    <t>11-04-2016 6:30:00</t>
  </si>
  <si>
    <t>11-04-2016 6:31:00</t>
  </si>
  <si>
    <t>11-04-2016 6:43:00</t>
  </si>
  <si>
    <t>11-04-2016 6:49:00</t>
  </si>
  <si>
    <t>11-04-2016 6:50:00</t>
  </si>
  <si>
    <t>11-04-2016 7:07:00</t>
  </si>
  <si>
    <t>11-04-2016 7:11:00</t>
  </si>
  <si>
    <t>11-04-2016 7:12:00</t>
  </si>
  <si>
    <t>11-04-2016 7:14:00</t>
  </si>
  <si>
    <t>11-04-2016 7:30:00</t>
  </si>
  <si>
    <t>11-04-2016 7:32:00</t>
  </si>
  <si>
    <t>11-04-2016 7:33:00</t>
  </si>
  <si>
    <t>11-04-2016 7:39:00</t>
  </si>
  <si>
    <t>11-04-2016 7:45:00</t>
  </si>
  <si>
    <t>11-04-2016 7:49:00</t>
  </si>
  <si>
    <t>11-04-2016 7:55:00</t>
  </si>
  <si>
    <t>11-04-2016 8:06:00</t>
  </si>
  <si>
    <t>11-04-2016 8:07:00</t>
  </si>
  <si>
    <t>11-04-2016 8:08:00</t>
  </si>
  <si>
    <t>11-04-2016 8:09:00</t>
  </si>
  <si>
    <t>11-04-2016 8:10:00</t>
  </si>
  <si>
    <t>11-04-2016 8:11:00</t>
  </si>
  <si>
    <t>11-04-2016 8:13:00</t>
  </si>
  <si>
    <t>11-04-2016 8:15:00</t>
  </si>
  <si>
    <t>11-04-2016 8:16:00</t>
  </si>
  <si>
    <t>11-04-2016 8:22:00</t>
  </si>
  <si>
    <t>11-04-2016 8:25:00</t>
  </si>
  <si>
    <t>11-04-2016 8:26:00</t>
  </si>
  <si>
    <t>11-04-2016 8:27:00</t>
  </si>
  <si>
    <t>11-04-2016 8:28:00</t>
  </si>
  <si>
    <t>11-04-2016 8:29:00</t>
  </si>
  <si>
    <t>11-04-2016 8:31:00</t>
  </si>
  <si>
    <t>11-04-2016 8:32:00</t>
  </si>
  <si>
    <t>11-04-2016 8:36:00</t>
  </si>
  <si>
    <t>11-04-2016 8:38:00</t>
  </si>
  <si>
    <t>11-04-2016 8:39:00</t>
  </si>
  <si>
    <t>11-04-2016 8:41:00</t>
  </si>
  <si>
    <t>11-04-2016 8:42:00</t>
  </si>
  <si>
    <t>11-04-2016 8:44:00</t>
  </si>
  <si>
    <t>11-04-2016 8:46:00</t>
  </si>
  <si>
    <t>11-04-2016 8:47:00</t>
  </si>
  <si>
    <t>11-04-2016 8:48:00</t>
  </si>
  <si>
    <t>11-04-2016 8:49:00</t>
  </si>
  <si>
    <t>11-04-2016 8:51:00</t>
  </si>
  <si>
    <t>11-04-2016 8:52:00</t>
  </si>
  <si>
    <t>11-04-2016 8:54:00</t>
  </si>
  <si>
    <t>11-04-2016 8:55:00</t>
  </si>
  <si>
    <t>11-04-2016 8:56:00</t>
  </si>
  <si>
    <t>11-04-2016 8:59:00</t>
  </si>
  <si>
    <t>11-04-2016 9:00:00</t>
  </si>
  <si>
    <t>11-04-2016 9:01:00</t>
  </si>
  <si>
    <t>11-04-2016 9:02:00</t>
  </si>
  <si>
    <t>11-04-2016 9:07:00</t>
  </si>
  <si>
    <t>11-04-2016 9:13:00</t>
  </si>
  <si>
    <t>11-04-2016 9:14:00</t>
  </si>
  <si>
    <t>11-04-2016 9:15:00</t>
  </si>
  <si>
    <t>11-04-2016 9:17:00</t>
  </si>
  <si>
    <t>11-04-2016 9:19:00</t>
  </si>
  <si>
    <t>11-04-2016 9:21:00</t>
  </si>
  <si>
    <t>11-04-2016 9:23:00</t>
  </si>
  <si>
    <t>11-04-2016 9:28:00</t>
  </si>
  <si>
    <t>11-04-2016 9:30:00</t>
  </si>
  <si>
    <t>11-04-2016 9:32:00</t>
  </si>
  <si>
    <t>11-04-2016 9:33:00</t>
  </si>
  <si>
    <t>11-04-2016 9:34:00</t>
  </si>
  <si>
    <t>11-04-2016 9:37:00</t>
  </si>
  <si>
    <t>11-04-2016 9:38:00</t>
  </si>
  <si>
    <t>11-04-2016 9:39:00</t>
  </si>
  <si>
    <t>11-04-2016 9:42:00</t>
  </si>
  <si>
    <t>11-04-2016 9:45:00</t>
  </si>
  <si>
    <t>11-04-2016 9:48:00</t>
  </si>
  <si>
    <t>11-04-2016 9:50:00</t>
  </si>
  <si>
    <t>11-04-2016 9:54:00</t>
  </si>
  <si>
    <t>11-04-2016 9:55:00</t>
  </si>
  <si>
    <t>11-04-2016 9:56:00</t>
  </si>
  <si>
    <t>11-04-2016 9:57:00</t>
  </si>
  <si>
    <t>11-04-2016 10:02:00</t>
  </si>
  <si>
    <t>11-04-2016 10:05:00</t>
  </si>
  <si>
    <t>11-04-2016 10:13:00</t>
  </si>
  <si>
    <t>11-04-2016 10:17:00</t>
  </si>
  <si>
    <t>11-04-2016 10:18:00</t>
  </si>
  <si>
    <t>11-04-2016 10:20:00</t>
  </si>
  <si>
    <t>11-04-2016 10:22:00</t>
  </si>
  <si>
    <t>11-04-2016 10:24:00</t>
  </si>
  <si>
    <t>11-04-2016 10:26:00</t>
  </si>
  <si>
    <t>11-04-2016 10:29:00</t>
  </si>
  <si>
    <t>11-04-2016 10:34:00</t>
  </si>
  <si>
    <t>11-04-2016 10:36:00</t>
  </si>
  <si>
    <t>11-04-2016 10:37:00</t>
  </si>
  <si>
    <t>11-04-2016 10:41:00</t>
  </si>
  <si>
    <t>11-04-2016 10:44:00</t>
  </si>
  <si>
    <t>11-04-2016 10:51:00</t>
  </si>
  <si>
    <t>11-04-2016 10:53:00</t>
  </si>
  <si>
    <t>11-04-2016 10:56:00</t>
  </si>
  <si>
    <t>11-04-2016 11:00:00</t>
  </si>
  <si>
    <t>11-04-2016 11:01:00</t>
  </si>
  <si>
    <t>11-04-2016 11:05:00</t>
  </si>
  <si>
    <t>11-04-2016 11:12:00</t>
  </si>
  <si>
    <t>11-04-2016 11:15:00</t>
  </si>
  <si>
    <t>11-04-2016 11:16:00</t>
  </si>
  <si>
    <t>11-04-2016 11:20:00</t>
  </si>
  <si>
    <t>11-04-2016 11:34:00</t>
  </si>
  <si>
    <t>11-04-2016 11:38:00</t>
  </si>
  <si>
    <t>11-04-2016 11:43:00</t>
  </si>
  <si>
    <t>11-04-2016 11:45:00</t>
  </si>
  <si>
    <t>11-04-2016 11:54:00</t>
  </si>
  <si>
    <t>11-04-2016 11:56:00</t>
  </si>
  <si>
    <t>11-04-2016 11:57:00</t>
  </si>
  <si>
    <t>11-04-2016 12:00:00</t>
  </si>
  <si>
    <t>11-04-2016 12:04:00</t>
  </si>
  <si>
    <t>11-04-2016 12:07:00</t>
  </si>
  <si>
    <t>11-04-2016 12:22:00</t>
  </si>
  <si>
    <t>11-04-2016 12:25:00</t>
  </si>
  <si>
    <t>11-04-2016 12:27:00</t>
  </si>
  <si>
    <t>11-04-2016 12:29:00</t>
  </si>
  <si>
    <t>11-04-2016 12:34:00</t>
  </si>
  <si>
    <t>11-04-2016 12:35:00</t>
  </si>
  <si>
    <t>11-04-2016 12:44:00</t>
  </si>
  <si>
    <t>11-04-2016 12:45:00</t>
  </si>
  <si>
    <t>11-04-2016 12:49:00</t>
  </si>
  <si>
    <t>11-04-2016 12:50:00</t>
  </si>
  <si>
    <t>11-04-2016 12:51:00</t>
  </si>
  <si>
    <t>11-04-2016 12:56:00</t>
  </si>
  <si>
    <t>11-04-2016 12:57:00</t>
  </si>
  <si>
    <t>11-04-2016 13:03:00</t>
  </si>
  <si>
    <t>11-04-2016 13:08:00</t>
  </si>
  <si>
    <t>11-04-2016 13:11:00</t>
  </si>
  <si>
    <t>11-04-2016 13:14:00</t>
  </si>
  <si>
    <t>11-04-2016 13:16:00</t>
  </si>
  <si>
    <t>11-04-2016 13:18:00</t>
  </si>
  <si>
    <t>11-04-2016 13:20:00</t>
  </si>
  <si>
    <t>11-04-2016 13:21:00</t>
  </si>
  <si>
    <t>11-04-2016 13:24:00</t>
  </si>
  <si>
    <t>11-04-2016 13:29:00</t>
  </si>
  <si>
    <t>11-04-2016 13:33:00</t>
  </si>
  <si>
    <t>11-04-2016 13:36:00</t>
  </si>
  <si>
    <t>11-04-2016 13:38:00</t>
  </si>
  <si>
    <t>11-04-2016 13:40:00</t>
  </si>
  <si>
    <t>11-04-2016 13:43:00</t>
  </si>
  <si>
    <t>11-04-2016 13:44:00</t>
  </si>
  <si>
    <t>11-04-2016 13:46:00</t>
  </si>
  <si>
    <t>11-04-2016 13:48:00</t>
  </si>
  <si>
    <t>11-04-2016 13:56:00</t>
  </si>
  <si>
    <t>11-04-2016 13:59:00</t>
  </si>
  <si>
    <t>11-04-2016 14:00:00</t>
  </si>
  <si>
    <t>11-04-2016 14:06:00</t>
  </si>
  <si>
    <t>11-04-2016 14:10:00</t>
  </si>
  <si>
    <t>11-04-2016 14:15:00</t>
  </si>
  <si>
    <t>11-04-2016 14:16:00</t>
  </si>
  <si>
    <t>11-04-2016 14:18:00</t>
  </si>
  <si>
    <t>11-04-2016 14:30:00</t>
  </si>
  <si>
    <t>11-04-2016 14:42:00</t>
  </si>
  <si>
    <t>11-04-2016 14:46:00</t>
  </si>
  <si>
    <t>11-04-2016 14:52:00</t>
  </si>
  <si>
    <t>11-04-2016 14:54:00</t>
  </si>
  <si>
    <t>11-04-2016 14:56:00</t>
  </si>
  <si>
    <t>11-04-2016 14:59:00</t>
  </si>
  <si>
    <t>11-04-2016 15:00:00</t>
  </si>
  <si>
    <t>11-04-2016 15:07:00</t>
  </si>
  <si>
    <t>11-04-2016 15:14:00</t>
  </si>
  <si>
    <t>11-04-2016 15:15:00</t>
  </si>
  <si>
    <t>11-04-2016 15:16:00</t>
  </si>
  <si>
    <t>11-04-2016 15:22:00</t>
  </si>
  <si>
    <t>11-04-2016 15:29:00</t>
  </si>
  <si>
    <t>11-04-2016 15:30:00</t>
  </si>
  <si>
    <t>11-04-2016 15:35:00</t>
  </si>
  <si>
    <t>11-04-2016 15:37:00</t>
  </si>
  <si>
    <t>11-04-2016 15:42:00</t>
  </si>
  <si>
    <t>11-04-2016 15:43:00</t>
  </si>
  <si>
    <t>11-04-2016 15:44:00</t>
  </si>
  <si>
    <t>11-04-2016 15:49:00</t>
  </si>
  <si>
    <t>11-04-2016 15:50:00</t>
  </si>
  <si>
    <t>11-04-2016 16:00:00</t>
  </si>
  <si>
    <t>11-04-2016 16:01:00</t>
  </si>
  <si>
    <t>11-04-2016 16:06:00</t>
  </si>
  <si>
    <t>11-04-2016 16:13:00</t>
  </si>
  <si>
    <t>11-04-2016 16:17:00</t>
  </si>
  <si>
    <t>11-04-2016 16:21:00</t>
  </si>
  <si>
    <t>11-04-2016 16:22:00</t>
  </si>
  <si>
    <t>11-04-2016 16:23:00</t>
  </si>
  <si>
    <t>11-04-2016 17:08:00</t>
  </si>
  <si>
    <t>11-04-2016 17:39:00</t>
  </si>
  <si>
    <t>11-04-2016 17:54:00</t>
  </si>
  <si>
    <t>11-04-2016 17:56:00</t>
  </si>
  <si>
    <t>11-04-2016 18:30:00</t>
  </si>
  <si>
    <t>11-04-2016 18:37:00</t>
  </si>
  <si>
    <t>11-04-2016 18:48:00</t>
  </si>
  <si>
    <t>11-04-2016 18:50:00</t>
  </si>
  <si>
    <t>11-04-2016 18:52:00</t>
  </si>
  <si>
    <t>11-04-2016 18:56:00</t>
  </si>
  <si>
    <t>11-04-2016 19:02:00</t>
  </si>
  <si>
    <t>11-04-2016 19:41:00</t>
  </si>
  <si>
    <t>11-04-2016 19:46:00</t>
  </si>
  <si>
    <t>11-04-2016 20:22:00</t>
  </si>
  <si>
    <t>11-04-2016 20:36:00</t>
  </si>
  <si>
    <t>11-04-2016 21:01:00</t>
  </si>
  <si>
    <t>11-04-2016 22:54:00</t>
  </si>
  <si>
    <t>11-05-2016 2:57:00</t>
  </si>
  <si>
    <t>11-05-2016 3:50:00</t>
  </si>
  <si>
    <t>11-05-2016 3:51:00</t>
  </si>
  <si>
    <t>11-05-2016 6:31:00</t>
  </si>
  <si>
    <t>11-05-2016 7:33:00</t>
  </si>
  <si>
    <t>11-05-2016 8:26:00</t>
  </si>
  <si>
    <t>11-05-2016 8:27:00</t>
  </si>
  <si>
    <t>11-05-2016 8:28:00</t>
  </si>
  <si>
    <t>11-05-2016 8:36:00</t>
  </si>
  <si>
    <t>11-05-2016 8:37:00</t>
  </si>
  <si>
    <t>11-05-2016 8:39:00</t>
  </si>
  <si>
    <t>11-05-2016 8:45:00</t>
  </si>
  <si>
    <t>11-05-2016 9:12:00</t>
  </si>
  <si>
    <t>11-05-2016 9:30:00</t>
  </si>
  <si>
    <t>11-05-2016 9:35:00</t>
  </si>
  <si>
    <t>11-05-2016 9:37:00</t>
  </si>
  <si>
    <t>11-05-2016 9:41:00</t>
  </si>
  <si>
    <t>11-05-2016 9:56:00</t>
  </si>
  <si>
    <t>11-05-2016 9:59:00</t>
  </si>
  <si>
    <t>11-05-2016 10:17:00</t>
  </si>
  <si>
    <t>11-05-2016 10:21:00</t>
  </si>
  <si>
    <t>11-05-2016 10:27:00</t>
  </si>
  <si>
    <t>11-05-2016 10:42:00</t>
  </si>
  <si>
    <t>11-05-2016 10:59:00</t>
  </si>
  <si>
    <t>11-05-2016 11:05:00</t>
  </si>
  <si>
    <t>11-05-2016 12:40:00</t>
  </si>
  <si>
    <t>11-05-2016 13:31:00</t>
  </si>
  <si>
    <t>11-05-2016 14:48:00</t>
  </si>
  <si>
    <t>11-05-2016 15:35:00</t>
  </si>
  <si>
    <t>11-05-2016 15:49:00</t>
  </si>
  <si>
    <t>11-05-2016 16:15:00</t>
  </si>
  <si>
    <t>11-05-2016 21:04:00</t>
  </si>
  <si>
    <t>11-05-2016 21:30:00</t>
  </si>
  <si>
    <t>11-05-2016 21:31:00</t>
  </si>
  <si>
    <t>11-05-2016 21:47:00</t>
  </si>
  <si>
    <t>11-05-2016 22:02:00</t>
  </si>
  <si>
    <t>11-05-2016 22:09:00</t>
  </si>
  <si>
    <t>11-05-2016 23:03:00</t>
  </si>
  <si>
    <t>11-06-2016 8:02:00</t>
  </si>
  <si>
    <t>11-06-2016 8:19:00</t>
  </si>
  <si>
    <t>11-06-2016 8:20:00</t>
  </si>
  <si>
    <t>11-06-2016 8:31:00</t>
  </si>
  <si>
    <t>11-06-2016 8:39:00</t>
  </si>
  <si>
    <t>11-06-2016 8:42:00</t>
  </si>
  <si>
    <t>11-06-2016 8:52:00</t>
  </si>
  <si>
    <t>11-06-2016 9:13:00</t>
  </si>
  <si>
    <t>11-06-2016 10:49:00</t>
  </si>
  <si>
    <t>11-06-2016 11:09:00</t>
  </si>
  <si>
    <t>11-06-2016 11:37:00</t>
  </si>
  <si>
    <t>11-06-2016 11:40:00</t>
  </si>
  <si>
    <t>11-06-2016 12:49:00</t>
  </si>
  <si>
    <t>11-06-2016 13:05:00</t>
  </si>
  <si>
    <t>11-06-2016 13:07:00</t>
  </si>
  <si>
    <t>11-06-2016 13:28:00</t>
  </si>
  <si>
    <t>11-06-2016 13:39:00</t>
  </si>
  <si>
    <t>11-06-2016 13:51:00</t>
  </si>
  <si>
    <t>11-06-2016 14:18:00</t>
  </si>
  <si>
    <t>11-06-2016 15:39:00</t>
  </si>
  <si>
    <t>11-06-2016 16:40:00</t>
  </si>
  <si>
    <t>11-06-2016 17:14:00</t>
  </si>
  <si>
    <t>11-06-2016 18:01:00</t>
  </si>
  <si>
    <t>11-06-2016 18:37:00</t>
  </si>
  <si>
    <t>11-06-2016 19:50:00</t>
  </si>
  <si>
    <t>11-06-2016 20:01:00</t>
  </si>
  <si>
    <t>11-06-2016 20:02:00</t>
  </si>
  <si>
    <t>11-06-2016 20:22:00</t>
  </si>
  <si>
    <t>11-06-2016 21:20:00</t>
  </si>
  <si>
    <t>11-06-2016 21:26:00</t>
  </si>
  <si>
    <t>11-06-2016 21:38:00</t>
  </si>
  <si>
    <t>11-06-2016 21:43:00</t>
  </si>
  <si>
    <t>11-06-2016 21:47:00</t>
  </si>
  <si>
    <t>11-06-2016 21:52:00</t>
  </si>
  <si>
    <t>11-06-2016 21:55:00</t>
  </si>
  <si>
    <t>11-06-2016 23:03:00</t>
  </si>
  <si>
    <t>11-06-2016 23:29:00</t>
  </si>
  <si>
    <t>11-07-2016 0:06:00</t>
  </si>
  <si>
    <t>11-07-2016 0:21:00</t>
  </si>
  <si>
    <t>11-07-2016 0:37:00</t>
  </si>
  <si>
    <t>11-07-2016 4:23:00</t>
  </si>
  <si>
    <t>11-07-2016 6:05:00</t>
  </si>
  <si>
    <t>11-07-2016 6:29:00</t>
  </si>
  <si>
    <t>11-07-2016 6:30:00</t>
  </si>
  <si>
    <t>11-07-2016 6:31:00</t>
  </si>
  <si>
    <t>11-07-2016 6:32:00</t>
  </si>
  <si>
    <t>11-07-2016 6:37:00</t>
  </si>
  <si>
    <t>11-07-2016 6:48:00</t>
  </si>
  <si>
    <t>11-07-2016 6:50:00</t>
  </si>
  <si>
    <t>11-07-2016 6:55:00</t>
  </si>
  <si>
    <t>11-07-2016 6:59:00</t>
  </si>
  <si>
    <t>11-07-2016 7:03:00</t>
  </si>
  <si>
    <t>11-07-2016 7:04:00</t>
  </si>
  <si>
    <t>11-07-2016 7:09:00</t>
  </si>
  <si>
    <t>11-07-2016 7:12:00</t>
  </si>
  <si>
    <t>11-07-2016 7:18:00</t>
  </si>
  <si>
    <t>11-07-2016 7:23:00</t>
  </si>
  <si>
    <t>11-07-2016 7:24:00</t>
  </si>
  <si>
    <t>11-07-2016 7:34:00</t>
  </si>
  <si>
    <t>11-07-2016 7:39:00</t>
  </si>
  <si>
    <t>11-07-2016 7:40:00</t>
  </si>
  <si>
    <t>11-07-2016 7:44:00</t>
  </si>
  <si>
    <t>11-07-2016 7:45:00</t>
  </si>
  <si>
    <t>11-07-2016 7:47:00</t>
  </si>
  <si>
    <t>11-07-2016 7:54:00</t>
  </si>
  <si>
    <t>11-07-2016 7:55:00</t>
  </si>
  <si>
    <t>11-07-2016 7:59:00</t>
  </si>
  <si>
    <t>11-07-2016 8:00:00</t>
  </si>
  <si>
    <t>11-07-2016 8:07:00</t>
  </si>
  <si>
    <t>11-07-2016 8:08:00</t>
  </si>
  <si>
    <t>11-07-2016 8:09:00</t>
  </si>
  <si>
    <t>11-07-2016 8:13:00</t>
  </si>
  <si>
    <t>11-07-2016 8:16:00</t>
  </si>
  <si>
    <t>11-07-2016 8:23:00</t>
  </si>
  <si>
    <t>11-07-2016 8:24:00</t>
  </si>
  <si>
    <t>11-07-2016 8:29:00</t>
  </si>
  <si>
    <t>11-07-2016 8:31:00</t>
  </si>
  <si>
    <t>11-07-2016 8:32:00</t>
  </si>
  <si>
    <t>11-07-2016 8:36:00</t>
  </si>
  <si>
    <t>11-07-2016 8:42:00</t>
  </si>
  <si>
    <t>11-07-2016 8:43:00</t>
  </si>
  <si>
    <t>11-07-2016 8:45:00</t>
  </si>
  <si>
    <t>11-07-2016 8:46:00</t>
  </si>
  <si>
    <t>11-07-2016 8:49:00</t>
  </si>
  <si>
    <t>11-07-2016 8:50:00</t>
  </si>
  <si>
    <t>11-07-2016 8:51:00</t>
  </si>
  <si>
    <t>11-07-2016 8:52:00</t>
  </si>
  <si>
    <t>11-07-2016 8:53:00</t>
  </si>
  <si>
    <t>11-07-2016 8:54:00</t>
  </si>
  <si>
    <t>11-07-2016 8:57:00</t>
  </si>
  <si>
    <t>11-07-2016 8:58:00</t>
  </si>
  <si>
    <t>11-07-2016 8:59:00</t>
  </si>
  <si>
    <t>11-07-2016 9:01:00</t>
  </si>
  <si>
    <t>11-07-2016 9:03:00</t>
  </si>
  <si>
    <t>11-07-2016 9:05:00</t>
  </si>
  <si>
    <t>11-07-2016 9:07:00</t>
  </si>
  <si>
    <t>11-07-2016 9:11:00</t>
  </si>
  <si>
    <t>11-07-2016 9:14:00</t>
  </si>
  <si>
    <t>11-07-2016 9:20:00</t>
  </si>
  <si>
    <t>11-07-2016 9:22:00</t>
  </si>
  <si>
    <t>11-07-2016 9:24:00</t>
  </si>
  <si>
    <t>11-07-2016 9:25:00</t>
  </si>
  <si>
    <t>11-07-2016 9:26:00</t>
  </si>
  <si>
    <t>11-07-2016 9:27:00</t>
  </si>
  <si>
    <t>11-07-2016 9:28:00</t>
  </si>
  <si>
    <t>11-07-2016 9:29:00</t>
  </si>
  <si>
    <t>11-07-2016 9:30:00</t>
  </si>
  <si>
    <t>11-07-2016 9:39:00</t>
  </si>
  <si>
    <t>11-07-2016 9:49:00</t>
  </si>
  <si>
    <t>11-07-2016 9:52:00</t>
  </si>
  <si>
    <t>11-07-2016 9:54:00</t>
  </si>
  <si>
    <t>11-07-2016 9:56:00</t>
  </si>
  <si>
    <t>11-07-2016 9:57:00</t>
  </si>
  <si>
    <t>11-07-2016 9:58:00</t>
  </si>
  <si>
    <t>11-07-2016 9:59:00</t>
  </si>
  <si>
    <t>11-07-2016 10:02:00</t>
  </si>
  <si>
    <t>11-07-2016 10:03:00</t>
  </si>
  <si>
    <t>11-07-2016 10:06:00</t>
  </si>
  <si>
    <t>11-07-2016 10:07:00</t>
  </si>
  <si>
    <t>11-07-2016 10:13:00</t>
  </si>
  <si>
    <t>11-07-2016 10:14:00</t>
  </si>
  <si>
    <t>11-07-2016 10:18:00</t>
  </si>
  <si>
    <t>11-07-2016 10:19:00</t>
  </si>
  <si>
    <t>11-07-2016 10:22:00</t>
  </si>
  <si>
    <t>11-07-2016 10:24:00</t>
  </si>
  <si>
    <t>11-07-2016 10:28:00</t>
  </si>
  <si>
    <t>11-07-2016 10:31:00</t>
  </si>
  <si>
    <t>11-07-2016 10:34:00</t>
  </si>
  <si>
    <t>11-07-2016 10:50:00</t>
  </si>
  <si>
    <t>11-07-2016 10:51:00</t>
  </si>
  <si>
    <t>11-07-2016 10:53:00</t>
  </si>
  <si>
    <t>11-07-2016 10:56:00</t>
  </si>
  <si>
    <t>11-07-2016 10:59:00</t>
  </si>
  <si>
    <t>11-07-2016 11:02:00</t>
  </si>
  <si>
    <t>11-07-2016 11:08:00</t>
  </si>
  <si>
    <t>11-07-2016 11:10:00</t>
  </si>
  <si>
    <t>11-07-2016 11:16:00</t>
  </si>
  <si>
    <t>11-07-2016 11:18:00</t>
  </si>
  <si>
    <t>11-07-2016 11:33:00</t>
  </si>
  <si>
    <t>11-07-2016 11:38:00</t>
  </si>
  <si>
    <t>11-07-2016 11:46:00</t>
  </si>
  <si>
    <t>11-07-2016 11:50:00</t>
  </si>
  <si>
    <t>11-07-2016 11:52:00</t>
  </si>
  <si>
    <t>11-07-2016 11:57:00</t>
  </si>
  <si>
    <t>11-07-2016 11:59:00</t>
  </si>
  <si>
    <t>11-07-2016 12:06:00</t>
  </si>
  <si>
    <t>11-07-2016 12:13:00</t>
  </si>
  <si>
    <t>11-07-2016 12:15:00</t>
  </si>
  <si>
    <t>11-07-2016 12:18:00</t>
  </si>
  <si>
    <t>11-07-2016 12:22:00</t>
  </si>
  <si>
    <t>11-07-2016 12:29:00</t>
  </si>
  <si>
    <t>11-07-2016 12:31:00</t>
  </si>
  <si>
    <t>11-07-2016 12:35:00</t>
  </si>
  <si>
    <t>11-07-2016 12:37:00</t>
  </si>
  <si>
    <t>11-07-2016 12:44:00</t>
  </si>
  <si>
    <t>11-07-2016 12:52:00</t>
  </si>
  <si>
    <t>11-07-2016 12:54:00</t>
  </si>
  <si>
    <t>11-07-2016 12:55:00</t>
  </si>
  <si>
    <t>11-07-2016 12:58:00</t>
  </si>
  <si>
    <t>11-07-2016 13:01:00</t>
  </si>
  <si>
    <t>11-07-2016 13:10:00</t>
  </si>
  <si>
    <t>11-07-2016 13:19:00</t>
  </si>
  <si>
    <t>11-07-2016 13:20:00</t>
  </si>
  <si>
    <t>11-07-2016 13:22:00</t>
  </si>
  <si>
    <t>11-07-2016 13:28:00</t>
  </si>
  <si>
    <t>11-07-2016 13:31:00</t>
  </si>
  <si>
    <t>11-07-2016 13:32:00</t>
  </si>
  <si>
    <t>11-07-2016 13:33:00</t>
  </si>
  <si>
    <t>11-07-2016 13:39:00</t>
  </si>
  <si>
    <t>11-07-2016 13:40:00</t>
  </si>
  <si>
    <t>11-07-2016 13:43:00</t>
  </si>
  <si>
    <t>11-07-2016 13:52:00</t>
  </si>
  <si>
    <t>11-07-2016 13:55:00</t>
  </si>
  <si>
    <t>11-07-2016 14:02:00</t>
  </si>
  <si>
    <t>11-07-2016 14:03:00</t>
  </si>
  <si>
    <t>11-07-2016 14:04:00</t>
  </si>
  <si>
    <t>11-07-2016 14:06:00</t>
  </si>
  <si>
    <t>11-07-2016 14:07:00</t>
  </si>
  <si>
    <t>11-07-2016 14:15:00</t>
  </si>
  <si>
    <t>11-07-2016 14:27:00</t>
  </si>
  <si>
    <t>11-07-2016 14:30:00</t>
  </si>
  <si>
    <t>11-07-2016 14:38:00</t>
  </si>
  <si>
    <t>11-07-2016 14:44:00</t>
  </si>
  <si>
    <t>11-07-2016 14:55:00</t>
  </si>
  <si>
    <t>11-07-2016 14:58:00</t>
  </si>
  <si>
    <t>11-07-2016 14:59:00</t>
  </si>
  <si>
    <t>11-07-2016 15:02:00</t>
  </si>
  <si>
    <t>11-07-2016 15:12:00</t>
  </si>
  <si>
    <t>11-07-2016 15:17:00</t>
  </si>
  <si>
    <t>11-07-2016 15:29:00</t>
  </si>
  <si>
    <t>11-07-2016 15:48:00</t>
  </si>
  <si>
    <t>11-07-2016 16:03:00</t>
  </si>
  <si>
    <t>11-07-2016 16:04:00</t>
  </si>
  <si>
    <t>11-07-2016 16:13:00</t>
  </si>
  <si>
    <t>11-07-2016 16:15:00</t>
  </si>
  <si>
    <t>11-07-2016 16:26:00</t>
  </si>
  <si>
    <t>11-07-2016 16:34:00</t>
  </si>
  <si>
    <t>11-07-2016 16:46:00</t>
  </si>
  <si>
    <t>11-07-2016 16:50:00</t>
  </si>
  <si>
    <t>11-07-2016 16:58:00</t>
  </si>
  <si>
    <t>11-07-2016 17:04:00</t>
  </si>
  <si>
    <t>11-07-2016 17:07:00</t>
  </si>
  <si>
    <t>11-07-2016 17:16:00</t>
  </si>
  <si>
    <t>11-07-2016 17:21:00</t>
  </si>
  <si>
    <t>11-07-2016 17:48:00</t>
  </si>
  <si>
    <t>11-07-2016 17:54:00</t>
  </si>
  <si>
    <t>11-07-2016 18:22:00</t>
  </si>
  <si>
    <t>11-07-2016 18:23:00</t>
  </si>
  <si>
    <t>11-07-2016 18:37:00</t>
  </si>
  <si>
    <t>11-07-2016 19:06:00</t>
  </si>
  <si>
    <t>11-07-2016 19:07:00</t>
  </si>
  <si>
    <t>11-07-2016 19:08:00</t>
  </si>
  <si>
    <t>11-07-2016 19:22:00</t>
  </si>
  <si>
    <t>11-07-2016 19:23:00</t>
  </si>
  <si>
    <t>11-07-2016 19:46:00</t>
  </si>
  <si>
    <t>11-07-2016 20:10:00</t>
  </si>
  <si>
    <t>11-07-2016 20:32:00</t>
  </si>
  <si>
    <t>11-07-2016 20:34:00</t>
  </si>
  <si>
    <t>11-07-2016 20:38:00</t>
  </si>
  <si>
    <t>11-07-2016 20:50:00</t>
  </si>
  <si>
    <t>11-07-2016 21:24:00</t>
  </si>
  <si>
    <t>11-07-2016 21:36:00</t>
  </si>
  <si>
    <t>11-07-2016 21:58:00</t>
  </si>
  <si>
    <t>11-07-2016 22:04:00</t>
  </si>
  <si>
    <t>11-07-2016 22:19:00</t>
  </si>
  <si>
    <t>11-07-2016 23:23:00</t>
  </si>
  <si>
    <t>11-07-2016 23:25:00</t>
  </si>
  <si>
    <t>11-07-2016 23:27:00</t>
  </si>
  <si>
    <t>11-07-2016 23:28:00</t>
  </si>
  <si>
    <t>11-07-2016 23:35:00</t>
  </si>
  <si>
    <t>11-08-2016 0:00:00</t>
  </si>
  <si>
    <t>11-08-2016 0:58:00</t>
  </si>
  <si>
    <t>11-08-2016 4:22:00</t>
  </si>
  <si>
    <t>11-08-2016 4:57:00</t>
  </si>
  <si>
    <t>11-08-2016 5:41:00</t>
  </si>
  <si>
    <t>11-08-2016 5:48:00</t>
  </si>
  <si>
    <t>11-08-2016 6:15:00</t>
  </si>
  <si>
    <t>11-08-2016 6:16:00</t>
  </si>
  <si>
    <t>11-08-2016 6:17:00</t>
  </si>
  <si>
    <t>11-08-2016 6:29:00</t>
  </si>
  <si>
    <t>11-08-2016 6:34:00</t>
  </si>
  <si>
    <t>11-08-2016 6:37:00</t>
  </si>
  <si>
    <t>11-08-2016 6:47:00</t>
  </si>
  <si>
    <t>11-08-2016 6:51:00</t>
  </si>
  <si>
    <t>11-08-2016 6:53:00</t>
  </si>
  <si>
    <t>11-08-2016 6:59:00</t>
  </si>
  <si>
    <t>11-08-2016 7:03:00</t>
  </si>
  <si>
    <t>11-08-2016 7:18:00</t>
  </si>
  <si>
    <t>11-08-2016 7:22:00</t>
  </si>
  <si>
    <t>11-08-2016 7:25:00</t>
  </si>
  <si>
    <t>11-08-2016 7:37:00</t>
  </si>
  <si>
    <t>11-08-2016 7:43:00</t>
  </si>
  <si>
    <t>11-08-2016 7:54:00</t>
  </si>
  <si>
    <t>11-08-2016 7:59:00</t>
  </si>
  <si>
    <t>11-08-2016 8:00:00</t>
  </si>
  <si>
    <t>11-08-2016 8:01:00</t>
  </si>
  <si>
    <t>11-08-2016 8:11:00</t>
  </si>
  <si>
    <t>11-08-2016 8:16:00</t>
  </si>
  <si>
    <t>11-08-2016 8:17:00</t>
  </si>
  <si>
    <t>11-08-2016 8:19:00</t>
  </si>
  <si>
    <t>11-08-2016 8:20:00</t>
  </si>
  <si>
    <t>11-08-2016 8:21:00</t>
  </si>
  <si>
    <t>11-08-2016 8:24:00</t>
  </si>
  <si>
    <t>11-08-2016 8:26:00</t>
  </si>
  <si>
    <t>11-08-2016 8:27:00</t>
  </si>
  <si>
    <t>11-08-2016 8:29:00</t>
  </si>
  <si>
    <t>11-08-2016 8:30:00</t>
  </si>
  <si>
    <t>11-08-2016 8:33:00</t>
  </si>
  <si>
    <t>11-08-2016 8:34:00</t>
  </si>
  <si>
    <t>11-08-2016 8:35:00</t>
  </si>
  <si>
    <t>11-08-2016 8:37:00</t>
  </si>
  <si>
    <t>11-08-2016 8:38:00</t>
  </si>
  <si>
    <t>11-08-2016 8:40:00</t>
  </si>
  <si>
    <t>11-08-2016 8:42:00</t>
  </si>
  <si>
    <t>11-08-2016 8:43:00</t>
  </si>
  <si>
    <t>11-08-2016 8:46:00</t>
  </si>
  <si>
    <t>11-08-2016 8:50:00</t>
  </si>
  <si>
    <t>11-08-2016 8:53:00</t>
  </si>
  <si>
    <t>11-08-2016 8:54:00</t>
  </si>
  <si>
    <t>11-08-2016 8:55:00</t>
  </si>
  <si>
    <t>11-08-2016 8:56:00</t>
  </si>
  <si>
    <t>11-08-2016 8:57:00</t>
  </si>
  <si>
    <t>11-08-2016 8:58:00</t>
  </si>
  <si>
    <t>11-08-2016 9:01:00</t>
  </si>
  <si>
    <t>11-08-2016 9:02:00</t>
  </si>
  <si>
    <t>11-08-2016 9:09:00</t>
  </si>
  <si>
    <t>11-08-2016 9:12:00</t>
  </si>
  <si>
    <t>11-08-2016 9:17:00</t>
  </si>
  <si>
    <t>11-08-2016 9:18:00</t>
  </si>
  <si>
    <t>11-08-2016 9:24:00</t>
  </si>
  <si>
    <t>11-08-2016 9:30:00</t>
  </si>
  <si>
    <t>11-08-2016 9:31:00</t>
  </si>
  <si>
    <t>11-08-2016 9:32:00</t>
  </si>
  <si>
    <t>11-08-2016 9:34:00</t>
  </si>
  <si>
    <t>11-08-2016 9:37:00</t>
  </si>
  <si>
    <t>11-08-2016 9:39:00</t>
  </si>
  <si>
    <t>11-08-2016 9:40:00</t>
  </si>
  <si>
    <t>11-08-2016 9:42:00</t>
  </si>
  <si>
    <t>11-08-2016 9:45:00</t>
  </si>
  <si>
    <t>11-08-2016 9:49:00</t>
  </si>
  <si>
    <t>11-08-2016 9:50:00</t>
  </si>
  <si>
    <t>11-08-2016 9:51:00</t>
  </si>
  <si>
    <t>11-08-2016 9:55:00</t>
  </si>
  <si>
    <t>11-08-2016 9:56:00</t>
  </si>
  <si>
    <t>11-08-2016 10:00:00</t>
  </si>
  <si>
    <t>11-08-2016 10:01:00</t>
  </si>
  <si>
    <t>11-08-2016 10:02:00</t>
  </si>
  <si>
    <t>11-08-2016 10:06:00</t>
  </si>
  <si>
    <t>11-08-2016 10:09:00</t>
  </si>
  <si>
    <t>11-08-2016 10:10:00</t>
  </si>
  <si>
    <t>11-08-2016 10:15:00</t>
  </si>
  <si>
    <t>11-08-2016 10:19:00</t>
  </si>
  <si>
    <t>11-08-2016 10:20:00</t>
  </si>
  <si>
    <t>11-08-2016 10:22:00</t>
  </si>
  <si>
    <t>11-08-2016 10:23:00</t>
  </si>
  <si>
    <t>11-08-2016 10:28:00</t>
  </si>
  <si>
    <t>11-08-2016 10:30:00</t>
  </si>
  <si>
    <t>11-08-2016 10:31:00</t>
  </si>
  <si>
    <t>11-08-2016 10:33:00</t>
  </si>
  <si>
    <t>11-08-2016 10:37:00</t>
  </si>
  <si>
    <t>11-08-2016 10:39:00</t>
  </si>
  <si>
    <t>11-08-2016 10:43:00</t>
  </si>
  <si>
    <t>11-08-2016 10:47:00</t>
  </si>
  <si>
    <t>11-08-2016 10:50:00</t>
  </si>
  <si>
    <t>11-08-2016 10:52:00</t>
  </si>
  <si>
    <t>11-08-2016 10:53:00</t>
  </si>
  <si>
    <t>11-08-2016 10:59:00</t>
  </si>
  <si>
    <t>11-08-2016 11:01:00</t>
  </si>
  <si>
    <t>11-08-2016 11:04:00</t>
  </si>
  <si>
    <t>11-08-2016 11:08:00</t>
  </si>
  <si>
    <t>11-08-2016 11:09:00</t>
  </si>
  <si>
    <t>11-08-2016 11:11:00</t>
  </si>
  <si>
    <t>11-08-2016 11:12:00</t>
  </si>
  <si>
    <t>11-08-2016 11:18:00</t>
  </si>
  <si>
    <t>11-08-2016 11:21:00</t>
  </si>
  <si>
    <t>11-08-2016 11:27:00</t>
  </si>
  <si>
    <t>11-08-2016 11:28:00</t>
  </si>
  <si>
    <t>11-08-2016 11:29:00</t>
  </si>
  <si>
    <t>11-08-2016 11:30:00</t>
  </si>
  <si>
    <t>11-08-2016 11:49:00</t>
  </si>
  <si>
    <t>11-08-2016 11:50:00</t>
  </si>
  <si>
    <t>11-08-2016 11:54:00</t>
  </si>
  <si>
    <t>11-08-2016 11:56:00</t>
  </si>
  <si>
    <t>11-08-2016 12:12:00</t>
  </si>
  <si>
    <t>11-08-2016 12:21:00</t>
  </si>
  <si>
    <t>11-08-2016 12:29:00</t>
  </si>
  <si>
    <t>11-08-2016 12:30:00</t>
  </si>
  <si>
    <t>11-08-2016 12:36:00</t>
  </si>
  <si>
    <t>11-08-2016 12:37:00</t>
  </si>
  <si>
    <t>11-08-2016 12:41:00</t>
  </si>
  <si>
    <t>11-08-2016 12:43:00</t>
  </si>
  <si>
    <t>11-08-2016 12:45:00</t>
  </si>
  <si>
    <t>11-08-2016 12:53:00</t>
  </si>
  <si>
    <t>11-08-2016 12:55:00</t>
  </si>
  <si>
    <t>11-08-2016 13:05:00</t>
  </si>
  <si>
    <t>11-08-2016 13:07:00</t>
  </si>
  <si>
    <t>11-08-2016 13:09:00</t>
  </si>
  <si>
    <t>11-08-2016 13:12:00</t>
  </si>
  <si>
    <t>11-08-2016 13:21:00</t>
  </si>
  <si>
    <t>11-08-2016 13:26:00</t>
  </si>
  <si>
    <t>11-08-2016 13:30:00</t>
  </si>
  <si>
    <t>11-08-2016 13:40:00</t>
  </si>
  <si>
    <t>11-08-2016 13:41:00</t>
  </si>
  <si>
    <t>11-08-2016 13:43:00</t>
  </si>
  <si>
    <t>11-08-2016 13:45:00</t>
  </si>
  <si>
    <t>11-08-2016 13:46:00</t>
  </si>
  <si>
    <t>11-08-2016 13:52:00</t>
  </si>
  <si>
    <t>11-08-2016 13:54:00</t>
  </si>
  <si>
    <t>11-08-2016 14:06:00</t>
  </si>
  <si>
    <t>11-08-2016 14:11:00</t>
  </si>
  <si>
    <t>11-08-2016 14:14:00</t>
  </si>
  <si>
    <t>11-08-2016 14:21:00</t>
  </si>
  <si>
    <t>11-08-2016 14:22:00</t>
  </si>
  <si>
    <t>11-08-2016 14:38:00</t>
  </si>
  <si>
    <t>11-08-2016 14:47:00</t>
  </si>
  <si>
    <t>11-08-2016 14:50:00</t>
  </si>
  <si>
    <t>11-08-2016 15:00:00</t>
  </si>
  <si>
    <t>11-08-2016 15:01:00</t>
  </si>
  <si>
    <t>11-08-2016 15:02:00</t>
  </si>
  <si>
    <t>11-08-2016 15:06:00</t>
  </si>
  <si>
    <t>11-08-2016 15:10:00</t>
  </si>
  <si>
    <t>11-08-2016 15:12:00</t>
  </si>
  <si>
    <t>11-08-2016 15:14:00</t>
  </si>
  <si>
    <t>11-08-2016 15:20:00</t>
  </si>
  <si>
    <t>11-08-2016 16:05:00</t>
  </si>
  <si>
    <t>11-08-2016 16:06:00</t>
  </si>
  <si>
    <t>11-08-2016 16:08:00</t>
  </si>
  <si>
    <t>11-08-2016 16:09:00</t>
  </si>
  <si>
    <t>11-08-2016 16:21:00</t>
  </si>
  <si>
    <t>11-08-2016 16:22:00</t>
  </si>
  <si>
    <t>11-08-2016 16:55:00</t>
  </si>
  <si>
    <t>11-08-2016 16:59:00</t>
  </si>
  <si>
    <t>11-08-2016 17:04:00</t>
  </si>
  <si>
    <t>11-08-2016 17:15:00</t>
  </si>
  <si>
    <t>11-08-2016 17:34:00</t>
  </si>
  <si>
    <t>11-08-2016 17:40:00</t>
  </si>
  <si>
    <t>11-08-2016 17:42:00</t>
  </si>
  <si>
    <t>11-08-2016 17:44:00</t>
  </si>
  <si>
    <t>11-08-2016 17:46:00</t>
  </si>
  <si>
    <t>11-08-2016 17:53:00</t>
  </si>
  <si>
    <t>11-08-2016 17:54:00</t>
  </si>
  <si>
    <t>11-08-2016 17:58:00</t>
  </si>
  <si>
    <t>11-08-2016 18:00:00</t>
  </si>
  <si>
    <t>11-08-2016 18:02:00</t>
  </si>
  <si>
    <t>11-08-2016 18:03:00</t>
  </si>
  <si>
    <t>11-08-2016 18:09:00</t>
  </si>
  <si>
    <t>11-08-2016 18:12:00</t>
  </si>
  <si>
    <t>11-08-2016 18:15:00</t>
  </si>
  <si>
    <t>11-08-2016 18:16:00</t>
  </si>
  <si>
    <t>11-08-2016 18:18:00</t>
  </si>
  <si>
    <t>11-08-2016 18:19:00</t>
  </si>
  <si>
    <t>11-08-2016 18:34:00</t>
  </si>
  <si>
    <t>11-08-2016 18:37:00</t>
  </si>
  <si>
    <t>11-08-2016 18:38:00</t>
  </si>
  <si>
    <t>11-08-2016 18:47:00</t>
  </si>
  <si>
    <t>11-08-2016 18:59:00</t>
  </si>
  <si>
    <t>11-08-2016 19:04:00</t>
  </si>
  <si>
    <t>11-08-2016 19:05:00</t>
  </si>
  <si>
    <t>11-08-2016 19:06:00</t>
  </si>
  <si>
    <t>11-08-2016 19:25:00</t>
  </si>
  <si>
    <t>11-08-2016 19:30:00</t>
  </si>
  <si>
    <t>11-08-2016 19:46:00</t>
  </si>
  <si>
    <t>11-08-2016 19:48:00</t>
  </si>
  <si>
    <t>11-08-2016 20:21:00</t>
  </si>
  <si>
    <t>11-08-2016 20:33:00</t>
  </si>
  <si>
    <t>11-08-2016 20:41:00</t>
  </si>
  <si>
    <t>11-08-2016 20:43:00</t>
  </si>
  <si>
    <t>11-08-2016 21:06:00</t>
  </si>
  <si>
    <t>11-08-2016 21:40:00</t>
  </si>
  <si>
    <t>11-08-2016 21:58:00</t>
  </si>
  <si>
    <t>11-08-2016 22:06:00</t>
  </si>
  <si>
    <t>11-08-2016 22:09:00</t>
  </si>
  <si>
    <t>11-08-2016 22:19:00</t>
  </si>
  <si>
    <t>11-08-2016 22:26:00</t>
  </si>
  <si>
    <t>11-09-2016 2:03:00</t>
  </si>
  <si>
    <t>11-09-2016 4:57:00</t>
  </si>
  <si>
    <t>11-09-2016 6:06:00</t>
  </si>
  <si>
    <t>11-09-2016 6:09:00</t>
  </si>
  <si>
    <t>11-09-2016 6:18:00</t>
  </si>
  <si>
    <t>11-09-2016 6:28:00</t>
  </si>
  <si>
    <t>11-09-2016 6:30:00</t>
  </si>
  <si>
    <t>11-09-2016 6:45:00</t>
  </si>
  <si>
    <t>11-09-2016 6:53:00</t>
  </si>
  <si>
    <t>11-09-2016 7:03:00</t>
  </si>
  <si>
    <t>11-09-2016 7:08:00</t>
  </si>
  <si>
    <t>11-09-2016 7:10:00</t>
  </si>
  <si>
    <t>11-09-2016 7:20:00</t>
  </si>
  <si>
    <t>11-09-2016 7:39:00</t>
  </si>
  <si>
    <t>11-09-2016 7:40:00</t>
  </si>
  <si>
    <t>11-09-2016 7:46:00</t>
  </si>
  <si>
    <t>11-09-2016 8:03:00</t>
  </si>
  <si>
    <t>11-09-2016 8:04:00</t>
  </si>
  <si>
    <t>11-09-2016 8:08:00</t>
  </si>
  <si>
    <t>11-09-2016 8:11:00</t>
  </si>
  <si>
    <t>11-09-2016 8:12:00</t>
  </si>
  <si>
    <t>11-09-2016 8:13:00</t>
  </si>
  <si>
    <t>11-09-2016 8:14:00</t>
  </si>
  <si>
    <t>11-09-2016 8:18:00</t>
  </si>
  <si>
    <t>11-09-2016 8:19:00</t>
  </si>
  <si>
    <t>11-09-2016 8:22:00</t>
  </si>
  <si>
    <t>11-09-2016 8:24:00</t>
  </si>
  <si>
    <t>11-09-2016 8:25:00</t>
  </si>
  <si>
    <t>11-09-2016 8:26:00</t>
  </si>
  <si>
    <t>11-09-2016 8:27:00</t>
  </si>
  <si>
    <t>11-09-2016 8:41:00</t>
  </si>
  <si>
    <t>11-09-2016 8:42:00</t>
  </si>
  <si>
    <t>11-09-2016 8:43:00</t>
  </si>
  <si>
    <t>11-09-2016 8:45:00</t>
  </si>
  <si>
    <t>11-09-2016 8:48:00</t>
  </si>
  <si>
    <t>11-09-2016 8:53:00</t>
  </si>
  <si>
    <t>11-09-2016 8:55:00</t>
  </si>
  <si>
    <t>11-09-2016 8:56:00</t>
  </si>
  <si>
    <t>11-09-2016 8:58:00</t>
  </si>
  <si>
    <t>11-09-2016 8:59:00</t>
  </si>
  <si>
    <t>11-09-2016 9:04:00</t>
  </si>
  <si>
    <t>11-09-2016 9:05:00</t>
  </si>
  <si>
    <t>11-09-2016 9:07:00</t>
  </si>
  <si>
    <t>11-09-2016 9:09:00</t>
  </si>
  <si>
    <t>11-09-2016 9:10:00</t>
  </si>
  <si>
    <t>11-09-2016 9:11:00</t>
  </si>
  <si>
    <t>11-09-2016 9:12:00</t>
  </si>
  <si>
    <t>11-09-2016 9:14:00</t>
  </si>
  <si>
    <t>11-09-2016 9:15:00</t>
  </si>
  <si>
    <t>11-09-2016 9:19:00</t>
  </si>
  <si>
    <t>11-09-2016 9:20:00</t>
  </si>
  <si>
    <t>11-09-2016 9:21:00</t>
  </si>
  <si>
    <t>11-09-2016 9:22:00</t>
  </si>
  <si>
    <t>11-09-2016 9:24:00</t>
  </si>
  <si>
    <t>11-09-2016 9:25:00</t>
  </si>
  <si>
    <t>11-09-2016 9:32:00</t>
  </si>
  <si>
    <t>11-09-2016 9:40:00</t>
  </si>
  <si>
    <t>11-09-2016 9:42:00</t>
  </si>
  <si>
    <t>11-09-2016 9:46:00</t>
  </si>
  <si>
    <t>11-09-2016 9:47:00</t>
  </si>
  <si>
    <t>11-09-2016 9:52:00</t>
  </si>
  <si>
    <t>11-09-2016 9:53:00</t>
  </si>
  <si>
    <t>11-09-2016 9:57:00</t>
  </si>
  <si>
    <t>11-09-2016 9:58:00</t>
  </si>
  <si>
    <t>11-09-2016 9:59:00</t>
  </si>
  <si>
    <t>11-09-2016 10:00:00</t>
  </si>
  <si>
    <t>11-09-2016 10:02:00</t>
  </si>
  <si>
    <t>11-09-2016 10:04:00</t>
  </si>
  <si>
    <t>11-09-2016 10:08:00</t>
  </si>
  <si>
    <t>11-09-2016 10:11:00</t>
  </si>
  <si>
    <t>11-09-2016 10:17:00</t>
  </si>
  <si>
    <t>11-09-2016 10:21:00</t>
  </si>
  <si>
    <t>11-09-2016 10:23:00</t>
  </si>
  <si>
    <t>11-09-2016 10:26:00</t>
  </si>
  <si>
    <t>11-09-2016 10:29:00</t>
  </si>
  <si>
    <t>11-09-2016 10:35:00</t>
  </si>
  <si>
    <t>11-09-2016 10:41:00</t>
  </si>
  <si>
    <t>11-09-2016 10:43:00</t>
  </si>
  <si>
    <t>11-09-2016 10:45:00</t>
  </si>
  <si>
    <t>11-09-2016 10:47:00</t>
  </si>
  <si>
    <t>11-09-2016 10:48:00</t>
  </si>
  <si>
    <t>11-09-2016 10:56:00</t>
  </si>
  <si>
    <t>11-09-2016 10:59:00</t>
  </si>
  <si>
    <t>11-09-2016 11:03:00</t>
  </si>
  <si>
    <t>11-09-2016 11:05:00</t>
  </si>
  <si>
    <t>11-09-2016 11:07:00</t>
  </si>
  <si>
    <t>11-09-2016 11:08:00</t>
  </si>
  <si>
    <t>11-09-2016 11:12:00</t>
  </si>
  <si>
    <t>11-09-2016 11:13:00</t>
  </si>
  <si>
    <t>11-09-2016 11:25:00</t>
  </si>
  <si>
    <t>11-09-2016 11:26:00</t>
  </si>
  <si>
    <t>11-09-2016 11:28:00</t>
  </si>
  <si>
    <t>11-09-2016 11:31:00</t>
  </si>
  <si>
    <t>11-09-2016 11:35:00</t>
  </si>
  <si>
    <t>11-09-2016 11:45:00</t>
  </si>
  <si>
    <t>11-09-2016 11:47:00</t>
  </si>
  <si>
    <t>11-09-2016 11:50:00</t>
  </si>
  <si>
    <t>11-09-2016 11:55:00</t>
  </si>
  <si>
    <t>11-09-2016 12:10:00</t>
  </si>
  <si>
    <t>11-09-2016 12:22:00</t>
  </si>
  <si>
    <t>11-09-2016 12:23:00</t>
  </si>
  <si>
    <t>11-09-2016 12:26:00</t>
  </si>
  <si>
    <t>11-09-2016 12:33:00</t>
  </si>
  <si>
    <t>11-09-2016 12:42:00</t>
  </si>
  <si>
    <t>11-09-2016 12:44:00</t>
  </si>
  <si>
    <t>11-09-2016 12:45:00</t>
  </si>
  <si>
    <t>11-09-2016 12:46:00</t>
  </si>
  <si>
    <t>11-09-2016 12:53:00</t>
  </si>
  <si>
    <t>11-09-2016 12:59:00</t>
  </si>
  <si>
    <t>11-09-2016 13:00:00</t>
  </si>
  <si>
    <t>11-09-2016 13:06:00</t>
  </si>
  <si>
    <t>11-09-2016 13:11:00</t>
  </si>
  <si>
    <t>11-09-2016 13:12:00</t>
  </si>
  <si>
    <t>11-09-2016 13:13:00</t>
  </si>
  <si>
    <t>11-09-2016 13:15:00</t>
  </si>
  <si>
    <t>11-09-2016 13:17:00</t>
  </si>
  <si>
    <t>11-09-2016 13:19:00</t>
  </si>
  <si>
    <t>11-09-2016 13:28:00</t>
  </si>
  <si>
    <t>11-09-2016 13:30:00</t>
  </si>
  <si>
    <t>11-09-2016 13:38:00</t>
  </si>
  <si>
    <t>11-09-2016 13:39:00</t>
  </si>
  <si>
    <t>11-09-2016 13:41:00</t>
  </si>
  <si>
    <t>11-09-2016 13:45:00</t>
  </si>
  <si>
    <t>11-09-2016 13:48:00</t>
  </si>
  <si>
    <t>11-09-2016 13:56:00</t>
  </si>
  <si>
    <t>11-09-2016 13:57:00</t>
  </si>
  <si>
    <t>11-09-2016 14:03:00</t>
  </si>
  <si>
    <t>11-09-2016 14:04:00</t>
  </si>
  <si>
    <t>11-09-2016 14:06:00</t>
  </si>
  <si>
    <t>11-09-2016 14:12:00</t>
  </si>
  <si>
    <t>11-09-2016 14:13:00</t>
  </si>
  <si>
    <t>11-09-2016 14:16:00</t>
  </si>
  <si>
    <t>11-09-2016 14:17:00</t>
  </si>
  <si>
    <t>11-09-2016 14:19:00</t>
  </si>
  <si>
    <t>11-09-2016 14:23:00</t>
  </si>
  <si>
    <t>11-09-2016 14:25:00</t>
  </si>
  <si>
    <t>11-09-2016 14:29:00</t>
  </si>
  <si>
    <t>11-09-2016 14:30:00</t>
  </si>
  <si>
    <t>11-09-2016 14:32:00</t>
  </si>
  <si>
    <t>11-09-2016 14:39:00</t>
  </si>
  <si>
    <t>11-09-2016 14:44:00</t>
  </si>
  <si>
    <t>11-09-2016 14:50:00</t>
  </si>
  <si>
    <t>11-09-2016 14:51:00</t>
  </si>
  <si>
    <t>11-09-2016 14:58:00</t>
  </si>
  <si>
    <t>11-09-2016 15:00:00</t>
  </si>
  <si>
    <t>11-09-2016 15:02:00</t>
  </si>
  <si>
    <t>11-09-2016 15:06:00</t>
  </si>
  <si>
    <t>11-09-2016 15:10:00</t>
  </si>
  <si>
    <t>11-09-2016 15:16:00</t>
  </si>
  <si>
    <t>11-09-2016 15:17:00</t>
  </si>
  <si>
    <t>11-09-2016 15:22:00</t>
  </si>
  <si>
    <t>11-09-2016 15:24:00</t>
  </si>
  <si>
    <t>11-09-2016 15:27:00</t>
  </si>
  <si>
    <t>11-09-2016 15:28:00</t>
  </si>
  <si>
    <t>11-09-2016 15:30:00</t>
  </si>
  <si>
    <t>11-09-2016 15:31:00</t>
  </si>
  <si>
    <t>11-09-2016 15:33:00</t>
  </si>
  <si>
    <t>11-09-2016 15:35:00</t>
  </si>
  <si>
    <t>11-09-2016 15:36:00</t>
  </si>
  <si>
    <t>11-09-2016 15:37:00</t>
  </si>
  <si>
    <t>11-09-2016 15:38:00</t>
  </si>
  <si>
    <t>11-09-2016 15:39:00</t>
  </si>
  <si>
    <t>11-09-2016 15:44:00</t>
  </si>
  <si>
    <t>11-09-2016 15:46:00</t>
  </si>
  <si>
    <t>11-09-2016 15:48:00</t>
  </si>
  <si>
    <t>11-09-2016 15:49:00</t>
  </si>
  <si>
    <t>11-09-2016 15:53:00</t>
  </si>
  <si>
    <t>11-09-2016 15:55:00</t>
  </si>
  <si>
    <t>11-09-2016 15:56:00</t>
  </si>
  <si>
    <t>11-09-2016 15:57:00</t>
  </si>
  <si>
    <t>11-09-2016 16:07:00</t>
  </si>
  <si>
    <t>11-09-2016 16:08:00</t>
  </si>
  <si>
    <t>11-09-2016 16:09:00</t>
  </si>
  <si>
    <t>11-09-2016 16:10:00</t>
  </si>
  <si>
    <t>11-09-2016 16:11:00</t>
  </si>
  <si>
    <t>11-09-2016 16:26:00</t>
  </si>
  <si>
    <t>11-09-2016 16:28:00</t>
  </si>
  <si>
    <t>11-09-2016 16:35:00</t>
  </si>
  <si>
    <t>11-09-2016 16:37:00</t>
  </si>
  <si>
    <t>11-09-2016 16:53:00</t>
  </si>
  <si>
    <t>11-09-2016 16:59:00</t>
  </si>
  <si>
    <t>11-09-2016 17:01:00</t>
  </si>
  <si>
    <t>11-09-2016 17:19:00</t>
  </si>
  <si>
    <t>11-09-2016 17:24:00</t>
  </si>
  <si>
    <t>11-09-2016 17:56:00</t>
  </si>
  <si>
    <t>11-09-2016 18:18:00</t>
  </si>
  <si>
    <t>11-09-2016 19:08:00</t>
  </si>
  <si>
    <t>11-09-2016 19:31:00</t>
  </si>
  <si>
    <t>11-09-2016 19:51:00</t>
  </si>
  <si>
    <t>11-09-2016 20:02:00</t>
  </si>
  <si>
    <t>11-09-2016 20:03:00</t>
  </si>
  <si>
    <t>11-09-2016 20:30:00</t>
  </si>
  <si>
    <t>11-09-2016 20:33:00</t>
  </si>
  <si>
    <t>11-09-2016 20:52:00</t>
  </si>
  <si>
    <t>11-09-2016 21:19:00</t>
  </si>
  <si>
    <t>11-09-2016 21:49:00</t>
  </si>
  <si>
    <t>11-09-2016 21:51:00</t>
  </si>
  <si>
    <t>11-09-2016 22:02:00</t>
  </si>
  <si>
    <t>11-09-2016 22:08:00</t>
  </si>
  <si>
    <t>11-09-2016 22:21:00</t>
  </si>
  <si>
    <t>11-09-2016 22:26:00</t>
  </si>
  <si>
    <t>11-09-2016 22:28:00</t>
  </si>
  <si>
    <t>11-09-2016 22:31:00</t>
  </si>
  <si>
    <t>11-09-2016 23:25:00</t>
  </si>
  <si>
    <t>11-10-2016 3:30:00</t>
  </si>
  <si>
    <t>11-10-2016 4:52:00</t>
  </si>
  <si>
    <t>11-10-2016 6:18:00</t>
  </si>
  <si>
    <t>11-10-2016 6:30:00</t>
  </si>
  <si>
    <t>11-10-2016 6:52:00</t>
  </si>
  <si>
    <t>11-10-2016 6:53:00</t>
  </si>
  <si>
    <t>11-10-2016 6:55:00</t>
  </si>
  <si>
    <t>11-10-2016 7:05:00</t>
  </si>
  <si>
    <t>11-10-2016 7:08:00</t>
  </si>
  <si>
    <t>11-10-2016 7:11:00</t>
  </si>
  <si>
    <t>11-10-2016 7:14:00</t>
  </si>
  <si>
    <t>11-10-2016 7:19:00</t>
  </si>
  <si>
    <t>11-10-2016 7:21:00</t>
  </si>
  <si>
    <t>11-10-2016 7:27:00</t>
  </si>
  <si>
    <t>11-10-2016 7:31:00</t>
  </si>
  <si>
    <t>11-10-2016 7:35:00</t>
  </si>
  <si>
    <t>11-10-2016 7:40:00</t>
  </si>
  <si>
    <t>11-10-2016 7:42:00</t>
  </si>
  <si>
    <t>11-10-2016 7:43:00</t>
  </si>
  <si>
    <t>11-10-2016 7:48:00</t>
  </si>
  <si>
    <t>11-10-2016 7:51:00</t>
  </si>
  <si>
    <t>11-10-2016 7:59:00</t>
  </si>
  <si>
    <t>11-10-2016 8:00:00</t>
  </si>
  <si>
    <t>11-10-2016 8:03:00</t>
  </si>
  <si>
    <t>11-10-2016 8:08:00</t>
  </si>
  <si>
    <t>11-10-2016 8:12:00</t>
  </si>
  <si>
    <t>11-10-2016 8:17:00</t>
  </si>
  <si>
    <t>11-10-2016 8:20:00</t>
  </si>
  <si>
    <t>11-10-2016 8:21:00</t>
  </si>
  <si>
    <t>11-10-2016 8:24:00</t>
  </si>
  <si>
    <t>11-10-2016 8:26:00</t>
  </si>
  <si>
    <t>11-10-2016 8:31:00</t>
  </si>
  <si>
    <t>11-10-2016 8:32:00</t>
  </si>
  <si>
    <t>11-10-2016 8:33:00</t>
  </si>
  <si>
    <t>11-10-2016 8:34:00</t>
  </si>
  <si>
    <t>11-10-2016 8:36:00</t>
  </si>
  <si>
    <t>11-10-2016 8:37:00</t>
  </si>
  <si>
    <t>11-10-2016 8:40:00</t>
  </si>
  <si>
    <t>11-10-2016 8:46:00</t>
  </si>
  <si>
    <t>11-10-2016 8:47:00</t>
  </si>
  <si>
    <t>11-10-2016 8:51:00</t>
  </si>
  <si>
    <t>11-10-2016 8:52:00</t>
  </si>
  <si>
    <t>11-10-2016 8:53:00</t>
  </si>
  <si>
    <t>11-10-2016 8:56:00</t>
  </si>
  <si>
    <t>11-10-2016 8:57:00</t>
  </si>
  <si>
    <t>11-10-2016 9:02:00</t>
  </si>
  <si>
    <t>11-10-2016 9:03:00</t>
  </si>
  <si>
    <t>11-10-2016 9:06:00</t>
  </si>
  <si>
    <t>11-10-2016 9:07:00</t>
  </si>
  <si>
    <t>11-10-2016 9:10:00</t>
  </si>
  <si>
    <t>11-10-2016 9:11:00</t>
  </si>
  <si>
    <t>11-10-2016 9:12:00</t>
  </si>
  <si>
    <t>11-10-2016 9:14:00</t>
  </si>
  <si>
    <t>11-10-2016 9:15:00</t>
  </si>
  <si>
    <t>11-10-2016 9:16:00</t>
  </si>
  <si>
    <t>11-10-2016 9:18:00</t>
  </si>
  <si>
    <t>11-10-2016 9:19:00</t>
  </si>
  <si>
    <t>11-10-2016 9:21:00</t>
  </si>
  <si>
    <t>11-10-2016 9:22:00</t>
  </si>
  <si>
    <t>11-10-2016 9:24:00</t>
  </si>
  <si>
    <t>11-10-2016 9:26:00</t>
  </si>
  <si>
    <t>11-10-2016 9:27:00</t>
  </si>
  <si>
    <t>11-10-2016 9:28:00</t>
  </si>
  <si>
    <t>11-10-2016 9:30:00</t>
  </si>
  <si>
    <t>11-10-2016 9:34:00</t>
  </si>
  <si>
    <t>11-10-2016 9:35:00</t>
  </si>
  <si>
    <t>11-10-2016 9:43:00</t>
  </si>
  <si>
    <t>11-10-2016 9:46:00</t>
  </si>
  <si>
    <t>11-10-2016 9:49:00</t>
  </si>
  <si>
    <t>11-10-2016 9:51:00</t>
  </si>
  <si>
    <t>11-10-2016 9:52:00</t>
  </si>
  <si>
    <t>11-10-2016 9:53:00</t>
  </si>
  <si>
    <t>11-10-2016 9:56:00</t>
  </si>
  <si>
    <t>11-10-2016 9:57:00</t>
  </si>
  <si>
    <t>11-10-2016 10:00:00</t>
  </si>
  <si>
    <t>11-10-2016 10:01:00</t>
  </si>
  <si>
    <t>11-10-2016 10:04:00</t>
  </si>
  <si>
    <t>11-10-2016 10:05:00</t>
  </si>
  <si>
    <t>11-10-2016 10:07:00</t>
  </si>
  <si>
    <t>11-10-2016 10:09:00</t>
  </si>
  <si>
    <t>11-10-2016 10:11:00</t>
  </si>
  <si>
    <t>11-10-2016 10:12:00</t>
  </si>
  <si>
    <t>11-10-2016 10:13:00</t>
  </si>
  <si>
    <t>11-10-2016 10:14:00</t>
  </si>
  <si>
    <t>11-10-2016 10:15:00</t>
  </si>
  <si>
    <t>11-10-2016 10:16:00</t>
  </si>
  <si>
    <t>11-10-2016 10:18:00</t>
  </si>
  <si>
    <t>11-10-2016 10:21:00</t>
  </si>
  <si>
    <t>11-10-2016 10:23:00</t>
  </si>
  <si>
    <t>11-10-2016 10:24:00</t>
  </si>
  <si>
    <t>11-10-2016 10:29:00</t>
  </si>
  <si>
    <t>11-10-2016 10:31:00</t>
  </si>
  <si>
    <t>11-10-2016 10:35:00</t>
  </si>
  <si>
    <t>11-10-2016 10:40:00</t>
  </si>
  <si>
    <t>11-10-2016 10:41:00</t>
  </si>
  <si>
    <t>11-10-2016 10:43:00</t>
  </si>
  <si>
    <t>11-10-2016 10:45:00</t>
  </si>
  <si>
    <t>11-10-2016 10:53:00</t>
  </si>
  <si>
    <t>11-10-2016 10:57:00</t>
  </si>
  <si>
    <t>11-10-2016 11:04:00</t>
  </si>
  <si>
    <t>11-10-2016 11:09:00</t>
  </si>
  <si>
    <t>11-10-2016 11:11:00</t>
  </si>
  <si>
    <t>11-10-2016 11:17:00</t>
  </si>
  <si>
    <t>11-10-2016 11:24:00</t>
  </si>
  <si>
    <t>11-10-2016 11:25:00</t>
  </si>
  <si>
    <t>11-10-2016 11:27:00</t>
  </si>
  <si>
    <t>11-10-2016 11:30:00</t>
  </si>
  <si>
    <t>11-10-2016 11:32:00</t>
  </si>
  <si>
    <t>11-10-2016 11:39:00</t>
  </si>
  <si>
    <t>11-10-2016 11:48:00</t>
  </si>
  <si>
    <t>11-10-2016 11:52:00</t>
  </si>
  <si>
    <t>11-10-2016 11:57:00</t>
  </si>
  <si>
    <t>11-10-2016 11:59:00</t>
  </si>
  <si>
    <t>11-10-2016 12:02:00</t>
  </si>
  <si>
    <t>11-10-2016 12:08:00</t>
  </si>
  <si>
    <t>11-10-2016 12:22:00</t>
  </si>
  <si>
    <t>11-10-2016 12:25:00</t>
  </si>
  <si>
    <t>11-10-2016 12:29:00</t>
  </si>
  <si>
    <t>11-10-2016 12:30:00</t>
  </si>
  <si>
    <t>11-10-2016 12:34:00</t>
  </si>
  <si>
    <t>11-10-2016 12:35:00</t>
  </si>
  <si>
    <t>11-10-2016 12:39:00</t>
  </si>
  <si>
    <t>11-10-2016 12:42:00</t>
  </si>
  <si>
    <t>11-10-2016 12:46:00</t>
  </si>
  <si>
    <t>11-10-2016 12:50:00</t>
  </si>
  <si>
    <t>11-10-2016 12:53:00</t>
  </si>
  <si>
    <t>11-10-2016 12:57:00</t>
  </si>
  <si>
    <t>11-10-2016 13:10:00</t>
  </si>
  <si>
    <t>11-10-2016 13:21:00</t>
  </si>
  <si>
    <t>11-10-2016 13:25:00</t>
  </si>
  <si>
    <t>11-10-2016 13:30:00</t>
  </si>
  <si>
    <t>11-10-2016 13:37:00</t>
  </si>
  <si>
    <t>11-10-2016 13:42:00</t>
  </si>
  <si>
    <t>11-10-2016 13:48:00</t>
  </si>
  <si>
    <t>11-10-2016 13:55:00</t>
  </si>
  <si>
    <t>11-10-2016 14:01:00</t>
  </si>
  <si>
    <t>11-10-2016 14:10:00</t>
  </si>
  <si>
    <t>11-10-2016 14:17:00</t>
  </si>
  <si>
    <t>11-10-2016 14:28:00</t>
  </si>
  <si>
    <t>11-10-2016 14:43:00</t>
  </si>
  <si>
    <t>11-10-2016 14:54:00</t>
  </si>
  <si>
    <t>11-10-2016 15:01:00</t>
  </si>
  <si>
    <t>11-10-2016 15:04:00</t>
  </si>
  <si>
    <t>11-10-2016 15:08:00</t>
  </si>
  <si>
    <t>11-10-2016 15:18:00</t>
  </si>
  <si>
    <t>11-10-2016 15:19:00</t>
  </si>
  <si>
    <t>11-10-2016 15:21:00</t>
  </si>
  <si>
    <t>11-10-2016 15:24:00</t>
  </si>
  <si>
    <t>11-10-2016 15:33:00</t>
  </si>
  <si>
    <t>11-10-2016 15:36:00</t>
  </si>
  <si>
    <t>11-10-2016 15:38:00</t>
  </si>
  <si>
    <t>11-10-2016 15:39:00</t>
  </si>
  <si>
    <t>11-10-2016 15:48:00</t>
  </si>
  <si>
    <t>11-10-2016 15:52:00</t>
  </si>
  <si>
    <t>11-10-2016 16:01:00</t>
  </si>
  <si>
    <t>11-10-2016 16:11:00</t>
  </si>
  <si>
    <t>11-10-2016 16:26:00</t>
  </si>
  <si>
    <t>11-10-2016 16:27:00</t>
  </si>
  <si>
    <t>11-10-2016 16:40:00</t>
  </si>
  <si>
    <t>11-10-2016 16:41:00</t>
  </si>
  <si>
    <t>11-10-2016 16:50:00</t>
  </si>
  <si>
    <t>11-10-2016 16:55:00</t>
  </si>
  <si>
    <t>11-10-2016 16:56:00</t>
  </si>
  <si>
    <t>11-10-2016 16:57:00</t>
  </si>
  <si>
    <t>11-10-2016 16:58:00</t>
  </si>
  <si>
    <t>11-10-2016 16:59:00</t>
  </si>
  <si>
    <t>11-10-2016 17:03:00</t>
  </si>
  <si>
    <t>11-10-2016 17:05:00</t>
  </si>
  <si>
    <t>11-10-2016 17:09:00</t>
  </si>
  <si>
    <t>11-10-2016 17:12:00</t>
  </si>
  <si>
    <t>11-10-2016 17:13:00</t>
  </si>
  <si>
    <t>11-10-2016 17:14:00</t>
  </si>
  <si>
    <t>11-10-2016 17:17:00</t>
  </si>
  <si>
    <t>11-10-2016 17:37:00</t>
  </si>
  <si>
    <t>11-10-2016 17:44:00</t>
  </si>
  <si>
    <t>11-10-2016 18:06:00</t>
  </si>
  <si>
    <t>11-10-2016 18:21:00</t>
  </si>
  <si>
    <t>11-10-2016 18:36:00</t>
  </si>
  <si>
    <t>11-10-2016 18:47:00</t>
  </si>
  <si>
    <t>11-10-2016 19:03:00</t>
  </si>
  <si>
    <t>11-10-2016 19:09:00</t>
  </si>
  <si>
    <t>11-10-2016 19:16:00</t>
  </si>
  <si>
    <t>11-10-2016 19:20:00</t>
  </si>
  <si>
    <t>11-10-2016 20:03:00</t>
  </si>
  <si>
    <t>11-10-2016 20:09:00</t>
  </si>
  <si>
    <t>11-10-2016 20:23:00</t>
  </si>
  <si>
    <t>11-10-2016 20:29:00</t>
  </si>
  <si>
    <t>11-10-2016 20:41:00</t>
  </si>
  <si>
    <t>11-10-2016 20:49:00</t>
  </si>
  <si>
    <t>11-10-2016 20:58:00</t>
  </si>
  <si>
    <t>11-10-2016 22:12:00</t>
  </si>
  <si>
    <t>11-10-2016 22:50:00</t>
  </si>
  <si>
    <t>11-10-2016 22:54:00</t>
  </si>
  <si>
    <t>11-10-2016 23:05:00</t>
  </si>
  <si>
    <t>11-11-2016 5:24:00</t>
  </si>
  <si>
    <t>11-11-2016 6:08:00</t>
  </si>
  <si>
    <t>11-11-2016 6:14:00</t>
  </si>
  <si>
    <t>11-11-2016 6:16:00</t>
  </si>
  <si>
    <t>11-11-2016 6:25:00</t>
  </si>
  <si>
    <t>11-11-2016 6:28:00</t>
  </si>
  <si>
    <t>11-11-2016 6:33:00</t>
  </si>
  <si>
    <t>11-11-2016 6:35:00</t>
  </si>
  <si>
    <t>11-11-2016 6:55:00</t>
  </si>
  <si>
    <t>11-11-2016 6:58:00</t>
  </si>
  <si>
    <t>11-11-2016 7:01:00</t>
  </si>
  <si>
    <t>11-11-2016 7:11:00</t>
  </si>
  <si>
    <t>11-11-2016 7:19:00</t>
  </si>
  <si>
    <t>11-11-2016 7:25:00</t>
  </si>
  <si>
    <t>11-11-2016 7:30:00</t>
  </si>
  <si>
    <t>11-11-2016 7:31:00</t>
  </si>
  <si>
    <t>11-11-2016 7:32:00</t>
  </si>
  <si>
    <t>11-11-2016 7:33:00</t>
  </si>
  <si>
    <t>11-11-2016 7:34:00</t>
  </si>
  <si>
    <t>11-11-2016 7:39:00</t>
  </si>
  <si>
    <t>11-11-2016 7:40:00</t>
  </si>
  <si>
    <t>11-11-2016 7:44:00</t>
  </si>
  <si>
    <t>11-11-2016 7:46:00</t>
  </si>
  <si>
    <t>11-11-2016 7:47:00</t>
  </si>
  <si>
    <t>11-11-2016 7:48:00</t>
  </si>
  <si>
    <t>11-11-2016 7:52:00</t>
  </si>
  <si>
    <t>11-11-2016 7:54:00</t>
  </si>
  <si>
    <t>11-11-2016 8:06:00</t>
  </si>
  <si>
    <t>11-11-2016 8:11:00</t>
  </si>
  <si>
    <t>11-11-2016 8:12:00</t>
  </si>
  <si>
    <t>11-11-2016 8:13:00</t>
  </si>
  <si>
    <t>11-11-2016 8:16:00</t>
  </si>
  <si>
    <t>11-11-2016 8:18:00</t>
  </si>
  <si>
    <t>11-11-2016 8:24:00</t>
  </si>
  <si>
    <t>11-11-2016 8:37:00</t>
  </si>
  <si>
    <t>11-11-2016 8:39:00</t>
  </si>
  <si>
    <t>11-11-2016 8:42:00</t>
  </si>
  <si>
    <t>11-11-2016 8:43:00</t>
  </si>
  <si>
    <t>11-11-2016 8:47:00</t>
  </si>
  <si>
    <t>11-11-2016 8:51:00</t>
  </si>
  <si>
    <t>11-11-2016 8:52:00</t>
  </si>
  <si>
    <t>11-11-2016 8:53:00</t>
  </si>
  <si>
    <t>11-11-2016 8:54:00</t>
  </si>
  <si>
    <t>11-11-2016 9:00:00</t>
  </si>
  <si>
    <t>11-11-2016 9:01:00</t>
  </si>
  <si>
    <t>11-11-2016 9:02:00</t>
  </si>
  <si>
    <t>11-11-2016 9:03:00</t>
  </si>
  <si>
    <t>11-11-2016 9:10:00</t>
  </si>
  <si>
    <t>11-11-2016 9:11:00</t>
  </si>
  <si>
    <t>11-11-2016 9:12:00</t>
  </si>
  <si>
    <t>11-11-2016 9:13:00</t>
  </si>
  <si>
    <t>11-11-2016 9:14:00</t>
  </si>
  <si>
    <t>11-11-2016 9:19:00</t>
  </si>
  <si>
    <t>11-11-2016 9:20:00</t>
  </si>
  <si>
    <t>11-11-2016 9:21:00</t>
  </si>
  <si>
    <t>11-11-2016 9:23:00</t>
  </si>
  <si>
    <t>11-11-2016 9:24:00</t>
  </si>
  <si>
    <t>11-11-2016 9:26:00</t>
  </si>
  <si>
    <t>11-11-2016 9:30:00</t>
  </si>
  <si>
    <t>11-11-2016 9:31:00</t>
  </si>
  <si>
    <t>11-11-2016 9:32:00</t>
  </si>
  <si>
    <t>11-11-2016 9:33:00</t>
  </si>
  <si>
    <t>11-11-2016 9:34:00</t>
  </si>
  <si>
    <t>11-11-2016 9:35:00</t>
  </si>
  <si>
    <t>11-11-2016 9:36:00</t>
  </si>
  <si>
    <t>11-11-2016 9:38:00</t>
  </si>
  <si>
    <t>11-11-2016 9:43:00</t>
  </si>
  <si>
    <t>11-11-2016 9:44:00</t>
  </si>
  <si>
    <t>11-11-2016 9:47:00</t>
  </si>
  <si>
    <t>11-11-2016 9:51:00</t>
  </si>
  <si>
    <t>11-11-2016 9:52:00</t>
  </si>
  <si>
    <t>11-11-2016 9:55:00</t>
  </si>
  <si>
    <t>11-11-2016 9:56:00</t>
  </si>
  <si>
    <t>11-11-2016 9:57:00</t>
  </si>
  <si>
    <t>11-11-2016 9:58:00</t>
  </si>
  <si>
    <t>11-11-2016 9:59:00</t>
  </si>
  <si>
    <t>11-11-2016 10:02:00</t>
  </si>
  <si>
    <t>11-11-2016 10:06:00</t>
  </si>
  <si>
    <t>11-11-2016 10:14:00</t>
  </si>
  <si>
    <t>11-11-2016 10:15:00</t>
  </si>
  <si>
    <t>11-11-2016 10:16:00</t>
  </si>
  <si>
    <t>11-11-2016 10:17:00</t>
  </si>
  <si>
    <t>11-11-2016 10:18:00</t>
  </si>
  <si>
    <t>11-11-2016 10:21:00</t>
  </si>
  <si>
    <t>11-11-2016 10:24:00</t>
  </si>
  <si>
    <t>11-11-2016 10:25:00</t>
  </si>
  <si>
    <t>11-11-2016 10:26:00</t>
  </si>
  <si>
    <t>11-11-2016 10:29:00</t>
  </si>
  <si>
    <t>11-11-2016 10:32:00</t>
  </si>
  <si>
    <t>11-11-2016 10:35:00</t>
  </si>
  <si>
    <t>11-11-2016 10:37:00</t>
  </si>
  <si>
    <t>11-11-2016 10:41:00</t>
  </si>
  <si>
    <t>11-11-2016 10:44:00</t>
  </si>
  <si>
    <t>11-11-2016 10:49:00</t>
  </si>
  <si>
    <t>11-11-2016 10:52:00</t>
  </si>
  <si>
    <t>11-11-2016 10:53:00</t>
  </si>
  <si>
    <t>11-11-2016 10:55:00</t>
  </si>
  <si>
    <t>11-11-2016 10:57:00</t>
  </si>
  <si>
    <t>11-11-2016 10:59:00</t>
  </si>
  <si>
    <t>11-11-2016 11:00:00</t>
  </si>
  <si>
    <t>11-11-2016 11:01:00</t>
  </si>
  <si>
    <t>11-11-2016 11:03:00</t>
  </si>
  <si>
    <t>11-11-2016 11:09:00</t>
  </si>
  <si>
    <t>11-11-2016 11:10:00</t>
  </si>
  <si>
    <t>11-11-2016 11:12:00</t>
  </si>
  <si>
    <t>11-11-2016 11:15:00</t>
  </si>
  <si>
    <t>11-11-2016 11:29:00</t>
  </si>
  <si>
    <t>11-11-2016 11:30:00</t>
  </si>
  <si>
    <t>11-11-2016 11:31:00</t>
  </si>
  <si>
    <t>11-11-2016 11:33:00</t>
  </si>
  <si>
    <t>11-11-2016 11:46:00</t>
  </si>
  <si>
    <t>11-11-2016 11:52:00</t>
  </si>
  <si>
    <t>11-11-2016 11:57:00</t>
  </si>
  <si>
    <t>11-11-2016 11:59:00</t>
  </si>
  <si>
    <t>11-11-2016 12:04:00</t>
  </si>
  <si>
    <t>11-11-2016 12:23:00</t>
  </si>
  <si>
    <t>11-11-2016 12:28:00</t>
  </si>
  <si>
    <t>11-11-2016 12:37:00</t>
  </si>
  <si>
    <t>11-11-2016 12:45:00</t>
  </si>
  <si>
    <t>11-11-2016 12:48:00</t>
  </si>
  <si>
    <t>11-11-2016 12:50:00</t>
  </si>
  <si>
    <t>11-11-2016 12:54:00</t>
  </si>
  <si>
    <t>11-11-2016 12:57:00</t>
  </si>
  <si>
    <t>11-11-2016 13:05:00</t>
  </si>
  <si>
    <t>11-11-2016 13:06:00</t>
  </si>
  <si>
    <t>11-11-2016 13:08:00</t>
  </si>
  <si>
    <t>11-11-2016 13:09:00</t>
  </si>
  <si>
    <t>11-11-2016 13:11:00</t>
  </si>
  <si>
    <t>11-11-2016 13:12:00</t>
  </si>
  <si>
    <t>11-11-2016 13:13:00</t>
  </si>
  <si>
    <t>11-11-2016 13:17:00</t>
  </si>
  <si>
    <t>11-11-2016 13:18:00</t>
  </si>
  <si>
    <t>11-11-2016 13:20:00</t>
  </si>
  <si>
    <t>11-11-2016 13:26:00</t>
  </si>
  <si>
    <t>11-11-2016 13:28:00</t>
  </si>
  <si>
    <t>11-11-2016 13:29:00</t>
  </si>
  <si>
    <t>11-11-2016 13:30:00</t>
  </si>
  <si>
    <t>11-11-2016 13:31:00</t>
  </si>
  <si>
    <t>11-11-2016 13:32:00</t>
  </si>
  <si>
    <t>11-11-2016 13:33:00</t>
  </si>
  <si>
    <t>11-11-2016 13:35:00</t>
  </si>
  <si>
    <t>11-11-2016 13:36:00</t>
  </si>
  <si>
    <t>11-11-2016 13:37:00</t>
  </si>
  <si>
    <t>11-11-2016 13:42:00</t>
  </si>
  <si>
    <t>11-11-2016 13:51:00</t>
  </si>
  <si>
    <t>11-11-2016 13:54:00</t>
  </si>
  <si>
    <t>11-11-2016 13:56:00</t>
  </si>
  <si>
    <t>11-11-2016 14:07:00</t>
  </si>
  <si>
    <t>11-11-2016 14:10:00</t>
  </si>
  <si>
    <t>11-11-2016 14:21:00</t>
  </si>
  <si>
    <t>11-11-2016 14:25:00</t>
  </si>
  <si>
    <t>11-11-2016 14:30:00</t>
  </si>
  <si>
    <t>11-11-2016 14:31:00</t>
  </si>
  <si>
    <t>11-11-2016 14:33:00</t>
  </si>
  <si>
    <t>11-11-2016 14:38:00</t>
  </si>
  <si>
    <t>11-11-2016 14:41:00</t>
  </si>
  <si>
    <t>11-11-2016 14:42:00</t>
  </si>
  <si>
    <t>11-11-2016 14:48:00</t>
  </si>
  <si>
    <t>11-11-2016 14:49:00</t>
  </si>
  <si>
    <t>11-11-2016 14:53:00</t>
  </si>
  <si>
    <t>11-11-2016 14:56:00</t>
  </si>
  <si>
    <t>11-11-2016 14:59:00</t>
  </si>
  <si>
    <t>11-11-2016 15:00:00</t>
  </si>
  <si>
    <t>11-11-2016 15:05:00</t>
  </si>
  <si>
    <t>11-11-2016 15:06:00</t>
  </si>
  <si>
    <t>11-11-2016 15:10:00</t>
  </si>
  <si>
    <t>11-11-2016 15:11:00</t>
  </si>
  <si>
    <t>11-11-2016 15:14:00</t>
  </si>
  <si>
    <t>11-11-2016 15:21:00</t>
  </si>
  <si>
    <t>11-11-2016 15:25:00</t>
  </si>
  <si>
    <t>11-11-2016 15:36:00</t>
  </si>
  <si>
    <t>11-11-2016 15:38:00</t>
  </si>
  <si>
    <t>11-11-2016 15:40:00</t>
  </si>
  <si>
    <t>11-11-2016 15:43:00</t>
  </si>
  <si>
    <t>11-11-2016 15:47:00</t>
  </si>
  <si>
    <t>11-11-2016 15:54:00</t>
  </si>
  <si>
    <t>11-11-2016 16:00:00</t>
  </si>
  <si>
    <t>11-11-2016 16:07:00</t>
  </si>
  <si>
    <t>11-11-2016 16:26:00</t>
  </si>
  <si>
    <t>11-11-2016 16:39:00</t>
  </si>
  <si>
    <t>11-11-2016 16:43:00</t>
  </si>
  <si>
    <t>11-11-2016 16:45:00</t>
  </si>
  <si>
    <t>11-11-2016 16:46:00</t>
  </si>
  <si>
    <t>11-11-2016 16:55:00</t>
  </si>
  <si>
    <t>11-11-2016 16:56:00</t>
  </si>
  <si>
    <t>11-11-2016 17:04:00</t>
  </si>
  <si>
    <t>11-11-2016 17:08:00</t>
  </si>
  <si>
    <t>11-11-2016 17:09:00</t>
  </si>
  <si>
    <t>11-11-2016 17:18:00</t>
  </si>
  <si>
    <t>11-11-2016 17:20:00</t>
  </si>
  <si>
    <t>11-11-2016 17:31:00</t>
  </si>
  <si>
    <t>11-11-2016 17:46:00</t>
  </si>
  <si>
    <t>11-11-2016 17:49:00</t>
  </si>
  <si>
    <t>11-11-2016 17:58:00</t>
  </si>
  <si>
    <t>11-11-2016 18:06:00</t>
  </si>
  <si>
    <t>11-11-2016 18:32:00</t>
  </si>
  <si>
    <t>11-11-2016 18:35:00</t>
  </si>
  <si>
    <t>11-11-2016 18:36:00</t>
  </si>
  <si>
    <t>11-11-2016 18:39:00</t>
  </si>
  <si>
    <t>11-11-2016 18:40:00</t>
  </si>
  <si>
    <t>11-11-2016 18:54:00</t>
  </si>
  <si>
    <t>11-11-2016 19:16:00</t>
  </si>
  <si>
    <t>11-11-2016 20:05:00</t>
  </si>
  <si>
    <t>11-11-2016 20:49:00</t>
  </si>
  <si>
    <t>11-11-2016 21:00:00</t>
  </si>
  <si>
    <t>11-11-2016 21:38:00</t>
  </si>
  <si>
    <t>11-11-2016 21:39:00</t>
  </si>
  <si>
    <t>11-11-2016 22:21:00</t>
  </si>
  <si>
    <t>11-11-2016 22:25:00</t>
  </si>
  <si>
    <t>11-11-2016 23:02:00</t>
  </si>
  <si>
    <t>11-12-2016 5:36:00</t>
  </si>
  <si>
    <t>11-12-2016 6:33:00</t>
  </si>
  <si>
    <t>11-12-2016 6:54:00</t>
  </si>
  <si>
    <t>11-12-2016 6:59:00</t>
  </si>
  <si>
    <t>11-12-2016 7:44:00</t>
  </si>
  <si>
    <t>11-12-2016 7:50:00</t>
  </si>
  <si>
    <t>11-12-2016 8:22:00</t>
  </si>
  <si>
    <t>11-12-2016 8:34:00</t>
  </si>
  <si>
    <t>11-12-2016 10:44:00</t>
  </si>
  <si>
    <t>11-12-2016 13:32:00</t>
  </si>
  <si>
    <t>11-12-2016 13:47:00</t>
  </si>
  <si>
    <t>11-12-2016 14:17:00</t>
  </si>
  <si>
    <t>11-12-2016 14:33:00</t>
  </si>
  <si>
    <t>11-12-2016 14:38:00</t>
  </si>
  <si>
    <t>11-12-2016 15:40:00</t>
  </si>
  <si>
    <t>11-12-2016 16:39:00</t>
  </si>
  <si>
    <t>11-12-2016 17:37:00</t>
  </si>
  <si>
    <t>11-12-2016 17:55:00</t>
  </si>
  <si>
    <t>11-12-2016 18:18:00</t>
  </si>
  <si>
    <t>11-12-2016 19:16:00</t>
  </si>
  <si>
    <t>11-12-2016 20:32:00</t>
  </si>
  <si>
    <t>11-12-2016 21:19:00</t>
  </si>
  <si>
    <t>11-12-2016 21:38:00</t>
  </si>
  <si>
    <t>11-12-2016 21:54:00</t>
  </si>
  <si>
    <t>11-12-2016 22:46:00</t>
  </si>
  <si>
    <t>11-12-2016 23:16:00</t>
  </si>
  <si>
    <t>11-13-2016 0:31</t>
  </si>
  <si>
    <t>11-13-2016 7:16</t>
  </si>
  <si>
    <t>11-13-2016 7:28</t>
  </si>
  <si>
    <t>11-13-2016 8:12</t>
  </si>
  <si>
    <t>11-13-2016 8:22</t>
  </si>
  <si>
    <t>11-13-2016 8:24</t>
  </si>
  <si>
    <t>11-13-2016 8:51</t>
  </si>
  <si>
    <t>11-13-2016 9:6</t>
  </si>
  <si>
    <t>11-13-2016 9:19</t>
  </si>
  <si>
    <t>11-13-2016 9:31</t>
  </si>
  <si>
    <t>11-13-2016 9:45</t>
  </si>
  <si>
    <t>11-13-2016 9:54</t>
  </si>
  <si>
    <t>11-13-2016 9:57</t>
  </si>
  <si>
    <t>11-13-2016 10:10</t>
  </si>
  <si>
    <t>11-13-2016 12:38</t>
  </si>
  <si>
    <t>11-13-2016 12:58</t>
  </si>
  <si>
    <t>11-13-2016 13:3</t>
  </si>
  <si>
    <t>11-13-2016 13:44</t>
  </si>
  <si>
    <t>11-13-2016 14:31</t>
  </si>
  <si>
    <t>11-13-2016 15:31</t>
  </si>
  <si>
    <t>11-13-2016 15:59</t>
  </si>
  <si>
    <t>11-13-2016 16:45</t>
  </si>
  <si>
    <t>11-13-2016 17:15</t>
  </si>
  <si>
    <t>11-13-2016 18:15</t>
  </si>
  <si>
    <t>11-13-2016 18:23</t>
  </si>
  <si>
    <t>11-13-2016 18:36</t>
  </si>
  <si>
    <t>11-13-2016 19:0</t>
  </si>
  <si>
    <t>11-13-2016 19:2</t>
  </si>
  <si>
    <t>11-13-2016 19:5</t>
  </si>
  <si>
    <t>11-13-2016 19:6</t>
  </si>
  <si>
    <t>11-13-2016 19:7</t>
  </si>
  <si>
    <t>11-13-2016 19:17</t>
  </si>
  <si>
    <t>11-13-2016 19:39</t>
  </si>
  <si>
    <t>11-13-2016 20:10</t>
  </si>
  <si>
    <t>11-13-2016 20:37</t>
  </si>
  <si>
    <t>11-13-2016 20:50</t>
  </si>
  <si>
    <t>11-13-2016 20:59</t>
  </si>
  <si>
    <t>11-13-2016 21:23</t>
  </si>
  <si>
    <t>11-13-2016 22:9</t>
  </si>
  <si>
    <t>11-13-2016 22:20</t>
  </si>
  <si>
    <t>11-13-2016 22:41</t>
  </si>
  <si>
    <t>11-13-2016 23:1</t>
  </si>
  <si>
    <t>11-13-2016 23:2</t>
  </si>
  <si>
    <t>11-13-2016 23:17</t>
  </si>
  <si>
    <t>11-14-2016 6:46</t>
  </si>
  <si>
    <t>11-14-2016 6:50</t>
  </si>
  <si>
    <t>11-14-2016 6:52</t>
  </si>
  <si>
    <t>11-14-2016 6:53</t>
  </si>
  <si>
    <t>11-14-2016 6:55</t>
  </si>
  <si>
    <t>11-14-2016 6:57</t>
  </si>
  <si>
    <t>11-14-2016 6:59</t>
  </si>
  <si>
    <t>11-14-2016 7:0</t>
  </si>
  <si>
    <t>11-14-2016 7:4</t>
  </si>
  <si>
    <t>11-14-2016 7:11</t>
  </si>
  <si>
    <t>11-14-2016 7:21</t>
  </si>
  <si>
    <t>11-14-2016 7:26</t>
  </si>
  <si>
    <t>11-14-2016 7:29</t>
  </si>
  <si>
    <t>11-14-2016 7:30</t>
  </si>
  <si>
    <t>11-14-2016 7:32</t>
  </si>
  <si>
    <t>11-14-2016 7:35</t>
  </si>
  <si>
    <t>11-14-2016 7:36</t>
  </si>
  <si>
    <t>11-14-2016 7:54</t>
  </si>
  <si>
    <t>11-14-2016 7:55</t>
  </si>
  <si>
    <t>11-14-2016 7:57</t>
  </si>
  <si>
    <t>11-14-2016 8:1</t>
  </si>
  <si>
    <t>11-14-2016 8:6</t>
  </si>
  <si>
    <t>11-14-2016 8:7</t>
  </si>
  <si>
    <t>11-14-2016 8:10</t>
  </si>
  <si>
    <t>11-14-2016 8:13</t>
  </si>
  <si>
    <t>11-14-2016 8:15</t>
  </si>
  <si>
    <t>11-14-2016 8:17</t>
  </si>
  <si>
    <t>11-14-2016 8:20</t>
  </si>
  <si>
    <t>11-14-2016 8:22</t>
  </si>
  <si>
    <t>11-14-2016 8:23</t>
  </si>
  <si>
    <t>11-14-2016 8:24</t>
  </si>
  <si>
    <t>11-14-2016 8:28</t>
  </si>
  <si>
    <t>11-14-2016 8:30</t>
  </si>
  <si>
    <t>11-14-2016 8:31</t>
  </si>
  <si>
    <t>11-14-2016 8:32</t>
  </si>
  <si>
    <t>11-14-2016 8:36</t>
  </si>
  <si>
    <t>11-14-2016 8:37</t>
  </si>
  <si>
    <t>11-14-2016 8:39</t>
  </si>
  <si>
    <t>11-14-2016 8:42</t>
  </si>
  <si>
    <t>11-14-2016 8:43</t>
  </si>
  <si>
    <t>11-14-2016 8:45</t>
  </si>
  <si>
    <t>11-14-2016 8:50</t>
  </si>
  <si>
    <t>11-14-2016 8:51</t>
  </si>
  <si>
    <t>11-14-2016 8:52</t>
  </si>
  <si>
    <t>11-14-2016 8:54</t>
  </si>
  <si>
    <t>11-14-2016 8:55</t>
  </si>
  <si>
    <t>11-14-2016 8:57</t>
  </si>
  <si>
    <t>11-14-2016 8:59</t>
  </si>
  <si>
    <t>11-14-2016 9:2</t>
  </si>
  <si>
    <t>11-14-2016 9:3</t>
  </si>
  <si>
    <t>11-14-2016 9:6</t>
  </si>
  <si>
    <t>11-14-2016 9:8</t>
  </si>
  <si>
    <t>11-14-2016 9:12</t>
  </si>
  <si>
    <t>11-14-2016 9:13</t>
  </si>
  <si>
    <t>11-14-2016 9:14</t>
  </si>
  <si>
    <t>11-14-2016 9:15</t>
  </si>
  <si>
    <t>11-14-2016 9:17</t>
  </si>
  <si>
    <t>11-14-2016 9:18</t>
  </si>
  <si>
    <t>11-14-2016 9:19</t>
  </si>
  <si>
    <t>11-14-2016 9:20</t>
  </si>
  <si>
    <t>11-14-2016 9:21</t>
  </si>
  <si>
    <t>11-14-2016 9:22</t>
  </si>
  <si>
    <t>11-14-2016 9:23</t>
  </si>
  <si>
    <t>11-14-2016 9:24</t>
  </si>
  <si>
    <t>11-14-2016 9:25</t>
  </si>
  <si>
    <t>11-14-2016 9:27</t>
  </si>
  <si>
    <t>11-14-2016 9:31</t>
  </si>
  <si>
    <t>11-14-2016 9:32</t>
  </si>
  <si>
    <t>11-14-2016 9:33</t>
  </si>
  <si>
    <t>11-14-2016 9:37</t>
  </si>
  <si>
    <t>11-14-2016 9:38</t>
  </si>
  <si>
    <t>11-14-2016 9:39</t>
  </si>
  <si>
    <t>11-14-2016 9:40</t>
  </si>
  <si>
    <t>11-14-2016 9:41</t>
  </si>
  <si>
    <t>11-14-2016 9:44</t>
  </si>
  <si>
    <t>11-14-2016 9:52</t>
  </si>
  <si>
    <t>11-14-2016 9:55</t>
  </si>
  <si>
    <t>11-14-2016 9:56</t>
  </si>
  <si>
    <t>11-14-2016 9:58</t>
  </si>
  <si>
    <t>11-14-2016 10:0</t>
  </si>
  <si>
    <t>11-14-2016 10:3</t>
  </si>
  <si>
    <t>11-14-2016 10:6</t>
  </si>
  <si>
    <t>11-14-2016 10:7</t>
  </si>
  <si>
    <t>11-14-2016 10:8</t>
  </si>
  <si>
    <t>11-14-2016 10:11</t>
  </si>
  <si>
    <t>11-14-2016 10:12</t>
  </si>
  <si>
    <t>11-14-2016 10:15</t>
  </si>
  <si>
    <t>11-14-2016 10:20</t>
  </si>
  <si>
    <t>11-14-2016 10:23</t>
  </si>
  <si>
    <t>11-14-2016 10:26</t>
  </si>
  <si>
    <t>11-14-2016 10:30</t>
  </si>
  <si>
    <t>11-14-2016 10:35</t>
  </si>
  <si>
    <t>11-14-2016 10:38</t>
  </si>
  <si>
    <t>11-14-2016 10:39</t>
  </si>
  <si>
    <t>11-14-2016 10:43</t>
  </si>
  <si>
    <t>11-14-2016 10:44</t>
  </si>
  <si>
    <t>11-14-2016 10:45</t>
  </si>
  <si>
    <t>11-14-2016 10:47</t>
  </si>
  <si>
    <t>11-14-2016 10:48</t>
  </si>
  <si>
    <t>11-14-2016 10:54</t>
  </si>
  <si>
    <t>11-14-2016 10:55</t>
  </si>
  <si>
    <t>11-14-2016 10:56</t>
  </si>
  <si>
    <t>11-14-2016 11:2</t>
  </si>
  <si>
    <t>11-14-2016 11:3</t>
  </si>
  <si>
    <t>11-14-2016 11:19</t>
  </si>
  <si>
    <t>11-14-2016 11:31</t>
  </si>
  <si>
    <t>11-14-2016 11:39</t>
  </si>
  <si>
    <t>11-14-2016 12:3</t>
  </si>
  <si>
    <t>11-14-2016 12:13</t>
  </si>
  <si>
    <t>11-14-2016 12:14</t>
  </si>
  <si>
    <t>11-14-2016 12:20</t>
  </si>
  <si>
    <t>11-14-2016 12:21</t>
  </si>
  <si>
    <t>11-14-2016 12:24</t>
  </si>
  <si>
    <t>11-14-2016 12:26</t>
  </si>
  <si>
    <t>11-14-2016 12:27</t>
  </si>
  <si>
    <t>11-14-2016 12:28</t>
  </si>
  <si>
    <t>11-14-2016 12:29</t>
  </si>
  <si>
    <t>11-14-2016 12:32</t>
  </si>
  <si>
    <t>11-14-2016 12:37</t>
  </si>
  <si>
    <t>11-14-2016 12:39</t>
  </si>
  <si>
    <t>11-14-2016 12:42</t>
  </si>
  <si>
    <t>11-14-2016 12:43</t>
  </si>
  <si>
    <t>11-14-2016 12:54</t>
  </si>
  <si>
    <t>11-14-2016 13:0</t>
  </si>
  <si>
    <t>11-14-2016 13:25</t>
  </si>
  <si>
    <t>11-14-2016 13:28</t>
  </si>
  <si>
    <t>11-14-2016 13:32</t>
  </si>
  <si>
    <t>11-14-2016 13:33</t>
  </si>
  <si>
    <t>11-14-2016 13:39</t>
  </si>
  <si>
    <t>11-14-2016 13:44</t>
  </si>
  <si>
    <t>11-14-2016 13:45</t>
  </si>
  <si>
    <t>11-14-2016 13:48</t>
  </si>
  <si>
    <t>11-14-2016 13:52</t>
  </si>
  <si>
    <t>11-14-2016 13:54</t>
  </si>
  <si>
    <t>11-14-2016 13:57</t>
  </si>
  <si>
    <t>11-14-2016 13:58</t>
  </si>
  <si>
    <t>11-14-2016 14:1</t>
  </si>
  <si>
    <t>11-14-2016 14:4</t>
  </si>
  <si>
    <t>11-14-2016 14:12</t>
  </si>
  <si>
    <t>11-14-2016 14:16</t>
  </si>
  <si>
    <t>11-14-2016 14:20</t>
  </si>
  <si>
    <t>11-14-2016 14:32</t>
  </si>
  <si>
    <t>11-14-2016 14:33</t>
  </si>
  <si>
    <t>11-14-2016 14:42</t>
  </si>
  <si>
    <t>11-14-2016 14:44</t>
  </si>
  <si>
    <t>11-14-2016 14:47</t>
  </si>
  <si>
    <t>11-14-2016 14:50</t>
  </si>
  <si>
    <t>11-14-2016 14:52</t>
  </si>
  <si>
    <t>11-14-2016 15:2</t>
  </si>
  <si>
    <t>11-14-2016 15:7</t>
  </si>
  <si>
    <t>11-14-2016 15:8</t>
  </si>
  <si>
    <t>11-14-2016 15:9</t>
  </si>
  <si>
    <t>11-14-2016 15:12</t>
  </si>
  <si>
    <t>11-14-2016 15:16</t>
  </si>
  <si>
    <t>11-14-2016 15:18</t>
  </si>
  <si>
    <t>11-14-2016 15:38</t>
  </si>
  <si>
    <t>11-14-2016 15:44</t>
  </si>
  <si>
    <t>11-14-2016 15:45</t>
  </si>
  <si>
    <t>11-14-2016 15:46</t>
  </si>
  <si>
    <t>11-14-2016 16:2</t>
  </si>
  <si>
    <t>11-14-2016 16:5</t>
  </si>
  <si>
    <t>11-14-2016 16:10</t>
  </si>
  <si>
    <t>11-14-2016 16:24</t>
  </si>
  <si>
    <t>11-14-2016 16:29</t>
  </si>
  <si>
    <t>11-14-2016 16:41</t>
  </si>
  <si>
    <t>11-14-2016 16:49</t>
  </si>
  <si>
    <t>11-14-2016 16:54</t>
  </si>
  <si>
    <t>11-14-2016 16:59</t>
  </si>
  <si>
    <t>11-14-2016 17:16</t>
  </si>
  <si>
    <t>11-14-2016 17:21</t>
  </si>
  <si>
    <t>11-14-2016 17:24</t>
  </si>
  <si>
    <t>11-14-2016 17:26</t>
  </si>
  <si>
    <t>11-14-2016 17:33</t>
  </si>
  <si>
    <t>11-14-2016 17:44</t>
  </si>
  <si>
    <t>11-14-2016 17:49</t>
  </si>
  <si>
    <t>11-14-2016 17:54</t>
  </si>
  <si>
    <t>11-14-2016 17:59</t>
  </si>
  <si>
    <t>11-14-2016 18:18</t>
  </si>
  <si>
    <t>11-14-2016 18:20</t>
  </si>
  <si>
    <t>11-14-2016 18:27</t>
  </si>
  <si>
    <t>11-14-2016 18:31</t>
  </si>
  <si>
    <t>11-14-2016 18:32</t>
  </si>
  <si>
    <t>11-14-2016 18:44</t>
  </si>
  <si>
    <t>11-14-2016 18:56</t>
  </si>
  <si>
    <t>11-14-2016 19:25</t>
  </si>
  <si>
    <t>11-14-2016 19:51</t>
  </si>
  <si>
    <t>11-14-2016 19:53</t>
  </si>
  <si>
    <t>11-14-2016 20:5</t>
  </si>
  <si>
    <t>11-14-2016 20:50</t>
  </si>
  <si>
    <t>11-14-2016 20:55</t>
  </si>
  <si>
    <t>11-14-2016 20:57</t>
  </si>
  <si>
    <t>11-14-2016 20:58</t>
  </si>
  <si>
    <t>11-14-2016 21:13</t>
  </si>
  <si>
    <t>11-14-2016 21:24</t>
  </si>
  <si>
    <t>11-14-2016 21:27</t>
  </si>
  <si>
    <t>11-14-2016 21:34</t>
  </si>
  <si>
    <t>11-14-2016 21:49</t>
  </si>
  <si>
    <t>11-14-2016 21:56</t>
  </si>
  <si>
    <t>11-14-2016 22:35</t>
  </si>
  <si>
    <t>11-14-2016 23:15</t>
  </si>
  <si>
    <t>11-15-2016 0:8</t>
  </si>
  <si>
    <t>11-15-2016 0:15</t>
  </si>
  <si>
    <t>11-15-2016 0:22</t>
  </si>
  <si>
    <t>11-15-2016 4:39</t>
  </si>
  <si>
    <t>11-15-2016 5:4</t>
  </si>
  <si>
    <t>11-15-2016 5:33</t>
  </si>
  <si>
    <t>11-15-2016 6:12</t>
  </si>
  <si>
    <t>11-15-2016 6:18</t>
  </si>
  <si>
    <t>11-15-2016 6:19</t>
  </si>
  <si>
    <t>11-15-2016 6:22</t>
  </si>
  <si>
    <t>11-15-2016 6:27</t>
  </si>
  <si>
    <t>11-15-2016 6:49</t>
  </si>
  <si>
    <t>11-15-2016 6:51</t>
  </si>
  <si>
    <t>11-15-2016 6:55</t>
  </si>
  <si>
    <t>11-15-2016 6:57</t>
  </si>
  <si>
    <t>11-15-2016 7:2</t>
  </si>
  <si>
    <t>11-15-2016 7:9</t>
  </si>
  <si>
    <t>11-15-2016 7:14</t>
  </si>
  <si>
    <t>11-15-2016 7:17</t>
  </si>
  <si>
    <t>11-15-2016 7:21</t>
  </si>
  <si>
    <t>11-15-2016 7:26</t>
  </si>
  <si>
    <t>11-15-2016 7:38</t>
  </si>
  <si>
    <t>11-15-2016 7:41</t>
  </si>
  <si>
    <t>11-15-2016 7:43</t>
  </si>
  <si>
    <t>11-15-2016 7:53</t>
  </si>
  <si>
    <t>11-15-2016 7:54</t>
  </si>
  <si>
    <t>11-15-2016 8:2</t>
  </si>
  <si>
    <t>11-15-2016 8:4</t>
  </si>
  <si>
    <t>11-15-2016 8:5</t>
  </si>
  <si>
    <t>11-15-2016 8:9</t>
  </si>
  <si>
    <t>11-15-2016 8:11</t>
  </si>
  <si>
    <t>11-15-2016 8:14</t>
  </si>
  <si>
    <t>11-15-2016 8:15</t>
  </si>
  <si>
    <t>11-15-2016 8:16</t>
  </si>
  <si>
    <t>11-15-2016 8:18</t>
  </si>
  <si>
    <t>11-15-2016 8:20</t>
  </si>
  <si>
    <t>11-15-2016 8:22</t>
  </si>
  <si>
    <t>11-15-2016 8:23</t>
  </si>
  <si>
    <t>11-15-2016 8:25</t>
  </si>
  <si>
    <t>11-15-2016 8:26</t>
  </si>
  <si>
    <t>11-15-2016 8:30</t>
  </si>
  <si>
    <t>11-15-2016 8:35</t>
  </si>
  <si>
    <t>11-15-2016 8:36</t>
  </si>
  <si>
    <t>11-15-2016 8:37</t>
  </si>
  <si>
    <t>11-15-2016 8:38</t>
  </si>
  <si>
    <t>11-15-2016 8:40</t>
  </si>
  <si>
    <t>11-15-2016 8:42</t>
  </si>
  <si>
    <t>11-15-2016 8:43</t>
  </si>
  <si>
    <t>11-15-2016 8:45</t>
  </si>
  <si>
    <t>11-15-2016 8:47</t>
  </si>
  <si>
    <t>11-15-2016 8:48</t>
  </si>
  <si>
    <t>11-15-2016 8:50</t>
  </si>
  <si>
    <t>11-15-2016 8:51</t>
  </si>
  <si>
    <t>11-15-2016 8:54</t>
  </si>
  <si>
    <t>11-15-2016 8:56</t>
  </si>
  <si>
    <t>11-15-2016 8:58</t>
  </si>
  <si>
    <t>11-15-2016 9:0</t>
  </si>
  <si>
    <t>11-15-2016 9:1</t>
  </si>
  <si>
    <t>11-15-2016 9:2</t>
  </si>
  <si>
    <t>11-15-2016 9:3</t>
  </si>
  <si>
    <t>11-15-2016 9:4</t>
  </si>
  <si>
    <t>11-15-2016 9:6</t>
  </si>
  <si>
    <t>11-15-2016 9:7</t>
  </si>
  <si>
    <t>11-15-2016 9:8</t>
  </si>
  <si>
    <t>11-15-2016 9:10</t>
  </si>
  <si>
    <t>11-15-2016 9:13</t>
  </si>
  <si>
    <t>11-15-2016 9:15</t>
  </si>
  <si>
    <t>11-15-2016 9:17</t>
  </si>
  <si>
    <t>11-15-2016 9:19</t>
  </si>
  <si>
    <t>11-15-2016 9:21</t>
  </si>
  <si>
    <t>11-15-2016 9:23</t>
  </si>
  <si>
    <t>11-15-2016 9:25</t>
  </si>
  <si>
    <t>11-15-2016 9:26</t>
  </si>
  <si>
    <t>11-15-2016 9:27</t>
  </si>
  <si>
    <t>11-15-2016 9:28</t>
  </si>
  <si>
    <t>11-15-2016 9:29</t>
  </si>
  <si>
    <t>11-15-2016 9:32</t>
  </si>
  <si>
    <t>11-15-2016 9:33</t>
  </si>
  <si>
    <t>11-15-2016 9:34</t>
  </si>
  <si>
    <t>11-15-2016 9:36</t>
  </si>
  <si>
    <t>11-15-2016 9:37</t>
  </si>
  <si>
    <t>11-15-2016 9:38</t>
  </si>
  <si>
    <t>11-15-2016 9:39</t>
  </si>
  <si>
    <t>11-15-2016 9:48</t>
  </si>
  <si>
    <t>11-15-2016 9:49</t>
  </si>
  <si>
    <t>11-15-2016 9:51</t>
  </si>
  <si>
    <t>11-15-2016 9:55</t>
  </si>
  <si>
    <t>11-15-2016 9:56</t>
  </si>
  <si>
    <t>11-15-2016 9:57</t>
  </si>
  <si>
    <t>11-15-2016 9:59</t>
  </si>
  <si>
    <t>11-15-2016 10:1</t>
  </si>
  <si>
    <t>11-15-2016 10:2</t>
  </si>
  <si>
    <t>11-15-2016 10:4</t>
  </si>
  <si>
    <t>11-15-2016 10:9</t>
  </si>
  <si>
    <t>11-15-2016 10:12</t>
  </si>
  <si>
    <t>11-15-2016 10:18</t>
  </si>
  <si>
    <t>11-15-2016 10:21</t>
  </si>
  <si>
    <t>11-15-2016 10:26</t>
  </si>
  <si>
    <t>11-15-2016 10:30</t>
  </si>
  <si>
    <t>11-15-2016 10:31</t>
  </si>
  <si>
    <t>11-15-2016 10:35</t>
  </si>
  <si>
    <t>11-15-2016 10:38</t>
  </si>
  <si>
    <t>11-15-2016 10:41</t>
  </si>
  <si>
    <t>11-15-2016 10:43</t>
  </si>
  <si>
    <t>11-15-2016 10:51</t>
  </si>
  <si>
    <t>11-15-2016 10:53</t>
  </si>
  <si>
    <t>11-15-2016 10:59</t>
  </si>
  <si>
    <t>11-15-2016 11:4</t>
  </si>
  <si>
    <t>11-15-2016 11:5</t>
  </si>
  <si>
    <t>11-15-2016 11:8</t>
  </si>
  <si>
    <t>11-15-2016 11:9</t>
  </si>
  <si>
    <t>11-15-2016 11:10</t>
  </si>
  <si>
    <t>11-15-2016 11:11</t>
  </si>
  <si>
    <t>11-15-2016 11:12</t>
  </si>
  <si>
    <t>11-15-2016 11:22</t>
  </si>
  <si>
    <t>11-15-2016 11:23</t>
  </si>
  <si>
    <t>11-15-2016 11:24</t>
  </si>
  <si>
    <t>11-15-2016 11:26</t>
  </si>
  <si>
    <t>11-15-2016 11:32</t>
  </si>
  <si>
    <t>11-15-2016 11:35</t>
  </si>
  <si>
    <t>11-15-2016 11:37</t>
  </si>
  <si>
    <t>11-15-2016 11:38</t>
  </si>
  <si>
    <t>11-15-2016 11:41</t>
  </si>
  <si>
    <t>11-15-2016 11:42</t>
  </si>
  <si>
    <t>11-15-2016 11:43</t>
  </si>
  <si>
    <t>11-15-2016 11:45</t>
  </si>
  <si>
    <t>11-15-2016 11:55</t>
  </si>
  <si>
    <t>11-15-2016 11:57</t>
  </si>
  <si>
    <t>11-15-2016 12:13</t>
  </si>
  <si>
    <t>11-15-2016 12:15</t>
  </si>
  <si>
    <t>11-15-2016 12:20</t>
  </si>
  <si>
    <t>11-15-2016 12:22</t>
  </si>
  <si>
    <t>11-15-2016 12:26</t>
  </si>
  <si>
    <t>11-15-2016 12:36</t>
  </si>
  <si>
    <t>11-15-2016 12:41</t>
  </si>
  <si>
    <t>11-15-2016 12:44</t>
  </si>
  <si>
    <t>11-15-2016 12:48</t>
  </si>
  <si>
    <t>11-15-2016 12:49</t>
  </si>
  <si>
    <t>11-15-2016 12:50</t>
  </si>
  <si>
    <t>11-15-2016 12:54</t>
  </si>
  <si>
    <t>11-15-2016 12:55</t>
  </si>
  <si>
    <t>11-15-2016 12:56</t>
  </si>
  <si>
    <t>11-15-2016 13:0</t>
  </si>
  <si>
    <t>11-15-2016 13:8</t>
  </si>
  <si>
    <t>11-15-2016 13:10</t>
  </si>
  <si>
    <t>11-15-2016 13:11</t>
  </si>
  <si>
    <t>11-15-2016 13:12</t>
  </si>
  <si>
    <t>11-15-2016 13:13</t>
  </si>
  <si>
    <t>11-15-2016 13:17</t>
  </si>
  <si>
    <t>11-15-2016 13:25</t>
  </si>
  <si>
    <t>11-15-2016 13:27</t>
  </si>
  <si>
    <t>11-15-2016 13:32</t>
  </si>
  <si>
    <t>11-15-2016 13:33</t>
  </si>
  <si>
    <t>11-15-2016 13:34</t>
  </si>
  <si>
    <t>11-15-2016 13:35</t>
  </si>
  <si>
    <t>11-15-2016 13:36</t>
  </si>
  <si>
    <t>11-15-2016 13:37</t>
  </si>
  <si>
    <t>11-15-2016 13:41</t>
  </si>
  <si>
    <t>11-15-2016 13:45</t>
  </si>
  <si>
    <t>11-15-2016 13:50</t>
  </si>
  <si>
    <t>11-15-2016 13:51</t>
  </si>
  <si>
    <t>11-15-2016 13:53</t>
  </si>
  <si>
    <t>11-15-2016 13:54</t>
  </si>
  <si>
    <t>11-15-2016 13:57</t>
  </si>
  <si>
    <t>11-15-2016 14:7</t>
  </si>
  <si>
    <t>11-15-2016 14:8</t>
  </si>
  <si>
    <t>11-15-2016 14:10</t>
  </si>
  <si>
    <t>11-15-2016 14:12</t>
  </si>
  <si>
    <t>11-15-2016 14:14</t>
  </si>
  <si>
    <t>11-15-2016 14:15</t>
  </si>
  <si>
    <t>11-15-2016 14:20</t>
  </si>
  <si>
    <t>11-15-2016 14:26</t>
  </si>
  <si>
    <t>11-15-2016 14:33</t>
  </si>
  <si>
    <t>11-15-2016 14:35</t>
  </si>
  <si>
    <t>11-15-2016 14:48</t>
  </si>
  <si>
    <t>11-15-2016 14:50</t>
  </si>
  <si>
    <t>11-15-2016 14:55</t>
  </si>
  <si>
    <t>11-15-2016 14:56</t>
  </si>
  <si>
    <t>11-15-2016 15:4</t>
  </si>
  <si>
    <t>11-15-2016 15:6</t>
  </si>
  <si>
    <t>11-15-2016 15:10</t>
  </si>
  <si>
    <t>11-15-2016 15:11</t>
  </si>
  <si>
    <t>11-15-2016 15:13</t>
  </si>
  <si>
    <t>11-15-2016 15:23</t>
  </si>
  <si>
    <t>11-15-2016 15:25</t>
  </si>
  <si>
    <t>11-15-2016 15:29</t>
  </si>
  <si>
    <t>11-15-2016 15:34</t>
  </si>
  <si>
    <t>11-15-2016 15:38</t>
  </si>
  <si>
    <t>11-15-2016 15:39</t>
  </si>
  <si>
    <t>11-15-2016 15:42</t>
  </si>
  <si>
    <t>11-15-2016 15:43</t>
  </si>
  <si>
    <t>11-15-2016 15:49</t>
  </si>
  <si>
    <t>11-15-2016 15:52</t>
  </si>
  <si>
    <t>11-15-2016 15:57</t>
  </si>
  <si>
    <t>11-15-2016 16:1</t>
  </si>
  <si>
    <t>11-15-2016 16:2</t>
  </si>
  <si>
    <t>11-15-2016 16:7</t>
  </si>
  <si>
    <t>11-15-2016 16:9</t>
  </si>
  <si>
    <t>11-15-2016 16:14</t>
  </si>
  <si>
    <t>11-15-2016 16:35</t>
  </si>
  <si>
    <t>11-15-2016 16:43</t>
  </si>
  <si>
    <t>11-15-2016 16:59</t>
  </si>
  <si>
    <t>11-15-2016 17:21</t>
  </si>
  <si>
    <t>11-15-2016 17:26</t>
  </si>
  <si>
    <t>11-15-2016 17:30</t>
  </si>
  <si>
    <t>11-15-2016 17:33</t>
  </si>
  <si>
    <t>11-15-2016 17:41</t>
  </si>
  <si>
    <t>11-15-2016 17:42</t>
  </si>
  <si>
    <t>11-15-2016 17:45</t>
  </si>
  <si>
    <t>11-15-2016 17:46</t>
  </si>
  <si>
    <t>11-15-2016 17:50</t>
  </si>
  <si>
    <t>11-15-2016 17:51</t>
  </si>
  <si>
    <t>11-15-2016 18:7</t>
  </si>
  <si>
    <t>11-15-2016 18:19</t>
  </si>
  <si>
    <t>11-15-2016 18:20</t>
  </si>
  <si>
    <t>11-15-2016 18:25</t>
  </si>
  <si>
    <t>11-15-2016 18:28</t>
  </si>
  <si>
    <t>11-15-2016 18:35</t>
  </si>
  <si>
    <t>11-15-2016 19:1</t>
  </si>
  <si>
    <t>11-15-2016 19:16</t>
  </si>
  <si>
    <t>11-15-2016 19:30</t>
  </si>
  <si>
    <t>11-15-2016 20:8</t>
  </si>
  <si>
    <t>11-15-2016 20:12</t>
  </si>
  <si>
    <t>11-15-2016 20:21</t>
  </si>
  <si>
    <t>11-15-2016 20:22</t>
  </si>
  <si>
    <t>11-15-2016 20:25</t>
  </si>
  <si>
    <t>11-15-2016 20:28</t>
  </si>
  <si>
    <t>11-15-2016 20:30</t>
  </si>
  <si>
    <t>11-15-2016 20:34</t>
  </si>
  <si>
    <t>11-15-2016 20:43</t>
  </si>
  <si>
    <t>11-15-2016 20:50</t>
  </si>
  <si>
    <t>11-15-2016 21:27</t>
  </si>
  <si>
    <t>11-15-2016 21:39</t>
  </si>
  <si>
    <t>11-15-2016 21:44</t>
  </si>
  <si>
    <t>11-15-2016 21:59</t>
  </si>
  <si>
    <t>11-15-2016 22:12</t>
  </si>
  <si>
    <t>11-15-2016 22:34</t>
  </si>
  <si>
    <t>11-15-2016 22:37</t>
  </si>
  <si>
    <t>11-15-2016 22:38</t>
  </si>
  <si>
    <t>11-15-2016 22:54</t>
  </si>
  <si>
    <t>11-16-2016 0:9</t>
  </si>
  <si>
    <t>11-16-2016 0:55</t>
  </si>
  <si>
    <t>11-16-2016 5:40</t>
  </si>
  <si>
    <t>11-16-2016 6:3</t>
  </si>
  <si>
    <t>11-16-2016 6:11</t>
  </si>
  <si>
    <t>11-16-2016 6:37</t>
  </si>
  <si>
    <t>11-16-2016 6:38</t>
  </si>
  <si>
    <t>11-16-2016 6:41</t>
  </si>
  <si>
    <t>11-16-2016 6:44</t>
  </si>
  <si>
    <t>11-16-2016 6:53</t>
  </si>
  <si>
    <t>11-16-2016 7:2</t>
  </si>
  <si>
    <t>11-16-2016 7:3</t>
  </si>
  <si>
    <t>11-16-2016 7:7</t>
  </si>
  <si>
    <t>11-16-2016 7:9</t>
  </si>
  <si>
    <t>11-16-2016 7:12</t>
  </si>
  <si>
    <t>11-16-2016 7:14</t>
  </si>
  <si>
    <t>11-16-2016 7:21</t>
  </si>
  <si>
    <t>11-16-2016 7:37</t>
  </si>
  <si>
    <t>11-16-2016 7:39</t>
  </si>
  <si>
    <t>11-16-2016 7:40</t>
  </si>
  <si>
    <t>11-16-2016 7:51</t>
  </si>
  <si>
    <t>11-16-2016 7:58</t>
  </si>
  <si>
    <t>11-16-2016 8:2</t>
  </si>
  <si>
    <t>11-16-2016 8:5</t>
  </si>
  <si>
    <t>11-16-2016 8:6</t>
  </si>
  <si>
    <t>11-16-2016 8:7</t>
  </si>
  <si>
    <t>11-16-2016 8:8</t>
  </si>
  <si>
    <t>11-16-2016 8:9</t>
  </si>
  <si>
    <t>11-16-2016 8:11</t>
  </si>
  <si>
    <t>11-16-2016 8:16</t>
  </si>
  <si>
    <t>11-16-2016 8:20</t>
  </si>
  <si>
    <t>11-16-2016 8:22</t>
  </si>
  <si>
    <t>11-16-2016 8:26</t>
  </si>
  <si>
    <t>11-16-2016 8:27</t>
  </si>
  <si>
    <t>11-16-2016 8:28</t>
  </si>
  <si>
    <t>11-16-2016 8:30</t>
  </si>
  <si>
    <t>11-16-2016 8:34</t>
  </si>
  <si>
    <t>11-16-2016 8:35</t>
  </si>
  <si>
    <t>11-16-2016 8:39</t>
  </si>
  <si>
    <t>11-16-2016 8:40</t>
  </si>
  <si>
    <t>11-16-2016 8:41</t>
  </si>
  <si>
    <t>11-16-2016 8:46</t>
  </si>
  <si>
    <t>11-16-2016 8:47</t>
  </si>
  <si>
    <t>11-16-2016 8:49</t>
  </si>
  <si>
    <t>11-16-2016 8:50</t>
  </si>
  <si>
    <t>11-16-2016 8:51</t>
  </si>
  <si>
    <t>11-16-2016 8:55</t>
  </si>
  <si>
    <t>11-16-2016 8:56</t>
  </si>
  <si>
    <t>11-16-2016 8:59</t>
  </si>
  <si>
    <t>11-16-2016 9:0</t>
  </si>
  <si>
    <t>11-16-2016 9:1</t>
  </si>
  <si>
    <t>11-16-2016 9:3</t>
  </si>
  <si>
    <t>11-16-2016 9:4</t>
  </si>
  <si>
    <t>11-16-2016 9:6</t>
  </si>
  <si>
    <t>11-16-2016 9:7</t>
  </si>
  <si>
    <t>11-16-2016 9:8</t>
  </si>
  <si>
    <t>11-16-2016 9:9</t>
  </si>
  <si>
    <t>11-16-2016 9:10</t>
  </si>
  <si>
    <t>11-16-2016 9:11</t>
  </si>
  <si>
    <t>11-16-2016 9:13</t>
  </si>
  <si>
    <t>11-16-2016 9:14</t>
  </si>
  <si>
    <t>11-16-2016 9:16</t>
  </si>
  <si>
    <t>11-16-2016 9:18</t>
  </si>
  <si>
    <t>11-16-2016 9:23</t>
  </si>
  <si>
    <t>11-16-2016 9:24</t>
  </si>
  <si>
    <t>11-16-2016 9:25</t>
  </si>
  <si>
    <t>11-16-2016 9:26</t>
  </si>
  <si>
    <t>11-16-2016 9:30</t>
  </si>
  <si>
    <t>11-16-2016 9:31</t>
  </si>
  <si>
    <t>11-16-2016 9:34</t>
  </si>
  <si>
    <t>11-16-2016 9:37</t>
  </si>
  <si>
    <t>11-16-2016 9:38</t>
  </si>
  <si>
    <t>11-16-2016 9:39</t>
  </si>
  <si>
    <t>11-16-2016 9:40</t>
  </si>
  <si>
    <t>11-16-2016 9:42</t>
  </si>
  <si>
    <t>11-16-2016 9:43</t>
  </si>
  <si>
    <t>11-16-2016 9:45</t>
  </si>
  <si>
    <t>11-16-2016 9:46</t>
  </si>
  <si>
    <t>11-16-2016 9:47</t>
  </si>
  <si>
    <t>11-16-2016 9:49</t>
  </si>
  <si>
    <t>11-16-2016 9:50</t>
  </si>
  <si>
    <t>11-16-2016 9:51</t>
  </si>
  <si>
    <t>11-16-2016 9:52</t>
  </si>
  <si>
    <t>11-16-2016 9:54</t>
  </si>
  <si>
    <t>11-16-2016 9:58</t>
  </si>
  <si>
    <t>11-16-2016 9:59</t>
  </si>
  <si>
    <t>11-16-2016 10:0</t>
  </si>
  <si>
    <t>11-16-2016 10:1</t>
  </si>
  <si>
    <t>11-16-2016 10:2</t>
  </si>
  <si>
    <t>11-16-2016 10:4</t>
  </si>
  <si>
    <t>11-16-2016 10:9</t>
  </si>
  <si>
    <t>11-16-2016 10:11</t>
  </si>
  <si>
    <t>11-16-2016 10:13</t>
  </si>
  <si>
    <t>11-16-2016 10:15</t>
  </si>
  <si>
    <t>11-16-2016 10:17</t>
  </si>
  <si>
    <t>11-16-2016 10:18</t>
  </si>
  <si>
    <t>11-16-2016 10:19</t>
  </si>
  <si>
    <t>11-16-2016 10:20</t>
  </si>
  <si>
    <t>11-16-2016 10:22</t>
  </si>
  <si>
    <t>11-16-2016 10:26</t>
  </si>
  <si>
    <t>11-16-2016 10:28</t>
  </si>
  <si>
    <t>11-16-2016 10:30</t>
  </si>
  <si>
    <t>11-16-2016 10:31</t>
  </si>
  <si>
    <t>11-16-2016 10:32</t>
  </si>
  <si>
    <t>11-16-2016 10:33</t>
  </si>
  <si>
    <t>11-16-2016 10:35</t>
  </si>
  <si>
    <t>11-16-2016 10:38</t>
  </si>
  <si>
    <t>11-16-2016 10:44</t>
  </si>
  <si>
    <t>11-16-2016 10:48</t>
  </si>
  <si>
    <t>11-16-2016 10:51</t>
  </si>
  <si>
    <t>11-16-2016 10:52</t>
  </si>
  <si>
    <t>11-16-2016 10:54</t>
  </si>
  <si>
    <t>11-16-2016 10:57</t>
  </si>
  <si>
    <t>11-16-2016 10:58</t>
  </si>
  <si>
    <t>11-16-2016 11:3</t>
  </si>
  <si>
    <t>11-16-2016 11:13</t>
  </si>
  <si>
    <t>11-16-2016 11:14</t>
  </si>
  <si>
    <t>11-16-2016 11:19</t>
  </si>
  <si>
    <t>11-16-2016 11:23</t>
  </si>
  <si>
    <t>11-16-2016 11:42</t>
  </si>
  <si>
    <t>11-16-2016 11:53</t>
  </si>
  <si>
    <t>11-16-2016 11:54</t>
  </si>
  <si>
    <t>11-16-2016 11:57</t>
  </si>
  <si>
    <t>11-16-2016 12:0</t>
  </si>
  <si>
    <t>11-16-2016 12:1</t>
  </si>
  <si>
    <t>11-16-2016 12:7</t>
  </si>
  <si>
    <t>11-16-2016 12:8</t>
  </si>
  <si>
    <t>11-16-2016 12:11</t>
  </si>
  <si>
    <t>11-16-2016 12:16</t>
  </si>
  <si>
    <t>11-16-2016 12:19</t>
  </si>
  <si>
    <t>11-16-2016 12:20</t>
  </si>
  <si>
    <t>11-16-2016 12:21</t>
  </si>
  <si>
    <t>11-16-2016 12:22</t>
  </si>
  <si>
    <t>11-16-2016 12:23</t>
  </si>
  <si>
    <t>11-16-2016 12:52</t>
  </si>
  <si>
    <t>11-16-2016 12:53</t>
  </si>
  <si>
    <t>11-16-2016 12:55</t>
  </si>
  <si>
    <t>11-16-2016 12:56</t>
  </si>
  <si>
    <t>11-16-2016 12:57</t>
  </si>
  <si>
    <t>11-16-2016 13:2</t>
  </si>
  <si>
    <t>11-16-2016 13:4</t>
  </si>
  <si>
    <t>11-16-2016 13:6</t>
  </si>
  <si>
    <t>11-16-2016 13:7</t>
  </si>
  <si>
    <t>11-16-2016 13:8</t>
  </si>
  <si>
    <t>11-16-2016 13:9</t>
  </si>
  <si>
    <t>11-16-2016 13:12</t>
  </si>
  <si>
    <t>11-16-2016 13:14</t>
  </si>
  <si>
    <t>11-16-2016 13:16</t>
  </si>
  <si>
    <t>11-16-2016 13:23</t>
  </si>
  <si>
    <t>11-16-2016 13:25</t>
  </si>
  <si>
    <t>11-16-2016 13:29</t>
  </si>
  <si>
    <t>11-16-2016 13:31</t>
  </si>
  <si>
    <t>11-16-2016 13:34</t>
  </si>
  <si>
    <t>11-16-2016 13:35</t>
  </si>
  <si>
    <t>11-16-2016 13:37</t>
  </si>
  <si>
    <t>11-16-2016 13:38</t>
  </si>
  <si>
    <t>11-16-2016 13:40</t>
  </si>
  <si>
    <t>11-16-2016 13:42</t>
  </si>
  <si>
    <t>11-16-2016 13:43</t>
  </si>
  <si>
    <t>11-16-2016 13:47</t>
  </si>
  <si>
    <t>11-16-2016 13:50</t>
  </si>
  <si>
    <t>11-16-2016 13:54</t>
  </si>
  <si>
    <t>11-16-2016 13:59</t>
  </si>
  <si>
    <t>11-16-2016 14:0</t>
  </si>
  <si>
    <t>11-16-2016 14:1</t>
  </si>
  <si>
    <t>11-16-2016 14:2</t>
  </si>
  <si>
    <t>11-16-2016 14:3</t>
  </si>
  <si>
    <t>11-16-2016 14:4</t>
  </si>
  <si>
    <t>11-16-2016 14:10</t>
  </si>
  <si>
    <t>11-16-2016 14:13</t>
  </si>
  <si>
    <t>11-16-2016 14:14</t>
  </si>
  <si>
    <t>11-16-2016 14:15</t>
  </si>
  <si>
    <t>11-16-2016 14:16</t>
  </si>
  <si>
    <t>11-16-2016 14:22</t>
  </si>
  <si>
    <t>11-16-2016 14:25</t>
  </si>
  <si>
    <t>11-16-2016 14:43</t>
  </si>
  <si>
    <t>11-16-2016 14:44</t>
  </si>
  <si>
    <t>11-16-2016 14:46</t>
  </si>
  <si>
    <t>11-16-2016 14:50</t>
  </si>
  <si>
    <t>11-16-2016 14:54</t>
  </si>
  <si>
    <t>11-16-2016 15:0</t>
  </si>
  <si>
    <t>11-16-2016 15:4</t>
  </si>
  <si>
    <t>11-16-2016 15:7</t>
  </si>
  <si>
    <t>11-16-2016 15:9</t>
  </si>
  <si>
    <t>11-16-2016 15:11</t>
  </si>
  <si>
    <t>11-16-2016 15:14</t>
  </si>
  <si>
    <t>11-16-2016 15:21</t>
  </si>
  <si>
    <t>11-16-2016 15:22</t>
  </si>
  <si>
    <t>11-16-2016 15:23</t>
  </si>
  <si>
    <t>11-16-2016 15:25</t>
  </si>
  <si>
    <t>11-16-2016 15:30</t>
  </si>
  <si>
    <t>11-16-2016 15:38</t>
  </si>
  <si>
    <t>11-16-2016 15:39</t>
  </si>
  <si>
    <t>11-16-2016 15:41</t>
  </si>
  <si>
    <t>11-16-2016 15:45</t>
  </si>
  <si>
    <t>11-16-2016 15:46</t>
  </si>
  <si>
    <t>11-16-2016 15:47</t>
  </si>
  <si>
    <t>11-16-2016 15:52</t>
  </si>
  <si>
    <t>11-16-2016 15:53</t>
  </si>
  <si>
    <t>11-16-2016 15:55</t>
  </si>
  <si>
    <t>11-16-2016 16:1</t>
  </si>
  <si>
    <t>11-16-2016 16:8</t>
  </si>
  <si>
    <t>11-16-2016 16:10</t>
  </si>
  <si>
    <t>11-16-2016 16:12</t>
  </si>
  <si>
    <t>11-16-2016 16:14</t>
  </si>
  <si>
    <t>11-16-2016 16:28</t>
  </si>
  <si>
    <t>11-16-2016 16:44</t>
  </si>
  <si>
    <t>11-16-2016 16:48</t>
  </si>
  <si>
    <t>11-16-2016 16:49</t>
  </si>
  <si>
    <t>11-16-2016 16:51</t>
  </si>
  <si>
    <t>11-16-2016 16:55</t>
  </si>
  <si>
    <t>11-16-2016 17:1</t>
  </si>
  <si>
    <t>11-16-2016 17:9</t>
  </si>
  <si>
    <t>11-16-2016 17:42</t>
  </si>
  <si>
    <t>11-16-2016 17:48</t>
  </si>
  <si>
    <t>11-16-2016 17:49</t>
  </si>
  <si>
    <t>11-16-2016 17:50</t>
  </si>
  <si>
    <t>11-16-2016 18:3</t>
  </si>
  <si>
    <t>11-16-2016 18:32</t>
  </si>
  <si>
    <t>11-16-2016 18:47</t>
  </si>
  <si>
    <t>11-16-2016 18:59</t>
  </si>
  <si>
    <t>11-16-2016 19:18</t>
  </si>
  <si>
    <t>11-16-2016 19:34</t>
  </si>
  <si>
    <t>11-16-2016 19:35</t>
  </si>
  <si>
    <t>11-16-2016 19:36</t>
  </si>
  <si>
    <t>11-16-2016 19:37</t>
  </si>
  <si>
    <t>11-16-2016 19:40</t>
  </si>
  <si>
    <t>11-16-2016 19:53</t>
  </si>
  <si>
    <t>11-16-2016 20:21</t>
  </si>
  <si>
    <t>11-16-2016 20:35</t>
  </si>
  <si>
    <t>11-16-2016 20:42</t>
  </si>
  <si>
    <t>11-16-2016 20:44</t>
  </si>
  <si>
    <t>11-16-2016 20:45</t>
  </si>
  <si>
    <t>11-16-2016 21:8</t>
  </si>
  <si>
    <t>11-16-2016 21:57</t>
  </si>
  <si>
    <t>11-16-2016 21:59</t>
  </si>
  <si>
    <t>11-16-2016 22:34</t>
  </si>
  <si>
    <t>11-16-2016 22:38</t>
  </si>
  <si>
    <t>11-16-2016 23:11</t>
  </si>
  <si>
    <t>11-16-2016 23:23</t>
  </si>
  <si>
    <t>11-16-2016 23:37</t>
  </si>
  <si>
    <t>11-17-2016 6:50</t>
  </si>
  <si>
    <t>11-17-2016 7:6</t>
  </si>
  <si>
    <t>11-17-2016 7:10</t>
  </si>
  <si>
    <t>11-17-2016 7:21</t>
  </si>
  <si>
    <t>11-17-2016 7:58</t>
  </si>
  <si>
    <t>11-17-2016 8:27</t>
  </si>
  <si>
    <t>11-17-2016 8:31</t>
  </si>
  <si>
    <t>11-17-2016 8:52</t>
  </si>
  <si>
    <t>11-17-2016 8:53</t>
  </si>
  <si>
    <t>11-17-2016 8:55</t>
  </si>
  <si>
    <t>11-17-2016 9:13</t>
  </si>
  <si>
    <t>11-17-2016 9:16</t>
  </si>
  <si>
    <t>11-17-2016 9:17</t>
  </si>
  <si>
    <t>11-17-2016 9:26</t>
  </si>
  <si>
    <t>11-17-2016 9:32</t>
  </si>
  <si>
    <t>11-17-2016 10:4</t>
  </si>
  <si>
    <t>11-17-2016 10:6</t>
  </si>
  <si>
    <t>11-17-2016 10:19</t>
  </si>
  <si>
    <t>11-17-2016 10:25</t>
  </si>
  <si>
    <t>11-17-2016 10:36</t>
  </si>
  <si>
    <t>11-17-2016 11:14</t>
  </si>
  <si>
    <t>11-17-2016 11:41</t>
  </si>
  <si>
    <t>11-17-2016 11:45</t>
  </si>
  <si>
    <t>11-17-2016 11:48</t>
  </si>
  <si>
    <t>11-17-2016 12:5</t>
  </si>
  <si>
    <t>11-17-2016 12:46</t>
  </si>
  <si>
    <t>11-17-2016 12:52</t>
  </si>
  <si>
    <t>11-17-2016 13:0</t>
  </si>
  <si>
    <t>11-17-2016 13:1</t>
  </si>
  <si>
    <t>11-17-2016 13:3</t>
  </si>
  <si>
    <t>11-17-2016 13:38</t>
  </si>
  <si>
    <t>11-17-2016 13:47</t>
  </si>
  <si>
    <t>11-17-2016 14:13</t>
  </si>
  <si>
    <t>11-17-2016 14:19</t>
  </si>
  <si>
    <t>11-17-2016 14:46</t>
  </si>
  <si>
    <t>11-17-2016 14:50</t>
  </si>
  <si>
    <t>11-17-2016 14:52</t>
  </si>
  <si>
    <t>11-17-2016 15:2</t>
  </si>
  <si>
    <t>11-17-2016 15:7</t>
  </si>
  <si>
    <t>11-17-2016 15:16</t>
  </si>
  <si>
    <t>11-17-2016 15:37</t>
  </si>
  <si>
    <t>11-17-2016 16:28</t>
  </si>
  <si>
    <t>11-17-2016 16:51</t>
  </si>
  <si>
    <t>11-17-2016 18:53</t>
  </si>
  <si>
    <t>11-17-2016 19:18</t>
  </si>
  <si>
    <t>11-17-2016 19:40</t>
  </si>
  <si>
    <t>11-17-2016 19:53</t>
  </si>
  <si>
    <t>11-17-2016 20:13</t>
  </si>
  <si>
    <t>11-17-2016 20:25</t>
  </si>
  <si>
    <t>11-17-2016 20:53</t>
  </si>
  <si>
    <t>11-17-2016 21:10</t>
  </si>
  <si>
    <t>11-17-2016 21:23</t>
  </si>
  <si>
    <t>11-17-2016 21:40</t>
  </si>
  <si>
    <t>11-17-2016 21:58</t>
  </si>
  <si>
    <t>11-17-2016 23:17</t>
  </si>
  <si>
    <t>11-17-2016 23:37</t>
  </si>
  <si>
    <t>11-18-2016 0:47</t>
  </si>
  <si>
    <t>11-18-2016 0:53</t>
  </si>
  <si>
    <t>11-18-2016 1:29</t>
  </si>
  <si>
    <t>11-18-2016 1:30</t>
  </si>
  <si>
    <t>11-18-2016 1:36</t>
  </si>
  <si>
    <t>11-18-2016 6:21</t>
  </si>
  <si>
    <t>11-18-2016 6:23</t>
  </si>
  <si>
    <t>11-18-2016 6:30</t>
  </si>
  <si>
    <t>11-18-2016 6:37</t>
  </si>
  <si>
    <t>11-18-2016 6:51</t>
  </si>
  <si>
    <t>11-18-2016 7:1</t>
  </si>
  <si>
    <t>11-18-2016 7:11</t>
  </si>
  <si>
    <t>11-18-2016 7:12</t>
  </si>
  <si>
    <t>11-18-2016 7:13</t>
  </si>
  <si>
    <t>11-18-2016 7:17</t>
  </si>
  <si>
    <t>11-18-2016 7:20</t>
  </si>
  <si>
    <t>11-18-2016 7:30</t>
  </si>
  <si>
    <t>11-18-2016 7:36</t>
  </si>
  <si>
    <t>11-18-2016 7:37</t>
  </si>
  <si>
    <t>11-18-2016 7:50</t>
  </si>
  <si>
    <t>11-18-2016 7:54</t>
  </si>
  <si>
    <t>11-18-2016 7:58</t>
  </si>
  <si>
    <t>11-18-2016 7:59</t>
  </si>
  <si>
    <t>11-18-2016 8:0</t>
  </si>
  <si>
    <t>11-18-2016 8:6</t>
  </si>
  <si>
    <t>11-18-2016 8:8</t>
  </si>
  <si>
    <t>11-18-2016 8:9</t>
  </si>
  <si>
    <t>11-18-2016 8:10</t>
  </si>
  <si>
    <t>11-18-2016 8:13</t>
  </si>
  <si>
    <t>11-18-2016 8:14</t>
  </si>
  <si>
    <t>11-18-2016 8:15</t>
  </si>
  <si>
    <t>11-18-2016 8:20</t>
  </si>
  <si>
    <t>11-18-2016 8:21</t>
  </si>
  <si>
    <t>11-18-2016 8:24</t>
  </si>
  <si>
    <t>11-18-2016 8:25</t>
  </si>
  <si>
    <t>11-18-2016 8:28</t>
  </si>
  <si>
    <t>11-18-2016 8:29</t>
  </si>
  <si>
    <t>11-18-2016 8:30</t>
  </si>
  <si>
    <t>11-18-2016 8:32</t>
  </si>
  <si>
    <t>11-18-2016 8:33</t>
  </si>
  <si>
    <t>11-18-2016 8:41</t>
  </si>
  <si>
    <t>11-18-2016 8:46</t>
  </si>
  <si>
    <t>11-18-2016 8:48</t>
  </si>
  <si>
    <t>11-18-2016 8:53</t>
  </si>
  <si>
    <t>11-18-2016 8:54</t>
  </si>
  <si>
    <t>11-18-2016 8:57</t>
  </si>
  <si>
    <t>11-18-2016 8:59</t>
  </si>
  <si>
    <t>11-18-2016 9:9</t>
  </si>
  <si>
    <t>11-18-2016 9:10</t>
  </si>
  <si>
    <t>11-18-2016 9:14</t>
  </si>
  <si>
    <t>11-18-2016 9:16</t>
  </si>
  <si>
    <t>11-18-2016 9:25</t>
  </si>
  <si>
    <t>11-18-2016 9:34</t>
  </si>
  <si>
    <t>11-18-2016 9:40</t>
  </si>
  <si>
    <t>11-18-2016 9:49</t>
  </si>
  <si>
    <t>11-18-2016 9:52</t>
  </si>
  <si>
    <t>11-18-2016 9:56</t>
  </si>
  <si>
    <t>11-18-2016 9:58</t>
  </si>
  <si>
    <t>11-18-2016 10:7</t>
  </si>
  <si>
    <t>11-18-2016 10:10</t>
  </si>
  <si>
    <t>11-18-2016 10:14</t>
  </si>
  <si>
    <t>11-18-2016 10:16</t>
  </si>
  <si>
    <t>11-18-2016 10:22</t>
  </si>
  <si>
    <t>11-18-2016 10:28</t>
  </si>
  <si>
    <t>11-18-2016 10:30</t>
  </si>
  <si>
    <t>11-18-2016 10:34</t>
  </si>
  <si>
    <t>11-18-2016 10:36</t>
  </si>
  <si>
    <t>11-18-2016 10:37</t>
  </si>
  <si>
    <t>11-18-2016 10:38</t>
  </si>
  <si>
    <t>11-18-2016 10:41</t>
  </si>
  <si>
    <t>11-18-2016 10:42</t>
  </si>
  <si>
    <t>11-18-2016 10:45</t>
  </si>
  <si>
    <t>11-18-2016 10:46</t>
  </si>
  <si>
    <t>11-18-2016 10:47</t>
  </si>
  <si>
    <t>11-18-2016 10:51</t>
  </si>
  <si>
    <t>11-18-2016 10:55</t>
  </si>
  <si>
    <t>11-18-2016 10:57</t>
  </si>
  <si>
    <t>11-18-2016 11:0</t>
  </si>
  <si>
    <t>11-18-2016 11:4</t>
  </si>
  <si>
    <t>11-18-2016 11:5</t>
  </si>
  <si>
    <t>11-18-2016 11:6</t>
  </si>
  <si>
    <t>11-18-2016 11:9</t>
  </si>
  <si>
    <t>11-18-2016 11:14</t>
  </si>
  <si>
    <t>11-18-2016 11:20</t>
  </si>
  <si>
    <t>11-18-2016 11:29</t>
  </si>
  <si>
    <t>11-18-2016 11:31</t>
  </si>
  <si>
    <t>11-18-2016 11:32</t>
  </si>
  <si>
    <t>11-18-2016 11:40</t>
  </si>
  <si>
    <t>11-18-2016 11:47</t>
  </si>
  <si>
    <t>11-18-2016 11:48</t>
  </si>
  <si>
    <t>11-18-2016 11:49</t>
  </si>
  <si>
    <t>11-18-2016 11:52</t>
  </si>
  <si>
    <t>11-18-2016 11:53</t>
  </si>
  <si>
    <t>11-18-2016 11:59</t>
  </si>
  <si>
    <t>11-18-2016 12:2</t>
  </si>
  <si>
    <t>11-18-2016 12:6</t>
  </si>
  <si>
    <t>11-18-2016 12:8</t>
  </si>
  <si>
    <t>11-18-2016 12:12</t>
  </si>
  <si>
    <t>11-18-2016 12:16</t>
  </si>
  <si>
    <t>11-18-2016 12:28</t>
  </si>
  <si>
    <t>11-18-2016 12:32</t>
  </si>
  <si>
    <t>11-18-2016 12:33</t>
  </si>
  <si>
    <t>11-18-2016 12:34</t>
  </si>
  <si>
    <t>11-18-2016 12:40</t>
  </si>
  <si>
    <t>11-18-2016 12:42</t>
  </si>
  <si>
    <t>11-18-2016 12:48</t>
  </si>
  <si>
    <t>11-18-2016 12:54</t>
  </si>
  <si>
    <t>11-18-2016 12:55</t>
  </si>
  <si>
    <t>11-18-2016 12:56</t>
  </si>
  <si>
    <t>11-18-2016 12:57</t>
  </si>
  <si>
    <t>11-18-2016 12:58</t>
  </si>
  <si>
    <t>11-18-2016 13:7</t>
  </si>
  <si>
    <t>11-18-2016 13:17</t>
  </si>
  <si>
    <t>11-18-2016 13:19</t>
  </si>
  <si>
    <t>11-18-2016 13:20</t>
  </si>
  <si>
    <t>11-18-2016 13:22</t>
  </si>
  <si>
    <t>11-18-2016 13:24</t>
  </si>
  <si>
    <t>11-18-2016 13:28</t>
  </si>
  <si>
    <t>11-18-2016 13:30</t>
  </si>
  <si>
    <t>11-18-2016 13:35</t>
  </si>
  <si>
    <t>11-18-2016 13:37</t>
  </si>
  <si>
    <t>11-18-2016 13:40</t>
  </si>
  <si>
    <t>11-18-2016 13:53</t>
  </si>
  <si>
    <t>11-18-2016 13:55</t>
  </si>
  <si>
    <t>11-18-2016 13:57</t>
  </si>
  <si>
    <t>11-18-2016 14:7</t>
  </si>
  <si>
    <t>11-18-2016 14:12</t>
  </si>
  <si>
    <t>11-18-2016 14:14</t>
  </si>
  <si>
    <t>11-18-2016 14:15</t>
  </si>
  <si>
    <t>11-18-2016 14:16</t>
  </si>
  <si>
    <t>11-18-2016 14:19</t>
  </si>
  <si>
    <t>11-18-2016 14:27</t>
  </si>
  <si>
    <t>11-18-2016 14:29</t>
  </si>
  <si>
    <t>11-18-2016 14:37</t>
  </si>
  <si>
    <t>11-18-2016 14:47</t>
  </si>
  <si>
    <t>11-18-2016 14:50</t>
  </si>
  <si>
    <t>11-18-2016 14:52</t>
  </si>
  <si>
    <t>11-18-2016 14:55</t>
  </si>
  <si>
    <t>11-18-2016 14:57</t>
  </si>
  <si>
    <t>11-18-2016 15:3</t>
  </si>
  <si>
    <t>11-18-2016 15:8</t>
  </si>
  <si>
    <t>11-18-2016 15:16</t>
  </si>
  <si>
    <t>11-18-2016 15:23</t>
  </si>
  <si>
    <t>11-18-2016 15:25</t>
  </si>
  <si>
    <t>11-18-2016 15:28</t>
  </si>
  <si>
    <t>11-18-2016 15:38</t>
  </si>
  <si>
    <t>11-18-2016 15:41</t>
  </si>
  <si>
    <t>11-18-2016 15:42</t>
  </si>
  <si>
    <t>11-18-2016 15:43</t>
  </si>
  <si>
    <t>11-18-2016 15:53</t>
  </si>
  <si>
    <t>11-18-2016 15:55</t>
  </si>
  <si>
    <t>11-18-2016 15:58</t>
  </si>
  <si>
    <t>11-18-2016 16:21</t>
  </si>
  <si>
    <t>11-18-2016 16:22</t>
  </si>
  <si>
    <t>11-18-2016 16:32</t>
  </si>
  <si>
    <t>11-18-2016 17:17</t>
  </si>
  <si>
    <t>11-18-2016 17:23</t>
  </si>
  <si>
    <t>11-18-2016 17:30</t>
  </si>
  <si>
    <t>11-18-2016 18:24</t>
  </si>
  <si>
    <t>11-18-2016 18:25</t>
  </si>
  <si>
    <t>11-18-2016 19:38</t>
  </si>
  <si>
    <t>11-18-2016 19:40</t>
  </si>
  <si>
    <t>11-18-2016 19:53</t>
  </si>
  <si>
    <t>11-18-2016 20:25</t>
  </si>
  <si>
    <t>11-18-2016 20:39</t>
  </si>
  <si>
    <t>11-18-2016 20:45</t>
  </si>
  <si>
    <t>11-18-2016 21:4</t>
  </si>
  <si>
    <t>11-18-2016 21:22</t>
  </si>
  <si>
    <t>11-18-2016 21:35</t>
  </si>
  <si>
    <t>11-18-2016 21:36</t>
  </si>
  <si>
    <t>11-18-2016 21:37</t>
  </si>
  <si>
    <t>11-18-2016 22:9</t>
  </si>
  <si>
    <t>11-18-2016 22:15</t>
  </si>
  <si>
    <t>11-18-2016 22:31</t>
  </si>
  <si>
    <t>11-19-2016 0:7</t>
  </si>
  <si>
    <t>11-19-2016 1:23</t>
  </si>
  <si>
    <t>11-19-2016 6:57</t>
  </si>
  <si>
    <t>11-19-2016 7:24</t>
  </si>
  <si>
    <t>11-19-2016 7:42</t>
  </si>
  <si>
    <t>11-19-2016 8:8</t>
  </si>
  <si>
    <t>11-19-2016 8:48</t>
  </si>
  <si>
    <t>11-19-2016 9:2</t>
  </si>
  <si>
    <t>11-19-2016 9:8</t>
  </si>
  <si>
    <t>11-19-2016 9:11</t>
  </si>
  <si>
    <t>11-19-2016 9:16</t>
  </si>
  <si>
    <t>11-19-2016 9:31</t>
  </si>
  <si>
    <t>11-19-2016 9:34</t>
  </si>
  <si>
    <t>11-19-2016 9:59</t>
  </si>
  <si>
    <t>11-19-2016 10:6</t>
  </si>
  <si>
    <t>11-19-2016 10:31</t>
  </si>
  <si>
    <t>11-19-2016 10:35</t>
  </si>
  <si>
    <t>11-19-2016 10:37</t>
  </si>
  <si>
    <t>11-19-2016 10:38</t>
  </si>
  <si>
    <t>11-19-2016 10:51</t>
  </si>
  <si>
    <t>11-19-2016 11:23</t>
  </si>
  <si>
    <t>11-19-2016 11:29</t>
  </si>
  <si>
    <t>11-19-2016 11:35</t>
  </si>
  <si>
    <t>11-19-2016 11:42</t>
  </si>
  <si>
    <t>11-19-2016 11:44</t>
  </si>
  <si>
    <t>11-19-2016 11:45</t>
  </si>
  <si>
    <t>11-19-2016 11:47</t>
  </si>
  <si>
    <t>11-19-2016 11:49</t>
  </si>
  <si>
    <t>11-19-2016 11:52</t>
  </si>
  <si>
    <t>11-19-2016 11:56</t>
  </si>
  <si>
    <t>11-19-2016 12:16</t>
  </si>
  <si>
    <t>11-19-2016 12:19</t>
  </si>
  <si>
    <t>11-19-2016 12:23</t>
  </si>
  <si>
    <t>11-19-2016 12:27</t>
  </si>
  <si>
    <t>11-19-2016 12:41</t>
  </si>
  <si>
    <t>11-19-2016 12:48</t>
  </si>
  <si>
    <t>11-19-2016 13:7</t>
  </si>
  <si>
    <t>11-19-2016 13:10</t>
  </si>
  <si>
    <t>11-19-2016 13:12</t>
  </si>
  <si>
    <t>11-19-2016 13:23</t>
  </si>
  <si>
    <t>11-19-2016 13:38</t>
  </si>
  <si>
    <t>11-19-2016 13:49</t>
  </si>
  <si>
    <t>11-19-2016 13:58</t>
  </si>
  <si>
    <t>11-19-2016 14:3</t>
  </si>
  <si>
    <t>11-19-2016 14:23</t>
  </si>
  <si>
    <t>11-19-2016 14:29</t>
  </si>
  <si>
    <t>11-19-2016 14:50</t>
  </si>
  <si>
    <t>11-19-2016 14:54</t>
  </si>
  <si>
    <t>11-19-2016 15:8</t>
  </si>
  <si>
    <t>11-19-2016 16:17</t>
  </si>
  <si>
    <t>11-19-2016 16:18</t>
  </si>
  <si>
    <t>11-19-2016 17:8</t>
  </si>
  <si>
    <t>11-19-2016 17:9</t>
  </si>
  <si>
    <t>11-19-2016 17:14</t>
  </si>
  <si>
    <t>11-19-2016 17:15</t>
  </si>
  <si>
    <t>11-19-2016 17:16</t>
  </si>
  <si>
    <t>11-19-2016 17:17</t>
  </si>
  <si>
    <t>11-19-2016 17:18</t>
  </si>
  <si>
    <t>11-19-2016 18:4</t>
  </si>
  <si>
    <t>11-19-2016 19:33</t>
  </si>
  <si>
    <t>11-19-2016 19:35</t>
  </si>
  <si>
    <t>11-19-2016 19:50</t>
  </si>
  <si>
    <t>11-19-2016 19:54</t>
  </si>
  <si>
    <t>11-19-2016 20:12</t>
  </si>
  <si>
    <t>11-19-2016 20:32</t>
  </si>
  <si>
    <t>11-19-2016 20:51</t>
  </si>
  <si>
    <t>11-19-2016 21:8</t>
  </si>
  <si>
    <t>11-19-2016 21:36</t>
  </si>
  <si>
    <t>11-19-2016 23:28</t>
  </si>
  <si>
    <t>11-20-2016 4:54</t>
  </si>
  <si>
    <t>11-20-2016 5:36</t>
  </si>
  <si>
    <t>11-20-2016 8:3</t>
  </si>
  <si>
    <t>11-20-2016 9:22</t>
  </si>
  <si>
    <t>11-20-2016 10:4</t>
  </si>
  <si>
    <t>11-20-2016 10:16</t>
  </si>
  <si>
    <t>11-20-2016 10:42</t>
  </si>
  <si>
    <t>11-20-2016 11:11</t>
  </si>
  <si>
    <t>11-20-2016 12:22</t>
  </si>
  <si>
    <t>11-20-2016 12:48</t>
  </si>
  <si>
    <t>11-20-2016 13:9</t>
  </si>
  <si>
    <t>11-20-2016 13:21</t>
  </si>
  <si>
    <t>11-20-2016 14:18</t>
  </si>
  <si>
    <t>11-20-2016 14:29</t>
  </si>
  <si>
    <t>11-20-2016 14:43</t>
  </si>
  <si>
    <t>11-20-2016 14:59</t>
  </si>
  <si>
    <t>11-20-2016 15:15</t>
  </si>
  <si>
    <t>11-20-2016 15:21</t>
  </si>
  <si>
    <t>11-20-2016 15:24</t>
  </si>
  <si>
    <t>11-20-2016 15:51</t>
  </si>
  <si>
    <t>11-20-2016 16:17</t>
  </si>
  <si>
    <t>11-20-2016 17:0</t>
  </si>
  <si>
    <t>11-20-2016 18:3</t>
  </si>
  <si>
    <t>11-20-2016 18:6</t>
  </si>
  <si>
    <t>11-20-2016 19:4</t>
  </si>
  <si>
    <t>11-20-2016 20:32</t>
  </si>
  <si>
    <t>11-20-2016 20:41</t>
  </si>
  <si>
    <t>11-20-2016 21:17</t>
  </si>
  <si>
    <t>11-20-2016 21:21</t>
  </si>
  <si>
    <t>11-20-2016 21:29</t>
  </si>
  <si>
    <t>11-20-2016 21:50</t>
  </si>
  <si>
    <t>11-20-2016 22:8</t>
  </si>
  <si>
    <t>11-20-2016 22:47</t>
  </si>
  <si>
    <t>11-20-2016 23:16</t>
  </si>
  <si>
    <t>11-21-2016 5:45</t>
  </si>
  <si>
    <t>11-21-2016 6:28</t>
  </si>
  <si>
    <t>11-21-2016 6:40</t>
  </si>
  <si>
    <t>11-21-2016 6:43</t>
  </si>
  <si>
    <t>11-21-2016 6:56</t>
  </si>
  <si>
    <t>11-21-2016 7:0</t>
  </si>
  <si>
    <t>11-21-2016 7:3</t>
  </si>
  <si>
    <t>11-21-2016 7:24</t>
  </si>
  <si>
    <t>11-21-2016 7:26</t>
  </si>
  <si>
    <t>11-21-2016 7:29</t>
  </si>
  <si>
    <t>11-21-2016 7:30</t>
  </si>
  <si>
    <t>11-21-2016 7:34</t>
  </si>
  <si>
    <t>11-21-2016 7:39</t>
  </si>
  <si>
    <t>11-21-2016 7:40</t>
  </si>
  <si>
    <t>11-21-2016 7:44</t>
  </si>
  <si>
    <t>11-21-2016 7:47</t>
  </si>
  <si>
    <t>11-21-2016 7:48</t>
  </si>
  <si>
    <t>11-21-2016 7:54</t>
  </si>
  <si>
    <t>11-21-2016 7:55</t>
  </si>
  <si>
    <t>11-21-2016 8:0</t>
  </si>
  <si>
    <t>11-21-2016 8:1</t>
  </si>
  <si>
    <t>11-21-2016 8:4</t>
  </si>
  <si>
    <t>11-21-2016 8:6</t>
  </si>
  <si>
    <t>11-21-2016 8:9</t>
  </si>
  <si>
    <t>11-21-2016 8:11</t>
  </si>
  <si>
    <t>11-21-2016 8:12</t>
  </si>
  <si>
    <t>11-21-2016 8:13</t>
  </si>
  <si>
    <t>11-21-2016 8:14</t>
  </si>
  <si>
    <t>11-21-2016 8:17</t>
  </si>
  <si>
    <t>11-21-2016 8:19</t>
  </si>
  <si>
    <t>11-21-2016 8:22</t>
  </si>
  <si>
    <t>11-21-2016 8:23</t>
  </si>
  <si>
    <t>11-21-2016 8:27</t>
  </si>
  <si>
    <t>11-21-2016 8:28</t>
  </si>
  <si>
    <t>11-21-2016 8:29</t>
  </si>
  <si>
    <t>11-21-2016 8:33</t>
  </si>
  <si>
    <t>11-21-2016 8:34</t>
  </si>
  <si>
    <t>11-21-2016 8:35</t>
  </si>
  <si>
    <t>11-21-2016 8:36</t>
  </si>
  <si>
    <t>11-21-2016 8:37</t>
  </si>
  <si>
    <t>11-21-2016 8:41</t>
  </si>
  <si>
    <t>11-21-2016 8:47</t>
  </si>
  <si>
    <t>11-21-2016 8:49</t>
  </si>
  <si>
    <t>11-21-2016 8:50</t>
  </si>
  <si>
    <t>11-21-2016 8:51</t>
  </si>
  <si>
    <t>11-21-2016 8:52</t>
  </si>
  <si>
    <t>11-21-2016 8:53</t>
  </si>
  <si>
    <t>11-21-2016 8:56</t>
  </si>
  <si>
    <t>11-21-2016 8:59</t>
  </si>
  <si>
    <t>11-21-2016 9:1</t>
  </si>
  <si>
    <t>11-21-2016 9:2</t>
  </si>
  <si>
    <t>11-21-2016 9:6</t>
  </si>
  <si>
    <t>11-21-2016 9:7</t>
  </si>
  <si>
    <t>11-21-2016 9:12</t>
  </si>
  <si>
    <t>11-21-2016 9:13</t>
  </si>
  <si>
    <t>11-21-2016 9:14</t>
  </si>
  <si>
    <t>11-21-2016 9:15</t>
  </si>
  <si>
    <t>11-21-2016 9:17</t>
  </si>
  <si>
    <t>11-21-2016 9:21</t>
  </si>
  <si>
    <t>11-21-2016 9:22</t>
  </si>
  <si>
    <t>11-21-2016 9:24</t>
  </si>
  <si>
    <t>11-21-2016 9:25</t>
  </si>
  <si>
    <t>11-21-2016 9:30</t>
  </si>
  <si>
    <t>11-21-2016 9:31</t>
  </si>
  <si>
    <t>11-21-2016 9:34</t>
  </si>
  <si>
    <t>11-21-2016 9:35</t>
  </si>
  <si>
    <t>11-21-2016 9:36</t>
  </si>
  <si>
    <t>11-21-2016 9:38</t>
  </si>
  <si>
    <t>11-21-2016 9:39</t>
  </si>
  <si>
    <t>11-21-2016 9:40</t>
  </si>
  <si>
    <t>11-21-2016 9:42</t>
  </si>
  <si>
    <t>11-21-2016 9:47</t>
  </si>
  <si>
    <t>11-21-2016 9:49</t>
  </si>
  <si>
    <t>11-21-2016 9:51</t>
  </si>
  <si>
    <t>11-21-2016 9:55</t>
  </si>
  <si>
    <t>11-21-2016 9:58</t>
  </si>
  <si>
    <t>11-21-2016 9:59</t>
  </si>
  <si>
    <t>11-21-2016 10:0</t>
  </si>
  <si>
    <t>11-21-2016 10:3</t>
  </si>
  <si>
    <t>11-21-2016 10:4</t>
  </si>
  <si>
    <t>11-21-2016 10:5</t>
  </si>
  <si>
    <t>11-21-2016 10:6</t>
  </si>
  <si>
    <t>11-21-2016 10:8</t>
  </si>
  <si>
    <t>11-21-2016 10:9</t>
  </si>
  <si>
    <t>11-21-2016 10:12</t>
  </si>
  <si>
    <t>11-21-2016 10:13</t>
  </si>
  <si>
    <t>11-21-2016 10:16</t>
  </si>
  <si>
    <t>11-21-2016 10:17</t>
  </si>
  <si>
    <t>11-21-2016 10:18</t>
  </si>
  <si>
    <t>11-21-2016 10:21</t>
  </si>
  <si>
    <t>11-21-2016 10:26</t>
  </si>
  <si>
    <t>11-21-2016 10:30</t>
  </si>
  <si>
    <t>11-21-2016 10:33</t>
  </si>
  <si>
    <t>11-21-2016 10:38</t>
  </si>
  <si>
    <t>11-21-2016 10:40</t>
  </si>
  <si>
    <t>11-21-2016 10:45</t>
  </si>
  <si>
    <t>11-21-2016 10:48</t>
  </si>
  <si>
    <t>11-21-2016 10:50</t>
  </si>
  <si>
    <t>11-21-2016 10:54</t>
  </si>
  <si>
    <t>11-21-2016 10:56</t>
  </si>
  <si>
    <t>11-21-2016 10:57</t>
  </si>
  <si>
    <t>11-21-2016 11:0</t>
  </si>
  <si>
    <t>11-21-2016 11:3</t>
  </si>
  <si>
    <t>11-21-2016 11:6</t>
  </si>
  <si>
    <t>11-21-2016 11:7</t>
  </si>
  <si>
    <t>11-21-2016 11:14</t>
  </si>
  <si>
    <t>11-21-2016 11:18</t>
  </si>
  <si>
    <t>11-21-2016 11:20</t>
  </si>
  <si>
    <t>11-21-2016 11:22</t>
  </si>
  <si>
    <t>11-21-2016 11:28</t>
  </si>
  <si>
    <t>11-21-2016 11:29</t>
  </si>
  <si>
    <t>11-21-2016 11:31</t>
  </si>
  <si>
    <t>11-21-2016 11:33</t>
  </si>
  <si>
    <t>11-21-2016 11:34</t>
  </si>
  <si>
    <t>11-21-2016 11:38</t>
  </si>
  <si>
    <t>11-21-2016 11:47</t>
  </si>
  <si>
    <t>11-21-2016 11:49</t>
  </si>
  <si>
    <t>11-21-2016 11:51</t>
  </si>
  <si>
    <t>11-21-2016 11:57</t>
  </si>
  <si>
    <t>11-21-2016 11:58</t>
  </si>
  <si>
    <t>11-21-2016 12:10</t>
  </si>
  <si>
    <t>11-21-2016 12:14</t>
  </si>
  <si>
    <t>11-21-2016 12:15</t>
  </si>
  <si>
    <t>11-21-2016 12:16</t>
  </si>
  <si>
    <t>11-21-2016 12:17</t>
  </si>
  <si>
    <t>11-21-2016 12:24</t>
  </si>
  <si>
    <t>11-21-2016 12:26</t>
  </si>
  <si>
    <t>11-21-2016 12:30</t>
  </si>
  <si>
    <t>11-21-2016 12:32</t>
  </si>
  <si>
    <t>11-21-2016 12:33</t>
  </si>
  <si>
    <t>11-21-2016 12:34</t>
  </si>
  <si>
    <t>11-21-2016 12:37</t>
  </si>
  <si>
    <t>11-21-2016 12:39</t>
  </si>
  <si>
    <t>11-21-2016 12:40</t>
  </si>
  <si>
    <t>11-21-2016 12:42</t>
  </si>
  <si>
    <t>11-21-2016 12:43</t>
  </si>
  <si>
    <t>11-21-2016 12:45</t>
  </si>
  <si>
    <t>11-21-2016 12:47</t>
  </si>
  <si>
    <t>11-21-2016 12:48</t>
  </si>
  <si>
    <t>11-21-2016 12:50</t>
  </si>
  <si>
    <t>11-21-2016 12:53</t>
  </si>
  <si>
    <t>11-21-2016 12:56</t>
  </si>
  <si>
    <t>11-21-2016 12:58</t>
  </si>
  <si>
    <t>11-21-2016 12:59</t>
  </si>
  <si>
    <t>11-21-2016 13:1</t>
  </si>
  <si>
    <t>11-21-2016 13:4</t>
  </si>
  <si>
    <t>11-21-2016 13:5</t>
  </si>
  <si>
    <t>11-21-2016 13:8</t>
  </si>
  <si>
    <t>11-21-2016 13:9</t>
  </si>
  <si>
    <t>11-21-2016 13:10</t>
  </si>
  <si>
    <t>11-21-2016 13:17</t>
  </si>
  <si>
    <t>11-21-2016 13:18</t>
  </si>
  <si>
    <t>11-21-2016 13:19</t>
  </si>
  <si>
    <t>11-21-2016 13:21</t>
  </si>
  <si>
    <t>11-21-2016 13:23</t>
  </si>
  <si>
    <t>11-21-2016 13:24</t>
  </si>
  <si>
    <t>11-21-2016 13:27</t>
  </si>
  <si>
    <t>11-21-2016 13:30</t>
  </si>
  <si>
    <t>11-21-2016 13:33</t>
  </si>
  <si>
    <t>11-21-2016 13:34</t>
  </si>
  <si>
    <t>11-21-2016 13:35</t>
  </si>
  <si>
    <t>11-21-2016 13:36</t>
  </si>
  <si>
    <t>11-21-2016 13:37</t>
  </si>
  <si>
    <t>11-21-2016 13:39</t>
  </si>
  <si>
    <t>11-21-2016 13:40</t>
  </si>
  <si>
    <t>11-21-2016 13:42</t>
  </si>
  <si>
    <t>11-21-2016 13:49</t>
  </si>
  <si>
    <t>11-21-2016 13:50</t>
  </si>
  <si>
    <t>11-21-2016 13:51</t>
  </si>
  <si>
    <t>11-21-2016 13:53</t>
  </si>
  <si>
    <t>11-21-2016 13:54</t>
  </si>
  <si>
    <t>11-21-2016 13:58</t>
  </si>
  <si>
    <t>11-21-2016 14:0</t>
  </si>
  <si>
    <t>11-21-2016 14:10</t>
  </si>
  <si>
    <t>11-21-2016 14:11</t>
  </si>
  <si>
    <t>11-21-2016 14:13</t>
  </si>
  <si>
    <t>11-21-2016 14:19</t>
  </si>
  <si>
    <t>11-21-2016 14:28</t>
  </si>
  <si>
    <t>11-21-2016 14:29</t>
  </si>
  <si>
    <t>11-21-2016 14:30</t>
  </si>
  <si>
    <t>11-21-2016 14:35</t>
  </si>
  <si>
    <t>11-21-2016 14:43</t>
  </si>
  <si>
    <t>11-21-2016 14:50</t>
  </si>
  <si>
    <t>11-21-2016 14:51</t>
  </si>
  <si>
    <t>11-21-2016 14:54</t>
  </si>
  <si>
    <t>11-21-2016 14:55</t>
  </si>
  <si>
    <t>11-21-2016 15:3</t>
  </si>
  <si>
    <t>11-21-2016 15:5</t>
  </si>
  <si>
    <t>11-21-2016 15:8</t>
  </si>
  <si>
    <t>11-21-2016 15:13</t>
  </si>
  <si>
    <t>11-21-2016 15:15</t>
  </si>
  <si>
    <t>11-21-2016 15:16</t>
  </si>
  <si>
    <t>11-21-2016 15:17</t>
  </si>
  <si>
    <t>11-21-2016 15:18</t>
  </si>
  <si>
    <t>11-21-2016 15:20</t>
  </si>
  <si>
    <t>11-21-2016 15:24</t>
  </si>
  <si>
    <t>11-21-2016 15:29</t>
  </si>
  <si>
    <t>11-21-2016 15:30</t>
  </si>
  <si>
    <t>11-21-2016 15:35</t>
  </si>
  <si>
    <t>11-21-2016 15:38</t>
  </si>
  <si>
    <t>11-21-2016 15:40</t>
  </si>
  <si>
    <t>11-21-2016 15:43</t>
  </si>
  <si>
    <t>11-21-2016 15:45</t>
  </si>
  <si>
    <t>11-21-2016 15:48</t>
  </si>
  <si>
    <t>11-21-2016 15:50</t>
  </si>
  <si>
    <t>11-21-2016 15:51</t>
  </si>
  <si>
    <t>11-21-2016 15:53</t>
  </si>
  <si>
    <t>11-21-2016 15:55</t>
  </si>
  <si>
    <t>11-21-2016 16:0</t>
  </si>
  <si>
    <t>11-21-2016 16:3</t>
  </si>
  <si>
    <t>11-21-2016 16:5</t>
  </si>
  <si>
    <t>11-21-2016 16:11</t>
  </si>
  <si>
    <t>11-21-2016 16:14</t>
  </si>
  <si>
    <t>11-21-2016 16:16</t>
  </si>
  <si>
    <t>11-21-2016 16:19</t>
  </si>
  <si>
    <t>11-21-2016 16:25</t>
  </si>
  <si>
    <t>11-21-2016 16:32</t>
  </si>
  <si>
    <t>11-21-2016 16:33</t>
  </si>
  <si>
    <t>11-21-2016 16:34</t>
  </si>
  <si>
    <t>11-21-2016 16:37</t>
  </si>
  <si>
    <t>11-21-2016 16:41</t>
  </si>
  <si>
    <t>11-21-2016 16:47</t>
  </si>
  <si>
    <t>11-21-2016 17:24</t>
  </si>
  <si>
    <t>11-21-2016 17:34</t>
  </si>
  <si>
    <t>11-21-2016 17:35</t>
  </si>
  <si>
    <t>11-21-2016 17:36</t>
  </si>
  <si>
    <t>11-21-2016 17:45</t>
  </si>
  <si>
    <t>11-21-2016 17:46</t>
  </si>
  <si>
    <t>11-21-2016 17:51</t>
  </si>
  <si>
    <t>11-21-2016 17:52</t>
  </si>
  <si>
    <t>11-21-2016 17:53</t>
  </si>
  <si>
    <t>11-21-2016 17:55</t>
  </si>
  <si>
    <t>11-21-2016 17:56</t>
  </si>
  <si>
    <t>11-21-2016 17:58</t>
  </si>
  <si>
    <t>11-21-2016 18:2</t>
  </si>
  <si>
    <t>11-21-2016 18:3</t>
  </si>
  <si>
    <t>11-21-2016 18:6</t>
  </si>
  <si>
    <t>11-21-2016 18:7</t>
  </si>
  <si>
    <t>11-21-2016 18:48</t>
  </si>
  <si>
    <t>11-21-2016 18:50</t>
  </si>
  <si>
    <t>11-21-2016 19:3</t>
  </si>
  <si>
    <t>11-21-2016 19:6</t>
  </si>
  <si>
    <t>11-21-2016 19:11</t>
  </si>
  <si>
    <t>11-21-2016 19:25</t>
  </si>
  <si>
    <t>11-21-2016 19:28</t>
  </si>
  <si>
    <t>11-21-2016 19:30</t>
  </si>
  <si>
    <t>11-21-2016 19:31</t>
  </si>
  <si>
    <t>11-21-2016 19:50</t>
  </si>
  <si>
    <t>11-21-2016 20:22</t>
  </si>
  <si>
    <t>11-21-2016 20:55</t>
  </si>
  <si>
    <t>11-21-2016 21:4</t>
  </si>
  <si>
    <t>11-21-2016 21:9</t>
  </si>
  <si>
    <t>11-21-2016 21:10</t>
  </si>
  <si>
    <t>11-21-2016 21:11</t>
  </si>
  <si>
    <t>11-21-2016 21:13</t>
  </si>
  <si>
    <t>11-21-2016 21:16</t>
  </si>
  <si>
    <t>11-21-2016 21:56</t>
  </si>
  <si>
    <t>11-21-2016 22:1</t>
  </si>
  <si>
    <t>11-21-2016 22:23</t>
  </si>
  <si>
    <t>11-21-2016 22:24</t>
  </si>
  <si>
    <t>11-21-2016 22:33</t>
  </si>
  <si>
    <t>11-21-2016 22:36</t>
  </si>
  <si>
    <t>11-21-2016 22:44</t>
  </si>
  <si>
    <t>11-21-2016 22:54</t>
  </si>
  <si>
    <t>11-21-2016 23:43</t>
  </si>
  <si>
    <t>11-22-2016 0:17</t>
  </si>
  <si>
    <t>11-22-2016 0:53</t>
  </si>
  <si>
    <t>11-22-2016 5:39</t>
  </si>
  <si>
    <t>11-22-2016 6:1</t>
  </si>
  <si>
    <t>11-22-2016 6:18</t>
  </si>
  <si>
    <t>11-22-2016 6:19</t>
  </si>
  <si>
    <t>11-22-2016 6:23</t>
  </si>
  <si>
    <t>11-22-2016 6:26</t>
  </si>
  <si>
    <t>11-22-2016 6:29</t>
  </si>
  <si>
    <t>11-22-2016 6:31</t>
  </si>
  <si>
    <t>11-22-2016 6:52</t>
  </si>
  <si>
    <t>11-22-2016 6:53</t>
  </si>
  <si>
    <t>11-22-2016 6:59</t>
  </si>
  <si>
    <t>11-22-2016 7:8</t>
  </si>
  <si>
    <t>11-22-2016 7:9</t>
  </si>
  <si>
    <t>11-22-2016 7:10</t>
  </si>
  <si>
    <t>11-22-2016 7:11</t>
  </si>
  <si>
    <t>11-22-2016 7:25</t>
  </si>
  <si>
    <t>11-22-2016 7:26</t>
  </si>
  <si>
    <t>11-22-2016 7:27</t>
  </si>
  <si>
    <t>11-22-2016 7:28</t>
  </si>
  <si>
    <t>11-22-2016 7:36</t>
  </si>
  <si>
    <t>11-22-2016 7:47</t>
  </si>
  <si>
    <t>11-22-2016 7:48</t>
  </si>
  <si>
    <t>11-22-2016 7:50</t>
  </si>
  <si>
    <t>11-22-2016 7:56</t>
  </si>
  <si>
    <t>11-22-2016 8:2</t>
  </si>
  <si>
    <t>11-22-2016 8:6</t>
  </si>
  <si>
    <t>11-22-2016 8:7</t>
  </si>
  <si>
    <t>11-22-2016 8:8</t>
  </si>
  <si>
    <t>11-22-2016 8:13</t>
  </si>
  <si>
    <t>11-22-2016 8:16</t>
  </si>
  <si>
    <t>11-22-2016 8:17</t>
  </si>
  <si>
    <t>11-22-2016 8:20</t>
  </si>
  <si>
    <t>11-22-2016 8:21</t>
  </si>
  <si>
    <t>11-22-2016 8:22</t>
  </si>
  <si>
    <t>11-22-2016 8:23</t>
  </si>
  <si>
    <t>11-22-2016 8:26</t>
  </si>
  <si>
    <t>11-22-2016 8:29</t>
  </si>
  <si>
    <t>11-22-2016 8:31</t>
  </si>
  <si>
    <t>11-22-2016 8:33</t>
  </si>
  <si>
    <t>11-22-2016 8:37</t>
  </si>
  <si>
    <t>11-22-2016 8:38</t>
  </si>
  <si>
    <t>11-22-2016 8:41</t>
  </si>
  <si>
    <t>11-22-2016 8:44</t>
  </si>
  <si>
    <t>11-22-2016 8:45</t>
  </si>
  <si>
    <t>11-22-2016 8:47</t>
  </si>
  <si>
    <t>11-22-2016 8:49</t>
  </si>
  <si>
    <t>11-22-2016 8:51</t>
  </si>
  <si>
    <t>11-22-2016 8:54</t>
  </si>
  <si>
    <t>11-22-2016 8:55</t>
  </si>
  <si>
    <t>11-22-2016 8:57</t>
  </si>
  <si>
    <t>11-22-2016 8:58</t>
  </si>
  <si>
    <t>11-22-2016 9:0</t>
  </si>
  <si>
    <t>11-22-2016 9:8</t>
  </si>
  <si>
    <t>11-22-2016 9:9</t>
  </si>
  <si>
    <t>11-22-2016 9:10</t>
  </si>
  <si>
    <t>11-22-2016 9:12</t>
  </si>
  <si>
    <t>11-22-2016 9:16</t>
  </si>
  <si>
    <t>11-22-2016 9:18</t>
  </si>
  <si>
    <t>11-22-2016 9:22</t>
  </si>
  <si>
    <t>11-22-2016 9:23</t>
  </si>
  <si>
    <t>11-22-2016 9:26</t>
  </si>
  <si>
    <t>11-22-2016 9:27</t>
  </si>
  <si>
    <t>11-22-2016 9:28</t>
  </si>
  <si>
    <t>11-22-2016 9:29</t>
  </si>
  <si>
    <t>11-22-2016 9:30</t>
  </si>
  <si>
    <t>11-22-2016 9:31</t>
  </si>
  <si>
    <t>11-22-2016 9:32</t>
  </si>
  <si>
    <t>11-22-2016 9:40</t>
  </si>
  <si>
    <t>11-22-2016 9:42</t>
  </si>
  <si>
    <t>11-22-2016 9:44</t>
  </si>
  <si>
    <t>11-22-2016 9:46</t>
  </si>
  <si>
    <t>11-22-2016 9:50</t>
  </si>
  <si>
    <t>11-22-2016 9:53</t>
  </si>
  <si>
    <t>11-22-2016 9:58</t>
  </si>
  <si>
    <t>11-22-2016 9:59</t>
  </si>
  <si>
    <t>11-22-2016 10:0</t>
  </si>
  <si>
    <t>11-22-2016 10:5</t>
  </si>
  <si>
    <t>11-22-2016 10:6</t>
  </si>
  <si>
    <t>11-22-2016 10:7</t>
  </si>
  <si>
    <t>11-22-2016 10:9</t>
  </si>
  <si>
    <t>11-22-2016 10:12</t>
  </si>
  <si>
    <t>11-22-2016 10:13</t>
  </si>
  <si>
    <t>11-22-2016 10:15</t>
  </si>
  <si>
    <t>11-22-2016 10:19</t>
  </si>
  <si>
    <t>11-22-2016 10:20</t>
  </si>
  <si>
    <t>11-22-2016 10:21</t>
  </si>
  <si>
    <t>11-22-2016 10:24</t>
  </si>
  <si>
    <t>11-22-2016 10:26</t>
  </si>
  <si>
    <t>11-22-2016 10:28</t>
  </si>
  <si>
    <t>11-22-2016 10:29</t>
  </si>
  <si>
    <t>11-22-2016 10:31</t>
  </si>
  <si>
    <t>11-22-2016 10:32</t>
  </si>
  <si>
    <t>11-22-2016 10:37</t>
  </si>
  <si>
    <t>11-22-2016 10:40</t>
  </si>
  <si>
    <t>11-22-2016 10:42</t>
  </si>
  <si>
    <t>11-22-2016 10:43</t>
  </si>
  <si>
    <t>11-22-2016 10:44</t>
  </si>
  <si>
    <t>11-22-2016 10:45</t>
  </si>
  <si>
    <t>11-22-2016 10:48</t>
  </si>
  <si>
    <t>11-22-2016 10:49</t>
  </si>
  <si>
    <t>11-22-2016 10:52</t>
  </si>
  <si>
    <t>11-22-2016 10:56</t>
  </si>
  <si>
    <t>11-22-2016 10:57</t>
  </si>
  <si>
    <t>11-22-2016 10:58</t>
  </si>
  <si>
    <t>11-22-2016 11:0</t>
  </si>
  <si>
    <t>11-22-2016 11:2</t>
  </si>
  <si>
    <t>11-22-2016 11:6</t>
  </si>
  <si>
    <t>11-22-2016 11:9</t>
  </si>
  <si>
    <t>11-22-2016 11:19</t>
  </si>
  <si>
    <t>11-22-2016 11:20</t>
  </si>
  <si>
    <t>11-22-2016 11:21</t>
  </si>
  <si>
    <t>11-22-2016 11:25</t>
  </si>
  <si>
    <t>11-22-2016 11:26</t>
  </si>
  <si>
    <t>11-22-2016 11:31</t>
  </si>
  <si>
    <t>11-22-2016 11:35</t>
  </si>
  <si>
    <t>11-22-2016 11:39</t>
  </si>
  <si>
    <t>11-22-2016 11:41</t>
  </si>
  <si>
    <t>11-22-2016 11:42</t>
  </si>
  <si>
    <t>11-22-2016 11:44</t>
  </si>
  <si>
    <t>11-22-2016 11:47</t>
  </si>
  <si>
    <t>11-22-2016 11:50</t>
  </si>
  <si>
    <t>11-22-2016 11:52</t>
  </si>
  <si>
    <t>11-22-2016 11:54</t>
  </si>
  <si>
    <t>11-22-2016 11:57</t>
  </si>
  <si>
    <t>11-22-2016 12:11</t>
  </si>
  <si>
    <t>11-22-2016 12:13</t>
  </si>
  <si>
    <t>11-22-2016 12:16</t>
  </si>
  <si>
    <t>11-22-2016 12:17</t>
  </si>
  <si>
    <t>11-22-2016 12:19</t>
  </si>
  <si>
    <t>11-22-2016 12:26</t>
  </si>
  <si>
    <t>11-22-2016 12:28</t>
  </si>
  <si>
    <t>11-22-2016 12:31</t>
  </si>
  <si>
    <t>11-22-2016 12:33</t>
  </si>
  <si>
    <t>11-22-2016 12:44</t>
  </si>
  <si>
    <t>11-22-2016 12:45</t>
  </si>
  <si>
    <t>11-22-2016 12:47</t>
  </si>
  <si>
    <t>11-22-2016 12:51</t>
  </si>
  <si>
    <t>11-22-2016 12:52</t>
  </si>
  <si>
    <t>11-22-2016 12:58</t>
  </si>
  <si>
    <t>11-22-2016 12:59</t>
  </si>
  <si>
    <t>11-22-2016 13:1</t>
  </si>
  <si>
    <t>11-22-2016 13:2</t>
  </si>
  <si>
    <t>11-22-2016 13:3</t>
  </si>
  <si>
    <t>11-22-2016 13:7</t>
  </si>
  <si>
    <t>11-22-2016 13:8</t>
  </si>
  <si>
    <t>11-22-2016 13:10</t>
  </si>
  <si>
    <t>11-22-2016 13:12</t>
  </si>
  <si>
    <t>11-22-2016 13:13</t>
  </si>
  <si>
    <t>11-22-2016 13:15</t>
  </si>
  <si>
    <t>11-22-2016 13:19</t>
  </si>
  <si>
    <t>11-22-2016 13:20</t>
  </si>
  <si>
    <t>11-22-2016 13:21</t>
  </si>
  <si>
    <t>11-22-2016 13:23</t>
  </si>
  <si>
    <t>11-22-2016 13:24</t>
  </si>
  <si>
    <t>11-22-2016 13:25</t>
  </si>
  <si>
    <t>11-22-2016 13:26</t>
  </si>
  <si>
    <t>11-22-2016 13:27</t>
  </si>
  <si>
    <t>11-22-2016 13:28</t>
  </si>
  <si>
    <t>11-22-2016 13:29</t>
  </si>
  <si>
    <t>11-22-2016 13:30</t>
  </si>
  <si>
    <t>11-22-2016 13:34</t>
  </si>
  <si>
    <t>11-22-2016 13:36</t>
  </si>
  <si>
    <t>11-22-2016 13:37</t>
  </si>
  <si>
    <t>11-22-2016 13:42</t>
  </si>
  <si>
    <t>11-22-2016 13:43</t>
  </si>
  <si>
    <t>11-22-2016 13:46</t>
  </si>
  <si>
    <t>11-22-2016 13:48</t>
  </si>
  <si>
    <t>11-22-2016 13:52</t>
  </si>
  <si>
    <t>11-22-2016 13:54</t>
  </si>
  <si>
    <t>11-22-2016 13:59</t>
  </si>
  <si>
    <t>11-22-2016 14:8</t>
  </si>
  <si>
    <t>11-22-2016 14:10</t>
  </si>
  <si>
    <t>11-22-2016 14:14</t>
  </si>
  <si>
    <t>11-22-2016 14:15</t>
  </si>
  <si>
    <t>11-22-2016 14:16</t>
  </si>
  <si>
    <t>11-22-2016 14:19</t>
  </si>
  <si>
    <t>11-22-2016 14:23</t>
  </si>
  <si>
    <t>11-22-2016 14:24</t>
  </si>
  <si>
    <t>11-22-2016 14:27</t>
  </si>
  <si>
    <t>11-22-2016 14:31</t>
  </si>
  <si>
    <t>11-22-2016 14:33</t>
  </si>
  <si>
    <t>11-22-2016 14:38</t>
  </si>
  <si>
    <t>11-22-2016 14:39</t>
  </si>
  <si>
    <t>11-22-2016 14:42</t>
  </si>
  <si>
    <t>11-22-2016 14:45</t>
  </si>
  <si>
    <t>11-22-2016 14:52</t>
  </si>
  <si>
    <t>11-22-2016 14:56</t>
  </si>
  <si>
    <t>11-22-2016 15:3</t>
  </si>
  <si>
    <t>11-22-2016 15:5</t>
  </si>
  <si>
    <t>11-22-2016 15:7</t>
  </si>
  <si>
    <t>11-22-2016 15:12</t>
  </si>
  <si>
    <t>11-22-2016 15:13</t>
  </si>
  <si>
    <t>11-22-2016 15:15</t>
  </si>
  <si>
    <t>11-22-2016 15:16</t>
  </si>
  <si>
    <t>11-22-2016 15:23</t>
  </si>
  <si>
    <t>11-22-2016 15:24</t>
  </si>
  <si>
    <t>11-22-2016 15:25</t>
  </si>
  <si>
    <t>11-22-2016 15:28</t>
  </si>
  <si>
    <t>11-22-2016 15:30</t>
  </si>
  <si>
    <t>11-22-2016 15:31</t>
  </si>
  <si>
    <t>11-22-2016 15:32</t>
  </si>
  <si>
    <t>11-22-2016 15:35</t>
  </si>
  <si>
    <t>11-22-2016 15:41</t>
  </si>
  <si>
    <t>11-22-2016 15:44</t>
  </si>
  <si>
    <t>11-22-2016 15:47</t>
  </si>
  <si>
    <t>11-22-2016 15:53</t>
  </si>
  <si>
    <t>11-22-2016 15:54</t>
  </si>
  <si>
    <t>11-22-2016 15:55</t>
  </si>
  <si>
    <t>11-22-2016 16:5</t>
  </si>
  <si>
    <t>11-22-2016 16:7</t>
  </si>
  <si>
    <t>11-22-2016 16:8</t>
  </si>
  <si>
    <t>11-22-2016 16:12</t>
  </si>
  <si>
    <t>11-22-2016 16:13</t>
  </si>
  <si>
    <t>11-22-2016 16:15</t>
  </si>
  <si>
    <t>11-22-2016 16:20</t>
  </si>
  <si>
    <t>11-22-2016 16:22</t>
  </si>
  <si>
    <t>11-22-2016 16:24</t>
  </si>
  <si>
    <t>11-22-2016 16:34</t>
  </si>
  <si>
    <t>11-22-2016 16:35</t>
  </si>
  <si>
    <t>11-22-2016 16:36</t>
  </si>
  <si>
    <t>11-22-2016 16:37</t>
  </si>
  <si>
    <t>11-22-2016 16:43</t>
  </si>
  <si>
    <t>11-22-2016 16:49</t>
  </si>
  <si>
    <t>11-22-2016 17:0</t>
  </si>
  <si>
    <t>11-22-2016 17:7</t>
  </si>
  <si>
    <t>11-22-2016 17:15</t>
  </si>
  <si>
    <t>11-22-2016 17:17</t>
  </si>
  <si>
    <t>11-22-2016 17:45</t>
  </si>
  <si>
    <t>11-22-2016 18:11</t>
  </si>
  <si>
    <t>11-22-2016 18:19</t>
  </si>
  <si>
    <t>11-22-2016 18:21</t>
  </si>
  <si>
    <t>11-22-2016 18:22</t>
  </si>
  <si>
    <t>11-22-2016 18:23</t>
  </si>
  <si>
    <t>11-22-2016 18:28</t>
  </si>
  <si>
    <t>11-22-2016 18:48</t>
  </si>
  <si>
    <t>11-22-2016 19:7</t>
  </si>
  <si>
    <t>11-22-2016 19:8</t>
  </si>
  <si>
    <t>11-22-2016 19:18</t>
  </si>
  <si>
    <t>11-22-2016 19:24</t>
  </si>
  <si>
    <t>11-22-2016 19:27</t>
  </si>
  <si>
    <t>11-22-2016 19:29</t>
  </si>
  <si>
    <t>11-22-2016 19:31</t>
  </si>
  <si>
    <t>11-22-2016 19:33</t>
  </si>
  <si>
    <t>11-22-2016 19:40</t>
  </si>
  <si>
    <t>11-22-2016 19:44</t>
  </si>
  <si>
    <t>11-22-2016 19:49</t>
  </si>
  <si>
    <t>11-22-2016 19:50</t>
  </si>
  <si>
    <t>11-22-2016 19:51</t>
  </si>
  <si>
    <t>11-22-2016 19:52</t>
  </si>
  <si>
    <t>11-22-2016 20:1</t>
  </si>
  <si>
    <t>11-22-2016 20:2</t>
  </si>
  <si>
    <t>11-22-2016 20:15</t>
  </si>
  <si>
    <t>11-22-2016 20:21</t>
  </si>
  <si>
    <t>11-22-2016 20:57</t>
  </si>
  <si>
    <t>11-22-2016 21:3</t>
  </si>
  <si>
    <t>11-22-2016 21:16</t>
  </si>
  <si>
    <t>11-22-2016 21:19</t>
  </si>
  <si>
    <t>11-22-2016 21:26</t>
  </si>
  <si>
    <t>11-22-2016 21:49</t>
  </si>
  <si>
    <t>11-22-2016 22:7</t>
  </si>
  <si>
    <t>11-22-2016 22:9</t>
  </si>
  <si>
    <t>11-22-2016 22:15</t>
  </si>
  <si>
    <t>11-22-2016 22:19</t>
  </si>
  <si>
    <t>11-22-2016 22:20</t>
  </si>
  <si>
    <t>11-22-2016 22:37</t>
  </si>
  <si>
    <t>11-22-2016 22:41</t>
  </si>
  <si>
    <t>11-22-2016 22:45</t>
  </si>
  <si>
    <t>11-22-2016 22:47</t>
  </si>
  <si>
    <t>11-22-2016 22:51</t>
  </si>
  <si>
    <t>11-22-2016 22:54</t>
  </si>
  <si>
    <t>11-22-2016 23:5</t>
  </si>
  <si>
    <t>11-22-2016 23:9</t>
  </si>
  <si>
    <t>11-22-2016 23:24</t>
  </si>
  <si>
    <t>11-22-2016 23:38</t>
  </si>
  <si>
    <t>11-22-2016 23:46</t>
  </si>
  <si>
    <t>11-23-2016 0:0</t>
  </si>
  <si>
    <t>11-23-2016 0:26</t>
  </si>
  <si>
    <t>11-23-2016 1:1</t>
  </si>
  <si>
    <t>11-23-2016 4:23</t>
  </si>
  <si>
    <t>11-23-2016 5:27</t>
  </si>
  <si>
    <t>11-23-2016 6:15</t>
  </si>
  <si>
    <t>11-23-2016 6:19</t>
  </si>
  <si>
    <t>11-23-2016 6:24</t>
  </si>
  <si>
    <t>11-23-2016 6:32</t>
  </si>
  <si>
    <t>11-23-2016 6:50</t>
  </si>
  <si>
    <t>11-23-2016 6:51</t>
  </si>
  <si>
    <t>11-23-2016 7:0</t>
  </si>
  <si>
    <t>11-23-2016 7:4</t>
  </si>
  <si>
    <t>11-23-2016 7:5</t>
  </si>
  <si>
    <t>11-23-2016 7:8</t>
  </si>
  <si>
    <t>11-23-2016 7:9</t>
  </si>
  <si>
    <t>11-23-2016 7:10</t>
  </si>
  <si>
    <t>11-23-2016 7:12</t>
  </si>
  <si>
    <t>11-23-2016 7:18</t>
  </si>
  <si>
    <t>11-23-2016 7:27</t>
  </si>
  <si>
    <t>11-23-2016 7:31</t>
  </si>
  <si>
    <t>11-23-2016 7:33</t>
  </si>
  <si>
    <t>11-23-2016 7:35</t>
  </si>
  <si>
    <t>11-23-2016 7:40</t>
  </si>
  <si>
    <t>11-23-2016 7:48</t>
  </si>
  <si>
    <t>11-23-2016 7:51</t>
  </si>
  <si>
    <t>11-23-2016 7:52</t>
  </si>
  <si>
    <t>11-23-2016 7:58</t>
  </si>
  <si>
    <t>11-23-2016 7:59</t>
  </si>
  <si>
    <t>11-23-2016 8:0</t>
  </si>
  <si>
    <t>11-23-2016 8:7</t>
  </si>
  <si>
    <t>11-23-2016 8:8</t>
  </si>
  <si>
    <t>11-23-2016 8:9</t>
  </si>
  <si>
    <t>11-23-2016 8:17</t>
  </si>
  <si>
    <t>11-23-2016 8:19</t>
  </si>
  <si>
    <t>11-23-2016 8:20</t>
  </si>
  <si>
    <t>11-23-2016 8:26</t>
  </si>
  <si>
    <t>11-23-2016 8:27</t>
  </si>
  <si>
    <t>11-23-2016 8:28</t>
  </si>
  <si>
    <t>11-23-2016 8:29</t>
  </si>
  <si>
    <t>11-23-2016 8:30</t>
  </si>
  <si>
    <t>11-23-2016 8:31</t>
  </si>
  <si>
    <t>11-23-2016 8:33</t>
  </si>
  <si>
    <t>11-23-2016 8:37</t>
  </si>
  <si>
    <t>11-23-2016 8:40</t>
  </si>
  <si>
    <t>11-23-2016 8:42</t>
  </si>
  <si>
    <t>11-23-2016 8:43</t>
  </si>
  <si>
    <t>11-23-2016 8:44</t>
  </si>
  <si>
    <t>11-23-2016 8:49</t>
  </si>
  <si>
    <t>11-23-2016 8:50</t>
  </si>
  <si>
    <t>11-23-2016 8:51</t>
  </si>
  <si>
    <t>11-23-2016 8:53</t>
  </si>
  <si>
    <t>11-23-2016 8:55</t>
  </si>
  <si>
    <t>11-23-2016 8:58</t>
  </si>
  <si>
    <t>11-23-2016 8:59</t>
  </si>
  <si>
    <t>11-23-2016 9:0</t>
  </si>
  <si>
    <t>11-23-2016 9:1</t>
  </si>
  <si>
    <t>11-23-2016 9:2</t>
  </si>
  <si>
    <t>11-23-2016 9:3</t>
  </si>
  <si>
    <t>11-23-2016 9:4</t>
  </si>
  <si>
    <t>11-23-2016 9:7</t>
  </si>
  <si>
    <t>11-23-2016 9:8</t>
  </si>
  <si>
    <t>11-23-2016 9:13</t>
  </si>
  <si>
    <t>11-23-2016 9:14</t>
  </si>
  <si>
    <t>11-23-2016 9:17</t>
  </si>
  <si>
    <t>11-23-2016 9:19</t>
  </si>
  <si>
    <t>11-23-2016 9:20</t>
  </si>
  <si>
    <t>11-23-2016 9:24</t>
  </si>
  <si>
    <t>11-23-2016 9:28</t>
  </si>
  <si>
    <t>11-23-2016 9:30</t>
  </si>
  <si>
    <t>11-23-2016 9:31</t>
  </si>
  <si>
    <t>11-23-2016 9:33</t>
  </si>
  <si>
    <t>11-23-2016 9:34</t>
  </si>
  <si>
    <t>11-23-2016 9:36</t>
  </si>
  <si>
    <t>11-23-2016 9:38</t>
  </si>
  <si>
    <t>11-23-2016 9:46</t>
  </si>
  <si>
    <t>11-23-2016 9:47</t>
  </si>
  <si>
    <t>11-23-2016 9:48</t>
  </si>
  <si>
    <t>11-23-2016 9:49</t>
  </si>
  <si>
    <t>11-23-2016 9:51</t>
  </si>
  <si>
    <t>11-23-2016 9:52</t>
  </si>
  <si>
    <t>11-23-2016 9:53</t>
  </si>
  <si>
    <t>11-23-2016 9:56</t>
  </si>
  <si>
    <t>11-23-2016 10:1</t>
  </si>
  <si>
    <t>11-23-2016 10:2</t>
  </si>
  <si>
    <t>11-23-2016 10:6</t>
  </si>
  <si>
    <t>11-23-2016 10:8</t>
  </si>
  <si>
    <t>11-23-2016 10:20</t>
  </si>
  <si>
    <t>11-23-2016 10:21</t>
  </si>
  <si>
    <t>11-23-2016 10:23</t>
  </si>
  <si>
    <t>11-23-2016 10:28</t>
  </si>
  <si>
    <t>11-23-2016 10:32</t>
  </si>
  <si>
    <t>11-23-2016 10:34</t>
  </si>
  <si>
    <t>11-23-2016 10:35</t>
  </si>
  <si>
    <t>11-23-2016 10:37</t>
  </si>
  <si>
    <t>11-23-2016 10:39</t>
  </si>
  <si>
    <t>11-23-2016 10:42</t>
  </si>
  <si>
    <t>11-23-2016 10:43</t>
  </si>
  <si>
    <t>11-23-2016 10:48</t>
  </si>
  <si>
    <t>11-23-2016 10:54</t>
  </si>
  <si>
    <t>11-23-2016 10:57</t>
  </si>
  <si>
    <t>11-23-2016 11:2</t>
  </si>
  <si>
    <t>11-23-2016 11:6</t>
  </si>
  <si>
    <t>11-23-2016 11:7</t>
  </si>
  <si>
    <t>11-23-2016 11:14</t>
  </si>
  <si>
    <t>11-23-2016 11:16</t>
  </si>
  <si>
    <t>11-23-2016 11:27</t>
  </si>
  <si>
    <t>11-23-2016 11:29</t>
  </si>
  <si>
    <t>11-23-2016 11:36</t>
  </si>
  <si>
    <t>11-23-2016 11:37</t>
  </si>
  <si>
    <t>11-23-2016 11:39</t>
  </si>
  <si>
    <t>11-23-2016 11:49</t>
  </si>
  <si>
    <t>11-23-2016 11:52</t>
  </si>
  <si>
    <t>11-23-2016 11:55</t>
  </si>
  <si>
    <t>11-23-2016 11:57</t>
  </si>
  <si>
    <t>11-23-2016 11:58</t>
  </si>
  <si>
    <t>11-23-2016 12:9</t>
  </si>
  <si>
    <t>11-23-2016 12:22</t>
  </si>
  <si>
    <t>11-23-2016 12:31</t>
  </si>
  <si>
    <t>11-23-2016 12:34</t>
  </si>
  <si>
    <t>11-23-2016 12:36</t>
  </si>
  <si>
    <t>11-23-2016 12:37</t>
  </si>
  <si>
    <t>11-23-2016 12:39</t>
  </si>
  <si>
    <t>11-23-2016 12:40</t>
  </si>
  <si>
    <t>11-23-2016 12:41</t>
  </si>
  <si>
    <t>11-23-2016 12:42</t>
  </si>
  <si>
    <t>11-23-2016 12:52</t>
  </si>
  <si>
    <t>11-23-2016 12:54</t>
  </si>
  <si>
    <t>11-23-2016 12:58</t>
  </si>
  <si>
    <t>11-23-2016 13:0</t>
  </si>
  <si>
    <t>11-23-2016 13:3</t>
  </si>
  <si>
    <t>11-23-2016 13:5</t>
  </si>
  <si>
    <t>11-23-2016 13:6</t>
  </si>
  <si>
    <t>11-23-2016 13:12</t>
  </si>
  <si>
    <t>11-23-2016 13:13</t>
  </si>
  <si>
    <t>11-23-2016 13:15</t>
  </si>
  <si>
    <t>11-23-2016 13:20</t>
  </si>
  <si>
    <t>11-23-2016 13:21</t>
  </si>
  <si>
    <t>11-23-2016 13:26</t>
  </si>
  <si>
    <t>11-23-2016 13:27</t>
  </si>
  <si>
    <t>11-23-2016 13:30</t>
  </si>
  <si>
    <t>11-23-2016 13:39</t>
  </si>
  <si>
    <t>11-23-2016 13:43</t>
  </si>
  <si>
    <t>11-23-2016 13:45</t>
  </si>
  <si>
    <t>11-23-2016 13:48</t>
  </si>
  <si>
    <t>11-23-2016 13:49</t>
  </si>
  <si>
    <t>11-23-2016 13:50</t>
  </si>
  <si>
    <t>11-23-2016 13:52</t>
  </si>
  <si>
    <t>11-23-2016 13:53</t>
  </si>
  <si>
    <t>11-23-2016 13:55</t>
  </si>
  <si>
    <t>11-23-2016 13:56</t>
  </si>
  <si>
    <t>11-23-2016 13:57</t>
  </si>
  <si>
    <t>11-23-2016 13:58</t>
  </si>
  <si>
    <t>11-23-2016 13:59</t>
  </si>
  <si>
    <t>11-23-2016 14:0</t>
  </si>
  <si>
    <t>11-23-2016 14:1</t>
  </si>
  <si>
    <t>11-23-2016 14:4</t>
  </si>
  <si>
    <t>11-23-2016 14:7</t>
  </si>
  <si>
    <t>11-23-2016 14:13</t>
  </si>
  <si>
    <t>11-23-2016 14:15</t>
  </si>
  <si>
    <t>11-23-2016 14:22</t>
  </si>
  <si>
    <t>11-23-2016 14:24</t>
  </si>
  <si>
    <t>11-23-2016 14:31</t>
  </si>
  <si>
    <t>11-23-2016 14:36</t>
  </si>
  <si>
    <t>11-23-2016 14:39</t>
  </si>
  <si>
    <t>11-23-2016 14:40</t>
  </si>
  <si>
    <t>11-23-2016 14:48</t>
  </si>
  <si>
    <t>11-23-2016 14:55</t>
  </si>
  <si>
    <t>11-23-2016 14:56</t>
  </si>
  <si>
    <t>11-23-2016 14:59</t>
  </si>
  <si>
    <t>11-23-2016 15:2</t>
  </si>
  <si>
    <t>11-23-2016 15:5</t>
  </si>
  <si>
    <t>11-23-2016 15:8</t>
  </si>
  <si>
    <t>11-23-2016 15:13</t>
  </si>
  <si>
    <t>11-23-2016 15:14</t>
  </si>
  <si>
    <t>11-23-2016 15:18</t>
  </si>
  <si>
    <t>11-23-2016 15:22</t>
  </si>
  <si>
    <t>11-23-2016 15:23</t>
  </si>
  <si>
    <t>11-23-2016 15:24</t>
  </si>
  <si>
    <t>11-23-2016 15:30</t>
  </si>
  <si>
    <t>11-23-2016 15:33</t>
  </si>
  <si>
    <t>11-23-2016 15:36</t>
  </si>
  <si>
    <t>11-23-2016 15:50</t>
  </si>
  <si>
    <t>11-23-2016 15:51</t>
  </si>
  <si>
    <t>11-23-2016 15:55</t>
  </si>
  <si>
    <t>11-23-2016 15:56</t>
  </si>
  <si>
    <t>11-23-2016 15:59</t>
  </si>
  <si>
    <t>11-23-2016 16:0</t>
  </si>
  <si>
    <t>11-23-2016 16:10</t>
  </si>
  <si>
    <t>11-23-2016 16:12</t>
  </si>
  <si>
    <t>11-23-2016 16:13</t>
  </si>
  <si>
    <t>11-23-2016 16:16</t>
  </si>
  <si>
    <t>11-23-2016 16:24</t>
  </si>
  <si>
    <t>11-23-2016 16:25</t>
  </si>
  <si>
    <t>11-23-2016 16:35</t>
  </si>
  <si>
    <t>11-23-2016 16:36</t>
  </si>
  <si>
    <t>11-23-2016 16:40</t>
  </si>
  <si>
    <t>11-23-2016 16:42</t>
  </si>
  <si>
    <t>11-23-2016 16:45</t>
  </si>
  <si>
    <t>11-23-2016 16:51</t>
  </si>
  <si>
    <t>11-23-2016 16:52</t>
  </si>
  <si>
    <t>11-23-2016 16:59</t>
  </si>
  <si>
    <t>11-23-2016 17:2</t>
  </si>
  <si>
    <t>11-23-2016 17:3</t>
  </si>
  <si>
    <t>11-23-2016 17:9</t>
  </si>
  <si>
    <t>11-23-2016 17:15</t>
  </si>
  <si>
    <t>11-23-2016 17:16</t>
  </si>
  <si>
    <t>11-23-2016 17:21</t>
  </si>
  <si>
    <t>11-23-2016 17:22</t>
  </si>
  <si>
    <t>11-23-2016 17:24</t>
  </si>
  <si>
    <t>11-23-2016 17:25</t>
  </si>
  <si>
    <t>11-23-2016 17:26</t>
  </si>
  <si>
    <t>11-23-2016 17:36</t>
  </si>
  <si>
    <t>11-23-2016 17:37</t>
  </si>
  <si>
    <t>11-23-2016 17:51</t>
  </si>
  <si>
    <t>11-23-2016 18:3</t>
  </si>
  <si>
    <t>11-23-2016 18:7</t>
  </si>
  <si>
    <t>11-23-2016 18:11</t>
  </si>
  <si>
    <t>11-23-2016 18:16</t>
  </si>
  <si>
    <t>11-23-2016 18:21</t>
  </si>
  <si>
    <t>11-23-2016 18:29</t>
  </si>
  <si>
    <t>11-23-2016 18:30</t>
  </si>
  <si>
    <t>11-23-2016 18:36</t>
  </si>
  <si>
    <t>11-23-2016 18:41</t>
  </si>
  <si>
    <t>11-23-2016 18:46</t>
  </si>
  <si>
    <t>11-23-2016 19:8</t>
  </si>
  <si>
    <t>11-23-2016 19:12</t>
  </si>
  <si>
    <t>11-23-2016 19:14</t>
  </si>
  <si>
    <t>11-23-2016 19:16</t>
  </si>
  <si>
    <t>11-23-2016 19:31</t>
  </si>
  <si>
    <t>11-23-2016 19:33</t>
  </si>
  <si>
    <t>11-23-2016 19:55</t>
  </si>
  <si>
    <t>11-23-2016 20:1</t>
  </si>
  <si>
    <t>11-23-2016 20:2</t>
  </si>
  <si>
    <t>11-23-2016 20:4</t>
  </si>
  <si>
    <t>11-23-2016 20:7</t>
  </si>
  <si>
    <t>11-23-2016 20:12</t>
  </si>
  <si>
    <t>11-23-2016 20:29</t>
  </si>
  <si>
    <t>11-23-2016 20:31</t>
  </si>
  <si>
    <t>11-23-2016 20:34</t>
  </si>
  <si>
    <t>11-23-2016 20:35</t>
  </si>
  <si>
    <t>11-23-2016 20:41</t>
  </si>
  <si>
    <t>11-23-2016 21:1</t>
  </si>
  <si>
    <t>11-23-2016 21:3</t>
  </si>
  <si>
    <t>11-23-2016 21:18</t>
  </si>
  <si>
    <t>11-23-2016 22:5</t>
  </si>
  <si>
    <t>11-23-2016 22:25</t>
  </si>
  <si>
    <t>11-23-2016 22:27</t>
  </si>
  <si>
    <t>11-23-2016 22:53</t>
  </si>
  <si>
    <t>11-23-2016 22:54</t>
  </si>
  <si>
    <t>11-23-2016 23:7</t>
  </si>
  <si>
    <t>11-23-2016 23:14</t>
  </si>
  <si>
    <t>11-23-2016 23:27</t>
  </si>
  <si>
    <t>11-24-2016 0:8</t>
  </si>
  <si>
    <t>11-24-2016 0:29</t>
  </si>
  <si>
    <t>11-24-2016 5:31</t>
  </si>
  <si>
    <t>11-24-2016 6:14</t>
  </si>
  <si>
    <t>11-24-2016 6:25</t>
  </si>
  <si>
    <t>11-24-2016 6:27</t>
  </si>
  <si>
    <t>11-24-2016 6:31</t>
  </si>
  <si>
    <t>11-24-2016 6:35</t>
  </si>
  <si>
    <t>11-24-2016 6:36</t>
  </si>
  <si>
    <t>11-24-2016 6:40</t>
  </si>
  <si>
    <t>11-24-2016 6:49</t>
  </si>
  <si>
    <t>11-24-2016 6:51</t>
  </si>
  <si>
    <t>11-24-2016 6:53</t>
  </si>
  <si>
    <t>11-24-2016 6:57</t>
  </si>
  <si>
    <t>11-24-2016 6:59</t>
  </si>
  <si>
    <t>11-24-2016 7:4</t>
  </si>
  <si>
    <t>11-24-2016 7:12</t>
  </si>
  <si>
    <t>11-24-2016 7:17</t>
  </si>
  <si>
    <t>11-24-2016 7:29</t>
  </si>
  <si>
    <t>11-24-2016 7:30</t>
  </si>
  <si>
    <t>11-24-2016 7:34</t>
  </si>
  <si>
    <t>11-24-2016 7:35</t>
  </si>
  <si>
    <t>11-24-2016 7:36</t>
  </si>
  <si>
    <t>11-24-2016 7:37</t>
  </si>
  <si>
    <t>11-24-2016 7:38</t>
  </si>
  <si>
    <t>11-24-2016 7:41</t>
  </si>
  <si>
    <t>11-24-2016 7:51</t>
  </si>
  <si>
    <t>11-24-2016 7:53</t>
  </si>
  <si>
    <t>11-24-2016 7:58</t>
  </si>
  <si>
    <t>11-24-2016 8:0</t>
  </si>
  <si>
    <t>11-24-2016 8:1</t>
  </si>
  <si>
    <t>11-24-2016 8:5</t>
  </si>
  <si>
    <t>11-24-2016 8:6</t>
  </si>
  <si>
    <t>11-24-2016 8:11</t>
  </si>
  <si>
    <t>11-24-2016 8:12</t>
  </si>
  <si>
    <t>11-24-2016 8:13</t>
  </si>
  <si>
    <t>11-24-2016 8:14</t>
  </si>
  <si>
    <t>11-24-2016 8:18</t>
  </si>
  <si>
    <t>11-24-2016 8:21</t>
  </si>
  <si>
    <t>11-24-2016 8:25</t>
  </si>
  <si>
    <t>11-24-2016 8:26</t>
  </si>
  <si>
    <t>11-24-2016 8:27</t>
  </si>
  <si>
    <t>11-24-2016 8:28</t>
  </si>
  <si>
    <t>11-24-2016 8:30</t>
  </si>
  <si>
    <t>11-24-2016 8:36</t>
  </si>
  <si>
    <t>11-24-2016 8:40</t>
  </si>
  <si>
    <t>11-24-2016 8:41</t>
  </si>
  <si>
    <t>11-24-2016 8:42</t>
  </si>
  <si>
    <t>11-24-2016 8:43</t>
  </si>
  <si>
    <t>11-24-2016 8:44</t>
  </si>
  <si>
    <t>11-24-2016 8:45</t>
  </si>
  <si>
    <t>11-24-2016 8:46</t>
  </si>
  <si>
    <t>11-24-2016 8:50</t>
  </si>
  <si>
    <t>11-24-2016 8:52</t>
  </si>
  <si>
    <t>11-24-2016 8:53</t>
  </si>
  <si>
    <t>11-24-2016 8:54</t>
  </si>
  <si>
    <t>11-24-2016 8:56</t>
  </si>
  <si>
    <t>11-24-2016 8:58</t>
  </si>
  <si>
    <t>11-24-2016 8:59</t>
  </si>
  <si>
    <t>11-24-2016 9:2</t>
  </si>
  <si>
    <t>11-24-2016 9:3</t>
  </si>
  <si>
    <t>11-24-2016 9:6</t>
  </si>
  <si>
    <t>11-24-2016 9:7</t>
  </si>
  <si>
    <t>11-24-2016 9:8</t>
  </si>
  <si>
    <t>11-24-2016 9:9</t>
  </si>
  <si>
    <t>11-24-2016 9:11</t>
  </si>
  <si>
    <t>11-24-2016 9:14</t>
  </si>
  <si>
    <t>11-24-2016 9:17</t>
  </si>
  <si>
    <t>11-24-2016 9:18</t>
  </si>
  <si>
    <t>11-24-2016 9:19</t>
  </si>
  <si>
    <t>11-24-2016 9:20</t>
  </si>
  <si>
    <t>11-24-2016 9:21</t>
  </si>
  <si>
    <t>11-24-2016 9:22</t>
  </si>
  <si>
    <t>11-24-2016 9:24</t>
  </si>
  <si>
    <t>11-24-2016 9:25</t>
  </si>
  <si>
    <t>11-24-2016 9:26</t>
  </si>
  <si>
    <t>11-24-2016 9:28</t>
  </si>
  <si>
    <t>11-24-2016 9:31</t>
  </si>
  <si>
    <t>11-24-2016 9:32</t>
  </si>
  <si>
    <t>11-24-2016 9:34</t>
  </si>
  <si>
    <t>11-24-2016 9:36</t>
  </si>
  <si>
    <t>11-24-2016 9:38</t>
  </si>
  <si>
    <t>11-24-2016 9:42</t>
  </si>
  <si>
    <t>11-24-2016 9:43</t>
  </si>
  <si>
    <t>11-24-2016 9:45</t>
  </si>
  <si>
    <t>11-24-2016 9:46</t>
  </si>
  <si>
    <t>11-24-2016 9:47</t>
  </si>
  <si>
    <t>11-24-2016 9:49</t>
  </si>
  <si>
    <t>11-24-2016 9:51</t>
  </si>
  <si>
    <t>11-24-2016 9:52</t>
  </si>
  <si>
    <t>11-24-2016 9:54</t>
  </si>
  <si>
    <t>11-24-2016 9:55</t>
  </si>
  <si>
    <t>11-24-2016 9:56</t>
  </si>
  <si>
    <t>11-24-2016 10:0</t>
  </si>
  <si>
    <t>11-24-2016 10:1</t>
  </si>
  <si>
    <t>11-24-2016 10:2</t>
  </si>
  <si>
    <t>11-24-2016 10:4</t>
  </si>
  <si>
    <t>11-24-2016 10:5</t>
  </si>
  <si>
    <t>11-24-2016 10:9</t>
  </si>
  <si>
    <t>11-24-2016 10:10</t>
  </si>
  <si>
    <t>11-24-2016 10:11</t>
  </si>
  <si>
    <t>11-24-2016 10:14</t>
  </si>
  <si>
    <t>11-24-2016 10:16</t>
  </si>
  <si>
    <t>11-24-2016 10:18</t>
  </si>
  <si>
    <t>11-24-2016 10:20</t>
  </si>
  <si>
    <t>11-24-2016 10:21</t>
  </si>
  <si>
    <t>11-24-2016 10:23</t>
  </si>
  <si>
    <t>11-24-2016 10:25</t>
  </si>
  <si>
    <t>11-24-2016 10:26</t>
  </si>
  <si>
    <t>11-24-2016 10:27</t>
  </si>
  <si>
    <t>11-24-2016 10:30</t>
  </si>
  <si>
    <t>11-24-2016 10:33</t>
  </si>
  <si>
    <t>11-24-2016 10:34</t>
  </si>
  <si>
    <t>11-24-2016 10:35</t>
  </si>
  <si>
    <t>11-24-2016 10:36</t>
  </si>
  <si>
    <t>11-24-2016 10:37</t>
  </si>
  <si>
    <t>11-24-2016 10:38</t>
  </si>
  <si>
    <t>11-24-2016 10:40</t>
  </si>
  <si>
    <t>11-24-2016 10:42</t>
  </si>
  <si>
    <t>11-24-2016 10:43</t>
  </si>
  <si>
    <t>11-24-2016 10:45</t>
  </si>
  <si>
    <t>11-24-2016 10:46</t>
  </si>
  <si>
    <t>11-24-2016 10:48</t>
  </si>
  <si>
    <t>11-24-2016 10:52</t>
  </si>
  <si>
    <t>11-24-2016 10:53</t>
  </si>
  <si>
    <t>11-24-2016 10:55</t>
  </si>
  <si>
    <t>11-24-2016 11:2</t>
  </si>
  <si>
    <t>11-24-2016 11:4</t>
  </si>
  <si>
    <t>11-24-2016 11:7</t>
  </si>
  <si>
    <t>11-24-2016 11:9</t>
  </si>
  <si>
    <t>11-24-2016 11:13</t>
  </si>
  <si>
    <t>11-24-2016 11:14</t>
  </si>
  <si>
    <t>11-24-2016 11:15</t>
  </si>
  <si>
    <t>11-24-2016 11:17</t>
  </si>
  <si>
    <t>11-24-2016 11:18</t>
  </si>
  <si>
    <t>11-24-2016 11:19</t>
  </si>
  <si>
    <t>11-24-2016 11:21</t>
  </si>
  <si>
    <t>11-24-2016 11:24</t>
  </si>
  <si>
    <t>11-24-2016 11:27</t>
  </si>
  <si>
    <t>11-24-2016 11:30</t>
  </si>
  <si>
    <t>11-24-2016 11:33</t>
  </si>
  <si>
    <t>11-24-2016 11:34</t>
  </si>
  <si>
    <t>11-24-2016 11:36</t>
  </si>
  <si>
    <t>11-24-2016 11:37</t>
  </si>
  <si>
    <t>11-24-2016 11:38</t>
  </si>
  <si>
    <t>11-24-2016 11:46</t>
  </si>
  <si>
    <t>11-24-2016 11:48</t>
  </si>
  <si>
    <t>11-24-2016 11:53</t>
  </si>
  <si>
    <t>11-24-2016 11:54</t>
  </si>
  <si>
    <t>11-24-2016 11:55</t>
  </si>
  <si>
    <t>11-24-2016 12:6</t>
  </si>
  <si>
    <t>11-24-2016 12:14</t>
  </si>
  <si>
    <t>11-24-2016 12:19</t>
  </si>
  <si>
    <t>11-24-2016 12:30</t>
  </si>
  <si>
    <t>11-24-2016 12:32</t>
  </si>
  <si>
    <t>11-24-2016 12:36</t>
  </si>
  <si>
    <t>11-24-2016 12:37</t>
  </si>
  <si>
    <t>11-24-2016 12:39</t>
  </si>
  <si>
    <t>11-24-2016 12:45</t>
  </si>
  <si>
    <t>11-24-2016 12:48</t>
  </si>
  <si>
    <t>11-24-2016 12:49</t>
  </si>
  <si>
    <t>11-24-2016 12:52</t>
  </si>
  <si>
    <t>11-24-2016 12:56</t>
  </si>
  <si>
    <t>11-24-2016 12:58</t>
  </si>
  <si>
    <t>11-24-2016 13:0</t>
  </si>
  <si>
    <t>11-24-2016 13:2</t>
  </si>
  <si>
    <t>11-24-2016 13:3</t>
  </si>
  <si>
    <t>11-24-2016 13:7</t>
  </si>
  <si>
    <t>11-24-2016 13:8</t>
  </si>
  <si>
    <t>11-24-2016 13:9</t>
  </si>
  <si>
    <t>11-24-2016 13:10</t>
  </si>
  <si>
    <t>11-24-2016 13:12</t>
  </si>
  <si>
    <t>11-24-2016 13:17</t>
  </si>
  <si>
    <t>11-24-2016 13:20</t>
  </si>
  <si>
    <t>11-24-2016 13:21</t>
  </si>
  <si>
    <t>11-24-2016 13:26</t>
  </si>
  <si>
    <t>11-24-2016 13:27</t>
  </si>
  <si>
    <t>11-24-2016 13:29</t>
  </si>
  <si>
    <t>11-24-2016 13:31</t>
  </si>
  <si>
    <t>11-24-2016 13:32</t>
  </si>
  <si>
    <t>11-24-2016 13:34</t>
  </si>
  <si>
    <t>11-24-2016 13:38</t>
  </si>
  <si>
    <t>11-24-2016 13:40</t>
  </si>
  <si>
    <t>11-24-2016 13:41</t>
  </si>
  <si>
    <t>11-24-2016 13:42</t>
  </si>
  <si>
    <t>11-24-2016 13:43</t>
  </si>
  <si>
    <t>11-24-2016 13:45</t>
  </si>
  <si>
    <t>11-24-2016 14:2</t>
  </si>
  <si>
    <t>11-24-2016 14:4</t>
  </si>
  <si>
    <t>11-24-2016 14:7</t>
  </si>
  <si>
    <t>11-24-2016 14:11</t>
  </si>
  <si>
    <t>11-24-2016 14:12</t>
  </si>
  <si>
    <t>11-24-2016 14:18</t>
  </si>
  <si>
    <t>11-24-2016 14:20</t>
  </si>
  <si>
    <t>11-24-2016 14:22</t>
  </si>
  <si>
    <t>11-24-2016 14:26</t>
  </si>
  <si>
    <t>11-24-2016 14:30</t>
  </si>
  <si>
    <t>11-24-2016 14:34</t>
  </si>
  <si>
    <t>11-24-2016 14:41</t>
  </si>
  <si>
    <t>11-24-2016 14:42</t>
  </si>
  <si>
    <t>11-24-2016 14:48</t>
  </si>
  <si>
    <t>11-24-2016 14:49</t>
  </si>
  <si>
    <t>11-24-2016 14:50</t>
  </si>
  <si>
    <t>11-24-2016 14:55</t>
  </si>
  <si>
    <t>11-24-2016 14:57</t>
  </si>
  <si>
    <t>11-24-2016 14:59</t>
  </si>
  <si>
    <t>11-24-2016 15:0</t>
  </si>
  <si>
    <t>11-24-2016 15:2</t>
  </si>
  <si>
    <t>11-24-2016 15:4</t>
  </si>
  <si>
    <t>11-24-2016 15:14</t>
  </si>
  <si>
    <t>11-24-2016 15:17</t>
  </si>
  <si>
    <t>11-24-2016 15:19</t>
  </si>
  <si>
    <t>11-24-2016 15:21</t>
  </si>
  <si>
    <t>11-24-2016 15:22</t>
  </si>
  <si>
    <t>11-24-2016 15:23</t>
  </si>
  <si>
    <t>11-24-2016 15:24</t>
  </si>
  <si>
    <t>11-24-2016 15:26</t>
  </si>
  <si>
    <t>11-24-2016 15:28</t>
  </si>
  <si>
    <t>11-24-2016 15:29</t>
  </si>
  <si>
    <t>11-24-2016 15:31</t>
  </si>
  <si>
    <t>11-24-2016 15:34</t>
  </si>
  <si>
    <t>11-24-2016 15:35</t>
  </si>
  <si>
    <t>11-24-2016 15:43</t>
  </si>
  <si>
    <t>11-24-2016 15:45</t>
  </si>
  <si>
    <t>11-24-2016 15:46</t>
  </si>
  <si>
    <t>11-24-2016 15:47</t>
  </si>
  <si>
    <t>11-24-2016 15:49</t>
  </si>
  <si>
    <t>11-24-2016 15:50</t>
  </si>
  <si>
    <t>11-24-2016 15:51</t>
  </si>
  <si>
    <t>11-24-2016 16:26</t>
  </si>
  <si>
    <t>11-24-2016 16:27</t>
  </si>
  <si>
    <t>11-24-2016 16:38</t>
  </si>
  <si>
    <t>11-24-2016 16:41</t>
  </si>
  <si>
    <t>11-24-2016 16:42</t>
  </si>
  <si>
    <t>11-24-2016 16:45</t>
  </si>
  <si>
    <t>11-24-2016 17:3</t>
  </si>
  <si>
    <t>11-24-2016 17:36</t>
  </si>
  <si>
    <t>11-24-2016 17:50</t>
  </si>
  <si>
    <t>11-24-2016 17:54</t>
  </si>
  <si>
    <t>11-24-2016 17:59</t>
  </si>
  <si>
    <t>11-24-2016 18:5</t>
  </si>
  <si>
    <t>11-24-2016 18:11</t>
  </si>
  <si>
    <t>11-24-2016 18:28</t>
  </si>
  <si>
    <t>11-24-2016 18:38</t>
  </si>
  <si>
    <t>11-24-2016 18:47</t>
  </si>
  <si>
    <t>11-24-2016 18:49</t>
  </si>
  <si>
    <t>11-24-2016 19:0</t>
  </si>
  <si>
    <t>11-24-2016 19:2</t>
  </si>
  <si>
    <t>11-24-2016 19:39</t>
  </si>
  <si>
    <t>11-24-2016 19:48</t>
  </si>
  <si>
    <t>11-24-2016 19:52</t>
  </si>
  <si>
    <t>11-24-2016 21:3</t>
  </si>
  <si>
    <t>11-24-2016 21:5</t>
  </si>
  <si>
    <t>11-24-2016 21:26</t>
  </si>
  <si>
    <t>11-24-2016 21:32</t>
  </si>
  <si>
    <t>11-24-2016 21:37</t>
  </si>
  <si>
    <t>11-24-2016 21:46</t>
  </si>
  <si>
    <t>11-24-2016 22:3</t>
  </si>
  <si>
    <t>11-24-2016 22:37</t>
  </si>
  <si>
    <t>11-24-2016 22:59</t>
  </si>
  <si>
    <t>11-24-2016 23:0</t>
  </si>
  <si>
    <t>11-24-2016 23:14</t>
  </si>
  <si>
    <t>11-24-2016 23:19</t>
  </si>
  <si>
    <t>11-25-2016 0:23</t>
  </si>
  <si>
    <t>11-25-2016 6:21</t>
  </si>
  <si>
    <t>11-25-2016 6:27</t>
  </si>
  <si>
    <t>11-25-2016 6:30</t>
  </si>
  <si>
    <t>11-25-2016 6:52</t>
  </si>
  <si>
    <t>11-25-2016 7:10</t>
  </si>
  <si>
    <t>11-25-2016 7:12</t>
  </si>
  <si>
    <t>11-25-2016 7:19</t>
  </si>
  <si>
    <t>11-25-2016 7:21</t>
  </si>
  <si>
    <t>11-25-2016 7:22</t>
  </si>
  <si>
    <t>11-25-2016 7:26</t>
  </si>
  <si>
    <t>11-25-2016 7:31</t>
  </si>
  <si>
    <t>11-25-2016 7:32</t>
  </si>
  <si>
    <t>11-25-2016 7:36</t>
  </si>
  <si>
    <t>11-25-2016 7:39</t>
  </si>
  <si>
    <t>11-25-2016 7:43</t>
  </si>
  <si>
    <t>11-25-2016 7:46</t>
  </si>
  <si>
    <t>11-25-2016 7:48</t>
  </si>
  <si>
    <t>11-25-2016 7:50</t>
  </si>
  <si>
    <t>11-25-2016 7:53</t>
  </si>
  <si>
    <t>11-25-2016 7:55</t>
  </si>
  <si>
    <t>11-25-2016 7:56</t>
  </si>
  <si>
    <t>11-25-2016 8:0</t>
  </si>
  <si>
    <t>11-25-2016 8:1</t>
  </si>
  <si>
    <t>11-25-2016 8:3</t>
  </si>
  <si>
    <t>11-25-2016 8:6</t>
  </si>
  <si>
    <t>11-25-2016 8:10</t>
  </si>
  <si>
    <t>11-25-2016 8:12</t>
  </si>
  <si>
    <t>11-25-2016 8:15</t>
  </si>
  <si>
    <t>11-25-2016 8:16</t>
  </si>
  <si>
    <t>11-25-2016 8:17</t>
  </si>
  <si>
    <t>11-25-2016 8:22</t>
  </si>
  <si>
    <t>11-25-2016 8:27</t>
  </si>
  <si>
    <t>11-25-2016 8:29</t>
  </si>
  <si>
    <t>11-25-2016 8:31</t>
  </si>
  <si>
    <t>11-25-2016 8:37</t>
  </si>
  <si>
    <t>11-25-2016 8:38</t>
  </si>
  <si>
    <t>11-25-2016 8:41</t>
  </si>
  <si>
    <t>11-25-2016 8:43</t>
  </si>
  <si>
    <t>11-25-2016 8:44</t>
  </si>
  <si>
    <t>11-25-2016 8:46</t>
  </si>
  <si>
    <t>11-25-2016 8:48</t>
  </si>
  <si>
    <t>11-25-2016 8:54</t>
  </si>
  <si>
    <t>11-25-2016 8:56</t>
  </si>
  <si>
    <t>11-25-2016 8:59</t>
  </si>
  <si>
    <t>11-25-2016 9:3</t>
  </si>
  <si>
    <t>11-25-2016 9:4</t>
  </si>
  <si>
    <t>11-25-2016 9:5</t>
  </si>
  <si>
    <t>11-25-2016 9:8</t>
  </si>
  <si>
    <t>11-25-2016 9:9</t>
  </si>
  <si>
    <t>11-25-2016 9:14</t>
  </si>
  <si>
    <t>11-25-2016 9:15</t>
  </si>
  <si>
    <t>11-25-2016 9:16</t>
  </si>
  <si>
    <t>11-25-2016 9:18</t>
  </si>
  <si>
    <t>11-25-2016 9:24</t>
  </si>
  <si>
    <t>11-25-2016 9:26</t>
  </si>
  <si>
    <t>11-25-2016 9:28</t>
  </si>
  <si>
    <t>11-25-2016 9:31</t>
  </si>
  <si>
    <t>11-25-2016 9:32</t>
  </si>
  <si>
    <t>11-25-2016 9:33</t>
  </si>
  <si>
    <t>11-25-2016 9:35</t>
  </si>
  <si>
    <t>11-25-2016 9:38</t>
  </si>
  <si>
    <t>11-25-2016 9:41</t>
  </si>
  <si>
    <t>11-25-2016 9:42</t>
  </si>
  <si>
    <t>11-25-2016 9:44</t>
  </si>
  <si>
    <t>11-25-2016 9:46</t>
  </si>
  <si>
    <t>11-25-2016 9:51</t>
  </si>
  <si>
    <t>11-25-2016 9:56</t>
  </si>
  <si>
    <t>11-25-2016 9:57</t>
  </si>
  <si>
    <t>11-25-2016 9:59</t>
  </si>
  <si>
    <t>11-25-2016 10:0</t>
  </si>
  <si>
    <t>11-25-2016 10:2</t>
  </si>
  <si>
    <t>11-25-2016 10:3</t>
  </si>
  <si>
    <t>11-25-2016 10:5</t>
  </si>
  <si>
    <t>11-25-2016 10:7</t>
  </si>
  <si>
    <t>11-25-2016 10:8</t>
  </si>
  <si>
    <t>11-25-2016 10:9</t>
  </si>
  <si>
    <t>11-25-2016 10:11</t>
  </si>
  <si>
    <t>11-25-2016 10:14</t>
  </si>
  <si>
    <t>11-25-2016 10:22</t>
  </si>
  <si>
    <t>11-25-2016 10:24</t>
  </si>
  <si>
    <t>11-25-2016 10:25</t>
  </si>
  <si>
    <t>11-25-2016 10:32</t>
  </si>
  <si>
    <t>11-25-2016 10:33</t>
  </si>
  <si>
    <t>11-25-2016 10:34</t>
  </si>
  <si>
    <t>11-25-2016 10:36</t>
  </si>
  <si>
    <t>11-25-2016 10:38</t>
  </si>
  <si>
    <t>11-25-2016 10:39</t>
  </si>
  <si>
    <t>11-25-2016 10:42</t>
  </si>
  <si>
    <t>11-25-2016 10:45</t>
  </si>
  <si>
    <t>11-25-2016 10:49</t>
  </si>
  <si>
    <t>11-25-2016 10:59</t>
  </si>
  <si>
    <t>11-25-2016 11:0</t>
  </si>
  <si>
    <t>11-25-2016 11:2</t>
  </si>
  <si>
    <t>11-25-2016 11:7</t>
  </si>
  <si>
    <t>11-25-2016 11:9</t>
  </si>
  <si>
    <t>11-25-2016 11:11</t>
  </si>
  <si>
    <t>11-25-2016 11:18</t>
  </si>
  <si>
    <t>11-25-2016 11:20</t>
  </si>
  <si>
    <t>11-25-2016 11:41</t>
  </si>
  <si>
    <t>11-25-2016 11:45</t>
  </si>
  <si>
    <t>11-25-2016 11:47</t>
  </si>
  <si>
    <t>11-25-2016 11:51</t>
  </si>
  <si>
    <t>11-25-2016 11:55</t>
  </si>
  <si>
    <t>11-25-2016 11:57</t>
  </si>
  <si>
    <t>11-25-2016 12:3</t>
  </si>
  <si>
    <t>11-25-2016 12:4</t>
  </si>
  <si>
    <t>11-25-2016 12:5</t>
  </si>
  <si>
    <t>11-25-2016 12:7</t>
  </si>
  <si>
    <t>11-25-2016 12:8</t>
  </si>
  <si>
    <t>11-25-2016 12:9</t>
  </si>
  <si>
    <t>11-25-2016 12:10</t>
  </si>
  <si>
    <t>11-25-2016 12:11</t>
  </si>
  <si>
    <t>11-25-2016 12:12</t>
  </si>
  <si>
    <t>11-25-2016 12:20</t>
  </si>
  <si>
    <t>11-25-2016 12:21</t>
  </si>
  <si>
    <t>11-25-2016 12:23</t>
  </si>
  <si>
    <t>11-25-2016 12:28</t>
  </si>
  <si>
    <t>11-25-2016 12:31</t>
  </si>
  <si>
    <t>11-25-2016 12:35</t>
  </si>
  <si>
    <t>11-25-2016 12:38</t>
  </si>
  <si>
    <t>11-25-2016 12:50</t>
  </si>
  <si>
    <t>11-25-2016 12:55</t>
  </si>
  <si>
    <t>11-25-2016 12:56</t>
  </si>
  <si>
    <t>11-25-2016 13:1</t>
  </si>
  <si>
    <t>11-25-2016 13:3</t>
  </si>
  <si>
    <t>11-25-2016 13:4</t>
  </si>
  <si>
    <t>11-25-2016 13:14</t>
  </si>
  <si>
    <t>11-25-2016 13:19</t>
  </si>
  <si>
    <t>11-25-2016 13:25</t>
  </si>
  <si>
    <t>11-25-2016 13:31</t>
  </si>
  <si>
    <t>11-25-2016 13:32</t>
  </si>
  <si>
    <t>11-25-2016 13:34</t>
  </si>
  <si>
    <t>11-25-2016 13:36</t>
  </si>
  <si>
    <t>11-25-2016 13:38</t>
  </si>
  <si>
    <t>11-25-2016 13:42</t>
  </si>
  <si>
    <t>11-25-2016 13:43</t>
  </si>
  <si>
    <t>11-25-2016 13:50</t>
  </si>
  <si>
    <t>11-25-2016 13:52</t>
  </si>
  <si>
    <t>11-25-2016 13:53</t>
  </si>
  <si>
    <t>11-25-2016 14:12</t>
  </si>
  <si>
    <t>11-25-2016 14:13</t>
  </si>
  <si>
    <t>11-25-2016 14:14</t>
  </si>
  <si>
    <t>11-25-2016 14:26</t>
  </si>
  <si>
    <t>11-25-2016 14:29</t>
  </si>
  <si>
    <t>11-25-2016 14:30</t>
  </si>
  <si>
    <t>11-25-2016 14:31</t>
  </si>
  <si>
    <t>11-25-2016 14:32</t>
  </si>
  <si>
    <t>11-25-2016 14:37</t>
  </si>
  <si>
    <t>11-25-2016 14:39</t>
  </si>
  <si>
    <t>11-25-2016 14:47</t>
  </si>
  <si>
    <t>11-25-2016 14:49</t>
  </si>
  <si>
    <t>11-25-2016 14:52</t>
  </si>
  <si>
    <t>11-25-2016 14:53</t>
  </si>
  <si>
    <t>11-25-2016 14:55</t>
  </si>
  <si>
    <t>11-25-2016 15:2</t>
  </si>
  <si>
    <t>11-25-2016 15:8</t>
  </si>
  <si>
    <t>11-25-2016 15:10</t>
  </si>
  <si>
    <t>11-25-2016 15:19</t>
  </si>
  <si>
    <t>11-25-2016 15:28</t>
  </si>
  <si>
    <t>11-25-2016 15:42</t>
  </si>
  <si>
    <t>11-25-2016 15:43</t>
  </si>
  <si>
    <t>11-25-2016 15:45</t>
  </si>
  <si>
    <t>11-25-2016 15:48</t>
  </si>
  <si>
    <t>11-25-2016 15:49</t>
  </si>
  <si>
    <t>11-25-2016 15:55</t>
  </si>
  <si>
    <t>11-25-2016 16:27</t>
  </si>
  <si>
    <t>11-25-2016 16:34</t>
  </si>
  <si>
    <t>11-25-2016 16:39</t>
  </si>
  <si>
    <t>11-25-2016 17:5</t>
  </si>
  <si>
    <t>11-25-2016 17:6</t>
  </si>
  <si>
    <t>11-25-2016 17:7</t>
  </si>
  <si>
    <t>11-25-2016 17:8</t>
  </si>
  <si>
    <t>11-25-2016 17:12</t>
  </si>
  <si>
    <t>11-25-2016 18:45</t>
  </si>
  <si>
    <t>11-25-2016 19:30</t>
  </si>
  <si>
    <t>11-25-2016 19:37</t>
  </si>
  <si>
    <t>11-25-2016 19:39</t>
  </si>
  <si>
    <t>11-25-2016 19:46</t>
  </si>
  <si>
    <t>11-25-2016 19:59</t>
  </si>
  <si>
    <t>11-25-2016 20:54</t>
  </si>
  <si>
    <t>11-25-2016 21:3</t>
  </si>
  <si>
    <t>11-25-2016 21:4</t>
  </si>
  <si>
    <t>11-25-2016 21:5</t>
  </si>
  <si>
    <t>11-25-2016 21:7</t>
  </si>
  <si>
    <t>11-25-2016 21:17</t>
  </si>
  <si>
    <t>11-25-2016 21:18</t>
  </si>
  <si>
    <t>11-25-2016 21:20</t>
  </si>
  <si>
    <t>11-25-2016 21:21</t>
  </si>
  <si>
    <t>11-25-2016 21:22</t>
  </si>
  <si>
    <t>11-25-2016 21:24</t>
  </si>
  <si>
    <t>11-25-2016 21:25</t>
  </si>
  <si>
    <t>11-25-2016 21:28</t>
  </si>
  <si>
    <t>11-25-2016 21:30</t>
  </si>
  <si>
    <t>11-25-2016 21:38</t>
  </si>
  <si>
    <t>11-25-2016 21:39</t>
  </si>
  <si>
    <t>11-25-2016 21:44</t>
  </si>
  <si>
    <t>11-25-2016 21:46</t>
  </si>
  <si>
    <t>11-25-2016 21:59</t>
  </si>
  <si>
    <t>11-25-2016 22:10</t>
  </si>
  <si>
    <t>11-25-2016 22:50</t>
  </si>
  <si>
    <t>11-25-2016 23:8</t>
  </si>
  <si>
    <t>11-25-2016 23:21</t>
  </si>
  <si>
    <t>11-26-2016 6:7</t>
  </si>
  <si>
    <t>11-26-2016 8:41</t>
  </si>
  <si>
    <t>11-26-2016 8:42</t>
  </si>
  <si>
    <t>11-26-2016 8:43</t>
  </si>
  <si>
    <t>11-26-2016 8:44</t>
  </si>
  <si>
    <t>11-26-2016 9:15</t>
  </si>
  <si>
    <t>11-26-2016 9:35</t>
  </si>
  <si>
    <t>11-26-2016 9:46</t>
  </si>
  <si>
    <t>11-26-2016 9:49</t>
  </si>
  <si>
    <t>11-26-2016 10:3</t>
  </si>
  <si>
    <t>11-26-2016 10:5</t>
  </si>
  <si>
    <t>11-26-2016 10:7</t>
  </si>
  <si>
    <t>11-26-2016 10:9</t>
  </si>
  <si>
    <t>11-26-2016 10:21</t>
  </si>
  <si>
    <t>11-26-2016 10:38</t>
  </si>
  <si>
    <t>11-26-2016 10:40</t>
  </si>
  <si>
    <t>11-26-2016 10:43</t>
  </si>
  <si>
    <t>11-26-2016 10:56</t>
  </si>
  <si>
    <t>11-26-2016 11:1</t>
  </si>
  <si>
    <t>11-26-2016 12:48</t>
  </si>
  <si>
    <t>11-26-2016 14:10</t>
  </si>
  <si>
    <t>11-26-2016 14:45</t>
  </si>
  <si>
    <t>11-26-2016 14:47</t>
  </si>
  <si>
    <t>11-26-2016 14:51</t>
  </si>
  <si>
    <t>11-26-2016 15:8</t>
  </si>
  <si>
    <t>11-26-2016 15:10</t>
  </si>
  <si>
    <t>11-26-2016 15:39</t>
  </si>
  <si>
    <t>11-26-2016 15:45</t>
  </si>
  <si>
    <t>11-26-2016 15:56</t>
  </si>
  <si>
    <t>11-26-2016 16:10</t>
  </si>
  <si>
    <t>11-26-2016 16:34</t>
  </si>
  <si>
    <t>11-26-2016 16:39</t>
  </si>
  <si>
    <t>11-26-2016 16:44</t>
  </si>
  <si>
    <t>11-26-2016 17:24</t>
  </si>
  <si>
    <t>11-26-2016 19:19</t>
  </si>
  <si>
    <t>11-26-2016 19:23</t>
  </si>
  <si>
    <t>11-26-2016 19:42</t>
  </si>
  <si>
    <t>11-26-2016 20:43</t>
  </si>
  <si>
    <t>11-26-2016 21:39</t>
  </si>
  <si>
    <t>11-26-2016 21:46</t>
  </si>
  <si>
    <t>11-26-2016 23:26</t>
  </si>
  <si>
    <t>11-27-2016 0:2</t>
  </si>
  <si>
    <t>11-27-2016 0:36</t>
  </si>
  <si>
    <t>11-27-2016 6:24</t>
  </si>
  <si>
    <t>11-27-2016 8:14</t>
  </si>
  <si>
    <t>11-27-2016 8:19</t>
  </si>
  <si>
    <t>11-27-2016 8:36</t>
  </si>
  <si>
    <t>11-27-2016 8:48</t>
  </si>
  <si>
    <t>11-27-2016 8:50</t>
  </si>
  <si>
    <t>11-27-2016 8:51</t>
  </si>
  <si>
    <t>11-27-2016 9:27</t>
  </si>
  <si>
    <t>11-27-2016 9:58</t>
  </si>
  <si>
    <t>11-27-2016 10:9</t>
  </si>
  <si>
    <t>11-27-2016 10:30</t>
  </si>
  <si>
    <t>11-27-2016 10:55</t>
  </si>
  <si>
    <t>11-27-2016 11:17</t>
  </si>
  <si>
    <t>11-27-2016 11:18</t>
  </si>
  <si>
    <t>11-27-2016 11:27</t>
  </si>
  <si>
    <t>11-27-2016 13:31</t>
  </si>
  <si>
    <t>11-27-2016 14:24</t>
  </si>
  <si>
    <t>11-27-2016 14:48</t>
  </si>
  <si>
    <t>11-27-2016 14:55</t>
  </si>
  <si>
    <t>11-27-2016 15:45</t>
  </si>
  <si>
    <t>11-27-2016 16:2</t>
  </si>
  <si>
    <t>11-27-2016 16:13</t>
  </si>
  <si>
    <t>11-27-2016 16:34</t>
  </si>
  <si>
    <t>11-27-2016 17:25</t>
  </si>
  <si>
    <t>11-27-2016 17:49</t>
  </si>
  <si>
    <t>11-27-2016 17:53</t>
  </si>
  <si>
    <t>11-27-2016 18:0</t>
  </si>
  <si>
    <t>11-27-2016 18:6</t>
  </si>
  <si>
    <t>11-27-2016 18:9</t>
  </si>
  <si>
    <t>11-27-2016 18:16</t>
  </si>
  <si>
    <t>11-27-2016 18:19</t>
  </si>
  <si>
    <t>11-27-2016 18:20</t>
  </si>
  <si>
    <t>11-27-2016 18:45</t>
  </si>
  <si>
    <t>11-27-2016 18:58</t>
  </si>
  <si>
    <t>11-27-2016 19:6</t>
  </si>
  <si>
    <t>11-27-2016 19:19</t>
  </si>
  <si>
    <t>11-27-2016 19:35</t>
  </si>
  <si>
    <t>11-27-2016 19:43</t>
  </si>
  <si>
    <t>11-27-2016 19:50</t>
  </si>
  <si>
    <t>11-27-2016 19:51</t>
  </si>
  <si>
    <t>11-27-2016 20:9</t>
  </si>
  <si>
    <t>11-27-2016 20:21</t>
  </si>
  <si>
    <t>11-27-2016 20:35</t>
  </si>
  <si>
    <t>11-27-2016 20:49</t>
  </si>
  <si>
    <t>11-27-2016 20:58</t>
  </si>
  <si>
    <t>11-27-2016 21:33</t>
  </si>
  <si>
    <t>11-27-2016 22:2</t>
  </si>
  <si>
    <t>11-27-2016 22:12</t>
  </si>
  <si>
    <t>11-27-2016 23:15</t>
  </si>
  <si>
    <t>11-27-2016 23:17</t>
  </si>
  <si>
    <t>11-27-2016 23:24</t>
  </si>
  <si>
    <t>11-28-2016 0:25</t>
  </si>
  <si>
    <t>11-28-2016 6:25</t>
  </si>
  <si>
    <t>11-28-2016 6:47</t>
  </si>
  <si>
    <t>11-28-2016 6:48</t>
  </si>
  <si>
    <t>11-28-2016 6:50</t>
  </si>
  <si>
    <t>11-28-2016 6:56</t>
  </si>
  <si>
    <t>11-28-2016 7:2</t>
  </si>
  <si>
    <t>11-28-2016 7:15</t>
  </si>
  <si>
    <t>11-28-2016 7:21</t>
  </si>
  <si>
    <t>11-28-2016 7:22</t>
  </si>
  <si>
    <t>11-28-2016 7:28</t>
  </si>
  <si>
    <t>11-28-2016 7:33</t>
  </si>
  <si>
    <t>11-28-2016 7:37</t>
  </si>
  <si>
    <t>11-28-2016 7:46</t>
  </si>
  <si>
    <t>11-28-2016 7:47</t>
  </si>
  <si>
    <t>11-28-2016 7:51</t>
  </si>
  <si>
    <t>11-28-2016 7:54</t>
  </si>
  <si>
    <t>11-28-2016 7:56</t>
  </si>
  <si>
    <t>11-28-2016 7:57</t>
  </si>
  <si>
    <t>11-28-2016 8:1</t>
  </si>
  <si>
    <t>11-28-2016 8:2</t>
  </si>
  <si>
    <t>11-28-2016 8:4</t>
  </si>
  <si>
    <t>11-28-2016 8:5</t>
  </si>
  <si>
    <t>11-28-2016 8:6</t>
  </si>
  <si>
    <t>11-28-2016 8:12</t>
  </si>
  <si>
    <t>11-28-2016 8:16</t>
  </si>
  <si>
    <t>11-28-2016 8:19</t>
  </si>
  <si>
    <t>11-28-2016 8:20</t>
  </si>
  <si>
    <t>11-28-2016 8:22</t>
  </si>
  <si>
    <t>11-28-2016 8:23</t>
  </si>
  <si>
    <t>11-28-2016 8:24</t>
  </si>
  <si>
    <t>11-28-2016 8:25</t>
  </si>
  <si>
    <t>11-28-2016 8:29</t>
  </si>
  <si>
    <t>11-28-2016 8:30</t>
  </si>
  <si>
    <t>11-28-2016 8:31</t>
  </si>
  <si>
    <t>11-28-2016 8:34</t>
  </si>
  <si>
    <t>11-28-2016 8:35</t>
  </si>
  <si>
    <t>11-28-2016 8:39</t>
  </si>
  <si>
    <t>11-28-2016 8:46</t>
  </si>
  <si>
    <t>11-28-2016 8:47</t>
  </si>
  <si>
    <t>11-28-2016 8:48</t>
  </si>
  <si>
    <t>11-28-2016 8:49</t>
  </si>
  <si>
    <t>11-28-2016 8:51</t>
  </si>
  <si>
    <t>11-28-2016 8:53</t>
  </si>
  <si>
    <t>11-28-2016 8:54</t>
  </si>
  <si>
    <t>11-28-2016 8:57</t>
  </si>
  <si>
    <t>11-28-2016 8:59</t>
  </si>
  <si>
    <t>11-28-2016 9:1</t>
  </si>
  <si>
    <t>11-28-2016 9:3</t>
  </si>
  <si>
    <t>11-28-2016 9:7</t>
  </si>
  <si>
    <t>11-28-2016 9:9</t>
  </si>
  <si>
    <t>11-28-2016 9:10</t>
  </si>
  <si>
    <t>11-28-2016 9:12</t>
  </si>
  <si>
    <t>11-28-2016 9:13</t>
  </si>
  <si>
    <t>11-28-2016 9:16</t>
  </si>
  <si>
    <t>11-28-2016 9:20</t>
  </si>
  <si>
    <t>11-28-2016 9:21</t>
  </si>
  <si>
    <t>11-28-2016 9:22</t>
  </si>
  <si>
    <t>11-28-2016 9:26</t>
  </si>
  <si>
    <t>11-28-2016 9:27</t>
  </si>
  <si>
    <t>11-28-2016 9:28</t>
  </si>
  <si>
    <t>11-28-2016 9:32</t>
  </si>
  <si>
    <t>11-28-2016 9:37</t>
  </si>
  <si>
    <t>11-28-2016 9:39</t>
  </si>
  <si>
    <t>11-28-2016 9:40</t>
  </si>
  <si>
    <t>11-28-2016 9:42</t>
  </si>
  <si>
    <t>11-28-2016 9:45</t>
  </si>
  <si>
    <t>11-28-2016 9:46</t>
  </si>
  <si>
    <t>11-28-2016 9:48</t>
  </si>
  <si>
    <t>11-28-2016 9:51</t>
  </si>
  <si>
    <t>11-28-2016 9:53</t>
  </si>
  <si>
    <t>11-28-2016 9:54</t>
  </si>
  <si>
    <t>11-28-2016 9:57</t>
  </si>
  <si>
    <t>11-28-2016 10:0</t>
  </si>
  <si>
    <t>11-28-2016 10:1</t>
  </si>
  <si>
    <t>11-28-2016 10:4</t>
  </si>
  <si>
    <t>11-28-2016 10:5</t>
  </si>
  <si>
    <t>11-28-2016 10:9</t>
  </si>
  <si>
    <t>11-28-2016 10:12</t>
  </si>
  <si>
    <t>11-28-2016 10:14</t>
  </si>
  <si>
    <t>11-28-2016 10:15</t>
  </si>
  <si>
    <t>11-28-2016 10:23</t>
  </si>
  <si>
    <t>11-28-2016 10:25</t>
  </si>
  <si>
    <t>11-28-2016 10:27</t>
  </si>
  <si>
    <t>11-28-2016 10:29</t>
  </si>
  <si>
    <t>11-28-2016 10:33</t>
  </si>
  <si>
    <t>11-28-2016 10:42</t>
  </si>
  <si>
    <t>11-28-2016 10:45</t>
  </si>
  <si>
    <t>11-28-2016 10:49</t>
  </si>
  <si>
    <t>11-28-2016 10:50</t>
  </si>
  <si>
    <t>11-28-2016 10:53</t>
  </si>
  <si>
    <t>11-28-2016 10:54</t>
  </si>
  <si>
    <t>11-28-2016 10:55</t>
  </si>
  <si>
    <t>11-28-2016 11:2</t>
  </si>
  <si>
    <t>11-28-2016 11:4</t>
  </si>
  <si>
    <t>11-28-2016 11:5</t>
  </si>
  <si>
    <t>11-28-2016 11:8</t>
  </si>
  <si>
    <t>11-28-2016 11:9</t>
  </si>
  <si>
    <t>11-28-2016 11:10</t>
  </si>
  <si>
    <t>11-28-2016 11:15</t>
  </si>
  <si>
    <t>11-28-2016 11:17</t>
  </si>
  <si>
    <t>11-28-2016 11:18</t>
  </si>
  <si>
    <t>11-28-2016 11:20</t>
  </si>
  <si>
    <t>11-28-2016 11:28</t>
  </si>
  <si>
    <t>11-28-2016 11:29</t>
  </si>
  <si>
    <t>11-28-2016 11:40</t>
  </si>
  <si>
    <t>11-28-2016 11:47</t>
  </si>
  <si>
    <t>11-28-2016 11:58</t>
  </si>
  <si>
    <t>11-28-2016 12:2</t>
  </si>
  <si>
    <t>11-28-2016 12:4</t>
  </si>
  <si>
    <t>11-28-2016 12:5</t>
  </si>
  <si>
    <t>11-28-2016 12:7</t>
  </si>
  <si>
    <t>11-28-2016 12:8</t>
  </si>
  <si>
    <t>11-28-2016 12:11</t>
  </si>
  <si>
    <t>11-28-2016 12:13</t>
  </si>
  <si>
    <t>11-28-2016 12:14</t>
  </si>
  <si>
    <t>11-28-2016 12:17</t>
  </si>
  <si>
    <t>11-28-2016 12:20</t>
  </si>
  <si>
    <t>11-28-2016 12:21</t>
  </si>
  <si>
    <t>11-28-2016 12:24</t>
  </si>
  <si>
    <t>11-28-2016 12:26</t>
  </si>
  <si>
    <t>11-28-2016 12:32</t>
  </si>
  <si>
    <t>11-28-2016 12:37</t>
  </si>
  <si>
    <t>11-28-2016 12:38</t>
  </si>
  <si>
    <t>11-28-2016 12:47</t>
  </si>
  <si>
    <t>11-28-2016 12:48</t>
  </si>
  <si>
    <t>11-28-2016 12:54</t>
  </si>
  <si>
    <t>11-28-2016 12:55</t>
  </si>
  <si>
    <t>11-28-2016 12:56</t>
  </si>
  <si>
    <t>11-28-2016 12:57</t>
  </si>
  <si>
    <t>11-28-2016 13:0</t>
  </si>
  <si>
    <t>11-28-2016 13:3</t>
  </si>
  <si>
    <t>11-28-2016 13:8</t>
  </si>
  <si>
    <t>11-28-2016 13:14</t>
  </si>
  <si>
    <t>11-28-2016 13:19</t>
  </si>
  <si>
    <t>11-28-2016 13:20</t>
  </si>
  <si>
    <t>11-28-2016 13:27</t>
  </si>
  <si>
    <t>11-28-2016 13:28</t>
  </si>
  <si>
    <t>11-28-2016 13:29</t>
  </si>
  <si>
    <t>11-28-2016 13:30</t>
  </si>
  <si>
    <t>11-28-2016 13:35</t>
  </si>
  <si>
    <t>11-28-2016 13:36</t>
  </si>
  <si>
    <t>11-28-2016 13:38</t>
  </si>
  <si>
    <t>11-28-2016 13:39</t>
  </si>
  <si>
    <t>11-28-2016 13:40</t>
  </si>
  <si>
    <t>11-28-2016 13:48</t>
  </si>
  <si>
    <t>11-28-2016 13:50</t>
  </si>
  <si>
    <t>11-28-2016 13:57</t>
  </si>
  <si>
    <t>11-28-2016 13:59</t>
  </si>
  <si>
    <t>11-28-2016 14:1</t>
  </si>
  <si>
    <t>11-28-2016 14:2</t>
  </si>
  <si>
    <t>11-28-2016 14:4</t>
  </si>
  <si>
    <t>11-28-2016 14:7</t>
  </si>
  <si>
    <t>11-28-2016 14:8</t>
  </si>
  <si>
    <t>11-28-2016 14:14</t>
  </si>
  <si>
    <t>11-28-2016 14:17</t>
  </si>
  <si>
    <t>11-28-2016 14:18</t>
  </si>
  <si>
    <t>11-28-2016 14:20</t>
  </si>
  <si>
    <t>11-28-2016 14:22</t>
  </si>
  <si>
    <t>11-28-2016 14:24</t>
  </si>
  <si>
    <t>11-28-2016 14:31</t>
  </si>
  <si>
    <t>11-28-2016 14:32</t>
  </si>
  <si>
    <t>11-28-2016 14:34</t>
  </si>
  <si>
    <t>11-28-2016 14:35</t>
  </si>
  <si>
    <t>11-28-2016 14:44</t>
  </si>
  <si>
    <t>11-28-2016 14:45</t>
  </si>
  <si>
    <t>11-28-2016 14:49</t>
  </si>
  <si>
    <t>11-28-2016 14:51</t>
  </si>
  <si>
    <t>11-28-2016 14:54</t>
  </si>
  <si>
    <t>11-28-2016 14:56</t>
  </si>
  <si>
    <t>11-28-2016 15:2</t>
  </si>
  <si>
    <t>11-28-2016 15:4</t>
  </si>
  <si>
    <t>11-28-2016 15:5</t>
  </si>
  <si>
    <t>11-28-2016 15:9</t>
  </si>
  <si>
    <t>11-28-2016 15:10</t>
  </si>
  <si>
    <t>11-28-2016 15:14</t>
  </si>
  <si>
    <t>11-28-2016 15:16</t>
  </si>
  <si>
    <t>11-28-2016 15:17</t>
  </si>
  <si>
    <t>11-28-2016 15:19</t>
  </si>
  <si>
    <t>11-28-2016 15:23</t>
  </si>
  <si>
    <t>11-28-2016 15:25</t>
  </si>
  <si>
    <t>11-28-2016 15:36</t>
  </si>
  <si>
    <t>11-28-2016 15:39</t>
  </si>
  <si>
    <t>11-28-2016 15:45</t>
  </si>
  <si>
    <t>11-28-2016 15:49</t>
  </si>
  <si>
    <t>11-28-2016 15:51</t>
  </si>
  <si>
    <t>11-28-2016 15:53</t>
  </si>
  <si>
    <t>11-28-2016 15:56</t>
  </si>
  <si>
    <t>11-28-2016 15:58</t>
  </si>
  <si>
    <t>11-28-2016 15:59</t>
  </si>
  <si>
    <t>11-28-2016 16:3</t>
  </si>
  <si>
    <t>11-28-2016 16:9</t>
  </si>
  <si>
    <t>11-28-2016 16:10</t>
  </si>
  <si>
    <t>11-28-2016 16:11</t>
  </si>
  <si>
    <t>11-28-2016 16:16</t>
  </si>
  <si>
    <t>11-28-2016 16:26</t>
  </si>
  <si>
    <t>11-28-2016 16:31</t>
  </si>
  <si>
    <t>11-28-2016 16:32</t>
  </si>
  <si>
    <t>11-28-2016 16:35</t>
  </si>
  <si>
    <t>11-28-2016 16:48</t>
  </si>
  <si>
    <t>11-28-2016 16:49</t>
  </si>
  <si>
    <t>11-28-2016 16:58</t>
  </si>
  <si>
    <t>11-28-2016 17:6</t>
  </si>
  <si>
    <t>11-28-2016 17:9</t>
  </si>
  <si>
    <t>11-28-2016 17:12</t>
  </si>
  <si>
    <t>11-28-2016 17:18</t>
  </si>
  <si>
    <t>11-28-2016 17:20</t>
  </si>
  <si>
    <t>11-28-2016 17:24</t>
  </si>
  <si>
    <t>11-28-2016 17:26</t>
  </si>
  <si>
    <t>11-28-2016 17:27</t>
  </si>
  <si>
    <t>11-28-2016 17:30</t>
  </si>
  <si>
    <t>11-28-2016 17:31</t>
  </si>
  <si>
    <t>11-28-2016 17:52</t>
  </si>
  <si>
    <t>11-28-2016 18:17</t>
  </si>
  <si>
    <t>11-28-2016 18:20</t>
  </si>
  <si>
    <t>11-28-2016 18:23</t>
  </si>
  <si>
    <t>11-28-2016 18:32</t>
  </si>
  <si>
    <t>11-28-2016 18:39</t>
  </si>
  <si>
    <t>11-28-2016 18:40</t>
  </si>
  <si>
    <t>11-28-2016 18:45</t>
  </si>
  <si>
    <t>11-28-2016 18:46</t>
  </si>
  <si>
    <t>11-28-2016 18:52</t>
  </si>
  <si>
    <t>11-28-2016 19:15</t>
  </si>
  <si>
    <t>11-28-2016 19:53</t>
  </si>
  <si>
    <t>11-28-2016 19:54</t>
  </si>
  <si>
    <t>11-28-2016 20:1</t>
  </si>
  <si>
    <t>11-28-2016 20:2</t>
  </si>
  <si>
    <t>11-28-2016 20:14</t>
  </si>
  <si>
    <t>11-28-2016 20:20</t>
  </si>
  <si>
    <t>11-28-2016 20:38</t>
  </si>
  <si>
    <t>11-28-2016 20:40</t>
  </si>
  <si>
    <t>11-28-2016 20:43</t>
  </si>
  <si>
    <t>11-28-2016 20:50</t>
  </si>
  <si>
    <t>11-28-2016 20:54</t>
  </si>
  <si>
    <t>11-28-2016 20:57</t>
  </si>
  <si>
    <t>11-28-2016 20:59</t>
  </si>
  <si>
    <t>11-28-2016 21:0</t>
  </si>
  <si>
    <t>11-28-2016 21:5</t>
  </si>
  <si>
    <t>11-28-2016 21:10</t>
  </si>
  <si>
    <t>11-28-2016 21:17</t>
  </si>
  <si>
    <t>11-28-2016 22:20</t>
  </si>
  <si>
    <t>11-28-2016 22:40</t>
  </si>
  <si>
    <t>11-28-2016 22:55</t>
  </si>
  <si>
    <t>11-28-2016 23:4</t>
  </si>
  <si>
    <t>11-29-2016 6:25</t>
  </si>
  <si>
    <t>11-29-2016 6:37</t>
  </si>
  <si>
    <t>11-29-2016 6:46</t>
  </si>
  <si>
    <t>11-29-2016 6:48</t>
  </si>
  <si>
    <t>11-29-2016 6:49</t>
  </si>
  <si>
    <t>11-29-2016 6:55</t>
  </si>
  <si>
    <t>11-29-2016 7:3</t>
  </si>
  <si>
    <t>11-29-2016 7:4</t>
  </si>
  <si>
    <t>11-29-2016 7:18</t>
  </si>
  <si>
    <t>11-29-2016 7:20</t>
  </si>
  <si>
    <t>11-29-2016 7:27</t>
  </si>
  <si>
    <t>11-29-2016 7:28</t>
  </si>
  <si>
    <t>11-29-2016 7:34</t>
  </si>
  <si>
    <t>11-29-2016 7:36</t>
  </si>
  <si>
    <t>11-29-2016 7:39</t>
  </si>
  <si>
    <t>11-29-2016 7:42</t>
  </si>
  <si>
    <t>11-29-2016 7:46</t>
  </si>
  <si>
    <t>11-29-2016 7:47</t>
  </si>
  <si>
    <t>11-29-2016 7:57</t>
  </si>
  <si>
    <t>11-29-2016 8:0</t>
  </si>
  <si>
    <t>11-29-2016 8:1</t>
  </si>
  <si>
    <t>11-29-2016 8:4</t>
  </si>
  <si>
    <t>11-29-2016 8:6</t>
  </si>
  <si>
    <t>11-29-2016 8:7</t>
  </si>
  <si>
    <t>11-29-2016 8:16</t>
  </si>
  <si>
    <t>11-29-2016 8:17</t>
  </si>
  <si>
    <t>11-29-2016 8:20</t>
  </si>
  <si>
    <t>11-29-2016 8:24</t>
  </si>
  <si>
    <t>11-29-2016 8:26</t>
  </si>
  <si>
    <t>11-29-2016 8:28</t>
  </si>
  <si>
    <t>11-29-2016 8:30</t>
  </si>
  <si>
    <t>11-29-2016 8:31</t>
  </si>
  <si>
    <t>11-29-2016 8:32</t>
  </si>
  <si>
    <t>11-29-2016 8:34</t>
  </si>
  <si>
    <t>11-29-2016 8:36</t>
  </si>
  <si>
    <t>11-29-2016 8:37</t>
  </si>
  <si>
    <t>11-29-2016 8:38</t>
  </si>
  <si>
    <t>11-29-2016 8:39</t>
  </si>
  <si>
    <t>11-29-2016 8:40</t>
  </si>
  <si>
    <t>11-29-2016 8:42</t>
  </si>
  <si>
    <t>11-29-2016 8:43</t>
  </si>
  <si>
    <t>11-29-2016 8:46</t>
  </si>
  <si>
    <t>11-29-2016 8:47</t>
  </si>
  <si>
    <t>11-29-2016 8:48</t>
  </si>
  <si>
    <t>11-29-2016 8:49</t>
  </si>
  <si>
    <t>11-29-2016 8:50</t>
  </si>
  <si>
    <t>11-29-2016 8:51</t>
  </si>
  <si>
    <t>11-29-2016 8:54</t>
  </si>
  <si>
    <t>11-29-2016 8:58</t>
  </si>
  <si>
    <t>11-29-2016 9:0</t>
  </si>
  <si>
    <t>11-29-2016 9:4</t>
  </si>
  <si>
    <t>11-29-2016 9:5</t>
  </si>
  <si>
    <t>11-29-2016 9:6</t>
  </si>
  <si>
    <t>11-29-2016 9:7</t>
  </si>
  <si>
    <t>11-29-2016 9:9</t>
  </si>
  <si>
    <t>11-29-2016 9:11</t>
  </si>
  <si>
    <t>11-29-2016 9:12</t>
  </si>
  <si>
    <t>11-29-2016 9:18</t>
  </si>
  <si>
    <t>11-29-2016 9:19</t>
  </si>
  <si>
    <t>11-29-2016 9:20</t>
  </si>
  <si>
    <t>11-29-2016 9:22</t>
  </si>
  <si>
    <t>11-29-2016 9:26</t>
  </si>
  <si>
    <t>11-29-2016 9:30</t>
  </si>
  <si>
    <t>11-29-2016 9:33</t>
  </si>
  <si>
    <t>11-29-2016 9:34</t>
  </si>
  <si>
    <t>11-29-2016 9:39</t>
  </si>
  <si>
    <t>11-29-2016 9:40</t>
  </si>
  <si>
    <t>11-29-2016 9:44</t>
  </si>
  <si>
    <t>11-29-2016 9:46</t>
  </si>
  <si>
    <t>11-29-2016 9:49</t>
  </si>
  <si>
    <t>11-29-2016 9:55</t>
  </si>
  <si>
    <t>11-29-2016 10:0</t>
  </si>
  <si>
    <t>11-29-2016 10:1</t>
  </si>
  <si>
    <t>11-29-2016 10:2</t>
  </si>
  <si>
    <t>11-29-2016 10:4</t>
  </si>
  <si>
    <t>11-29-2016 10:6</t>
  </si>
  <si>
    <t>11-29-2016 10:10</t>
  </si>
  <si>
    <t>11-29-2016 10:13</t>
  </si>
  <si>
    <t>11-29-2016 10:18</t>
  </si>
  <si>
    <t>11-29-2016 10:22</t>
  </si>
  <si>
    <t>11-29-2016 10:27</t>
  </si>
  <si>
    <t>11-29-2016 10:29</t>
  </si>
  <si>
    <t>11-29-2016 10:31</t>
  </si>
  <si>
    <t>11-29-2016 10:40</t>
  </si>
  <si>
    <t>11-29-2016 10:41</t>
  </si>
  <si>
    <t>11-29-2016 10:42</t>
  </si>
  <si>
    <t>11-29-2016 10:43</t>
  </si>
  <si>
    <t>11-29-2016 10:44</t>
  </si>
  <si>
    <t>11-29-2016 10:46</t>
  </si>
  <si>
    <t>11-29-2016 10:52</t>
  </si>
  <si>
    <t>11-29-2016 10:54</t>
  </si>
  <si>
    <t>11-29-2016 10:58</t>
  </si>
  <si>
    <t>11-29-2016 11:1</t>
  </si>
  <si>
    <t>11-29-2016 11:3</t>
  </si>
  <si>
    <t>11-29-2016 11:6</t>
  </si>
  <si>
    <t>11-29-2016 11:8</t>
  </si>
  <si>
    <t>11-29-2016 11:9</t>
  </si>
  <si>
    <t>11-29-2016 11:11</t>
  </si>
  <si>
    <t>11-29-2016 11:12</t>
  </si>
  <si>
    <t>11-29-2016 11:13</t>
  </si>
  <si>
    <t>11-29-2016 11:14</t>
  </si>
  <si>
    <t>11-29-2016 11:15</t>
  </si>
  <si>
    <t>11-29-2016 11:16</t>
  </si>
  <si>
    <t>11-29-2016 11:20</t>
  </si>
  <si>
    <t>11-29-2016 11:21</t>
  </si>
  <si>
    <t>11-29-2016 11:24</t>
  </si>
  <si>
    <t>11-29-2016 11:25</t>
  </si>
  <si>
    <t>11-29-2016 11:26</t>
  </si>
  <si>
    <t>11-29-2016 11:28</t>
  </si>
  <si>
    <t>11-29-2016 11:42</t>
  </si>
  <si>
    <t>11-29-2016 11:43</t>
  </si>
  <si>
    <t>11-29-2016 11:45</t>
  </si>
  <si>
    <t>11-29-2016 11:53</t>
  </si>
  <si>
    <t>11-29-2016 11:56</t>
  </si>
  <si>
    <t>11-29-2016 11:58</t>
  </si>
  <si>
    <t>11-29-2016 12:0</t>
  </si>
  <si>
    <t>11-29-2016 12:6</t>
  </si>
  <si>
    <t>11-29-2016 12:14</t>
  </si>
  <si>
    <t>11-29-2016 12:16</t>
  </si>
  <si>
    <t>11-29-2016 12:17</t>
  </si>
  <si>
    <t>11-29-2016 12:22</t>
  </si>
  <si>
    <t>11-29-2016 12:26</t>
  </si>
  <si>
    <t>11-29-2016 12:27</t>
  </si>
  <si>
    <t>11-29-2016 12:36</t>
  </si>
  <si>
    <t>11-29-2016 12:38</t>
  </si>
  <si>
    <t>11-29-2016 12:40</t>
  </si>
  <si>
    <t>11-29-2016 12:46</t>
  </si>
  <si>
    <t>11-29-2016 12:48</t>
  </si>
  <si>
    <t>11-29-2016 12:56</t>
  </si>
  <si>
    <t>11-29-2016 12:58</t>
  </si>
  <si>
    <t>11-29-2016 13:0</t>
  </si>
  <si>
    <t>11-29-2016 13:1</t>
  </si>
  <si>
    <t>11-29-2016 13:3</t>
  </si>
  <si>
    <t>11-29-2016 13:9</t>
  </si>
  <si>
    <t>11-29-2016 13:11</t>
  </si>
  <si>
    <t>11-29-2016 13:16</t>
  </si>
  <si>
    <t>11-29-2016 13:19</t>
  </si>
  <si>
    <t>11-29-2016 13:20</t>
  </si>
  <si>
    <t>11-29-2016 13:22</t>
  </si>
  <si>
    <t>11-29-2016 13:23</t>
  </si>
  <si>
    <t>11-29-2016 13:24</t>
  </si>
  <si>
    <t>11-29-2016 13:29</t>
  </si>
  <si>
    <t>11-29-2016 13:33</t>
  </si>
  <si>
    <t>11-29-2016 13:34</t>
  </si>
  <si>
    <t>11-29-2016 13:35</t>
  </si>
  <si>
    <t>11-29-2016 13:39</t>
  </si>
  <si>
    <t>11-29-2016 13:43</t>
  </si>
  <si>
    <t>11-29-2016 13:56</t>
  </si>
  <si>
    <t>11-29-2016 13:59</t>
  </si>
  <si>
    <t>11-29-2016 14:2</t>
  </si>
  <si>
    <t>11-29-2016 14:6</t>
  </si>
  <si>
    <t>11-29-2016 14:7</t>
  </si>
  <si>
    <t>11-29-2016 14:8</t>
  </si>
  <si>
    <t>11-29-2016 14:13</t>
  </si>
  <si>
    <t>11-29-2016 14:14</t>
  </si>
  <si>
    <t>11-29-2016 14:15</t>
  </si>
  <si>
    <t>11-29-2016 14:16</t>
  </si>
  <si>
    <t>11-29-2016 14:18</t>
  </si>
  <si>
    <t>11-29-2016 14:22</t>
  </si>
  <si>
    <t>11-29-2016 14:25</t>
  </si>
  <si>
    <t>11-29-2016 14:26</t>
  </si>
  <si>
    <t>11-29-2016 14:27</t>
  </si>
  <si>
    <t>11-29-2016 14:31</t>
  </si>
  <si>
    <t>11-29-2016 14:32</t>
  </si>
  <si>
    <t>11-29-2016 14:35</t>
  </si>
  <si>
    <t>11-29-2016 14:37</t>
  </si>
  <si>
    <t>11-29-2016 14:42</t>
  </si>
  <si>
    <t>11-29-2016 14:44</t>
  </si>
  <si>
    <t>11-29-2016 14:45</t>
  </si>
  <si>
    <t>11-29-2016 14:47</t>
  </si>
  <si>
    <t>11-29-2016 14:49</t>
  </si>
  <si>
    <t>11-29-2016 14:51</t>
  </si>
  <si>
    <t>11-29-2016 14:52</t>
  </si>
  <si>
    <t>11-29-2016 14:53</t>
  </si>
  <si>
    <t>11-29-2016 14:54</t>
  </si>
  <si>
    <t>11-29-2016 15:0</t>
  </si>
  <si>
    <t>11-29-2016 15:2</t>
  </si>
  <si>
    <t>11-29-2016 15:10</t>
  </si>
  <si>
    <t>11-29-2016 15:17</t>
  </si>
  <si>
    <t>11-29-2016 15:20</t>
  </si>
  <si>
    <t>11-29-2016 15:22</t>
  </si>
  <si>
    <t>11-29-2016 15:23</t>
  </si>
  <si>
    <t>11-29-2016 15:26</t>
  </si>
  <si>
    <t>11-29-2016 15:27</t>
  </si>
  <si>
    <t>11-29-2016 15:33</t>
  </si>
  <si>
    <t>11-29-2016 15:37</t>
  </si>
  <si>
    <t>11-29-2016 15:39</t>
  </si>
  <si>
    <t>11-29-2016 15:47</t>
  </si>
  <si>
    <t>11-29-2016 15:51</t>
  </si>
  <si>
    <t>11-29-2016 15:53</t>
  </si>
  <si>
    <t>11-29-2016 15:54</t>
  </si>
  <si>
    <t>11-29-2016 15:56</t>
  </si>
  <si>
    <t>11-29-2016 16:15</t>
  </si>
  <si>
    <t>11-29-2016 16:21</t>
  </si>
  <si>
    <t>11-29-2016 16:24</t>
  </si>
  <si>
    <t>11-29-2016 16:25</t>
  </si>
  <si>
    <t>11-29-2016 16:27</t>
  </si>
  <si>
    <t>11-29-2016 16:30</t>
  </si>
  <si>
    <t>11-29-2016 16:32</t>
  </si>
  <si>
    <t>11-29-2016 16:39</t>
  </si>
  <si>
    <t>11-29-2016 16:42</t>
  </si>
  <si>
    <t>11-29-2016 17:0</t>
  </si>
  <si>
    <t>11-29-2016 17:8</t>
  </si>
  <si>
    <t>11-29-2016 17:9</t>
  </si>
  <si>
    <t>11-29-2016 17:10</t>
  </si>
  <si>
    <t>11-29-2016 17:18</t>
  </si>
  <si>
    <t>11-29-2016 17:30</t>
  </si>
  <si>
    <t>11-29-2016 17:33</t>
  </si>
  <si>
    <t>11-29-2016 17:35</t>
  </si>
  <si>
    <t>11-29-2016 17:44</t>
  </si>
  <si>
    <t>11-29-2016 17:45</t>
  </si>
  <si>
    <t>11-29-2016 18:7</t>
  </si>
  <si>
    <t>11-29-2016 18:14</t>
  </si>
  <si>
    <t>11-29-2016 18:15</t>
  </si>
  <si>
    <t>11-29-2016 18:23</t>
  </si>
  <si>
    <t>11-29-2016 18:24</t>
  </si>
  <si>
    <t>11-29-2016 18:47</t>
  </si>
  <si>
    <t>11-29-2016 18:52</t>
  </si>
  <si>
    <t>11-29-2016 18:56</t>
  </si>
  <si>
    <t>11-29-2016 19:9</t>
  </si>
  <si>
    <t>11-29-2016 19:22</t>
  </si>
  <si>
    <t>11-29-2016 19:26</t>
  </si>
  <si>
    <t>11-29-2016 19:29</t>
  </si>
  <si>
    <t>11-29-2016 19:33</t>
  </si>
  <si>
    <t>11-29-2016 19:35</t>
  </si>
  <si>
    <t>11-29-2016 19:44</t>
  </si>
  <si>
    <t>11-29-2016 19:50</t>
  </si>
  <si>
    <t>11-29-2016 20:10</t>
  </si>
  <si>
    <t>11-29-2016 20:13</t>
  </si>
  <si>
    <t>11-29-2016 20:14</t>
  </si>
  <si>
    <t>11-29-2016 20:34</t>
  </si>
  <si>
    <t>11-29-2016 20:36</t>
  </si>
  <si>
    <t>11-29-2016 20:41</t>
  </si>
  <si>
    <t>11-29-2016 20:45</t>
  </si>
  <si>
    <t>11-29-2016 21:3</t>
  </si>
  <si>
    <t>11-29-2016 21:26</t>
  </si>
  <si>
    <t>11-29-2016 21:33</t>
  </si>
  <si>
    <t>11-29-2016 21:37</t>
  </si>
  <si>
    <t>11-29-2016 21:38</t>
  </si>
  <si>
    <t>11-29-2016 22:11</t>
  </si>
  <si>
    <t>11-29-2016 22:20</t>
  </si>
  <si>
    <t>11-29-2016 22:25</t>
  </si>
  <si>
    <t>11-29-2016 22:43</t>
  </si>
  <si>
    <t>11-29-2016 22:44</t>
  </si>
  <si>
    <t>11-29-2016 22:45</t>
  </si>
  <si>
    <t>11-29-2016 22:46</t>
  </si>
  <si>
    <t>11-29-2016 23:1</t>
  </si>
  <si>
    <t>11-29-2016 23:32</t>
  </si>
  <si>
    <t>11-30-2016 0:1</t>
  </si>
  <si>
    <t>11-30-2016 5:44</t>
  </si>
  <si>
    <t>11-30-2016 6:16</t>
  </si>
  <si>
    <t>11-30-2016 6:28</t>
  </si>
  <si>
    <t>11-30-2016 6:38</t>
  </si>
  <si>
    <t>11-30-2016 6:46</t>
  </si>
  <si>
    <t>11-30-2016 6:47</t>
  </si>
  <si>
    <t>11-30-2016 6:49</t>
  </si>
  <si>
    <t>11-30-2016 6:50</t>
  </si>
  <si>
    <t>11-30-2016 6:58</t>
  </si>
  <si>
    <t>11-30-2016 7:1</t>
  </si>
  <si>
    <t>11-30-2016 7:5</t>
  </si>
  <si>
    <t>11-30-2016 7:8</t>
  </si>
  <si>
    <t>11-30-2016 7:12</t>
  </si>
  <si>
    <t>11-30-2016 7:15</t>
  </si>
  <si>
    <t>11-30-2016 7:16</t>
  </si>
  <si>
    <t>11-30-2016 7:20</t>
  </si>
  <si>
    <t>11-30-2016 7:23</t>
  </si>
  <si>
    <t>11-30-2016 7:28</t>
  </si>
  <si>
    <t>11-30-2016 7:35</t>
  </si>
  <si>
    <t>11-30-2016 7:37</t>
  </si>
  <si>
    <t>11-30-2016 7:39</t>
  </si>
  <si>
    <t>11-30-2016 7:44</t>
  </si>
  <si>
    <t>11-30-2016 7:46</t>
  </si>
  <si>
    <t>11-30-2016 7:47</t>
  </si>
  <si>
    <t>11-30-2016 7:54</t>
  </si>
  <si>
    <t>11-30-2016 7:56</t>
  </si>
  <si>
    <t>11-30-2016 7:58</t>
  </si>
  <si>
    <t>11-30-2016 8:1</t>
  </si>
  <si>
    <t>11-30-2016 8:2</t>
  </si>
  <si>
    <t>11-30-2016 8:7</t>
  </si>
  <si>
    <t>11-30-2016 8:9</t>
  </si>
  <si>
    <t>11-30-2016 8:12</t>
  </si>
  <si>
    <t>11-30-2016 8:19</t>
  </si>
  <si>
    <t>11-30-2016 8:21</t>
  </si>
  <si>
    <t>11-30-2016 8:22</t>
  </si>
  <si>
    <t>11-30-2016 8:23</t>
  </si>
  <si>
    <t>11-30-2016 8:28</t>
  </si>
  <si>
    <t>11-30-2016 8:32</t>
  </si>
  <si>
    <t>11-30-2016 8:33</t>
  </si>
  <si>
    <t>11-30-2016 8:34</t>
  </si>
  <si>
    <t>11-30-2016 8:37</t>
  </si>
  <si>
    <t>11-30-2016 8:45</t>
  </si>
  <si>
    <t>11-30-2016 8:47</t>
  </si>
  <si>
    <t>11-30-2016 8:49</t>
  </si>
  <si>
    <t>11-30-2016 8:50</t>
  </si>
  <si>
    <t>11-30-2016 8:51</t>
  </si>
  <si>
    <t>11-30-2016 8:56</t>
  </si>
  <si>
    <t>11-30-2016 8:57</t>
  </si>
  <si>
    <t>11-30-2016 8:59</t>
  </si>
  <si>
    <t>11-30-2016 9:0</t>
  </si>
  <si>
    <t>11-30-2016 9:1</t>
  </si>
  <si>
    <t>11-30-2016 9:2</t>
  </si>
  <si>
    <t>11-30-2016 9:5</t>
  </si>
  <si>
    <t>11-30-2016 9:6</t>
  </si>
  <si>
    <t>11-30-2016 9:7</t>
  </si>
  <si>
    <t>11-30-2016 9:9</t>
  </si>
  <si>
    <t>11-30-2016 9:10</t>
  </si>
  <si>
    <t>11-30-2016 9:11</t>
  </si>
  <si>
    <t>11-30-2016 9:12</t>
  </si>
  <si>
    <t>11-30-2016 9:13</t>
  </si>
  <si>
    <t>11-30-2016 9:16</t>
  </si>
  <si>
    <t>11-30-2016 9:17</t>
  </si>
  <si>
    <t>11-30-2016 9:19</t>
  </si>
  <si>
    <t>11-30-2016 9:21</t>
  </si>
  <si>
    <t>11-30-2016 9:22</t>
  </si>
  <si>
    <t>11-30-2016 9:23</t>
  </si>
  <si>
    <t>11-30-2016 9:25</t>
  </si>
  <si>
    <t>11-30-2016 9:27</t>
  </si>
  <si>
    <t>11-30-2016 9:28</t>
  </si>
  <si>
    <t>11-30-2016 9:29</t>
  </si>
  <si>
    <t>11-30-2016 9:30</t>
  </si>
  <si>
    <t>11-30-2016 9:34</t>
  </si>
  <si>
    <t>11-30-2016 9:36</t>
  </si>
  <si>
    <t>11-30-2016 9:39</t>
  </si>
  <si>
    <t>11-30-2016 9:41</t>
  </si>
  <si>
    <t>11-30-2016 9:42</t>
  </si>
  <si>
    <t>11-30-2016 9:43</t>
  </si>
  <si>
    <t>11-30-2016 9:44</t>
  </si>
  <si>
    <t>11-30-2016 9:45</t>
  </si>
  <si>
    <t>11-30-2016 9:46</t>
  </si>
  <si>
    <t>11-30-2016 9:51</t>
  </si>
  <si>
    <t>11-30-2016 9:52</t>
  </si>
  <si>
    <t>11-30-2016 9:53</t>
  </si>
  <si>
    <t>11-30-2016 9:54</t>
  </si>
  <si>
    <t>11-30-2016 9:55</t>
  </si>
  <si>
    <t>11-30-2016 9:56</t>
  </si>
  <si>
    <t>11-30-2016 9:58</t>
  </si>
  <si>
    <t>11-30-2016 10:0</t>
  </si>
  <si>
    <t>11-30-2016 10:1</t>
  </si>
  <si>
    <t>11-30-2016 10:6</t>
  </si>
  <si>
    <t>11-30-2016 10:7</t>
  </si>
  <si>
    <t>11-30-2016 10:9</t>
  </si>
  <si>
    <t>11-30-2016 10:10</t>
  </si>
  <si>
    <t>11-30-2016 10:12</t>
  </si>
  <si>
    <t>11-30-2016 10:13</t>
  </si>
  <si>
    <t>11-30-2016 10:14</t>
  </si>
  <si>
    <t>11-30-2016 10:15</t>
  </si>
  <si>
    <t>11-30-2016 10:19</t>
  </si>
  <si>
    <t>11-30-2016 10:29</t>
  </si>
  <si>
    <t>11-30-2016 10:36</t>
  </si>
  <si>
    <t>11-30-2016 10:37</t>
  </si>
  <si>
    <t>11-30-2016 10:38</t>
  </si>
  <si>
    <t>11-30-2016 10:40</t>
  </si>
  <si>
    <t>11-30-2016 10:42</t>
  </si>
  <si>
    <t>11-30-2016 10:43</t>
  </si>
  <si>
    <t>11-30-2016 10:46</t>
  </si>
  <si>
    <t>11-30-2016 10:56</t>
  </si>
  <si>
    <t>11-30-2016 10:59</t>
  </si>
  <si>
    <t>11-30-2016 11:5</t>
  </si>
  <si>
    <t>11-30-2016 11:13</t>
  </si>
  <si>
    <t>11-30-2016 11:20</t>
  </si>
  <si>
    <t>11-30-2016 11:21</t>
  </si>
  <si>
    <t>11-30-2016 11:23</t>
  </si>
  <si>
    <t>11-30-2016 11:24</t>
  </si>
  <si>
    <t>11-30-2016 11:25</t>
  </si>
  <si>
    <t>11-30-2016 11:26</t>
  </si>
  <si>
    <t>11-30-2016 11:28</t>
  </si>
  <si>
    <t>11-30-2016 11:35</t>
  </si>
  <si>
    <t>11-30-2016 11:44</t>
  </si>
  <si>
    <t>11-30-2016 11:46</t>
  </si>
  <si>
    <t>11-30-2016 12:2</t>
  </si>
  <si>
    <t>11-30-2016 12:3</t>
  </si>
  <si>
    <t>11-30-2016 12:5</t>
  </si>
  <si>
    <t>11-30-2016 12:15</t>
  </si>
  <si>
    <t>11-30-2016 12:18</t>
  </si>
  <si>
    <t>11-30-2016 12:24</t>
  </si>
  <si>
    <t>11-30-2016 12:34</t>
  </si>
  <si>
    <t>11-30-2016 12:35</t>
  </si>
  <si>
    <t>11-30-2016 12:36</t>
  </si>
  <si>
    <t>11-30-2016 12:40</t>
  </si>
  <si>
    <t>11-30-2016 12:42</t>
  </si>
  <si>
    <t>11-30-2016 12:43</t>
  </si>
  <si>
    <t>11-30-2016 12:45</t>
  </si>
  <si>
    <t>11-30-2016 12:50</t>
  </si>
  <si>
    <t>11-30-2016 12:52</t>
  </si>
  <si>
    <t>11-30-2016 12:55</t>
  </si>
  <si>
    <t>11-30-2016 13:2</t>
  </si>
  <si>
    <t>11-30-2016 13:3</t>
  </si>
  <si>
    <t>11-30-2016 13:4</t>
  </si>
  <si>
    <t>11-30-2016 13:5</t>
  </si>
  <si>
    <t>11-30-2016 13:11</t>
  </si>
  <si>
    <t>11-30-2016 13:13</t>
  </si>
  <si>
    <t>11-30-2016 13:14</t>
  </si>
  <si>
    <t>11-30-2016 13:16</t>
  </si>
  <si>
    <t>11-30-2016 13:17</t>
  </si>
  <si>
    <t>11-30-2016 13:18</t>
  </si>
  <si>
    <t>11-30-2016 13:20</t>
  </si>
  <si>
    <t>11-30-2016 13:21</t>
  </si>
  <si>
    <t>11-30-2016 13:22</t>
  </si>
  <si>
    <t>11-30-2016 13:23</t>
  </si>
  <si>
    <t>11-30-2016 13:37</t>
  </si>
  <si>
    <t>11-30-2016 13:38</t>
  </si>
  <si>
    <t>11-30-2016 13:39</t>
  </si>
  <si>
    <t>11-30-2016 13:40</t>
  </si>
  <si>
    <t>11-30-2016 13:41</t>
  </si>
  <si>
    <t>11-30-2016 13:47</t>
  </si>
  <si>
    <t>11-30-2016 13:49</t>
  </si>
  <si>
    <t>11-30-2016 13:50</t>
  </si>
  <si>
    <t>11-30-2016 13:55</t>
  </si>
  <si>
    <t>11-30-2016 14:0</t>
  </si>
  <si>
    <t>11-30-2016 14:6</t>
  </si>
  <si>
    <t>11-30-2016 14:9</t>
  </si>
  <si>
    <t>11-30-2016 14:13</t>
  </si>
  <si>
    <t>11-30-2016 14:15</t>
  </si>
  <si>
    <t>11-30-2016 14:20</t>
  </si>
  <si>
    <t>11-30-2016 14:37</t>
  </si>
  <si>
    <t>11-30-2016 14:42</t>
  </si>
  <si>
    <t>11-30-2016 14:44</t>
  </si>
  <si>
    <t>11-30-2016 14:51</t>
  </si>
  <si>
    <t>11-30-2016 14:53</t>
  </si>
  <si>
    <t>11-30-2016 14:54</t>
  </si>
  <si>
    <t>11-30-2016 14:58</t>
  </si>
  <si>
    <t>11-30-2016 15:3</t>
  </si>
  <si>
    <t>11-30-2016 15:10</t>
  </si>
  <si>
    <t>11-30-2016 15:11</t>
  </si>
  <si>
    <t>11-30-2016 15:14</t>
  </si>
  <si>
    <t>11-30-2016 15:17</t>
  </si>
  <si>
    <t>11-30-2016 15:19</t>
  </si>
  <si>
    <t>11-30-2016 15:33</t>
  </si>
  <si>
    <t>11-30-2016 15:34</t>
  </si>
  <si>
    <t>11-30-2016 15:35</t>
  </si>
  <si>
    <t>11-30-2016 15:41</t>
  </si>
  <si>
    <t>11-30-2016 15:48</t>
  </si>
  <si>
    <t>11-30-2016 15:54</t>
  </si>
  <si>
    <t>11-30-2016 15:55</t>
  </si>
  <si>
    <t>11-30-2016 15:57</t>
  </si>
  <si>
    <t>11-30-2016 16:1</t>
  </si>
  <si>
    <t>11-30-2016 16:4</t>
  </si>
  <si>
    <t>11-30-2016 16:18</t>
  </si>
  <si>
    <t>11-30-2016 16:25</t>
  </si>
  <si>
    <t>11-30-2016 16:36</t>
  </si>
  <si>
    <t>11-30-2016 16:42</t>
  </si>
  <si>
    <t>11-30-2016 16:43</t>
  </si>
  <si>
    <t>11-30-2016 16:44</t>
  </si>
  <si>
    <t>11-30-2016 16:46</t>
  </si>
  <si>
    <t>11-30-2016 16:48</t>
  </si>
  <si>
    <t>11-30-2016 17:9</t>
  </si>
  <si>
    <t>11-30-2016 17:17</t>
  </si>
  <si>
    <t>11-30-2016 17:26</t>
  </si>
  <si>
    <t>11-30-2016 17:30</t>
  </si>
  <si>
    <t>11-30-2016 18:12</t>
  </si>
  <si>
    <t>11-30-2016 18:18</t>
  </si>
  <si>
    <t>11-30-2016 18:29</t>
  </si>
  <si>
    <t>11-30-2016 18:30</t>
  </si>
  <si>
    <t>11-30-2016 18:34</t>
  </si>
  <si>
    <t>11-30-2016 18:52</t>
  </si>
  <si>
    <t>11-30-2016 19:9</t>
  </si>
  <si>
    <t>11-30-2016 19:11</t>
  </si>
  <si>
    <t>11-30-2016 19:23</t>
  </si>
  <si>
    <t>11-30-2016 19:27</t>
  </si>
  <si>
    <t>11-30-2016 20:10</t>
  </si>
  <si>
    <t>11-30-2016 20:26</t>
  </si>
  <si>
    <t>11-30-2016 20:34</t>
  </si>
  <si>
    <t>11-30-2016 20:36</t>
  </si>
  <si>
    <t>11-30-2016 20:40</t>
  </si>
  <si>
    <t>11-30-2016 20:45</t>
  </si>
  <si>
    <t>11-30-2016 20:47</t>
  </si>
  <si>
    <t>11-30-2016 20:50</t>
  </si>
  <si>
    <t>11-30-2016 21:2</t>
  </si>
  <si>
    <t>11-30-2016 21:3</t>
  </si>
  <si>
    <t>11-30-2016 21:15</t>
  </si>
  <si>
    <t>11-30-2016 21:18</t>
  </si>
  <si>
    <t>11-30-2016 21:22</t>
  </si>
  <si>
    <t>11-30-2016 21:27</t>
  </si>
  <si>
    <t>11-30-2016 21:33</t>
  </si>
  <si>
    <t>11-30-2016 21:43</t>
  </si>
  <si>
    <t>11-30-2016 21:59</t>
  </si>
  <si>
    <t>11-30-2016 22:7</t>
  </si>
  <si>
    <t>11-30-2016 22:8</t>
  </si>
  <si>
    <t>11-30-2016 22:19</t>
  </si>
  <si>
    <t>11-30-2016 22:21</t>
  </si>
  <si>
    <t>11-30-2016 22:36</t>
  </si>
  <si>
    <t>11-30-2016 22:44</t>
  </si>
  <si>
    <t>11-30-2016 22:45</t>
  </si>
  <si>
    <t>11-30-2016 23:44</t>
  </si>
  <si>
    <t>11-30-2016 23:55</t>
  </si>
  <si>
    <t>12-01-2016 0:41:00</t>
  </si>
  <si>
    <t>12-01-2016 5:50:00</t>
  </si>
  <si>
    <t>12-01-2016 6:00:00</t>
  </si>
  <si>
    <t>12-01-2016 6:21:00</t>
  </si>
  <si>
    <t>12-01-2016 6:32:00</t>
  </si>
  <si>
    <t>12-01-2016 6:34:00</t>
  </si>
  <si>
    <t>12-01-2016 6:35:00</t>
  </si>
  <si>
    <t>12-01-2016 6:37:00</t>
  </si>
  <si>
    <t>12-01-2016 6:45:00</t>
  </si>
  <si>
    <t>12-01-2016 6:46:00</t>
  </si>
  <si>
    <t>12-01-2016 6:48:00</t>
  </si>
  <si>
    <t>12-01-2016 6:53:00</t>
  </si>
  <si>
    <t>12-01-2016 7:03:00</t>
  </si>
  <si>
    <t>12-01-2016 7:05:00</t>
  </si>
  <si>
    <t>12-01-2016 7:09:00</t>
  </si>
  <si>
    <t>12-01-2016 7:18:00</t>
  </si>
  <si>
    <t>12-01-2016 7:27:00</t>
  </si>
  <si>
    <t>12-01-2016 7:30:00</t>
  </si>
  <si>
    <t>12-01-2016 7:32:00</t>
  </si>
  <si>
    <t>12-01-2016 7:34:00</t>
  </si>
  <si>
    <t>12-01-2016 7:36:00</t>
  </si>
  <si>
    <t>12-01-2016 7:51:00</t>
  </si>
  <si>
    <t>12-01-2016 7:55:00</t>
  </si>
  <si>
    <t>12-01-2016 8:00:00</t>
  </si>
  <si>
    <t>12-01-2016 8:03:00</t>
  </si>
  <si>
    <t>12-01-2016 8:04:00</t>
  </si>
  <si>
    <t>12-01-2016 8:08:00</t>
  </si>
  <si>
    <t>12-01-2016 8:12:00</t>
  </si>
  <si>
    <t>12-01-2016 8:13:00</t>
  </si>
  <si>
    <t>12-01-2016 8:16:00</t>
  </si>
  <si>
    <t>12-01-2016 8:19:00</t>
  </si>
  <si>
    <t>12-01-2016 8:22:00</t>
  </si>
  <si>
    <t>12-01-2016 8:24:00</t>
  </si>
  <si>
    <t>12-01-2016 8:26:00</t>
  </si>
  <si>
    <t>12-01-2016 8:27:00</t>
  </si>
  <si>
    <t>12-01-2016 8:29:00</t>
  </si>
  <si>
    <t>12-01-2016 8:31:00</t>
  </si>
  <si>
    <t>12-01-2016 8:32:00</t>
  </si>
  <si>
    <t>12-01-2016 8:33:00</t>
  </si>
  <si>
    <t>12-01-2016 8:34:00</t>
  </si>
  <si>
    <t>12-01-2016 8:38:00</t>
  </si>
  <si>
    <t>12-01-2016 8:44:00</t>
  </si>
  <si>
    <t>12-01-2016 8:46:00</t>
  </si>
  <si>
    <t>12-01-2016 8:47:00</t>
  </si>
  <si>
    <t>12-01-2016 8:48:00</t>
  </si>
  <si>
    <t>12-01-2016 8:49:00</t>
  </si>
  <si>
    <t>12-01-2016 8:50:00</t>
  </si>
  <si>
    <t>12-01-2016 8:51:00</t>
  </si>
  <si>
    <t>12-01-2016 8:52:00</t>
  </si>
  <si>
    <t>12-01-2016 8:53:00</t>
  </si>
  <si>
    <t>12-01-2016 8:57:00</t>
  </si>
  <si>
    <t>12-01-2016 9:06:00</t>
  </si>
  <si>
    <t>12-01-2016 9:08:00</t>
  </si>
  <si>
    <t>12-01-2016 9:09:00</t>
  </si>
  <si>
    <t>12-01-2016 9:10:00</t>
  </si>
  <si>
    <t>12-01-2016 9:11:00</t>
  </si>
  <si>
    <t>12-01-2016 9:12:00</t>
  </si>
  <si>
    <t>12-01-2016 9:13:00</t>
  </si>
  <si>
    <t>12-01-2016 9:17:00</t>
  </si>
  <si>
    <t>12-01-2016 9:18:00</t>
  </si>
  <si>
    <t>12-01-2016 9:23:00</t>
  </si>
  <si>
    <t>12-01-2016 9:24:00</t>
  </si>
  <si>
    <t>12-01-2016 9:26:00</t>
  </si>
  <si>
    <t>12-01-2016 9:30:00</t>
  </si>
  <si>
    <t>12-01-2016 9:31:00</t>
  </si>
  <si>
    <t>12-01-2016 9:33:00</t>
  </si>
  <si>
    <t>12-01-2016 9:34:00</t>
  </si>
  <si>
    <t>12-01-2016 9:36:00</t>
  </si>
  <si>
    <t>12-01-2016 9:39:00</t>
  </si>
  <si>
    <t>12-01-2016 9:44:00</t>
  </si>
  <si>
    <t>12-01-2016 9:45:00</t>
  </si>
  <si>
    <t>12-01-2016 9:50:00</t>
  </si>
  <si>
    <t>12-01-2016 9:51:00</t>
  </si>
  <si>
    <t>12-01-2016 9:59:00</t>
  </si>
  <si>
    <t>12-01-2016 10:00:00</t>
  </si>
  <si>
    <t>12-01-2016 10:02:00</t>
  </si>
  <si>
    <t>12-01-2016 10:04:00</t>
  </si>
  <si>
    <t>12-01-2016 10:05:00</t>
  </si>
  <si>
    <t>12-01-2016 10:10:00</t>
  </si>
  <si>
    <t>12-01-2016 10:17:00</t>
  </si>
  <si>
    <t>12-01-2016 10:18:00</t>
  </si>
  <si>
    <t>12-01-2016 10:24:00</t>
  </si>
  <si>
    <t>12-01-2016 10:26:00</t>
  </si>
  <si>
    <t>12-01-2016 10:33:00</t>
  </si>
  <si>
    <t>12-01-2016 10:38:00</t>
  </si>
  <si>
    <t>12-01-2016 10:41:00</t>
  </si>
  <si>
    <t>12-01-2016 10:46:00</t>
  </si>
  <si>
    <t>12-01-2016 10:48:00</t>
  </si>
  <si>
    <t>12-01-2016 10:53:00</t>
  </si>
  <si>
    <t>12-01-2016 10:54:00</t>
  </si>
  <si>
    <t>12-01-2016 10:55:00</t>
  </si>
  <si>
    <t>12-01-2016 10:56:00</t>
  </si>
  <si>
    <t>12-01-2016 11:04:00</t>
  </si>
  <si>
    <t>12-01-2016 11:19:00</t>
  </si>
  <si>
    <t>12-01-2016 11:20:00</t>
  </si>
  <si>
    <t>12-01-2016 11:26:00</t>
  </si>
  <si>
    <t>12-01-2016 11:28:00</t>
  </si>
  <si>
    <t>12-01-2016 11:45:00</t>
  </si>
  <si>
    <t>12-01-2016 11:47:00</t>
  </si>
  <si>
    <t>12-01-2016 11:58:00</t>
  </si>
  <si>
    <t>12-01-2016 12:02:00</t>
  </si>
  <si>
    <t>12-01-2016 12:06:00</t>
  </si>
  <si>
    <t>12-01-2016 12:07:00</t>
  </si>
  <si>
    <t>12-01-2016 12:09:00</t>
  </si>
  <si>
    <t>12-01-2016 12:13:00</t>
  </si>
  <si>
    <t>12-01-2016 12:14:00</t>
  </si>
  <si>
    <t>12-01-2016 12:20:00</t>
  </si>
  <si>
    <t>12-01-2016 12:23:00</t>
  </si>
  <si>
    <t>12-01-2016 12:24:00</t>
  </si>
  <si>
    <t>12-01-2016 12:25:00</t>
  </si>
  <si>
    <t>12-01-2016 12:34:00</t>
  </si>
  <si>
    <t>12-01-2016 12:35:00</t>
  </si>
  <si>
    <t>12-01-2016 12:38:00</t>
  </si>
  <si>
    <t>12-01-2016 12:41:00</t>
  </si>
  <si>
    <t>12-01-2016 12:44:00</t>
  </si>
  <si>
    <t>12-01-2016 12:50:00</t>
  </si>
  <si>
    <t>12-01-2016 12:51:00</t>
  </si>
  <si>
    <t>12-01-2016 12:55:00</t>
  </si>
  <si>
    <t>12-01-2016 12:58:00</t>
  </si>
  <si>
    <t>12-01-2016 13:03:00</t>
  </si>
  <si>
    <t>12-01-2016 13:06:00</t>
  </si>
  <si>
    <t>12-01-2016 13:16:00</t>
  </si>
  <si>
    <t>12-01-2016 13:17:00</t>
  </si>
  <si>
    <t>12-01-2016 13:20:00</t>
  </si>
  <si>
    <t>12-01-2016 13:22:00</t>
  </si>
  <si>
    <t>12-01-2016 13:26:00</t>
  </si>
  <si>
    <t>12-01-2016 13:32:00</t>
  </si>
  <si>
    <t>12-01-2016 13:37:00</t>
  </si>
  <si>
    <t>12-01-2016 13:39:00</t>
  </si>
  <si>
    <t>12-01-2016 13:40:00</t>
  </si>
  <si>
    <t>12-01-2016 13:41:00</t>
  </si>
  <si>
    <t>12-01-2016 13:44:00</t>
  </si>
  <si>
    <t>12-01-2016 13:47:00</t>
  </si>
  <si>
    <t>12-01-2016 13:52:00</t>
  </si>
  <si>
    <t>12-01-2016 13:54:00</t>
  </si>
  <si>
    <t>12-01-2016 13:56:00</t>
  </si>
  <si>
    <t>12-01-2016 14:01:00</t>
  </si>
  <si>
    <t>12-01-2016 14:08:00</t>
  </si>
  <si>
    <t>12-01-2016 14:09:00</t>
  </si>
  <si>
    <t>12-01-2016 14:11:00</t>
  </si>
  <si>
    <t>12-01-2016 14:13:00</t>
  </si>
  <si>
    <t>12-01-2016 14:15:00</t>
  </si>
  <si>
    <t>12-01-2016 14:16:00</t>
  </si>
  <si>
    <t>12-01-2016 14:17:00</t>
  </si>
  <si>
    <t>12-01-2016 14:20:00</t>
  </si>
  <si>
    <t>12-01-2016 14:23:00</t>
  </si>
  <si>
    <t>12-01-2016 14:24:00</t>
  </si>
  <si>
    <t>12-01-2016 14:25:00</t>
  </si>
  <si>
    <t>12-01-2016 14:27:00</t>
  </si>
  <si>
    <t>12-01-2016 14:35:00</t>
  </si>
  <si>
    <t>12-01-2016 14:36:00</t>
  </si>
  <si>
    <t>12-01-2016 14:42:00</t>
  </si>
  <si>
    <t>12-01-2016 14:44:00</t>
  </si>
  <si>
    <t>12-01-2016 14:47:00</t>
  </si>
  <si>
    <t>12-01-2016 14:49:00</t>
  </si>
  <si>
    <t>12-01-2016 14:51:00</t>
  </si>
  <si>
    <t>12-01-2016 14:55:00</t>
  </si>
  <si>
    <t>12-01-2016 14:56:00</t>
  </si>
  <si>
    <t>12-01-2016 14:59:00</t>
  </si>
  <si>
    <t>12-01-2016 15:03:00</t>
  </si>
  <si>
    <t>12-01-2016 15:06:00</t>
  </si>
  <si>
    <t>12-01-2016 15:12:00</t>
  </si>
  <si>
    <t>12-01-2016 15:13:00</t>
  </si>
  <si>
    <t>12-01-2016 15:19:00</t>
  </si>
  <si>
    <t>12-01-2016 15:20:00</t>
  </si>
  <si>
    <t>12-01-2016 15:24:00</t>
  </si>
  <si>
    <t>12-01-2016 15:27:00</t>
  </si>
  <si>
    <t>12-01-2016 15:29:00</t>
  </si>
  <si>
    <t>12-01-2016 15:30:00</t>
  </si>
  <si>
    <t>12-01-2016 15:33:00</t>
  </si>
  <si>
    <t>12-01-2016 15:34:00</t>
  </si>
  <si>
    <t>12-01-2016 15:35:00</t>
  </si>
  <si>
    <t>12-01-2016 15:38:00</t>
  </si>
  <si>
    <t>12-01-2016 15:41:00</t>
  </si>
  <si>
    <t>12-01-2016 15:44:00</t>
  </si>
  <si>
    <t>12-01-2016 15:51:00</t>
  </si>
  <si>
    <t>12-01-2016 16:02:00</t>
  </si>
  <si>
    <t>12-01-2016 16:07:00</t>
  </si>
  <si>
    <t>12-01-2016 16:10:00</t>
  </si>
  <si>
    <t>12-01-2016 16:13:00</t>
  </si>
  <si>
    <t>12-01-2016 16:19:00</t>
  </si>
  <si>
    <t>12-01-2016 16:21:00</t>
  </si>
  <si>
    <t>12-01-2016 16:23:00</t>
  </si>
  <si>
    <t>12-01-2016 16:24:00</t>
  </si>
  <si>
    <t>12-01-2016 16:26:00</t>
  </si>
  <si>
    <t>12-01-2016 16:28:00</t>
  </si>
  <si>
    <t>12-01-2016 16:38:00</t>
  </si>
  <si>
    <t>12-01-2016 16:39:00</t>
  </si>
  <si>
    <t>12-01-2016 16:43:00</t>
  </si>
  <si>
    <t>12-01-2016 16:50:00</t>
  </si>
  <si>
    <t>12-01-2016 16:53:00</t>
  </si>
  <si>
    <t>12-01-2016 16:58:00</t>
  </si>
  <si>
    <t>12-01-2016 17:02:00</t>
  </si>
  <si>
    <t>12-01-2016 17:06:00</t>
  </si>
  <si>
    <t>12-01-2016 17:11:00</t>
  </si>
  <si>
    <t>12-01-2016 17:16:00</t>
  </si>
  <si>
    <t>12-01-2016 17:28:00</t>
  </si>
  <si>
    <t>12-01-2016 17:32:00</t>
  </si>
  <si>
    <t>12-01-2016 17:36:00</t>
  </si>
  <si>
    <t>12-01-2016 17:37:00</t>
  </si>
  <si>
    <t>12-01-2016 17:49:00</t>
  </si>
  <si>
    <t>12-01-2016 17:57:00</t>
  </si>
  <si>
    <t>12-01-2016 17:59:00</t>
  </si>
  <si>
    <t>12-01-2016 18:02:00</t>
  </si>
  <si>
    <t>12-01-2016 18:07:00</t>
  </si>
  <si>
    <t>12-01-2016 18:11:00</t>
  </si>
  <si>
    <t>12-01-2016 18:12:00</t>
  </si>
  <si>
    <t>12-01-2016 18:17:00</t>
  </si>
  <si>
    <t>12-01-2016 18:32:00</t>
  </si>
  <si>
    <t>12-01-2016 18:45:00</t>
  </si>
  <si>
    <t>12-01-2016 19:14:00</t>
  </si>
  <si>
    <t>12-01-2016 19:38:00</t>
  </si>
  <si>
    <t>12-01-2016 19:54:00</t>
  </si>
  <si>
    <t>12-01-2016 20:02:00</t>
  </si>
  <si>
    <t>12-01-2016 20:07:00</t>
  </si>
  <si>
    <t>12-01-2016 20:09:00</t>
  </si>
  <si>
    <t>12-01-2016 20:11:00</t>
  </si>
  <si>
    <t>12-01-2016 20:12:00</t>
  </si>
  <si>
    <t>12-01-2016 20:15:00</t>
  </si>
  <si>
    <t>12-01-2016 20:31:00</t>
  </si>
  <si>
    <t>12-01-2016 20:35:00</t>
  </si>
  <si>
    <t>12-01-2016 20:46:00</t>
  </si>
  <si>
    <t>12-01-2016 20:47:00</t>
  </si>
  <si>
    <t>12-01-2016 21:04:00</t>
  </si>
  <si>
    <t>12-01-2016 21:32:00</t>
  </si>
  <si>
    <t>12-01-2016 21:35:00</t>
  </si>
  <si>
    <t>12-01-2016 21:43:00</t>
  </si>
  <si>
    <t>12-01-2016 21:46:00</t>
  </si>
  <si>
    <t>12-01-2016 21:57:00</t>
  </si>
  <si>
    <t>12-01-2016 22:08:00</t>
  </si>
  <si>
    <t>12-01-2016 22:20:00</t>
  </si>
  <si>
    <t>12-01-2016 22:26:00</t>
  </si>
  <si>
    <t>12-01-2016 23:06:00</t>
  </si>
  <si>
    <t>12-01-2016 23:15:00</t>
  </si>
  <si>
    <t>12-01-2016 23:26:00</t>
  </si>
  <si>
    <t>12-01-2016 23:39:00</t>
  </si>
  <si>
    <t>12-01-2016 23:55:00</t>
  </si>
  <si>
    <t>12-02-2016 2:19:00</t>
  </si>
  <si>
    <t>12-02-2016 2:20:00</t>
  </si>
  <si>
    <t>12-02-2016 6:10:00</t>
  </si>
  <si>
    <t>12-02-2016 6:31:00</t>
  </si>
  <si>
    <t>12-02-2016 6:41:00</t>
  </si>
  <si>
    <t>12-02-2016 6:42:00</t>
  </si>
  <si>
    <t>12-02-2016 6:46:00</t>
  </si>
  <si>
    <t>12-02-2016 6:50:00</t>
  </si>
  <si>
    <t>12-02-2016 6:52:00</t>
  </si>
  <si>
    <t>12-02-2016 7:01:00</t>
  </si>
  <si>
    <t>12-02-2016 7:02:00</t>
  </si>
  <si>
    <t>12-02-2016 7:06:00</t>
  </si>
  <si>
    <t>12-02-2016 7:20:00</t>
  </si>
  <si>
    <t>12-02-2016 7:21:00</t>
  </si>
  <si>
    <t>12-02-2016 7:24:00</t>
  </si>
  <si>
    <t>12-02-2016 7:29:00</t>
  </si>
  <si>
    <t>12-02-2016 7:31:00</t>
  </si>
  <si>
    <t>12-02-2016 7:32:00</t>
  </si>
  <si>
    <t>12-02-2016 7:34:00</t>
  </si>
  <si>
    <t>12-02-2016 7:35:00</t>
  </si>
  <si>
    <t>12-02-2016 7:36:00</t>
  </si>
  <si>
    <t>12-02-2016 7:38:00</t>
  </si>
  <si>
    <t>12-02-2016 7:55:00</t>
  </si>
  <si>
    <t>12-02-2016 7:56:00</t>
  </si>
  <si>
    <t>12-02-2016 7:58:00</t>
  </si>
  <si>
    <t>12-02-2016 7:59:00</t>
  </si>
  <si>
    <t>12-02-2016 8:00:00</t>
  </si>
  <si>
    <t>12-02-2016 8:05:00</t>
  </si>
  <si>
    <t>12-02-2016 8:08:00</t>
  </si>
  <si>
    <t>12-02-2016 8:09:00</t>
  </si>
  <si>
    <t>12-02-2016 8:10:00</t>
  </si>
  <si>
    <t>12-02-2016 8:12:00</t>
  </si>
  <si>
    <t>12-02-2016 8:13:00</t>
  </si>
  <si>
    <t>12-02-2016 8:16:00</t>
  </si>
  <si>
    <t>12-02-2016 8:17:00</t>
  </si>
  <si>
    <t>12-02-2016 8:23:00</t>
  </si>
  <si>
    <t>12-02-2016 8:29:00</t>
  </si>
  <si>
    <t>12-02-2016 8:32:00</t>
  </si>
  <si>
    <t>12-02-2016 8:34:00</t>
  </si>
  <si>
    <t>12-02-2016 8:37:00</t>
  </si>
  <si>
    <t>12-02-2016 8:41:00</t>
  </si>
  <si>
    <t>12-02-2016 8:43:00</t>
  </si>
  <si>
    <t>12-02-2016 8:44:00</t>
  </si>
  <si>
    <t>12-02-2016 8:46:00</t>
  </si>
  <si>
    <t>12-02-2016 8:48:00</t>
  </si>
  <si>
    <t>12-02-2016 8:50:00</t>
  </si>
  <si>
    <t>12-02-2016 8:52:00</t>
  </si>
  <si>
    <t>12-02-2016 8:53:00</t>
  </si>
  <si>
    <t>12-02-2016 8:55:00</t>
  </si>
  <si>
    <t>12-02-2016 8:56:00</t>
  </si>
  <si>
    <t>12-02-2016 8:58:00</t>
  </si>
  <si>
    <t>12-02-2016 8:59:00</t>
  </si>
  <si>
    <t>12-02-2016 9:00:00</t>
  </si>
  <si>
    <t>12-02-2016 9:03:00</t>
  </si>
  <si>
    <t>12-02-2016 9:04:00</t>
  </si>
  <si>
    <t>12-02-2016 9:05:00</t>
  </si>
  <si>
    <t>12-02-2016 9:08:00</t>
  </si>
  <si>
    <t>12-02-2016 9:09:00</t>
  </si>
  <si>
    <t>12-02-2016 9:10:00</t>
  </si>
  <si>
    <t>12-02-2016 9:12:00</t>
  </si>
  <si>
    <t>12-02-2016 9:15:00</t>
  </si>
  <si>
    <t>12-02-2016 9:17:00</t>
  </si>
  <si>
    <t>12-02-2016 9:20:00</t>
  </si>
  <si>
    <t>12-02-2016 9:22:00</t>
  </si>
  <si>
    <t>12-02-2016 9:23:00</t>
  </si>
  <si>
    <t>12-02-2016 9:25:00</t>
  </si>
  <si>
    <t>12-02-2016 9:26:00</t>
  </si>
  <si>
    <t>12-02-2016 9:28:00</t>
  </si>
  <si>
    <t>12-02-2016 9:36:00</t>
  </si>
  <si>
    <t>12-02-2016 9:40:00</t>
  </si>
  <si>
    <t>12-02-2016 9:47:00</t>
  </si>
  <si>
    <t>12-02-2016 9:48:00</t>
  </si>
  <si>
    <t>12-02-2016 9:49:00</t>
  </si>
  <si>
    <t>12-02-2016 9:51:00</t>
  </si>
  <si>
    <t>12-02-2016 9:52:00</t>
  </si>
  <si>
    <t>12-02-2016 9:56:00</t>
  </si>
  <si>
    <t>12-02-2016 9:58:00</t>
  </si>
  <si>
    <t>12-02-2016 10:01:00</t>
  </si>
  <si>
    <t>12-02-2016 10:03:00</t>
  </si>
  <si>
    <t>12-02-2016 10:04:00</t>
  </si>
  <si>
    <t>12-02-2016 10:06:00</t>
  </si>
  <si>
    <t>12-02-2016 10:07:00</t>
  </si>
  <si>
    <t>12-02-2016 10:10:00</t>
  </si>
  <si>
    <t>12-02-2016 10:12:00</t>
  </si>
  <si>
    <t>12-02-2016 10:13:00</t>
  </si>
  <si>
    <t>12-02-2016 10:20:00</t>
  </si>
  <si>
    <t>12-02-2016 10:23:00</t>
  </si>
  <si>
    <t>12-02-2016 10:24:00</t>
  </si>
  <si>
    <t>12-02-2016 10:27:00</t>
  </si>
  <si>
    <t>12-02-2016 10:28:00</t>
  </si>
  <si>
    <t>12-02-2016 10:29:00</t>
  </si>
  <si>
    <t>12-02-2016 10:31:00</t>
  </si>
  <si>
    <t>12-02-2016 10:37:00</t>
  </si>
  <si>
    <t>12-02-2016 10:39:00</t>
  </si>
  <si>
    <t>12-02-2016 10:41:00</t>
  </si>
  <si>
    <t>12-02-2016 10:42:00</t>
  </si>
  <si>
    <t>12-02-2016 10:44:00</t>
  </si>
  <si>
    <t>12-02-2016 10:48:00</t>
  </si>
  <si>
    <t>12-02-2016 10:51:00</t>
  </si>
  <si>
    <t>12-02-2016 10:55:00</t>
  </si>
  <si>
    <t>12-02-2016 10:59:00</t>
  </si>
  <si>
    <t>12-02-2016 11:02:00</t>
  </si>
  <si>
    <t>12-02-2016 11:05:00</t>
  </si>
  <si>
    <t>12-02-2016 11:11:00</t>
  </si>
  <si>
    <t>12-02-2016 11:16:00</t>
  </si>
  <si>
    <t>12-02-2016 11:18:00</t>
  </si>
  <si>
    <t>12-02-2016 11:20:00</t>
  </si>
  <si>
    <t>12-02-2016 11:28:00</t>
  </si>
  <si>
    <t>12-02-2016 11:29:00</t>
  </si>
  <si>
    <t>12-02-2016 11:35:00</t>
  </si>
  <si>
    <t>12-02-2016 11:38:00</t>
  </si>
  <si>
    <t>12-02-2016 11:45:00</t>
  </si>
  <si>
    <t>12-02-2016 11:50:00</t>
  </si>
  <si>
    <t>12-02-2016 11:57:00</t>
  </si>
  <si>
    <t>12-02-2016 12:01:00</t>
  </si>
  <si>
    <t>12-02-2016 12:06:00</t>
  </si>
  <si>
    <t>12-02-2016 12:07:00</t>
  </si>
  <si>
    <t>12-02-2016 12:09:00</t>
  </si>
  <si>
    <t>12-02-2016 12:13:00</t>
  </si>
  <si>
    <t>12-02-2016 12:17:00</t>
  </si>
  <si>
    <t>12-02-2016 12:20:00</t>
  </si>
  <si>
    <t>12-02-2016 12:21:00</t>
  </si>
  <si>
    <t>12-02-2016 12:27:00</t>
  </si>
  <si>
    <t>12-02-2016 12:28:00</t>
  </si>
  <si>
    <t>12-02-2016 12:29:00</t>
  </si>
  <si>
    <t>12-02-2016 12:32:00</t>
  </si>
  <si>
    <t>12-02-2016 12:33:00</t>
  </si>
  <si>
    <t>12-02-2016 12:35:00</t>
  </si>
  <si>
    <t>12-02-2016 12:36:00</t>
  </si>
  <si>
    <t>12-02-2016 12:40:00</t>
  </si>
  <si>
    <t>12-02-2016 12:47:00</t>
  </si>
  <si>
    <t>12-02-2016 12:48:00</t>
  </si>
  <si>
    <t>12-02-2016 12:50:00</t>
  </si>
  <si>
    <t>12-02-2016 12:53:00</t>
  </si>
  <si>
    <t>12-02-2016 12:54:00</t>
  </si>
  <si>
    <t>12-02-2016 12:58:00</t>
  </si>
  <si>
    <t>12-02-2016 12:59:00</t>
  </si>
  <si>
    <t>12-02-2016 13:00:00</t>
  </si>
  <si>
    <t>12-02-2016 13:01:00</t>
  </si>
  <si>
    <t>12-02-2016 13:02:00</t>
  </si>
  <si>
    <t>12-02-2016 13:05:00</t>
  </si>
  <si>
    <t>12-02-2016 13:07:00</t>
  </si>
  <si>
    <t>12-02-2016 13:09:00</t>
  </si>
  <si>
    <t>12-02-2016 13:11:00</t>
  </si>
  <si>
    <t>12-02-2016 13:17:00</t>
  </si>
  <si>
    <t>12-02-2016 13:21:00</t>
  </si>
  <si>
    <t>12-02-2016 13:32:00</t>
  </si>
  <si>
    <t>12-02-2016 13:33:00</t>
  </si>
  <si>
    <t>12-02-2016 13:35:00</t>
  </si>
  <si>
    <t>12-02-2016 13:37:00</t>
  </si>
  <si>
    <t>12-02-2016 13:38:00</t>
  </si>
  <si>
    <t>12-02-2016 13:40:00</t>
  </si>
  <si>
    <t>12-02-2016 13:41:00</t>
  </si>
  <si>
    <t>12-02-2016 13:43:00</t>
  </si>
  <si>
    <t>12-02-2016 13:44:00</t>
  </si>
  <si>
    <t>12-02-2016 13:45:00</t>
  </si>
  <si>
    <t>12-02-2016 13:55:00</t>
  </si>
  <si>
    <t>12-02-2016 13:56:00</t>
  </si>
  <si>
    <t>12-02-2016 14:01:00</t>
  </si>
  <si>
    <t>12-02-2016 14:04:00</t>
  </si>
  <si>
    <t>12-02-2016 14:05:00</t>
  </si>
  <si>
    <t>12-02-2016 14:09:00</t>
  </si>
  <si>
    <t>12-02-2016 14:11:00</t>
  </si>
  <si>
    <t>12-02-2016 14:16:00</t>
  </si>
  <si>
    <t>12-02-2016 14:24:00</t>
  </si>
  <si>
    <t>12-02-2016 14:28:00</t>
  </si>
  <si>
    <t>12-02-2016 14:31:00</t>
  </si>
  <si>
    <t>12-02-2016 14:38:00</t>
  </si>
  <si>
    <t>12-02-2016 14:39:00</t>
  </si>
  <si>
    <t>12-02-2016 14:41:00</t>
  </si>
  <si>
    <t>12-02-2016 14:42:00</t>
  </si>
  <si>
    <t>12-02-2016 14:43:00</t>
  </si>
  <si>
    <t>12-02-2016 14:45:00</t>
  </si>
  <si>
    <t>12-02-2016 14:47:00</t>
  </si>
  <si>
    <t>12-02-2016 14:49:00</t>
  </si>
  <si>
    <t>12-02-2016 14:50:00</t>
  </si>
  <si>
    <t>12-02-2016 14:51:00</t>
  </si>
  <si>
    <t>12-02-2016 14:53:00</t>
  </si>
  <si>
    <t>12-02-2016 14:54:00</t>
  </si>
  <si>
    <t>12-02-2016 14:56:00</t>
  </si>
  <si>
    <t>12-02-2016 14:59:00</t>
  </si>
  <si>
    <t>12-02-2016 15:00:00</t>
  </si>
  <si>
    <t>12-02-2016 15:10:00</t>
  </si>
  <si>
    <t>12-02-2016 15:11:00</t>
  </si>
  <si>
    <t>12-02-2016 15:12:00</t>
  </si>
  <si>
    <t>12-02-2016 15:13:00</t>
  </si>
  <si>
    <t>12-02-2016 15:21:00</t>
  </si>
  <si>
    <t>12-02-2016 15:27:00</t>
  </si>
  <si>
    <t>12-02-2016 15:29:00</t>
  </si>
  <si>
    <t>12-02-2016 15:30:00</t>
  </si>
  <si>
    <t>12-02-2016 15:32:00</t>
  </si>
  <si>
    <t>12-02-2016 15:36:00</t>
  </si>
  <si>
    <t>12-02-2016 15:39:00</t>
  </si>
  <si>
    <t>12-02-2016 15:41:00</t>
  </si>
  <si>
    <t>12-02-2016 15:50:00</t>
  </si>
  <si>
    <t>12-02-2016 15:51:00</t>
  </si>
  <si>
    <t>12-02-2016 15:54:00</t>
  </si>
  <si>
    <t>12-02-2016 15:55:00</t>
  </si>
  <si>
    <t>12-02-2016 16:02:00</t>
  </si>
  <si>
    <t>12-02-2016 16:17:00</t>
  </si>
  <si>
    <t>12-02-2016 16:18:00</t>
  </si>
  <si>
    <t>12-02-2016 16:22:00</t>
  </si>
  <si>
    <t>12-02-2016 16:36:00</t>
  </si>
  <si>
    <t>12-02-2016 16:39:00</t>
  </si>
  <si>
    <t>12-02-2016 16:42:00</t>
  </si>
  <si>
    <t>12-02-2016 16:43:00</t>
  </si>
  <si>
    <t>12-02-2016 16:45:00</t>
  </si>
  <si>
    <t>12-02-2016 17:01:00</t>
  </si>
  <si>
    <t>12-02-2016 17:04:00</t>
  </si>
  <si>
    <t>12-02-2016 17:05:00</t>
  </si>
  <si>
    <t>12-02-2016 17:15:00</t>
  </si>
  <si>
    <t>12-02-2016 17:23:00</t>
  </si>
  <si>
    <t>12-02-2016 17:24:00</t>
  </si>
  <si>
    <t>12-02-2016 17:56:00</t>
  </si>
  <si>
    <t>12-02-2016 18:17:00</t>
  </si>
  <si>
    <t>12-02-2016 18:46:00</t>
  </si>
  <si>
    <t>12-02-2016 18:53:00</t>
  </si>
  <si>
    <t>12-02-2016 19:03:00</t>
  </si>
  <si>
    <t>12-02-2016 19:24:00</t>
  </si>
  <si>
    <t>12-02-2016 19:34:00</t>
  </si>
  <si>
    <t>12-02-2016 20:09:00</t>
  </si>
  <si>
    <t>12-02-2016 20:16:00</t>
  </si>
  <si>
    <t>12-02-2016 20:24:00</t>
  </si>
  <si>
    <t>12-02-2016 20:29:00</t>
  </si>
  <si>
    <t>12-02-2016 20:40:00</t>
  </si>
  <si>
    <t>12-02-2016 20:51:00</t>
  </si>
  <si>
    <t>12-02-2016 20:53:00</t>
  </si>
  <si>
    <t>12-02-2016 20:59:00</t>
  </si>
  <si>
    <t>12-02-2016 21:03:00</t>
  </si>
  <si>
    <t>12-02-2016 21:50:00</t>
  </si>
  <si>
    <t>12-02-2016 22:16:00</t>
  </si>
  <si>
    <t>12-02-2016 22:45:00</t>
  </si>
  <si>
    <t>12-02-2016 22:54:00</t>
  </si>
  <si>
    <t>12-02-2016 23:03:00</t>
  </si>
  <si>
    <t>12-02-2016 23:13:00</t>
  </si>
  <si>
    <t>12-02-2016 23:39:00</t>
  </si>
  <si>
    <t>12-02-2016 23:49:00</t>
  </si>
  <si>
    <t>12-03-2016 0:00:00</t>
  </si>
  <si>
    <t>12-03-2016 0:38:00</t>
  </si>
  <si>
    <t>12-03-2016 0:41:00</t>
  </si>
  <si>
    <t>12-03-2016 0:42:00</t>
  </si>
  <si>
    <t>109.0.0.0-109.255.255.255 (RIPE NCC)</t>
  </si>
  <si>
    <t>31.0.0.0-31.255.255.255 (IANA)</t>
  </si>
  <si>
    <t>212.0.0.0-213.255.255.255 (RIPE NCC)</t>
  </si>
  <si>
    <t>145.0.0.0-145.255.255.255 (RIPE NCC)</t>
  </si>
  <si>
    <t>36.0.0.0-37.255.255.255 (IANA)</t>
  </si>
  <si>
    <t>46.0.0.0-46.255.255.255 (RIPE NCC)</t>
  </si>
  <si>
    <t>178.0.0.0-178.255.255.255 (RIPE NCC)</t>
  </si>
  <si>
    <t>62.0.0.0-62.255.255.255 (RIPE NCC)</t>
  </si>
  <si>
    <t>188.0.0.0-188.255.255.255 (RIPE NCC)</t>
  </si>
  <si>
    <t>176.0.0.0-177.255.255.255 (IANA)</t>
  </si>
  <si>
    <t>217.0.0.0-217.255.255.255 (RIPE NCC)</t>
  </si>
  <si>
    <t>146.0.0.0-149.255.255.255 (ARIN)</t>
  </si>
  <si>
    <t>198.51.101.0-199.255.255.255 (ARIN)</t>
  </si>
  <si>
    <t>185.0.0.0-185.255.255.255 (IANA)</t>
  </si>
  <si>
    <t>155.0.0.0-162.255.255.255 (ARIN)</t>
  </si>
  <si>
    <t>150.0.0.0-151.255.255.255 (APNIC)</t>
  </si>
  <si>
    <t>200.0.0.0-201.255.255.255 (LACNIC)</t>
  </si>
  <si>
    <t>E.I. duPont de Nemours and Co. Inc.</t>
  </si>
  <si>
    <t>EU</t>
  </si>
  <si>
    <t>DE</t>
  </si>
  <si>
    <t>BE</t>
  </si>
  <si>
    <t>US</t>
  </si>
  <si>
    <t>LU</t>
  </si>
  <si>
    <t>AT</t>
  </si>
  <si>
    <t>ES</t>
  </si>
  <si>
    <t>AW</t>
  </si>
  <si>
    <t>HU</t>
  </si>
  <si>
    <t>NL</t>
  </si>
  <si>
    <t>48.6667022704</t>
  </si>
  <si>
    <t>50.0847930908</t>
  </si>
  <si>
    <t>49.2167053222</t>
  </si>
  <si>
    <t>48.3339996337</t>
  </si>
  <si>
    <t>49.6667022704</t>
  </si>
  <si>
    <t>48.7758941649</t>
  </si>
  <si>
    <t>48.5328979492</t>
  </si>
  <si>
    <t>48.7395019531</t>
  </si>
  <si>
    <t>48.1499938964</t>
  </si>
  <si>
    <t>48.7745056152</t>
  </si>
  <si>
    <t>49.113494873</t>
  </si>
  <si>
    <t>48.1071929931</t>
  </si>
  <si>
    <t>48.5606994628</t>
  </si>
  <si>
    <t>48.1481933593</t>
  </si>
  <si>
    <t>48.6510925292</t>
  </si>
  <si>
    <t>49.057495117</t>
  </si>
  <si>
    <t>49.1777954101</t>
  </si>
  <si>
    <t>49.0630035399</t>
  </si>
  <si>
    <t>49.7167053222</t>
  </si>
  <si>
    <t>47.0</t>
  </si>
  <si>
    <t>48.141998291</t>
  </si>
  <si>
    <t>49.1999969482</t>
  </si>
  <si>
    <t>48.1562042236</t>
  </si>
  <si>
    <t>48.6596984863</t>
  </si>
  <si>
    <t>51.0</t>
  </si>
  <si>
    <t>49.3000030517</t>
  </si>
  <si>
    <t>50.7639007568</t>
  </si>
  <si>
    <t>50.0832977294</t>
  </si>
  <si>
    <t>49.7035980224</t>
  </si>
  <si>
    <t>48.7653045654</t>
  </si>
  <si>
    <t>50.8332977294</t>
  </si>
  <si>
    <t>39.7525024414</t>
  </si>
  <si>
    <t>49.75</t>
  </si>
  <si>
    <t>48.7666931152</t>
  </si>
  <si>
    <t>48.2536926269</t>
  </si>
  <si>
    <t>48.6329956054</t>
  </si>
  <si>
    <t>47.7949066162</t>
  </si>
  <si>
    <t>48.4317016601</t>
  </si>
  <si>
    <t>49.0355072021</t>
  </si>
  <si>
    <t>48.1060943603</t>
  </si>
  <si>
    <t>48.3773956298</t>
  </si>
  <si>
    <t>48.3103027343</t>
  </si>
  <si>
    <t>48.2590942382</t>
  </si>
  <si>
    <t>50.8466033935</t>
  </si>
  <si>
    <t>50.8500061035</t>
  </si>
  <si>
    <t>49.1248931884</t>
  </si>
  <si>
    <t>48.713897705</t>
  </si>
  <si>
    <t>48.5892028808</t>
  </si>
  <si>
    <t>48.1838989257</t>
  </si>
  <si>
    <t>49.451095581</t>
  </si>
  <si>
    <t>49.2073974609</t>
  </si>
  <si>
    <t>48.8043060302</t>
  </si>
  <si>
    <t>49.9691925048</t>
  </si>
  <si>
    <t>48.5635986328</t>
  </si>
  <si>
    <t>48.9983978271</t>
  </si>
  <si>
    <t>48.4273986816</t>
  </si>
  <si>
    <t>40.4172058105</t>
  </si>
  <si>
    <t>48.5688934326</t>
  </si>
  <si>
    <t>49.2230987548</t>
  </si>
  <si>
    <t>48.8867034912</t>
  </si>
  <si>
    <t>49.0402984619</t>
  </si>
  <si>
    <t>47.9965057373</t>
  </si>
  <si>
    <t>49.8603973388</t>
  </si>
  <si>
    <t>12.5166931152</t>
  </si>
  <si>
    <t>49.850402832</t>
  </si>
  <si>
    <t>47.867904663</t>
  </si>
  <si>
    <t>49.4660034179</t>
  </si>
  <si>
    <t>49.1157073974</t>
  </si>
  <si>
    <t>50.0666961669</t>
  </si>
  <si>
    <t>48.3092041015</t>
  </si>
  <si>
    <t>52.3824005126</t>
  </si>
  <si>
    <t>50.0084991454</t>
  </si>
  <si>
    <t>48.1912994384</t>
  </si>
  <si>
    <t>48.1452026367</t>
  </si>
  <si>
    <t>52.3500061035</t>
  </si>
  <si>
    <t>14.4111938476</t>
  </si>
  <si>
    <t>18.7333068847</t>
  </si>
  <si>
    <t>17.3070983886</t>
  </si>
  <si>
    <t>18.4833068847</t>
  </si>
  <si>
    <t>21.2059020996</t>
  </si>
  <si>
    <t>17.6504058837</t>
  </si>
  <si>
    <t>19.1535034179</t>
  </si>
  <si>
    <t>17.1166992187</t>
  </si>
  <si>
    <t>18.6275024414</t>
  </si>
  <si>
    <t>18.2144012451</t>
  </si>
  <si>
    <t>17.7816925048</t>
  </si>
  <si>
    <t>19.4201049804</t>
  </si>
  <si>
    <t>17.1067047119</t>
  </si>
  <si>
    <t>19.2413940429</t>
  </si>
  <si>
    <t>21.2319030761</t>
  </si>
  <si>
    <t>17.5173950195</t>
  </si>
  <si>
    <t>19.3923950195</t>
  </si>
  <si>
    <t>18.6000061035</t>
  </si>
  <si>
    <t>8.0</t>
  </si>
  <si>
    <t>17.270904541</t>
  </si>
  <si>
    <t>16.6333007812</t>
  </si>
  <si>
    <t>17.2955017089</t>
  </si>
  <si>
    <t>18.5153045654</t>
  </si>
  <si>
    <t>9.0</t>
  </si>
  <si>
    <t>16.5832977294</t>
  </si>
  <si>
    <t>15.0653076171</t>
  </si>
  <si>
    <t>14.4667053222</t>
  </si>
  <si>
    <t>14.8993988037</t>
  </si>
  <si>
    <t>19.2754974365</t>
  </si>
  <si>
    <t>4.3332977294</t>
  </si>
  <si>
    <t>-104.9994964599</t>
  </si>
  <si>
    <t>6.1667022705</t>
  </si>
  <si>
    <t>9.183303833</t>
  </si>
  <si>
    <t>17.8166046142</t>
  </si>
  <si>
    <t>19.1118927001</t>
  </si>
  <si>
    <t>18.7174987792</t>
  </si>
  <si>
    <t>17.8031005859</t>
  </si>
  <si>
    <t>18.8878936767</t>
  </si>
  <si>
    <t>17.8518981933</t>
  </si>
  <si>
    <t>17.5872039794</t>
  </si>
  <si>
    <t>18.1110992431</t>
  </si>
  <si>
    <t>16.3338928222</t>
  </si>
  <si>
    <t>4.3527984619</t>
  </si>
  <si>
    <t>4.3999938964</t>
  </si>
  <si>
    <t>18.3260040283</t>
  </si>
  <si>
    <t>21.2581024169</t>
  </si>
  <si>
    <t>18.8804016113</t>
  </si>
  <si>
    <t>17.4174957275</t>
  </si>
  <si>
    <t>18.7944030761</t>
  </si>
  <si>
    <t>17.5238952636</t>
  </si>
  <si>
    <t>19.6363067626</t>
  </si>
  <si>
    <t>14.5146026611</t>
  </si>
  <si>
    <t>18.167098999</t>
  </si>
  <si>
    <t>21.2339019775</t>
  </si>
  <si>
    <t>18.4562988281</t>
  </si>
  <si>
    <t>-3.6840057373</t>
  </si>
  <si>
    <t>18.7501068115</t>
  </si>
  <si>
    <t>18.7393951416</t>
  </si>
  <si>
    <t>18.0480041503</t>
  </si>
  <si>
    <t>16.9181060791</t>
  </si>
  <si>
    <t>17.6123046875</t>
  </si>
  <si>
    <t>18.4449005126</t>
  </si>
  <si>
    <t>-70.0333023071</t>
  </si>
  <si>
    <t>14.2187957763</t>
  </si>
  <si>
    <t>17.2698974609</t>
  </si>
  <si>
    <t>19.3834075927</t>
  </si>
  <si>
    <t>16.7214050292</t>
  </si>
  <si>
    <t>14.3833007812</t>
  </si>
  <si>
    <t>4.3500061035</t>
  </si>
  <si>
    <t>18.3984069824</t>
  </si>
  <si>
    <t>4.8995056152</t>
  </si>
  <si>
    <t>14.408996582</t>
  </si>
  <si>
    <t>17.7288055419</t>
  </si>
  <si>
    <t>18.2644958496</t>
  </si>
  <si>
    <t>4.9167022705</t>
  </si>
  <si>
    <t>ID</t>
  </si>
  <si>
    <t>Type_ID</t>
  </si>
  <si>
    <t>Subject_filter</t>
  </si>
  <si>
    <t>X1</t>
  </si>
  <si>
    <t>X2</t>
  </si>
  <si>
    <t>X3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</si>
</sst>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22" fontId="0" fillId="0" borderId="0" xfId="0" applyNumberFormat="1"/>
    <xf numFmtId="14" fontId="0" fillId="0" borderId="0" xfId="0" applyNumberFormat="1"/>
    <xf numFmtId="16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5"/>
  <sheetViews>
    <sheetView tabSelected="1" workbookViewId="0">
      <selection activeCell="R5" sqref="R5"/>
    </sheetView>
  </sheetViews>
  <sheetFormatPr defaultRowHeight="15" x14ac:dyDescent="0.25"/>
  <cols>
    <col min="2" max="2" width="13.140625" bestFit="1" customWidth="1"/>
    <col min="3" max="3" width="14.7109375" bestFit="1" customWidth="1"/>
  </cols>
  <sheetData>
    <row r="2" spans="1:17" x14ac:dyDescent="0.25">
      <c r="A2" s="5" t="s">
        <v>11740</v>
      </c>
      <c r="B2" s="5" t="s">
        <v>11741</v>
      </c>
      <c r="C2" t="s">
        <v>78</v>
      </c>
      <c r="D2" t="s">
        <v>1</v>
      </c>
      <c r="E2" t="s">
        <v>64</v>
      </c>
      <c r="F2" t="s">
        <v>79</v>
      </c>
      <c r="G2" t="s">
        <v>80</v>
      </c>
      <c r="H2" t="s">
        <v>72</v>
      </c>
      <c r="I2" t="s">
        <v>73</v>
      </c>
      <c r="J2" t="s">
        <v>74</v>
      </c>
      <c r="K2" t="s">
        <v>75</v>
      </c>
      <c r="L2" t="s">
        <v>65</v>
      </c>
      <c r="M2" t="s">
        <v>69</v>
      </c>
      <c r="N2" t="s">
        <v>68</v>
      </c>
      <c r="O2" t="s">
        <v>66</v>
      </c>
      <c r="P2" t="s">
        <v>71</v>
      </c>
      <c r="Q2" t="s">
        <v>70</v>
      </c>
    </row>
    <row r="3" spans="1:17" x14ac:dyDescent="0.25">
      <c r="A3" t="s">
        <v>11742</v>
      </c>
      <c r="B3" t="s">
        <v>86</v>
      </c>
      <c r="N3">
        <v>1</v>
      </c>
      <c r="O3">
        <v>1</v>
      </c>
    </row>
    <row r="4" spans="1:17" x14ac:dyDescent="0.25">
      <c r="A4" t="s">
        <v>11743</v>
      </c>
      <c r="B4" t="s">
        <v>143</v>
      </c>
      <c r="P4">
        <v>1</v>
      </c>
      <c r="Q4">
        <v>1</v>
      </c>
    </row>
    <row r="5" spans="1:17" x14ac:dyDescent="0.25">
      <c r="A5" t="s">
        <v>11744</v>
      </c>
      <c r="B5" t="s">
        <v>89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</row>
  </sheetData>
  <customSheetViews>
    <customSheetView guid="{3CDBC311-CB0B-4151-810A-33911E0E827E}">
      <selection activeCell="B3" sqref="B3"/>
      <pageMargins left="0.7" right="0.7" top="0.75" bottom="0.75" header="0.3" footer="0.3"/>
      <pageSetup paperSize="9" orientation="portrait" r:id="rId1"/>
    </customSheetView>
    <customSheetView guid="{4071F2CA-EF87-42A7-98AA-3530FEEC8ACD}">
      <selection activeCell="B3" sqref="B3"/>
      <pageMargins left="0.7" right="0.7" top="0.75" bottom="0.75" header="0.3" footer="0.3"/>
      <pageSetup paperSize="9" orientation="portrait" r:id="rId2"/>
    </customSheetView>
  </customSheetViews>
  <pageMargins left="0.7" right="0.7" top="0.75" bottom="0.75" header="0.3" footer="0.3"/>
  <pageSetup paperSize="9"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12810"/>
  <sheetViews>
    <sheetView zoomScale="85" zoomScaleNormal="85" workbookViewId="0">
      <pane ySplit="2" topLeftCell="A3" activePane="bottomLeft" state="frozen"/>
      <selection pane="bottomLeft" activeCell="A23" sqref="A23"/>
    </sheetView>
  </sheetViews>
  <sheetFormatPr defaultRowHeight="15" x14ac:dyDescent="0.25"/>
  <cols>
    <col min="1" max="1" width="13" customWidth="1"/>
    <col min="2" max="2" width="19.5703125" bestFit="1" customWidth="1"/>
    <col min="3" max="3" width="28.5703125" customWidth="1"/>
    <col min="4" max="4" width="8.7109375" customWidth="1"/>
    <col min="5" max="5" width="16.5703125" customWidth="1"/>
    <col min="6" max="6" width="33.85546875" bestFit="1" customWidth="1"/>
    <col min="7" max="7" width="9.28515625" customWidth="1"/>
    <col min="8" max="8" width="16.7109375" customWidth="1"/>
    <col min="9" max="9" width="17.85546875" customWidth="1"/>
    <col min="10" max="12" width="12.5703125" customWidth="1"/>
    <col min="13" max="13" width="13.28515625" bestFit="1" customWidth="1"/>
    <col min="14" max="14" width="12.5703125" bestFit="1" customWidth="1"/>
    <col min="15" max="17" width="12.5703125" customWidth="1"/>
    <col min="19" max="19" width="11.42578125" customWidth="1"/>
  </cols>
  <sheetData>
    <row r="2" spans="1:19" x14ac:dyDescent="0.25">
      <c r="A2" t="s">
        <v>76</v>
      </c>
      <c r="B2" s="1" t="s">
        <v>0</v>
      </c>
      <c r="C2" t="s">
        <v>77</v>
      </c>
      <c r="D2" t="s">
        <v>11739</v>
      </c>
      <c r="E2" t="s">
        <v>78</v>
      </c>
      <c r="F2" t="s">
        <v>1</v>
      </c>
      <c r="G2" t="s">
        <v>64</v>
      </c>
      <c r="H2" t="s">
        <v>79</v>
      </c>
      <c r="I2" t="s">
        <v>80</v>
      </c>
      <c r="J2" t="s">
        <v>72</v>
      </c>
      <c r="K2" t="s">
        <v>73</v>
      </c>
      <c r="L2" t="s">
        <v>74</v>
      </c>
      <c r="M2" t="s">
        <v>75</v>
      </c>
      <c r="N2" t="s">
        <v>65</v>
      </c>
      <c r="O2" t="s">
        <v>69</v>
      </c>
      <c r="P2" t="s">
        <v>68</v>
      </c>
      <c r="Q2" t="s">
        <v>66</v>
      </c>
      <c r="R2" t="s">
        <v>71</v>
      </c>
      <c r="S2" t="s">
        <v>70</v>
      </c>
    </row>
    <row r="3" spans="1:19" x14ac:dyDescent="0.25">
      <c r="A3" t="s">
        <v>81</v>
      </c>
      <c r="B3" s="1" t="s">
        <v>1263</v>
      </c>
      <c r="C3" t="s">
        <v>339</v>
      </c>
      <c r="D3">
        <f t="shared" ref="D3:D66" si="0">ROW()-ROW($D$2)</f>
        <v>1</v>
      </c>
      <c r="E3" t="s">
        <v>340</v>
      </c>
      <c r="F3" t="s">
        <v>10</v>
      </c>
      <c r="G3" t="s">
        <v>4</v>
      </c>
      <c r="H3" t="s">
        <v>11589</v>
      </c>
      <c r="I3" s="4">
        <v>42509</v>
      </c>
      <c r="J3">
        <f t="shared" ref="J3:J66" si="1">SEARCH("-",B3)</f>
        <v>3</v>
      </c>
      <c r="K3">
        <f t="shared" ref="K3:K66" si="2">SEARCH("-",B3,J3+1)</f>
        <v>6</v>
      </c>
      <c r="L3" s="3">
        <f t="shared" ref="L3:L66" si="3">DATE(MID(B3,K3+1,4),LEFT(B3,J3-1),MID(B3,J3+1,K3-J3-1))</f>
        <v>42644</v>
      </c>
      <c r="M3" t="str">
        <f t="shared" ref="M3:M66" si="4">MID(B3,SEARCH(" ",B3)+1,99)</f>
        <v>1:22:00</v>
      </c>
      <c r="N3">
        <f t="shared" ref="N3:N66" si="5">((M3+1)-"1.1.1900  0:00:00")*24*60</f>
        <v>82.000000000000028</v>
      </c>
      <c r="O3">
        <f t="shared" ref="O3:O66" si="6">WEEKDAY(L3,2)</f>
        <v>6</v>
      </c>
      <c r="P3" t="str">
        <f t="shared" ref="P3:P66" si="7">IF(O3&gt;5,"NonWork","Work")</f>
        <v>NonWork</v>
      </c>
      <c r="Q3" t="str">
        <f>VLOOKUP(N3,IF(P3="Work",Intervals!$A$4:$C$9,Intervals!$F$4:$H$9),3,1)</f>
        <v>Int-NW_0-5</v>
      </c>
      <c r="R3" t="str">
        <f t="shared" ref="R3:R66" si="8">IF(O3&gt;5,"2","1")</f>
        <v>2</v>
      </c>
      <c r="S3">
        <f>VLOOKUP(N3,IF(P3="Work",Intervals!$A$4:$D$9,Intervals!$F$4:$I$9),4,1)</f>
        <v>1</v>
      </c>
    </row>
    <row r="4" spans="1:19" x14ac:dyDescent="0.25">
      <c r="A4" t="s">
        <v>81</v>
      </c>
      <c r="B4" s="1" t="s">
        <v>1264</v>
      </c>
      <c r="C4" t="s">
        <v>339</v>
      </c>
      <c r="D4">
        <f t="shared" si="0"/>
        <v>2</v>
      </c>
      <c r="E4" t="s">
        <v>340</v>
      </c>
      <c r="F4" t="s">
        <v>10</v>
      </c>
      <c r="G4" t="s">
        <v>4</v>
      </c>
      <c r="H4" t="s">
        <v>11589</v>
      </c>
      <c r="I4" s="4">
        <v>42509</v>
      </c>
      <c r="J4">
        <f t="shared" si="1"/>
        <v>3</v>
      </c>
      <c r="K4">
        <f t="shared" si="2"/>
        <v>6</v>
      </c>
      <c r="L4" s="3">
        <f t="shared" si="3"/>
        <v>42644</v>
      </c>
      <c r="M4" t="str">
        <f t="shared" si="4"/>
        <v>2:13:00</v>
      </c>
      <c r="N4">
        <f t="shared" si="5"/>
        <v>133</v>
      </c>
      <c r="O4">
        <f t="shared" si="6"/>
        <v>6</v>
      </c>
      <c r="P4" t="str">
        <f t="shared" si="7"/>
        <v>NonWork</v>
      </c>
      <c r="Q4" t="str">
        <f>VLOOKUP(N4,IF(P4="Work",Intervals!$A$4:$C$9,Intervals!$F$4:$H$9),3,1)</f>
        <v>Int-NW_0-5</v>
      </c>
      <c r="R4" t="str">
        <f t="shared" si="8"/>
        <v>2</v>
      </c>
      <c r="S4">
        <f>VLOOKUP(N4,IF(P4="Work",Intervals!$A$4:$D$9,Intervals!$F$4:$I$9),4,1)</f>
        <v>1</v>
      </c>
    </row>
    <row r="5" spans="1:19" x14ac:dyDescent="0.25">
      <c r="A5" t="s">
        <v>82</v>
      </c>
      <c r="B5" s="1" t="s">
        <v>1265</v>
      </c>
      <c r="C5" t="s">
        <v>339</v>
      </c>
      <c r="D5">
        <f t="shared" si="0"/>
        <v>3</v>
      </c>
      <c r="E5" t="s">
        <v>341</v>
      </c>
      <c r="F5" t="s">
        <v>11561</v>
      </c>
      <c r="G5" t="s">
        <v>30</v>
      </c>
      <c r="H5" t="s">
        <v>11590</v>
      </c>
      <c r="I5" t="s">
        <v>11664</v>
      </c>
      <c r="J5">
        <f t="shared" si="1"/>
        <v>3</v>
      </c>
      <c r="K5">
        <f t="shared" si="2"/>
        <v>6</v>
      </c>
      <c r="L5" s="3">
        <f t="shared" si="3"/>
        <v>42644</v>
      </c>
      <c r="M5" t="str">
        <f t="shared" si="4"/>
        <v>7:15:00</v>
      </c>
      <c r="N5">
        <f t="shared" si="5"/>
        <v>434.99999999999989</v>
      </c>
      <c r="O5">
        <f t="shared" si="6"/>
        <v>6</v>
      </c>
      <c r="P5" t="str">
        <f t="shared" si="7"/>
        <v>NonWork</v>
      </c>
      <c r="Q5" t="str">
        <f>VLOOKUP(N5,IF(P5="Work",Intervals!$A$4:$C$9,Intervals!$F$4:$H$9),3,1)</f>
        <v>Int-NW_5-21</v>
      </c>
      <c r="R5" t="str">
        <f t="shared" si="8"/>
        <v>2</v>
      </c>
      <c r="S5">
        <f>VLOOKUP(N5,IF(P5="Work",Intervals!$A$4:$D$9,Intervals!$F$4:$I$9),4,1)</f>
        <v>4</v>
      </c>
    </row>
    <row r="6" spans="1:19" x14ac:dyDescent="0.25">
      <c r="A6" t="s">
        <v>82</v>
      </c>
      <c r="B6" s="1" t="s">
        <v>1266</v>
      </c>
      <c r="C6" t="s">
        <v>339</v>
      </c>
      <c r="D6">
        <f t="shared" si="0"/>
        <v>4</v>
      </c>
      <c r="E6" t="s">
        <v>341</v>
      </c>
      <c r="F6" t="s">
        <v>11561</v>
      </c>
      <c r="G6" t="s">
        <v>30</v>
      </c>
      <c r="H6" t="s">
        <v>11590</v>
      </c>
      <c r="I6" t="s">
        <v>11664</v>
      </c>
      <c r="J6">
        <f t="shared" si="1"/>
        <v>3</v>
      </c>
      <c r="K6">
        <f t="shared" si="2"/>
        <v>6</v>
      </c>
      <c r="L6" s="3">
        <f t="shared" si="3"/>
        <v>42644</v>
      </c>
      <c r="M6" t="str">
        <f t="shared" si="4"/>
        <v>7:41:00</v>
      </c>
      <c r="N6">
        <f t="shared" si="5"/>
        <v>461.00000000000011</v>
      </c>
      <c r="O6">
        <f t="shared" si="6"/>
        <v>6</v>
      </c>
      <c r="P6" t="str">
        <f t="shared" si="7"/>
        <v>NonWork</v>
      </c>
      <c r="Q6" t="str">
        <f>VLOOKUP(N6,IF(P6="Work",Intervals!$A$4:$C$9,Intervals!$F$4:$H$9),3,1)</f>
        <v>Int-NW_5-21</v>
      </c>
      <c r="R6" t="str">
        <f t="shared" si="8"/>
        <v>2</v>
      </c>
      <c r="S6">
        <f>VLOOKUP(N6,IF(P6="Work",Intervals!$A$4:$D$9,Intervals!$F$4:$I$9),4,1)</f>
        <v>4</v>
      </c>
    </row>
    <row r="7" spans="1:19" x14ac:dyDescent="0.25">
      <c r="A7" t="s">
        <v>81</v>
      </c>
      <c r="B7" s="1" t="s">
        <v>1267</v>
      </c>
      <c r="C7" t="s">
        <v>339</v>
      </c>
      <c r="D7">
        <f t="shared" si="0"/>
        <v>5</v>
      </c>
      <c r="E7" t="s">
        <v>340</v>
      </c>
      <c r="F7" t="s">
        <v>10</v>
      </c>
      <c r="G7" t="s">
        <v>4</v>
      </c>
      <c r="H7" t="s">
        <v>11589</v>
      </c>
      <c r="I7" s="4">
        <v>42509</v>
      </c>
      <c r="J7">
        <f t="shared" si="1"/>
        <v>3</v>
      </c>
      <c r="K7">
        <f t="shared" si="2"/>
        <v>6</v>
      </c>
      <c r="L7" s="3">
        <f t="shared" si="3"/>
        <v>42644</v>
      </c>
      <c r="M7" t="str">
        <f t="shared" si="4"/>
        <v>7:44:00</v>
      </c>
      <c r="N7">
        <f t="shared" si="5"/>
        <v>463.99999999999994</v>
      </c>
      <c r="O7">
        <f t="shared" si="6"/>
        <v>6</v>
      </c>
      <c r="P7" t="str">
        <f t="shared" si="7"/>
        <v>NonWork</v>
      </c>
      <c r="Q7" t="str">
        <f>VLOOKUP(N7,IF(P7="Work",Intervals!$A$4:$C$9,Intervals!$F$4:$H$9),3,1)</f>
        <v>Int-NW_5-21</v>
      </c>
      <c r="R7" t="str">
        <f t="shared" si="8"/>
        <v>2</v>
      </c>
      <c r="S7">
        <f>VLOOKUP(N7,IF(P7="Work",Intervals!$A$4:$D$9,Intervals!$F$4:$I$9),4,1)</f>
        <v>4</v>
      </c>
    </row>
    <row r="8" spans="1:19" x14ac:dyDescent="0.25">
      <c r="A8" t="s">
        <v>81</v>
      </c>
      <c r="B8" s="1" t="s">
        <v>1268</v>
      </c>
      <c r="C8" t="s">
        <v>339</v>
      </c>
      <c r="D8">
        <f t="shared" si="0"/>
        <v>6</v>
      </c>
      <c r="E8" t="s">
        <v>340</v>
      </c>
      <c r="F8" t="s">
        <v>10</v>
      </c>
      <c r="G8" t="s">
        <v>4</v>
      </c>
      <c r="H8" t="s">
        <v>11589</v>
      </c>
      <c r="I8" s="4">
        <v>42509</v>
      </c>
      <c r="J8">
        <f t="shared" si="1"/>
        <v>3</v>
      </c>
      <c r="K8">
        <f t="shared" si="2"/>
        <v>6</v>
      </c>
      <c r="L8" s="3">
        <f t="shared" si="3"/>
        <v>42644</v>
      </c>
      <c r="M8" t="str">
        <f t="shared" si="4"/>
        <v>7:54:00</v>
      </c>
      <c r="N8">
        <f t="shared" si="5"/>
        <v>473.99999999999989</v>
      </c>
      <c r="O8">
        <f t="shared" si="6"/>
        <v>6</v>
      </c>
      <c r="P8" t="str">
        <f t="shared" si="7"/>
        <v>NonWork</v>
      </c>
      <c r="Q8" t="str">
        <f>VLOOKUP(N8,IF(P8="Work",Intervals!$A$4:$C$9,Intervals!$F$4:$H$9),3,1)</f>
        <v>Int-NW_5-21</v>
      </c>
      <c r="R8" t="str">
        <f t="shared" si="8"/>
        <v>2</v>
      </c>
      <c r="S8">
        <f>VLOOKUP(N8,IF(P8="Work",Intervals!$A$4:$D$9,Intervals!$F$4:$I$9),4,1)</f>
        <v>4</v>
      </c>
    </row>
    <row r="9" spans="1:19" x14ac:dyDescent="0.25">
      <c r="A9" t="s">
        <v>81</v>
      </c>
      <c r="B9" s="1" t="s">
        <v>1269</v>
      </c>
      <c r="C9" t="s">
        <v>339</v>
      </c>
      <c r="D9">
        <f t="shared" si="0"/>
        <v>7</v>
      </c>
      <c r="E9" t="s">
        <v>340</v>
      </c>
      <c r="F9" t="s">
        <v>10</v>
      </c>
      <c r="G9" t="s">
        <v>4</v>
      </c>
      <c r="H9" t="s">
        <v>11589</v>
      </c>
      <c r="I9" s="4">
        <v>42509</v>
      </c>
      <c r="J9">
        <f t="shared" si="1"/>
        <v>3</v>
      </c>
      <c r="K9">
        <f t="shared" si="2"/>
        <v>6</v>
      </c>
      <c r="L9" s="3">
        <f t="shared" si="3"/>
        <v>42644</v>
      </c>
      <c r="M9" t="str">
        <f t="shared" si="4"/>
        <v>7:59:00</v>
      </c>
      <c r="N9">
        <f t="shared" si="5"/>
        <v>479.00000000000006</v>
      </c>
      <c r="O9">
        <f t="shared" si="6"/>
        <v>6</v>
      </c>
      <c r="P9" t="str">
        <f t="shared" si="7"/>
        <v>NonWork</v>
      </c>
      <c r="Q9" t="str">
        <f>VLOOKUP(N9,IF(P9="Work",Intervals!$A$4:$C$9,Intervals!$F$4:$H$9),3,1)</f>
        <v>Int-NW_5-21</v>
      </c>
      <c r="R9" t="str">
        <f t="shared" si="8"/>
        <v>2</v>
      </c>
      <c r="S9">
        <f>VLOOKUP(N9,IF(P9="Work",Intervals!$A$4:$D$9,Intervals!$F$4:$I$9),4,1)</f>
        <v>4</v>
      </c>
    </row>
    <row r="10" spans="1:19" x14ac:dyDescent="0.25">
      <c r="A10" t="s">
        <v>83</v>
      </c>
      <c r="B10" s="1" t="s">
        <v>1270</v>
      </c>
      <c r="C10" t="s">
        <v>339</v>
      </c>
      <c r="D10">
        <f t="shared" si="0"/>
        <v>8</v>
      </c>
      <c r="E10" t="s">
        <v>342</v>
      </c>
      <c r="F10" t="s">
        <v>11562</v>
      </c>
      <c r="G10" t="s">
        <v>4</v>
      </c>
      <c r="H10" t="s">
        <v>11591</v>
      </c>
      <c r="I10" t="s">
        <v>11665</v>
      </c>
      <c r="J10">
        <f t="shared" si="1"/>
        <v>3</v>
      </c>
      <c r="K10">
        <f t="shared" si="2"/>
        <v>6</v>
      </c>
      <c r="L10" s="3">
        <f t="shared" si="3"/>
        <v>42644</v>
      </c>
      <c r="M10" t="str">
        <f t="shared" si="4"/>
        <v>8:42:00</v>
      </c>
      <c r="N10">
        <f t="shared" si="5"/>
        <v>522.00000000000011</v>
      </c>
      <c r="O10">
        <f t="shared" si="6"/>
        <v>6</v>
      </c>
      <c r="P10" t="str">
        <f t="shared" si="7"/>
        <v>NonWork</v>
      </c>
      <c r="Q10" t="str">
        <f>VLOOKUP(N10,IF(P10="Work",Intervals!$A$4:$C$9,Intervals!$F$4:$H$9),3,1)</f>
        <v>Int-NW_5-21</v>
      </c>
      <c r="R10" t="str">
        <f t="shared" si="8"/>
        <v>2</v>
      </c>
      <c r="S10">
        <f>VLOOKUP(N10,IF(P10="Work",Intervals!$A$4:$D$9,Intervals!$F$4:$I$9),4,1)</f>
        <v>4</v>
      </c>
    </row>
    <row r="11" spans="1:19" x14ac:dyDescent="0.25">
      <c r="A11" t="s">
        <v>83</v>
      </c>
      <c r="B11" s="1" t="s">
        <v>1271</v>
      </c>
      <c r="C11" t="s">
        <v>339</v>
      </c>
      <c r="D11">
        <f t="shared" si="0"/>
        <v>9</v>
      </c>
      <c r="E11" t="s">
        <v>342</v>
      </c>
      <c r="F11" t="s">
        <v>11562</v>
      </c>
      <c r="G11" t="s">
        <v>4</v>
      </c>
      <c r="H11" t="s">
        <v>11591</v>
      </c>
      <c r="I11" t="s">
        <v>11665</v>
      </c>
      <c r="J11">
        <f t="shared" si="1"/>
        <v>3</v>
      </c>
      <c r="K11">
        <f t="shared" si="2"/>
        <v>6</v>
      </c>
      <c r="L11" s="3">
        <f t="shared" si="3"/>
        <v>42644</v>
      </c>
      <c r="M11" t="str">
        <f t="shared" si="4"/>
        <v>9:23:00</v>
      </c>
      <c r="N11">
        <f t="shared" si="5"/>
        <v>563.00000000000011</v>
      </c>
      <c r="O11">
        <f t="shared" si="6"/>
        <v>6</v>
      </c>
      <c r="P11" t="str">
        <f t="shared" si="7"/>
        <v>NonWork</v>
      </c>
      <c r="Q11" t="str">
        <f>VLOOKUP(N11,IF(P11="Work",Intervals!$A$4:$C$9,Intervals!$F$4:$H$9),3,1)</f>
        <v>Int-NW_5-21</v>
      </c>
      <c r="R11" t="str">
        <f t="shared" si="8"/>
        <v>2</v>
      </c>
      <c r="S11">
        <f>VLOOKUP(N11,IF(P11="Work",Intervals!$A$4:$D$9,Intervals!$F$4:$I$9),4,1)</f>
        <v>4</v>
      </c>
    </row>
    <row r="12" spans="1:19" x14ac:dyDescent="0.25">
      <c r="A12" t="s">
        <v>84</v>
      </c>
      <c r="B12" s="1" t="s">
        <v>1272</v>
      </c>
      <c r="C12" t="s">
        <v>339</v>
      </c>
      <c r="D12">
        <f t="shared" si="0"/>
        <v>10</v>
      </c>
      <c r="E12" t="s">
        <v>343</v>
      </c>
      <c r="F12" t="s">
        <v>10</v>
      </c>
      <c r="G12" t="s">
        <v>4</v>
      </c>
      <c r="H12" t="s">
        <v>11589</v>
      </c>
      <c r="I12" s="4">
        <v>42509</v>
      </c>
      <c r="J12">
        <f t="shared" si="1"/>
        <v>3</v>
      </c>
      <c r="K12">
        <f t="shared" si="2"/>
        <v>6</v>
      </c>
      <c r="L12" s="3">
        <f t="shared" si="3"/>
        <v>42644</v>
      </c>
      <c r="M12" t="str">
        <f t="shared" si="4"/>
        <v>9:33:00</v>
      </c>
      <c r="N12">
        <f t="shared" si="5"/>
        <v>573</v>
      </c>
      <c r="O12">
        <f t="shared" si="6"/>
        <v>6</v>
      </c>
      <c r="P12" t="str">
        <f t="shared" si="7"/>
        <v>NonWork</v>
      </c>
      <c r="Q12" t="str">
        <f>VLOOKUP(N12,IF(P12="Work",Intervals!$A$4:$C$9,Intervals!$F$4:$H$9),3,1)</f>
        <v>Int-NW_5-21</v>
      </c>
      <c r="R12" t="str">
        <f t="shared" si="8"/>
        <v>2</v>
      </c>
      <c r="S12">
        <f>VLOOKUP(N12,IF(P12="Work",Intervals!$A$4:$D$9,Intervals!$F$4:$I$9),4,1)</f>
        <v>4</v>
      </c>
    </row>
    <row r="13" spans="1:19" x14ac:dyDescent="0.25">
      <c r="A13" t="s">
        <v>85</v>
      </c>
      <c r="B13" s="1" t="s">
        <v>1273</v>
      </c>
      <c r="C13" t="s">
        <v>339</v>
      </c>
      <c r="D13">
        <f t="shared" si="0"/>
        <v>11</v>
      </c>
      <c r="E13" t="s">
        <v>344</v>
      </c>
      <c r="F13" t="s">
        <v>10</v>
      </c>
      <c r="G13" t="s">
        <v>4</v>
      </c>
      <c r="H13" t="s">
        <v>11589</v>
      </c>
      <c r="I13" s="4">
        <v>42509</v>
      </c>
      <c r="J13">
        <f t="shared" si="1"/>
        <v>3</v>
      </c>
      <c r="K13">
        <f t="shared" si="2"/>
        <v>6</v>
      </c>
      <c r="L13" s="3">
        <f t="shared" si="3"/>
        <v>42644</v>
      </c>
      <c r="M13" t="str">
        <f t="shared" si="4"/>
        <v>9:58:00</v>
      </c>
      <c r="N13">
        <f t="shared" si="5"/>
        <v>598.00000000000011</v>
      </c>
      <c r="O13">
        <f t="shared" si="6"/>
        <v>6</v>
      </c>
      <c r="P13" t="str">
        <f t="shared" si="7"/>
        <v>NonWork</v>
      </c>
      <c r="Q13" t="str">
        <f>VLOOKUP(N13,IF(P13="Work",Intervals!$A$4:$C$9,Intervals!$F$4:$H$9),3,1)</f>
        <v>Int-NW_5-21</v>
      </c>
      <c r="R13" t="str">
        <f t="shared" si="8"/>
        <v>2</v>
      </c>
      <c r="S13">
        <f>VLOOKUP(N13,IF(P13="Work",Intervals!$A$4:$D$9,Intervals!$F$4:$I$9),4,1)</f>
        <v>4</v>
      </c>
    </row>
    <row r="14" spans="1:19" x14ac:dyDescent="0.25">
      <c r="A14" t="s">
        <v>85</v>
      </c>
      <c r="B14" s="1" t="s">
        <v>1274</v>
      </c>
      <c r="C14" t="s">
        <v>339</v>
      </c>
      <c r="D14">
        <f t="shared" si="0"/>
        <v>12</v>
      </c>
      <c r="E14" t="s">
        <v>344</v>
      </c>
      <c r="F14" t="s">
        <v>10</v>
      </c>
      <c r="G14" t="s">
        <v>4</v>
      </c>
      <c r="H14" t="s">
        <v>11589</v>
      </c>
      <c r="I14" s="4">
        <v>42509</v>
      </c>
      <c r="J14">
        <f t="shared" si="1"/>
        <v>3</v>
      </c>
      <c r="K14">
        <f t="shared" si="2"/>
        <v>6</v>
      </c>
      <c r="L14" s="3">
        <f t="shared" si="3"/>
        <v>42644</v>
      </c>
      <c r="M14" t="str">
        <f t="shared" si="4"/>
        <v>10:17:00</v>
      </c>
      <c r="N14">
        <f t="shared" si="5"/>
        <v>616.99999999999989</v>
      </c>
      <c r="O14">
        <f t="shared" si="6"/>
        <v>6</v>
      </c>
      <c r="P14" t="str">
        <f t="shared" si="7"/>
        <v>NonWork</v>
      </c>
      <c r="Q14" t="str">
        <f>VLOOKUP(N14,IF(P14="Work",Intervals!$A$4:$C$9,Intervals!$F$4:$H$9),3,1)</f>
        <v>Int-NW_5-21</v>
      </c>
      <c r="R14" t="str">
        <f t="shared" si="8"/>
        <v>2</v>
      </c>
      <c r="S14">
        <f>VLOOKUP(N14,IF(P14="Work",Intervals!$A$4:$D$9,Intervals!$F$4:$I$9),4,1)</f>
        <v>4</v>
      </c>
    </row>
    <row r="15" spans="1:19" x14ac:dyDescent="0.25">
      <c r="A15" t="s">
        <v>86</v>
      </c>
      <c r="B15" s="1" t="s">
        <v>1275</v>
      </c>
      <c r="C15" t="s">
        <v>339</v>
      </c>
      <c r="D15">
        <f t="shared" si="0"/>
        <v>13</v>
      </c>
      <c r="E15" t="s">
        <v>345</v>
      </c>
      <c r="F15" t="s">
        <v>11563</v>
      </c>
      <c r="G15" t="s">
        <v>4</v>
      </c>
      <c r="H15" t="s">
        <v>11592</v>
      </c>
      <c r="I15" t="s">
        <v>11666</v>
      </c>
      <c r="J15">
        <f t="shared" si="1"/>
        <v>3</v>
      </c>
      <c r="K15">
        <f t="shared" si="2"/>
        <v>6</v>
      </c>
      <c r="L15" s="3">
        <f t="shared" si="3"/>
        <v>42644</v>
      </c>
      <c r="M15" t="str">
        <f t="shared" si="4"/>
        <v>10:20:00</v>
      </c>
      <c r="N15">
        <f t="shared" si="5"/>
        <v>620</v>
      </c>
      <c r="O15">
        <f t="shared" si="6"/>
        <v>6</v>
      </c>
      <c r="P15" t="str">
        <f t="shared" si="7"/>
        <v>NonWork</v>
      </c>
      <c r="Q15" t="str">
        <f>VLOOKUP(N15,IF(P15="Work",Intervals!$A$4:$C$9,Intervals!$F$4:$H$9),3,1)</f>
        <v>Int-NW_5-21</v>
      </c>
      <c r="R15" t="str">
        <f t="shared" si="8"/>
        <v>2</v>
      </c>
      <c r="S15">
        <f>VLOOKUP(N15,IF(P15="Work",Intervals!$A$4:$D$9,Intervals!$F$4:$I$9),4,1)</f>
        <v>4</v>
      </c>
    </row>
    <row r="16" spans="1:19" x14ac:dyDescent="0.25">
      <c r="A16" t="s">
        <v>81</v>
      </c>
      <c r="B16" s="1" t="s">
        <v>1276</v>
      </c>
      <c r="C16" t="s">
        <v>339</v>
      </c>
      <c r="D16">
        <f t="shared" si="0"/>
        <v>14</v>
      </c>
      <c r="E16" t="s">
        <v>340</v>
      </c>
      <c r="F16" t="s">
        <v>10</v>
      </c>
      <c r="G16" t="s">
        <v>4</v>
      </c>
      <c r="H16" t="s">
        <v>11589</v>
      </c>
      <c r="I16" s="4">
        <v>42509</v>
      </c>
      <c r="J16">
        <f t="shared" si="1"/>
        <v>3</v>
      </c>
      <c r="K16">
        <f t="shared" si="2"/>
        <v>6</v>
      </c>
      <c r="L16" s="3">
        <f t="shared" si="3"/>
        <v>42644</v>
      </c>
      <c r="M16" t="str">
        <f t="shared" si="4"/>
        <v>11:19:00</v>
      </c>
      <c r="N16">
        <f t="shared" si="5"/>
        <v>679</v>
      </c>
      <c r="O16">
        <f t="shared" si="6"/>
        <v>6</v>
      </c>
      <c r="P16" t="str">
        <f t="shared" si="7"/>
        <v>NonWork</v>
      </c>
      <c r="Q16" t="str">
        <f>VLOOKUP(N16,IF(P16="Work",Intervals!$A$4:$C$9,Intervals!$F$4:$H$9),3,1)</f>
        <v>Int-NW_5-21</v>
      </c>
      <c r="R16" t="str">
        <f t="shared" si="8"/>
        <v>2</v>
      </c>
      <c r="S16">
        <f>VLOOKUP(N16,IF(P16="Work",Intervals!$A$4:$D$9,Intervals!$F$4:$I$9),4,1)</f>
        <v>4</v>
      </c>
    </row>
    <row r="17" spans="1:19" x14ac:dyDescent="0.25">
      <c r="A17" t="s">
        <v>81</v>
      </c>
      <c r="B17" s="1" t="s">
        <v>1276</v>
      </c>
      <c r="C17" t="s">
        <v>339</v>
      </c>
      <c r="D17">
        <f t="shared" si="0"/>
        <v>15</v>
      </c>
      <c r="E17" t="s">
        <v>340</v>
      </c>
      <c r="F17" t="s">
        <v>10</v>
      </c>
      <c r="G17" t="s">
        <v>4</v>
      </c>
      <c r="H17" t="s">
        <v>11589</v>
      </c>
      <c r="I17" s="4">
        <v>42509</v>
      </c>
      <c r="J17">
        <f t="shared" si="1"/>
        <v>3</v>
      </c>
      <c r="K17">
        <f t="shared" si="2"/>
        <v>6</v>
      </c>
      <c r="L17" s="3">
        <f t="shared" si="3"/>
        <v>42644</v>
      </c>
      <c r="M17" t="str">
        <f t="shared" si="4"/>
        <v>11:19:00</v>
      </c>
      <c r="N17">
        <f t="shared" si="5"/>
        <v>679</v>
      </c>
      <c r="O17">
        <f t="shared" si="6"/>
        <v>6</v>
      </c>
      <c r="P17" t="str">
        <f t="shared" si="7"/>
        <v>NonWork</v>
      </c>
      <c r="Q17" t="str">
        <f>VLOOKUP(N17,IF(P17="Work",Intervals!$A$4:$C$9,Intervals!$F$4:$H$9),3,1)</f>
        <v>Int-NW_5-21</v>
      </c>
      <c r="R17" t="str">
        <f t="shared" si="8"/>
        <v>2</v>
      </c>
      <c r="S17">
        <f>VLOOKUP(N17,IF(P17="Work",Intervals!$A$4:$D$9,Intervals!$F$4:$I$9),4,1)</f>
        <v>4</v>
      </c>
    </row>
    <row r="18" spans="1:19" x14ac:dyDescent="0.25">
      <c r="A18" t="s">
        <v>81</v>
      </c>
      <c r="B18" s="1" t="s">
        <v>1277</v>
      </c>
      <c r="C18" t="s">
        <v>339</v>
      </c>
      <c r="D18">
        <f t="shared" si="0"/>
        <v>16</v>
      </c>
      <c r="E18" t="s">
        <v>340</v>
      </c>
      <c r="F18" t="s">
        <v>10</v>
      </c>
      <c r="G18" t="s">
        <v>4</v>
      </c>
      <c r="H18" t="s">
        <v>11589</v>
      </c>
      <c r="I18" s="4">
        <v>42509</v>
      </c>
      <c r="J18">
        <f t="shared" si="1"/>
        <v>3</v>
      </c>
      <c r="K18">
        <f t="shared" si="2"/>
        <v>6</v>
      </c>
      <c r="L18" s="3">
        <f t="shared" si="3"/>
        <v>42644</v>
      </c>
      <c r="M18" t="str">
        <f t="shared" si="4"/>
        <v>11:27:00</v>
      </c>
      <c r="N18">
        <f t="shared" si="5"/>
        <v>687</v>
      </c>
      <c r="O18">
        <f t="shared" si="6"/>
        <v>6</v>
      </c>
      <c r="P18" t="str">
        <f t="shared" si="7"/>
        <v>NonWork</v>
      </c>
      <c r="Q18" t="str">
        <f>VLOOKUP(N18,IF(P18="Work",Intervals!$A$4:$C$9,Intervals!$F$4:$H$9),3,1)</f>
        <v>Int-NW_5-21</v>
      </c>
      <c r="R18" t="str">
        <f t="shared" si="8"/>
        <v>2</v>
      </c>
      <c r="S18">
        <f>VLOOKUP(N18,IF(P18="Work",Intervals!$A$4:$D$9,Intervals!$F$4:$I$9),4,1)</f>
        <v>4</v>
      </c>
    </row>
    <row r="19" spans="1:19" x14ac:dyDescent="0.25">
      <c r="A19" t="s">
        <v>81</v>
      </c>
      <c r="B19" s="1" t="s">
        <v>1278</v>
      </c>
      <c r="C19" t="s">
        <v>339</v>
      </c>
      <c r="D19">
        <f t="shared" si="0"/>
        <v>17</v>
      </c>
      <c r="E19" t="s">
        <v>340</v>
      </c>
      <c r="F19" t="s">
        <v>10</v>
      </c>
      <c r="G19" t="s">
        <v>4</v>
      </c>
      <c r="H19" t="s">
        <v>11589</v>
      </c>
      <c r="I19" s="4">
        <v>42509</v>
      </c>
      <c r="J19">
        <f t="shared" si="1"/>
        <v>3</v>
      </c>
      <c r="K19">
        <f t="shared" si="2"/>
        <v>6</v>
      </c>
      <c r="L19" s="3">
        <f t="shared" si="3"/>
        <v>42644</v>
      </c>
      <c r="M19" t="str">
        <f t="shared" si="4"/>
        <v>12:50:00</v>
      </c>
      <c r="N19">
        <f t="shared" si="5"/>
        <v>770.00000000000011</v>
      </c>
      <c r="O19">
        <f t="shared" si="6"/>
        <v>6</v>
      </c>
      <c r="P19" t="str">
        <f t="shared" si="7"/>
        <v>NonWork</v>
      </c>
      <c r="Q19" t="str">
        <f>VLOOKUP(N19,IF(P19="Work",Intervals!$A$4:$C$9,Intervals!$F$4:$H$9),3,1)</f>
        <v>Int-NW_5-21</v>
      </c>
      <c r="R19" t="str">
        <f t="shared" si="8"/>
        <v>2</v>
      </c>
      <c r="S19">
        <f>VLOOKUP(N19,IF(P19="Work",Intervals!$A$4:$D$9,Intervals!$F$4:$I$9),4,1)</f>
        <v>4</v>
      </c>
    </row>
    <row r="20" spans="1:19" x14ac:dyDescent="0.25">
      <c r="A20" t="s">
        <v>81</v>
      </c>
      <c r="B20" s="1" t="s">
        <v>1279</v>
      </c>
      <c r="C20" t="s">
        <v>339</v>
      </c>
      <c r="D20">
        <f t="shared" si="0"/>
        <v>18</v>
      </c>
      <c r="E20" t="s">
        <v>340</v>
      </c>
      <c r="F20" t="s">
        <v>10</v>
      </c>
      <c r="G20" t="s">
        <v>4</v>
      </c>
      <c r="H20" t="s">
        <v>11589</v>
      </c>
      <c r="I20" s="4">
        <v>42509</v>
      </c>
      <c r="J20">
        <f t="shared" si="1"/>
        <v>3</v>
      </c>
      <c r="K20">
        <f t="shared" si="2"/>
        <v>6</v>
      </c>
      <c r="L20" s="3">
        <f t="shared" si="3"/>
        <v>42644</v>
      </c>
      <c r="M20" t="str">
        <f t="shared" si="4"/>
        <v>12:54:00</v>
      </c>
      <c r="N20">
        <f t="shared" si="5"/>
        <v>774.00000000000011</v>
      </c>
      <c r="O20">
        <f t="shared" si="6"/>
        <v>6</v>
      </c>
      <c r="P20" t="str">
        <f t="shared" si="7"/>
        <v>NonWork</v>
      </c>
      <c r="Q20" t="str">
        <f>VLOOKUP(N20,IF(P20="Work",Intervals!$A$4:$C$9,Intervals!$F$4:$H$9),3,1)</f>
        <v>Int-NW_5-21</v>
      </c>
      <c r="R20" t="str">
        <f t="shared" si="8"/>
        <v>2</v>
      </c>
      <c r="S20">
        <f>VLOOKUP(N20,IF(P20="Work",Intervals!$A$4:$D$9,Intervals!$F$4:$I$9),4,1)</f>
        <v>4</v>
      </c>
    </row>
    <row r="21" spans="1:19" x14ac:dyDescent="0.25">
      <c r="A21" t="s">
        <v>87</v>
      </c>
      <c r="B21" s="1" t="s">
        <v>1280</v>
      </c>
      <c r="C21" t="s">
        <v>339</v>
      </c>
      <c r="D21">
        <f t="shared" si="0"/>
        <v>19</v>
      </c>
      <c r="E21" t="s">
        <v>346</v>
      </c>
      <c r="F21" t="s">
        <v>10</v>
      </c>
      <c r="G21" t="s">
        <v>4</v>
      </c>
      <c r="H21" t="s">
        <v>11589</v>
      </c>
      <c r="I21" s="4">
        <v>42509</v>
      </c>
      <c r="J21">
        <f t="shared" si="1"/>
        <v>3</v>
      </c>
      <c r="K21">
        <f t="shared" si="2"/>
        <v>6</v>
      </c>
      <c r="L21" s="3">
        <f t="shared" si="3"/>
        <v>42644</v>
      </c>
      <c r="M21" t="str">
        <f t="shared" si="4"/>
        <v>13:02:00</v>
      </c>
      <c r="N21">
        <f t="shared" si="5"/>
        <v>782.00000000000011</v>
      </c>
      <c r="O21">
        <f t="shared" si="6"/>
        <v>6</v>
      </c>
      <c r="P21" t="str">
        <f t="shared" si="7"/>
        <v>NonWork</v>
      </c>
      <c r="Q21" t="str">
        <f>VLOOKUP(N21,IF(P21="Work",Intervals!$A$4:$C$9,Intervals!$F$4:$H$9),3,1)</f>
        <v>Int-NW_5-21</v>
      </c>
      <c r="R21" t="str">
        <f t="shared" si="8"/>
        <v>2</v>
      </c>
      <c r="S21">
        <f>VLOOKUP(N21,IF(P21="Work",Intervals!$A$4:$D$9,Intervals!$F$4:$I$9),4,1)</f>
        <v>4</v>
      </c>
    </row>
    <row r="22" spans="1:19" x14ac:dyDescent="0.25">
      <c r="A22" t="s">
        <v>88</v>
      </c>
      <c r="B22" s="1" t="s">
        <v>1281</v>
      </c>
      <c r="C22" t="s">
        <v>339</v>
      </c>
      <c r="D22">
        <f t="shared" si="0"/>
        <v>20</v>
      </c>
      <c r="E22" t="s">
        <v>347</v>
      </c>
      <c r="F22" t="s">
        <v>10</v>
      </c>
      <c r="G22" t="s">
        <v>4</v>
      </c>
      <c r="H22" t="s">
        <v>11589</v>
      </c>
      <c r="I22" s="4">
        <v>42509</v>
      </c>
      <c r="J22">
        <f t="shared" si="1"/>
        <v>3</v>
      </c>
      <c r="K22">
        <f t="shared" si="2"/>
        <v>6</v>
      </c>
      <c r="L22" s="3">
        <f t="shared" si="3"/>
        <v>42644</v>
      </c>
      <c r="M22" t="str">
        <f t="shared" si="4"/>
        <v>13:29:00</v>
      </c>
      <c r="N22">
        <f t="shared" si="5"/>
        <v>808.99999999999989</v>
      </c>
      <c r="O22">
        <f t="shared" si="6"/>
        <v>6</v>
      </c>
      <c r="P22" t="str">
        <f t="shared" si="7"/>
        <v>NonWork</v>
      </c>
      <c r="Q22" t="str">
        <f>VLOOKUP(N22,IF(P22="Work",Intervals!$A$4:$C$9,Intervals!$F$4:$H$9),3,1)</f>
        <v>Int-NW_5-21</v>
      </c>
      <c r="R22" t="str">
        <f t="shared" si="8"/>
        <v>2</v>
      </c>
      <c r="S22">
        <f>VLOOKUP(N22,IF(P22="Work",Intervals!$A$4:$D$9,Intervals!$F$4:$I$9),4,1)</f>
        <v>4</v>
      </c>
    </row>
    <row r="23" spans="1:19" x14ac:dyDescent="0.25">
      <c r="A23" t="s">
        <v>89</v>
      </c>
      <c r="B23" s="1" t="s">
        <v>1282</v>
      </c>
      <c r="C23" t="s">
        <v>339</v>
      </c>
      <c r="D23">
        <f t="shared" si="0"/>
        <v>21</v>
      </c>
      <c r="E23" t="s">
        <v>347</v>
      </c>
      <c r="F23" t="s">
        <v>10</v>
      </c>
      <c r="G23" t="s">
        <v>4</v>
      </c>
      <c r="H23" t="s">
        <v>11589</v>
      </c>
      <c r="I23" s="4">
        <v>42509</v>
      </c>
      <c r="J23">
        <f t="shared" si="1"/>
        <v>3</v>
      </c>
      <c r="K23">
        <f t="shared" si="2"/>
        <v>6</v>
      </c>
      <c r="L23" s="3">
        <f t="shared" si="3"/>
        <v>42644</v>
      </c>
      <c r="M23" t="str">
        <f t="shared" si="4"/>
        <v>14:18:00</v>
      </c>
      <c r="N23">
        <f t="shared" si="5"/>
        <v>857.99999999999977</v>
      </c>
      <c r="O23">
        <f t="shared" si="6"/>
        <v>6</v>
      </c>
      <c r="P23" t="str">
        <f t="shared" si="7"/>
        <v>NonWork</v>
      </c>
      <c r="Q23" t="str">
        <f>VLOOKUP(N23,IF(P23="Work",Intervals!$A$4:$C$9,Intervals!$F$4:$H$9),3,1)</f>
        <v>Int-NW_5-21</v>
      </c>
      <c r="R23" t="str">
        <f t="shared" si="8"/>
        <v>2</v>
      </c>
      <c r="S23">
        <f>VLOOKUP(N23,IF(P23="Work",Intervals!$A$4:$D$9,Intervals!$F$4:$I$9),4,1)</f>
        <v>4</v>
      </c>
    </row>
    <row r="24" spans="1:19" x14ac:dyDescent="0.25">
      <c r="A24" t="s">
        <v>90</v>
      </c>
      <c r="B24" s="1" t="s">
        <v>1283</v>
      </c>
      <c r="C24" t="s">
        <v>339</v>
      </c>
      <c r="D24">
        <f t="shared" si="0"/>
        <v>22</v>
      </c>
      <c r="E24" t="s">
        <v>346</v>
      </c>
      <c r="F24" t="s">
        <v>10</v>
      </c>
      <c r="G24" t="s">
        <v>4</v>
      </c>
      <c r="H24" t="s">
        <v>11589</v>
      </c>
      <c r="I24" s="4">
        <v>42509</v>
      </c>
      <c r="J24">
        <f t="shared" si="1"/>
        <v>3</v>
      </c>
      <c r="K24">
        <f t="shared" si="2"/>
        <v>6</v>
      </c>
      <c r="L24" s="3">
        <f t="shared" si="3"/>
        <v>42644</v>
      </c>
      <c r="M24" t="str">
        <f t="shared" si="4"/>
        <v>14:22:00</v>
      </c>
      <c r="N24">
        <f t="shared" si="5"/>
        <v>861.99999999999977</v>
      </c>
      <c r="O24">
        <f t="shared" si="6"/>
        <v>6</v>
      </c>
      <c r="P24" t="str">
        <f t="shared" si="7"/>
        <v>NonWork</v>
      </c>
      <c r="Q24" t="str">
        <f>VLOOKUP(N24,IF(P24="Work",Intervals!$A$4:$C$9,Intervals!$F$4:$H$9),3,1)</f>
        <v>Int-NW_5-21</v>
      </c>
      <c r="R24" t="str">
        <f t="shared" si="8"/>
        <v>2</v>
      </c>
      <c r="S24">
        <f>VLOOKUP(N24,IF(P24="Work",Intervals!$A$4:$D$9,Intervals!$F$4:$I$9),4,1)</f>
        <v>4</v>
      </c>
    </row>
    <row r="25" spans="1:19" x14ac:dyDescent="0.25">
      <c r="A25" t="s">
        <v>91</v>
      </c>
      <c r="B25" s="1" t="s">
        <v>1284</v>
      </c>
      <c r="C25" t="s">
        <v>339</v>
      </c>
      <c r="D25">
        <f t="shared" si="0"/>
        <v>23</v>
      </c>
      <c r="E25" t="s">
        <v>348</v>
      </c>
      <c r="F25" t="s">
        <v>10</v>
      </c>
      <c r="G25" t="s">
        <v>4</v>
      </c>
      <c r="H25" t="s">
        <v>11589</v>
      </c>
      <c r="I25" s="4">
        <v>42509</v>
      </c>
      <c r="J25">
        <f t="shared" si="1"/>
        <v>3</v>
      </c>
      <c r="K25">
        <f t="shared" si="2"/>
        <v>6</v>
      </c>
      <c r="L25" s="3">
        <f t="shared" si="3"/>
        <v>42644</v>
      </c>
      <c r="M25" t="str">
        <f t="shared" si="4"/>
        <v>15:14:00</v>
      </c>
      <c r="N25">
        <f t="shared" si="5"/>
        <v>914</v>
      </c>
      <c r="O25">
        <f t="shared" si="6"/>
        <v>6</v>
      </c>
      <c r="P25" t="str">
        <f t="shared" si="7"/>
        <v>NonWork</v>
      </c>
      <c r="Q25" t="str">
        <f>VLOOKUP(N25,IF(P25="Work",Intervals!$A$4:$C$9,Intervals!$F$4:$H$9),3,1)</f>
        <v>Int-NW_5-21</v>
      </c>
      <c r="R25" t="str">
        <f t="shared" si="8"/>
        <v>2</v>
      </c>
      <c r="S25">
        <f>VLOOKUP(N25,IF(P25="Work",Intervals!$A$4:$D$9,Intervals!$F$4:$I$9),4,1)</f>
        <v>4</v>
      </c>
    </row>
    <row r="26" spans="1:19" x14ac:dyDescent="0.25">
      <c r="A26" t="s">
        <v>92</v>
      </c>
      <c r="B26" s="1" t="s">
        <v>1285</v>
      </c>
      <c r="C26" t="s">
        <v>339</v>
      </c>
      <c r="D26">
        <f t="shared" si="0"/>
        <v>24</v>
      </c>
      <c r="E26" t="s">
        <v>349</v>
      </c>
      <c r="F26" t="s">
        <v>10</v>
      </c>
      <c r="G26" t="s">
        <v>4</v>
      </c>
      <c r="H26" t="s">
        <v>11589</v>
      </c>
      <c r="I26" s="4">
        <v>42509</v>
      </c>
      <c r="J26">
        <f t="shared" si="1"/>
        <v>3</v>
      </c>
      <c r="K26">
        <f t="shared" si="2"/>
        <v>6</v>
      </c>
      <c r="L26" s="3">
        <f t="shared" si="3"/>
        <v>42644</v>
      </c>
      <c r="M26" t="str">
        <f t="shared" si="4"/>
        <v>15:30:00</v>
      </c>
      <c r="N26">
        <f t="shared" si="5"/>
        <v>930.00000000000023</v>
      </c>
      <c r="O26">
        <f t="shared" si="6"/>
        <v>6</v>
      </c>
      <c r="P26" t="str">
        <f t="shared" si="7"/>
        <v>NonWork</v>
      </c>
      <c r="Q26" t="str">
        <f>VLOOKUP(N26,IF(P26="Work",Intervals!$A$4:$C$9,Intervals!$F$4:$H$9),3,1)</f>
        <v>Int-NW_5-21</v>
      </c>
      <c r="R26" t="str">
        <f t="shared" si="8"/>
        <v>2</v>
      </c>
      <c r="S26">
        <f>VLOOKUP(N26,IF(P26="Work",Intervals!$A$4:$D$9,Intervals!$F$4:$I$9),4,1)</f>
        <v>4</v>
      </c>
    </row>
    <row r="27" spans="1:19" x14ac:dyDescent="0.25">
      <c r="A27" t="s">
        <v>92</v>
      </c>
      <c r="B27" s="1" t="s">
        <v>1286</v>
      </c>
      <c r="C27" t="s">
        <v>339</v>
      </c>
      <c r="D27">
        <f t="shared" si="0"/>
        <v>25</v>
      </c>
      <c r="E27" t="s">
        <v>349</v>
      </c>
      <c r="F27" t="s">
        <v>10</v>
      </c>
      <c r="G27" t="s">
        <v>4</v>
      </c>
      <c r="H27" t="s">
        <v>11589</v>
      </c>
      <c r="I27" s="4">
        <v>42509</v>
      </c>
      <c r="J27">
        <f t="shared" si="1"/>
        <v>3</v>
      </c>
      <c r="K27">
        <f t="shared" si="2"/>
        <v>6</v>
      </c>
      <c r="L27" s="3">
        <f t="shared" si="3"/>
        <v>42644</v>
      </c>
      <c r="M27" t="str">
        <f t="shared" si="4"/>
        <v>15:49:00</v>
      </c>
      <c r="N27">
        <f t="shared" si="5"/>
        <v>949</v>
      </c>
      <c r="O27">
        <f t="shared" si="6"/>
        <v>6</v>
      </c>
      <c r="P27" t="str">
        <f t="shared" si="7"/>
        <v>NonWork</v>
      </c>
      <c r="Q27" t="str">
        <f>VLOOKUP(N27,IF(P27="Work",Intervals!$A$4:$C$9,Intervals!$F$4:$H$9),3,1)</f>
        <v>Int-NW_5-21</v>
      </c>
      <c r="R27" t="str">
        <f t="shared" si="8"/>
        <v>2</v>
      </c>
      <c r="S27">
        <f>VLOOKUP(N27,IF(P27="Work",Intervals!$A$4:$D$9,Intervals!$F$4:$I$9),4,1)</f>
        <v>4</v>
      </c>
    </row>
    <row r="28" spans="1:19" x14ac:dyDescent="0.25">
      <c r="A28" t="s">
        <v>92</v>
      </c>
      <c r="B28" s="1" t="s">
        <v>1287</v>
      </c>
      <c r="C28" t="s">
        <v>339</v>
      </c>
      <c r="D28">
        <f t="shared" si="0"/>
        <v>26</v>
      </c>
      <c r="E28" t="s">
        <v>349</v>
      </c>
      <c r="F28" t="s">
        <v>10</v>
      </c>
      <c r="G28" t="s">
        <v>4</v>
      </c>
      <c r="H28" t="s">
        <v>11589</v>
      </c>
      <c r="I28" s="4">
        <v>42509</v>
      </c>
      <c r="J28">
        <f t="shared" si="1"/>
        <v>3</v>
      </c>
      <c r="K28">
        <f t="shared" si="2"/>
        <v>6</v>
      </c>
      <c r="L28" s="3">
        <f t="shared" si="3"/>
        <v>42644</v>
      </c>
      <c r="M28" t="str">
        <f t="shared" si="4"/>
        <v>16:16:00</v>
      </c>
      <c r="N28">
        <f t="shared" si="5"/>
        <v>975.99999999999977</v>
      </c>
      <c r="O28">
        <f t="shared" si="6"/>
        <v>6</v>
      </c>
      <c r="P28" t="str">
        <f t="shared" si="7"/>
        <v>NonWork</v>
      </c>
      <c r="Q28" t="str">
        <f>VLOOKUP(N28,IF(P28="Work",Intervals!$A$4:$C$9,Intervals!$F$4:$H$9),3,1)</f>
        <v>Int-NW_5-21</v>
      </c>
      <c r="R28" t="str">
        <f t="shared" si="8"/>
        <v>2</v>
      </c>
      <c r="S28">
        <f>VLOOKUP(N28,IF(P28="Work",Intervals!$A$4:$D$9,Intervals!$F$4:$I$9),4,1)</f>
        <v>4</v>
      </c>
    </row>
    <row r="29" spans="1:19" x14ac:dyDescent="0.25">
      <c r="A29" t="s">
        <v>93</v>
      </c>
      <c r="B29" s="1" t="s">
        <v>1288</v>
      </c>
      <c r="C29" t="s">
        <v>339</v>
      </c>
      <c r="D29">
        <f t="shared" si="0"/>
        <v>27</v>
      </c>
      <c r="E29" t="s">
        <v>350</v>
      </c>
      <c r="F29" t="s">
        <v>10</v>
      </c>
      <c r="G29" t="s">
        <v>30</v>
      </c>
      <c r="H29" t="s">
        <v>11593</v>
      </c>
      <c r="I29" t="s">
        <v>11667</v>
      </c>
      <c r="J29">
        <f t="shared" si="1"/>
        <v>3</v>
      </c>
      <c r="K29">
        <f t="shared" si="2"/>
        <v>6</v>
      </c>
      <c r="L29" s="3">
        <f t="shared" si="3"/>
        <v>42644</v>
      </c>
      <c r="M29" t="str">
        <f t="shared" si="4"/>
        <v>16:35:00</v>
      </c>
      <c r="N29">
        <f t="shared" si="5"/>
        <v>995.00000000000011</v>
      </c>
      <c r="O29">
        <f t="shared" si="6"/>
        <v>6</v>
      </c>
      <c r="P29" t="str">
        <f t="shared" si="7"/>
        <v>NonWork</v>
      </c>
      <c r="Q29" t="str">
        <f>VLOOKUP(N29,IF(P29="Work",Intervals!$A$4:$C$9,Intervals!$F$4:$H$9),3,1)</f>
        <v>Int-NW_5-21</v>
      </c>
      <c r="R29" t="str">
        <f t="shared" si="8"/>
        <v>2</v>
      </c>
      <c r="S29">
        <f>VLOOKUP(N29,IF(P29="Work",Intervals!$A$4:$D$9,Intervals!$F$4:$I$9),4,1)</f>
        <v>4</v>
      </c>
    </row>
    <row r="30" spans="1:19" x14ac:dyDescent="0.25">
      <c r="A30" t="s">
        <v>93</v>
      </c>
      <c r="B30" s="1" t="s">
        <v>1289</v>
      </c>
      <c r="C30" t="s">
        <v>339</v>
      </c>
      <c r="D30">
        <f t="shared" si="0"/>
        <v>28</v>
      </c>
      <c r="E30" t="s">
        <v>350</v>
      </c>
      <c r="F30" t="s">
        <v>10</v>
      </c>
      <c r="G30" t="s">
        <v>30</v>
      </c>
      <c r="H30" t="s">
        <v>11593</v>
      </c>
      <c r="I30" t="s">
        <v>11667</v>
      </c>
      <c r="J30">
        <f t="shared" si="1"/>
        <v>3</v>
      </c>
      <c r="K30">
        <f t="shared" si="2"/>
        <v>6</v>
      </c>
      <c r="L30" s="3">
        <f t="shared" si="3"/>
        <v>42644</v>
      </c>
      <c r="M30" t="str">
        <f t="shared" si="4"/>
        <v>16:46:00</v>
      </c>
      <c r="N30">
        <f t="shared" si="5"/>
        <v>1006</v>
      </c>
      <c r="O30">
        <f t="shared" si="6"/>
        <v>6</v>
      </c>
      <c r="P30" t="str">
        <f t="shared" si="7"/>
        <v>NonWork</v>
      </c>
      <c r="Q30" t="str">
        <f>VLOOKUP(N30,IF(P30="Work",Intervals!$A$4:$C$9,Intervals!$F$4:$H$9),3,1)</f>
        <v>Int-NW_5-21</v>
      </c>
      <c r="R30" t="str">
        <f t="shared" si="8"/>
        <v>2</v>
      </c>
      <c r="S30">
        <f>VLOOKUP(N30,IF(P30="Work",Intervals!$A$4:$D$9,Intervals!$F$4:$I$9),4,1)</f>
        <v>4</v>
      </c>
    </row>
    <row r="31" spans="1:19" x14ac:dyDescent="0.25">
      <c r="A31" t="s">
        <v>94</v>
      </c>
      <c r="B31" s="1" t="s">
        <v>1290</v>
      </c>
      <c r="C31" t="s">
        <v>339</v>
      </c>
      <c r="D31">
        <f t="shared" si="0"/>
        <v>29</v>
      </c>
      <c r="E31" t="s">
        <v>351</v>
      </c>
      <c r="F31" t="s">
        <v>10</v>
      </c>
      <c r="G31" t="s">
        <v>4</v>
      </c>
      <c r="H31" t="s">
        <v>11589</v>
      </c>
      <c r="I31" s="4">
        <v>42509</v>
      </c>
      <c r="J31">
        <f t="shared" si="1"/>
        <v>3</v>
      </c>
      <c r="K31">
        <f t="shared" si="2"/>
        <v>6</v>
      </c>
      <c r="L31" s="3">
        <f t="shared" si="3"/>
        <v>42644</v>
      </c>
      <c r="M31" t="str">
        <f t="shared" si="4"/>
        <v>16:55:00</v>
      </c>
      <c r="N31">
        <f t="shared" si="5"/>
        <v>1015.0000000000001</v>
      </c>
      <c r="O31">
        <f t="shared" si="6"/>
        <v>6</v>
      </c>
      <c r="P31" t="str">
        <f t="shared" si="7"/>
        <v>NonWork</v>
      </c>
      <c r="Q31" t="str">
        <f>VLOOKUP(N31,IF(P31="Work",Intervals!$A$4:$C$9,Intervals!$F$4:$H$9),3,1)</f>
        <v>Int-NW_5-21</v>
      </c>
      <c r="R31" t="str">
        <f t="shared" si="8"/>
        <v>2</v>
      </c>
      <c r="S31">
        <f>VLOOKUP(N31,IF(P31="Work",Intervals!$A$4:$D$9,Intervals!$F$4:$I$9),4,1)</f>
        <v>4</v>
      </c>
    </row>
    <row r="32" spans="1:19" x14ac:dyDescent="0.25">
      <c r="A32" t="s">
        <v>95</v>
      </c>
      <c r="B32" s="1" t="s">
        <v>1291</v>
      </c>
      <c r="C32" t="s">
        <v>339</v>
      </c>
      <c r="D32">
        <f t="shared" si="0"/>
        <v>30</v>
      </c>
      <c r="E32" t="s">
        <v>352</v>
      </c>
      <c r="F32" t="s">
        <v>10</v>
      </c>
      <c r="G32" t="s">
        <v>4</v>
      </c>
      <c r="H32" t="s">
        <v>11594</v>
      </c>
      <c r="I32" t="s">
        <v>11668</v>
      </c>
      <c r="J32">
        <f t="shared" si="1"/>
        <v>3</v>
      </c>
      <c r="K32">
        <f t="shared" si="2"/>
        <v>6</v>
      </c>
      <c r="L32" s="3">
        <f t="shared" si="3"/>
        <v>42644</v>
      </c>
      <c r="M32" t="str">
        <f t="shared" si="4"/>
        <v>18:28:00</v>
      </c>
      <c r="N32">
        <f t="shared" si="5"/>
        <v>1108</v>
      </c>
      <c r="O32">
        <f t="shared" si="6"/>
        <v>6</v>
      </c>
      <c r="P32" t="str">
        <f t="shared" si="7"/>
        <v>NonWork</v>
      </c>
      <c r="Q32" t="str">
        <f>VLOOKUP(N32,IF(P32="Work",Intervals!$A$4:$C$9,Intervals!$F$4:$H$9),3,1)</f>
        <v>Int-NW_5-21</v>
      </c>
      <c r="R32" t="str">
        <f t="shared" si="8"/>
        <v>2</v>
      </c>
      <c r="S32">
        <f>VLOOKUP(N32,IF(P32="Work",Intervals!$A$4:$D$9,Intervals!$F$4:$I$9),4,1)</f>
        <v>4</v>
      </c>
    </row>
    <row r="33" spans="1:19" x14ac:dyDescent="0.25">
      <c r="A33" t="s">
        <v>84</v>
      </c>
      <c r="B33" s="1" t="s">
        <v>1292</v>
      </c>
      <c r="C33" t="s">
        <v>339</v>
      </c>
      <c r="D33">
        <f t="shared" si="0"/>
        <v>31</v>
      </c>
      <c r="E33" t="s">
        <v>343</v>
      </c>
      <c r="F33" t="s">
        <v>10</v>
      </c>
      <c r="G33" t="s">
        <v>4</v>
      </c>
      <c r="H33" t="s">
        <v>11589</v>
      </c>
      <c r="I33" s="4">
        <v>42509</v>
      </c>
      <c r="J33">
        <f t="shared" si="1"/>
        <v>3</v>
      </c>
      <c r="K33">
        <f t="shared" si="2"/>
        <v>6</v>
      </c>
      <c r="L33" s="3">
        <f t="shared" si="3"/>
        <v>42644</v>
      </c>
      <c r="M33" t="str">
        <f t="shared" si="4"/>
        <v>18:32:00</v>
      </c>
      <c r="N33">
        <f t="shared" si="5"/>
        <v>1112</v>
      </c>
      <c r="O33">
        <f t="shared" si="6"/>
        <v>6</v>
      </c>
      <c r="P33" t="str">
        <f t="shared" si="7"/>
        <v>NonWork</v>
      </c>
      <c r="Q33" t="str">
        <f>VLOOKUP(N33,IF(P33="Work",Intervals!$A$4:$C$9,Intervals!$F$4:$H$9),3,1)</f>
        <v>Int-NW_5-21</v>
      </c>
      <c r="R33" t="str">
        <f t="shared" si="8"/>
        <v>2</v>
      </c>
      <c r="S33">
        <f>VLOOKUP(N33,IF(P33="Work",Intervals!$A$4:$D$9,Intervals!$F$4:$I$9),4,1)</f>
        <v>4</v>
      </c>
    </row>
    <row r="34" spans="1:19" x14ac:dyDescent="0.25">
      <c r="A34" t="s">
        <v>96</v>
      </c>
      <c r="B34" s="1" t="s">
        <v>1293</v>
      </c>
      <c r="C34" t="s">
        <v>339</v>
      </c>
      <c r="D34">
        <f t="shared" si="0"/>
        <v>32</v>
      </c>
      <c r="E34" t="s">
        <v>353</v>
      </c>
      <c r="F34" t="s">
        <v>11564</v>
      </c>
      <c r="G34" t="s">
        <v>4</v>
      </c>
      <c r="H34" t="s">
        <v>11595</v>
      </c>
      <c r="I34" t="s">
        <v>11669</v>
      </c>
      <c r="J34">
        <f t="shared" si="1"/>
        <v>3</v>
      </c>
      <c r="K34">
        <f t="shared" si="2"/>
        <v>6</v>
      </c>
      <c r="L34" s="3">
        <f t="shared" si="3"/>
        <v>42644</v>
      </c>
      <c r="M34" t="str">
        <f t="shared" si="4"/>
        <v>18:40:00</v>
      </c>
      <c r="N34">
        <f t="shared" si="5"/>
        <v>1119.9999999999998</v>
      </c>
      <c r="O34">
        <f t="shared" si="6"/>
        <v>6</v>
      </c>
      <c r="P34" t="str">
        <f t="shared" si="7"/>
        <v>NonWork</v>
      </c>
      <c r="Q34" t="str">
        <f>VLOOKUP(N34,IF(P34="Work",Intervals!$A$4:$C$9,Intervals!$F$4:$H$9),3,1)</f>
        <v>Int-NW_5-21</v>
      </c>
      <c r="R34" t="str">
        <f t="shared" si="8"/>
        <v>2</v>
      </c>
      <c r="S34">
        <f>VLOOKUP(N34,IF(P34="Work",Intervals!$A$4:$D$9,Intervals!$F$4:$I$9),4,1)</f>
        <v>4</v>
      </c>
    </row>
    <row r="35" spans="1:19" x14ac:dyDescent="0.25">
      <c r="A35" t="s">
        <v>97</v>
      </c>
      <c r="B35" s="1" t="s">
        <v>1294</v>
      </c>
      <c r="C35" t="s">
        <v>339</v>
      </c>
      <c r="D35">
        <f t="shared" si="0"/>
        <v>33</v>
      </c>
      <c r="E35" t="s">
        <v>354</v>
      </c>
      <c r="F35" t="s">
        <v>11563</v>
      </c>
      <c r="G35" t="s">
        <v>4</v>
      </c>
      <c r="H35" t="s">
        <v>11589</v>
      </c>
      <c r="I35" s="4">
        <v>42509</v>
      </c>
      <c r="J35">
        <f t="shared" si="1"/>
        <v>3</v>
      </c>
      <c r="K35">
        <f t="shared" si="2"/>
        <v>6</v>
      </c>
      <c r="L35" s="3">
        <f t="shared" si="3"/>
        <v>42644</v>
      </c>
      <c r="M35" t="str">
        <f t="shared" si="4"/>
        <v>19:19:00</v>
      </c>
      <c r="N35">
        <f t="shared" si="5"/>
        <v>1159.0000000000002</v>
      </c>
      <c r="O35">
        <f t="shared" si="6"/>
        <v>6</v>
      </c>
      <c r="P35" t="str">
        <f t="shared" si="7"/>
        <v>NonWork</v>
      </c>
      <c r="Q35" t="str">
        <f>VLOOKUP(N35,IF(P35="Work",Intervals!$A$4:$C$9,Intervals!$F$4:$H$9),3,1)</f>
        <v>Int-NW_5-21</v>
      </c>
      <c r="R35" t="str">
        <f t="shared" si="8"/>
        <v>2</v>
      </c>
      <c r="S35">
        <f>VLOOKUP(N35,IF(P35="Work",Intervals!$A$4:$D$9,Intervals!$F$4:$I$9),4,1)</f>
        <v>4</v>
      </c>
    </row>
    <row r="36" spans="1:19" x14ac:dyDescent="0.25">
      <c r="A36" t="s">
        <v>98</v>
      </c>
      <c r="B36" s="1" t="s">
        <v>1295</v>
      </c>
      <c r="C36" t="s">
        <v>339</v>
      </c>
      <c r="D36">
        <f t="shared" si="0"/>
        <v>34</v>
      </c>
      <c r="E36" t="s">
        <v>355</v>
      </c>
      <c r="F36" t="s">
        <v>10</v>
      </c>
      <c r="G36" t="s">
        <v>4</v>
      </c>
      <c r="H36" t="s">
        <v>11596</v>
      </c>
      <c r="I36" t="s">
        <v>11670</v>
      </c>
      <c r="J36">
        <f t="shared" si="1"/>
        <v>3</v>
      </c>
      <c r="K36">
        <f t="shared" si="2"/>
        <v>6</v>
      </c>
      <c r="L36" s="3">
        <f t="shared" si="3"/>
        <v>42644</v>
      </c>
      <c r="M36" t="str">
        <f t="shared" si="4"/>
        <v>19:35:00</v>
      </c>
      <c r="N36">
        <f t="shared" si="5"/>
        <v>1175.0000000000002</v>
      </c>
      <c r="O36">
        <f t="shared" si="6"/>
        <v>6</v>
      </c>
      <c r="P36" t="str">
        <f t="shared" si="7"/>
        <v>NonWork</v>
      </c>
      <c r="Q36" t="str">
        <f>VLOOKUP(N36,IF(P36="Work",Intervals!$A$4:$C$9,Intervals!$F$4:$H$9),3,1)</f>
        <v>Int-NW_5-21</v>
      </c>
      <c r="R36" t="str">
        <f t="shared" si="8"/>
        <v>2</v>
      </c>
      <c r="S36">
        <f>VLOOKUP(N36,IF(P36="Work",Intervals!$A$4:$D$9,Intervals!$F$4:$I$9),4,1)</f>
        <v>4</v>
      </c>
    </row>
    <row r="37" spans="1:19" x14ac:dyDescent="0.25">
      <c r="A37" t="s">
        <v>99</v>
      </c>
      <c r="B37" s="1" t="s">
        <v>1296</v>
      </c>
      <c r="C37" t="s">
        <v>339</v>
      </c>
      <c r="D37">
        <f t="shared" si="0"/>
        <v>35</v>
      </c>
      <c r="E37" t="s">
        <v>356</v>
      </c>
      <c r="F37" t="s">
        <v>10</v>
      </c>
      <c r="G37" t="s">
        <v>4</v>
      </c>
      <c r="H37" t="s">
        <v>11589</v>
      </c>
      <c r="I37" s="4">
        <v>42509</v>
      </c>
      <c r="J37">
        <f t="shared" si="1"/>
        <v>3</v>
      </c>
      <c r="K37">
        <f t="shared" si="2"/>
        <v>6</v>
      </c>
      <c r="L37" s="3">
        <f t="shared" si="3"/>
        <v>42644</v>
      </c>
      <c r="M37" t="str">
        <f t="shared" si="4"/>
        <v>20:08:00</v>
      </c>
      <c r="N37">
        <f t="shared" si="5"/>
        <v>1208.0000000000002</v>
      </c>
      <c r="O37">
        <f t="shared" si="6"/>
        <v>6</v>
      </c>
      <c r="P37" t="str">
        <f t="shared" si="7"/>
        <v>NonWork</v>
      </c>
      <c r="Q37" t="str">
        <f>VLOOKUP(N37,IF(P37="Work",Intervals!$A$4:$C$9,Intervals!$F$4:$H$9),3,1)</f>
        <v>Int-NW_5-21</v>
      </c>
      <c r="R37" t="str">
        <f t="shared" si="8"/>
        <v>2</v>
      </c>
      <c r="S37">
        <f>VLOOKUP(N37,IF(P37="Work",Intervals!$A$4:$D$9,Intervals!$F$4:$I$9),4,1)</f>
        <v>4</v>
      </c>
    </row>
    <row r="38" spans="1:19" x14ac:dyDescent="0.25">
      <c r="A38" t="s">
        <v>99</v>
      </c>
      <c r="B38" s="1" t="s">
        <v>1297</v>
      </c>
      <c r="C38" t="s">
        <v>339</v>
      </c>
      <c r="D38">
        <f t="shared" si="0"/>
        <v>36</v>
      </c>
      <c r="E38" t="s">
        <v>356</v>
      </c>
      <c r="F38" t="s">
        <v>10</v>
      </c>
      <c r="G38" t="s">
        <v>4</v>
      </c>
      <c r="H38" t="s">
        <v>11589</v>
      </c>
      <c r="I38" s="4">
        <v>42509</v>
      </c>
      <c r="J38">
        <f t="shared" si="1"/>
        <v>3</v>
      </c>
      <c r="K38">
        <f t="shared" si="2"/>
        <v>6</v>
      </c>
      <c r="L38" s="3">
        <f t="shared" si="3"/>
        <v>42644</v>
      </c>
      <c r="M38" t="str">
        <f t="shared" si="4"/>
        <v>20:23:00</v>
      </c>
      <c r="N38">
        <f t="shared" si="5"/>
        <v>1223</v>
      </c>
      <c r="O38">
        <f t="shared" si="6"/>
        <v>6</v>
      </c>
      <c r="P38" t="str">
        <f t="shared" si="7"/>
        <v>NonWork</v>
      </c>
      <c r="Q38" t="str">
        <f>VLOOKUP(N38,IF(P38="Work",Intervals!$A$4:$C$9,Intervals!$F$4:$H$9),3,1)</f>
        <v>Int-NW_5-21</v>
      </c>
      <c r="R38" t="str">
        <f t="shared" si="8"/>
        <v>2</v>
      </c>
      <c r="S38">
        <f>VLOOKUP(N38,IF(P38="Work",Intervals!$A$4:$D$9,Intervals!$F$4:$I$9),4,1)</f>
        <v>4</v>
      </c>
    </row>
    <row r="39" spans="1:19" x14ac:dyDescent="0.25">
      <c r="A39" t="s">
        <v>99</v>
      </c>
      <c r="B39" s="1" t="s">
        <v>1298</v>
      </c>
      <c r="C39" t="s">
        <v>339</v>
      </c>
      <c r="D39">
        <f t="shared" si="0"/>
        <v>37</v>
      </c>
      <c r="E39" t="s">
        <v>356</v>
      </c>
      <c r="F39" t="s">
        <v>10</v>
      </c>
      <c r="G39" t="s">
        <v>4</v>
      </c>
      <c r="H39" t="s">
        <v>11589</v>
      </c>
      <c r="I39" s="4">
        <v>42509</v>
      </c>
      <c r="J39">
        <f t="shared" si="1"/>
        <v>3</v>
      </c>
      <c r="K39">
        <f t="shared" si="2"/>
        <v>6</v>
      </c>
      <c r="L39" s="3">
        <f t="shared" si="3"/>
        <v>42644</v>
      </c>
      <c r="M39" t="str">
        <f t="shared" si="4"/>
        <v>20:24:00</v>
      </c>
      <c r="N39">
        <f t="shared" si="5"/>
        <v>1224.0000000000002</v>
      </c>
      <c r="O39">
        <f t="shared" si="6"/>
        <v>6</v>
      </c>
      <c r="P39" t="str">
        <f t="shared" si="7"/>
        <v>NonWork</v>
      </c>
      <c r="Q39" t="str">
        <f>VLOOKUP(N39,IF(P39="Work",Intervals!$A$4:$C$9,Intervals!$F$4:$H$9),3,1)</f>
        <v>Int-NW_5-21</v>
      </c>
      <c r="R39" t="str">
        <f t="shared" si="8"/>
        <v>2</v>
      </c>
      <c r="S39">
        <f>VLOOKUP(N39,IF(P39="Work",Intervals!$A$4:$D$9,Intervals!$F$4:$I$9),4,1)</f>
        <v>4</v>
      </c>
    </row>
    <row r="40" spans="1:19" x14ac:dyDescent="0.25">
      <c r="A40" t="s">
        <v>99</v>
      </c>
      <c r="B40" s="1" t="s">
        <v>1299</v>
      </c>
      <c r="C40" t="s">
        <v>339</v>
      </c>
      <c r="D40">
        <f t="shared" si="0"/>
        <v>38</v>
      </c>
      <c r="E40" t="s">
        <v>357</v>
      </c>
      <c r="F40" t="s">
        <v>3</v>
      </c>
      <c r="G40" t="s">
        <v>4</v>
      </c>
      <c r="H40" t="s">
        <v>11597</v>
      </c>
      <c r="I40" t="s">
        <v>11671</v>
      </c>
      <c r="J40">
        <f t="shared" si="1"/>
        <v>3</v>
      </c>
      <c r="K40">
        <f t="shared" si="2"/>
        <v>6</v>
      </c>
      <c r="L40" s="3">
        <f t="shared" si="3"/>
        <v>42644</v>
      </c>
      <c r="M40" t="str">
        <f t="shared" si="4"/>
        <v>20:26:00</v>
      </c>
      <c r="N40">
        <f t="shared" si="5"/>
        <v>1225.9999999999998</v>
      </c>
      <c r="O40">
        <f t="shared" si="6"/>
        <v>6</v>
      </c>
      <c r="P40" t="str">
        <f t="shared" si="7"/>
        <v>NonWork</v>
      </c>
      <c r="Q40" t="str">
        <f>VLOOKUP(N40,IF(P40="Work",Intervals!$A$4:$C$9,Intervals!$F$4:$H$9),3,1)</f>
        <v>Int-NW_5-21</v>
      </c>
      <c r="R40" t="str">
        <f t="shared" si="8"/>
        <v>2</v>
      </c>
      <c r="S40">
        <f>VLOOKUP(N40,IF(P40="Work",Intervals!$A$4:$D$9,Intervals!$F$4:$I$9),4,1)</f>
        <v>4</v>
      </c>
    </row>
    <row r="41" spans="1:19" x14ac:dyDescent="0.25">
      <c r="A41" t="s">
        <v>100</v>
      </c>
      <c r="B41" s="1" t="s">
        <v>1300</v>
      </c>
      <c r="C41" t="s">
        <v>339</v>
      </c>
      <c r="D41">
        <f t="shared" si="0"/>
        <v>39</v>
      </c>
      <c r="E41" t="s">
        <v>358</v>
      </c>
      <c r="F41" t="s">
        <v>11565</v>
      </c>
      <c r="G41" t="s">
        <v>30</v>
      </c>
      <c r="H41" t="s">
        <v>11590</v>
      </c>
      <c r="I41" t="s">
        <v>11664</v>
      </c>
      <c r="J41">
        <f t="shared" si="1"/>
        <v>3</v>
      </c>
      <c r="K41">
        <f t="shared" si="2"/>
        <v>6</v>
      </c>
      <c r="L41" s="3">
        <f t="shared" si="3"/>
        <v>42644</v>
      </c>
      <c r="M41" t="str">
        <f t="shared" si="4"/>
        <v>20:44:00</v>
      </c>
      <c r="N41">
        <f t="shared" si="5"/>
        <v>1244</v>
      </c>
      <c r="O41">
        <f t="shared" si="6"/>
        <v>6</v>
      </c>
      <c r="P41" t="str">
        <f t="shared" si="7"/>
        <v>NonWork</v>
      </c>
      <c r="Q41" t="str">
        <f>VLOOKUP(N41,IF(P41="Work",Intervals!$A$4:$C$9,Intervals!$F$4:$H$9),3,1)</f>
        <v>Int-NW_5-21</v>
      </c>
      <c r="R41" t="str">
        <f t="shared" si="8"/>
        <v>2</v>
      </c>
      <c r="S41">
        <f>VLOOKUP(N41,IF(P41="Work",Intervals!$A$4:$D$9,Intervals!$F$4:$I$9),4,1)</f>
        <v>4</v>
      </c>
    </row>
    <row r="42" spans="1:19" x14ac:dyDescent="0.25">
      <c r="A42" t="s">
        <v>100</v>
      </c>
      <c r="B42" s="1" t="s">
        <v>1301</v>
      </c>
      <c r="C42" t="s">
        <v>339</v>
      </c>
      <c r="D42">
        <f t="shared" si="0"/>
        <v>40</v>
      </c>
      <c r="E42" t="s">
        <v>358</v>
      </c>
      <c r="F42" t="s">
        <v>11565</v>
      </c>
      <c r="G42" t="s">
        <v>30</v>
      </c>
      <c r="H42" t="s">
        <v>11590</v>
      </c>
      <c r="I42" t="s">
        <v>11664</v>
      </c>
      <c r="J42">
        <f t="shared" si="1"/>
        <v>3</v>
      </c>
      <c r="K42">
        <f t="shared" si="2"/>
        <v>6</v>
      </c>
      <c r="L42" s="3">
        <f t="shared" si="3"/>
        <v>42644</v>
      </c>
      <c r="M42" t="str">
        <f t="shared" si="4"/>
        <v>20:45:00</v>
      </c>
      <c r="N42">
        <f t="shared" si="5"/>
        <v>1245.0000000000002</v>
      </c>
      <c r="O42">
        <f t="shared" si="6"/>
        <v>6</v>
      </c>
      <c r="P42" t="str">
        <f t="shared" si="7"/>
        <v>NonWork</v>
      </c>
      <c r="Q42" t="str">
        <f>VLOOKUP(N42,IF(P42="Work",Intervals!$A$4:$C$9,Intervals!$F$4:$H$9),3,1)</f>
        <v>Int-NW_5-21</v>
      </c>
      <c r="R42" t="str">
        <f t="shared" si="8"/>
        <v>2</v>
      </c>
      <c r="S42">
        <f>VLOOKUP(N42,IF(P42="Work",Intervals!$A$4:$D$9,Intervals!$F$4:$I$9),4,1)</f>
        <v>4</v>
      </c>
    </row>
    <row r="43" spans="1:19" x14ac:dyDescent="0.25">
      <c r="A43" t="s">
        <v>100</v>
      </c>
      <c r="B43" s="1" t="s">
        <v>1302</v>
      </c>
      <c r="C43" t="s">
        <v>339</v>
      </c>
      <c r="D43">
        <f t="shared" si="0"/>
        <v>41</v>
      </c>
      <c r="E43" t="s">
        <v>359</v>
      </c>
      <c r="F43" t="s">
        <v>11566</v>
      </c>
      <c r="G43" t="s">
        <v>30</v>
      </c>
      <c r="H43" t="s">
        <v>11590</v>
      </c>
      <c r="I43" t="s">
        <v>11664</v>
      </c>
      <c r="J43">
        <f t="shared" si="1"/>
        <v>3</v>
      </c>
      <c r="K43">
        <f t="shared" si="2"/>
        <v>6</v>
      </c>
      <c r="L43" s="3">
        <f t="shared" si="3"/>
        <v>42644</v>
      </c>
      <c r="M43" t="str">
        <f t="shared" si="4"/>
        <v>20:46:00</v>
      </c>
      <c r="N43">
        <f t="shared" si="5"/>
        <v>1245.9999999999998</v>
      </c>
      <c r="O43">
        <f t="shared" si="6"/>
        <v>6</v>
      </c>
      <c r="P43" t="str">
        <f t="shared" si="7"/>
        <v>NonWork</v>
      </c>
      <c r="Q43" t="str">
        <f>VLOOKUP(N43,IF(P43="Work",Intervals!$A$4:$C$9,Intervals!$F$4:$H$9),3,1)</f>
        <v>Int-NW_5-21</v>
      </c>
      <c r="R43" t="str">
        <f t="shared" si="8"/>
        <v>2</v>
      </c>
      <c r="S43">
        <f>VLOOKUP(N43,IF(P43="Work",Intervals!$A$4:$D$9,Intervals!$F$4:$I$9),4,1)</f>
        <v>4</v>
      </c>
    </row>
    <row r="44" spans="1:19" x14ac:dyDescent="0.25">
      <c r="A44" t="s">
        <v>83</v>
      </c>
      <c r="B44" s="1" t="s">
        <v>1303</v>
      </c>
      <c r="C44" t="s">
        <v>339</v>
      </c>
      <c r="D44">
        <f t="shared" si="0"/>
        <v>42</v>
      </c>
      <c r="E44" t="s">
        <v>342</v>
      </c>
      <c r="F44" t="s">
        <v>11562</v>
      </c>
      <c r="G44" t="s">
        <v>4</v>
      </c>
      <c r="H44" t="s">
        <v>11591</v>
      </c>
      <c r="I44" t="s">
        <v>11665</v>
      </c>
      <c r="J44">
        <f t="shared" si="1"/>
        <v>3</v>
      </c>
      <c r="K44">
        <f t="shared" si="2"/>
        <v>6</v>
      </c>
      <c r="L44" s="3">
        <f t="shared" si="3"/>
        <v>42644</v>
      </c>
      <c r="M44" t="str">
        <f t="shared" si="4"/>
        <v>21:03:00</v>
      </c>
      <c r="N44">
        <f t="shared" si="5"/>
        <v>1262.9999999999998</v>
      </c>
      <c r="O44">
        <f t="shared" si="6"/>
        <v>6</v>
      </c>
      <c r="P44" t="str">
        <f t="shared" si="7"/>
        <v>NonWork</v>
      </c>
      <c r="Q44" t="str">
        <f>VLOOKUP(N44,IF(P44="Work",Intervals!$A$4:$C$9,Intervals!$F$4:$H$9),3,1)</f>
        <v>Int-NW_21-</v>
      </c>
      <c r="R44" t="str">
        <f t="shared" si="8"/>
        <v>2</v>
      </c>
      <c r="S44">
        <f>VLOOKUP(N44,IF(P44="Work",Intervals!$A$4:$D$9,Intervals!$F$4:$I$9),4,1)</f>
        <v>6</v>
      </c>
    </row>
    <row r="45" spans="1:19" x14ac:dyDescent="0.25">
      <c r="A45" t="s">
        <v>83</v>
      </c>
      <c r="B45" s="1" t="s">
        <v>1304</v>
      </c>
      <c r="C45" t="s">
        <v>339</v>
      </c>
      <c r="D45">
        <f t="shared" si="0"/>
        <v>43</v>
      </c>
      <c r="E45" t="s">
        <v>342</v>
      </c>
      <c r="F45" t="s">
        <v>11562</v>
      </c>
      <c r="G45" t="s">
        <v>4</v>
      </c>
      <c r="H45" t="s">
        <v>11591</v>
      </c>
      <c r="I45" t="s">
        <v>11665</v>
      </c>
      <c r="J45">
        <f t="shared" si="1"/>
        <v>3</v>
      </c>
      <c r="K45">
        <f t="shared" si="2"/>
        <v>6</v>
      </c>
      <c r="L45" s="3">
        <f t="shared" si="3"/>
        <v>42644</v>
      </c>
      <c r="M45" t="str">
        <f t="shared" si="4"/>
        <v>21:17:00</v>
      </c>
      <c r="N45">
        <f t="shared" si="5"/>
        <v>1277</v>
      </c>
      <c r="O45">
        <f t="shared" si="6"/>
        <v>6</v>
      </c>
      <c r="P45" t="str">
        <f t="shared" si="7"/>
        <v>NonWork</v>
      </c>
      <c r="Q45" t="str">
        <f>VLOOKUP(N45,IF(P45="Work",Intervals!$A$4:$C$9,Intervals!$F$4:$H$9),3,1)</f>
        <v>Int-NW_21-</v>
      </c>
      <c r="R45" t="str">
        <f t="shared" si="8"/>
        <v>2</v>
      </c>
      <c r="S45">
        <f>VLOOKUP(N45,IF(P45="Work",Intervals!$A$4:$D$9,Intervals!$F$4:$I$9),4,1)</f>
        <v>6</v>
      </c>
    </row>
    <row r="46" spans="1:19" x14ac:dyDescent="0.25">
      <c r="A46" t="s">
        <v>101</v>
      </c>
      <c r="B46" s="1" t="s">
        <v>1305</v>
      </c>
      <c r="C46" t="s">
        <v>339</v>
      </c>
      <c r="D46">
        <f t="shared" si="0"/>
        <v>44</v>
      </c>
      <c r="E46" t="s">
        <v>360</v>
      </c>
      <c r="F46" t="s">
        <v>10</v>
      </c>
      <c r="G46" t="s">
        <v>4</v>
      </c>
      <c r="H46" t="s">
        <v>11598</v>
      </c>
      <c r="I46" t="s">
        <v>11672</v>
      </c>
      <c r="J46">
        <f t="shared" si="1"/>
        <v>3</v>
      </c>
      <c r="K46">
        <f t="shared" si="2"/>
        <v>6</v>
      </c>
      <c r="L46" s="3">
        <f t="shared" si="3"/>
        <v>42644</v>
      </c>
      <c r="M46" t="str">
        <f t="shared" si="4"/>
        <v>21:26:00</v>
      </c>
      <c r="N46">
        <f t="shared" si="5"/>
        <v>1286.0000000000002</v>
      </c>
      <c r="O46">
        <f t="shared" si="6"/>
        <v>6</v>
      </c>
      <c r="P46" t="str">
        <f t="shared" si="7"/>
        <v>NonWork</v>
      </c>
      <c r="Q46" t="str">
        <f>VLOOKUP(N46,IF(P46="Work",Intervals!$A$4:$C$9,Intervals!$F$4:$H$9),3,1)</f>
        <v>Int-NW_21-</v>
      </c>
      <c r="R46" t="str">
        <f t="shared" si="8"/>
        <v>2</v>
      </c>
      <c r="S46">
        <f>VLOOKUP(N46,IF(P46="Work",Intervals!$A$4:$D$9,Intervals!$F$4:$I$9),4,1)</f>
        <v>6</v>
      </c>
    </row>
    <row r="47" spans="1:19" x14ac:dyDescent="0.25">
      <c r="A47" t="s">
        <v>81</v>
      </c>
      <c r="B47" s="1" t="s">
        <v>1306</v>
      </c>
      <c r="C47" t="s">
        <v>339</v>
      </c>
      <c r="D47">
        <f t="shared" si="0"/>
        <v>45</v>
      </c>
      <c r="E47" t="s">
        <v>340</v>
      </c>
      <c r="F47" t="s">
        <v>10</v>
      </c>
      <c r="G47" t="s">
        <v>4</v>
      </c>
      <c r="H47" t="s">
        <v>11589</v>
      </c>
      <c r="I47" s="4">
        <v>42509</v>
      </c>
      <c r="J47">
        <f t="shared" si="1"/>
        <v>3</v>
      </c>
      <c r="K47">
        <f t="shared" si="2"/>
        <v>6</v>
      </c>
      <c r="L47" s="3">
        <f t="shared" si="3"/>
        <v>42644</v>
      </c>
      <c r="M47" t="str">
        <f t="shared" si="4"/>
        <v>21:52:00</v>
      </c>
      <c r="N47">
        <f t="shared" si="5"/>
        <v>1311.9999999999998</v>
      </c>
      <c r="O47">
        <f t="shared" si="6"/>
        <v>6</v>
      </c>
      <c r="P47" t="str">
        <f t="shared" si="7"/>
        <v>NonWork</v>
      </c>
      <c r="Q47" t="str">
        <f>VLOOKUP(N47,IF(P47="Work",Intervals!$A$4:$C$9,Intervals!$F$4:$H$9),3,1)</f>
        <v>Int-NW_21-</v>
      </c>
      <c r="R47" t="str">
        <f t="shared" si="8"/>
        <v>2</v>
      </c>
      <c r="S47">
        <f>VLOOKUP(N47,IF(P47="Work",Intervals!$A$4:$D$9,Intervals!$F$4:$I$9),4,1)</f>
        <v>6</v>
      </c>
    </row>
    <row r="48" spans="1:19" x14ac:dyDescent="0.25">
      <c r="A48" t="s">
        <v>81</v>
      </c>
      <c r="B48" s="1" t="s">
        <v>1307</v>
      </c>
      <c r="C48" t="s">
        <v>339</v>
      </c>
      <c r="D48">
        <f t="shared" si="0"/>
        <v>46</v>
      </c>
      <c r="E48" t="s">
        <v>340</v>
      </c>
      <c r="F48" t="s">
        <v>10</v>
      </c>
      <c r="G48" t="s">
        <v>4</v>
      </c>
      <c r="H48" t="s">
        <v>11589</v>
      </c>
      <c r="I48" s="4">
        <v>42509</v>
      </c>
      <c r="J48">
        <f t="shared" si="1"/>
        <v>3</v>
      </c>
      <c r="K48">
        <f t="shared" si="2"/>
        <v>6</v>
      </c>
      <c r="L48" s="3">
        <f t="shared" si="3"/>
        <v>42644</v>
      </c>
      <c r="M48" t="str">
        <f t="shared" si="4"/>
        <v>22:17:00</v>
      </c>
      <c r="N48">
        <f t="shared" si="5"/>
        <v>1337</v>
      </c>
      <c r="O48">
        <f t="shared" si="6"/>
        <v>6</v>
      </c>
      <c r="P48" t="str">
        <f t="shared" si="7"/>
        <v>NonWork</v>
      </c>
      <c r="Q48" t="str">
        <f>VLOOKUP(N48,IF(P48="Work",Intervals!$A$4:$C$9,Intervals!$F$4:$H$9),3,1)</f>
        <v>Int-NW_21-</v>
      </c>
      <c r="R48" t="str">
        <f t="shared" si="8"/>
        <v>2</v>
      </c>
      <c r="S48">
        <f>VLOOKUP(N48,IF(P48="Work",Intervals!$A$4:$D$9,Intervals!$F$4:$I$9),4,1)</f>
        <v>6</v>
      </c>
    </row>
    <row r="49" spans="1:19" x14ac:dyDescent="0.25">
      <c r="A49" t="s">
        <v>94</v>
      </c>
      <c r="B49" s="1" t="s">
        <v>1308</v>
      </c>
      <c r="C49" t="s">
        <v>339</v>
      </c>
      <c r="D49">
        <f t="shared" si="0"/>
        <v>47</v>
      </c>
      <c r="E49" t="s">
        <v>351</v>
      </c>
      <c r="F49" t="s">
        <v>10</v>
      </c>
      <c r="G49" t="s">
        <v>4</v>
      </c>
      <c r="H49" t="s">
        <v>11589</v>
      </c>
      <c r="I49" s="4">
        <v>42509</v>
      </c>
      <c r="J49">
        <f t="shared" si="1"/>
        <v>3</v>
      </c>
      <c r="K49">
        <f t="shared" si="2"/>
        <v>6</v>
      </c>
      <c r="L49" s="3">
        <f t="shared" si="3"/>
        <v>42644</v>
      </c>
      <c r="M49" t="str">
        <f t="shared" si="4"/>
        <v>22:18:00</v>
      </c>
      <c r="N49">
        <f t="shared" si="5"/>
        <v>1338</v>
      </c>
      <c r="O49">
        <f t="shared" si="6"/>
        <v>6</v>
      </c>
      <c r="P49" t="str">
        <f t="shared" si="7"/>
        <v>NonWork</v>
      </c>
      <c r="Q49" t="str">
        <f>VLOOKUP(N49,IF(P49="Work",Intervals!$A$4:$C$9,Intervals!$F$4:$H$9),3,1)</f>
        <v>Int-NW_21-</v>
      </c>
      <c r="R49" t="str">
        <f t="shared" si="8"/>
        <v>2</v>
      </c>
      <c r="S49">
        <f>VLOOKUP(N49,IF(P49="Work",Intervals!$A$4:$D$9,Intervals!$F$4:$I$9),4,1)</f>
        <v>6</v>
      </c>
    </row>
    <row r="50" spans="1:19" x14ac:dyDescent="0.25">
      <c r="A50" t="s">
        <v>100</v>
      </c>
      <c r="B50" s="1" t="s">
        <v>1309</v>
      </c>
      <c r="C50" t="s">
        <v>339</v>
      </c>
      <c r="D50">
        <f t="shared" si="0"/>
        <v>48</v>
      </c>
      <c r="E50" t="s">
        <v>359</v>
      </c>
      <c r="F50" t="s">
        <v>11566</v>
      </c>
      <c r="G50" t="s">
        <v>30</v>
      </c>
      <c r="H50" t="s">
        <v>11590</v>
      </c>
      <c r="I50" t="s">
        <v>11664</v>
      </c>
      <c r="J50">
        <f t="shared" si="1"/>
        <v>3</v>
      </c>
      <c r="K50">
        <f t="shared" si="2"/>
        <v>6</v>
      </c>
      <c r="L50" s="3">
        <f t="shared" si="3"/>
        <v>42644</v>
      </c>
      <c r="M50" t="str">
        <f t="shared" si="4"/>
        <v>22:21:00</v>
      </c>
      <c r="N50">
        <f t="shared" si="5"/>
        <v>1340.9999999999998</v>
      </c>
      <c r="O50">
        <f t="shared" si="6"/>
        <v>6</v>
      </c>
      <c r="P50" t="str">
        <f t="shared" si="7"/>
        <v>NonWork</v>
      </c>
      <c r="Q50" t="str">
        <f>VLOOKUP(N50,IF(P50="Work",Intervals!$A$4:$C$9,Intervals!$F$4:$H$9),3,1)</f>
        <v>Int-NW_21-</v>
      </c>
      <c r="R50" t="str">
        <f t="shared" si="8"/>
        <v>2</v>
      </c>
      <c r="S50">
        <f>VLOOKUP(N50,IF(P50="Work",Intervals!$A$4:$D$9,Intervals!$F$4:$I$9),4,1)</f>
        <v>6</v>
      </c>
    </row>
    <row r="51" spans="1:19" x14ac:dyDescent="0.25">
      <c r="A51" t="s">
        <v>102</v>
      </c>
      <c r="B51" s="1" t="s">
        <v>1310</v>
      </c>
      <c r="C51" t="s">
        <v>339</v>
      </c>
      <c r="D51">
        <f t="shared" si="0"/>
        <v>49</v>
      </c>
      <c r="E51" t="s">
        <v>348</v>
      </c>
      <c r="F51" t="s">
        <v>10</v>
      </c>
      <c r="G51" t="s">
        <v>4</v>
      </c>
      <c r="H51" t="s">
        <v>11589</v>
      </c>
      <c r="I51" s="4">
        <v>42509</v>
      </c>
      <c r="J51">
        <f t="shared" si="1"/>
        <v>3</v>
      </c>
      <c r="K51">
        <f t="shared" si="2"/>
        <v>6</v>
      </c>
      <c r="L51" s="3">
        <f t="shared" si="3"/>
        <v>42644</v>
      </c>
      <c r="M51" t="str">
        <f t="shared" si="4"/>
        <v>22:37:00</v>
      </c>
      <c r="N51">
        <f t="shared" si="5"/>
        <v>1356.9999999999998</v>
      </c>
      <c r="O51">
        <f t="shared" si="6"/>
        <v>6</v>
      </c>
      <c r="P51" t="str">
        <f t="shared" si="7"/>
        <v>NonWork</v>
      </c>
      <c r="Q51" t="str">
        <f>VLOOKUP(N51,IF(P51="Work",Intervals!$A$4:$C$9,Intervals!$F$4:$H$9),3,1)</f>
        <v>Int-NW_21-</v>
      </c>
      <c r="R51" t="str">
        <f t="shared" si="8"/>
        <v>2</v>
      </c>
      <c r="S51">
        <f>VLOOKUP(N51,IF(P51="Work",Intervals!$A$4:$D$9,Intervals!$F$4:$I$9),4,1)</f>
        <v>6</v>
      </c>
    </row>
    <row r="52" spans="1:19" x14ac:dyDescent="0.25">
      <c r="A52" t="s">
        <v>81</v>
      </c>
      <c r="B52" s="1" t="s">
        <v>1311</v>
      </c>
      <c r="C52" t="s">
        <v>339</v>
      </c>
      <c r="D52">
        <f t="shared" si="0"/>
        <v>50</v>
      </c>
      <c r="E52" t="s">
        <v>340</v>
      </c>
      <c r="F52" t="s">
        <v>10</v>
      </c>
      <c r="G52" t="s">
        <v>4</v>
      </c>
      <c r="H52" t="s">
        <v>11589</v>
      </c>
      <c r="I52" s="4">
        <v>42509</v>
      </c>
      <c r="J52">
        <f t="shared" si="1"/>
        <v>3</v>
      </c>
      <c r="K52">
        <f t="shared" si="2"/>
        <v>6</v>
      </c>
      <c r="L52" s="3">
        <f t="shared" si="3"/>
        <v>42644</v>
      </c>
      <c r="M52" t="str">
        <f t="shared" si="4"/>
        <v>22:40:00</v>
      </c>
      <c r="N52">
        <f t="shared" si="5"/>
        <v>1360.0000000000002</v>
      </c>
      <c r="O52">
        <f t="shared" si="6"/>
        <v>6</v>
      </c>
      <c r="P52" t="str">
        <f t="shared" si="7"/>
        <v>NonWork</v>
      </c>
      <c r="Q52" t="str">
        <f>VLOOKUP(N52,IF(P52="Work",Intervals!$A$4:$C$9,Intervals!$F$4:$H$9),3,1)</f>
        <v>Int-NW_21-</v>
      </c>
      <c r="R52" t="str">
        <f t="shared" si="8"/>
        <v>2</v>
      </c>
      <c r="S52">
        <f>VLOOKUP(N52,IF(P52="Work",Intervals!$A$4:$D$9,Intervals!$F$4:$I$9),4,1)</f>
        <v>6</v>
      </c>
    </row>
    <row r="53" spans="1:19" x14ac:dyDescent="0.25">
      <c r="A53" t="s">
        <v>103</v>
      </c>
      <c r="B53" s="1" t="s">
        <v>1312</v>
      </c>
      <c r="C53" t="s">
        <v>339</v>
      </c>
      <c r="D53">
        <f t="shared" si="0"/>
        <v>51</v>
      </c>
      <c r="E53" t="s">
        <v>361</v>
      </c>
      <c r="F53" t="s">
        <v>11567</v>
      </c>
      <c r="G53" t="s">
        <v>4</v>
      </c>
      <c r="H53" t="s">
        <v>11589</v>
      </c>
      <c r="I53" s="4">
        <v>42509</v>
      </c>
      <c r="J53">
        <f t="shared" si="1"/>
        <v>3</v>
      </c>
      <c r="K53">
        <f t="shared" si="2"/>
        <v>6</v>
      </c>
      <c r="L53" s="3">
        <f t="shared" si="3"/>
        <v>42644</v>
      </c>
      <c r="M53" t="str">
        <f t="shared" si="4"/>
        <v>22:49:00</v>
      </c>
      <c r="N53">
        <f t="shared" si="5"/>
        <v>1368.9999999999998</v>
      </c>
      <c r="O53">
        <f t="shared" si="6"/>
        <v>6</v>
      </c>
      <c r="P53" t="str">
        <f t="shared" si="7"/>
        <v>NonWork</v>
      </c>
      <c r="Q53" t="str">
        <f>VLOOKUP(N53,IF(P53="Work",Intervals!$A$4:$C$9,Intervals!$F$4:$H$9),3,1)</f>
        <v>Int-NW_21-</v>
      </c>
      <c r="R53" t="str">
        <f t="shared" si="8"/>
        <v>2</v>
      </c>
      <c r="S53">
        <f>VLOOKUP(N53,IF(P53="Work",Intervals!$A$4:$D$9,Intervals!$F$4:$I$9),4,1)</f>
        <v>6</v>
      </c>
    </row>
    <row r="54" spans="1:19" x14ac:dyDescent="0.25">
      <c r="A54" t="s">
        <v>104</v>
      </c>
      <c r="B54" s="1" t="s">
        <v>1313</v>
      </c>
      <c r="C54" t="s">
        <v>339</v>
      </c>
      <c r="D54">
        <f t="shared" si="0"/>
        <v>52</v>
      </c>
      <c r="E54" t="s">
        <v>346</v>
      </c>
      <c r="F54" t="s">
        <v>10</v>
      </c>
      <c r="G54" t="s">
        <v>4</v>
      </c>
      <c r="H54" t="s">
        <v>11589</v>
      </c>
      <c r="I54" s="4">
        <v>42509</v>
      </c>
      <c r="J54">
        <f t="shared" si="1"/>
        <v>3</v>
      </c>
      <c r="K54">
        <f t="shared" si="2"/>
        <v>6</v>
      </c>
      <c r="L54" s="3">
        <f t="shared" si="3"/>
        <v>42644</v>
      </c>
      <c r="M54" t="str">
        <f t="shared" si="4"/>
        <v>23:21:00</v>
      </c>
      <c r="N54">
        <f t="shared" si="5"/>
        <v>1401.0000000000002</v>
      </c>
      <c r="O54">
        <f t="shared" si="6"/>
        <v>6</v>
      </c>
      <c r="P54" t="str">
        <f t="shared" si="7"/>
        <v>NonWork</v>
      </c>
      <c r="Q54" t="str">
        <f>VLOOKUP(N54,IF(P54="Work",Intervals!$A$4:$C$9,Intervals!$F$4:$H$9),3,1)</f>
        <v>Int-NW_21-</v>
      </c>
      <c r="R54" t="str">
        <f t="shared" si="8"/>
        <v>2</v>
      </c>
      <c r="S54">
        <f>VLOOKUP(N54,IF(P54="Work",Intervals!$A$4:$D$9,Intervals!$F$4:$I$9),4,1)</f>
        <v>6</v>
      </c>
    </row>
    <row r="55" spans="1:19" x14ac:dyDescent="0.25">
      <c r="A55" t="s">
        <v>103</v>
      </c>
      <c r="B55" s="1" t="s">
        <v>1314</v>
      </c>
      <c r="C55" t="s">
        <v>339</v>
      </c>
      <c r="D55">
        <f t="shared" si="0"/>
        <v>53</v>
      </c>
      <c r="E55" t="s">
        <v>361</v>
      </c>
      <c r="F55" t="s">
        <v>11567</v>
      </c>
      <c r="G55" t="s">
        <v>4</v>
      </c>
      <c r="H55" t="s">
        <v>11589</v>
      </c>
      <c r="I55" s="4">
        <v>42509</v>
      </c>
      <c r="J55">
        <f t="shared" si="1"/>
        <v>3</v>
      </c>
      <c r="K55">
        <f t="shared" si="2"/>
        <v>6</v>
      </c>
      <c r="L55" s="3">
        <f t="shared" si="3"/>
        <v>42644</v>
      </c>
      <c r="M55" t="str">
        <f t="shared" si="4"/>
        <v>23:23:00</v>
      </c>
      <c r="N55">
        <f t="shared" si="5"/>
        <v>1403</v>
      </c>
      <c r="O55">
        <f t="shared" si="6"/>
        <v>6</v>
      </c>
      <c r="P55" t="str">
        <f t="shared" si="7"/>
        <v>NonWork</v>
      </c>
      <c r="Q55" t="str">
        <f>VLOOKUP(N55,IF(P55="Work",Intervals!$A$4:$C$9,Intervals!$F$4:$H$9),3,1)</f>
        <v>Int-NW_21-</v>
      </c>
      <c r="R55" t="str">
        <f t="shared" si="8"/>
        <v>2</v>
      </c>
      <c r="S55">
        <f>VLOOKUP(N55,IF(P55="Work",Intervals!$A$4:$D$9,Intervals!$F$4:$I$9),4,1)</f>
        <v>6</v>
      </c>
    </row>
    <row r="56" spans="1:19" x14ac:dyDescent="0.25">
      <c r="A56" t="s">
        <v>103</v>
      </c>
      <c r="B56" s="1" t="s">
        <v>1315</v>
      </c>
      <c r="C56" t="s">
        <v>339</v>
      </c>
      <c r="D56">
        <f t="shared" si="0"/>
        <v>54</v>
      </c>
      <c r="E56" t="s">
        <v>361</v>
      </c>
      <c r="F56" t="s">
        <v>11567</v>
      </c>
      <c r="G56" t="s">
        <v>4</v>
      </c>
      <c r="H56" t="s">
        <v>11589</v>
      </c>
      <c r="I56" s="4">
        <v>42509</v>
      </c>
      <c r="J56">
        <f t="shared" si="1"/>
        <v>3</v>
      </c>
      <c r="K56">
        <f t="shared" si="2"/>
        <v>6</v>
      </c>
      <c r="L56" s="3">
        <f t="shared" si="3"/>
        <v>42645</v>
      </c>
      <c r="M56" t="str">
        <f t="shared" si="4"/>
        <v>0:14:00</v>
      </c>
      <c r="N56">
        <f t="shared" si="5"/>
        <v>13.99999999999995</v>
      </c>
      <c r="O56">
        <f t="shared" si="6"/>
        <v>7</v>
      </c>
      <c r="P56" t="str">
        <f t="shared" si="7"/>
        <v>NonWork</v>
      </c>
      <c r="Q56" t="str">
        <f>VLOOKUP(N56,IF(P56="Work",Intervals!$A$4:$C$9,Intervals!$F$4:$H$9),3,1)</f>
        <v>Int-NW_0-5</v>
      </c>
      <c r="R56" t="str">
        <f t="shared" si="8"/>
        <v>2</v>
      </c>
      <c r="S56">
        <f>VLOOKUP(N56,IF(P56="Work",Intervals!$A$4:$D$9,Intervals!$F$4:$I$9),4,1)</f>
        <v>1</v>
      </c>
    </row>
    <row r="57" spans="1:19" x14ac:dyDescent="0.25">
      <c r="A57" t="s">
        <v>103</v>
      </c>
      <c r="B57" s="1" t="s">
        <v>1316</v>
      </c>
      <c r="C57" t="s">
        <v>339</v>
      </c>
      <c r="D57">
        <f t="shared" si="0"/>
        <v>55</v>
      </c>
      <c r="E57" t="s">
        <v>361</v>
      </c>
      <c r="F57" t="s">
        <v>11567</v>
      </c>
      <c r="G57" t="s">
        <v>4</v>
      </c>
      <c r="H57" t="s">
        <v>11589</v>
      </c>
      <c r="I57" s="4">
        <v>42509</v>
      </c>
      <c r="J57">
        <f t="shared" si="1"/>
        <v>3</v>
      </c>
      <c r="K57">
        <f t="shared" si="2"/>
        <v>6</v>
      </c>
      <c r="L57" s="3">
        <f t="shared" si="3"/>
        <v>42645</v>
      </c>
      <c r="M57" t="str">
        <f t="shared" si="4"/>
        <v>0:49:00</v>
      </c>
      <c r="N57">
        <f t="shared" si="5"/>
        <v>48.999999999999986</v>
      </c>
      <c r="O57">
        <f t="shared" si="6"/>
        <v>7</v>
      </c>
      <c r="P57" t="str">
        <f t="shared" si="7"/>
        <v>NonWork</v>
      </c>
      <c r="Q57" t="str">
        <f>VLOOKUP(N57,IF(P57="Work",Intervals!$A$4:$C$9,Intervals!$F$4:$H$9),3,1)</f>
        <v>Int-NW_0-5</v>
      </c>
      <c r="R57" t="str">
        <f t="shared" si="8"/>
        <v>2</v>
      </c>
      <c r="S57">
        <f>VLOOKUP(N57,IF(P57="Work",Intervals!$A$4:$D$9,Intervals!$F$4:$I$9),4,1)</f>
        <v>1</v>
      </c>
    </row>
    <row r="58" spans="1:19" x14ac:dyDescent="0.25">
      <c r="A58" t="s">
        <v>81</v>
      </c>
      <c r="B58" s="1" t="s">
        <v>1317</v>
      </c>
      <c r="C58" t="s">
        <v>339</v>
      </c>
      <c r="D58">
        <f t="shared" si="0"/>
        <v>56</v>
      </c>
      <c r="E58" t="s">
        <v>340</v>
      </c>
      <c r="F58" t="s">
        <v>10</v>
      </c>
      <c r="G58" t="s">
        <v>4</v>
      </c>
      <c r="H58" t="s">
        <v>11589</v>
      </c>
      <c r="I58" s="4">
        <v>42509</v>
      </c>
      <c r="J58">
        <f t="shared" si="1"/>
        <v>3</v>
      </c>
      <c r="K58">
        <f t="shared" si="2"/>
        <v>6</v>
      </c>
      <c r="L58" s="3">
        <f t="shared" si="3"/>
        <v>42645</v>
      </c>
      <c r="M58" t="str">
        <f t="shared" si="4"/>
        <v>1:10:00</v>
      </c>
      <c r="N58">
        <f t="shared" si="5"/>
        <v>70.000000000000071</v>
      </c>
      <c r="O58">
        <f t="shared" si="6"/>
        <v>7</v>
      </c>
      <c r="P58" t="str">
        <f t="shared" si="7"/>
        <v>NonWork</v>
      </c>
      <c r="Q58" t="str">
        <f>VLOOKUP(N58,IF(P58="Work",Intervals!$A$4:$C$9,Intervals!$F$4:$H$9),3,1)</f>
        <v>Int-NW_0-5</v>
      </c>
      <c r="R58" t="str">
        <f t="shared" si="8"/>
        <v>2</v>
      </c>
      <c r="S58">
        <f>VLOOKUP(N58,IF(P58="Work",Intervals!$A$4:$D$9,Intervals!$F$4:$I$9),4,1)</f>
        <v>1</v>
      </c>
    </row>
    <row r="59" spans="1:19" x14ac:dyDescent="0.25">
      <c r="A59" t="s">
        <v>81</v>
      </c>
      <c r="B59" s="1" t="s">
        <v>1318</v>
      </c>
      <c r="C59" t="s">
        <v>339</v>
      </c>
      <c r="D59">
        <f t="shared" si="0"/>
        <v>57</v>
      </c>
      <c r="E59" t="s">
        <v>340</v>
      </c>
      <c r="F59" t="s">
        <v>10</v>
      </c>
      <c r="G59" t="s">
        <v>4</v>
      </c>
      <c r="H59" t="s">
        <v>11589</v>
      </c>
      <c r="I59" s="4">
        <v>42509</v>
      </c>
      <c r="J59">
        <f t="shared" si="1"/>
        <v>3</v>
      </c>
      <c r="K59">
        <f t="shared" si="2"/>
        <v>6</v>
      </c>
      <c r="L59" s="3">
        <f t="shared" si="3"/>
        <v>42645</v>
      </c>
      <c r="M59" t="str">
        <f t="shared" si="4"/>
        <v>1:41:00</v>
      </c>
      <c r="N59">
        <f t="shared" si="5"/>
        <v>101.00000000000011</v>
      </c>
      <c r="O59">
        <f t="shared" si="6"/>
        <v>7</v>
      </c>
      <c r="P59" t="str">
        <f t="shared" si="7"/>
        <v>NonWork</v>
      </c>
      <c r="Q59" t="str">
        <f>VLOOKUP(N59,IF(P59="Work",Intervals!$A$4:$C$9,Intervals!$F$4:$H$9),3,1)</f>
        <v>Int-NW_0-5</v>
      </c>
      <c r="R59" t="str">
        <f t="shared" si="8"/>
        <v>2</v>
      </c>
      <c r="S59">
        <f>VLOOKUP(N59,IF(P59="Work",Intervals!$A$4:$D$9,Intervals!$F$4:$I$9),4,1)</f>
        <v>1</v>
      </c>
    </row>
    <row r="60" spans="1:19" x14ac:dyDescent="0.25">
      <c r="A60" t="s">
        <v>81</v>
      </c>
      <c r="B60" s="1" t="s">
        <v>1319</v>
      </c>
      <c r="C60" t="s">
        <v>339</v>
      </c>
      <c r="D60">
        <f t="shared" si="0"/>
        <v>58</v>
      </c>
      <c r="E60" t="s">
        <v>340</v>
      </c>
      <c r="F60" t="s">
        <v>10</v>
      </c>
      <c r="G60" t="s">
        <v>4</v>
      </c>
      <c r="H60" t="s">
        <v>11589</v>
      </c>
      <c r="I60" s="4">
        <v>42509</v>
      </c>
      <c r="J60">
        <f t="shared" si="1"/>
        <v>3</v>
      </c>
      <c r="K60">
        <f t="shared" si="2"/>
        <v>6</v>
      </c>
      <c r="L60" s="3">
        <f t="shared" si="3"/>
        <v>42645</v>
      </c>
      <c r="M60" t="str">
        <f t="shared" si="4"/>
        <v>2:28:00</v>
      </c>
      <c r="N60">
        <f t="shared" si="5"/>
        <v>148.00000000000011</v>
      </c>
      <c r="O60">
        <f t="shared" si="6"/>
        <v>7</v>
      </c>
      <c r="P60" t="str">
        <f t="shared" si="7"/>
        <v>NonWork</v>
      </c>
      <c r="Q60" t="str">
        <f>VLOOKUP(N60,IF(P60="Work",Intervals!$A$4:$C$9,Intervals!$F$4:$H$9),3,1)</f>
        <v>Int-NW_0-5</v>
      </c>
      <c r="R60" t="str">
        <f t="shared" si="8"/>
        <v>2</v>
      </c>
      <c r="S60">
        <f>VLOOKUP(N60,IF(P60="Work",Intervals!$A$4:$D$9,Intervals!$F$4:$I$9),4,1)</f>
        <v>1</v>
      </c>
    </row>
    <row r="61" spans="1:19" x14ac:dyDescent="0.25">
      <c r="A61" t="s">
        <v>84</v>
      </c>
      <c r="B61" s="1" t="s">
        <v>1320</v>
      </c>
      <c r="C61" t="s">
        <v>339</v>
      </c>
      <c r="D61">
        <f t="shared" si="0"/>
        <v>59</v>
      </c>
      <c r="E61" t="s">
        <v>362</v>
      </c>
      <c r="F61" t="s">
        <v>10</v>
      </c>
      <c r="G61" t="s">
        <v>4</v>
      </c>
      <c r="H61" t="s">
        <v>11589</v>
      </c>
      <c r="I61" s="4">
        <v>42509</v>
      </c>
      <c r="J61">
        <f t="shared" si="1"/>
        <v>3</v>
      </c>
      <c r="K61">
        <f t="shared" si="2"/>
        <v>6</v>
      </c>
      <c r="L61" s="3">
        <f t="shared" si="3"/>
        <v>42645</v>
      </c>
      <c r="M61" t="str">
        <f t="shared" si="4"/>
        <v>7:17:00</v>
      </c>
      <c r="N61">
        <f t="shared" si="5"/>
        <v>436.99999999999989</v>
      </c>
      <c r="O61">
        <f t="shared" si="6"/>
        <v>7</v>
      </c>
      <c r="P61" t="str">
        <f t="shared" si="7"/>
        <v>NonWork</v>
      </c>
      <c r="Q61" t="str">
        <f>VLOOKUP(N61,IF(P61="Work",Intervals!$A$4:$C$9,Intervals!$F$4:$H$9),3,1)</f>
        <v>Int-NW_5-21</v>
      </c>
      <c r="R61" t="str">
        <f t="shared" si="8"/>
        <v>2</v>
      </c>
      <c r="S61">
        <f>VLOOKUP(N61,IF(P61="Work",Intervals!$A$4:$D$9,Intervals!$F$4:$I$9),4,1)</f>
        <v>4</v>
      </c>
    </row>
    <row r="62" spans="1:19" x14ac:dyDescent="0.25">
      <c r="A62" t="s">
        <v>95</v>
      </c>
      <c r="B62" s="1" t="s">
        <v>1321</v>
      </c>
      <c r="C62" t="s">
        <v>339</v>
      </c>
      <c r="D62">
        <f t="shared" si="0"/>
        <v>60</v>
      </c>
      <c r="E62" t="s">
        <v>352</v>
      </c>
      <c r="F62" t="s">
        <v>10</v>
      </c>
      <c r="G62" t="s">
        <v>4</v>
      </c>
      <c r="H62" t="s">
        <v>11594</v>
      </c>
      <c r="I62" t="s">
        <v>11668</v>
      </c>
      <c r="J62">
        <f t="shared" si="1"/>
        <v>3</v>
      </c>
      <c r="K62">
        <f t="shared" si="2"/>
        <v>6</v>
      </c>
      <c r="L62" s="3">
        <f t="shared" si="3"/>
        <v>42645</v>
      </c>
      <c r="M62" t="str">
        <f t="shared" si="4"/>
        <v>7:28:00</v>
      </c>
      <c r="N62">
        <f t="shared" si="5"/>
        <v>448</v>
      </c>
      <c r="O62">
        <f t="shared" si="6"/>
        <v>7</v>
      </c>
      <c r="P62" t="str">
        <f t="shared" si="7"/>
        <v>NonWork</v>
      </c>
      <c r="Q62" t="str">
        <f>VLOOKUP(N62,IF(P62="Work",Intervals!$A$4:$C$9,Intervals!$F$4:$H$9),3,1)</f>
        <v>Int-NW_5-21</v>
      </c>
      <c r="R62" t="str">
        <f t="shared" si="8"/>
        <v>2</v>
      </c>
      <c r="S62">
        <f>VLOOKUP(N62,IF(P62="Work",Intervals!$A$4:$D$9,Intervals!$F$4:$I$9),4,1)</f>
        <v>4</v>
      </c>
    </row>
    <row r="63" spans="1:19" x14ac:dyDescent="0.25">
      <c r="A63" t="s">
        <v>82</v>
      </c>
      <c r="B63" s="1" t="s">
        <v>1322</v>
      </c>
      <c r="C63" t="s">
        <v>339</v>
      </c>
      <c r="D63">
        <f t="shared" si="0"/>
        <v>61</v>
      </c>
      <c r="E63" t="s">
        <v>341</v>
      </c>
      <c r="F63" t="s">
        <v>11561</v>
      </c>
      <c r="G63" t="s">
        <v>30</v>
      </c>
      <c r="H63" t="s">
        <v>11590</v>
      </c>
      <c r="I63" t="s">
        <v>11664</v>
      </c>
      <c r="J63">
        <f t="shared" si="1"/>
        <v>3</v>
      </c>
      <c r="K63">
        <f t="shared" si="2"/>
        <v>6</v>
      </c>
      <c r="L63" s="3">
        <f t="shared" si="3"/>
        <v>42645</v>
      </c>
      <c r="M63" t="str">
        <f t="shared" si="4"/>
        <v>8:02:00</v>
      </c>
      <c r="N63">
        <f t="shared" si="5"/>
        <v>481.99999999999989</v>
      </c>
      <c r="O63">
        <f t="shared" si="6"/>
        <v>7</v>
      </c>
      <c r="P63" t="str">
        <f t="shared" si="7"/>
        <v>NonWork</v>
      </c>
      <c r="Q63" t="str">
        <f>VLOOKUP(N63,IF(P63="Work",Intervals!$A$4:$C$9,Intervals!$F$4:$H$9),3,1)</f>
        <v>Int-NW_5-21</v>
      </c>
      <c r="R63" t="str">
        <f t="shared" si="8"/>
        <v>2</v>
      </c>
      <c r="S63">
        <f>VLOOKUP(N63,IF(P63="Work",Intervals!$A$4:$D$9,Intervals!$F$4:$I$9),4,1)</f>
        <v>4</v>
      </c>
    </row>
    <row r="64" spans="1:19" x14ac:dyDescent="0.25">
      <c r="A64" t="s">
        <v>105</v>
      </c>
      <c r="B64" s="1" t="s">
        <v>1323</v>
      </c>
      <c r="C64" t="s">
        <v>339</v>
      </c>
      <c r="D64">
        <f t="shared" si="0"/>
        <v>62</v>
      </c>
      <c r="E64" t="s">
        <v>363</v>
      </c>
      <c r="F64" t="s">
        <v>11568</v>
      </c>
      <c r="G64" t="s">
        <v>4</v>
      </c>
      <c r="H64" t="s">
        <v>11599</v>
      </c>
      <c r="I64" t="s">
        <v>11673</v>
      </c>
      <c r="J64">
        <f t="shared" si="1"/>
        <v>3</v>
      </c>
      <c r="K64">
        <f t="shared" si="2"/>
        <v>6</v>
      </c>
      <c r="L64" s="3">
        <f t="shared" si="3"/>
        <v>42645</v>
      </c>
      <c r="M64" t="str">
        <f t="shared" si="4"/>
        <v>8:04:00</v>
      </c>
      <c r="N64">
        <f t="shared" si="5"/>
        <v>483.99999999999989</v>
      </c>
      <c r="O64">
        <f t="shared" si="6"/>
        <v>7</v>
      </c>
      <c r="P64" t="str">
        <f t="shared" si="7"/>
        <v>NonWork</v>
      </c>
      <c r="Q64" t="str">
        <f>VLOOKUP(N64,IF(P64="Work",Intervals!$A$4:$C$9,Intervals!$F$4:$H$9),3,1)</f>
        <v>Int-NW_5-21</v>
      </c>
      <c r="R64" t="str">
        <f t="shared" si="8"/>
        <v>2</v>
      </c>
      <c r="S64">
        <f>VLOOKUP(N64,IF(P64="Work",Intervals!$A$4:$D$9,Intervals!$F$4:$I$9),4,1)</f>
        <v>4</v>
      </c>
    </row>
    <row r="65" spans="1:19" x14ac:dyDescent="0.25">
      <c r="A65" t="s">
        <v>83</v>
      </c>
      <c r="B65" s="1" t="s">
        <v>1324</v>
      </c>
      <c r="C65" t="s">
        <v>339</v>
      </c>
      <c r="D65">
        <f t="shared" si="0"/>
        <v>63</v>
      </c>
      <c r="E65" t="s">
        <v>342</v>
      </c>
      <c r="F65" t="s">
        <v>11562</v>
      </c>
      <c r="G65" t="s">
        <v>4</v>
      </c>
      <c r="H65" t="s">
        <v>11591</v>
      </c>
      <c r="I65" t="s">
        <v>11665</v>
      </c>
      <c r="J65">
        <f t="shared" si="1"/>
        <v>3</v>
      </c>
      <c r="K65">
        <f t="shared" si="2"/>
        <v>6</v>
      </c>
      <c r="L65" s="3">
        <f t="shared" si="3"/>
        <v>42645</v>
      </c>
      <c r="M65" t="str">
        <f t="shared" si="4"/>
        <v>8:28:00</v>
      </c>
      <c r="N65">
        <f t="shared" si="5"/>
        <v>508.00000000000011</v>
      </c>
      <c r="O65">
        <f t="shared" si="6"/>
        <v>7</v>
      </c>
      <c r="P65" t="str">
        <f t="shared" si="7"/>
        <v>NonWork</v>
      </c>
      <c r="Q65" t="str">
        <f>VLOOKUP(N65,IF(P65="Work",Intervals!$A$4:$C$9,Intervals!$F$4:$H$9),3,1)</f>
        <v>Int-NW_5-21</v>
      </c>
      <c r="R65" t="str">
        <f t="shared" si="8"/>
        <v>2</v>
      </c>
      <c r="S65">
        <f>VLOOKUP(N65,IF(P65="Work",Intervals!$A$4:$D$9,Intervals!$F$4:$I$9),4,1)</f>
        <v>4</v>
      </c>
    </row>
    <row r="66" spans="1:19" x14ac:dyDescent="0.25">
      <c r="A66" t="s">
        <v>83</v>
      </c>
      <c r="B66" s="1" t="s">
        <v>1325</v>
      </c>
      <c r="C66" t="s">
        <v>339</v>
      </c>
      <c r="D66">
        <f t="shared" si="0"/>
        <v>64</v>
      </c>
      <c r="E66" t="s">
        <v>342</v>
      </c>
      <c r="F66" t="s">
        <v>11562</v>
      </c>
      <c r="G66" t="s">
        <v>4</v>
      </c>
      <c r="H66" t="s">
        <v>11591</v>
      </c>
      <c r="I66" t="s">
        <v>11665</v>
      </c>
      <c r="J66">
        <f t="shared" si="1"/>
        <v>3</v>
      </c>
      <c r="K66">
        <f t="shared" si="2"/>
        <v>6</v>
      </c>
      <c r="L66" s="3">
        <f t="shared" si="3"/>
        <v>42645</v>
      </c>
      <c r="M66" t="str">
        <f t="shared" si="4"/>
        <v>8:56:00</v>
      </c>
      <c r="N66">
        <f t="shared" si="5"/>
        <v>536</v>
      </c>
      <c r="O66">
        <f t="shared" si="6"/>
        <v>7</v>
      </c>
      <c r="P66" t="str">
        <f t="shared" si="7"/>
        <v>NonWork</v>
      </c>
      <c r="Q66" t="str">
        <f>VLOOKUP(N66,IF(P66="Work",Intervals!$A$4:$C$9,Intervals!$F$4:$H$9),3,1)</f>
        <v>Int-NW_5-21</v>
      </c>
      <c r="R66" t="str">
        <f t="shared" si="8"/>
        <v>2</v>
      </c>
      <c r="S66">
        <f>VLOOKUP(N66,IF(P66="Work",Intervals!$A$4:$D$9,Intervals!$F$4:$I$9),4,1)</f>
        <v>4</v>
      </c>
    </row>
    <row r="67" spans="1:19" x14ac:dyDescent="0.25">
      <c r="A67" t="s">
        <v>83</v>
      </c>
      <c r="B67" s="1" t="s">
        <v>1326</v>
      </c>
      <c r="C67" t="s">
        <v>339</v>
      </c>
      <c r="D67">
        <f t="shared" ref="D67:D130" si="9">ROW()-ROW($D$2)</f>
        <v>65</v>
      </c>
      <c r="E67" t="s">
        <v>342</v>
      </c>
      <c r="F67" t="s">
        <v>11562</v>
      </c>
      <c r="G67" t="s">
        <v>4</v>
      </c>
      <c r="H67" t="s">
        <v>11591</v>
      </c>
      <c r="I67" t="s">
        <v>11665</v>
      </c>
      <c r="J67">
        <f t="shared" ref="J67:J130" si="10">SEARCH("-",B67)</f>
        <v>3</v>
      </c>
      <c r="K67">
        <f t="shared" ref="K67:K130" si="11">SEARCH("-",B67,J67+1)</f>
        <v>6</v>
      </c>
      <c r="L67" s="3">
        <f t="shared" ref="L67:L130" si="12">DATE(MID(B67,K67+1,4),LEFT(B67,J67-1),MID(B67,J67+1,K67-J67-1))</f>
        <v>42645</v>
      </c>
      <c r="M67" t="str">
        <f t="shared" ref="M67:M130" si="13">MID(B67,SEARCH(" ",B67)+1,99)</f>
        <v>8:58:00</v>
      </c>
      <c r="N67">
        <f t="shared" ref="N67:N130" si="14">((M67+1)-"1.1.1900  0:00:00")*24*60</f>
        <v>538</v>
      </c>
      <c r="O67">
        <f t="shared" ref="O67:O130" si="15">WEEKDAY(L67,2)</f>
        <v>7</v>
      </c>
      <c r="P67" t="str">
        <f t="shared" ref="P67:P130" si="16">IF(O67&gt;5,"NonWork","Work")</f>
        <v>NonWork</v>
      </c>
      <c r="Q67" t="str">
        <f>VLOOKUP(N67,IF(P67="Work",Intervals!$A$4:$C$9,Intervals!$F$4:$H$9),3,1)</f>
        <v>Int-NW_5-21</v>
      </c>
      <c r="R67" t="str">
        <f t="shared" ref="R67:R130" si="17">IF(O67&gt;5,"2","1")</f>
        <v>2</v>
      </c>
      <c r="S67">
        <f>VLOOKUP(N67,IF(P67="Work",Intervals!$A$4:$D$9,Intervals!$F$4:$I$9),4,1)</f>
        <v>4</v>
      </c>
    </row>
    <row r="68" spans="1:19" x14ac:dyDescent="0.25">
      <c r="A68" t="s">
        <v>106</v>
      </c>
      <c r="B68" s="1" t="s">
        <v>1327</v>
      </c>
      <c r="C68" t="s">
        <v>339</v>
      </c>
      <c r="D68">
        <f t="shared" si="9"/>
        <v>66</v>
      </c>
      <c r="E68" t="s">
        <v>364</v>
      </c>
      <c r="F68" t="s">
        <v>11567</v>
      </c>
      <c r="G68" t="s">
        <v>4</v>
      </c>
      <c r="H68" t="s">
        <v>11600</v>
      </c>
      <c r="I68" t="s">
        <v>11674</v>
      </c>
      <c r="J68">
        <f t="shared" si="10"/>
        <v>3</v>
      </c>
      <c r="K68">
        <f t="shared" si="11"/>
        <v>6</v>
      </c>
      <c r="L68" s="3">
        <f t="shared" si="12"/>
        <v>42645</v>
      </c>
      <c r="M68" t="str">
        <f t="shared" si="13"/>
        <v>9:28:00</v>
      </c>
      <c r="N68">
        <f t="shared" si="14"/>
        <v>567.99999999999989</v>
      </c>
      <c r="O68">
        <f t="shared" si="15"/>
        <v>7</v>
      </c>
      <c r="P68" t="str">
        <f t="shared" si="16"/>
        <v>NonWork</v>
      </c>
      <c r="Q68" t="str">
        <f>VLOOKUP(N68,IF(P68="Work",Intervals!$A$4:$C$9,Intervals!$F$4:$H$9),3,1)</f>
        <v>Int-NW_5-21</v>
      </c>
      <c r="R68" t="str">
        <f t="shared" si="17"/>
        <v>2</v>
      </c>
      <c r="S68">
        <f>VLOOKUP(N68,IF(P68="Work",Intervals!$A$4:$D$9,Intervals!$F$4:$I$9),4,1)</f>
        <v>4</v>
      </c>
    </row>
    <row r="69" spans="1:19" x14ac:dyDescent="0.25">
      <c r="A69" t="s">
        <v>81</v>
      </c>
      <c r="B69" s="1" t="s">
        <v>1328</v>
      </c>
      <c r="C69" t="s">
        <v>339</v>
      </c>
      <c r="D69">
        <f t="shared" si="9"/>
        <v>67</v>
      </c>
      <c r="E69" t="s">
        <v>340</v>
      </c>
      <c r="F69" t="s">
        <v>10</v>
      </c>
      <c r="G69" t="s">
        <v>4</v>
      </c>
      <c r="H69" t="s">
        <v>11589</v>
      </c>
      <c r="I69" s="4">
        <v>42509</v>
      </c>
      <c r="J69">
        <f t="shared" si="10"/>
        <v>3</v>
      </c>
      <c r="K69">
        <f t="shared" si="11"/>
        <v>6</v>
      </c>
      <c r="L69" s="3">
        <f t="shared" si="12"/>
        <v>42645</v>
      </c>
      <c r="M69" t="str">
        <f t="shared" si="13"/>
        <v>10:17:00</v>
      </c>
      <c r="N69">
        <f t="shared" si="14"/>
        <v>616.99999999999989</v>
      </c>
      <c r="O69">
        <f t="shared" si="15"/>
        <v>7</v>
      </c>
      <c r="P69" t="str">
        <f t="shared" si="16"/>
        <v>NonWork</v>
      </c>
      <c r="Q69" t="str">
        <f>VLOOKUP(N69,IF(P69="Work",Intervals!$A$4:$C$9,Intervals!$F$4:$H$9),3,1)</f>
        <v>Int-NW_5-21</v>
      </c>
      <c r="R69" t="str">
        <f t="shared" si="17"/>
        <v>2</v>
      </c>
      <c r="S69">
        <f>VLOOKUP(N69,IF(P69="Work",Intervals!$A$4:$D$9,Intervals!$F$4:$I$9),4,1)</f>
        <v>4</v>
      </c>
    </row>
    <row r="70" spans="1:19" x14ac:dyDescent="0.25">
      <c r="A70" t="s">
        <v>81</v>
      </c>
      <c r="B70" s="1" t="s">
        <v>1329</v>
      </c>
      <c r="C70" t="s">
        <v>339</v>
      </c>
      <c r="D70">
        <f t="shared" si="9"/>
        <v>68</v>
      </c>
      <c r="E70" t="s">
        <v>340</v>
      </c>
      <c r="F70" t="s">
        <v>10</v>
      </c>
      <c r="G70" t="s">
        <v>4</v>
      </c>
      <c r="H70" t="s">
        <v>11589</v>
      </c>
      <c r="I70" s="4">
        <v>42509</v>
      </c>
      <c r="J70">
        <f t="shared" si="10"/>
        <v>3</v>
      </c>
      <c r="K70">
        <f t="shared" si="11"/>
        <v>6</v>
      </c>
      <c r="L70" s="3">
        <f t="shared" si="12"/>
        <v>42645</v>
      </c>
      <c r="M70" t="str">
        <f t="shared" si="13"/>
        <v>10:27:00</v>
      </c>
      <c r="N70">
        <f t="shared" si="14"/>
        <v>626.99999999999989</v>
      </c>
      <c r="O70">
        <f t="shared" si="15"/>
        <v>7</v>
      </c>
      <c r="P70" t="str">
        <f t="shared" si="16"/>
        <v>NonWork</v>
      </c>
      <c r="Q70" t="str">
        <f>VLOOKUP(N70,IF(P70="Work",Intervals!$A$4:$C$9,Intervals!$F$4:$H$9),3,1)</f>
        <v>Int-NW_5-21</v>
      </c>
      <c r="R70" t="str">
        <f t="shared" si="17"/>
        <v>2</v>
      </c>
      <c r="S70">
        <f>VLOOKUP(N70,IF(P70="Work",Intervals!$A$4:$D$9,Intervals!$F$4:$I$9),4,1)</f>
        <v>4</v>
      </c>
    </row>
    <row r="71" spans="1:19" x14ac:dyDescent="0.25">
      <c r="A71" t="s">
        <v>107</v>
      </c>
      <c r="B71" s="1" t="s">
        <v>1330</v>
      </c>
      <c r="C71" t="s">
        <v>339</v>
      </c>
      <c r="D71">
        <f t="shared" si="9"/>
        <v>69</v>
      </c>
      <c r="E71" t="s">
        <v>365</v>
      </c>
      <c r="F71" t="s">
        <v>10</v>
      </c>
      <c r="G71" t="s">
        <v>4</v>
      </c>
      <c r="H71" t="s">
        <v>11601</v>
      </c>
      <c r="I71" t="s">
        <v>11675</v>
      </c>
      <c r="J71">
        <f t="shared" si="10"/>
        <v>3</v>
      </c>
      <c r="K71">
        <f t="shared" si="11"/>
        <v>6</v>
      </c>
      <c r="L71" s="3">
        <f t="shared" si="12"/>
        <v>42645</v>
      </c>
      <c r="M71" t="str">
        <f t="shared" si="13"/>
        <v>10:56:00</v>
      </c>
      <c r="N71">
        <f t="shared" si="14"/>
        <v>655.99999999999989</v>
      </c>
      <c r="O71">
        <f t="shared" si="15"/>
        <v>7</v>
      </c>
      <c r="P71" t="str">
        <f t="shared" si="16"/>
        <v>NonWork</v>
      </c>
      <c r="Q71" t="str">
        <f>VLOOKUP(N71,IF(P71="Work",Intervals!$A$4:$C$9,Intervals!$F$4:$H$9),3,1)</f>
        <v>Int-NW_5-21</v>
      </c>
      <c r="R71" t="str">
        <f t="shared" si="17"/>
        <v>2</v>
      </c>
      <c r="S71">
        <f>VLOOKUP(N71,IF(P71="Work",Intervals!$A$4:$D$9,Intervals!$F$4:$I$9),4,1)</f>
        <v>4</v>
      </c>
    </row>
    <row r="72" spans="1:19" x14ac:dyDescent="0.25">
      <c r="A72" t="s">
        <v>81</v>
      </c>
      <c r="B72" s="1" t="s">
        <v>1331</v>
      </c>
      <c r="C72" t="s">
        <v>339</v>
      </c>
      <c r="D72">
        <f t="shared" si="9"/>
        <v>70</v>
      </c>
      <c r="E72" t="s">
        <v>340</v>
      </c>
      <c r="F72" t="s">
        <v>10</v>
      </c>
      <c r="G72" t="s">
        <v>4</v>
      </c>
      <c r="H72" t="s">
        <v>11589</v>
      </c>
      <c r="I72" s="4">
        <v>42509</v>
      </c>
      <c r="J72">
        <f t="shared" si="10"/>
        <v>3</v>
      </c>
      <c r="K72">
        <f t="shared" si="11"/>
        <v>6</v>
      </c>
      <c r="L72" s="3">
        <f t="shared" si="12"/>
        <v>42645</v>
      </c>
      <c r="M72" t="str">
        <f t="shared" si="13"/>
        <v>10:57:00</v>
      </c>
      <c r="N72">
        <f t="shared" si="14"/>
        <v>657.00000000000011</v>
      </c>
      <c r="O72">
        <f t="shared" si="15"/>
        <v>7</v>
      </c>
      <c r="P72" t="str">
        <f t="shared" si="16"/>
        <v>NonWork</v>
      </c>
      <c r="Q72" t="str">
        <f>VLOOKUP(N72,IF(P72="Work",Intervals!$A$4:$C$9,Intervals!$F$4:$H$9),3,1)</f>
        <v>Int-NW_5-21</v>
      </c>
      <c r="R72" t="str">
        <f t="shared" si="17"/>
        <v>2</v>
      </c>
      <c r="S72">
        <f>VLOOKUP(N72,IF(P72="Work",Intervals!$A$4:$D$9,Intervals!$F$4:$I$9),4,1)</f>
        <v>4</v>
      </c>
    </row>
    <row r="73" spans="1:19" x14ac:dyDescent="0.25">
      <c r="A73" t="s">
        <v>100</v>
      </c>
      <c r="B73" s="1" t="s">
        <v>1332</v>
      </c>
      <c r="C73" t="s">
        <v>339</v>
      </c>
      <c r="D73">
        <f t="shared" si="9"/>
        <v>71</v>
      </c>
      <c r="E73" t="s">
        <v>366</v>
      </c>
      <c r="F73" t="s">
        <v>11566</v>
      </c>
      <c r="G73" t="s">
        <v>30</v>
      </c>
      <c r="H73" t="s">
        <v>11590</v>
      </c>
      <c r="I73" t="s">
        <v>11664</v>
      </c>
      <c r="J73">
        <f t="shared" si="10"/>
        <v>3</v>
      </c>
      <c r="K73">
        <f t="shared" si="11"/>
        <v>6</v>
      </c>
      <c r="L73" s="3">
        <f t="shared" si="12"/>
        <v>42645</v>
      </c>
      <c r="M73" t="str">
        <f t="shared" si="13"/>
        <v>11:17:00</v>
      </c>
      <c r="N73">
        <f t="shared" si="14"/>
        <v>677</v>
      </c>
      <c r="O73">
        <f t="shared" si="15"/>
        <v>7</v>
      </c>
      <c r="P73" t="str">
        <f t="shared" si="16"/>
        <v>NonWork</v>
      </c>
      <c r="Q73" t="str">
        <f>VLOOKUP(N73,IF(P73="Work",Intervals!$A$4:$C$9,Intervals!$F$4:$H$9),3,1)</f>
        <v>Int-NW_5-21</v>
      </c>
      <c r="R73" t="str">
        <f t="shared" si="17"/>
        <v>2</v>
      </c>
      <c r="S73">
        <f>VLOOKUP(N73,IF(P73="Work",Intervals!$A$4:$D$9,Intervals!$F$4:$I$9),4,1)</f>
        <v>4</v>
      </c>
    </row>
    <row r="74" spans="1:19" x14ac:dyDescent="0.25">
      <c r="A74" t="s">
        <v>105</v>
      </c>
      <c r="B74" s="1" t="s">
        <v>1333</v>
      </c>
      <c r="C74" t="s">
        <v>339</v>
      </c>
      <c r="D74">
        <f t="shared" si="9"/>
        <v>72</v>
      </c>
      <c r="E74" t="s">
        <v>363</v>
      </c>
      <c r="F74" t="s">
        <v>11568</v>
      </c>
      <c r="G74" t="s">
        <v>4</v>
      </c>
      <c r="H74" t="s">
        <v>11599</v>
      </c>
      <c r="I74" t="s">
        <v>11673</v>
      </c>
      <c r="J74">
        <f t="shared" si="10"/>
        <v>3</v>
      </c>
      <c r="K74">
        <f t="shared" si="11"/>
        <v>6</v>
      </c>
      <c r="L74" s="3">
        <f t="shared" si="12"/>
        <v>42645</v>
      </c>
      <c r="M74" t="str">
        <f t="shared" si="13"/>
        <v>12:41:00</v>
      </c>
      <c r="N74">
        <f t="shared" si="14"/>
        <v>761</v>
      </c>
      <c r="O74">
        <f t="shared" si="15"/>
        <v>7</v>
      </c>
      <c r="P74" t="str">
        <f t="shared" si="16"/>
        <v>NonWork</v>
      </c>
      <c r="Q74" t="str">
        <f>VLOOKUP(N74,IF(P74="Work",Intervals!$A$4:$C$9,Intervals!$F$4:$H$9),3,1)</f>
        <v>Int-NW_5-21</v>
      </c>
      <c r="R74" t="str">
        <f t="shared" si="17"/>
        <v>2</v>
      </c>
      <c r="S74">
        <f>VLOOKUP(N74,IF(P74="Work",Intervals!$A$4:$D$9,Intervals!$F$4:$I$9),4,1)</f>
        <v>4</v>
      </c>
    </row>
    <row r="75" spans="1:19" x14ac:dyDescent="0.25">
      <c r="A75" t="s">
        <v>105</v>
      </c>
      <c r="B75" s="1" t="s">
        <v>1334</v>
      </c>
      <c r="C75" t="s">
        <v>339</v>
      </c>
      <c r="D75">
        <f t="shared" si="9"/>
        <v>73</v>
      </c>
      <c r="E75" t="s">
        <v>363</v>
      </c>
      <c r="F75" t="s">
        <v>11568</v>
      </c>
      <c r="G75" t="s">
        <v>4</v>
      </c>
      <c r="H75" t="s">
        <v>11599</v>
      </c>
      <c r="I75" t="s">
        <v>11673</v>
      </c>
      <c r="J75">
        <f t="shared" si="10"/>
        <v>3</v>
      </c>
      <c r="K75">
        <f t="shared" si="11"/>
        <v>6</v>
      </c>
      <c r="L75" s="3">
        <f t="shared" si="12"/>
        <v>42645</v>
      </c>
      <c r="M75" t="str">
        <f t="shared" si="13"/>
        <v>12:49:00</v>
      </c>
      <c r="N75">
        <f t="shared" si="14"/>
        <v>769</v>
      </c>
      <c r="O75">
        <f t="shared" si="15"/>
        <v>7</v>
      </c>
      <c r="P75" t="str">
        <f t="shared" si="16"/>
        <v>NonWork</v>
      </c>
      <c r="Q75" t="str">
        <f>VLOOKUP(N75,IF(P75="Work",Intervals!$A$4:$C$9,Intervals!$F$4:$H$9),3,1)</f>
        <v>Int-NW_5-21</v>
      </c>
      <c r="R75" t="str">
        <f t="shared" si="17"/>
        <v>2</v>
      </c>
      <c r="S75">
        <f>VLOOKUP(N75,IF(P75="Work",Intervals!$A$4:$D$9,Intervals!$F$4:$I$9),4,1)</f>
        <v>4</v>
      </c>
    </row>
    <row r="76" spans="1:19" x14ac:dyDescent="0.25">
      <c r="A76" t="s">
        <v>81</v>
      </c>
      <c r="B76" s="1" t="s">
        <v>1335</v>
      </c>
      <c r="C76" t="s">
        <v>339</v>
      </c>
      <c r="D76">
        <f t="shared" si="9"/>
        <v>74</v>
      </c>
      <c r="E76" t="s">
        <v>340</v>
      </c>
      <c r="F76" t="s">
        <v>10</v>
      </c>
      <c r="G76" t="s">
        <v>4</v>
      </c>
      <c r="H76" t="s">
        <v>11589</v>
      </c>
      <c r="I76" s="4">
        <v>42509</v>
      </c>
      <c r="J76">
        <f t="shared" si="10"/>
        <v>3</v>
      </c>
      <c r="K76">
        <f t="shared" si="11"/>
        <v>6</v>
      </c>
      <c r="L76" s="3">
        <f t="shared" si="12"/>
        <v>42645</v>
      </c>
      <c r="M76" t="str">
        <f t="shared" si="13"/>
        <v>13:06:00</v>
      </c>
      <c r="N76">
        <f t="shared" si="14"/>
        <v>786.00000000000011</v>
      </c>
      <c r="O76">
        <f t="shared" si="15"/>
        <v>7</v>
      </c>
      <c r="P76" t="str">
        <f t="shared" si="16"/>
        <v>NonWork</v>
      </c>
      <c r="Q76" t="str">
        <f>VLOOKUP(N76,IF(P76="Work",Intervals!$A$4:$C$9,Intervals!$F$4:$H$9),3,1)</f>
        <v>Int-NW_5-21</v>
      </c>
      <c r="R76" t="str">
        <f t="shared" si="17"/>
        <v>2</v>
      </c>
      <c r="S76">
        <f>VLOOKUP(N76,IF(P76="Work",Intervals!$A$4:$D$9,Intervals!$F$4:$I$9),4,1)</f>
        <v>4</v>
      </c>
    </row>
    <row r="77" spans="1:19" x14ac:dyDescent="0.25">
      <c r="A77" t="s">
        <v>108</v>
      </c>
      <c r="B77" s="1" t="s">
        <v>1336</v>
      </c>
      <c r="C77" t="s">
        <v>339</v>
      </c>
      <c r="D77">
        <f t="shared" si="9"/>
        <v>75</v>
      </c>
      <c r="E77" t="s">
        <v>367</v>
      </c>
      <c r="F77" t="s">
        <v>10</v>
      </c>
      <c r="G77" t="s">
        <v>4</v>
      </c>
      <c r="H77" t="s">
        <v>11597</v>
      </c>
      <c r="I77" t="s">
        <v>11671</v>
      </c>
      <c r="J77">
        <f t="shared" si="10"/>
        <v>3</v>
      </c>
      <c r="K77">
        <f t="shared" si="11"/>
        <v>6</v>
      </c>
      <c r="L77" s="3">
        <f t="shared" si="12"/>
        <v>42645</v>
      </c>
      <c r="M77" t="str">
        <f t="shared" si="13"/>
        <v>14:12:00</v>
      </c>
      <c r="N77">
        <f t="shared" si="14"/>
        <v>852.00000000000023</v>
      </c>
      <c r="O77">
        <f t="shared" si="15"/>
        <v>7</v>
      </c>
      <c r="P77" t="str">
        <f t="shared" si="16"/>
        <v>NonWork</v>
      </c>
      <c r="Q77" t="str">
        <f>VLOOKUP(N77,IF(P77="Work",Intervals!$A$4:$C$9,Intervals!$F$4:$H$9),3,1)</f>
        <v>Int-NW_5-21</v>
      </c>
      <c r="R77" t="str">
        <f t="shared" si="17"/>
        <v>2</v>
      </c>
      <c r="S77">
        <f>VLOOKUP(N77,IF(P77="Work",Intervals!$A$4:$D$9,Intervals!$F$4:$I$9),4,1)</f>
        <v>4</v>
      </c>
    </row>
    <row r="78" spans="1:19" x14ac:dyDescent="0.25">
      <c r="A78" t="s">
        <v>108</v>
      </c>
      <c r="B78" s="1" t="s">
        <v>1337</v>
      </c>
      <c r="C78" t="s">
        <v>339</v>
      </c>
      <c r="D78">
        <f t="shared" si="9"/>
        <v>76</v>
      </c>
      <c r="E78" t="s">
        <v>367</v>
      </c>
      <c r="F78" t="s">
        <v>10</v>
      </c>
      <c r="G78" t="s">
        <v>4</v>
      </c>
      <c r="H78" t="s">
        <v>11597</v>
      </c>
      <c r="I78" t="s">
        <v>11671</v>
      </c>
      <c r="J78">
        <f t="shared" si="10"/>
        <v>3</v>
      </c>
      <c r="K78">
        <f t="shared" si="11"/>
        <v>6</v>
      </c>
      <c r="L78" s="3">
        <f t="shared" si="12"/>
        <v>42645</v>
      </c>
      <c r="M78" t="str">
        <f t="shared" si="13"/>
        <v>14:21:00</v>
      </c>
      <c r="N78">
        <f t="shared" si="14"/>
        <v>861</v>
      </c>
      <c r="O78">
        <f t="shared" si="15"/>
        <v>7</v>
      </c>
      <c r="P78" t="str">
        <f t="shared" si="16"/>
        <v>NonWork</v>
      </c>
      <c r="Q78" t="str">
        <f>VLOOKUP(N78,IF(P78="Work",Intervals!$A$4:$C$9,Intervals!$F$4:$H$9),3,1)</f>
        <v>Int-NW_5-21</v>
      </c>
      <c r="R78" t="str">
        <f t="shared" si="17"/>
        <v>2</v>
      </c>
      <c r="S78">
        <f>VLOOKUP(N78,IF(P78="Work",Intervals!$A$4:$D$9,Intervals!$F$4:$I$9),4,1)</f>
        <v>4</v>
      </c>
    </row>
    <row r="79" spans="1:19" x14ac:dyDescent="0.25">
      <c r="A79" t="s">
        <v>81</v>
      </c>
      <c r="B79" s="1" t="s">
        <v>1338</v>
      </c>
      <c r="C79" t="s">
        <v>339</v>
      </c>
      <c r="D79">
        <f t="shared" si="9"/>
        <v>77</v>
      </c>
      <c r="E79" t="s">
        <v>340</v>
      </c>
      <c r="F79" t="s">
        <v>10</v>
      </c>
      <c r="G79" t="s">
        <v>4</v>
      </c>
      <c r="H79" t="s">
        <v>11589</v>
      </c>
      <c r="I79" s="4">
        <v>42509</v>
      </c>
      <c r="J79">
        <f t="shared" si="10"/>
        <v>3</v>
      </c>
      <c r="K79">
        <f t="shared" si="11"/>
        <v>6</v>
      </c>
      <c r="L79" s="3">
        <f t="shared" si="12"/>
        <v>42645</v>
      </c>
      <c r="M79" t="str">
        <f t="shared" si="13"/>
        <v>14:23:00</v>
      </c>
      <c r="N79">
        <f t="shared" si="14"/>
        <v>863</v>
      </c>
      <c r="O79">
        <f t="shared" si="15"/>
        <v>7</v>
      </c>
      <c r="P79" t="str">
        <f t="shared" si="16"/>
        <v>NonWork</v>
      </c>
      <c r="Q79" t="str">
        <f>VLOOKUP(N79,IF(P79="Work",Intervals!$A$4:$C$9,Intervals!$F$4:$H$9),3,1)</f>
        <v>Int-NW_5-21</v>
      </c>
      <c r="R79" t="str">
        <f t="shared" si="17"/>
        <v>2</v>
      </c>
      <c r="S79">
        <f>VLOOKUP(N79,IF(P79="Work",Intervals!$A$4:$D$9,Intervals!$F$4:$I$9),4,1)</f>
        <v>4</v>
      </c>
    </row>
    <row r="80" spans="1:19" x14ac:dyDescent="0.25">
      <c r="A80" t="s">
        <v>102</v>
      </c>
      <c r="B80" s="1" t="s">
        <v>1339</v>
      </c>
      <c r="C80" t="s">
        <v>339</v>
      </c>
      <c r="D80">
        <f t="shared" si="9"/>
        <v>78</v>
      </c>
      <c r="E80" t="s">
        <v>348</v>
      </c>
      <c r="F80" t="s">
        <v>10</v>
      </c>
      <c r="G80" t="s">
        <v>4</v>
      </c>
      <c r="H80" t="s">
        <v>11589</v>
      </c>
      <c r="I80" s="4">
        <v>42509</v>
      </c>
      <c r="J80">
        <f t="shared" si="10"/>
        <v>3</v>
      </c>
      <c r="K80">
        <f t="shared" si="11"/>
        <v>6</v>
      </c>
      <c r="L80" s="3">
        <f t="shared" si="12"/>
        <v>42645</v>
      </c>
      <c r="M80" t="str">
        <f t="shared" si="13"/>
        <v>17:07:00</v>
      </c>
      <c r="N80">
        <f t="shared" si="14"/>
        <v>1027</v>
      </c>
      <c r="O80">
        <f t="shared" si="15"/>
        <v>7</v>
      </c>
      <c r="P80" t="str">
        <f t="shared" si="16"/>
        <v>NonWork</v>
      </c>
      <c r="Q80" t="str">
        <f>VLOOKUP(N80,IF(P80="Work",Intervals!$A$4:$C$9,Intervals!$F$4:$H$9),3,1)</f>
        <v>Int-NW_5-21</v>
      </c>
      <c r="R80" t="str">
        <f t="shared" si="17"/>
        <v>2</v>
      </c>
      <c r="S80">
        <f>VLOOKUP(N80,IF(P80="Work",Intervals!$A$4:$D$9,Intervals!$F$4:$I$9),4,1)</f>
        <v>4</v>
      </c>
    </row>
    <row r="81" spans="1:19" x14ac:dyDescent="0.25">
      <c r="A81" t="s">
        <v>104</v>
      </c>
      <c r="B81" s="1" t="s">
        <v>1339</v>
      </c>
      <c r="C81" t="s">
        <v>339</v>
      </c>
      <c r="D81">
        <f t="shared" si="9"/>
        <v>79</v>
      </c>
      <c r="E81" t="s">
        <v>346</v>
      </c>
      <c r="F81" t="s">
        <v>10</v>
      </c>
      <c r="G81" t="s">
        <v>4</v>
      </c>
      <c r="H81" t="s">
        <v>11589</v>
      </c>
      <c r="I81" s="4">
        <v>42509</v>
      </c>
      <c r="J81">
        <f t="shared" si="10"/>
        <v>3</v>
      </c>
      <c r="K81">
        <f t="shared" si="11"/>
        <v>6</v>
      </c>
      <c r="L81" s="3">
        <f t="shared" si="12"/>
        <v>42645</v>
      </c>
      <c r="M81" t="str">
        <f t="shared" si="13"/>
        <v>17:07:00</v>
      </c>
      <c r="N81">
        <f t="shared" si="14"/>
        <v>1027</v>
      </c>
      <c r="O81">
        <f t="shared" si="15"/>
        <v>7</v>
      </c>
      <c r="P81" t="str">
        <f t="shared" si="16"/>
        <v>NonWork</v>
      </c>
      <c r="Q81" t="str">
        <f>VLOOKUP(N81,IF(P81="Work",Intervals!$A$4:$C$9,Intervals!$F$4:$H$9),3,1)</f>
        <v>Int-NW_5-21</v>
      </c>
      <c r="R81" t="str">
        <f t="shared" si="17"/>
        <v>2</v>
      </c>
      <c r="S81">
        <f>VLOOKUP(N81,IF(P81="Work",Intervals!$A$4:$D$9,Intervals!$F$4:$I$9),4,1)</f>
        <v>4</v>
      </c>
    </row>
    <row r="82" spans="1:19" x14ac:dyDescent="0.25">
      <c r="A82" t="s">
        <v>102</v>
      </c>
      <c r="B82" s="1" t="s">
        <v>1340</v>
      </c>
      <c r="C82" t="s">
        <v>339</v>
      </c>
      <c r="D82">
        <f t="shared" si="9"/>
        <v>80</v>
      </c>
      <c r="E82" t="s">
        <v>348</v>
      </c>
      <c r="F82" t="s">
        <v>10</v>
      </c>
      <c r="G82" t="s">
        <v>4</v>
      </c>
      <c r="H82" t="s">
        <v>11589</v>
      </c>
      <c r="I82" s="4">
        <v>42509</v>
      </c>
      <c r="J82">
        <f t="shared" si="10"/>
        <v>3</v>
      </c>
      <c r="K82">
        <f t="shared" si="11"/>
        <v>6</v>
      </c>
      <c r="L82" s="3">
        <f t="shared" si="12"/>
        <v>42645</v>
      </c>
      <c r="M82" t="str">
        <f t="shared" si="13"/>
        <v>17:28:00</v>
      </c>
      <c r="N82">
        <f t="shared" si="14"/>
        <v>1048</v>
      </c>
      <c r="O82">
        <f t="shared" si="15"/>
        <v>7</v>
      </c>
      <c r="P82" t="str">
        <f t="shared" si="16"/>
        <v>NonWork</v>
      </c>
      <c r="Q82" t="str">
        <f>VLOOKUP(N82,IF(P82="Work",Intervals!$A$4:$C$9,Intervals!$F$4:$H$9),3,1)</f>
        <v>Int-NW_5-21</v>
      </c>
      <c r="R82" t="str">
        <f t="shared" si="17"/>
        <v>2</v>
      </c>
      <c r="S82">
        <f>VLOOKUP(N82,IF(P82="Work",Intervals!$A$4:$D$9,Intervals!$F$4:$I$9),4,1)</f>
        <v>4</v>
      </c>
    </row>
    <row r="83" spans="1:19" x14ac:dyDescent="0.25">
      <c r="A83" t="s">
        <v>83</v>
      </c>
      <c r="B83" s="1" t="s">
        <v>1341</v>
      </c>
      <c r="C83" t="s">
        <v>339</v>
      </c>
      <c r="D83">
        <f t="shared" si="9"/>
        <v>81</v>
      </c>
      <c r="E83" t="s">
        <v>342</v>
      </c>
      <c r="F83" t="s">
        <v>11562</v>
      </c>
      <c r="G83" t="s">
        <v>4</v>
      </c>
      <c r="H83" t="s">
        <v>11591</v>
      </c>
      <c r="I83" t="s">
        <v>11665</v>
      </c>
      <c r="J83">
        <f t="shared" si="10"/>
        <v>3</v>
      </c>
      <c r="K83">
        <f t="shared" si="11"/>
        <v>6</v>
      </c>
      <c r="L83" s="3">
        <f t="shared" si="12"/>
        <v>42645</v>
      </c>
      <c r="M83" t="str">
        <f t="shared" si="13"/>
        <v>19:21:00</v>
      </c>
      <c r="N83">
        <f t="shared" si="14"/>
        <v>1160.9999999999998</v>
      </c>
      <c r="O83">
        <f t="shared" si="15"/>
        <v>7</v>
      </c>
      <c r="P83" t="str">
        <f t="shared" si="16"/>
        <v>NonWork</v>
      </c>
      <c r="Q83" t="str">
        <f>VLOOKUP(N83,IF(P83="Work",Intervals!$A$4:$C$9,Intervals!$F$4:$H$9),3,1)</f>
        <v>Int-NW_5-21</v>
      </c>
      <c r="R83" t="str">
        <f t="shared" si="17"/>
        <v>2</v>
      </c>
      <c r="S83">
        <f>VLOOKUP(N83,IF(P83="Work",Intervals!$A$4:$D$9,Intervals!$F$4:$I$9),4,1)</f>
        <v>4</v>
      </c>
    </row>
    <row r="84" spans="1:19" x14ac:dyDescent="0.25">
      <c r="A84" t="s">
        <v>103</v>
      </c>
      <c r="B84" s="1" t="s">
        <v>1342</v>
      </c>
      <c r="C84" t="s">
        <v>339</v>
      </c>
      <c r="D84">
        <f t="shared" si="9"/>
        <v>82</v>
      </c>
      <c r="E84" t="s">
        <v>368</v>
      </c>
      <c r="F84" t="s">
        <v>10</v>
      </c>
      <c r="G84" t="s">
        <v>4</v>
      </c>
      <c r="H84" t="s">
        <v>11589</v>
      </c>
      <c r="I84" s="4">
        <v>42509</v>
      </c>
      <c r="J84">
        <f t="shared" si="10"/>
        <v>3</v>
      </c>
      <c r="K84">
        <f t="shared" si="11"/>
        <v>6</v>
      </c>
      <c r="L84" s="3">
        <f t="shared" si="12"/>
        <v>42645</v>
      </c>
      <c r="M84" t="str">
        <f t="shared" si="13"/>
        <v>19:27:00</v>
      </c>
      <c r="N84">
        <f t="shared" si="14"/>
        <v>1167.0000000000002</v>
      </c>
      <c r="O84">
        <f t="shared" si="15"/>
        <v>7</v>
      </c>
      <c r="P84" t="str">
        <f t="shared" si="16"/>
        <v>NonWork</v>
      </c>
      <c r="Q84" t="str">
        <f>VLOOKUP(N84,IF(P84="Work",Intervals!$A$4:$C$9,Intervals!$F$4:$H$9),3,1)</f>
        <v>Int-NW_5-21</v>
      </c>
      <c r="R84" t="str">
        <f t="shared" si="17"/>
        <v>2</v>
      </c>
      <c r="S84">
        <f>VLOOKUP(N84,IF(P84="Work",Intervals!$A$4:$D$9,Intervals!$F$4:$I$9),4,1)</f>
        <v>4</v>
      </c>
    </row>
    <row r="85" spans="1:19" x14ac:dyDescent="0.25">
      <c r="A85" t="s">
        <v>107</v>
      </c>
      <c r="B85" s="1" t="s">
        <v>1343</v>
      </c>
      <c r="C85" t="s">
        <v>339</v>
      </c>
      <c r="D85">
        <f t="shared" si="9"/>
        <v>83</v>
      </c>
      <c r="E85" t="s">
        <v>365</v>
      </c>
      <c r="F85" t="s">
        <v>10</v>
      </c>
      <c r="G85" t="s">
        <v>4</v>
      </c>
      <c r="H85" t="s">
        <v>11601</v>
      </c>
      <c r="I85" t="s">
        <v>11675</v>
      </c>
      <c r="J85">
        <f t="shared" si="10"/>
        <v>3</v>
      </c>
      <c r="K85">
        <f t="shared" si="11"/>
        <v>6</v>
      </c>
      <c r="L85" s="3">
        <f t="shared" si="12"/>
        <v>42645</v>
      </c>
      <c r="M85" t="str">
        <f t="shared" si="13"/>
        <v>19:36:00</v>
      </c>
      <c r="N85">
        <f t="shared" si="14"/>
        <v>1176.0000000000002</v>
      </c>
      <c r="O85">
        <f t="shared" si="15"/>
        <v>7</v>
      </c>
      <c r="P85" t="str">
        <f t="shared" si="16"/>
        <v>NonWork</v>
      </c>
      <c r="Q85" t="str">
        <f>VLOOKUP(N85,IF(P85="Work",Intervals!$A$4:$C$9,Intervals!$F$4:$H$9),3,1)</f>
        <v>Int-NW_5-21</v>
      </c>
      <c r="R85" t="str">
        <f t="shared" si="17"/>
        <v>2</v>
      </c>
      <c r="S85">
        <f>VLOOKUP(N85,IF(P85="Work",Intervals!$A$4:$D$9,Intervals!$F$4:$I$9),4,1)</f>
        <v>4</v>
      </c>
    </row>
    <row r="86" spans="1:19" x14ac:dyDescent="0.25">
      <c r="A86" t="s">
        <v>84</v>
      </c>
      <c r="B86" s="1" t="s">
        <v>1344</v>
      </c>
      <c r="C86" t="s">
        <v>339</v>
      </c>
      <c r="D86">
        <f t="shared" si="9"/>
        <v>84</v>
      </c>
      <c r="E86" t="s">
        <v>369</v>
      </c>
      <c r="F86" t="s">
        <v>10</v>
      </c>
      <c r="G86" t="s">
        <v>4</v>
      </c>
      <c r="H86" t="s">
        <v>11589</v>
      </c>
      <c r="I86" s="4">
        <v>42509</v>
      </c>
      <c r="J86">
        <f t="shared" si="10"/>
        <v>3</v>
      </c>
      <c r="K86">
        <f t="shared" si="11"/>
        <v>6</v>
      </c>
      <c r="L86" s="3">
        <f t="shared" si="12"/>
        <v>42645</v>
      </c>
      <c r="M86" t="str">
        <f t="shared" si="13"/>
        <v>19:40:00</v>
      </c>
      <c r="N86">
        <f t="shared" si="14"/>
        <v>1180.0000000000002</v>
      </c>
      <c r="O86">
        <f t="shared" si="15"/>
        <v>7</v>
      </c>
      <c r="P86" t="str">
        <f t="shared" si="16"/>
        <v>NonWork</v>
      </c>
      <c r="Q86" t="str">
        <f>VLOOKUP(N86,IF(P86="Work",Intervals!$A$4:$C$9,Intervals!$F$4:$H$9),3,1)</f>
        <v>Int-NW_5-21</v>
      </c>
      <c r="R86" t="str">
        <f t="shared" si="17"/>
        <v>2</v>
      </c>
      <c r="S86">
        <f>VLOOKUP(N86,IF(P86="Work",Intervals!$A$4:$D$9,Intervals!$F$4:$I$9),4,1)</f>
        <v>4</v>
      </c>
    </row>
    <row r="87" spans="1:19" x14ac:dyDescent="0.25">
      <c r="A87" t="s">
        <v>109</v>
      </c>
      <c r="B87" s="1" t="s">
        <v>1345</v>
      </c>
      <c r="C87" t="s">
        <v>339</v>
      </c>
      <c r="D87">
        <f t="shared" si="9"/>
        <v>85</v>
      </c>
      <c r="E87" t="s">
        <v>370</v>
      </c>
      <c r="F87" t="s">
        <v>10</v>
      </c>
      <c r="G87" t="s">
        <v>4</v>
      </c>
      <c r="H87" t="s">
        <v>11598</v>
      </c>
      <c r="I87" t="s">
        <v>11672</v>
      </c>
      <c r="J87">
        <f t="shared" si="10"/>
        <v>3</v>
      </c>
      <c r="K87">
        <f t="shared" si="11"/>
        <v>6</v>
      </c>
      <c r="L87" s="3">
        <f t="shared" si="12"/>
        <v>42645</v>
      </c>
      <c r="M87" t="str">
        <f t="shared" si="13"/>
        <v>19:47:00</v>
      </c>
      <c r="N87">
        <f t="shared" si="14"/>
        <v>1187</v>
      </c>
      <c r="O87">
        <f t="shared" si="15"/>
        <v>7</v>
      </c>
      <c r="P87" t="str">
        <f t="shared" si="16"/>
        <v>NonWork</v>
      </c>
      <c r="Q87" t="str">
        <f>VLOOKUP(N87,IF(P87="Work",Intervals!$A$4:$C$9,Intervals!$F$4:$H$9),3,1)</f>
        <v>Int-NW_5-21</v>
      </c>
      <c r="R87" t="str">
        <f t="shared" si="17"/>
        <v>2</v>
      </c>
      <c r="S87">
        <f>VLOOKUP(N87,IF(P87="Work",Intervals!$A$4:$D$9,Intervals!$F$4:$I$9),4,1)</f>
        <v>4</v>
      </c>
    </row>
    <row r="88" spans="1:19" x14ac:dyDescent="0.25">
      <c r="A88" t="s">
        <v>107</v>
      </c>
      <c r="B88" s="1" t="s">
        <v>1346</v>
      </c>
      <c r="C88" t="s">
        <v>339</v>
      </c>
      <c r="D88">
        <f t="shared" si="9"/>
        <v>86</v>
      </c>
      <c r="E88" t="s">
        <v>365</v>
      </c>
      <c r="F88" t="s">
        <v>10</v>
      </c>
      <c r="G88" t="s">
        <v>4</v>
      </c>
      <c r="H88" t="s">
        <v>11601</v>
      </c>
      <c r="I88" t="s">
        <v>11675</v>
      </c>
      <c r="J88">
        <f t="shared" si="10"/>
        <v>3</v>
      </c>
      <c r="K88">
        <f t="shared" si="11"/>
        <v>6</v>
      </c>
      <c r="L88" s="3">
        <f t="shared" si="12"/>
        <v>42645</v>
      </c>
      <c r="M88" t="str">
        <f t="shared" si="13"/>
        <v>19:56:00</v>
      </c>
      <c r="N88">
        <f t="shared" si="14"/>
        <v>1196.0000000000002</v>
      </c>
      <c r="O88">
        <f t="shared" si="15"/>
        <v>7</v>
      </c>
      <c r="P88" t="str">
        <f t="shared" si="16"/>
        <v>NonWork</v>
      </c>
      <c r="Q88" t="str">
        <f>VLOOKUP(N88,IF(P88="Work",Intervals!$A$4:$C$9,Intervals!$F$4:$H$9),3,1)</f>
        <v>Int-NW_5-21</v>
      </c>
      <c r="R88" t="str">
        <f t="shared" si="17"/>
        <v>2</v>
      </c>
      <c r="S88">
        <f>VLOOKUP(N88,IF(P88="Work",Intervals!$A$4:$D$9,Intervals!$F$4:$I$9),4,1)</f>
        <v>4</v>
      </c>
    </row>
    <row r="89" spans="1:19" x14ac:dyDescent="0.25">
      <c r="A89" t="s">
        <v>82</v>
      </c>
      <c r="B89" s="1" t="s">
        <v>1347</v>
      </c>
      <c r="C89" t="s">
        <v>339</v>
      </c>
      <c r="D89">
        <f t="shared" si="9"/>
        <v>87</v>
      </c>
      <c r="E89" t="s">
        <v>341</v>
      </c>
      <c r="F89" t="s">
        <v>11561</v>
      </c>
      <c r="G89" t="s">
        <v>30</v>
      </c>
      <c r="H89" t="s">
        <v>11590</v>
      </c>
      <c r="I89" t="s">
        <v>11664</v>
      </c>
      <c r="J89">
        <f t="shared" si="10"/>
        <v>3</v>
      </c>
      <c r="K89">
        <f t="shared" si="11"/>
        <v>6</v>
      </c>
      <c r="L89" s="3">
        <f t="shared" si="12"/>
        <v>42645</v>
      </c>
      <c r="M89" t="str">
        <f t="shared" si="13"/>
        <v>20:14:00</v>
      </c>
      <c r="N89">
        <f t="shared" si="14"/>
        <v>1213.9999999999998</v>
      </c>
      <c r="O89">
        <f t="shared" si="15"/>
        <v>7</v>
      </c>
      <c r="P89" t="str">
        <f t="shared" si="16"/>
        <v>NonWork</v>
      </c>
      <c r="Q89" t="str">
        <f>VLOOKUP(N89,IF(P89="Work",Intervals!$A$4:$C$9,Intervals!$F$4:$H$9),3,1)</f>
        <v>Int-NW_5-21</v>
      </c>
      <c r="R89" t="str">
        <f t="shared" si="17"/>
        <v>2</v>
      </c>
      <c r="S89">
        <f>VLOOKUP(N89,IF(P89="Work",Intervals!$A$4:$D$9,Intervals!$F$4:$I$9),4,1)</f>
        <v>4</v>
      </c>
    </row>
    <row r="90" spans="1:19" x14ac:dyDescent="0.25">
      <c r="A90" t="s">
        <v>99</v>
      </c>
      <c r="B90" s="1" t="s">
        <v>1348</v>
      </c>
      <c r="C90" t="s">
        <v>339</v>
      </c>
      <c r="D90">
        <f t="shared" si="9"/>
        <v>88</v>
      </c>
      <c r="E90" t="s">
        <v>371</v>
      </c>
      <c r="F90" t="s">
        <v>10</v>
      </c>
      <c r="G90" t="s">
        <v>4</v>
      </c>
      <c r="H90" t="s">
        <v>11602</v>
      </c>
      <c r="I90" t="s">
        <v>11676</v>
      </c>
      <c r="J90">
        <f t="shared" si="10"/>
        <v>3</v>
      </c>
      <c r="K90">
        <f t="shared" si="11"/>
        <v>6</v>
      </c>
      <c r="L90" s="3">
        <f t="shared" si="12"/>
        <v>42645</v>
      </c>
      <c r="M90" t="str">
        <f t="shared" si="13"/>
        <v>20:16:00</v>
      </c>
      <c r="N90">
        <f t="shared" si="14"/>
        <v>1216.0000000000002</v>
      </c>
      <c r="O90">
        <f t="shared" si="15"/>
        <v>7</v>
      </c>
      <c r="P90" t="str">
        <f t="shared" si="16"/>
        <v>NonWork</v>
      </c>
      <c r="Q90" t="str">
        <f>VLOOKUP(N90,IF(P90="Work",Intervals!$A$4:$C$9,Intervals!$F$4:$H$9),3,1)</f>
        <v>Int-NW_5-21</v>
      </c>
      <c r="R90" t="str">
        <f t="shared" si="17"/>
        <v>2</v>
      </c>
      <c r="S90">
        <f>VLOOKUP(N90,IF(P90="Work",Intervals!$A$4:$D$9,Intervals!$F$4:$I$9),4,1)</f>
        <v>4</v>
      </c>
    </row>
    <row r="91" spans="1:19" x14ac:dyDescent="0.25">
      <c r="A91" t="s">
        <v>99</v>
      </c>
      <c r="B91" s="1" t="s">
        <v>1349</v>
      </c>
      <c r="C91" t="s">
        <v>339</v>
      </c>
      <c r="D91">
        <f t="shared" si="9"/>
        <v>89</v>
      </c>
      <c r="E91" t="s">
        <v>371</v>
      </c>
      <c r="F91" t="s">
        <v>10</v>
      </c>
      <c r="G91" t="s">
        <v>4</v>
      </c>
      <c r="H91" t="s">
        <v>11602</v>
      </c>
      <c r="I91" t="s">
        <v>11676</v>
      </c>
      <c r="J91">
        <f t="shared" si="10"/>
        <v>3</v>
      </c>
      <c r="K91">
        <f t="shared" si="11"/>
        <v>6</v>
      </c>
      <c r="L91" s="3">
        <f t="shared" si="12"/>
        <v>42645</v>
      </c>
      <c r="M91" t="str">
        <f t="shared" si="13"/>
        <v>20:17:00</v>
      </c>
      <c r="N91">
        <f t="shared" si="14"/>
        <v>1217.0000000000002</v>
      </c>
      <c r="O91">
        <f t="shared" si="15"/>
        <v>7</v>
      </c>
      <c r="P91" t="str">
        <f t="shared" si="16"/>
        <v>NonWork</v>
      </c>
      <c r="Q91" t="str">
        <f>VLOOKUP(N91,IF(P91="Work",Intervals!$A$4:$C$9,Intervals!$F$4:$H$9),3,1)</f>
        <v>Int-NW_5-21</v>
      </c>
      <c r="R91" t="str">
        <f t="shared" si="17"/>
        <v>2</v>
      </c>
      <c r="S91">
        <f>VLOOKUP(N91,IF(P91="Work",Intervals!$A$4:$D$9,Intervals!$F$4:$I$9),4,1)</f>
        <v>4</v>
      </c>
    </row>
    <row r="92" spans="1:19" x14ac:dyDescent="0.25">
      <c r="A92" t="s">
        <v>99</v>
      </c>
      <c r="B92" s="1" t="s">
        <v>1350</v>
      </c>
      <c r="C92" t="s">
        <v>339</v>
      </c>
      <c r="D92">
        <f t="shared" si="9"/>
        <v>90</v>
      </c>
      <c r="E92" t="s">
        <v>371</v>
      </c>
      <c r="F92" t="s">
        <v>10</v>
      </c>
      <c r="G92" t="s">
        <v>4</v>
      </c>
      <c r="H92" t="s">
        <v>11602</v>
      </c>
      <c r="I92" t="s">
        <v>11676</v>
      </c>
      <c r="J92">
        <f t="shared" si="10"/>
        <v>3</v>
      </c>
      <c r="K92">
        <f t="shared" si="11"/>
        <v>6</v>
      </c>
      <c r="L92" s="3">
        <f t="shared" si="12"/>
        <v>42645</v>
      </c>
      <c r="M92" t="str">
        <f t="shared" si="13"/>
        <v>20:20:00</v>
      </c>
      <c r="N92">
        <f t="shared" si="14"/>
        <v>1220.0000000000002</v>
      </c>
      <c r="O92">
        <f t="shared" si="15"/>
        <v>7</v>
      </c>
      <c r="P92" t="str">
        <f t="shared" si="16"/>
        <v>NonWork</v>
      </c>
      <c r="Q92" t="str">
        <f>VLOOKUP(N92,IF(P92="Work",Intervals!$A$4:$C$9,Intervals!$F$4:$H$9),3,1)</f>
        <v>Int-NW_5-21</v>
      </c>
      <c r="R92" t="str">
        <f t="shared" si="17"/>
        <v>2</v>
      </c>
      <c r="S92">
        <f>VLOOKUP(N92,IF(P92="Work",Intervals!$A$4:$D$9,Intervals!$F$4:$I$9),4,1)</f>
        <v>4</v>
      </c>
    </row>
    <row r="93" spans="1:19" x14ac:dyDescent="0.25">
      <c r="A93" t="s">
        <v>107</v>
      </c>
      <c r="B93" s="1" t="s">
        <v>1351</v>
      </c>
      <c r="C93" t="s">
        <v>339</v>
      </c>
      <c r="D93">
        <f t="shared" si="9"/>
        <v>91</v>
      </c>
      <c r="E93" t="s">
        <v>365</v>
      </c>
      <c r="F93" t="s">
        <v>10</v>
      </c>
      <c r="G93" t="s">
        <v>4</v>
      </c>
      <c r="H93" t="s">
        <v>11601</v>
      </c>
      <c r="I93" t="s">
        <v>11675</v>
      </c>
      <c r="J93">
        <f t="shared" si="10"/>
        <v>3</v>
      </c>
      <c r="K93">
        <f t="shared" si="11"/>
        <v>6</v>
      </c>
      <c r="L93" s="3">
        <f t="shared" si="12"/>
        <v>42645</v>
      </c>
      <c r="M93" t="str">
        <f t="shared" si="13"/>
        <v>20:45:00</v>
      </c>
      <c r="N93">
        <f t="shared" si="14"/>
        <v>1245.0000000000002</v>
      </c>
      <c r="O93">
        <f t="shared" si="15"/>
        <v>7</v>
      </c>
      <c r="P93" t="str">
        <f t="shared" si="16"/>
        <v>NonWork</v>
      </c>
      <c r="Q93" t="str">
        <f>VLOOKUP(N93,IF(P93="Work",Intervals!$A$4:$C$9,Intervals!$F$4:$H$9),3,1)</f>
        <v>Int-NW_5-21</v>
      </c>
      <c r="R93" t="str">
        <f t="shared" si="17"/>
        <v>2</v>
      </c>
      <c r="S93">
        <f>VLOOKUP(N93,IF(P93="Work",Intervals!$A$4:$D$9,Intervals!$F$4:$I$9),4,1)</f>
        <v>4</v>
      </c>
    </row>
    <row r="94" spans="1:19" x14ac:dyDescent="0.25">
      <c r="A94" t="s">
        <v>107</v>
      </c>
      <c r="B94" s="1" t="s">
        <v>1352</v>
      </c>
      <c r="C94" t="s">
        <v>339</v>
      </c>
      <c r="D94">
        <f t="shared" si="9"/>
        <v>92</v>
      </c>
      <c r="E94" t="s">
        <v>365</v>
      </c>
      <c r="F94" t="s">
        <v>10</v>
      </c>
      <c r="G94" t="s">
        <v>4</v>
      </c>
      <c r="H94" t="s">
        <v>11601</v>
      </c>
      <c r="I94" t="s">
        <v>11675</v>
      </c>
      <c r="J94">
        <f t="shared" si="10"/>
        <v>3</v>
      </c>
      <c r="K94">
        <f t="shared" si="11"/>
        <v>6</v>
      </c>
      <c r="L94" s="3">
        <f t="shared" si="12"/>
        <v>42645</v>
      </c>
      <c r="M94" t="str">
        <f t="shared" si="13"/>
        <v>20:55:00</v>
      </c>
      <c r="N94">
        <f t="shared" si="14"/>
        <v>1254.9999999999998</v>
      </c>
      <c r="O94">
        <f t="shared" si="15"/>
        <v>7</v>
      </c>
      <c r="P94" t="str">
        <f t="shared" si="16"/>
        <v>NonWork</v>
      </c>
      <c r="Q94" t="str">
        <f>VLOOKUP(N94,IF(P94="Work",Intervals!$A$4:$C$9,Intervals!$F$4:$H$9),3,1)</f>
        <v>Int-NW_5-21</v>
      </c>
      <c r="R94" t="str">
        <f t="shared" si="17"/>
        <v>2</v>
      </c>
      <c r="S94">
        <f>VLOOKUP(N94,IF(P94="Work",Intervals!$A$4:$D$9,Intervals!$F$4:$I$9),4,1)</f>
        <v>4</v>
      </c>
    </row>
    <row r="95" spans="1:19" x14ac:dyDescent="0.25">
      <c r="A95" t="s">
        <v>110</v>
      </c>
      <c r="B95" s="1" t="s">
        <v>1353</v>
      </c>
      <c r="C95" t="s">
        <v>339</v>
      </c>
      <c r="D95">
        <f t="shared" si="9"/>
        <v>93</v>
      </c>
      <c r="E95" t="s">
        <v>372</v>
      </c>
      <c r="F95" t="s">
        <v>3</v>
      </c>
      <c r="G95" t="s">
        <v>4</v>
      </c>
      <c r="H95" t="s">
        <v>11589</v>
      </c>
      <c r="I95" s="4">
        <v>42509</v>
      </c>
      <c r="J95">
        <f t="shared" si="10"/>
        <v>3</v>
      </c>
      <c r="K95">
        <f t="shared" si="11"/>
        <v>6</v>
      </c>
      <c r="L95" s="3">
        <f t="shared" si="12"/>
        <v>42645</v>
      </c>
      <c r="M95" t="str">
        <f t="shared" si="13"/>
        <v>21:00:00</v>
      </c>
      <c r="N95">
        <f t="shared" si="14"/>
        <v>1260</v>
      </c>
      <c r="O95">
        <f t="shared" si="15"/>
        <v>7</v>
      </c>
      <c r="P95" t="str">
        <f t="shared" si="16"/>
        <v>NonWork</v>
      </c>
      <c r="Q95" t="str">
        <f>VLOOKUP(N95,IF(P95="Work",Intervals!$A$4:$C$9,Intervals!$F$4:$H$9),3,1)</f>
        <v>Int-NW_21-</v>
      </c>
      <c r="R95" t="str">
        <f t="shared" si="17"/>
        <v>2</v>
      </c>
      <c r="S95">
        <f>VLOOKUP(N95,IF(P95="Work",Intervals!$A$4:$D$9,Intervals!$F$4:$I$9),4,1)</f>
        <v>6</v>
      </c>
    </row>
    <row r="96" spans="1:19" x14ac:dyDescent="0.25">
      <c r="A96" t="s">
        <v>85</v>
      </c>
      <c r="B96" s="1" t="s">
        <v>1354</v>
      </c>
      <c r="C96" t="s">
        <v>339</v>
      </c>
      <c r="D96">
        <f t="shared" si="9"/>
        <v>94</v>
      </c>
      <c r="E96" t="s">
        <v>373</v>
      </c>
      <c r="F96" t="s">
        <v>10</v>
      </c>
      <c r="G96" t="s">
        <v>4</v>
      </c>
      <c r="H96" t="s">
        <v>11589</v>
      </c>
      <c r="I96" s="4">
        <v>42509</v>
      </c>
      <c r="J96">
        <f t="shared" si="10"/>
        <v>3</v>
      </c>
      <c r="K96">
        <f t="shared" si="11"/>
        <v>6</v>
      </c>
      <c r="L96" s="3">
        <f t="shared" si="12"/>
        <v>42645</v>
      </c>
      <c r="M96" t="str">
        <f t="shared" si="13"/>
        <v>21:29:00</v>
      </c>
      <c r="N96">
        <f t="shared" si="14"/>
        <v>1289</v>
      </c>
      <c r="O96">
        <f t="shared" si="15"/>
        <v>7</v>
      </c>
      <c r="P96" t="str">
        <f t="shared" si="16"/>
        <v>NonWork</v>
      </c>
      <c r="Q96" t="str">
        <f>VLOOKUP(N96,IF(P96="Work",Intervals!$A$4:$C$9,Intervals!$F$4:$H$9),3,1)</f>
        <v>Int-NW_21-</v>
      </c>
      <c r="R96" t="str">
        <f t="shared" si="17"/>
        <v>2</v>
      </c>
      <c r="S96">
        <f>VLOOKUP(N96,IF(P96="Work",Intervals!$A$4:$D$9,Intervals!$F$4:$I$9),4,1)</f>
        <v>6</v>
      </c>
    </row>
    <row r="97" spans="1:19" x14ac:dyDescent="0.25">
      <c r="A97" t="s">
        <v>82</v>
      </c>
      <c r="B97" s="1" t="s">
        <v>1355</v>
      </c>
      <c r="C97" t="s">
        <v>339</v>
      </c>
      <c r="D97">
        <f t="shared" si="9"/>
        <v>95</v>
      </c>
      <c r="E97" t="s">
        <v>341</v>
      </c>
      <c r="F97" t="s">
        <v>11561</v>
      </c>
      <c r="G97" t="s">
        <v>30</v>
      </c>
      <c r="H97" t="s">
        <v>11590</v>
      </c>
      <c r="I97" t="s">
        <v>11664</v>
      </c>
      <c r="J97">
        <f t="shared" si="10"/>
        <v>3</v>
      </c>
      <c r="K97">
        <f t="shared" si="11"/>
        <v>6</v>
      </c>
      <c r="L97" s="3">
        <f t="shared" si="12"/>
        <v>42645</v>
      </c>
      <c r="M97" t="str">
        <f t="shared" si="13"/>
        <v>21:40:00</v>
      </c>
      <c r="N97">
        <f t="shared" si="14"/>
        <v>1299.9999999999998</v>
      </c>
      <c r="O97">
        <f t="shared" si="15"/>
        <v>7</v>
      </c>
      <c r="P97" t="str">
        <f t="shared" si="16"/>
        <v>NonWork</v>
      </c>
      <c r="Q97" t="str">
        <f>VLOOKUP(N97,IF(P97="Work",Intervals!$A$4:$C$9,Intervals!$F$4:$H$9),3,1)</f>
        <v>Int-NW_21-</v>
      </c>
      <c r="R97" t="str">
        <f t="shared" si="17"/>
        <v>2</v>
      </c>
      <c r="S97">
        <f>VLOOKUP(N97,IF(P97="Work",Intervals!$A$4:$D$9,Intervals!$F$4:$I$9),4,1)</f>
        <v>6</v>
      </c>
    </row>
    <row r="98" spans="1:19" x14ac:dyDescent="0.25">
      <c r="A98" t="s">
        <v>107</v>
      </c>
      <c r="B98" s="1" t="s">
        <v>1356</v>
      </c>
      <c r="C98" t="s">
        <v>339</v>
      </c>
      <c r="D98">
        <f t="shared" si="9"/>
        <v>96</v>
      </c>
      <c r="E98" t="s">
        <v>365</v>
      </c>
      <c r="F98" t="s">
        <v>10</v>
      </c>
      <c r="G98" t="s">
        <v>4</v>
      </c>
      <c r="H98" t="s">
        <v>11601</v>
      </c>
      <c r="I98" t="s">
        <v>11675</v>
      </c>
      <c r="J98">
        <f t="shared" si="10"/>
        <v>3</v>
      </c>
      <c r="K98">
        <f t="shared" si="11"/>
        <v>6</v>
      </c>
      <c r="L98" s="3">
        <f t="shared" si="12"/>
        <v>42645</v>
      </c>
      <c r="M98" t="str">
        <f t="shared" si="13"/>
        <v>21:54:00</v>
      </c>
      <c r="N98">
        <f t="shared" si="14"/>
        <v>1314.0000000000002</v>
      </c>
      <c r="O98">
        <f t="shared" si="15"/>
        <v>7</v>
      </c>
      <c r="P98" t="str">
        <f t="shared" si="16"/>
        <v>NonWork</v>
      </c>
      <c r="Q98" t="str">
        <f>VLOOKUP(N98,IF(P98="Work",Intervals!$A$4:$C$9,Intervals!$F$4:$H$9),3,1)</f>
        <v>Int-NW_21-</v>
      </c>
      <c r="R98" t="str">
        <f t="shared" si="17"/>
        <v>2</v>
      </c>
      <c r="S98">
        <f>VLOOKUP(N98,IF(P98="Work",Intervals!$A$4:$D$9,Intervals!$F$4:$I$9),4,1)</f>
        <v>6</v>
      </c>
    </row>
    <row r="99" spans="1:19" x14ac:dyDescent="0.25">
      <c r="A99" t="s">
        <v>107</v>
      </c>
      <c r="B99" s="1" t="s">
        <v>1357</v>
      </c>
      <c r="C99" t="s">
        <v>339</v>
      </c>
      <c r="D99">
        <f t="shared" si="9"/>
        <v>97</v>
      </c>
      <c r="E99" t="s">
        <v>365</v>
      </c>
      <c r="F99" t="s">
        <v>10</v>
      </c>
      <c r="G99" t="s">
        <v>4</v>
      </c>
      <c r="H99" t="s">
        <v>11601</v>
      </c>
      <c r="I99" t="s">
        <v>11675</v>
      </c>
      <c r="J99">
        <f t="shared" si="10"/>
        <v>3</v>
      </c>
      <c r="K99">
        <f t="shared" si="11"/>
        <v>6</v>
      </c>
      <c r="L99" s="3">
        <f t="shared" si="12"/>
        <v>42645</v>
      </c>
      <c r="M99" t="str">
        <f t="shared" si="13"/>
        <v>22:00:00</v>
      </c>
      <c r="N99">
        <f t="shared" si="14"/>
        <v>1319.9999999999998</v>
      </c>
      <c r="O99">
        <f t="shared" si="15"/>
        <v>7</v>
      </c>
      <c r="P99" t="str">
        <f t="shared" si="16"/>
        <v>NonWork</v>
      </c>
      <c r="Q99" t="str">
        <f>VLOOKUP(N99,IF(P99="Work",Intervals!$A$4:$C$9,Intervals!$F$4:$H$9),3,1)</f>
        <v>Int-NW_21-</v>
      </c>
      <c r="R99" t="str">
        <f t="shared" si="17"/>
        <v>2</v>
      </c>
      <c r="S99">
        <f>VLOOKUP(N99,IF(P99="Work",Intervals!$A$4:$D$9,Intervals!$F$4:$I$9),4,1)</f>
        <v>6</v>
      </c>
    </row>
    <row r="100" spans="1:19" x14ac:dyDescent="0.25">
      <c r="A100" t="s">
        <v>82</v>
      </c>
      <c r="B100" s="1" t="s">
        <v>1358</v>
      </c>
      <c r="C100" t="s">
        <v>339</v>
      </c>
      <c r="D100">
        <f t="shared" si="9"/>
        <v>98</v>
      </c>
      <c r="E100" t="s">
        <v>341</v>
      </c>
      <c r="F100" t="s">
        <v>11561</v>
      </c>
      <c r="G100" t="s">
        <v>30</v>
      </c>
      <c r="H100" t="s">
        <v>11590</v>
      </c>
      <c r="I100" t="s">
        <v>11664</v>
      </c>
      <c r="J100">
        <f t="shared" si="10"/>
        <v>3</v>
      </c>
      <c r="K100">
        <f t="shared" si="11"/>
        <v>6</v>
      </c>
      <c r="L100" s="3">
        <f t="shared" si="12"/>
        <v>42645</v>
      </c>
      <c r="M100" t="str">
        <f t="shared" si="13"/>
        <v>22:08:00</v>
      </c>
      <c r="N100">
        <f t="shared" si="14"/>
        <v>1327.9999999999998</v>
      </c>
      <c r="O100">
        <f t="shared" si="15"/>
        <v>7</v>
      </c>
      <c r="P100" t="str">
        <f t="shared" si="16"/>
        <v>NonWork</v>
      </c>
      <c r="Q100" t="str">
        <f>VLOOKUP(N100,IF(P100="Work",Intervals!$A$4:$C$9,Intervals!$F$4:$H$9),3,1)</f>
        <v>Int-NW_21-</v>
      </c>
      <c r="R100" t="str">
        <f t="shared" si="17"/>
        <v>2</v>
      </c>
      <c r="S100">
        <f>VLOOKUP(N100,IF(P100="Work",Intervals!$A$4:$D$9,Intervals!$F$4:$I$9),4,1)</f>
        <v>6</v>
      </c>
    </row>
    <row r="101" spans="1:19" x14ac:dyDescent="0.25">
      <c r="A101" t="s">
        <v>102</v>
      </c>
      <c r="B101" s="1" t="s">
        <v>1359</v>
      </c>
      <c r="C101" t="s">
        <v>339</v>
      </c>
      <c r="D101">
        <f t="shared" si="9"/>
        <v>99</v>
      </c>
      <c r="E101" t="s">
        <v>348</v>
      </c>
      <c r="F101" t="s">
        <v>10</v>
      </c>
      <c r="G101" t="s">
        <v>4</v>
      </c>
      <c r="H101" t="s">
        <v>11589</v>
      </c>
      <c r="I101" s="4">
        <v>42509</v>
      </c>
      <c r="J101">
        <f t="shared" si="10"/>
        <v>3</v>
      </c>
      <c r="K101">
        <f t="shared" si="11"/>
        <v>6</v>
      </c>
      <c r="L101" s="3">
        <f t="shared" si="12"/>
        <v>42645</v>
      </c>
      <c r="M101" t="str">
        <f t="shared" si="13"/>
        <v>22:24:00</v>
      </c>
      <c r="N101">
        <f t="shared" si="14"/>
        <v>1343.9999999999998</v>
      </c>
      <c r="O101">
        <f t="shared" si="15"/>
        <v>7</v>
      </c>
      <c r="P101" t="str">
        <f t="shared" si="16"/>
        <v>NonWork</v>
      </c>
      <c r="Q101" t="str">
        <f>VLOOKUP(N101,IF(P101="Work",Intervals!$A$4:$C$9,Intervals!$F$4:$H$9),3,1)</f>
        <v>Int-NW_21-</v>
      </c>
      <c r="R101" t="str">
        <f t="shared" si="17"/>
        <v>2</v>
      </c>
      <c r="S101">
        <f>VLOOKUP(N101,IF(P101="Work",Intervals!$A$4:$D$9,Intervals!$F$4:$I$9),4,1)</f>
        <v>6</v>
      </c>
    </row>
    <row r="102" spans="1:19" x14ac:dyDescent="0.25">
      <c r="A102" t="s">
        <v>111</v>
      </c>
      <c r="B102" s="1" t="s">
        <v>1360</v>
      </c>
      <c r="C102" t="s">
        <v>339</v>
      </c>
      <c r="D102">
        <f t="shared" si="9"/>
        <v>100</v>
      </c>
      <c r="E102" t="s">
        <v>374</v>
      </c>
      <c r="F102" t="s">
        <v>10</v>
      </c>
      <c r="G102" t="s">
        <v>4</v>
      </c>
      <c r="H102" t="s">
        <v>11589</v>
      </c>
      <c r="I102" s="4">
        <v>42509</v>
      </c>
      <c r="J102">
        <f t="shared" si="10"/>
        <v>3</v>
      </c>
      <c r="K102">
        <f t="shared" si="11"/>
        <v>6</v>
      </c>
      <c r="L102" s="3">
        <f t="shared" si="12"/>
        <v>42645</v>
      </c>
      <c r="M102" t="str">
        <f t="shared" si="13"/>
        <v>22:32:00</v>
      </c>
      <c r="N102">
        <f t="shared" si="14"/>
        <v>1352.0000000000002</v>
      </c>
      <c r="O102">
        <f t="shared" si="15"/>
        <v>7</v>
      </c>
      <c r="P102" t="str">
        <f t="shared" si="16"/>
        <v>NonWork</v>
      </c>
      <c r="Q102" t="str">
        <f>VLOOKUP(N102,IF(P102="Work",Intervals!$A$4:$C$9,Intervals!$F$4:$H$9),3,1)</f>
        <v>Int-NW_21-</v>
      </c>
      <c r="R102" t="str">
        <f t="shared" si="17"/>
        <v>2</v>
      </c>
      <c r="S102">
        <f>VLOOKUP(N102,IF(P102="Work",Intervals!$A$4:$D$9,Intervals!$F$4:$I$9),4,1)</f>
        <v>6</v>
      </c>
    </row>
    <row r="103" spans="1:19" x14ac:dyDescent="0.25">
      <c r="A103" t="s">
        <v>81</v>
      </c>
      <c r="B103" s="1" t="s">
        <v>1361</v>
      </c>
      <c r="C103" t="s">
        <v>339</v>
      </c>
      <c r="D103">
        <f t="shared" si="9"/>
        <v>101</v>
      </c>
      <c r="E103" t="s">
        <v>340</v>
      </c>
      <c r="F103" t="s">
        <v>10</v>
      </c>
      <c r="G103" t="s">
        <v>4</v>
      </c>
      <c r="H103" t="s">
        <v>11589</v>
      </c>
      <c r="I103" s="4">
        <v>42509</v>
      </c>
      <c r="J103">
        <f t="shared" si="10"/>
        <v>3</v>
      </c>
      <c r="K103">
        <f t="shared" si="11"/>
        <v>6</v>
      </c>
      <c r="L103" s="3">
        <f t="shared" si="12"/>
        <v>42645</v>
      </c>
      <c r="M103" t="str">
        <f t="shared" si="13"/>
        <v>22:34:00</v>
      </c>
      <c r="N103">
        <f t="shared" si="14"/>
        <v>1354</v>
      </c>
      <c r="O103">
        <f t="shared" si="15"/>
        <v>7</v>
      </c>
      <c r="P103" t="str">
        <f t="shared" si="16"/>
        <v>NonWork</v>
      </c>
      <c r="Q103" t="str">
        <f>VLOOKUP(N103,IF(P103="Work",Intervals!$A$4:$C$9,Intervals!$F$4:$H$9),3,1)</f>
        <v>Int-NW_21-</v>
      </c>
      <c r="R103" t="str">
        <f t="shared" si="17"/>
        <v>2</v>
      </c>
      <c r="S103">
        <f>VLOOKUP(N103,IF(P103="Work",Intervals!$A$4:$D$9,Intervals!$F$4:$I$9),4,1)</f>
        <v>6</v>
      </c>
    </row>
    <row r="104" spans="1:19" x14ac:dyDescent="0.25">
      <c r="A104" t="s">
        <v>112</v>
      </c>
      <c r="B104" s="1" t="s">
        <v>1362</v>
      </c>
      <c r="C104" t="s">
        <v>339</v>
      </c>
      <c r="D104">
        <f t="shared" si="9"/>
        <v>102</v>
      </c>
      <c r="E104" t="s">
        <v>375</v>
      </c>
      <c r="F104" t="s">
        <v>10</v>
      </c>
      <c r="G104" t="s">
        <v>4</v>
      </c>
      <c r="H104" t="s">
        <v>11589</v>
      </c>
      <c r="I104" s="4">
        <v>42509</v>
      </c>
      <c r="J104">
        <f t="shared" si="10"/>
        <v>3</v>
      </c>
      <c r="K104">
        <f t="shared" si="11"/>
        <v>6</v>
      </c>
      <c r="L104" s="3">
        <f t="shared" si="12"/>
        <v>42645</v>
      </c>
      <c r="M104" t="str">
        <f t="shared" si="13"/>
        <v>22:41:00</v>
      </c>
      <c r="N104">
        <f t="shared" si="14"/>
        <v>1360.9999999999998</v>
      </c>
      <c r="O104">
        <f t="shared" si="15"/>
        <v>7</v>
      </c>
      <c r="P104" t="str">
        <f t="shared" si="16"/>
        <v>NonWork</v>
      </c>
      <c r="Q104" t="str">
        <f>VLOOKUP(N104,IF(P104="Work",Intervals!$A$4:$C$9,Intervals!$F$4:$H$9),3,1)</f>
        <v>Int-NW_21-</v>
      </c>
      <c r="R104" t="str">
        <f t="shared" si="17"/>
        <v>2</v>
      </c>
      <c r="S104">
        <f>VLOOKUP(N104,IF(P104="Work",Intervals!$A$4:$D$9,Intervals!$F$4:$I$9),4,1)</f>
        <v>6</v>
      </c>
    </row>
    <row r="105" spans="1:19" x14ac:dyDescent="0.25">
      <c r="A105" t="s">
        <v>102</v>
      </c>
      <c r="B105" s="1" t="s">
        <v>1363</v>
      </c>
      <c r="C105" t="s">
        <v>339</v>
      </c>
      <c r="D105">
        <f t="shared" si="9"/>
        <v>103</v>
      </c>
      <c r="E105" t="s">
        <v>348</v>
      </c>
      <c r="F105" t="s">
        <v>10</v>
      </c>
      <c r="G105" t="s">
        <v>4</v>
      </c>
      <c r="H105" t="s">
        <v>11589</v>
      </c>
      <c r="I105" s="4">
        <v>42509</v>
      </c>
      <c r="J105">
        <f t="shared" si="10"/>
        <v>3</v>
      </c>
      <c r="K105">
        <f t="shared" si="11"/>
        <v>6</v>
      </c>
      <c r="L105" s="3">
        <f t="shared" si="12"/>
        <v>42645</v>
      </c>
      <c r="M105" t="str">
        <f t="shared" si="13"/>
        <v>22:48:00</v>
      </c>
      <c r="N105">
        <f t="shared" si="14"/>
        <v>1368.0000000000002</v>
      </c>
      <c r="O105">
        <f t="shared" si="15"/>
        <v>7</v>
      </c>
      <c r="P105" t="str">
        <f t="shared" si="16"/>
        <v>NonWork</v>
      </c>
      <c r="Q105" t="str">
        <f>VLOOKUP(N105,IF(P105="Work",Intervals!$A$4:$C$9,Intervals!$F$4:$H$9),3,1)</f>
        <v>Int-NW_21-</v>
      </c>
      <c r="R105" t="str">
        <f t="shared" si="17"/>
        <v>2</v>
      </c>
      <c r="S105">
        <f>VLOOKUP(N105,IF(P105="Work",Intervals!$A$4:$D$9,Intervals!$F$4:$I$9),4,1)</f>
        <v>6</v>
      </c>
    </row>
    <row r="106" spans="1:19" x14ac:dyDescent="0.25">
      <c r="A106" t="s">
        <v>102</v>
      </c>
      <c r="B106" s="1" t="s">
        <v>1364</v>
      </c>
      <c r="C106" t="s">
        <v>339</v>
      </c>
      <c r="D106">
        <f t="shared" si="9"/>
        <v>104</v>
      </c>
      <c r="E106" t="s">
        <v>348</v>
      </c>
      <c r="F106" t="s">
        <v>10</v>
      </c>
      <c r="G106" t="s">
        <v>4</v>
      </c>
      <c r="H106" t="s">
        <v>11589</v>
      </c>
      <c r="I106" s="4">
        <v>42509</v>
      </c>
      <c r="J106">
        <f t="shared" si="10"/>
        <v>3</v>
      </c>
      <c r="K106">
        <f t="shared" si="11"/>
        <v>6</v>
      </c>
      <c r="L106" s="3">
        <f t="shared" si="12"/>
        <v>42645</v>
      </c>
      <c r="M106" t="str">
        <f t="shared" si="13"/>
        <v>22:54:00</v>
      </c>
      <c r="N106">
        <f t="shared" si="14"/>
        <v>1374</v>
      </c>
      <c r="O106">
        <f t="shared" si="15"/>
        <v>7</v>
      </c>
      <c r="P106" t="str">
        <f t="shared" si="16"/>
        <v>NonWork</v>
      </c>
      <c r="Q106" t="str">
        <f>VLOOKUP(N106,IF(P106="Work",Intervals!$A$4:$C$9,Intervals!$F$4:$H$9),3,1)</f>
        <v>Int-NW_21-</v>
      </c>
      <c r="R106" t="str">
        <f t="shared" si="17"/>
        <v>2</v>
      </c>
      <c r="S106">
        <f>VLOOKUP(N106,IF(P106="Work",Intervals!$A$4:$D$9,Intervals!$F$4:$I$9),4,1)</f>
        <v>6</v>
      </c>
    </row>
    <row r="107" spans="1:19" x14ac:dyDescent="0.25">
      <c r="A107" t="s">
        <v>113</v>
      </c>
      <c r="B107" s="1" t="s">
        <v>1365</v>
      </c>
      <c r="C107" t="s">
        <v>339</v>
      </c>
      <c r="D107">
        <f t="shared" si="9"/>
        <v>105</v>
      </c>
      <c r="E107" t="s">
        <v>376</v>
      </c>
      <c r="F107" t="s">
        <v>10</v>
      </c>
      <c r="G107" t="s">
        <v>4</v>
      </c>
      <c r="H107" t="s">
        <v>11603</v>
      </c>
      <c r="I107" t="s">
        <v>11677</v>
      </c>
      <c r="J107">
        <f t="shared" si="10"/>
        <v>3</v>
      </c>
      <c r="K107">
        <f t="shared" si="11"/>
        <v>6</v>
      </c>
      <c r="L107" s="3">
        <f t="shared" si="12"/>
        <v>42645</v>
      </c>
      <c r="M107" t="str">
        <f t="shared" si="13"/>
        <v>23:18:00</v>
      </c>
      <c r="N107">
        <f t="shared" si="14"/>
        <v>1397.9999999999998</v>
      </c>
      <c r="O107">
        <f t="shared" si="15"/>
        <v>7</v>
      </c>
      <c r="P107" t="str">
        <f t="shared" si="16"/>
        <v>NonWork</v>
      </c>
      <c r="Q107" t="str">
        <f>VLOOKUP(N107,IF(P107="Work",Intervals!$A$4:$C$9,Intervals!$F$4:$H$9),3,1)</f>
        <v>Int-NW_21-</v>
      </c>
      <c r="R107" t="str">
        <f t="shared" si="17"/>
        <v>2</v>
      </c>
      <c r="S107">
        <f>VLOOKUP(N107,IF(P107="Work",Intervals!$A$4:$D$9,Intervals!$F$4:$I$9),4,1)</f>
        <v>6</v>
      </c>
    </row>
    <row r="108" spans="1:19" x14ac:dyDescent="0.25">
      <c r="A108" t="s">
        <v>114</v>
      </c>
      <c r="B108" s="1" t="s">
        <v>1366</v>
      </c>
      <c r="C108" t="s">
        <v>339</v>
      </c>
      <c r="D108">
        <f t="shared" si="9"/>
        <v>106</v>
      </c>
      <c r="E108" t="s">
        <v>377</v>
      </c>
      <c r="F108" t="s">
        <v>10</v>
      </c>
      <c r="G108" t="s">
        <v>4</v>
      </c>
      <c r="H108" t="s">
        <v>11596</v>
      </c>
      <c r="I108" t="s">
        <v>11670</v>
      </c>
      <c r="J108">
        <f t="shared" si="10"/>
        <v>3</v>
      </c>
      <c r="K108">
        <f t="shared" si="11"/>
        <v>6</v>
      </c>
      <c r="L108" s="3">
        <f t="shared" si="12"/>
        <v>42646</v>
      </c>
      <c r="M108" t="str">
        <f t="shared" si="13"/>
        <v>0:16:00</v>
      </c>
      <c r="N108">
        <f t="shared" si="14"/>
        <v>15.999999999999943</v>
      </c>
      <c r="O108">
        <f t="shared" si="15"/>
        <v>1</v>
      </c>
      <c r="P108" t="str">
        <f t="shared" si="16"/>
        <v>Work</v>
      </c>
      <c r="Q108" t="str">
        <f>VLOOKUP(N108,IF(P108="Work",Intervals!$A$4:$C$9,Intervals!$F$4:$H$9),3,1)</f>
        <v>Int_0-5</v>
      </c>
      <c r="R108" t="str">
        <f t="shared" si="17"/>
        <v>1</v>
      </c>
      <c r="S108">
        <f>VLOOKUP(N108,IF(P108="Work",Intervals!$A$4:$D$9,Intervals!$F$4:$I$9),4,1)</f>
        <v>1</v>
      </c>
    </row>
    <row r="109" spans="1:19" x14ac:dyDescent="0.25">
      <c r="A109" t="s">
        <v>81</v>
      </c>
      <c r="B109" s="1" t="s">
        <v>1367</v>
      </c>
      <c r="C109" t="s">
        <v>339</v>
      </c>
      <c r="D109">
        <f t="shared" si="9"/>
        <v>107</v>
      </c>
      <c r="E109" t="s">
        <v>340</v>
      </c>
      <c r="F109" t="s">
        <v>10</v>
      </c>
      <c r="G109" t="s">
        <v>4</v>
      </c>
      <c r="H109" t="s">
        <v>11589</v>
      </c>
      <c r="I109" s="4">
        <v>42509</v>
      </c>
      <c r="J109">
        <f t="shared" si="10"/>
        <v>3</v>
      </c>
      <c r="K109">
        <f t="shared" si="11"/>
        <v>6</v>
      </c>
      <c r="L109" s="3">
        <f t="shared" si="12"/>
        <v>42646</v>
      </c>
      <c r="M109" t="str">
        <f t="shared" si="13"/>
        <v>1:17:00</v>
      </c>
      <c r="N109">
        <f t="shared" si="14"/>
        <v>76.999999999999886</v>
      </c>
      <c r="O109">
        <f t="shared" si="15"/>
        <v>1</v>
      </c>
      <c r="P109" t="str">
        <f t="shared" si="16"/>
        <v>Work</v>
      </c>
      <c r="Q109" t="str">
        <f>VLOOKUP(N109,IF(P109="Work",Intervals!$A$4:$C$9,Intervals!$F$4:$H$9),3,1)</f>
        <v>Int_0-5</v>
      </c>
      <c r="R109" t="str">
        <f t="shared" si="17"/>
        <v>1</v>
      </c>
      <c r="S109">
        <f>VLOOKUP(N109,IF(P109="Work",Intervals!$A$4:$D$9,Intervals!$F$4:$I$9),4,1)</f>
        <v>1</v>
      </c>
    </row>
    <row r="110" spans="1:19" x14ac:dyDescent="0.25">
      <c r="A110" t="s">
        <v>103</v>
      </c>
      <c r="B110" s="1" t="s">
        <v>1368</v>
      </c>
      <c r="C110" t="s">
        <v>339</v>
      </c>
      <c r="D110">
        <f t="shared" si="9"/>
        <v>108</v>
      </c>
      <c r="E110" t="s">
        <v>368</v>
      </c>
      <c r="F110" t="s">
        <v>10</v>
      </c>
      <c r="G110" t="s">
        <v>4</v>
      </c>
      <c r="H110" t="s">
        <v>11589</v>
      </c>
      <c r="I110" s="4">
        <v>42509</v>
      </c>
      <c r="J110">
        <f t="shared" si="10"/>
        <v>3</v>
      </c>
      <c r="K110">
        <f t="shared" si="11"/>
        <v>6</v>
      </c>
      <c r="L110" s="3">
        <f t="shared" si="12"/>
        <v>42646</v>
      </c>
      <c r="M110" t="str">
        <f t="shared" si="13"/>
        <v>5:04:00</v>
      </c>
      <c r="N110">
        <f t="shared" si="14"/>
        <v>303.99999999999989</v>
      </c>
      <c r="O110">
        <f t="shared" si="15"/>
        <v>1</v>
      </c>
      <c r="P110" t="str">
        <f t="shared" si="16"/>
        <v>Work</v>
      </c>
      <c r="Q110" t="str">
        <f>VLOOKUP(N110,IF(P110="Work",Intervals!$A$4:$C$9,Intervals!$F$4:$H$9),3,1)</f>
        <v>Int_5-7</v>
      </c>
      <c r="R110" t="str">
        <f t="shared" si="17"/>
        <v>1</v>
      </c>
      <c r="S110">
        <f>VLOOKUP(N110,IF(P110="Work",Intervals!$A$4:$D$9,Intervals!$F$4:$I$9),4,1)</f>
        <v>2</v>
      </c>
    </row>
    <row r="111" spans="1:19" x14ac:dyDescent="0.25">
      <c r="A111" t="s">
        <v>115</v>
      </c>
      <c r="B111" s="1" t="s">
        <v>1369</v>
      </c>
      <c r="C111" t="s">
        <v>339</v>
      </c>
      <c r="D111">
        <f t="shared" si="9"/>
        <v>109</v>
      </c>
      <c r="E111" t="s">
        <v>378</v>
      </c>
      <c r="F111" t="s">
        <v>10</v>
      </c>
      <c r="G111" t="s">
        <v>4</v>
      </c>
      <c r="H111" t="s">
        <v>11589</v>
      </c>
      <c r="I111" s="4">
        <v>42509</v>
      </c>
      <c r="J111">
        <f t="shared" si="10"/>
        <v>3</v>
      </c>
      <c r="K111">
        <f t="shared" si="11"/>
        <v>6</v>
      </c>
      <c r="L111" s="3">
        <f t="shared" si="12"/>
        <v>42646</v>
      </c>
      <c r="M111" t="str">
        <f t="shared" si="13"/>
        <v>6:51:00</v>
      </c>
      <c r="N111">
        <f t="shared" si="14"/>
        <v>411</v>
      </c>
      <c r="O111">
        <f t="shared" si="15"/>
        <v>1</v>
      </c>
      <c r="P111" t="str">
        <f t="shared" si="16"/>
        <v>Work</v>
      </c>
      <c r="Q111" t="str">
        <f>VLOOKUP(N111,IF(P111="Work",Intervals!$A$4:$C$9,Intervals!$F$4:$H$9),3,1)</f>
        <v>Int_5-7</v>
      </c>
      <c r="R111" t="str">
        <f t="shared" si="17"/>
        <v>1</v>
      </c>
      <c r="S111">
        <f>VLOOKUP(N111,IF(P111="Work",Intervals!$A$4:$D$9,Intervals!$F$4:$I$9),4,1)</f>
        <v>2</v>
      </c>
    </row>
    <row r="112" spans="1:19" x14ac:dyDescent="0.25">
      <c r="A112" t="s">
        <v>116</v>
      </c>
      <c r="B112" s="1" t="s">
        <v>1369</v>
      </c>
      <c r="C112" t="s">
        <v>339</v>
      </c>
      <c r="D112">
        <f t="shared" si="9"/>
        <v>110</v>
      </c>
      <c r="E112" t="s">
        <v>379</v>
      </c>
      <c r="F112" t="s">
        <v>10</v>
      </c>
      <c r="G112" t="s">
        <v>4</v>
      </c>
      <c r="H112" t="s">
        <v>11589</v>
      </c>
      <c r="I112" s="4">
        <v>42509</v>
      </c>
      <c r="J112">
        <f t="shared" si="10"/>
        <v>3</v>
      </c>
      <c r="K112">
        <f t="shared" si="11"/>
        <v>6</v>
      </c>
      <c r="L112" s="3">
        <f t="shared" si="12"/>
        <v>42646</v>
      </c>
      <c r="M112" t="str">
        <f t="shared" si="13"/>
        <v>6:51:00</v>
      </c>
      <c r="N112">
        <f t="shared" si="14"/>
        <v>411</v>
      </c>
      <c r="O112">
        <f t="shared" si="15"/>
        <v>1</v>
      </c>
      <c r="P112" t="str">
        <f t="shared" si="16"/>
        <v>Work</v>
      </c>
      <c r="Q112" t="str">
        <f>VLOOKUP(N112,IF(P112="Work",Intervals!$A$4:$C$9,Intervals!$F$4:$H$9),3,1)</f>
        <v>Int_5-7</v>
      </c>
      <c r="R112" t="str">
        <f t="shared" si="17"/>
        <v>1</v>
      </c>
      <c r="S112">
        <f>VLOOKUP(N112,IF(P112="Work",Intervals!$A$4:$D$9,Intervals!$F$4:$I$9),4,1)</f>
        <v>2</v>
      </c>
    </row>
    <row r="113" spans="1:19" x14ac:dyDescent="0.25">
      <c r="A113" t="s">
        <v>117</v>
      </c>
      <c r="B113" s="1" t="s">
        <v>1370</v>
      </c>
      <c r="C113" t="s">
        <v>339</v>
      </c>
      <c r="D113">
        <f t="shared" si="9"/>
        <v>111</v>
      </c>
      <c r="E113" t="s">
        <v>380</v>
      </c>
      <c r="F113" t="s">
        <v>10</v>
      </c>
      <c r="G113" t="s">
        <v>4</v>
      </c>
      <c r="H113" t="s">
        <v>11589</v>
      </c>
      <c r="I113" s="4">
        <v>42509</v>
      </c>
      <c r="J113">
        <f t="shared" si="10"/>
        <v>3</v>
      </c>
      <c r="K113">
        <f t="shared" si="11"/>
        <v>6</v>
      </c>
      <c r="L113" s="3">
        <f t="shared" si="12"/>
        <v>42646</v>
      </c>
      <c r="M113" t="str">
        <f t="shared" si="13"/>
        <v>6:54:00</v>
      </c>
      <c r="N113">
        <f t="shared" si="14"/>
        <v>414.00000000000011</v>
      </c>
      <c r="O113">
        <f t="shared" si="15"/>
        <v>1</v>
      </c>
      <c r="P113" t="str">
        <f t="shared" si="16"/>
        <v>Work</v>
      </c>
      <c r="Q113" t="str">
        <f>VLOOKUP(N113,IF(P113="Work",Intervals!$A$4:$C$9,Intervals!$F$4:$H$9),3,1)</f>
        <v>Int_5-7</v>
      </c>
      <c r="R113" t="str">
        <f t="shared" si="17"/>
        <v>1</v>
      </c>
      <c r="S113">
        <f>VLOOKUP(N113,IF(P113="Work",Intervals!$A$4:$D$9,Intervals!$F$4:$I$9),4,1)</f>
        <v>2</v>
      </c>
    </row>
    <row r="114" spans="1:19" x14ac:dyDescent="0.25">
      <c r="A114" t="s">
        <v>116</v>
      </c>
      <c r="B114" s="1" t="s">
        <v>1371</v>
      </c>
      <c r="C114" t="s">
        <v>339</v>
      </c>
      <c r="D114">
        <f t="shared" si="9"/>
        <v>112</v>
      </c>
      <c r="E114" t="s">
        <v>379</v>
      </c>
      <c r="F114" t="s">
        <v>10</v>
      </c>
      <c r="G114" t="s">
        <v>4</v>
      </c>
      <c r="H114" t="s">
        <v>11589</v>
      </c>
      <c r="I114" s="4">
        <v>42509</v>
      </c>
      <c r="J114">
        <f t="shared" si="10"/>
        <v>3</v>
      </c>
      <c r="K114">
        <f t="shared" si="11"/>
        <v>6</v>
      </c>
      <c r="L114" s="3">
        <f t="shared" si="12"/>
        <v>42646</v>
      </c>
      <c r="M114" t="str">
        <f t="shared" si="13"/>
        <v>6:55:00</v>
      </c>
      <c r="N114">
        <f t="shared" si="14"/>
        <v>414.99999999999994</v>
      </c>
      <c r="O114">
        <f t="shared" si="15"/>
        <v>1</v>
      </c>
      <c r="P114" t="str">
        <f t="shared" si="16"/>
        <v>Work</v>
      </c>
      <c r="Q114" t="str">
        <f>VLOOKUP(N114,IF(P114="Work",Intervals!$A$4:$C$9,Intervals!$F$4:$H$9),3,1)</f>
        <v>Int_5-7</v>
      </c>
      <c r="R114" t="str">
        <f t="shared" si="17"/>
        <v>1</v>
      </c>
      <c r="S114">
        <f>VLOOKUP(N114,IF(P114="Work",Intervals!$A$4:$D$9,Intervals!$F$4:$I$9),4,1)</f>
        <v>2</v>
      </c>
    </row>
    <row r="115" spans="1:19" x14ac:dyDescent="0.25">
      <c r="A115" t="s">
        <v>116</v>
      </c>
      <c r="B115" s="1" t="s">
        <v>1372</v>
      </c>
      <c r="C115" t="s">
        <v>339</v>
      </c>
      <c r="D115">
        <f t="shared" si="9"/>
        <v>113</v>
      </c>
      <c r="E115" t="s">
        <v>379</v>
      </c>
      <c r="F115" t="s">
        <v>10</v>
      </c>
      <c r="G115" t="s">
        <v>4</v>
      </c>
      <c r="H115" t="s">
        <v>11589</v>
      </c>
      <c r="I115" s="4">
        <v>42509</v>
      </c>
      <c r="J115">
        <f t="shared" si="10"/>
        <v>3</v>
      </c>
      <c r="K115">
        <f t="shared" si="11"/>
        <v>6</v>
      </c>
      <c r="L115" s="3">
        <f t="shared" si="12"/>
        <v>42646</v>
      </c>
      <c r="M115" t="str">
        <f t="shared" si="13"/>
        <v>7:09:00</v>
      </c>
      <c r="N115">
        <f t="shared" si="14"/>
        <v>428.99999999999989</v>
      </c>
      <c r="O115">
        <f t="shared" si="15"/>
        <v>1</v>
      </c>
      <c r="P115" t="str">
        <f t="shared" si="16"/>
        <v>Work</v>
      </c>
      <c r="Q115" t="str">
        <f>VLOOKUP(N115,IF(P115="Work",Intervals!$A$4:$C$9,Intervals!$F$4:$H$9),3,1)</f>
        <v>Int_7-17</v>
      </c>
      <c r="R115" t="str">
        <f t="shared" si="17"/>
        <v>1</v>
      </c>
      <c r="S115">
        <f>VLOOKUP(N115,IF(P115="Work",Intervals!$A$4:$D$9,Intervals!$F$4:$I$9),4,1)</f>
        <v>3</v>
      </c>
    </row>
    <row r="116" spans="1:19" x14ac:dyDescent="0.25">
      <c r="A116" t="s">
        <v>118</v>
      </c>
      <c r="B116" s="1" t="s">
        <v>1373</v>
      </c>
      <c r="C116" t="s">
        <v>339</v>
      </c>
      <c r="D116">
        <f t="shared" si="9"/>
        <v>114</v>
      </c>
      <c r="E116" t="s">
        <v>379</v>
      </c>
      <c r="F116" t="s">
        <v>10</v>
      </c>
      <c r="G116" t="s">
        <v>4</v>
      </c>
      <c r="H116" t="s">
        <v>11589</v>
      </c>
      <c r="I116" s="4">
        <v>42509</v>
      </c>
      <c r="J116">
        <f t="shared" si="10"/>
        <v>3</v>
      </c>
      <c r="K116">
        <f t="shared" si="11"/>
        <v>6</v>
      </c>
      <c r="L116" s="3">
        <f t="shared" si="12"/>
        <v>42646</v>
      </c>
      <c r="M116" t="str">
        <f t="shared" si="13"/>
        <v>7:12:00</v>
      </c>
      <c r="N116">
        <f t="shared" si="14"/>
        <v>432.00000000000006</v>
      </c>
      <c r="O116">
        <f t="shared" si="15"/>
        <v>1</v>
      </c>
      <c r="P116" t="str">
        <f t="shared" si="16"/>
        <v>Work</v>
      </c>
      <c r="Q116" t="str">
        <f>VLOOKUP(N116,IF(P116="Work",Intervals!$A$4:$C$9,Intervals!$F$4:$H$9),3,1)</f>
        <v>Int_7-17</v>
      </c>
      <c r="R116" t="str">
        <f t="shared" si="17"/>
        <v>1</v>
      </c>
      <c r="S116">
        <f>VLOOKUP(N116,IF(P116="Work",Intervals!$A$4:$D$9,Intervals!$F$4:$I$9),4,1)</f>
        <v>3</v>
      </c>
    </row>
    <row r="117" spans="1:19" x14ac:dyDescent="0.25">
      <c r="A117" t="s">
        <v>119</v>
      </c>
      <c r="B117" s="1" t="s">
        <v>1374</v>
      </c>
      <c r="C117" t="s">
        <v>339</v>
      </c>
      <c r="D117">
        <f t="shared" si="9"/>
        <v>115</v>
      </c>
      <c r="E117" t="s">
        <v>381</v>
      </c>
      <c r="F117" t="s">
        <v>10</v>
      </c>
      <c r="G117" t="s">
        <v>4</v>
      </c>
      <c r="H117" t="s">
        <v>11589</v>
      </c>
      <c r="I117" s="4">
        <v>42509</v>
      </c>
      <c r="J117">
        <f t="shared" si="10"/>
        <v>3</v>
      </c>
      <c r="K117">
        <f t="shared" si="11"/>
        <v>6</v>
      </c>
      <c r="L117" s="3">
        <f t="shared" si="12"/>
        <v>42646</v>
      </c>
      <c r="M117" t="str">
        <f t="shared" si="13"/>
        <v>7:14:00</v>
      </c>
      <c r="N117">
        <f t="shared" si="14"/>
        <v>434.00000000000006</v>
      </c>
      <c r="O117">
        <f t="shared" si="15"/>
        <v>1</v>
      </c>
      <c r="P117" t="str">
        <f t="shared" si="16"/>
        <v>Work</v>
      </c>
      <c r="Q117" t="str">
        <f>VLOOKUP(N117,IF(P117="Work",Intervals!$A$4:$C$9,Intervals!$F$4:$H$9),3,1)</f>
        <v>Int_7-17</v>
      </c>
      <c r="R117" t="str">
        <f t="shared" si="17"/>
        <v>1</v>
      </c>
      <c r="S117">
        <f>VLOOKUP(N117,IF(P117="Work",Intervals!$A$4:$D$9,Intervals!$F$4:$I$9),4,1)</f>
        <v>3</v>
      </c>
    </row>
    <row r="118" spans="1:19" x14ac:dyDescent="0.25">
      <c r="A118" t="s">
        <v>120</v>
      </c>
      <c r="B118" s="1" t="s">
        <v>1375</v>
      </c>
      <c r="C118" t="s">
        <v>339</v>
      </c>
      <c r="D118">
        <f t="shared" si="9"/>
        <v>116</v>
      </c>
      <c r="E118" t="s">
        <v>357</v>
      </c>
      <c r="F118" t="s">
        <v>3</v>
      </c>
      <c r="G118" t="s">
        <v>4</v>
      </c>
      <c r="H118" t="s">
        <v>11597</v>
      </c>
      <c r="I118" t="s">
        <v>11671</v>
      </c>
      <c r="J118">
        <f t="shared" si="10"/>
        <v>3</v>
      </c>
      <c r="K118">
        <f t="shared" si="11"/>
        <v>6</v>
      </c>
      <c r="L118" s="3">
        <f t="shared" si="12"/>
        <v>42646</v>
      </c>
      <c r="M118" t="str">
        <f t="shared" si="13"/>
        <v>7:28:00</v>
      </c>
      <c r="N118">
        <f t="shared" si="14"/>
        <v>448</v>
      </c>
      <c r="O118">
        <f t="shared" si="15"/>
        <v>1</v>
      </c>
      <c r="P118" t="str">
        <f t="shared" si="16"/>
        <v>Work</v>
      </c>
      <c r="Q118" t="str">
        <f>VLOOKUP(N118,IF(P118="Work",Intervals!$A$4:$C$9,Intervals!$F$4:$H$9),3,1)</f>
        <v>Int_7-17</v>
      </c>
      <c r="R118" t="str">
        <f t="shared" si="17"/>
        <v>1</v>
      </c>
      <c r="S118">
        <f>VLOOKUP(N118,IF(P118="Work",Intervals!$A$4:$D$9,Intervals!$F$4:$I$9),4,1)</f>
        <v>3</v>
      </c>
    </row>
    <row r="119" spans="1:19" x14ac:dyDescent="0.25">
      <c r="A119" t="s">
        <v>121</v>
      </c>
      <c r="B119" s="1" t="s">
        <v>1376</v>
      </c>
      <c r="C119" t="s">
        <v>339</v>
      </c>
      <c r="D119">
        <f t="shared" si="9"/>
        <v>117</v>
      </c>
      <c r="E119" t="s">
        <v>382</v>
      </c>
      <c r="F119" t="s">
        <v>10</v>
      </c>
      <c r="G119" t="s">
        <v>4</v>
      </c>
      <c r="H119" t="s">
        <v>11589</v>
      </c>
      <c r="I119" s="4">
        <v>42509</v>
      </c>
      <c r="J119">
        <f t="shared" si="10"/>
        <v>3</v>
      </c>
      <c r="K119">
        <f t="shared" si="11"/>
        <v>6</v>
      </c>
      <c r="L119" s="3">
        <f t="shared" si="12"/>
        <v>42646</v>
      </c>
      <c r="M119" t="str">
        <f t="shared" si="13"/>
        <v>7:30:00</v>
      </c>
      <c r="N119">
        <f t="shared" si="14"/>
        <v>450</v>
      </c>
      <c r="O119">
        <f t="shared" si="15"/>
        <v>1</v>
      </c>
      <c r="P119" t="str">
        <f t="shared" si="16"/>
        <v>Work</v>
      </c>
      <c r="Q119" t="str">
        <f>VLOOKUP(N119,IF(P119="Work",Intervals!$A$4:$C$9,Intervals!$F$4:$H$9),3,1)</f>
        <v>Int_7-17</v>
      </c>
      <c r="R119" t="str">
        <f t="shared" si="17"/>
        <v>1</v>
      </c>
      <c r="S119">
        <f>VLOOKUP(N119,IF(P119="Work",Intervals!$A$4:$D$9,Intervals!$F$4:$I$9),4,1)</f>
        <v>3</v>
      </c>
    </row>
    <row r="120" spans="1:19" x14ac:dyDescent="0.25">
      <c r="A120" t="s">
        <v>105</v>
      </c>
      <c r="B120" s="1" t="s">
        <v>1377</v>
      </c>
      <c r="C120" t="s">
        <v>339</v>
      </c>
      <c r="D120">
        <f t="shared" si="9"/>
        <v>118</v>
      </c>
      <c r="E120" t="s">
        <v>383</v>
      </c>
      <c r="F120" t="s">
        <v>11563</v>
      </c>
      <c r="G120" t="s">
        <v>4</v>
      </c>
      <c r="H120" t="s">
        <v>11589</v>
      </c>
      <c r="I120" s="4">
        <v>42509</v>
      </c>
      <c r="J120">
        <f t="shared" si="10"/>
        <v>3</v>
      </c>
      <c r="K120">
        <f t="shared" si="11"/>
        <v>6</v>
      </c>
      <c r="L120" s="3">
        <f t="shared" si="12"/>
        <v>42646</v>
      </c>
      <c r="M120" t="str">
        <f t="shared" si="13"/>
        <v>7:40:00</v>
      </c>
      <c r="N120">
        <f t="shared" si="14"/>
        <v>459.99999999999994</v>
      </c>
      <c r="O120">
        <f t="shared" si="15"/>
        <v>1</v>
      </c>
      <c r="P120" t="str">
        <f t="shared" si="16"/>
        <v>Work</v>
      </c>
      <c r="Q120" t="str">
        <f>VLOOKUP(N120,IF(P120="Work",Intervals!$A$4:$C$9,Intervals!$F$4:$H$9),3,1)</f>
        <v>Int_7-17</v>
      </c>
      <c r="R120" t="str">
        <f t="shared" si="17"/>
        <v>1</v>
      </c>
      <c r="S120">
        <f>VLOOKUP(N120,IF(P120="Work",Intervals!$A$4:$D$9,Intervals!$F$4:$I$9),4,1)</f>
        <v>3</v>
      </c>
    </row>
    <row r="121" spans="1:19" x14ac:dyDescent="0.25">
      <c r="A121" t="s">
        <v>83</v>
      </c>
      <c r="B121" s="1" t="s">
        <v>1378</v>
      </c>
      <c r="C121" t="s">
        <v>339</v>
      </c>
      <c r="D121">
        <f t="shared" si="9"/>
        <v>119</v>
      </c>
      <c r="E121" t="s">
        <v>384</v>
      </c>
      <c r="F121" t="s">
        <v>10</v>
      </c>
      <c r="G121" t="s">
        <v>4</v>
      </c>
      <c r="H121" t="s">
        <v>11589</v>
      </c>
      <c r="I121" s="4">
        <v>42509</v>
      </c>
      <c r="J121">
        <f t="shared" si="10"/>
        <v>3</v>
      </c>
      <c r="K121">
        <f t="shared" si="11"/>
        <v>6</v>
      </c>
      <c r="L121" s="3">
        <f t="shared" si="12"/>
        <v>42646</v>
      </c>
      <c r="M121" t="str">
        <f t="shared" si="13"/>
        <v>7:42:00</v>
      </c>
      <c r="N121">
        <f t="shared" si="14"/>
        <v>461.99999999999994</v>
      </c>
      <c r="O121">
        <f t="shared" si="15"/>
        <v>1</v>
      </c>
      <c r="P121" t="str">
        <f t="shared" si="16"/>
        <v>Work</v>
      </c>
      <c r="Q121" t="str">
        <f>VLOOKUP(N121,IF(P121="Work",Intervals!$A$4:$C$9,Intervals!$F$4:$H$9),3,1)</f>
        <v>Int_7-17</v>
      </c>
      <c r="R121" t="str">
        <f t="shared" si="17"/>
        <v>1</v>
      </c>
      <c r="S121">
        <f>VLOOKUP(N121,IF(P121="Work",Intervals!$A$4:$D$9,Intervals!$F$4:$I$9),4,1)</f>
        <v>3</v>
      </c>
    </row>
    <row r="122" spans="1:19" x14ac:dyDescent="0.25">
      <c r="A122" t="s">
        <v>122</v>
      </c>
      <c r="B122" s="1" t="s">
        <v>1379</v>
      </c>
      <c r="C122" t="s">
        <v>339</v>
      </c>
      <c r="D122">
        <f t="shared" si="9"/>
        <v>120</v>
      </c>
      <c r="E122" t="s">
        <v>347</v>
      </c>
      <c r="F122" t="s">
        <v>10</v>
      </c>
      <c r="G122" t="s">
        <v>4</v>
      </c>
      <c r="H122" t="s">
        <v>11589</v>
      </c>
      <c r="I122" s="4">
        <v>42509</v>
      </c>
      <c r="J122">
        <f t="shared" si="10"/>
        <v>3</v>
      </c>
      <c r="K122">
        <f t="shared" si="11"/>
        <v>6</v>
      </c>
      <c r="L122" s="3">
        <f t="shared" si="12"/>
        <v>42646</v>
      </c>
      <c r="M122" t="str">
        <f t="shared" si="13"/>
        <v>7:45:00</v>
      </c>
      <c r="N122">
        <f t="shared" si="14"/>
        <v>465.00000000000011</v>
      </c>
      <c r="O122">
        <f t="shared" si="15"/>
        <v>1</v>
      </c>
      <c r="P122" t="str">
        <f t="shared" si="16"/>
        <v>Work</v>
      </c>
      <c r="Q122" t="str">
        <f>VLOOKUP(N122,IF(P122="Work",Intervals!$A$4:$C$9,Intervals!$F$4:$H$9),3,1)</f>
        <v>Int_7-17</v>
      </c>
      <c r="R122" t="str">
        <f t="shared" si="17"/>
        <v>1</v>
      </c>
      <c r="S122">
        <f>VLOOKUP(N122,IF(P122="Work",Intervals!$A$4:$D$9,Intervals!$F$4:$I$9),4,1)</f>
        <v>3</v>
      </c>
    </row>
    <row r="123" spans="1:19" x14ac:dyDescent="0.25">
      <c r="A123" t="s">
        <v>93</v>
      </c>
      <c r="B123" s="1" t="s">
        <v>1380</v>
      </c>
      <c r="C123" t="s">
        <v>339</v>
      </c>
      <c r="D123">
        <f t="shared" si="9"/>
        <v>121</v>
      </c>
      <c r="E123" t="s">
        <v>350</v>
      </c>
      <c r="F123" t="s">
        <v>10</v>
      </c>
      <c r="G123" t="s">
        <v>30</v>
      </c>
      <c r="H123" t="s">
        <v>11593</v>
      </c>
      <c r="I123" t="s">
        <v>11667</v>
      </c>
      <c r="J123">
        <f t="shared" si="10"/>
        <v>3</v>
      </c>
      <c r="K123">
        <f t="shared" si="11"/>
        <v>6</v>
      </c>
      <c r="L123" s="3">
        <f t="shared" si="12"/>
        <v>42646</v>
      </c>
      <c r="M123" t="str">
        <f t="shared" si="13"/>
        <v>7:46:00</v>
      </c>
      <c r="N123">
        <f t="shared" si="14"/>
        <v>465.99999999999994</v>
      </c>
      <c r="O123">
        <f t="shared" si="15"/>
        <v>1</v>
      </c>
      <c r="P123" t="str">
        <f t="shared" si="16"/>
        <v>Work</v>
      </c>
      <c r="Q123" t="str">
        <f>VLOOKUP(N123,IF(P123="Work",Intervals!$A$4:$C$9,Intervals!$F$4:$H$9),3,1)</f>
        <v>Int_7-17</v>
      </c>
      <c r="R123" t="str">
        <f t="shared" si="17"/>
        <v>1</v>
      </c>
      <c r="S123">
        <f>VLOOKUP(N123,IF(P123="Work",Intervals!$A$4:$D$9,Intervals!$F$4:$I$9),4,1)</f>
        <v>3</v>
      </c>
    </row>
    <row r="124" spans="1:19" x14ac:dyDescent="0.25">
      <c r="A124" t="s">
        <v>123</v>
      </c>
      <c r="B124" s="1" t="s">
        <v>1381</v>
      </c>
      <c r="C124" t="s">
        <v>339</v>
      </c>
      <c r="D124">
        <f t="shared" si="9"/>
        <v>122</v>
      </c>
      <c r="E124" t="s">
        <v>385</v>
      </c>
      <c r="F124" t="s">
        <v>3</v>
      </c>
      <c r="G124" t="s">
        <v>4</v>
      </c>
      <c r="H124" t="s">
        <v>11597</v>
      </c>
      <c r="I124" t="s">
        <v>11671</v>
      </c>
      <c r="J124">
        <f t="shared" si="10"/>
        <v>3</v>
      </c>
      <c r="K124">
        <f t="shared" si="11"/>
        <v>6</v>
      </c>
      <c r="L124" s="3">
        <f t="shared" si="12"/>
        <v>42646</v>
      </c>
      <c r="M124" t="str">
        <f t="shared" si="13"/>
        <v>7:48:00</v>
      </c>
      <c r="N124">
        <f t="shared" si="14"/>
        <v>467.99999999999994</v>
      </c>
      <c r="O124">
        <f t="shared" si="15"/>
        <v>1</v>
      </c>
      <c r="P124" t="str">
        <f t="shared" si="16"/>
        <v>Work</v>
      </c>
      <c r="Q124" t="str">
        <f>VLOOKUP(N124,IF(P124="Work",Intervals!$A$4:$C$9,Intervals!$F$4:$H$9),3,1)</f>
        <v>Int_7-17</v>
      </c>
      <c r="R124" t="str">
        <f t="shared" si="17"/>
        <v>1</v>
      </c>
      <c r="S124">
        <f>VLOOKUP(N124,IF(P124="Work",Intervals!$A$4:$D$9,Intervals!$F$4:$I$9),4,1)</f>
        <v>3</v>
      </c>
    </row>
    <row r="125" spans="1:19" x14ac:dyDescent="0.25">
      <c r="A125" t="s">
        <v>93</v>
      </c>
      <c r="B125" s="1" t="s">
        <v>1382</v>
      </c>
      <c r="C125" t="s">
        <v>339</v>
      </c>
      <c r="D125">
        <f t="shared" si="9"/>
        <v>123</v>
      </c>
      <c r="E125" t="s">
        <v>350</v>
      </c>
      <c r="F125" t="s">
        <v>10</v>
      </c>
      <c r="G125" t="s">
        <v>30</v>
      </c>
      <c r="H125" t="s">
        <v>11593</v>
      </c>
      <c r="I125" t="s">
        <v>11667</v>
      </c>
      <c r="J125">
        <f t="shared" si="10"/>
        <v>3</v>
      </c>
      <c r="K125">
        <f t="shared" si="11"/>
        <v>6</v>
      </c>
      <c r="L125" s="3">
        <f t="shared" si="12"/>
        <v>42646</v>
      </c>
      <c r="M125" t="str">
        <f t="shared" si="13"/>
        <v>7:55:00</v>
      </c>
      <c r="N125">
        <f t="shared" si="14"/>
        <v>475.00000000000006</v>
      </c>
      <c r="O125">
        <f t="shared" si="15"/>
        <v>1</v>
      </c>
      <c r="P125" t="str">
        <f t="shared" si="16"/>
        <v>Work</v>
      </c>
      <c r="Q125" t="str">
        <f>VLOOKUP(N125,IF(P125="Work",Intervals!$A$4:$C$9,Intervals!$F$4:$H$9),3,1)</f>
        <v>Int_7-17</v>
      </c>
      <c r="R125" t="str">
        <f t="shared" si="17"/>
        <v>1</v>
      </c>
      <c r="S125">
        <f>VLOOKUP(N125,IF(P125="Work",Intervals!$A$4:$D$9,Intervals!$F$4:$I$9),4,1)</f>
        <v>3</v>
      </c>
    </row>
    <row r="126" spans="1:19" x14ac:dyDescent="0.25">
      <c r="A126" t="s">
        <v>99</v>
      </c>
      <c r="B126" s="1" t="s">
        <v>1383</v>
      </c>
      <c r="C126" t="s">
        <v>339</v>
      </c>
      <c r="D126">
        <f t="shared" si="9"/>
        <v>124</v>
      </c>
      <c r="E126" t="s">
        <v>357</v>
      </c>
      <c r="F126" t="s">
        <v>3</v>
      </c>
      <c r="G126" t="s">
        <v>4</v>
      </c>
      <c r="H126" t="s">
        <v>11597</v>
      </c>
      <c r="I126" t="s">
        <v>11671</v>
      </c>
      <c r="J126">
        <f t="shared" si="10"/>
        <v>3</v>
      </c>
      <c r="K126">
        <f t="shared" si="11"/>
        <v>6</v>
      </c>
      <c r="L126" s="3">
        <f t="shared" si="12"/>
        <v>42646</v>
      </c>
      <c r="M126" t="str">
        <f t="shared" si="13"/>
        <v>7:57:00</v>
      </c>
      <c r="N126">
        <f t="shared" si="14"/>
        <v>477.00000000000006</v>
      </c>
      <c r="O126">
        <f t="shared" si="15"/>
        <v>1</v>
      </c>
      <c r="P126" t="str">
        <f t="shared" si="16"/>
        <v>Work</v>
      </c>
      <c r="Q126" t="str">
        <f>VLOOKUP(N126,IF(P126="Work",Intervals!$A$4:$C$9,Intervals!$F$4:$H$9),3,1)</f>
        <v>Int_7-17</v>
      </c>
      <c r="R126" t="str">
        <f t="shared" si="17"/>
        <v>1</v>
      </c>
      <c r="S126">
        <f>VLOOKUP(N126,IF(P126="Work",Intervals!$A$4:$D$9,Intervals!$F$4:$I$9),4,1)</f>
        <v>3</v>
      </c>
    </row>
    <row r="127" spans="1:19" x14ac:dyDescent="0.25">
      <c r="A127" t="s">
        <v>124</v>
      </c>
      <c r="B127" s="1" t="s">
        <v>1384</v>
      </c>
      <c r="C127" t="s">
        <v>339</v>
      </c>
      <c r="D127">
        <f t="shared" si="9"/>
        <v>125</v>
      </c>
      <c r="E127" t="s">
        <v>347</v>
      </c>
      <c r="F127" t="s">
        <v>10</v>
      </c>
      <c r="G127" t="s">
        <v>4</v>
      </c>
      <c r="H127" t="s">
        <v>11589</v>
      </c>
      <c r="I127" s="4">
        <v>42509</v>
      </c>
      <c r="J127">
        <f t="shared" si="10"/>
        <v>3</v>
      </c>
      <c r="K127">
        <f t="shared" si="11"/>
        <v>6</v>
      </c>
      <c r="L127" s="3">
        <f t="shared" si="12"/>
        <v>42646</v>
      </c>
      <c r="M127" t="str">
        <f t="shared" si="13"/>
        <v>8:01:00</v>
      </c>
      <c r="N127">
        <f t="shared" si="14"/>
        <v>481.00000000000006</v>
      </c>
      <c r="O127">
        <f t="shared" si="15"/>
        <v>1</v>
      </c>
      <c r="P127" t="str">
        <f t="shared" si="16"/>
        <v>Work</v>
      </c>
      <c r="Q127" t="str">
        <f>VLOOKUP(N127,IF(P127="Work",Intervals!$A$4:$C$9,Intervals!$F$4:$H$9),3,1)</f>
        <v>Int_7-17</v>
      </c>
      <c r="R127" t="str">
        <f t="shared" si="17"/>
        <v>1</v>
      </c>
      <c r="S127">
        <f>VLOOKUP(N127,IF(P127="Work",Intervals!$A$4:$D$9,Intervals!$F$4:$I$9),4,1)</f>
        <v>3</v>
      </c>
    </row>
    <row r="128" spans="1:19" x14ac:dyDescent="0.25">
      <c r="A128" t="s">
        <v>125</v>
      </c>
      <c r="B128" s="1" t="s">
        <v>1385</v>
      </c>
      <c r="C128" t="s">
        <v>339</v>
      </c>
      <c r="D128">
        <f t="shared" si="9"/>
        <v>126</v>
      </c>
      <c r="E128" t="s">
        <v>386</v>
      </c>
      <c r="F128" t="s">
        <v>10</v>
      </c>
      <c r="G128" t="s">
        <v>4</v>
      </c>
      <c r="H128" t="s">
        <v>11603</v>
      </c>
      <c r="I128" t="s">
        <v>11677</v>
      </c>
      <c r="J128">
        <f t="shared" si="10"/>
        <v>3</v>
      </c>
      <c r="K128">
        <f t="shared" si="11"/>
        <v>6</v>
      </c>
      <c r="L128" s="3">
        <f t="shared" si="12"/>
        <v>42646</v>
      </c>
      <c r="M128" t="str">
        <f t="shared" si="13"/>
        <v>8:07:00</v>
      </c>
      <c r="N128">
        <f t="shared" si="14"/>
        <v>487</v>
      </c>
      <c r="O128">
        <f t="shared" si="15"/>
        <v>1</v>
      </c>
      <c r="P128" t="str">
        <f t="shared" si="16"/>
        <v>Work</v>
      </c>
      <c r="Q128" t="str">
        <f>VLOOKUP(N128,IF(P128="Work",Intervals!$A$4:$C$9,Intervals!$F$4:$H$9),3,1)</f>
        <v>Int_7-17</v>
      </c>
      <c r="R128" t="str">
        <f t="shared" si="17"/>
        <v>1</v>
      </c>
      <c r="S128">
        <f>VLOOKUP(N128,IF(P128="Work",Intervals!$A$4:$D$9,Intervals!$F$4:$I$9),4,1)</f>
        <v>3</v>
      </c>
    </row>
    <row r="129" spans="1:19" x14ac:dyDescent="0.25">
      <c r="A129" t="s">
        <v>93</v>
      </c>
      <c r="B129" s="1" t="s">
        <v>1386</v>
      </c>
      <c r="C129" t="s">
        <v>339</v>
      </c>
      <c r="D129">
        <f t="shared" si="9"/>
        <v>127</v>
      </c>
      <c r="E129" t="s">
        <v>350</v>
      </c>
      <c r="F129" t="s">
        <v>10</v>
      </c>
      <c r="G129" t="s">
        <v>30</v>
      </c>
      <c r="H129" t="s">
        <v>11593</v>
      </c>
      <c r="I129" t="s">
        <v>11667</v>
      </c>
      <c r="J129">
        <f t="shared" si="10"/>
        <v>3</v>
      </c>
      <c r="K129">
        <f t="shared" si="11"/>
        <v>6</v>
      </c>
      <c r="L129" s="3">
        <f t="shared" si="12"/>
        <v>42646</v>
      </c>
      <c r="M129" t="str">
        <f t="shared" si="13"/>
        <v>8:10:00</v>
      </c>
      <c r="N129">
        <f t="shared" si="14"/>
        <v>489.99999999999989</v>
      </c>
      <c r="O129">
        <f t="shared" si="15"/>
        <v>1</v>
      </c>
      <c r="P129" t="str">
        <f t="shared" si="16"/>
        <v>Work</v>
      </c>
      <c r="Q129" t="str">
        <f>VLOOKUP(N129,IF(P129="Work",Intervals!$A$4:$C$9,Intervals!$F$4:$H$9),3,1)</f>
        <v>Int_7-17</v>
      </c>
      <c r="R129" t="str">
        <f t="shared" si="17"/>
        <v>1</v>
      </c>
      <c r="S129">
        <f>VLOOKUP(N129,IF(P129="Work",Intervals!$A$4:$D$9,Intervals!$F$4:$I$9),4,1)</f>
        <v>3</v>
      </c>
    </row>
    <row r="130" spans="1:19" x14ac:dyDescent="0.25">
      <c r="A130" t="s">
        <v>126</v>
      </c>
      <c r="B130" s="1" t="s">
        <v>1387</v>
      </c>
      <c r="C130" t="s">
        <v>339</v>
      </c>
      <c r="D130">
        <f t="shared" si="9"/>
        <v>128</v>
      </c>
      <c r="E130" t="s">
        <v>387</v>
      </c>
      <c r="F130" t="s">
        <v>3</v>
      </c>
      <c r="G130" t="s">
        <v>4</v>
      </c>
      <c r="H130" t="s">
        <v>11597</v>
      </c>
      <c r="I130" t="s">
        <v>11671</v>
      </c>
      <c r="J130">
        <f t="shared" si="10"/>
        <v>3</v>
      </c>
      <c r="K130">
        <f t="shared" si="11"/>
        <v>6</v>
      </c>
      <c r="L130" s="3">
        <f t="shared" si="12"/>
        <v>42646</v>
      </c>
      <c r="M130" t="str">
        <f t="shared" si="13"/>
        <v>8:11:00</v>
      </c>
      <c r="N130">
        <f t="shared" si="14"/>
        <v>491</v>
      </c>
      <c r="O130">
        <f t="shared" si="15"/>
        <v>1</v>
      </c>
      <c r="P130" t="str">
        <f t="shared" si="16"/>
        <v>Work</v>
      </c>
      <c r="Q130" t="str">
        <f>VLOOKUP(N130,IF(P130="Work",Intervals!$A$4:$C$9,Intervals!$F$4:$H$9),3,1)</f>
        <v>Int_7-17</v>
      </c>
      <c r="R130" t="str">
        <f t="shared" si="17"/>
        <v>1</v>
      </c>
      <c r="S130">
        <f>VLOOKUP(N130,IF(P130="Work",Intervals!$A$4:$D$9,Intervals!$F$4:$I$9),4,1)</f>
        <v>3</v>
      </c>
    </row>
    <row r="131" spans="1:19" x14ac:dyDescent="0.25">
      <c r="A131" t="s">
        <v>113</v>
      </c>
      <c r="B131" s="1" t="s">
        <v>1388</v>
      </c>
      <c r="C131" t="s">
        <v>339</v>
      </c>
      <c r="D131">
        <f t="shared" ref="D131:D194" si="18">ROW()-ROW($D$2)</f>
        <v>129</v>
      </c>
      <c r="E131" t="s">
        <v>386</v>
      </c>
      <c r="F131" t="s">
        <v>10</v>
      </c>
      <c r="G131" t="s">
        <v>4</v>
      </c>
      <c r="H131" t="s">
        <v>11603</v>
      </c>
      <c r="I131" t="s">
        <v>11677</v>
      </c>
      <c r="J131">
        <f t="shared" ref="J131:J194" si="19">SEARCH("-",B131)</f>
        <v>3</v>
      </c>
      <c r="K131">
        <f t="shared" ref="K131:K194" si="20">SEARCH("-",B131,J131+1)</f>
        <v>6</v>
      </c>
      <c r="L131" s="3">
        <f t="shared" ref="L131:L194" si="21">DATE(MID(B131,K131+1,4),LEFT(B131,J131-1),MID(B131,J131+1,K131-J131-1))</f>
        <v>42646</v>
      </c>
      <c r="M131" t="str">
        <f t="shared" ref="M131:M194" si="22">MID(B131,SEARCH(" ",B131)+1,99)</f>
        <v>8:14:00</v>
      </c>
      <c r="N131">
        <f t="shared" ref="N131:N194" si="23">((M131+1)-"1.1.1900  0:00:00")*24*60</f>
        <v>493.99999999999983</v>
      </c>
      <c r="O131">
        <f t="shared" ref="O131:O194" si="24">WEEKDAY(L131,2)</f>
        <v>1</v>
      </c>
      <c r="P131" t="str">
        <f t="shared" ref="P131:P194" si="25">IF(O131&gt;5,"NonWork","Work")</f>
        <v>Work</v>
      </c>
      <c r="Q131" t="str">
        <f>VLOOKUP(N131,IF(P131="Work",Intervals!$A$4:$C$9,Intervals!$F$4:$H$9),3,1)</f>
        <v>Int_7-17</v>
      </c>
      <c r="R131" t="str">
        <f t="shared" ref="R131:R194" si="26">IF(O131&gt;5,"2","1")</f>
        <v>1</v>
      </c>
      <c r="S131">
        <f>VLOOKUP(N131,IF(P131="Work",Intervals!$A$4:$D$9,Intervals!$F$4:$I$9),4,1)</f>
        <v>3</v>
      </c>
    </row>
    <row r="132" spans="1:19" x14ac:dyDescent="0.25">
      <c r="A132" t="s">
        <v>127</v>
      </c>
      <c r="B132" s="1" t="s">
        <v>1388</v>
      </c>
      <c r="C132" t="s">
        <v>339</v>
      </c>
      <c r="D132">
        <f t="shared" si="18"/>
        <v>130</v>
      </c>
      <c r="E132" t="s">
        <v>388</v>
      </c>
      <c r="F132" t="s">
        <v>10</v>
      </c>
      <c r="G132" t="s">
        <v>4</v>
      </c>
      <c r="H132" t="s">
        <v>11604</v>
      </c>
      <c r="I132" t="s">
        <v>11678</v>
      </c>
      <c r="J132">
        <f t="shared" si="19"/>
        <v>3</v>
      </c>
      <c r="K132">
        <f t="shared" si="20"/>
        <v>6</v>
      </c>
      <c r="L132" s="3">
        <f t="shared" si="21"/>
        <v>42646</v>
      </c>
      <c r="M132" t="str">
        <f t="shared" si="22"/>
        <v>8:14:00</v>
      </c>
      <c r="N132">
        <f t="shared" si="23"/>
        <v>493.99999999999983</v>
      </c>
      <c r="O132">
        <f t="shared" si="24"/>
        <v>1</v>
      </c>
      <c r="P132" t="str">
        <f t="shared" si="25"/>
        <v>Work</v>
      </c>
      <c r="Q132" t="str">
        <f>VLOOKUP(N132,IF(P132="Work",Intervals!$A$4:$C$9,Intervals!$F$4:$H$9),3,1)</f>
        <v>Int_7-17</v>
      </c>
      <c r="R132" t="str">
        <f t="shared" si="26"/>
        <v>1</v>
      </c>
      <c r="S132">
        <f>VLOOKUP(N132,IF(P132="Work",Intervals!$A$4:$D$9,Intervals!$F$4:$I$9),4,1)</f>
        <v>3</v>
      </c>
    </row>
    <row r="133" spans="1:19" x14ac:dyDescent="0.25">
      <c r="A133" t="s">
        <v>90</v>
      </c>
      <c r="B133" s="1" t="s">
        <v>1389</v>
      </c>
      <c r="C133" t="s">
        <v>339</v>
      </c>
      <c r="D133">
        <f t="shared" si="18"/>
        <v>131</v>
      </c>
      <c r="E133" t="s">
        <v>346</v>
      </c>
      <c r="F133" t="s">
        <v>10</v>
      </c>
      <c r="G133" t="s">
        <v>4</v>
      </c>
      <c r="H133" t="s">
        <v>11589</v>
      </c>
      <c r="I133" s="4">
        <v>42509</v>
      </c>
      <c r="J133">
        <f t="shared" si="19"/>
        <v>3</v>
      </c>
      <c r="K133">
        <f t="shared" si="20"/>
        <v>6</v>
      </c>
      <c r="L133" s="3">
        <f t="shared" si="21"/>
        <v>42646</v>
      </c>
      <c r="M133" t="str">
        <f t="shared" si="22"/>
        <v>8:15:00</v>
      </c>
      <c r="N133">
        <f t="shared" si="23"/>
        <v>495</v>
      </c>
      <c r="O133">
        <f t="shared" si="24"/>
        <v>1</v>
      </c>
      <c r="P133" t="str">
        <f t="shared" si="25"/>
        <v>Work</v>
      </c>
      <c r="Q133" t="str">
        <f>VLOOKUP(N133,IF(P133="Work",Intervals!$A$4:$C$9,Intervals!$F$4:$H$9),3,1)</f>
        <v>Int_7-17</v>
      </c>
      <c r="R133" t="str">
        <f t="shared" si="26"/>
        <v>1</v>
      </c>
      <c r="S133">
        <f>VLOOKUP(N133,IF(P133="Work",Intervals!$A$4:$D$9,Intervals!$F$4:$I$9),4,1)</f>
        <v>3</v>
      </c>
    </row>
    <row r="134" spans="1:19" x14ac:dyDescent="0.25">
      <c r="A134" t="s">
        <v>83</v>
      </c>
      <c r="B134" s="1" t="s">
        <v>1390</v>
      </c>
      <c r="C134" t="s">
        <v>339</v>
      </c>
      <c r="D134">
        <f t="shared" si="18"/>
        <v>132</v>
      </c>
      <c r="E134" t="s">
        <v>384</v>
      </c>
      <c r="F134" t="s">
        <v>10</v>
      </c>
      <c r="G134" t="s">
        <v>4</v>
      </c>
      <c r="H134" t="s">
        <v>11589</v>
      </c>
      <c r="I134" s="4">
        <v>42509</v>
      </c>
      <c r="J134">
        <f t="shared" si="19"/>
        <v>3</v>
      </c>
      <c r="K134">
        <f t="shared" si="20"/>
        <v>6</v>
      </c>
      <c r="L134" s="3">
        <f t="shared" si="21"/>
        <v>42646</v>
      </c>
      <c r="M134" t="str">
        <f t="shared" si="22"/>
        <v>8:16:00</v>
      </c>
      <c r="N134">
        <f t="shared" si="23"/>
        <v>496.00000000000017</v>
      </c>
      <c r="O134">
        <f t="shared" si="24"/>
        <v>1</v>
      </c>
      <c r="P134" t="str">
        <f t="shared" si="25"/>
        <v>Work</v>
      </c>
      <c r="Q134" t="str">
        <f>VLOOKUP(N134,IF(P134="Work",Intervals!$A$4:$C$9,Intervals!$F$4:$H$9),3,1)</f>
        <v>Int_7-17</v>
      </c>
      <c r="R134" t="str">
        <f t="shared" si="26"/>
        <v>1</v>
      </c>
      <c r="S134">
        <f>VLOOKUP(N134,IF(P134="Work",Intervals!$A$4:$D$9,Intervals!$F$4:$I$9),4,1)</f>
        <v>3</v>
      </c>
    </row>
    <row r="135" spans="1:19" x14ac:dyDescent="0.25">
      <c r="A135" t="s">
        <v>83</v>
      </c>
      <c r="B135" s="1" t="s">
        <v>1391</v>
      </c>
      <c r="C135" t="s">
        <v>339</v>
      </c>
      <c r="D135">
        <f t="shared" si="18"/>
        <v>133</v>
      </c>
      <c r="E135" t="s">
        <v>384</v>
      </c>
      <c r="F135" t="s">
        <v>10</v>
      </c>
      <c r="G135" t="s">
        <v>4</v>
      </c>
      <c r="H135" t="s">
        <v>11589</v>
      </c>
      <c r="I135" s="4">
        <v>42509</v>
      </c>
      <c r="J135">
        <f t="shared" si="19"/>
        <v>3</v>
      </c>
      <c r="K135">
        <f t="shared" si="20"/>
        <v>6</v>
      </c>
      <c r="L135" s="3">
        <f t="shared" si="21"/>
        <v>42646</v>
      </c>
      <c r="M135" t="str">
        <f t="shared" si="22"/>
        <v>8:18:00</v>
      </c>
      <c r="N135">
        <f t="shared" si="23"/>
        <v>498.00000000000017</v>
      </c>
      <c r="O135">
        <f t="shared" si="24"/>
        <v>1</v>
      </c>
      <c r="P135" t="str">
        <f t="shared" si="25"/>
        <v>Work</v>
      </c>
      <c r="Q135" t="str">
        <f>VLOOKUP(N135,IF(P135="Work",Intervals!$A$4:$C$9,Intervals!$F$4:$H$9),3,1)</f>
        <v>Int_7-17</v>
      </c>
      <c r="R135" t="str">
        <f t="shared" si="26"/>
        <v>1</v>
      </c>
      <c r="S135">
        <f>VLOOKUP(N135,IF(P135="Work",Intervals!$A$4:$D$9,Intervals!$F$4:$I$9),4,1)</f>
        <v>3</v>
      </c>
    </row>
    <row r="136" spans="1:19" x14ac:dyDescent="0.25">
      <c r="A136" t="s">
        <v>128</v>
      </c>
      <c r="B136" s="1" t="s">
        <v>1392</v>
      </c>
      <c r="C136" t="s">
        <v>339</v>
      </c>
      <c r="D136">
        <f t="shared" si="18"/>
        <v>134</v>
      </c>
      <c r="E136" t="s">
        <v>389</v>
      </c>
      <c r="F136" t="s">
        <v>11563</v>
      </c>
      <c r="G136" t="s">
        <v>30</v>
      </c>
      <c r="H136" t="s">
        <v>11605</v>
      </c>
      <c r="I136" t="s">
        <v>11679</v>
      </c>
      <c r="J136">
        <f t="shared" si="19"/>
        <v>3</v>
      </c>
      <c r="K136">
        <f t="shared" si="20"/>
        <v>6</v>
      </c>
      <c r="L136" s="3">
        <f t="shared" si="21"/>
        <v>42646</v>
      </c>
      <c r="M136" t="str">
        <f t="shared" si="22"/>
        <v>8:19:00</v>
      </c>
      <c r="N136">
        <f t="shared" si="23"/>
        <v>499</v>
      </c>
      <c r="O136">
        <f t="shared" si="24"/>
        <v>1</v>
      </c>
      <c r="P136" t="str">
        <f t="shared" si="25"/>
        <v>Work</v>
      </c>
      <c r="Q136" t="str">
        <f>VLOOKUP(N136,IF(P136="Work",Intervals!$A$4:$C$9,Intervals!$F$4:$H$9),3,1)</f>
        <v>Int_7-17</v>
      </c>
      <c r="R136" t="str">
        <f t="shared" si="26"/>
        <v>1</v>
      </c>
      <c r="S136">
        <f>VLOOKUP(N136,IF(P136="Work",Intervals!$A$4:$D$9,Intervals!$F$4:$I$9),4,1)</f>
        <v>3</v>
      </c>
    </row>
    <row r="137" spans="1:19" x14ac:dyDescent="0.25">
      <c r="A137" t="s">
        <v>129</v>
      </c>
      <c r="B137" s="1" t="s">
        <v>1393</v>
      </c>
      <c r="C137" t="s">
        <v>339</v>
      </c>
      <c r="D137">
        <f t="shared" si="18"/>
        <v>135</v>
      </c>
      <c r="E137" t="s">
        <v>347</v>
      </c>
      <c r="F137" t="s">
        <v>10</v>
      </c>
      <c r="G137" t="s">
        <v>4</v>
      </c>
      <c r="H137" t="s">
        <v>11589</v>
      </c>
      <c r="I137" s="4">
        <v>42509</v>
      </c>
      <c r="J137">
        <f t="shared" si="19"/>
        <v>3</v>
      </c>
      <c r="K137">
        <f t="shared" si="20"/>
        <v>6</v>
      </c>
      <c r="L137" s="3">
        <f t="shared" si="21"/>
        <v>42646</v>
      </c>
      <c r="M137" t="str">
        <f t="shared" si="22"/>
        <v>8:22:00</v>
      </c>
      <c r="N137">
        <f t="shared" si="23"/>
        <v>502.00000000000011</v>
      </c>
      <c r="O137">
        <f t="shared" si="24"/>
        <v>1</v>
      </c>
      <c r="P137" t="str">
        <f t="shared" si="25"/>
        <v>Work</v>
      </c>
      <c r="Q137" t="str">
        <f>VLOOKUP(N137,IF(P137="Work",Intervals!$A$4:$C$9,Intervals!$F$4:$H$9),3,1)</f>
        <v>Int_7-17</v>
      </c>
      <c r="R137" t="str">
        <f t="shared" si="26"/>
        <v>1</v>
      </c>
      <c r="S137">
        <f>VLOOKUP(N137,IF(P137="Work",Intervals!$A$4:$D$9,Intervals!$F$4:$I$9),4,1)</f>
        <v>3</v>
      </c>
    </row>
    <row r="138" spans="1:19" x14ac:dyDescent="0.25">
      <c r="A138" t="s">
        <v>130</v>
      </c>
      <c r="B138" s="1" t="s">
        <v>1394</v>
      </c>
      <c r="C138" t="s">
        <v>339</v>
      </c>
      <c r="D138">
        <f t="shared" si="18"/>
        <v>136</v>
      </c>
      <c r="E138" t="s">
        <v>384</v>
      </c>
      <c r="F138" t="s">
        <v>10</v>
      </c>
      <c r="G138" t="s">
        <v>4</v>
      </c>
      <c r="H138" t="s">
        <v>11589</v>
      </c>
      <c r="I138" s="4">
        <v>42509</v>
      </c>
      <c r="J138">
        <f t="shared" si="19"/>
        <v>3</v>
      </c>
      <c r="K138">
        <f t="shared" si="20"/>
        <v>6</v>
      </c>
      <c r="L138" s="3">
        <f t="shared" si="21"/>
        <v>42646</v>
      </c>
      <c r="M138" t="str">
        <f t="shared" si="22"/>
        <v>8:23:00</v>
      </c>
      <c r="N138">
        <f t="shared" si="23"/>
        <v>503</v>
      </c>
      <c r="O138">
        <f t="shared" si="24"/>
        <v>1</v>
      </c>
      <c r="P138" t="str">
        <f t="shared" si="25"/>
        <v>Work</v>
      </c>
      <c r="Q138" t="str">
        <f>VLOOKUP(N138,IF(P138="Work",Intervals!$A$4:$C$9,Intervals!$F$4:$H$9),3,1)</f>
        <v>Int_7-17</v>
      </c>
      <c r="R138" t="str">
        <f t="shared" si="26"/>
        <v>1</v>
      </c>
      <c r="S138">
        <f>VLOOKUP(N138,IF(P138="Work",Intervals!$A$4:$D$9,Intervals!$F$4:$I$9),4,1)</f>
        <v>3</v>
      </c>
    </row>
    <row r="139" spans="1:19" x14ac:dyDescent="0.25">
      <c r="A139" t="s">
        <v>130</v>
      </c>
      <c r="B139" s="1" t="s">
        <v>1395</v>
      </c>
      <c r="C139" t="s">
        <v>339</v>
      </c>
      <c r="D139">
        <f t="shared" si="18"/>
        <v>137</v>
      </c>
      <c r="E139" t="s">
        <v>384</v>
      </c>
      <c r="F139" t="s">
        <v>10</v>
      </c>
      <c r="G139" t="s">
        <v>4</v>
      </c>
      <c r="H139" t="s">
        <v>11589</v>
      </c>
      <c r="I139" s="4">
        <v>42509</v>
      </c>
      <c r="J139">
        <f t="shared" si="19"/>
        <v>3</v>
      </c>
      <c r="K139">
        <f t="shared" si="20"/>
        <v>6</v>
      </c>
      <c r="L139" s="3">
        <f t="shared" si="21"/>
        <v>42646</v>
      </c>
      <c r="M139" t="str">
        <f t="shared" si="22"/>
        <v>8:24:00</v>
      </c>
      <c r="N139">
        <f t="shared" si="23"/>
        <v>504.00000000000011</v>
      </c>
      <c r="O139">
        <f t="shared" si="24"/>
        <v>1</v>
      </c>
      <c r="P139" t="str">
        <f t="shared" si="25"/>
        <v>Work</v>
      </c>
      <c r="Q139" t="str">
        <f>VLOOKUP(N139,IF(P139="Work",Intervals!$A$4:$C$9,Intervals!$F$4:$H$9),3,1)</f>
        <v>Int_7-17</v>
      </c>
      <c r="R139" t="str">
        <f t="shared" si="26"/>
        <v>1</v>
      </c>
      <c r="S139">
        <f>VLOOKUP(N139,IF(P139="Work",Intervals!$A$4:$D$9,Intervals!$F$4:$I$9),4,1)</f>
        <v>3</v>
      </c>
    </row>
    <row r="140" spans="1:19" x14ac:dyDescent="0.25">
      <c r="A140" t="s">
        <v>131</v>
      </c>
      <c r="B140" s="1" t="s">
        <v>1396</v>
      </c>
      <c r="C140" t="s">
        <v>339</v>
      </c>
      <c r="D140">
        <f t="shared" si="18"/>
        <v>138</v>
      </c>
      <c r="E140" t="s">
        <v>386</v>
      </c>
      <c r="F140" t="s">
        <v>10</v>
      </c>
      <c r="G140" t="s">
        <v>4</v>
      </c>
      <c r="H140" t="s">
        <v>11603</v>
      </c>
      <c r="I140" t="s">
        <v>11677</v>
      </c>
      <c r="J140">
        <f t="shared" si="19"/>
        <v>3</v>
      </c>
      <c r="K140">
        <f t="shared" si="20"/>
        <v>6</v>
      </c>
      <c r="L140" s="3">
        <f t="shared" si="21"/>
        <v>42646</v>
      </c>
      <c r="M140" t="str">
        <f t="shared" si="22"/>
        <v>8:26:00</v>
      </c>
      <c r="N140">
        <f t="shared" si="23"/>
        <v>506.00000000000011</v>
      </c>
      <c r="O140">
        <f t="shared" si="24"/>
        <v>1</v>
      </c>
      <c r="P140" t="str">
        <f t="shared" si="25"/>
        <v>Work</v>
      </c>
      <c r="Q140" t="str">
        <f>VLOOKUP(N140,IF(P140="Work",Intervals!$A$4:$C$9,Intervals!$F$4:$H$9),3,1)</f>
        <v>Int_7-17</v>
      </c>
      <c r="R140" t="str">
        <f t="shared" si="26"/>
        <v>1</v>
      </c>
      <c r="S140">
        <f>VLOOKUP(N140,IF(P140="Work",Intervals!$A$4:$D$9,Intervals!$F$4:$I$9),4,1)</f>
        <v>3</v>
      </c>
    </row>
    <row r="141" spans="1:19" x14ac:dyDescent="0.25">
      <c r="A141" t="s">
        <v>132</v>
      </c>
      <c r="B141" s="1" t="s">
        <v>1397</v>
      </c>
      <c r="C141" t="s">
        <v>339</v>
      </c>
      <c r="D141">
        <f t="shared" si="18"/>
        <v>139</v>
      </c>
      <c r="E141" t="s">
        <v>390</v>
      </c>
      <c r="F141" t="s">
        <v>11568</v>
      </c>
      <c r="G141" t="s">
        <v>4</v>
      </c>
      <c r="H141" t="s">
        <v>11589</v>
      </c>
      <c r="I141" s="4">
        <v>42509</v>
      </c>
      <c r="J141">
        <f t="shared" si="19"/>
        <v>3</v>
      </c>
      <c r="K141">
        <f t="shared" si="20"/>
        <v>6</v>
      </c>
      <c r="L141" s="3">
        <f t="shared" si="21"/>
        <v>42646</v>
      </c>
      <c r="M141" t="str">
        <f t="shared" si="22"/>
        <v>8:29:00</v>
      </c>
      <c r="N141">
        <f t="shared" si="23"/>
        <v>508.99999999999994</v>
      </c>
      <c r="O141">
        <f t="shared" si="24"/>
        <v>1</v>
      </c>
      <c r="P141" t="str">
        <f t="shared" si="25"/>
        <v>Work</v>
      </c>
      <c r="Q141" t="str">
        <f>VLOOKUP(N141,IF(P141="Work",Intervals!$A$4:$C$9,Intervals!$F$4:$H$9),3,1)</f>
        <v>Int_7-17</v>
      </c>
      <c r="R141" t="str">
        <f t="shared" si="26"/>
        <v>1</v>
      </c>
      <c r="S141">
        <f>VLOOKUP(N141,IF(P141="Work",Intervals!$A$4:$D$9,Intervals!$F$4:$I$9),4,1)</f>
        <v>3</v>
      </c>
    </row>
    <row r="142" spans="1:19" x14ac:dyDescent="0.25">
      <c r="A142" t="s">
        <v>87</v>
      </c>
      <c r="B142" s="1" t="s">
        <v>1398</v>
      </c>
      <c r="C142" t="s">
        <v>339</v>
      </c>
      <c r="D142">
        <f t="shared" si="18"/>
        <v>140</v>
      </c>
      <c r="E142" t="s">
        <v>346</v>
      </c>
      <c r="F142" t="s">
        <v>10</v>
      </c>
      <c r="G142" t="s">
        <v>4</v>
      </c>
      <c r="H142" t="s">
        <v>11589</v>
      </c>
      <c r="I142" s="4">
        <v>42509</v>
      </c>
      <c r="J142">
        <f t="shared" si="19"/>
        <v>3</v>
      </c>
      <c r="K142">
        <f t="shared" si="20"/>
        <v>6</v>
      </c>
      <c r="L142" s="3">
        <f t="shared" si="21"/>
        <v>42646</v>
      </c>
      <c r="M142" t="str">
        <f t="shared" si="22"/>
        <v>8:30:00</v>
      </c>
      <c r="N142">
        <f t="shared" si="23"/>
        <v>510.00000000000011</v>
      </c>
      <c r="O142">
        <f t="shared" si="24"/>
        <v>1</v>
      </c>
      <c r="P142" t="str">
        <f t="shared" si="25"/>
        <v>Work</v>
      </c>
      <c r="Q142" t="str">
        <f>VLOOKUP(N142,IF(P142="Work",Intervals!$A$4:$C$9,Intervals!$F$4:$H$9),3,1)</f>
        <v>Int_7-17</v>
      </c>
      <c r="R142" t="str">
        <f t="shared" si="26"/>
        <v>1</v>
      </c>
      <c r="S142">
        <f>VLOOKUP(N142,IF(P142="Work",Intervals!$A$4:$D$9,Intervals!$F$4:$I$9),4,1)</f>
        <v>3</v>
      </c>
    </row>
    <row r="143" spans="1:19" x14ac:dyDescent="0.25">
      <c r="A143" t="s">
        <v>133</v>
      </c>
      <c r="B143" s="1" t="s">
        <v>1399</v>
      </c>
      <c r="C143" t="s">
        <v>339</v>
      </c>
      <c r="D143">
        <f t="shared" si="18"/>
        <v>141</v>
      </c>
      <c r="E143" t="s">
        <v>391</v>
      </c>
      <c r="F143" t="s">
        <v>10</v>
      </c>
      <c r="G143" t="s">
        <v>4</v>
      </c>
      <c r="H143" t="s">
        <v>11603</v>
      </c>
      <c r="I143" t="s">
        <v>11677</v>
      </c>
      <c r="J143">
        <f t="shared" si="19"/>
        <v>3</v>
      </c>
      <c r="K143">
        <f t="shared" si="20"/>
        <v>6</v>
      </c>
      <c r="L143" s="3">
        <f t="shared" si="21"/>
        <v>42646</v>
      </c>
      <c r="M143" t="str">
        <f t="shared" si="22"/>
        <v>8:32:00</v>
      </c>
      <c r="N143">
        <f t="shared" si="23"/>
        <v>512.00000000000011</v>
      </c>
      <c r="O143">
        <f t="shared" si="24"/>
        <v>1</v>
      </c>
      <c r="P143" t="str">
        <f t="shared" si="25"/>
        <v>Work</v>
      </c>
      <c r="Q143" t="str">
        <f>VLOOKUP(N143,IF(P143="Work",Intervals!$A$4:$C$9,Intervals!$F$4:$H$9),3,1)</f>
        <v>Int_7-17</v>
      </c>
      <c r="R143" t="str">
        <f t="shared" si="26"/>
        <v>1</v>
      </c>
      <c r="S143">
        <f>VLOOKUP(N143,IF(P143="Work",Intervals!$A$4:$D$9,Intervals!$F$4:$I$9),4,1)</f>
        <v>3</v>
      </c>
    </row>
    <row r="144" spans="1:19" x14ac:dyDescent="0.25">
      <c r="A144" t="s">
        <v>134</v>
      </c>
      <c r="B144" s="1" t="s">
        <v>1400</v>
      </c>
      <c r="C144" t="s">
        <v>339</v>
      </c>
      <c r="D144">
        <f t="shared" si="18"/>
        <v>142</v>
      </c>
      <c r="E144" t="s">
        <v>347</v>
      </c>
      <c r="F144" t="s">
        <v>10</v>
      </c>
      <c r="G144" t="s">
        <v>4</v>
      </c>
      <c r="H144" t="s">
        <v>11589</v>
      </c>
      <c r="I144" s="4">
        <v>42509</v>
      </c>
      <c r="J144">
        <f t="shared" si="19"/>
        <v>3</v>
      </c>
      <c r="K144">
        <f t="shared" si="20"/>
        <v>6</v>
      </c>
      <c r="L144" s="3">
        <f t="shared" si="21"/>
        <v>42646</v>
      </c>
      <c r="M144" t="str">
        <f t="shared" si="22"/>
        <v>8:33:00</v>
      </c>
      <c r="N144">
        <f t="shared" si="23"/>
        <v>512.99999999999989</v>
      </c>
      <c r="O144">
        <f t="shared" si="24"/>
        <v>1</v>
      </c>
      <c r="P144" t="str">
        <f t="shared" si="25"/>
        <v>Work</v>
      </c>
      <c r="Q144" t="str">
        <f>VLOOKUP(N144,IF(P144="Work",Intervals!$A$4:$C$9,Intervals!$F$4:$H$9),3,1)</f>
        <v>Int_7-17</v>
      </c>
      <c r="R144" t="str">
        <f t="shared" si="26"/>
        <v>1</v>
      </c>
      <c r="S144">
        <f>VLOOKUP(N144,IF(P144="Work",Intervals!$A$4:$D$9,Intervals!$F$4:$I$9),4,1)</f>
        <v>3</v>
      </c>
    </row>
    <row r="145" spans="1:19" x14ac:dyDescent="0.25">
      <c r="A145" t="s">
        <v>135</v>
      </c>
      <c r="B145" s="1" t="s">
        <v>1401</v>
      </c>
      <c r="C145" t="s">
        <v>339</v>
      </c>
      <c r="D145">
        <f t="shared" si="18"/>
        <v>143</v>
      </c>
      <c r="E145" t="s">
        <v>392</v>
      </c>
      <c r="F145" t="s">
        <v>11568</v>
      </c>
      <c r="G145" t="s">
        <v>4</v>
      </c>
      <c r="H145" t="s">
        <v>11589</v>
      </c>
      <c r="I145" s="4">
        <v>42509</v>
      </c>
      <c r="J145">
        <f t="shared" si="19"/>
        <v>3</v>
      </c>
      <c r="K145">
        <f t="shared" si="20"/>
        <v>6</v>
      </c>
      <c r="L145" s="3">
        <f t="shared" si="21"/>
        <v>42646</v>
      </c>
      <c r="M145" t="str">
        <f t="shared" si="22"/>
        <v>8:36:00</v>
      </c>
      <c r="N145">
        <f t="shared" si="23"/>
        <v>516.00000000000011</v>
      </c>
      <c r="O145">
        <f t="shared" si="24"/>
        <v>1</v>
      </c>
      <c r="P145" t="str">
        <f t="shared" si="25"/>
        <v>Work</v>
      </c>
      <c r="Q145" t="str">
        <f>VLOOKUP(N145,IF(P145="Work",Intervals!$A$4:$C$9,Intervals!$F$4:$H$9),3,1)</f>
        <v>Int_7-17</v>
      </c>
      <c r="R145" t="str">
        <f t="shared" si="26"/>
        <v>1</v>
      </c>
      <c r="S145">
        <f>VLOOKUP(N145,IF(P145="Work",Intervals!$A$4:$D$9,Intervals!$F$4:$I$9),4,1)</f>
        <v>3</v>
      </c>
    </row>
    <row r="146" spans="1:19" x14ac:dyDescent="0.25">
      <c r="A146" t="s">
        <v>88</v>
      </c>
      <c r="B146" s="1" t="s">
        <v>1401</v>
      </c>
      <c r="C146" t="s">
        <v>339</v>
      </c>
      <c r="D146">
        <f t="shared" si="18"/>
        <v>144</v>
      </c>
      <c r="E146" t="s">
        <v>347</v>
      </c>
      <c r="F146" t="s">
        <v>10</v>
      </c>
      <c r="G146" t="s">
        <v>4</v>
      </c>
      <c r="H146" t="s">
        <v>11589</v>
      </c>
      <c r="I146" s="4">
        <v>42509</v>
      </c>
      <c r="J146">
        <f t="shared" si="19"/>
        <v>3</v>
      </c>
      <c r="K146">
        <f t="shared" si="20"/>
        <v>6</v>
      </c>
      <c r="L146" s="3">
        <f t="shared" si="21"/>
        <v>42646</v>
      </c>
      <c r="M146" t="str">
        <f t="shared" si="22"/>
        <v>8:36:00</v>
      </c>
      <c r="N146">
        <f t="shared" si="23"/>
        <v>516.00000000000011</v>
      </c>
      <c r="O146">
        <f t="shared" si="24"/>
        <v>1</v>
      </c>
      <c r="P146" t="str">
        <f t="shared" si="25"/>
        <v>Work</v>
      </c>
      <c r="Q146" t="str">
        <f>VLOOKUP(N146,IF(P146="Work",Intervals!$A$4:$C$9,Intervals!$F$4:$H$9),3,1)</f>
        <v>Int_7-17</v>
      </c>
      <c r="R146" t="str">
        <f t="shared" si="26"/>
        <v>1</v>
      </c>
      <c r="S146">
        <f>VLOOKUP(N146,IF(P146="Work",Intervals!$A$4:$D$9,Intervals!$F$4:$I$9),4,1)</f>
        <v>3</v>
      </c>
    </row>
    <row r="147" spans="1:19" x14ac:dyDescent="0.25">
      <c r="A147" t="s">
        <v>136</v>
      </c>
      <c r="B147" s="1" t="s">
        <v>1402</v>
      </c>
      <c r="C147" t="s">
        <v>339</v>
      </c>
      <c r="D147">
        <f t="shared" si="18"/>
        <v>145</v>
      </c>
      <c r="E147" t="s">
        <v>393</v>
      </c>
      <c r="F147" t="s">
        <v>10</v>
      </c>
      <c r="G147" t="s">
        <v>4</v>
      </c>
      <c r="H147" t="s">
        <v>11589</v>
      </c>
      <c r="I147" s="4">
        <v>42509</v>
      </c>
      <c r="J147">
        <f t="shared" si="19"/>
        <v>3</v>
      </c>
      <c r="K147">
        <f t="shared" si="20"/>
        <v>6</v>
      </c>
      <c r="L147" s="3">
        <f t="shared" si="21"/>
        <v>42646</v>
      </c>
      <c r="M147" t="str">
        <f t="shared" si="22"/>
        <v>8:37:00</v>
      </c>
      <c r="N147">
        <f t="shared" si="23"/>
        <v>516.99999999999989</v>
      </c>
      <c r="O147">
        <f t="shared" si="24"/>
        <v>1</v>
      </c>
      <c r="P147" t="str">
        <f t="shared" si="25"/>
        <v>Work</v>
      </c>
      <c r="Q147" t="str">
        <f>VLOOKUP(N147,IF(P147="Work",Intervals!$A$4:$C$9,Intervals!$F$4:$H$9),3,1)</f>
        <v>Int_7-17</v>
      </c>
      <c r="R147" t="str">
        <f t="shared" si="26"/>
        <v>1</v>
      </c>
      <c r="S147">
        <f>VLOOKUP(N147,IF(P147="Work",Intervals!$A$4:$D$9,Intervals!$F$4:$I$9),4,1)</f>
        <v>3</v>
      </c>
    </row>
    <row r="148" spans="1:19" x14ac:dyDescent="0.25">
      <c r="A148" t="s">
        <v>137</v>
      </c>
      <c r="B148" s="1" t="s">
        <v>1403</v>
      </c>
      <c r="C148" t="s">
        <v>339</v>
      </c>
      <c r="D148">
        <f t="shared" si="18"/>
        <v>146</v>
      </c>
      <c r="E148" t="s">
        <v>381</v>
      </c>
      <c r="F148" t="s">
        <v>10</v>
      </c>
      <c r="G148" t="s">
        <v>4</v>
      </c>
      <c r="H148" t="s">
        <v>11589</v>
      </c>
      <c r="I148" s="4">
        <v>42509</v>
      </c>
      <c r="J148">
        <f t="shared" si="19"/>
        <v>3</v>
      </c>
      <c r="K148">
        <f t="shared" si="20"/>
        <v>6</v>
      </c>
      <c r="L148" s="3">
        <f t="shared" si="21"/>
        <v>42646</v>
      </c>
      <c r="M148" t="str">
        <f t="shared" si="22"/>
        <v>8:38:00</v>
      </c>
      <c r="N148">
        <f t="shared" si="23"/>
        <v>518.00000000000011</v>
      </c>
      <c r="O148">
        <f t="shared" si="24"/>
        <v>1</v>
      </c>
      <c r="P148" t="str">
        <f t="shared" si="25"/>
        <v>Work</v>
      </c>
      <c r="Q148" t="str">
        <f>VLOOKUP(N148,IF(P148="Work",Intervals!$A$4:$C$9,Intervals!$F$4:$H$9),3,1)</f>
        <v>Int_7-17</v>
      </c>
      <c r="R148" t="str">
        <f t="shared" si="26"/>
        <v>1</v>
      </c>
      <c r="S148">
        <f>VLOOKUP(N148,IF(P148="Work",Intervals!$A$4:$D$9,Intervals!$F$4:$I$9),4,1)</f>
        <v>3</v>
      </c>
    </row>
    <row r="149" spans="1:19" x14ac:dyDescent="0.25">
      <c r="A149" t="s">
        <v>138</v>
      </c>
      <c r="B149" s="1" t="s">
        <v>1403</v>
      </c>
      <c r="C149" t="s">
        <v>339</v>
      </c>
      <c r="D149">
        <f t="shared" si="18"/>
        <v>147</v>
      </c>
      <c r="E149" t="s">
        <v>386</v>
      </c>
      <c r="F149" t="s">
        <v>10</v>
      </c>
      <c r="G149" t="s">
        <v>4</v>
      </c>
      <c r="H149" t="s">
        <v>11603</v>
      </c>
      <c r="I149" t="s">
        <v>11677</v>
      </c>
      <c r="J149">
        <f t="shared" si="19"/>
        <v>3</v>
      </c>
      <c r="K149">
        <f t="shared" si="20"/>
        <v>6</v>
      </c>
      <c r="L149" s="3">
        <f t="shared" si="21"/>
        <v>42646</v>
      </c>
      <c r="M149" t="str">
        <f t="shared" si="22"/>
        <v>8:38:00</v>
      </c>
      <c r="N149">
        <f t="shared" si="23"/>
        <v>518.00000000000011</v>
      </c>
      <c r="O149">
        <f t="shared" si="24"/>
        <v>1</v>
      </c>
      <c r="P149" t="str">
        <f t="shared" si="25"/>
        <v>Work</v>
      </c>
      <c r="Q149" t="str">
        <f>VLOOKUP(N149,IF(P149="Work",Intervals!$A$4:$C$9,Intervals!$F$4:$H$9),3,1)</f>
        <v>Int_7-17</v>
      </c>
      <c r="R149" t="str">
        <f t="shared" si="26"/>
        <v>1</v>
      </c>
      <c r="S149">
        <f>VLOOKUP(N149,IF(P149="Work",Intervals!$A$4:$D$9,Intervals!$F$4:$I$9),4,1)</f>
        <v>3</v>
      </c>
    </row>
    <row r="150" spans="1:19" x14ac:dyDescent="0.25">
      <c r="A150" t="s">
        <v>139</v>
      </c>
      <c r="B150" s="1" t="s">
        <v>1404</v>
      </c>
      <c r="C150" t="s">
        <v>339</v>
      </c>
      <c r="D150">
        <f t="shared" si="18"/>
        <v>148</v>
      </c>
      <c r="E150" t="s">
        <v>357</v>
      </c>
      <c r="F150" t="s">
        <v>3</v>
      </c>
      <c r="G150" t="s">
        <v>4</v>
      </c>
      <c r="H150" t="s">
        <v>11597</v>
      </c>
      <c r="I150" t="s">
        <v>11671</v>
      </c>
      <c r="J150">
        <f t="shared" si="19"/>
        <v>3</v>
      </c>
      <c r="K150">
        <f t="shared" si="20"/>
        <v>6</v>
      </c>
      <c r="L150" s="3">
        <f t="shared" si="21"/>
        <v>42646</v>
      </c>
      <c r="M150" t="str">
        <f t="shared" si="22"/>
        <v>8:40:00</v>
      </c>
      <c r="N150">
        <f t="shared" si="23"/>
        <v>520.00000000000011</v>
      </c>
      <c r="O150">
        <f t="shared" si="24"/>
        <v>1</v>
      </c>
      <c r="P150" t="str">
        <f t="shared" si="25"/>
        <v>Work</v>
      </c>
      <c r="Q150" t="str">
        <f>VLOOKUP(N150,IF(P150="Work",Intervals!$A$4:$C$9,Intervals!$F$4:$H$9),3,1)</f>
        <v>Int_7-17</v>
      </c>
      <c r="R150" t="str">
        <f t="shared" si="26"/>
        <v>1</v>
      </c>
      <c r="S150">
        <f>VLOOKUP(N150,IF(P150="Work",Intervals!$A$4:$D$9,Intervals!$F$4:$I$9),4,1)</f>
        <v>3</v>
      </c>
    </row>
    <row r="151" spans="1:19" x14ac:dyDescent="0.25">
      <c r="A151" t="s">
        <v>140</v>
      </c>
      <c r="B151" s="1" t="s">
        <v>1405</v>
      </c>
      <c r="C151" t="s">
        <v>339</v>
      </c>
      <c r="D151">
        <f t="shared" si="18"/>
        <v>149</v>
      </c>
      <c r="E151" t="s">
        <v>394</v>
      </c>
      <c r="F151" t="s">
        <v>3</v>
      </c>
      <c r="G151" t="s">
        <v>4</v>
      </c>
      <c r="H151" t="s">
        <v>11589</v>
      </c>
      <c r="I151" s="4">
        <v>42509</v>
      </c>
      <c r="J151">
        <f t="shared" si="19"/>
        <v>3</v>
      </c>
      <c r="K151">
        <f t="shared" si="20"/>
        <v>6</v>
      </c>
      <c r="L151" s="3">
        <f t="shared" si="21"/>
        <v>42646</v>
      </c>
      <c r="M151" t="str">
        <f t="shared" si="22"/>
        <v>8:41:00</v>
      </c>
      <c r="N151">
        <f t="shared" si="23"/>
        <v>520.99999999999989</v>
      </c>
      <c r="O151">
        <f t="shared" si="24"/>
        <v>1</v>
      </c>
      <c r="P151" t="str">
        <f t="shared" si="25"/>
        <v>Work</v>
      </c>
      <c r="Q151" t="str">
        <f>VLOOKUP(N151,IF(P151="Work",Intervals!$A$4:$C$9,Intervals!$F$4:$H$9),3,1)</f>
        <v>Int_7-17</v>
      </c>
      <c r="R151" t="str">
        <f t="shared" si="26"/>
        <v>1</v>
      </c>
      <c r="S151">
        <f>VLOOKUP(N151,IF(P151="Work",Intervals!$A$4:$D$9,Intervals!$F$4:$I$9),4,1)</f>
        <v>3</v>
      </c>
    </row>
    <row r="152" spans="1:19" x14ac:dyDescent="0.25">
      <c r="A152" t="s">
        <v>82</v>
      </c>
      <c r="B152" s="1" t="s">
        <v>1406</v>
      </c>
      <c r="C152" t="s">
        <v>339</v>
      </c>
      <c r="D152">
        <f t="shared" si="18"/>
        <v>150</v>
      </c>
      <c r="E152" t="s">
        <v>341</v>
      </c>
      <c r="F152" t="s">
        <v>11561</v>
      </c>
      <c r="G152" t="s">
        <v>30</v>
      </c>
      <c r="H152" t="s">
        <v>11590</v>
      </c>
      <c r="I152" t="s">
        <v>11664</v>
      </c>
      <c r="J152">
        <f t="shared" si="19"/>
        <v>3</v>
      </c>
      <c r="K152">
        <f t="shared" si="20"/>
        <v>6</v>
      </c>
      <c r="L152" s="3">
        <f t="shared" si="21"/>
        <v>42646</v>
      </c>
      <c r="M152" t="str">
        <f t="shared" si="22"/>
        <v>8:42:00</v>
      </c>
      <c r="N152">
        <f t="shared" si="23"/>
        <v>522.00000000000011</v>
      </c>
      <c r="O152">
        <f t="shared" si="24"/>
        <v>1</v>
      </c>
      <c r="P152" t="str">
        <f t="shared" si="25"/>
        <v>Work</v>
      </c>
      <c r="Q152" t="str">
        <f>VLOOKUP(N152,IF(P152="Work",Intervals!$A$4:$C$9,Intervals!$F$4:$H$9),3,1)</f>
        <v>Int_7-17</v>
      </c>
      <c r="R152" t="str">
        <f t="shared" si="26"/>
        <v>1</v>
      </c>
      <c r="S152">
        <f>VLOOKUP(N152,IF(P152="Work",Intervals!$A$4:$D$9,Intervals!$F$4:$I$9),4,1)</f>
        <v>3</v>
      </c>
    </row>
    <row r="153" spans="1:19" x14ac:dyDescent="0.25">
      <c r="A153" t="s">
        <v>141</v>
      </c>
      <c r="B153" s="1" t="s">
        <v>1407</v>
      </c>
      <c r="C153" t="s">
        <v>339</v>
      </c>
      <c r="D153">
        <f t="shared" si="18"/>
        <v>151</v>
      </c>
      <c r="E153" t="s">
        <v>385</v>
      </c>
      <c r="F153" t="s">
        <v>3</v>
      </c>
      <c r="G153" t="s">
        <v>4</v>
      </c>
      <c r="H153" t="s">
        <v>11597</v>
      </c>
      <c r="I153" t="s">
        <v>11671</v>
      </c>
      <c r="J153">
        <f t="shared" si="19"/>
        <v>3</v>
      </c>
      <c r="K153">
        <f t="shared" si="20"/>
        <v>6</v>
      </c>
      <c r="L153" s="3">
        <f t="shared" si="21"/>
        <v>42646</v>
      </c>
      <c r="M153" t="str">
        <f t="shared" si="22"/>
        <v>8:45:00</v>
      </c>
      <c r="N153">
        <f t="shared" si="23"/>
        <v>524.99999999999989</v>
      </c>
      <c r="O153">
        <f t="shared" si="24"/>
        <v>1</v>
      </c>
      <c r="P153" t="str">
        <f t="shared" si="25"/>
        <v>Work</v>
      </c>
      <c r="Q153" t="str">
        <f>VLOOKUP(N153,IF(P153="Work",Intervals!$A$4:$C$9,Intervals!$F$4:$H$9),3,1)</f>
        <v>Int_7-17</v>
      </c>
      <c r="R153" t="str">
        <f t="shared" si="26"/>
        <v>1</v>
      </c>
      <c r="S153">
        <f>VLOOKUP(N153,IF(P153="Work",Intervals!$A$4:$D$9,Intervals!$F$4:$I$9),4,1)</f>
        <v>3</v>
      </c>
    </row>
    <row r="154" spans="1:19" x14ac:dyDescent="0.25">
      <c r="A154" t="s">
        <v>133</v>
      </c>
      <c r="B154" s="1" t="s">
        <v>1407</v>
      </c>
      <c r="C154" t="s">
        <v>339</v>
      </c>
      <c r="D154">
        <f t="shared" si="18"/>
        <v>152</v>
      </c>
      <c r="E154" t="s">
        <v>391</v>
      </c>
      <c r="F154" t="s">
        <v>10</v>
      </c>
      <c r="G154" t="s">
        <v>4</v>
      </c>
      <c r="H154" t="s">
        <v>11603</v>
      </c>
      <c r="I154" t="s">
        <v>11677</v>
      </c>
      <c r="J154">
        <f t="shared" si="19"/>
        <v>3</v>
      </c>
      <c r="K154">
        <f t="shared" si="20"/>
        <v>6</v>
      </c>
      <c r="L154" s="3">
        <f t="shared" si="21"/>
        <v>42646</v>
      </c>
      <c r="M154" t="str">
        <f t="shared" si="22"/>
        <v>8:45:00</v>
      </c>
      <c r="N154">
        <f t="shared" si="23"/>
        <v>524.99999999999989</v>
      </c>
      <c r="O154">
        <f t="shared" si="24"/>
        <v>1</v>
      </c>
      <c r="P154" t="str">
        <f t="shared" si="25"/>
        <v>Work</v>
      </c>
      <c r="Q154" t="str">
        <f>VLOOKUP(N154,IF(P154="Work",Intervals!$A$4:$C$9,Intervals!$F$4:$H$9),3,1)</f>
        <v>Int_7-17</v>
      </c>
      <c r="R154" t="str">
        <f t="shared" si="26"/>
        <v>1</v>
      </c>
      <c r="S154">
        <f>VLOOKUP(N154,IF(P154="Work",Intervals!$A$4:$D$9,Intervals!$F$4:$I$9),4,1)</f>
        <v>3</v>
      </c>
    </row>
    <row r="155" spans="1:19" x14ac:dyDescent="0.25">
      <c r="A155" t="s">
        <v>142</v>
      </c>
      <c r="B155" s="1" t="s">
        <v>1408</v>
      </c>
      <c r="C155" t="s">
        <v>339</v>
      </c>
      <c r="D155">
        <f t="shared" si="18"/>
        <v>153</v>
      </c>
      <c r="E155" t="s">
        <v>395</v>
      </c>
      <c r="F155" t="s">
        <v>11565</v>
      </c>
      <c r="G155" t="s">
        <v>4</v>
      </c>
      <c r="H155" t="s">
        <v>11589</v>
      </c>
      <c r="I155" s="4">
        <v>42509</v>
      </c>
      <c r="J155">
        <f t="shared" si="19"/>
        <v>3</v>
      </c>
      <c r="K155">
        <f t="shared" si="20"/>
        <v>6</v>
      </c>
      <c r="L155" s="3">
        <f t="shared" si="21"/>
        <v>42646</v>
      </c>
      <c r="M155" t="str">
        <f t="shared" si="22"/>
        <v>8:49:00</v>
      </c>
      <c r="N155">
        <f t="shared" si="23"/>
        <v>528.99999999999989</v>
      </c>
      <c r="O155">
        <f t="shared" si="24"/>
        <v>1</v>
      </c>
      <c r="P155" t="str">
        <f t="shared" si="25"/>
        <v>Work</v>
      </c>
      <c r="Q155" t="str">
        <f>VLOOKUP(N155,IF(P155="Work",Intervals!$A$4:$C$9,Intervals!$F$4:$H$9),3,1)</f>
        <v>Int_7-17</v>
      </c>
      <c r="R155" t="str">
        <f t="shared" si="26"/>
        <v>1</v>
      </c>
      <c r="S155">
        <f>VLOOKUP(N155,IF(P155="Work",Intervals!$A$4:$D$9,Intervals!$F$4:$I$9),4,1)</f>
        <v>3</v>
      </c>
    </row>
    <row r="156" spans="1:19" x14ac:dyDescent="0.25">
      <c r="A156" t="s">
        <v>143</v>
      </c>
      <c r="B156" s="1" t="s">
        <v>1409</v>
      </c>
      <c r="C156" t="s">
        <v>339</v>
      </c>
      <c r="D156">
        <f t="shared" si="18"/>
        <v>154</v>
      </c>
      <c r="E156" t="s">
        <v>386</v>
      </c>
      <c r="F156" t="s">
        <v>10</v>
      </c>
      <c r="G156" t="s">
        <v>4</v>
      </c>
      <c r="H156" t="s">
        <v>11603</v>
      </c>
      <c r="I156" t="s">
        <v>11677</v>
      </c>
      <c r="J156">
        <f t="shared" si="19"/>
        <v>3</v>
      </c>
      <c r="K156">
        <f t="shared" si="20"/>
        <v>6</v>
      </c>
      <c r="L156" s="3">
        <f t="shared" si="21"/>
        <v>42646</v>
      </c>
      <c r="M156" t="str">
        <f t="shared" si="22"/>
        <v>8:54:00</v>
      </c>
      <c r="N156">
        <f t="shared" si="23"/>
        <v>534</v>
      </c>
      <c r="O156">
        <f t="shared" si="24"/>
        <v>1</v>
      </c>
      <c r="P156" t="str">
        <f t="shared" si="25"/>
        <v>Work</v>
      </c>
      <c r="Q156" t="str">
        <f>VLOOKUP(N156,IF(P156="Work",Intervals!$A$4:$C$9,Intervals!$F$4:$H$9),3,1)</f>
        <v>Int_7-17</v>
      </c>
      <c r="R156" t="str">
        <f t="shared" si="26"/>
        <v>1</v>
      </c>
      <c r="S156">
        <f>VLOOKUP(N156,IF(P156="Work",Intervals!$A$4:$D$9,Intervals!$F$4:$I$9),4,1)</f>
        <v>3</v>
      </c>
    </row>
    <row r="157" spans="1:19" x14ac:dyDescent="0.25">
      <c r="A157" t="s">
        <v>88</v>
      </c>
      <c r="B157" s="1" t="s">
        <v>1410</v>
      </c>
      <c r="C157" t="s">
        <v>339</v>
      </c>
      <c r="D157">
        <f t="shared" si="18"/>
        <v>155</v>
      </c>
      <c r="E157" t="s">
        <v>347</v>
      </c>
      <c r="F157" t="s">
        <v>10</v>
      </c>
      <c r="G157" t="s">
        <v>4</v>
      </c>
      <c r="H157" t="s">
        <v>11589</v>
      </c>
      <c r="I157" s="4">
        <v>42509</v>
      </c>
      <c r="J157">
        <f t="shared" si="19"/>
        <v>3</v>
      </c>
      <c r="K157">
        <f t="shared" si="20"/>
        <v>6</v>
      </c>
      <c r="L157" s="3">
        <f t="shared" si="21"/>
        <v>42646</v>
      </c>
      <c r="M157" t="str">
        <f t="shared" si="22"/>
        <v>8:55:00</v>
      </c>
      <c r="N157">
        <f t="shared" si="23"/>
        <v>534.99999999999989</v>
      </c>
      <c r="O157">
        <f t="shared" si="24"/>
        <v>1</v>
      </c>
      <c r="P157" t="str">
        <f t="shared" si="25"/>
        <v>Work</v>
      </c>
      <c r="Q157" t="str">
        <f>VLOOKUP(N157,IF(P157="Work",Intervals!$A$4:$C$9,Intervals!$F$4:$H$9),3,1)</f>
        <v>Int_7-17</v>
      </c>
      <c r="R157" t="str">
        <f t="shared" si="26"/>
        <v>1</v>
      </c>
      <c r="S157">
        <f>VLOOKUP(N157,IF(P157="Work",Intervals!$A$4:$D$9,Intervals!$F$4:$I$9),4,1)</f>
        <v>3</v>
      </c>
    </row>
    <row r="158" spans="1:19" x14ac:dyDescent="0.25">
      <c r="A158" t="s">
        <v>144</v>
      </c>
      <c r="B158" s="1" t="s">
        <v>1411</v>
      </c>
      <c r="C158" t="s">
        <v>339</v>
      </c>
      <c r="D158">
        <f t="shared" si="18"/>
        <v>156</v>
      </c>
      <c r="E158" t="s">
        <v>357</v>
      </c>
      <c r="F158" t="s">
        <v>3</v>
      </c>
      <c r="G158" t="s">
        <v>4</v>
      </c>
      <c r="H158" t="s">
        <v>11597</v>
      </c>
      <c r="I158" t="s">
        <v>11671</v>
      </c>
      <c r="J158">
        <f t="shared" si="19"/>
        <v>3</v>
      </c>
      <c r="K158">
        <f t="shared" si="20"/>
        <v>6</v>
      </c>
      <c r="L158" s="3">
        <f t="shared" si="21"/>
        <v>42646</v>
      </c>
      <c r="M158" t="str">
        <f t="shared" si="22"/>
        <v>8:56:00</v>
      </c>
      <c r="N158">
        <f t="shared" si="23"/>
        <v>536</v>
      </c>
      <c r="O158">
        <f t="shared" si="24"/>
        <v>1</v>
      </c>
      <c r="P158" t="str">
        <f t="shared" si="25"/>
        <v>Work</v>
      </c>
      <c r="Q158" t="str">
        <f>VLOOKUP(N158,IF(P158="Work",Intervals!$A$4:$C$9,Intervals!$F$4:$H$9),3,1)</f>
        <v>Int_7-17</v>
      </c>
      <c r="R158" t="str">
        <f t="shared" si="26"/>
        <v>1</v>
      </c>
      <c r="S158">
        <f>VLOOKUP(N158,IF(P158="Work",Intervals!$A$4:$D$9,Intervals!$F$4:$I$9),4,1)</f>
        <v>3</v>
      </c>
    </row>
    <row r="159" spans="1:19" x14ac:dyDescent="0.25">
      <c r="A159" t="s">
        <v>145</v>
      </c>
      <c r="B159" s="1" t="s">
        <v>1412</v>
      </c>
      <c r="C159" t="s">
        <v>339</v>
      </c>
      <c r="D159">
        <f t="shared" si="18"/>
        <v>157</v>
      </c>
      <c r="E159" t="s">
        <v>357</v>
      </c>
      <c r="F159" t="s">
        <v>3</v>
      </c>
      <c r="G159" t="s">
        <v>4</v>
      </c>
      <c r="H159" t="s">
        <v>11597</v>
      </c>
      <c r="I159" t="s">
        <v>11671</v>
      </c>
      <c r="J159">
        <f t="shared" si="19"/>
        <v>3</v>
      </c>
      <c r="K159">
        <f t="shared" si="20"/>
        <v>6</v>
      </c>
      <c r="L159" s="3">
        <f t="shared" si="21"/>
        <v>42646</v>
      </c>
      <c r="M159" t="str">
        <f t="shared" si="22"/>
        <v>8:58:00</v>
      </c>
      <c r="N159">
        <f t="shared" si="23"/>
        <v>538</v>
      </c>
      <c r="O159">
        <f t="shared" si="24"/>
        <v>1</v>
      </c>
      <c r="P159" t="str">
        <f t="shared" si="25"/>
        <v>Work</v>
      </c>
      <c r="Q159" t="str">
        <f>VLOOKUP(N159,IF(P159="Work",Intervals!$A$4:$C$9,Intervals!$F$4:$H$9),3,1)</f>
        <v>Int_7-17</v>
      </c>
      <c r="R159" t="str">
        <f t="shared" si="26"/>
        <v>1</v>
      </c>
      <c r="S159">
        <f>VLOOKUP(N159,IF(P159="Work",Intervals!$A$4:$D$9,Intervals!$F$4:$I$9),4,1)</f>
        <v>3</v>
      </c>
    </row>
    <row r="160" spans="1:19" x14ac:dyDescent="0.25">
      <c r="A160" t="s">
        <v>105</v>
      </c>
      <c r="B160" s="1" t="s">
        <v>1413</v>
      </c>
      <c r="C160" t="s">
        <v>339</v>
      </c>
      <c r="D160">
        <f t="shared" si="18"/>
        <v>158</v>
      </c>
      <c r="E160" t="s">
        <v>383</v>
      </c>
      <c r="F160" t="s">
        <v>11563</v>
      </c>
      <c r="G160" t="s">
        <v>4</v>
      </c>
      <c r="H160" t="s">
        <v>11589</v>
      </c>
      <c r="I160" s="4">
        <v>42509</v>
      </c>
      <c r="J160">
        <f t="shared" si="19"/>
        <v>3</v>
      </c>
      <c r="K160">
        <f t="shared" si="20"/>
        <v>6</v>
      </c>
      <c r="L160" s="3">
        <f t="shared" si="21"/>
        <v>42646</v>
      </c>
      <c r="M160" t="str">
        <f t="shared" si="22"/>
        <v>9:02:00</v>
      </c>
      <c r="N160">
        <f t="shared" si="23"/>
        <v>542</v>
      </c>
      <c r="O160">
        <f t="shared" si="24"/>
        <v>1</v>
      </c>
      <c r="P160" t="str">
        <f t="shared" si="25"/>
        <v>Work</v>
      </c>
      <c r="Q160" t="str">
        <f>VLOOKUP(N160,IF(P160="Work",Intervals!$A$4:$C$9,Intervals!$F$4:$H$9),3,1)</f>
        <v>Int_7-17</v>
      </c>
      <c r="R160" t="str">
        <f t="shared" si="26"/>
        <v>1</v>
      </c>
      <c r="S160">
        <f>VLOOKUP(N160,IF(P160="Work",Intervals!$A$4:$D$9,Intervals!$F$4:$I$9),4,1)</f>
        <v>3</v>
      </c>
    </row>
    <row r="161" spans="1:19" x14ac:dyDescent="0.25">
      <c r="A161" t="s">
        <v>146</v>
      </c>
      <c r="B161" s="1" t="s">
        <v>1414</v>
      </c>
      <c r="C161" t="s">
        <v>339</v>
      </c>
      <c r="D161">
        <f t="shared" si="18"/>
        <v>159</v>
      </c>
      <c r="E161" t="s">
        <v>386</v>
      </c>
      <c r="F161" t="s">
        <v>10</v>
      </c>
      <c r="G161" t="s">
        <v>4</v>
      </c>
      <c r="H161" t="s">
        <v>11603</v>
      </c>
      <c r="I161" t="s">
        <v>11677</v>
      </c>
      <c r="J161">
        <f t="shared" si="19"/>
        <v>3</v>
      </c>
      <c r="K161">
        <f t="shared" si="20"/>
        <v>6</v>
      </c>
      <c r="L161" s="3">
        <f t="shared" si="21"/>
        <v>42646</v>
      </c>
      <c r="M161" t="str">
        <f t="shared" si="22"/>
        <v>9:04:00</v>
      </c>
      <c r="N161">
        <f t="shared" si="23"/>
        <v>544</v>
      </c>
      <c r="O161">
        <f t="shared" si="24"/>
        <v>1</v>
      </c>
      <c r="P161" t="str">
        <f t="shared" si="25"/>
        <v>Work</v>
      </c>
      <c r="Q161" t="str">
        <f>VLOOKUP(N161,IF(P161="Work",Intervals!$A$4:$C$9,Intervals!$F$4:$H$9),3,1)</f>
        <v>Int_7-17</v>
      </c>
      <c r="R161" t="str">
        <f t="shared" si="26"/>
        <v>1</v>
      </c>
      <c r="S161">
        <f>VLOOKUP(N161,IF(P161="Work",Intervals!$A$4:$D$9,Intervals!$F$4:$I$9),4,1)</f>
        <v>3</v>
      </c>
    </row>
    <row r="162" spans="1:19" x14ac:dyDescent="0.25">
      <c r="A162" t="s">
        <v>110</v>
      </c>
      <c r="B162" s="1" t="s">
        <v>1414</v>
      </c>
      <c r="C162" t="s">
        <v>339</v>
      </c>
      <c r="D162">
        <f t="shared" si="18"/>
        <v>160</v>
      </c>
      <c r="E162" t="s">
        <v>396</v>
      </c>
      <c r="F162" t="s">
        <v>11569</v>
      </c>
      <c r="G162" t="s">
        <v>4</v>
      </c>
      <c r="H162" t="s">
        <v>11589</v>
      </c>
      <c r="I162" s="4">
        <v>42509</v>
      </c>
      <c r="J162">
        <f t="shared" si="19"/>
        <v>3</v>
      </c>
      <c r="K162">
        <f t="shared" si="20"/>
        <v>6</v>
      </c>
      <c r="L162" s="3">
        <f t="shared" si="21"/>
        <v>42646</v>
      </c>
      <c r="M162" t="str">
        <f t="shared" si="22"/>
        <v>9:04:00</v>
      </c>
      <c r="N162">
        <f t="shared" si="23"/>
        <v>544</v>
      </c>
      <c r="O162">
        <f t="shared" si="24"/>
        <v>1</v>
      </c>
      <c r="P162" t="str">
        <f t="shared" si="25"/>
        <v>Work</v>
      </c>
      <c r="Q162" t="str">
        <f>VLOOKUP(N162,IF(P162="Work",Intervals!$A$4:$C$9,Intervals!$F$4:$H$9),3,1)</f>
        <v>Int_7-17</v>
      </c>
      <c r="R162" t="str">
        <f t="shared" si="26"/>
        <v>1</v>
      </c>
      <c r="S162">
        <f>VLOOKUP(N162,IF(P162="Work",Intervals!$A$4:$D$9,Intervals!$F$4:$I$9),4,1)</f>
        <v>3</v>
      </c>
    </row>
    <row r="163" spans="1:19" x14ac:dyDescent="0.25">
      <c r="A163" t="s">
        <v>147</v>
      </c>
      <c r="B163" s="1" t="s">
        <v>1415</v>
      </c>
      <c r="C163" t="s">
        <v>339</v>
      </c>
      <c r="D163">
        <f t="shared" si="18"/>
        <v>161</v>
      </c>
      <c r="E163" t="s">
        <v>397</v>
      </c>
      <c r="F163" t="s">
        <v>10</v>
      </c>
      <c r="G163" t="s">
        <v>4</v>
      </c>
      <c r="H163" t="s">
        <v>11596</v>
      </c>
      <c r="I163" t="s">
        <v>11670</v>
      </c>
      <c r="J163">
        <f t="shared" si="19"/>
        <v>3</v>
      </c>
      <c r="K163">
        <f t="shared" si="20"/>
        <v>6</v>
      </c>
      <c r="L163" s="3">
        <f t="shared" si="21"/>
        <v>42646</v>
      </c>
      <c r="M163" t="str">
        <f t="shared" si="22"/>
        <v>9:05:00</v>
      </c>
      <c r="N163">
        <f t="shared" si="23"/>
        <v>545.00000000000011</v>
      </c>
      <c r="O163">
        <f t="shared" si="24"/>
        <v>1</v>
      </c>
      <c r="P163" t="str">
        <f t="shared" si="25"/>
        <v>Work</v>
      </c>
      <c r="Q163" t="str">
        <f>VLOOKUP(N163,IF(P163="Work",Intervals!$A$4:$C$9,Intervals!$F$4:$H$9),3,1)</f>
        <v>Int_7-17</v>
      </c>
      <c r="R163" t="str">
        <f t="shared" si="26"/>
        <v>1</v>
      </c>
      <c r="S163">
        <f>VLOOKUP(N163,IF(P163="Work",Intervals!$A$4:$D$9,Intervals!$F$4:$I$9),4,1)</f>
        <v>3</v>
      </c>
    </row>
    <row r="164" spans="1:19" x14ac:dyDescent="0.25">
      <c r="A164" t="s">
        <v>148</v>
      </c>
      <c r="B164" s="1" t="s">
        <v>1415</v>
      </c>
      <c r="C164" t="s">
        <v>339</v>
      </c>
      <c r="D164">
        <f t="shared" si="18"/>
        <v>162</v>
      </c>
      <c r="E164" t="s">
        <v>384</v>
      </c>
      <c r="F164" t="s">
        <v>10</v>
      </c>
      <c r="G164" t="s">
        <v>4</v>
      </c>
      <c r="H164" t="s">
        <v>11589</v>
      </c>
      <c r="I164" s="4">
        <v>42509</v>
      </c>
      <c r="J164">
        <f t="shared" si="19"/>
        <v>3</v>
      </c>
      <c r="K164">
        <f t="shared" si="20"/>
        <v>6</v>
      </c>
      <c r="L164" s="3">
        <f t="shared" si="21"/>
        <v>42646</v>
      </c>
      <c r="M164" t="str">
        <f t="shared" si="22"/>
        <v>9:05:00</v>
      </c>
      <c r="N164">
        <f t="shared" si="23"/>
        <v>545.00000000000011</v>
      </c>
      <c r="O164">
        <f t="shared" si="24"/>
        <v>1</v>
      </c>
      <c r="P164" t="str">
        <f t="shared" si="25"/>
        <v>Work</v>
      </c>
      <c r="Q164" t="str">
        <f>VLOOKUP(N164,IF(P164="Work",Intervals!$A$4:$C$9,Intervals!$F$4:$H$9),3,1)</f>
        <v>Int_7-17</v>
      </c>
      <c r="R164" t="str">
        <f t="shared" si="26"/>
        <v>1</v>
      </c>
      <c r="S164">
        <f>VLOOKUP(N164,IF(P164="Work",Intervals!$A$4:$D$9,Intervals!$F$4:$I$9),4,1)</f>
        <v>3</v>
      </c>
    </row>
    <row r="165" spans="1:19" x14ac:dyDescent="0.25">
      <c r="A165" t="s">
        <v>149</v>
      </c>
      <c r="B165" s="1" t="s">
        <v>1416</v>
      </c>
      <c r="C165" t="s">
        <v>339</v>
      </c>
      <c r="D165">
        <f t="shared" si="18"/>
        <v>163</v>
      </c>
      <c r="E165" t="s">
        <v>398</v>
      </c>
      <c r="F165" t="s">
        <v>10</v>
      </c>
      <c r="G165" t="s">
        <v>4</v>
      </c>
      <c r="H165" t="s">
        <v>11606</v>
      </c>
      <c r="I165" t="s">
        <v>11680</v>
      </c>
      <c r="J165">
        <f t="shared" si="19"/>
        <v>3</v>
      </c>
      <c r="K165">
        <f t="shared" si="20"/>
        <v>6</v>
      </c>
      <c r="L165" s="3">
        <f t="shared" si="21"/>
        <v>42646</v>
      </c>
      <c r="M165" t="str">
        <f t="shared" si="22"/>
        <v>9:06:00</v>
      </c>
      <c r="N165">
        <f t="shared" si="23"/>
        <v>546</v>
      </c>
      <c r="O165">
        <f t="shared" si="24"/>
        <v>1</v>
      </c>
      <c r="P165" t="str">
        <f t="shared" si="25"/>
        <v>Work</v>
      </c>
      <c r="Q165" t="str">
        <f>VLOOKUP(N165,IF(P165="Work",Intervals!$A$4:$C$9,Intervals!$F$4:$H$9),3,1)</f>
        <v>Int_7-17</v>
      </c>
      <c r="R165" t="str">
        <f t="shared" si="26"/>
        <v>1</v>
      </c>
      <c r="S165">
        <f>VLOOKUP(N165,IF(P165="Work",Intervals!$A$4:$D$9,Intervals!$F$4:$I$9),4,1)</f>
        <v>3</v>
      </c>
    </row>
    <row r="166" spans="1:19" x14ac:dyDescent="0.25">
      <c r="A166" t="s">
        <v>150</v>
      </c>
      <c r="B166" s="1" t="s">
        <v>1417</v>
      </c>
      <c r="C166" t="s">
        <v>339</v>
      </c>
      <c r="D166">
        <f t="shared" si="18"/>
        <v>164</v>
      </c>
      <c r="E166" t="s">
        <v>392</v>
      </c>
      <c r="F166" t="s">
        <v>11568</v>
      </c>
      <c r="G166" t="s">
        <v>4</v>
      </c>
      <c r="H166" t="s">
        <v>11589</v>
      </c>
      <c r="I166" s="4">
        <v>42509</v>
      </c>
      <c r="J166">
        <f t="shared" si="19"/>
        <v>3</v>
      </c>
      <c r="K166">
        <f t="shared" si="20"/>
        <v>6</v>
      </c>
      <c r="L166" s="3">
        <f t="shared" si="21"/>
        <v>42646</v>
      </c>
      <c r="M166" t="str">
        <f t="shared" si="22"/>
        <v>9:07:00</v>
      </c>
      <c r="N166">
        <f t="shared" si="23"/>
        <v>547.00000000000011</v>
      </c>
      <c r="O166">
        <f t="shared" si="24"/>
        <v>1</v>
      </c>
      <c r="P166" t="str">
        <f t="shared" si="25"/>
        <v>Work</v>
      </c>
      <c r="Q166" t="str">
        <f>VLOOKUP(N166,IF(P166="Work",Intervals!$A$4:$C$9,Intervals!$F$4:$H$9),3,1)</f>
        <v>Int_7-17</v>
      </c>
      <c r="R166" t="str">
        <f t="shared" si="26"/>
        <v>1</v>
      </c>
      <c r="S166">
        <f>VLOOKUP(N166,IF(P166="Work",Intervals!$A$4:$D$9,Intervals!$F$4:$I$9),4,1)</f>
        <v>3</v>
      </c>
    </row>
    <row r="167" spans="1:19" x14ac:dyDescent="0.25">
      <c r="A167" t="s">
        <v>106</v>
      </c>
      <c r="B167" s="1" t="s">
        <v>1417</v>
      </c>
      <c r="C167" t="s">
        <v>339</v>
      </c>
      <c r="D167">
        <f t="shared" si="18"/>
        <v>165</v>
      </c>
      <c r="E167" t="s">
        <v>357</v>
      </c>
      <c r="F167" t="s">
        <v>3</v>
      </c>
      <c r="G167" t="s">
        <v>4</v>
      </c>
      <c r="H167" t="s">
        <v>11597</v>
      </c>
      <c r="I167" t="s">
        <v>11671</v>
      </c>
      <c r="J167">
        <f t="shared" si="19"/>
        <v>3</v>
      </c>
      <c r="K167">
        <f t="shared" si="20"/>
        <v>6</v>
      </c>
      <c r="L167" s="3">
        <f t="shared" si="21"/>
        <v>42646</v>
      </c>
      <c r="M167" t="str">
        <f t="shared" si="22"/>
        <v>9:07:00</v>
      </c>
      <c r="N167">
        <f t="shared" si="23"/>
        <v>547.00000000000011</v>
      </c>
      <c r="O167">
        <f t="shared" si="24"/>
        <v>1</v>
      </c>
      <c r="P167" t="str">
        <f t="shared" si="25"/>
        <v>Work</v>
      </c>
      <c r="Q167" t="str">
        <f>VLOOKUP(N167,IF(P167="Work",Intervals!$A$4:$C$9,Intervals!$F$4:$H$9),3,1)</f>
        <v>Int_7-17</v>
      </c>
      <c r="R167" t="str">
        <f t="shared" si="26"/>
        <v>1</v>
      </c>
      <c r="S167">
        <f>VLOOKUP(N167,IF(P167="Work",Intervals!$A$4:$D$9,Intervals!$F$4:$I$9),4,1)</f>
        <v>3</v>
      </c>
    </row>
    <row r="168" spans="1:19" x14ac:dyDescent="0.25">
      <c r="A168" t="s">
        <v>151</v>
      </c>
      <c r="B168" s="1" t="s">
        <v>1418</v>
      </c>
      <c r="C168" t="s">
        <v>339</v>
      </c>
      <c r="D168">
        <f t="shared" si="18"/>
        <v>166</v>
      </c>
      <c r="E168" t="s">
        <v>399</v>
      </c>
      <c r="F168" t="s">
        <v>10</v>
      </c>
      <c r="G168" t="s">
        <v>4</v>
      </c>
      <c r="H168" t="s">
        <v>11594</v>
      </c>
      <c r="I168" t="s">
        <v>11668</v>
      </c>
      <c r="J168">
        <f t="shared" si="19"/>
        <v>3</v>
      </c>
      <c r="K168">
        <f t="shared" si="20"/>
        <v>6</v>
      </c>
      <c r="L168" s="3">
        <f t="shared" si="21"/>
        <v>42646</v>
      </c>
      <c r="M168" t="str">
        <f t="shared" si="22"/>
        <v>9:08:00</v>
      </c>
      <c r="N168">
        <f t="shared" si="23"/>
        <v>548</v>
      </c>
      <c r="O168">
        <f t="shared" si="24"/>
        <v>1</v>
      </c>
      <c r="P168" t="str">
        <f t="shared" si="25"/>
        <v>Work</v>
      </c>
      <c r="Q168" t="str">
        <f>VLOOKUP(N168,IF(P168="Work",Intervals!$A$4:$C$9,Intervals!$F$4:$H$9),3,1)</f>
        <v>Int_7-17</v>
      </c>
      <c r="R168" t="str">
        <f t="shared" si="26"/>
        <v>1</v>
      </c>
      <c r="S168">
        <f>VLOOKUP(N168,IF(P168="Work",Intervals!$A$4:$D$9,Intervals!$F$4:$I$9),4,1)</f>
        <v>3</v>
      </c>
    </row>
    <row r="169" spans="1:19" x14ac:dyDescent="0.25">
      <c r="A169" t="s">
        <v>110</v>
      </c>
      <c r="B169" s="1" t="s">
        <v>1419</v>
      </c>
      <c r="C169" t="s">
        <v>339</v>
      </c>
      <c r="D169">
        <f t="shared" si="18"/>
        <v>167</v>
      </c>
      <c r="E169" t="s">
        <v>396</v>
      </c>
      <c r="F169" t="s">
        <v>11569</v>
      </c>
      <c r="G169" t="s">
        <v>4</v>
      </c>
      <c r="H169" t="s">
        <v>11589</v>
      </c>
      <c r="I169" s="4">
        <v>42509</v>
      </c>
      <c r="J169">
        <f t="shared" si="19"/>
        <v>3</v>
      </c>
      <c r="K169">
        <f t="shared" si="20"/>
        <v>6</v>
      </c>
      <c r="L169" s="3">
        <f t="shared" si="21"/>
        <v>42646</v>
      </c>
      <c r="M169" t="str">
        <f t="shared" si="22"/>
        <v>9:13:00</v>
      </c>
      <c r="N169">
        <f t="shared" si="23"/>
        <v>553.00000000000011</v>
      </c>
      <c r="O169">
        <f t="shared" si="24"/>
        <v>1</v>
      </c>
      <c r="P169" t="str">
        <f t="shared" si="25"/>
        <v>Work</v>
      </c>
      <c r="Q169" t="str">
        <f>VLOOKUP(N169,IF(P169="Work",Intervals!$A$4:$C$9,Intervals!$F$4:$H$9),3,1)</f>
        <v>Int_7-17</v>
      </c>
      <c r="R169" t="str">
        <f t="shared" si="26"/>
        <v>1</v>
      </c>
      <c r="S169">
        <f>VLOOKUP(N169,IF(P169="Work",Intervals!$A$4:$D$9,Intervals!$F$4:$I$9),4,1)</f>
        <v>3</v>
      </c>
    </row>
    <row r="170" spans="1:19" x14ac:dyDescent="0.25">
      <c r="A170" t="s">
        <v>95</v>
      </c>
      <c r="B170" s="1" t="s">
        <v>1420</v>
      </c>
      <c r="C170" t="s">
        <v>339</v>
      </c>
      <c r="D170">
        <f t="shared" si="18"/>
        <v>168</v>
      </c>
      <c r="E170" t="s">
        <v>352</v>
      </c>
      <c r="F170" t="s">
        <v>10</v>
      </c>
      <c r="G170" t="s">
        <v>4</v>
      </c>
      <c r="H170" t="s">
        <v>11594</v>
      </c>
      <c r="I170" t="s">
        <v>11668</v>
      </c>
      <c r="J170">
        <f t="shared" si="19"/>
        <v>3</v>
      </c>
      <c r="K170">
        <f t="shared" si="20"/>
        <v>6</v>
      </c>
      <c r="L170" s="3">
        <f t="shared" si="21"/>
        <v>42646</v>
      </c>
      <c r="M170" t="str">
        <f t="shared" si="22"/>
        <v>9:14:00</v>
      </c>
      <c r="N170">
        <f t="shared" si="23"/>
        <v>554</v>
      </c>
      <c r="O170">
        <f t="shared" si="24"/>
        <v>1</v>
      </c>
      <c r="P170" t="str">
        <f t="shared" si="25"/>
        <v>Work</v>
      </c>
      <c r="Q170" t="str">
        <f>VLOOKUP(N170,IF(P170="Work",Intervals!$A$4:$C$9,Intervals!$F$4:$H$9),3,1)</f>
        <v>Int_7-17</v>
      </c>
      <c r="R170" t="str">
        <f t="shared" si="26"/>
        <v>1</v>
      </c>
      <c r="S170">
        <f>VLOOKUP(N170,IF(P170="Work",Intervals!$A$4:$D$9,Intervals!$F$4:$I$9),4,1)</f>
        <v>3</v>
      </c>
    </row>
    <row r="171" spans="1:19" x14ac:dyDescent="0.25">
      <c r="A171" t="s">
        <v>100</v>
      </c>
      <c r="B171" s="1" t="s">
        <v>1420</v>
      </c>
      <c r="C171" t="s">
        <v>339</v>
      </c>
      <c r="D171">
        <f t="shared" si="18"/>
        <v>169</v>
      </c>
      <c r="E171" t="s">
        <v>400</v>
      </c>
      <c r="F171" t="s">
        <v>11566</v>
      </c>
      <c r="G171" t="s">
        <v>30</v>
      </c>
      <c r="H171" t="s">
        <v>11590</v>
      </c>
      <c r="I171" t="s">
        <v>11664</v>
      </c>
      <c r="J171">
        <f t="shared" si="19"/>
        <v>3</v>
      </c>
      <c r="K171">
        <f t="shared" si="20"/>
        <v>6</v>
      </c>
      <c r="L171" s="3">
        <f t="shared" si="21"/>
        <v>42646</v>
      </c>
      <c r="M171" t="str">
        <f t="shared" si="22"/>
        <v>9:14:00</v>
      </c>
      <c r="N171">
        <f t="shared" si="23"/>
        <v>554</v>
      </c>
      <c r="O171">
        <f t="shared" si="24"/>
        <v>1</v>
      </c>
      <c r="P171" t="str">
        <f t="shared" si="25"/>
        <v>Work</v>
      </c>
      <c r="Q171" t="str">
        <f>VLOOKUP(N171,IF(P171="Work",Intervals!$A$4:$C$9,Intervals!$F$4:$H$9),3,1)</f>
        <v>Int_7-17</v>
      </c>
      <c r="R171" t="str">
        <f t="shared" si="26"/>
        <v>1</v>
      </c>
      <c r="S171">
        <f>VLOOKUP(N171,IF(P171="Work",Intervals!$A$4:$D$9,Intervals!$F$4:$I$9),4,1)</f>
        <v>3</v>
      </c>
    </row>
    <row r="172" spans="1:19" x14ac:dyDescent="0.25">
      <c r="A172" t="s">
        <v>152</v>
      </c>
      <c r="B172" s="1" t="s">
        <v>1421</v>
      </c>
      <c r="C172" t="s">
        <v>339</v>
      </c>
      <c r="D172">
        <f t="shared" si="18"/>
        <v>170</v>
      </c>
      <c r="E172" t="s">
        <v>401</v>
      </c>
      <c r="F172" t="s">
        <v>10</v>
      </c>
      <c r="G172" t="s">
        <v>30</v>
      </c>
      <c r="H172" t="s">
        <v>11607</v>
      </c>
      <c r="I172" t="s">
        <v>11681</v>
      </c>
      <c r="J172">
        <f t="shared" si="19"/>
        <v>3</v>
      </c>
      <c r="K172">
        <f t="shared" si="20"/>
        <v>6</v>
      </c>
      <c r="L172" s="3">
        <f t="shared" si="21"/>
        <v>42646</v>
      </c>
      <c r="M172" t="str">
        <f t="shared" si="22"/>
        <v>9:16:00</v>
      </c>
      <c r="N172">
        <f t="shared" si="23"/>
        <v>556</v>
      </c>
      <c r="O172">
        <f t="shared" si="24"/>
        <v>1</v>
      </c>
      <c r="P172" t="str">
        <f t="shared" si="25"/>
        <v>Work</v>
      </c>
      <c r="Q172" t="str">
        <f>VLOOKUP(N172,IF(P172="Work",Intervals!$A$4:$C$9,Intervals!$F$4:$H$9),3,1)</f>
        <v>Int_7-17</v>
      </c>
      <c r="R172" t="str">
        <f t="shared" si="26"/>
        <v>1</v>
      </c>
      <c r="S172">
        <f>VLOOKUP(N172,IF(P172="Work",Intervals!$A$4:$D$9,Intervals!$F$4:$I$9),4,1)</f>
        <v>3</v>
      </c>
    </row>
    <row r="173" spans="1:19" x14ac:dyDescent="0.25">
      <c r="A173" t="s">
        <v>81</v>
      </c>
      <c r="B173" s="1" t="s">
        <v>1421</v>
      </c>
      <c r="C173" t="s">
        <v>339</v>
      </c>
      <c r="D173">
        <f t="shared" si="18"/>
        <v>171</v>
      </c>
      <c r="E173" t="s">
        <v>340</v>
      </c>
      <c r="F173" t="s">
        <v>10</v>
      </c>
      <c r="G173" t="s">
        <v>4</v>
      </c>
      <c r="H173" t="s">
        <v>11589</v>
      </c>
      <c r="I173" s="4">
        <v>42509</v>
      </c>
      <c r="J173">
        <f t="shared" si="19"/>
        <v>3</v>
      </c>
      <c r="K173">
        <f t="shared" si="20"/>
        <v>6</v>
      </c>
      <c r="L173" s="3">
        <f t="shared" si="21"/>
        <v>42646</v>
      </c>
      <c r="M173" t="str">
        <f t="shared" si="22"/>
        <v>9:16:00</v>
      </c>
      <c r="N173">
        <f t="shared" si="23"/>
        <v>556</v>
      </c>
      <c r="O173">
        <f t="shared" si="24"/>
        <v>1</v>
      </c>
      <c r="P173" t="str">
        <f t="shared" si="25"/>
        <v>Work</v>
      </c>
      <c r="Q173" t="str">
        <f>VLOOKUP(N173,IF(P173="Work",Intervals!$A$4:$C$9,Intervals!$F$4:$H$9),3,1)</f>
        <v>Int_7-17</v>
      </c>
      <c r="R173" t="str">
        <f t="shared" si="26"/>
        <v>1</v>
      </c>
      <c r="S173">
        <f>VLOOKUP(N173,IF(P173="Work",Intervals!$A$4:$D$9,Intervals!$F$4:$I$9),4,1)</f>
        <v>3</v>
      </c>
    </row>
    <row r="174" spans="1:19" x14ac:dyDescent="0.25">
      <c r="A174" t="s">
        <v>153</v>
      </c>
      <c r="B174" s="1" t="s">
        <v>1422</v>
      </c>
      <c r="C174" t="s">
        <v>339</v>
      </c>
      <c r="D174">
        <f t="shared" si="18"/>
        <v>172</v>
      </c>
      <c r="E174" t="s">
        <v>387</v>
      </c>
      <c r="F174" t="s">
        <v>3</v>
      </c>
      <c r="G174" t="s">
        <v>4</v>
      </c>
      <c r="H174" t="s">
        <v>11597</v>
      </c>
      <c r="I174" t="s">
        <v>11671</v>
      </c>
      <c r="J174">
        <f t="shared" si="19"/>
        <v>3</v>
      </c>
      <c r="K174">
        <f t="shared" si="20"/>
        <v>6</v>
      </c>
      <c r="L174" s="3">
        <f t="shared" si="21"/>
        <v>42646</v>
      </c>
      <c r="M174" t="str">
        <f t="shared" si="22"/>
        <v>9:17:00</v>
      </c>
      <c r="N174">
        <f t="shared" si="23"/>
        <v>557.00000000000011</v>
      </c>
      <c r="O174">
        <f t="shared" si="24"/>
        <v>1</v>
      </c>
      <c r="P174" t="str">
        <f t="shared" si="25"/>
        <v>Work</v>
      </c>
      <c r="Q174" t="str">
        <f>VLOOKUP(N174,IF(P174="Work",Intervals!$A$4:$C$9,Intervals!$F$4:$H$9),3,1)</f>
        <v>Int_7-17</v>
      </c>
      <c r="R174" t="str">
        <f t="shared" si="26"/>
        <v>1</v>
      </c>
      <c r="S174">
        <f>VLOOKUP(N174,IF(P174="Work",Intervals!$A$4:$D$9,Intervals!$F$4:$I$9),4,1)</f>
        <v>3</v>
      </c>
    </row>
    <row r="175" spans="1:19" x14ac:dyDescent="0.25">
      <c r="A175" t="s">
        <v>154</v>
      </c>
      <c r="B175" s="1" t="s">
        <v>1423</v>
      </c>
      <c r="C175" t="s">
        <v>339</v>
      </c>
      <c r="D175">
        <f t="shared" si="18"/>
        <v>173</v>
      </c>
      <c r="E175" t="s">
        <v>402</v>
      </c>
      <c r="F175" t="s">
        <v>3</v>
      </c>
      <c r="G175" t="s">
        <v>11579</v>
      </c>
      <c r="H175" t="s">
        <v>11608</v>
      </c>
      <c r="I175" t="s">
        <v>11682</v>
      </c>
      <c r="J175">
        <f t="shared" si="19"/>
        <v>3</v>
      </c>
      <c r="K175">
        <f t="shared" si="20"/>
        <v>6</v>
      </c>
      <c r="L175" s="3">
        <f t="shared" si="21"/>
        <v>42646</v>
      </c>
      <c r="M175" t="str">
        <f t="shared" si="22"/>
        <v>9:18:00</v>
      </c>
      <c r="N175">
        <f t="shared" si="23"/>
        <v>557.99999999999989</v>
      </c>
      <c r="O175">
        <f t="shared" si="24"/>
        <v>1</v>
      </c>
      <c r="P175" t="str">
        <f t="shared" si="25"/>
        <v>Work</v>
      </c>
      <c r="Q175" t="str">
        <f>VLOOKUP(N175,IF(P175="Work",Intervals!$A$4:$C$9,Intervals!$F$4:$H$9),3,1)</f>
        <v>Int_7-17</v>
      </c>
      <c r="R175" t="str">
        <f t="shared" si="26"/>
        <v>1</v>
      </c>
      <c r="S175">
        <f>VLOOKUP(N175,IF(P175="Work",Intervals!$A$4:$D$9,Intervals!$F$4:$I$9),4,1)</f>
        <v>3</v>
      </c>
    </row>
    <row r="176" spans="1:19" x14ac:dyDescent="0.25">
      <c r="A176" t="s">
        <v>144</v>
      </c>
      <c r="B176" s="1" t="s">
        <v>1423</v>
      </c>
      <c r="C176" t="s">
        <v>339</v>
      </c>
      <c r="D176">
        <f t="shared" si="18"/>
        <v>174</v>
      </c>
      <c r="E176" t="s">
        <v>357</v>
      </c>
      <c r="F176" t="s">
        <v>3</v>
      </c>
      <c r="G176" t="s">
        <v>4</v>
      </c>
      <c r="H176" t="s">
        <v>11597</v>
      </c>
      <c r="I176" t="s">
        <v>11671</v>
      </c>
      <c r="J176">
        <f t="shared" si="19"/>
        <v>3</v>
      </c>
      <c r="K176">
        <f t="shared" si="20"/>
        <v>6</v>
      </c>
      <c r="L176" s="3">
        <f t="shared" si="21"/>
        <v>42646</v>
      </c>
      <c r="M176" t="str">
        <f t="shared" si="22"/>
        <v>9:18:00</v>
      </c>
      <c r="N176">
        <f t="shared" si="23"/>
        <v>557.99999999999989</v>
      </c>
      <c r="O176">
        <f t="shared" si="24"/>
        <v>1</v>
      </c>
      <c r="P176" t="str">
        <f t="shared" si="25"/>
        <v>Work</v>
      </c>
      <c r="Q176" t="str">
        <f>VLOOKUP(N176,IF(P176="Work",Intervals!$A$4:$C$9,Intervals!$F$4:$H$9),3,1)</f>
        <v>Int_7-17</v>
      </c>
      <c r="R176" t="str">
        <f t="shared" si="26"/>
        <v>1</v>
      </c>
      <c r="S176">
        <f>VLOOKUP(N176,IF(P176="Work",Intervals!$A$4:$D$9,Intervals!$F$4:$I$9),4,1)</f>
        <v>3</v>
      </c>
    </row>
    <row r="177" spans="1:19" x14ac:dyDescent="0.25">
      <c r="A177" t="s">
        <v>155</v>
      </c>
      <c r="B177" s="1" t="s">
        <v>1424</v>
      </c>
      <c r="C177" t="s">
        <v>339</v>
      </c>
      <c r="D177">
        <f t="shared" si="18"/>
        <v>175</v>
      </c>
      <c r="E177" t="s">
        <v>357</v>
      </c>
      <c r="F177" t="s">
        <v>3</v>
      </c>
      <c r="G177" t="s">
        <v>4</v>
      </c>
      <c r="H177" t="s">
        <v>11597</v>
      </c>
      <c r="I177" t="s">
        <v>11671</v>
      </c>
      <c r="J177">
        <f t="shared" si="19"/>
        <v>3</v>
      </c>
      <c r="K177">
        <f t="shared" si="20"/>
        <v>6</v>
      </c>
      <c r="L177" s="3">
        <f t="shared" si="21"/>
        <v>42646</v>
      </c>
      <c r="M177" t="str">
        <f t="shared" si="22"/>
        <v>9:22:00</v>
      </c>
      <c r="N177">
        <f t="shared" si="23"/>
        <v>561.99999999999989</v>
      </c>
      <c r="O177">
        <f t="shared" si="24"/>
        <v>1</v>
      </c>
      <c r="P177" t="str">
        <f t="shared" si="25"/>
        <v>Work</v>
      </c>
      <c r="Q177" t="str">
        <f>VLOOKUP(N177,IF(P177="Work",Intervals!$A$4:$C$9,Intervals!$F$4:$H$9),3,1)</f>
        <v>Int_7-17</v>
      </c>
      <c r="R177" t="str">
        <f t="shared" si="26"/>
        <v>1</v>
      </c>
      <c r="S177">
        <f>VLOOKUP(N177,IF(P177="Work",Intervals!$A$4:$D$9,Intervals!$F$4:$I$9),4,1)</f>
        <v>3</v>
      </c>
    </row>
    <row r="178" spans="1:19" x14ac:dyDescent="0.25">
      <c r="A178" t="s">
        <v>156</v>
      </c>
      <c r="B178" s="1" t="s">
        <v>1425</v>
      </c>
      <c r="C178" t="s">
        <v>339</v>
      </c>
      <c r="D178">
        <f t="shared" si="18"/>
        <v>176</v>
      </c>
      <c r="E178" t="s">
        <v>403</v>
      </c>
      <c r="F178" t="s">
        <v>10</v>
      </c>
      <c r="G178" t="s">
        <v>4</v>
      </c>
      <c r="H178" t="s">
        <v>11609</v>
      </c>
      <c r="I178" t="s">
        <v>11683</v>
      </c>
      <c r="J178">
        <f t="shared" si="19"/>
        <v>3</v>
      </c>
      <c r="K178">
        <f t="shared" si="20"/>
        <v>6</v>
      </c>
      <c r="L178" s="3">
        <f t="shared" si="21"/>
        <v>42646</v>
      </c>
      <c r="M178" t="str">
        <f t="shared" si="22"/>
        <v>9:23:00</v>
      </c>
      <c r="N178">
        <f t="shared" si="23"/>
        <v>563.00000000000011</v>
      </c>
      <c r="O178">
        <f t="shared" si="24"/>
        <v>1</v>
      </c>
      <c r="P178" t="str">
        <f t="shared" si="25"/>
        <v>Work</v>
      </c>
      <c r="Q178" t="str">
        <f>VLOOKUP(N178,IF(P178="Work",Intervals!$A$4:$C$9,Intervals!$F$4:$H$9),3,1)</f>
        <v>Int_7-17</v>
      </c>
      <c r="R178" t="str">
        <f t="shared" si="26"/>
        <v>1</v>
      </c>
      <c r="S178">
        <f>VLOOKUP(N178,IF(P178="Work",Intervals!$A$4:$D$9,Intervals!$F$4:$I$9),4,1)</f>
        <v>3</v>
      </c>
    </row>
    <row r="179" spans="1:19" x14ac:dyDescent="0.25">
      <c r="A179" t="s">
        <v>157</v>
      </c>
      <c r="B179" s="1" t="s">
        <v>1426</v>
      </c>
      <c r="C179" t="s">
        <v>339</v>
      </c>
      <c r="D179">
        <f t="shared" si="18"/>
        <v>177</v>
      </c>
      <c r="E179" t="s">
        <v>381</v>
      </c>
      <c r="F179" t="s">
        <v>10</v>
      </c>
      <c r="G179" t="s">
        <v>4</v>
      </c>
      <c r="H179" t="s">
        <v>11589</v>
      </c>
      <c r="I179" s="4">
        <v>42509</v>
      </c>
      <c r="J179">
        <f t="shared" si="19"/>
        <v>3</v>
      </c>
      <c r="K179">
        <f t="shared" si="20"/>
        <v>6</v>
      </c>
      <c r="L179" s="3">
        <f t="shared" si="21"/>
        <v>42646</v>
      </c>
      <c r="M179" t="str">
        <f t="shared" si="22"/>
        <v>9:26:00</v>
      </c>
      <c r="N179">
        <f t="shared" si="23"/>
        <v>565.99999999999989</v>
      </c>
      <c r="O179">
        <f t="shared" si="24"/>
        <v>1</v>
      </c>
      <c r="P179" t="str">
        <f t="shared" si="25"/>
        <v>Work</v>
      </c>
      <c r="Q179" t="str">
        <f>VLOOKUP(N179,IF(P179="Work",Intervals!$A$4:$C$9,Intervals!$F$4:$H$9),3,1)</f>
        <v>Int_7-17</v>
      </c>
      <c r="R179" t="str">
        <f t="shared" si="26"/>
        <v>1</v>
      </c>
      <c r="S179">
        <f>VLOOKUP(N179,IF(P179="Work",Intervals!$A$4:$D$9,Intervals!$F$4:$I$9),4,1)</f>
        <v>3</v>
      </c>
    </row>
    <row r="180" spans="1:19" x14ac:dyDescent="0.25">
      <c r="A180" t="s">
        <v>158</v>
      </c>
      <c r="B180" s="1" t="s">
        <v>1426</v>
      </c>
      <c r="C180" t="s">
        <v>339</v>
      </c>
      <c r="D180">
        <f t="shared" si="18"/>
        <v>178</v>
      </c>
      <c r="E180" t="s">
        <v>404</v>
      </c>
      <c r="F180" t="s">
        <v>10</v>
      </c>
      <c r="G180" t="s">
        <v>4</v>
      </c>
      <c r="H180" t="s">
        <v>11589</v>
      </c>
      <c r="I180" s="4">
        <v>42509</v>
      </c>
      <c r="J180">
        <f t="shared" si="19"/>
        <v>3</v>
      </c>
      <c r="K180">
        <f t="shared" si="20"/>
        <v>6</v>
      </c>
      <c r="L180" s="3">
        <f t="shared" si="21"/>
        <v>42646</v>
      </c>
      <c r="M180" t="str">
        <f t="shared" si="22"/>
        <v>9:26:00</v>
      </c>
      <c r="N180">
        <f t="shared" si="23"/>
        <v>565.99999999999989</v>
      </c>
      <c r="O180">
        <f t="shared" si="24"/>
        <v>1</v>
      </c>
      <c r="P180" t="str">
        <f t="shared" si="25"/>
        <v>Work</v>
      </c>
      <c r="Q180" t="str">
        <f>VLOOKUP(N180,IF(P180="Work",Intervals!$A$4:$C$9,Intervals!$F$4:$H$9),3,1)</f>
        <v>Int_7-17</v>
      </c>
      <c r="R180" t="str">
        <f t="shared" si="26"/>
        <v>1</v>
      </c>
      <c r="S180">
        <f>VLOOKUP(N180,IF(P180="Work",Intervals!$A$4:$D$9,Intervals!$F$4:$I$9),4,1)</f>
        <v>3</v>
      </c>
    </row>
    <row r="181" spans="1:19" x14ac:dyDescent="0.25">
      <c r="A181" t="s">
        <v>159</v>
      </c>
      <c r="B181" s="1" t="s">
        <v>1426</v>
      </c>
      <c r="C181" t="s">
        <v>339</v>
      </c>
      <c r="D181">
        <f t="shared" si="18"/>
        <v>179</v>
      </c>
      <c r="E181" t="s">
        <v>381</v>
      </c>
      <c r="F181" t="s">
        <v>10</v>
      </c>
      <c r="G181" t="s">
        <v>4</v>
      </c>
      <c r="H181" t="s">
        <v>11589</v>
      </c>
      <c r="I181" s="4">
        <v>42509</v>
      </c>
      <c r="J181">
        <f t="shared" si="19"/>
        <v>3</v>
      </c>
      <c r="K181">
        <f t="shared" si="20"/>
        <v>6</v>
      </c>
      <c r="L181" s="3">
        <f t="shared" si="21"/>
        <v>42646</v>
      </c>
      <c r="M181" t="str">
        <f t="shared" si="22"/>
        <v>9:26:00</v>
      </c>
      <c r="N181">
        <f t="shared" si="23"/>
        <v>565.99999999999989</v>
      </c>
      <c r="O181">
        <f t="shared" si="24"/>
        <v>1</v>
      </c>
      <c r="P181" t="str">
        <f t="shared" si="25"/>
        <v>Work</v>
      </c>
      <c r="Q181" t="str">
        <f>VLOOKUP(N181,IF(P181="Work",Intervals!$A$4:$C$9,Intervals!$F$4:$H$9),3,1)</f>
        <v>Int_7-17</v>
      </c>
      <c r="R181" t="str">
        <f t="shared" si="26"/>
        <v>1</v>
      </c>
      <c r="S181">
        <f>VLOOKUP(N181,IF(P181="Work",Intervals!$A$4:$D$9,Intervals!$F$4:$I$9),4,1)</f>
        <v>3</v>
      </c>
    </row>
    <row r="182" spans="1:19" x14ac:dyDescent="0.25">
      <c r="A182" t="s">
        <v>144</v>
      </c>
      <c r="B182" s="1" t="s">
        <v>1427</v>
      </c>
      <c r="C182" t="s">
        <v>339</v>
      </c>
      <c r="D182">
        <f t="shared" si="18"/>
        <v>180</v>
      </c>
      <c r="E182" t="s">
        <v>357</v>
      </c>
      <c r="F182" t="s">
        <v>3</v>
      </c>
      <c r="G182" t="s">
        <v>4</v>
      </c>
      <c r="H182" t="s">
        <v>11597</v>
      </c>
      <c r="I182" t="s">
        <v>11671</v>
      </c>
      <c r="J182">
        <f t="shared" si="19"/>
        <v>3</v>
      </c>
      <c r="K182">
        <f t="shared" si="20"/>
        <v>6</v>
      </c>
      <c r="L182" s="3">
        <f t="shared" si="21"/>
        <v>42646</v>
      </c>
      <c r="M182" t="str">
        <f t="shared" si="22"/>
        <v>9:29:00</v>
      </c>
      <c r="N182">
        <f t="shared" si="23"/>
        <v>569</v>
      </c>
      <c r="O182">
        <f t="shared" si="24"/>
        <v>1</v>
      </c>
      <c r="P182" t="str">
        <f t="shared" si="25"/>
        <v>Work</v>
      </c>
      <c r="Q182" t="str">
        <f>VLOOKUP(N182,IF(P182="Work",Intervals!$A$4:$C$9,Intervals!$F$4:$H$9),3,1)</f>
        <v>Int_7-17</v>
      </c>
      <c r="R182" t="str">
        <f t="shared" si="26"/>
        <v>1</v>
      </c>
      <c r="S182">
        <f>VLOOKUP(N182,IF(P182="Work",Intervals!$A$4:$D$9,Intervals!$F$4:$I$9),4,1)</f>
        <v>3</v>
      </c>
    </row>
    <row r="183" spans="1:19" x14ac:dyDescent="0.25">
      <c r="A183" t="s">
        <v>81</v>
      </c>
      <c r="B183" s="1" t="s">
        <v>1427</v>
      </c>
      <c r="C183" t="s">
        <v>339</v>
      </c>
      <c r="D183">
        <f t="shared" si="18"/>
        <v>181</v>
      </c>
      <c r="E183" t="s">
        <v>340</v>
      </c>
      <c r="F183" t="s">
        <v>10</v>
      </c>
      <c r="G183" t="s">
        <v>4</v>
      </c>
      <c r="H183" t="s">
        <v>11589</v>
      </c>
      <c r="I183" s="4">
        <v>42509</v>
      </c>
      <c r="J183">
        <f t="shared" si="19"/>
        <v>3</v>
      </c>
      <c r="K183">
        <f t="shared" si="20"/>
        <v>6</v>
      </c>
      <c r="L183" s="3">
        <f t="shared" si="21"/>
        <v>42646</v>
      </c>
      <c r="M183" t="str">
        <f t="shared" si="22"/>
        <v>9:29:00</v>
      </c>
      <c r="N183">
        <f t="shared" si="23"/>
        <v>569</v>
      </c>
      <c r="O183">
        <f t="shared" si="24"/>
        <v>1</v>
      </c>
      <c r="P183" t="str">
        <f t="shared" si="25"/>
        <v>Work</v>
      </c>
      <c r="Q183" t="str">
        <f>VLOOKUP(N183,IF(P183="Work",Intervals!$A$4:$C$9,Intervals!$F$4:$H$9),3,1)</f>
        <v>Int_7-17</v>
      </c>
      <c r="R183" t="str">
        <f t="shared" si="26"/>
        <v>1</v>
      </c>
      <c r="S183">
        <f>VLOOKUP(N183,IF(P183="Work",Intervals!$A$4:$D$9,Intervals!$F$4:$I$9),4,1)</f>
        <v>3</v>
      </c>
    </row>
    <row r="184" spans="1:19" x14ac:dyDescent="0.25">
      <c r="A184" t="s">
        <v>160</v>
      </c>
      <c r="B184" s="1" t="s">
        <v>1428</v>
      </c>
      <c r="C184" t="s">
        <v>339</v>
      </c>
      <c r="D184">
        <f t="shared" si="18"/>
        <v>182</v>
      </c>
      <c r="E184" t="s">
        <v>392</v>
      </c>
      <c r="F184" t="s">
        <v>11568</v>
      </c>
      <c r="G184" t="s">
        <v>4</v>
      </c>
      <c r="H184" t="s">
        <v>11589</v>
      </c>
      <c r="I184" s="4">
        <v>42509</v>
      </c>
      <c r="J184">
        <f t="shared" si="19"/>
        <v>3</v>
      </c>
      <c r="K184">
        <f t="shared" si="20"/>
        <v>6</v>
      </c>
      <c r="L184" s="3">
        <f t="shared" si="21"/>
        <v>42646</v>
      </c>
      <c r="M184" t="str">
        <f t="shared" si="22"/>
        <v>9:30:00</v>
      </c>
      <c r="N184">
        <f t="shared" si="23"/>
        <v>569.99999999999989</v>
      </c>
      <c r="O184">
        <f t="shared" si="24"/>
        <v>1</v>
      </c>
      <c r="P184" t="str">
        <f t="shared" si="25"/>
        <v>Work</v>
      </c>
      <c r="Q184" t="str">
        <f>VLOOKUP(N184,IF(P184="Work",Intervals!$A$4:$C$9,Intervals!$F$4:$H$9),3,1)</f>
        <v>Int_7-17</v>
      </c>
      <c r="R184" t="str">
        <f t="shared" si="26"/>
        <v>1</v>
      </c>
      <c r="S184">
        <f>VLOOKUP(N184,IF(P184="Work",Intervals!$A$4:$D$9,Intervals!$F$4:$I$9),4,1)</f>
        <v>3</v>
      </c>
    </row>
    <row r="185" spans="1:19" x14ac:dyDescent="0.25">
      <c r="A185" t="s">
        <v>95</v>
      </c>
      <c r="B185" s="1" t="s">
        <v>1429</v>
      </c>
      <c r="C185" t="s">
        <v>339</v>
      </c>
      <c r="D185">
        <f t="shared" si="18"/>
        <v>183</v>
      </c>
      <c r="E185" t="s">
        <v>352</v>
      </c>
      <c r="F185" t="s">
        <v>10</v>
      </c>
      <c r="G185" t="s">
        <v>4</v>
      </c>
      <c r="H185" t="s">
        <v>11594</v>
      </c>
      <c r="I185" t="s">
        <v>11668</v>
      </c>
      <c r="J185">
        <f t="shared" si="19"/>
        <v>3</v>
      </c>
      <c r="K185">
        <f t="shared" si="20"/>
        <v>6</v>
      </c>
      <c r="L185" s="3">
        <f t="shared" si="21"/>
        <v>42646</v>
      </c>
      <c r="M185" t="str">
        <f t="shared" si="22"/>
        <v>9:36:00</v>
      </c>
      <c r="N185">
        <f t="shared" si="23"/>
        <v>575.99999999999989</v>
      </c>
      <c r="O185">
        <f t="shared" si="24"/>
        <v>1</v>
      </c>
      <c r="P185" t="str">
        <f t="shared" si="25"/>
        <v>Work</v>
      </c>
      <c r="Q185" t="str">
        <f>VLOOKUP(N185,IF(P185="Work",Intervals!$A$4:$C$9,Intervals!$F$4:$H$9),3,1)</f>
        <v>Int_7-17</v>
      </c>
      <c r="R185" t="str">
        <f t="shared" si="26"/>
        <v>1</v>
      </c>
      <c r="S185">
        <f>VLOOKUP(N185,IF(P185="Work",Intervals!$A$4:$D$9,Intervals!$F$4:$I$9),4,1)</f>
        <v>3</v>
      </c>
    </row>
    <row r="186" spans="1:19" x14ac:dyDescent="0.25">
      <c r="A186" t="s">
        <v>81</v>
      </c>
      <c r="B186" s="1" t="s">
        <v>1430</v>
      </c>
      <c r="C186" t="s">
        <v>339</v>
      </c>
      <c r="D186">
        <f t="shared" si="18"/>
        <v>184</v>
      </c>
      <c r="E186" t="s">
        <v>340</v>
      </c>
      <c r="F186" t="s">
        <v>10</v>
      </c>
      <c r="G186" t="s">
        <v>4</v>
      </c>
      <c r="H186" t="s">
        <v>11589</v>
      </c>
      <c r="I186" s="4">
        <v>42509</v>
      </c>
      <c r="J186">
        <f t="shared" si="19"/>
        <v>3</v>
      </c>
      <c r="K186">
        <f t="shared" si="20"/>
        <v>6</v>
      </c>
      <c r="L186" s="3">
        <f t="shared" si="21"/>
        <v>42646</v>
      </c>
      <c r="M186" t="str">
        <f t="shared" si="22"/>
        <v>9:37:00</v>
      </c>
      <c r="N186">
        <f t="shared" si="23"/>
        <v>577</v>
      </c>
      <c r="O186">
        <f t="shared" si="24"/>
        <v>1</v>
      </c>
      <c r="P186" t="str">
        <f t="shared" si="25"/>
        <v>Work</v>
      </c>
      <c r="Q186" t="str">
        <f>VLOOKUP(N186,IF(P186="Work",Intervals!$A$4:$C$9,Intervals!$F$4:$H$9),3,1)</f>
        <v>Int_7-17</v>
      </c>
      <c r="R186" t="str">
        <f t="shared" si="26"/>
        <v>1</v>
      </c>
      <c r="S186">
        <f>VLOOKUP(N186,IF(P186="Work",Intervals!$A$4:$D$9,Intervals!$F$4:$I$9),4,1)</f>
        <v>3</v>
      </c>
    </row>
    <row r="187" spans="1:19" x14ac:dyDescent="0.25">
      <c r="A187" t="s">
        <v>85</v>
      </c>
      <c r="B187" s="1" t="s">
        <v>1431</v>
      </c>
      <c r="C187" t="s">
        <v>339</v>
      </c>
      <c r="D187">
        <f t="shared" si="18"/>
        <v>185</v>
      </c>
      <c r="E187" t="s">
        <v>405</v>
      </c>
      <c r="F187" t="s">
        <v>10</v>
      </c>
      <c r="G187" t="s">
        <v>4</v>
      </c>
      <c r="H187" t="s">
        <v>11589</v>
      </c>
      <c r="I187" s="4">
        <v>42509</v>
      </c>
      <c r="J187">
        <f t="shared" si="19"/>
        <v>3</v>
      </c>
      <c r="K187">
        <f t="shared" si="20"/>
        <v>6</v>
      </c>
      <c r="L187" s="3">
        <f t="shared" si="21"/>
        <v>42646</v>
      </c>
      <c r="M187" t="str">
        <f t="shared" si="22"/>
        <v>9:45:00</v>
      </c>
      <c r="N187">
        <f t="shared" si="23"/>
        <v>585</v>
      </c>
      <c r="O187">
        <f t="shared" si="24"/>
        <v>1</v>
      </c>
      <c r="P187" t="str">
        <f t="shared" si="25"/>
        <v>Work</v>
      </c>
      <c r="Q187" t="str">
        <f>VLOOKUP(N187,IF(P187="Work",Intervals!$A$4:$C$9,Intervals!$F$4:$H$9),3,1)</f>
        <v>Int_7-17</v>
      </c>
      <c r="R187" t="str">
        <f t="shared" si="26"/>
        <v>1</v>
      </c>
      <c r="S187">
        <f>VLOOKUP(N187,IF(P187="Work",Intervals!$A$4:$D$9,Intervals!$F$4:$I$9),4,1)</f>
        <v>3</v>
      </c>
    </row>
    <row r="188" spans="1:19" x14ac:dyDescent="0.25">
      <c r="A188" t="s">
        <v>161</v>
      </c>
      <c r="B188" s="1" t="s">
        <v>1432</v>
      </c>
      <c r="C188" t="s">
        <v>339</v>
      </c>
      <c r="D188">
        <f t="shared" si="18"/>
        <v>186</v>
      </c>
      <c r="E188" t="s">
        <v>392</v>
      </c>
      <c r="F188" t="s">
        <v>11568</v>
      </c>
      <c r="G188" t="s">
        <v>4</v>
      </c>
      <c r="H188" t="s">
        <v>11589</v>
      </c>
      <c r="I188" s="4">
        <v>42509</v>
      </c>
      <c r="J188">
        <f t="shared" si="19"/>
        <v>3</v>
      </c>
      <c r="K188">
        <f t="shared" si="20"/>
        <v>6</v>
      </c>
      <c r="L188" s="3">
        <f t="shared" si="21"/>
        <v>42646</v>
      </c>
      <c r="M188" t="str">
        <f t="shared" si="22"/>
        <v>9:46:00</v>
      </c>
      <c r="N188">
        <f t="shared" si="23"/>
        <v>586.00000000000011</v>
      </c>
      <c r="O188">
        <f t="shared" si="24"/>
        <v>1</v>
      </c>
      <c r="P188" t="str">
        <f t="shared" si="25"/>
        <v>Work</v>
      </c>
      <c r="Q188" t="str">
        <f>VLOOKUP(N188,IF(P188="Work",Intervals!$A$4:$C$9,Intervals!$F$4:$H$9),3,1)</f>
        <v>Int_7-17</v>
      </c>
      <c r="R188" t="str">
        <f t="shared" si="26"/>
        <v>1</v>
      </c>
      <c r="S188">
        <f>VLOOKUP(N188,IF(P188="Work",Intervals!$A$4:$D$9,Intervals!$F$4:$I$9),4,1)</f>
        <v>3</v>
      </c>
    </row>
    <row r="189" spans="1:19" x14ac:dyDescent="0.25">
      <c r="A189" t="s">
        <v>83</v>
      </c>
      <c r="B189" s="1" t="s">
        <v>1433</v>
      </c>
      <c r="C189" t="s">
        <v>339</v>
      </c>
      <c r="D189">
        <f t="shared" si="18"/>
        <v>187</v>
      </c>
      <c r="E189" t="s">
        <v>384</v>
      </c>
      <c r="F189" t="s">
        <v>10</v>
      </c>
      <c r="G189" t="s">
        <v>4</v>
      </c>
      <c r="H189" t="s">
        <v>11589</v>
      </c>
      <c r="I189" s="4">
        <v>42509</v>
      </c>
      <c r="J189">
        <f t="shared" si="19"/>
        <v>3</v>
      </c>
      <c r="K189">
        <f t="shared" si="20"/>
        <v>6</v>
      </c>
      <c r="L189" s="3">
        <f t="shared" si="21"/>
        <v>42646</v>
      </c>
      <c r="M189" t="str">
        <f t="shared" si="22"/>
        <v>9:47:00</v>
      </c>
      <c r="N189">
        <f t="shared" si="23"/>
        <v>587</v>
      </c>
      <c r="O189">
        <f t="shared" si="24"/>
        <v>1</v>
      </c>
      <c r="P189" t="str">
        <f t="shared" si="25"/>
        <v>Work</v>
      </c>
      <c r="Q189" t="str">
        <f>VLOOKUP(N189,IF(P189="Work",Intervals!$A$4:$C$9,Intervals!$F$4:$H$9),3,1)</f>
        <v>Int_7-17</v>
      </c>
      <c r="R189" t="str">
        <f t="shared" si="26"/>
        <v>1</v>
      </c>
      <c r="S189">
        <f>VLOOKUP(N189,IF(P189="Work",Intervals!$A$4:$D$9,Intervals!$F$4:$I$9),4,1)</f>
        <v>3</v>
      </c>
    </row>
    <row r="190" spans="1:19" x14ac:dyDescent="0.25">
      <c r="A190" t="s">
        <v>144</v>
      </c>
      <c r="B190" s="1" t="s">
        <v>1433</v>
      </c>
      <c r="C190" t="s">
        <v>339</v>
      </c>
      <c r="D190">
        <f t="shared" si="18"/>
        <v>188</v>
      </c>
      <c r="E190" t="s">
        <v>357</v>
      </c>
      <c r="F190" t="s">
        <v>3</v>
      </c>
      <c r="G190" t="s">
        <v>4</v>
      </c>
      <c r="H190" t="s">
        <v>11597</v>
      </c>
      <c r="I190" t="s">
        <v>11671</v>
      </c>
      <c r="J190">
        <f t="shared" si="19"/>
        <v>3</v>
      </c>
      <c r="K190">
        <f t="shared" si="20"/>
        <v>6</v>
      </c>
      <c r="L190" s="3">
        <f t="shared" si="21"/>
        <v>42646</v>
      </c>
      <c r="M190" t="str">
        <f t="shared" si="22"/>
        <v>9:47:00</v>
      </c>
      <c r="N190">
        <f t="shared" si="23"/>
        <v>587</v>
      </c>
      <c r="O190">
        <f t="shared" si="24"/>
        <v>1</v>
      </c>
      <c r="P190" t="str">
        <f t="shared" si="25"/>
        <v>Work</v>
      </c>
      <c r="Q190" t="str">
        <f>VLOOKUP(N190,IF(P190="Work",Intervals!$A$4:$C$9,Intervals!$F$4:$H$9),3,1)</f>
        <v>Int_7-17</v>
      </c>
      <c r="R190" t="str">
        <f t="shared" si="26"/>
        <v>1</v>
      </c>
      <c r="S190">
        <f>VLOOKUP(N190,IF(P190="Work",Intervals!$A$4:$D$9,Intervals!$F$4:$I$9),4,1)</f>
        <v>3</v>
      </c>
    </row>
    <row r="191" spans="1:19" x14ac:dyDescent="0.25">
      <c r="A191" t="s">
        <v>158</v>
      </c>
      <c r="B191" s="1" t="s">
        <v>1434</v>
      </c>
      <c r="C191" t="s">
        <v>339</v>
      </c>
      <c r="D191">
        <f t="shared" si="18"/>
        <v>189</v>
      </c>
      <c r="E191" t="s">
        <v>404</v>
      </c>
      <c r="F191" t="s">
        <v>10</v>
      </c>
      <c r="G191" t="s">
        <v>4</v>
      </c>
      <c r="H191" t="s">
        <v>11589</v>
      </c>
      <c r="I191" s="4">
        <v>42509</v>
      </c>
      <c r="J191">
        <f t="shared" si="19"/>
        <v>3</v>
      </c>
      <c r="K191">
        <f t="shared" si="20"/>
        <v>6</v>
      </c>
      <c r="L191" s="3">
        <f t="shared" si="21"/>
        <v>42646</v>
      </c>
      <c r="M191" t="str">
        <f t="shared" si="22"/>
        <v>9:48:00</v>
      </c>
      <c r="N191">
        <f t="shared" si="23"/>
        <v>588.00000000000011</v>
      </c>
      <c r="O191">
        <f t="shared" si="24"/>
        <v>1</v>
      </c>
      <c r="P191" t="str">
        <f t="shared" si="25"/>
        <v>Work</v>
      </c>
      <c r="Q191" t="str">
        <f>VLOOKUP(N191,IF(P191="Work",Intervals!$A$4:$C$9,Intervals!$F$4:$H$9),3,1)</f>
        <v>Int_7-17</v>
      </c>
      <c r="R191" t="str">
        <f t="shared" si="26"/>
        <v>1</v>
      </c>
      <c r="S191">
        <f>VLOOKUP(N191,IF(P191="Work",Intervals!$A$4:$D$9,Intervals!$F$4:$I$9),4,1)</f>
        <v>3</v>
      </c>
    </row>
    <row r="192" spans="1:19" x14ac:dyDescent="0.25">
      <c r="A192" t="s">
        <v>162</v>
      </c>
      <c r="B192" s="1" t="s">
        <v>1435</v>
      </c>
      <c r="C192" t="s">
        <v>339</v>
      </c>
      <c r="D192">
        <f t="shared" si="18"/>
        <v>190</v>
      </c>
      <c r="E192" t="s">
        <v>387</v>
      </c>
      <c r="F192" t="s">
        <v>3</v>
      </c>
      <c r="G192" t="s">
        <v>4</v>
      </c>
      <c r="H192" t="s">
        <v>11597</v>
      </c>
      <c r="I192" t="s">
        <v>11671</v>
      </c>
      <c r="J192">
        <f t="shared" si="19"/>
        <v>3</v>
      </c>
      <c r="K192">
        <f t="shared" si="20"/>
        <v>6</v>
      </c>
      <c r="L192" s="3">
        <f t="shared" si="21"/>
        <v>42646</v>
      </c>
      <c r="M192" t="str">
        <f t="shared" si="22"/>
        <v>9:51:00</v>
      </c>
      <c r="N192">
        <f t="shared" si="23"/>
        <v>591</v>
      </c>
      <c r="O192">
        <f t="shared" si="24"/>
        <v>1</v>
      </c>
      <c r="P192" t="str">
        <f t="shared" si="25"/>
        <v>Work</v>
      </c>
      <c r="Q192" t="str">
        <f>VLOOKUP(N192,IF(P192="Work",Intervals!$A$4:$C$9,Intervals!$F$4:$H$9),3,1)</f>
        <v>Int_7-17</v>
      </c>
      <c r="R192" t="str">
        <f t="shared" si="26"/>
        <v>1</v>
      </c>
      <c r="S192">
        <f>VLOOKUP(N192,IF(P192="Work",Intervals!$A$4:$D$9,Intervals!$F$4:$I$9),4,1)</f>
        <v>3</v>
      </c>
    </row>
    <row r="193" spans="1:19" x14ac:dyDescent="0.25">
      <c r="A193" t="s">
        <v>100</v>
      </c>
      <c r="B193" s="1" t="s">
        <v>1435</v>
      </c>
      <c r="C193" t="s">
        <v>339</v>
      </c>
      <c r="D193">
        <f t="shared" si="18"/>
        <v>191</v>
      </c>
      <c r="E193" t="s">
        <v>400</v>
      </c>
      <c r="F193" t="s">
        <v>11566</v>
      </c>
      <c r="G193" t="s">
        <v>30</v>
      </c>
      <c r="H193" t="s">
        <v>11590</v>
      </c>
      <c r="I193" t="s">
        <v>11664</v>
      </c>
      <c r="J193">
        <f t="shared" si="19"/>
        <v>3</v>
      </c>
      <c r="K193">
        <f t="shared" si="20"/>
        <v>6</v>
      </c>
      <c r="L193" s="3">
        <f t="shared" si="21"/>
        <v>42646</v>
      </c>
      <c r="M193" t="str">
        <f t="shared" si="22"/>
        <v>9:51:00</v>
      </c>
      <c r="N193">
        <f t="shared" si="23"/>
        <v>591</v>
      </c>
      <c r="O193">
        <f t="shared" si="24"/>
        <v>1</v>
      </c>
      <c r="P193" t="str">
        <f t="shared" si="25"/>
        <v>Work</v>
      </c>
      <c r="Q193" t="str">
        <f>VLOOKUP(N193,IF(P193="Work",Intervals!$A$4:$C$9,Intervals!$F$4:$H$9),3,1)</f>
        <v>Int_7-17</v>
      </c>
      <c r="R193" t="str">
        <f t="shared" si="26"/>
        <v>1</v>
      </c>
      <c r="S193">
        <f>VLOOKUP(N193,IF(P193="Work",Intervals!$A$4:$D$9,Intervals!$F$4:$I$9),4,1)</f>
        <v>3</v>
      </c>
    </row>
    <row r="194" spans="1:19" x14ac:dyDescent="0.25">
      <c r="A194" t="s">
        <v>163</v>
      </c>
      <c r="B194" s="1" t="s">
        <v>1436</v>
      </c>
      <c r="C194" t="s">
        <v>339</v>
      </c>
      <c r="D194">
        <f t="shared" si="18"/>
        <v>192</v>
      </c>
      <c r="E194" t="s">
        <v>347</v>
      </c>
      <c r="F194" t="s">
        <v>10</v>
      </c>
      <c r="G194" t="s">
        <v>4</v>
      </c>
      <c r="H194" t="s">
        <v>11589</v>
      </c>
      <c r="I194" s="4">
        <v>42509</v>
      </c>
      <c r="J194">
        <f t="shared" si="19"/>
        <v>3</v>
      </c>
      <c r="K194">
        <f t="shared" si="20"/>
        <v>6</v>
      </c>
      <c r="L194" s="3">
        <f t="shared" si="21"/>
        <v>42646</v>
      </c>
      <c r="M194" t="str">
        <f t="shared" si="22"/>
        <v>9:52:00</v>
      </c>
      <c r="N194">
        <f t="shared" si="23"/>
        <v>592.00000000000011</v>
      </c>
      <c r="O194">
        <f t="shared" si="24"/>
        <v>1</v>
      </c>
      <c r="P194" t="str">
        <f t="shared" si="25"/>
        <v>Work</v>
      </c>
      <c r="Q194" t="str">
        <f>VLOOKUP(N194,IF(P194="Work",Intervals!$A$4:$C$9,Intervals!$F$4:$H$9),3,1)</f>
        <v>Int_7-17</v>
      </c>
      <c r="R194" t="str">
        <f t="shared" si="26"/>
        <v>1</v>
      </c>
      <c r="S194">
        <f>VLOOKUP(N194,IF(P194="Work",Intervals!$A$4:$D$9,Intervals!$F$4:$I$9),4,1)</f>
        <v>3</v>
      </c>
    </row>
    <row r="195" spans="1:19" x14ac:dyDescent="0.25">
      <c r="A195" t="s">
        <v>158</v>
      </c>
      <c r="B195" s="1" t="s">
        <v>1437</v>
      </c>
      <c r="C195" t="s">
        <v>339</v>
      </c>
      <c r="D195">
        <f t="shared" ref="D195:D258" si="27">ROW()-ROW($D$2)</f>
        <v>193</v>
      </c>
      <c r="E195" t="s">
        <v>404</v>
      </c>
      <c r="F195" t="s">
        <v>10</v>
      </c>
      <c r="G195" t="s">
        <v>4</v>
      </c>
      <c r="H195" t="s">
        <v>11589</v>
      </c>
      <c r="I195" s="4">
        <v>42509</v>
      </c>
      <c r="J195">
        <f t="shared" ref="J195:J258" si="28">SEARCH("-",B195)</f>
        <v>3</v>
      </c>
      <c r="K195">
        <f t="shared" ref="K195:K258" si="29">SEARCH("-",B195,J195+1)</f>
        <v>6</v>
      </c>
      <c r="L195" s="3">
        <f t="shared" ref="L195:L258" si="30">DATE(MID(B195,K195+1,4),LEFT(B195,J195-1),MID(B195,J195+1,K195-J195-1))</f>
        <v>42646</v>
      </c>
      <c r="M195" t="str">
        <f t="shared" ref="M195:M258" si="31">MID(B195,SEARCH(" ",B195)+1,99)</f>
        <v>9:54:00</v>
      </c>
      <c r="N195">
        <f t="shared" ref="N195:N258" si="32">((M195+1)-"1.1.1900  0:00:00")*24*60</f>
        <v>594.00000000000011</v>
      </c>
      <c r="O195">
        <f t="shared" ref="O195:O258" si="33">WEEKDAY(L195,2)</f>
        <v>1</v>
      </c>
      <c r="P195" t="str">
        <f t="shared" ref="P195:P258" si="34">IF(O195&gt;5,"NonWork","Work")</f>
        <v>Work</v>
      </c>
      <c r="Q195" t="str">
        <f>VLOOKUP(N195,IF(P195="Work",Intervals!$A$4:$C$9,Intervals!$F$4:$H$9),3,1)</f>
        <v>Int_7-17</v>
      </c>
      <c r="R195" t="str">
        <f t="shared" ref="R195:R258" si="35">IF(O195&gt;5,"2","1")</f>
        <v>1</v>
      </c>
      <c r="S195">
        <f>VLOOKUP(N195,IF(P195="Work",Intervals!$A$4:$D$9,Intervals!$F$4:$I$9),4,1)</f>
        <v>3</v>
      </c>
    </row>
    <row r="196" spans="1:19" x14ac:dyDescent="0.25">
      <c r="A196" t="s">
        <v>164</v>
      </c>
      <c r="B196" s="1" t="s">
        <v>1437</v>
      </c>
      <c r="C196" t="s">
        <v>339</v>
      </c>
      <c r="D196">
        <f t="shared" si="27"/>
        <v>194</v>
      </c>
      <c r="E196" t="s">
        <v>406</v>
      </c>
      <c r="F196" t="s">
        <v>11568</v>
      </c>
      <c r="G196" t="s">
        <v>4</v>
      </c>
      <c r="H196" t="s">
        <v>11589</v>
      </c>
      <c r="I196" s="4">
        <v>42509</v>
      </c>
      <c r="J196">
        <f t="shared" si="28"/>
        <v>3</v>
      </c>
      <c r="K196">
        <f t="shared" si="29"/>
        <v>6</v>
      </c>
      <c r="L196" s="3">
        <f t="shared" si="30"/>
        <v>42646</v>
      </c>
      <c r="M196" t="str">
        <f t="shared" si="31"/>
        <v>9:54:00</v>
      </c>
      <c r="N196">
        <f t="shared" si="32"/>
        <v>594.00000000000011</v>
      </c>
      <c r="O196">
        <f t="shared" si="33"/>
        <v>1</v>
      </c>
      <c r="P196" t="str">
        <f t="shared" si="34"/>
        <v>Work</v>
      </c>
      <c r="Q196" t="str">
        <f>VLOOKUP(N196,IF(P196="Work",Intervals!$A$4:$C$9,Intervals!$F$4:$H$9),3,1)</f>
        <v>Int_7-17</v>
      </c>
      <c r="R196" t="str">
        <f t="shared" si="35"/>
        <v>1</v>
      </c>
      <c r="S196">
        <f>VLOOKUP(N196,IF(P196="Work",Intervals!$A$4:$D$9,Intervals!$F$4:$I$9),4,1)</f>
        <v>3</v>
      </c>
    </row>
    <row r="197" spans="1:19" x14ac:dyDescent="0.25">
      <c r="A197" t="s">
        <v>165</v>
      </c>
      <c r="B197" s="1" t="s">
        <v>1438</v>
      </c>
      <c r="C197" t="s">
        <v>339</v>
      </c>
      <c r="D197">
        <f t="shared" si="27"/>
        <v>195</v>
      </c>
      <c r="E197" t="s">
        <v>348</v>
      </c>
      <c r="F197" t="s">
        <v>10</v>
      </c>
      <c r="G197" t="s">
        <v>4</v>
      </c>
      <c r="H197" t="s">
        <v>11589</v>
      </c>
      <c r="I197" s="4">
        <v>42509</v>
      </c>
      <c r="J197">
        <f t="shared" si="28"/>
        <v>3</v>
      </c>
      <c r="K197">
        <f t="shared" si="29"/>
        <v>6</v>
      </c>
      <c r="L197" s="3">
        <f t="shared" si="30"/>
        <v>42646</v>
      </c>
      <c r="M197" t="str">
        <f t="shared" si="31"/>
        <v>9:55:00</v>
      </c>
      <c r="N197">
        <f t="shared" si="32"/>
        <v>595</v>
      </c>
      <c r="O197">
        <f t="shared" si="33"/>
        <v>1</v>
      </c>
      <c r="P197" t="str">
        <f t="shared" si="34"/>
        <v>Work</v>
      </c>
      <c r="Q197" t="str">
        <f>VLOOKUP(N197,IF(P197="Work",Intervals!$A$4:$C$9,Intervals!$F$4:$H$9),3,1)</f>
        <v>Int_7-17</v>
      </c>
      <c r="R197" t="str">
        <f t="shared" si="35"/>
        <v>1</v>
      </c>
      <c r="S197">
        <f>VLOOKUP(N197,IF(P197="Work",Intervals!$A$4:$D$9,Intervals!$F$4:$I$9),4,1)</f>
        <v>3</v>
      </c>
    </row>
    <row r="198" spans="1:19" x14ac:dyDescent="0.25">
      <c r="A198" t="s">
        <v>90</v>
      </c>
      <c r="B198" s="1" t="s">
        <v>1438</v>
      </c>
      <c r="C198" t="s">
        <v>339</v>
      </c>
      <c r="D198">
        <f t="shared" si="27"/>
        <v>196</v>
      </c>
      <c r="E198" t="s">
        <v>346</v>
      </c>
      <c r="F198" t="s">
        <v>10</v>
      </c>
      <c r="G198" t="s">
        <v>4</v>
      </c>
      <c r="H198" t="s">
        <v>11589</v>
      </c>
      <c r="I198" s="4">
        <v>42509</v>
      </c>
      <c r="J198">
        <f t="shared" si="28"/>
        <v>3</v>
      </c>
      <c r="K198">
        <f t="shared" si="29"/>
        <v>6</v>
      </c>
      <c r="L198" s="3">
        <f t="shared" si="30"/>
        <v>42646</v>
      </c>
      <c r="M198" t="str">
        <f t="shared" si="31"/>
        <v>9:55:00</v>
      </c>
      <c r="N198">
        <f t="shared" si="32"/>
        <v>595</v>
      </c>
      <c r="O198">
        <f t="shared" si="33"/>
        <v>1</v>
      </c>
      <c r="P198" t="str">
        <f t="shared" si="34"/>
        <v>Work</v>
      </c>
      <c r="Q198" t="str">
        <f>VLOOKUP(N198,IF(P198="Work",Intervals!$A$4:$C$9,Intervals!$F$4:$H$9),3,1)</f>
        <v>Int_7-17</v>
      </c>
      <c r="R198" t="str">
        <f t="shared" si="35"/>
        <v>1</v>
      </c>
      <c r="S198">
        <f>VLOOKUP(N198,IF(P198="Work",Intervals!$A$4:$D$9,Intervals!$F$4:$I$9),4,1)</f>
        <v>3</v>
      </c>
    </row>
    <row r="199" spans="1:19" x14ac:dyDescent="0.25">
      <c r="A199" t="s">
        <v>158</v>
      </c>
      <c r="B199" s="1" t="s">
        <v>1439</v>
      </c>
      <c r="C199" t="s">
        <v>339</v>
      </c>
      <c r="D199">
        <f t="shared" si="27"/>
        <v>197</v>
      </c>
      <c r="E199" t="s">
        <v>404</v>
      </c>
      <c r="F199" t="s">
        <v>10</v>
      </c>
      <c r="G199" t="s">
        <v>4</v>
      </c>
      <c r="H199" t="s">
        <v>11589</v>
      </c>
      <c r="I199" s="4">
        <v>42509</v>
      </c>
      <c r="J199">
        <f t="shared" si="28"/>
        <v>3</v>
      </c>
      <c r="K199">
        <f t="shared" si="29"/>
        <v>6</v>
      </c>
      <c r="L199" s="3">
        <f t="shared" si="30"/>
        <v>42646</v>
      </c>
      <c r="M199" t="str">
        <f t="shared" si="31"/>
        <v>9:56:00</v>
      </c>
      <c r="N199">
        <f t="shared" si="32"/>
        <v>596.00000000000011</v>
      </c>
      <c r="O199">
        <f t="shared" si="33"/>
        <v>1</v>
      </c>
      <c r="P199" t="str">
        <f t="shared" si="34"/>
        <v>Work</v>
      </c>
      <c r="Q199" t="str">
        <f>VLOOKUP(N199,IF(P199="Work",Intervals!$A$4:$C$9,Intervals!$F$4:$H$9),3,1)</f>
        <v>Int_7-17</v>
      </c>
      <c r="R199" t="str">
        <f t="shared" si="35"/>
        <v>1</v>
      </c>
      <c r="S199">
        <f>VLOOKUP(N199,IF(P199="Work",Intervals!$A$4:$D$9,Intervals!$F$4:$I$9),4,1)</f>
        <v>3</v>
      </c>
    </row>
    <row r="200" spans="1:19" x14ac:dyDescent="0.25">
      <c r="A200" t="s">
        <v>166</v>
      </c>
      <c r="B200" s="1" t="s">
        <v>1439</v>
      </c>
      <c r="C200" t="s">
        <v>339</v>
      </c>
      <c r="D200">
        <f t="shared" si="27"/>
        <v>198</v>
      </c>
      <c r="E200" t="s">
        <v>348</v>
      </c>
      <c r="F200" t="s">
        <v>10</v>
      </c>
      <c r="G200" t="s">
        <v>4</v>
      </c>
      <c r="H200" t="s">
        <v>11589</v>
      </c>
      <c r="I200" s="4">
        <v>42509</v>
      </c>
      <c r="J200">
        <f t="shared" si="28"/>
        <v>3</v>
      </c>
      <c r="K200">
        <f t="shared" si="29"/>
        <v>6</v>
      </c>
      <c r="L200" s="3">
        <f t="shared" si="30"/>
        <v>42646</v>
      </c>
      <c r="M200" t="str">
        <f t="shared" si="31"/>
        <v>9:56:00</v>
      </c>
      <c r="N200">
        <f t="shared" si="32"/>
        <v>596.00000000000011</v>
      </c>
      <c r="O200">
        <f t="shared" si="33"/>
        <v>1</v>
      </c>
      <c r="P200" t="str">
        <f t="shared" si="34"/>
        <v>Work</v>
      </c>
      <c r="Q200" t="str">
        <f>VLOOKUP(N200,IF(P200="Work",Intervals!$A$4:$C$9,Intervals!$F$4:$H$9),3,1)</f>
        <v>Int_7-17</v>
      </c>
      <c r="R200" t="str">
        <f t="shared" si="35"/>
        <v>1</v>
      </c>
      <c r="S200">
        <f>VLOOKUP(N200,IF(P200="Work",Intervals!$A$4:$D$9,Intervals!$F$4:$I$9),4,1)</f>
        <v>3</v>
      </c>
    </row>
    <row r="201" spans="1:19" x14ac:dyDescent="0.25">
      <c r="A201" t="s">
        <v>91</v>
      </c>
      <c r="B201" s="1" t="s">
        <v>1440</v>
      </c>
      <c r="C201" t="s">
        <v>339</v>
      </c>
      <c r="D201">
        <f t="shared" si="27"/>
        <v>199</v>
      </c>
      <c r="E201" t="s">
        <v>348</v>
      </c>
      <c r="F201" t="s">
        <v>10</v>
      </c>
      <c r="G201" t="s">
        <v>4</v>
      </c>
      <c r="H201" t="s">
        <v>11589</v>
      </c>
      <c r="I201" s="4">
        <v>42509</v>
      </c>
      <c r="J201">
        <f t="shared" si="28"/>
        <v>3</v>
      </c>
      <c r="K201">
        <f t="shared" si="29"/>
        <v>6</v>
      </c>
      <c r="L201" s="3">
        <f t="shared" si="30"/>
        <v>42646</v>
      </c>
      <c r="M201" t="str">
        <f t="shared" si="31"/>
        <v>9:57:00</v>
      </c>
      <c r="N201">
        <f t="shared" si="32"/>
        <v>597</v>
      </c>
      <c r="O201">
        <f t="shared" si="33"/>
        <v>1</v>
      </c>
      <c r="P201" t="str">
        <f t="shared" si="34"/>
        <v>Work</v>
      </c>
      <c r="Q201" t="str">
        <f>VLOOKUP(N201,IF(P201="Work",Intervals!$A$4:$C$9,Intervals!$F$4:$H$9),3,1)</f>
        <v>Int_7-17</v>
      </c>
      <c r="R201" t="str">
        <f t="shared" si="35"/>
        <v>1</v>
      </c>
      <c r="S201">
        <f>VLOOKUP(N201,IF(P201="Work",Intervals!$A$4:$D$9,Intervals!$F$4:$I$9),4,1)</f>
        <v>3</v>
      </c>
    </row>
    <row r="202" spans="1:19" x14ac:dyDescent="0.25">
      <c r="A202" t="s">
        <v>158</v>
      </c>
      <c r="B202" s="1" t="s">
        <v>1441</v>
      </c>
      <c r="C202" t="s">
        <v>339</v>
      </c>
      <c r="D202">
        <f t="shared" si="27"/>
        <v>200</v>
      </c>
      <c r="E202" t="s">
        <v>404</v>
      </c>
      <c r="F202" t="s">
        <v>10</v>
      </c>
      <c r="G202" t="s">
        <v>4</v>
      </c>
      <c r="H202" t="s">
        <v>11589</v>
      </c>
      <c r="I202" s="4">
        <v>42509</v>
      </c>
      <c r="J202">
        <f t="shared" si="28"/>
        <v>3</v>
      </c>
      <c r="K202">
        <f t="shared" si="29"/>
        <v>6</v>
      </c>
      <c r="L202" s="3">
        <f t="shared" si="30"/>
        <v>42646</v>
      </c>
      <c r="M202" t="str">
        <f t="shared" si="31"/>
        <v>9:58:00</v>
      </c>
      <c r="N202">
        <f t="shared" si="32"/>
        <v>598.00000000000011</v>
      </c>
      <c r="O202">
        <f t="shared" si="33"/>
        <v>1</v>
      </c>
      <c r="P202" t="str">
        <f t="shared" si="34"/>
        <v>Work</v>
      </c>
      <c r="Q202" t="str">
        <f>VLOOKUP(N202,IF(P202="Work",Intervals!$A$4:$C$9,Intervals!$F$4:$H$9),3,1)</f>
        <v>Int_7-17</v>
      </c>
      <c r="R202" t="str">
        <f t="shared" si="35"/>
        <v>1</v>
      </c>
      <c r="S202">
        <f>VLOOKUP(N202,IF(P202="Work",Intervals!$A$4:$D$9,Intervals!$F$4:$I$9),4,1)</f>
        <v>3</v>
      </c>
    </row>
    <row r="203" spans="1:19" x14ac:dyDescent="0.25">
      <c r="A203" t="s">
        <v>167</v>
      </c>
      <c r="B203" s="1" t="s">
        <v>1442</v>
      </c>
      <c r="C203" t="s">
        <v>339</v>
      </c>
      <c r="D203">
        <f t="shared" si="27"/>
        <v>201</v>
      </c>
      <c r="E203" t="s">
        <v>384</v>
      </c>
      <c r="F203" t="s">
        <v>10</v>
      </c>
      <c r="G203" t="s">
        <v>4</v>
      </c>
      <c r="H203" t="s">
        <v>11589</v>
      </c>
      <c r="I203" s="4">
        <v>42509</v>
      </c>
      <c r="J203">
        <f t="shared" si="28"/>
        <v>3</v>
      </c>
      <c r="K203">
        <f t="shared" si="29"/>
        <v>6</v>
      </c>
      <c r="L203" s="3">
        <f t="shared" si="30"/>
        <v>42646</v>
      </c>
      <c r="M203" t="str">
        <f t="shared" si="31"/>
        <v>10:01:00</v>
      </c>
      <c r="N203">
        <f t="shared" si="32"/>
        <v>601</v>
      </c>
      <c r="O203">
        <f t="shared" si="33"/>
        <v>1</v>
      </c>
      <c r="P203" t="str">
        <f t="shared" si="34"/>
        <v>Work</v>
      </c>
      <c r="Q203" t="str">
        <f>VLOOKUP(N203,IF(P203="Work",Intervals!$A$4:$C$9,Intervals!$F$4:$H$9),3,1)</f>
        <v>Int_7-17</v>
      </c>
      <c r="R203" t="str">
        <f t="shared" si="35"/>
        <v>1</v>
      </c>
      <c r="S203">
        <f>VLOOKUP(N203,IF(P203="Work",Intervals!$A$4:$D$9,Intervals!$F$4:$I$9),4,1)</f>
        <v>3</v>
      </c>
    </row>
    <row r="204" spans="1:19" x14ac:dyDescent="0.25">
      <c r="A204" t="s">
        <v>164</v>
      </c>
      <c r="B204" s="1" t="s">
        <v>1443</v>
      </c>
      <c r="C204" t="s">
        <v>339</v>
      </c>
      <c r="D204">
        <f t="shared" si="27"/>
        <v>202</v>
      </c>
      <c r="E204" t="s">
        <v>406</v>
      </c>
      <c r="F204" t="s">
        <v>11568</v>
      </c>
      <c r="G204" t="s">
        <v>4</v>
      </c>
      <c r="H204" t="s">
        <v>11589</v>
      </c>
      <c r="I204" s="4">
        <v>42509</v>
      </c>
      <c r="J204">
        <f t="shared" si="28"/>
        <v>3</v>
      </c>
      <c r="K204">
        <f t="shared" si="29"/>
        <v>6</v>
      </c>
      <c r="L204" s="3">
        <f t="shared" si="30"/>
        <v>42646</v>
      </c>
      <c r="M204" t="str">
        <f t="shared" si="31"/>
        <v>10:05:00</v>
      </c>
      <c r="N204">
        <f t="shared" si="32"/>
        <v>604.99999999999989</v>
      </c>
      <c r="O204">
        <f t="shared" si="33"/>
        <v>1</v>
      </c>
      <c r="P204" t="str">
        <f t="shared" si="34"/>
        <v>Work</v>
      </c>
      <c r="Q204" t="str">
        <f>VLOOKUP(N204,IF(P204="Work",Intervals!$A$4:$C$9,Intervals!$F$4:$H$9),3,1)</f>
        <v>Int_7-17</v>
      </c>
      <c r="R204" t="str">
        <f t="shared" si="35"/>
        <v>1</v>
      </c>
      <c r="S204">
        <f>VLOOKUP(N204,IF(P204="Work",Intervals!$A$4:$D$9,Intervals!$F$4:$I$9),4,1)</f>
        <v>3</v>
      </c>
    </row>
    <row r="205" spans="1:19" x14ac:dyDescent="0.25">
      <c r="A205" t="s">
        <v>164</v>
      </c>
      <c r="B205" s="1" t="s">
        <v>1444</v>
      </c>
      <c r="C205" t="s">
        <v>339</v>
      </c>
      <c r="D205">
        <f t="shared" si="27"/>
        <v>203</v>
      </c>
      <c r="E205" t="s">
        <v>406</v>
      </c>
      <c r="F205" t="s">
        <v>11568</v>
      </c>
      <c r="G205" t="s">
        <v>4</v>
      </c>
      <c r="H205" t="s">
        <v>11589</v>
      </c>
      <c r="I205" s="4">
        <v>42509</v>
      </c>
      <c r="J205">
        <f t="shared" si="28"/>
        <v>3</v>
      </c>
      <c r="K205">
        <f t="shared" si="29"/>
        <v>6</v>
      </c>
      <c r="L205" s="3">
        <f t="shared" si="30"/>
        <v>42646</v>
      </c>
      <c r="M205" t="str">
        <f t="shared" si="31"/>
        <v>10:06:00</v>
      </c>
      <c r="N205">
        <f t="shared" si="32"/>
        <v>606.00000000000011</v>
      </c>
      <c r="O205">
        <f t="shared" si="33"/>
        <v>1</v>
      </c>
      <c r="P205" t="str">
        <f t="shared" si="34"/>
        <v>Work</v>
      </c>
      <c r="Q205" t="str">
        <f>VLOOKUP(N205,IF(P205="Work",Intervals!$A$4:$C$9,Intervals!$F$4:$H$9),3,1)</f>
        <v>Int_7-17</v>
      </c>
      <c r="R205" t="str">
        <f t="shared" si="35"/>
        <v>1</v>
      </c>
      <c r="S205">
        <f>VLOOKUP(N205,IF(P205="Work",Intervals!$A$4:$D$9,Intervals!$F$4:$I$9),4,1)</f>
        <v>3</v>
      </c>
    </row>
    <row r="206" spans="1:19" x14ac:dyDescent="0.25">
      <c r="A206" t="s">
        <v>168</v>
      </c>
      <c r="B206" s="1" t="s">
        <v>1445</v>
      </c>
      <c r="C206" t="s">
        <v>339</v>
      </c>
      <c r="D206">
        <f t="shared" si="27"/>
        <v>204</v>
      </c>
      <c r="E206" t="s">
        <v>407</v>
      </c>
      <c r="F206" t="s">
        <v>10</v>
      </c>
      <c r="G206" t="s">
        <v>4</v>
      </c>
      <c r="H206" t="s">
        <v>11589</v>
      </c>
      <c r="I206" s="4">
        <v>42509</v>
      </c>
      <c r="J206">
        <f t="shared" si="28"/>
        <v>3</v>
      </c>
      <c r="K206">
        <f t="shared" si="29"/>
        <v>6</v>
      </c>
      <c r="L206" s="3">
        <f t="shared" si="30"/>
        <v>42646</v>
      </c>
      <c r="M206" t="str">
        <f t="shared" si="31"/>
        <v>10:07:00</v>
      </c>
      <c r="N206">
        <f t="shared" si="32"/>
        <v>606.99999999999989</v>
      </c>
      <c r="O206">
        <f t="shared" si="33"/>
        <v>1</v>
      </c>
      <c r="P206" t="str">
        <f t="shared" si="34"/>
        <v>Work</v>
      </c>
      <c r="Q206" t="str">
        <f>VLOOKUP(N206,IF(P206="Work",Intervals!$A$4:$C$9,Intervals!$F$4:$H$9),3,1)</f>
        <v>Int_7-17</v>
      </c>
      <c r="R206" t="str">
        <f t="shared" si="35"/>
        <v>1</v>
      </c>
      <c r="S206">
        <f>VLOOKUP(N206,IF(P206="Work",Intervals!$A$4:$D$9,Intervals!$F$4:$I$9),4,1)</f>
        <v>3</v>
      </c>
    </row>
    <row r="207" spans="1:19" x14ac:dyDescent="0.25">
      <c r="A207" t="s">
        <v>169</v>
      </c>
      <c r="B207" s="1" t="s">
        <v>1445</v>
      </c>
      <c r="C207" t="s">
        <v>339</v>
      </c>
      <c r="D207">
        <f t="shared" si="27"/>
        <v>205</v>
      </c>
      <c r="E207" t="s">
        <v>408</v>
      </c>
      <c r="F207" t="s">
        <v>10</v>
      </c>
      <c r="G207" t="s">
        <v>30</v>
      </c>
      <c r="H207" t="s">
        <v>11590</v>
      </c>
      <c r="I207" t="s">
        <v>11664</v>
      </c>
      <c r="J207">
        <f t="shared" si="28"/>
        <v>3</v>
      </c>
      <c r="K207">
        <f t="shared" si="29"/>
        <v>6</v>
      </c>
      <c r="L207" s="3">
        <f t="shared" si="30"/>
        <v>42646</v>
      </c>
      <c r="M207" t="str">
        <f t="shared" si="31"/>
        <v>10:07:00</v>
      </c>
      <c r="N207">
        <f t="shared" si="32"/>
        <v>606.99999999999989</v>
      </c>
      <c r="O207">
        <f t="shared" si="33"/>
        <v>1</v>
      </c>
      <c r="P207" t="str">
        <f t="shared" si="34"/>
        <v>Work</v>
      </c>
      <c r="Q207" t="str">
        <f>VLOOKUP(N207,IF(P207="Work",Intervals!$A$4:$C$9,Intervals!$F$4:$H$9),3,1)</f>
        <v>Int_7-17</v>
      </c>
      <c r="R207" t="str">
        <f t="shared" si="35"/>
        <v>1</v>
      </c>
      <c r="S207">
        <f>VLOOKUP(N207,IF(P207="Work",Intervals!$A$4:$D$9,Intervals!$F$4:$I$9),4,1)</f>
        <v>3</v>
      </c>
    </row>
    <row r="208" spans="1:19" x14ac:dyDescent="0.25">
      <c r="A208" t="s">
        <v>170</v>
      </c>
      <c r="B208" s="1" t="s">
        <v>1445</v>
      </c>
      <c r="C208" t="s">
        <v>339</v>
      </c>
      <c r="D208">
        <f t="shared" si="27"/>
        <v>206</v>
      </c>
      <c r="E208" t="s">
        <v>347</v>
      </c>
      <c r="F208" t="s">
        <v>10</v>
      </c>
      <c r="G208" t="s">
        <v>4</v>
      </c>
      <c r="H208" t="s">
        <v>11589</v>
      </c>
      <c r="I208" s="4">
        <v>42509</v>
      </c>
      <c r="J208">
        <f t="shared" si="28"/>
        <v>3</v>
      </c>
      <c r="K208">
        <f t="shared" si="29"/>
        <v>6</v>
      </c>
      <c r="L208" s="3">
        <f t="shared" si="30"/>
        <v>42646</v>
      </c>
      <c r="M208" t="str">
        <f t="shared" si="31"/>
        <v>10:07:00</v>
      </c>
      <c r="N208">
        <f t="shared" si="32"/>
        <v>606.99999999999989</v>
      </c>
      <c r="O208">
        <f t="shared" si="33"/>
        <v>1</v>
      </c>
      <c r="P208" t="str">
        <f t="shared" si="34"/>
        <v>Work</v>
      </c>
      <c r="Q208" t="str">
        <f>VLOOKUP(N208,IF(P208="Work",Intervals!$A$4:$C$9,Intervals!$F$4:$H$9),3,1)</f>
        <v>Int_7-17</v>
      </c>
      <c r="R208" t="str">
        <f t="shared" si="35"/>
        <v>1</v>
      </c>
      <c r="S208">
        <f>VLOOKUP(N208,IF(P208="Work",Intervals!$A$4:$D$9,Intervals!$F$4:$I$9),4,1)</f>
        <v>3</v>
      </c>
    </row>
    <row r="209" spans="1:19" x14ac:dyDescent="0.25">
      <c r="A209" t="s">
        <v>115</v>
      </c>
      <c r="B209" s="1" t="s">
        <v>1446</v>
      </c>
      <c r="C209" t="s">
        <v>339</v>
      </c>
      <c r="D209">
        <f t="shared" si="27"/>
        <v>207</v>
      </c>
      <c r="E209" t="s">
        <v>409</v>
      </c>
      <c r="F209" t="s">
        <v>11563</v>
      </c>
      <c r="G209" t="s">
        <v>4</v>
      </c>
      <c r="H209" t="s">
        <v>11589</v>
      </c>
      <c r="I209" s="4">
        <v>42509</v>
      </c>
      <c r="J209">
        <f t="shared" si="28"/>
        <v>3</v>
      </c>
      <c r="K209">
        <f t="shared" si="29"/>
        <v>6</v>
      </c>
      <c r="L209" s="3">
        <f t="shared" si="30"/>
        <v>42646</v>
      </c>
      <c r="M209" t="str">
        <f t="shared" si="31"/>
        <v>10:10:00</v>
      </c>
      <c r="N209">
        <f t="shared" si="32"/>
        <v>610.00000000000011</v>
      </c>
      <c r="O209">
        <f t="shared" si="33"/>
        <v>1</v>
      </c>
      <c r="P209" t="str">
        <f t="shared" si="34"/>
        <v>Work</v>
      </c>
      <c r="Q209" t="str">
        <f>VLOOKUP(N209,IF(P209="Work",Intervals!$A$4:$C$9,Intervals!$F$4:$H$9),3,1)</f>
        <v>Int_7-17</v>
      </c>
      <c r="R209" t="str">
        <f t="shared" si="35"/>
        <v>1</v>
      </c>
      <c r="S209">
        <f>VLOOKUP(N209,IF(P209="Work",Intervals!$A$4:$D$9,Intervals!$F$4:$I$9),4,1)</f>
        <v>3</v>
      </c>
    </row>
    <row r="210" spans="1:19" x14ac:dyDescent="0.25">
      <c r="A210" t="s">
        <v>161</v>
      </c>
      <c r="B210" s="1" t="s">
        <v>1447</v>
      </c>
      <c r="C210" t="s">
        <v>339</v>
      </c>
      <c r="D210">
        <f t="shared" si="27"/>
        <v>208</v>
      </c>
      <c r="E210" t="s">
        <v>392</v>
      </c>
      <c r="F210" t="s">
        <v>11568</v>
      </c>
      <c r="G210" t="s">
        <v>4</v>
      </c>
      <c r="H210" t="s">
        <v>11589</v>
      </c>
      <c r="I210" s="4">
        <v>42509</v>
      </c>
      <c r="J210">
        <f t="shared" si="28"/>
        <v>3</v>
      </c>
      <c r="K210">
        <f t="shared" si="29"/>
        <v>6</v>
      </c>
      <c r="L210" s="3">
        <f t="shared" si="30"/>
        <v>42646</v>
      </c>
      <c r="M210" t="str">
        <f t="shared" si="31"/>
        <v>10:12:00</v>
      </c>
      <c r="N210">
        <f t="shared" si="32"/>
        <v>612.00000000000011</v>
      </c>
      <c r="O210">
        <f t="shared" si="33"/>
        <v>1</v>
      </c>
      <c r="P210" t="str">
        <f t="shared" si="34"/>
        <v>Work</v>
      </c>
      <c r="Q210" t="str">
        <f>VLOOKUP(N210,IF(P210="Work",Intervals!$A$4:$C$9,Intervals!$F$4:$H$9),3,1)</f>
        <v>Int_7-17</v>
      </c>
      <c r="R210" t="str">
        <f t="shared" si="35"/>
        <v>1</v>
      </c>
      <c r="S210">
        <f>VLOOKUP(N210,IF(P210="Work",Intervals!$A$4:$D$9,Intervals!$F$4:$I$9),4,1)</f>
        <v>3</v>
      </c>
    </row>
    <row r="211" spans="1:19" x14ac:dyDescent="0.25">
      <c r="A211" t="s">
        <v>141</v>
      </c>
      <c r="B211" s="1" t="s">
        <v>1448</v>
      </c>
      <c r="C211" t="s">
        <v>339</v>
      </c>
      <c r="D211">
        <f t="shared" si="27"/>
        <v>209</v>
      </c>
      <c r="E211" t="s">
        <v>385</v>
      </c>
      <c r="F211" t="s">
        <v>3</v>
      </c>
      <c r="G211" t="s">
        <v>4</v>
      </c>
      <c r="H211" t="s">
        <v>11597</v>
      </c>
      <c r="I211" t="s">
        <v>11671</v>
      </c>
      <c r="J211">
        <f t="shared" si="28"/>
        <v>3</v>
      </c>
      <c r="K211">
        <f t="shared" si="29"/>
        <v>6</v>
      </c>
      <c r="L211" s="3">
        <f t="shared" si="30"/>
        <v>42646</v>
      </c>
      <c r="M211" t="str">
        <f t="shared" si="31"/>
        <v>10:13:00</v>
      </c>
      <c r="N211">
        <f t="shared" si="32"/>
        <v>612.99999999999989</v>
      </c>
      <c r="O211">
        <f t="shared" si="33"/>
        <v>1</v>
      </c>
      <c r="P211" t="str">
        <f t="shared" si="34"/>
        <v>Work</v>
      </c>
      <c r="Q211" t="str">
        <f>VLOOKUP(N211,IF(P211="Work",Intervals!$A$4:$C$9,Intervals!$F$4:$H$9),3,1)</f>
        <v>Int_7-17</v>
      </c>
      <c r="R211" t="str">
        <f t="shared" si="35"/>
        <v>1</v>
      </c>
      <c r="S211">
        <f>VLOOKUP(N211,IF(P211="Work",Intervals!$A$4:$D$9,Intervals!$F$4:$I$9),4,1)</f>
        <v>3</v>
      </c>
    </row>
    <row r="212" spans="1:19" x14ac:dyDescent="0.25">
      <c r="A212" t="s">
        <v>171</v>
      </c>
      <c r="B212" s="1" t="s">
        <v>1449</v>
      </c>
      <c r="C212" t="s">
        <v>339</v>
      </c>
      <c r="D212">
        <f t="shared" si="27"/>
        <v>210</v>
      </c>
      <c r="E212" t="s">
        <v>396</v>
      </c>
      <c r="F212" t="s">
        <v>11569</v>
      </c>
      <c r="G212" t="s">
        <v>4</v>
      </c>
      <c r="H212" t="s">
        <v>11589</v>
      </c>
      <c r="I212" s="4">
        <v>42509</v>
      </c>
      <c r="J212">
        <f t="shared" si="28"/>
        <v>3</v>
      </c>
      <c r="K212">
        <f t="shared" si="29"/>
        <v>6</v>
      </c>
      <c r="L212" s="3">
        <f t="shared" si="30"/>
        <v>42646</v>
      </c>
      <c r="M212" t="str">
        <f t="shared" si="31"/>
        <v>10:20:00</v>
      </c>
      <c r="N212">
        <f t="shared" si="32"/>
        <v>620</v>
      </c>
      <c r="O212">
        <f t="shared" si="33"/>
        <v>1</v>
      </c>
      <c r="P212" t="str">
        <f t="shared" si="34"/>
        <v>Work</v>
      </c>
      <c r="Q212" t="str">
        <f>VLOOKUP(N212,IF(P212="Work",Intervals!$A$4:$C$9,Intervals!$F$4:$H$9),3,1)</f>
        <v>Int_7-17</v>
      </c>
      <c r="R212" t="str">
        <f t="shared" si="35"/>
        <v>1</v>
      </c>
      <c r="S212">
        <f>VLOOKUP(N212,IF(P212="Work",Intervals!$A$4:$D$9,Intervals!$F$4:$I$9),4,1)</f>
        <v>3</v>
      </c>
    </row>
    <row r="213" spans="1:19" x14ac:dyDescent="0.25">
      <c r="A213" t="s">
        <v>108</v>
      </c>
      <c r="B213" s="1" t="s">
        <v>1450</v>
      </c>
      <c r="C213" t="s">
        <v>339</v>
      </c>
      <c r="D213">
        <f t="shared" si="27"/>
        <v>211</v>
      </c>
      <c r="E213" t="s">
        <v>410</v>
      </c>
      <c r="F213" t="s">
        <v>3</v>
      </c>
      <c r="G213" t="s">
        <v>4</v>
      </c>
      <c r="H213" t="s">
        <v>11589</v>
      </c>
      <c r="I213" s="4">
        <v>42509</v>
      </c>
      <c r="J213">
        <f t="shared" si="28"/>
        <v>3</v>
      </c>
      <c r="K213">
        <f t="shared" si="29"/>
        <v>6</v>
      </c>
      <c r="L213" s="3">
        <f t="shared" si="30"/>
        <v>42646</v>
      </c>
      <c r="M213" t="str">
        <f t="shared" si="31"/>
        <v>10:24:00</v>
      </c>
      <c r="N213">
        <f t="shared" si="32"/>
        <v>624</v>
      </c>
      <c r="O213">
        <f t="shared" si="33"/>
        <v>1</v>
      </c>
      <c r="P213" t="str">
        <f t="shared" si="34"/>
        <v>Work</v>
      </c>
      <c r="Q213" t="str">
        <f>VLOOKUP(N213,IF(P213="Work",Intervals!$A$4:$C$9,Intervals!$F$4:$H$9),3,1)</f>
        <v>Int_7-17</v>
      </c>
      <c r="R213" t="str">
        <f t="shared" si="35"/>
        <v>1</v>
      </c>
      <c r="S213">
        <f>VLOOKUP(N213,IF(P213="Work",Intervals!$A$4:$D$9,Intervals!$F$4:$I$9),4,1)</f>
        <v>3</v>
      </c>
    </row>
    <row r="214" spans="1:19" x14ac:dyDescent="0.25">
      <c r="A214" t="s">
        <v>103</v>
      </c>
      <c r="B214" s="1" t="s">
        <v>1451</v>
      </c>
      <c r="C214" t="s">
        <v>339</v>
      </c>
      <c r="D214">
        <f t="shared" si="27"/>
        <v>212</v>
      </c>
      <c r="E214" t="s">
        <v>411</v>
      </c>
      <c r="F214" t="s">
        <v>10</v>
      </c>
      <c r="G214" t="s">
        <v>4</v>
      </c>
      <c r="H214" t="s">
        <v>11589</v>
      </c>
      <c r="I214" s="4">
        <v>42509</v>
      </c>
      <c r="J214">
        <f t="shared" si="28"/>
        <v>3</v>
      </c>
      <c r="K214">
        <f t="shared" si="29"/>
        <v>6</v>
      </c>
      <c r="L214" s="3">
        <f t="shared" si="30"/>
        <v>42646</v>
      </c>
      <c r="M214" t="str">
        <f t="shared" si="31"/>
        <v>10:25:00</v>
      </c>
      <c r="N214">
        <f t="shared" si="32"/>
        <v>624.99999999999989</v>
      </c>
      <c r="O214">
        <f t="shared" si="33"/>
        <v>1</v>
      </c>
      <c r="P214" t="str">
        <f t="shared" si="34"/>
        <v>Work</v>
      </c>
      <c r="Q214" t="str">
        <f>VLOOKUP(N214,IF(P214="Work",Intervals!$A$4:$C$9,Intervals!$F$4:$H$9),3,1)</f>
        <v>Int_7-17</v>
      </c>
      <c r="R214" t="str">
        <f t="shared" si="35"/>
        <v>1</v>
      </c>
      <c r="S214">
        <f>VLOOKUP(N214,IF(P214="Work",Intervals!$A$4:$D$9,Intervals!$F$4:$I$9),4,1)</f>
        <v>3</v>
      </c>
    </row>
    <row r="215" spans="1:19" x14ac:dyDescent="0.25">
      <c r="A215" t="s">
        <v>172</v>
      </c>
      <c r="B215" s="1" t="s">
        <v>1451</v>
      </c>
      <c r="C215" t="s">
        <v>339</v>
      </c>
      <c r="D215">
        <f t="shared" si="27"/>
        <v>213</v>
      </c>
      <c r="E215" t="s">
        <v>392</v>
      </c>
      <c r="F215" t="s">
        <v>11568</v>
      </c>
      <c r="G215" t="s">
        <v>4</v>
      </c>
      <c r="H215" t="s">
        <v>11589</v>
      </c>
      <c r="I215" s="4">
        <v>42509</v>
      </c>
      <c r="J215">
        <f t="shared" si="28"/>
        <v>3</v>
      </c>
      <c r="K215">
        <f t="shared" si="29"/>
        <v>6</v>
      </c>
      <c r="L215" s="3">
        <f t="shared" si="30"/>
        <v>42646</v>
      </c>
      <c r="M215" t="str">
        <f t="shared" si="31"/>
        <v>10:25:00</v>
      </c>
      <c r="N215">
        <f t="shared" si="32"/>
        <v>624.99999999999989</v>
      </c>
      <c r="O215">
        <f t="shared" si="33"/>
        <v>1</v>
      </c>
      <c r="P215" t="str">
        <f t="shared" si="34"/>
        <v>Work</v>
      </c>
      <c r="Q215" t="str">
        <f>VLOOKUP(N215,IF(P215="Work",Intervals!$A$4:$C$9,Intervals!$F$4:$H$9),3,1)</f>
        <v>Int_7-17</v>
      </c>
      <c r="R215" t="str">
        <f t="shared" si="35"/>
        <v>1</v>
      </c>
      <c r="S215">
        <f>VLOOKUP(N215,IF(P215="Work",Intervals!$A$4:$D$9,Intervals!$F$4:$I$9),4,1)</f>
        <v>3</v>
      </c>
    </row>
    <row r="216" spans="1:19" x14ac:dyDescent="0.25">
      <c r="A216" t="s">
        <v>142</v>
      </c>
      <c r="B216" s="1" t="s">
        <v>1452</v>
      </c>
      <c r="C216" t="s">
        <v>339</v>
      </c>
      <c r="D216">
        <f t="shared" si="27"/>
        <v>214</v>
      </c>
      <c r="E216" t="s">
        <v>412</v>
      </c>
      <c r="F216" t="s">
        <v>10</v>
      </c>
      <c r="G216" t="s">
        <v>4</v>
      </c>
      <c r="H216" t="s">
        <v>11589</v>
      </c>
      <c r="I216" s="4">
        <v>42509</v>
      </c>
      <c r="J216">
        <f t="shared" si="28"/>
        <v>3</v>
      </c>
      <c r="K216">
        <f t="shared" si="29"/>
        <v>6</v>
      </c>
      <c r="L216" s="3">
        <f t="shared" si="30"/>
        <v>42646</v>
      </c>
      <c r="M216" t="str">
        <f t="shared" si="31"/>
        <v>10:27:00</v>
      </c>
      <c r="N216">
        <f t="shared" si="32"/>
        <v>626.99999999999989</v>
      </c>
      <c r="O216">
        <f t="shared" si="33"/>
        <v>1</v>
      </c>
      <c r="P216" t="str">
        <f t="shared" si="34"/>
        <v>Work</v>
      </c>
      <c r="Q216" t="str">
        <f>VLOOKUP(N216,IF(P216="Work",Intervals!$A$4:$C$9,Intervals!$F$4:$H$9),3,1)</f>
        <v>Int_7-17</v>
      </c>
      <c r="R216" t="str">
        <f t="shared" si="35"/>
        <v>1</v>
      </c>
      <c r="S216">
        <f>VLOOKUP(N216,IF(P216="Work",Intervals!$A$4:$D$9,Intervals!$F$4:$I$9),4,1)</f>
        <v>3</v>
      </c>
    </row>
    <row r="217" spans="1:19" x14ac:dyDescent="0.25">
      <c r="A217" t="s">
        <v>173</v>
      </c>
      <c r="B217" s="1" t="s">
        <v>1453</v>
      </c>
      <c r="C217" t="s">
        <v>339</v>
      </c>
      <c r="D217">
        <f t="shared" si="27"/>
        <v>215</v>
      </c>
      <c r="E217" t="s">
        <v>386</v>
      </c>
      <c r="F217" t="s">
        <v>10</v>
      </c>
      <c r="G217" t="s">
        <v>4</v>
      </c>
      <c r="H217" t="s">
        <v>11603</v>
      </c>
      <c r="I217" t="s">
        <v>11677</v>
      </c>
      <c r="J217">
        <f t="shared" si="28"/>
        <v>3</v>
      </c>
      <c r="K217">
        <f t="shared" si="29"/>
        <v>6</v>
      </c>
      <c r="L217" s="3">
        <f t="shared" si="30"/>
        <v>42646</v>
      </c>
      <c r="M217" t="str">
        <f t="shared" si="31"/>
        <v>10:33:00</v>
      </c>
      <c r="N217">
        <f t="shared" si="32"/>
        <v>633.00000000000011</v>
      </c>
      <c r="O217">
        <f t="shared" si="33"/>
        <v>1</v>
      </c>
      <c r="P217" t="str">
        <f t="shared" si="34"/>
        <v>Work</v>
      </c>
      <c r="Q217" t="str">
        <f>VLOOKUP(N217,IF(P217="Work",Intervals!$A$4:$C$9,Intervals!$F$4:$H$9),3,1)</f>
        <v>Int_7-17</v>
      </c>
      <c r="R217" t="str">
        <f t="shared" si="35"/>
        <v>1</v>
      </c>
      <c r="S217">
        <f>VLOOKUP(N217,IF(P217="Work",Intervals!$A$4:$D$9,Intervals!$F$4:$I$9),4,1)</f>
        <v>3</v>
      </c>
    </row>
    <row r="218" spans="1:19" x14ac:dyDescent="0.25">
      <c r="A218" t="s">
        <v>174</v>
      </c>
      <c r="B218" s="1" t="s">
        <v>1453</v>
      </c>
      <c r="C218" t="s">
        <v>339</v>
      </c>
      <c r="D218">
        <f t="shared" si="27"/>
        <v>216</v>
      </c>
      <c r="E218" t="s">
        <v>413</v>
      </c>
      <c r="F218" t="s">
        <v>10</v>
      </c>
      <c r="G218" t="s">
        <v>4</v>
      </c>
      <c r="H218" t="s">
        <v>11589</v>
      </c>
      <c r="I218" s="4">
        <v>42509</v>
      </c>
      <c r="J218">
        <f t="shared" si="28"/>
        <v>3</v>
      </c>
      <c r="K218">
        <f t="shared" si="29"/>
        <v>6</v>
      </c>
      <c r="L218" s="3">
        <f t="shared" si="30"/>
        <v>42646</v>
      </c>
      <c r="M218" t="str">
        <f t="shared" si="31"/>
        <v>10:33:00</v>
      </c>
      <c r="N218">
        <f t="shared" si="32"/>
        <v>633.00000000000011</v>
      </c>
      <c r="O218">
        <f t="shared" si="33"/>
        <v>1</v>
      </c>
      <c r="P218" t="str">
        <f t="shared" si="34"/>
        <v>Work</v>
      </c>
      <c r="Q218" t="str">
        <f>VLOOKUP(N218,IF(P218="Work",Intervals!$A$4:$C$9,Intervals!$F$4:$H$9),3,1)</f>
        <v>Int_7-17</v>
      </c>
      <c r="R218" t="str">
        <f t="shared" si="35"/>
        <v>1</v>
      </c>
      <c r="S218">
        <f>VLOOKUP(N218,IF(P218="Work",Intervals!$A$4:$D$9,Intervals!$F$4:$I$9),4,1)</f>
        <v>3</v>
      </c>
    </row>
    <row r="219" spans="1:19" x14ac:dyDescent="0.25">
      <c r="A219" t="s">
        <v>158</v>
      </c>
      <c r="B219" s="1" t="s">
        <v>1454</v>
      </c>
      <c r="C219" t="s">
        <v>339</v>
      </c>
      <c r="D219">
        <f t="shared" si="27"/>
        <v>217</v>
      </c>
      <c r="E219" t="s">
        <v>404</v>
      </c>
      <c r="F219" t="s">
        <v>10</v>
      </c>
      <c r="G219" t="s">
        <v>4</v>
      </c>
      <c r="H219" t="s">
        <v>11589</v>
      </c>
      <c r="I219" s="4">
        <v>42509</v>
      </c>
      <c r="J219">
        <f t="shared" si="28"/>
        <v>3</v>
      </c>
      <c r="K219">
        <f t="shared" si="29"/>
        <v>6</v>
      </c>
      <c r="L219" s="3">
        <f t="shared" si="30"/>
        <v>42646</v>
      </c>
      <c r="M219" t="str">
        <f t="shared" si="31"/>
        <v>10:34:00</v>
      </c>
      <c r="N219">
        <f t="shared" si="32"/>
        <v>634</v>
      </c>
      <c r="O219">
        <f t="shared" si="33"/>
        <v>1</v>
      </c>
      <c r="P219" t="str">
        <f t="shared" si="34"/>
        <v>Work</v>
      </c>
      <c r="Q219" t="str">
        <f>VLOOKUP(N219,IF(P219="Work",Intervals!$A$4:$C$9,Intervals!$F$4:$H$9),3,1)</f>
        <v>Int_7-17</v>
      </c>
      <c r="R219" t="str">
        <f t="shared" si="35"/>
        <v>1</v>
      </c>
      <c r="S219">
        <f>VLOOKUP(N219,IF(P219="Work",Intervals!$A$4:$D$9,Intervals!$F$4:$I$9),4,1)</f>
        <v>3</v>
      </c>
    </row>
    <row r="220" spans="1:19" x14ac:dyDescent="0.25">
      <c r="A220" t="s">
        <v>175</v>
      </c>
      <c r="B220" s="1" t="s">
        <v>1454</v>
      </c>
      <c r="C220" t="s">
        <v>339</v>
      </c>
      <c r="D220">
        <f t="shared" si="27"/>
        <v>218</v>
      </c>
      <c r="E220" t="s">
        <v>414</v>
      </c>
      <c r="F220" t="s">
        <v>10</v>
      </c>
      <c r="G220" t="s">
        <v>30</v>
      </c>
      <c r="H220" t="s">
        <v>11610</v>
      </c>
      <c r="I220" t="s">
        <v>11684</v>
      </c>
      <c r="J220">
        <f t="shared" si="28"/>
        <v>3</v>
      </c>
      <c r="K220">
        <f t="shared" si="29"/>
        <v>6</v>
      </c>
      <c r="L220" s="3">
        <f t="shared" si="30"/>
        <v>42646</v>
      </c>
      <c r="M220" t="str">
        <f t="shared" si="31"/>
        <v>10:34:00</v>
      </c>
      <c r="N220">
        <f t="shared" si="32"/>
        <v>634</v>
      </c>
      <c r="O220">
        <f t="shared" si="33"/>
        <v>1</v>
      </c>
      <c r="P220" t="str">
        <f t="shared" si="34"/>
        <v>Work</v>
      </c>
      <c r="Q220" t="str">
        <f>VLOOKUP(N220,IF(P220="Work",Intervals!$A$4:$C$9,Intervals!$F$4:$H$9),3,1)</f>
        <v>Int_7-17</v>
      </c>
      <c r="R220" t="str">
        <f t="shared" si="35"/>
        <v>1</v>
      </c>
      <c r="S220">
        <f>VLOOKUP(N220,IF(P220="Work",Intervals!$A$4:$D$9,Intervals!$F$4:$I$9),4,1)</f>
        <v>3</v>
      </c>
    </row>
    <row r="221" spans="1:19" x14ac:dyDescent="0.25">
      <c r="A221" t="s">
        <v>158</v>
      </c>
      <c r="B221" s="1" t="s">
        <v>1455</v>
      </c>
      <c r="C221" t="s">
        <v>339</v>
      </c>
      <c r="D221">
        <f t="shared" si="27"/>
        <v>219</v>
      </c>
      <c r="E221" t="s">
        <v>404</v>
      </c>
      <c r="F221" t="s">
        <v>10</v>
      </c>
      <c r="G221" t="s">
        <v>4</v>
      </c>
      <c r="H221" t="s">
        <v>11589</v>
      </c>
      <c r="I221" s="4">
        <v>42509</v>
      </c>
      <c r="J221">
        <f t="shared" si="28"/>
        <v>3</v>
      </c>
      <c r="K221">
        <f t="shared" si="29"/>
        <v>6</v>
      </c>
      <c r="L221" s="3">
        <f t="shared" si="30"/>
        <v>42646</v>
      </c>
      <c r="M221" t="str">
        <f t="shared" si="31"/>
        <v>10:37:00</v>
      </c>
      <c r="N221">
        <f t="shared" si="32"/>
        <v>637.00000000000011</v>
      </c>
      <c r="O221">
        <f t="shared" si="33"/>
        <v>1</v>
      </c>
      <c r="P221" t="str">
        <f t="shared" si="34"/>
        <v>Work</v>
      </c>
      <c r="Q221" t="str">
        <f>VLOOKUP(N221,IF(P221="Work",Intervals!$A$4:$C$9,Intervals!$F$4:$H$9),3,1)</f>
        <v>Int_7-17</v>
      </c>
      <c r="R221" t="str">
        <f t="shared" si="35"/>
        <v>1</v>
      </c>
      <c r="S221">
        <f>VLOOKUP(N221,IF(P221="Work",Intervals!$A$4:$D$9,Intervals!$F$4:$I$9),4,1)</f>
        <v>3</v>
      </c>
    </row>
    <row r="222" spans="1:19" x14ac:dyDescent="0.25">
      <c r="A222" t="s">
        <v>146</v>
      </c>
      <c r="B222" s="1" t="s">
        <v>1456</v>
      </c>
      <c r="C222" t="s">
        <v>339</v>
      </c>
      <c r="D222">
        <f t="shared" si="27"/>
        <v>220</v>
      </c>
      <c r="E222" t="s">
        <v>386</v>
      </c>
      <c r="F222" t="s">
        <v>10</v>
      </c>
      <c r="G222" t="s">
        <v>4</v>
      </c>
      <c r="H222" t="s">
        <v>11603</v>
      </c>
      <c r="I222" t="s">
        <v>11677</v>
      </c>
      <c r="J222">
        <f t="shared" si="28"/>
        <v>3</v>
      </c>
      <c r="K222">
        <f t="shared" si="29"/>
        <v>6</v>
      </c>
      <c r="L222" s="3">
        <f t="shared" si="30"/>
        <v>42646</v>
      </c>
      <c r="M222" t="str">
        <f t="shared" si="31"/>
        <v>10:38:00</v>
      </c>
      <c r="N222">
        <f t="shared" si="32"/>
        <v>638</v>
      </c>
      <c r="O222">
        <f t="shared" si="33"/>
        <v>1</v>
      </c>
      <c r="P222" t="str">
        <f t="shared" si="34"/>
        <v>Work</v>
      </c>
      <c r="Q222" t="str">
        <f>VLOOKUP(N222,IF(P222="Work",Intervals!$A$4:$C$9,Intervals!$F$4:$H$9),3,1)</f>
        <v>Int_7-17</v>
      </c>
      <c r="R222" t="str">
        <f t="shared" si="35"/>
        <v>1</v>
      </c>
      <c r="S222">
        <f>VLOOKUP(N222,IF(P222="Work",Intervals!$A$4:$D$9,Intervals!$F$4:$I$9),4,1)</f>
        <v>3</v>
      </c>
    </row>
    <row r="223" spans="1:19" x14ac:dyDescent="0.25">
      <c r="A223" t="s">
        <v>158</v>
      </c>
      <c r="B223" s="1" t="s">
        <v>1456</v>
      </c>
      <c r="C223" t="s">
        <v>339</v>
      </c>
      <c r="D223">
        <f t="shared" si="27"/>
        <v>221</v>
      </c>
      <c r="E223" t="s">
        <v>404</v>
      </c>
      <c r="F223" t="s">
        <v>10</v>
      </c>
      <c r="G223" t="s">
        <v>4</v>
      </c>
      <c r="H223" t="s">
        <v>11589</v>
      </c>
      <c r="I223" s="4">
        <v>42509</v>
      </c>
      <c r="J223">
        <f t="shared" si="28"/>
        <v>3</v>
      </c>
      <c r="K223">
        <f t="shared" si="29"/>
        <v>6</v>
      </c>
      <c r="L223" s="3">
        <f t="shared" si="30"/>
        <v>42646</v>
      </c>
      <c r="M223" t="str">
        <f t="shared" si="31"/>
        <v>10:38:00</v>
      </c>
      <c r="N223">
        <f t="shared" si="32"/>
        <v>638</v>
      </c>
      <c r="O223">
        <f t="shared" si="33"/>
        <v>1</v>
      </c>
      <c r="P223" t="str">
        <f t="shared" si="34"/>
        <v>Work</v>
      </c>
      <c r="Q223" t="str">
        <f>VLOOKUP(N223,IF(P223="Work",Intervals!$A$4:$C$9,Intervals!$F$4:$H$9),3,1)</f>
        <v>Int_7-17</v>
      </c>
      <c r="R223" t="str">
        <f t="shared" si="35"/>
        <v>1</v>
      </c>
      <c r="S223">
        <f>VLOOKUP(N223,IF(P223="Work",Intervals!$A$4:$D$9,Intervals!$F$4:$I$9),4,1)</f>
        <v>3</v>
      </c>
    </row>
    <row r="224" spans="1:19" x14ac:dyDescent="0.25">
      <c r="A224" t="s">
        <v>158</v>
      </c>
      <c r="B224" s="1" t="s">
        <v>1457</v>
      </c>
      <c r="C224" t="s">
        <v>339</v>
      </c>
      <c r="D224">
        <f t="shared" si="27"/>
        <v>222</v>
      </c>
      <c r="E224" t="s">
        <v>404</v>
      </c>
      <c r="F224" t="s">
        <v>10</v>
      </c>
      <c r="G224" t="s">
        <v>4</v>
      </c>
      <c r="H224" t="s">
        <v>11589</v>
      </c>
      <c r="I224" s="4">
        <v>42509</v>
      </c>
      <c r="J224">
        <f t="shared" si="28"/>
        <v>3</v>
      </c>
      <c r="K224">
        <f t="shared" si="29"/>
        <v>6</v>
      </c>
      <c r="L224" s="3">
        <f t="shared" si="30"/>
        <v>42646</v>
      </c>
      <c r="M224" t="str">
        <f t="shared" si="31"/>
        <v>10:41:00</v>
      </c>
      <c r="N224">
        <f t="shared" si="32"/>
        <v>641.00000000000011</v>
      </c>
      <c r="O224">
        <f t="shared" si="33"/>
        <v>1</v>
      </c>
      <c r="P224" t="str">
        <f t="shared" si="34"/>
        <v>Work</v>
      </c>
      <c r="Q224" t="str">
        <f>VLOOKUP(N224,IF(P224="Work",Intervals!$A$4:$C$9,Intervals!$F$4:$H$9),3,1)</f>
        <v>Int_7-17</v>
      </c>
      <c r="R224" t="str">
        <f t="shared" si="35"/>
        <v>1</v>
      </c>
      <c r="S224">
        <f>VLOOKUP(N224,IF(P224="Work",Intervals!$A$4:$D$9,Intervals!$F$4:$I$9),4,1)</f>
        <v>3</v>
      </c>
    </row>
    <row r="225" spans="1:19" x14ac:dyDescent="0.25">
      <c r="A225" t="s">
        <v>119</v>
      </c>
      <c r="B225" s="1" t="s">
        <v>1458</v>
      </c>
      <c r="C225" t="s">
        <v>339</v>
      </c>
      <c r="D225">
        <f t="shared" si="27"/>
        <v>223</v>
      </c>
      <c r="E225" t="s">
        <v>381</v>
      </c>
      <c r="F225" t="s">
        <v>10</v>
      </c>
      <c r="G225" t="s">
        <v>4</v>
      </c>
      <c r="H225" t="s">
        <v>11589</v>
      </c>
      <c r="I225" s="4">
        <v>42509</v>
      </c>
      <c r="J225">
        <f t="shared" si="28"/>
        <v>3</v>
      </c>
      <c r="K225">
        <f t="shared" si="29"/>
        <v>6</v>
      </c>
      <c r="L225" s="3">
        <f t="shared" si="30"/>
        <v>42646</v>
      </c>
      <c r="M225" t="str">
        <f t="shared" si="31"/>
        <v>10:43:00</v>
      </c>
      <c r="N225">
        <f t="shared" si="32"/>
        <v>643.00000000000011</v>
      </c>
      <c r="O225">
        <f t="shared" si="33"/>
        <v>1</v>
      </c>
      <c r="P225" t="str">
        <f t="shared" si="34"/>
        <v>Work</v>
      </c>
      <c r="Q225" t="str">
        <f>VLOOKUP(N225,IF(P225="Work",Intervals!$A$4:$C$9,Intervals!$F$4:$H$9),3,1)</f>
        <v>Int_7-17</v>
      </c>
      <c r="R225" t="str">
        <f t="shared" si="35"/>
        <v>1</v>
      </c>
      <c r="S225">
        <f>VLOOKUP(N225,IF(P225="Work",Intervals!$A$4:$D$9,Intervals!$F$4:$I$9),4,1)</f>
        <v>3</v>
      </c>
    </row>
    <row r="226" spans="1:19" x14ac:dyDescent="0.25">
      <c r="A226" t="s">
        <v>158</v>
      </c>
      <c r="B226" s="1" t="s">
        <v>1459</v>
      </c>
      <c r="C226" t="s">
        <v>339</v>
      </c>
      <c r="D226">
        <f t="shared" si="27"/>
        <v>224</v>
      </c>
      <c r="E226" t="s">
        <v>404</v>
      </c>
      <c r="F226" t="s">
        <v>10</v>
      </c>
      <c r="G226" t="s">
        <v>4</v>
      </c>
      <c r="H226" t="s">
        <v>11589</v>
      </c>
      <c r="I226" s="4">
        <v>42509</v>
      </c>
      <c r="J226">
        <f t="shared" si="28"/>
        <v>3</v>
      </c>
      <c r="K226">
        <f t="shared" si="29"/>
        <v>6</v>
      </c>
      <c r="L226" s="3">
        <f t="shared" si="30"/>
        <v>42646</v>
      </c>
      <c r="M226" t="str">
        <f t="shared" si="31"/>
        <v>10:44:00</v>
      </c>
      <c r="N226">
        <f t="shared" si="32"/>
        <v>644</v>
      </c>
      <c r="O226">
        <f t="shared" si="33"/>
        <v>1</v>
      </c>
      <c r="P226" t="str">
        <f t="shared" si="34"/>
        <v>Work</v>
      </c>
      <c r="Q226" t="str">
        <f>VLOOKUP(N226,IF(P226="Work",Intervals!$A$4:$C$9,Intervals!$F$4:$H$9),3,1)</f>
        <v>Int_7-17</v>
      </c>
      <c r="R226" t="str">
        <f t="shared" si="35"/>
        <v>1</v>
      </c>
      <c r="S226">
        <f>VLOOKUP(N226,IF(P226="Work",Intervals!$A$4:$D$9,Intervals!$F$4:$I$9),4,1)</f>
        <v>3</v>
      </c>
    </row>
    <row r="227" spans="1:19" x14ac:dyDescent="0.25">
      <c r="A227" t="s">
        <v>163</v>
      </c>
      <c r="B227" s="1" t="s">
        <v>1459</v>
      </c>
      <c r="C227" t="s">
        <v>339</v>
      </c>
      <c r="D227">
        <f t="shared" si="27"/>
        <v>225</v>
      </c>
      <c r="E227" t="s">
        <v>381</v>
      </c>
      <c r="F227" t="s">
        <v>10</v>
      </c>
      <c r="G227" t="s">
        <v>4</v>
      </c>
      <c r="H227" t="s">
        <v>11589</v>
      </c>
      <c r="I227" s="4">
        <v>42509</v>
      </c>
      <c r="J227">
        <f t="shared" si="28"/>
        <v>3</v>
      </c>
      <c r="K227">
        <f t="shared" si="29"/>
        <v>6</v>
      </c>
      <c r="L227" s="3">
        <f t="shared" si="30"/>
        <v>42646</v>
      </c>
      <c r="M227" t="str">
        <f t="shared" si="31"/>
        <v>10:44:00</v>
      </c>
      <c r="N227">
        <f t="shared" si="32"/>
        <v>644</v>
      </c>
      <c r="O227">
        <f t="shared" si="33"/>
        <v>1</v>
      </c>
      <c r="P227" t="str">
        <f t="shared" si="34"/>
        <v>Work</v>
      </c>
      <c r="Q227" t="str">
        <f>VLOOKUP(N227,IF(P227="Work",Intervals!$A$4:$C$9,Intervals!$F$4:$H$9),3,1)</f>
        <v>Int_7-17</v>
      </c>
      <c r="R227" t="str">
        <f t="shared" si="35"/>
        <v>1</v>
      </c>
      <c r="S227">
        <f>VLOOKUP(N227,IF(P227="Work",Intervals!$A$4:$D$9,Intervals!$F$4:$I$9),4,1)</f>
        <v>3</v>
      </c>
    </row>
    <row r="228" spans="1:19" x14ac:dyDescent="0.25">
      <c r="A228" t="s">
        <v>158</v>
      </c>
      <c r="B228" s="1" t="s">
        <v>1460</v>
      </c>
      <c r="C228" t="s">
        <v>339</v>
      </c>
      <c r="D228">
        <f t="shared" si="27"/>
        <v>226</v>
      </c>
      <c r="E228" t="s">
        <v>404</v>
      </c>
      <c r="F228" t="s">
        <v>10</v>
      </c>
      <c r="G228" t="s">
        <v>4</v>
      </c>
      <c r="H228" t="s">
        <v>11589</v>
      </c>
      <c r="I228" s="4">
        <v>42509</v>
      </c>
      <c r="J228">
        <f t="shared" si="28"/>
        <v>3</v>
      </c>
      <c r="K228">
        <f t="shared" si="29"/>
        <v>6</v>
      </c>
      <c r="L228" s="3">
        <f t="shared" si="30"/>
        <v>42646</v>
      </c>
      <c r="M228" t="str">
        <f t="shared" si="31"/>
        <v>10:45:00</v>
      </c>
      <c r="N228">
        <f t="shared" si="32"/>
        <v>645.00000000000011</v>
      </c>
      <c r="O228">
        <f t="shared" si="33"/>
        <v>1</v>
      </c>
      <c r="P228" t="str">
        <f t="shared" si="34"/>
        <v>Work</v>
      </c>
      <c r="Q228" t="str">
        <f>VLOOKUP(N228,IF(P228="Work",Intervals!$A$4:$C$9,Intervals!$F$4:$H$9),3,1)</f>
        <v>Int_7-17</v>
      </c>
      <c r="R228" t="str">
        <f t="shared" si="35"/>
        <v>1</v>
      </c>
      <c r="S228">
        <f>VLOOKUP(N228,IF(P228="Work",Intervals!$A$4:$D$9,Intervals!$F$4:$I$9),4,1)</f>
        <v>3</v>
      </c>
    </row>
    <row r="229" spans="1:19" x14ac:dyDescent="0.25">
      <c r="A229" t="s">
        <v>134</v>
      </c>
      <c r="B229" s="1" t="s">
        <v>1460</v>
      </c>
      <c r="C229" t="s">
        <v>339</v>
      </c>
      <c r="D229">
        <f t="shared" si="27"/>
        <v>227</v>
      </c>
      <c r="E229" t="s">
        <v>381</v>
      </c>
      <c r="F229" t="s">
        <v>10</v>
      </c>
      <c r="G229" t="s">
        <v>4</v>
      </c>
      <c r="H229" t="s">
        <v>11589</v>
      </c>
      <c r="I229" s="4">
        <v>42509</v>
      </c>
      <c r="J229">
        <f t="shared" si="28"/>
        <v>3</v>
      </c>
      <c r="K229">
        <f t="shared" si="29"/>
        <v>6</v>
      </c>
      <c r="L229" s="3">
        <f t="shared" si="30"/>
        <v>42646</v>
      </c>
      <c r="M229" t="str">
        <f t="shared" si="31"/>
        <v>10:45:00</v>
      </c>
      <c r="N229">
        <f t="shared" si="32"/>
        <v>645.00000000000011</v>
      </c>
      <c r="O229">
        <f t="shared" si="33"/>
        <v>1</v>
      </c>
      <c r="P229" t="str">
        <f t="shared" si="34"/>
        <v>Work</v>
      </c>
      <c r="Q229" t="str">
        <f>VLOOKUP(N229,IF(P229="Work",Intervals!$A$4:$C$9,Intervals!$F$4:$H$9),3,1)</f>
        <v>Int_7-17</v>
      </c>
      <c r="R229" t="str">
        <f t="shared" si="35"/>
        <v>1</v>
      </c>
      <c r="S229">
        <f>VLOOKUP(N229,IF(P229="Work",Intervals!$A$4:$D$9,Intervals!$F$4:$I$9),4,1)</f>
        <v>3</v>
      </c>
    </row>
    <row r="230" spans="1:19" x14ac:dyDescent="0.25">
      <c r="A230" t="s">
        <v>142</v>
      </c>
      <c r="B230" s="1" t="s">
        <v>1461</v>
      </c>
      <c r="C230" t="s">
        <v>339</v>
      </c>
      <c r="D230">
        <f t="shared" si="27"/>
        <v>228</v>
      </c>
      <c r="E230" t="s">
        <v>412</v>
      </c>
      <c r="F230" t="s">
        <v>10</v>
      </c>
      <c r="G230" t="s">
        <v>4</v>
      </c>
      <c r="H230" t="s">
        <v>11589</v>
      </c>
      <c r="I230" s="4">
        <v>42509</v>
      </c>
      <c r="J230">
        <f t="shared" si="28"/>
        <v>3</v>
      </c>
      <c r="K230">
        <f t="shared" si="29"/>
        <v>6</v>
      </c>
      <c r="L230" s="3">
        <f t="shared" si="30"/>
        <v>42646</v>
      </c>
      <c r="M230" t="str">
        <f t="shared" si="31"/>
        <v>10:46:00</v>
      </c>
      <c r="N230">
        <f t="shared" si="32"/>
        <v>646</v>
      </c>
      <c r="O230">
        <f t="shared" si="33"/>
        <v>1</v>
      </c>
      <c r="P230" t="str">
        <f t="shared" si="34"/>
        <v>Work</v>
      </c>
      <c r="Q230" t="str">
        <f>VLOOKUP(N230,IF(P230="Work",Intervals!$A$4:$C$9,Intervals!$F$4:$H$9),3,1)</f>
        <v>Int_7-17</v>
      </c>
      <c r="R230" t="str">
        <f t="shared" si="35"/>
        <v>1</v>
      </c>
      <c r="S230">
        <f>VLOOKUP(N230,IF(P230="Work",Intervals!$A$4:$D$9,Intervals!$F$4:$I$9),4,1)</f>
        <v>3</v>
      </c>
    </row>
    <row r="231" spans="1:19" x14ac:dyDescent="0.25">
      <c r="A231" t="s">
        <v>122</v>
      </c>
      <c r="B231" s="1" t="s">
        <v>1461</v>
      </c>
      <c r="C231" t="s">
        <v>339</v>
      </c>
      <c r="D231">
        <f t="shared" si="27"/>
        <v>229</v>
      </c>
      <c r="E231" t="s">
        <v>381</v>
      </c>
      <c r="F231" t="s">
        <v>10</v>
      </c>
      <c r="G231" t="s">
        <v>4</v>
      </c>
      <c r="H231" t="s">
        <v>11589</v>
      </c>
      <c r="I231" s="4">
        <v>42509</v>
      </c>
      <c r="J231">
        <f t="shared" si="28"/>
        <v>3</v>
      </c>
      <c r="K231">
        <f t="shared" si="29"/>
        <v>6</v>
      </c>
      <c r="L231" s="3">
        <f t="shared" si="30"/>
        <v>42646</v>
      </c>
      <c r="M231" t="str">
        <f t="shared" si="31"/>
        <v>10:46:00</v>
      </c>
      <c r="N231">
        <f t="shared" si="32"/>
        <v>646</v>
      </c>
      <c r="O231">
        <f t="shared" si="33"/>
        <v>1</v>
      </c>
      <c r="P231" t="str">
        <f t="shared" si="34"/>
        <v>Work</v>
      </c>
      <c r="Q231" t="str">
        <f>VLOOKUP(N231,IF(P231="Work",Intervals!$A$4:$C$9,Intervals!$F$4:$H$9),3,1)</f>
        <v>Int_7-17</v>
      </c>
      <c r="R231" t="str">
        <f t="shared" si="35"/>
        <v>1</v>
      </c>
      <c r="S231">
        <f>VLOOKUP(N231,IF(P231="Work",Intervals!$A$4:$D$9,Intervals!$F$4:$I$9),4,1)</f>
        <v>3</v>
      </c>
    </row>
    <row r="232" spans="1:19" x14ac:dyDescent="0.25">
      <c r="A232" t="s">
        <v>88</v>
      </c>
      <c r="B232" s="1" t="s">
        <v>1461</v>
      </c>
      <c r="C232" t="s">
        <v>339</v>
      </c>
      <c r="D232">
        <f t="shared" si="27"/>
        <v>230</v>
      </c>
      <c r="E232" t="s">
        <v>381</v>
      </c>
      <c r="F232" t="s">
        <v>10</v>
      </c>
      <c r="G232" t="s">
        <v>4</v>
      </c>
      <c r="H232" t="s">
        <v>11589</v>
      </c>
      <c r="I232" s="4">
        <v>42509</v>
      </c>
      <c r="J232">
        <f t="shared" si="28"/>
        <v>3</v>
      </c>
      <c r="K232">
        <f t="shared" si="29"/>
        <v>6</v>
      </c>
      <c r="L232" s="3">
        <f t="shared" si="30"/>
        <v>42646</v>
      </c>
      <c r="M232" t="str">
        <f t="shared" si="31"/>
        <v>10:46:00</v>
      </c>
      <c r="N232">
        <f t="shared" si="32"/>
        <v>646</v>
      </c>
      <c r="O232">
        <f t="shared" si="33"/>
        <v>1</v>
      </c>
      <c r="P232" t="str">
        <f t="shared" si="34"/>
        <v>Work</v>
      </c>
      <c r="Q232" t="str">
        <f>VLOOKUP(N232,IF(P232="Work",Intervals!$A$4:$C$9,Intervals!$F$4:$H$9),3,1)</f>
        <v>Int_7-17</v>
      </c>
      <c r="R232" t="str">
        <f t="shared" si="35"/>
        <v>1</v>
      </c>
      <c r="S232">
        <f>VLOOKUP(N232,IF(P232="Work",Intervals!$A$4:$D$9,Intervals!$F$4:$I$9),4,1)</f>
        <v>3</v>
      </c>
    </row>
    <row r="233" spans="1:19" x14ac:dyDescent="0.25">
      <c r="A233" t="s">
        <v>170</v>
      </c>
      <c r="B233" s="1" t="s">
        <v>1462</v>
      </c>
      <c r="C233" t="s">
        <v>339</v>
      </c>
      <c r="D233">
        <f t="shared" si="27"/>
        <v>231</v>
      </c>
      <c r="E233" t="s">
        <v>347</v>
      </c>
      <c r="F233" t="s">
        <v>10</v>
      </c>
      <c r="G233" t="s">
        <v>4</v>
      </c>
      <c r="H233" t="s">
        <v>11589</v>
      </c>
      <c r="I233" s="4">
        <v>42509</v>
      </c>
      <c r="J233">
        <f t="shared" si="28"/>
        <v>3</v>
      </c>
      <c r="K233">
        <f t="shared" si="29"/>
        <v>6</v>
      </c>
      <c r="L233" s="3">
        <f t="shared" si="30"/>
        <v>42646</v>
      </c>
      <c r="M233" t="str">
        <f t="shared" si="31"/>
        <v>10:47:00</v>
      </c>
      <c r="N233">
        <f t="shared" si="32"/>
        <v>647.00000000000011</v>
      </c>
      <c r="O233">
        <f t="shared" si="33"/>
        <v>1</v>
      </c>
      <c r="P233" t="str">
        <f t="shared" si="34"/>
        <v>Work</v>
      </c>
      <c r="Q233" t="str">
        <f>VLOOKUP(N233,IF(P233="Work",Intervals!$A$4:$C$9,Intervals!$F$4:$H$9),3,1)</f>
        <v>Int_7-17</v>
      </c>
      <c r="R233" t="str">
        <f t="shared" si="35"/>
        <v>1</v>
      </c>
      <c r="S233">
        <f>VLOOKUP(N233,IF(P233="Work",Intervals!$A$4:$D$9,Intervals!$F$4:$I$9),4,1)</f>
        <v>3</v>
      </c>
    </row>
    <row r="234" spans="1:19" x14ac:dyDescent="0.25">
      <c r="A234" t="s">
        <v>124</v>
      </c>
      <c r="B234" s="1" t="s">
        <v>1462</v>
      </c>
      <c r="C234" t="s">
        <v>339</v>
      </c>
      <c r="D234">
        <f t="shared" si="27"/>
        <v>232</v>
      </c>
      <c r="E234" t="s">
        <v>347</v>
      </c>
      <c r="F234" t="s">
        <v>10</v>
      </c>
      <c r="G234" t="s">
        <v>4</v>
      </c>
      <c r="H234" t="s">
        <v>11589</v>
      </c>
      <c r="I234" s="4">
        <v>42509</v>
      </c>
      <c r="J234">
        <f t="shared" si="28"/>
        <v>3</v>
      </c>
      <c r="K234">
        <f t="shared" si="29"/>
        <v>6</v>
      </c>
      <c r="L234" s="3">
        <f t="shared" si="30"/>
        <v>42646</v>
      </c>
      <c r="M234" t="str">
        <f t="shared" si="31"/>
        <v>10:47:00</v>
      </c>
      <c r="N234">
        <f t="shared" si="32"/>
        <v>647.00000000000011</v>
      </c>
      <c r="O234">
        <f t="shared" si="33"/>
        <v>1</v>
      </c>
      <c r="P234" t="str">
        <f t="shared" si="34"/>
        <v>Work</v>
      </c>
      <c r="Q234" t="str">
        <f>VLOOKUP(N234,IF(P234="Work",Intervals!$A$4:$C$9,Intervals!$F$4:$H$9),3,1)</f>
        <v>Int_7-17</v>
      </c>
      <c r="R234" t="str">
        <f t="shared" si="35"/>
        <v>1</v>
      </c>
      <c r="S234">
        <f>VLOOKUP(N234,IF(P234="Work",Intervals!$A$4:$D$9,Intervals!$F$4:$I$9),4,1)</f>
        <v>3</v>
      </c>
    </row>
    <row r="235" spans="1:19" x14ac:dyDescent="0.25">
      <c r="A235" t="s">
        <v>129</v>
      </c>
      <c r="B235" s="1" t="s">
        <v>1461</v>
      </c>
      <c r="C235" t="s">
        <v>339</v>
      </c>
      <c r="D235">
        <f t="shared" si="27"/>
        <v>233</v>
      </c>
      <c r="E235" t="s">
        <v>381</v>
      </c>
      <c r="F235" t="s">
        <v>10</v>
      </c>
      <c r="G235" t="s">
        <v>4</v>
      </c>
      <c r="H235" t="s">
        <v>11589</v>
      </c>
      <c r="I235" s="4">
        <v>42509</v>
      </c>
      <c r="J235">
        <f t="shared" si="28"/>
        <v>3</v>
      </c>
      <c r="K235">
        <f t="shared" si="29"/>
        <v>6</v>
      </c>
      <c r="L235" s="3">
        <f t="shared" si="30"/>
        <v>42646</v>
      </c>
      <c r="M235" t="str">
        <f t="shared" si="31"/>
        <v>10:46:00</v>
      </c>
      <c r="N235">
        <f t="shared" si="32"/>
        <v>646</v>
      </c>
      <c r="O235">
        <f t="shared" si="33"/>
        <v>1</v>
      </c>
      <c r="P235" t="str">
        <f t="shared" si="34"/>
        <v>Work</v>
      </c>
      <c r="Q235" t="str">
        <f>VLOOKUP(N235,IF(P235="Work",Intervals!$A$4:$C$9,Intervals!$F$4:$H$9),3,1)</f>
        <v>Int_7-17</v>
      </c>
      <c r="R235" t="str">
        <f t="shared" si="35"/>
        <v>1</v>
      </c>
      <c r="S235">
        <f>VLOOKUP(N235,IF(P235="Work",Intervals!$A$4:$D$9,Intervals!$F$4:$I$9),4,1)</f>
        <v>3</v>
      </c>
    </row>
    <row r="236" spans="1:19" x14ac:dyDescent="0.25">
      <c r="A236" t="s">
        <v>133</v>
      </c>
      <c r="B236" s="1" t="s">
        <v>1463</v>
      </c>
      <c r="C236" t="s">
        <v>339</v>
      </c>
      <c r="D236">
        <f t="shared" si="27"/>
        <v>234</v>
      </c>
      <c r="E236" t="s">
        <v>391</v>
      </c>
      <c r="F236" t="s">
        <v>10</v>
      </c>
      <c r="G236" t="s">
        <v>4</v>
      </c>
      <c r="H236" t="s">
        <v>11603</v>
      </c>
      <c r="I236" t="s">
        <v>11677</v>
      </c>
      <c r="J236">
        <f t="shared" si="28"/>
        <v>3</v>
      </c>
      <c r="K236">
        <f t="shared" si="29"/>
        <v>6</v>
      </c>
      <c r="L236" s="3">
        <f t="shared" si="30"/>
        <v>42646</v>
      </c>
      <c r="M236" t="str">
        <f t="shared" si="31"/>
        <v>10:48:00</v>
      </c>
      <c r="N236">
        <f t="shared" si="32"/>
        <v>647.99999999999989</v>
      </c>
      <c r="O236">
        <f t="shared" si="33"/>
        <v>1</v>
      </c>
      <c r="P236" t="str">
        <f t="shared" si="34"/>
        <v>Work</v>
      </c>
      <c r="Q236" t="str">
        <f>VLOOKUP(N236,IF(P236="Work",Intervals!$A$4:$C$9,Intervals!$F$4:$H$9),3,1)</f>
        <v>Int_7-17</v>
      </c>
      <c r="R236" t="str">
        <f t="shared" si="35"/>
        <v>1</v>
      </c>
      <c r="S236">
        <f>VLOOKUP(N236,IF(P236="Work",Intervals!$A$4:$D$9,Intervals!$F$4:$I$9),4,1)</f>
        <v>3</v>
      </c>
    </row>
    <row r="237" spans="1:19" x14ac:dyDescent="0.25">
      <c r="A237" t="s">
        <v>142</v>
      </c>
      <c r="B237" s="1" t="s">
        <v>1464</v>
      </c>
      <c r="C237" t="s">
        <v>339</v>
      </c>
      <c r="D237">
        <f t="shared" si="27"/>
        <v>235</v>
      </c>
      <c r="E237" t="s">
        <v>412</v>
      </c>
      <c r="F237" t="s">
        <v>10</v>
      </c>
      <c r="G237" t="s">
        <v>4</v>
      </c>
      <c r="H237" t="s">
        <v>11589</v>
      </c>
      <c r="I237" s="4">
        <v>42509</v>
      </c>
      <c r="J237">
        <f t="shared" si="28"/>
        <v>3</v>
      </c>
      <c r="K237">
        <f t="shared" si="29"/>
        <v>6</v>
      </c>
      <c r="L237" s="3">
        <f t="shared" si="30"/>
        <v>42646</v>
      </c>
      <c r="M237" t="str">
        <f t="shared" si="31"/>
        <v>10:51:00</v>
      </c>
      <c r="N237">
        <f t="shared" si="32"/>
        <v>651.00000000000011</v>
      </c>
      <c r="O237">
        <f t="shared" si="33"/>
        <v>1</v>
      </c>
      <c r="P237" t="str">
        <f t="shared" si="34"/>
        <v>Work</v>
      </c>
      <c r="Q237" t="str">
        <f>VLOOKUP(N237,IF(P237="Work",Intervals!$A$4:$C$9,Intervals!$F$4:$H$9),3,1)</f>
        <v>Int_7-17</v>
      </c>
      <c r="R237" t="str">
        <f t="shared" si="35"/>
        <v>1</v>
      </c>
      <c r="S237">
        <f>VLOOKUP(N237,IF(P237="Work",Intervals!$A$4:$D$9,Intervals!$F$4:$I$9),4,1)</f>
        <v>3</v>
      </c>
    </row>
    <row r="238" spans="1:19" x14ac:dyDescent="0.25">
      <c r="A238" t="s">
        <v>84</v>
      </c>
      <c r="B238" s="1" t="s">
        <v>1465</v>
      </c>
      <c r="C238" t="s">
        <v>339</v>
      </c>
      <c r="D238">
        <f t="shared" si="27"/>
        <v>236</v>
      </c>
      <c r="E238" t="s">
        <v>415</v>
      </c>
      <c r="F238" t="s">
        <v>10</v>
      </c>
      <c r="G238" t="s">
        <v>4</v>
      </c>
      <c r="H238" t="s">
        <v>11611</v>
      </c>
      <c r="I238" t="s">
        <v>11685</v>
      </c>
      <c r="J238">
        <f t="shared" si="28"/>
        <v>3</v>
      </c>
      <c r="K238">
        <f t="shared" si="29"/>
        <v>6</v>
      </c>
      <c r="L238" s="3">
        <f t="shared" si="30"/>
        <v>42646</v>
      </c>
      <c r="M238" t="str">
        <f t="shared" si="31"/>
        <v>10:52:00</v>
      </c>
      <c r="N238">
        <f t="shared" si="32"/>
        <v>651.99999999999989</v>
      </c>
      <c r="O238">
        <f t="shared" si="33"/>
        <v>1</v>
      </c>
      <c r="P238" t="str">
        <f t="shared" si="34"/>
        <v>Work</v>
      </c>
      <c r="Q238" t="str">
        <f>VLOOKUP(N238,IF(P238="Work",Intervals!$A$4:$C$9,Intervals!$F$4:$H$9),3,1)</f>
        <v>Int_7-17</v>
      </c>
      <c r="R238" t="str">
        <f t="shared" si="35"/>
        <v>1</v>
      </c>
      <c r="S238">
        <f>VLOOKUP(N238,IF(P238="Work",Intervals!$A$4:$D$9,Intervals!$F$4:$I$9),4,1)</f>
        <v>3</v>
      </c>
    </row>
    <row r="239" spans="1:19" x14ac:dyDescent="0.25">
      <c r="A239" t="s">
        <v>133</v>
      </c>
      <c r="B239" s="1" t="s">
        <v>1466</v>
      </c>
      <c r="C239" t="s">
        <v>339</v>
      </c>
      <c r="D239">
        <f t="shared" si="27"/>
        <v>237</v>
      </c>
      <c r="E239" t="s">
        <v>391</v>
      </c>
      <c r="F239" t="s">
        <v>10</v>
      </c>
      <c r="G239" t="s">
        <v>4</v>
      </c>
      <c r="H239" t="s">
        <v>11603</v>
      </c>
      <c r="I239" t="s">
        <v>11677</v>
      </c>
      <c r="J239">
        <f t="shared" si="28"/>
        <v>3</v>
      </c>
      <c r="K239">
        <f t="shared" si="29"/>
        <v>6</v>
      </c>
      <c r="L239" s="3">
        <f t="shared" si="30"/>
        <v>42646</v>
      </c>
      <c r="M239" t="str">
        <f t="shared" si="31"/>
        <v>10:55:00</v>
      </c>
      <c r="N239">
        <f t="shared" si="32"/>
        <v>655.00000000000011</v>
      </c>
      <c r="O239">
        <f t="shared" si="33"/>
        <v>1</v>
      </c>
      <c r="P239" t="str">
        <f t="shared" si="34"/>
        <v>Work</v>
      </c>
      <c r="Q239" t="str">
        <f>VLOOKUP(N239,IF(P239="Work",Intervals!$A$4:$C$9,Intervals!$F$4:$H$9),3,1)</f>
        <v>Int_7-17</v>
      </c>
      <c r="R239" t="str">
        <f t="shared" si="35"/>
        <v>1</v>
      </c>
      <c r="S239">
        <f>VLOOKUP(N239,IF(P239="Work",Intervals!$A$4:$D$9,Intervals!$F$4:$I$9),4,1)</f>
        <v>3</v>
      </c>
    </row>
    <row r="240" spans="1:19" x14ac:dyDescent="0.25">
      <c r="A240" t="s">
        <v>170</v>
      </c>
      <c r="B240" s="1" t="s">
        <v>1466</v>
      </c>
      <c r="C240" t="s">
        <v>339</v>
      </c>
      <c r="D240">
        <f t="shared" si="27"/>
        <v>238</v>
      </c>
      <c r="E240" t="s">
        <v>347</v>
      </c>
      <c r="F240" t="s">
        <v>10</v>
      </c>
      <c r="G240" t="s">
        <v>4</v>
      </c>
      <c r="H240" t="s">
        <v>11589</v>
      </c>
      <c r="I240" s="4">
        <v>42509</v>
      </c>
      <c r="J240">
        <f t="shared" si="28"/>
        <v>3</v>
      </c>
      <c r="K240">
        <f t="shared" si="29"/>
        <v>6</v>
      </c>
      <c r="L240" s="3">
        <f t="shared" si="30"/>
        <v>42646</v>
      </c>
      <c r="M240" t="str">
        <f t="shared" si="31"/>
        <v>10:55:00</v>
      </c>
      <c r="N240">
        <f t="shared" si="32"/>
        <v>655.00000000000011</v>
      </c>
      <c r="O240">
        <f t="shared" si="33"/>
        <v>1</v>
      </c>
      <c r="P240" t="str">
        <f t="shared" si="34"/>
        <v>Work</v>
      </c>
      <c r="Q240" t="str">
        <f>VLOOKUP(N240,IF(P240="Work",Intervals!$A$4:$C$9,Intervals!$F$4:$H$9),3,1)</f>
        <v>Int_7-17</v>
      </c>
      <c r="R240" t="str">
        <f t="shared" si="35"/>
        <v>1</v>
      </c>
      <c r="S240">
        <f>VLOOKUP(N240,IF(P240="Work",Intervals!$A$4:$D$9,Intervals!$F$4:$I$9),4,1)</f>
        <v>3</v>
      </c>
    </row>
    <row r="241" spans="1:19" x14ac:dyDescent="0.25">
      <c r="A241" t="s">
        <v>124</v>
      </c>
      <c r="B241" s="1" t="s">
        <v>1466</v>
      </c>
      <c r="C241" t="s">
        <v>339</v>
      </c>
      <c r="D241">
        <f t="shared" si="27"/>
        <v>239</v>
      </c>
      <c r="E241" t="s">
        <v>347</v>
      </c>
      <c r="F241" t="s">
        <v>10</v>
      </c>
      <c r="G241" t="s">
        <v>4</v>
      </c>
      <c r="H241" t="s">
        <v>11589</v>
      </c>
      <c r="I241" s="4">
        <v>42509</v>
      </c>
      <c r="J241">
        <f t="shared" si="28"/>
        <v>3</v>
      </c>
      <c r="K241">
        <f t="shared" si="29"/>
        <v>6</v>
      </c>
      <c r="L241" s="3">
        <f t="shared" si="30"/>
        <v>42646</v>
      </c>
      <c r="M241" t="str">
        <f t="shared" si="31"/>
        <v>10:55:00</v>
      </c>
      <c r="N241">
        <f t="shared" si="32"/>
        <v>655.00000000000011</v>
      </c>
      <c r="O241">
        <f t="shared" si="33"/>
        <v>1</v>
      </c>
      <c r="P241" t="str">
        <f t="shared" si="34"/>
        <v>Work</v>
      </c>
      <c r="Q241" t="str">
        <f>VLOOKUP(N241,IF(P241="Work",Intervals!$A$4:$C$9,Intervals!$F$4:$H$9),3,1)</f>
        <v>Int_7-17</v>
      </c>
      <c r="R241" t="str">
        <f t="shared" si="35"/>
        <v>1</v>
      </c>
      <c r="S241">
        <f>VLOOKUP(N241,IF(P241="Work",Intervals!$A$4:$D$9,Intervals!$F$4:$I$9),4,1)</f>
        <v>3</v>
      </c>
    </row>
    <row r="242" spans="1:19" x14ac:dyDescent="0.25">
      <c r="A242" t="s">
        <v>158</v>
      </c>
      <c r="B242" s="1" t="s">
        <v>1467</v>
      </c>
      <c r="C242" t="s">
        <v>339</v>
      </c>
      <c r="D242">
        <f t="shared" si="27"/>
        <v>240</v>
      </c>
      <c r="E242" t="s">
        <v>404</v>
      </c>
      <c r="F242" t="s">
        <v>10</v>
      </c>
      <c r="G242" t="s">
        <v>4</v>
      </c>
      <c r="H242" t="s">
        <v>11589</v>
      </c>
      <c r="I242" s="4">
        <v>42509</v>
      </c>
      <c r="J242">
        <f t="shared" si="28"/>
        <v>3</v>
      </c>
      <c r="K242">
        <f t="shared" si="29"/>
        <v>6</v>
      </c>
      <c r="L242" s="3">
        <f t="shared" si="30"/>
        <v>42646</v>
      </c>
      <c r="M242" t="str">
        <f t="shared" si="31"/>
        <v>11:03:00</v>
      </c>
      <c r="N242">
        <f t="shared" si="32"/>
        <v>663</v>
      </c>
      <c r="O242">
        <f t="shared" si="33"/>
        <v>1</v>
      </c>
      <c r="P242" t="str">
        <f t="shared" si="34"/>
        <v>Work</v>
      </c>
      <c r="Q242" t="str">
        <f>VLOOKUP(N242,IF(P242="Work",Intervals!$A$4:$C$9,Intervals!$F$4:$H$9),3,1)</f>
        <v>Int_7-17</v>
      </c>
      <c r="R242" t="str">
        <f t="shared" si="35"/>
        <v>1</v>
      </c>
      <c r="S242">
        <f>VLOOKUP(N242,IF(P242="Work",Intervals!$A$4:$D$9,Intervals!$F$4:$I$9),4,1)</f>
        <v>3</v>
      </c>
    </row>
    <row r="243" spans="1:19" x14ac:dyDescent="0.25">
      <c r="A243" t="s">
        <v>176</v>
      </c>
      <c r="B243" s="1" t="s">
        <v>1468</v>
      </c>
      <c r="C243" t="s">
        <v>339</v>
      </c>
      <c r="D243">
        <f t="shared" si="27"/>
        <v>241</v>
      </c>
      <c r="E243" t="s">
        <v>346</v>
      </c>
      <c r="F243" t="s">
        <v>10</v>
      </c>
      <c r="G243" t="s">
        <v>4</v>
      </c>
      <c r="H243" t="s">
        <v>11589</v>
      </c>
      <c r="I243" s="4">
        <v>42509</v>
      </c>
      <c r="J243">
        <f t="shared" si="28"/>
        <v>3</v>
      </c>
      <c r="K243">
        <f t="shared" si="29"/>
        <v>6</v>
      </c>
      <c r="L243" s="3">
        <f t="shared" si="30"/>
        <v>42646</v>
      </c>
      <c r="M243" t="str">
        <f t="shared" si="31"/>
        <v>11:04:00</v>
      </c>
      <c r="N243">
        <f t="shared" si="32"/>
        <v>663.99999999999989</v>
      </c>
      <c r="O243">
        <f t="shared" si="33"/>
        <v>1</v>
      </c>
      <c r="P243" t="str">
        <f t="shared" si="34"/>
        <v>Work</v>
      </c>
      <c r="Q243" t="str">
        <f>VLOOKUP(N243,IF(P243="Work",Intervals!$A$4:$C$9,Intervals!$F$4:$H$9),3,1)</f>
        <v>Int_7-17</v>
      </c>
      <c r="R243" t="str">
        <f t="shared" si="35"/>
        <v>1</v>
      </c>
      <c r="S243">
        <f>VLOOKUP(N243,IF(P243="Work",Intervals!$A$4:$D$9,Intervals!$F$4:$I$9),4,1)</f>
        <v>3</v>
      </c>
    </row>
    <row r="244" spans="1:19" x14ac:dyDescent="0.25">
      <c r="A244" t="s">
        <v>177</v>
      </c>
      <c r="B244" s="1" t="s">
        <v>1468</v>
      </c>
      <c r="C244" t="s">
        <v>339</v>
      </c>
      <c r="D244">
        <f t="shared" si="27"/>
        <v>242</v>
      </c>
      <c r="E244" t="s">
        <v>416</v>
      </c>
      <c r="F244" t="s">
        <v>10</v>
      </c>
      <c r="G244" t="s">
        <v>4</v>
      </c>
      <c r="H244" t="s">
        <v>11589</v>
      </c>
      <c r="I244" s="4">
        <v>42509</v>
      </c>
      <c r="J244">
        <f t="shared" si="28"/>
        <v>3</v>
      </c>
      <c r="K244">
        <f t="shared" si="29"/>
        <v>6</v>
      </c>
      <c r="L244" s="3">
        <f t="shared" si="30"/>
        <v>42646</v>
      </c>
      <c r="M244" t="str">
        <f t="shared" si="31"/>
        <v>11:04:00</v>
      </c>
      <c r="N244">
        <f t="shared" si="32"/>
        <v>663.99999999999989</v>
      </c>
      <c r="O244">
        <f t="shared" si="33"/>
        <v>1</v>
      </c>
      <c r="P244" t="str">
        <f t="shared" si="34"/>
        <v>Work</v>
      </c>
      <c r="Q244" t="str">
        <f>VLOOKUP(N244,IF(P244="Work",Intervals!$A$4:$C$9,Intervals!$F$4:$H$9),3,1)</f>
        <v>Int_7-17</v>
      </c>
      <c r="R244" t="str">
        <f t="shared" si="35"/>
        <v>1</v>
      </c>
      <c r="S244">
        <f>VLOOKUP(N244,IF(P244="Work",Intervals!$A$4:$D$9,Intervals!$F$4:$I$9),4,1)</f>
        <v>3</v>
      </c>
    </row>
    <row r="245" spans="1:19" x14ac:dyDescent="0.25">
      <c r="A245" t="s">
        <v>158</v>
      </c>
      <c r="B245" s="1" t="s">
        <v>1468</v>
      </c>
      <c r="C245" t="s">
        <v>339</v>
      </c>
      <c r="D245">
        <f t="shared" si="27"/>
        <v>243</v>
      </c>
      <c r="E245" t="s">
        <v>404</v>
      </c>
      <c r="F245" t="s">
        <v>10</v>
      </c>
      <c r="G245" t="s">
        <v>4</v>
      </c>
      <c r="H245" t="s">
        <v>11589</v>
      </c>
      <c r="I245" s="4">
        <v>42509</v>
      </c>
      <c r="J245">
        <f t="shared" si="28"/>
        <v>3</v>
      </c>
      <c r="K245">
        <f t="shared" si="29"/>
        <v>6</v>
      </c>
      <c r="L245" s="3">
        <f t="shared" si="30"/>
        <v>42646</v>
      </c>
      <c r="M245" t="str">
        <f t="shared" si="31"/>
        <v>11:04:00</v>
      </c>
      <c r="N245">
        <f t="shared" si="32"/>
        <v>663.99999999999989</v>
      </c>
      <c r="O245">
        <f t="shared" si="33"/>
        <v>1</v>
      </c>
      <c r="P245" t="str">
        <f t="shared" si="34"/>
        <v>Work</v>
      </c>
      <c r="Q245" t="str">
        <f>VLOOKUP(N245,IF(P245="Work",Intervals!$A$4:$C$9,Intervals!$F$4:$H$9),3,1)</f>
        <v>Int_7-17</v>
      </c>
      <c r="R245" t="str">
        <f t="shared" si="35"/>
        <v>1</v>
      </c>
      <c r="S245">
        <f>VLOOKUP(N245,IF(P245="Work",Intervals!$A$4:$D$9,Intervals!$F$4:$I$9),4,1)</f>
        <v>3</v>
      </c>
    </row>
    <row r="246" spans="1:19" x14ac:dyDescent="0.25">
      <c r="A246" t="s">
        <v>158</v>
      </c>
      <c r="B246" s="1" t="s">
        <v>1469</v>
      </c>
      <c r="C246" t="s">
        <v>339</v>
      </c>
      <c r="D246">
        <f t="shared" si="27"/>
        <v>244</v>
      </c>
      <c r="E246" t="s">
        <v>404</v>
      </c>
      <c r="F246" t="s">
        <v>10</v>
      </c>
      <c r="G246" t="s">
        <v>4</v>
      </c>
      <c r="H246" t="s">
        <v>11589</v>
      </c>
      <c r="I246" s="4">
        <v>42509</v>
      </c>
      <c r="J246">
        <f t="shared" si="28"/>
        <v>3</v>
      </c>
      <c r="K246">
        <f t="shared" si="29"/>
        <v>6</v>
      </c>
      <c r="L246" s="3">
        <f t="shared" si="30"/>
        <v>42646</v>
      </c>
      <c r="M246" t="str">
        <f t="shared" si="31"/>
        <v>11:05:00</v>
      </c>
      <c r="N246">
        <f t="shared" si="32"/>
        <v>665</v>
      </c>
      <c r="O246">
        <f t="shared" si="33"/>
        <v>1</v>
      </c>
      <c r="P246" t="str">
        <f t="shared" si="34"/>
        <v>Work</v>
      </c>
      <c r="Q246" t="str">
        <f>VLOOKUP(N246,IF(P246="Work",Intervals!$A$4:$C$9,Intervals!$F$4:$H$9),3,1)</f>
        <v>Int_7-17</v>
      </c>
      <c r="R246" t="str">
        <f t="shared" si="35"/>
        <v>1</v>
      </c>
      <c r="S246">
        <f>VLOOKUP(N246,IF(P246="Work",Intervals!$A$4:$D$9,Intervals!$F$4:$I$9),4,1)</f>
        <v>3</v>
      </c>
    </row>
    <row r="247" spans="1:19" x14ac:dyDescent="0.25">
      <c r="A247" t="s">
        <v>158</v>
      </c>
      <c r="B247" s="1" t="s">
        <v>1470</v>
      </c>
      <c r="C247" t="s">
        <v>339</v>
      </c>
      <c r="D247">
        <f t="shared" si="27"/>
        <v>245</v>
      </c>
      <c r="E247" t="s">
        <v>404</v>
      </c>
      <c r="F247" t="s">
        <v>10</v>
      </c>
      <c r="G247" t="s">
        <v>4</v>
      </c>
      <c r="H247" t="s">
        <v>11589</v>
      </c>
      <c r="I247" s="4">
        <v>42509</v>
      </c>
      <c r="J247">
        <f t="shared" si="28"/>
        <v>3</v>
      </c>
      <c r="K247">
        <f t="shared" si="29"/>
        <v>6</v>
      </c>
      <c r="L247" s="3">
        <f t="shared" si="30"/>
        <v>42646</v>
      </c>
      <c r="M247" t="str">
        <f t="shared" si="31"/>
        <v>11:06:00</v>
      </c>
      <c r="N247">
        <f t="shared" si="32"/>
        <v>665.99999999999989</v>
      </c>
      <c r="O247">
        <f t="shared" si="33"/>
        <v>1</v>
      </c>
      <c r="P247" t="str">
        <f t="shared" si="34"/>
        <v>Work</v>
      </c>
      <c r="Q247" t="str">
        <f>VLOOKUP(N247,IF(P247="Work",Intervals!$A$4:$C$9,Intervals!$F$4:$H$9),3,1)</f>
        <v>Int_7-17</v>
      </c>
      <c r="R247" t="str">
        <f t="shared" si="35"/>
        <v>1</v>
      </c>
      <c r="S247">
        <f>VLOOKUP(N247,IF(P247="Work",Intervals!$A$4:$D$9,Intervals!$F$4:$I$9),4,1)</f>
        <v>3</v>
      </c>
    </row>
    <row r="248" spans="1:19" x14ac:dyDescent="0.25">
      <c r="A248" t="s">
        <v>178</v>
      </c>
      <c r="B248" s="1" t="s">
        <v>1471</v>
      </c>
      <c r="C248" t="s">
        <v>339</v>
      </c>
      <c r="D248">
        <f t="shared" si="27"/>
        <v>246</v>
      </c>
      <c r="E248" t="s">
        <v>417</v>
      </c>
      <c r="F248" t="s">
        <v>11570</v>
      </c>
      <c r="G248" t="s">
        <v>4</v>
      </c>
      <c r="H248" t="s">
        <v>11612</v>
      </c>
      <c r="I248" t="s">
        <v>11686</v>
      </c>
      <c r="J248">
        <f t="shared" si="28"/>
        <v>3</v>
      </c>
      <c r="K248">
        <f t="shared" si="29"/>
        <v>6</v>
      </c>
      <c r="L248" s="3">
        <f t="shared" si="30"/>
        <v>42646</v>
      </c>
      <c r="M248" t="str">
        <f t="shared" si="31"/>
        <v>11:10:00</v>
      </c>
      <c r="N248">
        <f t="shared" si="32"/>
        <v>669.99999999999989</v>
      </c>
      <c r="O248">
        <f t="shared" si="33"/>
        <v>1</v>
      </c>
      <c r="P248" t="str">
        <f t="shared" si="34"/>
        <v>Work</v>
      </c>
      <c r="Q248" t="str">
        <f>VLOOKUP(N248,IF(P248="Work",Intervals!$A$4:$C$9,Intervals!$F$4:$H$9),3,1)</f>
        <v>Int_7-17</v>
      </c>
      <c r="R248" t="str">
        <f t="shared" si="35"/>
        <v>1</v>
      </c>
      <c r="S248">
        <f>VLOOKUP(N248,IF(P248="Work",Intervals!$A$4:$D$9,Intervals!$F$4:$I$9),4,1)</f>
        <v>3</v>
      </c>
    </row>
    <row r="249" spans="1:19" x14ac:dyDescent="0.25">
      <c r="A249" t="s">
        <v>110</v>
      </c>
      <c r="B249" s="1" t="s">
        <v>1471</v>
      </c>
      <c r="C249" t="s">
        <v>339</v>
      </c>
      <c r="D249">
        <f t="shared" si="27"/>
        <v>247</v>
      </c>
      <c r="E249" t="s">
        <v>396</v>
      </c>
      <c r="F249" t="s">
        <v>11569</v>
      </c>
      <c r="G249" t="s">
        <v>4</v>
      </c>
      <c r="H249" t="s">
        <v>11589</v>
      </c>
      <c r="I249" s="4">
        <v>42509</v>
      </c>
      <c r="J249">
        <f t="shared" si="28"/>
        <v>3</v>
      </c>
      <c r="K249">
        <f t="shared" si="29"/>
        <v>6</v>
      </c>
      <c r="L249" s="3">
        <f t="shared" si="30"/>
        <v>42646</v>
      </c>
      <c r="M249" t="str">
        <f t="shared" si="31"/>
        <v>11:10:00</v>
      </c>
      <c r="N249">
        <f t="shared" si="32"/>
        <v>669.99999999999989</v>
      </c>
      <c r="O249">
        <f t="shared" si="33"/>
        <v>1</v>
      </c>
      <c r="P249" t="str">
        <f t="shared" si="34"/>
        <v>Work</v>
      </c>
      <c r="Q249" t="str">
        <f>VLOOKUP(N249,IF(P249="Work",Intervals!$A$4:$C$9,Intervals!$F$4:$H$9),3,1)</f>
        <v>Int_7-17</v>
      </c>
      <c r="R249" t="str">
        <f t="shared" si="35"/>
        <v>1</v>
      </c>
      <c r="S249">
        <f>VLOOKUP(N249,IF(P249="Work",Intervals!$A$4:$D$9,Intervals!$F$4:$I$9),4,1)</f>
        <v>3</v>
      </c>
    </row>
    <row r="250" spans="1:19" x14ac:dyDescent="0.25">
      <c r="A250" t="s">
        <v>179</v>
      </c>
      <c r="B250" s="1" t="s">
        <v>1472</v>
      </c>
      <c r="C250" t="s">
        <v>339</v>
      </c>
      <c r="D250">
        <f t="shared" si="27"/>
        <v>248</v>
      </c>
      <c r="E250" t="s">
        <v>418</v>
      </c>
      <c r="F250" t="s">
        <v>3</v>
      </c>
      <c r="G250" t="s">
        <v>4</v>
      </c>
      <c r="H250" t="s">
        <v>11589</v>
      </c>
      <c r="I250" s="4">
        <v>42509</v>
      </c>
      <c r="J250">
        <f t="shared" si="28"/>
        <v>3</v>
      </c>
      <c r="K250">
        <f t="shared" si="29"/>
        <v>6</v>
      </c>
      <c r="L250" s="3">
        <f t="shared" si="30"/>
        <v>42646</v>
      </c>
      <c r="M250" t="str">
        <f t="shared" si="31"/>
        <v>11:13:00</v>
      </c>
      <c r="N250">
        <f t="shared" si="32"/>
        <v>673</v>
      </c>
      <c r="O250">
        <f t="shared" si="33"/>
        <v>1</v>
      </c>
      <c r="P250" t="str">
        <f t="shared" si="34"/>
        <v>Work</v>
      </c>
      <c r="Q250" t="str">
        <f>VLOOKUP(N250,IF(P250="Work",Intervals!$A$4:$C$9,Intervals!$F$4:$H$9),3,1)</f>
        <v>Int_7-17</v>
      </c>
      <c r="R250" t="str">
        <f t="shared" si="35"/>
        <v>1</v>
      </c>
      <c r="S250">
        <f>VLOOKUP(N250,IF(P250="Work",Intervals!$A$4:$D$9,Intervals!$F$4:$I$9),4,1)</f>
        <v>3</v>
      </c>
    </row>
    <row r="251" spans="1:19" x14ac:dyDescent="0.25">
      <c r="A251" t="s">
        <v>81</v>
      </c>
      <c r="B251" s="1" t="s">
        <v>1473</v>
      </c>
      <c r="C251" t="s">
        <v>339</v>
      </c>
      <c r="D251">
        <f t="shared" si="27"/>
        <v>249</v>
      </c>
      <c r="E251" t="s">
        <v>340</v>
      </c>
      <c r="F251" t="s">
        <v>10</v>
      </c>
      <c r="G251" t="s">
        <v>4</v>
      </c>
      <c r="H251" t="s">
        <v>11589</v>
      </c>
      <c r="I251" s="4">
        <v>42509</v>
      </c>
      <c r="J251">
        <f t="shared" si="28"/>
        <v>3</v>
      </c>
      <c r="K251">
        <f t="shared" si="29"/>
        <v>6</v>
      </c>
      <c r="L251" s="3">
        <f t="shared" si="30"/>
        <v>42646</v>
      </c>
      <c r="M251" t="str">
        <f t="shared" si="31"/>
        <v>11:16:00</v>
      </c>
      <c r="N251">
        <f t="shared" si="32"/>
        <v>676.00000000000011</v>
      </c>
      <c r="O251">
        <f t="shared" si="33"/>
        <v>1</v>
      </c>
      <c r="P251" t="str">
        <f t="shared" si="34"/>
        <v>Work</v>
      </c>
      <c r="Q251" t="str">
        <f>VLOOKUP(N251,IF(P251="Work",Intervals!$A$4:$C$9,Intervals!$F$4:$H$9),3,1)</f>
        <v>Int_7-17</v>
      </c>
      <c r="R251" t="str">
        <f t="shared" si="35"/>
        <v>1</v>
      </c>
      <c r="S251">
        <f>VLOOKUP(N251,IF(P251="Work",Intervals!$A$4:$D$9,Intervals!$F$4:$I$9),4,1)</f>
        <v>3</v>
      </c>
    </row>
    <row r="252" spans="1:19" x14ac:dyDescent="0.25">
      <c r="A252" t="s">
        <v>180</v>
      </c>
      <c r="B252" s="1" t="s">
        <v>1474</v>
      </c>
      <c r="C252" t="s">
        <v>339</v>
      </c>
      <c r="D252">
        <f t="shared" si="27"/>
        <v>250</v>
      </c>
      <c r="E252" t="s">
        <v>384</v>
      </c>
      <c r="F252" t="s">
        <v>10</v>
      </c>
      <c r="G252" t="s">
        <v>4</v>
      </c>
      <c r="H252" t="s">
        <v>11589</v>
      </c>
      <c r="I252" s="4">
        <v>42509</v>
      </c>
      <c r="J252">
        <f t="shared" si="28"/>
        <v>3</v>
      </c>
      <c r="K252">
        <f t="shared" si="29"/>
        <v>6</v>
      </c>
      <c r="L252" s="3">
        <f t="shared" si="30"/>
        <v>42646</v>
      </c>
      <c r="M252" t="str">
        <f t="shared" si="31"/>
        <v>11:20:00</v>
      </c>
      <c r="N252">
        <f t="shared" si="32"/>
        <v>680.00000000000011</v>
      </c>
      <c r="O252">
        <f t="shared" si="33"/>
        <v>1</v>
      </c>
      <c r="P252" t="str">
        <f t="shared" si="34"/>
        <v>Work</v>
      </c>
      <c r="Q252" t="str">
        <f>VLOOKUP(N252,IF(P252="Work",Intervals!$A$4:$C$9,Intervals!$F$4:$H$9),3,1)</f>
        <v>Int_7-17</v>
      </c>
      <c r="R252" t="str">
        <f t="shared" si="35"/>
        <v>1</v>
      </c>
      <c r="S252">
        <f>VLOOKUP(N252,IF(P252="Work",Intervals!$A$4:$D$9,Intervals!$F$4:$I$9),4,1)</f>
        <v>3</v>
      </c>
    </row>
    <row r="253" spans="1:19" x14ac:dyDescent="0.25">
      <c r="A253" t="s">
        <v>124</v>
      </c>
      <c r="B253" s="1" t="s">
        <v>1475</v>
      </c>
      <c r="C253" t="s">
        <v>339</v>
      </c>
      <c r="D253">
        <f t="shared" si="27"/>
        <v>251</v>
      </c>
      <c r="E253" t="s">
        <v>347</v>
      </c>
      <c r="F253" t="s">
        <v>10</v>
      </c>
      <c r="G253" t="s">
        <v>4</v>
      </c>
      <c r="H253" t="s">
        <v>11589</v>
      </c>
      <c r="I253" s="4">
        <v>42509</v>
      </c>
      <c r="J253">
        <f t="shared" si="28"/>
        <v>3</v>
      </c>
      <c r="K253">
        <f t="shared" si="29"/>
        <v>6</v>
      </c>
      <c r="L253" s="3">
        <f t="shared" si="30"/>
        <v>42646</v>
      </c>
      <c r="M253" t="str">
        <f t="shared" si="31"/>
        <v>11:25:00</v>
      </c>
      <c r="N253">
        <f t="shared" si="32"/>
        <v>685</v>
      </c>
      <c r="O253">
        <f t="shared" si="33"/>
        <v>1</v>
      </c>
      <c r="P253" t="str">
        <f t="shared" si="34"/>
        <v>Work</v>
      </c>
      <c r="Q253" t="str">
        <f>VLOOKUP(N253,IF(P253="Work",Intervals!$A$4:$C$9,Intervals!$F$4:$H$9),3,1)</f>
        <v>Int_7-17</v>
      </c>
      <c r="R253" t="str">
        <f t="shared" si="35"/>
        <v>1</v>
      </c>
      <c r="S253">
        <f>VLOOKUP(N253,IF(P253="Work",Intervals!$A$4:$D$9,Intervals!$F$4:$I$9),4,1)</f>
        <v>3</v>
      </c>
    </row>
    <row r="254" spans="1:19" x14ac:dyDescent="0.25">
      <c r="A254" t="s">
        <v>170</v>
      </c>
      <c r="B254" s="1" t="s">
        <v>1475</v>
      </c>
      <c r="C254" t="s">
        <v>339</v>
      </c>
      <c r="D254">
        <f t="shared" si="27"/>
        <v>252</v>
      </c>
      <c r="E254" t="s">
        <v>347</v>
      </c>
      <c r="F254" t="s">
        <v>10</v>
      </c>
      <c r="G254" t="s">
        <v>4</v>
      </c>
      <c r="H254" t="s">
        <v>11589</v>
      </c>
      <c r="I254" s="4">
        <v>42509</v>
      </c>
      <c r="J254">
        <f t="shared" si="28"/>
        <v>3</v>
      </c>
      <c r="K254">
        <f t="shared" si="29"/>
        <v>6</v>
      </c>
      <c r="L254" s="3">
        <f t="shared" si="30"/>
        <v>42646</v>
      </c>
      <c r="M254" t="str">
        <f t="shared" si="31"/>
        <v>11:25:00</v>
      </c>
      <c r="N254">
        <f t="shared" si="32"/>
        <v>685</v>
      </c>
      <c r="O254">
        <f t="shared" si="33"/>
        <v>1</v>
      </c>
      <c r="P254" t="str">
        <f t="shared" si="34"/>
        <v>Work</v>
      </c>
      <c r="Q254" t="str">
        <f>VLOOKUP(N254,IF(P254="Work",Intervals!$A$4:$C$9,Intervals!$F$4:$H$9),3,1)</f>
        <v>Int_7-17</v>
      </c>
      <c r="R254" t="str">
        <f t="shared" si="35"/>
        <v>1</v>
      </c>
      <c r="S254">
        <f>VLOOKUP(N254,IF(P254="Work",Intervals!$A$4:$D$9,Intervals!$F$4:$I$9),4,1)</f>
        <v>3</v>
      </c>
    </row>
    <row r="255" spans="1:19" x14ac:dyDescent="0.25">
      <c r="A255" t="s">
        <v>181</v>
      </c>
      <c r="B255" s="1" t="s">
        <v>1476</v>
      </c>
      <c r="C255" t="s">
        <v>339</v>
      </c>
      <c r="D255">
        <f t="shared" si="27"/>
        <v>253</v>
      </c>
      <c r="E255" t="s">
        <v>419</v>
      </c>
      <c r="F255" t="s">
        <v>10</v>
      </c>
      <c r="G255" t="s">
        <v>4</v>
      </c>
      <c r="H255" t="s">
        <v>11589</v>
      </c>
      <c r="I255" s="4">
        <v>42509</v>
      </c>
      <c r="J255">
        <f t="shared" si="28"/>
        <v>3</v>
      </c>
      <c r="K255">
        <f t="shared" si="29"/>
        <v>6</v>
      </c>
      <c r="L255" s="3">
        <f t="shared" si="30"/>
        <v>42646</v>
      </c>
      <c r="M255" t="str">
        <f t="shared" si="31"/>
        <v>11:26:00</v>
      </c>
      <c r="N255">
        <f t="shared" si="32"/>
        <v>686.00000000000011</v>
      </c>
      <c r="O255">
        <f t="shared" si="33"/>
        <v>1</v>
      </c>
      <c r="P255" t="str">
        <f t="shared" si="34"/>
        <v>Work</v>
      </c>
      <c r="Q255" t="str">
        <f>VLOOKUP(N255,IF(P255="Work",Intervals!$A$4:$C$9,Intervals!$F$4:$H$9),3,1)</f>
        <v>Int_7-17</v>
      </c>
      <c r="R255" t="str">
        <f t="shared" si="35"/>
        <v>1</v>
      </c>
      <c r="S255">
        <f>VLOOKUP(N255,IF(P255="Work",Intervals!$A$4:$D$9,Intervals!$F$4:$I$9),4,1)</f>
        <v>3</v>
      </c>
    </row>
    <row r="256" spans="1:19" x14ac:dyDescent="0.25">
      <c r="A256" t="s">
        <v>170</v>
      </c>
      <c r="B256" s="1" t="s">
        <v>1476</v>
      </c>
      <c r="C256" t="s">
        <v>339</v>
      </c>
      <c r="D256">
        <f t="shared" si="27"/>
        <v>254</v>
      </c>
      <c r="E256" t="s">
        <v>347</v>
      </c>
      <c r="F256" t="s">
        <v>10</v>
      </c>
      <c r="G256" t="s">
        <v>4</v>
      </c>
      <c r="H256" t="s">
        <v>11589</v>
      </c>
      <c r="I256" s="4">
        <v>42509</v>
      </c>
      <c r="J256">
        <f t="shared" si="28"/>
        <v>3</v>
      </c>
      <c r="K256">
        <f t="shared" si="29"/>
        <v>6</v>
      </c>
      <c r="L256" s="3">
        <f t="shared" si="30"/>
        <v>42646</v>
      </c>
      <c r="M256" t="str">
        <f t="shared" si="31"/>
        <v>11:26:00</v>
      </c>
      <c r="N256">
        <f t="shared" si="32"/>
        <v>686.00000000000011</v>
      </c>
      <c r="O256">
        <f t="shared" si="33"/>
        <v>1</v>
      </c>
      <c r="P256" t="str">
        <f t="shared" si="34"/>
        <v>Work</v>
      </c>
      <c r="Q256" t="str">
        <f>VLOOKUP(N256,IF(P256="Work",Intervals!$A$4:$C$9,Intervals!$F$4:$H$9),3,1)</f>
        <v>Int_7-17</v>
      </c>
      <c r="R256" t="str">
        <f t="shared" si="35"/>
        <v>1</v>
      </c>
      <c r="S256">
        <f>VLOOKUP(N256,IF(P256="Work",Intervals!$A$4:$D$9,Intervals!$F$4:$I$9),4,1)</f>
        <v>3</v>
      </c>
    </row>
    <row r="257" spans="1:19" x14ac:dyDescent="0.25">
      <c r="A257" t="s">
        <v>124</v>
      </c>
      <c r="B257" s="1" t="s">
        <v>1476</v>
      </c>
      <c r="C257" t="s">
        <v>339</v>
      </c>
      <c r="D257">
        <f t="shared" si="27"/>
        <v>255</v>
      </c>
      <c r="E257" t="s">
        <v>347</v>
      </c>
      <c r="F257" t="s">
        <v>10</v>
      </c>
      <c r="G257" t="s">
        <v>4</v>
      </c>
      <c r="H257" t="s">
        <v>11589</v>
      </c>
      <c r="I257" s="4">
        <v>42509</v>
      </c>
      <c r="J257">
        <f t="shared" si="28"/>
        <v>3</v>
      </c>
      <c r="K257">
        <f t="shared" si="29"/>
        <v>6</v>
      </c>
      <c r="L257" s="3">
        <f t="shared" si="30"/>
        <v>42646</v>
      </c>
      <c r="M257" t="str">
        <f t="shared" si="31"/>
        <v>11:26:00</v>
      </c>
      <c r="N257">
        <f t="shared" si="32"/>
        <v>686.00000000000011</v>
      </c>
      <c r="O257">
        <f t="shared" si="33"/>
        <v>1</v>
      </c>
      <c r="P257" t="str">
        <f t="shared" si="34"/>
        <v>Work</v>
      </c>
      <c r="Q257" t="str">
        <f>VLOOKUP(N257,IF(P257="Work",Intervals!$A$4:$C$9,Intervals!$F$4:$H$9),3,1)</f>
        <v>Int_7-17</v>
      </c>
      <c r="R257" t="str">
        <f t="shared" si="35"/>
        <v>1</v>
      </c>
      <c r="S257">
        <f>VLOOKUP(N257,IF(P257="Work",Intervals!$A$4:$D$9,Intervals!$F$4:$I$9),4,1)</f>
        <v>3</v>
      </c>
    </row>
    <row r="258" spans="1:19" x14ac:dyDescent="0.25">
      <c r="A258" t="s">
        <v>182</v>
      </c>
      <c r="B258" s="1" t="s">
        <v>1477</v>
      </c>
      <c r="C258" t="s">
        <v>339</v>
      </c>
      <c r="D258">
        <f t="shared" si="27"/>
        <v>256</v>
      </c>
      <c r="E258" t="s">
        <v>384</v>
      </c>
      <c r="F258" t="s">
        <v>10</v>
      </c>
      <c r="G258" t="s">
        <v>4</v>
      </c>
      <c r="H258" t="s">
        <v>11589</v>
      </c>
      <c r="I258" s="4">
        <v>42509</v>
      </c>
      <c r="J258">
        <f t="shared" si="28"/>
        <v>3</v>
      </c>
      <c r="K258">
        <f t="shared" si="29"/>
        <v>6</v>
      </c>
      <c r="L258" s="3">
        <f t="shared" si="30"/>
        <v>42646</v>
      </c>
      <c r="M258" t="str">
        <f t="shared" si="31"/>
        <v>11:30:00</v>
      </c>
      <c r="N258">
        <f t="shared" si="32"/>
        <v>690.00000000000011</v>
      </c>
      <c r="O258">
        <f t="shared" si="33"/>
        <v>1</v>
      </c>
      <c r="P258" t="str">
        <f t="shared" si="34"/>
        <v>Work</v>
      </c>
      <c r="Q258" t="str">
        <f>VLOOKUP(N258,IF(P258="Work",Intervals!$A$4:$C$9,Intervals!$F$4:$H$9),3,1)</f>
        <v>Int_7-17</v>
      </c>
      <c r="R258" t="str">
        <f t="shared" si="35"/>
        <v>1</v>
      </c>
      <c r="S258">
        <f>VLOOKUP(N258,IF(P258="Work",Intervals!$A$4:$D$9,Intervals!$F$4:$I$9),4,1)</f>
        <v>3</v>
      </c>
    </row>
    <row r="259" spans="1:19" x14ac:dyDescent="0.25">
      <c r="A259" t="s">
        <v>142</v>
      </c>
      <c r="B259" s="1" t="s">
        <v>1478</v>
      </c>
      <c r="C259" t="s">
        <v>339</v>
      </c>
      <c r="D259">
        <f t="shared" ref="D259:D322" si="36">ROW()-ROW($D$2)</f>
        <v>257</v>
      </c>
      <c r="E259" t="s">
        <v>412</v>
      </c>
      <c r="F259" t="s">
        <v>10</v>
      </c>
      <c r="G259" t="s">
        <v>4</v>
      </c>
      <c r="H259" t="s">
        <v>11589</v>
      </c>
      <c r="I259" s="4">
        <v>42509</v>
      </c>
      <c r="J259">
        <f t="shared" ref="J259:J322" si="37">SEARCH("-",B259)</f>
        <v>3</v>
      </c>
      <c r="K259">
        <f t="shared" ref="K259:K322" si="38">SEARCH("-",B259,J259+1)</f>
        <v>6</v>
      </c>
      <c r="L259" s="3">
        <f t="shared" ref="L259:L322" si="39">DATE(MID(B259,K259+1,4),LEFT(B259,J259-1),MID(B259,J259+1,K259-J259-1))</f>
        <v>42646</v>
      </c>
      <c r="M259" t="str">
        <f t="shared" ref="M259:M322" si="40">MID(B259,SEARCH(" ",B259)+1,99)</f>
        <v>11:31:00</v>
      </c>
      <c r="N259">
        <f t="shared" ref="N259:N322" si="41">((M259+1)-"1.1.1900  0:00:00")*24*60</f>
        <v>691</v>
      </c>
      <c r="O259">
        <f t="shared" ref="O259:O322" si="42">WEEKDAY(L259,2)</f>
        <v>1</v>
      </c>
      <c r="P259" t="str">
        <f t="shared" ref="P259:P322" si="43">IF(O259&gt;5,"NonWork","Work")</f>
        <v>Work</v>
      </c>
      <c r="Q259" t="str">
        <f>VLOOKUP(N259,IF(P259="Work",Intervals!$A$4:$C$9,Intervals!$F$4:$H$9),3,1)</f>
        <v>Int_7-17</v>
      </c>
      <c r="R259" t="str">
        <f t="shared" ref="R259:R322" si="44">IF(O259&gt;5,"2","1")</f>
        <v>1</v>
      </c>
      <c r="S259">
        <f>VLOOKUP(N259,IF(P259="Work",Intervals!$A$4:$D$9,Intervals!$F$4:$I$9),4,1)</f>
        <v>3</v>
      </c>
    </row>
    <row r="260" spans="1:19" x14ac:dyDescent="0.25">
      <c r="A260" t="s">
        <v>183</v>
      </c>
      <c r="B260" s="1" t="s">
        <v>1479</v>
      </c>
      <c r="C260" t="s">
        <v>339</v>
      </c>
      <c r="D260">
        <f t="shared" si="36"/>
        <v>258</v>
      </c>
      <c r="E260" t="s">
        <v>396</v>
      </c>
      <c r="F260" t="s">
        <v>11569</v>
      </c>
      <c r="G260" t="s">
        <v>4</v>
      </c>
      <c r="H260" t="s">
        <v>11589</v>
      </c>
      <c r="I260" s="4">
        <v>42509</v>
      </c>
      <c r="J260">
        <f t="shared" si="37"/>
        <v>3</v>
      </c>
      <c r="K260">
        <f t="shared" si="38"/>
        <v>6</v>
      </c>
      <c r="L260" s="3">
        <f t="shared" si="39"/>
        <v>42646</v>
      </c>
      <c r="M260" t="str">
        <f t="shared" si="40"/>
        <v>11:32:00</v>
      </c>
      <c r="N260">
        <f t="shared" si="41"/>
        <v>692.00000000000011</v>
      </c>
      <c r="O260">
        <f t="shared" si="42"/>
        <v>1</v>
      </c>
      <c r="P260" t="str">
        <f t="shared" si="43"/>
        <v>Work</v>
      </c>
      <c r="Q260" t="str">
        <f>VLOOKUP(N260,IF(P260="Work",Intervals!$A$4:$C$9,Intervals!$F$4:$H$9),3,1)</f>
        <v>Int_7-17</v>
      </c>
      <c r="R260" t="str">
        <f t="shared" si="44"/>
        <v>1</v>
      </c>
      <c r="S260">
        <f>VLOOKUP(N260,IF(P260="Work",Intervals!$A$4:$D$9,Intervals!$F$4:$I$9),4,1)</f>
        <v>3</v>
      </c>
    </row>
    <row r="261" spans="1:19" x14ac:dyDescent="0.25">
      <c r="A261" t="s">
        <v>86</v>
      </c>
      <c r="B261" s="1" t="s">
        <v>1480</v>
      </c>
      <c r="C261" t="s">
        <v>339</v>
      </c>
      <c r="D261">
        <f t="shared" si="36"/>
        <v>259</v>
      </c>
      <c r="E261" t="s">
        <v>357</v>
      </c>
      <c r="F261" t="s">
        <v>3</v>
      </c>
      <c r="G261" t="s">
        <v>4</v>
      </c>
      <c r="H261" t="s">
        <v>11597</v>
      </c>
      <c r="I261" t="s">
        <v>11671</v>
      </c>
      <c r="J261">
        <f t="shared" si="37"/>
        <v>3</v>
      </c>
      <c r="K261">
        <f t="shared" si="38"/>
        <v>6</v>
      </c>
      <c r="L261" s="3">
        <f t="shared" si="39"/>
        <v>42646</v>
      </c>
      <c r="M261" t="str">
        <f t="shared" si="40"/>
        <v>11:35:00</v>
      </c>
      <c r="N261">
        <f t="shared" si="41"/>
        <v>694.99999999999989</v>
      </c>
      <c r="O261">
        <f t="shared" si="42"/>
        <v>1</v>
      </c>
      <c r="P261" t="str">
        <f t="shared" si="43"/>
        <v>Work</v>
      </c>
      <c r="Q261" t="str">
        <f>VLOOKUP(N261,IF(P261="Work",Intervals!$A$4:$C$9,Intervals!$F$4:$H$9),3,1)</f>
        <v>Int_7-17</v>
      </c>
      <c r="R261" t="str">
        <f t="shared" si="44"/>
        <v>1</v>
      </c>
      <c r="S261">
        <f>VLOOKUP(N261,IF(P261="Work",Intervals!$A$4:$D$9,Intervals!$F$4:$I$9),4,1)</f>
        <v>3</v>
      </c>
    </row>
    <row r="262" spans="1:19" x14ac:dyDescent="0.25">
      <c r="A262" t="s">
        <v>170</v>
      </c>
      <c r="B262" s="1" t="s">
        <v>1480</v>
      </c>
      <c r="C262" t="s">
        <v>339</v>
      </c>
      <c r="D262">
        <f t="shared" si="36"/>
        <v>260</v>
      </c>
      <c r="E262" t="s">
        <v>347</v>
      </c>
      <c r="F262" t="s">
        <v>10</v>
      </c>
      <c r="G262" t="s">
        <v>4</v>
      </c>
      <c r="H262" t="s">
        <v>11589</v>
      </c>
      <c r="I262" s="4">
        <v>42509</v>
      </c>
      <c r="J262">
        <f t="shared" si="37"/>
        <v>3</v>
      </c>
      <c r="K262">
        <f t="shared" si="38"/>
        <v>6</v>
      </c>
      <c r="L262" s="3">
        <f t="shared" si="39"/>
        <v>42646</v>
      </c>
      <c r="M262" t="str">
        <f t="shared" si="40"/>
        <v>11:35:00</v>
      </c>
      <c r="N262">
        <f t="shared" si="41"/>
        <v>694.99999999999989</v>
      </c>
      <c r="O262">
        <f t="shared" si="42"/>
        <v>1</v>
      </c>
      <c r="P262" t="str">
        <f t="shared" si="43"/>
        <v>Work</v>
      </c>
      <c r="Q262" t="str">
        <f>VLOOKUP(N262,IF(P262="Work",Intervals!$A$4:$C$9,Intervals!$F$4:$H$9),3,1)</f>
        <v>Int_7-17</v>
      </c>
      <c r="R262" t="str">
        <f t="shared" si="44"/>
        <v>1</v>
      </c>
      <c r="S262">
        <f>VLOOKUP(N262,IF(P262="Work",Intervals!$A$4:$D$9,Intervals!$F$4:$I$9),4,1)</f>
        <v>3</v>
      </c>
    </row>
    <row r="263" spans="1:19" x14ac:dyDescent="0.25">
      <c r="A263" t="s">
        <v>124</v>
      </c>
      <c r="B263" s="1" t="s">
        <v>1480</v>
      </c>
      <c r="C263" t="s">
        <v>339</v>
      </c>
      <c r="D263">
        <f t="shared" si="36"/>
        <v>261</v>
      </c>
      <c r="E263" t="s">
        <v>347</v>
      </c>
      <c r="F263" t="s">
        <v>10</v>
      </c>
      <c r="G263" t="s">
        <v>4</v>
      </c>
      <c r="H263" t="s">
        <v>11589</v>
      </c>
      <c r="I263" s="4">
        <v>42509</v>
      </c>
      <c r="J263">
        <f t="shared" si="37"/>
        <v>3</v>
      </c>
      <c r="K263">
        <f t="shared" si="38"/>
        <v>6</v>
      </c>
      <c r="L263" s="3">
        <f t="shared" si="39"/>
        <v>42646</v>
      </c>
      <c r="M263" t="str">
        <f t="shared" si="40"/>
        <v>11:35:00</v>
      </c>
      <c r="N263">
        <f t="shared" si="41"/>
        <v>694.99999999999989</v>
      </c>
      <c r="O263">
        <f t="shared" si="42"/>
        <v>1</v>
      </c>
      <c r="P263" t="str">
        <f t="shared" si="43"/>
        <v>Work</v>
      </c>
      <c r="Q263" t="str">
        <f>VLOOKUP(N263,IF(P263="Work",Intervals!$A$4:$C$9,Intervals!$F$4:$H$9),3,1)</f>
        <v>Int_7-17</v>
      </c>
      <c r="R263" t="str">
        <f t="shared" si="44"/>
        <v>1</v>
      </c>
      <c r="S263">
        <f>VLOOKUP(N263,IF(P263="Work",Intervals!$A$4:$D$9,Intervals!$F$4:$I$9),4,1)</f>
        <v>3</v>
      </c>
    </row>
    <row r="264" spans="1:19" x14ac:dyDescent="0.25">
      <c r="A264" t="s">
        <v>170</v>
      </c>
      <c r="B264" s="1" t="s">
        <v>1480</v>
      </c>
      <c r="C264" t="s">
        <v>339</v>
      </c>
      <c r="D264">
        <f t="shared" si="36"/>
        <v>262</v>
      </c>
      <c r="E264" t="s">
        <v>347</v>
      </c>
      <c r="F264" t="s">
        <v>10</v>
      </c>
      <c r="G264" t="s">
        <v>4</v>
      </c>
      <c r="H264" t="s">
        <v>11589</v>
      </c>
      <c r="I264" s="4">
        <v>42509</v>
      </c>
      <c r="J264">
        <f t="shared" si="37"/>
        <v>3</v>
      </c>
      <c r="K264">
        <f t="shared" si="38"/>
        <v>6</v>
      </c>
      <c r="L264" s="3">
        <f t="shared" si="39"/>
        <v>42646</v>
      </c>
      <c r="M264" t="str">
        <f t="shared" si="40"/>
        <v>11:35:00</v>
      </c>
      <c r="N264">
        <f t="shared" si="41"/>
        <v>694.99999999999989</v>
      </c>
      <c r="O264">
        <f t="shared" si="42"/>
        <v>1</v>
      </c>
      <c r="P264" t="str">
        <f t="shared" si="43"/>
        <v>Work</v>
      </c>
      <c r="Q264" t="str">
        <f>VLOOKUP(N264,IF(P264="Work",Intervals!$A$4:$C$9,Intervals!$F$4:$H$9),3,1)</f>
        <v>Int_7-17</v>
      </c>
      <c r="R264" t="str">
        <f t="shared" si="44"/>
        <v>1</v>
      </c>
      <c r="S264">
        <f>VLOOKUP(N264,IF(P264="Work",Intervals!$A$4:$D$9,Intervals!$F$4:$I$9),4,1)</f>
        <v>3</v>
      </c>
    </row>
    <row r="265" spans="1:19" x14ac:dyDescent="0.25">
      <c r="A265" t="s">
        <v>124</v>
      </c>
      <c r="B265" s="1" t="s">
        <v>1480</v>
      </c>
      <c r="C265" t="s">
        <v>339</v>
      </c>
      <c r="D265">
        <f t="shared" si="36"/>
        <v>263</v>
      </c>
      <c r="E265" t="s">
        <v>347</v>
      </c>
      <c r="F265" t="s">
        <v>10</v>
      </c>
      <c r="G265" t="s">
        <v>4</v>
      </c>
      <c r="H265" t="s">
        <v>11589</v>
      </c>
      <c r="I265" s="4">
        <v>42509</v>
      </c>
      <c r="J265">
        <f t="shared" si="37"/>
        <v>3</v>
      </c>
      <c r="K265">
        <f t="shared" si="38"/>
        <v>6</v>
      </c>
      <c r="L265" s="3">
        <f t="shared" si="39"/>
        <v>42646</v>
      </c>
      <c r="M265" t="str">
        <f t="shared" si="40"/>
        <v>11:35:00</v>
      </c>
      <c r="N265">
        <f t="shared" si="41"/>
        <v>694.99999999999989</v>
      </c>
      <c r="O265">
        <f t="shared" si="42"/>
        <v>1</v>
      </c>
      <c r="P265" t="str">
        <f t="shared" si="43"/>
        <v>Work</v>
      </c>
      <c r="Q265" t="str">
        <f>VLOOKUP(N265,IF(P265="Work",Intervals!$A$4:$C$9,Intervals!$F$4:$H$9),3,1)</f>
        <v>Int_7-17</v>
      </c>
      <c r="R265" t="str">
        <f t="shared" si="44"/>
        <v>1</v>
      </c>
      <c r="S265">
        <f>VLOOKUP(N265,IF(P265="Work",Intervals!$A$4:$D$9,Intervals!$F$4:$I$9),4,1)</f>
        <v>3</v>
      </c>
    </row>
    <row r="266" spans="1:19" x14ac:dyDescent="0.25">
      <c r="A266" t="s">
        <v>142</v>
      </c>
      <c r="B266" s="1" t="s">
        <v>1480</v>
      </c>
      <c r="C266" t="s">
        <v>339</v>
      </c>
      <c r="D266">
        <f t="shared" si="36"/>
        <v>264</v>
      </c>
      <c r="E266" t="s">
        <v>412</v>
      </c>
      <c r="F266" t="s">
        <v>10</v>
      </c>
      <c r="G266" t="s">
        <v>4</v>
      </c>
      <c r="H266" t="s">
        <v>11589</v>
      </c>
      <c r="I266" s="4">
        <v>42509</v>
      </c>
      <c r="J266">
        <f t="shared" si="37"/>
        <v>3</v>
      </c>
      <c r="K266">
        <f t="shared" si="38"/>
        <v>6</v>
      </c>
      <c r="L266" s="3">
        <f t="shared" si="39"/>
        <v>42646</v>
      </c>
      <c r="M266" t="str">
        <f t="shared" si="40"/>
        <v>11:35:00</v>
      </c>
      <c r="N266">
        <f t="shared" si="41"/>
        <v>694.99999999999989</v>
      </c>
      <c r="O266">
        <f t="shared" si="42"/>
        <v>1</v>
      </c>
      <c r="P266" t="str">
        <f t="shared" si="43"/>
        <v>Work</v>
      </c>
      <c r="Q266" t="str">
        <f>VLOOKUP(N266,IF(P266="Work",Intervals!$A$4:$C$9,Intervals!$F$4:$H$9),3,1)</f>
        <v>Int_7-17</v>
      </c>
      <c r="R266" t="str">
        <f t="shared" si="44"/>
        <v>1</v>
      </c>
      <c r="S266">
        <f>VLOOKUP(N266,IF(P266="Work",Intervals!$A$4:$D$9,Intervals!$F$4:$I$9),4,1)</f>
        <v>3</v>
      </c>
    </row>
    <row r="267" spans="1:19" x14ac:dyDescent="0.25">
      <c r="A267" t="s">
        <v>184</v>
      </c>
      <c r="B267" s="1" t="s">
        <v>1481</v>
      </c>
      <c r="C267" t="s">
        <v>339</v>
      </c>
      <c r="D267">
        <f t="shared" si="36"/>
        <v>265</v>
      </c>
      <c r="E267" t="s">
        <v>379</v>
      </c>
      <c r="F267" t="s">
        <v>10</v>
      </c>
      <c r="G267" t="s">
        <v>4</v>
      </c>
      <c r="H267" t="s">
        <v>11589</v>
      </c>
      <c r="I267" s="4">
        <v>42509</v>
      </c>
      <c r="J267">
        <f t="shared" si="37"/>
        <v>3</v>
      </c>
      <c r="K267">
        <f t="shared" si="38"/>
        <v>6</v>
      </c>
      <c r="L267" s="3">
        <f t="shared" si="39"/>
        <v>42646</v>
      </c>
      <c r="M267" t="str">
        <f t="shared" si="40"/>
        <v>11:43:00</v>
      </c>
      <c r="N267">
        <f t="shared" si="41"/>
        <v>702.99999999999989</v>
      </c>
      <c r="O267">
        <f t="shared" si="42"/>
        <v>1</v>
      </c>
      <c r="P267" t="str">
        <f t="shared" si="43"/>
        <v>Work</v>
      </c>
      <c r="Q267" t="str">
        <f>VLOOKUP(N267,IF(P267="Work",Intervals!$A$4:$C$9,Intervals!$F$4:$H$9),3,1)</f>
        <v>Int_7-17</v>
      </c>
      <c r="R267" t="str">
        <f t="shared" si="44"/>
        <v>1</v>
      </c>
      <c r="S267">
        <f>VLOOKUP(N267,IF(P267="Work",Intervals!$A$4:$D$9,Intervals!$F$4:$I$9),4,1)</f>
        <v>3</v>
      </c>
    </row>
    <row r="268" spans="1:19" x14ac:dyDescent="0.25">
      <c r="A268" t="s">
        <v>162</v>
      </c>
      <c r="B268" s="1" t="s">
        <v>1482</v>
      </c>
      <c r="C268" t="s">
        <v>339</v>
      </c>
      <c r="D268">
        <f t="shared" si="36"/>
        <v>266</v>
      </c>
      <c r="E268" t="s">
        <v>387</v>
      </c>
      <c r="F268" t="s">
        <v>3</v>
      </c>
      <c r="G268" t="s">
        <v>4</v>
      </c>
      <c r="H268" t="s">
        <v>11597</v>
      </c>
      <c r="I268" t="s">
        <v>11671</v>
      </c>
      <c r="J268">
        <f t="shared" si="37"/>
        <v>3</v>
      </c>
      <c r="K268">
        <f t="shared" si="38"/>
        <v>6</v>
      </c>
      <c r="L268" s="3">
        <f t="shared" si="39"/>
        <v>42646</v>
      </c>
      <c r="M268" t="str">
        <f t="shared" si="40"/>
        <v>11:48:00</v>
      </c>
      <c r="N268">
        <f t="shared" si="41"/>
        <v>708</v>
      </c>
      <c r="O268">
        <f t="shared" si="42"/>
        <v>1</v>
      </c>
      <c r="P268" t="str">
        <f t="shared" si="43"/>
        <v>Work</v>
      </c>
      <c r="Q268" t="str">
        <f>VLOOKUP(N268,IF(P268="Work",Intervals!$A$4:$C$9,Intervals!$F$4:$H$9),3,1)</f>
        <v>Int_7-17</v>
      </c>
      <c r="R268" t="str">
        <f t="shared" si="44"/>
        <v>1</v>
      </c>
      <c r="S268">
        <f>VLOOKUP(N268,IF(P268="Work",Intervals!$A$4:$D$9,Intervals!$F$4:$I$9),4,1)</f>
        <v>3</v>
      </c>
    </row>
    <row r="269" spans="1:19" x14ac:dyDescent="0.25">
      <c r="A269" t="s">
        <v>81</v>
      </c>
      <c r="B269" s="1" t="s">
        <v>1483</v>
      </c>
      <c r="C269" t="s">
        <v>339</v>
      </c>
      <c r="D269">
        <f t="shared" si="36"/>
        <v>267</v>
      </c>
      <c r="E269" t="s">
        <v>340</v>
      </c>
      <c r="F269" t="s">
        <v>10</v>
      </c>
      <c r="G269" t="s">
        <v>4</v>
      </c>
      <c r="H269" t="s">
        <v>11589</v>
      </c>
      <c r="I269" s="4">
        <v>42509</v>
      </c>
      <c r="J269">
        <f t="shared" si="37"/>
        <v>3</v>
      </c>
      <c r="K269">
        <f t="shared" si="38"/>
        <v>6</v>
      </c>
      <c r="L269" s="3">
        <f t="shared" si="39"/>
        <v>42646</v>
      </c>
      <c r="M269" t="str">
        <f t="shared" si="40"/>
        <v>11:49:00</v>
      </c>
      <c r="N269">
        <f t="shared" si="41"/>
        <v>708.99999999999989</v>
      </c>
      <c r="O269">
        <f t="shared" si="42"/>
        <v>1</v>
      </c>
      <c r="P269" t="str">
        <f t="shared" si="43"/>
        <v>Work</v>
      </c>
      <c r="Q269" t="str">
        <f>VLOOKUP(N269,IF(P269="Work",Intervals!$A$4:$C$9,Intervals!$F$4:$H$9),3,1)</f>
        <v>Int_7-17</v>
      </c>
      <c r="R269" t="str">
        <f t="shared" si="44"/>
        <v>1</v>
      </c>
      <c r="S269">
        <f>VLOOKUP(N269,IF(P269="Work",Intervals!$A$4:$D$9,Intervals!$F$4:$I$9),4,1)</f>
        <v>3</v>
      </c>
    </row>
    <row r="270" spans="1:19" x14ac:dyDescent="0.25">
      <c r="A270" t="s">
        <v>163</v>
      </c>
      <c r="B270" s="1" t="s">
        <v>1484</v>
      </c>
      <c r="C270" t="s">
        <v>339</v>
      </c>
      <c r="D270">
        <f t="shared" si="36"/>
        <v>268</v>
      </c>
      <c r="E270" t="s">
        <v>347</v>
      </c>
      <c r="F270" t="s">
        <v>10</v>
      </c>
      <c r="G270" t="s">
        <v>4</v>
      </c>
      <c r="H270" t="s">
        <v>11589</v>
      </c>
      <c r="I270" s="4">
        <v>42509</v>
      </c>
      <c r="J270">
        <f t="shared" si="37"/>
        <v>3</v>
      </c>
      <c r="K270">
        <f t="shared" si="38"/>
        <v>6</v>
      </c>
      <c r="L270" s="3">
        <f t="shared" si="39"/>
        <v>42646</v>
      </c>
      <c r="M270" t="str">
        <f t="shared" si="40"/>
        <v>11:51:00</v>
      </c>
      <c r="N270">
        <f t="shared" si="41"/>
        <v>710.99999999999989</v>
      </c>
      <c r="O270">
        <f t="shared" si="42"/>
        <v>1</v>
      </c>
      <c r="P270" t="str">
        <f t="shared" si="43"/>
        <v>Work</v>
      </c>
      <c r="Q270" t="str">
        <f>VLOOKUP(N270,IF(P270="Work",Intervals!$A$4:$C$9,Intervals!$F$4:$H$9),3,1)</f>
        <v>Int_7-17</v>
      </c>
      <c r="R270" t="str">
        <f t="shared" si="44"/>
        <v>1</v>
      </c>
      <c r="S270">
        <f>VLOOKUP(N270,IF(P270="Work",Intervals!$A$4:$D$9,Intervals!$F$4:$I$9),4,1)</f>
        <v>3</v>
      </c>
    </row>
    <row r="271" spans="1:19" x14ac:dyDescent="0.25">
      <c r="A271" t="s">
        <v>185</v>
      </c>
      <c r="B271" s="1" t="s">
        <v>1485</v>
      </c>
      <c r="C271" t="s">
        <v>339</v>
      </c>
      <c r="D271">
        <f t="shared" si="36"/>
        <v>269</v>
      </c>
      <c r="E271" t="s">
        <v>347</v>
      </c>
      <c r="F271" t="s">
        <v>10</v>
      </c>
      <c r="G271" t="s">
        <v>4</v>
      </c>
      <c r="H271" t="s">
        <v>11589</v>
      </c>
      <c r="I271" s="4">
        <v>42509</v>
      </c>
      <c r="J271">
        <f t="shared" si="37"/>
        <v>3</v>
      </c>
      <c r="K271">
        <f t="shared" si="38"/>
        <v>6</v>
      </c>
      <c r="L271" s="3">
        <f t="shared" si="39"/>
        <v>42646</v>
      </c>
      <c r="M271" t="str">
        <f t="shared" si="40"/>
        <v>11:54:00</v>
      </c>
      <c r="N271">
        <f t="shared" si="41"/>
        <v>714</v>
      </c>
      <c r="O271">
        <f t="shared" si="42"/>
        <v>1</v>
      </c>
      <c r="P271" t="str">
        <f t="shared" si="43"/>
        <v>Work</v>
      </c>
      <c r="Q271" t="str">
        <f>VLOOKUP(N271,IF(P271="Work",Intervals!$A$4:$C$9,Intervals!$F$4:$H$9),3,1)</f>
        <v>Int_7-17</v>
      </c>
      <c r="R271" t="str">
        <f t="shared" si="44"/>
        <v>1</v>
      </c>
      <c r="S271">
        <f>VLOOKUP(N271,IF(P271="Work",Intervals!$A$4:$D$9,Intervals!$F$4:$I$9),4,1)</f>
        <v>3</v>
      </c>
    </row>
    <row r="272" spans="1:19" x14ac:dyDescent="0.25">
      <c r="A272" t="s">
        <v>142</v>
      </c>
      <c r="B272" s="1" t="s">
        <v>1485</v>
      </c>
      <c r="C272" t="s">
        <v>339</v>
      </c>
      <c r="D272">
        <f t="shared" si="36"/>
        <v>270</v>
      </c>
      <c r="E272" t="s">
        <v>412</v>
      </c>
      <c r="F272" t="s">
        <v>10</v>
      </c>
      <c r="G272" t="s">
        <v>4</v>
      </c>
      <c r="H272" t="s">
        <v>11589</v>
      </c>
      <c r="I272" s="4">
        <v>42509</v>
      </c>
      <c r="J272">
        <f t="shared" si="37"/>
        <v>3</v>
      </c>
      <c r="K272">
        <f t="shared" si="38"/>
        <v>6</v>
      </c>
      <c r="L272" s="3">
        <f t="shared" si="39"/>
        <v>42646</v>
      </c>
      <c r="M272" t="str">
        <f t="shared" si="40"/>
        <v>11:54:00</v>
      </c>
      <c r="N272">
        <f t="shared" si="41"/>
        <v>714</v>
      </c>
      <c r="O272">
        <f t="shared" si="42"/>
        <v>1</v>
      </c>
      <c r="P272" t="str">
        <f t="shared" si="43"/>
        <v>Work</v>
      </c>
      <c r="Q272" t="str">
        <f>VLOOKUP(N272,IF(P272="Work",Intervals!$A$4:$C$9,Intervals!$F$4:$H$9),3,1)</f>
        <v>Int_7-17</v>
      </c>
      <c r="R272" t="str">
        <f t="shared" si="44"/>
        <v>1</v>
      </c>
      <c r="S272">
        <f>VLOOKUP(N272,IF(P272="Work",Intervals!$A$4:$D$9,Intervals!$F$4:$I$9),4,1)</f>
        <v>3</v>
      </c>
    </row>
    <row r="273" spans="1:19" x14ac:dyDescent="0.25">
      <c r="A273" t="s">
        <v>142</v>
      </c>
      <c r="B273" s="1" t="s">
        <v>1486</v>
      </c>
      <c r="C273" t="s">
        <v>339</v>
      </c>
      <c r="D273">
        <f t="shared" si="36"/>
        <v>271</v>
      </c>
      <c r="E273" t="s">
        <v>412</v>
      </c>
      <c r="F273" t="s">
        <v>10</v>
      </c>
      <c r="G273" t="s">
        <v>4</v>
      </c>
      <c r="H273" t="s">
        <v>11589</v>
      </c>
      <c r="I273" s="4">
        <v>42509</v>
      </c>
      <c r="J273">
        <f t="shared" si="37"/>
        <v>3</v>
      </c>
      <c r="K273">
        <f t="shared" si="38"/>
        <v>6</v>
      </c>
      <c r="L273" s="3">
        <f t="shared" si="39"/>
        <v>42646</v>
      </c>
      <c r="M273" t="str">
        <f t="shared" si="40"/>
        <v>11:55:00</v>
      </c>
      <c r="N273">
        <f t="shared" si="41"/>
        <v>714.99999999999989</v>
      </c>
      <c r="O273">
        <f t="shared" si="42"/>
        <v>1</v>
      </c>
      <c r="P273" t="str">
        <f t="shared" si="43"/>
        <v>Work</v>
      </c>
      <c r="Q273" t="str">
        <f>VLOOKUP(N273,IF(P273="Work",Intervals!$A$4:$C$9,Intervals!$F$4:$H$9),3,1)</f>
        <v>Int_7-17</v>
      </c>
      <c r="R273" t="str">
        <f t="shared" si="44"/>
        <v>1</v>
      </c>
      <c r="S273">
        <f>VLOOKUP(N273,IF(P273="Work",Intervals!$A$4:$D$9,Intervals!$F$4:$I$9),4,1)</f>
        <v>3</v>
      </c>
    </row>
    <row r="274" spans="1:19" x14ac:dyDescent="0.25">
      <c r="A274" t="s">
        <v>127</v>
      </c>
      <c r="B274" s="1" t="s">
        <v>1487</v>
      </c>
      <c r="C274" t="s">
        <v>339</v>
      </c>
      <c r="D274">
        <f t="shared" si="36"/>
        <v>272</v>
      </c>
      <c r="E274" t="s">
        <v>388</v>
      </c>
      <c r="F274" t="s">
        <v>10</v>
      </c>
      <c r="G274" t="s">
        <v>4</v>
      </c>
      <c r="H274" t="s">
        <v>11604</v>
      </c>
      <c r="I274" t="s">
        <v>11678</v>
      </c>
      <c r="J274">
        <f t="shared" si="37"/>
        <v>3</v>
      </c>
      <c r="K274">
        <f t="shared" si="38"/>
        <v>6</v>
      </c>
      <c r="L274" s="3">
        <f t="shared" si="39"/>
        <v>42646</v>
      </c>
      <c r="M274" t="str">
        <f t="shared" si="40"/>
        <v>11:57:00</v>
      </c>
      <c r="N274">
        <f t="shared" si="41"/>
        <v>716.99999999999989</v>
      </c>
      <c r="O274">
        <f t="shared" si="42"/>
        <v>1</v>
      </c>
      <c r="P274" t="str">
        <f t="shared" si="43"/>
        <v>Work</v>
      </c>
      <c r="Q274" t="str">
        <f>VLOOKUP(N274,IF(P274="Work",Intervals!$A$4:$C$9,Intervals!$F$4:$H$9),3,1)</f>
        <v>Int_7-17</v>
      </c>
      <c r="R274" t="str">
        <f t="shared" si="44"/>
        <v>1</v>
      </c>
      <c r="S274">
        <f>VLOOKUP(N274,IF(P274="Work",Intervals!$A$4:$D$9,Intervals!$F$4:$I$9),4,1)</f>
        <v>3</v>
      </c>
    </row>
    <row r="275" spans="1:19" x14ac:dyDescent="0.25">
      <c r="A275" t="s">
        <v>112</v>
      </c>
      <c r="B275" s="1" t="s">
        <v>1488</v>
      </c>
      <c r="C275" t="s">
        <v>339</v>
      </c>
      <c r="D275">
        <f t="shared" si="36"/>
        <v>273</v>
      </c>
      <c r="E275" t="s">
        <v>420</v>
      </c>
      <c r="F275" t="s">
        <v>10</v>
      </c>
      <c r="G275" t="s">
        <v>11580</v>
      </c>
      <c r="H275" t="s">
        <v>11613</v>
      </c>
      <c r="I275" t="s">
        <v>11687</v>
      </c>
      <c r="J275">
        <f t="shared" si="37"/>
        <v>3</v>
      </c>
      <c r="K275">
        <f t="shared" si="38"/>
        <v>6</v>
      </c>
      <c r="L275" s="3">
        <f t="shared" si="39"/>
        <v>42646</v>
      </c>
      <c r="M275" t="str">
        <f t="shared" si="40"/>
        <v>12:01:00</v>
      </c>
      <c r="N275">
        <f t="shared" si="41"/>
        <v>721.00000000000011</v>
      </c>
      <c r="O275">
        <f t="shared" si="42"/>
        <v>1</v>
      </c>
      <c r="P275" t="str">
        <f t="shared" si="43"/>
        <v>Work</v>
      </c>
      <c r="Q275" t="str">
        <f>VLOOKUP(N275,IF(P275="Work",Intervals!$A$4:$C$9,Intervals!$F$4:$H$9),3,1)</f>
        <v>Int_7-17</v>
      </c>
      <c r="R275" t="str">
        <f t="shared" si="44"/>
        <v>1</v>
      </c>
      <c r="S275">
        <f>VLOOKUP(N275,IF(P275="Work",Intervals!$A$4:$D$9,Intervals!$F$4:$I$9),4,1)</f>
        <v>3</v>
      </c>
    </row>
    <row r="276" spans="1:19" x14ac:dyDescent="0.25">
      <c r="A276" t="s">
        <v>142</v>
      </c>
      <c r="B276" s="1" t="s">
        <v>1488</v>
      </c>
      <c r="C276" t="s">
        <v>339</v>
      </c>
      <c r="D276">
        <f t="shared" si="36"/>
        <v>274</v>
      </c>
      <c r="E276" t="s">
        <v>412</v>
      </c>
      <c r="F276" t="s">
        <v>10</v>
      </c>
      <c r="G276" t="s">
        <v>4</v>
      </c>
      <c r="H276" t="s">
        <v>11589</v>
      </c>
      <c r="I276" s="4">
        <v>42509</v>
      </c>
      <c r="J276">
        <f t="shared" si="37"/>
        <v>3</v>
      </c>
      <c r="K276">
        <f t="shared" si="38"/>
        <v>6</v>
      </c>
      <c r="L276" s="3">
        <f t="shared" si="39"/>
        <v>42646</v>
      </c>
      <c r="M276" t="str">
        <f t="shared" si="40"/>
        <v>12:01:00</v>
      </c>
      <c r="N276">
        <f t="shared" si="41"/>
        <v>721.00000000000011</v>
      </c>
      <c r="O276">
        <f t="shared" si="42"/>
        <v>1</v>
      </c>
      <c r="P276" t="str">
        <f t="shared" si="43"/>
        <v>Work</v>
      </c>
      <c r="Q276" t="str">
        <f>VLOOKUP(N276,IF(P276="Work",Intervals!$A$4:$C$9,Intervals!$F$4:$H$9),3,1)</f>
        <v>Int_7-17</v>
      </c>
      <c r="R276" t="str">
        <f t="shared" si="44"/>
        <v>1</v>
      </c>
      <c r="S276">
        <f>VLOOKUP(N276,IF(P276="Work",Intervals!$A$4:$D$9,Intervals!$F$4:$I$9),4,1)</f>
        <v>3</v>
      </c>
    </row>
    <row r="277" spans="1:19" x14ac:dyDescent="0.25">
      <c r="A277" t="s">
        <v>158</v>
      </c>
      <c r="B277" s="1" t="s">
        <v>1488</v>
      </c>
      <c r="C277" t="s">
        <v>339</v>
      </c>
      <c r="D277">
        <f t="shared" si="36"/>
        <v>275</v>
      </c>
      <c r="E277" t="s">
        <v>404</v>
      </c>
      <c r="F277" t="s">
        <v>10</v>
      </c>
      <c r="G277" t="s">
        <v>4</v>
      </c>
      <c r="H277" t="s">
        <v>11589</v>
      </c>
      <c r="I277" s="4">
        <v>42509</v>
      </c>
      <c r="J277">
        <f t="shared" si="37"/>
        <v>3</v>
      </c>
      <c r="K277">
        <f t="shared" si="38"/>
        <v>6</v>
      </c>
      <c r="L277" s="3">
        <f t="shared" si="39"/>
        <v>42646</v>
      </c>
      <c r="M277" t="str">
        <f t="shared" si="40"/>
        <v>12:01:00</v>
      </c>
      <c r="N277">
        <f t="shared" si="41"/>
        <v>721.00000000000011</v>
      </c>
      <c r="O277">
        <f t="shared" si="42"/>
        <v>1</v>
      </c>
      <c r="P277" t="str">
        <f t="shared" si="43"/>
        <v>Work</v>
      </c>
      <c r="Q277" t="str">
        <f>VLOOKUP(N277,IF(P277="Work",Intervals!$A$4:$C$9,Intervals!$F$4:$H$9),3,1)</f>
        <v>Int_7-17</v>
      </c>
      <c r="R277" t="str">
        <f t="shared" si="44"/>
        <v>1</v>
      </c>
      <c r="S277">
        <f>VLOOKUP(N277,IF(P277="Work",Intervals!$A$4:$D$9,Intervals!$F$4:$I$9),4,1)</f>
        <v>3</v>
      </c>
    </row>
    <row r="278" spans="1:19" x14ac:dyDescent="0.25">
      <c r="A278" t="s">
        <v>186</v>
      </c>
      <c r="B278" s="1" t="s">
        <v>1489</v>
      </c>
      <c r="C278" t="s">
        <v>339</v>
      </c>
      <c r="D278">
        <f t="shared" si="36"/>
        <v>276</v>
      </c>
      <c r="E278" t="s">
        <v>421</v>
      </c>
      <c r="F278" t="s">
        <v>10</v>
      </c>
      <c r="G278" t="s">
        <v>4</v>
      </c>
      <c r="H278" t="s">
        <v>11589</v>
      </c>
      <c r="I278" s="4">
        <v>42509</v>
      </c>
      <c r="J278">
        <f t="shared" si="37"/>
        <v>3</v>
      </c>
      <c r="K278">
        <f t="shared" si="38"/>
        <v>6</v>
      </c>
      <c r="L278" s="3">
        <f t="shared" si="39"/>
        <v>42646</v>
      </c>
      <c r="M278" t="str">
        <f t="shared" si="40"/>
        <v>12:02:00</v>
      </c>
      <c r="N278">
        <f t="shared" si="41"/>
        <v>722</v>
      </c>
      <c r="O278">
        <f t="shared" si="42"/>
        <v>1</v>
      </c>
      <c r="P278" t="str">
        <f t="shared" si="43"/>
        <v>Work</v>
      </c>
      <c r="Q278" t="str">
        <f>VLOOKUP(N278,IF(P278="Work",Intervals!$A$4:$C$9,Intervals!$F$4:$H$9),3,1)</f>
        <v>Int_7-17</v>
      </c>
      <c r="R278" t="str">
        <f t="shared" si="44"/>
        <v>1</v>
      </c>
      <c r="S278">
        <f>VLOOKUP(N278,IF(P278="Work",Intervals!$A$4:$D$9,Intervals!$F$4:$I$9),4,1)</f>
        <v>3</v>
      </c>
    </row>
    <row r="279" spans="1:19" x14ac:dyDescent="0.25">
      <c r="A279" t="s">
        <v>163</v>
      </c>
      <c r="B279" s="1" t="s">
        <v>1490</v>
      </c>
      <c r="C279" t="s">
        <v>339</v>
      </c>
      <c r="D279">
        <f t="shared" si="36"/>
        <v>277</v>
      </c>
      <c r="E279" t="s">
        <v>347</v>
      </c>
      <c r="F279" t="s">
        <v>10</v>
      </c>
      <c r="G279" t="s">
        <v>4</v>
      </c>
      <c r="H279" t="s">
        <v>11589</v>
      </c>
      <c r="I279" s="4">
        <v>42509</v>
      </c>
      <c r="J279">
        <f t="shared" si="37"/>
        <v>3</v>
      </c>
      <c r="K279">
        <f t="shared" si="38"/>
        <v>6</v>
      </c>
      <c r="L279" s="3">
        <f t="shared" si="39"/>
        <v>42646</v>
      </c>
      <c r="M279" t="str">
        <f t="shared" si="40"/>
        <v>12:03:00</v>
      </c>
      <c r="N279">
        <f t="shared" si="41"/>
        <v>722.99999999999977</v>
      </c>
      <c r="O279">
        <f t="shared" si="42"/>
        <v>1</v>
      </c>
      <c r="P279" t="str">
        <f t="shared" si="43"/>
        <v>Work</v>
      </c>
      <c r="Q279" t="str">
        <f>VLOOKUP(N279,IF(P279="Work",Intervals!$A$4:$C$9,Intervals!$F$4:$H$9),3,1)</f>
        <v>Int_7-17</v>
      </c>
      <c r="R279" t="str">
        <f t="shared" si="44"/>
        <v>1</v>
      </c>
      <c r="S279">
        <f>VLOOKUP(N279,IF(P279="Work",Intervals!$A$4:$D$9,Intervals!$F$4:$I$9),4,1)</f>
        <v>3</v>
      </c>
    </row>
    <row r="280" spans="1:19" x14ac:dyDescent="0.25">
      <c r="A280" t="s">
        <v>100</v>
      </c>
      <c r="B280" s="1" t="s">
        <v>1491</v>
      </c>
      <c r="C280" t="s">
        <v>339</v>
      </c>
      <c r="D280">
        <f t="shared" si="36"/>
        <v>278</v>
      </c>
      <c r="E280" t="s">
        <v>400</v>
      </c>
      <c r="F280" t="s">
        <v>11566</v>
      </c>
      <c r="G280" t="s">
        <v>30</v>
      </c>
      <c r="H280" t="s">
        <v>11590</v>
      </c>
      <c r="I280" t="s">
        <v>11664</v>
      </c>
      <c r="J280">
        <f t="shared" si="37"/>
        <v>3</v>
      </c>
      <c r="K280">
        <f t="shared" si="38"/>
        <v>6</v>
      </c>
      <c r="L280" s="3">
        <f t="shared" si="39"/>
        <v>42646</v>
      </c>
      <c r="M280" t="str">
        <f t="shared" si="40"/>
        <v>12:04:00</v>
      </c>
      <c r="N280">
        <f t="shared" si="41"/>
        <v>724</v>
      </c>
      <c r="O280">
        <f t="shared" si="42"/>
        <v>1</v>
      </c>
      <c r="P280" t="str">
        <f t="shared" si="43"/>
        <v>Work</v>
      </c>
      <c r="Q280" t="str">
        <f>VLOOKUP(N280,IF(P280="Work",Intervals!$A$4:$C$9,Intervals!$F$4:$H$9),3,1)</f>
        <v>Int_7-17</v>
      </c>
      <c r="R280" t="str">
        <f t="shared" si="44"/>
        <v>1</v>
      </c>
      <c r="S280">
        <f>VLOOKUP(N280,IF(P280="Work",Intervals!$A$4:$D$9,Intervals!$F$4:$I$9),4,1)</f>
        <v>3</v>
      </c>
    </row>
    <row r="281" spans="1:19" x14ac:dyDescent="0.25">
      <c r="A281" t="s">
        <v>127</v>
      </c>
      <c r="B281" s="1" t="s">
        <v>1492</v>
      </c>
      <c r="C281" t="s">
        <v>339</v>
      </c>
      <c r="D281">
        <f t="shared" si="36"/>
        <v>279</v>
      </c>
      <c r="E281" t="s">
        <v>421</v>
      </c>
      <c r="F281" t="s">
        <v>10</v>
      </c>
      <c r="G281" t="s">
        <v>4</v>
      </c>
      <c r="H281" t="s">
        <v>11589</v>
      </c>
      <c r="I281" s="4">
        <v>42509</v>
      </c>
      <c r="J281">
        <f t="shared" si="37"/>
        <v>3</v>
      </c>
      <c r="K281">
        <f t="shared" si="38"/>
        <v>6</v>
      </c>
      <c r="L281" s="3">
        <f t="shared" si="39"/>
        <v>42646</v>
      </c>
      <c r="M281" t="str">
        <f t="shared" si="40"/>
        <v>12:08:00</v>
      </c>
      <c r="N281">
        <f t="shared" si="41"/>
        <v>728</v>
      </c>
      <c r="O281">
        <f t="shared" si="42"/>
        <v>1</v>
      </c>
      <c r="P281" t="str">
        <f t="shared" si="43"/>
        <v>Work</v>
      </c>
      <c r="Q281" t="str">
        <f>VLOOKUP(N281,IF(P281="Work",Intervals!$A$4:$C$9,Intervals!$F$4:$H$9),3,1)</f>
        <v>Int_7-17</v>
      </c>
      <c r="R281" t="str">
        <f t="shared" si="44"/>
        <v>1</v>
      </c>
      <c r="S281">
        <f>VLOOKUP(N281,IF(P281="Work",Intervals!$A$4:$D$9,Intervals!$F$4:$I$9),4,1)</f>
        <v>3</v>
      </c>
    </row>
    <row r="282" spans="1:19" x14ac:dyDescent="0.25">
      <c r="A282" t="s">
        <v>142</v>
      </c>
      <c r="B282" s="1" t="s">
        <v>1493</v>
      </c>
      <c r="C282" t="s">
        <v>339</v>
      </c>
      <c r="D282">
        <f t="shared" si="36"/>
        <v>280</v>
      </c>
      <c r="E282" t="s">
        <v>412</v>
      </c>
      <c r="F282" t="s">
        <v>10</v>
      </c>
      <c r="G282" t="s">
        <v>4</v>
      </c>
      <c r="H282" t="s">
        <v>11589</v>
      </c>
      <c r="I282" s="4">
        <v>42509</v>
      </c>
      <c r="J282">
        <f t="shared" si="37"/>
        <v>3</v>
      </c>
      <c r="K282">
        <f t="shared" si="38"/>
        <v>6</v>
      </c>
      <c r="L282" s="3">
        <f t="shared" si="39"/>
        <v>42646</v>
      </c>
      <c r="M282" t="str">
        <f t="shared" si="40"/>
        <v>12:09:00</v>
      </c>
      <c r="N282">
        <f t="shared" si="41"/>
        <v>729.00000000000011</v>
      </c>
      <c r="O282">
        <f t="shared" si="42"/>
        <v>1</v>
      </c>
      <c r="P282" t="str">
        <f t="shared" si="43"/>
        <v>Work</v>
      </c>
      <c r="Q282" t="str">
        <f>VLOOKUP(N282,IF(P282="Work",Intervals!$A$4:$C$9,Intervals!$F$4:$H$9),3,1)</f>
        <v>Int_7-17</v>
      </c>
      <c r="R282" t="str">
        <f t="shared" si="44"/>
        <v>1</v>
      </c>
      <c r="S282">
        <f>VLOOKUP(N282,IF(P282="Work",Intervals!$A$4:$D$9,Intervals!$F$4:$I$9),4,1)</f>
        <v>3</v>
      </c>
    </row>
    <row r="283" spans="1:19" x14ac:dyDescent="0.25">
      <c r="A283" t="s">
        <v>156</v>
      </c>
      <c r="B283" s="1" t="s">
        <v>1494</v>
      </c>
      <c r="C283" t="s">
        <v>339</v>
      </c>
      <c r="D283">
        <f t="shared" si="36"/>
        <v>281</v>
      </c>
      <c r="E283" t="s">
        <v>380</v>
      </c>
      <c r="F283" t="s">
        <v>10</v>
      </c>
      <c r="G283" t="s">
        <v>4</v>
      </c>
      <c r="H283" t="s">
        <v>11589</v>
      </c>
      <c r="I283" s="4">
        <v>42509</v>
      </c>
      <c r="J283">
        <f t="shared" si="37"/>
        <v>3</v>
      </c>
      <c r="K283">
        <f t="shared" si="38"/>
        <v>6</v>
      </c>
      <c r="L283" s="3">
        <f t="shared" si="39"/>
        <v>42646</v>
      </c>
      <c r="M283" t="str">
        <f t="shared" si="40"/>
        <v>12:18:00</v>
      </c>
      <c r="N283">
        <f t="shared" si="41"/>
        <v>738.00000000000023</v>
      </c>
      <c r="O283">
        <f t="shared" si="42"/>
        <v>1</v>
      </c>
      <c r="P283" t="str">
        <f t="shared" si="43"/>
        <v>Work</v>
      </c>
      <c r="Q283" t="str">
        <f>VLOOKUP(N283,IF(P283="Work",Intervals!$A$4:$C$9,Intervals!$F$4:$H$9),3,1)</f>
        <v>Int_7-17</v>
      </c>
      <c r="R283" t="str">
        <f t="shared" si="44"/>
        <v>1</v>
      </c>
      <c r="S283">
        <f>VLOOKUP(N283,IF(P283="Work",Intervals!$A$4:$D$9,Intervals!$F$4:$I$9),4,1)</f>
        <v>3</v>
      </c>
    </row>
    <row r="284" spans="1:19" x14ac:dyDescent="0.25">
      <c r="A284" t="s">
        <v>127</v>
      </c>
      <c r="B284" s="1" t="s">
        <v>1495</v>
      </c>
      <c r="C284" t="s">
        <v>339</v>
      </c>
      <c r="D284">
        <f t="shared" si="36"/>
        <v>282</v>
      </c>
      <c r="E284" t="s">
        <v>388</v>
      </c>
      <c r="F284" t="s">
        <v>10</v>
      </c>
      <c r="G284" t="s">
        <v>4</v>
      </c>
      <c r="H284" t="s">
        <v>11604</v>
      </c>
      <c r="I284" t="s">
        <v>11678</v>
      </c>
      <c r="J284">
        <f t="shared" si="37"/>
        <v>3</v>
      </c>
      <c r="K284">
        <f t="shared" si="38"/>
        <v>6</v>
      </c>
      <c r="L284" s="3">
        <f t="shared" si="39"/>
        <v>42646</v>
      </c>
      <c r="M284" t="str">
        <f t="shared" si="40"/>
        <v>12:19:00</v>
      </c>
      <c r="N284">
        <f t="shared" si="41"/>
        <v>738.99999999999977</v>
      </c>
      <c r="O284">
        <f t="shared" si="42"/>
        <v>1</v>
      </c>
      <c r="P284" t="str">
        <f t="shared" si="43"/>
        <v>Work</v>
      </c>
      <c r="Q284" t="str">
        <f>VLOOKUP(N284,IF(P284="Work",Intervals!$A$4:$C$9,Intervals!$F$4:$H$9),3,1)</f>
        <v>Int_7-17</v>
      </c>
      <c r="R284" t="str">
        <f t="shared" si="44"/>
        <v>1</v>
      </c>
      <c r="S284">
        <f>VLOOKUP(N284,IF(P284="Work",Intervals!$A$4:$D$9,Intervals!$F$4:$I$9),4,1)</f>
        <v>3</v>
      </c>
    </row>
    <row r="285" spans="1:19" x14ac:dyDescent="0.25">
      <c r="A285" t="s">
        <v>142</v>
      </c>
      <c r="B285" s="1" t="s">
        <v>1496</v>
      </c>
      <c r="C285" t="s">
        <v>339</v>
      </c>
      <c r="D285">
        <f t="shared" si="36"/>
        <v>283</v>
      </c>
      <c r="E285" t="s">
        <v>412</v>
      </c>
      <c r="F285" t="s">
        <v>10</v>
      </c>
      <c r="G285" t="s">
        <v>4</v>
      </c>
      <c r="H285" t="s">
        <v>11589</v>
      </c>
      <c r="I285" s="4">
        <v>42509</v>
      </c>
      <c r="J285">
        <f t="shared" si="37"/>
        <v>3</v>
      </c>
      <c r="K285">
        <f t="shared" si="38"/>
        <v>6</v>
      </c>
      <c r="L285" s="3">
        <f t="shared" si="39"/>
        <v>42646</v>
      </c>
      <c r="M285" t="str">
        <f t="shared" si="40"/>
        <v>12:20:00</v>
      </c>
      <c r="N285">
        <f t="shared" si="41"/>
        <v>739.99999999999989</v>
      </c>
      <c r="O285">
        <f t="shared" si="42"/>
        <v>1</v>
      </c>
      <c r="P285" t="str">
        <f t="shared" si="43"/>
        <v>Work</v>
      </c>
      <c r="Q285" t="str">
        <f>VLOOKUP(N285,IF(P285="Work",Intervals!$A$4:$C$9,Intervals!$F$4:$H$9),3,1)</f>
        <v>Int_7-17</v>
      </c>
      <c r="R285" t="str">
        <f t="shared" si="44"/>
        <v>1</v>
      </c>
      <c r="S285">
        <f>VLOOKUP(N285,IF(P285="Work",Intervals!$A$4:$D$9,Intervals!$F$4:$I$9),4,1)</f>
        <v>3</v>
      </c>
    </row>
    <row r="286" spans="1:19" x14ac:dyDescent="0.25">
      <c r="A286" t="s">
        <v>187</v>
      </c>
      <c r="B286" s="1" t="s">
        <v>1497</v>
      </c>
      <c r="C286" t="s">
        <v>339</v>
      </c>
      <c r="D286">
        <f t="shared" si="36"/>
        <v>284</v>
      </c>
      <c r="E286" t="s">
        <v>422</v>
      </c>
      <c r="F286" t="s">
        <v>10</v>
      </c>
      <c r="G286" t="s">
        <v>4</v>
      </c>
      <c r="H286" t="s">
        <v>11589</v>
      </c>
      <c r="I286" s="4">
        <v>42509</v>
      </c>
      <c r="J286">
        <f t="shared" si="37"/>
        <v>3</v>
      </c>
      <c r="K286">
        <f t="shared" si="38"/>
        <v>6</v>
      </c>
      <c r="L286" s="3">
        <f t="shared" si="39"/>
        <v>42646</v>
      </c>
      <c r="M286" t="str">
        <f t="shared" si="40"/>
        <v>12:23:00</v>
      </c>
      <c r="N286">
        <f t="shared" si="41"/>
        <v>742.99999999999977</v>
      </c>
      <c r="O286">
        <f t="shared" si="42"/>
        <v>1</v>
      </c>
      <c r="P286" t="str">
        <f t="shared" si="43"/>
        <v>Work</v>
      </c>
      <c r="Q286" t="str">
        <f>VLOOKUP(N286,IF(P286="Work",Intervals!$A$4:$C$9,Intervals!$F$4:$H$9),3,1)</f>
        <v>Int_7-17</v>
      </c>
      <c r="R286" t="str">
        <f t="shared" si="44"/>
        <v>1</v>
      </c>
      <c r="S286">
        <f>VLOOKUP(N286,IF(P286="Work",Intervals!$A$4:$D$9,Intervals!$F$4:$I$9),4,1)</f>
        <v>3</v>
      </c>
    </row>
    <row r="287" spans="1:19" x14ac:dyDescent="0.25">
      <c r="A287" t="s">
        <v>154</v>
      </c>
      <c r="B287" s="1" t="s">
        <v>1498</v>
      </c>
      <c r="C287" t="s">
        <v>339</v>
      </c>
      <c r="D287">
        <f t="shared" si="36"/>
        <v>285</v>
      </c>
      <c r="E287" t="s">
        <v>402</v>
      </c>
      <c r="F287" t="s">
        <v>3</v>
      </c>
      <c r="G287" t="s">
        <v>11579</v>
      </c>
      <c r="H287" t="s">
        <v>11608</v>
      </c>
      <c r="I287" t="s">
        <v>11682</v>
      </c>
      <c r="J287">
        <f t="shared" si="37"/>
        <v>3</v>
      </c>
      <c r="K287">
        <f t="shared" si="38"/>
        <v>6</v>
      </c>
      <c r="L287" s="3">
        <f t="shared" si="39"/>
        <v>42646</v>
      </c>
      <c r="M287" t="str">
        <f t="shared" si="40"/>
        <v>12:29:00</v>
      </c>
      <c r="N287">
        <f t="shared" si="41"/>
        <v>749</v>
      </c>
      <c r="O287">
        <f t="shared" si="42"/>
        <v>1</v>
      </c>
      <c r="P287" t="str">
        <f t="shared" si="43"/>
        <v>Work</v>
      </c>
      <c r="Q287" t="str">
        <f>VLOOKUP(N287,IF(P287="Work",Intervals!$A$4:$C$9,Intervals!$F$4:$H$9),3,1)</f>
        <v>Int_7-17</v>
      </c>
      <c r="R287" t="str">
        <f t="shared" si="44"/>
        <v>1</v>
      </c>
      <c r="S287">
        <f>VLOOKUP(N287,IF(P287="Work",Intervals!$A$4:$D$9,Intervals!$F$4:$I$9),4,1)</f>
        <v>3</v>
      </c>
    </row>
    <row r="288" spans="1:19" x14ac:dyDescent="0.25">
      <c r="A288" t="s">
        <v>188</v>
      </c>
      <c r="B288" s="1" t="s">
        <v>1499</v>
      </c>
      <c r="C288" t="s">
        <v>339</v>
      </c>
      <c r="D288">
        <f t="shared" si="36"/>
        <v>286</v>
      </c>
      <c r="E288" t="s">
        <v>423</v>
      </c>
      <c r="F288" t="s">
        <v>10</v>
      </c>
      <c r="G288" t="s">
        <v>4</v>
      </c>
      <c r="H288" t="s">
        <v>11589</v>
      </c>
      <c r="I288" s="4">
        <v>42509</v>
      </c>
      <c r="J288">
        <f t="shared" si="37"/>
        <v>3</v>
      </c>
      <c r="K288">
        <f t="shared" si="38"/>
        <v>6</v>
      </c>
      <c r="L288" s="3">
        <f t="shared" si="39"/>
        <v>42646</v>
      </c>
      <c r="M288" t="str">
        <f t="shared" si="40"/>
        <v>12:30:00</v>
      </c>
      <c r="N288">
        <f t="shared" si="41"/>
        <v>750.00000000000023</v>
      </c>
      <c r="O288">
        <f t="shared" si="42"/>
        <v>1</v>
      </c>
      <c r="P288" t="str">
        <f t="shared" si="43"/>
        <v>Work</v>
      </c>
      <c r="Q288" t="str">
        <f>VLOOKUP(N288,IF(P288="Work",Intervals!$A$4:$C$9,Intervals!$F$4:$H$9),3,1)</f>
        <v>Int_7-17</v>
      </c>
      <c r="R288" t="str">
        <f t="shared" si="44"/>
        <v>1</v>
      </c>
      <c r="S288">
        <f>VLOOKUP(N288,IF(P288="Work",Intervals!$A$4:$D$9,Intervals!$F$4:$I$9),4,1)</f>
        <v>3</v>
      </c>
    </row>
    <row r="289" spans="1:19" x14ac:dyDescent="0.25">
      <c r="A289" t="s">
        <v>131</v>
      </c>
      <c r="B289" s="1" t="s">
        <v>1499</v>
      </c>
      <c r="C289" t="s">
        <v>339</v>
      </c>
      <c r="D289">
        <f t="shared" si="36"/>
        <v>287</v>
      </c>
      <c r="E289" t="s">
        <v>386</v>
      </c>
      <c r="F289" t="s">
        <v>10</v>
      </c>
      <c r="G289" t="s">
        <v>4</v>
      </c>
      <c r="H289" t="s">
        <v>11603</v>
      </c>
      <c r="I289" t="s">
        <v>11677</v>
      </c>
      <c r="J289">
        <f t="shared" si="37"/>
        <v>3</v>
      </c>
      <c r="K289">
        <f t="shared" si="38"/>
        <v>6</v>
      </c>
      <c r="L289" s="3">
        <f t="shared" si="39"/>
        <v>42646</v>
      </c>
      <c r="M289" t="str">
        <f t="shared" si="40"/>
        <v>12:30:00</v>
      </c>
      <c r="N289">
        <f t="shared" si="41"/>
        <v>750.00000000000023</v>
      </c>
      <c r="O289">
        <f t="shared" si="42"/>
        <v>1</v>
      </c>
      <c r="P289" t="str">
        <f t="shared" si="43"/>
        <v>Work</v>
      </c>
      <c r="Q289" t="str">
        <f>VLOOKUP(N289,IF(P289="Work",Intervals!$A$4:$C$9,Intervals!$F$4:$H$9),3,1)</f>
        <v>Int_7-17</v>
      </c>
      <c r="R289" t="str">
        <f t="shared" si="44"/>
        <v>1</v>
      </c>
      <c r="S289">
        <f>VLOOKUP(N289,IF(P289="Work",Intervals!$A$4:$D$9,Intervals!$F$4:$I$9),4,1)</f>
        <v>3</v>
      </c>
    </row>
    <row r="290" spans="1:19" x14ac:dyDescent="0.25">
      <c r="A290" t="s">
        <v>81</v>
      </c>
      <c r="B290" s="1" t="s">
        <v>1500</v>
      </c>
      <c r="C290" t="s">
        <v>339</v>
      </c>
      <c r="D290">
        <f t="shared" si="36"/>
        <v>288</v>
      </c>
      <c r="E290" t="s">
        <v>340</v>
      </c>
      <c r="F290" t="s">
        <v>10</v>
      </c>
      <c r="G290" t="s">
        <v>4</v>
      </c>
      <c r="H290" t="s">
        <v>11589</v>
      </c>
      <c r="I290" s="4">
        <v>42509</v>
      </c>
      <c r="J290">
        <f t="shared" si="37"/>
        <v>3</v>
      </c>
      <c r="K290">
        <f t="shared" si="38"/>
        <v>6</v>
      </c>
      <c r="L290" s="3">
        <f t="shared" si="39"/>
        <v>42646</v>
      </c>
      <c r="M290" t="str">
        <f t="shared" si="40"/>
        <v>12:33:00</v>
      </c>
      <c r="N290">
        <f t="shared" si="41"/>
        <v>753</v>
      </c>
      <c r="O290">
        <f t="shared" si="42"/>
        <v>1</v>
      </c>
      <c r="P290" t="str">
        <f t="shared" si="43"/>
        <v>Work</v>
      </c>
      <c r="Q290" t="str">
        <f>VLOOKUP(N290,IF(P290="Work",Intervals!$A$4:$C$9,Intervals!$F$4:$H$9),3,1)</f>
        <v>Int_7-17</v>
      </c>
      <c r="R290" t="str">
        <f t="shared" si="44"/>
        <v>1</v>
      </c>
      <c r="S290">
        <f>VLOOKUP(N290,IF(P290="Work",Intervals!$A$4:$D$9,Intervals!$F$4:$I$9),4,1)</f>
        <v>3</v>
      </c>
    </row>
    <row r="291" spans="1:19" x14ac:dyDescent="0.25">
      <c r="A291" t="s">
        <v>133</v>
      </c>
      <c r="B291" s="1" t="s">
        <v>1500</v>
      </c>
      <c r="C291" t="s">
        <v>339</v>
      </c>
      <c r="D291">
        <f t="shared" si="36"/>
        <v>289</v>
      </c>
      <c r="E291" t="s">
        <v>391</v>
      </c>
      <c r="F291" t="s">
        <v>10</v>
      </c>
      <c r="G291" t="s">
        <v>4</v>
      </c>
      <c r="H291" t="s">
        <v>11603</v>
      </c>
      <c r="I291" t="s">
        <v>11677</v>
      </c>
      <c r="J291">
        <f t="shared" si="37"/>
        <v>3</v>
      </c>
      <c r="K291">
        <f t="shared" si="38"/>
        <v>6</v>
      </c>
      <c r="L291" s="3">
        <f t="shared" si="39"/>
        <v>42646</v>
      </c>
      <c r="M291" t="str">
        <f t="shared" si="40"/>
        <v>12:33:00</v>
      </c>
      <c r="N291">
        <f t="shared" si="41"/>
        <v>753</v>
      </c>
      <c r="O291">
        <f t="shared" si="42"/>
        <v>1</v>
      </c>
      <c r="P291" t="str">
        <f t="shared" si="43"/>
        <v>Work</v>
      </c>
      <c r="Q291" t="str">
        <f>VLOOKUP(N291,IF(P291="Work",Intervals!$A$4:$C$9,Intervals!$F$4:$H$9),3,1)</f>
        <v>Int_7-17</v>
      </c>
      <c r="R291" t="str">
        <f t="shared" si="44"/>
        <v>1</v>
      </c>
      <c r="S291">
        <f>VLOOKUP(N291,IF(P291="Work",Intervals!$A$4:$D$9,Intervals!$F$4:$I$9),4,1)</f>
        <v>3</v>
      </c>
    </row>
    <row r="292" spans="1:19" x14ac:dyDescent="0.25">
      <c r="A292" t="s">
        <v>142</v>
      </c>
      <c r="B292" s="1" t="s">
        <v>1501</v>
      </c>
      <c r="C292" t="s">
        <v>339</v>
      </c>
      <c r="D292">
        <f t="shared" si="36"/>
        <v>290</v>
      </c>
      <c r="E292" t="s">
        <v>424</v>
      </c>
      <c r="F292" t="s">
        <v>10</v>
      </c>
      <c r="G292" t="s">
        <v>4</v>
      </c>
      <c r="H292" t="s">
        <v>11589</v>
      </c>
      <c r="I292" s="4">
        <v>42509</v>
      </c>
      <c r="J292">
        <f t="shared" si="37"/>
        <v>3</v>
      </c>
      <c r="K292">
        <f t="shared" si="38"/>
        <v>6</v>
      </c>
      <c r="L292" s="3">
        <f t="shared" si="39"/>
        <v>42646</v>
      </c>
      <c r="M292" t="str">
        <f t="shared" si="40"/>
        <v>12:36:00</v>
      </c>
      <c r="N292">
        <f t="shared" si="41"/>
        <v>755.99999999999989</v>
      </c>
      <c r="O292">
        <f t="shared" si="42"/>
        <v>1</v>
      </c>
      <c r="P292" t="str">
        <f t="shared" si="43"/>
        <v>Work</v>
      </c>
      <c r="Q292" t="str">
        <f>VLOOKUP(N292,IF(P292="Work",Intervals!$A$4:$C$9,Intervals!$F$4:$H$9),3,1)</f>
        <v>Int_7-17</v>
      </c>
      <c r="R292" t="str">
        <f t="shared" si="44"/>
        <v>1</v>
      </c>
      <c r="S292">
        <f>VLOOKUP(N292,IF(P292="Work",Intervals!$A$4:$D$9,Intervals!$F$4:$I$9),4,1)</f>
        <v>3</v>
      </c>
    </row>
    <row r="293" spans="1:19" x14ac:dyDescent="0.25">
      <c r="A293" t="s">
        <v>105</v>
      </c>
      <c r="B293" s="1" t="s">
        <v>1502</v>
      </c>
      <c r="C293" t="s">
        <v>339</v>
      </c>
      <c r="D293">
        <f t="shared" si="36"/>
        <v>291</v>
      </c>
      <c r="E293" t="s">
        <v>383</v>
      </c>
      <c r="F293" t="s">
        <v>11563</v>
      </c>
      <c r="G293" t="s">
        <v>4</v>
      </c>
      <c r="H293" t="s">
        <v>11589</v>
      </c>
      <c r="I293" s="4">
        <v>42509</v>
      </c>
      <c r="J293">
        <f t="shared" si="37"/>
        <v>3</v>
      </c>
      <c r="K293">
        <f t="shared" si="38"/>
        <v>6</v>
      </c>
      <c r="L293" s="3">
        <f t="shared" si="39"/>
        <v>42646</v>
      </c>
      <c r="M293" t="str">
        <f t="shared" si="40"/>
        <v>12:39:00</v>
      </c>
      <c r="N293">
        <f t="shared" si="41"/>
        <v>759</v>
      </c>
      <c r="O293">
        <f t="shared" si="42"/>
        <v>1</v>
      </c>
      <c r="P293" t="str">
        <f t="shared" si="43"/>
        <v>Work</v>
      </c>
      <c r="Q293" t="str">
        <f>VLOOKUP(N293,IF(P293="Work",Intervals!$A$4:$C$9,Intervals!$F$4:$H$9),3,1)</f>
        <v>Int_7-17</v>
      </c>
      <c r="R293" t="str">
        <f t="shared" si="44"/>
        <v>1</v>
      </c>
      <c r="S293">
        <f>VLOOKUP(N293,IF(P293="Work",Intervals!$A$4:$D$9,Intervals!$F$4:$I$9),4,1)</f>
        <v>3</v>
      </c>
    </row>
    <row r="294" spans="1:19" x14ac:dyDescent="0.25">
      <c r="A294" t="s">
        <v>142</v>
      </c>
      <c r="B294" s="1" t="s">
        <v>1503</v>
      </c>
      <c r="C294" t="s">
        <v>339</v>
      </c>
      <c r="D294">
        <f t="shared" si="36"/>
        <v>292</v>
      </c>
      <c r="E294" t="s">
        <v>424</v>
      </c>
      <c r="F294" t="s">
        <v>10</v>
      </c>
      <c r="G294" t="s">
        <v>4</v>
      </c>
      <c r="H294" t="s">
        <v>11589</v>
      </c>
      <c r="I294" s="4">
        <v>42509</v>
      </c>
      <c r="J294">
        <f t="shared" si="37"/>
        <v>3</v>
      </c>
      <c r="K294">
        <f t="shared" si="38"/>
        <v>6</v>
      </c>
      <c r="L294" s="3">
        <f t="shared" si="39"/>
        <v>42646</v>
      </c>
      <c r="M294" t="str">
        <f t="shared" si="40"/>
        <v>12:41:00</v>
      </c>
      <c r="N294">
        <f t="shared" si="41"/>
        <v>761</v>
      </c>
      <c r="O294">
        <f t="shared" si="42"/>
        <v>1</v>
      </c>
      <c r="P294" t="str">
        <f t="shared" si="43"/>
        <v>Work</v>
      </c>
      <c r="Q294" t="str">
        <f>VLOOKUP(N294,IF(P294="Work",Intervals!$A$4:$C$9,Intervals!$F$4:$H$9),3,1)</f>
        <v>Int_7-17</v>
      </c>
      <c r="R294" t="str">
        <f t="shared" si="44"/>
        <v>1</v>
      </c>
      <c r="S294">
        <f>VLOOKUP(N294,IF(P294="Work",Intervals!$A$4:$D$9,Intervals!$F$4:$I$9),4,1)</f>
        <v>3</v>
      </c>
    </row>
    <row r="295" spans="1:19" x14ac:dyDescent="0.25">
      <c r="A295" t="s">
        <v>159</v>
      </c>
      <c r="B295" s="1" t="s">
        <v>1503</v>
      </c>
      <c r="C295" t="s">
        <v>339</v>
      </c>
      <c r="D295">
        <f t="shared" si="36"/>
        <v>293</v>
      </c>
      <c r="E295" t="s">
        <v>381</v>
      </c>
      <c r="F295" t="s">
        <v>10</v>
      </c>
      <c r="G295" t="s">
        <v>4</v>
      </c>
      <c r="H295" t="s">
        <v>11589</v>
      </c>
      <c r="I295" s="4">
        <v>42509</v>
      </c>
      <c r="J295">
        <f t="shared" si="37"/>
        <v>3</v>
      </c>
      <c r="K295">
        <f t="shared" si="38"/>
        <v>6</v>
      </c>
      <c r="L295" s="3">
        <f t="shared" si="39"/>
        <v>42646</v>
      </c>
      <c r="M295" t="str">
        <f t="shared" si="40"/>
        <v>12:41:00</v>
      </c>
      <c r="N295">
        <f t="shared" si="41"/>
        <v>761</v>
      </c>
      <c r="O295">
        <f t="shared" si="42"/>
        <v>1</v>
      </c>
      <c r="P295" t="str">
        <f t="shared" si="43"/>
        <v>Work</v>
      </c>
      <c r="Q295" t="str">
        <f>VLOOKUP(N295,IF(P295="Work",Intervals!$A$4:$C$9,Intervals!$F$4:$H$9),3,1)</f>
        <v>Int_7-17</v>
      </c>
      <c r="R295" t="str">
        <f t="shared" si="44"/>
        <v>1</v>
      </c>
      <c r="S295">
        <f>VLOOKUP(N295,IF(P295="Work",Intervals!$A$4:$D$9,Intervals!$F$4:$I$9),4,1)</f>
        <v>3</v>
      </c>
    </row>
    <row r="296" spans="1:19" x14ac:dyDescent="0.25">
      <c r="A296" t="s">
        <v>90</v>
      </c>
      <c r="B296" s="1" t="s">
        <v>1504</v>
      </c>
      <c r="C296" t="s">
        <v>339</v>
      </c>
      <c r="D296">
        <f t="shared" si="36"/>
        <v>294</v>
      </c>
      <c r="E296" t="s">
        <v>346</v>
      </c>
      <c r="F296" t="s">
        <v>10</v>
      </c>
      <c r="G296" t="s">
        <v>4</v>
      </c>
      <c r="H296" t="s">
        <v>11589</v>
      </c>
      <c r="I296" s="4">
        <v>42509</v>
      </c>
      <c r="J296">
        <f t="shared" si="37"/>
        <v>3</v>
      </c>
      <c r="K296">
        <f t="shared" si="38"/>
        <v>6</v>
      </c>
      <c r="L296" s="3">
        <f t="shared" si="39"/>
        <v>42646</v>
      </c>
      <c r="M296" t="str">
        <f t="shared" si="40"/>
        <v>12:42:00</v>
      </c>
      <c r="N296">
        <f t="shared" si="41"/>
        <v>762.00000000000023</v>
      </c>
      <c r="O296">
        <f t="shared" si="42"/>
        <v>1</v>
      </c>
      <c r="P296" t="str">
        <f t="shared" si="43"/>
        <v>Work</v>
      </c>
      <c r="Q296" t="str">
        <f>VLOOKUP(N296,IF(P296="Work",Intervals!$A$4:$C$9,Intervals!$F$4:$H$9),3,1)</f>
        <v>Int_7-17</v>
      </c>
      <c r="R296" t="str">
        <f t="shared" si="44"/>
        <v>1</v>
      </c>
      <c r="S296">
        <f>VLOOKUP(N296,IF(P296="Work",Intervals!$A$4:$D$9,Intervals!$F$4:$I$9),4,1)</f>
        <v>3</v>
      </c>
    </row>
    <row r="297" spans="1:19" x14ac:dyDescent="0.25">
      <c r="A297" t="s">
        <v>81</v>
      </c>
      <c r="B297" s="1" t="s">
        <v>1505</v>
      </c>
      <c r="C297" t="s">
        <v>339</v>
      </c>
      <c r="D297">
        <f t="shared" si="36"/>
        <v>295</v>
      </c>
      <c r="E297" t="s">
        <v>409</v>
      </c>
      <c r="F297" t="s">
        <v>11563</v>
      </c>
      <c r="G297" t="s">
        <v>4</v>
      </c>
      <c r="H297" t="s">
        <v>11589</v>
      </c>
      <c r="I297" s="4">
        <v>42509</v>
      </c>
      <c r="J297">
        <f t="shared" si="37"/>
        <v>3</v>
      </c>
      <c r="K297">
        <f t="shared" si="38"/>
        <v>6</v>
      </c>
      <c r="L297" s="3">
        <f t="shared" si="39"/>
        <v>42646</v>
      </c>
      <c r="M297" t="str">
        <f t="shared" si="40"/>
        <v>12:43:00</v>
      </c>
      <c r="N297">
        <f t="shared" si="41"/>
        <v>763</v>
      </c>
      <c r="O297">
        <f t="shared" si="42"/>
        <v>1</v>
      </c>
      <c r="P297" t="str">
        <f t="shared" si="43"/>
        <v>Work</v>
      </c>
      <c r="Q297" t="str">
        <f>VLOOKUP(N297,IF(P297="Work",Intervals!$A$4:$C$9,Intervals!$F$4:$H$9),3,1)</f>
        <v>Int_7-17</v>
      </c>
      <c r="R297" t="str">
        <f t="shared" si="44"/>
        <v>1</v>
      </c>
      <c r="S297">
        <f>VLOOKUP(N297,IF(P297="Work",Intervals!$A$4:$D$9,Intervals!$F$4:$I$9),4,1)</f>
        <v>3</v>
      </c>
    </row>
    <row r="298" spans="1:19" x14ac:dyDescent="0.25">
      <c r="A298" t="s">
        <v>142</v>
      </c>
      <c r="B298" s="1" t="s">
        <v>1506</v>
      </c>
      <c r="C298" t="s">
        <v>339</v>
      </c>
      <c r="D298">
        <f t="shared" si="36"/>
        <v>296</v>
      </c>
      <c r="E298" t="s">
        <v>424</v>
      </c>
      <c r="F298" t="s">
        <v>10</v>
      </c>
      <c r="G298" t="s">
        <v>4</v>
      </c>
      <c r="H298" t="s">
        <v>11589</v>
      </c>
      <c r="I298" s="4">
        <v>42509</v>
      </c>
      <c r="J298">
        <f t="shared" si="37"/>
        <v>3</v>
      </c>
      <c r="K298">
        <f t="shared" si="38"/>
        <v>6</v>
      </c>
      <c r="L298" s="3">
        <f t="shared" si="39"/>
        <v>42646</v>
      </c>
      <c r="M298" t="str">
        <f t="shared" si="40"/>
        <v>12:44:00</v>
      </c>
      <c r="N298">
        <f t="shared" si="41"/>
        <v>763.99999999999989</v>
      </c>
      <c r="O298">
        <f t="shared" si="42"/>
        <v>1</v>
      </c>
      <c r="P298" t="str">
        <f t="shared" si="43"/>
        <v>Work</v>
      </c>
      <c r="Q298" t="str">
        <f>VLOOKUP(N298,IF(P298="Work",Intervals!$A$4:$C$9,Intervals!$F$4:$H$9),3,1)</f>
        <v>Int_7-17</v>
      </c>
      <c r="R298" t="str">
        <f t="shared" si="44"/>
        <v>1</v>
      </c>
      <c r="S298">
        <f>VLOOKUP(N298,IF(P298="Work",Intervals!$A$4:$D$9,Intervals!$F$4:$I$9),4,1)</f>
        <v>3</v>
      </c>
    </row>
    <row r="299" spans="1:19" x14ac:dyDescent="0.25">
      <c r="A299" t="s">
        <v>189</v>
      </c>
      <c r="B299" s="1" t="s">
        <v>1507</v>
      </c>
      <c r="C299" t="s">
        <v>339</v>
      </c>
      <c r="D299">
        <f t="shared" si="36"/>
        <v>297</v>
      </c>
      <c r="E299" t="s">
        <v>387</v>
      </c>
      <c r="F299" t="s">
        <v>3</v>
      </c>
      <c r="G299" t="s">
        <v>4</v>
      </c>
      <c r="H299" t="s">
        <v>11597</v>
      </c>
      <c r="I299" t="s">
        <v>11671</v>
      </c>
      <c r="J299">
        <f t="shared" si="37"/>
        <v>3</v>
      </c>
      <c r="K299">
        <f t="shared" si="38"/>
        <v>6</v>
      </c>
      <c r="L299" s="3">
        <f t="shared" si="39"/>
        <v>42646</v>
      </c>
      <c r="M299" t="str">
        <f t="shared" si="40"/>
        <v>12:45:00</v>
      </c>
      <c r="N299">
        <f t="shared" si="41"/>
        <v>765</v>
      </c>
      <c r="O299">
        <f t="shared" si="42"/>
        <v>1</v>
      </c>
      <c r="P299" t="str">
        <f t="shared" si="43"/>
        <v>Work</v>
      </c>
      <c r="Q299" t="str">
        <f>VLOOKUP(N299,IF(P299="Work",Intervals!$A$4:$C$9,Intervals!$F$4:$H$9),3,1)</f>
        <v>Int_7-17</v>
      </c>
      <c r="R299" t="str">
        <f t="shared" si="44"/>
        <v>1</v>
      </c>
      <c r="S299">
        <f>VLOOKUP(N299,IF(P299="Work",Intervals!$A$4:$D$9,Intervals!$F$4:$I$9),4,1)</f>
        <v>3</v>
      </c>
    </row>
    <row r="300" spans="1:19" x14ac:dyDescent="0.25">
      <c r="A300" t="s">
        <v>169</v>
      </c>
      <c r="B300" s="1" t="s">
        <v>1508</v>
      </c>
      <c r="C300" t="s">
        <v>339</v>
      </c>
      <c r="D300">
        <f t="shared" si="36"/>
        <v>298</v>
      </c>
      <c r="E300" t="s">
        <v>408</v>
      </c>
      <c r="F300" t="s">
        <v>10</v>
      </c>
      <c r="G300" t="s">
        <v>30</v>
      </c>
      <c r="H300" t="s">
        <v>11590</v>
      </c>
      <c r="I300" t="s">
        <v>11664</v>
      </c>
      <c r="J300">
        <f t="shared" si="37"/>
        <v>3</v>
      </c>
      <c r="K300">
        <f t="shared" si="38"/>
        <v>6</v>
      </c>
      <c r="L300" s="3">
        <f t="shared" si="39"/>
        <v>42646</v>
      </c>
      <c r="M300" t="str">
        <f t="shared" si="40"/>
        <v>12:46:00</v>
      </c>
      <c r="N300">
        <f t="shared" si="41"/>
        <v>766.00000000000011</v>
      </c>
      <c r="O300">
        <f t="shared" si="42"/>
        <v>1</v>
      </c>
      <c r="P300" t="str">
        <f t="shared" si="43"/>
        <v>Work</v>
      </c>
      <c r="Q300" t="str">
        <f>VLOOKUP(N300,IF(P300="Work",Intervals!$A$4:$C$9,Intervals!$F$4:$H$9),3,1)</f>
        <v>Int_7-17</v>
      </c>
      <c r="R300" t="str">
        <f t="shared" si="44"/>
        <v>1</v>
      </c>
      <c r="S300">
        <f>VLOOKUP(N300,IF(P300="Work",Intervals!$A$4:$D$9,Intervals!$F$4:$I$9),4,1)</f>
        <v>3</v>
      </c>
    </row>
    <row r="301" spans="1:19" x14ac:dyDescent="0.25">
      <c r="A301" t="s">
        <v>190</v>
      </c>
      <c r="B301" s="1" t="s">
        <v>1508</v>
      </c>
      <c r="C301" t="s">
        <v>339</v>
      </c>
      <c r="D301">
        <f t="shared" si="36"/>
        <v>299</v>
      </c>
      <c r="E301" t="s">
        <v>379</v>
      </c>
      <c r="F301" t="s">
        <v>10</v>
      </c>
      <c r="G301" t="s">
        <v>4</v>
      </c>
      <c r="H301" t="s">
        <v>11589</v>
      </c>
      <c r="I301" s="4">
        <v>42509</v>
      </c>
      <c r="J301">
        <f t="shared" si="37"/>
        <v>3</v>
      </c>
      <c r="K301">
        <f t="shared" si="38"/>
        <v>6</v>
      </c>
      <c r="L301" s="3">
        <f t="shared" si="39"/>
        <v>42646</v>
      </c>
      <c r="M301" t="str">
        <f t="shared" si="40"/>
        <v>12:46:00</v>
      </c>
      <c r="N301">
        <f t="shared" si="41"/>
        <v>766.00000000000011</v>
      </c>
      <c r="O301">
        <f t="shared" si="42"/>
        <v>1</v>
      </c>
      <c r="P301" t="str">
        <f t="shared" si="43"/>
        <v>Work</v>
      </c>
      <c r="Q301" t="str">
        <f>VLOOKUP(N301,IF(P301="Work",Intervals!$A$4:$C$9,Intervals!$F$4:$H$9),3,1)</f>
        <v>Int_7-17</v>
      </c>
      <c r="R301" t="str">
        <f t="shared" si="44"/>
        <v>1</v>
      </c>
      <c r="S301">
        <f>VLOOKUP(N301,IF(P301="Work",Intervals!$A$4:$D$9,Intervals!$F$4:$I$9),4,1)</f>
        <v>3</v>
      </c>
    </row>
    <row r="302" spans="1:19" x14ac:dyDescent="0.25">
      <c r="A302" t="s">
        <v>141</v>
      </c>
      <c r="B302" s="1" t="s">
        <v>1508</v>
      </c>
      <c r="C302" t="s">
        <v>339</v>
      </c>
      <c r="D302">
        <f t="shared" si="36"/>
        <v>300</v>
      </c>
      <c r="E302" t="s">
        <v>385</v>
      </c>
      <c r="F302" t="s">
        <v>3</v>
      </c>
      <c r="G302" t="s">
        <v>4</v>
      </c>
      <c r="H302" t="s">
        <v>11597</v>
      </c>
      <c r="I302" t="s">
        <v>11671</v>
      </c>
      <c r="J302">
        <f t="shared" si="37"/>
        <v>3</v>
      </c>
      <c r="K302">
        <f t="shared" si="38"/>
        <v>6</v>
      </c>
      <c r="L302" s="3">
        <f t="shared" si="39"/>
        <v>42646</v>
      </c>
      <c r="M302" t="str">
        <f t="shared" si="40"/>
        <v>12:46:00</v>
      </c>
      <c r="N302">
        <f t="shared" si="41"/>
        <v>766.00000000000011</v>
      </c>
      <c r="O302">
        <f t="shared" si="42"/>
        <v>1</v>
      </c>
      <c r="P302" t="str">
        <f t="shared" si="43"/>
        <v>Work</v>
      </c>
      <c r="Q302" t="str">
        <f>VLOOKUP(N302,IF(P302="Work",Intervals!$A$4:$C$9,Intervals!$F$4:$H$9),3,1)</f>
        <v>Int_7-17</v>
      </c>
      <c r="R302" t="str">
        <f t="shared" si="44"/>
        <v>1</v>
      </c>
      <c r="S302">
        <f>VLOOKUP(N302,IF(P302="Work",Intervals!$A$4:$D$9,Intervals!$F$4:$I$9),4,1)</f>
        <v>3</v>
      </c>
    </row>
    <row r="303" spans="1:19" x14ac:dyDescent="0.25">
      <c r="A303" t="s">
        <v>191</v>
      </c>
      <c r="B303" s="1" t="s">
        <v>1509</v>
      </c>
      <c r="C303" t="s">
        <v>339</v>
      </c>
      <c r="D303">
        <f t="shared" si="36"/>
        <v>301</v>
      </c>
      <c r="E303" t="s">
        <v>379</v>
      </c>
      <c r="F303" t="s">
        <v>10</v>
      </c>
      <c r="G303" t="s">
        <v>4</v>
      </c>
      <c r="H303" t="s">
        <v>11589</v>
      </c>
      <c r="I303" s="4">
        <v>42509</v>
      </c>
      <c r="J303">
        <f t="shared" si="37"/>
        <v>3</v>
      </c>
      <c r="K303">
        <f t="shared" si="38"/>
        <v>6</v>
      </c>
      <c r="L303" s="3">
        <f t="shared" si="39"/>
        <v>42646</v>
      </c>
      <c r="M303" t="str">
        <f t="shared" si="40"/>
        <v>12:49:00</v>
      </c>
      <c r="N303">
        <f t="shared" si="41"/>
        <v>769</v>
      </c>
      <c r="O303">
        <f t="shared" si="42"/>
        <v>1</v>
      </c>
      <c r="P303" t="str">
        <f t="shared" si="43"/>
        <v>Work</v>
      </c>
      <c r="Q303" t="str">
        <f>VLOOKUP(N303,IF(P303="Work",Intervals!$A$4:$C$9,Intervals!$F$4:$H$9),3,1)</f>
        <v>Int_7-17</v>
      </c>
      <c r="R303" t="str">
        <f t="shared" si="44"/>
        <v>1</v>
      </c>
      <c r="S303">
        <f>VLOOKUP(N303,IF(P303="Work",Intervals!$A$4:$D$9,Intervals!$F$4:$I$9),4,1)</f>
        <v>3</v>
      </c>
    </row>
    <row r="304" spans="1:19" x14ac:dyDescent="0.25">
      <c r="A304" t="s">
        <v>83</v>
      </c>
      <c r="B304" s="1" t="s">
        <v>1510</v>
      </c>
      <c r="C304" t="s">
        <v>339</v>
      </c>
      <c r="D304">
        <f t="shared" si="36"/>
        <v>302</v>
      </c>
      <c r="E304" t="s">
        <v>384</v>
      </c>
      <c r="F304" t="s">
        <v>10</v>
      </c>
      <c r="G304" t="s">
        <v>4</v>
      </c>
      <c r="H304" t="s">
        <v>11589</v>
      </c>
      <c r="I304" s="4">
        <v>42509</v>
      </c>
      <c r="J304">
        <f t="shared" si="37"/>
        <v>3</v>
      </c>
      <c r="K304">
        <f t="shared" si="38"/>
        <v>6</v>
      </c>
      <c r="L304" s="3">
        <f t="shared" si="39"/>
        <v>42646</v>
      </c>
      <c r="M304" t="str">
        <f t="shared" si="40"/>
        <v>12:51:00</v>
      </c>
      <c r="N304">
        <f t="shared" si="41"/>
        <v>771</v>
      </c>
      <c r="O304">
        <f t="shared" si="42"/>
        <v>1</v>
      </c>
      <c r="P304" t="str">
        <f t="shared" si="43"/>
        <v>Work</v>
      </c>
      <c r="Q304" t="str">
        <f>VLOOKUP(N304,IF(P304="Work",Intervals!$A$4:$C$9,Intervals!$F$4:$H$9),3,1)</f>
        <v>Int_7-17</v>
      </c>
      <c r="R304" t="str">
        <f t="shared" si="44"/>
        <v>1</v>
      </c>
      <c r="S304">
        <f>VLOOKUP(N304,IF(P304="Work",Intervals!$A$4:$D$9,Intervals!$F$4:$I$9),4,1)</f>
        <v>3</v>
      </c>
    </row>
    <row r="305" spans="1:19" x14ac:dyDescent="0.25">
      <c r="A305" t="s">
        <v>192</v>
      </c>
      <c r="B305" s="1" t="s">
        <v>1511</v>
      </c>
      <c r="C305" t="s">
        <v>339</v>
      </c>
      <c r="D305">
        <f t="shared" si="36"/>
        <v>303</v>
      </c>
      <c r="E305" t="s">
        <v>348</v>
      </c>
      <c r="F305" t="s">
        <v>10</v>
      </c>
      <c r="G305" t="s">
        <v>4</v>
      </c>
      <c r="H305" t="s">
        <v>11589</v>
      </c>
      <c r="I305" s="4">
        <v>42509</v>
      </c>
      <c r="J305">
        <f t="shared" si="37"/>
        <v>3</v>
      </c>
      <c r="K305">
        <f t="shared" si="38"/>
        <v>6</v>
      </c>
      <c r="L305" s="3">
        <f t="shared" si="39"/>
        <v>42646</v>
      </c>
      <c r="M305" t="str">
        <f t="shared" si="40"/>
        <v>12:53:00</v>
      </c>
      <c r="N305">
        <f t="shared" si="41"/>
        <v>773</v>
      </c>
      <c r="O305">
        <f t="shared" si="42"/>
        <v>1</v>
      </c>
      <c r="P305" t="str">
        <f t="shared" si="43"/>
        <v>Work</v>
      </c>
      <c r="Q305" t="str">
        <f>VLOOKUP(N305,IF(P305="Work",Intervals!$A$4:$C$9,Intervals!$F$4:$H$9),3,1)</f>
        <v>Int_7-17</v>
      </c>
      <c r="R305" t="str">
        <f t="shared" si="44"/>
        <v>1</v>
      </c>
      <c r="S305">
        <f>VLOOKUP(N305,IF(P305="Work",Intervals!$A$4:$D$9,Intervals!$F$4:$I$9),4,1)</f>
        <v>3</v>
      </c>
    </row>
    <row r="306" spans="1:19" x14ac:dyDescent="0.25">
      <c r="A306" t="s">
        <v>193</v>
      </c>
      <c r="B306" s="1" t="s">
        <v>1512</v>
      </c>
      <c r="C306" t="s">
        <v>339</v>
      </c>
      <c r="D306">
        <f t="shared" si="36"/>
        <v>304</v>
      </c>
      <c r="E306" t="s">
        <v>381</v>
      </c>
      <c r="F306" t="s">
        <v>10</v>
      </c>
      <c r="G306" t="s">
        <v>4</v>
      </c>
      <c r="H306" t="s">
        <v>11589</v>
      </c>
      <c r="I306" s="4">
        <v>42509</v>
      </c>
      <c r="J306">
        <f t="shared" si="37"/>
        <v>3</v>
      </c>
      <c r="K306">
        <f t="shared" si="38"/>
        <v>6</v>
      </c>
      <c r="L306" s="3">
        <f t="shared" si="39"/>
        <v>42646</v>
      </c>
      <c r="M306" t="str">
        <f t="shared" si="40"/>
        <v>12:54:00</v>
      </c>
      <c r="N306">
        <f t="shared" si="41"/>
        <v>774.00000000000011</v>
      </c>
      <c r="O306">
        <f t="shared" si="42"/>
        <v>1</v>
      </c>
      <c r="P306" t="str">
        <f t="shared" si="43"/>
        <v>Work</v>
      </c>
      <c r="Q306" t="str">
        <f>VLOOKUP(N306,IF(P306="Work",Intervals!$A$4:$C$9,Intervals!$F$4:$H$9),3,1)</f>
        <v>Int_7-17</v>
      </c>
      <c r="R306" t="str">
        <f t="shared" si="44"/>
        <v>1</v>
      </c>
      <c r="S306">
        <f>VLOOKUP(N306,IF(P306="Work",Intervals!$A$4:$D$9,Intervals!$F$4:$I$9),4,1)</f>
        <v>3</v>
      </c>
    </row>
    <row r="307" spans="1:19" x14ac:dyDescent="0.25">
      <c r="A307" t="s">
        <v>116</v>
      </c>
      <c r="B307" s="1" t="s">
        <v>1513</v>
      </c>
      <c r="C307" t="s">
        <v>339</v>
      </c>
      <c r="D307">
        <f t="shared" si="36"/>
        <v>305</v>
      </c>
      <c r="E307" t="s">
        <v>379</v>
      </c>
      <c r="F307" t="s">
        <v>10</v>
      </c>
      <c r="G307" t="s">
        <v>4</v>
      </c>
      <c r="H307" t="s">
        <v>11589</v>
      </c>
      <c r="I307" s="4">
        <v>42509</v>
      </c>
      <c r="J307">
        <f t="shared" si="37"/>
        <v>3</v>
      </c>
      <c r="K307">
        <f t="shared" si="38"/>
        <v>6</v>
      </c>
      <c r="L307" s="3">
        <f t="shared" si="39"/>
        <v>42646</v>
      </c>
      <c r="M307" t="str">
        <f t="shared" si="40"/>
        <v>12:56:00</v>
      </c>
      <c r="N307">
        <f t="shared" si="41"/>
        <v>775.99999999999977</v>
      </c>
      <c r="O307">
        <f t="shared" si="42"/>
        <v>1</v>
      </c>
      <c r="P307" t="str">
        <f t="shared" si="43"/>
        <v>Work</v>
      </c>
      <c r="Q307" t="str">
        <f>VLOOKUP(N307,IF(P307="Work",Intervals!$A$4:$C$9,Intervals!$F$4:$H$9),3,1)</f>
        <v>Int_7-17</v>
      </c>
      <c r="R307" t="str">
        <f t="shared" si="44"/>
        <v>1</v>
      </c>
      <c r="S307">
        <f>VLOOKUP(N307,IF(P307="Work",Intervals!$A$4:$D$9,Intervals!$F$4:$I$9),4,1)</f>
        <v>3</v>
      </c>
    </row>
    <row r="308" spans="1:19" x14ac:dyDescent="0.25">
      <c r="A308" t="s">
        <v>194</v>
      </c>
      <c r="B308" s="1" t="s">
        <v>1514</v>
      </c>
      <c r="C308" t="s">
        <v>339</v>
      </c>
      <c r="D308">
        <f t="shared" si="36"/>
        <v>306</v>
      </c>
      <c r="E308" t="s">
        <v>392</v>
      </c>
      <c r="F308" t="s">
        <v>11568</v>
      </c>
      <c r="G308" t="s">
        <v>4</v>
      </c>
      <c r="H308" t="s">
        <v>11589</v>
      </c>
      <c r="I308" s="4">
        <v>42509</v>
      </c>
      <c r="J308">
        <f t="shared" si="37"/>
        <v>3</v>
      </c>
      <c r="K308">
        <f t="shared" si="38"/>
        <v>6</v>
      </c>
      <c r="L308" s="3">
        <f t="shared" si="39"/>
        <v>42646</v>
      </c>
      <c r="M308" t="str">
        <f t="shared" si="40"/>
        <v>12:59:00</v>
      </c>
      <c r="N308">
        <f t="shared" si="41"/>
        <v>779</v>
      </c>
      <c r="O308">
        <f t="shared" si="42"/>
        <v>1</v>
      </c>
      <c r="P308" t="str">
        <f t="shared" si="43"/>
        <v>Work</v>
      </c>
      <c r="Q308" t="str">
        <f>VLOOKUP(N308,IF(P308="Work",Intervals!$A$4:$C$9,Intervals!$F$4:$H$9),3,1)</f>
        <v>Int_7-17</v>
      </c>
      <c r="R308" t="str">
        <f t="shared" si="44"/>
        <v>1</v>
      </c>
      <c r="S308">
        <f>VLOOKUP(N308,IF(P308="Work",Intervals!$A$4:$D$9,Intervals!$F$4:$I$9),4,1)</f>
        <v>3</v>
      </c>
    </row>
    <row r="309" spans="1:19" x14ac:dyDescent="0.25">
      <c r="A309" t="s">
        <v>83</v>
      </c>
      <c r="B309" s="1" t="s">
        <v>1515</v>
      </c>
      <c r="C309" t="s">
        <v>339</v>
      </c>
      <c r="D309">
        <f t="shared" si="36"/>
        <v>307</v>
      </c>
      <c r="E309" t="s">
        <v>384</v>
      </c>
      <c r="F309" t="s">
        <v>10</v>
      </c>
      <c r="G309" t="s">
        <v>4</v>
      </c>
      <c r="H309" t="s">
        <v>11589</v>
      </c>
      <c r="I309" s="4">
        <v>42509</v>
      </c>
      <c r="J309">
        <f t="shared" si="37"/>
        <v>3</v>
      </c>
      <c r="K309">
        <f t="shared" si="38"/>
        <v>6</v>
      </c>
      <c r="L309" s="3">
        <f t="shared" si="39"/>
        <v>42646</v>
      </c>
      <c r="M309" t="str">
        <f t="shared" si="40"/>
        <v>13:00:00</v>
      </c>
      <c r="N309">
        <f t="shared" si="41"/>
        <v>779.99999999999977</v>
      </c>
      <c r="O309">
        <f t="shared" si="42"/>
        <v>1</v>
      </c>
      <c r="P309" t="str">
        <f t="shared" si="43"/>
        <v>Work</v>
      </c>
      <c r="Q309" t="str">
        <f>VLOOKUP(N309,IF(P309="Work",Intervals!$A$4:$C$9,Intervals!$F$4:$H$9),3,1)</f>
        <v>Int_7-17</v>
      </c>
      <c r="R309" t="str">
        <f t="shared" si="44"/>
        <v>1</v>
      </c>
      <c r="S309">
        <f>VLOOKUP(N309,IF(P309="Work",Intervals!$A$4:$D$9,Intervals!$F$4:$I$9),4,1)</f>
        <v>3</v>
      </c>
    </row>
    <row r="310" spans="1:19" x14ac:dyDescent="0.25">
      <c r="A310" t="s">
        <v>158</v>
      </c>
      <c r="B310" s="1" t="s">
        <v>1516</v>
      </c>
      <c r="C310" t="s">
        <v>339</v>
      </c>
      <c r="D310">
        <f t="shared" si="36"/>
        <v>308</v>
      </c>
      <c r="E310" t="s">
        <v>404</v>
      </c>
      <c r="F310" t="s">
        <v>10</v>
      </c>
      <c r="G310" t="s">
        <v>4</v>
      </c>
      <c r="H310" t="s">
        <v>11589</v>
      </c>
      <c r="I310" s="4">
        <v>42509</v>
      </c>
      <c r="J310">
        <f t="shared" si="37"/>
        <v>3</v>
      </c>
      <c r="K310">
        <f t="shared" si="38"/>
        <v>6</v>
      </c>
      <c r="L310" s="3">
        <f t="shared" si="39"/>
        <v>42646</v>
      </c>
      <c r="M310" t="str">
        <f t="shared" si="40"/>
        <v>13:09:00</v>
      </c>
      <c r="N310">
        <f t="shared" si="41"/>
        <v>788.99999999999989</v>
      </c>
      <c r="O310">
        <f t="shared" si="42"/>
        <v>1</v>
      </c>
      <c r="P310" t="str">
        <f t="shared" si="43"/>
        <v>Work</v>
      </c>
      <c r="Q310" t="str">
        <f>VLOOKUP(N310,IF(P310="Work",Intervals!$A$4:$C$9,Intervals!$F$4:$H$9),3,1)</f>
        <v>Int_7-17</v>
      </c>
      <c r="R310" t="str">
        <f t="shared" si="44"/>
        <v>1</v>
      </c>
      <c r="S310">
        <f>VLOOKUP(N310,IF(P310="Work",Intervals!$A$4:$D$9,Intervals!$F$4:$I$9),4,1)</f>
        <v>3</v>
      </c>
    </row>
    <row r="311" spans="1:19" x14ac:dyDescent="0.25">
      <c r="A311" t="s">
        <v>195</v>
      </c>
      <c r="B311" s="1" t="s">
        <v>1517</v>
      </c>
      <c r="C311" t="s">
        <v>339</v>
      </c>
      <c r="D311">
        <f t="shared" si="36"/>
        <v>309</v>
      </c>
      <c r="E311" t="s">
        <v>396</v>
      </c>
      <c r="F311" t="s">
        <v>11569</v>
      </c>
      <c r="G311" t="s">
        <v>4</v>
      </c>
      <c r="H311" t="s">
        <v>11589</v>
      </c>
      <c r="I311" s="4">
        <v>42509</v>
      </c>
      <c r="J311">
        <f t="shared" si="37"/>
        <v>3</v>
      </c>
      <c r="K311">
        <f t="shared" si="38"/>
        <v>6</v>
      </c>
      <c r="L311" s="3">
        <f t="shared" si="39"/>
        <v>42646</v>
      </c>
      <c r="M311" t="str">
        <f t="shared" si="40"/>
        <v>13:10:00</v>
      </c>
      <c r="N311">
        <f t="shared" si="41"/>
        <v>790.00000000000011</v>
      </c>
      <c r="O311">
        <f t="shared" si="42"/>
        <v>1</v>
      </c>
      <c r="P311" t="str">
        <f t="shared" si="43"/>
        <v>Work</v>
      </c>
      <c r="Q311" t="str">
        <f>VLOOKUP(N311,IF(P311="Work",Intervals!$A$4:$C$9,Intervals!$F$4:$H$9),3,1)</f>
        <v>Int_7-17</v>
      </c>
      <c r="R311" t="str">
        <f t="shared" si="44"/>
        <v>1</v>
      </c>
      <c r="S311">
        <f>VLOOKUP(N311,IF(P311="Work",Intervals!$A$4:$D$9,Intervals!$F$4:$I$9),4,1)</f>
        <v>3</v>
      </c>
    </row>
    <row r="312" spans="1:19" x14ac:dyDescent="0.25">
      <c r="A312" t="s">
        <v>83</v>
      </c>
      <c r="B312" s="1" t="s">
        <v>1517</v>
      </c>
      <c r="C312" t="s">
        <v>339</v>
      </c>
      <c r="D312">
        <f t="shared" si="36"/>
        <v>310</v>
      </c>
      <c r="E312" t="s">
        <v>384</v>
      </c>
      <c r="F312" t="s">
        <v>10</v>
      </c>
      <c r="G312" t="s">
        <v>4</v>
      </c>
      <c r="H312" t="s">
        <v>11589</v>
      </c>
      <c r="I312" s="4">
        <v>42509</v>
      </c>
      <c r="J312">
        <f t="shared" si="37"/>
        <v>3</v>
      </c>
      <c r="K312">
        <f t="shared" si="38"/>
        <v>6</v>
      </c>
      <c r="L312" s="3">
        <f t="shared" si="39"/>
        <v>42646</v>
      </c>
      <c r="M312" t="str">
        <f t="shared" si="40"/>
        <v>13:10:00</v>
      </c>
      <c r="N312">
        <f t="shared" si="41"/>
        <v>790.00000000000011</v>
      </c>
      <c r="O312">
        <f t="shared" si="42"/>
        <v>1</v>
      </c>
      <c r="P312" t="str">
        <f t="shared" si="43"/>
        <v>Work</v>
      </c>
      <c r="Q312" t="str">
        <f>VLOOKUP(N312,IF(P312="Work",Intervals!$A$4:$C$9,Intervals!$F$4:$H$9),3,1)</f>
        <v>Int_7-17</v>
      </c>
      <c r="R312" t="str">
        <f t="shared" si="44"/>
        <v>1</v>
      </c>
      <c r="S312">
        <f>VLOOKUP(N312,IF(P312="Work",Intervals!$A$4:$D$9,Intervals!$F$4:$I$9),4,1)</f>
        <v>3</v>
      </c>
    </row>
    <row r="313" spans="1:19" x14ac:dyDescent="0.25">
      <c r="A313" t="s">
        <v>177</v>
      </c>
      <c r="B313" s="1" t="s">
        <v>1517</v>
      </c>
      <c r="C313" t="s">
        <v>339</v>
      </c>
      <c r="D313">
        <f t="shared" si="36"/>
        <v>311</v>
      </c>
      <c r="E313" t="s">
        <v>416</v>
      </c>
      <c r="F313" t="s">
        <v>10</v>
      </c>
      <c r="G313" t="s">
        <v>4</v>
      </c>
      <c r="H313" t="s">
        <v>11589</v>
      </c>
      <c r="I313" s="4">
        <v>42509</v>
      </c>
      <c r="J313">
        <f t="shared" si="37"/>
        <v>3</v>
      </c>
      <c r="K313">
        <f t="shared" si="38"/>
        <v>6</v>
      </c>
      <c r="L313" s="3">
        <f t="shared" si="39"/>
        <v>42646</v>
      </c>
      <c r="M313" t="str">
        <f t="shared" si="40"/>
        <v>13:10:00</v>
      </c>
      <c r="N313">
        <f t="shared" si="41"/>
        <v>790.00000000000011</v>
      </c>
      <c r="O313">
        <f t="shared" si="42"/>
        <v>1</v>
      </c>
      <c r="P313" t="str">
        <f t="shared" si="43"/>
        <v>Work</v>
      </c>
      <c r="Q313" t="str">
        <f>VLOOKUP(N313,IF(P313="Work",Intervals!$A$4:$C$9,Intervals!$F$4:$H$9),3,1)</f>
        <v>Int_7-17</v>
      </c>
      <c r="R313" t="str">
        <f t="shared" si="44"/>
        <v>1</v>
      </c>
      <c r="S313">
        <f>VLOOKUP(N313,IF(P313="Work",Intervals!$A$4:$D$9,Intervals!$F$4:$I$9),4,1)</f>
        <v>3</v>
      </c>
    </row>
    <row r="314" spans="1:19" x14ac:dyDescent="0.25">
      <c r="A314" t="s">
        <v>129</v>
      </c>
      <c r="B314" s="1" t="s">
        <v>1518</v>
      </c>
      <c r="C314" t="s">
        <v>339</v>
      </c>
      <c r="D314">
        <f t="shared" si="36"/>
        <v>312</v>
      </c>
      <c r="E314" t="s">
        <v>347</v>
      </c>
      <c r="F314" t="s">
        <v>10</v>
      </c>
      <c r="G314" t="s">
        <v>4</v>
      </c>
      <c r="H314" t="s">
        <v>11589</v>
      </c>
      <c r="I314" s="4">
        <v>42509</v>
      </c>
      <c r="J314">
        <f t="shared" si="37"/>
        <v>3</v>
      </c>
      <c r="K314">
        <f t="shared" si="38"/>
        <v>6</v>
      </c>
      <c r="L314" s="3">
        <f t="shared" si="39"/>
        <v>42646</v>
      </c>
      <c r="M314" t="str">
        <f t="shared" si="40"/>
        <v>13:11:00</v>
      </c>
      <c r="N314">
        <f t="shared" si="41"/>
        <v>791.00000000000023</v>
      </c>
      <c r="O314">
        <f t="shared" si="42"/>
        <v>1</v>
      </c>
      <c r="P314" t="str">
        <f t="shared" si="43"/>
        <v>Work</v>
      </c>
      <c r="Q314" t="str">
        <f>VLOOKUP(N314,IF(P314="Work",Intervals!$A$4:$C$9,Intervals!$F$4:$H$9),3,1)</f>
        <v>Int_7-17</v>
      </c>
      <c r="R314" t="str">
        <f t="shared" si="44"/>
        <v>1</v>
      </c>
      <c r="S314">
        <f>VLOOKUP(N314,IF(P314="Work",Intervals!$A$4:$D$9,Intervals!$F$4:$I$9),4,1)</f>
        <v>3</v>
      </c>
    </row>
    <row r="315" spans="1:19" x14ac:dyDescent="0.25">
      <c r="A315" t="s">
        <v>108</v>
      </c>
      <c r="B315" s="1" t="s">
        <v>1518</v>
      </c>
      <c r="C315" t="s">
        <v>339</v>
      </c>
      <c r="D315">
        <f t="shared" si="36"/>
        <v>313</v>
      </c>
      <c r="E315" t="s">
        <v>410</v>
      </c>
      <c r="F315" t="s">
        <v>3</v>
      </c>
      <c r="G315" t="s">
        <v>4</v>
      </c>
      <c r="H315" t="s">
        <v>11589</v>
      </c>
      <c r="I315" s="4">
        <v>42509</v>
      </c>
      <c r="J315">
        <f t="shared" si="37"/>
        <v>3</v>
      </c>
      <c r="K315">
        <f t="shared" si="38"/>
        <v>6</v>
      </c>
      <c r="L315" s="3">
        <f t="shared" si="39"/>
        <v>42646</v>
      </c>
      <c r="M315" t="str">
        <f t="shared" si="40"/>
        <v>13:11:00</v>
      </c>
      <c r="N315">
        <f t="shared" si="41"/>
        <v>791.00000000000023</v>
      </c>
      <c r="O315">
        <f t="shared" si="42"/>
        <v>1</v>
      </c>
      <c r="P315" t="str">
        <f t="shared" si="43"/>
        <v>Work</v>
      </c>
      <c r="Q315" t="str">
        <f>VLOOKUP(N315,IF(P315="Work",Intervals!$A$4:$C$9,Intervals!$F$4:$H$9),3,1)</f>
        <v>Int_7-17</v>
      </c>
      <c r="R315" t="str">
        <f t="shared" si="44"/>
        <v>1</v>
      </c>
      <c r="S315">
        <f>VLOOKUP(N315,IF(P315="Work",Intervals!$A$4:$D$9,Intervals!$F$4:$I$9),4,1)</f>
        <v>3</v>
      </c>
    </row>
    <row r="316" spans="1:19" x14ac:dyDescent="0.25">
      <c r="A316" t="s">
        <v>130</v>
      </c>
      <c r="B316" s="1" t="s">
        <v>1519</v>
      </c>
      <c r="C316" t="s">
        <v>339</v>
      </c>
      <c r="D316">
        <f t="shared" si="36"/>
        <v>314</v>
      </c>
      <c r="E316" t="s">
        <v>384</v>
      </c>
      <c r="F316" t="s">
        <v>10</v>
      </c>
      <c r="G316" t="s">
        <v>4</v>
      </c>
      <c r="H316" t="s">
        <v>11589</v>
      </c>
      <c r="I316" s="4">
        <v>42509</v>
      </c>
      <c r="J316">
        <f t="shared" si="37"/>
        <v>3</v>
      </c>
      <c r="K316">
        <f t="shared" si="38"/>
        <v>6</v>
      </c>
      <c r="L316" s="3">
        <f t="shared" si="39"/>
        <v>42646</v>
      </c>
      <c r="M316" t="str">
        <f t="shared" si="40"/>
        <v>13:12:00</v>
      </c>
      <c r="N316">
        <f t="shared" si="41"/>
        <v>791.99999999999977</v>
      </c>
      <c r="O316">
        <f t="shared" si="42"/>
        <v>1</v>
      </c>
      <c r="P316" t="str">
        <f t="shared" si="43"/>
        <v>Work</v>
      </c>
      <c r="Q316" t="str">
        <f>VLOOKUP(N316,IF(P316="Work",Intervals!$A$4:$C$9,Intervals!$F$4:$H$9),3,1)</f>
        <v>Int_7-17</v>
      </c>
      <c r="R316" t="str">
        <f t="shared" si="44"/>
        <v>1</v>
      </c>
      <c r="S316">
        <f>VLOOKUP(N316,IF(P316="Work",Intervals!$A$4:$D$9,Intervals!$F$4:$I$9),4,1)</f>
        <v>3</v>
      </c>
    </row>
    <row r="317" spans="1:19" x14ac:dyDescent="0.25">
      <c r="A317" t="s">
        <v>196</v>
      </c>
      <c r="B317" s="1" t="s">
        <v>1520</v>
      </c>
      <c r="C317" t="s">
        <v>339</v>
      </c>
      <c r="D317">
        <f t="shared" si="36"/>
        <v>315</v>
      </c>
      <c r="E317" t="s">
        <v>409</v>
      </c>
      <c r="F317" t="s">
        <v>11563</v>
      </c>
      <c r="G317" t="s">
        <v>4</v>
      </c>
      <c r="H317" t="s">
        <v>11589</v>
      </c>
      <c r="I317" s="4">
        <v>42509</v>
      </c>
      <c r="J317">
        <f t="shared" si="37"/>
        <v>3</v>
      </c>
      <c r="K317">
        <f t="shared" si="38"/>
        <v>6</v>
      </c>
      <c r="L317" s="3">
        <f t="shared" si="39"/>
        <v>42646</v>
      </c>
      <c r="M317" t="str">
        <f t="shared" si="40"/>
        <v>13:16:00</v>
      </c>
      <c r="N317">
        <f t="shared" si="41"/>
        <v>796</v>
      </c>
      <c r="O317">
        <f t="shared" si="42"/>
        <v>1</v>
      </c>
      <c r="P317" t="str">
        <f t="shared" si="43"/>
        <v>Work</v>
      </c>
      <c r="Q317" t="str">
        <f>VLOOKUP(N317,IF(P317="Work",Intervals!$A$4:$C$9,Intervals!$F$4:$H$9),3,1)</f>
        <v>Int_7-17</v>
      </c>
      <c r="R317" t="str">
        <f t="shared" si="44"/>
        <v>1</v>
      </c>
      <c r="S317">
        <f>VLOOKUP(N317,IF(P317="Work",Intervals!$A$4:$D$9,Intervals!$F$4:$I$9),4,1)</f>
        <v>3</v>
      </c>
    </row>
    <row r="318" spans="1:19" x14ac:dyDescent="0.25">
      <c r="A318" t="s">
        <v>143</v>
      </c>
      <c r="B318" s="1" t="s">
        <v>1521</v>
      </c>
      <c r="C318" t="s">
        <v>339</v>
      </c>
      <c r="D318">
        <f t="shared" si="36"/>
        <v>316</v>
      </c>
      <c r="E318" t="s">
        <v>386</v>
      </c>
      <c r="F318" t="s">
        <v>10</v>
      </c>
      <c r="G318" t="s">
        <v>4</v>
      </c>
      <c r="H318" t="s">
        <v>11603</v>
      </c>
      <c r="I318" t="s">
        <v>11677</v>
      </c>
      <c r="J318">
        <f t="shared" si="37"/>
        <v>3</v>
      </c>
      <c r="K318">
        <f t="shared" si="38"/>
        <v>6</v>
      </c>
      <c r="L318" s="3">
        <f t="shared" si="39"/>
        <v>42646</v>
      </c>
      <c r="M318" t="str">
        <f t="shared" si="40"/>
        <v>13:19:00</v>
      </c>
      <c r="N318">
        <f t="shared" si="41"/>
        <v>799.00000000000023</v>
      </c>
      <c r="O318">
        <f t="shared" si="42"/>
        <v>1</v>
      </c>
      <c r="P318" t="str">
        <f t="shared" si="43"/>
        <v>Work</v>
      </c>
      <c r="Q318" t="str">
        <f>VLOOKUP(N318,IF(P318="Work",Intervals!$A$4:$C$9,Intervals!$F$4:$H$9),3,1)</f>
        <v>Int_7-17</v>
      </c>
      <c r="R318" t="str">
        <f t="shared" si="44"/>
        <v>1</v>
      </c>
      <c r="S318">
        <f>VLOOKUP(N318,IF(P318="Work",Intervals!$A$4:$D$9,Intervals!$F$4:$I$9),4,1)</f>
        <v>3</v>
      </c>
    </row>
    <row r="319" spans="1:19" x14ac:dyDescent="0.25">
      <c r="A319" t="s">
        <v>171</v>
      </c>
      <c r="B319" s="1" t="s">
        <v>1522</v>
      </c>
      <c r="C319" t="s">
        <v>339</v>
      </c>
      <c r="D319">
        <f t="shared" si="36"/>
        <v>317</v>
      </c>
      <c r="E319" t="s">
        <v>396</v>
      </c>
      <c r="F319" t="s">
        <v>11569</v>
      </c>
      <c r="G319" t="s">
        <v>4</v>
      </c>
      <c r="H319" t="s">
        <v>11589</v>
      </c>
      <c r="I319" s="4">
        <v>42509</v>
      </c>
      <c r="J319">
        <f t="shared" si="37"/>
        <v>3</v>
      </c>
      <c r="K319">
        <f t="shared" si="38"/>
        <v>6</v>
      </c>
      <c r="L319" s="3">
        <f t="shared" si="39"/>
        <v>42646</v>
      </c>
      <c r="M319" t="str">
        <f t="shared" si="40"/>
        <v>13:20:00</v>
      </c>
      <c r="N319">
        <f t="shared" si="41"/>
        <v>800</v>
      </c>
      <c r="O319">
        <f t="shared" si="42"/>
        <v>1</v>
      </c>
      <c r="P319" t="str">
        <f t="shared" si="43"/>
        <v>Work</v>
      </c>
      <c r="Q319" t="str">
        <f>VLOOKUP(N319,IF(P319="Work",Intervals!$A$4:$C$9,Intervals!$F$4:$H$9),3,1)</f>
        <v>Int_7-17</v>
      </c>
      <c r="R319" t="str">
        <f t="shared" si="44"/>
        <v>1</v>
      </c>
      <c r="S319">
        <f>VLOOKUP(N319,IF(P319="Work",Intervals!$A$4:$D$9,Intervals!$F$4:$I$9),4,1)</f>
        <v>3</v>
      </c>
    </row>
    <row r="320" spans="1:19" x14ac:dyDescent="0.25">
      <c r="A320" t="s">
        <v>83</v>
      </c>
      <c r="B320" s="1" t="s">
        <v>1523</v>
      </c>
      <c r="C320" t="s">
        <v>339</v>
      </c>
      <c r="D320">
        <f t="shared" si="36"/>
        <v>318</v>
      </c>
      <c r="E320" t="s">
        <v>384</v>
      </c>
      <c r="F320" t="s">
        <v>10</v>
      </c>
      <c r="G320" t="s">
        <v>4</v>
      </c>
      <c r="H320" t="s">
        <v>11589</v>
      </c>
      <c r="I320" s="4">
        <v>42509</v>
      </c>
      <c r="J320">
        <f t="shared" si="37"/>
        <v>3</v>
      </c>
      <c r="K320">
        <f t="shared" si="38"/>
        <v>6</v>
      </c>
      <c r="L320" s="3">
        <f t="shared" si="39"/>
        <v>42646</v>
      </c>
      <c r="M320" t="str">
        <f t="shared" si="40"/>
        <v>13:21:00</v>
      </c>
      <c r="N320">
        <f t="shared" si="41"/>
        <v>800.99999999999989</v>
      </c>
      <c r="O320">
        <f t="shared" si="42"/>
        <v>1</v>
      </c>
      <c r="P320" t="str">
        <f t="shared" si="43"/>
        <v>Work</v>
      </c>
      <c r="Q320" t="str">
        <f>VLOOKUP(N320,IF(P320="Work",Intervals!$A$4:$C$9,Intervals!$F$4:$H$9),3,1)</f>
        <v>Int_7-17</v>
      </c>
      <c r="R320" t="str">
        <f t="shared" si="44"/>
        <v>1</v>
      </c>
      <c r="S320">
        <f>VLOOKUP(N320,IF(P320="Work",Intervals!$A$4:$D$9,Intervals!$F$4:$I$9),4,1)</f>
        <v>3</v>
      </c>
    </row>
    <row r="321" spans="1:19" x14ac:dyDescent="0.25">
      <c r="A321" t="s">
        <v>197</v>
      </c>
      <c r="B321" s="1" t="s">
        <v>1523</v>
      </c>
      <c r="C321" t="s">
        <v>339</v>
      </c>
      <c r="D321">
        <f t="shared" si="36"/>
        <v>319</v>
      </c>
      <c r="E321" t="s">
        <v>425</v>
      </c>
      <c r="F321" t="s">
        <v>11563</v>
      </c>
      <c r="G321" t="s">
        <v>4</v>
      </c>
      <c r="H321" t="s">
        <v>11597</v>
      </c>
      <c r="I321" t="s">
        <v>11671</v>
      </c>
      <c r="J321">
        <f t="shared" si="37"/>
        <v>3</v>
      </c>
      <c r="K321">
        <f t="shared" si="38"/>
        <v>6</v>
      </c>
      <c r="L321" s="3">
        <f t="shared" si="39"/>
        <v>42646</v>
      </c>
      <c r="M321" t="str">
        <f t="shared" si="40"/>
        <v>13:21:00</v>
      </c>
      <c r="N321">
        <f t="shared" si="41"/>
        <v>800.99999999999989</v>
      </c>
      <c r="O321">
        <f t="shared" si="42"/>
        <v>1</v>
      </c>
      <c r="P321" t="str">
        <f t="shared" si="43"/>
        <v>Work</v>
      </c>
      <c r="Q321" t="str">
        <f>VLOOKUP(N321,IF(P321="Work",Intervals!$A$4:$C$9,Intervals!$F$4:$H$9),3,1)</f>
        <v>Int_7-17</v>
      </c>
      <c r="R321" t="str">
        <f t="shared" si="44"/>
        <v>1</v>
      </c>
      <c r="S321">
        <f>VLOOKUP(N321,IF(P321="Work",Intervals!$A$4:$D$9,Intervals!$F$4:$I$9),4,1)</f>
        <v>3</v>
      </c>
    </row>
    <row r="322" spans="1:19" x14ac:dyDescent="0.25">
      <c r="A322" t="s">
        <v>198</v>
      </c>
      <c r="B322" s="1" t="s">
        <v>1523</v>
      </c>
      <c r="C322" t="s">
        <v>339</v>
      </c>
      <c r="D322">
        <f t="shared" si="36"/>
        <v>320</v>
      </c>
      <c r="E322" t="s">
        <v>426</v>
      </c>
      <c r="F322" t="s">
        <v>11571</v>
      </c>
      <c r="G322" t="s">
        <v>4</v>
      </c>
      <c r="H322" t="s">
        <v>11589</v>
      </c>
      <c r="I322" s="4">
        <v>42509</v>
      </c>
      <c r="J322">
        <f t="shared" si="37"/>
        <v>3</v>
      </c>
      <c r="K322">
        <f t="shared" si="38"/>
        <v>6</v>
      </c>
      <c r="L322" s="3">
        <f t="shared" si="39"/>
        <v>42646</v>
      </c>
      <c r="M322" t="str">
        <f t="shared" si="40"/>
        <v>13:21:00</v>
      </c>
      <c r="N322">
        <f t="shared" si="41"/>
        <v>800.99999999999989</v>
      </c>
      <c r="O322">
        <f t="shared" si="42"/>
        <v>1</v>
      </c>
      <c r="P322" t="str">
        <f t="shared" si="43"/>
        <v>Work</v>
      </c>
      <c r="Q322" t="str">
        <f>VLOOKUP(N322,IF(P322="Work",Intervals!$A$4:$C$9,Intervals!$F$4:$H$9),3,1)</f>
        <v>Int_7-17</v>
      </c>
      <c r="R322" t="str">
        <f t="shared" si="44"/>
        <v>1</v>
      </c>
      <c r="S322">
        <f>VLOOKUP(N322,IF(P322="Work",Intervals!$A$4:$D$9,Intervals!$F$4:$I$9),4,1)</f>
        <v>3</v>
      </c>
    </row>
    <row r="323" spans="1:19" x14ac:dyDescent="0.25">
      <c r="A323" t="s">
        <v>149</v>
      </c>
      <c r="B323" s="1" t="s">
        <v>1524</v>
      </c>
      <c r="C323" t="s">
        <v>339</v>
      </c>
      <c r="D323">
        <f t="shared" ref="D323:D386" si="45">ROW()-ROW($D$2)</f>
        <v>321</v>
      </c>
      <c r="E323" t="s">
        <v>398</v>
      </c>
      <c r="F323" t="s">
        <v>10</v>
      </c>
      <c r="G323" t="s">
        <v>4</v>
      </c>
      <c r="H323" t="s">
        <v>11606</v>
      </c>
      <c r="I323" t="s">
        <v>11680</v>
      </c>
      <c r="J323">
        <f t="shared" ref="J323:J386" si="46">SEARCH("-",B323)</f>
        <v>3</v>
      </c>
      <c r="K323">
        <f t="shared" ref="K323:K386" si="47">SEARCH("-",B323,J323+1)</f>
        <v>6</v>
      </c>
      <c r="L323" s="3">
        <f t="shared" ref="L323:L386" si="48">DATE(MID(B323,K323+1,4),LEFT(B323,J323-1),MID(B323,J323+1,K323-J323-1))</f>
        <v>42646</v>
      </c>
      <c r="M323" t="str">
        <f t="shared" ref="M323:M386" si="49">MID(B323,SEARCH(" ",B323)+1,99)</f>
        <v>13:23:00</v>
      </c>
      <c r="N323">
        <f t="shared" ref="N323:N386" si="50">((M323+1)-"1.1.1900  0:00:00")*24*60</f>
        <v>803.00000000000023</v>
      </c>
      <c r="O323">
        <f t="shared" ref="O323:O386" si="51">WEEKDAY(L323,2)</f>
        <v>1</v>
      </c>
      <c r="P323" t="str">
        <f t="shared" ref="P323:P386" si="52">IF(O323&gt;5,"NonWork","Work")</f>
        <v>Work</v>
      </c>
      <c r="Q323" t="str">
        <f>VLOOKUP(N323,IF(P323="Work",Intervals!$A$4:$C$9,Intervals!$F$4:$H$9),3,1)</f>
        <v>Int_7-17</v>
      </c>
      <c r="R323" t="str">
        <f t="shared" ref="R323:R386" si="53">IF(O323&gt;5,"2","1")</f>
        <v>1</v>
      </c>
      <c r="S323">
        <f>VLOOKUP(N323,IF(P323="Work",Intervals!$A$4:$D$9,Intervals!$F$4:$I$9),4,1)</f>
        <v>3</v>
      </c>
    </row>
    <row r="324" spans="1:19" x14ac:dyDescent="0.25">
      <c r="A324" t="s">
        <v>199</v>
      </c>
      <c r="B324" s="1" t="s">
        <v>1525</v>
      </c>
      <c r="C324" t="s">
        <v>339</v>
      </c>
      <c r="D324">
        <f t="shared" si="45"/>
        <v>322</v>
      </c>
      <c r="E324" t="s">
        <v>392</v>
      </c>
      <c r="F324" t="s">
        <v>11568</v>
      </c>
      <c r="G324" t="s">
        <v>4</v>
      </c>
      <c r="H324" t="s">
        <v>11589</v>
      </c>
      <c r="I324" s="4">
        <v>42509</v>
      </c>
      <c r="J324">
        <f t="shared" si="46"/>
        <v>3</v>
      </c>
      <c r="K324">
        <f t="shared" si="47"/>
        <v>6</v>
      </c>
      <c r="L324" s="3">
        <f t="shared" si="48"/>
        <v>42646</v>
      </c>
      <c r="M324" t="str">
        <f t="shared" si="49"/>
        <v>13:29:00</v>
      </c>
      <c r="N324">
        <f t="shared" si="50"/>
        <v>808.99999999999989</v>
      </c>
      <c r="O324">
        <f t="shared" si="51"/>
        <v>1</v>
      </c>
      <c r="P324" t="str">
        <f t="shared" si="52"/>
        <v>Work</v>
      </c>
      <c r="Q324" t="str">
        <f>VLOOKUP(N324,IF(P324="Work",Intervals!$A$4:$C$9,Intervals!$F$4:$H$9),3,1)</f>
        <v>Int_7-17</v>
      </c>
      <c r="R324" t="str">
        <f t="shared" si="53"/>
        <v>1</v>
      </c>
      <c r="S324">
        <f>VLOOKUP(N324,IF(P324="Work",Intervals!$A$4:$D$9,Intervals!$F$4:$I$9),4,1)</f>
        <v>3</v>
      </c>
    </row>
    <row r="325" spans="1:19" x14ac:dyDescent="0.25">
      <c r="A325" t="s">
        <v>121</v>
      </c>
      <c r="B325" s="1" t="s">
        <v>1526</v>
      </c>
      <c r="C325" t="s">
        <v>339</v>
      </c>
      <c r="D325">
        <f t="shared" si="45"/>
        <v>323</v>
      </c>
      <c r="E325" t="s">
        <v>382</v>
      </c>
      <c r="F325" t="s">
        <v>10</v>
      </c>
      <c r="G325" t="s">
        <v>4</v>
      </c>
      <c r="H325" t="s">
        <v>11589</v>
      </c>
      <c r="I325" s="4">
        <v>42509</v>
      </c>
      <c r="J325">
        <f t="shared" si="46"/>
        <v>3</v>
      </c>
      <c r="K325">
        <f t="shared" si="47"/>
        <v>6</v>
      </c>
      <c r="L325" s="3">
        <f t="shared" si="48"/>
        <v>42646</v>
      </c>
      <c r="M325" t="str">
        <f t="shared" si="49"/>
        <v>13:31:00</v>
      </c>
      <c r="N325">
        <f t="shared" si="50"/>
        <v>811.00000000000011</v>
      </c>
      <c r="O325">
        <f t="shared" si="51"/>
        <v>1</v>
      </c>
      <c r="P325" t="str">
        <f t="shared" si="52"/>
        <v>Work</v>
      </c>
      <c r="Q325" t="str">
        <f>VLOOKUP(N325,IF(P325="Work",Intervals!$A$4:$C$9,Intervals!$F$4:$H$9),3,1)</f>
        <v>Int_7-17</v>
      </c>
      <c r="R325" t="str">
        <f t="shared" si="53"/>
        <v>1</v>
      </c>
      <c r="S325">
        <f>VLOOKUP(N325,IF(P325="Work",Intervals!$A$4:$D$9,Intervals!$F$4:$I$9),4,1)</f>
        <v>3</v>
      </c>
    </row>
    <row r="326" spans="1:19" x14ac:dyDescent="0.25">
      <c r="A326" t="s">
        <v>173</v>
      </c>
      <c r="B326" s="1" t="s">
        <v>1527</v>
      </c>
      <c r="C326" t="s">
        <v>339</v>
      </c>
      <c r="D326">
        <f t="shared" si="45"/>
        <v>324</v>
      </c>
      <c r="E326" t="s">
        <v>386</v>
      </c>
      <c r="F326" t="s">
        <v>10</v>
      </c>
      <c r="G326" t="s">
        <v>4</v>
      </c>
      <c r="H326" t="s">
        <v>11603</v>
      </c>
      <c r="I326" t="s">
        <v>11677</v>
      </c>
      <c r="J326">
        <f t="shared" si="46"/>
        <v>3</v>
      </c>
      <c r="K326">
        <f t="shared" si="47"/>
        <v>6</v>
      </c>
      <c r="L326" s="3">
        <f t="shared" si="48"/>
        <v>42646</v>
      </c>
      <c r="M326" t="str">
        <f t="shared" si="49"/>
        <v>13:39:00</v>
      </c>
      <c r="N326">
        <f t="shared" si="50"/>
        <v>819.00000000000011</v>
      </c>
      <c r="O326">
        <f t="shared" si="51"/>
        <v>1</v>
      </c>
      <c r="P326" t="str">
        <f t="shared" si="52"/>
        <v>Work</v>
      </c>
      <c r="Q326" t="str">
        <f>VLOOKUP(N326,IF(P326="Work",Intervals!$A$4:$C$9,Intervals!$F$4:$H$9),3,1)</f>
        <v>Int_7-17</v>
      </c>
      <c r="R326" t="str">
        <f t="shared" si="53"/>
        <v>1</v>
      </c>
      <c r="S326">
        <f>VLOOKUP(N326,IF(P326="Work",Intervals!$A$4:$D$9,Intervals!$F$4:$I$9),4,1)</f>
        <v>3</v>
      </c>
    </row>
    <row r="327" spans="1:19" x14ac:dyDescent="0.25">
      <c r="A327" t="s">
        <v>106</v>
      </c>
      <c r="B327" s="1" t="s">
        <v>1527</v>
      </c>
      <c r="C327" t="s">
        <v>339</v>
      </c>
      <c r="D327">
        <f t="shared" si="45"/>
        <v>325</v>
      </c>
      <c r="E327" t="s">
        <v>357</v>
      </c>
      <c r="F327" t="s">
        <v>3</v>
      </c>
      <c r="G327" t="s">
        <v>4</v>
      </c>
      <c r="H327" t="s">
        <v>11597</v>
      </c>
      <c r="I327" t="s">
        <v>11671</v>
      </c>
      <c r="J327">
        <f t="shared" si="46"/>
        <v>3</v>
      </c>
      <c r="K327">
        <f t="shared" si="47"/>
        <v>6</v>
      </c>
      <c r="L327" s="3">
        <f t="shared" si="48"/>
        <v>42646</v>
      </c>
      <c r="M327" t="str">
        <f t="shared" si="49"/>
        <v>13:39:00</v>
      </c>
      <c r="N327">
        <f t="shared" si="50"/>
        <v>819.00000000000011</v>
      </c>
      <c r="O327">
        <f t="shared" si="51"/>
        <v>1</v>
      </c>
      <c r="P327" t="str">
        <f t="shared" si="52"/>
        <v>Work</v>
      </c>
      <c r="Q327" t="str">
        <f>VLOOKUP(N327,IF(P327="Work",Intervals!$A$4:$C$9,Intervals!$F$4:$H$9),3,1)</f>
        <v>Int_7-17</v>
      </c>
      <c r="R327" t="str">
        <f t="shared" si="53"/>
        <v>1</v>
      </c>
      <c r="S327">
        <f>VLOOKUP(N327,IF(P327="Work",Intervals!$A$4:$D$9,Intervals!$F$4:$I$9),4,1)</f>
        <v>3</v>
      </c>
    </row>
    <row r="328" spans="1:19" x14ac:dyDescent="0.25">
      <c r="A328" t="s">
        <v>86</v>
      </c>
      <c r="B328" s="1" t="s">
        <v>1528</v>
      </c>
      <c r="C328" t="s">
        <v>339</v>
      </c>
      <c r="D328">
        <f t="shared" si="45"/>
        <v>326</v>
      </c>
      <c r="E328" t="s">
        <v>357</v>
      </c>
      <c r="F328" t="s">
        <v>3</v>
      </c>
      <c r="G328" t="s">
        <v>4</v>
      </c>
      <c r="H328" t="s">
        <v>11597</v>
      </c>
      <c r="I328" t="s">
        <v>11671</v>
      </c>
      <c r="J328">
        <f t="shared" si="46"/>
        <v>3</v>
      </c>
      <c r="K328">
        <f t="shared" si="47"/>
        <v>6</v>
      </c>
      <c r="L328" s="3">
        <f t="shared" si="48"/>
        <v>42646</v>
      </c>
      <c r="M328" t="str">
        <f t="shared" si="49"/>
        <v>13:42:00</v>
      </c>
      <c r="N328">
        <f t="shared" si="50"/>
        <v>822</v>
      </c>
      <c r="O328">
        <f t="shared" si="51"/>
        <v>1</v>
      </c>
      <c r="P328" t="str">
        <f t="shared" si="52"/>
        <v>Work</v>
      </c>
      <c r="Q328" t="str">
        <f>VLOOKUP(N328,IF(P328="Work",Intervals!$A$4:$C$9,Intervals!$F$4:$H$9),3,1)</f>
        <v>Int_7-17</v>
      </c>
      <c r="R328" t="str">
        <f t="shared" si="53"/>
        <v>1</v>
      </c>
      <c r="S328">
        <f>VLOOKUP(N328,IF(P328="Work",Intervals!$A$4:$D$9,Intervals!$F$4:$I$9),4,1)</f>
        <v>3</v>
      </c>
    </row>
    <row r="329" spans="1:19" x14ac:dyDescent="0.25">
      <c r="A329" t="s">
        <v>200</v>
      </c>
      <c r="B329" s="1" t="s">
        <v>1529</v>
      </c>
      <c r="C329" t="s">
        <v>339</v>
      </c>
      <c r="D329">
        <f t="shared" si="45"/>
        <v>327</v>
      </c>
      <c r="E329" t="s">
        <v>348</v>
      </c>
      <c r="F329" t="s">
        <v>10</v>
      </c>
      <c r="G329" t="s">
        <v>4</v>
      </c>
      <c r="H329" t="s">
        <v>11589</v>
      </c>
      <c r="I329" s="4">
        <v>42509</v>
      </c>
      <c r="J329">
        <f t="shared" si="46"/>
        <v>3</v>
      </c>
      <c r="K329">
        <f t="shared" si="47"/>
        <v>6</v>
      </c>
      <c r="L329" s="3">
        <f t="shared" si="48"/>
        <v>42646</v>
      </c>
      <c r="M329" t="str">
        <f t="shared" si="49"/>
        <v>13:43:00</v>
      </c>
      <c r="N329">
        <f t="shared" si="50"/>
        <v>823.00000000000011</v>
      </c>
      <c r="O329">
        <f t="shared" si="51"/>
        <v>1</v>
      </c>
      <c r="P329" t="str">
        <f t="shared" si="52"/>
        <v>Work</v>
      </c>
      <c r="Q329" t="str">
        <f>VLOOKUP(N329,IF(P329="Work",Intervals!$A$4:$C$9,Intervals!$F$4:$H$9),3,1)</f>
        <v>Int_7-17</v>
      </c>
      <c r="R329" t="str">
        <f t="shared" si="53"/>
        <v>1</v>
      </c>
      <c r="S329">
        <f>VLOOKUP(N329,IF(P329="Work",Intervals!$A$4:$D$9,Intervals!$F$4:$I$9),4,1)</f>
        <v>3</v>
      </c>
    </row>
    <row r="330" spans="1:19" x14ac:dyDescent="0.25">
      <c r="A330" t="s">
        <v>89</v>
      </c>
      <c r="B330" s="1" t="s">
        <v>1530</v>
      </c>
      <c r="C330" t="s">
        <v>339</v>
      </c>
      <c r="D330">
        <f t="shared" si="45"/>
        <v>328</v>
      </c>
      <c r="E330" t="s">
        <v>347</v>
      </c>
      <c r="F330" t="s">
        <v>10</v>
      </c>
      <c r="G330" t="s">
        <v>4</v>
      </c>
      <c r="H330" t="s">
        <v>11589</v>
      </c>
      <c r="I330" s="4">
        <v>42509</v>
      </c>
      <c r="J330">
        <f t="shared" si="46"/>
        <v>3</v>
      </c>
      <c r="K330">
        <f t="shared" si="47"/>
        <v>6</v>
      </c>
      <c r="L330" s="3">
        <f t="shared" si="48"/>
        <v>42646</v>
      </c>
      <c r="M330" t="str">
        <f t="shared" si="49"/>
        <v>13:44:00</v>
      </c>
      <c r="N330">
        <f t="shared" si="50"/>
        <v>824</v>
      </c>
      <c r="O330">
        <f t="shared" si="51"/>
        <v>1</v>
      </c>
      <c r="P330" t="str">
        <f t="shared" si="52"/>
        <v>Work</v>
      </c>
      <c r="Q330" t="str">
        <f>VLOOKUP(N330,IF(P330="Work",Intervals!$A$4:$C$9,Intervals!$F$4:$H$9),3,1)</f>
        <v>Int_7-17</v>
      </c>
      <c r="R330" t="str">
        <f t="shared" si="53"/>
        <v>1</v>
      </c>
      <c r="S330">
        <f>VLOOKUP(N330,IF(P330="Work",Intervals!$A$4:$D$9,Intervals!$F$4:$I$9),4,1)</f>
        <v>3</v>
      </c>
    </row>
    <row r="331" spans="1:19" x14ac:dyDescent="0.25">
      <c r="A331" t="s">
        <v>83</v>
      </c>
      <c r="B331" s="1" t="s">
        <v>1530</v>
      </c>
      <c r="C331" t="s">
        <v>339</v>
      </c>
      <c r="D331">
        <f t="shared" si="45"/>
        <v>329</v>
      </c>
      <c r="E331" t="s">
        <v>384</v>
      </c>
      <c r="F331" t="s">
        <v>10</v>
      </c>
      <c r="G331" t="s">
        <v>4</v>
      </c>
      <c r="H331" t="s">
        <v>11589</v>
      </c>
      <c r="I331" s="4">
        <v>42509</v>
      </c>
      <c r="J331">
        <f t="shared" si="46"/>
        <v>3</v>
      </c>
      <c r="K331">
        <f t="shared" si="47"/>
        <v>6</v>
      </c>
      <c r="L331" s="3">
        <f t="shared" si="48"/>
        <v>42646</v>
      </c>
      <c r="M331" t="str">
        <f t="shared" si="49"/>
        <v>13:44:00</v>
      </c>
      <c r="N331">
        <f t="shared" si="50"/>
        <v>824</v>
      </c>
      <c r="O331">
        <f t="shared" si="51"/>
        <v>1</v>
      </c>
      <c r="P331" t="str">
        <f t="shared" si="52"/>
        <v>Work</v>
      </c>
      <c r="Q331" t="str">
        <f>VLOOKUP(N331,IF(P331="Work",Intervals!$A$4:$C$9,Intervals!$F$4:$H$9),3,1)</f>
        <v>Int_7-17</v>
      </c>
      <c r="R331" t="str">
        <f t="shared" si="53"/>
        <v>1</v>
      </c>
      <c r="S331">
        <f>VLOOKUP(N331,IF(P331="Work",Intervals!$A$4:$D$9,Intervals!$F$4:$I$9),4,1)</f>
        <v>3</v>
      </c>
    </row>
    <row r="332" spans="1:19" x14ac:dyDescent="0.25">
      <c r="A332" t="s">
        <v>201</v>
      </c>
      <c r="B332" s="1" t="s">
        <v>1531</v>
      </c>
      <c r="C332" t="s">
        <v>339</v>
      </c>
      <c r="D332">
        <f t="shared" si="45"/>
        <v>330</v>
      </c>
      <c r="E332" t="s">
        <v>379</v>
      </c>
      <c r="F332" t="s">
        <v>10</v>
      </c>
      <c r="G332" t="s">
        <v>4</v>
      </c>
      <c r="H332" t="s">
        <v>11589</v>
      </c>
      <c r="I332" s="4">
        <v>42509</v>
      </c>
      <c r="J332">
        <f t="shared" si="46"/>
        <v>3</v>
      </c>
      <c r="K332">
        <f t="shared" si="47"/>
        <v>6</v>
      </c>
      <c r="L332" s="3">
        <f t="shared" si="48"/>
        <v>42646</v>
      </c>
      <c r="M332" t="str">
        <f t="shared" si="49"/>
        <v>13:47:00</v>
      </c>
      <c r="N332">
        <f t="shared" si="50"/>
        <v>827.00000000000011</v>
      </c>
      <c r="O332">
        <f t="shared" si="51"/>
        <v>1</v>
      </c>
      <c r="P332" t="str">
        <f t="shared" si="52"/>
        <v>Work</v>
      </c>
      <c r="Q332" t="str">
        <f>VLOOKUP(N332,IF(P332="Work",Intervals!$A$4:$C$9,Intervals!$F$4:$H$9),3,1)</f>
        <v>Int_7-17</v>
      </c>
      <c r="R332" t="str">
        <f t="shared" si="53"/>
        <v>1</v>
      </c>
      <c r="S332">
        <f>VLOOKUP(N332,IF(P332="Work",Intervals!$A$4:$D$9,Intervals!$F$4:$I$9),4,1)</f>
        <v>3</v>
      </c>
    </row>
    <row r="333" spans="1:19" x14ac:dyDescent="0.25">
      <c r="A333" t="s">
        <v>193</v>
      </c>
      <c r="B333" s="1" t="s">
        <v>1532</v>
      </c>
      <c r="C333" t="s">
        <v>339</v>
      </c>
      <c r="D333">
        <f t="shared" si="45"/>
        <v>331</v>
      </c>
      <c r="E333" t="s">
        <v>381</v>
      </c>
      <c r="F333" t="s">
        <v>10</v>
      </c>
      <c r="G333" t="s">
        <v>4</v>
      </c>
      <c r="H333" t="s">
        <v>11589</v>
      </c>
      <c r="I333" s="4">
        <v>42509</v>
      </c>
      <c r="J333">
        <f t="shared" si="46"/>
        <v>3</v>
      </c>
      <c r="K333">
        <f t="shared" si="47"/>
        <v>6</v>
      </c>
      <c r="L333" s="3">
        <f t="shared" si="48"/>
        <v>42646</v>
      </c>
      <c r="M333" t="str">
        <f t="shared" si="49"/>
        <v>13:50:00</v>
      </c>
      <c r="N333">
        <f t="shared" si="50"/>
        <v>829.99999999999989</v>
      </c>
      <c r="O333">
        <f t="shared" si="51"/>
        <v>1</v>
      </c>
      <c r="P333" t="str">
        <f t="shared" si="52"/>
        <v>Work</v>
      </c>
      <c r="Q333" t="str">
        <f>VLOOKUP(N333,IF(P333="Work",Intervals!$A$4:$C$9,Intervals!$F$4:$H$9),3,1)</f>
        <v>Int_7-17</v>
      </c>
      <c r="R333" t="str">
        <f t="shared" si="53"/>
        <v>1</v>
      </c>
      <c r="S333">
        <f>VLOOKUP(N333,IF(P333="Work",Intervals!$A$4:$D$9,Intervals!$F$4:$I$9),4,1)</f>
        <v>3</v>
      </c>
    </row>
    <row r="334" spans="1:19" x14ac:dyDescent="0.25">
      <c r="A334" t="s">
        <v>147</v>
      </c>
      <c r="B334" s="1" t="s">
        <v>1533</v>
      </c>
      <c r="C334" t="s">
        <v>339</v>
      </c>
      <c r="D334">
        <f t="shared" si="45"/>
        <v>332</v>
      </c>
      <c r="E334" t="s">
        <v>397</v>
      </c>
      <c r="F334" t="s">
        <v>10</v>
      </c>
      <c r="G334" t="s">
        <v>4</v>
      </c>
      <c r="H334" t="s">
        <v>11596</v>
      </c>
      <c r="I334" t="s">
        <v>11670</v>
      </c>
      <c r="J334">
        <f t="shared" si="46"/>
        <v>3</v>
      </c>
      <c r="K334">
        <f t="shared" si="47"/>
        <v>6</v>
      </c>
      <c r="L334" s="3">
        <f t="shared" si="48"/>
        <v>42646</v>
      </c>
      <c r="M334" t="str">
        <f t="shared" si="49"/>
        <v>13:51:00</v>
      </c>
      <c r="N334">
        <f t="shared" si="50"/>
        <v>831.00000000000011</v>
      </c>
      <c r="O334">
        <f t="shared" si="51"/>
        <v>1</v>
      </c>
      <c r="P334" t="str">
        <f t="shared" si="52"/>
        <v>Work</v>
      </c>
      <c r="Q334" t="str">
        <f>VLOOKUP(N334,IF(P334="Work",Intervals!$A$4:$C$9,Intervals!$F$4:$H$9),3,1)</f>
        <v>Int_7-17</v>
      </c>
      <c r="R334" t="str">
        <f t="shared" si="53"/>
        <v>1</v>
      </c>
      <c r="S334">
        <f>VLOOKUP(N334,IF(P334="Work",Intervals!$A$4:$D$9,Intervals!$F$4:$I$9),4,1)</f>
        <v>3</v>
      </c>
    </row>
    <row r="335" spans="1:19" x14ac:dyDescent="0.25">
      <c r="A335" t="s">
        <v>202</v>
      </c>
      <c r="B335" s="1" t="s">
        <v>1533</v>
      </c>
      <c r="C335" t="s">
        <v>339</v>
      </c>
      <c r="D335">
        <f t="shared" si="45"/>
        <v>333</v>
      </c>
      <c r="E335" t="s">
        <v>348</v>
      </c>
      <c r="F335" t="s">
        <v>10</v>
      </c>
      <c r="G335" t="s">
        <v>4</v>
      </c>
      <c r="H335" t="s">
        <v>11589</v>
      </c>
      <c r="I335" s="4">
        <v>42509</v>
      </c>
      <c r="J335">
        <f t="shared" si="46"/>
        <v>3</v>
      </c>
      <c r="K335">
        <f t="shared" si="47"/>
        <v>6</v>
      </c>
      <c r="L335" s="3">
        <f t="shared" si="48"/>
        <v>42646</v>
      </c>
      <c r="M335" t="str">
        <f t="shared" si="49"/>
        <v>13:51:00</v>
      </c>
      <c r="N335">
        <f t="shared" si="50"/>
        <v>831.00000000000011</v>
      </c>
      <c r="O335">
        <f t="shared" si="51"/>
        <v>1</v>
      </c>
      <c r="P335" t="str">
        <f t="shared" si="52"/>
        <v>Work</v>
      </c>
      <c r="Q335" t="str">
        <f>VLOOKUP(N335,IF(P335="Work",Intervals!$A$4:$C$9,Intervals!$F$4:$H$9),3,1)</f>
        <v>Int_7-17</v>
      </c>
      <c r="R335" t="str">
        <f t="shared" si="53"/>
        <v>1</v>
      </c>
      <c r="S335">
        <f>VLOOKUP(N335,IF(P335="Work",Intervals!$A$4:$D$9,Intervals!$F$4:$I$9),4,1)</f>
        <v>3</v>
      </c>
    </row>
    <row r="336" spans="1:19" x14ac:dyDescent="0.25">
      <c r="A336" t="s">
        <v>193</v>
      </c>
      <c r="B336" s="1" t="s">
        <v>1533</v>
      </c>
      <c r="C336" t="s">
        <v>339</v>
      </c>
      <c r="D336">
        <f t="shared" si="45"/>
        <v>334</v>
      </c>
      <c r="E336" t="s">
        <v>381</v>
      </c>
      <c r="F336" t="s">
        <v>10</v>
      </c>
      <c r="G336" t="s">
        <v>4</v>
      </c>
      <c r="H336" t="s">
        <v>11589</v>
      </c>
      <c r="I336" s="4">
        <v>42509</v>
      </c>
      <c r="J336">
        <f t="shared" si="46"/>
        <v>3</v>
      </c>
      <c r="K336">
        <f t="shared" si="47"/>
        <v>6</v>
      </c>
      <c r="L336" s="3">
        <f t="shared" si="48"/>
        <v>42646</v>
      </c>
      <c r="M336" t="str">
        <f t="shared" si="49"/>
        <v>13:51:00</v>
      </c>
      <c r="N336">
        <f t="shared" si="50"/>
        <v>831.00000000000011</v>
      </c>
      <c r="O336">
        <f t="shared" si="51"/>
        <v>1</v>
      </c>
      <c r="P336" t="str">
        <f t="shared" si="52"/>
        <v>Work</v>
      </c>
      <c r="Q336" t="str">
        <f>VLOOKUP(N336,IF(P336="Work",Intervals!$A$4:$C$9,Intervals!$F$4:$H$9),3,1)</f>
        <v>Int_7-17</v>
      </c>
      <c r="R336" t="str">
        <f t="shared" si="53"/>
        <v>1</v>
      </c>
      <c r="S336">
        <f>VLOOKUP(N336,IF(P336="Work",Intervals!$A$4:$D$9,Intervals!$F$4:$I$9),4,1)</f>
        <v>3</v>
      </c>
    </row>
    <row r="337" spans="1:19" x14ac:dyDescent="0.25">
      <c r="A337" t="s">
        <v>133</v>
      </c>
      <c r="B337" s="1" t="s">
        <v>1534</v>
      </c>
      <c r="C337" t="s">
        <v>339</v>
      </c>
      <c r="D337">
        <f t="shared" si="45"/>
        <v>335</v>
      </c>
      <c r="E337" t="s">
        <v>391</v>
      </c>
      <c r="F337" t="s">
        <v>10</v>
      </c>
      <c r="G337" t="s">
        <v>4</v>
      </c>
      <c r="H337" t="s">
        <v>11603</v>
      </c>
      <c r="I337" t="s">
        <v>11677</v>
      </c>
      <c r="J337">
        <f t="shared" si="46"/>
        <v>3</v>
      </c>
      <c r="K337">
        <f t="shared" si="47"/>
        <v>6</v>
      </c>
      <c r="L337" s="3">
        <f t="shared" si="48"/>
        <v>42646</v>
      </c>
      <c r="M337" t="str">
        <f t="shared" si="49"/>
        <v>13:53:00</v>
      </c>
      <c r="N337">
        <f t="shared" si="50"/>
        <v>832.99999999999977</v>
      </c>
      <c r="O337">
        <f t="shared" si="51"/>
        <v>1</v>
      </c>
      <c r="P337" t="str">
        <f t="shared" si="52"/>
        <v>Work</v>
      </c>
      <c r="Q337" t="str">
        <f>VLOOKUP(N337,IF(P337="Work",Intervals!$A$4:$C$9,Intervals!$F$4:$H$9),3,1)</f>
        <v>Int_7-17</v>
      </c>
      <c r="R337" t="str">
        <f t="shared" si="53"/>
        <v>1</v>
      </c>
      <c r="S337">
        <f>VLOOKUP(N337,IF(P337="Work",Intervals!$A$4:$D$9,Intervals!$F$4:$I$9),4,1)</f>
        <v>3</v>
      </c>
    </row>
    <row r="338" spans="1:19" x14ac:dyDescent="0.25">
      <c r="A338" t="s">
        <v>158</v>
      </c>
      <c r="B338" s="1" t="s">
        <v>1534</v>
      </c>
      <c r="C338" t="s">
        <v>339</v>
      </c>
      <c r="D338">
        <f t="shared" si="45"/>
        <v>336</v>
      </c>
      <c r="E338" t="s">
        <v>404</v>
      </c>
      <c r="F338" t="s">
        <v>10</v>
      </c>
      <c r="G338" t="s">
        <v>4</v>
      </c>
      <c r="H338" t="s">
        <v>11589</v>
      </c>
      <c r="I338" s="4">
        <v>42509</v>
      </c>
      <c r="J338">
        <f t="shared" si="46"/>
        <v>3</v>
      </c>
      <c r="K338">
        <f t="shared" si="47"/>
        <v>6</v>
      </c>
      <c r="L338" s="3">
        <f t="shared" si="48"/>
        <v>42646</v>
      </c>
      <c r="M338" t="str">
        <f t="shared" si="49"/>
        <v>13:53:00</v>
      </c>
      <c r="N338">
        <f t="shared" si="50"/>
        <v>832.99999999999977</v>
      </c>
      <c r="O338">
        <f t="shared" si="51"/>
        <v>1</v>
      </c>
      <c r="P338" t="str">
        <f t="shared" si="52"/>
        <v>Work</v>
      </c>
      <c r="Q338" t="str">
        <f>VLOOKUP(N338,IF(P338="Work",Intervals!$A$4:$C$9,Intervals!$F$4:$H$9),3,1)</f>
        <v>Int_7-17</v>
      </c>
      <c r="R338" t="str">
        <f t="shared" si="53"/>
        <v>1</v>
      </c>
      <c r="S338">
        <f>VLOOKUP(N338,IF(P338="Work",Intervals!$A$4:$D$9,Intervals!$F$4:$I$9),4,1)</f>
        <v>3</v>
      </c>
    </row>
    <row r="339" spans="1:19" x14ac:dyDescent="0.25">
      <c r="A339" t="s">
        <v>193</v>
      </c>
      <c r="B339" s="1" t="s">
        <v>1534</v>
      </c>
      <c r="C339" t="s">
        <v>339</v>
      </c>
      <c r="D339">
        <f t="shared" si="45"/>
        <v>337</v>
      </c>
      <c r="E339" t="s">
        <v>381</v>
      </c>
      <c r="F339" t="s">
        <v>10</v>
      </c>
      <c r="G339" t="s">
        <v>4</v>
      </c>
      <c r="H339" t="s">
        <v>11589</v>
      </c>
      <c r="I339" s="4">
        <v>42509</v>
      </c>
      <c r="J339">
        <f t="shared" si="46"/>
        <v>3</v>
      </c>
      <c r="K339">
        <f t="shared" si="47"/>
        <v>6</v>
      </c>
      <c r="L339" s="3">
        <f t="shared" si="48"/>
        <v>42646</v>
      </c>
      <c r="M339" t="str">
        <f t="shared" si="49"/>
        <v>13:53:00</v>
      </c>
      <c r="N339">
        <f t="shared" si="50"/>
        <v>832.99999999999977</v>
      </c>
      <c r="O339">
        <f t="shared" si="51"/>
        <v>1</v>
      </c>
      <c r="P339" t="str">
        <f t="shared" si="52"/>
        <v>Work</v>
      </c>
      <c r="Q339" t="str">
        <f>VLOOKUP(N339,IF(P339="Work",Intervals!$A$4:$C$9,Intervals!$F$4:$H$9),3,1)</f>
        <v>Int_7-17</v>
      </c>
      <c r="R339" t="str">
        <f t="shared" si="53"/>
        <v>1</v>
      </c>
      <c r="S339">
        <f>VLOOKUP(N339,IF(P339="Work",Intervals!$A$4:$D$9,Intervals!$F$4:$I$9),4,1)</f>
        <v>3</v>
      </c>
    </row>
    <row r="340" spans="1:19" x14ac:dyDescent="0.25">
      <c r="A340" t="s">
        <v>142</v>
      </c>
      <c r="B340" s="1" t="s">
        <v>1535</v>
      </c>
      <c r="C340" t="s">
        <v>339</v>
      </c>
      <c r="D340">
        <f t="shared" si="45"/>
        <v>338</v>
      </c>
      <c r="E340" t="s">
        <v>424</v>
      </c>
      <c r="F340" t="s">
        <v>10</v>
      </c>
      <c r="G340" t="s">
        <v>4</v>
      </c>
      <c r="H340" t="s">
        <v>11589</v>
      </c>
      <c r="I340" s="4">
        <v>42509</v>
      </c>
      <c r="J340">
        <f t="shared" si="46"/>
        <v>3</v>
      </c>
      <c r="K340">
        <f t="shared" si="47"/>
        <v>6</v>
      </c>
      <c r="L340" s="3">
        <f t="shared" si="48"/>
        <v>42646</v>
      </c>
      <c r="M340" t="str">
        <f t="shared" si="49"/>
        <v>13:54:00</v>
      </c>
      <c r="N340">
        <f t="shared" si="50"/>
        <v>833.99999999999989</v>
      </c>
      <c r="O340">
        <f t="shared" si="51"/>
        <v>1</v>
      </c>
      <c r="P340" t="str">
        <f t="shared" si="52"/>
        <v>Work</v>
      </c>
      <c r="Q340" t="str">
        <f>VLOOKUP(N340,IF(P340="Work",Intervals!$A$4:$C$9,Intervals!$F$4:$H$9),3,1)</f>
        <v>Int_7-17</v>
      </c>
      <c r="R340" t="str">
        <f t="shared" si="53"/>
        <v>1</v>
      </c>
      <c r="S340">
        <f>VLOOKUP(N340,IF(P340="Work",Intervals!$A$4:$D$9,Intervals!$F$4:$I$9),4,1)</f>
        <v>3</v>
      </c>
    </row>
    <row r="341" spans="1:19" x14ac:dyDescent="0.25">
      <c r="A341" t="s">
        <v>158</v>
      </c>
      <c r="B341" s="1" t="s">
        <v>1535</v>
      </c>
      <c r="C341" t="s">
        <v>339</v>
      </c>
      <c r="D341">
        <f t="shared" si="45"/>
        <v>339</v>
      </c>
      <c r="E341" t="s">
        <v>404</v>
      </c>
      <c r="F341" t="s">
        <v>10</v>
      </c>
      <c r="G341" t="s">
        <v>4</v>
      </c>
      <c r="H341" t="s">
        <v>11589</v>
      </c>
      <c r="I341" s="4">
        <v>42509</v>
      </c>
      <c r="J341">
        <f t="shared" si="46"/>
        <v>3</v>
      </c>
      <c r="K341">
        <f t="shared" si="47"/>
        <v>6</v>
      </c>
      <c r="L341" s="3">
        <f t="shared" si="48"/>
        <v>42646</v>
      </c>
      <c r="M341" t="str">
        <f t="shared" si="49"/>
        <v>13:54:00</v>
      </c>
      <c r="N341">
        <f t="shared" si="50"/>
        <v>833.99999999999989</v>
      </c>
      <c r="O341">
        <f t="shared" si="51"/>
        <v>1</v>
      </c>
      <c r="P341" t="str">
        <f t="shared" si="52"/>
        <v>Work</v>
      </c>
      <c r="Q341" t="str">
        <f>VLOOKUP(N341,IF(P341="Work",Intervals!$A$4:$C$9,Intervals!$F$4:$H$9),3,1)</f>
        <v>Int_7-17</v>
      </c>
      <c r="R341" t="str">
        <f t="shared" si="53"/>
        <v>1</v>
      </c>
      <c r="S341">
        <f>VLOOKUP(N341,IF(P341="Work",Intervals!$A$4:$D$9,Intervals!$F$4:$I$9),4,1)</f>
        <v>3</v>
      </c>
    </row>
    <row r="342" spans="1:19" x14ac:dyDescent="0.25">
      <c r="A342" t="s">
        <v>158</v>
      </c>
      <c r="B342" s="1" t="s">
        <v>1536</v>
      </c>
      <c r="C342" t="s">
        <v>339</v>
      </c>
      <c r="D342">
        <f t="shared" si="45"/>
        <v>340</v>
      </c>
      <c r="E342" t="s">
        <v>404</v>
      </c>
      <c r="F342" t="s">
        <v>10</v>
      </c>
      <c r="G342" t="s">
        <v>4</v>
      </c>
      <c r="H342" t="s">
        <v>11589</v>
      </c>
      <c r="I342" s="4">
        <v>42509</v>
      </c>
      <c r="J342">
        <f t="shared" si="46"/>
        <v>3</v>
      </c>
      <c r="K342">
        <f t="shared" si="47"/>
        <v>6</v>
      </c>
      <c r="L342" s="3">
        <f t="shared" si="48"/>
        <v>42646</v>
      </c>
      <c r="M342" t="str">
        <f t="shared" si="49"/>
        <v>13:55:00</v>
      </c>
      <c r="N342">
        <f t="shared" si="50"/>
        <v>835.00000000000011</v>
      </c>
      <c r="O342">
        <f t="shared" si="51"/>
        <v>1</v>
      </c>
      <c r="P342" t="str">
        <f t="shared" si="52"/>
        <v>Work</v>
      </c>
      <c r="Q342" t="str">
        <f>VLOOKUP(N342,IF(P342="Work",Intervals!$A$4:$C$9,Intervals!$F$4:$H$9),3,1)</f>
        <v>Int_7-17</v>
      </c>
      <c r="R342" t="str">
        <f t="shared" si="53"/>
        <v>1</v>
      </c>
      <c r="S342">
        <f>VLOOKUP(N342,IF(P342="Work",Intervals!$A$4:$D$9,Intervals!$F$4:$I$9),4,1)</f>
        <v>3</v>
      </c>
    </row>
    <row r="343" spans="1:19" x14ac:dyDescent="0.25">
      <c r="A343" t="s">
        <v>203</v>
      </c>
      <c r="B343" s="1" t="s">
        <v>1536</v>
      </c>
      <c r="C343" t="s">
        <v>339</v>
      </c>
      <c r="D343">
        <f t="shared" si="45"/>
        <v>341</v>
      </c>
      <c r="E343" t="s">
        <v>379</v>
      </c>
      <c r="F343" t="s">
        <v>10</v>
      </c>
      <c r="G343" t="s">
        <v>4</v>
      </c>
      <c r="H343" t="s">
        <v>11589</v>
      </c>
      <c r="I343" s="4">
        <v>42509</v>
      </c>
      <c r="J343">
        <f t="shared" si="46"/>
        <v>3</v>
      </c>
      <c r="K343">
        <f t="shared" si="47"/>
        <v>6</v>
      </c>
      <c r="L343" s="3">
        <f t="shared" si="48"/>
        <v>42646</v>
      </c>
      <c r="M343" t="str">
        <f t="shared" si="49"/>
        <v>13:55:00</v>
      </c>
      <c r="N343">
        <f t="shared" si="50"/>
        <v>835.00000000000011</v>
      </c>
      <c r="O343">
        <f t="shared" si="51"/>
        <v>1</v>
      </c>
      <c r="P343" t="str">
        <f t="shared" si="52"/>
        <v>Work</v>
      </c>
      <c r="Q343" t="str">
        <f>VLOOKUP(N343,IF(P343="Work",Intervals!$A$4:$C$9,Intervals!$F$4:$H$9),3,1)</f>
        <v>Int_7-17</v>
      </c>
      <c r="R343" t="str">
        <f t="shared" si="53"/>
        <v>1</v>
      </c>
      <c r="S343">
        <f>VLOOKUP(N343,IF(P343="Work",Intervals!$A$4:$D$9,Intervals!$F$4:$I$9),4,1)</f>
        <v>3</v>
      </c>
    </row>
    <row r="344" spans="1:19" x14ac:dyDescent="0.25">
      <c r="A344" t="s">
        <v>158</v>
      </c>
      <c r="B344" s="1" t="s">
        <v>1537</v>
      </c>
      <c r="C344" t="s">
        <v>339</v>
      </c>
      <c r="D344">
        <f t="shared" si="45"/>
        <v>342</v>
      </c>
      <c r="E344" t="s">
        <v>404</v>
      </c>
      <c r="F344" t="s">
        <v>10</v>
      </c>
      <c r="G344" t="s">
        <v>4</v>
      </c>
      <c r="H344" t="s">
        <v>11589</v>
      </c>
      <c r="I344" s="4">
        <v>42509</v>
      </c>
      <c r="J344">
        <f t="shared" si="46"/>
        <v>3</v>
      </c>
      <c r="K344">
        <f t="shared" si="47"/>
        <v>6</v>
      </c>
      <c r="L344" s="3">
        <f t="shared" si="48"/>
        <v>42646</v>
      </c>
      <c r="M344" t="str">
        <f t="shared" si="49"/>
        <v>13:56:00</v>
      </c>
      <c r="N344">
        <f t="shared" si="50"/>
        <v>836.00000000000023</v>
      </c>
      <c r="O344">
        <f t="shared" si="51"/>
        <v>1</v>
      </c>
      <c r="P344" t="str">
        <f t="shared" si="52"/>
        <v>Work</v>
      </c>
      <c r="Q344" t="str">
        <f>VLOOKUP(N344,IF(P344="Work",Intervals!$A$4:$C$9,Intervals!$F$4:$H$9),3,1)</f>
        <v>Int_7-17</v>
      </c>
      <c r="R344" t="str">
        <f t="shared" si="53"/>
        <v>1</v>
      </c>
      <c r="S344">
        <f>VLOOKUP(N344,IF(P344="Work",Intervals!$A$4:$D$9,Intervals!$F$4:$I$9),4,1)</f>
        <v>3</v>
      </c>
    </row>
    <row r="345" spans="1:19" x14ac:dyDescent="0.25">
      <c r="A345" t="s">
        <v>204</v>
      </c>
      <c r="B345" s="1" t="s">
        <v>1538</v>
      </c>
      <c r="C345" t="s">
        <v>339</v>
      </c>
      <c r="D345">
        <f t="shared" si="45"/>
        <v>343</v>
      </c>
      <c r="E345" t="s">
        <v>427</v>
      </c>
      <c r="F345" t="s">
        <v>3</v>
      </c>
      <c r="G345" t="s">
        <v>4</v>
      </c>
      <c r="H345" t="s">
        <v>11589</v>
      </c>
      <c r="I345" s="4">
        <v>42509</v>
      </c>
      <c r="J345">
        <f t="shared" si="46"/>
        <v>3</v>
      </c>
      <c r="K345">
        <f t="shared" si="47"/>
        <v>6</v>
      </c>
      <c r="L345" s="3">
        <f t="shared" si="48"/>
        <v>42646</v>
      </c>
      <c r="M345" t="str">
        <f t="shared" si="49"/>
        <v>14:01:00</v>
      </c>
      <c r="N345">
        <f t="shared" si="50"/>
        <v>841</v>
      </c>
      <c r="O345">
        <f t="shared" si="51"/>
        <v>1</v>
      </c>
      <c r="P345" t="str">
        <f t="shared" si="52"/>
        <v>Work</v>
      </c>
      <c r="Q345" t="str">
        <f>VLOOKUP(N345,IF(P345="Work",Intervals!$A$4:$C$9,Intervals!$F$4:$H$9),3,1)</f>
        <v>Int_7-17</v>
      </c>
      <c r="R345" t="str">
        <f t="shared" si="53"/>
        <v>1</v>
      </c>
      <c r="S345">
        <f>VLOOKUP(N345,IF(P345="Work",Intervals!$A$4:$D$9,Intervals!$F$4:$I$9),4,1)</f>
        <v>3</v>
      </c>
    </row>
    <row r="346" spans="1:19" x14ac:dyDescent="0.25">
      <c r="A346" t="s">
        <v>142</v>
      </c>
      <c r="B346" s="1" t="s">
        <v>1538</v>
      </c>
      <c r="C346" t="s">
        <v>339</v>
      </c>
      <c r="D346">
        <f t="shared" si="45"/>
        <v>344</v>
      </c>
      <c r="E346" t="s">
        <v>424</v>
      </c>
      <c r="F346" t="s">
        <v>10</v>
      </c>
      <c r="G346" t="s">
        <v>4</v>
      </c>
      <c r="H346" t="s">
        <v>11589</v>
      </c>
      <c r="I346" s="4">
        <v>42509</v>
      </c>
      <c r="J346">
        <f t="shared" si="46"/>
        <v>3</v>
      </c>
      <c r="K346">
        <f t="shared" si="47"/>
        <v>6</v>
      </c>
      <c r="L346" s="3">
        <f t="shared" si="48"/>
        <v>42646</v>
      </c>
      <c r="M346" t="str">
        <f t="shared" si="49"/>
        <v>14:01:00</v>
      </c>
      <c r="N346">
        <f t="shared" si="50"/>
        <v>841</v>
      </c>
      <c r="O346">
        <f t="shared" si="51"/>
        <v>1</v>
      </c>
      <c r="P346" t="str">
        <f t="shared" si="52"/>
        <v>Work</v>
      </c>
      <c r="Q346" t="str">
        <f>VLOOKUP(N346,IF(P346="Work",Intervals!$A$4:$C$9,Intervals!$F$4:$H$9),3,1)</f>
        <v>Int_7-17</v>
      </c>
      <c r="R346" t="str">
        <f t="shared" si="53"/>
        <v>1</v>
      </c>
      <c r="S346">
        <f>VLOOKUP(N346,IF(P346="Work",Intervals!$A$4:$D$9,Intervals!$F$4:$I$9),4,1)</f>
        <v>3</v>
      </c>
    </row>
    <row r="347" spans="1:19" x14ac:dyDescent="0.25">
      <c r="A347" t="s">
        <v>186</v>
      </c>
      <c r="B347" s="1" t="s">
        <v>1539</v>
      </c>
      <c r="C347" t="s">
        <v>339</v>
      </c>
      <c r="D347">
        <f t="shared" si="45"/>
        <v>345</v>
      </c>
      <c r="E347" t="s">
        <v>428</v>
      </c>
      <c r="F347" t="s">
        <v>11572</v>
      </c>
      <c r="G347" t="s">
        <v>4</v>
      </c>
      <c r="H347" t="s">
        <v>11597</v>
      </c>
      <c r="I347" t="s">
        <v>11671</v>
      </c>
      <c r="J347">
        <f t="shared" si="46"/>
        <v>3</v>
      </c>
      <c r="K347">
        <f t="shared" si="47"/>
        <v>6</v>
      </c>
      <c r="L347" s="3">
        <f t="shared" si="48"/>
        <v>42646</v>
      </c>
      <c r="M347" t="str">
        <f t="shared" si="49"/>
        <v>14:02:00</v>
      </c>
      <c r="N347">
        <f t="shared" si="50"/>
        <v>841.99999999999989</v>
      </c>
      <c r="O347">
        <f t="shared" si="51"/>
        <v>1</v>
      </c>
      <c r="P347" t="str">
        <f t="shared" si="52"/>
        <v>Work</v>
      </c>
      <c r="Q347" t="str">
        <f>VLOOKUP(N347,IF(P347="Work",Intervals!$A$4:$C$9,Intervals!$F$4:$H$9),3,1)</f>
        <v>Int_7-17</v>
      </c>
      <c r="R347" t="str">
        <f t="shared" si="53"/>
        <v>1</v>
      </c>
      <c r="S347">
        <f>VLOOKUP(N347,IF(P347="Work",Intervals!$A$4:$D$9,Intervals!$F$4:$I$9),4,1)</f>
        <v>3</v>
      </c>
    </row>
    <row r="348" spans="1:19" x14ac:dyDescent="0.25">
      <c r="A348" t="s">
        <v>205</v>
      </c>
      <c r="B348" s="1" t="s">
        <v>1540</v>
      </c>
      <c r="C348" t="s">
        <v>339</v>
      </c>
      <c r="D348">
        <f t="shared" si="45"/>
        <v>346</v>
      </c>
      <c r="E348" t="s">
        <v>396</v>
      </c>
      <c r="F348" t="s">
        <v>11569</v>
      </c>
      <c r="G348" t="s">
        <v>4</v>
      </c>
      <c r="H348" t="s">
        <v>11589</v>
      </c>
      <c r="I348" s="4">
        <v>42509</v>
      </c>
      <c r="J348">
        <f t="shared" si="46"/>
        <v>3</v>
      </c>
      <c r="K348">
        <f t="shared" si="47"/>
        <v>6</v>
      </c>
      <c r="L348" s="3">
        <f t="shared" si="48"/>
        <v>42646</v>
      </c>
      <c r="M348" t="str">
        <f t="shared" si="49"/>
        <v>14:04:00</v>
      </c>
      <c r="N348">
        <f t="shared" si="50"/>
        <v>844.00000000000023</v>
      </c>
      <c r="O348">
        <f t="shared" si="51"/>
        <v>1</v>
      </c>
      <c r="P348" t="str">
        <f t="shared" si="52"/>
        <v>Work</v>
      </c>
      <c r="Q348" t="str">
        <f>VLOOKUP(N348,IF(P348="Work",Intervals!$A$4:$C$9,Intervals!$F$4:$H$9),3,1)</f>
        <v>Int_7-17</v>
      </c>
      <c r="R348" t="str">
        <f t="shared" si="53"/>
        <v>1</v>
      </c>
      <c r="S348">
        <f>VLOOKUP(N348,IF(P348="Work",Intervals!$A$4:$D$9,Intervals!$F$4:$I$9),4,1)</f>
        <v>3</v>
      </c>
    </row>
    <row r="349" spans="1:19" x14ac:dyDescent="0.25">
      <c r="A349" t="s">
        <v>206</v>
      </c>
      <c r="B349" s="1" t="s">
        <v>1540</v>
      </c>
      <c r="C349" t="s">
        <v>339</v>
      </c>
      <c r="D349">
        <f t="shared" si="45"/>
        <v>347</v>
      </c>
      <c r="E349" t="s">
        <v>348</v>
      </c>
      <c r="F349" t="s">
        <v>10</v>
      </c>
      <c r="G349" t="s">
        <v>4</v>
      </c>
      <c r="H349" t="s">
        <v>11589</v>
      </c>
      <c r="I349" s="4">
        <v>42509</v>
      </c>
      <c r="J349">
        <f t="shared" si="46"/>
        <v>3</v>
      </c>
      <c r="K349">
        <f t="shared" si="47"/>
        <v>6</v>
      </c>
      <c r="L349" s="3">
        <f t="shared" si="48"/>
        <v>42646</v>
      </c>
      <c r="M349" t="str">
        <f t="shared" si="49"/>
        <v>14:04:00</v>
      </c>
      <c r="N349">
        <f t="shared" si="50"/>
        <v>844.00000000000023</v>
      </c>
      <c r="O349">
        <f t="shared" si="51"/>
        <v>1</v>
      </c>
      <c r="P349" t="str">
        <f t="shared" si="52"/>
        <v>Work</v>
      </c>
      <c r="Q349" t="str">
        <f>VLOOKUP(N349,IF(P349="Work",Intervals!$A$4:$C$9,Intervals!$F$4:$H$9),3,1)</f>
        <v>Int_7-17</v>
      </c>
      <c r="R349" t="str">
        <f t="shared" si="53"/>
        <v>1</v>
      </c>
      <c r="S349">
        <f>VLOOKUP(N349,IF(P349="Work",Intervals!$A$4:$D$9,Intervals!$F$4:$I$9),4,1)</f>
        <v>3</v>
      </c>
    </row>
    <row r="350" spans="1:19" x14ac:dyDescent="0.25">
      <c r="A350" t="s">
        <v>106</v>
      </c>
      <c r="B350" s="1" t="s">
        <v>1541</v>
      </c>
      <c r="C350" t="s">
        <v>339</v>
      </c>
      <c r="D350">
        <f t="shared" si="45"/>
        <v>348</v>
      </c>
      <c r="E350" t="s">
        <v>357</v>
      </c>
      <c r="F350" t="s">
        <v>3</v>
      </c>
      <c r="G350" t="s">
        <v>4</v>
      </c>
      <c r="H350" t="s">
        <v>11597</v>
      </c>
      <c r="I350" t="s">
        <v>11671</v>
      </c>
      <c r="J350">
        <f t="shared" si="46"/>
        <v>3</v>
      </c>
      <c r="K350">
        <f t="shared" si="47"/>
        <v>6</v>
      </c>
      <c r="L350" s="3">
        <f t="shared" si="48"/>
        <v>42646</v>
      </c>
      <c r="M350" t="str">
        <f t="shared" si="49"/>
        <v>14:05:00</v>
      </c>
      <c r="N350">
        <f t="shared" si="50"/>
        <v>845</v>
      </c>
      <c r="O350">
        <f t="shared" si="51"/>
        <v>1</v>
      </c>
      <c r="P350" t="str">
        <f t="shared" si="52"/>
        <v>Work</v>
      </c>
      <c r="Q350" t="str">
        <f>VLOOKUP(N350,IF(P350="Work",Intervals!$A$4:$C$9,Intervals!$F$4:$H$9),3,1)</f>
        <v>Int_7-17</v>
      </c>
      <c r="R350" t="str">
        <f t="shared" si="53"/>
        <v>1</v>
      </c>
      <c r="S350">
        <f>VLOOKUP(N350,IF(P350="Work",Intervals!$A$4:$D$9,Intervals!$F$4:$I$9),4,1)</f>
        <v>3</v>
      </c>
    </row>
    <row r="351" spans="1:19" x14ac:dyDescent="0.25">
      <c r="A351" t="s">
        <v>204</v>
      </c>
      <c r="B351" s="1" t="s">
        <v>1542</v>
      </c>
      <c r="C351" t="s">
        <v>339</v>
      </c>
      <c r="D351">
        <f t="shared" si="45"/>
        <v>349</v>
      </c>
      <c r="E351" t="s">
        <v>427</v>
      </c>
      <c r="F351" t="s">
        <v>3</v>
      </c>
      <c r="G351" t="s">
        <v>4</v>
      </c>
      <c r="H351" t="s">
        <v>11589</v>
      </c>
      <c r="I351" s="4">
        <v>42509</v>
      </c>
      <c r="J351">
        <f t="shared" si="46"/>
        <v>3</v>
      </c>
      <c r="K351">
        <f t="shared" si="47"/>
        <v>6</v>
      </c>
      <c r="L351" s="3">
        <f t="shared" si="48"/>
        <v>42646</v>
      </c>
      <c r="M351" t="str">
        <f t="shared" si="49"/>
        <v>14:07:00</v>
      </c>
      <c r="N351">
        <f t="shared" si="50"/>
        <v>847</v>
      </c>
      <c r="O351">
        <f t="shared" si="51"/>
        <v>1</v>
      </c>
      <c r="P351" t="str">
        <f t="shared" si="52"/>
        <v>Work</v>
      </c>
      <c r="Q351" t="str">
        <f>VLOOKUP(N351,IF(P351="Work",Intervals!$A$4:$C$9,Intervals!$F$4:$H$9),3,1)</f>
        <v>Int_7-17</v>
      </c>
      <c r="R351" t="str">
        <f t="shared" si="53"/>
        <v>1</v>
      </c>
      <c r="S351">
        <f>VLOOKUP(N351,IF(P351="Work",Intervals!$A$4:$D$9,Intervals!$F$4:$I$9),4,1)</f>
        <v>3</v>
      </c>
    </row>
    <row r="352" spans="1:19" x14ac:dyDescent="0.25">
      <c r="A352" t="s">
        <v>142</v>
      </c>
      <c r="B352" s="1" t="s">
        <v>1543</v>
      </c>
      <c r="C352" t="s">
        <v>339</v>
      </c>
      <c r="D352">
        <f t="shared" si="45"/>
        <v>350</v>
      </c>
      <c r="E352" t="s">
        <v>424</v>
      </c>
      <c r="F352" t="s">
        <v>10</v>
      </c>
      <c r="G352" t="s">
        <v>4</v>
      </c>
      <c r="H352" t="s">
        <v>11589</v>
      </c>
      <c r="I352" s="4">
        <v>42509</v>
      </c>
      <c r="J352">
        <f t="shared" si="46"/>
        <v>3</v>
      </c>
      <c r="K352">
        <f t="shared" si="47"/>
        <v>6</v>
      </c>
      <c r="L352" s="3">
        <f t="shared" si="48"/>
        <v>42646</v>
      </c>
      <c r="M352" t="str">
        <f t="shared" si="49"/>
        <v>14:09:00</v>
      </c>
      <c r="N352">
        <f t="shared" si="50"/>
        <v>849</v>
      </c>
      <c r="O352">
        <f t="shared" si="51"/>
        <v>1</v>
      </c>
      <c r="P352" t="str">
        <f t="shared" si="52"/>
        <v>Work</v>
      </c>
      <c r="Q352" t="str">
        <f>VLOOKUP(N352,IF(P352="Work",Intervals!$A$4:$C$9,Intervals!$F$4:$H$9),3,1)</f>
        <v>Int_7-17</v>
      </c>
      <c r="R352" t="str">
        <f t="shared" si="53"/>
        <v>1</v>
      </c>
      <c r="S352">
        <f>VLOOKUP(N352,IF(P352="Work",Intervals!$A$4:$D$9,Intervals!$F$4:$I$9),4,1)</f>
        <v>3</v>
      </c>
    </row>
    <row r="353" spans="1:19" x14ac:dyDescent="0.25">
      <c r="A353" t="s">
        <v>173</v>
      </c>
      <c r="B353" s="1" t="s">
        <v>1543</v>
      </c>
      <c r="C353" t="s">
        <v>339</v>
      </c>
      <c r="D353">
        <f t="shared" si="45"/>
        <v>351</v>
      </c>
      <c r="E353" t="s">
        <v>386</v>
      </c>
      <c r="F353" t="s">
        <v>10</v>
      </c>
      <c r="G353" t="s">
        <v>4</v>
      </c>
      <c r="H353" t="s">
        <v>11603</v>
      </c>
      <c r="I353" t="s">
        <v>11677</v>
      </c>
      <c r="J353">
        <f t="shared" si="46"/>
        <v>3</v>
      </c>
      <c r="K353">
        <f t="shared" si="47"/>
        <v>6</v>
      </c>
      <c r="L353" s="3">
        <f t="shared" si="48"/>
        <v>42646</v>
      </c>
      <c r="M353" t="str">
        <f t="shared" si="49"/>
        <v>14:09:00</v>
      </c>
      <c r="N353">
        <f t="shared" si="50"/>
        <v>849</v>
      </c>
      <c r="O353">
        <f t="shared" si="51"/>
        <v>1</v>
      </c>
      <c r="P353" t="str">
        <f t="shared" si="52"/>
        <v>Work</v>
      </c>
      <c r="Q353" t="str">
        <f>VLOOKUP(N353,IF(P353="Work",Intervals!$A$4:$C$9,Intervals!$F$4:$H$9),3,1)</f>
        <v>Int_7-17</v>
      </c>
      <c r="R353" t="str">
        <f t="shared" si="53"/>
        <v>1</v>
      </c>
      <c r="S353">
        <f>VLOOKUP(N353,IF(P353="Work",Intervals!$A$4:$D$9,Intervals!$F$4:$I$9),4,1)</f>
        <v>3</v>
      </c>
    </row>
    <row r="354" spans="1:19" x14ac:dyDescent="0.25">
      <c r="A354" t="s">
        <v>162</v>
      </c>
      <c r="B354" s="1" t="s">
        <v>1544</v>
      </c>
      <c r="C354" t="s">
        <v>339</v>
      </c>
      <c r="D354">
        <f t="shared" si="45"/>
        <v>352</v>
      </c>
      <c r="E354" t="s">
        <v>387</v>
      </c>
      <c r="F354" t="s">
        <v>3</v>
      </c>
      <c r="G354" t="s">
        <v>4</v>
      </c>
      <c r="H354" t="s">
        <v>11597</v>
      </c>
      <c r="I354" t="s">
        <v>11671</v>
      </c>
      <c r="J354">
        <f t="shared" si="46"/>
        <v>3</v>
      </c>
      <c r="K354">
        <f t="shared" si="47"/>
        <v>6</v>
      </c>
      <c r="L354" s="3">
        <f t="shared" si="48"/>
        <v>42646</v>
      </c>
      <c r="M354" t="str">
        <f t="shared" si="49"/>
        <v>14:11:00</v>
      </c>
      <c r="N354">
        <f t="shared" si="50"/>
        <v>851</v>
      </c>
      <c r="O354">
        <f t="shared" si="51"/>
        <v>1</v>
      </c>
      <c r="P354" t="str">
        <f t="shared" si="52"/>
        <v>Work</v>
      </c>
      <c r="Q354" t="str">
        <f>VLOOKUP(N354,IF(P354="Work",Intervals!$A$4:$C$9,Intervals!$F$4:$H$9),3,1)</f>
        <v>Int_7-17</v>
      </c>
      <c r="R354" t="str">
        <f t="shared" si="53"/>
        <v>1</v>
      </c>
      <c r="S354">
        <f>VLOOKUP(N354,IF(P354="Work",Intervals!$A$4:$D$9,Intervals!$F$4:$I$9),4,1)</f>
        <v>3</v>
      </c>
    </row>
    <row r="355" spans="1:19" x14ac:dyDescent="0.25">
      <c r="A355" t="s">
        <v>159</v>
      </c>
      <c r="B355" s="1" t="s">
        <v>1545</v>
      </c>
      <c r="C355" t="s">
        <v>339</v>
      </c>
      <c r="D355">
        <f t="shared" si="45"/>
        <v>353</v>
      </c>
      <c r="E355" t="s">
        <v>381</v>
      </c>
      <c r="F355" t="s">
        <v>10</v>
      </c>
      <c r="G355" t="s">
        <v>4</v>
      </c>
      <c r="H355" t="s">
        <v>11589</v>
      </c>
      <c r="I355" s="4">
        <v>42509</v>
      </c>
      <c r="J355">
        <f t="shared" si="46"/>
        <v>3</v>
      </c>
      <c r="K355">
        <f t="shared" si="47"/>
        <v>6</v>
      </c>
      <c r="L355" s="3">
        <f t="shared" si="48"/>
        <v>42646</v>
      </c>
      <c r="M355" t="str">
        <f t="shared" si="49"/>
        <v>14:12:00</v>
      </c>
      <c r="N355">
        <f t="shared" si="50"/>
        <v>852.00000000000023</v>
      </c>
      <c r="O355">
        <f t="shared" si="51"/>
        <v>1</v>
      </c>
      <c r="P355" t="str">
        <f t="shared" si="52"/>
        <v>Work</v>
      </c>
      <c r="Q355" t="str">
        <f>VLOOKUP(N355,IF(P355="Work",Intervals!$A$4:$C$9,Intervals!$F$4:$H$9),3,1)</f>
        <v>Int_7-17</v>
      </c>
      <c r="R355" t="str">
        <f t="shared" si="53"/>
        <v>1</v>
      </c>
      <c r="S355">
        <f>VLOOKUP(N355,IF(P355="Work",Intervals!$A$4:$D$9,Intervals!$F$4:$I$9),4,1)</f>
        <v>3</v>
      </c>
    </row>
    <row r="356" spans="1:19" x14ac:dyDescent="0.25">
      <c r="A356" t="s">
        <v>141</v>
      </c>
      <c r="B356" s="1" t="s">
        <v>1546</v>
      </c>
      <c r="C356" t="s">
        <v>339</v>
      </c>
      <c r="D356">
        <f t="shared" si="45"/>
        <v>354</v>
      </c>
      <c r="E356" t="s">
        <v>385</v>
      </c>
      <c r="F356" t="s">
        <v>3</v>
      </c>
      <c r="G356" t="s">
        <v>4</v>
      </c>
      <c r="H356" t="s">
        <v>11597</v>
      </c>
      <c r="I356" t="s">
        <v>11671</v>
      </c>
      <c r="J356">
        <f t="shared" si="46"/>
        <v>3</v>
      </c>
      <c r="K356">
        <f t="shared" si="47"/>
        <v>6</v>
      </c>
      <c r="L356" s="3">
        <f t="shared" si="48"/>
        <v>42646</v>
      </c>
      <c r="M356" t="str">
        <f t="shared" si="49"/>
        <v>14:13:00</v>
      </c>
      <c r="N356">
        <f t="shared" si="50"/>
        <v>853</v>
      </c>
      <c r="O356">
        <f t="shared" si="51"/>
        <v>1</v>
      </c>
      <c r="P356" t="str">
        <f t="shared" si="52"/>
        <v>Work</v>
      </c>
      <c r="Q356" t="str">
        <f>VLOOKUP(N356,IF(P356="Work",Intervals!$A$4:$C$9,Intervals!$F$4:$H$9),3,1)</f>
        <v>Int_7-17</v>
      </c>
      <c r="R356" t="str">
        <f t="shared" si="53"/>
        <v>1</v>
      </c>
      <c r="S356">
        <f>VLOOKUP(N356,IF(P356="Work",Intervals!$A$4:$D$9,Intervals!$F$4:$I$9),4,1)</f>
        <v>3</v>
      </c>
    </row>
    <row r="357" spans="1:19" x14ac:dyDescent="0.25">
      <c r="A357" t="s">
        <v>189</v>
      </c>
      <c r="B357" s="1" t="s">
        <v>1547</v>
      </c>
      <c r="C357" t="s">
        <v>339</v>
      </c>
      <c r="D357">
        <f t="shared" si="45"/>
        <v>355</v>
      </c>
      <c r="E357" t="s">
        <v>387</v>
      </c>
      <c r="F357" t="s">
        <v>3</v>
      </c>
      <c r="G357" t="s">
        <v>4</v>
      </c>
      <c r="H357" t="s">
        <v>11597</v>
      </c>
      <c r="I357" t="s">
        <v>11671</v>
      </c>
      <c r="J357">
        <f t="shared" si="46"/>
        <v>3</v>
      </c>
      <c r="K357">
        <f t="shared" si="47"/>
        <v>6</v>
      </c>
      <c r="L357" s="3">
        <f t="shared" si="48"/>
        <v>42646</v>
      </c>
      <c r="M357" t="str">
        <f t="shared" si="49"/>
        <v>14:16:00</v>
      </c>
      <c r="N357">
        <f t="shared" si="50"/>
        <v>856.00000000000011</v>
      </c>
      <c r="O357">
        <f t="shared" si="51"/>
        <v>1</v>
      </c>
      <c r="P357" t="str">
        <f t="shared" si="52"/>
        <v>Work</v>
      </c>
      <c r="Q357" t="str">
        <f>VLOOKUP(N357,IF(P357="Work",Intervals!$A$4:$C$9,Intervals!$F$4:$H$9),3,1)</f>
        <v>Int_7-17</v>
      </c>
      <c r="R357" t="str">
        <f t="shared" si="53"/>
        <v>1</v>
      </c>
      <c r="S357">
        <f>VLOOKUP(N357,IF(P357="Work",Intervals!$A$4:$D$9,Intervals!$F$4:$I$9),4,1)</f>
        <v>3</v>
      </c>
    </row>
    <row r="358" spans="1:19" x14ac:dyDescent="0.25">
      <c r="A358" t="s">
        <v>207</v>
      </c>
      <c r="B358" s="1" t="s">
        <v>1548</v>
      </c>
      <c r="C358" t="s">
        <v>339</v>
      </c>
      <c r="D358">
        <f t="shared" si="45"/>
        <v>356</v>
      </c>
      <c r="E358" t="s">
        <v>379</v>
      </c>
      <c r="F358" t="s">
        <v>10</v>
      </c>
      <c r="G358" t="s">
        <v>4</v>
      </c>
      <c r="H358" t="s">
        <v>11589</v>
      </c>
      <c r="I358" s="4">
        <v>42509</v>
      </c>
      <c r="J358">
        <f t="shared" si="46"/>
        <v>3</v>
      </c>
      <c r="K358">
        <f t="shared" si="47"/>
        <v>6</v>
      </c>
      <c r="L358" s="3">
        <f t="shared" si="48"/>
        <v>42646</v>
      </c>
      <c r="M358" t="str">
        <f t="shared" si="49"/>
        <v>14:21:00</v>
      </c>
      <c r="N358">
        <f t="shared" si="50"/>
        <v>861</v>
      </c>
      <c r="O358">
        <f t="shared" si="51"/>
        <v>1</v>
      </c>
      <c r="P358" t="str">
        <f t="shared" si="52"/>
        <v>Work</v>
      </c>
      <c r="Q358" t="str">
        <f>VLOOKUP(N358,IF(P358="Work",Intervals!$A$4:$C$9,Intervals!$F$4:$H$9),3,1)</f>
        <v>Int_7-17</v>
      </c>
      <c r="R358" t="str">
        <f t="shared" si="53"/>
        <v>1</v>
      </c>
      <c r="S358">
        <f>VLOOKUP(N358,IF(P358="Work",Intervals!$A$4:$D$9,Intervals!$F$4:$I$9),4,1)</f>
        <v>3</v>
      </c>
    </row>
    <row r="359" spans="1:19" x14ac:dyDescent="0.25">
      <c r="A359" t="s">
        <v>208</v>
      </c>
      <c r="B359" s="1" t="s">
        <v>1549</v>
      </c>
      <c r="C359" t="s">
        <v>339</v>
      </c>
      <c r="D359">
        <f t="shared" si="45"/>
        <v>357</v>
      </c>
      <c r="E359" t="s">
        <v>425</v>
      </c>
      <c r="F359" t="s">
        <v>11563</v>
      </c>
      <c r="G359" t="s">
        <v>4</v>
      </c>
      <c r="H359" t="s">
        <v>11597</v>
      </c>
      <c r="I359" t="s">
        <v>11671</v>
      </c>
      <c r="J359">
        <f t="shared" si="46"/>
        <v>3</v>
      </c>
      <c r="K359">
        <f t="shared" si="47"/>
        <v>6</v>
      </c>
      <c r="L359" s="3">
        <f t="shared" si="48"/>
        <v>42646</v>
      </c>
      <c r="M359" t="str">
        <f t="shared" si="49"/>
        <v>14:24:00</v>
      </c>
      <c r="N359">
        <f t="shared" si="50"/>
        <v>864.00000000000011</v>
      </c>
      <c r="O359">
        <f t="shared" si="51"/>
        <v>1</v>
      </c>
      <c r="P359" t="str">
        <f t="shared" si="52"/>
        <v>Work</v>
      </c>
      <c r="Q359" t="str">
        <f>VLOOKUP(N359,IF(P359="Work",Intervals!$A$4:$C$9,Intervals!$F$4:$H$9),3,1)</f>
        <v>Int_7-17</v>
      </c>
      <c r="R359" t="str">
        <f t="shared" si="53"/>
        <v>1</v>
      </c>
      <c r="S359">
        <f>VLOOKUP(N359,IF(P359="Work",Intervals!$A$4:$D$9,Intervals!$F$4:$I$9),4,1)</f>
        <v>3</v>
      </c>
    </row>
    <row r="360" spans="1:19" x14ac:dyDescent="0.25">
      <c r="A360" t="s">
        <v>90</v>
      </c>
      <c r="B360" s="1" t="s">
        <v>1550</v>
      </c>
      <c r="C360" t="s">
        <v>339</v>
      </c>
      <c r="D360">
        <f t="shared" si="45"/>
        <v>358</v>
      </c>
      <c r="E360" t="s">
        <v>346</v>
      </c>
      <c r="F360" t="s">
        <v>10</v>
      </c>
      <c r="G360" t="s">
        <v>4</v>
      </c>
      <c r="H360" t="s">
        <v>11589</v>
      </c>
      <c r="I360" s="4">
        <v>42509</v>
      </c>
      <c r="J360">
        <f t="shared" si="46"/>
        <v>3</v>
      </c>
      <c r="K360">
        <f t="shared" si="47"/>
        <v>6</v>
      </c>
      <c r="L360" s="3">
        <f t="shared" si="48"/>
        <v>42646</v>
      </c>
      <c r="M360" t="str">
        <f t="shared" si="49"/>
        <v>14:29:00</v>
      </c>
      <c r="N360">
        <f t="shared" si="50"/>
        <v>869</v>
      </c>
      <c r="O360">
        <f t="shared" si="51"/>
        <v>1</v>
      </c>
      <c r="P360" t="str">
        <f t="shared" si="52"/>
        <v>Work</v>
      </c>
      <c r="Q360" t="str">
        <f>VLOOKUP(N360,IF(P360="Work",Intervals!$A$4:$C$9,Intervals!$F$4:$H$9),3,1)</f>
        <v>Int_7-17</v>
      </c>
      <c r="R360" t="str">
        <f t="shared" si="53"/>
        <v>1</v>
      </c>
      <c r="S360">
        <f>VLOOKUP(N360,IF(P360="Work",Intervals!$A$4:$D$9,Intervals!$F$4:$I$9),4,1)</f>
        <v>3</v>
      </c>
    </row>
    <row r="361" spans="1:19" x14ac:dyDescent="0.25">
      <c r="A361" t="s">
        <v>207</v>
      </c>
      <c r="B361" s="1" t="s">
        <v>1551</v>
      </c>
      <c r="C361" t="s">
        <v>339</v>
      </c>
      <c r="D361">
        <f t="shared" si="45"/>
        <v>359</v>
      </c>
      <c r="E361" t="s">
        <v>379</v>
      </c>
      <c r="F361" t="s">
        <v>10</v>
      </c>
      <c r="G361" t="s">
        <v>4</v>
      </c>
      <c r="H361" t="s">
        <v>11589</v>
      </c>
      <c r="I361" s="4">
        <v>42509</v>
      </c>
      <c r="J361">
        <f t="shared" si="46"/>
        <v>3</v>
      </c>
      <c r="K361">
        <f t="shared" si="47"/>
        <v>6</v>
      </c>
      <c r="L361" s="3">
        <f t="shared" si="48"/>
        <v>42646</v>
      </c>
      <c r="M361" t="str">
        <f t="shared" si="49"/>
        <v>14:34:00</v>
      </c>
      <c r="N361">
        <f t="shared" si="50"/>
        <v>873.99999999999977</v>
      </c>
      <c r="O361">
        <f t="shared" si="51"/>
        <v>1</v>
      </c>
      <c r="P361" t="str">
        <f t="shared" si="52"/>
        <v>Work</v>
      </c>
      <c r="Q361" t="str">
        <f>VLOOKUP(N361,IF(P361="Work",Intervals!$A$4:$C$9,Intervals!$F$4:$H$9),3,1)</f>
        <v>Int_7-17</v>
      </c>
      <c r="R361" t="str">
        <f t="shared" si="53"/>
        <v>1</v>
      </c>
      <c r="S361">
        <f>VLOOKUP(N361,IF(P361="Work",Intervals!$A$4:$D$9,Intervals!$F$4:$I$9),4,1)</f>
        <v>3</v>
      </c>
    </row>
    <row r="362" spans="1:19" x14ac:dyDescent="0.25">
      <c r="A362" t="s">
        <v>83</v>
      </c>
      <c r="B362" s="1" t="s">
        <v>1551</v>
      </c>
      <c r="C362" t="s">
        <v>339</v>
      </c>
      <c r="D362">
        <f t="shared" si="45"/>
        <v>360</v>
      </c>
      <c r="E362" t="s">
        <v>384</v>
      </c>
      <c r="F362" t="s">
        <v>10</v>
      </c>
      <c r="G362" t="s">
        <v>4</v>
      </c>
      <c r="H362" t="s">
        <v>11589</v>
      </c>
      <c r="I362" s="4">
        <v>42509</v>
      </c>
      <c r="J362">
        <f t="shared" si="46"/>
        <v>3</v>
      </c>
      <c r="K362">
        <f t="shared" si="47"/>
        <v>6</v>
      </c>
      <c r="L362" s="3">
        <f t="shared" si="48"/>
        <v>42646</v>
      </c>
      <c r="M362" t="str">
        <f t="shared" si="49"/>
        <v>14:34:00</v>
      </c>
      <c r="N362">
        <f t="shared" si="50"/>
        <v>873.99999999999977</v>
      </c>
      <c r="O362">
        <f t="shared" si="51"/>
        <v>1</v>
      </c>
      <c r="P362" t="str">
        <f t="shared" si="52"/>
        <v>Work</v>
      </c>
      <c r="Q362" t="str">
        <f>VLOOKUP(N362,IF(P362="Work",Intervals!$A$4:$C$9,Intervals!$F$4:$H$9),3,1)</f>
        <v>Int_7-17</v>
      </c>
      <c r="R362" t="str">
        <f t="shared" si="53"/>
        <v>1</v>
      </c>
      <c r="S362">
        <f>VLOOKUP(N362,IF(P362="Work",Intervals!$A$4:$D$9,Intervals!$F$4:$I$9),4,1)</f>
        <v>3</v>
      </c>
    </row>
    <row r="363" spans="1:19" x14ac:dyDescent="0.25">
      <c r="A363" t="s">
        <v>105</v>
      </c>
      <c r="B363" s="1" t="s">
        <v>1552</v>
      </c>
      <c r="C363" t="s">
        <v>339</v>
      </c>
      <c r="D363">
        <f t="shared" si="45"/>
        <v>361</v>
      </c>
      <c r="E363" t="s">
        <v>383</v>
      </c>
      <c r="F363" t="s">
        <v>11563</v>
      </c>
      <c r="G363" t="s">
        <v>4</v>
      </c>
      <c r="H363" t="s">
        <v>11589</v>
      </c>
      <c r="I363" s="4">
        <v>42509</v>
      </c>
      <c r="J363">
        <f t="shared" si="46"/>
        <v>3</v>
      </c>
      <c r="K363">
        <f t="shared" si="47"/>
        <v>6</v>
      </c>
      <c r="L363" s="3">
        <f t="shared" si="48"/>
        <v>42646</v>
      </c>
      <c r="M363" t="str">
        <f t="shared" si="49"/>
        <v>14:36:00</v>
      </c>
      <c r="N363">
        <f t="shared" si="50"/>
        <v>876.00000000000011</v>
      </c>
      <c r="O363">
        <f t="shared" si="51"/>
        <v>1</v>
      </c>
      <c r="P363" t="str">
        <f t="shared" si="52"/>
        <v>Work</v>
      </c>
      <c r="Q363" t="str">
        <f>VLOOKUP(N363,IF(P363="Work",Intervals!$A$4:$C$9,Intervals!$F$4:$H$9),3,1)</f>
        <v>Int_7-17</v>
      </c>
      <c r="R363" t="str">
        <f t="shared" si="53"/>
        <v>1</v>
      </c>
      <c r="S363">
        <f>VLOOKUP(N363,IF(P363="Work",Intervals!$A$4:$D$9,Intervals!$F$4:$I$9),4,1)</f>
        <v>3</v>
      </c>
    </row>
    <row r="364" spans="1:19" x14ac:dyDescent="0.25">
      <c r="A364" t="s">
        <v>189</v>
      </c>
      <c r="B364" s="1" t="s">
        <v>1553</v>
      </c>
      <c r="C364" t="s">
        <v>339</v>
      </c>
      <c r="D364">
        <f t="shared" si="45"/>
        <v>362</v>
      </c>
      <c r="E364" t="s">
        <v>387</v>
      </c>
      <c r="F364" t="s">
        <v>3</v>
      </c>
      <c r="G364" t="s">
        <v>4</v>
      </c>
      <c r="H364" t="s">
        <v>11597</v>
      </c>
      <c r="I364" t="s">
        <v>11671</v>
      </c>
      <c r="J364">
        <f t="shared" si="46"/>
        <v>3</v>
      </c>
      <c r="K364">
        <f t="shared" si="47"/>
        <v>6</v>
      </c>
      <c r="L364" s="3">
        <f t="shared" si="48"/>
        <v>42646</v>
      </c>
      <c r="M364" t="str">
        <f t="shared" si="49"/>
        <v>14:37:00</v>
      </c>
      <c r="N364">
        <f t="shared" si="50"/>
        <v>877.00000000000023</v>
      </c>
      <c r="O364">
        <f t="shared" si="51"/>
        <v>1</v>
      </c>
      <c r="P364" t="str">
        <f t="shared" si="52"/>
        <v>Work</v>
      </c>
      <c r="Q364" t="str">
        <f>VLOOKUP(N364,IF(P364="Work",Intervals!$A$4:$C$9,Intervals!$F$4:$H$9),3,1)</f>
        <v>Int_7-17</v>
      </c>
      <c r="R364" t="str">
        <f t="shared" si="53"/>
        <v>1</v>
      </c>
      <c r="S364">
        <f>VLOOKUP(N364,IF(P364="Work",Intervals!$A$4:$D$9,Intervals!$F$4:$I$9),4,1)</f>
        <v>3</v>
      </c>
    </row>
    <row r="365" spans="1:19" x14ac:dyDescent="0.25">
      <c r="A365" t="s">
        <v>130</v>
      </c>
      <c r="B365" s="1" t="s">
        <v>1554</v>
      </c>
      <c r="C365" t="s">
        <v>339</v>
      </c>
      <c r="D365">
        <f t="shared" si="45"/>
        <v>363</v>
      </c>
      <c r="E365" t="s">
        <v>384</v>
      </c>
      <c r="F365" t="s">
        <v>10</v>
      </c>
      <c r="G365" t="s">
        <v>4</v>
      </c>
      <c r="H365" t="s">
        <v>11589</v>
      </c>
      <c r="I365" s="4">
        <v>42509</v>
      </c>
      <c r="J365">
        <f t="shared" si="46"/>
        <v>3</v>
      </c>
      <c r="K365">
        <f t="shared" si="47"/>
        <v>6</v>
      </c>
      <c r="L365" s="3">
        <f t="shared" si="48"/>
        <v>42646</v>
      </c>
      <c r="M365" t="str">
        <f t="shared" si="49"/>
        <v>14:40:00</v>
      </c>
      <c r="N365">
        <f t="shared" si="50"/>
        <v>880.00000000000011</v>
      </c>
      <c r="O365">
        <f t="shared" si="51"/>
        <v>1</v>
      </c>
      <c r="P365" t="str">
        <f t="shared" si="52"/>
        <v>Work</v>
      </c>
      <c r="Q365" t="str">
        <f>VLOOKUP(N365,IF(P365="Work",Intervals!$A$4:$C$9,Intervals!$F$4:$H$9),3,1)</f>
        <v>Int_7-17</v>
      </c>
      <c r="R365" t="str">
        <f t="shared" si="53"/>
        <v>1</v>
      </c>
      <c r="S365">
        <f>VLOOKUP(N365,IF(P365="Work",Intervals!$A$4:$D$9,Intervals!$F$4:$I$9),4,1)</f>
        <v>3</v>
      </c>
    </row>
    <row r="366" spans="1:19" x14ac:dyDescent="0.25">
      <c r="A366" t="s">
        <v>158</v>
      </c>
      <c r="B366" s="1" t="s">
        <v>1555</v>
      </c>
      <c r="C366" t="s">
        <v>339</v>
      </c>
      <c r="D366">
        <f t="shared" si="45"/>
        <v>364</v>
      </c>
      <c r="E366" t="s">
        <v>404</v>
      </c>
      <c r="F366" t="s">
        <v>10</v>
      </c>
      <c r="G366" t="s">
        <v>4</v>
      </c>
      <c r="H366" t="s">
        <v>11589</v>
      </c>
      <c r="I366" s="4">
        <v>42509</v>
      </c>
      <c r="J366">
        <f t="shared" si="46"/>
        <v>3</v>
      </c>
      <c r="K366">
        <f t="shared" si="47"/>
        <v>6</v>
      </c>
      <c r="L366" s="3">
        <f t="shared" si="48"/>
        <v>42646</v>
      </c>
      <c r="M366" t="str">
        <f t="shared" si="49"/>
        <v>14:41:00</v>
      </c>
      <c r="N366">
        <f t="shared" si="50"/>
        <v>881.00000000000023</v>
      </c>
      <c r="O366">
        <f t="shared" si="51"/>
        <v>1</v>
      </c>
      <c r="P366" t="str">
        <f t="shared" si="52"/>
        <v>Work</v>
      </c>
      <c r="Q366" t="str">
        <f>VLOOKUP(N366,IF(P366="Work",Intervals!$A$4:$C$9,Intervals!$F$4:$H$9),3,1)</f>
        <v>Int_7-17</v>
      </c>
      <c r="R366" t="str">
        <f t="shared" si="53"/>
        <v>1</v>
      </c>
      <c r="S366">
        <f>VLOOKUP(N366,IF(P366="Work",Intervals!$A$4:$D$9,Intervals!$F$4:$I$9),4,1)</f>
        <v>3</v>
      </c>
    </row>
    <row r="367" spans="1:19" x14ac:dyDescent="0.25">
      <c r="A367" t="s">
        <v>209</v>
      </c>
      <c r="B367" s="1" t="s">
        <v>1555</v>
      </c>
      <c r="C367" t="s">
        <v>339</v>
      </c>
      <c r="D367">
        <f t="shared" si="45"/>
        <v>365</v>
      </c>
      <c r="E367" t="s">
        <v>392</v>
      </c>
      <c r="F367" t="s">
        <v>11568</v>
      </c>
      <c r="G367" t="s">
        <v>4</v>
      </c>
      <c r="H367" t="s">
        <v>11589</v>
      </c>
      <c r="I367" s="4">
        <v>42509</v>
      </c>
      <c r="J367">
        <f t="shared" si="46"/>
        <v>3</v>
      </c>
      <c r="K367">
        <f t="shared" si="47"/>
        <v>6</v>
      </c>
      <c r="L367" s="3">
        <f t="shared" si="48"/>
        <v>42646</v>
      </c>
      <c r="M367" t="str">
        <f t="shared" si="49"/>
        <v>14:41:00</v>
      </c>
      <c r="N367">
        <f t="shared" si="50"/>
        <v>881.00000000000023</v>
      </c>
      <c r="O367">
        <f t="shared" si="51"/>
        <v>1</v>
      </c>
      <c r="P367" t="str">
        <f t="shared" si="52"/>
        <v>Work</v>
      </c>
      <c r="Q367" t="str">
        <f>VLOOKUP(N367,IF(P367="Work",Intervals!$A$4:$C$9,Intervals!$F$4:$H$9),3,1)</f>
        <v>Int_7-17</v>
      </c>
      <c r="R367" t="str">
        <f t="shared" si="53"/>
        <v>1</v>
      </c>
      <c r="S367">
        <f>VLOOKUP(N367,IF(P367="Work",Intervals!$A$4:$D$9,Intervals!$F$4:$I$9),4,1)</f>
        <v>3</v>
      </c>
    </row>
    <row r="368" spans="1:19" x14ac:dyDescent="0.25">
      <c r="A368" t="s">
        <v>84</v>
      </c>
      <c r="B368" s="1" t="s">
        <v>1556</v>
      </c>
      <c r="C368" t="s">
        <v>339</v>
      </c>
      <c r="D368">
        <f t="shared" si="45"/>
        <v>366</v>
      </c>
      <c r="E368" t="s">
        <v>429</v>
      </c>
      <c r="F368" t="s">
        <v>10</v>
      </c>
      <c r="G368" t="s">
        <v>4</v>
      </c>
      <c r="H368" t="s">
        <v>11611</v>
      </c>
      <c r="I368" t="s">
        <v>11685</v>
      </c>
      <c r="J368">
        <f t="shared" si="46"/>
        <v>3</v>
      </c>
      <c r="K368">
        <f t="shared" si="47"/>
        <v>6</v>
      </c>
      <c r="L368" s="3">
        <f t="shared" si="48"/>
        <v>42646</v>
      </c>
      <c r="M368" t="str">
        <f t="shared" si="49"/>
        <v>14:42:00</v>
      </c>
      <c r="N368">
        <f t="shared" si="50"/>
        <v>881.99999999999977</v>
      </c>
      <c r="O368">
        <f t="shared" si="51"/>
        <v>1</v>
      </c>
      <c r="P368" t="str">
        <f t="shared" si="52"/>
        <v>Work</v>
      </c>
      <c r="Q368" t="str">
        <f>VLOOKUP(N368,IF(P368="Work",Intervals!$A$4:$C$9,Intervals!$F$4:$H$9),3,1)</f>
        <v>Int_7-17</v>
      </c>
      <c r="R368" t="str">
        <f t="shared" si="53"/>
        <v>1</v>
      </c>
      <c r="S368">
        <f>VLOOKUP(N368,IF(P368="Work",Intervals!$A$4:$D$9,Intervals!$F$4:$I$9),4,1)</f>
        <v>3</v>
      </c>
    </row>
    <row r="369" spans="1:19" x14ac:dyDescent="0.25">
      <c r="A369" t="s">
        <v>201</v>
      </c>
      <c r="B369" s="1" t="s">
        <v>1557</v>
      </c>
      <c r="C369" t="s">
        <v>339</v>
      </c>
      <c r="D369">
        <f t="shared" si="45"/>
        <v>367</v>
      </c>
      <c r="E369" t="s">
        <v>379</v>
      </c>
      <c r="F369" t="s">
        <v>10</v>
      </c>
      <c r="G369" t="s">
        <v>4</v>
      </c>
      <c r="H369" t="s">
        <v>11589</v>
      </c>
      <c r="I369" s="4">
        <v>42509</v>
      </c>
      <c r="J369">
        <f t="shared" si="46"/>
        <v>3</v>
      </c>
      <c r="K369">
        <f t="shared" si="47"/>
        <v>6</v>
      </c>
      <c r="L369" s="3">
        <f t="shared" si="48"/>
        <v>42646</v>
      </c>
      <c r="M369" t="str">
        <f t="shared" si="49"/>
        <v>14:44:00</v>
      </c>
      <c r="N369">
        <f t="shared" si="50"/>
        <v>884</v>
      </c>
      <c r="O369">
        <f t="shared" si="51"/>
        <v>1</v>
      </c>
      <c r="P369" t="str">
        <f t="shared" si="52"/>
        <v>Work</v>
      </c>
      <c r="Q369" t="str">
        <f>VLOOKUP(N369,IF(P369="Work",Intervals!$A$4:$C$9,Intervals!$F$4:$H$9),3,1)</f>
        <v>Int_7-17</v>
      </c>
      <c r="R369" t="str">
        <f t="shared" si="53"/>
        <v>1</v>
      </c>
      <c r="S369">
        <f>VLOOKUP(N369,IF(P369="Work",Intervals!$A$4:$D$9,Intervals!$F$4:$I$9),4,1)</f>
        <v>3</v>
      </c>
    </row>
    <row r="370" spans="1:19" x14ac:dyDescent="0.25">
      <c r="A370" t="s">
        <v>115</v>
      </c>
      <c r="B370" s="1" t="s">
        <v>1558</v>
      </c>
      <c r="C370" t="s">
        <v>339</v>
      </c>
      <c r="D370">
        <f t="shared" si="45"/>
        <v>368</v>
      </c>
      <c r="E370" t="s">
        <v>409</v>
      </c>
      <c r="F370" t="s">
        <v>11563</v>
      </c>
      <c r="G370" t="s">
        <v>4</v>
      </c>
      <c r="H370" t="s">
        <v>11589</v>
      </c>
      <c r="I370" s="4">
        <v>42509</v>
      </c>
      <c r="J370">
        <f t="shared" si="46"/>
        <v>3</v>
      </c>
      <c r="K370">
        <f t="shared" si="47"/>
        <v>6</v>
      </c>
      <c r="L370" s="3">
        <f t="shared" si="48"/>
        <v>42646</v>
      </c>
      <c r="M370" t="str">
        <f t="shared" si="49"/>
        <v>14:47:00</v>
      </c>
      <c r="N370">
        <f t="shared" si="50"/>
        <v>886.99999999999989</v>
      </c>
      <c r="O370">
        <f t="shared" si="51"/>
        <v>1</v>
      </c>
      <c r="P370" t="str">
        <f t="shared" si="52"/>
        <v>Work</v>
      </c>
      <c r="Q370" t="str">
        <f>VLOOKUP(N370,IF(P370="Work",Intervals!$A$4:$C$9,Intervals!$F$4:$H$9),3,1)</f>
        <v>Int_7-17</v>
      </c>
      <c r="R370" t="str">
        <f t="shared" si="53"/>
        <v>1</v>
      </c>
      <c r="S370">
        <f>VLOOKUP(N370,IF(P370="Work",Intervals!$A$4:$D$9,Intervals!$F$4:$I$9),4,1)</f>
        <v>3</v>
      </c>
    </row>
    <row r="371" spans="1:19" x14ac:dyDescent="0.25">
      <c r="A371" t="s">
        <v>158</v>
      </c>
      <c r="B371" s="1" t="s">
        <v>1559</v>
      </c>
      <c r="C371" t="s">
        <v>339</v>
      </c>
      <c r="D371">
        <f t="shared" si="45"/>
        <v>369</v>
      </c>
      <c r="E371" t="s">
        <v>404</v>
      </c>
      <c r="F371" t="s">
        <v>10</v>
      </c>
      <c r="G371" t="s">
        <v>4</v>
      </c>
      <c r="H371" t="s">
        <v>11589</v>
      </c>
      <c r="I371" s="4">
        <v>42509</v>
      </c>
      <c r="J371">
        <f t="shared" si="46"/>
        <v>3</v>
      </c>
      <c r="K371">
        <f t="shared" si="47"/>
        <v>6</v>
      </c>
      <c r="L371" s="3">
        <f t="shared" si="48"/>
        <v>42646</v>
      </c>
      <c r="M371" t="str">
        <f t="shared" si="49"/>
        <v>14:48:00</v>
      </c>
      <c r="N371">
        <f t="shared" si="50"/>
        <v>888</v>
      </c>
      <c r="O371">
        <f t="shared" si="51"/>
        <v>1</v>
      </c>
      <c r="P371" t="str">
        <f t="shared" si="52"/>
        <v>Work</v>
      </c>
      <c r="Q371" t="str">
        <f>VLOOKUP(N371,IF(P371="Work",Intervals!$A$4:$C$9,Intervals!$F$4:$H$9),3,1)</f>
        <v>Int_7-17</v>
      </c>
      <c r="R371" t="str">
        <f t="shared" si="53"/>
        <v>1</v>
      </c>
      <c r="S371">
        <f>VLOOKUP(N371,IF(P371="Work",Intervals!$A$4:$D$9,Intervals!$F$4:$I$9),4,1)</f>
        <v>3</v>
      </c>
    </row>
    <row r="372" spans="1:19" x14ac:dyDescent="0.25">
      <c r="A372" t="s">
        <v>105</v>
      </c>
      <c r="B372" s="1" t="s">
        <v>1560</v>
      </c>
      <c r="C372" t="s">
        <v>339</v>
      </c>
      <c r="D372">
        <f t="shared" si="45"/>
        <v>370</v>
      </c>
      <c r="E372" t="s">
        <v>383</v>
      </c>
      <c r="F372" t="s">
        <v>11563</v>
      </c>
      <c r="G372" t="s">
        <v>4</v>
      </c>
      <c r="H372" t="s">
        <v>11589</v>
      </c>
      <c r="I372" s="4">
        <v>42509</v>
      </c>
      <c r="J372">
        <f t="shared" si="46"/>
        <v>3</v>
      </c>
      <c r="K372">
        <f t="shared" si="47"/>
        <v>6</v>
      </c>
      <c r="L372" s="3">
        <f t="shared" si="48"/>
        <v>42646</v>
      </c>
      <c r="M372" t="str">
        <f t="shared" si="49"/>
        <v>14:49:00</v>
      </c>
      <c r="N372">
        <f t="shared" si="50"/>
        <v>889.00000000000023</v>
      </c>
      <c r="O372">
        <f t="shared" si="51"/>
        <v>1</v>
      </c>
      <c r="P372" t="str">
        <f t="shared" si="52"/>
        <v>Work</v>
      </c>
      <c r="Q372" t="str">
        <f>VLOOKUP(N372,IF(P372="Work",Intervals!$A$4:$C$9,Intervals!$F$4:$H$9),3,1)</f>
        <v>Int_7-17</v>
      </c>
      <c r="R372" t="str">
        <f t="shared" si="53"/>
        <v>1</v>
      </c>
      <c r="S372">
        <f>VLOOKUP(N372,IF(P372="Work",Intervals!$A$4:$D$9,Intervals!$F$4:$I$9),4,1)</f>
        <v>3</v>
      </c>
    </row>
    <row r="373" spans="1:19" x14ac:dyDescent="0.25">
      <c r="A373" t="s">
        <v>193</v>
      </c>
      <c r="B373" s="1" t="s">
        <v>1561</v>
      </c>
      <c r="C373" t="s">
        <v>339</v>
      </c>
      <c r="D373">
        <f t="shared" si="45"/>
        <v>371</v>
      </c>
      <c r="E373" t="s">
        <v>381</v>
      </c>
      <c r="F373" t="s">
        <v>10</v>
      </c>
      <c r="G373" t="s">
        <v>4</v>
      </c>
      <c r="H373" t="s">
        <v>11589</v>
      </c>
      <c r="I373" s="4">
        <v>42509</v>
      </c>
      <c r="J373">
        <f t="shared" si="46"/>
        <v>3</v>
      </c>
      <c r="K373">
        <f t="shared" si="47"/>
        <v>6</v>
      </c>
      <c r="L373" s="3">
        <f t="shared" si="48"/>
        <v>42646</v>
      </c>
      <c r="M373" t="str">
        <f t="shared" si="49"/>
        <v>14:50:00</v>
      </c>
      <c r="N373">
        <f t="shared" si="50"/>
        <v>890</v>
      </c>
      <c r="O373">
        <f t="shared" si="51"/>
        <v>1</v>
      </c>
      <c r="P373" t="str">
        <f t="shared" si="52"/>
        <v>Work</v>
      </c>
      <c r="Q373" t="str">
        <f>VLOOKUP(N373,IF(P373="Work",Intervals!$A$4:$C$9,Intervals!$F$4:$H$9),3,1)</f>
        <v>Int_7-17</v>
      </c>
      <c r="R373" t="str">
        <f t="shared" si="53"/>
        <v>1</v>
      </c>
      <c r="S373">
        <f>VLOOKUP(N373,IF(P373="Work",Intervals!$A$4:$D$9,Intervals!$F$4:$I$9),4,1)</f>
        <v>3</v>
      </c>
    </row>
    <row r="374" spans="1:19" x14ac:dyDescent="0.25">
      <c r="A374" t="s">
        <v>158</v>
      </c>
      <c r="B374" s="1" t="s">
        <v>1561</v>
      </c>
      <c r="C374" t="s">
        <v>339</v>
      </c>
      <c r="D374">
        <f t="shared" si="45"/>
        <v>372</v>
      </c>
      <c r="E374" t="s">
        <v>404</v>
      </c>
      <c r="F374" t="s">
        <v>10</v>
      </c>
      <c r="G374" t="s">
        <v>4</v>
      </c>
      <c r="H374" t="s">
        <v>11589</v>
      </c>
      <c r="I374" s="4">
        <v>42509</v>
      </c>
      <c r="J374">
        <f t="shared" si="46"/>
        <v>3</v>
      </c>
      <c r="K374">
        <f t="shared" si="47"/>
        <v>6</v>
      </c>
      <c r="L374" s="3">
        <f t="shared" si="48"/>
        <v>42646</v>
      </c>
      <c r="M374" t="str">
        <f t="shared" si="49"/>
        <v>14:50:00</v>
      </c>
      <c r="N374">
        <f t="shared" si="50"/>
        <v>890</v>
      </c>
      <c r="O374">
        <f t="shared" si="51"/>
        <v>1</v>
      </c>
      <c r="P374" t="str">
        <f t="shared" si="52"/>
        <v>Work</v>
      </c>
      <c r="Q374" t="str">
        <f>VLOOKUP(N374,IF(P374="Work",Intervals!$A$4:$C$9,Intervals!$F$4:$H$9),3,1)</f>
        <v>Int_7-17</v>
      </c>
      <c r="R374" t="str">
        <f t="shared" si="53"/>
        <v>1</v>
      </c>
      <c r="S374">
        <f>VLOOKUP(N374,IF(P374="Work",Intervals!$A$4:$D$9,Intervals!$F$4:$I$9),4,1)</f>
        <v>3</v>
      </c>
    </row>
    <row r="375" spans="1:19" x14ac:dyDescent="0.25">
      <c r="A375" t="s">
        <v>207</v>
      </c>
      <c r="B375" s="1" t="s">
        <v>1562</v>
      </c>
      <c r="C375" t="s">
        <v>339</v>
      </c>
      <c r="D375">
        <f t="shared" si="45"/>
        <v>373</v>
      </c>
      <c r="E375" t="s">
        <v>379</v>
      </c>
      <c r="F375" t="s">
        <v>10</v>
      </c>
      <c r="G375" t="s">
        <v>4</v>
      </c>
      <c r="H375" t="s">
        <v>11589</v>
      </c>
      <c r="I375" s="4">
        <v>42509</v>
      </c>
      <c r="J375">
        <f t="shared" si="46"/>
        <v>3</v>
      </c>
      <c r="K375">
        <f t="shared" si="47"/>
        <v>6</v>
      </c>
      <c r="L375" s="3">
        <f t="shared" si="48"/>
        <v>42646</v>
      </c>
      <c r="M375" t="str">
        <f t="shared" si="49"/>
        <v>14:52:00</v>
      </c>
      <c r="N375">
        <f t="shared" si="50"/>
        <v>892</v>
      </c>
      <c r="O375">
        <f t="shared" si="51"/>
        <v>1</v>
      </c>
      <c r="P375" t="str">
        <f t="shared" si="52"/>
        <v>Work</v>
      </c>
      <c r="Q375" t="str">
        <f>VLOOKUP(N375,IF(P375="Work",Intervals!$A$4:$C$9,Intervals!$F$4:$H$9),3,1)</f>
        <v>Int_7-17</v>
      </c>
      <c r="R375" t="str">
        <f t="shared" si="53"/>
        <v>1</v>
      </c>
      <c r="S375">
        <f>VLOOKUP(N375,IF(P375="Work",Intervals!$A$4:$D$9,Intervals!$F$4:$I$9),4,1)</f>
        <v>3</v>
      </c>
    </row>
    <row r="376" spans="1:19" x14ac:dyDescent="0.25">
      <c r="A376" t="s">
        <v>183</v>
      </c>
      <c r="B376" s="1" t="s">
        <v>1562</v>
      </c>
      <c r="C376" t="s">
        <v>339</v>
      </c>
      <c r="D376">
        <f t="shared" si="45"/>
        <v>374</v>
      </c>
      <c r="E376" t="s">
        <v>396</v>
      </c>
      <c r="F376" t="s">
        <v>11569</v>
      </c>
      <c r="G376" t="s">
        <v>4</v>
      </c>
      <c r="H376" t="s">
        <v>11589</v>
      </c>
      <c r="I376" s="4">
        <v>42509</v>
      </c>
      <c r="J376">
        <f t="shared" si="46"/>
        <v>3</v>
      </c>
      <c r="K376">
        <f t="shared" si="47"/>
        <v>6</v>
      </c>
      <c r="L376" s="3">
        <f t="shared" si="48"/>
        <v>42646</v>
      </c>
      <c r="M376" t="str">
        <f t="shared" si="49"/>
        <v>14:52:00</v>
      </c>
      <c r="N376">
        <f t="shared" si="50"/>
        <v>892</v>
      </c>
      <c r="O376">
        <f t="shared" si="51"/>
        <v>1</v>
      </c>
      <c r="P376" t="str">
        <f t="shared" si="52"/>
        <v>Work</v>
      </c>
      <c r="Q376" t="str">
        <f>VLOOKUP(N376,IF(P376="Work",Intervals!$A$4:$C$9,Intervals!$F$4:$H$9),3,1)</f>
        <v>Int_7-17</v>
      </c>
      <c r="R376" t="str">
        <f t="shared" si="53"/>
        <v>1</v>
      </c>
      <c r="S376">
        <f>VLOOKUP(N376,IF(P376="Work",Intervals!$A$4:$D$9,Intervals!$F$4:$I$9),4,1)</f>
        <v>3</v>
      </c>
    </row>
    <row r="377" spans="1:19" x14ac:dyDescent="0.25">
      <c r="A377" t="s">
        <v>193</v>
      </c>
      <c r="B377" s="1" t="s">
        <v>1563</v>
      </c>
      <c r="C377" t="s">
        <v>339</v>
      </c>
      <c r="D377">
        <f t="shared" si="45"/>
        <v>375</v>
      </c>
      <c r="E377" t="s">
        <v>381</v>
      </c>
      <c r="F377" t="s">
        <v>10</v>
      </c>
      <c r="G377" t="s">
        <v>4</v>
      </c>
      <c r="H377" t="s">
        <v>11589</v>
      </c>
      <c r="I377" s="4">
        <v>42509</v>
      </c>
      <c r="J377">
        <f t="shared" si="46"/>
        <v>3</v>
      </c>
      <c r="K377">
        <f t="shared" si="47"/>
        <v>6</v>
      </c>
      <c r="L377" s="3">
        <f t="shared" si="48"/>
        <v>42646</v>
      </c>
      <c r="M377" t="str">
        <f t="shared" si="49"/>
        <v>14:53:00</v>
      </c>
      <c r="N377">
        <f t="shared" si="50"/>
        <v>893.00000000000023</v>
      </c>
      <c r="O377">
        <f t="shared" si="51"/>
        <v>1</v>
      </c>
      <c r="P377" t="str">
        <f t="shared" si="52"/>
        <v>Work</v>
      </c>
      <c r="Q377" t="str">
        <f>VLOOKUP(N377,IF(P377="Work",Intervals!$A$4:$C$9,Intervals!$F$4:$H$9),3,1)</f>
        <v>Int_7-17</v>
      </c>
      <c r="R377" t="str">
        <f t="shared" si="53"/>
        <v>1</v>
      </c>
      <c r="S377">
        <f>VLOOKUP(N377,IF(P377="Work",Intervals!$A$4:$D$9,Intervals!$F$4:$I$9),4,1)</f>
        <v>3</v>
      </c>
    </row>
    <row r="378" spans="1:19" x14ac:dyDescent="0.25">
      <c r="A378" t="s">
        <v>186</v>
      </c>
      <c r="B378" s="1" t="s">
        <v>1564</v>
      </c>
      <c r="C378" t="s">
        <v>339</v>
      </c>
      <c r="D378">
        <f t="shared" si="45"/>
        <v>376</v>
      </c>
      <c r="E378" t="s">
        <v>428</v>
      </c>
      <c r="F378" t="s">
        <v>11572</v>
      </c>
      <c r="G378" t="s">
        <v>4</v>
      </c>
      <c r="H378" t="s">
        <v>11597</v>
      </c>
      <c r="I378" t="s">
        <v>11671</v>
      </c>
      <c r="J378">
        <f t="shared" si="46"/>
        <v>3</v>
      </c>
      <c r="K378">
        <f t="shared" si="47"/>
        <v>6</v>
      </c>
      <c r="L378" s="3">
        <f t="shared" si="48"/>
        <v>42646</v>
      </c>
      <c r="M378" t="str">
        <f t="shared" si="49"/>
        <v>14:57:00</v>
      </c>
      <c r="N378">
        <f t="shared" si="50"/>
        <v>897.00000000000023</v>
      </c>
      <c r="O378">
        <f t="shared" si="51"/>
        <v>1</v>
      </c>
      <c r="P378" t="str">
        <f t="shared" si="52"/>
        <v>Work</v>
      </c>
      <c r="Q378" t="str">
        <f>VLOOKUP(N378,IF(P378="Work",Intervals!$A$4:$C$9,Intervals!$F$4:$H$9),3,1)</f>
        <v>Int_7-17</v>
      </c>
      <c r="R378" t="str">
        <f t="shared" si="53"/>
        <v>1</v>
      </c>
      <c r="S378">
        <f>VLOOKUP(N378,IF(P378="Work",Intervals!$A$4:$D$9,Intervals!$F$4:$I$9),4,1)</f>
        <v>3</v>
      </c>
    </row>
    <row r="379" spans="1:19" x14ac:dyDescent="0.25">
      <c r="A379" t="s">
        <v>144</v>
      </c>
      <c r="B379" s="1" t="s">
        <v>1565</v>
      </c>
      <c r="C379" t="s">
        <v>339</v>
      </c>
      <c r="D379">
        <f t="shared" si="45"/>
        <v>377</v>
      </c>
      <c r="E379" t="s">
        <v>357</v>
      </c>
      <c r="F379" t="s">
        <v>3</v>
      </c>
      <c r="G379" t="s">
        <v>4</v>
      </c>
      <c r="H379" t="s">
        <v>11597</v>
      </c>
      <c r="I379" t="s">
        <v>11671</v>
      </c>
      <c r="J379">
        <f t="shared" si="46"/>
        <v>3</v>
      </c>
      <c r="K379">
        <f t="shared" si="47"/>
        <v>6</v>
      </c>
      <c r="L379" s="3">
        <f t="shared" si="48"/>
        <v>42646</v>
      </c>
      <c r="M379" t="str">
        <f t="shared" si="49"/>
        <v>14:59:00</v>
      </c>
      <c r="N379">
        <f t="shared" si="50"/>
        <v>898.99999999999989</v>
      </c>
      <c r="O379">
        <f t="shared" si="51"/>
        <v>1</v>
      </c>
      <c r="P379" t="str">
        <f t="shared" si="52"/>
        <v>Work</v>
      </c>
      <c r="Q379" t="str">
        <f>VLOOKUP(N379,IF(P379="Work",Intervals!$A$4:$C$9,Intervals!$F$4:$H$9),3,1)</f>
        <v>Int_7-17</v>
      </c>
      <c r="R379" t="str">
        <f t="shared" si="53"/>
        <v>1</v>
      </c>
      <c r="S379">
        <f>VLOOKUP(N379,IF(P379="Work",Intervals!$A$4:$D$9,Intervals!$F$4:$I$9),4,1)</f>
        <v>3</v>
      </c>
    </row>
    <row r="380" spans="1:19" x14ac:dyDescent="0.25">
      <c r="A380" t="s">
        <v>186</v>
      </c>
      <c r="B380" s="1" t="s">
        <v>1565</v>
      </c>
      <c r="C380" t="s">
        <v>339</v>
      </c>
      <c r="D380">
        <f t="shared" si="45"/>
        <v>378</v>
      </c>
      <c r="E380" t="s">
        <v>421</v>
      </c>
      <c r="F380" t="s">
        <v>10</v>
      </c>
      <c r="G380" t="s">
        <v>4</v>
      </c>
      <c r="H380" t="s">
        <v>11589</v>
      </c>
      <c r="I380" s="4">
        <v>42509</v>
      </c>
      <c r="J380">
        <f t="shared" si="46"/>
        <v>3</v>
      </c>
      <c r="K380">
        <f t="shared" si="47"/>
        <v>6</v>
      </c>
      <c r="L380" s="3">
        <f t="shared" si="48"/>
        <v>42646</v>
      </c>
      <c r="M380" t="str">
        <f t="shared" si="49"/>
        <v>14:59:00</v>
      </c>
      <c r="N380">
        <f t="shared" si="50"/>
        <v>898.99999999999989</v>
      </c>
      <c r="O380">
        <f t="shared" si="51"/>
        <v>1</v>
      </c>
      <c r="P380" t="str">
        <f t="shared" si="52"/>
        <v>Work</v>
      </c>
      <c r="Q380" t="str">
        <f>VLOOKUP(N380,IF(P380="Work",Intervals!$A$4:$C$9,Intervals!$F$4:$H$9),3,1)</f>
        <v>Int_7-17</v>
      </c>
      <c r="R380" t="str">
        <f t="shared" si="53"/>
        <v>1</v>
      </c>
      <c r="S380">
        <f>VLOOKUP(N380,IF(P380="Work",Intervals!$A$4:$D$9,Intervals!$F$4:$I$9),4,1)</f>
        <v>3</v>
      </c>
    </row>
    <row r="381" spans="1:19" x14ac:dyDescent="0.25">
      <c r="A381" t="s">
        <v>195</v>
      </c>
      <c r="B381" s="1" t="s">
        <v>1566</v>
      </c>
      <c r="C381" t="s">
        <v>339</v>
      </c>
      <c r="D381">
        <f t="shared" si="45"/>
        <v>379</v>
      </c>
      <c r="E381" t="s">
        <v>396</v>
      </c>
      <c r="F381" t="s">
        <v>11569</v>
      </c>
      <c r="G381" t="s">
        <v>4</v>
      </c>
      <c r="H381" t="s">
        <v>11589</v>
      </c>
      <c r="I381" s="4">
        <v>42509</v>
      </c>
      <c r="J381">
        <f t="shared" si="46"/>
        <v>3</v>
      </c>
      <c r="K381">
        <f t="shared" si="47"/>
        <v>6</v>
      </c>
      <c r="L381" s="3">
        <f t="shared" si="48"/>
        <v>42646</v>
      </c>
      <c r="M381" t="str">
        <f t="shared" si="49"/>
        <v>15:02:00</v>
      </c>
      <c r="N381">
        <f t="shared" si="50"/>
        <v>902</v>
      </c>
      <c r="O381">
        <f t="shared" si="51"/>
        <v>1</v>
      </c>
      <c r="P381" t="str">
        <f t="shared" si="52"/>
        <v>Work</v>
      </c>
      <c r="Q381" t="str">
        <f>VLOOKUP(N381,IF(P381="Work",Intervals!$A$4:$C$9,Intervals!$F$4:$H$9),3,1)</f>
        <v>Int_7-17</v>
      </c>
      <c r="R381" t="str">
        <f t="shared" si="53"/>
        <v>1</v>
      </c>
      <c r="S381">
        <f>VLOOKUP(N381,IF(P381="Work",Intervals!$A$4:$D$9,Intervals!$F$4:$I$9),4,1)</f>
        <v>3</v>
      </c>
    </row>
    <row r="382" spans="1:19" x14ac:dyDescent="0.25">
      <c r="A382" t="s">
        <v>158</v>
      </c>
      <c r="B382" s="1" t="s">
        <v>1567</v>
      </c>
      <c r="C382" t="s">
        <v>339</v>
      </c>
      <c r="D382">
        <f t="shared" si="45"/>
        <v>380</v>
      </c>
      <c r="E382" t="s">
        <v>404</v>
      </c>
      <c r="F382" t="s">
        <v>10</v>
      </c>
      <c r="G382" t="s">
        <v>4</v>
      </c>
      <c r="H382" t="s">
        <v>11589</v>
      </c>
      <c r="I382" s="4">
        <v>42509</v>
      </c>
      <c r="J382">
        <f t="shared" si="46"/>
        <v>3</v>
      </c>
      <c r="K382">
        <f t="shared" si="47"/>
        <v>6</v>
      </c>
      <c r="L382" s="3">
        <f t="shared" si="48"/>
        <v>42646</v>
      </c>
      <c r="M382" t="str">
        <f t="shared" si="49"/>
        <v>15:07:00</v>
      </c>
      <c r="N382">
        <f t="shared" si="50"/>
        <v>906.99999999999977</v>
      </c>
      <c r="O382">
        <f t="shared" si="51"/>
        <v>1</v>
      </c>
      <c r="P382" t="str">
        <f t="shared" si="52"/>
        <v>Work</v>
      </c>
      <c r="Q382" t="str">
        <f>VLOOKUP(N382,IF(P382="Work",Intervals!$A$4:$C$9,Intervals!$F$4:$H$9),3,1)</f>
        <v>Int_7-17</v>
      </c>
      <c r="R382" t="str">
        <f t="shared" si="53"/>
        <v>1</v>
      </c>
      <c r="S382">
        <f>VLOOKUP(N382,IF(P382="Work",Intervals!$A$4:$D$9,Intervals!$F$4:$I$9),4,1)</f>
        <v>3</v>
      </c>
    </row>
    <row r="383" spans="1:19" x14ac:dyDescent="0.25">
      <c r="A383" t="s">
        <v>210</v>
      </c>
      <c r="B383" s="1" t="s">
        <v>1568</v>
      </c>
      <c r="C383" t="s">
        <v>339</v>
      </c>
      <c r="D383">
        <f t="shared" si="45"/>
        <v>381</v>
      </c>
      <c r="E383" t="s">
        <v>409</v>
      </c>
      <c r="F383" t="s">
        <v>11563</v>
      </c>
      <c r="G383" t="s">
        <v>4</v>
      </c>
      <c r="H383" t="s">
        <v>11589</v>
      </c>
      <c r="I383" s="4">
        <v>42509</v>
      </c>
      <c r="J383">
        <f t="shared" si="46"/>
        <v>3</v>
      </c>
      <c r="K383">
        <f t="shared" si="47"/>
        <v>6</v>
      </c>
      <c r="L383" s="3">
        <f t="shared" si="48"/>
        <v>42646</v>
      </c>
      <c r="M383" t="str">
        <f t="shared" si="49"/>
        <v>15:10:00</v>
      </c>
      <c r="N383">
        <f t="shared" si="50"/>
        <v>910</v>
      </c>
      <c r="O383">
        <f t="shared" si="51"/>
        <v>1</v>
      </c>
      <c r="P383" t="str">
        <f t="shared" si="52"/>
        <v>Work</v>
      </c>
      <c r="Q383" t="str">
        <f>VLOOKUP(N383,IF(P383="Work",Intervals!$A$4:$C$9,Intervals!$F$4:$H$9),3,1)</f>
        <v>Int_7-17</v>
      </c>
      <c r="R383" t="str">
        <f t="shared" si="53"/>
        <v>1</v>
      </c>
      <c r="S383">
        <f>VLOOKUP(N383,IF(P383="Work",Intervals!$A$4:$D$9,Intervals!$F$4:$I$9),4,1)</f>
        <v>3</v>
      </c>
    </row>
    <row r="384" spans="1:19" x14ac:dyDescent="0.25">
      <c r="A384" t="s">
        <v>136</v>
      </c>
      <c r="B384" s="1" t="s">
        <v>1569</v>
      </c>
      <c r="C384" t="s">
        <v>339</v>
      </c>
      <c r="D384">
        <f t="shared" si="45"/>
        <v>382</v>
      </c>
      <c r="E384" t="s">
        <v>393</v>
      </c>
      <c r="F384" t="s">
        <v>10</v>
      </c>
      <c r="G384" t="s">
        <v>4</v>
      </c>
      <c r="H384" t="s">
        <v>11589</v>
      </c>
      <c r="I384" s="4">
        <v>42509</v>
      </c>
      <c r="J384">
        <f t="shared" si="46"/>
        <v>3</v>
      </c>
      <c r="K384">
        <f t="shared" si="47"/>
        <v>6</v>
      </c>
      <c r="L384" s="3">
        <f t="shared" si="48"/>
        <v>42646</v>
      </c>
      <c r="M384" t="str">
        <f t="shared" si="49"/>
        <v>15:11:00</v>
      </c>
      <c r="N384">
        <f t="shared" si="50"/>
        <v>910.99999999999977</v>
      </c>
      <c r="O384">
        <f t="shared" si="51"/>
        <v>1</v>
      </c>
      <c r="P384" t="str">
        <f t="shared" si="52"/>
        <v>Work</v>
      </c>
      <c r="Q384" t="str">
        <f>VLOOKUP(N384,IF(P384="Work",Intervals!$A$4:$C$9,Intervals!$F$4:$H$9),3,1)</f>
        <v>Int_7-17</v>
      </c>
      <c r="R384" t="str">
        <f t="shared" si="53"/>
        <v>1</v>
      </c>
      <c r="S384">
        <f>VLOOKUP(N384,IF(P384="Work",Intervals!$A$4:$D$9,Intervals!$F$4:$I$9),4,1)</f>
        <v>3</v>
      </c>
    </row>
    <row r="385" spans="1:19" x14ac:dyDescent="0.25">
      <c r="A385" t="s">
        <v>142</v>
      </c>
      <c r="B385" s="1" t="s">
        <v>1570</v>
      </c>
      <c r="C385" t="s">
        <v>339</v>
      </c>
      <c r="D385">
        <f t="shared" si="45"/>
        <v>383</v>
      </c>
      <c r="E385" t="s">
        <v>424</v>
      </c>
      <c r="F385" t="s">
        <v>10</v>
      </c>
      <c r="G385" t="s">
        <v>4</v>
      </c>
      <c r="H385" t="s">
        <v>11589</v>
      </c>
      <c r="I385" s="4">
        <v>42509</v>
      </c>
      <c r="J385">
        <f t="shared" si="46"/>
        <v>3</v>
      </c>
      <c r="K385">
        <f t="shared" si="47"/>
        <v>6</v>
      </c>
      <c r="L385" s="3">
        <f t="shared" si="48"/>
        <v>42646</v>
      </c>
      <c r="M385" t="str">
        <f t="shared" si="49"/>
        <v>15:13:00</v>
      </c>
      <c r="N385">
        <f t="shared" si="50"/>
        <v>913.00000000000011</v>
      </c>
      <c r="O385">
        <f t="shared" si="51"/>
        <v>1</v>
      </c>
      <c r="P385" t="str">
        <f t="shared" si="52"/>
        <v>Work</v>
      </c>
      <c r="Q385" t="str">
        <f>VLOOKUP(N385,IF(P385="Work",Intervals!$A$4:$C$9,Intervals!$F$4:$H$9),3,1)</f>
        <v>Int_7-17</v>
      </c>
      <c r="R385" t="str">
        <f t="shared" si="53"/>
        <v>1</v>
      </c>
      <c r="S385">
        <f>VLOOKUP(N385,IF(P385="Work",Intervals!$A$4:$D$9,Intervals!$F$4:$I$9),4,1)</f>
        <v>3</v>
      </c>
    </row>
    <row r="386" spans="1:19" x14ac:dyDescent="0.25">
      <c r="A386" t="s">
        <v>168</v>
      </c>
      <c r="B386" s="1" t="s">
        <v>1571</v>
      </c>
      <c r="C386" t="s">
        <v>339</v>
      </c>
      <c r="D386">
        <f t="shared" si="45"/>
        <v>384</v>
      </c>
      <c r="E386" t="s">
        <v>430</v>
      </c>
      <c r="F386" t="s">
        <v>10</v>
      </c>
      <c r="G386" t="s">
        <v>4</v>
      </c>
      <c r="H386" t="s">
        <v>11589</v>
      </c>
      <c r="I386" s="4">
        <v>42509</v>
      </c>
      <c r="J386">
        <f t="shared" si="46"/>
        <v>3</v>
      </c>
      <c r="K386">
        <f t="shared" si="47"/>
        <v>6</v>
      </c>
      <c r="L386" s="3">
        <f t="shared" si="48"/>
        <v>42646</v>
      </c>
      <c r="M386" t="str">
        <f t="shared" si="49"/>
        <v>15:14:00</v>
      </c>
      <c r="N386">
        <f t="shared" si="50"/>
        <v>914</v>
      </c>
      <c r="O386">
        <f t="shared" si="51"/>
        <v>1</v>
      </c>
      <c r="P386" t="str">
        <f t="shared" si="52"/>
        <v>Work</v>
      </c>
      <c r="Q386" t="str">
        <f>VLOOKUP(N386,IF(P386="Work",Intervals!$A$4:$C$9,Intervals!$F$4:$H$9),3,1)</f>
        <v>Int_7-17</v>
      </c>
      <c r="R386" t="str">
        <f t="shared" si="53"/>
        <v>1</v>
      </c>
      <c r="S386">
        <f>VLOOKUP(N386,IF(P386="Work",Intervals!$A$4:$D$9,Intervals!$F$4:$I$9),4,1)</f>
        <v>3</v>
      </c>
    </row>
    <row r="387" spans="1:19" x14ac:dyDescent="0.25">
      <c r="A387" t="s">
        <v>142</v>
      </c>
      <c r="B387" s="1" t="s">
        <v>1572</v>
      </c>
      <c r="C387" t="s">
        <v>339</v>
      </c>
      <c r="D387">
        <f t="shared" ref="D387:D450" si="54">ROW()-ROW($D$2)</f>
        <v>385</v>
      </c>
      <c r="E387" t="s">
        <v>424</v>
      </c>
      <c r="F387" t="s">
        <v>10</v>
      </c>
      <c r="G387" t="s">
        <v>4</v>
      </c>
      <c r="H387" t="s">
        <v>11589</v>
      </c>
      <c r="I387" s="4">
        <v>42509</v>
      </c>
      <c r="J387">
        <f t="shared" ref="J387:J450" si="55">SEARCH("-",B387)</f>
        <v>3</v>
      </c>
      <c r="K387">
        <f t="shared" ref="K387:K450" si="56">SEARCH("-",B387,J387+1)</f>
        <v>6</v>
      </c>
      <c r="L387" s="3">
        <f t="shared" ref="L387:L450" si="57">DATE(MID(B387,K387+1,4),LEFT(B387,J387-1),MID(B387,J387+1,K387-J387-1))</f>
        <v>42646</v>
      </c>
      <c r="M387" t="str">
        <f t="shared" ref="M387:M450" si="58">MID(B387,SEARCH(" ",B387)+1,99)</f>
        <v>15:15:00</v>
      </c>
      <c r="N387">
        <f t="shared" ref="N387:N450" si="59">((M387+1)-"1.1.1900  0:00:00")*24*60</f>
        <v>914.99999999999977</v>
      </c>
      <c r="O387">
        <f t="shared" ref="O387:O450" si="60">WEEKDAY(L387,2)</f>
        <v>1</v>
      </c>
      <c r="P387" t="str">
        <f t="shared" ref="P387:P450" si="61">IF(O387&gt;5,"NonWork","Work")</f>
        <v>Work</v>
      </c>
      <c r="Q387" t="str">
        <f>VLOOKUP(N387,IF(P387="Work",Intervals!$A$4:$C$9,Intervals!$F$4:$H$9),3,1)</f>
        <v>Int_7-17</v>
      </c>
      <c r="R387" t="str">
        <f t="shared" ref="R387:R450" si="62">IF(O387&gt;5,"2","1")</f>
        <v>1</v>
      </c>
      <c r="S387">
        <f>VLOOKUP(N387,IF(P387="Work",Intervals!$A$4:$D$9,Intervals!$F$4:$I$9),4,1)</f>
        <v>3</v>
      </c>
    </row>
    <row r="388" spans="1:19" x14ac:dyDescent="0.25">
      <c r="A388" t="s">
        <v>158</v>
      </c>
      <c r="B388" s="1" t="s">
        <v>1573</v>
      </c>
      <c r="C388" t="s">
        <v>339</v>
      </c>
      <c r="D388">
        <f t="shared" si="54"/>
        <v>386</v>
      </c>
      <c r="E388" t="s">
        <v>404</v>
      </c>
      <c r="F388" t="s">
        <v>10</v>
      </c>
      <c r="G388" t="s">
        <v>4</v>
      </c>
      <c r="H388" t="s">
        <v>11589</v>
      </c>
      <c r="I388" s="4">
        <v>42509</v>
      </c>
      <c r="J388">
        <f t="shared" si="55"/>
        <v>3</v>
      </c>
      <c r="K388">
        <f t="shared" si="56"/>
        <v>6</v>
      </c>
      <c r="L388" s="3">
        <f t="shared" si="57"/>
        <v>42646</v>
      </c>
      <c r="M388" t="str">
        <f t="shared" si="58"/>
        <v>15:27:00</v>
      </c>
      <c r="N388">
        <f t="shared" si="59"/>
        <v>926.99999999999977</v>
      </c>
      <c r="O388">
        <f t="shared" si="60"/>
        <v>1</v>
      </c>
      <c r="P388" t="str">
        <f t="shared" si="61"/>
        <v>Work</v>
      </c>
      <c r="Q388" t="str">
        <f>VLOOKUP(N388,IF(P388="Work",Intervals!$A$4:$C$9,Intervals!$F$4:$H$9),3,1)</f>
        <v>Int_7-17</v>
      </c>
      <c r="R388" t="str">
        <f t="shared" si="62"/>
        <v>1</v>
      </c>
      <c r="S388">
        <f>VLOOKUP(N388,IF(P388="Work",Intervals!$A$4:$D$9,Intervals!$F$4:$I$9),4,1)</f>
        <v>3</v>
      </c>
    </row>
    <row r="389" spans="1:19" x14ac:dyDescent="0.25">
      <c r="A389" t="s">
        <v>211</v>
      </c>
      <c r="B389" s="1" t="s">
        <v>1574</v>
      </c>
      <c r="C389" t="s">
        <v>339</v>
      </c>
      <c r="D389">
        <f t="shared" si="54"/>
        <v>387</v>
      </c>
      <c r="E389" t="s">
        <v>379</v>
      </c>
      <c r="F389" t="s">
        <v>10</v>
      </c>
      <c r="G389" t="s">
        <v>4</v>
      </c>
      <c r="H389" t="s">
        <v>11589</v>
      </c>
      <c r="I389" s="4">
        <v>42509</v>
      </c>
      <c r="J389">
        <f t="shared" si="55"/>
        <v>3</v>
      </c>
      <c r="K389">
        <f t="shared" si="56"/>
        <v>6</v>
      </c>
      <c r="L389" s="3">
        <f t="shared" si="57"/>
        <v>42646</v>
      </c>
      <c r="M389" t="str">
        <f t="shared" si="58"/>
        <v>15:28:00</v>
      </c>
      <c r="N389">
        <f t="shared" si="59"/>
        <v>927.99999999999989</v>
      </c>
      <c r="O389">
        <f t="shared" si="60"/>
        <v>1</v>
      </c>
      <c r="P389" t="str">
        <f t="shared" si="61"/>
        <v>Work</v>
      </c>
      <c r="Q389" t="str">
        <f>VLOOKUP(N389,IF(P389="Work",Intervals!$A$4:$C$9,Intervals!$F$4:$H$9),3,1)</f>
        <v>Int_7-17</v>
      </c>
      <c r="R389" t="str">
        <f t="shared" si="62"/>
        <v>1</v>
      </c>
      <c r="S389">
        <f>VLOOKUP(N389,IF(P389="Work",Intervals!$A$4:$D$9,Intervals!$F$4:$I$9),4,1)</f>
        <v>3</v>
      </c>
    </row>
    <row r="390" spans="1:19" x14ac:dyDescent="0.25">
      <c r="A390" t="s">
        <v>83</v>
      </c>
      <c r="B390" s="1" t="s">
        <v>1575</v>
      </c>
      <c r="C390" t="s">
        <v>339</v>
      </c>
      <c r="D390">
        <f t="shared" si="54"/>
        <v>388</v>
      </c>
      <c r="E390" t="s">
        <v>384</v>
      </c>
      <c r="F390" t="s">
        <v>10</v>
      </c>
      <c r="G390" t="s">
        <v>4</v>
      </c>
      <c r="H390" t="s">
        <v>11589</v>
      </c>
      <c r="I390" s="4">
        <v>42509</v>
      </c>
      <c r="J390">
        <f t="shared" si="55"/>
        <v>3</v>
      </c>
      <c r="K390">
        <f t="shared" si="56"/>
        <v>6</v>
      </c>
      <c r="L390" s="3">
        <f t="shared" si="57"/>
        <v>42646</v>
      </c>
      <c r="M390" t="str">
        <f t="shared" si="58"/>
        <v>15:30:00</v>
      </c>
      <c r="N390">
        <f t="shared" si="59"/>
        <v>930.00000000000023</v>
      </c>
      <c r="O390">
        <f t="shared" si="60"/>
        <v>1</v>
      </c>
      <c r="P390" t="str">
        <f t="shared" si="61"/>
        <v>Work</v>
      </c>
      <c r="Q390" t="str">
        <f>VLOOKUP(N390,IF(P390="Work",Intervals!$A$4:$C$9,Intervals!$F$4:$H$9),3,1)</f>
        <v>Int_7-17</v>
      </c>
      <c r="R390" t="str">
        <f t="shared" si="62"/>
        <v>1</v>
      </c>
      <c r="S390">
        <f>VLOOKUP(N390,IF(P390="Work",Intervals!$A$4:$D$9,Intervals!$F$4:$I$9),4,1)</f>
        <v>3</v>
      </c>
    </row>
    <row r="391" spans="1:19" x14ac:dyDescent="0.25">
      <c r="A391" t="s">
        <v>200</v>
      </c>
      <c r="B391" s="1" t="s">
        <v>1576</v>
      </c>
      <c r="C391" t="s">
        <v>339</v>
      </c>
      <c r="D391">
        <f t="shared" si="54"/>
        <v>389</v>
      </c>
      <c r="E391" t="s">
        <v>348</v>
      </c>
      <c r="F391" t="s">
        <v>10</v>
      </c>
      <c r="G391" t="s">
        <v>4</v>
      </c>
      <c r="H391" t="s">
        <v>11589</v>
      </c>
      <c r="I391" s="4">
        <v>42509</v>
      </c>
      <c r="J391">
        <f t="shared" si="55"/>
        <v>3</v>
      </c>
      <c r="K391">
        <f t="shared" si="56"/>
        <v>6</v>
      </c>
      <c r="L391" s="3">
        <f t="shared" si="57"/>
        <v>42646</v>
      </c>
      <c r="M391" t="str">
        <f t="shared" si="58"/>
        <v>15:33:00</v>
      </c>
      <c r="N391">
        <f t="shared" si="59"/>
        <v>933</v>
      </c>
      <c r="O391">
        <f t="shared" si="60"/>
        <v>1</v>
      </c>
      <c r="P391" t="str">
        <f t="shared" si="61"/>
        <v>Work</v>
      </c>
      <c r="Q391" t="str">
        <f>VLOOKUP(N391,IF(P391="Work",Intervals!$A$4:$C$9,Intervals!$F$4:$H$9),3,1)</f>
        <v>Int_7-17</v>
      </c>
      <c r="R391" t="str">
        <f t="shared" si="62"/>
        <v>1</v>
      </c>
      <c r="S391">
        <f>VLOOKUP(N391,IF(P391="Work",Intervals!$A$4:$D$9,Intervals!$F$4:$I$9),4,1)</f>
        <v>3</v>
      </c>
    </row>
    <row r="392" spans="1:19" x14ac:dyDescent="0.25">
      <c r="A392" t="s">
        <v>83</v>
      </c>
      <c r="B392" s="1" t="s">
        <v>1577</v>
      </c>
      <c r="C392" t="s">
        <v>339</v>
      </c>
      <c r="D392">
        <f t="shared" si="54"/>
        <v>390</v>
      </c>
      <c r="E392" t="s">
        <v>384</v>
      </c>
      <c r="F392" t="s">
        <v>10</v>
      </c>
      <c r="G392" t="s">
        <v>4</v>
      </c>
      <c r="H392" t="s">
        <v>11589</v>
      </c>
      <c r="I392" s="4">
        <v>42509</v>
      </c>
      <c r="J392">
        <f t="shared" si="55"/>
        <v>3</v>
      </c>
      <c r="K392">
        <f t="shared" si="56"/>
        <v>6</v>
      </c>
      <c r="L392" s="3">
        <f t="shared" si="57"/>
        <v>42646</v>
      </c>
      <c r="M392" t="str">
        <f t="shared" si="58"/>
        <v>15:47:00</v>
      </c>
      <c r="N392">
        <f t="shared" si="59"/>
        <v>947</v>
      </c>
      <c r="O392">
        <f t="shared" si="60"/>
        <v>1</v>
      </c>
      <c r="P392" t="str">
        <f t="shared" si="61"/>
        <v>Work</v>
      </c>
      <c r="Q392" t="str">
        <f>VLOOKUP(N392,IF(P392="Work",Intervals!$A$4:$C$9,Intervals!$F$4:$H$9),3,1)</f>
        <v>Int_7-17</v>
      </c>
      <c r="R392" t="str">
        <f t="shared" si="62"/>
        <v>1</v>
      </c>
      <c r="S392">
        <f>VLOOKUP(N392,IF(P392="Work",Intervals!$A$4:$D$9,Intervals!$F$4:$I$9),4,1)</f>
        <v>3</v>
      </c>
    </row>
    <row r="393" spans="1:19" x14ac:dyDescent="0.25">
      <c r="A393" t="s">
        <v>142</v>
      </c>
      <c r="B393" s="1" t="s">
        <v>1578</v>
      </c>
      <c r="C393" t="s">
        <v>339</v>
      </c>
      <c r="D393">
        <f t="shared" si="54"/>
        <v>391</v>
      </c>
      <c r="E393" t="s">
        <v>424</v>
      </c>
      <c r="F393" t="s">
        <v>10</v>
      </c>
      <c r="G393" t="s">
        <v>4</v>
      </c>
      <c r="H393" t="s">
        <v>11589</v>
      </c>
      <c r="I393" s="4">
        <v>42509</v>
      </c>
      <c r="J393">
        <f t="shared" si="55"/>
        <v>3</v>
      </c>
      <c r="K393">
        <f t="shared" si="56"/>
        <v>6</v>
      </c>
      <c r="L393" s="3">
        <f t="shared" si="57"/>
        <v>42646</v>
      </c>
      <c r="M393" t="str">
        <f t="shared" si="58"/>
        <v>15:50:00</v>
      </c>
      <c r="N393">
        <f t="shared" si="59"/>
        <v>950.00000000000011</v>
      </c>
      <c r="O393">
        <f t="shared" si="60"/>
        <v>1</v>
      </c>
      <c r="P393" t="str">
        <f t="shared" si="61"/>
        <v>Work</v>
      </c>
      <c r="Q393" t="str">
        <f>VLOOKUP(N393,IF(P393="Work",Intervals!$A$4:$C$9,Intervals!$F$4:$H$9),3,1)</f>
        <v>Int_7-17</v>
      </c>
      <c r="R393" t="str">
        <f t="shared" si="62"/>
        <v>1</v>
      </c>
      <c r="S393">
        <f>VLOOKUP(N393,IF(P393="Work",Intervals!$A$4:$D$9,Intervals!$F$4:$I$9),4,1)</f>
        <v>3</v>
      </c>
    </row>
    <row r="394" spans="1:19" x14ac:dyDescent="0.25">
      <c r="A394" t="s">
        <v>158</v>
      </c>
      <c r="B394" s="1" t="s">
        <v>1579</v>
      </c>
      <c r="C394" t="s">
        <v>339</v>
      </c>
      <c r="D394">
        <f t="shared" si="54"/>
        <v>392</v>
      </c>
      <c r="E394" t="s">
        <v>404</v>
      </c>
      <c r="F394" t="s">
        <v>10</v>
      </c>
      <c r="G394" t="s">
        <v>4</v>
      </c>
      <c r="H394" t="s">
        <v>11589</v>
      </c>
      <c r="I394" s="4">
        <v>42509</v>
      </c>
      <c r="J394">
        <f t="shared" si="55"/>
        <v>3</v>
      </c>
      <c r="K394">
        <f t="shared" si="56"/>
        <v>6</v>
      </c>
      <c r="L394" s="3">
        <f t="shared" si="57"/>
        <v>42646</v>
      </c>
      <c r="M394" t="str">
        <f t="shared" si="58"/>
        <v>15:52:00</v>
      </c>
      <c r="N394">
        <f t="shared" si="59"/>
        <v>951.99999999999977</v>
      </c>
      <c r="O394">
        <f t="shared" si="60"/>
        <v>1</v>
      </c>
      <c r="P394" t="str">
        <f t="shared" si="61"/>
        <v>Work</v>
      </c>
      <c r="Q394" t="str">
        <f>VLOOKUP(N394,IF(P394="Work",Intervals!$A$4:$C$9,Intervals!$F$4:$H$9),3,1)</f>
        <v>Int_7-17</v>
      </c>
      <c r="R394" t="str">
        <f t="shared" si="62"/>
        <v>1</v>
      </c>
      <c r="S394">
        <f>VLOOKUP(N394,IF(P394="Work",Intervals!$A$4:$D$9,Intervals!$F$4:$I$9),4,1)</f>
        <v>3</v>
      </c>
    </row>
    <row r="395" spans="1:19" x14ac:dyDescent="0.25">
      <c r="A395" t="s">
        <v>142</v>
      </c>
      <c r="B395" s="1" t="s">
        <v>1580</v>
      </c>
      <c r="C395" t="s">
        <v>339</v>
      </c>
      <c r="D395">
        <f t="shared" si="54"/>
        <v>393</v>
      </c>
      <c r="E395" t="s">
        <v>424</v>
      </c>
      <c r="F395" t="s">
        <v>10</v>
      </c>
      <c r="G395" t="s">
        <v>4</v>
      </c>
      <c r="H395" t="s">
        <v>11589</v>
      </c>
      <c r="I395" s="4">
        <v>42509</v>
      </c>
      <c r="J395">
        <f t="shared" si="55"/>
        <v>3</v>
      </c>
      <c r="K395">
        <f t="shared" si="56"/>
        <v>6</v>
      </c>
      <c r="L395" s="3">
        <f t="shared" si="57"/>
        <v>42646</v>
      </c>
      <c r="M395" t="str">
        <f t="shared" si="58"/>
        <v>16:00:00</v>
      </c>
      <c r="N395">
        <f t="shared" si="59"/>
        <v>959.99999999999977</v>
      </c>
      <c r="O395">
        <f t="shared" si="60"/>
        <v>1</v>
      </c>
      <c r="P395" t="str">
        <f t="shared" si="61"/>
        <v>Work</v>
      </c>
      <c r="Q395" t="str">
        <f>VLOOKUP(N395,IF(P395="Work",Intervals!$A$4:$C$9,Intervals!$F$4:$H$9),3,1)</f>
        <v>Int_7-17</v>
      </c>
      <c r="R395" t="str">
        <f t="shared" si="62"/>
        <v>1</v>
      </c>
      <c r="S395">
        <f>VLOOKUP(N395,IF(P395="Work",Intervals!$A$4:$D$9,Intervals!$F$4:$I$9),4,1)</f>
        <v>3</v>
      </c>
    </row>
    <row r="396" spans="1:19" x14ac:dyDescent="0.25">
      <c r="A396" t="s">
        <v>110</v>
      </c>
      <c r="B396" s="1" t="s">
        <v>1581</v>
      </c>
      <c r="C396" t="s">
        <v>339</v>
      </c>
      <c r="D396">
        <f t="shared" si="54"/>
        <v>394</v>
      </c>
      <c r="E396" t="s">
        <v>431</v>
      </c>
      <c r="F396" t="s">
        <v>3</v>
      </c>
      <c r="G396" t="s">
        <v>4</v>
      </c>
      <c r="H396" t="s">
        <v>11589</v>
      </c>
      <c r="I396" s="4">
        <v>42509</v>
      </c>
      <c r="J396">
        <f t="shared" si="55"/>
        <v>3</v>
      </c>
      <c r="K396">
        <f t="shared" si="56"/>
        <v>6</v>
      </c>
      <c r="L396" s="3">
        <f t="shared" si="57"/>
        <v>42646</v>
      </c>
      <c r="M396" t="str">
        <f t="shared" si="58"/>
        <v>16:02:00</v>
      </c>
      <c r="N396">
        <f t="shared" si="59"/>
        <v>962.00000000000011</v>
      </c>
      <c r="O396">
        <f t="shared" si="60"/>
        <v>1</v>
      </c>
      <c r="P396" t="str">
        <f t="shared" si="61"/>
        <v>Work</v>
      </c>
      <c r="Q396" t="str">
        <f>VLOOKUP(N396,IF(P396="Work",Intervals!$A$4:$C$9,Intervals!$F$4:$H$9),3,1)</f>
        <v>Int_7-17</v>
      </c>
      <c r="R396" t="str">
        <f t="shared" si="62"/>
        <v>1</v>
      </c>
      <c r="S396">
        <f>VLOOKUP(N396,IF(P396="Work",Intervals!$A$4:$D$9,Intervals!$F$4:$I$9),4,1)</f>
        <v>3</v>
      </c>
    </row>
    <row r="397" spans="1:19" x14ac:dyDescent="0.25">
      <c r="A397" t="s">
        <v>212</v>
      </c>
      <c r="B397" s="1" t="s">
        <v>1581</v>
      </c>
      <c r="C397" t="s">
        <v>339</v>
      </c>
      <c r="D397">
        <f t="shared" si="54"/>
        <v>395</v>
      </c>
      <c r="E397" t="s">
        <v>384</v>
      </c>
      <c r="F397" t="s">
        <v>10</v>
      </c>
      <c r="G397" t="s">
        <v>4</v>
      </c>
      <c r="H397" t="s">
        <v>11589</v>
      </c>
      <c r="I397" s="4">
        <v>42509</v>
      </c>
      <c r="J397">
        <f t="shared" si="55"/>
        <v>3</v>
      </c>
      <c r="K397">
        <f t="shared" si="56"/>
        <v>6</v>
      </c>
      <c r="L397" s="3">
        <f t="shared" si="57"/>
        <v>42646</v>
      </c>
      <c r="M397" t="str">
        <f t="shared" si="58"/>
        <v>16:02:00</v>
      </c>
      <c r="N397">
        <f t="shared" si="59"/>
        <v>962.00000000000011</v>
      </c>
      <c r="O397">
        <f t="shared" si="60"/>
        <v>1</v>
      </c>
      <c r="P397" t="str">
        <f t="shared" si="61"/>
        <v>Work</v>
      </c>
      <c r="Q397" t="str">
        <f>VLOOKUP(N397,IF(P397="Work",Intervals!$A$4:$C$9,Intervals!$F$4:$H$9),3,1)</f>
        <v>Int_7-17</v>
      </c>
      <c r="R397" t="str">
        <f t="shared" si="62"/>
        <v>1</v>
      </c>
      <c r="S397">
        <f>VLOOKUP(N397,IF(P397="Work",Intervals!$A$4:$D$9,Intervals!$F$4:$I$9),4,1)</f>
        <v>3</v>
      </c>
    </row>
    <row r="398" spans="1:19" x14ac:dyDescent="0.25">
      <c r="A398" t="s">
        <v>145</v>
      </c>
      <c r="B398" s="1" t="s">
        <v>1582</v>
      </c>
      <c r="C398" t="s">
        <v>339</v>
      </c>
      <c r="D398">
        <f t="shared" si="54"/>
        <v>396</v>
      </c>
      <c r="E398" t="s">
        <v>386</v>
      </c>
      <c r="F398" t="s">
        <v>10</v>
      </c>
      <c r="G398" t="s">
        <v>4</v>
      </c>
      <c r="H398" t="s">
        <v>11603</v>
      </c>
      <c r="I398" t="s">
        <v>11677</v>
      </c>
      <c r="J398">
        <f t="shared" si="55"/>
        <v>3</v>
      </c>
      <c r="K398">
        <f t="shared" si="56"/>
        <v>6</v>
      </c>
      <c r="L398" s="3">
        <f t="shared" si="57"/>
        <v>42646</v>
      </c>
      <c r="M398" t="str">
        <f t="shared" si="58"/>
        <v>16:07:00</v>
      </c>
      <c r="N398">
        <f t="shared" si="59"/>
        <v>967.00000000000023</v>
      </c>
      <c r="O398">
        <f t="shared" si="60"/>
        <v>1</v>
      </c>
      <c r="P398" t="str">
        <f t="shared" si="61"/>
        <v>Work</v>
      </c>
      <c r="Q398" t="str">
        <f>VLOOKUP(N398,IF(P398="Work",Intervals!$A$4:$C$9,Intervals!$F$4:$H$9),3,1)</f>
        <v>Int_7-17</v>
      </c>
      <c r="R398" t="str">
        <f t="shared" si="62"/>
        <v>1</v>
      </c>
      <c r="S398">
        <f>VLOOKUP(N398,IF(P398="Work",Intervals!$A$4:$D$9,Intervals!$F$4:$I$9),4,1)</f>
        <v>3</v>
      </c>
    </row>
    <row r="399" spans="1:19" x14ac:dyDescent="0.25">
      <c r="A399" t="s">
        <v>133</v>
      </c>
      <c r="B399" s="1" t="s">
        <v>1583</v>
      </c>
      <c r="C399" t="s">
        <v>339</v>
      </c>
      <c r="D399">
        <f t="shared" si="54"/>
        <v>397</v>
      </c>
      <c r="E399" t="s">
        <v>432</v>
      </c>
      <c r="F399" t="s">
        <v>11561</v>
      </c>
      <c r="G399" t="s">
        <v>4</v>
      </c>
      <c r="H399" t="s">
        <v>11596</v>
      </c>
      <c r="I399" t="s">
        <v>11670</v>
      </c>
      <c r="J399">
        <f t="shared" si="55"/>
        <v>3</v>
      </c>
      <c r="K399">
        <f t="shared" si="56"/>
        <v>6</v>
      </c>
      <c r="L399" s="3">
        <f t="shared" si="57"/>
        <v>42646</v>
      </c>
      <c r="M399" t="str">
        <f t="shared" si="58"/>
        <v>16:10:00</v>
      </c>
      <c r="N399">
        <f t="shared" si="59"/>
        <v>970.00000000000011</v>
      </c>
      <c r="O399">
        <f t="shared" si="60"/>
        <v>1</v>
      </c>
      <c r="P399" t="str">
        <f t="shared" si="61"/>
        <v>Work</v>
      </c>
      <c r="Q399" t="str">
        <f>VLOOKUP(N399,IF(P399="Work",Intervals!$A$4:$C$9,Intervals!$F$4:$H$9),3,1)</f>
        <v>Int_7-17</v>
      </c>
      <c r="R399" t="str">
        <f t="shared" si="62"/>
        <v>1</v>
      </c>
      <c r="S399">
        <f>VLOOKUP(N399,IF(P399="Work",Intervals!$A$4:$D$9,Intervals!$F$4:$I$9),4,1)</f>
        <v>3</v>
      </c>
    </row>
    <row r="400" spans="1:19" x14ac:dyDescent="0.25">
      <c r="A400" t="s">
        <v>85</v>
      </c>
      <c r="B400" s="1" t="s">
        <v>1584</v>
      </c>
      <c r="C400" t="s">
        <v>339</v>
      </c>
      <c r="D400">
        <f t="shared" si="54"/>
        <v>398</v>
      </c>
      <c r="E400" t="s">
        <v>433</v>
      </c>
      <c r="F400" t="s">
        <v>10</v>
      </c>
      <c r="G400" t="s">
        <v>4</v>
      </c>
      <c r="H400" t="s">
        <v>11589</v>
      </c>
      <c r="I400" s="4">
        <v>42509</v>
      </c>
      <c r="J400">
        <f t="shared" si="55"/>
        <v>3</v>
      </c>
      <c r="K400">
        <f t="shared" si="56"/>
        <v>6</v>
      </c>
      <c r="L400" s="3">
        <f t="shared" si="57"/>
        <v>42646</v>
      </c>
      <c r="M400" t="str">
        <f t="shared" si="58"/>
        <v>16:13:00</v>
      </c>
      <c r="N400">
        <f t="shared" si="59"/>
        <v>972.99999999999989</v>
      </c>
      <c r="O400">
        <f t="shared" si="60"/>
        <v>1</v>
      </c>
      <c r="P400" t="str">
        <f t="shared" si="61"/>
        <v>Work</v>
      </c>
      <c r="Q400" t="str">
        <f>VLOOKUP(N400,IF(P400="Work",Intervals!$A$4:$C$9,Intervals!$F$4:$H$9),3,1)</f>
        <v>Int_7-17</v>
      </c>
      <c r="R400" t="str">
        <f t="shared" si="62"/>
        <v>1</v>
      </c>
      <c r="S400">
        <f>VLOOKUP(N400,IF(P400="Work",Intervals!$A$4:$D$9,Intervals!$F$4:$I$9),4,1)</f>
        <v>3</v>
      </c>
    </row>
    <row r="401" spans="1:19" x14ac:dyDescent="0.25">
      <c r="A401" t="s">
        <v>144</v>
      </c>
      <c r="B401" s="1" t="s">
        <v>1585</v>
      </c>
      <c r="C401" t="s">
        <v>339</v>
      </c>
      <c r="D401">
        <f t="shared" si="54"/>
        <v>399</v>
      </c>
      <c r="E401" t="s">
        <v>357</v>
      </c>
      <c r="F401" t="s">
        <v>3</v>
      </c>
      <c r="G401" t="s">
        <v>4</v>
      </c>
      <c r="H401" t="s">
        <v>11597</v>
      </c>
      <c r="I401" t="s">
        <v>11671</v>
      </c>
      <c r="J401">
        <f t="shared" si="55"/>
        <v>3</v>
      </c>
      <c r="K401">
        <f t="shared" si="56"/>
        <v>6</v>
      </c>
      <c r="L401" s="3">
        <f t="shared" si="57"/>
        <v>42646</v>
      </c>
      <c r="M401" t="str">
        <f t="shared" si="58"/>
        <v>16:18:00</v>
      </c>
      <c r="N401">
        <f t="shared" si="59"/>
        <v>978</v>
      </c>
      <c r="O401">
        <f t="shared" si="60"/>
        <v>1</v>
      </c>
      <c r="P401" t="str">
        <f t="shared" si="61"/>
        <v>Work</v>
      </c>
      <c r="Q401" t="str">
        <f>VLOOKUP(N401,IF(P401="Work",Intervals!$A$4:$C$9,Intervals!$F$4:$H$9),3,1)</f>
        <v>Int_7-17</v>
      </c>
      <c r="R401" t="str">
        <f t="shared" si="62"/>
        <v>1</v>
      </c>
      <c r="S401">
        <f>VLOOKUP(N401,IF(P401="Work",Intervals!$A$4:$D$9,Intervals!$F$4:$I$9),4,1)</f>
        <v>3</v>
      </c>
    </row>
    <row r="402" spans="1:19" x14ac:dyDescent="0.25">
      <c r="A402" t="s">
        <v>199</v>
      </c>
      <c r="B402" s="1" t="s">
        <v>1586</v>
      </c>
      <c r="C402" t="s">
        <v>339</v>
      </c>
      <c r="D402">
        <f t="shared" si="54"/>
        <v>400</v>
      </c>
      <c r="E402" t="s">
        <v>392</v>
      </c>
      <c r="F402" t="s">
        <v>11568</v>
      </c>
      <c r="G402" t="s">
        <v>4</v>
      </c>
      <c r="H402" t="s">
        <v>11589</v>
      </c>
      <c r="I402" s="4">
        <v>42509</v>
      </c>
      <c r="J402">
        <f t="shared" si="55"/>
        <v>3</v>
      </c>
      <c r="K402">
        <f t="shared" si="56"/>
        <v>6</v>
      </c>
      <c r="L402" s="3">
        <f t="shared" si="57"/>
        <v>42646</v>
      </c>
      <c r="M402" t="str">
        <f t="shared" si="58"/>
        <v>16:19:00</v>
      </c>
      <c r="N402">
        <f t="shared" si="59"/>
        <v>979.00000000000023</v>
      </c>
      <c r="O402">
        <f t="shared" si="60"/>
        <v>1</v>
      </c>
      <c r="P402" t="str">
        <f t="shared" si="61"/>
        <v>Work</v>
      </c>
      <c r="Q402" t="str">
        <f>VLOOKUP(N402,IF(P402="Work",Intervals!$A$4:$C$9,Intervals!$F$4:$H$9),3,1)</f>
        <v>Int_7-17</v>
      </c>
      <c r="R402" t="str">
        <f t="shared" si="62"/>
        <v>1</v>
      </c>
      <c r="S402">
        <f>VLOOKUP(N402,IF(P402="Work",Intervals!$A$4:$D$9,Intervals!$F$4:$I$9),4,1)</f>
        <v>3</v>
      </c>
    </row>
    <row r="403" spans="1:19" x14ac:dyDescent="0.25">
      <c r="A403" t="s">
        <v>155</v>
      </c>
      <c r="B403" s="1" t="s">
        <v>1587</v>
      </c>
      <c r="C403" t="s">
        <v>339</v>
      </c>
      <c r="D403">
        <f t="shared" si="54"/>
        <v>401</v>
      </c>
      <c r="E403" t="s">
        <v>434</v>
      </c>
      <c r="F403" t="s">
        <v>10</v>
      </c>
      <c r="G403" t="s">
        <v>30</v>
      </c>
      <c r="H403" t="s">
        <v>11614</v>
      </c>
      <c r="I403" t="s">
        <v>11688</v>
      </c>
      <c r="J403">
        <f t="shared" si="55"/>
        <v>3</v>
      </c>
      <c r="K403">
        <f t="shared" si="56"/>
        <v>6</v>
      </c>
      <c r="L403" s="3">
        <f t="shared" si="57"/>
        <v>42646</v>
      </c>
      <c r="M403" t="str">
        <f t="shared" si="58"/>
        <v>16:24:00</v>
      </c>
      <c r="N403">
        <f t="shared" si="59"/>
        <v>983.99999999999966</v>
      </c>
      <c r="O403">
        <f t="shared" si="60"/>
        <v>1</v>
      </c>
      <c r="P403" t="str">
        <f t="shared" si="61"/>
        <v>Work</v>
      </c>
      <c r="Q403" t="str">
        <f>VLOOKUP(N403,IF(P403="Work",Intervals!$A$4:$C$9,Intervals!$F$4:$H$9),3,1)</f>
        <v>Int_7-17</v>
      </c>
      <c r="R403" t="str">
        <f t="shared" si="62"/>
        <v>1</v>
      </c>
      <c r="S403">
        <f>VLOOKUP(N403,IF(P403="Work",Intervals!$A$4:$D$9,Intervals!$F$4:$I$9),4,1)</f>
        <v>3</v>
      </c>
    </row>
    <row r="404" spans="1:19" x14ac:dyDescent="0.25">
      <c r="A404" t="s">
        <v>186</v>
      </c>
      <c r="B404" s="1" t="s">
        <v>1588</v>
      </c>
      <c r="C404" t="s">
        <v>339</v>
      </c>
      <c r="D404">
        <f t="shared" si="54"/>
        <v>402</v>
      </c>
      <c r="E404" t="s">
        <v>428</v>
      </c>
      <c r="F404" t="s">
        <v>11572</v>
      </c>
      <c r="G404" t="s">
        <v>4</v>
      </c>
      <c r="H404" t="s">
        <v>11597</v>
      </c>
      <c r="I404" t="s">
        <v>11671</v>
      </c>
      <c r="J404">
        <f t="shared" si="55"/>
        <v>3</v>
      </c>
      <c r="K404">
        <f t="shared" si="56"/>
        <v>6</v>
      </c>
      <c r="L404" s="3">
        <f t="shared" si="57"/>
        <v>42646</v>
      </c>
      <c r="M404" t="str">
        <f t="shared" si="58"/>
        <v>16:39:00</v>
      </c>
      <c r="N404">
        <f t="shared" si="59"/>
        <v>999.00000000000011</v>
      </c>
      <c r="O404">
        <f t="shared" si="60"/>
        <v>1</v>
      </c>
      <c r="P404" t="str">
        <f t="shared" si="61"/>
        <v>Work</v>
      </c>
      <c r="Q404" t="str">
        <f>VLOOKUP(N404,IF(P404="Work",Intervals!$A$4:$C$9,Intervals!$F$4:$H$9),3,1)</f>
        <v>Int_7-17</v>
      </c>
      <c r="R404" t="str">
        <f t="shared" si="62"/>
        <v>1</v>
      </c>
      <c r="S404">
        <f>VLOOKUP(N404,IF(P404="Work",Intervals!$A$4:$D$9,Intervals!$F$4:$I$9),4,1)</f>
        <v>3</v>
      </c>
    </row>
    <row r="405" spans="1:19" x14ac:dyDescent="0.25">
      <c r="A405" t="s">
        <v>206</v>
      </c>
      <c r="B405" s="1" t="s">
        <v>1589</v>
      </c>
      <c r="C405" t="s">
        <v>339</v>
      </c>
      <c r="D405">
        <f t="shared" si="54"/>
        <v>403</v>
      </c>
      <c r="E405" t="s">
        <v>348</v>
      </c>
      <c r="F405" t="s">
        <v>10</v>
      </c>
      <c r="G405" t="s">
        <v>4</v>
      </c>
      <c r="H405" t="s">
        <v>11589</v>
      </c>
      <c r="I405" s="4">
        <v>42509</v>
      </c>
      <c r="J405">
        <f t="shared" si="55"/>
        <v>3</v>
      </c>
      <c r="K405">
        <f t="shared" si="56"/>
        <v>6</v>
      </c>
      <c r="L405" s="3">
        <f t="shared" si="57"/>
        <v>42646</v>
      </c>
      <c r="M405" t="str">
        <f t="shared" si="58"/>
        <v>16:40:00</v>
      </c>
      <c r="N405">
        <f t="shared" si="59"/>
        <v>1000.0000000000002</v>
      </c>
      <c r="O405">
        <f t="shared" si="60"/>
        <v>1</v>
      </c>
      <c r="P405" t="str">
        <f t="shared" si="61"/>
        <v>Work</v>
      </c>
      <c r="Q405" t="str">
        <f>VLOOKUP(N405,IF(P405="Work",Intervals!$A$4:$C$9,Intervals!$F$4:$H$9),3,1)</f>
        <v>Int_7-17</v>
      </c>
      <c r="R405" t="str">
        <f t="shared" si="62"/>
        <v>1</v>
      </c>
      <c r="S405">
        <f>VLOOKUP(N405,IF(P405="Work",Intervals!$A$4:$D$9,Intervals!$F$4:$I$9),4,1)</f>
        <v>3</v>
      </c>
    </row>
    <row r="406" spans="1:19" x14ac:dyDescent="0.25">
      <c r="A406" t="s">
        <v>98</v>
      </c>
      <c r="B406" s="1" t="s">
        <v>1590</v>
      </c>
      <c r="C406" t="s">
        <v>339</v>
      </c>
      <c r="D406">
        <f t="shared" si="54"/>
        <v>404</v>
      </c>
      <c r="E406" t="s">
        <v>355</v>
      </c>
      <c r="F406" t="s">
        <v>10</v>
      </c>
      <c r="G406" t="s">
        <v>4</v>
      </c>
      <c r="H406" t="s">
        <v>11596</v>
      </c>
      <c r="I406" t="s">
        <v>11670</v>
      </c>
      <c r="J406">
        <f t="shared" si="55"/>
        <v>3</v>
      </c>
      <c r="K406">
        <f t="shared" si="56"/>
        <v>6</v>
      </c>
      <c r="L406" s="3">
        <f t="shared" si="57"/>
        <v>42646</v>
      </c>
      <c r="M406" t="str">
        <f t="shared" si="58"/>
        <v>16:47:00</v>
      </c>
      <c r="N406">
        <f t="shared" si="59"/>
        <v>1007.0000000000001</v>
      </c>
      <c r="O406">
        <f t="shared" si="60"/>
        <v>1</v>
      </c>
      <c r="P406" t="str">
        <f t="shared" si="61"/>
        <v>Work</v>
      </c>
      <c r="Q406" t="str">
        <f>VLOOKUP(N406,IF(P406="Work",Intervals!$A$4:$C$9,Intervals!$F$4:$H$9),3,1)</f>
        <v>Int_7-17</v>
      </c>
      <c r="R406" t="str">
        <f t="shared" si="62"/>
        <v>1</v>
      </c>
      <c r="S406">
        <f>VLOOKUP(N406,IF(P406="Work",Intervals!$A$4:$D$9,Intervals!$F$4:$I$9),4,1)</f>
        <v>3</v>
      </c>
    </row>
    <row r="407" spans="1:19" x14ac:dyDescent="0.25">
      <c r="A407" t="s">
        <v>204</v>
      </c>
      <c r="B407" s="1" t="s">
        <v>1591</v>
      </c>
      <c r="C407" t="s">
        <v>339</v>
      </c>
      <c r="D407">
        <f t="shared" si="54"/>
        <v>405</v>
      </c>
      <c r="E407" t="s">
        <v>404</v>
      </c>
      <c r="F407" t="s">
        <v>10</v>
      </c>
      <c r="G407" t="s">
        <v>4</v>
      </c>
      <c r="H407" t="s">
        <v>11589</v>
      </c>
      <c r="I407" s="4">
        <v>42509</v>
      </c>
      <c r="J407">
        <f t="shared" si="55"/>
        <v>3</v>
      </c>
      <c r="K407">
        <f t="shared" si="56"/>
        <v>6</v>
      </c>
      <c r="L407" s="3">
        <f t="shared" si="57"/>
        <v>42646</v>
      </c>
      <c r="M407" t="str">
        <f t="shared" si="58"/>
        <v>16:51:00</v>
      </c>
      <c r="N407">
        <f t="shared" si="59"/>
        <v>1011.0000000000001</v>
      </c>
      <c r="O407">
        <f t="shared" si="60"/>
        <v>1</v>
      </c>
      <c r="P407" t="str">
        <f t="shared" si="61"/>
        <v>Work</v>
      </c>
      <c r="Q407" t="str">
        <f>VLOOKUP(N407,IF(P407="Work",Intervals!$A$4:$C$9,Intervals!$F$4:$H$9),3,1)</f>
        <v>Int_7-17</v>
      </c>
      <c r="R407" t="str">
        <f t="shared" si="62"/>
        <v>1</v>
      </c>
      <c r="S407">
        <f>VLOOKUP(N407,IF(P407="Work",Intervals!$A$4:$D$9,Intervals!$F$4:$I$9),4,1)</f>
        <v>3</v>
      </c>
    </row>
    <row r="408" spans="1:19" x14ac:dyDescent="0.25">
      <c r="A408" t="s">
        <v>133</v>
      </c>
      <c r="B408" s="1" t="s">
        <v>1592</v>
      </c>
      <c r="C408" t="s">
        <v>339</v>
      </c>
      <c r="D408">
        <f t="shared" si="54"/>
        <v>406</v>
      </c>
      <c r="E408" t="s">
        <v>432</v>
      </c>
      <c r="F408" t="s">
        <v>11561</v>
      </c>
      <c r="G408" t="s">
        <v>4</v>
      </c>
      <c r="H408" t="s">
        <v>11596</v>
      </c>
      <c r="I408" t="s">
        <v>11670</v>
      </c>
      <c r="J408">
        <f t="shared" si="55"/>
        <v>3</v>
      </c>
      <c r="K408">
        <f t="shared" si="56"/>
        <v>6</v>
      </c>
      <c r="L408" s="3">
        <f t="shared" si="57"/>
        <v>42646</v>
      </c>
      <c r="M408" t="str">
        <f t="shared" si="58"/>
        <v>16:54:00</v>
      </c>
      <c r="N408">
        <f t="shared" si="59"/>
        <v>1013.9999999999999</v>
      </c>
      <c r="O408">
        <f t="shared" si="60"/>
        <v>1</v>
      </c>
      <c r="P408" t="str">
        <f t="shared" si="61"/>
        <v>Work</v>
      </c>
      <c r="Q408" t="str">
        <f>VLOOKUP(N408,IF(P408="Work",Intervals!$A$4:$C$9,Intervals!$F$4:$H$9),3,1)</f>
        <v>Int_7-17</v>
      </c>
      <c r="R408" t="str">
        <f t="shared" si="62"/>
        <v>1</v>
      </c>
      <c r="S408">
        <f>VLOOKUP(N408,IF(P408="Work",Intervals!$A$4:$D$9,Intervals!$F$4:$I$9),4,1)</f>
        <v>3</v>
      </c>
    </row>
    <row r="409" spans="1:19" x14ac:dyDescent="0.25">
      <c r="A409" t="s">
        <v>142</v>
      </c>
      <c r="B409" s="1" t="s">
        <v>1593</v>
      </c>
      <c r="C409" t="s">
        <v>339</v>
      </c>
      <c r="D409">
        <f t="shared" si="54"/>
        <v>407</v>
      </c>
      <c r="E409" t="s">
        <v>424</v>
      </c>
      <c r="F409" t="s">
        <v>10</v>
      </c>
      <c r="G409" t="s">
        <v>4</v>
      </c>
      <c r="H409" t="s">
        <v>11589</v>
      </c>
      <c r="I409" s="4">
        <v>42509</v>
      </c>
      <c r="J409">
        <f t="shared" si="55"/>
        <v>3</v>
      </c>
      <c r="K409">
        <f t="shared" si="56"/>
        <v>6</v>
      </c>
      <c r="L409" s="3">
        <f t="shared" si="57"/>
        <v>42646</v>
      </c>
      <c r="M409" t="str">
        <f t="shared" si="58"/>
        <v>16:57:00</v>
      </c>
      <c r="N409">
        <f t="shared" si="59"/>
        <v>1016.9999999999998</v>
      </c>
      <c r="O409">
        <f t="shared" si="60"/>
        <v>1</v>
      </c>
      <c r="P409" t="str">
        <f t="shared" si="61"/>
        <v>Work</v>
      </c>
      <c r="Q409" t="str">
        <f>VLOOKUP(N409,IF(P409="Work",Intervals!$A$4:$C$9,Intervals!$F$4:$H$9),3,1)</f>
        <v>Int_7-17</v>
      </c>
      <c r="R409" t="str">
        <f t="shared" si="62"/>
        <v>1</v>
      </c>
      <c r="S409">
        <f>VLOOKUP(N409,IF(P409="Work",Intervals!$A$4:$D$9,Intervals!$F$4:$I$9),4,1)</f>
        <v>3</v>
      </c>
    </row>
    <row r="410" spans="1:19" x14ac:dyDescent="0.25">
      <c r="A410" t="s">
        <v>142</v>
      </c>
      <c r="B410" s="1" t="s">
        <v>1594</v>
      </c>
      <c r="C410" t="s">
        <v>339</v>
      </c>
      <c r="D410">
        <f t="shared" si="54"/>
        <v>408</v>
      </c>
      <c r="E410" t="s">
        <v>424</v>
      </c>
      <c r="F410" t="s">
        <v>10</v>
      </c>
      <c r="G410" t="s">
        <v>4</v>
      </c>
      <c r="H410" t="s">
        <v>11589</v>
      </c>
      <c r="I410" s="4">
        <v>42509</v>
      </c>
      <c r="J410">
        <f t="shared" si="55"/>
        <v>3</v>
      </c>
      <c r="K410">
        <f t="shared" si="56"/>
        <v>6</v>
      </c>
      <c r="L410" s="3">
        <f t="shared" si="57"/>
        <v>42646</v>
      </c>
      <c r="M410" t="str">
        <f t="shared" si="58"/>
        <v>17:01:00</v>
      </c>
      <c r="N410">
        <f t="shared" si="59"/>
        <v>1020.9999999999998</v>
      </c>
      <c r="O410">
        <f t="shared" si="60"/>
        <v>1</v>
      </c>
      <c r="P410" t="str">
        <f t="shared" si="61"/>
        <v>Work</v>
      </c>
      <c r="Q410" t="str">
        <f>VLOOKUP(N410,IF(P410="Work",Intervals!$A$4:$C$9,Intervals!$F$4:$H$9),3,1)</f>
        <v>Int_17-19</v>
      </c>
      <c r="R410" t="str">
        <f t="shared" si="62"/>
        <v>1</v>
      </c>
      <c r="S410">
        <f>VLOOKUP(N410,IF(P410="Work",Intervals!$A$4:$D$9,Intervals!$F$4:$I$9),4,1)</f>
        <v>4</v>
      </c>
    </row>
    <row r="411" spans="1:19" x14ac:dyDescent="0.25">
      <c r="A411" t="s">
        <v>158</v>
      </c>
      <c r="B411" s="1" t="s">
        <v>1594</v>
      </c>
      <c r="C411" t="s">
        <v>339</v>
      </c>
      <c r="D411">
        <f t="shared" si="54"/>
        <v>409</v>
      </c>
      <c r="E411" t="s">
        <v>404</v>
      </c>
      <c r="F411" t="s">
        <v>10</v>
      </c>
      <c r="G411" t="s">
        <v>4</v>
      </c>
      <c r="H411" t="s">
        <v>11589</v>
      </c>
      <c r="I411" s="4">
        <v>42509</v>
      </c>
      <c r="J411">
        <f t="shared" si="55"/>
        <v>3</v>
      </c>
      <c r="K411">
        <f t="shared" si="56"/>
        <v>6</v>
      </c>
      <c r="L411" s="3">
        <f t="shared" si="57"/>
        <v>42646</v>
      </c>
      <c r="M411" t="str">
        <f t="shared" si="58"/>
        <v>17:01:00</v>
      </c>
      <c r="N411">
        <f t="shared" si="59"/>
        <v>1020.9999999999998</v>
      </c>
      <c r="O411">
        <f t="shared" si="60"/>
        <v>1</v>
      </c>
      <c r="P411" t="str">
        <f t="shared" si="61"/>
        <v>Work</v>
      </c>
      <c r="Q411" t="str">
        <f>VLOOKUP(N411,IF(P411="Work",Intervals!$A$4:$C$9,Intervals!$F$4:$H$9),3,1)</f>
        <v>Int_17-19</v>
      </c>
      <c r="R411" t="str">
        <f t="shared" si="62"/>
        <v>1</v>
      </c>
      <c r="S411">
        <f>VLOOKUP(N411,IF(P411="Work",Intervals!$A$4:$D$9,Intervals!$F$4:$I$9),4,1)</f>
        <v>4</v>
      </c>
    </row>
    <row r="412" spans="1:19" x14ac:dyDescent="0.25">
      <c r="A412" t="s">
        <v>182</v>
      </c>
      <c r="B412" s="1" t="s">
        <v>1595</v>
      </c>
      <c r="C412" t="s">
        <v>339</v>
      </c>
      <c r="D412">
        <f t="shared" si="54"/>
        <v>410</v>
      </c>
      <c r="E412" t="s">
        <v>384</v>
      </c>
      <c r="F412" t="s">
        <v>10</v>
      </c>
      <c r="G412" t="s">
        <v>4</v>
      </c>
      <c r="H412" t="s">
        <v>11589</v>
      </c>
      <c r="I412" s="4">
        <v>42509</v>
      </c>
      <c r="J412">
        <f t="shared" si="55"/>
        <v>3</v>
      </c>
      <c r="K412">
        <f t="shared" si="56"/>
        <v>6</v>
      </c>
      <c r="L412" s="3">
        <f t="shared" si="57"/>
        <v>42646</v>
      </c>
      <c r="M412" t="str">
        <f t="shared" si="58"/>
        <v>17:06:00</v>
      </c>
      <c r="N412">
        <f t="shared" si="59"/>
        <v>1025.9999999999998</v>
      </c>
      <c r="O412">
        <f t="shared" si="60"/>
        <v>1</v>
      </c>
      <c r="P412" t="str">
        <f t="shared" si="61"/>
        <v>Work</v>
      </c>
      <c r="Q412" t="str">
        <f>VLOOKUP(N412,IF(P412="Work",Intervals!$A$4:$C$9,Intervals!$F$4:$H$9),3,1)</f>
        <v>Int_17-19</v>
      </c>
      <c r="R412" t="str">
        <f t="shared" si="62"/>
        <v>1</v>
      </c>
      <c r="S412">
        <f>VLOOKUP(N412,IF(P412="Work",Intervals!$A$4:$D$9,Intervals!$F$4:$I$9),4,1)</f>
        <v>4</v>
      </c>
    </row>
    <row r="413" spans="1:19" x14ac:dyDescent="0.25">
      <c r="A413" t="s">
        <v>182</v>
      </c>
      <c r="B413" s="1" t="s">
        <v>1595</v>
      </c>
      <c r="C413" t="s">
        <v>339</v>
      </c>
      <c r="D413">
        <f t="shared" si="54"/>
        <v>411</v>
      </c>
      <c r="E413" t="s">
        <v>384</v>
      </c>
      <c r="F413" t="s">
        <v>10</v>
      </c>
      <c r="G413" t="s">
        <v>4</v>
      </c>
      <c r="H413" t="s">
        <v>11589</v>
      </c>
      <c r="I413" s="4">
        <v>42509</v>
      </c>
      <c r="J413">
        <f t="shared" si="55"/>
        <v>3</v>
      </c>
      <c r="K413">
        <f t="shared" si="56"/>
        <v>6</v>
      </c>
      <c r="L413" s="3">
        <f t="shared" si="57"/>
        <v>42646</v>
      </c>
      <c r="M413" t="str">
        <f t="shared" si="58"/>
        <v>17:06:00</v>
      </c>
      <c r="N413">
        <f t="shared" si="59"/>
        <v>1025.9999999999998</v>
      </c>
      <c r="O413">
        <f t="shared" si="60"/>
        <v>1</v>
      </c>
      <c r="P413" t="str">
        <f t="shared" si="61"/>
        <v>Work</v>
      </c>
      <c r="Q413" t="str">
        <f>VLOOKUP(N413,IF(P413="Work",Intervals!$A$4:$C$9,Intervals!$F$4:$H$9),3,1)</f>
        <v>Int_17-19</v>
      </c>
      <c r="R413" t="str">
        <f t="shared" si="62"/>
        <v>1</v>
      </c>
      <c r="S413">
        <f>VLOOKUP(N413,IF(P413="Work",Intervals!$A$4:$D$9,Intervals!$F$4:$I$9),4,1)</f>
        <v>4</v>
      </c>
    </row>
    <row r="414" spans="1:19" x14ac:dyDescent="0.25">
      <c r="A414" t="s">
        <v>104</v>
      </c>
      <c r="B414" s="1" t="s">
        <v>1596</v>
      </c>
      <c r="C414" t="s">
        <v>339</v>
      </c>
      <c r="D414">
        <f t="shared" si="54"/>
        <v>412</v>
      </c>
      <c r="E414" t="s">
        <v>346</v>
      </c>
      <c r="F414" t="s">
        <v>10</v>
      </c>
      <c r="G414" t="s">
        <v>4</v>
      </c>
      <c r="H414" t="s">
        <v>11589</v>
      </c>
      <c r="I414" s="4">
        <v>42509</v>
      </c>
      <c r="J414">
        <f t="shared" si="55"/>
        <v>3</v>
      </c>
      <c r="K414">
        <f t="shared" si="56"/>
        <v>6</v>
      </c>
      <c r="L414" s="3">
        <f t="shared" si="57"/>
        <v>42646</v>
      </c>
      <c r="M414" t="str">
        <f t="shared" si="58"/>
        <v>17:07:00</v>
      </c>
      <c r="N414">
        <f t="shared" si="59"/>
        <v>1027</v>
      </c>
      <c r="O414">
        <f t="shared" si="60"/>
        <v>1</v>
      </c>
      <c r="P414" t="str">
        <f t="shared" si="61"/>
        <v>Work</v>
      </c>
      <c r="Q414" t="str">
        <f>VLOOKUP(N414,IF(P414="Work",Intervals!$A$4:$C$9,Intervals!$F$4:$H$9),3,1)</f>
        <v>Int_17-19</v>
      </c>
      <c r="R414" t="str">
        <f t="shared" si="62"/>
        <v>1</v>
      </c>
      <c r="S414">
        <f>VLOOKUP(N414,IF(P414="Work",Intervals!$A$4:$D$9,Intervals!$F$4:$I$9),4,1)</f>
        <v>4</v>
      </c>
    </row>
    <row r="415" spans="1:19" x14ac:dyDescent="0.25">
      <c r="A415" t="s">
        <v>95</v>
      </c>
      <c r="B415" s="1" t="s">
        <v>1597</v>
      </c>
      <c r="C415" t="s">
        <v>339</v>
      </c>
      <c r="D415">
        <f t="shared" si="54"/>
        <v>413</v>
      </c>
      <c r="E415" t="s">
        <v>352</v>
      </c>
      <c r="F415" t="s">
        <v>10</v>
      </c>
      <c r="G415" t="s">
        <v>4</v>
      </c>
      <c r="H415" t="s">
        <v>11594</v>
      </c>
      <c r="I415" t="s">
        <v>11668</v>
      </c>
      <c r="J415">
        <f t="shared" si="55"/>
        <v>3</v>
      </c>
      <c r="K415">
        <f t="shared" si="56"/>
        <v>6</v>
      </c>
      <c r="L415" s="3">
        <f t="shared" si="57"/>
        <v>42646</v>
      </c>
      <c r="M415" t="str">
        <f t="shared" si="58"/>
        <v>17:18:00</v>
      </c>
      <c r="N415">
        <f t="shared" si="59"/>
        <v>1037.9999999999998</v>
      </c>
      <c r="O415">
        <f t="shared" si="60"/>
        <v>1</v>
      </c>
      <c r="P415" t="str">
        <f t="shared" si="61"/>
        <v>Work</v>
      </c>
      <c r="Q415" t="str">
        <f>VLOOKUP(N415,IF(P415="Work",Intervals!$A$4:$C$9,Intervals!$F$4:$H$9),3,1)</f>
        <v>Int_17-19</v>
      </c>
      <c r="R415" t="str">
        <f t="shared" si="62"/>
        <v>1</v>
      </c>
      <c r="S415">
        <f>VLOOKUP(N415,IF(P415="Work",Intervals!$A$4:$D$9,Intervals!$F$4:$I$9),4,1)</f>
        <v>4</v>
      </c>
    </row>
    <row r="416" spans="1:19" x14ac:dyDescent="0.25">
      <c r="A416" t="s">
        <v>92</v>
      </c>
      <c r="B416" s="1" t="s">
        <v>1597</v>
      </c>
      <c r="C416" t="s">
        <v>339</v>
      </c>
      <c r="D416">
        <f t="shared" si="54"/>
        <v>414</v>
      </c>
      <c r="E416" t="s">
        <v>349</v>
      </c>
      <c r="F416" t="s">
        <v>10</v>
      </c>
      <c r="G416" t="s">
        <v>4</v>
      </c>
      <c r="H416" t="s">
        <v>11589</v>
      </c>
      <c r="I416" s="4">
        <v>42509</v>
      </c>
      <c r="J416">
        <f t="shared" si="55"/>
        <v>3</v>
      </c>
      <c r="K416">
        <f t="shared" si="56"/>
        <v>6</v>
      </c>
      <c r="L416" s="3">
        <f t="shared" si="57"/>
        <v>42646</v>
      </c>
      <c r="M416" t="str">
        <f t="shared" si="58"/>
        <v>17:18:00</v>
      </c>
      <c r="N416">
        <f t="shared" si="59"/>
        <v>1037.9999999999998</v>
      </c>
      <c r="O416">
        <f t="shared" si="60"/>
        <v>1</v>
      </c>
      <c r="P416" t="str">
        <f t="shared" si="61"/>
        <v>Work</v>
      </c>
      <c r="Q416" t="str">
        <f>VLOOKUP(N416,IF(P416="Work",Intervals!$A$4:$C$9,Intervals!$F$4:$H$9),3,1)</f>
        <v>Int_17-19</v>
      </c>
      <c r="R416" t="str">
        <f t="shared" si="62"/>
        <v>1</v>
      </c>
      <c r="S416">
        <f>VLOOKUP(N416,IF(P416="Work",Intervals!$A$4:$D$9,Intervals!$F$4:$I$9),4,1)</f>
        <v>4</v>
      </c>
    </row>
    <row r="417" spans="1:19" x14ac:dyDescent="0.25">
      <c r="A417" t="s">
        <v>133</v>
      </c>
      <c r="B417" s="1" t="s">
        <v>1598</v>
      </c>
      <c r="C417" t="s">
        <v>339</v>
      </c>
      <c r="D417">
        <f t="shared" si="54"/>
        <v>415</v>
      </c>
      <c r="E417" t="s">
        <v>432</v>
      </c>
      <c r="F417" t="s">
        <v>11561</v>
      </c>
      <c r="G417" t="s">
        <v>4</v>
      </c>
      <c r="H417" t="s">
        <v>11596</v>
      </c>
      <c r="I417" t="s">
        <v>11670</v>
      </c>
      <c r="J417">
        <f t="shared" si="55"/>
        <v>3</v>
      </c>
      <c r="K417">
        <f t="shared" si="56"/>
        <v>6</v>
      </c>
      <c r="L417" s="3">
        <f t="shared" si="57"/>
        <v>42646</v>
      </c>
      <c r="M417" t="str">
        <f t="shared" si="58"/>
        <v>17:19:00</v>
      </c>
      <c r="N417">
        <f t="shared" si="59"/>
        <v>1039</v>
      </c>
      <c r="O417">
        <f t="shared" si="60"/>
        <v>1</v>
      </c>
      <c r="P417" t="str">
        <f t="shared" si="61"/>
        <v>Work</v>
      </c>
      <c r="Q417" t="str">
        <f>VLOOKUP(N417,IF(P417="Work",Intervals!$A$4:$C$9,Intervals!$F$4:$H$9),3,1)</f>
        <v>Int_17-19</v>
      </c>
      <c r="R417" t="str">
        <f t="shared" si="62"/>
        <v>1</v>
      </c>
      <c r="S417">
        <f>VLOOKUP(N417,IF(P417="Work",Intervals!$A$4:$D$9,Intervals!$F$4:$I$9),4,1)</f>
        <v>4</v>
      </c>
    </row>
    <row r="418" spans="1:19" x14ac:dyDescent="0.25">
      <c r="A418" t="s">
        <v>92</v>
      </c>
      <c r="B418" s="1" t="s">
        <v>1599</v>
      </c>
      <c r="C418" t="s">
        <v>339</v>
      </c>
      <c r="D418">
        <f t="shared" si="54"/>
        <v>416</v>
      </c>
      <c r="E418" t="s">
        <v>349</v>
      </c>
      <c r="F418" t="s">
        <v>10</v>
      </c>
      <c r="G418" t="s">
        <v>4</v>
      </c>
      <c r="H418" t="s">
        <v>11589</v>
      </c>
      <c r="I418" s="4">
        <v>42509</v>
      </c>
      <c r="J418">
        <f t="shared" si="55"/>
        <v>3</v>
      </c>
      <c r="K418">
        <f t="shared" si="56"/>
        <v>6</v>
      </c>
      <c r="L418" s="3">
        <f t="shared" si="57"/>
        <v>42646</v>
      </c>
      <c r="M418" t="str">
        <f t="shared" si="58"/>
        <v>17:20:00</v>
      </c>
      <c r="N418">
        <f t="shared" si="59"/>
        <v>1040.0000000000002</v>
      </c>
      <c r="O418">
        <f t="shared" si="60"/>
        <v>1</v>
      </c>
      <c r="P418" t="str">
        <f t="shared" si="61"/>
        <v>Work</v>
      </c>
      <c r="Q418" t="str">
        <f>VLOOKUP(N418,IF(P418="Work",Intervals!$A$4:$C$9,Intervals!$F$4:$H$9),3,1)</f>
        <v>Int_17-19</v>
      </c>
      <c r="R418" t="str">
        <f t="shared" si="62"/>
        <v>1</v>
      </c>
      <c r="S418">
        <f>VLOOKUP(N418,IF(P418="Work",Intervals!$A$4:$D$9,Intervals!$F$4:$I$9),4,1)</f>
        <v>4</v>
      </c>
    </row>
    <row r="419" spans="1:19" x14ac:dyDescent="0.25">
      <c r="A419" t="s">
        <v>92</v>
      </c>
      <c r="B419" s="1" t="s">
        <v>1600</v>
      </c>
      <c r="C419" t="s">
        <v>339</v>
      </c>
      <c r="D419">
        <f t="shared" si="54"/>
        <v>417</v>
      </c>
      <c r="E419" t="s">
        <v>349</v>
      </c>
      <c r="F419" t="s">
        <v>10</v>
      </c>
      <c r="G419" t="s">
        <v>4</v>
      </c>
      <c r="H419" t="s">
        <v>11589</v>
      </c>
      <c r="I419" s="4">
        <v>42509</v>
      </c>
      <c r="J419">
        <f t="shared" si="55"/>
        <v>3</v>
      </c>
      <c r="K419">
        <f t="shared" si="56"/>
        <v>6</v>
      </c>
      <c r="L419" s="3">
        <f t="shared" si="57"/>
        <v>42646</v>
      </c>
      <c r="M419" t="str">
        <f t="shared" si="58"/>
        <v>17:24:00</v>
      </c>
      <c r="N419">
        <f t="shared" si="59"/>
        <v>1044.0000000000002</v>
      </c>
      <c r="O419">
        <f t="shared" si="60"/>
        <v>1</v>
      </c>
      <c r="P419" t="str">
        <f t="shared" si="61"/>
        <v>Work</v>
      </c>
      <c r="Q419" t="str">
        <f>VLOOKUP(N419,IF(P419="Work",Intervals!$A$4:$C$9,Intervals!$F$4:$H$9),3,1)</f>
        <v>Int_17-19</v>
      </c>
      <c r="R419" t="str">
        <f t="shared" si="62"/>
        <v>1</v>
      </c>
      <c r="S419">
        <f>VLOOKUP(N419,IF(P419="Work",Intervals!$A$4:$D$9,Intervals!$F$4:$I$9),4,1)</f>
        <v>4</v>
      </c>
    </row>
    <row r="420" spans="1:19" x14ac:dyDescent="0.25">
      <c r="A420" t="s">
        <v>142</v>
      </c>
      <c r="B420" s="1" t="s">
        <v>1601</v>
      </c>
      <c r="C420" t="s">
        <v>339</v>
      </c>
      <c r="D420">
        <f t="shared" si="54"/>
        <v>418</v>
      </c>
      <c r="E420" t="s">
        <v>424</v>
      </c>
      <c r="F420" t="s">
        <v>10</v>
      </c>
      <c r="G420" t="s">
        <v>4</v>
      </c>
      <c r="H420" t="s">
        <v>11589</v>
      </c>
      <c r="I420" s="4">
        <v>42509</v>
      </c>
      <c r="J420">
        <f t="shared" si="55"/>
        <v>3</v>
      </c>
      <c r="K420">
        <f t="shared" si="56"/>
        <v>6</v>
      </c>
      <c r="L420" s="3">
        <f t="shared" si="57"/>
        <v>42646</v>
      </c>
      <c r="M420" t="str">
        <f t="shared" si="58"/>
        <v>17:25:00</v>
      </c>
      <c r="N420">
        <f t="shared" si="59"/>
        <v>1045.0000000000002</v>
      </c>
      <c r="O420">
        <f t="shared" si="60"/>
        <v>1</v>
      </c>
      <c r="P420" t="str">
        <f t="shared" si="61"/>
        <v>Work</v>
      </c>
      <c r="Q420" t="str">
        <f>VLOOKUP(N420,IF(P420="Work",Intervals!$A$4:$C$9,Intervals!$F$4:$H$9),3,1)</f>
        <v>Int_17-19</v>
      </c>
      <c r="R420" t="str">
        <f t="shared" si="62"/>
        <v>1</v>
      </c>
      <c r="S420">
        <f>VLOOKUP(N420,IF(P420="Work",Intervals!$A$4:$D$9,Intervals!$F$4:$I$9),4,1)</f>
        <v>4</v>
      </c>
    </row>
    <row r="421" spans="1:19" x14ac:dyDescent="0.25">
      <c r="A421" t="s">
        <v>94</v>
      </c>
      <c r="B421" s="1" t="s">
        <v>1602</v>
      </c>
      <c r="C421" t="s">
        <v>339</v>
      </c>
      <c r="D421">
        <f t="shared" si="54"/>
        <v>419</v>
      </c>
      <c r="E421" t="s">
        <v>435</v>
      </c>
      <c r="F421" t="s">
        <v>10</v>
      </c>
      <c r="G421" t="s">
        <v>4</v>
      </c>
      <c r="H421" t="s">
        <v>11598</v>
      </c>
      <c r="I421" t="s">
        <v>11672</v>
      </c>
      <c r="J421">
        <f t="shared" si="55"/>
        <v>3</v>
      </c>
      <c r="K421">
        <f t="shared" si="56"/>
        <v>6</v>
      </c>
      <c r="L421" s="3">
        <f t="shared" si="57"/>
        <v>42646</v>
      </c>
      <c r="M421" t="str">
        <f t="shared" si="58"/>
        <v>17:31:00</v>
      </c>
      <c r="N421">
        <f t="shared" si="59"/>
        <v>1051</v>
      </c>
      <c r="O421">
        <f t="shared" si="60"/>
        <v>1</v>
      </c>
      <c r="P421" t="str">
        <f t="shared" si="61"/>
        <v>Work</v>
      </c>
      <c r="Q421" t="str">
        <f>VLOOKUP(N421,IF(P421="Work",Intervals!$A$4:$C$9,Intervals!$F$4:$H$9),3,1)</f>
        <v>Int_17-19</v>
      </c>
      <c r="R421" t="str">
        <f t="shared" si="62"/>
        <v>1</v>
      </c>
      <c r="S421">
        <f>VLOOKUP(N421,IF(P421="Work",Intervals!$A$4:$D$9,Intervals!$F$4:$I$9),4,1)</f>
        <v>4</v>
      </c>
    </row>
    <row r="422" spans="1:19" x14ac:dyDescent="0.25">
      <c r="A422" t="s">
        <v>81</v>
      </c>
      <c r="B422" s="1" t="s">
        <v>1603</v>
      </c>
      <c r="C422" t="s">
        <v>339</v>
      </c>
      <c r="D422">
        <f t="shared" si="54"/>
        <v>420</v>
      </c>
      <c r="E422" t="s">
        <v>409</v>
      </c>
      <c r="F422" t="s">
        <v>11563</v>
      </c>
      <c r="G422" t="s">
        <v>4</v>
      </c>
      <c r="H422" t="s">
        <v>11589</v>
      </c>
      <c r="I422" s="4">
        <v>42509</v>
      </c>
      <c r="J422">
        <f t="shared" si="55"/>
        <v>3</v>
      </c>
      <c r="K422">
        <f t="shared" si="56"/>
        <v>6</v>
      </c>
      <c r="L422" s="3">
        <f t="shared" si="57"/>
        <v>42646</v>
      </c>
      <c r="M422" t="str">
        <f t="shared" si="58"/>
        <v>17:34:00</v>
      </c>
      <c r="N422">
        <f t="shared" si="59"/>
        <v>1053.9999999999998</v>
      </c>
      <c r="O422">
        <f t="shared" si="60"/>
        <v>1</v>
      </c>
      <c r="P422" t="str">
        <f t="shared" si="61"/>
        <v>Work</v>
      </c>
      <c r="Q422" t="str">
        <f>VLOOKUP(N422,IF(P422="Work",Intervals!$A$4:$C$9,Intervals!$F$4:$H$9),3,1)</f>
        <v>Int_17-19</v>
      </c>
      <c r="R422" t="str">
        <f t="shared" si="62"/>
        <v>1</v>
      </c>
      <c r="S422">
        <f>VLOOKUP(N422,IF(P422="Work",Intervals!$A$4:$D$9,Intervals!$F$4:$I$9),4,1)</f>
        <v>4</v>
      </c>
    </row>
    <row r="423" spans="1:19" x14ac:dyDescent="0.25">
      <c r="A423" t="s">
        <v>213</v>
      </c>
      <c r="B423" s="1" t="s">
        <v>1603</v>
      </c>
      <c r="C423" t="s">
        <v>339</v>
      </c>
      <c r="D423">
        <f t="shared" si="54"/>
        <v>421</v>
      </c>
      <c r="E423" t="s">
        <v>436</v>
      </c>
      <c r="F423" t="s">
        <v>3</v>
      </c>
      <c r="G423" t="s">
        <v>4</v>
      </c>
      <c r="H423" t="s">
        <v>11589</v>
      </c>
      <c r="I423" s="4">
        <v>42509</v>
      </c>
      <c r="J423">
        <f t="shared" si="55"/>
        <v>3</v>
      </c>
      <c r="K423">
        <f t="shared" si="56"/>
        <v>6</v>
      </c>
      <c r="L423" s="3">
        <f t="shared" si="57"/>
        <v>42646</v>
      </c>
      <c r="M423" t="str">
        <f t="shared" si="58"/>
        <v>17:34:00</v>
      </c>
      <c r="N423">
        <f t="shared" si="59"/>
        <v>1053.9999999999998</v>
      </c>
      <c r="O423">
        <f t="shared" si="60"/>
        <v>1</v>
      </c>
      <c r="P423" t="str">
        <f t="shared" si="61"/>
        <v>Work</v>
      </c>
      <c r="Q423" t="str">
        <f>VLOOKUP(N423,IF(P423="Work",Intervals!$A$4:$C$9,Intervals!$F$4:$H$9),3,1)</f>
        <v>Int_17-19</v>
      </c>
      <c r="R423" t="str">
        <f t="shared" si="62"/>
        <v>1</v>
      </c>
      <c r="S423">
        <f>VLOOKUP(N423,IF(P423="Work",Intervals!$A$4:$D$9,Intervals!$F$4:$I$9),4,1)</f>
        <v>4</v>
      </c>
    </row>
    <row r="424" spans="1:19" x14ac:dyDescent="0.25">
      <c r="A424" t="s">
        <v>106</v>
      </c>
      <c r="B424" s="1" t="s">
        <v>1604</v>
      </c>
      <c r="C424" t="s">
        <v>339</v>
      </c>
      <c r="D424">
        <f t="shared" si="54"/>
        <v>422</v>
      </c>
      <c r="E424" t="s">
        <v>386</v>
      </c>
      <c r="F424" t="s">
        <v>10</v>
      </c>
      <c r="G424" t="s">
        <v>4</v>
      </c>
      <c r="H424" t="s">
        <v>11603</v>
      </c>
      <c r="I424" t="s">
        <v>11677</v>
      </c>
      <c r="J424">
        <f t="shared" si="55"/>
        <v>3</v>
      </c>
      <c r="K424">
        <f t="shared" si="56"/>
        <v>6</v>
      </c>
      <c r="L424" s="3">
        <f t="shared" si="57"/>
        <v>42646</v>
      </c>
      <c r="M424" t="str">
        <f t="shared" si="58"/>
        <v>17:44:00</v>
      </c>
      <c r="N424">
        <f t="shared" si="59"/>
        <v>1064</v>
      </c>
      <c r="O424">
        <f t="shared" si="60"/>
        <v>1</v>
      </c>
      <c r="P424" t="str">
        <f t="shared" si="61"/>
        <v>Work</v>
      </c>
      <c r="Q424" t="str">
        <f>VLOOKUP(N424,IF(P424="Work",Intervals!$A$4:$C$9,Intervals!$F$4:$H$9),3,1)</f>
        <v>Int_17-19</v>
      </c>
      <c r="R424" t="str">
        <f t="shared" si="62"/>
        <v>1</v>
      </c>
      <c r="S424">
        <f>VLOOKUP(N424,IF(P424="Work",Intervals!$A$4:$D$9,Intervals!$F$4:$I$9),4,1)</f>
        <v>4</v>
      </c>
    </row>
    <row r="425" spans="1:19" x14ac:dyDescent="0.25">
      <c r="A425" t="s">
        <v>92</v>
      </c>
      <c r="B425" s="1" t="s">
        <v>1605</v>
      </c>
      <c r="C425" t="s">
        <v>339</v>
      </c>
      <c r="D425">
        <f t="shared" si="54"/>
        <v>423</v>
      </c>
      <c r="E425" t="s">
        <v>349</v>
      </c>
      <c r="F425" t="s">
        <v>10</v>
      </c>
      <c r="G425" t="s">
        <v>4</v>
      </c>
      <c r="H425" t="s">
        <v>11589</v>
      </c>
      <c r="I425" s="4">
        <v>42509</v>
      </c>
      <c r="J425">
        <f t="shared" si="55"/>
        <v>3</v>
      </c>
      <c r="K425">
        <f t="shared" si="56"/>
        <v>6</v>
      </c>
      <c r="L425" s="3">
        <f t="shared" si="57"/>
        <v>42646</v>
      </c>
      <c r="M425" t="str">
        <f t="shared" si="58"/>
        <v>17:47:00</v>
      </c>
      <c r="N425">
        <f t="shared" si="59"/>
        <v>1067</v>
      </c>
      <c r="O425">
        <f t="shared" si="60"/>
        <v>1</v>
      </c>
      <c r="P425" t="str">
        <f t="shared" si="61"/>
        <v>Work</v>
      </c>
      <c r="Q425" t="str">
        <f>VLOOKUP(N425,IF(P425="Work",Intervals!$A$4:$C$9,Intervals!$F$4:$H$9),3,1)</f>
        <v>Int_17-19</v>
      </c>
      <c r="R425" t="str">
        <f t="shared" si="62"/>
        <v>1</v>
      </c>
      <c r="S425">
        <f>VLOOKUP(N425,IF(P425="Work",Intervals!$A$4:$D$9,Intervals!$F$4:$I$9),4,1)</f>
        <v>4</v>
      </c>
    </row>
    <row r="426" spans="1:19" x14ac:dyDescent="0.25">
      <c r="A426" t="s">
        <v>214</v>
      </c>
      <c r="B426" s="1" t="s">
        <v>1606</v>
      </c>
      <c r="C426" t="s">
        <v>339</v>
      </c>
      <c r="D426">
        <f t="shared" si="54"/>
        <v>424</v>
      </c>
      <c r="E426" t="s">
        <v>437</v>
      </c>
      <c r="F426" t="s">
        <v>10</v>
      </c>
      <c r="G426" t="s">
        <v>4</v>
      </c>
      <c r="H426" t="s">
        <v>11589</v>
      </c>
      <c r="I426" s="4">
        <v>42509</v>
      </c>
      <c r="J426">
        <f t="shared" si="55"/>
        <v>3</v>
      </c>
      <c r="K426">
        <f t="shared" si="56"/>
        <v>6</v>
      </c>
      <c r="L426" s="3">
        <f t="shared" si="57"/>
        <v>42646</v>
      </c>
      <c r="M426" t="str">
        <f t="shared" si="58"/>
        <v>18:07:00</v>
      </c>
      <c r="N426">
        <f t="shared" si="59"/>
        <v>1086.9999999999998</v>
      </c>
      <c r="O426">
        <f t="shared" si="60"/>
        <v>1</v>
      </c>
      <c r="P426" t="str">
        <f t="shared" si="61"/>
        <v>Work</v>
      </c>
      <c r="Q426" t="str">
        <f>VLOOKUP(N426,IF(P426="Work",Intervals!$A$4:$C$9,Intervals!$F$4:$H$9),3,1)</f>
        <v>Int_17-19</v>
      </c>
      <c r="R426" t="str">
        <f t="shared" si="62"/>
        <v>1</v>
      </c>
      <c r="S426">
        <f>VLOOKUP(N426,IF(P426="Work",Intervals!$A$4:$D$9,Intervals!$F$4:$I$9),4,1)</f>
        <v>4</v>
      </c>
    </row>
    <row r="427" spans="1:19" x14ac:dyDescent="0.25">
      <c r="A427" t="s">
        <v>103</v>
      </c>
      <c r="B427" s="1" t="s">
        <v>1607</v>
      </c>
      <c r="C427" t="s">
        <v>339</v>
      </c>
      <c r="D427">
        <f t="shared" si="54"/>
        <v>425</v>
      </c>
      <c r="E427" t="s">
        <v>368</v>
      </c>
      <c r="F427" t="s">
        <v>10</v>
      </c>
      <c r="G427" t="s">
        <v>4</v>
      </c>
      <c r="H427" t="s">
        <v>11589</v>
      </c>
      <c r="I427" s="4">
        <v>42509</v>
      </c>
      <c r="J427">
        <f t="shared" si="55"/>
        <v>3</v>
      </c>
      <c r="K427">
        <f t="shared" si="56"/>
        <v>6</v>
      </c>
      <c r="L427" s="3">
        <f t="shared" si="57"/>
        <v>42646</v>
      </c>
      <c r="M427" t="str">
        <f t="shared" si="58"/>
        <v>18:34:00</v>
      </c>
      <c r="N427">
        <f t="shared" si="59"/>
        <v>1114.0000000000002</v>
      </c>
      <c r="O427">
        <f t="shared" si="60"/>
        <v>1</v>
      </c>
      <c r="P427" t="str">
        <f t="shared" si="61"/>
        <v>Work</v>
      </c>
      <c r="Q427" t="str">
        <f>VLOOKUP(N427,IF(P427="Work",Intervals!$A$4:$C$9,Intervals!$F$4:$H$9),3,1)</f>
        <v>Int_17-19</v>
      </c>
      <c r="R427" t="str">
        <f t="shared" si="62"/>
        <v>1</v>
      </c>
      <c r="S427">
        <f>VLOOKUP(N427,IF(P427="Work",Intervals!$A$4:$D$9,Intervals!$F$4:$I$9),4,1)</f>
        <v>4</v>
      </c>
    </row>
    <row r="428" spans="1:19" x14ac:dyDescent="0.25">
      <c r="A428" t="s">
        <v>94</v>
      </c>
      <c r="B428" s="1" t="s">
        <v>1608</v>
      </c>
      <c r="C428" t="s">
        <v>339</v>
      </c>
      <c r="D428">
        <f t="shared" si="54"/>
        <v>426</v>
      </c>
      <c r="E428" t="s">
        <v>435</v>
      </c>
      <c r="F428" t="s">
        <v>10</v>
      </c>
      <c r="G428" t="s">
        <v>4</v>
      </c>
      <c r="H428" t="s">
        <v>11598</v>
      </c>
      <c r="I428" t="s">
        <v>11672</v>
      </c>
      <c r="J428">
        <f t="shared" si="55"/>
        <v>3</v>
      </c>
      <c r="K428">
        <f t="shared" si="56"/>
        <v>6</v>
      </c>
      <c r="L428" s="3">
        <f t="shared" si="57"/>
        <v>42646</v>
      </c>
      <c r="M428" t="str">
        <f t="shared" si="58"/>
        <v>18:36:00</v>
      </c>
      <c r="N428">
        <f t="shared" si="59"/>
        <v>1115.9999999999998</v>
      </c>
      <c r="O428">
        <f t="shared" si="60"/>
        <v>1</v>
      </c>
      <c r="P428" t="str">
        <f t="shared" si="61"/>
        <v>Work</v>
      </c>
      <c r="Q428" t="str">
        <f>VLOOKUP(N428,IF(P428="Work",Intervals!$A$4:$C$9,Intervals!$F$4:$H$9),3,1)</f>
        <v>Int_17-19</v>
      </c>
      <c r="R428" t="str">
        <f t="shared" si="62"/>
        <v>1</v>
      </c>
      <c r="S428">
        <f>VLOOKUP(N428,IF(P428="Work",Intervals!$A$4:$D$9,Intervals!$F$4:$I$9),4,1)</f>
        <v>4</v>
      </c>
    </row>
    <row r="429" spans="1:19" x14ac:dyDescent="0.25">
      <c r="A429" t="s">
        <v>197</v>
      </c>
      <c r="B429" s="1" t="s">
        <v>1609</v>
      </c>
      <c r="C429" t="s">
        <v>339</v>
      </c>
      <c r="D429">
        <f t="shared" si="54"/>
        <v>427</v>
      </c>
      <c r="E429" t="s">
        <v>438</v>
      </c>
      <c r="F429" t="s">
        <v>10</v>
      </c>
      <c r="G429" t="s">
        <v>4</v>
      </c>
      <c r="H429" t="s">
        <v>11602</v>
      </c>
      <c r="I429" t="s">
        <v>11676</v>
      </c>
      <c r="J429">
        <f t="shared" si="55"/>
        <v>3</v>
      </c>
      <c r="K429">
        <f t="shared" si="56"/>
        <v>6</v>
      </c>
      <c r="L429" s="3">
        <f t="shared" si="57"/>
        <v>42646</v>
      </c>
      <c r="M429" t="str">
        <f t="shared" si="58"/>
        <v>18:41:00</v>
      </c>
      <c r="N429">
        <f t="shared" si="59"/>
        <v>1121</v>
      </c>
      <c r="O429">
        <f t="shared" si="60"/>
        <v>1</v>
      </c>
      <c r="P429" t="str">
        <f t="shared" si="61"/>
        <v>Work</v>
      </c>
      <c r="Q429" t="str">
        <f>VLOOKUP(N429,IF(P429="Work",Intervals!$A$4:$C$9,Intervals!$F$4:$H$9),3,1)</f>
        <v>Int_17-19</v>
      </c>
      <c r="R429" t="str">
        <f t="shared" si="62"/>
        <v>1</v>
      </c>
      <c r="S429">
        <f>VLOOKUP(N429,IF(P429="Work",Intervals!$A$4:$D$9,Intervals!$F$4:$I$9),4,1)</f>
        <v>4</v>
      </c>
    </row>
    <row r="430" spans="1:19" x14ac:dyDescent="0.25">
      <c r="A430" t="s">
        <v>81</v>
      </c>
      <c r="B430" s="1" t="s">
        <v>1610</v>
      </c>
      <c r="C430" t="s">
        <v>339</v>
      </c>
      <c r="D430">
        <f t="shared" si="54"/>
        <v>428</v>
      </c>
      <c r="E430" t="s">
        <v>340</v>
      </c>
      <c r="F430" t="s">
        <v>10</v>
      </c>
      <c r="G430" t="s">
        <v>4</v>
      </c>
      <c r="H430" t="s">
        <v>11589</v>
      </c>
      <c r="I430" s="4">
        <v>42509</v>
      </c>
      <c r="J430">
        <f t="shared" si="55"/>
        <v>3</v>
      </c>
      <c r="K430">
        <f t="shared" si="56"/>
        <v>6</v>
      </c>
      <c r="L430" s="3">
        <f t="shared" si="57"/>
        <v>42646</v>
      </c>
      <c r="M430" t="str">
        <f t="shared" si="58"/>
        <v>18:47:00</v>
      </c>
      <c r="N430">
        <f t="shared" si="59"/>
        <v>1127.0000000000002</v>
      </c>
      <c r="O430">
        <f t="shared" si="60"/>
        <v>1</v>
      </c>
      <c r="P430" t="str">
        <f t="shared" si="61"/>
        <v>Work</v>
      </c>
      <c r="Q430" t="str">
        <f>VLOOKUP(N430,IF(P430="Work",Intervals!$A$4:$C$9,Intervals!$F$4:$H$9),3,1)</f>
        <v>Int_17-19</v>
      </c>
      <c r="R430" t="str">
        <f t="shared" si="62"/>
        <v>1</v>
      </c>
      <c r="S430">
        <f>VLOOKUP(N430,IF(P430="Work",Intervals!$A$4:$D$9,Intervals!$F$4:$I$9),4,1)</f>
        <v>4</v>
      </c>
    </row>
    <row r="431" spans="1:19" x14ac:dyDescent="0.25">
      <c r="A431" t="s">
        <v>142</v>
      </c>
      <c r="B431" s="1" t="s">
        <v>1611</v>
      </c>
      <c r="C431" t="s">
        <v>339</v>
      </c>
      <c r="D431">
        <f t="shared" si="54"/>
        <v>429</v>
      </c>
      <c r="E431" t="s">
        <v>439</v>
      </c>
      <c r="F431" t="s">
        <v>10</v>
      </c>
      <c r="G431" t="s">
        <v>4</v>
      </c>
      <c r="H431" t="s">
        <v>11589</v>
      </c>
      <c r="I431" s="4">
        <v>42509</v>
      </c>
      <c r="J431">
        <f t="shared" si="55"/>
        <v>3</v>
      </c>
      <c r="K431">
        <f t="shared" si="56"/>
        <v>6</v>
      </c>
      <c r="L431" s="3">
        <f t="shared" si="57"/>
        <v>42646</v>
      </c>
      <c r="M431" t="str">
        <f t="shared" si="58"/>
        <v>18:55:00</v>
      </c>
      <c r="N431">
        <f t="shared" si="59"/>
        <v>1135.0000000000002</v>
      </c>
      <c r="O431">
        <f t="shared" si="60"/>
        <v>1</v>
      </c>
      <c r="P431" t="str">
        <f t="shared" si="61"/>
        <v>Work</v>
      </c>
      <c r="Q431" t="str">
        <f>VLOOKUP(N431,IF(P431="Work",Intervals!$A$4:$C$9,Intervals!$F$4:$H$9),3,1)</f>
        <v>Int_17-19</v>
      </c>
      <c r="R431" t="str">
        <f t="shared" si="62"/>
        <v>1</v>
      </c>
      <c r="S431">
        <f>VLOOKUP(N431,IF(P431="Work",Intervals!$A$4:$D$9,Intervals!$F$4:$I$9),4,1)</f>
        <v>4</v>
      </c>
    </row>
    <row r="432" spans="1:19" x14ac:dyDescent="0.25">
      <c r="A432" t="s">
        <v>142</v>
      </c>
      <c r="B432" s="1" t="s">
        <v>1612</v>
      </c>
      <c r="C432" t="s">
        <v>339</v>
      </c>
      <c r="D432">
        <f t="shared" si="54"/>
        <v>430</v>
      </c>
      <c r="E432" t="s">
        <v>344</v>
      </c>
      <c r="F432" t="s">
        <v>10</v>
      </c>
      <c r="G432" t="s">
        <v>4</v>
      </c>
      <c r="H432" t="s">
        <v>11589</v>
      </c>
      <c r="I432" s="4">
        <v>42509</v>
      </c>
      <c r="J432">
        <f t="shared" si="55"/>
        <v>3</v>
      </c>
      <c r="K432">
        <f t="shared" si="56"/>
        <v>6</v>
      </c>
      <c r="L432" s="3">
        <f t="shared" si="57"/>
        <v>42646</v>
      </c>
      <c r="M432" t="str">
        <f t="shared" si="58"/>
        <v>18:58:00</v>
      </c>
      <c r="N432">
        <f t="shared" si="59"/>
        <v>1138</v>
      </c>
      <c r="O432">
        <f t="shared" si="60"/>
        <v>1</v>
      </c>
      <c r="P432" t="str">
        <f t="shared" si="61"/>
        <v>Work</v>
      </c>
      <c r="Q432" t="str">
        <f>VLOOKUP(N432,IF(P432="Work",Intervals!$A$4:$C$9,Intervals!$F$4:$H$9),3,1)</f>
        <v>Int_17-19</v>
      </c>
      <c r="R432" t="str">
        <f t="shared" si="62"/>
        <v>1</v>
      </c>
      <c r="S432">
        <f>VLOOKUP(N432,IF(P432="Work",Intervals!$A$4:$D$9,Intervals!$F$4:$I$9),4,1)</f>
        <v>4</v>
      </c>
    </row>
    <row r="433" spans="1:19" x14ac:dyDescent="0.25">
      <c r="A433" t="s">
        <v>99</v>
      </c>
      <c r="B433" s="1" t="s">
        <v>1613</v>
      </c>
      <c r="C433" t="s">
        <v>339</v>
      </c>
      <c r="D433">
        <f t="shared" si="54"/>
        <v>431</v>
      </c>
      <c r="E433" t="s">
        <v>371</v>
      </c>
      <c r="F433" t="s">
        <v>10</v>
      </c>
      <c r="G433" t="s">
        <v>4</v>
      </c>
      <c r="H433" t="s">
        <v>11602</v>
      </c>
      <c r="I433" t="s">
        <v>11676</v>
      </c>
      <c r="J433">
        <f t="shared" si="55"/>
        <v>3</v>
      </c>
      <c r="K433">
        <f t="shared" si="56"/>
        <v>6</v>
      </c>
      <c r="L433" s="3">
        <f t="shared" si="57"/>
        <v>42646</v>
      </c>
      <c r="M433" t="str">
        <f t="shared" si="58"/>
        <v>18:59:00</v>
      </c>
      <c r="N433">
        <f t="shared" si="59"/>
        <v>1139.0000000000002</v>
      </c>
      <c r="O433">
        <f t="shared" si="60"/>
        <v>1</v>
      </c>
      <c r="P433" t="str">
        <f t="shared" si="61"/>
        <v>Work</v>
      </c>
      <c r="Q433" t="str">
        <f>VLOOKUP(N433,IF(P433="Work",Intervals!$A$4:$C$9,Intervals!$F$4:$H$9),3,1)</f>
        <v>Int_17-19</v>
      </c>
      <c r="R433" t="str">
        <f t="shared" si="62"/>
        <v>1</v>
      </c>
      <c r="S433">
        <f>VLOOKUP(N433,IF(P433="Work",Intervals!$A$4:$D$9,Intervals!$F$4:$I$9),4,1)</f>
        <v>4</v>
      </c>
    </row>
    <row r="434" spans="1:19" x14ac:dyDescent="0.25">
      <c r="A434" t="s">
        <v>82</v>
      </c>
      <c r="B434" s="1" t="s">
        <v>1614</v>
      </c>
      <c r="C434" t="s">
        <v>339</v>
      </c>
      <c r="D434">
        <f t="shared" si="54"/>
        <v>432</v>
      </c>
      <c r="E434" t="s">
        <v>341</v>
      </c>
      <c r="F434" t="s">
        <v>11561</v>
      </c>
      <c r="G434" t="s">
        <v>30</v>
      </c>
      <c r="H434" t="s">
        <v>11590</v>
      </c>
      <c r="I434" t="s">
        <v>11664</v>
      </c>
      <c r="J434">
        <f t="shared" si="55"/>
        <v>3</v>
      </c>
      <c r="K434">
        <f t="shared" si="56"/>
        <v>6</v>
      </c>
      <c r="L434" s="3">
        <f t="shared" si="57"/>
        <v>42646</v>
      </c>
      <c r="M434" t="str">
        <f t="shared" si="58"/>
        <v>19:22:00</v>
      </c>
      <c r="N434">
        <f t="shared" si="59"/>
        <v>1162</v>
      </c>
      <c r="O434">
        <f t="shared" si="60"/>
        <v>1</v>
      </c>
      <c r="P434" t="str">
        <f t="shared" si="61"/>
        <v>Work</v>
      </c>
      <c r="Q434" t="str">
        <f>VLOOKUP(N434,IF(P434="Work",Intervals!$A$4:$C$9,Intervals!$F$4:$H$9),3,1)</f>
        <v>Int_19-21</v>
      </c>
      <c r="R434" t="str">
        <f t="shared" si="62"/>
        <v>1</v>
      </c>
      <c r="S434">
        <f>VLOOKUP(N434,IF(P434="Work",Intervals!$A$4:$D$9,Intervals!$F$4:$I$9),4,1)</f>
        <v>5</v>
      </c>
    </row>
    <row r="435" spans="1:19" x14ac:dyDescent="0.25">
      <c r="A435" t="s">
        <v>85</v>
      </c>
      <c r="B435" s="1" t="s">
        <v>1615</v>
      </c>
      <c r="C435" t="s">
        <v>339</v>
      </c>
      <c r="D435">
        <f t="shared" si="54"/>
        <v>433</v>
      </c>
      <c r="E435" t="s">
        <v>440</v>
      </c>
      <c r="F435" t="s">
        <v>10</v>
      </c>
      <c r="G435" t="s">
        <v>4</v>
      </c>
      <c r="H435" t="s">
        <v>11589</v>
      </c>
      <c r="I435" s="4">
        <v>42509</v>
      </c>
      <c r="J435">
        <f t="shared" si="55"/>
        <v>3</v>
      </c>
      <c r="K435">
        <f t="shared" si="56"/>
        <v>6</v>
      </c>
      <c r="L435" s="3">
        <f t="shared" si="57"/>
        <v>42646</v>
      </c>
      <c r="M435" t="str">
        <f t="shared" si="58"/>
        <v>19:23:00</v>
      </c>
      <c r="N435">
        <f t="shared" si="59"/>
        <v>1163.0000000000002</v>
      </c>
      <c r="O435">
        <f t="shared" si="60"/>
        <v>1</v>
      </c>
      <c r="P435" t="str">
        <f t="shared" si="61"/>
        <v>Work</v>
      </c>
      <c r="Q435" t="str">
        <f>VLOOKUP(N435,IF(P435="Work",Intervals!$A$4:$C$9,Intervals!$F$4:$H$9),3,1)</f>
        <v>Int_19-21</v>
      </c>
      <c r="R435" t="str">
        <f t="shared" si="62"/>
        <v>1</v>
      </c>
      <c r="S435">
        <f>VLOOKUP(N435,IF(P435="Work",Intervals!$A$4:$D$9,Intervals!$F$4:$I$9),4,1)</f>
        <v>5</v>
      </c>
    </row>
    <row r="436" spans="1:19" x14ac:dyDescent="0.25">
      <c r="A436" t="s">
        <v>94</v>
      </c>
      <c r="B436" s="1" t="s">
        <v>1616</v>
      </c>
      <c r="C436" t="s">
        <v>339</v>
      </c>
      <c r="D436">
        <f t="shared" si="54"/>
        <v>434</v>
      </c>
      <c r="E436" t="s">
        <v>435</v>
      </c>
      <c r="F436" t="s">
        <v>10</v>
      </c>
      <c r="G436" t="s">
        <v>4</v>
      </c>
      <c r="H436" t="s">
        <v>11598</v>
      </c>
      <c r="I436" t="s">
        <v>11672</v>
      </c>
      <c r="J436">
        <f t="shared" si="55"/>
        <v>3</v>
      </c>
      <c r="K436">
        <f t="shared" si="56"/>
        <v>6</v>
      </c>
      <c r="L436" s="3">
        <f t="shared" si="57"/>
        <v>42646</v>
      </c>
      <c r="M436" t="str">
        <f t="shared" si="58"/>
        <v>19:40:00</v>
      </c>
      <c r="N436">
        <f t="shared" si="59"/>
        <v>1180.0000000000002</v>
      </c>
      <c r="O436">
        <f t="shared" si="60"/>
        <v>1</v>
      </c>
      <c r="P436" t="str">
        <f t="shared" si="61"/>
        <v>Work</v>
      </c>
      <c r="Q436" t="str">
        <f>VLOOKUP(N436,IF(P436="Work",Intervals!$A$4:$C$9,Intervals!$F$4:$H$9),3,1)</f>
        <v>Int_19-21</v>
      </c>
      <c r="R436" t="str">
        <f t="shared" si="62"/>
        <v>1</v>
      </c>
      <c r="S436">
        <f>VLOOKUP(N436,IF(P436="Work",Intervals!$A$4:$D$9,Intervals!$F$4:$I$9),4,1)</f>
        <v>5</v>
      </c>
    </row>
    <row r="437" spans="1:19" x14ac:dyDescent="0.25">
      <c r="A437" t="s">
        <v>99</v>
      </c>
      <c r="B437" s="1" t="s">
        <v>1617</v>
      </c>
      <c r="C437" t="s">
        <v>339</v>
      </c>
      <c r="D437">
        <f t="shared" si="54"/>
        <v>435</v>
      </c>
      <c r="E437" t="s">
        <v>371</v>
      </c>
      <c r="F437" t="s">
        <v>10</v>
      </c>
      <c r="G437" t="s">
        <v>4</v>
      </c>
      <c r="H437" t="s">
        <v>11602</v>
      </c>
      <c r="I437" t="s">
        <v>11676</v>
      </c>
      <c r="J437">
        <f t="shared" si="55"/>
        <v>3</v>
      </c>
      <c r="K437">
        <f t="shared" si="56"/>
        <v>6</v>
      </c>
      <c r="L437" s="3">
        <f t="shared" si="57"/>
        <v>42646</v>
      </c>
      <c r="M437" t="str">
        <f t="shared" si="58"/>
        <v>19:54:00</v>
      </c>
      <c r="N437">
        <f t="shared" si="59"/>
        <v>1194</v>
      </c>
      <c r="O437">
        <f t="shared" si="60"/>
        <v>1</v>
      </c>
      <c r="P437" t="str">
        <f t="shared" si="61"/>
        <v>Work</v>
      </c>
      <c r="Q437" t="str">
        <f>VLOOKUP(N437,IF(P437="Work",Intervals!$A$4:$C$9,Intervals!$F$4:$H$9),3,1)</f>
        <v>Int_19-21</v>
      </c>
      <c r="R437" t="str">
        <f t="shared" si="62"/>
        <v>1</v>
      </c>
      <c r="S437">
        <f>VLOOKUP(N437,IF(P437="Work",Intervals!$A$4:$D$9,Intervals!$F$4:$I$9),4,1)</f>
        <v>5</v>
      </c>
    </row>
    <row r="438" spans="1:19" x14ac:dyDescent="0.25">
      <c r="A438" t="s">
        <v>142</v>
      </c>
      <c r="B438" s="1" t="s">
        <v>1618</v>
      </c>
      <c r="C438" t="s">
        <v>339</v>
      </c>
      <c r="D438">
        <f t="shared" si="54"/>
        <v>436</v>
      </c>
      <c r="E438" t="s">
        <v>439</v>
      </c>
      <c r="F438" t="s">
        <v>10</v>
      </c>
      <c r="G438" t="s">
        <v>4</v>
      </c>
      <c r="H438" t="s">
        <v>11589</v>
      </c>
      <c r="I438" s="4">
        <v>42509</v>
      </c>
      <c r="J438">
        <f t="shared" si="55"/>
        <v>3</v>
      </c>
      <c r="K438">
        <f t="shared" si="56"/>
        <v>6</v>
      </c>
      <c r="L438" s="3">
        <f t="shared" si="57"/>
        <v>42646</v>
      </c>
      <c r="M438" t="str">
        <f t="shared" si="58"/>
        <v>19:59:00</v>
      </c>
      <c r="N438">
        <f t="shared" si="59"/>
        <v>1199</v>
      </c>
      <c r="O438">
        <f t="shared" si="60"/>
        <v>1</v>
      </c>
      <c r="P438" t="str">
        <f t="shared" si="61"/>
        <v>Work</v>
      </c>
      <c r="Q438" t="str">
        <f>VLOOKUP(N438,IF(P438="Work",Intervals!$A$4:$C$9,Intervals!$F$4:$H$9),3,1)</f>
        <v>Int_19-21</v>
      </c>
      <c r="R438" t="str">
        <f t="shared" si="62"/>
        <v>1</v>
      </c>
      <c r="S438">
        <f>VLOOKUP(N438,IF(P438="Work",Intervals!$A$4:$D$9,Intervals!$F$4:$I$9),4,1)</f>
        <v>5</v>
      </c>
    </row>
    <row r="439" spans="1:19" x14ac:dyDescent="0.25">
      <c r="A439" t="s">
        <v>121</v>
      </c>
      <c r="B439" s="1" t="s">
        <v>1619</v>
      </c>
      <c r="C439" t="s">
        <v>339</v>
      </c>
      <c r="D439">
        <f t="shared" si="54"/>
        <v>437</v>
      </c>
      <c r="E439" t="s">
        <v>382</v>
      </c>
      <c r="F439" t="s">
        <v>10</v>
      </c>
      <c r="G439" t="s">
        <v>4</v>
      </c>
      <c r="H439" t="s">
        <v>11589</v>
      </c>
      <c r="I439" s="4">
        <v>42509</v>
      </c>
      <c r="J439">
        <f t="shared" si="55"/>
        <v>3</v>
      </c>
      <c r="K439">
        <f t="shared" si="56"/>
        <v>6</v>
      </c>
      <c r="L439" s="3">
        <f t="shared" si="57"/>
        <v>42646</v>
      </c>
      <c r="M439" t="str">
        <f t="shared" si="58"/>
        <v>20:55:00</v>
      </c>
      <c r="N439">
        <f t="shared" si="59"/>
        <v>1254.9999999999998</v>
      </c>
      <c r="O439">
        <f t="shared" si="60"/>
        <v>1</v>
      </c>
      <c r="P439" t="str">
        <f t="shared" si="61"/>
        <v>Work</v>
      </c>
      <c r="Q439" t="str">
        <f>VLOOKUP(N439,IF(P439="Work",Intervals!$A$4:$C$9,Intervals!$F$4:$H$9),3,1)</f>
        <v>Int_19-21</v>
      </c>
      <c r="R439" t="str">
        <f t="shared" si="62"/>
        <v>1</v>
      </c>
      <c r="S439">
        <f>VLOOKUP(N439,IF(P439="Work",Intervals!$A$4:$D$9,Intervals!$F$4:$I$9),4,1)</f>
        <v>5</v>
      </c>
    </row>
    <row r="440" spans="1:19" x14ac:dyDescent="0.25">
      <c r="A440" t="s">
        <v>133</v>
      </c>
      <c r="B440" s="1" t="s">
        <v>1620</v>
      </c>
      <c r="C440" t="s">
        <v>339</v>
      </c>
      <c r="D440">
        <f t="shared" si="54"/>
        <v>438</v>
      </c>
      <c r="E440" t="s">
        <v>432</v>
      </c>
      <c r="F440" t="s">
        <v>11561</v>
      </c>
      <c r="G440" t="s">
        <v>4</v>
      </c>
      <c r="H440" t="s">
        <v>11596</v>
      </c>
      <c r="I440" t="s">
        <v>11670</v>
      </c>
      <c r="J440">
        <f t="shared" si="55"/>
        <v>3</v>
      </c>
      <c r="K440">
        <f t="shared" si="56"/>
        <v>6</v>
      </c>
      <c r="L440" s="3">
        <f t="shared" si="57"/>
        <v>42646</v>
      </c>
      <c r="M440" t="str">
        <f t="shared" si="58"/>
        <v>21:10:00</v>
      </c>
      <c r="N440">
        <f t="shared" si="59"/>
        <v>1270.0000000000002</v>
      </c>
      <c r="O440">
        <f t="shared" si="60"/>
        <v>1</v>
      </c>
      <c r="P440" t="str">
        <f t="shared" si="61"/>
        <v>Work</v>
      </c>
      <c r="Q440" t="str">
        <f>VLOOKUP(N440,IF(P440="Work",Intervals!$A$4:$C$9,Intervals!$F$4:$H$9),3,1)</f>
        <v>Int_21-</v>
      </c>
      <c r="R440" t="str">
        <f t="shared" si="62"/>
        <v>1</v>
      </c>
      <c r="S440">
        <f>VLOOKUP(N440,IF(P440="Work",Intervals!$A$4:$D$9,Intervals!$F$4:$I$9),4,1)</f>
        <v>6</v>
      </c>
    </row>
    <row r="441" spans="1:19" x14ac:dyDescent="0.25">
      <c r="A441" t="s">
        <v>144</v>
      </c>
      <c r="B441" s="1" t="s">
        <v>1620</v>
      </c>
      <c r="C441" t="s">
        <v>339</v>
      </c>
      <c r="D441">
        <f t="shared" si="54"/>
        <v>439</v>
      </c>
      <c r="E441" t="s">
        <v>441</v>
      </c>
      <c r="F441" t="s">
        <v>10</v>
      </c>
      <c r="G441" t="s">
        <v>4</v>
      </c>
      <c r="H441" t="s">
        <v>11589</v>
      </c>
      <c r="I441" s="4">
        <v>42509</v>
      </c>
      <c r="J441">
        <f t="shared" si="55"/>
        <v>3</v>
      </c>
      <c r="K441">
        <f t="shared" si="56"/>
        <v>6</v>
      </c>
      <c r="L441" s="3">
        <f t="shared" si="57"/>
        <v>42646</v>
      </c>
      <c r="M441" t="str">
        <f t="shared" si="58"/>
        <v>21:10:00</v>
      </c>
      <c r="N441">
        <f t="shared" si="59"/>
        <v>1270.0000000000002</v>
      </c>
      <c r="O441">
        <f t="shared" si="60"/>
        <v>1</v>
      </c>
      <c r="P441" t="str">
        <f t="shared" si="61"/>
        <v>Work</v>
      </c>
      <c r="Q441" t="str">
        <f>VLOOKUP(N441,IF(P441="Work",Intervals!$A$4:$C$9,Intervals!$F$4:$H$9),3,1)</f>
        <v>Int_21-</v>
      </c>
      <c r="R441" t="str">
        <f t="shared" si="62"/>
        <v>1</v>
      </c>
      <c r="S441">
        <f>VLOOKUP(N441,IF(P441="Work",Intervals!$A$4:$D$9,Intervals!$F$4:$I$9),4,1)</f>
        <v>6</v>
      </c>
    </row>
    <row r="442" spans="1:19" x14ac:dyDescent="0.25">
      <c r="A442" t="s">
        <v>95</v>
      </c>
      <c r="B442" s="1" t="s">
        <v>1620</v>
      </c>
      <c r="C442" t="s">
        <v>339</v>
      </c>
      <c r="D442">
        <f t="shared" si="54"/>
        <v>440</v>
      </c>
      <c r="E442" t="s">
        <v>352</v>
      </c>
      <c r="F442" t="s">
        <v>10</v>
      </c>
      <c r="G442" t="s">
        <v>4</v>
      </c>
      <c r="H442" t="s">
        <v>11594</v>
      </c>
      <c r="I442" t="s">
        <v>11668</v>
      </c>
      <c r="J442">
        <f t="shared" si="55"/>
        <v>3</v>
      </c>
      <c r="K442">
        <f t="shared" si="56"/>
        <v>6</v>
      </c>
      <c r="L442" s="3">
        <f t="shared" si="57"/>
        <v>42646</v>
      </c>
      <c r="M442" t="str">
        <f t="shared" si="58"/>
        <v>21:10:00</v>
      </c>
      <c r="N442">
        <f t="shared" si="59"/>
        <v>1270.0000000000002</v>
      </c>
      <c r="O442">
        <f t="shared" si="60"/>
        <v>1</v>
      </c>
      <c r="P442" t="str">
        <f t="shared" si="61"/>
        <v>Work</v>
      </c>
      <c r="Q442" t="str">
        <f>VLOOKUP(N442,IF(P442="Work",Intervals!$A$4:$C$9,Intervals!$F$4:$H$9),3,1)</f>
        <v>Int_21-</v>
      </c>
      <c r="R442" t="str">
        <f t="shared" si="62"/>
        <v>1</v>
      </c>
      <c r="S442">
        <f>VLOOKUP(N442,IF(P442="Work",Intervals!$A$4:$D$9,Intervals!$F$4:$I$9),4,1)</f>
        <v>6</v>
      </c>
    </row>
    <row r="443" spans="1:19" x14ac:dyDescent="0.25">
      <c r="A443" t="s">
        <v>167</v>
      </c>
      <c r="B443" s="1" t="s">
        <v>1621</v>
      </c>
      <c r="C443" t="s">
        <v>339</v>
      </c>
      <c r="D443">
        <f t="shared" si="54"/>
        <v>441</v>
      </c>
      <c r="E443" t="s">
        <v>442</v>
      </c>
      <c r="F443" t="s">
        <v>11563</v>
      </c>
      <c r="G443" t="s">
        <v>4</v>
      </c>
      <c r="H443" t="s">
        <v>11589</v>
      </c>
      <c r="I443" s="4">
        <v>42509</v>
      </c>
      <c r="J443">
        <f t="shared" si="55"/>
        <v>3</v>
      </c>
      <c r="K443">
        <f t="shared" si="56"/>
        <v>6</v>
      </c>
      <c r="L443" s="3">
        <f t="shared" si="57"/>
        <v>42646</v>
      </c>
      <c r="M443" t="str">
        <f t="shared" si="58"/>
        <v>21:16:00</v>
      </c>
      <c r="N443">
        <f t="shared" si="59"/>
        <v>1276</v>
      </c>
      <c r="O443">
        <f t="shared" si="60"/>
        <v>1</v>
      </c>
      <c r="P443" t="str">
        <f t="shared" si="61"/>
        <v>Work</v>
      </c>
      <c r="Q443" t="str">
        <f>VLOOKUP(N443,IF(P443="Work",Intervals!$A$4:$C$9,Intervals!$F$4:$H$9),3,1)</f>
        <v>Int_21-</v>
      </c>
      <c r="R443" t="str">
        <f t="shared" si="62"/>
        <v>1</v>
      </c>
      <c r="S443">
        <f>VLOOKUP(N443,IF(P443="Work",Intervals!$A$4:$D$9,Intervals!$F$4:$I$9),4,1)</f>
        <v>6</v>
      </c>
    </row>
    <row r="444" spans="1:19" x14ac:dyDescent="0.25">
      <c r="A444" t="s">
        <v>197</v>
      </c>
      <c r="B444" s="1" t="s">
        <v>1622</v>
      </c>
      <c r="C444" t="s">
        <v>339</v>
      </c>
      <c r="D444">
        <f t="shared" si="54"/>
        <v>442</v>
      </c>
      <c r="E444" t="s">
        <v>438</v>
      </c>
      <c r="F444" t="s">
        <v>10</v>
      </c>
      <c r="G444" t="s">
        <v>4</v>
      </c>
      <c r="H444" t="s">
        <v>11602</v>
      </c>
      <c r="I444" t="s">
        <v>11676</v>
      </c>
      <c r="J444">
        <f t="shared" si="55"/>
        <v>3</v>
      </c>
      <c r="K444">
        <f t="shared" si="56"/>
        <v>6</v>
      </c>
      <c r="L444" s="3">
        <f t="shared" si="57"/>
        <v>42646</v>
      </c>
      <c r="M444" t="str">
        <f t="shared" si="58"/>
        <v>21:24:00</v>
      </c>
      <c r="N444">
        <f t="shared" si="59"/>
        <v>1284</v>
      </c>
      <c r="O444">
        <f t="shared" si="60"/>
        <v>1</v>
      </c>
      <c r="P444" t="str">
        <f t="shared" si="61"/>
        <v>Work</v>
      </c>
      <c r="Q444" t="str">
        <f>VLOOKUP(N444,IF(P444="Work",Intervals!$A$4:$C$9,Intervals!$F$4:$H$9),3,1)</f>
        <v>Int_21-</v>
      </c>
      <c r="R444" t="str">
        <f t="shared" si="62"/>
        <v>1</v>
      </c>
      <c r="S444">
        <f>VLOOKUP(N444,IF(P444="Work",Intervals!$A$4:$D$9,Intervals!$F$4:$I$9),4,1)</f>
        <v>6</v>
      </c>
    </row>
    <row r="445" spans="1:19" x14ac:dyDescent="0.25">
      <c r="A445" t="s">
        <v>82</v>
      </c>
      <c r="B445" s="1" t="s">
        <v>1622</v>
      </c>
      <c r="C445" t="s">
        <v>339</v>
      </c>
      <c r="D445">
        <f t="shared" si="54"/>
        <v>443</v>
      </c>
      <c r="E445" t="s">
        <v>341</v>
      </c>
      <c r="F445" t="s">
        <v>11561</v>
      </c>
      <c r="G445" t="s">
        <v>30</v>
      </c>
      <c r="H445" t="s">
        <v>11590</v>
      </c>
      <c r="I445" t="s">
        <v>11664</v>
      </c>
      <c r="J445">
        <f t="shared" si="55"/>
        <v>3</v>
      </c>
      <c r="K445">
        <f t="shared" si="56"/>
        <v>6</v>
      </c>
      <c r="L445" s="3">
        <f t="shared" si="57"/>
        <v>42646</v>
      </c>
      <c r="M445" t="str">
        <f t="shared" si="58"/>
        <v>21:24:00</v>
      </c>
      <c r="N445">
        <f t="shared" si="59"/>
        <v>1284</v>
      </c>
      <c r="O445">
        <f t="shared" si="60"/>
        <v>1</v>
      </c>
      <c r="P445" t="str">
        <f t="shared" si="61"/>
        <v>Work</v>
      </c>
      <c r="Q445" t="str">
        <f>VLOOKUP(N445,IF(P445="Work",Intervals!$A$4:$C$9,Intervals!$F$4:$H$9),3,1)</f>
        <v>Int_21-</v>
      </c>
      <c r="R445" t="str">
        <f t="shared" si="62"/>
        <v>1</v>
      </c>
      <c r="S445">
        <f>VLOOKUP(N445,IF(P445="Work",Intervals!$A$4:$D$9,Intervals!$F$4:$I$9),4,1)</f>
        <v>6</v>
      </c>
    </row>
    <row r="446" spans="1:19" x14ac:dyDescent="0.25">
      <c r="A446" t="s">
        <v>106</v>
      </c>
      <c r="B446" s="1" t="s">
        <v>1623</v>
      </c>
      <c r="C446" t="s">
        <v>339</v>
      </c>
      <c r="D446">
        <f t="shared" si="54"/>
        <v>444</v>
      </c>
      <c r="E446" t="s">
        <v>357</v>
      </c>
      <c r="F446" t="s">
        <v>3</v>
      </c>
      <c r="G446" t="s">
        <v>4</v>
      </c>
      <c r="H446" t="s">
        <v>11597</v>
      </c>
      <c r="I446" t="s">
        <v>11671</v>
      </c>
      <c r="J446">
        <f t="shared" si="55"/>
        <v>3</v>
      </c>
      <c r="K446">
        <f t="shared" si="56"/>
        <v>6</v>
      </c>
      <c r="L446" s="3">
        <f t="shared" si="57"/>
        <v>42646</v>
      </c>
      <c r="M446" t="str">
        <f t="shared" si="58"/>
        <v>21:31:00</v>
      </c>
      <c r="N446">
        <f t="shared" si="59"/>
        <v>1290.9999999999998</v>
      </c>
      <c r="O446">
        <f t="shared" si="60"/>
        <v>1</v>
      </c>
      <c r="P446" t="str">
        <f t="shared" si="61"/>
        <v>Work</v>
      </c>
      <c r="Q446" t="str">
        <f>VLOOKUP(N446,IF(P446="Work",Intervals!$A$4:$C$9,Intervals!$F$4:$H$9),3,1)</f>
        <v>Int_21-</v>
      </c>
      <c r="R446" t="str">
        <f t="shared" si="62"/>
        <v>1</v>
      </c>
      <c r="S446">
        <f>VLOOKUP(N446,IF(P446="Work",Intervals!$A$4:$D$9,Intervals!$F$4:$I$9),4,1)</f>
        <v>6</v>
      </c>
    </row>
    <row r="447" spans="1:19" x14ac:dyDescent="0.25">
      <c r="A447" t="s">
        <v>113</v>
      </c>
      <c r="B447" s="1" t="s">
        <v>1624</v>
      </c>
      <c r="C447" t="s">
        <v>339</v>
      </c>
      <c r="D447">
        <f t="shared" si="54"/>
        <v>445</v>
      </c>
      <c r="E447" t="s">
        <v>376</v>
      </c>
      <c r="F447" t="s">
        <v>10</v>
      </c>
      <c r="G447" t="s">
        <v>4</v>
      </c>
      <c r="H447" t="s">
        <v>11603</v>
      </c>
      <c r="I447" t="s">
        <v>11677</v>
      </c>
      <c r="J447">
        <f t="shared" si="55"/>
        <v>3</v>
      </c>
      <c r="K447">
        <f t="shared" si="56"/>
        <v>6</v>
      </c>
      <c r="L447" s="3">
        <f t="shared" si="57"/>
        <v>42646</v>
      </c>
      <c r="M447" t="str">
        <f t="shared" si="58"/>
        <v>22:52:00</v>
      </c>
      <c r="N447">
        <f t="shared" si="59"/>
        <v>1372.0000000000002</v>
      </c>
      <c r="O447">
        <f t="shared" si="60"/>
        <v>1</v>
      </c>
      <c r="P447" t="str">
        <f t="shared" si="61"/>
        <v>Work</v>
      </c>
      <c r="Q447" t="str">
        <f>VLOOKUP(N447,IF(P447="Work",Intervals!$A$4:$C$9,Intervals!$F$4:$H$9),3,1)</f>
        <v>Int_21-</v>
      </c>
      <c r="R447" t="str">
        <f t="shared" si="62"/>
        <v>1</v>
      </c>
      <c r="S447">
        <f>VLOOKUP(N447,IF(P447="Work",Intervals!$A$4:$D$9,Intervals!$F$4:$I$9),4,1)</f>
        <v>6</v>
      </c>
    </row>
    <row r="448" spans="1:19" x14ac:dyDescent="0.25">
      <c r="A448" t="s">
        <v>99</v>
      </c>
      <c r="B448" s="1" t="s">
        <v>1625</v>
      </c>
      <c r="C448" t="s">
        <v>339</v>
      </c>
      <c r="D448">
        <f t="shared" si="54"/>
        <v>446</v>
      </c>
      <c r="E448" t="s">
        <v>371</v>
      </c>
      <c r="F448" t="s">
        <v>10</v>
      </c>
      <c r="G448" t="s">
        <v>4</v>
      </c>
      <c r="H448" t="s">
        <v>11602</v>
      </c>
      <c r="I448" t="s">
        <v>11676</v>
      </c>
      <c r="J448">
        <f t="shared" si="55"/>
        <v>3</v>
      </c>
      <c r="K448">
        <f t="shared" si="56"/>
        <v>6</v>
      </c>
      <c r="L448" s="3">
        <f t="shared" si="57"/>
        <v>42646</v>
      </c>
      <c r="M448" t="str">
        <f t="shared" si="58"/>
        <v>23:00:00</v>
      </c>
      <c r="N448">
        <f t="shared" si="59"/>
        <v>1380.0000000000002</v>
      </c>
      <c r="O448">
        <f t="shared" si="60"/>
        <v>1</v>
      </c>
      <c r="P448" t="str">
        <f t="shared" si="61"/>
        <v>Work</v>
      </c>
      <c r="Q448" t="str">
        <f>VLOOKUP(N448,IF(P448="Work",Intervals!$A$4:$C$9,Intervals!$F$4:$H$9),3,1)</f>
        <v>Int_21-</v>
      </c>
      <c r="R448" t="str">
        <f t="shared" si="62"/>
        <v>1</v>
      </c>
      <c r="S448">
        <f>VLOOKUP(N448,IF(P448="Work",Intervals!$A$4:$D$9,Intervals!$F$4:$I$9),4,1)</f>
        <v>6</v>
      </c>
    </row>
    <row r="449" spans="1:19" x14ac:dyDescent="0.25">
      <c r="A449" t="s">
        <v>81</v>
      </c>
      <c r="B449" s="1" t="s">
        <v>1626</v>
      </c>
      <c r="C449" t="s">
        <v>339</v>
      </c>
      <c r="D449">
        <f t="shared" si="54"/>
        <v>447</v>
      </c>
      <c r="E449" t="s">
        <v>340</v>
      </c>
      <c r="F449" t="s">
        <v>10</v>
      </c>
      <c r="G449" t="s">
        <v>4</v>
      </c>
      <c r="H449" t="s">
        <v>11589</v>
      </c>
      <c r="I449" s="4">
        <v>42509</v>
      </c>
      <c r="J449">
        <f t="shared" si="55"/>
        <v>3</v>
      </c>
      <c r="K449">
        <f t="shared" si="56"/>
        <v>6</v>
      </c>
      <c r="L449" s="3">
        <f t="shared" si="57"/>
        <v>42646</v>
      </c>
      <c r="M449" t="str">
        <f t="shared" si="58"/>
        <v>23:06:00</v>
      </c>
      <c r="N449">
        <f t="shared" si="59"/>
        <v>1385.9999999999998</v>
      </c>
      <c r="O449">
        <f t="shared" si="60"/>
        <v>1</v>
      </c>
      <c r="P449" t="str">
        <f t="shared" si="61"/>
        <v>Work</v>
      </c>
      <c r="Q449" t="str">
        <f>VLOOKUP(N449,IF(P449="Work",Intervals!$A$4:$C$9,Intervals!$F$4:$H$9),3,1)</f>
        <v>Int_21-</v>
      </c>
      <c r="R449" t="str">
        <f t="shared" si="62"/>
        <v>1</v>
      </c>
      <c r="S449">
        <f>VLOOKUP(N449,IF(P449="Work",Intervals!$A$4:$D$9,Intervals!$F$4:$I$9),4,1)</f>
        <v>6</v>
      </c>
    </row>
    <row r="450" spans="1:19" x14ac:dyDescent="0.25">
      <c r="A450" t="s">
        <v>114</v>
      </c>
      <c r="B450" s="1" t="s">
        <v>1627</v>
      </c>
      <c r="C450" t="s">
        <v>339</v>
      </c>
      <c r="D450">
        <f t="shared" si="54"/>
        <v>448</v>
      </c>
      <c r="E450" t="s">
        <v>377</v>
      </c>
      <c r="F450" t="s">
        <v>10</v>
      </c>
      <c r="G450" t="s">
        <v>4</v>
      </c>
      <c r="H450" t="s">
        <v>11596</v>
      </c>
      <c r="I450" t="s">
        <v>11670</v>
      </c>
      <c r="J450">
        <f t="shared" si="55"/>
        <v>3</v>
      </c>
      <c r="K450">
        <f t="shared" si="56"/>
        <v>6</v>
      </c>
      <c r="L450" s="3">
        <f t="shared" si="57"/>
        <v>42646</v>
      </c>
      <c r="M450" t="str">
        <f t="shared" si="58"/>
        <v>23:49:00</v>
      </c>
      <c r="N450">
        <f t="shared" si="59"/>
        <v>1429.0000000000002</v>
      </c>
      <c r="O450">
        <f t="shared" si="60"/>
        <v>1</v>
      </c>
      <c r="P450" t="str">
        <f t="shared" si="61"/>
        <v>Work</v>
      </c>
      <c r="Q450" t="str">
        <f>VLOOKUP(N450,IF(P450="Work",Intervals!$A$4:$C$9,Intervals!$F$4:$H$9),3,1)</f>
        <v>Int_21-</v>
      </c>
      <c r="R450" t="str">
        <f t="shared" si="62"/>
        <v>1</v>
      </c>
      <c r="S450">
        <f>VLOOKUP(N450,IF(P450="Work",Intervals!$A$4:$D$9,Intervals!$F$4:$I$9),4,1)</f>
        <v>6</v>
      </c>
    </row>
    <row r="451" spans="1:19" x14ac:dyDescent="0.25">
      <c r="A451" t="s">
        <v>81</v>
      </c>
      <c r="B451" s="1" t="s">
        <v>1628</v>
      </c>
      <c r="C451" t="s">
        <v>339</v>
      </c>
      <c r="D451">
        <f t="shared" ref="D451:D514" si="63">ROW()-ROW($D$2)</f>
        <v>449</v>
      </c>
      <c r="E451" t="s">
        <v>340</v>
      </c>
      <c r="F451" t="s">
        <v>10</v>
      </c>
      <c r="G451" t="s">
        <v>4</v>
      </c>
      <c r="H451" t="s">
        <v>11589</v>
      </c>
      <c r="I451" s="4">
        <v>42509</v>
      </c>
      <c r="J451">
        <f t="shared" ref="J451:J514" si="64">SEARCH("-",B451)</f>
        <v>3</v>
      </c>
      <c r="K451">
        <f t="shared" ref="K451:K514" si="65">SEARCH("-",B451,J451+1)</f>
        <v>6</v>
      </c>
      <c r="L451" s="3">
        <f t="shared" ref="L451:L514" si="66">DATE(MID(B451,K451+1,4),LEFT(B451,J451-1),MID(B451,J451+1,K451-J451-1))</f>
        <v>42647</v>
      </c>
      <c r="M451" t="str">
        <f t="shared" ref="M451:M514" si="67">MID(B451,SEARCH(" ",B451)+1,99)</f>
        <v>0:10:00</v>
      </c>
      <c r="N451">
        <f t="shared" ref="N451:N514" si="68">((M451+1)-"1.1.1900  0:00:00")*24*60</f>
        <v>9.9999999999999645</v>
      </c>
      <c r="O451">
        <f t="shared" ref="O451:O514" si="69">WEEKDAY(L451,2)</f>
        <v>2</v>
      </c>
      <c r="P451" t="str">
        <f t="shared" ref="P451:P514" si="70">IF(O451&gt;5,"NonWork","Work")</f>
        <v>Work</v>
      </c>
      <c r="Q451" t="str">
        <f>VLOOKUP(N451,IF(P451="Work",Intervals!$A$4:$C$9,Intervals!$F$4:$H$9),3,1)</f>
        <v>Int_0-5</v>
      </c>
      <c r="R451" t="str">
        <f t="shared" ref="R451:R514" si="71">IF(O451&gt;5,"2","1")</f>
        <v>1</v>
      </c>
      <c r="S451">
        <f>VLOOKUP(N451,IF(P451="Work",Intervals!$A$4:$D$9,Intervals!$F$4:$I$9),4,1)</f>
        <v>1</v>
      </c>
    </row>
    <row r="452" spans="1:19" x14ac:dyDescent="0.25">
      <c r="A452" t="s">
        <v>114</v>
      </c>
      <c r="B452" s="1" t="s">
        <v>1629</v>
      </c>
      <c r="C452" t="s">
        <v>339</v>
      </c>
      <c r="D452">
        <f t="shared" si="63"/>
        <v>450</v>
      </c>
      <c r="E452" t="s">
        <v>377</v>
      </c>
      <c r="F452" t="s">
        <v>10</v>
      </c>
      <c r="G452" t="s">
        <v>4</v>
      </c>
      <c r="H452" t="s">
        <v>11596</v>
      </c>
      <c r="I452" t="s">
        <v>11670</v>
      </c>
      <c r="J452">
        <f t="shared" si="64"/>
        <v>3</v>
      </c>
      <c r="K452">
        <f t="shared" si="65"/>
        <v>6</v>
      </c>
      <c r="L452" s="3">
        <f t="shared" si="66"/>
        <v>42647</v>
      </c>
      <c r="M452" t="str">
        <f t="shared" si="67"/>
        <v>0:19:00</v>
      </c>
      <c r="N452">
        <f t="shared" si="68"/>
        <v>19.000000000000092</v>
      </c>
      <c r="O452">
        <f t="shared" si="69"/>
        <v>2</v>
      </c>
      <c r="P452" t="str">
        <f t="shared" si="70"/>
        <v>Work</v>
      </c>
      <c r="Q452" t="str">
        <f>VLOOKUP(N452,IF(P452="Work",Intervals!$A$4:$C$9,Intervals!$F$4:$H$9),3,1)</f>
        <v>Int_0-5</v>
      </c>
      <c r="R452" t="str">
        <f t="shared" si="71"/>
        <v>1</v>
      </c>
      <c r="S452">
        <f>VLOOKUP(N452,IF(P452="Work",Intervals!$A$4:$D$9,Intervals!$F$4:$I$9),4,1)</f>
        <v>1</v>
      </c>
    </row>
    <row r="453" spans="1:19" x14ac:dyDescent="0.25">
      <c r="A453" t="s">
        <v>106</v>
      </c>
      <c r="B453" s="1" t="s">
        <v>1630</v>
      </c>
      <c r="C453" t="s">
        <v>339</v>
      </c>
      <c r="D453">
        <f t="shared" si="63"/>
        <v>451</v>
      </c>
      <c r="E453" t="s">
        <v>443</v>
      </c>
      <c r="F453" t="s">
        <v>11569</v>
      </c>
      <c r="G453" t="s">
        <v>4</v>
      </c>
      <c r="H453" t="s">
        <v>11589</v>
      </c>
      <c r="I453" s="4">
        <v>42509</v>
      </c>
      <c r="J453">
        <f t="shared" si="64"/>
        <v>3</v>
      </c>
      <c r="K453">
        <f t="shared" si="65"/>
        <v>6</v>
      </c>
      <c r="L453" s="3">
        <f t="shared" si="66"/>
        <v>42647</v>
      </c>
      <c r="M453" t="str">
        <f t="shared" si="67"/>
        <v>0:21:00</v>
      </c>
      <c r="N453">
        <f t="shared" si="68"/>
        <v>21.000000000000085</v>
      </c>
      <c r="O453">
        <f t="shared" si="69"/>
        <v>2</v>
      </c>
      <c r="P453" t="str">
        <f t="shared" si="70"/>
        <v>Work</v>
      </c>
      <c r="Q453" t="str">
        <f>VLOOKUP(N453,IF(P453="Work",Intervals!$A$4:$C$9,Intervals!$F$4:$H$9),3,1)</f>
        <v>Int_0-5</v>
      </c>
      <c r="R453" t="str">
        <f t="shared" si="71"/>
        <v>1</v>
      </c>
      <c r="S453">
        <f>VLOOKUP(N453,IF(P453="Work",Intervals!$A$4:$D$9,Intervals!$F$4:$I$9),4,1)</f>
        <v>1</v>
      </c>
    </row>
    <row r="454" spans="1:19" x14ac:dyDescent="0.25">
      <c r="A454" t="s">
        <v>81</v>
      </c>
      <c r="B454" s="1" t="s">
        <v>1631</v>
      </c>
      <c r="C454" t="s">
        <v>339</v>
      </c>
      <c r="D454">
        <f t="shared" si="63"/>
        <v>452</v>
      </c>
      <c r="E454" t="s">
        <v>340</v>
      </c>
      <c r="F454" t="s">
        <v>10</v>
      </c>
      <c r="G454" t="s">
        <v>4</v>
      </c>
      <c r="H454" t="s">
        <v>11589</v>
      </c>
      <c r="I454" s="4">
        <v>42509</v>
      </c>
      <c r="J454">
        <f t="shared" si="64"/>
        <v>3</v>
      </c>
      <c r="K454">
        <f t="shared" si="65"/>
        <v>6</v>
      </c>
      <c r="L454" s="3">
        <f t="shared" si="66"/>
        <v>42647</v>
      </c>
      <c r="M454" t="str">
        <f t="shared" si="67"/>
        <v>0:27:00</v>
      </c>
      <c r="N454">
        <f t="shared" si="68"/>
        <v>27.000000000000064</v>
      </c>
      <c r="O454">
        <f t="shared" si="69"/>
        <v>2</v>
      </c>
      <c r="P454" t="str">
        <f t="shared" si="70"/>
        <v>Work</v>
      </c>
      <c r="Q454" t="str">
        <f>VLOOKUP(N454,IF(P454="Work",Intervals!$A$4:$C$9,Intervals!$F$4:$H$9),3,1)</f>
        <v>Int_0-5</v>
      </c>
      <c r="R454" t="str">
        <f t="shared" si="71"/>
        <v>1</v>
      </c>
      <c r="S454">
        <f>VLOOKUP(N454,IF(P454="Work",Intervals!$A$4:$D$9,Intervals!$F$4:$I$9),4,1)</f>
        <v>1</v>
      </c>
    </row>
    <row r="455" spans="1:19" x14ac:dyDescent="0.25">
      <c r="A455" t="s">
        <v>215</v>
      </c>
      <c r="B455" s="1" t="s">
        <v>1632</v>
      </c>
      <c r="C455" t="s">
        <v>339</v>
      </c>
      <c r="D455">
        <f t="shared" si="63"/>
        <v>453</v>
      </c>
      <c r="E455" t="s">
        <v>444</v>
      </c>
      <c r="F455" t="s">
        <v>3</v>
      </c>
      <c r="G455" t="s">
        <v>4</v>
      </c>
      <c r="H455" t="s">
        <v>11589</v>
      </c>
      <c r="I455" s="4">
        <v>42509</v>
      </c>
      <c r="J455">
        <f t="shared" si="64"/>
        <v>3</v>
      </c>
      <c r="K455">
        <f t="shared" si="65"/>
        <v>6</v>
      </c>
      <c r="L455" s="3">
        <f t="shared" si="66"/>
        <v>42647</v>
      </c>
      <c r="M455" t="str">
        <f t="shared" si="67"/>
        <v>5:10:00</v>
      </c>
      <c r="N455">
        <f t="shared" si="68"/>
        <v>309.99999999999989</v>
      </c>
      <c r="O455">
        <f t="shared" si="69"/>
        <v>2</v>
      </c>
      <c r="P455" t="str">
        <f t="shared" si="70"/>
        <v>Work</v>
      </c>
      <c r="Q455" t="str">
        <f>VLOOKUP(N455,IF(P455="Work",Intervals!$A$4:$C$9,Intervals!$F$4:$H$9),3,1)</f>
        <v>Int_5-7</v>
      </c>
      <c r="R455" t="str">
        <f t="shared" si="71"/>
        <v>1</v>
      </c>
      <c r="S455">
        <f>VLOOKUP(N455,IF(P455="Work",Intervals!$A$4:$D$9,Intervals!$F$4:$I$9),4,1)</f>
        <v>2</v>
      </c>
    </row>
    <row r="456" spans="1:19" x14ac:dyDescent="0.25">
      <c r="A456" t="s">
        <v>82</v>
      </c>
      <c r="B456" s="1" t="s">
        <v>1633</v>
      </c>
      <c r="C456" t="s">
        <v>339</v>
      </c>
      <c r="D456">
        <f t="shared" si="63"/>
        <v>454</v>
      </c>
      <c r="E456" t="s">
        <v>341</v>
      </c>
      <c r="F456" t="s">
        <v>11561</v>
      </c>
      <c r="G456" t="s">
        <v>30</v>
      </c>
      <c r="H456" t="s">
        <v>11590</v>
      </c>
      <c r="I456" t="s">
        <v>11664</v>
      </c>
      <c r="J456">
        <f t="shared" si="64"/>
        <v>3</v>
      </c>
      <c r="K456">
        <f t="shared" si="65"/>
        <v>6</v>
      </c>
      <c r="L456" s="3">
        <f t="shared" si="66"/>
        <v>42647</v>
      </c>
      <c r="M456" t="str">
        <f t="shared" si="67"/>
        <v>6:11:00</v>
      </c>
      <c r="N456">
        <f t="shared" si="68"/>
        <v>371.00000000000011</v>
      </c>
      <c r="O456">
        <f t="shared" si="69"/>
        <v>2</v>
      </c>
      <c r="P456" t="str">
        <f t="shared" si="70"/>
        <v>Work</v>
      </c>
      <c r="Q456" t="str">
        <f>VLOOKUP(N456,IF(P456="Work",Intervals!$A$4:$C$9,Intervals!$F$4:$H$9),3,1)</f>
        <v>Int_5-7</v>
      </c>
      <c r="R456" t="str">
        <f t="shared" si="71"/>
        <v>1</v>
      </c>
      <c r="S456">
        <f>VLOOKUP(N456,IF(P456="Work",Intervals!$A$4:$D$9,Intervals!$F$4:$I$9),4,1)</f>
        <v>2</v>
      </c>
    </row>
    <row r="457" spans="1:19" x14ac:dyDescent="0.25">
      <c r="A457" t="s">
        <v>115</v>
      </c>
      <c r="B457" s="1" t="s">
        <v>1634</v>
      </c>
      <c r="C457" t="s">
        <v>339</v>
      </c>
      <c r="D457">
        <f t="shared" si="63"/>
        <v>455</v>
      </c>
      <c r="E457" t="s">
        <v>445</v>
      </c>
      <c r="F457" t="s">
        <v>10</v>
      </c>
      <c r="G457" t="s">
        <v>4</v>
      </c>
      <c r="H457" t="s">
        <v>11589</v>
      </c>
      <c r="I457" s="4">
        <v>42509</v>
      </c>
      <c r="J457">
        <f t="shared" si="64"/>
        <v>3</v>
      </c>
      <c r="K457">
        <f t="shared" si="65"/>
        <v>6</v>
      </c>
      <c r="L457" s="3">
        <f t="shared" si="66"/>
        <v>42647</v>
      </c>
      <c r="M457" t="str">
        <f t="shared" si="67"/>
        <v>6:16:00</v>
      </c>
      <c r="N457">
        <f t="shared" si="68"/>
        <v>375.99999999999994</v>
      </c>
      <c r="O457">
        <f t="shared" si="69"/>
        <v>2</v>
      </c>
      <c r="P457" t="str">
        <f t="shared" si="70"/>
        <v>Work</v>
      </c>
      <c r="Q457" t="str">
        <f>VLOOKUP(N457,IF(P457="Work",Intervals!$A$4:$C$9,Intervals!$F$4:$H$9),3,1)</f>
        <v>Int_5-7</v>
      </c>
      <c r="R457" t="str">
        <f t="shared" si="71"/>
        <v>1</v>
      </c>
      <c r="S457">
        <f>VLOOKUP(N457,IF(P457="Work",Intervals!$A$4:$D$9,Intervals!$F$4:$I$9),4,1)</f>
        <v>2</v>
      </c>
    </row>
    <row r="458" spans="1:19" x14ac:dyDescent="0.25">
      <c r="A458" t="s">
        <v>117</v>
      </c>
      <c r="B458" s="1" t="s">
        <v>1635</v>
      </c>
      <c r="C458" t="s">
        <v>339</v>
      </c>
      <c r="D458">
        <f t="shared" si="63"/>
        <v>456</v>
      </c>
      <c r="E458" t="s">
        <v>380</v>
      </c>
      <c r="F458" t="s">
        <v>10</v>
      </c>
      <c r="G458" t="s">
        <v>4</v>
      </c>
      <c r="H458" t="s">
        <v>11589</v>
      </c>
      <c r="I458" s="4">
        <v>42509</v>
      </c>
      <c r="J458">
        <f t="shared" si="64"/>
        <v>3</v>
      </c>
      <c r="K458">
        <f t="shared" si="65"/>
        <v>6</v>
      </c>
      <c r="L458" s="3">
        <f t="shared" si="66"/>
        <v>42647</v>
      </c>
      <c r="M458" t="str">
        <f t="shared" si="67"/>
        <v>6:26:00</v>
      </c>
      <c r="N458">
        <f t="shared" si="68"/>
        <v>385.99999999999989</v>
      </c>
      <c r="O458">
        <f t="shared" si="69"/>
        <v>2</v>
      </c>
      <c r="P458" t="str">
        <f t="shared" si="70"/>
        <v>Work</v>
      </c>
      <c r="Q458" t="str">
        <f>VLOOKUP(N458,IF(P458="Work",Intervals!$A$4:$C$9,Intervals!$F$4:$H$9),3,1)</f>
        <v>Int_5-7</v>
      </c>
      <c r="R458" t="str">
        <f t="shared" si="71"/>
        <v>1</v>
      </c>
      <c r="S458">
        <f>VLOOKUP(N458,IF(P458="Work",Intervals!$A$4:$D$9,Intervals!$F$4:$I$9),4,1)</f>
        <v>2</v>
      </c>
    </row>
    <row r="459" spans="1:19" x14ac:dyDescent="0.25">
      <c r="A459" t="s">
        <v>121</v>
      </c>
      <c r="B459" s="1" t="s">
        <v>1636</v>
      </c>
      <c r="C459" t="s">
        <v>339</v>
      </c>
      <c r="D459">
        <f t="shared" si="63"/>
        <v>457</v>
      </c>
      <c r="E459" t="s">
        <v>382</v>
      </c>
      <c r="F459" t="s">
        <v>10</v>
      </c>
      <c r="G459" t="s">
        <v>4</v>
      </c>
      <c r="H459" t="s">
        <v>11589</v>
      </c>
      <c r="I459" s="4">
        <v>42509</v>
      </c>
      <c r="J459">
        <f t="shared" si="64"/>
        <v>3</v>
      </c>
      <c r="K459">
        <f t="shared" si="65"/>
        <v>6</v>
      </c>
      <c r="L459" s="3">
        <f t="shared" si="66"/>
        <v>42647</v>
      </c>
      <c r="M459" t="str">
        <f t="shared" si="67"/>
        <v>6:34:00</v>
      </c>
      <c r="N459">
        <f t="shared" si="68"/>
        <v>393.99999999999989</v>
      </c>
      <c r="O459">
        <f t="shared" si="69"/>
        <v>2</v>
      </c>
      <c r="P459" t="str">
        <f t="shared" si="70"/>
        <v>Work</v>
      </c>
      <c r="Q459" t="str">
        <f>VLOOKUP(N459,IF(P459="Work",Intervals!$A$4:$C$9,Intervals!$F$4:$H$9),3,1)</f>
        <v>Int_5-7</v>
      </c>
      <c r="R459" t="str">
        <f t="shared" si="71"/>
        <v>1</v>
      </c>
      <c r="S459">
        <f>VLOOKUP(N459,IF(P459="Work",Intervals!$A$4:$D$9,Intervals!$F$4:$I$9),4,1)</f>
        <v>2</v>
      </c>
    </row>
    <row r="460" spans="1:19" x14ac:dyDescent="0.25">
      <c r="A460" t="s">
        <v>83</v>
      </c>
      <c r="B460" s="1" t="s">
        <v>1637</v>
      </c>
      <c r="C460" t="s">
        <v>339</v>
      </c>
      <c r="D460">
        <f t="shared" si="63"/>
        <v>458</v>
      </c>
      <c r="E460" t="s">
        <v>384</v>
      </c>
      <c r="F460" t="s">
        <v>10</v>
      </c>
      <c r="G460" t="s">
        <v>4</v>
      </c>
      <c r="H460" t="s">
        <v>11589</v>
      </c>
      <c r="I460" s="4">
        <v>42509</v>
      </c>
      <c r="J460">
        <f t="shared" si="64"/>
        <v>3</v>
      </c>
      <c r="K460">
        <f t="shared" si="65"/>
        <v>6</v>
      </c>
      <c r="L460" s="3">
        <f t="shared" si="66"/>
        <v>42647</v>
      </c>
      <c r="M460" t="str">
        <f t="shared" si="67"/>
        <v>6:42:00</v>
      </c>
      <c r="N460">
        <f t="shared" si="68"/>
        <v>402.00000000000017</v>
      </c>
      <c r="O460">
        <f t="shared" si="69"/>
        <v>2</v>
      </c>
      <c r="P460" t="str">
        <f t="shared" si="70"/>
        <v>Work</v>
      </c>
      <c r="Q460" t="str">
        <f>VLOOKUP(N460,IF(P460="Work",Intervals!$A$4:$C$9,Intervals!$F$4:$H$9),3,1)</f>
        <v>Int_5-7</v>
      </c>
      <c r="R460" t="str">
        <f t="shared" si="71"/>
        <v>1</v>
      </c>
      <c r="S460">
        <f>VLOOKUP(N460,IF(P460="Work",Intervals!$A$4:$D$9,Intervals!$F$4:$I$9),4,1)</f>
        <v>2</v>
      </c>
    </row>
    <row r="461" spans="1:19" x14ac:dyDescent="0.25">
      <c r="A461" t="s">
        <v>116</v>
      </c>
      <c r="B461" s="1" t="s">
        <v>1638</v>
      </c>
      <c r="C461" t="s">
        <v>339</v>
      </c>
      <c r="D461">
        <f t="shared" si="63"/>
        <v>459</v>
      </c>
      <c r="E461" t="s">
        <v>379</v>
      </c>
      <c r="F461" t="s">
        <v>10</v>
      </c>
      <c r="G461" t="s">
        <v>4</v>
      </c>
      <c r="H461" t="s">
        <v>11589</v>
      </c>
      <c r="I461" s="4">
        <v>42509</v>
      </c>
      <c r="J461">
        <f t="shared" si="64"/>
        <v>3</v>
      </c>
      <c r="K461">
        <f t="shared" si="65"/>
        <v>6</v>
      </c>
      <c r="L461" s="3">
        <f t="shared" si="66"/>
        <v>42647</v>
      </c>
      <c r="M461" t="str">
        <f t="shared" si="67"/>
        <v>6:50:00</v>
      </c>
      <c r="N461">
        <f t="shared" si="68"/>
        <v>410.00000000000011</v>
      </c>
      <c r="O461">
        <f t="shared" si="69"/>
        <v>2</v>
      </c>
      <c r="P461" t="str">
        <f t="shared" si="70"/>
        <v>Work</v>
      </c>
      <c r="Q461" t="str">
        <f>VLOOKUP(N461,IF(P461="Work",Intervals!$A$4:$C$9,Intervals!$F$4:$H$9),3,1)</f>
        <v>Int_5-7</v>
      </c>
      <c r="R461" t="str">
        <f t="shared" si="71"/>
        <v>1</v>
      </c>
      <c r="S461">
        <f>VLOOKUP(N461,IF(P461="Work",Intervals!$A$4:$D$9,Intervals!$F$4:$I$9),4,1)</f>
        <v>2</v>
      </c>
    </row>
    <row r="462" spans="1:19" x14ac:dyDescent="0.25">
      <c r="A462" t="s">
        <v>82</v>
      </c>
      <c r="B462" s="1" t="s">
        <v>1639</v>
      </c>
      <c r="C462" t="s">
        <v>339</v>
      </c>
      <c r="D462">
        <f t="shared" si="63"/>
        <v>460</v>
      </c>
      <c r="E462" t="s">
        <v>341</v>
      </c>
      <c r="F462" t="s">
        <v>11561</v>
      </c>
      <c r="G462" t="s">
        <v>30</v>
      </c>
      <c r="H462" t="s">
        <v>11590</v>
      </c>
      <c r="I462" t="s">
        <v>11664</v>
      </c>
      <c r="J462">
        <f t="shared" si="64"/>
        <v>3</v>
      </c>
      <c r="K462">
        <f t="shared" si="65"/>
        <v>6</v>
      </c>
      <c r="L462" s="3">
        <f t="shared" si="66"/>
        <v>42647</v>
      </c>
      <c r="M462" t="str">
        <f t="shared" si="67"/>
        <v>6:55:00</v>
      </c>
      <c r="N462">
        <f t="shared" si="68"/>
        <v>414.99999999999994</v>
      </c>
      <c r="O462">
        <f t="shared" si="69"/>
        <v>2</v>
      </c>
      <c r="P462" t="str">
        <f t="shared" si="70"/>
        <v>Work</v>
      </c>
      <c r="Q462" t="str">
        <f>VLOOKUP(N462,IF(P462="Work",Intervals!$A$4:$C$9,Intervals!$F$4:$H$9),3,1)</f>
        <v>Int_5-7</v>
      </c>
      <c r="R462" t="str">
        <f t="shared" si="71"/>
        <v>1</v>
      </c>
      <c r="S462">
        <f>VLOOKUP(N462,IF(P462="Work",Intervals!$A$4:$D$9,Intervals!$F$4:$I$9),4,1)</f>
        <v>2</v>
      </c>
    </row>
    <row r="463" spans="1:19" x14ac:dyDescent="0.25">
      <c r="A463" t="s">
        <v>99</v>
      </c>
      <c r="B463" s="1" t="s">
        <v>1640</v>
      </c>
      <c r="C463" t="s">
        <v>339</v>
      </c>
      <c r="D463">
        <f t="shared" si="63"/>
        <v>461</v>
      </c>
      <c r="E463" t="s">
        <v>371</v>
      </c>
      <c r="F463" t="s">
        <v>10</v>
      </c>
      <c r="G463" t="s">
        <v>4</v>
      </c>
      <c r="H463" t="s">
        <v>11602</v>
      </c>
      <c r="I463" t="s">
        <v>11676</v>
      </c>
      <c r="J463">
        <f t="shared" si="64"/>
        <v>3</v>
      </c>
      <c r="K463">
        <f t="shared" si="65"/>
        <v>6</v>
      </c>
      <c r="L463" s="3">
        <f t="shared" si="66"/>
        <v>42647</v>
      </c>
      <c r="M463" t="str">
        <f t="shared" si="67"/>
        <v>7:04:00</v>
      </c>
      <c r="N463">
        <f t="shared" si="68"/>
        <v>424.00000000000011</v>
      </c>
      <c r="O463">
        <f t="shared" si="69"/>
        <v>2</v>
      </c>
      <c r="P463" t="str">
        <f t="shared" si="70"/>
        <v>Work</v>
      </c>
      <c r="Q463" t="str">
        <f>VLOOKUP(N463,IF(P463="Work",Intervals!$A$4:$C$9,Intervals!$F$4:$H$9),3,1)</f>
        <v>Int_7-17</v>
      </c>
      <c r="R463" t="str">
        <f t="shared" si="71"/>
        <v>1</v>
      </c>
      <c r="S463">
        <f>VLOOKUP(N463,IF(P463="Work",Intervals!$A$4:$D$9,Intervals!$F$4:$I$9),4,1)</f>
        <v>3</v>
      </c>
    </row>
    <row r="464" spans="1:19" x14ac:dyDescent="0.25">
      <c r="A464" t="s">
        <v>83</v>
      </c>
      <c r="B464" s="1" t="s">
        <v>1641</v>
      </c>
      <c r="C464" t="s">
        <v>339</v>
      </c>
      <c r="D464">
        <f t="shared" si="63"/>
        <v>462</v>
      </c>
      <c r="E464" t="s">
        <v>384</v>
      </c>
      <c r="F464" t="s">
        <v>10</v>
      </c>
      <c r="G464" t="s">
        <v>4</v>
      </c>
      <c r="H464" t="s">
        <v>11589</v>
      </c>
      <c r="I464" s="4">
        <v>42509</v>
      </c>
      <c r="J464">
        <f t="shared" si="64"/>
        <v>3</v>
      </c>
      <c r="K464">
        <f t="shared" si="65"/>
        <v>6</v>
      </c>
      <c r="L464" s="3">
        <f t="shared" si="66"/>
        <v>42647</v>
      </c>
      <c r="M464" t="str">
        <f t="shared" si="67"/>
        <v>7:07:00</v>
      </c>
      <c r="N464">
        <f t="shared" si="68"/>
        <v>426.99999999999994</v>
      </c>
      <c r="O464">
        <f t="shared" si="69"/>
        <v>2</v>
      </c>
      <c r="P464" t="str">
        <f t="shared" si="70"/>
        <v>Work</v>
      </c>
      <c r="Q464" t="str">
        <f>VLOOKUP(N464,IF(P464="Work",Intervals!$A$4:$C$9,Intervals!$F$4:$H$9),3,1)</f>
        <v>Int_7-17</v>
      </c>
      <c r="R464" t="str">
        <f t="shared" si="71"/>
        <v>1</v>
      </c>
      <c r="S464">
        <f>VLOOKUP(N464,IF(P464="Work",Intervals!$A$4:$D$9,Intervals!$F$4:$I$9),4,1)</f>
        <v>3</v>
      </c>
    </row>
    <row r="465" spans="1:19" x14ac:dyDescent="0.25">
      <c r="A465" t="s">
        <v>98</v>
      </c>
      <c r="B465" s="1" t="s">
        <v>1641</v>
      </c>
      <c r="C465" t="s">
        <v>339</v>
      </c>
      <c r="D465">
        <f t="shared" si="63"/>
        <v>463</v>
      </c>
      <c r="E465" t="s">
        <v>397</v>
      </c>
      <c r="F465" t="s">
        <v>10</v>
      </c>
      <c r="G465" t="s">
        <v>4</v>
      </c>
      <c r="H465" t="s">
        <v>11596</v>
      </c>
      <c r="I465" t="s">
        <v>11670</v>
      </c>
      <c r="J465">
        <f t="shared" si="64"/>
        <v>3</v>
      </c>
      <c r="K465">
        <f t="shared" si="65"/>
        <v>6</v>
      </c>
      <c r="L465" s="3">
        <f t="shared" si="66"/>
        <v>42647</v>
      </c>
      <c r="M465" t="str">
        <f t="shared" si="67"/>
        <v>7:07:00</v>
      </c>
      <c r="N465">
        <f t="shared" si="68"/>
        <v>426.99999999999994</v>
      </c>
      <c r="O465">
        <f t="shared" si="69"/>
        <v>2</v>
      </c>
      <c r="P465" t="str">
        <f t="shared" si="70"/>
        <v>Work</v>
      </c>
      <c r="Q465" t="str">
        <f>VLOOKUP(N465,IF(P465="Work",Intervals!$A$4:$C$9,Intervals!$F$4:$H$9),3,1)</f>
        <v>Int_7-17</v>
      </c>
      <c r="R465" t="str">
        <f t="shared" si="71"/>
        <v>1</v>
      </c>
      <c r="S465">
        <f>VLOOKUP(N465,IF(P465="Work",Intervals!$A$4:$D$9,Intervals!$F$4:$I$9),4,1)</f>
        <v>3</v>
      </c>
    </row>
    <row r="466" spans="1:19" x14ac:dyDescent="0.25">
      <c r="A466" t="s">
        <v>120</v>
      </c>
      <c r="B466" s="1" t="s">
        <v>1642</v>
      </c>
      <c r="C466" t="s">
        <v>339</v>
      </c>
      <c r="D466">
        <f t="shared" si="63"/>
        <v>464</v>
      </c>
      <c r="E466" t="s">
        <v>357</v>
      </c>
      <c r="F466" t="s">
        <v>3</v>
      </c>
      <c r="G466" t="s">
        <v>4</v>
      </c>
      <c r="H466" t="s">
        <v>11597</v>
      </c>
      <c r="I466" t="s">
        <v>11671</v>
      </c>
      <c r="J466">
        <f t="shared" si="64"/>
        <v>3</v>
      </c>
      <c r="K466">
        <f t="shared" si="65"/>
        <v>6</v>
      </c>
      <c r="L466" s="3">
        <f t="shared" si="66"/>
        <v>42647</v>
      </c>
      <c r="M466" t="str">
        <f t="shared" si="67"/>
        <v>7:19:00</v>
      </c>
      <c r="N466">
        <f t="shared" si="68"/>
        <v>438.99999999999989</v>
      </c>
      <c r="O466">
        <f t="shared" si="69"/>
        <v>2</v>
      </c>
      <c r="P466" t="str">
        <f t="shared" si="70"/>
        <v>Work</v>
      </c>
      <c r="Q466" t="str">
        <f>VLOOKUP(N466,IF(P466="Work",Intervals!$A$4:$C$9,Intervals!$F$4:$H$9),3,1)</f>
        <v>Int_7-17</v>
      </c>
      <c r="R466" t="str">
        <f t="shared" si="71"/>
        <v>1</v>
      </c>
      <c r="S466">
        <f>VLOOKUP(N466,IF(P466="Work",Intervals!$A$4:$D$9,Intervals!$F$4:$I$9),4,1)</f>
        <v>3</v>
      </c>
    </row>
    <row r="467" spans="1:19" x14ac:dyDescent="0.25">
      <c r="A467" t="s">
        <v>83</v>
      </c>
      <c r="B467" s="1" t="s">
        <v>1643</v>
      </c>
      <c r="C467" t="s">
        <v>339</v>
      </c>
      <c r="D467">
        <f t="shared" si="63"/>
        <v>465</v>
      </c>
      <c r="E467" t="s">
        <v>384</v>
      </c>
      <c r="F467" t="s">
        <v>10</v>
      </c>
      <c r="G467" t="s">
        <v>4</v>
      </c>
      <c r="H467" t="s">
        <v>11589</v>
      </c>
      <c r="I467" s="4">
        <v>42509</v>
      </c>
      <c r="J467">
        <f t="shared" si="64"/>
        <v>3</v>
      </c>
      <c r="K467">
        <f t="shared" si="65"/>
        <v>6</v>
      </c>
      <c r="L467" s="3">
        <f t="shared" si="66"/>
        <v>42647</v>
      </c>
      <c r="M467" t="str">
        <f t="shared" si="67"/>
        <v>7:26:00</v>
      </c>
      <c r="N467">
        <f t="shared" si="68"/>
        <v>446</v>
      </c>
      <c r="O467">
        <f t="shared" si="69"/>
        <v>2</v>
      </c>
      <c r="P467" t="str">
        <f t="shared" si="70"/>
        <v>Work</v>
      </c>
      <c r="Q467" t="str">
        <f>VLOOKUP(N467,IF(P467="Work",Intervals!$A$4:$C$9,Intervals!$F$4:$H$9),3,1)</f>
        <v>Int_7-17</v>
      </c>
      <c r="R467" t="str">
        <f t="shared" si="71"/>
        <v>1</v>
      </c>
      <c r="S467">
        <f>VLOOKUP(N467,IF(P467="Work",Intervals!$A$4:$D$9,Intervals!$F$4:$I$9),4,1)</f>
        <v>3</v>
      </c>
    </row>
    <row r="468" spans="1:19" x14ac:dyDescent="0.25">
      <c r="A468" t="s">
        <v>116</v>
      </c>
      <c r="B468" s="1" t="s">
        <v>1644</v>
      </c>
      <c r="C468" t="s">
        <v>339</v>
      </c>
      <c r="D468">
        <f t="shared" si="63"/>
        <v>466</v>
      </c>
      <c r="E468" t="s">
        <v>379</v>
      </c>
      <c r="F468" t="s">
        <v>10</v>
      </c>
      <c r="G468" t="s">
        <v>4</v>
      </c>
      <c r="H468" t="s">
        <v>11589</v>
      </c>
      <c r="I468" s="4">
        <v>42509</v>
      </c>
      <c r="J468">
        <f t="shared" si="64"/>
        <v>3</v>
      </c>
      <c r="K468">
        <f t="shared" si="65"/>
        <v>6</v>
      </c>
      <c r="L468" s="3">
        <f t="shared" si="66"/>
        <v>42647</v>
      </c>
      <c r="M468" t="str">
        <f t="shared" si="67"/>
        <v>7:31:00</v>
      </c>
      <c r="N468">
        <f t="shared" si="68"/>
        <v>451.00000000000017</v>
      </c>
      <c r="O468">
        <f t="shared" si="69"/>
        <v>2</v>
      </c>
      <c r="P468" t="str">
        <f t="shared" si="70"/>
        <v>Work</v>
      </c>
      <c r="Q468" t="str">
        <f>VLOOKUP(N468,IF(P468="Work",Intervals!$A$4:$C$9,Intervals!$F$4:$H$9),3,1)</f>
        <v>Int_7-17</v>
      </c>
      <c r="R468" t="str">
        <f t="shared" si="71"/>
        <v>1</v>
      </c>
      <c r="S468">
        <f>VLOOKUP(N468,IF(P468="Work",Intervals!$A$4:$D$9,Intervals!$F$4:$I$9),4,1)</f>
        <v>3</v>
      </c>
    </row>
    <row r="469" spans="1:19" x14ac:dyDescent="0.25">
      <c r="A469" t="s">
        <v>139</v>
      </c>
      <c r="B469" s="1" t="s">
        <v>1645</v>
      </c>
      <c r="C469" t="s">
        <v>339</v>
      </c>
      <c r="D469">
        <f t="shared" si="63"/>
        <v>467</v>
      </c>
      <c r="E469" t="s">
        <v>357</v>
      </c>
      <c r="F469" t="s">
        <v>3</v>
      </c>
      <c r="G469" t="s">
        <v>4</v>
      </c>
      <c r="H469" t="s">
        <v>11597</v>
      </c>
      <c r="I469" t="s">
        <v>11671</v>
      </c>
      <c r="J469">
        <f t="shared" si="64"/>
        <v>3</v>
      </c>
      <c r="K469">
        <f t="shared" si="65"/>
        <v>6</v>
      </c>
      <c r="L469" s="3">
        <f t="shared" si="66"/>
        <v>42647</v>
      </c>
      <c r="M469" t="str">
        <f t="shared" si="67"/>
        <v>7:33:00</v>
      </c>
      <c r="N469">
        <f t="shared" si="68"/>
        <v>452.99999999999983</v>
      </c>
      <c r="O469">
        <f t="shared" si="69"/>
        <v>2</v>
      </c>
      <c r="P469" t="str">
        <f t="shared" si="70"/>
        <v>Work</v>
      </c>
      <c r="Q469" t="str">
        <f>VLOOKUP(N469,IF(P469="Work",Intervals!$A$4:$C$9,Intervals!$F$4:$H$9),3,1)</f>
        <v>Int_7-17</v>
      </c>
      <c r="R469" t="str">
        <f t="shared" si="71"/>
        <v>1</v>
      </c>
      <c r="S469">
        <f>VLOOKUP(N469,IF(P469="Work",Intervals!$A$4:$D$9,Intervals!$F$4:$I$9),4,1)</f>
        <v>3</v>
      </c>
    </row>
    <row r="470" spans="1:19" x14ac:dyDescent="0.25">
      <c r="A470" t="s">
        <v>105</v>
      </c>
      <c r="B470" s="1" t="s">
        <v>1646</v>
      </c>
      <c r="C470" t="s">
        <v>339</v>
      </c>
      <c r="D470">
        <f t="shared" si="63"/>
        <v>468</v>
      </c>
      <c r="E470" t="s">
        <v>383</v>
      </c>
      <c r="F470" t="s">
        <v>11563</v>
      </c>
      <c r="G470" t="s">
        <v>4</v>
      </c>
      <c r="H470" t="s">
        <v>11589</v>
      </c>
      <c r="I470" s="4">
        <v>42509</v>
      </c>
      <c r="J470">
        <f t="shared" si="64"/>
        <v>3</v>
      </c>
      <c r="K470">
        <f t="shared" si="65"/>
        <v>6</v>
      </c>
      <c r="L470" s="3">
        <f t="shared" si="66"/>
        <v>42647</v>
      </c>
      <c r="M470" t="str">
        <f t="shared" si="67"/>
        <v>7:40:00</v>
      </c>
      <c r="N470">
        <f t="shared" si="68"/>
        <v>459.99999999999994</v>
      </c>
      <c r="O470">
        <f t="shared" si="69"/>
        <v>2</v>
      </c>
      <c r="P470" t="str">
        <f t="shared" si="70"/>
        <v>Work</v>
      </c>
      <c r="Q470" t="str">
        <f>VLOOKUP(N470,IF(P470="Work",Intervals!$A$4:$C$9,Intervals!$F$4:$H$9),3,1)</f>
        <v>Int_7-17</v>
      </c>
      <c r="R470" t="str">
        <f t="shared" si="71"/>
        <v>1</v>
      </c>
      <c r="S470">
        <f>VLOOKUP(N470,IF(P470="Work",Intervals!$A$4:$D$9,Intervals!$F$4:$I$9),4,1)</f>
        <v>3</v>
      </c>
    </row>
    <row r="471" spans="1:19" x14ac:dyDescent="0.25">
      <c r="A471" t="s">
        <v>89</v>
      </c>
      <c r="B471" s="1" t="s">
        <v>1646</v>
      </c>
      <c r="C471" t="s">
        <v>339</v>
      </c>
      <c r="D471">
        <f t="shared" si="63"/>
        <v>469</v>
      </c>
      <c r="E471" t="s">
        <v>347</v>
      </c>
      <c r="F471" t="s">
        <v>10</v>
      </c>
      <c r="G471" t="s">
        <v>4</v>
      </c>
      <c r="H471" t="s">
        <v>11589</v>
      </c>
      <c r="I471" s="4">
        <v>42509</v>
      </c>
      <c r="J471">
        <f t="shared" si="64"/>
        <v>3</v>
      </c>
      <c r="K471">
        <f t="shared" si="65"/>
        <v>6</v>
      </c>
      <c r="L471" s="3">
        <f t="shared" si="66"/>
        <v>42647</v>
      </c>
      <c r="M471" t="str">
        <f t="shared" si="67"/>
        <v>7:40:00</v>
      </c>
      <c r="N471">
        <f t="shared" si="68"/>
        <v>459.99999999999994</v>
      </c>
      <c r="O471">
        <f t="shared" si="69"/>
        <v>2</v>
      </c>
      <c r="P471" t="str">
        <f t="shared" si="70"/>
        <v>Work</v>
      </c>
      <c r="Q471" t="str">
        <f>VLOOKUP(N471,IF(P471="Work",Intervals!$A$4:$C$9,Intervals!$F$4:$H$9),3,1)</f>
        <v>Int_7-17</v>
      </c>
      <c r="R471" t="str">
        <f t="shared" si="71"/>
        <v>1</v>
      </c>
      <c r="S471">
        <f>VLOOKUP(N471,IF(P471="Work",Intervals!$A$4:$D$9,Intervals!$F$4:$I$9),4,1)</f>
        <v>3</v>
      </c>
    </row>
    <row r="472" spans="1:19" x14ac:dyDescent="0.25">
      <c r="A472" t="s">
        <v>83</v>
      </c>
      <c r="B472" s="1" t="s">
        <v>1647</v>
      </c>
      <c r="C472" t="s">
        <v>339</v>
      </c>
      <c r="D472">
        <f t="shared" si="63"/>
        <v>470</v>
      </c>
      <c r="E472" t="s">
        <v>384</v>
      </c>
      <c r="F472" t="s">
        <v>10</v>
      </c>
      <c r="G472" t="s">
        <v>4</v>
      </c>
      <c r="H472" t="s">
        <v>11589</v>
      </c>
      <c r="I472" s="4">
        <v>42509</v>
      </c>
      <c r="J472">
        <f t="shared" si="64"/>
        <v>3</v>
      </c>
      <c r="K472">
        <f t="shared" si="65"/>
        <v>6</v>
      </c>
      <c r="L472" s="3">
        <f t="shared" si="66"/>
        <v>42647</v>
      </c>
      <c r="M472" t="str">
        <f t="shared" si="67"/>
        <v>7:42:00</v>
      </c>
      <c r="N472">
        <f t="shared" si="68"/>
        <v>461.99999999999994</v>
      </c>
      <c r="O472">
        <f t="shared" si="69"/>
        <v>2</v>
      </c>
      <c r="P472" t="str">
        <f t="shared" si="70"/>
        <v>Work</v>
      </c>
      <c r="Q472" t="str">
        <f>VLOOKUP(N472,IF(P472="Work",Intervals!$A$4:$C$9,Intervals!$F$4:$H$9),3,1)</f>
        <v>Int_7-17</v>
      </c>
      <c r="R472" t="str">
        <f t="shared" si="71"/>
        <v>1</v>
      </c>
      <c r="S472">
        <f>VLOOKUP(N472,IF(P472="Work",Intervals!$A$4:$D$9,Intervals!$F$4:$I$9),4,1)</f>
        <v>3</v>
      </c>
    </row>
    <row r="473" spans="1:19" x14ac:dyDescent="0.25">
      <c r="A473" t="s">
        <v>100</v>
      </c>
      <c r="B473" s="1" t="s">
        <v>1647</v>
      </c>
      <c r="C473" t="s">
        <v>339</v>
      </c>
      <c r="D473">
        <f t="shared" si="63"/>
        <v>471</v>
      </c>
      <c r="E473" t="s">
        <v>446</v>
      </c>
      <c r="F473" t="s">
        <v>11566</v>
      </c>
      <c r="G473" t="s">
        <v>30</v>
      </c>
      <c r="H473" t="s">
        <v>11615</v>
      </c>
      <c r="I473" t="s">
        <v>11689</v>
      </c>
      <c r="J473">
        <f t="shared" si="64"/>
        <v>3</v>
      </c>
      <c r="K473">
        <f t="shared" si="65"/>
        <v>6</v>
      </c>
      <c r="L473" s="3">
        <f t="shared" si="66"/>
        <v>42647</v>
      </c>
      <c r="M473" t="str">
        <f t="shared" si="67"/>
        <v>7:42:00</v>
      </c>
      <c r="N473">
        <f t="shared" si="68"/>
        <v>461.99999999999994</v>
      </c>
      <c r="O473">
        <f t="shared" si="69"/>
        <v>2</v>
      </c>
      <c r="P473" t="str">
        <f t="shared" si="70"/>
        <v>Work</v>
      </c>
      <c r="Q473" t="str">
        <f>VLOOKUP(N473,IF(P473="Work",Intervals!$A$4:$C$9,Intervals!$F$4:$H$9),3,1)</f>
        <v>Int_7-17</v>
      </c>
      <c r="R473" t="str">
        <f t="shared" si="71"/>
        <v>1</v>
      </c>
      <c r="S473">
        <f>VLOOKUP(N473,IF(P473="Work",Intervals!$A$4:$D$9,Intervals!$F$4:$I$9),4,1)</f>
        <v>3</v>
      </c>
    </row>
    <row r="474" spans="1:19" x14ac:dyDescent="0.25">
      <c r="A474" t="s">
        <v>178</v>
      </c>
      <c r="B474" s="1" t="s">
        <v>1648</v>
      </c>
      <c r="C474" t="s">
        <v>339</v>
      </c>
      <c r="D474">
        <f t="shared" si="63"/>
        <v>472</v>
      </c>
      <c r="E474" t="s">
        <v>417</v>
      </c>
      <c r="F474" t="s">
        <v>11570</v>
      </c>
      <c r="G474" t="s">
        <v>4</v>
      </c>
      <c r="H474" t="s">
        <v>11612</v>
      </c>
      <c r="I474" t="s">
        <v>11686</v>
      </c>
      <c r="J474">
        <f t="shared" si="64"/>
        <v>3</v>
      </c>
      <c r="K474">
        <f t="shared" si="65"/>
        <v>6</v>
      </c>
      <c r="L474" s="3">
        <f t="shared" si="66"/>
        <v>42647</v>
      </c>
      <c r="M474" t="str">
        <f t="shared" si="67"/>
        <v>7:47:00</v>
      </c>
      <c r="N474">
        <f t="shared" si="68"/>
        <v>467.00000000000011</v>
      </c>
      <c r="O474">
        <f t="shared" si="69"/>
        <v>2</v>
      </c>
      <c r="P474" t="str">
        <f t="shared" si="70"/>
        <v>Work</v>
      </c>
      <c r="Q474" t="str">
        <f>VLOOKUP(N474,IF(P474="Work",Intervals!$A$4:$C$9,Intervals!$F$4:$H$9),3,1)</f>
        <v>Int_7-17</v>
      </c>
      <c r="R474" t="str">
        <f t="shared" si="71"/>
        <v>1</v>
      </c>
      <c r="S474">
        <f>VLOOKUP(N474,IF(P474="Work",Intervals!$A$4:$D$9,Intervals!$F$4:$I$9),4,1)</f>
        <v>3</v>
      </c>
    </row>
    <row r="475" spans="1:19" x14ac:dyDescent="0.25">
      <c r="A475" t="s">
        <v>100</v>
      </c>
      <c r="B475" s="1" t="s">
        <v>1649</v>
      </c>
      <c r="C475" t="s">
        <v>339</v>
      </c>
      <c r="D475">
        <f t="shared" si="63"/>
        <v>473</v>
      </c>
      <c r="E475" t="s">
        <v>447</v>
      </c>
      <c r="F475" t="s">
        <v>11566</v>
      </c>
      <c r="G475" t="s">
        <v>30</v>
      </c>
      <c r="H475" t="s">
        <v>11590</v>
      </c>
      <c r="I475" t="s">
        <v>11664</v>
      </c>
      <c r="J475">
        <f t="shared" si="64"/>
        <v>3</v>
      </c>
      <c r="K475">
        <f t="shared" si="65"/>
        <v>6</v>
      </c>
      <c r="L475" s="3">
        <f t="shared" si="66"/>
        <v>42647</v>
      </c>
      <c r="M475" t="str">
        <f t="shared" si="67"/>
        <v>7:48:00</v>
      </c>
      <c r="N475">
        <f t="shared" si="68"/>
        <v>467.99999999999994</v>
      </c>
      <c r="O475">
        <f t="shared" si="69"/>
        <v>2</v>
      </c>
      <c r="P475" t="str">
        <f t="shared" si="70"/>
        <v>Work</v>
      </c>
      <c r="Q475" t="str">
        <f>VLOOKUP(N475,IF(P475="Work",Intervals!$A$4:$C$9,Intervals!$F$4:$H$9),3,1)</f>
        <v>Int_7-17</v>
      </c>
      <c r="R475" t="str">
        <f t="shared" si="71"/>
        <v>1</v>
      </c>
      <c r="S475">
        <f>VLOOKUP(N475,IF(P475="Work",Intervals!$A$4:$D$9,Intervals!$F$4:$I$9),4,1)</f>
        <v>3</v>
      </c>
    </row>
    <row r="476" spans="1:19" x14ac:dyDescent="0.25">
      <c r="A476" t="s">
        <v>100</v>
      </c>
      <c r="B476" s="1" t="s">
        <v>1650</v>
      </c>
      <c r="C476" t="s">
        <v>339</v>
      </c>
      <c r="D476">
        <f t="shared" si="63"/>
        <v>474</v>
      </c>
      <c r="E476" t="s">
        <v>447</v>
      </c>
      <c r="F476" t="s">
        <v>11566</v>
      </c>
      <c r="G476" t="s">
        <v>30</v>
      </c>
      <c r="H476" t="s">
        <v>11590</v>
      </c>
      <c r="I476" t="s">
        <v>11664</v>
      </c>
      <c r="J476">
        <f t="shared" si="64"/>
        <v>3</v>
      </c>
      <c r="K476">
        <f t="shared" si="65"/>
        <v>6</v>
      </c>
      <c r="L476" s="3">
        <f t="shared" si="66"/>
        <v>42647</v>
      </c>
      <c r="M476" t="str">
        <f t="shared" si="67"/>
        <v>7:49:00</v>
      </c>
      <c r="N476">
        <f t="shared" si="68"/>
        <v>469.00000000000011</v>
      </c>
      <c r="O476">
        <f t="shared" si="69"/>
        <v>2</v>
      </c>
      <c r="P476" t="str">
        <f t="shared" si="70"/>
        <v>Work</v>
      </c>
      <c r="Q476" t="str">
        <f>VLOOKUP(N476,IF(P476="Work",Intervals!$A$4:$C$9,Intervals!$F$4:$H$9),3,1)</f>
        <v>Int_7-17</v>
      </c>
      <c r="R476" t="str">
        <f t="shared" si="71"/>
        <v>1</v>
      </c>
      <c r="S476">
        <f>VLOOKUP(N476,IF(P476="Work",Intervals!$A$4:$D$9,Intervals!$F$4:$I$9),4,1)</f>
        <v>3</v>
      </c>
    </row>
    <row r="477" spans="1:19" x14ac:dyDescent="0.25">
      <c r="A477" t="s">
        <v>105</v>
      </c>
      <c r="B477" s="1" t="s">
        <v>1651</v>
      </c>
      <c r="C477" t="s">
        <v>339</v>
      </c>
      <c r="D477">
        <f t="shared" si="63"/>
        <v>475</v>
      </c>
      <c r="E477" t="s">
        <v>383</v>
      </c>
      <c r="F477" t="s">
        <v>11563</v>
      </c>
      <c r="G477" t="s">
        <v>4</v>
      </c>
      <c r="H477" t="s">
        <v>11589</v>
      </c>
      <c r="I477" s="4">
        <v>42509</v>
      </c>
      <c r="J477">
        <f t="shared" si="64"/>
        <v>3</v>
      </c>
      <c r="K477">
        <f t="shared" si="65"/>
        <v>6</v>
      </c>
      <c r="L477" s="3">
        <f t="shared" si="66"/>
        <v>42647</v>
      </c>
      <c r="M477" t="str">
        <f t="shared" si="67"/>
        <v>7:50:00</v>
      </c>
      <c r="N477">
        <f t="shared" si="68"/>
        <v>469.99999999999994</v>
      </c>
      <c r="O477">
        <f t="shared" si="69"/>
        <v>2</v>
      </c>
      <c r="P477" t="str">
        <f t="shared" si="70"/>
        <v>Work</v>
      </c>
      <c r="Q477" t="str">
        <f>VLOOKUP(N477,IF(P477="Work",Intervals!$A$4:$C$9,Intervals!$F$4:$H$9),3,1)</f>
        <v>Int_7-17</v>
      </c>
      <c r="R477" t="str">
        <f t="shared" si="71"/>
        <v>1</v>
      </c>
      <c r="S477">
        <f>VLOOKUP(N477,IF(P477="Work",Intervals!$A$4:$D$9,Intervals!$F$4:$I$9),4,1)</f>
        <v>3</v>
      </c>
    </row>
    <row r="478" spans="1:19" x14ac:dyDescent="0.25">
      <c r="A478" t="s">
        <v>100</v>
      </c>
      <c r="B478" s="1" t="s">
        <v>1652</v>
      </c>
      <c r="C478" t="s">
        <v>339</v>
      </c>
      <c r="D478">
        <f t="shared" si="63"/>
        <v>476</v>
      </c>
      <c r="E478" t="s">
        <v>448</v>
      </c>
      <c r="F478" t="s">
        <v>11565</v>
      </c>
      <c r="G478" t="s">
        <v>30</v>
      </c>
      <c r="H478" t="s">
        <v>11616</v>
      </c>
      <c r="I478" t="s">
        <v>11690</v>
      </c>
      <c r="J478">
        <f t="shared" si="64"/>
        <v>3</v>
      </c>
      <c r="K478">
        <f t="shared" si="65"/>
        <v>6</v>
      </c>
      <c r="L478" s="3">
        <f t="shared" si="66"/>
        <v>42647</v>
      </c>
      <c r="M478" t="str">
        <f t="shared" si="67"/>
        <v>7:51:00</v>
      </c>
      <c r="N478">
        <f t="shared" si="68"/>
        <v>471.00000000000011</v>
      </c>
      <c r="O478">
        <f t="shared" si="69"/>
        <v>2</v>
      </c>
      <c r="P478" t="str">
        <f t="shared" si="70"/>
        <v>Work</v>
      </c>
      <c r="Q478" t="str">
        <f>VLOOKUP(N478,IF(P478="Work",Intervals!$A$4:$C$9,Intervals!$F$4:$H$9),3,1)</f>
        <v>Int_7-17</v>
      </c>
      <c r="R478" t="str">
        <f t="shared" si="71"/>
        <v>1</v>
      </c>
      <c r="S478">
        <f>VLOOKUP(N478,IF(P478="Work",Intervals!$A$4:$D$9,Intervals!$F$4:$I$9),4,1)</f>
        <v>3</v>
      </c>
    </row>
    <row r="479" spans="1:19" x14ac:dyDescent="0.25">
      <c r="A479" t="s">
        <v>100</v>
      </c>
      <c r="B479" s="1" t="s">
        <v>1653</v>
      </c>
      <c r="C479" t="s">
        <v>339</v>
      </c>
      <c r="D479">
        <f t="shared" si="63"/>
        <v>477</v>
      </c>
      <c r="E479" t="s">
        <v>448</v>
      </c>
      <c r="F479" t="s">
        <v>11565</v>
      </c>
      <c r="G479" t="s">
        <v>30</v>
      </c>
      <c r="H479" t="s">
        <v>11616</v>
      </c>
      <c r="I479" t="s">
        <v>11690</v>
      </c>
      <c r="J479">
        <f t="shared" si="64"/>
        <v>3</v>
      </c>
      <c r="K479">
        <f t="shared" si="65"/>
        <v>6</v>
      </c>
      <c r="L479" s="3">
        <f t="shared" si="66"/>
        <v>42647</v>
      </c>
      <c r="M479" t="str">
        <f t="shared" si="67"/>
        <v>7:52:00</v>
      </c>
      <c r="N479">
        <f t="shared" si="68"/>
        <v>471.99999999999994</v>
      </c>
      <c r="O479">
        <f t="shared" si="69"/>
        <v>2</v>
      </c>
      <c r="P479" t="str">
        <f t="shared" si="70"/>
        <v>Work</v>
      </c>
      <c r="Q479" t="str">
        <f>VLOOKUP(N479,IF(P479="Work",Intervals!$A$4:$C$9,Intervals!$F$4:$H$9),3,1)</f>
        <v>Int_7-17</v>
      </c>
      <c r="R479" t="str">
        <f t="shared" si="71"/>
        <v>1</v>
      </c>
      <c r="S479">
        <f>VLOOKUP(N479,IF(P479="Work",Intervals!$A$4:$D$9,Intervals!$F$4:$I$9),4,1)</f>
        <v>3</v>
      </c>
    </row>
    <row r="480" spans="1:19" x14ac:dyDescent="0.25">
      <c r="A480" t="s">
        <v>116</v>
      </c>
      <c r="B480" s="1" t="s">
        <v>1654</v>
      </c>
      <c r="C480" t="s">
        <v>339</v>
      </c>
      <c r="D480">
        <f t="shared" si="63"/>
        <v>478</v>
      </c>
      <c r="E480" t="s">
        <v>379</v>
      </c>
      <c r="F480" t="s">
        <v>10</v>
      </c>
      <c r="G480" t="s">
        <v>4</v>
      </c>
      <c r="H480" t="s">
        <v>11589</v>
      </c>
      <c r="I480" s="4">
        <v>42509</v>
      </c>
      <c r="J480">
        <f t="shared" si="64"/>
        <v>3</v>
      </c>
      <c r="K480">
        <f t="shared" si="65"/>
        <v>6</v>
      </c>
      <c r="L480" s="3">
        <f t="shared" si="66"/>
        <v>42647</v>
      </c>
      <c r="M480" t="str">
        <f t="shared" si="67"/>
        <v>7:55:00</v>
      </c>
      <c r="N480">
        <f t="shared" si="68"/>
        <v>475.00000000000006</v>
      </c>
      <c r="O480">
        <f t="shared" si="69"/>
        <v>2</v>
      </c>
      <c r="P480" t="str">
        <f t="shared" si="70"/>
        <v>Work</v>
      </c>
      <c r="Q480" t="str">
        <f>VLOOKUP(N480,IF(P480="Work",Intervals!$A$4:$C$9,Intervals!$F$4:$H$9),3,1)</f>
        <v>Int_7-17</v>
      </c>
      <c r="R480" t="str">
        <f t="shared" si="71"/>
        <v>1</v>
      </c>
      <c r="S480">
        <f>VLOOKUP(N480,IF(P480="Work",Intervals!$A$4:$D$9,Intervals!$F$4:$I$9),4,1)</f>
        <v>3</v>
      </c>
    </row>
    <row r="481" spans="1:19" x14ac:dyDescent="0.25">
      <c r="A481" t="s">
        <v>125</v>
      </c>
      <c r="B481" s="1" t="s">
        <v>1655</v>
      </c>
      <c r="C481" t="s">
        <v>339</v>
      </c>
      <c r="D481">
        <f t="shared" si="63"/>
        <v>479</v>
      </c>
      <c r="E481" t="s">
        <v>386</v>
      </c>
      <c r="F481" t="s">
        <v>10</v>
      </c>
      <c r="G481" t="s">
        <v>4</v>
      </c>
      <c r="H481" t="s">
        <v>11603</v>
      </c>
      <c r="I481" t="s">
        <v>11677</v>
      </c>
      <c r="J481">
        <f t="shared" si="64"/>
        <v>3</v>
      </c>
      <c r="K481">
        <f t="shared" si="65"/>
        <v>6</v>
      </c>
      <c r="L481" s="3">
        <f t="shared" si="66"/>
        <v>42647</v>
      </c>
      <c r="M481" t="str">
        <f t="shared" si="67"/>
        <v>7:59:00</v>
      </c>
      <c r="N481">
        <f t="shared" si="68"/>
        <v>479.00000000000006</v>
      </c>
      <c r="O481">
        <f t="shared" si="69"/>
        <v>2</v>
      </c>
      <c r="P481" t="str">
        <f t="shared" si="70"/>
        <v>Work</v>
      </c>
      <c r="Q481" t="str">
        <f>VLOOKUP(N481,IF(P481="Work",Intervals!$A$4:$C$9,Intervals!$F$4:$H$9),3,1)</f>
        <v>Int_7-17</v>
      </c>
      <c r="R481" t="str">
        <f t="shared" si="71"/>
        <v>1</v>
      </c>
      <c r="S481">
        <f>VLOOKUP(N481,IF(P481="Work",Intervals!$A$4:$D$9,Intervals!$F$4:$I$9),4,1)</f>
        <v>3</v>
      </c>
    </row>
    <row r="482" spans="1:19" x14ac:dyDescent="0.25">
      <c r="A482" t="s">
        <v>90</v>
      </c>
      <c r="B482" s="1" t="s">
        <v>1656</v>
      </c>
      <c r="C482" t="s">
        <v>339</v>
      </c>
      <c r="D482">
        <f t="shared" si="63"/>
        <v>480</v>
      </c>
      <c r="E482" t="s">
        <v>449</v>
      </c>
      <c r="F482" t="s">
        <v>10</v>
      </c>
      <c r="G482" t="s">
        <v>4</v>
      </c>
      <c r="H482" t="s">
        <v>11589</v>
      </c>
      <c r="I482" s="4">
        <v>42509</v>
      </c>
      <c r="J482">
        <f t="shared" si="64"/>
        <v>3</v>
      </c>
      <c r="K482">
        <f t="shared" si="65"/>
        <v>6</v>
      </c>
      <c r="L482" s="3">
        <f t="shared" si="66"/>
        <v>42647</v>
      </c>
      <c r="M482" t="str">
        <f t="shared" si="67"/>
        <v>8:04:00</v>
      </c>
      <c r="N482">
        <f t="shared" si="68"/>
        <v>483.99999999999989</v>
      </c>
      <c r="O482">
        <f t="shared" si="69"/>
        <v>2</v>
      </c>
      <c r="P482" t="str">
        <f t="shared" si="70"/>
        <v>Work</v>
      </c>
      <c r="Q482" t="str">
        <f>VLOOKUP(N482,IF(P482="Work",Intervals!$A$4:$C$9,Intervals!$F$4:$H$9),3,1)</f>
        <v>Int_7-17</v>
      </c>
      <c r="R482" t="str">
        <f t="shared" si="71"/>
        <v>1</v>
      </c>
      <c r="S482">
        <f>VLOOKUP(N482,IF(P482="Work",Intervals!$A$4:$D$9,Intervals!$F$4:$I$9),4,1)</f>
        <v>3</v>
      </c>
    </row>
    <row r="483" spans="1:19" x14ac:dyDescent="0.25">
      <c r="A483" t="s">
        <v>104</v>
      </c>
      <c r="B483" s="1" t="s">
        <v>1657</v>
      </c>
      <c r="C483" t="s">
        <v>339</v>
      </c>
      <c r="D483">
        <f t="shared" si="63"/>
        <v>481</v>
      </c>
      <c r="E483" t="s">
        <v>346</v>
      </c>
      <c r="F483" t="s">
        <v>10</v>
      </c>
      <c r="G483" t="s">
        <v>4</v>
      </c>
      <c r="H483" t="s">
        <v>11589</v>
      </c>
      <c r="I483" s="4">
        <v>42509</v>
      </c>
      <c r="J483">
        <f t="shared" si="64"/>
        <v>3</v>
      </c>
      <c r="K483">
        <f t="shared" si="65"/>
        <v>6</v>
      </c>
      <c r="L483" s="3">
        <f t="shared" si="66"/>
        <v>42647</v>
      </c>
      <c r="M483" t="str">
        <f t="shared" si="67"/>
        <v>8:05:00</v>
      </c>
      <c r="N483">
        <f t="shared" si="68"/>
        <v>485.00000000000006</v>
      </c>
      <c r="O483">
        <f t="shared" si="69"/>
        <v>2</v>
      </c>
      <c r="P483" t="str">
        <f t="shared" si="70"/>
        <v>Work</v>
      </c>
      <c r="Q483" t="str">
        <f>VLOOKUP(N483,IF(P483="Work",Intervals!$A$4:$C$9,Intervals!$F$4:$H$9),3,1)</f>
        <v>Int_7-17</v>
      </c>
      <c r="R483" t="str">
        <f t="shared" si="71"/>
        <v>1</v>
      </c>
      <c r="S483">
        <f>VLOOKUP(N483,IF(P483="Work",Intervals!$A$4:$D$9,Intervals!$F$4:$I$9),4,1)</f>
        <v>3</v>
      </c>
    </row>
    <row r="484" spans="1:19" x14ac:dyDescent="0.25">
      <c r="A484" t="s">
        <v>99</v>
      </c>
      <c r="B484" s="1" t="s">
        <v>1658</v>
      </c>
      <c r="C484" t="s">
        <v>339</v>
      </c>
      <c r="D484">
        <f t="shared" si="63"/>
        <v>482</v>
      </c>
      <c r="E484" t="s">
        <v>357</v>
      </c>
      <c r="F484" t="s">
        <v>3</v>
      </c>
      <c r="G484" t="s">
        <v>4</v>
      </c>
      <c r="H484" t="s">
        <v>11597</v>
      </c>
      <c r="I484" t="s">
        <v>11671</v>
      </c>
      <c r="J484">
        <f t="shared" si="64"/>
        <v>3</v>
      </c>
      <c r="K484">
        <f t="shared" si="65"/>
        <v>6</v>
      </c>
      <c r="L484" s="3">
        <f t="shared" si="66"/>
        <v>42647</v>
      </c>
      <c r="M484" t="str">
        <f t="shared" si="67"/>
        <v>8:09:00</v>
      </c>
      <c r="N484">
        <f t="shared" si="68"/>
        <v>489</v>
      </c>
      <c r="O484">
        <f t="shared" si="69"/>
        <v>2</v>
      </c>
      <c r="P484" t="str">
        <f t="shared" si="70"/>
        <v>Work</v>
      </c>
      <c r="Q484" t="str">
        <f>VLOOKUP(N484,IF(P484="Work",Intervals!$A$4:$C$9,Intervals!$F$4:$H$9),3,1)</f>
        <v>Int_7-17</v>
      </c>
      <c r="R484" t="str">
        <f t="shared" si="71"/>
        <v>1</v>
      </c>
      <c r="S484">
        <f>VLOOKUP(N484,IF(P484="Work",Intervals!$A$4:$D$9,Intervals!$F$4:$I$9),4,1)</f>
        <v>3</v>
      </c>
    </row>
    <row r="485" spans="1:19" x14ac:dyDescent="0.25">
      <c r="A485" t="s">
        <v>211</v>
      </c>
      <c r="B485" s="1" t="s">
        <v>1658</v>
      </c>
      <c r="C485" t="s">
        <v>339</v>
      </c>
      <c r="D485">
        <f t="shared" si="63"/>
        <v>483</v>
      </c>
      <c r="E485" t="s">
        <v>450</v>
      </c>
      <c r="F485" t="s">
        <v>10</v>
      </c>
      <c r="G485" t="s">
        <v>4</v>
      </c>
      <c r="H485" t="s">
        <v>11589</v>
      </c>
      <c r="I485" s="4">
        <v>42509</v>
      </c>
      <c r="J485">
        <f t="shared" si="64"/>
        <v>3</v>
      </c>
      <c r="K485">
        <f t="shared" si="65"/>
        <v>6</v>
      </c>
      <c r="L485" s="3">
        <f t="shared" si="66"/>
        <v>42647</v>
      </c>
      <c r="M485" t="str">
        <f t="shared" si="67"/>
        <v>8:09:00</v>
      </c>
      <c r="N485">
        <f t="shared" si="68"/>
        <v>489</v>
      </c>
      <c r="O485">
        <f t="shared" si="69"/>
        <v>2</v>
      </c>
      <c r="P485" t="str">
        <f t="shared" si="70"/>
        <v>Work</v>
      </c>
      <c r="Q485" t="str">
        <f>VLOOKUP(N485,IF(P485="Work",Intervals!$A$4:$C$9,Intervals!$F$4:$H$9),3,1)</f>
        <v>Int_7-17</v>
      </c>
      <c r="R485" t="str">
        <f t="shared" si="71"/>
        <v>1</v>
      </c>
      <c r="S485">
        <f>VLOOKUP(N485,IF(P485="Work",Intervals!$A$4:$D$9,Intervals!$F$4:$I$9),4,1)</f>
        <v>3</v>
      </c>
    </row>
    <row r="486" spans="1:19" x14ac:dyDescent="0.25">
      <c r="A486" t="s">
        <v>177</v>
      </c>
      <c r="B486" s="1" t="s">
        <v>1659</v>
      </c>
      <c r="C486" t="s">
        <v>339</v>
      </c>
      <c r="D486">
        <f t="shared" si="63"/>
        <v>484</v>
      </c>
      <c r="E486" t="s">
        <v>416</v>
      </c>
      <c r="F486" t="s">
        <v>10</v>
      </c>
      <c r="G486" t="s">
        <v>4</v>
      </c>
      <c r="H486" t="s">
        <v>11589</v>
      </c>
      <c r="I486" s="4">
        <v>42509</v>
      </c>
      <c r="J486">
        <f t="shared" si="64"/>
        <v>3</v>
      </c>
      <c r="K486">
        <f t="shared" si="65"/>
        <v>6</v>
      </c>
      <c r="L486" s="3">
        <f t="shared" si="66"/>
        <v>42647</v>
      </c>
      <c r="M486" t="str">
        <f t="shared" si="67"/>
        <v>8:13:00</v>
      </c>
      <c r="N486">
        <f t="shared" si="68"/>
        <v>493</v>
      </c>
      <c r="O486">
        <f t="shared" si="69"/>
        <v>2</v>
      </c>
      <c r="P486" t="str">
        <f t="shared" si="70"/>
        <v>Work</v>
      </c>
      <c r="Q486" t="str">
        <f>VLOOKUP(N486,IF(P486="Work",Intervals!$A$4:$C$9,Intervals!$F$4:$H$9),3,1)</f>
        <v>Int_7-17</v>
      </c>
      <c r="R486" t="str">
        <f t="shared" si="71"/>
        <v>1</v>
      </c>
      <c r="S486">
        <f>VLOOKUP(N486,IF(P486="Work",Intervals!$A$4:$D$9,Intervals!$F$4:$I$9),4,1)</f>
        <v>3</v>
      </c>
    </row>
    <row r="487" spans="1:19" x14ac:dyDescent="0.25">
      <c r="A487" t="s">
        <v>133</v>
      </c>
      <c r="B487" s="1" t="s">
        <v>1660</v>
      </c>
      <c r="C487" t="s">
        <v>339</v>
      </c>
      <c r="D487">
        <f t="shared" si="63"/>
        <v>485</v>
      </c>
      <c r="E487" t="s">
        <v>432</v>
      </c>
      <c r="F487" t="s">
        <v>11561</v>
      </c>
      <c r="G487" t="s">
        <v>4</v>
      </c>
      <c r="H487" t="s">
        <v>11596</v>
      </c>
      <c r="I487" t="s">
        <v>11670</v>
      </c>
      <c r="J487">
        <f t="shared" si="64"/>
        <v>3</v>
      </c>
      <c r="K487">
        <f t="shared" si="65"/>
        <v>6</v>
      </c>
      <c r="L487" s="3">
        <f t="shared" si="66"/>
        <v>42647</v>
      </c>
      <c r="M487" t="str">
        <f t="shared" si="67"/>
        <v>8:15:00</v>
      </c>
      <c r="N487">
        <f t="shared" si="68"/>
        <v>495</v>
      </c>
      <c r="O487">
        <f t="shared" si="69"/>
        <v>2</v>
      </c>
      <c r="P487" t="str">
        <f t="shared" si="70"/>
        <v>Work</v>
      </c>
      <c r="Q487" t="str">
        <f>VLOOKUP(N487,IF(P487="Work",Intervals!$A$4:$C$9,Intervals!$F$4:$H$9),3,1)</f>
        <v>Int_7-17</v>
      </c>
      <c r="R487" t="str">
        <f t="shared" si="71"/>
        <v>1</v>
      </c>
      <c r="S487">
        <f>VLOOKUP(N487,IF(P487="Work",Intervals!$A$4:$D$9,Intervals!$F$4:$I$9),4,1)</f>
        <v>3</v>
      </c>
    </row>
    <row r="488" spans="1:19" x14ac:dyDescent="0.25">
      <c r="A488" t="s">
        <v>162</v>
      </c>
      <c r="B488" s="1" t="s">
        <v>1661</v>
      </c>
      <c r="C488" t="s">
        <v>339</v>
      </c>
      <c r="D488">
        <f t="shared" si="63"/>
        <v>486</v>
      </c>
      <c r="E488" t="s">
        <v>387</v>
      </c>
      <c r="F488" t="s">
        <v>3</v>
      </c>
      <c r="G488" t="s">
        <v>4</v>
      </c>
      <c r="H488" t="s">
        <v>11597</v>
      </c>
      <c r="I488" t="s">
        <v>11671</v>
      </c>
      <c r="J488">
        <f t="shared" si="64"/>
        <v>3</v>
      </c>
      <c r="K488">
        <f t="shared" si="65"/>
        <v>6</v>
      </c>
      <c r="L488" s="3">
        <f t="shared" si="66"/>
        <v>42647</v>
      </c>
      <c r="M488" t="str">
        <f t="shared" si="67"/>
        <v>8:19:00</v>
      </c>
      <c r="N488">
        <f t="shared" si="68"/>
        <v>499</v>
      </c>
      <c r="O488">
        <f t="shared" si="69"/>
        <v>2</v>
      </c>
      <c r="P488" t="str">
        <f t="shared" si="70"/>
        <v>Work</v>
      </c>
      <c r="Q488" t="str">
        <f>VLOOKUP(N488,IF(P488="Work",Intervals!$A$4:$C$9,Intervals!$F$4:$H$9),3,1)</f>
        <v>Int_7-17</v>
      </c>
      <c r="R488" t="str">
        <f t="shared" si="71"/>
        <v>1</v>
      </c>
      <c r="S488">
        <f>VLOOKUP(N488,IF(P488="Work",Intervals!$A$4:$D$9,Intervals!$F$4:$I$9),4,1)</f>
        <v>3</v>
      </c>
    </row>
    <row r="489" spans="1:19" x14ac:dyDescent="0.25">
      <c r="A489" t="s">
        <v>131</v>
      </c>
      <c r="B489" s="1" t="s">
        <v>1662</v>
      </c>
      <c r="C489" t="s">
        <v>339</v>
      </c>
      <c r="D489">
        <f t="shared" si="63"/>
        <v>487</v>
      </c>
      <c r="E489" t="s">
        <v>386</v>
      </c>
      <c r="F489" t="s">
        <v>10</v>
      </c>
      <c r="G489" t="s">
        <v>4</v>
      </c>
      <c r="H489" t="s">
        <v>11603</v>
      </c>
      <c r="I489" t="s">
        <v>11677</v>
      </c>
      <c r="J489">
        <f t="shared" si="64"/>
        <v>3</v>
      </c>
      <c r="K489">
        <f t="shared" si="65"/>
        <v>6</v>
      </c>
      <c r="L489" s="3">
        <f t="shared" si="66"/>
        <v>42647</v>
      </c>
      <c r="M489" t="str">
        <f t="shared" si="67"/>
        <v>8:22:00</v>
      </c>
      <c r="N489">
        <f t="shared" si="68"/>
        <v>502.00000000000011</v>
      </c>
      <c r="O489">
        <f t="shared" si="69"/>
        <v>2</v>
      </c>
      <c r="P489" t="str">
        <f t="shared" si="70"/>
        <v>Work</v>
      </c>
      <c r="Q489" t="str">
        <f>VLOOKUP(N489,IF(P489="Work",Intervals!$A$4:$C$9,Intervals!$F$4:$H$9),3,1)</f>
        <v>Int_7-17</v>
      </c>
      <c r="R489" t="str">
        <f t="shared" si="71"/>
        <v>1</v>
      </c>
      <c r="S489">
        <f>VLOOKUP(N489,IF(P489="Work",Intervals!$A$4:$D$9,Intervals!$F$4:$I$9),4,1)</f>
        <v>3</v>
      </c>
    </row>
    <row r="490" spans="1:19" x14ac:dyDescent="0.25">
      <c r="A490" t="s">
        <v>93</v>
      </c>
      <c r="B490" s="1" t="s">
        <v>1663</v>
      </c>
      <c r="C490" t="s">
        <v>339</v>
      </c>
      <c r="D490">
        <f t="shared" si="63"/>
        <v>488</v>
      </c>
      <c r="E490" t="s">
        <v>451</v>
      </c>
      <c r="F490" t="s">
        <v>11565</v>
      </c>
      <c r="G490" t="s">
        <v>30</v>
      </c>
      <c r="H490" t="s">
        <v>11590</v>
      </c>
      <c r="I490" t="s">
        <v>11664</v>
      </c>
      <c r="J490">
        <f t="shared" si="64"/>
        <v>3</v>
      </c>
      <c r="K490">
        <f t="shared" si="65"/>
        <v>6</v>
      </c>
      <c r="L490" s="3">
        <f t="shared" si="66"/>
        <v>42647</v>
      </c>
      <c r="M490" t="str">
        <f t="shared" si="67"/>
        <v>8:23:00</v>
      </c>
      <c r="N490">
        <f t="shared" si="68"/>
        <v>503</v>
      </c>
      <c r="O490">
        <f t="shared" si="69"/>
        <v>2</v>
      </c>
      <c r="P490" t="str">
        <f t="shared" si="70"/>
        <v>Work</v>
      </c>
      <c r="Q490" t="str">
        <f>VLOOKUP(N490,IF(P490="Work",Intervals!$A$4:$C$9,Intervals!$F$4:$H$9),3,1)</f>
        <v>Int_7-17</v>
      </c>
      <c r="R490" t="str">
        <f t="shared" si="71"/>
        <v>1</v>
      </c>
      <c r="S490">
        <f>VLOOKUP(N490,IF(P490="Work",Intervals!$A$4:$D$9,Intervals!$F$4:$I$9),4,1)</f>
        <v>3</v>
      </c>
    </row>
    <row r="491" spans="1:19" x14ac:dyDescent="0.25">
      <c r="A491" t="s">
        <v>100</v>
      </c>
      <c r="B491" s="1" t="s">
        <v>1664</v>
      </c>
      <c r="C491" t="s">
        <v>339</v>
      </c>
      <c r="D491">
        <f t="shared" si="63"/>
        <v>489</v>
      </c>
      <c r="E491" t="s">
        <v>448</v>
      </c>
      <c r="F491" t="s">
        <v>11565</v>
      </c>
      <c r="G491" t="s">
        <v>30</v>
      </c>
      <c r="H491" t="s">
        <v>11616</v>
      </c>
      <c r="I491" t="s">
        <v>11690</v>
      </c>
      <c r="J491">
        <f t="shared" si="64"/>
        <v>3</v>
      </c>
      <c r="K491">
        <f t="shared" si="65"/>
        <v>6</v>
      </c>
      <c r="L491" s="3">
        <f t="shared" si="66"/>
        <v>42647</v>
      </c>
      <c r="M491" t="str">
        <f t="shared" si="67"/>
        <v>8:26:00</v>
      </c>
      <c r="N491">
        <f t="shared" si="68"/>
        <v>506.00000000000011</v>
      </c>
      <c r="O491">
        <f t="shared" si="69"/>
        <v>2</v>
      </c>
      <c r="P491" t="str">
        <f t="shared" si="70"/>
        <v>Work</v>
      </c>
      <c r="Q491" t="str">
        <f>VLOOKUP(N491,IF(P491="Work",Intervals!$A$4:$C$9,Intervals!$F$4:$H$9),3,1)</f>
        <v>Int_7-17</v>
      </c>
      <c r="R491" t="str">
        <f t="shared" si="71"/>
        <v>1</v>
      </c>
      <c r="S491">
        <f>VLOOKUP(N491,IF(P491="Work",Intervals!$A$4:$D$9,Intervals!$F$4:$I$9),4,1)</f>
        <v>3</v>
      </c>
    </row>
    <row r="492" spans="1:19" x14ac:dyDescent="0.25">
      <c r="A492" t="s">
        <v>99</v>
      </c>
      <c r="B492" s="1" t="s">
        <v>1665</v>
      </c>
      <c r="C492" t="s">
        <v>339</v>
      </c>
      <c r="D492">
        <f t="shared" si="63"/>
        <v>490</v>
      </c>
      <c r="E492" t="s">
        <v>357</v>
      </c>
      <c r="F492" t="s">
        <v>3</v>
      </c>
      <c r="G492" t="s">
        <v>4</v>
      </c>
      <c r="H492" t="s">
        <v>11597</v>
      </c>
      <c r="I492" t="s">
        <v>11671</v>
      </c>
      <c r="J492">
        <f t="shared" si="64"/>
        <v>3</v>
      </c>
      <c r="K492">
        <f t="shared" si="65"/>
        <v>6</v>
      </c>
      <c r="L492" s="3">
        <f t="shared" si="66"/>
        <v>42647</v>
      </c>
      <c r="M492" t="str">
        <f t="shared" si="67"/>
        <v>8:28:00</v>
      </c>
      <c r="N492">
        <f t="shared" si="68"/>
        <v>508.00000000000011</v>
      </c>
      <c r="O492">
        <f t="shared" si="69"/>
        <v>2</v>
      </c>
      <c r="P492" t="str">
        <f t="shared" si="70"/>
        <v>Work</v>
      </c>
      <c r="Q492" t="str">
        <f>VLOOKUP(N492,IF(P492="Work",Intervals!$A$4:$C$9,Intervals!$F$4:$H$9),3,1)</f>
        <v>Int_7-17</v>
      </c>
      <c r="R492" t="str">
        <f t="shared" si="71"/>
        <v>1</v>
      </c>
      <c r="S492">
        <f>VLOOKUP(N492,IF(P492="Work",Intervals!$A$4:$D$9,Intervals!$F$4:$I$9),4,1)</f>
        <v>3</v>
      </c>
    </row>
    <row r="493" spans="1:19" x14ac:dyDescent="0.25">
      <c r="A493" t="s">
        <v>113</v>
      </c>
      <c r="B493" s="1" t="s">
        <v>1666</v>
      </c>
      <c r="C493" t="s">
        <v>339</v>
      </c>
      <c r="D493">
        <f t="shared" si="63"/>
        <v>491</v>
      </c>
      <c r="E493" t="s">
        <v>386</v>
      </c>
      <c r="F493" t="s">
        <v>10</v>
      </c>
      <c r="G493" t="s">
        <v>4</v>
      </c>
      <c r="H493" t="s">
        <v>11603</v>
      </c>
      <c r="I493" t="s">
        <v>11677</v>
      </c>
      <c r="J493">
        <f t="shared" si="64"/>
        <v>3</v>
      </c>
      <c r="K493">
        <f t="shared" si="65"/>
        <v>6</v>
      </c>
      <c r="L493" s="3">
        <f t="shared" si="66"/>
        <v>42647</v>
      </c>
      <c r="M493" t="str">
        <f t="shared" si="67"/>
        <v>8:29:00</v>
      </c>
      <c r="N493">
        <f t="shared" si="68"/>
        <v>508.99999999999994</v>
      </c>
      <c r="O493">
        <f t="shared" si="69"/>
        <v>2</v>
      </c>
      <c r="P493" t="str">
        <f t="shared" si="70"/>
        <v>Work</v>
      </c>
      <c r="Q493" t="str">
        <f>VLOOKUP(N493,IF(P493="Work",Intervals!$A$4:$C$9,Intervals!$F$4:$H$9),3,1)</f>
        <v>Int_7-17</v>
      </c>
      <c r="R493" t="str">
        <f t="shared" si="71"/>
        <v>1</v>
      </c>
      <c r="S493">
        <f>VLOOKUP(N493,IF(P493="Work",Intervals!$A$4:$D$9,Intervals!$F$4:$I$9),4,1)</f>
        <v>3</v>
      </c>
    </row>
    <row r="494" spans="1:19" x14ac:dyDescent="0.25">
      <c r="A494" t="s">
        <v>216</v>
      </c>
      <c r="B494" s="1" t="s">
        <v>1667</v>
      </c>
      <c r="C494" t="s">
        <v>339</v>
      </c>
      <c r="D494">
        <f t="shared" si="63"/>
        <v>492</v>
      </c>
      <c r="E494" t="s">
        <v>444</v>
      </c>
      <c r="F494" t="s">
        <v>3</v>
      </c>
      <c r="G494" t="s">
        <v>4</v>
      </c>
      <c r="H494" t="s">
        <v>11589</v>
      </c>
      <c r="I494" s="4">
        <v>42509</v>
      </c>
      <c r="J494">
        <f t="shared" si="64"/>
        <v>3</v>
      </c>
      <c r="K494">
        <f t="shared" si="65"/>
        <v>6</v>
      </c>
      <c r="L494" s="3">
        <f t="shared" si="66"/>
        <v>42647</v>
      </c>
      <c r="M494" t="str">
        <f t="shared" si="67"/>
        <v>8:30:00</v>
      </c>
      <c r="N494">
        <f t="shared" si="68"/>
        <v>510.00000000000011</v>
      </c>
      <c r="O494">
        <f t="shared" si="69"/>
        <v>2</v>
      </c>
      <c r="P494" t="str">
        <f t="shared" si="70"/>
        <v>Work</v>
      </c>
      <c r="Q494" t="str">
        <f>VLOOKUP(N494,IF(P494="Work",Intervals!$A$4:$C$9,Intervals!$F$4:$H$9),3,1)</f>
        <v>Int_7-17</v>
      </c>
      <c r="R494" t="str">
        <f t="shared" si="71"/>
        <v>1</v>
      </c>
      <c r="S494">
        <f>VLOOKUP(N494,IF(P494="Work",Intervals!$A$4:$D$9,Intervals!$F$4:$I$9),4,1)</f>
        <v>3</v>
      </c>
    </row>
    <row r="495" spans="1:19" x14ac:dyDescent="0.25">
      <c r="A495" t="s">
        <v>87</v>
      </c>
      <c r="B495" s="1" t="s">
        <v>1667</v>
      </c>
      <c r="C495" t="s">
        <v>339</v>
      </c>
      <c r="D495">
        <f t="shared" si="63"/>
        <v>493</v>
      </c>
      <c r="E495" t="s">
        <v>346</v>
      </c>
      <c r="F495" t="s">
        <v>10</v>
      </c>
      <c r="G495" t="s">
        <v>4</v>
      </c>
      <c r="H495" t="s">
        <v>11589</v>
      </c>
      <c r="I495" s="4">
        <v>42509</v>
      </c>
      <c r="J495">
        <f t="shared" si="64"/>
        <v>3</v>
      </c>
      <c r="K495">
        <f t="shared" si="65"/>
        <v>6</v>
      </c>
      <c r="L495" s="3">
        <f t="shared" si="66"/>
        <v>42647</v>
      </c>
      <c r="M495" t="str">
        <f t="shared" si="67"/>
        <v>8:30:00</v>
      </c>
      <c r="N495">
        <f t="shared" si="68"/>
        <v>510.00000000000011</v>
      </c>
      <c r="O495">
        <f t="shared" si="69"/>
        <v>2</v>
      </c>
      <c r="P495" t="str">
        <f t="shared" si="70"/>
        <v>Work</v>
      </c>
      <c r="Q495" t="str">
        <f>VLOOKUP(N495,IF(P495="Work",Intervals!$A$4:$C$9,Intervals!$F$4:$H$9),3,1)</f>
        <v>Int_7-17</v>
      </c>
      <c r="R495" t="str">
        <f t="shared" si="71"/>
        <v>1</v>
      </c>
      <c r="S495">
        <f>VLOOKUP(N495,IF(P495="Work",Intervals!$A$4:$D$9,Intervals!$F$4:$I$9),4,1)</f>
        <v>3</v>
      </c>
    </row>
    <row r="496" spans="1:19" x14ac:dyDescent="0.25">
      <c r="A496" t="s">
        <v>138</v>
      </c>
      <c r="B496" s="1" t="s">
        <v>1668</v>
      </c>
      <c r="C496" t="s">
        <v>339</v>
      </c>
      <c r="D496">
        <f t="shared" si="63"/>
        <v>494</v>
      </c>
      <c r="E496" t="s">
        <v>386</v>
      </c>
      <c r="F496" t="s">
        <v>10</v>
      </c>
      <c r="G496" t="s">
        <v>4</v>
      </c>
      <c r="H496" t="s">
        <v>11603</v>
      </c>
      <c r="I496" t="s">
        <v>11677</v>
      </c>
      <c r="J496">
        <f t="shared" si="64"/>
        <v>3</v>
      </c>
      <c r="K496">
        <f t="shared" si="65"/>
        <v>6</v>
      </c>
      <c r="L496" s="3">
        <f t="shared" si="66"/>
        <v>42647</v>
      </c>
      <c r="M496" t="str">
        <f t="shared" si="67"/>
        <v>8:32:00</v>
      </c>
      <c r="N496">
        <f t="shared" si="68"/>
        <v>512.00000000000011</v>
      </c>
      <c r="O496">
        <f t="shared" si="69"/>
        <v>2</v>
      </c>
      <c r="P496" t="str">
        <f t="shared" si="70"/>
        <v>Work</v>
      </c>
      <c r="Q496" t="str">
        <f>VLOOKUP(N496,IF(P496="Work",Intervals!$A$4:$C$9,Intervals!$F$4:$H$9),3,1)</f>
        <v>Int_7-17</v>
      </c>
      <c r="R496" t="str">
        <f t="shared" si="71"/>
        <v>1</v>
      </c>
      <c r="S496">
        <f>VLOOKUP(N496,IF(P496="Work",Intervals!$A$4:$D$9,Intervals!$F$4:$I$9),4,1)</f>
        <v>3</v>
      </c>
    </row>
    <row r="497" spans="1:19" x14ac:dyDescent="0.25">
      <c r="A497" t="s">
        <v>126</v>
      </c>
      <c r="B497" s="1" t="s">
        <v>1669</v>
      </c>
      <c r="C497" t="s">
        <v>339</v>
      </c>
      <c r="D497">
        <f t="shared" si="63"/>
        <v>495</v>
      </c>
      <c r="E497" t="s">
        <v>387</v>
      </c>
      <c r="F497" t="s">
        <v>3</v>
      </c>
      <c r="G497" t="s">
        <v>4</v>
      </c>
      <c r="H497" t="s">
        <v>11597</v>
      </c>
      <c r="I497" t="s">
        <v>11671</v>
      </c>
      <c r="J497">
        <f t="shared" si="64"/>
        <v>3</v>
      </c>
      <c r="K497">
        <f t="shared" si="65"/>
        <v>6</v>
      </c>
      <c r="L497" s="3">
        <f t="shared" si="66"/>
        <v>42647</v>
      </c>
      <c r="M497" t="str">
        <f t="shared" si="67"/>
        <v>8:35:00</v>
      </c>
      <c r="N497">
        <f t="shared" si="68"/>
        <v>514.99999999999989</v>
      </c>
      <c r="O497">
        <f t="shared" si="69"/>
        <v>2</v>
      </c>
      <c r="P497" t="str">
        <f t="shared" si="70"/>
        <v>Work</v>
      </c>
      <c r="Q497" t="str">
        <f>VLOOKUP(N497,IF(P497="Work",Intervals!$A$4:$C$9,Intervals!$F$4:$H$9),3,1)</f>
        <v>Int_7-17</v>
      </c>
      <c r="R497" t="str">
        <f t="shared" si="71"/>
        <v>1</v>
      </c>
      <c r="S497">
        <f>VLOOKUP(N497,IF(P497="Work",Intervals!$A$4:$D$9,Intervals!$F$4:$I$9),4,1)</f>
        <v>3</v>
      </c>
    </row>
    <row r="498" spans="1:19" x14ac:dyDescent="0.25">
      <c r="A498" t="s">
        <v>211</v>
      </c>
      <c r="B498" s="1" t="s">
        <v>1669</v>
      </c>
      <c r="C498" t="s">
        <v>339</v>
      </c>
      <c r="D498">
        <f t="shared" si="63"/>
        <v>496</v>
      </c>
      <c r="E498" t="s">
        <v>450</v>
      </c>
      <c r="F498" t="s">
        <v>10</v>
      </c>
      <c r="G498" t="s">
        <v>4</v>
      </c>
      <c r="H498" t="s">
        <v>11589</v>
      </c>
      <c r="I498" s="4">
        <v>42509</v>
      </c>
      <c r="J498">
        <f t="shared" si="64"/>
        <v>3</v>
      </c>
      <c r="K498">
        <f t="shared" si="65"/>
        <v>6</v>
      </c>
      <c r="L498" s="3">
        <f t="shared" si="66"/>
        <v>42647</v>
      </c>
      <c r="M498" t="str">
        <f t="shared" si="67"/>
        <v>8:35:00</v>
      </c>
      <c r="N498">
        <f t="shared" si="68"/>
        <v>514.99999999999989</v>
      </c>
      <c r="O498">
        <f t="shared" si="69"/>
        <v>2</v>
      </c>
      <c r="P498" t="str">
        <f t="shared" si="70"/>
        <v>Work</v>
      </c>
      <c r="Q498" t="str">
        <f>VLOOKUP(N498,IF(P498="Work",Intervals!$A$4:$C$9,Intervals!$F$4:$H$9),3,1)</f>
        <v>Int_7-17</v>
      </c>
      <c r="R498" t="str">
        <f t="shared" si="71"/>
        <v>1</v>
      </c>
      <c r="S498">
        <f>VLOOKUP(N498,IF(P498="Work",Intervals!$A$4:$D$9,Intervals!$F$4:$I$9),4,1)</f>
        <v>3</v>
      </c>
    </row>
    <row r="499" spans="1:19" x14ac:dyDescent="0.25">
      <c r="A499" t="s">
        <v>99</v>
      </c>
      <c r="B499" s="1" t="s">
        <v>1670</v>
      </c>
      <c r="C499" t="s">
        <v>339</v>
      </c>
      <c r="D499">
        <f t="shared" si="63"/>
        <v>497</v>
      </c>
      <c r="E499" t="s">
        <v>357</v>
      </c>
      <c r="F499" t="s">
        <v>3</v>
      </c>
      <c r="G499" t="s">
        <v>4</v>
      </c>
      <c r="H499" t="s">
        <v>11597</v>
      </c>
      <c r="I499" t="s">
        <v>11671</v>
      </c>
      <c r="J499">
        <f t="shared" si="64"/>
        <v>3</v>
      </c>
      <c r="K499">
        <f t="shared" si="65"/>
        <v>6</v>
      </c>
      <c r="L499" s="3">
        <f t="shared" si="66"/>
        <v>42647</v>
      </c>
      <c r="M499" t="str">
        <f t="shared" si="67"/>
        <v>8:36:00</v>
      </c>
      <c r="N499">
        <f t="shared" si="68"/>
        <v>516.00000000000011</v>
      </c>
      <c r="O499">
        <f t="shared" si="69"/>
        <v>2</v>
      </c>
      <c r="P499" t="str">
        <f t="shared" si="70"/>
        <v>Work</v>
      </c>
      <c r="Q499" t="str">
        <f>VLOOKUP(N499,IF(P499="Work",Intervals!$A$4:$C$9,Intervals!$F$4:$H$9),3,1)</f>
        <v>Int_7-17</v>
      </c>
      <c r="R499" t="str">
        <f t="shared" si="71"/>
        <v>1</v>
      </c>
      <c r="S499">
        <f>VLOOKUP(N499,IF(P499="Work",Intervals!$A$4:$D$9,Intervals!$F$4:$I$9),4,1)</f>
        <v>3</v>
      </c>
    </row>
    <row r="500" spans="1:19" x14ac:dyDescent="0.25">
      <c r="A500" t="s">
        <v>146</v>
      </c>
      <c r="B500" s="1" t="s">
        <v>1671</v>
      </c>
      <c r="C500" t="s">
        <v>339</v>
      </c>
      <c r="D500">
        <f t="shared" si="63"/>
        <v>498</v>
      </c>
      <c r="E500" t="s">
        <v>386</v>
      </c>
      <c r="F500" t="s">
        <v>10</v>
      </c>
      <c r="G500" t="s">
        <v>4</v>
      </c>
      <c r="H500" t="s">
        <v>11603</v>
      </c>
      <c r="I500" t="s">
        <v>11677</v>
      </c>
      <c r="J500">
        <f t="shared" si="64"/>
        <v>3</v>
      </c>
      <c r="K500">
        <f t="shared" si="65"/>
        <v>6</v>
      </c>
      <c r="L500" s="3">
        <f t="shared" si="66"/>
        <v>42647</v>
      </c>
      <c r="M500" t="str">
        <f t="shared" si="67"/>
        <v>8:37:00</v>
      </c>
      <c r="N500">
        <f t="shared" si="68"/>
        <v>516.99999999999989</v>
      </c>
      <c r="O500">
        <f t="shared" si="69"/>
        <v>2</v>
      </c>
      <c r="P500" t="str">
        <f t="shared" si="70"/>
        <v>Work</v>
      </c>
      <c r="Q500" t="str">
        <f>VLOOKUP(N500,IF(P500="Work",Intervals!$A$4:$C$9,Intervals!$F$4:$H$9),3,1)</f>
        <v>Int_7-17</v>
      </c>
      <c r="R500" t="str">
        <f t="shared" si="71"/>
        <v>1</v>
      </c>
      <c r="S500">
        <f>VLOOKUP(N500,IF(P500="Work",Intervals!$A$4:$D$9,Intervals!$F$4:$I$9),4,1)</f>
        <v>3</v>
      </c>
    </row>
    <row r="501" spans="1:19" x14ac:dyDescent="0.25">
      <c r="A501" t="s">
        <v>106</v>
      </c>
      <c r="B501" s="1" t="s">
        <v>1671</v>
      </c>
      <c r="C501" t="s">
        <v>339</v>
      </c>
      <c r="D501">
        <f t="shared" si="63"/>
        <v>499</v>
      </c>
      <c r="E501" t="s">
        <v>386</v>
      </c>
      <c r="F501" t="s">
        <v>10</v>
      </c>
      <c r="G501" t="s">
        <v>4</v>
      </c>
      <c r="H501" t="s">
        <v>11603</v>
      </c>
      <c r="I501" t="s">
        <v>11677</v>
      </c>
      <c r="J501">
        <f t="shared" si="64"/>
        <v>3</v>
      </c>
      <c r="K501">
        <f t="shared" si="65"/>
        <v>6</v>
      </c>
      <c r="L501" s="3">
        <f t="shared" si="66"/>
        <v>42647</v>
      </c>
      <c r="M501" t="str">
        <f t="shared" si="67"/>
        <v>8:37:00</v>
      </c>
      <c r="N501">
        <f t="shared" si="68"/>
        <v>516.99999999999989</v>
      </c>
      <c r="O501">
        <f t="shared" si="69"/>
        <v>2</v>
      </c>
      <c r="P501" t="str">
        <f t="shared" si="70"/>
        <v>Work</v>
      </c>
      <c r="Q501" t="str">
        <f>VLOOKUP(N501,IF(P501="Work",Intervals!$A$4:$C$9,Intervals!$F$4:$H$9),3,1)</f>
        <v>Int_7-17</v>
      </c>
      <c r="R501" t="str">
        <f t="shared" si="71"/>
        <v>1</v>
      </c>
      <c r="S501">
        <f>VLOOKUP(N501,IF(P501="Work",Intervals!$A$4:$D$9,Intervals!$F$4:$I$9),4,1)</f>
        <v>3</v>
      </c>
    </row>
    <row r="502" spans="1:19" x14ac:dyDescent="0.25">
      <c r="A502" t="s">
        <v>100</v>
      </c>
      <c r="B502" s="1" t="s">
        <v>1672</v>
      </c>
      <c r="C502" t="s">
        <v>339</v>
      </c>
      <c r="D502">
        <f t="shared" si="63"/>
        <v>500</v>
      </c>
      <c r="E502" t="s">
        <v>448</v>
      </c>
      <c r="F502" t="s">
        <v>11565</v>
      </c>
      <c r="G502" t="s">
        <v>30</v>
      </c>
      <c r="H502" t="s">
        <v>11616</v>
      </c>
      <c r="I502" t="s">
        <v>11690</v>
      </c>
      <c r="J502">
        <f t="shared" si="64"/>
        <v>3</v>
      </c>
      <c r="K502">
        <f t="shared" si="65"/>
        <v>6</v>
      </c>
      <c r="L502" s="3">
        <f t="shared" si="66"/>
        <v>42647</v>
      </c>
      <c r="M502" t="str">
        <f t="shared" si="67"/>
        <v>8:40:00</v>
      </c>
      <c r="N502">
        <f t="shared" si="68"/>
        <v>520.00000000000011</v>
      </c>
      <c r="O502">
        <f t="shared" si="69"/>
        <v>2</v>
      </c>
      <c r="P502" t="str">
        <f t="shared" si="70"/>
        <v>Work</v>
      </c>
      <c r="Q502" t="str">
        <f>VLOOKUP(N502,IF(P502="Work",Intervals!$A$4:$C$9,Intervals!$F$4:$H$9),3,1)</f>
        <v>Int_7-17</v>
      </c>
      <c r="R502" t="str">
        <f t="shared" si="71"/>
        <v>1</v>
      </c>
      <c r="S502">
        <f>VLOOKUP(N502,IF(P502="Work",Intervals!$A$4:$D$9,Intervals!$F$4:$I$9),4,1)</f>
        <v>3</v>
      </c>
    </row>
    <row r="503" spans="1:19" x14ac:dyDescent="0.25">
      <c r="A503" t="s">
        <v>116</v>
      </c>
      <c r="B503" s="1" t="s">
        <v>1673</v>
      </c>
      <c r="C503" t="s">
        <v>339</v>
      </c>
      <c r="D503">
        <f t="shared" si="63"/>
        <v>501</v>
      </c>
      <c r="E503" t="s">
        <v>379</v>
      </c>
      <c r="F503" t="s">
        <v>10</v>
      </c>
      <c r="G503" t="s">
        <v>4</v>
      </c>
      <c r="H503" t="s">
        <v>11589</v>
      </c>
      <c r="I503" s="4">
        <v>42509</v>
      </c>
      <c r="J503">
        <f t="shared" si="64"/>
        <v>3</v>
      </c>
      <c r="K503">
        <f t="shared" si="65"/>
        <v>6</v>
      </c>
      <c r="L503" s="3">
        <f t="shared" si="66"/>
        <v>42647</v>
      </c>
      <c r="M503" t="str">
        <f t="shared" si="67"/>
        <v>8:42:00</v>
      </c>
      <c r="N503">
        <f t="shared" si="68"/>
        <v>522.00000000000011</v>
      </c>
      <c r="O503">
        <f t="shared" si="69"/>
        <v>2</v>
      </c>
      <c r="P503" t="str">
        <f t="shared" si="70"/>
        <v>Work</v>
      </c>
      <c r="Q503" t="str">
        <f>VLOOKUP(N503,IF(P503="Work",Intervals!$A$4:$C$9,Intervals!$F$4:$H$9),3,1)</f>
        <v>Int_7-17</v>
      </c>
      <c r="R503" t="str">
        <f t="shared" si="71"/>
        <v>1</v>
      </c>
      <c r="S503">
        <f>VLOOKUP(N503,IF(P503="Work",Intervals!$A$4:$D$9,Intervals!$F$4:$I$9),4,1)</f>
        <v>3</v>
      </c>
    </row>
    <row r="504" spans="1:19" x14ac:dyDescent="0.25">
      <c r="A504" t="s">
        <v>217</v>
      </c>
      <c r="B504" s="1" t="s">
        <v>1673</v>
      </c>
      <c r="C504" t="s">
        <v>339</v>
      </c>
      <c r="D504">
        <f t="shared" si="63"/>
        <v>502</v>
      </c>
      <c r="E504" t="s">
        <v>410</v>
      </c>
      <c r="F504" t="s">
        <v>3</v>
      </c>
      <c r="G504" t="s">
        <v>4</v>
      </c>
      <c r="H504" t="s">
        <v>11589</v>
      </c>
      <c r="I504" s="4">
        <v>42509</v>
      </c>
      <c r="J504">
        <f t="shared" si="64"/>
        <v>3</v>
      </c>
      <c r="K504">
        <f t="shared" si="65"/>
        <v>6</v>
      </c>
      <c r="L504" s="3">
        <f t="shared" si="66"/>
        <v>42647</v>
      </c>
      <c r="M504" t="str">
        <f t="shared" si="67"/>
        <v>8:42:00</v>
      </c>
      <c r="N504">
        <f t="shared" si="68"/>
        <v>522.00000000000011</v>
      </c>
      <c r="O504">
        <f t="shared" si="69"/>
        <v>2</v>
      </c>
      <c r="P504" t="str">
        <f t="shared" si="70"/>
        <v>Work</v>
      </c>
      <c r="Q504" t="str">
        <f>VLOOKUP(N504,IF(P504="Work",Intervals!$A$4:$C$9,Intervals!$F$4:$H$9),3,1)</f>
        <v>Int_7-17</v>
      </c>
      <c r="R504" t="str">
        <f t="shared" si="71"/>
        <v>1</v>
      </c>
      <c r="S504">
        <f>VLOOKUP(N504,IF(P504="Work",Intervals!$A$4:$D$9,Intervals!$F$4:$I$9),4,1)</f>
        <v>3</v>
      </c>
    </row>
    <row r="505" spans="1:19" x14ac:dyDescent="0.25">
      <c r="A505" t="s">
        <v>127</v>
      </c>
      <c r="B505" s="1" t="s">
        <v>1674</v>
      </c>
      <c r="C505" t="s">
        <v>339</v>
      </c>
      <c r="D505">
        <f t="shared" si="63"/>
        <v>503</v>
      </c>
      <c r="E505" t="s">
        <v>388</v>
      </c>
      <c r="F505" t="s">
        <v>10</v>
      </c>
      <c r="G505" t="s">
        <v>4</v>
      </c>
      <c r="H505" t="s">
        <v>11604</v>
      </c>
      <c r="I505" t="s">
        <v>11678</v>
      </c>
      <c r="J505">
        <f t="shared" si="64"/>
        <v>3</v>
      </c>
      <c r="K505">
        <f t="shared" si="65"/>
        <v>6</v>
      </c>
      <c r="L505" s="3">
        <f t="shared" si="66"/>
        <v>42647</v>
      </c>
      <c r="M505" t="str">
        <f t="shared" si="67"/>
        <v>8:44:00</v>
      </c>
      <c r="N505">
        <f t="shared" si="68"/>
        <v>524</v>
      </c>
      <c r="O505">
        <f t="shared" si="69"/>
        <v>2</v>
      </c>
      <c r="P505" t="str">
        <f t="shared" si="70"/>
        <v>Work</v>
      </c>
      <c r="Q505" t="str">
        <f>VLOOKUP(N505,IF(P505="Work",Intervals!$A$4:$C$9,Intervals!$F$4:$H$9),3,1)</f>
        <v>Int_7-17</v>
      </c>
      <c r="R505" t="str">
        <f t="shared" si="71"/>
        <v>1</v>
      </c>
      <c r="S505">
        <f>VLOOKUP(N505,IF(P505="Work",Intervals!$A$4:$D$9,Intervals!$F$4:$I$9),4,1)</f>
        <v>3</v>
      </c>
    </row>
    <row r="506" spans="1:19" x14ac:dyDescent="0.25">
      <c r="A506" t="s">
        <v>82</v>
      </c>
      <c r="B506" s="1" t="s">
        <v>1675</v>
      </c>
      <c r="C506" t="s">
        <v>339</v>
      </c>
      <c r="D506">
        <f t="shared" si="63"/>
        <v>504</v>
      </c>
      <c r="E506" t="s">
        <v>452</v>
      </c>
      <c r="F506" t="s">
        <v>10</v>
      </c>
      <c r="G506" t="s">
        <v>30</v>
      </c>
      <c r="H506" t="s">
        <v>11614</v>
      </c>
      <c r="I506" t="s">
        <v>11688</v>
      </c>
      <c r="J506">
        <f t="shared" si="64"/>
        <v>3</v>
      </c>
      <c r="K506">
        <f t="shared" si="65"/>
        <v>6</v>
      </c>
      <c r="L506" s="3">
        <f t="shared" si="66"/>
        <v>42647</v>
      </c>
      <c r="M506" t="str">
        <f t="shared" si="67"/>
        <v>8:49:00</v>
      </c>
      <c r="N506">
        <f t="shared" si="68"/>
        <v>528.99999999999989</v>
      </c>
      <c r="O506">
        <f t="shared" si="69"/>
        <v>2</v>
      </c>
      <c r="P506" t="str">
        <f t="shared" si="70"/>
        <v>Work</v>
      </c>
      <c r="Q506" t="str">
        <f>VLOOKUP(N506,IF(P506="Work",Intervals!$A$4:$C$9,Intervals!$F$4:$H$9),3,1)</f>
        <v>Int_7-17</v>
      </c>
      <c r="R506" t="str">
        <f t="shared" si="71"/>
        <v>1</v>
      </c>
      <c r="S506">
        <f>VLOOKUP(N506,IF(P506="Work",Intervals!$A$4:$D$9,Intervals!$F$4:$I$9),4,1)</f>
        <v>3</v>
      </c>
    </row>
    <row r="507" spans="1:19" x14ac:dyDescent="0.25">
      <c r="A507" t="s">
        <v>218</v>
      </c>
      <c r="B507" s="1" t="s">
        <v>1676</v>
      </c>
      <c r="C507" t="s">
        <v>339</v>
      </c>
      <c r="D507">
        <f t="shared" si="63"/>
        <v>505</v>
      </c>
      <c r="E507" t="s">
        <v>409</v>
      </c>
      <c r="F507" t="s">
        <v>11563</v>
      </c>
      <c r="G507" t="s">
        <v>4</v>
      </c>
      <c r="H507" t="s">
        <v>11589</v>
      </c>
      <c r="I507" s="4">
        <v>42509</v>
      </c>
      <c r="J507">
        <f t="shared" si="64"/>
        <v>3</v>
      </c>
      <c r="K507">
        <f t="shared" si="65"/>
        <v>6</v>
      </c>
      <c r="L507" s="3">
        <f t="shared" si="66"/>
        <v>42647</v>
      </c>
      <c r="M507" t="str">
        <f t="shared" si="67"/>
        <v>8:50:00</v>
      </c>
      <c r="N507">
        <f t="shared" si="68"/>
        <v>530</v>
      </c>
      <c r="O507">
        <f t="shared" si="69"/>
        <v>2</v>
      </c>
      <c r="P507" t="str">
        <f t="shared" si="70"/>
        <v>Work</v>
      </c>
      <c r="Q507" t="str">
        <f>VLOOKUP(N507,IF(P507="Work",Intervals!$A$4:$C$9,Intervals!$F$4:$H$9),3,1)</f>
        <v>Int_7-17</v>
      </c>
      <c r="R507" t="str">
        <f t="shared" si="71"/>
        <v>1</v>
      </c>
      <c r="S507">
        <f>VLOOKUP(N507,IF(P507="Work",Intervals!$A$4:$D$9,Intervals!$F$4:$I$9),4,1)</f>
        <v>3</v>
      </c>
    </row>
    <row r="508" spans="1:19" x14ac:dyDescent="0.25">
      <c r="A508" t="s">
        <v>144</v>
      </c>
      <c r="B508" s="1" t="s">
        <v>1677</v>
      </c>
      <c r="C508" t="s">
        <v>339</v>
      </c>
      <c r="D508">
        <f t="shared" si="63"/>
        <v>506</v>
      </c>
      <c r="E508" t="s">
        <v>357</v>
      </c>
      <c r="F508" t="s">
        <v>3</v>
      </c>
      <c r="G508" t="s">
        <v>4</v>
      </c>
      <c r="H508" t="s">
        <v>11597</v>
      </c>
      <c r="I508" t="s">
        <v>11671</v>
      </c>
      <c r="J508">
        <f t="shared" si="64"/>
        <v>3</v>
      </c>
      <c r="K508">
        <f t="shared" si="65"/>
        <v>6</v>
      </c>
      <c r="L508" s="3">
        <f t="shared" si="66"/>
        <v>42647</v>
      </c>
      <c r="M508" t="str">
        <f t="shared" si="67"/>
        <v>8:53:00</v>
      </c>
      <c r="N508">
        <f t="shared" si="68"/>
        <v>532.99999999999989</v>
      </c>
      <c r="O508">
        <f t="shared" si="69"/>
        <v>2</v>
      </c>
      <c r="P508" t="str">
        <f t="shared" si="70"/>
        <v>Work</v>
      </c>
      <c r="Q508" t="str">
        <f>VLOOKUP(N508,IF(P508="Work",Intervals!$A$4:$C$9,Intervals!$F$4:$H$9),3,1)</f>
        <v>Int_7-17</v>
      </c>
      <c r="R508" t="str">
        <f t="shared" si="71"/>
        <v>1</v>
      </c>
      <c r="S508">
        <f>VLOOKUP(N508,IF(P508="Work",Intervals!$A$4:$D$9,Intervals!$F$4:$I$9),4,1)</f>
        <v>3</v>
      </c>
    </row>
    <row r="509" spans="1:19" x14ac:dyDescent="0.25">
      <c r="A509" t="s">
        <v>183</v>
      </c>
      <c r="B509" s="1" t="s">
        <v>1677</v>
      </c>
      <c r="C509" t="s">
        <v>339</v>
      </c>
      <c r="D509">
        <f t="shared" si="63"/>
        <v>507</v>
      </c>
      <c r="E509" t="s">
        <v>396</v>
      </c>
      <c r="F509" t="s">
        <v>11569</v>
      </c>
      <c r="G509" t="s">
        <v>4</v>
      </c>
      <c r="H509" t="s">
        <v>11589</v>
      </c>
      <c r="I509" s="4">
        <v>42509</v>
      </c>
      <c r="J509">
        <f t="shared" si="64"/>
        <v>3</v>
      </c>
      <c r="K509">
        <f t="shared" si="65"/>
        <v>6</v>
      </c>
      <c r="L509" s="3">
        <f t="shared" si="66"/>
        <v>42647</v>
      </c>
      <c r="M509" t="str">
        <f t="shared" si="67"/>
        <v>8:53:00</v>
      </c>
      <c r="N509">
        <f t="shared" si="68"/>
        <v>532.99999999999989</v>
      </c>
      <c r="O509">
        <f t="shared" si="69"/>
        <v>2</v>
      </c>
      <c r="P509" t="str">
        <f t="shared" si="70"/>
        <v>Work</v>
      </c>
      <c r="Q509" t="str">
        <f>VLOOKUP(N509,IF(P509="Work",Intervals!$A$4:$C$9,Intervals!$F$4:$H$9),3,1)</f>
        <v>Int_7-17</v>
      </c>
      <c r="R509" t="str">
        <f t="shared" si="71"/>
        <v>1</v>
      </c>
      <c r="S509">
        <f>VLOOKUP(N509,IF(P509="Work",Intervals!$A$4:$D$9,Intervals!$F$4:$I$9),4,1)</f>
        <v>3</v>
      </c>
    </row>
    <row r="510" spans="1:19" x14ac:dyDescent="0.25">
      <c r="A510" t="s">
        <v>175</v>
      </c>
      <c r="B510" s="1" t="s">
        <v>1678</v>
      </c>
      <c r="C510" t="s">
        <v>339</v>
      </c>
      <c r="D510">
        <f t="shared" si="63"/>
        <v>508</v>
      </c>
      <c r="E510" t="s">
        <v>414</v>
      </c>
      <c r="F510" t="s">
        <v>10</v>
      </c>
      <c r="G510" t="s">
        <v>30</v>
      </c>
      <c r="H510" t="s">
        <v>11610</v>
      </c>
      <c r="I510" t="s">
        <v>11684</v>
      </c>
      <c r="J510">
        <f t="shared" si="64"/>
        <v>3</v>
      </c>
      <c r="K510">
        <f t="shared" si="65"/>
        <v>6</v>
      </c>
      <c r="L510" s="3">
        <f t="shared" si="66"/>
        <v>42647</v>
      </c>
      <c r="M510" t="str">
        <f t="shared" si="67"/>
        <v>8:55:00</v>
      </c>
      <c r="N510">
        <f t="shared" si="68"/>
        <v>534.99999999999989</v>
      </c>
      <c r="O510">
        <f t="shared" si="69"/>
        <v>2</v>
      </c>
      <c r="P510" t="str">
        <f t="shared" si="70"/>
        <v>Work</v>
      </c>
      <c r="Q510" t="str">
        <f>VLOOKUP(N510,IF(P510="Work",Intervals!$A$4:$C$9,Intervals!$F$4:$H$9),3,1)</f>
        <v>Int_7-17</v>
      </c>
      <c r="R510" t="str">
        <f t="shared" si="71"/>
        <v>1</v>
      </c>
      <c r="S510">
        <f>VLOOKUP(N510,IF(P510="Work",Intervals!$A$4:$D$9,Intervals!$F$4:$I$9),4,1)</f>
        <v>3</v>
      </c>
    </row>
    <row r="511" spans="1:19" x14ac:dyDescent="0.25">
      <c r="A511" t="s">
        <v>167</v>
      </c>
      <c r="B511" s="1" t="s">
        <v>1679</v>
      </c>
      <c r="C511" t="s">
        <v>339</v>
      </c>
      <c r="D511">
        <f t="shared" si="63"/>
        <v>509</v>
      </c>
      <c r="E511" t="s">
        <v>384</v>
      </c>
      <c r="F511" t="s">
        <v>10</v>
      </c>
      <c r="G511" t="s">
        <v>4</v>
      </c>
      <c r="H511" t="s">
        <v>11589</v>
      </c>
      <c r="I511" s="4">
        <v>42509</v>
      </c>
      <c r="J511">
        <f t="shared" si="64"/>
        <v>3</v>
      </c>
      <c r="K511">
        <f t="shared" si="65"/>
        <v>6</v>
      </c>
      <c r="L511" s="3">
        <f t="shared" si="66"/>
        <v>42647</v>
      </c>
      <c r="M511" t="str">
        <f t="shared" si="67"/>
        <v>8:56:00</v>
      </c>
      <c r="N511">
        <f t="shared" si="68"/>
        <v>536</v>
      </c>
      <c r="O511">
        <f t="shared" si="69"/>
        <v>2</v>
      </c>
      <c r="P511" t="str">
        <f t="shared" si="70"/>
        <v>Work</v>
      </c>
      <c r="Q511" t="str">
        <f>VLOOKUP(N511,IF(P511="Work",Intervals!$A$4:$C$9,Intervals!$F$4:$H$9),3,1)</f>
        <v>Int_7-17</v>
      </c>
      <c r="R511" t="str">
        <f t="shared" si="71"/>
        <v>1</v>
      </c>
      <c r="S511">
        <f>VLOOKUP(N511,IF(P511="Work",Intervals!$A$4:$D$9,Intervals!$F$4:$I$9),4,1)</f>
        <v>3</v>
      </c>
    </row>
    <row r="512" spans="1:19" x14ac:dyDescent="0.25">
      <c r="A512" t="s">
        <v>100</v>
      </c>
      <c r="B512" s="1" t="s">
        <v>1679</v>
      </c>
      <c r="C512" t="s">
        <v>339</v>
      </c>
      <c r="D512">
        <f t="shared" si="63"/>
        <v>510</v>
      </c>
      <c r="E512" t="s">
        <v>448</v>
      </c>
      <c r="F512" t="s">
        <v>11565</v>
      </c>
      <c r="G512" t="s">
        <v>30</v>
      </c>
      <c r="H512" t="s">
        <v>11616</v>
      </c>
      <c r="I512" t="s">
        <v>11690</v>
      </c>
      <c r="J512">
        <f t="shared" si="64"/>
        <v>3</v>
      </c>
      <c r="K512">
        <f t="shared" si="65"/>
        <v>6</v>
      </c>
      <c r="L512" s="3">
        <f t="shared" si="66"/>
        <v>42647</v>
      </c>
      <c r="M512" t="str">
        <f t="shared" si="67"/>
        <v>8:56:00</v>
      </c>
      <c r="N512">
        <f t="shared" si="68"/>
        <v>536</v>
      </c>
      <c r="O512">
        <f t="shared" si="69"/>
        <v>2</v>
      </c>
      <c r="P512" t="str">
        <f t="shared" si="70"/>
        <v>Work</v>
      </c>
      <c r="Q512" t="str">
        <f>VLOOKUP(N512,IF(P512="Work",Intervals!$A$4:$C$9,Intervals!$F$4:$H$9),3,1)</f>
        <v>Int_7-17</v>
      </c>
      <c r="R512" t="str">
        <f t="shared" si="71"/>
        <v>1</v>
      </c>
      <c r="S512">
        <f>VLOOKUP(N512,IF(P512="Work",Intervals!$A$4:$D$9,Intervals!$F$4:$I$9),4,1)</f>
        <v>3</v>
      </c>
    </row>
    <row r="513" spans="1:19" x14ac:dyDescent="0.25">
      <c r="A513" t="s">
        <v>147</v>
      </c>
      <c r="B513" s="1" t="s">
        <v>1680</v>
      </c>
      <c r="C513" t="s">
        <v>339</v>
      </c>
      <c r="D513">
        <f t="shared" si="63"/>
        <v>511</v>
      </c>
      <c r="E513" t="s">
        <v>397</v>
      </c>
      <c r="F513" t="s">
        <v>10</v>
      </c>
      <c r="G513" t="s">
        <v>4</v>
      </c>
      <c r="H513" t="s">
        <v>11596</v>
      </c>
      <c r="I513" t="s">
        <v>11670</v>
      </c>
      <c r="J513">
        <f t="shared" si="64"/>
        <v>3</v>
      </c>
      <c r="K513">
        <f t="shared" si="65"/>
        <v>6</v>
      </c>
      <c r="L513" s="3">
        <f t="shared" si="66"/>
        <v>42647</v>
      </c>
      <c r="M513" t="str">
        <f t="shared" si="67"/>
        <v>9:02:00</v>
      </c>
      <c r="N513">
        <f t="shared" si="68"/>
        <v>542</v>
      </c>
      <c r="O513">
        <f t="shared" si="69"/>
        <v>2</v>
      </c>
      <c r="P513" t="str">
        <f t="shared" si="70"/>
        <v>Work</v>
      </c>
      <c r="Q513" t="str">
        <f>VLOOKUP(N513,IF(P513="Work",Intervals!$A$4:$C$9,Intervals!$F$4:$H$9),3,1)</f>
        <v>Int_7-17</v>
      </c>
      <c r="R513" t="str">
        <f t="shared" si="71"/>
        <v>1</v>
      </c>
      <c r="S513">
        <f>VLOOKUP(N513,IF(P513="Work",Intervals!$A$4:$D$9,Intervals!$F$4:$I$9),4,1)</f>
        <v>3</v>
      </c>
    </row>
    <row r="514" spans="1:19" x14ac:dyDescent="0.25">
      <c r="A514" t="s">
        <v>145</v>
      </c>
      <c r="B514" s="1" t="s">
        <v>1681</v>
      </c>
      <c r="C514" t="s">
        <v>339</v>
      </c>
      <c r="D514">
        <f t="shared" si="63"/>
        <v>512</v>
      </c>
      <c r="E514" t="s">
        <v>357</v>
      </c>
      <c r="F514" t="s">
        <v>3</v>
      </c>
      <c r="G514" t="s">
        <v>4</v>
      </c>
      <c r="H514" t="s">
        <v>11597</v>
      </c>
      <c r="I514" t="s">
        <v>11671</v>
      </c>
      <c r="J514">
        <f t="shared" si="64"/>
        <v>3</v>
      </c>
      <c r="K514">
        <f t="shared" si="65"/>
        <v>6</v>
      </c>
      <c r="L514" s="3">
        <f t="shared" si="66"/>
        <v>42647</v>
      </c>
      <c r="M514" t="str">
        <f t="shared" si="67"/>
        <v>9:08:00</v>
      </c>
      <c r="N514">
        <f t="shared" si="68"/>
        <v>548</v>
      </c>
      <c r="O514">
        <f t="shared" si="69"/>
        <v>2</v>
      </c>
      <c r="P514" t="str">
        <f t="shared" si="70"/>
        <v>Work</v>
      </c>
      <c r="Q514" t="str">
        <f>VLOOKUP(N514,IF(P514="Work",Intervals!$A$4:$C$9,Intervals!$F$4:$H$9),3,1)</f>
        <v>Int_7-17</v>
      </c>
      <c r="R514" t="str">
        <f t="shared" si="71"/>
        <v>1</v>
      </c>
      <c r="S514">
        <f>VLOOKUP(N514,IF(P514="Work",Intervals!$A$4:$D$9,Intervals!$F$4:$I$9),4,1)</f>
        <v>3</v>
      </c>
    </row>
    <row r="515" spans="1:19" x14ac:dyDescent="0.25">
      <c r="A515" t="s">
        <v>115</v>
      </c>
      <c r="B515" s="1" t="s">
        <v>1682</v>
      </c>
      <c r="C515" t="s">
        <v>339</v>
      </c>
      <c r="D515">
        <f t="shared" ref="D515:D578" si="72">ROW()-ROW($D$2)</f>
        <v>513</v>
      </c>
      <c r="E515" t="s">
        <v>445</v>
      </c>
      <c r="F515" t="s">
        <v>10</v>
      </c>
      <c r="G515" t="s">
        <v>4</v>
      </c>
      <c r="H515" t="s">
        <v>11589</v>
      </c>
      <c r="I515" s="4">
        <v>42509</v>
      </c>
      <c r="J515">
        <f t="shared" ref="J515:J578" si="73">SEARCH("-",B515)</f>
        <v>3</v>
      </c>
      <c r="K515">
        <f t="shared" ref="K515:K578" si="74">SEARCH("-",B515,J515+1)</f>
        <v>6</v>
      </c>
      <c r="L515" s="3">
        <f t="shared" ref="L515:L578" si="75">DATE(MID(B515,K515+1,4),LEFT(B515,J515-1),MID(B515,J515+1,K515-J515-1))</f>
        <v>42647</v>
      </c>
      <c r="M515" t="str">
        <f t="shared" ref="M515:M578" si="76">MID(B515,SEARCH(" ",B515)+1,99)</f>
        <v>9:10:00</v>
      </c>
      <c r="N515">
        <f t="shared" ref="N515:N578" si="77">((M515+1)-"1.1.1900  0:00:00")*24*60</f>
        <v>550</v>
      </c>
      <c r="O515">
        <f t="shared" ref="O515:O578" si="78">WEEKDAY(L515,2)</f>
        <v>2</v>
      </c>
      <c r="P515" t="str">
        <f t="shared" ref="P515:P578" si="79">IF(O515&gt;5,"NonWork","Work")</f>
        <v>Work</v>
      </c>
      <c r="Q515" t="str">
        <f>VLOOKUP(N515,IF(P515="Work",Intervals!$A$4:$C$9,Intervals!$F$4:$H$9),3,1)</f>
        <v>Int_7-17</v>
      </c>
      <c r="R515" t="str">
        <f t="shared" ref="R515:R578" si="80">IF(O515&gt;5,"2","1")</f>
        <v>1</v>
      </c>
      <c r="S515">
        <f>VLOOKUP(N515,IF(P515="Work",Intervals!$A$4:$D$9,Intervals!$F$4:$I$9),4,1)</f>
        <v>3</v>
      </c>
    </row>
    <row r="516" spans="1:19" x14ac:dyDescent="0.25">
      <c r="A516" t="s">
        <v>136</v>
      </c>
      <c r="B516" s="1" t="s">
        <v>1683</v>
      </c>
      <c r="C516" t="s">
        <v>339</v>
      </c>
      <c r="D516">
        <f t="shared" si="72"/>
        <v>514</v>
      </c>
      <c r="E516" t="s">
        <v>393</v>
      </c>
      <c r="F516" t="s">
        <v>10</v>
      </c>
      <c r="G516" t="s">
        <v>4</v>
      </c>
      <c r="H516" t="s">
        <v>11589</v>
      </c>
      <c r="I516" s="4">
        <v>42509</v>
      </c>
      <c r="J516">
        <f t="shared" si="73"/>
        <v>3</v>
      </c>
      <c r="K516">
        <f t="shared" si="74"/>
        <v>6</v>
      </c>
      <c r="L516" s="3">
        <f t="shared" si="75"/>
        <v>42647</v>
      </c>
      <c r="M516" t="str">
        <f t="shared" si="76"/>
        <v>9:13:00</v>
      </c>
      <c r="N516">
        <f t="shared" si="77"/>
        <v>553.00000000000011</v>
      </c>
      <c r="O516">
        <f t="shared" si="78"/>
        <v>2</v>
      </c>
      <c r="P516" t="str">
        <f t="shared" si="79"/>
        <v>Work</v>
      </c>
      <c r="Q516" t="str">
        <f>VLOOKUP(N516,IF(P516="Work",Intervals!$A$4:$C$9,Intervals!$F$4:$H$9),3,1)</f>
        <v>Int_7-17</v>
      </c>
      <c r="R516" t="str">
        <f t="shared" si="80"/>
        <v>1</v>
      </c>
      <c r="S516">
        <f>VLOOKUP(N516,IF(P516="Work",Intervals!$A$4:$D$9,Intervals!$F$4:$I$9),4,1)</f>
        <v>3</v>
      </c>
    </row>
    <row r="517" spans="1:19" x14ac:dyDescent="0.25">
      <c r="A517" t="s">
        <v>115</v>
      </c>
      <c r="B517" s="1" t="s">
        <v>1684</v>
      </c>
      <c r="C517" t="s">
        <v>339</v>
      </c>
      <c r="D517">
        <f t="shared" si="72"/>
        <v>515</v>
      </c>
      <c r="E517" t="s">
        <v>445</v>
      </c>
      <c r="F517" t="s">
        <v>10</v>
      </c>
      <c r="G517" t="s">
        <v>4</v>
      </c>
      <c r="H517" t="s">
        <v>11589</v>
      </c>
      <c r="I517" s="4">
        <v>42509</v>
      </c>
      <c r="J517">
        <f t="shared" si="73"/>
        <v>3</v>
      </c>
      <c r="K517">
        <f t="shared" si="74"/>
        <v>6</v>
      </c>
      <c r="L517" s="3">
        <f t="shared" si="75"/>
        <v>42647</v>
      </c>
      <c r="M517" t="str">
        <f t="shared" si="76"/>
        <v>9:14:00</v>
      </c>
      <c r="N517">
        <f t="shared" si="77"/>
        <v>554</v>
      </c>
      <c r="O517">
        <f t="shared" si="78"/>
        <v>2</v>
      </c>
      <c r="P517" t="str">
        <f t="shared" si="79"/>
        <v>Work</v>
      </c>
      <c r="Q517" t="str">
        <f>VLOOKUP(N517,IF(P517="Work",Intervals!$A$4:$C$9,Intervals!$F$4:$H$9),3,1)</f>
        <v>Int_7-17</v>
      </c>
      <c r="R517" t="str">
        <f t="shared" si="80"/>
        <v>1</v>
      </c>
      <c r="S517">
        <f>VLOOKUP(N517,IF(P517="Work",Intervals!$A$4:$D$9,Intervals!$F$4:$I$9),4,1)</f>
        <v>3</v>
      </c>
    </row>
    <row r="518" spans="1:19" x14ac:dyDescent="0.25">
      <c r="A518" t="s">
        <v>162</v>
      </c>
      <c r="B518" s="1" t="s">
        <v>1684</v>
      </c>
      <c r="C518" t="s">
        <v>339</v>
      </c>
      <c r="D518">
        <f t="shared" si="72"/>
        <v>516</v>
      </c>
      <c r="E518" t="s">
        <v>387</v>
      </c>
      <c r="F518" t="s">
        <v>3</v>
      </c>
      <c r="G518" t="s">
        <v>4</v>
      </c>
      <c r="H518" t="s">
        <v>11597</v>
      </c>
      <c r="I518" t="s">
        <v>11671</v>
      </c>
      <c r="J518">
        <f t="shared" si="73"/>
        <v>3</v>
      </c>
      <c r="K518">
        <f t="shared" si="74"/>
        <v>6</v>
      </c>
      <c r="L518" s="3">
        <f t="shared" si="75"/>
        <v>42647</v>
      </c>
      <c r="M518" t="str">
        <f t="shared" si="76"/>
        <v>9:14:00</v>
      </c>
      <c r="N518">
        <f t="shared" si="77"/>
        <v>554</v>
      </c>
      <c r="O518">
        <f t="shared" si="78"/>
        <v>2</v>
      </c>
      <c r="P518" t="str">
        <f t="shared" si="79"/>
        <v>Work</v>
      </c>
      <c r="Q518" t="str">
        <f>VLOOKUP(N518,IF(P518="Work",Intervals!$A$4:$C$9,Intervals!$F$4:$H$9),3,1)</f>
        <v>Int_7-17</v>
      </c>
      <c r="R518" t="str">
        <f t="shared" si="80"/>
        <v>1</v>
      </c>
      <c r="S518">
        <f>VLOOKUP(N518,IF(P518="Work",Intervals!$A$4:$D$9,Intervals!$F$4:$I$9),4,1)</f>
        <v>3</v>
      </c>
    </row>
    <row r="519" spans="1:19" x14ac:dyDescent="0.25">
      <c r="A519" t="s">
        <v>140</v>
      </c>
      <c r="B519" s="1" t="s">
        <v>1685</v>
      </c>
      <c r="C519" t="s">
        <v>339</v>
      </c>
      <c r="D519">
        <f t="shared" si="72"/>
        <v>517</v>
      </c>
      <c r="E519" t="s">
        <v>394</v>
      </c>
      <c r="F519" t="s">
        <v>3</v>
      </c>
      <c r="G519" t="s">
        <v>4</v>
      </c>
      <c r="H519" t="s">
        <v>11589</v>
      </c>
      <c r="I519" s="4">
        <v>42509</v>
      </c>
      <c r="J519">
        <f t="shared" si="73"/>
        <v>3</v>
      </c>
      <c r="K519">
        <f t="shared" si="74"/>
        <v>6</v>
      </c>
      <c r="L519" s="3">
        <f t="shared" si="75"/>
        <v>42647</v>
      </c>
      <c r="M519" t="str">
        <f t="shared" si="76"/>
        <v>9:15:00</v>
      </c>
      <c r="N519">
        <f t="shared" si="77"/>
        <v>555.00000000000011</v>
      </c>
      <c r="O519">
        <f t="shared" si="78"/>
        <v>2</v>
      </c>
      <c r="P519" t="str">
        <f t="shared" si="79"/>
        <v>Work</v>
      </c>
      <c r="Q519" t="str">
        <f>VLOOKUP(N519,IF(P519="Work",Intervals!$A$4:$C$9,Intervals!$F$4:$H$9),3,1)</f>
        <v>Int_7-17</v>
      </c>
      <c r="R519" t="str">
        <f t="shared" si="80"/>
        <v>1</v>
      </c>
      <c r="S519">
        <f>VLOOKUP(N519,IF(P519="Work",Intervals!$A$4:$D$9,Intervals!$F$4:$I$9),4,1)</f>
        <v>3</v>
      </c>
    </row>
    <row r="520" spans="1:19" x14ac:dyDescent="0.25">
      <c r="A520" t="s">
        <v>102</v>
      </c>
      <c r="B520" s="1" t="s">
        <v>1686</v>
      </c>
      <c r="C520" t="s">
        <v>339</v>
      </c>
      <c r="D520">
        <f t="shared" si="72"/>
        <v>518</v>
      </c>
      <c r="E520" t="s">
        <v>348</v>
      </c>
      <c r="F520" t="s">
        <v>10</v>
      </c>
      <c r="G520" t="s">
        <v>4</v>
      </c>
      <c r="H520" t="s">
        <v>11589</v>
      </c>
      <c r="I520" s="4">
        <v>42509</v>
      </c>
      <c r="J520">
        <f t="shared" si="73"/>
        <v>3</v>
      </c>
      <c r="K520">
        <f t="shared" si="74"/>
        <v>6</v>
      </c>
      <c r="L520" s="3">
        <f t="shared" si="75"/>
        <v>42647</v>
      </c>
      <c r="M520" t="str">
        <f t="shared" si="76"/>
        <v>9:16:00</v>
      </c>
      <c r="N520">
        <f t="shared" si="77"/>
        <v>556</v>
      </c>
      <c r="O520">
        <f t="shared" si="78"/>
        <v>2</v>
      </c>
      <c r="P520" t="str">
        <f t="shared" si="79"/>
        <v>Work</v>
      </c>
      <c r="Q520" t="str">
        <f>VLOOKUP(N520,IF(P520="Work",Intervals!$A$4:$C$9,Intervals!$F$4:$H$9),3,1)</f>
        <v>Int_7-17</v>
      </c>
      <c r="R520" t="str">
        <f t="shared" si="80"/>
        <v>1</v>
      </c>
      <c r="S520">
        <f>VLOOKUP(N520,IF(P520="Work",Intervals!$A$4:$D$9,Intervals!$F$4:$I$9),4,1)</f>
        <v>3</v>
      </c>
    </row>
    <row r="521" spans="1:19" x14ac:dyDescent="0.25">
      <c r="A521" t="s">
        <v>136</v>
      </c>
      <c r="B521" s="1" t="s">
        <v>1686</v>
      </c>
      <c r="C521" t="s">
        <v>339</v>
      </c>
      <c r="D521">
        <f t="shared" si="72"/>
        <v>519</v>
      </c>
      <c r="E521" t="s">
        <v>393</v>
      </c>
      <c r="F521" t="s">
        <v>10</v>
      </c>
      <c r="G521" t="s">
        <v>4</v>
      </c>
      <c r="H521" t="s">
        <v>11589</v>
      </c>
      <c r="I521" s="4">
        <v>42509</v>
      </c>
      <c r="J521">
        <f t="shared" si="73"/>
        <v>3</v>
      </c>
      <c r="K521">
        <f t="shared" si="74"/>
        <v>6</v>
      </c>
      <c r="L521" s="3">
        <f t="shared" si="75"/>
        <v>42647</v>
      </c>
      <c r="M521" t="str">
        <f t="shared" si="76"/>
        <v>9:16:00</v>
      </c>
      <c r="N521">
        <f t="shared" si="77"/>
        <v>556</v>
      </c>
      <c r="O521">
        <f t="shared" si="78"/>
        <v>2</v>
      </c>
      <c r="P521" t="str">
        <f t="shared" si="79"/>
        <v>Work</v>
      </c>
      <c r="Q521" t="str">
        <f>VLOOKUP(N521,IF(P521="Work",Intervals!$A$4:$C$9,Intervals!$F$4:$H$9),3,1)</f>
        <v>Int_7-17</v>
      </c>
      <c r="R521" t="str">
        <f t="shared" si="80"/>
        <v>1</v>
      </c>
      <c r="S521">
        <f>VLOOKUP(N521,IF(P521="Work",Intervals!$A$4:$D$9,Intervals!$F$4:$I$9),4,1)</f>
        <v>3</v>
      </c>
    </row>
    <row r="522" spans="1:19" x14ac:dyDescent="0.25">
      <c r="A522" t="s">
        <v>100</v>
      </c>
      <c r="B522" s="1" t="s">
        <v>1687</v>
      </c>
      <c r="C522" t="s">
        <v>339</v>
      </c>
      <c r="D522">
        <f t="shared" si="72"/>
        <v>520</v>
      </c>
      <c r="E522" t="s">
        <v>448</v>
      </c>
      <c r="F522" t="s">
        <v>11565</v>
      </c>
      <c r="G522" t="s">
        <v>30</v>
      </c>
      <c r="H522" t="s">
        <v>11616</v>
      </c>
      <c r="I522" t="s">
        <v>11690</v>
      </c>
      <c r="J522">
        <f t="shared" si="73"/>
        <v>3</v>
      </c>
      <c r="K522">
        <f t="shared" si="74"/>
        <v>6</v>
      </c>
      <c r="L522" s="3">
        <f t="shared" si="75"/>
        <v>42647</v>
      </c>
      <c r="M522" t="str">
        <f t="shared" si="76"/>
        <v>9:17:00</v>
      </c>
      <c r="N522">
        <f t="shared" si="77"/>
        <v>557.00000000000011</v>
      </c>
      <c r="O522">
        <f t="shared" si="78"/>
        <v>2</v>
      </c>
      <c r="P522" t="str">
        <f t="shared" si="79"/>
        <v>Work</v>
      </c>
      <c r="Q522" t="str">
        <f>VLOOKUP(N522,IF(P522="Work",Intervals!$A$4:$C$9,Intervals!$F$4:$H$9),3,1)</f>
        <v>Int_7-17</v>
      </c>
      <c r="R522" t="str">
        <f t="shared" si="80"/>
        <v>1</v>
      </c>
      <c r="S522">
        <f>VLOOKUP(N522,IF(P522="Work",Intervals!$A$4:$D$9,Intervals!$F$4:$I$9),4,1)</f>
        <v>3</v>
      </c>
    </row>
    <row r="523" spans="1:19" x14ac:dyDescent="0.25">
      <c r="A523" t="s">
        <v>116</v>
      </c>
      <c r="B523" s="1" t="s">
        <v>1687</v>
      </c>
      <c r="C523" t="s">
        <v>339</v>
      </c>
      <c r="D523">
        <f t="shared" si="72"/>
        <v>521</v>
      </c>
      <c r="E523" t="s">
        <v>379</v>
      </c>
      <c r="F523" t="s">
        <v>10</v>
      </c>
      <c r="G523" t="s">
        <v>4</v>
      </c>
      <c r="H523" t="s">
        <v>11589</v>
      </c>
      <c r="I523" s="4">
        <v>42509</v>
      </c>
      <c r="J523">
        <f t="shared" si="73"/>
        <v>3</v>
      </c>
      <c r="K523">
        <f t="shared" si="74"/>
        <v>6</v>
      </c>
      <c r="L523" s="3">
        <f t="shared" si="75"/>
        <v>42647</v>
      </c>
      <c r="M523" t="str">
        <f t="shared" si="76"/>
        <v>9:17:00</v>
      </c>
      <c r="N523">
        <f t="shared" si="77"/>
        <v>557.00000000000011</v>
      </c>
      <c r="O523">
        <f t="shared" si="78"/>
        <v>2</v>
      </c>
      <c r="P523" t="str">
        <f t="shared" si="79"/>
        <v>Work</v>
      </c>
      <c r="Q523" t="str">
        <f>VLOOKUP(N523,IF(P523="Work",Intervals!$A$4:$C$9,Intervals!$F$4:$H$9),3,1)</f>
        <v>Int_7-17</v>
      </c>
      <c r="R523" t="str">
        <f t="shared" si="80"/>
        <v>1</v>
      </c>
      <c r="S523">
        <f>VLOOKUP(N523,IF(P523="Work",Intervals!$A$4:$D$9,Intervals!$F$4:$I$9),4,1)</f>
        <v>3</v>
      </c>
    </row>
    <row r="524" spans="1:19" x14ac:dyDescent="0.25">
      <c r="A524" t="s">
        <v>95</v>
      </c>
      <c r="B524" s="1" t="s">
        <v>1688</v>
      </c>
      <c r="C524" t="s">
        <v>339</v>
      </c>
      <c r="D524">
        <f t="shared" si="72"/>
        <v>522</v>
      </c>
      <c r="E524" t="s">
        <v>352</v>
      </c>
      <c r="F524" t="s">
        <v>10</v>
      </c>
      <c r="G524" t="s">
        <v>4</v>
      </c>
      <c r="H524" t="s">
        <v>11594</v>
      </c>
      <c r="I524" t="s">
        <v>11668</v>
      </c>
      <c r="J524">
        <f t="shared" si="73"/>
        <v>3</v>
      </c>
      <c r="K524">
        <f t="shared" si="74"/>
        <v>6</v>
      </c>
      <c r="L524" s="3">
        <f t="shared" si="75"/>
        <v>42647</v>
      </c>
      <c r="M524" t="str">
        <f t="shared" si="76"/>
        <v>9:18:00</v>
      </c>
      <c r="N524">
        <f t="shared" si="77"/>
        <v>557.99999999999989</v>
      </c>
      <c r="O524">
        <f t="shared" si="78"/>
        <v>2</v>
      </c>
      <c r="P524" t="str">
        <f t="shared" si="79"/>
        <v>Work</v>
      </c>
      <c r="Q524" t="str">
        <f>VLOOKUP(N524,IF(P524="Work",Intervals!$A$4:$C$9,Intervals!$F$4:$H$9),3,1)</f>
        <v>Int_7-17</v>
      </c>
      <c r="R524" t="str">
        <f t="shared" si="80"/>
        <v>1</v>
      </c>
      <c r="S524">
        <f>VLOOKUP(N524,IF(P524="Work",Intervals!$A$4:$D$9,Intervals!$F$4:$I$9),4,1)</f>
        <v>3</v>
      </c>
    </row>
    <row r="525" spans="1:19" x14ac:dyDescent="0.25">
      <c r="A525" t="s">
        <v>128</v>
      </c>
      <c r="B525" s="1" t="s">
        <v>1689</v>
      </c>
      <c r="C525" t="s">
        <v>339</v>
      </c>
      <c r="D525">
        <f t="shared" si="72"/>
        <v>523</v>
      </c>
      <c r="E525" t="s">
        <v>389</v>
      </c>
      <c r="F525" t="s">
        <v>11563</v>
      </c>
      <c r="G525" t="s">
        <v>30</v>
      </c>
      <c r="H525" t="s">
        <v>11605</v>
      </c>
      <c r="I525" t="s">
        <v>11679</v>
      </c>
      <c r="J525">
        <f t="shared" si="73"/>
        <v>3</v>
      </c>
      <c r="K525">
        <f t="shared" si="74"/>
        <v>6</v>
      </c>
      <c r="L525" s="3">
        <f t="shared" si="75"/>
        <v>42647</v>
      </c>
      <c r="M525" t="str">
        <f t="shared" si="76"/>
        <v>9:21:00</v>
      </c>
      <c r="N525">
        <f t="shared" si="77"/>
        <v>561.00000000000011</v>
      </c>
      <c r="O525">
        <f t="shared" si="78"/>
        <v>2</v>
      </c>
      <c r="P525" t="str">
        <f t="shared" si="79"/>
        <v>Work</v>
      </c>
      <c r="Q525" t="str">
        <f>VLOOKUP(N525,IF(P525="Work",Intervals!$A$4:$C$9,Intervals!$F$4:$H$9),3,1)</f>
        <v>Int_7-17</v>
      </c>
      <c r="R525" t="str">
        <f t="shared" si="80"/>
        <v>1</v>
      </c>
      <c r="S525">
        <f>VLOOKUP(N525,IF(P525="Work",Intervals!$A$4:$D$9,Intervals!$F$4:$I$9),4,1)</f>
        <v>3</v>
      </c>
    </row>
    <row r="526" spans="1:19" x14ac:dyDescent="0.25">
      <c r="A526" t="s">
        <v>197</v>
      </c>
      <c r="B526" s="1" t="s">
        <v>1690</v>
      </c>
      <c r="C526" t="s">
        <v>339</v>
      </c>
      <c r="D526">
        <f t="shared" si="72"/>
        <v>524</v>
      </c>
      <c r="E526" t="s">
        <v>438</v>
      </c>
      <c r="F526" t="s">
        <v>10</v>
      </c>
      <c r="G526" t="s">
        <v>4</v>
      </c>
      <c r="H526" t="s">
        <v>11602</v>
      </c>
      <c r="I526" t="s">
        <v>11676</v>
      </c>
      <c r="J526">
        <f t="shared" si="73"/>
        <v>3</v>
      </c>
      <c r="K526">
        <f t="shared" si="74"/>
        <v>6</v>
      </c>
      <c r="L526" s="3">
        <f t="shared" si="75"/>
        <v>42647</v>
      </c>
      <c r="M526" t="str">
        <f t="shared" si="76"/>
        <v>9:22:00</v>
      </c>
      <c r="N526">
        <f t="shared" si="77"/>
        <v>561.99999999999989</v>
      </c>
      <c r="O526">
        <f t="shared" si="78"/>
        <v>2</v>
      </c>
      <c r="P526" t="str">
        <f t="shared" si="79"/>
        <v>Work</v>
      </c>
      <c r="Q526" t="str">
        <f>VLOOKUP(N526,IF(P526="Work",Intervals!$A$4:$C$9,Intervals!$F$4:$H$9),3,1)</f>
        <v>Int_7-17</v>
      </c>
      <c r="R526" t="str">
        <f t="shared" si="80"/>
        <v>1</v>
      </c>
      <c r="S526">
        <f>VLOOKUP(N526,IF(P526="Work",Intervals!$A$4:$D$9,Intervals!$F$4:$I$9),4,1)</f>
        <v>3</v>
      </c>
    </row>
    <row r="527" spans="1:19" x14ac:dyDescent="0.25">
      <c r="A527" t="s">
        <v>119</v>
      </c>
      <c r="B527" s="1" t="s">
        <v>1691</v>
      </c>
      <c r="C527" t="s">
        <v>339</v>
      </c>
      <c r="D527">
        <f t="shared" si="72"/>
        <v>525</v>
      </c>
      <c r="E527" t="s">
        <v>381</v>
      </c>
      <c r="F527" t="s">
        <v>10</v>
      </c>
      <c r="G527" t="s">
        <v>4</v>
      </c>
      <c r="H527" t="s">
        <v>11589</v>
      </c>
      <c r="I527" s="4">
        <v>42509</v>
      </c>
      <c r="J527">
        <f t="shared" si="73"/>
        <v>3</v>
      </c>
      <c r="K527">
        <f t="shared" si="74"/>
        <v>6</v>
      </c>
      <c r="L527" s="3">
        <f t="shared" si="75"/>
        <v>42647</v>
      </c>
      <c r="M527" t="str">
        <f t="shared" si="76"/>
        <v>9:25:00</v>
      </c>
      <c r="N527">
        <f t="shared" si="77"/>
        <v>565.00000000000011</v>
      </c>
      <c r="O527">
        <f t="shared" si="78"/>
        <v>2</v>
      </c>
      <c r="P527" t="str">
        <f t="shared" si="79"/>
        <v>Work</v>
      </c>
      <c r="Q527" t="str">
        <f>VLOOKUP(N527,IF(P527="Work",Intervals!$A$4:$C$9,Intervals!$F$4:$H$9),3,1)</f>
        <v>Int_7-17</v>
      </c>
      <c r="R527" t="str">
        <f t="shared" si="80"/>
        <v>1</v>
      </c>
      <c r="S527">
        <f>VLOOKUP(N527,IF(P527="Work",Intervals!$A$4:$D$9,Intervals!$F$4:$I$9),4,1)</f>
        <v>3</v>
      </c>
    </row>
    <row r="528" spans="1:19" x14ac:dyDescent="0.25">
      <c r="A528" t="s">
        <v>155</v>
      </c>
      <c r="B528" s="1" t="s">
        <v>1691</v>
      </c>
      <c r="C528" t="s">
        <v>339</v>
      </c>
      <c r="D528">
        <f t="shared" si="72"/>
        <v>526</v>
      </c>
      <c r="E528" t="s">
        <v>434</v>
      </c>
      <c r="F528" t="s">
        <v>10</v>
      </c>
      <c r="G528" t="s">
        <v>30</v>
      </c>
      <c r="H528" t="s">
        <v>11614</v>
      </c>
      <c r="I528" t="s">
        <v>11688</v>
      </c>
      <c r="J528">
        <f t="shared" si="73"/>
        <v>3</v>
      </c>
      <c r="K528">
        <f t="shared" si="74"/>
        <v>6</v>
      </c>
      <c r="L528" s="3">
        <f t="shared" si="75"/>
        <v>42647</v>
      </c>
      <c r="M528" t="str">
        <f t="shared" si="76"/>
        <v>9:25:00</v>
      </c>
      <c r="N528">
        <f t="shared" si="77"/>
        <v>565.00000000000011</v>
      </c>
      <c r="O528">
        <f t="shared" si="78"/>
        <v>2</v>
      </c>
      <c r="P528" t="str">
        <f t="shared" si="79"/>
        <v>Work</v>
      </c>
      <c r="Q528" t="str">
        <f>VLOOKUP(N528,IF(P528="Work",Intervals!$A$4:$C$9,Intervals!$F$4:$H$9),3,1)</f>
        <v>Int_7-17</v>
      </c>
      <c r="R528" t="str">
        <f t="shared" si="80"/>
        <v>1</v>
      </c>
      <c r="S528">
        <f>VLOOKUP(N528,IF(P528="Work",Intervals!$A$4:$D$9,Intervals!$F$4:$I$9),4,1)</f>
        <v>3</v>
      </c>
    </row>
    <row r="529" spans="1:19" x14ac:dyDescent="0.25">
      <c r="A529" t="s">
        <v>100</v>
      </c>
      <c r="B529" s="1" t="s">
        <v>1692</v>
      </c>
      <c r="C529" t="s">
        <v>339</v>
      </c>
      <c r="D529">
        <f t="shared" si="72"/>
        <v>527</v>
      </c>
      <c r="E529" t="s">
        <v>448</v>
      </c>
      <c r="F529" t="s">
        <v>11565</v>
      </c>
      <c r="G529" t="s">
        <v>30</v>
      </c>
      <c r="H529" t="s">
        <v>11616</v>
      </c>
      <c r="I529" t="s">
        <v>11690</v>
      </c>
      <c r="J529">
        <f t="shared" si="73"/>
        <v>3</v>
      </c>
      <c r="K529">
        <f t="shared" si="74"/>
        <v>6</v>
      </c>
      <c r="L529" s="3">
        <f t="shared" si="75"/>
        <v>42647</v>
      </c>
      <c r="M529" t="str">
        <f t="shared" si="76"/>
        <v>9:26:00</v>
      </c>
      <c r="N529">
        <f t="shared" si="77"/>
        <v>565.99999999999989</v>
      </c>
      <c r="O529">
        <f t="shared" si="78"/>
        <v>2</v>
      </c>
      <c r="P529" t="str">
        <f t="shared" si="79"/>
        <v>Work</v>
      </c>
      <c r="Q529" t="str">
        <f>VLOOKUP(N529,IF(P529="Work",Intervals!$A$4:$C$9,Intervals!$F$4:$H$9),3,1)</f>
        <v>Int_7-17</v>
      </c>
      <c r="R529" t="str">
        <f t="shared" si="80"/>
        <v>1</v>
      </c>
      <c r="S529">
        <f>VLOOKUP(N529,IF(P529="Work",Intervals!$A$4:$D$9,Intervals!$F$4:$I$9),4,1)</f>
        <v>3</v>
      </c>
    </row>
    <row r="530" spans="1:19" x14ac:dyDescent="0.25">
      <c r="A530" t="s">
        <v>157</v>
      </c>
      <c r="B530" s="1" t="s">
        <v>1692</v>
      </c>
      <c r="C530" t="s">
        <v>339</v>
      </c>
      <c r="D530">
        <f t="shared" si="72"/>
        <v>528</v>
      </c>
      <c r="E530" t="s">
        <v>381</v>
      </c>
      <c r="F530" t="s">
        <v>10</v>
      </c>
      <c r="G530" t="s">
        <v>4</v>
      </c>
      <c r="H530" t="s">
        <v>11589</v>
      </c>
      <c r="I530" s="4">
        <v>42509</v>
      </c>
      <c r="J530">
        <f t="shared" si="73"/>
        <v>3</v>
      </c>
      <c r="K530">
        <f t="shared" si="74"/>
        <v>6</v>
      </c>
      <c r="L530" s="3">
        <f t="shared" si="75"/>
        <v>42647</v>
      </c>
      <c r="M530" t="str">
        <f t="shared" si="76"/>
        <v>9:26:00</v>
      </c>
      <c r="N530">
        <f t="shared" si="77"/>
        <v>565.99999999999989</v>
      </c>
      <c r="O530">
        <f t="shared" si="78"/>
        <v>2</v>
      </c>
      <c r="P530" t="str">
        <f t="shared" si="79"/>
        <v>Work</v>
      </c>
      <c r="Q530" t="str">
        <f>VLOOKUP(N530,IF(P530="Work",Intervals!$A$4:$C$9,Intervals!$F$4:$H$9),3,1)</f>
        <v>Int_7-17</v>
      </c>
      <c r="R530" t="str">
        <f t="shared" si="80"/>
        <v>1</v>
      </c>
      <c r="S530">
        <f>VLOOKUP(N530,IF(P530="Work",Intervals!$A$4:$D$9,Intervals!$F$4:$I$9),4,1)</f>
        <v>3</v>
      </c>
    </row>
    <row r="531" spans="1:19" x14ac:dyDescent="0.25">
      <c r="A531" t="s">
        <v>143</v>
      </c>
      <c r="B531" s="1" t="s">
        <v>1692</v>
      </c>
      <c r="C531" t="s">
        <v>339</v>
      </c>
      <c r="D531">
        <f t="shared" si="72"/>
        <v>529</v>
      </c>
      <c r="E531" t="s">
        <v>386</v>
      </c>
      <c r="F531" t="s">
        <v>10</v>
      </c>
      <c r="G531" t="s">
        <v>4</v>
      </c>
      <c r="H531" t="s">
        <v>11603</v>
      </c>
      <c r="I531" t="s">
        <v>11677</v>
      </c>
      <c r="J531">
        <f t="shared" si="73"/>
        <v>3</v>
      </c>
      <c r="K531">
        <f t="shared" si="74"/>
        <v>6</v>
      </c>
      <c r="L531" s="3">
        <f t="shared" si="75"/>
        <v>42647</v>
      </c>
      <c r="M531" t="str">
        <f t="shared" si="76"/>
        <v>9:26:00</v>
      </c>
      <c r="N531">
        <f t="shared" si="77"/>
        <v>565.99999999999989</v>
      </c>
      <c r="O531">
        <f t="shared" si="78"/>
        <v>2</v>
      </c>
      <c r="P531" t="str">
        <f t="shared" si="79"/>
        <v>Work</v>
      </c>
      <c r="Q531" t="str">
        <f>VLOOKUP(N531,IF(P531="Work",Intervals!$A$4:$C$9,Intervals!$F$4:$H$9),3,1)</f>
        <v>Int_7-17</v>
      </c>
      <c r="R531" t="str">
        <f t="shared" si="80"/>
        <v>1</v>
      </c>
      <c r="S531">
        <f>VLOOKUP(N531,IF(P531="Work",Intervals!$A$4:$D$9,Intervals!$F$4:$I$9),4,1)</f>
        <v>3</v>
      </c>
    </row>
    <row r="532" spans="1:19" x14ac:dyDescent="0.25">
      <c r="A532" t="s">
        <v>219</v>
      </c>
      <c r="B532" s="1" t="s">
        <v>1693</v>
      </c>
      <c r="C532" t="s">
        <v>339</v>
      </c>
      <c r="D532">
        <f t="shared" si="72"/>
        <v>530</v>
      </c>
      <c r="E532" t="s">
        <v>385</v>
      </c>
      <c r="F532" t="s">
        <v>3</v>
      </c>
      <c r="G532" t="s">
        <v>4</v>
      </c>
      <c r="H532" t="s">
        <v>11597</v>
      </c>
      <c r="I532" t="s">
        <v>11671</v>
      </c>
      <c r="J532">
        <f t="shared" si="73"/>
        <v>3</v>
      </c>
      <c r="K532">
        <f t="shared" si="74"/>
        <v>6</v>
      </c>
      <c r="L532" s="3">
        <f t="shared" si="75"/>
        <v>42647</v>
      </c>
      <c r="M532" t="str">
        <f t="shared" si="76"/>
        <v>9:27:00</v>
      </c>
      <c r="N532">
        <f t="shared" si="77"/>
        <v>567.00000000000011</v>
      </c>
      <c r="O532">
        <f t="shared" si="78"/>
        <v>2</v>
      </c>
      <c r="P532" t="str">
        <f t="shared" si="79"/>
        <v>Work</v>
      </c>
      <c r="Q532" t="str">
        <f>VLOOKUP(N532,IF(P532="Work",Intervals!$A$4:$C$9,Intervals!$F$4:$H$9),3,1)</f>
        <v>Int_7-17</v>
      </c>
      <c r="R532" t="str">
        <f t="shared" si="80"/>
        <v>1</v>
      </c>
      <c r="S532">
        <f>VLOOKUP(N532,IF(P532="Work",Intervals!$A$4:$D$9,Intervals!$F$4:$I$9),4,1)</f>
        <v>3</v>
      </c>
    </row>
    <row r="533" spans="1:19" x14ac:dyDescent="0.25">
      <c r="A533" t="s">
        <v>195</v>
      </c>
      <c r="B533" s="1" t="s">
        <v>1694</v>
      </c>
      <c r="C533" t="s">
        <v>339</v>
      </c>
      <c r="D533">
        <f t="shared" si="72"/>
        <v>531</v>
      </c>
      <c r="E533" t="s">
        <v>396</v>
      </c>
      <c r="F533" t="s">
        <v>11569</v>
      </c>
      <c r="G533" t="s">
        <v>4</v>
      </c>
      <c r="H533" t="s">
        <v>11589</v>
      </c>
      <c r="I533" s="4">
        <v>42509</v>
      </c>
      <c r="J533">
        <f t="shared" si="73"/>
        <v>3</v>
      </c>
      <c r="K533">
        <f t="shared" si="74"/>
        <v>6</v>
      </c>
      <c r="L533" s="3">
        <f t="shared" si="75"/>
        <v>42647</v>
      </c>
      <c r="M533" t="str">
        <f t="shared" si="76"/>
        <v>9:28:00</v>
      </c>
      <c r="N533">
        <f t="shared" si="77"/>
        <v>567.99999999999989</v>
      </c>
      <c r="O533">
        <f t="shared" si="78"/>
        <v>2</v>
      </c>
      <c r="P533" t="str">
        <f t="shared" si="79"/>
        <v>Work</v>
      </c>
      <c r="Q533" t="str">
        <f>VLOOKUP(N533,IF(P533="Work",Intervals!$A$4:$C$9,Intervals!$F$4:$H$9),3,1)</f>
        <v>Int_7-17</v>
      </c>
      <c r="R533" t="str">
        <f t="shared" si="80"/>
        <v>1</v>
      </c>
      <c r="S533">
        <f>VLOOKUP(N533,IF(P533="Work",Intervals!$A$4:$D$9,Intervals!$F$4:$I$9),4,1)</f>
        <v>3</v>
      </c>
    </row>
    <row r="534" spans="1:19" x14ac:dyDescent="0.25">
      <c r="A534" t="s">
        <v>99</v>
      </c>
      <c r="B534" s="1" t="s">
        <v>1695</v>
      </c>
      <c r="C534" t="s">
        <v>339</v>
      </c>
      <c r="D534">
        <f t="shared" si="72"/>
        <v>532</v>
      </c>
      <c r="E534" t="s">
        <v>357</v>
      </c>
      <c r="F534" t="s">
        <v>3</v>
      </c>
      <c r="G534" t="s">
        <v>4</v>
      </c>
      <c r="H534" t="s">
        <v>11597</v>
      </c>
      <c r="I534" t="s">
        <v>11671</v>
      </c>
      <c r="J534">
        <f t="shared" si="73"/>
        <v>3</v>
      </c>
      <c r="K534">
        <f t="shared" si="74"/>
        <v>6</v>
      </c>
      <c r="L534" s="3">
        <f t="shared" si="75"/>
        <v>42647</v>
      </c>
      <c r="M534" t="str">
        <f t="shared" si="76"/>
        <v>9:29:00</v>
      </c>
      <c r="N534">
        <f t="shared" si="77"/>
        <v>569</v>
      </c>
      <c r="O534">
        <f t="shared" si="78"/>
        <v>2</v>
      </c>
      <c r="P534" t="str">
        <f t="shared" si="79"/>
        <v>Work</v>
      </c>
      <c r="Q534" t="str">
        <f>VLOOKUP(N534,IF(P534="Work",Intervals!$A$4:$C$9,Intervals!$F$4:$H$9),3,1)</f>
        <v>Int_7-17</v>
      </c>
      <c r="R534" t="str">
        <f t="shared" si="80"/>
        <v>1</v>
      </c>
      <c r="S534">
        <f>VLOOKUP(N534,IF(P534="Work",Intervals!$A$4:$D$9,Intervals!$F$4:$I$9),4,1)</f>
        <v>3</v>
      </c>
    </row>
    <row r="535" spans="1:19" x14ac:dyDescent="0.25">
      <c r="A535" t="s">
        <v>140</v>
      </c>
      <c r="B535" s="1" t="s">
        <v>1696</v>
      </c>
      <c r="C535" t="s">
        <v>339</v>
      </c>
      <c r="D535">
        <f t="shared" si="72"/>
        <v>533</v>
      </c>
      <c r="E535" t="s">
        <v>394</v>
      </c>
      <c r="F535" t="s">
        <v>3</v>
      </c>
      <c r="G535" t="s">
        <v>4</v>
      </c>
      <c r="H535" t="s">
        <v>11589</v>
      </c>
      <c r="I535" s="4">
        <v>42509</v>
      </c>
      <c r="J535">
        <f t="shared" si="73"/>
        <v>3</v>
      </c>
      <c r="K535">
        <f t="shared" si="74"/>
        <v>6</v>
      </c>
      <c r="L535" s="3">
        <f t="shared" si="75"/>
        <v>42647</v>
      </c>
      <c r="M535" t="str">
        <f t="shared" si="76"/>
        <v>9:37:00</v>
      </c>
      <c r="N535">
        <f t="shared" si="77"/>
        <v>577</v>
      </c>
      <c r="O535">
        <f t="shared" si="78"/>
        <v>2</v>
      </c>
      <c r="P535" t="str">
        <f t="shared" si="79"/>
        <v>Work</v>
      </c>
      <c r="Q535" t="str">
        <f>VLOOKUP(N535,IF(P535="Work",Intervals!$A$4:$C$9,Intervals!$F$4:$H$9),3,1)</f>
        <v>Int_7-17</v>
      </c>
      <c r="R535" t="str">
        <f t="shared" si="80"/>
        <v>1</v>
      </c>
      <c r="S535">
        <f>VLOOKUP(N535,IF(P535="Work",Intervals!$A$4:$D$9,Intervals!$F$4:$I$9),4,1)</f>
        <v>3</v>
      </c>
    </row>
    <row r="536" spans="1:19" x14ac:dyDescent="0.25">
      <c r="A536" t="s">
        <v>170</v>
      </c>
      <c r="B536" s="1" t="s">
        <v>1697</v>
      </c>
      <c r="C536" t="s">
        <v>339</v>
      </c>
      <c r="D536">
        <f t="shared" si="72"/>
        <v>534</v>
      </c>
      <c r="E536" t="s">
        <v>347</v>
      </c>
      <c r="F536" t="s">
        <v>10</v>
      </c>
      <c r="G536" t="s">
        <v>4</v>
      </c>
      <c r="H536" t="s">
        <v>11589</v>
      </c>
      <c r="I536" s="4">
        <v>42509</v>
      </c>
      <c r="J536">
        <f t="shared" si="73"/>
        <v>3</v>
      </c>
      <c r="K536">
        <f t="shared" si="74"/>
        <v>6</v>
      </c>
      <c r="L536" s="3">
        <f t="shared" si="75"/>
        <v>42647</v>
      </c>
      <c r="M536" t="str">
        <f t="shared" si="76"/>
        <v>9:38:00</v>
      </c>
      <c r="N536">
        <f t="shared" si="77"/>
        <v>577.99999999999989</v>
      </c>
      <c r="O536">
        <f t="shared" si="78"/>
        <v>2</v>
      </c>
      <c r="P536" t="str">
        <f t="shared" si="79"/>
        <v>Work</v>
      </c>
      <c r="Q536" t="str">
        <f>VLOOKUP(N536,IF(P536="Work",Intervals!$A$4:$C$9,Intervals!$F$4:$H$9),3,1)</f>
        <v>Int_7-17</v>
      </c>
      <c r="R536" t="str">
        <f t="shared" si="80"/>
        <v>1</v>
      </c>
      <c r="S536">
        <f>VLOOKUP(N536,IF(P536="Work",Intervals!$A$4:$D$9,Intervals!$F$4:$I$9),4,1)</f>
        <v>3</v>
      </c>
    </row>
    <row r="537" spans="1:19" x14ac:dyDescent="0.25">
      <c r="A537" t="s">
        <v>93</v>
      </c>
      <c r="B537" s="1" t="s">
        <v>1698</v>
      </c>
      <c r="C537" t="s">
        <v>339</v>
      </c>
      <c r="D537">
        <f t="shared" si="72"/>
        <v>535</v>
      </c>
      <c r="E537" t="s">
        <v>451</v>
      </c>
      <c r="F537" t="s">
        <v>11565</v>
      </c>
      <c r="G537" t="s">
        <v>30</v>
      </c>
      <c r="H537" t="s">
        <v>11590</v>
      </c>
      <c r="I537" t="s">
        <v>11664</v>
      </c>
      <c r="J537">
        <f t="shared" si="73"/>
        <v>3</v>
      </c>
      <c r="K537">
        <f t="shared" si="74"/>
        <v>6</v>
      </c>
      <c r="L537" s="3">
        <f t="shared" si="75"/>
        <v>42647</v>
      </c>
      <c r="M537" t="str">
        <f t="shared" si="76"/>
        <v>9:39:00</v>
      </c>
      <c r="N537">
        <f t="shared" si="77"/>
        <v>579</v>
      </c>
      <c r="O537">
        <f t="shared" si="78"/>
        <v>2</v>
      </c>
      <c r="P537" t="str">
        <f t="shared" si="79"/>
        <v>Work</v>
      </c>
      <c r="Q537" t="str">
        <f>VLOOKUP(N537,IF(P537="Work",Intervals!$A$4:$C$9,Intervals!$F$4:$H$9),3,1)</f>
        <v>Int_7-17</v>
      </c>
      <c r="R537" t="str">
        <f t="shared" si="80"/>
        <v>1</v>
      </c>
      <c r="S537">
        <f>VLOOKUP(N537,IF(P537="Work",Intervals!$A$4:$D$9,Intervals!$F$4:$I$9),4,1)</f>
        <v>3</v>
      </c>
    </row>
    <row r="538" spans="1:19" x14ac:dyDescent="0.25">
      <c r="A538" t="s">
        <v>168</v>
      </c>
      <c r="B538" s="1" t="s">
        <v>1698</v>
      </c>
      <c r="C538" t="s">
        <v>339</v>
      </c>
      <c r="D538">
        <f t="shared" si="72"/>
        <v>536</v>
      </c>
      <c r="E538" t="s">
        <v>391</v>
      </c>
      <c r="F538" t="s">
        <v>10</v>
      </c>
      <c r="G538" t="s">
        <v>4</v>
      </c>
      <c r="H538" t="s">
        <v>11603</v>
      </c>
      <c r="I538" t="s">
        <v>11677</v>
      </c>
      <c r="J538">
        <f t="shared" si="73"/>
        <v>3</v>
      </c>
      <c r="K538">
        <f t="shared" si="74"/>
        <v>6</v>
      </c>
      <c r="L538" s="3">
        <f t="shared" si="75"/>
        <v>42647</v>
      </c>
      <c r="M538" t="str">
        <f t="shared" si="76"/>
        <v>9:39:00</v>
      </c>
      <c r="N538">
        <f t="shared" si="77"/>
        <v>579</v>
      </c>
      <c r="O538">
        <f t="shared" si="78"/>
        <v>2</v>
      </c>
      <c r="P538" t="str">
        <f t="shared" si="79"/>
        <v>Work</v>
      </c>
      <c r="Q538" t="str">
        <f>VLOOKUP(N538,IF(P538="Work",Intervals!$A$4:$C$9,Intervals!$F$4:$H$9),3,1)</f>
        <v>Int_7-17</v>
      </c>
      <c r="R538" t="str">
        <f t="shared" si="80"/>
        <v>1</v>
      </c>
      <c r="S538">
        <f>VLOOKUP(N538,IF(P538="Work",Intervals!$A$4:$D$9,Intervals!$F$4:$I$9),4,1)</f>
        <v>3</v>
      </c>
    </row>
    <row r="539" spans="1:19" x14ac:dyDescent="0.25">
      <c r="A539" t="s">
        <v>201</v>
      </c>
      <c r="B539" s="1" t="s">
        <v>1699</v>
      </c>
      <c r="C539" t="s">
        <v>339</v>
      </c>
      <c r="D539">
        <f t="shared" si="72"/>
        <v>537</v>
      </c>
      <c r="E539" t="s">
        <v>379</v>
      </c>
      <c r="F539" t="s">
        <v>10</v>
      </c>
      <c r="G539" t="s">
        <v>4</v>
      </c>
      <c r="H539" t="s">
        <v>11589</v>
      </c>
      <c r="I539" s="4">
        <v>42509</v>
      </c>
      <c r="J539">
        <f t="shared" si="73"/>
        <v>3</v>
      </c>
      <c r="K539">
        <f t="shared" si="74"/>
        <v>6</v>
      </c>
      <c r="L539" s="3">
        <f t="shared" si="75"/>
        <v>42647</v>
      </c>
      <c r="M539" t="str">
        <f t="shared" si="76"/>
        <v>9:47:00</v>
      </c>
      <c r="N539">
        <f t="shared" si="77"/>
        <v>587</v>
      </c>
      <c r="O539">
        <f t="shared" si="78"/>
        <v>2</v>
      </c>
      <c r="P539" t="str">
        <f t="shared" si="79"/>
        <v>Work</v>
      </c>
      <c r="Q539" t="str">
        <f>VLOOKUP(N539,IF(P539="Work",Intervals!$A$4:$C$9,Intervals!$F$4:$H$9),3,1)</f>
        <v>Int_7-17</v>
      </c>
      <c r="R539" t="str">
        <f t="shared" si="80"/>
        <v>1</v>
      </c>
      <c r="S539">
        <f>VLOOKUP(N539,IF(P539="Work",Intervals!$A$4:$D$9,Intervals!$F$4:$I$9),4,1)</f>
        <v>3</v>
      </c>
    </row>
    <row r="540" spans="1:19" x14ac:dyDescent="0.25">
      <c r="A540" t="s">
        <v>93</v>
      </c>
      <c r="B540" s="1" t="s">
        <v>1700</v>
      </c>
      <c r="C540" t="s">
        <v>339</v>
      </c>
      <c r="D540">
        <f t="shared" si="72"/>
        <v>538</v>
      </c>
      <c r="E540" t="s">
        <v>451</v>
      </c>
      <c r="F540" t="s">
        <v>11565</v>
      </c>
      <c r="G540" t="s">
        <v>30</v>
      </c>
      <c r="H540" t="s">
        <v>11590</v>
      </c>
      <c r="I540" t="s">
        <v>11664</v>
      </c>
      <c r="J540">
        <f t="shared" si="73"/>
        <v>3</v>
      </c>
      <c r="K540">
        <f t="shared" si="74"/>
        <v>6</v>
      </c>
      <c r="L540" s="3">
        <f t="shared" si="75"/>
        <v>42647</v>
      </c>
      <c r="M540" t="str">
        <f t="shared" si="76"/>
        <v>9:53:00</v>
      </c>
      <c r="N540">
        <f t="shared" si="77"/>
        <v>593</v>
      </c>
      <c r="O540">
        <f t="shared" si="78"/>
        <v>2</v>
      </c>
      <c r="P540" t="str">
        <f t="shared" si="79"/>
        <v>Work</v>
      </c>
      <c r="Q540" t="str">
        <f>VLOOKUP(N540,IF(P540="Work",Intervals!$A$4:$C$9,Intervals!$F$4:$H$9),3,1)</f>
        <v>Int_7-17</v>
      </c>
      <c r="R540" t="str">
        <f t="shared" si="80"/>
        <v>1</v>
      </c>
      <c r="S540">
        <f>VLOOKUP(N540,IF(P540="Work",Intervals!$A$4:$D$9,Intervals!$F$4:$I$9),4,1)</f>
        <v>3</v>
      </c>
    </row>
    <row r="541" spans="1:19" x14ac:dyDescent="0.25">
      <c r="A541" t="s">
        <v>165</v>
      </c>
      <c r="B541" s="1" t="s">
        <v>1701</v>
      </c>
      <c r="C541" t="s">
        <v>339</v>
      </c>
      <c r="D541">
        <f t="shared" si="72"/>
        <v>539</v>
      </c>
      <c r="E541" t="s">
        <v>348</v>
      </c>
      <c r="F541" t="s">
        <v>10</v>
      </c>
      <c r="G541" t="s">
        <v>4</v>
      </c>
      <c r="H541" t="s">
        <v>11589</v>
      </c>
      <c r="I541" s="4">
        <v>42509</v>
      </c>
      <c r="J541">
        <f t="shared" si="73"/>
        <v>3</v>
      </c>
      <c r="K541">
        <f t="shared" si="74"/>
        <v>6</v>
      </c>
      <c r="L541" s="3">
        <f t="shared" si="75"/>
        <v>42647</v>
      </c>
      <c r="M541" t="str">
        <f t="shared" si="76"/>
        <v>9:55:00</v>
      </c>
      <c r="N541">
        <f t="shared" si="77"/>
        <v>595</v>
      </c>
      <c r="O541">
        <f t="shared" si="78"/>
        <v>2</v>
      </c>
      <c r="P541" t="str">
        <f t="shared" si="79"/>
        <v>Work</v>
      </c>
      <c r="Q541" t="str">
        <f>VLOOKUP(N541,IF(P541="Work",Intervals!$A$4:$C$9,Intervals!$F$4:$H$9),3,1)</f>
        <v>Int_7-17</v>
      </c>
      <c r="R541" t="str">
        <f t="shared" si="80"/>
        <v>1</v>
      </c>
      <c r="S541">
        <f>VLOOKUP(N541,IF(P541="Work",Intervals!$A$4:$D$9,Intervals!$F$4:$I$9),4,1)</f>
        <v>3</v>
      </c>
    </row>
    <row r="542" spans="1:19" x14ac:dyDescent="0.25">
      <c r="A542" t="s">
        <v>164</v>
      </c>
      <c r="B542" s="1" t="s">
        <v>1701</v>
      </c>
      <c r="C542" t="s">
        <v>339</v>
      </c>
      <c r="D542">
        <f t="shared" si="72"/>
        <v>540</v>
      </c>
      <c r="E542" t="s">
        <v>406</v>
      </c>
      <c r="F542" t="s">
        <v>11568</v>
      </c>
      <c r="G542" t="s">
        <v>4</v>
      </c>
      <c r="H542" t="s">
        <v>11589</v>
      </c>
      <c r="I542" s="4">
        <v>42509</v>
      </c>
      <c r="J542">
        <f t="shared" si="73"/>
        <v>3</v>
      </c>
      <c r="K542">
        <f t="shared" si="74"/>
        <v>6</v>
      </c>
      <c r="L542" s="3">
        <f t="shared" si="75"/>
        <v>42647</v>
      </c>
      <c r="M542" t="str">
        <f t="shared" si="76"/>
        <v>9:55:00</v>
      </c>
      <c r="N542">
        <f t="shared" si="77"/>
        <v>595</v>
      </c>
      <c r="O542">
        <f t="shared" si="78"/>
        <v>2</v>
      </c>
      <c r="P542" t="str">
        <f t="shared" si="79"/>
        <v>Work</v>
      </c>
      <c r="Q542" t="str">
        <f>VLOOKUP(N542,IF(P542="Work",Intervals!$A$4:$C$9,Intervals!$F$4:$H$9),3,1)</f>
        <v>Int_7-17</v>
      </c>
      <c r="R542" t="str">
        <f t="shared" si="80"/>
        <v>1</v>
      </c>
      <c r="S542">
        <f>VLOOKUP(N542,IF(P542="Work",Intervals!$A$4:$D$9,Intervals!$F$4:$I$9),4,1)</f>
        <v>3</v>
      </c>
    </row>
    <row r="543" spans="1:19" x14ac:dyDescent="0.25">
      <c r="A543" t="s">
        <v>156</v>
      </c>
      <c r="B543" s="1" t="s">
        <v>1702</v>
      </c>
      <c r="C543" t="s">
        <v>339</v>
      </c>
      <c r="D543">
        <f t="shared" si="72"/>
        <v>541</v>
      </c>
      <c r="E543" t="s">
        <v>380</v>
      </c>
      <c r="F543" t="s">
        <v>10</v>
      </c>
      <c r="G543" t="s">
        <v>4</v>
      </c>
      <c r="H543" t="s">
        <v>11589</v>
      </c>
      <c r="I543" s="4">
        <v>42509</v>
      </c>
      <c r="J543">
        <f t="shared" si="73"/>
        <v>3</v>
      </c>
      <c r="K543">
        <f t="shared" si="74"/>
        <v>6</v>
      </c>
      <c r="L543" s="3">
        <f t="shared" si="75"/>
        <v>42647</v>
      </c>
      <c r="M543" t="str">
        <f t="shared" si="76"/>
        <v>9:56:00</v>
      </c>
      <c r="N543">
        <f t="shared" si="77"/>
        <v>596.00000000000011</v>
      </c>
      <c r="O543">
        <f t="shared" si="78"/>
        <v>2</v>
      </c>
      <c r="P543" t="str">
        <f t="shared" si="79"/>
        <v>Work</v>
      </c>
      <c r="Q543" t="str">
        <f>VLOOKUP(N543,IF(P543="Work",Intervals!$A$4:$C$9,Intervals!$F$4:$H$9),3,1)</f>
        <v>Int_7-17</v>
      </c>
      <c r="R543" t="str">
        <f t="shared" si="80"/>
        <v>1</v>
      </c>
      <c r="S543">
        <f>VLOOKUP(N543,IF(P543="Work",Intervals!$A$4:$D$9,Intervals!$F$4:$I$9),4,1)</f>
        <v>3</v>
      </c>
    </row>
    <row r="544" spans="1:19" x14ac:dyDescent="0.25">
      <c r="A544" t="s">
        <v>166</v>
      </c>
      <c r="B544" s="1" t="s">
        <v>1702</v>
      </c>
      <c r="C544" t="s">
        <v>339</v>
      </c>
      <c r="D544">
        <f t="shared" si="72"/>
        <v>542</v>
      </c>
      <c r="E544" t="s">
        <v>348</v>
      </c>
      <c r="F544" t="s">
        <v>10</v>
      </c>
      <c r="G544" t="s">
        <v>4</v>
      </c>
      <c r="H544" t="s">
        <v>11589</v>
      </c>
      <c r="I544" s="4">
        <v>42509</v>
      </c>
      <c r="J544">
        <f t="shared" si="73"/>
        <v>3</v>
      </c>
      <c r="K544">
        <f t="shared" si="74"/>
        <v>6</v>
      </c>
      <c r="L544" s="3">
        <f t="shared" si="75"/>
        <v>42647</v>
      </c>
      <c r="M544" t="str">
        <f t="shared" si="76"/>
        <v>9:56:00</v>
      </c>
      <c r="N544">
        <f t="shared" si="77"/>
        <v>596.00000000000011</v>
      </c>
      <c r="O544">
        <f t="shared" si="78"/>
        <v>2</v>
      </c>
      <c r="P544" t="str">
        <f t="shared" si="79"/>
        <v>Work</v>
      </c>
      <c r="Q544" t="str">
        <f>VLOOKUP(N544,IF(P544="Work",Intervals!$A$4:$C$9,Intervals!$F$4:$H$9),3,1)</f>
        <v>Int_7-17</v>
      </c>
      <c r="R544" t="str">
        <f t="shared" si="80"/>
        <v>1</v>
      </c>
      <c r="S544">
        <f>VLOOKUP(N544,IF(P544="Work",Intervals!$A$4:$D$9,Intervals!$F$4:$I$9),4,1)</f>
        <v>3</v>
      </c>
    </row>
    <row r="545" spans="1:19" x14ac:dyDescent="0.25">
      <c r="A545" t="s">
        <v>91</v>
      </c>
      <c r="B545" s="1" t="s">
        <v>1703</v>
      </c>
      <c r="C545" t="s">
        <v>339</v>
      </c>
      <c r="D545">
        <f t="shared" si="72"/>
        <v>543</v>
      </c>
      <c r="E545" t="s">
        <v>348</v>
      </c>
      <c r="F545" t="s">
        <v>10</v>
      </c>
      <c r="G545" t="s">
        <v>4</v>
      </c>
      <c r="H545" t="s">
        <v>11589</v>
      </c>
      <c r="I545" s="4">
        <v>42509</v>
      </c>
      <c r="J545">
        <f t="shared" si="73"/>
        <v>3</v>
      </c>
      <c r="K545">
        <f t="shared" si="74"/>
        <v>6</v>
      </c>
      <c r="L545" s="3">
        <f t="shared" si="75"/>
        <v>42647</v>
      </c>
      <c r="M545" t="str">
        <f t="shared" si="76"/>
        <v>9:57:00</v>
      </c>
      <c r="N545">
        <f t="shared" si="77"/>
        <v>597</v>
      </c>
      <c r="O545">
        <f t="shared" si="78"/>
        <v>2</v>
      </c>
      <c r="P545" t="str">
        <f t="shared" si="79"/>
        <v>Work</v>
      </c>
      <c r="Q545" t="str">
        <f>VLOOKUP(N545,IF(P545="Work",Intervals!$A$4:$C$9,Intervals!$F$4:$H$9),3,1)</f>
        <v>Int_7-17</v>
      </c>
      <c r="R545" t="str">
        <f t="shared" si="80"/>
        <v>1</v>
      </c>
      <c r="S545">
        <f>VLOOKUP(N545,IF(P545="Work",Intervals!$A$4:$D$9,Intervals!$F$4:$I$9),4,1)</f>
        <v>3</v>
      </c>
    </row>
    <row r="546" spans="1:19" x14ac:dyDescent="0.25">
      <c r="A546" t="s">
        <v>169</v>
      </c>
      <c r="B546" s="1" t="s">
        <v>1704</v>
      </c>
      <c r="C546" t="s">
        <v>339</v>
      </c>
      <c r="D546">
        <f t="shared" si="72"/>
        <v>544</v>
      </c>
      <c r="E546" t="s">
        <v>408</v>
      </c>
      <c r="F546" t="s">
        <v>10</v>
      </c>
      <c r="G546" t="s">
        <v>30</v>
      </c>
      <c r="H546" t="s">
        <v>11590</v>
      </c>
      <c r="I546" t="s">
        <v>11664</v>
      </c>
      <c r="J546">
        <f t="shared" si="73"/>
        <v>3</v>
      </c>
      <c r="K546">
        <f t="shared" si="74"/>
        <v>6</v>
      </c>
      <c r="L546" s="3">
        <f t="shared" si="75"/>
        <v>42647</v>
      </c>
      <c r="M546" t="str">
        <f t="shared" si="76"/>
        <v>9:58:00</v>
      </c>
      <c r="N546">
        <f t="shared" si="77"/>
        <v>598.00000000000011</v>
      </c>
      <c r="O546">
        <f t="shared" si="78"/>
        <v>2</v>
      </c>
      <c r="P546" t="str">
        <f t="shared" si="79"/>
        <v>Work</v>
      </c>
      <c r="Q546" t="str">
        <f>VLOOKUP(N546,IF(P546="Work",Intervals!$A$4:$C$9,Intervals!$F$4:$H$9),3,1)</f>
        <v>Int_7-17</v>
      </c>
      <c r="R546" t="str">
        <f t="shared" si="80"/>
        <v>1</v>
      </c>
      <c r="S546">
        <f>VLOOKUP(N546,IF(P546="Work",Intervals!$A$4:$D$9,Intervals!$F$4:$I$9),4,1)</f>
        <v>3</v>
      </c>
    </row>
    <row r="547" spans="1:19" x14ac:dyDescent="0.25">
      <c r="A547" t="s">
        <v>117</v>
      </c>
      <c r="B547" s="1" t="s">
        <v>1705</v>
      </c>
      <c r="C547" t="s">
        <v>339</v>
      </c>
      <c r="D547">
        <f t="shared" si="72"/>
        <v>545</v>
      </c>
      <c r="E547" t="s">
        <v>380</v>
      </c>
      <c r="F547" t="s">
        <v>10</v>
      </c>
      <c r="G547" t="s">
        <v>4</v>
      </c>
      <c r="H547" t="s">
        <v>11589</v>
      </c>
      <c r="I547" s="4">
        <v>42509</v>
      </c>
      <c r="J547">
        <f t="shared" si="73"/>
        <v>3</v>
      </c>
      <c r="K547">
        <f t="shared" si="74"/>
        <v>6</v>
      </c>
      <c r="L547" s="3">
        <f t="shared" si="75"/>
        <v>42647</v>
      </c>
      <c r="M547" t="str">
        <f t="shared" si="76"/>
        <v>10:01:00</v>
      </c>
      <c r="N547">
        <f t="shared" si="77"/>
        <v>601</v>
      </c>
      <c r="O547">
        <f t="shared" si="78"/>
        <v>2</v>
      </c>
      <c r="P547" t="str">
        <f t="shared" si="79"/>
        <v>Work</v>
      </c>
      <c r="Q547" t="str">
        <f>VLOOKUP(N547,IF(P547="Work",Intervals!$A$4:$C$9,Intervals!$F$4:$H$9),3,1)</f>
        <v>Int_7-17</v>
      </c>
      <c r="R547" t="str">
        <f t="shared" si="80"/>
        <v>1</v>
      </c>
      <c r="S547">
        <f>VLOOKUP(N547,IF(P547="Work",Intervals!$A$4:$D$9,Intervals!$F$4:$I$9),4,1)</f>
        <v>3</v>
      </c>
    </row>
    <row r="548" spans="1:19" x14ac:dyDescent="0.25">
      <c r="A548" t="s">
        <v>82</v>
      </c>
      <c r="B548" s="1" t="s">
        <v>1705</v>
      </c>
      <c r="C548" t="s">
        <v>339</v>
      </c>
      <c r="D548">
        <f t="shared" si="72"/>
        <v>546</v>
      </c>
      <c r="E548" t="s">
        <v>452</v>
      </c>
      <c r="F548" t="s">
        <v>10</v>
      </c>
      <c r="G548" t="s">
        <v>30</v>
      </c>
      <c r="H548" t="s">
        <v>11614</v>
      </c>
      <c r="I548" t="s">
        <v>11688</v>
      </c>
      <c r="J548">
        <f t="shared" si="73"/>
        <v>3</v>
      </c>
      <c r="K548">
        <f t="shared" si="74"/>
        <v>6</v>
      </c>
      <c r="L548" s="3">
        <f t="shared" si="75"/>
        <v>42647</v>
      </c>
      <c r="M548" t="str">
        <f t="shared" si="76"/>
        <v>10:01:00</v>
      </c>
      <c r="N548">
        <f t="shared" si="77"/>
        <v>601</v>
      </c>
      <c r="O548">
        <f t="shared" si="78"/>
        <v>2</v>
      </c>
      <c r="P548" t="str">
        <f t="shared" si="79"/>
        <v>Work</v>
      </c>
      <c r="Q548" t="str">
        <f>VLOOKUP(N548,IF(P548="Work",Intervals!$A$4:$C$9,Intervals!$F$4:$H$9),3,1)</f>
        <v>Int_7-17</v>
      </c>
      <c r="R548" t="str">
        <f t="shared" si="80"/>
        <v>1</v>
      </c>
      <c r="S548">
        <f>VLOOKUP(N548,IF(P548="Work",Intervals!$A$4:$D$9,Intervals!$F$4:$I$9),4,1)</f>
        <v>3</v>
      </c>
    </row>
    <row r="549" spans="1:19" x14ac:dyDescent="0.25">
      <c r="A549" t="s">
        <v>195</v>
      </c>
      <c r="B549" s="1" t="s">
        <v>1706</v>
      </c>
      <c r="C549" t="s">
        <v>339</v>
      </c>
      <c r="D549">
        <f t="shared" si="72"/>
        <v>547</v>
      </c>
      <c r="E549" t="s">
        <v>396</v>
      </c>
      <c r="F549" t="s">
        <v>11569</v>
      </c>
      <c r="G549" t="s">
        <v>4</v>
      </c>
      <c r="H549" t="s">
        <v>11589</v>
      </c>
      <c r="I549" s="4">
        <v>42509</v>
      </c>
      <c r="J549">
        <f t="shared" si="73"/>
        <v>3</v>
      </c>
      <c r="K549">
        <f t="shared" si="74"/>
        <v>6</v>
      </c>
      <c r="L549" s="3">
        <f t="shared" si="75"/>
        <v>42647</v>
      </c>
      <c r="M549" t="str">
        <f t="shared" si="76"/>
        <v>10:02:00</v>
      </c>
      <c r="N549">
        <f t="shared" si="77"/>
        <v>602.00000000000011</v>
      </c>
      <c r="O549">
        <f t="shared" si="78"/>
        <v>2</v>
      </c>
      <c r="P549" t="str">
        <f t="shared" si="79"/>
        <v>Work</v>
      </c>
      <c r="Q549" t="str">
        <f>VLOOKUP(N549,IF(P549="Work",Intervals!$A$4:$C$9,Intervals!$F$4:$H$9),3,1)</f>
        <v>Int_7-17</v>
      </c>
      <c r="R549" t="str">
        <f t="shared" si="80"/>
        <v>1</v>
      </c>
      <c r="S549">
        <f>VLOOKUP(N549,IF(P549="Work",Intervals!$A$4:$D$9,Intervals!$F$4:$I$9),4,1)</f>
        <v>3</v>
      </c>
    </row>
    <row r="550" spans="1:19" x14ac:dyDescent="0.25">
      <c r="A550" t="s">
        <v>133</v>
      </c>
      <c r="B550" s="1" t="s">
        <v>1707</v>
      </c>
      <c r="C550" t="s">
        <v>339</v>
      </c>
      <c r="D550">
        <f t="shared" si="72"/>
        <v>548</v>
      </c>
      <c r="E550" t="s">
        <v>432</v>
      </c>
      <c r="F550" t="s">
        <v>11561</v>
      </c>
      <c r="G550" t="s">
        <v>4</v>
      </c>
      <c r="H550" t="s">
        <v>11596</v>
      </c>
      <c r="I550" t="s">
        <v>11670</v>
      </c>
      <c r="J550">
        <f t="shared" si="73"/>
        <v>3</v>
      </c>
      <c r="K550">
        <f t="shared" si="74"/>
        <v>6</v>
      </c>
      <c r="L550" s="3">
        <f t="shared" si="75"/>
        <v>42647</v>
      </c>
      <c r="M550" t="str">
        <f t="shared" si="76"/>
        <v>10:04:00</v>
      </c>
      <c r="N550">
        <f t="shared" si="77"/>
        <v>604.00000000000011</v>
      </c>
      <c r="O550">
        <f t="shared" si="78"/>
        <v>2</v>
      </c>
      <c r="P550" t="str">
        <f t="shared" si="79"/>
        <v>Work</v>
      </c>
      <c r="Q550" t="str">
        <f>VLOOKUP(N550,IF(P550="Work",Intervals!$A$4:$C$9,Intervals!$F$4:$H$9),3,1)</f>
        <v>Int_7-17</v>
      </c>
      <c r="R550" t="str">
        <f t="shared" si="80"/>
        <v>1</v>
      </c>
      <c r="S550">
        <f>VLOOKUP(N550,IF(P550="Work",Intervals!$A$4:$D$9,Intervals!$F$4:$I$9),4,1)</f>
        <v>3</v>
      </c>
    </row>
    <row r="551" spans="1:19" x14ac:dyDescent="0.25">
      <c r="A551" t="s">
        <v>193</v>
      </c>
      <c r="B551" s="1" t="s">
        <v>1707</v>
      </c>
      <c r="C551" t="s">
        <v>339</v>
      </c>
      <c r="D551">
        <f t="shared" si="72"/>
        <v>549</v>
      </c>
      <c r="E551" t="s">
        <v>453</v>
      </c>
      <c r="F551" t="s">
        <v>3</v>
      </c>
      <c r="G551" t="s">
        <v>4</v>
      </c>
      <c r="H551" t="s">
        <v>11589</v>
      </c>
      <c r="I551" s="4">
        <v>42509</v>
      </c>
      <c r="J551">
        <f t="shared" si="73"/>
        <v>3</v>
      </c>
      <c r="K551">
        <f t="shared" si="74"/>
        <v>6</v>
      </c>
      <c r="L551" s="3">
        <f t="shared" si="75"/>
        <v>42647</v>
      </c>
      <c r="M551" t="str">
        <f t="shared" si="76"/>
        <v>10:04:00</v>
      </c>
      <c r="N551">
        <f t="shared" si="77"/>
        <v>604.00000000000011</v>
      </c>
      <c r="O551">
        <f t="shared" si="78"/>
        <v>2</v>
      </c>
      <c r="P551" t="str">
        <f t="shared" si="79"/>
        <v>Work</v>
      </c>
      <c r="Q551" t="str">
        <f>VLOOKUP(N551,IF(P551="Work",Intervals!$A$4:$C$9,Intervals!$F$4:$H$9),3,1)</f>
        <v>Int_7-17</v>
      </c>
      <c r="R551" t="str">
        <f t="shared" si="80"/>
        <v>1</v>
      </c>
      <c r="S551">
        <f>VLOOKUP(N551,IF(P551="Work",Intervals!$A$4:$D$9,Intervals!$F$4:$I$9),4,1)</f>
        <v>3</v>
      </c>
    </row>
    <row r="552" spans="1:19" x14ac:dyDescent="0.25">
      <c r="A552" t="s">
        <v>124</v>
      </c>
      <c r="B552" s="1" t="s">
        <v>1708</v>
      </c>
      <c r="C552" t="s">
        <v>339</v>
      </c>
      <c r="D552">
        <f t="shared" si="72"/>
        <v>550</v>
      </c>
      <c r="E552" t="s">
        <v>454</v>
      </c>
      <c r="F552" t="s">
        <v>3</v>
      </c>
      <c r="G552" t="s">
        <v>4</v>
      </c>
      <c r="H552" t="s">
        <v>11589</v>
      </c>
      <c r="I552" s="4">
        <v>42509</v>
      </c>
      <c r="J552">
        <f t="shared" si="73"/>
        <v>3</v>
      </c>
      <c r="K552">
        <f t="shared" si="74"/>
        <v>6</v>
      </c>
      <c r="L552" s="3">
        <f t="shared" si="75"/>
        <v>42647</v>
      </c>
      <c r="M552" t="str">
        <f t="shared" si="76"/>
        <v>10:07:00</v>
      </c>
      <c r="N552">
        <f t="shared" si="77"/>
        <v>606.99999999999989</v>
      </c>
      <c r="O552">
        <f t="shared" si="78"/>
        <v>2</v>
      </c>
      <c r="P552" t="str">
        <f t="shared" si="79"/>
        <v>Work</v>
      </c>
      <c r="Q552" t="str">
        <f>VLOOKUP(N552,IF(P552="Work",Intervals!$A$4:$C$9,Intervals!$F$4:$H$9),3,1)</f>
        <v>Int_7-17</v>
      </c>
      <c r="R552" t="str">
        <f t="shared" si="80"/>
        <v>1</v>
      </c>
      <c r="S552">
        <f>VLOOKUP(N552,IF(P552="Work",Intervals!$A$4:$D$9,Intervals!$F$4:$I$9),4,1)</f>
        <v>3</v>
      </c>
    </row>
    <row r="553" spans="1:19" x14ac:dyDescent="0.25">
      <c r="A553" t="s">
        <v>205</v>
      </c>
      <c r="B553" s="1" t="s">
        <v>1709</v>
      </c>
      <c r="C553" t="s">
        <v>339</v>
      </c>
      <c r="D553">
        <f t="shared" si="72"/>
        <v>551</v>
      </c>
      <c r="E553" t="s">
        <v>396</v>
      </c>
      <c r="F553" t="s">
        <v>11569</v>
      </c>
      <c r="G553" t="s">
        <v>4</v>
      </c>
      <c r="H553" t="s">
        <v>11589</v>
      </c>
      <c r="I553" s="4">
        <v>42509</v>
      </c>
      <c r="J553">
        <f t="shared" si="73"/>
        <v>3</v>
      </c>
      <c r="K553">
        <f t="shared" si="74"/>
        <v>6</v>
      </c>
      <c r="L553" s="3">
        <f t="shared" si="75"/>
        <v>42647</v>
      </c>
      <c r="M553" t="str">
        <f t="shared" si="76"/>
        <v>10:08:00</v>
      </c>
      <c r="N553">
        <f t="shared" si="77"/>
        <v>608.00000000000011</v>
      </c>
      <c r="O553">
        <f t="shared" si="78"/>
        <v>2</v>
      </c>
      <c r="P553" t="str">
        <f t="shared" si="79"/>
        <v>Work</v>
      </c>
      <c r="Q553" t="str">
        <f>VLOOKUP(N553,IF(P553="Work",Intervals!$A$4:$C$9,Intervals!$F$4:$H$9),3,1)</f>
        <v>Int_7-17</v>
      </c>
      <c r="R553" t="str">
        <f t="shared" si="80"/>
        <v>1</v>
      </c>
      <c r="S553">
        <f>VLOOKUP(N553,IF(P553="Work",Intervals!$A$4:$D$9,Intervals!$F$4:$I$9),4,1)</f>
        <v>3</v>
      </c>
    </row>
    <row r="554" spans="1:19" x14ac:dyDescent="0.25">
      <c r="A554" t="s">
        <v>90</v>
      </c>
      <c r="B554" s="1" t="s">
        <v>1710</v>
      </c>
      <c r="C554" t="s">
        <v>339</v>
      </c>
      <c r="D554">
        <f t="shared" si="72"/>
        <v>552</v>
      </c>
      <c r="E554" t="s">
        <v>449</v>
      </c>
      <c r="F554" t="s">
        <v>10</v>
      </c>
      <c r="G554" t="s">
        <v>4</v>
      </c>
      <c r="H554" t="s">
        <v>11589</v>
      </c>
      <c r="I554" s="4">
        <v>42509</v>
      </c>
      <c r="J554">
        <f t="shared" si="73"/>
        <v>3</v>
      </c>
      <c r="K554">
        <f t="shared" si="74"/>
        <v>6</v>
      </c>
      <c r="L554" s="3">
        <f t="shared" si="75"/>
        <v>42647</v>
      </c>
      <c r="M554" t="str">
        <f t="shared" si="76"/>
        <v>10:13:00</v>
      </c>
      <c r="N554">
        <f t="shared" si="77"/>
        <v>612.99999999999989</v>
      </c>
      <c r="O554">
        <f t="shared" si="78"/>
        <v>2</v>
      </c>
      <c r="P554" t="str">
        <f t="shared" si="79"/>
        <v>Work</v>
      </c>
      <c r="Q554" t="str">
        <f>VLOOKUP(N554,IF(P554="Work",Intervals!$A$4:$C$9,Intervals!$F$4:$H$9),3,1)</f>
        <v>Int_7-17</v>
      </c>
      <c r="R554" t="str">
        <f t="shared" si="80"/>
        <v>1</v>
      </c>
      <c r="S554">
        <f>VLOOKUP(N554,IF(P554="Work",Intervals!$A$4:$D$9,Intervals!$F$4:$I$9),4,1)</f>
        <v>3</v>
      </c>
    </row>
    <row r="555" spans="1:19" x14ac:dyDescent="0.25">
      <c r="A555" t="s">
        <v>142</v>
      </c>
      <c r="B555" s="1" t="s">
        <v>1711</v>
      </c>
      <c r="C555" t="s">
        <v>339</v>
      </c>
      <c r="D555">
        <f t="shared" si="72"/>
        <v>553</v>
      </c>
      <c r="E555" t="s">
        <v>395</v>
      </c>
      <c r="F555" t="s">
        <v>11565</v>
      </c>
      <c r="G555" t="s">
        <v>4</v>
      </c>
      <c r="H555" t="s">
        <v>11589</v>
      </c>
      <c r="I555" s="4">
        <v>42509</v>
      </c>
      <c r="J555">
        <f t="shared" si="73"/>
        <v>3</v>
      </c>
      <c r="K555">
        <f t="shared" si="74"/>
        <v>6</v>
      </c>
      <c r="L555" s="3">
        <f t="shared" si="75"/>
        <v>42647</v>
      </c>
      <c r="M555" t="str">
        <f t="shared" si="76"/>
        <v>10:14:00</v>
      </c>
      <c r="N555">
        <f t="shared" si="77"/>
        <v>614</v>
      </c>
      <c r="O555">
        <f t="shared" si="78"/>
        <v>2</v>
      </c>
      <c r="P555" t="str">
        <f t="shared" si="79"/>
        <v>Work</v>
      </c>
      <c r="Q555" t="str">
        <f>VLOOKUP(N555,IF(P555="Work",Intervals!$A$4:$C$9,Intervals!$F$4:$H$9),3,1)</f>
        <v>Int_7-17</v>
      </c>
      <c r="R555" t="str">
        <f t="shared" si="80"/>
        <v>1</v>
      </c>
      <c r="S555">
        <f>VLOOKUP(N555,IF(P555="Work",Intervals!$A$4:$D$9,Intervals!$F$4:$I$9),4,1)</f>
        <v>3</v>
      </c>
    </row>
    <row r="556" spans="1:19" x14ac:dyDescent="0.25">
      <c r="A556" t="s">
        <v>199</v>
      </c>
      <c r="B556" s="1" t="s">
        <v>1712</v>
      </c>
      <c r="C556" t="s">
        <v>339</v>
      </c>
      <c r="D556">
        <f t="shared" si="72"/>
        <v>554</v>
      </c>
      <c r="E556" t="s">
        <v>392</v>
      </c>
      <c r="F556" t="s">
        <v>11568</v>
      </c>
      <c r="G556" t="s">
        <v>4</v>
      </c>
      <c r="H556" t="s">
        <v>11589</v>
      </c>
      <c r="I556" s="4">
        <v>42509</v>
      </c>
      <c r="J556">
        <f t="shared" si="73"/>
        <v>3</v>
      </c>
      <c r="K556">
        <f t="shared" si="74"/>
        <v>6</v>
      </c>
      <c r="L556" s="3">
        <f t="shared" si="75"/>
        <v>42647</v>
      </c>
      <c r="M556" t="str">
        <f t="shared" si="76"/>
        <v>10:16:00</v>
      </c>
      <c r="N556">
        <f t="shared" si="77"/>
        <v>616</v>
      </c>
      <c r="O556">
        <f t="shared" si="78"/>
        <v>2</v>
      </c>
      <c r="P556" t="str">
        <f t="shared" si="79"/>
        <v>Work</v>
      </c>
      <c r="Q556" t="str">
        <f>VLOOKUP(N556,IF(P556="Work",Intervals!$A$4:$C$9,Intervals!$F$4:$H$9),3,1)</f>
        <v>Int_7-17</v>
      </c>
      <c r="R556" t="str">
        <f t="shared" si="80"/>
        <v>1</v>
      </c>
      <c r="S556">
        <f>VLOOKUP(N556,IF(P556="Work",Intervals!$A$4:$D$9,Intervals!$F$4:$I$9),4,1)</f>
        <v>3</v>
      </c>
    </row>
    <row r="557" spans="1:19" x14ac:dyDescent="0.25">
      <c r="A557" t="s">
        <v>195</v>
      </c>
      <c r="B557" s="1" t="s">
        <v>1713</v>
      </c>
      <c r="C557" t="s">
        <v>339</v>
      </c>
      <c r="D557">
        <f t="shared" si="72"/>
        <v>555</v>
      </c>
      <c r="E557" t="s">
        <v>396</v>
      </c>
      <c r="F557" t="s">
        <v>11569</v>
      </c>
      <c r="G557" t="s">
        <v>4</v>
      </c>
      <c r="H557" t="s">
        <v>11589</v>
      </c>
      <c r="I557" s="4">
        <v>42509</v>
      </c>
      <c r="J557">
        <f t="shared" si="73"/>
        <v>3</v>
      </c>
      <c r="K557">
        <f t="shared" si="74"/>
        <v>6</v>
      </c>
      <c r="L557" s="3">
        <f t="shared" si="75"/>
        <v>42647</v>
      </c>
      <c r="M557" t="str">
        <f t="shared" si="76"/>
        <v>10:20:00</v>
      </c>
      <c r="N557">
        <f t="shared" si="77"/>
        <v>620</v>
      </c>
      <c r="O557">
        <f t="shared" si="78"/>
        <v>2</v>
      </c>
      <c r="P557" t="str">
        <f t="shared" si="79"/>
        <v>Work</v>
      </c>
      <c r="Q557" t="str">
        <f>VLOOKUP(N557,IF(P557="Work",Intervals!$A$4:$C$9,Intervals!$F$4:$H$9),3,1)</f>
        <v>Int_7-17</v>
      </c>
      <c r="R557" t="str">
        <f t="shared" si="80"/>
        <v>1</v>
      </c>
      <c r="S557">
        <f>VLOOKUP(N557,IF(P557="Work",Intervals!$A$4:$D$9,Intervals!$F$4:$I$9),4,1)</f>
        <v>3</v>
      </c>
    </row>
    <row r="558" spans="1:19" x14ac:dyDescent="0.25">
      <c r="A558" t="s">
        <v>220</v>
      </c>
      <c r="B558" s="1" t="s">
        <v>1713</v>
      </c>
      <c r="C558" t="s">
        <v>339</v>
      </c>
      <c r="D558">
        <f t="shared" si="72"/>
        <v>556</v>
      </c>
      <c r="E558" t="s">
        <v>455</v>
      </c>
      <c r="F558" t="s">
        <v>10</v>
      </c>
      <c r="G558" t="s">
        <v>30</v>
      </c>
      <c r="H558" t="s">
        <v>11617</v>
      </c>
      <c r="I558" t="s">
        <v>11691</v>
      </c>
      <c r="J558">
        <f t="shared" si="73"/>
        <v>3</v>
      </c>
      <c r="K558">
        <f t="shared" si="74"/>
        <v>6</v>
      </c>
      <c r="L558" s="3">
        <f t="shared" si="75"/>
        <v>42647</v>
      </c>
      <c r="M558" t="str">
        <f t="shared" si="76"/>
        <v>10:20:00</v>
      </c>
      <c r="N558">
        <f t="shared" si="77"/>
        <v>620</v>
      </c>
      <c r="O558">
        <f t="shared" si="78"/>
        <v>2</v>
      </c>
      <c r="P558" t="str">
        <f t="shared" si="79"/>
        <v>Work</v>
      </c>
      <c r="Q558" t="str">
        <f>VLOOKUP(N558,IF(P558="Work",Intervals!$A$4:$C$9,Intervals!$F$4:$H$9),3,1)</f>
        <v>Int_7-17</v>
      </c>
      <c r="R558" t="str">
        <f t="shared" si="80"/>
        <v>1</v>
      </c>
      <c r="S558">
        <f>VLOOKUP(N558,IF(P558="Work",Intervals!$A$4:$D$9,Intervals!$F$4:$I$9),4,1)</f>
        <v>3</v>
      </c>
    </row>
    <row r="559" spans="1:19" x14ac:dyDescent="0.25">
      <c r="A559" t="s">
        <v>221</v>
      </c>
      <c r="B559" s="1" t="s">
        <v>1714</v>
      </c>
      <c r="C559" t="s">
        <v>339</v>
      </c>
      <c r="D559">
        <f t="shared" si="72"/>
        <v>557</v>
      </c>
      <c r="E559" t="s">
        <v>348</v>
      </c>
      <c r="F559" t="s">
        <v>10</v>
      </c>
      <c r="G559" t="s">
        <v>4</v>
      </c>
      <c r="H559" t="s">
        <v>11589</v>
      </c>
      <c r="I559" s="4">
        <v>42509</v>
      </c>
      <c r="J559">
        <f t="shared" si="73"/>
        <v>3</v>
      </c>
      <c r="K559">
        <f t="shared" si="74"/>
        <v>6</v>
      </c>
      <c r="L559" s="3">
        <f t="shared" si="75"/>
        <v>42647</v>
      </c>
      <c r="M559" t="str">
        <f t="shared" si="76"/>
        <v>10:22:00</v>
      </c>
      <c r="N559">
        <f t="shared" si="77"/>
        <v>622</v>
      </c>
      <c r="O559">
        <f t="shared" si="78"/>
        <v>2</v>
      </c>
      <c r="P559" t="str">
        <f t="shared" si="79"/>
        <v>Work</v>
      </c>
      <c r="Q559" t="str">
        <f>VLOOKUP(N559,IF(P559="Work",Intervals!$A$4:$C$9,Intervals!$F$4:$H$9),3,1)</f>
        <v>Int_7-17</v>
      </c>
      <c r="R559" t="str">
        <f t="shared" si="80"/>
        <v>1</v>
      </c>
      <c r="S559">
        <f>VLOOKUP(N559,IF(P559="Work",Intervals!$A$4:$D$9,Intervals!$F$4:$I$9),4,1)</f>
        <v>3</v>
      </c>
    </row>
    <row r="560" spans="1:19" x14ac:dyDescent="0.25">
      <c r="A560" t="s">
        <v>183</v>
      </c>
      <c r="B560" s="1" t="s">
        <v>1715</v>
      </c>
      <c r="C560" t="s">
        <v>339</v>
      </c>
      <c r="D560">
        <f t="shared" si="72"/>
        <v>558</v>
      </c>
      <c r="E560" t="s">
        <v>396</v>
      </c>
      <c r="F560" t="s">
        <v>11569</v>
      </c>
      <c r="G560" t="s">
        <v>4</v>
      </c>
      <c r="H560" t="s">
        <v>11589</v>
      </c>
      <c r="I560" s="4">
        <v>42509</v>
      </c>
      <c r="J560">
        <f t="shared" si="73"/>
        <v>3</v>
      </c>
      <c r="K560">
        <f t="shared" si="74"/>
        <v>6</v>
      </c>
      <c r="L560" s="3">
        <f t="shared" si="75"/>
        <v>42647</v>
      </c>
      <c r="M560" t="str">
        <f t="shared" si="76"/>
        <v>10:25:00</v>
      </c>
      <c r="N560">
        <f t="shared" si="77"/>
        <v>624.99999999999989</v>
      </c>
      <c r="O560">
        <f t="shared" si="78"/>
        <v>2</v>
      </c>
      <c r="P560" t="str">
        <f t="shared" si="79"/>
        <v>Work</v>
      </c>
      <c r="Q560" t="str">
        <f>VLOOKUP(N560,IF(P560="Work",Intervals!$A$4:$C$9,Intervals!$F$4:$H$9),3,1)</f>
        <v>Int_7-17</v>
      </c>
      <c r="R560" t="str">
        <f t="shared" si="80"/>
        <v>1</v>
      </c>
      <c r="S560">
        <f>VLOOKUP(N560,IF(P560="Work",Intervals!$A$4:$D$9,Intervals!$F$4:$I$9),4,1)</f>
        <v>3</v>
      </c>
    </row>
    <row r="561" spans="1:19" x14ac:dyDescent="0.25">
      <c r="A561" t="s">
        <v>194</v>
      </c>
      <c r="B561" s="1" t="s">
        <v>1716</v>
      </c>
      <c r="C561" t="s">
        <v>339</v>
      </c>
      <c r="D561">
        <f t="shared" si="72"/>
        <v>559</v>
      </c>
      <c r="E561" t="s">
        <v>392</v>
      </c>
      <c r="F561" t="s">
        <v>11568</v>
      </c>
      <c r="G561" t="s">
        <v>4</v>
      </c>
      <c r="H561" t="s">
        <v>11589</v>
      </c>
      <c r="I561" s="4">
        <v>42509</v>
      </c>
      <c r="J561">
        <f t="shared" si="73"/>
        <v>3</v>
      </c>
      <c r="K561">
        <f t="shared" si="74"/>
        <v>6</v>
      </c>
      <c r="L561" s="3">
        <f t="shared" si="75"/>
        <v>42647</v>
      </c>
      <c r="M561" t="str">
        <f t="shared" si="76"/>
        <v>10:26:00</v>
      </c>
      <c r="N561">
        <f t="shared" si="77"/>
        <v>626</v>
      </c>
      <c r="O561">
        <f t="shared" si="78"/>
        <v>2</v>
      </c>
      <c r="P561" t="str">
        <f t="shared" si="79"/>
        <v>Work</v>
      </c>
      <c r="Q561" t="str">
        <f>VLOOKUP(N561,IF(P561="Work",Intervals!$A$4:$C$9,Intervals!$F$4:$H$9),3,1)</f>
        <v>Int_7-17</v>
      </c>
      <c r="R561" t="str">
        <f t="shared" si="80"/>
        <v>1</v>
      </c>
      <c r="S561">
        <f>VLOOKUP(N561,IF(P561="Work",Intervals!$A$4:$D$9,Intervals!$F$4:$I$9),4,1)</f>
        <v>3</v>
      </c>
    </row>
    <row r="562" spans="1:19" x14ac:dyDescent="0.25">
      <c r="A562" t="s">
        <v>222</v>
      </c>
      <c r="B562" s="1" t="s">
        <v>2</v>
      </c>
      <c r="C562" t="s">
        <v>339</v>
      </c>
      <c r="D562">
        <f t="shared" si="72"/>
        <v>560</v>
      </c>
      <c r="E562" t="s">
        <v>348</v>
      </c>
      <c r="F562" t="s">
        <v>10</v>
      </c>
      <c r="G562" t="s">
        <v>4</v>
      </c>
      <c r="H562" t="s">
        <v>11589</v>
      </c>
      <c r="I562" s="4">
        <v>42509</v>
      </c>
      <c r="J562">
        <f t="shared" si="73"/>
        <v>3</v>
      </c>
      <c r="K562">
        <f t="shared" si="74"/>
        <v>6</v>
      </c>
      <c r="L562" s="3">
        <f t="shared" si="75"/>
        <v>42647</v>
      </c>
      <c r="M562" t="str">
        <f t="shared" si="76"/>
        <v>10:29:00</v>
      </c>
      <c r="N562">
        <f t="shared" si="77"/>
        <v>628.99999999999989</v>
      </c>
      <c r="O562">
        <f t="shared" si="78"/>
        <v>2</v>
      </c>
      <c r="P562" t="str">
        <f t="shared" si="79"/>
        <v>Work</v>
      </c>
      <c r="Q562" t="str">
        <f>VLOOKUP(N562,IF(P562="Work",Intervals!$A$4:$C$9,Intervals!$F$4:$H$9),3,1)</f>
        <v>Int_7-17</v>
      </c>
      <c r="R562" t="str">
        <f t="shared" si="80"/>
        <v>1</v>
      </c>
      <c r="S562">
        <f>VLOOKUP(N562,IF(P562="Work",Intervals!$A$4:$D$9,Intervals!$F$4:$I$9),4,1)</f>
        <v>3</v>
      </c>
    </row>
    <row r="563" spans="1:19" x14ac:dyDescent="0.25">
      <c r="A563" t="s">
        <v>223</v>
      </c>
      <c r="B563" s="1" t="s">
        <v>2</v>
      </c>
      <c r="C563" t="s">
        <v>339</v>
      </c>
      <c r="D563">
        <f t="shared" si="72"/>
        <v>561</v>
      </c>
      <c r="E563" t="s">
        <v>456</v>
      </c>
      <c r="F563" t="s">
        <v>3</v>
      </c>
      <c r="G563" t="s">
        <v>4</v>
      </c>
      <c r="H563" t="s">
        <v>11589</v>
      </c>
      <c r="I563" s="4">
        <v>42509</v>
      </c>
      <c r="J563">
        <f t="shared" si="73"/>
        <v>3</v>
      </c>
      <c r="K563">
        <f t="shared" si="74"/>
        <v>6</v>
      </c>
      <c r="L563" s="3">
        <f t="shared" si="75"/>
        <v>42647</v>
      </c>
      <c r="M563" t="str">
        <f t="shared" si="76"/>
        <v>10:29:00</v>
      </c>
      <c r="N563">
        <f t="shared" si="77"/>
        <v>628.99999999999989</v>
      </c>
      <c r="O563">
        <f t="shared" si="78"/>
        <v>2</v>
      </c>
      <c r="P563" t="str">
        <f t="shared" si="79"/>
        <v>Work</v>
      </c>
      <c r="Q563" t="str">
        <f>VLOOKUP(N563,IF(P563="Work",Intervals!$A$4:$C$9,Intervals!$F$4:$H$9),3,1)</f>
        <v>Int_7-17</v>
      </c>
      <c r="R563" t="str">
        <f t="shared" si="80"/>
        <v>1</v>
      </c>
      <c r="S563">
        <f>VLOOKUP(N563,IF(P563="Work",Intervals!$A$4:$D$9,Intervals!$F$4:$I$9),4,1)</f>
        <v>3</v>
      </c>
    </row>
    <row r="564" spans="1:19" x14ac:dyDescent="0.25">
      <c r="A564" t="s">
        <v>187</v>
      </c>
      <c r="B564" s="1" t="s">
        <v>1717</v>
      </c>
      <c r="C564" t="s">
        <v>339</v>
      </c>
      <c r="D564">
        <f t="shared" si="72"/>
        <v>562</v>
      </c>
      <c r="E564" t="s">
        <v>422</v>
      </c>
      <c r="F564" t="s">
        <v>10</v>
      </c>
      <c r="G564" t="s">
        <v>4</v>
      </c>
      <c r="H564" t="s">
        <v>11589</v>
      </c>
      <c r="I564" s="4">
        <v>42509</v>
      </c>
      <c r="J564">
        <f t="shared" si="73"/>
        <v>3</v>
      </c>
      <c r="K564">
        <f t="shared" si="74"/>
        <v>6</v>
      </c>
      <c r="L564" s="3">
        <f t="shared" si="75"/>
        <v>42647</v>
      </c>
      <c r="M564" t="str">
        <f t="shared" si="76"/>
        <v>10:31:00</v>
      </c>
      <c r="N564">
        <f t="shared" si="77"/>
        <v>631.00000000000011</v>
      </c>
      <c r="O564">
        <f t="shared" si="78"/>
        <v>2</v>
      </c>
      <c r="P564" t="str">
        <f t="shared" si="79"/>
        <v>Work</v>
      </c>
      <c r="Q564" t="str">
        <f>VLOOKUP(N564,IF(P564="Work",Intervals!$A$4:$C$9,Intervals!$F$4:$H$9),3,1)</f>
        <v>Int_7-17</v>
      </c>
      <c r="R564" t="str">
        <f t="shared" si="80"/>
        <v>1</v>
      </c>
      <c r="S564">
        <f>VLOOKUP(N564,IF(P564="Work",Intervals!$A$4:$D$9,Intervals!$F$4:$I$9),4,1)</f>
        <v>3</v>
      </c>
    </row>
    <row r="565" spans="1:19" x14ac:dyDescent="0.25">
      <c r="A565" t="s">
        <v>87</v>
      </c>
      <c r="B565" s="1" t="s">
        <v>1717</v>
      </c>
      <c r="C565" t="s">
        <v>339</v>
      </c>
      <c r="D565">
        <f t="shared" si="72"/>
        <v>563</v>
      </c>
      <c r="E565" t="s">
        <v>346</v>
      </c>
      <c r="F565" t="s">
        <v>10</v>
      </c>
      <c r="G565" t="s">
        <v>4</v>
      </c>
      <c r="H565" t="s">
        <v>11589</v>
      </c>
      <c r="I565" s="4">
        <v>42509</v>
      </c>
      <c r="J565">
        <f t="shared" si="73"/>
        <v>3</v>
      </c>
      <c r="K565">
        <f t="shared" si="74"/>
        <v>6</v>
      </c>
      <c r="L565" s="3">
        <f t="shared" si="75"/>
        <v>42647</v>
      </c>
      <c r="M565" t="str">
        <f t="shared" si="76"/>
        <v>10:31:00</v>
      </c>
      <c r="N565">
        <f t="shared" si="77"/>
        <v>631.00000000000011</v>
      </c>
      <c r="O565">
        <f t="shared" si="78"/>
        <v>2</v>
      </c>
      <c r="P565" t="str">
        <f t="shared" si="79"/>
        <v>Work</v>
      </c>
      <c r="Q565" t="str">
        <f>VLOOKUP(N565,IF(P565="Work",Intervals!$A$4:$C$9,Intervals!$F$4:$H$9),3,1)</f>
        <v>Int_7-17</v>
      </c>
      <c r="R565" t="str">
        <f t="shared" si="80"/>
        <v>1</v>
      </c>
      <c r="S565">
        <f>VLOOKUP(N565,IF(P565="Work",Intervals!$A$4:$D$9,Intervals!$F$4:$I$9),4,1)</f>
        <v>3</v>
      </c>
    </row>
    <row r="566" spans="1:19" x14ac:dyDescent="0.25">
      <c r="A566" t="s">
        <v>187</v>
      </c>
      <c r="B566" s="1" t="s">
        <v>1718</v>
      </c>
      <c r="C566" t="s">
        <v>339</v>
      </c>
      <c r="D566">
        <f t="shared" si="72"/>
        <v>564</v>
      </c>
      <c r="E566" t="s">
        <v>422</v>
      </c>
      <c r="F566" t="s">
        <v>10</v>
      </c>
      <c r="G566" t="s">
        <v>4</v>
      </c>
      <c r="H566" t="s">
        <v>11589</v>
      </c>
      <c r="I566" s="4">
        <v>42509</v>
      </c>
      <c r="J566">
        <f t="shared" si="73"/>
        <v>3</v>
      </c>
      <c r="K566">
        <f t="shared" si="74"/>
        <v>6</v>
      </c>
      <c r="L566" s="3">
        <f t="shared" si="75"/>
        <v>42647</v>
      </c>
      <c r="M566" t="str">
        <f t="shared" si="76"/>
        <v>10:33:00</v>
      </c>
      <c r="N566">
        <f t="shared" si="77"/>
        <v>633.00000000000011</v>
      </c>
      <c r="O566">
        <f t="shared" si="78"/>
        <v>2</v>
      </c>
      <c r="P566" t="str">
        <f t="shared" si="79"/>
        <v>Work</v>
      </c>
      <c r="Q566" t="str">
        <f>VLOOKUP(N566,IF(P566="Work",Intervals!$A$4:$C$9,Intervals!$F$4:$H$9),3,1)</f>
        <v>Int_7-17</v>
      </c>
      <c r="R566" t="str">
        <f t="shared" si="80"/>
        <v>1</v>
      </c>
      <c r="S566">
        <f>VLOOKUP(N566,IF(P566="Work",Intervals!$A$4:$D$9,Intervals!$F$4:$I$9),4,1)</f>
        <v>3</v>
      </c>
    </row>
    <row r="567" spans="1:19" x14ac:dyDescent="0.25">
      <c r="A567" t="s">
        <v>152</v>
      </c>
      <c r="B567" s="1" t="s">
        <v>1718</v>
      </c>
      <c r="C567" t="s">
        <v>339</v>
      </c>
      <c r="D567">
        <f t="shared" si="72"/>
        <v>565</v>
      </c>
      <c r="E567" t="s">
        <v>434</v>
      </c>
      <c r="F567" t="s">
        <v>10</v>
      </c>
      <c r="G567" t="s">
        <v>30</v>
      </c>
      <c r="H567" t="s">
        <v>11614</v>
      </c>
      <c r="I567" t="s">
        <v>11688</v>
      </c>
      <c r="J567">
        <f t="shared" si="73"/>
        <v>3</v>
      </c>
      <c r="K567">
        <f t="shared" si="74"/>
        <v>6</v>
      </c>
      <c r="L567" s="3">
        <f t="shared" si="75"/>
        <v>42647</v>
      </c>
      <c r="M567" t="str">
        <f t="shared" si="76"/>
        <v>10:33:00</v>
      </c>
      <c r="N567">
        <f t="shared" si="77"/>
        <v>633.00000000000011</v>
      </c>
      <c r="O567">
        <f t="shared" si="78"/>
        <v>2</v>
      </c>
      <c r="P567" t="str">
        <f t="shared" si="79"/>
        <v>Work</v>
      </c>
      <c r="Q567" t="str">
        <f>VLOOKUP(N567,IF(P567="Work",Intervals!$A$4:$C$9,Intervals!$F$4:$H$9),3,1)</f>
        <v>Int_7-17</v>
      </c>
      <c r="R567" t="str">
        <f t="shared" si="80"/>
        <v>1</v>
      </c>
      <c r="S567">
        <f>VLOOKUP(N567,IF(P567="Work",Intervals!$A$4:$D$9,Intervals!$F$4:$I$9),4,1)</f>
        <v>3</v>
      </c>
    </row>
    <row r="568" spans="1:19" x14ac:dyDescent="0.25">
      <c r="A568" t="s">
        <v>186</v>
      </c>
      <c r="B568" s="1" t="s">
        <v>1719</v>
      </c>
      <c r="C568" t="s">
        <v>339</v>
      </c>
      <c r="D568">
        <f t="shared" si="72"/>
        <v>566</v>
      </c>
      <c r="E568" t="s">
        <v>421</v>
      </c>
      <c r="F568" t="s">
        <v>10</v>
      </c>
      <c r="G568" t="s">
        <v>4</v>
      </c>
      <c r="H568" t="s">
        <v>11589</v>
      </c>
      <c r="I568" s="4">
        <v>42509</v>
      </c>
      <c r="J568">
        <f t="shared" si="73"/>
        <v>3</v>
      </c>
      <c r="K568">
        <f t="shared" si="74"/>
        <v>6</v>
      </c>
      <c r="L568" s="3">
        <f t="shared" si="75"/>
        <v>42647</v>
      </c>
      <c r="M568" t="str">
        <f t="shared" si="76"/>
        <v>10:36:00</v>
      </c>
      <c r="N568">
        <f t="shared" si="77"/>
        <v>636</v>
      </c>
      <c r="O568">
        <f t="shared" si="78"/>
        <v>2</v>
      </c>
      <c r="P568" t="str">
        <f t="shared" si="79"/>
        <v>Work</v>
      </c>
      <c r="Q568" t="str">
        <f>VLOOKUP(N568,IF(P568="Work",Intervals!$A$4:$C$9,Intervals!$F$4:$H$9),3,1)</f>
        <v>Int_7-17</v>
      </c>
      <c r="R568" t="str">
        <f t="shared" si="80"/>
        <v>1</v>
      </c>
      <c r="S568">
        <f>VLOOKUP(N568,IF(P568="Work",Intervals!$A$4:$D$9,Intervals!$F$4:$I$9),4,1)</f>
        <v>3</v>
      </c>
    </row>
    <row r="569" spans="1:19" x14ac:dyDescent="0.25">
      <c r="A569" t="s">
        <v>223</v>
      </c>
      <c r="B569" s="1" t="s">
        <v>5</v>
      </c>
      <c r="C569" t="s">
        <v>339</v>
      </c>
      <c r="D569">
        <f t="shared" si="72"/>
        <v>567</v>
      </c>
      <c r="E569" t="s">
        <v>457</v>
      </c>
      <c r="F569" t="s">
        <v>3</v>
      </c>
      <c r="G569" t="s">
        <v>4</v>
      </c>
      <c r="H569" t="s">
        <v>11589</v>
      </c>
      <c r="I569" s="4">
        <v>42509</v>
      </c>
      <c r="J569">
        <f t="shared" si="73"/>
        <v>3</v>
      </c>
      <c r="K569">
        <f t="shared" si="74"/>
        <v>6</v>
      </c>
      <c r="L569" s="3">
        <f t="shared" si="75"/>
        <v>42647</v>
      </c>
      <c r="M569" t="str">
        <f t="shared" si="76"/>
        <v>10:38:00</v>
      </c>
      <c r="N569">
        <f t="shared" si="77"/>
        <v>638</v>
      </c>
      <c r="O569">
        <f t="shared" si="78"/>
        <v>2</v>
      </c>
      <c r="P569" t="str">
        <f t="shared" si="79"/>
        <v>Work</v>
      </c>
      <c r="Q569" t="str">
        <f>VLOOKUP(N569,IF(P569="Work",Intervals!$A$4:$C$9,Intervals!$F$4:$H$9),3,1)</f>
        <v>Int_7-17</v>
      </c>
      <c r="R569" t="str">
        <f t="shared" si="80"/>
        <v>1</v>
      </c>
      <c r="S569">
        <f>VLOOKUP(N569,IF(P569="Work",Intervals!$A$4:$D$9,Intervals!$F$4:$I$9),4,1)</f>
        <v>3</v>
      </c>
    </row>
    <row r="570" spans="1:19" x14ac:dyDescent="0.25">
      <c r="A570" t="s">
        <v>162</v>
      </c>
      <c r="B570" s="1" t="s">
        <v>5</v>
      </c>
      <c r="C570" t="s">
        <v>339</v>
      </c>
      <c r="D570">
        <f t="shared" si="72"/>
        <v>568</v>
      </c>
      <c r="E570" t="s">
        <v>387</v>
      </c>
      <c r="F570" t="s">
        <v>3</v>
      </c>
      <c r="G570" t="s">
        <v>4</v>
      </c>
      <c r="H570" t="s">
        <v>11597</v>
      </c>
      <c r="I570" t="s">
        <v>11671</v>
      </c>
      <c r="J570">
        <f t="shared" si="73"/>
        <v>3</v>
      </c>
      <c r="K570">
        <f t="shared" si="74"/>
        <v>6</v>
      </c>
      <c r="L570" s="3">
        <f t="shared" si="75"/>
        <v>42647</v>
      </c>
      <c r="M570" t="str">
        <f t="shared" si="76"/>
        <v>10:38:00</v>
      </c>
      <c r="N570">
        <f t="shared" si="77"/>
        <v>638</v>
      </c>
      <c r="O570">
        <f t="shared" si="78"/>
        <v>2</v>
      </c>
      <c r="P570" t="str">
        <f t="shared" si="79"/>
        <v>Work</v>
      </c>
      <c r="Q570" t="str">
        <f>VLOOKUP(N570,IF(P570="Work",Intervals!$A$4:$C$9,Intervals!$F$4:$H$9),3,1)</f>
        <v>Int_7-17</v>
      </c>
      <c r="R570" t="str">
        <f t="shared" si="80"/>
        <v>1</v>
      </c>
      <c r="S570">
        <f>VLOOKUP(N570,IF(P570="Work",Intervals!$A$4:$D$9,Intervals!$F$4:$I$9),4,1)</f>
        <v>3</v>
      </c>
    </row>
    <row r="571" spans="1:19" x14ac:dyDescent="0.25">
      <c r="A571" t="s">
        <v>90</v>
      </c>
      <c r="B571" s="1" t="s">
        <v>1720</v>
      </c>
      <c r="C571" t="s">
        <v>339</v>
      </c>
      <c r="D571">
        <f t="shared" si="72"/>
        <v>569</v>
      </c>
      <c r="E571" t="s">
        <v>449</v>
      </c>
      <c r="F571" t="s">
        <v>10</v>
      </c>
      <c r="G571" t="s">
        <v>4</v>
      </c>
      <c r="H571" t="s">
        <v>11589</v>
      </c>
      <c r="I571" s="4">
        <v>42509</v>
      </c>
      <c r="J571">
        <f t="shared" si="73"/>
        <v>3</v>
      </c>
      <c r="K571">
        <f t="shared" si="74"/>
        <v>6</v>
      </c>
      <c r="L571" s="3">
        <f t="shared" si="75"/>
        <v>42647</v>
      </c>
      <c r="M571" t="str">
        <f t="shared" si="76"/>
        <v>10:41:00</v>
      </c>
      <c r="N571">
        <f t="shared" si="77"/>
        <v>641.00000000000011</v>
      </c>
      <c r="O571">
        <f t="shared" si="78"/>
        <v>2</v>
      </c>
      <c r="P571" t="str">
        <f t="shared" si="79"/>
        <v>Work</v>
      </c>
      <c r="Q571" t="str">
        <f>VLOOKUP(N571,IF(P571="Work",Intervals!$A$4:$C$9,Intervals!$F$4:$H$9),3,1)</f>
        <v>Int_7-17</v>
      </c>
      <c r="R571" t="str">
        <f t="shared" si="80"/>
        <v>1</v>
      </c>
      <c r="S571">
        <f>VLOOKUP(N571,IF(P571="Work",Intervals!$A$4:$D$9,Intervals!$F$4:$I$9),4,1)</f>
        <v>3</v>
      </c>
    </row>
    <row r="572" spans="1:19" x14ac:dyDescent="0.25">
      <c r="A572" t="s">
        <v>83</v>
      </c>
      <c r="B572" s="1" t="s">
        <v>1721</v>
      </c>
      <c r="C572" t="s">
        <v>339</v>
      </c>
      <c r="D572">
        <f t="shared" si="72"/>
        <v>570</v>
      </c>
      <c r="E572" t="s">
        <v>384</v>
      </c>
      <c r="F572" t="s">
        <v>10</v>
      </c>
      <c r="G572" t="s">
        <v>4</v>
      </c>
      <c r="H572" t="s">
        <v>11589</v>
      </c>
      <c r="I572" s="4">
        <v>42509</v>
      </c>
      <c r="J572">
        <f t="shared" si="73"/>
        <v>3</v>
      </c>
      <c r="K572">
        <f t="shared" si="74"/>
        <v>6</v>
      </c>
      <c r="L572" s="3">
        <f t="shared" si="75"/>
        <v>42647</v>
      </c>
      <c r="M572" t="str">
        <f t="shared" si="76"/>
        <v>10:43:00</v>
      </c>
      <c r="N572">
        <f t="shared" si="77"/>
        <v>643.00000000000011</v>
      </c>
      <c r="O572">
        <f t="shared" si="78"/>
        <v>2</v>
      </c>
      <c r="P572" t="str">
        <f t="shared" si="79"/>
        <v>Work</v>
      </c>
      <c r="Q572" t="str">
        <f>VLOOKUP(N572,IF(P572="Work",Intervals!$A$4:$C$9,Intervals!$F$4:$H$9),3,1)</f>
        <v>Int_7-17</v>
      </c>
      <c r="R572" t="str">
        <f t="shared" si="80"/>
        <v>1</v>
      </c>
      <c r="S572">
        <f>VLOOKUP(N572,IF(P572="Work",Intervals!$A$4:$D$9,Intervals!$F$4:$I$9),4,1)</f>
        <v>3</v>
      </c>
    </row>
    <row r="573" spans="1:19" x14ac:dyDescent="0.25">
      <c r="A573" t="s">
        <v>224</v>
      </c>
      <c r="B573" s="1" t="s">
        <v>1722</v>
      </c>
      <c r="C573" t="s">
        <v>339</v>
      </c>
      <c r="D573">
        <f t="shared" si="72"/>
        <v>571</v>
      </c>
      <c r="E573" t="s">
        <v>425</v>
      </c>
      <c r="F573" t="s">
        <v>11563</v>
      </c>
      <c r="G573" t="s">
        <v>4</v>
      </c>
      <c r="H573" t="s">
        <v>11597</v>
      </c>
      <c r="I573" t="s">
        <v>11671</v>
      </c>
      <c r="J573">
        <f t="shared" si="73"/>
        <v>3</v>
      </c>
      <c r="K573">
        <f t="shared" si="74"/>
        <v>6</v>
      </c>
      <c r="L573" s="3">
        <f t="shared" si="75"/>
        <v>42647</v>
      </c>
      <c r="M573" t="str">
        <f t="shared" si="76"/>
        <v>10:44:00</v>
      </c>
      <c r="N573">
        <f t="shared" si="77"/>
        <v>644</v>
      </c>
      <c r="O573">
        <f t="shared" si="78"/>
        <v>2</v>
      </c>
      <c r="P573" t="str">
        <f t="shared" si="79"/>
        <v>Work</v>
      </c>
      <c r="Q573" t="str">
        <f>VLOOKUP(N573,IF(P573="Work",Intervals!$A$4:$C$9,Intervals!$F$4:$H$9),3,1)</f>
        <v>Int_7-17</v>
      </c>
      <c r="R573" t="str">
        <f t="shared" si="80"/>
        <v>1</v>
      </c>
      <c r="S573">
        <f>VLOOKUP(N573,IF(P573="Work",Intervals!$A$4:$D$9,Intervals!$F$4:$I$9),4,1)</f>
        <v>3</v>
      </c>
    </row>
    <row r="574" spans="1:19" x14ac:dyDescent="0.25">
      <c r="A574" t="s">
        <v>186</v>
      </c>
      <c r="B574" s="1" t="s">
        <v>1723</v>
      </c>
      <c r="C574" t="s">
        <v>339</v>
      </c>
      <c r="D574">
        <f t="shared" si="72"/>
        <v>572</v>
      </c>
      <c r="E574" t="s">
        <v>428</v>
      </c>
      <c r="F574" t="s">
        <v>11572</v>
      </c>
      <c r="G574" t="s">
        <v>4</v>
      </c>
      <c r="H574" t="s">
        <v>11597</v>
      </c>
      <c r="I574" t="s">
        <v>11671</v>
      </c>
      <c r="J574">
        <f t="shared" si="73"/>
        <v>3</v>
      </c>
      <c r="K574">
        <f t="shared" si="74"/>
        <v>6</v>
      </c>
      <c r="L574" s="3">
        <f t="shared" si="75"/>
        <v>42647</v>
      </c>
      <c r="M574" t="str">
        <f t="shared" si="76"/>
        <v>10:45:00</v>
      </c>
      <c r="N574">
        <f t="shared" si="77"/>
        <v>645.00000000000011</v>
      </c>
      <c r="O574">
        <f t="shared" si="78"/>
        <v>2</v>
      </c>
      <c r="P574" t="str">
        <f t="shared" si="79"/>
        <v>Work</v>
      </c>
      <c r="Q574" t="str">
        <f>VLOOKUP(N574,IF(P574="Work",Intervals!$A$4:$C$9,Intervals!$F$4:$H$9),3,1)</f>
        <v>Int_7-17</v>
      </c>
      <c r="R574" t="str">
        <f t="shared" si="80"/>
        <v>1</v>
      </c>
      <c r="S574">
        <f>VLOOKUP(N574,IF(P574="Work",Intervals!$A$4:$D$9,Intervals!$F$4:$I$9),4,1)</f>
        <v>3</v>
      </c>
    </row>
    <row r="575" spans="1:19" x14ac:dyDescent="0.25">
      <c r="A575" t="s">
        <v>186</v>
      </c>
      <c r="B575" s="1" t="s">
        <v>1724</v>
      </c>
      <c r="C575" t="s">
        <v>339</v>
      </c>
      <c r="D575">
        <f t="shared" si="72"/>
        <v>573</v>
      </c>
      <c r="E575" t="s">
        <v>421</v>
      </c>
      <c r="F575" t="s">
        <v>10</v>
      </c>
      <c r="G575" t="s">
        <v>4</v>
      </c>
      <c r="H575" t="s">
        <v>11589</v>
      </c>
      <c r="I575" s="4">
        <v>42509</v>
      </c>
      <c r="J575">
        <f t="shared" si="73"/>
        <v>3</v>
      </c>
      <c r="K575">
        <f t="shared" si="74"/>
        <v>6</v>
      </c>
      <c r="L575" s="3">
        <f t="shared" si="75"/>
        <v>42647</v>
      </c>
      <c r="M575" t="str">
        <f t="shared" si="76"/>
        <v>10:46:00</v>
      </c>
      <c r="N575">
        <f t="shared" si="77"/>
        <v>646</v>
      </c>
      <c r="O575">
        <f t="shared" si="78"/>
        <v>2</v>
      </c>
      <c r="P575" t="str">
        <f t="shared" si="79"/>
        <v>Work</v>
      </c>
      <c r="Q575" t="str">
        <f>VLOOKUP(N575,IF(P575="Work",Intervals!$A$4:$C$9,Intervals!$F$4:$H$9),3,1)</f>
        <v>Int_7-17</v>
      </c>
      <c r="R575" t="str">
        <f t="shared" si="80"/>
        <v>1</v>
      </c>
      <c r="S575">
        <f>VLOOKUP(N575,IF(P575="Work",Intervals!$A$4:$D$9,Intervals!$F$4:$I$9),4,1)</f>
        <v>3</v>
      </c>
    </row>
    <row r="576" spans="1:19" x14ac:dyDescent="0.25">
      <c r="A576" t="s">
        <v>88</v>
      </c>
      <c r="B576" s="1" t="s">
        <v>1724</v>
      </c>
      <c r="C576" t="s">
        <v>339</v>
      </c>
      <c r="D576">
        <f t="shared" si="72"/>
        <v>574</v>
      </c>
      <c r="E576" t="s">
        <v>381</v>
      </c>
      <c r="F576" t="s">
        <v>10</v>
      </c>
      <c r="G576" t="s">
        <v>4</v>
      </c>
      <c r="H576" t="s">
        <v>11589</v>
      </c>
      <c r="I576" s="4">
        <v>42509</v>
      </c>
      <c r="J576">
        <f t="shared" si="73"/>
        <v>3</v>
      </c>
      <c r="K576">
        <f t="shared" si="74"/>
        <v>6</v>
      </c>
      <c r="L576" s="3">
        <f t="shared" si="75"/>
        <v>42647</v>
      </c>
      <c r="M576" t="str">
        <f t="shared" si="76"/>
        <v>10:46:00</v>
      </c>
      <c r="N576">
        <f t="shared" si="77"/>
        <v>646</v>
      </c>
      <c r="O576">
        <f t="shared" si="78"/>
        <v>2</v>
      </c>
      <c r="P576" t="str">
        <f t="shared" si="79"/>
        <v>Work</v>
      </c>
      <c r="Q576" t="str">
        <f>VLOOKUP(N576,IF(P576="Work",Intervals!$A$4:$C$9,Intervals!$F$4:$H$9),3,1)</f>
        <v>Int_7-17</v>
      </c>
      <c r="R576" t="str">
        <f t="shared" si="80"/>
        <v>1</v>
      </c>
      <c r="S576">
        <f>VLOOKUP(N576,IF(P576="Work",Intervals!$A$4:$D$9,Intervals!$F$4:$I$9),4,1)</f>
        <v>3</v>
      </c>
    </row>
    <row r="577" spans="1:19" x14ac:dyDescent="0.25">
      <c r="A577" t="s">
        <v>122</v>
      </c>
      <c r="B577" s="1" t="s">
        <v>1724</v>
      </c>
      <c r="C577" t="s">
        <v>339</v>
      </c>
      <c r="D577">
        <f t="shared" si="72"/>
        <v>575</v>
      </c>
      <c r="E577" t="s">
        <v>381</v>
      </c>
      <c r="F577" t="s">
        <v>10</v>
      </c>
      <c r="G577" t="s">
        <v>4</v>
      </c>
      <c r="H577" t="s">
        <v>11589</v>
      </c>
      <c r="I577" s="4">
        <v>42509</v>
      </c>
      <c r="J577">
        <f t="shared" si="73"/>
        <v>3</v>
      </c>
      <c r="K577">
        <f t="shared" si="74"/>
        <v>6</v>
      </c>
      <c r="L577" s="3">
        <f t="shared" si="75"/>
        <v>42647</v>
      </c>
      <c r="M577" t="str">
        <f t="shared" si="76"/>
        <v>10:46:00</v>
      </c>
      <c r="N577">
        <f t="shared" si="77"/>
        <v>646</v>
      </c>
      <c r="O577">
        <f t="shared" si="78"/>
        <v>2</v>
      </c>
      <c r="P577" t="str">
        <f t="shared" si="79"/>
        <v>Work</v>
      </c>
      <c r="Q577" t="str">
        <f>VLOOKUP(N577,IF(P577="Work",Intervals!$A$4:$C$9,Intervals!$F$4:$H$9),3,1)</f>
        <v>Int_7-17</v>
      </c>
      <c r="R577" t="str">
        <f t="shared" si="80"/>
        <v>1</v>
      </c>
      <c r="S577">
        <f>VLOOKUP(N577,IF(P577="Work",Intervals!$A$4:$D$9,Intervals!$F$4:$I$9),4,1)</f>
        <v>3</v>
      </c>
    </row>
    <row r="578" spans="1:19" x14ac:dyDescent="0.25">
      <c r="A578" t="s">
        <v>223</v>
      </c>
      <c r="B578" s="1" t="s">
        <v>6</v>
      </c>
      <c r="C578" t="s">
        <v>339</v>
      </c>
      <c r="D578">
        <f t="shared" si="72"/>
        <v>576</v>
      </c>
      <c r="E578" t="s">
        <v>458</v>
      </c>
      <c r="F578" t="s">
        <v>3</v>
      </c>
      <c r="G578" t="s">
        <v>4</v>
      </c>
      <c r="H578" t="s">
        <v>11589</v>
      </c>
      <c r="I578" s="4">
        <v>42509</v>
      </c>
      <c r="J578">
        <f t="shared" si="73"/>
        <v>3</v>
      </c>
      <c r="K578">
        <f t="shared" si="74"/>
        <v>6</v>
      </c>
      <c r="L578" s="3">
        <f t="shared" si="75"/>
        <v>42647</v>
      </c>
      <c r="M578" t="str">
        <f t="shared" si="76"/>
        <v>10:47:00</v>
      </c>
      <c r="N578">
        <f t="shared" si="77"/>
        <v>647.00000000000011</v>
      </c>
      <c r="O578">
        <f t="shared" si="78"/>
        <v>2</v>
      </c>
      <c r="P578" t="str">
        <f t="shared" si="79"/>
        <v>Work</v>
      </c>
      <c r="Q578" t="str">
        <f>VLOOKUP(N578,IF(P578="Work",Intervals!$A$4:$C$9,Intervals!$F$4:$H$9),3,1)</f>
        <v>Int_7-17</v>
      </c>
      <c r="R578" t="str">
        <f t="shared" si="80"/>
        <v>1</v>
      </c>
      <c r="S578">
        <f>VLOOKUP(N578,IF(P578="Work",Intervals!$A$4:$D$9,Intervals!$F$4:$I$9),4,1)</f>
        <v>3</v>
      </c>
    </row>
    <row r="579" spans="1:19" x14ac:dyDescent="0.25">
      <c r="A579" t="s">
        <v>225</v>
      </c>
      <c r="B579" s="1" t="s">
        <v>6</v>
      </c>
      <c r="C579" t="s">
        <v>339</v>
      </c>
      <c r="D579">
        <f t="shared" ref="D579:D642" si="81">ROW()-ROW($D$2)</f>
        <v>577</v>
      </c>
      <c r="E579" t="s">
        <v>391</v>
      </c>
      <c r="F579" t="s">
        <v>10</v>
      </c>
      <c r="G579" t="s">
        <v>4</v>
      </c>
      <c r="H579" t="s">
        <v>11603</v>
      </c>
      <c r="I579" t="s">
        <v>11677</v>
      </c>
      <c r="J579">
        <f t="shared" ref="J579:J642" si="82">SEARCH("-",B579)</f>
        <v>3</v>
      </c>
      <c r="K579">
        <f t="shared" ref="K579:K642" si="83">SEARCH("-",B579,J579+1)</f>
        <v>6</v>
      </c>
      <c r="L579" s="3">
        <f t="shared" ref="L579:L642" si="84">DATE(MID(B579,K579+1,4),LEFT(B579,J579-1),MID(B579,J579+1,K579-J579-1))</f>
        <v>42647</v>
      </c>
      <c r="M579" t="str">
        <f t="shared" ref="M579:M642" si="85">MID(B579,SEARCH(" ",B579)+1,99)</f>
        <v>10:47:00</v>
      </c>
      <c r="N579">
        <f t="shared" ref="N579:N642" si="86">((M579+1)-"1.1.1900  0:00:00")*24*60</f>
        <v>647.00000000000011</v>
      </c>
      <c r="O579">
        <f t="shared" ref="O579:O642" si="87">WEEKDAY(L579,2)</f>
        <v>2</v>
      </c>
      <c r="P579" t="str">
        <f t="shared" ref="P579:P642" si="88">IF(O579&gt;5,"NonWork","Work")</f>
        <v>Work</v>
      </c>
      <c r="Q579" t="str">
        <f>VLOOKUP(N579,IF(P579="Work",Intervals!$A$4:$C$9,Intervals!$F$4:$H$9),3,1)</f>
        <v>Int_7-17</v>
      </c>
      <c r="R579" t="str">
        <f t="shared" ref="R579:R642" si="89">IF(O579&gt;5,"2","1")</f>
        <v>1</v>
      </c>
      <c r="S579">
        <f>VLOOKUP(N579,IF(P579="Work",Intervals!$A$4:$D$9,Intervals!$F$4:$I$9),4,1)</f>
        <v>3</v>
      </c>
    </row>
    <row r="580" spans="1:19" x14ac:dyDescent="0.25">
      <c r="A580" t="s">
        <v>81</v>
      </c>
      <c r="B580" s="1" t="s">
        <v>1725</v>
      </c>
      <c r="C580" t="s">
        <v>339</v>
      </c>
      <c r="D580">
        <f t="shared" si="81"/>
        <v>578</v>
      </c>
      <c r="E580" t="s">
        <v>409</v>
      </c>
      <c r="F580" t="s">
        <v>11563</v>
      </c>
      <c r="G580" t="s">
        <v>4</v>
      </c>
      <c r="H580" t="s">
        <v>11589</v>
      </c>
      <c r="I580" s="4">
        <v>42509</v>
      </c>
      <c r="J580">
        <f t="shared" si="82"/>
        <v>3</v>
      </c>
      <c r="K580">
        <f t="shared" si="83"/>
        <v>6</v>
      </c>
      <c r="L580" s="3">
        <f t="shared" si="84"/>
        <v>42647</v>
      </c>
      <c r="M580" t="str">
        <f t="shared" si="85"/>
        <v>11:01:00</v>
      </c>
      <c r="N580">
        <f t="shared" si="86"/>
        <v>661</v>
      </c>
      <c r="O580">
        <f t="shared" si="87"/>
        <v>2</v>
      </c>
      <c r="P580" t="str">
        <f t="shared" si="88"/>
        <v>Work</v>
      </c>
      <c r="Q580" t="str">
        <f>VLOOKUP(N580,IF(P580="Work",Intervals!$A$4:$C$9,Intervals!$F$4:$H$9),3,1)</f>
        <v>Int_7-17</v>
      </c>
      <c r="R580" t="str">
        <f t="shared" si="89"/>
        <v>1</v>
      </c>
      <c r="S580">
        <f>VLOOKUP(N580,IF(P580="Work",Intervals!$A$4:$D$9,Intervals!$F$4:$I$9),4,1)</f>
        <v>3</v>
      </c>
    </row>
    <row r="581" spans="1:19" x14ac:dyDescent="0.25">
      <c r="A581" t="s">
        <v>176</v>
      </c>
      <c r="B581" s="1" t="s">
        <v>1726</v>
      </c>
      <c r="C581" t="s">
        <v>339</v>
      </c>
      <c r="D581">
        <f t="shared" si="81"/>
        <v>579</v>
      </c>
      <c r="E581" t="s">
        <v>346</v>
      </c>
      <c r="F581" t="s">
        <v>10</v>
      </c>
      <c r="G581" t="s">
        <v>4</v>
      </c>
      <c r="H581" t="s">
        <v>11589</v>
      </c>
      <c r="I581" s="4">
        <v>42509</v>
      </c>
      <c r="J581">
        <f t="shared" si="82"/>
        <v>3</v>
      </c>
      <c r="K581">
        <f t="shared" si="83"/>
        <v>6</v>
      </c>
      <c r="L581" s="3">
        <f t="shared" si="84"/>
        <v>42647</v>
      </c>
      <c r="M581" t="str">
        <f t="shared" si="85"/>
        <v>11:04:00</v>
      </c>
      <c r="N581">
        <f t="shared" si="86"/>
        <v>663.99999999999989</v>
      </c>
      <c r="O581">
        <f t="shared" si="87"/>
        <v>2</v>
      </c>
      <c r="P581" t="str">
        <f t="shared" si="88"/>
        <v>Work</v>
      </c>
      <c r="Q581" t="str">
        <f>VLOOKUP(N581,IF(P581="Work",Intervals!$A$4:$C$9,Intervals!$F$4:$H$9),3,1)</f>
        <v>Int_7-17</v>
      </c>
      <c r="R581" t="str">
        <f t="shared" si="89"/>
        <v>1</v>
      </c>
      <c r="S581">
        <f>VLOOKUP(N581,IF(P581="Work",Intervals!$A$4:$D$9,Intervals!$F$4:$I$9),4,1)</f>
        <v>3</v>
      </c>
    </row>
    <row r="582" spans="1:19" x14ac:dyDescent="0.25">
      <c r="A582" t="s">
        <v>81</v>
      </c>
      <c r="B582" s="1" t="s">
        <v>1726</v>
      </c>
      <c r="C582" t="s">
        <v>339</v>
      </c>
      <c r="D582">
        <f t="shared" si="81"/>
        <v>580</v>
      </c>
      <c r="E582" t="s">
        <v>409</v>
      </c>
      <c r="F582" t="s">
        <v>11563</v>
      </c>
      <c r="G582" t="s">
        <v>4</v>
      </c>
      <c r="H582" t="s">
        <v>11589</v>
      </c>
      <c r="I582" s="4">
        <v>42509</v>
      </c>
      <c r="J582">
        <f t="shared" si="82"/>
        <v>3</v>
      </c>
      <c r="K582">
        <f t="shared" si="83"/>
        <v>6</v>
      </c>
      <c r="L582" s="3">
        <f t="shared" si="84"/>
        <v>42647</v>
      </c>
      <c r="M582" t="str">
        <f t="shared" si="85"/>
        <v>11:04:00</v>
      </c>
      <c r="N582">
        <f t="shared" si="86"/>
        <v>663.99999999999989</v>
      </c>
      <c r="O582">
        <f t="shared" si="87"/>
        <v>2</v>
      </c>
      <c r="P582" t="str">
        <f t="shared" si="88"/>
        <v>Work</v>
      </c>
      <c r="Q582" t="str">
        <f>VLOOKUP(N582,IF(P582="Work",Intervals!$A$4:$C$9,Intervals!$F$4:$H$9),3,1)</f>
        <v>Int_7-17</v>
      </c>
      <c r="R582" t="str">
        <f t="shared" si="89"/>
        <v>1</v>
      </c>
      <c r="S582">
        <f>VLOOKUP(N582,IF(P582="Work",Intervals!$A$4:$D$9,Intervals!$F$4:$I$9),4,1)</f>
        <v>3</v>
      </c>
    </row>
    <row r="583" spans="1:19" x14ac:dyDescent="0.25">
      <c r="A583" t="s">
        <v>159</v>
      </c>
      <c r="B583" s="1" t="s">
        <v>1727</v>
      </c>
      <c r="C583" t="s">
        <v>339</v>
      </c>
      <c r="D583">
        <f t="shared" si="81"/>
        <v>581</v>
      </c>
      <c r="E583" t="s">
        <v>381</v>
      </c>
      <c r="F583" t="s">
        <v>10</v>
      </c>
      <c r="G583" t="s">
        <v>4</v>
      </c>
      <c r="H583" t="s">
        <v>11589</v>
      </c>
      <c r="I583" s="4">
        <v>42509</v>
      </c>
      <c r="J583">
        <f t="shared" si="82"/>
        <v>3</v>
      </c>
      <c r="K583">
        <f t="shared" si="83"/>
        <v>6</v>
      </c>
      <c r="L583" s="3">
        <f t="shared" si="84"/>
        <v>42647</v>
      </c>
      <c r="M583" t="str">
        <f t="shared" si="85"/>
        <v>11:07:00</v>
      </c>
      <c r="N583">
        <f t="shared" si="86"/>
        <v>667</v>
      </c>
      <c r="O583">
        <f t="shared" si="87"/>
        <v>2</v>
      </c>
      <c r="P583" t="str">
        <f t="shared" si="88"/>
        <v>Work</v>
      </c>
      <c r="Q583" t="str">
        <f>VLOOKUP(N583,IF(P583="Work",Intervals!$A$4:$C$9,Intervals!$F$4:$H$9),3,1)</f>
        <v>Int_7-17</v>
      </c>
      <c r="R583" t="str">
        <f t="shared" si="89"/>
        <v>1</v>
      </c>
      <c r="S583">
        <f>VLOOKUP(N583,IF(P583="Work",Intervals!$A$4:$D$9,Intervals!$F$4:$I$9),4,1)</f>
        <v>3</v>
      </c>
    </row>
    <row r="584" spans="1:19" x14ac:dyDescent="0.25">
      <c r="A584" t="s">
        <v>134</v>
      </c>
      <c r="B584" s="1" t="s">
        <v>1727</v>
      </c>
      <c r="C584" t="s">
        <v>339</v>
      </c>
      <c r="D584">
        <f t="shared" si="81"/>
        <v>582</v>
      </c>
      <c r="E584" t="s">
        <v>347</v>
      </c>
      <c r="F584" t="s">
        <v>10</v>
      </c>
      <c r="G584" t="s">
        <v>4</v>
      </c>
      <c r="H584" t="s">
        <v>11589</v>
      </c>
      <c r="I584" s="4">
        <v>42509</v>
      </c>
      <c r="J584">
        <f t="shared" si="82"/>
        <v>3</v>
      </c>
      <c r="K584">
        <f t="shared" si="83"/>
        <v>6</v>
      </c>
      <c r="L584" s="3">
        <f t="shared" si="84"/>
        <v>42647</v>
      </c>
      <c r="M584" t="str">
        <f t="shared" si="85"/>
        <v>11:07:00</v>
      </c>
      <c r="N584">
        <f t="shared" si="86"/>
        <v>667</v>
      </c>
      <c r="O584">
        <f t="shared" si="87"/>
        <v>2</v>
      </c>
      <c r="P584" t="str">
        <f t="shared" si="88"/>
        <v>Work</v>
      </c>
      <c r="Q584" t="str">
        <f>VLOOKUP(N584,IF(P584="Work",Intervals!$A$4:$C$9,Intervals!$F$4:$H$9),3,1)</f>
        <v>Int_7-17</v>
      </c>
      <c r="R584" t="str">
        <f t="shared" si="89"/>
        <v>1</v>
      </c>
      <c r="S584">
        <f>VLOOKUP(N584,IF(P584="Work",Intervals!$A$4:$D$9,Intervals!$F$4:$I$9),4,1)</f>
        <v>3</v>
      </c>
    </row>
    <row r="585" spans="1:19" x14ac:dyDescent="0.25">
      <c r="A585" t="s">
        <v>143</v>
      </c>
      <c r="B585" s="1" t="s">
        <v>1728</v>
      </c>
      <c r="C585" t="s">
        <v>339</v>
      </c>
      <c r="D585">
        <f t="shared" si="81"/>
        <v>583</v>
      </c>
      <c r="E585" t="s">
        <v>386</v>
      </c>
      <c r="F585" t="s">
        <v>10</v>
      </c>
      <c r="G585" t="s">
        <v>4</v>
      </c>
      <c r="H585" t="s">
        <v>11603</v>
      </c>
      <c r="I585" t="s">
        <v>11677</v>
      </c>
      <c r="J585">
        <f t="shared" si="82"/>
        <v>3</v>
      </c>
      <c r="K585">
        <f t="shared" si="83"/>
        <v>6</v>
      </c>
      <c r="L585" s="3">
        <f t="shared" si="84"/>
        <v>42647</v>
      </c>
      <c r="M585" t="str">
        <f t="shared" si="85"/>
        <v>11:09:00</v>
      </c>
      <c r="N585">
        <f t="shared" si="86"/>
        <v>669</v>
      </c>
      <c r="O585">
        <f t="shared" si="87"/>
        <v>2</v>
      </c>
      <c r="P585" t="str">
        <f t="shared" si="88"/>
        <v>Work</v>
      </c>
      <c r="Q585" t="str">
        <f>VLOOKUP(N585,IF(P585="Work",Intervals!$A$4:$C$9,Intervals!$F$4:$H$9),3,1)</f>
        <v>Int_7-17</v>
      </c>
      <c r="R585" t="str">
        <f t="shared" si="89"/>
        <v>1</v>
      </c>
      <c r="S585">
        <f>VLOOKUP(N585,IF(P585="Work",Intervals!$A$4:$D$9,Intervals!$F$4:$I$9),4,1)</f>
        <v>3</v>
      </c>
    </row>
    <row r="586" spans="1:19" x14ac:dyDescent="0.25">
      <c r="A586" t="s">
        <v>226</v>
      </c>
      <c r="B586" s="1" t="s">
        <v>1728</v>
      </c>
      <c r="C586" t="s">
        <v>339</v>
      </c>
      <c r="D586">
        <f t="shared" si="81"/>
        <v>584</v>
      </c>
      <c r="E586" t="s">
        <v>348</v>
      </c>
      <c r="F586" t="s">
        <v>10</v>
      </c>
      <c r="G586" t="s">
        <v>4</v>
      </c>
      <c r="H586" t="s">
        <v>11589</v>
      </c>
      <c r="I586" s="4">
        <v>42509</v>
      </c>
      <c r="J586">
        <f t="shared" si="82"/>
        <v>3</v>
      </c>
      <c r="K586">
        <f t="shared" si="83"/>
        <v>6</v>
      </c>
      <c r="L586" s="3">
        <f t="shared" si="84"/>
        <v>42647</v>
      </c>
      <c r="M586" t="str">
        <f t="shared" si="85"/>
        <v>11:09:00</v>
      </c>
      <c r="N586">
        <f t="shared" si="86"/>
        <v>669</v>
      </c>
      <c r="O586">
        <f t="shared" si="87"/>
        <v>2</v>
      </c>
      <c r="P586" t="str">
        <f t="shared" si="88"/>
        <v>Work</v>
      </c>
      <c r="Q586" t="str">
        <f>VLOOKUP(N586,IF(P586="Work",Intervals!$A$4:$C$9,Intervals!$F$4:$H$9),3,1)</f>
        <v>Int_7-17</v>
      </c>
      <c r="R586" t="str">
        <f t="shared" si="89"/>
        <v>1</v>
      </c>
      <c r="S586">
        <f>VLOOKUP(N586,IF(P586="Work",Intervals!$A$4:$D$9,Intervals!$F$4:$I$9),4,1)</f>
        <v>3</v>
      </c>
    </row>
    <row r="587" spans="1:19" x14ac:dyDescent="0.25">
      <c r="A587" t="s">
        <v>133</v>
      </c>
      <c r="B587" s="1" t="s">
        <v>1728</v>
      </c>
      <c r="C587" t="s">
        <v>339</v>
      </c>
      <c r="D587">
        <f t="shared" si="81"/>
        <v>585</v>
      </c>
      <c r="E587" t="s">
        <v>432</v>
      </c>
      <c r="F587" t="s">
        <v>11561</v>
      </c>
      <c r="G587" t="s">
        <v>4</v>
      </c>
      <c r="H587" t="s">
        <v>11596</v>
      </c>
      <c r="I587" t="s">
        <v>11670</v>
      </c>
      <c r="J587">
        <f t="shared" si="82"/>
        <v>3</v>
      </c>
      <c r="K587">
        <f t="shared" si="83"/>
        <v>6</v>
      </c>
      <c r="L587" s="3">
        <f t="shared" si="84"/>
        <v>42647</v>
      </c>
      <c r="M587" t="str">
        <f t="shared" si="85"/>
        <v>11:09:00</v>
      </c>
      <c r="N587">
        <f t="shared" si="86"/>
        <v>669</v>
      </c>
      <c r="O587">
        <f t="shared" si="87"/>
        <v>2</v>
      </c>
      <c r="P587" t="str">
        <f t="shared" si="88"/>
        <v>Work</v>
      </c>
      <c r="Q587" t="str">
        <f>VLOOKUP(N587,IF(P587="Work",Intervals!$A$4:$C$9,Intervals!$F$4:$H$9),3,1)</f>
        <v>Int_7-17</v>
      </c>
      <c r="R587" t="str">
        <f t="shared" si="89"/>
        <v>1</v>
      </c>
      <c r="S587">
        <f>VLOOKUP(N587,IF(P587="Work",Intervals!$A$4:$D$9,Intervals!$F$4:$I$9),4,1)</f>
        <v>3</v>
      </c>
    </row>
    <row r="588" spans="1:19" x14ac:dyDescent="0.25">
      <c r="A588" t="s">
        <v>192</v>
      </c>
      <c r="B588" s="1" t="s">
        <v>1729</v>
      </c>
      <c r="C588" t="s">
        <v>339</v>
      </c>
      <c r="D588">
        <f t="shared" si="81"/>
        <v>586</v>
      </c>
      <c r="E588" t="s">
        <v>348</v>
      </c>
      <c r="F588" t="s">
        <v>10</v>
      </c>
      <c r="G588" t="s">
        <v>4</v>
      </c>
      <c r="H588" t="s">
        <v>11589</v>
      </c>
      <c r="I588" s="4">
        <v>42509</v>
      </c>
      <c r="J588">
        <f t="shared" si="82"/>
        <v>3</v>
      </c>
      <c r="K588">
        <f t="shared" si="83"/>
        <v>6</v>
      </c>
      <c r="L588" s="3">
        <f t="shared" si="84"/>
        <v>42647</v>
      </c>
      <c r="M588" t="str">
        <f t="shared" si="85"/>
        <v>11:14:00</v>
      </c>
      <c r="N588">
        <f t="shared" si="86"/>
        <v>673.99999999999989</v>
      </c>
      <c r="O588">
        <f t="shared" si="87"/>
        <v>2</v>
      </c>
      <c r="P588" t="str">
        <f t="shared" si="88"/>
        <v>Work</v>
      </c>
      <c r="Q588" t="str">
        <f>VLOOKUP(N588,IF(P588="Work",Intervals!$A$4:$C$9,Intervals!$F$4:$H$9),3,1)</f>
        <v>Int_7-17</v>
      </c>
      <c r="R588" t="str">
        <f t="shared" si="89"/>
        <v>1</v>
      </c>
      <c r="S588">
        <f>VLOOKUP(N588,IF(P588="Work",Intervals!$A$4:$D$9,Intervals!$F$4:$I$9),4,1)</f>
        <v>3</v>
      </c>
    </row>
    <row r="589" spans="1:19" x14ac:dyDescent="0.25">
      <c r="A589" t="s">
        <v>110</v>
      </c>
      <c r="B589" s="1" t="s">
        <v>1730</v>
      </c>
      <c r="C589" t="s">
        <v>339</v>
      </c>
      <c r="D589">
        <f t="shared" si="81"/>
        <v>587</v>
      </c>
      <c r="E589" t="s">
        <v>391</v>
      </c>
      <c r="F589" t="s">
        <v>10</v>
      </c>
      <c r="G589" t="s">
        <v>4</v>
      </c>
      <c r="H589" t="s">
        <v>11603</v>
      </c>
      <c r="I589" t="s">
        <v>11677</v>
      </c>
      <c r="J589">
        <f t="shared" si="82"/>
        <v>3</v>
      </c>
      <c r="K589">
        <f t="shared" si="83"/>
        <v>6</v>
      </c>
      <c r="L589" s="3">
        <f t="shared" si="84"/>
        <v>42647</v>
      </c>
      <c r="M589" t="str">
        <f t="shared" si="85"/>
        <v>11:20:00</v>
      </c>
      <c r="N589">
        <f t="shared" si="86"/>
        <v>680.00000000000011</v>
      </c>
      <c r="O589">
        <f t="shared" si="87"/>
        <v>2</v>
      </c>
      <c r="P589" t="str">
        <f t="shared" si="88"/>
        <v>Work</v>
      </c>
      <c r="Q589" t="str">
        <f>VLOOKUP(N589,IF(P589="Work",Intervals!$A$4:$C$9,Intervals!$F$4:$H$9),3,1)</f>
        <v>Int_7-17</v>
      </c>
      <c r="R589" t="str">
        <f t="shared" si="89"/>
        <v>1</v>
      </c>
      <c r="S589">
        <f>VLOOKUP(N589,IF(P589="Work",Intervals!$A$4:$D$9,Intervals!$F$4:$I$9),4,1)</f>
        <v>3</v>
      </c>
    </row>
    <row r="590" spans="1:19" x14ac:dyDescent="0.25">
      <c r="A590" t="s">
        <v>93</v>
      </c>
      <c r="B590" s="1" t="s">
        <v>1731</v>
      </c>
      <c r="C590" t="s">
        <v>339</v>
      </c>
      <c r="D590">
        <f t="shared" si="81"/>
        <v>588</v>
      </c>
      <c r="E590" t="s">
        <v>451</v>
      </c>
      <c r="F590" t="s">
        <v>11565</v>
      </c>
      <c r="G590" t="s">
        <v>30</v>
      </c>
      <c r="H590" t="s">
        <v>11590</v>
      </c>
      <c r="I590" t="s">
        <v>11664</v>
      </c>
      <c r="J590">
        <f t="shared" si="82"/>
        <v>3</v>
      </c>
      <c r="K590">
        <f t="shared" si="83"/>
        <v>6</v>
      </c>
      <c r="L590" s="3">
        <f t="shared" si="84"/>
        <v>42647</v>
      </c>
      <c r="M590" t="str">
        <f t="shared" si="85"/>
        <v>11:23:00</v>
      </c>
      <c r="N590">
        <f t="shared" si="86"/>
        <v>683</v>
      </c>
      <c r="O590">
        <f t="shared" si="87"/>
        <v>2</v>
      </c>
      <c r="P590" t="str">
        <f t="shared" si="88"/>
        <v>Work</v>
      </c>
      <c r="Q590" t="str">
        <f>VLOOKUP(N590,IF(P590="Work",Intervals!$A$4:$C$9,Intervals!$F$4:$H$9),3,1)</f>
        <v>Int_7-17</v>
      </c>
      <c r="R590" t="str">
        <f t="shared" si="89"/>
        <v>1</v>
      </c>
      <c r="S590">
        <f>VLOOKUP(N590,IF(P590="Work",Intervals!$A$4:$D$9,Intervals!$F$4:$I$9),4,1)</f>
        <v>3</v>
      </c>
    </row>
    <row r="591" spans="1:19" x14ac:dyDescent="0.25">
      <c r="A591" t="s">
        <v>90</v>
      </c>
      <c r="B591" s="1" t="s">
        <v>1732</v>
      </c>
      <c r="C591" t="s">
        <v>339</v>
      </c>
      <c r="D591">
        <f t="shared" si="81"/>
        <v>589</v>
      </c>
      <c r="E591" t="s">
        <v>346</v>
      </c>
      <c r="F591" t="s">
        <v>10</v>
      </c>
      <c r="G591" t="s">
        <v>4</v>
      </c>
      <c r="H591" t="s">
        <v>11589</v>
      </c>
      <c r="I591" s="4">
        <v>42509</v>
      </c>
      <c r="J591">
        <f t="shared" si="82"/>
        <v>3</v>
      </c>
      <c r="K591">
        <f t="shared" si="83"/>
        <v>6</v>
      </c>
      <c r="L591" s="3">
        <f t="shared" si="84"/>
        <v>42647</v>
      </c>
      <c r="M591" t="str">
        <f t="shared" si="85"/>
        <v>11:24:00</v>
      </c>
      <c r="N591">
        <f t="shared" si="86"/>
        <v>684.00000000000011</v>
      </c>
      <c r="O591">
        <f t="shared" si="87"/>
        <v>2</v>
      </c>
      <c r="P591" t="str">
        <f t="shared" si="88"/>
        <v>Work</v>
      </c>
      <c r="Q591" t="str">
        <f>VLOOKUP(N591,IF(P591="Work",Intervals!$A$4:$C$9,Intervals!$F$4:$H$9),3,1)</f>
        <v>Int_7-17</v>
      </c>
      <c r="R591" t="str">
        <f t="shared" si="89"/>
        <v>1</v>
      </c>
      <c r="S591">
        <f>VLOOKUP(N591,IF(P591="Work",Intervals!$A$4:$D$9,Intervals!$F$4:$I$9),4,1)</f>
        <v>3</v>
      </c>
    </row>
    <row r="592" spans="1:19" x14ac:dyDescent="0.25">
      <c r="A592" t="s">
        <v>86</v>
      </c>
      <c r="B592" s="1" t="s">
        <v>1733</v>
      </c>
      <c r="C592" t="s">
        <v>339</v>
      </c>
      <c r="D592">
        <f t="shared" si="81"/>
        <v>590</v>
      </c>
      <c r="E592" t="s">
        <v>357</v>
      </c>
      <c r="F592" t="s">
        <v>3</v>
      </c>
      <c r="G592" t="s">
        <v>4</v>
      </c>
      <c r="H592" t="s">
        <v>11597</v>
      </c>
      <c r="I592" t="s">
        <v>11671</v>
      </c>
      <c r="J592">
        <f t="shared" si="82"/>
        <v>3</v>
      </c>
      <c r="K592">
        <f t="shared" si="83"/>
        <v>6</v>
      </c>
      <c r="L592" s="3">
        <f t="shared" si="84"/>
        <v>42647</v>
      </c>
      <c r="M592" t="str">
        <f t="shared" si="85"/>
        <v>11:30:00</v>
      </c>
      <c r="N592">
        <f t="shared" si="86"/>
        <v>690.00000000000011</v>
      </c>
      <c r="O592">
        <f t="shared" si="87"/>
        <v>2</v>
      </c>
      <c r="P592" t="str">
        <f t="shared" si="88"/>
        <v>Work</v>
      </c>
      <c r="Q592" t="str">
        <f>VLOOKUP(N592,IF(P592="Work",Intervals!$A$4:$C$9,Intervals!$F$4:$H$9),3,1)</f>
        <v>Int_7-17</v>
      </c>
      <c r="R592" t="str">
        <f t="shared" si="89"/>
        <v>1</v>
      </c>
      <c r="S592">
        <f>VLOOKUP(N592,IF(P592="Work",Intervals!$A$4:$D$9,Intervals!$F$4:$I$9),4,1)</f>
        <v>3</v>
      </c>
    </row>
    <row r="593" spans="1:19" x14ac:dyDescent="0.25">
      <c r="A593" t="s">
        <v>82</v>
      </c>
      <c r="B593" s="1" t="s">
        <v>1733</v>
      </c>
      <c r="C593" t="s">
        <v>339</v>
      </c>
      <c r="D593">
        <f t="shared" si="81"/>
        <v>591</v>
      </c>
      <c r="E593" t="s">
        <v>341</v>
      </c>
      <c r="F593" t="s">
        <v>11561</v>
      </c>
      <c r="G593" t="s">
        <v>30</v>
      </c>
      <c r="H593" t="s">
        <v>11590</v>
      </c>
      <c r="I593" t="s">
        <v>11664</v>
      </c>
      <c r="J593">
        <f t="shared" si="82"/>
        <v>3</v>
      </c>
      <c r="K593">
        <f t="shared" si="83"/>
        <v>6</v>
      </c>
      <c r="L593" s="3">
        <f t="shared" si="84"/>
        <v>42647</v>
      </c>
      <c r="M593" t="str">
        <f t="shared" si="85"/>
        <v>11:30:00</v>
      </c>
      <c r="N593">
        <f t="shared" si="86"/>
        <v>690.00000000000011</v>
      </c>
      <c r="O593">
        <f t="shared" si="87"/>
        <v>2</v>
      </c>
      <c r="P593" t="str">
        <f t="shared" si="88"/>
        <v>Work</v>
      </c>
      <c r="Q593" t="str">
        <f>VLOOKUP(N593,IF(P593="Work",Intervals!$A$4:$C$9,Intervals!$F$4:$H$9),3,1)</f>
        <v>Int_7-17</v>
      </c>
      <c r="R593" t="str">
        <f t="shared" si="89"/>
        <v>1</v>
      </c>
      <c r="S593">
        <f>VLOOKUP(N593,IF(P593="Work",Intervals!$A$4:$D$9,Intervals!$F$4:$I$9),4,1)</f>
        <v>3</v>
      </c>
    </row>
    <row r="594" spans="1:19" x14ac:dyDescent="0.25">
      <c r="A594" t="s">
        <v>85</v>
      </c>
      <c r="B594" s="1" t="s">
        <v>1733</v>
      </c>
      <c r="C594" t="s">
        <v>339</v>
      </c>
      <c r="D594">
        <f t="shared" si="81"/>
        <v>592</v>
      </c>
      <c r="E594" t="s">
        <v>459</v>
      </c>
      <c r="F594" t="s">
        <v>10</v>
      </c>
      <c r="G594" t="s">
        <v>4</v>
      </c>
      <c r="H594" t="s">
        <v>11589</v>
      </c>
      <c r="I594" s="4">
        <v>42509</v>
      </c>
      <c r="J594">
        <f t="shared" si="82"/>
        <v>3</v>
      </c>
      <c r="K594">
        <f t="shared" si="83"/>
        <v>6</v>
      </c>
      <c r="L594" s="3">
        <f t="shared" si="84"/>
        <v>42647</v>
      </c>
      <c r="M594" t="str">
        <f t="shared" si="85"/>
        <v>11:30:00</v>
      </c>
      <c r="N594">
        <f t="shared" si="86"/>
        <v>690.00000000000011</v>
      </c>
      <c r="O594">
        <f t="shared" si="87"/>
        <v>2</v>
      </c>
      <c r="P594" t="str">
        <f t="shared" si="88"/>
        <v>Work</v>
      </c>
      <c r="Q594" t="str">
        <f>VLOOKUP(N594,IF(P594="Work",Intervals!$A$4:$C$9,Intervals!$F$4:$H$9),3,1)</f>
        <v>Int_7-17</v>
      </c>
      <c r="R594" t="str">
        <f t="shared" si="89"/>
        <v>1</v>
      </c>
      <c r="S594">
        <f>VLOOKUP(N594,IF(P594="Work",Intervals!$A$4:$D$9,Intervals!$F$4:$I$9),4,1)</f>
        <v>3</v>
      </c>
    </row>
    <row r="595" spans="1:19" x14ac:dyDescent="0.25">
      <c r="A595" t="s">
        <v>156</v>
      </c>
      <c r="B595" s="1" t="s">
        <v>1734</v>
      </c>
      <c r="C595" t="s">
        <v>339</v>
      </c>
      <c r="D595">
        <f t="shared" si="81"/>
        <v>593</v>
      </c>
      <c r="E595" t="s">
        <v>380</v>
      </c>
      <c r="F595" t="s">
        <v>10</v>
      </c>
      <c r="G595" t="s">
        <v>4</v>
      </c>
      <c r="H595" t="s">
        <v>11589</v>
      </c>
      <c r="I595" s="4">
        <v>42509</v>
      </c>
      <c r="J595">
        <f t="shared" si="82"/>
        <v>3</v>
      </c>
      <c r="K595">
        <f t="shared" si="83"/>
        <v>6</v>
      </c>
      <c r="L595" s="3">
        <f t="shared" si="84"/>
        <v>42647</v>
      </c>
      <c r="M595" t="str">
        <f t="shared" si="85"/>
        <v>11:38:00</v>
      </c>
      <c r="N595">
        <f t="shared" si="86"/>
        <v>698.00000000000011</v>
      </c>
      <c r="O595">
        <f t="shared" si="87"/>
        <v>2</v>
      </c>
      <c r="P595" t="str">
        <f t="shared" si="88"/>
        <v>Work</v>
      </c>
      <c r="Q595" t="str">
        <f>VLOOKUP(N595,IF(P595="Work",Intervals!$A$4:$C$9,Intervals!$F$4:$H$9),3,1)</f>
        <v>Int_7-17</v>
      </c>
      <c r="R595" t="str">
        <f t="shared" si="89"/>
        <v>1</v>
      </c>
      <c r="S595">
        <f>VLOOKUP(N595,IF(P595="Work",Intervals!$A$4:$D$9,Intervals!$F$4:$I$9),4,1)</f>
        <v>3</v>
      </c>
    </row>
    <row r="596" spans="1:19" x14ac:dyDescent="0.25">
      <c r="A596" t="s">
        <v>227</v>
      </c>
      <c r="B596" s="1" t="s">
        <v>1735</v>
      </c>
      <c r="C596" t="s">
        <v>339</v>
      </c>
      <c r="D596">
        <f t="shared" si="81"/>
        <v>594</v>
      </c>
      <c r="E596" t="s">
        <v>348</v>
      </c>
      <c r="F596" t="s">
        <v>10</v>
      </c>
      <c r="G596" t="s">
        <v>4</v>
      </c>
      <c r="H596" t="s">
        <v>11589</v>
      </c>
      <c r="I596" s="4">
        <v>42509</v>
      </c>
      <c r="J596">
        <f t="shared" si="82"/>
        <v>3</v>
      </c>
      <c r="K596">
        <f t="shared" si="83"/>
        <v>6</v>
      </c>
      <c r="L596" s="3">
        <f t="shared" si="84"/>
        <v>42647</v>
      </c>
      <c r="M596" t="str">
        <f t="shared" si="85"/>
        <v>11:39:00</v>
      </c>
      <c r="N596">
        <f t="shared" si="86"/>
        <v>698.99999999999989</v>
      </c>
      <c r="O596">
        <f t="shared" si="87"/>
        <v>2</v>
      </c>
      <c r="P596" t="str">
        <f t="shared" si="88"/>
        <v>Work</v>
      </c>
      <c r="Q596" t="str">
        <f>VLOOKUP(N596,IF(P596="Work",Intervals!$A$4:$C$9,Intervals!$F$4:$H$9),3,1)</f>
        <v>Int_7-17</v>
      </c>
      <c r="R596" t="str">
        <f t="shared" si="89"/>
        <v>1</v>
      </c>
      <c r="S596">
        <f>VLOOKUP(N596,IF(P596="Work",Intervals!$A$4:$D$9,Intervals!$F$4:$I$9),4,1)</f>
        <v>3</v>
      </c>
    </row>
    <row r="597" spans="1:19" x14ac:dyDescent="0.25">
      <c r="A597" t="s">
        <v>195</v>
      </c>
      <c r="B597" s="1" t="s">
        <v>1736</v>
      </c>
      <c r="C597" t="s">
        <v>339</v>
      </c>
      <c r="D597">
        <f t="shared" si="81"/>
        <v>595</v>
      </c>
      <c r="E597" t="s">
        <v>396</v>
      </c>
      <c r="F597" t="s">
        <v>11569</v>
      </c>
      <c r="G597" t="s">
        <v>4</v>
      </c>
      <c r="H597" t="s">
        <v>11589</v>
      </c>
      <c r="I597" s="4">
        <v>42509</v>
      </c>
      <c r="J597">
        <f t="shared" si="82"/>
        <v>3</v>
      </c>
      <c r="K597">
        <f t="shared" si="83"/>
        <v>6</v>
      </c>
      <c r="L597" s="3">
        <f t="shared" si="84"/>
        <v>42647</v>
      </c>
      <c r="M597" t="str">
        <f t="shared" si="85"/>
        <v>11:42:00</v>
      </c>
      <c r="N597">
        <f t="shared" si="86"/>
        <v>702.00000000000011</v>
      </c>
      <c r="O597">
        <f t="shared" si="87"/>
        <v>2</v>
      </c>
      <c r="P597" t="str">
        <f t="shared" si="88"/>
        <v>Work</v>
      </c>
      <c r="Q597" t="str">
        <f>VLOOKUP(N597,IF(P597="Work",Intervals!$A$4:$C$9,Intervals!$F$4:$H$9),3,1)</f>
        <v>Int_7-17</v>
      </c>
      <c r="R597" t="str">
        <f t="shared" si="89"/>
        <v>1</v>
      </c>
      <c r="S597">
        <f>VLOOKUP(N597,IF(P597="Work",Intervals!$A$4:$D$9,Intervals!$F$4:$I$9),4,1)</f>
        <v>3</v>
      </c>
    </row>
    <row r="598" spans="1:19" x14ac:dyDescent="0.25">
      <c r="A598" t="s">
        <v>228</v>
      </c>
      <c r="B598" s="1" t="s">
        <v>1737</v>
      </c>
      <c r="C598" t="s">
        <v>339</v>
      </c>
      <c r="D598">
        <f t="shared" si="81"/>
        <v>596</v>
      </c>
      <c r="E598" t="s">
        <v>460</v>
      </c>
      <c r="F598" t="s">
        <v>11567</v>
      </c>
      <c r="G598" t="s">
        <v>4</v>
      </c>
      <c r="H598" t="s">
        <v>11589</v>
      </c>
      <c r="I598" s="4">
        <v>42509</v>
      </c>
      <c r="J598">
        <f t="shared" si="82"/>
        <v>3</v>
      </c>
      <c r="K598">
        <f t="shared" si="83"/>
        <v>6</v>
      </c>
      <c r="L598" s="3">
        <f t="shared" si="84"/>
        <v>42647</v>
      </c>
      <c r="M598" t="str">
        <f t="shared" si="85"/>
        <v>11:47:00</v>
      </c>
      <c r="N598">
        <f t="shared" si="86"/>
        <v>706.99999999999989</v>
      </c>
      <c r="O598">
        <f t="shared" si="87"/>
        <v>2</v>
      </c>
      <c r="P598" t="str">
        <f t="shared" si="88"/>
        <v>Work</v>
      </c>
      <c r="Q598" t="str">
        <f>VLOOKUP(N598,IF(P598="Work",Intervals!$A$4:$C$9,Intervals!$F$4:$H$9),3,1)</f>
        <v>Int_7-17</v>
      </c>
      <c r="R598" t="str">
        <f t="shared" si="89"/>
        <v>1</v>
      </c>
      <c r="S598">
        <f>VLOOKUP(N598,IF(P598="Work",Intervals!$A$4:$D$9,Intervals!$F$4:$I$9),4,1)</f>
        <v>3</v>
      </c>
    </row>
    <row r="599" spans="1:19" x14ac:dyDescent="0.25">
      <c r="A599" t="s">
        <v>229</v>
      </c>
      <c r="B599" s="1" t="s">
        <v>1738</v>
      </c>
      <c r="C599" t="s">
        <v>339</v>
      </c>
      <c r="D599">
        <f t="shared" si="81"/>
        <v>597</v>
      </c>
      <c r="E599" t="s">
        <v>461</v>
      </c>
      <c r="F599" t="s">
        <v>11562</v>
      </c>
      <c r="G599" t="s">
        <v>4</v>
      </c>
      <c r="H599" t="s">
        <v>11589</v>
      </c>
      <c r="I599" s="4">
        <v>42509</v>
      </c>
      <c r="J599">
        <f t="shared" si="82"/>
        <v>3</v>
      </c>
      <c r="K599">
        <f t="shared" si="83"/>
        <v>6</v>
      </c>
      <c r="L599" s="3">
        <f t="shared" si="84"/>
        <v>42647</v>
      </c>
      <c r="M599" t="str">
        <f t="shared" si="85"/>
        <v>11:49:00</v>
      </c>
      <c r="N599">
        <f t="shared" si="86"/>
        <v>708.99999999999989</v>
      </c>
      <c r="O599">
        <f t="shared" si="87"/>
        <v>2</v>
      </c>
      <c r="P599" t="str">
        <f t="shared" si="88"/>
        <v>Work</v>
      </c>
      <c r="Q599" t="str">
        <f>VLOOKUP(N599,IF(P599="Work",Intervals!$A$4:$C$9,Intervals!$F$4:$H$9),3,1)</f>
        <v>Int_7-17</v>
      </c>
      <c r="R599" t="str">
        <f t="shared" si="89"/>
        <v>1</v>
      </c>
      <c r="S599">
        <f>VLOOKUP(N599,IF(P599="Work",Intervals!$A$4:$D$9,Intervals!$F$4:$I$9),4,1)</f>
        <v>3</v>
      </c>
    </row>
    <row r="600" spans="1:19" x14ac:dyDescent="0.25">
      <c r="A600" t="s">
        <v>114</v>
      </c>
      <c r="B600" s="1" t="s">
        <v>1739</v>
      </c>
      <c r="C600" t="s">
        <v>339</v>
      </c>
      <c r="D600">
        <f t="shared" si="81"/>
        <v>598</v>
      </c>
      <c r="E600" t="s">
        <v>377</v>
      </c>
      <c r="F600" t="s">
        <v>10</v>
      </c>
      <c r="G600" t="s">
        <v>4</v>
      </c>
      <c r="H600" t="s">
        <v>11596</v>
      </c>
      <c r="I600" t="s">
        <v>11670</v>
      </c>
      <c r="J600">
        <f t="shared" si="82"/>
        <v>3</v>
      </c>
      <c r="K600">
        <f t="shared" si="83"/>
        <v>6</v>
      </c>
      <c r="L600" s="3">
        <f t="shared" si="84"/>
        <v>42647</v>
      </c>
      <c r="M600" t="str">
        <f t="shared" si="85"/>
        <v>11:51:00</v>
      </c>
      <c r="N600">
        <f t="shared" si="86"/>
        <v>710.99999999999989</v>
      </c>
      <c r="O600">
        <f t="shared" si="87"/>
        <v>2</v>
      </c>
      <c r="P600" t="str">
        <f t="shared" si="88"/>
        <v>Work</v>
      </c>
      <c r="Q600" t="str">
        <f>VLOOKUP(N600,IF(P600="Work",Intervals!$A$4:$C$9,Intervals!$F$4:$H$9),3,1)</f>
        <v>Int_7-17</v>
      </c>
      <c r="R600" t="str">
        <f t="shared" si="89"/>
        <v>1</v>
      </c>
      <c r="S600">
        <f>VLOOKUP(N600,IF(P600="Work",Intervals!$A$4:$D$9,Intervals!$F$4:$I$9),4,1)</f>
        <v>3</v>
      </c>
    </row>
    <row r="601" spans="1:19" x14ac:dyDescent="0.25">
      <c r="A601" t="s">
        <v>100</v>
      </c>
      <c r="B601" s="1" t="s">
        <v>1740</v>
      </c>
      <c r="C601" t="s">
        <v>339</v>
      </c>
      <c r="D601">
        <f t="shared" si="81"/>
        <v>599</v>
      </c>
      <c r="E601" t="s">
        <v>448</v>
      </c>
      <c r="F601" t="s">
        <v>11565</v>
      </c>
      <c r="G601" t="s">
        <v>30</v>
      </c>
      <c r="H601" t="s">
        <v>11616</v>
      </c>
      <c r="I601" t="s">
        <v>11690</v>
      </c>
      <c r="J601">
        <f t="shared" si="82"/>
        <v>3</v>
      </c>
      <c r="K601">
        <f t="shared" si="83"/>
        <v>6</v>
      </c>
      <c r="L601" s="3">
        <f t="shared" si="84"/>
        <v>42647</v>
      </c>
      <c r="M601" t="str">
        <f t="shared" si="85"/>
        <v>11:52:00</v>
      </c>
      <c r="N601">
        <f t="shared" si="86"/>
        <v>712</v>
      </c>
      <c r="O601">
        <f t="shared" si="87"/>
        <v>2</v>
      </c>
      <c r="P601" t="str">
        <f t="shared" si="88"/>
        <v>Work</v>
      </c>
      <c r="Q601" t="str">
        <f>VLOOKUP(N601,IF(P601="Work",Intervals!$A$4:$C$9,Intervals!$F$4:$H$9),3,1)</f>
        <v>Int_7-17</v>
      </c>
      <c r="R601" t="str">
        <f t="shared" si="89"/>
        <v>1</v>
      </c>
      <c r="S601">
        <f>VLOOKUP(N601,IF(P601="Work",Intervals!$A$4:$D$9,Intervals!$F$4:$I$9),4,1)</f>
        <v>3</v>
      </c>
    </row>
    <row r="602" spans="1:19" x14ac:dyDescent="0.25">
      <c r="A602" t="s">
        <v>185</v>
      </c>
      <c r="B602" s="1" t="s">
        <v>1741</v>
      </c>
      <c r="C602" t="s">
        <v>339</v>
      </c>
      <c r="D602">
        <f t="shared" si="81"/>
        <v>600</v>
      </c>
      <c r="E602" t="s">
        <v>347</v>
      </c>
      <c r="F602" t="s">
        <v>10</v>
      </c>
      <c r="G602" t="s">
        <v>4</v>
      </c>
      <c r="H602" t="s">
        <v>11589</v>
      </c>
      <c r="I602" s="4">
        <v>42509</v>
      </c>
      <c r="J602">
        <f t="shared" si="82"/>
        <v>3</v>
      </c>
      <c r="K602">
        <f t="shared" si="83"/>
        <v>6</v>
      </c>
      <c r="L602" s="3">
        <f t="shared" si="84"/>
        <v>42647</v>
      </c>
      <c r="M602" t="str">
        <f t="shared" si="85"/>
        <v>11:54:00</v>
      </c>
      <c r="N602">
        <f t="shared" si="86"/>
        <v>714</v>
      </c>
      <c r="O602">
        <f t="shared" si="87"/>
        <v>2</v>
      </c>
      <c r="P602" t="str">
        <f t="shared" si="88"/>
        <v>Work</v>
      </c>
      <c r="Q602" t="str">
        <f>VLOOKUP(N602,IF(P602="Work",Intervals!$A$4:$C$9,Intervals!$F$4:$H$9),3,1)</f>
        <v>Int_7-17</v>
      </c>
      <c r="R602" t="str">
        <f t="shared" si="89"/>
        <v>1</v>
      </c>
      <c r="S602">
        <f>VLOOKUP(N602,IF(P602="Work",Intervals!$A$4:$D$9,Intervals!$F$4:$I$9),4,1)</f>
        <v>3</v>
      </c>
    </row>
    <row r="603" spans="1:19" x14ac:dyDescent="0.25">
      <c r="A603" t="s">
        <v>147</v>
      </c>
      <c r="B603" s="1" t="s">
        <v>1742</v>
      </c>
      <c r="C603" t="s">
        <v>339</v>
      </c>
      <c r="D603">
        <f t="shared" si="81"/>
        <v>601</v>
      </c>
      <c r="E603" t="s">
        <v>397</v>
      </c>
      <c r="F603" t="s">
        <v>10</v>
      </c>
      <c r="G603" t="s">
        <v>4</v>
      </c>
      <c r="H603" t="s">
        <v>11596</v>
      </c>
      <c r="I603" t="s">
        <v>11670</v>
      </c>
      <c r="J603">
        <f t="shared" si="82"/>
        <v>3</v>
      </c>
      <c r="K603">
        <f t="shared" si="83"/>
        <v>6</v>
      </c>
      <c r="L603" s="3">
        <f t="shared" si="84"/>
        <v>42647</v>
      </c>
      <c r="M603" t="str">
        <f t="shared" si="85"/>
        <v>11:55:00</v>
      </c>
      <c r="N603">
        <f t="shared" si="86"/>
        <v>714.99999999999989</v>
      </c>
      <c r="O603">
        <f t="shared" si="87"/>
        <v>2</v>
      </c>
      <c r="P603" t="str">
        <f t="shared" si="88"/>
        <v>Work</v>
      </c>
      <c r="Q603" t="str">
        <f>VLOOKUP(N603,IF(P603="Work",Intervals!$A$4:$C$9,Intervals!$F$4:$H$9),3,1)</f>
        <v>Int_7-17</v>
      </c>
      <c r="R603" t="str">
        <f t="shared" si="89"/>
        <v>1</v>
      </c>
      <c r="S603">
        <f>VLOOKUP(N603,IF(P603="Work",Intervals!$A$4:$D$9,Intervals!$F$4:$I$9),4,1)</f>
        <v>3</v>
      </c>
    </row>
    <row r="604" spans="1:19" x14ac:dyDescent="0.25">
      <c r="A604" t="s">
        <v>230</v>
      </c>
      <c r="B604" s="1" t="s">
        <v>1742</v>
      </c>
      <c r="C604" t="s">
        <v>339</v>
      </c>
      <c r="D604">
        <f t="shared" si="81"/>
        <v>602</v>
      </c>
      <c r="E604" t="s">
        <v>387</v>
      </c>
      <c r="F604" t="s">
        <v>3</v>
      </c>
      <c r="G604" t="s">
        <v>4</v>
      </c>
      <c r="H604" t="s">
        <v>11597</v>
      </c>
      <c r="I604" t="s">
        <v>11671</v>
      </c>
      <c r="J604">
        <f t="shared" si="82"/>
        <v>3</v>
      </c>
      <c r="K604">
        <f t="shared" si="83"/>
        <v>6</v>
      </c>
      <c r="L604" s="3">
        <f t="shared" si="84"/>
        <v>42647</v>
      </c>
      <c r="M604" t="str">
        <f t="shared" si="85"/>
        <v>11:55:00</v>
      </c>
      <c r="N604">
        <f t="shared" si="86"/>
        <v>714.99999999999989</v>
      </c>
      <c r="O604">
        <f t="shared" si="87"/>
        <v>2</v>
      </c>
      <c r="P604" t="str">
        <f t="shared" si="88"/>
        <v>Work</v>
      </c>
      <c r="Q604" t="str">
        <f>VLOOKUP(N604,IF(P604="Work",Intervals!$A$4:$C$9,Intervals!$F$4:$H$9),3,1)</f>
        <v>Int_7-17</v>
      </c>
      <c r="R604" t="str">
        <f t="shared" si="89"/>
        <v>1</v>
      </c>
      <c r="S604">
        <f>VLOOKUP(N604,IF(P604="Work",Intervals!$A$4:$D$9,Intervals!$F$4:$I$9),4,1)</f>
        <v>3</v>
      </c>
    </row>
    <row r="605" spans="1:19" x14ac:dyDescent="0.25">
      <c r="A605" t="s">
        <v>83</v>
      </c>
      <c r="B605" s="1" t="s">
        <v>1742</v>
      </c>
      <c r="C605" t="s">
        <v>339</v>
      </c>
      <c r="D605">
        <f t="shared" si="81"/>
        <v>603</v>
      </c>
      <c r="E605" t="s">
        <v>384</v>
      </c>
      <c r="F605" t="s">
        <v>10</v>
      </c>
      <c r="G605" t="s">
        <v>4</v>
      </c>
      <c r="H605" t="s">
        <v>11589</v>
      </c>
      <c r="I605" s="4">
        <v>42509</v>
      </c>
      <c r="J605">
        <f t="shared" si="82"/>
        <v>3</v>
      </c>
      <c r="K605">
        <f t="shared" si="83"/>
        <v>6</v>
      </c>
      <c r="L605" s="3">
        <f t="shared" si="84"/>
        <v>42647</v>
      </c>
      <c r="M605" t="str">
        <f t="shared" si="85"/>
        <v>11:55:00</v>
      </c>
      <c r="N605">
        <f t="shared" si="86"/>
        <v>714.99999999999989</v>
      </c>
      <c r="O605">
        <f t="shared" si="87"/>
        <v>2</v>
      </c>
      <c r="P605" t="str">
        <f t="shared" si="88"/>
        <v>Work</v>
      </c>
      <c r="Q605" t="str">
        <f>VLOOKUP(N605,IF(P605="Work",Intervals!$A$4:$C$9,Intervals!$F$4:$H$9),3,1)</f>
        <v>Int_7-17</v>
      </c>
      <c r="R605" t="str">
        <f t="shared" si="89"/>
        <v>1</v>
      </c>
      <c r="S605">
        <f>VLOOKUP(N605,IF(P605="Work",Intervals!$A$4:$D$9,Intervals!$F$4:$I$9),4,1)</f>
        <v>3</v>
      </c>
    </row>
    <row r="606" spans="1:19" x14ac:dyDescent="0.25">
      <c r="A606" t="s">
        <v>83</v>
      </c>
      <c r="B606" s="1" t="s">
        <v>1743</v>
      </c>
      <c r="C606" t="s">
        <v>339</v>
      </c>
      <c r="D606">
        <f t="shared" si="81"/>
        <v>604</v>
      </c>
      <c r="E606" t="s">
        <v>384</v>
      </c>
      <c r="F606" t="s">
        <v>10</v>
      </c>
      <c r="G606" t="s">
        <v>4</v>
      </c>
      <c r="H606" t="s">
        <v>11589</v>
      </c>
      <c r="I606" s="4">
        <v>42509</v>
      </c>
      <c r="J606">
        <f t="shared" si="82"/>
        <v>3</v>
      </c>
      <c r="K606">
        <f t="shared" si="83"/>
        <v>6</v>
      </c>
      <c r="L606" s="3">
        <f t="shared" si="84"/>
        <v>42647</v>
      </c>
      <c r="M606" t="str">
        <f t="shared" si="85"/>
        <v>11:57:00</v>
      </c>
      <c r="N606">
        <f t="shared" si="86"/>
        <v>716.99999999999989</v>
      </c>
      <c r="O606">
        <f t="shared" si="87"/>
        <v>2</v>
      </c>
      <c r="P606" t="str">
        <f t="shared" si="88"/>
        <v>Work</v>
      </c>
      <c r="Q606" t="str">
        <f>VLOOKUP(N606,IF(P606="Work",Intervals!$A$4:$C$9,Intervals!$F$4:$H$9),3,1)</f>
        <v>Int_7-17</v>
      </c>
      <c r="R606" t="str">
        <f t="shared" si="89"/>
        <v>1</v>
      </c>
      <c r="S606">
        <f>VLOOKUP(N606,IF(P606="Work",Intervals!$A$4:$D$9,Intervals!$F$4:$I$9),4,1)</f>
        <v>3</v>
      </c>
    </row>
    <row r="607" spans="1:19" x14ac:dyDescent="0.25">
      <c r="A607" t="s">
        <v>231</v>
      </c>
      <c r="B607" s="1" t="s">
        <v>1744</v>
      </c>
      <c r="C607" t="s">
        <v>339</v>
      </c>
      <c r="D607">
        <f t="shared" si="81"/>
        <v>605</v>
      </c>
      <c r="E607" t="s">
        <v>462</v>
      </c>
      <c r="F607" t="s">
        <v>3</v>
      </c>
      <c r="G607" t="s">
        <v>4</v>
      </c>
      <c r="H607" t="s">
        <v>11597</v>
      </c>
      <c r="I607" t="s">
        <v>11671</v>
      </c>
      <c r="J607">
        <f t="shared" si="82"/>
        <v>3</v>
      </c>
      <c r="K607">
        <f t="shared" si="83"/>
        <v>6</v>
      </c>
      <c r="L607" s="3">
        <f t="shared" si="84"/>
        <v>42647</v>
      </c>
      <c r="M607" t="str">
        <f t="shared" si="85"/>
        <v>11:58:00</v>
      </c>
      <c r="N607">
        <f t="shared" si="86"/>
        <v>718</v>
      </c>
      <c r="O607">
        <f t="shared" si="87"/>
        <v>2</v>
      </c>
      <c r="P607" t="str">
        <f t="shared" si="88"/>
        <v>Work</v>
      </c>
      <c r="Q607" t="str">
        <f>VLOOKUP(N607,IF(P607="Work",Intervals!$A$4:$C$9,Intervals!$F$4:$H$9),3,1)</f>
        <v>Int_7-17</v>
      </c>
      <c r="R607" t="str">
        <f t="shared" si="89"/>
        <v>1</v>
      </c>
      <c r="S607">
        <f>VLOOKUP(N607,IF(P607="Work",Intervals!$A$4:$D$9,Intervals!$F$4:$I$9),4,1)</f>
        <v>3</v>
      </c>
    </row>
    <row r="608" spans="1:19" x14ac:dyDescent="0.25">
      <c r="A608" t="s">
        <v>163</v>
      </c>
      <c r="B608" s="1" t="s">
        <v>1745</v>
      </c>
      <c r="C608" t="s">
        <v>339</v>
      </c>
      <c r="D608">
        <f t="shared" si="81"/>
        <v>606</v>
      </c>
      <c r="E608" t="s">
        <v>347</v>
      </c>
      <c r="F608" t="s">
        <v>10</v>
      </c>
      <c r="G608" t="s">
        <v>4</v>
      </c>
      <c r="H608" t="s">
        <v>11589</v>
      </c>
      <c r="I608" s="4">
        <v>42509</v>
      </c>
      <c r="J608">
        <f t="shared" si="82"/>
        <v>3</v>
      </c>
      <c r="K608">
        <f t="shared" si="83"/>
        <v>6</v>
      </c>
      <c r="L608" s="3">
        <f t="shared" si="84"/>
        <v>42647</v>
      </c>
      <c r="M608" t="str">
        <f t="shared" si="85"/>
        <v>12:03:00</v>
      </c>
      <c r="N608">
        <f t="shared" si="86"/>
        <v>722.99999999999977</v>
      </c>
      <c r="O608">
        <f t="shared" si="87"/>
        <v>2</v>
      </c>
      <c r="P608" t="str">
        <f t="shared" si="88"/>
        <v>Work</v>
      </c>
      <c r="Q608" t="str">
        <f>VLOOKUP(N608,IF(P608="Work",Intervals!$A$4:$C$9,Intervals!$F$4:$H$9),3,1)</f>
        <v>Int_7-17</v>
      </c>
      <c r="R608" t="str">
        <f t="shared" si="89"/>
        <v>1</v>
      </c>
      <c r="S608">
        <f>VLOOKUP(N608,IF(P608="Work",Intervals!$A$4:$D$9,Intervals!$F$4:$I$9),4,1)</f>
        <v>3</v>
      </c>
    </row>
    <row r="609" spans="1:19" x14ac:dyDescent="0.25">
      <c r="A609" t="s">
        <v>199</v>
      </c>
      <c r="B609" s="1" t="s">
        <v>1746</v>
      </c>
      <c r="C609" t="s">
        <v>339</v>
      </c>
      <c r="D609">
        <f t="shared" si="81"/>
        <v>607</v>
      </c>
      <c r="E609" t="s">
        <v>392</v>
      </c>
      <c r="F609" t="s">
        <v>11568</v>
      </c>
      <c r="G609" t="s">
        <v>4</v>
      </c>
      <c r="H609" t="s">
        <v>11589</v>
      </c>
      <c r="I609" s="4">
        <v>42509</v>
      </c>
      <c r="J609">
        <f t="shared" si="82"/>
        <v>3</v>
      </c>
      <c r="K609">
        <f t="shared" si="83"/>
        <v>6</v>
      </c>
      <c r="L609" s="3">
        <f t="shared" si="84"/>
        <v>42647</v>
      </c>
      <c r="M609" t="str">
        <f t="shared" si="85"/>
        <v>12:06:00</v>
      </c>
      <c r="N609">
        <f t="shared" si="86"/>
        <v>726</v>
      </c>
      <c r="O609">
        <f t="shared" si="87"/>
        <v>2</v>
      </c>
      <c r="P609" t="str">
        <f t="shared" si="88"/>
        <v>Work</v>
      </c>
      <c r="Q609" t="str">
        <f>VLOOKUP(N609,IF(P609="Work",Intervals!$A$4:$C$9,Intervals!$F$4:$H$9),3,1)</f>
        <v>Int_7-17</v>
      </c>
      <c r="R609" t="str">
        <f t="shared" si="89"/>
        <v>1</v>
      </c>
      <c r="S609">
        <f>VLOOKUP(N609,IF(P609="Work",Intervals!$A$4:$D$9,Intervals!$F$4:$I$9),4,1)</f>
        <v>3</v>
      </c>
    </row>
    <row r="610" spans="1:19" x14ac:dyDescent="0.25">
      <c r="A610" t="s">
        <v>100</v>
      </c>
      <c r="B610" s="1" t="s">
        <v>1747</v>
      </c>
      <c r="C610" t="s">
        <v>339</v>
      </c>
      <c r="D610">
        <f t="shared" si="81"/>
        <v>608</v>
      </c>
      <c r="E610" t="s">
        <v>448</v>
      </c>
      <c r="F610" t="s">
        <v>11565</v>
      </c>
      <c r="G610" t="s">
        <v>30</v>
      </c>
      <c r="H610" t="s">
        <v>11616</v>
      </c>
      <c r="I610" t="s">
        <v>11690</v>
      </c>
      <c r="J610">
        <f t="shared" si="82"/>
        <v>3</v>
      </c>
      <c r="K610">
        <f t="shared" si="83"/>
        <v>6</v>
      </c>
      <c r="L610" s="3">
        <f t="shared" si="84"/>
        <v>42647</v>
      </c>
      <c r="M610" t="str">
        <f t="shared" si="85"/>
        <v>12:09:00</v>
      </c>
      <c r="N610">
        <f t="shared" si="86"/>
        <v>729.00000000000011</v>
      </c>
      <c r="O610">
        <f t="shared" si="87"/>
        <v>2</v>
      </c>
      <c r="P610" t="str">
        <f t="shared" si="88"/>
        <v>Work</v>
      </c>
      <c r="Q610" t="str">
        <f>VLOOKUP(N610,IF(P610="Work",Intervals!$A$4:$C$9,Intervals!$F$4:$H$9),3,1)</f>
        <v>Int_7-17</v>
      </c>
      <c r="R610" t="str">
        <f t="shared" si="89"/>
        <v>1</v>
      </c>
      <c r="S610">
        <f>VLOOKUP(N610,IF(P610="Work",Intervals!$A$4:$D$9,Intervals!$F$4:$I$9),4,1)</f>
        <v>3</v>
      </c>
    </row>
    <row r="611" spans="1:19" x14ac:dyDescent="0.25">
      <c r="A611" t="s">
        <v>230</v>
      </c>
      <c r="B611" s="1" t="s">
        <v>1748</v>
      </c>
      <c r="C611" t="s">
        <v>339</v>
      </c>
      <c r="D611">
        <f t="shared" si="81"/>
        <v>609</v>
      </c>
      <c r="E611" t="s">
        <v>387</v>
      </c>
      <c r="F611" t="s">
        <v>3</v>
      </c>
      <c r="G611" t="s">
        <v>4</v>
      </c>
      <c r="H611" t="s">
        <v>11597</v>
      </c>
      <c r="I611" t="s">
        <v>11671</v>
      </c>
      <c r="J611">
        <f t="shared" si="82"/>
        <v>3</v>
      </c>
      <c r="K611">
        <f t="shared" si="83"/>
        <v>6</v>
      </c>
      <c r="L611" s="3">
        <f t="shared" si="84"/>
        <v>42647</v>
      </c>
      <c r="M611" t="str">
        <f t="shared" si="85"/>
        <v>12:10:00</v>
      </c>
      <c r="N611">
        <f t="shared" si="86"/>
        <v>730</v>
      </c>
      <c r="O611">
        <f t="shared" si="87"/>
        <v>2</v>
      </c>
      <c r="P611" t="str">
        <f t="shared" si="88"/>
        <v>Work</v>
      </c>
      <c r="Q611" t="str">
        <f>VLOOKUP(N611,IF(P611="Work",Intervals!$A$4:$C$9,Intervals!$F$4:$H$9),3,1)</f>
        <v>Int_7-17</v>
      </c>
      <c r="R611" t="str">
        <f t="shared" si="89"/>
        <v>1</v>
      </c>
      <c r="S611">
        <f>VLOOKUP(N611,IF(P611="Work",Intervals!$A$4:$D$9,Intervals!$F$4:$I$9),4,1)</f>
        <v>3</v>
      </c>
    </row>
    <row r="612" spans="1:19" x14ac:dyDescent="0.25">
      <c r="A612" t="s">
        <v>148</v>
      </c>
      <c r="B612" s="1" t="s">
        <v>1749</v>
      </c>
      <c r="C612" t="s">
        <v>339</v>
      </c>
      <c r="D612">
        <f t="shared" si="81"/>
        <v>610</v>
      </c>
      <c r="E612" t="s">
        <v>384</v>
      </c>
      <c r="F612" t="s">
        <v>10</v>
      </c>
      <c r="G612" t="s">
        <v>4</v>
      </c>
      <c r="H612" t="s">
        <v>11589</v>
      </c>
      <c r="I612" s="4">
        <v>42509</v>
      </c>
      <c r="J612">
        <f t="shared" si="82"/>
        <v>3</v>
      </c>
      <c r="K612">
        <f t="shared" si="83"/>
        <v>6</v>
      </c>
      <c r="L612" s="3">
        <f t="shared" si="84"/>
        <v>42647</v>
      </c>
      <c r="M612" t="str">
        <f t="shared" si="85"/>
        <v>12:13:00</v>
      </c>
      <c r="N612">
        <f t="shared" si="86"/>
        <v>733.00000000000011</v>
      </c>
      <c r="O612">
        <f t="shared" si="87"/>
        <v>2</v>
      </c>
      <c r="P612" t="str">
        <f t="shared" si="88"/>
        <v>Work</v>
      </c>
      <c r="Q612" t="str">
        <f>VLOOKUP(N612,IF(P612="Work",Intervals!$A$4:$C$9,Intervals!$F$4:$H$9),3,1)</f>
        <v>Int_7-17</v>
      </c>
      <c r="R612" t="str">
        <f t="shared" si="89"/>
        <v>1</v>
      </c>
      <c r="S612">
        <f>VLOOKUP(N612,IF(P612="Work",Intervals!$A$4:$D$9,Intervals!$F$4:$I$9),4,1)</f>
        <v>3</v>
      </c>
    </row>
    <row r="613" spans="1:19" x14ac:dyDescent="0.25">
      <c r="A613" t="s">
        <v>217</v>
      </c>
      <c r="B613" s="1" t="s">
        <v>1750</v>
      </c>
      <c r="C613" t="s">
        <v>339</v>
      </c>
      <c r="D613">
        <f t="shared" si="81"/>
        <v>611</v>
      </c>
      <c r="E613" t="s">
        <v>410</v>
      </c>
      <c r="F613" t="s">
        <v>3</v>
      </c>
      <c r="G613" t="s">
        <v>4</v>
      </c>
      <c r="H613" t="s">
        <v>11589</v>
      </c>
      <c r="I613" s="4">
        <v>42509</v>
      </c>
      <c r="J613">
        <f t="shared" si="82"/>
        <v>3</v>
      </c>
      <c r="K613">
        <f t="shared" si="83"/>
        <v>6</v>
      </c>
      <c r="L613" s="3">
        <f t="shared" si="84"/>
        <v>42647</v>
      </c>
      <c r="M613" t="str">
        <f t="shared" si="85"/>
        <v>12:15:00</v>
      </c>
      <c r="N613">
        <f t="shared" si="86"/>
        <v>734.99999999999977</v>
      </c>
      <c r="O613">
        <f t="shared" si="87"/>
        <v>2</v>
      </c>
      <c r="P613" t="str">
        <f t="shared" si="88"/>
        <v>Work</v>
      </c>
      <c r="Q613" t="str">
        <f>VLOOKUP(N613,IF(P613="Work",Intervals!$A$4:$C$9,Intervals!$F$4:$H$9),3,1)</f>
        <v>Int_7-17</v>
      </c>
      <c r="R613" t="str">
        <f t="shared" si="89"/>
        <v>1</v>
      </c>
      <c r="S613">
        <f>VLOOKUP(N613,IF(P613="Work",Intervals!$A$4:$D$9,Intervals!$F$4:$I$9),4,1)</f>
        <v>3</v>
      </c>
    </row>
    <row r="614" spans="1:19" x14ac:dyDescent="0.25">
      <c r="A614" t="s">
        <v>186</v>
      </c>
      <c r="B614" s="1" t="s">
        <v>1750</v>
      </c>
      <c r="C614" t="s">
        <v>339</v>
      </c>
      <c r="D614">
        <f t="shared" si="81"/>
        <v>612</v>
      </c>
      <c r="E614" t="s">
        <v>428</v>
      </c>
      <c r="F614" t="s">
        <v>11572</v>
      </c>
      <c r="G614" t="s">
        <v>4</v>
      </c>
      <c r="H614" t="s">
        <v>11597</v>
      </c>
      <c r="I614" t="s">
        <v>11671</v>
      </c>
      <c r="J614">
        <f t="shared" si="82"/>
        <v>3</v>
      </c>
      <c r="K614">
        <f t="shared" si="83"/>
        <v>6</v>
      </c>
      <c r="L614" s="3">
        <f t="shared" si="84"/>
        <v>42647</v>
      </c>
      <c r="M614" t="str">
        <f t="shared" si="85"/>
        <v>12:15:00</v>
      </c>
      <c r="N614">
        <f t="shared" si="86"/>
        <v>734.99999999999977</v>
      </c>
      <c r="O614">
        <f t="shared" si="87"/>
        <v>2</v>
      </c>
      <c r="P614" t="str">
        <f t="shared" si="88"/>
        <v>Work</v>
      </c>
      <c r="Q614" t="str">
        <f>VLOOKUP(N614,IF(P614="Work",Intervals!$A$4:$C$9,Intervals!$F$4:$H$9),3,1)</f>
        <v>Int_7-17</v>
      </c>
      <c r="R614" t="str">
        <f t="shared" si="89"/>
        <v>1</v>
      </c>
      <c r="S614">
        <f>VLOOKUP(N614,IF(P614="Work",Intervals!$A$4:$D$9,Intervals!$F$4:$I$9),4,1)</f>
        <v>3</v>
      </c>
    </row>
    <row r="615" spans="1:19" x14ac:dyDescent="0.25">
      <c r="A615" t="s">
        <v>154</v>
      </c>
      <c r="B615" s="1" t="s">
        <v>1751</v>
      </c>
      <c r="C615" t="s">
        <v>339</v>
      </c>
      <c r="D615">
        <f t="shared" si="81"/>
        <v>613</v>
      </c>
      <c r="E615" t="s">
        <v>402</v>
      </c>
      <c r="F615" t="s">
        <v>3</v>
      </c>
      <c r="G615" t="s">
        <v>11579</v>
      </c>
      <c r="H615" t="s">
        <v>11608</v>
      </c>
      <c r="I615" t="s">
        <v>11682</v>
      </c>
      <c r="J615">
        <f t="shared" si="82"/>
        <v>3</v>
      </c>
      <c r="K615">
        <f t="shared" si="83"/>
        <v>6</v>
      </c>
      <c r="L615" s="3">
        <f t="shared" si="84"/>
        <v>42647</v>
      </c>
      <c r="M615" t="str">
        <f t="shared" si="85"/>
        <v>12:18:00</v>
      </c>
      <c r="N615">
        <f t="shared" si="86"/>
        <v>738.00000000000023</v>
      </c>
      <c r="O615">
        <f t="shared" si="87"/>
        <v>2</v>
      </c>
      <c r="P615" t="str">
        <f t="shared" si="88"/>
        <v>Work</v>
      </c>
      <c r="Q615" t="str">
        <f>VLOOKUP(N615,IF(P615="Work",Intervals!$A$4:$C$9,Intervals!$F$4:$H$9),3,1)</f>
        <v>Int_7-17</v>
      </c>
      <c r="R615" t="str">
        <f t="shared" si="89"/>
        <v>1</v>
      </c>
      <c r="S615">
        <f>VLOOKUP(N615,IF(P615="Work",Intervals!$A$4:$D$9,Intervals!$F$4:$I$9),4,1)</f>
        <v>3</v>
      </c>
    </row>
    <row r="616" spans="1:19" x14ac:dyDescent="0.25">
      <c r="A616" t="s">
        <v>125</v>
      </c>
      <c r="B616" s="1" t="s">
        <v>1752</v>
      </c>
      <c r="C616" t="s">
        <v>339</v>
      </c>
      <c r="D616">
        <f t="shared" si="81"/>
        <v>614</v>
      </c>
      <c r="E616" t="s">
        <v>386</v>
      </c>
      <c r="F616" t="s">
        <v>10</v>
      </c>
      <c r="G616" t="s">
        <v>4</v>
      </c>
      <c r="H616" t="s">
        <v>11603</v>
      </c>
      <c r="I616" t="s">
        <v>11677</v>
      </c>
      <c r="J616">
        <f t="shared" si="82"/>
        <v>3</v>
      </c>
      <c r="K616">
        <f t="shared" si="83"/>
        <v>6</v>
      </c>
      <c r="L616" s="3">
        <f t="shared" si="84"/>
        <v>42647</v>
      </c>
      <c r="M616" t="str">
        <f t="shared" si="85"/>
        <v>12:21:00</v>
      </c>
      <c r="N616">
        <f t="shared" si="86"/>
        <v>741.00000000000011</v>
      </c>
      <c r="O616">
        <f t="shared" si="87"/>
        <v>2</v>
      </c>
      <c r="P616" t="str">
        <f t="shared" si="88"/>
        <v>Work</v>
      </c>
      <c r="Q616" t="str">
        <f>VLOOKUP(N616,IF(P616="Work",Intervals!$A$4:$C$9,Intervals!$F$4:$H$9),3,1)</f>
        <v>Int_7-17</v>
      </c>
      <c r="R616" t="str">
        <f t="shared" si="89"/>
        <v>1</v>
      </c>
      <c r="S616">
        <f>VLOOKUP(N616,IF(P616="Work",Intervals!$A$4:$D$9,Intervals!$F$4:$I$9),4,1)</f>
        <v>3</v>
      </c>
    </row>
    <row r="617" spans="1:19" x14ac:dyDescent="0.25">
      <c r="A617" t="s">
        <v>84</v>
      </c>
      <c r="B617" s="1" t="s">
        <v>1753</v>
      </c>
      <c r="C617" t="s">
        <v>339</v>
      </c>
      <c r="D617">
        <f t="shared" si="81"/>
        <v>615</v>
      </c>
      <c r="E617" t="s">
        <v>429</v>
      </c>
      <c r="F617" t="s">
        <v>10</v>
      </c>
      <c r="G617" t="s">
        <v>4</v>
      </c>
      <c r="H617" t="s">
        <v>11611</v>
      </c>
      <c r="I617" t="s">
        <v>11685</v>
      </c>
      <c r="J617">
        <f t="shared" si="82"/>
        <v>3</v>
      </c>
      <c r="K617">
        <f t="shared" si="83"/>
        <v>6</v>
      </c>
      <c r="L617" s="3">
        <f t="shared" si="84"/>
        <v>42647</v>
      </c>
      <c r="M617" t="str">
        <f t="shared" si="85"/>
        <v>12:25:00</v>
      </c>
      <c r="N617">
        <f t="shared" si="86"/>
        <v>745.00000000000011</v>
      </c>
      <c r="O617">
        <f t="shared" si="87"/>
        <v>2</v>
      </c>
      <c r="P617" t="str">
        <f t="shared" si="88"/>
        <v>Work</v>
      </c>
      <c r="Q617" t="str">
        <f>VLOOKUP(N617,IF(P617="Work",Intervals!$A$4:$C$9,Intervals!$F$4:$H$9),3,1)</f>
        <v>Int_7-17</v>
      </c>
      <c r="R617" t="str">
        <f t="shared" si="89"/>
        <v>1</v>
      </c>
      <c r="S617">
        <f>VLOOKUP(N617,IF(P617="Work",Intervals!$A$4:$D$9,Intervals!$F$4:$I$9),4,1)</f>
        <v>3</v>
      </c>
    </row>
    <row r="618" spans="1:19" x14ac:dyDescent="0.25">
      <c r="A618" t="s">
        <v>100</v>
      </c>
      <c r="B618" s="1" t="s">
        <v>1754</v>
      </c>
      <c r="C618" t="s">
        <v>339</v>
      </c>
      <c r="D618">
        <f t="shared" si="81"/>
        <v>616</v>
      </c>
      <c r="E618" t="s">
        <v>448</v>
      </c>
      <c r="F618" t="s">
        <v>11565</v>
      </c>
      <c r="G618" t="s">
        <v>30</v>
      </c>
      <c r="H618" t="s">
        <v>11616</v>
      </c>
      <c r="I618" t="s">
        <v>11690</v>
      </c>
      <c r="J618">
        <f t="shared" si="82"/>
        <v>3</v>
      </c>
      <c r="K618">
        <f t="shared" si="83"/>
        <v>6</v>
      </c>
      <c r="L618" s="3">
        <f t="shared" si="84"/>
        <v>42647</v>
      </c>
      <c r="M618" t="str">
        <f t="shared" si="85"/>
        <v>12:27:00</v>
      </c>
      <c r="N618">
        <f t="shared" si="86"/>
        <v>746.99999999999977</v>
      </c>
      <c r="O618">
        <f t="shared" si="87"/>
        <v>2</v>
      </c>
      <c r="P618" t="str">
        <f t="shared" si="88"/>
        <v>Work</v>
      </c>
      <c r="Q618" t="str">
        <f>VLOOKUP(N618,IF(P618="Work",Intervals!$A$4:$C$9,Intervals!$F$4:$H$9),3,1)</f>
        <v>Int_7-17</v>
      </c>
      <c r="R618" t="str">
        <f t="shared" si="89"/>
        <v>1</v>
      </c>
      <c r="S618">
        <f>VLOOKUP(N618,IF(P618="Work",Intervals!$A$4:$D$9,Intervals!$F$4:$I$9),4,1)</f>
        <v>3</v>
      </c>
    </row>
    <row r="619" spans="1:19" x14ac:dyDescent="0.25">
      <c r="A619" t="s">
        <v>131</v>
      </c>
      <c r="B619" s="1" t="s">
        <v>1755</v>
      </c>
      <c r="C619" t="s">
        <v>339</v>
      </c>
      <c r="D619">
        <f t="shared" si="81"/>
        <v>617</v>
      </c>
      <c r="E619" t="s">
        <v>386</v>
      </c>
      <c r="F619" t="s">
        <v>10</v>
      </c>
      <c r="G619" t="s">
        <v>4</v>
      </c>
      <c r="H619" t="s">
        <v>11603</v>
      </c>
      <c r="I619" t="s">
        <v>11677</v>
      </c>
      <c r="J619">
        <f t="shared" si="82"/>
        <v>3</v>
      </c>
      <c r="K619">
        <f t="shared" si="83"/>
        <v>6</v>
      </c>
      <c r="L619" s="3">
        <f t="shared" si="84"/>
        <v>42647</v>
      </c>
      <c r="M619" t="str">
        <f t="shared" si="85"/>
        <v>12:29:00</v>
      </c>
      <c r="N619">
        <f t="shared" si="86"/>
        <v>749</v>
      </c>
      <c r="O619">
        <f t="shared" si="87"/>
        <v>2</v>
      </c>
      <c r="P619" t="str">
        <f t="shared" si="88"/>
        <v>Work</v>
      </c>
      <c r="Q619" t="str">
        <f>VLOOKUP(N619,IF(P619="Work",Intervals!$A$4:$C$9,Intervals!$F$4:$H$9),3,1)</f>
        <v>Int_7-17</v>
      </c>
      <c r="R619" t="str">
        <f t="shared" si="89"/>
        <v>1</v>
      </c>
      <c r="S619">
        <f>VLOOKUP(N619,IF(P619="Work",Intervals!$A$4:$D$9,Intervals!$F$4:$I$9),4,1)</f>
        <v>3</v>
      </c>
    </row>
    <row r="620" spans="1:19" x14ac:dyDescent="0.25">
      <c r="A620" t="s">
        <v>83</v>
      </c>
      <c r="B620" s="1" t="s">
        <v>1756</v>
      </c>
      <c r="C620" t="s">
        <v>339</v>
      </c>
      <c r="D620">
        <f t="shared" si="81"/>
        <v>618</v>
      </c>
      <c r="E620" t="s">
        <v>384</v>
      </c>
      <c r="F620" t="s">
        <v>10</v>
      </c>
      <c r="G620" t="s">
        <v>4</v>
      </c>
      <c r="H620" t="s">
        <v>11589</v>
      </c>
      <c r="I620" s="4">
        <v>42509</v>
      </c>
      <c r="J620">
        <f t="shared" si="82"/>
        <v>3</v>
      </c>
      <c r="K620">
        <f t="shared" si="83"/>
        <v>6</v>
      </c>
      <c r="L620" s="3">
        <f t="shared" si="84"/>
        <v>42647</v>
      </c>
      <c r="M620" t="str">
        <f t="shared" si="85"/>
        <v>12:34:00</v>
      </c>
      <c r="N620">
        <f t="shared" si="86"/>
        <v>754.00000000000023</v>
      </c>
      <c r="O620">
        <f t="shared" si="87"/>
        <v>2</v>
      </c>
      <c r="P620" t="str">
        <f t="shared" si="88"/>
        <v>Work</v>
      </c>
      <c r="Q620" t="str">
        <f>VLOOKUP(N620,IF(P620="Work",Intervals!$A$4:$C$9,Intervals!$F$4:$H$9),3,1)</f>
        <v>Int_7-17</v>
      </c>
      <c r="R620" t="str">
        <f t="shared" si="89"/>
        <v>1</v>
      </c>
      <c r="S620">
        <f>VLOOKUP(N620,IF(P620="Work",Intervals!$A$4:$D$9,Intervals!$F$4:$I$9),4,1)</f>
        <v>3</v>
      </c>
    </row>
    <row r="621" spans="1:19" x14ac:dyDescent="0.25">
      <c r="A621" t="s">
        <v>95</v>
      </c>
      <c r="B621" s="1" t="s">
        <v>1757</v>
      </c>
      <c r="C621" t="s">
        <v>339</v>
      </c>
      <c r="D621">
        <f t="shared" si="81"/>
        <v>619</v>
      </c>
      <c r="E621" t="s">
        <v>352</v>
      </c>
      <c r="F621" t="s">
        <v>10</v>
      </c>
      <c r="G621" t="s">
        <v>4</v>
      </c>
      <c r="H621" t="s">
        <v>11594</v>
      </c>
      <c r="I621" t="s">
        <v>11668</v>
      </c>
      <c r="J621">
        <f t="shared" si="82"/>
        <v>3</v>
      </c>
      <c r="K621">
        <f t="shared" si="83"/>
        <v>6</v>
      </c>
      <c r="L621" s="3">
        <f t="shared" si="84"/>
        <v>42647</v>
      </c>
      <c r="M621" t="str">
        <f t="shared" si="85"/>
        <v>12:38:00</v>
      </c>
      <c r="N621">
        <f t="shared" si="86"/>
        <v>758.00000000000023</v>
      </c>
      <c r="O621">
        <f t="shared" si="87"/>
        <v>2</v>
      </c>
      <c r="P621" t="str">
        <f t="shared" si="88"/>
        <v>Work</v>
      </c>
      <c r="Q621" t="str">
        <f>VLOOKUP(N621,IF(P621="Work",Intervals!$A$4:$C$9,Intervals!$F$4:$H$9),3,1)</f>
        <v>Int_7-17</v>
      </c>
      <c r="R621" t="str">
        <f t="shared" si="89"/>
        <v>1</v>
      </c>
      <c r="S621">
        <f>VLOOKUP(N621,IF(P621="Work",Intervals!$A$4:$D$9,Intervals!$F$4:$I$9),4,1)</f>
        <v>3</v>
      </c>
    </row>
    <row r="622" spans="1:19" x14ac:dyDescent="0.25">
      <c r="A622" t="s">
        <v>145</v>
      </c>
      <c r="B622" s="1" t="s">
        <v>1757</v>
      </c>
      <c r="C622" t="s">
        <v>339</v>
      </c>
      <c r="D622">
        <f t="shared" si="81"/>
        <v>620</v>
      </c>
      <c r="E622" t="s">
        <v>357</v>
      </c>
      <c r="F622" t="s">
        <v>3</v>
      </c>
      <c r="G622" t="s">
        <v>4</v>
      </c>
      <c r="H622" t="s">
        <v>11597</v>
      </c>
      <c r="I622" t="s">
        <v>11671</v>
      </c>
      <c r="J622">
        <f t="shared" si="82"/>
        <v>3</v>
      </c>
      <c r="K622">
        <f t="shared" si="83"/>
        <v>6</v>
      </c>
      <c r="L622" s="3">
        <f t="shared" si="84"/>
        <v>42647</v>
      </c>
      <c r="M622" t="str">
        <f t="shared" si="85"/>
        <v>12:38:00</v>
      </c>
      <c r="N622">
        <f t="shared" si="86"/>
        <v>758.00000000000023</v>
      </c>
      <c r="O622">
        <f t="shared" si="87"/>
        <v>2</v>
      </c>
      <c r="P622" t="str">
        <f t="shared" si="88"/>
        <v>Work</v>
      </c>
      <c r="Q622" t="str">
        <f>VLOOKUP(N622,IF(P622="Work",Intervals!$A$4:$C$9,Intervals!$F$4:$H$9),3,1)</f>
        <v>Int_7-17</v>
      </c>
      <c r="R622" t="str">
        <f t="shared" si="89"/>
        <v>1</v>
      </c>
      <c r="S622">
        <f>VLOOKUP(N622,IF(P622="Work",Intervals!$A$4:$D$9,Intervals!$F$4:$I$9),4,1)</f>
        <v>3</v>
      </c>
    </row>
    <row r="623" spans="1:19" x14ac:dyDescent="0.25">
      <c r="A623" t="s">
        <v>105</v>
      </c>
      <c r="B623" s="1" t="s">
        <v>1758</v>
      </c>
      <c r="C623" t="s">
        <v>339</v>
      </c>
      <c r="D623">
        <f t="shared" si="81"/>
        <v>621</v>
      </c>
      <c r="E623" t="s">
        <v>383</v>
      </c>
      <c r="F623" t="s">
        <v>11563</v>
      </c>
      <c r="G623" t="s">
        <v>4</v>
      </c>
      <c r="H623" t="s">
        <v>11589</v>
      </c>
      <c r="I623" s="4">
        <v>42509</v>
      </c>
      <c r="J623">
        <f t="shared" si="82"/>
        <v>3</v>
      </c>
      <c r="K623">
        <f t="shared" si="83"/>
        <v>6</v>
      </c>
      <c r="L623" s="3">
        <f t="shared" si="84"/>
        <v>42647</v>
      </c>
      <c r="M623" t="str">
        <f t="shared" si="85"/>
        <v>12:42:00</v>
      </c>
      <c r="N623">
        <f t="shared" si="86"/>
        <v>762.00000000000023</v>
      </c>
      <c r="O623">
        <f t="shared" si="87"/>
        <v>2</v>
      </c>
      <c r="P623" t="str">
        <f t="shared" si="88"/>
        <v>Work</v>
      </c>
      <c r="Q623" t="str">
        <f>VLOOKUP(N623,IF(P623="Work",Intervals!$A$4:$C$9,Intervals!$F$4:$H$9),3,1)</f>
        <v>Int_7-17</v>
      </c>
      <c r="R623" t="str">
        <f t="shared" si="89"/>
        <v>1</v>
      </c>
      <c r="S623">
        <f>VLOOKUP(N623,IF(P623="Work",Intervals!$A$4:$D$9,Intervals!$F$4:$I$9),4,1)</f>
        <v>3</v>
      </c>
    </row>
    <row r="624" spans="1:19" x14ac:dyDescent="0.25">
      <c r="A624" t="s">
        <v>105</v>
      </c>
      <c r="B624" s="1" t="s">
        <v>1759</v>
      </c>
      <c r="C624" t="s">
        <v>339</v>
      </c>
      <c r="D624">
        <f t="shared" si="81"/>
        <v>622</v>
      </c>
      <c r="E624" t="s">
        <v>383</v>
      </c>
      <c r="F624" t="s">
        <v>11563</v>
      </c>
      <c r="G624" t="s">
        <v>4</v>
      </c>
      <c r="H624" t="s">
        <v>11589</v>
      </c>
      <c r="I624" s="4">
        <v>42509</v>
      </c>
      <c r="J624">
        <f t="shared" si="82"/>
        <v>3</v>
      </c>
      <c r="K624">
        <f t="shared" si="83"/>
        <v>6</v>
      </c>
      <c r="L624" s="3">
        <f t="shared" si="84"/>
        <v>42647</v>
      </c>
      <c r="M624" t="str">
        <f t="shared" si="85"/>
        <v>12:48:00</v>
      </c>
      <c r="N624">
        <f t="shared" si="86"/>
        <v>767.99999999999977</v>
      </c>
      <c r="O624">
        <f t="shared" si="87"/>
        <v>2</v>
      </c>
      <c r="P624" t="str">
        <f t="shared" si="88"/>
        <v>Work</v>
      </c>
      <c r="Q624" t="str">
        <f>VLOOKUP(N624,IF(P624="Work",Intervals!$A$4:$C$9,Intervals!$F$4:$H$9),3,1)</f>
        <v>Int_7-17</v>
      </c>
      <c r="R624" t="str">
        <f t="shared" si="89"/>
        <v>1</v>
      </c>
      <c r="S624">
        <f>VLOOKUP(N624,IF(P624="Work",Intervals!$A$4:$D$9,Intervals!$F$4:$I$9),4,1)</f>
        <v>3</v>
      </c>
    </row>
    <row r="625" spans="1:19" x14ac:dyDescent="0.25">
      <c r="A625" t="s">
        <v>100</v>
      </c>
      <c r="B625" s="1" t="s">
        <v>7</v>
      </c>
      <c r="C625" t="s">
        <v>339</v>
      </c>
      <c r="D625">
        <f t="shared" si="81"/>
        <v>623</v>
      </c>
      <c r="E625" t="s">
        <v>448</v>
      </c>
      <c r="F625" t="s">
        <v>11565</v>
      </c>
      <c r="G625" t="s">
        <v>30</v>
      </c>
      <c r="H625" t="s">
        <v>11616</v>
      </c>
      <c r="I625" t="s">
        <v>11690</v>
      </c>
      <c r="J625">
        <f t="shared" si="82"/>
        <v>3</v>
      </c>
      <c r="K625">
        <f t="shared" si="83"/>
        <v>6</v>
      </c>
      <c r="L625" s="3">
        <f t="shared" si="84"/>
        <v>42647</v>
      </c>
      <c r="M625" t="str">
        <f t="shared" si="85"/>
        <v>12:53:00</v>
      </c>
      <c r="N625">
        <f t="shared" si="86"/>
        <v>773</v>
      </c>
      <c r="O625">
        <f t="shared" si="87"/>
        <v>2</v>
      </c>
      <c r="P625" t="str">
        <f t="shared" si="88"/>
        <v>Work</v>
      </c>
      <c r="Q625" t="str">
        <f>VLOOKUP(N625,IF(P625="Work",Intervals!$A$4:$C$9,Intervals!$F$4:$H$9),3,1)</f>
        <v>Int_7-17</v>
      </c>
      <c r="R625" t="str">
        <f t="shared" si="89"/>
        <v>1</v>
      </c>
      <c r="S625">
        <f>VLOOKUP(N625,IF(P625="Work",Intervals!$A$4:$D$9,Intervals!$F$4:$I$9),4,1)</f>
        <v>3</v>
      </c>
    </row>
    <row r="626" spans="1:19" x14ac:dyDescent="0.25">
      <c r="A626" t="s">
        <v>223</v>
      </c>
      <c r="B626" s="1" t="s">
        <v>7</v>
      </c>
      <c r="C626" t="s">
        <v>339</v>
      </c>
      <c r="D626">
        <f t="shared" si="81"/>
        <v>624</v>
      </c>
      <c r="E626" t="s">
        <v>463</v>
      </c>
      <c r="F626" t="s">
        <v>3</v>
      </c>
      <c r="G626" t="s">
        <v>4</v>
      </c>
      <c r="H626" t="s">
        <v>11589</v>
      </c>
      <c r="I626" s="4">
        <v>42509</v>
      </c>
      <c r="J626">
        <f t="shared" si="82"/>
        <v>3</v>
      </c>
      <c r="K626">
        <f t="shared" si="83"/>
        <v>6</v>
      </c>
      <c r="L626" s="3">
        <f t="shared" si="84"/>
        <v>42647</v>
      </c>
      <c r="M626" t="str">
        <f t="shared" si="85"/>
        <v>12:53:00</v>
      </c>
      <c r="N626">
        <f t="shared" si="86"/>
        <v>773</v>
      </c>
      <c r="O626">
        <f t="shared" si="87"/>
        <v>2</v>
      </c>
      <c r="P626" t="str">
        <f t="shared" si="88"/>
        <v>Work</v>
      </c>
      <c r="Q626" t="str">
        <f>VLOOKUP(N626,IF(P626="Work",Intervals!$A$4:$C$9,Intervals!$F$4:$H$9),3,1)</f>
        <v>Int_7-17</v>
      </c>
      <c r="R626" t="str">
        <f t="shared" si="89"/>
        <v>1</v>
      </c>
      <c r="S626">
        <f>VLOOKUP(N626,IF(P626="Work",Intervals!$A$4:$D$9,Intervals!$F$4:$I$9),4,1)</f>
        <v>3</v>
      </c>
    </row>
    <row r="627" spans="1:19" x14ac:dyDescent="0.25">
      <c r="A627" t="s">
        <v>195</v>
      </c>
      <c r="B627" s="1" t="s">
        <v>1760</v>
      </c>
      <c r="C627" t="s">
        <v>339</v>
      </c>
      <c r="D627">
        <f t="shared" si="81"/>
        <v>625</v>
      </c>
      <c r="E627" t="s">
        <v>396</v>
      </c>
      <c r="F627" t="s">
        <v>11569</v>
      </c>
      <c r="G627" t="s">
        <v>4</v>
      </c>
      <c r="H627" t="s">
        <v>11589</v>
      </c>
      <c r="I627" s="4">
        <v>42509</v>
      </c>
      <c r="J627">
        <f t="shared" si="82"/>
        <v>3</v>
      </c>
      <c r="K627">
        <f t="shared" si="83"/>
        <v>6</v>
      </c>
      <c r="L627" s="3">
        <f t="shared" si="84"/>
        <v>42647</v>
      </c>
      <c r="M627" t="str">
        <f t="shared" si="85"/>
        <v>12:55:00</v>
      </c>
      <c r="N627">
        <f t="shared" si="86"/>
        <v>775</v>
      </c>
      <c r="O627">
        <f t="shared" si="87"/>
        <v>2</v>
      </c>
      <c r="P627" t="str">
        <f t="shared" si="88"/>
        <v>Work</v>
      </c>
      <c r="Q627" t="str">
        <f>VLOOKUP(N627,IF(P627="Work",Intervals!$A$4:$C$9,Intervals!$F$4:$H$9),3,1)</f>
        <v>Int_7-17</v>
      </c>
      <c r="R627" t="str">
        <f t="shared" si="89"/>
        <v>1</v>
      </c>
      <c r="S627">
        <f>VLOOKUP(N627,IF(P627="Work",Intervals!$A$4:$D$9,Intervals!$F$4:$I$9),4,1)</f>
        <v>3</v>
      </c>
    </row>
    <row r="628" spans="1:19" x14ac:dyDescent="0.25">
      <c r="A628" t="s">
        <v>83</v>
      </c>
      <c r="B628" s="1" t="s">
        <v>1761</v>
      </c>
      <c r="C628" t="s">
        <v>339</v>
      </c>
      <c r="D628">
        <f t="shared" si="81"/>
        <v>626</v>
      </c>
      <c r="E628" t="s">
        <v>384</v>
      </c>
      <c r="F628" t="s">
        <v>10</v>
      </c>
      <c r="G628" t="s">
        <v>4</v>
      </c>
      <c r="H628" t="s">
        <v>11589</v>
      </c>
      <c r="I628" s="4">
        <v>42509</v>
      </c>
      <c r="J628">
        <f t="shared" si="82"/>
        <v>3</v>
      </c>
      <c r="K628">
        <f t="shared" si="83"/>
        <v>6</v>
      </c>
      <c r="L628" s="3">
        <f t="shared" si="84"/>
        <v>42647</v>
      </c>
      <c r="M628" t="str">
        <f t="shared" si="85"/>
        <v>12:56:00</v>
      </c>
      <c r="N628">
        <f t="shared" si="86"/>
        <v>775.99999999999977</v>
      </c>
      <c r="O628">
        <f t="shared" si="87"/>
        <v>2</v>
      </c>
      <c r="P628" t="str">
        <f t="shared" si="88"/>
        <v>Work</v>
      </c>
      <c r="Q628" t="str">
        <f>VLOOKUP(N628,IF(P628="Work",Intervals!$A$4:$C$9,Intervals!$F$4:$H$9),3,1)</f>
        <v>Int_7-17</v>
      </c>
      <c r="R628" t="str">
        <f t="shared" si="89"/>
        <v>1</v>
      </c>
      <c r="S628">
        <f>VLOOKUP(N628,IF(P628="Work",Intervals!$A$4:$D$9,Intervals!$F$4:$I$9),4,1)</f>
        <v>3</v>
      </c>
    </row>
    <row r="629" spans="1:19" x14ac:dyDescent="0.25">
      <c r="A629" t="s">
        <v>110</v>
      </c>
      <c r="B629" s="1" t="s">
        <v>1762</v>
      </c>
      <c r="C629" t="s">
        <v>339</v>
      </c>
      <c r="D629">
        <f t="shared" si="81"/>
        <v>627</v>
      </c>
      <c r="E629" t="s">
        <v>391</v>
      </c>
      <c r="F629" t="s">
        <v>10</v>
      </c>
      <c r="G629" t="s">
        <v>4</v>
      </c>
      <c r="H629" t="s">
        <v>11603</v>
      </c>
      <c r="I629" t="s">
        <v>11677</v>
      </c>
      <c r="J629">
        <f t="shared" si="82"/>
        <v>3</v>
      </c>
      <c r="K629">
        <f t="shared" si="83"/>
        <v>6</v>
      </c>
      <c r="L629" s="3">
        <f t="shared" si="84"/>
        <v>42647</v>
      </c>
      <c r="M629" t="str">
        <f t="shared" si="85"/>
        <v>12:57:00</v>
      </c>
      <c r="N629">
        <f t="shared" si="86"/>
        <v>777</v>
      </c>
      <c r="O629">
        <f t="shared" si="87"/>
        <v>2</v>
      </c>
      <c r="P629" t="str">
        <f t="shared" si="88"/>
        <v>Work</v>
      </c>
      <c r="Q629" t="str">
        <f>VLOOKUP(N629,IF(P629="Work",Intervals!$A$4:$C$9,Intervals!$F$4:$H$9),3,1)</f>
        <v>Int_7-17</v>
      </c>
      <c r="R629" t="str">
        <f t="shared" si="89"/>
        <v>1</v>
      </c>
      <c r="S629">
        <f>VLOOKUP(N629,IF(P629="Work",Intervals!$A$4:$D$9,Intervals!$F$4:$I$9),4,1)</f>
        <v>3</v>
      </c>
    </row>
    <row r="630" spans="1:19" x14ac:dyDescent="0.25">
      <c r="A630" t="s">
        <v>170</v>
      </c>
      <c r="B630" s="1" t="s">
        <v>1763</v>
      </c>
      <c r="C630" t="s">
        <v>339</v>
      </c>
      <c r="D630">
        <f t="shared" si="81"/>
        <v>628</v>
      </c>
      <c r="E630" t="s">
        <v>347</v>
      </c>
      <c r="F630" t="s">
        <v>10</v>
      </c>
      <c r="G630" t="s">
        <v>4</v>
      </c>
      <c r="H630" t="s">
        <v>11589</v>
      </c>
      <c r="I630" s="4">
        <v>42509</v>
      </c>
      <c r="J630">
        <f t="shared" si="82"/>
        <v>3</v>
      </c>
      <c r="K630">
        <f t="shared" si="83"/>
        <v>6</v>
      </c>
      <c r="L630" s="3">
        <f t="shared" si="84"/>
        <v>42647</v>
      </c>
      <c r="M630" t="str">
        <f t="shared" si="85"/>
        <v>13:03:00</v>
      </c>
      <c r="N630">
        <f t="shared" si="86"/>
        <v>783.00000000000023</v>
      </c>
      <c r="O630">
        <f t="shared" si="87"/>
        <v>2</v>
      </c>
      <c r="P630" t="str">
        <f t="shared" si="88"/>
        <v>Work</v>
      </c>
      <c r="Q630" t="str">
        <f>VLOOKUP(N630,IF(P630="Work",Intervals!$A$4:$C$9,Intervals!$F$4:$H$9),3,1)</f>
        <v>Int_7-17</v>
      </c>
      <c r="R630" t="str">
        <f t="shared" si="89"/>
        <v>1</v>
      </c>
      <c r="S630">
        <f>VLOOKUP(N630,IF(P630="Work",Intervals!$A$4:$D$9,Intervals!$F$4:$I$9),4,1)</f>
        <v>3</v>
      </c>
    </row>
    <row r="631" spans="1:19" x14ac:dyDescent="0.25">
      <c r="A631" t="s">
        <v>224</v>
      </c>
      <c r="B631" s="1" t="s">
        <v>1764</v>
      </c>
      <c r="C631" t="s">
        <v>339</v>
      </c>
      <c r="D631">
        <f t="shared" si="81"/>
        <v>629</v>
      </c>
      <c r="E631" t="s">
        <v>425</v>
      </c>
      <c r="F631" t="s">
        <v>11563</v>
      </c>
      <c r="G631" t="s">
        <v>4</v>
      </c>
      <c r="H631" t="s">
        <v>11597</v>
      </c>
      <c r="I631" t="s">
        <v>11671</v>
      </c>
      <c r="J631">
        <f t="shared" si="82"/>
        <v>3</v>
      </c>
      <c r="K631">
        <f t="shared" si="83"/>
        <v>6</v>
      </c>
      <c r="L631" s="3">
        <f t="shared" si="84"/>
        <v>42647</v>
      </c>
      <c r="M631" t="str">
        <f t="shared" si="85"/>
        <v>13:04:00</v>
      </c>
      <c r="N631">
        <f t="shared" si="86"/>
        <v>783.99999999999977</v>
      </c>
      <c r="O631">
        <f t="shared" si="87"/>
        <v>2</v>
      </c>
      <c r="P631" t="str">
        <f t="shared" si="88"/>
        <v>Work</v>
      </c>
      <c r="Q631" t="str">
        <f>VLOOKUP(N631,IF(P631="Work",Intervals!$A$4:$C$9,Intervals!$F$4:$H$9),3,1)</f>
        <v>Int_7-17</v>
      </c>
      <c r="R631" t="str">
        <f t="shared" si="89"/>
        <v>1</v>
      </c>
      <c r="S631">
        <f>VLOOKUP(N631,IF(P631="Work",Intervals!$A$4:$D$9,Intervals!$F$4:$I$9),4,1)</f>
        <v>3</v>
      </c>
    </row>
    <row r="632" spans="1:19" x14ac:dyDescent="0.25">
      <c r="A632" t="s">
        <v>102</v>
      </c>
      <c r="B632" s="1" t="s">
        <v>1765</v>
      </c>
      <c r="C632" t="s">
        <v>339</v>
      </c>
      <c r="D632">
        <f t="shared" si="81"/>
        <v>630</v>
      </c>
      <c r="E632" t="s">
        <v>348</v>
      </c>
      <c r="F632" t="s">
        <v>10</v>
      </c>
      <c r="G632" t="s">
        <v>4</v>
      </c>
      <c r="H632" t="s">
        <v>11589</v>
      </c>
      <c r="I632" s="4">
        <v>42509</v>
      </c>
      <c r="J632">
        <f t="shared" si="82"/>
        <v>3</v>
      </c>
      <c r="K632">
        <f t="shared" si="83"/>
        <v>6</v>
      </c>
      <c r="L632" s="3">
        <f t="shared" si="84"/>
        <v>42647</v>
      </c>
      <c r="M632" t="str">
        <f t="shared" si="85"/>
        <v>13:06:00</v>
      </c>
      <c r="N632">
        <f t="shared" si="86"/>
        <v>786.00000000000011</v>
      </c>
      <c r="O632">
        <f t="shared" si="87"/>
        <v>2</v>
      </c>
      <c r="P632" t="str">
        <f t="shared" si="88"/>
        <v>Work</v>
      </c>
      <c r="Q632" t="str">
        <f>VLOOKUP(N632,IF(P632="Work",Intervals!$A$4:$C$9,Intervals!$F$4:$H$9),3,1)</f>
        <v>Int_7-17</v>
      </c>
      <c r="R632" t="str">
        <f t="shared" si="89"/>
        <v>1</v>
      </c>
      <c r="S632">
        <f>VLOOKUP(N632,IF(P632="Work",Intervals!$A$4:$D$9,Intervals!$F$4:$I$9),4,1)</f>
        <v>3</v>
      </c>
    </row>
    <row r="633" spans="1:19" x14ac:dyDescent="0.25">
      <c r="A633" t="s">
        <v>98</v>
      </c>
      <c r="B633" s="1" t="s">
        <v>1765</v>
      </c>
      <c r="C633" t="s">
        <v>339</v>
      </c>
      <c r="D633">
        <f t="shared" si="81"/>
        <v>631</v>
      </c>
      <c r="E633" t="s">
        <v>464</v>
      </c>
      <c r="F633" t="s">
        <v>10</v>
      </c>
      <c r="G633" t="s">
        <v>4</v>
      </c>
      <c r="H633" t="s">
        <v>11589</v>
      </c>
      <c r="I633" s="4">
        <v>42509</v>
      </c>
      <c r="J633">
        <f t="shared" si="82"/>
        <v>3</v>
      </c>
      <c r="K633">
        <f t="shared" si="83"/>
        <v>6</v>
      </c>
      <c r="L633" s="3">
        <f t="shared" si="84"/>
        <v>42647</v>
      </c>
      <c r="M633" t="str">
        <f t="shared" si="85"/>
        <v>13:06:00</v>
      </c>
      <c r="N633">
        <f t="shared" si="86"/>
        <v>786.00000000000011</v>
      </c>
      <c r="O633">
        <f t="shared" si="87"/>
        <v>2</v>
      </c>
      <c r="P633" t="str">
        <f t="shared" si="88"/>
        <v>Work</v>
      </c>
      <c r="Q633" t="str">
        <f>VLOOKUP(N633,IF(P633="Work",Intervals!$A$4:$C$9,Intervals!$F$4:$H$9),3,1)</f>
        <v>Int_7-17</v>
      </c>
      <c r="R633" t="str">
        <f t="shared" si="89"/>
        <v>1</v>
      </c>
      <c r="S633">
        <f>VLOOKUP(N633,IF(P633="Work",Intervals!$A$4:$D$9,Intervals!$F$4:$I$9),4,1)</f>
        <v>3</v>
      </c>
    </row>
    <row r="634" spans="1:19" x14ac:dyDescent="0.25">
      <c r="A634" t="s">
        <v>194</v>
      </c>
      <c r="B634" s="1" t="s">
        <v>1766</v>
      </c>
      <c r="C634" t="s">
        <v>339</v>
      </c>
      <c r="D634">
        <f t="shared" si="81"/>
        <v>632</v>
      </c>
      <c r="E634" t="s">
        <v>392</v>
      </c>
      <c r="F634" t="s">
        <v>11568</v>
      </c>
      <c r="G634" t="s">
        <v>4</v>
      </c>
      <c r="H634" t="s">
        <v>11589</v>
      </c>
      <c r="I634" s="4">
        <v>42509</v>
      </c>
      <c r="J634">
        <f t="shared" si="82"/>
        <v>3</v>
      </c>
      <c r="K634">
        <f t="shared" si="83"/>
        <v>6</v>
      </c>
      <c r="L634" s="3">
        <f t="shared" si="84"/>
        <v>42647</v>
      </c>
      <c r="M634" t="str">
        <f t="shared" si="85"/>
        <v>13:07:00</v>
      </c>
      <c r="N634">
        <f t="shared" si="86"/>
        <v>787.00000000000023</v>
      </c>
      <c r="O634">
        <f t="shared" si="87"/>
        <v>2</v>
      </c>
      <c r="P634" t="str">
        <f t="shared" si="88"/>
        <v>Work</v>
      </c>
      <c r="Q634" t="str">
        <f>VLOOKUP(N634,IF(P634="Work",Intervals!$A$4:$C$9,Intervals!$F$4:$H$9),3,1)</f>
        <v>Int_7-17</v>
      </c>
      <c r="R634" t="str">
        <f t="shared" si="89"/>
        <v>1</v>
      </c>
      <c r="S634">
        <f>VLOOKUP(N634,IF(P634="Work",Intervals!$A$4:$D$9,Intervals!$F$4:$I$9),4,1)</f>
        <v>3</v>
      </c>
    </row>
    <row r="635" spans="1:19" x14ac:dyDescent="0.25">
      <c r="A635" t="s">
        <v>124</v>
      </c>
      <c r="B635" s="1" t="s">
        <v>1767</v>
      </c>
      <c r="C635" t="s">
        <v>339</v>
      </c>
      <c r="D635">
        <f t="shared" si="81"/>
        <v>633</v>
      </c>
      <c r="E635" t="s">
        <v>465</v>
      </c>
      <c r="F635" t="s">
        <v>3</v>
      </c>
      <c r="G635" t="s">
        <v>4</v>
      </c>
      <c r="H635" t="s">
        <v>11589</v>
      </c>
      <c r="I635" s="4">
        <v>42509</v>
      </c>
      <c r="J635">
        <f t="shared" si="82"/>
        <v>3</v>
      </c>
      <c r="K635">
        <f t="shared" si="83"/>
        <v>6</v>
      </c>
      <c r="L635" s="3">
        <f t="shared" si="84"/>
        <v>42647</v>
      </c>
      <c r="M635" t="str">
        <f t="shared" si="85"/>
        <v>13:09:00</v>
      </c>
      <c r="N635">
        <f t="shared" si="86"/>
        <v>788.99999999999989</v>
      </c>
      <c r="O635">
        <f t="shared" si="87"/>
        <v>2</v>
      </c>
      <c r="P635" t="str">
        <f t="shared" si="88"/>
        <v>Work</v>
      </c>
      <c r="Q635" t="str">
        <f>VLOOKUP(N635,IF(P635="Work",Intervals!$A$4:$C$9,Intervals!$F$4:$H$9),3,1)</f>
        <v>Int_7-17</v>
      </c>
      <c r="R635" t="str">
        <f t="shared" si="89"/>
        <v>1</v>
      </c>
      <c r="S635">
        <f>VLOOKUP(N635,IF(P635="Work",Intervals!$A$4:$D$9,Intervals!$F$4:$I$9),4,1)</f>
        <v>3</v>
      </c>
    </row>
    <row r="636" spans="1:19" x14ac:dyDescent="0.25">
      <c r="A636" t="s">
        <v>204</v>
      </c>
      <c r="B636" s="1" t="s">
        <v>1767</v>
      </c>
      <c r="C636" t="s">
        <v>339</v>
      </c>
      <c r="D636">
        <f t="shared" si="81"/>
        <v>634</v>
      </c>
      <c r="E636" t="s">
        <v>404</v>
      </c>
      <c r="F636" t="s">
        <v>10</v>
      </c>
      <c r="G636" t="s">
        <v>4</v>
      </c>
      <c r="H636" t="s">
        <v>11589</v>
      </c>
      <c r="I636" s="4">
        <v>42509</v>
      </c>
      <c r="J636">
        <f t="shared" si="82"/>
        <v>3</v>
      </c>
      <c r="K636">
        <f t="shared" si="83"/>
        <v>6</v>
      </c>
      <c r="L636" s="3">
        <f t="shared" si="84"/>
        <v>42647</v>
      </c>
      <c r="M636" t="str">
        <f t="shared" si="85"/>
        <v>13:09:00</v>
      </c>
      <c r="N636">
        <f t="shared" si="86"/>
        <v>788.99999999999989</v>
      </c>
      <c r="O636">
        <f t="shared" si="87"/>
        <v>2</v>
      </c>
      <c r="P636" t="str">
        <f t="shared" si="88"/>
        <v>Work</v>
      </c>
      <c r="Q636" t="str">
        <f>VLOOKUP(N636,IF(P636="Work",Intervals!$A$4:$C$9,Intervals!$F$4:$H$9),3,1)</f>
        <v>Int_7-17</v>
      </c>
      <c r="R636" t="str">
        <f t="shared" si="89"/>
        <v>1</v>
      </c>
      <c r="S636">
        <f>VLOOKUP(N636,IF(P636="Work",Intervals!$A$4:$D$9,Intervals!$F$4:$I$9),4,1)</f>
        <v>3</v>
      </c>
    </row>
    <row r="637" spans="1:19" x14ac:dyDescent="0.25">
      <c r="A637" t="s">
        <v>142</v>
      </c>
      <c r="B637" s="1" t="s">
        <v>1768</v>
      </c>
      <c r="C637" t="s">
        <v>339</v>
      </c>
      <c r="D637">
        <f t="shared" si="81"/>
        <v>635</v>
      </c>
      <c r="E637" t="s">
        <v>395</v>
      </c>
      <c r="F637" t="s">
        <v>11565</v>
      </c>
      <c r="G637" t="s">
        <v>4</v>
      </c>
      <c r="H637" t="s">
        <v>11589</v>
      </c>
      <c r="I637" s="4">
        <v>42509</v>
      </c>
      <c r="J637">
        <f t="shared" si="82"/>
        <v>3</v>
      </c>
      <c r="K637">
        <f t="shared" si="83"/>
        <v>6</v>
      </c>
      <c r="L637" s="3">
        <f t="shared" si="84"/>
        <v>42647</v>
      </c>
      <c r="M637" t="str">
        <f t="shared" si="85"/>
        <v>13:14:00</v>
      </c>
      <c r="N637">
        <f t="shared" si="86"/>
        <v>794</v>
      </c>
      <c r="O637">
        <f t="shared" si="87"/>
        <v>2</v>
      </c>
      <c r="P637" t="str">
        <f t="shared" si="88"/>
        <v>Work</v>
      </c>
      <c r="Q637" t="str">
        <f>VLOOKUP(N637,IF(P637="Work",Intervals!$A$4:$C$9,Intervals!$F$4:$H$9),3,1)</f>
        <v>Int_7-17</v>
      </c>
      <c r="R637" t="str">
        <f t="shared" si="89"/>
        <v>1</v>
      </c>
      <c r="S637">
        <f>VLOOKUP(N637,IF(P637="Work",Intervals!$A$4:$D$9,Intervals!$F$4:$I$9),4,1)</f>
        <v>3</v>
      </c>
    </row>
    <row r="638" spans="1:19" x14ac:dyDescent="0.25">
      <c r="A638" t="s">
        <v>100</v>
      </c>
      <c r="B638" s="1" t="s">
        <v>1769</v>
      </c>
      <c r="C638" t="s">
        <v>339</v>
      </c>
      <c r="D638">
        <f t="shared" si="81"/>
        <v>636</v>
      </c>
      <c r="E638" t="s">
        <v>448</v>
      </c>
      <c r="F638" t="s">
        <v>11565</v>
      </c>
      <c r="G638" t="s">
        <v>30</v>
      </c>
      <c r="H638" t="s">
        <v>11616</v>
      </c>
      <c r="I638" t="s">
        <v>11690</v>
      </c>
      <c r="J638">
        <f t="shared" si="82"/>
        <v>3</v>
      </c>
      <c r="K638">
        <f t="shared" si="83"/>
        <v>6</v>
      </c>
      <c r="L638" s="3">
        <f t="shared" si="84"/>
        <v>42647</v>
      </c>
      <c r="M638" t="str">
        <f t="shared" si="85"/>
        <v>13:18:00</v>
      </c>
      <c r="N638">
        <f t="shared" si="86"/>
        <v>798</v>
      </c>
      <c r="O638">
        <f t="shared" si="87"/>
        <v>2</v>
      </c>
      <c r="P638" t="str">
        <f t="shared" si="88"/>
        <v>Work</v>
      </c>
      <c r="Q638" t="str">
        <f>VLOOKUP(N638,IF(P638="Work",Intervals!$A$4:$C$9,Intervals!$F$4:$H$9),3,1)</f>
        <v>Int_7-17</v>
      </c>
      <c r="R638" t="str">
        <f t="shared" si="89"/>
        <v>1</v>
      </c>
      <c r="S638">
        <f>VLOOKUP(N638,IF(P638="Work",Intervals!$A$4:$D$9,Intervals!$F$4:$I$9),4,1)</f>
        <v>3</v>
      </c>
    </row>
    <row r="639" spans="1:19" x14ac:dyDescent="0.25">
      <c r="A639" t="s">
        <v>140</v>
      </c>
      <c r="B639" s="1" t="s">
        <v>1770</v>
      </c>
      <c r="C639" t="s">
        <v>339</v>
      </c>
      <c r="D639">
        <f t="shared" si="81"/>
        <v>637</v>
      </c>
      <c r="E639" t="s">
        <v>394</v>
      </c>
      <c r="F639" t="s">
        <v>3</v>
      </c>
      <c r="G639" t="s">
        <v>4</v>
      </c>
      <c r="H639" t="s">
        <v>11589</v>
      </c>
      <c r="I639" s="4">
        <v>42509</v>
      </c>
      <c r="J639">
        <f t="shared" si="82"/>
        <v>3</v>
      </c>
      <c r="K639">
        <f t="shared" si="83"/>
        <v>6</v>
      </c>
      <c r="L639" s="3">
        <f t="shared" si="84"/>
        <v>42647</v>
      </c>
      <c r="M639" t="str">
        <f t="shared" si="85"/>
        <v>13:22:00</v>
      </c>
      <c r="N639">
        <f t="shared" si="86"/>
        <v>802</v>
      </c>
      <c r="O639">
        <f t="shared" si="87"/>
        <v>2</v>
      </c>
      <c r="P639" t="str">
        <f t="shared" si="88"/>
        <v>Work</v>
      </c>
      <c r="Q639" t="str">
        <f>VLOOKUP(N639,IF(P639="Work",Intervals!$A$4:$C$9,Intervals!$F$4:$H$9),3,1)</f>
        <v>Int_7-17</v>
      </c>
      <c r="R639" t="str">
        <f t="shared" si="89"/>
        <v>1</v>
      </c>
      <c r="S639">
        <f>VLOOKUP(N639,IF(P639="Work",Intervals!$A$4:$D$9,Intervals!$F$4:$I$9),4,1)</f>
        <v>3</v>
      </c>
    </row>
    <row r="640" spans="1:19" x14ac:dyDescent="0.25">
      <c r="A640" t="s">
        <v>86</v>
      </c>
      <c r="B640" s="1" t="s">
        <v>1771</v>
      </c>
      <c r="C640" t="s">
        <v>339</v>
      </c>
      <c r="D640">
        <f t="shared" si="81"/>
        <v>638</v>
      </c>
      <c r="E640" t="s">
        <v>357</v>
      </c>
      <c r="F640" t="s">
        <v>3</v>
      </c>
      <c r="G640" t="s">
        <v>4</v>
      </c>
      <c r="H640" t="s">
        <v>11597</v>
      </c>
      <c r="I640" t="s">
        <v>11671</v>
      </c>
      <c r="J640">
        <f t="shared" si="82"/>
        <v>3</v>
      </c>
      <c r="K640">
        <f t="shared" si="83"/>
        <v>6</v>
      </c>
      <c r="L640" s="3">
        <f t="shared" si="84"/>
        <v>42647</v>
      </c>
      <c r="M640" t="str">
        <f t="shared" si="85"/>
        <v>13:26:00</v>
      </c>
      <c r="N640">
        <f t="shared" si="86"/>
        <v>806</v>
      </c>
      <c r="O640">
        <f t="shared" si="87"/>
        <v>2</v>
      </c>
      <c r="P640" t="str">
        <f t="shared" si="88"/>
        <v>Work</v>
      </c>
      <c r="Q640" t="str">
        <f>VLOOKUP(N640,IF(P640="Work",Intervals!$A$4:$C$9,Intervals!$F$4:$H$9),3,1)</f>
        <v>Int_7-17</v>
      </c>
      <c r="R640" t="str">
        <f t="shared" si="89"/>
        <v>1</v>
      </c>
      <c r="S640">
        <f>VLOOKUP(N640,IF(P640="Work",Intervals!$A$4:$D$9,Intervals!$F$4:$I$9),4,1)</f>
        <v>3</v>
      </c>
    </row>
    <row r="641" spans="1:19" x14ac:dyDescent="0.25">
      <c r="A641" t="s">
        <v>100</v>
      </c>
      <c r="B641" s="1" t="s">
        <v>1772</v>
      </c>
      <c r="C641" t="s">
        <v>339</v>
      </c>
      <c r="D641">
        <f t="shared" si="81"/>
        <v>639</v>
      </c>
      <c r="E641" t="s">
        <v>448</v>
      </c>
      <c r="F641" t="s">
        <v>11565</v>
      </c>
      <c r="G641" t="s">
        <v>30</v>
      </c>
      <c r="H641" t="s">
        <v>11616</v>
      </c>
      <c r="I641" t="s">
        <v>11690</v>
      </c>
      <c r="J641">
        <f t="shared" si="82"/>
        <v>3</v>
      </c>
      <c r="K641">
        <f t="shared" si="83"/>
        <v>6</v>
      </c>
      <c r="L641" s="3">
        <f t="shared" si="84"/>
        <v>42647</v>
      </c>
      <c r="M641" t="str">
        <f t="shared" si="85"/>
        <v>13:28:00</v>
      </c>
      <c r="N641">
        <f t="shared" si="86"/>
        <v>808</v>
      </c>
      <c r="O641">
        <f t="shared" si="87"/>
        <v>2</v>
      </c>
      <c r="P641" t="str">
        <f t="shared" si="88"/>
        <v>Work</v>
      </c>
      <c r="Q641" t="str">
        <f>VLOOKUP(N641,IF(P641="Work",Intervals!$A$4:$C$9,Intervals!$F$4:$H$9),3,1)</f>
        <v>Int_7-17</v>
      </c>
      <c r="R641" t="str">
        <f t="shared" si="89"/>
        <v>1</v>
      </c>
      <c r="S641">
        <f>VLOOKUP(N641,IF(P641="Work",Intervals!$A$4:$D$9,Intervals!$F$4:$I$9),4,1)</f>
        <v>3</v>
      </c>
    </row>
    <row r="642" spans="1:19" x14ac:dyDescent="0.25">
      <c r="A642" t="s">
        <v>115</v>
      </c>
      <c r="B642" s="1" t="s">
        <v>1773</v>
      </c>
      <c r="C642" t="s">
        <v>339</v>
      </c>
      <c r="D642">
        <f t="shared" si="81"/>
        <v>640</v>
      </c>
      <c r="E642" t="s">
        <v>445</v>
      </c>
      <c r="F642" t="s">
        <v>10</v>
      </c>
      <c r="G642" t="s">
        <v>4</v>
      </c>
      <c r="H642" t="s">
        <v>11589</v>
      </c>
      <c r="I642" s="4">
        <v>42509</v>
      </c>
      <c r="J642">
        <f t="shared" si="82"/>
        <v>3</v>
      </c>
      <c r="K642">
        <f t="shared" si="83"/>
        <v>6</v>
      </c>
      <c r="L642" s="3">
        <f t="shared" si="84"/>
        <v>42647</v>
      </c>
      <c r="M642" t="str">
        <f t="shared" si="85"/>
        <v>13:38:00</v>
      </c>
      <c r="N642">
        <f t="shared" si="86"/>
        <v>818</v>
      </c>
      <c r="O642">
        <f t="shared" si="87"/>
        <v>2</v>
      </c>
      <c r="P642" t="str">
        <f t="shared" si="88"/>
        <v>Work</v>
      </c>
      <c r="Q642" t="str">
        <f>VLOOKUP(N642,IF(P642="Work",Intervals!$A$4:$C$9,Intervals!$F$4:$H$9),3,1)</f>
        <v>Int_7-17</v>
      </c>
      <c r="R642" t="str">
        <f t="shared" si="89"/>
        <v>1</v>
      </c>
      <c r="S642">
        <f>VLOOKUP(N642,IF(P642="Work",Intervals!$A$4:$D$9,Intervals!$F$4:$I$9),4,1)</f>
        <v>3</v>
      </c>
    </row>
    <row r="643" spans="1:19" x14ac:dyDescent="0.25">
      <c r="A643" t="s">
        <v>183</v>
      </c>
      <c r="B643" s="1" t="s">
        <v>1774</v>
      </c>
      <c r="C643" t="s">
        <v>339</v>
      </c>
      <c r="D643">
        <f t="shared" ref="D643:D706" si="90">ROW()-ROW($D$2)</f>
        <v>641</v>
      </c>
      <c r="E643" t="s">
        <v>396</v>
      </c>
      <c r="F643" t="s">
        <v>11569</v>
      </c>
      <c r="G643" t="s">
        <v>4</v>
      </c>
      <c r="H643" t="s">
        <v>11589</v>
      </c>
      <c r="I643" s="4">
        <v>42509</v>
      </c>
      <c r="J643">
        <f t="shared" ref="J643:J706" si="91">SEARCH("-",B643)</f>
        <v>3</v>
      </c>
      <c r="K643">
        <f t="shared" ref="K643:K706" si="92">SEARCH("-",B643,J643+1)</f>
        <v>6</v>
      </c>
      <c r="L643" s="3">
        <f t="shared" ref="L643:L706" si="93">DATE(MID(B643,K643+1,4),LEFT(B643,J643-1),MID(B643,J643+1,K643-J643-1))</f>
        <v>42647</v>
      </c>
      <c r="M643" t="str">
        <f t="shared" ref="M643:M706" si="94">MID(B643,SEARCH(" ",B643)+1,99)</f>
        <v>13:41:00</v>
      </c>
      <c r="N643">
        <f t="shared" ref="N643:N706" si="95">((M643+1)-"1.1.1900  0:00:00")*24*60</f>
        <v>820.99999999999977</v>
      </c>
      <c r="O643">
        <f t="shared" ref="O643:O706" si="96">WEEKDAY(L643,2)</f>
        <v>2</v>
      </c>
      <c r="P643" t="str">
        <f t="shared" ref="P643:P706" si="97">IF(O643&gt;5,"NonWork","Work")</f>
        <v>Work</v>
      </c>
      <c r="Q643" t="str">
        <f>VLOOKUP(N643,IF(P643="Work",Intervals!$A$4:$C$9,Intervals!$F$4:$H$9),3,1)</f>
        <v>Int_7-17</v>
      </c>
      <c r="R643" t="str">
        <f t="shared" ref="R643:R706" si="98">IF(O643&gt;5,"2","1")</f>
        <v>1</v>
      </c>
      <c r="S643">
        <f>VLOOKUP(N643,IF(P643="Work",Intervals!$A$4:$D$9,Intervals!$F$4:$I$9),4,1)</f>
        <v>3</v>
      </c>
    </row>
    <row r="644" spans="1:19" x14ac:dyDescent="0.25">
      <c r="A644" t="s">
        <v>209</v>
      </c>
      <c r="B644" s="1" t="s">
        <v>1775</v>
      </c>
      <c r="C644" t="s">
        <v>339</v>
      </c>
      <c r="D644">
        <f t="shared" si="90"/>
        <v>642</v>
      </c>
      <c r="E644" t="s">
        <v>392</v>
      </c>
      <c r="F644" t="s">
        <v>11568</v>
      </c>
      <c r="G644" t="s">
        <v>4</v>
      </c>
      <c r="H644" t="s">
        <v>11589</v>
      </c>
      <c r="I644" s="4">
        <v>42509</v>
      </c>
      <c r="J644">
        <f t="shared" si="91"/>
        <v>3</v>
      </c>
      <c r="K644">
        <f t="shared" si="92"/>
        <v>6</v>
      </c>
      <c r="L644" s="3">
        <f t="shared" si="93"/>
        <v>42647</v>
      </c>
      <c r="M644" t="str">
        <f t="shared" si="94"/>
        <v>13:43:00</v>
      </c>
      <c r="N644">
        <f t="shared" si="95"/>
        <v>823.00000000000011</v>
      </c>
      <c r="O644">
        <f t="shared" si="96"/>
        <v>2</v>
      </c>
      <c r="P644" t="str">
        <f t="shared" si="97"/>
        <v>Work</v>
      </c>
      <c r="Q644" t="str">
        <f>VLOOKUP(N644,IF(P644="Work",Intervals!$A$4:$C$9,Intervals!$F$4:$H$9),3,1)</f>
        <v>Int_7-17</v>
      </c>
      <c r="R644" t="str">
        <f t="shared" si="98"/>
        <v>1</v>
      </c>
      <c r="S644">
        <f>VLOOKUP(N644,IF(P644="Work",Intervals!$A$4:$D$9,Intervals!$F$4:$I$9),4,1)</f>
        <v>3</v>
      </c>
    </row>
    <row r="645" spans="1:19" x14ac:dyDescent="0.25">
      <c r="A645" t="s">
        <v>211</v>
      </c>
      <c r="B645" s="1" t="s">
        <v>1776</v>
      </c>
      <c r="C645" t="s">
        <v>339</v>
      </c>
      <c r="D645">
        <f t="shared" si="90"/>
        <v>643</v>
      </c>
      <c r="E645" t="s">
        <v>379</v>
      </c>
      <c r="F645" t="s">
        <v>10</v>
      </c>
      <c r="G645" t="s">
        <v>4</v>
      </c>
      <c r="H645" t="s">
        <v>11589</v>
      </c>
      <c r="I645" s="4">
        <v>42509</v>
      </c>
      <c r="J645">
        <f t="shared" si="91"/>
        <v>3</v>
      </c>
      <c r="K645">
        <f t="shared" si="92"/>
        <v>6</v>
      </c>
      <c r="L645" s="3">
        <f t="shared" si="93"/>
        <v>42647</v>
      </c>
      <c r="M645" t="str">
        <f t="shared" si="94"/>
        <v>13:46:00</v>
      </c>
      <c r="N645">
        <f t="shared" si="95"/>
        <v>826</v>
      </c>
      <c r="O645">
        <f t="shared" si="96"/>
        <v>2</v>
      </c>
      <c r="P645" t="str">
        <f t="shared" si="97"/>
        <v>Work</v>
      </c>
      <c r="Q645" t="str">
        <f>VLOOKUP(N645,IF(P645="Work",Intervals!$A$4:$C$9,Intervals!$F$4:$H$9),3,1)</f>
        <v>Int_7-17</v>
      </c>
      <c r="R645" t="str">
        <f t="shared" si="98"/>
        <v>1</v>
      </c>
      <c r="S645">
        <f>VLOOKUP(N645,IF(P645="Work",Intervals!$A$4:$D$9,Intervals!$F$4:$I$9),4,1)</f>
        <v>3</v>
      </c>
    </row>
    <row r="646" spans="1:19" x14ac:dyDescent="0.25">
      <c r="A646" t="s">
        <v>173</v>
      </c>
      <c r="B646" s="1" t="s">
        <v>1777</v>
      </c>
      <c r="C646" t="s">
        <v>339</v>
      </c>
      <c r="D646">
        <f t="shared" si="90"/>
        <v>644</v>
      </c>
      <c r="E646" t="s">
        <v>386</v>
      </c>
      <c r="F646" t="s">
        <v>10</v>
      </c>
      <c r="G646" t="s">
        <v>4</v>
      </c>
      <c r="H646" t="s">
        <v>11603</v>
      </c>
      <c r="I646" t="s">
        <v>11677</v>
      </c>
      <c r="J646">
        <f t="shared" si="91"/>
        <v>3</v>
      </c>
      <c r="K646">
        <f t="shared" si="92"/>
        <v>6</v>
      </c>
      <c r="L646" s="3">
        <f t="shared" si="93"/>
        <v>42647</v>
      </c>
      <c r="M646" t="str">
        <f t="shared" si="94"/>
        <v>13:50:00</v>
      </c>
      <c r="N646">
        <f t="shared" si="95"/>
        <v>829.99999999999989</v>
      </c>
      <c r="O646">
        <f t="shared" si="96"/>
        <v>2</v>
      </c>
      <c r="P646" t="str">
        <f t="shared" si="97"/>
        <v>Work</v>
      </c>
      <c r="Q646" t="str">
        <f>VLOOKUP(N646,IF(P646="Work",Intervals!$A$4:$C$9,Intervals!$F$4:$H$9),3,1)</f>
        <v>Int_7-17</v>
      </c>
      <c r="R646" t="str">
        <f t="shared" si="98"/>
        <v>1</v>
      </c>
      <c r="S646">
        <f>VLOOKUP(N646,IF(P646="Work",Intervals!$A$4:$D$9,Intervals!$F$4:$I$9),4,1)</f>
        <v>3</v>
      </c>
    </row>
    <row r="647" spans="1:19" x14ac:dyDescent="0.25">
      <c r="A647" t="s">
        <v>202</v>
      </c>
      <c r="B647" s="1" t="s">
        <v>1778</v>
      </c>
      <c r="C647" t="s">
        <v>339</v>
      </c>
      <c r="D647">
        <f t="shared" si="90"/>
        <v>645</v>
      </c>
      <c r="E647" t="s">
        <v>348</v>
      </c>
      <c r="F647" t="s">
        <v>10</v>
      </c>
      <c r="G647" t="s">
        <v>4</v>
      </c>
      <c r="H647" t="s">
        <v>11589</v>
      </c>
      <c r="I647" s="4">
        <v>42509</v>
      </c>
      <c r="J647">
        <f t="shared" si="91"/>
        <v>3</v>
      </c>
      <c r="K647">
        <f t="shared" si="92"/>
        <v>6</v>
      </c>
      <c r="L647" s="3">
        <f t="shared" si="93"/>
        <v>42647</v>
      </c>
      <c r="M647" t="str">
        <f t="shared" si="94"/>
        <v>13:51:00</v>
      </c>
      <c r="N647">
        <f t="shared" si="95"/>
        <v>831.00000000000011</v>
      </c>
      <c r="O647">
        <f t="shared" si="96"/>
        <v>2</v>
      </c>
      <c r="P647" t="str">
        <f t="shared" si="97"/>
        <v>Work</v>
      </c>
      <c r="Q647" t="str">
        <f>VLOOKUP(N647,IF(P647="Work",Intervals!$A$4:$C$9,Intervals!$F$4:$H$9),3,1)</f>
        <v>Int_7-17</v>
      </c>
      <c r="R647" t="str">
        <f t="shared" si="98"/>
        <v>1</v>
      </c>
      <c r="S647">
        <f>VLOOKUP(N647,IF(P647="Work",Intervals!$A$4:$D$9,Intervals!$F$4:$I$9),4,1)</f>
        <v>3</v>
      </c>
    </row>
    <row r="648" spans="1:19" x14ac:dyDescent="0.25">
      <c r="A648" t="s">
        <v>203</v>
      </c>
      <c r="B648" s="1" t="s">
        <v>1779</v>
      </c>
      <c r="C648" t="s">
        <v>339</v>
      </c>
      <c r="D648">
        <f t="shared" si="90"/>
        <v>646</v>
      </c>
      <c r="E648" t="s">
        <v>379</v>
      </c>
      <c r="F648" t="s">
        <v>10</v>
      </c>
      <c r="G648" t="s">
        <v>4</v>
      </c>
      <c r="H648" t="s">
        <v>11589</v>
      </c>
      <c r="I648" s="4">
        <v>42509</v>
      </c>
      <c r="J648">
        <f t="shared" si="91"/>
        <v>3</v>
      </c>
      <c r="K648">
        <f t="shared" si="92"/>
        <v>6</v>
      </c>
      <c r="L648" s="3">
        <f t="shared" si="93"/>
        <v>42647</v>
      </c>
      <c r="M648" t="str">
        <f t="shared" si="94"/>
        <v>13:55:00</v>
      </c>
      <c r="N648">
        <f t="shared" si="95"/>
        <v>835.00000000000011</v>
      </c>
      <c r="O648">
        <f t="shared" si="96"/>
        <v>2</v>
      </c>
      <c r="P648" t="str">
        <f t="shared" si="97"/>
        <v>Work</v>
      </c>
      <c r="Q648" t="str">
        <f>VLOOKUP(N648,IF(P648="Work",Intervals!$A$4:$C$9,Intervals!$F$4:$H$9),3,1)</f>
        <v>Int_7-17</v>
      </c>
      <c r="R648" t="str">
        <f t="shared" si="98"/>
        <v>1</v>
      </c>
      <c r="S648">
        <f>VLOOKUP(N648,IF(P648="Work",Intervals!$A$4:$D$9,Intervals!$F$4:$I$9),4,1)</f>
        <v>3</v>
      </c>
    </row>
    <row r="649" spans="1:19" x14ac:dyDescent="0.25">
      <c r="A649" t="s">
        <v>91</v>
      </c>
      <c r="B649" s="1" t="s">
        <v>1780</v>
      </c>
      <c r="C649" t="s">
        <v>339</v>
      </c>
      <c r="D649">
        <f t="shared" si="90"/>
        <v>647</v>
      </c>
      <c r="E649" t="s">
        <v>348</v>
      </c>
      <c r="F649" t="s">
        <v>10</v>
      </c>
      <c r="G649" t="s">
        <v>4</v>
      </c>
      <c r="H649" t="s">
        <v>11589</v>
      </c>
      <c r="I649" s="4">
        <v>42509</v>
      </c>
      <c r="J649">
        <f t="shared" si="91"/>
        <v>3</v>
      </c>
      <c r="K649">
        <f t="shared" si="92"/>
        <v>6</v>
      </c>
      <c r="L649" s="3">
        <f t="shared" si="93"/>
        <v>42647</v>
      </c>
      <c r="M649" t="str">
        <f t="shared" si="94"/>
        <v>14:00:00</v>
      </c>
      <c r="N649">
        <f t="shared" si="95"/>
        <v>840.00000000000023</v>
      </c>
      <c r="O649">
        <f t="shared" si="96"/>
        <v>2</v>
      </c>
      <c r="P649" t="str">
        <f t="shared" si="97"/>
        <v>Work</v>
      </c>
      <c r="Q649" t="str">
        <f>VLOOKUP(N649,IF(P649="Work",Intervals!$A$4:$C$9,Intervals!$F$4:$H$9),3,1)</f>
        <v>Int_7-17</v>
      </c>
      <c r="R649" t="str">
        <f t="shared" si="98"/>
        <v>1</v>
      </c>
      <c r="S649">
        <f>VLOOKUP(N649,IF(P649="Work",Intervals!$A$4:$D$9,Intervals!$F$4:$I$9),4,1)</f>
        <v>3</v>
      </c>
    </row>
    <row r="650" spans="1:19" x14ac:dyDescent="0.25">
      <c r="A650" t="s">
        <v>83</v>
      </c>
      <c r="B650" s="1" t="s">
        <v>1781</v>
      </c>
      <c r="C650" t="s">
        <v>339</v>
      </c>
      <c r="D650">
        <f t="shared" si="90"/>
        <v>648</v>
      </c>
      <c r="E650" t="s">
        <v>384</v>
      </c>
      <c r="F650" t="s">
        <v>10</v>
      </c>
      <c r="G650" t="s">
        <v>4</v>
      </c>
      <c r="H650" t="s">
        <v>11589</v>
      </c>
      <c r="I650" s="4">
        <v>42509</v>
      </c>
      <c r="J650">
        <f t="shared" si="91"/>
        <v>3</v>
      </c>
      <c r="K650">
        <f t="shared" si="92"/>
        <v>6</v>
      </c>
      <c r="L650" s="3">
        <f t="shared" si="93"/>
        <v>42647</v>
      </c>
      <c r="M650" t="str">
        <f t="shared" si="94"/>
        <v>14:02:00</v>
      </c>
      <c r="N650">
        <f t="shared" si="95"/>
        <v>841.99999999999989</v>
      </c>
      <c r="O650">
        <f t="shared" si="96"/>
        <v>2</v>
      </c>
      <c r="P650" t="str">
        <f t="shared" si="97"/>
        <v>Work</v>
      </c>
      <c r="Q650" t="str">
        <f>VLOOKUP(N650,IF(P650="Work",Intervals!$A$4:$C$9,Intervals!$F$4:$H$9),3,1)</f>
        <v>Int_7-17</v>
      </c>
      <c r="R650" t="str">
        <f t="shared" si="98"/>
        <v>1</v>
      </c>
      <c r="S650">
        <f>VLOOKUP(N650,IF(P650="Work",Intervals!$A$4:$D$9,Intervals!$F$4:$I$9),4,1)</f>
        <v>3</v>
      </c>
    </row>
    <row r="651" spans="1:19" x14ac:dyDescent="0.25">
      <c r="A651" t="s">
        <v>232</v>
      </c>
      <c r="B651" s="1" t="s">
        <v>1782</v>
      </c>
      <c r="C651" t="s">
        <v>339</v>
      </c>
      <c r="D651">
        <f t="shared" si="90"/>
        <v>649</v>
      </c>
      <c r="E651" t="s">
        <v>410</v>
      </c>
      <c r="F651" t="s">
        <v>3</v>
      </c>
      <c r="G651" t="s">
        <v>4</v>
      </c>
      <c r="H651" t="s">
        <v>11589</v>
      </c>
      <c r="I651" s="4">
        <v>42509</v>
      </c>
      <c r="J651">
        <f t="shared" si="91"/>
        <v>3</v>
      </c>
      <c r="K651">
        <f t="shared" si="92"/>
        <v>6</v>
      </c>
      <c r="L651" s="3">
        <f t="shared" si="93"/>
        <v>42647</v>
      </c>
      <c r="M651" t="str">
        <f t="shared" si="94"/>
        <v>14:04:00</v>
      </c>
      <c r="N651">
        <f t="shared" si="95"/>
        <v>844.00000000000023</v>
      </c>
      <c r="O651">
        <f t="shared" si="96"/>
        <v>2</v>
      </c>
      <c r="P651" t="str">
        <f t="shared" si="97"/>
        <v>Work</v>
      </c>
      <c r="Q651" t="str">
        <f>VLOOKUP(N651,IF(P651="Work",Intervals!$A$4:$C$9,Intervals!$F$4:$H$9),3,1)</f>
        <v>Int_7-17</v>
      </c>
      <c r="R651" t="str">
        <f t="shared" si="98"/>
        <v>1</v>
      </c>
      <c r="S651">
        <f>VLOOKUP(N651,IF(P651="Work",Intervals!$A$4:$D$9,Intervals!$F$4:$I$9),4,1)</f>
        <v>3</v>
      </c>
    </row>
    <row r="652" spans="1:19" x14ac:dyDescent="0.25">
      <c r="A652" t="s">
        <v>162</v>
      </c>
      <c r="B652" s="1" t="s">
        <v>1783</v>
      </c>
      <c r="C652" t="s">
        <v>339</v>
      </c>
      <c r="D652">
        <f t="shared" si="90"/>
        <v>650</v>
      </c>
      <c r="E652" t="s">
        <v>387</v>
      </c>
      <c r="F652" t="s">
        <v>3</v>
      </c>
      <c r="G652" t="s">
        <v>4</v>
      </c>
      <c r="H652" t="s">
        <v>11597</v>
      </c>
      <c r="I652" t="s">
        <v>11671</v>
      </c>
      <c r="J652">
        <f t="shared" si="91"/>
        <v>3</v>
      </c>
      <c r="K652">
        <f t="shared" si="92"/>
        <v>6</v>
      </c>
      <c r="L652" s="3">
        <f t="shared" si="93"/>
        <v>42647</v>
      </c>
      <c r="M652" t="str">
        <f t="shared" si="94"/>
        <v>14:07:00</v>
      </c>
      <c r="N652">
        <f t="shared" si="95"/>
        <v>847</v>
      </c>
      <c r="O652">
        <f t="shared" si="96"/>
        <v>2</v>
      </c>
      <c r="P652" t="str">
        <f t="shared" si="97"/>
        <v>Work</v>
      </c>
      <c r="Q652" t="str">
        <f>VLOOKUP(N652,IF(P652="Work",Intervals!$A$4:$C$9,Intervals!$F$4:$H$9),3,1)</f>
        <v>Int_7-17</v>
      </c>
      <c r="R652" t="str">
        <f t="shared" si="98"/>
        <v>1</v>
      </c>
      <c r="S652">
        <f>VLOOKUP(N652,IF(P652="Work",Intervals!$A$4:$D$9,Intervals!$F$4:$I$9),4,1)</f>
        <v>3</v>
      </c>
    </row>
    <row r="653" spans="1:19" x14ac:dyDescent="0.25">
      <c r="A653" t="s">
        <v>84</v>
      </c>
      <c r="B653" s="1" t="s">
        <v>1784</v>
      </c>
      <c r="C653" t="s">
        <v>339</v>
      </c>
      <c r="D653">
        <f t="shared" si="90"/>
        <v>651</v>
      </c>
      <c r="E653" t="s">
        <v>429</v>
      </c>
      <c r="F653" t="s">
        <v>10</v>
      </c>
      <c r="G653" t="s">
        <v>4</v>
      </c>
      <c r="H653" t="s">
        <v>11611</v>
      </c>
      <c r="I653" t="s">
        <v>11685</v>
      </c>
      <c r="J653">
        <f t="shared" si="91"/>
        <v>3</v>
      </c>
      <c r="K653">
        <f t="shared" si="92"/>
        <v>6</v>
      </c>
      <c r="L653" s="3">
        <f t="shared" si="93"/>
        <v>42647</v>
      </c>
      <c r="M653" t="str">
        <f t="shared" si="94"/>
        <v>14:09:00</v>
      </c>
      <c r="N653">
        <f t="shared" si="95"/>
        <v>849</v>
      </c>
      <c r="O653">
        <f t="shared" si="96"/>
        <v>2</v>
      </c>
      <c r="P653" t="str">
        <f t="shared" si="97"/>
        <v>Work</v>
      </c>
      <c r="Q653" t="str">
        <f>VLOOKUP(N653,IF(P653="Work",Intervals!$A$4:$C$9,Intervals!$F$4:$H$9),3,1)</f>
        <v>Int_7-17</v>
      </c>
      <c r="R653" t="str">
        <f t="shared" si="98"/>
        <v>1</v>
      </c>
      <c r="S653">
        <f>VLOOKUP(N653,IF(P653="Work",Intervals!$A$4:$D$9,Intervals!$F$4:$I$9),4,1)</f>
        <v>3</v>
      </c>
    </row>
    <row r="654" spans="1:19" x14ac:dyDescent="0.25">
      <c r="A654" t="s">
        <v>127</v>
      </c>
      <c r="B654" s="1" t="s">
        <v>1785</v>
      </c>
      <c r="C654" t="s">
        <v>339</v>
      </c>
      <c r="D654">
        <f t="shared" si="90"/>
        <v>652</v>
      </c>
      <c r="E654" t="s">
        <v>388</v>
      </c>
      <c r="F654" t="s">
        <v>10</v>
      </c>
      <c r="G654" t="s">
        <v>4</v>
      </c>
      <c r="H654" t="s">
        <v>11604</v>
      </c>
      <c r="I654" t="s">
        <v>11678</v>
      </c>
      <c r="J654">
        <f t="shared" si="91"/>
        <v>3</v>
      </c>
      <c r="K654">
        <f t="shared" si="92"/>
        <v>6</v>
      </c>
      <c r="L654" s="3">
        <f t="shared" si="93"/>
        <v>42647</v>
      </c>
      <c r="M654" t="str">
        <f t="shared" si="94"/>
        <v>14:11:00</v>
      </c>
      <c r="N654">
        <f t="shared" si="95"/>
        <v>851</v>
      </c>
      <c r="O654">
        <f t="shared" si="96"/>
        <v>2</v>
      </c>
      <c r="P654" t="str">
        <f t="shared" si="97"/>
        <v>Work</v>
      </c>
      <c r="Q654" t="str">
        <f>VLOOKUP(N654,IF(P654="Work",Intervals!$A$4:$C$9,Intervals!$F$4:$H$9),3,1)</f>
        <v>Int_7-17</v>
      </c>
      <c r="R654" t="str">
        <f t="shared" si="98"/>
        <v>1</v>
      </c>
      <c r="S654">
        <f>VLOOKUP(N654,IF(P654="Work",Intervals!$A$4:$D$9,Intervals!$F$4:$I$9),4,1)</f>
        <v>3</v>
      </c>
    </row>
    <row r="655" spans="1:19" x14ac:dyDescent="0.25">
      <c r="A655" t="s">
        <v>223</v>
      </c>
      <c r="B655" s="1" t="s">
        <v>8</v>
      </c>
      <c r="C655" t="s">
        <v>339</v>
      </c>
      <c r="D655">
        <f t="shared" si="90"/>
        <v>653</v>
      </c>
      <c r="E655" t="s">
        <v>463</v>
      </c>
      <c r="F655" t="s">
        <v>3</v>
      </c>
      <c r="G655" t="s">
        <v>4</v>
      </c>
      <c r="H655" t="s">
        <v>11589</v>
      </c>
      <c r="I655" s="4">
        <v>42509</v>
      </c>
      <c r="J655">
        <f t="shared" si="91"/>
        <v>3</v>
      </c>
      <c r="K655">
        <f t="shared" si="92"/>
        <v>6</v>
      </c>
      <c r="L655" s="3">
        <f t="shared" si="93"/>
        <v>42647</v>
      </c>
      <c r="M655" t="str">
        <f t="shared" si="94"/>
        <v>14:16:00</v>
      </c>
      <c r="N655">
        <f t="shared" si="95"/>
        <v>856.00000000000011</v>
      </c>
      <c r="O655">
        <f t="shared" si="96"/>
        <v>2</v>
      </c>
      <c r="P655" t="str">
        <f t="shared" si="97"/>
        <v>Work</v>
      </c>
      <c r="Q655" t="str">
        <f>VLOOKUP(N655,IF(P655="Work",Intervals!$A$4:$C$9,Intervals!$F$4:$H$9),3,1)</f>
        <v>Int_7-17</v>
      </c>
      <c r="R655" t="str">
        <f t="shared" si="98"/>
        <v>1</v>
      </c>
      <c r="S655">
        <f>VLOOKUP(N655,IF(P655="Work",Intervals!$A$4:$D$9,Intervals!$F$4:$I$9),4,1)</f>
        <v>3</v>
      </c>
    </row>
    <row r="656" spans="1:19" x14ac:dyDescent="0.25">
      <c r="A656" t="s">
        <v>114</v>
      </c>
      <c r="B656" s="1" t="s">
        <v>1786</v>
      </c>
      <c r="C656" t="s">
        <v>339</v>
      </c>
      <c r="D656">
        <f t="shared" si="90"/>
        <v>654</v>
      </c>
      <c r="E656" t="s">
        <v>377</v>
      </c>
      <c r="F656" t="s">
        <v>10</v>
      </c>
      <c r="G656" t="s">
        <v>4</v>
      </c>
      <c r="H656" t="s">
        <v>11596</v>
      </c>
      <c r="I656" t="s">
        <v>11670</v>
      </c>
      <c r="J656">
        <f t="shared" si="91"/>
        <v>3</v>
      </c>
      <c r="K656">
        <f t="shared" si="92"/>
        <v>6</v>
      </c>
      <c r="L656" s="3">
        <f t="shared" si="93"/>
        <v>42647</v>
      </c>
      <c r="M656" t="str">
        <f t="shared" si="94"/>
        <v>14:21:00</v>
      </c>
      <c r="N656">
        <f t="shared" si="95"/>
        <v>861</v>
      </c>
      <c r="O656">
        <f t="shared" si="96"/>
        <v>2</v>
      </c>
      <c r="P656" t="str">
        <f t="shared" si="97"/>
        <v>Work</v>
      </c>
      <c r="Q656" t="str">
        <f>VLOOKUP(N656,IF(P656="Work",Intervals!$A$4:$C$9,Intervals!$F$4:$H$9),3,1)</f>
        <v>Int_7-17</v>
      </c>
      <c r="R656" t="str">
        <f t="shared" si="98"/>
        <v>1</v>
      </c>
      <c r="S656">
        <f>VLOOKUP(N656,IF(P656="Work",Intervals!$A$4:$D$9,Intervals!$F$4:$I$9),4,1)</f>
        <v>3</v>
      </c>
    </row>
    <row r="657" spans="1:19" x14ac:dyDescent="0.25">
      <c r="A657" t="s">
        <v>82</v>
      </c>
      <c r="B657" s="1" t="s">
        <v>1787</v>
      </c>
      <c r="C657" t="s">
        <v>339</v>
      </c>
      <c r="D657">
        <f t="shared" si="90"/>
        <v>655</v>
      </c>
      <c r="E657" t="s">
        <v>341</v>
      </c>
      <c r="F657" t="s">
        <v>11561</v>
      </c>
      <c r="G657" t="s">
        <v>30</v>
      </c>
      <c r="H657" t="s">
        <v>11590</v>
      </c>
      <c r="I657" t="s">
        <v>11664</v>
      </c>
      <c r="J657">
        <f t="shared" si="91"/>
        <v>3</v>
      </c>
      <c r="K657">
        <f t="shared" si="92"/>
        <v>6</v>
      </c>
      <c r="L657" s="3">
        <f t="shared" si="93"/>
        <v>42647</v>
      </c>
      <c r="M657" t="str">
        <f t="shared" si="94"/>
        <v>14:26:00</v>
      </c>
      <c r="N657">
        <f t="shared" si="95"/>
        <v>865.99999999999977</v>
      </c>
      <c r="O657">
        <f t="shared" si="96"/>
        <v>2</v>
      </c>
      <c r="P657" t="str">
        <f t="shared" si="97"/>
        <v>Work</v>
      </c>
      <c r="Q657" t="str">
        <f>VLOOKUP(N657,IF(P657="Work",Intervals!$A$4:$C$9,Intervals!$F$4:$H$9),3,1)</f>
        <v>Int_7-17</v>
      </c>
      <c r="R657" t="str">
        <f t="shared" si="98"/>
        <v>1</v>
      </c>
      <c r="S657">
        <f>VLOOKUP(N657,IF(P657="Work",Intervals!$A$4:$D$9,Intervals!$F$4:$I$9),4,1)</f>
        <v>3</v>
      </c>
    </row>
    <row r="658" spans="1:19" x14ac:dyDescent="0.25">
      <c r="A658" t="s">
        <v>100</v>
      </c>
      <c r="B658" s="1" t="s">
        <v>1788</v>
      </c>
      <c r="C658" t="s">
        <v>339</v>
      </c>
      <c r="D658">
        <f t="shared" si="90"/>
        <v>656</v>
      </c>
      <c r="E658" t="s">
        <v>448</v>
      </c>
      <c r="F658" t="s">
        <v>11565</v>
      </c>
      <c r="G658" t="s">
        <v>30</v>
      </c>
      <c r="H658" t="s">
        <v>11616</v>
      </c>
      <c r="I658" t="s">
        <v>11690</v>
      </c>
      <c r="J658">
        <f t="shared" si="91"/>
        <v>3</v>
      </c>
      <c r="K658">
        <f t="shared" si="92"/>
        <v>6</v>
      </c>
      <c r="L658" s="3">
        <f t="shared" si="93"/>
        <v>42647</v>
      </c>
      <c r="M658" t="str">
        <f t="shared" si="94"/>
        <v>14:30:00</v>
      </c>
      <c r="N658">
        <f t="shared" si="95"/>
        <v>869.99999999999977</v>
      </c>
      <c r="O658">
        <f t="shared" si="96"/>
        <v>2</v>
      </c>
      <c r="P658" t="str">
        <f t="shared" si="97"/>
        <v>Work</v>
      </c>
      <c r="Q658" t="str">
        <f>VLOOKUP(N658,IF(P658="Work",Intervals!$A$4:$C$9,Intervals!$F$4:$H$9),3,1)</f>
        <v>Int_7-17</v>
      </c>
      <c r="R658" t="str">
        <f t="shared" si="98"/>
        <v>1</v>
      </c>
      <c r="S658">
        <f>VLOOKUP(N658,IF(P658="Work",Intervals!$A$4:$D$9,Intervals!$F$4:$I$9),4,1)</f>
        <v>3</v>
      </c>
    </row>
    <row r="659" spans="1:19" x14ac:dyDescent="0.25">
      <c r="A659" t="s">
        <v>199</v>
      </c>
      <c r="B659" s="1" t="s">
        <v>1789</v>
      </c>
      <c r="C659" t="s">
        <v>339</v>
      </c>
      <c r="D659">
        <f t="shared" si="90"/>
        <v>657</v>
      </c>
      <c r="E659" t="s">
        <v>392</v>
      </c>
      <c r="F659" t="s">
        <v>11568</v>
      </c>
      <c r="G659" t="s">
        <v>4</v>
      </c>
      <c r="H659" t="s">
        <v>11589</v>
      </c>
      <c r="I659" s="4">
        <v>42509</v>
      </c>
      <c r="J659">
        <f t="shared" si="91"/>
        <v>3</v>
      </c>
      <c r="K659">
        <f t="shared" si="92"/>
        <v>6</v>
      </c>
      <c r="L659" s="3">
        <f t="shared" si="93"/>
        <v>42647</v>
      </c>
      <c r="M659" t="str">
        <f t="shared" si="94"/>
        <v>14:31:00</v>
      </c>
      <c r="N659">
        <f t="shared" si="95"/>
        <v>871</v>
      </c>
      <c r="O659">
        <f t="shared" si="96"/>
        <v>2</v>
      </c>
      <c r="P659" t="str">
        <f t="shared" si="97"/>
        <v>Work</v>
      </c>
      <c r="Q659" t="str">
        <f>VLOOKUP(N659,IF(P659="Work",Intervals!$A$4:$C$9,Intervals!$F$4:$H$9),3,1)</f>
        <v>Int_7-17</v>
      </c>
      <c r="R659" t="str">
        <f t="shared" si="98"/>
        <v>1</v>
      </c>
      <c r="S659">
        <f>VLOOKUP(N659,IF(P659="Work",Intervals!$A$4:$D$9,Intervals!$F$4:$I$9),4,1)</f>
        <v>3</v>
      </c>
    </row>
    <row r="660" spans="1:19" x14ac:dyDescent="0.25">
      <c r="A660" t="s">
        <v>217</v>
      </c>
      <c r="B660" s="1" t="s">
        <v>1790</v>
      </c>
      <c r="C660" t="s">
        <v>339</v>
      </c>
      <c r="D660">
        <f t="shared" si="90"/>
        <v>658</v>
      </c>
      <c r="E660" t="s">
        <v>410</v>
      </c>
      <c r="F660" t="s">
        <v>3</v>
      </c>
      <c r="G660" t="s">
        <v>4</v>
      </c>
      <c r="H660" t="s">
        <v>11589</v>
      </c>
      <c r="I660" s="4">
        <v>42509</v>
      </c>
      <c r="J660">
        <f t="shared" si="91"/>
        <v>3</v>
      </c>
      <c r="K660">
        <f t="shared" si="92"/>
        <v>6</v>
      </c>
      <c r="L660" s="3">
        <f t="shared" si="93"/>
        <v>42647</v>
      </c>
      <c r="M660" t="str">
        <f t="shared" si="94"/>
        <v>14:34:00</v>
      </c>
      <c r="N660">
        <f t="shared" si="95"/>
        <v>873.99999999999977</v>
      </c>
      <c r="O660">
        <f t="shared" si="96"/>
        <v>2</v>
      </c>
      <c r="P660" t="str">
        <f t="shared" si="97"/>
        <v>Work</v>
      </c>
      <c r="Q660" t="str">
        <f>VLOOKUP(N660,IF(P660="Work",Intervals!$A$4:$C$9,Intervals!$F$4:$H$9),3,1)</f>
        <v>Int_7-17</v>
      </c>
      <c r="R660" t="str">
        <f t="shared" si="98"/>
        <v>1</v>
      </c>
      <c r="S660">
        <f>VLOOKUP(N660,IF(P660="Work",Intervals!$A$4:$D$9,Intervals!$F$4:$I$9),4,1)</f>
        <v>3</v>
      </c>
    </row>
    <row r="661" spans="1:19" x14ac:dyDescent="0.25">
      <c r="A661" t="s">
        <v>198</v>
      </c>
      <c r="B661" s="1" t="s">
        <v>1791</v>
      </c>
      <c r="C661" t="s">
        <v>339</v>
      </c>
      <c r="D661">
        <f t="shared" si="90"/>
        <v>659</v>
      </c>
      <c r="E661" t="s">
        <v>426</v>
      </c>
      <c r="F661" t="s">
        <v>11571</v>
      </c>
      <c r="G661" t="s">
        <v>4</v>
      </c>
      <c r="H661" t="s">
        <v>11589</v>
      </c>
      <c r="I661" s="4">
        <v>42509</v>
      </c>
      <c r="J661">
        <f t="shared" si="91"/>
        <v>3</v>
      </c>
      <c r="K661">
        <f t="shared" si="92"/>
        <v>6</v>
      </c>
      <c r="L661" s="3">
        <f t="shared" si="93"/>
        <v>42647</v>
      </c>
      <c r="M661" t="str">
        <f t="shared" si="94"/>
        <v>14:38:00</v>
      </c>
      <c r="N661">
        <f t="shared" si="95"/>
        <v>877.99999999999977</v>
      </c>
      <c r="O661">
        <f t="shared" si="96"/>
        <v>2</v>
      </c>
      <c r="P661" t="str">
        <f t="shared" si="97"/>
        <v>Work</v>
      </c>
      <c r="Q661" t="str">
        <f>VLOOKUP(N661,IF(P661="Work",Intervals!$A$4:$C$9,Intervals!$F$4:$H$9),3,1)</f>
        <v>Int_7-17</v>
      </c>
      <c r="R661" t="str">
        <f t="shared" si="98"/>
        <v>1</v>
      </c>
      <c r="S661">
        <f>VLOOKUP(N661,IF(P661="Work",Intervals!$A$4:$D$9,Intervals!$F$4:$I$9),4,1)</f>
        <v>3</v>
      </c>
    </row>
    <row r="662" spans="1:19" x14ac:dyDescent="0.25">
      <c r="A662" t="s">
        <v>199</v>
      </c>
      <c r="B662" s="1" t="s">
        <v>1791</v>
      </c>
      <c r="C662" t="s">
        <v>339</v>
      </c>
      <c r="D662">
        <f t="shared" si="90"/>
        <v>660</v>
      </c>
      <c r="E662" t="s">
        <v>392</v>
      </c>
      <c r="F662" t="s">
        <v>11568</v>
      </c>
      <c r="G662" t="s">
        <v>4</v>
      </c>
      <c r="H662" t="s">
        <v>11589</v>
      </c>
      <c r="I662" s="4">
        <v>42509</v>
      </c>
      <c r="J662">
        <f t="shared" si="91"/>
        <v>3</v>
      </c>
      <c r="K662">
        <f t="shared" si="92"/>
        <v>6</v>
      </c>
      <c r="L662" s="3">
        <f t="shared" si="93"/>
        <v>42647</v>
      </c>
      <c r="M662" t="str">
        <f t="shared" si="94"/>
        <v>14:38:00</v>
      </c>
      <c r="N662">
        <f t="shared" si="95"/>
        <v>877.99999999999977</v>
      </c>
      <c r="O662">
        <f t="shared" si="96"/>
        <v>2</v>
      </c>
      <c r="P662" t="str">
        <f t="shared" si="97"/>
        <v>Work</v>
      </c>
      <c r="Q662" t="str">
        <f>VLOOKUP(N662,IF(P662="Work",Intervals!$A$4:$C$9,Intervals!$F$4:$H$9),3,1)</f>
        <v>Int_7-17</v>
      </c>
      <c r="R662" t="str">
        <f t="shared" si="98"/>
        <v>1</v>
      </c>
      <c r="S662">
        <f>VLOOKUP(N662,IF(P662="Work",Intervals!$A$4:$D$9,Intervals!$F$4:$I$9),4,1)</f>
        <v>3</v>
      </c>
    </row>
    <row r="663" spans="1:19" x14ac:dyDescent="0.25">
      <c r="A663" t="s">
        <v>100</v>
      </c>
      <c r="B663" s="1" t="s">
        <v>1791</v>
      </c>
      <c r="C663" t="s">
        <v>339</v>
      </c>
      <c r="D663">
        <f t="shared" si="90"/>
        <v>661</v>
      </c>
      <c r="E663" t="s">
        <v>448</v>
      </c>
      <c r="F663" t="s">
        <v>11565</v>
      </c>
      <c r="G663" t="s">
        <v>30</v>
      </c>
      <c r="H663" t="s">
        <v>11616</v>
      </c>
      <c r="I663" t="s">
        <v>11690</v>
      </c>
      <c r="J663">
        <f t="shared" si="91"/>
        <v>3</v>
      </c>
      <c r="K663">
        <f t="shared" si="92"/>
        <v>6</v>
      </c>
      <c r="L663" s="3">
        <f t="shared" si="93"/>
        <v>42647</v>
      </c>
      <c r="M663" t="str">
        <f t="shared" si="94"/>
        <v>14:38:00</v>
      </c>
      <c r="N663">
        <f t="shared" si="95"/>
        <v>877.99999999999977</v>
      </c>
      <c r="O663">
        <f t="shared" si="96"/>
        <v>2</v>
      </c>
      <c r="P663" t="str">
        <f t="shared" si="97"/>
        <v>Work</v>
      </c>
      <c r="Q663" t="str">
        <f>VLOOKUP(N663,IF(P663="Work",Intervals!$A$4:$C$9,Intervals!$F$4:$H$9),3,1)</f>
        <v>Int_7-17</v>
      </c>
      <c r="R663" t="str">
        <f t="shared" si="98"/>
        <v>1</v>
      </c>
      <c r="S663">
        <f>VLOOKUP(N663,IF(P663="Work",Intervals!$A$4:$D$9,Intervals!$F$4:$I$9),4,1)</f>
        <v>3</v>
      </c>
    </row>
    <row r="664" spans="1:19" x14ac:dyDescent="0.25">
      <c r="A664" t="s">
        <v>95</v>
      </c>
      <c r="B664" s="1" t="s">
        <v>1792</v>
      </c>
      <c r="C664" t="s">
        <v>339</v>
      </c>
      <c r="D664">
        <f t="shared" si="90"/>
        <v>662</v>
      </c>
      <c r="E664" t="s">
        <v>352</v>
      </c>
      <c r="F664" t="s">
        <v>10</v>
      </c>
      <c r="G664" t="s">
        <v>4</v>
      </c>
      <c r="H664" t="s">
        <v>11594</v>
      </c>
      <c r="I664" t="s">
        <v>11668</v>
      </c>
      <c r="J664">
        <f t="shared" si="91"/>
        <v>3</v>
      </c>
      <c r="K664">
        <f t="shared" si="92"/>
        <v>6</v>
      </c>
      <c r="L664" s="3">
        <f t="shared" si="93"/>
        <v>42647</v>
      </c>
      <c r="M664" t="str">
        <f t="shared" si="94"/>
        <v>14:39:00</v>
      </c>
      <c r="N664">
        <f t="shared" si="95"/>
        <v>878.99999999999989</v>
      </c>
      <c r="O664">
        <f t="shared" si="96"/>
        <v>2</v>
      </c>
      <c r="P664" t="str">
        <f t="shared" si="97"/>
        <v>Work</v>
      </c>
      <c r="Q664" t="str">
        <f>VLOOKUP(N664,IF(P664="Work",Intervals!$A$4:$C$9,Intervals!$F$4:$H$9),3,1)</f>
        <v>Int_7-17</v>
      </c>
      <c r="R664" t="str">
        <f t="shared" si="98"/>
        <v>1</v>
      </c>
      <c r="S664">
        <f>VLOOKUP(N664,IF(P664="Work",Intervals!$A$4:$D$9,Intervals!$F$4:$I$9),4,1)</f>
        <v>3</v>
      </c>
    </row>
    <row r="665" spans="1:19" x14ac:dyDescent="0.25">
      <c r="A665" t="s">
        <v>86</v>
      </c>
      <c r="B665" s="1" t="s">
        <v>1793</v>
      </c>
      <c r="C665" t="s">
        <v>339</v>
      </c>
      <c r="D665">
        <f t="shared" si="90"/>
        <v>663</v>
      </c>
      <c r="E665" t="s">
        <v>357</v>
      </c>
      <c r="F665" t="s">
        <v>3</v>
      </c>
      <c r="G665" t="s">
        <v>4</v>
      </c>
      <c r="H665" t="s">
        <v>11597</v>
      </c>
      <c r="I665" t="s">
        <v>11671</v>
      </c>
      <c r="J665">
        <f t="shared" si="91"/>
        <v>3</v>
      </c>
      <c r="K665">
        <f t="shared" si="92"/>
        <v>6</v>
      </c>
      <c r="L665" s="3">
        <f t="shared" si="93"/>
        <v>42647</v>
      </c>
      <c r="M665" t="str">
        <f t="shared" si="94"/>
        <v>14:41:00</v>
      </c>
      <c r="N665">
        <f t="shared" si="95"/>
        <v>881.00000000000023</v>
      </c>
      <c r="O665">
        <f t="shared" si="96"/>
        <v>2</v>
      </c>
      <c r="P665" t="str">
        <f t="shared" si="97"/>
        <v>Work</v>
      </c>
      <c r="Q665" t="str">
        <f>VLOOKUP(N665,IF(P665="Work",Intervals!$A$4:$C$9,Intervals!$F$4:$H$9),3,1)</f>
        <v>Int_7-17</v>
      </c>
      <c r="R665" t="str">
        <f t="shared" si="98"/>
        <v>1</v>
      </c>
      <c r="S665">
        <f>VLOOKUP(N665,IF(P665="Work",Intervals!$A$4:$D$9,Intervals!$F$4:$I$9),4,1)</f>
        <v>3</v>
      </c>
    </row>
    <row r="666" spans="1:19" x14ac:dyDescent="0.25">
      <c r="A666" t="s">
        <v>191</v>
      </c>
      <c r="B666" s="1" t="s">
        <v>1793</v>
      </c>
      <c r="C666" t="s">
        <v>339</v>
      </c>
      <c r="D666">
        <f t="shared" si="90"/>
        <v>664</v>
      </c>
      <c r="E666" t="s">
        <v>379</v>
      </c>
      <c r="F666" t="s">
        <v>10</v>
      </c>
      <c r="G666" t="s">
        <v>4</v>
      </c>
      <c r="H666" t="s">
        <v>11589</v>
      </c>
      <c r="I666" s="4">
        <v>42509</v>
      </c>
      <c r="J666">
        <f t="shared" si="91"/>
        <v>3</v>
      </c>
      <c r="K666">
        <f t="shared" si="92"/>
        <v>6</v>
      </c>
      <c r="L666" s="3">
        <f t="shared" si="93"/>
        <v>42647</v>
      </c>
      <c r="M666" t="str">
        <f t="shared" si="94"/>
        <v>14:41:00</v>
      </c>
      <c r="N666">
        <f t="shared" si="95"/>
        <v>881.00000000000023</v>
      </c>
      <c r="O666">
        <f t="shared" si="96"/>
        <v>2</v>
      </c>
      <c r="P666" t="str">
        <f t="shared" si="97"/>
        <v>Work</v>
      </c>
      <c r="Q666" t="str">
        <f>VLOOKUP(N666,IF(P666="Work",Intervals!$A$4:$C$9,Intervals!$F$4:$H$9),3,1)</f>
        <v>Int_7-17</v>
      </c>
      <c r="R666" t="str">
        <f t="shared" si="98"/>
        <v>1</v>
      </c>
      <c r="S666">
        <f>VLOOKUP(N666,IF(P666="Work",Intervals!$A$4:$D$9,Intervals!$F$4:$I$9),4,1)</f>
        <v>3</v>
      </c>
    </row>
    <row r="667" spans="1:19" x14ac:dyDescent="0.25">
      <c r="A667" t="s">
        <v>182</v>
      </c>
      <c r="B667" s="1" t="s">
        <v>1794</v>
      </c>
      <c r="C667" t="s">
        <v>339</v>
      </c>
      <c r="D667">
        <f t="shared" si="90"/>
        <v>665</v>
      </c>
      <c r="E667" t="s">
        <v>384</v>
      </c>
      <c r="F667" t="s">
        <v>10</v>
      </c>
      <c r="G667" t="s">
        <v>4</v>
      </c>
      <c r="H667" t="s">
        <v>11589</v>
      </c>
      <c r="I667" s="4">
        <v>42509</v>
      </c>
      <c r="J667">
        <f t="shared" si="91"/>
        <v>3</v>
      </c>
      <c r="K667">
        <f t="shared" si="92"/>
        <v>6</v>
      </c>
      <c r="L667" s="3">
        <f t="shared" si="93"/>
        <v>42647</v>
      </c>
      <c r="M667" t="str">
        <f t="shared" si="94"/>
        <v>14:46:00</v>
      </c>
      <c r="N667">
        <f t="shared" si="95"/>
        <v>886</v>
      </c>
      <c r="O667">
        <f t="shared" si="96"/>
        <v>2</v>
      </c>
      <c r="P667" t="str">
        <f t="shared" si="97"/>
        <v>Work</v>
      </c>
      <c r="Q667" t="str">
        <f>VLOOKUP(N667,IF(P667="Work",Intervals!$A$4:$C$9,Intervals!$F$4:$H$9),3,1)</f>
        <v>Int_7-17</v>
      </c>
      <c r="R667" t="str">
        <f t="shared" si="98"/>
        <v>1</v>
      </c>
      <c r="S667">
        <f>VLOOKUP(N667,IF(P667="Work",Intervals!$A$4:$D$9,Intervals!$F$4:$I$9),4,1)</f>
        <v>3</v>
      </c>
    </row>
    <row r="668" spans="1:19" x14ac:dyDescent="0.25">
      <c r="A668" t="s">
        <v>233</v>
      </c>
      <c r="B668" s="1" t="s">
        <v>1795</v>
      </c>
      <c r="C668" t="s">
        <v>339</v>
      </c>
      <c r="D668">
        <f t="shared" si="90"/>
        <v>666</v>
      </c>
      <c r="E668" t="s">
        <v>392</v>
      </c>
      <c r="F668" t="s">
        <v>11568</v>
      </c>
      <c r="G668" t="s">
        <v>4</v>
      </c>
      <c r="H668" t="s">
        <v>11589</v>
      </c>
      <c r="I668" s="4">
        <v>42509</v>
      </c>
      <c r="J668">
        <f t="shared" si="91"/>
        <v>3</v>
      </c>
      <c r="K668">
        <f t="shared" si="92"/>
        <v>6</v>
      </c>
      <c r="L668" s="3">
        <f t="shared" si="93"/>
        <v>42647</v>
      </c>
      <c r="M668" t="str">
        <f t="shared" si="94"/>
        <v>14:47:00</v>
      </c>
      <c r="N668">
        <f t="shared" si="95"/>
        <v>886.99999999999989</v>
      </c>
      <c r="O668">
        <f t="shared" si="96"/>
        <v>2</v>
      </c>
      <c r="P668" t="str">
        <f t="shared" si="97"/>
        <v>Work</v>
      </c>
      <c r="Q668" t="str">
        <f>VLOOKUP(N668,IF(P668="Work",Intervals!$A$4:$C$9,Intervals!$F$4:$H$9),3,1)</f>
        <v>Int_7-17</v>
      </c>
      <c r="R668" t="str">
        <f t="shared" si="98"/>
        <v>1</v>
      </c>
      <c r="S668">
        <f>VLOOKUP(N668,IF(P668="Work",Intervals!$A$4:$D$9,Intervals!$F$4:$I$9),4,1)</f>
        <v>3</v>
      </c>
    </row>
    <row r="669" spans="1:19" x14ac:dyDescent="0.25">
      <c r="A669" t="s">
        <v>84</v>
      </c>
      <c r="B669" s="1" t="s">
        <v>1796</v>
      </c>
      <c r="C669" t="s">
        <v>339</v>
      </c>
      <c r="D669">
        <f t="shared" si="90"/>
        <v>667</v>
      </c>
      <c r="E669" t="s">
        <v>429</v>
      </c>
      <c r="F669" t="s">
        <v>10</v>
      </c>
      <c r="G669" t="s">
        <v>4</v>
      </c>
      <c r="H669" t="s">
        <v>11611</v>
      </c>
      <c r="I669" t="s">
        <v>11685</v>
      </c>
      <c r="J669">
        <f t="shared" si="91"/>
        <v>3</v>
      </c>
      <c r="K669">
        <f t="shared" si="92"/>
        <v>6</v>
      </c>
      <c r="L669" s="3">
        <f t="shared" si="93"/>
        <v>42647</v>
      </c>
      <c r="M669" t="str">
        <f t="shared" si="94"/>
        <v>14:51:00</v>
      </c>
      <c r="N669">
        <f t="shared" si="95"/>
        <v>890.99999999999989</v>
      </c>
      <c r="O669">
        <f t="shared" si="96"/>
        <v>2</v>
      </c>
      <c r="P669" t="str">
        <f t="shared" si="97"/>
        <v>Work</v>
      </c>
      <c r="Q669" t="str">
        <f>VLOOKUP(N669,IF(P669="Work",Intervals!$A$4:$C$9,Intervals!$F$4:$H$9),3,1)</f>
        <v>Int_7-17</v>
      </c>
      <c r="R669" t="str">
        <f t="shared" si="98"/>
        <v>1</v>
      </c>
      <c r="S669">
        <f>VLOOKUP(N669,IF(P669="Work",Intervals!$A$4:$D$9,Intervals!$F$4:$I$9),4,1)</f>
        <v>3</v>
      </c>
    </row>
    <row r="670" spans="1:19" x14ac:dyDescent="0.25">
      <c r="A670" t="s">
        <v>154</v>
      </c>
      <c r="B670" s="1" t="s">
        <v>1797</v>
      </c>
      <c r="C670" t="s">
        <v>339</v>
      </c>
      <c r="D670">
        <f t="shared" si="90"/>
        <v>668</v>
      </c>
      <c r="E670" t="s">
        <v>402</v>
      </c>
      <c r="F670" t="s">
        <v>3</v>
      </c>
      <c r="G670" t="s">
        <v>11579</v>
      </c>
      <c r="H670" t="s">
        <v>11608</v>
      </c>
      <c r="I670" t="s">
        <v>11682</v>
      </c>
      <c r="J670">
        <f t="shared" si="91"/>
        <v>3</v>
      </c>
      <c r="K670">
        <f t="shared" si="92"/>
        <v>6</v>
      </c>
      <c r="L670" s="3">
        <f t="shared" si="93"/>
        <v>42647</v>
      </c>
      <c r="M670" t="str">
        <f t="shared" si="94"/>
        <v>15:00:00</v>
      </c>
      <c r="N670">
        <f t="shared" si="95"/>
        <v>900</v>
      </c>
      <c r="O670">
        <f t="shared" si="96"/>
        <v>2</v>
      </c>
      <c r="P670" t="str">
        <f t="shared" si="97"/>
        <v>Work</v>
      </c>
      <c r="Q670" t="str">
        <f>VLOOKUP(N670,IF(P670="Work",Intervals!$A$4:$C$9,Intervals!$F$4:$H$9),3,1)</f>
        <v>Int_7-17</v>
      </c>
      <c r="R670" t="str">
        <f t="shared" si="98"/>
        <v>1</v>
      </c>
      <c r="S670">
        <f>VLOOKUP(N670,IF(P670="Work",Intervals!$A$4:$D$9,Intervals!$F$4:$I$9),4,1)</f>
        <v>3</v>
      </c>
    </row>
    <row r="671" spans="1:19" x14ac:dyDescent="0.25">
      <c r="A671" t="s">
        <v>154</v>
      </c>
      <c r="B671" s="1" t="s">
        <v>1798</v>
      </c>
      <c r="C671" t="s">
        <v>339</v>
      </c>
      <c r="D671">
        <f t="shared" si="90"/>
        <v>669</v>
      </c>
      <c r="E671" t="s">
        <v>402</v>
      </c>
      <c r="F671" t="s">
        <v>3</v>
      </c>
      <c r="G671" t="s">
        <v>11579</v>
      </c>
      <c r="H671" t="s">
        <v>11608</v>
      </c>
      <c r="I671" t="s">
        <v>11682</v>
      </c>
      <c r="J671">
        <f t="shared" si="91"/>
        <v>3</v>
      </c>
      <c r="K671">
        <f t="shared" si="92"/>
        <v>6</v>
      </c>
      <c r="L671" s="3">
        <f t="shared" si="93"/>
        <v>42647</v>
      </c>
      <c r="M671" t="str">
        <f t="shared" si="94"/>
        <v>15:01:00</v>
      </c>
      <c r="N671">
        <f t="shared" si="95"/>
        <v>901.00000000000011</v>
      </c>
      <c r="O671">
        <f t="shared" si="96"/>
        <v>2</v>
      </c>
      <c r="P671" t="str">
        <f t="shared" si="97"/>
        <v>Work</v>
      </c>
      <c r="Q671" t="str">
        <f>VLOOKUP(N671,IF(P671="Work",Intervals!$A$4:$C$9,Intervals!$F$4:$H$9),3,1)</f>
        <v>Int_7-17</v>
      </c>
      <c r="R671" t="str">
        <f t="shared" si="98"/>
        <v>1</v>
      </c>
      <c r="S671">
        <f>VLOOKUP(N671,IF(P671="Work",Intervals!$A$4:$D$9,Intervals!$F$4:$I$9),4,1)</f>
        <v>3</v>
      </c>
    </row>
    <row r="672" spans="1:19" x14ac:dyDescent="0.25">
      <c r="A672" t="s">
        <v>173</v>
      </c>
      <c r="B672" s="1" t="s">
        <v>1799</v>
      </c>
      <c r="C672" t="s">
        <v>339</v>
      </c>
      <c r="D672">
        <f t="shared" si="90"/>
        <v>670</v>
      </c>
      <c r="E672" t="s">
        <v>357</v>
      </c>
      <c r="F672" t="s">
        <v>3</v>
      </c>
      <c r="G672" t="s">
        <v>4</v>
      </c>
      <c r="H672" t="s">
        <v>11597</v>
      </c>
      <c r="I672" t="s">
        <v>11671</v>
      </c>
      <c r="J672">
        <f t="shared" si="91"/>
        <v>3</v>
      </c>
      <c r="K672">
        <f t="shared" si="92"/>
        <v>6</v>
      </c>
      <c r="L672" s="3">
        <f t="shared" si="93"/>
        <v>42647</v>
      </c>
      <c r="M672" t="str">
        <f t="shared" si="94"/>
        <v>15:02:00</v>
      </c>
      <c r="N672">
        <f t="shared" si="95"/>
        <v>902</v>
      </c>
      <c r="O672">
        <f t="shared" si="96"/>
        <v>2</v>
      </c>
      <c r="P672" t="str">
        <f t="shared" si="97"/>
        <v>Work</v>
      </c>
      <c r="Q672" t="str">
        <f>VLOOKUP(N672,IF(P672="Work",Intervals!$A$4:$C$9,Intervals!$F$4:$H$9),3,1)</f>
        <v>Int_7-17</v>
      </c>
      <c r="R672" t="str">
        <f t="shared" si="98"/>
        <v>1</v>
      </c>
      <c r="S672">
        <f>VLOOKUP(N672,IF(P672="Work",Intervals!$A$4:$D$9,Intervals!$F$4:$I$9),4,1)</f>
        <v>3</v>
      </c>
    </row>
    <row r="673" spans="1:19" x14ac:dyDescent="0.25">
      <c r="A673" t="s">
        <v>234</v>
      </c>
      <c r="B673" s="1" t="s">
        <v>1800</v>
      </c>
      <c r="C673" t="s">
        <v>339</v>
      </c>
      <c r="D673">
        <f t="shared" si="90"/>
        <v>671</v>
      </c>
      <c r="E673" t="s">
        <v>387</v>
      </c>
      <c r="F673" t="s">
        <v>3</v>
      </c>
      <c r="G673" t="s">
        <v>4</v>
      </c>
      <c r="H673" t="s">
        <v>11597</v>
      </c>
      <c r="I673" t="s">
        <v>11671</v>
      </c>
      <c r="J673">
        <f t="shared" si="91"/>
        <v>3</v>
      </c>
      <c r="K673">
        <f t="shared" si="92"/>
        <v>6</v>
      </c>
      <c r="L673" s="3">
        <f t="shared" si="93"/>
        <v>42647</v>
      </c>
      <c r="M673" t="str">
        <f t="shared" si="94"/>
        <v>15:04:00</v>
      </c>
      <c r="N673">
        <f t="shared" si="95"/>
        <v>904</v>
      </c>
      <c r="O673">
        <f t="shared" si="96"/>
        <v>2</v>
      </c>
      <c r="P673" t="str">
        <f t="shared" si="97"/>
        <v>Work</v>
      </c>
      <c r="Q673" t="str">
        <f>VLOOKUP(N673,IF(P673="Work",Intervals!$A$4:$C$9,Intervals!$F$4:$H$9),3,1)</f>
        <v>Int_7-17</v>
      </c>
      <c r="R673" t="str">
        <f t="shared" si="98"/>
        <v>1</v>
      </c>
      <c r="S673">
        <f>VLOOKUP(N673,IF(P673="Work",Intervals!$A$4:$D$9,Intervals!$F$4:$I$9),4,1)</f>
        <v>3</v>
      </c>
    </row>
    <row r="674" spans="1:19" x14ac:dyDescent="0.25">
      <c r="A674" t="s">
        <v>226</v>
      </c>
      <c r="B674" s="1" t="s">
        <v>1801</v>
      </c>
      <c r="C674" t="s">
        <v>339</v>
      </c>
      <c r="D674">
        <f t="shared" si="90"/>
        <v>672</v>
      </c>
      <c r="E674" t="s">
        <v>348</v>
      </c>
      <c r="F674" t="s">
        <v>10</v>
      </c>
      <c r="G674" t="s">
        <v>4</v>
      </c>
      <c r="H674" t="s">
        <v>11589</v>
      </c>
      <c r="I674" s="4">
        <v>42509</v>
      </c>
      <c r="J674">
        <f t="shared" si="91"/>
        <v>3</v>
      </c>
      <c r="K674">
        <f t="shared" si="92"/>
        <v>6</v>
      </c>
      <c r="L674" s="3">
        <f t="shared" si="93"/>
        <v>42647</v>
      </c>
      <c r="M674" t="str">
        <f t="shared" si="94"/>
        <v>15:16:00</v>
      </c>
      <c r="N674">
        <f t="shared" si="95"/>
        <v>916</v>
      </c>
      <c r="O674">
        <f t="shared" si="96"/>
        <v>2</v>
      </c>
      <c r="P674" t="str">
        <f t="shared" si="97"/>
        <v>Work</v>
      </c>
      <c r="Q674" t="str">
        <f>VLOOKUP(N674,IF(P674="Work",Intervals!$A$4:$C$9,Intervals!$F$4:$H$9),3,1)</f>
        <v>Int_7-17</v>
      </c>
      <c r="R674" t="str">
        <f t="shared" si="98"/>
        <v>1</v>
      </c>
      <c r="S674">
        <f>VLOOKUP(N674,IF(P674="Work",Intervals!$A$4:$D$9,Intervals!$F$4:$I$9),4,1)</f>
        <v>3</v>
      </c>
    </row>
    <row r="675" spans="1:19" x14ac:dyDescent="0.25">
      <c r="A675" t="s">
        <v>133</v>
      </c>
      <c r="B675" s="1" t="s">
        <v>1802</v>
      </c>
      <c r="C675" t="s">
        <v>339</v>
      </c>
      <c r="D675">
        <f t="shared" si="90"/>
        <v>673</v>
      </c>
      <c r="E675" t="s">
        <v>432</v>
      </c>
      <c r="F675" t="s">
        <v>11561</v>
      </c>
      <c r="G675" t="s">
        <v>4</v>
      </c>
      <c r="H675" t="s">
        <v>11596</v>
      </c>
      <c r="I675" t="s">
        <v>11670</v>
      </c>
      <c r="J675">
        <f t="shared" si="91"/>
        <v>3</v>
      </c>
      <c r="K675">
        <f t="shared" si="92"/>
        <v>6</v>
      </c>
      <c r="L675" s="3">
        <f t="shared" si="93"/>
        <v>42647</v>
      </c>
      <c r="M675" t="str">
        <f t="shared" si="94"/>
        <v>15:21:00</v>
      </c>
      <c r="N675">
        <f t="shared" si="95"/>
        <v>921.00000000000011</v>
      </c>
      <c r="O675">
        <f t="shared" si="96"/>
        <v>2</v>
      </c>
      <c r="P675" t="str">
        <f t="shared" si="97"/>
        <v>Work</v>
      </c>
      <c r="Q675" t="str">
        <f>VLOOKUP(N675,IF(P675="Work",Intervals!$A$4:$C$9,Intervals!$F$4:$H$9),3,1)</f>
        <v>Int_7-17</v>
      </c>
      <c r="R675" t="str">
        <f t="shared" si="98"/>
        <v>1</v>
      </c>
      <c r="S675">
        <f>VLOOKUP(N675,IF(P675="Work",Intervals!$A$4:$D$9,Intervals!$F$4:$I$9),4,1)</f>
        <v>3</v>
      </c>
    </row>
    <row r="676" spans="1:19" x14ac:dyDescent="0.25">
      <c r="A676" t="s">
        <v>127</v>
      </c>
      <c r="B676" s="1" t="s">
        <v>1803</v>
      </c>
      <c r="C676" t="s">
        <v>339</v>
      </c>
      <c r="D676">
        <f t="shared" si="90"/>
        <v>674</v>
      </c>
      <c r="E676" t="s">
        <v>388</v>
      </c>
      <c r="F676" t="s">
        <v>10</v>
      </c>
      <c r="G676" t="s">
        <v>4</v>
      </c>
      <c r="H676" t="s">
        <v>11604</v>
      </c>
      <c r="I676" t="s">
        <v>11678</v>
      </c>
      <c r="J676">
        <f t="shared" si="91"/>
        <v>3</v>
      </c>
      <c r="K676">
        <f t="shared" si="92"/>
        <v>6</v>
      </c>
      <c r="L676" s="3">
        <f t="shared" si="93"/>
        <v>42647</v>
      </c>
      <c r="M676" t="str">
        <f t="shared" si="94"/>
        <v>15:22:00</v>
      </c>
      <c r="N676">
        <f t="shared" si="95"/>
        <v>922.00000000000023</v>
      </c>
      <c r="O676">
        <f t="shared" si="96"/>
        <v>2</v>
      </c>
      <c r="P676" t="str">
        <f t="shared" si="97"/>
        <v>Work</v>
      </c>
      <c r="Q676" t="str">
        <f>VLOOKUP(N676,IF(P676="Work",Intervals!$A$4:$C$9,Intervals!$F$4:$H$9),3,1)</f>
        <v>Int_7-17</v>
      </c>
      <c r="R676" t="str">
        <f t="shared" si="98"/>
        <v>1</v>
      </c>
      <c r="S676">
        <f>VLOOKUP(N676,IF(P676="Work",Intervals!$A$4:$D$9,Intervals!$F$4:$I$9),4,1)</f>
        <v>3</v>
      </c>
    </row>
    <row r="677" spans="1:19" x14ac:dyDescent="0.25">
      <c r="A677" t="s">
        <v>191</v>
      </c>
      <c r="B677" s="1" t="s">
        <v>1804</v>
      </c>
      <c r="C677" t="s">
        <v>339</v>
      </c>
      <c r="D677">
        <f t="shared" si="90"/>
        <v>675</v>
      </c>
      <c r="E677" t="s">
        <v>379</v>
      </c>
      <c r="F677" t="s">
        <v>10</v>
      </c>
      <c r="G677" t="s">
        <v>4</v>
      </c>
      <c r="H677" t="s">
        <v>11589</v>
      </c>
      <c r="I677" s="4">
        <v>42509</v>
      </c>
      <c r="J677">
        <f t="shared" si="91"/>
        <v>3</v>
      </c>
      <c r="K677">
        <f t="shared" si="92"/>
        <v>6</v>
      </c>
      <c r="L677" s="3">
        <f t="shared" si="93"/>
        <v>42647</v>
      </c>
      <c r="M677" t="str">
        <f t="shared" si="94"/>
        <v>15:25:00</v>
      </c>
      <c r="N677">
        <f t="shared" si="95"/>
        <v>925.00000000000011</v>
      </c>
      <c r="O677">
        <f t="shared" si="96"/>
        <v>2</v>
      </c>
      <c r="P677" t="str">
        <f t="shared" si="97"/>
        <v>Work</v>
      </c>
      <c r="Q677" t="str">
        <f>VLOOKUP(N677,IF(P677="Work",Intervals!$A$4:$C$9,Intervals!$F$4:$H$9),3,1)</f>
        <v>Int_7-17</v>
      </c>
      <c r="R677" t="str">
        <f t="shared" si="98"/>
        <v>1</v>
      </c>
      <c r="S677">
        <f>VLOOKUP(N677,IF(P677="Work",Intervals!$A$4:$D$9,Intervals!$F$4:$I$9),4,1)</f>
        <v>3</v>
      </c>
    </row>
    <row r="678" spans="1:19" x14ac:dyDescent="0.25">
      <c r="A678" t="s">
        <v>114</v>
      </c>
      <c r="B678" s="1" t="s">
        <v>1805</v>
      </c>
      <c r="C678" t="s">
        <v>339</v>
      </c>
      <c r="D678">
        <f t="shared" si="90"/>
        <v>676</v>
      </c>
      <c r="E678" t="s">
        <v>377</v>
      </c>
      <c r="F678" t="s">
        <v>10</v>
      </c>
      <c r="G678" t="s">
        <v>4</v>
      </c>
      <c r="H678" t="s">
        <v>11596</v>
      </c>
      <c r="I678" t="s">
        <v>11670</v>
      </c>
      <c r="J678">
        <f t="shared" si="91"/>
        <v>3</v>
      </c>
      <c r="K678">
        <f t="shared" si="92"/>
        <v>6</v>
      </c>
      <c r="L678" s="3">
        <f t="shared" si="93"/>
        <v>42647</v>
      </c>
      <c r="M678" t="str">
        <f t="shared" si="94"/>
        <v>15:27:00</v>
      </c>
      <c r="N678">
        <f t="shared" si="95"/>
        <v>926.99999999999977</v>
      </c>
      <c r="O678">
        <f t="shared" si="96"/>
        <v>2</v>
      </c>
      <c r="P678" t="str">
        <f t="shared" si="97"/>
        <v>Work</v>
      </c>
      <c r="Q678" t="str">
        <f>VLOOKUP(N678,IF(P678="Work",Intervals!$A$4:$C$9,Intervals!$F$4:$H$9),3,1)</f>
        <v>Int_7-17</v>
      </c>
      <c r="R678" t="str">
        <f t="shared" si="98"/>
        <v>1</v>
      </c>
      <c r="S678">
        <f>VLOOKUP(N678,IF(P678="Work",Intervals!$A$4:$D$9,Intervals!$F$4:$I$9),4,1)</f>
        <v>3</v>
      </c>
    </row>
    <row r="679" spans="1:19" x14ac:dyDescent="0.25">
      <c r="A679" t="s">
        <v>83</v>
      </c>
      <c r="B679" s="1" t="s">
        <v>1806</v>
      </c>
      <c r="C679" t="s">
        <v>339</v>
      </c>
      <c r="D679">
        <f t="shared" si="90"/>
        <v>677</v>
      </c>
      <c r="E679" t="s">
        <v>384</v>
      </c>
      <c r="F679" t="s">
        <v>10</v>
      </c>
      <c r="G679" t="s">
        <v>4</v>
      </c>
      <c r="H679" t="s">
        <v>11589</v>
      </c>
      <c r="I679" s="4">
        <v>42509</v>
      </c>
      <c r="J679">
        <f t="shared" si="91"/>
        <v>3</v>
      </c>
      <c r="K679">
        <f t="shared" si="92"/>
        <v>6</v>
      </c>
      <c r="L679" s="3">
        <f t="shared" si="93"/>
        <v>42647</v>
      </c>
      <c r="M679" t="str">
        <f t="shared" si="94"/>
        <v>15:28:00</v>
      </c>
      <c r="N679">
        <f t="shared" si="95"/>
        <v>927.99999999999989</v>
      </c>
      <c r="O679">
        <f t="shared" si="96"/>
        <v>2</v>
      </c>
      <c r="P679" t="str">
        <f t="shared" si="97"/>
        <v>Work</v>
      </c>
      <c r="Q679" t="str">
        <f>VLOOKUP(N679,IF(P679="Work",Intervals!$A$4:$C$9,Intervals!$F$4:$H$9),3,1)</f>
        <v>Int_7-17</v>
      </c>
      <c r="R679" t="str">
        <f t="shared" si="98"/>
        <v>1</v>
      </c>
      <c r="S679">
        <f>VLOOKUP(N679,IF(P679="Work",Intervals!$A$4:$D$9,Intervals!$F$4:$I$9),4,1)</f>
        <v>3</v>
      </c>
    </row>
    <row r="680" spans="1:19" x14ac:dyDescent="0.25">
      <c r="A680" t="s">
        <v>200</v>
      </c>
      <c r="B680" s="1" t="s">
        <v>1807</v>
      </c>
      <c r="C680" t="s">
        <v>339</v>
      </c>
      <c r="D680">
        <f t="shared" si="90"/>
        <v>678</v>
      </c>
      <c r="E680" t="s">
        <v>348</v>
      </c>
      <c r="F680" t="s">
        <v>10</v>
      </c>
      <c r="G680" t="s">
        <v>4</v>
      </c>
      <c r="H680" t="s">
        <v>11589</v>
      </c>
      <c r="I680" s="4">
        <v>42509</v>
      </c>
      <c r="J680">
        <f t="shared" si="91"/>
        <v>3</v>
      </c>
      <c r="K680">
        <f t="shared" si="92"/>
        <v>6</v>
      </c>
      <c r="L680" s="3">
        <f t="shared" si="93"/>
        <v>42647</v>
      </c>
      <c r="M680" t="str">
        <f t="shared" si="94"/>
        <v>15:33:00</v>
      </c>
      <c r="N680">
        <f t="shared" si="95"/>
        <v>933</v>
      </c>
      <c r="O680">
        <f t="shared" si="96"/>
        <v>2</v>
      </c>
      <c r="P680" t="str">
        <f t="shared" si="97"/>
        <v>Work</v>
      </c>
      <c r="Q680" t="str">
        <f>VLOOKUP(N680,IF(P680="Work",Intervals!$A$4:$C$9,Intervals!$F$4:$H$9),3,1)</f>
        <v>Int_7-17</v>
      </c>
      <c r="R680" t="str">
        <f t="shared" si="98"/>
        <v>1</v>
      </c>
      <c r="S680">
        <f>VLOOKUP(N680,IF(P680="Work",Intervals!$A$4:$D$9,Intervals!$F$4:$I$9),4,1)</f>
        <v>3</v>
      </c>
    </row>
    <row r="681" spans="1:19" x14ac:dyDescent="0.25">
      <c r="A681" t="s">
        <v>114</v>
      </c>
      <c r="B681" s="1" t="s">
        <v>1808</v>
      </c>
      <c r="C681" t="s">
        <v>339</v>
      </c>
      <c r="D681">
        <f t="shared" si="90"/>
        <v>679</v>
      </c>
      <c r="E681" t="s">
        <v>377</v>
      </c>
      <c r="F681" t="s">
        <v>10</v>
      </c>
      <c r="G681" t="s">
        <v>4</v>
      </c>
      <c r="H681" t="s">
        <v>11596</v>
      </c>
      <c r="I681" t="s">
        <v>11670</v>
      </c>
      <c r="J681">
        <f t="shared" si="91"/>
        <v>3</v>
      </c>
      <c r="K681">
        <f t="shared" si="92"/>
        <v>6</v>
      </c>
      <c r="L681" s="3">
        <f t="shared" si="93"/>
        <v>42647</v>
      </c>
      <c r="M681" t="str">
        <f t="shared" si="94"/>
        <v>15:41:00</v>
      </c>
      <c r="N681">
        <f t="shared" si="95"/>
        <v>941</v>
      </c>
      <c r="O681">
        <f t="shared" si="96"/>
        <v>2</v>
      </c>
      <c r="P681" t="str">
        <f t="shared" si="97"/>
        <v>Work</v>
      </c>
      <c r="Q681" t="str">
        <f>VLOOKUP(N681,IF(P681="Work",Intervals!$A$4:$C$9,Intervals!$F$4:$H$9),3,1)</f>
        <v>Int_7-17</v>
      </c>
      <c r="R681" t="str">
        <f t="shared" si="98"/>
        <v>1</v>
      </c>
      <c r="S681">
        <f>VLOOKUP(N681,IF(P681="Work",Intervals!$A$4:$D$9,Intervals!$F$4:$I$9),4,1)</f>
        <v>3</v>
      </c>
    </row>
    <row r="682" spans="1:19" x14ac:dyDescent="0.25">
      <c r="A682" t="s">
        <v>124</v>
      </c>
      <c r="B682" s="1" t="s">
        <v>1809</v>
      </c>
      <c r="C682" t="s">
        <v>339</v>
      </c>
      <c r="D682">
        <f t="shared" si="90"/>
        <v>680</v>
      </c>
      <c r="E682" t="s">
        <v>466</v>
      </c>
      <c r="F682" t="s">
        <v>3</v>
      </c>
      <c r="G682" t="s">
        <v>4</v>
      </c>
      <c r="H682" t="s">
        <v>11589</v>
      </c>
      <c r="I682" s="4">
        <v>42509</v>
      </c>
      <c r="J682">
        <f t="shared" si="91"/>
        <v>3</v>
      </c>
      <c r="K682">
        <f t="shared" si="92"/>
        <v>6</v>
      </c>
      <c r="L682" s="3">
        <f t="shared" si="93"/>
        <v>42647</v>
      </c>
      <c r="M682" t="str">
        <f t="shared" si="94"/>
        <v>15:45:00</v>
      </c>
      <c r="N682">
        <f t="shared" si="95"/>
        <v>945</v>
      </c>
      <c r="O682">
        <f t="shared" si="96"/>
        <v>2</v>
      </c>
      <c r="P682" t="str">
        <f t="shared" si="97"/>
        <v>Work</v>
      </c>
      <c r="Q682" t="str">
        <f>VLOOKUP(N682,IF(P682="Work",Intervals!$A$4:$C$9,Intervals!$F$4:$H$9),3,1)</f>
        <v>Int_7-17</v>
      </c>
      <c r="R682" t="str">
        <f t="shared" si="98"/>
        <v>1</v>
      </c>
      <c r="S682">
        <f>VLOOKUP(N682,IF(P682="Work",Intervals!$A$4:$D$9,Intervals!$F$4:$I$9),4,1)</f>
        <v>3</v>
      </c>
    </row>
    <row r="683" spans="1:19" x14ac:dyDescent="0.25">
      <c r="A683" t="s">
        <v>196</v>
      </c>
      <c r="B683" s="1" t="s">
        <v>1810</v>
      </c>
      <c r="C683" t="s">
        <v>339</v>
      </c>
      <c r="D683">
        <f t="shared" si="90"/>
        <v>681</v>
      </c>
      <c r="E683" t="s">
        <v>409</v>
      </c>
      <c r="F683" t="s">
        <v>11563</v>
      </c>
      <c r="G683" t="s">
        <v>4</v>
      </c>
      <c r="H683" t="s">
        <v>11589</v>
      </c>
      <c r="I683" s="4">
        <v>42509</v>
      </c>
      <c r="J683">
        <f t="shared" si="91"/>
        <v>3</v>
      </c>
      <c r="K683">
        <f t="shared" si="92"/>
        <v>6</v>
      </c>
      <c r="L683" s="3">
        <f t="shared" si="93"/>
        <v>42647</v>
      </c>
      <c r="M683" t="str">
        <f t="shared" si="94"/>
        <v>15:47:00</v>
      </c>
      <c r="N683">
        <f t="shared" si="95"/>
        <v>947</v>
      </c>
      <c r="O683">
        <f t="shared" si="96"/>
        <v>2</v>
      </c>
      <c r="P683" t="str">
        <f t="shared" si="97"/>
        <v>Work</v>
      </c>
      <c r="Q683" t="str">
        <f>VLOOKUP(N683,IF(P683="Work",Intervals!$A$4:$C$9,Intervals!$F$4:$H$9),3,1)</f>
        <v>Int_7-17</v>
      </c>
      <c r="R683" t="str">
        <f t="shared" si="98"/>
        <v>1</v>
      </c>
      <c r="S683">
        <f>VLOOKUP(N683,IF(P683="Work",Intervals!$A$4:$D$9,Intervals!$F$4:$I$9),4,1)</f>
        <v>3</v>
      </c>
    </row>
    <row r="684" spans="1:19" x14ac:dyDescent="0.25">
      <c r="A684" t="s">
        <v>217</v>
      </c>
      <c r="B684" s="1" t="s">
        <v>1810</v>
      </c>
      <c r="C684" t="s">
        <v>339</v>
      </c>
      <c r="D684">
        <f t="shared" si="90"/>
        <v>682</v>
      </c>
      <c r="E684" t="s">
        <v>410</v>
      </c>
      <c r="F684" t="s">
        <v>3</v>
      </c>
      <c r="G684" t="s">
        <v>4</v>
      </c>
      <c r="H684" t="s">
        <v>11589</v>
      </c>
      <c r="I684" s="4">
        <v>42509</v>
      </c>
      <c r="J684">
        <f t="shared" si="91"/>
        <v>3</v>
      </c>
      <c r="K684">
        <f t="shared" si="92"/>
        <v>6</v>
      </c>
      <c r="L684" s="3">
        <f t="shared" si="93"/>
        <v>42647</v>
      </c>
      <c r="M684" t="str">
        <f t="shared" si="94"/>
        <v>15:47:00</v>
      </c>
      <c r="N684">
        <f t="shared" si="95"/>
        <v>947</v>
      </c>
      <c r="O684">
        <f t="shared" si="96"/>
        <v>2</v>
      </c>
      <c r="P684" t="str">
        <f t="shared" si="97"/>
        <v>Work</v>
      </c>
      <c r="Q684" t="str">
        <f>VLOOKUP(N684,IF(P684="Work",Intervals!$A$4:$C$9,Intervals!$F$4:$H$9),3,1)</f>
        <v>Int_7-17</v>
      </c>
      <c r="R684" t="str">
        <f t="shared" si="98"/>
        <v>1</v>
      </c>
      <c r="S684">
        <f>VLOOKUP(N684,IF(P684="Work",Intervals!$A$4:$D$9,Intervals!$F$4:$I$9),4,1)</f>
        <v>3</v>
      </c>
    </row>
    <row r="685" spans="1:19" x14ac:dyDescent="0.25">
      <c r="A685" t="s">
        <v>129</v>
      </c>
      <c r="B685" s="1" t="s">
        <v>1811</v>
      </c>
      <c r="C685" t="s">
        <v>339</v>
      </c>
      <c r="D685">
        <f t="shared" si="90"/>
        <v>683</v>
      </c>
      <c r="E685" t="s">
        <v>347</v>
      </c>
      <c r="F685" t="s">
        <v>10</v>
      </c>
      <c r="G685" t="s">
        <v>4</v>
      </c>
      <c r="H685" t="s">
        <v>11589</v>
      </c>
      <c r="I685" s="4">
        <v>42509</v>
      </c>
      <c r="J685">
        <f t="shared" si="91"/>
        <v>3</v>
      </c>
      <c r="K685">
        <f t="shared" si="92"/>
        <v>6</v>
      </c>
      <c r="L685" s="3">
        <f t="shared" si="93"/>
        <v>42647</v>
      </c>
      <c r="M685" t="str">
        <f t="shared" si="94"/>
        <v>15:51:00</v>
      </c>
      <c r="N685">
        <f t="shared" si="95"/>
        <v>951</v>
      </c>
      <c r="O685">
        <f t="shared" si="96"/>
        <v>2</v>
      </c>
      <c r="P685" t="str">
        <f t="shared" si="97"/>
        <v>Work</v>
      </c>
      <c r="Q685" t="str">
        <f>VLOOKUP(N685,IF(P685="Work",Intervals!$A$4:$C$9,Intervals!$F$4:$H$9),3,1)</f>
        <v>Int_7-17</v>
      </c>
      <c r="R685" t="str">
        <f t="shared" si="98"/>
        <v>1</v>
      </c>
      <c r="S685">
        <f>VLOOKUP(N685,IF(P685="Work",Intervals!$A$4:$D$9,Intervals!$F$4:$I$9),4,1)</f>
        <v>3</v>
      </c>
    </row>
    <row r="686" spans="1:19" x14ac:dyDescent="0.25">
      <c r="A686" t="s">
        <v>183</v>
      </c>
      <c r="B686" s="1" t="s">
        <v>1812</v>
      </c>
      <c r="C686" t="s">
        <v>339</v>
      </c>
      <c r="D686">
        <f t="shared" si="90"/>
        <v>684</v>
      </c>
      <c r="E686" t="s">
        <v>396</v>
      </c>
      <c r="F686" t="s">
        <v>11569</v>
      </c>
      <c r="G686" t="s">
        <v>4</v>
      </c>
      <c r="H686" t="s">
        <v>11589</v>
      </c>
      <c r="I686" s="4">
        <v>42509</v>
      </c>
      <c r="J686">
        <f t="shared" si="91"/>
        <v>3</v>
      </c>
      <c r="K686">
        <f t="shared" si="92"/>
        <v>6</v>
      </c>
      <c r="L686" s="3">
        <f t="shared" si="93"/>
        <v>42647</v>
      </c>
      <c r="M686" t="str">
        <f t="shared" si="94"/>
        <v>15:57:00</v>
      </c>
      <c r="N686">
        <f t="shared" si="95"/>
        <v>957</v>
      </c>
      <c r="O686">
        <f t="shared" si="96"/>
        <v>2</v>
      </c>
      <c r="P686" t="str">
        <f t="shared" si="97"/>
        <v>Work</v>
      </c>
      <c r="Q686" t="str">
        <f>VLOOKUP(N686,IF(P686="Work",Intervals!$A$4:$C$9,Intervals!$F$4:$H$9),3,1)</f>
        <v>Int_7-17</v>
      </c>
      <c r="R686" t="str">
        <f t="shared" si="98"/>
        <v>1</v>
      </c>
      <c r="S686">
        <f>VLOOKUP(N686,IF(P686="Work",Intervals!$A$4:$D$9,Intervals!$F$4:$I$9),4,1)</f>
        <v>3</v>
      </c>
    </row>
    <row r="687" spans="1:19" x14ac:dyDescent="0.25">
      <c r="A687" t="s">
        <v>193</v>
      </c>
      <c r="B687" s="1" t="s">
        <v>1812</v>
      </c>
      <c r="C687" t="s">
        <v>339</v>
      </c>
      <c r="D687">
        <f t="shared" si="90"/>
        <v>685</v>
      </c>
      <c r="E687" t="s">
        <v>421</v>
      </c>
      <c r="F687" t="s">
        <v>10</v>
      </c>
      <c r="G687" t="s">
        <v>4</v>
      </c>
      <c r="H687" t="s">
        <v>11589</v>
      </c>
      <c r="I687" s="4">
        <v>42509</v>
      </c>
      <c r="J687">
        <f t="shared" si="91"/>
        <v>3</v>
      </c>
      <c r="K687">
        <f t="shared" si="92"/>
        <v>6</v>
      </c>
      <c r="L687" s="3">
        <f t="shared" si="93"/>
        <v>42647</v>
      </c>
      <c r="M687" t="str">
        <f t="shared" si="94"/>
        <v>15:57:00</v>
      </c>
      <c r="N687">
        <f t="shared" si="95"/>
        <v>957</v>
      </c>
      <c r="O687">
        <f t="shared" si="96"/>
        <v>2</v>
      </c>
      <c r="P687" t="str">
        <f t="shared" si="97"/>
        <v>Work</v>
      </c>
      <c r="Q687" t="str">
        <f>VLOOKUP(N687,IF(P687="Work",Intervals!$A$4:$C$9,Intervals!$F$4:$H$9),3,1)</f>
        <v>Int_7-17</v>
      </c>
      <c r="R687" t="str">
        <f t="shared" si="98"/>
        <v>1</v>
      </c>
      <c r="S687">
        <f>VLOOKUP(N687,IF(P687="Work",Intervals!$A$4:$D$9,Intervals!$F$4:$I$9),4,1)</f>
        <v>3</v>
      </c>
    </row>
    <row r="688" spans="1:19" x14ac:dyDescent="0.25">
      <c r="A688" t="s">
        <v>183</v>
      </c>
      <c r="B688" s="1" t="s">
        <v>1813</v>
      </c>
      <c r="C688" t="s">
        <v>339</v>
      </c>
      <c r="D688">
        <f t="shared" si="90"/>
        <v>686</v>
      </c>
      <c r="E688" t="s">
        <v>396</v>
      </c>
      <c r="F688" t="s">
        <v>11569</v>
      </c>
      <c r="G688" t="s">
        <v>4</v>
      </c>
      <c r="H688" t="s">
        <v>11589</v>
      </c>
      <c r="I688" s="4">
        <v>42509</v>
      </c>
      <c r="J688">
        <f t="shared" si="91"/>
        <v>3</v>
      </c>
      <c r="K688">
        <f t="shared" si="92"/>
        <v>6</v>
      </c>
      <c r="L688" s="3">
        <f t="shared" si="93"/>
        <v>42647</v>
      </c>
      <c r="M688" t="str">
        <f t="shared" si="94"/>
        <v>15:59:00</v>
      </c>
      <c r="N688">
        <f t="shared" si="95"/>
        <v>959</v>
      </c>
      <c r="O688">
        <f t="shared" si="96"/>
        <v>2</v>
      </c>
      <c r="P688" t="str">
        <f t="shared" si="97"/>
        <v>Work</v>
      </c>
      <c r="Q688" t="str">
        <f>VLOOKUP(N688,IF(P688="Work",Intervals!$A$4:$C$9,Intervals!$F$4:$H$9),3,1)</f>
        <v>Int_7-17</v>
      </c>
      <c r="R688" t="str">
        <f t="shared" si="98"/>
        <v>1</v>
      </c>
      <c r="S688">
        <f>VLOOKUP(N688,IF(P688="Work",Intervals!$A$4:$D$9,Intervals!$F$4:$I$9),4,1)</f>
        <v>3</v>
      </c>
    </row>
    <row r="689" spans="1:19" x14ac:dyDescent="0.25">
      <c r="A689" t="s">
        <v>95</v>
      </c>
      <c r="B689" s="1" t="s">
        <v>1814</v>
      </c>
      <c r="C689" t="s">
        <v>339</v>
      </c>
      <c r="D689">
        <f t="shared" si="90"/>
        <v>687</v>
      </c>
      <c r="E689" t="s">
        <v>352</v>
      </c>
      <c r="F689" t="s">
        <v>10</v>
      </c>
      <c r="G689" t="s">
        <v>4</v>
      </c>
      <c r="H689" t="s">
        <v>11594</v>
      </c>
      <c r="I689" t="s">
        <v>11668</v>
      </c>
      <c r="J689">
        <f t="shared" si="91"/>
        <v>3</v>
      </c>
      <c r="K689">
        <f t="shared" si="92"/>
        <v>6</v>
      </c>
      <c r="L689" s="3">
        <f t="shared" si="93"/>
        <v>42647</v>
      </c>
      <c r="M689" t="str">
        <f t="shared" si="94"/>
        <v>16:09:00</v>
      </c>
      <c r="N689">
        <f t="shared" si="95"/>
        <v>968.99999999999989</v>
      </c>
      <c r="O689">
        <f t="shared" si="96"/>
        <v>2</v>
      </c>
      <c r="P689" t="str">
        <f t="shared" si="97"/>
        <v>Work</v>
      </c>
      <c r="Q689" t="str">
        <f>VLOOKUP(N689,IF(P689="Work",Intervals!$A$4:$C$9,Intervals!$F$4:$H$9),3,1)</f>
        <v>Int_7-17</v>
      </c>
      <c r="R689" t="str">
        <f t="shared" si="98"/>
        <v>1</v>
      </c>
      <c r="S689">
        <f>VLOOKUP(N689,IF(P689="Work",Intervals!$A$4:$D$9,Intervals!$F$4:$I$9),4,1)</f>
        <v>3</v>
      </c>
    </row>
    <row r="690" spans="1:19" x14ac:dyDescent="0.25">
      <c r="A690" t="s">
        <v>133</v>
      </c>
      <c r="B690" s="1" t="s">
        <v>1815</v>
      </c>
      <c r="C690" t="s">
        <v>339</v>
      </c>
      <c r="D690">
        <f t="shared" si="90"/>
        <v>688</v>
      </c>
      <c r="E690" t="s">
        <v>432</v>
      </c>
      <c r="F690" t="s">
        <v>11561</v>
      </c>
      <c r="G690" t="s">
        <v>4</v>
      </c>
      <c r="H690" t="s">
        <v>11596</v>
      </c>
      <c r="I690" t="s">
        <v>11670</v>
      </c>
      <c r="J690">
        <f t="shared" si="91"/>
        <v>3</v>
      </c>
      <c r="K690">
        <f t="shared" si="92"/>
        <v>6</v>
      </c>
      <c r="L690" s="3">
        <f t="shared" si="93"/>
        <v>42647</v>
      </c>
      <c r="M690" t="str">
        <f t="shared" si="94"/>
        <v>16:18:00</v>
      </c>
      <c r="N690">
        <f t="shared" si="95"/>
        <v>978</v>
      </c>
      <c r="O690">
        <f t="shared" si="96"/>
        <v>2</v>
      </c>
      <c r="P690" t="str">
        <f t="shared" si="97"/>
        <v>Work</v>
      </c>
      <c r="Q690" t="str">
        <f>VLOOKUP(N690,IF(P690="Work",Intervals!$A$4:$C$9,Intervals!$F$4:$H$9),3,1)</f>
        <v>Int_7-17</v>
      </c>
      <c r="R690" t="str">
        <f t="shared" si="98"/>
        <v>1</v>
      </c>
      <c r="S690">
        <f>VLOOKUP(N690,IF(P690="Work",Intervals!$A$4:$D$9,Intervals!$F$4:$I$9),4,1)</f>
        <v>3</v>
      </c>
    </row>
    <row r="691" spans="1:19" x14ac:dyDescent="0.25">
      <c r="A691" t="s">
        <v>145</v>
      </c>
      <c r="B691" s="1" t="s">
        <v>1816</v>
      </c>
      <c r="C691" t="s">
        <v>339</v>
      </c>
      <c r="D691">
        <f t="shared" si="90"/>
        <v>689</v>
      </c>
      <c r="E691" t="s">
        <v>386</v>
      </c>
      <c r="F691" t="s">
        <v>10</v>
      </c>
      <c r="G691" t="s">
        <v>4</v>
      </c>
      <c r="H691" t="s">
        <v>11603</v>
      </c>
      <c r="I691" t="s">
        <v>11677</v>
      </c>
      <c r="J691">
        <f t="shared" si="91"/>
        <v>3</v>
      </c>
      <c r="K691">
        <f t="shared" si="92"/>
        <v>6</v>
      </c>
      <c r="L691" s="3">
        <f t="shared" si="93"/>
        <v>42647</v>
      </c>
      <c r="M691" t="str">
        <f t="shared" si="94"/>
        <v>16:19:00</v>
      </c>
      <c r="N691">
        <f t="shared" si="95"/>
        <v>979.00000000000023</v>
      </c>
      <c r="O691">
        <f t="shared" si="96"/>
        <v>2</v>
      </c>
      <c r="P691" t="str">
        <f t="shared" si="97"/>
        <v>Work</v>
      </c>
      <c r="Q691" t="str">
        <f>VLOOKUP(N691,IF(P691="Work",Intervals!$A$4:$C$9,Intervals!$F$4:$H$9),3,1)</f>
        <v>Int_7-17</v>
      </c>
      <c r="R691" t="str">
        <f t="shared" si="98"/>
        <v>1</v>
      </c>
      <c r="S691">
        <f>VLOOKUP(N691,IF(P691="Work",Intervals!$A$4:$D$9,Intervals!$F$4:$I$9),4,1)</f>
        <v>3</v>
      </c>
    </row>
    <row r="692" spans="1:19" x14ac:dyDescent="0.25">
      <c r="A692" t="s">
        <v>174</v>
      </c>
      <c r="B692" s="1" t="s">
        <v>1817</v>
      </c>
      <c r="C692" t="s">
        <v>339</v>
      </c>
      <c r="D692">
        <f t="shared" si="90"/>
        <v>690</v>
      </c>
      <c r="E692" t="s">
        <v>413</v>
      </c>
      <c r="F692" t="s">
        <v>10</v>
      </c>
      <c r="G692" t="s">
        <v>4</v>
      </c>
      <c r="H692" t="s">
        <v>11589</v>
      </c>
      <c r="I692" s="4">
        <v>42509</v>
      </c>
      <c r="J692">
        <f t="shared" si="91"/>
        <v>3</v>
      </c>
      <c r="K692">
        <f t="shared" si="92"/>
        <v>6</v>
      </c>
      <c r="L692" s="3">
        <f t="shared" si="93"/>
        <v>42647</v>
      </c>
      <c r="M692" t="str">
        <f t="shared" si="94"/>
        <v>16:24:00</v>
      </c>
      <c r="N692">
        <f t="shared" si="95"/>
        <v>983.99999999999966</v>
      </c>
      <c r="O692">
        <f t="shared" si="96"/>
        <v>2</v>
      </c>
      <c r="P692" t="str">
        <f t="shared" si="97"/>
        <v>Work</v>
      </c>
      <c r="Q692" t="str">
        <f>VLOOKUP(N692,IF(P692="Work",Intervals!$A$4:$C$9,Intervals!$F$4:$H$9),3,1)</f>
        <v>Int_7-17</v>
      </c>
      <c r="R692" t="str">
        <f t="shared" si="98"/>
        <v>1</v>
      </c>
      <c r="S692">
        <f>VLOOKUP(N692,IF(P692="Work",Intervals!$A$4:$D$9,Intervals!$F$4:$I$9),4,1)</f>
        <v>3</v>
      </c>
    </row>
    <row r="693" spans="1:19" x14ac:dyDescent="0.25">
      <c r="A693" t="s">
        <v>86</v>
      </c>
      <c r="B693" s="1" t="s">
        <v>1818</v>
      </c>
      <c r="C693" t="s">
        <v>339</v>
      </c>
      <c r="D693">
        <f t="shared" si="90"/>
        <v>691</v>
      </c>
      <c r="E693" t="s">
        <v>357</v>
      </c>
      <c r="F693" t="s">
        <v>3</v>
      </c>
      <c r="G693" t="s">
        <v>4</v>
      </c>
      <c r="H693" t="s">
        <v>11597</v>
      </c>
      <c r="I693" t="s">
        <v>11671</v>
      </c>
      <c r="J693">
        <f t="shared" si="91"/>
        <v>3</v>
      </c>
      <c r="K693">
        <f t="shared" si="92"/>
        <v>6</v>
      </c>
      <c r="L693" s="3">
        <f t="shared" si="93"/>
        <v>42647</v>
      </c>
      <c r="M693" t="str">
        <f t="shared" si="94"/>
        <v>16:25:00</v>
      </c>
      <c r="N693">
        <f t="shared" si="95"/>
        <v>984.99999999999989</v>
      </c>
      <c r="O693">
        <f t="shared" si="96"/>
        <v>2</v>
      </c>
      <c r="P693" t="str">
        <f t="shared" si="97"/>
        <v>Work</v>
      </c>
      <c r="Q693" t="str">
        <f>VLOOKUP(N693,IF(P693="Work",Intervals!$A$4:$C$9,Intervals!$F$4:$H$9),3,1)</f>
        <v>Int_7-17</v>
      </c>
      <c r="R693" t="str">
        <f t="shared" si="98"/>
        <v>1</v>
      </c>
      <c r="S693">
        <f>VLOOKUP(N693,IF(P693="Work",Intervals!$A$4:$D$9,Intervals!$F$4:$I$9),4,1)</f>
        <v>3</v>
      </c>
    </row>
    <row r="694" spans="1:19" x14ac:dyDescent="0.25">
      <c r="A694" t="s">
        <v>84</v>
      </c>
      <c r="B694" s="1" t="s">
        <v>1819</v>
      </c>
      <c r="C694" t="s">
        <v>339</v>
      </c>
      <c r="D694">
        <f t="shared" si="90"/>
        <v>692</v>
      </c>
      <c r="E694" t="s">
        <v>429</v>
      </c>
      <c r="F694" t="s">
        <v>10</v>
      </c>
      <c r="G694" t="s">
        <v>4</v>
      </c>
      <c r="H694" t="s">
        <v>11611</v>
      </c>
      <c r="I694" t="s">
        <v>11685</v>
      </c>
      <c r="J694">
        <f t="shared" si="91"/>
        <v>3</v>
      </c>
      <c r="K694">
        <f t="shared" si="92"/>
        <v>6</v>
      </c>
      <c r="L694" s="3">
        <f t="shared" si="93"/>
        <v>42647</v>
      </c>
      <c r="M694" t="str">
        <f t="shared" si="94"/>
        <v>16:29:00</v>
      </c>
      <c r="N694">
        <f t="shared" si="95"/>
        <v>988.99999999999989</v>
      </c>
      <c r="O694">
        <f t="shared" si="96"/>
        <v>2</v>
      </c>
      <c r="P694" t="str">
        <f t="shared" si="97"/>
        <v>Work</v>
      </c>
      <c r="Q694" t="str">
        <f>VLOOKUP(N694,IF(P694="Work",Intervals!$A$4:$C$9,Intervals!$F$4:$H$9),3,1)</f>
        <v>Int_7-17</v>
      </c>
      <c r="R694" t="str">
        <f t="shared" si="98"/>
        <v>1</v>
      </c>
      <c r="S694">
        <f>VLOOKUP(N694,IF(P694="Work",Intervals!$A$4:$D$9,Intervals!$F$4:$I$9),4,1)</f>
        <v>3</v>
      </c>
    </row>
    <row r="695" spans="1:19" x14ac:dyDescent="0.25">
      <c r="A695" t="s">
        <v>156</v>
      </c>
      <c r="B695" s="1" t="s">
        <v>1820</v>
      </c>
      <c r="C695" t="s">
        <v>339</v>
      </c>
      <c r="D695">
        <f t="shared" si="90"/>
        <v>693</v>
      </c>
      <c r="E695" t="s">
        <v>380</v>
      </c>
      <c r="F695" t="s">
        <v>10</v>
      </c>
      <c r="G695" t="s">
        <v>4</v>
      </c>
      <c r="H695" t="s">
        <v>11589</v>
      </c>
      <c r="I695" s="4">
        <v>42509</v>
      </c>
      <c r="J695">
        <f t="shared" si="91"/>
        <v>3</v>
      </c>
      <c r="K695">
        <f t="shared" si="92"/>
        <v>6</v>
      </c>
      <c r="L695" s="3">
        <f t="shared" si="93"/>
        <v>42647</v>
      </c>
      <c r="M695" t="str">
        <f t="shared" si="94"/>
        <v>16:40:00</v>
      </c>
      <c r="N695">
        <f t="shared" si="95"/>
        <v>1000.0000000000002</v>
      </c>
      <c r="O695">
        <f t="shared" si="96"/>
        <v>2</v>
      </c>
      <c r="P695" t="str">
        <f t="shared" si="97"/>
        <v>Work</v>
      </c>
      <c r="Q695" t="str">
        <f>VLOOKUP(N695,IF(P695="Work",Intervals!$A$4:$C$9,Intervals!$F$4:$H$9),3,1)</f>
        <v>Int_7-17</v>
      </c>
      <c r="R695" t="str">
        <f t="shared" si="98"/>
        <v>1</v>
      </c>
      <c r="S695">
        <f>VLOOKUP(N695,IF(P695="Work",Intervals!$A$4:$D$9,Intervals!$F$4:$I$9),4,1)</f>
        <v>3</v>
      </c>
    </row>
    <row r="696" spans="1:19" x14ac:dyDescent="0.25">
      <c r="A696" t="s">
        <v>137</v>
      </c>
      <c r="B696" s="1" t="s">
        <v>1821</v>
      </c>
      <c r="C696" t="s">
        <v>339</v>
      </c>
      <c r="D696">
        <f t="shared" si="90"/>
        <v>694</v>
      </c>
      <c r="E696" t="s">
        <v>421</v>
      </c>
      <c r="F696" t="s">
        <v>10</v>
      </c>
      <c r="G696" t="s">
        <v>4</v>
      </c>
      <c r="H696" t="s">
        <v>11589</v>
      </c>
      <c r="I696" s="4">
        <v>42509</v>
      </c>
      <c r="J696">
        <f t="shared" si="91"/>
        <v>3</v>
      </c>
      <c r="K696">
        <f t="shared" si="92"/>
        <v>6</v>
      </c>
      <c r="L696" s="3">
        <f t="shared" si="93"/>
        <v>42647</v>
      </c>
      <c r="M696" t="str">
        <f t="shared" si="94"/>
        <v>16:49:00</v>
      </c>
      <c r="N696">
        <f t="shared" si="95"/>
        <v>1008.9999999999998</v>
      </c>
      <c r="O696">
        <f t="shared" si="96"/>
        <v>2</v>
      </c>
      <c r="P696" t="str">
        <f t="shared" si="97"/>
        <v>Work</v>
      </c>
      <c r="Q696" t="str">
        <f>VLOOKUP(N696,IF(P696="Work",Intervals!$A$4:$C$9,Intervals!$F$4:$H$9),3,1)</f>
        <v>Int_7-17</v>
      </c>
      <c r="R696" t="str">
        <f t="shared" si="98"/>
        <v>1</v>
      </c>
      <c r="S696">
        <f>VLOOKUP(N696,IF(P696="Work",Intervals!$A$4:$D$9,Intervals!$F$4:$I$9),4,1)</f>
        <v>3</v>
      </c>
    </row>
    <row r="697" spans="1:19" x14ac:dyDescent="0.25">
      <c r="A697" t="s">
        <v>127</v>
      </c>
      <c r="B697" s="1" t="s">
        <v>1822</v>
      </c>
      <c r="C697" t="s">
        <v>339</v>
      </c>
      <c r="D697">
        <f t="shared" si="90"/>
        <v>695</v>
      </c>
      <c r="E697" t="s">
        <v>388</v>
      </c>
      <c r="F697" t="s">
        <v>10</v>
      </c>
      <c r="G697" t="s">
        <v>4</v>
      </c>
      <c r="H697" t="s">
        <v>11604</v>
      </c>
      <c r="I697" t="s">
        <v>11678</v>
      </c>
      <c r="J697">
        <f t="shared" si="91"/>
        <v>3</v>
      </c>
      <c r="K697">
        <f t="shared" si="92"/>
        <v>6</v>
      </c>
      <c r="L697" s="3">
        <f t="shared" si="93"/>
        <v>42647</v>
      </c>
      <c r="M697" t="str">
        <f t="shared" si="94"/>
        <v>17:26:00</v>
      </c>
      <c r="N697">
        <f t="shared" si="95"/>
        <v>1045.9999999999998</v>
      </c>
      <c r="O697">
        <f t="shared" si="96"/>
        <v>2</v>
      </c>
      <c r="P697" t="str">
        <f t="shared" si="97"/>
        <v>Work</v>
      </c>
      <c r="Q697" t="str">
        <f>VLOOKUP(N697,IF(P697="Work",Intervals!$A$4:$C$9,Intervals!$F$4:$H$9),3,1)</f>
        <v>Int_17-19</v>
      </c>
      <c r="R697" t="str">
        <f t="shared" si="98"/>
        <v>1</v>
      </c>
      <c r="S697">
        <f>VLOOKUP(N697,IF(P697="Work",Intervals!$A$4:$D$9,Intervals!$F$4:$I$9),4,1)</f>
        <v>4</v>
      </c>
    </row>
    <row r="698" spans="1:19" x14ac:dyDescent="0.25">
      <c r="A698" t="s">
        <v>127</v>
      </c>
      <c r="B698" s="1" t="s">
        <v>1823</v>
      </c>
      <c r="C698" t="s">
        <v>339</v>
      </c>
      <c r="D698">
        <f t="shared" si="90"/>
        <v>696</v>
      </c>
      <c r="E698" t="s">
        <v>388</v>
      </c>
      <c r="F698" t="s">
        <v>10</v>
      </c>
      <c r="G698" t="s">
        <v>4</v>
      </c>
      <c r="H698" t="s">
        <v>11604</v>
      </c>
      <c r="I698" t="s">
        <v>11678</v>
      </c>
      <c r="J698">
        <f t="shared" si="91"/>
        <v>3</v>
      </c>
      <c r="K698">
        <f t="shared" si="92"/>
        <v>6</v>
      </c>
      <c r="L698" s="3">
        <f t="shared" si="93"/>
        <v>42647</v>
      </c>
      <c r="M698" t="str">
        <f t="shared" si="94"/>
        <v>17:27:00</v>
      </c>
      <c r="N698">
        <f t="shared" si="95"/>
        <v>1047</v>
      </c>
      <c r="O698">
        <f t="shared" si="96"/>
        <v>2</v>
      </c>
      <c r="P698" t="str">
        <f t="shared" si="97"/>
        <v>Work</v>
      </c>
      <c r="Q698" t="str">
        <f>VLOOKUP(N698,IF(P698="Work",Intervals!$A$4:$C$9,Intervals!$F$4:$H$9),3,1)</f>
        <v>Int_17-19</v>
      </c>
      <c r="R698" t="str">
        <f t="shared" si="98"/>
        <v>1</v>
      </c>
      <c r="S698">
        <f>VLOOKUP(N698,IF(P698="Work",Intervals!$A$4:$D$9,Intervals!$F$4:$I$9),4,1)</f>
        <v>4</v>
      </c>
    </row>
    <row r="699" spans="1:19" x14ac:dyDescent="0.25">
      <c r="A699" t="s">
        <v>127</v>
      </c>
      <c r="B699" s="1" t="s">
        <v>1824</v>
      </c>
      <c r="C699" t="s">
        <v>339</v>
      </c>
      <c r="D699">
        <f t="shared" si="90"/>
        <v>697</v>
      </c>
      <c r="E699" t="s">
        <v>388</v>
      </c>
      <c r="F699" t="s">
        <v>10</v>
      </c>
      <c r="G699" t="s">
        <v>4</v>
      </c>
      <c r="H699" t="s">
        <v>11604</v>
      </c>
      <c r="I699" t="s">
        <v>11678</v>
      </c>
      <c r="J699">
        <f t="shared" si="91"/>
        <v>3</v>
      </c>
      <c r="K699">
        <f t="shared" si="92"/>
        <v>6</v>
      </c>
      <c r="L699" s="3">
        <f t="shared" si="93"/>
        <v>42647</v>
      </c>
      <c r="M699" t="str">
        <f t="shared" si="94"/>
        <v>17:28:00</v>
      </c>
      <c r="N699">
        <f t="shared" si="95"/>
        <v>1048</v>
      </c>
      <c r="O699">
        <f t="shared" si="96"/>
        <v>2</v>
      </c>
      <c r="P699" t="str">
        <f t="shared" si="97"/>
        <v>Work</v>
      </c>
      <c r="Q699" t="str">
        <f>VLOOKUP(N699,IF(P699="Work",Intervals!$A$4:$C$9,Intervals!$F$4:$H$9),3,1)</f>
        <v>Int_17-19</v>
      </c>
      <c r="R699" t="str">
        <f t="shared" si="98"/>
        <v>1</v>
      </c>
      <c r="S699">
        <f>VLOOKUP(N699,IF(P699="Work",Intervals!$A$4:$D$9,Intervals!$F$4:$I$9),4,1)</f>
        <v>4</v>
      </c>
    </row>
    <row r="700" spans="1:19" x14ac:dyDescent="0.25">
      <c r="A700" t="s">
        <v>235</v>
      </c>
      <c r="B700" s="1" t="s">
        <v>1824</v>
      </c>
      <c r="C700" t="s">
        <v>339</v>
      </c>
      <c r="D700">
        <f t="shared" si="90"/>
        <v>698</v>
      </c>
      <c r="E700" t="s">
        <v>467</v>
      </c>
      <c r="F700" t="s">
        <v>10</v>
      </c>
      <c r="G700" t="s">
        <v>4</v>
      </c>
      <c r="H700" t="s">
        <v>11589</v>
      </c>
      <c r="I700" s="4">
        <v>42509</v>
      </c>
      <c r="J700">
        <f t="shared" si="91"/>
        <v>3</v>
      </c>
      <c r="K700">
        <f t="shared" si="92"/>
        <v>6</v>
      </c>
      <c r="L700" s="3">
        <f t="shared" si="93"/>
        <v>42647</v>
      </c>
      <c r="M700" t="str">
        <f t="shared" si="94"/>
        <v>17:28:00</v>
      </c>
      <c r="N700">
        <f t="shared" si="95"/>
        <v>1048</v>
      </c>
      <c r="O700">
        <f t="shared" si="96"/>
        <v>2</v>
      </c>
      <c r="P700" t="str">
        <f t="shared" si="97"/>
        <v>Work</v>
      </c>
      <c r="Q700" t="str">
        <f>VLOOKUP(N700,IF(P700="Work",Intervals!$A$4:$C$9,Intervals!$F$4:$H$9),3,1)</f>
        <v>Int_17-19</v>
      </c>
      <c r="R700" t="str">
        <f t="shared" si="98"/>
        <v>1</v>
      </c>
      <c r="S700">
        <f>VLOOKUP(N700,IF(P700="Work",Intervals!$A$4:$D$9,Intervals!$F$4:$I$9),4,1)</f>
        <v>4</v>
      </c>
    </row>
    <row r="701" spans="1:19" x14ac:dyDescent="0.25">
      <c r="A701" t="s">
        <v>127</v>
      </c>
      <c r="B701" s="1" t="s">
        <v>1825</v>
      </c>
      <c r="C701" t="s">
        <v>339</v>
      </c>
      <c r="D701">
        <f t="shared" si="90"/>
        <v>699</v>
      </c>
      <c r="E701" t="s">
        <v>388</v>
      </c>
      <c r="F701" t="s">
        <v>10</v>
      </c>
      <c r="G701" t="s">
        <v>4</v>
      </c>
      <c r="H701" t="s">
        <v>11604</v>
      </c>
      <c r="I701" t="s">
        <v>11678</v>
      </c>
      <c r="J701">
        <f t="shared" si="91"/>
        <v>3</v>
      </c>
      <c r="K701">
        <f t="shared" si="92"/>
        <v>6</v>
      </c>
      <c r="L701" s="3">
        <f t="shared" si="93"/>
        <v>42647</v>
      </c>
      <c r="M701" t="str">
        <f t="shared" si="94"/>
        <v>17:30:00</v>
      </c>
      <c r="N701">
        <f t="shared" si="95"/>
        <v>1049.9999999999998</v>
      </c>
      <c r="O701">
        <f t="shared" si="96"/>
        <v>2</v>
      </c>
      <c r="P701" t="str">
        <f t="shared" si="97"/>
        <v>Work</v>
      </c>
      <c r="Q701" t="str">
        <f>VLOOKUP(N701,IF(P701="Work",Intervals!$A$4:$C$9,Intervals!$F$4:$H$9),3,1)</f>
        <v>Int_17-19</v>
      </c>
      <c r="R701" t="str">
        <f t="shared" si="98"/>
        <v>1</v>
      </c>
      <c r="S701">
        <f>VLOOKUP(N701,IF(P701="Work",Intervals!$A$4:$D$9,Intervals!$F$4:$I$9),4,1)</f>
        <v>4</v>
      </c>
    </row>
    <row r="702" spans="1:19" x14ac:dyDescent="0.25">
      <c r="A702" t="s">
        <v>127</v>
      </c>
      <c r="B702" s="1" t="s">
        <v>1826</v>
      </c>
      <c r="C702" t="s">
        <v>339</v>
      </c>
      <c r="D702">
        <f t="shared" si="90"/>
        <v>700</v>
      </c>
      <c r="E702" t="s">
        <v>388</v>
      </c>
      <c r="F702" t="s">
        <v>10</v>
      </c>
      <c r="G702" t="s">
        <v>4</v>
      </c>
      <c r="H702" t="s">
        <v>11604</v>
      </c>
      <c r="I702" t="s">
        <v>11678</v>
      </c>
      <c r="J702">
        <f t="shared" si="91"/>
        <v>3</v>
      </c>
      <c r="K702">
        <f t="shared" si="92"/>
        <v>6</v>
      </c>
      <c r="L702" s="3">
        <f t="shared" si="93"/>
        <v>42647</v>
      </c>
      <c r="M702" t="str">
        <f t="shared" si="94"/>
        <v>17:35:00</v>
      </c>
      <c r="N702">
        <f t="shared" si="95"/>
        <v>1055</v>
      </c>
      <c r="O702">
        <f t="shared" si="96"/>
        <v>2</v>
      </c>
      <c r="P702" t="str">
        <f t="shared" si="97"/>
        <v>Work</v>
      </c>
      <c r="Q702" t="str">
        <f>VLOOKUP(N702,IF(P702="Work",Intervals!$A$4:$C$9,Intervals!$F$4:$H$9),3,1)</f>
        <v>Int_17-19</v>
      </c>
      <c r="R702" t="str">
        <f t="shared" si="98"/>
        <v>1</v>
      </c>
      <c r="S702">
        <f>VLOOKUP(N702,IF(P702="Work",Intervals!$A$4:$D$9,Intervals!$F$4:$I$9),4,1)</f>
        <v>4</v>
      </c>
    </row>
    <row r="703" spans="1:19" x14ac:dyDescent="0.25">
      <c r="A703" t="s">
        <v>127</v>
      </c>
      <c r="B703" s="1" t="s">
        <v>1827</v>
      </c>
      <c r="C703" t="s">
        <v>339</v>
      </c>
      <c r="D703">
        <f t="shared" si="90"/>
        <v>701</v>
      </c>
      <c r="E703" t="s">
        <v>388</v>
      </c>
      <c r="F703" t="s">
        <v>10</v>
      </c>
      <c r="G703" t="s">
        <v>4</v>
      </c>
      <c r="H703" t="s">
        <v>11604</v>
      </c>
      <c r="I703" t="s">
        <v>11678</v>
      </c>
      <c r="J703">
        <f t="shared" si="91"/>
        <v>3</v>
      </c>
      <c r="K703">
        <f t="shared" si="92"/>
        <v>6</v>
      </c>
      <c r="L703" s="3">
        <f t="shared" si="93"/>
        <v>42647</v>
      </c>
      <c r="M703" t="str">
        <f t="shared" si="94"/>
        <v>17:37:00</v>
      </c>
      <c r="N703">
        <f t="shared" si="95"/>
        <v>1057.0000000000002</v>
      </c>
      <c r="O703">
        <f t="shared" si="96"/>
        <v>2</v>
      </c>
      <c r="P703" t="str">
        <f t="shared" si="97"/>
        <v>Work</v>
      </c>
      <c r="Q703" t="str">
        <f>VLOOKUP(N703,IF(P703="Work",Intervals!$A$4:$C$9,Intervals!$F$4:$H$9),3,1)</f>
        <v>Int_17-19</v>
      </c>
      <c r="R703" t="str">
        <f t="shared" si="98"/>
        <v>1</v>
      </c>
      <c r="S703">
        <f>VLOOKUP(N703,IF(P703="Work",Intervals!$A$4:$D$9,Intervals!$F$4:$I$9),4,1)</f>
        <v>4</v>
      </c>
    </row>
    <row r="704" spans="1:19" x14ac:dyDescent="0.25">
      <c r="A704" t="s">
        <v>127</v>
      </c>
      <c r="B704" s="1" t="s">
        <v>1828</v>
      </c>
      <c r="C704" t="s">
        <v>339</v>
      </c>
      <c r="D704">
        <f t="shared" si="90"/>
        <v>702</v>
      </c>
      <c r="E704" t="s">
        <v>388</v>
      </c>
      <c r="F704" t="s">
        <v>10</v>
      </c>
      <c r="G704" t="s">
        <v>4</v>
      </c>
      <c r="H704" t="s">
        <v>11604</v>
      </c>
      <c r="I704" t="s">
        <v>11678</v>
      </c>
      <c r="J704">
        <f t="shared" si="91"/>
        <v>3</v>
      </c>
      <c r="K704">
        <f t="shared" si="92"/>
        <v>6</v>
      </c>
      <c r="L704" s="3">
        <f t="shared" si="93"/>
        <v>42647</v>
      </c>
      <c r="M704" t="str">
        <f t="shared" si="94"/>
        <v>17:43:00</v>
      </c>
      <c r="N704">
        <f t="shared" si="95"/>
        <v>1063</v>
      </c>
      <c r="O704">
        <f t="shared" si="96"/>
        <v>2</v>
      </c>
      <c r="P704" t="str">
        <f t="shared" si="97"/>
        <v>Work</v>
      </c>
      <c r="Q704" t="str">
        <f>VLOOKUP(N704,IF(P704="Work",Intervals!$A$4:$C$9,Intervals!$F$4:$H$9),3,1)</f>
        <v>Int_17-19</v>
      </c>
      <c r="R704" t="str">
        <f t="shared" si="98"/>
        <v>1</v>
      </c>
      <c r="S704">
        <f>VLOOKUP(N704,IF(P704="Work",Intervals!$A$4:$D$9,Intervals!$F$4:$I$9),4,1)</f>
        <v>4</v>
      </c>
    </row>
    <row r="705" spans="1:19" x14ac:dyDescent="0.25">
      <c r="A705" t="s">
        <v>174</v>
      </c>
      <c r="B705" s="1" t="s">
        <v>1829</v>
      </c>
      <c r="C705" t="s">
        <v>339</v>
      </c>
      <c r="D705">
        <f t="shared" si="90"/>
        <v>703</v>
      </c>
      <c r="E705" t="s">
        <v>413</v>
      </c>
      <c r="F705" t="s">
        <v>10</v>
      </c>
      <c r="G705" t="s">
        <v>4</v>
      </c>
      <c r="H705" t="s">
        <v>11589</v>
      </c>
      <c r="I705" s="4">
        <v>42509</v>
      </c>
      <c r="J705">
        <f t="shared" si="91"/>
        <v>3</v>
      </c>
      <c r="K705">
        <f t="shared" si="92"/>
        <v>6</v>
      </c>
      <c r="L705" s="3">
        <f t="shared" si="93"/>
        <v>42647</v>
      </c>
      <c r="M705" t="str">
        <f t="shared" si="94"/>
        <v>17:44:00</v>
      </c>
      <c r="N705">
        <f t="shared" si="95"/>
        <v>1064</v>
      </c>
      <c r="O705">
        <f t="shared" si="96"/>
        <v>2</v>
      </c>
      <c r="P705" t="str">
        <f t="shared" si="97"/>
        <v>Work</v>
      </c>
      <c r="Q705" t="str">
        <f>VLOOKUP(N705,IF(P705="Work",Intervals!$A$4:$C$9,Intervals!$F$4:$H$9),3,1)</f>
        <v>Int_17-19</v>
      </c>
      <c r="R705" t="str">
        <f t="shared" si="98"/>
        <v>1</v>
      </c>
      <c r="S705">
        <f>VLOOKUP(N705,IF(P705="Work",Intervals!$A$4:$D$9,Intervals!$F$4:$I$9),4,1)</f>
        <v>4</v>
      </c>
    </row>
    <row r="706" spans="1:19" x14ac:dyDescent="0.25">
      <c r="A706" t="s">
        <v>127</v>
      </c>
      <c r="B706" s="1" t="s">
        <v>1830</v>
      </c>
      <c r="C706" t="s">
        <v>339</v>
      </c>
      <c r="D706">
        <f t="shared" si="90"/>
        <v>704</v>
      </c>
      <c r="E706" t="s">
        <v>388</v>
      </c>
      <c r="F706" t="s">
        <v>10</v>
      </c>
      <c r="G706" t="s">
        <v>4</v>
      </c>
      <c r="H706" t="s">
        <v>11604</v>
      </c>
      <c r="I706" t="s">
        <v>11678</v>
      </c>
      <c r="J706">
        <f t="shared" si="91"/>
        <v>3</v>
      </c>
      <c r="K706">
        <f t="shared" si="92"/>
        <v>6</v>
      </c>
      <c r="L706" s="3">
        <f t="shared" si="93"/>
        <v>42647</v>
      </c>
      <c r="M706" t="str">
        <f t="shared" si="94"/>
        <v>18:00:00</v>
      </c>
      <c r="N706">
        <f t="shared" si="95"/>
        <v>1080</v>
      </c>
      <c r="O706">
        <f t="shared" si="96"/>
        <v>2</v>
      </c>
      <c r="P706" t="str">
        <f t="shared" si="97"/>
        <v>Work</v>
      </c>
      <c r="Q706" t="str">
        <f>VLOOKUP(N706,IF(P706="Work",Intervals!$A$4:$C$9,Intervals!$F$4:$H$9),3,1)</f>
        <v>Int_17-19</v>
      </c>
      <c r="R706" t="str">
        <f t="shared" si="98"/>
        <v>1</v>
      </c>
      <c r="S706">
        <f>VLOOKUP(N706,IF(P706="Work",Intervals!$A$4:$D$9,Intervals!$F$4:$I$9),4,1)</f>
        <v>4</v>
      </c>
    </row>
    <row r="707" spans="1:19" x14ac:dyDescent="0.25">
      <c r="A707" t="s">
        <v>127</v>
      </c>
      <c r="B707" s="1" t="s">
        <v>1831</v>
      </c>
      <c r="C707" t="s">
        <v>339</v>
      </c>
      <c r="D707">
        <f t="shared" ref="D707:D770" si="99">ROW()-ROW($D$2)</f>
        <v>705</v>
      </c>
      <c r="E707" t="s">
        <v>388</v>
      </c>
      <c r="F707" t="s">
        <v>10</v>
      </c>
      <c r="G707" t="s">
        <v>4</v>
      </c>
      <c r="H707" t="s">
        <v>11604</v>
      </c>
      <c r="I707" t="s">
        <v>11678</v>
      </c>
      <c r="J707">
        <f t="shared" ref="J707:J770" si="100">SEARCH("-",B707)</f>
        <v>3</v>
      </c>
      <c r="K707">
        <f t="shared" ref="K707:K770" si="101">SEARCH("-",B707,J707+1)</f>
        <v>6</v>
      </c>
      <c r="L707" s="3">
        <f t="shared" ref="L707:L770" si="102">DATE(MID(B707,K707+1,4),LEFT(B707,J707-1),MID(B707,J707+1,K707-J707-1))</f>
        <v>42647</v>
      </c>
      <c r="M707" t="str">
        <f t="shared" ref="M707:M770" si="103">MID(B707,SEARCH(" ",B707)+1,99)</f>
        <v>18:03:00</v>
      </c>
      <c r="N707">
        <f t="shared" ref="N707:N770" si="104">((M707+1)-"1.1.1900  0:00:00")*24*60</f>
        <v>1082.9999999999998</v>
      </c>
      <c r="O707">
        <f t="shared" ref="O707:O770" si="105">WEEKDAY(L707,2)</f>
        <v>2</v>
      </c>
      <c r="P707" t="str">
        <f t="shared" ref="P707:P770" si="106">IF(O707&gt;5,"NonWork","Work")</f>
        <v>Work</v>
      </c>
      <c r="Q707" t="str">
        <f>VLOOKUP(N707,IF(P707="Work",Intervals!$A$4:$C$9,Intervals!$F$4:$H$9),3,1)</f>
        <v>Int_17-19</v>
      </c>
      <c r="R707" t="str">
        <f t="shared" ref="R707:R770" si="107">IF(O707&gt;5,"2","1")</f>
        <v>1</v>
      </c>
      <c r="S707">
        <f>VLOOKUP(N707,IF(P707="Work",Intervals!$A$4:$D$9,Intervals!$F$4:$I$9),4,1)</f>
        <v>4</v>
      </c>
    </row>
    <row r="708" spans="1:19" x14ac:dyDescent="0.25">
      <c r="A708" t="s">
        <v>133</v>
      </c>
      <c r="B708" s="1" t="s">
        <v>1832</v>
      </c>
      <c r="C708" t="s">
        <v>339</v>
      </c>
      <c r="D708">
        <f t="shared" si="99"/>
        <v>706</v>
      </c>
      <c r="E708" t="s">
        <v>432</v>
      </c>
      <c r="F708" t="s">
        <v>11561</v>
      </c>
      <c r="G708" t="s">
        <v>4</v>
      </c>
      <c r="H708" t="s">
        <v>11596</v>
      </c>
      <c r="I708" t="s">
        <v>11670</v>
      </c>
      <c r="J708">
        <f t="shared" si="100"/>
        <v>3</v>
      </c>
      <c r="K708">
        <f t="shared" si="101"/>
        <v>6</v>
      </c>
      <c r="L708" s="3">
        <f t="shared" si="102"/>
        <v>42647</v>
      </c>
      <c r="M708" t="str">
        <f t="shared" si="103"/>
        <v>18:04:00</v>
      </c>
      <c r="N708">
        <f t="shared" si="104"/>
        <v>1084</v>
      </c>
      <c r="O708">
        <f t="shared" si="105"/>
        <v>2</v>
      </c>
      <c r="P708" t="str">
        <f t="shared" si="106"/>
        <v>Work</v>
      </c>
      <c r="Q708" t="str">
        <f>VLOOKUP(N708,IF(P708="Work",Intervals!$A$4:$C$9,Intervals!$F$4:$H$9),3,1)</f>
        <v>Int_17-19</v>
      </c>
      <c r="R708" t="str">
        <f t="shared" si="107"/>
        <v>1</v>
      </c>
      <c r="S708">
        <f>VLOOKUP(N708,IF(P708="Work",Intervals!$A$4:$D$9,Intervals!$F$4:$I$9),4,1)</f>
        <v>4</v>
      </c>
    </row>
    <row r="709" spans="1:19" x14ac:dyDescent="0.25">
      <c r="A709" t="s">
        <v>127</v>
      </c>
      <c r="B709" s="1" t="s">
        <v>1832</v>
      </c>
      <c r="C709" t="s">
        <v>339</v>
      </c>
      <c r="D709">
        <f t="shared" si="99"/>
        <v>707</v>
      </c>
      <c r="E709" t="s">
        <v>388</v>
      </c>
      <c r="F709" t="s">
        <v>10</v>
      </c>
      <c r="G709" t="s">
        <v>4</v>
      </c>
      <c r="H709" t="s">
        <v>11604</v>
      </c>
      <c r="I709" t="s">
        <v>11678</v>
      </c>
      <c r="J709">
        <f t="shared" si="100"/>
        <v>3</v>
      </c>
      <c r="K709">
        <f t="shared" si="101"/>
        <v>6</v>
      </c>
      <c r="L709" s="3">
        <f t="shared" si="102"/>
        <v>42647</v>
      </c>
      <c r="M709" t="str">
        <f t="shared" si="103"/>
        <v>18:04:00</v>
      </c>
      <c r="N709">
        <f t="shared" si="104"/>
        <v>1084</v>
      </c>
      <c r="O709">
        <f t="shared" si="105"/>
        <v>2</v>
      </c>
      <c r="P709" t="str">
        <f t="shared" si="106"/>
        <v>Work</v>
      </c>
      <c r="Q709" t="str">
        <f>VLOOKUP(N709,IF(P709="Work",Intervals!$A$4:$C$9,Intervals!$F$4:$H$9),3,1)</f>
        <v>Int_17-19</v>
      </c>
      <c r="R709" t="str">
        <f t="shared" si="107"/>
        <v>1</v>
      </c>
      <c r="S709">
        <f>VLOOKUP(N709,IF(P709="Work",Intervals!$A$4:$D$9,Intervals!$F$4:$I$9),4,1)</f>
        <v>4</v>
      </c>
    </row>
    <row r="710" spans="1:19" x14ac:dyDescent="0.25">
      <c r="A710" t="s">
        <v>127</v>
      </c>
      <c r="B710" s="1" t="s">
        <v>1833</v>
      </c>
      <c r="C710" t="s">
        <v>339</v>
      </c>
      <c r="D710">
        <f t="shared" si="99"/>
        <v>708</v>
      </c>
      <c r="E710" t="s">
        <v>388</v>
      </c>
      <c r="F710" t="s">
        <v>10</v>
      </c>
      <c r="G710" t="s">
        <v>4</v>
      </c>
      <c r="H710" t="s">
        <v>11604</v>
      </c>
      <c r="I710" t="s">
        <v>11678</v>
      </c>
      <c r="J710">
        <f t="shared" si="100"/>
        <v>3</v>
      </c>
      <c r="K710">
        <f t="shared" si="101"/>
        <v>6</v>
      </c>
      <c r="L710" s="3">
        <f t="shared" si="102"/>
        <v>42647</v>
      </c>
      <c r="M710" t="str">
        <f t="shared" si="103"/>
        <v>18:09:00</v>
      </c>
      <c r="N710">
        <f t="shared" si="104"/>
        <v>1089.0000000000002</v>
      </c>
      <c r="O710">
        <f t="shared" si="105"/>
        <v>2</v>
      </c>
      <c r="P710" t="str">
        <f t="shared" si="106"/>
        <v>Work</v>
      </c>
      <c r="Q710" t="str">
        <f>VLOOKUP(N710,IF(P710="Work",Intervals!$A$4:$C$9,Intervals!$F$4:$H$9),3,1)</f>
        <v>Int_17-19</v>
      </c>
      <c r="R710" t="str">
        <f t="shared" si="107"/>
        <v>1</v>
      </c>
      <c r="S710">
        <f>VLOOKUP(N710,IF(P710="Work",Intervals!$A$4:$D$9,Intervals!$F$4:$I$9),4,1)</f>
        <v>4</v>
      </c>
    </row>
    <row r="711" spans="1:19" x14ac:dyDescent="0.25">
      <c r="A711" t="s">
        <v>127</v>
      </c>
      <c r="B711" s="1" t="s">
        <v>1834</v>
      </c>
      <c r="C711" t="s">
        <v>339</v>
      </c>
      <c r="D711">
        <f t="shared" si="99"/>
        <v>709</v>
      </c>
      <c r="E711" t="s">
        <v>388</v>
      </c>
      <c r="F711" t="s">
        <v>10</v>
      </c>
      <c r="G711" t="s">
        <v>4</v>
      </c>
      <c r="H711" t="s">
        <v>11604</v>
      </c>
      <c r="I711" t="s">
        <v>11678</v>
      </c>
      <c r="J711">
        <f t="shared" si="100"/>
        <v>3</v>
      </c>
      <c r="K711">
        <f t="shared" si="101"/>
        <v>6</v>
      </c>
      <c r="L711" s="3">
        <f t="shared" si="102"/>
        <v>42647</v>
      </c>
      <c r="M711" t="str">
        <f t="shared" si="103"/>
        <v>18:10:00</v>
      </c>
      <c r="N711">
        <f t="shared" si="104"/>
        <v>1090.0000000000002</v>
      </c>
      <c r="O711">
        <f t="shared" si="105"/>
        <v>2</v>
      </c>
      <c r="P711" t="str">
        <f t="shared" si="106"/>
        <v>Work</v>
      </c>
      <c r="Q711" t="str">
        <f>VLOOKUP(N711,IF(P711="Work",Intervals!$A$4:$C$9,Intervals!$F$4:$H$9),3,1)</f>
        <v>Int_17-19</v>
      </c>
      <c r="R711" t="str">
        <f t="shared" si="107"/>
        <v>1</v>
      </c>
      <c r="S711">
        <f>VLOOKUP(N711,IF(P711="Work",Intervals!$A$4:$D$9,Intervals!$F$4:$I$9),4,1)</f>
        <v>4</v>
      </c>
    </row>
    <row r="712" spans="1:19" x14ac:dyDescent="0.25">
      <c r="A712" t="s">
        <v>127</v>
      </c>
      <c r="B712" s="1" t="s">
        <v>1835</v>
      </c>
      <c r="C712" t="s">
        <v>339</v>
      </c>
      <c r="D712">
        <f t="shared" si="99"/>
        <v>710</v>
      </c>
      <c r="E712" t="s">
        <v>388</v>
      </c>
      <c r="F712" t="s">
        <v>10</v>
      </c>
      <c r="G712" t="s">
        <v>4</v>
      </c>
      <c r="H712" t="s">
        <v>11604</v>
      </c>
      <c r="I712" t="s">
        <v>11678</v>
      </c>
      <c r="J712">
        <f t="shared" si="100"/>
        <v>3</v>
      </c>
      <c r="K712">
        <f t="shared" si="101"/>
        <v>6</v>
      </c>
      <c r="L712" s="3">
        <f t="shared" si="102"/>
        <v>42647</v>
      </c>
      <c r="M712" t="str">
        <f t="shared" si="103"/>
        <v>18:11:00</v>
      </c>
      <c r="N712">
        <f t="shared" si="104"/>
        <v>1090.9999999999998</v>
      </c>
      <c r="O712">
        <f t="shared" si="105"/>
        <v>2</v>
      </c>
      <c r="P712" t="str">
        <f t="shared" si="106"/>
        <v>Work</v>
      </c>
      <c r="Q712" t="str">
        <f>VLOOKUP(N712,IF(P712="Work",Intervals!$A$4:$C$9,Intervals!$F$4:$H$9),3,1)</f>
        <v>Int_17-19</v>
      </c>
      <c r="R712" t="str">
        <f t="shared" si="107"/>
        <v>1</v>
      </c>
      <c r="S712">
        <f>VLOOKUP(N712,IF(P712="Work",Intervals!$A$4:$D$9,Intervals!$F$4:$I$9),4,1)</f>
        <v>4</v>
      </c>
    </row>
    <row r="713" spans="1:19" x14ac:dyDescent="0.25">
      <c r="A713" t="s">
        <v>127</v>
      </c>
      <c r="B713" s="1" t="s">
        <v>1836</v>
      </c>
      <c r="C713" t="s">
        <v>339</v>
      </c>
      <c r="D713">
        <f t="shared" si="99"/>
        <v>711</v>
      </c>
      <c r="E713" t="s">
        <v>388</v>
      </c>
      <c r="F713" t="s">
        <v>10</v>
      </c>
      <c r="G713" t="s">
        <v>4</v>
      </c>
      <c r="H713" t="s">
        <v>11604</v>
      </c>
      <c r="I713" t="s">
        <v>11678</v>
      </c>
      <c r="J713">
        <f t="shared" si="100"/>
        <v>3</v>
      </c>
      <c r="K713">
        <f t="shared" si="101"/>
        <v>6</v>
      </c>
      <c r="L713" s="3">
        <f t="shared" si="102"/>
        <v>42647</v>
      </c>
      <c r="M713" t="str">
        <f t="shared" si="103"/>
        <v>18:15:00</v>
      </c>
      <c r="N713">
        <f t="shared" si="104"/>
        <v>1094.9999999999998</v>
      </c>
      <c r="O713">
        <f t="shared" si="105"/>
        <v>2</v>
      </c>
      <c r="P713" t="str">
        <f t="shared" si="106"/>
        <v>Work</v>
      </c>
      <c r="Q713" t="str">
        <f>VLOOKUP(N713,IF(P713="Work",Intervals!$A$4:$C$9,Intervals!$F$4:$H$9),3,1)</f>
        <v>Int_17-19</v>
      </c>
      <c r="R713" t="str">
        <f t="shared" si="107"/>
        <v>1</v>
      </c>
      <c r="S713">
        <f>VLOOKUP(N713,IF(P713="Work",Intervals!$A$4:$D$9,Intervals!$F$4:$I$9),4,1)</f>
        <v>4</v>
      </c>
    </row>
    <row r="714" spans="1:19" x14ac:dyDescent="0.25">
      <c r="A714" t="s">
        <v>217</v>
      </c>
      <c r="B714" s="1" t="s">
        <v>1837</v>
      </c>
      <c r="C714" t="s">
        <v>339</v>
      </c>
      <c r="D714">
        <f t="shared" si="99"/>
        <v>712</v>
      </c>
      <c r="E714" t="s">
        <v>410</v>
      </c>
      <c r="F714" t="s">
        <v>3</v>
      </c>
      <c r="G714" t="s">
        <v>4</v>
      </c>
      <c r="H714" t="s">
        <v>11589</v>
      </c>
      <c r="I714" s="4">
        <v>42509</v>
      </c>
      <c r="J714">
        <f t="shared" si="100"/>
        <v>3</v>
      </c>
      <c r="K714">
        <f t="shared" si="101"/>
        <v>6</v>
      </c>
      <c r="L714" s="3">
        <f t="shared" si="102"/>
        <v>42647</v>
      </c>
      <c r="M714" t="str">
        <f t="shared" si="103"/>
        <v>18:19:00</v>
      </c>
      <c r="N714">
        <f t="shared" si="104"/>
        <v>1098.9999999999998</v>
      </c>
      <c r="O714">
        <f t="shared" si="105"/>
        <v>2</v>
      </c>
      <c r="P714" t="str">
        <f t="shared" si="106"/>
        <v>Work</v>
      </c>
      <c r="Q714" t="str">
        <f>VLOOKUP(N714,IF(P714="Work",Intervals!$A$4:$C$9,Intervals!$F$4:$H$9),3,1)</f>
        <v>Int_17-19</v>
      </c>
      <c r="R714" t="str">
        <f t="shared" si="107"/>
        <v>1</v>
      </c>
      <c r="S714">
        <f>VLOOKUP(N714,IF(P714="Work",Intervals!$A$4:$D$9,Intervals!$F$4:$I$9),4,1)</f>
        <v>4</v>
      </c>
    </row>
    <row r="715" spans="1:19" x14ac:dyDescent="0.25">
      <c r="A715" t="s">
        <v>127</v>
      </c>
      <c r="B715" s="1" t="s">
        <v>1838</v>
      </c>
      <c r="C715" t="s">
        <v>339</v>
      </c>
      <c r="D715">
        <f t="shared" si="99"/>
        <v>713</v>
      </c>
      <c r="E715" t="s">
        <v>388</v>
      </c>
      <c r="F715" t="s">
        <v>10</v>
      </c>
      <c r="G715" t="s">
        <v>4</v>
      </c>
      <c r="H715" t="s">
        <v>11604</v>
      </c>
      <c r="I715" t="s">
        <v>11678</v>
      </c>
      <c r="J715">
        <f t="shared" si="100"/>
        <v>3</v>
      </c>
      <c r="K715">
        <f t="shared" si="101"/>
        <v>6</v>
      </c>
      <c r="L715" s="3">
        <f t="shared" si="102"/>
        <v>42647</v>
      </c>
      <c r="M715" t="str">
        <f t="shared" si="103"/>
        <v>18:20:00</v>
      </c>
      <c r="N715">
        <f t="shared" si="104"/>
        <v>1100</v>
      </c>
      <c r="O715">
        <f t="shared" si="105"/>
        <v>2</v>
      </c>
      <c r="P715" t="str">
        <f t="shared" si="106"/>
        <v>Work</v>
      </c>
      <c r="Q715" t="str">
        <f>VLOOKUP(N715,IF(P715="Work",Intervals!$A$4:$C$9,Intervals!$F$4:$H$9),3,1)</f>
        <v>Int_17-19</v>
      </c>
      <c r="R715" t="str">
        <f t="shared" si="107"/>
        <v>1</v>
      </c>
      <c r="S715">
        <f>VLOOKUP(N715,IF(P715="Work",Intervals!$A$4:$D$9,Intervals!$F$4:$I$9),4,1)</f>
        <v>4</v>
      </c>
    </row>
    <row r="716" spans="1:19" x14ac:dyDescent="0.25">
      <c r="A716" t="s">
        <v>127</v>
      </c>
      <c r="B716" s="1" t="s">
        <v>1839</v>
      </c>
      <c r="C716" t="s">
        <v>339</v>
      </c>
      <c r="D716">
        <f t="shared" si="99"/>
        <v>714</v>
      </c>
      <c r="E716" t="s">
        <v>388</v>
      </c>
      <c r="F716" t="s">
        <v>10</v>
      </c>
      <c r="G716" t="s">
        <v>4</v>
      </c>
      <c r="H716" t="s">
        <v>11604</v>
      </c>
      <c r="I716" t="s">
        <v>11678</v>
      </c>
      <c r="J716">
        <f t="shared" si="100"/>
        <v>3</v>
      </c>
      <c r="K716">
        <f t="shared" si="101"/>
        <v>6</v>
      </c>
      <c r="L716" s="3">
        <f t="shared" si="102"/>
        <v>42647</v>
      </c>
      <c r="M716" t="str">
        <f t="shared" si="103"/>
        <v>18:23:00</v>
      </c>
      <c r="N716">
        <f t="shared" si="104"/>
        <v>1102.9999999999998</v>
      </c>
      <c r="O716">
        <f t="shared" si="105"/>
        <v>2</v>
      </c>
      <c r="P716" t="str">
        <f t="shared" si="106"/>
        <v>Work</v>
      </c>
      <c r="Q716" t="str">
        <f>VLOOKUP(N716,IF(P716="Work",Intervals!$A$4:$C$9,Intervals!$F$4:$H$9),3,1)</f>
        <v>Int_17-19</v>
      </c>
      <c r="R716" t="str">
        <f t="shared" si="107"/>
        <v>1</v>
      </c>
      <c r="S716">
        <f>VLOOKUP(N716,IF(P716="Work",Intervals!$A$4:$D$9,Intervals!$F$4:$I$9),4,1)</f>
        <v>4</v>
      </c>
    </row>
    <row r="717" spans="1:19" x14ac:dyDescent="0.25">
      <c r="A717" t="s">
        <v>147</v>
      </c>
      <c r="B717" s="1" t="s">
        <v>1840</v>
      </c>
      <c r="C717" t="s">
        <v>339</v>
      </c>
      <c r="D717">
        <f t="shared" si="99"/>
        <v>715</v>
      </c>
      <c r="E717" t="s">
        <v>468</v>
      </c>
      <c r="F717" t="s">
        <v>10</v>
      </c>
      <c r="G717" t="s">
        <v>4</v>
      </c>
      <c r="H717" t="s">
        <v>11618</v>
      </c>
      <c r="I717" t="s">
        <v>11692</v>
      </c>
      <c r="J717">
        <f t="shared" si="100"/>
        <v>3</v>
      </c>
      <c r="K717">
        <f t="shared" si="101"/>
        <v>6</v>
      </c>
      <c r="L717" s="3">
        <f t="shared" si="102"/>
        <v>42647</v>
      </c>
      <c r="M717" t="str">
        <f t="shared" si="103"/>
        <v>18:58:00</v>
      </c>
      <c r="N717">
        <f t="shared" si="104"/>
        <v>1138</v>
      </c>
      <c r="O717">
        <f t="shared" si="105"/>
        <v>2</v>
      </c>
      <c r="P717" t="str">
        <f t="shared" si="106"/>
        <v>Work</v>
      </c>
      <c r="Q717" t="str">
        <f>VLOOKUP(N717,IF(P717="Work",Intervals!$A$4:$C$9,Intervals!$F$4:$H$9),3,1)</f>
        <v>Int_17-19</v>
      </c>
      <c r="R717" t="str">
        <f t="shared" si="107"/>
        <v>1</v>
      </c>
      <c r="S717">
        <f>VLOOKUP(N717,IF(P717="Work",Intervals!$A$4:$D$9,Intervals!$F$4:$I$9),4,1)</f>
        <v>4</v>
      </c>
    </row>
    <row r="718" spans="1:19" x14ac:dyDescent="0.25">
      <c r="A718" t="s">
        <v>103</v>
      </c>
      <c r="B718" s="1" t="s">
        <v>1841</v>
      </c>
      <c r="C718" t="s">
        <v>339</v>
      </c>
      <c r="D718">
        <f t="shared" si="99"/>
        <v>716</v>
      </c>
      <c r="E718" t="s">
        <v>368</v>
      </c>
      <c r="F718" t="s">
        <v>10</v>
      </c>
      <c r="G718" t="s">
        <v>4</v>
      </c>
      <c r="H718" t="s">
        <v>11589</v>
      </c>
      <c r="I718" s="4">
        <v>42509</v>
      </c>
      <c r="J718">
        <f t="shared" si="100"/>
        <v>3</v>
      </c>
      <c r="K718">
        <f t="shared" si="101"/>
        <v>6</v>
      </c>
      <c r="L718" s="3">
        <f t="shared" si="102"/>
        <v>42647</v>
      </c>
      <c r="M718" t="str">
        <f t="shared" si="103"/>
        <v>19:28:00</v>
      </c>
      <c r="N718">
        <f t="shared" si="104"/>
        <v>1167.9999999999998</v>
      </c>
      <c r="O718">
        <f t="shared" si="105"/>
        <v>2</v>
      </c>
      <c r="P718" t="str">
        <f t="shared" si="106"/>
        <v>Work</v>
      </c>
      <c r="Q718" t="str">
        <f>VLOOKUP(N718,IF(P718="Work",Intervals!$A$4:$C$9,Intervals!$F$4:$H$9),3,1)</f>
        <v>Int_19-21</v>
      </c>
      <c r="R718" t="str">
        <f t="shared" si="107"/>
        <v>1</v>
      </c>
      <c r="S718">
        <f>VLOOKUP(N718,IF(P718="Work",Intervals!$A$4:$D$9,Intervals!$F$4:$I$9),4,1)</f>
        <v>5</v>
      </c>
    </row>
    <row r="719" spans="1:19" x14ac:dyDescent="0.25">
      <c r="A719" t="s">
        <v>85</v>
      </c>
      <c r="B719" s="1" t="s">
        <v>1842</v>
      </c>
      <c r="C719" t="s">
        <v>339</v>
      </c>
      <c r="D719">
        <f t="shared" si="99"/>
        <v>717</v>
      </c>
      <c r="E719" t="s">
        <v>464</v>
      </c>
      <c r="F719" t="s">
        <v>10</v>
      </c>
      <c r="G719" t="s">
        <v>4</v>
      </c>
      <c r="H719" t="s">
        <v>11589</v>
      </c>
      <c r="I719" s="4">
        <v>42509</v>
      </c>
      <c r="J719">
        <f t="shared" si="100"/>
        <v>3</v>
      </c>
      <c r="K719">
        <f t="shared" si="101"/>
        <v>6</v>
      </c>
      <c r="L719" s="3">
        <f t="shared" si="102"/>
        <v>42647</v>
      </c>
      <c r="M719" t="str">
        <f t="shared" si="103"/>
        <v>19:49:00</v>
      </c>
      <c r="N719">
        <f t="shared" si="104"/>
        <v>1188.9999999999998</v>
      </c>
      <c r="O719">
        <f t="shared" si="105"/>
        <v>2</v>
      </c>
      <c r="P719" t="str">
        <f t="shared" si="106"/>
        <v>Work</v>
      </c>
      <c r="Q719" t="str">
        <f>VLOOKUP(N719,IF(P719="Work",Intervals!$A$4:$C$9,Intervals!$F$4:$H$9),3,1)</f>
        <v>Int_19-21</v>
      </c>
      <c r="R719" t="str">
        <f t="shared" si="107"/>
        <v>1</v>
      </c>
      <c r="S719">
        <f>VLOOKUP(N719,IF(P719="Work",Intervals!$A$4:$D$9,Intervals!$F$4:$I$9),4,1)</f>
        <v>5</v>
      </c>
    </row>
    <row r="720" spans="1:19" x14ac:dyDescent="0.25">
      <c r="A720" t="s">
        <v>154</v>
      </c>
      <c r="B720" s="1" t="s">
        <v>1843</v>
      </c>
      <c r="C720" t="s">
        <v>339</v>
      </c>
      <c r="D720">
        <f t="shared" si="99"/>
        <v>718</v>
      </c>
      <c r="E720" t="s">
        <v>469</v>
      </c>
      <c r="F720" t="s">
        <v>11569</v>
      </c>
      <c r="G720" t="s">
        <v>4</v>
      </c>
      <c r="H720" t="s">
        <v>11597</v>
      </c>
      <c r="I720" t="s">
        <v>11671</v>
      </c>
      <c r="J720">
        <f t="shared" si="100"/>
        <v>3</v>
      </c>
      <c r="K720">
        <f t="shared" si="101"/>
        <v>6</v>
      </c>
      <c r="L720" s="3">
        <f t="shared" si="102"/>
        <v>42647</v>
      </c>
      <c r="M720" t="str">
        <f t="shared" si="103"/>
        <v>20:38:00</v>
      </c>
      <c r="N720">
        <f t="shared" si="104"/>
        <v>1237.9999999999998</v>
      </c>
      <c r="O720">
        <f t="shared" si="105"/>
        <v>2</v>
      </c>
      <c r="P720" t="str">
        <f t="shared" si="106"/>
        <v>Work</v>
      </c>
      <c r="Q720" t="str">
        <f>VLOOKUP(N720,IF(P720="Work",Intervals!$A$4:$C$9,Intervals!$F$4:$H$9),3,1)</f>
        <v>Int_19-21</v>
      </c>
      <c r="R720" t="str">
        <f t="shared" si="107"/>
        <v>1</v>
      </c>
      <c r="S720">
        <f>VLOOKUP(N720,IF(P720="Work",Intervals!$A$4:$D$9,Intervals!$F$4:$I$9),4,1)</f>
        <v>5</v>
      </c>
    </row>
    <row r="721" spans="1:19" x14ac:dyDescent="0.25">
      <c r="A721" t="s">
        <v>100</v>
      </c>
      <c r="B721" s="1" t="s">
        <v>1844</v>
      </c>
      <c r="C721" t="s">
        <v>339</v>
      </c>
      <c r="D721">
        <f t="shared" si="99"/>
        <v>719</v>
      </c>
      <c r="E721" t="s">
        <v>448</v>
      </c>
      <c r="F721" t="s">
        <v>11565</v>
      </c>
      <c r="G721" t="s">
        <v>30</v>
      </c>
      <c r="H721" t="s">
        <v>11616</v>
      </c>
      <c r="I721" t="s">
        <v>11690</v>
      </c>
      <c r="J721">
        <f t="shared" si="100"/>
        <v>3</v>
      </c>
      <c r="K721">
        <f t="shared" si="101"/>
        <v>6</v>
      </c>
      <c r="L721" s="3">
        <f t="shared" si="102"/>
        <v>42647</v>
      </c>
      <c r="M721" t="str">
        <f t="shared" si="103"/>
        <v>20:46:00</v>
      </c>
      <c r="N721">
        <f t="shared" si="104"/>
        <v>1245.9999999999998</v>
      </c>
      <c r="O721">
        <f t="shared" si="105"/>
        <v>2</v>
      </c>
      <c r="P721" t="str">
        <f t="shared" si="106"/>
        <v>Work</v>
      </c>
      <c r="Q721" t="str">
        <f>VLOOKUP(N721,IF(P721="Work",Intervals!$A$4:$C$9,Intervals!$F$4:$H$9),3,1)</f>
        <v>Int_19-21</v>
      </c>
      <c r="R721" t="str">
        <f t="shared" si="107"/>
        <v>1</v>
      </c>
      <c r="S721">
        <f>VLOOKUP(N721,IF(P721="Work",Intervals!$A$4:$D$9,Intervals!$F$4:$I$9),4,1)</f>
        <v>5</v>
      </c>
    </row>
    <row r="722" spans="1:19" x14ac:dyDescent="0.25">
      <c r="A722" t="s">
        <v>95</v>
      </c>
      <c r="B722" s="1" t="s">
        <v>1845</v>
      </c>
      <c r="C722" t="s">
        <v>339</v>
      </c>
      <c r="D722">
        <f t="shared" si="99"/>
        <v>720</v>
      </c>
      <c r="E722" t="s">
        <v>352</v>
      </c>
      <c r="F722" t="s">
        <v>10</v>
      </c>
      <c r="G722" t="s">
        <v>4</v>
      </c>
      <c r="H722" t="s">
        <v>11594</v>
      </c>
      <c r="I722" t="s">
        <v>11668</v>
      </c>
      <c r="J722">
        <f t="shared" si="100"/>
        <v>3</v>
      </c>
      <c r="K722">
        <f t="shared" si="101"/>
        <v>6</v>
      </c>
      <c r="L722" s="3">
        <f t="shared" si="102"/>
        <v>42647</v>
      </c>
      <c r="M722" t="str">
        <f t="shared" si="103"/>
        <v>20:51:00</v>
      </c>
      <c r="N722">
        <f t="shared" si="104"/>
        <v>1250.9999999999998</v>
      </c>
      <c r="O722">
        <f t="shared" si="105"/>
        <v>2</v>
      </c>
      <c r="P722" t="str">
        <f t="shared" si="106"/>
        <v>Work</v>
      </c>
      <c r="Q722" t="str">
        <f>VLOOKUP(N722,IF(P722="Work",Intervals!$A$4:$C$9,Intervals!$F$4:$H$9),3,1)</f>
        <v>Int_19-21</v>
      </c>
      <c r="R722" t="str">
        <f t="shared" si="107"/>
        <v>1</v>
      </c>
      <c r="S722">
        <f>VLOOKUP(N722,IF(P722="Work",Intervals!$A$4:$D$9,Intervals!$F$4:$I$9),4,1)</f>
        <v>5</v>
      </c>
    </row>
    <row r="723" spans="1:19" x14ac:dyDescent="0.25">
      <c r="A723" t="s">
        <v>100</v>
      </c>
      <c r="B723" s="1" t="s">
        <v>1846</v>
      </c>
      <c r="C723" t="s">
        <v>339</v>
      </c>
      <c r="D723">
        <f t="shared" si="99"/>
        <v>721</v>
      </c>
      <c r="E723" t="s">
        <v>448</v>
      </c>
      <c r="F723" t="s">
        <v>11565</v>
      </c>
      <c r="G723" t="s">
        <v>30</v>
      </c>
      <c r="H723" t="s">
        <v>11616</v>
      </c>
      <c r="I723" t="s">
        <v>11690</v>
      </c>
      <c r="J723">
        <f t="shared" si="100"/>
        <v>3</v>
      </c>
      <c r="K723">
        <f t="shared" si="101"/>
        <v>6</v>
      </c>
      <c r="L723" s="3">
        <f t="shared" si="102"/>
        <v>42647</v>
      </c>
      <c r="M723" t="str">
        <f t="shared" si="103"/>
        <v>21:04:00</v>
      </c>
      <c r="N723">
        <f t="shared" si="104"/>
        <v>1264</v>
      </c>
      <c r="O723">
        <f t="shared" si="105"/>
        <v>2</v>
      </c>
      <c r="P723" t="str">
        <f t="shared" si="106"/>
        <v>Work</v>
      </c>
      <c r="Q723" t="str">
        <f>VLOOKUP(N723,IF(P723="Work",Intervals!$A$4:$C$9,Intervals!$F$4:$H$9),3,1)</f>
        <v>Int_21-</v>
      </c>
      <c r="R723" t="str">
        <f t="shared" si="107"/>
        <v>1</v>
      </c>
      <c r="S723">
        <f>VLOOKUP(N723,IF(P723="Work",Intervals!$A$4:$D$9,Intervals!$F$4:$I$9),4,1)</f>
        <v>6</v>
      </c>
    </row>
    <row r="724" spans="1:19" x14ac:dyDescent="0.25">
      <c r="A724" t="s">
        <v>100</v>
      </c>
      <c r="B724" s="1" t="s">
        <v>1847</v>
      </c>
      <c r="C724" t="s">
        <v>339</v>
      </c>
      <c r="D724">
        <f t="shared" si="99"/>
        <v>722</v>
      </c>
      <c r="E724" t="s">
        <v>448</v>
      </c>
      <c r="F724" t="s">
        <v>11565</v>
      </c>
      <c r="G724" t="s">
        <v>30</v>
      </c>
      <c r="H724" t="s">
        <v>11616</v>
      </c>
      <c r="I724" t="s">
        <v>11690</v>
      </c>
      <c r="J724">
        <f t="shared" si="100"/>
        <v>3</v>
      </c>
      <c r="K724">
        <f t="shared" si="101"/>
        <v>6</v>
      </c>
      <c r="L724" s="3">
        <f t="shared" si="102"/>
        <v>42647</v>
      </c>
      <c r="M724" t="str">
        <f t="shared" si="103"/>
        <v>21:12:00</v>
      </c>
      <c r="N724">
        <f t="shared" si="104"/>
        <v>1272</v>
      </c>
      <c r="O724">
        <f t="shared" si="105"/>
        <v>2</v>
      </c>
      <c r="P724" t="str">
        <f t="shared" si="106"/>
        <v>Work</v>
      </c>
      <c r="Q724" t="str">
        <f>VLOOKUP(N724,IF(P724="Work",Intervals!$A$4:$C$9,Intervals!$F$4:$H$9),3,1)</f>
        <v>Int_21-</v>
      </c>
      <c r="R724" t="str">
        <f t="shared" si="107"/>
        <v>1</v>
      </c>
      <c r="S724">
        <f>VLOOKUP(N724,IF(P724="Work",Intervals!$A$4:$D$9,Intervals!$F$4:$I$9),4,1)</f>
        <v>6</v>
      </c>
    </row>
    <row r="725" spans="1:19" x14ac:dyDescent="0.25">
      <c r="A725" t="s">
        <v>100</v>
      </c>
      <c r="B725" s="1" t="s">
        <v>1848</v>
      </c>
      <c r="C725" t="s">
        <v>339</v>
      </c>
      <c r="D725">
        <f t="shared" si="99"/>
        <v>723</v>
      </c>
      <c r="E725" t="s">
        <v>448</v>
      </c>
      <c r="F725" t="s">
        <v>11565</v>
      </c>
      <c r="G725" t="s">
        <v>30</v>
      </c>
      <c r="H725" t="s">
        <v>11616</v>
      </c>
      <c r="I725" t="s">
        <v>11690</v>
      </c>
      <c r="J725">
        <f t="shared" si="100"/>
        <v>3</v>
      </c>
      <c r="K725">
        <f t="shared" si="101"/>
        <v>6</v>
      </c>
      <c r="L725" s="3">
        <f t="shared" si="102"/>
        <v>42647</v>
      </c>
      <c r="M725" t="str">
        <f t="shared" si="103"/>
        <v>21:14:00</v>
      </c>
      <c r="N725">
        <f t="shared" si="104"/>
        <v>1274.0000000000002</v>
      </c>
      <c r="O725">
        <f t="shared" si="105"/>
        <v>2</v>
      </c>
      <c r="P725" t="str">
        <f t="shared" si="106"/>
        <v>Work</v>
      </c>
      <c r="Q725" t="str">
        <f>VLOOKUP(N725,IF(P725="Work",Intervals!$A$4:$C$9,Intervals!$F$4:$H$9),3,1)</f>
        <v>Int_21-</v>
      </c>
      <c r="R725" t="str">
        <f t="shared" si="107"/>
        <v>1</v>
      </c>
      <c r="S725">
        <f>VLOOKUP(N725,IF(P725="Work",Intervals!$A$4:$D$9,Intervals!$F$4:$I$9),4,1)</f>
        <v>6</v>
      </c>
    </row>
    <row r="726" spans="1:19" x14ac:dyDescent="0.25">
      <c r="A726" t="s">
        <v>167</v>
      </c>
      <c r="B726" s="1" t="s">
        <v>1849</v>
      </c>
      <c r="C726" t="s">
        <v>339</v>
      </c>
      <c r="D726">
        <f t="shared" si="99"/>
        <v>724</v>
      </c>
      <c r="E726" t="s">
        <v>442</v>
      </c>
      <c r="F726" t="s">
        <v>11563</v>
      </c>
      <c r="G726" t="s">
        <v>4</v>
      </c>
      <c r="H726" t="s">
        <v>11589</v>
      </c>
      <c r="I726" s="4">
        <v>42509</v>
      </c>
      <c r="J726">
        <f t="shared" si="100"/>
        <v>3</v>
      </c>
      <c r="K726">
        <f t="shared" si="101"/>
        <v>6</v>
      </c>
      <c r="L726" s="3">
        <f t="shared" si="102"/>
        <v>42647</v>
      </c>
      <c r="M726" t="str">
        <f t="shared" si="103"/>
        <v>21:22:00</v>
      </c>
      <c r="N726">
        <f t="shared" si="104"/>
        <v>1282.0000000000002</v>
      </c>
      <c r="O726">
        <f t="shared" si="105"/>
        <v>2</v>
      </c>
      <c r="P726" t="str">
        <f t="shared" si="106"/>
        <v>Work</v>
      </c>
      <c r="Q726" t="str">
        <f>VLOOKUP(N726,IF(P726="Work",Intervals!$A$4:$C$9,Intervals!$F$4:$H$9),3,1)</f>
        <v>Int_21-</v>
      </c>
      <c r="R726" t="str">
        <f t="shared" si="107"/>
        <v>1</v>
      </c>
      <c r="S726">
        <f>VLOOKUP(N726,IF(P726="Work",Intervals!$A$4:$D$9,Intervals!$F$4:$I$9),4,1)</f>
        <v>6</v>
      </c>
    </row>
    <row r="727" spans="1:19" x14ac:dyDescent="0.25">
      <c r="A727" t="s">
        <v>188</v>
      </c>
      <c r="B727" s="1" t="s">
        <v>1850</v>
      </c>
      <c r="C727" t="s">
        <v>339</v>
      </c>
      <c r="D727">
        <f t="shared" si="99"/>
        <v>725</v>
      </c>
      <c r="E727" t="s">
        <v>423</v>
      </c>
      <c r="F727" t="s">
        <v>10</v>
      </c>
      <c r="G727" t="s">
        <v>4</v>
      </c>
      <c r="H727" t="s">
        <v>11589</v>
      </c>
      <c r="I727" s="4">
        <v>42509</v>
      </c>
      <c r="J727">
        <f t="shared" si="100"/>
        <v>3</v>
      </c>
      <c r="K727">
        <f t="shared" si="101"/>
        <v>6</v>
      </c>
      <c r="L727" s="3">
        <f t="shared" si="102"/>
        <v>42647</v>
      </c>
      <c r="M727" t="str">
        <f t="shared" si="103"/>
        <v>21:31:00</v>
      </c>
      <c r="N727">
        <f t="shared" si="104"/>
        <v>1290.9999999999998</v>
      </c>
      <c r="O727">
        <f t="shared" si="105"/>
        <v>2</v>
      </c>
      <c r="P727" t="str">
        <f t="shared" si="106"/>
        <v>Work</v>
      </c>
      <c r="Q727" t="str">
        <f>VLOOKUP(N727,IF(P727="Work",Intervals!$A$4:$C$9,Intervals!$F$4:$H$9),3,1)</f>
        <v>Int_21-</v>
      </c>
      <c r="R727" t="str">
        <f t="shared" si="107"/>
        <v>1</v>
      </c>
      <c r="S727">
        <f>VLOOKUP(N727,IF(P727="Work",Intervals!$A$4:$D$9,Intervals!$F$4:$I$9),4,1)</f>
        <v>6</v>
      </c>
    </row>
    <row r="728" spans="1:19" x14ac:dyDescent="0.25">
      <c r="A728" t="s">
        <v>99</v>
      </c>
      <c r="B728" s="1" t="s">
        <v>1851</v>
      </c>
      <c r="C728" t="s">
        <v>339</v>
      </c>
      <c r="D728">
        <f t="shared" si="99"/>
        <v>726</v>
      </c>
      <c r="E728" t="s">
        <v>371</v>
      </c>
      <c r="F728" t="s">
        <v>10</v>
      </c>
      <c r="G728" t="s">
        <v>4</v>
      </c>
      <c r="H728" t="s">
        <v>11602</v>
      </c>
      <c r="I728" t="s">
        <v>11676</v>
      </c>
      <c r="J728">
        <f t="shared" si="100"/>
        <v>3</v>
      </c>
      <c r="K728">
        <f t="shared" si="101"/>
        <v>6</v>
      </c>
      <c r="L728" s="3">
        <f t="shared" si="102"/>
        <v>42647</v>
      </c>
      <c r="M728" t="str">
        <f t="shared" si="103"/>
        <v>21:53:00</v>
      </c>
      <c r="N728">
        <f t="shared" si="104"/>
        <v>1313</v>
      </c>
      <c r="O728">
        <f t="shared" si="105"/>
        <v>2</v>
      </c>
      <c r="P728" t="str">
        <f t="shared" si="106"/>
        <v>Work</v>
      </c>
      <c r="Q728" t="str">
        <f>VLOOKUP(N728,IF(P728="Work",Intervals!$A$4:$C$9,Intervals!$F$4:$H$9),3,1)</f>
        <v>Int_21-</v>
      </c>
      <c r="R728" t="str">
        <f t="shared" si="107"/>
        <v>1</v>
      </c>
      <c r="S728">
        <f>VLOOKUP(N728,IF(P728="Work",Intervals!$A$4:$D$9,Intervals!$F$4:$I$9),4,1)</f>
        <v>6</v>
      </c>
    </row>
    <row r="729" spans="1:19" x14ac:dyDescent="0.25">
      <c r="A729" t="s">
        <v>86</v>
      </c>
      <c r="B729" s="1" t="s">
        <v>1852</v>
      </c>
      <c r="C729" t="s">
        <v>339</v>
      </c>
      <c r="D729">
        <f t="shared" si="99"/>
        <v>727</v>
      </c>
      <c r="E729" t="s">
        <v>470</v>
      </c>
      <c r="F729" t="s">
        <v>10</v>
      </c>
      <c r="G729" t="s">
        <v>4</v>
      </c>
      <c r="H729" t="s">
        <v>11589</v>
      </c>
      <c r="I729" s="4">
        <v>42509</v>
      </c>
      <c r="J729">
        <f t="shared" si="100"/>
        <v>3</v>
      </c>
      <c r="K729">
        <f t="shared" si="101"/>
        <v>6</v>
      </c>
      <c r="L729" s="3">
        <f t="shared" si="102"/>
        <v>42647</v>
      </c>
      <c r="M729" t="str">
        <f t="shared" si="103"/>
        <v>22:04:00</v>
      </c>
      <c r="N729">
        <f t="shared" si="104"/>
        <v>1323.9999999999998</v>
      </c>
      <c r="O729">
        <f t="shared" si="105"/>
        <v>2</v>
      </c>
      <c r="P729" t="str">
        <f t="shared" si="106"/>
        <v>Work</v>
      </c>
      <c r="Q729" t="str">
        <f>VLOOKUP(N729,IF(P729="Work",Intervals!$A$4:$C$9,Intervals!$F$4:$H$9),3,1)</f>
        <v>Int_21-</v>
      </c>
      <c r="R729" t="str">
        <f t="shared" si="107"/>
        <v>1</v>
      </c>
      <c r="S729">
        <f>VLOOKUP(N729,IF(P729="Work",Intervals!$A$4:$D$9,Intervals!$F$4:$I$9),4,1)</f>
        <v>6</v>
      </c>
    </row>
    <row r="730" spans="1:19" x14ac:dyDescent="0.25">
      <c r="A730" t="s">
        <v>113</v>
      </c>
      <c r="B730" s="1" t="s">
        <v>1853</v>
      </c>
      <c r="C730" t="s">
        <v>339</v>
      </c>
      <c r="D730">
        <f t="shared" si="99"/>
        <v>728</v>
      </c>
      <c r="E730" t="s">
        <v>376</v>
      </c>
      <c r="F730" t="s">
        <v>10</v>
      </c>
      <c r="G730" t="s">
        <v>4</v>
      </c>
      <c r="H730" t="s">
        <v>11603</v>
      </c>
      <c r="I730" t="s">
        <v>11677</v>
      </c>
      <c r="J730">
        <f t="shared" si="100"/>
        <v>3</v>
      </c>
      <c r="K730">
        <f t="shared" si="101"/>
        <v>6</v>
      </c>
      <c r="L730" s="3">
        <f t="shared" si="102"/>
        <v>42647</v>
      </c>
      <c r="M730" t="str">
        <f t="shared" si="103"/>
        <v>22:10:00</v>
      </c>
      <c r="N730">
        <f t="shared" si="104"/>
        <v>1330</v>
      </c>
      <c r="O730">
        <f t="shared" si="105"/>
        <v>2</v>
      </c>
      <c r="P730" t="str">
        <f t="shared" si="106"/>
        <v>Work</v>
      </c>
      <c r="Q730" t="str">
        <f>VLOOKUP(N730,IF(P730="Work",Intervals!$A$4:$C$9,Intervals!$F$4:$H$9),3,1)</f>
        <v>Int_21-</v>
      </c>
      <c r="R730" t="str">
        <f t="shared" si="107"/>
        <v>1</v>
      </c>
      <c r="S730">
        <f>VLOOKUP(N730,IF(P730="Work",Intervals!$A$4:$D$9,Intervals!$F$4:$I$9),4,1)</f>
        <v>6</v>
      </c>
    </row>
    <row r="731" spans="1:19" x14ac:dyDescent="0.25">
      <c r="A731" t="s">
        <v>154</v>
      </c>
      <c r="B731" s="1" t="s">
        <v>1854</v>
      </c>
      <c r="C731" t="s">
        <v>339</v>
      </c>
      <c r="D731">
        <f t="shared" si="99"/>
        <v>729</v>
      </c>
      <c r="E731" t="s">
        <v>469</v>
      </c>
      <c r="F731" t="s">
        <v>11569</v>
      </c>
      <c r="G731" t="s">
        <v>4</v>
      </c>
      <c r="H731" t="s">
        <v>11597</v>
      </c>
      <c r="I731" t="s">
        <v>11671</v>
      </c>
      <c r="J731">
        <f t="shared" si="100"/>
        <v>3</v>
      </c>
      <c r="K731">
        <f t="shared" si="101"/>
        <v>6</v>
      </c>
      <c r="L731" s="3">
        <f t="shared" si="102"/>
        <v>42647</v>
      </c>
      <c r="M731" t="str">
        <f t="shared" si="103"/>
        <v>22:47:00</v>
      </c>
      <c r="N731">
        <f t="shared" si="104"/>
        <v>1367</v>
      </c>
      <c r="O731">
        <f t="shared" si="105"/>
        <v>2</v>
      </c>
      <c r="P731" t="str">
        <f t="shared" si="106"/>
        <v>Work</v>
      </c>
      <c r="Q731" t="str">
        <f>VLOOKUP(N731,IF(P731="Work",Intervals!$A$4:$C$9,Intervals!$F$4:$H$9),3,1)</f>
        <v>Int_21-</v>
      </c>
      <c r="R731" t="str">
        <f t="shared" si="107"/>
        <v>1</v>
      </c>
      <c r="S731">
        <f>VLOOKUP(N731,IF(P731="Work",Intervals!$A$4:$D$9,Intervals!$F$4:$I$9),4,1)</f>
        <v>6</v>
      </c>
    </row>
    <row r="732" spans="1:19" x14ac:dyDescent="0.25">
      <c r="A732" t="s">
        <v>236</v>
      </c>
      <c r="B732" s="1" t="s">
        <v>1855</v>
      </c>
      <c r="C732" t="s">
        <v>339</v>
      </c>
      <c r="D732">
        <f t="shared" si="99"/>
        <v>730</v>
      </c>
      <c r="E732" t="s">
        <v>471</v>
      </c>
      <c r="F732" t="s">
        <v>10</v>
      </c>
      <c r="G732" t="s">
        <v>4</v>
      </c>
      <c r="H732" t="s">
        <v>11589</v>
      </c>
      <c r="I732" s="4">
        <v>42509</v>
      </c>
      <c r="J732">
        <f t="shared" si="100"/>
        <v>3</v>
      </c>
      <c r="K732">
        <f t="shared" si="101"/>
        <v>6</v>
      </c>
      <c r="L732" s="3">
        <f t="shared" si="102"/>
        <v>42647</v>
      </c>
      <c r="M732" t="str">
        <f t="shared" si="103"/>
        <v>23:13:00</v>
      </c>
      <c r="N732">
        <f t="shared" si="104"/>
        <v>1392.9999999999998</v>
      </c>
      <c r="O732">
        <f t="shared" si="105"/>
        <v>2</v>
      </c>
      <c r="P732" t="str">
        <f t="shared" si="106"/>
        <v>Work</v>
      </c>
      <c r="Q732" t="str">
        <f>VLOOKUP(N732,IF(P732="Work",Intervals!$A$4:$C$9,Intervals!$F$4:$H$9),3,1)</f>
        <v>Int_21-</v>
      </c>
      <c r="R732" t="str">
        <f t="shared" si="107"/>
        <v>1</v>
      </c>
      <c r="S732">
        <f>VLOOKUP(N732,IF(P732="Work",Intervals!$A$4:$D$9,Intervals!$F$4:$I$9),4,1)</f>
        <v>6</v>
      </c>
    </row>
    <row r="733" spans="1:19" x14ac:dyDescent="0.25">
      <c r="A733" t="s">
        <v>217</v>
      </c>
      <c r="B733" s="1" t="s">
        <v>1856</v>
      </c>
      <c r="C733" t="s">
        <v>339</v>
      </c>
      <c r="D733">
        <f t="shared" si="99"/>
        <v>731</v>
      </c>
      <c r="E733" t="s">
        <v>410</v>
      </c>
      <c r="F733" t="s">
        <v>3</v>
      </c>
      <c r="G733" t="s">
        <v>4</v>
      </c>
      <c r="H733" t="s">
        <v>11589</v>
      </c>
      <c r="I733" s="4">
        <v>42509</v>
      </c>
      <c r="J733">
        <f t="shared" si="100"/>
        <v>3</v>
      </c>
      <c r="K733">
        <f t="shared" si="101"/>
        <v>6</v>
      </c>
      <c r="L733" s="3">
        <f t="shared" si="102"/>
        <v>42647</v>
      </c>
      <c r="M733" t="str">
        <f t="shared" si="103"/>
        <v>23:19:00</v>
      </c>
      <c r="N733">
        <f t="shared" si="104"/>
        <v>1399</v>
      </c>
      <c r="O733">
        <f t="shared" si="105"/>
        <v>2</v>
      </c>
      <c r="P733" t="str">
        <f t="shared" si="106"/>
        <v>Work</v>
      </c>
      <c r="Q733" t="str">
        <f>VLOOKUP(N733,IF(P733="Work",Intervals!$A$4:$C$9,Intervals!$F$4:$H$9),3,1)</f>
        <v>Int_21-</v>
      </c>
      <c r="R733" t="str">
        <f t="shared" si="107"/>
        <v>1</v>
      </c>
      <c r="S733">
        <f>VLOOKUP(N733,IF(P733="Work",Intervals!$A$4:$D$9,Intervals!$F$4:$I$9),4,1)</f>
        <v>6</v>
      </c>
    </row>
    <row r="734" spans="1:19" x14ac:dyDescent="0.25">
      <c r="A734" t="s">
        <v>92</v>
      </c>
      <c r="B734" s="1" t="s">
        <v>1857</v>
      </c>
      <c r="C734" t="s">
        <v>339</v>
      </c>
      <c r="D734">
        <f t="shared" si="99"/>
        <v>732</v>
      </c>
      <c r="E734" t="s">
        <v>472</v>
      </c>
      <c r="F734" t="s">
        <v>11563</v>
      </c>
      <c r="G734" t="s">
        <v>11581</v>
      </c>
      <c r="H734" t="s">
        <v>11619</v>
      </c>
      <c r="I734" t="s">
        <v>11693</v>
      </c>
      <c r="J734">
        <f t="shared" si="100"/>
        <v>3</v>
      </c>
      <c r="K734">
        <f t="shared" si="101"/>
        <v>6</v>
      </c>
      <c r="L734" s="3">
        <f t="shared" si="102"/>
        <v>42647</v>
      </c>
      <c r="M734" t="str">
        <f t="shared" si="103"/>
        <v>23:28:00</v>
      </c>
      <c r="N734">
        <f t="shared" si="104"/>
        <v>1408</v>
      </c>
      <c r="O734">
        <f t="shared" si="105"/>
        <v>2</v>
      </c>
      <c r="P734" t="str">
        <f t="shared" si="106"/>
        <v>Work</v>
      </c>
      <c r="Q734" t="str">
        <f>VLOOKUP(N734,IF(P734="Work",Intervals!$A$4:$C$9,Intervals!$F$4:$H$9),3,1)</f>
        <v>Int_21-</v>
      </c>
      <c r="R734" t="str">
        <f t="shared" si="107"/>
        <v>1</v>
      </c>
      <c r="S734">
        <f>VLOOKUP(N734,IF(P734="Work",Intervals!$A$4:$D$9,Intervals!$F$4:$I$9),4,1)</f>
        <v>6</v>
      </c>
    </row>
    <row r="735" spans="1:19" x14ac:dyDescent="0.25">
      <c r="A735" t="s">
        <v>121</v>
      </c>
      <c r="B735" s="1" t="s">
        <v>1858</v>
      </c>
      <c r="C735" t="s">
        <v>339</v>
      </c>
      <c r="D735">
        <f t="shared" si="99"/>
        <v>733</v>
      </c>
      <c r="E735" t="s">
        <v>382</v>
      </c>
      <c r="F735" t="s">
        <v>10</v>
      </c>
      <c r="G735" t="s">
        <v>4</v>
      </c>
      <c r="H735" t="s">
        <v>11589</v>
      </c>
      <c r="I735" s="4">
        <v>42509</v>
      </c>
      <c r="J735">
        <f t="shared" si="100"/>
        <v>3</v>
      </c>
      <c r="K735">
        <f t="shared" si="101"/>
        <v>6</v>
      </c>
      <c r="L735" s="3">
        <f t="shared" si="102"/>
        <v>42647</v>
      </c>
      <c r="M735" t="str">
        <f t="shared" si="103"/>
        <v>23:54:00</v>
      </c>
      <c r="N735">
        <f t="shared" si="104"/>
        <v>1433.9999999999998</v>
      </c>
      <c r="O735">
        <f t="shared" si="105"/>
        <v>2</v>
      </c>
      <c r="P735" t="str">
        <f t="shared" si="106"/>
        <v>Work</v>
      </c>
      <c r="Q735" t="str">
        <f>VLOOKUP(N735,IF(P735="Work",Intervals!$A$4:$C$9,Intervals!$F$4:$H$9),3,1)</f>
        <v>Int_21-</v>
      </c>
      <c r="R735" t="str">
        <f t="shared" si="107"/>
        <v>1</v>
      </c>
      <c r="S735">
        <f>VLOOKUP(N735,IF(P735="Work",Intervals!$A$4:$D$9,Intervals!$F$4:$I$9),4,1)</f>
        <v>6</v>
      </c>
    </row>
    <row r="736" spans="1:19" x14ac:dyDescent="0.25">
      <c r="A736" t="s">
        <v>114</v>
      </c>
      <c r="B736" s="1" t="s">
        <v>1859</v>
      </c>
      <c r="C736" t="s">
        <v>339</v>
      </c>
      <c r="D736">
        <f t="shared" si="99"/>
        <v>734</v>
      </c>
      <c r="E736" t="s">
        <v>377</v>
      </c>
      <c r="F736" t="s">
        <v>10</v>
      </c>
      <c r="G736" t="s">
        <v>4</v>
      </c>
      <c r="H736" t="s">
        <v>11596</v>
      </c>
      <c r="I736" t="s">
        <v>11670</v>
      </c>
      <c r="J736">
        <f t="shared" si="100"/>
        <v>3</v>
      </c>
      <c r="K736">
        <f t="shared" si="101"/>
        <v>6</v>
      </c>
      <c r="L736" s="3">
        <f t="shared" si="102"/>
        <v>42648</v>
      </c>
      <c r="M736" t="str">
        <f t="shared" si="103"/>
        <v>0:49:00</v>
      </c>
      <c r="N736">
        <f t="shared" si="104"/>
        <v>48.999999999999986</v>
      </c>
      <c r="O736">
        <f t="shared" si="105"/>
        <v>3</v>
      </c>
      <c r="P736" t="str">
        <f t="shared" si="106"/>
        <v>Work</v>
      </c>
      <c r="Q736" t="str">
        <f>VLOOKUP(N736,IF(P736="Work",Intervals!$A$4:$C$9,Intervals!$F$4:$H$9),3,1)</f>
        <v>Int_0-5</v>
      </c>
      <c r="R736" t="str">
        <f t="shared" si="107"/>
        <v>1</v>
      </c>
      <c r="S736">
        <f>VLOOKUP(N736,IF(P736="Work",Intervals!$A$4:$D$9,Intervals!$F$4:$I$9),4,1)</f>
        <v>1</v>
      </c>
    </row>
    <row r="737" spans="1:19" x14ac:dyDescent="0.25">
      <c r="A737" t="s">
        <v>112</v>
      </c>
      <c r="B737" s="1" t="s">
        <v>1860</v>
      </c>
      <c r="C737" t="s">
        <v>339</v>
      </c>
      <c r="D737">
        <f t="shared" si="99"/>
        <v>735</v>
      </c>
      <c r="E737" t="s">
        <v>473</v>
      </c>
      <c r="F737" t="s">
        <v>11573</v>
      </c>
      <c r="G737" t="s">
        <v>11582</v>
      </c>
      <c r="H737" t="s">
        <v>11620</v>
      </c>
      <c r="I737" t="s">
        <v>11694</v>
      </c>
      <c r="J737">
        <f t="shared" si="100"/>
        <v>3</v>
      </c>
      <c r="K737">
        <f t="shared" si="101"/>
        <v>6</v>
      </c>
      <c r="L737" s="3">
        <f t="shared" si="102"/>
        <v>42648</v>
      </c>
      <c r="M737" t="str">
        <f t="shared" si="103"/>
        <v>1:47:00</v>
      </c>
      <c r="N737">
        <f t="shared" si="104"/>
        <v>107.0000000000001</v>
      </c>
      <c r="O737">
        <f t="shared" si="105"/>
        <v>3</v>
      </c>
      <c r="P737" t="str">
        <f t="shared" si="106"/>
        <v>Work</v>
      </c>
      <c r="Q737" t="str">
        <f>VLOOKUP(N737,IF(P737="Work",Intervals!$A$4:$C$9,Intervals!$F$4:$H$9),3,1)</f>
        <v>Int_0-5</v>
      </c>
      <c r="R737" t="str">
        <f t="shared" si="107"/>
        <v>1</v>
      </c>
      <c r="S737">
        <f>VLOOKUP(N737,IF(P737="Work",Intervals!$A$4:$D$9,Intervals!$F$4:$I$9),4,1)</f>
        <v>1</v>
      </c>
    </row>
    <row r="738" spans="1:19" x14ac:dyDescent="0.25">
      <c r="A738" t="s">
        <v>94</v>
      </c>
      <c r="B738" s="1" t="s">
        <v>1861</v>
      </c>
      <c r="C738" t="s">
        <v>339</v>
      </c>
      <c r="D738">
        <f t="shared" si="99"/>
        <v>736</v>
      </c>
      <c r="E738" t="s">
        <v>474</v>
      </c>
      <c r="F738" t="s">
        <v>10</v>
      </c>
      <c r="G738" t="s">
        <v>4</v>
      </c>
      <c r="H738" t="s">
        <v>11598</v>
      </c>
      <c r="I738" t="s">
        <v>11672</v>
      </c>
      <c r="J738">
        <f t="shared" si="100"/>
        <v>3</v>
      </c>
      <c r="K738">
        <f t="shared" si="101"/>
        <v>6</v>
      </c>
      <c r="L738" s="3">
        <f t="shared" si="102"/>
        <v>42648</v>
      </c>
      <c r="M738" t="str">
        <f t="shared" si="103"/>
        <v>5:19:00</v>
      </c>
      <c r="N738">
        <f t="shared" si="104"/>
        <v>319</v>
      </c>
      <c r="O738">
        <f t="shared" si="105"/>
        <v>3</v>
      </c>
      <c r="P738" t="str">
        <f t="shared" si="106"/>
        <v>Work</v>
      </c>
      <c r="Q738" t="str">
        <f>VLOOKUP(N738,IF(P738="Work",Intervals!$A$4:$C$9,Intervals!$F$4:$H$9),3,1)</f>
        <v>Int_5-7</v>
      </c>
      <c r="R738" t="str">
        <f t="shared" si="107"/>
        <v>1</v>
      </c>
      <c r="S738">
        <f>VLOOKUP(N738,IF(P738="Work",Intervals!$A$4:$D$9,Intervals!$F$4:$I$9),4,1)</f>
        <v>2</v>
      </c>
    </row>
    <row r="739" spans="1:19" x14ac:dyDescent="0.25">
      <c r="A739" t="s">
        <v>103</v>
      </c>
      <c r="B739" s="1" t="s">
        <v>1862</v>
      </c>
      <c r="C739" t="s">
        <v>339</v>
      </c>
      <c r="D739">
        <f t="shared" si="99"/>
        <v>737</v>
      </c>
      <c r="E739" t="s">
        <v>368</v>
      </c>
      <c r="F739" t="s">
        <v>10</v>
      </c>
      <c r="G739" t="s">
        <v>4</v>
      </c>
      <c r="H739" t="s">
        <v>11589</v>
      </c>
      <c r="I739" s="4">
        <v>42509</v>
      </c>
      <c r="J739">
        <f t="shared" si="100"/>
        <v>3</v>
      </c>
      <c r="K739">
        <f t="shared" si="101"/>
        <v>6</v>
      </c>
      <c r="L739" s="3">
        <f t="shared" si="102"/>
        <v>42648</v>
      </c>
      <c r="M739" t="str">
        <f t="shared" si="103"/>
        <v>5:34:00</v>
      </c>
      <c r="N739">
        <f t="shared" si="104"/>
        <v>334.00000000000011</v>
      </c>
      <c r="O739">
        <f t="shared" si="105"/>
        <v>3</v>
      </c>
      <c r="P739" t="str">
        <f t="shared" si="106"/>
        <v>Work</v>
      </c>
      <c r="Q739" t="str">
        <f>VLOOKUP(N739,IF(P739="Work",Intervals!$A$4:$C$9,Intervals!$F$4:$H$9),3,1)</f>
        <v>Int_5-7</v>
      </c>
      <c r="R739" t="str">
        <f t="shared" si="107"/>
        <v>1</v>
      </c>
      <c r="S739">
        <f>VLOOKUP(N739,IF(P739="Work",Intervals!$A$4:$D$9,Intervals!$F$4:$I$9),4,1)</f>
        <v>2</v>
      </c>
    </row>
    <row r="740" spans="1:19" x14ac:dyDescent="0.25">
      <c r="A740" t="s">
        <v>104</v>
      </c>
      <c r="B740" s="1" t="s">
        <v>1863</v>
      </c>
      <c r="C740" t="s">
        <v>339</v>
      </c>
      <c r="D740">
        <f t="shared" si="99"/>
        <v>738</v>
      </c>
      <c r="E740" t="s">
        <v>346</v>
      </c>
      <c r="F740" t="s">
        <v>10</v>
      </c>
      <c r="G740" t="s">
        <v>4</v>
      </c>
      <c r="H740" t="s">
        <v>11589</v>
      </c>
      <c r="I740" s="4">
        <v>42509</v>
      </c>
      <c r="J740">
        <f t="shared" si="100"/>
        <v>3</v>
      </c>
      <c r="K740">
        <f t="shared" si="101"/>
        <v>6</v>
      </c>
      <c r="L740" s="3">
        <f t="shared" si="102"/>
        <v>42648</v>
      </c>
      <c r="M740" t="str">
        <f t="shared" si="103"/>
        <v>6:30:00</v>
      </c>
      <c r="N740">
        <f t="shared" si="104"/>
        <v>389.99999999999989</v>
      </c>
      <c r="O740">
        <f t="shared" si="105"/>
        <v>3</v>
      </c>
      <c r="P740" t="str">
        <f t="shared" si="106"/>
        <v>Work</v>
      </c>
      <c r="Q740" t="str">
        <f>VLOOKUP(N740,IF(P740="Work",Intervals!$A$4:$C$9,Intervals!$F$4:$H$9),3,1)</f>
        <v>Int_5-7</v>
      </c>
      <c r="R740" t="str">
        <f t="shared" si="107"/>
        <v>1</v>
      </c>
      <c r="S740">
        <f>VLOOKUP(N740,IF(P740="Work",Intervals!$A$4:$D$9,Intervals!$F$4:$I$9),4,1)</f>
        <v>2</v>
      </c>
    </row>
    <row r="741" spans="1:19" x14ac:dyDescent="0.25">
      <c r="A741" t="s">
        <v>83</v>
      </c>
      <c r="B741" s="1" t="s">
        <v>1864</v>
      </c>
      <c r="C741" t="s">
        <v>339</v>
      </c>
      <c r="D741">
        <f t="shared" si="99"/>
        <v>739</v>
      </c>
      <c r="E741" t="s">
        <v>384</v>
      </c>
      <c r="F741" t="s">
        <v>10</v>
      </c>
      <c r="G741" t="s">
        <v>4</v>
      </c>
      <c r="H741" t="s">
        <v>11589</v>
      </c>
      <c r="I741" s="4">
        <v>42509</v>
      </c>
      <c r="J741">
        <f t="shared" si="100"/>
        <v>3</v>
      </c>
      <c r="K741">
        <f t="shared" si="101"/>
        <v>6</v>
      </c>
      <c r="L741" s="3">
        <f t="shared" si="102"/>
        <v>42648</v>
      </c>
      <c r="M741" t="str">
        <f t="shared" si="103"/>
        <v>6:34:00</v>
      </c>
      <c r="N741">
        <f t="shared" si="104"/>
        <v>393.99999999999989</v>
      </c>
      <c r="O741">
        <f t="shared" si="105"/>
        <v>3</v>
      </c>
      <c r="P741" t="str">
        <f t="shared" si="106"/>
        <v>Work</v>
      </c>
      <c r="Q741" t="str">
        <f>VLOOKUP(N741,IF(P741="Work",Intervals!$A$4:$C$9,Intervals!$F$4:$H$9),3,1)</f>
        <v>Int_5-7</v>
      </c>
      <c r="R741" t="str">
        <f t="shared" si="107"/>
        <v>1</v>
      </c>
      <c r="S741">
        <f>VLOOKUP(N741,IF(P741="Work",Intervals!$A$4:$D$9,Intervals!$F$4:$I$9),4,1)</f>
        <v>2</v>
      </c>
    </row>
    <row r="742" spans="1:19" x14ac:dyDescent="0.25">
      <c r="A742" t="s">
        <v>101</v>
      </c>
      <c r="B742" s="1" t="s">
        <v>1865</v>
      </c>
      <c r="C742" t="s">
        <v>339</v>
      </c>
      <c r="D742">
        <f t="shared" si="99"/>
        <v>740</v>
      </c>
      <c r="E742" t="s">
        <v>475</v>
      </c>
      <c r="F742" t="s">
        <v>11574</v>
      </c>
      <c r="G742" t="s">
        <v>4</v>
      </c>
      <c r="H742" t="s">
        <v>11589</v>
      </c>
      <c r="I742" s="4">
        <v>42509</v>
      </c>
      <c r="J742">
        <f t="shared" si="100"/>
        <v>3</v>
      </c>
      <c r="K742">
        <f t="shared" si="101"/>
        <v>6</v>
      </c>
      <c r="L742" s="3">
        <f t="shared" si="102"/>
        <v>42648</v>
      </c>
      <c r="M742" t="str">
        <f t="shared" si="103"/>
        <v>6:39:00</v>
      </c>
      <c r="N742">
        <f t="shared" si="104"/>
        <v>399</v>
      </c>
      <c r="O742">
        <f t="shared" si="105"/>
        <v>3</v>
      </c>
      <c r="P742" t="str">
        <f t="shared" si="106"/>
        <v>Work</v>
      </c>
      <c r="Q742" t="str">
        <f>VLOOKUP(N742,IF(P742="Work",Intervals!$A$4:$C$9,Intervals!$F$4:$H$9),3,1)</f>
        <v>Int_5-7</v>
      </c>
      <c r="R742" t="str">
        <f t="shared" si="107"/>
        <v>1</v>
      </c>
      <c r="S742">
        <f>VLOOKUP(N742,IF(P742="Work",Intervals!$A$4:$D$9,Intervals!$F$4:$I$9),4,1)</f>
        <v>2</v>
      </c>
    </row>
    <row r="743" spans="1:19" x14ac:dyDescent="0.25">
      <c r="A743" t="s">
        <v>101</v>
      </c>
      <c r="B743" s="1" t="s">
        <v>1866</v>
      </c>
      <c r="C743" t="s">
        <v>339</v>
      </c>
      <c r="D743">
        <f t="shared" si="99"/>
        <v>741</v>
      </c>
      <c r="E743" t="s">
        <v>475</v>
      </c>
      <c r="F743" t="s">
        <v>11574</v>
      </c>
      <c r="G743" t="s">
        <v>4</v>
      </c>
      <c r="H743" t="s">
        <v>11589</v>
      </c>
      <c r="I743" s="4">
        <v>42509</v>
      </c>
      <c r="J743">
        <f t="shared" si="100"/>
        <v>3</v>
      </c>
      <c r="K743">
        <f t="shared" si="101"/>
        <v>6</v>
      </c>
      <c r="L743" s="3">
        <f t="shared" si="102"/>
        <v>42648</v>
      </c>
      <c r="M743" t="str">
        <f t="shared" si="103"/>
        <v>6:41:00</v>
      </c>
      <c r="N743">
        <f t="shared" si="104"/>
        <v>401</v>
      </c>
      <c r="O743">
        <f t="shared" si="105"/>
        <v>3</v>
      </c>
      <c r="P743" t="str">
        <f t="shared" si="106"/>
        <v>Work</v>
      </c>
      <c r="Q743" t="str">
        <f>VLOOKUP(N743,IF(P743="Work",Intervals!$A$4:$C$9,Intervals!$F$4:$H$9),3,1)</f>
        <v>Int_5-7</v>
      </c>
      <c r="R743" t="str">
        <f t="shared" si="107"/>
        <v>1</v>
      </c>
      <c r="S743">
        <f>VLOOKUP(N743,IF(P743="Work",Intervals!$A$4:$D$9,Intervals!$F$4:$I$9),4,1)</f>
        <v>2</v>
      </c>
    </row>
    <row r="744" spans="1:19" x14ac:dyDescent="0.25">
      <c r="A744" t="s">
        <v>116</v>
      </c>
      <c r="B744" s="1" t="s">
        <v>1867</v>
      </c>
      <c r="C744" t="s">
        <v>339</v>
      </c>
      <c r="D744">
        <f t="shared" si="99"/>
        <v>742</v>
      </c>
      <c r="E744" t="s">
        <v>379</v>
      </c>
      <c r="F744" t="s">
        <v>10</v>
      </c>
      <c r="G744" t="s">
        <v>4</v>
      </c>
      <c r="H744" t="s">
        <v>11589</v>
      </c>
      <c r="I744" s="4">
        <v>42509</v>
      </c>
      <c r="J744">
        <f t="shared" si="100"/>
        <v>3</v>
      </c>
      <c r="K744">
        <f t="shared" si="101"/>
        <v>6</v>
      </c>
      <c r="L744" s="3">
        <f t="shared" si="102"/>
        <v>42648</v>
      </c>
      <c r="M744" t="str">
        <f t="shared" si="103"/>
        <v>6:47:00</v>
      </c>
      <c r="N744">
        <f t="shared" si="104"/>
        <v>407</v>
      </c>
      <c r="O744">
        <f t="shared" si="105"/>
        <v>3</v>
      </c>
      <c r="P744" t="str">
        <f t="shared" si="106"/>
        <v>Work</v>
      </c>
      <c r="Q744" t="str">
        <f>VLOOKUP(N744,IF(P744="Work",Intervals!$A$4:$C$9,Intervals!$F$4:$H$9),3,1)</f>
        <v>Int_5-7</v>
      </c>
      <c r="R744" t="str">
        <f t="shared" si="107"/>
        <v>1</v>
      </c>
      <c r="S744">
        <f>VLOOKUP(N744,IF(P744="Work",Intervals!$A$4:$D$9,Intervals!$F$4:$I$9),4,1)</f>
        <v>2</v>
      </c>
    </row>
    <row r="745" spans="1:19" x14ac:dyDescent="0.25">
      <c r="A745" t="s">
        <v>115</v>
      </c>
      <c r="B745" s="1" t="s">
        <v>1868</v>
      </c>
      <c r="C745" t="s">
        <v>339</v>
      </c>
      <c r="D745">
        <f t="shared" si="99"/>
        <v>743</v>
      </c>
      <c r="E745" t="s">
        <v>409</v>
      </c>
      <c r="F745" t="s">
        <v>11563</v>
      </c>
      <c r="G745" t="s">
        <v>4</v>
      </c>
      <c r="H745" t="s">
        <v>11589</v>
      </c>
      <c r="I745" s="4">
        <v>42509</v>
      </c>
      <c r="J745">
        <f t="shared" si="100"/>
        <v>3</v>
      </c>
      <c r="K745">
        <f t="shared" si="101"/>
        <v>6</v>
      </c>
      <c r="L745" s="3">
        <f t="shared" si="102"/>
        <v>42648</v>
      </c>
      <c r="M745" t="str">
        <f t="shared" si="103"/>
        <v>6:49:00</v>
      </c>
      <c r="N745">
        <f t="shared" si="104"/>
        <v>409</v>
      </c>
      <c r="O745">
        <f t="shared" si="105"/>
        <v>3</v>
      </c>
      <c r="P745" t="str">
        <f t="shared" si="106"/>
        <v>Work</v>
      </c>
      <c r="Q745" t="str">
        <f>VLOOKUP(N745,IF(P745="Work",Intervals!$A$4:$C$9,Intervals!$F$4:$H$9),3,1)</f>
        <v>Int_5-7</v>
      </c>
      <c r="R745" t="str">
        <f t="shared" si="107"/>
        <v>1</v>
      </c>
      <c r="S745">
        <f>VLOOKUP(N745,IF(P745="Work",Intervals!$A$4:$D$9,Intervals!$F$4:$I$9),4,1)</f>
        <v>2</v>
      </c>
    </row>
    <row r="746" spans="1:19" x14ac:dyDescent="0.25">
      <c r="A746" t="s">
        <v>116</v>
      </c>
      <c r="B746" s="1" t="s">
        <v>1869</v>
      </c>
      <c r="C746" t="s">
        <v>339</v>
      </c>
      <c r="D746">
        <f t="shared" si="99"/>
        <v>744</v>
      </c>
      <c r="E746" t="s">
        <v>379</v>
      </c>
      <c r="F746" t="s">
        <v>10</v>
      </c>
      <c r="G746" t="s">
        <v>4</v>
      </c>
      <c r="H746" t="s">
        <v>11589</v>
      </c>
      <c r="I746" s="4">
        <v>42509</v>
      </c>
      <c r="J746">
        <f t="shared" si="100"/>
        <v>3</v>
      </c>
      <c r="K746">
        <f t="shared" si="101"/>
        <v>6</v>
      </c>
      <c r="L746" s="3">
        <f t="shared" si="102"/>
        <v>42648</v>
      </c>
      <c r="M746" t="str">
        <f t="shared" si="103"/>
        <v>6:53:00</v>
      </c>
      <c r="N746">
        <f t="shared" si="104"/>
        <v>413</v>
      </c>
      <c r="O746">
        <f t="shared" si="105"/>
        <v>3</v>
      </c>
      <c r="P746" t="str">
        <f t="shared" si="106"/>
        <v>Work</v>
      </c>
      <c r="Q746" t="str">
        <f>VLOOKUP(N746,IF(P746="Work",Intervals!$A$4:$C$9,Intervals!$F$4:$H$9),3,1)</f>
        <v>Int_5-7</v>
      </c>
      <c r="R746" t="str">
        <f t="shared" si="107"/>
        <v>1</v>
      </c>
      <c r="S746">
        <f>VLOOKUP(N746,IF(P746="Work",Intervals!$A$4:$D$9,Intervals!$F$4:$I$9),4,1)</f>
        <v>2</v>
      </c>
    </row>
    <row r="747" spans="1:19" x14ac:dyDescent="0.25">
      <c r="A747" t="s">
        <v>119</v>
      </c>
      <c r="B747" s="1" t="s">
        <v>1870</v>
      </c>
      <c r="C747" t="s">
        <v>339</v>
      </c>
      <c r="D747">
        <f t="shared" si="99"/>
        <v>745</v>
      </c>
      <c r="E747" t="s">
        <v>381</v>
      </c>
      <c r="F747" t="s">
        <v>10</v>
      </c>
      <c r="G747" t="s">
        <v>4</v>
      </c>
      <c r="H747" t="s">
        <v>11589</v>
      </c>
      <c r="I747" s="4">
        <v>42509</v>
      </c>
      <c r="J747">
        <f t="shared" si="100"/>
        <v>3</v>
      </c>
      <c r="K747">
        <f t="shared" si="101"/>
        <v>6</v>
      </c>
      <c r="L747" s="3">
        <f t="shared" si="102"/>
        <v>42648</v>
      </c>
      <c r="M747" t="str">
        <f t="shared" si="103"/>
        <v>6:55:00</v>
      </c>
      <c r="N747">
        <f t="shared" si="104"/>
        <v>414.99999999999994</v>
      </c>
      <c r="O747">
        <f t="shared" si="105"/>
        <v>3</v>
      </c>
      <c r="P747" t="str">
        <f t="shared" si="106"/>
        <v>Work</v>
      </c>
      <c r="Q747" t="str">
        <f>VLOOKUP(N747,IF(P747="Work",Intervals!$A$4:$C$9,Intervals!$F$4:$H$9),3,1)</f>
        <v>Int_5-7</v>
      </c>
      <c r="R747" t="str">
        <f t="shared" si="107"/>
        <v>1</v>
      </c>
      <c r="S747">
        <f>VLOOKUP(N747,IF(P747="Work",Intervals!$A$4:$D$9,Intervals!$F$4:$I$9),4,1)</f>
        <v>2</v>
      </c>
    </row>
    <row r="748" spans="1:19" x14ac:dyDescent="0.25">
      <c r="A748" t="s">
        <v>223</v>
      </c>
      <c r="B748" s="1" t="s">
        <v>9</v>
      </c>
      <c r="C748" t="s">
        <v>339</v>
      </c>
      <c r="D748">
        <f t="shared" si="99"/>
        <v>746</v>
      </c>
      <c r="E748" t="s">
        <v>476</v>
      </c>
      <c r="F748" t="s">
        <v>10</v>
      </c>
      <c r="G748" t="s">
        <v>4</v>
      </c>
      <c r="H748" t="s">
        <v>11589</v>
      </c>
      <c r="I748" s="4">
        <v>42509</v>
      </c>
      <c r="J748">
        <f t="shared" si="100"/>
        <v>3</v>
      </c>
      <c r="K748">
        <f t="shared" si="101"/>
        <v>6</v>
      </c>
      <c r="L748" s="3">
        <f t="shared" si="102"/>
        <v>42648</v>
      </c>
      <c r="M748" t="str">
        <f t="shared" si="103"/>
        <v>6:57:00</v>
      </c>
      <c r="N748">
        <f t="shared" si="104"/>
        <v>416.99999999999994</v>
      </c>
      <c r="O748">
        <f t="shared" si="105"/>
        <v>3</v>
      </c>
      <c r="P748" t="str">
        <f t="shared" si="106"/>
        <v>Work</v>
      </c>
      <c r="Q748" t="str">
        <f>VLOOKUP(N748,IF(P748="Work",Intervals!$A$4:$C$9,Intervals!$F$4:$H$9),3,1)</f>
        <v>Int_5-7</v>
      </c>
      <c r="R748" t="str">
        <f t="shared" si="107"/>
        <v>1</v>
      </c>
      <c r="S748">
        <f>VLOOKUP(N748,IF(P748="Work",Intervals!$A$4:$D$9,Intervals!$F$4:$I$9),4,1)</f>
        <v>2</v>
      </c>
    </row>
    <row r="749" spans="1:19" x14ac:dyDescent="0.25">
      <c r="A749" t="s">
        <v>121</v>
      </c>
      <c r="B749" s="1" t="s">
        <v>1871</v>
      </c>
      <c r="C749" t="s">
        <v>339</v>
      </c>
      <c r="D749">
        <f t="shared" si="99"/>
        <v>747</v>
      </c>
      <c r="E749" t="s">
        <v>382</v>
      </c>
      <c r="F749" t="s">
        <v>10</v>
      </c>
      <c r="G749" t="s">
        <v>4</v>
      </c>
      <c r="H749" t="s">
        <v>11589</v>
      </c>
      <c r="I749" s="4">
        <v>42509</v>
      </c>
      <c r="J749">
        <f t="shared" si="100"/>
        <v>3</v>
      </c>
      <c r="K749">
        <f t="shared" si="101"/>
        <v>6</v>
      </c>
      <c r="L749" s="3">
        <f t="shared" si="102"/>
        <v>42648</v>
      </c>
      <c r="M749" t="str">
        <f t="shared" si="103"/>
        <v>7:04:00</v>
      </c>
      <c r="N749">
        <f t="shared" si="104"/>
        <v>424.00000000000011</v>
      </c>
      <c r="O749">
        <f t="shared" si="105"/>
        <v>3</v>
      </c>
      <c r="P749" t="str">
        <f t="shared" si="106"/>
        <v>Work</v>
      </c>
      <c r="Q749" t="str">
        <f>VLOOKUP(N749,IF(P749="Work",Intervals!$A$4:$C$9,Intervals!$F$4:$H$9),3,1)</f>
        <v>Int_7-17</v>
      </c>
      <c r="R749" t="str">
        <f t="shared" si="107"/>
        <v>1</v>
      </c>
      <c r="S749">
        <f>VLOOKUP(N749,IF(P749="Work",Intervals!$A$4:$D$9,Intervals!$F$4:$I$9),4,1)</f>
        <v>3</v>
      </c>
    </row>
    <row r="750" spans="1:19" x14ac:dyDescent="0.25">
      <c r="A750" t="s">
        <v>116</v>
      </c>
      <c r="B750" s="1" t="s">
        <v>1872</v>
      </c>
      <c r="C750" t="s">
        <v>339</v>
      </c>
      <c r="D750">
        <f t="shared" si="99"/>
        <v>748</v>
      </c>
      <c r="E750" t="s">
        <v>379</v>
      </c>
      <c r="F750" t="s">
        <v>10</v>
      </c>
      <c r="G750" t="s">
        <v>4</v>
      </c>
      <c r="H750" t="s">
        <v>11589</v>
      </c>
      <c r="I750" s="4">
        <v>42509</v>
      </c>
      <c r="J750">
        <f t="shared" si="100"/>
        <v>3</v>
      </c>
      <c r="K750">
        <f t="shared" si="101"/>
        <v>6</v>
      </c>
      <c r="L750" s="3">
        <f t="shared" si="102"/>
        <v>42648</v>
      </c>
      <c r="M750" t="str">
        <f t="shared" si="103"/>
        <v>7:22:00</v>
      </c>
      <c r="N750">
        <f t="shared" si="104"/>
        <v>442</v>
      </c>
      <c r="O750">
        <f t="shared" si="105"/>
        <v>3</v>
      </c>
      <c r="P750" t="str">
        <f t="shared" si="106"/>
        <v>Work</v>
      </c>
      <c r="Q750" t="str">
        <f>VLOOKUP(N750,IF(P750="Work",Intervals!$A$4:$C$9,Intervals!$F$4:$H$9),3,1)</f>
        <v>Int_7-17</v>
      </c>
      <c r="R750" t="str">
        <f t="shared" si="107"/>
        <v>1</v>
      </c>
      <c r="S750">
        <f>VLOOKUP(N750,IF(P750="Work",Intervals!$A$4:$D$9,Intervals!$F$4:$I$9),4,1)</f>
        <v>3</v>
      </c>
    </row>
    <row r="751" spans="1:19" x14ac:dyDescent="0.25">
      <c r="A751" t="s">
        <v>85</v>
      </c>
      <c r="B751" s="1" t="s">
        <v>1873</v>
      </c>
      <c r="C751" t="s">
        <v>339</v>
      </c>
      <c r="D751">
        <f t="shared" si="99"/>
        <v>749</v>
      </c>
      <c r="E751" t="s">
        <v>477</v>
      </c>
      <c r="F751" t="s">
        <v>10</v>
      </c>
      <c r="G751" t="s">
        <v>4</v>
      </c>
      <c r="H751" t="s">
        <v>11589</v>
      </c>
      <c r="I751" s="4">
        <v>42509</v>
      </c>
      <c r="J751">
        <f t="shared" si="100"/>
        <v>3</v>
      </c>
      <c r="K751">
        <f t="shared" si="101"/>
        <v>6</v>
      </c>
      <c r="L751" s="3">
        <f t="shared" si="102"/>
        <v>42648</v>
      </c>
      <c r="M751" t="str">
        <f t="shared" si="103"/>
        <v>7:33:00</v>
      </c>
      <c r="N751">
        <f t="shared" si="104"/>
        <v>452.99999999999983</v>
      </c>
      <c r="O751">
        <f t="shared" si="105"/>
        <v>3</v>
      </c>
      <c r="P751" t="str">
        <f t="shared" si="106"/>
        <v>Work</v>
      </c>
      <c r="Q751" t="str">
        <f>VLOOKUP(N751,IF(P751="Work",Intervals!$A$4:$C$9,Intervals!$F$4:$H$9),3,1)</f>
        <v>Int_7-17</v>
      </c>
      <c r="R751" t="str">
        <f t="shared" si="107"/>
        <v>1</v>
      </c>
      <c r="S751">
        <f>VLOOKUP(N751,IF(P751="Work",Intervals!$A$4:$D$9,Intervals!$F$4:$I$9),4,1)</f>
        <v>3</v>
      </c>
    </row>
    <row r="752" spans="1:19" x14ac:dyDescent="0.25">
      <c r="A752" t="s">
        <v>89</v>
      </c>
      <c r="B752" s="1" t="s">
        <v>1874</v>
      </c>
      <c r="C752" t="s">
        <v>339</v>
      </c>
      <c r="D752">
        <f t="shared" si="99"/>
        <v>750</v>
      </c>
      <c r="E752" t="s">
        <v>347</v>
      </c>
      <c r="F752" t="s">
        <v>10</v>
      </c>
      <c r="G752" t="s">
        <v>4</v>
      </c>
      <c r="H752" t="s">
        <v>11589</v>
      </c>
      <c r="I752" s="4">
        <v>42509</v>
      </c>
      <c r="J752">
        <f t="shared" si="100"/>
        <v>3</v>
      </c>
      <c r="K752">
        <f t="shared" si="101"/>
        <v>6</v>
      </c>
      <c r="L752" s="3">
        <f t="shared" si="102"/>
        <v>42648</v>
      </c>
      <c r="M752" t="str">
        <f t="shared" si="103"/>
        <v>7:40:00</v>
      </c>
      <c r="N752">
        <f t="shared" si="104"/>
        <v>459.99999999999994</v>
      </c>
      <c r="O752">
        <f t="shared" si="105"/>
        <v>3</v>
      </c>
      <c r="P752" t="str">
        <f t="shared" si="106"/>
        <v>Work</v>
      </c>
      <c r="Q752" t="str">
        <f>VLOOKUP(N752,IF(P752="Work",Intervals!$A$4:$C$9,Intervals!$F$4:$H$9),3,1)</f>
        <v>Int_7-17</v>
      </c>
      <c r="R752" t="str">
        <f t="shared" si="107"/>
        <v>1</v>
      </c>
      <c r="S752">
        <f>VLOOKUP(N752,IF(P752="Work",Intervals!$A$4:$D$9,Intervals!$F$4:$I$9),4,1)</f>
        <v>3</v>
      </c>
    </row>
    <row r="753" spans="1:19" x14ac:dyDescent="0.25">
      <c r="A753" t="s">
        <v>92</v>
      </c>
      <c r="B753" s="1" t="s">
        <v>1874</v>
      </c>
      <c r="C753" t="s">
        <v>339</v>
      </c>
      <c r="D753">
        <f t="shared" si="99"/>
        <v>751</v>
      </c>
      <c r="E753" t="s">
        <v>472</v>
      </c>
      <c r="F753" t="s">
        <v>11563</v>
      </c>
      <c r="G753" t="s">
        <v>11581</v>
      </c>
      <c r="H753" t="s">
        <v>11619</v>
      </c>
      <c r="I753" t="s">
        <v>11693</v>
      </c>
      <c r="J753">
        <f t="shared" si="100"/>
        <v>3</v>
      </c>
      <c r="K753">
        <f t="shared" si="101"/>
        <v>6</v>
      </c>
      <c r="L753" s="3">
        <f t="shared" si="102"/>
        <v>42648</v>
      </c>
      <c r="M753" t="str">
        <f t="shared" si="103"/>
        <v>7:40:00</v>
      </c>
      <c r="N753">
        <f t="shared" si="104"/>
        <v>459.99999999999994</v>
      </c>
      <c r="O753">
        <f t="shared" si="105"/>
        <v>3</v>
      </c>
      <c r="P753" t="str">
        <f t="shared" si="106"/>
        <v>Work</v>
      </c>
      <c r="Q753" t="str">
        <f>VLOOKUP(N753,IF(P753="Work",Intervals!$A$4:$C$9,Intervals!$F$4:$H$9),3,1)</f>
        <v>Int_7-17</v>
      </c>
      <c r="R753" t="str">
        <f t="shared" si="107"/>
        <v>1</v>
      </c>
      <c r="S753">
        <f>VLOOKUP(N753,IF(P753="Work",Intervals!$A$4:$D$9,Intervals!$F$4:$I$9),4,1)</f>
        <v>3</v>
      </c>
    </row>
    <row r="754" spans="1:19" x14ac:dyDescent="0.25">
      <c r="A754" t="s">
        <v>100</v>
      </c>
      <c r="B754" s="1" t="s">
        <v>1875</v>
      </c>
      <c r="C754" t="s">
        <v>339</v>
      </c>
      <c r="D754">
        <f t="shared" si="99"/>
        <v>752</v>
      </c>
      <c r="E754" t="s">
        <v>478</v>
      </c>
      <c r="F754" t="s">
        <v>11565</v>
      </c>
      <c r="G754" t="s">
        <v>30</v>
      </c>
      <c r="H754" t="s">
        <v>11590</v>
      </c>
      <c r="I754" t="s">
        <v>11664</v>
      </c>
      <c r="J754">
        <f t="shared" si="100"/>
        <v>3</v>
      </c>
      <c r="K754">
        <f t="shared" si="101"/>
        <v>6</v>
      </c>
      <c r="L754" s="3">
        <f t="shared" si="102"/>
        <v>42648</v>
      </c>
      <c r="M754" t="str">
        <f t="shared" si="103"/>
        <v>7:42:00</v>
      </c>
      <c r="N754">
        <f t="shared" si="104"/>
        <v>461.99999999999994</v>
      </c>
      <c r="O754">
        <f t="shared" si="105"/>
        <v>3</v>
      </c>
      <c r="P754" t="str">
        <f t="shared" si="106"/>
        <v>Work</v>
      </c>
      <c r="Q754" t="str">
        <f>VLOOKUP(N754,IF(P754="Work",Intervals!$A$4:$C$9,Intervals!$F$4:$H$9),3,1)</f>
        <v>Int_7-17</v>
      </c>
      <c r="R754" t="str">
        <f t="shared" si="107"/>
        <v>1</v>
      </c>
      <c r="S754">
        <f>VLOOKUP(N754,IF(P754="Work",Intervals!$A$4:$D$9,Intervals!$F$4:$I$9),4,1)</f>
        <v>3</v>
      </c>
    </row>
    <row r="755" spans="1:19" x14ac:dyDescent="0.25">
      <c r="A755" t="s">
        <v>90</v>
      </c>
      <c r="B755" s="1" t="s">
        <v>1876</v>
      </c>
      <c r="C755" t="s">
        <v>339</v>
      </c>
      <c r="D755">
        <f t="shared" si="99"/>
        <v>753</v>
      </c>
      <c r="E755" t="s">
        <v>346</v>
      </c>
      <c r="F755" t="s">
        <v>10</v>
      </c>
      <c r="G755" t="s">
        <v>4</v>
      </c>
      <c r="H755" t="s">
        <v>11589</v>
      </c>
      <c r="I755" s="4">
        <v>42509</v>
      </c>
      <c r="J755">
        <f t="shared" si="100"/>
        <v>3</v>
      </c>
      <c r="K755">
        <f t="shared" si="101"/>
        <v>6</v>
      </c>
      <c r="L755" s="3">
        <f t="shared" si="102"/>
        <v>42648</v>
      </c>
      <c r="M755" t="str">
        <f t="shared" si="103"/>
        <v>7:47:00</v>
      </c>
      <c r="N755">
        <f t="shared" si="104"/>
        <v>467.00000000000011</v>
      </c>
      <c r="O755">
        <f t="shared" si="105"/>
        <v>3</v>
      </c>
      <c r="P755" t="str">
        <f t="shared" si="106"/>
        <v>Work</v>
      </c>
      <c r="Q755" t="str">
        <f>VLOOKUP(N755,IF(P755="Work",Intervals!$A$4:$C$9,Intervals!$F$4:$H$9),3,1)</f>
        <v>Int_7-17</v>
      </c>
      <c r="R755" t="str">
        <f t="shared" si="107"/>
        <v>1</v>
      </c>
      <c r="S755">
        <f>VLOOKUP(N755,IF(P755="Work",Intervals!$A$4:$D$9,Intervals!$F$4:$I$9),4,1)</f>
        <v>3</v>
      </c>
    </row>
    <row r="756" spans="1:19" x14ac:dyDescent="0.25">
      <c r="A756" t="s">
        <v>144</v>
      </c>
      <c r="B756" s="1" t="s">
        <v>1877</v>
      </c>
      <c r="C756" t="s">
        <v>339</v>
      </c>
      <c r="D756">
        <f t="shared" si="99"/>
        <v>754</v>
      </c>
      <c r="E756" t="s">
        <v>357</v>
      </c>
      <c r="F756" t="s">
        <v>3</v>
      </c>
      <c r="G756" t="s">
        <v>4</v>
      </c>
      <c r="H756" t="s">
        <v>11597</v>
      </c>
      <c r="I756" t="s">
        <v>11671</v>
      </c>
      <c r="J756">
        <f t="shared" si="100"/>
        <v>3</v>
      </c>
      <c r="K756">
        <f t="shared" si="101"/>
        <v>6</v>
      </c>
      <c r="L756" s="3">
        <f t="shared" si="102"/>
        <v>42648</v>
      </c>
      <c r="M756" t="str">
        <f t="shared" si="103"/>
        <v>7:48:00</v>
      </c>
      <c r="N756">
        <f t="shared" si="104"/>
        <v>467.99999999999994</v>
      </c>
      <c r="O756">
        <f t="shared" si="105"/>
        <v>3</v>
      </c>
      <c r="P756" t="str">
        <f t="shared" si="106"/>
        <v>Work</v>
      </c>
      <c r="Q756" t="str">
        <f>VLOOKUP(N756,IF(P756="Work",Intervals!$A$4:$C$9,Intervals!$F$4:$H$9),3,1)</f>
        <v>Int_7-17</v>
      </c>
      <c r="R756" t="str">
        <f t="shared" si="107"/>
        <v>1</v>
      </c>
      <c r="S756">
        <f>VLOOKUP(N756,IF(P756="Work",Intervals!$A$4:$D$9,Intervals!$F$4:$I$9),4,1)</f>
        <v>3</v>
      </c>
    </row>
    <row r="757" spans="1:19" x14ac:dyDescent="0.25">
      <c r="A757" t="s">
        <v>162</v>
      </c>
      <c r="B757" s="1" t="s">
        <v>1878</v>
      </c>
      <c r="C757" t="s">
        <v>339</v>
      </c>
      <c r="D757">
        <f t="shared" si="99"/>
        <v>755</v>
      </c>
      <c r="E757" t="s">
        <v>387</v>
      </c>
      <c r="F757" t="s">
        <v>3</v>
      </c>
      <c r="G757" t="s">
        <v>4</v>
      </c>
      <c r="H757" t="s">
        <v>11597</v>
      </c>
      <c r="I757" t="s">
        <v>11671</v>
      </c>
      <c r="J757">
        <f t="shared" si="100"/>
        <v>3</v>
      </c>
      <c r="K757">
        <f t="shared" si="101"/>
        <v>6</v>
      </c>
      <c r="L757" s="3">
        <f t="shared" si="102"/>
        <v>42648</v>
      </c>
      <c r="M757" t="str">
        <f t="shared" si="103"/>
        <v>7:52:00</v>
      </c>
      <c r="N757">
        <f t="shared" si="104"/>
        <v>471.99999999999994</v>
      </c>
      <c r="O757">
        <f t="shared" si="105"/>
        <v>3</v>
      </c>
      <c r="P757" t="str">
        <f t="shared" si="106"/>
        <v>Work</v>
      </c>
      <c r="Q757" t="str">
        <f>VLOOKUP(N757,IF(P757="Work",Intervals!$A$4:$C$9,Intervals!$F$4:$H$9),3,1)</f>
        <v>Int_7-17</v>
      </c>
      <c r="R757" t="str">
        <f t="shared" si="107"/>
        <v>1</v>
      </c>
      <c r="S757">
        <f>VLOOKUP(N757,IF(P757="Work",Intervals!$A$4:$D$9,Intervals!$F$4:$I$9),4,1)</f>
        <v>3</v>
      </c>
    </row>
    <row r="758" spans="1:19" x14ac:dyDescent="0.25">
      <c r="A758" t="s">
        <v>119</v>
      </c>
      <c r="B758" s="1" t="s">
        <v>1879</v>
      </c>
      <c r="C758" t="s">
        <v>339</v>
      </c>
      <c r="D758">
        <f t="shared" si="99"/>
        <v>756</v>
      </c>
      <c r="E758" t="s">
        <v>381</v>
      </c>
      <c r="F758" t="s">
        <v>10</v>
      </c>
      <c r="G758" t="s">
        <v>4</v>
      </c>
      <c r="H758" t="s">
        <v>11589</v>
      </c>
      <c r="I758" s="4">
        <v>42509</v>
      </c>
      <c r="J758">
        <f t="shared" si="100"/>
        <v>3</v>
      </c>
      <c r="K758">
        <f t="shared" si="101"/>
        <v>6</v>
      </c>
      <c r="L758" s="3">
        <f t="shared" si="102"/>
        <v>42648</v>
      </c>
      <c r="M758" t="str">
        <f t="shared" si="103"/>
        <v>7:54:00</v>
      </c>
      <c r="N758">
        <f t="shared" si="104"/>
        <v>473.99999999999989</v>
      </c>
      <c r="O758">
        <f t="shared" si="105"/>
        <v>3</v>
      </c>
      <c r="P758" t="str">
        <f t="shared" si="106"/>
        <v>Work</v>
      </c>
      <c r="Q758" t="str">
        <f>VLOOKUP(N758,IF(P758="Work",Intervals!$A$4:$C$9,Intervals!$F$4:$H$9),3,1)</f>
        <v>Int_7-17</v>
      </c>
      <c r="R758" t="str">
        <f t="shared" si="107"/>
        <v>1</v>
      </c>
      <c r="S758">
        <f>VLOOKUP(N758,IF(P758="Work",Intervals!$A$4:$D$9,Intervals!$F$4:$I$9),4,1)</f>
        <v>3</v>
      </c>
    </row>
    <row r="759" spans="1:19" x14ac:dyDescent="0.25">
      <c r="A759" t="s">
        <v>237</v>
      </c>
      <c r="B759" s="1" t="s">
        <v>1880</v>
      </c>
      <c r="C759" t="s">
        <v>339</v>
      </c>
      <c r="D759">
        <f t="shared" si="99"/>
        <v>757</v>
      </c>
      <c r="E759" t="s">
        <v>379</v>
      </c>
      <c r="F759" t="s">
        <v>10</v>
      </c>
      <c r="G759" t="s">
        <v>4</v>
      </c>
      <c r="H759" t="s">
        <v>11589</v>
      </c>
      <c r="I759" s="4">
        <v>42509</v>
      </c>
      <c r="J759">
        <f t="shared" si="100"/>
        <v>3</v>
      </c>
      <c r="K759">
        <f t="shared" si="101"/>
        <v>6</v>
      </c>
      <c r="L759" s="3">
        <f t="shared" si="102"/>
        <v>42648</v>
      </c>
      <c r="M759" t="str">
        <f t="shared" si="103"/>
        <v>7:59:00</v>
      </c>
      <c r="N759">
        <f t="shared" si="104"/>
        <v>479.00000000000006</v>
      </c>
      <c r="O759">
        <f t="shared" si="105"/>
        <v>3</v>
      </c>
      <c r="P759" t="str">
        <f t="shared" si="106"/>
        <v>Work</v>
      </c>
      <c r="Q759" t="str">
        <f>VLOOKUP(N759,IF(P759="Work",Intervals!$A$4:$C$9,Intervals!$F$4:$H$9),3,1)</f>
        <v>Int_7-17</v>
      </c>
      <c r="R759" t="str">
        <f t="shared" si="107"/>
        <v>1</v>
      </c>
      <c r="S759">
        <f>VLOOKUP(N759,IF(P759="Work",Intervals!$A$4:$D$9,Intervals!$F$4:$I$9),4,1)</f>
        <v>3</v>
      </c>
    </row>
    <row r="760" spans="1:19" x14ac:dyDescent="0.25">
      <c r="A760" t="s">
        <v>113</v>
      </c>
      <c r="B760" s="1" t="s">
        <v>1881</v>
      </c>
      <c r="C760" t="s">
        <v>339</v>
      </c>
      <c r="D760">
        <f t="shared" si="99"/>
        <v>758</v>
      </c>
      <c r="E760" t="s">
        <v>386</v>
      </c>
      <c r="F760" t="s">
        <v>10</v>
      </c>
      <c r="G760" t="s">
        <v>4</v>
      </c>
      <c r="H760" t="s">
        <v>11603</v>
      </c>
      <c r="I760" t="s">
        <v>11677</v>
      </c>
      <c r="J760">
        <f t="shared" si="100"/>
        <v>3</v>
      </c>
      <c r="K760">
        <f t="shared" si="101"/>
        <v>6</v>
      </c>
      <c r="L760" s="3">
        <f t="shared" si="102"/>
        <v>42648</v>
      </c>
      <c r="M760" t="str">
        <f t="shared" si="103"/>
        <v>8:03:00</v>
      </c>
      <c r="N760">
        <f t="shared" si="104"/>
        <v>483.00000000000006</v>
      </c>
      <c r="O760">
        <f t="shared" si="105"/>
        <v>3</v>
      </c>
      <c r="P760" t="str">
        <f t="shared" si="106"/>
        <v>Work</v>
      </c>
      <c r="Q760" t="str">
        <f>VLOOKUP(N760,IF(P760="Work",Intervals!$A$4:$C$9,Intervals!$F$4:$H$9),3,1)</f>
        <v>Int_7-17</v>
      </c>
      <c r="R760" t="str">
        <f t="shared" si="107"/>
        <v>1</v>
      </c>
      <c r="S760">
        <f>VLOOKUP(N760,IF(P760="Work",Intervals!$A$4:$D$9,Intervals!$F$4:$I$9),4,1)</f>
        <v>3</v>
      </c>
    </row>
    <row r="761" spans="1:19" x14ac:dyDescent="0.25">
      <c r="A761" t="s">
        <v>124</v>
      </c>
      <c r="B761" s="1" t="s">
        <v>1882</v>
      </c>
      <c r="C761" t="s">
        <v>339</v>
      </c>
      <c r="D761">
        <f t="shared" si="99"/>
        <v>759</v>
      </c>
      <c r="E761" t="s">
        <v>347</v>
      </c>
      <c r="F761" t="s">
        <v>10</v>
      </c>
      <c r="G761" t="s">
        <v>4</v>
      </c>
      <c r="H761" t="s">
        <v>11589</v>
      </c>
      <c r="I761" s="4">
        <v>42509</v>
      </c>
      <c r="J761">
        <f t="shared" si="100"/>
        <v>3</v>
      </c>
      <c r="K761">
        <f t="shared" si="101"/>
        <v>6</v>
      </c>
      <c r="L761" s="3">
        <f t="shared" si="102"/>
        <v>42648</v>
      </c>
      <c r="M761" t="str">
        <f t="shared" si="103"/>
        <v>8:04:00</v>
      </c>
      <c r="N761">
        <f t="shared" si="104"/>
        <v>483.99999999999989</v>
      </c>
      <c r="O761">
        <f t="shared" si="105"/>
        <v>3</v>
      </c>
      <c r="P761" t="str">
        <f t="shared" si="106"/>
        <v>Work</v>
      </c>
      <c r="Q761" t="str">
        <f>VLOOKUP(N761,IF(P761="Work",Intervals!$A$4:$C$9,Intervals!$F$4:$H$9),3,1)</f>
        <v>Int_7-17</v>
      </c>
      <c r="R761" t="str">
        <f t="shared" si="107"/>
        <v>1</v>
      </c>
      <c r="S761">
        <f>VLOOKUP(N761,IF(P761="Work",Intervals!$A$4:$D$9,Intervals!$F$4:$I$9),4,1)</f>
        <v>3</v>
      </c>
    </row>
    <row r="762" spans="1:19" x14ac:dyDescent="0.25">
      <c r="A762" t="s">
        <v>83</v>
      </c>
      <c r="B762" s="1" t="s">
        <v>1883</v>
      </c>
      <c r="C762" t="s">
        <v>339</v>
      </c>
      <c r="D762">
        <f t="shared" si="99"/>
        <v>760</v>
      </c>
      <c r="E762" t="s">
        <v>384</v>
      </c>
      <c r="F762" t="s">
        <v>10</v>
      </c>
      <c r="G762" t="s">
        <v>4</v>
      </c>
      <c r="H762" t="s">
        <v>11589</v>
      </c>
      <c r="I762" s="4">
        <v>42509</v>
      </c>
      <c r="J762">
        <f t="shared" si="100"/>
        <v>3</v>
      </c>
      <c r="K762">
        <f t="shared" si="101"/>
        <v>6</v>
      </c>
      <c r="L762" s="3">
        <f t="shared" si="102"/>
        <v>42648</v>
      </c>
      <c r="M762" t="str">
        <f t="shared" si="103"/>
        <v>8:05:00</v>
      </c>
      <c r="N762">
        <f t="shared" si="104"/>
        <v>485.00000000000006</v>
      </c>
      <c r="O762">
        <f t="shared" si="105"/>
        <v>3</v>
      </c>
      <c r="P762" t="str">
        <f t="shared" si="106"/>
        <v>Work</v>
      </c>
      <c r="Q762" t="str">
        <f>VLOOKUP(N762,IF(P762="Work",Intervals!$A$4:$C$9,Intervals!$F$4:$H$9),3,1)</f>
        <v>Int_7-17</v>
      </c>
      <c r="R762" t="str">
        <f t="shared" si="107"/>
        <v>1</v>
      </c>
      <c r="S762">
        <f>VLOOKUP(N762,IF(P762="Work",Intervals!$A$4:$D$9,Intervals!$F$4:$I$9),4,1)</f>
        <v>3</v>
      </c>
    </row>
    <row r="763" spans="1:19" x14ac:dyDescent="0.25">
      <c r="A763" t="s">
        <v>125</v>
      </c>
      <c r="B763" s="1" t="s">
        <v>1884</v>
      </c>
      <c r="C763" t="s">
        <v>339</v>
      </c>
      <c r="D763">
        <f t="shared" si="99"/>
        <v>761</v>
      </c>
      <c r="E763" t="s">
        <v>386</v>
      </c>
      <c r="F763" t="s">
        <v>10</v>
      </c>
      <c r="G763" t="s">
        <v>4</v>
      </c>
      <c r="H763" t="s">
        <v>11603</v>
      </c>
      <c r="I763" t="s">
        <v>11677</v>
      </c>
      <c r="J763">
        <f t="shared" si="100"/>
        <v>3</v>
      </c>
      <c r="K763">
        <f t="shared" si="101"/>
        <v>6</v>
      </c>
      <c r="L763" s="3">
        <f t="shared" si="102"/>
        <v>42648</v>
      </c>
      <c r="M763" t="str">
        <f t="shared" si="103"/>
        <v>8:15:00</v>
      </c>
      <c r="N763">
        <f t="shared" si="104"/>
        <v>495</v>
      </c>
      <c r="O763">
        <f t="shared" si="105"/>
        <v>3</v>
      </c>
      <c r="P763" t="str">
        <f t="shared" si="106"/>
        <v>Work</v>
      </c>
      <c r="Q763" t="str">
        <f>VLOOKUP(N763,IF(P763="Work",Intervals!$A$4:$C$9,Intervals!$F$4:$H$9),3,1)</f>
        <v>Int_7-17</v>
      </c>
      <c r="R763" t="str">
        <f t="shared" si="107"/>
        <v>1</v>
      </c>
      <c r="S763">
        <f>VLOOKUP(N763,IF(P763="Work",Intervals!$A$4:$D$9,Intervals!$F$4:$I$9),4,1)</f>
        <v>3</v>
      </c>
    </row>
    <row r="764" spans="1:19" x14ac:dyDescent="0.25">
      <c r="A764" t="s">
        <v>95</v>
      </c>
      <c r="B764" s="1" t="s">
        <v>1884</v>
      </c>
      <c r="C764" t="s">
        <v>339</v>
      </c>
      <c r="D764">
        <f t="shared" si="99"/>
        <v>762</v>
      </c>
      <c r="E764" t="s">
        <v>391</v>
      </c>
      <c r="F764" t="s">
        <v>10</v>
      </c>
      <c r="G764" t="s">
        <v>4</v>
      </c>
      <c r="H764" t="s">
        <v>11603</v>
      </c>
      <c r="I764" t="s">
        <v>11677</v>
      </c>
      <c r="J764">
        <f t="shared" si="100"/>
        <v>3</v>
      </c>
      <c r="K764">
        <f t="shared" si="101"/>
        <v>6</v>
      </c>
      <c r="L764" s="3">
        <f t="shared" si="102"/>
        <v>42648</v>
      </c>
      <c r="M764" t="str">
        <f t="shared" si="103"/>
        <v>8:15:00</v>
      </c>
      <c r="N764">
        <f t="shared" si="104"/>
        <v>495</v>
      </c>
      <c r="O764">
        <f t="shared" si="105"/>
        <v>3</v>
      </c>
      <c r="P764" t="str">
        <f t="shared" si="106"/>
        <v>Work</v>
      </c>
      <c r="Q764" t="str">
        <f>VLOOKUP(N764,IF(P764="Work",Intervals!$A$4:$C$9,Intervals!$F$4:$H$9),3,1)</f>
        <v>Int_7-17</v>
      </c>
      <c r="R764" t="str">
        <f t="shared" si="107"/>
        <v>1</v>
      </c>
      <c r="S764">
        <f>VLOOKUP(N764,IF(P764="Work",Intervals!$A$4:$D$9,Intervals!$F$4:$I$9),4,1)</f>
        <v>3</v>
      </c>
    </row>
    <row r="765" spans="1:19" x14ac:dyDescent="0.25">
      <c r="A765" t="s">
        <v>169</v>
      </c>
      <c r="B765" s="1" t="s">
        <v>1885</v>
      </c>
      <c r="C765" t="s">
        <v>339</v>
      </c>
      <c r="D765">
        <f t="shared" si="99"/>
        <v>763</v>
      </c>
      <c r="E765" t="s">
        <v>408</v>
      </c>
      <c r="F765" t="s">
        <v>10</v>
      </c>
      <c r="G765" t="s">
        <v>30</v>
      </c>
      <c r="H765" t="s">
        <v>11590</v>
      </c>
      <c r="I765" t="s">
        <v>11664</v>
      </c>
      <c r="J765">
        <f t="shared" si="100"/>
        <v>3</v>
      </c>
      <c r="K765">
        <f t="shared" si="101"/>
        <v>6</v>
      </c>
      <c r="L765" s="3">
        <f t="shared" si="102"/>
        <v>42648</v>
      </c>
      <c r="M765" t="str">
        <f t="shared" si="103"/>
        <v>8:22:00</v>
      </c>
      <c r="N765">
        <f t="shared" si="104"/>
        <v>502.00000000000011</v>
      </c>
      <c r="O765">
        <f t="shared" si="105"/>
        <v>3</v>
      </c>
      <c r="P765" t="str">
        <f t="shared" si="106"/>
        <v>Work</v>
      </c>
      <c r="Q765" t="str">
        <f>VLOOKUP(N765,IF(P765="Work",Intervals!$A$4:$C$9,Intervals!$F$4:$H$9),3,1)</f>
        <v>Int_7-17</v>
      </c>
      <c r="R765" t="str">
        <f t="shared" si="107"/>
        <v>1</v>
      </c>
      <c r="S765">
        <f>VLOOKUP(N765,IF(P765="Work",Intervals!$A$4:$D$9,Intervals!$F$4:$I$9),4,1)</f>
        <v>3</v>
      </c>
    </row>
    <row r="766" spans="1:19" x14ac:dyDescent="0.25">
      <c r="A766" t="s">
        <v>84</v>
      </c>
      <c r="B766" s="1" t="s">
        <v>1886</v>
      </c>
      <c r="C766" t="s">
        <v>339</v>
      </c>
      <c r="D766">
        <f t="shared" si="99"/>
        <v>764</v>
      </c>
      <c r="E766" t="s">
        <v>415</v>
      </c>
      <c r="F766" t="s">
        <v>10</v>
      </c>
      <c r="G766" t="s">
        <v>4</v>
      </c>
      <c r="H766" t="s">
        <v>11611</v>
      </c>
      <c r="I766" t="s">
        <v>11685</v>
      </c>
      <c r="J766">
        <f t="shared" si="100"/>
        <v>3</v>
      </c>
      <c r="K766">
        <f t="shared" si="101"/>
        <v>6</v>
      </c>
      <c r="L766" s="3">
        <f t="shared" si="102"/>
        <v>42648</v>
      </c>
      <c r="M766" t="str">
        <f t="shared" si="103"/>
        <v>8:25:00</v>
      </c>
      <c r="N766">
        <f t="shared" si="104"/>
        <v>504.99999999999994</v>
      </c>
      <c r="O766">
        <f t="shared" si="105"/>
        <v>3</v>
      </c>
      <c r="P766" t="str">
        <f t="shared" si="106"/>
        <v>Work</v>
      </c>
      <c r="Q766" t="str">
        <f>VLOOKUP(N766,IF(P766="Work",Intervals!$A$4:$C$9,Intervals!$F$4:$H$9),3,1)</f>
        <v>Int_7-17</v>
      </c>
      <c r="R766" t="str">
        <f t="shared" si="107"/>
        <v>1</v>
      </c>
      <c r="S766">
        <f>VLOOKUP(N766,IF(P766="Work",Intervals!$A$4:$D$9,Intervals!$F$4:$I$9),4,1)</f>
        <v>3</v>
      </c>
    </row>
    <row r="767" spans="1:19" x14ac:dyDescent="0.25">
      <c r="A767" t="s">
        <v>216</v>
      </c>
      <c r="B767" s="1" t="s">
        <v>1887</v>
      </c>
      <c r="C767" t="s">
        <v>339</v>
      </c>
      <c r="D767">
        <f t="shared" si="99"/>
        <v>765</v>
      </c>
      <c r="E767" t="s">
        <v>444</v>
      </c>
      <c r="F767" t="s">
        <v>3</v>
      </c>
      <c r="G767" t="s">
        <v>4</v>
      </c>
      <c r="H767" t="s">
        <v>11589</v>
      </c>
      <c r="I767" s="4">
        <v>42509</v>
      </c>
      <c r="J767">
        <f t="shared" si="100"/>
        <v>3</v>
      </c>
      <c r="K767">
        <f t="shared" si="101"/>
        <v>6</v>
      </c>
      <c r="L767" s="3">
        <f t="shared" si="102"/>
        <v>42648</v>
      </c>
      <c r="M767" t="str">
        <f t="shared" si="103"/>
        <v>8:30:00</v>
      </c>
      <c r="N767">
        <f t="shared" si="104"/>
        <v>510.00000000000011</v>
      </c>
      <c r="O767">
        <f t="shared" si="105"/>
        <v>3</v>
      </c>
      <c r="P767" t="str">
        <f t="shared" si="106"/>
        <v>Work</v>
      </c>
      <c r="Q767" t="str">
        <f>VLOOKUP(N767,IF(P767="Work",Intervals!$A$4:$C$9,Intervals!$F$4:$H$9),3,1)</f>
        <v>Int_7-17</v>
      </c>
      <c r="R767" t="str">
        <f t="shared" si="107"/>
        <v>1</v>
      </c>
      <c r="S767">
        <f>VLOOKUP(N767,IF(P767="Work",Intervals!$A$4:$D$9,Intervals!$F$4:$I$9),4,1)</f>
        <v>3</v>
      </c>
    </row>
    <row r="768" spans="1:19" x14ac:dyDescent="0.25">
      <c r="A768" t="s">
        <v>126</v>
      </c>
      <c r="B768" s="1" t="s">
        <v>1887</v>
      </c>
      <c r="C768" t="s">
        <v>339</v>
      </c>
      <c r="D768">
        <f t="shared" si="99"/>
        <v>766</v>
      </c>
      <c r="E768" t="s">
        <v>387</v>
      </c>
      <c r="F768" t="s">
        <v>3</v>
      </c>
      <c r="G768" t="s">
        <v>4</v>
      </c>
      <c r="H768" t="s">
        <v>11597</v>
      </c>
      <c r="I768" t="s">
        <v>11671</v>
      </c>
      <c r="J768">
        <f t="shared" si="100"/>
        <v>3</v>
      </c>
      <c r="K768">
        <f t="shared" si="101"/>
        <v>6</v>
      </c>
      <c r="L768" s="3">
        <f t="shared" si="102"/>
        <v>42648</v>
      </c>
      <c r="M768" t="str">
        <f t="shared" si="103"/>
        <v>8:30:00</v>
      </c>
      <c r="N768">
        <f t="shared" si="104"/>
        <v>510.00000000000011</v>
      </c>
      <c r="O768">
        <f t="shared" si="105"/>
        <v>3</v>
      </c>
      <c r="P768" t="str">
        <f t="shared" si="106"/>
        <v>Work</v>
      </c>
      <c r="Q768" t="str">
        <f>VLOOKUP(N768,IF(P768="Work",Intervals!$A$4:$C$9,Intervals!$F$4:$H$9),3,1)</f>
        <v>Int_7-17</v>
      </c>
      <c r="R768" t="str">
        <f t="shared" si="107"/>
        <v>1</v>
      </c>
      <c r="S768">
        <f>VLOOKUP(N768,IF(P768="Work",Intervals!$A$4:$D$9,Intervals!$F$4:$I$9),4,1)</f>
        <v>3</v>
      </c>
    </row>
    <row r="769" spans="1:19" x14ac:dyDescent="0.25">
      <c r="A769" t="s">
        <v>138</v>
      </c>
      <c r="B769" s="1" t="s">
        <v>1888</v>
      </c>
      <c r="C769" t="s">
        <v>339</v>
      </c>
      <c r="D769">
        <f t="shared" si="99"/>
        <v>767</v>
      </c>
      <c r="E769" t="s">
        <v>386</v>
      </c>
      <c r="F769" t="s">
        <v>10</v>
      </c>
      <c r="G769" t="s">
        <v>4</v>
      </c>
      <c r="H769" t="s">
        <v>11603</v>
      </c>
      <c r="I769" t="s">
        <v>11677</v>
      </c>
      <c r="J769">
        <f t="shared" si="100"/>
        <v>3</v>
      </c>
      <c r="K769">
        <f t="shared" si="101"/>
        <v>6</v>
      </c>
      <c r="L769" s="3">
        <f t="shared" si="102"/>
        <v>42648</v>
      </c>
      <c r="M769" t="str">
        <f t="shared" si="103"/>
        <v>8:31:00</v>
      </c>
      <c r="N769">
        <f t="shared" si="104"/>
        <v>510.99999999999994</v>
      </c>
      <c r="O769">
        <f t="shared" si="105"/>
        <v>3</v>
      </c>
      <c r="P769" t="str">
        <f t="shared" si="106"/>
        <v>Work</v>
      </c>
      <c r="Q769" t="str">
        <f>VLOOKUP(N769,IF(P769="Work",Intervals!$A$4:$C$9,Intervals!$F$4:$H$9),3,1)</f>
        <v>Int_7-17</v>
      </c>
      <c r="R769" t="str">
        <f t="shared" si="107"/>
        <v>1</v>
      </c>
      <c r="S769">
        <f>VLOOKUP(N769,IF(P769="Work",Intervals!$A$4:$D$9,Intervals!$F$4:$I$9),4,1)</f>
        <v>3</v>
      </c>
    </row>
    <row r="770" spans="1:19" x14ac:dyDescent="0.25">
      <c r="A770" t="s">
        <v>131</v>
      </c>
      <c r="B770" s="1" t="s">
        <v>1889</v>
      </c>
      <c r="C770" t="s">
        <v>339</v>
      </c>
      <c r="D770">
        <f t="shared" si="99"/>
        <v>768</v>
      </c>
      <c r="E770" t="s">
        <v>386</v>
      </c>
      <c r="F770" t="s">
        <v>10</v>
      </c>
      <c r="G770" t="s">
        <v>4</v>
      </c>
      <c r="H770" t="s">
        <v>11603</v>
      </c>
      <c r="I770" t="s">
        <v>11677</v>
      </c>
      <c r="J770">
        <f t="shared" si="100"/>
        <v>3</v>
      </c>
      <c r="K770">
        <f t="shared" si="101"/>
        <v>6</v>
      </c>
      <c r="L770" s="3">
        <f t="shared" si="102"/>
        <v>42648</v>
      </c>
      <c r="M770" t="str">
        <f t="shared" si="103"/>
        <v>8:33:00</v>
      </c>
      <c r="N770">
        <f t="shared" si="104"/>
        <v>512.99999999999989</v>
      </c>
      <c r="O770">
        <f t="shared" si="105"/>
        <v>3</v>
      </c>
      <c r="P770" t="str">
        <f t="shared" si="106"/>
        <v>Work</v>
      </c>
      <c r="Q770" t="str">
        <f>VLOOKUP(N770,IF(P770="Work",Intervals!$A$4:$C$9,Intervals!$F$4:$H$9),3,1)</f>
        <v>Int_7-17</v>
      </c>
      <c r="R770" t="str">
        <f t="shared" si="107"/>
        <v>1</v>
      </c>
      <c r="S770">
        <f>VLOOKUP(N770,IF(P770="Work",Intervals!$A$4:$D$9,Intervals!$F$4:$I$9),4,1)</f>
        <v>3</v>
      </c>
    </row>
    <row r="771" spans="1:19" x14ac:dyDescent="0.25">
      <c r="A771" t="s">
        <v>140</v>
      </c>
      <c r="B771" s="1" t="s">
        <v>1890</v>
      </c>
      <c r="C771" t="s">
        <v>339</v>
      </c>
      <c r="D771">
        <f t="shared" ref="D771:D834" si="108">ROW()-ROW($D$2)</f>
        <v>769</v>
      </c>
      <c r="E771" t="s">
        <v>394</v>
      </c>
      <c r="F771" t="s">
        <v>3</v>
      </c>
      <c r="G771" t="s">
        <v>4</v>
      </c>
      <c r="H771" t="s">
        <v>11589</v>
      </c>
      <c r="I771" s="4">
        <v>42509</v>
      </c>
      <c r="J771">
        <f t="shared" ref="J771:J834" si="109">SEARCH("-",B771)</f>
        <v>3</v>
      </c>
      <c r="K771">
        <f t="shared" ref="K771:K834" si="110">SEARCH("-",B771,J771+1)</f>
        <v>6</v>
      </c>
      <c r="L771" s="3">
        <f t="shared" ref="L771:L834" si="111">DATE(MID(B771,K771+1,4),LEFT(B771,J771-1),MID(B771,J771+1,K771-J771-1))</f>
        <v>42648</v>
      </c>
      <c r="M771" t="str">
        <f t="shared" ref="M771:M834" si="112">MID(B771,SEARCH(" ",B771)+1,99)</f>
        <v>8:36:00</v>
      </c>
      <c r="N771">
        <f t="shared" ref="N771:N834" si="113">((M771+1)-"1.1.1900  0:00:00")*24*60</f>
        <v>516.00000000000011</v>
      </c>
      <c r="O771">
        <f t="shared" ref="O771:O834" si="114">WEEKDAY(L771,2)</f>
        <v>3</v>
      </c>
      <c r="P771" t="str">
        <f t="shared" ref="P771:P834" si="115">IF(O771&gt;5,"NonWork","Work")</f>
        <v>Work</v>
      </c>
      <c r="Q771" t="str">
        <f>VLOOKUP(N771,IF(P771="Work",Intervals!$A$4:$C$9,Intervals!$F$4:$H$9),3,1)</f>
        <v>Int_7-17</v>
      </c>
      <c r="R771" t="str">
        <f t="shared" ref="R771:R834" si="116">IF(O771&gt;5,"2","1")</f>
        <v>1</v>
      </c>
      <c r="S771">
        <f>VLOOKUP(N771,IF(P771="Work",Intervals!$A$4:$D$9,Intervals!$F$4:$I$9),4,1)</f>
        <v>3</v>
      </c>
    </row>
    <row r="772" spans="1:19" x14ac:dyDescent="0.25">
      <c r="A772" t="s">
        <v>100</v>
      </c>
      <c r="B772" s="1" t="s">
        <v>1891</v>
      </c>
      <c r="C772" t="s">
        <v>339</v>
      </c>
      <c r="D772">
        <f t="shared" si="108"/>
        <v>770</v>
      </c>
      <c r="E772" t="s">
        <v>479</v>
      </c>
      <c r="F772" t="s">
        <v>11565</v>
      </c>
      <c r="G772" t="s">
        <v>30</v>
      </c>
      <c r="H772" t="s">
        <v>11590</v>
      </c>
      <c r="I772" t="s">
        <v>11664</v>
      </c>
      <c r="J772">
        <f t="shared" si="109"/>
        <v>3</v>
      </c>
      <c r="K772">
        <f t="shared" si="110"/>
        <v>6</v>
      </c>
      <c r="L772" s="3">
        <f t="shared" si="111"/>
        <v>42648</v>
      </c>
      <c r="M772" t="str">
        <f t="shared" si="112"/>
        <v>8:40:00</v>
      </c>
      <c r="N772">
        <f t="shared" si="113"/>
        <v>520.00000000000011</v>
      </c>
      <c r="O772">
        <f t="shared" si="114"/>
        <v>3</v>
      </c>
      <c r="P772" t="str">
        <f t="shared" si="115"/>
        <v>Work</v>
      </c>
      <c r="Q772" t="str">
        <f>VLOOKUP(N772,IF(P772="Work",Intervals!$A$4:$C$9,Intervals!$F$4:$H$9),3,1)</f>
        <v>Int_7-17</v>
      </c>
      <c r="R772" t="str">
        <f t="shared" si="116"/>
        <v>1</v>
      </c>
      <c r="S772">
        <f>VLOOKUP(N772,IF(P772="Work",Intervals!$A$4:$D$9,Intervals!$F$4:$I$9),4,1)</f>
        <v>3</v>
      </c>
    </row>
    <row r="773" spans="1:19" x14ac:dyDescent="0.25">
      <c r="A773" t="s">
        <v>133</v>
      </c>
      <c r="B773" s="1" t="s">
        <v>1892</v>
      </c>
      <c r="C773" t="s">
        <v>339</v>
      </c>
      <c r="D773">
        <f t="shared" si="108"/>
        <v>771</v>
      </c>
      <c r="E773" t="s">
        <v>391</v>
      </c>
      <c r="F773" t="s">
        <v>10</v>
      </c>
      <c r="G773" t="s">
        <v>4</v>
      </c>
      <c r="H773" t="s">
        <v>11603</v>
      </c>
      <c r="I773" t="s">
        <v>11677</v>
      </c>
      <c r="J773">
        <f t="shared" si="109"/>
        <v>3</v>
      </c>
      <c r="K773">
        <f t="shared" si="110"/>
        <v>6</v>
      </c>
      <c r="L773" s="3">
        <f t="shared" si="111"/>
        <v>42648</v>
      </c>
      <c r="M773" t="str">
        <f t="shared" si="112"/>
        <v>8:41:00</v>
      </c>
      <c r="N773">
        <f t="shared" si="113"/>
        <v>520.99999999999989</v>
      </c>
      <c r="O773">
        <f t="shared" si="114"/>
        <v>3</v>
      </c>
      <c r="P773" t="str">
        <f t="shared" si="115"/>
        <v>Work</v>
      </c>
      <c r="Q773" t="str">
        <f>VLOOKUP(N773,IF(P773="Work",Intervals!$A$4:$C$9,Intervals!$F$4:$H$9),3,1)</f>
        <v>Int_7-17</v>
      </c>
      <c r="R773" t="str">
        <f t="shared" si="116"/>
        <v>1</v>
      </c>
      <c r="S773">
        <f>VLOOKUP(N773,IF(P773="Work",Intervals!$A$4:$D$9,Intervals!$F$4:$I$9),4,1)</f>
        <v>3</v>
      </c>
    </row>
    <row r="774" spans="1:19" x14ac:dyDescent="0.25">
      <c r="A774" t="s">
        <v>90</v>
      </c>
      <c r="B774" s="1" t="s">
        <v>1893</v>
      </c>
      <c r="C774" t="s">
        <v>339</v>
      </c>
      <c r="D774">
        <f t="shared" si="108"/>
        <v>772</v>
      </c>
      <c r="E774" t="s">
        <v>346</v>
      </c>
      <c r="F774" t="s">
        <v>10</v>
      </c>
      <c r="G774" t="s">
        <v>4</v>
      </c>
      <c r="H774" t="s">
        <v>11589</v>
      </c>
      <c r="I774" s="4">
        <v>42509</v>
      </c>
      <c r="J774">
        <f t="shared" si="109"/>
        <v>3</v>
      </c>
      <c r="K774">
        <f t="shared" si="110"/>
        <v>6</v>
      </c>
      <c r="L774" s="3">
        <f t="shared" si="111"/>
        <v>42648</v>
      </c>
      <c r="M774" t="str">
        <f t="shared" si="112"/>
        <v>8:44:00</v>
      </c>
      <c r="N774">
        <f t="shared" si="113"/>
        <v>524</v>
      </c>
      <c r="O774">
        <f t="shared" si="114"/>
        <v>3</v>
      </c>
      <c r="P774" t="str">
        <f t="shared" si="115"/>
        <v>Work</v>
      </c>
      <c r="Q774" t="str">
        <f>VLOOKUP(N774,IF(P774="Work",Intervals!$A$4:$C$9,Intervals!$F$4:$H$9),3,1)</f>
        <v>Int_7-17</v>
      </c>
      <c r="R774" t="str">
        <f t="shared" si="116"/>
        <v>1</v>
      </c>
      <c r="S774">
        <f>VLOOKUP(N774,IF(P774="Work",Intervals!$A$4:$D$9,Intervals!$F$4:$I$9),4,1)</f>
        <v>3</v>
      </c>
    </row>
    <row r="775" spans="1:19" x14ac:dyDescent="0.25">
      <c r="A775" t="s">
        <v>137</v>
      </c>
      <c r="B775" s="1" t="s">
        <v>1894</v>
      </c>
      <c r="C775" t="s">
        <v>339</v>
      </c>
      <c r="D775">
        <f t="shared" si="108"/>
        <v>773</v>
      </c>
      <c r="E775" t="s">
        <v>381</v>
      </c>
      <c r="F775" t="s">
        <v>10</v>
      </c>
      <c r="G775" t="s">
        <v>4</v>
      </c>
      <c r="H775" t="s">
        <v>11589</v>
      </c>
      <c r="I775" s="4">
        <v>42509</v>
      </c>
      <c r="J775">
        <f t="shared" si="109"/>
        <v>3</v>
      </c>
      <c r="K775">
        <f t="shared" si="110"/>
        <v>6</v>
      </c>
      <c r="L775" s="3">
        <f t="shared" si="111"/>
        <v>42648</v>
      </c>
      <c r="M775" t="str">
        <f t="shared" si="112"/>
        <v>8:45:00</v>
      </c>
      <c r="N775">
        <f t="shared" si="113"/>
        <v>524.99999999999989</v>
      </c>
      <c r="O775">
        <f t="shared" si="114"/>
        <v>3</v>
      </c>
      <c r="P775" t="str">
        <f t="shared" si="115"/>
        <v>Work</v>
      </c>
      <c r="Q775" t="str">
        <f>VLOOKUP(N775,IF(P775="Work",Intervals!$A$4:$C$9,Intervals!$F$4:$H$9),3,1)</f>
        <v>Int_7-17</v>
      </c>
      <c r="R775" t="str">
        <f t="shared" si="116"/>
        <v>1</v>
      </c>
      <c r="S775">
        <f>VLOOKUP(N775,IF(P775="Work",Intervals!$A$4:$D$9,Intervals!$F$4:$I$9),4,1)</f>
        <v>3</v>
      </c>
    </row>
    <row r="776" spans="1:19" x14ac:dyDescent="0.25">
      <c r="A776" t="s">
        <v>238</v>
      </c>
      <c r="B776" s="1" t="s">
        <v>11</v>
      </c>
      <c r="C776" t="s">
        <v>339</v>
      </c>
      <c r="D776">
        <f t="shared" si="108"/>
        <v>774</v>
      </c>
      <c r="E776" t="s">
        <v>346</v>
      </c>
      <c r="F776" t="s">
        <v>10</v>
      </c>
      <c r="G776" t="s">
        <v>4</v>
      </c>
      <c r="H776" t="s">
        <v>11589</v>
      </c>
      <c r="I776" s="4">
        <v>42509</v>
      </c>
      <c r="J776">
        <f t="shared" si="109"/>
        <v>3</v>
      </c>
      <c r="K776">
        <f t="shared" si="110"/>
        <v>6</v>
      </c>
      <c r="L776" s="3">
        <f t="shared" si="111"/>
        <v>42648</v>
      </c>
      <c r="M776" t="str">
        <f t="shared" si="112"/>
        <v>8:47:00</v>
      </c>
      <c r="N776">
        <f t="shared" si="113"/>
        <v>526.99999999999989</v>
      </c>
      <c r="O776">
        <f t="shared" si="114"/>
        <v>3</v>
      </c>
      <c r="P776" t="str">
        <f t="shared" si="115"/>
        <v>Work</v>
      </c>
      <c r="Q776" t="str">
        <f>VLOOKUP(N776,IF(P776="Work",Intervals!$A$4:$C$9,Intervals!$F$4:$H$9),3,1)</f>
        <v>Int_7-17</v>
      </c>
      <c r="R776" t="str">
        <f t="shared" si="116"/>
        <v>1</v>
      </c>
      <c r="S776">
        <f>VLOOKUP(N776,IF(P776="Work",Intervals!$A$4:$D$9,Intervals!$F$4:$I$9),4,1)</f>
        <v>3</v>
      </c>
    </row>
    <row r="777" spans="1:19" x14ac:dyDescent="0.25">
      <c r="A777" t="s">
        <v>223</v>
      </c>
      <c r="B777" s="1" t="s">
        <v>11</v>
      </c>
      <c r="C777" t="s">
        <v>339</v>
      </c>
      <c r="D777">
        <f t="shared" si="108"/>
        <v>775</v>
      </c>
      <c r="E777" t="s">
        <v>480</v>
      </c>
      <c r="F777" t="s">
        <v>3</v>
      </c>
      <c r="G777" t="s">
        <v>4</v>
      </c>
      <c r="H777" t="s">
        <v>11589</v>
      </c>
      <c r="I777" s="4">
        <v>42509</v>
      </c>
      <c r="J777">
        <f t="shared" si="109"/>
        <v>3</v>
      </c>
      <c r="K777">
        <f t="shared" si="110"/>
        <v>6</v>
      </c>
      <c r="L777" s="3">
        <f t="shared" si="111"/>
        <v>42648</v>
      </c>
      <c r="M777" t="str">
        <f t="shared" si="112"/>
        <v>8:47:00</v>
      </c>
      <c r="N777">
        <f t="shared" si="113"/>
        <v>526.99999999999989</v>
      </c>
      <c r="O777">
        <f t="shared" si="114"/>
        <v>3</v>
      </c>
      <c r="P777" t="str">
        <f t="shared" si="115"/>
        <v>Work</v>
      </c>
      <c r="Q777" t="str">
        <f>VLOOKUP(N777,IF(P777="Work",Intervals!$A$4:$C$9,Intervals!$F$4:$H$9),3,1)</f>
        <v>Int_7-17</v>
      </c>
      <c r="R777" t="str">
        <f t="shared" si="116"/>
        <v>1</v>
      </c>
      <c r="S777">
        <f>VLOOKUP(N777,IF(P777="Work",Intervals!$A$4:$D$9,Intervals!$F$4:$I$9),4,1)</f>
        <v>3</v>
      </c>
    </row>
    <row r="778" spans="1:19" x14ac:dyDescent="0.25">
      <c r="A778" t="s">
        <v>143</v>
      </c>
      <c r="B778" s="1" t="s">
        <v>1895</v>
      </c>
      <c r="C778" t="s">
        <v>339</v>
      </c>
      <c r="D778">
        <f t="shared" si="108"/>
        <v>776</v>
      </c>
      <c r="E778" t="s">
        <v>386</v>
      </c>
      <c r="F778" t="s">
        <v>10</v>
      </c>
      <c r="G778" t="s">
        <v>4</v>
      </c>
      <c r="H778" t="s">
        <v>11603</v>
      </c>
      <c r="I778" t="s">
        <v>11677</v>
      </c>
      <c r="J778">
        <f t="shared" si="109"/>
        <v>3</v>
      </c>
      <c r="K778">
        <f t="shared" si="110"/>
        <v>6</v>
      </c>
      <c r="L778" s="3">
        <f t="shared" si="111"/>
        <v>42648</v>
      </c>
      <c r="M778" t="str">
        <f t="shared" si="112"/>
        <v>8:48:00</v>
      </c>
      <c r="N778">
        <f t="shared" si="113"/>
        <v>528</v>
      </c>
      <c r="O778">
        <f t="shared" si="114"/>
        <v>3</v>
      </c>
      <c r="P778" t="str">
        <f t="shared" si="115"/>
        <v>Work</v>
      </c>
      <c r="Q778" t="str">
        <f>VLOOKUP(N778,IF(P778="Work",Intervals!$A$4:$C$9,Intervals!$F$4:$H$9),3,1)</f>
        <v>Int_7-17</v>
      </c>
      <c r="R778" t="str">
        <f t="shared" si="116"/>
        <v>1</v>
      </c>
      <c r="S778">
        <f>VLOOKUP(N778,IF(P778="Work",Intervals!$A$4:$D$9,Intervals!$F$4:$I$9),4,1)</f>
        <v>3</v>
      </c>
    </row>
    <row r="779" spans="1:19" x14ac:dyDescent="0.25">
      <c r="A779" t="s">
        <v>238</v>
      </c>
      <c r="B779" s="1" t="s">
        <v>1896</v>
      </c>
      <c r="C779" t="s">
        <v>339</v>
      </c>
      <c r="D779">
        <f t="shared" si="108"/>
        <v>777</v>
      </c>
      <c r="E779" t="s">
        <v>346</v>
      </c>
      <c r="F779" t="s">
        <v>10</v>
      </c>
      <c r="G779" t="s">
        <v>4</v>
      </c>
      <c r="H779" t="s">
        <v>11589</v>
      </c>
      <c r="I779" s="4">
        <v>42509</v>
      </c>
      <c r="J779">
        <f t="shared" si="109"/>
        <v>3</v>
      </c>
      <c r="K779">
        <f t="shared" si="110"/>
        <v>6</v>
      </c>
      <c r="L779" s="3">
        <f t="shared" si="111"/>
        <v>42648</v>
      </c>
      <c r="M779" t="str">
        <f t="shared" si="112"/>
        <v>8:49:00</v>
      </c>
      <c r="N779">
        <f t="shared" si="113"/>
        <v>528.99999999999989</v>
      </c>
      <c r="O779">
        <f t="shared" si="114"/>
        <v>3</v>
      </c>
      <c r="P779" t="str">
        <f t="shared" si="115"/>
        <v>Work</v>
      </c>
      <c r="Q779" t="str">
        <f>VLOOKUP(N779,IF(P779="Work",Intervals!$A$4:$C$9,Intervals!$F$4:$H$9),3,1)</f>
        <v>Int_7-17</v>
      </c>
      <c r="R779" t="str">
        <f t="shared" si="116"/>
        <v>1</v>
      </c>
      <c r="S779">
        <f>VLOOKUP(N779,IF(P779="Work",Intervals!$A$4:$D$9,Intervals!$F$4:$I$9),4,1)</f>
        <v>3</v>
      </c>
    </row>
    <row r="780" spans="1:19" x14ac:dyDescent="0.25">
      <c r="A780" t="s">
        <v>120</v>
      </c>
      <c r="B780" s="1" t="s">
        <v>1897</v>
      </c>
      <c r="C780" t="s">
        <v>339</v>
      </c>
      <c r="D780">
        <f t="shared" si="108"/>
        <v>778</v>
      </c>
      <c r="E780" t="s">
        <v>386</v>
      </c>
      <c r="F780" t="s">
        <v>10</v>
      </c>
      <c r="G780" t="s">
        <v>4</v>
      </c>
      <c r="H780" t="s">
        <v>11603</v>
      </c>
      <c r="I780" t="s">
        <v>11677</v>
      </c>
      <c r="J780">
        <f t="shared" si="109"/>
        <v>3</v>
      </c>
      <c r="K780">
        <f t="shared" si="110"/>
        <v>6</v>
      </c>
      <c r="L780" s="3">
        <f t="shared" si="111"/>
        <v>42648</v>
      </c>
      <c r="M780" t="str">
        <f t="shared" si="112"/>
        <v>8:50:00</v>
      </c>
      <c r="N780">
        <f t="shared" si="113"/>
        <v>530</v>
      </c>
      <c r="O780">
        <f t="shared" si="114"/>
        <v>3</v>
      </c>
      <c r="P780" t="str">
        <f t="shared" si="115"/>
        <v>Work</v>
      </c>
      <c r="Q780" t="str">
        <f>VLOOKUP(N780,IF(P780="Work",Intervals!$A$4:$C$9,Intervals!$F$4:$H$9),3,1)</f>
        <v>Int_7-17</v>
      </c>
      <c r="R780" t="str">
        <f t="shared" si="116"/>
        <v>1</v>
      </c>
      <c r="S780">
        <f>VLOOKUP(N780,IF(P780="Work",Intervals!$A$4:$D$9,Intervals!$F$4:$I$9),4,1)</f>
        <v>3</v>
      </c>
    </row>
    <row r="781" spans="1:19" x14ac:dyDescent="0.25">
      <c r="A781" t="s">
        <v>145</v>
      </c>
      <c r="B781" s="1" t="s">
        <v>1898</v>
      </c>
      <c r="C781" t="s">
        <v>339</v>
      </c>
      <c r="D781">
        <f t="shared" si="108"/>
        <v>779</v>
      </c>
      <c r="E781" t="s">
        <v>357</v>
      </c>
      <c r="F781" t="s">
        <v>3</v>
      </c>
      <c r="G781" t="s">
        <v>4</v>
      </c>
      <c r="H781" t="s">
        <v>11597</v>
      </c>
      <c r="I781" t="s">
        <v>11671</v>
      </c>
      <c r="J781">
        <f t="shared" si="109"/>
        <v>3</v>
      </c>
      <c r="K781">
        <f t="shared" si="110"/>
        <v>6</v>
      </c>
      <c r="L781" s="3">
        <f t="shared" si="111"/>
        <v>42648</v>
      </c>
      <c r="M781" t="str">
        <f t="shared" si="112"/>
        <v>8:58:00</v>
      </c>
      <c r="N781">
        <f t="shared" si="113"/>
        <v>538</v>
      </c>
      <c r="O781">
        <f t="shared" si="114"/>
        <v>3</v>
      </c>
      <c r="P781" t="str">
        <f t="shared" si="115"/>
        <v>Work</v>
      </c>
      <c r="Q781" t="str">
        <f>VLOOKUP(N781,IF(P781="Work",Intervals!$A$4:$C$9,Intervals!$F$4:$H$9),3,1)</f>
        <v>Int_7-17</v>
      </c>
      <c r="R781" t="str">
        <f t="shared" si="116"/>
        <v>1</v>
      </c>
      <c r="S781">
        <f>VLOOKUP(N781,IF(P781="Work",Intervals!$A$4:$D$9,Intervals!$F$4:$I$9),4,1)</f>
        <v>3</v>
      </c>
    </row>
    <row r="782" spans="1:19" x14ac:dyDescent="0.25">
      <c r="A782" t="s">
        <v>173</v>
      </c>
      <c r="B782" s="1" t="s">
        <v>1899</v>
      </c>
      <c r="C782" t="s">
        <v>339</v>
      </c>
      <c r="D782">
        <f t="shared" si="108"/>
        <v>780</v>
      </c>
      <c r="E782" t="s">
        <v>386</v>
      </c>
      <c r="F782" t="s">
        <v>10</v>
      </c>
      <c r="G782" t="s">
        <v>4</v>
      </c>
      <c r="H782" t="s">
        <v>11603</v>
      </c>
      <c r="I782" t="s">
        <v>11677</v>
      </c>
      <c r="J782">
        <f t="shared" si="109"/>
        <v>3</v>
      </c>
      <c r="K782">
        <f t="shared" si="110"/>
        <v>6</v>
      </c>
      <c r="L782" s="3">
        <f t="shared" si="111"/>
        <v>42648</v>
      </c>
      <c r="M782" t="str">
        <f t="shared" si="112"/>
        <v>8:59:00</v>
      </c>
      <c r="N782">
        <f t="shared" si="113"/>
        <v>538.99999999999989</v>
      </c>
      <c r="O782">
        <f t="shared" si="114"/>
        <v>3</v>
      </c>
      <c r="P782" t="str">
        <f t="shared" si="115"/>
        <v>Work</v>
      </c>
      <c r="Q782" t="str">
        <f>VLOOKUP(N782,IF(P782="Work",Intervals!$A$4:$C$9,Intervals!$F$4:$H$9),3,1)</f>
        <v>Int_7-17</v>
      </c>
      <c r="R782" t="str">
        <f t="shared" si="116"/>
        <v>1</v>
      </c>
      <c r="S782">
        <f>VLOOKUP(N782,IF(P782="Work",Intervals!$A$4:$D$9,Intervals!$F$4:$I$9),4,1)</f>
        <v>3</v>
      </c>
    </row>
    <row r="783" spans="1:19" x14ac:dyDescent="0.25">
      <c r="A783" t="s">
        <v>88</v>
      </c>
      <c r="B783" s="1" t="s">
        <v>1899</v>
      </c>
      <c r="C783" t="s">
        <v>339</v>
      </c>
      <c r="D783">
        <f t="shared" si="108"/>
        <v>781</v>
      </c>
      <c r="E783" t="s">
        <v>347</v>
      </c>
      <c r="F783" t="s">
        <v>10</v>
      </c>
      <c r="G783" t="s">
        <v>4</v>
      </c>
      <c r="H783" t="s">
        <v>11589</v>
      </c>
      <c r="I783" s="4">
        <v>42509</v>
      </c>
      <c r="J783">
        <f t="shared" si="109"/>
        <v>3</v>
      </c>
      <c r="K783">
        <f t="shared" si="110"/>
        <v>6</v>
      </c>
      <c r="L783" s="3">
        <f t="shared" si="111"/>
        <v>42648</v>
      </c>
      <c r="M783" t="str">
        <f t="shared" si="112"/>
        <v>8:59:00</v>
      </c>
      <c r="N783">
        <f t="shared" si="113"/>
        <v>538.99999999999989</v>
      </c>
      <c r="O783">
        <f t="shared" si="114"/>
        <v>3</v>
      </c>
      <c r="P783" t="str">
        <f t="shared" si="115"/>
        <v>Work</v>
      </c>
      <c r="Q783" t="str">
        <f>VLOOKUP(N783,IF(P783="Work",Intervals!$A$4:$C$9,Intervals!$F$4:$H$9),3,1)</f>
        <v>Int_7-17</v>
      </c>
      <c r="R783" t="str">
        <f t="shared" si="116"/>
        <v>1</v>
      </c>
      <c r="S783">
        <f>VLOOKUP(N783,IF(P783="Work",Intervals!$A$4:$D$9,Intervals!$F$4:$I$9),4,1)</f>
        <v>3</v>
      </c>
    </row>
    <row r="784" spans="1:19" x14ac:dyDescent="0.25">
      <c r="A784" t="s">
        <v>99</v>
      </c>
      <c r="B784" s="1" t="s">
        <v>1900</v>
      </c>
      <c r="C784" t="s">
        <v>339</v>
      </c>
      <c r="D784">
        <f t="shared" si="108"/>
        <v>782</v>
      </c>
      <c r="E784" t="s">
        <v>386</v>
      </c>
      <c r="F784" t="s">
        <v>10</v>
      </c>
      <c r="G784" t="s">
        <v>4</v>
      </c>
      <c r="H784" t="s">
        <v>11603</v>
      </c>
      <c r="I784" t="s">
        <v>11677</v>
      </c>
      <c r="J784">
        <f t="shared" si="109"/>
        <v>3</v>
      </c>
      <c r="K784">
        <f t="shared" si="110"/>
        <v>6</v>
      </c>
      <c r="L784" s="3">
        <f t="shared" si="111"/>
        <v>42648</v>
      </c>
      <c r="M784" t="str">
        <f t="shared" si="112"/>
        <v>9:04:00</v>
      </c>
      <c r="N784">
        <f t="shared" si="113"/>
        <v>544</v>
      </c>
      <c r="O784">
        <f t="shared" si="114"/>
        <v>3</v>
      </c>
      <c r="P784" t="str">
        <f t="shared" si="115"/>
        <v>Work</v>
      </c>
      <c r="Q784" t="str">
        <f>VLOOKUP(N784,IF(P784="Work",Intervals!$A$4:$C$9,Intervals!$F$4:$H$9),3,1)</f>
        <v>Int_7-17</v>
      </c>
      <c r="R784" t="str">
        <f t="shared" si="116"/>
        <v>1</v>
      </c>
      <c r="S784">
        <f>VLOOKUP(N784,IF(P784="Work",Intervals!$A$4:$D$9,Intervals!$F$4:$I$9),4,1)</f>
        <v>3</v>
      </c>
    </row>
    <row r="785" spans="1:19" x14ac:dyDescent="0.25">
      <c r="A785" t="s">
        <v>162</v>
      </c>
      <c r="B785" s="1" t="s">
        <v>1901</v>
      </c>
      <c r="C785" t="s">
        <v>339</v>
      </c>
      <c r="D785">
        <f t="shared" si="108"/>
        <v>783</v>
      </c>
      <c r="E785" t="s">
        <v>387</v>
      </c>
      <c r="F785" t="s">
        <v>3</v>
      </c>
      <c r="G785" t="s">
        <v>4</v>
      </c>
      <c r="H785" t="s">
        <v>11597</v>
      </c>
      <c r="I785" t="s">
        <v>11671</v>
      </c>
      <c r="J785">
        <f t="shared" si="109"/>
        <v>3</v>
      </c>
      <c r="K785">
        <f t="shared" si="110"/>
        <v>6</v>
      </c>
      <c r="L785" s="3">
        <f t="shared" si="111"/>
        <v>42648</v>
      </c>
      <c r="M785" t="str">
        <f t="shared" si="112"/>
        <v>9:05:00</v>
      </c>
      <c r="N785">
        <f t="shared" si="113"/>
        <v>545.00000000000011</v>
      </c>
      <c r="O785">
        <f t="shared" si="114"/>
        <v>3</v>
      </c>
      <c r="P785" t="str">
        <f t="shared" si="115"/>
        <v>Work</v>
      </c>
      <c r="Q785" t="str">
        <f>VLOOKUP(N785,IF(P785="Work",Intervals!$A$4:$C$9,Intervals!$F$4:$H$9),3,1)</f>
        <v>Int_7-17</v>
      </c>
      <c r="R785" t="str">
        <f t="shared" si="116"/>
        <v>1</v>
      </c>
      <c r="S785">
        <f>VLOOKUP(N785,IF(P785="Work",Intervals!$A$4:$D$9,Intervals!$F$4:$I$9),4,1)</f>
        <v>3</v>
      </c>
    </row>
    <row r="786" spans="1:19" x14ac:dyDescent="0.25">
      <c r="A786" t="s">
        <v>178</v>
      </c>
      <c r="B786" s="1" t="s">
        <v>1901</v>
      </c>
      <c r="C786" t="s">
        <v>339</v>
      </c>
      <c r="D786">
        <f t="shared" si="108"/>
        <v>784</v>
      </c>
      <c r="E786" t="s">
        <v>417</v>
      </c>
      <c r="F786" t="s">
        <v>11570</v>
      </c>
      <c r="G786" t="s">
        <v>4</v>
      </c>
      <c r="H786" t="s">
        <v>11612</v>
      </c>
      <c r="I786" t="s">
        <v>11686</v>
      </c>
      <c r="J786">
        <f t="shared" si="109"/>
        <v>3</v>
      </c>
      <c r="K786">
        <f t="shared" si="110"/>
        <v>6</v>
      </c>
      <c r="L786" s="3">
        <f t="shared" si="111"/>
        <v>42648</v>
      </c>
      <c r="M786" t="str">
        <f t="shared" si="112"/>
        <v>9:05:00</v>
      </c>
      <c r="N786">
        <f t="shared" si="113"/>
        <v>545.00000000000011</v>
      </c>
      <c r="O786">
        <f t="shared" si="114"/>
        <v>3</v>
      </c>
      <c r="P786" t="str">
        <f t="shared" si="115"/>
        <v>Work</v>
      </c>
      <c r="Q786" t="str">
        <f>VLOOKUP(N786,IF(P786="Work",Intervals!$A$4:$C$9,Intervals!$F$4:$H$9),3,1)</f>
        <v>Int_7-17</v>
      </c>
      <c r="R786" t="str">
        <f t="shared" si="116"/>
        <v>1</v>
      </c>
      <c r="S786">
        <f>VLOOKUP(N786,IF(P786="Work",Intervals!$A$4:$D$9,Intervals!$F$4:$I$9),4,1)</f>
        <v>3</v>
      </c>
    </row>
    <row r="787" spans="1:19" x14ac:dyDescent="0.25">
      <c r="A787" t="s">
        <v>115</v>
      </c>
      <c r="B787" s="1" t="s">
        <v>1901</v>
      </c>
      <c r="C787" t="s">
        <v>339</v>
      </c>
      <c r="D787">
        <f t="shared" si="108"/>
        <v>785</v>
      </c>
      <c r="E787" t="s">
        <v>409</v>
      </c>
      <c r="F787" t="s">
        <v>11563</v>
      </c>
      <c r="G787" t="s">
        <v>4</v>
      </c>
      <c r="H787" t="s">
        <v>11589</v>
      </c>
      <c r="I787" s="4">
        <v>42509</v>
      </c>
      <c r="J787">
        <f t="shared" si="109"/>
        <v>3</v>
      </c>
      <c r="K787">
        <f t="shared" si="110"/>
        <v>6</v>
      </c>
      <c r="L787" s="3">
        <f t="shared" si="111"/>
        <v>42648</v>
      </c>
      <c r="M787" t="str">
        <f t="shared" si="112"/>
        <v>9:05:00</v>
      </c>
      <c r="N787">
        <f t="shared" si="113"/>
        <v>545.00000000000011</v>
      </c>
      <c r="O787">
        <f t="shared" si="114"/>
        <v>3</v>
      </c>
      <c r="P787" t="str">
        <f t="shared" si="115"/>
        <v>Work</v>
      </c>
      <c r="Q787" t="str">
        <f>VLOOKUP(N787,IF(P787="Work",Intervals!$A$4:$C$9,Intervals!$F$4:$H$9),3,1)</f>
        <v>Int_7-17</v>
      </c>
      <c r="R787" t="str">
        <f t="shared" si="116"/>
        <v>1</v>
      </c>
      <c r="S787">
        <f>VLOOKUP(N787,IF(P787="Work",Intervals!$A$4:$D$9,Intervals!$F$4:$I$9),4,1)</f>
        <v>3</v>
      </c>
    </row>
    <row r="788" spans="1:19" x14ac:dyDescent="0.25">
      <c r="A788" t="s">
        <v>134</v>
      </c>
      <c r="B788" s="1" t="s">
        <v>1901</v>
      </c>
      <c r="C788" t="s">
        <v>339</v>
      </c>
      <c r="D788">
        <f t="shared" si="108"/>
        <v>786</v>
      </c>
      <c r="E788" t="s">
        <v>347</v>
      </c>
      <c r="F788" t="s">
        <v>10</v>
      </c>
      <c r="G788" t="s">
        <v>4</v>
      </c>
      <c r="H788" t="s">
        <v>11589</v>
      </c>
      <c r="I788" s="4">
        <v>42509</v>
      </c>
      <c r="J788">
        <f t="shared" si="109"/>
        <v>3</v>
      </c>
      <c r="K788">
        <f t="shared" si="110"/>
        <v>6</v>
      </c>
      <c r="L788" s="3">
        <f t="shared" si="111"/>
        <v>42648</v>
      </c>
      <c r="M788" t="str">
        <f t="shared" si="112"/>
        <v>9:05:00</v>
      </c>
      <c r="N788">
        <f t="shared" si="113"/>
        <v>545.00000000000011</v>
      </c>
      <c r="O788">
        <f t="shared" si="114"/>
        <v>3</v>
      </c>
      <c r="P788" t="str">
        <f t="shared" si="115"/>
        <v>Work</v>
      </c>
      <c r="Q788" t="str">
        <f>VLOOKUP(N788,IF(P788="Work",Intervals!$A$4:$C$9,Intervals!$F$4:$H$9),3,1)</f>
        <v>Int_7-17</v>
      </c>
      <c r="R788" t="str">
        <f t="shared" si="116"/>
        <v>1</v>
      </c>
      <c r="S788">
        <f>VLOOKUP(N788,IF(P788="Work",Intervals!$A$4:$D$9,Intervals!$F$4:$I$9),4,1)</f>
        <v>3</v>
      </c>
    </row>
    <row r="789" spans="1:19" x14ac:dyDescent="0.25">
      <c r="A789" t="s">
        <v>146</v>
      </c>
      <c r="B789" s="1" t="s">
        <v>1902</v>
      </c>
      <c r="C789" t="s">
        <v>339</v>
      </c>
      <c r="D789">
        <f t="shared" si="108"/>
        <v>787</v>
      </c>
      <c r="E789" t="s">
        <v>386</v>
      </c>
      <c r="F789" t="s">
        <v>10</v>
      </c>
      <c r="G789" t="s">
        <v>4</v>
      </c>
      <c r="H789" t="s">
        <v>11603</v>
      </c>
      <c r="I789" t="s">
        <v>11677</v>
      </c>
      <c r="J789">
        <f t="shared" si="109"/>
        <v>3</v>
      </c>
      <c r="K789">
        <f t="shared" si="110"/>
        <v>6</v>
      </c>
      <c r="L789" s="3">
        <f t="shared" si="111"/>
        <v>42648</v>
      </c>
      <c r="M789" t="str">
        <f t="shared" si="112"/>
        <v>9:11:00</v>
      </c>
      <c r="N789">
        <f t="shared" si="113"/>
        <v>551.00000000000011</v>
      </c>
      <c r="O789">
        <f t="shared" si="114"/>
        <v>3</v>
      </c>
      <c r="P789" t="str">
        <f t="shared" si="115"/>
        <v>Work</v>
      </c>
      <c r="Q789" t="str">
        <f>VLOOKUP(N789,IF(P789="Work",Intervals!$A$4:$C$9,Intervals!$F$4:$H$9),3,1)</f>
        <v>Int_7-17</v>
      </c>
      <c r="R789" t="str">
        <f t="shared" si="116"/>
        <v>1</v>
      </c>
      <c r="S789">
        <f>VLOOKUP(N789,IF(P789="Work",Intervals!$A$4:$D$9,Intervals!$F$4:$I$9),4,1)</f>
        <v>3</v>
      </c>
    </row>
    <row r="790" spans="1:19" x14ac:dyDescent="0.25">
      <c r="A790" t="s">
        <v>147</v>
      </c>
      <c r="B790" s="1" t="s">
        <v>1903</v>
      </c>
      <c r="C790" t="s">
        <v>339</v>
      </c>
      <c r="D790">
        <f t="shared" si="108"/>
        <v>788</v>
      </c>
      <c r="E790" t="s">
        <v>391</v>
      </c>
      <c r="F790" t="s">
        <v>10</v>
      </c>
      <c r="G790" t="s">
        <v>4</v>
      </c>
      <c r="H790" t="s">
        <v>11603</v>
      </c>
      <c r="I790" t="s">
        <v>11677</v>
      </c>
      <c r="J790">
        <f t="shared" si="109"/>
        <v>3</v>
      </c>
      <c r="K790">
        <f t="shared" si="110"/>
        <v>6</v>
      </c>
      <c r="L790" s="3">
        <f t="shared" si="111"/>
        <v>42648</v>
      </c>
      <c r="M790" t="str">
        <f t="shared" si="112"/>
        <v>9:18:00</v>
      </c>
      <c r="N790">
        <f t="shared" si="113"/>
        <v>557.99999999999989</v>
      </c>
      <c r="O790">
        <f t="shared" si="114"/>
        <v>3</v>
      </c>
      <c r="P790" t="str">
        <f t="shared" si="115"/>
        <v>Work</v>
      </c>
      <c r="Q790" t="str">
        <f>VLOOKUP(N790,IF(P790="Work",Intervals!$A$4:$C$9,Intervals!$F$4:$H$9),3,1)</f>
        <v>Int_7-17</v>
      </c>
      <c r="R790" t="str">
        <f t="shared" si="116"/>
        <v>1</v>
      </c>
      <c r="S790">
        <f>VLOOKUP(N790,IF(P790="Work",Intervals!$A$4:$D$9,Intervals!$F$4:$I$9),4,1)</f>
        <v>3</v>
      </c>
    </row>
    <row r="791" spans="1:19" x14ac:dyDescent="0.25">
      <c r="A791" t="s">
        <v>148</v>
      </c>
      <c r="B791" s="1" t="s">
        <v>1904</v>
      </c>
      <c r="C791" t="s">
        <v>339</v>
      </c>
      <c r="D791">
        <f t="shared" si="108"/>
        <v>789</v>
      </c>
      <c r="E791" t="s">
        <v>384</v>
      </c>
      <c r="F791" t="s">
        <v>10</v>
      </c>
      <c r="G791" t="s">
        <v>4</v>
      </c>
      <c r="H791" t="s">
        <v>11589</v>
      </c>
      <c r="I791" s="4">
        <v>42509</v>
      </c>
      <c r="J791">
        <f t="shared" si="109"/>
        <v>3</v>
      </c>
      <c r="K791">
        <f t="shared" si="110"/>
        <v>6</v>
      </c>
      <c r="L791" s="3">
        <f t="shared" si="111"/>
        <v>42648</v>
      </c>
      <c r="M791" t="str">
        <f t="shared" si="112"/>
        <v>9:19:00</v>
      </c>
      <c r="N791">
        <f t="shared" si="113"/>
        <v>559.00000000000011</v>
      </c>
      <c r="O791">
        <f t="shared" si="114"/>
        <v>3</v>
      </c>
      <c r="P791" t="str">
        <f t="shared" si="115"/>
        <v>Work</v>
      </c>
      <c r="Q791" t="str">
        <f>VLOOKUP(N791,IF(P791="Work",Intervals!$A$4:$C$9,Intervals!$F$4:$H$9),3,1)</f>
        <v>Int_7-17</v>
      </c>
      <c r="R791" t="str">
        <f t="shared" si="116"/>
        <v>1</v>
      </c>
      <c r="S791">
        <f>VLOOKUP(N791,IF(P791="Work",Intervals!$A$4:$D$9,Intervals!$F$4:$I$9),4,1)</f>
        <v>3</v>
      </c>
    </row>
    <row r="792" spans="1:19" x14ac:dyDescent="0.25">
      <c r="A792" t="s">
        <v>139</v>
      </c>
      <c r="B792" s="1" t="s">
        <v>1905</v>
      </c>
      <c r="C792" t="s">
        <v>339</v>
      </c>
      <c r="D792">
        <f t="shared" si="108"/>
        <v>790</v>
      </c>
      <c r="E792" t="s">
        <v>481</v>
      </c>
      <c r="F792" t="s">
        <v>10</v>
      </c>
      <c r="G792" t="s">
        <v>4</v>
      </c>
      <c r="H792" t="s">
        <v>11589</v>
      </c>
      <c r="I792" s="4">
        <v>42509</v>
      </c>
      <c r="J792">
        <f t="shared" si="109"/>
        <v>3</v>
      </c>
      <c r="K792">
        <f t="shared" si="110"/>
        <v>6</v>
      </c>
      <c r="L792" s="3">
        <f t="shared" si="111"/>
        <v>42648</v>
      </c>
      <c r="M792" t="str">
        <f t="shared" si="112"/>
        <v>9:20:00</v>
      </c>
      <c r="N792">
        <f t="shared" si="113"/>
        <v>559.99999999999989</v>
      </c>
      <c r="O792">
        <f t="shared" si="114"/>
        <v>3</v>
      </c>
      <c r="P792" t="str">
        <f t="shared" si="115"/>
        <v>Work</v>
      </c>
      <c r="Q792" t="str">
        <f>VLOOKUP(N792,IF(P792="Work",Intervals!$A$4:$C$9,Intervals!$F$4:$H$9),3,1)</f>
        <v>Int_7-17</v>
      </c>
      <c r="R792" t="str">
        <f t="shared" si="116"/>
        <v>1</v>
      </c>
      <c r="S792">
        <f>VLOOKUP(N792,IF(P792="Work",Intervals!$A$4:$D$9,Intervals!$F$4:$I$9),4,1)</f>
        <v>3</v>
      </c>
    </row>
    <row r="793" spans="1:19" x14ac:dyDescent="0.25">
      <c r="A793" t="s">
        <v>180</v>
      </c>
      <c r="B793" s="1" t="s">
        <v>1906</v>
      </c>
      <c r="C793" t="s">
        <v>339</v>
      </c>
      <c r="D793">
        <f t="shared" si="108"/>
        <v>791</v>
      </c>
      <c r="E793" t="s">
        <v>384</v>
      </c>
      <c r="F793" t="s">
        <v>10</v>
      </c>
      <c r="G793" t="s">
        <v>4</v>
      </c>
      <c r="H793" t="s">
        <v>11589</v>
      </c>
      <c r="I793" s="4">
        <v>42509</v>
      </c>
      <c r="J793">
        <f t="shared" si="109"/>
        <v>3</v>
      </c>
      <c r="K793">
        <f t="shared" si="110"/>
        <v>6</v>
      </c>
      <c r="L793" s="3">
        <f t="shared" si="111"/>
        <v>42648</v>
      </c>
      <c r="M793" t="str">
        <f t="shared" si="112"/>
        <v>9:22:00</v>
      </c>
      <c r="N793">
        <f t="shared" si="113"/>
        <v>561.99999999999989</v>
      </c>
      <c r="O793">
        <f t="shared" si="114"/>
        <v>3</v>
      </c>
      <c r="P793" t="str">
        <f t="shared" si="115"/>
        <v>Work</v>
      </c>
      <c r="Q793" t="str">
        <f>VLOOKUP(N793,IF(P793="Work",Intervals!$A$4:$C$9,Intervals!$F$4:$H$9),3,1)</f>
        <v>Int_7-17</v>
      </c>
      <c r="R793" t="str">
        <f t="shared" si="116"/>
        <v>1</v>
      </c>
      <c r="S793">
        <f>VLOOKUP(N793,IF(P793="Work",Intervals!$A$4:$D$9,Intervals!$F$4:$I$9),4,1)</f>
        <v>3</v>
      </c>
    </row>
    <row r="794" spans="1:19" x14ac:dyDescent="0.25">
      <c r="A794" t="s">
        <v>91</v>
      </c>
      <c r="B794" s="1" t="s">
        <v>1906</v>
      </c>
      <c r="C794" t="s">
        <v>339</v>
      </c>
      <c r="D794">
        <f t="shared" si="108"/>
        <v>792</v>
      </c>
      <c r="E794" t="s">
        <v>348</v>
      </c>
      <c r="F794" t="s">
        <v>10</v>
      </c>
      <c r="G794" t="s">
        <v>4</v>
      </c>
      <c r="H794" t="s">
        <v>11589</v>
      </c>
      <c r="I794" s="4">
        <v>42509</v>
      </c>
      <c r="J794">
        <f t="shared" si="109"/>
        <v>3</v>
      </c>
      <c r="K794">
        <f t="shared" si="110"/>
        <v>6</v>
      </c>
      <c r="L794" s="3">
        <f t="shared" si="111"/>
        <v>42648</v>
      </c>
      <c r="M794" t="str">
        <f t="shared" si="112"/>
        <v>9:22:00</v>
      </c>
      <c r="N794">
        <f t="shared" si="113"/>
        <v>561.99999999999989</v>
      </c>
      <c r="O794">
        <f t="shared" si="114"/>
        <v>3</v>
      </c>
      <c r="P794" t="str">
        <f t="shared" si="115"/>
        <v>Work</v>
      </c>
      <c r="Q794" t="str">
        <f>VLOOKUP(N794,IF(P794="Work",Intervals!$A$4:$C$9,Intervals!$F$4:$H$9),3,1)</f>
        <v>Int_7-17</v>
      </c>
      <c r="R794" t="str">
        <f t="shared" si="116"/>
        <v>1</v>
      </c>
      <c r="S794">
        <f>VLOOKUP(N794,IF(P794="Work",Intervals!$A$4:$D$9,Intervals!$F$4:$I$9),4,1)</f>
        <v>3</v>
      </c>
    </row>
    <row r="795" spans="1:19" x14ac:dyDescent="0.25">
      <c r="A795" t="s">
        <v>183</v>
      </c>
      <c r="B795" s="1" t="s">
        <v>1907</v>
      </c>
      <c r="C795" t="s">
        <v>339</v>
      </c>
      <c r="D795">
        <f t="shared" si="108"/>
        <v>793</v>
      </c>
      <c r="E795" t="s">
        <v>391</v>
      </c>
      <c r="F795" t="s">
        <v>10</v>
      </c>
      <c r="G795" t="s">
        <v>4</v>
      </c>
      <c r="H795" t="s">
        <v>11603</v>
      </c>
      <c r="I795" t="s">
        <v>11677</v>
      </c>
      <c r="J795">
        <f t="shared" si="109"/>
        <v>3</v>
      </c>
      <c r="K795">
        <f t="shared" si="110"/>
        <v>6</v>
      </c>
      <c r="L795" s="3">
        <f t="shared" si="111"/>
        <v>42648</v>
      </c>
      <c r="M795" t="str">
        <f t="shared" si="112"/>
        <v>9:23:00</v>
      </c>
      <c r="N795">
        <f t="shared" si="113"/>
        <v>563.00000000000011</v>
      </c>
      <c r="O795">
        <f t="shared" si="114"/>
        <v>3</v>
      </c>
      <c r="P795" t="str">
        <f t="shared" si="115"/>
        <v>Work</v>
      </c>
      <c r="Q795" t="str">
        <f>VLOOKUP(N795,IF(P795="Work",Intervals!$A$4:$C$9,Intervals!$F$4:$H$9),3,1)</f>
        <v>Int_7-17</v>
      </c>
      <c r="R795" t="str">
        <f t="shared" si="116"/>
        <v>1</v>
      </c>
      <c r="S795">
        <f>VLOOKUP(N795,IF(P795="Work",Intervals!$A$4:$D$9,Intervals!$F$4:$I$9),4,1)</f>
        <v>3</v>
      </c>
    </row>
    <row r="796" spans="1:19" x14ac:dyDescent="0.25">
      <c r="A796" t="s">
        <v>86</v>
      </c>
      <c r="B796" s="1" t="s">
        <v>1908</v>
      </c>
      <c r="C796" t="s">
        <v>339</v>
      </c>
      <c r="D796">
        <f t="shared" si="108"/>
        <v>794</v>
      </c>
      <c r="E796" t="s">
        <v>470</v>
      </c>
      <c r="F796" t="s">
        <v>10</v>
      </c>
      <c r="G796" t="s">
        <v>4</v>
      </c>
      <c r="H796" t="s">
        <v>11589</v>
      </c>
      <c r="I796" s="4">
        <v>42509</v>
      </c>
      <c r="J796">
        <f t="shared" si="109"/>
        <v>3</v>
      </c>
      <c r="K796">
        <f t="shared" si="110"/>
        <v>6</v>
      </c>
      <c r="L796" s="3">
        <f t="shared" si="111"/>
        <v>42648</v>
      </c>
      <c r="M796" t="str">
        <f t="shared" si="112"/>
        <v>9:24:00</v>
      </c>
      <c r="N796">
        <f t="shared" si="113"/>
        <v>563.99999999999989</v>
      </c>
      <c r="O796">
        <f t="shared" si="114"/>
        <v>3</v>
      </c>
      <c r="P796" t="str">
        <f t="shared" si="115"/>
        <v>Work</v>
      </c>
      <c r="Q796" t="str">
        <f>VLOOKUP(N796,IF(P796="Work",Intervals!$A$4:$C$9,Intervals!$F$4:$H$9),3,1)</f>
        <v>Int_7-17</v>
      </c>
      <c r="R796" t="str">
        <f t="shared" si="116"/>
        <v>1</v>
      </c>
      <c r="S796">
        <f>VLOOKUP(N796,IF(P796="Work",Intervals!$A$4:$D$9,Intervals!$F$4:$I$9),4,1)</f>
        <v>3</v>
      </c>
    </row>
    <row r="797" spans="1:19" x14ac:dyDescent="0.25">
      <c r="A797" t="s">
        <v>239</v>
      </c>
      <c r="B797" s="1" t="s">
        <v>1909</v>
      </c>
      <c r="C797" t="s">
        <v>339</v>
      </c>
      <c r="D797">
        <f t="shared" si="108"/>
        <v>795</v>
      </c>
      <c r="E797" t="s">
        <v>482</v>
      </c>
      <c r="F797" t="s">
        <v>11561</v>
      </c>
      <c r="G797" t="s">
        <v>4</v>
      </c>
      <c r="H797" t="s">
        <v>11589</v>
      </c>
      <c r="I797" s="4">
        <v>42509</v>
      </c>
      <c r="J797">
        <f t="shared" si="109"/>
        <v>3</v>
      </c>
      <c r="K797">
        <f t="shared" si="110"/>
        <v>6</v>
      </c>
      <c r="L797" s="3">
        <f t="shared" si="111"/>
        <v>42648</v>
      </c>
      <c r="M797" t="str">
        <f t="shared" si="112"/>
        <v>9:25:00</v>
      </c>
      <c r="N797">
        <f t="shared" si="113"/>
        <v>565.00000000000011</v>
      </c>
      <c r="O797">
        <f t="shared" si="114"/>
        <v>3</v>
      </c>
      <c r="P797" t="str">
        <f t="shared" si="115"/>
        <v>Work</v>
      </c>
      <c r="Q797" t="str">
        <f>VLOOKUP(N797,IF(P797="Work",Intervals!$A$4:$C$9,Intervals!$F$4:$H$9),3,1)</f>
        <v>Int_7-17</v>
      </c>
      <c r="R797" t="str">
        <f t="shared" si="116"/>
        <v>1</v>
      </c>
      <c r="S797">
        <f>VLOOKUP(N797,IF(P797="Work",Intervals!$A$4:$D$9,Intervals!$F$4:$I$9),4,1)</f>
        <v>3</v>
      </c>
    </row>
    <row r="798" spans="1:19" x14ac:dyDescent="0.25">
      <c r="A798" t="s">
        <v>204</v>
      </c>
      <c r="B798" s="1" t="s">
        <v>1910</v>
      </c>
      <c r="C798" t="s">
        <v>339</v>
      </c>
      <c r="D798">
        <f t="shared" si="108"/>
        <v>796</v>
      </c>
      <c r="E798" t="s">
        <v>391</v>
      </c>
      <c r="F798" t="s">
        <v>10</v>
      </c>
      <c r="G798" t="s">
        <v>4</v>
      </c>
      <c r="H798" t="s">
        <v>11603</v>
      </c>
      <c r="I798" t="s">
        <v>11677</v>
      </c>
      <c r="J798">
        <f t="shared" si="109"/>
        <v>3</v>
      </c>
      <c r="K798">
        <f t="shared" si="110"/>
        <v>6</v>
      </c>
      <c r="L798" s="3">
        <f t="shared" si="111"/>
        <v>42648</v>
      </c>
      <c r="M798" t="str">
        <f t="shared" si="112"/>
        <v>9:28:00</v>
      </c>
      <c r="N798">
        <f t="shared" si="113"/>
        <v>567.99999999999989</v>
      </c>
      <c r="O798">
        <f t="shared" si="114"/>
        <v>3</v>
      </c>
      <c r="P798" t="str">
        <f t="shared" si="115"/>
        <v>Work</v>
      </c>
      <c r="Q798" t="str">
        <f>VLOOKUP(N798,IF(P798="Work",Intervals!$A$4:$C$9,Intervals!$F$4:$H$9),3,1)</f>
        <v>Int_7-17</v>
      </c>
      <c r="R798" t="str">
        <f t="shared" si="116"/>
        <v>1</v>
      </c>
      <c r="S798">
        <f>VLOOKUP(N798,IF(P798="Work",Intervals!$A$4:$D$9,Intervals!$F$4:$I$9),4,1)</f>
        <v>3</v>
      </c>
    </row>
    <row r="799" spans="1:19" x14ac:dyDescent="0.25">
      <c r="A799" t="s">
        <v>83</v>
      </c>
      <c r="B799" s="1" t="s">
        <v>1910</v>
      </c>
      <c r="C799" t="s">
        <v>339</v>
      </c>
      <c r="D799">
        <f t="shared" si="108"/>
        <v>797</v>
      </c>
      <c r="E799" t="s">
        <v>384</v>
      </c>
      <c r="F799" t="s">
        <v>10</v>
      </c>
      <c r="G799" t="s">
        <v>4</v>
      </c>
      <c r="H799" t="s">
        <v>11589</v>
      </c>
      <c r="I799" s="4">
        <v>42509</v>
      </c>
      <c r="J799">
        <f t="shared" si="109"/>
        <v>3</v>
      </c>
      <c r="K799">
        <f t="shared" si="110"/>
        <v>6</v>
      </c>
      <c r="L799" s="3">
        <f t="shared" si="111"/>
        <v>42648</v>
      </c>
      <c r="M799" t="str">
        <f t="shared" si="112"/>
        <v>9:28:00</v>
      </c>
      <c r="N799">
        <f t="shared" si="113"/>
        <v>567.99999999999989</v>
      </c>
      <c r="O799">
        <f t="shared" si="114"/>
        <v>3</v>
      </c>
      <c r="P799" t="str">
        <f t="shared" si="115"/>
        <v>Work</v>
      </c>
      <c r="Q799" t="str">
        <f>VLOOKUP(N799,IF(P799="Work",Intervals!$A$4:$C$9,Intervals!$F$4:$H$9),3,1)</f>
        <v>Int_7-17</v>
      </c>
      <c r="R799" t="str">
        <f t="shared" si="116"/>
        <v>1</v>
      </c>
      <c r="S799">
        <f>VLOOKUP(N799,IF(P799="Work",Intervals!$A$4:$D$9,Intervals!$F$4:$I$9),4,1)</f>
        <v>3</v>
      </c>
    </row>
    <row r="800" spans="1:19" x14ac:dyDescent="0.25">
      <c r="A800" t="s">
        <v>157</v>
      </c>
      <c r="B800" s="1" t="s">
        <v>1911</v>
      </c>
      <c r="C800" t="s">
        <v>339</v>
      </c>
      <c r="D800">
        <f t="shared" si="108"/>
        <v>798</v>
      </c>
      <c r="E800" t="s">
        <v>381</v>
      </c>
      <c r="F800" t="s">
        <v>10</v>
      </c>
      <c r="G800" t="s">
        <v>4</v>
      </c>
      <c r="H800" t="s">
        <v>11589</v>
      </c>
      <c r="I800" s="4">
        <v>42509</v>
      </c>
      <c r="J800">
        <f t="shared" si="109"/>
        <v>3</v>
      </c>
      <c r="K800">
        <f t="shared" si="110"/>
        <v>6</v>
      </c>
      <c r="L800" s="3">
        <f t="shared" si="111"/>
        <v>42648</v>
      </c>
      <c r="M800" t="str">
        <f t="shared" si="112"/>
        <v>9:29:00</v>
      </c>
      <c r="N800">
        <f t="shared" si="113"/>
        <v>569</v>
      </c>
      <c r="O800">
        <f t="shared" si="114"/>
        <v>3</v>
      </c>
      <c r="P800" t="str">
        <f t="shared" si="115"/>
        <v>Work</v>
      </c>
      <c r="Q800" t="str">
        <f>VLOOKUP(N800,IF(P800="Work",Intervals!$A$4:$C$9,Intervals!$F$4:$H$9),3,1)</f>
        <v>Int_7-17</v>
      </c>
      <c r="R800" t="str">
        <f t="shared" si="116"/>
        <v>1</v>
      </c>
      <c r="S800">
        <f>VLOOKUP(N800,IF(P800="Work",Intervals!$A$4:$D$9,Intervals!$F$4:$I$9),4,1)</f>
        <v>3</v>
      </c>
    </row>
    <row r="801" spans="1:19" x14ac:dyDescent="0.25">
      <c r="A801" t="s">
        <v>95</v>
      </c>
      <c r="B801" s="1" t="s">
        <v>1912</v>
      </c>
      <c r="C801" t="s">
        <v>339</v>
      </c>
      <c r="D801">
        <f t="shared" si="108"/>
        <v>799</v>
      </c>
      <c r="E801" t="s">
        <v>391</v>
      </c>
      <c r="F801" t="s">
        <v>10</v>
      </c>
      <c r="G801" t="s">
        <v>4</v>
      </c>
      <c r="H801" t="s">
        <v>11603</v>
      </c>
      <c r="I801" t="s">
        <v>11677</v>
      </c>
      <c r="J801">
        <f t="shared" si="109"/>
        <v>3</v>
      </c>
      <c r="K801">
        <f t="shared" si="110"/>
        <v>6</v>
      </c>
      <c r="L801" s="3">
        <f t="shared" si="111"/>
        <v>42648</v>
      </c>
      <c r="M801" t="str">
        <f t="shared" si="112"/>
        <v>9:33:00</v>
      </c>
      <c r="N801">
        <f t="shared" si="113"/>
        <v>573</v>
      </c>
      <c r="O801">
        <f t="shared" si="114"/>
        <v>3</v>
      </c>
      <c r="P801" t="str">
        <f t="shared" si="115"/>
        <v>Work</v>
      </c>
      <c r="Q801" t="str">
        <f>VLOOKUP(N801,IF(P801="Work",Intervals!$A$4:$C$9,Intervals!$F$4:$H$9),3,1)</f>
        <v>Int_7-17</v>
      </c>
      <c r="R801" t="str">
        <f t="shared" si="116"/>
        <v>1</v>
      </c>
      <c r="S801">
        <f>VLOOKUP(N801,IF(P801="Work",Intervals!$A$4:$D$9,Intervals!$F$4:$I$9),4,1)</f>
        <v>3</v>
      </c>
    </row>
    <row r="802" spans="1:19" x14ac:dyDescent="0.25">
      <c r="A802" t="s">
        <v>147</v>
      </c>
      <c r="B802" s="1" t="s">
        <v>1912</v>
      </c>
      <c r="C802" t="s">
        <v>339</v>
      </c>
      <c r="D802">
        <f t="shared" si="108"/>
        <v>800</v>
      </c>
      <c r="E802" t="s">
        <v>391</v>
      </c>
      <c r="F802" t="s">
        <v>10</v>
      </c>
      <c r="G802" t="s">
        <v>4</v>
      </c>
      <c r="H802" t="s">
        <v>11603</v>
      </c>
      <c r="I802" t="s">
        <v>11677</v>
      </c>
      <c r="J802">
        <f t="shared" si="109"/>
        <v>3</v>
      </c>
      <c r="K802">
        <f t="shared" si="110"/>
        <v>6</v>
      </c>
      <c r="L802" s="3">
        <f t="shared" si="111"/>
        <v>42648</v>
      </c>
      <c r="M802" t="str">
        <f t="shared" si="112"/>
        <v>9:33:00</v>
      </c>
      <c r="N802">
        <f t="shared" si="113"/>
        <v>573</v>
      </c>
      <c r="O802">
        <f t="shared" si="114"/>
        <v>3</v>
      </c>
      <c r="P802" t="str">
        <f t="shared" si="115"/>
        <v>Work</v>
      </c>
      <c r="Q802" t="str">
        <f>VLOOKUP(N802,IF(P802="Work",Intervals!$A$4:$C$9,Intervals!$F$4:$H$9),3,1)</f>
        <v>Int_7-17</v>
      </c>
      <c r="R802" t="str">
        <f t="shared" si="116"/>
        <v>1</v>
      </c>
      <c r="S802">
        <f>VLOOKUP(N802,IF(P802="Work",Intervals!$A$4:$D$9,Intervals!$F$4:$I$9),4,1)</f>
        <v>3</v>
      </c>
    </row>
    <row r="803" spans="1:19" x14ac:dyDescent="0.25">
      <c r="A803" t="s">
        <v>204</v>
      </c>
      <c r="B803" s="1" t="s">
        <v>1912</v>
      </c>
      <c r="C803" t="s">
        <v>339</v>
      </c>
      <c r="D803">
        <f t="shared" si="108"/>
        <v>801</v>
      </c>
      <c r="E803" t="s">
        <v>391</v>
      </c>
      <c r="F803" t="s">
        <v>10</v>
      </c>
      <c r="G803" t="s">
        <v>4</v>
      </c>
      <c r="H803" t="s">
        <v>11603</v>
      </c>
      <c r="I803" t="s">
        <v>11677</v>
      </c>
      <c r="J803">
        <f t="shared" si="109"/>
        <v>3</v>
      </c>
      <c r="K803">
        <f t="shared" si="110"/>
        <v>6</v>
      </c>
      <c r="L803" s="3">
        <f t="shared" si="111"/>
        <v>42648</v>
      </c>
      <c r="M803" t="str">
        <f t="shared" si="112"/>
        <v>9:33:00</v>
      </c>
      <c r="N803">
        <f t="shared" si="113"/>
        <v>573</v>
      </c>
      <c r="O803">
        <f t="shared" si="114"/>
        <v>3</v>
      </c>
      <c r="P803" t="str">
        <f t="shared" si="115"/>
        <v>Work</v>
      </c>
      <c r="Q803" t="str">
        <f>VLOOKUP(N803,IF(P803="Work",Intervals!$A$4:$C$9,Intervals!$F$4:$H$9),3,1)</f>
        <v>Int_7-17</v>
      </c>
      <c r="R803" t="str">
        <f t="shared" si="116"/>
        <v>1</v>
      </c>
      <c r="S803">
        <f>VLOOKUP(N803,IF(P803="Work",Intervals!$A$4:$D$9,Intervals!$F$4:$I$9),4,1)</f>
        <v>3</v>
      </c>
    </row>
    <row r="804" spans="1:19" x14ac:dyDescent="0.25">
      <c r="A804" t="s">
        <v>183</v>
      </c>
      <c r="B804" s="1" t="s">
        <v>1912</v>
      </c>
      <c r="C804" t="s">
        <v>339</v>
      </c>
      <c r="D804">
        <f t="shared" si="108"/>
        <v>802</v>
      </c>
      <c r="E804" t="s">
        <v>391</v>
      </c>
      <c r="F804" t="s">
        <v>10</v>
      </c>
      <c r="G804" t="s">
        <v>4</v>
      </c>
      <c r="H804" t="s">
        <v>11603</v>
      </c>
      <c r="I804" t="s">
        <v>11677</v>
      </c>
      <c r="J804">
        <f t="shared" si="109"/>
        <v>3</v>
      </c>
      <c r="K804">
        <f t="shared" si="110"/>
        <v>6</v>
      </c>
      <c r="L804" s="3">
        <f t="shared" si="111"/>
        <v>42648</v>
      </c>
      <c r="M804" t="str">
        <f t="shared" si="112"/>
        <v>9:33:00</v>
      </c>
      <c r="N804">
        <f t="shared" si="113"/>
        <v>573</v>
      </c>
      <c r="O804">
        <f t="shared" si="114"/>
        <v>3</v>
      </c>
      <c r="P804" t="str">
        <f t="shared" si="115"/>
        <v>Work</v>
      </c>
      <c r="Q804" t="str">
        <f>VLOOKUP(N804,IF(P804="Work",Intervals!$A$4:$C$9,Intervals!$F$4:$H$9),3,1)</f>
        <v>Int_7-17</v>
      </c>
      <c r="R804" t="str">
        <f t="shared" si="116"/>
        <v>1</v>
      </c>
      <c r="S804">
        <f>VLOOKUP(N804,IF(P804="Work",Intervals!$A$4:$D$9,Intervals!$F$4:$I$9),4,1)</f>
        <v>3</v>
      </c>
    </row>
    <row r="805" spans="1:19" x14ac:dyDescent="0.25">
      <c r="A805" t="s">
        <v>133</v>
      </c>
      <c r="B805" s="1" t="s">
        <v>1912</v>
      </c>
      <c r="C805" t="s">
        <v>339</v>
      </c>
      <c r="D805">
        <f t="shared" si="108"/>
        <v>803</v>
      </c>
      <c r="E805" t="s">
        <v>391</v>
      </c>
      <c r="F805" t="s">
        <v>10</v>
      </c>
      <c r="G805" t="s">
        <v>4</v>
      </c>
      <c r="H805" t="s">
        <v>11603</v>
      </c>
      <c r="I805" t="s">
        <v>11677</v>
      </c>
      <c r="J805">
        <f t="shared" si="109"/>
        <v>3</v>
      </c>
      <c r="K805">
        <f t="shared" si="110"/>
        <v>6</v>
      </c>
      <c r="L805" s="3">
        <f t="shared" si="111"/>
        <v>42648</v>
      </c>
      <c r="M805" t="str">
        <f t="shared" si="112"/>
        <v>9:33:00</v>
      </c>
      <c r="N805">
        <f t="shared" si="113"/>
        <v>573</v>
      </c>
      <c r="O805">
        <f t="shared" si="114"/>
        <v>3</v>
      </c>
      <c r="P805" t="str">
        <f t="shared" si="115"/>
        <v>Work</v>
      </c>
      <c r="Q805" t="str">
        <f>VLOOKUP(N805,IF(P805="Work",Intervals!$A$4:$C$9,Intervals!$F$4:$H$9),3,1)</f>
        <v>Int_7-17</v>
      </c>
      <c r="R805" t="str">
        <f t="shared" si="116"/>
        <v>1</v>
      </c>
      <c r="S805">
        <f>VLOOKUP(N805,IF(P805="Work",Intervals!$A$4:$D$9,Intervals!$F$4:$I$9),4,1)</f>
        <v>3</v>
      </c>
    </row>
    <row r="806" spans="1:19" x14ac:dyDescent="0.25">
      <c r="A806" t="s">
        <v>110</v>
      </c>
      <c r="B806" s="1" t="s">
        <v>1913</v>
      </c>
      <c r="C806" t="s">
        <v>339</v>
      </c>
      <c r="D806">
        <f t="shared" si="108"/>
        <v>804</v>
      </c>
      <c r="E806" t="s">
        <v>391</v>
      </c>
      <c r="F806" t="s">
        <v>10</v>
      </c>
      <c r="G806" t="s">
        <v>4</v>
      </c>
      <c r="H806" t="s">
        <v>11603</v>
      </c>
      <c r="I806" t="s">
        <v>11677</v>
      </c>
      <c r="J806">
        <f t="shared" si="109"/>
        <v>3</v>
      </c>
      <c r="K806">
        <f t="shared" si="110"/>
        <v>6</v>
      </c>
      <c r="L806" s="3">
        <f t="shared" si="111"/>
        <v>42648</v>
      </c>
      <c r="M806" t="str">
        <f t="shared" si="112"/>
        <v>9:39:00</v>
      </c>
      <c r="N806">
        <f t="shared" si="113"/>
        <v>579</v>
      </c>
      <c r="O806">
        <f t="shared" si="114"/>
        <v>3</v>
      </c>
      <c r="P806" t="str">
        <f t="shared" si="115"/>
        <v>Work</v>
      </c>
      <c r="Q806" t="str">
        <f>VLOOKUP(N806,IF(P806="Work",Intervals!$A$4:$C$9,Intervals!$F$4:$H$9),3,1)</f>
        <v>Int_7-17</v>
      </c>
      <c r="R806" t="str">
        <f t="shared" si="116"/>
        <v>1</v>
      </c>
      <c r="S806">
        <f>VLOOKUP(N806,IF(P806="Work",Intervals!$A$4:$D$9,Intervals!$F$4:$I$9),4,1)</f>
        <v>3</v>
      </c>
    </row>
    <row r="807" spans="1:19" x14ac:dyDescent="0.25">
      <c r="A807" t="s">
        <v>205</v>
      </c>
      <c r="B807" s="1" t="s">
        <v>1914</v>
      </c>
      <c r="C807" t="s">
        <v>339</v>
      </c>
      <c r="D807">
        <f t="shared" si="108"/>
        <v>805</v>
      </c>
      <c r="E807" t="s">
        <v>391</v>
      </c>
      <c r="F807" t="s">
        <v>10</v>
      </c>
      <c r="G807" t="s">
        <v>4</v>
      </c>
      <c r="H807" t="s">
        <v>11603</v>
      </c>
      <c r="I807" t="s">
        <v>11677</v>
      </c>
      <c r="J807">
        <f t="shared" si="109"/>
        <v>3</v>
      </c>
      <c r="K807">
        <f t="shared" si="110"/>
        <v>6</v>
      </c>
      <c r="L807" s="3">
        <f t="shared" si="111"/>
        <v>42648</v>
      </c>
      <c r="M807" t="str">
        <f t="shared" si="112"/>
        <v>9:41:00</v>
      </c>
      <c r="N807">
        <f t="shared" si="113"/>
        <v>581</v>
      </c>
      <c r="O807">
        <f t="shared" si="114"/>
        <v>3</v>
      </c>
      <c r="P807" t="str">
        <f t="shared" si="115"/>
        <v>Work</v>
      </c>
      <c r="Q807" t="str">
        <f>VLOOKUP(N807,IF(P807="Work",Intervals!$A$4:$C$9,Intervals!$F$4:$H$9),3,1)</f>
        <v>Int_7-17</v>
      </c>
      <c r="R807" t="str">
        <f t="shared" si="116"/>
        <v>1</v>
      </c>
      <c r="S807">
        <f>VLOOKUP(N807,IF(P807="Work",Intervals!$A$4:$D$9,Intervals!$F$4:$I$9),4,1)</f>
        <v>3</v>
      </c>
    </row>
    <row r="808" spans="1:19" x14ac:dyDescent="0.25">
      <c r="A808" t="s">
        <v>122</v>
      </c>
      <c r="B808" s="1" t="s">
        <v>1915</v>
      </c>
      <c r="C808" t="s">
        <v>339</v>
      </c>
      <c r="D808">
        <f t="shared" si="108"/>
        <v>806</v>
      </c>
      <c r="E808" t="s">
        <v>347</v>
      </c>
      <c r="F808" t="s">
        <v>10</v>
      </c>
      <c r="G808" t="s">
        <v>4</v>
      </c>
      <c r="H808" t="s">
        <v>11589</v>
      </c>
      <c r="I808" s="4">
        <v>42509</v>
      </c>
      <c r="J808">
        <f t="shared" si="109"/>
        <v>3</v>
      </c>
      <c r="K808">
        <f t="shared" si="110"/>
        <v>6</v>
      </c>
      <c r="L808" s="3">
        <f t="shared" si="111"/>
        <v>42648</v>
      </c>
      <c r="M808" t="str">
        <f t="shared" si="112"/>
        <v>9:43:00</v>
      </c>
      <c r="N808">
        <f t="shared" si="113"/>
        <v>583</v>
      </c>
      <c r="O808">
        <f t="shared" si="114"/>
        <v>3</v>
      </c>
      <c r="P808" t="str">
        <f t="shared" si="115"/>
        <v>Work</v>
      </c>
      <c r="Q808" t="str">
        <f>VLOOKUP(N808,IF(P808="Work",Intervals!$A$4:$C$9,Intervals!$F$4:$H$9),3,1)</f>
        <v>Int_7-17</v>
      </c>
      <c r="R808" t="str">
        <f t="shared" si="116"/>
        <v>1</v>
      </c>
      <c r="S808">
        <f>VLOOKUP(N808,IF(P808="Work",Intervals!$A$4:$D$9,Intervals!$F$4:$I$9),4,1)</f>
        <v>3</v>
      </c>
    </row>
    <row r="809" spans="1:19" x14ac:dyDescent="0.25">
      <c r="A809" t="s">
        <v>194</v>
      </c>
      <c r="B809" s="1" t="s">
        <v>1915</v>
      </c>
      <c r="C809" t="s">
        <v>339</v>
      </c>
      <c r="D809">
        <f t="shared" si="108"/>
        <v>807</v>
      </c>
      <c r="E809" t="s">
        <v>392</v>
      </c>
      <c r="F809" t="s">
        <v>11568</v>
      </c>
      <c r="G809" t="s">
        <v>4</v>
      </c>
      <c r="H809" t="s">
        <v>11589</v>
      </c>
      <c r="I809" s="4">
        <v>42509</v>
      </c>
      <c r="J809">
        <f t="shared" si="109"/>
        <v>3</v>
      </c>
      <c r="K809">
        <f t="shared" si="110"/>
        <v>6</v>
      </c>
      <c r="L809" s="3">
        <f t="shared" si="111"/>
        <v>42648</v>
      </c>
      <c r="M809" t="str">
        <f t="shared" si="112"/>
        <v>9:43:00</v>
      </c>
      <c r="N809">
        <f t="shared" si="113"/>
        <v>583</v>
      </c>
      <c r="O809">
        <f t="shared" si="114"/>
        <v>3</v>
      </c>
      <c r="P809" t="str">
        <f t="shared" si="115"/>
        <v>Work</v>
      </c>
      <c r="Q809" t="str">
        <f>VLOOKUP(N809,IF(P809="Work",Intervals!$A$4:$C$9,Intervals!$F$4:$H$9),3,1)</f>
        <v>Int_7-17</v>
      </c>
      <c r="R809" t="str">
        <f t="shared" si="116"/>
        <v>1</v>
      </c>
      <c r="S809">
        <f>VLOOKUP(N809,IF(P809="Work",Intervals!$A$4:$D$9,Intervals!$F$4:$I$9),4,1)</f>
        <v>3</v>
      </c>
    </row>
    <row r="810" spans="1:19" x14ac:dyDescent="0.25">
      <c r="A810" t="s">
        <v>84</v>
      </c>
      <c r="B810" s="1" t="s">
        <v>1915</v>
      </c>
      <c r="C810" t="s">
        <v>339</v>
      </c>
      <c r="D810">
        <f t="shared" si="108"/>
        <v>808</v>
      </c>
      <c r="E810" t="s">
        <v>429</v>
      </c>
      <c r="F810" t="s">
        <v>10</v>
      </c>
      <c r="G810" t="s">
        <v>4</v>
      </c>
      <c r="H810" t="s">
        <v>11611</v>
      </c>
      <c r="I810" t="s">
        <v>11685</v>
      </c>
      <c r="J810">
        <f t="shared" si="109"/>
        <v>3</v>
      </c>
      <c r="K810">
        <f t="shared" si="110"/>
        <v>6</v>
      </c>
      <c r="L810" s="3">
        <f t="shared" si="111"/>
        <v>42648</v>
      </c>
      <c r="M810" t="str">
        <f t="shared" si="112"/>
        <v>9:43:00</v>
      </c>
      <c r="N810">
        <f t="shared" si="113"/>
        <v>583</v>
      </c>
      <c r="O810">
        <f t="shared" si="114"/>
        <v>3</v>
      </c>
      <c r="P810" t="str">
        <f t="shared" si="115"/>
        <v>Work</v>
      </c>
      <c r="Q810" t="str">
        <f>VLOOKUP(N810,IF(P810="Work",Intervals!$A$4:$C$9,Intervals!$F$4:$H$9),3,1)</f>
        <v>Int_7-17</v>
      </c>
      <c r="R810" t="str">
        <f t="shared" si="116"/>
        <v>1</v>
      </c>
      <c r="S810">
        <f>VLOOKUP(N810,IF(P810="Work",Intervals!$A$4:$D$9,Intervals!$F$4:$I$9),4,1)</f>
        <v>3</v>
      </c>
    </row>
    <row r="811" spans="1:19" x14ac:dyDescent="0.25">
      <c r="A811" t="s">
        <v>116</v>
      </c>
      <c r="B811" s="1" t="s">
        <v>1916</v>
      </c>
      <c r="C811" t="s">
        <v>339</v>
      </c>
      <c r="D811">
        <f t="shared" si="108"/>
        <v>809</v>
      </c>
      <c r="E811" t="s">
        <v>379</v>
      </c>
      <c r="F811" t="s">
        <v>10</v>
      </c>
      <c r="G811" t="s">
        <v>4</v>
      </c>
      <c r="H811" t="s">
        <v>11589</v>
      </c>
      <c r="I811" s="4">
        <v>42509</v>
      </c>
      <c r="J811">
        <f t="shared" si="109"/>
        <v>3</v>
      </c>
      <c r="K811">
        <f t="shared" si="110"/>
        <v>6</v>
      </c>
      <c r="L811" s="3">
        <f t="shared" si="111"/>
        <v>42648</v>
      </c>
      <c r="M811" t="str">
        <f t="shared" si="112"/>
        <v>9:45:00</v>
      </c>
      <c r="N811">
        <f t="shared" si="113"/>
        <v>585</v>
      </c>
      <c r="O811">
        <f t="shared" si="114"/>
        <v>3</v>
      </c>
      <c r="P811" t="str">
        <f t="shared" si="115"/>
        <v>Work</v>
      </c>
      <c r="Q811" t="str">
        <f>VLOOKUP(N811,IF(P811="Work",Intervals!$A$4:$C$9,Intervals!$F$4:$H$9),3,1)</f>
        <v>Int_7-17</v>
      </c>
      <c r="R811" t="str">
        <f t="shared" si="116"/>
        <v>1</v>
      </c>
      <c r="S811">
        <f>VLOOKUP(N811,IF(P811="Work",Intervals!$A$4:$D$9,Intervals!$F$4:$I$9),4,1)</f>
        <v>3</v>
      </c>
    </row>
    <row r="812" spans="1:19" x14ac:dyDescent="0.25">
      <c r="A812" t="s">
        <v>106</v>
      </c>
      <c r="B812" s="1" t="s">
        <v>1917</v>
      </c>
      <c r="C812" t="s">
        <v>339</v>
      </c>
      <c r="D812">
        <f t="shared" si="108"/>
        <v>810</v>
      </c>
      <c r="E812" t="s">
        <v>386</v>
      </c>
      <c r="F812" t="s">
        <v>10</v>
      </c>
      <c r="G812" t="s">
        <v>4</v>
      </c>
      <c r="H812" t="s">
        <v>11603</v>
      </c>
      <c r="I812" t="s">
        <v>11677</v>
      </c>
      <c r="J812">
        <f t="shared" si="109"/>
        <v>3</v>
      </c>
      <c r="K812">
        <f t="shared" si="110"/>
        <v>6</v>
      </c>
      <c r="L812" s="3">
        <f t="shared" si="111"/>
        <v>42648</v>
      </c>
      <c r="M812" t="str">
        <f t="shared" si="112"/>
        <v>9:47:00</v>
      </c>
      <c r="N812">
        <f t="shared" si="113"/>
        <v>587</v>
      </c>
      <c r="O812">
        <f t="shared" si="114"/>
        <v>3</v>
      </c>
      <c r="P812" t="str">
        <f t="shared" si="115"/>
        <v>Work</v>
      </c>
      <c r="Q812" t="str">
        <f>VLOOKUP(N812,IF(P812="Work",Intervals!$A$4:$C$9,Intervals!$F$4:$H$9),3,1)</f>
        <v>Int_7-17</v>
      </c>
      <c r="R812" t="str">
        <f t="shared" si="116"/>
        <v>1</v>
      </c>
      <c r="S812">
        <f>VLOOKUP(N812,IF(P812="Work",Intervals!$A$4:$D$9,Intervals!$F$4:$I$9),4,1)</f>
        <v>3</v>
      </c>
    </row>
    <row r="813" spans="1:19" x14ac:dyDescent="0.25">
      <c r="A813" t="s">
        <v>167</v>
      </c>
      <c r="B813" s="1" t="s">
        <v>1918</v>
      </c>
      <c r="C813" t="s">
        <v>339</v>
      </c>
      <c r="D813">
        <f t="shared" si="108"/>
        <v>811</v>
      </c>
      <c r="E813" t="s">
        <v>391</v>
      </c>
      <c r="F813" t="s">
        <v>10</v>
      </c>
      <c r="G813" t="s">
        <v>4</v>
      </c>
      <c r="H813" t="s">
        <v>11603</v>
      </c>
      <c r="I813" t="s">
        <v>11677</v>
      </c>
      <c r="J813">
        <f t="shared" si="109"/>
        <v>3</v>
      </c>
      <c r="K813">
        <f t="shared" si="110"/>
        <v>6</v>
      </c>
      <c r="L813" s="3">
        <f t="shared" si="111"/>
        <v>42648</v>
      </c>
      <c r="M813" t="str">
        <f t="shared" si="112"/>
        <v>9:48:00</v>
      </c>
      <c r="N813">
        <f t="shared" si="113"/>
        <v>588.00000000000011</v>
      </c>
      <c r="O813">
        <f t="shared" si="114"/>
        <v>3</v>
      </c>
      <c r="P813" t="str">
        <f t="shared" si="115"/>
        <v>Work</v>
      </c>
      <c r="Q813" t="str">
        <f>VLOOKUP(N813,IF(P813="Work",Intervals!$A$4:$C$9,Intervals!$F$4:$H$9),3,1)</f>
        <v>Int_7-17</v>
      </c>
      <c r="R813" t="str">
        <f t="shared" si="116"/>
        <v>1</v>
      </c>
      <c r="S813">
        <f>VLOOKUP(N813,IF(P813="Work",Intervals!$A$4:$D$9,Intervals!$F$4:$I$9),4,1)</f>
        <v>3</v>
      </c>
    </row>
    <row r="814" spans="1:19" x14ac:dyDescent="0.25">
      <c r="A814" t="s">
        <v>182</v>
      </c>
      <c r="B814" s="1" t="s">
        <v>1919</v>
      </c>
      <c r="C814" t="s">
        <v>339</v>
      </c>
      <c r="D814">
        <f t="shared" si="108"/>
        <v>812</v>
      </c>
      <c r="E814" t="s">
        <v>391</v>
      </c>
      <c r="F814" t="s">
        <v>10</v>
      </c>
      <c r="G814" t="s">
        <v>4</v>
      </c>
      <c r="H814" t="s">
        <v>11603</v>
      </c>
      <c r="I814" t="s">
        <v>11677</v>
      </c>
      <c r="J814">
        <f t="shared" si="109"/>
        <v>3</v>
      </c>
      <c r="K814">
        <f t="shared" si="110"/>
        <v>6</v>
      </c>
      <c r="L814" s="3">
        <f t="shared" si="111"/>
        <v>42648</v>
      </c>
      <c r="M814" t="str">
        <f t="shared" si="112"/>
        <v>9:50:00</v>
      </c>
      <c r="N814">
        <f t="shared" si="113"/>
        <v>590.00000000000011</v>
      </c>
      <c r="O814">
        <f t="shared" si="114"/>
        <v>3</v>
      </c>
      <c r="P814" t="str">
        <f t="shared" si="115"/>
        <v>Work</v>
      </c>
      <c r="Q814" t="str">
        <f>VLOOKUP(N814,IF(P814="Work",Intervals!$A$4:$C$9,Intervals!$F$4:$H$9),3,1)</f>
        <v>Int_7-17</v>
      </c>
      <c r="R814" t="str">
        <f t="shared" si="116"/>
        <v>1</v>
      </c>
      <c r="S814">
        <f>VLOOKUP(N814,IF(P814="Work",Intervals!$A$4:$D$9,Intervals!$F$4:$I$9),4,1)</f>
        <v>3</v>
      </c>
    </row>
    <row r="815" spans="1:19" x14ac:dyDescent="0.25">
      <c r="A815" t="s">
        <v>233</v>
      </c>
      <c r="B815" s="1" t="s">
        <v>1920</v>
      </c>
      <c r="C815" t="s">
        <v>339</v>
      </c>
      <c r="D815">
        <f t="shared" si="108"/>
        <v>813</v>
      </c>
      <c r="E815" t="s">
        <v>392</v>
      </c>
      <c r="F815" t="s">
        <v>11568</v>
      </c>
      <c r="G815" t="s">
        <v>4</v>
      </c>
      <c r="H815" t="s">
        <v>11589</v>
      </c>
      <c r="I815" s="4">
        <v>42509</v>
      </c>
      <c r="J815">
        <f t="shared" si="109"/>
        <v>3</v>
      </c>
      <c r="K815">
        <f t="shared" si="110"/>
        <v>6</v>
      </c>
      <c r="L815" s="3">
        <f t="shared" si="111"/>
        <v>42648</v>
      </c>
      <c r="M815" t="str">
        <f t="shared" si="112"/>
        <v>9:52:00</v>
      </c>
      <c r="N815">
        <f t="shared" si="113"/>
        <v>592.00000000000011</v>
      </c>
      <c r="O815">
        <f t="shared" si="114"/>
        <v>3</v>
      </c>
      <c r="P815" t="str">
        <f t="shared" si="115"/>
        <v>Work</v>
      </c>
      <c r="Q815" t="str">
        <f>VLOOKUP(N815,IF(P815="Work",Intervals!$A$4:$C$9,Intervals!$F$4:$H$9),3,1)</f>
        <v>Int_7-17</v>
      </c>
      <c r="R815" t="str">
        <f t="shared" si="116"/>
        <v>1</v>
      </c>
      <c r="S815">
        <f>VLOOKUP(N815,IF(P815="Work",Intervals!$A$4:$D$9,Intervals!$F$4:$I$9),4,1)</f>
        <v>3</v>
      </c>
    </row>
    <row r="816" spans="1:19" x14ac:dyDescent="0.25">
      <c r="A816" t="s">
        <v>165</v>
      </c>
      <c r="B816" s="1" t="s">
        <v>1921</v>
      </c>
      <c r="C816" t="s">
        <v>339</v>
      </c>
      <c r="D816">
        <f t="shared" si="108"/>
        <v>814</v>
      </c>
      <c r="E816" t="s">
        <v>348</v>
      </c>
      <c r="F816" t="s">
        <v>10</v>
      </c>
      <c r="G816" t="s">
        <v>4</v>
      </c>
      <c r="H816" t="s">
        <v>11589</v>
      </c>
      <c r="I816" s="4">
        <v>42509</v>
      </c>
      <c r="J816">
        <f t="shared" si="109"/>
        <v>3</v>
      </c>
      <c r="K816">
        <f t="shared" si="110"/>
        <v>6</v>
      </c>
      <c r="L816" s="3">
        <f t="shared" si="111"/>
        <v>42648</v>
      </c>
      <c r="M816" t="str">
        <f t="shared" si="112"/>
        <v>9:55:00</v>
      </c>
      <c r="N816">
        <f t="shared" si="113"/>
        <v>595</v>
      </c>
      <c r="O816">
        <f t="shared" si="114"/>
        <v>3</v>
      </c>
      <c r="P816" t="str">
        <f t="shared" si="115"/>
        <v>Work</v>
      </c>
      <c r="Q816" t="str">
        <f>VLOOKUP(N816,IF(P816="Work",Intervals!$A$4:$C$9,Intervals!$F$4:$H$9),3,1)</f>
        <v>Int_7-17</v>
      </c>
      <c r="R816" t="str">
        <f t="shared" si="116"/>
        <v>1</v>
      </c>
      <c r="S816">
        <f>VLOOKUP(N816,IF(P816="Work",Intervals!$A$4:$D$9,Intervals!$F$4:$I$9),4,1)</f>
        <v>3</v>
      </c>
    </row>
    <row r="817" spans="1:19" x14ac:dyDescent="0.25">
      <c r="A817" t="s">
        <v>164</v>
      </c>
      <c r="B817" s="1" t="s">
        <v>1921</v>
      </c>
      <c r="C817" t="s">
        <v>339</v>
      </c>
      <c r="D817">
        <f t="shared" si="108"/>
        <v>815</v>
      </c>
      <c r="E817" t="s">
        <v>391</v>
      </c>
      <c r="F817" t="s">
        <v>10</v>
      </c>
      <c r="G817" t="s">
        <v>4</v>
      </c>
      <c r="H817" t="s">
        <v>11603</v>
      </c>
      <c r="I817" t="s">
        <v>11677</v>
      </c>
      <c r="J817">
        <f t="shared" si="109"/>
        <v>3</v>
      </c>
      <c r="K817">
        <f t="shared" si="110"/>
        <v>6</v>
      </c>
      <c r="L817" s="3">
        <f t="shared" si="111"/>
        <v>42648</v>
      </c>
      <c r="M817" t="str">
        <f t="shared" si="112"/>
        <v>9:55:00</v>
      </c>
      <c r="N817">
        <f t="shared" si="113"/>
        <v>595</v>
      </c>
      <c r="O817">
        <f t="shared" si="114"/>
        <v>3</v>
      </c>
      <c r="P817" t="str">
        <f t="shared" si="115"/>
        <v>Work</v>
      </c>
      <c r="Q817" t="str">
        <f>VLOOKUP(N817,IF(P817="Work",Intervals!$A$4:$C$9,Intervals!$F$4:$H$9),3,1)</f>
        <v>Int_7-17</v>
      </c>
      <c r="R817" t="str">
        <f t="shared" si="116"/>
        <v>1</v>
      </c>
      <c r="S817">
        <f>VLOOKUP(N817,IF(P817="Work",Intervals!$A$4:$D$9,Intervals!$F$4:$I$9),4,1)</f>
        <v>3</v>
      </c>
    </row>
    <row r="818" spans="1:19" x14ac:dyDescent="0.25">
      <c r="A818" t="s">
        <v>240</v>
      </c>
      <c r="B818" s="1" t="s">
        <v>1922</v>
      </c>
      <c r="C818" t="s">
        <v>339</v>
      </c>
      <c r="D818">
        <f t="shared" si="108"/>
        <v>816</v>
      </c>
      <c r="E818" t="s">
        <v>483</v>
      </c>
      <c r="F818" t="s">
        <v>11571</v>
      </c>
      <c r="G818" t="s">
        <v>30</v>
      </c>
      <c r="H818" t="s">
        <v>11616</v>
      </c>
      <c r="I818" t="s">
        <v>11690</v>
      </c>
      <c r="J818">
        <f t="shared" si="109"/>
        <v>3</v>
      </c>
      <c r="K818">
        <f t="shared" si="110"/>
        <v>6</v>
      </c>
      <c r="L818" s="3">
        <f t="shared" si="111"/>
        <v>42648</v>
      </c>
      <c r="M818" t="str">
        <f t="shared" si="112"/>
        <v>9:56:00</v>
      </c>
      <c r="N818">
        <f t="shared" si="113"/>
        <v>596.00000000000011</v>
      </c>
      <c r="O818">
        <f t="shared" si="114"/>
        <v>3</v>
      </c>
      <c r="P818" t="str">
        <f t="shared" si="115"/>
        <v>Work</v>
      </c>
      <c r="Q818" t="str">
        <f>VLOOKUP(N818,IF(P818="Work",Intervals!$A$4:$C$9,Intervals!$F$4:$H$9),3,1)</f>
        <v>Int_7-17</v>
      </c>
      <c r="R818" t="str">
        <f t="shared" si="116"/>
        <v>1</v>
      </c>
      <c r="S818">
        <f>VLOOKUP(N818,IF(P818="Work",Intervals!$A$4:$D$9,Intervals!$F$4:$I$9),4,1)</f>
        <v>3</v>
      </c>
    </row>
    <row r="819" spans="1:19" x14ac:dyDescent="0.25">
      <c r="A819" t="s">
        <v>199</v>
      </c>
      <c r="B819" s="1" t="s">
        <v>1923</v>
      </c>
      <c r="C819" t="s">
        <v>339</v>
      </c>
      <c r="D819">
        <f t="shared" si="108"/>
        <v>817</v>
      </c>
      <c r="E819" t="s">
        <v>392</v>
      </c>
      <c r="F819" t="s">
        <v>11568</v>
      </c>
      <c r="G819" t="s">
        <v>4</v>
      </c>
      <c r="H819" t="s">
        <v>11589</v>
      </c>
      <c r="I819" s="4">
        <v>42509</v>
      </c>
      <c r="J819">
        <f t="shared" si="109"/>
        <v>3</v>
      </c>
      <c r="K819">
        <f t="shared" si="110"/>
        <v>6</v>
      </c>
      <c r="L819" s="3">
        <f t="shared" si="111"/>
        <v>42648</v>
      </c>
      <c r="M819" t="str">
        <f t="shared" si="112"/>
        <v>9:59:00</v>
      </c>
      <c r="N819">
        <f t="shared" si="113"/>
        <v>599</v>
      </c>
      <c r="O819">
        <f t="shared" si="114"/>
        <v>3</v>
      </c>
      <c r="P819" t="str">
        <f t="shared" si="115"/>
        <v>Work</v>
      </c>
      <c r="Q819" t="str">
        <f>VLOOKUP(N819,IF(P819="Work",Intervals!$A$4:$C$9,Intervals!$F$4:$H$9),3,1)</f>
        <v>Int_7-17</v>
      </c>
      <c r="R819" t="str">
        <f t="shared" si="116"/>
        <v>1</v>
      </c>
      <c r="S819">
        <f>VLOOKUP(N819,IF(P819="Work",Intervals!$A$4:$D$9,Intervals!$F$4:$I$9),4,1)</f>
        <v>3</v>
      </c>
    </row>
    <row r="820" spans="1:19" x14ac:dyDescent="0.25">
      <c r="A820" t="s">
        <v>195</v>
      </c>
      <c r="B820" s="1" t="s">
        <v>1923</v>
      </c>
      <c r="C820" t="s">
        <v>339</v>
      </c>
      <c r="D820">
        <f t="shared" si="108"/>
        <v>818</v>
      </c>
      <c r="E820" t="s">
        <v>391</v>
      </c>
      <c r="F820" t="s">
        <v>10</v>
      </c>
      <c r="G820" t="s">
        <v>4</v>
      </c>
      <c r="H820" t="s">
        <v>11603</v>
      </c>
      <c r="I820" t="s">
        <v>11677</v>
      </c>
      <c r="J820">
        <f t="shared" si="109"/>
        <v>3</v>
      </c>
      <c r="K820">
        <f t="shared" si="110"/>
        <v>6</v>
      </c>
      <c r="L820" s="3">
        <f t="shared" si="111"/>
        <v>42648</v>
      </c>
      <c r="M820" t="str">
        <f t="shared" si="112"/>
        <v>9:59:00</v>
      </c>
      <c r="N820">
        <f t="shared" si="113"/>
        <v>599</v>
      </c>
      <c r="O820">
        <f t="shared" si="114"/>
        <v>3</v>
      </c>
      <c r="P820" t="str">
        <f t="shared" si="115"/>
        <v>Work</v>
      </c>
      <c r="Q820" t="str">
        <f>VLOOKUP(N820,IF(P820="Work",Intervals!$A$4:$C$9,Intervals!$F$4:$H$9),3,1)</f>
        <v>Int_7-17</v>
      </c>
      <c r="R820" t="str">
        <f t="shared" si="116"/>
        <v>1</v>
      </c>
      <c r="S820">
        <f>VLOOKUP(N820,IF(P820="Work",Intervals!$A$4:$D$9,Intervals!$F$4:$I$9),4,1)</f>
        <v>3</v>
      </c>
    </row>
    <row r="821" spans="1:19" x14ac:dyDescent="0.25">
      <c r="A821" t="s">
        <v>166</v>
      </c>
      <c r="B821" s="1" t="s">
        <v>1924</v>
      </c>
      <c r="C821" t="s">
        <v>339</v>
      </c>
      <c r="D821">
        <f t="shared" si="108"/>
        <v>819</v>
      </c>
      <c r="E821" t="s">
        <v>348</v>
      </c>
      <c r="F821" t="s">
        <v>10</v>
      </c>
      <c r="G821" t="s">
        <v>4</v>
      </c>
      <c r="H821" t="s">
        <v>11589</v>
      </c>
      <c r="I821" s="4">
        <v>42509</v>
      </c>
      <c r="J821">
        <f t="shared" si="109"/>
        <v>3</v>
      </c>
      <c r="K821">
        <f t="shared" si="110"/>
        <v>6</v>
      </c>
      <c r="L821" s="3">
        <f t="shared" si="111"/>
        <v>42648</v>
      </c>
      <c r="M821" t="str">
        <f t="shared" si="112"/>
        <v>10:02:00</v>
      </c>
      <c r="N821">
        <f t="shared" si="113"/>
        <v>602.00000000000011</v>
      </c>
      <c r="O821">
        <f t="shared" si="114"/>
        <v>3</v>
      </c>
      <c r="P821" t="str">
        <f t="shared" si="115"/>
        <v>Work</v>
      </c>
      <c r="Q821" t="str">
        <f>VLOOKUP(N821,IF(P821="Work",Intervals!$A$4:$C$9,Intervals!$F$4:$H$9),3,1)</f>
        <v>Int_7-17</v>
      </c>
      <c r="R821" t="str">
        <f t="shared" si="116"/>
        <v>1</v>
      </c>
      <c r="S821">
        <f>VLOOKUP(N821,IF(P821="Work",Intervals!$A$4:$D$9,Intervals!$F$4:$I$9),4,1)</f>
        <v>3</v>
      </c>
    </row>
    <row r="822" spans="1:19" x14ac:dyDescent="0.25">
      <c r="A822" t="s">
        <v>81</v>
      </c>
      <c r="B822" s="1" t="s">
        <v>1924</v>
      </c>
      <c r="C822" t="s">
        <v>339</v>
      </c>
      <c r="D822">
        <f t="shared" si="108"/>
        <v>820</v>
      </c>
      <c r="E822" t="s">
        <v>340</v>
      </c>
      <c r="F822" t="s">
        <v>10</v>
      </c>
      <c r="G822" t="s">
        <v>4</v>
      </c>
      <c r="H822" t="s">
        <v>11589</v>
      </c>
      <c r="I822" s="4">
        <v>42509</v>
      </c>
      <c r="J822">
        <f t="shared" si="109"/>
        <v>3</v>
      </c>
      <c r="K822">
        <f t="shared" si="110"/>
        <v>6</v>
      </c>
      <c r="L822" s="3">
        <f t="shared" si="111"/>
        <v>42648</v>
      </c>
      <c r="M822" t="str">
        <f t="shared" si="112"/>
        <v>10:02:00</v>
      </c>
      <c r="N822">
        <f t="shared" si="113"/>
        <v>602.00000000000011</v>
      </c>
      <c r="O822">
        <f t="shared" si="114"/>
        <v>3</v>
      </c>
      <c r="P822" t="str">
        <f t="shared" si="115"/>
        <v>Work</v>
      </c>
      <c r="Q822" t="str">
        <f>VLOOKUP(N822,IF(P822="Work",Intervals!$A$4:$C$9,Intervals!$F$4:$H$9),3,1)</f>
        <v>Int_7-17</v>
      </c>
      <c r="R822" t="str">
        <f t="shared" si="116"/>
        <v>1</v>
      </c>
      <c r="S822">
        <f>VLOOKUP(N822,IF(P822="Work",Intervals!$A$4:$D$9,Intervals!$F$4:$I$9),4,1)</f>
        <v>3</v>
      </c>
    </row>
    <row r="823" spans="1:19" x14ac:dyDescent="0.25">
      <c r="A823" t="s">
        <v>212</v>
      </c>
      <c r="B823" s="1" t="s">
        <v>1925</v>
      </c>
      <c r="C823" t="s">
        <v>339</v>
      </c>
      <c r="D823">
        <f t="shared" si="108"/>
        <v>821</v>
      </c>
      <c r="E823" t="s">
        <v>391</v>
      </c>
      <c r="F823" t="s">
        <v>10</v>
      </c>
      <c r="G823" t="s">
        <v>4</v>
      </c>
      <c r="H823" t="s">
        <v>11603</v>
      </c>
      <c r="I823" t="s">
        <v>11677</v>
      </c>
      <c r="J823">
        <f t="shared" si="109"/>
        <v>3</v>
      </c>
      <c r="K823">
        <f t="shared" si="110"/>
        <v>6</v>
      </c>
      <c r="L823" s="3">
        <f t="shared" si="111"/>
        <v>42648</v>
      </c>
      <c r="M823" t="str">
        <f t="shared" si="112"/>
        <v>10:07:00</v>
      </c>
      <c r="N823">
        <f t="shared" si="113"/>
        <v>606.99999999999989</v>
      </c>
      <c r="O823">
        <f t="shared" si="114"/>
        <v>3</v>
      </c>
      <c r="P823" t="str">
        <f t="shared" si="115"/>
        <v>Work</v>
      </c>
      <c r="Q823" t="str">
        <f>VLOOKUP(N823,IF(P823="Work",Intervals!$A$4:$C$9,Intervals!$F$4:$H$9),3,1)</f>
        <v>Int_7-17</v>
      </c>
      <c r="R823" t="str">
        <f t="shared" si="116"/>
        <v>1</v>
      </c>
      <c r="S823">
        <f>VLOOKUP(N823,IF(P823="Work",Intervals!$A$4:$D$9,Intervals!$F$4:$I$9),4,1)</f>
        <v>3</v>
      </c>
    </row>
    <row r="824" spans="1:19" x14ac:dyDescent="0.25">
      <c r="A824" t="s">
        <v>133</v>
      </c>
      <c r="B824" s="1" t="s">
        <v>1926</v>
      </c>
      <c r="C824" t="s">
        <v>339</v>
      </c>
      <c r="D824">
        <f t="shared" si="108"/>
        <v>822</v>
      </c>
      <c r="E824" t="s">
        <v>391</v>
      </c>
      <c r="F824" t="s">
        <v>10</v>
      </c>
      <c r="G824" t="s">
        <v>4</v>
      </c>
      <c r="H824" t="s">
        <v>11603</v>
      </c>
      <c r="I824" t="s">
        <v>11677</v>
      </c>
      <c r="J824">
        <f t="shared" si="109"/>
        <v>3</v>
      </c>
      <c r="K824">
        <f t="shared" si="110"/>
        <v>6</v>
      </c>
      <c r="L824" s="3">
        <f t="shared" si="111"/>
        <v>42648</v>
      </c>
      <c r="M824" t="str">
        <f t="shared" si="112"/>
        <v>10:08:00</v>
      </c>
      <c r="N824">
        <f t="shared" si="113"/>
        <v>608.00000000000011</v>
      </c>
      <c r="O824">
        <f t="shared" si="114"/>
        <v>3</v>
      </c>
      <c r="P824" t="str">
        <f t="shared" si="115"/>
        <v>Work</v>
      </c>
      <c r="Q824" t="str">
        <f>VLOOKUP(N824,IF(P824="Work",Intervals!$A$4:$C$9,Intervals!$F$4:$H$9),3,1)</f>
        <v>Int_7-17</v>
      </c>
      <c r="R824" t="str">
        <f t="shared" si="116"/>
        <v>1</v>
      </c>
      <c r="S824">
        <f>VLOOKUP(N824,IF(P824="Work",Intervals!$A$4:$D$9,Intervals!$F$4:$I$9),4,1)</f>
        <v>3</v>
      </c>
    </row>
    <row r="825" spans="1:19" x14ac:dyDescent="0.25">
      <c r="A825" t="s">
        <v>98</v>
      </c>
      <c r="B825" s="1" t="s">
        <v>1927</v>
      </c>
      <c r="C825" t="s">
        <v>339</v>
      </c>
      <c r="D825">
        <f t="shared" si="108"/>
        <v>823</v>
      </c>
      <c r="E825" t="s">
        <v>397</v>
      </c>
      <c r="F825" t="s">
        <v>10</v>
      </c>
      <c r="G825" t="s">
        <v>4</v>
      </c>
      <c r="H825" t="s">
        <v>11596</v>
      </c>
      <c r="I825" t="s">
        <v>11670</v>
      </c>
      <c r="J825">
        <f t="shared" si="109"/>
        <v>3</v>
      </c>
      <c r="K825">
        <f t="shared" si="110"/>
        <v>6</v>
      </c>
      <c r="L825" s="3">
        <f t="shared" si="111"/>
        <v>42648</v>
      </c>
      <c r="M825" t="str">
        <f t="shared" si="112"/>
        <v>10:10:00</v>
      </c>
      <c r="N825">
        <f t="shared" si="113"/>
        <v>610.00000000000011</v>
      </c>
      <c r="O825">
        <f t="shared" si="114"/>
        <v>3</v>
      </c>
      <c r="P825" t="str">
        <f t="shared" si="115"/>
        <v>Work</v>
      </c>
      <c r="Q825" t="str">
        <f>VLOOKUP(N825,IF(P825="Work",Intervals!$A$4:$C$9,Intervals!$F$4:$H$9),3,1)</f>
        <v>Int_7-17</v>
      </c>
      <c r="R825" t="str">
        <f t="shared" si="116"/>
        <v>1</v>
      </c>
      <c r="S825">
        <f>VLOOKUP(N825,IF(P825="Work",Intervals!$A$4:$D$9,Intervals!$F$4:$I$9),4,1)</f>
        <v>3</v>
      </c>
    </row>
    <row r="826" spans="1:19" x14ac:dyDescent="0.25">
      <c r="A826" t="s">
        <v>170</v>
      </c>
      <c r="B826" s="1" t="s">
        <v>1928</v>
      </c>
      <c r="C826" t="s">
        <v>339</v>
      </c>
      <c r="D826">
        <f t="shared" si="108"/>
        <v>824</v>
      </c>
      <c r="E826" t="s">
        <v>347</v>
      </c>
      <c r="F826" t="s">
        <v>10</v>
      </c>
      <c r="G826" t="s">
        <v>4</v>
      </c>
      <c r="H826" t="s">
        <v>11589</v>
      </c>
      <c r="I826" s="4">
        <v>42509</v>
      </c>
      <c r="J826">
        <f t="shared" si="109"/>
        <v>3</v>
      </c>
      <c r="K826">
        <f t="shared" si="110"/>
        <v>6</v>
      </c>
      <c r="L826" s="3">
        <f t="shared" si="111"/>
        <v>42648</v>
      </c>
      <c r="M826" t="str">
        <f t="shared" si="112"/>
        <v>10:11:00</v>
      </c>
      <c r="N826">
        <f t="shared" si="113"/>
        <v>610.99999999999989</v>
      </c>
      <c r="O826">
        <f t="shared" si="114"/>
        <v>3</v>
      </c>
      <c r="P826" t="str">
        <f t="shared" si="115"/>
        <v>Work</v>
      </c>
      <c r="Q826" t="str">
        <f>VLOOKUP(N826,IF(P826="Work",Intervals!$A$4:$C$9,Intervals!$F$4:$H$9),3,1)</f>
        <v>Int_7-17</v>
      </c>
      <c r="R826" t="str">
        <f t="shared" si="116"/>
        <v>1</v>
      </c>
      <c r="S826">
        <f>VLOOKUP(N826,IF(P826="Work",Intervals!$A$4:$D$9,Intervals!$F$4:$I$9),4,1)</f>
        <v>3</v>
      </c>
    </row>
    <row r="827" spans="1:19" x14ac:dyDescent="0.25">
      <c r="A827" t="s">
        <v>241</v>
      </c>
      <c r="B827" s="1" t="s">
        <v>1929</v>
      </c>
      <c r="C827" t="s">
        <v>339</v>
      </c>
      <c r="D827">
        <f t="shared" si="108"/>
        <v>825</v>
      </c>
      <c r="E827" t="s">
        <v>426</v>
      </c>
      <c r="F827" t="s">
        <v>11571</v>
      </c>
      <c r="G827" t="s">
        <v>4</v>
      </c>
      <c r="H827" t="s">
        <v>11589</v>
      </c>
      <c r="I827" s="4">
        <v>42509</v>
      </c>
      <c r="J827">
        <f t="shared" si="109"/>
        <v>3</v>
      </c>
      <c r="K827">
        <f t="shared" si="110"/>
        <v>6</v>
      </c>
      <c r="L827" s="3">
        <f t="shared" si="111"/>
        <v>42648</v>
      </c>
      <c r="M827" t="str">
        <f t="shared" si="112"/>
        <v>10:13:00</v>
      </c>
      <c r="N827">
        <f t="shared" si="113"/>
        <v>612.99999999999989</v>
      </c>
      <c r="O827">
        <f t="shared" si="114"/>
        <v>3</v>
      </c>
      <c r="P827" t="str">
        <f t="shared" si="115"/>
        <v>Work</v>
      </c>
      <c r="Q827" t="str">
        <f>VLOOKUP(N827,IF(P827="Work",Intervals!$A$4:$C$9,Intervals!$F$4:$H$9),3,1)</f>
        <v>Int_7-17</v>
      </c>
      <c r="R827" t="str">
        <f t="shared" si="116"/>
        <v>1</v>
      </c>
      <c r="S827">
        <f>VLOOKUP(N827,IF(P827="Work",Intervals!$A$4:$D$9,Intervals!$F$4:$I$9),4,1)</f>
        <v>3</v>
      </c>
    </row>
    <row r="828" spans="1:19" x14ac:dyDescent="0.25">
      <c r="A828" t="s">
        <v>86</v>
      </c>
      <c r="B828" s="1" t="s">
        <v>1930</v>
      </c>
      <c r="C828" t="s">
        <v>339</v>
      </c>
      <c r="D828">
        <f t="shared" si="108"/>
        <v>826</v>
      </c>
      <c r="E828" t="s">
        <v>484</v>
      </c>
      <c r="F828" t="s">
        <v>10</v>
      </c>
      <c r="G828" t="s">
        <v>4</v>
      </c>
      <c r="H828" t="s">
        <v>11589</v>
      </c>
      <c r="I828" s="4">
        <v>42509</v>
      </c>
      <c r="J828">
        <f t="shared" si="109"/>
        <v>3</v>
      </c>
      <c r="K828">
        <f t="shared" si="110"/>
        <v>6</v>
      </c>
      <c r="L828" s="3">
        <f t="shared" si="111"/>
        <v>42648</v>
      </c>
      <c r="M828" t="str">
        <f t="shared" si="112"/>
        <v>10:14:00</v>
      </c>
      <c r="N828">
        <f t="shared" si="113"/>
        <v>614</v>
      </c>
      <c r="O828">
        <f t="shared" si="114"/>
        <v>3</v>
      </c>
      <c r="P828" t="str">
        <f t="shared" si="115"/>
        <v>Work</v>
      </c>
      <c r="Q828" t="str">
        <f>VLOOKUP(N828,IF(P828="Work",Intervals!$A$4:$C$9,Intervals!$F$4:$H$9),3,1)</f>
        <v>Int_7-17</v>
      </c>
      <c r="R828" t="str">
        <f t="shared" si="116"/>
        <v>1</v>
      </c>
      <c r="S828">
        <f>VLOOKUP(N828,IF(P828="Work",Intervals!$A$4:$D$9,Intervals!$F$4:$I$9),4,1)</f>
        <v>3</v>
      </c>
    </row>
    <row r="829" spans="1:19" x14ac:dyDescent="0.25">
      <c r="A829" t="s">
        <v>106</v>
      </c>
      <c r="B829" s="1" t="s">
        <v>1931</v>
      </c>
      <c r="C829" t="s">
        <v>339</v>
      </c>
      <c r="D829">
        <f t="shared" si="108"/>
        <v>827</v>
      </c>
      <c r="E829" t="s">
        <v>391</v>
      </c>
      <c r="F829" t="s">
        <v>10</v>
      </c>
      <c r="G829" t="s">
        <v>4</v>
      </c>
      <c r="H829" t="s">
        <v>11603</v>
      </c>
      <c r="I829" t="s">
        <v>11677</v>
      </c>
      <c r="J829">
        <f t="shared" si="109"/>
        <v>3</v>
      </c>
      <c r="K829">
        <f t="shared" si="110"/>
        <v>6</v>
      </c>
      <c r="L829" s="3">
        <f t="shared" si="111"/>
        <v>42648</v>
      </c>
      <c r="M829" t="str">
        <f t="shared" si="112"/>
        <v>10:20:00</v>
      </c>
      <c r="N829">
        <f t="shared" si="113"/>
        <v>620</v>
      </c>
      <c r="O829">
        <f t="shared" si="114"/>
        <v>3</v>
      </c>
      <c r="P829" t="str">
        <f t="shared" si="115"/>
        <v>Work</v>
      </c>
      <c r="Q829" t="str">
        <f>VLOOKUP(N829,IF(P829="Work",Intervals!$A$4:$C$9,Intervals!$F$4:$H$9),3,1)</f>
        <v>Int_7-17</v>
      </c>
      <c r="R829" t="str">
        <f t="shared" si="116"/>
        <v>1</v>
      </c>
      <c r="S829">
        <f>VLOOKUP(N829,IF(P829="Work",Intervals!$A$4:$D$9,Intervals!$F$4:$I$9),4,1)</f>
        <v>3</v>
      </c>
    </row>
    <row r="830" spans="1:19" x14ac:dyDescent="0.25">
      <c r="A830" t="s">
        <v>221</v>
      </c>
      <c r="B830" s="1" t="s">
        <v>1932</v>
      </c>
      <c r="C830" t="s">
        <v>339</v>
      </c>
      <c r="D830">
        <f t="shared" si="108"/>
        <v>828</v>
      </c>
      <c r="E830" t="s">
        <v>348</v>
      </c>
      <c r="F830" t="s">
        <v>10</v>
      </c>
      <c r="G830" t="s">
        <v>4</v>
      </c>
      <c r="H830" t="s">
        <v>11589</v>
      </c>
      <c r="I830" s="4">
        <v>42509</v>
      </c>
      <c r="J830">
        <f t="shared" si="109"/>
        <v>3</v>
      </c>
      <c r="K830">
        <f t="shared" si="110"/>
        <v>6</v>
      </c>
      <c r="L830" s="3">
        <f t="shared" si="111"/>
        <v>42648</v>
      </c>
      <c r="M830" t="str">
        <f t="shared" si="112"/>
        <v>10:22:00</v>
      </c>
      <c r="N830">
        <f t="shared" si="113"/>
        <v>622</v>
      </c>
      <c r="O830">
        <f t="shared" si="114"/>
        <v>3</v>
      </c>
      <c r="P830" t="str">
        <f t="shared" si="115"/>
        <v>Work</v>
      </c>
      <c r="Q830" t="str">
        <f>VLOOKUP(N830,IF(P830="Work",Intervals!$A$4:$C$9,Intervals!$F$4:$H$9),3,1)</f>
        <v>Int_7-17</v>
      </c>
      <c r="R830" t="str">
        <f t="shared" si="116"/>
        <v>1</v>
      </c>
      <c r="S830">
        <f>VLOOKUP(N830,IF(P830="Work",Intervals!$A$4:$D$9,Intervals!$F$4:$I$9),4,1)</f>
        <v>3</v>
      </c>
    </row>
    <row r="831" spans="1:19" x14ac:dyDescent="0.25">
      <c r="A831" t="s">
        <v>187</v>
      </c>
      <c r="B831" s="1" t="s">
        <v>1933</v>
      </c>
      <c r="C831" t="s">
        <v>339</v>
      </c>
      <c r="D831">
        <f t="shared" si="108"/>
        <v>829</v>
      </c>
      <c r="E831" t="s">
        <v>422</v>
      </c>
      <c r="F831" t="s">
        <v>10</v>
      </c>
      <c r="G831" t="s">
        <v>4</v>
      </c>
      <c r="H831" t="s">
        <v>11589</v>
      </c>
      <c r="I831" s="4">
        <v>42509</v>
      </c>
      <c r="J831">
        <f t="shared" si="109"/>
        <v>3</v>
      </c>
      <c r="K831">
        <f t="shared" si="110"/>
        <v>6</v>
      </c>
      <c r="L831" s="3">
        <f t="shared" si="111"/>
        <v>42648</v>
      </c>
      <c r="M831" t="str">
        <f t="shared" si="112"/>
        <v>10:23:00</v>
      </c>
      <c r="N831">
        <f t="shared" si="113"/>
        <v>622.99999999999989</v>
      </c>
      <c r="O831">
        <f t="shared" si="114"/>
        <v>3</v>
      </c>
      <c r="P831" t="str">
        <f t="shared" si="115"/>
        <v>Work</v>
      </c>
      <c r="Q831" t="str">
        <f>VLOOKUP(N831,IF(P831="Work",Intervals!$A$4:$C$9,Intervals!$F$4:$H$9),3,1)</f>
        <v>Int_7-17</v>
      </c>
      <c r="R831" t="str">
        <f t="shared" si="116"/>
        <v>1</v>
      </c>
      <c r="S831">
        <f>VLOOKUP(N831,IF(P831="Work",Intervals!$A$4:$D$9,Intervals!$F$4:$I$9),4,1)</f>
        <v>3</v>
      </c>
    </row>
    <row r="832" spans="1:19" x14ac:dyDescent="0.25">
      <c r="A832" t="s">
        <v>83</v>
      </c>
      <c r="B832" s="1" t="s">
        <v>1934</v>
      </c>
      <c r="C832" t="s">
        <v>339</v>
      </c>
      <c r="D832">
        <f t="shared" si="108"/>
        <v>830</v>
      </c>
      <c r="E832" t="s">
        <v>384</v>
      </c>
      <c r="F832" t="s">
        <v>10</v>
      </c>
      <c r="G832" t="s">
        <v>4</v>
      </c>
      <c r="H832" t="s">
        <v>11589</v>
      </c>
      <c r="I832" s="4">
        <v>42509</v>
      </c>
      <c r="J832">
        <f t="shared" si="109"/>
        <v>3</v>
      </c>
      <c r="K832">
        <f t="shared" si="110"/>
        <v>6</v>
      </c>
      <c r="L832" s="3">
        <f t="shared" si="111"/>
        <v>42648</v>
      </c>
      <c r="M832" t="str">
        <f t="shared" si="112"/>
        <v>10:24:00</v>
      </c>
      <c r="N832">
        <f t="shared" si="113"/>
        <v>624</v>
      </c>
      <c r="O832">
        <f t="shared" si="114"/>
        <v>3</v>
      </c>
      <c r="P832" t="str">
        <f t="shared" si="115"/>
        <v>Work</v>
      </c>
      <c r="Q832" t="str">
        <f>VLOOKUP(N832,IF(P832="Work",Intervals!$A$4:$C$9,Intervals!$F$4:$H$9),3,1)</f>
        <v>Int_7-17</v>
      </c>
      <c r="R832" t="str">
        <f t="shared" si="116"/>
        <v>1</v>
      </c>
      <c r="S832">
        <f>VLOOKUP(N832,IF(P832="Work",Intervals!$A$4:$D$9,Intervals!$F$4:$I$9),4,1)</f>
        <v>3</v>
      </c>
    </row>
    <row r="833" spans="1:19" x14ac:dyDescent="0.25">
      <c r="A833" t="s">
        <v>159</v>
      </c>
      <c r="B833" s="1" t="s">
        <v>1935</v>
      </c>
      <c r="C833" t="s">
        <v>339</v>
      </c>
      <c r="D833">
        <f t="shared" si="108"/>
        <v>831</v>
      </c>
      <c r="E833" t="s">
        <v>381</v>
      </c>
      <c r="F833" t="s">
        <v>10</v>
      </c>
      <c r="G833" t="s">
        <v>4</v>
      </c>
      <c r="H833" t="s">
        <v>11589</v>
      </c>
      <c r="I833" s="4">
        <v>42509</v>
      </c>
      <c r="J833">
        <f t="shared" si="109"/>
        <v>3</v>
      </c>
      <c r="K833">
        <f t="shared" si="110"/>
        <v>6</v>
      </c>
      <c r="L833" s="3">
        <f t="shared" si="111"/>
        <v>42648</v>
      </c>
      <c r="M833" t="str">
        <f t="shared" si="112"/>
        <v>10:26:00</v>
      </c>
      <c r="N833">
        <f t="shared" si="113"/>
        <v>626</v>
      </c>
      <c r="O833">
        <f t="shared" si="114"/>
        <v>3</v>
      </c>
      <c r="P833" t="str">
        <f t="shared" si="115"/>
        <v>Work</v>
      </c>
      <c r="Q833" t="str">
        <f>VLOOKUP(N833,IF(P833="Work",Intervals!$A$4:$C$9,Intervals!$F$4:$H$9),3,1)</f>
        <v>Int_7-17</v>
      </c>
      <c r="R833" t="str">
        <f t="shared" si="116"/>
        <v>1</v>
      </c>
      <c r="S833">
        <f>VLOOKUP(N833,IF(P833="Work",Intervals!$A$4:$D$9,Intervals!$F$4:$I$9),4,1)</f>
        <v>3</v>
      </c>
    </row>
    <row r="834" spans="1:19" x14ac:dyDescent="0.25">
      <c r="A834" t="s">
        <v>242</v>
      </c>
      <c r="B834" s="1" t="s">
        <v>1936</v>
      </c>
      <c r="C834" t="s">
        <v>339</v>
      </c>
      <c r="D834">
        <f t="shared" si="108"/>
        <v>832</v>
      </c>
      <c r="E834" t="s">
        <v>379</v>
      </c>
      <c r="F834" t="s">
        <v>10</v>
      </c>
      <c r="G834" t="s">
        <v>4</v>
      </c>
      <c r="H834" t="s">
        <v>11589</v>
      </c>
      <c r="I834" s="4">
        <v>42509</v>
      </c>
      <c r="J834">
        <f t="shared" si="109"/>
        <v>3</v>
      </c>
      <c r="K834">
        <f t="shared" si="110"/>
        <v>6</v>
      </c>
      <c r="L834" s="3">
        <f t="shared" si="111"/>
        <v>42648</v>
      </c>
      <c r="M834" t="str">
        <f t="shared" si="112"/>
        <v>10:30:00</v>
      </c>
      <c r="N834">
        <f t="shared" si="113"/>
        <v>630</v>
      </c>
      <c r="O834">
        <f t="shared" si="114"/>
        <v>3</v>
      </c>
      <c r="P834" t="str">
        <f t="shared" si="115"/>
        <v>Work</v>
      </c>
      <c r="Q834" t="str">
        <f>VLOOKUP(N834,IF(P834="Work",Intervals!$A$4:$C$9,Intervals!$F$4:$H$9),3,1)</f>
        <v>Int_7-17</v>
      </c>
      <c r="R834" t="str">
        <f t="shared" si="116"/>
        <v>1</v>
      </c>
      <c r="S834">
        <f>VLOOKUP(N834,IF(P834="Work",Intervals!$A$4:$D$9,Intervals!$F$4:$I$9),4,1)</f>
        <v>3</v>
      </c>
    </row>
    <row r="835" spans="1:19" x14ac:dyDescent="0.25">
      <c r="A835" t="s">
        <v>87</v>
      </c>
      <c r="B835" s="1" t="s">
        <v>1937</v>
      </c>
      <c r="C835" t="s">
        <v>339</v>
      </c>
      <c r="D835">
        <f t="shared" ref="D835:D898" si="117">ROW()-ROW($D$2)</f>
        <v>833</v>
      </c>
      <c r="E835" t="s">
        <v>346</v>
      </c>
      <c r="F835" t="s">
        <v>10</v>
      </c>
      <c r="G835" t="s">
        <v>4</v>
      </c>
      <c r="H835" t="s">
        <v>11589</v>
      </c>
      <c r="I835" s="4">
        <v>42509</v>
      </c>
      <c r="J835">
        <f t="shared" ref="J835:J898" si="118">SEARCH("-",B835)</f>
        <v>3</v>
      </c>
      <c r="K835">
        <f t="shared" ref="K835:K898" si="119">SEARCH("-",B835,J835+1)</f>
        <v>6</v>
      </c>
      <c r="L835" s="3">
        <f t="shared" ref="L835:L898" si="120">DATE(MID(B835,K835+1,4),LEFT(B835,J835-1),MID(B835,J835+1,K835-J835-1))</f>
        <v>42648</v>
      </c>
      <c r="M835" t="str">
        <f t="shared" ref="M835:M898" si="121">MID(B835,SEARCH(" ",B835)+1,99)</f>
        <v>10:31:00</v>
      </c>
      <c r="N835">
        <f t="shared" ref="N835:N898" si="122">((M835+1)-"1.1.1900  0:00:00")*24*60</f>
        <v>631.00000000000011</v>
      </c>
      <c r="O835">
        <f t="shared" ref="O835:O898" si="123">WEEKDAY(L835,2)</f>
        <v>3</v>
      </c>
      <c r="P835" t="str">
        <f t="shared" ref="P835:P898" si="124">IF(O835&gt;5,"NonWork","Work")</f>
        <v>Work</v>
      </c>
      <c r="Q835" t="str">
        <f>VLOOKUP(N835,IF(P835="Work",Intervals!$A$4:$C$9,Intervals!$F$4:$H$9),3,1)</f>
        <v>Int_7-17</v>
      </c>
      <c r="R835" t="str">
        <f t="shared" ref="R835:R898" si="125">IF(O835&gt;5,"2","1")</f>
        <v>1</v>
      </c>
      <c r="S835">
        <f>VLOOKUP(N835,IF(P835="Work",Intervals!$A$4:$D$9,Intervals!$F$4:$I$9),4,1)</f>
        <v>3</v>
      </c>
    </row>
    <row r="836" spans="1:19" x14ac:dyDescent="0.25">
      <c r="A836" t="s">
        <v>106</v>
      </c>
      <c r="B836" s="1" t="s">
        <v>1938</v>
      </c>
      <c r="C836" t="s">
        <v>339</v>
      </c>
      <c r="D836">
        <f t="shared" si="117"/>
        <v>834</v>
      </c>
      <c r="E836" t="s">
        <v>391</v>
      </c>
      <c r="F836" t="s">
        <v>10</v>
      </c>
      <c r="G836" t="s">
        <v>4</v>
      </c>
      <c r="H836" t="s">
        <v>11603</v>
      </c>
      <c r="I836" t="s">
        <v>11677</v>
      </c>
      <c r="J836">
        <f t="shared" si="118"/>
        <v>3</v>
      </c>
      <c r="K836">
        <f t="shared" si="119"/>
        <v>6</v>
      </c>
      <c r="L836" s="3">
        <f t="shared" si="120"/>
        <v>42648</v>
      </c>
      <c r="M836" t="str">
        <f t="shared" si="121"/>
        <v>10:32:00</v>
      </c>
      <c r="N836">
        <f t="shared" si="122"/>
        <v>632</v>
      </c>
      <c r="O836">
        <f t="shared" si="123"/>
        <v>3</v>
      </c>
      <c r="P836" t="str">
        <f t="shared" si="124"/>
        <v>Work</v>
      </c>
      <c r="Q836" t="str">
        <f>VLOOKUP(N836,IF(P836="Work",Intervals!$A$4:$C$9,Intervals!$F$4:$H$9),3,1)</f>
        <v>Int_7-17</v>
      </c>
      <c r="R836" t="str">
        <f t="shared" si="125"/>
        <v>1</v>
      </c>
      <c r="S836">
        <f>VLOOKUP(N836,IF(P836="Work",Intervals!$A$4:$D$9,Intervals!$F$4:$I$9),4,1)</f>
        <v>3</v>
      </c>
    </row>
    <row r="837" spans="1:19" x14ac:dyDescent="0.25">
      <c r="A837" t="s">
        <v>167</v>
      </c>
      <c r="B837" s="1" t="s">
        <v>1939</v>
      </c>
      <c r="C837" t="s">
        <v>339</v>
      </c>
      <c r="D837">
        <f t="shared" si="117"/>
        <v>835</v>
      </c>
      <c r="E837" t="s">
        <v>391</v>
      </c>
      <c r="F837" t="s">
        <v>10</v>
      </c>
      <c r="G837" t="s">
        <v>4</v>
      </c>
      <c r="H837" t="s">
        <v>11603</v>
      </c>
      <c r="I837" t="s">
        <v>11677</v>
      </c>
      <c r="J837">
        <f t="shared" si="118"/>
        <v>3</v>
      </c>
      <c r="K837">
        <f t="shared" si="119"/>
        <v>6</v>
      </c>
      <c r="L837" s="3">
        <f t="shared" si="120"/>
        <v>42648</v>
      </c>
      <c r="M837" t="str">
        <f t="shared" si="121"/>
        <v>10:33:00</v>
      </c>
      <c r="N837">
        <f t="shared" si="122"/>
        <v>633.00000000000011</v>
      </c>
      <c r="O837">
        <f t="shared" si="123"/>
        <v>3</v>
      </c>
      <c r="P837" t="str">
        <f t="shared" si="124"/>
        <v>Work</v>
      </c>
      <c r="Q837" t="str">
        <f>VLOOKUP(N837,IF(P837="Work",Intervals!$A$4:$C$9,Intervals!$F$4:$H$9),3,1)</f>
        <v>Int_7-17</v>
      </c>
      <c r="R837" t="str">
        <f t="shared" si="125"/>
        <v>1</v>
      </c>
      <c r="S837">
        <f>VLOOKUP(N837,IF(P837="Work",Intervals!$A$4:$D$9,Intervals!$F$4:$I$9),4,1)</f>
        <v>3</v>
      </c>
    </row>
    <row r="838" spans="1:19" x14ac:dyDescent="0.25">
      <c r="A838" t="s">
        <v>133</v>
      </c>
      <c r="B838" s="1" t="s">
        <v>1940</v>
      </c>
      <c r="C838" t="s">
        <v>339</v>
      </c>
      <c r="D838">
        <f t="shared" si="117"/>
        <v>836</v>
      </c>
      <c r="E838" t="s">
        <v>391</v>
      </c>
      <c r="F838" t="s">
        <v>10</v>
      </c>
      <c r="G838" t="s">
        <v>4</v>
      </c>
      <c r="H838" t="s">
        <v>11603</v>
      </c>
      <c r="I838" t="s">
        <v>11677</v>
      </c>
      <c r="J838">
        <f t="shared" si="118"/>
        <v>3</v>
      </c>
      <c r="K838">
        <f t="shared" si="119"/>
        <v>6</v>
      </c>
      <c r="L838" s="3">
        <f t="shared" si="120"/>
        <v>42648</v>
      </c>
      <c r="M838" t="str">
        <f t="shared" si="121"/>
        <v>10:34:00</v>
      </c>
      <c r="N838">
        <f t="shared" si="122"/>
        <v>634</v>
      </c>
      <c r="O838">
        <f t="shared" si="123"/>
        <v>3</v>
      </c>
      <c r="P838" t="str">
        <f t="shared" si="124"/>
        <v>Work</v>
      </c>
      <c r="Q838" t="str">
        <f>VLOOKUP(N838,IF(P838="Work",Intervals!$A$4:$C$9,Intervals!$F$4:$H$9),3,1)</f>
        <v>Int_7-17</v>
      </c>
      <c r="R838" t="str">
        <f t="shared" si="125"/>
        <v>1</v>
      </c>
      <c r="S838">
        <f>VLOOKUP(N838,IF(P838="Work",Intervals!$A$4:$D$9,Intervals!$F$4:$I$9),4,1)</f>
        <v>3</v>
      </c>
    </row>
    <row r="839" spans="1:19" x14ac:dyDescent="0.25">
      <c r="A839" t="s">
        <v>127</v>
      </c>
      <c r="B839" s="1" t="s">
        <v>1941</v>
      </c>
      <c r="C839" t="s">
        <v>339</v>
      </c>
      <c r="D839">
        <f t="shared" si="117"/>
        <v>837</v>
      </c>
      <c r="E839" t="s">
        <v>421</v>
      </c>
      <c r="F839" t="s">
        <v>10</v>
      </c>
      <c r="G839" t="s">
        <v>4</v>
      </c>
      <c r="H839" t="s">
        <v>11589</v>
      </c>
      <c r="I839" s="4">
        <v>42509</v>
      </c>
      <c r="J839">
        <f t="shared" si="118"/>
        <v>3</v>
      </c>
      <c r="K839">
        <f t="shared" si="119"/>
        <v>6</v>
      </c>
      <c r="L839" s="3">
        <f t="shared" si="120"/>
        <v>42648</v>
      </c>
      <c r="M839" t="str">
        <f t="shared" si="121"/>
        <v>10:40:00</v>
      </c>
      <c r="N839">
        <f t="shared" si="122"/>
        <v>640</v>
      </c>
      <c r="O839">
        <f t="shared" si="123"/>
        <v>3</v>
      </c>
      <c r="P839" t="str">
        <f t="shared" si="124"/>
        <v>Work</v>
      </c>
      <c r="Q839" t="str">
        <f>VLOOKUP(N839,IF(P839="Work",Intervals!$A$4:$C$9,Intervals!$F$4:$H$9),3,1)</f>
        <v>Int_7-17</v>
      </c>
      <c r="R839" t="str">
        <f t="shared" si="125"/>
        <v>1</v>
      </c>
      <c r="S839">
        <f>VLOOKUP(N839,IF(P839="Work",Intervals!$A$4:$D$9,Intervals!$F$4:$I$9),4,1)</f>
        <v>3</v>
      </c>
    </row>
    <row r="840" spans="1:19" x14ac:dyDescent="0.25">
      <c r="A840" t="s">
        <v>204</v>
      </c>
      <c r="B840" s="1" t="s">
        <v>1942</v>
      </c>
      <c r="C840" t="s">
        <v>339</v>
      </c>
      <c r="D840">
        <f t="shared" si="117"/>
        <v>838</v>
      </c>
      <c r="E840" t="s">
        <v>391</v>
      </c>
      <c r="F840" t="s">
        <v>10</v>
      </c>
      <c r="G840" t="s">
        <v>4</v>
      </c>
      <c r="H840" t="s">
        <v>11603</v>
      </c>
      <c r="I840" t="s">
        <v>11677</v>
      </c>
      <c r="J840">
        <f t="shared" si="118"/>
        <v>3</v>
      </c>
      <c r="K840">
        <f t="shared" si="119"/>
        <v>6</v>
      </c>
      <c r="L840" s="3">
        <f t="shared" si="120"/>
        <v>42648</v>
      </c>
      <c r="M840" t="str">
        <f t="shared" si="121"/>
        <v>10:41:00</v>
      </c>
      <c r="N840">
        <f t="shared" si="122"/>
        <v>641.00000000000011</v>
      </c>
      <c r="O840">
        <f t="shared" si="123"/>
        <v>3</v>
      </c>
      <c r="P840" t="str">
        <f t="shared" si="124"/>
        <v>Work</v>
      </c>
      <c r="Q840" t="str">
        <f>VLOOKUP(N840,IF(P840="Work",Intervals!$A$4:$C$9,Intervals!$F$4:$H$9),3,1)</f>
        <v>Int_7-17</v>
      </c>
      <c r="R840" t="str">
        <f t="shared" si="125"/>
        <v>1</v>
      </c>
      <c r="S840">
        <f>VLOOKUP(N840,IF(P840="Work",Intervals!$A$4:$D$9,Intervals!$F$4:$I$9),4,1)</f>
        <v>3</v>
      </c>
    </row>
    <row r="841" spans="1:19" x14ac:dyDescent="0.25">
      <c r="A841" t="s">
        <v>155</v>
      </c>
      <c r="B841" s="1" t="s">
        <v>1943</v>
      </c>
      <c r="C841" t="s">
        <v>339</v>
      </c>
      <c r="D841">
        <f t="shared" si="117"/>
        <v>839</v>
      </c>
      <c r="E841" t="s">
        <v>357</v>
      </c>
      <c r="F841" t="s">
        <v>3</v>
      </c>
      <c r="G841" t="s">
        <v>4</v>
      </c>
      <c r="H841" t="s">
        <v>11597</v>
      </c>
      <c r="I841" t="s">
        <v>11671</v>
      </c>
      <c r="J841">
        <f t="shared" si="118"/>
        <v>3</v>
      </c>
      <c r="K841">
        <f t="shared" si="119"/>
        <v>6</v>
      </c>
      <c r="L841" s="3">
        <f t="shared" si="120"/>
        <v>42648</v>
      </c>
      <c r="M841" t="str">
        <f t="shared" si="121"/>
        <v>10:42:00</v>
      </c>
      <c r="N841">
        <f t="shared" si="122"/>
        <v>642</v>
      </c>
      <c r="O841">
        <f t="shared" si="123"/>
        <v>3</v>
      </c>
      <c r="P841" t="str">
        <f t="shared" si="124"/>
        <v>Work</v>
      </c>
      <c r="Q841" t="str">
        <f>VLOOKUP(N841,IF(P841="Work",Intervals!$A$4:$C$9,Intervals!$F$4:$H$9),3,1)</f>
        <v>Int_7-17</v>
      </c>
      <c r="R841" t="str">
        <f t="shared" si="125"/>
        <v>1</v>
      </c>
      <c r="S841">
        <f>VLOOKUP(N841,IF(P841="Work",Intervals!$A$4:$D$9,Intervals!$F$4:$I$9),4,1)</f>
        <v>3</v>
      </c>
    </row>
    <row r="842" spans="1:19" x14ac:dyDescent="0.25">
      <c r="A842" t="s">
        <v>168</v>
      </c>
      <c r="B842" s="1" t="s">
        <v>1944</v>
      </c>
      <c r="C842" t="s">
        <v>339</v>
      </c>
      <c r="D842">
        <f t="shared" si="117"/>
        <v>840</v>
      </c>
      <c r="E842" t="s">
        <v>391</v>
      </c>
      <c r="F842" t="s">
        <v>10</v>
      </c>
      <c r="G842" t="s">
        <v>4</v>
      </c>
      <c r="H842" t="s">
        <v>11603</v>
      </c>
      <c r="I842" t="s">
        <v>11677</v>
      </c>
      <c r="J842">
        <f t="shared" si="118"/>
        <v>3</v>
      </c>
      <c r="K842">
        <f t="shared" si="119"/>
        <v>6</v>
      </c>
      <c r="L842" s="3">
        <f t="shared" si="120"/>
        <v>42648</v>
      </c>
      <c r="M842" t="str">
        <f t="shared" si="121"/>
        <v>10:45:00</v>
      </c>
      <c r="N842">
        <f t="shared" si="122"/>
        <v>645.00000000000011</v>
      </c>
      <c r="O842">
        <f t="shared" si="123"/>
        <v>3</v>
      </c>
      <c r="P842" t="str">
        <f t="shared" si="124"/>
        <v>Work</v>
      </c>
      <c r="Q842" t="str">
        <f>VLOOKUP(N842,IF(P842="Work",Intervals!$A$4:$C$9,Intervals!$F$4:$H$9),3,1)</f>
        <v>Int_7-17</v>
      </c>
      <c r="R842" t="str">
        <f t="shared" si="125"/>
        <v>1</v>
      </c>
      <c r="S842">
        <f>VLOOKUP(N842,IF(P842="Work",Intervals!$A$4:$D$9,Intervals!$F$4:$I$9),4,1)</f>
        <v>3</v>
      </c>
    </row>
    <row r="843" spans="1:19" x14ac:dyDescent="0.25">
      <c r="A843" t="s">
        <v>92</v>
      </c>
      <c r="B843" s="1" t="s">
        <v>1945</v>
      </c>
      <c r="C843" t="s">
        <v>339</v>
      </c>
      <c r="D843">
        <f t="shared" si="117"/>
        <v>841</v>
      </c>
      <c r="E843" t="s">
        <v>485</v>
      </c>
      <c r="F843" t="s">
        <v>11572</v>
      </c>
      <c r="G843" t="s">
        <v>11583</v>
      </c>
      <c r="H843" t="s">
        <v>11621</v>
      </c>
      <c r="I843" t="s">
        <v>11695</v>
      </c>
      <c r="J843">
        <f t="shared" si="118"/>
        <v>3</v>
      </c>
      <c r="K843">
        <f t="shared" si="119"/>
        <v>6</v>
      </c>
      <c r="L843" s="3">
        <f t="shared" si="120"/>
        <v>42648</v>
      </c>
      <c r="M843" t="str">
        <f t="shared" si="121"/>
        <v>10:46:00</v>
      </c>
      <c r="N843">
        <f t="shared" si="122"/>
        <v>646</v>
      </c>
      <c r="O843">
        <f t="shared" si="123"/>
        <v>3</v>
      </c>
      <c r="P843" t="str">
        <f t="shared" si="124"/>
        <v>Work</v>
      </c>
      <c r="Q843" t="str">
        <f>VLOOKUP(N843,IF(P843="Work",Intervals!$A$4:$C$9,Intervals!$F$4:$H$9),3,1)</f>
        <v>Int_7-17</v>
      </c>
      <c r="R843" t="str">
        <f t="shared" si="125"/>
        <v>1</v>
      </c>
      <c r="S843">
        <f>VLOOKUP(N843,IF(P843="Work",Intervals!$A$4:$D$9,Intervals!$F$4:$I$9),4,1)</f>
        <v>3</v>
      </c>
    </row>
    <row r="844" spans="1:19" x14ac:dyDescent="0.25">
      <c r="A844" t="s">
        <v>117</v>
      </c>
      <c r="B844" s="1" t="s">
        <v>1946</v>
      </c>
      <c r="C844" t="s">
        <v>339</v>
      </c>
      <c r="D844">
        <f t="shared" si="117"/>
        <v>842</v>
      </c>
      <c r="E844" t="s">
        <v>486</v>
      </c>
      <c r="F844" t="s">
        <v>10</v>
      </c>
      <c r="G844" t="s">
        <v>4</v>
      </c>
      <c r="H844" t="s">
        <v>11589</v>
      </c>
      <c r="I844" s="4">
        <v>42509</v>
      </c>
      <c r="J844">
        <f t="shared" si="118"/>
        <v>3</v>
      </c>
      <c r="K844">
        <f t="shared" si="119"/>
        <v>6</v>
      </c>
      <c r="L844" s="3">
        <f t="shared" si="120"/>
        <v>42648</v>
      </c>
      <c r="M844" t="str">
        <f t="shared" si="121"/>
        <v>10:47:00</v>
      </c>
      <c r="N844">
        <f t="shared" si="122"/>
        <v>647.00000000000011</v>
      </c>
      <c r="O844">
        <f t="shared" si="123"/>
        <v>3</v>
      </c>
      <c r="P844" t="str">
        <f t="shared" si="124"/>
        <v>Work</v>
      </c>
      <c r="Q844" t="str">
        <f>VLOOKUP(N844,IF(P844="Work",Intervals!$A$4:$C$9,Intervals!$F$4:$H$9),3,1)</f>
        <v>Int_7-17</v>
      </c>
      <c r="R844" t="str">
        <f t="shared" si="125"/>
        <v>1</v>
      </c>
      <c r="S844">
        <f>VLOOKUP(N844,IF(P844="Work",Intervals!$A$4:$D$9,Intervals!$F$4:$I$9),4,1)</f>
        <v>3</v>
      </c>
    </row>
    <row r="845" spans="1:19" x14ac:dyDescent="0.25">
      <c r="A845" t="s">
        <v>83</v>
      </c>
      <c r="B845" s="1" t="s">
        <v>1946</v>
      </c>
      <c r="C845" t="s">
        <v>339</v>
      </c>
      <c r="D845">
        <f t="shared" si="117"/>
        <v>843</v>
      </c>
      <c r="E845" t="s">
        <v>384</v>
      </c>
      <c r="F845" t="s">
        <v>10</v>
      </c>
      <c r="G845" t="s">
        <v>4</v>
      </c>
      <c r="H845" t="s">
        <v>11589</v>
      </c>
      <c r="I845" s="4">
        <v>42509</v>
      </c>
      <c r="J845">
        <f t="shared" si="118"/>
        <v>3</v>
      </c>
      <c r="K845">
        <f t="shared" si="119"/>
        <v>6</v>
      </c>
      <c r="L845" s="3">
        <f t="shared" si="120"/>
        <v>42648</v>
      </c>
      <c r="M845" t="str">
        <f t="shared" si="121"/>
        <v>10:47:00</v>
      </c>
      <c r="N845">
        <f t="shared" si="122"/>
        <v>647.00000000000011</v>
      </c>
      <c r="O845">
        <f t="shared" si="123"/>
        <v>3</v>
      </c>
      <c r="P845" t="str">
        <f t="shared" si="124"/>
        <v>Work</v>
      </c>
      <c r="Q845" t="str">
        <f>VLOOKUP(N845,IF(P845="Work",Intervals!$A$4:$C$9,Intervals!$F$4:$H$9),3,1)</f>
        <v>Int_7-17</v>
      </c>
      <c r="R845" t="str">
        <f t="shared" si="125"/>
        <v>1</v>
      </c>
      <c r="S845">
        <f>VLOOKUP(N845,IF(P845="Work",Intervals!$A$4:$D$9,Intervals!$F$4:$I$9),4,1)</f>
        <v>3</v>
      </c>
    </row>
    <row r="846" spans="1:19" x14ac:dyDescent="0.25">
      <c r="A846" t="s">
        <v>220</v>
      </c>
      <c r="B846" s="1" t="s">
        <v>1947</v>
      </c>
      <c r="C846" t="s">
        <v>339</v>
      </c>
      <c r="D846">
        <f t="shared" si="117"/>
        <v>844</v>
      </c>
      <c r="E846" t="s">
        <v>455</v>
      </c>
      <c r="F846" t="s">
        <v>10</v>
      </c>
      <c r="G846" t="s">
        <v>30</v>
      </c>
      <c r="H846" t="s">
        <v>11617</v>
      </c>
      <c r="I846" t="s">
        <v>11691</v>
      </c>
      <c r="J846">
        <f t="shared" si="118"/>
        <v>3</v>
      </c>
      <c r="K846">
        <f t="shared" si="119"/>
        <v>6</v>
      </c>
      <c r="L846" s="3">
        <f t="shared" si="120"/>
        <v>42648</v>
      </c>
      <c r="M846" t="str">
        <f t="shared" si="121"/>
        <v>10:48:00</v>
      </c>
      <c r="N846">
        <f t="shared" si="122"/>
        <v>647.99999999999989</v>
      </c>
      <c r="O846">
        <f t="shared" si="123"/>
        <v>3</v>
      </c>
      <c r="P846" t="str">
        <f t="shared" si="124"/>
        <v>Work</v>
      </c>
      <c r="Q846" t="str">
        <f>VLOOKUP(N846,IF(P846="Work",Intervals!$A$4:$C$9,Intervals!$F$4:$H$9),3,1)</f>
        <v>Int_7-17</v>
      </c>
      <c r="R846" t="str">
        <f t="shared" si="125"/>
        <v>1</v>
      </c>
      <c r="S846">
        <f>VLOOKUP(N846,IF(P846="Work",Intervals!$A$4:$D$9,Intervals!$F$4:$I$9),4,1)</f>
        <v>3</v>
      </c>
    </row>
    <row r="847" spans="1:19" x14ac:dyDescent="0.25">
      <c r="A847" t="s">
        <v>83</v>
      </c>
      <c r="B847" s="1" t="s">
        <v>1948</v>
      </c>
      <c r="C847" t="s">
        <v>339</v>
      </c>
      <c r="D847">
        <f t="shared" si="117"/>
        <v>845</v>
      </c>
      <c r="E847" t="s">
        <v>384</v>
      </c>
      <c r="F847" t="s">
        <v>10</v>
      </c>
      <c r="G847" t="s">
        <v>4</v>
      </c>
      <c r="H847" t="s">
        <v>11589</v>
      </c>
      <c r="I847" s="4">
        <v>42509</v>
      </c>
      <c r="J847">
        <f t="shared" si="118"/>
        <v>3</v>
      </c>
      <c r="K847">
        <f t="shared" si="119"/>
        <v>6</v>
      </c>
      <c r="L847" s="3">
        <f t="shared" si="120"/>
        <v>42648</v>
      </c>
      <c r="M847" t="str">
        <f t="shared" si="121"/>
        <v>10:49:00</v>
      </c>
      <c r="N847">
        <f t="shared" si="122"/>
        <v>649.00000000000011</v>
      </c>
      <c r="O847">
        <f t="shared" si="123"/>
        <v>3</v>
      </c>
      <c r="P847" t="str">
        <f t="shared" si="124"/>
        <v>Work</v>
      </c>
      <c r="Q847" t="str">
        <f>VLOOKUP(N847,IF(P847="Work",Intervals!$A$4:$C$9,Intervals!$F$4:$H$9),3,1)</f>
        <v>Int_7-17</v>
      </c>
      <c r="R847" t="str">
        <f t="shared" si="125"/>
        <v>1</v>
      </c>
      <c r="S847">
        <f>VLOOKUP(N847,IF(P847="Work",Intervals!$A$4:$D$9,Intervals!$F$4:$I$9),4,1)</f>
        <v>3</v>
      </c>
    </row>
    <row r="848" spans="1:19" x14ac:dyDescent="0.25">
      <c r="A848" t="s">
        <v>240</v>
      </c>
      <c r="B848" s="1" t="s">
        <v>1949</v>
      </c>
      <c r="C848" t="s">
        <v>339</v>
      </c>
      <c r="D848">
        <f t="shared" si="117"/>
        <v>846</v>
      </c>
      <c r="E848" t="s">
        <v>483</v>
      </c>
      <c r="F848" t="s">
        <v>11571</v>
      </c>
      <c r="G848" t="s">
        <v>30</v>
      </c>
      <c r="H848" t="s">
        <v>11616</v>
      </c>
      <c r="I848" t="s">
        <v>11690</v>
      </c>
      <c r="J848">
        <f t="shared" si="118"/>
        <v>3</v>
      </c>
      <c r="K848">
        <f t="shared" si="119"/>
        <v>6</v>
      </c>
      <c r="L848" s="3">
        <f t="shared" si="120"/>
        <v>42648</v>
      </c>
      <c r="M848" t="str">
        <f t="shared" si="121"/>
        <v>10:50:00</v>
      </c>
      <c r="N848">
        <f t="shared" si="122"/>
        <v>649.99999999999989</v>
      </c>
      <c r="O848">
        <f t="shared" si="123"/>
        <v>3</v>
      </c>
      <c r="P848" t="str">
        <f t="shared" si="124"/>
        <v>Work</v>
      </c>
      <c r="Q848" t="str">
        <f>VLOOKUP(N848,IF(P848="Work",Intervals!$A$4:$C$9,Intervals!$F$4:$H$9),3,1)</f>
        <v>Int_7-17</v>
      </c>
      <c r="R848" t="str">
        <f t="shared" si="125"/>
        <v>1</v>
      </c>
      <c r="S848">
        <f>VLOOKUP(N848,IF(P848="Work",Intervals!$A$4:$D$9,Intervals!$F$4:$I$9),4,1)</f>
        <v>3</v>
      </c>
    </row>
    <row r="849" spans="1:19" x14ac:dyDescent="0.25">
      <c r="A849" t="s">
        <v>175</v>
      </c>
      <c r="B849" s="1" t="s">
        <v>1950</v>
      </c>
      <c r="C849" t="s">
        <v>339</v>
      </c>
      <c r="D849">
        <f t="shared" si="117"/>
        <v>847</v>
      </c>
      <c r="E849" t="s">
        <v>391</v>
      </c>
      <c r="F849" t="s">
        <v>10</v>
      </c>
      <c r="G849" t="s">
        <v>4</v>
      </c>
      <c r="H849" t="s">
        <v>11603</v>
      </c>
      <c r="I849" t="s">
        <v>11677</v>
      </c>
      <c r="J849">
        <f t="shared" si="118"/>
        <v>3</v>
      </c>
      <c r="K849">
        <f t="shared" si="119"/>
        <v>6</v>
      </c>
      <c r="L849" s="3">
        <f t="shared" si="120"/>
        <v>42648</v>
      </c>
      <c r="M849" t="str">
        <f t="shared" si="121"/>
        <v>10:54:00</v>
      </c>
      <c r="N849">
        <f t="shared" si="122"/>
        <v>653.99999999999989</v>
      </c>
      <c r="O849">
        <f t="shared" si="123"/>
        <v>3</v>
      </c>
      <c r="P849" t="str">
        <f t="shared" si="124"/>
        <v>Work</v>
      </c>
      <c r="Q849" t="str">
        <f>VLOOKUP(N849,IF(P849="Work",Intervals!$A$4:$C$9,Intervals!$F$4:$H$9),3,1)</f>
        <v>Int_7-17</v>
      </c>
      <c r="R849" t="str">
        <f t="shared" si="125"/>
        <v>1</v>
      </c>
      <c r="S849">
        <f>VLOOKUP(N849,IF(P849="Work",Intervals!$A$4:$D$9,Intervals!$F$4:$I$9),4,1)</f>
        <v>3</v>
      </c>
    </row>
    <row r="850" spans="1:19" x14ac:dyDescent="0.25">
      <c r="A850" t="s">
        <v>171</v>
      </c>
      <c r="B850" s="1" t="s">
        <v>1951</v>
      </c>
      <c r="C850" t="s">
        <v>339</v>
      </c>
      <c r="D850">
        <f t="shared" si="117"/>
        <v>848</v>
      </c>
      <c r="E850" t="s">
        <v>396</v>
      </c>
      <c r="F850" t="s">
        <v>11569</v>
      </c>
      <c r="G850" t="s">
        <v>4</v>
      </c>
      <c r="H850" t="s">
        <v>11589</v>
      </c>
      <c r="I850" s="4">
        <v>42509</v>
      </c>
      <c r="J850">
        <f t="shared" si="118"/>
        <v>3</v>
      </c>
      <c r="K850">
        <f t="shared" si="119"/>
        <v>6</v>
      </c>
      <c r="L850" s="3">
        <f t="shared" si="120"/>
        <v>42648</v>
      </c>
      <c r="M850" t="str">
        <f t="shared" si="121"/>
        <v>10:55:00</v>
      </c>
      <c r="N850">
        <f t="shared" si="122"/>
        <v>655.00000000000011</v>
      </c>
      <c r="O850">
        <f t="shared" si="123"/>
        <v>3</v>
      </c>
      <c r="P850" t="str">
        <f t="shared" si="124"/>
        <v>Work</v>
      </c>
      <c r="Q850" t="str">
        <f>VLOOKUP(N850,IF(P850="Work",Intervals!$A$4:$C$9,Intervals!$F$4:$H$9),3,1)</f>
        <v>Int_7-17</v>
      </c>
      <c r="R850" t="str">
        <f t="shared" si="125"/>
        <v>1</v>
      </c>
      <c r="S850">
        <f>VLOOKUP(N850,IF(P850="Work",Intervals!$A$4:$D$9,Intervals!$F$4:$I$9),4,1)</f>
        <v>3</v>
      </c>
    </row>
    <row r="851" spans="1:19" x14ac:dyDescent="0.25">
      <c r="A851" t="s">
        <v>167</v>
      </c>
      <c r="B851" s="1" t="s">
        <v>1952</v>
      </c>
      <c r="C851" t="s">
        <v>339</v>
      </c>
      <c r="D851">
        <f t="shared" si="117"/>
        <v>849</v>
      </c>
      <c r="E851" t="s">
        <v>391</v>
      </c>
      <c r="F851" t="s">
        <v>10</v>
      </c>
      <c r="G851" t="s">
        <v>4</v>
      </c>
      <c r="H851" t="s">
        <v>11603</v>
      </c>
      <c r="I851" t="s">
        <v>11677</v>
      </c>
      <c r="J851">
        <f t="shared" si="118"/>
        <v>3</v>
      </c>
      <c r="K851">
        <f t="shared" si="119"/>
        <v>6</v>
      </c>
      <c r="L851" s="3">
        <f t="shared" si="120"/>
        <v>42648</v>
      </c>
      <c r="M851" t="str">
        <f t="shared" si="121"/>
        <v>10:58:00</v>
      </c>
      <c r="N851">
        <f t="shared" si="122"/>
        <v>657.99999999999989</v>
      </c>
      <c r="O851">
        <f t="shared" si="123"/>
        <v>3</v>
      </c>
      <c r="P851" t="str">
        <f t="shared" si="124"/>
        <v>Work</v>
      </c>
      <c r="Q851" t="str">
        <f>VLOOKUP(N851,IF(P851="Work",Intervals!$A$4:$C$9,Intervals!$F$4:$H$9),3,1)</f>
        <v>Int_7-17</v>
      </c>
      <c r="R851" t="str">
        <f t="shared" si="125"/>
        <v>1</v>
      </c>
      <c r="S851">
        <f>VLOOKUP(N851,IF(P851="Work",Intervals!$A$4:$D$9,Intervals!$F$4:$I$9),4,1)</f>
        <v>3</v>
      </c>
    </row>
    <row r="852" spans="1:19" x14ac:dyDescent="0.25">
      <c r="A852" t="s">
        <v>203</v>
      </c>
      <c r="B852" s="1" t="s">
        <v>1953</v>
      </c>
      <c r="C852" t="s">
        <v>339</v>
      </c>
      <c r="D852">
        <f t="shared" si="117"/>
        <v>850</v>
      </c>
      <c r="E852" t="s">
        <v>379</v>
      </c>
      <c r="F852" t="s">
        <v>10</v>
      </c>
      <c r="G852" t="s">
        <v>4</v>
      </c>
      <c r="H852" t="s">
        <v>11589</v>
      </c>
      <c r="I852" s="4">
        <v>42509</v>
      </c>
      <c r="J852">
        <f t="shared" si="118"/>
        <v>3</v>
      </c>
      <c r="K852">
        <f t="shared" si="119"/>
        <v>6</v>
      </c>
      <c r="L852" s="3">
        <f t="shared" si="120"/>
        <v>42648</v>
      </c>
      <c r="M852" t="str">
        <f t="shared" si="121"/>
        <v>11:00:00</v>
      </c>
      <c r="N852">
        <f t="shared" si="122"/>
        <v>659.99999999999989</v>
      </c>
      <c r="O852">
        <f t="shared" si="123"/>
        <v>3</v>
      </c>
      <c r="P852" t="str">
        <f t="shared" si="124"/>
        <v>Work</v>
      </c>
      <c r="Q852" t="str">
        <f>VLOOKUP(N852,IF(P852="Work",Intervals!$A$4:$C$9,Intervals!$F$4:$H$9),3,1)</f>
        <v>Int_7-17</v>
      </c>
      <c r="R852" t="str">
        <f t="shared" si="125"/>
        <v>1</v>
      </c>
      <c r="S852">
        <f>VLOOKUP(N852,IF(P852="Work",Intervals!$A$4:$D$9,Intervals!$F$4:$I$9),4,1)</f>
        <v>3</v>
      </c>
    </row>
    <row r="853" spans="1:19" x14ac:dyDescent="0.25">
      <c r="A853" t="s">
        <v>223</v>
      </c>
      <c r="B853" s="1" t="s">
        <v>12</v>
      </c>
      <c r="C853" t="s">
        <v>339</v>
      </c>
      <c r="D853">
        <f t="shared" si="117"/>
        <v>851</v>
      </c>
      <c r="E853" t="s">
        <v>487</v>
      </c>
      <c r="F853" t="s">
        <v>3</v>
      </c>
      <c r="G853" t="s">
        <v>4</v>
      </c>
      <c r="H853" t="s">
        <v>11589</v>
      </c>
      <c r="I853" s="4">
        <v>42509</v>
      </c>
      <c r="J853">
        <f t="shared" si="118"/>
        <v>3</v>
      </c>
      <c r="K853">
        <f t="shared" si="119"/>
        <v>6</v>
      </c>
      <c r="L853" s="3">
        <f t="shared" si="120"/>
        <v>42648</v>
      </c>
      <c r="M853" t="str">
        <f t="shared" si="121"/>
        <v>11:01:00</v>
      </c>
      <c r="N853">
        <f t="shared" si="122"/>
        <v>661</v>
      </c>
      <c r="O853">
        <f t="shared" si="123"/>
        <v>3</v>
      </c>
      <c r="P853" t="str">
        <f t="shared" si="124"/>
        <v>Work</v>
      </c>
      <c r="Q853" t="str">
        <f>VLOOKUP(N853,IF(P853="Work",Intervals!$A$4:$C$9,Intervals!$F$4:$H$9),3,1)</f>
        <v>Int_7-17</v>
      </c>
      <c r="R853" t="str">
        <f t="shared" si="125"/>
        <v>1</v>
      </c>
      <c r="S853">
        <f>VLOOKUP(N853,IF(P853="Work",Intervals!$A$4:$D$9,Intervals!$F$4:$I$9),4,1)</f>
        <v>3</v>
      </c>
    </row>
    <row r="854" spans="1:19" x14ac:dyDescent="0.25">
      <c r="A854" t="s">
        <v>192</v>
      </c>
      <c r="B854" s="1" t="s">
        <v>1954</v>
      </c>
      <c r="C854" t="s">
        <v>339</v>
      </c>
      <c r="D854">
        <f t="shared" si="117"/>
        <v>852</v>
      </c>
      <c r="E854" t="s">
        <v>348</v>
      </c>
      <c r="F854" t="s">
        <v>10</v>
      </c>
      <c r="G854" t="s">
        <v>4</v>
      </c>
      <c r="H854" t="s">
        <v>11589</v>
      </c>
      <c r="I854" s="4">
        <v>42509</v>
      </c>
      <c r="J854">
        <f t="shared" si="118"/>
        <v>3</v>
      </c>
      <c r="K854">
        <f t="shared" si="119"/>
        <v>6</v>
      </c>
      <c r="L854" s="3">
        <f t="shared" si="120"/>
        <v>42648</v>
      </c>
      <c r="M854" t="str">
        <f t="shared" si="121"/>
        <v>11:14:00</v>
      </c>
      <c r="N854">
        <f t="shared" si="122"/>
        <v>673.99999999999989</v>
      </c>
      <c r="O854">
        <f t="shared" si="123"/>
        <v>3</v>
      </c>
      <c r="P854" t="str">
        <f t="shared" si="124"/>
        <v>Work</v>
      </c>
      <c r="Q854" t="str">
        <f>VLOOKUP(N854,IF(P854="Work",Intervals!$A$4:$C$9,Intervals!$F$4:$H$9),3,1)</f>
        <v>Int_7-17</v>
      </c>
      <c r="R854" t="str">
        <f t="shared" si="125"/>
        <v>1</v>
      </c>
      <c r="S854">
        <f>VLOOKUP(N854,IF(P854="Work",Intervals!$A$4:$D$9,Intervals!$F$4:$I$9),4,1)</f>
        <v>3</v>
      </c>
    </row>
    <row r="855" spans="1:19" x14ac:dyDescent="0.25">
      <c r="A855" t="s">
        <v>83</v>
      </c>
      <c r="B855" s="1" t="s">
        <v>1955</v>
      </c>
      <c r="C855" t="s">
        <v>339</v>
      </c>
      <c r="D855">
        <f t="shared" si="117"/>
        <v>853</v>
      </c>
      <c r="E855" t="s">
        <v>384</v>
      </c>
      <c r="F855" t="s">
        <v>10</v>
      </c>
      <c r="G855" t="s">
        <v>4</v>
      </c>
      <c r="H855" t="s">
        <v>11589</v>
      </c>
      <c r="I855" s="4">
        <v>42509</v>
      </c>
      <c r="J855">
        <f t="shared" si="118"/>
        <v>3</v>
      </c>
      <c r="K855">
        <f t="shared" si="119"/>
        <v>6</v>
      </c>
      <c r="L855" s="3">
        <f t="shared" si="120"/>
        <v>42648</v>
      </c>
      <c r="M855" t="str">
        <f t="shared" si="121"/>
        <v>11:16:00</v>
      </c>
      <c r="N855">
        <f t="shared" si="122"/>
        <v>676.00000000000011</v>
      </c>
      <c r="O855">
        <f t="shared" si="123"/>
        <v>3</v>
      </c>
      <c r="P855" t="str">
        <f t="shared" si="124"/>
        <v>Work</v>
      </c>
      <c r="Q855" t="str">
        <f>VLOOKUP(N855,IF(P855="Work",Intervals!$A$4:$C$9,Intervals!$F$4:$H$9),3,1)</f>
        <v>Int_7-17</v>
      </c>
      <c r="R855" t="str">
        <f t="shared" si="125"/>
        <v>1</v>
      </c>
      <c r="S855">
        <f>VLOOKUP(N855,IF(P855="Work",Intervals!$A$4:$D$9,Intervals!$F$4:$I$9),4,1)</f>
        <v>3</v>
      </c>
    </row>
    <row r="856" spans="1:19" x14ac:dyDescent="0.25">
      <c r="A856" t="s">
        <v>136</v>
      </c>
      <c r="B856" s="1" t="s">
        <v>1956</v>
      </c>
      <c r="C856" t="s">
        <v>339</v>
      </c>
      <c r="D856">
        <f t="shared" si="117"/>
        <v>854</v>
      </c>
      <c r="E856" t="s">
        <v>386</v>
      </c>
      <c r="F856" t="s">
        <v>10</v>
      </c>
      <c r="G856" t="s">
        <v>4</v>
      </c>
      <c r="H856" t="s">
        <v>11603</v>
      </c>
      <c r="I856" t="s">
        <v>11677</v>
      </c>
      <c r="J856">
        <f t="shared" si="118"/>
        <v>3</v>
      </c>
      <c r="K856">
        <f t="shared" si="119"/>
        <v>6</v>
      </c>
      <c r="L856" s="3">
        <f t="shared" si="120"/>
        <v>42648</v>
      </c>
      <c r="M856" t="str">
        <f t="shared" si="121"/>
        <v>11:29:00</v>
      </c>
      <c r="N856">
        <f t="shared" si="122"/>
        <v>689</v>
      </c>
      <c r="O856">
        <f t="shared" si="123"/>
        <v>3</v>
      </c>
      <c r="P856" t="str">
        <f t="shared" si="124"/>
        <v>Work</v>
      </c>
      <c r="Q856" t="str">
        <f>VLOOKUP(N856,IF(P856="Work",Intervals!$A$4:$C$9,Intervals!$F$4:$H$9),3,1)</f>
        <v>Int_7-17</v>
      </c>
      <c r="R856" t="str">
        <f t="shared" si="125"/>
        <v>1</v>
      </c>
      <c r="S856">
        <f>VLOOKUP(N856,IF(P856="Work",Intervals!$A$4:$D$9,Intervals!$F$4:$I$9),4,1)</f>
        <v>3</v>
      </c>
    </row>
    <row r="857" spans="1:19" x14ac:dyDescent="0.25">
      <c r="A857" t="s">
        <v>133</v>
      </c>
      <c r="B857" s="1" t="s">
        <v>1957</v>
      </c>
      <c r="C857" t="s">
        <v>339</v>
      </c>
      <c r="D857">
        <f t="shared" si="117"/>
        <v>855</v>
      </c>
      <c r="E857" t="s">
        <v>391</v>
      </c>
      <c r="F857" t="s">
        <v>10</v>
      </c>
      <c r="G857" t="s">
        <v>4</v>
      </c>
      <c r="H857" t="s">
        <v>11603</v>
      </c>
      <c r="I857" t="s">
        <v>11677</v>
      </c>
      <c r="J857">
        <f t="shared" si="118"/>
        <v>3</v>
      </c>
      <c r="K857">
        <f t="shared" si="119"/>
        <v>6</v>
      </c>
      <c r="L857" s="3">
        <f t="shared" si="120"/>
        <v>42648</v>
      </c>
      <c r="M857" t="str">
        <f t="shared" si="121"/>
        <v>11:30:00</v>
      </c>
      <c r="N857">
        <f t="shared" si="122"/>
        <v>690.00000000000011</v>
      </c>
      <c r="O857">
        <f t="shared" si="123"/>
        <v>3</v>
      </c>
      <c r="P857" t="str">
        <f t="shared" si="124"/>
        <v>Work</v>
      </c>
      <c r="Q857" t="str">
        <f>VLOOKUP(N857,IF(P857="Work",Intervals!$A$4:$C$9,Intervals!$F$4:$H$9),3,1)</f>
        <v>Int_7-17</v>
      </c>
      <c r="R857" t="str">
        <f t="shared" si="125"/>
        <v>1</v>
      </c>
      <c r="S857">
        <f>VLOOKUP(N857,IF(P857="Work",Intervals!$A$4:$D$9,Intervals!$F$4:$I$9),4,1)</f>
        <v>3</v>
      </c>
    </row>
    <row r="858" spans="1:19" x14ac:dyDescent="0.25">
      <c r="A858" t="s">
        <v>81</v>
      </c>
      <c r="B858" s="1" t="s">
        <v>1957</v>
      </c>
      <c r="C858" t="s">
        <v>339</v>
      </c>
      <c r="D858">
        <f t="shared" si="117"/>
        <v>856</v>
      </c>
      <c r="E858" t="s">
        <v>409</v>
      </c>
      <c r="F858" t="s">
        <v>11563</v>
      </c>
      <c r="G858" t="s">
        <v>4</v>
      </c>
      <c r="H858" t="s">
        <v>11589</v>
      </c>
      <c r="I858" s="4">
        <v>42509</v>
      </c>
      <c r="J858">
        <f t="shared" si="118"/>
        <v>3</v>
      </c>
      <c r="K858">
        <f t="shared" si="119"/>
        <v>6</v>
      </c>
      <c r="L858" s="3">
        <f t="shared" si="120"/>
        <v>42648</v>
      </c>
      <c r="M858" t="str">
        <f t="shared" si="121"/>
        <v>11:30:00</v>
      </c>
      <c r="N858">
        <f t="shared" si="122"/>
        <v>690.00000000000011</v>
      </c>
      <c r="O858">
        <f t="shared" si="123"/>
        <v>3</v>
      </c>
      <c r="P858" t="str">
        <f t="shared" si="124"/>
        <v>Work</v>
      </c>
      <c r="Q858" t="str">
        <f>VLOOKUP(N858,IF(P858="Work",Intervals!$A$4:$C$9,Intervals!$F$4:$H$9),3,1)</f>
        <v>Int_7-17</v>
      </c>
      <c r="R858" t="str">
        <f t="shared" si="125"/>
        <v>1</v>
      </c>
      <c r="S858">
        <f>VLOOKUP(N858,IF(P858="Work",Intervals!$A$4:$D$9,Intervals!$F$4:$I$9),4,1)</f>
        <v>3</v>
      </c>
    </row>
    <row r="859" spans="1:19" x14ac:dyDescent="0.25">
      <c r="A859" t="s">
        <v>139</v>
      </c>
      <c r="B859" s="1" t="s">
        <v>1958</v>
      </c>
      <c r="C859" t="s">
        <v>339</v>
      </c>
      <c r="D859">
        <f t="shared" si="117"/>
        <v>857</v>
      </c>
      <c r="E859" t="s">
        <v>386</v>
      </c>
      <c r="F859" t="s">
        <v>10</v>
      </c>
      <c r="G859" t="s">
        <v>4</v>
      </c>
      <c r="H859" t="s">
        <v>11603</v>
      </c>
      <c r="I859" t="s">
        <v>11677</v>
      </c>
      <c r="J859">
        <f t="shared" si="118"/>
        <v>3</v>
      </c>
      <c r="K859">
        <f t="shared" si="119"/>
        <v>6</v>
      </c>
      <c r="L859" s="3">
        <f t="shared" si="120"/>
        <v>42648</v>
      </c>
      <c r="M859" t="str">
        <f t="shared" si="121"/>
        <v>11:33:00</v>
      </c>
      <c r="N859">
        <f t="shared" si="122"/>
        <v>692.99999999999989</v>
      </c>
      <c r="O859">
        <f t="shared" si="123"/>
        <v>3</v>
      </c>
      <c r="P859" t="str">
        <f t="shared" si="124"/>
        <v>Work</v>
      </c>
      <c r="Q859" t="str">
        <f>VLOOKUP(N859,IF(P859="Work",Intervals!$A$4:$C$9,Intervals!$F$4:$H$9),3,1)</f>
        <v>Int_7-17</v>
      </c>
      <c r="R859" t="str">
        <f t="shared" si="125"/>
        <v>1</v>
      </c>
      <c r="S859">
        <f>VLOOKUP(N859,IF(P859="Work",Intervals!$A$4:$D$9,Intervals!$F$4:$I$9),4,1)</f>
        <v>3</v>
      </c>
    </row>
    <row r="860" spans="1:19" x14ac:dyDescent="0.25">
      <c r="A860" t="s">
        <v>82</v>
      </c>
      <c r="B860" s="1" t="s">
        <v>1959</v>
      </c>
      <c r="C860" t="s">
        <v>339</v>
      </c>
      <c r="D860">
        <f t="shared" si="117"/>
        <v>858</v>
      </c>
      <c r="E860" t="s">
        <v>391</v>
      </c>
      <c r="F860" t="s">
        <v>10</v>
      </c>
      <c r="G860" t="s">
        <v>4</v>
      </c>
      <c r="H860" t="s">
        <v>11603</v>
      </c>
      <c r="I860" t="s">
        <v>11677</v>
      </c>
      <c r="J860">
        <f t="shared" si="118"/>
        <v>3</v>
      </c>
      <c r="K860">
        <f t="shared" si="119"/>
        <v>6</v>
      </c>
      <c r="L860" s="3">
        <f t="shared" si="120"/>
        <v>42648</v>
      </c>
      <c r="M860" t="str">
        <f t="shared" si="121"/>
        <v>11:37:00</v>
      </c>
      <c r="N860">
        <f t="shared" si="122"/>
        <v>696.99999999999989</v>
      </c>
      <c r="O860">
        <f t="shared" si="123"/>
        <v>3</v>
      </c>
      <c r="P860" t="str">
        <f t="shared" si="124"/>
        <v>Work</v>
      </c>
      <c r="Q860" t="str">
        <f>VLOOKUP(N860,IF(P860="Work",Intervals!$A$4:$C$9,Intervals!$F$4:$H$9),3,1)</f>
        <v>Int_7-17</v>
      </c>
      <c r="R860" t="str">
        <f t="shared" si="125"/>
        <v>1</v>
      </c>
      <c r="S860">
        <f>VLOOKUP(N860,IF(P860="Work",Intervals!$A$4:$D$9,Intervals!$F$4:$I$9),4,1)</f>
        <v>3</v>
      </c>
    </row>
    <row r="861" spans="1:19" x14ac:dyDescent="0.25">
      <c r="A861" t="s">
        <v>227</v>
      </c>
      <c r="B861" s="1" t="s">
        <v>1960</v>
      </c>
      <c r="C861" t="s">
        <v>339</v>
      </c>
      <c r="D861">
        <f t="shared" si="117"/>
        <v>859</v>
      </c>
      <c r="E861" t="s">
        <v>348</v>
      </c>
      <c r="F861" t="s">
        <v>10</v>
      </c>
      <c r="G861" t="s">
        <v>4</v>
      </c>
      <c r="H861" t="s">
        <v>11589</v>
      </c>
      <c r="I861" s="4">
        <v>42509</v>
      </c>
      <c r="J861">
        <f t="shared" si="118"/>
        <v>3</v>
      </c>
      <c r="K861">
        <f t="shared" si="119"/>
        <v>6</v>
      </c>
      <c r="L861" s="3">
        <f t="shared" si="120"/>
        <v>42648</v>
      </c>
      <c r="M861" t="str">
        <f t="shared" si="121"/>
        <v>11:39:00</v>
      </c>
      <c r="N861">
        <f t="shared" si="122"/>
        <v>698.99999999999989</v>
      </c>
      <c r="O861">
        <f t="shared" si="123"/>
        <v>3</v>
      </c>
      <c r="P861" t="str">
        <f t="shared" si="124"/>
        <v>Work</v>
      </c>
      <c r="Q861" t="str">
        <f>VLOOKUP(N861,IF(P861="Work",Intervals!$A$4:$C$9,Intervals!$F$4:$H$9),3,1)</f>
        <v>Int_7-17</v>
      </c>
      <c r="R861" t="str">
        <f t="shared" si="125"/>
        <v>1</v>
      </c>
      <c r="S861">
        <f>VLOOKUP(N861,IF(P861="Work",Intervals!$A$4:$D$9,Intervals!$F$4:$I$9),4,1)</f>
        <v>3</v>
      </c>
    </row>
    <row r="862" spans="1:19" x14ac:dyDescent="0.25">
      <c r="A862" t="s">
        <v>167</v>
      </c>
      <c r="B862" s="1" t="s">
        <v>1960</v>
      </c>
      <c r="C862" t="s">
        <v>339</v>
      </c>
      <c r="D862">
        <f t="shared" si="117"/>
        <v>860</v>
      </c>
      <c r="E862" t="s">
        <v>391</v>
      </c>
      <c r="F862" t="s">
        <v>10</v>
      </c>
      <c r="G862" t="s">
        <v>4</v>
      </c>
      <c r="H862" t="s">
        <v>11603</v>
      </c>
      <c r="I862" t="s">
        <v>11677</v>
      </c>
      <c r="J862">
        <f t="shared" si="118"/>
        <v>3</v>
      </c>
      <c r="K862">
        <f t="shared" si="119"/>
        <v>6</v>
      </c>
      <c r="L862" s="3">
        <f t="shared" si="120"/>
        <v>42648</v>
      </c>
      <c r="M862" t="str">
        <f t="shared" si="121"/>
        <v>11:39:00</v>
      </c>
      <c r="N862">
        <f t="shared" si="122"/>
        <v>698.99999999999989</v>
      </c>
      <c r="O862">
        <f t="shared" si="123"/>
        <v>3</v>
      </c>
      <c r="P862" t="str">
        <f t="shared" si="124"/>
        <v>Work</v>
      </c>
      <c r="Q862" t="str">
        <f>VLOOKUP(N862,IF(P862="Work",Intervals!$A$4:$C$9,Intervals!$F$4:$H$9),3,1)</f>
        <v>Int_7-17</v>
      </c>
      <c r="R862" t="str">
        <f t="shared" si="125"/>
        <v>1</v>
      </c>
      <c r="S862">
        <f>VLOOKUP(N862,IF(P862="Work",Intervals!$A$4:$D$9,Intervals!$F$4:$I$9),4,1)</f>
        <v>3</v>
      </c>
    </row>
    <row r="863" spans="1:19" x14ac:dyDescent="0.25">
      <c r="A863" t="s">
        <v>133</v>
      </c>
      <c r="B863" s="1" t="s">
        <v>1960</v>
      </c>
      <c r="C863" t="s">
        <v>339</v>
      </c>
      <c r="D863">
        <f t="shared" si="117"/>
        <v>861</v>
      </c>
      <c r="E863" t="s">
        <v>391</v>
      </c>
      <c r="F863" t="s">
        <v>10</v>
      </c>
      <c r="G863" t="s">
        <v>4</v>
      </c>
      <c r="H863" t="s">
        <v>11603</v>
      </c>
      <c r="I863" t="s">
        <v>11677</v>
      </c>
      <c r="J863">
        <f t="shared" si="118"/>
        <v>3</v>
      </c>
      <c r="K863">
        <f t="shared" si="119"/>
        <v>6</v>
      </c>
      <c r="L863" s="3">
        <f t="shared" si="120"/>
        <v>42648</v>
      </c>
      <c r="M863" t="str">
        <f t="shared" si="121"/>
        <v>11:39:00</v>
      </c>
      <c r="N863">
        <f t="shared" si="122"/>
        <v>698.99999999999989</v>
      </c>
      <c r="O863">
        <f t="shared" si="123"/>
        <v>3</v>
      </c>
      <c r="P863" t="str">
        <f t="shared" si="124"/>
        <v>Work</v>
      </c>
      <c r="Q863" t="str">
        <f>VLOOKUP(N863,IF(P863="Work",Intervals!$A$4:$C$9,Intervals!$F$4:$H$9),3,1)</f>
        <v>Int_7-17</v>
      </c>
      <c r="R863" t="str">
        <f t="shared" si="125"/>
        <v>1</v>
      </c>
      <c r="S863">
        <f>VLOOKUP(N863,IF(P863="Work",Intervals!$A$4:$D$9,Intervals!$F$4:$I$9),4,1)</f>
        <v>3</v>
      </c>
    </row>
    <row r="864" spans="1:19" x14ac:dyDescent="0.25">
      <c r="A864" t="s">
        <v>186</v>
      </c>
      <c r="B864" s="1" t="s">
        <v>1961</v>
      </c>
      <c r="C864" t="s">
        <v>339</v>
      </c>
      <c r="D864">
        <f t="shared" si="117"/>
        <v>862</v>
      </c>
      <c r="E864" t="s">
        <v>421</v>
      </c>
      <c r="F864" t="s">
        <v>10</v>
      </c>
      <c r="G864" t="s">
        <v>4</v>
      </c>
      <c r="H864" t="s">
        <v>11589</v>
      </c>
      <c r="I864" s="4">
        <v>42509</v>
      </c>
      <c r="J864">
        <f t="shared" si="118"/>
        <v>3</v>
      </c>
      <c r="K864">
        <f t="shared" si="119"/>
        <v>6</v>
      </c>
      <c r="L864" s="3">
        <f t="shared" si="120"/>
        <v>42648</v>
      </c>
      <c r="M864" t="str">
        <f t="shared" si="121"/>
        <v>11:40:00</v>
      </c>
      <c r="N864">
        <f t="shared" si="122"/>
        <v>700.00000000000011</v>
      </c>
      <c r="O864">
        <f t="shared" si="123"/>
        <v>3</v>
      </c>
      <c r="P864" t="str">
        <f t="shared" si="124"/>
        <v>Work</v>
      </c>
      <c r="Q864" t="str">
        <f>VLOOKUP(N864,IF(P864="Work",Intervals!$A$4:$C$9,Intervals!$F$4:$H$9),3,1)</f>
        <v>Int_7-17</v>
      </c>
      <c r="R864" t="str">
        <f t="shared" si="125"/>
        <v>1</v>
      </c>
      <c r="S864">
        <f>VLOOKUP(N864,IF(P864="Work",Intervals!$A$4:$D$9,Intervals!$F$4:$I$9),4,1)</f>
        <v>3</v>
      </c>
    </row>
    <row r="865" spans="1:19" x14ac:dyDescent="0.25">
      <c r="A865" t="s">
        <v>212</v>
      </c>
      <c r="B865" s="1" t="s">
        <v>1962</v>
      </c>
      <c r="C865" t="s">
        <v>339</v>
      </c>
      <c r="D865">
        <f t="shared" si="117"/>
        <v>863</v>
      </c>
      <c r="E865" t="s">
        <v>391</v>
      </c>
      <c r="F865" t="s">
        <v>10</v>
      </c>
      <c r="G865" t="s">
        <v>4</v>
      </c>
      <c r="H865" t="s">
        <v>11603</v>
      </c>
      <c r="I865" t="s">
        <v>11677</v>
      </c>
      <c r="J865">
        <f t="shared" si="118"/>
        <v>3</v>
      </c>
      <c r="K865">
        <f t="shared" si="119"/>
        <v>6</v>
      </c>
      <c r="L865" s="3">
        <f t="shared" si="120"/>
        <v>42648</v>
      </c>
      <c r="M865" t="str">
        <f t="shared" si="121"/>
        <v>11:42:00</v>
      </c>
      <c r="N865">
        <f t="shared" si="122"/>
        <v>702.00000000000011</v>
      </c>
      <c r="O865">
        <f t="shared" si="123"/>
        <v>3</v>
      </c>
      <c r="P865" t="str">
        <f t="shared" si="124"/>
        <v>Work</v>
      </c>
      <c r="Q865" t="str">
        <f>VLOOKUP(N865,IF(P865="Work",Intervals!$A$4:$C$9,Intervals!$F$4:$H$9),3,1)</f>
        <v>Int_7-17</v>
      </c>
      <c r="R865" t="str">
        <f t="shared" si="125"/>
        <v>1</v>
      </c>
      <c r="S865">
        <f>VLOOKUP(N865,IF(P865="Work",Intervals!$A$4:$D$9,Intervals!$F$4:$I$9),4,1)</f>
        <v>3</v>
      </c>
    </row>
    <row r="866" spans="1:19" x14ac:dyDescent="0.25">
      <c r="A866" t="s">
        <v>83</v>
      </c>
      <c r="B866" s="1" t="s">
        <v>1963</v>
      </c>
      <c r="C866" t="s">
        <v>339</v>
      </c>
      <c r="D866">
        <f t="shared" si="117"/>
        <v>864</v>
      </c>
      <c r="E866" t="s">
        <v>384</v>
      </c>
      <c r="F866" t="s">
        <v>10</v>
      </c>
      <c r="G866" t="s">
        <v>4</v>
      </c>
      <c r="H866" t="s">
        <v>11589</v>
      </c>
      <c r="I866" s="4">
        <v>42509</v>
      </c>
      <c r="J866">
        <f t="shared" si="118"/>
        <v>3</v>
      </c>
      <c r="K866">
        <f t="shared" si="119"/>
        <v>6</v>
      </c>
      <c r="L866" s="3">
        <f t="shared" si="120"/>
        <v>42648</v>
      </c>
      <c r="M866" t="str">
        <f t="shared" si="121"/>
        <v>12:01:00</v>
      </c>
      <c r="N866">
        <f t="shared" si="122"/>
        <v>721.00000000000011</v>
      </c>
      <c r="O866">
        <f t="shared" si="123"/>
        <v>3</v>
      </c>
      <c r="P866" t="str">
        <f t="shared" si="124"/>
        <v>Work</v>
      </c>
      <c r="Q866" t="str">
        <f>VLOOKUP(N866,IF(P866="Work",Intervals!$A$4:$C$9,Intervals!$F$4:$H$9),3,1)</f>
        <v>Int_7-17</v>
      </c>
      <c r="R866" t="str">
        <f t="shared" si="125"/>
        <v>1</v>
      </c>
      <c r="S866">
        <f>VLOOKUP(N866,IF(P866="Work",Intervals!$A$4:$D$9,Intervals!$F$4:$I$9),4,1)</f>
        <v>3</v>
      </c>
    </row>
    <row r="867" spans="1:19" x14ac:dyDescent="0.25">
      <c r="A867" t="s">
        <v>163</v>
      </c>
      <c r="B867" s="1" t="s">
        <v>1964</v>
      </c>
      <c r="C867" t="s">
        <v>339</v>
      </c>
      <c r="D867">
        <f t="shared" si="117"/>
        <v>865</v>
      </c>
      <c r="E867" t="s">
        <v>347</v>
      </c>
      <c r="F867" t="s">
        <v>10</v>
      </c>
      <c r="G867" t="s">
        <v>4</v>
      </c>
      <c r="H867" t="s">
        <v>11589</v>
      </c>
      <c r="I867" s="4">
        <v>42509</v>
      </c>
      <c r="J867">
        <f t="shared" si="118"/>
        <v>3</v>
      </c>
      <c r="K867">
        <f t="shared" si="119"/>
        <v>6</v>
      </c>
      <c r="L867" s="3">
        <f t="shared" si="120"/>
        <v>42648</v>
      </c>
      <c r="M867" t="str">
        <f t="shared" si="121"/>
        <v>12:04:00</v>
      </c>
      <c r="N867">
        <f t="shared" si="122"/>
        <v>724</v>
      </c>
      <c r="O867">
        <f t="shared" si="123"/>
        <v>3</v>
      </c>
      <c r="P867" t="str">
        <f t="shared" si="124"/>
        <v>Work</v>
      </c>
      <c r="Q867" t="str">
        <f>VLOOKUP(N867,IF(P867="Work",Intervals!$A$4:$C$9,Intervals!$F$4:$H$9),3,1)</f>
        <v>Int_7-17</v>
      </c>
      <c r="R867" t="str">
        <f t="shared" si="125"/>
        <v>1</v>
      </c>
      <c r="S867">
        <f>VLOOKUP(N867,IF(P867="Work",Intervals!$A$4:$D$9,Intervals!$F$4:$I$9),4,1)</f>
        <v>3</v>
      </c>
    </row>
    <row r="868" spans="1:19" x14ac:dyDescent="0.25">
      <c r="A868" t="s">
        <v>85</v>
      </c>
      <c r="B868" s="1" t="s">
        <v>1965</v>
      </c>
      <c r="C868" t="s">
        <v>339</v>
      </c>
      <c r="D868">
        <f t="shared" si="117"/>
        <v>866</v>
      </c>
      <c r="E868" t="s">
        <v>488</v>
      </c>
      <c r="F868" t="s">
        <v>10</v>
      </c>
      <c r="G868" t="s">
        <v>4</v>
      </c>
      <c r="H868" t="s">
        <v>11589</v>
      </c>
      <c r="I868" s="4">
        <v>42509</v>
      </c>
      <c r="J868">
        <f t="shared" si="118"/>
        <v>3</v>
      </c>
      <c r="K868">
        <f t="shared" si="119"/>
        <v>6</v>
      </c>
      <c r="L868" s="3">
        <f t="shared" si="120"/>
        <v>42648</v>
      </c>
      <c r="M868" t="str">
        <f t="shared" si="121"/>
        <v>12:13:00</v>
      </c>
      <c r="N868">
        <f t="shared" si="122"/>
        <v>733.00000000000011</v>
      </c>
      <c r="O868">
        <f t="shared" si="123"/>
        <v>3</v>
      </c>
      <c r="P868" t="str">
        <f t="shared" si="124"/>
        <v>Work</v>
      </c>
      <c r="Q868" t="str">
        <f>VLOOKUP(N868,IF(P868="Work",Intervals!$A$4:$C$9,Intervals!$F$4:$H$9),3,1)</f>
        <v>Int_7-17</v>
      </c>
      <c r="R868" t="str">
        <f t="shared" si="125"/>
        <v>1</v>
      </c>
      <c r="S868">
        <f>VLOOKUP(N868,IF(P868="Work",Intervals!$A$4:$D$9,Intervals!$F$4:$I$9),4,1)</f>
        <v>3</v>
      </c>
    </row>
    <row r="869" spans="1:19" x14ac:dyDescent="0.25">
      <c r="A869" t="s">
        <v>194</v>
      </c>
      <c r="B869" s="1" t="s">
        <v>1966</v>
      </c>
      <c r="C869" t="s">
        <v>339</v>
      </c>
      <c r="D869">
        <f t="shared" si="117"/>
        <v>867</v>
      </c>
      <c r="E869" t="s">
        <v>392</v>
      </c>
      <c r="F869" t="s">
        <v>11568</v>
      </c>
      <c r="G869" t="s">
        <v>4</v>
      </c>
      <c r="H869" t="s">
        <v>11589</v>
      </c>
      <c r="I869" s="4">
        <v>42509</v>
      </c>
      <c r="J869">
        <f t="shared" si="118"/>
        <v>3</v>
      </c>
      <c r="K869">
        <f t="shared" si="119"/>
        <v>6</v>
      </c>
      <c r="L869" s="3">
        <f t="shared" si="120"/>
        <v>42648</v>
      </c>
      <c r="M869" t="str">
        <f t="shared" si="121"/>
        <v>12:16:00</v>
      </c>
      <c r="N869">
        <f t="shared" si="122"/>
        <v>736</v>
      </c>
      <c r="O869">
        <f t="shared" si="123"/>
        <v>3</v>
      </c>
      <c r="P869" t="str">
        <f t="shared" si="124"/>
        <v>Work</v>
      </c>
      <c r="Q869" t="str">
        <f>VLOOKUP(N869,IF(P869="Work",Intervals!$A$4:$C$9,Intervals!$F$4:$H$9),3,1)</f>
        <v>Int_7-17</v>
      </c>
      <c r="R869" t="str">
        <f t="shared" si="125"/>
        <v>1</v>
      </c>
      <c r="S869">
        <f>VLOOKUP(N869,IF(P869="Work",Intervals!$A$4:$D$9,Intervals!$F$4:$I$9),4,1)</f>
        <v>3</v>
      </c>
    </row>
    <row r="870" spans="1:19" x14ac:dyDescent="0.25">
      <c r="A870" t="s">
        <v>154</v>
      </c>
      <c r="B870" s="1" t="s">
        <v>1967</v>
      </c>
      <c r="C870" t="s">
        <v>339</v>
      </c>
      <c r="D870">
        <f t="shared" si="117"/>
        <v>868</v>
      </c>
      <c r="E870" t="s">
        <v>402</v>
      </c>
      <c r="F870" t="s">
        <v>3</v>
      </c>
      <c r="G870" t="s">
        <v>11579</v>
      </c>
      <c r="H870" t="s">
        <v>11608</v>
      </c>
      <c r="I870" t="s">
        <v>11682</v>
      </c>
      <c r="J870">
        <f t="shared" si="118"/>
        <v>3</v>
      </c>
      <c r="K870">
        <f t="shared" si="119"/>
        <v>6</v>
      </c>
      <c r="L870" s="3">
        <f t="shared" si="120"/>
        <v>42648</v>
      </c>
      <c r="M870" t="str">
        <f t="shared" si="121"/>
        <v>12:25:00</v>
      </c>
      <c r="N870">
        <f t="shared" si="122"/>
        <v>745.00000000000011</v>
      </c>
      <c r="O870">
        <f t="shared" si="123"/>
        <v>3</v>
      </c>
      <c r="P870" t="str">
        <f t="shared" si="124"/>
        <v>Work</v>
      </c>
      <c r="Q870" t="str">
        <f>VLOOKUP(N870,IF(P870="Work",Intervals!$A$4:$C$9,Intervals!$F$4:$H$9),3,1)</f>
        <v>Int_7-17</v>
      </c>
      <c r="R870" t="str">
        <f t="shared" si="125"/>
        <v>1</v>
      </c>
      <c r="S870">
        <f>VLOOKUP(N870,IF(P870="Work",Intervals!$A$4:$D$9,Intervals!$F$4:$I$9),4,1)</f>
        <v>3</v>
      </c>
    </row>
    <row r="871" spans="1:19" x14ac:dyDescent="0.25">
      <c r="A871" t="s">
        <v>243</v>
      </c>
      <c r="B871" s="1" t="s">
        <v>1968</v>
      </c>
      <c r="C871" t="s">
        <v>339</v>
      </c>
      <c r="D871">
        <f t="shared" si="117"/>
        <v>869</v>
      </c>
      <c r="E871" t="s">
        <v>391</v>
      </c>
      <c r="F871" t="s">
        <v>10</v>
      </c>
      <c r="G871" t="s">
        <v>4</v>
      </c>
      <c r="H871" t="s">
        <v>11603</v>
      </c>
      <c r="I871" t="s">
        <v>11677</v>
      </c>
      <c r="J871">
        <f t="shared" si="118"/>
        <v>3</v>
      </c>
      <c r="K871">
        <f t="shared" si="119"/>
        <v>6</v>
      </c>
      <c r="L871" s="3">
        <f t="shared" si="120"/>
        <v>42648</v>
      </c>
      <c r="M871" t="str">
        <f t="shared" si="121"/>
        <v>12:31:00</v>
      </c>
      <c r="N871">
        <f t="shared" si="122"/>
        <v>751</v>
      </c>
      <c r="O871">
        <f t="shared" si="123"/>
        <v>3</v>
      </c>
      <c r="P871" t="str">
        <f t="shared" si="124"/>
        <v>Work</v>
      </c>
      <c r="Q871" t="str">
        <f>VLOOKUP(N871,IF(P871="Work",Intervals!$A$4:$C$9,Intervals!$F$4:$H$9),3,1)</f>
        <v>Int_7-17</v>
      </c>
      <c r="R871" t="str">
        <f t="shared" si="125"/>
        <v>1</v>
      </c>
      <c r="S871">
        <f>VLOOKUP(N871,IF(P871="Work",Intervals!$A$4:$D$9,Intervals!$F$4:$I$9),4,1)</f>
        <v>3</v>
      </c>
    </row>
    <row r="872" spans="1:19" x14ac:dyDescent="0.25">
      <c r="A872" t="s">
        <v>85</v>
      </c>
      <c r="B872" s="1" t="s">
        <v>1969</v>
      </c>
      <c r="C872" t="s">
        <v>339</v>
      </c>
      <c r="D872">
        <f t="shared" si="117"/>
        <v>870</v>
      </c>
      <c r="E872" t="s">
        <v>489</v>
      </c>
      <c r="F872" t="s">
        <v>10</v>
      </c>
      <c r="G872" t="s">
        <v>4</v>
      </c>
      <c r="H872" t="s">
        <v>11589</v>
      </c>
      <c r="I872" s="4">
        <v>42509</v>
      </c>
      <c r="J872">
        <f t="shared" si="118"/>
        <v>3</v>
      </c>
      <c r="K872">
        <f t="shared" si="119"/>
        <v>6</v>
      </c>
      <c r="L872" s="3">
        <f t="shared" si="120"/>
        <v>42648</v>
      </c>
      <c r="M872" t="str">
        <f t="shared" si="121"/>
        <v>12:39:00</v>
      </c>
      <c r="N872">
        <f t="shared" si="122"/>
        <v>759</v>
      </c>
      <c r="O872">
        <f t="shared" si="123"/>
        <v>3</v>
      </c>
      <c r="P872" t="str">
        <f t="shared" si="124"/>
        <v>Work</v>
      </c>
      <c r="Q872" t="str">
        <f>VLOOKUP(N872,IF(P872="Work",Intervals!$A$4:$C$9,Intervals!$F$4:$H$9),3,1)</f>
        <v>Int_7-17</v>
      </c>
      <c r="R872" t="str">
        <f t="shared" si="125"/>
        <v>1</v>
      </c>
      <c r="S872">
        <f>VLOOKUP(N872,IF(P872="Work",Intervals!$A$4:$D$9,Intervals!$F$4:$I$9),4,1)</f>
        <v>3</v>
      </c>
    </row>
    <row r="873" spans="1:19" x14ac:dyDescent="0.25">
      <c r="A873" t="s">
        <v>145</v>
      </c>
      <c r="B873" s="1" t="s">
        <v>1969</v>
      </c>
      <c r="C873" t="s">
        <v>339</v>
      </c>
      <c r="D873">
        <f t="shared" si="117"/>
        <v>871</v>
      </c>
      <c r="E873" t="s">
        <v>357</v>
      </c>
      <c r="F873" t="s">
        <v>3</v>
      </c>
      <c r="G873" t="s">
        <v>4</v>
      </c>
      <c r="H873" t="s">
        <v>11597</v>
      </c>
      <c r="I873" t="s">
        <v>11671</v>
      </c>
      <c r="J873">
        <f t="shared" si="118"/>
        <v>3</v>
      </c>
      <c r="K873">
        <f t="shared" si="119"/>
        <v>6</v>
      </c>
      <c r="L873" s="3">
        <f t="shared" si="120"/>
        <v>42648</v>
      </c>
      <c r="M873" t="str">
        <f t="shared" si="121"/>
        <v>12:39:00</v>
      </c>
      <c r="N873">
        <f t="shared" si="122"/>
        <v>759</v>
      </c>
      <c r="O873">
        <f t="shared" si="123"/>
        <v>3</v>
      </c>
      <c r="P873" t="str">
        <f t="shared" si="124"/>
        <v>Work</v>
      </c>
      <c r="Q873" t="str">
        <f>VLOOKUP(N873,IF(P873="Work",Intervals!$A$4:$C$9,Intervals!$F$4:$H$9),3,1)</f>
        <v>Int_7-17</v>
      </c>
      <c r="R873" t="str">
        <f t="shared" si="125"/>
        <v>1</v>
      </c>
      <c r="S873">
        <f>VLOOKUP(N873,IF(P873="Work",Intervals!$A$4:$D$9,Intervals!$F$4:$I$9),4,1)</f>
        <v>3</v>
      </c>
    </row>
    <row r="874" spans="1:19" x14ac:dyDescent="0.25">
      <c r="A874" t="s">
        <v>162</v>
      </c>
      <c r="B874" s="1" t="s">
        <v>1970</v>
      </c>
      <c r="C874" t="s">
        <v>339</v>
      </c>
      <c r="D874">
        <f t="shared" si="117"/>
        <v>872</v>
      </c>
      <c r="E874" t="s">
        <v>387</v>
      </c>
      <c r="F874" t="s">
        <v>3</v>
      </c>
      <c r="G874" t="s">
        <v>4</v>
      </c>
      <c r="H874" t="s">
        <v>11597</v>
      </c>
      <c r="I874" t="s">
        <v>11671</v>
      </c>
      <c r="J874">
        <f t="shared" si="118"/>
        <v>3</v>
      </c>
      <c r="K874">
        <f t="shared" si="119"/>
        <v>6</v>
      </c>
      <c r="L874" s="3">
        <f t="shared" si="120"/>
        <v>42648</v>
      </c>
      <c r="M874" t="str">
        <f t="shared" si="121"/>
        <v>12:41:00</v>
      </c>
      <c r="N874">
        <f t="shared" si="122"/>
        <v>761</v>
      </c>
      <c r="O874">
        <f t="shared" si="123"/>
        <v>3</v>
      </c>
      <c r="P874" t="str">
        <f t="shared" si="124"/>
        <v>Work</v>
      </c>
      <c r="Q874" t="str">
        <f>VLOOKUP(N874,IF(P874="Work",Intervals!$A$4:$C$9,Intervals!$F$4:$H$9),3,1)</f>
        <v>Int_7-17</v>
      </c>
      <c r="R874" t="str">
        <f t="shared" si="125"/>
        <v>1</v>
      </c>
      <c r="S874">
        <f>VLOOKUP(N874,IF(P874="Work",Intervals!$A$4:$D$9,Intervals!$F$4:$I$9),4,1)</f>
        <v>3</v>
      </c>
    </row>
    <row r="875" spans="1:19" x14ac:dyDescent="0.25">
      <c r="A875" t="s">
        <v>125</v>
      </c>
      <c r="B875" s="1" t="s">
        <v>1970</v>
      </c>
      <c r="C875" t="s">
        <v>339</v>
      </c>
      <c r="D875">
        <f t="shared" si="117"/>
        <v>873</v>
      </c>
      <c r="E875" t="s">
        <v>386</v>
      </c>
      <c r="F875" t="s">
        <v>10</v>
      </c>
      <c r="G875" t="s">
        <v>4</v>
      </c>
      <c r="H875" t="s">
        <v>11603</v>
      </c>
      <c r="I875" t="s">
        <v>11677</v>
      </c>
      <c r="J875">
        <f t="shared" si="118"/>
        <v>3</v>
      </c>
      <c r="K875">
        <f t="shared" si="119"/>
        <v>6</v>
      </c>
      <c r="L875" s="3">
        <f t="shared" si="120"/>
        <v>42648</v>
      </c>
      <c r="M875" t="str">
        <f t="shared" si="121"/>
        <v>12:41:00</v>
      </c>
      <c r="N875">
        <f t="shared" si="122"/>
        <v>761</v>
      </c>
      <c r="O875">
        <f t="shared" si="123"/>
        <v>3</v>
      </c>
      <c r="P875" t="str">
        <f t="shared" si="124"/>
        <v>Work</v>
      </c>
      <c r="Q875" t="str">
        <f>VLOOKUP(N875,IF(P875="Work",Intervals!$A$4:$C$9,Intervals!$F$4:$H$9),3,1)</f>
        <v>Int_7-17</v>
      </c>
      <c r="R875" t="str">
        <f t="shared" si="125"/>
        <v>1</v>
      </c>
      <c r="S875">
        <f>VLOOKUP(N875,IF(P875="Work",Intervals!$A$4:$D$9,Intervals!$F$4:$I$9),4,1)</f>
        <v>3</v>
      </c>
    </row>
    <row r="876" spans="1:19" x14ac:dyDescent="0.25">
      <c r="A876" t="s">
        <v>186</v>
      </c>
      <c r="B876" s="1" t="s">
        <v>1971</v>
      </c>
      <c r="C876" t="s">
        <v>339</v>
      </c>
      <c r="D876">
        <f t="shared" si="117"/>
        <v>874</v>
      </c>
      <c r="E876" t="s">
        <v>428</v>
      </c>
      <c r="F876" t="s">
        <v>11572</v>
      </c>
      <c r="G876" t="s">
        <v>4</v>
      </c>
      <c r="H876" t="s">
        <v>11597</v>
      </c>
      <c r="I876" t="s">
        <v>11671</v>
      </c>
      <c r="J876">
        <f t="shared" si="118"/>
        <v>3</v>
      </c>
      <c r="K876">
        <f t="shared" si="119"/>
        <v>6</v>
      </c>
      <c r="L876" s="3">
        <f t="shared" si="120"/>
        <v>42648</v>
      </c>
      <c r="M876" t="str">
        <f t="shared" si="121"/>
        <v>12:44:00</v>
      </c>
      <c r="N876">
        <f t="shared" si="122"/>
        <v>763.99999999999989</v>
      </c>
      <c r="O876">
        <f t="shared" si="123"/>
        <v>3</v>
      </c>
      <c r="P876" t="str">
        <f t="shared" si="124"/>
        <v>Work</v>
      </c>
      <c r="Q876" t="str">
        <f>VLOOKUP(N876,IF(P876="Work",Intervals!$A$4:$C$9,Intervals!$F$4:$H$9),3,1)</f>
        <v>Int_7-17</v>
      </c>
      <c r="R876" t="str">
        <f t="shared" si="125"/>
        <v>1</v>
      </c>
      <c r="S876">
        <f>VLOOKUP(N876,IF(P876="Work",Intervals!$A$4:$D$9,Intervals!$F$4:$I$9),4,1)</f>
        <v>3</v>
      </c>
    </row>
    <row r="877" spans="1:19" x14ac:dyDescent="0.25">
      <c r="A877" t="s">
        <v>234</v>
      </c>
      <c r="B877" s="1" t="s">
        <v>1972</v>
      </c>
      <c r="C877" t="s">
        <v>339</v>
      </c>
      <c r="D877">
        <f t="shared" si="117"/>
        <v>875</v>
      </c>
      <c r="E877" t="s">
        <v>387</v>
      </c>
      <c r="F877" t="s">
        <v>3</v>
      </c>
      <c r="G877" t="s">
        <v>4</v>
      </c>
      <c r="H877" t="s">
        <v>11597</v>
      </c>
      <c r="I877" t="s">
        <v>11671</v>
      </c>
      <c r="J877">
        <f t="shared" si="118"/>
        <v>3</v>
      </c>
      <c r="K877">
        <f t="shared" si="119"/>
        <v>6</v>
      </c>
      <c r="L877" s="3">
        <f t="shared" si="120"/>
        <v>42648</v>
      </c>
      <c r="M877" t="str">
        <f t="shared" si="121"/>
        <v>12:46:00</v>
      </c>
      <c r="N877">
        <f t="shared" si="122"/>
        <v>766.00000000000011</v>
      </c>
      <c r="O877">
        <f t="shared" si="123"/>
        <v>3</v>
      </c>
      <c r="P877" t="str">
        <f t="shared" si="124"/>
        <v>Work</v>
      </c>
      <c r="Q877" t="str">
        <f>VLOOKUP(N877,IF(P877="Work",Intervals!$A$4:$C$9,Intervals!$F$4:$H$9),3,1)</f>
        <v>Int_7-17</v>
      </c>
      <c r="R877" t="str">
        <f t="shared" si="125"/>
        <v>1</v>
      </c>
      <c r="S877">
        <f>VLOOKUP(N877,IF(P877="Work",Intervals!$A$4:$D$9,Intervals!$F$4:$I$9),4,1)</f>
        <v>3</v>
      </c>
    </row>
    <row r="878" spans="1:19" x14ac:dyDescent="0.25">
      <c r="A878" t="s">
        <v>105</v>
      </c>
      <c r="B878" s="1" t="s">
        <v>1973</v>
      </c>
      <c r="C878" t="s">
        <v>339</v>
      </c>
      <c r="D878">
        <f t="shared" si="117"/>
        <v>876</v>
      </c>
      <c r="E878" t="s">
        <v>490</v>
      </c>
      <c r="F878" t="s">
        <v>3</v>
      </c>
      <c r="G878" t="s">
        <v>4</v>
      </c>
      <c r="H878" t="s">
        <v>11589</v>
      </c>
      <c r="I878" s="4">
        <v>42509</v>
      </c>
      <c r="J878">
        <f t="shared" si="118"/>
        <v>3</v>
      </c>
      <c r="K878">
        <f t="shared" si="119"/>
        <v>6</v>
      </c>
      <c r="L878" s="3">
        <f t="shared" si="120"/>
        <v>42648</v>
      </c>
      <c r="M878" t="str">
        <f t="shared" si="121"/>
        <v>12:48:00</v>
      </c>
      <c r="N878">
        <f t="shared" si="122"/>
        <v>767.99999999999977</v>
      </c>
      <c r="O878">
        <f t="shared" si="123"/>
        <v>3</v>
      </c>
      <c r="P878" t="str">
        <f t="shared" si="124"/>
        <v>Work</v>
      </c>
      <c r="Q878" t="str">
        <f>VLOOKUP(N878,IF(P878="Work",Intervals!$A$4:$C$9,Intervals!$F$4:$H$9),3,1)</f>
        <v>Int_7-17</v>
      </c>
      <c r="R878" t="str">
        <f t="shared" si="125"/>
        <v>1</v>
      </c>
      <c r="S878">
        <f>VLOOKUP(N878,IF(P878="Work",Intervals!$A$4:$D$9,Intervals!$F$4:$I$9),4,1)</f>
        <v>3</v>
      </c>
    </row>
    <row r="879" spans="1:19" x14ac:dyDescent="0.25">
      <c r="A879" t="s">
        <v>191</v>
      </c>
      <c r="B879" s="1" t="s">
        <v>1974</v>
      </c>
      <c r="C879" t="s">
        <v>339</v>
      </c>
      <c r="D879">
        <f t="shared" si="117"/>
        <v>877</v>
      </c>
      <c r="E879" t="s">
        <v>379</v>
      </c>
      <c r="F879" t="s">
        <v>10</v>
      </c>
      <c r="G879" t="s">
        <v>4</v>
      </c>
      <c r="H879" t="s">
        <v>11589</v>
      </c>
      <c r="I879" s="4">
        <v>42509</v>
      </c>
      <c r="J879">
        <f t="shared" si="118"/>
        <v>3</v>
      </c>
      <c r="K879">
        <f t="shared" si="119"/>
        <v>6</v>
      </c>
      <c r="L879" s="3">
        <f t="shared" si="120"/>
        <v>42648</v>
      </c>
      <c r="M879" t="str">
        <f t="shared" si="121"/>
        <v>12:49:00</v>
      </c>
      <c r="N879">
        <f t="shared" si="122"/>
        <v>769</v>
      </c>
      <c r="O879">
        <f t="shared" si="123"/>
        <v>3</v>
      </c>
      <c r="P879" t="str">
        <f t="shared" si="124"/>
        <v>Work</v>
      </c>
      <c r="Q879" t="str">
        <f>VLOOKUP(N879,IF(P879="Work",Intervals!$A$4:$C$9,Intervals!$F$4:$H$9),3,1)</f>
        <v>Int_7-17</v>
      </c>
      <c r="R879" t="str">
        <f t="shared" si="125"/>
        <v>1</v>
      </c>
      <c r="S879">
        <f>VLOOKUP(N879,IF(P879="Work",Intervals!$A$4:$D$9,Intervals!$F$4:$I$9),4,1)</f>
        <v>3</v>
      </c>
    </row>
    <row r="880" spans="1:19" x14ac:dyDescent="0.25">
      <c r="A880" t="s">
        <v>240</v>
      </c>
      <c r="B880" s="1" t="s">
        <v>1975</v>
      </c>
      <c r="C880" t="s">
        <v>339</v>
      </c>
      <c r="D880">
        <f t="shared" si="117"/>
        <v>878</v>
      </c>
      <c r="E880" t="s">
        <v>483</v>
      </c>
      <c r="F880" t="s">
        <v>11571</v>
      </c>
      <c r="G880" t="s">
        <v>30</v>
      </c>
      <c r="H880" t="s">
        <v>11616</v>
      </c>
      <c r="I880" t="s">
        <v>11690</v>
      </c>
      <c r="J880">
        <f t="shared" si="118"/>
        <v>3</v>
      </c>
      <c r="K880">
        <f t="shared" si="119"/>
        <v>6</v>
      </c>
      <c r="L880" s="3">
        <f t="shared" si="120"/>
        <v>42648</v>
      </c>
      <c r="M880" t="str">
        <f t="shared" si="121"/>
        <v>12:57:00</v>
      </c>
      <c r="N880">
        <f t="shared" si="122"/>
        <v>777</v>
      </c>
      <c r="O880">
        <f t="shared" si="123"/>
        <v>3</v>
      </c>
      <c r="P880" t="str">
        <f t="shared" si="124"/>
        <v>Work</v>
      </c>
      <c r="Q880" t="str">
        <f>VLOOKUP(N880,IF(P880="Work",Intervals!$A$4:$C$9,Intervals!$F$4:$H$9),3,1)</f>
        <v>Int_7-17</v>
      </c>
      <c r="R880" t="str">
        <f t="shared" si="125"/>
        <v>1</v>
      </c>
      <c r="S880">
        <f>VLOOKUP(N880,IF(P880="Work",Intervals!$A$4:$D$9,Intervals!$F$4:$I$9),4,1)</f>
        <v>3</v>
      </c>
    </row>
    <row r="881" spans="1:19" x14ac:dyDescent="0.25">
      <c r="A881" t="s">
        <v>244</v>
      </c>
      <c r="B881" s="1" t="s">
        <v>1975</v>
      </c>
      <c r="C881" t="s">
        <v>339</v>
      </c>
      <c r="D881">
        <f t="shared" si="117"/>
        <v>879</v>
      </c>
      <c r="E881" t="s">
        <v>391</v>
      </c>
      <c r="F881" t="s">
        <v>10</v>
      </c>
      <c r="G881" t="s">
        <v>4</v>
      </c>
      <c r="H881" t="s">
        <v>11603</v>
      </c>
      <c r="I881" t="s">
        <v>11677</v>
      </c>
      <c r="J881">
        <f t="shared" si="118"/>
        <v>3</v>
      </c>
      <c r="K881">
        <f t="shared" si="119"/>
        <v>6</v>
      </c>
      <c r="L881" s="3">
        <f t="shared" si="120"/>
        <v>42648</v>
      </c>
      <c r="M881" t="str">
        <f t="shared" si="121"/>
        <v>12:57:00</v>
      </c>
      <c r="N881">
        <f t="shared" si="122"/>
        <v>777</v>
      </c>
      <c r="O881">
        <f t="shared" si="123"/>
        <v>3</v>
      </c>
      <c r="P881" t="str">
        <f t="shared" si="124"/>
        <v>Work</v>
      </c>
      <c r="Q881" t="str">
        <f>VLOOKUP(N881,IF(P881="Work",Intervals!$A$4:$C$9,Intervals!$F$4:$H$9),3,1)</f>
        <v>Int_7-17</v>
      </c>
      <c r="R881" t="str">
        <f t="shared" si="125"/>
        <v>1</v>
      </c>
      <c r="S881">
        <f>VLOOKUP(N881,IF(P881="Work",Intervals!$A$4:$D$9,Intervals!$F$4:$I$9),4,1)</f>
        <v>3</v>
      </c>
    </row>
    <row r="882" spans="1:19" x14ac:dyDescent="0.25">
      <c r="A882" t="s">
        <v>232</v>
      </c>
      <c r="B882" s="1" t="s">
        <v>1975</v>
      </c>
      <c r="C882" t="s">
        <v>339</v>
      </c>
      <c r="D882">
        <f t="shared" si="117"/>
        <v>880</v>
      </c>
      <c r="E882" t="s">
        <v>410</v>
      </c>
      <c r="F882" t="s">
        <v>3</v>
      </c>
      <c r="G882" t="s">
        <v>4</v>
      </c>
      <c r="H882" t="s">
        <v>11589</v>
      </c>
      <c r="I882" s="4">
        <v>42509</v>
      </c>
      <c r="J882">
        <f t="shared" si="118"/>
        <v>3</v>
      </c>
      <c r="K882">
        <f t="shared" si="119"/>
        <v>6</v>
      </c>
      <c r="L882" s="3">
        <f t="shared" si="120"/>
        <v>42648</v>
      </c>
      <c r="M882" t="str">
        <f t="shared" si="121"/>
        <v>12:57:00</v>
      </c>
      <c r="N882">
        <f t="shared" si="122"/>
        <v>777</v>
      </c>
      <c r="O882">
        <f t="shared" si="123"/>
        <v>3</v>
      </c>
      <c r="P882" t="str">
        <f t="shared" si="124"/>
        <v>Work</v>
      </c>
      <c r="Q882" t="str">
        <f>VLOOKUP(N882,IF(P882="Work",Intervals!$A$4:$C$9,Intervals!$F$4:$H$9),3,1)</f>
        <v>Int_7-17</v>
      </c>
      <c r="R882" t="str">
        <f t="shared" si="125"/>
        <v>1</v>
      </c>
      <c r="S882">
        <f>VLOOKUP(N882,IF(P882="Work",Intervals!$A$4:$D$9,Intervals!$F$4:$I$9),4,1)</f>
        <v>3</v>
      </c>
    </row>
    <row r="883" spans="1:19" x14ac:dyDescent="0.25">
      <c r="A883" t="s">
        <v>230</v>
      </c>
      <c r="B883" s="1" t="s">
        <v>1976</v>
      </c>
      <c r="C883" t="s">
        <v>339</v>
      </c>
      <c r="D883">
        <f t="shared" si="117"/>
        <v>881</v>
      </c>
      <c r="E883" t="s">
        <v>387</v>
      </c>
      <c r="F883" t="s">
        <v>3</v>
      </c>
      <c r="G883" t="s">
        <v>4</v>
      </c>
      <c r="H883" t="s">
        <v>11597</v>
      </c>
      <c r="I883" t="s">
        <v>11671</v>
      </c>
      <c r="J883">
        <f t="shared" si="118"/>
        <v>3</v>
      </c>
      <c r="K883">
        <f t="shared" si="119"/>
        <v>6</v>
      </c>
      <c r="L883" s="3">
        <f t="shared" si="120"/>
        <v>42648</v>
      </c>
      <c r="M883" t="str">
        <f t="shared" si="121"/>
        <v>12:58:00</v>
      </c>
      <c r="N883">
        <f t="shared" si="122"/>
        <v>778.00000000000011</v>
      </c>
      <c r="O883">
        <f t="shared" si="123"/>
        <v>3</v>
      </c>
      <c r="P883" t="str">
        <f t="shared" si="124"/>
        <v>Work</v>
      </c>
      <c r="Q883" t="str">
        <f>VLOOKUP(N883,IF(P883="Work",Intervals!$A$4:$C$9,Intervals!$F$4:$H$9),3,1)</f>
        <v>Int_7-17</v>
      </c>
      <c r="R883" t="str">
        <f t="shared" si="125"/>
        <v>1</v>
      </c>
      <c r="S883">
        <f>VLOOKUP(N883,IF(P883="Work",Intervals!$A$4:$D$9,Intervals!$F$4:$I$9),4,1)</f>
        <v>3</v>
      </c>
    </row>
    <row r="884" spans="1:19" x14ac:dyDescent="0.25">
      <c r="A884" t="s">
        <v>231</v>
      </c>
      <c r="B884" s="1" t="s">
        <v>1977</v>
      </c>
      <c r="C884" t="s">
        <v>339</v>
      </c>
      <c r="D884">
        <f t="shared" si="117"/>
        <v>882</v>
      </c>
      <c r="E884" t="s">
        <v>491</v>
      </c>
      <c r="F884" t="s">
        <v>3</v>
      </c>
      <c r="G884" t="s">
        <v>4</v>
      </c>
      <c r="H884" t="s">
        <v>11589</v>
      </c>
      <c r="I884" s="4">
        <v>42509</v>
      </c>
      <c r="J884">
        <f t="shared" si="118"/>
        <v>3</v>
      </c>
      <c r="K884">
        <f t="shared" si="119"/>
        <v>6</v>
      </c>
      <c r="L884" s="3">
        <f t="shared" si="120"/>
        <v>42648</v>
      </c>
      <c r="M884" t="str">
        <f t="shared" si="121"/>
        <v>13:00:00</v>
      </c>
      <c r="N884">
        <f t="shared" si="122"/>
        <v>779.99999999999977</v>
      </c>
      <c r="O884">
        <f t="shared" si="123"/>
        <v>3</v>
      </c>
      <c r="P884" t="str">
        <f t="shared" si="124"/>
        <v>Work</v>
      </c>
      <c r="Q884" t="str">
        <f>VLOOKUP(N884,IF(P884="Work",Intervals!$A$4:$C$9,Intervals!$F$4:$H$9),3,1)</f>
        <v>Int_7-17</v>
      </c>
      <c r="R884" t="str">
        <f t="shared" si="125"/>
        <v>1</v>
      </c>
      <c r="S884">
        <f>VLOOKUP(N884,IF(P884="Work",Intervals!$A$4:$D$9,Intervals!$F$4:$I$9),4,1)</f>
        <v>3</v>
      </c>
    </row>
    <row r="885" spans="1:19" x14ac:dyDescent="0.25">
      <c r="A885" t="s">
        <v>234</v>
      </c>
      <c r="B885" s="1" t="s">
        <v>1978</v>
      </c>
      <c r="C885" t="s">
        <v>339</v>
      </c>
      <c r="D885">
        <f t="shared" si="117"/>
        <v>883</v>
      </c>
      <c r="E885" t="s">
        <v>387</v>
      </c>
      <c r="F885" t="s">
        <v>3</v>
      </c>
      <c r="G885" t="s">
        <v>4</v>
      </c>
      <c r="H885" t="s">
        <v>11597</v>
      </c>
      <c r="I885" t="s">
        <v>11671</v>
      </c>
      <c r="J885">
        <f t="shared" si="118"/>
        <v>3</v>
      </c>
      <c r="K885">
        <f t="shared" si="119"/>
        <v>6</v>
      </c>
      <c r="L885" s="3">
        <f t="shared" si="120"/>
        <v>42648</v>
      </c>
      <c r="M885" t="str">
        <f t="shared" si="121"/>
        <v>13:03:00</v>
      </c>
      <c r="N885">
        <f t="shared" si="122"/>
        <v>783.00000000000023</v>
      </c>
      <c r="O885">
        <f t="shared" si="123"/>
        <v>3</v>
      </c>
      <c r="P885" t="str">
        <f t="shared" si="124"/>
        <v>Work</v>
      </c>
      <c r="Q885" t="str">
        <f>VLOOKUP(N885,IF(P885="Work",Intervals!$A$4:$C$9,Intervals!$F$4:$H$9),3,1)</f>
        <v>Int_7-17</v>
      </c>
      <c r="R885" t="str">
        <f t="shared" si="125"/>
        <v>1</v>
      </c>
      <c r="S885">
        <f>VLOOKUP(N885,IF(P885="Work",Intervals!$A$4:$D$9,Intervals!$F$4:$I$9),4,1)</f>
        <v>3</v>
      </c>
    </row>
    <row r="886" spans="1:19" x14ac:dyDescent="0.25">
      <c r="A886" t="s">
        <v>131</v>
      </c>
      <c r="B886" s="1" t="s">
        <v>1979</v>
      </c>
      <c r="C886" t="s">
        <v>339</v>
      </c>
      <c r="D886">
        <f t="shared" si="117"/>
        <v>884</v>
      </c>
      <c r="E886" t="s">
        <v>386</v>
      </c>
      <c r="F886" t="s">
        <v>10</v>
      </c>
      <c r="G886" t="s">
        <v>4</v>
      </c>
      <c r="H886" t="s">
        <v>11603</v>
      </c>
      <c r="I886" t="s">
        <v>11677</v>
      </c>
      <c r="J886">
        <f t="shared" si="118"/>
        <v>3</v>
      </c>
      <c r="K886">
        <f t="shared" si="119"/>
        <v>6</v>
      </c>
      <c r="L886" s="3">
        <f t="shared" si="120"/>
        <v>42648</v>
      </c>
      <c r="M886" t="str">
        <f t="shared" si="121"/>
        <v>13:04:00</v>
      </c>
      <c r="N886">
        <f t="shared" si="122"/>
        <v>783.99999999999977</v>
      </c>
      <c r="O886">
        <f t="shared" si="123"/>
        <v>3</v>
      </c>
      <c r="P886" t="str">
        <f t="shared" si="124"/>
        <v>Work</v>
      </c>
      <c r="Q886" t="str">
        <f>VLOOKUP(N886,IF(P886="Work",Intervals!$A$4:$C$9,Intervals!$F$4:$H$9),3,1)</f>
        <v>Int_7-17</v>
      </c>
      <c r="R886" t="str">
        <f t="shared" si="125"/>
        <v>1</v>
      </c>
      <c r="S886">
        <f>VLOOKUP(N886,IF(P886="Work",Intervals!$A$4:$D$9,Intervals!$F$4:$I$9),4,1)</f>
        <v>3</v>
      </c>
    </row>
    <row r="887" spans="1:19" x14ac:dyDescent="0.25">
      <c r="A887" t="s">
        <v>102</v>
      </c>
      <c r="B887" s="1" t="s">
        <v>1980</v>
      </c>
      <c r="C887" t="s">
        <v>339</v>
      </c>
      <c r="D887">
        <f t="shared" si="117"/>
        <v>885</v>
      </c>
      <c r="E887" t="s">
        <v>348</v>
      </c>
      <c r="F887" t="s">
        <v>10</v>
      </c>
      <c r="G887" t="s">
        <v>4</v>
      </c>
      <c r="H887" t="s">
        <v>11589</v>
      </c>
      <c r="I887" s="4">
        <v>42509</v>
      </c>
      <c r="J887">
        <f t="shared" si="118"/>
        <v>3</v>
      </c>
      <c r="K887">
        <f t="shared" si="119"/>
        <v>6</v>
      </c>
      <c r="L887" s="3">
        <f t="shared" si="120"/>
        <v>42648</v>
      </c>
      <c r="M887" t="str">
        <f t="shared" si="121"/>
        <v>13:06:00</v>
      </c>
      <c r="N887">
        <f t="shared" si="122"/>
        <v>786.00000000000011</v>
      </c>
      <c r="O887">
        <f t="shared" si="123"/>
        <v>3</v>
      </c>
      <c r="P887" t="str">
        <f t="shared" si="124"/>
        <v>Work</v>
      </c>
      <c r="Q887" t="str">
        <f>VLOOKUP(N887,IF(P887="Work",Intervals!$A$4:$C$9,Intervals!$F$4:$H$9),3,1)</f>
        <v>Int_7-17</v>
      </c>
      <c r="R887" t="str">
        <f t="shared" si="125"/>
        <v>1</v>
      </c>
      <c r="S887">
        <f>VLOOKUP(N887,IF(P887="Work",Intervals!$A$4:$D$9,Intervals!$F$4:$I$9),4,1)</f>
        <v>3</v>
      </c>
    </row>
    <row r="888" spans="1:19" x14ac:dyDescent="0.25">
      <c r="A888" t="s">
        <v>124</v>
      </c>
      <c r="B888" s="1" t="s">
        <v>1980</v>
      </c>
      <c r="C888" t="s">
        <v>339</v>
      </c>
      <c r="D888">
        <f t="shared" si="117"/>
        <v>886</v>
      </c>
      <c r="E888" t="s">
        <v>347</v>
      </c>
      <c r="F888" t="s">
        <v>10</v>
      </c>
      <c r="G888" t="s">
        <v>4</v>
      </c>
      <c r="H888" t="s">
        <v>11589</v>
      </c>
      <c r="I888" s="4">
        <v>42509</v>
      </c>
      <c r="J888">
        <f t="shared" si="118"/>
        <v>3</v>
      </c>
      <c r="K888">
        <f t="shared" si="119"/>
        <v>6</v>
      </c>
      <c r="L888" s="3">
        <f t="shared" si="120"/>
        <v>42648</v>
      </c>
      <c r="M888" t="str">
        <f t="shared" si="121"/>
        <v>13:06:00</v>
      </c>
      <c r="N888">
        <f t="shared" si="122"/>
        <v>786.00000000000011</v>
      </c>
      <c r="O888">
        <f t="shared" si="123"/>
        <v>3</v>
      </c>
      <c r="P888" t="str">
        <f t="shared" si="124"/>
        <v>Work</v>
      </c>
      <c r="Q888" t="str">
        <f>VLOOKUP(N888,IF(P888="Work",Intervals!$A$4:$C$9,Intervals!$F$4:$H$9),3,1)</f>
        <v>Int_7-17</v>
      </c>
      <c r="R888" t="str">
        <f t="shared" si="125"/>
        <v>1</v>
      </c>
      <c r="S888">
        <f>VLOOKUP(N888,IF(P888="Work",Intervals!$A$4:$D$9,Intervals!$F$4:$I$9),4,1)</f>
        <v>3</v>
      </c>
    </row>
    <row r="889" spans="1:19" x14ac:dyDescent="0.25">
      <c r="A889" t="s">
        <v>100</v>
      </c>
      <c r="B889" s="1" t="s">
        <v>1980</v>
      </c>
      <c r="C889" t="s">
        <v>339</v>
      </c>
      <c r="D889">
        <f t="shared" si="117"/>
        <v>887</v>
      </c>
      <c r="E889" t="s">
        <v>386</v>
      </c>
      <c r="F889" t="s">
        <v>10</v>
      </c>
      <c r="G889" t="s">
        <v>4</v>
      </c>
      <c r="H889" t="s">
        <v>11603</v>
      </c>
      <c r="I889" t="s">
        <v>11677</v>
      </c>
      <c r="J889">
        <f t="shared" si="118"/>
        <v>3</v>
      </c>
      <c r="K889">
        <f t="shared" si="119"/>
        <v>6</v>
      </c>
      <c r="L889" s="3">
        <f t="shared" si="120"/>
        <v>42648</v>
      </c>
      <c r="M889" t="str">
        <f t="shared" si="121"/>
        <v>13:06:00</v>
      </c>
      <c r="N889">
        <f t="shared" si="122"/>
        <v>786.00000000000011</v>
      </c>
      <c r="O889">
        <f t="shared" si="123"/>
        <v>3</v>
      </c>
      <c r="P889" t="str">
        <f t="shared" si="124"/>
        <v>Work</v>
      </c>
      <c r="Q889" t="str">
        <f>VLOOKUP(N889,IF(P889="Work",Intervals!$A$4:$C$9,Intervals!$F$4:$H$9),3,1)</f>
        <v>Int_7-17</v>
      </c>
      <c r="R889" t="str">
        <f t="shared" si="125"/>
        <v>1</v>
      </c>
      <c r="S889">
        <f>VLOOKUP(N889,IF(P889="Work",Intervals!$A$4:$D$9,Intervals!$F$4:$I$9),4,1)</f>
        <v>3</v>
      </c>
    </row>
    <row r="890" spans="1:19" x14ac:dyDescent="0.25">
      <c r="A890" t="s">
        <v>133</v>
      </c>
      <c r="B890" s="1" t="s">
        <v>1981</v>
      </c>
      <c r="C890" t="s">
        <v>339</v>
      </c>
      <c r="D890">
        <f t="shared" si="117"/>
        <v>888</v>
      </c>
      <c r="E890" t="s">
        <v>391</v>
      </c>
      <c r="F890" t="s">
        <v>10</v>
      </c>
      <c r="G890" t="s">
        <v>4</v>
      </c>
      <c r="H890" t="s">
        <v>11603</v>
      </c>
      <c r="I890" t="s">
        <v>11677</v>
      </c>
      <c r="J890">
        <f t="shared" si="118"/>
        <v>3</v>
      </c>
      <c r="K890">
        <f t="shared" si="119"/>
        <v>6</v>
      </c>
      <c r="L890" s="3">
        <f t="shared" si="120"/>
        <v>42648</v>
      </c>
      <c r="M890" t="str">
        <f t="shared" si="121"/>
        <v>13:07:00</v>
      </c>
      <c r="N890">
        <f t="shared" si="122"/>
        <v>787.00000000000023</v>
      </c>
      <c r="O890">
        <f t="shared" si="123"/>
        <v>3</v>
      </c>
      <c r="P890" t="str">
        <f t="shared" si="124"/>
        <v>Work</v>
      </c>
      <c r="Q890" t="str">
        <f>VLOOKUP(N890,IF(P890="Work",Intervals!$A$4:$C$9,Intervals!$F$4:$H$9),3,1)</f>
        <v>Int_7-17</v>
      </c>
      <c r="R890" t="str">
        <f t="shared" si="125"/>
        <v>1</v>
      </c>
      <c r="S890">
        <f>VLOOKUP(N890,IF(P890="Work",Intervals!$A$4:$D$9,Intervals!$F$4:$I$9),4,1)</f>
        <v>3</v>
      </c>
    </row>
    <row r="891" spans="1:19" x14ac:dyDescent="0.25">
      <c r="A891" t="s">
        <v>147</v>
      </c>
      <c r="B891" s="1" t="s">
        <v>1982</v>
      </c>
      <c r="C891" t="s">
        <v>339</v>
      </c>
      <c r="D891">
        <f t="shared" si="117"/>
        <v>889</v>
      </c>
      <c r="E891" t="s">
        <v>391</v>
      </c>
      <c r="F891" t="s">
        <v>10</v>
      </c>
      <c r="G891" t="s">
        <v>4</v>
      </c>
      <c r="H891" t="s">
        <v>11603</v>
      </c>
      <c r="I891" t="s">
        <v>11677</v>
      </c>
      <c r="J891">
        <f t="shared" si="118"/>
        <v>3</v>
      </c>
      <c r="K891">
        <f t="shared" si="119"/>
        <v>6</v>
      </c>
      <c r="L891" s="3">
        <f t="shared" si="120"/>
        <v>42648</v>
      </c>
      <c r="M891" t="str">
        <f t="shared" si="121"/>
        <v>13:10:00</v>
      </c>
      <c r="N891">
        <f t="shared" si="122"/>
        <v>790.00000000000011</v>
      </c>
      <c r="O891">
        <f t="shared" si="123"/>
        <v>3</v>
      </c>
      <c r="P891" t="str">
        <f t="shared" si="124"/>
        <v>Work</v>
      </c>
      <c r="Q891" t="str">
        <f>VLOOKUP(N891,IF(P891="Work",Intervals!$A$4:$C$9,Intervals!$F$4:$H$9),3,1)</f>
        <v>Int_7-17</v>
      </c>
      <c r="R891" t="str">
        <f t="shared" si="125"/>
        <v>1</v>
      </c>
      <c r="S891">
        <f>VLOOKUP(N891,IF(P891="Work",Intervals!$A$4:$D$9,Intervals!$F$4:$I$9),4,1)</f>
        <v>3</v>
      </c>
    </row>
    <row r="892" spans="1:19" x14ac:dyDescent="0.25">
      <c r="A892" t="s">
        <v>239</v>
      </c>
      <c r="B892" s="1" t="s">
        <v>1983</v>
      </c>
      <c r="C892" t="s">
        <v>339</v>
      </c>
      <c r="D892">
        <f t="shared" si="117"/>
        <v>890</v>
      </c>
      <c r="E892" t="s">
        <v>482</v>
      </c>
      <c r="F892" t="s">
        <v>11561</v>
      </c>
      <c r="G892" t="s">
        <v>4</v>
      </c>
      <c r="H892" t="s">
        <v>11589</v>
      </c>
      <c r="I892" s="4">
        <v>42509</v>
      </c>
      <c r="J892">
        <f t="shared" si="118"/>
        <v>3</v>
      </c>
      <c r="K892">
        <f t="shared" si="119"/>
        <v>6</v>
      </c>
      <c r="L892" s="3">
        <f t="shared" si="120"/>
        <v>42648</v>
      </c>
      <c r="M892" t="str">
        <f t="shared" si="121"/>
        <v>13:11:00</v>
      </c>
      <c r="N892">
        <f t="shared" si="122"/>
        <v>791.00000000000023</v>
      </c>
      <c r="O892">
        <f t="shared" si="123"/>
        <v>3</v>
      </c>
      <c r="P892" t="str">
        <f t="shared" si="124"/>
        <v>Work</v>
      </c>
      <c r="Q892" t="str">
        <f>VLOOKUP(N892,IF(P892="Work",Intervals!$A$4:$C$9,Intervals!$F$4:$H$9),3,1)</f>
        <v>Int_7-17</v>
      </c>
      <c r="R892" t="str">
        <f t="shared" si="125"/>
        <v>1</v>
      </c>
      <c r="S892">
        <f>VLOOKUP(N892,IF(P892="Work",Intervals!$A$4:$D$9,Intervals!$F$4:$I$9),4,1)</f>
        <v>3</v>
      </c>
    </row>
    <row r="893" spans="1:19" x14ac:dyDescent="0.25">
      <c r="A893" t="s">
        <v>141</v>
      </c>
      <c r="B893" s="1" t="s">
        <v>1984</v>
      </c>
      <c r="C893" t="s">
        <v>339</v>
      </c>
      <c r="D893">
        <f t="shared" si="117"/>
        <v>891</v>
      </c>
      <c r="E893" t="s">
        <v>385</v>
      </c>
      <c r="F893" t="s">
        <v>3</v>
      </c>
      <c r="G893" t="s">
        <v>4</v>
      </c>
      <c r="H893" t="s">
        <v>11597</v>
      </c>
      <c r="I893" t="s">
        <v>11671</v>
      </c>
      <c r="J893">
        <f t="shared" si="118"/>
        <v>3</v>
      </c>
      <c r="K893">
        <f t="shared" si="119"/>
        <v>6</v>
      </c>
      <c r="L893" s="3">
        <f t="shared" si="120"/>
        <v>42648</v>
      </c>
      <c r="M893" t="str">
        <f t="shared" si="121"/>
        <v>13:14:00</v>
      </c>
      <c r="N893">
        <f t="shared" si="122"/>
        <v>794</v>
      </c>
      <c r="O893">
        <f t="shared" si="123"/>
        <v>3</v>
      </c>
      <c r="P893" t="str">
        <f t="shared" si="124"/>
        <v>Work</v>
      </c>
      <c r="Q893" t="str">
        <f>VLOOKUP(N893,IF(P893="Work",Intervals!$A$4:$C$9,Intervals!$F$4:$H$9),3,1)</f>
        <v>Int_7-17</v>
      </c>
      <c r="R893" t="str">
        <f t="shared" si="125"/>
        <v>1</v>
      </c>
      <c r="S893">
        <f>VLOOKUP(N893,IF(P893="Work",Intervals!$A$4:$D$9,Intervals!$F$4:$I$9),4,1)</f>
        <v>3</v>
      </c>
    </row>
    <row r="894" spans="1:19" x14ac:dyDescent="0.25">
      <c r="A894" t="s">
        <v>106</v>
      </c>
      <c r="B894" s="1" t="s">
        <v>1985</v>
      </c>
      <c r="C894" t="s">
        <v>339</v>
      </c>
      <c r="D894">
        <f t="shared" si="117"/>
        <v>892</v>
      </c>
      <c r="E894" t="s">
        <v>386</v>
      </c>
      <c r="F894" t="s">
        <v>10</v>
      </c>
      <c r="G894" t="s">
        <v>4</v>
      </c>
      <c r="H894" t="s">
        <v>11603</v>
      </c>
      <c r="I894" t="s">
        <v>11677</v>
      </c>
      <c r="J894">
        <f t="shared" si="118"/>
        <v>3</v>
      </c>
      <c r="K894">
        <f t="shared" si="119"/>
        <v>6</v>
      </c>
      <c r="L894" s="3">
        <f t="shared" si="120"/>
        <v>42648</v>
      </c>
      <c r="M894" t="str">
        <f t="shared" si="121"/>
        <v>13:16:00</v>
      </c>
      <c r="N894">
        <f t="shared" si="122"/>
        <v>796</v>
      </c>
      <c r="O894">
        <f t="shared" si="123"/>
        <v>3</v>
      </c>
      <c r="P894" t="str">
        <f t="shared" si="124"/>
        <v>Work</v>
      </c>
      <c r="Q894" t="str">
        <f>VLOOKUP(N894,IF(P894="Work",Intervals!$A$4:$C$9,Intervals!$F$4:$H$9),3,1)</f>
        <v>Int_7-17</v>
      </c>
      <c r="R894" t="str">
        <f t="shared" si="125"/>
        <v>1</v>
      </c>
      <c r="S894">
        <f>VLOOKUP(N894,IF(P894="Work",Intervals!$A$4:$D$9,Intervals!$F$4:$I$9),4,1)</f>
        <v>3</v>
      </c>
    </row>
    <row r="895" spans="1:19" x14ac:dyDescent="0.25">
      <c r="A895" t="s">
        <v>133</v>
      </c>
      <c r="B895" s="1" t="s">
        <v>1985</v>
      </c>
      <c r="C895" t="s">
        <v>339</v>
      </c>
      <c r="D895">
        <f t="shared" si="117"/>
        <v>893</v>
      </c>
      <c r="E895" t="s">
        <v>391</v>
      </c>
      <c r="F895" t="s">
        <v>10</v>
      </c>
      <c r="G895" t="s">
        <v>4</v>
      </c>
      <c r="H895" t="s">
        <v>11603</v>
      </c>
      <c r="I895" t="s">
        <v>11677</v>
      </c>
      <c r="J895">
        <f t="shared" si="118"/>
        <v>3</v>
      </c>
      <c r="K895">
        <f t="shared" si="119"/>
        <v>6</v>
      </c>
      <c r="L895" s="3">
        <f t="shared" si="120"/>
        <v>42648</v>
      </c>
      <c r="M895" t="str">
        <f t="shared" si="121"/>
        <v>13:16:00</v>
      </c>
      <c r="N895">
        <f t="shared" si="122"/>
        <v>796</v>
      </c>
      <c r="O895">
        <f t="shared" si="123"/>
        <v>3</v>
      </c>
      <c r="P895" t="str">
        <f t="shared" si="124"/>
        <v>Work</v>
      </c>
      <c r="Q895" t="str">
        <f>VLOOKUP(N895,IF(P895="Work",Intervals!$A$4:$C$9,Intervals!$F$4:$H$9),3,1)</f>
        <v>Int_7-17</v>
      </c>
      <c r="R895" t="str">
        <f t="shared" si="125"/>
        <v>1</v>
      </c>
      <c r="S895">
        <f>VLOOKUP(N895,IF(P895="Work",Intervals!$A$4:$D$9,Intervals!$F$4:$I$9),4,1)</f>
        <v>3</v>
      </c>
    </row>
    <row r="896" spans="1:19" x14ac:dyDescent="0.25">
      <c r="A896" t="s">
        <v>153</v>
      </c>
      <c r="B896" s="1" t="s">
        <v>1986</v>
      </c>
      <c r="C896" t="s">
        <v>339</v>
      </c>
      <c r="D896">
        <f t="shared" si="117"/>
        <v>894</v>
      </c>
      <c r="E896" t="s">
        <v>387</v>
      </c>
      <c r="F896" t="s">
        <v>3</v>
      </c>
      <c r="G896" t="s">
        <v>4</v>
      </c>
      <c r="H896" t="s">
        <v>11597</v>
      </c>
      <c r="I896" t="s">
        <v>11671</v>
      </c>
      <c r="J896">
        <f t="shared" si="118"/>
        <v>3</v>
      </c>
      <c r="K896">
        <f t="shared" si="119"/>
        <v>6</v>
      </c>
      <c r="L896" s="3">
        <f t="shared" si="120"/>
        <v>42648</v>
      </c>
      <c r="M896" t="str">
        <f t="shared" si="121"/>
        <v>13:18:00</v>
      </c>
      <c r="N896">
        <f t="shared" si="122"/>
        <v>798</v>
      </c>
      <c r="O896">
        <f t="shared" si="123"/>
        <v>3</v>
      </c>
      <c r="P896" t="str">
        <f t="shared" si="124"/>
        <v>Work</v>
      </c>
      <c r="Q896" t="str">
        <f>VLOOKUP(N896,IF(P896="Work",Intervals!$A$4:$C$9,Intervals!$F$4:$H$9),3,1)</f>
        <v>Int_7-17</v>
      </c>
      <c r="R896" t="str">
        <f t="shared" si="125"/>
        <v>1</v>
      </c>
      <c r="S896">
        <f>VLOOKUP(N896,IF(P896="Work",Intervals!$A$4:$D$9,Intervals!$F$4:$I$9),4,1)</f>
        <v>3</v>
      </c>
    </row>
    <row r="897" spans="1:19" x14ac:dyDescent="0.25">
      <c r="A897" t="s">
        <v>245</v>
      </c>
      <c r="B897" s="1" t="s">
        <v>1987</v>
      </c>
      <c r="C897" t="s">
        <v>339</v>
      </c>
      <c r="D897">
        <f t="shared" si="117"/>
        <v>895</v>
      </c>
      <c r="E897" t="s">
        <v>385</v>
      </c>
      <c r="F897" t="s">
        <v>3</v>
      </c>
      <c r="G897" t="s">
        <v>4</v>
      </c>
      <c r="H897" t="s">
        <v>11597</v>
      </c>
      <c r="I897" t="s">
        <v>11671</v>
      </c>
      <c r="J897">
        <f t="shared" si="118"/>
        <v>3</v>
      </c>
      <c r="K897">
        <f t="shared" si="119"/>
        <v>6</v>
      </c>
      <c r="L897" s="3">
        <f t="shared" si="120"/>
        <v>42648</v>
      </c>
      <c r="M897" t="str">
        <f t="shared" si="121"/>
        <v>13:20:00</v>
      </c>
      <c r="N897">
        <f t="shared" si="122"/>
        <v>800</v>
      </c>
      <c r="O897">
        <f t="shared" si="123"/>
        <v>3</v>
      </c>
      <c r="P897" t="str">
        <f t="shared" si="124"/>
        <v>Work</v>
      </c>
      <c r="Q897" t="str">
        <f>VLOOKUP(N897,IF(P897="Work",Intervals!$A$4:$C$9,Intervals!$F$4:$H$9),3,1)</f>
        <v>Int_7-17</v>
      </c>
      <c r="R897" t="str">
        <f t="shared" si="125"/>
        <v>1</v>
      </c>
      <c r="S897">
        <f>VLOOKUP(N897,IF(P897="Work",Intervals!$A$4:$D$9,Intervals!$F$4:$I$9),4,1)</f>
        <v>3</v>
      </c>
    </row>
    <row r="898" spans="1:19" x14ac:dyDescent="0.25">
      <c r="A898" t="s">
        <v>234</v>
      </c>
      <c r="B898" s="1" t="s">
        <v>1988</v>
      </c>
      <c r="C898" t="s">
        <v>339</v>
      </c>
      <c r="D898">
        <f t="shared" si="117"/>
        <v>896</v>
      </c>
      <c r="E898" t="s">
        <v>387</v>
      </c>
      <c r="F898" t="s">
        <v>3</v>
      </c>
      <c r="G898" t="s">
        <v>4</v>
      </c>
      <c r="H898" t="s">
        <v>11597</v>
      </c>
      <c r="I898" t="s">
        <v>11671</v>
      </c>
      <c r="J898">
        <f t="shared" si="118"/>
        <v>3</v>
      </c>
      <c r="K898">
        <f t="shared" si="119"/>
        <v>6</v>
      </c>
      <c r="L898" s="3">
        <f t="shared" si="120"/>
        <v>42648</v>
      </c>
      <c r="M898" t="str">
        <f t="shared" si="121"/>
        <v>13:22:00</v>
      </c>
      <c r="N898">
        <f t="shared" si="122"/>
        <v>802</v>
      </c>
      <c r="O898">
        <f t="shared" si="123"/>
        <v>3</v>
      </c>
      <c r="P898" t="str">
        <f t="shared" si="124"/>
        <v>Work</v>
      </c>
      <c r="Q898" t="str">
        <f>VLOOKUP(N898,IF(P898="Work",Intervals!$A$4:$C$9,Intervals!$F$4:$H$9),3,1)</f>
        <v>Int_7-17</v>
      </c>
      <c r="R898" t="str">
        <f t="shared" si="125"/>
        <v>1</v>
      </c>
      <c r="S898">
        <f>VLOOKUP(N898,IF(P898="Work",Intervals!$A$4:$D$9,Intervals!$F$4:$I$9),4,1)</f>
        <v>3</v>
      </c>
    </row>
    <row r="899" spans="1:19" x14ac:dyDescent="0.25">
      <c r="A899" t="s">
        <v>91</v>
      </c>
      <c r="B899" s="1" t="s">
        <v>1989</v>
      </c>
      <c r="C899" t="s">
        <v>339</v>
      </c>
      <c r="D899">
        <f t="shared" ref="D899:D962" si="126">ROW()-ROW($D$2)</f>
        <v>897</v>
      </c>
      <c r="E899" t="s">
        <v>348</v>
      </c>
      <c r="F899" t="s">
        <v>10</v>
      </c>
      <c r="G899" t="s">
        <v>4</v>
      </c>
      <c r="H899" t="s">
        <v>11589</v>
      </c>
      <c r="I899" s="4">
        <v>42509</v>
      </c>
      <c r="J899">
        <f t="shared" ref="J899:J962" si="127">SEARCH("-",B899)</f>
        <v>3</v>
      </c>
      <c r="K899">
        <f t="shared" ref="K899:K962" si="128">SEARCH("-",B899,J899+1)</f>
        <v>6</v>
      </c>
      <c r="L899" s="3">
        <f t="shared" ref="L899:L962" si="129">DATE(MID(B899,K899+1,4),LEFT(B899,J899-1),MID(B899,J899+1,K899-J899-1))</f>
        <v>42648</v>
      </c>
      <c r="M899" t="str">
        <f t="shared" ref="M899:M962" si="130">MID(B899,SEARCH(" ",B899)+1,99)</f>
        <v>13:25:00</v>
      </c>
      <c r="N899">
        <f t="shared" ref="N899:N962" si="131">((M899+1)-"1.1.1900  0:00:00")*24*60</f>
        <v>804.99999999999989</v>
      </c>
      <c r="O899">
        <f t="shared" ref="O899:O962" si="132">WEEKDAY(L899,2)</f>
        <v>3</v>
      </c>
      <c r="P899" t="str">
        <f t="shared" ref="P899:P962" si="133">IF(O899&gt;5,"NonWork","Work")</f>
        <v>Work</v>
      </c>
      <c r="Q899" t="str">
        <f>VLOOKUP(N899,IF(P899="Work",Intervals!$A$4:$C$9,Intervals!$F$4:$H$9),3,1)</f>
        <v>Int_7-17</v>
      </c>
      <c r="R899" t="str">
        <f t="shared" ref="R899:R962" si="134">IF(O899&gt;5,"2","1")</f>
        <v>1</v>
      </c>
      <c r="S899">
        <f>VLOOKUP(N899,IF(P899="Work",Intervals!$A$4:$D$9,Intervals!$F$4:$I$9),4,1)</f>
        <v>3</v>
      </c>
    </row>
    <row r="900" spans="1:19" x14ac:dyDescent="0.25">
      <c r="A900" t="s">
        <v>173</v>
      </c>
      <c r="B900" s="1" t="s">
        <v>1990</v>
      </c>
      <c r="C900" t="s">
        <v>339</v>
      </c>
      <c r="D900">
        <f t="shared" si="126"/>
        <v>898</v>
      </c>
      <c r="E900" t="s">
        <v>386</v>
      </c>
      <c r="F900" t="s">
        <v>10</v>
      </c>
      <c r="G900" t="s">
        <v>4</v>
      </c>
      <c r="H900" t="s">
        <v>11603</v>
      </c>
      <c r="I900" t="s">
        <v>11677</v>
      </c>
      <c r="J900">
        <f t="shared" si="127"/>
        <v>3</v>
      </c>
      <c r="K900">
        <f t="shared" si="128"/>
        <v>6</v>
      </c>
      <c r="L900" s="3">
        <f t="shared" si="129"/>
        <v>42648</v>
      </c>
      <c r="M900" t="str">
        <f t="shared" si="130"/>
        <v>13:26:00</v>
      </c>
      <c r="N900">
        <f t="shared" si="131"/>
        <v>806</v>
      </c>
      <c r="O900">
        <f t="shared" si="132"/>
        <v>3</v>
      </c>
      <c r="P900" t="str">
        <f t="shared" si="133"/>
        <v>Work</v>
      </c>
      <c r="Q900" t="str">
        <f>VLOOKUP(N900,IF(P900="Work",Intervals!$A$4:$C$9,Intervals!$F$4:$H$9),3,1)</f>
        <v>Int_7-17</v>
      </c>
      <c r="R900" t="str">
        <f t="shared" si="134"/>
        <v>1</v>
      </c>
      <c r="S900">
        <f>VLOOKUP(N900,IF(P900="Work",Intervals!$A$4:$D$9,Intervals!$F$4:$I$9),4,1)</f>
        <v>3</v>
      </c>
    </row>
    <row r="901" spans="1:19" x14ac:dyDescent="0.25">
      <c r="A901" t="s">
        <v>237</v>
      </c>
      <c r="B901" s="1" t="s">
        <v>1991</v>
      </c>
      <c r="C901" t="s">
        <v>339</v>
      </c>
      <c r="D901">
        <f t="shared" si="126"/>
        <v>899</v>
      </c>
      <c r="E901" t="s">
        <v>379</v>
      </c>
      <c r="F901" t="s">
        <v>10</v>
      </c>
      <c r="G901" t="s">
        <v>4</v>
      </c>
      <c r="H901" t="s">
        <v>11589</v>
      </c>
      <c r="I901" s="4">
        <v>42509</v>
      </c>
      <c r="J901">
        <f t="shared" si="127"/>
        <v>3</v>
      </c>
      <c r="K901">
        <f t="shared" si="128"/>
        <v>6</v>
      </c>
      <c r="L901" s="3">
        <f t="shared" si="129"/>
        <v>42648</v>
      </c>
      <c r="M901" t="str">
        <f t="shared" si="130"/>
        <v>13:30:00</v>
      </c>
      <c r="N901">
        <f t="shared" si="131"/>
        <v>810</v>
      </c>
      <c r="O901">
        <f t="shared" si="132"/>
        <v>3</v>
      </c>
      <c r="P901" t="str">
        <f t="shared" si="133"/>
        <v>Work</v>
      </c>
      <c r="Q901" t="str">
        <f>VLOOKUP(N901,IF(P901="Work",Intervals!$A$4:$C$9,Intervals!$F$4:$H$9),3,1)</f>
        <v>Int_7-17</v>
      </c>
      <c r="R901" t="str">
        <f t="shared" si="134"/>
        <v>1</v>
      </c>
      <c r="S901">
        <f>VLOOKUP(N901,IF(P901="Work",Intervals!$A$4:$D$9,Intervals!$F$4:$I$9),4,1)</f>
        <v>3</v>
      </c>
    </row>
    <row r="902" spans="1:19" x14ac:dyDescent="0.25">
      <c r="A902" t="s">
        <v>124</v>
      </c>
      <c r="B902" s="1" t="s">
        <v>1992</v>
      </c>
      <c r="C902" t="s">
        <v>339</v>
      </c>
      <c r="D902">
        <f t="shared" si="126"/>
        <v>900</v>
      </c>
      <c r="E902" t="s">
        <v>347</v>
      </c>
      <c r="F902" t="s">
        <v>10</v>
      </c>
      <c r="G902" t="s">
        <v>4</v>
      </c>
      <c r="H902" t="s">
        <v>11589</v>
      </c>
      <c r="I902" s="4">
        <v>42509</v>
      </c>
      <c r="J902">
        <f t="shared" si="127"/>
        <v>3</v>
      </c>
      <c r="K902">
        <f t="shared" si="128"/>
        <v>6</v>
      </c>
      <c r="L902" s="3">
        <f t="shared" si="129"/>
        <v>42648</v>
      </c>
      <c r="M902" t="str">
        <f t="shared" si="130"/>
        <v>13:32:00</v>
      </c>
      <c r="N902">
        <f t="shared" si="131"/>
        <v>812</v>
      </c>
      <c r="O902">
        <f t="shared" si="132"/>
        <v>3</v>
      </c>
      <c r="P902" t="str">
        <f t="shared" si="133"/>
        <v>Work</v>
      </c>
      <c r="Q902" t="str">
        <f>VLOOKUP(N902,IF(P902="Work",Intervals!$A$4:$C$9,Intervals!$F$4:$H$9),3,1)</f>
        <v>Int_7-17</v>
      </c>
      <c r="R902" t="str">
        <f t="shared" si="134"/>
        <v>1</v>
      </c>
      <c r="S902">
        <f>VLOOKUP(N902,IF(P902="Work",Intervals!$A$4:$D$9,Intervals!$F$4:$I$9),4,1)</f>
        <v>3</v>
      </c>
    </row>
    <row r="903" spans="1:19" x14ac:dyDescent="0.25">
      <c r="A903" t="s">
        <v>85</v>
      </c>
      <c r="B903" s="1" t="s">
        <v>1993</v>
      </c>
      <c r="C903" t="s">
        <v>339</v>
      </c>
      <c r="D903">
        <f t="shared" si="126"/>
        <v>901</v>
      </c>
      <c r="E903" t="s">
        <v>492</v>
      </c>
      <c r="F903" t="s">
        <v>10</v>
      </c>
      <c r="G903" t="s">
        <v>4</v>
      </c>
      <c r="H903" t="s">
        <v>11589</v>
      </c>
      <c r="I903" s="4">
        <v>42509</v>
      </c>
      <c r="J903">
        <f t="shared" si="127"/>
        <v>3</v>
      </c>
      <c r="K903">
        <f t="shared" si="128"/>
        <v>6</v>
      </c>
      <c r="L903" s="3">
        <f t="shared" si="129"/>
        <v>42648</v>
      </c>
      <c r="M903" t="str">
        <f t="shared" si="130"/>
        <v>13:34:00</v>
      </c>
      <c r="N903">
        <f t="shared" si="131"/>
        <v>814</v>
      </c>
      <c r="O903">
        <f t="shared" si="132"/>
        <v>3</v>
      </c>
      <c r="P903" t="str">
        <f t="shared" si="133"/>
        <v>Work</v>
      </c>
      <c r="Q903" t="str">
        <f>VLOOKUP(N903,IF(P903="Work",Intervals!$A$4:$C$9,Intervals!$F$4:$H$9),3,1)</f>
        <v>Int_7-17</v>
      </c>
      <c r="R903" t="str">
        <f t="shared" si="134"/>
        <v>1</v>
      </c>
      <c r="S903">
        <f>VLOOKUP(N903,IF(P903="Work",Intervals!$A$4:$D$9,Intervals!$F$4:$I$9),4,1)</f>
        <v>3</v>
      </c>
    </row>
    <row r="904" spans="1:19" x14ac:dyDescent="0.25">
      <c r="A904" t="s">
        <v>143</v>
      </c>
      <c r="B904" s="1" t="s">
        <v>1994</v>
      </c>
      <c r="C904" t="s">
        <v>339</v>
      </c>
      <c r="D904">
        <f t="shared" si="126"/>
        <v>902</v>
      </c>
      <c r="E904" t="s">
        <v>386</v>
      </c>
      <c r="F904" t="s">
        <v>10</v>
      </c>
      <c r="G904" t="s">
        <v>4</v>
      </c>
      <c r="H904" t="s">
        <v>11603</v>
      </c>
      <c r="I904" t="s">
        <v>11677</v>
      </c>
      <c r="J904">
        <f t="shared" si="127"/>
        <v>3</v>
      </c>
      <c r="K904">
        <f t="shared" si="128"/>
        <v>6</v>
      </c>
      <c r="L904" s="3">
        <f t="shared" si="129"/>
        <v>42648</v>
      </c>
      <c r="M904" t="str">
        <f t="shared" si="130"/>
        <v>13:35:00</v>
      </c>
      <c r="N904">
        <f t="shared" si="131"/>
        <v>815.00000000000011</v>
      </c>
      <c r="O904">
        <f t="shared" si="132"/>
        <v>3</v>
      </c>
      <c r="P904" t="str">
        <f t="shared" si="133"/>
        <v>Work</v>
      </c>
      <c r="Q904" t="str">
        <f>VLOOKUP(N904,IF(P904="Work",Intervals!$A$4:$C$9,Intervals!$F$4:$H$9),3,1)</f>
        <v>Int_7-17</v>
      </c>
      <c r="R904" t="str">
        <f t="shared" si="134"/>
        <v>1</v>
      </c>
      <c r="S904">
        <f>VLOOKUP(N904,IF(P904="Work",Intervals!$A$4:$D$9,Intervals!$F$4:$I$9),4,1)</f>
        <v>3</v>
      </c>
    </row>
    <row r="905" spans="1:19" x14ac:dyDescent="0.25">
      <c r="A905" t="s">
        <v>153</v>
      </c>
      <c r="B905" s="1" t="s">
        <v>1995</v>
      </c>
      <c r="C905" t="s">
        <v>339</v>
      </c>
      <c r="D905">
        <f t="shared" si="126"/>
        <v>903</v>
      </c>
      <c r="E905" t="s">
        <v>387</v>
      </c>
      <c r="F905" t="s">
        <v>3</v>
      </c>
      <c r="G905" t="s">
        <v>4</v>
      </c>
      <c r="H905" t="s">
        <v>11597</v>
      </c>
      <c r="I905" t="s">
        <v>11671</v>
      </c>
      <c r="J905">
        <f t="shared" si="127"/>
        <v>3</v>
      </c>
      <c r="K905">
        <f t="shared" si="128"/>
        <v>6</v>
      </c>
      <c r="L905" s="3">
        <f t="shared" si="129"/>
        <v>42648</v>
      </c>
      <c r="M905" t="str">
        <f t="shared" si="130"/>
        <v>13:40:00</v>
      </c>
      <c r="N905">
        <f t="shared" si="131"/>
        <v>820</v>
      </c>
      <c r="O905">
        <f t="shared" si="132"/>
        <v>3</v>
      </c>
      <c r="P905" t="str">
        <f t="shared" si="133"/>
        <v>Work</v>
      </c>
      <c r="Q905" t="str">
        <f>VLOOKUP(N905,IF(P905="Work",Intervals!$A$4:$C$9,Intervals!$F$4:$H$9),3,1)</f>
        <v>Int_7-17</v>
      </c>
      <c r="R905" t="str">
        <f t="shared" si="134"/>
        <v>1</v>
      </c>
      <c r="S905">
        <f>VLOOKUP(N905,IF(P905="Work",Intervals!$A$4:$D$9,Intervals!$F$4:$I$9),4,1)</f>
        <v>3</v>
      </c>
    </row>
    <row r="906" spans="1:19" x14ac:dyDescent="0.25">
      <c r="A906" t="s">
        <v>123</v>
      </c>
      <c r="B906" s="1" t="s">
        <v>1996</v>
      </c>
      <c r="C906" t="s">
        <v>339</v>
      </c>
      <c r="D906">
        <f t="shared" si="126"/>
        <v>904</v>
      </c>
      <c r="E906" t="s">
        <v>385</v>
      </c>
      <c r="F906" t="s">
        <v>3</v>
      </c>
      <c r="G906" t="s">
        <v>4</v>
      </c>
      <c r="H906" t="s">
        <v>11597</v>
      </c>
      <c r="I906" t="s">
        <v>11671</v>
      </c>
      <c r="J906">
        <f t="shared" si="127"/>
        <v>3</v>
      </c>
      <c r="K906">
        <f t="shared" si="128"/>
        <v>6</v>
      </c>
      <c r="L906" s="3">
        <f t="shared" si="129"/>
        <v>42648</v>
      </c>
      <c r="M906" t="str">
        <f t="shared" si="130"/>
        <v>13:41:00</v>
      </c>
      <c r="N906">
        <f t="shared" si="131"/>
        <v>820.99999999999977</v>
      </c>
      <c r="O906">
        <f t="shared" si="132"/>
        <v>3</v>
      </c>
      <c r="P906" t="str">
        <f t="shared" si="133"/>
        <v>Work</v>
      </c>
      <c r="Q906" t="str">
        <f>VLOOKUP(N906,IF(P906="Work",Intervals!$A$4:$C$9,Intervals!$F$4:$H$9),3,1)</f>
        <v>Int_7-17</v>
      </c>
      <c r="R906" t="str">
        <f t="shared" si="134"/>
        <v>1</v>
      </c>
      <c r="S906">
        <f>VLOOKUP(N906,IF(P906="Work",Intervals!$A$4:$D$9,Intervals!$F$4:$I$9),4,1)</f>
        <v>3</v>
      </c>
    </row>
    <row r="907" spans="1:19" x14ac:dyDescent="0.25">
      <c r="A907" t="s">
        <v>110</v>
      </c>
      <c r="B907" s="1" t="s">
        <v>1997</v>
      </c>
      <c r="C907" t="s">
        <v>339</v>
      </c>
      <c r="D907">
        <f t="shared" si="126"/>
        <v>905</v>
      </c>
      <c r="E907" t="s">
        <v>391</v>
      </c>
      <c r="F907" t="s">
        <v>10</v>
      </c>
      <c r="G907" t="s">
        <v>4</v>
      </c>
      <c r="H907" t="s">
        <v>11603</v>
      </c>
      <c r="I907" t="s">
        <v>11677</v>
      </c>
      <c r="J907">
        <f t="shared" si="127"/>
        <v>3</v>
      </c>
      <c r="K907">
        <f t="shared" si="128"/>
        <v>6</v>
      </c>
      <c r="L907" s="3">
        <f t="shared" si="129"/>
        <v>42648</v>
      </c>
      <c r="M907" t="str">
        <f t="shared" si="130"/>
        <v>13:42:00</v>
      </c>
      <c r="N907">
        <f t="shared" si="131"/>
        <v>822</v>
      </c>
      <c r="O907">
        <f t="shared" si="132"/>
        <v>3</v>
      </c>
      <c r="P907" t="str">
        <f t="shared" si="133"/>
        <v>Work</v>
      </c>
      <c r="Q907" t="str">
        <f>VLOOKUP(N907,IF(P907="Work",Intervals!$A$4:$C$9,Intervals!$F$4:$H$9),3,1)</f>
        <v>Int_7-17</v>
      </c>
      <c r="R907" t="str">
        <f t="shared" si="134"/>
        <v>1</v>
      </c>
      <c r="S907">
        <f>VLOOKUP(N907,IF(P907="Work",Intervals!$A$4:$D$9,Intervals!$F$4:$I$9),4,1)</f>
        <v>3</v>
      </c>
    </row>
    <row r="908" spans="1:19" x14ac:dyDescent="0.25">
      <c r="A908" t="s">
        <v>127</v>
      </c>
      <c r="B908" s="1" t="s">
        <v>1998</v>
      </c>
      <c r="C908" t="s">
        <v>339</v>
      </c>
      <c r="D908">
        <f t="shared" si="126"/>
        <v>906</v>
      </c>
      <c r="E908" t="s">
        <v>388</v>
      </c>
      <c r="F908" t="s">
        <v>10</v>
      </c>
      <c r="G908" t="s">
        <v>4</v>
      </c>
      <c r="H908" t="s">
        <v>11604</v>
      </c>
      <c r="I908" t="s">
        <v>11678</v>
      </c>
      <c r="J908">
        <f t="shared" si="127"/>
        <v>3</v>
      </c>
      <c r="K908">
        <f t="shared" si="128"/>
        <v>6</v>
      </c>
      <c r="L908" s="3">
        <f t="shared" si="129"/>
        <v>42648</v>
      </c>
      <c r="M908" t="str">
        <f t="shared" si="130"/>
        <v>13:52:00</v>
      </c>
      <c r="N908">
        <f t="shared" si="131"/>
        <v>832.00000000000023</v>
      </c>
      <c r="O908">
        <f t="shared" si="132"/>
        <v>3</v>
      </c>
      <c r="P908" t="str">
        <f t="shared" si="133"/>
        <v>Work</v>
      </c>
      <c r="Q908" t="str">
        <f>VLOOKUP(N908,IF(P908="Work",Intervals!$A$4:$C$9,Intervals!$F$4:$H$9),3,1)</f>
        <v>Int_7-17</v>
      </c>
      <c r="R908" t="str">
        <f t="shared" si="134"/>
        <v>1</v>
      </c>
      <c r="S908">
        <f>VLOOKUP(N908,IF(P908="Work",Intervals!$A$4:$D$9,Intervals!$F$4:$I$9),4,1)</f>
        <v>3</v>
      </c>
    </row>
    <row r="909" spans="1:19" x14ac:dyDescent="0.25">
      <c r="A909" t="s">
        <v>183</v>
      </c>
      <c r="B909" s="1" t="s">
        <v>1999</v>
      </c>
      <c r="C909" t="s">
        <v>339</v>
      </c>
      <c r="D909">
        <f t="shared" si="126"/>
        <v>907</v>
      </c>
      <c r="E909" t="s">
        <v>391</v>
      </c>
      <c r="F909" t="s">
        <v>10</v>
      </c>
      <c r="G909" t="s">
        <v>4</v>
      </c>
      <c r="H909" t="s">
        <v>11603</v>
      </c>
      <c r="I909" t="s">
        <v>11677</v>
      </c>
      <c r="J909">
        <f t="shared" si="127"/>
        <v>3</v>
      </c>
      <c r="K909">
        <f t="shared" si="128"/>
        <v>6</v>
      </c>
      <c r="L909" s="3">
        <f t="shared" si="129"/>
        <v>42648</v>
      </c>
      <c r="M909" t="str">
        <f t="shared" si="130"/>
        <v>13:54:00</v>
      </c>
      <c r="N909">
        <f t="shared" si="131"/>
        <v>833.99999999999989</v>
      </c>
      <c r="O909">
        <f t="shared" si="132"/>
        <v>3</v>
      </c>
      <c r="P909" t="str">
        <f t="shared" si="133"/>
        <v>Work</v>
      </c>
      <c r="Q909" t="str">
        <f>VLOOKUP(N909,IF(P909="Work",Intervals!$A$4:$C$9,Intervals!$F$4:$H$9),3,1)</f>
        <v>Int_7-17</v>
      </c>
      <c r="R909" t="str">
        <f t="shared" si="134"/>
        <v>1</v>
      </c>
      <c r="S909">
        <f>VLOOKUP(N909,IF(P909="Work",Intervals!$A$4:$D$9,Intervals!$F$4:$I$9),4,1)</f>
        <v>3</v>
      </c>
    </row>
    <row r="910" spans="1:19" x14ac:dyDescent="0.25">
      <c r="A910" t="s">
        <v>103</v>
      </c>
      <c r="B910" s="1" t="s">
        <v>2000</v>
      </c>
      <c r="C910" t="s">
        <v>339</v>
      </c>
      <c r="D910">
        <f t="shared" si="126"/>
        <v>908</v>
      </c>
      <c r="E910" t="s">
        <v>368</v>
      </c>
      <c r="F910" t="s">
        <v>10</v>
      </c>
      <c r="G910" t="s">
        <v>4</v>
      </c>
      <c r="H910" t="s">
        <v>11589</v>
      </c>
      <c r="I910" s="4">
        <v>42509</v>
      </c>
      <c r="J910">
        <f t="shared" si="127"/>
        <v>3</v>
      </c>
      <c r="K910">
        <f t="shared" si="128"/>
        <v>6</v>
      </c>
      <c r="L910" s="3">
        <f t="shared" si="129"/>
        <v>42648</v>
      </c>
      <c r="M910" t="str">
        <f t="shared" si="130"/>
        <v>14:01:00</v>
      </c>
      <c r="N910">
        <f t="shared" si="131"/>
        <v>841</v>
      </c>
      <c r="O910">
        <f t="shared" si="132"/>
        <v>3</v>
      </c>
      <c r="P910" t="str">
        <f t="shared" si="133"/>
        <v>Work</v>
      </c>
      <c r="Q910" t="str">
        <f>VLOOKUP(N910,IF(P910="Work",Intervals!$A$4:$C$9,Intervals!$F$4:$H$9),3,1)</f>
        <v>Int_7-17</v>
      </c>
      <c r="R910" t="str">
        <f t="shared" si="134"/>
        <v>1</v>
      </c>
      <c r="S910">
        <f>VLOOKUP(N910,IF(P910="Work",Intervals!$A$4:$D$9,Intervals!$F$4:$I$9),4,1)</f>
        <v>3</v>
      </c>
    </row>
    <row r="911" spans="1:19" x14ac:dyDescent="0.25">
      <c r="A911" t="s">
        <v>130</v>
      </c>
      <c r="B911" s="1" t="s">
        <v>2001</v>
      </c>
      <c r="C911" t="s">
        <v>339</v>
      </c>
      <c r="D911">
        <f t="shared" si="126"/>
        <v>909</v>
      </c>
      <c r="E911" t="s">
        <v>391</v>
      </c>
      <c r="F911" t="s">
        <v>10</v>
      </c>
      <c r="G911" t="s">
        <v>4</v>
      </c>
      <c r="H911" t="s">
        <v>11603</v>
      </c>
      <c r="I911" t="s">
        <v>11677</v>
      </c>
      <c r="J911">
        <f t="shared" si="127"/>
        <v>3</v>
      </c>
      <c r="K911">
        <f t="shared" si="128"/>
        <v>6</v>
      </c>
      <c r="L911" s="3">
        <f t="shared" si="129"/>
        <v>42648</v>
      </c>
      <c r="M911" t="str">
        <f t="shared" si="130"/>
        <v>14:03:00</v>
      </c>
      <c r="N911">
        <f t="shared" si="131"/>
        <v>843</v>
      </c>
      <c r="O911">
        <f t="shared" si="132"/>
        <v>3</v>
      </c>
      <c r="P911" t="str">
        <f t="shared" si="133"/>
        <v>Work</v>
      </c>
      <c r="Q911" t="str">
        <f>VLOOKUP(N911,IF(P911="Work",Intervals!$A$4:$C$9,Intervals!$F$4:$H$9),3,1)</f>
        <v>Int_7-17</v>
      </c>
      <c r="R911" t="str">
        <f t="shared" si="134"/>
        <v>1</v>
      </c>
      <c r="S911">
        <f>VLOOKUP(N911,IF(P911="Work",Intervals!$A$4:$D$9,Intervals!$F$4:$I$9),4,1)</f>
        <v>3</v>
      </c>
    </row>
    <row r="912" spans="1:19" x14ac:dyDescent="0.25">
      <c r="A912" t="s">
        <v>240</v>
      </c>
      <c r="B912" s="1" t="s">
        <v>2002</v>
      </c>
      <c r="C912" t="s">
        <v>339</v>
      </c>
      <c r="D912">
        <f t="shared" si="126"/>
        <v>910</v>
      </c>
      <c r="E912" t="s">
        <v>483</v>
      </c>
      <c r="F912" t="s">
        <v>11571</v>
      </c>
      <c r="G912" t="s">
        <v>30</v>
      </c>
      <c r="H912" t="s">
        <v>11616</v>
      </c>
      <c r="I912" t="s">
        <v>11690</v>
      </c>
      <c r="J912">
        <f t="shared" si="127"/>
        <v>3</v>
      </c>
      <c r="K912">
        <f t="shared" si="128"/>
        <v>6</v>
      </c>
      <c r="L912" s="3">
        <f t="shared" si="129"/>
        <v>42648</v>
      </c>
      <c r="M912" t="str">
        <f t="shared" si="130"/>
        <v>14:05:00</v>
      </c>
      <c r="N912">
        <f t="shared" si="131"/>
        <v>845</v>
      </c>
      <c r="O912">
        <f t="shared" si="132"/>
        <v>3</v>
      </c>
      <c r="P912" t="str">
        <f t="shared" si="133"/>
        <v>Work</v>
      </c>
      <c r="Q912" t="str">
        <f>VLOOKUP(N912,IF(P912="Work",Intervals!$A$4:$C$9,Intervals!$F$4:$H$9),3,1)</f>
        <v>Int_7-17</v>
      </c>
      <c r="R912" t="str">
        <f t="shared" si="134"/>
        <v>1</v>
      </c>
      <c r="S912">
        <f>VLOOKUP(N912,IF(P912="Work",Intervals!$A$4:$D$9,Intervals!$F$4:$I$9),4,1)</f>
        <v>3</v>
      </c>
    </row>
    <row r="913" spans="1:19" x14ac:dyDescent="0.25">
      <c r="A913" t="s">
        <v>240</v>
      </c>
      <c r="B913" s="1" t="s">
        <v>2003</v>
      </c>
      <c r="C913" t="s">
        <v>339</v>
      </c>
      <c r="D913">
        <f t="shared" si="126"/>
        <v>911</v>
      </c>
      <c r="E913" t="s">
        <v>483</v>
      </c>
      <c r="F913" t="s">
        <v>11571</v>
      </c>
      <c r="G913" t="s">
        <v>30</v>
      </c>
      <c r="H913" t="s">
        <v>11616</v>
      </c>
      <c r="I913" t="s">
        <v>11690</v>
      </c>
      <c r="J913">
        <f t="shared" si="127"/>
        <v>3</v>
      </c>
      <c r="K913">
        <f t="shared" si="128"/>
        <v>6</v>
      </c>
      <c r="L913" s="3">
        <f t="shared" si="129"/>
        <v>42648</v>
      </c>
      <c r="M913" t="str">
        <f t="shared" si="130"/>
        <v>14:06:00</v>
      </c>
      <c r="N913">
        <f t="shared" si="131"/>
        <v>845.99999999999989</v>
      </c>
      <c r="O913">
        <f t="shared" si="132"/>
        <v>3</v>
      </c>
      <c r="P913" t="str">
        <f t="shared" si="133"/>
        <v>Work</v>
      </c>
      <c r="Q913" t="str">
        <f>VLOOKUP(N913,IF(P913="Work",Intervals!$A$4:$C$9,Intervals!$F$4:$H$9),3,1)</f>
        <v>Int_7-17</v>
      </c>
      <c r="R913" t="str">
        <f t="shared" si="134"/>
        <v>1</v>
      </c>
      <c r="S913">
        <f>VLOOKUP(N913,IF(P913="Work",Intervals!$A$4:$D$9,Intervals!$F$4:$I$9),4,1)</f>
        <v>3</v>
      </c>
    </row>
    <row r="914" spans="1:19" x14ac:dyDescent="0.25">
      <c r="A914" t="s">
        <v>153</v>
      </c>
      <c r="B914" s="1" t="s">
        <v>2004</v>
      </c>
      <c r="C914" t="s">
        <v>339</v>
      </c>
      <c r="D914">
        <f t="shared" si="126"/>
        <v>912</v>
      </c>
      <c r="E914" t="s">
        <v>387</v>
      </c>
      <c r="F914" t="s">
        <v>3</v>
      </c>
      <c r="G914" t="s">
        <v>4</v>
      </c>
      <c r="H914" t="s">
        <v>11597</v>
      </c>
      <c r="I914" t="s">
        <v>11671</v>
      </c>
      <c r="J914">
        <f t="shared" si="127"/>
        <v>3</v>
      </c>
      <c r="K914">
        <f t="shared" si="128"/>
        <v>6</v>
      </c>
      <c r="L914" s="3">
        <f t="shared" si="129"/>
        <v>42648</v>
      </c>
      <c r="M914" t="str">
        <f t="shared" si="130"/>
        <v>14:07:00</v>
      </c>
      <c r="N914">
        <f t="shared" si="131"/>
        <v>847</v>
      </c>
      <c r="O914">
        <f t="shared" si="132"/>
        <v>3</v>
      </c>
      <c r="P914" t="str">
        <f t="shared" si="133"/>
        <v>Work</v>
      </c>
      <c r="Q914" t="str">
        <f>VLOOKUP(N914,IF(P914="Work",Intervals!$A$4:$C$9,Intervals!$F$4:$H$9),3,1)</f>
        <v>Int_7-17</v>
      </c>
      <c r="R914" t="str">
        <f t="shared" si="134"/>
        <v>1</v>
      </c>
      <c r="S914">
        <f>VLOOKUP(N914,IF(P914="Work",Intervals!$A$4:$D$9,Intervals!$F$4:$I$9),4,1)</f>
        <v>3</v>
      </c>
    </row>
    <row r="915" spans="1:19" x14ac:dyDescent="0.25">
      <c r="A915" t="s">
        <v>83</v>
      </c>
      <c r="B915" s="1" t="s">
        <v>2005</v>
      </c>
      <c r="C915" t="s">
        <v>339</v>
      </c>
      <c r="D915">
        <f t="shared" si="126"/>
        <v>913</v>
      </c>
      <c r="E915" t="s">
        <v>384</v>
      </c>
      <c r="F915" t="s">
        <v>10</v>
      </c>
      <c r="G915" t="s">
        <v>4</v>
      </c>
      <c r="H915" t="s">
        <v>11589</v>
      </c>
      <c r="I915" s="4">
        <v>42509</v>
      </c>
      <c r="J915">
        <f t="shared" si="127"/>
        <v>3</v>
      </c>
      <c r="K915">
        <f t="shared" si="128"/>
        <v>6</v>
      </c>
      <c r="L915" s="3">
        <f t="shared" si="129"/>
        <v>42648</v>
      </c>
      <c r="M915" t="str">
        <f t="shared" si="130"/>
        <v>14:11:00</v>
      </c>
      <c r="N915">
        <f t="shared" si="131"/>
        <v>851</v>
      </c>
      <c r="O915">
        <f t="shared" si="132"/>
        <v>3</v>
      </c>
      <c r="P915" t="str">
        <f t="shared" si="133"/>
        <v>Work</v>
      </c>
      <c r="Q915" t="str">
        <f>VLOOKUP(N915,IF(P915="Work",Intervals!$A$4:$C$9,Intervals!$F$4:$H$9),3,1)</f>
        <v>Int_7-17</v>
      </c>
      <c r="R915" t="str">
        <f t="shared" si="134"/>
        <v>1</v>
      </c>
      <c r="S915">
        <f>VLOOKUP(N915,IF(P915="Work",Intervals!$A$4:$D$9,Intervals!$F$4:$I$9),4,1)</f>
        <v>3</v>
      </c>
    </row>
    <row r="916" spans="1:19" x14ac:dyDescent="0.25">
      <c r="A916" t="s">
        <v>152</v>
      </c>
      <c r="B916" s="1" t="s">
        <v>2006</v>
      </c>
      <c r="C916" t="s">
        <v>339</v>
      </c>
      <c r="D916">
        <f t="shared" si="126"/>
        <v>914</v>
      </c>
      <c r="E916" t="s">
        <v>386</v>
      </c>
      <c r="F916" t="s">
        <v>10</v>
      </c>
      <c r="G916" t="s">
        <v>4</v>
      </c>
      <c r="H916" t="s">
        <v>11603</v>
      </c>
      <c r="I916" t="s">
        <v>11677</v>
      </c>
      <c r="J916">
        <f t="shared" si="127"/>
        <v>3</v>
      </c>
      <c r="K916">
        <f t="shared" si="128"/>
        <v>6</v>
      </c>
      <c r="L916" s="3">
        <f t="shared" si="129"/>
        <v>42648</v>
      </c>
      <c r="M916" t="str">
        <f t="shared" si="130"/>
        <v>14:13:00</v>
      </c>
      <c r="N916">
        <f t="shared" si="131"/>
        <v>853</v>
      </c>
      <c r="O916">
        <f t="shared" si="132"/>
        <v>3</v>
      </c>
      <c r="P916" t="str">
        <f t="shared" si="133"/>
        <v>Work</v>
      </c>
      <c r="Q916" t="str">
        <f>VLOOKUP(N916,IF(P916="Work",Intervals!$A$4:$C$9,Intervals!$F$4:$H$9),3,1)</f>
        <v>Int_7-17</v>
      </c>
      <c r="R916" t="str">
        <f t="shared" si="134"/>
        <v>1</v>
      </c>
      <c r="S916">
        <f>VLOOKUP(N916,IF(P916="Work",Intervals!$A$4:$D$9,Intervals!$F$4:$I$9),4,1)</f>
        <v>3</v>
      </c>
    </row>
    <row r="917" spans="1:19" x14ac:dyDescent="0.25">
      <c r="A917" t="s">
        <v>242</v>
      </c>
      <c r="B917" s="1" t="s">
        <v>2007</v>
      </c>
      <c r="C917" t="s">
        <v>339</v>
      </c>
      <c r="D917">
        <f t="shared" si="126"/>
        <v>915</v>
      </c>
      <c r="E917" t="s">
        <v>379</v>
      </c>
      <c r="F917" t="s">
        <v>10</v>
      </c>
      <c r="G917" t="s">
        <v>4</v>
      </c>
      <c r="H917" t="s">
        <v>11589</v>
      </c>
      <c r="I917" s="4">
        <v>42509</v>
      </c>
      <c r="J917">
        <f t="shared" si="127"/>
        <v>3</v>
      </c>
      <c r="K917">
        <f t="shared" si="128"/>
        <v>6</v>
      </c>
      <c r="L917" s="3">
        <f t="shared" si="129"/>
        <v>42648</v>
      </c>
      <c r="M917" t="str">
        <f t="shared" si="130"/>
        <v>14:16:00</v>
      </c>
      <c r="N917">
        <f t="shared" si="131"/>
        <v>856.00000000000011</v>
      </c>
      <c r="O917">
        <f t="shared" si="132"/>
        <v>3</v>
      </c>
      <c r="P917" t="str">
        <f t="shared" si="133"/>
        <v>Work</v>
      </c>
      <c r="Q917" t="str">
        <f>VLOOKUP(N917,IF(P917="Work",Intervals!$A$4:$C$9,Intervals!$F$4:$H$9),3,1)</f>
        <v>Int_7-17</v>
      </c>
      <c r="R917" t="str">
        <f t="shared" si="134"/>
        <v>1</v>
      </c>
      <c r="S917">
        <f>VLOOKUP(N917,IF(P917="Work",Intervals!$A$4:$D$9,Intervals!$F$4:$I$9),4,1)</f>
        <v>3</v>
      </c>
    </row>
    <row r="918" spans="1:19" x14ac:dyDescent="0.25">
      <c r="A918" t="s">
        <v>199</v>
      </c>
      <c r="B918" s="1" t="s">
        <v>2008</v>
      </c>
      <c r="C918" t="s">
        <v>339</v>
      </c>
      <c r="D918">
        <f t="shared" si="126"/>
        <v>916</v>
      </c>
      <c r="E918" t="s">
        <v>392</v>
      </c>
      <c r="F918" t="s">
        <v>11568</v>
      </c>
      <c r="G918" t="s">
        <v>4</v>
      </c>
      <c r="H918" t="s">
        <v>11589</v>
      </c>
      <c r="I918" s="4">
        <v>42509</v>
      </c>
      <c r="J918">
        <f t="shared" si="127"/>
        <v>3</v>
      </c>
      <c r="K918">
        <f t="shared" si="128"/>
        <v>6</v>
      </c>
      <c r="L918" s="3">
        <f t="shared" si="129"/>
        <v>42648</v>
      </c>
      <c r="M918" t="str">
        <f t="shared" si="130"/>
        <v>14:17:00</v>
      </c>
      <c r="N918">
        <f t="shared" si="131"/>
        <v>857</v>
      </c>
      <c r="O918">
        <f t="shared" si="132"/>
        <v>3</v>
      </c>
      <c r="P918" t="str">
        <f t="shared" si="133"/>
        <v>Work</v>
      </c>
      <c r="Q918" t="str">
        <f>VLOOKUP(N918,IF(P918="Work",Intervals!$A$4:$C$9,Intervals!$F$4:$H$9),3,1)</f>
        <v>Int_7-17</v>
      </c>
      <c r="R918" t="str">
        <f t="shared" si="134"/>
        <v>1</v>
      </c>
      <c r="S918">
        <f>VLOOKUP(N918,IF(P918="Work",Intervals!$A$4:$D$9,Intervals!$F$4:$I$9),4,1)</f>
        <v>3</v>
      </c>
    </row>
    <row r="919" spans="1:19" x14ac:dyDescent="0.25">
      <c r="A919" t="s">
        <v>99</v>
      </c>
      <c r="B919" s="1" t="s">
        <v>2009</v>
      </c>
      <c r="C919" t="s">
        <v>339</v>
      </c>
      <c r="D919">
        <f t="shared" si="126"/>
        <v>917</v>
      </c>
      <c r="E919" t="s">
        <v>493</v>
      </c>
      <c r="F919" t="s">
        <v>10</v>
      </c>
      <c r="G919" t="s">
        <v>4</v>
      </c>
      <c r="H919" t="s">
        <v>11589</v>
      </c>
      <c r="I919" s="4">
        <v>42509</v>
      </c>
      <c r="J919">
        <f t="shared" si="127"/>
        <v>3</v>
      </c>
      <c r="K919">
        <f t="shared" si="128"/>
        <v>6</v>
      </c>
      <c r="L919" s="3">
        <f t="shared" si="129"/>
        <v>42648</v>
      </c>
      <c r="M919" t="str">
        <f t="shared" si="130"/>
        <v>14:19:00</v>
      </c>
      <c r="N919">
        <f t="shared" si="131"/>
        <v>859</v>
      </c>
      <c r="O919">
        <f t="shared" si="132"/>
        <v>3</v>
      </c>
      <c r="P919" t="str">
        <f t="shared" si="133"/>
        <v>Work</v>
      </c>
      <c r="Q919" t="str">
        <f>VLOOKUP(N919,IF(P919="Work",Intervals!$A$4:$C$9,Intervals!$F$4:$H$9),3,1)</f>
        <v>Int_7-17</v>
      </c>
      <c r="R919" t="str">
        <f t="shared" si="134"/>
        <v>1</v>
      </c>
      <c r="S919">
        <f>VLOOKUP(N919,IF(P919="Work",Intervals!$A$4:$D$9,Intervals!$F$4:$I$9),4,1)</f>
        <v>3</v>
      </c>
    </row>
    <row r="920" spans="1:19" x14ac:dyDescent="0.25">
      <c r="A920" t="s">
        <v>230</v>
      </c>
      <c r="B920" s="1" t="s">
        <v>2010</v>
      </c>
      <c r="C920" t="s">
        <v>339</v>
      </c>
      <c r="D920">
        <f t="shared" si="126"/>
        <v>918</v>
      </c>
      <c r="E920" t="s">
        <v>387</v>
      </c>
      <c r="F920" t="s">
        <v>3</v>
      </c>
      <c r="G920" t="s">
        <v>4</v>
      </c>
      <c r="H920" t="s">
        <v>11597</v>
      </c>
      <c r="I920" t="s">
        <v>11671</v>
      </c>
      <c r="J920">
        <f t="shared" si="127"/>
        <v>3</v>
      </c>
      <c r="K920">
        <f t="shared" si="128"/>
        <v>6</v>
      </c>
      <c r="L920" s="3">
        <f t="shared" si="129"/>
        <v>42648</v>
      </c>
      <c r="M920" t="str">
        <f t="shared" si="130"/>
        <v>14:22:00</v>
      </c>
      <c r="N920">
        <f t="shared" si="131"/>
        <v>861.99999999999977</v>
      </c>
      <c r="O920">
        <f t="shared" si="132"/>
        <v>3</v>
      </c>
      <c r="P920" t="str">
        <f t="shared" si="133"/>
        <v>Work</v>
      </c>
      <c r="Q920" t="str">
        <f>VLOOKUP(N920,IF(P920="Work",Intervals!$A$4:$C$9,Intervals!$F$4:$H$9),3,1)</f>
        <v>Int_7-17</v>
      </c>
      <c r="R920" t="str">
        <f t="shared" si="134"/>
        <v>1</v>
      </c>
      <c r="S920">
        <f>VLOOKUP(N920,IF(P920="Work",Intervals!$A$4:$D$9,Intervals!$F$4:$I$9),4,1)</f>
        <v>3</v>
      </c>
    </row>
    <row r="921" spans="1:19" x14ac:dyDescent="0.25">
      <c r="A921" t="s">
        <v>242</v>
      </c>
      <c r="B921" s="1" t="s">
        <v>2011</v>
      </c>
      <c r="C921" t="s">
        <v>339</v>
      </c>
      <c r="D921">
        <f t="shared" si="126"/>
        <v>919</v>
      </c>
      <c r="E921" t="s">
        <v>379</v>
      </c>
      <c r="F921" t="s">
        <v>10</v>
      </c>
      <c r="G921" t="s">
        <v>4</v>
      </c>
      <c r="H921" t="s">
        <v>11589</v>
      </c>
      <c r="I921" s="4">
        <v>42509</v>
      </c>
      <c r="J921">
        <f t="shared" si="127"/>
        <v>3</v>
      </c>
      <c r="K921">
        <f t="shared" si="128"/>
        <v>6</v>
      </c>
      <c r="L921" s="3">
        <f t="shared" si="129"/>
        <v>42648</v>
      </c>
      <c r="M921" t="str">
        <f t="shared" si="130"/>
        <v>14:24:00</v>
      </c>
      <c r="N921">
        <f t="shared" si="131"/>
        <v>864.00000000000011</v>
      </c>
      <c r="O921">
        <f t="shared" si="132"/>
        <v>3</v>
      </c>
      <c r="P921" t="str">
        <f t="shared" si="133"/>
        <v>Work</v>
      </c>
      <c r="Q921" t="str">
        <f>VLOOKUP(N921,IF(P921="Work",Intervals!$A$4:$C$9,Intervals!$F$4:$H$9),3,1)</f>
        <v>Int_7-17</v>
      </c>
      <c r="R921" t="str">
        <f t="shared" si="134"/>
        <v>1</v>
      </c>
      <c r="S921">
        <f>VLOOKUP(N921,IF(P921="Work",Intervals!$A$4:$D$9,Intervals!$F$4:$I$9),4,1)</f>
        <v>3</v>
      </c>
    </row>
    <row r="922" spans="1:19" x14ac:dyDescent="0.25">
      <c r="A922" t="s">
        <v>122</v>
      </c>
      <c r="B922" s="1" t="s">
        <v>2012</v>
      </c>
      <c r="C922" t="s">
        <v>339</v>
      </c>
      <c r="D922">
        <f t="shared" si="126"/>
        <v>920</v>
      </c>
      <c r="E922" t="s">
        <v>347</v>
      </c>
      <c r="F922" t="s">
        <v>10</v>
      </c>
      <c r="G922" t="s">
        <v>4</v>
      </c>
      <c r="H922" t="s">
        <v>11589</v>
      </c>
      <c r="I922" s="4">
        <v>42509</v>
      </c>
      <c r="J922">
        <f t="shared" si="127"/>
        <v>3</v>
      </c>
      <c r="K922">
        <f t="shared" si="128"/>
        <v>6</v>
      </c>
      <c r="L922" s="3">
        <f t="shared" si="129"/>
        <v>42648</v>
      </c>
      <c r="M922" t="str">
        <f t="shared" si="130"/>
        <v>14:25:00</v>
      </c>
      <c r="N922">
        <f t="shared" si="131"/>
        <v>865</v>
      </c>
      <c r="O922">
        <f t="shared" si="132"/>
        <v>3</v>
      </c>
      <c r="P922" t="str">
        <f t="shared" si="133"/>
        <v>Work</v>
      </c>
      <c r="Q922" t="str">
        <f>VLOOKUP(N922,IF(P922="Work",Intervals!$A$4:$C$9,Intervals!$F$4:$H$9),3,1)</f>
        <v>Int_7-17</v>
      </c>
      <c r="R922" t="str">
        <f t="shared" si="134"/>
        <v>1</v>
      </c>
      <c r="S922">
        <f>VLOOKUP(N922,IF(P922="Work",Intervals!$A$4:$D$9,Intervals!$F$4:$I$9),4,1)</f>
        <v>3</v>
      </c>
    </row>
    <row r="923" spans="1:19" x14ac:dyDescent="0.25">
      <c r="A923" t="s">
        <v>177</v>
      </c>
      <c r="B923" s="1" t="s">
        <v>2013</v>
      </c>
      <c r="C923" t="s">
        <v>339</v>
      </c>
      <c r="D923">
        <f t="shared" si="126"/>
        <v>921</v>
      </c>
      <c r="E923" t="s">
        <v>494</v>
      </c>
      <c r="F923" t="s">
        <v>10</v>
      </c>
      <c r="G923" t="s">
        <v>4</v>
      </c>
      <c r="H923" t="s">
        <v>11589</v>
      </c>
      <c r="I923" s="4">
        <v>42509</v>
      </c>
      <c r="J923">
        <f t="shared" si="127"/>
        <v>3</v>
      </c>
      <c r="K923">
        <f t="shared" si="128"/>
        <v>6</v>
      </c>
      <c r="L923" s="3">
        <f t="shared" si="129"/>
        <v>42648</v>
      </c>
      <c r="M923" t="str">
        <f t="shared" si="130"/>
        <v>14:28:00</v>
      </c>
      <c r="N923">
        <f t="shared" si="131"/>
        <v>868.00000000000011</v>
      </c>
      <c r="O923">
        <f t="shared" si="132"/>
        <v>3</v>
      </c>
      <c r="P923" t="str">
        <f t="shared" si="133"/>
        <v>Work</v>
      </c>
      <c r="Q923" t="str">
        <f>VLOOKUP(N923,IF(P923="Work",Intervals!$A$4:$C$9,Intervals!$F$4:$H$9),3,1)</f>
        <v>Int_7-17</v>
      </c>
      <c r="R923" t="str">
        <f t="shared" si="134"/>
        <v>1</v>
      </c>
      <c r="S923">
        <f>VLOOKUP(N923,IF(P923="Work",Intervals!$A$4:$D$9,Intervals!$F$4:$I$9),4,1)</f>
        <v>3</v>
      </c>
    </row>
    <row r="924" spans="1:19" x14ac:dyDescent="0.25">
      <c r="A924" t="s">
        <v>95</v>
      </c>
      <c r="B924" s="1" t="s">
        <v>2014</v>
      </c>
      <c r="C924" t="s">
        <v>339</v>
      </c>
      <c r="D924">
        <f t="shared" si="126"/>
        <v>922</v>
      </c>
      <c r="E924" t="s">
        <v>391</v>
      </c>
      <c r="F924" t="s">
        <v>10</v>
      </c>
      <c r="G924" t="s">
        <v>4</v>
      </c>
      <c r="H924" t="s">
        <v>11603</v>
      </c>
      <c r="I924" t="s">
        <v>11677</v>
      </c>
      <c r="J924">
        <f t="shared" si="127"/>
        <v>3</v>
      </c>
      <c r="K924">
        <f t="shared" si="128"/>
        <v>6</v>
      </c>
      <c r="L924" s="3">
        <f t="shared" si="129"/>
        <v>42648</v>
      </c>
      <c r="M924" t="str">
        <f t="shared" si="130"/>
        <v>14:32:00</v>
      </c>
      <c r="N924">
        <f t="shared" si="131"/>
        <v>872.00000000000011</v>
      </c>
      <c r="O924">
        <f t="shared" si="132"/>
        <v>3</v>
      </c>
      <c r="P924" t="str">
        <f t="shared" si="133"/>
        <v>Work</v>
      </c>
      <c r="Q924" t="str">
        <f>VLOOKUP(N924,IF(P924="Work",Intervals!$A$4:$C$9,Intervals!$F$4:$H$9),3,1)</f>
        <v>Int_7-17</v>
      </c>
      <c r="R924" t="str">
        <f t="shared" si="134"/>
        <v>1</v>
      </c>
      <c r="S924">
        <f>VLOOKUP(N924,IF(P924="Work",Intervals!$A$4:$D$9,Intervals!$F$4:$I$9),4,1)</f>
        <v>3</v>
      </c>
    </row>
    <row r="925" spans="1:19" x14ac:dyDescent="0.25">
      <c r="A925" t="s">
        <v>167</v>
      </c>
      <c r="B925" s="1" t="s">
        <v>2015</v>
      </c>
      <c r="C925" t="s">
        <v>339</v>
      </c>
      <c r="D925">
        <f t="shared" si="126"/>
        <v>923</v>
      </c>
      <c r="E925" t="s">
        <v>391</v>
      </c>
      <c r="F925" t="s">
        <v>10</v>
      </c>
      <c r="G925" t="s">
        <v>4</v>
      </c>
      <c r="H925" t="s">
        <v>11603</v>
      </c>
      <c r="I925" t="s">
        <v>11677</v>
      </c>
      <c r="J925">
        <f t="shared" si="127"/>
        <v>3</v>
      </c>
      <c r="K925">
        <f t="shared" si="128"/>
        <v>6</v>
      </c>
      <c r="L925" s="3">
        <f t="shared" si="129"/>
        <v>42648</v>
      </c>
      <c r="M925" t="str">
        <f t="shared" si="130"/>
        <v>14:40:00</v>
      </c>
      <c r="N925">
        <f t="shared" si="131"/>
        <v>880.00000000000011</v>
      </c>
      <c r="O925">
        <f t="shared" si="132"/>
        <v>3</v>
      </c>
      <c r="P925" t="str">
        <f t="shared" si="133"/>
        <v>Work</v>
      </c>
      <c r="Q925" t="str">
        <f>VLOOKUP(N925,IF(P925="Work",Intervals!$A$4:$C$9,Intervals!$F$4:$H$9),3,1)</f>
        <v>Int_7-17</v>
      </c>
      <c r="R925" t="str">
        <f t="shared" si="134"/>
        <v>1</v>
      </c>
      <c r="S925">
        <f>VLOOKUP(N925,IF(P925="Work",Intervals!$A$4:$D$9,Intervals!$F$4:$I$9),4,1)</f>
        <v>3</v>
      </c>
    </row>
    <row r="926" spans="1:19" x14ac:dyDescent="0.25">
      <c r="A926" t="s">
        <v>246</v>
      </c>
      <c r="B926" s="1" t="s">
        <v>2016</v>
      </c>
      <c r="C926" t="s">
        <v>339</v>
      </c>
      <c r="D926">
        <f t="shared" si="126"/>
        <v>924</v>
      </c>
      <c r="E926" t="s">
        <v>348</v>
      </c>
      <c r="F926" t="s">
        <v>10</v>
      </c>
      <c r="G926" t="s">
        <v>4</v>
      </c>
      <c r="H926" t="s">
        <v>11589</v>
      </c>
      <c r="I926" s="4">
        <v>42509</v>
      </c>
      <c r="J926">
        <f t="shared" si="127"/>
        <v>3</v>
      </c>
      <c r="K926">
        <f t="shared" si="128"/>
        <v>6</v>
      </c>
      <c r="L926" s="3">
        <f t="shared" si="129"/>
        <v>42648</v>
      </c>
      <c r="M926" t="str">
        <f t="shared" si="130"/>
        <v>14:41:00</v>
      </c>
      <c r="N926">
        <f t="shared" si="131"/>
        <v>881.00000000000023</v>
      </c>
      <c r="O926">
        <f t="shared" si="132"/>
        <v>3</v>
      </c>
      <c r="P926" t="str">
        <f t="shared" si="133"/>
        <v>Work</v>
      </c>
      <c r="Q926" t="str">
        <f>VLOOKUP(N926,IF(P926="Work",Intervals!$A$4:$C$9,Intervals!$F$4:$H$9),3,1)</f>
        <v>Int_7-17</v>
      </c>
      <c r="R926" t="str">
        <f t="shared" si="134"/>
        <v>1</v>
      </c>
      <c r="S926">
        <f>VLOOKUP(N926,IF(P926="Work",Intervals!$A$4:$D$9,Intervals!$F$4:$I$9),4,1)</f>
        <v>3</v>
      </c>
    </row>
    <row r="927" spans="1:19" x14ac:dyDescent="0.25">
      <c r="A927" t="s">
        <v>247</v>
      </c>
      <c r="B927" s="1" t="s">
        <v>2016</v>
      </c>
      <c r="C927" t="s">
        <v>339</v>
      </c>
      <c r="D927">
        <f t="shared" si="126"/>
        <v>925</v>
      </c>
      <c r="E927" t="s">
        <v>391</v>
      </c>
      <c r="F927" t="s">
        <v>10</v>
      </c>
      <c r="G927" t="s">
        <v>4</v>
      </c>
      <c r="H927" t="s">
        <v>11603</v>
      </c>
      <c r="I927" t="s">
        <v>11677</v>
      </c>
      <c r="J927">
        <f t="shared" si="127"/>
        <v>3</v>
      </c>
      <c r="K927">
        <f t="shared" si="128"/>
        <v>6</v>
      </c>
      <c r="L927" s="3">
        <f t="shared" si="129"/>
        <v>42648</v>
      </c>
      <c r="M927" t="str">
        <f t="shared" si="130"/>
        <v>14:41:00</v>
      </c>
      <c r="N927">
        <f t="shared" si="131"/>
        <v>881.00000000000023</v>
      </c>
      <c r="O927">
        <f t="shared" si="132"/>
        <v>3</v>
      </c>
      <c r="P927" t="str">
        <f t="shared" si="133"/>
        <v>Work</v>
      </c>
      <c r="Q927" t="str">
        <f>VLOOKUP(N927,IF(P927="Work",Intervals!$A$4:$C$9,Intervals!$F$4:$H$9),3,1)</f>
        <v>Int_7-17</v>
      </c>
      <c r="R927" t="str">
        <f t="shared" si="134"/>
        <v>1</v>
      </c>
      <c r="S927">
        <f>VLOOKUP(N927,IF(P927="Work",Intervals!$A$4:$D$9,Intervals!$F$4:$I$9),4,1)</f>
        <v>3</v>
      </c>
    </row>
    <row r="928" spans="1:19" x14ac:dyDescent="0.25">
      <c r="A928" t="s">
        <v>121</v>
      </c>
      <c r="B928" s="1" t="s">
        <v>2017</v>
      </c>
      <c r="C928" t="s">
        <v>339</v>
      </c>
      <c r="D928">
        <f t="shared" si="126"/>
        <v>926</v>
      </c>
      <c r="E928" t="s">
        <v>382</v>
      </c>
      <c r="F928" t="s">
        <v>10</v>
      </c>
      <c r="G928" t="s">
        <v>4</v>
      </c>
      <c r="H928" t="s">
        <v>11589</v>
      </c>
      <c r="I928" s="4">
        <v>42509</v>
      </c>
      <c r="J928">
        <f t="shared" si="127"/>
        <v>3</v>
      </c>
      <c r="K928">
        <f t="shared" si="128"/>
        <v>6</v>
      </c>
      <c r="L928" s="3">
        <f t="shared" si="129"/>
        <v>42648</v>
      </c>
      <c r="M928" t="str">
        <f t="shared" si="130"/>
        <v>14:42:00</v>
      </c>
      <c r="N928">
        <f t="shared" si="131"/>
        <v>881.99999999999977</v>
      </c>
      <c r="O928">
        <f t="shared" si="132"/>
        <v>3</v>
      </c>
      <c r="P928" t="str">
        <f t="shared" si="133"/>
        <v>Work</v>
      </c>
      <c r="Q928" t="str">
        <f>VLOOKUP(N928,IF(P928="Work",Intervals!$A$4:$C$9,Intervals!$F$4:$H$9),3,1)</f>
        <v>Int_7-17</v>
      </c>
      <c r="R928" t="str">
        <f t="shared" si="134"/>
        <v>1</v>
      </c>
      <c r="S928">
        <f>VLOOKUP(N928,IF(P928="Work",Intervals!$A$4:$D$9,Intervals!$F$4:$I$9),4,1)</f>
        <v>3</v>
      </c>
    </row>
    <row r="929" spans="1:19" x14ac:dyDescent="0.25">
      <c r="A929" t="s">
        <v>152</v>
      </c>
      <c r="B929" s="1" t="s">
        <v>2018</v>
      </c>
      <c r="C929" t="s">
        <v>339</v>
      </c>
      <c r="D929">
        <f t="shared" si="126"/>
        <v>927</v>
      </c>
      <c r="E929" t="s">
        <v>386</v>
      </c>
      <c r="F929" t="s">
        <v>10</v>
      </c>
      <c r="G929" t="s">
        <v>4</v>
      </c>
      <c r="H929" t="s">
        <v>11603</v>
      </c>
      <c r="I929" t="s">
        <v>11677</v>
      </c>
      <c r="J929">
        <f t="shared" si="127"/>
        <v>3</v>
      </c>
      <c r="K929">
        <f t="shared" si="128"/>
        <v>6</v>
      </c>
      <c r="L929" s="3">
        <f t="shared" si="129"/>
        <v>42648</v>
      </c>
      <c r="M929" t="str">
        <f t="shared" si="130"/>
        <v>14:43:00</v>
      </c>
      <c r="N929">
        <f t="shared" si="131"/>
        <v>882.99999999999989</v>
      </c>
      <c r="O929">
        <f t="shared" si="132"/>
        <v>3</v>
      </c>
      <c r="P929" t="str">
        <f t="shared" si="133"/>
        <v>Work</v>
      </c>
      <c r="Q929" t="str">
        <f>VLOOKUP(N929,IF(P929="Work",Intervals!$A$4:$C$9,Intervals!$F$4:$H$9),3,1)</f>
        <v>Int_7-17</v>
      </c>
      <c r="R929" t="str">
        <f t="shared" si="134"/>
        <v>1</v>
      </c>
      <c r="S929">
        <f>VLOOKUP(N929,IF(P929="Work",Intervals!$A$4:$D$9,Intervals!$F$4:$I$9),4,1)</f>
        <v>3</v>
      </c>
    </row>
    <row r="930" spans="1:19" x14ac:dyDescent="0.25">
      <c r="A930" t="s">
        <v>202</v>
      </c>
      <c r="B930" s="1" t="s">
        <v>2019</v>
      </c>
      <c r="C930" t="s">
        <v>339</v>
      </c>
      <c r="D930">
        <f t="shared" si="126"/>
        <v>928</v>
      </c>
      <c r="E930" t="s">
        <v>348</v>
      </c>
      <c r="F930" t="s">
        <v>10</v>
      </c>
      <c r="G930" t="s">
        <v>4</v>
      </c>
      <c r="H930" t="s">
        <v>11589</v>
      </c>
      <c r="I930" s="4">
        <v>42509</v>
      </c>
      <c r="J930">
        <f t="shared" si="127"/>
        <v>3</v>
      </c>
      <c r="K930">
        <f t="shared" si="128"/>
        <v>6</v>
      </c>
      <c r="L930" s="3">
        <f t="shared" si="129"/>
        <v>42648</v>
      </c>
      <c r="M930" t="str">
        <f t="shared" si="130"/>
        <v>14:44:00</v>
      </c>
      <c r="N930">
        <f t="shared" si="131"/>
        <v>884</v>
      </c>
      <c r="O930">
        <f t="shared" si="132"/>
        <v>3</v>
      </c>
      <c r="P930" t="str">
        <f t="shared" si="133"/>
        <v>Work</v>
      </c>
      <c r="Q930" t="str">
        <f>VLOOKUP(N930,IF(P930="Work",Intervals!$A$4:$C$9,Intervals!$F$4:$H$9),3,1)</f>
        <v>Int_7-17</v>
      </c>
      <c r="R930" t="str">
        <f t="shared" si="134"/>
        <v>1</v>
      </c>
      <c r="S930">
        <f>VLOOKUP(N930,IF(P930="Work",Intervals!$A$4:$D$9,Intervals!$F$4:$I$9),4,1)</f>
        <v>3</v>
      </c>
    </row>
    <row r="931" spans="1:19" x14ac:dyDescent="0.25">
      <c r="A931" t="s">
        <v>86</v>
      </c>
      <c r="B931" s="1" t="s">
        <v>2020</v>
      </c>
      <c r="C931" t="s">
        <v>339</v>
      </c>
      <c r="D931">
        <f t="shared" si="126"/>
        <v>929</v>
      </c>
      <c r="E931" t="s">
        <v>470</v>
      </c>
      <c r="F931" t="s">
        <v>10</v>
      </c>
      <c r="G931" t="s">
        <v>4</v>
      </c>
      <c r="H931" t="s">
        <v>11589</v>
      </c>
      <c r="I931" s="4">
        <v>42509</v>
      </c>
      <c r="J931">
        <f t="shared" si="127"/>
        <v>3</v>
      </c>
      <c r="K931">
        <f t="shared" si="128"/>
        <v>6</v>
      </c>
      <c r="L931" s="3">
        <f t="shared" si="129"/>
        <v>42648</v>
      </c>
      <c r="M931" t="str">
        <f t="shared" si="130"/>
        <v>14:48:00</v>
      </c>
      <c r="N931">
        <f t="shared" si="131"/>
        <v>888</v>
      </c>
      <c r="O931">
        <f t="shared" si="132"/>
        <v>3</v>
      </c>
      <c r="P931" t="str">
        <f t="shared" si="133"/>
        <v>Work</v>
      </c>
      <c r="Q931" t="str">
        <f>VLOOKUP(N931,IF(P931="Work",Intervals!$A$4:$C$9,Intervals!$F$4:$H$9),3,1)</f>
        <v>Int_7-17</v>
      </c>
      <c r="R931" t="str">
        <f t="shared" si="134"/>
        <v>1</v>
      </c>
      <c r="S931">
        <f>VLOOKUP(N931,IF(P931="Work",Intervals!$A$4:$D$9,Intervals!$F$4:$I$9),4,1)</f>
        <v>3</v>
      </c>
    </row>
    <row r="932" spans="1:19" x14ac:dyDescent="0.25">
      <c r="A932" t="s">
        <v>240</v>
      </c>
      <c r="B932" s="1" t="s">
        <v>2021</v>
      </c>
      <c r="C932" t="s">
        <v>339</v>
      </c>
      <c r="D932">
        <f t="shared" si="126"/>
        <v>930</v>
      </c>
      <c r="E932" t="s">
        <v>483</v>
      </c>
      <c r="F932" t="s">
        <v>11571</v>
      </c>
      <c r="G932" t="s">
        <v>30</v>
      </c>
      <c r="H932" t="s">
        <v>11616</v>
      </c>
      <c r="I932" t="s">
        <v>11690</v>
      </c>
      <c r="J932">
        <f t="shared" si="127"/>
        <v>3</v>
      </c>
      <c r="K932">
        <f t="shared" si="128"/>
        <v>6</v>
      </c>
      <c r="L932" s="3">
        <f t="shared" si="129"/>
        <v>42648</v>
      </c>
      <c r="M932" t="str">
        <f t="shared" si="130"/>
        <v>14:54:00</v>
      </c>
      <c r="N932">
        <f t="shared" si="131"/>
        <v>894</v>
      </c>
      <c r="O932">
        <f t="shared" si="132"/>
        <v>3</v>
      </c>
      <c r="P932" t="str">
        <f t="shared" si="133"/>
        <v>Work</v>
      </c>
      <c r="Q932" t="str">
        <f>VLOOKUP(N932,IF(P932="Work",Intervals!$A$4:$C$9,Intervals!$F$4:$H$9),3,1)</f>
        <v>Int_7-17</v>
      </c>
      <c r="R932" t="str">
        <f t="shared" si="134"/>
        <v>1</v>
      </c>
      <c r="S932">
        <f>VLOOKUP(N932,IF(P932="Work",Intervals!$A$4:$D$9,Intervals!$F$4:$I$9),4,1)</f>
        <v>3</v>
      </c>
    </row>
    <row r="933" spans="1:19" x14ac:dyDescent="0.25">
      <c r="A933" t="s">
        <v>103</v>
      </c>
      <c r="B933" s="1" t="s">
        <v>2022</v>
      </c>
      <c r="C933" t="s">
        <v>339</v>
      </c>
      <c r="D933">
        <f t="shared" si="126"/>
        <v>931</v>
      </c>
      <c r="E933" t="s">
        <v>368</v>
      </c>
      <c r="F933" t="s">
        <v>10</v>
      </c>
      <c r="G933" t="s">
        <v>4</v>
      </c>
      <c r="H933" t="s">
        <v>11589</v>
      </c>
      <c r="I933" s="4">
        <v>42509</v>
      </c>
      <c r="J933">
        <f t="shared" si="127"/>
        <v>3</v>
      </c>
      <c r="K933">
        <f t="shared" si="128"/>
        <v>6</v>
      </c>
      <c r="L933" s="3">
        <f t="shared" si="129"/>
        <v>42648</v>
      </c>
      <c r="M933" t="str">
        <f t="shared" si="130"/>
        <v>14:55:00</v>
      </c>
      <c r="N933">
        <f t="shared" si="131"/>
        <v>894.99999999999989</v>
      </c>
      <c r="O933">
        <f t="shared" si="132"/>
        <v>3</v>
      </c>
      <c r="P933" t="str">
        <f t="shared" si="133"/>
        <v>Work</v>
      </c>
      <c r="Q933" t="str">
        <f>VLOOKUP(N933,IF(P933="Work",Intervals!$A$4:$C$9,Intervals!$F$4:$H$9),3,1)</f>
        <v>Int_7-17</v>
      </c>
      <c r="R933" t="str">
        <f t="shared" si="134"/>
        <v>1</v>
      </c>
      <c r="S933">
        <f>VLOOKUP(N933,IF(P933="Work",Intervals!$A$4:$D$9,Intervals!$F$4:$I$9),4,1)</f>
        <v>3</v>
      </c>
    </row>
    <row r="934" spans="1:19" x14ac:dyDescent="0.25">
      <c r="A934" t="s">
        <v>240</v>
      </c>
      <c r="B934" s="1" t="s">
        <v>2023</v>
      </c>
      <c r="C934" t="s">
        <v>339</v>
      </c>
      <c r="D934">
        <f t="shared" si="126"/>
        <v>932</v>
      </c>
      <c r="E934" t="s">
        <v>483</v>
      </c>
      <c r="F934" t="s">
        <v>11571</v>
      </c>
      <c r="G934" t="s">
        <v>30</v>
      </c>
      <c r="H934" t="s">
        <v>11616</v>
      </c>
      <c r="I934" t="s">
        <v>11690</v>
      </c>
      <c r="J934">
        <f t="shared" si="127"/>
        <v>3</v>
      </c>
      <c r="K934">
        <f t="shared" si="128"/>
        <v>6</v>
      </c>
      <c r="L934" s="3">
        <f t="shared" si="129"/>
        <v>42648</v>
      </c>
      <c r="M934" t="str">
        <f t="shared" si="130"/>
        <v>14:56:00</v>
      </c>
      <c r="N934">
        <f t="shared" si="131"/>
        <v>896</v>
      </c>
      <c r="O934">
        <f t="shared" si="132"/>
        <v>3</v>
      </c>
      <c r="P934" t="str">
        <f t="shared" si="133"/>
        <v>Work</v>
      </c>
      <c r="Q934" t="str">
        <f>VLOOKUP(N934,IF(P934="Work",Intervals!$A$4:$C$9,Intervals!$F$4:$H$9),3,1)</f>
        <v>Int_7-17</v>
      </c>
      <c r="R934" t="str">
        <f t="shared" si="134"/>
        <v>1</v>
      </c>
      <c r="S934">
        <f>VLOOKUP(N934,IF(P934="Work",Intervals!$A$4:$D$9,Intervals!$F$4:$I$9),4,1)</f>
        <v>3</v>
      </c>
    </row>
    <row r="935" spans="1:19" x14ac:dyDescent="0.25">
      <c r="A935" t="s">
        <v>141</v>
      </c>
      <c r="B935" s="1" t="s">
        <v>2023</v>
      </c>
      <c r="C935" t="s">
        <v>339</v>
      </c>
      <c r="D935">
        <f t="shared" si="126"/>
        <v>933</v>
      </c>
      <c r="E935" t="s">
        <v>385</v>
      </c>
      <c r="F935" t="s">
        <v>3</v>
      </c>
      <c r="G935" t="s">
        <v>4</v>
      </c>
      <c r="H935" t="s">
        <v>11597</v>
      </c>
      <c r="I935" t="s">
        <v>11671</v>
      </c>
      <c r="J935">
        <f t="shared" si="127"/>
        <v>3</v>
      </c>
      <c r="K935">
        <f t="shared" si="128"/>
        <v>6</v>
      </c>
      <c r="L935" s="3">
        <f t="shared" si="129"/>
        <v>42648</v>
      </c>
      <c r="M935" t="str">
        <f t="shared" si="130"/>
        <v>14:56:00</v>
      </c>
      <c r="N935">
        <f t="shared" si="131"/>
        <v>896</v>
      </c>
      <c r="O935">
        <f t="shared" si="132"/>
        <v>3</v>
      </c>
      <c r="P935" t="str">
        <f t="shared" si="133"/>
        <v>Work</v>
      </c>
      <c r="Q935" t="str">
        <f>VLOOKUP(N935,IF(P935="Work",Intervals!$A$4:$C$9,Intervals!$F$4:$H$9),3,1)</f>
        <v>Int_7-17</v>
      </c>
      <c r="R935" t="str">
        <f t="shared" si="134"/>
        <v>1</v>
      </c>
      <c r="S935">
        <f>VLOOKUP(N935,IF(P935="Work",Intervals!$A$4:$D$9,Intervals!$F$4:$I$9),4,1)</f>
        <v>3</v>
      </c>
    </row>
    <row r="936" spans="1:19" x14ac:dyDescent="0.25">
      <c r="A936" t="s">
        <v>189</v>
      </c>
      <c r="B936" s="1" t="s">
        <v>2024</v>
      </c>
      <c r="C936" t="s">
        <v>339</v>
      </c>
      <c r="D936">
        <f t="shared" si="126"/>
        <v>934</v>
      </c>
      <c r="E936" t="s">
        <v>387</v>
      </c>
      <c r="F936" t="s">
        <v>3</v>
      </c>
      <c r="G936" t="s">
        <v>4</v>
      </c>
      <c r="H936" t="s">
        <v>11597</v>
      </c>
      <c r="I936" t="s">
        <v>11671</v>
      </c>
      <c r="J936">
        <f t="shared" si="127"/>
        <v>3</v>
      </c>
      <c r="K936">
        <f t="shared" si="128"/>
        <v>6</v>
      </c>
      <c r="L936" s="3">
        <f t="shared" si="129"/>
        <v>42648</v>
      </c>
      <c r="M936" t="str">
        <f t="shared" si="130"/>
        <v>14:57:00</v>
      </c>
      <c r="N936">
        <f t="shared" si="131"/>
        <v>897.00000000000023</v>
      </c>
      <c r="O936">
        <f t="shared" si="132"/>
        <v>3</v>
      </c>
      <c r="P936" t="str">
        <f t="shared" si="133"/>
        <v>Work</v>
      </c>
      <c r="Q936" t="str">
        <f>VLOOKUP(N936,IF(P936="Work",Intervals!$A$4:$C$9,Intervals!$F$4:$H$9),3,1)</f>
        <v>Int_7-17</v>
      </c>
      <c r="R936" t="str">
        <f t="shared" si="134"/>
        <v>1</v>
      </c>
      <c r="S936">
        <f>VLOOKUP(N936,IF(P936="Work",Intervals!$A$4:$D$9,Intervals!$F$4:$I$9),4,1)</f>
        <v>3</v>
      </c>
    </row>
    <row r="937" spans="1:19" x14ac:dyDescent="0.25">
      <c r="A937" t="s">
        <v>113</v>
      </c>
      <c r="B937" s="1" t="s">
        <v>2025</v>
      </c>
      <c r="C937" t="s">
        <v>339</v>
      </c>
      <c r="D937">
        <f t="shared" si="126"/>
        <v>935</v>
      </c>
      <c r="E937" t="s">
        <v>386</v>
      </c>
      <c r="F937" t="s">
        <v>10</v>
      </c>
      <c r="G937" t="s">
        <v>4</v>
      </c>
      <c r="H937" t="s">
        <v>11603</v>
      </c>
      <c r="I937" t="s">
        <v>11677</v>
      </c>
      <c r="J937">
        <f t="shared" si="127"/>
        <v>3</v>
      </c>
      <c r="K937">
        <f t="shared" si="128"/>
        <v>6</v>
      </c>
      <c r="L937" s="3">
        <f t="shared" si="129"/>
        <v>42648</v>
      </c>
      <c r="M937" t="str">
        <f t="shared" si="130"/>
        <v>15:08:00</v>
      </c>
      <c r="N937">
        <f t="shared" si="131"/>
        <v>908</v>
      </c>
      <c r="O937">
        <f t="shared" si="132"/>
        <v>3</v>
      </c>
      <c r="P937" t="str">
        <f t="shared" si="133"/>
        <v>Work</v>
      </c>
      <c r="Q937" t="str">
        <f>VLOOKUP(N937,IF(P937="Work",Intervals!$A$4:$C$9,Intervals!$F$4:$H$9),3,1)</f>
        <v>Int_7-17</v>
      </c>
      <c r="R937" t="str">
        <f t="shared" si="134"/>
        <v>1</v>
      </c>
      <c r="S937">
        <f>VLOOKUP(N937,IF(P937="Work",Intervals!$A$4:$D$9,Intervals!$F$4:$I$9),4,1)</f>
        <v>3</v>
      </c>
    </row>
    <row r="938" spans="1:19" x14ac:dyDescent="0.25">
      <c r="A938" t="s">
        <v>169</v>
      </c>
      <c r="B938" s="1" t="s">
        <v>2026</v>
      </c>
      <c r="C938" t="s">
        <v>339</v>
      </c>
      <c r="D938">
        <f t="shared" si="126"/>
        <v>936</v>
      </c>
      <c r="E938" t="s">
        <v>408</v>
      </c>
      <c r="F938" t="s">
        <v>10</v>
      </c>
      <c r="G938" t="s">
        <v>30</v>
      </c>
      <c r="H938" t="s">
        <v>11590</v>
      </c>
      <c r="I938" t="s">
        <v>11664</v>
      </c>
      <c r="J938">
        <f t="shared" si="127"/>
        <v>3</v>
      </c>
      <c r="K938">
        <f t="shared" si="128"/>
        <v>6</v>
      </c>
      <c r="L938" s="3">
        <f t="shared" si="129"/>
        <v>42648</v>
      </c>
      <c r="M938" t="str">
        <f t="shared" si="130"/>
        <v>15:10:00</v>
      </c>
      <c r="N938">
        <f t="shared" si="131"/>
        <v>910</v>
      </c>
      <c r="O938">
        <f t="shared" si="132"/>
        <v>3</v>
      </c>
      <c r="P938" t="str">
        <f t="shared" si="133"/>
        <v>Work</v>
      </c>
      <c r="Q938" t="str">
        <f>VLOOKUP(N938,IF(P938="Work",Intervals!$A$4:$C$9,Intervals!$F$4:$H$9),3,1)</f>
        <v>Int_7-17</v>
      </c>
      <c r="R938" t="str">
        <f t="shared" si="134"/>
        <v>1</v>
      </c>
      <c r="S938">
        <f>VLOOKUP(N938,IF(P938="Work",Intervals!$A$4:$D$9,Intervals!$F$4:$I$9),4,1)</f>
        <v>3</v>
      </c>
    </row>
    <row r="939" spans="1:19" x14ac:dyDescent="0.25">
      <c r="A939" t="s">
        <v>206</v>
      </c>
      <c r="B939" s="1" t="s">
        <v>2027</v>
      </c>
      <c r="C939" t="s">
        <v>339</v>
      </c>
      <c r="D939">
        <f t="shared" si="126"/>
        <v>937</v>
      </c>
      <c r="E939" t="s">
        <v>348</v>
      </c>
      <c r="F939" t="s">
        <v>10</v>
      </c>
      <c r="G939" t="s">
        <v>4</v>
      </c>
      <c r="H939" t="s">
        <v>11589</v>
      </c>
      <c r="I939" s="4">
        <v>42509</v>
      </c>
      <c r="J939">
        <f t="shared" si="127"/>
        <v>3</v>
      </c>
      <c r="K939">
        <f t="shared" si="128"/>
        <v>6</v>
      </c>
      <c r="L939" s="3">
        <f t="shared" si="129"/>
        <v>42648</v>
      </c>
      <c r="M939" t="str">
        <f t="shared" si="130"/>
        <v>15:11:00</v>
      </c>
      <c r="N939">
        <f t="shared" si="131"/>
        <v>910.99999999999977</v>
      </c>
      <c r="O939">
        <f t="shared" si="132"/>
        <v>3</v>
      </c>
      <c r="P939" t="str">
        <f t="shared" si="133"/>
        <v>Work</v>
      </c>
      <c r="Q939" t="str">
        <f>VLOOKUP(N939,IF(P939="Work",Intervals!$A$4:$C$9,Intervals!$F$4:$H$9),3,1)</f>
        <v>Int_7-17</v>
      </c>
      <c r="R939" t="str">
        <f t="shared" si="134"/>
        <v>1</v>
      </c>
      <c r="S939">
        <f>VLOOKUP(N939,IF(P939="Work",Intervals!$A$4:$D$9,Intervals!$F$4:$I$9),4,1)</f>
        <v>3</v>
      </c>
    </row>
    <row r="940" spans="1:19" x14ac:dyDescent="0.25">
      <c r="A940" t="s">
        <v>211</v>
      </c>
      <c r="B940" s="1" t="s">
        <v>2028</v>
      </c>
      <c r="C940" t="s">
        <v>339</v>
      </c>
      <c r="D940">
        <f t="shared" si="126"/>
        <v>938</v>
      </c>
      <c r="E940" t="s">
        <v>379</v>
      </c>
      <c r="F940" t="s">
        <v>10</v>
      </c>
      <c r="G940" t="s">
        <v>4</v>
      </c>
      <c r="H940" t="s">
        <v>11589</v>
      </c>
      <c r="I940" s="4">
        <v>42509</v>
      </c>
      <c r="J940">
        <f t="shared" si="127"/>
        <v>3</v>
      </c>
      <c r="K940">
        <f t="shared" si="128"/>
        <v>6</v>
      </c>
      <c r="L940" s="3">
        <f t="shared" si="129"/>
        <v>42648</v>
      </c>
      <c r="M940" t="str">
        <f t="shared" si="130"/>
        <v>15:13:00</v>
      </c>
      <c r="N940">
        <f t="shared" si="131"/>
        <v>913.00000000000011</v>
      </c>
      <c r="O940">
        <f t="shared" si="132"/>
        <v>3</v>
      </c>
      <c r="P940" t="str">
        <f t="shared" si="133"/>
        <v>Work</v>
      </c>
      <c r="Q940" t="str">
        <f>VLOOKUP(N940,IF(P940="Work",Intervals!$A$4:$C$9,Intervals!$F$4:$H$9),3,1)</f>
        <v>Int_7-17</v>
      </c>
      <c r="R940" t="str">
        <f t="shared" si="134"/>
        <v>1</v>
      </c>
      <c r="S940">
        <f>VLOOKUP(N940,IF(P940="Work",Intervals!$A$4:$D$9,Intervals!$F$4:$I$9),4,1)</f>
        <v>3</v>
      </c>
    </row>
    <row r="941" spans="1:19" x14ac:dyDescent="0.25">
      <c r="A941" t="s">
        <v>116</v>
      </c>
      <c r="B941" s="1" t="s">
        <v>2028</v>
      </c>
      <c r="C941" t="s">
        <v>339</v>
      </c>
      <c r="D941">
        <f t="shared" si="126"/>
        <v>939</v>
      </c>
      <c r="E941" t="s">
        <v>379</v>
      </c>
      <c r="F941" t="s">
        <v>10</v>
      </c>
      <c r="G941" t="s">
        <v>4</v>
      </c>
      <c r="H941" t="s">
        <v>11589</v>
      </c>
      <c r="I941" s="4">
        <v>42509</v>
      </c>
      <c r="J941">
        <f t="shared" si="127"/>
        <v>3</v>
      </c>
      <c r="K941">
        <f t="shared" si="128"/>
        <v>6</v>
      </c>
      <c r="L941" s="3">
        <f t="shared" si="129"/>
        <v>42648</v>
      </c>
      <c r="M941" t="str">
        <f t="shared" si="130"/>
        <v>15:13:00</v>
      </c>
      <c r="N941">
        <f t="shared" si="131"/>
        <v>913.00000000000011</v>
      </c>
      <c r="O941">
        <f t="shared" si="132"/>
        <v>3</v>
      </c>
      <c r="P941" t="str">
        <f t="shared" si="133"/>
        <v>Work</v>
      </c>
      <c r="Q941" t="str">
        <f>VLOOKUP(N941,IF(P941="Work",Intervals!$A$4:$C$9,Intervals!$F$4:$H$9),3,1)</f>
        <v>Int_7-17</v>
      </c>
      <c r="R941" t="str">
        <f t="shared" si="134"/>
        <v>1</v>
      </c>
      <c r="S941">
        <f>VLOOKUP(N941,IF(P941="Work",Intervals!$A$4:$D$9,Intervals!$F$4:$I$9),4,1)</f>
        <v>3</v>
      </c>
    </row>
    <row r="942" spans="1:19" x14ac:dyDescent="0.25">
      <c r="A942" t="s">
        <v>146</v>
      </c>
      <c r="B942" s="1" t="s">
        <v>2028</v>
      </c>
      <c r="C942" t="s">
        <v>339</v>
      </c>
      <c r="D942">
        <f t="shared" si="126"/>
        <v>940</v>
      </c>
      <c r="E942" t="s">
        <v>386</v>
      </c>
      <c r="F942" t="s">
        <v>10</v>
      </c>
      <c r="G942" t="s">
        <v>4</v>
      </c>
      <c r="H942" t="s">
        <v>11603</v>
      </c>
      <c r="I942" t="s">
        <v>11677</v>
      </c>
      <c r="J942">
        <f t="shared" si="127"/>
        <v>3</v>
      </c>
      <c r="K942">
        <f t="shared" si="128"/>
        <v>6</v>
      </c>
      <c r="L942" s="3">
        <f t="shared" si="129"/>
        <v>42648</v>
      </c>
      <c r="M942" t="str">
        <f t="shared" si="130"/>
        <v>15:13:00</v>
      </c>
      <c r="N942">
        <f t="shared" si="131"/>
        <v>913.00000000000011</v>
      </c>
      <c r="O942">
        <f t="shared" si="132"/>
        <v>3</v>
      </c>
      <c r="P942" t="str">
        <f t="shared" si="133"/>
        <v>Work</v>
      </c>
      <c r="Q942" t="str">
        <f>VLOOKUP(N942,IF(P942="Work",Intervals!$A$4:$C$9,Intervals!$F$4:$H$9),3,1)</f>
        <v>Int_7-17</v>
      </c>
      <c r="R942" t="str">
        <f t="shared" si="134"/>
        <v>1</v>
      </c>
      <c r="S942">
        <f>VLOOKUP(N942,IF(P942="Work",Intervals!$A$4:$D$9,Intervals!$F$4:$I$9),4,1)</f>
        <v>3</v>
      </c>
    </row>
    <row r="943" spans="1:19" x14ac:dyDescent="0.25">
      <c r="A943" t="s">
        <v>100</v>
      </c>
      <c r="B943" s="1" t="s">
        <v>2029</v>
      </c>
      <c r="C943" t="s">
        <v>339</v>
      </c>
      <c r="D943">
        <f t="shared" si="126"/>
        <v>941</v>
      </c>
      <c r="E943" t="s">
        <v>386</v>
      </c>
      <c r="F943" t="s">
        <v>10</v>
      </c>
      <c r="G943" t="s">
        <v>4</v>
      </c>
      <c r="H943" t="s">
        <v>11603</v>
      </c>
      <c r="I943" t="s">
        <v>11677</v>
      </c>
      <c r="J943">
        <f t="shared" si="127"/>
        <v>3</v>
      </c>
      <c r="K943">
        <f t="shared" si="128"/>
        <v>6</v>
      </c>
      <c r="L943" s="3">
        <f t="shared" si="129"/>
        <v>42648</v>
      </c>
      <c r="M943" t="str">
        <f t="shared" si="130"/>
        <v>15:15:00</v>
      </c>
      <c r="N943">
        <f t="shared" si="131"/>
        <v>914.99999999999977</v>
      </c>
      <c r="O943">
        <f t="shared" si="132"/>
        <v>3</v>
      </c>
      <c r="P943" t="str">
        <f t="shared" si="133"/>
        <v>Work</v>
      </c>
      <c r="Q943" t="str">
        <f>VLOOKUP(N943,IF(P943="Work",Intervals!$A$4:$C$9,Intervals!$F$4:$H$9),3,1)</f>
        <v>Int_7-17</v>
      </c>
      <c r="R943" t="str">
        <f t="shared" si="134"/>
        <v>1</v>
      </c>
      <c r="S943">
        <f>VLOOKUP(N943,IF(P943="Work",Intervals!$A$4:$D$9,Intervals!$F$4:$I$9),4,1)</f>
        <v>3</v>
      </c>
    </row>
    <row r="944" spans="1:19" x14ac:dyDescent="0.25">
      <c r="A944" t="s">
        <v>184</v>
      </c>
      <c r="B944" s="1" t="s">
        <v>2030</v>
      </c>
      <c r="C944" t="s">
        <v>339</v>
      </c>
      <c r="D944">
        <f t="shared" si="126"/>
        <v>942</v>
      </c>
      <c r="E944" t="s">
        <v>379</v>
      </c>
      <c r="F944" t="s">
        <v>10</v>
      </c>
      <c r="G944" t="s">
        <v>4</v>
      </c>
      <c r="H944" t="s">
        <v>11589</v>
      </c>
      <c r="I944" s="4">
        <v>42509</v>
      </c>
      <c r="J944">
        <f t="shared" si="127"/>
        <v>3</v>
      </c>
      <c r="K944">
        <f t="shared" si="128"/>
        <v>6</v>
      </c>
      <c r="L944" s="3">
        <f t="shared" si="129"/>
        <v>42648</v>
      </c>
      <c r="M944" t="str">
        <f t="shared" si="130"/>
        <v>15:22:00</v>
      </c>
      <c r="N944">
        <f t="shared" si="131"/>
        <v>922.00000000000023</v>
      </c>
      <c r="O944">
        <f t="shared" si="132"/>
        <v>3</v>
      </c>
      <c r="P944" t="str">
        <f t="shared" si="133"/>
        <v>Work</v>
      </c>
      <c r="Q944" t="str">
        <f>VLOOKUP(N944,IF(P944="Work",Intervals!$A$4:$C$9,Intervals!$F$4:$H$9),3,1)</f>
        <v>Int_7-17</v>
      </c>
      <c r="R944" t="str">
        <f t="shared" si="134"/>
        <v>1</v>
      </c>
      <c r="S944">
        <f>VLOOKUP(N944,IF(P944="Work",Intervals!$A$4:$D$9,Intervals!$F$4:$I$9),4,1)</f>
        <v>3</v>
      </c>
    </row>
    <row r="945" spans="1:19" x14ac:dyDescent="0.25">
      <c r="A945" t="s">
        <v>240</v>
      </c>
      <c r="B945" s="1" t="s">
        <v>2031</v>
      </c>
      <c r="C945" t="s">
        <v>339</v>
      </c>
      <c r="D945">
        <f t="shared" si="126"/>
        <v>943</v>
      </c>
      <c r="E945" t="s">
        <v>483</v>
      </c>
      <c r="F945" t="s">
        <v>11571</v>
      </c>
      <c r="G945" t="s">
        <v>30</v>
      </c>
      <c r="H945" t="s">
        <v>11616</v>
      </c>
      <c r="I945" t="s">
        <v>11690</v>
      </c>
      <c r="J945">
        <f t="shared" si="127"/>
        <v>3</v>
      </c>
      <c r="K945">
        <f t="shared" si="128"/>
        <v>6</v>
      </c>
      <c r="L945" s="3">
        <f t="shared" si="129"/>
        <v>42648</v>
      </c>
      <c r="M945" t="str">
        <f t="shared" si="130"/>
        <v>15:30:00</v>
      </c>
      <c r="N945">
        <f t="shared" si="131"/>
        <v>930.00000000000023</v>
      </c>
      <c r="O945">
        <f t="shared" si="132"/>
        <v>3</v>
      </c>
      <c r="P945" t="str">
        <f t="shared" si="133"/>
        <v>Work</v>
      </c>
      <c r="Q945" t="str">
        <f>VLOOKUP(N945,IF(P945="Work",Intervals!$A$4:$C$9,Intervals!$F$4:$H$9),3,1)</f>
        <v>Int_7-17</v>
      </c>
      <c r="R945" t="str">
        <f t="shared" si="134"/>
        <v>1</v>
      </c>
      <c r="S945">
        <f>VLOOKUP(N945,IF(P945="Work",Intervals!$A$4:$D$9,Intervals!$F$4:$I$9),4,1)</f>
        <v>3</v>
      </c>
    </row>
    <row r="946" spans="1:19" x14ac:dyDescent="0.25">
      <c r="A946" t="s">
        <v>244</v>
      </c>
      <c r="B946" s="1" t="s">
        <v>2032</v>
      </c>
      <c r="C946" t="s">
        <v>339</v>
      </c>
      <c r="D946">
        <f t="shared" si="126"/>
        <v>944</v>
      </c>
      <c r="E946" t="s">
        <v>391</v>
      </c>
      <c r="F946" t="s">
        <v>10</v>
      </c>
      <c r="G946" t="s">
        <v>4</v>
      </c>
      <c r="H946" t="s">
        <v>11603</v>
      </c>
      <c r="I946" t="s">
        <v>11677</v>
      </c>
      <c r="J946">
        <f t="shared" si="127"/>
        <v>3</v>
      </c>
      <c r="K946">
        <f t="shared" si="128"/>
        <v>6</v>
      </c>
      <c r="L946" s="3">
        <f t="shared" si="129"/>
        <v>42648</v>
      </c>
      <c r="M946" t="str">
        <f t="shared" si="130"/>
        <v>15:31:00</v>
      </c>
      <c r="N946">
        <f t="shared" si="131"/>
        <v>931</v>
      </c>
      <c r="O946">
        <f t="shared" si="132"/>
        <v>3</v>
      </c>
      <c r="P946" t="str">
        <f t="shared" si="133"/>
        <v>Work</v>
      </c>
      <c r="Q946" t="str">
        <f>VLOOKUP(N946,IF(P946="Work",Intervals!$A$4:$C$9,Intervals!$F$4:$H$9),3,1)</f>
        <v>Int_7-17</v>
      </c>
      <c r="R946" t="str">
        <f t="shared" si="134"/>
        <v>1</v>
      </c>
      <c r="S946">
        <f>VLOOKUP(N946,IF(P946="Work",Intervals!$A$4:$D$9,Intervals!$F$4:$I$9),4,1)</f>
        <v>3</v>
      </c>
    </row>
    <row r="947" spans="1:19" x14ac:dyDescent="0.25">
      <c r="A947" t="s">
        <v>240</v>
      </c>
      <c r="B947" s="1" t="s">
        <v>2033</v>
      </c>
      <c r="C947" t="s">
        <v>339</v>
      </c>
      <c r="D947">
        <f t="shared" si="126"/>
        <v>945</v>
      </c>
      <c r="E947" t="s">
        <v>483</v>
      </c>
      <c r="F947" t="s">
        <v>11571</v>
      </c>
      <c r="G947" t="s">
        <v>30</v>
      </c>
      <c r="H947" t="s">
        <v>11616</v>
      </c>
      <c r="I947" t="s">
        <v>11690</v>
      </c>
      <c r="J947">
        <f t="shared" si="127"/>
        <v>3</v>
      </c>
      <c r="K947">
        <f t="shared" si="128"/>
        <v>6</v>
      </c>
      <c r="L947" s="3">
        <f t="shared" si="129"/>
        <v>42648</v>
      </c>
      <c r="M947" t="str">
        <f t="shared" si="130"/>
        <v>15:32:00</v>
      </c>
      <c r="N947">
        <f t="shared" si="131"/>
        <v>931.99999999999989</v>
      </c>
      <c r="O947">
        <f t="shared" si="132"/>
        <v>3</v>
      </c>
      <c r="P947" t="str">
        <f t="shared" si="133"/>
        <v>Work</v>
      </c>
      <c r="Q947" t="str">
        <f>VLOOKUP(N947,IF(P947="Work",Intervals!$A$4:$C$9,Intervals!$F$4:$H$9),3,1)</f>
        <v>Int_7-17</v>
      </c>
      <c r="R947" t="str">
        <f t="shared" si="134"/>
        <v>1</v>
      </c>
      <c r="S947">
        <f>VLOOKUP(N947,IF(P947="Work",Intervals!$A$4:$D$9,Intervals!$F$4:$I$9),4,1)</f>
        <v>3</v>
      </c>
    </row>
    <row r="948" spans="1:19" x14ac:dyDescent="0.25">
      <c r="A948" t="s">
        <v>125</v>
      </c>
      <c r="B948" s="1" t="s">
        <v>2034</v>
      </c>
      <c r="C948" t="s">
        <v>339</v>
      </c>
      <c r="D948">
        <f t="shared" si="126"/>
        <v>946</v>
      </c>
      <c r="E948" t="s">
        <v>495</v>
      </c>
      <c r="F948" t="s">
        <v>10</v>
      </c>
      <c r="G948" t="s">
        <v>4</v>
      </c>
      <c r="H948" t="s">
        <v>11589</v>
      </c>
      <c r="I948" s="4">
        <v>42509</v>
      </c>
      <c r="J948">
        <f t="shared" si="127"/>
        <v>3</v>
      </c>
      <c r="K948">
        <f t="shared" si="128"/>
        <v>6</v>
      </c>
      <c r="L948" s="3">
        <f t="shared" si="129"/>
        <v>42648</v>
      </c>
      <c r="M948" t="str">
        <f t="shared" si="130"/>
        <v>15:34:00</v>
      </c>
      <c r="N948">
        <f t="shared" si="131"/>
        <v>934.00000000000023</v>
      </c>
      <c r="O948">
        <f t="shared" si="132"/>
        <v>3</v>
      </c>
      <c r="P948" t="str">
        <f t="shared" si="133"/>
        <v>Work</v>
      </c>
      <c r="Q948" t="str">
        <f>VLOOKUP(N948,IF(P948="Work",Intervals!$A$4:$C$9,Intervals!$F$4:$H$9),3,1)</f>
        <v>Int_7-17</v>
      </c>
      <c r="R948" t="str">
        <f t="shared" si="134"/>
        <v>1</v>
      </c>
      <c r="S948">
        <f>VLOOKUP(N948,IF(P948="Work",Intervals!$A$4:$D$9,Intervals!$F$4:$I$9),4,1)</f>
        <v>3</v>
      </c>
    </row>
    <row r="949" spans="1:19" x14ac:dyDescent="0.25">
      <c r="A949" t="s">
        <v>164</v>
      </c>
      <c r="B949" s="1" t="s">
        <v>2034</v>
      </c>
      <c r="C949" t="s">
        <v>339</v>
      </c>
      <c r="D949">
        <f t="shared" si="126"/>
        <v>947</v>
      </c>
      <c r="E949" t="s">
        <v>391</v>
      </c>
      <c r="F949" t="s">
        <v>10</v>
      </c>
      <c r="G949" t="s">
        <v>4</v>
      </c>
      <c r="H949" t="s">
        <v>11603</v>
      </c>
      <c r="I949" t="s">
        <v>11677</v>
      </c>
      <c r="J949">
        <f t="shared" si="127"/>
        <v>3</v>
      </c>
      <c r="K949">
        <f t="shared" si="128"/>
        <v>6</v>
      </c>
      <c r="L949" s="3">
        <f t="shared" si="129"/>
        <v>42648</v>
      </c>
      <c r="M949" t="str">
        <f t="shared" si="130"/>
        <v>15:34:00</v>
      </c>
      <c r="N949">
        <f t="shared" si="131"/>
        <v>934.00000000000023</v>
      </c>
      <c r="O949">
        <f t="shared" si="132"/>
        <v>3</v>
      </c>
      <c r="P949" t="str">
        <f t="shared" si="133"/>
        <v>Work</v>
      </c>
      <c r="Q949" t="str">
        <f>VLOOKUP(N949,IF(P949="Work",Intervals!$A$4:$C$9,Intervals!$F$4:$H$9),3,1)</f>
        <v>Int_7-17</v>
      </c>
      <c r="R949" t="str">
        <f t="shared" si="134"/>
        <v>1</v>
      </c>
      <c r="S949">
        <f>VLOOKUP(N949,IF(P949="Work",Intervals!$A$4:$D$9,Intervals!$F$4:$I$9),4,1)</f>
        <v>3</v>
      </c>
    </row>
    <row r="950" spans="1:19" x14ac:dyDescent="0.25">
      <c r="A950" t="s">
        <v>200</v>
      </c>
      <c r="B950" s="1" t="s">
        <v>2034</v>
      </c>
      <c r="C950" t="s">
        <v>339</v>
      </c>
      <c r="D950">
        <f t="shared" si="126"/>
        <v>948</v>
      </c>
      <c r="E950" t="s">
        <v>348</v>
      </c>
      <c r="F950" t="s">
        <v>10</v>
      </c>
      <c r="G950" t="s">
        <v>4</v>
      </c>
      <c r="H950" t="s">
        <v>11589</v>
      </c>
      <c r="I950" s="4">
        <v>42509</v>
      </c>
      <c r="J950">
        <f t="shared" si="127"/>
        <v>3</v>
      </c>
      <c r="K950">
        <f t="shared" si="128"/>
        <v>6</v>
      </c>
      <c r="L950" s="3">
        <f t="shared" si="129"/>
        <v>42648</v>
      </c>
      <c r="M950" t="str">
        <f t="shared" si="130"/>
        <v>15:34:00</v>
      </c>
      <c r="N950">
        <f t="shared" si="131"/>
        <v>934.00000000000023</v>
      </c>
      <c r="O950">
        <f t="shared" si="132"/>
        <v>3</v>
      </c>
      <c r="P950" t="str">
        <f t="shared" si="133"/>
        <v>Work</v>
      </c>
      <c r="Q950" t="str">
        <f>VLOOKUP(N950,IF(P950="Work",Intervals!$A$4:$C$9,Intervals!$F$4:$H$9),3,1)</f>
        <v>Int_7-17</v>
      </c>
      <c r="R950" t="str">
        <f t="shared" si="134"/>
        <v>1</v>
      </c>
      <c r="S950">
        <f>VLOOKUP(N950,IF(P950="Work",Intervals!$A$4:$D$9,Intervals!$F$4:$I$9),4,1)</f>
        <v>3</v>
      </c>
    </row>
    <row r="951" spans="1:19" x14ac:dyDescent="0.25">
      <c r="A951" t="s">
        <v>83</v>
      </c>
      <c r="B951" s="1" t="s">
        <v>2035</v>
      </c>
      <c r="C951" t="s">
        <v>339</v>
      </c>
      <c r="D951">
        <f t="shared" si="126"/>
        <v>949</v>
      </c>
      <c r="E951" t="s">
        <v>384</v>
      </c>
      <c r="F951" t="s">
        <v>10</v>
      </c>
      <c r="G951" t="s">
        <v>4</v>
      </c>
      <c r="H951" t="s">
        <v>11589</v>
      </c>
      <c r="I951" s="4">
        <v>42509</v>
      </c>
      <c r="J951">
        <f t="shared" si="127"/>
        <v>3</v>
      </c>
      <c r="K951">
        <f t="shared" si="128"/>
        <v>6</v>
      </c>
      <c r="L951" s="3">
        <f t="shared" si="129"/>
        <v>42648</v>
      </c>
      <c r="M951" t="str">
        <f t="shared" si="130"/>
        <v>15:35:00</v>
      </c>
      <c r="N951">
        <f t="shared" si="131"/>
        <v>935</v>
      </c>
      <c r="O951">
        <f t="shared" si="132"/>
        <v>3</v>
      </c>
      <c r="P951" t="str">
        <f t="shared" si="133"/>
        <v>Work</v>
      </c>
      <c r="Q951" t="str">
        <f>VLOOKUP(N951,IF(P951="Work",Intervals!$A$4:$C$9,Intervals!$F$4:$H$9),3,1)</f>
        <v>Int_7-17</v>
      </c>
      <c r="R951" t="str">
        <f t="shared" si="134"/>
        <v>1</v>
      </c>
      <c r="S951">
        <f>VLOOKUP(N951,IF(P951="Work",Intervals!$A$4:$D$9,Intervals!$F$4:$I$9),4,1)</f>
        <v>3</v>
      </c>
    </row>
    <row r="952" spans="1:19" x14ac:dyDescent="0.25">
      <c r="A952" t="s">
        <v>171</v>
      </c>
      <c r="B952" s="1" t="s">
        <v>2036</v>
      </c>
      <c r="C952" t="s">
        <v>339</v>
      </c>
      <c r="D952">
        <f t="shared" si="126"/>
        <v>950</v>
      </c>
      <c r="E952" t="s">
        <v>396</v>
      </c>
      <c r="F952" t="s">
        <v>11569</v>
      </c>
      <c r="G952" t="s">
        <v>4</v>
      </c>
      <c r="H952" t="s">
        <v>11589</v>
      </c>
      <c r="I952" s="4">
        <v>42509</v>
      </c>
      <c r="J952">
        <f t="shared" si="127"/>
        <v>3</v>
      </c>
      <c r="K952">
        <f t="shared" si="128"/>
        <v>6</v>
      </c>
      <c r="L952" s="3">
        <f t="shared" si="129"/>
        <v>42648</v>
      </c>
      <c r="M952" t="str">
        <f t="shared" si="130"/>
        <v>15:40:00</v>
      </c>
      <c r="N952">
        <f t="shared" si="131"/>
        <v>939.99999999999989</v>
      </c>
      <c r="O952">
        <f t="shared" si="132"/>
        <v>3</v>
      </c>
      <c r="P952" t="str">
        <f t="shared" si="133"/>
        <v>Work</v>
      </c>
      <c r="Q952" t="str">
        <f>VLOOKUP(N952,IF(P952="Work",Intervals!$A$4:$C$9,Intervals!$F$4:$H$9),3,1)</f>
        <v>Int_7-17</v>
      </c>
      <c r="R952" t="str">
        <f t="shared" si="134"/>
        <v>1</v>
      </c>
      <c r="S952">
        <f>VLOOKUP(N952,IF(P952="Work",Intervals!$A$4:$D$9,Intervals!$F$4:$I$9),4,1)</f>
        <v>3</v>
      </c>
    </row>
    <row r="953" spans="1:19" x14ac:dyDescent="0.25">
      <c r="A953" t="s">
        <v>240</v>
      </c>
      <c r="B953" s="1" t="s">
        <v>2037</v>
      </c>
      <c r="C953" t="s">
        <v>339</v>
      </c>
      <c r="D953">
        <f t="shared" si="126"/>
        <v>951</v>
      </c>
      <c r="E953" t="s">
        <v>483</v>
      </c>
      <c r="F953" t="s">
        <v>11571</v>
      </c>
      <c r="G953" t="s">
        <v>30</v>
      </c>
      <c r="H953" t="s">
        <v>11616</v>
      </c>
      <c r="I953" t="s">
        <v>11690</v>
      </c>
      <c r="J953">
        <f t="shared" si="127"/>
        <v>3</v>
      </c>
      <c r="K953">
        <f t="shared" si="128"/>
        <v>6</v>
      </c>
      <c r="L953" s="3">
        <f t="shared" si="129"/>
        <v>42648</v>
      </c>
      <c r="M953" t="str">
        <f t="shared" si="130"/>
        <v>15:41:00</v>
      </c>
      <c r="N953">
        <f t="shared" si="131"/>
        <v>941</v>
      </c>
      <c r="O953">
        <f t="shared" si="132"/>
        <v>3</v>
      </c>
      <c r="P953" t="str">
        <f t="shared" si="133"/>
        <v>Work</v>
      </c>
      <c r="Q953" t="str">
        <f>VLOOKUP(N953,IF(P953="Work",Intervals!$A$4:$C$9,Intervals!$F$4:$H$9),3,1)</f>
        <v>Int_7-17</v>
      </c>
      <c r="R953" t="str">
        <f t="shared" si="134"/>
        <v>1</v>
      </c>
      <c r="S953">
        <f>VLOOKUP(N953,IF(P953="Work",Intervals!$A$4:$D$9,Intervals!$F$4:$I$9),4,1)</f>
        <v>3</v>
      </c>
    </row>
    <row r="954" spans="1:19" x14ac:dyDescent="0.25">
      <c r="A954" t="s">
        <v>183</v>
      </c>
      <c r="B954" s="1" t="s">
        <v>2038</v>
      </c>
      <c r="C954" t="s">
        <v>339</v>
      </c>
      <c r="D954">
        <f t="shared" si="126"/>
        <v>952</v>
      </c>
      <c r="E954" t="s">
        <v>391</v>
      </c>
      <c r="F954" t="s">
        <v>10</v>
      </c>
      <c r="G954" t="s">
        <v>4</v>
      </c>
      <c r="H954" t="s">
        <v>11603</v>
      </c>
      <c r="I954" t="s">
        <v>11677</v>
      </c>
      <c r="J954">
        <f t="shared" si="127"/>
        <v>3</v>
      </c>
      <c r="K954">
        <f t="shared" si="128"/>
        <v>6</v>
      </c>
      <c r="L954" s="3">
        <f t="shared" si="129"/>
        <v>42648</v>
      </c>
      <c r="M954" t="str">
        <f t="shared" si="130"/>
        <v>15:42:00</v>
      </c>
      <c r="N954">
        <f t="shared" si="131"/>
        <v>942.00000000000023</v>
      </c>
      <c r="O954">
        <f t="shared" si="132"/>
        <v>3</v>
      </c>
      <c r="P954" t="str">
        <f t="shared" si="133"/>
        <v>Work</v>
      </c>
      <c r="Q954" t="str">
        <f>VLOOKUP(N954,IF(P954="Work",Intervals!$A$4:$C$9,Intervals!$F$4:$H$9),3,1)</f>
        <v>Int_7-17</v>
      </c>
      <c r="R954" t="str">
        <f t="shared" si="134"/>
        <v>1</v>
      </c>
      <c r="S954">
        <f>VLOOKUP(N954,IF(P954="Work",Intervals!$A$4:$D$9,Intervals!$F$4:$I$9),4,1)</f>
        <v>3</v>
      </c>
    </row>
    <row r="955" spans="1:19" x14ac:dyDescent="0.25">
      <c r="A955" t="s">
        <v>240</v>
      </c>
      <c r="B955" s="1" t="s">
        <v>2038</v>
      </c>
      <c r="C955" t="s">
        <v>339</v>
      </c>
      <c r="D955">
        <f t="shared" si="126"/>
        <v>953</v>
      </c>
      <c r="E955" t="s">
        <v>483</v>
      </c>
      <c r="F955" t="s">
        <v>11571</v>
      </c>
      <c r="G955" t="s">
        <v>30</v>
      </c>
      <c r="H955" t="s">
        <v>11616</v>
      </c>
      <c r="I955" t="s">
        <v>11690</v>
      </c>
      <c r="J955">
        <f t="shared" si="127"/>
        <v>3</v>
      </c>
      <c r="K955">
        <f t="shared" si="128"/>
        <v>6</v>
      </c>
      <c r="L955" s="3">
        <f t="shared" si="129"/>
        <v>42648</v>
      </c>
      <c r="M955" t="str">
        <f t="shared" si="130"/>
        <v>15:42:00</v>
      </c>
      <c r="N955">
        <f t="shared" si="131"/>
        <v>942.00000000000023</v>
      </c>
      <c r="O955">
        <f t="shared" si="132"/>
        <v>3</v>
      </c>
      <c r="P955" t="str">
        <f t="shared" si="133"/>
        <v>Work</v>
      </c>
      <c r="Q955" t="str">
        <f>VLOOKUP(N955,IF(P955="Work",Intervals!$A$4:$C$9,Intervals!$F$4:$H$9),3,1)</f>
        <v>Int_7-17</v>
      </c>
      <c r="R955" t="str">
        <f t="shared" si="134"/>
        <v>1</v>
      </c>
      <c r="S955">
        <f>VLOOKUP(N955,IF(P955="Work",Intervals!$A$4:$D$9,Intervals!$F$4:$I$9),4,1)</f>
        <v>3</v>
      </c>
    </row>
    <row r="956" spans="1:19" x14ac:dyDescent="0.25">
      <c r="A956" t="s">
        <v>240</v>
      </c>
      <c r="B956" s="1" t="s">
        <v>2039</v>
      </c>
      <c r="C956" t="s">
        <v>339</v>
      </c>
      <c r="D956">
        <f t="shared" si="126"/>
        <v>954</v>
      </c>
      <c r="E956" t="s">
        <v>483</v>
      </c>
      <c r="F956" t="s">
        <v>11571</v>
      </c>
      <c r="G956" t="s">
        <v>30</v>
      </c>
      <c r="H956" t="s">
        <v>11616</v>
      </c>
      <c r="I956" t="s">
        <v>11690</v>
      </c>
      <c r="J956">
        <f t="shared" si="127"/>
        <v>3</v>
      </c>
      <c r="K956">
        <f t="shared" si="128"/>
        <v>6</v>
      </c>
      <c r="L956" s="3">
        <f t="shared" si="129"/>
        <v>42648</v>
      </c>
      <c r="M956" t="str">
        <f t="shared" si="130"/>
        <v>15:43:00</v>
      </c>
      <c r="N956">
        <f t="shared" si="131"/>
        <v>943</v>
      </c>
      <c r="O956">
        <f t="shared" si="132"/>
        <v>3</v>
      </c>
      <c r="P956" t="str">
        <f t="shared" si="133"/>
        <v>Work</v>
      </c>
      <c r="Q956" t="str">
        <f>VLOOKUP(N956,IF(P956="Work",Intervals!$A$4:$C$9,Intervals!$F$4:$H$9),3,1)</f>
        <v>Int_7-17</v>
      </c>
      <c r="R956" t="str">
        <f t="shared" si="134"/>
        <v>1</v>
      </c>
      <c r="S956">
        <f>VLOOKUP(N956,IF(P956="Work",Intervals!$A$4:$D$9,Intervals!$F$4:$I$9),4,1)</f>
        <v>3</v>
      </c>
    </row>
    <row r="957" spans="1:19" x14ac:dyDescent="0.25">
      <c r="A957" t="s">
        <v>162</v>
      </c>
      <c r="B957" s="1" t="s">
        <v>2040</v>
      </c>
      <c r="C957" t="s">
        <v>339</v>
      </c>
      <c r="D957">
        <f t="shared" si="126"/>
        <v>955</v>
      </c>
      <c r="E957" t="s">
        <v>387</v>
      </c>
      <c r="F957" t="s">
        <v>3</v>
      </c>
      <c r="G957" t="s">
        <v>4</v>
      </c>
      <c r="H957" t="s">
        <v>11597</v>
      </c>
      <c r="I957" t="s">
        <v>11671</v>
      </c>
      <c r="J957">
        <f t="shared" si="127"/>
        <v>3</v>
      </c>
      <c r="K957">
        <f t="shared" si="128"/>
        <v>6</v>
      </c>
      <c r="L957" s="3">
        <f t="shared" si="129"/>
        <v>42648</v>
      </c>
      <c r="M957" t="str">
        <f t="shared" si="130"/>
        <v>15:44:00</v>
      </c>
      <c r="N957">
        <f t="shared" si="131"/>
        <v>943.99999999999989</v>
      </c>
      <c r="O957">
        <f t="shared" si="132"/>
        <v>3</v>
      </c>
      <c r="P957" t="str">
        <f t="shared" si="133"/>
        <v>Work</v>
      </c>
      <c r="Q957" t="str">
        <f>VLOOKUP(N957,IF(P957="Work",Intervals!$A$4:$C$9,Intervals!$F$4:$H$9),3,1)</f>
        <v>Int_7-17</v>
      </c>
      <c r="R957" t="str">
        <f t="shared" si="134"/>
        <v>1</v>
      </c>
      <c r="S957">
        <f>VLOOKUP(N957,IF(P957="Work",Intervals!$A$4:$D$9,Intervals!$F$4:$I$9),4,1)</f>
        <v>3</v>
      </c>
    </row>
    <row r="958" spans="1:19" x14ac:dyDescent="0.25">
      <c r="A958" t="s">
        <v>103</v>
      </c>
      <c r="B958" s="1" t="s">
        <v>2041</v>
      </c>
      <c r="C958" t="s">
        <v>339</v>
      </c>
      <c r="D958">
        <f t="shared" si="126"/>
        <v>956</v>
      </c>
      <c r="E958" t="s">
        <v>368</v>
      </c>
      <c r="F958" t="s">
        <v>10</v>
      </c>
      <c r="G958" t="s">
        <v>4</v>
      </c>
      <c r="H958" t="s">
        <v>11589</v>
      </c>
      <c r="I958" s="4">
        <v>42509</v>
      </c>
      <c r="J958">
        <f t="shared" si="127"/>
        <v>3</v>
      </c>
      <c r="K958">
        <f t="shared" si="128"/>
        <v>6</v>
      </c>
      <c r="L958" s="3">
        <f t="shared" si="129"/>
        <v>42648</v>
      </c>
      <c r="M958" t="str">
        <f t="shared" si="130"/>
        <v>15:45:00</v>
      </c>
      <c r="N958">
        <f t="shared" si="131"/>
        <v>945</v>
      </c>
      <c r="O958">
        <f t="shared" si="132"/>
        <v>3</v>
      </c>
      <c r="P958" t="str">
        <f t="shared" si="133"/>
        <v>Work</v>
      </c>
      <c r="Q958" t="str">
        <f>VLOOKUP(N958,IF(P958="Work",Intervals!$A$4:$C$9,Intervals!$F$4:$H$9),3,1)</f>
        <v>Int_7-17</v>
      </c>
      <c r="R958" t="str">
        <f t="shared" si="134"/>
        <v>1</v>
      </c>
      <c r="S958">
        <f>VLOOKUP(N958,IF(P958="Work",Intervals!$A$4:$D$9,Intervals!$F$4:$I$9),4,1)</f>
        <v>3</v>
      </c>
    </row>
    <row r="959" spans="1:19" x14ac:dyDescent="0.25">
      <c r="A959" t="s">
        <v>248</v>
      </c>
      <c r="B959" s="1" t="s">
        <v>2042</v>
      </c>
      <c r="C959" t="s">
        <v>339</v>
      </c>
      <c r="D959">
        <f t="shared" si="126"/>
        <v>957</v>
      </c>
      <c r="E959" t="s">
        <v>357</v>
      </c>
      <c r="F959" t="s">
        <v>3</v>
      </c>
      <c r="G959" t="s">
        <v>4</v>
      </c>
      <c r="H959" t="s">
        <v>11597</v>
      </c>
      <c r="I959" t="s">
        <v>11671</v>
      </c>
      <c r="J959">
        <f t="shared" si="127"/>
        <v>3</v>
      </c>
      <c r="K959">
        <f t="shared" si="128"/>
        <v>6</v>
      </c>
      <c r="L959" s="3">
        <f t="shared" si="129"/>
        <v>42648</v>
      </c>
      <c r="M959" t="str">
        <f t="shared" si="130"/>
        <v>15:46:00</v>
      </c>
      <c r="N959">
        <f t="shared" si="131"/>
        <v>946.00000000000011</v>
      </c>
      <c r="O959">
        <f t="shared" si="132"/>
        <v>3</v>
      </c>
      <c r="P959" t="str">
        <f t="shared" si="133"/>
        <v>Work</v>
      </c>
      <c r="Q959" t="str">
        <f>VLOOKUP(N959,IF(P959="Work",Intervals!$A$4:$C$9,Intervals!$F$4:$H$9),3,1)</f>
        <v>Int_7-17</v>
      </c>
      <c r="R959" t="str">
        <f t="shared" si="134"/>
        <v>1</v>
      </c>
      <c r="S959">
        <f>VLOOKUP(N959,IF(P959="Work",Intervals!$A$4:$D$9,Intervals!$F$4:$I$9),4,1)</f>
        <v>3</v>
      </c>
    </row>
    <row r="960" spans="1:19" x14ac:dyDescent="0.25">
      <c r="A960" t="s">
        <v>249</v>
      </c>
      <c r="B960" s="1" t="s">
        <v>2043</v>
      </c>
      <c r="C960" t="s">
        <v>339</v>
      </c>
      <c r="D960">
        <f t="shared" si="126"/>
        <v>958</v>
      </c>
      <c r="E960" t="s">
        <v>392</v>
      </c>
      <c r="F960" t="s">
        <v>11568</v>
      </c>
      <c r="G960" t="s">
        <v>4</v>
      </c>
      <c r="H960" t="s">
        <v>11589</v>
      </c>
      <c r="I960" s="4">
        <v>42509</v>
      </c>
      <c r="J960">
        <f t="shared" si="127"/>
        <v>3</v>
      </c>
      <c r="K960">
        <f t="shared" si="128"/>
        <v>6</v>
      </c>
      <c r="L960" s="3">
        <f t="shared" si="129"/>
        <v>42648</v>
      </c>
      <c r="M960" t="str">
        <f t="shared" si="130"/>
        <v>15:48:00</v>
      </c>
      <c r="N960">
        <f t="shared" si="131"/>
        <v>947.99999999999977</v>
      </c>
      <c r="O960">
        <f t="shared" si="132"/>
        <v>3</v>
      </c>
      <c r="P960" t="str">
        <f t="shared" si="133"/>
        <v>Work</v>
      </c>
      <c r="Q960" t="str">
        <f>VLOOKUP(N960,IF(P960="Work",Intervals!$A$4:$C$9,Intervals!$F$4:$H$9),3,1)</f>
        <v>Int_7-17</v>
      </c>
      <c r="R960" t="str">
        <f t="shared" si="134"/>
        <v>1</v>
      </c>
      <c r="S960">
        <f>VLOOKUP(N960,IF(P960="Work",Intervals!$A$4:$D$9,Intervals!$F$4:$I$9),4,1)</f>
        <v>3</v>
      </c>
    </row>
    <row r="961" spans="1:19" x14ac:dyDescent="0.25">
      <c r="A961" t="s">
        <v>211</v>
      </c>
      <c r="B961" s="1" t="s">
        <v>2044</v>
      </c>
      <c r="C961" t="s">
        <v>339</v>
      </c>
      <c r="D961">
        <f t="shared" si="126"/>
        <v>959</v>
      </c>
      <c r="E961" t="s">
        <v>379</v>
      </c>
      <c r="F961" t="s">
        <v>10</v>
      </c>
      <c r="G961" t="s">
        <v>4</v>
      </c>
      <c r="H961" t="s">
        <v>11589</v>
      </c>
      <c r="I961" s="4">
        <v>42509</v>
      </c>
      <c r="J961">
        <f t="shared" si="127"/>
        <v>3</v>
      </c>
      <c r="K961">
        <f t="shared" si="128"/>
        <v>6</v>
      </c>
      <c r="L961" s="3">
        <f t="shared" si="129"/>
        <v>42648</v>
      </c>
      <c r="M961" t="str">
        <f t="shared" si="130"/>
        <v>15:50:00</v>
      </c>
      <c r="N961">
        <f t="shared" si="131"/>
        <v>950.00000000000011</v>
      </c>
      <c r="O961">
        <f t="shared" si="132"/>
        <v>3</v>
      </c>
      <c r="P961" t="str">
        <f t="shared" si="133"/>
        <v>Work</v>
      </c>
      <c r="Q961" t="str">
        <f>VLOOKUP(N961,IF(P961="Work",Intervals!$A$4:$C$9,Intervals!$F$4:$H$9),3,1)</f>
        <v>Int_7-17</v>
      </c>
      <c r="R961" t="str">
        <f t="shared" si="134"/>
        <v>1</v>
      </c>
      <c r="S961">
        <f>VLOOKUP(N961,IF(P961="Work",Intervals!$A$4:$D$9,Intervals!$F$4:$I$9),4,1)</f>
        <v>3</v>
      </c>
    </row>
    <row r="962" spans="1:19" x14ac:dyDescent="0.25">
      <c r="A962" t="s">
        <v>152</v>
      </c>
      <c r="B962" s="1" t="s">
        <v>2045</v>
      </c>
      <c r="C962" t="s">
        <v>339</v>
      </c>
      <c r="D962">
        <f t="shared" si="126"/>
        <v>960</v>
      </c>
      <c r="E962" t="s">
        <v>496</v>
      </c>
      <c r="F962" t="s">
        <v>10</v>
      </c>
      <c r="G962" t="s">
        <v>4</v>
      </c>
      <c r="H962" t="s">
        <v>11589</v>
      </c>
      <c r="I962" s="4">
        <v>42509</v>
      </c>
      <c r="J962">
        <f t="shared" si="127"/>
        <v>3</v>
      </c>
      <c r="K962">
        <f t="shared" si="128"/>
        <v>6</v>
      </c>
      <c r="L962" s="3">
        <f t="shared" si="129"/>
        <v>42648</v>
      </c>
      <c r="M962" t="str">
        <f t="shared" si="130"/>
        <v>15:54:00</v>
      </c>
      <c r="N962">
        <f t="shared" si="131"/>
        <v>954.00000000000011</v>
      </c>
      <c r="O962">
        <f t="shared" si="132"/>
        <v>3</v>
      </c>
      <c r="P962" t="str">
        <f t="shared" si="133"/>
        <v>Work</v>
      </c>
      <c r="Q962" t="str">
        <f>VLOOKUP(N962,IF(P962="Work",Intervals!$A$4:$C$9,Intervals!$F$4:$H$9),3,1)</f>
        <v>Int_7-17</v>
      </c>
      <c r="R962" t="str">
        <f t="shared" si="134"/>
        <v>1</v>
      </c>
      <c r="S962">
        <f>VLOOKUP(N962,IF(P962="Work",Intervals!$A$4:$D$9,Intervals!$F$4:$I$9),4,1)</f>
        <v>3</v>
      </c>
    </row>
    <row r="963" spans="1:19" x14ac:dyDescent="0.25">
      <c r="A963" t="s">
        <v>129</v>
      </c>
      <c r="B963" s="1" t="s">
        <v>2046</v>
      </c>
      <c r="C963" t="s">
        <v>339</v>
      </c>
      <c r="D963">
        <f t="shared" ref="D963:D1026" si="135">ROW()-ROW($D$2)</f>
        <v>961</v>
      </c>
      <c r="E963" t="s">
        <v>347</v>
      </c>
      <c r="F963" t="s">
        <v>10</v>
      </c>
      <c r="G963" t="s">
        <v>4</v>
      </c>
      <c r="H963" t="s">
        <v>11589</v>
      </c>
      <c r="I963" s="4">
        <v>42509</v>
      </c>
      <c r="J963">
        <f t="shared" ref="J963:J1026" si="136">SEARCH("-",B963)</f>
        <v>3</v>
      </c>
      <c r="K963">
        <f t="shared" ref="K963:K1026" si="137">SEARCH("-",B963,J963+1)</f>
        <v>6</v>
      </c>
      <c r="L963" s="3">
        <f t="shared" ref="L963:L1026" si="138">DATE(MID(B963,K963+1,4),LEFT(B963,J963-1),MID(B963,J963+1,K963-J963-1))</f>
        <v>42648</v>
      </c>
      <c r="M963" t="str">
        <f t="shared" ref="M963:M1026" si="139">MID(B963,SEARCH(" ",B963)+1,99)</f>
        <v>16:03:00</v>
      </c>
      <c r="N963">
        <f t="shared" ref="N963:N1026" si="140">((M963+1)-"1.1.1900  0:00:00")*24*60</f>
        <v>963.00000000000023</v>
      </c>
      <c r="O963">
        <f t="shared" ref="O963:O1026" si="141">WEEKDAY(L963,2)</f>
        <v>3</v>
      </c>
      <c r="P963" t="str">
        <f t="shared" ref="P963:P1026" si="142">IF(O963&gt;5,"NonWork","Work")</f>
        <v>Work</v>
      </c>
      <c r="Q963" t="str">
        <f>VLOOKUP(N963,IF(P963="Work",Intervals!$A$4:$C$9,Intervals!$F$4:$H$9),3,1)</f>
        <v>Int_7-17</v>
      </c>
      <c r="R963" t="str">
        <f t="shared" ref="R963:R1026" si="143">IF(O963&gt;5,"2","1")</f>
        <v>1</v>
      </c>
      <c r="S963">
        <f>VLOOKUP(N963,IF(P963="Work",Intervals!$A$4:$D$9,Intervals!$F$4:$I$9),4,1)</f>
        <v>3</v>
      </c>
    </row>
    <row r="964" spans="1:19" x14ac:dyDescent="0.25">
      <c r="A964" t="s">
        <v>133</v>
      </c>
      <c r="B964" s="1" t="s">
        <v>2047</v>
      </c>
      <c r="C964" t="s">
        <v>339</v>
      </c>
      <c r="D964">
        <f t="shared" si="135"/>
        <v>962</v>
      </c>
      <c r="E964" t="s">
        <v>391</v>
      </c>
      <c r="F964" t="s">
        <v>10</v>
      </c>
      <c r="G964" t="s">
        <v>4</v>
      </c>
      <c r="H964" t="s">
        <v>11603</v>
      </c>
      <c r="I964" t="s">
        <v>11677</v>
      </c>
      <c r="J964">
        <f t="shared" si="136"/>
        <v>3</v>
      </c>
      <c r="K964">
        <f t="shared" si="137"/>
        <v>6</v>
      </c>
      <c r="L964" s="3">
        <f t="shared" si="138"/>
        <v>42648</v>
      </c>
      <c r="M964" t="str">
        <f t="shared" si="139"/>
        <v>16:04:00</v>
      </c>
      <c r="N964">
        <f t="shared" si="140"/>
        <v>963.99999999999977</v>
      </c>
      <c r="O964">
        <f t="shared" si="141"/>
        <v>3</v>
      </c>
      <c r="P964" t="str">
        <f t="shared" si="142"/>
        <v>Work</v>
      </c>
      <c r="Q964" t="str">
        <f>VLOOKUP(N964,IF(P964="Work",Intervals!$A$4:$C$9,Intervals!$F$4:$H$9),3,1)</f>
        <v>Int_7-17</v>
      </c>
      <c r="R964" t="str">
        <f t="shared" si="143"/>
        <v>1</v>
      </c>
      <c r="S964">
        <f>VLOOKUP(N964,IF(P964="Work",Intervals!$A$4:$D$9,Intervals!$F$4:$I$9),4,1)</f>
        <v>3</v>
      </c>
    </row>
    <row r="965" spans="1:19" x14ac:dyDescent="0.25">
      <c r="A965" t="s">
        <v>192</v>
      </c>
      <c r="B965" s="1" t="s">
        <v>2048</v>
      </c>
      <c r="C965" t="s">
        <v>339</v>
      </c>
      <c r="D965">
        <f t="shared" si="135"/>
        <v>963</v>
      </c>
      <c r="E965" t="s">
        <v>348</v>
      </c>
      <c r="F965" t="s">
        <v>10</v>
      </c>
      <c r="G965" t="s">
        <v>4</v>
      </c>
      <c r="H965" t="s">
        <v>11589</v>
      </c>
      <c r="I965" s="4">
        <v>42509</v>
      </c>
      <c r="J965">
        <f t="shared" si="136"/>
        <v>3</v>
      </c>
      <c r="K965">
        <f t="shared" si="137"/>
        <v>6</v>
      </c>
      <c r="L965" s="3">
        <f t="shared" si="138"/>
        <v>42648</v>
      </c>
      <c r="M965" t="str">
        <f t="shared" si="139"/>
        <v>16:05:00</v>
      </c>
      <c r="N965">
        <f t="shared" si="140"/>
        <v>964.99999999999989</v>
      </c>
      <c r="O965">
        <f t="shared" si="141"/>
        <v>3</v>
      </c>
      <c r="P965" t="str">
        <f t="shared" si="142"/>
        <v>Work</v>
      </c>
      <c r="Q965" t="str">
        <f>VLOOKUP(N965,IF(P965="Work",Intervals!$A$4:$C$9,Intervals!$F$4:$H$9),3,1)</f>
        <v>Int_7-17</v>
      </c>
      <c r="R965" t="str">
        <f t="shared" si="143"/>
        <v>1</v>
      </c>
      <c r="S965">
        <f>VLOOKUP(N965,IF(P965="Work",Intervals!$A$4:$D$9,Intervals!$F$4:$I$9),4,1)</f>
        <v>3</v>
      </c>
    </row>
    <row r="966" spans="1:19" x14ac:dyDescent="0.25">
      <c r="A966" t="s">
        <v>92</v>
      </c>
      <c r="B966" s="1" t="s">
        <v>2048</v>
      </c>
      <c r="C966" t="s">
        <v>339</v>
      </c>
      <c r="D966">
        <f t="shared" si="135"/>
        <v>964</v>
      </c>
      <c r="E966" t="s">
        <v>485</v>
      </c>
      <c r="F966" t="s">
        <v>11572</v>
      </c>
      <c r="G966" t="s">
        <v>11583</v>
      </c>
      <c r="H966" t="s">
        <v>11621</v>
      </c>
      <c r="I966" t="s">
        <v>11695</v>
      </c>
      <c r="J966">
        <f t="shared" si="136"/>
        <v>3</v>
      </c>
      <c r="K966">
        <f t="shared" si="137"/>
        <v>6</v>
      </c>
      <c r="L966" s="3">
        <f t="shared" si="138"/>
        <v>42648</v>
      </c>
      <c r="M966" t="str">
        <f t="shared" si="139"/>
        <v>16:05:00</v>
      </c>
      <c r="N966">
        <f t="shared" si="140"/>
        <v>964.99999999999989</v>
      </c>
      <c r="O966">
        <f t="shared" si="141"/>
        <v>3</v>
      </c>
      <c r="P966" t="str">
        <f t="shared" si="142"/>
        <v>Work</v>
      </c>
      <c r="Q966" t="str">
        <f>VLOOKUP(N966,IF(P966="Work",Intervals!$A$4:$C$9,Intervals!$F$4:$H$9),3,1)</f>
        <v>Int_7-17</v>
      </c>
      <c r="R966" t="str">
        <f t="shared" si="143"/>
        <v>1</v>
      </c>
      <c r="S966">
        <f>VLOOKUP(N966,IF(P966="Work",Intervals!$A$4:$D$9,Intervals!$F$4:$I$9),4,1)</f>
        <v>3</v>
      </c>
    </row>
    <row r="967" spans="1:19" x14ac:dyDescent="0.25">
      <c r="A967" t="s">
        <v>196</v>
      </c>
      <c r="B967" s="1" t="s">
        <v>2049</v>
      </c>
      <c r="C967" t="s">
        <v>339</v>
      </c>
      <c r="D967">
        <f t="shared" si="135"/>
        <v>965</v>
      </c>
      <c r="E967" t="s">
        <v>409</v>
      </c>
      <c r="F967" t="s">
        <v>11563</v>
      </c>
      <c r="G967" t="s">
        <v>4</v>
      </c>
      <c r="H967" t="s">
        <v>11589</v>
      </c>
      <c r="I967" s="4">
        <v>42509</v>
      </c>
      <c r="J967">
        <f t="shared" si="136"/>
        <v>3</v>
      </c>
      <c r="K967">
        <f t="shared" si="137"/>
        <v>6</v>
      </c>
      <c r="L967" s="3">
        <f t="shared" si="138"/>
        <v>42648</v>
      </c>
      <c r="M967" t="str">
        <f t="shared" si="139"/>
        <v>16:07:00</v>
      </c>
      <c r="N967">
        <f t="shared" si="140"/>
        <v>967.00000000000023</v>
      </c>
      <c r="O967">
        <f t="shared" si="141"/>
        <v>3</v>
      </c>
      <c r="P967" t="str">
        <f t="shared" si="142"/>
        <v>Work</v>
      </c>
      <c r="Q967" t="str">
        <f>VLOOKUP(N967,IF(P967="Work",Intervals!$A$4:$C$9,Intervals!$F$4:$H$9),3,1)</f>
        <v>Int_7-17</v>
      </c>
      <c r="R967" t="str">
        <f t="shared" si="143"/>
        <v>1</v>
      </c>
      <c r="S967">
        <f>VLOOKUP(N967,IF(P967="Work",Intervals!$A$4:$D$9,Intervals!$F$4:$I$9),4,1)</f>
        <v>3</v>
      </c>
    </row>
    <row r="968" spans="1:19" x14ac:dyDescent="0.25">
      <c r="A968" t="s">
        <v>99</v>
      </c>
      <c r="B968" s="1" t="s">
        <v>2050</v>
      </c>
      <c r="C968" t="s">
        <v>339</v>
      </c>
      <c r="D968">
        <f t="shared" si="135"/>
        <v>966</v>
      </c>
      <c r="E968" t="s">
        <v>386</v>
      </c>
      <c r="F968" t="s">
        <v>10</v>
      </c>
      <c r="G968" t="s">
        <v>4</v>
      </c>
      <c r="H968" t="s">
        <v>11603</v>
      </c>
      <c r="I968" t="s">
        <v>11677</v>
      </c>
      <c r="J968">
        <f t="shared" si="136"/>
        <v>3</v>
      </c>
      <c r="K968">
        <f t="shared" si="137"/>
        <v>6</v>
      </c>
      <c r="L968" s="3">
        <f t="shared" si="138"/>
        <v>42648</v>
      </c>
      <c r="M968" t="str">
        <f t="shared" si="139"/>
        <v>16:12:00</v>
      </c>
      <c r="N968">
        <f t="shared" si="140"/>
        <v>971.99999999999977</v>
      </c>
      <c r="O968">
        <f t="shared" si="141"/>
        <v>3</v>
      </c>
      <c r="P968" t="str">
        <f t="shared" si="142"/>
        <v>Work</v>
      </c>
      <c r="Q968" t="str">
        <f>VLOOKUP(N968,IF(P968="Work",Intervals!$A$4:$C$9,Intervals!$F$4:$H$9),3,1)</f>
        <v>Int_7-17</v>
      </c>
      <c r="R968" t="str">
        <f t="shared" si="143"/>
        <v>1</v>
      </c>
      <c r="S968">
        <f>VLOOKUP(N968,IF(P968="Work",Intervals!$A$4:$D$9,Intervals!$F$4:$I$9),4,1)</f>
        <v>3</v>
      </c>
    </row>
    <row r="969" spans="1:19" x14ac:dyDescent="0.25">
      <c r="A969" t="s">
        <v>81</v>
      </c>
      <c r="B969" s="1" t="s">
        <v>2051</v>
      </c>
      <c r="C969" t="s">
        <v>339</v>
      </c>
      <c r="D969">
        <f t="shared" si="135"/>
        <v>967</v>
      </c>
      <c r="E969" t="s">
        <v>340</v>
      </c>
      <c r="F969" t="s">
        <v>10</v>
      </c>
      <c r="G969" t="s">
        <v>4</v>
      </c>
      <c r="H969" t="s">
        <v>11589</v>
      </c>
      <c r="I969" s="4">
        <v>42509</v>
      </c>
      <c r="J969">
        <f t="shared" si="136"/>
        <v>3</v>
      </c>
      <c r="K969">
        <f t="shared" si="137"/>
        <v>6</v>
      </c>
      <c r="L969" s="3">
        <f t="shared" si="138"/>
        <v>42648</v>
      </c>
      <c r="M969" t="str">
        <f t="shared" si="139"/>
        <v>16:17:00</v>
      </c>
      <c r="N969">
        <f t="shared" si="140"/>
        <v>976.99999999999989</v>
      </c>
      <c r="O969">
        <f t="shared" si="141"/>
        <v>3</v>
      </c>
      <c r="P969" t="str">
        <f t="shared" si="142"/>
        <v>Work</v>
      </c>
      <c r="Q969" t="str">
        <f>VLOOKUP(N969,IF(P969="Work",Intervals!$A$4:$C$9,Intervals!$F$4:$H$9),3,1)</f>
        <v>Int_7-17</v>
      </c>
      <c r="R969" t="str">
        <f t="shared" si="143"/>
        <v>1</v>
      </c>
      <c r="S969">
        <f>VLOOKUP(N969,IF(P969="Work",Intervals!$A$4:$D$9,Intervals!$F$4:$I$9),4,1)</f>
        <v>3</v>
      </c>
    </row>
    <row r="970" spans="1:19" x14ac:dyDescent="0.25">
      <c r="A970" t="s">
        <v>100</v>
      </c>
      <c r="B970" s="1" t="s">
        <v>2052</v>
      </c>
      <c r="C970" t="s">
        <v>339</v>
      </c>
      <c r="D970">
        <f t="shared" si="135"/>
        <v>968</v>
      </c>
      <c r="E970" t="s">
        <v>386</v>
      </c>
      <c r="F970" t="s">
        <v>10</v>
      </c>
      <c r="G970" t="s">
        <v>4</v>
      </c>
      <c r="H970" t="s">
        <v>11603</v>
      </c>
      <c r="I970" t="s">
        <v>11677</v>
      </c>
      <c r="J970">
        <f t="shared" si="136"/>
        <v>3</v>
      </c>
      <c r="K970">
        <f t="shared" si="137"/>
        <v>6</v>
      </c>
      <c r="L970" s="3">
        <f t="shared" si="138"/>
        <v>42648</v>
      </c>
      <c r="M970" t="str">
        <f t="shared" si="139"/>
        <v>16:20:00</v>
      </c>
      <c r="N970">
        <f t="shared" si="140"/>
        <v>979.99999999999977</v>
      </c>
      <c r="O970">
        <f t="shared" si="141"/>
        <v>3</v>
      </c>
      <c r="P970" t="str">
        <f t="shared" si="142"/>
        <v>Work</v>
      </c>
      <c r="Q970" t="str">
        <f>VLOOKUP(N970,IF(P970="Work",Intervals!$A$4:$C$9,Intervals!$F$4:$H$9),3,1)</f>
        <v>Int_7-17</v>
      </c>
      <c r="R970" t="str">
        <f t="shared" si="143"/>
        <v>1</v>
      </c>
      <c r="S970">
        <f>VLOOKUP(N970,IF(P970="Work",Intervals!$A$4:$D$9,Intervals!$F$4:$I$9),4,1)</f>
        <v>3</v>
      </c>
    </row>
    <row r="971" spans="1:19" x14ac:dyDescent="0.25">
      <c r="A971" t="s">
        <v>183</v>
      </c>
      <c r="B971" s="1" t="s">
        <v>2052</v>
      </c>
      <c r="C971" t="s">
        <v>339</v>
      </c>
      <c r="D971">
        <f t="shared" si="135"/>
        <v>969</v>
      </c>
      <c r="E971" t="s">
        <v>391</v>
      </c>
      <c r="F971" t="s">
        <v>10</v>
      </c>
      <c r="G971" t="s">
        <v>4</v>
      </c>
      <c r="H971" t="s">
        <v>11603</v>
      </c>
      <c r="I971" t="s">
        <v>11677</v>
      </c>
      <c r="J971">
        <f t="shared" si="136"/>
        <v>3</v>
      </c>
      <c r="K971">
        <f t="shared" si="137"/>
        <v>6</v>
      </c>
      <c r="L971" s="3">
        <f t="shared" si="138"/>
        <v>42648</v>
      </c>
      <c r="M971" t="str">
        <f t="shared" si="139"/>
        <v>16:20:00</v>
      </c>
      <c r="N971">
        <f t="shared" si="140"/>
        <v>979.99999999999977</v>
      </c>
      <c r="O971">
        <f t="shared" si="141"/>
        <v>3</v>
      </c>
      <c r="P971" t="str">
        <f t="shared" si="142"/>
        <v>Work</v>
      </c>
      <c r="Q971" t="str">
        <f>VLOOKUP(N971,IF(P971="Work",Intervals!$A$4:$C$9,Intervals!$F$4:$H$9),3,1)</f>
        <v>Int_7-17</v>
      </c>
      <c r="R971" t="str">
        <f t="shared" si="143"/>
        <v>1</v>
      </c>
      <c r="S971">
        <f>VLOOKUP(N971,IF(P971="Work",Intervals!$A$4:$D$9,Intervals!$F$4:$I$9),4,1)</f>
        <v>3</v>
      </c>
    </row>
    <row r="972" spans="1:19" x14ac:dyDescent="0.25">
      <c r="A972" t="s">
        <v>145</v>
      </c>
      <c r="B972" s="1" t="s">
        <v>2053</v>
      </c>
      <c r="C972" t="s">
        <v>339</v>
      </c>
      <c r="D972">
        <f t="shared" si="135"/>
        <v>970</v>
      </c>
      <c r="E972" t="s">
        <v>386</v>
      </c>
      <c r="F972" t="s">
        <v>10</v>
      </c>
      <c r="G972" t="s">
        <v>4</v>
      </c>
      <c r="H972" t="s">
        <v>11603</v>
      </c>
      <c r="I972" t="s">
        <v>11677</v>
      </c>
      <c r="J972">
        <f t="shared" si="136"/>
        <v>3</v>
      </c>
      <c r="K972">
        <f t="shared" si="137"/>
        <v>6</v>
      </c>
      <c r="L972" s="3">
        <f t="shared" si="138"/>
        <v>42648</v>
      </c>
      <c r="M972" t="str">
        <f t="shared" si="139"/>
        <v>16:21:00</v>
      </c>
      <c r="N972">
        <f t="shared" si="140"/>
        <v>980.99999999999989</v>
      </c>
      <c r="O972">
        <f t="shared" si="141"/>
        <v>3</v>
      </c>
      <c r="P972" t="str">
        <f t="shared" si="142"/>
        <v>Work</v>
      </c>
      <c r="Q972" t="str">
        <f>VLOOKUP(N972,IF(P972="Work",Intervals!$A$4:$C$9,Intervals!$F$4:$H$9),3,1)</f>
        <v>Int_7-17</v>
      </c>
      <c r="R972" t="str">
        <f t="shared" si="143"/>
        <v>1</v>
      </c>
      <c r="S972">
        <f>VLOOKUP(N972,IF(P972="Work",Intervals!$A$4:$D$9,Intervals!$F$4:$I$9),4,1)</f>
        <v>3</v>
      </c>
    </row>
    <row r="973" spans="1:19" x14ac:dyDescent="0.25">
      <c r="A973" t="s">
        <v>167</v>
      </c>
      <c r="B973" s="1" t="s">
        <v>2054</v>
      </c>
      <c r="C973" t="s">
        <v>339</v>
      </c>
      <c r="D973">
        <f t="shared" si="135"/>
        <v>971</v>
      </c>
      <c r="E973" t="s">
        <v>391</v>
      </c>
      <c r="F973" t="s">
        <v>10</v>
      </c>
      <c r="G973" t="s">
        <v>4</v>
      </c>
      <c r="H973" t="s">
        <v>11603</v>
      </c>
      <c r="I973" t="s">
        <v>11677</v>
      </c>
      <c r="J973">
        <f t="shared" si="136"/>
        <v>3</v>
      </c>
      <c r="K973">
        <f t="shared" si="137"/>
        <v>6</v>
      </c>
      <c r="L973" s="3">
        <f t="shared" si="138"/>
        <v>42648</v>
      </c>
      <c r="M973" t="str">
        <f t="shared" si="139"/>
        <v>16:22:00</v>
      </c>
      <c r="N973">
        <f t="shared" si="140"/>
        <v>982</v>
      </c>
      <c r="O973">
        <f t="shared" si="141"/>
        <v>3</v>
      </c>
      <c r="P973" t="str">
        <f t="shared" si="142"/>
        <v>Work</v>
      </c>
      <c r="Q973" t="str">
        <f>VLOOKUP(N973,IF(P973="Work",Intervals!$A$4:$C$9,Intervals!$F$4:$H$9),3,1)</f>
        <v>Int_7-17</v>
      </c>
      <c r="R973" t="str">
        <f t="shared" si="143"/>
        <v>1</v>
      </c>
      <c r="S973">
        <f>VLOOKUP(N973,IF(P973="Work",Intervals!$A$4:$D$9,Intervals!$F$4:$I$9),4,1)</f>
        <v>3</v>
      </c>
    </row>
    <row r="974" spans="1:19" x14ac:dyDescent="0.25">
      <c r="A974" t="s">
        <v>162</v>
      </c>
      <c r="B974" s="1" t="s">
        <v>2054</v>
      </c>
      <c r="C974" t="s">
        <v>339</v>
      </c>
      <c r="D974">
        <f t="shared" si="135"/>
        <v>972</v>
      </c>
      <c r="E974" t="s">
        <v>387</v>
      </c>
      <c r="F974" t="s">
        <v>3</v>
      </c>
      <c r="G974" t="s">
        <v>4</v>
      </c>
      <c r="H974" t="s">
        <v>11597</v>
      </c>
      <c r="I974" t="s">
        <v>11671</v>
      </c>
      <c r="J974">
        <f t="shared" si="136"/>
        <v>3</v>
      </c>
      <c r="K974">
        <f t="shared" si="137"/>
        <v>6</v>
      </c>
      <c r="L974" s="3">
        <f t="shared" si="138"/>
        <v>42648</v>
      </c>
      <c r="M974" t="str">
        <f t="shared" si="139"/>
        <v>16:22:00</v>
      </c>
      <c r="N974">
        <f t="shared" si="140"/>
        <v>982</v>
      </c>
      <c r="O974">
        <f t="shared" si="141"/>
        <v>3</v>
      </c>
      <c r="P974" t="str">
        <f t="shared" si="142"/>
        <v>Work</v>
      </c>
      <c r="Q974" t="str">
        <f>VLOOKUP(N974,IF(P974="Work",Intervals!$A$4:$C$9,Intervals!$F$4:$H$9),3,1)</f>
        <v>Int_7-17</v>
      </c>
      <c r="R974" t="str">
        <f t="shared" si="143"/>
        <v>1</v>
      </c>
      <c r="S974">
        <f>VLOOKUP(N974,IF(P974="Work",Intervals!$A$4:$D$9,Intervals!$F$4:$I$9),4,1)</f>
        <v>3</v>
      </c>
    </row>
    <row r="975" spans="1:19" x14ac:dyDescent="0.25">
      <c r="A975" t="s">
        <v>92</v>
      </c>
      <c r="B975" s="1" t="s">
        <v>2055</v>
      </c>
      <c r="C975" t="s">
        <v>339</v>
      </c>
      <c r="D975">
        <f t="shared" si="135"/>
        <v>973</v>
      </c>
      <c r="E975" t="s">
        <v>485</v>
      </c>
      <c r="F975" t="s">
        <v>11572</v>
      </c>
      <c r="G975" t="s">
        <v>11583</v>
      </c>
      <c r="H975" t="s">
        <v>11621</v>
      </c>
      <c r="I975" t="s">
        <v>11695</v>
      </c>
      <c r="J975">
        <f t="shared" si="136"/>
        <v>3</v>
      </c>
      <c r="K975">
        <f t="shared" si="137"/>
        <v>6</v>
      </c>
      <c r="L975" s="3">
        <f t="shared" si="138"/>
        <v>42648</v>
      </c>
      <c r="M975" t="str">
        <f t="shared" si="139"/>
        <v>16:31:00</v>
      </c>
      <c r="N975">
        <f t="shared" si="140"/>
        <v>991.00000000000011</v>
      </c>
      <c r="O975">
        <f t="shared" si="141"/>
        <v>3</v>
      </c>
      <c r="P975" t="str">
        <f t="shared" si="142"/>
        <v>Work</v>
      </c>
      <c r="Q975" t="str">
        <f>VLOOKUP(N975,IF(P975="Work",Intervals!$A$4:$C$9,Intervals!$F$4:$H$9),3,1)</f>
        <v>Int_7-17</v>
      </c>
      <c r="R975" t="str">
        <f t="shared" si="143"/>
        <v>1</v>
      </c>
      <c r="S975">
        <f>VLOOKUP(N975,IF(P975="Work",Intervals!$A$4:$D$9,Intervals!$F$4:$I$9),4,1)</f>
        <v>3</v>
      </c>
    </row>
    <row r="976" spans="1:19" x14ac:dyDescent="0.25">
      <c r="A976" t="s">
        <v>243</v>
      </c>
      <c r="B976" s="1" t="s">
        <v>2056</v>
      </c>
      <c r="C976" t="s">
        <v>339</v>
      </c>
      <c r="D976">
        <f t="shared" si="135"/>
        <v>974</v>
      </c>
      <c r="E976" t="s">
        <v>391</v>
      </c>
      <c r="F976" t="s">
        <v>10</v>
      </c>
      <c r="G976" t="s">
        <v>4</v>
      </c>
      <c r="H976" t="s">
        <v>11603</v>
      </c>
      <c r="I976" t="s">
        <v>11677</v>
      </c>
      <c r="J976">
        <f t="shared" si="136"/>
        <v>3</v>
      </c>
      <c r="K976">
        <f t="shared" si="137"/>
        <v>6</v>
      </c>
      <c r="L976" s="3">
        <f t="shared" si="138"/>
        <v>42648</v>
      </c>
      <c r="M976" t="str">
        <f t="shared" si="139"/>
        <v>16:32:00</v>
      </c>
      <c r="N976">
        <f t="shared" si="140"/>
        <v>992.00000000000034</v>
      </c>
      <c r="O976">
        <f t="shared" si="141"/>
        <v>3</v>
      </c>
      <c r="P976" t="str">
        <f t="shared" si="142"/>
        <v>Work</v>
      </c>
      <c r="Q976" t="str">
        <f>VLOOKUP(N976,IF(P976="Work",Intervals!$A$4:$C$9,Intervals!$F$4:$H$9),3,1)</f>
        <v>Int_7-17</v>
      </c>
      <c r="R976" t="str">
        <f t="shared" si="143"/>
        <v>1</v>
      </c>
      <c r="S976">
        <f>VLOOKUP(N976,IF(P976="Work",Intervals!$A$4:$D$9,Intervals!$F$4:$I$9),4,1)</f>
        <v>3</v>
      </c>
    </row>
    <row r="977" spans="1:19" x14ac:dyDescent="0.25">
      <c r="A977" t="s">
        <v>81</v>
      </c>
      <c r="B977" s="1" t="s">
        <v>2057</v>
      </c>
      <c r="C977" t="s">
        <v>339</v>
      </c>
      <c r="D977">
        <f t="shared" si="135"/>
        <v>975</v>
      </c>
      <c r="E977" t="s">
        <v>340</v>
      </c>
      <c r="F977" t="s">
        <v>10</v>
      </c>
      <c r="G977" t="s">
        <v>4</v>
      </c>
      <c r="H977" t="s">
        <v>11589</v>
      </c>
      <c r="I977" s="4">
        <v>42509</v>
      </c>
      <c r="J977">
        <f t="shared" si="136"/>
        <v>3</v>
      </c>
      <c r="K977">
        <f t="shared" si="137"/>
        <v>6</v>
      </c>
      <c r="L977" s="3">
        <f t="shared" si="138"/>
        <v>42648</v>
      </c>
      <c r="M977" t="str">
        <f t="shared" si="139"/>
        <v>16:40:00</v>
      </c>
      <c r="N977">
        <f t="shared" si="140"/>
        <v>1000.0000000000002</v>
      </c>
      <c r="O977">
        <f t="shared" si="141"/>
        <v>3</v>
      </c>
      <c r="P977" t="str">
        <f t="shared" si="142"/>
        <v>Work</v>
      </c>
      <c r="Q977" t="str">
        <f>VLOOKUP(N977,IF(P977="Work",Intervals!$A$4:$C$9,Intervals!$F$4:$H$9),3,1)</f>
        <v>Int_7-17</v>
      </c>
      <c r="R977" t="str">
        <f t="shared" si="143"/>
        <v>1</v>
      </c>
      <c r="S977">
        <f>VLOOKUP(N977,IF(P977="Work",Intervals!$A$4:$D$9,Intervals!$F$4:$I$9),4,1)</f>
        <v>3</v>
      </c>
    </row>
    <row r="978" spans="1:19" x14ac:dyDescent="0.25">
      <c r="A978" t="s">
        <v>244</v>
      </c>
      <c r="B978" s="1" t="s">
        <v>2058</v>
      </c>
      <c r="C978" t="s">
        <v>339</v>
      </c>
      <c r="D978">
        <f t="shared" si="135"/>
        <v>976</v>
      </c>
      <c r="E978" t="s">
        <v>391</v>
      </c>
      <c r="F978" t="s">
        <v>10</v>
      </c>
      <c r="G978" t="s">
        <v>4</v>
      </c>
      <c r="H978" t="s">
        <v>11603</v>
      </c>
      <c r="I978" t="s">
        <v>11677</v>
      </c>
      <c r="J978">
        <f t="shared" si="136"/>
        <v>3</v>
      </c>
      <c r="K978">
        <f t="shared" si="137"/>
        <v>6</v>
      </c>
      <c r="L978" s="3">
        <f t="shared" si="138"/>
        <v>42648</v>
      </c>
      <c r="M978" t="str">
        <f t="shared" si="139"/>
        <v>16:41:00</v>
      </c>
      <c r="N978">
        <f t="shared" si="140"/>
        <v>1000.9999999999998</v>
      </c>
      <c r="O978">
        <f t="shared" si="141"/>
        <v>3</v>
      </c>
      <c r="P978" t="str">
        <f t="shared" si="142"/>
        <v>Work</v>
      </c>
      <c r="Q978" t="str">
        <f>VLOOKUP(N978,IF(P978="Work",Intervals!$A$4:$C$9,Intervals!$F$4:$H$9),3,1)</f>
        <v>Int_7-17</v>
      </c>
      <c r="R978" t="str">
        <f t="shared" si="143"/>
        <v>1</v>
      </c>
      <c r="S978">
        <f>VLOOKUP(N978,IF(P978="Work",Intervals!$A$4:$D$9,Intervals!$F$4:$I$9),4,1)</f>
        <v>3</v>
      </c>
    </row>
    <row r="979" spans="1:19" x14ac:dyDescent="0.25">
      <c r="A979" t="s">
        <v>152</v>
      </c>
      <c r="B979" s="1" t="s">
        <v>2059</v>
      </c>
      <c r="C979" t="s">
        <v>339</v>
      </c>
      <c r="D979">
        <f t="shared" si="135"/>
        <v>977</v>
      </c>
      <c r="E979" t="s">
        <v>496</v>
      </c>
      <c r="F979" t="s">
        <v>10</v>
      </c>
      <c r="G979" t="s">
        <v>4</v>
      </c>
      <c r="H979" t="s">
        <v>11589</v>
      </c>
      <c r="I979" s="4">
        <v>42509</v>
      </c>
      <c r="J979">
        <f t="shared" si="136"/>
        <v>3</v>
      </c>
      <c r="K979">
        <f t="shared" si="137"/>
        <v>6</v>
      </c>
      <c r="L979" s="3">
        <f t="shared" si="138"/>
        <v>42648</v>
      </c>
      <c r="M979" t="str">
        <f t="shared" si="139"/>
        <v>16:42:00</v>
      </c>
      <c r="N979">
        <f t="shared" si="140"/>
        <v>1002</v>
      </c>
      <c r="O979">
        <f t="shared" si="141"/>
        <v>3</v>
      </c>
      <c r="P979" t="str">
        <f t="shared" si="142"/>
        <v>Work</v>
      </c>
      <c r="Q979" t="str">
        <f>VLOOKUP(N979,IF(P979="Work",Intervals!$A$4:$C$9,Intervals!$F$4:$H$9),3,1)</f>
        <v>Int_7-17</v>
      </c>
      <c r="R979" t="str">
        <f t="shared" si="143"/>
        <v>1</v>
      </c>
      <c r="S979">
        <f>VLOOKUP(N979,IF(P979="Work",Intervals!$A$4:$D$9,Intervals!$F$4:$I$9),4,1)</f>
        <v>3</v>
      </c>
    </row>
    <row r="980" spans="1:19" x14ac:dyDescent="0.25">
      <c r="A980" t="s">
        <v>125</v>
      </c>
      <c r="B980" s="1" t="s">
        <v>2060</v>
      </c>
      <c r="C980" t="s">
        <v>339</v>
      </c>
      <c r="D980">
        <f t="shared" si="135"/>
        <v>978</v>
      </c>
      <c r="E980" t="s">
        <v>495</v>
      </c>
      <c r="F980" t="s">
        <v>10</v>
      </c>
      <c r="G980" t="s">
        <v>4</v>
      </c>
      <c r="H980" t="s">
        <v>11589</v>
      </c>
      <c r="I980" s="4">
        <v>42509</v>
      </c>
      <c r="J980">
        <f t="shared" si="136"/>
        <v>3</v>
      </c>
      <c r="K980">
        <f t="shared" si="137"/>
        <v>6</v>
      </c>
      <c r="L980" s="3">
        <f t="shared" si="138"/>
        <v>42648</v>
      </c>
      <c r="M980" t="str">
        <f t="shared" si="139"/>
        <v>16:46:00</v>
      </c>
      <c r="N980">
        <f t="shared" si="140"/>
        <v>1006</v>
      </c>
      <c r="O980">
        <f t="shared" si="141"/>
        <v>3</v>
      </c>
      <c r="P980" t="str">
        <f t="shared" si="142"/>
        <v>Work</v>
      </c>
      <c r="Q980" t="str">
        <f>VLOOKUP(N980,IF(P980="Work",Intervals!$A$4:$C$9,Intervals!$F$4:$H$9),3,1)</f>
        <v>Int_7-17</v>
      </c>
      <c r="R980" t="str">
        <f t="shared" si="143"/>
        <v>1</v>
      </c>
      <c r="S980">
        <f>VLOOKUP(N980,IF(P980="Work",Intervals!$A$4:$D$9,Intervals!$F$4:$I$9),4,1)</f>
        <v>3</v>
      </c>
    </row>
    <row r="981" spans="1:19" x14ac:dyDescent="0.25">
      <c r="A981" t="s">
        <v>125</v>
      </c>
      <c r="B981" s="1" t="s">
        <v>2061</v>
      </c>
      <c r="C981" t="s">
        <v>339</v>
      </c>
      <c r="D981">
        <f t="shared" si="135"/>
        <v>979</v>
      </c>
      <c r="E981" t="s">
        <v>495</v>
      </c>
      <c r="F981" t="s">
        <v>10</v>
      </c>
      <c r="G981" t="s">
        <v>4</v>
      </c>
      <c r="H981" t="s">
        <v>11589</v>
      </c>
      <c r="I981" s="4">
        <v>42509</v>
      </c>
      <c r="J981">
        <f t="shared" si="136"/>
        <v>3</v>
      </c>
      <c r="K981">
        <f t="shared" si="137"/>
        <v>6</v>
      </c>
      <c r="L981" s="3">
        <f t="shared" si="138"/>
        <v>42648</v>
      </c>
      <c r="M981" t="str">
        <f t="shared" si="139"/>
        <v>16:57:00</v>
      </c>
      <c r="N981">
        <f t="shared" si="140"/>
        <v>1016.9999999999998</v>
      </c>
      <c r="O981">
        <f t="shared" si="141"/>
        <v>3</v>
      </c>
      <c r="P981" t="str">
        <f t="shared" si="142"/>
        <v>Work</v>
      </c>
      <c r="Q981" t="str">
        <f>VLOOKUP(N981,IF(P981="Work",Intervals!$A$4:$C$9,Intervals!$F$4:$H$9),3,1)</f>
        <v>Int_7-17</v>
      </c>
      <c r="R981" t="str">
        <f t="shared" si="143"/>
        <v>1</v>
      </c>
      <c r="S981">
        <f>VLOOKUP(N981,IF(P981="Work",Intervals!$A$4:$D$9,Intervals!$F$4:$I$9),4,1)</f>
        <v>3</v>
      </c>
    </row>
    <row r="982" spans="1:19" x14ac:dyDescent="0.25">
      <c r="A982" t="s">
        <v>125</v>
      </c>
      <c r="B982" s="1" t="s">
        <v>2062</v>
      </c>
      <c r="C982" t="s">
        <v>339</v>
      </c>
      <c r="D982">
        <f t="shared" si="135"/>
        <v>980</v>
      </c>
      <c r="E982" t="s">
        <v>495</v>
      </c>
      <c r="F982" t="s">
        <v>10</v>
      </c>
      <c r="G982" t="s">
        <v>4</v>
      </c>
      <c r="H982" t="s">
        <v>11589</v>
      </c>
      <c r="I982" s="4">
        <v>42509</v>
      </c>
      <c r="J982">
        <f t="shared" si="136"/>
        <v>3</v>
      </c>
      <c r="K982">
        <f t="shared" si="137"/>
        <v>6</v>
      </c>
      <c r="L982" s="3">
        <f t="shared" si="138"/>
        <v>42648</v>
      </c>
      <c r="M982" t="str">
        <f t="shared" si="139"/>
        <v>17:01:00</v>
      </c>
      <c r="N982">
        <f t="shared" si="140"/>
        <v>1020.9999999999998</v>
      </c>
      <c r="O982">
        <f t="shared" si="141"/>
        <v>3</v>
      </c>
      <c r="P982" t="str">
        <f t="shared" si="142"/>
        <v>Work</v>
      </c>
      <c r="Q982" t="str">
        <f>VLOOKUP(N982,IF(P982="Work",Intervals!$A$4:$C$9,Intervals!$F$4:$H$9),3,1)</f>
        <v>Int_17-19</v>
      </c>
      <c r="R982" t="str">
        <f t="shared" si="143"/>
        <v>1</v>
      </c>
      <c r="S982">
        <f>VLOOKUP(N982,IF(P982="Work",Intervals!$A$4:$D$9,Intervals!$F$4:$I$9),4,1)</f>
        <v>4</v>
      </c>
    </row>
    <row r="983" spans="1:19" x14ac:dyDescent="0.25">
      <c r="A983" t="s">
        <v>134</v>
      </c>
      <c r="B983" s="1" t="s">
        <v>2063</v>
      </c>
      <c r="C983" t="s">
        <v>339</v>
      </c>
      <c r="D983">
        <f t="shared" si="135"/>
        <v>981</v>
      </c>
      <c r="E983" t="s">
        <v>381</v>
      </c>
      <c r="F983" t="s">
        <v>10</v>
      </c>
      <c r="G983" t="s">
        <v>4</v>
      </c>
      <c r="H983" t="s">
        <v>11589</v>
      </c>
      <c r="I983" s="4">
        <v>42509</v>
      </c>
      <c r="J983">
        <f t="shared" si="136"/>
        <v>3</v>
      </c>
      <c r="K983">
        <f t="shared" si="137"/>
        <v>6</v>
      </c>
      <c r="L983" s="3">
        <f t="shared" si="138"/>
        <v>42648</v>
      </c>
      <c r="M983" t="str">
        <f t="shared" si="139"/>
        <v>17:03:00</v>
      </c>
      <c r="N983">
        <f t="shared" si="140"/>
        <v>1023</v>
      </c>
      <c r="O983">
        <f t="shared" si="141"/>
        <v>3</v>
      </c>
      <c r="P983" t="str">
        <f t="shared" si="142"/>
        <v>Work</v>
      </c>
      <c r="Q983" t="str">
        <f>VLOOKUP(N983,IF(P983="Work",Intervals!$A$4:$C$9,Intervals!$F$4:$H$9),3,1)</f>
        <v>Int_17-19</v>
      </c>
      <c r="R983" t="str">
        <f t="shared" si="143"/>
        <v>1</v>
      </c>
      <c r="S983">
        <f>VLOOKUP(N983,IF(P983="Work",Intervals!$A$4:$D$9,Intervals!$F$4:$I$9),4,1)</f>
        <v>4</v>
      </c>
    </row>
    <row r="984" spans="1:19" x14ac:dyDescent="0.25">
      <c r="A984" t="s">
        <v>125</v>
      </c>
      <c r="B984" s="1" t="s">
        <v>2063</v>
      </c>
      <c r="C984" t="s">
        <v>339</v>
      </c>
      <c r="D984">
        <f t="shared" si="135"/>
        <v>982</v>
      </c>
      <c r="E984" t="s">
        <v>495</v>
      </c>
      <c r="F984" t="s">
        <v>10</v>
      </c>
      <c r="G984" t="s">
        <v>4</v>
      </c>
      <c r="H984" t="s">
        <v>11589</v>
      </c>
      <c r="I984" s="4">
        <v>42509</v>
      </c>
      <c r="J984">
        <f t="shared" si="136"/>
        <v>3</v>
      </c>
      <c r="K984">
        <f t="shared" si="137"/>
        <v>6</v>
      </c>
      <c r="L984" s="3">
        <f t="shared" si="138"/>
        <v>42648</v>
      </c>
      <c r="M984" t="str">
        <f t="shared" si="139"/>
        <v>17:03:00</v>
      </c>
      <c r="N984">
        <f t="shared" si="140"/>
        <v>1023</v>
      </c>
      <c r="O984">
        <f t="shared" si="141"/>
        <v>3</v>
      </c>
      <c r="P984" t="str">
        <f t="shared" si="142"/>
        <v>Work</v>
      </c>
      <c r="Q984" t="str">
        <f>VLOOKUP(N984,IF(P984="Work",Intervals!$A$4:$C$9,Intervals!$F$4:$H$9),3,1)</f>
        <v>Int_17-19</v>
      </c>
      <c r="R984" t="str">
        <f t="shared" si="143"/>
        <v>1</v>
      </c>
      <c r="S984">
        <f>VLOOKUP(N984,IF(P984="Work",Intervals!$A$4:$D$9,Intervals!$F$4:$I$9),4,1)</f>
        <v>4</v>
      </c>
    </row>
    <row r="985" spans="1:19" x14ac:dyDescent="0.25">
      <c r="A985" t="s">
        <v>92</v>
      </c>
      <c r="B985" s="1" t="s">
        <v>2064</v>
      </c>
      <c r="C985" t="s">
        <v>339</v>
      </c>
      <c r="D985">
        <f t="shared" si="135"/>
        <v>983</v>
      </c>
      <c r="E985" t="s">
        <v>485</v>
      </c>
      <c r="F985" t="s">
        <v>11572</v>
      </c>
      <c r="G985" t="s">
        <v>11583</v>
      </c>
      <c r="H985" t="s">
        <v>11621</v>
      </c>
      <c r="I985" t="s">
        <v>11695</v>
      </c>
      <c r="J985">
        <f t="shared" si="136"/>
        <v>3</v>
      </c>
      <c r="K985">
        <f t="shared" si="137"/>
        <v>6</v>
      </c>
      <c r="L985" s="3">
        <f t="shared" si="138"/>
        <v>42648</v>
      </c>
      <c r="M985" t="str">
        <f t="shared" si="139"/>
        <v>17:04:00</v>
      </c>
      <c r="N985">
        <f t="shared" si="140"/>
        <v>1024.0000000000002</v>
      </c>
      <c r="O985">
        <f t="shared" si="141"/>
        <v>3</v>
      </c>
      <c r="P985" t="str">
        <f t="shared" si="142"/>
        <v>Work</v>
      </c>
      <c r="Q985" t="str">
        <f>VLOOKUP(N985,IF(P985="Work",Intervals!$A$4:$C$9,Intervals!$F$4:$H$9),3,1)</f>
        <v>Int_17-19</v>
      </c>
      <c r="R985" t="str">
        <f t="shared" si="143"/>
        <v>1</v>
      </c>
      <c r="S985">
        <f>VLOOKUP(N985,IF(P985="Work",Intervals!$A$4:$D$9,Intervals!$F$4:$I$9),4,1)</f>
        <v>4</v>
      </c>
    </row>
    <row r="986" spans="1:19" x14ac:dyDescent="0.25">
      <c r="A986" t="s">
        <v>125</v>
      </c>
      <c r="B986" s="1" t="s">
        <v>2065</v>
      </c>
      <c r="C986" t="s">
        <v>339</v>
      </c>
      <c r="D986">
        <f t="shared" si="135"/>
        <v>984</v>
      </c>
      <c r="E986" t="s">
        <v>495</v>
      </c>
      <c r="F986" t="s">
        <v>10</v>
      </c>
      <c r="G986" t="s">
        <v>4</v>
      </c>
      <c r="H986" t="s">
        <v>11589</v>
      </c>
      <c r="I986" s="4">
        <v>42509</v>
      </c>
      <c r="J986">
        <f t="shared" si="136"/>
        <v>3</v>
      </c>
      <c r="K986">
        <f t="shared" si="137"/>
        <v>6</v>
      </c>
      <c r="L986" s="3">
        <f t="shared" si="138"/>
        <v>42648</v>
      </c>
      <c r="M986" t="str">
        <f t="shared" si="139"/>
        <v>17:06:00</v>
      </c>
      <c r="N986">
        <f t="shared" si="140"/>
        <v>1025.9999999999998</v>
      </c>
      <c r="O986">
        <f t="shared" si="141"/>
        <v>3</v>
      </c>
      <c r="P986" t="str">
        <f t="shared" si="142"/>
        <v>Work</v>
      </c>
      <c r="Q986" t="str">
        <f>VLOOKUP(N986,IF(P986="Work",Intervals!$A$4:$C$9,Intervals!$F$4:$H$9),3,1)</f>
        <v>Int_17-19</v>
      </c>
      <c r="R986" t="str">
        <f t="shared" si="143"/>
        <v>1</v>
      </c>
      <c r="S986">
        <f>VLOOKUP(N986,IF(P986="Work",Intervals!$A$4:$D$9,Intervals!$F$4:$I$9),4,1)</f>
        <v>4</v>
      </c>
    </row>
    <row r="987" spans="1:19" x14ac:dyDescent="0.25">
      <c r="A987" t="s">
        <v>81</v>
      </c>
      <c r="B987" s="1" t="s">
        <v>2066</v>
      </c>
      <c r="C987" t="s">
        <v>339</v>
      </c>
      <c r="D987">
        <f t="shared" si="135"/>
        <v>985</v>
      </c>
      <c r="E987" t="s">
        <v>409</v>
      </c>
      <c r="F987" t="s">
        <v>11563</v>
      </c>
      <c r="G987" t="s">
        <v>4</v>
      </c>
      <c r="H987" t="s">
        <v>11589</v>
      </c>
      <c r="I987" s="4">
        <v>42509</v>
      </c>
      <c r="J987">
        <f t="shared" si="136"/>
        <v>3</v>
      </c>
      <c r="K987">
        <f t="shared" si="137"/>
        <v>6</v>
      </c>
      <c r="L987" s="3">
        <f t="shared" si="138"/>
        <v>42648</v>
      </c>
      <c r="M987" t="str">
        <f t="shared" si="139"/>
        <v>17:10:00</v>
      </c>
      <c r="N987">
        <f t="shared" si="140"/>
        <v>1029.9999999999998</v>
      </c>
      <c r="O987">
        <f t="shared" si="141"/>
        <v>3</v>
      </c>
      <c r="P987" t="str">
        <f t="shared" si="142"/>
        <v>Work</v>
      </c>
      <c r="Q987" t="str">
        <f>VLOOKUP(N987,IF(P987="Work",Intervals!$A$4:$C$9,Intervals!$F$4:$H$9),3,1)</f>
        <v>Int_17-19</v>
      </c>
      <c r="R987" t="str">
        <f t="shared" si="143"/>
        <v>1</v>
      </c>
      <c r="S987">
        <f>VLOOKUP(N987,IF(P987="Work",Intervals!$A$4:$D$9,Intervals!$F$4:$I$9),4,1)</f>
        <v>4</v>
      </c>
    </row>
    <row r="988" spans="1:19" x14ac:dyDescent="0.25">
      <c r="A988" t="s">
        <v>81</v>
      </c>
      <c r="B988" s="1" t="s">
        <v>2066</v>
      </c>
      <c r="C988" t="s">
        <v>339</v>
      </c>
      <c r="D988">
        <f t="shared" si="135"/>
        <v>986</v>
      </c>
      <c r="E988" t="s">
        <v>340</v>
      </c>
      <c r="F988" t="s">
        <v>10</v>
      </c>
      <c r="G988" t="s">
        <v>4</v>
      </c>
      <c r="H988" t="s">
        <v>11589</v>
      </c>
      <c r="I988" s="4">
        <v>42509</v>
      </c>
      <c r="J988">
        <f t="shared" si="136"/>
        <v>3</v>
      </c>
      <c r="K988">
        <f t="shared" si="137"/>
        <v>6</v>
      </c>
      <c r="L988" s="3">
        <f t="shared" si="138"/>
        <v>42648</v>
      </c>
      <c r="M988" t="str">
        <f t="shared" si="139"/>
        <v>17:10:00</v>
      </c>
      <c r="N988">
        <f t="shared" si="140"/>
        <v>1029.9999999999998</v>
      </c>
      <c r="O988">
        <f t="shared" si="141"/>
        <v>3</v>
      </c>
      <c r="P988" t="str">
        <f t="shared" si="142"/>
        <v>Work</v>
      </c>
      <c r="Q988" t="str">
        <f>VLOOKUP(N988,IF(P988="Work",Intervals!$A$4:$C$9,Intervals!$F$4:$H$9),3,1)</f>
        <v>Int_17-19</v>
      </c>
      <c r="R988" t="str">
        <f t="shared" si="143"/>
        <v>1</v>
      </c>
      <c r="S988">
        <f>VLOOKUP(N988,IF(P988="Work",Intervals!$A$4:$D$9,Intervals!$F$4:$I$9),4,1)</f>
        <v>4</v>
      </c>
    </row>
    <row r="989" spans="1:19" x14ac:dyDescent="0.25">
      <c r="A989" t="s">
        <v>114</v>
      </c>
      <c r="B989" s="1" t="s">
        <v>2066</v>
      </c>
      <c r="C989" t="s">
        <v>339</v>
      </c>
      <c r="D989">
        <f t="shared" si="135"/>
        <v>987</v>
      </c>
      <c r="E989" t="s">
        <v>377</v>
      </c>
      <c r="F989" t="s">
        <v>10</v>
      </c>
      <c r="G989" t="s">
        <v>4</v>
      </c>
      <c r="H989" t="s">
        <v>11596</v>
      </c>
      <c r="I989" t="s">
        <v>11670</v>
      </c>
      <c r="J989">
        <f t="shared" si="136"/>
        <v>3</v>
      </c>
      <c r="K989">
        <f t="shared" si="137"/>
        <v>6</v>
      </c>
      <c r="L989" s="3">
        <f t="shared" si="138"/>
        <v>42648</v>
      </c>
      <c r="M989" t="str">
        <f t="shared" si="139"/>
        <v>17:10:00</v>
      </c>
      <c r="N989">
        <f t="shared" si="140"/>
        <v>1029.9999999999998</v>
      </c>
      <c r="O989">
        <f t="shared" si="141"/>
        <v>3</v>
      </c>
      <c r="P989" t="str">
        <f t="shared" si="142"/>
        <v>Work</v>
      </c>
      <c r="Q989" t="str">
        <f>VLOOKUP(N989,IF(P989="Work",Intervals!$A$4:$C$9,Intervals!$F$4:$H$9),3,1)</f>
        <v>Int_17-19</v>
      </c>
      <c r="R989" t="str">
        <f t="shared" si="143"/>
        <v>1</v>
      </c>
      <c r="S989">
        <f>VLOOKUP(N989,IF(P989="Work",Intervals!$A$4:$D$9,Intervals!$F$4:$I$9),4,1)</f>
        <v>4</v>
      </c>
    </row>
    <row r="990" spans="1:19" x14ac:dyDescent="0.25">
      <c r="A990" t="s">
        <v>244</v>
      </c>
      <c r="B990" s="1" t="s">
        <v>2067</v>
      </c>
      <c r="C990" t="s">
        <v>339</v>
      </c>
      <c r="D990">
        <f t="shared" si="135"/>
        <v>988</v>
      </c>
      <c r="E990" t="s">
        <v>391</v>
      </c>
      <c r="F990" t="s">
        <v>10</v>
      </c>
      <c r="G990" t="s">
        <v>4</v>
      </c>
      <c r="H990" t="s">
        <v>11603</v>
      </c>
      <c r="I990" t="s">
        <v>11677</v>
      </c>
      <c r="J990">
        <f t="shared" si="136"/>
        <v>3</v>
      </c>
      <c r="K990">
        <f t="shared" si="137"/>
        <v>6</v>
      </c>
      <c r="L990" s="3">
        <f t="shared" si="138"/>
        <v>42648</v>
      </c>
      <c r="M990" t="str">
        <f t="shared" si="139"/>
        <v>17:11:00</v>
      </c>
      <c r="N990">
        <f t="shared" si="140"/>
        <v>1031</v>
      </c>
      <c r="O990">
        <f t="shared" si="141"/>
        <v>3</v>
      </c>
      <c r="P990" t="str">
        <f t="shared" si="142"/>
        <v>Work</v>
      </c>
      <c r="Q990" t="str">
        <f>VLOOKUP(N990,IF(P990="Work",Intervals!$A$4:$C$9,Intervals!$F$4:$H$9),3,1)</f>
        <v>Int_17-19</v>
      </c>
      <c r="R990" t="str">
        <f t="shared" si="143"/>
        <v>1</v>
      </c>
      <c r="S990">
        <f>VLOOKUP(N990,IF(P990="Work",Intervals!$A$4:$D$9,Intervals!$F$4:$I$9),4,1)</f>
        <v>4</v>
      </c>
    </row>
    <row r="991" spans="1:19" x14ac:dyDescent="0.25">
      <c r="A991" t="s">
        <v>81</v>
      </c>
      <c r="B991" s="1" t="s">
        <v>2068</v>
      </c>
      <c r="C991" t="s">
        <v>339</v>
      </c>
      <c r="D991">
        <f t="shared" si="135"/>
        <v>989</v>
      </c>
      <c r="E991" t="s">
        <v>409</v>
      </c>
      <c r="F991" t="s">
        <v>11563</v>
      </c>
      <c r="G991" t="s">
        <v>4</v>
      </c>
      <c r="H991" t="s">
        <v>11589</v>
      </c>
      <c r="I991" s="4">
        <v>42509</v>
      </c>
      <c r="J991">
        <f t="shared" si="136"/>
        <v>3</v>
      </c>
      <c r="K991">
        <f t="shared" si="137"/>
        <v>6</v>
      </c>
      <c r="L991" s="3">
        <f t="shared" si="138"/>
        <v>42648</v>
      </c>
      <c r="M991" t="str">
        <f t="shared" si="139"/>
        <v>17:12:00</v>
      </c>
      <c r="N991">
        <f t="shared" si="140"/>
        <v>1032.0000000000002</v>
      </c>
      <c r="O991">
        <f t="shared" si="141"/>
        <v>3</v>
      </c>
      <c r="P991" t="str">
        <f t="shared" si="142"/>
        <v>Work</v>
      </c>
      <c r="Q991" t="str">
        <f>VLOOKUP(N991,IF(P991="Work",Intervals!$A$4:$C$9,Intervals!$F$4:$H$9),3,1)</f>
        <v>Int_17-19</v>
      </c>
      <c r="R991" t="str">
        <f t="shared" si="143"/>
        <v>1</v>
      </c>
      <c r="S991">
        <f>VLOOKUP(N991,IF(P991="Work",Intervals!$A$4:$D$9,Intervals!$F$4:$I$9),4,1)</f>
        <v>4</v>
      </c>
    </row>
    <row r="992" spans="1:19" x14ac:dyDescent="0.25">
      <c r="A992" t="s">
        <v>110</v>
      </c>
      <c r="B992" s="1" t="s">
        <v>2068</v>
      </c>
      <c r="C992" t="s">
        <v>339</v>
      </c>
      <c r="D992">
        <f t="shared" si="135"/>
        <v>990</v>
      </c>
      <c r="E992" t="s">
        <v>391</v>
      </c>
      <c r="F992" t="s">
        <v>10</v>
      </c>
      <c r="G992" t="s">
        <v>4</v>
      </c>
      <c r="H992" t="s">
        <v>11603</v>
      </c>
      <c r="I992" t="s">
        <v>11677</v>
      </c>
      <c r="J992">
        <f t="shared" si="136"/>
        <v>3</v>
      </c>
      <c r="K992">
        <f t="shared" si="137"/>
        <v>6</v>
      </c>
      <c r="L992" s="3">
        <f t="shared" si="138"/>
        <v>42648</v>
      </c>
      <c r="M992" t="str">
        <f t="shared" si="139"/>
        <v>17:12:00</v>
      </c>
      <c r="N992">
        <f t="shared" si="140"/>
        <v>1032.0000000000002</v>
      </c>
      <c r="O992">
        <f t="shared" si="141"/>
        <v>3</v>
      </c>
      <c r="P992" t="str">
        <f t="shared" si="142"/>
        <v>Work</v>
      </c>
      <c r="Q992" t="str">
        <f>VLOOKUP(N992,IF(P992="Work",Intervals!$A$4:$C$9,Intervals!$F$4:$H$9),3,1)</f>
        <v>Int_17-19</v>
      </c>
      <c r="R992" t="str">
        <f t="shared" si="143"/>
        <v>1</v>
      </c>
      <c r="S992">
        <f>VLOOKUP(N992,IF(P992="Work",Intervals!$A$4:$D$9,Intervals!$F$4:$I$9),4,1)</f>
        <v>4</v>
      </c>
    </row>
    <row r="993" spans="1:19" x14ac:dyDescent="0.25">
      <c r="A993" t="s">
        <v>244</v>
      </c>
      <c r="B993" s="1" t="s">
        <v>2069</v>
      </c>
      <c r="C993" t="s">
        <v>339</v>
      </c>
      <c r="D993">
        <f t="shared" si="135"/>
        <v>991</v>
      </c>
      <c r="E993" t="s">
        <v>391</v>
      </c>
      <c r="F993" t="s">
        <v>10</v>
      </c>
      <c r="G993" t="s">
        <v>4</v>
      </c>
      <c r="H993" t="s">
        <v>11603</v>
      </c>
      <c r="I993" t="s">
        <v>11677</v>
      </c>
      <c r="J993">
        <f t="shared" si="136"/>
        <v>3</v>
      </c>
      <c r="K993">
        <f t="shared" si="137"/>
        <v>6</v>
      </c>
      <c r="L993" s="3">
        <f t="shared" si="138"/>
        <v>42648</v>
      </c>
      <c r="M993" t="str">
        <f t="shared" si="139"/>
        <v>17:19:00</v>
      </c>
      <c r="N993">
        <f t="shared" si="140"/>
        <v>1039</v>
      </c>
      <c r="O993">
        <f t="shared" si="141"/>
        <v>3</v>
      </c>
      <c r="P993" t="str">
        <f t="shared" si="142"/>
        <v>Work</v>
      </c>
      <c r="Q993" t="str">
        <f>VLOOKUP(N993,IF(P993="Work",Intervals!$A$4:$C$9,Intervals!$F$4:$H$9),3,1)</f>
        <v>Int_17-19</v>
      </c>
      <c r="R993" t="str">
        <f t="shared" si="143"/>
        <v>1</v>
      </c>
      <c r="S993">
        <f>VLOOKUP(N993,IF(P993="Work",Intervals!$A$4:$D$9,Intervals!$F$4:$I$9),4,1)</f>
        <v>4</v>
      </c>
    </row>
    <row r="994" spans="1:19" x14ac:dyDescent="0.25">
      <c r="A994" t="s">
        <v>92</v>
      </c>
      <c r="B994" s="1" t="s">
        <v>2070</v>
      </c>
      <c r="C994" t="s">
        <v>339</v>
      </c>
      <c r="D994">
        <f t="shared" si="135"/>
        <v>992</v>
      </c>
      <c r="E994" t="s">
        <v>485</v>
      </c>
      <c r="F994" t="s">
        <v>11572</v>
      </c>
      <c r="G994" t="s">
        <v>11583</v>
      </c>
      <c r="H994" t="s">
        <v>11621</v>
      </c>
      <c r="I994" t="s">
        <v>11695</v>
      </c>
      <c r="J994">
        <f t="shared" si="136"/>
        <v>3</v>
      </c>
      <c r="K994">
        <f t="shared" si="137"/>
        <v>6</v>
      </c>
      <c r="L994" s="3">
        <f t="shared" si="138"/>
        <v>42648</v>
      </c>
      <c r="M994" t="str">
        <f t="shared" si="139"/>
        <v>17:20:00</v>
      </c>
      <c r="N994">
        <f t="shared" si="140"/>
        <v>1040.0000000000002</v>
      </c>
      <c r="O994">
        <f t="shared" si="141"/>
        <v>3</v>
      </c>
      <c r="P994" t="str">
        <f t="shared" si="142"/>
        <v>Work</v>
      </c>
      <c r="Q994" t="str">
        <f>VLOOKUP(N994,IF(P994="Work",Intervals!$A$4:$C$9,Intervals!$F$4:$H$9),3,1)</f>
        <v>Int_17-19</v>
      </c>
      <c r="R994" t="str">
        <f t="shared" si="143"/>
        <v>1</v>
      </c>
      <c r="S994">
        <f>VLOOKUP(N994,IF(P994="Work",Intervals!$A$4:$D$9,Intervals!$F$4:$I$9),4,1)</f>
        <v>4</v>
      </c>
    </row>
    <row r="995" spans="1:19" x14ac:dyDescent="0.25">
      <c r="A995" t="s">
        <v>125</v>
      </c>
      <c r="B995" s="1" t="s">
        <v>2071</v>
      </c>
      <c r="C995" t="s">
        <v>339</v>
      </c>
      <c r="D995">
        <f t="shared" si="135"/>
        <v>993</v>
      </c>
      <c r="E995" t="s">
        <v>495</v>
      </c>
      <c r="F995" t="s">
        <v>10</v>
      </c>
      <c r="G995" t="s">
        <v>4</v>
      </c>
      <c r="H995" t="s">
        <v>11589</v>
      </c>
      <c r="I995" s="4">
        <v>42509</v>
      </c>
      <c r="J995">
        <f t="shared" si="136"/>
        <v>3</v>
      </c>
      <c r="K995">
        <f t="shared" si="137"/>
        <v>6</v>
      </c>
      <c r="L995" s="3">
        <f t="shared" si="138"/>
        <v>42648</v>
      </c>
      <c r="M995" t="str">
        <f t="shared" si="139"/>
        <v>17:48:00</v>
      </c>
      <c r="N995">
        <f t="shared" si="140"/>
        <v>1068</v>
      </c>
      <c r="O995">
        <f t="shared" si="141"/>
        <v>3</v>
      </c>
      <c r="P995" t="str">
        <f t="shared" si="142"/>
        <v>Work</v>
      </c>
      <c r="Q995" t="str">
        <f>VLOOKUP(N995,IF(P995="Work",Intervals!$A$4:$C$9,Intervals!$F$4:$H$9),3,1)</f>
        <v>Int_17-19</v>
      </c>
      <c r="R995" t="str">
        <f t="shared" si="143"/>
        <v>1</v>
      </c>
      <c r="S995">
        <f>VLOOKUP(N995,IF(P995="Work",Intervals!$A$4:$D$9,Intervals!$F$4:$I$9),4,1)</f>
        <v>4</v>
      </c>
    </row>
    <row r="996" spans="1:19" x14ac:dyDescent="0.25">
      <c r="A996" t="s">
        <v>214</v>
      </c>
      <c r="B996" s="1" t="s">
        <v>2072</v>
      </c>
      <c r="C996" t="s">
        <v>339</v>
      </c>
      <c r="D996">
        <f t="shared" si="135"/>
        <v>994</v>
      </c>
      <c r="E996" t="s">
        <v>437</v>
      </c>
      <c r="F996" t="s">
        <v>10</v>
      </c>
      <c r="G996" t="s">
        <v>4</v>
      </c>
      <c r="H996" t="s">
        <v>11589</v>
      </c>
      <c r="I996" s="4">
        <v>42509</v>
      </c>
      <c r="J996">
        <f t="shared" si="136"/>
        <v>3</v>
      </c>
      <c r="K996">
        <f t="shared" si="137"/>
        <v>6</v>
      </c>
      <c r="L996" s="3">
        <f t="shared" si="138"/>
        <v>42648</v>
      </c>
      <c r="M996" t="str">
        <f t="shared" si="139"/>
        <v>18:26:00</v>
      </c>
      <c r="N996">
        <f t="shared" si="140"/>
        <v>1106.0000000000002</v>
      </c>
      <c r="O996">
        <f t="shared" si="141"/>
        <v>3</v>
      </c>
      <c r="P996" t="str">
        <f t="shared" si="142"/>
        <v>Work</v>
      </c>
      <c r="Q996" t="str">
        <f>VLOOKUP(N996,IF(P996="Work",Intervals!$A$4:$C$9,Intervals!$F$4:$H$9),3,1)</f>
        <v>Int_17-19</v>
      </c>
      <c r="R996" t="str">
        <f t="shared" si="143"/>
        <v>1</v>
      </c>
      <c r="S996">
        <f>VLOOKUP(N996,IF(P996="Work",Intervals!$A$4:$D$9,Intervals!$F$4:$I$9),4,1)</f>
        <v>4</v>
      </c>
    </row>
    <row r="997" spans="1:19" x14ac:dyDescent="0.25">
      <c r="A997" t="s">
        <v>250</v>
      </c>
      <c r="B997" s="1" t="s">
        <v>2073</v>
      </c>
      <c r="C997" t="s">
        <v>339</v>
      </c>
      <c r="D997">
        <f t="shared" si="135"/>
        <v>995</v>
      </c>
      <c r="E997" t="s">
        <v>497</v>
      </c>
      <c r="F997" t="s">
        <v>11563</v>
      </c>
      <c r="G997" t="s">
        <v>4</v>
      </c>
      <c r="H997" t="s">
        <v>11589</v>
      </c>
      <c r="I997" s="4">
        <v>42509</v>
      </c>
      <c r="J997">
        <f t="shared" si="136"/>
        <v>3</v>
      </c>
      <c r="K997">
        <f t="shared" si="137"/>
        <v>6</v>
      </c>
      <c r="L997" s="3">
        <f t="shared" si="138"/>
        <v>42648</v>
      </c>
      <c r="M997" t="str">
        <f t="shared" si="139"/>
        <v>18:30:00</v>
      </c>
      <c r="N997">
        <f t="shared" si="140"/>
        <v>1110.0000000000002</v>
      </c>
      <c r="O997">
        <f t="shared" si="141"/>
        <v>3</v>
      </c>
      <c r="P997" t="str">
        <f t="shared" si="142"/>
        <v>Work</v>
      </c>
      <c r="Q997" t="str">
        <f>VLOOKUP(N997,IF(P997="Work",Intervals!$A$4:$C$9,Intervals!$F$4:$H$9),3,1)</f>
        <v>Int_17-19</v>
      </c>
      <c r="R997" t="str">
        <f t="shared" si="143"/>
        <v>1</v>
      </c>
      <c r="S997">
        <f>VLOOKUP(N997,IF(P997="Work",Intervals!$A$4:$D$9,Intervals!$F$4:$I$9),4,1)</f>
        <v>4</v>
      </c>
    </row>
    <row r="998" spans="1:19" x14ac:dyDescent="0.25">
      <c r="A998" t="s">
        <v>174</v>
      </c>
      <c r="B998" s="1" t="s">
        <v>2074</v>
      </c>
      <c r="C998" t="s">
        <v>339</v>
      </c>
      <c r="D998">
        <f t="shared" si="135"/>
        <v>996</v>
      </c>
      <c r="E998" t="s">
        <v>413</v>
      </c>
      <c r="F998" t="s">
        <v>10</v>
      </c>
      <c r="G998" t="s">
        <v>4</v>
      </c>
      <c r="H998" t="s">
        <v>11589</v>
      </c>
      <c r="I998" s="4">
        <v>42509</v>
      </c>
      <c r="J998">
        <f t="shared" si="136"/>
        <v>3</v>
      </c>
      <c r="K998">
        <f t="shared" si="137"/>
        <v>6</v>
      </c>
      <c r="L998" s="3">
        <f t="shared" si="138"/>
        <v>42648</v>
      </c>
      <c r="M998" t="str">
        <f t="shared" si="139"/>
        <v>18:49:00</v>
      </c>
      <c r="N998">
        <f t="shared" si="140"/>
        <v>1129</v>
      </c>
      <c r="O998">
        <f t="shared" si="141"/>
        <v>3</v>
      </c>
      <c r="P998" t="str">
        <f t="shared" si="142"/>
        <v>Work</v>
      </c>
      <c r="Q998" t="str">
        <f>VLOOKUP(N998,IF(P998="Work",Intervals!$A$4:$C$9,Intervals!$F$4:$H$9),3,1)</f>
        <v>Int_17-19</v>
      </c>
      <c r="R998" t="str">
        <f t="shared" si="143"/>
        <v>1</v>
      </c>
      <c r="S998">
        <f>VLOOKUP(N998,IF(P998="Work",Intervals!$A$4:$D$9,Intervals!$F$4:$I$9),4,1)</f>
        <v>4</v>
      </c>
    </row>
    <row r="999" spans="1:19" x14ac:dyDescent="0.25">
      <c r="A999" t="s">
        <v>92</v>
      </c>
      <c r="B999" s="1" t="s">
        <v>2075</v>
      </c>
      <c r="C999" t="s">
        <v>339</v>
      </c>
      <c r="D999">
        <f t="shared" si="135"/>
        <v>997</v>
      </c>
      <c r="E999" t="s">
        <v>472</v>
      </c>
      <c r="F999" t="s">
        <v>11563</v>
      </c>
      <c r="G999" t="s">
        <v>11581</v>
      </c>
      <c r="H999" t="s">
        <v>11619</v>
      </c>
      <c r="I999" t="s">
        <v>11693</v>
      </c>
      <c r="J999">
        <f t="shared" si="136"/>
        <v>3</v>
      </c>
      <c r="K999">
        <f t="shared" si="137"/>
        <v>6</v>
      </c>
      <c r="L999" s="3">
        <f t="shared" si="138"/>
        <v>42648</v>
      </c>
      <c r="M999" t="str">
        <f t="shared" si="139"/>
        <v>19:13:00</v>
      </c>
      <c r="N999">
        <f t="shared" si="140"/>
        <v>1153</v>
      </c>
      <c r="O999">
        <f t="shared" si="141"/>
        <v>3</v>
      </c>
      <c r="P999" t="str">
        <f t="shared" si="142"/>
        <v>Work</v>
      </c>
      <c r="Q999" t="str">
        <f>VLOOKUP(N999,IF(P999="Work",Intervals!$A$4:$C$9,Intervals!$F$4:$H$9),3,1)</f>
        <v>Int_19-21</v>
      </c>
      <c r="R999" t="str">
        <f t="shared" si="143"/>
        <v>1</v>
      </c>
      <c r="S999">
        <f>VLOOKUP(N999,IF(P999="Work",Intervals!$A$4:$D$9,Intervals!$F$4:$I$9),4,1)</f>
        <v>5</v>
      </c>
    </row>
    <row r="1000" spans="1:19" x14ac:dyDescent="0.25">
      <c r="A1000" t="s">
        <v>85</v>
      </c>
      <c r="B1000" s="1" t="s">
        <v>2076</v>
      </c>
      <c r="C1000" t="s">
        <v>339</v>
      </c>
      <c r="D1000">
        <f t="shared" si="135"/>
        <v>998</v>
      </c>
      <c r="E1000" t="s">
        <v>498</v>
      </c>
      <c r="F1000" t="s">
        <v>10</v>
      </c>
      <c r="G1000" t="s">
        <v>4</v>
      </c>
      <c r="H1000" t="s">
        <v>11589</v>
      </c>
      <c r="I1000" s="4">
        <v>42509</v>
      </c>
      <c r="J1000">
        <f t="shared" si="136"/>
        <v>3</v>
      </c>
      <c r="K1000">
        <f t="shared" si="137"/>
        <v>6</v>
      </c>
      <c r="L1000" s="3">
        <f t="shared" si="138"/>
        <v>42648</v>
      </c>
      <c r="M1000" t="str">
        <f t="shared" si="139"/>
        <v>19:48:00</v>
      </c>
      <c r="N1000">
        <f t="shared" si="140"/>
        <v>1188.0000000000002</v>
      </c>
      <c r="O1000">
        <f t="shared" si="141"/>
        <v>3</v>
      </c>
      <c r="P1000" t="str">
        <f t="shared" si="142"/>
        <v>Work</v>
      </c>
      <c r="Q1000" t="str">
        <f>VLOOKUP(N1000,IF(P1000="Work",Intervals!$A$4:$C$9,Intervals!$F$4:$H$9),3,1)</f>
        <v>Int_19-21</v>
      </c>
      <c r="R1000" t="str">
        <f t="shared" si="143"/>
        <v>1</v>
      </c>
      <c r="S1000">
        <f>VLOOKUP(N1000,IF(P1000="Work",Intervals!$A$4:$D$9,Intervals!$F$4:$I$9),4,1)</f>
        <v>5</v>
      </c>
    </row>
    <row r="1001" spans="1:19" x14ac:dyDescent="0.25">
      <c r="A1001" t="s">
        <v>149</v>
      </c>
      <c r="B1001" s="1" t="s">
        <v>2077</v>
      </c>
      <c r="C1001" t="s">
        <v>339</v>
      </c>
      <c r="D1001">
        <f t="shared" si="135"/>
        <v>999</v>
      </c>
      <c r="E1001" t="s">
        <v>499</v>
      </c>
      <c r="F1001" t="s">
        <v>11561</v>
      </c>
      <c r="G1001" t="s">
        <v>11580</v>
      </c>
      <c r="H1001" t="s">
        <v>11622</v>
      </c>
      <c r="I1001" t="s">
        <v>11696</v>
      </c>
      <c r="J1001">
        <f t="shared" si="136"/>
        <v>3</v>
      </c>
      <c r="K1001">
        <f t="shared" si="137"/>
        <v>6</v>
      </c>
      <c r="L1001" s="3">
        <f t="shared" si="138"/>
        <v>42648</v>
      </c>
      <c r="M1001" t="str">
        <f t="shared" si="139"/>
        <v>19:49:00</v>
      </c>
      <c r="N1001">
        <f t="shared" si="140"/>
        <v>1188.9999999999998</v>
      </c>
      <c r="O1001">
        <f t="shared" si="141"/>
        <v>3</v>
      </c>
      <c r="P1001" t="str">
        <f t="shared" si="142"/>
        <v>Work</v>
      </c>
      <c r="Q1001" t="str">
        <f>VLOOKUP(N1001,IF(P1001="Work",Intervals!$A$4:$C$9,Intervals!$F$4:$H$9),3,1)</f>
        <v>Int_19-21</v>
      </c>
      <c r="R1001" t="str">
        <f t="shared" si="143"/>
        <v>1</v>
      </c>
      <c r="S1001">
        <f>VLOOKUP(N1001,IF(P1001="Work",Intervals!$A$4:$D$9,Intervals!$F$4:$I$9),4,1)</f>
        <v>5</v>
      </c>
    </row>
    <row r="1002" spans="1:19" x14ac:dyDescent="0.25">
      <c r="A1002" t="s">
        <v>140</v>
      </c>
      <c r="B1002" s="1" t="s">
        <v>2078</v>
      </c>
      <c r="C1002" t="s">
        <v>339</v>
      </c>
      <c r="D1002">
        <f t="shared" si="135"/>
        <v>1000</v>
      </c>
      <c r="E1002" t="s">
        <v>500</v>
      </c>
      <c r="F1002" t="s">
        <v>10</v>
      </c>
      <c r="G1002" t="s">
        <v>4</v>
      </c>
      <c r="H1002" t="s">
        <v>11589</v>
      </c>
      <c r="I1002" s="4">
        <v>42509</v>
      </c>
      <c r="J1002">
        <f t="shared" si="136"/>
        <v>3</v>
      </c>
      <c r="K1002">
        <f t="shared" si="137"/>
        <v>6</v>
      </c>
      <c r="L1002" s="3">
        <f t="shared" si="138"/>
        <v>42648</v>
      </c>
      <c r="M1002" t="str">
        <f t="shared" si="139"/>
        <v>20:18:00</v>
      </c>
      <c r="N1002">
        <f t="shared" si="140"/>
        <v>1217.9999999999998</v>
      </c>
      <c r="O1002">
        <f t="shared" si="141"/>
        <v>3</v>
      </c>
      <c r="P1002" t="str">
        <f t="shared" si="142"/>
        <v>Work</v>
      </c>
      <c r="Q1002" t="str">
        <f>VLOOKUP(N1002,IF(P1002="Work",Intervals!$A$4:$C$9,Intervals!$F$4:$H$9),3,1)</f>
        <v>Int_19-21</v>
      </c>
      <c r="R1002" t="str">
        <f t="shared" si="143"/>
        <v>1</v>
      </c>
      <c r="S1002">
        <f>VLOOKUP(N1002,IF(P1002="Work",Intervals!$A$4:$D$9,Intervals!$F$4:$I$9),4,1)</f>
        <v>5</v>
      </c>
    </row>
    <row r="1003" spans="1:19" x14ac:dyDescent="0.25">
      <c r="A1003" t="s">
        <v>97</v>
      </c>
      <c r="B1003" s="1" t="s">
        <v>2079</v>
      </c>
      <c r="C1003" t="s">
        <v>339</v>
      </c>
      <c r="D1003">
        <f t="shared" si="135"/>
        <v>1001</v>
      </c>
      <c r="E1003" t="s">
        <v>354</v>
      </c>
      <c r="F1003" t="s">
        <v>11563</v>
      </c>
      <c r="G1003" t="s">
        <v>4</v>
      </c>
      <c r="H1003" t="s">
        <v>11589</v>
      </c>
      <c r="I1003" s="4">
        <v>42509</v>
      </c>
      <c r="J1003">
        <f t="shared" si="136"/>
        <v>3</v>
      </c>
      <c r="K1003">
        <f t="shared" si="137"/>
        <v>6</v>
      </c>
      <c r="L1003" s="3">
        <f t="shared" si="138"/>
        <v>42648</v>
      </c>
      <c r="M1003" t="str">
        <f t="shared" si="139"/>
        <v>20:55:00</v>
      </c>
      <c r="N1003">
        <f t="shared" si="140"/>
        <v>1254.9999999999998</v>
      </c>
      <c r="O1003">
        <f t="shared" si="141"/>
        <v>3</v>
      </c>
      <c r="P1003" t="str">
        <f t="shared" si="142"/>
        <v>Work</v>
      </c>
      <c r="Q1003" t="str">
        <f>VLOOKUP(N1003,IF(P1003="Work",Intervals!$A$4:$C$9,Intervals!$F$4:$H$9),3,1)</f>
        <v>Int_19-21</v>
      </c>
      <c r="R1003" t="str">
        <f t="shared" si="143"/>
        <v>1</v>
      </c>
      <c r="S1003">
        <f>VLOOKUP(N1003,IF(P1003="Work",Intervals!$A$4:$D$9,Intervals!$F$4:$I$9),4,1)</f>
        <v>5</v>
      </c>
    </row>
    <row r="1004" spans="1:19" x14ac:dyDescent="0.25">
      <c r="A1004" t="s">
        <v>211</v>
      </c>
      <c r="B1004" s="1" t="s">
        <v>2080</v>
      </c>
      <c r="C1004" t="s">
        <v>339</v>
      </c>
      <c r="D1004">
        <f t="shared" si="135"/>
        <v>1002</v>
      </c>
      <c r="E1004" t="s">
        <v>450</v>
      </c>
      <c r="F1004" t="s">
        <v>10</v>
      </c>
      <c r="G1004" t="s">
        <v>4</v>
      </c>
      <c r="H1004" t="s">
        <v>11589</v>
      </c>
      <c r="I1004" s="4">
        <v>42509</v>
      </c>
      <c r="J1004">
        <f t="shared" si="136"/>
        <v>3</v>
      </c>
      <c r="K1004">
        <f t="shared" si="137"/>
        <v>6</v>
      </c>
      <c r="L1004" s="3">
        <f t="shared" si="138"/>
        <v>42648</v>
      </c>
      <c r="M1004" t="str">
        <f t="shared" si="139"/>
        <v>20:57:00</v>
      </c>
      <c r="N1004">
        <f t="shared" si="140"/>
        <v>1257.0000000000002</v>
      </c>
      <c r="O1004">
        <f t="shared" si="141"/>
        <v>3</v>
      </c>
      <c r="P1004" t="str">
        <f t="shared" si="142"/>
        <v>Work</v>
      </c>
      <c r="Q1004" t="str">
        <f>VLOOKUP(N1004,IF(P1004="Work",Intervals!$A$4:$C$9,Intervals!$F$4:$H$9),3,1)</f>
        <v>Int_19-21</v>
      </c>
      <c r="R1004" t="str">
        <f t="shared" si="143"/>
        <v>1</v>
      </c>
      <c r="S1004">
        <f>VLOOKUP(N1004,IF(P1004="Work",Intervals!$A$4:$D$9,Intervals!$F$4:$I$9),4,1)</f>
        <v>5</v>
      </c>
    </row>
    <row r="1005" spans="1:19" x14ac:dyDescent="0.25">
      <c r="A1005" t="s">
        <v>211</v>
      </c>
      <c r="B1005" s="1" t="s">
        <v>2081</v>
      </c>
      <c r="C1005" t="s">
        <v>339</v>
      </c>
      <c r="D1005">
        <f t="shared" si="135"/>
        <v>1003</v>
      </c>
      <c r="E1005" t="s">
        <v>450</v>
      </c>
      <c r="F1005" t="s">
        <v>10</v>
      </c>
      <c r="G1005" t="s">
        <v>4</v>
      </c>
      <c r="H1005" t="s">
        <v>11589</v>
      </c>
      <c r="I1005" s="4">
        <v>42509</v>
      </c>
      <c r="J1005">
        <f t="shared" si="136"/>
        <v>3</v>
      </c>
      <c r="K1005">
        <f t="shared" si="137"/>
        <v>6</v>
      </c>
      <c r="L1005" s="3">
        <f t="shared" si="138"/>
        <v>42648</v>
      </c>
      <c r="M1005" t="str">
        <f t="shared" si="139"/>
        <v>21:11:00</v>
      </c>
      <c r="N1005">
        <f t="shared" si="140"/>
        <v>1270.9999999999998</v>
      </c>
      <c r="O1005">
        <f t="shared" si="141"/>
        <v>3</v>
      </c>
      <c r="P1005" t="str">
        <f t="shared" si="142"/>
        <v>Work</v>
      </c>
      <c r="Q1005" t="str">
        <f>VLOOKUP(N1005,IF(P1005="Work",Intervals!$A$4:$C$9,Intervals!$F$4:$H$9),3,1)</f>
        <v>Int_21-</v>
      </c>
      <c r="R1005" t="str">
        <f t="shared" si="143"/>
        <v>1</v>
      </c>
      <c r="S1005">
        <f>VLOOKUP(N1005,IF(P1005="Work",Intervals!$A$4:$D$9,Intervals!$F$4:$I$9),4,1)</f>
        <v>6</v>
      </c>
    </row>
    <row r="1006" spans="1:19" x14ac:dyDescent="0.25">
      <c r="A1006" t="s">
        <v>250</v>
      </c>
      <c r="B1006" s="1" t="s">
        <v>2082</v>
      </c>
      <c r="C1006" t="s">
        <v>339</v>
      </c>
      <c r="D1006">
        <f t="shared" si="135"/>
        <v>1004</v>
      </c>
      <c r="E1006" t="s">
        <v>497</v>
      </c>
      <c r="F1006" t="s">
        <v>11563</v>
      </c>
      <c r="G1006" t="s">
        <v>4</v>
      </c>
      <c r="H1006" t="s">
        <v>11589</v>
      </c>
      <c r="I1006" s="4">
        <v>42509</v>
      </c>
      <c r="J1006">
        <f t="shared" si="136"/>
        <v>3</v>
      </c>
      <c r="K1006">
        <f t="shared" si="137"/>
        <v>6</v>
      </c>
      <c r="L1006" s="3">
        <f t="shared" si="138"/>
        <v>42648</v>
      </c>
      <c r="M1006" t="str">
        <f t="shared" si="139"/>
        <v>21:20:00</v>
      </c>
      <c r="N1006">
        <f t="shared" si="140"/>
        <v>1280</v>
      </c>
      <c r="O1006">
        <f t="shared" si="141"/>
        <v>3</v>
      </c>
      <c r="P1006" t="str">
        <f t="shared" si="142"/>
        <v>Work</v>
      </c>
      <c r="Q1006" t="str">
        <f>VLOOKUP(N1006,IF(P1006="Work",Intervals!$A$4:$C$9,Intervals!$F$4:$H$9),3,1)</f>
        <v>Int_21-</v>
      </c>
      <c r="R1006" t="str">
        <f t="shared" si="143"/>
        <v>1</v>
      </c>
      <c r="S1006">
        <f>VLOOKUP(N1006,IF(P1006="Work",Intervals!$A$4:$D$9,Intervals!$F$4:$I$9),4,1)</f>
        <v>6</v>
      </c>
    </row>
    <row r="1007" spans="1:19" x14ac:dyDescent="0.25">
      <c r="A1007" t="s">
        <v>251</v>
      </c>
      <c r="B1007" s="1" t="s">
        <v>2083</v>
      </c>
      <c r="C1007" t="s">
        <v>339</v>
      </c>
      <c r="D1007">
        <f t="shared" si="135"/>
        <v>1005</v>
      </c>
      <c r="E1007" t="s">
        <v>501</v>
      </c>
      <c r="F1007" t="s">
        <v>10</v>
      </c>
      <c r="G1007" t="s">
        <v>4</v>
      </c>
      <c r="H1007" t="s">
        <v>11589</v>
      </c>
      <c r="I1007" s="4">
        <v>42509</v>
      </c>
      <c r="J1007">
        <f t="shared" si="136"/>
        <v>3</v>
      </c>
      <c r="K1007">
        <f t="shared" si="137"/>
        <v>6</v>
      </c>
      <c r="L1007" s="3">
        <f t="shared" si="138"/>
        <v>42648</v>
      </c>
      <c r="M1007" t="str">
        <f t="shared" si="139"/>
        <v>21:33:00</v>
      </c>
      <c r="N1007">
        <f t="shared" si="140"/>
        <v>1293</v>
      </c>
      <c r="O1007">
        <f t="shared" si="141"/>
        <v>3</v>
      </c>
      <c r="P1007" t="str">
        <f t="shared" si="142"/>
        <v>Work</v>
      </c>
      <c r="Q1007" t="str">
        <f>VLOOKUP(N1007,IF(P1007="Work",Intervals!$A$4:$C$9,Intervals!$F$4:$H$9),3,1)</f>
        <v>Int_21-</v>
      </c>
      <c r="R1007" t="str">
        <f t="shared" si="143"/>
        <v>1</v>
      </c>
      <c r="S1007">
        <f>VLOOKUP(N1007,IF(P1007="Work",Intervals!$A$4:$D$9,Intervals!$F$4:$I$9),4,1)</f>
        <v>6</v>
      </c>
    </row>
    <row r="1008" spans="1:19" x14ac:dyDescent="0.25">
      <c r="A1008" t="s">
        <v>252</v>
      </c>
      <c r="B1008" s="1" t="s">
        <v>2084</v>
      </c>
      <c r="C1008" t="s">
        <v>339</v>
      </c>
      <c r="D1008">
        <f t="shared" si="135"/>
        <v>1006</v>
      </c>
      <c r="E1008" t="s">
        <v>502</v>
      </c>
      <c r="F1008" t="s">
        <v>10</v>
      </c>
      <c r="G1008" t="s">
        <v>4</v>
      </c>
      <c r="H1008" t="s">
        <v>11589</v>
      </c>
      <c r="I1008" s="4">
        <v>42509</v>
      </c>
      <c r="J1008">
        <f t="shared" si="136"/>
        <v>3</v>
      </c>
      <c r="K1008">
        <f t="shared" si="137"/>
        <v>6</v>
      </c>
      <c r="L1008" s="3">
        <f t="shared" si="138"/>
        <v>42648</v>
      </c>
      <c r="M1008" t="str">
        <f t="shared" si="139"/>
        <v>21:40:00</v>
      </c>
      <c r="N1008">
        <f t="shared" si="140"/>
        <v>1299.9999999999998</v>
      </c>
      <c r="O1008">
        <f t="shared" si="141"/>
        <v>3</v>
      </c>
      <c r="P1008" t="str">
        <f t="shared" si="142"/>
        <v>Work</v>
      </c>
      <c r="Q1008" t="str">
        <f>VLOOKUP(N1008,IF(P1008="Work",Intervals!$A$4:$C$9,Intervals!$F$4:$H$9),3,1)</f>
        <v>Int_21-</v>
      </c>
      <c r="R1008" t="str">
        <f t="shared" si="143"/>
        <v>1</v>
      </c>
      <c r="S1008">
        <f>VLOOKUP(N1008,IF(P1008="Work",Intervals!$A$4:$D$9,Intervals!$F$4:$I$9),4,1)</f>
        <v>6</v>
      </c>
    </row>
    <row r="1009" spans="1:19" x14ac:dyDescent="0.25">
      <c r="A1009" t="s">
        <v>252</v>
      </c>
      <c r="B1009" s="1" t="s">
        <v>2085</v>
      </c>
      <c r="C1009" t="s">
        <v>339</v>
      </c>
      <c r="D1009">
        <f t="shared" si="135"/>
        <v>1007</v>
      </c>
      <c r="E1009" t="s">
        <v>502</v>
      </c>
      <c r="F1009" t="s">
        <v>10</v>
      </c>
      <c r="G1009" t="s">
        <v>4</v>
      </c>
      <c r="H1009" t="s">
        <v>11589</v>
      </c>
      <c r="I1009" s="4">
        <v>42509</v>
      </c>
      <c r="J1009">
        <f t="shared" si="136"/>
        <v>3</v>
      </c>
      <c r="K1009">
        <f t="shared" si="137"/>
        <v>6</v>
      </c>
      <c r="L1009" s="3">
        <f t="shared" si="138"/>
        <v>42648</v>
      </c>
      <c r="M1009" t="str">
        <f t="shared" si="139"/>
        <v>21:45:00</v>
      </c>
      <c r="N1009">
        <f t="shared" si="140"/>
        <v>1305</v>
      </c>
      <c r="O1009">
        <f t="shared" si="141"/>
        <v>3</v>
      </c>
      <c r="P1009" t="str">
        <f t="shared" si="142"/>
        <v>Work</v>
      </c>
      <c r="Q1009" t="str">
        <f>VLOOKUP(N1009,IF(P1009="Work",Intervals!$A$4:$C$9,Intervals!$F$4:$H$9),3,1)</f>
        <v>Int_21-</v>
      </c>
      <c r="R1009" t="str">
        <f t="shared" si="143"/>
        <v>1</v>
      </c>
      <c r="S1009">
        <f>VLOOKUP(N1009,IF(P1009="Work",Intervals!$A$4:$D$9,Intervals!$F$4:$I$9),4,1)</f>
        <v>6</v>
      </c>
    </row>
    <row r="1010" spans="1:19" x14ac:dyDescent="0.25">
      <c r="A1010" t="s">
        <v>211</v>
      </c>
      <c r="B1010" s="1" t="s">
        <v>2086</v>
      </c>
      <c r="C1010" t="s">
        <v>339</v>
      </c>
      <c r="D1010">
        <f t="shared" si="135"/>
        <v>1008</v>
      </c>
      <c r="E1010" t="s">
        <v>450</v>
      </c>
      <c r="F1010" t="s">
        <v>10</v>
      </c>
      <c r="G1010" t="s">
        <v>4</v>
      </c>
      <c r="H1010" t="s">
        <v>11589</v>
      </c>
      <c r="I1010" s="4">
        <v>42509</v>
      </c>
      <c r="J1010">
        <f t="shared" si="136"/>
        <v>3</v>
      </c>
      <c r="K1010">
        <f t="shared" si="137"/>
        <v>6</v>
      </c>
      <c r="L1010" s="3">
        <f t="shared" si="138"/>
        <v>42648</v>
      </c>
      <c r="M1010" t="str">
        <f t="shared" si="139"/>
        <v>22:16:00</v>
      </c>
      <c r="N1010">
        <f t="shared" si="140"/>
        <v>1335.9999999999998</v>
      </c>
      <c r="O1010">
        <f t="shared" si="141"/>
        <v>3</v>
      </c>
      <c r="P1010" t="str">
        <f t="shared" si="142"/>
        <v>Work</v>
      </c>
      <c r="Q1010" t="str">
        <f>VLOOKUP(N1010,IF(P1010="Work",Intervals!$A$4:$C$9,Intervals!$F$4:$H$9),3,1)</f>
        <v>Int_21-</v>
      </c>
      <c r="R1010" t="str">
        <f t="shared" si="143"/>
        <v>1</v>
      </c>
      <c r="S1010">
        <f>VLOOKUP(N1010,IF(P1010="Work",Intervals!$A$4:$D$9,Intervals!$F$4:$I$9),4,1)</f>
        <v>6</v>
      </c>
    </row>
    <row r="1011" spans="1:19" x14ac:dyDescent="0.25">
      <c r="A1011" t="s">
        <v>114</v>
      </c>
      <c r="B1011" s="1" t="s">
        <v>2087</v>
      </c>
      <c r="C1011" t="s">
        <v>339</v>
      </c>
      <c r="D1011">
        <f t="shared" si="135"/>
        <v>1009</v>
      </c>
      <c r="E1011" t="s">
        <v>377</v>
      </c>
      <c r="F1011" t="s">
        <v>10</v>
      </c>
      <c r="G1011" t="s">
        <v>4</v>
      </c>
      <c r="H1011" t="s">
        <v>11596</v>
      </c>
      <c r="I1011" t="s">
        <v>11670</v>
      </c>
      <c r="J1011">
        <f t="shared" si="136"/>
        <v>3</v>
      </c>
      <c r="K1011">
        <f t="shared" si="137"/>
        <v>6</v>
      </c>
      <c r="L1011" s="3">
        <f t="shared" si="138"/>
        <v>42648</v>
      </c>
      <c r="M1011" t="str">
        <f t="shared" si="139"/>
        <v>22:34:00</v>
      </c>
      <c r="N1011">
        <f t="shared" si="140"/>
        <v>1354</v>
      </c>
      <c r="O1011">
        <f t="shared" si="141"/>
        <v>3</v>
      </c>
      <c r="P1011" t="str">
        <f t="shared" si="142"/>
        <v>Work</v>
      </c>
      <c r="Q1011" t="str">
        <f>VLOOKUP(N1011,IF(P1011="Work",Intervals!$A$4:$C$9,Intervals!$F$4:$H$9),3,1)</f>
        <v>Int_21-</v>
      </c>
      <c r="R1011" t="str">
        <f t="shared" si="143"/>
        <v>1</v>
      </c>
      <c r="S1011">
        <f>VLOOKUP(N1011,IF(P1011="Work",Intervals!$A$4:$D$9,Intervals!$F$4:$I$9),4,1)</f>
        <v>6</v>
      </c>
    </row>
    <row r="1012" spans="1:19" x14ac:dyDescent="0.25">
      <c r="A1012" t="s">
        <v>114</v>
      </c>
      <c r="B1012" s="1" t="s">
        <v>2088</v>
      </c>
      <c r="C1012" t="s">
        <v>339</v>
      </c>
      <c r="D1012">
        <f t="shared" si="135"/>
        <v>1010</v>
      </c>
      <c r="E1012" t="s">
        <v>377</v>
      </c>
      <c r="F1012" t="s">
        <v>10</v>
      </c>
      <c r="G1012" t="s">
        <v>4</v>
      </c>
      <c r="H1012" t="s">
        <v>11596</v>
      </c>
      <c r="I1012" t="s">
        <v>11670</v>
      </c>
      <c r="J1012">
        <f t="shared" si="136"/>
        <v>3</v>
      </c>
      <c r="K1012">
        <f t="shared" si="137"/>
        <v>6</v>
      </c>
      <c r="L1012" s="3">
        <f t="shared" si="138"/>
        <v>42648</v>
      </c>
      <c r="M1012" t="str">
        <f t="shared" si="139"/>
        <v>22:42:00</v>
      </c>
      <c r="N1012">
        <f t="shared" si="140"/>
        <v>1362</v>
      </c>
      <c r="O1012">
        <f t="shared" si="141"/>
        <v>3</v>
      </c>
      <c r="P1012" t="str">
        <f t="shared" si="142"/>
        <v>Work</v>
      </c>
      <c r="Q1012" t="str">
        <f>VLOOKUP(N1012,IF(P1012="Work",Intervals!$A$4:$C$9,Intervals!$F$4:$H$9),3,1)</f>
        <v>Int_21-</v>
      </c>
      <c r="R1012" t="str">
        <f t="shared" si="143"/>
        <v>1</v>
      </c>
      <c r="S1012">
        <f>VLOOKUP(N1012,IF(P1012="Work",Intervals!$A$4:$D$9,Intervals!$F$4:$I$9),4,1)</f>
        <v>6</v>
      </c>
    </row>
    <row r="1013" spans="1:19" x14ac:dyDescent="0.25">
      <c r="A1013" t="s">
        <v>114</v>
      </c>
      <c r="B1013" s="1" t="s">
        <v>2089</v>
      </c>
      <c r="C1013" t="s">
        <v>339</v>
      </c>
      <c r="D1013">
        <f t="shared" si="135"/>
        <v>1011</v>
      </c>
      <c r="E1013" t="s">
        <v>377</v>
      </c>
      <c r="F1013" t="s">
        <v>10</v>
      </c>
      <c r="G1013" t="s">
        <v>4</v>
      </c>
      <c r="H1013" t="s">
        <v>11596</v>
      </c>
      <c r="I1013" t="s">
        <v>11670</v>
      </c>
      <c r="J1013">
        <f t="shared" si="136"/>
        <v>3</v>
      </c>
      <c r="K1013">
        <f t="shared" si="137"/>
        <v>6</v>
      </c>
      <c r="L1013" s="3">
        <f t="shared" si="138"/>
        <v>42648</v>
      </c>
      <c r="M1013" t="str">
        <f t="shared" si="139"/>
        <v>23:00:00</v>
      </c>
      <c r="N1013">
        <f t="shared" si="140"/>
        <v>1380.0000000000002</v>
      </c>
      <c r="O1013">
        <f t="shared" si="141"/>
        <v>3</v>
      </c>
      <c r="P1013" t="str">
        <f t="shared" si="142"/>
        <v>Work</v>
      </c>
      <c r="Q1013" t="str">
        <f>VLOOKUP(N1013,IF(P1013="Work",Intervals!$A$4:$C$9,Intervals!$F$4:$H$9),3,1)</f>
        <v>Int_21-</v>
      </c>
      <c r="R1013" t="str">
        <f t="shared" si="143"/>
        <v>1</v>
      </c>
      <c r="S1013">
        <f>VLOOKUP(N1013,IF(P1013="Work",Intervals!$A$4:$D$9,Intervals!$F$4:$I$9),4,1)</f>
        <v>6</v>
      </c>
    </row>
    <row r="1014" spans="1:19" x14ac:dyDescent="0.25">
      <c r="A1014" t="s">
        <v>251</v>
      </c>
      <c r="B1014" s="1" t="s">
        <v>2090</v>
      </c>
      <c r="C1014" t="s">
        <v>339</v>
      </c>
      <c r="D1014">
        <f t="shared" si="135"/>
        <v>1012</v>
      </c>
      <c r="E1014" t="s">
        <v>501</v>
      </c>
      <c r="F1014" t="s">
        <v>10</v>
      </c>
      <c r="G1014" t="s">
        <v>4</v>
      </c>
      <c r="H1014" t="s">
        <v>11589</v>
      </c>
      <c r="I1014" s="4">
        <v>42509</v>
      </c>
      <c r="J1014">
        <f t="shared" si="136"/>
        <v>3</v>
      </c>
      <c r="K1014">
        <f t="shared" si="137"/>
        <v>6</v>
      </c>
      <c r="L1014" s="3">
        <f t="shared" si="138"/>
        <v>42648</v>
      </c>
      <c r="M1014" t="str">
        <f t="shared" si="139"/>
        <v>23:59:00</v>
      </c>
      <c r="N1014">
        <f t="shared" si="140"/>
        <v>1438.9999999999998</v>
      </c>
      <c r="O1014">
        <f t="shared" si="141"/>
        <v>3</v>
      </c>
      <c r="P1014" t="str">
        <f t="shared" si="142"/>
        <v>Work</v>
      </c>
      <c r="Q1014" t="str">
        <f>VLOOKUP(N1014,IF(P1014="Work",Intervals!$A$4:$C$9,Intervals!$F$4:$H$9),3,1)</f>
        <v>Int_21-</v>
      </c>
      <c r="R1014" t="str">
        <f t="shared" si="143"/>
        <v>1</v>
      </c>
      <c r="S1014">
        <f>VLOOKUP(N1014,IF(P1014="Work",Intervals!$A$4:$D$9,Intervals!$F$4:$I$9),4,1)</f>
        <v>6</v>
      </c>
    </row>
    <row r="1015" spans="1:19" x14ac:dyDescent="0.25">
      <c r="A1015" t="s">
        <v>114</v>
      </c>
      <c r="B1015" s="1" t="s">
        <v>2091</v>
      </c>
      <c r="C1015" t="s">
        <v>339</v>
      </c>
      <c r="D1015">
        <f t="shared" si="135"/>
        <v>1013</v>
      </c>
      <c r="E1015" t="s">
        <v>377</v>
      </c>
      <c r="F1015" t="s">
        <v>10</v>
      </c>
      <c r="G1015" t="s">
        <v>4</v>
      </c>
      <c r="H1015" t="s">
        <v>11596</v>
      </c>
      <c r="I1015" t="s">
        <v>11670</v>
      </c>
      <c r="J1015">
        <f t="shared" si="136"/>
        <v>3</v>
      </c>
      <c r="K1015">
        <f t="shared" si="137"/>
        <v>6</v>
      </c>
      <c r="L1015" s="3">
        <f t="shared" si="138"/>
        <v>42649</v>
      </c>
      <c r="M1015" t="str">
        <f t="shared" si="139"/>
        <v>0:10:00</v>
      </c>
      <c r="N1015">
        <f t="shared" si="140"/>
        <v>9.9999999999999645</v>
      </c>
      <c r="O1015">
        <f t="shared" si="141"/>
        <v>4</v>
      </c>
      <c r="P1015" t="str">
        <f t="shared" si="142"/>
        <v>Work</v>
      </c>
      <c r="Q1015" t="str">
        <f>VLOOKUP(N1015,IF(P1015="Work",Intervals!$A$4:$C$9,Intervals!$F$4:$H$9),3,1)</f>
        <v>Int_0-5</v>
      </c>
      <c r="R1015" t="str">
        <f t="shared" si="143"/>
        <v>1</v>
      </c>
      <c r="S1015">
        <f>VLOOKUP(N1015,IF(P1015="Work",Intervals!$A$4:$D$9,Intervals!$F$4:$I$9),4,1)</f>
        <v>1</v>
      </c>
    </row>
    <row r="1016" spans="1:19" x14ac:dyDescent="0.25">
      <c r="A1016" t="s">
        <v>95</v>
      </c>
      <c r="B1016" s="1" t="s">
        <v>2092</v>
      </c>
      <c r="C1016" t="s">
        <v>339</v>
      </c>
      <c r="D1016">
        <f t="shared" si="135"/>
        <v>1014</v>
      </c>
      <c r="E1016" t="s">
        <v>503</v>
      </c>
      <c r="F1016" t="s">
        <v>10</v>
      </c>
      <c r="G1016" t="s">
        <v>4</v>
      </c>
      <c r="H1016" t="s">
        <v>11589</v>
      </c>
      <c r="I1016" s="4">
        <v>42509</v>
      </c>
      <c r="J1016">
        <f t="shared" si="136"/>
        <v>3</v>
      </c>
      <c r="K1016">
        <f t="shared" si="137"/>
        <v>6</v>
      </c>
      <c r="L1016" s="3">
        <f t="shared" si="138"/>
        <v>42649</v>
      </c>
      <c r="M1016" t="str">
        <f t="shared" si="139"/>
        <v>0:28:00</v>
      </c>
      <c r="N1016">
        <f t="shared" si="140"/>
        <v>27.999999999999901</v>
      </c>
      <c r="O1016">
        <f t="shared" si="141"/>
        <v>4</v>
      </c>
      <c r="P1016" t="str">
        <f t="shared" si="142"/>
        <v>Work</v>
      </c>
      <c r="Q1016" t="str">
        <f>VLOOKUP(N1016,IF(P1016="Work",Intervals!$A$4:$C$9,Intervals!$F$4:$H$9),3,1)</f>
        <v>Int_0-5</v>
      </c>
      <c r="R1016" t="str">
        <f t="shared" si="143"/>
        <v>1</v>
      </c>
      <c r="S1016">
        <f>VLOOKUP(N1016,IF(P1016="Work",Intervals!$A$4:$D$9,Intervals!$F$4:$I$9),4,1)</f>
        <v>1</v>
      </c>
    </row>
    <row r="1017" spans="1:19" x14ac:dyDescent="0.25">
      <c r="A1017" t="s">
        <v>103</v>
      </c>
      <c r="B1017" s="1" t="s">
        <v>2093</v>
      </c>
      <c r="C1017" t="s">
        <v>339</v>
      </c>
      <c r="D1017">
        <f t="shared" si="135"/>
        <v>1015</v>
      </c>
      <c r="E1017" t="s">
        <v>368</v>
      </c>
      <c r="F1017" t="s">
        <v>10</v>
      </c>
      <c r="G1017" t="s">
        <v>4</v>
      </c>
      <c r="H1017" t="s">
        <v>11589</v>
      </c>
      <c r="I1017" s="4">
        <v>42509</v>
      </c>
      <c r="J1017">
        <f t="shared" si="136"/>
        <v>3</v>
      </c>
      <c r="K1017">
        <f t="shared" si="137"/>
        <v>6</v>
      </c>
      <c r="L1017" s="3">
        <f t="shared" si="138"/>
        <v>42649</v>
      </c>
      <c r="M1017" t="str">
        <f t="shared" si="139"/>
        <v>2:48:00</v>
      </c>
      <c r="N1017">
        <f t="shared" si="140"/>
        <v>168.00000000000006</v>
      </c>
      <c r="O1017">
        <f t="shared" si="141"/>
        <v>4</v>
      </c>
      <c r="P1017" t="str">
        <f t="shared" si="142"/>
        <v>Work</v>
      </c>
      <c r="Q1017" t="str">
        <f>VLOOKUP(N1017,IF(P1017="Work",Intervals!$A$4:$C$9,Intervals!$F$4:$H$9),3,1)</f>
        <v>Int_0-5</v>
      </c>
      <c r="R1017" t="str">
        <f t="shared" si="143"/>
        <v>1</v>
      </c>
      <c r="S1017">
        <f>VLOOKUP(N1017,IF(P1017="Work",Intervals!$A$4:$D$9,Intervals!$F$4:$I$9),4,1)</f>
        <v>1</v>
      </c>
    </row>
    <row r="1018" spans="1:19" x14ac:dyDescent="0.25">
      <c r="A1018" t="s">
        <v>81</v>
      </c>
      <c r="B1018" s="1" t="s">
        <v>2094</v>
      </c>
      <c r="C1018" t="s">
        <v>339</v>
      </c>
      <c r="D1018">
        <f t="shared" si="135"/>
        <v>1016</v>
      </c>
      <c r="E1018" t="s">
        <v>340</v>
      </c>
      <c r="F1018" t="s">
        <v>10</v>
      </c>
      <c r="G1018" t="s">
        <v>4</v>
      </c>
      <c r="H1018" t="s">
        <v>11589</v>
      </c>
      <c r="I1018" s="4">
        <v>42509</v>
      </c>
      <c r="J1018">
        <f t="shared" si="136"/>
        <v>3</v>
      </c>
      <c r="K1018">
        <f t="shared" si="137"/>
        <v>6</v>
      </c>
      <c r="L1018" s="3">
        <f t="shared" si="138"/>
        <v>42649</v>
      </c>
      <c r="M1018" t="str">
        <f t="shared" si="139"/>
        <v>3:20:00</v>
      </c>
      <c r="N1018">
        <f t="shared" si="140"/>
        <v>199.99999999999994</v>
      </c>
      <c r="O1018">
        <f t="shared" si="141"/>
        <v>4</v>
      </c>
      <c r="P1018" t="str">
        <f t="shared" si="142"/>
        <v>Work</v>
      </c>
      <c r="Q1018" t="str">
        <f>VLOOKUP(N1018,IF(P1018="Work",Intervals!$A$4:$C$9,Intervals!$F$4:$H$9),3,1)</f>
        <v>Int_0-5</v>
      </c>
      <c r="R1018" t="str">
        <f t="shared" si="143"/>
        <v>1</v>
      </c>
      <c r="S1018">
        <f>VLOOKUP(N1018,IF(P1018="Work",Intervals!$A$4:$D$9,Intervals!$F$4:$I$9),4,1)</f>
        <v>1</v>
      </c>
    </row>
    <row r="1019" spans="1:19" x14ac:dyDescent="0.25">
      <c r="A1019" t="s">
        <v>104</v>
      </c>
      <c r="B1019" s="1" t="s">
        <v>2095</v>
      </c>
      <c r="C1019" t="s">
        <v>339</v>
      </c>
      <c r="D1019">
        <f t="shared" si="135"/>
        <v>1017</v>
      </c>
      <c r="E1019" t="s">
        <v>346</v>
      </c>
      <c r="F1019" t="s">
        <v>10</v>
      </c>
      <c r="G1019" t="s">
        <v>4</v>
      </c>
      <c r="H1019" t="s">
        <v>11589</v>
      </c>
      <c r="I1019" s="4">
        <v>42509</v>
      </c>
      <c r="J1019">
        <f t="shared" si="136"/>
        <v>3</v>
      </c>
      <c r="K1019">
        <f t="shared" si="137"/>
        <v>6</v>
      </c>
      <c r="L1019" s="3">
        <f t="shared" si="138"/>
        <v>42649</v>
      </c>
      <c r="M1019" t="str">
        <f t="shared" si="139"/>
        <v>6:28:00</v>
      </c>
      <c r="N1019">
        <f t="shared" si="140"/>
        <v>387.99999999999989</v>
      </c>
      <c r="O1019">
        <f t="shared" si="141"/>
        <v>4</v>
      </c>
      <c r="P1019" t="str">
        <f t="shared" si="142"/>
        <v>Work</v>
      </c>
      <c r="Q1019" t="str">
        <f>VLOOKUP(N1019,IF(P1019="Work",Intervals!$A$4:$C$9,Intervals!$F$4:$H$9),3,1)</f>
        <v>Int_5-7</v>
      </c>
      <c r="R1019" t="str">
        <f t="shared" si="143"/>
        <v>1</v>
      </c>
      <c r="S1019">
        <f>VLOOKUP(N1019,IF(P1019="Work",Intervals!$A$4:$D$9,Intervals!$F$4:$I$9),4,1)</f>
        <v>2</v>
      </c>
    </row>
    <row r="1020" spans="1:19" x14ac:dyDescent="0.25">
      <c r="A1020" t="s">
        <v>101</v>
      </c>
      <c r="B1020" s="1" t="s">
        <v>2096</v>
      </c>
      <c r="C1020" t="s">
        <v>339</v>
      </c>
      <c r="D1020">
        <f t="shared" si="135"/>
        <v>1018</v>
      </c>
      <c r="E1020" t="s">
        <v>504</v>
      </c>
      <c r="F1020" t="s">
        <v>11571</v>
      </c>
      <c r="G1020" t="s">
        <v>4</v>
      </c>
      <c r="H1020" t="s">
        <v>11589</v>
      </c>
      <c r="I1020" s="4">
        <v>42509</v>
      </c>
      <c r="J1020">
        <f t="shared" si="136"/>
        <v>3</v>
      </c>
      <c r="K1020">
        <f t="shared" si="137"/>
        <v>6</v>
      </c>
      <c r="L1020" s="3">
        <f t="shared" si="138"/>
        <v>42649</v>
      </c>
      <c r="M1020" t="str">
        <f t="shared" si="139"/>
        <v>6:31:00</v>
      </c>
      <c r="N1020">
        <f t="shared" si="140"/>
        <v>391.00000000000006</v>
      </c>
      <c r="O1020">
        <f t="shared" si="141"/>
        <v>4</v>
      </c>
      <c r="P1020" t="str">
        <f t="shared" si="142"/>
        <v>Work</v>
      </c>
      <c r="Q1020" t="str">
        <f>VLOOKUP(N1020,IF(P1020="Work",Intervals!$A$4:$C$9,Intervals!$F$4:$H$9),3,1)</f>
        <v>Int_5-7</v>
      </c>
      <c r="R1020" t="str">
        <f t="shared" si="143"/>
        <v>1</v>
      </c>
      <c r="S1020">
        <f>VLOOKUP(N1020,IF(P1020="Work",Intervals!$A$4:$D$9,Intervals!$F$4:$I$9),4,1)</f>
        <v>2</v>
      </c>
    </row>
    <row r="1021" spans="1:19" x14ac:dyDescent="0.25">
      <c r="A1021" t="s">
        <v>83</v>
      </c>
      <c r="B1021" s="1" t="s">
        <v>2097</v>
      </c>
      <c r="C1021" t="s">
        <v>339</v>
      </c>
      <c r="D1021">
        <f t="shared" si="135"/>
        <v>1019</v>
      </c>
      <c r="E1021" t="s">
        <v>384</v>
      </c>
      <c r="F1021" t="s">
        <v>10</v>
      </c>
      <c r="G1021" t="s">
        <v>4</v>
      </c>
      <c r="H1021" t="s">
        <v>11589</v>
      </c>
      <c r="I1021" s="4">
        <v>42509</v>
      </c>
      <c r="J1021">
        <f t="shared" si="136"/>
        <v>3</v>
      </c>
      <c r="K1021">
        <f t="shared" si="137"/>
        <v>6</v>
      </c>
      <c r="L1021" s="3">
        <f t="shared" si="138"/>
        <v>42649</v>
      </c>
      <c r="M1021" t="str">
        <f t="shared" si="139"/>
        <v>6:33:00</v>
      </c>
      <c r="N1021">
        <f t="shared" si="140"/>
        <v>393.00000000000006</v>
      </c>
      <c r="O1021">
        <f t="shared" si="141"/>
        <v>4</v>
      </c>
      <c r="P1021" t="str">
        <f t="shared" si="142"/>
        <v>Work</v>
      </c>
      <c r="Q1021" t="str">
        <f>VLOOKUP(N1021,IF(P1021="Work",Intervals!$A$4:$C$9,Intervals!$F$4:$H$9),3,1)</f>
        <v>Int_5-7</v>
      </c>
      <c r="R1021" t="str">
        <f t="shared" si="143"/>
        <v>1</v>
      </c>
      <c r="S1021">
        <f>VLOOKUP(N1021,IF(P1021="Work",Intervals!$A$4:$D$9,Intervals!$F$4:$I$9),4,1)</f>
        <v>2</v>
      </c>
    </row>
    <row r="1022" spans="1:19" x14ac:dyDescent="0.25">
      <c r="A1022" t="s">
        <v>235</v>
      </c>
      <c r="B1022" s="1" t="s">
        <v>2098</v>
      </c>
      <c r="C1022" t="s">
        <v>339</v>
      </c>
      <c r="D1022">
        <f t="shared" si="135"/>
        <v>1020</v>
      </c>
      <c r="E1022" t="s">
        <v>467</v>
      </c>
      <c r="F1022" t="s">
        <v>10</v>
      </c>
      <c r="G1022" t="s">
        <v>4</v>
      </c>
      <c r="H1022" t="s">
        <v>11589</v>
      </c>
      <c r="I1022" s="4">
        <v>42509</v>
      </c>
      <c r="J1022">
        <f t="shared" si="136"/>
        <v>3</v>
      </c>
      <c r="K1022">
        <f t="shared" si="137"/>
        <v>6</v>
      </c>
      <c r="L1022" s="3">
        <f t="shared" si="138"/>
        <v>42649</v>
      </c>
      <c r="M1022" t="str">
        <f t="shared" si="139"/>
        <v>6:49:00</v>
      </c>
      <c r="N1022">
        <f t="shared" si="140"/>
        <v>409</v>
      </c>
      <c r="O1022">
        <f t="shared" si="141"/>
        <v>4</v>
      </c>
      <c r="P1022" t="str">
        <f t="shared" si="142"/>
        <v>Work</v>
      </c>
      <c r="Q1022" t="str">
        <f>VLOOKUP(N1022,IF(P1022="Work",Intervals!$A$4:$C$9,Intervals!$F$4:$H$9),3,1)</f>
        <v>Int_5-7</v>
      </c>
      <c r="R1022" t="str">
        <f t="shared" si="143"/>
        <v>1</v>
      </c>
      <c r="S1022">
        <f>VLOOKUP(N1022,IF(P1022="Work",Intervals!$A$4:$D$9,Intervals!$F$4:$I$9),4,1)</f>
        <v>2</v>
      </c>
    </row>
    <row r="1023" spans="1:19" x14ac:dyDescent="0.25">
      <c r="A1023" t="s">
        <v>116</v>
      </c>
      <c r="B1023" s="1" t="s">
        <v>2099</v>
      </c>
      <c r="C1023" t="s">
        <v>339</v>
      </c>
      <c r="D1023">
        <f t="shared" si="135"/>
        <v>1021</v>
      </c>
      <c r="E1023" t="s">
        <v>379</v>
      </c>
      <c r="F1023" t="s">
        <v>10</v>
      </c>
      <c r="G1023" t="s">
        <v>4</v>
      </c>
      <c r="H1023" t="s">
        <v>11589</v>
      </c>
      <c r="I1023" s="4">
        <v>42509</v>
      </c>
      <c r="J1023">
        <f t="shared" si="136"/>
        <v>3</v>
      </c>
      <c r="K1023">
        <f t="shared" si="137"/>
        <v>6</v>
      </c>
      <c r="L1023" s="3">
        <f t="shared" si="138"/>
        <v>42649</v>
      </c>
      <c r="M1023" t="str">
        <f t="shared" si="139"/>
        <v>6:50:00</v>
      </c>
      <c r="N1023">
        <f t="shared" si="140"/>
        <v>410.00000000000011</v>
      </c>
      <c r="O1023">
        <f t="shared" si="141"/>
        <v>4</v>
      </c>
      <c r="P1023" t="str">
        <f t="shared" si="142"/>
        <v>Work</v>
      </c>
      <c r="Q1023" t="str">
        <f>VLOOKUP(N1023,IF(P1023="Work",Intervals!$A$4:$C$9,Intervals!$F$4:$H$9),3,1)</f>
        <v>Int_5-7</v>
      </c>
      <c r="R1023" t="str">
        <f t="shared" si="143"/>
        <v>1</v>
      </c>
      <c r="S1023">
        <f>VLOOKUP(N1023,IF(P1023="Work",Intervals!$A$4:$D$9,Intervals!$F$4:$I$9),4,1)</f>
        <v>2</v>
      </c>
    </row>
    <row r="1024" spans="1:19" x14ac:dyDescent="0.25">
      <c r="A1024" t="s">
        <v>116</v>
      </c>
      <c r="B1024" s="1" t="s">
        <v>2100</v>
      </c>
      <c r="C1024" t="s">
        <v>339</v>
      </c>
      <c r="D1024">
        <f t="shared" si="135"/>
        <v>1022</v>
      </c>
      <c r="E1024" t="s">
        <v>379</v>
      </c>
      <c r="F1024" t="s">
        <v>10</v>
      </c>
      <c r="G1024" t="s">
        <v>4</v>
      </c>
      <c r="H1024" t="s">
        <v>11589</v>
      </c>
      <c r="I1024" s="4">
        <v>42509</v>
      </c>
      <c r="J1024">
        <f t="shared" si="136"/>
        <v>3</v>
      </c>
      <c r="K1024">
        <f t="shared" si="137"/>
        <v>6</v>
      </c>
      <c r="L1024" s="3">
        <f t="shared" si="138"/>
        <v>42649</v>
      </c>
      <c r="M1024" t="str">
        <f t="shared" si="139"/>
        <v>6:57:00</v>
      </c>
      <c r="N1024">
        <f t="shared" si="140"/>
        <v>416.99999999999994</v>
      </c>
      <c r="O1024">
        <f t="shared" si="141"/>
        <v>4</v>
      </c>
      <c r="P1024" t="str">
        <f t="shared" si="142"/>
        <v>Work</v>
      </c>
      <c r="Q1024" t="str">
        <f>VLOOKUP(N1024,IF(P1024="Work",Intervals!$A$4:$C$9,Intervals!$F$4:$H$9),3,1)</f>
        <v>Int_5-7</v>
      </c>
      <c r="R1024" t="str">
        <f t="shared" si="143"/>
        <v>1</v>
      </c>
      <c r="S1024">
        <f>VLOOKUP(N1024,IF(P1024="Work",Intervals!$A$4:$D$9,Intervals!$F$4:$I$9),4,1)</f>
        <v>2</v>
      </c>
    </row>
    <row r="1025" spans="1:19" x14ac:dyDescent="0.25">
      <c r="A1025" t="s">
        <v>116</v>
      </c>
      <c r="B1025" s="1" t="s">
        <v>2101</v>
      </c>
      <c r="C1025" t="s">
        <v>339</v>
      </c>
      <c r="D1025">
        <f t="shared" si="135"/>
        <v>1023</v>
      </c>
      <c r="E1025" t="s">
        <v>379</v>
      </c>
      <c r="F1025" t="s">
        <v>10</v>
      </c>
      <c r="G1025" t="s">
        <v>4</v>
      </c>
      <c r="H1025" t="s">
        <v>11589</v>
      </c>
      <c r="I1025" s="4">
        <v>42509</v>
      </c>
      <c r="J1025">
        <f t="shared" si="136"/>
        <v>3</v>
      </c>
      <c r="K1025">
        <f t="shared" si="137"/>
        <v>6</v>
      </c>
      <c r="L1025" s="3">
        <f t="shared" si="138"/>
        <v>42649</v>
      </c>
      <c r="M1025" t="str">
        <f t="shared" si="139"/>
        <v>6:59:00</v>
      </c>
      <c r="N1025">
        <f t="shared" si="140"/>
        <v>418.99999999999994</v>
      </c>
      <c r="O1025">
        <f t="shared" si="141"/>
        <v>4</v>
      </c>
      <c r="P1025" t="str">
        <f t="shared" si="142"/>
        <v>Work</v>
      </c>
      <c r="Q1025" t="str">
        <f>VLOOKUP(N1025,IF(P1025="Work",Intervals!$A$4:$C$9,Intervals!$F$4:$H$9),3,1)</f>
        <v>Int_5-7</v>
      </c>
      <c r="R1025" t="str">
        <f t="shared" si="143"/>
        <v>1</v>
      </c>
      <c r="S1025">
        <f>VLOOKUP(N1025,IF(P1025="Work",Intervals!$A$4:$D$9,Intervals!$F$4:$I$9),4,1)</f>
        <v>2</v>
      </c>
    </row>
    <row r="1026" spans="1:19" x14ac:dyDescent="0.25">
      <c r="A1026" t="s">
        <v>237</v>
      </c>
      <c r="B1026" s="1" t="s">
        <v>2101</v>
      </c>
      <c r="C1026" t="s">
        <v>339</v>
      </c>
      <c r="D1026">
        <f t="shared" si="135"/>
        <v>1024</v>
      </c>
      <c r="E1026" t="s">
        <v>379</v>
      </c>
      <c r="F1026" t="s">
        <v>10</v>
      </c>
      <c r="G1026" t="s">
        <v>4</v>
      </c>
      <c r="H1026" t="s">
        <v>11589</v>
      </c>
      <c r="I1026" s="4">
        <v>42509</v>
      </c>
      <c r="J1026">
        <f t="shared" si="136"/>
        <v>3</v>
      </c>
      <c r="K1026">
        <f t="shared" si="137"/>
        <v>6</v>
      </c>
      <c r="L1026" s="3">
        <f t="shared" si="138"/>
        <v>42649</v>
      </c>
      <c r="M1026" t="str">
        <f t="shared" si="139"/>
        <v>6:59:00</v>
      </c>
      <c r="N1026">
        <f t="shared" si="140"/>
        <v>418.99999999999994</v>
      </c>
      <c r="O1026">
        <f t="shared" si="141"/>
        <v>4</v>
      </c>
      <c r="P1026" t="str">
        <f t="shared" si="142"/>
        <v>Work</v>
      </c>
      <c r="Q1026" t="str">
        <f>VLOOKUP(N1026,IF(P1026="Work",Intervals!$A$4:$C$9,Intervals!$F$4:$H$9),3,1)</f>
        <v>Int_5-7</v>
      </c>
      <c r="R1026" t="str">
        <f t="shared" si="143"/>
        <v>1</v>
      </c>
      <c r="S1026">
        <f>VLOOKUP(N1026,IF(P1026="Work",Intervals!$A$4:$D$9,Intervals!$F$4:$I$9),4,1)</f>
        <v>2</v>
      </c>
    </row>
    <row r="1027" spans="1:19" x14ac:dyDescent="0.25">
      <c r="A1027" t="s">
        <v>185</v>
      </c>
      <c r="B1027" s="1" t="s">
        <v>2102</v>
      </c>
      <c r="C1027" t="s">
        <v>339</v>
      </c>
      <c r="D1027">
        <f t="shared" ref="D1027:D1090" si="144">ROW()-ROW($D$2)</f>
        <v>1025</v>
      </c>
      <c r="E1027" t="s">
        <v>347</v>
      </c>
      <c r="F1027" t="s">
        <v>10</v>
      </c>
      <c r="G1027" t="s">
        <v>4</v>
      </c>
      <c r="H1027" t="s">
        <v>11589</v>
      </c>
      <c r="I1027" s="4">
        <v>42509</v>
      </c>
      <c r="J1027">
        <f t="shared" ref="J1027:J1090" si="145">SEARCH("-",B1027)</f>
        <v>3</v>
      </c>
      <c r="K1027">
        <f t="shared" ref="K1027:K1090" si="146">SEARCH("-",B1027,J1027+1)</f>
        <v>6</v>
      </c>
      <c r="L1027" s="3">
        <f t="shared" ref="L1027:L1090" si="147">DATE(MID(B1027,K1027+1,4),LEFT(B1027,J1027-1),MID(B1027,J1027+1,K1027-J1027-1))</f>
        <v>42649</v>
      </c>
      <c r="M1027" t="str">
        <f t="shared" ref="M1027:M1090" si="148">MID(B1027,SEARCH(" ",B1027)+1,99)</f>
        <v>7:11:00</v>
      </c>
      <c r="N1027">
        <f t="shared" ref="N1027:N1090" si="149">((M1027+1)-"1.1.1900  0:00:00")*24*60</f>
        <v>430.99999999999989</v>
      </c>
      <c r="O1027">
        <f t="shared" ref="O1027:O1090" si="150">WEEKDAY(L1027,2)</f>
        <v>4</v>
      </c>
      <c r="P1027" t="str">
        <f t="shared" ref="P1027:P1090" si="151">IF(O1027&gt;5,"NonWork","Work")</f>
        <v>Work</v>
      </c>
      <c r="Q1027" t="str">
        <f>VLOOKUP(N1027,IF(P1027="Work",Intervals!$A$4:$C$9,Intervals!$F$4:$H$9),3,1)</f>
        <v>Int_7-17</v>
      </c>
      <c r="R1027" t="str">
        <f t="shared" ref="R1027:R1090" si="152">IF(O1027&gt;5,"2","1")</f>
        <v>1</v>
      </c>
      <c r="S1027">
        <f>VLOOKUP(N1027,IF(P1027="Work",Intervals!$A$4:$D$9,Intervals!$F$4:$I$9),4,1)</f>
        <v>3</v>
      </c>
    </row>
    <row r="1028" spans="1:19" x14ac:dyDescent="0.25">
      <c r="A1028" t="s">
        <v>115</v>
      </c>
      <c r="B1028" s="1" t="s">
        <v>2103</v>
      </c>
      <c r="C1028" t="s">
        <v>339</v>
      </c>
      <c r="D1028">
        <f t="shared" si="144"/>
        <v>1026</v>
      </c>
      <c r="E1028" t="s">
        <v>409</v>
      </c>
      <c r="F1028" t="s">
        <v>11563</v>
      </c>
      <c r="G1028" t="s">
        <v>4</v>
      </c>
      <c r="H1028" t="s">
        <v>11589</v>
      </c>
      <c r="I1028" s="4">
        <v>42509</v>
      </c>
      <c r="J1028">
        <f t="shared" si="145"/>
        <v>3</v>
      </c>
      <c r="K1028">
        <f t="shared" si="146"/>
        <v>6</v>
      </c>
      <c r="L1028" s="3">
        <f t="shared" si="147"/>
        <v>42649</v>
      </c>
      <c r="M1028" t="str">
        <f t="shared" si="148"/>
        <v>7:14:00</v>
      </c>
      <c r="N1028">
        <f t="shared" si="149"/>
        <v>434.00000000000006</v>
      </c>
      <c r="O1028">
        <f t="shared" si="150"/>
        <v>4</v>
      </c>
      <c r="P1028" t="str">
        <f t="shared" si="151"/>
        <v>Work</v>
      </c>
      <c r="Q1028" t="str">
        <f>VLOOKUP(N1028,IF(P1028="Work",Intervals!$A$4:$C$9,Intervals!$F$4:$H$9),3,1)</f>
        <v>Int_7-17</v>
      </c>
      <c r="R1028" t="str">
        <f t="shared" si="152"/>
        <v>1</v>
      </c>
      <c r="S1028">
        <f>VLOOKUP(N1028,IF(P1028="Work",Intervals!$A$4:$D$9,Intervals!$F$4:$I$9),4,1)</f>
        <v>3</v>
      </c>
    </row>
    <row r="1029" spans="1:19" x14ac:dyDescent="0.25">
      <c r="A1029" t="s">
        <v>120</v>
      </c>
      <c r="B1029" s="1" t="s">
        <v>2104</v>
      </c>
      <c r="C1029" t="s">
        <v>339</v>
      </c>
      <c r="D1029">
        <f t="shared" si="144"/>
        <v>1027</v>
      </c>
      <c r="E1029" t="s">
        <v>357</v>
      </c>
      <c r="F1029" t="s">
        <v>3</v>
      </c>
      <c r="G1029" t="s">
        <v>4</v>
      </c>
      <c r="H1029" t="s">
        <v>11597</v>
      </c>
      <c r="I1029" t="s">
        <v>11671</v>
      </c>
      <c r="J1029">
        <f t="shared" si="145"/>
        <v>3</v>
      </c>
      <c r="K1029">
        <f t="shared" si="146"/>
        <v>6</v>
      </c>
      <c r="L1029" s="3">
        <f t="shared" si="147"/>
        <v>42649</v>
      </c>
      <c r="M1029" t="str">
        <f t="shared" si="148"/>
        <v>7:20:00</v>
      </c>
      <c r="N1029">
        <f t="shared" si="149"/>
        <v>440.00000000000006</v>
      </c>
      <c r="O1029">
        <f t="shared" si="150"/>
        <v>4</v>
      </c>
      <c r="P1029" t="str">
        <f t="shared" si="151"/>
        <v>Work</v>
      </c>
      <c r="Q1029" t="str">
        <f>VLOOKUP(N1029,IF(P1029="Work",Intervals!$A$4:$C$9,Intervals!$F$4:$H$9),3,1)</f>
        <v>Int_7-17</v>
      </c>
      <c r="R1029" t="str">
        <f t="shared" si="152"/>
        <v>1</v>
      </c>
      <c r="S1029">
        <f>VLOOKUP(N1029,IF(P1029="Work",Intervals!$A$4:$D$9,Intervals!$F$4:$I$9),4,1)</f>
        <v>3</v>
      </c>
    </row>
    <row r="1030" spans="1:19" x14ac:dyDescent="0.25">
      <c r="A1030" t="s">
        <v>127</v>
      </c>
      <c r="B1030" s="1" t="s">
        <v>2105</v>
      </c>
      <c r="C1030" t="s">
        <v>339</v>
      </c>
      <c r="D1030">
        <f t="shared" si="144"/>
        <v>1028</v>
      </c>
      <c r="E1030" t="s">
        <v>388</v>
      </c>
      <c r="F1030" t="s">
        <v>10</v>
      </c>
      <c r="G1030" t="s">
        <v>4</v>
      </c>
      <c r="H1030" t="s">
        <v>11604</v>
      </c>
      <c r="I1030" t="s">
        <v>11678</v>
      </c>
      <c r="J1030">
        <f t="shared" si="145"/>
        <v>3</v>
      </c>
      <c r="K1030">
        <f t="shared" si="146"/>
        <v>6</v>
      </c>
      <c r="L1030" s="3">
        <f t="shared" si="147"/>
        <v>42649</v>
      </c>
      <c r="M1030" t="str">
        <f t="shared" si="148"/>
        <v>7:27:00</v>
      </c>
      <c r="N1030">
        <f t="shared" si="149"/>
        <v>447.00000000000017</v>
      </c>
      <c r="O1030">
        <f t="shared" si="150"/>
        <v>4</v>
      </c>
      <c r="P1030" t="str">
        <f t="shared" si="151"/>
        <v>Work</v>
      </c>
      <c r="Q1030" t="str">
        <f>VLOOKUP(N1030,IF(P1030="Work",Intervals!$A$4:$C$9,Intervals!$F$4:$H$9),3,1)</f>
        <v>Int_7-17</v>
      </c>
      <c r="R1030" t="str">
        <f t="shared" si="152"/>
        <v>1</v>
      </c>
      <c r="S1030">
        <f>VLOOKUP(N1030,IF(P1030="Work",Intervals!$A$4:$D$9,Intervals!$F$4:$I$9),4,1)</f>
        <v>3</v>
      </c>
    </row>
    <row r="1031" spans="1:19" x14ac:dyDescent="0.25">
      <c r="A1031" t="s">
        <v>89</v>
      </c>
      <c r="B1031" s="1" t="s">
        <v>2106</v>
      </c>
      <c r="C1031" t="s">
        <v>339</v>
      </c>
      <c r="D1031">
        <f t="shared" si="144"/>
        <v>1029</v>
      </c>
      <c r="E1031" t="s">
        <v>347</v>
      </c>
      <c r="F1031" t="s">
        <v>10</v>
      </c>
      <c r="G1031" t="s">
        <v>4</v>
      </c>
      <c r="H1031" t="s">
        <v>11589</v>
      </c>
      <c r="I1031" s="4">
        <v>42509</v>
      </c>
      <c r="J1031">
        <f t="shared" si="145"/>
        <v>3</v>
      </c>
      <c r="K1031">
        <f t="shared" si="146"/>
        <v>6</v>
      </c>
      <c r="L1031" s="3">
        <f t="shared" si="147"/>
        <v>42649</v>
      </c>
      <c r="M1031" t="str">
        <f t="shared" si="148"/>
        <v>7:43:00</v>
      </c>
      <c r="N1031">
        <f t="shared" si="149"/>
        <v>463.00000000000011</v>
      </c>
      <c r="O1031">
        <f t="shared" si="150"/>
        <v>4</v>
      </c>
      <c r="P1031" t="str">
        <f t="shared" si="151"/>
        <v>Work</v>
      </c>
      <c r="Q1031" t="str">
        <f>VLOOKUP(N1031,IF(P1031="Work",Intervals!$A$4:$C$9,Intervals!$F$4:$H$9),3,1)</f>
        <v>Int_7-17</v>
      </c>
      <c r="R1031" t="str">
        <f t="shared" si="152"/>
        <v>1</v>
      </c>
      <c r="S1031">
        <f>VLOOKUP(N1031,IF(P1031="Work",Intervals!$A$4:$D$9,Intervals!$F$4:$I$9),4,1)</f>
        <v>3</v>
      </c>
    </row>
    <row r="1032" spans="1:19" x14ac:dyDescent="0.25">
      <c r="A1032" t="s">
        <v>116</v>
      </c>
      <c r="B1032" s="1" t="s">
        <v>2107</v>
      </c>
      <c r="C1032" t="s">
        <v>339</v>
      </c>
      <c r="D1032">
        <f t="shared" si="144"/>
        <v>1030</v>
      </c>
      <c r="E1032" t="s">
        <v>379</v>
      </c>
      <c r="F1032" t="s">
        <v>10</v>
      </c>
      <c r="G1032" t="s">
        <v>4</v>
      </c>
      <c r="H1032" t="s">
        <v>11589</v>
      </c>
      <c r="I1032" s="4">
        <v>42509</v>
      </c>
      <c r="J1032">
        <f t="shared" si="145"/>
        <v>3</v>
      </c>
      <c r="K1032">
        <f t="shared" si="146"/>
        <v>6</v>
      </c>
      <c r="L1032" s="3">
        <f t="shared" si="147"/>
        <v>42649</v>
      </c>
      <c r="M1032" t="str">
        <f t="shared" si="148"/>
        <v>7:46:00</v>
      </c>
      <c r="N1032">
        <f t="shared" si="149"/>
        <v>465.99999999999994</v>
      </c>
      <c r="O1032">
        <f t="shared" si="150"/>
        <v>4</v>
      </c>
      <c r="P1032" t="str">
        <f t="shared" si="151"/>
        <v>Work</v>
      </c>
      <c r="Q1032" t="str">
        <f>VLOOKUP(N1032,IF(P1032="Work",Intervals!$A$4:$C$9,Intervals!$F$4:$H$9),3,1)</f>
        <v>Int_7-17</v>
      </c>
      <c r="R1032" t="str">
        <f t="shared" si="152"/>
        <v>1</v>
      </c>
      <c r="S1032">
        <f>VLOOKUP(N1032,IF(P1032="Work",Intervals!$A$4:$D$9,Intervals!$F$4:$I$9),4,1)</f>
        <v>3</v>
      </c>
    </row>
    <row r="1033" spans="1:19" x14ac:dyDescent="0.25">
      <c r="A1033" t="s">
        <v>144</v>
      </c>
      <c r="B1033" s="1" t="s">
        <v>2108</v>
      </c>
      <c r="C1033" t="s">
        <v>339</v>
      </c>
      <c r="D1033">
        <f t="shared" si="144"/>
        <v>1031</v>
      </c>
      <c r="E1033" t="s">
        <v>357</v>
      </c>
      <c r="F1033" t="s">
        <v>3</v>
      </c>
      <c r="G1033" t="s">
        <v>4</v>
      </c>
      <c r="H1033" t="s">
        <v>11597</v>
      </c>
      <c r="I1033" t="s">
        <v>11671</v>
      </c>
      <c r="J1033">
        <f t="shared" si="145"/>
        <v>3</v>
      </c>
      <c r="K1033">
        <f t="shared" si="146"/>
        <v>6</v>
      </c>
      <c r="L1033" s="3">
        <f t="shared" si="147"/>
        <v>42649</v>
      </c>
      <c r="M1033" t="str">
        <f t="shared" si="148"/>
        <v>7:48:00</v>
      </c>
      <c r="N1033">
        <f t="shared" si="149"/>
        <v>467.99999999999994</v>
      </c>
      <c r="O1033">
        <f t="shared" si="150"/>
        <v>4</v>
      </c>
      <c r="P1033" t="str">
        <f t="shared" si="151"/>
        <v>Work</v>
      </c>
      <c r="Q1033" t="str">
        <f>VLOOKUP(N1033,IF(P1033="Work",Intervals!$A$4:$C$9,Intervals!$F$4:$H$9),3,1)</f>
        <v>Int_7-17</v>
      </c>
      <c r="R1033" t="str">
        <f t="shared" si="152"/>
        <v>1</v>
      </c>
      <c r="S1033">
        <f>VLOOKUP(N1033,IF(P1033="Work",Intervals!$A$4:$D$9,Intervals!$F$4:$I$9),4,1)</f>
        <v>3</v>
      </c>
    </row>
    <row r="1034" spans="1:19" x14ac:dyDescent="0.25">
      <c r="A1034" t="s">
        <v>178</v>
      </c>
      <c r="B1034" s="1" t="s">
        <v>2109</v>
      </c>
      <c r="C1034" t="s">
        <v>339</v>
      </c>
      <c r="D1034">
        <f t="shared" si="144"/>
        <v>1032</v>
      </c>
      <c r="E1034" t="s">
        <v>417</v>
      </c>
      <c r="F1034" t="s">
        <v>11570</v>
      </c>
      <c r="G1034" t="s">
        <v>4</v>
      </c>
      <c r="H1034" t="s">
        <v>11612</v>
      </c>
      <c r="I1034" t="s">
        <v>11686</v>
      </c>
      <c r="J1034">
        <f t="shared" si="145"/>
        <v>3</v>
      </c>
      <c r="K1034">
        <f t="shared" si="146"/>
        <v>6</v>
      </c>
      <c r="L1034" s="3">
        <f t="shared" si="147"/>
        <v>42649</v>
      </c>
      <c r="M1034" t="str">
        <f t="shared" si="148"/>
        <v>7:56:00</v>
      </c>
      <c r="N1034">
        <f t="shared" si="149"/>
        <v>475.99999999999989</v>
      </c>
      <c r="O1034">
        <f t="shared" si="150"/>
        <v>4</v>
      </c>
      <c r="P1034" t="str">
        <f t="shared" si="151"/>
        <v>Work</v>
      </c>
      <c r="Q1034" t="str">
        <f>VLOOKUP(N1034,IF(P1034="Work",Intervals!$A$4:$C$9,Intervals!$F$4:$H$9),3,1)</f>
        <v>Int_7-17</v>
      </c>
      <c r="R1034" t="str">
        <f t="shared" si="152"/>
        <v>1</v>
      </c>
      <c r="S1034">
        <f>VLOOKUP(N1034,IF(P1034="Work",Intervals!$A$4:$D$9,Intervals!$F$4:$I$9),4,1)</f>
        <v>3</v>
      </c>
    </row>
    <row r="1035" spans="1:19" x14ac:dyDescent="0.25">
      <c r="A1035" t="s">
        <v>242</v>
      </c>
      <c r="B1035" s="1" t="s">
        <v>2110</v>
      </c>
      <c r="C1035" t="s">
        <v>339</v>
      </c>
      <c r="D1035">
        <f t="shared" si="144"/>
        <v>1033</v>
      </c>
      <c r="E1035" t="s">
        <v>379</v>
      </c>
      <c r="F1035" t="s">
        <v>10</v>
      </c>
      <c r="G1035" t="s">
        <v>4</v>
      </c>
      <c r="H1035" t="s">
        <v>11589</v>
      </c>
      <c r="I1035" s="4">
        <v>42509</v>
      </c>
      <c r="J1035">
        <f t="shared" si="145"/>
        <v>3</v>
      </c>
      <c r="K1035">
        <f t="shared" si="146"/>
        <v>6</v>
      </c>
      <c r="L1035" s="3">
        <f t="shared" si="147"/>
        <v>42649</v>
      </c>
      <c r="M1035" t="str">
        <f t="shared" si="148"/>
        <v>7:58:00</v>
      </c>
      <c r="N1035">
        <f t="shared" si="149"/>
        <v>477.99999999999989</v>
      </c>
      <c r="O1035">
        <f t="shared" si="150"/>
        <v>4</v>
      </c>
      <c r="P1035" t="str">
        <f t="shared" si="151"/>
        <v>Work</v>
      </c>
      <c r="Q1035" t="str">
        <f>VLOOKUP(N1035,IF(P1035="Work",Intervals!$A$4:$C$9,Intervals!$F$4:$H$9),3,1)</f>
        <v>Int_7-17</v>
      </c>
      <c r="R1035" t="str">
        <f t="shared" si="152"/>
        <v>1</v>
      </c>
      <c r="S1035">
        <f>VLOOKUP(N1035,IF(P1035="Work",Intervals!$A$4:$D$9,Intervals!$F$4:$I$9),4,1)</f>
        <v>3</v>
      </c>
    </row>
    <row r="1036" spans="1:19" x14ac:dyDescent="0.25">
      <c r="A1036" t="s">
        <v>162</v>
      </c>
      <c r="B1036" s="1" t="s">
        <v>2111</v>
      </c>
      <c r="C1036" t="s">
        <v>339</v>
      </c>
      <c r="D1036">
        <f t="shared" si="144"/>
        <v>1034</v>
      </c>
      <c r="E1036" t="s">
        <v>387</v>
      </c>
      <c r="F1036" t="s">
        <v>3</v>
      </c>
      <c r="G1036" t="s">
        <v>4</v>
      </c>
      <c r="H1036" t="s">
        <v>11597</v>
      </c>
      <c r="I1036" t="s">
        <v>11671</v>
      </c>
      <c r="J1036">
        <f t="shared" si="145"/>
        <v>3</v>
      </c>
      <c r="K1036">
        <f t="shared" si="146"/>
        <v>6</v>
      </c>
      <c r="L1036" s="3">
        <f t="shared" si="147"/>
        <v>42649</v>
      </c>
      <c r="M1036" t="str">
        <f t="shared" si="148"/>
        <v>8:01:00</v>
      </c>
      <c r="N1036">
        <f t="shared" si="149"/>
        <v>481.00000000000006</v>
      </c>
      <c r="O1036">
        <f t="shared" si="150"/>
        <v>4</v>
      </c>
      <c r="P1036" t="str">
        <f t="shared" si="151"/>
        <v>Work</v>
      </c>
      <c r="Q1036" t="str">
        <f>VLOOKUP(N1036,IF(P1036="Work",Intervals!$A$4:$C$9,Intervals!$F$4:$H$9),3,1)</f>
        <v>Int_7-17</v>
      </c>
      <c r="R1036" t="str">
        <f t="shared" si="152"/>
        <v>1</v>
      </c>
      <c r="S1036">
        <f>VLOOKUP(N1036,IF(P1036="Work",Intervals!$A$4:$D$9,Intervals!$F$4:$I$9),4,1)</f>
        <v>3</v>
      </c>
    </row>
    <row r="1037" spans="1:19" x14ac:dyDescent="0.25">
      <c r="A1037" t="s">
        <v>100</v>
      </c>
      <c r="B1037" s="1" t="s">
        <v>2112</v>
      </c>
      <c r="C1037" t="s">
        <v>339</v>
      </c>
      <c r="D1037">
        <f t="shared" si="144"/>
        <v>1035</v>
      </c>
      <c r="E1037" t="s">
        <v>505</v>
      </c>
      <c r="F1037" t="s">
        <v>11565</v>
      </c>
      <c r="G1037" t="s">
        <v>30</v>
      </c>
      <c r="H1037" t="s">
        <v>11616</v>
      </c>
      <c r="I1037" t="s">
        <v>11690</v>
      </c>
      <c r="J1037">
        <f t="shared" si="145"/>
        <v>3</v>
      </c>
      <c r="K1037">
        <f t="shared" si="146"/>
        <v>6</v>
      </c>
      <c r="L1037" s="3">
        <f t="shared" si="147"/>
        <v>42649</v>
      </c>
      <c r="M1037" t="str">
        <f t="shared" si="148"/>
        <v>8:10:00</v>
      </c>
      <c r="N1037">
        <f t="shared" si="149"/>
        <v>489.99999999999989</v>
      </c>
      <c r="O1037">
        <f t="shared" si="150"/>
        <v>4</v>
      </c>
      <c r="P1037" t="str">
        <f t="shared" si="151"/>
        <v>Work</v>
      </c>
      <c r="Q1037" t="str">
        <f>VLOOKUP(N1037,IF(P1037="Work",Intervals!$A$4:$C$9,Intervals!$F$4:$H$9),3,1)</f>
        <v>Int_7-17</v>
      </c>
      <c r="R1037" t="str">
        <f t="shared" si="152"/>
        <v>1</v>
      </c>
      <c r="S1037">
        <f>VLOOKUP(N1037,IF(P1037="Work",Intervals!$A$4:$D$9,Intervals!$F$4:$I$9),4,1)</f>
        <v>3</v>
      </c>
    </row>
    <row r="1038" spans="1:19" x14ac:dyDescent="0.25">
      <c r="A1038" t="s">
        <v>249</v>
      </c>
      <c r="B1038" s="1" t="s">
        <v>2113</v>
      </c>
      <c r="C1038" t="s">
        <v>339</v>
      </c>
      <c r="D1038">
        <f t="shared" si="144"/>
        <v>1036</v>
      </c>
      <c r="E1038" t="s">
        <v>392</v>
      </c>
      <c r="F1038" t="s">
        <v>11568</v>
      </c>
      <c r="G1038" t="s">
        <v>4</v>
      </c>
      <c r="H1038" t="s">
        <v>11589</v>
      </c>
      <c r="I1038" s="4">
        <v>42509</v>
      </c>
      <c r="J1038">
        <f t="shared" si="145"/>
        <v>3</v>
      </c>
      <c r="K1038">
        <f t="shared" si="146"/>
        <v>6</v>
      </c>
      <c r="L1038" s="3">
        <f t="shared" si="147"/>
        <v>42649</v>
      </c>
      <c r="M1038" t="str">
        <f t="shared" si="148"/>
        <v>8:11:00</v>
      </c>
      <c r="N1038">
        <f t="shared" si="149"/>
        <v>491</v>
      </c>
      <c r="O1038">
        <f t="shared" si="150"/>
        <v>4</v>
      </c>
      <c r="P1038" t="str">
        <f t="shared" si="151"/>
        <v>Work</v>
      </c>
      <c r="Q1038" t="str">
        <f>VLOOKUP(N1038,IF(P1038="Work",Intervals!$A$4:$C$9,Intervals!$F$4:$H$9),3,1)</f>
        <v>Int_7-17</v>
      </c>
      <c r="R1038" t="str">
        <f t="shared" si="152"/>
        <v>1</v>
      </c>
      <c r="S1038">
        <f>VLOOKUP(N1038,IF(P1038="Work",Intervals!$A$4:$D$9,Intervals!$F$4:$I$9),4,1)</f>
        <v>3</v>
      </c>
    </row>
    <row r="1039" spans="1:19" x14ac:dyDescent="0.25">
      <c r="A1039" t="s">
        <v>241</v>
      </c>
      <c r="B1039" s="1" t="s">
        <v>2114</v>
      </c>
      <c r="C1039" t="s">
        <v>339</v>
      </c>
      <c r="D1039">
        <f t="shared" si="144"/>
        <v>1037</v>
      </c>
      <c r="E1039" t="s">
        <v>426</v>
      </c>
      <c r="F1039" t="s">
        <v>11571</v>
      </c>
      <c r="G1039" t="s">
        <v>4</v>
      </c>
      <c r="H1039" t="s">
        <v>11589</v>
      </c>
      <c r="I1039" s="4">
        <v>42509</v>
      </c>
      <c r="J1039">
        <f t="shared" si="145"/>
        <v>3</v>
      </c>
      <c r="K1039">
        <f t="shared" si="146"/>
        <v>6</v>
      </c>
      <c r="L1039" s="3">
        <f t="shared" si="147"/>
        <v>42649</v>
      </c>
      <c r="M1039" t="str">
        <f t="shared" si="148"/>
        <v>8:12:00</v>
      </c>
      <c r="N1039">
        <f t="shared" si="149"/>
        <v>491.99999999999983</v>
      </c>
      <c r="O1039">
        <f t="shared" si="150"/>
        <v>4</v>
      </c>
      <c r="P1039" t="str">
        <f t="shared" si="151"/>
        <v>Work</v>
      </c>
      <c r="Q1039" t="str">
        <f>VLOOKUP(N1039,IF(P1039="Work",Intervals!$A$4:$C$9,Intervals!$F$4:$H$9),3,1)</f>
        <v>Int_7-17</v>
      </c>
      <c r="R1039" t="str">
        <f t="shared" si="152"/>
        <v>1</v>
      </c>
      <c r="S1039">
        <f>VLOOKUP(N1039,IF(P1039="Work",Intervals!$A$4:$D$9,Intervals!$F$4:$I$9),4,1)</f>
        <v>3</v>
      </c>
    </row>
    <row r="1040" spans="1:19" x14ac:dyDescent="0.25">
      <c r="A1040" t="s">
        <v>124</v>
      </c>
      <c r="B1040" s="1" t="s">
        <v>2115</v>
      </c>
      <c r="C1040" t="s">
        <v>339</v>
      </c>
      <c r="D1040">
        <f t="shared" si="144"/>
        <v>1038</v>
      </c>
      <c r="E1040" t="s">
        <v>347</v>
      </c>
      <c r="F1040" t="s">
        <v>10</v>
      </c>
      <c r="G1040" t="s">
        <v>4</v>
      </c>
      <c r="H1040" t="s">
        <v>11589</v>
      </c>
      <c r="I1040" s="4">
        <v>42509</v>
      </c>
      <c r="J1040">
        <f t="shared" si="145"/>
        <v>3</v>
      </c>
      <c r="K1040">
        <f t="shared" si="146"/>
        <v>6</v>
      </c>
      <c r="L1040" s="3">
        <f t="shared" si="147"/>
        <v>42649</v>
      </c>
      <c r="M1040" t="str">
        <f t="shared" si="148"/>
        <v>8:22:00</v>
      </c>
      <c r="N1040">
        <f t="shared" si="149"/>
        <v>502.00000000000011</v>
      </c>
      <c r="O1040">
        <f t="shared" si="150"/>
        <v>4</v>
      </c>
      <c r="P1040" t="str">
        <f t="shared" si="151"/>
        <v>Work</v>
      </c>
      <c r="Q1040" t="str">
        <f>VLOOKUP(N1040,IF(P1040="Work",Intervals!$A$4:$C$9,Intervals!$F$4:$H$9),3,1)</f>
        <v>Int_7-17</v>
      </c>
      <c r="R1040" t="str">
        <f t="shared" si="152"/>
        <v>1</v>
      </c>
      <c r="S1040">
        <f>VLOOKUP(N1040,IF(P1040="Work",Intervals!$A$4:$D$9,Intervals!$F$4:$I$9),4,1)</f>
        <v>3</v>
      </c>
    </row>
    <row r="1041" spans="1:19" x14ac:dyDescent="0.25">
      <c r="A1041" t="s">
        <v>194</v>
      </c>
      <c r="B1041" s="1" t="s">
        <v>2116</v>
      </c>
      <c r="C1041" t="s">
        <v>339</v>
      </c>
      <c r="D1041">
        <f t="shared" si="144"/>
        <v>1039</v>
      </c>
      <c r="E1041" t="s">
        <v>392</v>
      </c>
      <c r="F1041" t="s">
        <v>11568</v>
      </c>
      <c r="G1041" t="s">
        <v>4</v>
      </c>
      <c r="H1041" t="s">
        <v>11589</v>
      </c>
      <c r="I1041" s="4">
        <v>42509</v>
      </c>
      <c r="J1041">
        <f t="shared" si="145"/>
        <v>3</v>
      </c>
      <c r="K1041">
        <f t="shared" si="146"/>
        <v>6</v>
      </c>
      <c r="L1041" s="3">
        <f t="shared" si="147"/>
        <v>42649</v>
      </c>
      <c r="M1041" t="str">
        <f t="shared" si="148"/>
        <v>8:24:00</v>
      </c>
      <c r="N1041">
        <f t="shared" si="149"/>
        <v>504.00000000000011</v>
      </c>
      <c r="O1041">
        <f t="shared" si="150"/>
        <v>4</v>
      </c>
      <c r="P1041" t="str">
        <f t="shared" si="151"/>
        <v>Work</v>
      </c>
      <c r="Q1041" t="str">
        <f>VLOOKUP(N1041,IF(P1041="Work",Intervals!$A$4:$C$9,Intervals!$F$4:$H$9),3,1)</f>
        <v>Int_7-17</v>
      </c>
      <c r="R1041" t="str">
        <f t="shared" si="152"/>
        <v>1</v>
      </c>
      <c r="S1041">
        <f>VLOOKUP(N1041,IF(P1041="Work",Intervals!$A$4:$D$9,Intervals!$F$4:$I$9),4,1)</f>
        <v>3</v>
      </c>
    </row>
    <row r="1042" spans="1:19" x14ac:dyDescent="0.25">
      <c r="A1042" t="s">
        <v>131</v>
      </c>
      <c r="B1042" s="1" t="s">
        <v>2117</v>
      </c>
      <c r="C1042" t="s">
        <v>339</v>
      </c>
      <c r="D1042">
        <f t="shared" si="144"/>
        <v>1040</v>
      </c>
      <c r="E1042" t="s">
        <v>386</v>
      </c>
      <c r="F1042" t="s">
        <v>10</v>
      </c>
      <c r="G1042" t="s">
        <v>4</v>
      </c>
      <c r="H1042" t="s">
        <v>11603</v>
      </c>
      <c r="I1042" t="s">
        <v>11677</v>
      </c>
      <c r="J1042">
        <f t="shared" si="145"/>
        <v>3</v>
      </c>
      <c r="K1042">
        <f t="shared" si="146"/>
        <v>6</v>
      </c>
      <c r="L1042" s="3">
        <f t="shared" si="147"/>
        <v>42649</v>
      </c>
      <c r="M1042" t="str">
        <f t="shared" si="148"/>
        <v>8:27:00</v>
      </c>
      <c r="N1042">
        <f t="shared" si="149"/>
        <v>506.99999999999994</v>
      </c>
      <c r="O1042">
        <f t="shared" si="150"/>
        <v>4</v>
      </c>
      <c r="P1042" t="str">
        <f t="shared" si="151"/>
        <v>Work</v>
      </c>
      <c r="Q1042" t="str">
        <f>VLOOKUP(N1042,IF(P1042="Work",Intervals!$A$4:$C$9,Intervals!$F$4:$H$9),3,1)</f>
        <v>Int_7-17</v>
      </c>
      <c r="R1042" t="str">
        <f t="shared" si="152"/>
        <v>1</v>
      </c>
      <c r="S1042">
        <f>VLOOKUP(N1042,IF(P1042="Work",Intervals!$A$4:$D$9,Intervals!$F$4:$I$9),4,1)</f>
        <v>3</v>
      </c>
    </row>
    <row r="1043" spans="1:19" x14ac:dyDescent="0.25">
      <c r="A1043" t="s">
        <v>123</v>
      </c>
      <c r="B1043" s="1" t="s">
        <v>2118</v>
      </c>
      <c r="C1043" t="s">
        <v>339</v>
      </c>
      <c r="D1043">
        <f t="shared" si="144"/>
        <v>1041</v>
      </c>
      <c r="E1043" t="s">
        <v>385</v>
      </c>
      <c r="F1043" t="s">
        <v>3</v>
      </c>
      <c r="G1043" t="s">
        <v>4</v>
      </c>
      <c r="H1043" t="s">
        <v>11597</v>
      </c>
      <c r="I1043" t="s">
        <v>11671</v>
      </c>
      <c r="J1043">
        <f t="shared" si="145"/>
        <v>3</v>
      </c>
      <c r="K1043">
        <f t="shared" si="146"/>
        <v>6</v>
      </c>
      <c r="L1043" s="3">
        <f t="shared" si="147"/>
        <v>42649</v>
      </c>
      <c r="M1043" t="str">
        <f t="shared" si="148"/>
        <v>8:30:00</v>
      </c>
      <c r="N1043">
        <f t="shared" si="149"/>
        <v>510.00000000000011</v>
      </c>
      <c r="O1043">
        <f t="shared" si="150"/>
        <v>4</v>
      </c>
      <c r="P1043" t="str">
        <f t="shared" si="151"/>
        <v>Work</v>
      </c>
      <c r="Q1043" t="str">
        <f>VLOOKUP(N1043,IF(P1043="Work",Intervals!$A$4:$C$9,Intervals!$F$4:$H$9),3,1)</f>
        <v>Int_7-17</v>
      </c>
      <c r="R1043" t="str">
        <f t="shared" si="152"/>
        <v>1</v>
      </c>
      <c r="S1043">
        <f>VLOOKUP(N1043,IF(P1043="Work",Intervals!$A$4:$D$9,Intervals!$F$4:$I$9),4,1)</f>
        <v>3</v>
      </c>
    </row>
    <row r="1044" spans="1:19" x14ac:dyDescent="0.25">
      <c r="A1044" t="s">
        <v>216</v>
      </c>
      <c r="B1044" s="1" t="s">
        <v>2119</v>
      </c>
      <c r="C1044" t="s">
        <v>339</v>
      </c>
      <c r="D1044">
        <f t="shared" si="144"/>
        <v>1042</v>
      </c>
      <c r="E1044" t="s">
        <v>444</v>
      </c>
      <c r="F1044" t="s">
        <v>3</v>
      </c>
      <c r="G1044" t="s">
        <v>4</v>
      </c>
      <c r="H1044" t="s">
        <v>11589</v>
      </c>
      <c r="I1044" s="4">
        <v>42509</v>
      </c>
      <c r="J1044">
        <f t="shared" si="145"/>
        <v>3</v>
      </c>
      <c r="K1044">
        <f t="shared" si="146"/>
        <v>6</v>
      </c>
      <c r="L1044" s="3">
        <f t="shared" si="147"/>
        <v>42649</v>
      </c>
      <c r="M1044" t="str">
        <f t="shared" si="148"/>
        <v>8:31:00</v>
      </c>
      <c r="N1044">
        <f t="shared" si="149"/>
        <v>510.99999999999994</v>
      </c>
      <c r="O1044">
        <f t="shared" si="150"/>
        <v>4</v>
      </c>
      <c r="P1044" t="str">
        <f t="shared" si="151"/>
        <v>Work</v>
      </c>
      <c r="Q1044" t="str">
        <f>VLOOKUP(N1044,IF(P1044="Work",Intervals!$A$4:$C$9,Intervals!$F$4:$H$9),3,1)</f>
        <v>Int_7-17</v>
      </c>
      <c r="R1044" t="str">
        <f t="shared" si="152"/>
        <v>1</v>
      </c>
      <c r="S1044">
        <f>VLOOKUP(N1044,IF(P1044="Work",Intervals!$A$4:$D$9,Intervals!$F$4:$I$9),4,1)</f>
        <v>3</v>
      </c>
    </row>
    <row r="1045" spans="1:19" x14ac:dyDescent="0.25">
      <c r="A1045" t="s">
        <v>83</v>
      </c>
      <c r="B1045" s="1" t="s">
        <v>2119</v>
      </c>
      <c r="C1045" t="s">
        <v>339</v>
      </c>
      <c r="D1045">
        <f t="shared" si="144"/>
        <v>1043</v>
      </c>
      <c r="E1045" t="s">
        <v>384</v>
      </c>
      <c r="F1045" t="s">
        <v>10</v>
      </c>
      <c r="G1045" t="s">
        <v>4</v>
      </c>
      <c r="H1045" t="s">
        <v>11589</v>
      </c>
      <c r="I1045" s="4">
        <v>42509</v>
      </c>
      <c r="J1045">
        <f t="shared" si="145"/>
        <v>3</v>
      </c>
      <c r="K1045">
        <f t="shared" si="146"/>
        <v>6</v>
      </c>
      <c r="L1045" s="3">
        <f t="shared" si="147"/>
        <v>42649</v>
      </c>
      <c r="M1045" t="str">
        <f t="shared" si="148"/>
        <v>8:31:00</v>
      </c>
      <c r="N1045">
        <f t="shared" si="149"/>
        <v>510.99999999999994</v>
      </c>
      <c r="O1045">
        <f t="shared" si="150"/>
        <v>4</v>
      </c>
      <c r="P1045" t="str">
        <f t="shared" si="151"/>
        <v>Work</v>
      </c>
      <c r="Q1045" t="str">
        <f>VLOOKUP(N1045,IF(P1045="Work",Intervals!$A$4:$C$9,Intervals!$F$4:$H$9),3,1)</f>
        <v>Int_7-17</v>
      </c>
      <c r="R1045" t="str">
        <f t="shared" si="152"/>
        <v>1</v>
      </c>
      <c r="S1045">
        <f>VLOOKUP(N1045,IF(P1045="Work",Intervals!$A$4:$D$9,Intervals!$F$4:$I$9),4,1)</f>
        <v>3</v>
      </c>
    </row>
    <row r="1046" spans="1:19" x14ac:dyDescent="0.25">
      <c r="A1046" t="s">
        <v>153</v>
      </c>
      <c r="B1046" s="1" t="s">
        <v>2120</v>
      </c>
      <c r="C1046" t="s">
        <v>339</v>
      </c>
      <c r="D1046">
        <f t="shared" si="144"/>
        <v>1044</v>
      </c>
      <c r="E1046" t="s">
        <v>387</v>
      </c>
      <c r="F1046" t="s">
        <v>3</v>
      </c>
      <c r="G1046" t="s">
        <v>4</v>
      </c>
      <c r="H1046" t="s">
        <v>11597</v>
      </c>
      <c r="I1046" t="s">
        <v>11671</v>
      </c>
      <c r="J1046">
        <f t="shared" si="145"/>
        <v>3</v>
      </c>
      <c r="K1046">
        <f t="shared" si="146"/>
        <v>6</v>
      </c>
      <c r="L1046" s="3">
        <f t="shared" si="147"/>
        <v>42649</v>
      </c>
      <c r="M1046" t="str">
        <f t="shared" si="148"/>
        <v>8:36:00</v>
      </c>
      <c r="N1046">
        <f t="shared" si="149"/>
        <v>516.00000000000011</v>
      </c>
      <c r="O1046">
        <f t="shared" si="150"/>
        <v>4</v>
      </c>
      <c r="P1046" t="str">
        <f t="shared" si="151"/>
        <v>Work</v>
      </c>
      <c r="Q1046" t="str">
        <f>VLOOKUP(N1046,IF(P1046="Work",Intervals!$A$4:$C$9,Intervals!$F$4:$H$9),3,1)</f>
        <v>Int_7-17</v>
      </c>
      <c r="R1046" t="str">
        <f t="shared" si="152"/>
        <v>1</v>
      </c>
      <c r="S1046">
        <f>VLOOKUP(N1046,IF(P1046="Work",Intervals!$A$4:$D$9,Intervals!$F$4:$I$9),4,1)</f>
        <v>3</v>
      </c>
    </row>
    <row r="1047" spans="1:19" x14ac:dyDescent="0.25">
      <c r="A1047" t="s">
        <v>138</v>
      </c>
      <c r="B1047" s="1" t="s">
        <v>2121</v>
      </c>
      <c r="C1047" t="s">
        <v>339</v>
      </c>
      <c r="D1047">
        <f t="shared" si="144"/>
        <v>1045</v>
      </c>
      <c r="E1047" t="s">
        <v>386</v>
      </c>
      <c r="F1047" t="s">
        <v>10</v>
      </c>
      <c r="G1047" t="s">
        <v>4</v>
      </c>
      <c r="H1047" t="s">
        <v>11603</v>
      </c>
      <c r="I1047" t="s">
        <v>11677</v>
      </c>
      <c r="J1047">
        <f t="shared" si="145"/>
        <v>3</v>
      </c>
      <c r="K1047">
        <f t="shared" si="146"/>
        <v>6</v>
      </c>
      <c r="L1047" s="3">
        <f t="shared" si="147"/>
        <v>42649</v>
      </c>
      <c r="M1047" t="str">
        <f t="shared" si="148"/>
        <v>8:37:00</v>
      </c>
      <c r="N1047">
        <f t="shared" si="149"/>
        <v>516.99999999999989</v>
      </c>
      <c r="O1047">
        <f t="shared" si="150"/>
        <v>4</v>
      </c>
      <c r="P1047" t="str">
        <f t="shared" si="151"/>
        <v>Work</v>
      </c>
      <c r="Q1047" t="str">
        <f>VLOOKUP(N1047,IF(P1047="Work",Intervals!$A$4:$C$9,Intervals!$F$4:$H$9),3,1)</f>
        <v>Int_7-17</v>
      </c>
      <c r="R1047" t="str">
        <f t="shared" si="152"/>
        <v>1</v>
      </c>
      <c r="S1047">
        <f>VLOOKUP(N1047,IF(P1047="Work",Intervals!$A$4:$D$9,Intervals!$F$4:$I$9),4,1)</f>
        <v>3</v>
      </c>
    </row>
    <row r="1048" spans="1:19" x14ac:dyDescent="0.25">
      <c r="A1048" t="s">
        <v>126</v>
      </c>
      <c r="B1048" s="1" t="s">
        <v>2122</v>
      </c>
      <c r="C1048" t="s">
        <v>339</v>
      </c>
      <c r="D1048">
        <f t="shared" si="144"/>
        <v>1046</v>
      </c>
      <c r="E1048" t="s">
        <v>387</v>
      </c>
      <c r="F1048" t="s">
        <v>3</v>
      </c>
      <c r="G1048" t="s">
        <v>4</v>
      </c>
      <c r="H1048" t="s">
        <v>11597</v>
      </c>
      <c r="I1048" t="s">
        <v>11671</v>
      </c>
      <c r="J1048">
        <f t="shared" si="145"/>
        <v>3</v>
      </c>
      <c r="K1048">
        <f t="shared" si="146"/>
        <v>6</v>
      </c>
      <c r="L1048" s="3">
        <f t="shared" si="147"/>
        <v>42649</v>
      </c>
      <c r="M1048" t="str">
        <f t="shared" si="148"/>
        <v>8:38:00</v>
      </c>
      <c r="N1048">
        <f t="shared" si="149"/>
        <v>518.00000000000011</v>
      </c>
      <c r="O1048">
        <f t="shared" si="150"/>
        <v>4</v>
      </c>
      <c r="P1048" t="str">
        <f t="shared" si="151"/>
        <v>Work</v>
      </c>
      <c r="Q1048" t="str">
        <f>VLOOKUP(N1048,IF(P1048="Work",Intervals!$A$4:$C$9,Intervals!$F$4:$H$9),3,1)</f>
        <v>Int_7-17</v>
      </c>
      <c r="R1048" t="str">
        <f t="shared" si="152"/>
        <v>1</v>
      </c>
      <c r="S1048">
        <f>VLOOKUP(N1048,IF(P1048="Work",Intervals!$A$4:$D$9,Intervals!$F$4:$I$9),4,1)</f>
        <v>3</v>
      </c>
    </row>
    <row r="1049" spans="1:19" x14ac:dyDescent="0.25">
      <c r="A1049" t="s">
        <v>83</v>
      </c>
      <c r="B1049" s="1" t="s">
        <v>2122</v>
      </c>
      <c r="C1049" t="s">
        <v>339</v>
      </c>
      <c r="D1049">
        <f t="shared" si="144"/>
        <v>1047</v>
      </c>
      <c r="E1049" t="s">
        <v>384</v>
      </c>
      <c r="F1049" t="s">
        <v>10</v>
      </c>
      <c r="G1049" t="s">
        <v>4</v>
      </c>
      <c r="H1049" t="s">
        <v>11589</v>
      </c>
      <c r="I1049" s="4">
        <v>42509</v>
      </c>
      <c r="J1049">
        <f t="shared" si="145"/>
        <v>3</v>
      </c>
      <c r="K1049">
        <f t="shared" si="146"/>
        <v>6</v>
      </c>
      <c r="L1049" s="3">
        <f t="shared" si="147"/>
        <v>42649</v>
      </c>
      <c r="M1049" t="str">
        <f t="shared" si="148"/>
        <v>8:38:00</v>
      </c>
      <c r="N1049">
        <f t="shared" si="149"/>
        <v>518.00000000000011</v>
      </c>
      <c r="O1049">
        <f t="shared" si="150"/>
        <v>4</v>
      </c>
      <c r="P1049" t="str">
        <f t="shared" si="151"/>
        <v>Work</v>
      </c>
      <c r="Q1049" t="str">
        <f>VLOOKUP(N1049,IF(P1049="Work",Intervals!$A$4:$C$9,Intervals!$F$4:$H$9),3,1)</f>
        <v>Int_7-17</v>
      </c>
      <c r="R1049" t="str">
        <f t="shared" si="152"/>
        <v>1</v>
      </c>
      <c r="S1049">
        <f>VLOOKUP(N1049,IF(P1049="Work",Intervals!$A$4:$D$9,Intervals!$F$4:$I$9),4,1)</f>
        <v>3</v>
      </c>
    </row>
    <row r="1050" spans="1:19" x14ac:dyDescent="0.25">
      <c r="A1050" t="s">
        <v>139</v>
      </c>
      <c r="B1050" s="1" t="s">
        <v>2123</v>
      </c>
      <c r="C1050" t="s">
        <v>339</v>
      </c>
      <c r="D1050">
        <f t="shared" si="144"/>
        <v>1048</v>
      </c>
      <c r="E1050" t="s">
        <v>386</v>
      </c>
      <c r="F1050" t="s">
        <v>10</v>
      </c>
      <c r="G1050" t="s">
        <v>4</v>
      </c>
      <c r="H1050" t="s">
        <v>11603</v>
      </c>
      <c r="I1050" t="s">
        <v>11677</v>
      </c>
      <c r="J1050">
        <f t="shared" si="145"/>
        <v>3</v>
      </c>
      <c r="K1050">
        <f t="shared" si="146"/>
        <v>6</v>
      </c>
      <c r="L1050" s="3">
        <f t="shared" si="147"/>
        <v>42649</v>
      </c>
      <c r="M1050" t="str">
        <f t="shared" si="148"/>
        <v>8:42:00</v>
      </c>
      <c r="N1050">
        <f t="shared" si="149"/>
        <v>522.00000000000011</v>
      </c>
      <c r="O1050">
        <f t="shared" si="150"/>
        <v>4</v>
      </c>
      <c r="P1050" t="str">
        <f t="shared" si="151"/>
        <v>Work</v>
      </c>
      <c r="Q1050" t="str">
        <f>VLOOKUP(N1050,IF(P1050="Work",Intervals!$A$4:$C$9,Intervals!$F$4:$H$9),3,1)</f>
        <v>Int_7-17</v>
      </c>
      <c r="R1050" t="str">
        <f t="shared" si="152"/>
        <v>1</v>
      </c>
      <c r="S1050">
        <f>VLOOKUP(N1050,IF(P1050="Work",Intervals!$A$4:$D$9,Intervals!$F$4:$I$9),4,1)</f>
        <v>3</v>
      </c>
    </row>
    <row r="1051" spans="1:19" x14ac:dyDescent="0.25">
      <c r="A1051" t="s">
        <v>253</v>
      </c>
      <c r="B1051" s="1" t="s">
        <v>2124</v>
      </c>
      <c r="C1051" t="s">
        <v>339</v>
      </c>
      <c r="D1051">
        <f t="shared" si="144"/>
        <v>1049</v>
      </c>
      <c r="E1051" t="s">
        <v>506</v>
      </c>
      <c r="F1051" t="s">
        <v>10</v>
      </c>
      <c r="G1051" t="s">
        <v>4</v>
      </c>
      <c r="H1051" t="s">
        <v>11589</v>
      </c>
      <c r="I1051" s="4">
        <v>42509</v>
      </c>
      <c r="J1051">
        <f t="shared" si="145"/>
        <v>3</v>
      </c>
      <c r="K1051">
        <f t="shared" si="146"/>
        <v>6</v>
      </c>
      <c r="L1051" s="3">
        <f t="shared" si="147"/>
        <v>42649</v>
      </c>
      <c r="M1051" t="str">
        <f t="shared" si="148"/>
        <v>8:43:00</v>
      </c>
      <c r="N1051">
        <f t="shared" si="149"/>
        <v>522.99999999999989</v>
      </c>
      <c r="O1051">
        <f t="shared" si="150"/>
        <v>4</v>
      </c>
      <c r="P1051" t="str">
        <f t="shared" si="151"/>
        <v>Work</v>
      </c>
      <c r="Q1051" t="str">
        <f>VLOOKUP(N1051,IF(P1051="Work",Intervals!$A$4:$C$9,Intervals!$F$4:$H$9),3,1)</f>
        <v>Int_7-17</v>
      </c>
      <c r="R1051" t="str">
        <f t="shared" si="152"/>
        <v>1</v>
      </c>
      <c r="S1051">
        <f>VLOOKUP(N1051,IF(P1051="Work",Intervals!$A$4:$D$9,Intervals!$F$4:$I$9),4,1)</f>
        <v>3</v>
      </c>
    </row>
    <row r="1052" spans="1:19" x14ac:dyDescent="0.25">
      <c r="A1052" t="s">
        <v>145</v>
      </c>
      <c r="B1052" s="1" t="s">
        <v>2125</v>
      </c>
      <c r="C1052" t="s">
        <v>339</v>
      </c>
      <c r="D1052">
        <f t="shared" si="144"/>
        <v>1050</v>
      </c>
      <c r="E1052" t="s">
        <v>357</v>
      </c>
      <c r="F1052" t="s">
        <v>3</v>
      </c>
      <c r="G1052" t="s">
        <v>4</v>
      </c>
      <c r="H1052" t="s">
        <v>11597</v>
      </c>
      <c r="I1052" t="s">
        <v>11671</v>
      </c>
      <c r="J1052">
        <f t="shared" si="145"/>
        <v>3</v>
      </c>
      <c r="K1052">
        <f t="shared" si="146"/>
        <v>6</v>
      </c>
      <c r="L1052" s="3">
        <f t="shared" si="147"/>
        <v>42649</v>
      </c>
      <c r="M1052" t="str">
        <f t="shared" si="148"/>
        <v>8:44:00</v>
      </c>
      <c r="N1052">
        <f t="shared" si="149"/>
        <v>524</v>
      </c>
      <c r="O1052">
        <f t="shared" si="150"/>
        <v>4</v>
      </c>
      <c r="P1052" t="str">
        <f t="shared" si="151"/>
        <v>Work</v>
      </c>
      <c r="Q1052" t="str">
        <f>VLOOKUP(N1052,IF(P1052="Work",Intervals!$A$4:$C$9,Intervals!$F$4:$H$9),3,1)</f>
        <v>Int_7-17</v>
      </c>
      <c r="R1052" t="str">
        <f t="shared" si="152"/>
        <v>1</v>
      </c>
      <c r="S1052">
        <f>VLOOKUP(N1052,IF(P1052="Work",Intervals!$A$4:$D$9,Intervals!$F$4:$I$9),4,1)</f>
        <v>3</v>
      </c>
    </row>
    <row r="1053" spans="1:19" x14ac:dyDescent="0.25">
      <c r="A1053" t="s">
        <v>199</v>
      </c>
      <c r="B1053" s="1" t="s">
        <v>2125</v>
      </c>
      <c r="C1053" t="s">
        <v>339</v>
      </c>
      <c r="D1053">
        <f t="shared" si="144"/>
        <v>1051</v>
      </c>
      <c r="E1053" t="s">
        <v>392</v>
      </c>
      <c r="F1053" t="s">
        <v>11568</v>
      </c>
      <c r="G1053" t="s">
        <v>4</v>
      </c>
      <c r="H1053" t="s">
        <v>11589</v>
      </c>
      <c r="I1053" s="4">
        <v>42509</v>
      </c>
      <c r="J1053">
        <f t="shared" si="145"/>
        <v>3</v>
      </c>
      <c r="K1053">
        <f t="shared" si="146"/>
        <v>6</v>
      </c>
      <c r="L1053" s="3">
        <f t="shared" si="147"/>
        <v>42649</v>
      </c>
      <c r="M1053" t="str">
        <f t="shared" si="148"/>
        <v>8:44:00</v>
      </c>
      <c r="N1053">
        <f t="shared" si="149"/>
        <v>524</v>
      </c>
      <c r="O1053">
        <f t="shared" si="150"/>
        <v>4</v>
      </c>
      <c r="P1053" t="str">
        <f t="shared" si="151"/>
        <v>Work</v>
      </c>
      <c r="Q1053" t="str">
        <f>VLOOKUP(N1053,IF(P1053="Work",Intervals!$A$4:$C$9,Intervals!$F$4:$H$9),3,1)</f>
        <v>Int_7-17</v>
      </c>
      <c r="R1053" t="str">
        <f t="shared" si="152"/>
        <v>1</v>
      </c>
      <c r="S1053">
        <f>VLOOKUP(N1053,IF(P1053="Work",Intervals!$A$4:$D$9,Intervals!$F$4:$I$9),4,1)</f>
        <v>3</v>
      </c>
    </row>
    <row r="1054" spans="1:19" x14ac:dyDescent="0.25">
      <c r="A1054" t="s">
        <v>90</v>
      </c>
      <c r="B1054" s="1" t="s">
        <v>2125</v>
      </c>
      <c r="C1054" t="s">
        <v>339</v>
      </c>
      <c r="D1054">
        <f t="shared" si="144"/>
        <v>1052</v>
      </c>
      <c r="E1054" t="s">
        <v>346</v>
      </c>
      <c r="F1054" t="s">
        <v>10</v>
      </c>
      <c r="G1054" t="s">
        <v>4</v>
      </c>
      <c r="H1054" t="s">
        <v>11589</v>
      </c>
      <c r="I1054" s="4">
        <v>42509</v>
      </c>
      <c r="J1054">
        <f t="shared" si="145"/>
        <v>3</v>
      </c>
      <c r="K1054">
        <f t="shared" si="146"/>
        <v>6</v>
      </c>
      <c r="L1054" s="3">
        <f t="shared" si="147"/>
        <v>42649</v>
      </c>
      <c r="M1054" t="str">
        <f t="shared" si="148"/>
        <v>8:44:00</v>
      </c>
      <c r="N1054">
        <f t="shared" si="149"/>
        <v>524</v>
      </c>
      <c r="O1054">
        <f t="shared" si="150"/>
        <v>4</v>
      </c>
      <c r="P1054" t="str">
        <f t="shared" si="151"/>
        <v>Work</v>
      </c>
      <c r="Q1054" t="str">
        <f>VLOOKUP(N1054,IF(P1054="Work",Intervals!$A$4:$C$9,Intervals!$F$4:$H$9),3,1)</f>
        <v>Int_7-17</v>
      </c>
      <c r="R1054" t="str">
        <f t="shared" si="152"/>
        <v>1</v>
      </c>
      <c r="S1054">
        <f>VLOOKUP(N1054,IF(P1054="Work",Intervals!$A$4:$D$9,Intervals!$F$4:$I$9),4,1)</f>
        <v>3</v>
      </c>
    </row>
    <row r="1055" spans="1:19" x14ac:dyDescent="0.25">
      <c r="A1055" t="s">
        <v>125</v>
      </c>
      <c r="B1055" s="1" t="s">
        <v>2126</v>
      </c>
      <c r="C1055" t="s">
        <v>339</v>
      </c>
      <c r="D1055">
        <f t="shared" si="144"/>
        <v>1053</v>
      </c>
      <c r="E1055" t="s">
        <v>386</v>
      </c>
      <c r="F1055" t="s">
        <v>10</v>
      </c>
      <c r="G1055" t="s">
        <v>4</v>
      </c>
      <c r="H1055" t="s">
        <v>11603</v>
      </c>
      <c r="I1055" t="s">
        <v>11677</v>
      </c>
      <c r="J1055">
        <f t="shared" si="145"/>
        <v>3</v>
      </c>
      <c r="K1055">
        <f t="shared" si="146"/>
        <v>6</v>
      </c>
      <c r="L1055" s="3">
        <f t="shared" si="147"/>
        <v>42649</v>
      </c>
      <c r="M1055" t="str">
        <f t="shared" si="148"/>
        <v>8:45:00</v>
      </c>
      <c r="N1055">
        <f t="shared" si="149"/>
        <v>524.99999999999989</v>
      </c>
      <c r="O1055">
        <f t="shared" si="150"/>
        <v>4</v>
      </c>
      <c r="P1055" t="str">
        <f t="shared" si="151"/>
        <v>Work</v>
      </c>
      <c r="Q1055" t="str">
        <f>VLOOKUP(N1055,IF(P1055="Work",Intervals!$A$4:$C$9,Intervals!$F$4:$H$9),3,1)</f>
        <v>Int_7-17</v>
      </c>
      <c r="R1055" t="str">
        <f t="shared" si="152"/>
        <v>1</v>
      </c>
      <c r="S1055">
        <f>VLOOKUP(N1055,IF(P1055="Work",Intervals!$A$4:$D$9,Intervals!$F$4:$I$9),4,1)</f>
        <v>3</v>
      </c>
    </row>
    <row r="1056" spans="1:19" x14ac:dyDescent="0.25">
      <c r="A1056" t="s">
        <v>83</v>
      </c>
      <c r="B1056" s="1" t="s">
        <v>2127</v>
      </c>
      <c r="C1056" t="s">
        <v>339</v>
      </c>
      <c r="D1056">
        <f t="shared" si="144"/>
        <v>1054</v>
      </c>
      <c r="E1056" t="s">
        <v>384</v>
      </c>
      <c r="F1056" t="s">
        <v>10</v>
      </c>
      <c r="G1056" t="s">
        <v>4</v>
      </c>
      <c r="H1056" t="s">
        <v>11589</v>
      </c>
      <c r="I1056" s="4">
        <v>42509</v>
      </c>
      <c r="J1056">
        <f t="shared" si="145"/>
        <v>3</v>
      </c>
      <c r="K1056">
        <f t="shared" si="146"/>
        <v>6</v>
      </c>
      <c r="L1056" s="3">
        <f t="shared" si="147"/>
        <v>42649</v>
      </c>
      <c r="M1056" t="str">
        <f t="shared" si="148"/>
        <v>8:46:00</v>
      </c>
      <c r="N1056">
        <f t="shared" si="149"/>
        <v>526</v>
      </c>
      <c r="O1056">
        <f t="shared" si="150"/>
        <v>4</v>
      </c>
      <c r="P1056" t="str">
        <f t="shared" si="151"/>
        <v>Work</v>
      </c>
      <c r="Q1056" t="str">
        <f>VLOOKUP(N1056,IF(P1056="Work",Intervals!$A$4:$C$9,Intervals!$F$4:$H$9),3,1)</f>
        <v>Int_7-17</v>
      </c>
      <c r="R1056" t="str">
        <f t="shared" si="152"/>
        <v>1</v>
      </c>
      <c r="S1056">
        <f>VLOOKUP(N1056,IF(P1056="Work",Intervals!$A$4:$D$9,Intervals!$F$4:$I$9),4,1)</f>
        <v>3</v>
      </c>
    </row>
    <row r="1057" spans="1:19" x14ac:dyDescent="0.25">
      <c r="A1057" t="s">
        <v>205</v>
      </c>
      <c r="B1057" s="1" t="s">
        <v>2128</v>
      </c>
      <c r="C1057" t="s">
        <v>339</v>
      </c>
      <c r="D1057">
        <f t="shared" si="144"/>
        <v>1055</v>
      </c>
      <c r="E1057" t="s">
        <v>396</v>
      </c>
      <c r="F1057" t="s">
        <v>11569</v>
      </c>
      <c r="G1057" t="s">
        <v>4</v>
      </c>
      <c r="H1057" t="s">
        <v>11589</v>
      </c>
      <c r="I1057" s="4">
        <v>42509</v>
      </c>
      <c r="J1057">
        <f t="shared" si="145"/>
        <v>3</v>
      </c>
      <c r="K1057">
        <f t="shared" si="146"/>
        <v>6</v>
      </c>
      <c r="L1057" s="3">
        <f t="shared" si="147"/>
        <v>42649</v>
      </c>
      <c r="M1057" t="str">
        <f t="shared" si="148"/>
        <v>8:48:00</v>
      </c>
      <c r="N1057">
        <f t="shared" si="149"/>
        <v>528</v>
      </c>
      <c r="O1057">
        <f t="shared" si="150"/>
        <v>4</v>
      </c>
      <c r="P1057" t="str">
        <f t="shared" si="151"/>
        <v>Work</v>
      </c>
      <c r="Q1057" t="str">
        <f>VLOOKUP(N1057,IF(P1057="Work",Intervals!$A$4:$C$9,Intervals!$F$4:$H$9),3,1)</f>
        <v>Int_7-17</v>
      </c>
      <c r="R1057" t="str">
        <f t="shared" si="152"/>
        <v>1</v>
      </c>
      <c r="S1057">
        <f>VLOOKUP(N1057,IF(P1057="Work",Intervals!$A$4:$D$9,Intervals!$F$4:$I$9),4,1)</f>
        <v>3</v>
      </c>
    </row>
    <row r="1058" spans="1:19" x14ac:dyDescent="0.25">
      <c r="A1058" t="s">
        <v>141</v>
      </c>
      <c r="B1058" s="1" t="s">
        <v>2129</v>
      </c>
      <c r="C1058" t="s">
        <v>339</v>
      </c>
      <c r="D1058">
        <f t="shared" si="144"/>
        <v>1056</v>
      </c>
      <c r="E1058" t="s">
        <v>385</v>
      </c>
      <c r="F1058" t="s">
        <v>3</v>
      </c>
      <c r="G1058" t="s">
        <v>4</v>
      </c>
      <c r="H1058" t="s">
        <v>11597</v>
      </c>
      <c r="I1058" t="s">
        <v>11671</v>
      </c>
      <c r="J1058">
        <f t="shared" si="145"/>
        <v>3</v>
      </c>
      <c r="K1058">
        <f t="shared" si="146"/>
        <v>6</v>
      </c>
      <c r="L1058" s="3">
        <f t="shared" si="147"/>
        <v>42649</v>
      </c>
      <c r="M1058" t="str">
        <f t="shared" si="148"/>
        <v>8:51:00</v>
      </c>
      <c r="N1058">
        <f t="shared" si="149"/>
        <v>530.99999999999989</v>
      </c>
      <c r="O1058">
        <f t="shared" si="150"/>
        <v>4</v>
      </c>
      <c r="P1058" t="str">
        <f t="shared" si="151"/>
        <v>Work</v>
      </c>
      <c r="Q1058" t="str">
        <f>VLOOKUP(N1058,IF(P1058="Work",Intervals!$A$4:$C$9,Intervals!$F$4:$H$9),3,1)</f>
        <v>Int_7-17</v>
      </c>
      <c r="R1058" t="str">
        <f t="shared" si="152"/>
        <v>1</v>
      </c>
      <c r="S1058">
        <f>VLOOKUP(N1058,IF(P1058="Work",Intervals!$A$4:$D$9,Intervals!$F$4:$I$9),4,1)</f>
        <v>3</v>
      </c>
    </row>
    <row r="1059" spans="1:19" x14ac:dyDescent="0.25">
      <c r="A1059" t="s">
        <v>147</v>
      </c>
      <c r="B1059" s="1" t="s">
        <v>2130</v>
      </c>
      <c r="C1059" t="s">
        <v>339</v>
      </c>
      <c r="D1059">
        <f t="shared" si="144"/>
        <v>1057</v>
      </c>
      <c r="E1059" t="s">
        <v>397</v>
      </c>
      <c r="F1059" t="s">
        <v>10</v>
      </c>
      <c r="G1059" t="s">
        <v>4</v>
      </c>
      <c r="H1059" t="s">
        <v>11596</v>
      </c>
      <c r="I1059" t="s">
        <v>11670</v>
      </c>
      <c r="J1059">
        <f t="shared" si="145"/>
        <v>3</v>
      </c>
      <c r="K1059">
        <f t="shared" si="146"/>
        <v>6</v>
      </c>
      <c r="L1059" s="3">
        <f t="shared" si="147"/>
        <v>42649</v>
      </c>
      <c r="M1059" t="str">
        <f t="shared" si="148"/>
        <v>8:52:00</v>
      </c>
      <c r="N1059">
        <f t="shared" si="149"/>
        <v>532</v>
      </c>
      <c r="O1059">
        <f t="shared" si="150"/>
        <v>4</v>
      </c>
      <c r="P1059" t="str">
        <f t="shared" si="151"/>
        <v>Work</v>
      </c>
      <c r="Q1059" t="str">
        <f>VLOOKUP(N1059,IF(P1059="Work",Intervals!$A$4:$C$9,Intervals!$F$4:$H$9),3,1)</f>
        <v>Int_7-17</v>
      </c>
      <c r="R1059" t="str">
        <f t="shared" si="152"/>
        <v>1</v>
      </c>
      <c r="S1059">
        <f>VLOOKUP(N1059,IF(P1059="Work",Intervals!$A$4:$D$9,Intervals!$F$4:$I$9),4,1)</f>
        <v>3</v>
      </c>
    </row>
    <row r="1060" spans="1:19" x14ac:dyDescent="0.25">
      <c r="A1060" t="s">
        <v>88</v>
      </c>
      <c r="B1060" s="1" t="s">
        <v>2131</v>
      </c>
      <c r="C1060" t="s">
        <v>339</v>
      </c>
      <c r="D1060">
        <f t="shared" si="144"/>
        <v>1058</v>
      </c>
      <c r="E1060" t="s">
        <v>347</v>
      </c>
      <c r="F1060" t="s">
        <v>10</v>
      </c>
      <c r="G1060" t="s">
        <v>4</v>
      </c>
      <c r="H1060" t="s">
        <v>11589</v>
      </c>
      <c r="I1060" s="4">
        <v>42509</v>
      </c>
      <c r="J1060">
        <f t="shared" si="145"/>
        <v>3</v>
      </c>
      <c r="K1060">
        <f t="shared" si="146"/>
        <v>6</v>
      </c>
      <c r="L1060" s="3">
        <f t="shared" si="147"/>
        <v>42649</v>
      </c>
      <c r="M1060" t="str">
        <f t="shared" si="148"/>
        <v>8:59:00</v>
      </c>
      <c r="N1060">
        <f t="shared" si="149"/>
        <v>538.99999999999989</v>
      </c>
      <c r="O1060">
        <f t="shared" si="150"/>
        <v>4</v>
      </c>
      <c r="P1060" t="str">
        <f t="shared" si="151"/>
        <v>Work</v>
      </c>
      <c r="Q1060" t="str">
        <f>VLOOKUP(N1060,IF(P1060="Work",Intervals!$A$4:$C$9,Intervals!$F$4:$H$9),3,1)</f>
        <v>Int_7-17</v>
      </c>
      <c r="R1060" t="str">
        <f t="shared" si="152"/>
        <v>1</v>
      </c>
      <c r="S1060">
        <f>VLOOKUP(N1060,IF(P1060="Work",Intervals!$A$4:$D$9,Intervals!$F$4:$I$9),4,1)</f>
        <v>3</v>
      </c>
    </row>
    <row r="1061" spans="1:19" x14ac:dyDescent="0.25">
      <c r="A1061" t="s">
        <v>105</v>
      </c>
      <c r="B1061" s="1" t="s">
        <v>2132</v>
      </c>
      <c r="C1061" t="s">
        <v>339</v>
      </c>
      <c r="D1061">
        <f t="shared" si="144"/>
        <v>1059</v>
      </c>
      <c r="E1061" t="s">
        <v>363</v>
      </c>
      <c r="F1061" t="s">
        <v>11568</v>
      </c>
      <c r="G1061" t="s">
        <v>4</v>
      </c>
      <c r="H1061" t="s">
        <v>11599</v>
      </c>
      <c r="I1061" t="s">
        <v>11673</v>
      </c>
      <c r="J1061">
        <f t="shared" si="145"/>
        <v>3</v>
      </c>
      <c r="K1061">
        <f t="shared" si="146"/>
        <v>6</v>
      </c>
      <c r="L1061" s="3">
        <f t="shared" si="147"/>
        <v>42649</v>
      </c>
      <c r="M1061" t="str">
        <f t="shared" si="148"/>
        <v>9:03:00</v>
      </c>
      <c r="N1061">
        <f t="shared" si="149"/>
        <v>543.00000000000011</v>
      </c>
      <c r="O1061">
        <f t="shared" si="150"/>
        <v>4</v>
      </c>
      <c r="P1061" t="str">
        <f t="shared" si="151"/>
        <v>Work</v>
      </c>
      <c r="Q1061" t="str">
        <f>VLOOKUP(N1061,IF(P1061="Work",Intervals!$A$4:$C$9,Intervals!$F$4:$H$9),3,1)</f>
        <v>Int_7-17</v>
      </c>
      <c r="R1061" t="str">
        <f t="shared" si="152"/>
        <v>1</v>
      </c>
      <c r="S1061">
        <f>VLOOKUP(N1061,IF(P1061="Work",Intervals!$A$4:$D$9,Intervals!$F$4:$I$9),4,1)</f>
        <v>3</v>
      </c>
    </row>
    <row r="1062" spans="1:19" x14ac:dyDescent="0.25">
      <c r="A1062" t="s">
        <v>84</v>
      </c>
      <c r="B1062" s="1" t="s">
        <v>2133</v>
      </c>
      <c r="C1062" t="s">
        <v>339</v>
      </c>
      <c r="D1062">
        <f t="shared" si="144"/>
        <v>1060</v>
      </c>
      <c r="E1062" t="s">
        <v>429</v>
      </c>
      <c r="F1062" t="s">
        <v>10</v>
      </c>
      <c r="G1062" t="s">
        <v>4</v>
      </c>
      <c r="H1062" t="s">
        <v>11611</v>
      </c>
      <c r="I1062" t="s">
        <v>11685</v>
      </c>
      <c r="J1062">
        <f t="shared" si="145"/>
        <v>3</v>
      </c>
      <c r="K1062">
        <f t="shared" si="146"/>
        <v>6</v>
      </c>
      <c r="L1062" s="3">
        <f t="shared" si="147"/>
        <v>42649</v>
      </c>
      <c r="M1062" t="str">
        <f t="shared" si="148"/>
        <v>9:08:00</v>
      </c>
      <c r="N1062">
        <f t="shared" si="149"/>
        <v>548</v>
      </c>
      <c r="O1062">
        <f t="shared" si="150"/>
        <v>4</v>
      </c>
      <c r="P1062" t="str">
        <f t="shared" si="151"/>
        <v>Work</v>
      </c>
      <c r="Q1062" t="str">
        <f>VLOOKUP(N1062,IF(P1062="Work",Intervals!$A$4:$C$9,Intervals!$F$4:$H$9),3,1)</f>
        <v>Int_7-17</v>
      </c>
      <c r="R1062" t="str">
        <f t="shared" si="152"/>
        <v>1</v>
      </c>
      <c r="S1062">
        <f>VLOOKUP(N1062,IF(P1062="Work",Intervals!$A$4:$D$9,Intervals!$F$4:$I$9),4,1)</f>
        <v>3</v>
      </c>
    </row>
    <row r="1063" spans="1:19" x14ac:dyDescent="0.25">
      <c r="A1063" t="s">
        <v>113</v>
      </c>
      <c r="B1063" s="1" t="s">
        <v>2133</v>
      </c>
      <c r="C1063" t="s">
        <v>339</v>
      </c>
      <c r="D1063">
        <f t="shared" si="144"/>
        <v>1061</v>
      </c>
      <c r="E1063" t="s">
        <v>386</v>
      </c>
      <c r="F1063" t="s">
        <v>10</v>
      </c>
      <c r="G1063" t="s">
        <v>4</v>
      </c>
      <c r="H1063" t="s">
        <v>11603</v>
      </c>
      <c r="I1063" t="s">
        <v>11677</v>
      </c>
      <c r="J1063">
        <f t="shared" si="145"/>
        <v>3</v>
      </c>
      <c r="K1063">
        <f t="shared" si="146"/>
        <v>6</v>
      </c>
      <c r="L1063" s="3">
        <f t="shared" si="147"/>
        <v>42649</v>
      </c>
      <c r="M1063" t="str">
        <f t="shared" si="148"/>
        <v>9:08:00</v>
      </c>
      <c r="N1063">
        <f t="shared" si="149"/>
        <v>548</v>
      </c>
      <c r="O1063">
        <f t="shared" si="150"/>
        <v>4</v>
      </c>
      <c r="P1063" t="str">
        <f t="shared" si="151"/>
        <v>Work</v>
      </c>
      <c r="Q1063" t="str">
        <f>VLOOKUP(N1063,IF(P1063="Work",Intervals!$A$4:$C$9,Intervals!$F$4:$H$9),3,1)</f>
        <v>Int_7-17</v>
      </c>
      <c r="R1063" t="str">
        <f t="shared" si="152"/>
        <v>1</v>
      </c>
      <c r="S1063">
        <f>VLOOKUP(N1063,IF(P1063="Work",Intervals!$A$4:$D$9,Intervals!$F$4:$I$9),4,1)</f>
        <v>3</v>
      </c>
    </row>
    <row r="1064" spans="1:19" x14ac:dyDescent="0.25">
      <c r="A1064" t="s">
        <v>115</v>
      </c>
      <c r="B1064" s="1" t="s">
        <v>2134</v>
      </c>
      <c r="C1064" t="s">
        <v>339</v>
      </c>
      <c r="D1064">
        <f t="shared" si="144"/>
        <v>1062</v>
      </c>
      <c r="E1064" t="s">
        <v>409</v>
      </c>
      <c r="F1064" t="s">
        <v>11563</v>
      </c>
      <c r="G1064" t="s">
        <v>4</v>
      </c>
      <c r="H1064" t="s">
        <v>11589</v>
      </c>
      <c r="I1064" s="4">
        <v>42509</v>
      </c>
      <c r="J1064">
        <f t="shared" si="145"/>
        <v>3</v>
      </c>
      <c r="K1064">
        <f t="shared" si="146"/>
        <v>6</v>
      </c>
      <c r="L1064" s="3">
        <f t="shared" si="147"/>
        <v>42649</v>
      </c>
      <c r="M1064" t="str">
        <f t="shared" si="148"/>
        <v>9:12:00</v>
      </c>
      <c r="N1064">
        <f t="shared" si="149"/>
        <v>552</v>
      </c>
      <c r="O1064">
        <f t="shared" si="150"/>
        <v>4</v>
      </c>
      <c r="P1064" t="str">
        <f t="shared" si="151"/>
        <v>Work</v>
      </c>
      <c r="Q1064" t="str">
        <f>VLOOKUP(N1064,IF(P1064="Work",Intervals!$A$4:$C$9,Intervals!$F$4:$H$9),3,1)</f>
        <v>Int_7-17</v>
      </c>
      <c r="R1064" t="str">
        <f t="shared" si="152"/>
        <v>1</v>
      </c>
      <c r="S1064">
        <f>VLOOKUP(N1064,IF(P1064="Work",Intervals!$A$4:$D$9,Intervals!$F$4:$I$9),4,1)</f>
        <v>3</v>
      </c>
    </row>
    <row r="1065" spans="1:19" x14ac:dyDescent="0.25">
      <c r="A1065" t="s">
        <v>143</v>
      </c>
      <c r="B1065" s="1" t="s">
        <v>2134</v>
      </c>
      <c r="C1065" t="s">
        <v>339</v>
      </c>
      <c r="D1065">
        <f t="shared" si="144"/>
        <v>1063</v>
      </c>
      <c r="E1065" t="s">
        <v>386</v>
      </c>
      <c r="F1065" t="s">
        <v>10</v>
      </c>
      <c r="G1065" t="s">
        <v>4</v>
      </c>
      <c r="H1065" t="s">
        <v>11603</v>
      </c>
      <c r="I1065" t="s">
        <v>11677</v>
      </c>
      <c r="J1065">
        <f t="shared" si="145"/>
        <v>3</v>
      </c>
      <c r="K1065">
        <f t="shared" si="146"/>
        <v>6</v>
      </c>
      <c r="L1065" s="3">
        <f t="shared" si="147"/>
        <v>42649</v>
      </c>
      <c r="M1065" t="str">
        <f t="shared" si="148"/>
        <v>9:12:00</v>
      </c>
      <c r="N1065">
        <f t="shared" si="149"/>
        <v>552</v>
      </c>
      <c r="O1065">
        <f t="shared" si="150"/>
        <v>4</v>
      </c>
      <c r="P1065" t="str">
        <f t="shared" si="151"/>
        <v>Work</v>
      </c>
      <c r="Q1065" t="str">
        <f>VLOOKUP(N1065,IF(P1065="Work",Intervals!$A$4:$C$9,Intervals!$F$4:$H$9),3,1)</f>
        <v>Int_7-17</v>
      </c>
      <c r="R1065" t="str">
        <f t="shared" si="152"/>
        <v>1</v>
      </c>
      <c r="S1065">
        <f>VLOOKUP(N1065,IF(P1065="Work",Intervals!$A$4:$D$9,Intervals!$F$4:$I$9),4,1)</f>
        <v>3</v>
      </c>
    </row>
    <row r="1066" spans="1:19" x14ac:dyDescent="0.25">
      <c r="A1066" t="s">
        <v>106</v>
      </c>
      <c r="B1066" s="1" t="s">
        <v>2135</v>
      </c>
      <c r="C1066" t="s">
        <v>339</v>
      </c>
      <c r="D1066">
        <f t="shared" si="144"/>
        <v>1064</v>
      </c>
      <c r="E1066" t="s">
        <v>386</v>
      </c>
      <c r="F1066" t="s">
        <v>10</v>
      </c>
      <c r="G1066" t="s">
        <v>4</v>
      </c>
      <c r="H1066" t="s">
        <v>11603</v>
      </c>
      <c r="I1066" t="s">
        <v>11677</v>
      </c>
      <c r="J1066">
        <f t="shared" si="145"/>
        <v>3</v>
      </c>
      <c r="K1066">
        <f t="shared" si="146"/>
        <v>6</v>
      </c>
      <c r="L1066" s="3">
        <f t="shared" si="147"/>
        <v>42649</v>
      </c>
      <c r="M1066" t="str">
        <f t="shared" si="148"/>
        <v>9:13:00</v>
      </c>
      <c r="N1066">
        <f t="shared" si="149"/>
        <v>553.00000000000011</v>
      </c>
      <c r="O1066">
        <f t="shared" si="150"/>
        <v>4</v>
      </c>
      <c r="P1066" t="str">
        <f t="shared" si="151"/>
        <v>Work</v>
      </c>
      <c r="Q1066" t="str">
        <f>VLOOKUP(N1066,IF(P1066="Work",Intervals!$A$4:$C$9,Intervals!$F$4:$H$9),3,1)</f>
        <v>Int_7-17</v>
      </c>
      <c r="R1066" t="str">
        <f t="shared" si="152"/>
        <v>1</v>
      </c>
      <c r="S1066">
        <f>VLOOKUP(N1066,IF(P1066="Work",Intervals!$A$4:$D$9,Intervals!$F$4:$I$9),4,1)</f>
        <v>3</v>
      </c>
    </row>
    <row r="1067" spans="1:19" x14ac:dyDescent="0.25">
      <c r="A1067" t="s">
        <v>119</v>
      </c>
      <c r="B1067" s="1" t="s">
        <v>2135</v>
      </c>
      <c r="C1067" t="s">
        <v>339</v>
      </c>
      <c r="D1067">
        <f t="shared" si="144"/>
        <v>1065</v>
      </c>
      <c r="E1067" t="s">
        <v>381</v>
      </c>
      <c r="F1067" t="s">
        <v>10</v>
      </c>
      <c r="G1067" t="s">
        <v>4</v>
      </c>
      <c r="H1067" t="s">
        <v>11589</v>
      </c>
      <c r="I1067" s="4">
        <v>42509</v>
      </c>
      <c r="J1067">
        <f t="shared" si="145"/>
        <v>3</v>
      </c>
      <c r="K1067">
        <f t="shared" si="146"/>
        <v>6</v>
      </c>
      <c r="L1067" s="3">
        <f t="shared" si="147"/>
        <v>42649</v>
      </c>
      <c r="M1067" t="str">
        <f t="shared" si="148"/>
        <v>9:13:00</v>
      </c>
      <c r="N1067">
        <f t="shared" si="149"/>
        <v>553.00000000000011</v>
      </c>
      <c r="O1067">
        <f t="shared" si="150"/>
        <v>4</v>
      </c>
      <c r="P1067" t="str">
        <f t="shared" si="151"/>
        <v>Work</v>
      </c>
      <c r="Q1067" t="str">
        <f>VLOOKUP(N1067,IF(P1067="Work",Intervals!$A$4:$C$9,Intervals!$F$4:$H$9),3,1)</f>
        <v>Int_7-17</v>
      </c>
      <c r="R1067" t="str">
        <f t="shared" si="152"/>
        <v>1</v>
      </c>
      <c r="S1067">
        <f>VLOOKUP(N1067,IF(P1067="Work",Intervals!$A$4:$D$9,Intervals!$F$4:$I$9),4,1)</f>
        <v>3</v>
      </c>
    </row>
    <row r="1068" spans="1:19" x14ac:dyDescent="0.25">
      <c r="A1068" t="s">
        <v>162</v>
      </c>
      <c r="B1068" s="1" t="s">
        <v>2136</v>
      </c>
      <c r="C1068" t="s">
        <v>339</v>
      </c>
      <c r="D1068">
        <f t="shared" si="144"/>
        <v>1066</v>
      </c>
      <c r="E1068" t="s">
        <v>387</v>
      </c>
      <c r="F1068" t="s">
        <v>3</v>
      </c>
      <c r="G1068" t="s">
        <v>4</v>
      </c>
      <c r="H1068" t="s">
        <v>11597</v>
      </c>
      <c r="I1068" t="s">
        <v>11671</v>
      </c>
      <c r="J1068">
        <f t="shared" si="145"/>
        <v>3</v>
      </c>
      <c r="K1068">
        <f t="shared" si="146"/>
        <v>6</v>
      </c>
      <c r="L1068" s="3">
        <f t="shared" si="147"/>
        <v>42649</v>
      </c>
      <c r="M1068" t="str">
        <f t="shared" si="148"/>
        <v>9:15:00</v>
      </c>
      <c r="N1068">
        <f t="shared" si="149"/>
        <v>555.00000000000011</v>
      </c>
      <c r="O1068">
        <f t="shared" si="150"/>
        <v>4</v>
      </c>
      <c r="P1068" t="str">
        <f t="shared" si="151"/>
        <v>Work</v>
      </c>
      <c r="Q1068" t="str">
        <f>VLOOKUP(N1068,IF(P1068="Work",Intervals!$A$4:$C$9,Intervals!$F$4:$H$9),3,1)</f>
        <v>Int_7-17</v>
      </c>
      <c r="R1068" t="str">
        <f t="shared" si="152"/>
        <v>1</v>
      </c>
      <c r="S1068">
        <f>VLOOKUP(N1068,IF(P1068="Work",Intervals!$A$4:$D$9,Intervals!$F$4:$I$9),4,1)</f>
        <v>3</v>
      </c>
    </row>
    <row r="1069" spans="1:19" x14ac:dyDescent="0.25">
      <c r="A1069" t="s">
        <v>223</v>
      </c>
      <c r="B1069" s="1" t="s">
        <v>13</v>
      </c>
      <c r="C1069" t="s">
        <v>339</v>
      </c>
      <c r="D1069">
        <f t="shared" si="144"/>
        <v>1067</v>
      </c>
      <c r="E1069" t="s">
        <v>410</v>
      </c>
      <c r="F1069" t="s">
        <v>3</v>
      </c>
      <c r="G1069" t="s">
        <v>4</v>
      </c>
      <c r="H1069" t="s">
        <v>11589</v>
      </c>
      <c r="I1069" s="4">
        <v>42509</v>
      </c>
      <c r="J1069">
        <f t="shared" si="145"/>
        <v>3</v>
      </c>
      <c r="K1069">
        <f t="shared" si="146"/>
        <v>6</v>
      </c>
      <c r="L1069" s="3">
        <f t="shared" si="147"/>
        <v>42649</v>
      </c>
      <c r="M1069" t="str">
        <f t="shared" si="148"/>
        <v>9:16:00</v>
      </c>
      <c r="N1069">
        <f t="shared" si="149"/>
        <v>556</v>
      </c>
      <c r="O1069">
        <f t="shared" si="150"/>
        <v>4</v>
      </c>
      <c r="P1069" t="str">
        <f t="shared" si="151"/>
        <v>Work</v>
      </c>
      <c r="Q1069" t="str">
        <f>VLOOKUP(N1069,IF(P1069="Work",Intervals!$A$4:$C$9,Intervals!$F$4:$H$9),3,1)</f>
        <v>Int_7-17</v>
      </c>
      <c r="R1069" t="str">
        <f t="shared" si="152"/>
        <v>1</v>
      </c>
      <c r="S1069">
        <f>VLOOKUP(N1069,IF(P1069="Work",Intervals!$A$4:$D$9,Intervals!$F$4:$I$9),4,1)</f>
        <v>3</v>
      </c>
    </row>
    <row r="1070" spans="1:19" x14ac:dyDescent="0.25">
      <c r="A1070" t="s">
        <v>81</v>
      </c>
      <c r="B1070" s="1" t="s">
        <v>13</v>
      </c>
      <c r="C1070" t="s">
        <v>339</v>
      </c>
      <c r="D1070">
        <f t="shared" si="144"/>
        <v>1068</v>
      </c>
      <c r="E1070" t="s">
        <v>340</v>
      </c>
      <c r="F1070" t="s">
        <v>10</v>
      </c>
      <c r="G1070" t="s">
        <v>4</v>
      </c>
      <c r="H1070" t="s">
        <v>11589</v>
      </c>
      <c r="I1070" s="4">
        <v>42509</v>
      </c>
      <c r="J1070">
        <f t="shared" si="145"/>
        <v>3</v>
      </c>
      <c r="K1070">
        <f t="shared" si="146"/>
        <v>6</v>
      </c>
      <c r="L1070" s="3">
        <f t="shared" si="147"/>
        <v>42649</v>
      </c>
      <c r="M1070" t="str">
        <f t="shared" si="148"/>
        <v>9:16:00</v>
      </c>
      <c r="N1070">
        <f t="shared" si="149"/>
        <v>556</v>
      </c>
      <c r="O1070">
        <f t="shared" si="150"/>
        <v>4</v>
      </c>
      <c r="P1070" t="str">
        <f t="shared" si="151"/>
        <v>Work</v>
      </c>
      <c r="Q1070" t="str">
        <f>VLOOKUP(N1070,IF(P1070="Work",Intervals!$A$4:$C$9,Intervals!$F$4:$H$9),3,1)</f>
        <v>Int_7-17</v>
      </c>
      <c r="R1070" t="str">
        <f t="shared" si="152"/>
        <v>1</v>
      </c>
      <c r="S1070">
        <f>VLOOKUP(N1070,IF(P1070="Work",Intervals!$A$4:$D$9,Intervals!$F$4:$I$9),4,1)</f>
        <v>3</v>
      </c>
    </row>
    <row r="1071" spans="1:19" x14ac:dyDescent="0.25">
      <c r="A1071" t="s">
        <v>186</v>
      </c>
      <c r="B1071" s="1" t="s">
        <v>2137</v>
      </c>
      <c r="C1071" t="s">
        <v>339</v>
      </c>
      <c r="D1071">
        <f t="shared" si="144"/>
        <v>1069</v>
      </c>
      <c r="E1071" t="s">
        <v>347</v>
      </c>
      <c r="F1071" t="s">
        <v>10</v>
      </c>
      <c r="G1071" t="s">
        <v>4</v>
      </c>
      <c r="H1071" t="s">
        <v>11589</v>
      </c>
      <c r="I1071" s="4">
        <v>42509</v>
      </c>
      <c r="J1071">
        <f t="shared" si="145"/>
        <v>3</v>
      </c>
      <c r="K1071">
        <f t="shared" si="146"/>
        <v>6</v>
      </c>
      <c r="L1071" s="3">
        <f t="shared" si="147"/>
        <v>42649</v>
      </c>
      <c r="M1071" t="str">
        <f t="shared" si="148"/>
        <v>9:18:00</v>
      </c>
      <c r="N1071">
        <f t="shared" si="149"/>
        <v>557.99999999999989</v>
      </c>
      <c r="O1071">
        <f t="shared" si="150"/>
        <v>4</v>
      </c>
      <c r="P1071" t="str">
        <f t="shared" si="151"/>
        <v>Work</v>
      </c>
      <c r="Q1071" t="str">
        <f>VLOOKUP(N1071,IF(P1071="Work",Intervals!$A$4:$C$9,Intervals!$F$4:$H$9),3,1)</f>
        <v>Int_7-17</v>
      </c>
      <c r="R1071" t="str">
        <f t="shared" si="152"/>
        <v>1</v>
      </c>
      <c r="S1071">
        <f>VLOOKUP(N1071,IF(P1071="Work",Intervals!$A$4:$D$9,Intervals!$F$4:$I$9),4,1)</f>
        <v>3</v>
      </c>
    </row>
    <row r="1072" spans="1:19" x14ac:dyDescent="0.25">
      <c r="A1072" t="s">
        <v>183</v>
      </c>
      <c r="B1072" s="1" t="s">
        <v>2138</v>
      </c>
      <c r="C1072" t="s">
        <v>339</v>
      </c>
      <c r="D1072">
        <f t="shared" si="144"/>
        <v>1070</v>
      </c>
      <c r="E1072" t="s">
        <v>391</v>
      </c>
      <c r="F1072" t="s">
        <v>10</v>
      </c>
      <c r="G1072" t="s">
        <v>4</v>
      </c>
      <c r="H1072" t="s">
        <v>11603</v>
      </c>
      <c r="I1072" t="s">
        <v>11677</v>
      </c>
      <c r="J1072">
        <f t="shared" si="145"/>
        <v>3</v>
      </c>
      <c r="K1072">
        <f t="shared" si="146"/>
        <v>6</v>
      </c>
      <c r="L1072" s="3">
        <f t="shared" si="147"/>
        <v>42649</v>
      </c>
      <c r="M1072" t="str">
        <f t="shared" si="148"/>
        <v>9:19:00</v>
      </c>
      <c r="N1072">
        <f t="shared" si="149"/>
        <v>559.00000000000011</v>
      </c>
      <c r="O1072">
        <f t="shared" si="150"/>
        <v>4</v>
      </c>
      <c r="P1072" t="str">
        <f t="shared" si="151"/>
        <v>Work</v>
      </c>
      <c r="Q1072" t="str">
        <f>VLOOKUP(N1072,IF(P1072="Work",Intervals!$A$4:$C$9,Intervals!$F$4:$H$9),3,1)</f>
        <v>Int_7-17</v>
      </c>
      <c r="R1072" t="str">
        <f t="shared" si="152"/>
        <v>1</v>
      </c>
      <c r="S1072">
        <f>VLOOKUP(N1072,IF(P1072="Work",Intervals!$A$4:$D$9,Intervals!$F$4:$I$9),4,1)</f>
        <v>3</v>
      </c>
    </row>
    <row r="1073" spans="1:19" x14ac:dyDescent="0.25">
      <c r="A1073" t="s">
        <v>211</v>
      </c>
      <c r="B1073" s="1" t="s">
        <v>2139</v>
      </c>
      <c r="C1073" t="s">
        <v>339</v>
      </c>
      <c r="D1073">
        <f t="shared" si="144"/>
        <v>1071</v>
      </c>
      <c r="E1073" t="s">
        <v>379</v>
      </c>
      <c r="F1073" t="s">
        <v>10</v>
      </c>
      <c r="G1073" t="s">
        <v>4</v>
      </c>
      <c r="H1073" t="s">
        <v>11589</v>
      </c>
      <c r="I1073" s="4">
        <v>42509</v>
      </c>
      <c r="J1073">
        <f t="shared" si="145"/>
        <v>3</v>
      </c>
      <c r="K1073">
        <f t="shared" si="146"/>
        <v>6</v>
      </c>
      <c r="L1073" s="3">
        <f t="shared" si="147"/>
        <v>42649</v>
      </c>
      <c r="M1073" t="str">
        <f t="shared" si="148"/>
        <v>9:20:00</v>
      </c>
      <c r="N1073">
        <f t="shared" si="149"/>
        <v>559.99999999999989</v>
      </c>
      <c r="O1073">
        <f t="shared" si="150"/>
        <v>4</v>
      </c>
      <c r="P1073" t="str">
        <f t="shared" si="151"/>
        <v>Work</v>
      </c>
      <c r="Q1073" t="str">
        <f>VLOOKUP(N1073,IF(P1073="Work",Intervals!$A$4:$C$9,Intervals!$F$4:$H$9),3,1)</f>
        <v>Int_7-17</v>
      </c>
      <c r="R1073" t="str">
        <f t="shared" si="152"/>
        <v>1</v>
      </c>
      <c r="S1073">
        <f>VLOOKUP(N1073,IF(P1073="Work",Intervals!$A$4:$D$9,Intervals!$F$4:$I$9),4,1)</f>
        <v>3</v>
      </c>
    </row>
    <row r="1074" spans="1:19" x14ac:dyDescent="0.25">
      <c r="A1074" t="s">
        <v>82</v>
      </c>
      <c r="B1074" s="1" t="s">
        <v>2139</v>
      </c>
      <c r="C1074" t="s">
        <v>339</v>
      </c>
      <c r="D1074">
        <f t="shared" si="144"/>
        <v>1072</v>
      </c>
      <c r="E1074" t="s">
        <v>391</v>
      </c>
      <c r="F1074" t="s">
        <v>10</v>
      </c>
      <c r="G1074" t="s">
        <v>4</v>
      </c>
      <c r="H1074" t="s">
        <v>11603</v>
      </c>
      <c r="I1074" t="s">
        <v>11677</v>
      </c>
      <c r="J1074">
        <f t="shared" si="145"/>
        <v>3</v>
      </c>
      <c r="K1074">
        <f t="shared" si="146"/>
        <v>6</v>
      </c>
      <c r="L1074" s="3">
        <f t="shared" si="147"/>
        <v>42649</v>
      </c>
      <c r="M1074" t="str">
        <f t="shared" si="148"/>
        <v>9:20:00</v>
      </c>
      <c r="N1074">
        <f t="shared" si="149"/>
        <v>559.99999999999989</v>
      </c>
      <c r="O1074">
        <f t="shared" si="150"/>
        <v>4</v>
      </c>
      <c r="P1074" t="str">
        <f t="shared" si="151"/>
        <v>Work</v>
      </c>
      <c r="Q1074" t="str">
        <f>VLOOKUP(N1074,IF(P1074="Work",Intervals!$A$4:$C$9,Intervals!$F$4:$H$9),3,1)</f>
        <v>Int_7-17</v>
      </c>
      <c r="R1074" t="str">
        <f t="shared" si="152"/>
        <v>1</v>
      </c>
      <c r="S1074">
        <f>VLOOKUP(N1074,IF(P1074="Work",Intervals!$A$4:$D$9,Intervals!$F$4:$I$9),4,1)</f>
        <v>3</v>
      </c>
    </row>
    <row r="1075" spans="1:19" x14ac:dyDescent="0.25">
      <c r="A1075" t="s">
        <v>195</v>
      </c>
      <c r="B1075" s="1" t="s">
        <v>2140</v>
      </c>
      <c r="C1075" t="s">
        <v>339</v>
      </c>
      <c r="D1075">
        <f t="shared" si="144"/>
        <v>1073</v>
      </c>
      <c r="E1075" t="s">
        <v>391</v>
      </c>
      <c r="F1075" t="s">
        <v>10</v>
      </c>
      <c r="G1075" t="s">
        <v>4</v>
      </c>
      <c r="H1075" t="s">
        <v>11603</v>
      </c>
      <c r="I1075" t="s">
        <v>11677</v>
      </c>
      <c r="J1075">
        <f t="shared" si="145"/>
        <v>3</v>
      </c>
      <c r="K1075">
        <f t="shared" si="146"/>
        <v>6</v>
      </c>
      <c r="L1075" s="3">
        <f t="shared" si="147"/>
        <v>42649</v>
      </c>
      <c r="M1075" t="str">
        <f t="shared" si="148"/>
        <v>9:23:00</v>
      </c>
      <c r="N1075">
        <f t="shared" si="149"/>
        <v>563.00000000000011</v>
      </c>
      <c r="O1075">
        <f t="shared" si="150"/>
        <v>4</v>
      </c>
      <c r="P1075" t="str">
        <f t="shared" si="151"/>
        <v>Work</v>
      </c>
      <c r="Q1075" t="str">
        <f>VLOOKUP(N1075,IF(P1075="Work",Intervals!$A$4:$C$9,Intervals!$F$4:$H$9),3,1)</f>
        <v>Int_7-17</v>
      </c>
      <c r="R1075" t="str">
        <f t="shared" si="152"/>
        <v>1</v>
      </c>
      <c r="S1075">
        <f>VLOOKUP(N1075,IF(P1075="Work",Intervals!$A$4:$D$9,Intervals!$F$4:$I$9),4,1)</f>
        <v>3</v>
      </c>
    </row>
    <row r="1076" spans="1:19" x14ac:dyDescent="0.25">
      <c r="A1076" t="s">
        <v>199</v>
      </c>
      <c r="B1076" s="1" t="s">
        <v>2140</v>
      </c>
      <c r="C1076" t="s">
        <v>339</v>
      </c>
      <c r="D1076">
        <f t="shared" si="144"/>
        <v>1074</v>
      </c>
      <c r="E1076" t="s">
        <v>392</v>
      </c>
      <c r="F1076" t="s">
        <v>11568</v>
      </c>
      <c r="G1076" t="s">
        <v>4</v>
      </c>
      <c r="H1076" t="s">
        <v>11589</v>
      </c>
      <c r="I1076" s="4">
        <v>42509</v>
      </c>
      <c r="J1076">
        <f t="shared" si="145"/>
        <v>3</v>
      </c>
      <c r="K1076">
        <f t="shared" si="146"/>
        <v>6</v>
      </c>
      <c r="L1076" s="3">
        <f t="shared" si="147"/>
        <v>42649</v>
      </c>
      <c r="M1076" t="str">
        <f t="shared" si="148"/>
        <v>9:23:00</v>
      </c>
      <c r="N1076">
        <f t="shared" si="149"/>
        <v>563.00000000000011</v>
      </c>
      <c r="O1076">
        <f t="shared" si="150"/>
        <v>4</v>
      </c>
      <c r="P1076" t="str">
        <f t="shared" si="151"/>
        <v>Work</v>
      </c>
      <c r="Q1076" t="str">
        <f>VLOOKUP(N1076,IF(P1076="Work",Intervals!$A$4:$C$9,Intervals!$F$4:$H$9),3,1)</f>
        <v>Int_7-17</v>
      </c>
      <c r="R1076" t="str">
        <f t="shared" si="152"/>
        <v>1</v>
      </c>
      <c r="S1076">
        <f>VLOOKUP(N1076,IF(P1076="Work",Intervals!$A$4:$D$9,Intervals!$F$4:$I$9),4,1)</f>
        <v>3</v>
      </c>
    </row>
    <row r="1077" spans="1:19" x14ac:dyDescent="0.25">
      <c r="A1077" t="s">
        <v>81</v>
      </c>
      <c r="B1077" s="1" t="s">
        <v>2141</v>
      </c>
      <c r="C1077" t="s">
        <v>339</v>
      </c>
      <c r="D1077">
        <f t="shared" si="144"/>
        <v>1075</v>
      </c>
      <c r="E1077" t="s">
        <v>340</v>
      </c>
      <c r="F1077" t="s">
        <v>10</v>
      </c>
      <c r="G1077" t="s">
        <v>4</v>
      </c>
      <c r="H1077" t="s">
        <v>11589</v>
      </c>
      <c r="I1077" s="4">
        <v>42509</v>
      </c>
      <c r="J1077">
        <f t="shared" si="145"/>
        <v>3</v>
      </c>
      <c r="K1077">
        <f t="shared" si="146"/>
        <v>6</v>
      </c>
      <c r="L1077" s="3">
        <f t="shared" si="147"/>
        <v>42649</v>
      </c>
      <c r="M1077" t="str">
        <f t="shared" si="148"/>
        <v>9:26:00</v>
      </c>
      <c r="N1077">
        <f t="shared" si="149"/>
        <v>565.99999999999989</v>
      </c>
      <c r="O1077">
        <f t="shared" si="150"/>
        <v>4</v>
      </c>
      <c r="P1077" t="str">
        <f t="shared" si="151"/>
        <v>Work</v>
      </c>
      <c r="Q1077" t="str">
        <f>VLOOKUP(N1077,IF(P1077="Work",Intervals!$A$4:$C$9,Intervals!$F$4:$H$9),3,1)</f>
        <v>Int_7-17</v>
      </c>
      <c r="R1077" t="str">
        <f t="shared" si="152"/>
        <v>1</v>
      </c>
      <c r="S1077">
        <f>VLOOKUP(N1077,IF(P1077="Work",Intervals!$A$4:$D$9,Intervals!$F$4:$I$9),4,1)</f>
        <v>3</v>
      </c>
    </row>
    <row r="1078" spans="1:19" x14ac:dyDescent="0.25">
      <c r="A1078" t="s">
        <v>115</v>
      </c>
      <c r="B1078" s="1" t="s">
        <v>2142</v>
      </c>
      <c r="C1078" t="s">
        <v>339</v>
      </c>
      <c r="D1078">
        <f t="shared" si="144"/>
        <v>1076</v>
      </c>
      <c r="E1078" t="s">
        <v>409</v>
      </c>
      <c r="F1078" t="s">
        <v>11563</v>
      </c>
      <c r="G1078" t="s">
        <v>4</v>
      </c>
      <c r="H1078" t="s">
        <v>11589</v>
      </c>
      <c r="I1078" s="4">
        <v>42509</v>
      </c>
      <c r="J1078">
        <f t="shared" si="145"/>
        <v>3</v>
      </c>
      <c r="K1078">
        <f t="shared" si="146"/>
        <v>6</v>
      </c>
      <c r="L1078" s="3">
        <f t="shared" si="147"/>
        <v>42649</v>
      </c>
      <c r="M1078" t="str">
        <f t="shared" si="148"/>
        <v>9:27:00</v>
      </c>
      <c r="N1078">
        <f t="shared" si="149"/>
        <v>567.00000000000011</v>
      </c>
      <c r="O1078">
        <f t="shared" si="150"/>
        <v>4</v>
      </c>
      <c r="P1078" t="str">
        <f t="shared" si="151"/>
        <v>Work</v>
      </c>
      <c r="Q1078" t="str">
        <f>VLOOKUP(N1078,IF(P1078="Work",Intervals!$A$4:$C$9,Intervals!$F$4:$H$9),3,1)</f>
        <v>Int_7-17</v>
      </c>
      <c r="R1078" t="str">
        <f t="shared" si="152"/>
        <v>1</v>
      </c>
      <c r="S1078">
        <f>VLOOKUP(N1078,IF(P1078="Work",Intervals!$A$4:$D$9,Intervals!$F$4:$I$9),4,1)</f>
        <v>3</v>
      </c>
    </row>
    <row r="1079" spans="1:19" x14ac:dyDescent="0.25">
      <c r="A1079" t="s">
        <v>81</v>
      </c>
      <c r="B1079" s="1" t="s">
        <v>2143</v>
      </c>
      <c r="C1079" t="s">
        <v>339</v>
      </c>
      <c r="D1079">
        <f t="shared" si="144"/>
        <v>1077</v>
      </c>
      <c r="E1079" t="s">
        <v>340</v>
      </c>
      <c r="F1079" t="s">
        <v>10</v>
      </c>
      <c r="G1079" t="s">
        <v>4</v>
      </c>
      <c r="H1079" t="s">
        <v>11589</v>
      </c>
      <c r="I1079" s="4">
        <v>42509</v>
      </c>
      <c r="J1079">
        <f t="shared" si="145"/>
        <v>3</v>
      </c>
      <c r="K1079">
        <f t="shared" si="146"/>
        <v>6</v>
      </c>
      <c r="L1079" s="3">
        <f t="shared" si="147"/>
        <v>42649</v>
      </c>
      <c r="M1079" t="str">
        <f t="shared" si="148"/>
        <v>9:28:00</v>
      </c>
      <c r="N1079">
        <f t="shared" si="149"/>
        <v>567.99999999999989</v>
      </c>
      <c r="O1079">
        <f t="shared" si="150"/>
        <v>4</v>
      </c>
      <c r="P1079" t="str">
        <f t="shared" si="151"/>
        <v>Work</v>
      </c>
      <c r="Q1079" t="str">
        <f>VLOOKUP(N1079,IF(P1079="Work",Intervals!$A$4:$C$9,Intervals!$F$4:$H$9),3,1)</f>
        <v>Int_7-17</v>
      </c>
      <c r="R1079" t="str">
        <f t="shared" si="152"/>
        <v>1</v>
      </c>
      <c r="S1079">
        <f>VLOOKUP(N1079,IF(P1079="Work",Intervals!$A$4:$D$9,Intervals!$F$4:$I$9),4,1)</f>
        <v>3</v>
      </c>
    </row>
    <row r="1080" spans="1:19" x14ac:dyDescent="0.25">
      <c r="A1080" t="s">
        <v>157</v>
      </c>
      <c r="B1080" s="1" t="s">
        <v>2144</v>
      </c>
      <c r="C1080" t="s">
        <v>339</v>
      </c>
      <c r="D1080">
        <f t="shared" si="144"/>
        <v>1078</v>
      </c>
      <c r="E1080" t="s">
        <v>381</v>
      </c>
      <c r="F1080" t="s">
        <v>10</v>
      </c>
      <c r="G1080" t="s">
        <v>4</v>
      </c>
      <c r="H1080" t="s">
        <v>11589</v>
      </c>
      <c r="I1080" s="4">
        <v>42509</v>
      </c>
      <c r="J1080">
        <f t="shared" si="145"/>
        <v>3</v>
      </c>
      <c r="K1080">
        <f t="shared" si="146"/>
        <v>6</v>
      </c>
      <c r="L1080" s="3">
        <f t="shared" si="147"/>
        <v>42649</v>
      </c>
      <c r="M1080" t="str">
        <f t="shared" si="148"/>
        <v>9:29:00</v>
      </c>
      <c r="N1080">
        <f t="shared" si="149"/>
        <v>569</v>
      </c>
      <c r="O1080">
        <f t="shared" si="150"/>
        <v>4</v>
      </c>
      <c r="P1080" t="str">
        <f t="shared" si="151"/>
        <v>Work</v>
      </c>
      <c r="Q1080" t="str">
        <f>VLOOKUP(N1080,IF(P1080="Work",Intervals!$A$4:$C$9,Intervals!$F$4:$H$9),3,1)</f>
        <v>Int_7-17</v>
      </c>
      <c r="R1080" t="str">
        <f t="shared" si="152"/>
        <v>1</v>
      </c>
      <c r="S1080">
        <f>VLOOKUP(N1080,IF(P1080="Work",Intervals!$A$4:$D$9,Intervals!$F$4:$I$9),4,1)</f>
        <v>3</v>
      </c>
    </row>
    <row r="1081" spans="1:19" x14ac:dyDescent="0.25">
      <c r="A1081" t="s">
        <v>129</v>
      </c>
      <c r="B1081" s="1" t="s">
        <v>2145</v>
      </c>
      <c r="C1081" t="s">
        <v>339</v>
      </c>
      <c r="D1081">
        <f t="shared" si="144"/>
        <v>1079</v>
      </c>
      <c r="E1081" t="s">
        <v>347</v>
      </c>
      <c r="F1081" t="s">
        <v>10</v>
      </c>
      <c r="G1081" t="s">
        <v>4</v>
      </c>
      <c r="H1081" t="s">
        <v>11589</v>
      </c>
      <c r="I1081" s="4">
        <v>42509</v>
      </c>
      <c r="J1081">
        <f t="shared" si="145"/>
        <v>3</v>
      </c>
      <c r="K1081">
        <f t="shared" si="146"/>
        <v>6</v>
      </c>
      <c r="L1081" s="3">
        <f t="shared" si="147"/>
        <v>42649</v>
      </c>
      <c r="M1081" t="str">
        <f t="shared" si="148"/>
        <v>9:30:00</v>
      </c>
      <c r="N1081">
        <f t="shared" si="149"/>
        <v>569.99999999999989</v>
      </c>
      <c r="O1081">
        <f t="shared" si="150"/>
        <v>4</v>
      </c>
      <c r="P1081" t="str">
        <f t="shared" si="151"/>
        <v>Work</v>
      </c>
      <c r="Q1081" t="str">
        <f>VLOOKUP(N1081,IF(P1081="Work",Intervals!$A$4:$C$9,Intervals!$F$4:$H$9),3,1)</f>
        <v>Int_7-17</v>
      </c>
      <c r="R1081" t="str">
        <f t="shared" si="152"/>
        <v>1</v>
      </c>
      <c r="S1081">
        <f>VLOOKUP(N1081,IF(P1081="Work",Intervals!$A$4:$D$9,Intervals!$F$4:$I$9),4,1)</f>
        <v>3</v>
      </c>
    </row>
    <row r="1082" spans="1:19" x14ac:dyDescent="0.25">
      <c r="A1082" t="s">
        <v>199</v>
      </c>
      <c r="B1082" s="1" t="s">
        <v>2146</v>
      </c>
      <c r="C1082" t="s">
        <v>339</v>
      </c>
      <c r="D1082">
        <f t="shared" si="144"/>
        <v>1080</v>
      </c>
      <c r="E1082" t="s">
        <v>392</v>
      </c>
      <c r="F1082" t="s">
        <v>11568</v>
      </c>
      <c r="G1082" t="s">
        <v>4</v>
      </c>
      <c r="H1082" t="s">
        <v>11589</v>
      </c>
      <c r="I1082" s="4">
        <v>42509</v>
      </c>
      <c r="J1082">
        <f t="shared" si="145"/>
        <v>3</v>
      </c>
      <c r="K1082">
        <f t="shared" si="146"/>
        <v>6</v>
      </c>
      <c r="L1082" s="3">
        <f t="shared" si="147"/>
        <v>42649</v>
      </c>
      <c r="M1082" t="str">
        <f t="shared" si="148"/>
        <v>9:31:00</v>
      </c>
      <c r="N1082">
        <f t="shared" si="149"/>
        <v>571</v>
      </c>
      <c r="O1082">
        <f t="shared" si="150"/>
        <v>4</v>
      </c>
      <c r="P1082" t="str">
        <f t="shared" si="151"/>
        <v>Work</v>
      </c>
      <c r="Q1082" t="str">
        <f>VLOOKUP(N1082,IF(P1082="Work",Intervals!$A$4:$C$9,Intervals!$F$4:$H$9),3,1)</f>
        <v>Int_7-17</v>
      </c>
      <c r="R1082" t="str">
        <f t="shared" si="152"/>
        <v>1</v>
      </c>
      <c r="S1082">
        <f>VLOOKUP(N1082,IF(P1082="Work",Intervals!$A$4:$D$9,Intervals!$F$4:$I$9),4,1)</f>
        <v>3</v>
      </c>
    </row>
    <row r="1083" spans="1:19" x14ac:dyDescent="0.25">
      <c r="A1083" t="s">
        <v>199</v>
      </c>
      <c r="B1083" s="1" t="s">
        <v>2147</v>
      </c>
      <c r="C1083" t="s">
        <v>339</v>
      </c>
      <c r="D1083">
        <f t="shared" si="144"/>
        <v>1081</v>
      </c>
      <c r="E1083" t="s">
        <v>392</v>
      </c>
      <c r="F1083" t="s">
        <v>11568</v>
      </c>
      <c r="G1083" t="s">
        <v>4</v>
      </c>
      <c r="H1083" t="s">
        <v>11589</v>
      </c>
      <c r="I1083" s="4">
        <v>42509</v>
      </c>
      <c r="J1083">
        <f t="shared" si="145"/>
        <v>3</v>
      </c>
      <c r="K1083">
        <f t="shared" si="146"/>
        <v>6</v>
      </c>
      <c r="L1083" s="3">
        <f t="shared" si="147"/>
        <v>42649</v>
      </c>
      <c r="M1083" t="str">
        <f t="shared" si="148"/>
        <v>9:34:00</v>
      </c>
      <c r="N1083">
        <f t="shared" si="149"/>
        <v>573.99999999999989</v>
      </c>
      <c r="O1083">
        <f t="shared" si="150"/>
        <v>4</v>
      </c>
      <c r="P1083" t="str">
        <f t="shared" si="151"/>
        <v>Work</v>
      </c>
      <c r="Q1083" t="str">
        <f>VLOOKUP(N1083,IF(P1083="Work",Intervals!$A$4:$C$9,Intervals!$F$4:$H$9),3,1)</f>
        <v>Int_7-17</v>
      </c>
      <c r="R1083" t="str">
        <f t="shared" si="152"/>
        <v>1</v>
      </c>
      <c r="S1083">
        <f>VLOOKUP(N1083,IF(P1083="Work",Intervals!$A$4:$D$9,Intervals!$F$4:$I$9),4,1)</f>
        <v>3</v>
      </c>
    </row>
    <row r="1084" spans="1:19" x14ac:dyDescent="0.25">
      <c r="A1084" t="s">
        <v>95</v>
      </c>
      <c r="B1084" s="1" t="s">
        <v>2148</v>
      </c>
      <c r="C1084" t="s">
        <v>339</v>
      </c>
      <c r="D1084">
        <f t="shared" si="144"/>
        <v>1082</v>
      </c>
      <c r="E1084" t="s">
        <v>391</v>
      </c>
      <c r="F1084" t="s">
        <v>10</v>
      </c>
      <c r="G1084" t="s">
        <v>4</v>
      </c>
      <c r="H1084" t="s">
        <v>11603</v>
      </c>
      <c r="I1084" t="s">
        <v>11677</v>
      </c>
      <c r="J1084">
        <f t="shared" si="145"/>
        <v>3</v>
      </c>
      <c r="K1084">
        <f t="shared" si="146"/>
        <v>6</v>
      </c>
      <c r="L1084" s="3">
        <f t="shared" si="147"/>
        <v>42649</v>
      </c>
      <c r="M1084" t="str">
        <f t="shared" si="148"/>
        <v>9:38:00</v>
      </c>
      <c r="N1084">
        <f t="shared" si="149"/>
        <v>577.99999999999989</v>
      </c>
      <c r="O1084">
        <f t="shared" si="150"/>
        <v>4</v>
      </c>
      <c r="P1084" t="str">
        <f t="shared" si="151"/>
        <v>Work</v>
      </c>
      <c r="Q1084" t="str">
        <f>VLOOKUP(N1084,IF(P1084="Work",Intervals!$A$4:$C$9,Intervals!$F$4:$H$9),3,1)</f>
        <v>Int_7-17</v>
      </c>
      <c r="R1084" t="str">
        <f t="shared" si="152"/>
        <v>1</v>
      </c>
      <c r="S1084">
        <f>VLOOKUP(N1084,IF(P1084="Work",Intervals!$A$4:$D$9,Intervals!$F$4:$I$9),4,1)</f>
        <v>3</v>
      </c>
    </row>
    <row r="1085" spans="1:19" x14ac:dyDescent="0.25">
      <c r="A1085" t="s">
        <v>99</v>
      </c>
      <c r="B1085" s="1" t="s">
        <v>2149</v>
      </c>
      <c r="C1085" t="s">
        <v>339</v>
      </c>
      <c r="D1085">
        <f t="shared" si="144"/>
        <v>1083</v>
      </c>
      <c r="E1085" t="s">
        <v>386</v>
      </c>
      <c r="F1085" t="s">
        <v>10</v>
      </c>
      <c r="G1085" t="s">
        <v>4</v>
      </c>
      <c r="H1085" t="s">
        <v>11603</v>
      </c>
      <c r="I1085" t="s">
        <v>11677</v>
      </c>
      <c r="J1085">
        <f t="shared" si="145"/>
        <v>3</v>
      </c>
      <c r="K1085">
        <f t="shared" si="146"/>
        <v>6</v>
      </c>
      <c r="L1085" s="3">
        <f t="shared" si="147"/>
        <v>42649</v>
      </c>
      <c r="M1085" t="str">
        <f t="shared" si="148"/>
        <v>9:40:00</v>
      </c>
      <c r="N1085">
        <f t="shared" si="149"/>
        <v>579.99999999999989</v>
      </c>
      <c r="O1085">
        <f t="shared" si="150"/>
        <v>4</v>
      </c>
      <c r="P1085" t="str">
        <f t="shared" si="151"/>
        <v>Work</v>
      </c>
      <c r="Q1085" t="str">
        <f>VLOOKUP(N1085,IF(P1085="Work",Intervals!$A$4:$C$9,Intervals!$F$4:$H$9),3,1)</f>
        <v>Int_7-17</v>
      </c>
      <c r="R1085" t="str">
        <f t="shared" si="152"/>
        <v>1</v>
      </c>
      <c r="S1085">
        <f>VLOOKUP(N1085,IF(P1085="Work",Intervals!$A$4:$D$9,Intervals!$F$4:$I$9),4,1)</f>
        <v>3</v>
      </c>
    </row>
    <row r="1086" spans="1:19" x14ac:dyDescent="0.25">
      <c r="A1086" t="s">
        <v>116</v>
      </c>
      <c r="B1086" s="1" t="s">
        <v>2150</v>
      </c>
      <c r="C1086" t="s">
        <v>339</v>
      </c>
      <c r="D1086">
        <f t="shared" si="144"/>
        <v>1084</v>
      </c>
      <c r="E1086" t="s">
        <v>379</v>
      </c>
      <c r="F1086" t="s">
        <v>10</v>
      </c>
      <c r="G1086" t="s">
        <v>4</v>
      </c>
      <c r="H1086" t="s">
        <v>11589</v>
      </c>
      <c r="I1086" s="4">
        <v>42509</v>
      </c>
      <c r="J1086">
        <f t="shared" si="145"/>
        <v>3</v>
      </c>
      <c r="K1086">
        <f t="shared" si="146"/>
        <v>6</v>
      </c>
      <c r="L1086" s="3">
        <f t="shared" si="147"/>
        <v>42649</v>
      </c>
      <c r="M1086" t="str">
        <f t="shared" si="148"/>
        <v>9:42:00</v>
      </c>
      <c r="N1086">
        <f t="shared" si="149"/>
        <v>581.99999999999989</v>
      </c>
      <c r="O1086">
        <f t="shared" si="150"/>
        <v>4</v>
      </c>
      <c r="P1086" t="str">
        <f t="shared" si="151"/>
        <v>Work</v>
      </c>
      <c r="Q1086" t="str">
        <f>VLOOKUP(N1086,IF(P1086="Work",Intervals!$A$4:$C$9,Intervals!$F$4:$H$9),3,1)</f>
        <v>Int_7-17</v>
      </c>
      <c r="R1086" t="str">
        <f t="shared" si="152"/>
        <v>1</v>
      </c>
      <c r="S1086">
        <f>VLOOKUP(N1086,IF(P1086="Work",Intervals!$A$4:$D$9,Intervals!$F$4:$I$9),4,1)</f>
        <v>3</v>
      </c>
    </row>
    <row r="1087" spans="1:19" x14ac:dyDescent="0.25">
      <c r="A1087" t="s">
        <v>102</v>
      </c>
      <c r="B1087" s="1" t="s">
        <v>2151</v>
      </c>
      <c r="C1087" t="s">
        <v>339</v>
      </c>
      <c r="D1087">
        <f t="shared" si="144"/>
        <v>1085</v>
      </c>
      <c r="E1087" t="s">
        <v>348</v>
      </c>
      <c r="F1087" t="s">
        <v>10</v>
      </c>
      <c r="G1087" t="s">
        <v>4</v>
      </c>
      <c r="H1087" t="s">
        <v>11589</v>
      </c>
      <c r="I1087" s="4">
        <v>42509</v>
      </c>
      <c r="J1087">
        <f t="shared" si="145"/>
        <v>3</v>
      </c>
      <c r="K1087">
        <f t="shared" si="146"/>
        <v>6</v>
      </c>
      <c r="L1087" s="3">
        <f t="shared" si="147"/>
        <v>42649</v>
      </c>
      <c r="M1087" t="str">
        <f t="shared" si="148"/>
        <v>9:43:00</v>
      </c>
      <c r="N1087">
        <f t="shared" si="149"/>
        <v>583</v>
      </c>
      <c r="O1087">
        <f t="shared" si="150"/>
        <v>4</v>
      </c>
      <c r="P1087" t="str">
        <f t="shared" si="151"/>
        <v>Work</v>
      </c>
      <c r="Q1087" t="str">
        <f>VLOOKUP(N1087,IF(P1087="Work",Intervals!$A$4:$C$9,Intervals!$F$4:$H$9),3,1)</f>
        <v>Int_7-17</v>
      </c>
      <c r="R1087" t="str">
        <f t="shared" si="152"/>
        <v>1</v>
      </c>
      <c r="S1087">
        <f>VLOOKUP(N1087,IF(P1087="Work",Intervals!$A$4:$D$9,Intervals!$F$4:$I$9),4,1)</f>
        <v>3</v>
      </c>
    </row>
    <row r="1088" spans="1:19" x14ac:dyDescent="0.25">
      <c r="A1088" t="s">
        <v>194</v>
      </c>
      <c r="B1088" s="1" t="s">
        <v>2152</v>
      </c>
      <c r="C1088" t="s">
        <v>339</v>
      </c>
      <c r="D1088">
        <f t="shared" si="144"/>
        <v>1086</v>
      </c>
      <c r="E1088" t="s">
        <v>392</v>
      </c>
      <c r="F1088" t="s">
        <v>11568</v>
      </c>
      <c r="G1088" t="s">
        <v>4</v>
      </c>
      <c r="H1088" t="s">
        <v>11589</v>
      </c>
      <c r="I1088" s="4">
        <v>42509</v>
      </c>
      <c r="J1088">
        <f t="shared" si="145"/>
        <v>3</v>
      </c>
      <c r="K1088">
        <f t="shared" si="146"/>
        <v>6</v>
      </c>
      <c r="L1088" s="3">
        <f t="shared" si="147"/>
        <v>42649</v>
      </c>
      <c r="M1088" t="str">
        <f t="shared" si="148"/>
        <v>9:44:00</v>
      </c>
      <c r="N1088">
        <f t="shared" si="149"/>
        <v>583.99999999999989</v>
      </c>
      <c r="O1088">
        <f t="shared" si="150"/>
        <v>4</v>
      </c>
      <c r="P1088" t="str">
        <f t="shared" si="151"/>
        <v>Work</v>
      </c>
      <c r="Q1088" t="str">
        <f>VLOOKUP(N1088,IF(P1088="Work",Intervals!$A$4:$C$9,Intervals!$F$4:$H$9),3,1)</f>
        <v>Int_7-17</v>
      </c>
      <c r="R1088" t="str">
        <f t="shared" si="152"/>
        <v>1</v>
      </c>
      <c r="S1088">
        <f>VLOOKUP(N1088,IF(P1088="Work",Intervals!$A$4:$D$9,Intervals!$F$4:$I$9),4,1)</f>
        <v>3</v>
      </c>
    </row>
    <row r="1089" spans="1:19" x14ac:dyDescent="0.25">
      <c r="A1089" t="s">
        <v>102</v>
      </c>
      <c r="B1089" s="1" t="s">
        <v>2153</v>
      </c>
      <c r="C1089" t="s">
        <v>339</v>
      </c>
      <c r="D1089">
        <f t="shared" si="144"/>
        <v>1087</v>
      </c>
      <c r="E1089" t="s">
        <v>348</v>
      </c>
      <c r="F1089" t="s">
        <v>10</v>
      </c>
      <c r="G1089" t="s">
        <v>4</v>
      </c>
      <c r="H1089" t="s">
        <v>11589</v>
      </c>
      <c r="I1089" s="4">
        <v>42509</v>
      </c>
      <c r="J1089">
        <f t="shared" si="145"/>
        <v>3</v>
      </c>
      <c r="K1089">
        <f t="shared" si="146"/>
        <v>6</v>
      </c>
      <c r="L1089" s="3">
        <f t="shared" si="147"/>
        <v>42649</v>
      </c>
      <c r="M1089" t="str">
        <f t="shared" si="148"/>
        <v>9:45:00</v>
      </c>
      <c r="N1089">
        <f t="shared" si="149"/>
        <v>585</v>
      </c>
      <c r="O1089">
        <f t="shared" si="150"/>
        <v>4</v>
      </c>
      <c r="P1089" t="str">
        <f t="shared" si="151"/>
        <v>Work</v>
      </c>
      <c r="Q1089" t="str">
        <f>VLOOKUP(N1089,IF(P1089="Work",Intervals!$A$4:$C$9,Intervals!$F$4:$H$9),3,1)</f>
        <v>Int_7-17</v>
      </c>
      <c r="R1089" t="str">
        <f t="shared" si="152"/>
        <v>1</v>
      </c>
      <c r="S1089">
        <f>VLOOKUP(N1089,IF(P1089="Work",Intervals!$A$4:$D$9,Intervals!$F$4:$I$9),4,1)</f>
        <v>3</v>
      </c>
    </row>
    <row r="1090" spans="1:19" x14ac:dyDescent="0.25">
      <c r="A1090" t="s">
        <v>81</v>
      </c>
      <c r="B1090" s="1" t="s">
        <v>2154</v>
      </c>
      <c r="C1090" t="s">
        <v>339</v>
      </c>
      <c r="D1090">
        <f t="shared" si="144"/>
        <v>1088</v>
      </c>
      <c r="E1090" t="s">
        <v>340</v>
      </c>
      <c r="F1090" t="s">
        <v>10</v>
      </c>
      <c r="G1090" t="s">
        <v>4</v>
      </c>
      <c r="H1090" t="s">
        <v>11589</v>
      </c>
      <c r="I1090" s="4">
        <v>42509</v>
      </c>
      <c r="J1090">
        <f t="shared" si="145"/>
        <v>3</v>
      </c>
      <c r="K1090">
        <f t="shared" si="146"/>
        <v>6</v>
      </c>
      <c r="L1090" s="3">
        <f t="shared" si="147"/>
        <v>42649</v>
      </c>
      <c r="M1090" t="str">
        <f t="shared" si="148"/>
        <v>9:49:00</v>
      </c>
      <c r="N1090">
        <f t="shared" si="149"/>
        <v>589</v>
      </c>
      <c r="O1090">
        <f t="shared" si="150"/>
        <v>4</v>
      </c>
      <c r="P1090" t="str">
        <f t="shared" si="151"/>
        <v>Work</v>
      </c>
      <c r="Q1090" t="str">
        <f>VLOOKUP(N1090,IF(P1090="Work",Intervals!$A$4:$C$9,Intervals!$F$4:$H$9),3,1)</f>
        <v>Int_7-17</v>
      </c>
      <c r="R1090" t="str">
        <f t="shared" si="152"/>
        <v>1</v>
      </c>
      <c r="S1090">
        <f>VLOOKUP(N1090,IF(P1090="Work",Intervals!$A$4:$D$9,Intervals!$F$4:$I$9),4,1)</f>
        <v>3</v>
      </c>
    </row>
    <row r="1091" spans="1:19" x14ac:dyDescent="0.25">
      <c r="A1091" t="s">
        <v>110</v>
      </c>
      <c r="B1091" s="1" t="s">
        <v>2154</v>
      </c>
      <c r="C1091" t="s">
        <v>339</v>
      </c>
      <c r="D1091">
        <f t="shared" ref="D1091:D1154" si="153">ROW()-ROW($D$2)</f>
        <v>1089</v>
      </c>
      <c r="E1091" t="s">
        <v>391</v>
      </c>
      <c r="F1091" t="s">
        <v>10</v>
      </c>
      <c r="G1091" t="s">
        <v>4</v>
      </c>
      <c r="H1091" t="s">
        <v>11603</v>
      </c>
      <c r="I1091" t="s">
        <v>11677</v>
      </c>
      <c r="J1091">
        <f t="shared" ref="J1091:J1154" si="154">SEARCH("-",B1091)</f>
        <v>3</v>
      </c>
      <c r="K1091">
        <f t="shared" ref="K1091:K1154" si="155">SEARCH("-",B1091,J1091+1)</f>
        <v>6</v>
      </c>
      <c r="L1091" s="3">
        <f t="shared" ref="L1091:L1154" si="156">DATE(MID(B1091,K1091+1,4),LEFT(B1091,J1091-1),MID(B1091,J1091+1,K1091-J1091-1))</f>
        <v>42649</v>
      </c>
      <c r="M1091" t="str">
        <f t="shared" ref="M1091:M1154" si="157">MID(B1091,SEARCH(" ",B1091)+1,99)</f>
        <v>9:49:00</v>
      </c>
      <c r="N1091">
        <f t="shared" ref="N1091:N1154" si="158">((M1091+1)-"1.1.1900  0:00:00")*24*60</f>
        <v>589</v>
      </c>
      <c r="O1091">
        <f t="shared" ref="O1091:O1154" si="159">WEEKDAY(L1091,2)</f>
        <v>4</v>
      </c>
      <c r="P1091" t="str">
        <f t="shared" ref="P1091:P1154" si="160">IF(O1091&gt;5,"NonWork","Work")</f>
        <v>Work</v>
      </c>
      <c r="Q1091" t="str">
        <f>VLOOKUP(N1091,IF(P1091="Work",Intervals!$A$4:$C$9,Intervals!$F$4:$H$9),3,1)</f>
        <v>Int_7-17</v>
      </c>
      <c r="R1091" t="str">
        <f t="shared" ref="R1091:R1154" si="161">IF(O1091&gt;5,"2","1")</f>
        <v>1</v>
      </c>
      <c r="S1091">
        <f>VLOOKUP(N1091,IF(P1091="Work",Intervals!$A$4:$D$9,Intervals!$F$4:$I$9),4,1)</f>
        <v>3</v>
      </c>
    </row>
    <row r="1092" spans="1:19" x14ac:dyDescent="0.25">
      <c r="A1092" t="s">
        <v>170</v>
      </c>
      <c r="B1092" s="1" t="s">
        <v>2155</v>
      </c>
      <c r="C1092" t="s">
        <v>339</v>
      </c>
      <c r="D1092">
        <f t="shared" si="153"/>
        <v>1090</v>
      </c>
      <c r="E1092" t="s">
        <v>347</v>
      </c>
      <c r="F1092" t="s">
        <v>10</v>
      </c>
      <c r="G1092" t="s">
        <v>4</v>
      </c>
      <c r="H1092" t="s">
        <v>11589</v>
      </c>
      <c r="I1092" s="4">
        <v>42509</v>
      </c>
      <c r="J1092">
        <f t="shared" si="154"/>
        <v>3</v>
      </c>
      <c r="K1092">
        <f t="shared" si="155"/>
        <v>6</v>
      </c>
      <c r="L1092" s="3">
        <f t="shared" si="156"/>
        <v>42649</v>
      </c>
      <c r="M1092" t="str">
        <f t="shared" si="157"/>
        <v>9:51:00</v>
      </c>
      <c r="N1092">
        <f t="shared" si="158"/>
        <v>591</v>
      </c>
      <c r="O1092">
        <f t="shared" si="159"/>
        <v>4</v>
      </c>
      <c r="P1092" t="str">
        <f t="shared" si="160"/>
        <v>Work</v>
      </c>
      <c r="Q1092" t="str">
        <f>VLOOKUP(N1092,IF(P1092="Work",Intervals!$A$4:$C$9,Intervals!$F$4:$H$9),3,1)</f>
        <v>Int_7-17</v>
      </c>
      <c r="R1092" t="str">
        <f t="shared" si="161"/>
        <v>1</v>
      </c>
      <c r="S1092">
        <f>VLOOKUP(N1092,IF(P1092="Work",Intervals!$A$4:$D$9,Intervals!$F$4:$I$9),4,1)</f>
        <v>3</v>
      </c>
    </row>
    <row r="1093" spans="1:19" x14ac:dyDescent="0.25">
      <c r="A1093" t="s">
        <v>177</v>
      </c>
      <c r="B1093" s="1" t="s">
        <v>2156</v>
      </c>
      <c r="C1093" t="s">
        <v>339</v>
      </c>
      <c r="D1093">
        <f t="shared" si="153"/>
        <v>1091</v>
      </c>
      <c r="E1093" t="s">
        <v>406</v>
      </c>
      <c r="F1093" t="s">
        <v>11568</v>
      </c>
      <c r="G1093" t="s">
        <v>4</v>
      </c>
      <c r="H1093" t="s">
        <v>11589</v>
      </c>
      <c r="I1093" s="4">
        <v>42509</v>
      </c>
      <c r="J1093">
        <f t="shared" si="154"/>
        <v>3</v>
      </c>
      <c r="K1093">
        <f t="shared" si="155"/>
        <v>6</v>
      </c>
      <c r="L1093" s="3">
        <f t="shared" si="156"/>
        <v>42649</v>
      </c>
      <c r="M1093" t="str">
        <f t="shared" si="157"/>
        <v>9:52:00</v>
      </c>
      <c r="N1093">
        <f t="shared" si="158"/>
        <v>592.00000000000011</v>
      </c>
      <c r="O1093">
        <f t="shared" si="159"/>
        <v>4</v>
      </c>
      <c r="P1093" t="str">
        <f t="shared" si="160"/>
        <v>Work</v>
      </c>
      <c r="Q1093" t="str">
        <f>VLOOKUP(N1093,IF(P1093="Work",Intervals!$A$4:$C$9,Intervals!$F$4:$H$9),3,1)</f>
        <v>Int_7-17</v>
      </c>
      <c r="R1093" t="str">
        <f t="shared" si="161"/>
        <v>1</v>
      </c>
      <c r="S1093">
        <f>VLOOKUP(N1093,IF(P1093="Work",Intervals!$A$4:$D$9,Intervals!$F$4:$I$9),4,1)</f>
        <v>3</v>
      </c>
    </row>
    <row r="1094" spans="1:19" x14ac:dyDescent="0.25">
      <c r="A1094" t="s">
        <v>93</v>
      </c>
      <c r="B1094" s="1" t="s">
        <v>2156</v>
      </c>
      <c r="C1094" t="s">
        <v>339</v>
      </c>
      <c r="D1094">
        <f t="shared" si="153"/>
        <v>1092</v>
      </c>
      <c r="E1094" t="s">
        <v>350</v>
      </c>
      <c r="F1094" t="s">
        <v>10</v>
      </c>
      <c r="G1094" t="s">
        <v>30</v>
      </c>
      <c r="H1094" t="s">
        <v>11593</v>
      </c>
      <c r="I1094" t="s">
        <v>11667</v>
      </c>
      <c r="J1094">
        <f t="shared" si="154"/>
        <v>3</v>
      </c>
      <c r="K1094">
        <f t="shared" si="155"/>
        <v>6</v>
      </c>
      <c r="L1094" s="3">
        <f t="shared" si="156"/>
        <v>42649</v>
      </c>
      <c r="M1094" t="str">
        <f t="shared" si="157"/>
        <v>9:52:00</v>
      </c>
      <c r="N1094">
        <f t="shared" si="158"/>
        <v>592.00000000000011</v>
      </c>
      <c r="O1094">
        <f t="shared" si="159"/>
        <v>4</v>
      </c>
      <c r="P1094" t="str">
        <f t="shared" si="160"/>
        <v>Work</v>
      </c>
      <c r="Q1094" t="str">
        <f>VLOOKUP(N1094,IF(P1094="Work",Intervals!$A$4:$C$9,Intervals!$F$4:$H$9),3,1)</f>
        <v>Int_7-17</v>
      </c>
      <c r="R1094" t="str">
        <f t="shared" si="161"/>
        <v>1</v>
      </c>
      <c r="S1094">
        <f>VLOOKUP(N1094,IF(P1094="Work",Intervals!$A$4:$D$9,Intervals!$F$4:$I$9),4,1)</f>
        <v>3</v>
      </c>
    </row>
    <row r="1095" spans="1:19" x14ac:dyDescent="0.25">
      <c r="A1095" t="s">
        <v>249</v>
      </c>
      <c r="B1095" s="1" t="s">
        <v>2157</v>
      </c>
      <c r="C1095" t="s">
        <v>339</v>
      </c>
      <c r="D1095">
        <f t="shared" si="153"/>
        <v>1093</v>
      </c>
      <c r="E1095" t="s">
        <v>392</v>
      </c>
      <c r="F1095" t="s">
        <v>11568</v>
      </c>
      <c r="G1095" t="s">
        <v>4</v>
      </c>
      <c r="H1095" t="s">
        <v>11589</v>
      </c>
      <c r="I1095" s="4">
        <v>42509</v>
      </c>
      <c r="J1095">
        <f t="shared" si="154"/>
        <v>3</v>
      </c>
      <c r="K1095">
        <f t="shared" si="155"/>
        <v>6</v>
      </c>
      <c r="L1095" s="3">
        <f t="shared" si="156"/>
        <v>42649</v>
      </c>
      <c r="M1095" t="str">
        <f t="shared" si="157"/>
        <v>9:53:00</v>
      </c>
      <c r="N1095">
        <f t="shared" si="158"/>
        <v>593</v>
      </c>
      <c r="O1095">
        <f t="shared" si="159"/>
        <v>4</v>
      </c>
      <c r="P1095" t="str">
        <f t="shared" si="160"/>
        <v>Work</v>
      </c>
      <c r="Q1095" t="str">
        <f>VLOOKUP(N1095,IF(P1095="Work",Intervals!$A$4:$C$9,Intervals!$F$4:$H$9),3,1)</f>
        <v>Int_7-17</v>
      </c>
      <c r="R1095" t="str">
        <f t="shared" si="161"/>
        <v>1</v>
      </c>
      <c r="S1095">
        <f>VLOOKUP(N1095,IF(P1095="Work",Intervals!$A$4:$D$9,Intervals!$F$4:$I$9),4,1)</f>
        <v>3</v>
      </c>
    </row>
    <row r="1096" spans="1:19" x14ac:dyDescent="0.25">
      <c r="A1096" t="s">
        <v>141</v>
      </c>
      <c r="B1096" s="1" t="s">
        <v>2157</v>
      </c>
      <c r="C1096" t="s">
        <v>339</v>
      </c>
      <c r="D1096">
        <f t="shared" si="153"/>
        <v>1094</v>
      </c>
      <c r="E1096" t="s">
        <v>385</v>
      </c>
      <c r="F1096" t="s">
        <v>3</v>
      </c>
      <c r="G1096" t="s">
        <v>4</v>
      </c>
      <c r="H1096" t="s">
        <v>11597</v>
      </c>
      <c r="I1096" t="s">
        <v>11671</v>
      </c>
      <c r="J1096">
        <f t="shared" si="154"/>
        <v>3</v>
      </c>
      <c r="K1096">
        <f t="shared" si="155"/>
        <v>6</v>
      </c>
      <c r="L1096" s="3">
        <f t="shared" si="156"/>
        <v>42649</v>
      </c>
      <c r="M1096" t="str">
        <f t="shared" si="157"/>
        <v>9:53:00</v>
      </c>
      <c r="N1096">
        <f t="shared" si="158"/>
        <v>593</v>
      </c>
      <c r="O1096">
        <f t="shared" si="159"/>
        <v>4</v>
      </c>
      <c r="P1096" t="str">
        <f t="shared" si="160"/>
        <v>Work</v>
      </c>
      <c r="Q1096" t="str">
        <f>VLOOKUP(N1096,IF(P1096="Work",Intervals!$A$4:$C$9,Intervals!$F$4:$H$9),3,1)</f>
        <v>Int_7-17</v>
      </c>
      <c r="R1096" t="str">
        <f t="shared" si="161"/>
        <v>1</v>
      </c>
      <c r="S1096">
        <f>VLOOKUP(N1096,IF(P1096="Work",Intervals!$A$4:$D$9,Intervals!$F$4:$I$9),4,1)</f>
        <v>3</v>
      </c>
    </row>
    <row r="1097" spans="1:19" x14ac:dyDescent="0.25">
      <c r="A1097" t="s">
        <v>174</v>
      </c>
      <c r="B1097" s="1" t="s">
        <v>2158</v>
      </c>
      <c r="C1097" t="s">
        <v>339</v>
      </c>
      <c r="D1097">
        <f t="shared" si="153"/>
        <v>1095</v>
      </c>
      <c r="E1097" t="s">
        <v>413</v>
      </c>
      <c r="F1097" t="s">
        <v>10</v>
      </c>
      <c r="G1097" t="s">
        <v>4</v>
      </c>
      <c r="H1097" t="s">
        <v>11589</v>
      </c>
      <c r="I1097" s="4">
        <v>42509</v>
      </c>
      <c r="J1097">
        <f t="shared" si="154"/>
        <v>3</v>
      </c>
      <c r="K1097">
        <f t="shared" si="155"/>
        <v>6</v>
      </c>
      <c r="L1097" s="3">
        <f t="shared" si="156"/>
        <v>42649</v>
      </c>
      <c r="M1097" t="str">
        <f t="shared" si="157"/>
        <v>9:55:00</v>
      </c>
      <c r="N1097">
        <f t="shared" si="158"/>
        <v>595</v>
      </c>
      <c r="O1097">
        <f t="shared" si="159"/>
        <v>4</v>
      </c>
      <c r="P1097" t="str">
        <f t="shared" si="160"/>
        <v>Work</v>
      </c>
      <c r="Q1097" t="str">
        <f>VLOOKUP(N1097,IF(P1097="Work",Intervals!$A$4:$C$9,Intervals!$F$4:$H$9),3,1)</f>
        <v>Int_7-17</v>
      </c>
      <c r="R1097" t="str">
        <f t="shared" si="161"/>
        <v>1</v>
      </c>
      <c r="S1097">
        <f>VLOOKUP(N1097,IF(P1097="Work",Intervals!$A$4:$D$9,Intervals!$F$4:$I$9),4,1)</f>
        <v>3</v>
      </c>
    </row>
    <row r="1098" spans="1:19" x14ac:dyDescent="0.25">
      <c r="A1098" t="s">
        <v>165</v>
      </c>
      <c r="B1098" s="1" t="s">
        <v>2158</v>
      </c>
      <c r="C1098" t="s">
        <v>339</v>
      </c>
      <c r="D1098">
        <f t="shared" si="153"/>
        <v>1096</v>
      </c>
      <c r="E1098" t="s">
        <v>348</v>
      </c>
      <c r="F1098" t="s">
        <v>10</v>
      </c>
      <c r="G1098" t="s">
        <v>4</v>
      </c>
      <c r="H1098" t="s">
        <v>11589</v>
      </c>
      <c r="I1098" s="4">
        <v>42509</v>
      </c>
      <c r="J1098">
        <f t="shared" si="154"/>
        <v>3</v>
      </c>
      <c r="K1098">
        <f t="shared" si="155"/>
        <v>6</v>
      </c>
      <c r="L1098" s="3">
        <f t="shared" si="156"/>
        <v>42649</v>
      </c>
      <c r="M1098" t="str">
        <f t="shared" si="157"/>
        <v>9:55:00</v>
      </c>
      <c r="N1098">
        <f t="shared" si="158"/>
        <v>595</v>
      </c>
      <c r="O1098">
        <f t="shared" si="159"/>
        <v>4</v>
      </c>
      <c r="P1098" t="str">
        <f t="shared" si="160"/>
        <v>Work</v>
      </c>
      <c r="Q1098" t="str">
        <f>VLOOKUP(N1098,IF(P1098="Work",Intervals!$A$4:$C$9,Intervals!$F$4:$H$9),3,1)</f>
        <v>Int_7-17</v>
      </c>
      <c r="R1098" t="str">
        <f t="shared" si="161"/>
        <v>1</v>
      </c>
      <c r="S1098">
        <f>VLOOKUP(N1098,IF(P1098="Work",Intervals!$A$4:$D$9,Intervals!$F$4:$I$9),4,1)</f>
        <v>3</v>
      </c>
    </row>
    <row r="1099" spans="1:19" x14ac:dyDescent="0.25">
      <c r="A1099" t="s">
        <v>166</v>
      </c>
      <c r="B1099" s="1" t="s">
        <v>2159</v>
      </c>
      <c r="C1099" t="s">
        <v>339</v>
      </c>
      <c r="D1099">
        <f t="shared" si="153"/>
        <v>1097</v>
      </c>
      <c r="E1099" t="s">
        <v>348</v>
      </c>
      <c r="F1099" t="s">
        <v>10</v>
      </c>
      <c r="G1099" t="s">
        <v>4</v>
      </c>
      <c r="H1099" t="s">
        <v>11589</v>
      </c>
      <c r="I1099" s="4">
        <v>42509</v>
      </c>
      <c r="J1099">
        <f t="shared" si="154"/>
        <v>3</v>
      </c>
      <c r="K1099">
        <f t="shared" si="155"/>
        <v>6</v>
      </c>
      <c r="L1099" s="3">
        <f t="shared" si="156"/>
        <v>42649</v>
      </c>
      <c r="M1099" t="str">
        <f t="shared" si="157"/>
        <v>10:02:00</v>
      </c>
      <c r="N1099">
        <f t="shared" si="158"/>
        <v>602.00000000000011</v>
      </c>
      <c r="O1099">
        <f t="shared" si="159"/>
        <v>4</v>
      </c>
      <c r="P1099" t="str">
        <f t="shared" si="160"/>
        <v>Work</v>
      </c>
      <c r="Q1099" t="str">
        <f>VLOOKUP(N1099,IF(P1099="Work",Intervals!$A$4:$C$9,Intervals!$F$4:$H$9),3,1)</f>
        <v>Int_7-17</v>
      </c>
      <c r="R1099" t="str">
        <f t="shared" si="161"/>
        <v>1</v>
      </c>
      <c r="S1099">
        <f>VLOOKUP(N1099,IF(P1099="Work",Intervals!$A$4:$D$9,Intervals!$F$4:$I$9),4,1)</f>
        <v>3</v>
      </c>
    </row>
    <row r="1100" spans="1:19" x14ac:dyDescent="0.25">
      <c r="A1100" t="s">
        <v>146</v>
      </c>
      <c r="B1100" s="1" t="s">
        <v>2159</v>
      </c>
      <c r="C1100" t="s">
        <v>339</v>
      </c>
      <c r="D1100">
        <f t="shared" si="153"/>
        <v>1098</v>
      </c>
      <c r="E1100" t="s">
        <v>386</v>
      </c>
      <c r="F1100" t="s">
        <v>10</v>
      </c>
      <c r="G1100" t="s">
        <v>4</v>
      </c>
      <c r="H1100" t="s">
        <v>11603</v>
      </c>
      <c r="I1100" t="s">
        <v>11677</v>
      </c>
      <c r="J1100">
        <f t="shared" si="154"/>
        <v>3</v>
      </c>
      <c r="K1100">
        <f t="shared" si="155"/>
        <v>6</v>
      </c>
      <c r="L1100" s="3">
        <f t="shared" si="156"/>
        <v>42649</v>
      </c>
      <c r="M1100" t="str">
        <f t="shared" si="157"/>
        <v>10:02:00</v>
      </c>
      <c r="N1100">
        <f t="shared" si="158"/>
        <v>602.00000000000011</v>
      </c>
      <c r="O1100">
        <f t="shared" si="159"/>
        <v>4</v>
      </c>
      <c r="P1100" t="str">
        <f t="shared" si="160"/>
        <v>Work</v>
      </c>
      <c r="Q1100" t="str">
        <f>VLOOKUP(N1100,IF(P1100="Work",Intervals!$A$4:$C$9,Intervals!$F$4:$H$9),3,1)</f>
        <v>Int_7-17</v>
      </c>
      <c r="R1100" t="str">
        <f t="shared" si="161"/>
        <v>1</v>
      </c>
      <c r="S1100">
        <f>VLOOKUP(N1100,IF(P1100="Work",Intervals!$A$4:$D$9,Intervals!$F$4:$I$9),4,1)</f>
        <v>3</v>
      </c>
    </row>
    <row r="1101" spans="1:19" x14ac:dyDescent="0.25">
      <c r="A1101" t="s">
        <v>137</v>
      </c>
      <c r="B1101" s="1" t="s">
        <v>2160</v>
      </c>
      <c r="C1101" t="s">
        <v>339</v>
      </c>
      <c r="D1101">
        <f t="shared" si="153"/>
        <v>1099</v>
      </c>
      <c r="E1101" t="s">
        <v>381</v>
      </c>
      <c r="F1101" t="s">
        <v>10</v>
      </c>
      <c r="G1101" t="s">
        <v>4</v>
      </c>
      <c r="H1101" t="s">
        <v>11589</v>
      </c>
      <c r="I1101" s="4">
        <v>42509</v>
      </c>
      <c r="J1101">
        <f t="shared" si="154"/>
        <v>3</v>
      </c>
      <c r="K1101">
        <f t="shared" si="155"/>
        <v>6</v>
      </c>
      <c r="L1101" s="3">
        <f t="shared" si="156"/>
        <v>42649</v>
      </c>
      <c r="M1101" t="str">
        <f t="shared" si="157"/>
        <v>10:03:00</v>
      </c>
      <c r="N1101">
        <f t="shared" si="158"/>
        <v>602.99999999999989</v>
      </c>
      <c r="O1101">
        <f t="shared" si="159"/>
        <v>4</v>
      </c>
      <c r="P1101" t="str">
        <f t="shared" si="160"/>
        <v>Work</v>
      </c>
      <c r="Q1101" t="str">
        <f>VLOOKUP(N1101,IF(P1101="Work",Intervals!$A$4:$C$9,Intervals!$F$4:$H$9),3,1)</f>
        <v>Int_7-17</v>
      </c>
      <c r="R1101" t="str">
        <f t="shared" si="161"/>
        <v>1</v>
      </c>
      <c r="S1101">
        <f>VLOOKUP(N1101,IF(P1101="Work",Intervals!$A$4:$D$9,Intervals!$F$4:$I$9),4,1)</f>
        <v>3</v>
      </c>
    </row>
    <row r="1102" spans="1:19" x14ac:dyDescent="0.25">
      <c r="A1102" t="s">
        <v>211</v>
      </c>
      <c r="B1102" s="1" t="s">
        <v>2160</v>
      </c>
      <c r="C1102" t="s">
        <v>339</v>
      </c>
      <c r="D1102">
        <f t="shared" si="153"/>
        <v>1100</v>
      </c>
      <c r="E1102" t="s">
        <v>379</v>
      </c>
      <c r="F1102" t="s">
        <v>10</v>
      </c>
      <c r="G1102" t="s">
        <v>4</v>
      </c>
      <c r="H1102" t="s">
        <v>11589</v>
      </c>
      <c r="I1102" s="4">
        <v>42509</v>
      </c>
      <c r="J1102">
        <f t="shared" si="154"/>
        <v>3</v>
      </c>
      <c r="K1102">
        <f t="shared" si="155"/>
        <v>6</v>
      </c>
      <c r="L1102" s="3">
        <f t="shared" si="156"/>
        <v>42649</v>
      </c>
      <c r="M1102" t="str">
        <f t="shared" si="157"/>
        <v>10:03:00</v>
      </c>
      <c r="N1102">
        <f t="shared" si="158"/>
        <v>602.99999999999989</v>
      </c>
      <c r="O1102">
        <f t="shared" si="159"/>
        <v>4</v>
      </c>
      <c r="P1102" t="str">
        <f t="shared" si="160"/>
        <v>Work</v>
      </c>
      <c r="Q1102" t="str">
        <f>VLOOKUP(N1102,IF(P1102="Work",Intervals!$A$4:$C$9,Intervals!$F$4:$H$9),3,1)</f>
        <v>Int_7-17</v>
      </c>
      <c r="R1102" t="str">
        <f t="shared" si="161"/>
        <v>1</v>
      </c>
      <c r="S1102">
        <f>VLOOKUP(N1102,IF(P1102="Work",Intervals!$A$4:$D$9,Intervals!$F$4:$I$9),4,1)</f>
        <v>3</v>
      </c>
    </row>
    <row r="1103" spans="1:19" x14ac:dyDescent="0.25">
      <c r="A1103" t="s">
        <v>130</v>
      </c>
      <c r="B1103" s="1" t="s">
        <v>2161</v>
      </c>
      <c r="C1103" t="s">
        <v>339</v>
      </c>
      <c r="D1103">
        <f t="shared" si="153"/>
        <v>1101</v>
      </c>
      <c r="E1103" t="s">
        <v>507</v>
      </c>
      <c r="F1103" t="s">
        <v>10</v>
      </c>
      <c r="G1103" t="s">
        <v>4</v>
      </c>
      <c r="H1103" t="s">
        <v>11589</v>
      </c>
      <c r="I1103" s="4">
        <v>42509</v>
      </c>
      <c r="J1103">
        <f t="shared" si="154"/>
        <v>3</v>
      </c>
      <c r="K1103">
        <f t="shared" si="155"/>
        <v>6</v>
      </c>
      <c r="L1103" s="3">
        <f t="shared" si="156"/>
        <v>42649</v>
      </c>
      <c r="M1103" t="str">
        <f t="shared" si="157"/>
        <v>10:08:00</v>
      </c>
      <c r="N1103">
        <f t="shared" si="158"/>
        <v>608.00000000000011</v>
      </c>
      <c r="O1103">
        <f t="shared" si="159"/>
        <v>4</v>
      </c>
      <c r="P1103" t="str">
        <f t="shared" si="160"/>
        <v>Work</v>
      </c>
      <c r="Q1103" t="str">
        <f>VLOOKUP(N1103,IF(P1103="Work",Intervals!$A$4:$C$9,Intervals!$F$4:$H$9),3,1)</f>
        <v>Int_7-17</v>
      </c>
      <c r="R1103" t="str">
        <f t="shared" si="161"/>
        <v>1</v>
      </c>
      <c r="S1103">
        <f>VLOOKUP(N1103,IF(P1103="Work",Intervals!$A$4:$D$9,Intervals!$F$4:$I$9),4,1)</f>
        <v>3</v>
      </c>
    </row>
    <row r="1104" spans="1:19" x14ac:dyDescent="0.25">
      <c r="A1104" t="s">
        <v>100</v>
      </c>
      <c r="B1104" s="1" t="s">
        <v>2161</v>
      </c>
      <c r="C1104" t="s">
        <v>339</v>
      </c>
      <c r="D1104">
        <f t="shared" si="153"/>
        <v>1102</v>
      </c>
      <c r="E1104" t="s">
        <v>505</v>
      </c>
      <c r="F1104" t="s">
        <v>11565</v>
      </c>
      <c r="G1104" t="s">
        <v>30</v>
      </c>
      <c r="H1104" t="s">
        <v>11616</v>
      </c>
      <c r="I1104" t="s">
        <v>11690</v>
      </c>
      <c r="J1104">
        <f t="shared" si="154"/>
        <v>3</v>
      </c>
      <c r="K1104">
        <f t="shared" si="155"/>
        <v>6</v>
      </c>
      <c r="L1104" s="3">
        <f t="shared" si="156"/>
        <v>42649</v>
      </c>
      <c r="M1104" t="str">
        <f t="shared" si="157"/>
        <v>10:08:00</v>
      </c>
      <c r="N1104">
        <f t="shared" si="158"/>
        <v>608.00000000000011</v>
      </c>
      <c r="O1104">
        <f t="shared" si="159"/>
        <v>4</v>
      </c>
      <c r="P1104" t="str">
        <f t="shared" si="160"/>
        <v>Work</v>
      </c>
      <c r="Q1104" t="str">
        <f>VLOOKUP(N1104,IF(P1104="Work",Intervals!$A$4:$C$9,Intervals!$F$4:$H$9),3,1)</f>
        <v>Int_7-17</v>
      </c>
      <c r="R1104" t="str">
        <f t="shared" si="161"/>
        <v>1</v>
      </c>
      <c r="S1104">
        <f>VLOOKUP(N1104,IF(P1104="Work",Intervals!$A$4:$D$9,Intervals!$F$4:$I$9),4,1)</f>
        <v>3</v>
      </c>
    </row>
    <row r="1105" spans="1:19" x14ac:dyDescent="0.25">
      <c r="A1105" t="s">
        <v>128</v>
      </c>
      <c r="B1105" s="1" t="s">
        <v>2162</v>
      </c>
      <c r="C1105" t="s">
        <v>339</v>
      </c>
      <c r="D1105">
        <f t="shared" si="153"/>
        <v>1103</v>
      </c>
      <c r="E1105" t="s">
        <v>389</v>
      </c>
      <c r="F1105" t="s">
        <v>11563</v>
      </c>
      <c r="G1105" t="s">
        <v>30</v>
      </c>
      <c r="H1105" t="s">
        <v>11605</v>
      </c>
      <c r="I1105" t="s">
        <v>11679</v>
      </c>
      <c r="J1105">
        <f t="shared" si="154"/>
        <v>3</v>
      </c>
      <c r="K1105">
        <f t="shared" si="155"/>
        <v>6</v>
      </c>
      <c r="L1105" s="3">
        <f t="shared" si="156"/>
        <v>42649</v>
      </c>
      <c r="M1105" t="str">
        <f t="shared" si="157"/>
        <v>10:12:00</v>
      </c>
      <c r="N1105">
        <f t="shared" si="158"/>
        <v>612.00000000000011</v>
      </c>
      <c r="O1105">
        <f t="shared" si="159"/>
        <v>4</v>
      </c>
      <c r="P1105" t="str">
        <f t="shared" si="160"/>
        <v>Work</v>
      </c>
      <c r="Q1105" t="str">
        <f>VLOOKUP(N1105,IF(P1105="Work",Intervals!$A$4:$C$9,Intervals!$F$4:$H$9),3,1)</f>
        <v>Int_7-17</v>
      </c>
      <c r="R1105" t="str">
        <f t="shared" si="161"/>
        <v>1</v>
      </c>
      <c r="S1105">
        <f>VLOOKUP(N1105,IF(P1105="Work",Intervals!$A$4:$D$9,Intervals!$F$4:$I$9),4,1)</f>
        <v>3</v>
      </c>
    </row>
    <row r="1106" spans="1:19" x14ac:dyDescent="0.25">
      <c r="A1106" t="s">
        <v>83</v>
      </c>
      <c r="B1106" s="1" t="s">
        <v>2163</v>
      </c>
      <c r="C1106" t="s">
        <v>339</v>
      </c>
      <c r="D1106">
        <f t="shared" si="153"/>
        <v>1104</v>
      </c>
      <c r="E1106" t="s">
        <v>384</v>
      </c>
      <c r="F1106" t="s">
        <v>10</v>
      </c>
      <c r="G1106" t="s">
        <v>4</v>
      </c>
      <c r="H1106" t="s">
        <v>11589</v>
      </c>
      <c r="I1106" s="4">
        <v>42509</v>
      </c>
      <c r="J1106">
        <f t="shared" si="154"/>
        <v>3</v>
      </c>
      <c r="K1106">
        <f t="shared" si="155"/>
        <v>6</v>
      </c>
      <c r="L1106" s="3">
        <f t="shared" si="156"/>
        <v>42649</v>
      </c>
      <c r="M1106" t="str">
        <f t="shared" si="157"/>
        <v>10:14:00</v>
      </c>
      <c r="N1106">
        <f t="shared" si="158"/>
        <v>614</v>
      </c>
      <c r="O1106">
        <f t="shared" si="159"/>
        <v>4</v>
      </c>
      <c r="P1106" t="str">
        <f t="shared" si="160"/>
        <v>Work</v>
      </c>
      <c r="Q1106" t="str">
        <f>VLOOKUP(N1106,IF(P1106="Work",Intervals!$A$4:$C$9,Intervals!$F$4:$H$9),3,1)</f>
        <v>Int_7-17</v>
      </c>
      <c r="R1106" t="str">
        <f t="shared" si="161"/>
        <v>1</v>
      </c>
      <c r="S1106">
        <f>VLOOKUP(N1106,IF(P1106="Work",Intervals!$A$4:$D$9,Intervals!$F$4:$I$9),4,1)</f>
        <v>3</v>
      </c>
    </row>
    <row r="1107" spans="1:19" x14ac:dyDescent="0.25">
      <c r="A1107" t="s">
        <v>84</v>
      </c>
      <c r="B1107" s="1" t="s">
        <v>2164</v>
      </c>
      <c r="C1107" t="s">
        <v>339</v>
      </c>
      <c r="D1107">
        <f t="shared" si="153"/>
        <v>1105</v>
      </c>
      <c r="E1107" t="s">
        <v>429</v>
      </c>
      <c r="F1107" t="s">
        <v>10</v>
      </c>
      <c r="G1107" t="s">
        <v>4</v>
      </c>
      <c r="H1107" t="s">
        <v>11611</v>
      </c>
      <c r="I1107" t="s">
        <v>11685</v>
      </c>
      <c r="J1107">
        <f t="shared" si="154"/>
        <v>3</v>
      </c>
      <c r="K1107">
        <f t="shared" si="155"/>
        <v>6</v>
      </c>
      <c r="L1107" s="3">
        <f t="shared" si="156"/>
        <v>42649</v>
      </c>
      <c r="M1107" t="str">
        <f t="shared" si="157"/>
        <v>10:15:00</v>
      </c>
      <c r="N1107">
        <f t="shared" si="158"/>
        <v>614.99999999999989</v>
      </c>
      <c r="O1107">
        <f t="shared" si="159"/>
        <v>4</v>
      </c>
      <c r="P1107" t="str">
        <f t="shared" si="160"/>
        <v>Work</v>
      </c>
      <c r="Q1107" t="str">
        <f>VLOOKUP(N1107,IF(P1107="Work",Intervals!$A$4:$C$9,Intervals!$F$4:$H$9),3,1)</f>
        <v>Int_7-17</v>
      </c>
      <c r="R1107" t="str">
        <f t="shared" si="161"/>
        <v>1</v>
      </c>
      <c r="S1107">
        <f>VLOOKUP(N1107,IF(P1107="Work",Intervals!$A$4:$D$9,Intervals!$F$4:$I$9),4,1)</f>
        <v>3</v>
      </c>
    </row>
    <row r="1108" spans="1:19" x14ac:dyDescent="0.25">
      <c r="A1108" t="s">
        <v>196</v>
      </c>
      <c r="B1108" s="1" t="s">
        <v>2165</v>
      </c>
      <c r="C1108" t="s">
        <v>339</v>
      </c>
      <c r="D1108">
        <f t="shared" si="153"/>
        <v>1106</v>
      </c>
      <c r="E1108" t="s">
        <v>409</v>
      </c>
      <c r="F1108" t="s">
        <v>11563</v>
      </c>
      <c r="G1108" t="s">
        <v>4</v>
      </c>
      <c r="H1108" t="s">
        <v>11589</v>
      </c>
      <c r="I1108" s="4">
        <v>42509</v>
      </c>
      <c r="J1108">
        <f t="shared" si="154"/>
        <v>3</v>
      </c>
      <c r="K1108">
        <f t="shared" si="155"/>
        <v>6</v>
      </c>
      <c r="L1108" s="3">
        <f t="shared" si="156"/>
        <v>42649</v>
      </c>
      <c r="M1108" t="str">
        <f t="shared" si="157"/>
        <v>10:18:00</v>
      </c>
      <c r="N1108">
        <f t="shared" si="158"/>
        <v>618</v>
      </c>
      <c r="O1108">
        <f t="shared" si="159"/>
        <v>4</v>
      </c>
      <c r="P1108" t="str">
        <f t="shared" si="160"/>
        <v>Work</v>
      </c>
      <c r="Q1108" t="str">
        <f>VLOOKUP(N1108,IF(P1108="Work",Intervals!$A$4:$C$9,Intervals!$F$4:$H$9),3,1)</f>
        <v>Int_7-17</v>
      </c>
      <c r="R1108" t="str">
        <f t="shared" si="161"/>
        <v>1</v>
      </c>
      <c r="S1108">
        <f>VLOOKUP(N1108,IF(P1108="Work",Intervals!$A$4:$D$9,Intervals!$F$4:$I$9),4,1)</f>
        <v>3</v>
      </c>
    </row>
    <row r="1109" spans="1:19" x14ac:dyDescent="0.25">
      <c r="A1109" t="s">
        <v>115</v>
      </c>
      <c r="B1109" s="1" t="s">
        <v>2166</v>
      </c>
      <c r="C1109" t="s">
        <v>339</v>
      </c>
      <c r="D1109">
        <f t="shared" si="153"/>
        <v>1107</v>
      </c>
      <c r="E1109" t="s">
        <v>409</v>
      </c>
      <c r="F1109" t="s">
        <v>11563</v>
      </c>
      <c r="G1109" t="s">
        <v>4</v>
      </c>
      <c r="H1109" t="s">
        <v>11589</v>
      </c>
      <c r="I1109" s="4">
        <v>42509</v>
      </c>
      <c r="J1109">
        <f t="shared" si="154"/>
        <v>3</v>
      </c>
      <c r="K1109">
        <f t="shared" si="155"/>
        <v>6</v>
      </c>
      <c r="L1109" s="3">
        <f t="shared" si="156"/>
        <v>42649</v>
      </c>
      <c r="M1109" t="str">
        <f t="shared" si="157"/>
        <v>10:19:00</v>
      </c>
      <c r="N1109">
        <f t="shared" si="158"/>
        <v>618.99999999999989</v>
      </c>
      <c r="O1109">
        <f t="shared" si="159"/>
        <v>4</v>
      </c>
      <c r="P1109" t="str">
        <f t="shared" si="160"/>
        <v>Work</v>
      </c>
      <c r="Q1109" t="str">
        <f>VLOOKUP(N1109,IF(P1109="Work",Intervals!$A$4:$C$9,Intervals!$F$4:$H$9),3,1)</f>
        <v>Int_7-17</v>
      </c>
      <c r="R1109" t="str">
        <f t="shared" si="161"/>
        <v>1</v>
      </c>
      <c r="S1109">
        <f>VLOOKUP(N1109,IF(P1109="Work",Intervals!$A$4:$D$9,Intervals!$F$4:$I$9),4,1)</f>
        <v>3</v>
      </c>
    </row>
    <row r="1110" spans="1:19" x14ac:dyDescent="0.25">
      <c r="A1110" t="s">
        <v>136</v>
      </c>
      <c r="B1110" s="1" t="s">
        <v>2167</v>
      </c>
      <c r="C1110" t="s">
        <v>339</v>
      </c>
      <c r="D1110">
        <f t="shared" si="153"/>
        <v>1108</v>
      </c>
      <c r="E1110" t="s">
        <v>386</v>
      </c>
      <c r="F1110" t="s">
        <v>10</v>
      </c>
      <c r="G1110" t="s">
        <v>4</v>
      </c>
      <c r="H1110" t="s">
        <v>11603</v>
      </c>
      <c r="I1110" t="s">
        <v>11677</v>
      </c>
      <c r="J1110">
        <f t="shared" si="154"/>
        <v>3</v>
      </c>
      <c r="K1110">
        <f t="shared" si="155"/>
        <v>6</v>
      </c>
      <c r="L1110" s="3">
        <f t="shared" si="156"/>
        <v>42649</v>
      </c>
      <c r="M1110" t="str">
        <f t="shared" si="157"/>
        <v>10:22:00</v>
      </c>
      <c r="N1110">
        <f t="shared" si="158"/>
        <v>622</v>
      </c>
      <c r="O1110">
        <f t="shared" si="159"/>
        <v>4</v>
      </c>
      <c r="P1110" t="str">
        <f t="shared" si="160"/>
        <v>Work</v>
      </c>
      <c r="Q1110" t="str">
        <f>VLOOKUP(N1110,IF(P1110="Work",Intervals!$A$4:$C$9,Intervals!$F$4:$H$9),3,1)</f>
        <v>Int_7-17</v>
      </c>
      <c r="R1110" t="str">
        <f t="shared" si="161"/>
        <v>1</v>
      </c>
      <c r="S1110">
        <f>VLOOKUP(N1110,IF(P1110="Work",Intervals!$A$4:$D$9,Intervals!$F$4:$I$9),4,1)</f>
        <v>3</v>
      </c>
    </row>
    <row r="1111" spans="1:19" x14ac:dyDescent="0.25">
      <c r="A1111" t="s">
        <v>170</v>
      </c>
      <c r="B1111" s="1" t="s">
        <v>2168</v>
      </c>
      <c r="C1111" t="s">
        <v>339</v>
      </c>
      <c r="D1111">
        <f t="shared" si="153"/>
        <v>1109</v>
      </c>
      <c r="E1111" t="s">
        <v>347</v>
      </c>
      <c r="F1111" t="s">
        <v>10</v>
      </c>
      <c r="G1111" t="s">
        <v>4</v>
      </c>
      <c r="H1111" t="s">
        <v>11589</v>
      </c>
      <c r="I1111" s="4">
        <v>42509</v>
      </c>
      <c r="J1111">
        <f t="shared" si="154"/>
        <v>3</v>
      </c>
      <c r="K1111">
        <f t="shared" si="155"/>
        <v>6</v>
      </c>
      <c r="L1111" s="3">
        <f t="shared" si="156"/>
        <v>42649</v>
      </c>
      <c r="M1111" t="str">
        <f t="shared" si="157"/>
        <v>10:24:00</v>
      </c>
      <c r="N1111">
        <f t="shared" si="158"/>
        <v>624</v>
      </c>
      <c r="O1111">
        <f t="shared" si="159"/>
        <v>4</v>
      </c>
      <c r="P1111" t="str">
        <f t="shared" si="160"/>
        <v>Work</v>
      </c>
      <c r="Q1111" t="str">
        <f>VLOOKUP(N1111,IF(P1111="Work",Intervals!$A$4:$C$9,Intervals!$F$4:$H$9),3,1)</f>
        <v>Int_7-17</v>
      </c>
      <c r="R1111" t="str">
        <f t="shared" si="161"/>
        <v>1</v>
      </c>
      <c r="S1111">
        <f>VLOOKUP(N1111,IF(P1111="Work",Intervals!$A$4:$D$9,Intervals!$F$4:$I$9),4,1)</f>
        <v>3</v>
      </c>
    </row>
    <row r="1112" spans="1:19" x14ac:dyDescent="0.25">
      <c r="A1112" t="s">
        <v>128</v>
      </c>
      <c r="B1112" s="1" t="s">
        <v>2169</v>
      </c>
      <c r="C1112" t="s">
        <v>339</v>
      </c>
      <c r="D1112">
        <f t="shared" si="153"/>
        <v>1110</v>
      </c>
      <c r="E1112" t="s">
        <v>389</v>
      </c>
      <c r="F1112" t="s">
        <v>11563</v>
      </c>
      <c r="G1112" t="s">
        <v>30</v>
      </c>
      <c r="H1112" t="s">
        <v>11605</v>
      </c>
      <c r="I1112" t="s">
        <v>11679</v>
      </c>
      <c r="J1112">
        <f t="shared" si="154"/>
        <v>3</v>
      </c>
      <c r="K1112">
        <f t="shared" si="155"/>
        <v>6</v>
      </c>
      <c r="L1112" s="3">
        <f t="shared" si="156"/>
        <v>42649</v>
      </c>
      <c r="M1112" t="str">
        <f t="shared" si="157"/>
        <v>10:25:00</v>
      </c>
      <c r="N1112">
        <f t="shared" si="158"/>
        <v>624.99999999999989</v>
      </c>
      <c r="O1112">
        <f t="shared" si="159"/>
        <v>4</v>
      </c>
      <c r="P1112" t="str">
        <f t="shared" si="160"/>
        <v>Work</v>
      </c>
      <c r="Q1112" t="str">
        <f>VLOOKUP(N1112,IF(P1112="Work",Intervals!$A$4:$C$9,Intervals!$F$4:$H$9),3,1)</f>
        <v>Int_7-17</v>
      </c>
      <c r="R1112" t="str">
        <f t="shared" si="161"/>
        <v>1</v>
      </c>
      <c r="S1112">
        <f>VLOOKUP(N1112,IF(P1112="Work",Intervals!$A$4:$D$9,Intervals!$F$4:$I$9),4,1)</f>
        <v>3</v>
      </c>
    </row>
    <row r="1113" spans="1:19" x14ac:dyDescent="0.25">
      <c r="A1113" t="s">
        <v>115</v>
      </c>
      <c r="B1113" s="1" t="s">
        <v>2170</v>
      </c>
      <c r="C1113" t="s">
        <v>339</v>
      </c>
      <c r="D1113">
        <f t="shared" si="153"/>
        <v>1111</v>
      </c>
      <c r="E1113" t="s">
        <v>409</v>
      </c>
      <c r="F1113" t="s">
        <v>11563</v>
      </c>
      <c r="G1113" t="s">
        <v>4</v>
      </c>
      <c r="H1113" t="s">
        <v>11589</v>
      </c>
      <c r="I1113" s="4">
        <v>42509</v>
      </c>
      <c r="J1113">
        <f t="shared" si="154"/>
        <v>3</v>
      </c>
      <c r="K1113">
        <f t="shared" si="155"/>
        <v>6</v>
      </c>
      <c r="L1113" s="3">
        <f t="shared" si="156"/>
        <v>42649</v>
      </c>
      <c r="M1113" t="str">
        <f t="shared" si="157"/>
        <v>10:26:00</v>
      </c>
      <c r="N1113">
        <f t="shared" si="158"/>
        <v>626</v>
      </c>
      <c r="O1113">
        <f t="shared" si="159"/>
        <v>4</v>
      </c>
      <c r="P1113" t="str">
        <f t="shared" si="160"/>
        <v>Work</v>
      </c>
      <c r="Q1113" t="str">
        <f>VLOOKUP(N1113,IF(P1113="Work",Intervals!$A$4:$C$9,Intervals!$F$4:$H$9),3,1)</f>
        <v>Int_7-17</v>
      </c>
      <c r="R1113" t="str">
        <f t="shared" si="161"/>
        <v>1</v>
      </c>
      <c r="S1113">
        <f>VLOOKUP(N1113,IF(P1113="Work",Intervals!$A$4:$D$9,Intervals!$F$4:$I$9),4,1)</f>
        <v>3</v>
      </c>
    </row>
    <row r="1114" spans="1:19" x14ac:dyDescent="0.25">
      <c r="A1114" t="s">
        <v>95</v>
      </c>
      <c r="B1114" s="1" t="s">
        <v>2170</v>
      </c>
      <c r="C1114" t="s">
        <v>339</v>
      </c>
      <c r="D1114">
        <f t="shared" si="153"/>
        <v>1112</v>
      </c>
      <c r="E1114" t="s">
        <v>508</v>
      </c>
      <c r="F1114" t="s">
        <v>10</v>
      </c>
      <c r="G1114" t="s">
        <v>4</v>
      </c>
      <c r="H1114" t="s">
        <v>11589</v>
      </c>
      <c r="I1114" s="4">
        <v>42509</v>
      </c>
      <c r="J1114">
        <f t="shared" si="154"/>
        <v>3</v>
      </c>
      <c r="K1114">
        <f t="shared" si="155"/>
        <v>6</v>
      </c>
      <c r="L1114" s="3">
        <f t="shared" si="156"/>
        <v>42649</v>
      </c>
      <c r="M1114" t="str">
        <f t="shared" si="157"/>
        <v>10:26:00</v>
      </c>
      <c r="N1114">
        <f t="shared" si="158"/>
        <v>626</v>
      </c>
      <c r="O1114">
        <f t="shared" si="159"/>
        <v>4</v>
      </c>
      <c r="P1114" t="str">
        <f t="shared" si="160"/>
        <v>Work</v>
      </c>
      <c r="Q1114" t="str">
        <f>VLOOKUP(N1114,IF(P1114="Work",Intervals!$A$4:$C$9,Intervals!$F$4:$H$9),3,1)</f>
        <v>Int_7-17</v>
      </c>
      <c r="R1114" t="str">
        <f t="shared" si="161"/>
        <v>1</v>
      </c>
      <c r="S1114">
        <f>VLOOKUP(N1114,IF(P1114="Work",Intervals!$A$4:$D$9,Intervals!$F$4:$I$9),4,1)</f>
        <v>3</v>
      </c>
    </row>
    <row r="1115" spans="1:19" x14ac:dyDescent="0.25">
      <c r="A1115" t="s">
        <v>136</v>
      </c>
      <c r="B1115" s="1" t="s">
        <v>2171</v>
      </c>
      <c r="C1115" t="s">
        <v>339</v>
      </c>
      <c r="D1115">
        <f t="shared" si="153"/>
        <v>1113</v>
      </c>
      <c r="E1115" t="s">
        <v>386</v>
      </c>
      <c r="F1115" t="s">
        <v>10</v>
      </c>
      <c r="G1115" t="s">
        <v>4</v>
      </c>
      <c r="H1115" t="s">
        <v>11603</v>
      </c>
      <c r="I1115" t="s">
        <v>11677</v>
      </c>
      <c r="J1115">
        <f t="shared" si="154"/>
        <v>3</v>
      </c>
      <c r="K1115">
        <f t="shared" si="155"/>
        <v>6</v>
      </c>
      <c r="L1115" s="3">
        <f t="shared" si="156"/>
        <v>42649</v>
      </c>
      <c r="M1115" t="str">
        <f t="shared" si="157"/>
        <v>10:27:00</v>
      </c>
      <c r="N1115">
        <f t="shared" si="158"/>
        <v>626.99999999999989</v>
      </c>
      <c r="O1115">
        <f t="shared" si="159"/>
        <v>4</v>
      </c>
      <c r="P1115" t="str">
        <f t="shared" si="160"/>
        <v>Work</v>
      </c>
      <c r="Q1115" t="str">
        <f>VLOOKUP(N1115,IF(P1115="Work",Intervals!$A$4:$C$9,Intervals!$F$4:$H$9),3,1)</f>
        <v>Int_7-17</v>
      </c>
      <c r="R1115" t="str">
        <f t="shared" si="161"/>
        <v>1</v>
      </c>
      <c r="S1115">
        <f>VLOOKUP(N1115,IF(P1115="Work",Intervals!$A$4:$D$9,Intervals!$F$4:$I$9),4,1)</f>
        <v>3</v>
      </c>
    </row>
    <row r="1116" spans="1:19" x14ac:dyDescent="0.25">
      <c r="A1116" t="s">
        <v>248</v>
      </c>
      <c r="B1116" s="1" t="s">
        <v>2172</v>
      </c>
      <c r="C1116" t="s">
        <v>339</v>
      </c>
      <c r="D1116">
        <f t="shared" si="153"/>
        <v>1114</v>
      </c>
      <c r="E1116" t="s">
        <v>386</v>
      </c>
      <c r="F1116" t="s">
        <v>10</v>
      </c>
      <c r="G1116" t="s">
        <v>4</v>
      </c>
      <c r="H1116" t="s">
        <v>11603</v>
      </c>
      <c r="I1116" t="s">
        <v>11677</v>
      </c>
      <c r="J1116">
        <f t="shared" si="154"/>
        <v>3</v>
      </c>
      <c r="K1116">
        <f t="shared" si="155"/>
        <v>6</v>
      </c>
      <c r="L1116" s="3">
        <f t="shared" si="156"/>
        <v>42649</v>
      </c>
      <c r="M1116" t="str">
        <f t="shared" si="157"/>
        <v>10:28:00</v>
      </c>
      <c r="N1116">
        <f t="shared" si="158"/>
        <v>628</v>
      </c>
      <c r="O1116">
        <f t="shared" si="159"/>
        <v>4</v>
      </c>
      <c r="P1116" t="str">
        <f t="shared" si="160"/>
        <v>Work</v>
      </c>
      <c r="Q1116" t="str">
        <f>VLOOKUP(N1116,IF(P1116="Work",Intervals!$A$4:$C$9,Intervals!$F$4:$H$9),3,1)</f>
        <v>Int_7-17</v>
      </c>
      <c r="R1116" t="str">
        <f t="shared" si="161"/>
        <v>1</v>
      </c>
      <c r="S1116">
        <f>VLOOKUP(N1116,IF(P1116="Work",Intervals!$A$4:$D$9,Intervals!$F$4:$I$9),4,1)</f>
        <v>3</v>
      </c>
    </row>
    <row r="1117" spans="1:19" x14ac:dyDescent="0.25">
      <c r="A1117" t="s">
        <v>162</v>
      </c>
      <c r="B1117" s="1" t="s">
        <v>2172</v>
      </c>
      <c r="C1117" t="s">
        <v>339</v>
      </c>
      <c r="D1117">
        <f t="shared" si="153"/>
        <v>1115</v>
      </c>
      <c r="E1117" t="s">
        <v>387</v>
      </c>
      <c r="F1117" t="s">
        <v>3</v>
      </c>
      <c r="G1117" t="s">
        <v>4</v>
      </c>
      <c r="H1117" t="s">
        <v>11597</v>
      </c>
      <c r="I1117" t="s">
        <v>11671</v>
      </c>
      <c r="J1117">
        <f t="shared" si="154"/>
        <v>3</v>
      </c>
      <c r="K1117">
        <f t="shared" si="155"/>
        <v>6</v>
      </c>
      <c r="L1117" s="3">
        <f t="shared" si="156"/>
        <v>42649</v>
      </c>
      <c r="M1117" t="str">
        <f t="shared" si="157"/>
        <v>10:28:00</v>
      </c>
      <c r="N1117">
        <f t="shared" si="158"/>
        <v>628</v>
      </c>
      <c r="O1117">
        <f t="shared" si="159"/>
        <v>4</v>
      </c>
      <c r="P1117" t="str">
        <f t="shared" si="160"/>
        <v>Work</v>
      </c>
      <c r="Q1117" t="str">
        <f>VLOOKUP(N1117,IF(P1117="Work",Intervals!$A$4:$C$9,Intervals!$F$4:$H$9),3,1)</f>
        <v>Int_7-17</v>
      </c>
      <c r="R1117" t="str">
        <f t="shared" si="161"/>
        <v>1</v>
      </c>
      <c r="S1117">
        <f>VLOOKUP(N1117,IF(P1117="Work",Intervals!$A$4:$D$9,Intervals!$F$4:$I$9),4,1)</f>
        <v>3</v>
      </c>
    </row>
    <row r="1118" spans="1:19" x14ac:dyDescent="0.25">
      <c r="A1118" t="s">
        <v>155</v>
      </c>
      <c r="B1118" s="1" t="s">
        <v>2173</v>
      </c>
      <c r="C1118" t="s">
        <v>339</v>
      </c>
      <c r="D1118">
        <f t="shared" si="153"/>
        <v>1116</v>
      </c>
      <c r="E1118" t="s">
        <v>357</v>
      </c>
      <c r="F1118" t="s">
        <v>3</v>
      </c>
      <c r="G1118" t="s">
        <v>4</v>
      </c>
      <c r="H1118" t="s">
        <v>11597</v>
      </c>
      <c r="I1118" t="s">
        <v>11671</v>
      </c>
      <c r="J1118">
        <f t="shared" si="154"/>
        <v>3</v>
      </c>
      <c r="K1118">
        <f t="shared" si="155"/>
        <v>6</v>
      </c>
      <c r="L1118" s="3">
        <f t="shared" si="156"/>
        <v>42649</v>
      </c>
      <c r="M1118" t="str">
        <f t="shared" si="157"/>
        <v>10:30:00</v>
      </c>
      <c r="N1118">
        <f t="shared" si="158"/>
        <v>630</v>
      </c>
      <c r="O1118">
        <f t="shared" si="159"/>
        <v>4</v>
      </c>
      <c r="P1118" t="str">
        <f t="shared" si="160"/>
        <v>Work</v>
      </c>
      <c r="Q1118" t="str">
        <f>VLOOKUP(N1118,IF(P1118="Work",Intervals!$A$4:$C$9,Intervals!$F$4:$H$9),3,1)</f>
        <v>Int_7-17</v>
      </c>
      <c r="R1118" t="str">
        <f t="shared" si="161"/>
        <v>1</v>
      </c>
      <c r="S1118">
        <f>VLOOKUP(N1118,IF(P1118="Work",Intervals!$A$4:$D$9,Intervals!$F$4:$I$9),4,1)</f>
        <v>3</v>
      </c>
    </row>
    <row r="1119" spans="1:19" x14ac:dyDescent="0.25">
      <c r="A1119" t="s">
        <v>86</v>
      </c>
      <c r="B1119" s="1" t="s">
        <v>2174</v>
      </c>
      <c r="C1119" t="s">
        <v>339</v>
      </c>
      <c r="D1119">
        <f t="shared" si="153"/>
        <v>1117</v>
      </c>
      <c r="E1119" t="s">
        <v>419</v>
      </c>
      <c r="F1119" t="s">
        <v>10</v>
      </c>
      <c r="G1119" t="s">
        <v>4</v>
      </c>
      <c r="H1119" t="s">
        <v>11589</v>
      </c>
      <c r="I1119" s="4">
        <v>42509</v>
      </c>
      <c r="J1119">
        <f t="shared" si="154"/>
        <v>3</v>
      </c>
      <c r="K1119">
        <f t="shared" si="155"/>
        <v>6</v>
      </c>
      <c r="L1119" s="3">
        <f t="shared" si="156"/>
        <v>42649</v>
      </c>
      <c r="M1119" t="str">
        <f t="shared" si="157"/>
        <v>10:32:00</v>
      </c>
      <c r="N1119">
        <f t="shared" si="158"/>
        <v>632</v>
      </c>
      <c r="O1119">
        <f t="shared" si="159"/>
        <v>4</v>
      </c>
      <c r="P1119" t="str">
        <f t="shared" si="160"/>
        <v>Work</v>
      </c>
      <c r="Q1119" t="str">
        <f>VLOOKUP(N1119,IF(P1119="Work",Intervals!$A$4:$C$9,Intervals!$F$4:$H$9),3,1)</f>
        <v>Int_7-17</v>
      </c>
      <c r="R1119" t="str">
        <f t="shared" si="161"/>
        <v>1</v>
      </c>
      <c r="S1119">
        <f>VLOOKUP(N1119,IF(P1119="Work",Intervals!$A$4:$D$9,Intervals!$F$4:$I$9),4,1)</f>
        <v>3</v>
      </c>
    </row>
    <row r="1120" spans="1:19" x14ac:dyDescent="0.25">
      <c r="A1120" t="s">
        <v>141</v>
      </c>
      <c r="B1120" s="1" t="s">
        <v>2175</v>
      </c>
      <c r="C1120" t="s">
        <v>339</v>
      </c>
      <c r="D1120">
        <f t="shared" si="153"/>
        <v>1118</v>
      </c>
      <c r="E1120" t="s">
        <v>385</v>
      </c>
      <c r="F1120" t="s">
        <v>3</v>
      </c>
      <c r="G1120" t="s">
        <v>4</v>
      </c>
      <c r="H1120" t="s">
        <v>11597</v>
      </c>
      <c r="I1120" t="s">
        <v>11671</v>
      </c>
      <c r="J1120">
        <f t="shared" si="154"/>
        <v>3</v>
      </c>
      <c r="K1120">
        <f t="shared" si="155"/>
        <v>6</v>
      </c>
      <c r="L1120" s="3">
        <f t="shared" si="156"/>
        <v>42649</v>
      </c>
      <c r="M1120" t="str">
        <f t="shared" si="157"/>
        <v>10:35:00</v>
      </c>
      <c r="N1120">
        <f t="shared" si="158"/>
        <v>635.00000000000011</v>
      </c>
      <c r="O1120">
        <f t="shared" si="159"/>
        <v>4</v>
      </c>
      <c r="P1120" t="str">
        <f t="shared" si="160"/>
        <v>Work</v>
      </c>
      <c r="Q1120" t="str">
        <f>VLOOKUP(N1120,IF(P1120="Work",Intervals!$A$4:$C$9,Intervals!$F$4:$H$9),3,1)</f>
        <v>Int_7-17</v>
      </c>
      <c r="R1120" t="str">
        <f t="shared" si="161"/>
        <v>1</v>
      </c>
      <c r="S1120">
        <f>VLOOKUP(N1120,IF(P1120="Work",Intervals!$A$4:$D$9,Intervals!$F$4:$I$9),4,1)</f>
        <v>3</v>
      </c>
    </row>
    <row r="1121" spans="1:19" x14ac:dyDescent="0.25">
      <c r="A1121" t="s">
        <v>87</v>
      </c>
      <c r="B1121" s="1" t="s">
        <v>2176</v>
      </c>
      <c r="C1121" t="s">
        <v>339</v>
      </c>
      <c r="D1121">
        <f t="shared" si="153"/>
        <v>1119</v>
      </c>
      <c r="E1121" t="s">
        <v>346</v>
      </c>
      <c r="F1121" t="s">
        <v>10</v>
      </c>
      <c r="G1121" t="s">
        <v>4</v>
      </c>
      <c r="H1121" t="s">
        <v>11589</v>
      </c>
      <c r="I1121" s="4">
        <v>42509</v>
      </c>
      <c r="J1121">
        <f t="shared" si="154"/>
        <v>3</v>
      </c>
      <c r="K1121">
        <f t="shared" si="155"/>
        <v>6</v>
      </c>
      <c r="L1121" s="3">
        <f t="shared" si="156"/>
        <v>42649</v>
      </c>
      <c r="M1121" t="str">
        <f t="shared" si="157"/>
        <v>10:36:00</v>
      </c>
      <c r="N1121">
        <f t="shared" si="158"/>
        <v>636</v>
      </c>
      <c r="O1121">
        <f t="shared" si="159"/>
        <v>4</v>
      </c>
      <c r="P1121" t="str">
        <f t="shared" si="160"/>
        <v>Work</v>
      </c>
      <c r="Q1121" t="str">
        <f>VLOOKUP(N1121,IF(P1121="Work",Intervals!$A$4:$C$9,Intervals!$F$4:$H$9),3,1)</f>
        <v>Int_7-17</v>
      </c>
      <c r="R1121" t="str">
        <f t="shared" si="161"/>
        <v>1</v>
      </c>
      <c r="S1121">
        <f>VLOOKUP(N1121,IF(P1121="Work",Intervals!$A$4:$D$9,Intervals!$F$4:$I$9),4,1)</f>
        <v>3</v>
      </c>
    </row>
    <row r="1122" spans="1:19" x14ac:dyDescent="0.25">
      <c r="A1122" t="s">
        <v>167</v>
      </c>
      <c r="B1122" s="1" t="s">
        <v>2177</v>
      </c>
      <c r="C1122" t="s">
        <v>339</v>
      </c>
      <c r="D1122">
        <f t="shared" si="153"/>
        <v>1120</v>
      </c>
      <c r="E1122" t="s">
        <v>391</v>
      </c>
      <c r="F1122" t="s">
        <v>10</v>
      </c>
      <c r="G1122" t="s">
        <v>4</v>
      </c>
      <c r="H1122" t="s">
        <v>11603</v>
      </c>
      <c r="I1122" t="s">
        <v>11677</v>
      </c>
      <c r="J1122">
        <f t="shared" si="154"/>
        <v>3</v>
      </c>
      <c r="K1122">
        <f t="shared" si="155"/>
        <v>6</v>
      </c>
      <c r="L1122" s="3">
        <f t="shared" si="156"/>
        <v>42649</v>
      </c>
      <c r="M1122" t="str">
        <f t="shared" si="157"/>
        <v>10:41:00</v>
      </c>
      <c r="N1122">
        <f t="shared" si="158"/>
        <v>641.00000000000011</v>
      </c>
      <c r="O1122">
        <f t="shared" si="159"/>
        <v>4</v>
      </c>
      <c r="P1122" t="str">
        <f t="shared" si="160"/>
        <v>Work</v>
      </c>
      <c r="Q1122" t="str">
        <f>VLOOKUP(N1122,IF(P1122="Work",Intervals!$A$4:$C$9,Intervals!$F$4:$H$9),3,1)</f>
        <v>Int_7-17</v>
      </c>
      <c r="R1122" t="str">
        <f t="shared" si="161"/>
        <v>1</v>
      </c>
      <c r="S1122">
        <f>VLOOKUP(N1122,IF(P1122="Work",Intervals!$A$4:$D$9,Intervals!$F$4:$I$9),4,1)</f>
        <v>3</v>
      </c>
    </row>
    <row r="1123" spans="1:19" x14ac:dyDescent="0.25">
      <c r="A1123" t="s">
        <v>177</v>
      </c>
      <c r="B1123" s="1" t="s">
        <v>2178</v>
      </c>
      <c r="C1123" t="s">
        <v>339</v>
      </c>
      <c r="D1123">
        <f t="shared" si="153"/>
        <v>1121</v>
      </c>
      <c r="E1123" t="s">
        <v>406</v>
      </c>
      <c r="F1123" t="s">
        <v>11568</v>
      </c>
      <c r="G1123" t="s">
        <v>4</v>
      </c>
      <c r="H1123" t="s">
        <v>11589</v>
      </c>
      <c r="I1123" s="4">
        <v>42509</v>
      </c>
      <c r="J1123">
        <f t="shared" si="154"/>
        <v>3</v>
      </c>
      <c r="K1123">
        <f t="shared" si="155"/>
        <v>6</v>
      </c>
      <c r="L1123" s="3">
        <f t="shared" si="156"/>
        <v>42649</v>
      </c>
      <c r="M1123" t="str">
        <f t="shared" si="157"/>
        <v>10:42:00</v>
      </c>
      <c r="N1123">
        <f t="shared" si="158"/>
        <v>642</v>
      </c>
      <c r="O1123">
        <f t="shared" si="159"/>
        <v>4</v>
      </c>
      <c r="P1123" t="str">
        <f t="shared" si="160"/>
        <v>Work</v>
      </c>
      <c r="Q1123" t="str">
        <f>VLOOKUP(N1123,IF(P1123="Work",Intervals!$A$4:$C$9,Intervals!$F$4:$H$9),3,1)</f>
        <v>Int_7-17</v>
      </c>
      <c r="R1123" t="str">
        <f t="shared" si="161"/>
        <v>1</v>
      </c>
      <c r="S1123">
        <f>VLOOKUP(N1123,IF(P1123="Work",Intervals!$A$4:$D$9,Intervals!$F$4:$I$9),4,1)</f>
        <v>3</v>
      </c>
    </row>
    <row r="1124" spans="1:19" x14ac:dyDescent="0.25">
      <c r="A1124" t="s">
        <v>142</v>
      </c>
      <c r="B1124" s="1" t="s">
        <v>2179</v>
      </c>
      <c r="C1124" t="s">
        <v>339</v>
      </c>
      <c r="D1124">
        <f t="shared" si="153"/>
        <v>1122</v>
      </c>
      <c r="E1124" t="s">
        <v>391</v>
      </c>
      <c r="F1124" t="s">
        <v>10</v>
      </c>
      <c r="G1124" t="s">
        <v>4</v>
      </c>
      <c r="H1124" t="s">
        <v>11603</v>
      </c>
      <c r="I1124" t="s">
        <v>11677</v>
      </c>
      <c r="J1124">
        <f t="shared" si="154"/>
        <v>3</v>
      </c>
      <c r="K1124">
        <f t="shared" si="155"/>
        <v>6</v>
      </c>
      <c r="L1124" s="3">
        <f t="shared" si="156"/>
        <v>42649</v>
      </c>
      <c r="M1124" t="str">
        <f t="shared" si="157"/>
        <v>10:43:00</v>
      </c>
      <c r="N1124">
        <f t="shared" si="158"/>
        <v>643.00000000000011</v>
      </c>
      <c r="O1124">
        <f t="shared" si="159"/>
        <v>4</v>
      </c>
      <c r="P1124" t="str">
        <f t="shared" si="160"/>
        <v>Work</v>
      </c>
      <c r="Q1124" t="str">
        <f>VLOOKUP(N1124,IF(P1124="Work",Intervals!$A$4:$C$9,Intervals!$F$4:$H$9),3,1)</f>
        <v>Int_7-17</v>
      </c>
      <c r="R1124" t="str">
        <f t="shared" si="161"/>
        <v>1</v>
      </c>
      <c r="S1124">
        <f>VLOOKUP(N1124,IF(P1124="Work",Intervals!$A$4:$D$9,Intervals!$F$4:$I$9),4,1)</f>
        <v>3</v>
      </c>
    </row>
    <row r="1125" spans="1:19" x14ac:dyDescent="0.25">
      <c r="A1125" t="s">
        <v>184</v>
      </c>
      <c r="B1125" s="1" t="s">
        <v>2180</v>
      </c>
      <c r="C1125" t="s">
        <v>339</v>
      </c>
      <c r="D1125">
        <f t="shared" si="153"/>
        <v>1123</v>
      </c>
      <c r="E1125" t="s">
        <v>379</v>
      </c>
      <c r="F1125" t="s">
        <v>10</v>
      </c>
      <c r="G1125" t="s">
        <v>4</v>
      </c>
      <c r="H1125" t="s">
        <v>11589</v>
      </c>
      <c r="I1125" s="4">
        <v>42509</v>
      </c>
      <c r="J1125">
        <f t="shared" si="154"/>
        <v>3</v>
      </c>
      <c r="K1125">
        <f t="shared" si="155"/>
        <v>6</v>
      </c>
      <c r="L1125" s="3">
        <f t="shared" si="156"/>
        <v>42649</v>
      </c>
      <c r="M1125" t="str">
        <f t="shared" si="157"/>
        <v>10:46:00</v>
      </c>
      <c r="N1125">
        <f t="shared" si="158"/>
        <v>646</v>
      </c>
      <c r="O1125">
        <f t="shared" si="159"/>
        <v>4</v>
      </c>
      <c r="P1125" t="str">
        <f t="shared" si="160"/>
        <v>Work</v>
      </c>
      <c r="Q1125" t="str">
        <f>VLOOKUP(N1125,IF(P1125="Work",Intervals!$A$4:$C$9,Intervals!$F$4:$H$9),3,1)</f>
        <v>Int_7-17</v>
      </c>
      <c r="R1125" t="str">
        <f t="shared" si="161"/>
        <v>1</v>
      </c>
      <c r="S1125">
        <f>VLOOKUP(N1125,IF(P1125="Work",Intervals!$A$4:$D$9,Intervals!$F$4:$I$9),4,1)</f>
        <v>3</v>
      </c>
    </row>
    <row r="1126" spans="1:19" x14ac:dyDescent="0.25">
      <c r="A1126" t="s">
        <v>163</v>
      </c>
      <c r="B1126" s="1" t="s">
        <v>2181</v>
      </c>
      <c r="C1126" t="s">
        <v>339</v>
      </c>
      <c r="D1126">
        <f t="shared" si="153"/>
        <v>1124</v>
      </c>
      <c r="E1126" t="s">
        <v>347</v>
      </c>
      <c r="F1126" t="s">
        <v>10</v>
      </c>
      <c r="G1126" t="s">
        <v>4</v>
      </c>
      <c r="H1126" t="s">
        <v>11589</v>
      </c>
      <c r="I1126" s="4">
        <v>42509</v>
      </c>
      <c r="J1126">
        <f t="shared" si="154"/>
        <v>3</v>
      </c>
      <c r="K1126">
        <f t="shared" si="155"/>
        <v>6</v>
      </c>
      <c r="L1126" s="3">
        <f t="shared" si="156"/>
        <v>42649</v>
      </c>
      <c r="M1126" t="str">
        <f t="shared" si="157"/>
        <v>10:51:00</v>
      </c>
      <c r="N1126">
        <f t="shared" si="158"/>
        <v>651.00000000000011</v>
      </c>
      <c r="O1126">
        <f t="shared" si="159"/>
        <v>4</v>
      </c>
      <c r="P1126" t="str">
        <f t="shared" si="160"/>
        <v>Work</v>
      </c>
      <c r="Q1126" t="str">
        <f>VLOOKUP(N1126,IF(P1126="Work",Intervals!$A$4:$C$9,Intervals!$F$4:$H$9),3,1)</f>
        <v>Int_7-17</v>
      </c>
      <c r="R1126" t="str">
        <f t="shared" si="161"/>
        <v>1</v>
      </c>
      <c r="S1126">
        <f>VLOOKUP(N1126,IF(P1126="Work",Intervals!$A$4:$D$9,Intervals!$F$4:$I$9),4,1)</f>
        <v>3</v>
      </c>
    </row>
    <row r="1127" spans="1:19" x14ac:dyDescent="0.25">
      <c r="A1127" t="s">
        <v>175</v>
      </c>
      <c r="B1127" s="1" t="s">
        <v>2182</v>
      </c>
      <c r="C1127" t="s">
        <v>339</v>
      </c>
      <c r="D1127">
        <f t="shared" si="153"/>
        <v>1125</v>
      </c>
      <c r="E1127" t="s">
        <v>391</v>
      </c>
      <c r="F1127" t="s">
        <v>10</v>
      </c>
      <c r="G1127" t="s">
        <v>4</v>
      </c>
      <c r="H1127" t="s">
        <v>11603</v>
      </c>
      <c r="I1127" t="s">
        <v>11677</v>
      </c>
      <c r="J1127">
        <f t="shared" si="154"/>
        <v>3</v>
      </c>
      <c r="K1127">
        <f t="shared" si="155"/>
        <v>6</v>
      </c>
      <c r="L1127" s="3">
        <f t="shared" si="156"/>
        <v>42649</v>
      </c>
      <c r="M1127" t="str">
        <f t="shared" si="157"/>
        <v>10:54:00</v>
      </c>
      <c r="N1127">
        <f t="shared" si="158"/>
        <v>653.99999999999989</v>
      </c>
      <c r="O1127">
        <f t="shared" si="159"/>
        <v>4</v>
      </c>
      <c r="P1127" t="str">
        <f t="shared" si="160"/>
        <v>Work</v>
      </c>
      <c r="Q1127" t="str">
        <f>VLOOKUP(N1127,IF(P1127="Work",Intervals!$A$4:$C$9,Intervals!$F$4:$H$9),3,1)</f>
        <v>Int_7-17</v>
      </c>
      <c r="R1127" t="str">
        <f t="shared" si="161"/>
        <v>1</v>
      </c>
      <c r="S1127">
        <f>VLOOKUP(N1127,IF(P1127="Work",Intervals!$A$4:$D$9,Intervals!$F$4:$I$9),4,1)</f>
        <v>3</v>
      </c>
    </row>
    <row r="1128" spans="1:19" x14ac:dyDescent="0.25">
      <c r="A1128" t="s">
        <v>130</v>
      </c>
      <c r="B1128" s="1" t="s">
        <v>2183</v>
      </c>
      <c r="C1128" t="s">
        <v>339</v>
      </c>
      <c r="D1128">
        <f t="shared" si="153"/>
        <v>1126</v>
      </c>
      <c r="E1128" t="s">
        <v>507</v>
      </c>
      <c r="F1128" t="s">
        <v>10</v>
      </c>
      <c r="G1128" t="s">
        <v>4</v>
      </c>
      <c r="H1128" t="s">
        <v>11589</v>
      </c>
      <c r="I1128" s="4">
        <v>42509</v>
      </c>
      <c r="J1128">
        <f t="shared" si="154"/>
        <v>3</v>
      </c>
      <c r="K1128">
        <f t="shared" si="155"/>
        <v>6</v>
      </c>
      <c r="L1128" s="3">
        <f t="shared" si="156"/>
        <v>42649</v>
      </c>
      <c r="M1128" t="str">
        <f t="shared" si="157"/>
        <v>11:00:00</v>
      </c>
      <c r="N1128">
        <f t="shared" si="158"/>
        <v>659.99999999999989</v>
      </c>
      <c r="O1128">
        <f t="shared" si="159"/>
        <v>4</v>
      </c>
      <c r="P1128" t="str">
        <f t="shared" si="160"/>
        <v>Work</v>
      </c>
      <c r="Q1128" t="str">
        <f>VLOOKUP(N1128,IF(P1128="Work",Intervals!$A$4:$C$9,Intervals!$F$4:$H$9),3,1)</f>
        <v>Int_7-17</v>
      </c>
      <c r="R1128" t="str">
        <f t="shared" si="161"/>
        <v>1</v>
      </c>
      <c r="S1128">
        <f>VLOOKUP(N1128,IF(P1128="Work",Intervals!$A$4:$D$9,Intervals!$F$4:$I$9),4,1)</f>
        <v>3</v>
      </c>
    </row>
    <row r="1129" spans="1:19" x14ac:dyDescent="0.25">
      <c r="A1129" t="s">
        <v>220</v>
      </c>
      <c r="B1129" s="1" t="s">
        <v>2184</v>
      </c>
      <c r="C1129" t="s">
        <v>339</v>
      </c>
      <c r="D1129">
        <f t="shared" si="153"/>
        <v>1127</v>
      </c>
      <c r="E1129" t="s">
        <v>509</v>
      </c>
      <c r="F1129" t="s">
        <v>10</v>
      </c>
      <c r="G1129" t="s">
        <v>4</v>
      </c>
      <c r="H1129" t="s">
        <v>11589</v>
      </c>
      <c r="I1129" s="4">
        <v>42509</v>
      </c>
      <c r="J1129">
        <f t="shared" si="154"/>
        <v>3</v>
      </c>
      <c r="K1129">
        <f t="shared" si="155"/>
        <v>6</v>
      </c>
      <c r="L1129" s="3">
        <f t="shared" si="156"/>
        <v>42649</v>
      </c>
      <c r="M1129" t="str">
        <f t="shared" si="157"/>
        <v>11:02:00</v>
      </c>
      <c r="N1129">
        <f t="shared" si="158"/>
        <v>661.99999999999989</v>
      </c>
      <c r="O1129">
        <f t="shared" si="159"/>
        <v>4</v>
      </c>
      <c r="P1129" t="str">
        <f t="shared" si="160"/>
        <v>Work</v>
      </c>
      <c r="Q1129" t="str">
        <f>VLOOKUP(N1129,IF(P1129="Work",Intervals!$A$4:$C$9,Intervals!$F$4:$H$9),3,1)</f>
        <v>Int_7-17</v>
      </c>
      <c r="R1129" t="str">
        <f t="shared" si="161"/>
        <v>1</v>
      </c>
      <c r="S1129">
        <f>VLOOKUP(N1129,IF(P1129="Work",Intervals!$A$4:$D$9,Intervals!$F$4:$I$9),4,1)</f>
        <v>3</v>
      </c>
    </row>
    <row r="1130" spans="1:19" x14ac:dyDescent="0.25">
      <c r="A1130" t="s">
        <v>152</v>
      </c>
      <c r="B1130" s="1" t="s">
        <v>2185</v>
      </c>
      <c r="C1130" t="s">
        <v>339</v>
      </c>
      <c r="D1130">
        <f t="shared" si="153"/>
        <v>1128</v>
      </c>
      <c r="E1130" t="s">
        <v>492</v>
      </c>
      <c r="F1130" t="s">
        <v>10</v>
      </c>
      <c r="G1130" t="s">
        <v>4</v>
      </c>
      <c r="H1130" t="s">
        <v>11589</v>
      </c>
      <c r="I1130" s="4">
        <v>42509</v>
      </c>
      <c r="J1130">
        <f t="shared" si="154"/>
        <v>3</v>
      </c>
      <c r="K1130">
        <f t="shared" si="155"/>
        <v>6</v>
      </c>
      <c r="L1130" s="3">
        <f t="shared" si="156"/>
        <v>42649</v>
      </c>
      <c r="M1130" t="str">
        <f t="shared" si="157"/>
        <v>11:05:00</v>
      </c>
      <c r="N1130">
        <f t="shared" si="158"/>
        <v>665</v>
      </c>
      <c r="O1130">
        <f t="shared" si="159"/>
        <v>4</v>
      </c>
      <c r="P1130" t="str">
        <f t="shared" si="160"/>
        <v>Work</v>
      </c>
      <c r="Q1130" t="str">
        <f>VLOOKUP(N1130,IF(P1130="Work",Intervals!$A$4:$C$9,Intervals!$F$4:$H$9),3,1)</f>
        <v>Int_7-17</v>
      </c>
      <c r="R1130" t="str">
        <f t="shared" si="161"/>
        <v>1</v>
      </c>
      <c r="S1130">
        <f>VLOOKUP(N1130,IF(P1130="Work",Intervals!$A$4:$D$9,Intervals!$F$4:$I$9),4,1)</f>
        <v>3</v>
      </c>
    </row>
    <row r="1131" spans="1:19" x14ac:dyDescent="0.25">
      <c r="A1131" t="s">
        <v>193</v>
      </c>
      <c r="B1131" s="1" t="s">
        <v>2186</v>
      </c>
      <c r="C1131" t="s">
        <v>339</v>
      </c>
      <c r="D1131">
        <f t="shared" si="153"/>
        <v>1129</v>
      </c>
      <c r="E1131" t="s">
        <v>381</v>
      </c>
      <c r="F1131" t="s">
        <v>10</v>
      </c>
      <c r="G1131" t="s">
        <v>4</v>
      </c>
      <c r="H1131" t="s">
        <v>11589</v>
      </c>
      <c r="I1131" s="4">
        <v>42509</v>
      </c>
      <c r="J1131">
        <f t="shared" si="154"/>
        <v>3</v>
      </c>
      <c r="K1131">
        <f t="shared" si="155"/>
        <v>6</v>
      </c>
      <c r="L1131" s="3">
        <f t="shared" si="156"/>
        <v>42649</v>
      </c>
      <c r="M1131" t="str">
        <f t="shared" si="157"/>
        <v>11:06:00</v>
      </c>
      <c r="N1131">
        <f t="shared" si="158"/>
        <v>665.99999999999989</v>
      </c>
      <c r="O1131">
        <f t="shared" si="159"/>
        <v>4</v>
      </c>
      <c r="P1131" t="str">
        <f t="shared" si="160"/>
        <v>Work</v>
      </c>
      <c r="Q1131" t="str">
        <f>VLOOKUP(N1131,IF(P1131="Work",Intervals!$A$4:$C$9,Intervals!$F$4:$H$9),3,1)</f>
        <v>Int_7-17</v>
      </c>
      <c r="R1131" t="str">
        <f t="shared" si="161"/>
        <v>1</v>
      </c>
      <c r="S1131">
        <f>VLOOKUP(N1131,IF(P1131="Work",Intervals!$A$4:$D$9,Intervals!$F$4:$I$9),4,1)</f>
        <v>3</v>
      </c>
    </row>
    <row r="1132" spans="1:19" x14ac:dyDescent="0.25">
      <c r="A1132" t="s">
        <v>159</v>
      </c>
      <c r="B1132" s="1" t="s">
        <v>2187</v>
      </c>
      <c r="C1132" t="s">
        <v>339</v>
      </c>
      <c r="D1132">
        <f t="shared" si="153"/>
        <v>1130</v>
      </c>
      <c r="E1132" t="s">
        <v>381</v>
      </c>
      <c r="F1132" t="s">
        <v>10</v>
      </c>
      <c r="G1132" t="s">
        <v>4</v>
      </c>
      <c r="H1132" t="s">
        <v>11589</v>
      </c>
      <c r="I1132" s="4">
        <v>42509</v>
      </c>
      <c r="J1132">
        <f t="shared" si="154"/>
        <v>3</v>
      </c>
      <c r="K1132">
        <f t="shared" si="155"/>
        <v>6</v>
      </c>
      <c r="L1132" s="3">
        <f t="shared" si="156"/>
        <v>42649</v>
      </c>
      <c r="M1132" t="str">
        <f t="shared" si="157"/>
        <v>11:07:00</v>
      </c>
      <c r="N1132">
        <f t="shared" si="158"/>
        <v>667</v>
      </c>
      <c r="O1132">
        <f t="shared" si="159"/>
        <v>4</v>
      </c>
      <c r="P1132" t="str">
        <f t="shared" si="160"/>
        <v>Work</v>
      </c>
      <c r="Q1132" t="str">
        <f>VLOOKUP(N1132,IF(P1132="Work",Intervals!$A$4:$C$9,Intervals!$F$4:$H$9),3,1)</f>
        <v>Int_7-17</v>
      </c>
      <c r="R1132" t="str">
        <f t="shared" si="161"/>
        <v>1</v>
      </c>
      <c r="S1132">
        <f>VLOOKUP(N1132,IF(P1132="Work",Intervals!$A$4:$D$9,Intervals!$F$4:$I$9),4,1)</f>
        <v>3</v>
      </c>
    </row>
    <row r="1133" spans="1:19" x14ac:dyDescent="0.25">
      <c r="A1133" t="s">
        <v>117</v>
      </c>
      <c r="B1133" s="1" t="s">
        <v>2188</v>
      </c>
      <c r="C1133" t="s">
        <v>339</v>
      </c>
      <c r="D1133">
        <f t="shared" si="153"/>
        <v>1131</v>
      </c>
      <c r="E1133" t="s">
        <v>486</v>
      </c>
      <c r="F1133" t="s">
        <v>10</v>
      </c>
      <c r="G1133" t="s">
        <v>4</v>
      </c>
      <c r="H1133" t="s">
        <v>11589</v>
      </c>
      <c r="I1133" s="4">
        <v>42509</v>
      </c>
      <c r="J1133">
        <f t="shared" si="154"/>
        <v>3</v>
      </c>
      <c r="K1133">
        <f t="shared" si="155"/>
        <v>6</v>
      </c>
      <c r="L1133" s="3">
        <f t="shared" si="156"/>
        <v>42649</v>
      </c>
      <c r="M1133" t="str">
        <f t="shared" si="157"/>
        <v>11:19:00</v>
      </c>
      <c r="N1133">
        <f t="shared" si="158"/>
        <v>679</v>
      </c>
      <c r="O1133">
        <f t="shared" si="159"/>
        <v>4</v>
      </c>
      <c r="P1133" t="str">
        <f t="shared" si="160"/>
        <v>Work</v>
      </c>
      <c r="Q1133" t="str">
        <f>VLOOKUP(N1133,IF(P1133="Work",Intervals!$A$4:$C$9,Intervals!$F$4:$H$9),3,1)</f>
        <v>Int_7-17</v>
      </c>
      <c r="R1133" t="str">
        <f t="shared" si="161"/>
        <v>1</v>
      </c>
      <c r="S1133">
        <f>VLOOKUP(N1133,IF(P1133="Work",Intervals!$A$4:$D$9,Intervals!$F$4:$I$9),4,1)</f>
        <v>3</v>
      </c>
    </row>
    <row r="1134" spans="1:19" x14ac:dyDescent="0.25">
      <c r="A1134" t="s">
        <v>105</v>
      </c>
      <c r="B1134" s="1" t="s">
        <v>2189</v>
      </c>
      <c r="C1134" t="s">
        <v>339</v>
      </c>
      <c r="D1134">
        <f t="shared" si="153"/>
        <v>1132</v>
      </c>
      <c r="E1134" t="s">
        <v>363</v>
      </c>
      <c r="F1134" t="s">
        <v>11568</v>
      </c>
      <c r="G1134" t="s">
        <v>4</v>
      </c>
      <c r="H1134" t="s">
        <v>11599</v>
      </c>
      <c r="I1134" t="s">
        <v>11673</v>
      </c>
      <c r="J1134">
        <f t="shared" si="154"/>
        <v>3</v>
      </c>
      <c r="K1134">
        <f t="shared" si="155"/>
        <v>6</v>
      </c>
      <c r="L1134" s="3">
        <f t="shared" si="156"/>
        <v>42649</v>
      </c>
      <c r="M1134" t="str">
        <f t="shared" si="157"/>
        <v>11:24:00</v>
      </c>
      <c r="N1134">
        <f t="shared" si="158"/>
        <v>684.00000000000011</v>
      </c>
      <c r="O1134">
        <f t="shared" si="159"/>
        <v>4</v>
      </c>
      <c r="P1134" t="str">
        <f t="shared" si="160"/>
        <v>Work</v>
      </c>
      <c r="Q1134" t="str">
        <f>VLOOKUP(N1134,IF(P1134="Work",Intervals!$A$4:$C$9,Intervals!$F$4:$H$9),3,1)</f>
        <v>Int_7-17</v>
      </c>
      <c r="R1134" t="str">
        <f t="shared" si="161"/>
        <v>1</v>
      </c>
      <c r="S1134">
        <f>VLOOKUP(N1134,IF(P1134="Work",Intervals!$A$4:$D$9,Intervals!$F$4:$I$9),4,1)</f>
        <v>3</v>
      </c>
    </row>
    <row r="1135" spans="1:19" x14ac:dyDescent="0.25">
      <c r="A1135" t="s">
        <v>194</v>
      </c>
      <c r="B1135" s="1" t="s">
        <v>2190</v>
      </c>
      <c r="C1135" t="s">
        <v>339</v>
      </c>
      <c r="D1135">
        <f t="shared" si="153"/>
        <v>1133</v>
      </c>
      <c r="E1135" t="s">
        <v>392</v>
      </c>
      <c r="F1135" t="s">
        <v>11568</v>
      </c>
      <c r="G1135" t="s">
        <v>4</v>
      </c>
      <c r="H1135" t="s">
        <v>11589</v>
      </c>
      <c r="I1135" s="4">
        <v>42509</v>
      </c>
      <c r="J1135">
        <f t="shared" si="154"/>
        <v>3</v>
      </c>
      <c r="K1135">
        <f t="shared" si="155"/>
        <v>6</v>
      </c>
      <c r="L1135" s="3">
        <f t="shared" si="156"/>
        <v>42649</v>
      </c>
      <c r="M1135" t="str">
        <f t="shared" si="157"/>
        <v>11:25:00</v>
      </c>
      <c r="N1135">
        <f t="shared" si="158"/>
        <v>685</v>
      </c>
      <c r="O1135">
        <f t="shared" si="159"/>
        <v>4</v>
      </c>
      <c r="P1135" t="str">
        <f t="shared" si="160"/>
        <v>Work</v>
      </c>
      <c r="Q1135" t="str">
        <f>VLOOKUP(N1135,IF(P1135="Work",Intervals!$A$4:$C$9,Intervals!$F$4:$H$9),3,1)</f>
        <v>Int_7-17</v>
      </c>
      <c r="R1135" t="str">
        <f t="shared" si="161"/>
        <v>1</v>
      </c>
      <c r="S1135">
        <f>VLOOKUP(N1135,IF(P1135="Work",Intervals!$A$4:$D$9,Intervals!$F$4:$I$9),4,1)</f>
        <v>3</v>
      </c>
    </row>
    <row r="1136" spans="1:19" x14ac:dyDescent="0.25">
      <c r="A1136" t="s">
        <v>100</v>
      </c>
      <c r="B1136" s="1" t="s">
        <v>2191</v>
      </c>
      <c r="C1136" t="s">
        <v>339</v>
      </c>
      <c r="D1136">
        <f t="shared" si="153"/>
        <v>1134</v>
      </c>
      <c r="E1136" t="s">
        <v>510</v>
      </c>
      <c r="F1136" t="s">
        <v>11565</v>
      </c>
      <c r="G1136" t="s">
        <v>30</v>
      </c>
      <c r="H1136" t="s">
        <v>11590</v>
      </c>
      <c r="I1136" t="s">
        <v>11664</v>
      </c>
      <c r="J1136">
        <f t="shared" si="154"/>
        <v>3</v>
      </c>
      <c r="K1136">
        <f t="shared" si="155"/>
        <v>6</v>
      </c>
      <c r="L1136" s="3">
        <f t="shared" si="156"/>
        <v>42649</v>
      </c>
      <c r="M1136" t="str">
        <f t="shared" si="157"/>
        <v>11:26:00</v>
      </c>
      <c r="N1136">
        <f t="shared" si="158"/>
        <v>686.00000000000011</v>
      </c>
      <c r="O1136">
        <f t="shared" si="159"/>
        <v>4</v>
      </c>
      <c r="P1136" t="str">
        <f t="shared" si="160"/>
        <v>Work</v>
      </c>
      <c r="Q1136" t="str">
        <f>VLOOKUP(N1136,IF(P1136="Work",Intervals!$A$4:$C$9,Intervals!$F$4:$H$9),3,1)</f>
        <v>Int_7-17</v>
      </c>
      <c r="R1136" t="str">
        <f t="shared" si="161"/>
        <v>1</v>
      </c>
      <c r="S1136">
        <f>VLOOKUP(N1136,IF(P1136="Work",Intervals!$A$4:$D$9,Intervals!$F$4:$I$9),4,1)</f>
        <v>3</v>
      </c>
    </row>
    <row r="1137" spans="1:19" x14ac:dyDescent="0.25">
      <c r="A1137" t="s">
        <v>164</v>
      </c>
      <c r="B1137" s="1" t="s">
        <v>2192</v>
      </c>
      <c r="C1137" t="s">
        <v>339</v>
      </c>
      <c r="D1137">
        <f t="shared" si="153"/>
        <v>1135</v>
      </c>
      <c r="E1137" t="s">
        <v>511</v>
      </c>
      <c r="F1137" t="s">
        <v>10</v>
      </c>
      <c r="G1137" t="s">
        <v>4</v>
      </c>
      <c r="H1137" t="s">
        <v>11589</v>
      </c>
      <c r="I1137" s="4">
        <v>42509</v>
      </c>
      <c r="J1137">
        <f t="shared" si="154"/>
        <v>3</v>
      </c>
      <c r="K1137">
        <f t="shared" si="155"/>
        <v>6</v>
      </c>
      <c r="L1137" s="3">
        <f t="shared" si="156"/>
        <v>42649</v>
      </c>
      <c r="M1137" t="str">
        <f t="shared" si="157"/>
        <v>11:28:00</v>
      </c>
      <c r="N1137">
        <f t="shared" si="158"/>
        <v>688.00000000000011</v>
      </c>
      <c r="O1137">
        <f t="shared" si="159"/>
        <v>4</v>
      </c>
      <c r="P1137" t="str">
        <f t="shared" si="160"/>
        <v>Work</v>
      </c>
      <c r="Q1137" t="str">
        <f>VLOOKUP(N1137,IF(P1137="Work",Intervals!$A$4:$C$9,Intervals!$F$4:$H$9),3,1)</f>
        <v>Int_7-17</v>
      </c>
      <c r="R1137" t="str">
        <f t="shared" si="161"/>
        <v>1</v>
      </c>
      <c r="S1137">
        <f>VLOOKUP(N1137,IF(P1137="Work",Intervals!$A$4:$D$9,Intervals!$F$4:$I$9),4,1)</f>
        <v>3</v>
      </c>
    </row>
    <row r="1138" spans="1:19" x14ac:dyDescent="0.25">
      <c r="A1138" t="s">
        <v>199</v>
      </c>
      <c r="B1138" s="1" t="s">
        <v>2193</v>
      </c>
      <c r="C1138" t="s">
        <v>339</v>
      </c>
      <c r="D1138">
        <f t="shared" si="153"/>
        <v>1136</v>
      </c>
      <c r="E1138" t="s">
        <v>392</v>
      </c>
      <c r="F1138" t="s">
        <v>11568</v>
      </c>
      <c r="G1138" t="s">
        <v>4</v>
      </c>
      <c r="H1138" t="s">
        <v>11589</v>
      </c>
      <c r="I1138" s="4">
        <v>42509</v>
      </c>
      <c r="J1138">
        <f t="shared" si="154"/>
        <v>3</v>
      </c>
      <c r="K1138">
        <f t="shared" si="155"/>
        <v>6</v>
      </c>
      <c r="L1138" s="3">
        <f t="shared" si="156"/>
        <v>42649</v>
      </c>
      <c r="M1138" t="str">
        <f t="shared" si="157"/>
        <v>11:31:00</v>
      </c>
      <c r="N1138">
        <f t="shared" si="158"/>
        <v>691</v>
      </c>
      <c r="O1138">
        <f t="shared" si="159"/>
        <v>4</v>
      </c>
      <c r="P1138" t="str">
        <f t="shared" si="160"/>
        <v>Work</v>
      </c>
      <c r="Q1138" t="str">
        <f>VLOOKUP(N1138,IF(P1138="Work",Intervals!$A$4:$C$9,Intervals!$F$4:$H$9),3,1)</f>
        <v>Int_7-17</v>
      </c>
      <c r="R1138" t="str">
        <f t="shared" si="161"/>
        <v>1</v>
      </c>
      <c r="S1138">
        <f>VLOOKUP(N1138,IF(P1138="Work",Intervals!$A$4:$D$9,Intervals!$F$4:$I$9),4,1)</f>
        <v>3</v>
      </c>
    </row>
    <row r="1139" spans="1:19" x14ac:dyDescent="0.25">
      <c r="A1139" t="s">
        <v>133</v>
      </c>
      <c r="B1139" s="1" t="s">
        <v>2194</v>
      </c>
      <c r="C1139" t="s">
        <v>339</v>
      </c>
      <c r="D1139">
        <f t="shared" si="153"/>
        <v>1137</v>
      </c>
      <c r="E1139" t="s">
        <v>391</v>
      </c>
      <c r="F1139" t="s">
        <v>10</v>
      </c>
      <c r="G1139" t="s">
        <v>4</v>
      </c>
      <c r="H1139" t="s">
        <v>11603</v>
      </c>
      <c r="I1139" t="s">
        <v>11677</v>
      </c>
      <c r="J1139">
        <f t="shared" si="154"/>
        <v>3</v>
      </c>
      <c r="K1139">
        <f t="shared" si="155"/>
        <v>6</v>
      </c>
      <c r="L1139" s="3">
        <f t="shared" si="156"/>
        <v>42649</v>
      </c>
      <c r="M1139" t="str">
        <f t="shared" si="157"/>
        <v>11:33:00</v>
      </c>
      <c r="N1139">
        <f t="shared" si="158"/>
        <v>692.99999999999989</v>
      </c>
      <c r="O1139">
        <f t="shared" si="159"/>
        <v>4</v>
      </c>
      <c r="P1139" t="str">
        <f t="shared" si="160"/>
        <v>Work</v>
      </c>
      <c r="Q1139" t="str">
        <f>VLOOKUP(N1139,IF(P1139="Work",Intervals!$A$4:$C$9,Intervals!$F$4:$H$9),3,1)</f>
        <v>Int_7-17</v>
      </c>
      <c r="R1139" t="str">
        <f t="shared" si="161"/>
        <v>1</v>
      </c>
      <c r="S1139">
        <f>VLOOKUP(N1139,IF(P1139="Work",Intervals!$A$4:$D$9,Intervals!$F$4:$I$9),4,1)</f>
        <v>3</v>
      </c>
    </row>
    <row r="1140" spans="1:19" x14ac:dyDescent="0.25">
      <c r="A1140" t="s">
        <v>177</v>
      </c>
      <c r="B1140" s="1" t="s">
        <v>2195</v>
      </c>
      <c r="C1140" t="s">
        <v>339</v>
      </c>
      <c r="D1140">
        <f t="shared" si="153"/>
        <v>1138</v>
      </c>
      <c r="E1140" t="s">
        <v>406</v>
      </c>
      <c r="F1140" t="s">
        <v>11568</v>
      </c>
      <c r="G1140" t="s">
        <v>4</v>
      </c>
      <c r="H1140" t="s">
        <v>11589</v>
      </c>
      <c r="I1140" s="4">
        <v>42509</v>
      </c>
      <c r="J1140">
        <f t="shared" si="154"/>
        <v>3</v>
      </c>
      <c r="K1140">
        <f t="shared" si="155"/>
        <v>6</v>
      </c>
      <c r="L1140" s="3">
        <f t="shared" si="156"/>
        <v>42649</v>
      </c>
      <c r="M1140" t="str">
        <f t="shared" si="157"/>
        <v>11:39:00</v>
      </c>
      <c r="N1140">
        <f t="shared" si="158"/>
        <v>698.99999999999989</v>
      </c>
      <c r="O1140">
        <f t="shared" si="159"/>
        <v>4</v>
      </c>
      <c r="P1140" t="str">
        <f t="shared" si="160"/>
        <v>Work</v>
      </c>
      <c r="Q1140" t="str">
        <f>VLOOKUP(N1140,IF(P1140="Work",Intervals!$A$4:$C$9,Intervals!$F$4:$H$9),3,1)</f>
        <v>Int_7-17</v>
      </c>
      <c r="R1140" t="str">
        <f t="shared" si="161"/>
        <v>1</v>
      </c>
      <c r="S1140">
        <f>VLOOKUP(N1140,IF(P1140="Work",Intervals!$A$4:$D$9,Intervals!$F$4:$I$9),4,1)</f>
        <v>3</v>
      </c>
    </row>
    <row r="1141" spans="1:19" x14ac:dyDescent="0.25">
      <c r="A1141" t="s">
        <v>217</v>
      </c>
      <c r="B1141" s="1" t="s">
        <v>2195</v>
      </c>
      <c r="C1141" t="s">
        <v>339</v>
      </c>
      <c r="D1141">
        <f t="shared" si="153"/>
        <v>1139</v>
      </c>
      <c r="E1141" t="s">
        <v>410</v>
      </c>
      <c r="F1141" t="s">
        <v>3</v>
      </c>
      <c r="G1141" t="s">
        <v>4</v>
      </c>
      <c r="H1141" t="s">
        <v>11589</v>
      </c>
      <c r="I1141" s="4">
        <v>42509</v>
      </c>
      <c r="J1141">
        <f t="shared" si="154"/>
        <v>3</v>
      </c>
      <c r="K1141">
        <f t="shared" si="155"/>
        <v>6</v>
      </c>
      <c r="L1141" s="3">
        <f t="shared" si="156"/>
        <v>42649</v>
      </c>
      <c r="M1141" t="str">
        <f t="shared" si="157"/>
        <v>11:39:00</v>
      </c>
      <c r="N1141">
        <f t="shared" si="158"/>
        <v>698.99999999999989</v>
      </c>
      <c r="O1141">
        <f t="shared" si="159"/>
        <v>4</v>
      </c>
      <c r="P1141" t="str">
        <f t="shared" si="160"/>
        <v>Work</v>
      </c>
      <c r="Q1141" t="str">
        <f>VLOOKUP(N1141,IF(P1141="Work",Intervals!$A$4:$C$9,Intervals!$F$4:$H$9),3,1)</f>
        <v>Int_7-17</v>
      </c>
      <c r="R1141" t="str">
        <f t="shared" si="161"/>
        <v>1</v>
      </c>
      <c r="S1141">
        <f>VLOOKUP(N1141,IF(P1141="Work",Intervals!$A$4:$D$9,Intervals!$F$4:$I$9),4,1)</f>
        <v>3</v>
      </c>
    </row>
    <row r="1142" spans="1:19" x14ac:dyDescent="0.25">
      <c r="A1142" t="s">
        <v>182</v>
      </c>
      <c r="B1142" s="1" t="s">
        <v>2196</v>
      </c>
      <c r="C1142" t="s">
        <v>339</v>
      </c>
      <c r="D1142">
        <f t="shared" si="153"/>
        <v>1140</v>
      </c>
      <c r="E1142" t="s">
        <v>391</v>
      </c>
      <c r="F1142" t="s">
        <v>10</v>
      </c>
      <c r="G1142" t="s">
        <v>4</v>
      </c>
      <c r="H1142" t="s">
        <v>11603</v>
      </c>
      <c r="I1142" t="s">
        <v>11677</v>
      </c>
      <c r="J1142">
        <f t="shared" si="154"/>
        <v>3</v>
      </c>
      <c r="K1142">
        <f t="shared" si="155"/>
        <v>6</v>
      </c>
      <c r="L1142" s="3">
        <f t="shared" si="156"/>
        <v>42649</v>
      </c>
      <c r="M1142" t="str">
        <f t="shared" si="157"/>
        <v>11:42:00</v>
      </c>
      <c r="N1142">
        <f t="shared" si="158"/>
        <v>702.00000000000011</v>
      </c>
      <c r="O1142">
        <f t="shared" si="159"/>
        <v>4</v>
      </c>
      <c r="P1142" t="str">
        <f t="shared" si="160"/>
        <v>Work</v>
      </c>
      <c r="Q1142" t="str">
        <f>VLOOKUP(N1142,IF(P1142="Work",Intervals!$A$4:$C$9,Intervals!$F$4:$H$9),3,1)</f>
        <v>Int_7-17</v>
      </c>
      <c r="R1142" t="str">
        <f t="shared" si="161"/>
        <v>1</v>
      </c>
      <c r="S1142">
        <f>VLOOKUP(N1142,IF(P1142="Work",Intervals!$A$4:$D$9,Intervals!$F$4:$I$9),4,1)</f>
        <v>3</v>
      </c>
    </row>
    <row r="1143" spans="1:19" x14ac:dyDescent="0.25">
      <c r="A1143" t="s">
        <v>227</v>
      </c>
      <c r="B1143" s="1" t="s">
        <v>2197</v>
      </c>
      <c r="C1143" t="s">
        <v>339</v>
      </c>
      <c r="D1143">
        <f t="shared" si="153"/>
        <v>1141</v>
      </c>
      <c r="E1143" t="s">
        <v>348</v>
      </c>
      <c r="F1143" t="s">
        <v>10</v>
      </c>
      <c r="G1143" t="s">
        <v>4</v>
      </c>
      <c r="H1143" t="s">
        <v>11589</v>
      </c>
      <c r="I1143" s="4">
        <v>42509</v>
      </c>
      <c r="J1143">
        <f t="shared" si="154"/>
        <v>3</v>
      </c>
      <c r="K1143">
        <f t="shared" si="155"/>
        <v>6</v>
      </c>
      <c r="L1143" s="3">
        <f t="shared" si="156"/>
        <v>42649</v>
      </c>
      <c r="M1143" t="str">
        <f t="shared" si="157"/>
        <v>12:11:00</v>
      </c>
      <c r="N1143">
        <f t="shared" si="158"/>
        <v>730.99999999999977</v>
      </c>
      <c r="O1143">
        <f t="shared" si="159"/>
        <v>4</v>
      </c>
      <c r="P1143" t="str">
        <f t="shared" si="160"/>
        <v>Work</v>
      </c>
      <c r="Q1143" t="str">
        <f>VLOOKUP(N1143,IF(P1143="Work",Intervals!$A$4:$C$9,Intervals!$F$4:$H$9),3,1)</f>
        <v>Int_7-17</v>
      </c>
      <c r="R1143" t="str">
        <f t="shared" si="161"/>
        <v>1</v>
      </c>
      <c r="S1143">
        <f>VLOOKUP(N1143,IF(P1143="Work",Intervals!$A$4:$D$9,Intervals!$F$4:$I$9),4,1)</f>
        <v>3</v>
      </c>
    </row>
    <row r="1144" spans="1:19" x14ac:dyDescent="0.25">
      <c r="A1144" t="s">
        <v>254</v>
      </c>
      <c r="B1144" s="1" t="s">
        <v>2198</v>
      </c>
      <c r="C1144" t="s">
        <v>339</v>
      </c>
      <c r="D1144">
        <f t="shared" si="153"/>
        <v>1142</v>
      </c>
      <c r="E1144" t="s">
        <v>512</v>
      </c>
      <c r="F1144" t="s">
        <v>10</v>
      </c>
      <c r="G1144" t="s">
        <v>4</v>
      </c>
      <c r="H1144" t="s">
        <v>11589</v>
      </c>
      <c r="I1144" s="4">
        <v>42509</v>
      </c>
      <c r="J1144">
        <f t="shared" si="154"/>
        <v>3</v>
      </c>
      <c r="K1144">
        <f t="shared" si="155"/>
        <v>6</v>
      </c>
      <c r="L1144" s="3">
        <f t="shared" si="156"/>
        <v>42649</v>
      </c>
      <c r="M1144" t="str">
        <f t="shared" si="157"/>
        <v>12:14:00</v>
      </c>
      <c r="N1144">
        <f t="shared" si="158"/>
        <v>734</v>
      </c>
      <c r="O1144">
        <f t="shared" si="159"/>
        <v>4</v>
      </c>
      <c r="P1144" t="str">
        <f t="shared" si="160"/>
        <v>Work</v>
      </c>
      <c r="Q1144" t="str">
        <f>VLOOKUP(N1144,IF(P1144="Work",Intervals!$A$4:$C$9,Intervals!$F$4:$H$9),3,1)</f>
        <v>Int_7-17</v>
      </c>
      <c r="R1144" t="str">
        <f t="shared" si="161"/>
        <v>1</v>
      </c>
      <c r="S1144">
        <f>VLOOKUP(N1144,IF(P1144="Work",Intervals!$A$4:$D$9,Intervals!$F$4:$I$9),4,1)</f>
        <v>3</v>
      </c>
    </row>
    <row r="1145" spans="1:19" x14ac:dyDescent="0.25">
      <c r="A1145" t="s">
        <v>90</v>
      </c>
      <c r="B1145" s="1" t="s">
        <v>2199</v>
      </c>
      <c r="C1145" t="s">
        <v>339</v>
      </c>
      <c r="D1145">
        <f t="shared" si="153"/>
        <v>1143</v>
      </c>
      <c r="E1145" t="s">
        <v>346</v>
      </c>
      <c r="F1145" t="s">
        <v>10</v>
      </c>
      <c r="G1145" t="s">
        <v>4</v>
      </c>
      <c r="H1145" t="s">
        <v>11589</v>
      </c>
      <c r="I1145" s="4">
        <v>42509</v>
      </c>
      <c r="J1145">
        <f t="shared" si="154"/>
        <v>3</v>
      </c>
      <c r="K1145">
        <f t="shared" si="155"/>
        <v>6</v>
      </c>
      <c r="L1145" s="3">
        <f t="shared" si="156"/>
        <v>42649</v>
      </c>
      <c r="M1145" t="str">
        <f t="shared" si="157"/>
        <v>12:17:00</v>
      </c>
      <c r="N1145">
        <f t="shared" si="158"/>
        <v>737.00000000000011</v>
      </c>
      <c r="O1145">
        <f t="shared" si="159"/>
        <v>4</v>
      </c>
      <c r="P1145" t="str">
        <f t="shared" si="160"/>
        <v>Work</v>
      </c>
      <c r="Q1145" t="str">
        <f>VLOOKUP(N1145,IF(P1145="Work",Intervals!$A$4:$C$9,Intervals!$F$4:$H$9),3,1)</f>
        <v>Int_7-17</v>
      </c>
      <c r="R1145" t="str">
        <f t="shared" si="161"/>
        <v>1</v>
      </c>
      <c r="S1145">
        <f>VLOOKUP(N1145,IF(P1145="Work",Intervals!$A$4:$D$9,Intervals!$F$4:$I$9),4,1)</f>
        <v>3</v>
      </c>
    </row>
    <row r="1146" spans="1:19" x14ac:dyDescent="0.25">
      <c r="A1146" t="s">
        <v>162</v>
      </c>
      <c r="B1146" s="1" t="s">
        <v>2200</v>
      </c>
      <c r="C1146" t="s">
        <v>339</v>
      </c>
      <c r="D1146">
        <f t="shared" si="153"/>
        <v>1144</v>
      </c>
      <c r="E1146" t="s">
        <v>387</v>
      </c>
      <c r="F1146" t="s">
        <v>3</v>
      </c>
      <c r="G1146" t="s">
        <v>4</v>
      </c>
      <c r="H1146" t="s">
        <v>11597</v>
      </c>
      <c r="I1146" t="s">
        <v>11671</v>
      </c>
      <c r="J1146">
        <f t="shared" si="154"/>
        <v>3</v>
      </c>
      <c r="K1146">
        <f t="shared" si="155"/>
        <v>6</v>
      </c>
      <c r="L1146" s="3">
        <f t="shared" si="156"/>
        <v>42649</v>
      </c>
      <c r="M1146" t="str">
        <f t="shared" si="157"/>
        <v>12:18:00</v>
      </c>
      <c r="N1146">
        <f t="shared" si="158"/>
        <v>738.00000000000023</v>
      </c>
      <c r="O1146">
        <f t="shared" si="159"/>
        <v>4</v>
      </c>
      <c r="P1146" t="str">
        <f t="shared" si="160"/>
        <v>Work</v>
      </c>
      <c r="Q1146" t="str">
        <f>VLOOKUP(N1146,IF(P1146="Work",Intervals!$A$4:$C$9,Intervals!$F$4:$H$9),3,1)</f>
        <v>Int_7-17</v>
      </c>
      <c r="R1146" t="str">
        <f t="shared" si="161"/>
        <v>1</v>
      </c>
      <c r="S1146">
        <f>VLOOKUP(N1146,IF(P1146="Work",Intervals!$A$4:$D$9,Intervals!$F$4:$I$9),4,1)</f>
        <v>3</v>
      </c>
    </row>
    <row r="1147" spans="1:19" x14ac:dyDescent="0.25">
      <c r="A1147" t="s">
        <v>90</v>
      </c>
      <c r="B1147" s="1" t="s">
        <v>2201</v>
      </c>
      <c r="C1147" t="s">
        <v>339</v>
      </c>
      <c r="D1147">
        <f t="shared" si="153"/>
        <v>1145</v>
      </c>
      <c r="E1147" t="s">
        <v>346</v>
      </c>
      <c r="F1147" t="s">
        <v>10</v>
      </c>
      <c r="G1147" t="s">
        <v>4</v>
      </c>
      <c r="H1147" t="s">
        <v>11589</v>
      </c>
      <c r="I1147" s="4">
        <v>42509</v>
      </c>
      <c r="J1147">
        <f t="shared" si="154"/>
        <v>3</v>
      </c>
      <c r="K1147">
        <f t="shared" si="155"/>
        <v>6</v>
      </c>
      <c r="L1147" s="3">
        <f t="shared" si="156"/>
        <v>42649</v>
      </c>
      <c r="M1147" t="str">
        <f t="shared" si="157"/>
        <v>12:24:00</v>
      </c>
      <c r="N1147">
        <f t="shared" si="158"/>
        <v>743.99999999999989</v>
      </c>
      <c r="O1147">
        <f t="shared" si="159"/>
        <v>4</v>
      </c>
      <c r="P1147" t="str">
        <f t="shared" si="160"/>
        <v>Work</v>
      </c>
      <c r="Q1147" t="str">
        <f>VLOOKUP(N1147,IF(P1147="Work",Intervals!$A$4:$C$9,Intervals!$F$4:$H$9),3,1)</f>
        <v>Int_7-17</v>
      </c>
      <c r="R1147" t="str">
        <f t="shared" si="161"/>
        <v>1</v>
      </c>
      <c r="S1147">
        <f>VLOOKUP(N1147,IF(P1147="Work",Intervals!$A$4:$D$9,Intervals!$F$4:$I$9),4,1)</f>
        <v>3</v>
      </c>
    </row>
    <row r="1148" spans="1:19" x14ac:dyDescent="0.25">
      <c r="A1148" t="s">
        <v>199</v>
      </c>
      <c r="B1148" s="1" t="s">
        <v>2202</v>
      </c>
      <c r="C1148" t="s">
        <v>339</v>
      </c>
      <c r="D1148">
        <f t="shared" si="153"/>
        <v>1146</v>
      </c>
      <c r="E1148" t="s">
        <v>392</v>
      </c>
      <c r="F1148" t="s">
        <v>11568</v>
      </c>
      <c r="G1148" t="s">
        <v>4</v>
      </c>
      <c r="H1148" t="s">
        <v>11589</v>
      </c>
      <c r="I1148" s="4">
        <v>42509</v>
      </c>
      <c r="J1148">
        <f t="shared" si="154"/>
        <v>3</v>
      </c>
      <c r="K1148">
        <f t="shared" si="155"/>
        <v>6</v>
      </c>
      <c r="L1148" s="3">
        <f t="shared" si="156"/>
        <v>42649</v>
      </c>
      <c r="M1148" t="str">
        <f t="shared" si="157"/>
        <v>12:27:00</v>
      </c>
      <c r="N1148">
        <f t="shared" si="158"/>
        <v>746.99999999999977</v>
      </c>
      <c r="O1148">
        <f t="shared" si="159"/>
        <v>4</v>
      </c>
      <c r="P1148" t="str">
        <f t="shared" si="160"/>
        <v>Work</v>
      </c>
      <c r="Q1148" t="str">
        <f>VLOOKUP(N1148,IF(P1148="Work",Intervals!$A$4:$C$9,Intervals!$F$4:$H$9),3,1)</f>
        <v>Int_7-17</v>
      </c>
      <c r="R1148" t="str">
        <f t="shared" si="161"/>
        <v>1</v>
      </c>
      <c r="S1148">
        <f>VLOOKUP(N1148,IF(P1148="Work",Intervals!$A$4:$D$9,Intervals!$F$4:$I$9),4,1)</f>
        <v>3</v>
      </c>
    </row>
    <row r="1149" spans="1:19" x14ac:dyDescent="0.25">
      <c r="A1149" t="s">
        <v>105</v>
      </c>
      <c r="B1149" s="1" t="s">
        <v>2203</v>
      </c>
      <c r="C1149" t="s">
        <v>339</v>
      </c>
      <c r="D1149">
        <f t="shared" si="153"/>
        <v>1147</v>
      </c>
      <c r="E1149" t="s">
        <v>363</v>
      </c>
      <c r="F1149" t="s">
        <v>11568</v>
      </c>
      <c r="G1149" t="s">
        <v>4</v>
      </c>
      <c r="H1149" t="s">
        <v>11599</v>
      </c>
      <c r="I1149" t="s">
        <v>11673</v>
      </c>
      <c r="J1149">
        <f t="shared" si="154"/>
        <v>3</v>
      </c>
      <c r="K1149">
        <f t="shared" si="155"/>
        <v>6</v>
      </c>
      <c r="L1149" s="3">
        <f t="shared" si="156"/>
        <v>42649</v>
      </c>
      <c r="M1149" t="str">
        <f t="shared" si="157"/>
        <v>12:31:00</v>
      </c>
      <c r="N1149">
        <f t="shared" si="158"/>
        <v>751</v>
      </c>
      <c r="O1149">
        <f t="shared" si="159"/>
        <v>4</v>
      </c>
      <c r="P1149" t="str">
        <f t="shared" si="160"/>
        <v>Work</v>
      </c>
      <c r="Q1149" t="str">
        <f>VLOOKUP(N1149,IF(P1149="Work",Intervals!$A$4:$C$9,Intervals!$F$4:$H$9),3,1)</f>
        <v>Int_7-17</v>
      </c>
      <c r="R1149" t="str">
        <f t="shared" si="161"/>
        <v>1</v>
      </c>
      <c r="S1149">
        <f>VLOOKUP(N1149,IF(P1149="Work",Intervals!$A$4:$D$9,Intervals!$F$4:$I$9),4,1)</f>
        <v>3</v>
      </c>
    </row>
    <row r="1150" spans="1:19" x14ac:dyDescent="0.25">
      <c r="A1150" t="s">
        <v>254</v>
      </c>
      <c r="B1150" s="1" t="s">
        <v>2204</v>
      </c>
      <c r="C1150" t="s">
        <v>339</v>
      </c>
      <c r="D1150">
        <f t="shared" si="153"/>
        <v>1148</v>
      </c>
      <c r="E1150" t="s">
        <v>512</v>
      </c>
      <c r="F1150" t="s">
        <v>10</v>
      </c>
      <c r="G1150" t="s">
        <v>4</v>
      </c>
      <c r="H1150" t="s">
        <v>11589</v>
      </c>
      <c r="I1150" s="4">
        <v>42509</v>
      </c>
      <c r="J1150">
        <f t="shared" si="154"/>
        <v>3</v>
      </c>
      <c r="K1150">
        <f t="shared" si="155"/>
        <v>6</v>
      </c>
      <c r="L1150" s="3">
        <f t="shared" si="156"/>
        <v>42649</v>
      </c>
      <c r="M1150" t="str">
        <f t="shared" si="157"/>
        <v>12:32:00</v>
      </c>
      <c r="N1150">
        <f t="shared" si="158"/>
        <v>751.99999999999989</v>
      </c>
      <c r="O1150">
        <f t="shared" si="159"/>
        <v>4</v>
      </c>
      <c r="P1150" t="str">
        <f t="shared" si="160"/>
        <v>Work</v>
      </c>
      <c r="Q1150" t="str">
        <f>VLOOKUP(N1150,IF(P1150="Work",Intervals!$A$4:$C$9,Intervals!$F$4:$H$9),3,1)</f>
        <v>Int_7-17</v>
      </c>
      <c r="R1150" t="str">
        <f t="shared" si="161"/>
        <v>1</v>
      </c>
      <c r="S1150">
        <f>VLOOKUP(N1150,IF(P1150="Work",Intervals!$A$4:$D$9,Intervals!$F$4:$I$9),4,1)</f>
        <v>3</v>
      </c>
    </row>
    <row r="1151" spans="1:19" x14ac:dyDescent="0.25">
      <c r="A1151" t="s">
        <v>245</v>
      </c>
      <c r="B1151" s="1" t="s">
        <v>2205</v>
      </c>
      <c r="C1151" t="s">
        <v>339</v>
      </c>
      <c r="D1151">
        <f t="shared" si="153"/>
        <v>1149</v>
      </c>
      <c r="E1151" t="s">
        <v>385</v>
      </c>
      <c r="F1151" t="s">
        <v>3</v>
      </c>
      <c r="G1151" t="s">
        <v>4</v>
      </c>
      <c r="H1151" t="s">
        <v>11597</v>
      </c>
      <c r="I1151" t="s">
        <v>11671</v>
      </c>
      <c r="J1151">
        <f t="shared" si="154"/>
        <v>3</v>
      </c>
      <c r="K1151">
        <f t="shared" si="155"/>
        <v>6</v>
      </c>
      <c r="L1151" s="3">
        <f t="shared" si="156"/>
        <v>42649</v>
      </c>
      <c r="M1151" t="str">
        <f t="shared" si="157"/>
        <v>12:33:00</v>
      </c>
      <c r="N1151">
        <f t="shared" si="158"/>
        <v>753</v>
      </c>
      <c r="O1151">
        <f t="shared" si="159"/>
        <v>4</v>
      </c>
      <c r="P1151" t="str">
        <f t="shared" si="160"/>
        <v>Work</v>
      </c>
      <c r="Q1151" t="str">
        <f>VLOOKUP(N1151,IF(P1151="Work",Intervals!$A$4:$C$9,Intervals!$F$4:$H$9),3,1)</f>
        <v>Int_7-17</v>
      </c>
      <c r="R1151" t="str">
        <f t="shared" si="161"/>
        <v>1</v>
      </c>
      <c r="S1151">
        <f>VLOOKUP(N1151,IF(P1151="Work",Intervals!$A$4:$D$9,Intervals!$F$4:$I$9),4,1)</f>
        <v>3</v>
      </c>
    </row>
    <row r="1152" spans="1:19" x14ac:dyDescent="0.25">
      <c r="A1152" t="s">
        <v>116</v>
      </c>
      <c r="B1152" s="1" t="s">
        <v>2206</v>
      </c>
      <c r="C1152" t="s">
        <v>339</v>
      </c>
      <c r="D1152">
        <f t="shared" si="153"/>
        <v>1150</v>
      </c>
      <c r="E1152" t="s">
        <v>379</v>
      </c>
      <c r="F1152" t="s">
        <v>10</v>
      </c>
      <c r="G1152" t="s">
        <v>4</v>
      </c>
      <c r="H1152" t="s">
        <v>11589</v>
      </c>
      <c r="I1152" s="4">
        <v>42509</v>
      </c>
      <c r="J1152">
        <f t="shared" si="154"/>
        <v>3</v>
      </c>
      <c r="K1152">
        <f t="shared" si="155"/>
        <v>6</v>
      </c>
      <c r="L1152" s="3">
        <f t="shared" si="156"/>
        <v>42649</v>
      </c>
      <c r="M1152" t="str">
        <f t="shared" si="157"/>
        <v>12:38:00</v>
      </c>
      <c r="N1152">
        <f t="shared" si="158"/>
        <v>758.00000000000023</v>
      </c>
      <c r="O1152">
        <f t="shared" si="159"/>
        <v>4</v>
      </c>
      <c r="P1152" t="str">
        <f t="shared" si="160"/>
        <v>Work</v>
      </c>
      <c r="Q1152" t="str">
        <f>VLOOKUP(N1152,IF(P1152="Work",Intervals!$A$4:$C$9,Intervals!$F$4:$H$9),3,1)</f>
        <v>Int_7-17</v>
      </c>
      <c r="R1152" t="str">
        <f t="shared" si="161"/>
        <v>1</v>
      </c>
      <c r="S1152">
        <f>VLOOKUP(N1152,IF(P1152="Work",Intervals!$A$4:$D$9,Intervals!$F$4:$I$9),4,1)</f>
        <v>3</v>
      </c>
    </row>
    <row r="1153" spans="1:19" x14ac:dyDescent="0.25">
      <c r="A1153" t="s">
        <v>114</v>
      </c>
      <c r="B1153" s="1" t="s">
        <v>2207</v>
      </c>
      <c r="C1153" t="s">
        <v>339</v>
      </c>
      <c r="D1153">
        <f t="shared" si="153"/>
        <v>1151</v>
      </c>
      <c r="E1153" t="s">
        <v>377</v>
      </c>
      <c r="F1153" t="s">
        <v>10</v>
      </c>
      <c r="G1153" t="s">
        <v>4</v>
      </c>
      <c r="H1153" t="s">
        <v>11596</v>
      </c>
      <c r="I1153" t="s">
        <v>11670</v>
      </c>
      <c r="J1153">
        <f t="shared" si="154"/>
        <v>3</v>
      </c>
      <c r="K1153">
        <f t="shared" si="155"/>
        <v>6</v>
      </c>
      <c r="L1153" s="3">
        <f t="shared" si="156"/>
        <v>42649</v>
      </c>
      <c r="M1153" t="str">
        <f t="shared" si="157"/>
        <v>12:41:00</v>
      </c>
      <c r="N1153">
        <f t="shared" si="158"/>
        <v>761</v>
      </c>
      <c r="O1153">
        <f t="shared" si="159"/>
        <v>4</v>
      </c>
      <c r="P1153" t="str">
        <f t="shared" si="160"/>
        <v>Work</v>
      </c>
      <c r="Q1153" t="str">
        <f>VLOOKUP(N1153,IF(P1153="Work",Intervals!$A$4:$C$9,Intervals!$F$4:$H$9),3,1)</f>
        <v>Int_7-17</v>
      </c>
      <c r="R1153" t="str">
        <f t="shared" si="161"/>
        <v>1</v>
      </c>
      <c r="S1153">
        <f>VLOOKUP(N1153,IF(P1153="Work",Intervals!$A$4:$D$9,Intervals!$F$4:$I$9),4,1)</f>
        <v>3</v>
      </c>
    </row>
    <row r="1154" spans="1:19" x14ac:dyDescent="0.25">
      <c r="A1154" t="s">
        <v>110</v>
      </c>
      <c r="B1154" s="1" t="s">
        <v>2207</v>
      </c>
      <c r="C1154" t="s">
        <v>339</v>
      </c>
      <c r="D1154">
        <f t="shared" si="153"/>
        <v>1152</v>
      </c>
      <c r="E1154" t="s">
        <v>391</v>
      </c>
      <c r="F1154" t="s">
        <v>10</v>
      </c>
      <c r="G1154" t="s">
        <v>4</v>
      </c>
      <c r="H1154" t="s">
        <v>11603</v>
      </c>
      <c r="I1154" t="s">
        <v>11677</v>
      </c>
      <c r="J1154">
        <f t="shared" si="154"/>
        <v>3</v>
      </c>
      <c r="K1154">
        <f t="shared" si="155"/>
        <v>6</v>
      </c>
      <c r="L1154" s="3">
        <f t="shared" si="156"/>
        <v>42649</v>
      </c>
      <c r="M1154" t="str">
        <f t="shared" si="157"/>
        <v>12:41:00</v>
      </c>
      <c r="N1154">
        <f t="shared" si="158"/>
        <v>761</v>
      </c>
      <c r="O1154">
        <f t="shared" si="159"/>
        <v>4</v>
      </c>
      <c r="P1154" t="str">
        <f t="shared" si="160"/>
        <v>Work</v>
      </c>
      <c r="Q1154" t="str">
        <f>VLOOKUP(N1154,IF(P1154="Work",Intervals!$A$4:$C$9,Intervals!$F$4:$H$9),3,1)</f>
        <v>Int_7-17</v>
      </c>
      <c r="R1154" t="str">
        <f t="shared" si="161"/>
        <v>1</v>
      </c>
      <c r="S1154">
        <f>VLOOKUP(N1154,IF(P1154="Work",Intervals!$A$4:$D$9,Intervals!$F$4:$I$9),4,1)</f>
        <v>3</v>
      </c>
    </row>
    <row r="1155" spans="1:19" x14ac:dyDescent="0.25">
      <c r="A1155" t="s">
        <v>254</v>
      </c>
      <c r="B1155" s="1" t="s">
        <v>2208</v>
      </c>
      <c r="C1155" t="s">
        <v>339</v>
      </c>
      <c r="D1155">
        <f t="shared" ref="D1155:D1218" si="162">ROW()-ROW($D$2)</f>
        <v>1153</v>
      </c>
      <c r="E1155" t="s">
        <v>512</v>
      </c>
      <c r="F1155" t="s">
        <v>10</v>
      </c>
      <c r="G1155" t="s">
        <v>4</v>
      </c>
      <c r="H1155" t="s">
        <v>11589</v>
      </c>
      <c r="I1155" s="4">
        <v>42509</v>
      </c>
      <c r="J1155">
        <f t="shared" ref="J1155:J1218" si="163">SEARCH("-",B1155)</f>
        <v>3</v>
      </c>
      <c r="K1155">
        <f t="shared" ref="K1155:K1218" si="164">SEARCH("-",B1155,J1155+1)</f>
        <v>6</v>
      </c>
      <c r="L1155" s="3">
        <f t="shared" ref="L1155:L1218" si="165">DATE(MID(B1155,K1155+1,4),LEFT(B1155,J1155-1),MID(B1155,J1155+1,K1155-J1155-1))</f>
        <v>42649</v>
      </c>
      <c r="M1155" t="str">
        <f t="shared" ref="M1155:M1218" si="166">MID(B1155,SEARCH(" ",B1155)+1,99)</f>
        <v>12:43:00</v>
      </c>
      <c r="N1155">
        <f t="shared" ref="N1155:N1218" si="167">((M1155+1)-"1.1.1900  0:00:00")*24*60</f>
        <v>763</v>
      </c>
      <c r="O1155">
        <f t="shared" ref="O1155:O1218" si="168">WEEKDAY(L1155,2)</f>
        <v>4</v>
      </c>
      <c r="P1155" t="str">
        <f t="shared" ref="P1155:P1218" si="169">IF(O1155&gt;5,"NonWork","Work")</f>
        <v>Work</v>
      </c>
      <c r="Q1155" t="str">
        <f>VLOOKUP(N1155,IF(P1155="Work",Intervals!$A$4:$C$9,Intervals!$F$4:$H$9),3,1)</f>
        <v>Int_7-17</v>
      </c>
      <c r="R1155" t="str">
        <f t="shared" ref="R1155:R1218" si="170">IF(O1155&gt;5,"2","1")</f>
        <v>1</v>
      </c>
      <c r="S1155">
        <f>VLOOKUP(N1155,IF(P1155="Work",Intervals!$A$4:$D$9,Intervals!$F$4:$I$9),4,1)</f>
        <v>3</v>
      </c>
    </row>
    <row r="1156" spans="1:19" x14ac:dyDescent="0.25">
      <c r="A1156" t="s">
        <v>200</v>
      </c>
      <c r="B1156" s="1" t="s">
        <v>2209</v>
      </c>
      <c r="C1156" t="s">
        <v>339</v>
      </c>
      <c r="D1156">
        <f t="shared" si="162"/>
        <v>1154</v>
      </c>
      <c r="E1156" t="s">
        <v>348</v>
      </c>
      <c r="F1156" t="s">
        <v>10</v>
      </c>
      <c r="G1156" t="s">
        <v>4</v>
      </c>
      <c r="H1156" t="s">
        <v>11589</v>
      </c>
      <c r="I1156" s="4">
        <v>42509</v>
      </c>
      <c r="J1156">
        <f t="shared" si="163"/>
        <v>3</v>
      </c>
      <c r="K1156">
        <f t="shared" si="164"/>
        <v>6</v>
      </c>
      <c r="L1156" s="3">
        <f t="shared" si="165"/>
        <v>42649</v>
      </c>
      <c r="M1156" t="str">
        <f t="shared" si="166"/>
        <v>12:47:00</v>
      </c>
      <c r="N1156">
        <f t="shared" si="167"/>
        <v>767</v>
      </c>
      <c r="O1156">
        <f t="shared" si="168"/>
        <v>4</v>
      </c>
      <c r="P1156" t="str">
        <f t="shared" si="169"/>
        <v>Work</v>
      </c>
      <c r="Q1156" t="str">
        <f>VLOOKUP(N1156,IF(P1156="Work",Intervals!$A$4:$C$9,Intervals!$F$4:$H$9),3,1)</f>
        <v>Int_7-17</v>
      </c>
      <c r="R1156" t="str">
        <f t="shared" si="170"/>
        <v>1</v>
      </c>
      <c r="S1156">
        <f>VLOOKUP(N1156,IF(P1156="Work",Intervals!$A$4:$D$9,Intervals!$F$4:$I$9),4,1)</f>
        <v>3</v>
      </c>
    </row>
    <row r="1157" spans="1:19" x14ac:dyDescent="0.25">
      <c r="A1157" t="s">
        <v>95</v>
      </c>
      <c r="B1157" s="1" t="s">
        <v>2210</v>
      </c>
      <c r="C1157" t="s">
        <v>339</v>
      </c>
      <c r="D1157">
        <f t="shared" si="162"/>
        <v>1155</v>
      </c>
      <c r="E1157" t="s">
        <v>513</v>
      </c>
      <c r="F1157" t="s">
        <v>10</v>
      </c>
      <c r="G1157" t="s">
        <v>4</v>
      </c>
      <c r="H1157" t="s">
        <v>11589</v>
      </c>
      <c r="I1157" s="4">
        <v>42509</v>
      </c>
      <c r="J1157">
        <f t="shared" si="163"/>
        <v>3</v>
      </c>
      <c r="K1157">
        <f t="shared" si="164"/>
        <v>6</v>
      </c>
      <c r="L1157" s="3">
        <f t="shared" si="165"/>
        <v>42649</v>
      </c>
      <c r="M1157" t="str">
        <f t="shared" si="166"/>
        <v>12:49:00</v>
      </c>
      <c r="N1157">
        <f t="shared" si="167"/>
        <v>769</v>
      </c>
      <c r="O1157">
        <f t="shared" si="168"/>
        <v>4</v>
      </c>
      <c r="P1157" t="str">
        <f t="shared" si="169"/>
        <v>Work</v>
      </c>
      <c r="Q1157" t="str">
        <f>VLOOKUP(N1157,IF(P1157="Work",Intervals!$A$4:$C$9,Intervals!$F$4:$H$9),3,1)</f>
        <v>Int_7-17</v>
      </c>
      <c r="R1157" t="str">
        <f t="shared" si="170"/>
        <v>1</v>
      </c>
      <c r="S1157">
        <f>VLOOKUP(N1157,IF(P1157="Work",Intervals!$A$4:$D$9,Intervals!$F$4:$I$9),4,1)</f>
        <v>3</v>
      </c>
    </row>
    <row r="1158" spans="1:19" x14ac:dyDescent="0.25">
      <c r="A1158" t="s">
        <v>125</v>
      </c>
      <c r="B1158" s="1" t="s">
        <v>2211</v>
      </c>
      <c r="C1158" t="s">
        <v>339</v>
      </c>
      <c r="D1158">
        <f t="shared" si="162"/>
        <v>1156</v>
      </c>
      <c r="E1158" t="s">
        <v>386</v>
      </c>
      <c r="F1158" t="s">
        <v>10</v>
      </c>
      <c r="G1158" t="s">
        <v>4</v>
      </c>
      <c r="H1158" t="s">
        <v>11603</v>
      </c>
      <c r="I1158" t="s">
        <v>11677</v>
      </c>
      <c r="J1158">
        <f t="shared" si="163"/>
        <v>3</v>
      </c>
      <c r="K1158">
        <f t="shared" si="164"/>
        <v>6</v>
      </c>
      <c r="L1158" s="3">
        <f t="shared" si="165"/>
        <v>42649</v>
      </c>
      <c r="M1158" t="str">
        <f t="shared" si="166"/>
        <v>12:57:00</v>
      </c>
      <c r="N1158">
        <f t="shared" si="167"/>
        <v>777</v>
      </c>
      <c r="O1158">
        <f t="shared" si="168"/>
        <v>4</v>
      </c>
      <c r="P1158" t="str">
        <f t="shared" si="169"/>
        <v>Work</v>
      </c>
      <c r="Q1158" t="str">
        <f>VLOOKUP(N1158,IF(P1158="Work",Intervals!$A$4:$C$9,Intervals!$F$4:$H$9),3,1)</f>
        <v>Int_7-17</v>
      </c>
      <c r="R1158" t="str">
        <f t="shared" si="170"/>
        <v>1</v>
      </c>
      <c r="S1158">
        <f>VLOOKUP(N1158,IF(P1158="Work",Intervals!$A$4:$D$9,Intervals!$F$4:$I$9),4,1)</f>
        <v>3</v>
      </c>
    </row>
    <row r="1159" spans="1:19" x14ac:dyDescent="0.25">
      <c r="A1159" t="s">
        <v>92</v>
      </c>
      <c r="B1159" s="1" t="s">
        <v>2212</v>
      </c>
      <c r="C1159" t="s">
        <v>339</v>
      </c>
      <c r="D1159">
        <f t="shared" si="162"/>
        <v>1157</v>
      </c>
      <c r="E1159" t="s">
        <v>485</v>
      </c>
      <c r="F1159" t="s">
        <v>11572</v>
      </c>
      <c r="G1159" t="s">
        <v>11583</v>
      </c>
      <c r="H1159" t="s">
        <v>11621</v>
      </c>
      <c r="I1159" t="s">
        <v>11695</v>
      </c>
      <c r="J1159">
        <f t="shared" si="163"/>
        <v>3</v>
      </c>
      <c r="K1159">
        <f t="shared" si="164"/>
        <v>6</v>
      </c>
      <c r="L1159" s="3">
        <f t="shared" si="165"/>
        <v>42649</v>
      </c>
      <c r="M1159" t="str">
        <f t="shared" si="166"/>
        <v>13:06:00</v>
      </c>
      <c r="N1159">
        <f t="shared" si="167"/>
        <v>786.00000000000011</v>
      </c>
      <c r="O1159">
        <f t="shared" si="168"/>
        <v>4</v>
      </c>
      <c r="P1159" t="str">
        <f t="shared" si="169"/>
        <v>Work</v>
      </c>
      <c r="Q1159" t="str">
        <f>VLOOKUP(N1159,IF(P1159="Work",Intervals!$A$4:$C$9,Intervals!$F$4:$H$9),3,1)</f>
        <v>Int_7-17</v>
      </c>
      <c r="R1159" t="str">
        <f t="shared" si="170"/>
        <v>1</v>
      </c>
      <c r="S1159">
        <f>VLOOKUP(N1159,IF(P1159="Work",Intervals!$A$4:$D$9,Intervals!$F$4:$I$9),4,1)</f>
        <v>3</v>
      </c>
    </row>
    <row r="1160" spans="1:19" x14ac:dyDescent="0.25">
      <c r="A1160" t="s">
        <v>194</v>
      </c>
      <c r="B1160" s="1" t="s">
        <v>2212</v>
      </c>
      <c r="C1160" t="s">
        <v>339</v>
      </c>
      <c r="D1160">
        <f t="shared" si="162"/>
        <v>1158</v>
      </c>
      <c r="E1160" t="s">
        <v>392</v>
      </c>
      <c r="F1160" t="s">
        <v>11568</v>
      </c>
      <c r="G1160" t="s">
        <v>4</v>
      </c>
      <c r="H1160" t="s">
        <v>11589</v>
      </c>
      <c r="I1160" s="4">
        <v>42509</v>
      </c>
      <c r="J1160">
        <f t="shared" si="163"/>
        <v>3</v>
      </c>
      <c r="K1160">
        <f t="shared" si="164"/>
        <v>6</v>
      </c>
      <c r="L1160" s="3">
        <f t="shared" si="165"/>
        <v>42649</v>
      </c>
      <c r="M1160" t="str">
        <f t="shared" si="166"/>
        <v>13:06:00</v>
      </c>
      <c r="N1160">
        <f t="shared" si="167"/>
        <v>786.00000000000011</v>
      </c>
      <c r="O1160">
        <f t="shared" si="168"/>
        <v>4</v>
      </c>
      <c r="P1160" t="str">
        <f t="shared" si="169"/>
        <v>Work</v>
      </c>
      <c r="Q1160" t="str">
        <f>VLOOKUP(N1160,IF(P1160="Work",Intervals!$A$4:$C$9,Intervals!$F$4:$H$9),3,1)</f>
        <v>Int_7-17</v>
      </c>
      <c r="R1160" t="str">
        <f t="shared" si="170"/>
        <v>1</v>
      </c>
      <c r="S1160">
        <f>VLOOKUP(N1160,IF(P1160="Work",Intervals!$A$4:$D$9,Intervals!$F$4:$I$9),4,1)</f>
        <v>3</v>
      </c>
    </row>
    <row r="1161" spans="1:19" x14ac:dyDescent="0.25">
      <c r="A1161" t="s">
        <v>116</v>
      </c>
      <c r="B1161" s="1" t="s">
        <v>2213</v>
      </c>
      <c r="C1161" t="s">
        <v>339</v>
      </c>
      <c r="D1161">
        <f t="shared" si="162"/>
        <v>1159</v>
      </c>
      <c r="E1161" t="s">
        <v>379</v>
      </c>
      <c r="F1161" t="s">
        <v>10</v>
      </c>
      <c r="G1161" t="s">
        <v>4</v>
      </c>
      <c r="H1161" t="s">
        <v>11589</v>
      </c>
      <c r="I1161" s="4">
        <v>42509</v>
      </c>
      <c r="J1161">
        <f t="shared" si="163"/>
        <v>3</v>
      </c>
      <c r="K1161">
        <f t="shared" si="164"/>
        <v>6</v>
      </c>
      <c r="L1161" s="3">
        <f t="shared" si="165"/>
        <v>42649</v>
      </c>
      <c r="M1161" t="str">
        <f t="shared" si="166"/>
        <v>13:09:00</v>
      </c>
      <c r="N1161">
        <f t="shared" si="167"/>
        <v>788.99999999999989</v>
      </c>
      <c r="O1161">
        <f t="shared" si="168"/>
        <v>4</v>
      </c>
      <c r="P1161" t="str">
        <f t="shared" si="169"/>
        <v>Work</v>
      </c>
      <c r="Q1161" t="str">
        <f>VLOOKUP(N1161,IF(P1161="Work",Intervals!$A$4:$C$9,Intervals!$F$4:$H$9),3,1)</f>
        <v>Int_7-17</v>
      </c>
      <c r="R1161" t="str">
        <f t="shared" si="170"/>
        <v>1</v>
      </c>
      <c r="S1161">
        <f>VLOOKUP(N1161,IF(P1161="Work",Intervals!$A$4:$D$9,Intervals!$F$4:$I$9),4,1)</f>
        <v>3</v>
      </c>
    </row>
    <row r="1162" spans="1:19" x14ac:dyDescent="0.25">
      <c r="A1162" t="s">
        <v>83</v>
      </c>
      <c r="B1162" s="1" t="s">
        <v>2214</v>
      </c>
      <c r="C1162" t="s">
        <v>339</v>
      </c>
      <c r="D1162">
        <f t="shared" si="162"/>
        <v>1160</v>
      </c>
      <c r="E1162" t="s">
        <v>384</v>
      </c>
      <c r="F1162" t="s">
        <v>10</v>
      </c>
      <c r="G1162" t="s">
        <v>4</v>
      </c>
      <c r="H1162" t="s">
        <v>11589</v>
      </c>
      <c r="I1162" s="4">
        <v>42509</v>
      </c>
      <c r="J1162">
        <f t="shared" si="163"/>
        <v>3</v>
      </c>
      <c r="K1162">
        <f t="shared" si="164"/>
        <v>6</v>
      </c>
      <c r="L1162" s="3">
        <f t="shared" si="165"/>
        <v>42649</v>
      </c>
      <c r="M1162" t="str">
        <f t="shared" si="166"/>
        <v>13:14:00</v>
      </c>
      <c r="N1162">
        <f t="shared" si="167"/>
        <v>794</v>
      </c>
      <c r="O1162">
        <f t="shared" si="168"/>
        <v>4</v>
      </c>
      <c r="P1162" t="str">
        <f t="shared" si="169"/>
        <v>Work</v>
      </c>
      <c r="Q1162" t="str">
        <f>VLOOKUP(N1162,IF(P1162="Work",Intervals!$A$4:$C$9,Intervals!$F$4:$H$9),3,1)</f>
        <v>Int_7-17</v>
      </c>
      <c r="R1162" t="str">
        <f t="shared" si="170"/>
        <v>1</v>
      </c>
      <c r="S1162">
        <f>VLOOKUP(N1162,IF(P1162="Work",Intervals!$A$4:$D$9,Intervals!$F$4:$I$9),4,1)</f>
        <v>3</v>
      </c>
    </row>
    <row r="1163" spans="1:19" x14ac:dyDescent="0.25">
      <c r="A1163" t="s">
        <v>194</v>
      </c>
      <c r="B1163" s="1" t="s">
        <v>2214</v>
      </c>
      <c r="C1163" t="s">
        <v>339</v>
      </c>
      <c r="D1163">
        <f t="shared" si="162"/>
        <v>1161</v>
      </c>
      <c r="E1163" t="s">
        <v>392</v>
      </c>
      <c r="F1163" t="s">
        <v>11568</v>
      </c>
      <c r="G1163" t="s">
        <v>4</v>
      </c>
      <c r="H1163" t="s">
        <v>11589</v>
      </c>
      <c r="I1163" s="4">
        <v>42509</v>
      </c>
      <c r="J1163">
        <f t="shared" si="163"/>
        <v>3</v>
      </c>
      <c r="K1163">
        <f t="shared" si="164"/>
        <v>6</v>
      </c>
      <c r="L1163" s="3">
        <f t="shared" si="165"/>
        <v>42649</v>
      </c>
      <c r="M1163" t="str">
        <f t="shared" si="166"/>
        <v>13:14:00</v>
      </c>
      <c r="N1163">
        <f t="shared" si="167"/>
        <v>794</v>
      </c>
      <c r="O1163">
        <f t="shared" si="168"/>
        <v>4</v>
      </c>
      <c r="P1163" t="str">
        <f t="shared" si="169"/>
        <v>Work</v>
      </c>
      <c r="Q1163" t="str">
        <f>VLOOKUP(N1163,IF(P1163="Work",Intervals!$A$4:$C$9,Intervals!$F$4:$H$9),3,1)</f>
        <v>Int_7-17</v>
      </c>
      <c r="R1163" t="str">
        <f t="shared" si="170"/>
        <v>1</v>
      </c>
      <c r="S1163">
        <f>VLOOKUP(N1163,IF(P1163="Work",Intervals!$A$4:$D$9,Intervals!$F$4:$I$9),4,1)</f>
        <v>3</v>
      </c>
    </row>
    <row r="1164" spans="1:19" x14ac:dyDescent="0.25">
      <c r="A1164" t="s">
        <v>220</v>
      </c>
      <c r="B1164" s="1" t="s">
        <v>2215</v>
      </c>
      <c r="C1164" t="s">
        <v>339</v>
      </c>
      <c r="D1164">
        <f t="shared" si="162"/>
        <v>1162</v>
      </c>
      <c r="E1164" t="s">
        <v>509</v>
      </c>
      <c r="F1164" t="s">
        <v>10</v>
      </c>
      <c r="G1164" t="s">
        <v>4</v>
      </c>
      <c r="H1164" t="s">
        <v>11589</v>
      </c>
      <c r="I1164" s="4">
        <v>42509</v>
      </c>
      <c r="J1164">
        <f t="shared" si="163"/>
        <v>3</v>
      </c>
      <c r="K1164">
        <f t="shared" si="164"/>
        <v>6</v>
      </c>
      <c r="L1164" s="3">
        <f t="shared" si="165"/>
        <v>42649</v>
      </c>
      <c r="M1164" t="str">
        <f t="shared" si="166"/>
        <v>13:17:00</v>
      </c>
      <c r="N1164">
        <f t="shared" si="167"/>
        <v>796.99999999999989</v>
      </c>
      <c r="O1164">
        <f t="shared" si="168"/>
        <v>4</v>
      </c>
      <c r="P1164" t="str">
        <f t="shared" si="169"/>
        <v>Work</v>
      </c>
      <c r="Q1164" t="str">
        <f>VLOOKUP(N1164,IF(P1164="Work",Intervals!$A$4:$C$9,Intervals!$F$4:$H$9),3,1)</f>
        <v>Int_7-17</v>
      </c>
      <c r="R1164" t="str">
        <f t="shared" si="170"/>
        <v>1</v>
      </c>
      <c r="S1164">
        <f>VLOOKUP(N1164,IF(P1164="Work",Intervals!$A$4:$D$9,Intervals!$F$4:$I$9),4,1)</f>
        <v>3</v>
      </c>
    </row>
    <row r="1165" spans="1:19" x14ac:dyDescent="0.25">
      <c r="A1165" t="s">
        <v>95</v>
      </c>
      <c r="B1165" s="1" t="s">
        <v>2215</v>
      </c>
      <c r="C1165" t="s">
        <v>339</v>
      </c>
      <c r="D1165">
        <f t="shared" si="162"/>
        <v>1163</v>
      </c>
      <c r="E1165" t="s">
        <v>513</v>
      </c>
      <c r="F1165" t="s">
        <v>10</v>
      </c>
      <c r="G1165" t="s">
        <v>4</v>
      </c>
      <c r="H1165" t="s">
        <v>11589</v>
      </c>
      <c r="I1165" s="4">
        <v>42509</v>
      </c>
      <c r="J1165">
        <f t="shared" si="163"/>
        <v>3</v>
      </c>
      <c r="K1165">
        <f t="shared" si="164"/>
        <v>6</v>
      </c>
      <c r="L1165" s="3">
        <f t="shared" si="165"/>
        <v>42649</v>
      </c>
      <c r="M1165" t="str">
        <f t="shared" si="166"/>
        <v>13:17:00</v>
      </c>
      <c r="N1165">
        <f t="shared" si="167"/>
        <v>796.99999999999989</v>
      </c>
      <c r="O1165">
        <f t="shared" si="168"/>
        <v>4</v>
      </c>
      <c r="P1165" t="str">
        <f t="shared" si="169"/>
        <v>Work</v>
      </c>
      <c r="Q1165" t="str">
        <f>VLOOKUP(N1165,IF(P1165="Work",Intervals!$A$4:$C$9,Intervals!$F$4:$H$9),3,1)</f>
        <v>Int_7-17</v>
      </c>
      <c r="R1165" t="str">
        <f t="shared" si="170"/>
        <v>1</v>
      </c>
      <c r="S1165">
        <f>VLOOKUP(N1165,IF(P1165="Work",Intervals!$A$4:$D$9,Intervals!$F$4:$I$9),4,1)</f>
        <v>3</v>
      </c>
    </row>
    <row r="1166" spans="1:19" x14ac:dyDescent="0.25">
      <c r="A1166" t="s">
        <v>255</v>
      </c>
      <c r="B1166" s="1" t="s">
        <v>2215</v>
      </c>
      <c r="C1166" t="s">
        <v>339</v>
      </c>
      <c r="D1166">
        <f t="shared" si="162"/>
        <v>1164</v>
      </c>
      <c r="E1166" t="s">
        <v>379</v>
      </c>
      <c r="F1166" t="s">
        <v>10</v>
      </c>
      <c r="G1166" t="s">
        <v>4</v>
      </c>
      <c r="H1166" t="s">
        <v>11589</v>
      </c>
      <c r="I1166" s="4">
        <v>42509</v>
      </c>
      <c r="J1166">
        <f t="shared" si="163"/>
        <v>3</v>
      </c>
      <c r="K1166">
        <f t="shared" si="164"/>
        <v>6</v>
      </c>
      <c r="L1166" s="3">
        <f t="shared" si="165"/>
        <v>42649</v>
      </c>
      <c r="M1166" t="str">
        <f t="shared" si="166"/>
        <v>13:17:00</v>
      </c>
      <c r="N1166">
        <f t="shared" si="167"/>
        <v>796.99999999999989</v>
      </c>
      <c r="O1166">
        <f t="shared" si="168"/>
        <v>4</v>
      </c>
      <c r="P1166" t="str">
        <f t="shared" si="169"/>
        <v>Work</v>
      </c>
      <c r="Q1166" t="str">
        <f>VLOOKUP(N1166,IF(P1166="Work",Intervals!$A$4:$C$9,Intervals!$F$4:$H$9),3,1)</f>
        <v>Int_7-17</v>
      </c>
      <c r="R1166" t="str">
        <f t="shared" si="170"/>
        <v>1</v>
      </c>
      <c r="S1166">
        <f>VLOOKUP(N1166,IF(P1166="Work",Intervals!$A$4:$D$9,Intervals!$F$4:$I$9),4,1)</f>
        <v>3</v>
      </c>
    </row>
    <row r="1167" spans="1:19" x14ac:dyDescent="0.25">
      <c r="A1167" t="s">
        <v>220</v>
      </c>
      <c r="B1167" s="1" t="s">
        <v>2216</v>
      </c>
      <c r="C1167" t="s">
        <v>339</v>
      </c>
      <c r="D1167">
        <f t="shared" si="162"/>
        <v>1165</v>
      </c>
      <c r="E1167" t="s">
        <v>509</v>
      </c>
      <c r="F1167" t="s">
        <v>10</v>
      </c>
      <c r="G1167" t="s">
        <v>4</v>
      </c>
      <c r="H1167" t="s">
        <v>11589</v>
      </c>
      <c r="I1167" s="4">
        <v>42509</v>
      </c>
      <c r="J1167">
        <f t="shared" si="163"/>
        <v>3</v>
      </c>
      <c r="K1167">
        <f t="shared" si="164"/>
        <v>6</v>
      </c>
      <c r="L1167" s="3">
        <f t="shared" si="165"/>
        <v>42649</v>
      </c>
      <c r="M1167" t="str">
        <f t="shared" si="166"/>
        <v>13:18:00</v>
      </c>
      <c r="N1167">
        <f t="shared" si="167"/>
        <v>798</v>
      </c>
      <c r="O1167">
        <f t="shared" si="168"/>
        <v>4</v>
      </c>
      <c r="P1167" t="str">
        <f t="shared" si="169"/>
        <v>Work</v>
      </c>
      <c r="Q1167" t="str">
        <f>VLOOKUP(N1167,IF(P1167="Work",Intervals!$A$4:$C$9,Intervals!$F$4:$H$9),3,1)</f>
        <v>Int_7-17</v>
      </c>
      <c r="R1167" t="str">
        <f t="shared" si="170"/>
        <v>1</v>
      </c>
      <c r="S1167">
        <f>VLOOKUP(N1167,IF(P1167="Work",Intervals!$A$4:$D$9,Intervals!$F$4:$I$9),4,1)</f>
        <v>3</v>
      </c>
    </row>
    <row r="1168" spans="1:19" x14ac:dyDescent="0.25">
      <c r="A1168" t="s">
        <v>91</v>
      </c>
      <c r="B1168" s="1" t="s">
        <v>2217</v>
      </c>
      <c r="C1168" t="s">
        <v>339</v>
      </c>
      <c r="D1168">
        <f t="shared" si="162"/>
        <v>1166</v>
      </c>
      <c r="E1168" t="s">
        <v>348</v>
      </c>
      <c r="F1168" t="s">
        <v>10</v>
      </c>
      <c r="G1168" t="s">
        <v>4</v>
      </c>
      <c r="H1168" t="s">
        <v>11589</v>
      </c>
      <c r="I1168" s="4">
        <v>42509</v>
      </c>
      <c r="J1168">
        <f t="shared" si="163"/>
        <v>3</v>
      </c>
      <c r="K1168">
        <f t="shared" si="164"/>
        <v>6</v>
      </c>
      <c r="L1168" s="3">
        <f t="shared" si="165"/>
        <v>42649</v>
      </c>
      <c r="M1168" t="str">
        <f t="shared" si="166"/>
        <v>13:25:00</v>
      </c>
      <c r="N1168">
        <f t="shared" si="167"/>
        <v>804.99999999999989</v>
      </c>
      <c r="O1168">
        <f t="shared" si="168"/>
        <v>4</v>
      </c>
      <c r="P1168" t="str">
        <f t="shared" si="169"/>
        <v>Work</v>
      </c>
      <c r="Q1168" t="str">
        <f>VLOOKUP(N1168,IF(P1168="Work",Intervals!$A$4:$C$9,Intervals!$F$4:$H$9),3,1)</f>
        <v>Int_7-17</v>
      </c>
      <c r="R1168" t="str">
        <f t="shared" si="170"/>
        <v>1</v>
      </c>
      <c r="S1168">
        <f>VLOOKUP(N1168,IF(P1168="Work",Intervals!$A$4:$D$9,Intervals!$F$4:$I$9),4,1)</f>
        <v>3</v>
      </c>
    </row>
    <row r="1169" spans="1:19" x14ac:dyDescent="0.25">
      <c r="A1169" t="s">
        <v>164</v>
      </c>
      <c r="B1169" s="1" t="s">
        <v>2218</v>
      </c>
      <c r="C1169" t="s">
        <v>339</v>
      </c>
      <c r="D1169">
        <f t="shared" si="162"/>
        <v>1167</v>
      </c>
      <c r="E1169" t="s">
        <v>511</v>
      </c>
      <c r="F1169" t="s">
        <v>10</v>
      </c>
      <c r="G1169" t="s">
        <v>4</v>
      </c>
      <c r="H1169" t="s">
        <v>11589</v>
      </c>
      <c r="I1169" s="4">
        <v>42509</v>
      </c>
      <c r="J1169">
        <f t="shared" si="163"/>
        <v>3</v>
      </c>
      <c r="K1169">
        <f t="shared" si="164"/>
        <v>6</v>
      </c>
      <c r="L1169" s="3">
        <f t="shared" si="165"/>
        <v>42649</v>
      </c>
      <c r="M1169" t="str">
        <f t="shared" si="166"/>
        <v>13:32:00</v>
      </c>
      <c r="N1169">
        <f t="shared" si="167"/>
        <v>812</v>
      </c>
      <c r="O1169">
        <f t="shared" si="168"/>
        <v>4</v>
      </c>
      <c r="P1169" t="str">
        <f t="shared" si="169"/>
        <v>Work</v>
      </c>
      <c r="Q1169" t="str">
        <f>VLOOKUP(N1169,IF(P1169="Work",Intervals!$A$4:$C$9,Intervals!$F$4:$H$9),3,1)</f>
        <v>Int_7-17</v>
      </c>
      <c r="R1169" t="str">
        <f t="shared" si="170"/>
        <v>1</v>
      </c>
      <c r="S1169">
        <f>VLOOKUP(N1169,IF(P1169="Work",Intervals!$A$4:$D$9,Intervals!$F$4:$I$9),4,1)</f>
        <v>3</v>
      </c>
    </row>
    <row r="1170" spans="1:19" x14ac:dyDescent="0.25">
      <c r="A1170" t="s">
        <v>134</v>
      </c>
      <c r="B1170" s="1" t="s">
        <v>2219</v>
      </c>
      <c r="C1170" t="s">
        <v>339</v>
      </c>
      <c r="D1170">
        <f t="shared" si="162"/>
        <v>1168</v>
      </c>
      <c r="E1170" t="s">
        <v>347</v>
      </c>
      <c r="F1170" t="s">
        <v>10</v>
      </c>
      <c r="G1170" t="s">
        <v>4</v>
      </c>
      <c r="H1170" t="s">
        <v>11589</v>
      </c>
      <c r="I1170" s="4">
        <v>42509</v>
      </c>
      <c r="J1170">
        <f t="shared" si="163"/>
        <v>3</v>
      </c>
      <c r="K1170">
        <f t="shared" si="164"/>
        <v>6</v>
      </c>
      <c r="L1170" s="3">
        <f t="shared" si="165"/>
        <v>42649</v>
      </c>
      <c r="M1170" t="str">
        <f t="shared" si="166"/>
        <v>13:39:00</v>
      </c>
      <c r="N1170">
        <f t="shared" si="167"/>
        <v>819.00000000000011</v>
      </c>
      <c r="O1170">
        <f t="shared" si="168"/>
        <v>4</v>
      </c>
      <c r="P1170" t="str">
        <f t="shared" si="169"/>
        <v>Work</v>
      </c>
      <c r="Q1170" t="str">
        <f>VLOOKUP(N1170,IF(P1170="Work",Intervals!$A$4:$C$9,Intervals!$F$4:$H$9),3,1)</f>
        <v>Int_7-17</v>
      </c>
      <c r="R1170" t="str">
        <f t="shared" si="170"/>
        <v>1</v>
      </c>
      <c r="S1170">
        <f>VLOOKUP(N1170,IF(P1170="Work",Intervals!$A$4:$D$9,Intervals!$F$4:$I$9),4,1)</f>
        <v>3</v>
      </c>
    </row>
    <row r="1171" spans="1:19" x14ac:dyDescent="0.25">
      <c r="A1171" t="s">
        <v>217</v>
      </c>
      <c r="B1171" s="1" t="s">
        <v>2220</v>
      </c>
      <c r="C1171" t="s">
        <v>339</v>
      </c>
      <c r="D1171">
        <f t="shared" si="162"/>
        <v>1169</v>
      </c>
      <c r="E1171" t="s">
        <v>410</v>
      </c>
      <c r="F1171" t="s">
        <v>3</v>
      </c>
      <c r="G1171" t="s">
        <v>4</v>
      </c>
      <c r="H1171" t="s">
        <v>11589</v>
      </c>
      <c r="I1171" s="4">
        <v>42509</v>
      </c>
      <c r="J1171">
        <f t="shared" si="163"/>
        <v>3</v>
      </c>
      <c r="K1171">
        <f t="shared" si="164"/>
        <v>6</v>
      </c>
      <c r="L1171" s="3">
        <f t="shared" si="165"/>
        <v>42649</v>
      </c>
      <c r="M1171" t="str">
        <f t="shared" si="166"/>
        <v>13:40:00</v>
      </c>
      <c r="N1171">
        <f t="shared" si="167"/>
        <v>820</v>
      </c>
      <c r="O1171">
        <f t="shared" si="168"/>
        <v>4</v>
      </c>
      <c r="P1171" t="str">
        <f t="shared" si="169"/>
        <v>Work</v>
      </c>
      <c r="Q1171" t="str">
        <f>VLOOKUP(N1171,IF(P1171="Work",Intervals!$A$4:$C$9,Intervals!$F$4:$H$9),3,1)</f>
        <v>Int_7-17</v>
      </c>
      <c r="R1171" t="str">
        <f t="shared" si="170"/>
        <v>1</v>
      </c>
      <c r="S1171">
        <f>VLOOKUP(N1171,IF(P1171="Work",Intervals!$A$4:$D$9,Intervals!$F$4:$I$9),4,1)</f>
        <v>3</v>
      </c>
    </row>
    <row r="1172" spans="1:19" x14ac:dyDescent="0.25">
      <c r="A1172" t="s">
        <v>100</v>
      </c>
      <c r="B1172" s="1" t="s">
        <v>2221</v>
      </c>
      <c r="C1172" t="s">
        <v>339</v>
      </c>
      <c r="D1172">
        <f t="shared" si="162"/>
        <v>1170</v>
      </c>
      <c r="E1172" t="s">
        <v>386</v>
      </c>
      <c r="F1172" t="s">
        <v>10</v>
      </c>
      <c r="G1172" t="s">
        <v>4</v>
      </c>
      <c r="H1172" t="s">
        <v>11603</v>
      </c>
      <c r="I1172" t="s">
        <v>11677</v>
      </c>
      <c r="J1172">
        <f t="shared" si="163"/>
        <v>3</v>
      </c>
      <c r="K1172">
        <f t="shared" si="164"/>
        <v>6</v>
      </c>
      <c r="L1172" s="3">
        <f t="shared" si="165"/>
        <v>42649</v>
      </c>
      <c r="M1172" t="str">
        <f t="shared" si="166"/>
        <v>13:41:00</v>
      </c>
      <c r="N1172">
        <f t="shared" si="167"/>
        <v>820.99999999999977</v>
      </c>
      <c r="O1172">
        <f t="shared" si="168"/>
        <v>4</v>
      </c>
      <c r="P1172" t="str">
        <f t="shared" si="169"/>
        <v>Work</v>
      </c>
      <c r="Q1172" t="str">
        <f>VLOOKUP(N1172,IF(P1172="Work",Intervals!$A$4:$C$9,Intervals!$F$4:$H$9),3,1)</f>
        <v>Int_7-17</v>
      </c>
      <c r="R1172" t="str">
        <f t="shared" si="170"/>
        <v>1</v>
      </c>
      <c r="S1172">
        <f>VLOOKUP(N1172,IF(P1172="Work",Intervals!$A$4:$D$9,Intervals!$F$4:$I$9),4,1)</f>
        <v>3</v>
      </c>
    </row>
    <row r="1173" spans="1:19" x14ac:dyDescent="0.25">
      <c r="A1173" t="s">
        <v>184</v>
      </c>
      <c r="B1173" s="1" t="s">
        <v>2222</v>
      </c>
      <c r="C1173" t="s">
        <v>339</v>
      </c>
      <c r="D1173">
        <f t="shared" si="162"/>
        <v>1171</v>
      </c>
      <c r="E1173" t="s">
        <v>379</v>
      </c>
      <c r="F1173" t="s">
        <v>10</v>
      </c>
      <c r="G1173" t="s">
        <v>4</v>
      </c>
      <c r="H1173" t="s">
        <v>11589</v>
      </c>
      <c r="I1173" s="4">
        <v>42509</v>
      </c>
      <c r="J1173">
        <f t="shared" si="163"/>
        <v>3</v>
      </c>
      <c r="K1173">
        <f t="shared" si="164"/>
        <v>6</v>
      </c>
      <c r="L1173" s="3">
        <f t="shared" si="165"/>
        <v>42649</v>
      </c>
      <c r="M1173" t="str">
        <f t="shared" si="166"/>
        <v>13:42:00</v>
      </c>
      <c r="N1173">
        <f t="shared" si="167"/>
        <v>822</v>
      </c>
      <c r="O1173">
        <f t="shared" si="168"/>
        <v>4</v>
      </c>
      <c r="P1173" t="str">
        <f t="shared" si="169"/>
        <v>Work</v>
      </c>
      <c r="Q1173" t="str">
        <f>VLOOKUP(N1173,IF(P1173="Work",Intervals!$A$4:$C$9,Intervals!$F$4:$H$9),3,1)</f>
        <v>Int_7-17</v>
      </c>
      <c r="R1173" t="str">
        <f t="shared" si="170"/>
        <v>1</v>
      </c>
      <c r="S1173">
        <f>VLOOKUP(N1173,IF(P1173="Work",Intervals!$A$4:$D$9,Intervals!$F$4:$I$9),4,1)</f>
        <v>3</v>
      </c>
    </row>
    <row r="1174" spans="1:19" x14ac:dyDescent="0.25">
      <c r="A1174" t="s">
        <v>145</v>
      </c>
      <c r="B1174" s="1" t="s">
        <v>2223</v>
      </c>
      <c r="C1174" t="s">
        <v>339</v>
      </c>
      <c r="D1174">
        <f t="shared" si="162"/>
        <v>1172</v>
      </c>
      <c r="E1174" t="s">
        <v>357</v>
      </c>
      <c r="F1174" t="s">
        <v>3</v>
      </c>
      <c r="G1174" t="s">
        <v>4</v>
      </c>
      <c r="H1174" t="s">
        <v>11597</v>
      </c>
      <c r="I1174" t="s">
        <v>11671</v>
      </c>
      <c r="J1174">
        <f t="shared" si="163"/>
        <v>3</v>
      </c>
      <c r="K1174">
        <f t="shared" si="164"/>
        <v>6</v>
      </c>
      <c r="L1174" s="3">
        <f t="shared" si="165"/>
        <v>42649</v>
      </c>
      <c r="M1174" t="str">
        <f t="shared" si="166"/>
        <v>13:43:00</v>
      </c>
      <c r="N1174">
        <f t="shared" si="167"/>
        <v>823.00000000000011</v>
      </c>
      <c r="O1174">
        <f t="shared" si="168"/>
        <v>4</v>
      </c>
      <c r="P1174" t="str">
        <f t="shared" si="169"/>
        <v>Work</v>
      </c>
      <c r="Q1174" t="str">
        <f>VLOOKUP(N1174,IF(P1174="Work",Intervals!$A$4:$C$9,Intervals!$F$4:$H$9),3,1)</f>
        <v>Int_7-17</v>
      </c>
      <c r="R1174" t="str">
        <f t="shared" si="170"/>
        <v>1</v>
      </c>
      <c r="S1174">
        <f>VLOOKUP(N1174,IF(P1174="Work",Intervals!$A$4:$D$9,Intervals!$F$4:$I$9),4,1)</f>
        <v>3</v>
      </c>
    </row>
    <row r="1175" spans="1:19" x14ac:dyDescent="0.25">
      <c r="A1175" t="s">
        <v>86</v>
      </c>
      <c r="B1175" s="1" t="s">
        <v>2224</v>
      </c>
      <c r="C1175" t="s">
        <v>339</v>
      </c>
      <c r="D1175">
        <f t="shared" si="162"/>
        <v>1173</v>
      </c>
      <c r="E1175" t="s">
        <v>386</v>
      </c>
      <c r="F1175" t="s">
        <v>10</v>
      </c>
      <c r="G1175" t="s">
        <v>4</v>
      </c>
      <c r="H1175" t="s">
        <v>11603</v>
      </c>
      <c r="I1175" t="s">
        <v>11677</v>
      </c>
      <c r="J1175">
        <f t="shared" si="163"/>
        <v>3</v>
      </c>
      <c r="K1175">
        <f t="shared" si="164"/>
        <v>6</v>
      </c>
      <c r="L1175" s="3">
        <f t="shared" si="165"/>
        <v>42649</v>
      </c>
      <c r="M1175" t="str">
        <f t="shared" si="166"/>
        <v>13:44:00</v>
      </c>
      <c r="N1175">
        <f t="shared" si="167"/>
        <v>824</v>
      </c>
      <c r="O1175">
        <f t="shared" si="168"/>
        <v>4</v>
      </c>
      <c r="P1175" t="str">
        <f t="shared" si="169"/>
        <v>Work</v>
      </c>
      <c r="Q1175" t="str">
        <f>VLOOKUP(N1175,IF(P1175="Work",Intervals!$A$4:$C$9,Intervals!$F$4:$H$9),3,1)</f>
        <v>Int_7-17</v>
      </c>
      <c r="R1175" t="str">
        <f t="shared" si="170"/>
        <v>1</v>
      </c>
      <c r="S1175">
        <f>VLOOKUP(N1175,IF(P1175="Work",Intervals!$A$4:$D$9,Intervals!$F$4:$I$9),4,1)</f>
        <v>3</v>
      </c>
    </row>
    <row r="1176" spans="1:19" x14ac:dyDescent="0.25">
      <c r="A1176" t="s">
        <v>248</v>
      </c>
      <c r="B1176" s="1" t="s">
        <v>2225</v>
      </c>
      <c r="C1176" t="s">
        <v>339</v>
      </c>
      <c r="D1176">
        <f t="shared" si="162"/>
        <v>1174</v>
      </c>
      <c r="E1176" t="s">
        <v>386</v>
      </c>
      <c r="F1176" t="s">
        <v>10</v>
      </c>
      <c r="G1176" t="s">
        <v>4</v>
      </c>
      <c r="H1176" t="s">
        <v>11603</v>
      </c>
      <c r="I1176" t="s">
        <v>11677</v>
      </c>
      <c r="J1176">
        <f t="shared" si="163"/>
        <v>3</v>
      </c>
      <c r="K1176">
        <f t="shared" si="164"/>
        <v>6</v>
      </c>
      <c r="L1176" s="3">
        <f t="shared" si="165"/>
        <v>42649</v>
      </c>
      <c r="M1176" t="str">
        <f t="shared" si="166"/>
        <v>13:50:00</v>
      </c>
      <c r="N1176">
        <f t="shared" si="167"/>
        <v>829.99999999999989</v>
      </c>
      <c r="O1176">
        <f t="shared" si="168"/>
        <v>4</v>
      </c>
      <c r="P1176" t="str">
        <f t="shared" si="169"/>
        <v>Work</v>
      </c>
      <c r="Q1176" t="str">
        <f>VLOOKUP(N1176,IF(P1176="Work",Intervals!$A$4:$C$9,Intervals!$F$4:$H$9),3,1)</f>
        <v>Int_7-17</v>
      </c>
      <c r="R1176" t="str">
        <f t="shared" si="170"/>
        <v>1</v>
      </c>
      <c r="S1176">
        <f>VLOOKUP(N1176,IF(P1176="Work",Intervals!$A$4:$D$9,Intervals!$F$4:$I$9),4,1)</f>
        <v>3</v>
      </c>
    </row>
    <row r="1177" spans="1:19" x14ac:dyDescent="0.25">
      <c r="A1177" t="s">
        <v>196</v>
      </c>
      <c r="B1177" s="1" t="s">
        <v>2226</v>
      </c>
      <c r="C1177" t="s">
        <v>339</v>
      </c>
      <c r="D1177">
        <f t="shared" si="162"/>
        <v>1175</v>
      </c>
      <c r="E1177" t="s">
        <v>409</v>
      </c>
      <c r="F1177" t="s">
        <v>11563</v>
      </c>
      <c r="G1177" t="s">
        <v>4</v>
      </c>
      <c r="H1177" t="s">
        <v>11589</v>
      </c>
      <c r="I1177" s="4">
        <v>42509</v>
      </c>
      <c r="J1177">
        <f t="shared" si="163"/>
        <v>3</v>
      </c>
      <c r="K1177">
        <f t="shared" si="164"/>
        <v>6</v>
      </c>
      <c r="L1177" s="3">
        <f t="shared" si="165"/>
        <v>42649</v>
      </c>
      <c r="M1177" t="str">
        <f t="shared" si="166"/>
        <v>13:52:00</v>
      </c>
      <c r="N1177">
        <f t="shared" si="167"/>
        <v>832.00000000000023</v>
      </c>
      <c r="O1177">
        <f t="shared" si="168"/>
        <v>4</v>
      </c>
      <c r="P1177" t="str">
        <f t="shared" si="169"/>
        <v>Work</v>
      </c>
      <c r="Q1177" t="str">
        <f>VLOOKUP(N1177,IF(P1177="Work",Intervals!$A$4:$C$9,Intervals!$F$4:$H$9),3,1)</f>
        <v>Int_7-17</v>
      </c>
      <c r="R1177" t="str">
        <f t="shared" si="170"/>
        <v>1</v>
      </c>
      <c r="S1177">
        <f>VLOOKUP(N1177,IF(P1177="Work",Intervals!$A$4:$D$9,Intervals!$F$4:$I$9),4,1)</f>
        <v>3</v>
      </c>
    </row>
    <row r="1178" spans="1:19" x14ac:dyDescent="0.25">
      <c r="A1178" t="s">
        <v>173</v>
      </c>
      <c r="B1178" s="1" t="s">
        <v>2227</v>
      </c>
      <c r="C1178" t="s">
        <v>339</v>
      </c>
      <c r="D1178">
        <f t="shared" si="162"/>
        <v>1176</v>
      </c>
      <c r="E1178" t="s">
        <v>386</v>
      </c>
      <c r="F1178" t="s">
        <v>10</v>
      </c>
      <c r="G1178" t="s">
        <v>4</v>
      </c>
      <c r="H1178" t="s">
        <v>11603</v>
      </c>
      <c r="I1178" t="s">
        <v>11677</v>
      </c>
      <c r="J1178">
        <f t="shared" si="163"/>
        <v>3</v>
      </c>
      <c r="K1178">
        <f t="shared" si="164"/>
        <v>6</v>
      </c>
      <c r="L1178" s="3">
        <f t="shared" si="165"/>
        <v>42649</v>
      </c>
      <c r="M1178" t="str">
        <f t="shared" si="166"/>
        <v>13:53:00</v>
      </c>
      <c r="N1178">
        <f t="shared" si="167"/>
        <v>832.99999999999977</v>
      </c>
      <c r="O1178">
        <f t="shared" si="168"/>
        <v>4</v>
      </c>
      <c r="P1178" t="str">
        <f t="shared" si="169"/>
        <v>Work</v>
      </c>
      <c r="Q1178" t="str">
        <f>VLOOKUP(N1178,IF(P1178="Work",Intervals!$A$4:$C$9,Intervals!$F$4:$H$9),3,1)</f>
        <v>Int_7-17</v>
      </c>
      <c r="R1178" t="str">
        <f t="shared" si="170"/>
        <v>1</v>
      </c>
      <c r="S1178">
        <f>VLOOKUP(N1178,IF(P1178="Work",Intervals!$A$4:$D$9,Intervals!$F$4:$I$9),4,1)</f>
        <v>3</v>
      </c>
    </row>
    <row r="1179" spans="1:19" x14ac:dyDescent="0.25">
      <c r="A1179" t="s">
        <v>82</v>
      </c>
      <c r="B1179" s="1" t="s">
        <v>2228</v>
      </c>
      <c r="C1179" t="s">
        <v>339</v>
      </c>
      <c r="D1179">
        <f t="shared" si="162"/>
        <v>1177</v>
      </c>
      <c r="E1179" t="s">
        <v>391</v>
      </c>
      <c r="F1179" t="s">
        <v>10</v>
      </c>
      <c r="G1179" t="s">
        <v>4</v>
      </c>
      <c r="H1179" t="s">
        <v>11603</v>
      </c>
      <c r="I1179" t="s">
        <v>11677</v>
      </c>
      <c r="J1179">
        <f t="shared" si="163"/>
        <v>3</v>
      </c>
      <c r="K1179">
        <f t="shared" si="164"/>
        <v>6</v>
      </c>
      <c r="L1179" s="3">
        <f t="shared" si="165"/>
        <v>42649</v>
      </c>
      <c r="M1179" t="str">
        <f t="shared" si="166"/>
        <v>13:58:00</v>
      </c>
      <c r="N1179">
        <f t="shared" si="167"/>
        <v>837.99999999999989</v>
      </c>
      <c r="O1179">
        <f t="shared" si="168"/>
        <v>4</v>
      </c>
      <c r="P1179" t="str">
        <f t="shared" si="169"/>
        <v>Work</v>
      </c>
      <c r="Q1179" t="str">
        <f>VLOOKUP(N1179,IF(P1179="Work",Intervals!$A$4:$C$9,Intervals!$F$4:$H$9),3,1)</f>
        <v>Int_7-17</v>
      </c>
      <c r="R1179" t="str">
        <f t="shared" si="170"/>
        <v>1</v>
      </c>
      <c r="S1179">
        <f>VLOOKUP(N1179,IF(P1179="Work",Intervals!$A$4:$D$9,Intervals!$F$4:$I$9),4,1)</f>
        <v>3</v>
      </c>
    </row>
    <row r="1180" spans="1:19" x14ac:dyDescent="0.25">
      <c r="A1180" t="s">
        <v>88</v>
      </c>
      <c r="B1180" s="1" t="s">
        <v>2229</v>
      </c>
      <c r="C1180" t="s">
        <v>339</v>
      </c>
      <c r="D1180">
        <f t="shared" si="162"/>
        <v>1178</v>
      </c>
      <c r="E1180" t="s">
        <v>347</v>
      </c>
      <c r="F1180" t="s">
        <v>10</v>
      </c>
      <c r="G1180" t="s">
        <v>4</v>
      </c>
      <c r="H1180" t="s">
        <v>11589</v>
      </c>
      <c r="I1180" s="4">
        <v>42509</v>
      </c>
      <c r="J1180">
        <f t="shared" si="163"/>
        <v>3</v>
      </c>
      <c r="K1180">
        <f t="shared" si="164"/>
        <v>6</v>
      </c>
      <c r="L1180" s="3">
        <f t="shared" si="165"/>
        <v>42649</v>
      </c>
      <c r="M1180" t="str">
        <f t="shared" si="166"/>
        <v>14:00:00</v>
      </c>
      <c r="N1180">
        <f t="shared" si="167"/>
        <v>840.00000000000023</v>
      </c>
      <c r="O1180">
        <f t="shared" si="168"/>
        <v>4</v>
      </c>
      <c r="P1180" t="str">
        <f t="shared" si="169"/>
        <v>Work</v>
      </c>
      <c r="Q1180" t="str">
        <f>VLOOKUP(N1180,IF(P1180="Work",Intervals!$A$4:$C$9,Intervals!$F$4:$H$9),3,1)</f>
        <v>Int_7-17</v>
      </c>
      <c r="R1180" t="str">
        <f t="shared" si="170"/>
        <v>1</v>
      </c>
      <c r="S1180">
        <f>VLOOKUP(N1180,IF(P1180="Work",Intervals!$A$4:$D$9,Intervals!$F$4:$I$9),4,1)</f>
        <v>3</v>
      </c>
    </row>
    <row r="1181" spans="1:19" x14ac:dyDescent="0.25">
      <c r="A1181" t="s">
        <v>152</v>
      </c>
      <c r="B1181" s="1" t="s">
        <v>2230</v>
      </c>
      <c r="C1181" t="s">
        <v>339</v>
      </c>
      <c r="D1181">
        <f t="shared" si="162"/>
        <v>1179</v>
      </c>
      <c r="E1181" t="s">
        <v>386</v>
      </c>
      <c r="F1181" t="s">
        <v>10</v>
      </c>
      <c r="G1181" t="s">
        <v>4</v>
      </c>
      <c r="H1181" t="s">
        <v>11603</v>
      </c>
      <c r="I1181" t="s">
        <v>11677</v>
      </c>
      <c r="J1181">
        <f t="shared" si="163"/>
        <v>3</v>
      </c>
      <c r="K1181">
        <f t="shared" si="164"/>
        <v>6</v>
      </c>
      <c r="L1181" s="3">
        <f t="shared" si="165"/>
        <v>42649</v>
      </c>
      <c r="M1181" t="str">
        <f t="shared" si="166"/>
        <v>14:16:00</v>
      </c>
      <c r="N1181">
        <f t="shared" si="167"/>
        <v>856.00000000000011</v>
      </c>
      <c r="O1181">
        <f t="shared" si="168"/>
        <v>4</v>
      </c>
      <c r="P1181" t="str">
        <f t="shared" si="169"/>
        <v>Work</v>
      </c>
      <c r="Q1181" t="str">
        <f>VLOOKUP(N1181,IF(P1181="Work",Intervals!$A$4:$C$9,Intervals!$F$4:$H$9),3,1)</f>
        <v>Int_7-17</v>
      </c>
      <c r="R1181" t="str">
        <f t="shared" si="170"/>
        <v>1</v>
      </c>
      <c r="S1181">
        <f>VLOOKUP(N1181,IF(P1181="Work",Intervals!$A$4:$D$9,Intervals!$F$4:$I$9),4,1)</f>
        <v>3</v>
      </c>
    </row>
    <row r="1182" spans="1:19" x14ac:dyDescent="0.25">
      <c r="A1182" t="s">
        <v>131</v>
      </c>
      <c r="B1182" s="1" t="s">
        <v>2231</v>
      </c>
      <c r="C1182" t="s">
        <v>339</v>
      </c>
      <c r="D1182">
        <f t="shared" si="162"/>
        <v>1180</v>
      </c>
      <c r="E1182" t="s">
        <v>386</v>
      </c>
      <c r="F1182" t="s">
        <v>10</v>
      </c>
      <c r="G1182" t="s">
        <v>4</v>
      </c>
      <c r="H1182" t="s">
        <v>11603</v>
      </c>
      <c r="I1182" t="s">
        <v>11677</v>
      </c>
      <c r="J1182">
        <f t="shared" si="163"/>
        <v>3</v>
      </c>
      <c r="K1182">
        <f t="shared" si="164"/>
        <v>6</v>
      </c>
      <c r="L1182" s="3">
        <f t="shared" si="165"/>
        <v>42649</v>
      </c>
      <c r="M1182" t="str">
        <f t="shared" si="166"/>
        <v>14:20:00</v>
      </c>
      <c r="N1182">
        <f t="shared" si="167"/>
        <v>860.00000000000011</v>
      </c>
      <c r="O1182">
        <f t="shared" si="168"/>
        <v>4</v>
      </c>
      <c r="P1182" t="str">
        <f t="shared" si="169"/>
        <v>Work</v>
      </c>
      <c r="Q1182" t="str">
        <f>VLOOKUP(N1182,IF(P1182="Work",Intervals!$A$4:$C$9,Intervals!$F$4:$H$9),3,1)</f>
        <v>Int_7-17</v>
      </c>
      <c r="R1182" t="str">
        <f t="shared" si="170"/>
        <v>1</v>
      </c>
      <c r="S1182">
        <f>VLOOKUP(N1182,IF(P1182="Work",Intervals!$A$4:$D$9,Intervals!$F$4:$I$9),4,1)</f>
        <v>3</v>
      </c>
    </row>
    <row r="1183" spans="1:19" x14ac:dyDescent="0.25">
      <c r="A1183" t="s">
        <v>152</v>
      </c>
      <c r="B1183" s="1" t="s">
        <v>2232</v>
      </c>
      <c r="C1183" t="s">
        <v>339</v>
      </c>
      <c r="D1183">
        <f t="shared" si="162"/>
        <v>1181</v>
      </c>
      <c r="E1183" t="s">
        <v>386</v>
      </c>
      <c r="F1183" t="s">
        <v>10</v>
      </c>
      <c r="G1183" t="s">
        <v>4</v>
      </c>
      <c r="H1183" t="s">
        <v>11603</v>
      </c>
      <c r="I1183" t="s">
        <v>11677</v>
      </c>
      <c r="J1183">
        <f t="shared" si="163"/>
        <v>3</v>
      </c>
      <c r="K1183">
        <f t="shared" si="164"/>
        <v>6</v>
      </c>
      <c r="L1183" s="3">
        <f t="shared" si="165"/>
        <v>42649</v>
      </c>
      <c r="M1183" t="str">
        <f t="shared" si="166"/>
        <v>14:27:00</v>
      </c>
      <c r="N1183">
        <f t="shared" si="167"/>
        <v>867</v>
      </c>
      <c r="O1183">
        <f t="shared" si="168"/>
        <v>4</v>
      </c>
      <c r="P1183" t="str">
        <f t="shared" si="169"/>
        <v>Work</v>
      </c>
      <c r="Q1183" t="str">
        <f>VLOOKUP(N1183,IF(P1183="Work",Intervals!$A$4:$C$9,Intervals!$F$4:$H$9),3,1)</f>
        <v>Int_7-17</v>
      </c>
      <c r="R1183" t="str">
        <f t="shared" si="170"/>
        <v>1</v>
      </c>
      <c r="S1183">
        <f>VLOOKUP(N1183,IF(P1183="Work",Intervals!$A$4:$D$9,Intervals!$F$4:$I$9),4,1)</f>
        <v>3</v>
      </c>
    </row>
    <row r="1184" spans="1:19" x14ac:dyDescent="0.25">
      <c r="A1184" t="s">
        <v>246</v>
      </c>
      <c r="B1184" s="1" t="s">
        <v>2233</v>
      </c>
      <c r="C1184" t="s">
        <v>339</v>
      </c>
      <c r="D1184">
        <f t="shared" si="162"/>
        <v>1182</v>
      </c>
      <c r="E1184" t="s">
        <v>348</v>
      </c>
      <c r="F1184" t="s">
        <v>10</v>
      </c>
      <c r="G1184" t="s">
        <v>4</v>
      </c>
      <c r="H1184" t="s">
        <v>11589</v>
      </c>
      <c r="I1184" s="4">
        <v>42509</v>
      </c>
      <c r="J1184">
        <f t="shared" si="163"/>
        <v>3</v>
      </c>
      <c r="K1184">
        <f t="shared" si="164"/>
        <v>6</v>
      </c>
      <c r="L1184" s="3">
        <f t="shared" si="165"/>
        <v>42649</v>
      </c>
      <c r="M1184" t="str">
        <f t="shared" si="166"/>
        <v>14:41:00</v>
      </c>
      <c r="N1184">
        <f t="shared" si="167"/>
        <v>881.00000000000023</v>
      </c>
      <c r="O1184">
        <f t="shared" si="168"/>
        <v>4</v>
      </c>
      <c r="P1184" t="str">
        <f t="shared" si="169"/>
        <v>Work</v>
      </c>
      <c r="Q1184" t="str">
        <f>VLOOKUP(N1184,IF(P1184="Work",Intervals!$A$4:$C$9,Intervals!$F$4:$H$9),3,1)</f>
        <v>Int_7-17</v>
      </c>
      <c r="R1184" t="str">
        <f t="shared" si="170"/>
        <v>1</v>
      </c>
      <c r="S1184">
        <f>VLOOKUP(N1184,IF(P1184="Work",Intervals!$A$4:$D$9,Intervals!$F$4:$I$9),4,1)</f>
        <v>3</v>
      </c>
    </row>
    <row r="1185" spans="1:19" x14ac:dyDescent="0.25">
      <c r="A1185" t="s">
        <v>90</v>
      </c>
      <c r="B1185" s="1" t="s">
        <v>2233</v>
      </c>
      <c r="C1185" t="s">
        <v>339</v>
      </c>
      <c r="D1185">
        <f t="shared" si="162"/>
        <v>1183</v>
      </c>
      <c r="E1185" t="s">
        <v>346</v>
      </c>
      <c r="F1185" t="s">
        <v>10</v>
      </c>
      <c r="G1185" t="s">
        <v>4</v>
      </c>
      <c r="H1185" t="s">
        <v>11589</v>
      </c>
      <c r="I1185" s="4">
        <v>42509</v>
      </c>
      <c r="J1185">
        <f t="shared" si="163"/>
        <v>3</v>
      </c>
      <c r="K1185">
        <f t="shared" si="164"/>
        <v>6</v>
      </c>
      <c r="L1185" s="3">
        <f t="shared" si="165"/>
        <v>42649</v>
      </c>
      <c r="M1185" t="str">
        <f t="shared" si="166"/>
        <v>14:41:00</v>
      </c>
      <c r="N1185">
        <f t="shared" si="167"/>
        <v>881.00000000000023</v>
      </c>
      <c r="O1185">
        <f t="shared" si="168"/>
        <v>4</v>
      </c>
      <c r="P1185" t="str">
        <f t="shared" si="169"/>
        <v>Work</v>
      </c>
      <c r="Q1185" t="str">
        <f>VLOOKUP(N1185,IF(P1185="Work",Intervals!$A$4:$C$9,Intervals!$F$4:$H$9),3,1)</f>
        <v>Int_7-17</v>
      </c>
      <c r="R1185" t="str">
        <f t="shared" si="170"/>
        <v>1</v>
      </c>
      <c r="S1185">
        <f>VLOOKUP(N1185,IF(P1185="Work",Intervals!$A$4:$D$9,Intervals!$F$4:$I$9),4,1)</f>
        <v>3</v>
      </c>
    </row>
    <row r="1186" spans="1:19" x14ac:dyDescent="0.25">
      <c r="A1186" t="s">
        <v>237</v>
      </c>
      <c r="B1186" s="1" t="s">
        <v>2234</v>
      </c>
      <c r="C1186" t="s">
        <v>339</v>
      </c>
      <c r="D1186">
        <f t="shared" si="162"/>
        <v>1184</v>
      </c>
      <c r="E1186" t="s">
        <v>379</v>
      </c>
      <c r="F1186" t="s">
        <v>10</v>
      </c>
      <c r="G1186" t="s">
        <v>4</v>
      </c>
      <c r="H1186" t="s">
        <v>11589</v>
      </c>
      <c r="I1186" s="4">
        <v>42509</v>
      </c>
      <c r="J1186">
        <f t="shared" si="163"/>
        <v>3</v>
      </c>
      <c r="K1186">
        <f t="shared" si="164"/>
        <v>6</v>
      </c>
      <c r="L1186" s="3">
        <f t="shared" si="165"/>
        <v>42649</v>
      </c>
      <c r="M1186" t="str">
        <f t="shared" si="166"/>
        <v>14:42:00</v>
      </c>
      <c r="N1186">
        <f t="shared" si="167"/>
        <v>881.99999999999977</v>
      </c>
      <c r="O1186">
        <f t="shared" si="168"/>
        <v>4</v>
      </c>
      <c r="P1186" t="str">
        <f t="shared" si="169"/>
        <v>Work</v>
      </c>
      <c r="Q1186" t="str">
        <f>VLOOKUP(N1186,IF(P1186="Work",Intervals!$A$4:$C$9,Intervals!$F$4:$H$9),3,1)</f>
        <v>Int_7-17</v>
      </c>
      <c r="R1186" t="str">
        <f t="shared" si="170"/>
        <v>1</v>
      </c>
      <c r="S1186">
        <f>VLOOKUP(N1186,IF(P1186="Work",Intervals!$A$4:$D$9,Intervals!$F$4:$I$9),4,1)</f>
        <v>3</v>
      </c>
    </row>
    <row r="1187" spans="1:19" x14ac:dyDescent="0.25">
      <c r="A1187" t="s">
        <v>202</v>
      </c>
      <c r="B1187" s="1" t="s">
        <v>2235</v>
      </c>
      <c r="C1187" t="s">
        <v>339</v>
      </c>
      <c r="D1187">
        <f t="shared" si="162"/>
        <v>1185</v>
      </c>
      <c r="E1187" t="s">
        <v>348</v>
      </c>
      <c r="F1187" t="s">
        <v>10</v>
      </c>
      <c r="G1187" t="s">
        <v>4</v>
      </c>
      <c r="H1187" t="s">
        <v>11589</v>
      </c>
      <c r="I1187" s="4">
        <v>42509</v>
      </c>
      <c r="J1187">
        <f t="shared" si="163"/>
        <v>3</v>
      </c>
      <c r="K1187">
        <f t="shared" si="164"/>
        <v>6</v>
      </c>
      <c r="L1187" s="3">
        <f t="shared" si="165"/>
        <v>42649</v>
      </c>
      <c r="M1187" t="str">
        <f t="shared" si="166"/>
        <v>14:44:00</v>
      </c>
      <c r="N1187">
        <f t="shared" si="167"/>
        <v>884</v>
      </c>
      <c r="O1187">
        <f t="shared" si="168"/>
        <v>4</v>
      </c>
      <c r="P1187" t="str">
        <f t="shared" si="169"/>
        <v>Work</v>
      </c>
      <c r="Q1187" t="str">
        <f>VLOOKUP(N1187,IF(P1187="Work",Intervals!$A$4:$C$9,Intervals!$F$4:$H$9),3,1)</f>
        <v>Int_7-17</v>
      </c>
      <c r="R1187" t="str">
        <f t="shared" si="170"/>
        <v>1</v>
      </c>
      <c r="S1187">
        <f>VLOOKUP(N1187,IF(P1187="Work",Intervals!$A$4:$D$9,Intervals!$F$4:$I$9),4,1)</f>
        <v>3</v>
      </c>
    </row>
    <row r="1188" spans="1:19" x14ac:dyDescent="0.25">
      <c r="A1188" t="s">
        <v>162</v>
      </c>
      <c r="B1188" s="1" t="s">
        <v>2236</v>
      </c>
      <c r="C1188" t="s">
        <v>339</v>
      </c>
      <c r="D1188">
        <f t="shared" si="162"/>
        <v>1186</v>
      </c>
      <c r="E1188" t="s">
        <v>387</v>
      </c>
      <c r="F1188" t="s">
        <v>3</v>
      </c>
      <c r="G1188" t="s">
        <v>4</v>
      </c>
      <c r="H1188" t="s">
        <v>11597</v>
      </c>
      <c r="I1188" t="s">
        <v>11671</v>
      </c>
      <c r="J1188">
        <f t="shared" si="163"/>
        <v>3</v>
      </c>
      <c r="K1188">
        <f t="shared" si="164"/>
        <v>6</v>
      </c>
      <c r="L1188" s="3">
        <f t="shared" si="165"/>
        <v>42649</v>
      </c>
      <c r="M1188" t="str">
        <f t="shared" si="166"/>
        <v>14:45:00</v>
      </c>
      <c r="N1188">
        <f t="shared" si="167"/>
        <v>885.00000000000023</v>
      </c>
      <c r="O1188">
        <f t="shared" si="168"/>
        <v>4</v>
      </c>
      <c r="P1188" t="str">
        <f t="shared" si="169"/>
        <v>Work</v>
      </c>
      <c r="Q1188" t="str">
        <f>VLOOKUP(N1188,IF(P1188="Work",Intervals!$A$4:$C$9,Intervals!$F$4:$H$9),3,1)</f>
        <v>Int_7-17</v>
      </c>
      <c r="R1188" t="str">
        <f t="shared" si="170"/>
        <v>1</v>
      </c>
      <c r="S1188">
        <f>VLOOKUP(N1188,IF(P1188="Work",Intervals!$A$4:$D$9,Intervals!$F$4:$I$9),4,1)</f>
        <v>3</v>
      </c>
    </row>
    <row r="1189" spans="1:19" x14ac:dyDescent="0.25">
      <c r="A1189" t="s">
        <v>221</v>
      </c>
      <c r="B1189" s="1" t="s">
        <v>2237</v>
      </c>
      <c r="C1189" t="s">
        <v>339</v>
      </c>
      <c r="D1189">
        <f t="shared" si="162"/>
        <v>1187</v>
      </c>
      <c r="E1189" t="s">
        <v>348</v>
      </c>
      <c r="F1189" t="s">
        <v>10</v>
      </c>
      <c r="G1189" t="s">
        <v>4</v>
      </c>
      <c r="H1189" t="s">
        <v>11589</v>
      </c>
      <c r="I1189" s="4">
        <v>42509</v>
      </c>
      <c r="J1189">
        <f t="shared" si="163"/>
        <v>3</v>
      </c>
      <c r="K1189">
        <f t="shared" si="164"/>
        <v>6</v>
      </c>
      <c r="L1189" s="3">
        <f t="shared" si="165"/>
        <v>42649</v>
      </c>
      <c r="M1189" t="str">
        <f t="shared" si="166"/>
        <v>14:47:00</v>
      </c>
      <c r="N1189">
        <f t="shared" si="167"/>
        <v>886.99999999999989</v>
      </c>
      <c r="O1189">
        <f t="shared" si="168"/>
        <v>4</v>
      </c>
      <c r="P1189" t="str">
        <f t="shared" si="169"/>
        <v>Work</v>
      </c>
      <c r="Q1189" t="str">
        <f>VLOOKUP(N1189,IF(P1189="Work",Intervals!$A$4:$C$9,Intervals!$F$4:$H$9),3,1)</f>
        <v>Int_7-17</v>
      </c>
      <c r="R1189" t="str">
        <f t="shared" si="170"/>
        <v>1</v>
      </c>
      <c r="S1189">
        <f>VLOOKUP(N1189,IF(P1189="Work",Intervals!$A$4:$D$9,Intervals!$F$4:$I$9),4,1)</f>
        <v>3</v>
      </c>
    </row>
    <row r="1190" spans="1:19" x14ac:dyDescent="0.25">
      <c r="A1190" t="s">
        <v>164</v>
      </c>
      <c r="B1190" s="1" t="s">
        <v>2238</v>
      </c>
      <c r="C1190" t="s">
        <v>339</v>
      </c>
      <c r="D1190">
        <f t="shared" si="162"/>
        <v>1188</v>
      </c>
      <c r="E1190" t="s">
        <v>511</v>
      </c>
      <c r="F1190" t="s">
        <v>10</v>
      </c>
      <c r="G1190" t="s">
        <v>4</v>
      </c>
      <c r="H1190" t="s">
        <v>11589</v>
      </c>
      <c r="I1190" s="4">
        <v>42509</v>
      </c>
      <c r="J1190">
        <f t="shared" si="163"/>
        <v>3</v>
      </c>
      <c r="K1190">
        <f t="shared" si="164"/>
        <v>6</v>
      </c>
      <c r="L1190" s="3">
        <f t="shared" si="165"/>
        <v>42649</v>
      </c>
      <c r="M1190" t="str">
        <f t="shared" si="166"/>
        <v>14:48:00</v>
      </c>
      <c r="N1190">
        <f t="shared" si="167"/>
        <v>888</v>
      </c>
      <c r="O1190">
        <f t="shared" si="168"/>
        <v>4</v>
      </c>
      <c r="P1190" t="str">
        <f t="shared" si="169"/>
        <v>Work</v>
      </c>
      <c r="Q1190" t="str">
        <f>VLOOKUP(N1190,IF(P1190="Work",Intervals!$A$4:$C$9,Intervals!$F$4:$H$9),3,1)</f>
        <v>Int_7-17</v>
      </c>
      <c r="R1190" t="str">
        <f t="shared" si="170"/>
        <v>1</v>
      </c>
      <c r="S1190">
        <f>VLOOKUP(N1190,IF(P1190="Work",Intervals!$A$4:$D$9,Intervals!$F$4:$I$9),4,1)</f>
        <v>3</v>
      </c>
    </row>
    <row r="1191" spans="1:19" x14ac:dyDescent="0.25">
      <c r="A1191" t="s">
        <v>164</v>
      </c>
      <c r="B1191" s="1" t="s">
        <v>2239</v>
      </c>
      <c r="C1191" t="s">
        <v>339</v>
      </c>
      <c r="D1191">
        <f t="shared" si="162"/>
        <v>1189</v>
      </c>
      <c r="E1191" t="s">
        <v>511</v>
      </c>
      <c r="F1191" t="s">
        <v>10</v>
      </c>
      <c r="G1191" t="s">
        <v>4</v>
      </c>
      <c r="H1191" t="s">
        <v>11589</v>
      </c>
      <c r="I1191" s="4">
        <v>42509</v>
      </c>
      <c r="J1191">
        <f t="shared" si="163"/>
        <v>3</v>
      </c>
      <c r="K1191">
        <f t="shared" si="164"/>
        <v>6</v>
      </c>
      <c r="L1191" s="3">
        <f t="shared" si="165"/>
        <v>42649</v>
      </c>
      <c r="M1191" t="str">
        <f t="shared" si="166"/>
        <v>14:49:00</v>
      </c>
      <c r="N1191">
        <f t="shared" si="167"/>
        <v>889.00000000000023</v>
      </c>
      <c r="O1191">
        <f t="shared" si="168"/>
        <v>4</v>
      </c>
      <c r="P1191" t="str">
        <f t="shared" si="169"/>
        <v>Work</v>
      </c>
      <c r="Q1191" t="str">
        <f>VLOOKUP(N1191,IF(P1191="Work",Intervals!$A$4:$C$9,Intervals!$F$4:$H$9),3,1)</f>
        <v>Int_7-17</v>
      </c>
      <c r="R1191" t="str">
        <f t="shared" si="170"/>
        <v>1</v>
      </c>
      <c r="S1191">
        <f>VLOOKUP(N1191,IF(P1191="Work",Intervals!$A$4:$D$9,Intervals!$F$4:$I$9),4,1)</f>
        <v>3</v>
      </c>
    </row>
    <row r="1192" spans="1:19" x14ac:dyDescent="0.25">
      <c r="A1192" t="s">
        <v>164</v>
      </c>
      <c r="B1192" s="1" t="s">
        <v>2239</v>
      </c>
      <c r="C1192" t="s">
        <v>339</v>
      </c>
      <c r="D1192">
        <f t="shared" si="162"/>
        <v>1190</v>
      </c>
      <c r="E1192" t="s">
        <v>514</v>
      </c>
      <c r="F1192" t="s">
        <v>10</v>
      </c>
      <c r="G1192" t="s">
        <v>4</v>
      </c>
      <c r="H1192" t="s">
        <v>11589</v>
      </c>
      <c r="I1192" s="4">
        <v>42509</v>
      </c>
      <c r="J1192">
        <f t="shared" si="163"/>
        <v>3</v>
      </c>
      <c r="K1192">
        <f t="shared" si="164"/>
        <v>6</v>
      </c>
      <c r="L1192" s="3">
        <f t="shared" si="165"/>
        <v>42649</v>
      </c>
      <c r="M1192" t="str">
        <f t="shared" si="166"/>
        <v>14:49:00</v>
      </c>
      <c r="N1192">
        <f t="shared" si="167"/>
        <v>889.00000000000023</v>
      </c>
      <c r="O1192">
        <f t="shared" si="168"/>
        <v>4</v>
      </c>
      <c r="P1192" t="str">
        <f t="shared" si="169"/>
        <v>Work</v>
      </c>
      <c r="Q1192" t="str">
        <f>VLOOKUP(N1192,IF(P1192="Work",Intervals!$A$4:$C$9,Intervals!$F$4:$H$9),3,1)</f>
        <v>Int_7-17</v>
      </c>
      <c r="R1192" t="str">
        <f t="shared" si="170"/>
        <v>1</v>
      </c>
      <c r="S1192">
        <f>VLOOKUP(N1192,IF(P1192="Work",Intervals!$A$4:$D$9,Intervals!$F$4:$I$9),4,1)</f>
        <v>3</v>
      </c>
    </row>
    <row r="1193" spans="1:19" x14ac:dyDescent="0.25">
      <c r="A1193" t="s">
        <v>228</v>
      </c>
      <c r="B1193" s="1" t="s">
        <v>2240</v>
      </c>
      <c r="C1193" t="s">
        <v>339</v>
      </c>
      <c r="D1193">
        <f t="shared" si="162"/>
        <v>1191</v>
      </c>
      <c r="E1193" t="s">
        <v>460</v>
      </c>
      <c r="F1193" t="s">
        <v>11567</v>
      </c>
      <c r="G1193" t="s">
        <v>4</v>
      </c>
      <c r="H1193" t="s">
        <v>11589</v>
      </c>
      <c r="I1193" s="4">
        <v>42509</v>
      </c>
      <c r="J1193">
        <f t="shared" si="163"/>
        <v>3</v>
      </c>
      <c r="K1193">
        <f t="shared" si="164"/>
        <v>6</v>
      </c>
      <c r="L1193" s="3">
        <f t="shared" si="165"/>
        <v>42649</v>
      </c>
      <c r="M1193" t="str">
        <f t="shared" si="166"/>
        <v>14:50:00</v>
      </c>
      <c r="N1193">
        <f t="shared" si="167"/>
        <v>890</v>
      </c>
      <c r="O1193">
        <f t="shared" si="168"/>
        <v>4</v>
      </c>
      <c r="P1193" t="str">
        <f t="shared" si="169"/>
        <v>Work</v>
      </c>
      <c r="Q1193" t="str">
        <f>VLOOKUP(N1193,IF(P1193="Work",Intervals!$A$4:$C$9,Intervals!$F$4:$H$9),3,1)</f>
        <v>Int_7-17</v>
      </c>
      <c r="R1193" t="str">
        <f t="shared" si="170"/>
        <v>1</v>
      </c>
      <c r="S1193">
        <f>VLOOKUP(N1193,IF(P1193="Work",Intervals!$A$4:$D$9,Intervals!$F$4:$I$9),4,1)</f>
        <v>3</v>
      </c>
    </row>
    <row r="1194" spans="1:19" x14ac:dyDescent="0.25">
      <c r="A1194" t="s">
        <v>217</v>
      </c>
      <c r="B1194" s="1" t="s">
        <v>2241</v>
      </c>
      <c r="C1194" t="s">
        <v>339</v>
      </c>
      <c r="D1194">
        <f t="shared" si="162"/>
        <v>1192</v>
      </c>
      <c r="E1194" t="s">
        <v>410</v>
      </c>
      <c r="F1194" t="s">
        <v>3</v>
      </c>
      <c r="G1194" t="s">
        <v>4</v>
      </c>
      <c r="H1194" t="s">
        <v>11589</v>
      </c>
      <c r="I1194" s="4">
        <v>42509</v>
      </c>
      <c r="J1194">
        <f t="shared" si="163"/>
        <v>3</v>
      </c>
      <c r="K1194">
        <f t="shared" si="164"/>
        <v>6</v>
      </c>
      <c r="L1194" s="3">
        <f t="shared" si="165"/>
        <v>42649</v>
      </c>
      <c r="M1194" t="str">
        <f t="shared" si="166"/>
        <v>14:51:00</v>
      </c>
      <c r="N1194">
        <f t="shared" si="167"/>
        <v>890.99999999999989</v>
      </c>
      <c r="O1194">
        <f t="shared" si="168"/>
        <v>4</v>
      </c>
      <c r="P1194" t="str">
        <f t="shared" si="169"/>
        <v>Work</v>
      </c>
      <c r="Q1194" t="str">
        <f>VLOOKUP(N1194,IF(P1194="Work",Intervals!$A$4:$C$9,Intervals!$F$4:$H$9),3,1)</f>
        <v>Int_7-17</v>
      </c>
      <c r="R1194" t="str">
        <f t="shared" si="170"/>
        <v>1</v>
      </c>
      <c r="S1194">
        <f>VLOOKUP(N1194,IF(P1194="Work",Intervals!$A$4:$D$9,Intervals!$F$4:$I$9),4,1)</f>
        <v>3</v>
      </c>
    </row>
    <row r="1195" spans="1:19" x14ac:dyDescent="0.25">
      <c r="A1195" t="s">
        <v>98</v>
      </c>
      <c r="B1195" s="1" t="s">
        <v>2241</v>
      </c>
      <c r="C1195" t="s">
        <v>339</v>
      </c>
      <c r="D1195">
        <f t="shared" si="162"/>
        <v>1193</v>
      </c>
      <c r="E1195" t="s">
        <v>397</v>
      </c>
      <c r="F1195" t="s">
        <v>10</v>
      </c>
      <c r="G1195" t="s">
        <v>4</v>
      </c>
      <c r="H1195" t="s">
        <v>11596</v>
      </c>
      <c r="I1195" t="s">
        <v>11670</v>
      </c>
      <c r="J1195">
        <f t="shared" si="163"/>
        <v>3</v>
      </c>
      <c r="K1195">
        <f t="shared" si="164"/>
        <v>6</v>
      </c>
      <c r="L1195" s="3">
        <f t="shared" si="165"/>
        <v>42649</v>
      </c>
      <c r="M1195" t="str">
        <f t="shared" si="166"/>
        <v>14:51:00</v>
      </c>
      <c r="N1195">
        <f t="shared" si="167"/>
        <v>890.99999999999989</v>
      </c>
      <c r="O1195">
        <f t="shared" si="168"/>
        <v>4</v>
      </c>
      <c r="P1195" t="str">
        <f t="shared" si="169"/>
        <v>Work</v>
      </c>
      <c r="Q1195" t="str">
        <f>VLOOKUP(N1195,IF(P1195="Work",Intervals!$A$4:$C$9,Intervals!$F$4:$H$9),3,1)</f>
        <v>Int_7-17</v>
      </c>
      <c r="R1195" t="str">
        <f t="shared" si="170"/>
        <v>1</v>
      </c>
      <c r="S1195">
        <f>VLOOKUP(N1195,IF(P1195="Work",Intervals!$A$4:$D$9,Intervals!$F$4:$I$9),4,1)</f>
        <v>3</v>
      </c>
    </row>
    <row r="1196" spans="1:19" x14ac:dyDescent="0.25">
      <c r="A1196" t="s">
        <v>163</v>
      </c>
      <c r="B1196" s="1" t="s">
        <v>2241</v>
      </c>
      <c r="C1196" t="s">
        <v>339</v>
      </c>
      <c r="D1196">
        <f t="shared" si="162"/>
        <v>1194</v>
      </c>
      <c r="E1196" t="s">
        <v>347</v>
      </c>
      <c r="F1196" t="s">
        <v>10</v>
      </c>
      <c r="G1196" t="s">
        <v>4</v>
      </c>
      <c r="H1196" t="s">
        <v>11589</v>
      </c>
      <c r="I1196" s="4">
        <v>42509</v>
      </c>
      <c r="J1196">
        <f t="shared" si="163"/>
        <v>3</v>
      </c>
      <c r="K1196">
        <f t="shared" si="164"/>
        <v>6</v>
      </c>
      <c r="L1196" s="3">
        <f t="shared" si="165"/>
        <v>42649</v>
      </c>
      <c r="M1196" t="str">
        <f t="shared" si="166"/>
        <v>14:51:00</v>
      </c>
      <c r="N1196">
        <f t="shared" si="167"/>
        <v>890.99999999999989</v>
      </c>
      <c r="O1196">
        <f t="shared" si="168"/>
        <v>4</v>
      </c>
      <c r="P1196" t="str">
        <f t="shared" si="169"/>
        <v>Work</v>
      </c>
      <c r="Q1196" t="str">
        <f>VLOOKUP(N1196,IF(P1196="Work",Intervals!$A$4:$C$9,Intervals!$F$4:$H$9),3,1)</f>
        <v>Int_7-17</v>
      </c>
      <c r="R1196" t="str">
        <f t="shared" si="170"/>
        <v>1</v>
      </c>
      <c r="S1196">
        <f>VLOOKUP(N1196,IF(P1196="Work",Intervals!$A$4:$D$9,Intervals!$F$4:$I$9),4,1)</f>
        <v>3</v>
      </c>
    </row>
    <row r="1197" spans="1:19" x14ac:dyDescent="0.25">
      <c r="A1197" t="s">
        <v>177</v>
      </c>
      <c r="B1197" s="1" t="s">
        <v>2242</v>
      </c>
      <c r="C1197" t="s">
        <v>339</v>
      </c>
      <c r="D1197">
        <f t="shared" si="162"/>
        <v>1195</v>
      </c>
      <c r="E1197" t="s">
        <v>406</v>
      </c>
      <c r="F1197" t="s">
        <v>11568</v>
      </c>
      <c r="G1197" t="s">
        <v>4</v>
      </c>
      <c r="H1197" t="s">
        <v>11589</v>
      </c>
      <c r="I1197" s="4">
        <v>42509</v>
      </c>
      <c r="J1197">
        <f t="shared" si="163"/>
        <v>3</v>
      </c>
      <c r="K1197">
        <f t="shared" si="164"/>
        <v>6</v>
      </c>
      <c r="L1197" s="3">
        <f t="shared" si="165"/>
        <v>42649</v>
      </c>
      <c r="M1197" t="str">
        <f t="shared" si="166"/>
        <v>14:57:00</v>
      </c>
      <c r="N1197">
        <f t="shared" si="167"/>
        <v>897.00000000000023</v>
      </c>
      <c r="O1197">
        <f t="shared" si="168"/>
        <v>4</v>
      </c>
      <c r="P1197" t="str">
        <f t="shared" si="169"/>
        <v>Work</v>
      </c>
      <c r="Q1197" t="str">
        <f>VLOOKUP(N1197,IF(P1197="Work",Intervals!$A$4:$C$9,Intervals!$F$4:$H$9),3,1)</f>
        <v>Int_7-17</v>
      </c>
      <c r="R1197" t="str">
        <f t="shared" si="170"/>
        <v>1</v>
      </c>
      <c r="S1197">
        <f>VLOOKUP(N1197,IF(P1197="Work",Intervals!$A$4:$D$9,Intervals!$F$4:$I$9),4,1)</f>
        <v>3</v>
      </c>
    </row>
    <row r="1198" spans="1:19" x14ac:dyDescent="0.25">
      <c r="A1198" t="s">
        <v>255</v>
      </c>
      <c r="B1198" s="1" t="s">
        <v>2243</v>
      </c>
      <c r="C1198" t="s">
        <v>339</v>
      </c>
      <c r="D1198">
        <f t="shared" si="162"/>
        <v>1196</v>
      </c>
      <c r="E1198" t="s">
        <v>379</v>
      </c>
      <c r="F1198" t="s">
        <v>10</v>
      </c>
      <c r="G1198" t="s">
        <v>4</v>
      </c>
      <c r="H1198" t="s">
        <v>11589</v>
      </c>
      <c r="I1198" s="4">
        <v>42509</v>
      </c>
      <c r="J1198">
        <f t="shared" si="163"/>
        <v>3</v>
      </c>
      <c r="K1198">
        <f t="shared" si="164"/>
        <v>6</v>
      </c>
      <c r="L1198" s="3">
        <f t="shared" si="165"/>
        <v>42649</v>
      </c>
      <c r="M1198" t="str">
        <f t="shared" si="166"/>
        <v>15:11:00</v>
      </c>
      <c r="N1198">
        <f t="shared" si="167"/>
        <v>910.99999999999977</v>
      </c>
      <c r="O1198">
        <f t="shared" si="168"/>
        <v>4</v>
      </c>
      <c r="P1198" t="str">
        <f t="shared" si="169"/>
        <v>Work</v>
      </c>
      <c r="Q1198" t="str">
        <f>VLOOKUP(N1198,IF(P1198="Work",Intervals!$A$4:$C$9,Intervals!$F$4:$H$9),3,1)</f>
        <v>Int_7-17</v>
      </c>
      <c r="R1198" t="str">
        <f t="shared" si="170"/>
        <v>1</v>
      </c>
      <c r="S1198">
        <f>VLOOKUP(N1198,IF(P1198="Work",Intervals!$A$4:$D$9,Intervals!$F$4:$I$9),4,1)</f>
        <v>3</v>
      </c>
    </row>
    <row r="1199" spans="1:19" x14ac:dyDescent="0.25">
      <c r="A1199" t="s">
        <v>168</v>
      </c>
      <c r="B1199" s="1" t="s">
        <v>2244</v>
      </c>
      <c r="C1199" t="s">
        <v>339</v>
      </c>
      <c r="D1199">
        <f t="shared" si="162"/>
        <v>1197</v>
      </c>
      <c r="E1199" t="s">
        <v>509</v>
      </c>
      <c r="F1199" t="s">
        <v>10</v>
      </c>
      <c r="G1199" t="s">
        <v>4</v>
      </c>
      <c r="H1199" t="s">
        <v>11589</v>
      </c>
      <c r="I1199" s="4">
        <v>42509</v>
      </c>
      <c r="J1199">
        <f t="shared" si="163"/>
        <v>3</v>
      </c>
      <c r="K1199">
        <f t="shared" si="164"/>
        <v>6</v>
      </c>
      <c r="L1199" s="3">
        <f t="shared" si="165"/>
        <v>42649</v>
      </c>
      <c r="M1199" t="str">
        <f t="shared" si="166"/>
        <v>15:12:00</v>
      </c>
      <c r="N1199">
        <f t="shared" si="167"/>
        <v>912</v>
      </c>
      <c r="O1199">
        <f t="shared" si="168"/>
        <v>4</v>
      </c>
      <c r="P1199" t="str">
        <f t="shared" si="169"/>
        <v>Work</v>
      </c>
      <c r="Q1199" t="str">
        <f>VLOOKUP(N1199,IF(P1199="Work",Intervals!$A$4:$C$9,Intervals!$F$4:$H$9),3,1)</f>
        <v>Int_7-17</v>
      </c>
      <c r="R1199" t="str">
        <f t="shared" si="170"/>
        <v>1</v>
      </c>
      <c r="S1199">
        <f>VLOOKUP(N1199,IF(P1199="Work",Intervals!$A$4:$D$9,Intervals!$F$4:$I$9),4,1)</f>
        <v>3</v>
      </c>
    </row>
    <row r="1200" spans="1:19" x14ac:dyDescent="0.25">
      <c r="A1200" t="s">
        <v>86</v>
      </c>
      <c r="B1200" s="1" t="s">
        <v>2245</v>
      </c>
      <c r="C1200" t="s">
        <v>339</v>
      </c>
      <c r="D1200">
        <f t="shared" si="162"/>
        <v>1198</v>
      </c>
      <c r="E1200" t="s">
        <v>386</v>
      </c>
      <c r="F1200" t="s">
        <v>10</v>
      </c>
      <c r="G1200" t="s">
        <v>4</v>
      </c>
      <c r="H1200" t="s">
        <v>11603</v>
      </c>
      <c r="I1200" t="s">
        <v>11677</v>
      </c>
      <c r="J1200">
        <f t="shared" si="163"/>
        <v>3</v>
      </c>
      <c r="K1200">
        <f t="shared" si="164"/>
        <v>6</v>
      </c>
      <c r="L1200" s="3">
        <f t="shared" si="165"/>
        <v>42649</v>
      </c>
      <c r="M1200" t="str">
        <f t="shared" si="166"/>
        <v>15:16:00</v>
      </c>
      <c r="N1200">
        <f t="shared" si="167"/>
        <v>916</v>
      </c>
      <c r="O1200">
        <f t="shared" si="168"/>
        <v>4</v>
      </c>
      <c r="P1200" t="str">
        <f t="shared" si="169"/>
        <v>Work</v>
      </c>
      <c r="Q1200" t="str">
        <f>VLOOKUP(N1200,IF(P1200="Work",Intervals!$A$4:$C$9,Intervals!$F$4:$H$9),3,1)</f>
        <v>Int_7-17</v>
      </c>
      <c r="R1200" t="str">
        <f t="shared" si="170"/>
        <v>1</v>
      </c>
      <c r="S1200">
        <f>VLOOKUP(N1200,IF(P1200="Work",Intervals!$A$4:$D$9,Intervals!$F$4:$I$9),4,1)</f>
        <v>3</v>
      </c>
    </row>
    <row r="1201" spans="1:19" x14ac:dyDescent="0.25">
      <c r="A1201" t="s">
        <v>113</v>
      </c>
      <c r="B1201" s="1" t="s">
        <v>2246</v>
      </c>
      <c r="C1201" t="s">
        <v>339</v>
      </c>
      <c r="D1201">
        <f t="shared" si="162"/>
        <v>1199</v>
      </c>
      <c r="E1201" t="s">
        <v>386</v>
      </c>
      <c r="F1201" t="s">
        <v>10</v>
      </c>
      <c r="G1201" t="s">
        <v>4</v>
      </c>
      <c r="H1201" t="s">
        <v>11603</v>
      </c>
      <c r="I1201" t="s">
        <v>11677</v>
      </c>
      <c r="J1201">
        <f t="shared" si="163"/>
        <v>3</v>
      </c>
      <c r="K1201">
        <f t="shared" si="164"/>
        <v>6</v>
      </c>
      <c r="L1201" s="3">
        <f t="shared" si="165"/>
        <v>42649</v>
      </c>
      <c r="M1201" t="str">
        <f t="shared" si="166"/>
        <v>15:21:00</v>
      </c>
      <c r="N1201">
        <f t="shared" si="167"/>
        <v>921.00000000000011</v>
      </c>
      <c r="O1201">
        <f t="shared" si="168"/>
        <v>4</v>
      </c>
      <c r="P1201" t="str">
        <f t="shared" si="169"/>
        <v>Work</v>
      </c>
      <c r="Q1201" t="str">
        <f>VLOOKUP(N1201,IF(P1201="Work",Intervals!$A$4:$C$9,Intervals!$F$4:$H$9),3,1)</f>
        <v>Int_7-17</v>
      </c>
      <c r="R1201" t="str">
        <f t="shared" si="170"/>
        <v>1</v>
      </c>
      <c r="S1201">
        <f>VLOOKUP(N1201,IF(P1201="Work",Intervals!$A$4:$D$9,Intervals!$F$4:$I$9),4,1)</f>
        <v>3</v>
      </c>
    </row>
    <row r="1202" spans="1:19" x14ac:dyDescent="0.25">
      <c r="A1202" t="s">
        <v>146</v>
      </c>
      <c r="B1202" s="1" t="s">
        <v>2247</v>
      </c>
      <c r="C1202" t="s">
        <v>339</v>
      </c>
      <c r="D1202">
        <f t="shared" si="162"/>
        <v>1200</v>
      </c>
      <c r="E1202" t="s">
        <v>386</v>
      </c>
      <c r="F1202" t="s">
        <v>10</v>
      </c>
      <c r="G1202" t="s">
        <v>4</v>
      </c>
      <c r="H1202" t="s">
        <v>11603</v>
      </c>
      <c r="I1202" t="s">
        <v>11677</v>
      </c>
      <c r="J1202">
        <f t="shared" si="163"/>
        <v>3</v>
      </c>
      <c r="K1202">
        <f t="shared" si="164"/>
        <v>6</v>
      </c>
      <c r="L1202" s="3">
        <f t="shared" si="165"/>
        <v>42649</v>
      </c>
      <c r="M1202" t="str">
        <f t="shared" si="166"/>
        <v>15:23:00</v>
      </c>
      <c r="N1202">
        <f t="shared" si="167"/>
        <v>922.99999999999977</v>
      </c>
      <c r="O1202">
        <f t="shared" si="168"/>
        <v>4</v>
      </c>
      <c r="P1202" t="str">
        <f t="shared" si="169"/>
        <v>Work</v>
      </c>
      <c r="Q1202" t="str">
        <f>VLOOKUP(N1202,IF(P1202="Work",Intervals!$A$4:$C$9,Intervals!$F$4:$H$9),3,1)</f>
        <v>Int_7-17</v>
      </c>
      <c r="R1202" t="str">
        <f t="shared" si="170"/>
        <v>1</v>
      </c>
      <c r="S1202">
        <f>VLOOKUP(N1202,IF(P1202="Work",Intervals!$A$4:$D$9,Intervals!$F$4:$I$9),4,1)</f>
        <v>3</v>
      </c>
    </row>
    <row r="1203" spans="1:19" x14ac:dyDescent="0.25">
      <c r="A1203" t="s">
        <v>142</v>
      </c>
      <c r="B1203" s="1" t="s">
        <v>2248</v>
      </c>
      <c r="C1203" t="s">
        <v>339</v>
      </c>
      <c r="D1203">
        <f t="shared" si="162"/>
        <v>1201</v>
      </c>
      <c r="E1203" t="s">
        <v>391</v>
      </c>
      <c r="F1203" t="s">
        <v>10</v>
      </c>
      <c r="G1203" t="s">
        <v>4</v>
      </c>
      <c r="H1203" t="s">
        <v>11603</v>
      </c>
      <c r="I1203" t="s">
        <v>11677</v>
      </c>
      <c r="J1203">
        <f t="shared" si="163"/>
        <v>3</v>
      </c>
      <c r="K1203">
        <f t="shared" si="164"/>
        <v>6</v>
      </c>
      <c r="L1203" s="3">
        <f t="shared" si="165"/>
        <v>42649</v>
      </c>
      <c r="M1203" t="str">
        <f t="shared" si="166"/>
        <v>15:27:00</v>
      </c>
      <c r="N1203">
        <f t="shared" si="167"/>
        <v>926.99999999999977</v>
      </c>
      <c r="O1203">
        <f t="shared" si="168"/>
        <v>4</v>
      </c>
      <c r="P1203" t="str">
        <f t="shared" si="169"/>
        <v>Work</v>
      </c>
      <c r="Q1203" t="str">
        <f>VLOOKUP(N1203,IF(P1203="Work",Intervals!$A$4:$C$9,Intervals!$F$4:$H$9),3,1)</f>
        <v>Int_7-17</v>
      </c>
      <c r="R1203" t="str">
        <f t="shared" si="170"/>
        <v>1</v>
      </c>
      <c r="S1203">
        <f>VLOOKUP(N1203,IF(P1203="Work",Intervals!$A$4:$D$9,Intervals!$F$4:$I$9),4,1)</f>
        <v>3</v>
      </c>
    </row>
    <row r="1204" spans="1:19" x14ac:dyDescent="0.25">
      <c r="A1204" t="s">
        <v>201</v>
      </c>
      <c r="B1204" s="1" t="s">
        <v>2249</v>
      </c>
      <c r="C1204" t="s">
        <v>339</v>
      </c>
      <c r="D1204">
        <f t="shared" si="162"/>
        <v>1202</v>
      </c>
      <c r="E1204" t="s">
        <v>379</v>
      </c>
      <c r="F1204" t="s">
        <v>10</v>
      </c>
      <c r="G1204" t="s">
        <v>4</v>
      </c>
      <c r="H1204" t="s">
        <v>11589</v>
      </c>
      <c r="I1204" s="4">
        <v>42509</v>
      </c>
      <c r="J1204">
        <f t="shared" si="163"/>
        <v>3</v>
      </c>
      <c r="K1204">
        <f t="shared" si="164"/>
        <v>6</v>
      </c>
      <c r="L1204" s="3">
        <f t="shared" si="165"/>
        <v>42649</v>
      </c>
      <c r="M1204" t="str">
        <f t="shared" si="166"/>
        <v>15:33:00</v>
      </c>
      <c r="N1204">
        <f t="shared" si="167"/>
        <v>933</v>
      </c>
      <c r="O1204">
        <f t="shared" si="168"/>
        <v>4</v>
      </c>
      <c r="P1204" t="str">
        <f t="shared" si="169"/>
        <v>Work</v>
      </c>
      <c r="Q1204" t="str">
        <f>VLOOKUP(N1204,IF(P1204="Work",Intervals!$A$4:$C$9,Intervals!$F$4:$H$9),3,1)</f>
        <v>Int_7-17</v>
      </c>
      <c r="R1204" t="str">
        <f t="shared" si="170"/>
        <v>1</v>
      </c>
      <c r="S1204">
        <f>VLOOKUP(N1204,IF(P1204="Work",Intervals!$A$4:$D$9,Intervals!$F$4:$I$9),4,1)</f>
        <v>3</v>
      </c>
    </row>
    <row r="1205" spans="1:19" x14ac:dyDescent="0.25">
      <c r="A1205" t="s">
        <v>217</v>
      </c>
      <c r="B1205" s="1" t="s">
        <v>2250</v>
      </c>
      <c r="C1205" t="s">
        <v>339</v>
      </c>
      <c r="D1205">
        <f t="shared" si="162"/>
        <v>1203</v>
      </c>
      <c r="E1205" t="s">
        <v>410</v>
      </c>
      <c r="F1205" t="s">
        <v>3</v>
      </c>
      <c r="G1205" t="s">
        <v>4</v>
      </c>
      <c r="H1205" t="s">
        <v>11589</v>
      </c>
      <c r="I1205" s="4">
        <v>42509</v>
      </c>
      <c r="J1205">
        <f t="shared" si="163"/>
        <v>3</v>
      </c>
      <c r="K1205">
        <f t="shared" si="164"/>
        <v>6</v>
      </c>
      <c r="L1205" s="3">
        <f t="shared" si="165"/>
        <v>42649</v>
      </c>
      <c r="M1205" t="str">
        <f t="shared" si="166"/>
        <v>15:37:00</v>
      </c>
      <c r="N1205">
        <f t="shared" si="167"/>
        <v>937</v>
      </c>
      <c r="O1205">
        <f t="shared" si="168"/>
        <v>4</v>
      </c>
      <c r="P1205" t="str">
        <f t="shared" si="169"/>
        <v>Work</v>
      </c>
      <c r="Q1205" t="str">
        <f>VLOOKUP(N1205,IF(P1205="Work",Intervals!$A$4:$C$9,Intervals!$F$4:$H$9),3,1)</f>
        <v>Int_7-17</v>
      </c>
      <c r="R1205" t="str">
        <f t="shared" si="170"/>
        <v>1</v>
      </c>
      <c r="S1205">
        <f>VLOOKUP(N1205,IF(P1205="Work",Intervals!$A$4:$D$9,Intervals!$F$4:$I$9),4,1)</f>
        <v>3</v>
      </c>
    </row>
    <row r="1206" spans="1:19" x14ac:dyDescent="0.25">
      <c r="A1206" t="s">
        <v>92</v>
      </c>
      <c r="B1206" s="1" t="s">
        <v>2251</v>
      </c>
      <c r="C1206" t="s">
        <v>339</v>
      </c>
      <c r="D1206">
        <f t="shared" si="162"/>
        <v>1204</v>
      </c>
      <c r="E1206" t="s">
        <v>485</v>
      </c>
      <c r="F1206" t="s">
        <v>11572</v>
      </c>
      <c r="G1206" t="s">
        <v>11583</v>
      </c>
      <c r="H1206" t="s">
        <v>11621</v>
      </c>
      <c r="I1206" t="s">
        <v>11695</v>
      </c>
      <c r="J1206">
        <f t="shared" si="163"/>
        <v>3</v>
      </c>
      <c r="K1206">
        <f t="shared" si="164"/>
        <v>6</v>
      </c>
      <c r="L1206" s="3">
        <f t="shared" si="165"/>
        <v>42649</v>
      </c>
      <c r="M1206" t="str">
        <f t="shared" si="166"/>
        <v>15:41:00</v>
      </c>
      <c r="N1206">
        <f t="shared" si="167"/>
        <v>941</v>
      </c>
      <c r="O1206">
        <f t="shared" si="168"/>
        <v>4</v>
      </c>
      <c r="P1206" t="str">
        <f t="shared" si="169"/>
        <v>Work</v>
      </c>
      <c r="Q1206" t="str">
        <f>VLOOKUP(N1206,IF(P1206="Work",Intervals!$A$4:$C$9,Intervals!$F$4:$H$9),3,1)</f>
        <v>Int_7-17</v>
      </c>
      <c r="R1206" t="str">
        <f t="shared" si="170"/>
        <v>1</v>
      </c>
      <c r="S1206">
        <f>VLOOKUP(N1206,IF(P1206="Work",Intervals!$A$4:$D$9,Intervals!$F$4:$I$9),4,1)</f>
        <v>3</v>
      </c>
    </row>
    <row r="1207" spans="1:19" x14ac:dyDescent="0.25">
      <c r="A1207" t="s">
        <v>186</v>
      </c>
      <c r="B1207" s="1" t="s">
        <v>2251</v>
      </c>
      <c r="C1207" t="s">
        <v>339</v>
      </c>
      <c r="D1207">
        <f t="shared" si="162"/>
        <v>1205</v>
      </c>
      <c r="E1207" t="s">
        <v>347</v>
      </c>
      <c r="F1207" t="s">
        <v>10</v>
      </c>
      <c r="G1207" t="s">
        <v>4</v>
      </c>
      <c r="H1207" t="s">
        <v>11589</v>
      </c>
      <c r="I1207" s="4">
        <v>42509</v>
      </c>
      <c r="J1207">
        <f t="shared" si="163"/>
        <v>3</v>
      </c>
      <c r="K1207">
        <f t="shared" si="164"/>
        <v>6</v>
      </c>
      <c r="L1207" s="3">
        <f t="shared" si="165"/>
        <v>42649</v>
      </c>
      <c r="M1207" t="str">
        <f t="shared" si="166"/>
        <v>15:41:00</v>
      </c>
      <c r="N1207">
        <f t="shared" si="167"/>
        <v>941</v>
      </c>
      <c r="O1207">
        <f t="shared" si="168"/>
        <v>4</v>
      </c>
      <c r="P1207" t="str">
        <f t="shared" si="169"/>
        <v>Work</v>
      </c>
      <c r="Q1207" t="str">
        <f>VLOOKUP(N1207,IF(P1207="Work",Intervals!$A$4:$C$9,Intervals!$F$4:$H$9),3,1)</f>
        <v>Int_7-17</v>
      </c>
      <c r="R1207" t="str">
        <f t="shared" si="170"/>
        <v>1</v>
      </c>
      <c r="S1207">
        <f>VLOOKUP(N1207,IF(P1207="Work",Intervals!$A$4:$D$9,Intervals!$F$4:$I$9),4,1)</f>
        <v>3</v>
      </c>
    </row>
    <row r="1208" spans="1:19" x14ac:dyDescent="0.25">
      <c r="A1208" t="s">
        <v>95</v>
      </c>
      <c r="B1208" s="1" t="s">
        <v>2252</v>
      </c>
      <c r="C1208" t="s">
        <v>339</v>
      </c>
      <c r="D1208">
        <f t="shared" si="162"/>
        <v>1206</v>
      </c>
      <c r="E1208" t="s">
        <v>391</v>
      </c>
      <c r="F1208" t="s">
        <v>10</v>
      </c>
      <c r="G1208" t="s">
        <v>4</v>
      </c>
      <c r="H1208" t="s">
        <v>11603</v>
      </c>
      <c r="I1208" t="s">
        <v>11677</v>
      </c>
      <c r="J1208">
        <f t="shared" si="163"/>
        <v>3</v>
      </c>
      <c r="K1208">
        <f t="shared" si="164"/>
        <v>6</v>
      </c>
      <c r="L1208" s="3">
        <f t="shared" si="165"/>
        <v>42649</v>
      </c>
      <c r="M1208" t="str">
        <f t="shared" si="166"/>
        <v>15:43:00</v>
      </c>
      <c r="N1208">
        <f t="shared" si="167"/>
        <v>943</v>
      </c>
      <c r="O1208">
        <f t="shared" si="168"/>
        <v>4</v>
      </c>
      <c r="P1208" t="str">
        <f t="shared" si="169"/>
        <v>Work</v>
      </c>
      <c r="Q1208" t="str">
        <f>VLOOKUP(N1208,IF(P1208="Work",Intervals!$A$4:$C$9,Intervals!$F$4:$H$9),3,1)</f>
        <v>Int_7-17</v>
      </c>
      <c r="R1208" t="str">
        <f t="shared" si="170"/>
        <v>1</v>
      </c>
      <c r="S1208">
        <f>VLOOKUP(N1208,IF(P1208="Work",Intervals!$A$4:$D$9,Intervals!$F$4:$I$9),4,1)</f>
        <v>3</v>
      </c>
    </row>
    <row r="1209" spans="1:19" x14ac:dyDescent="0.25">
      <c r="A1209" t="s">
        <v>172</v>
      </c>
      <c r="B1209" s="1" t="s">
        <v>2253</v>
      </c>
      <c r="C1209" t="s">
        <v>339</v>
      </c>
      <c r="D1209">
        <f t="shared" si="162"/>
        <v>1207</v>
      </c>
      <c r="E1209" t="s">
        <v>392</v>
      </c>
      <c r="F1209" t="s">
        <v>11568</v>
      </c>
      <c r="G1209" t="s">
        <v>4</v>
      </c>
      <c r="H1209" t="s">
        <v>11589</v>
      </c>
      <c r="I1209" s="4">
        <v>42509</v>
      </c>
      <c r="J1209">
        <f t="shared" si="163"/>
        <v>3</v>
      </c>
      <c r="K1209">
        <f t="shared" si="164"/>
        <v>6</v>
      </c>
      <c r="L1209" s="3">
        <f t="shared" si="165"/>
        <v>42649</v>
      </c>
      <c r="M1209" t="str">
        <f t="shared" si="166"/>
        <v>15:46:00</v>
      </c>
      <c r="N1209">
        <f t="shared" si="167"/>
        <v>946.00000000000011</v>
      </c>
      <c r="O1209">
        <f t="shared" si="168"/>
        <v>4</v>
      </c>
      <c r="P1209" t="str">
        <f t="shared" si="169"/>
        <v>Work</v>
      </c>
      <c r="Q1209" t="str">
        <f>VLOOKUP(N1209,IF(P1209="Work",Intervals!$A$4:$C$9,Intervals!$F$4:$H$9),3,1)</f>
        <v>Int_7-17</v>
      </c>
      <c r="R1209" t="str">
        <f t="shared" si="170"/>
        <v>1</v>
      </c>
      <c r="S1209">
        <f>VLOOKUP(N1209,IF(P1209="Work",Intervals!$A$4:$D$9,Intervals!$F$4:$I$9),4,1)</f>
        <v>3</v>
      </c>
    </row>
    <row r="1210" spans="1:19" x14ac:dyDescent="0.25">
      <c r="A1210" t="s">
        <v>85</v>
      </c>
      <c r="B1210" s="1" t="s">
        <v>2254</v>
      </c>
      <c r="C1210" t="s">
        <v>339</v>
      </c>
      <c r="D1210">
        <f t="shared" si="162"/>
        <v>1208</v>
      </c>
      <c r="E1210" t="s">
        <v>515</v>
      </c>
      <c r="F1210" t="s">
        <v>10</v>
      </c>
      <c r="G1210" t="s">
        <v>4</v>
      </c>
      <c r="H1210" t="s">
        <v>11589</v>
      </c>
      <c r="I1210" s="4">
        <v>42509</v>
      </c>
      <c r="J1210">
        <f t="shared" si="163"/>
        <v>3</v>
      </c>
      <c r="K1210">
        <f t="shared" si="164"/>
        <v>6</v>
      </c>
      <c r="L1210" s="3">
        <f t="shared" si="165"/>
        <v>42649</v>
      </c>
      <c r="M1210" t="str">
        <f t="shared" si="166"/>
        <v>15:47:00</v>
      </c>
      <c r="N1210">
        <f t="shared" si="167"/>
        <v>947</v>
      </c>
      <c r="O1210">
        <f t="shared" si="168"/>
        <v>4</v>
      </c>
      <c r="P1210" t="str">
        <f t="shared" si="169"/>
        <v>Work</v>
      </c>
      <c r="Q1210" t="str">
        <f>VLOOKUP(N1210,IF(P1210="Work",Intervals!$A$4:$C$9,Intervals!$F$4:$H$9),3,1)</f>
        <v>Int_7-17</v>
      </c>
      <c r="R1210" t="str">
        <f t="shared" si="170"/>
        <v>1</v>
      </c>
      <c r="S1210">
        <f>VLOOKUP(N1210,IF(P1210="Work",Intervals!$A$4:$D$9,Intervals!$F$4:$I$9),4,1)</f>
        <v>3</v>
      </c>
    </row>
    <row r="1211" spans="1:19" x14ac:dyDescent="0.25">
      <c r="A1211" t="s">
        <v>85</v>
      </c>
      <c r="B1211" s="1" t="s">
        <v>2255</v>
      </c>
      <c r="C1211" t="s">
        <v>339</v>
      </c>
      <c r="D1211">
        <f t="shared" si="162"/>
        <v>1209</v>
      </c>
      <c r="E1211" t="s">
        <v>516</v>
      </c>
      <c r="F1211" t="s">
        <v>10</v>
      </c>
      <c r="G1211" t="s">
        <v>4</v>
      </c>
      <c r="H1211" t="s">
        <v>11589</v>
      </c>
      <c r="I1211" s="4">
        <v>42509</v>
      </c>
      <c r="J1211">
        <f t="shared" si="163"/>
        <v>3</v>
      </c>
      <c r="K1211">
        <f t="shared" si="164"/>
        <v>6</v>
      </c>
      <c r="L1211" s="3">
        <f t="shared" si="165"/>
        <v>42649</v>
      </c>
      <c r="M1211" t="str">
        <f t="shared" si="166"/>
        <v>15:52:00</v>
      </c>
      <c r="N1211">
        <f t="shared" si="167"/>
        <v>951.99999999999977</v>
      </c>
      <c r="O1211">
        <f t="shared" si="168"/>
        <v>4</v>
      </c>
      <c r="P1211" t="str">
        <f t="shared" si="169"/>
        <v>Work</v>
      </c>
      <c r="Q1211" t="str">
        <f>VLOOKUP(N1211,IF(P1211="Work",Intervals!$A$4:$C$9,Intervals!$F$4:$H$9),3,1)</f>
        <v>Int_7-17</v>
      </c>
      <c r="R1211" t="str">
        <f t="shared" si="170"/>
        <v>1</v>
      </c>
      <c r="S1211">
        <f>VLOOKUP(N1211,IF(P1211="Work",Intervals!$A$4:$D$9,Intervals!$F$4:$I$9),4,1)</f>
        <v>3</v>
      </c>
    </row>
    <row r="1212" spans="1:19" x14ac:dyDescent="0.25">
      <c r="A1212" t="s">
        <v>85</v>
      </c>
      <c r="B1212" s="1" t="s">
        <v>2256</v>
      </c>
      <c r="C1212" t="s">
        <v>339</v>
      </c>
      <c r="D1212">
        <f t="shared" si="162"/>
        <v>1210</v>
      </c>
      <c r="E1212" t="s">
        <v>516</v>
      </c>
      <c r="F1212" t="s">
        <v>10</v>
      </c>
      <c r="G1212" t="s">
        <v>4</v>
      </c>
      <c r="H1212" t="s">
        <v>11589</v>
      </c>
      <c r="I1212" s="4">
        <v>42509</v>
      </c>
      <c r="J1212">
        <f t="shared" si="163"/>
        <v>3</v>
      </c>
      <c r="K1212">
        <f t="shared" si="164"/>
        <v>6</v>
      </c>
      <c r="L1212" s="3">
        <f t="shared" si="165"/>
        <v>42649</v>
      </c>
      <c r="M1212" t="str">
        <f t="shared" si="166"/>
        <v>15:55:00</v>
      </c>
      <c r="N1212">
        <f t="shared" si="167"/>
        <v>955</v>
      </c>
      <c r="O1212">
        <f t="shared" si="168"/>
        <v>4</v>
      </c>
      <c r="P1212" t="str">
        <f t="shared" si="169"/>
        <v>Work</v>
      </c>
      <c r="Q1212" t="str">
        <f>VLOOKUP(N1212,IF(P1212="Work",Intervals!$A$4:$C$9,Intervals!$F$4:$H$9),3,1)</f>
        <v>Int_7-17</v>
      </c>
      <c r="R1212" t="str">
        <f t="shared" si="170"/>
        <v>1</v>
      </c>
      <c r="S1212">
        <f>VLOOKUP(N1212,IF(P1212="Work",Intervals!$A$4:$D$9,Intervals!$F$4:$I$9),4,1)</f>
        <v>3</v>
      </c>
    </row>
    <row r="1213" spans="1:19" x14ac:dyDescent="0.25">
      <c r="A1213" t="s">
        <v>105</v>
      </c>
      <c r="B1213" s="1" t="s">
        <v>2257</v>
      </c>
      <c r="C1213" t="s">
        <v>339</v>
      </c>
      <c r="D1213">
        <f t="shared" si="162"/>
        <v>1211</v>
      </c>
      <c r="E1213" t="s">
        <v>363</v>
      </c>
      <c r="F1213" t="s">
        <v>11568</v>
      </c>
      <c r="G1213" t="s">
        <v>4</v>
      </c>
      <c r="H1213" t="s">
        <v>11599</v>
      </c>
      <c r="I1213" t="s">
        <v>11673</v>
      </c>
      <c r="J1213">
        <f t="shared" si="163"/>
        <v>3</v>
      </c>
      <c r="K1213">
        <f t="shared" si="164"/>
        <v>6</v>
      </c>
      <c r="L1213" s="3">
        <f t="shared" si="165"/>
        <v>42649</v>
      </c>
      <c r="M1213" t="str">
        <f t="shared" si="166"/>
        <v>15:59:00</v>
      </c>
      <c r="N1213">
        <f t="shared" si="167"/>
        <v>959</v>
      </c>
      <c r="O1213">
        <f t="shared" si="168"/>
        <v>4</v>
      </c>
      <c r="P1213" t="str">
        <f t="shared" si="169"/>
        <v>Work</v>
      </c>
      <c r="Q1213" t="str">
        <f>VLOOKUP(N1213,IF(P1213="Work",Intervals!$A$4:$C$9,Intervals!$F$4:$H$9),3,1)</f>
        <v>Int_7-17</v>
      </c>
      <c r="R1213" t="str">
        <f t="shared" si="170"/>
        <v>1</v>
      </c>
      <c r="S1213">
        <f>VLOOKUP(N1213,IF(P1213="Work",Intervals!$A$4:$D$9,Intervals!$F$4:$I$9),4,1)</f>
        <v>3</v>
      </c>
    </row>
    <row r="1214" spans="1:19" x14ac:dyDescent="0.25">
      <c r="A1214" t="s">
        <v>199</v>
      </c>
      <c r="B1214" s="1" t="s">
        <v>2257</v>
      </c>
      <c r="C1214" t="s">
        <v>339</v>
      </c>
      <c r="D1214">
        <f t="shared" si="162"/>
        <v>1212</v>
      </c>
      <c r="E1214" t="s">
        <v>392</v>
      </c>
      <c r="F1214" t="s">
        <v>11568</v>
      </c>
      <c r="G1214" t="s">
        <v>4</v>
      </c>
      <c r="H1214" t="s">
        <v>11589</v>
      </c>
      <c r="I1214" s="4">
        <v>42509</v>
      </c>
      <c r="J1214">
        <f t="shared" si="163"/>
        <v>3</v>
      </c>
      <c r="K1214">
        <f t="shared" si="164"/>
        <v>6</v>
      </c>
      <c r="L1214" s="3">
        <f t="shared" si="165"/>
        <v>42649</v>
      </c>
      <c r="M1214" t="str">
        <f t="shared" si="166"/>
        <v>15:59:00</v>
      </c>
      <c r="N1214">
        <f t="shared" si="167"/>
        <v>959</v>
      </c>
      <c r="O1214">
        <f t="shared" si="168"/>
        <v>4</v>
      </c>
      <c r="P1214" t="str">
        <f t="shared" si="169"/>
        <v>Work</v>
      </c>
      <c r="Q1214" t="str">
        <f>VLOOKUP(N1214,IF(P1214="Work",Intervals!$A$4:$C$9,Intervals!$F$4:$H$9),3,1)</f>
        <v>Int_7-17</v>
      </c>
      <c r="R1214" t="str">
        <f t="shared" si="170"/>
        <v>1</v>
      </c>
      <c r="S1214">
        <f>VLOOKUP(N1214,IF(P1214="Work",Intervals!$A$4:$D$9,Intervals!$F$4:$I$9),4,1)</f>
        <v>3</v>
      </c>
    </row>
    <row r="1215" spans="1:19" x14ac:dyDescent="0.25">
      <c r="A1215" t="s">
        <v>192</v>
      </c>
      <c r="B1215" s="1" t="s">
        <v>2258</v>
      </c>
      <c r="C1215" t="s">
        <v>339</v>
      </c>
      <c r="D1215">
        <f t="shared" si="162"/>
        <v>1213</v>
      </c>
      <c r="E1215" t="s">
        <v>348</v>
      </c>
      <c r="F1215" t="s">
        <v>10</v>
      </c>
      <c r="G1215" t="s">
        <v>4</v>
      </c>
      <c r="H1215" t="s">
        <v>11589</v>
      </c>
      <c r="I1215" s="4">
        <v>42509</v>
      </c>
      <c r="J1215">
        <f t="shared" si="163"/>
        <v>3</v>
      </c>
      <c r="K1215">
        <f t="shared" si="164"/>
        <v>6</v>
      </c>
      <c r="L1215" s="3">
        <f t="shared" si="165"/>
        <v>42649</v>
      </c>
      <c r="M1215" t="str">
        <f t="shared" si="166"/>
        <v>16:05:00</v>
      </c>
      <c r="N1215">
        <f t="shared" si="167"/>
        <v>964.99999999999989</v>
      </c>
      <c r="O1215">
        <f t="shared" si="168"/>
        <v>4</v>
      </c>
      <c r="P1215" t="str">
        <f t="shared" si="169"/>
        <v>Work</v>
      </c>
      <c r="Q1215" t="str">
        <f>VLOOKUP(N1215,IF(P1215="Work",Intervals!$A$4:$C$9,Intervals!$F$4:$H$9),3,1)</f>
        <v>Int_7-17</v>
      </c>
      <c r="R1215" t="str">
        <f t="shared" si="170"/>
        <v>1</v>
      </c>
      <c r="S1215">
        <f>VLOOKUP(N1215,IF(P1215="Work",Intervals!$A$4:$D$9,Intervals!$F$4:$I$9),4,1)</f>
        <v>3</v>
      </c>
    </row>
    <row r="1216" spans="1:19" x14ac:dyDescent="0.25">
      <c r="A1216" t="s">
        <v>162</v>
      </c>
      <c r="B1216" s="1" t="s">
        <v>2259</v>
      </c>
      <c r="C1216" t="s">
        <v>339</v>
      </c>
      <c r="D1216">
        <f t="shared" si="162"/>
        <v>1214</v>
      </c>
      <c r="E1216" t="s">
        <v>387</v>
      </c>
      <c r="F1216" t="s">
        <v>3</v>
      </c>
      <c r="G1216" t="s">
        <v>4</v>
      </c>
      <c r="H1216" t="s">
        <v>11597</v>
      </c>
      <c r="I1216" t="s">
        <v>11671</v>
      </c>
      <c r="J1216">
        <f t="shared" si="163"/>
        <v>3</v>
      </c>
      <c r="K1216">
        <f t="shared" si="164"/>
        <v>6</v>
      </c>
      <c r="L1216" s="3">
        <f t="shared" si="165"/>
        <v>42649</v>
      </c>
      <c r="M1216" t="str">
        <f t="shared" si="166"/>
        <v>16:11:00</v>
      </c>
      <c r="N1216">
        <f t="shared" si="167"/>
        <v>971.00000000000023</v>
      </c>
      <c r="O1216">
        <f t="shared" si="168"/>
        <v>4</v>
      </c>
      <c r="P1216" t="str">
        <f t="shared" si="169"/>
        <v>Work</v>
      </c>
      <c r="Q1216" t="str">
        <f>VLOOKUP(N1216,IF(P1216="Work",Intervals!$A$4:$C$9,Intervals!$F$4:$H$9),3,1)</f>
        <v>Int_7-17</v>
      </c>
      <c r="R1216" t="str">
        <f t="shared" si="170"/>
        <v>1</v>
      </c>
      <c r="S1216">
        <f>VLOOKUP(N1216,IF(P1216="Work",Intervals!$A$4:$D$9,Intervals!$F$4:$I$9),4,1)</f>
        <v>3</v>
      </c>
    </row>
    <row r="1217" spans="1:19" x14ac:dyDescent="0.25">
      <c r="A1217" t="s">
        <v>145</v>
      </c>
      <c r="B1217" s="1" t="s">
        <v>2260</v>
      </c>
      <c r="C1217" t="s">
        <v>339</v>
      </c>
      <c r="D1217">
        <f t="shared" si="162"/>
        <v>1215</v>
      </c>
      <c r="E1217" t="s">
        <v>386</v>
      </c>
      <c r="F1217" t="s">
        <v>10</v>
      </c>
      <c r="G1217" t="s">
        <v>4</v>
      </c>
      <c r="H1217" t="s">
        <v>11603</v>
      </c>
      <c r="I1217" t="s">
        <v>11677</v>
      </c>
      <c r="J1217">
        <f t="shared" si="163"/>
        <v>3</v>
      </c>
      <c r="K1217">
        <f t="shared" si="164"/>
        <v>6</v>
      </c>
      <c r="L1217" s="3">
        <f t="shared" si="165"/>
        <v>42649</v>
      </c>
      <c r="M1217" t="str">
        <f t="shared" si="166"/>
        <v>16:12:00</v>
      </c>
      <c r="N1217">
        <f t="shared" si="167"/>
        <v>971.99999999999977</v>
      </c>
      <c r="O1217">
        <f t="shared" si="168"/>
        <v>4</v>
      </c>
      <c r="P1217" t="str">
        <f t="shared" si="169"/>
        <v>Work</v>
      </c>
      <c r="Q1217" t="str">
        <f>VLOOKUP(N1217,IF(P1217="Work",Intervals!$A$4:$C$9,Intervals!$F$4:$H$9),3,1)</f>
        <v>Int_7-17</v>
      </c>
      <c r="R1217" t="str">
        <f t="shared" si="170"/>
        <v>1</v>
      </c>
      <c r="S1217">
        <f>VLOOKUP(N1217,IF(P1217="Work",Intervals!$A$4:$D$9,Intervals!$F$4:$I$9),4,1)</f>
        <v>3</v>
      </c>
    </row>
    <row r="1218" spans="1:19" x14ac:dyDescent="0.25">
      <c r="A1218" t="s">
        <v>82</v>
      </c>
      <c r="B1218" s="1" t="s">
        <v>2261</v>
      </c>
      <c r="C1218" t="s">
        <v>339</v>
      </c>
      <c r="D1218">
        <f t="shared" si="162"/>
        <v>1216</v>
      </c>
      <c r="E1218" t="s">
        <v>517</v>
      </c>
      <c r="F1218" t="s">
        <v>10</v>
      </c>
      <c r="G1218" t="s">
        <v>30</v>
      </c>
      <c r="H1218" t="s">
        <v>11590</v>
      </c>
      <c r="I1218" t="s">
        <v>11664</v>
      </c>
      <c r="J1218">
        <f t="shared" si="163"/>
        <v>3</v>
      </c>
      <c r="K1218">
        <f t="shared" si="164"/>
        <v>6</v>
      </c>
      <c r="L1218" s="3">
        <f t="shared" si="165"/>
        <v>42649</v>
      </c>
      <c r="M1218" t="str">
        <f t="shared" si="166"/>
        <v>16:17:00</v>
      </c>
      <c r="N1218">
        <f t="shared" si="167"/>
        <v>976.99999999999989</v>
      </c>
      <c r="O1218">
        <f t="shared" si="168"/>
        <v>4</v>
      </c>
      <c r="P1218" t="str">
        <f t="shared" si="169"/>
        <v>Work</v>
      </c>
      <c r="Q1218" t="str">
        <f>VLOOKUP(N1218,IF(P1218="Work",Intervals!$A$4:$C$9,Intervals!$F$4:$H$9),3,1)</f>
        <v>Int_7-17</v>
      </c>
      <c r="R1218" t="str">
        <f t="shared" si="170"/>
        <v>1</v>
      </c>
      <c r="S1218">
        <f>VLOOKUP(N1218,IF(P1218="Work",Intervals!$A$4:$D$9,Intervals!$F$4:$I$9),4,1)</f>
        <v>3</v>
      </c>
    </row>
    <row r="1219" spans="1:19" x14ac:dyDescent="0.25">
      <c r="A1219" t="s">
        <v>105</v>
      </c>
      <c r="B1219" s="1" t="s">
        <v>2262</v>
      </c>
      <c r="C1219" t="s">
        <v>339</v>
      </c>
      <c r="D1219">
        <f t="shared" ref="D1219:D1282" si="171">ROW()-ROW($D$2)</f>
        <v>1217</v>
      </c>
      <c r="E1219" t="s">
        <v>363</v>
      </c>
      <c r="F1219" t="s">
        <v>11568</v>
      </c>
      <c r="G1219" t="s">
        <v>4</v>
      </c>
      <c r="H1219" t="s">
        <v>11599</v>
      </c>
      <c r="I1219" t="s">
        <v>11673</v>
      </c>
      <c r="J1219">
        <f t="shared" ref="J1219:J1282" si="172">SEARCH("-",B1219)</f>
        <v>3</v>
      </c>
      <c r="K1219">
        <f t="shared" ref="K1219:K1282" si="173">SEARCH("-",B1219,J1219+1)</f>
        <v>6</v>
      </c>
      <c r="L1219" s="3">
        <f t="shared" ref="L1219:L1282" si="174">DATE(MID(B1219,K1219+1,4),LEFT(B1219,J1219-1),MID(B1219,J1219+1,K1219-J1219-1))</f>
        <v>42649</v>
      </c>
      <c r="M1219" t="str">
        <f t="shared" ref="M1219:M1282" si="175">MID(B1219,SEARCH(" ",B1219)+1,99)</f>
        <v>16:18:00</v>
      </c>
      <c r="N1219">
        <f t="shared" ref="N1219:N1282" si="176">((M1219+1)-"1.1.1900  0:00:00")*24*60</f>
        <v>978</v>
      </c>
      <c r="O1219">
        <f t="shared" ref="O1219:O1282" si="177">WEEKDAY(L1219,2)</f>
        <v>4</v>
      </c>
      <c r="P1219" t="str">
        <f t="shared" ref="P1219:P1282" si="178">IF(O1219&gt;5,"NonWork","Work")</f>
        <v>Work</v>
      </c>
      <c r="Q1219" t="str">
        <f>VLOOKUP(N1219,IF(P1219="Work",Intervals!$A$4:$C$9,Intervals!$F$4:$H$9),3,1)</f>
        <v>Int_7-17</v>
      </c>
      <c r="R1219" t="str">
        <f t="shared" ref="R1219:R1282" si="179">IF(O1219&gt;5,"2","1")</f>
        <v>1</v>
      </c>
      <c r="S1219">
        <f>VLOOKUP(N1219,IF(P1219="Work",Intervals!$A$4:$D$9,Intervals!$F$4:$I$9),4,1)</f>
        <v>3</v>
      </c>
    </row>
    <row r="1220" spans="1:19" x14ac:dyDescent="0.25">
      <c r="A1220" t="s">
        <v>223</v>
      </c>
      <c r="B1220" s="1" t="s">
        <v>14</v>
      </c>
      <c r="C1220" t="s">
        <v>339</v>
      </c>
      <c r="D1220">
        <f t="shared" si="171"/>
        <v>1218</v>
      </c>
      <c r="E1220" t="s">
        <v>410</v>
      </c>
      <c r="F1220" t="s">
        <v>3</v>
      </c>
      <c r="G1220" t="s">
        <v>4</v>
      </c>
      <c r="H1220" t="s">
        <v>11589</v>
      </c>
      <c r="I1220" s="4">
        <v>42509</v>
      </c>
      <c r="J1220">
        <f t="shared" si="172"/>
        <v>3</v>
      </c>
      <c r="K1220">
        <f t="shared" si="173"/>
        <v>6</v>
      </c>
      <c r="L1220" s="3">
        <f t="shared" si="174"/>
        <v>42649</v>
      </c>
      <c r="M1220" t="str">
        <f t="shared" si="175"/>
        <v>16:20:00</v>
      </c>
      <c r="N1220">
        <f t="shared" si="176"/>
        <v>979.99999999999977</v>
      </c>
      <c r="O1220">
        <f t="shared" si="177"/>
        <v>4</v>
      </c>
      <c r="P1220" t="str">
        <f t="shared" si="178"/>
        <v>Work</v>
      </c>
      <c r="Q1220" t="str">
        <f>VLOOKUP(N1220,IF(P1220="Work",Intervals!$A$4:$C$9,Intervals!$F$4:$H$9),3,1)</f>
        <v>Int_7-17</v>
      </c>
      <c r="R1220" t="str">
        <f t="shared" si="179"/>
        <v>1</v>
      </c>
      <c r="S1220">
        <f>VLOOKUP(N1220,IF(P1220="Work",Intervals!$A$4:$D$9,Intervals!$F$4:$I$9),4,1)</f>
        <v>3</v>
      </c>
    </row>
    <row r="1221" spans="1:19" x14ac:dyDescent="0.25">
      <c r="A1221" t="s">
        <v>81</v>
      </c>
      <c r="B1221" s="1" t="s">
        <v>2263</v>
      </c>
      <c r="C1221" t="s">
        <v>339</v>
      </c>
      <c r="D1221">
        <f t="shared" si="171"/>
        <v>1219</v>
      </c>
      <c r="E1221" t="s">
        <v>340</v>
      </c>
      <c r="F1221" t="s">
        <v>10</v>
      </c>
      <c r="G1221" t="s">
        <v>4</v>
      </c>
      <c r="H1221" t="s">
        <v>11589</v>
      </c>
      <c r="I1221" s="4">
        <v>42509</v>
      </c>
      <c r="J1221">
        <f t="shared" si="172"/>
        <v>3</v>
      </c>
      <c r="K1221">
        <f t="shared" si="173"/>
        <v>6</v>
      </c>
      <c r="L1221" s="3">
        <f t="shared" si="174"/>
        <v>42649</v>
      </c>
      <c r="M1221" t="str">
        <f t="shared" si="175"/>
        <v>16:22:00</v>
      </c>
      <c r="N1221">
        <f t="shared" si="176"/>
        <v>982</v>
      </c>
      <c r="O1221">
        <f t="shared" si="177"/>
        <v>4</v>
      </c>
      <c r="P1221" t="str">
        <f t="shared" si="178"/>
        <v>Work</v>
      </c>
      <c r="Q1221" t="str">
        <f>VLOOKUP(N1221,IF(P1221="Work",Intervals!$A$4:$C$9,Intervals!$F$4:$H$9),3,1)</f>
        <v>Int_7-17</v>
      </c>
      <c r="R1221" t="str">
        <f t="shared" si="179"/>
        <v>1</v>
      </c>
      <c r="S1221">
        <f>VLOOKUP(N1221,IF(P1221="Work",Intervals!$A$4:$D$9,Intervals!$F$4:$I$9),4,1)</f>
        <v>3</v>
      </c>
    </row>
    <row r="1222" spans="1:19" x14ac:dyDescent="0.25">
      <c r="A1222" t="s">
        <v>256</v>
      </c>
      <c r="B1222" s="1" t="s">
        <v>2263</v>
      </c>
      <c r="C1222" t="s">
        <v>339</v>
      </c>
      <c r="D1222">
        <f t="shared" si="171"/>
        <v>1220</v>
      </c>
      <c r="E1222" t="s">
        <v>348</v>
      </c>
      <c r="F1222" t="s">
        <v>10</v>
      </c>
      <c r="G1222" t="s">
        <v>4</v>
      </c>
      <c r="H1222" t="s">
        <v>11589</v>
      </c>
      <c r="I1222" s="4">
        <v>42509</v>
      </c>
      <c r="J1222">
        <f t="shared" si="172"/>
        <v>3</v>
      </c>
      <c r="K1222">
        <f t="shared" si="173"/>
        <v>6</v>
      </c>
      <c r="L1222" s="3">
        <f t="shared" si="174"/>
        <v>42649</v>
      </c>
      <c r="M1222" t="str">
        <f t="shared" si="175"/>
        <v>16:22:00</v>
      </c>
      <c r="N1222">
        <f t="shared" si="176"/>
        <v>982</v>
      </c>
      <c r="O1222">
        <f t="shared" si="177"/>
        <v>4</v>
      </c>
      <c r="P1222" t="str">
        <f t="shared" si="178"/>
        <v>Work</v>
      </c>
      <c r="Q1222" t="str">
        <f>VLOOKUP(N1222,IF(P1222="Work",Intervals!$A$4:$C$9,Intervals!$F$4:$H$9),3,1)</f>
        <v>Int_7-17</v>
      </c>
      <c r="R1222" t="str">
        <f t="shared" si="179"/>
        <v>1</v>
      </c>
      <c r="S1222">
        <f>VLOOKUP(N1222,IF(P1222="Work",Intervals!$A$4:$D$9,Intervals!$F$4:$I$9),4,1)</f>
        <v>3</v>
      </c>
    </row>
    <row r="1223" spans="1:19" x14ac:dyDescent="0.25">
      <c r="A1223" t="s">
        <v>162</v>
      </c>
      <c r="B1223" s="1" t="s">
        <v>2263</v>
      </c>
      <c r="C1223" t="s">
        <v>339</v>
      </c>
      <c r="D1223">
        <f t="shared" si="171"/>
        <v>1221</v>
      </c>
      <c r="E1223" t="s">
        <v>387</v>
      </c>
      <c r="F1223" t="s">
        <v>3</v>
      </c>
      <c r="G1223" t="s">
        <v>4</v>
      </c>
      <c r="H1223" t="s">
        <v>11597</v>
      </c>
      <c r="I1223" t="s">
        <v>11671</v>
      </c>
      <c r="J1223">
        <f t="shared" si="172"/>
        <v>3</v>
      </c>
      <c r="K1223">
        <f t="shared" si="173"/>
        <v>6</v>
      </c>
      <c r="L1223" s="3">
        <f t="shared" si="174"/>
        <v>42649</v>
      </c>
      <c r="M1223" t="str">
        <f t="shared" si="175"/>
        <v>16:22:00</v>
      </c>
      <c r="N1223">
        <f t="shared" si="176"/>
        <v>982</v>
      </c>
      <c r="O1223">
        <f t="shared" si="177"/>
        <v>4</v>
      </c>
      <c r="P1223" t="str">
        <f t="shared" si="178"/>
        <v>Work</v>
      </c>
      <c r="Q1223" t="str">
        <f>VLOOKUP(N1223,IF(P1223="Work",Intervals!$A$4:$C$9,Intervals!$F$4:$H$9),3,1)</f>
        <v>Int_7-17</v>
      </c>
      <c r="R1223" t="str">
        <f t="shared" si="179"/>
        <v>1</v>
      </c>
      <c r="S1223">
        <f>VLOOKUP(N1223,IF(P1223="Work",Intervals!$A$4:$D$9,Intervals!$F$4:$I$9),4,1)</f>
        <v>3</v>
      </c>
    </row>
    <row r="1224" spans="1:19" x14ac:dyDescent="0.25">
      <c r="A1224" t="s">
        <v>126</v>
      </c>
      <c r="B1224" s="1" t="s">
        <v>2263</v>
      </c>
      <c r="C1224" t="s">
        <v>339</v>
      </c>
      <c r="D1224">
        <f t="shared" si="171"/>
        <v>1222</v>
      </c>
      <c r="E1224" t="s">
        <v>387</v>
      </c>
      <c r="F1224" t="s">
        <v>3</v>
      </c>
      <c r="G1224" t="s">
        <v>4</v>
      </c>
      <c r="H1224" t="s">
        <v>11597</v>
      </c>
      <c r="I1224" t="s">
        <v>11671</v>
      </c>
      <c r="J1224">
        <f t="shared" si="172"/>
        <v>3</v>
      </c>
      <c r="K1224">
        <f t="shared" si="173"/>
        <v>6</v>
      </c>
      <c r="L1224" s="3">
        <f t="shared" si="174"/>
        <v>42649</v>
      </c>
      <c r="M1224" t="str">
        <f t="shared" si="175"/>
        <v>16:22:00</v>
      </c>
      <c r="N1224">
        <f t="shared" si="176"/>
        <v>982</v>
      </c>
      <c r="O1224">
        <f t="shared" si="177"/>
        <v>4</v>
      </c>
      <c r="P1224" t="str">
        <f t="shared" si="178"/>
        <v>Work</v>
      </c>
      <c r="Q1224" t="str">
        <f>VLOOKUP(N1224,IF(P1224="Work",Intervals!$A$4:$C$9,Intervals!$F$4:$H$9),3,1)</f>
        <v>Int_7-17</v>
      </c>
      <c r="R1224" t="str">
        <f t="shared" si="179"/>
        <v>1</v>
      </c>
      <c r="S1224">
        <f>VLOOKUP(N1224,IF(P1224="Work",Intervals!$A$4:$D$9,Intervals!$F$4:$I$9),4,1)</f>
        <v>3</v>
      </c>
    </row>
    <row r="1225" spans="1:19" x14ac:dyDescent="0.25">
      <c r="A1225" t="s">
        <v>130</v>
      </c>
      <c r="B1225" s="1" t="s">
        <v>2264</v>
      </c>
      <c r="C1225" t="s">
        <v>339</v>
      </c>
      <c r="D1225">
        <f t="shared" si="171"/>
        <v>1223</v>
      </c>
      <c r="E1225" t="s">
        <v>518</v>
      </c>
      <c r="F1225" t="s">
        <v>11562</v>
      </c>
      <c r="G1225" t="s">
        <v>4</v>
      </c>
      <c r="H1225" t="s">
        <v>11589</v>
      </c>
      <c r="I1225" s="4">
        <v>42509</v>
      </c>
      <c r="J1225">
        <f t="shared" si="172"/>
        <v>3</v>
      </c>
      <c r="K1225">
        <f t="shared" si="173"/>
        <v>6</v>
      </c>
      <c r="L1225" s="3">
        <f t="shared" si="174"/>
        <v>42649</v>
      </c>
      <c r="M1225" t="str">
        <f t="shared" si="175"/>
        <v>16:23:00</v>
      </c>
      <c r="N1225">
        <f t="shared" si="176"/>
        <v>983.00000000000023</v>
      </c>
      <c r="O1225">
        <f t="shared" si="177"/>
        <v>4</v>
      </c>
      <c r="P1225" t="str">
        <f t="shared" si="178"/>
        <v>Work</v>
      </c>
      <c r="Q1225" t="str">
        <f>VLOOKUP(N1225,IF(P1225="Work",Intervals!$A$4:$C$9,Intervals!$F$4:$H$9),3,1)</f>
        <v>Int_7-17</v>
      </c>
      <c r="R1225" t="str">
        <f t="shared" si="179"/>
        <v>1</v>
      </c>
      <c r="S1225">
        <f>VLOOKUP(N1225,IF(P1225="Work",Intervals!$A$4:$D$9,Intervals!$F$4:$I$9),4,1)</f>
        <v>3</v>
      </c>
    </row>
    <row r="1226" spans="1:19" x14ac:dyDescent="0.25">
      <c r="A1226" t="s">
        <v>185</v>
      </c>
      <c r="B1226" s="1" t="s">
        <v>2265</v>
      </c>
      <c r="C1226" t="s">
        <v>339</v>
      </c>
      <c r="D1226">
        <f t="shared" si="171"/>
        <v>1224</v>
      </c>
      <c r="E1226" t="s">
        <v>347</v>
      </c>
      <c r="F1226" t="s">
        <v>10</v>
      </c>
      <c r="G1226" t="s">
        <v>4</v>
      </c>
      <c r="H1226" t="s">
        <v>11589</v>
      </c>
      <c r="I1226" s="4">
        <v>42509</v>
      </c>
      <c r="J1226">
        <f t="shared" si="172"/>
        <v>3</v>
      </c>
      <c r="K1226">
        <f t="shared" si="173"/>
        <v>6</v>
      </c>
      <c r="L1226" s="3">
        <f t="shared" si="174"/>
        <v>42649</v>
      </c>
      <c r="M1226" t="str">
        <f t="shared" si="175"/>
        <v>16:29:00</v>
      </c>
      <c r="N1226">
        <f t="shared" si="176"/>
        <v>988.99999999999989</v>
      </c>
      <c r="O1226">
        <f t="shared" si="177"/>
        <v>4</v>
      </c>
      <c r="P1226" t="str">
        <f t="shared" si="178"/>
        <v>Work</v>
      </c>
      <c r="Q1226" t="str">
        <f>VLOOKUP(N1226,IF(P1226="Work",Intervals!$A$4:$C$9,Intervals!$F$4:$H$9),3,1)</f>
        <v>Int_7-17</v>
      </c>
      <c r="R1226" t="str">
        <f t="shared" si="179"/>
        <v>1</v>
      </c>
      <c r="S1226">
        <f>VLOOKUP(N1226,IF(P1226="Work",Intervals!$A$4:$D$9,Intervals!$F$4:$I$9),4,1)</f>
        <v>3</v>
      </c>
    </row>
    <row r="1227" spans="1:19" x14ac:dyDescent="0.25">
      <c r="A1227" t="s">
        <v>163</v>
      </c>
      <c r="B1227" s="1" t="s">
        <v>2265</v>
      </c>
      <c r="C1227" t="s">
        <v>339</v>
      </c>
      <c r="D1227">
        <f t="shared" si="171"/>
        <v>1225</v>
      </c>
      <c r="E1227" t="s">
        <v>347</v>
      </c>
      <c r="F1227" t="s">
        <v>10</v>
      </c>
      <c r="G1227" t="s">
        <v>4</v>
      </c>
      <c r="H1227" t="s">
        <v>11589</v>
      </c>
      <c r="I1227" s="4">
        <v>42509</v>
      </c>
      <c r="J1227">
        <f t="shared" si="172"/>
        <v>3</v>
      </c>
      <c r="K1227">
        <f t="shared" si="173"/>
        <v>6</v>
      </c>
      <c r="L1227" s="3">
        <f t="shared" si="174"/>
        <v>42649</v>
      </c>
      <c r="M1227" t="str">
        <f t="shared" si="175"/>
        <v>16:29:00</v>
      </c>
      <c r="N1227">
        <f t="shared" si="176"/>
        <v>988.99999999999989</v>
      </c>
      <c r="O1227">
        <f t="shared" si="177"/>
        <v>4</v>
      </c>
      <c r="P1227" t="str">
        <f t="shared" si="178"/>
        <v>Work</v>
      </c>
      <c r="Q1227" t="str">
        <f>VLOOKUP(N1227,IF(P1227="Work",Intervals!$A$4:$C$9,Intervals!$F$4:$H$9),3,1)</f>
        <v>Int_7-17</v>
      </c>
      <c r="R1227" t="str">
        <f t="shared" si="179"/>
        <v>1</v>
      </c>
      <c r="S1227">
        <f>VLOOKUP(N1227,IF(P1227="Work",Intervals!$A$4:$D$9,Intervals!$F$4:$I$9),4,1)</f>
        <v>3</v>
      </c>
    </row>
    <row r="1228" spans="1:19" x14ac:dyDescent="0.25">
      <c r="A1228" t="s">
        <v>124</v>
      </c>
      <c r="B1228" s="1" t="s">
        <v>2265</v>
      </c>
      <c r="C1228" t="s">
        <v>339</v>
      </c>
      <c r="D1228">
        <f t="shared" si="171"/>
        <v>1226</v>
      </c>
      <c r="E1228" t="s">
        <v>347</v>
      </c>
      <c r="F1228" t="s">
        <v>10</v>
      </c>
      <c r="G1228" t="s">
        <v>4</v>
      </c>
      <c r="H1228" t="s">
        <v>11589</v>
      </c>
      <c r="I1228" s="4">
        <v>42509</v>
      </c>
      <c r="J1228">
        <f t="shared" si="172"/>
        <v>3</v>
      </c>
      <c r="K1228">
        <f t="shared" si="173"/>
        <v>6</v>
      </c>
      <c r="L1228" s="3">
        <f t="shared" si="174"/>
        <v>42649</v>
      </c>
      <c r="M1228" t="str">
        <f t="shared" si="175"/>
        <v>16:29:00</v>
      </c>
      <c r="N1228">
        <f t="shared" si="176"/>
        <v>988.99999999999989</v>
      </c>
      <c r="O1228">
        <f t="shared" si="177"/>
        <v>4</v>
      </c>
      <c r="P1228" t="str">
        <f t="shared" si="178"/>
        <v>Work</v>
      </c>
      <c r="Q1228" t="str">
        <f>VLOOKUP(N1228,IF(P1228="Work",Intervals!$A$4:$C$9,Intervals!$F$4:$H$9),3,1)</f>
        <v>Int_7-17</v>
      </c>
      <c r="R1228" t="str">
        <f t="shared" si="179"/>
        <v>1</v>
      </c>
      <c r="S1228">
        <f>VLOOKUP(N1228,IF(P1228="Work",Intervals!$A$4:$D$9,Intervals!$F$4:$I$9),4,1)</f>
        <v>3</v>
      </c>
    </row>
    <row r="1229" spans="1:19" x14ac:dyDescent="0.25">
      <c r="A1229" t="s">
        <v>119</v>
      </c>
      <c r="B1229" s="1" t="s">
        <v>2265</v>
      </c>
      <c r="C1229" t="s">
        <v>339</v>
      </c>
      <c r="D1229">
        <f t="shared" si="171"/>
        <v>1227</v>
      </c>
      <c r="E1229" t="s">
        <v>381</v>
      </c>
      <c r="F1229" t="s">
        <v>10</v>
      </c>
      <c r="G1229" t="s">
        <v>4</v>
      </c>
      <c r="H1229" t="s">
        <v>11589</v>
      </c>
      <c r="I1229" s="4">
        <v>42509</v>
      </c>
      <c r="J1229">
        <f t="shared" si="172"/>
        <v>3</v>
      </c>
      <c r="K1229">
        <f t="shared" si="173"/>
        <v>6</v>
      </c>
      <c r="L1229" s="3">
        <f t="shared" si="174"/>
        <v>42649</v>
      </c>
      <c r="M1229" t="str">
        <f t="shared" si="175"/>
        <v>16:29:00</v>
      </c>
      <c r="N1229">
        <f t="shared" si="176"/>
        <v>988.99999999999989</v>
      </c>
      <c r="O1229">
        <f t="shared" si="177"/>
        <v>4</v>
      </c>
      <c r="P1229" t="str">
        <f t="shared" si="178"/>
        <v>Work</v>
      </c>
      <c r="Q1229" t="str">
        <f>VLOOKUP(N1229,IF(P1229="Work",Intervals!$A$4:$C$9,Intervals!$F$4:$H$9),3,1)</f>
        <v>Int_7-17</v>
      </c>
      <c r="R1229" t="str">
        <f t="shared" si="179"/>
        <v>1</v>
      </c>
      <c r="S1229">
        <f>VLOOKUP(N1229,IF(P1229="Work",Intervals!$A$4:$D$9,Intervals!$F$4:$I$9),4,1)</f>
        <v>3</v>
      </c>
    </row>
    <row r="1230" spans="1:19" x14ac:dyDescent="0.25">
      <c r="A1230" t="s">
        <v>134</v>
      </c>
      <c r="B1230" s="1" t="s">
        <v>2265</v>
      </c>
      <c r="C1230" t="s">
        <v>339</v>
      </c>
      <c r="D1230">
        <f t="shared" si="171"/>
        <v>1228</v>
      </c>
      <c r="E1230" t="s">
        <v>347</v>
      </c>
      <c r="F1230" t="s">
        <v>10</v>
      </c>
      <c r="G1230" t="s">
        <v>4</v>
      </c>
      <c r="H1230" t="s">
        <v>11589</v>
      </c>
      <c r="I1230" s="4">
        <v>42509</v>
      </c>
      <c r="J1230">
        <f t="shared" si="172"/>
        <v>3</v>
      </c>
      <c r="K1230">
        <f t="shared" si="173"/>
        <v>6</v>
      </c>
      <c r="L1230" s="3">
        <f t="shared" si="174"/>
        <v>42649</v>
      </c>
      <c r="M1230" t="str">
        <f t="shared" si="175"/>
        <v>16:29:00</v>
      </c>
      <c r="N1230">
        <f t="shared" si="176"/>
        <v>988.99999999999989</v>
      </c>
      <c r="O1230">
        <f t="shared" si="177"/>
        <v>4</v>
      </c>
      <c r="P1230" t="str">
        <f t="shared" si="178"/>
        <v>Work</v>
      </c>
      <c r="Q1230" t="str">
        <f>VLOOKUP(N1230,IF(P1230="Work",Intervals!$A$4:$C$9,Intervals!$F$4:$H$9),3,1)</f>
        <v>Int_7-17</v>
      </c>
      <c r="R1230" t="str">
        <f t="shared" si="179"/>
        <v>1</v>
      </c>
      <c r="S1230">
        <f>VLOOKUP(N1230,IF(P1230="Work",Intervals!$A$4:$D$9,Intervals!$F$4:$I$9),4,1)</f>
        <v>3</v>
      </c>
    </row>
    <row r="1231" spans="1:19" x14ac:dyDescent="0.25">
      <c r="A1231" t="s">
        <v>157</v>
      </c>
      <c r="B1231" s="1" t="s">
        <v>2265</v>
      </c>
      <c r="C1231" t="s">
        <v>339</v>
      </c>
      <c r="D1231">
        <f t="shared" si="171"/>
        <v>1229</v>
      </c>
      <c r="E1231" t="s">
        <v>381</v>
      </c>
      <c r="F1231" t="s">
        <v>10</v>
      </c>
      <c r="G1231" t="s">
        <v>4</v>
      </c>
      <c r="H1231" t="s">
        <v>11589</v>
      </c>
      <c r="I1231" s="4">
        <v>42509</v>
      </c>
      <c r="J1231">
        <f t="shared" si="172"/>
        <v>3</v>
      </c>
      <c r="K1231">
        <f t="shared" si="173"/>
        <v>6</v>
      </c>
      <c r="L1231" s="3">
        <f t="shared" si="174"/>
        <v>42649</v>
      </c>
      <c r="M1231" t="str">
        <f t="shared" si="175"/>
        <v>16:29:00</v>
      </c>
      <c r="N1231">
        <f t="shared" si="176"/>
        <v>988.99999999999989</v>
      </c>
      <c r="O1231">
        <f t="shared" si="177"/>
        <v>4</v>
      </c>
      <c r="P1231" t="str">
        <f t="shared" si="178"/>
        <v>Work</v>
      </c>
      <c r="Q1231" t="str">
        <f>VLOOKUP(N1231,IF(P1231="Work",Intervals!$A$4:$C$9,Intervals!$F$4:$H$9),3,1)</f>
        <v>Int_7-17</v>
      </c>
      <c r="R1231" t="str">
        <f t="shared" si="179"/>
        <v>1</v>
      </c>
      <c r="S1231">
        <f>VLOOKUP(N1231,IF(P1231="Work",Intervals!$A$4:$D$9,Intervals!$F$4:$I$9),4,1)</f>
        <v>3</v>
      </c>
    </row>
    <row r="1232" spans="1:19" x14ac:dyDescent="0.25">
      <c r="A1232" t="s">
        <v>193</v>
      </c>
      <c r="B1232" s="1" t="s">
        <v>2265</v>
      </c>
      <c r="C1232" t="s">
        <v>339</v>
      </c>
      <c r="D1232">
        <f t="shared" si="171"/>
        <v>1230</v>
      </c>
      <c r="E1232" t="s">
        <v>381</v>
      </c>
      <c r="F1232" t="s">
        <v>10</v>
      </c>
      <c r="G1232" t="s">
        <v>4</v>
      </c>
      <c r="H1232" t="s">
        <v>11589</v>
      </c>
      <c r="I1232" s="4">
        <v>42509</v>
      </c>
      <c r="J1232">
        <f t="shared" si="172"/>
        <v>3</v>
      </c>
      <c r="K1232">
        <f t="shared" si="173"/>
        <v>6</v>
      </c>
      <c r="L1232" s="3">
        <f t="shared" si="174"/>
        <v>42649</v>
      </c>
      <c r="M1232" t="str">
        <f t="shared" si="175"/>
        <v>16:29:00</v>
      </c>
      <c r="N1232">
        <f t="shared" si="176"/>
        <v>988.99999999999989</v>
      </c>
      <c r="O1232">
        <f t="shared" si="177"/>
        <v>4</v>
      </c>
      <c r="P1232" t="str">
        <f t="shared" si="178"/>
        <v>Work</v>
      </c>
      <c r="Q1232" t="str">
        <f>VLOOKUP(N1232,IF(P1232="Work",Intervals!$A$4:$C$9,Intervals!$F$4:$H$9),3,1)</f>
        <v>Int_7-17</v>
      </c>
      <c r="R1232" t="str">
        <f t="shared" si="179"/>
        <v>1</v>
      </c>
      <c r="S1232">
        <f>VLOOKUP(N1232,IF(P1232="Work",Intervals!$A$4:$D$9,Intervals!$F$4:$I$9),4,1)</f>
        <v>3</v>
      </c>
    </row>
    <row r="1233" spans="1:19" x14ac:dyDescent="0.25">
      <c r="A1233" t="s">
        <v>89</v>
      </c>
      <c r="B1233" s="1" t="s">
        <v>2265</v>
      </c>
      <c r="C1233" t="s">
        <v>339</v>
      </c>
      <c r="D1233">
        <f t="shared" si="171"/>
        <v>1231</v>
      </c>
      <c r="E1233" t="s">
        <v>347</v>
      </c>
      <c r="F1233" t="s">
        <v>10</v>
      </c>
      <c r="G1233" t="s">
        <v>4</v>
      </c>
      <c r="H1233" t="s">
        <v>11589</v>
      </c>
      <c r="I1233" s="4">
        <v>42509</v>
      </c>
      <c r="J1233">
        <f t="shared" si="172"/>
        <v>3</v>
      </c>
      <c r="K1233">
        <f t="shared" si="173"/>
        <v>6</v>
      </c>
      <c r="L1233" s="3">
        <f t="shared" si="174"/>
        <v>42649</v>
      </c>
      <c r="M1233" t="str">
        <f t="shared" si="175"/>
        <v>16:29:00</v>
      </c>
      <c r="N1233">
        <f t="shared" si="176"/>
        <v>988.99999999999989</v>
      </c>
      <c r="O1233">
        <f t="shared" si="177"/>
        <v>4</v>
      </c>
      <c r="P1233" t="str">
        <f t="shared" si="178"/>
        <v>Work</v>
      </c>
      <c r="Q1233" t="str">
        <f>VLOOKUP(N1233,IF(P1233="Work",Intervals!$A$4:$C$9,Intervals!$F$4:$H$9),3,1)</f>
        <v>Int_7-17</v>
      </c>
      <c r="R1233" t="str">
        <f t="shared" si="179"/>
        <v>1</v>
      </c>
      <c r="S1233">
        <f>VLOOKUP(N1233,IF(P1233="Work",Intervals!$A$4:$D$9,Intervals!$F$4:$I$9),4,1)</f>
        <v>3</v>
      </c>
    </row>
    <row r="1234" spans="1:19" x14ac:dyDescent="0.25">
      <c r="A1234" t="s">
        <v>186</v>
      </c>
      <c r="B1234" s="1" t="s">
        <v>2265</v>
      </c>
      <c r="C1234" t="s">
        <v>339</v>
      </c>
      <c r="D1234">
        <f t="shared" si="171"/>
        <v>1232</v>
      </c>
      <c r="E1234" t="s">
        <v>347</v>
      </c>
      <c r="F1234" t="s">
        <v>10</v>
      </c>
      <c r="G1234" t="s">
        <v>4</v>
      </c>
      <c r="H1234" t="s">
        <v>11589</v>
      </c>
      <c r="I1234" s="4">
        <v>42509</v>
      </c>
      <c r="J1234">
        <f t="shared" si="172"/>
        <v>3</v>
      </c>
      <c r="K1234">
        <f t="shared" si="173"/>
        <v>6</v>
      </c>
      <c r="L1234" s="3">
        <f t="shared" si="174"/>
        <v>42649</v>
      </c>
      <c r="M1234" t="str">
        <f t="shared" si="175"/>
        <v>16:29:00</v>
      </c>
      <c r="N1234">
        <f t="shared" si="176"/>
        <v>988.99999999999989</v>
      </c>
      <c r="O1234">
        <f t="shared" si="177"/>
        <v>4</v>
      </c>
      <c r="P1234" t="str">
        <f t="shared" si="178"/>
        <v>Work</v>
      </c>
      <c r="Q1234" t="str">
        <f>VLOOKUP(N1234,IF(P1234="Work",Intervals!$A$4:$C$9,Intervals!$F$4:$H$9),3,1)</f>
        <v>Int_7-17</v>
      </c>
      <c r="R1234" t="str">
        <f t="shared" si="179"/>
        <v>1</v>
      </c>
      <c r="S1234">
        <f>VLOOKUP(N1234,IF(P1234="Work",Intervals!$A$4:$D$9,Intervals!$F$4:$I$9),4,1)</f>
        <v>3</v>
      </c>
    </row>
    <row r="1235" spans="1:19" x14ac:dyDescent="0.25">
      <c r="A1235" t="s">
        <v>129</v>
      </c>
      <c r="B1235" s="1" t="s">
        <v>2265</v>
      </c>
      <c r="C1235" t="s">
        <v>339</v>
      </c>
      <c r="D1235">
        <f t="shared" si="171"/>
        <v>1233</v>
      </c>
      <c r="E1235" t="s">
        <v>347</v>
      </c>
      <c r="F1235" t="s">
        <v>10</v>
      </c>
      <c r="G1235" t="s">
        <v>4</v>
      </c>
      <c r="H1235" t="s">
        <v>11589</v>
      </c>
      <c r="I1235" s="4">
        <v>42509</v>
      </c>
      <c r="J1235">
        <f t="shared" si="172"/>
        <v>3</v>
      </c>
      <c r="K1235">
        <f t="shared" si="173"/>
        <v>6</v>
      </c>
      <c r="L1235" s="3">
        <f t="shared" si="174"/>
        <v>42649</v>
      </c>
      <c r="M1235" t="str">
        <f t="shared" si="175"/>
        <v>16:29:00</v>
      </c>
      <c r="N1235">
        <f t="shared" si="176"/>
        <v>988.99999999999989</v>
      </c>
      <c r="O1235">
        <f t="shared" si="177"/>
        <v>4</v>
      </c>
      <c r="P1235" t="str">
        <f t="shared" si="178"/>
        <v>Work</v>
      </c>
      <c r="Q1235" t="str">
        <f>VLOOKUP(N1235,IF(P1235="Work",Intervals!$A$4:$C$9,Intervals!$F$4:$H$9),3,1)</f>
        <v>Int_7-17</v>
      </c>
      <c r="R1235" t="str">
        <f t="shared" si="179"/>
        <v>1</v>
      </c>
      <c r="S1235">
        <f>VLOOKUP(N1235,IF(P1235="Work",Intervals!$A$4:$D$9,Intervals!$F$4:$I$9),4,1)</f>
        <v>3</v>
      </c>
    </row>
    <row r="1236" spans="1:19" x14ac:dyDescent="0.25">
      <c r="A1236" t="s">
        <v>81</v>
      </c>
      <c r="B1236" s="1" t="s">
        <v>2266</v>
      </c>
      <c r="C1236" t="s">
        <v>339</v>
      </c>
      <c r="D1236">
        <f t="shared" si="171"/>
        <v>1234</v>
      </c>
      <c r="E1236" t="s">
        <v>340</v>
      </c>
      <c r="F1236" t="s">
        <v>10</v>
      </c>
      <c r="G1236" t="s">
        <v>4</v>
      </c>
      <c r="H1236" t="s">
        <v>11589</v>
      </c>
      <c r="I1236" s="4">
        <v>42509</v>
      </c>
      <c r="J1236">
        <f t="shared" si="172"/>
        <v>3</v>
      </c>
      <c r="K1236">
        <f t="shared" si="173"/>
        <v>6</v>
      </c>
      <c r="L1236" s="3">
        <f t="shared" si="174"/>
        <v>42649</v>
      </c>
      <c r="M1236" t="str">
        <f t="shared" si="175"/>
        <v>16:32:00</v>
      </c>
      <c r="N1236">
        <f t="shared" si="176"/>
        <v>992.00000000000034</v>
      </c>
      <c r="O1236">
        <f t="shared" si="177"/>
        <v>4</v>
      </c>
      <c r="P1236" t="str">
        <f t="shared" si="178"/>
        <v>Work</v>
      </c>
      <c r="Q1236" t="str">
        <f>VLOOKUP(N1236,IF(P1236="Work",Intervals!$A$4:$C$9,Intervals!$F$4:$H$9),3,1)</f>
        <v>Int_7-17</v>
      </c>
      <c r="R1236" t="str">
        <f t="shared" si="179"/>
        <v>1</v>
      </c>
      <c r="S1236">
        <f>VLOOKUP(N1236,IF(P1236="Work",Intervals!$A$4:$D$9,Intervals!$F$4:$I$9),4,1)</f>
        <v>3</v>
      </c>
    </row>
    <row r="1237" spans="1:19" x14ac:dyDescent="0.25">
      <c r="A1237" t="s">
        <v>242</v>
      </c>
      <c r="B1237" s="1" t="s">
        <v>2267</v>
      </c>
      <c r="C1237" t="s">
        <v>339</v>
      </c>
      <c r="D1237">
        <f t="shared" si="171"/>
        <v>1235</v>
      </c>
      <c r="E1237" t="s">
        <v>379</v>
      </c>
      <c r="F1237" t="s">
        <v>10</v>
      </c>
      <c r="G1237" t="s">
        <v>4</v>
      </c>
      <c r="H1237" t="s">
        <v>11589</v>
      </c>
      <c r="I1237" s="4">
        <v>42509</v>
      </c>
      <c r="J1237">
        <f t="shared" si="172"/>
        <v>3</v>
      </c>
      <c r="K1237">
        <f t="shared" si="173"/>
        <v>6</v>
      </c>
      <c r="L1237" s="3">
        <f t="shared" si="174"/>
        <v>42649</v>
      </c>
      <c r="M1237" t="str">
        <f t="shared" si="175"/>
        <v>16:33:00</v>
      </c>
      <c r="N1237">
        <f t="shared" si="176"/>
        <v>992.99999999999977</v>
      </c>
      <c r="O1237">
        <f t="shared" si="177"/>
        <v>4</v>
      </c>
      <c r="P1237" t="str">
        <f t="shared" si="178"/>
        <v>Work</v>
      </c>
      <c r="Q1237" t="str">
        <f>VLOOKUP(N1237,IF(P1237="Work",Intervals!$A$4:$C$9,Intervals!$F$4:$H$9),3,1)</f>
        <v>Int_7-17</v>
      </c>
      <c r="R1237" t="str">
        <f t="shared" si="179"/>
        <v>1</v>
      </c>
      <c r="S1237">
        <f>VLOOKUP(N1237,IF(P1237="Work",Intervals!$A$4:$D$9,Intervals!$F$4:$I$9),4,1)</f>
        <v>3</v>
      </c>
    </row>
    <row r="1238" spans="1:19" x14ac:dyDescent="0.25">
      <c r="A1238" t="s">
        <v>112</v>
      </c>
      <c r="B1238" s="1" t="s">
        <v>2268</v>
      </c>
      <c r="C1238" t="s">
        <v>339</v>
      </c>
      <c r="D1238">
        <f t="shared" si="171"/>
        <v>1236</v>
      </c>
      <c r="E1238" t="s">
        <v>519</v>
      </c>
      <c r="F1238" t="s">
        <v>11573</v>
      </c>
      <c r="G1238" t="s">
        <v>11582</v>
      </c>
      <c r="H1238" t="s">
        <v>11620</v>
      </c>
      <c r="I1238" t="s">
        <v>11694</v>
      </c>
      <c r="J1238">
        <f t="shared" si="172"/>
        <v>3</v>
      </c>
      <c r="K1238">
        <f t="shared" si="173"/>
        <v>6</v>
      </c>
      <c r="L1238" s="3">
        <f t="shared" si="174"/>
        <v>42649</v>
      </c>
      <c r="M1238" t="str">
        <f t="shared" si="175"/>
        <v>16:52:00</v>
      </c>
      <c r="N1238">
        <f t="shared" si="176"/>
        <v>1012.0000000000002</v>
      </c>
      <c r="O1238">
        <f t="shared" si="177"/>
        <v>4</v>
      </c>
      <c r="P1238" t="str">
        <f t="shared" si="178"/>
        <v>Work</v>
      </c>
      <c r="Q1238" t="str">
        <f>VLOOKUP(N1238,IF(P1238="Work",Intervals!$A$4:$C$9,Intervals!$F$4:$H$9),3,1)</f>
        <v>Int_7-17</v>
      </c>
      <c r="R1238" t="str">
        <f t="shared" si="179"/>
        <v>1</v>
      </c>
      <c r="S1238">
        <f>VLOOKUP(N1238,IF(P1238="Work",Intervals!$A$4:$D$9,Intervals!$F$4:$I$9),4,1)</f>
        <v>3</v>
      </c>
    </row>
    <row r="1239" spans="1:19" x14ac:dyDescent="0.25">
      <c r="A1239" t="s">
        <v>82</v>
      </c>
      <c r="B1239" s="1" t="s">
        <v>2269</v>
      </c>
      <c r="C1239" t="s">
        <v>339</v>
      </c>
      <c r="D1239">
        <f t="shared" si="171"/>
        <v>1237</v>
      </c>
      <c r="E1239" t="s">
        <v>517</v>
      </c>
      <c r="F1239" t="s">
        <v>10</v>
      </c>
      <c r="G1239" t="s">
        <v>30</v>
      </c>
      <c r="H1239" t="s">
        <v>11590</v>
      </c>
      <c r="I1239" t="s">
        <v>11664</v>
      </c>
      <c r="J1239">
        <f t="shared" si="172"/>
        <v>3</v>
      </c>
      <c r="K1239">
        <f t="shared" si="173"/>
        <v>6</v>
      </c>
      <c r="L1239" s="3">
        <f t="shared" si="174"/>
        <v>42649</v>
      </c>
      <c r="M1239" t="str">
        <f t="shared" si="175"/>
        <v>17:02:00</v>
      </c>
      <c r="N1239">
        <f t="shared" si="176"/>
        <v>1021.9999999999999</v>
      </c>
      <c r="O1239">
        <f t="shared" si="177"/>
        <v>4</v>
      </c>
      <c r="P1239" t="str">
        <f t="shared" si="178"/>
        <v>Work</v>
      </c>
      <c r="Q1239" t="str">
        <f>VLOOKUP(N1239,IF(P1239="Work",Intervals!$A$4:$C$9,Intervals!$F$4:$H$9),3,1)</f>
        <v>Int_17-19</v>
      </c>
      <c r="R1239" t="str">
        <f t="shared" si="179"/>
        <v>1</v>
      </c>
      <c r="S1239">
        <f>VLOOKUP(N1239,IF(P1239="Work",Intervals!$A$4:$D$9,Intervals!$F$4:$I$9),4,1)</f>
        <v>4</v>
      </c>
    </row>
    <row r="1240" spans="1:19" x14ac:dyDescent="0.25">
      <c r="A1240" t="s">
        <v>112</v>
      </c>
      <c r="B1240" s="1" t="s">
        <v>2270</v>
      </c>
      <c r="C1240" t="s">
        <v>339</v>
      </c>
      <c r="D1240">
        <f t="shared" si="171"/>
        <v>1238</v>
      </c>
      <c r="E1240" t="s">
        <v>519</v>
      </c>
      <c r="F1240" t="s">
        <v>11573</v>
      </c>
      <c r="G1240" t="s">
        <v>11582</v>
      </c>
      <c r="H1240" t="s">
        <v>11620</v>
      </c>
      <c r="I1240" t="s">
        <v>11694</v>
      </c>
      <c r="J1240">
        <f t="shared" si="172"/>
        <v>3</v>
      </c>
      <c r="K1240">
        <f t="shared" si="173"/>
        <v>6</v>
      </c>
      <c r="L1240" s="3">
        <f t="shared" si="174"/>
        <v>42649</v>
      </c>
      <c r="M1240" t="str">
        <f t="shared" si="175"/>
        <v>17:04:00</v>
      </c>
      <c r="N1240">
        <f t="shared" si="176"/>
        <v>1024.0000000000002</v>
      </c>
      <c r="O1240">
        <f t="shared" si="177"/>
        <v>4</v>
      </c>
      <c r="P1240" t="str">
        <f t="shared" si="178"/>
        <v>Work</v>
      </c>
      <c r="Q1240" t="str">
        <f>VLOOKUP(N1240,IF(P1240="Work",Intervals!$A$4:$C$9,Intervals!$F$4:$H$9),3,1)</f>
        <v>Int_17-19</v>
      </c>
      <c r="R1240" t="str">
        <f t="shared" si="179"/>
        <v>1</v>
      </c>
      <c r="S1240">
        <f>VLOOKUP(N1240,IF(P1240="Work",Intervals!$A$4:$D$9,Intervals!$F$4:$I$9),4,1)</f>
        <v>4</v>
      </c>
    </row>
    <row r="1241" spans="1:19" x14ac:dyDescent="0.25">
      <c r="A1241" t="s">
        <v>130</v>
      </c>
      <c r="B1241" s="1" t="s">
        <v>2271</v>
      </c>
      <c r="C1241" t="s">
        <v>339</v>
      </c>
      <c r="D1241">
        <f t="shared" si="171"/>
        <v>1239</v>
      </c>
      <c r="E1241" t="s">
        <v>518</v>
      </c>
      <c r="F1241" t="s">
        <v>11562</v>
      </c>
      <c r="G1241" t="s">
        <v>4</v>
      </c>
      <c r="H1241" t="s">
        <v>11589</v>
      </c>
      <c r="I1241" s="4">
        <v>42509</v>
      </c>
      <c r="J1241">
        <f t="shared" si="172"/>
        <v>3</v>
      </c>
      <c r="K1241">
        <f t="shared" si="173"/>
        <v>6</v>
      </c>
      <c r="L1241" s="3">
        <f t="shared" si="174"/>
        <v>42649</v>
      </c>
      <c r="M1241" t="str">
        <f t="shared" si="175"/>
        <v>17:07:00</v>
      </c>
      <c r="N1241">
        <f t="shared" si="176"/>
        <v>1027</v>
      </c>
      <c r="O1241">
        <f t="shared" si="177"/>
        <v>4</v>
      </c>
      <c r="P1241" t="str">
        <f t="shared" si="178"/>
        <v>Work</v>
      </c>
      <c r="Q1241" t="str">
        <f>VLOOKUP(N1241,IF(P1241="Work",Intervals!$A$4:$C$9,Intervals!$F$4:$H$9),3,1)</f>
        <v>Int_17-19</v>
      </c>
      <c r="R1241" t="str">
        <f t="shared" si="179"/>
        <v>1</v>
      </c>
      <c r="S1241">
        <f>VLOOKUP(N1241,IF(P1241="Work",Intervals!$A$4:$D$9,Intervals!$F$4:$I$9),4,1)</f>
        <v>4</v>
      </c>
    </row>
    <row r="1242" spans="1:19" x14ac:dyDescent="0.25">
      <c r="A1242" t="s">
        <v>147</v>
      </c>
      <c r="B1242" s="1" t="s">
        <v>2272</v>
      </c>
      <c r="C1242" t="s">
        <v>339</v>
      </c>
      <c r="D1242">
        <f t="shared" si="171"/>
        <v>1240</v>
      </c>
      <c r="E1242" t="s">
        <v>468</v>
      </c>
      <c r="F1242" t="s">
        <v>10</v>
      </c>
      <c r="G1242" t="s">
        <v>4</v>
      </c>
      <c r="H1242" t="s">
        <v>11618</v>
      </c>
      <c r="I1242" t="s">
        <v>11692</v>
      </c>
      <c r="J1242">
        <f t="shared" si="172"/>
        <v>3</v>
      </c>
      <c r="K1242">
        <f t="shared" si="173"/>
        <v>6</v>
      </c>
      <c r="L1242" s="3">
        <f t="shared" si="174"/>
        <v>42649</v>
      </c>
      <c r="M1242" t="str">
        <f t="shared" si="175"/>
        <v>17:13:00</v>
      </c>
      <c r="N1242">
        <f t="shared" si="176"/>
        <v>1032.9999999999998</v>
      </c>
      <c r="O1242">
        <f t="shared" si="177"/>
        <v>4</v>
      </c>
      <c r="P1242" t="str">
        <f t="shared" si="178"/>
        <v>Work</v>
      </c>
      <c r="Q1242" t="str">
        <f>VLOOKUP(N1242,IF(P1242="Work",Intervals!$A$4:$C$9,Intervals!$F$4:$H$9),3,1)</f>
        <v>Int_17-19</v>
      </c>
      <c r="R1242" t="str">
        <f t="shared" si="179"/>
        <v>1</v>
      </c>
      <c r="S1242">
        <f>VLOOKUP(N1242,IF(P1242="Work",Intervals!$A$4:$D$9,Intervals!$F$4:$I$9),4,1)</f>
        <v>4</v>
      </c>
    </row>
    <row r="1243" spans="1:19" x14ac:dyDescent="0.25">
      <c r="A1243" t="s">
        <v>124</v>
      </c>
      <c r="B1243" s="1" t="s">
        <v>2273</v>
      </c>
      <c r="C1243" t="s">
        <v>339</v>
      </c>
      <c r="D1243">
        <f t="shared" si="171"/>
        <v>1241</v>
      </c>
      <c r="E1243" t="s">
        <v>347</v>
      </c>
      <c r="F1243" t="s">
        <v>10</v>
      </c>
      <c r="G1243" t="s">
        <v>4</v>
      </c>
      <c r="H1243" t="s">
        <v>11589</v>
      </c>
      <c r="I1243" s="4">
        <v>42509</v>
      </c>
      <c r="J1243">
        <f t="shared" si="172"/>
        <v>3</v>
      </c>
      <c r="K1243">
        <f t="shared" si="173"/>
        <v>6</v>
      </c>
      <c r="L1243" s="3">
        <f t="shared" si="174"/>
        <v>42649</v>
      </c>
      <c r="M1243" t="str">
        <f t="shared" si="175"/>
        <v>17:16:00</v>
      </c>
      <c r="N1243">
        <f t="shared" si="176"/>
        <v>1036.0000000000002</v>
      </c>
      <c r="O1243">
        <f t="shared" si="177"/>
        <v>4</v>
      </c>
      <c r="P1243" t="str">
        <f t="shared" si="178"/>
        <v>Work</v>
      </c>
      <c r="Q1243" t="str">
        <f>VLOOKUP(N1243,IF(P1243="Work",Intervals!$A$4:$C$9,Intervals!$F$4:$H$9),3,1)</f>
        <v>Int_17-19</v>
      </c>
      <c r="R1243" t="str">
        <f t="shared" si="179"/>
        <v>1</v>
      </c>
      <c r="S1243">
        <f>VLOOKUP(N1243,IF(P1243="Work",Intervals!$A$4:$D$9,Intervals!$F$4:$I$9),4,1)</f>
        <v>4</v>
      </c>
    </row>
    <row r="1244" spans="1:19" x14ac:dyDescent="0.25">
      <c r="A1244" t="s">
        <v>246</v>
      </c>
      <c r="B1244" s="1" t="s">
        <v>2273</v>
      </c>
      <c r="C1244" t="s">
        <v>339</v>
      </c>
      <c r="D1244">
        <f t="shared" si="171"/>
        <v>1242</v>
      </c>
      <c r="E1244" t="s">
        <v>348</v>
      </c>
      <c r="F1244" t="s">
        <v>10</v>
      </c>
      <c r="G1244" t="s">
        <v>4</v>
      </c>
      <c r="H1244" t="s">
        <v>11589</v>
      </c>
      <c r="I1244" s="4">
        <v>42509</v>
      </c>
      <c r="J1244">
        <f t="shared" si="172"/>
        <v>3</v>
      </c>
      <c r="K1244">
        <f t="shared" si="173"/>
        <v>6</v>
      </c>
      <c r="L1244" s="3">
        <f t="shared" si="174"/>
        <v>42649</v>
      </c>
      <c r="M1244" t="str">
        <f t="shared" si="175"/>
        <v>17:16:00</v>
      </c>
      <c r="N1244">
        <f t="shared" si="176"/>
        <v>1036.0000000000002</v>
      </c>
      <c r="O1244">
        <f t="shared" si="177"/>
        <v>4</v>
      </c>
      <c r="P1244" t="str">
        <f t="shared" si="178"/>
        <v>Work</v>
      </c>
      <c r="Q1244" t="str">
        <f>VLOOKUP(N1244,IF(P1244="Work",Intervals!$A$4:$C$9,Intervals!$F$4:$H$9),3,1)</f>
        <v>Int_17-19</v>
      </c>
      <c r="R1244" t="str">
        <f t="shared" si="179"/>
        <v>1</v>
      </c>
      <c r="S1244">
        <f>VLOOKUP(N1244,IF(P1244="Work",Intervals!$A$4:$D$9,Intervals!$F$4:$I$9),4,1)</f>
        <v>4</v>
      </c>
    </row>
    <row r="1245" spans="1:19" x14ac:dyDescent="0.25">
      <c r="A1245" t="s">
        <v>147</v>
      </c>
      <c r="B1245" s="1" t="s">
        <v>2274</v>
      </c>
      <c r="C1245" t="s">
        <v>339</v>
      </c>
      <c r="D1245">
        <f t="shared" si="171"/>
        <v>1243</v>
      </c>
      <c r="E1245" t="s">
        <v>468</v>
      </c>
      <c r="F1245" t="s">
        <v>10</v>
      </c>
      <c r="G1245" t="s">
        <v>4</v>
      </c>
      <c r="H1245" t="s">
        <v>11618</v>
      </c>
      <c r="I1245" t="s">
        <v>11692</v>
      </c>
      <c r="J1245">
        <f t="shared" si="172"/>
        <v>3</v>
      </c>
      <c r="K1245">
        <f t="shared" si="173"/>
        <v>6</v>
      </c>
      <c r="L1245" s="3">
        <f t="shared" si="174"/>
        <v>42649</v>
      </c>
      <c r="M1245" t="str">
        <f t="shared" si="175"/>
        <v>17:37:00</v>
      </c>
      <c r="N1245">
        <f t="shared" si="176"/>
        <v>1057.0000000000002</v>
      </c>
      <c r="O1245">
        <f t="shared" si="177"/>
        <v>4</v>
      </c>
      <c r="P1245" t="str">
        <f t="shared" si="178"/>
        <v>Work</v>
      </c>
      <c r="Q1245" t="str">
        <f>VLOOKUP(N1245,IF(P1245="Work",Intervals!$A$4:$C$9,Intervals!$F$4:$H$9),3,1)</f>
        <v>Int_17-19</v>
      </c>
      <c r="R1245" t="str">
        <f t="shared" si="179"/>
        <v>1</v>
      </c>
      <c r="S1245">
        <f>VLOOKUP(N1245,IF(P1245="Work",Intervals!$A$4:$D$9,Intervals!$F$4:$I$9),4,1)</f>
        <v>4</v>
      </c>
    </row>
    <row r="1246" spans="1:19" x14ac:dyDescent="0.25">
      <c r="A1246" t="s">
        <v>81</v>
      </c>
      <c r="B1246" s="1" t="s">
        <v>2274</v>
      </c>
      <c r="C1246" t="s">
        <v>339</v>
      </c>
      <c r="D1246">
        <f t="shared" si="171"/>
        <v>1244</v>
      </c>
      <c r="E1246" t="s">
        <v>340</v>
      </c>
      <c r="F1246" t="s">
        <v>10</v>
      </c>
      <c r="G1246" t="s">
        <v>4</v>
      </c>
      <c r="H1246" t="s">
        <v>11589</v>
      </c>
      <c r="I1246" s="4">
        <v>42509</v>
      </c>
      <c r="J1246">
        <f t="shared" si="172"/>
        <v>3</v>
      </c>
      <c r="K1246">
        <f t="shared" si="173"/>
        <v>6</v>
      </c>
      <c r="L1246" s="3">
        <f t="shared" si="174"/>
        <v>42649</v>
      </c>
      <c r="M1246" t="str">
        <f t="shared" si="175"/>
        <v>17:37:00</v>
      </c>
      <c r="N1246">
        <f t="shared" si="176"/>
        <v>1057.0000000000002</v>
      </c>
      <c r="O1246">
        <f t="shared" si="177"/>
        <v>4</v>
      </c>
      <c r="P1246" t="str">
        <f t="shared" si="178"/>
        <v>Work</v>
      </c>
      <c r="Q1246" t="str">
        <f>VLOOKUP(N1246,IF(P1246="Work",Intervals!$A$4:$C$9,Intervals!$F$4:$H$9),3,1)</f>
        <v>Int_17-19</v>
      </c>
      <c r="R1246" t="str">
        <f t="shared" si="179"/>
        <v>1</v>
      </c>
      <c r="S1246">
        <f>VLOOKUP(N1246,IF(P1246="Work",Intervals!$A$4:$D$9,Intervals!$F$4:$I$9),4,1)</f>
        <v>4</v>
      </c>
    </row>
    <row r="1247" spans="1:19" x14ac:dyDescent="0.25">
      <c r="A1247" t="s">
        <v>254</v>
      </c>
      <c r="B1247" s="1" t="s">
        <v>2275</v>
      </c>
      <c r="C1247" t="s">
        <v>339</v>
      </c>
      <c r="D1247">
        <f t="shared" si="171"/>
        <v>1245</v>
      </c>
      <c r="E1247" t="s">
        <v>512</v>
      </c>
      <c r="F1247" t="s">
        <v>10</v>
      </c>
      <c r="G1247" t="s">
        <v>4</v>
      </c>
      <c r="H1247" t="s">
        <v>11589</v>
      </c>
      <c r="I1247" s="4">
        <v>42509</v>
      </c>
      <c r="J1247">
        <f t="shared" si="172"/>
        <v>3</v>
      </c>
      <c r="K1247">
        <f t="shared" si="173"/>
        <v>6</v>
      </c>
      <c r="L1247" s="3">
        <f t="shared" si="174"/>
        <v>42649</v>
      </c>
      <c r="M1247" t="str">
        <f t="shared" si="175"/>
        <v>17:52:00</v>
      </c>
      <c r="N1247">
        <f t="shared" si="176"/>
        <v>1072</v>
      </c>
      <c r="O1247">
        <f t="shared" si="177"/>
        <v>4</v>
      </c>
      <c r="P1247" t="str">
        <f t="shared" si="178"/>
        <v>Work</v>
      </c>
      <c r="Q1247" t="str">
        <f>VLOOKUP(N1247,IF(P1247="Work",Intervals!$A$4:$C$9,Intervals!$F$4:$H$9),3,1)</f>
        <v>Int_17-19</v>
      </c>
      <c r="R1247" t="str">
        <f t="shared" si="179"/>
        <v>1</v>
      </c>
      <c r="S1247">
        <f>VLOOKUP(N1247,IF(P1247="Work",Intervals!$A$4:$D$9,Intervals!$F$4:$I$9),4,1)</f>
        <v>4</v>
      </c>
    </row>
    <row r="1248" spans="1:19" x14ac:dyDescent="0.25">
      <c r="A1248" t="s">
        <v>128</v>
      </c>
      <c r="B1248" s="1" t="s">
        <v>2276</v>
      </c>
      <c r="C1248" t="s">
        <v>339</v>
      </c>
      <c r="D1248">
        <f t="shared" si="171"/>
        <v>1246</v>
      </c>
      <c r="E1248" t="s">
        <v>389</v>
      </c>
      <c r="F1248" t="s">
        <v>11563</v>
      </c>
      <c r="G1248" t="s">
        <v>30</v>
      </c>
      <c r="H1248" t="s">
        <v>11605</v>
      </c>
      <c r="I1248" t="s">
        <v>11679</v>
      </c>
      <c r="J1248">
        <f t="shared" si="172"/>
        <v>3</v>
      </c>
      <c r="K1248">
        <f t="shared" si="173"/>
        <v>6</v>
      </c>
      <c r="L1248" s="3">
        <f t="shared" si="174"/>
        <v>42649</v>
      </c>
      <c r="M1248" t="str">
        <f t="shared" si="175"/>
        <v>18:02:00</v>
      </c>
      <c r="N1248">
        <f t="shared" si="176"/>
        <v>1082.0000000000002</v>
      </c>
      <c r="O1248">
        <f t="shared" si="177"/>
        <v>4</v>
      </c>
      <c r="P1248" t="str">
        <f t="shared" si="178"/>
        <v>Work</v>
      </c>
      <c r="Q1248" t="str">
        <f>VLOOKUP(N1248,IF(P1248="Work",Intervals!$A$4:$C$9,Intervals!$F$4:$H$9),3,1)</f>
        <v>Int_17-19</v>
      </c>
      <c r="R1248" t="str">
        <f t="shared" si="179"/>
        <v>1</v>
      </c>
      <c r="S1248">
        <f>VLOOKUP(N1248,IF(P1248="Work",Intervals!$A$4:$D$9,Intervals!$F$4:$I$9),4,1)</f>
        <v>4</v>
      </c>
    </row>
    <row r="1249" spans="1:19" x14ac:dyDescent="0.25">
      <c r="A1249" t="s">
        <v>214</v>
      </c>
      <c r="B1249" s="1" t="s">
        <v>2277</v>
      </c>
      <c r="C1249" t="s">
        <v>339</v>
      </c>
      <c r="D1249">
        <f t="shared" si="171"/>
        <v>1247</v>
      </c>
      <c r="E1249" t="s">
        <v>437</v>
      </c>
      <c r="F1249" t="s">
        <v>10</v>
      </c>
      <c r="G1249" t="s">
        <v>4</v>
      </c>
      <c r="H1249" t="s">
        <v>11589</v>
      </c>
      <c r="I1249" s="4">
        <v>42509</v>
      </c>
      <c r="J1249">
        <f t="shared" si="172"/>
        <v>3</v>
      </c>
      <c r="K1249">
        <f t="shared" si="173"/>
        <v>6</v>
      </c>
      <c r="L1249" s="3">
        <f t="shared" si="174"/>
        <v>42649</v>
      </c>
      <c r="M1249" t="str">
        <f t="shared" si="175"/>
        <v>18:16:00</v>
      </c>
      <c r="N1249">
        <f t="shared" si="176"/>
        <v>1096</v>
      </c>
      <c r="O1249">
        <f t="shared" si="177"/>
        <v>4</v>
      </c>
      <c r="P1249" t="str">
        <f t="shared" si="178"/>
        <v>Work</v>
      </c>
      <c r="Q1249" t="str">
        <f>VLOOKUP(N1249,IF(P1249="Work",Intervals!$A$4:$C$9,Intervals!$F$4:$H$9),3,1)</f>
        <v>Int_17-19</v>
      </c>
      <c r="R1249" t="str">
        <f t="shared" si="179"/>
        <v>1</v>
      </c>
      <c r="S1249">
        <f>VLOOKUP(N1249,IF(P1249="Work",Intervals!$A$4:$D$9,Intervals!$F$4:$I$9),4,1)</f>
        <v>4</v>
      </c>
    </row>
    <row r="1250" spans="1:19" x14ac:dyDescent="0.25">
      <c r="A1250" t="s">
        <v>114</v>
      </c>
      <c r="B1250" s="1" t="s">
        <v>2278</v>
      </c>
      <c r="C1250" t="s">
        <v>339</v>
      </c>
      <c r="D1250">
        <f t="shared" si="171"/>
        <v>1248</v>
      </c>
      <c r="E1250" t="s">
        <v>377</v>
      </c>
      <c r="F1250" t="s">
        <v>10</v>
      </c>
      <c r="G1250" t="s">
        <v>4</v>
      </c>
      <c r="H1250" t="s">
        <v>11596</v>
      </c>
      <c r="I1250" t="s">
        <v>11670</v>
      </c>
      <c r="J1250">
        <f t="shared" si="172"/>
        <v>3</v>
      </c>
      <c r="K1250">
        <f t="shared" si="173"/>
        <v>6</v>
      </c>
      <c r="L1250" s="3">
        <f t="shared" si="174"/>
        <v>42649</v>
      </c>
      <c r="M1250" t="str">
        <f t="shared" si="175"/>
        <v>18:17:00</v>
      </c>
      <c r="N1250">
        <f t="shared" si="176"/>
        <v>1097</v>
      </c>
      <c r="O1250">
        <f t="shared" si="177"/>
        <v>4</v>
      </c>
      <c r="P1250" t="str">
        <f t="shared" si="178"/>
        <v>Work</v>
      </c>
      <c r="Q1250" t="str">
        <f>VLOOKUP(N1250,IF(P1250="Work",Intervals!$A$4:$C$9,Intervals!$F$4:$H$9),3,1)</f>
        <v>Int_17-19</v>
      </c>
      <c r="R1250" t="str">
        <f t="shared" si="179"/>
        <v>1</v>
      </c>
      <c r="S1250">
        <f>VLOOKUP(N1250,IF(P1250="Work",Intervals!$A$4:$D$9,Intervals!$F$4:$I$9),4,1)</f>
        <v>4</v>
      </c>
    </row>
    <row r="1251" spans="1:19" x14ac:dyDescent="0.25">
      <c r="A1251" t="s">
        <v>214</v>
      </c>
      <c r="B1251" s="1" t="s">
        <v>2279</v>
      </c>
      <c r="C1251" t="s">
        <v>339</v>
      </c>
      <c r="D1251">
        <f t="shared" si="171"/>
        <v>1249</v>
      </c>
      <c r="E1251" t="s">
        <v>437</v>
      </c>
      <c r="F1251" t="s">
        <v>10</v>
      </c>
      <c r="G1251" t="s">
        <v>4</v>
      </c>
      <c r="H1251" t="s">
        <v>11589</v>
      </c>
      <c r="I1251" s="4">
        <v>42509</v>
      </c>
      <c r="J1251">
        <f t="shared" si="172"/>
        <v>3</v>
      </c>
      <c r="K1251">
        <f t="shared" si="173"/>
        <v>6</v>
      </c>
      <c r="L1251" s="3">
        <f t="shared" si="174"/>
        <v>42649</v>
      </c>
      <c r="M1251" t="str">
        <f t="shared" si="175"/>
        <v>18:18:00</v>
      </c>
      <c r="N1251">
        <f t="shared" si="176"/>
        <v>1098.0000000000002</v>
      </c>
      <c r="O1251">
        <f t="shared" si="177"/>
        <v>4</v>
      </c>
      <c r="P1251" t="str">
        <f t="shared" si="178"/>
        <v>Work</v>
      </c>
      <c r="Q1251" t="str">
        <f>VLOOKUP(N1251,IF(P1251="Work",Intervals!$A$4:$C$9,Intervals!$F$4:$H$9),3,1)</f>
        <v>Int_17-19</v>
      </c>
      <c r="R1251" t="str">
        <f t="shared" si="179"/>
        <v>1</v>
      </c>
      <c r="S1251">
        <f>VLOOKUP(N1251,IF(P1251="Work",Intervals!$A$4:$D$9,Intervals!$F$4:$I$9),4,1)</f>
        <v>4</v>
      </c>
    </row>
    <row r="1252" spans="1:19" x14ac:dyDescent="0.25">
      <c r="A1252" t="s">
        <v>214</v>
      </c>
      <c r="B1252" s="1" t="s">
        <v>2280</v>
      </c>
      <c r="C1252" t="s">
        <v>339</v>
      </c>
      <c r="D1252">
        <f t="shared" si="171"/>
        <v>1250</v>
      </c>
      <c r="E1252" t="s">
        <v>437</v>
      </c>
      <c r="F1252" t="s">
        <v>10</v>
      </c>
      <c r="G1252" t="s">
        <v>4</v>
      </c>
      <c r="H1252" t="s">
        <v>11589</v>
      </c>
      <c r="I1252" s="4">
        <v>42509</v>
      </c>
      <c r="J1252">
        <f t="shared" si="172"/>
        <v>3</v>
      </c>
      <c r="K1252">
        <f t="shared" si="173"/>
        <v>6</v>
      </c>
      <c r="L1252" s="3">
        <f t="shared" si="174"/>
        <v>42649</v>
      </c>
      <c r="M1252" t="str">
        <f t="shared" si="175"/>
        <v>18:24:00</v>
      </c>
      <c r="N1252">
        <f t="shared" si="176"/>
        <v>1104</v>
      </c>
      <c r="O1252">
        <f t="shared" si="177"/>
        <v>4</v>
      </c>
      <c r="P1252" t="str">
        <f t="shared" si="178"/>
        <v>Work</v>
      </c>
      <c r="Q1252" t="str">
        <f>VLOOKUP(N1252,IF(P1252="Work",Intervals!$A$4:$C$9,Intervals!$F$4:$H$9),3,1)</f>
        <v>Int_17-19</v>
      </c>
      <c r="R1252" t="str">
        <f t="shared" si="179"/>
        <v>1</v>
      </c>
      <c r="S1252">
        <f>VLOOKUP(N1252,IF(P1252="Work",Intervals!$A$4:$D$9,Intervals!$F$4:$I$9),4,1)</f>
        <v>4</v>
      </c>
    </row>
    <row r="1253" spans="1:19" x14ac:dyDescent="0.25">
      <c r="A1253" t="s">
        <v>257</v>
      </c>
      <c r="B1253" s="1" t="s">
        <v>2281</v>
      </c>
      <c r="C1253" t="s">
        <v>339</v>
      </c>
      <c r="D1253">
        <f t="shared" si="171"/>
        <v>1251</v>
      </c>
      <c r="E1253" t="s">
        <v>444</v>
      </c>
      <c r="F1253" t="s">
        <v>3</v>
      </c>
      <c r="G1253" t="s">
        <v>4</v>
      </c>
      <c r="H1253" t="s">
        <v>11589</v>
      </c>
      <c r="I1253" s="4">
        <v>42509</v>
      </c>
      <c r="J1253">
        <f t="shared" si="172"/>
        <v>3</v>
      </c>
      <c r="K1253">
        <f t="shared" si="173"/>
        <v>6</v>
      </c>
      <c r="L1253" s="3">
        <f t="shared" si="174"/>
        <v>42649</v>
      </c>
      <c r="M1253" t="str">
        <f t="shared" si="175"/>
        <v>18:34:00</v>
      </c>
      <c r="N1253">
        <f t="shared" si="176"/>
        <v>1114.0000000000002</v>
      </c>
      <c r="O1253">
        <f t="shared" si="177"/>
        <v>4</v>
      </c>
      <c r="P1253" t="str">
        <f t="shared" si="178"/>
        <v>Work</v>
      </c>
      <c r="Q1253" t="str">
        <f>VLOOKUP(N1253,IF(P1253="Work",Intervals!$A$4:$C$9,Intervals!$F$4:$H$9),3,1)</f>
        <v>Int_17-19</v>
      </c>
      <c r="R1253" t="str">
        <f t="shared" si="179"/>
        <v>1</v>
      </c>
      <c r="S1253">
        <f>VLOOKUP(N1253,IF(P1253="Work",Intervals!$A$4:$D$9,Intervals!$F$4:$I$9),4,1)</f>
        <v>4</v>
      </c>
    </row>
    <row r="1254" spans="1:19" x14ac:dyDescent="0.25">
      <c r="A1254" t="s">
        <v>235</v>
      </c>
      <c r="B1254" s="1" t="s">
        <v>2282</v>
      </c>
      <c r="C1254" t="s">
        <v>339</v>
      </c>
      <c r="D1254">
        <f t="shared" si="171"/>
        <v>1252</v>
      </c>
      <c r="E1254" t="s">
        <v>467</v>
      </c>
      <c r="F1254" t="s">
        <v>10</v>
      </c>
      <c r="G1254" t="s">
        <v>4</v>
      </c>
      <c r="H1254" t="s">
        <v>11589</v>
      </c>
      <c r="I1254" s="4">
        <v>42509</v>
      </c>
      <c r="J1254">
        <f t="shared" si="172"/>
        <v>3</v>
      </c>
      <c r="K1254">
        <f t="shared" si="173"/>
        <v>6</v>
      </c>
      <c r="L1254" s="3">
        <f t="shared" si="174"/>
        <v>42649</v>
      </c>
      <c r="M1254" t="str">
        <f t="shared" si="175"/>
        <v>18:37:00</v>
      </c>
      <c r="N1254">
        <f t="shared" si="176"/>
        <v>1117</v>
      </c>
      <c r="O1254">
        <f t="shared" si="177"/>
        <v>4</v>
      </c>
      <c r="P1254" t="str">
        <f t="shared" si="178"/>
        <v>Work</v>
      </c>
      <c r="Q1254" t="str">
        <f>VLOOKUP(N1254,IF(P1254="Work",Intervals!$A$4:$C$9,Intervals!$F$4:$H$9),3,1)</f>
        <v>Int_17-19</v>
      </c>
      <c r="R1254" t="str">
        <f t="shared" si="179"/>
        <v>1</v>
      </c>
      <c r="S1254">
        <f>VLOOKUP(N1254,IF(P1254="Work",Intervals!$A$4:$D$9,Intervals!$F$4:$I$9),4,1)</f>
        <v>4</v>
      </c>
    </row>
    <row r="1255" spans="1:19" x14ac:dyDescent="0.25">
      <c r="A1255" t="s">
        <v>214</v>
      </c>
      <c r="B1255" s="1" t="s">
        <v>2283</v>
      </c>
      <c r="C1255" t="s">
        <v>339</v>
      </c>
      <c r="D1255">
        <f t="shared" si="171"/>
        <v>1253</v>
      </c>
      <c r="E1255" t="s">
        <v>437</v>
      </c>
      <c r="F1255" t="s">
        <v>10</v>
      </c>
      <c r="G1255" t="s">
        <v>4</v>
      </c>
      <c r="H1255" t="s">
        <v>11589</v>
      </c>
      <c r="I1255" s="4">
        <v>42509</v>
      </c>
      <c r="J1255">
        <f t="shared" si="172"/>
        <v>3</v>
      </c>
      <c r="K1255">
        <f t="shared" si="173"/>
        <v>6</v>
      </c>
      <c r="L1255" s="3">
        <f t="shared" si="174"/>
        <v>42649</v>
      </c>
      <c r="M1255" t="str">
        <f t="shared" si="175"/>
        <v>19:03:00</v>
      </c>
      <c r="N1255">
        <f t="shared" si="176"/>
        <v>1143.0000000000002</v>
      </c>
      <c r="O1255">
        <f t="shared" si="177"/>
        <v>4</v>
      </c>
      <c r="P1255" t="str">
        <f t="shared" si="178"/>
        <v>Work</v>
      </c>
      <c r="Q1255" t="str">
        <f>VLOOKUP(N1255,IF(P1255="Work",Intervals!$A$4:$C$9,Intervals!$F$4:$H$9),3,1)</f>
        <v>Int_19-21</v>
      </c>
      <c r="R1255" t="str">
        <f t="shared" si="179"/>
        <v>1</v>
      </c>
      <c r="S1255">
        <f>VLOOKUP(N1255,IF(P1255="Work",Intervals!$A$4:$D$9,Intervals!$F$4:$I$9),4,1)</f>
        <v>5</v>
      </c>
    </row>
    <row r="1256" spans="1:19" x14ac:dyDescent="0.25">
      <c r="A1256" t="s">
        <v>214</v>
      </c>
      <c r="B1256" s="1" t="s">
        <v>2284</v>
      </c>
      <c r="C1256" t="s">
        <v>339</v>
      </c>
      <c r="D1256">
        <f t="shared" si="171"/>
        <v>1254</v>
      </c>
      <c r="E1256" t="s">
        <v>437</v>
      </c>
      <c r="F1256" t="s">
        <v>10</v>
      </c>
      <c r="G1256" t="s">
        <v>4</v>
      </c>
      <c r="H1256" t="s">
        <v>11589</v>
      </c>
      <c r="I1256" s="4">
        <v>42509</v>
      </c>
      <c r="J1256">
        <f t="shared" si="172"/>
        <v>3</v>
      </c>
      <c r="K1256">
        <f t="shared" si="173"/>
        <v>6</v>
      </c>
      <c r="L1256" s="3">
        <f t="shared" si="174"/>
        <v>42649</v>
      </c>
      <c r="M1256" t="str">
        <f t="shared" si="175"/>
        <v>19:14:00</v>
      </c>
      <c r="N1256">
        <f t="shared" si="176"/>
        <v>1154</v>
      </c>
      <c r="O1256">
        <f t="shared" si="177"/>
        <v>4</v>
      </c>
      <c r="P1256" t="str">
        <f t="shared" si="178"/>
        <v>Work</v>
      </c>
      <c r="Q1256" t="str">
        <f>VLOOKUP(N1256,IF(P1256="Work",Intervals!$A$4:$C$9,Intervals!$F$4:$H$9),3,1)</f>
        <v>Int_19-21</v>
      </c>
      <c r="R1256" t="str">
        <f t="shared" si="179"/>
        <v>1</v>
      </c>
      <c r="S1256">
        <f>VLOOKUP(N1256,IF(P1256="Work",Intervals!$A$4:$D$9,Intervals!$F$4:$I$9),4,1)</f>
        <v>5</v>
      </c>
    </row>
    <row r="1257" spans="1:19" x14ac:dyDescent="0.25">
      <c r="A1257" t="s">
        <v>102</v>
      </c>
      <c r="B1257" s="1" t="s">
        <v>2285</v>
      </c>
      <c r="C1257" t="s">
        <v>339</v>
      </c>
      <c r="D1257">
        <f t="shared" si="171"/>
        <v>1255</v>
      </c>
      <c r="E1257" t="s">
        <v>348</v>
      </c>
      <c r="F1257" t="s">
        <v>10</v>
      </c>
      <c r="G1257" t="s">
        <v>4</v>
      </c>
      <c r="H1257" t="s">
        <v>11589</v>
      </c>
      <c r="I1257" s="4">
        <v>42509</v>
      </c>
      <c r="J1257">
        <f t="shared" si="172"/>
        <v>3</v>
      </c>
      <c r="K1257">
        <f t="shared" si="173"/>
        <v>6</v>
      </c>
      <c r="L1257" s="3">
        <f t="shared" si="174"/>
        <v>42649</v>
      </c>
      <c r="M1257" t="str">
        <f t="shared" si="175"/>
        <v>19:20:00</v>
      </c>
      <c r="N1257">
        <f t="shared" si="176"/>
        <v>1159.9999999999998</v>
      </c>
      <c r="O1257">
        <f t="shared" si="177"/>
        <v>4</v>
      </c>
      <c r="P1257" t="str">
        <f t="shared" si="178"/>
        <v>Work</v>
      </c>
      <c r="Q1257" t="str">
        <f>VLOOKUP(N1257,IF(P1257="Work",Intervals!$A$4:$C$9,Intervals!$F$4:$H$9),3,1)</f>
        <v>Int_19-21</v>
      </c>
      <c r="R1257" t="str">
        <f t="shared" si="179"/>
        <v>1</v>
      </c>
      <c r="S1257">
        <f>VLOOKUP(N1257,IF(P1257="Work",Intervals!$A$4:$D$9,Intervals!$F$4:$I$9),4,1)</f>
        <v>5</v>
      </c>
    </row>
    <row r="1258" spans="1:19" x14ac:dyDescent="0.25">
      <c r="A1258" t="s">
        <v>177</v>
      </c>
      <c r="B1258" s="1" t="s">
        <v>2286</v>
      </c>
      <c r="C1258" t="s">
        <v>339</v>
      </c>
      <c r="D1258">
        <f t="shared" si="171"/>
        <v>1256</v>
      </c>
      <c r="E1258" t="s">
        <v>406</v>
      </c>
      <c r="F1258" t="s">
        <v>11568</v>
      </c>
      <c r="G1258" t="s">
        <v>4</v>
      </c>
      <c r="H1258" t="s">
        <v>11589</v>
      </c>
      <c r="I1258" s="4">
        <v>42509</v>
      </c>
      <c r="J1258">
        <f t="shared" si="172"/>
        <v>3</v>
      </c>
      <c r="K1258">
        <f t="shared" si="173"/>
        <v>6</v>
      </c>
      <c r="L1258" s="3">
        <f t="shared" si="174"/>
        <v>42649</v>
      </c>
      <c r="M1258" t="str">
        <f t="shared" si="175"/>
        <v>19:21:00</v>
      </c>
      <c r="N1258">
        <f t="shared" si="176"/>
        <v>1160.9999999999998</v>
      </c>
      <c r="O1258">
        <f t="shared" si="177"/>
        <v>4</v>
      </c>
      <c r="P1258" t="str">
        <f t="shared" si="178"/>
        <v>Work</v>
      </c>
      <c r="Q1258" t="str">
        <f>VLOOKUP(N1258,IF(P1258="Work",Intervals!$A$4:$C$9,Intervals!$F$4:$H$9),3,1)</f>
        <v>Int_19-21</v>
      </c>
      <c r="R1258" t="str">
        <f t="shared" si="179"/>
        <v>1</v>
      </c>
      <c r="S1258">
        <f>VLOOKUP(N1258,IF(P1258="Work",Intervals!$A$4:$D$9,Intervals!$F$4:$I$9),4,1)</f>
        <v>5</v>
      </c>
    </row>
    <row r="1259" spans="1:19" x14ac:dyDescent="0.25">
      <c r="A1259" t="s">
        <v>82</v>
      </c>
      <c r="B1259" s="1" t="s">
        <v>2287</v>
      </c>
      <c r="C1259" t="s">
        <v>339</v>
      </c>
      <c r="D1259">
        <f t="shared" si="171"/>
        <v>1257</v>
      </c>
      <c r="E1259" t="s">
        <v>341</v>
      </c>
      <c r="F1259" t="s">
        <v>11561</v>
      </c>
      <c r="G1259" t="s">
        <v>30</v>
      </c>
      <c r="H1259" t="s">
        <v>11590</v>
      </c>
      <c r="I1259" t="s">
        <v>11664</v>
      </c>
      <c r="J1259">
        <f t="shared" si="172"/>
        <v>3</v>
      </c>
      <c r="K1259">
        <f t="shared" si="173"/>
        <v>6</v>
      </c>
      <c r="L1259" s="3">
        <f t="shared" si="174"/>
        <v>42649</v>
      </c>
      <c r="M1259" t="str">
        <f t="shared" si="175"/>
        <v>19:30:00</v>
      </c>
      <c r="N1259">
        <f t="shared" si="176"/>
        <v>1170</v>
      </c>
      <c r="O1259">
        <f t="shared" si="177"/>
        <v>4</v>
      </c>
      <c r="P1259" t="str">
        <f t="shared" si="178"/>
        <v>Work</v>
      </c>
      <c r="Q1259" t="str">
        <f>VLOOKUP(N1259,IF(P1259="Work",Intervals!$A$4:$C$9,Intervals!$F$4:$H$9),3,1)</f>
        <v>Int_19-21</v>
      </c>
      <c r="R1259" t="str">
        <f t="shared" si="179"/>
        <v>1</v>
      </c>
      <c r="S1259">
        <f>VLOOKUP(N1259,IF(P1259="Work",Intervals!$A$4:$D$9,Intervals!$F$4:$I$9),4,1)</f>
        <v>5</v>
      </c>
    </row>
    <row r="1260" spans="1:19" x14ac:dyDescent="0.25">
      <c r="A1260" t="s">
        <v>214</v>
      </c>
      <c r="B1260" s="1" t="s">
        <v>2288</v>
      </c>
      <c r="C1260" t="s">
        <v>339</v>
      </c>
      <c r="D1260">
        <f t="shared" si="171"/>
        <v>1258</v>
      </c>
      <c r="E1260" t="s">
        <v>437</v>
      </c>
      <c r="F1260" t="s">
        <v>10</v>
      </c>
      <c r="G1260" t="s">
        <v>4</v>
      </c>
      <c r="H1260" t="s">
        <v>11589</v>
      </c>
      <c r="I1260" s="4">
        <v>42509</v>
      </c>
      <c r="J1260">
        <f t="shared" si="172"/>
        <v>3</v>
      </c>
      <c r="K1260">
        <f t="shared" si="173"/>
        <v>6</v>
      </c>
      <c r="L1260" s="3">
        <f t="shared" si="174"/>
        <v>42649</v>
      </c>
      <c r="M1260" t="str">
        <f t="shared" si="175"/>
        <v>19:34:00</v>
      </c>
      <c r="N1260">
        <f t="shared" si="176"/>
        <v>1174</v>
      </c>
      <c r="O1260">
        <f t="shared" si="177"/>
        <v>4</v>
      </c>
      <c r="P1260" t="str">
        <f t="shared" si="178"/>
        <v>Work</v>
      </c>
      <c r="Q1260" t="str">
        <f>VLOOKUP(N1260,IF(P1260="Work",Intervals!$A$4:$C$9,Intervals!$F$4:$H$9),3,1)</f>
        <v>Int_19-21</v>
      </c>
      <c r="R1260" t="str">
        <f t="shared" si="179"/>
        <v>1</v>
      </c>
      <c r="S1260">
        <f>VLOOKUP(N1260,IF(P1260="Work",Intervals!$A$4:$D$9,Intervals!$F$4:$I$9),4,1)</f>
        <v>5</v>
      </c>
    </row>
    <row r="1261" spans="1:19" x14ac:dyDescent="0.25">
      <c r="A1261" t="s">
        <v>147</v>
      </c>
      <c r="B1261" s="1" t="s">
        <v>2289</v>
      </c>
      <c r="C1261" t="s">
        <v>339</v>
      </c>
      <c r="D1261">
        <f t="shared" si="171"/>
        <v>1259</v>
      </c>
      <c r="E1261" t="s">
        <v>468</v>
      </c>
      <c r="F1261" t="s">
        <v>10</v>
      </c>
      <c r="G1261" t="s">
        <v>4</v>
      </c>
      <c r="H1261" t="s">
        <v>11618</v>
      </c>
      <c r="I1261" t="s">
        <v>11692</v>
      </c>
      <c r="J1261">
        <f t="shared" si="172"/>
        <v>3</v>
      </c>
      <c r="K1261">
        <f t="shared" si="173"/>
        <v>6</v>
      </c>
      <c r="L1261" s="3">
        <f t="shared" si="174"/>
        <v>42649</v>
      </c>
      <c r="M1261" t="str">
        <f t="shared" si="175"/>
        <v>19:35:00</v>
      </c>
      <c r="N1261">
        <f t="shared" si="176"/>
        <v>1175.0000000000002</v>
      </c>
      <c r="O1261">
        <f t="shared" si="177"/>
        <v>4</v>
      </c>
      <c r="P1261" t="str">
        <f t="shared" si="178"/>
        <v>Work</v>
      </c>
      <c r="Q1261" t="str">
        <f>VLOOKUP(N1261,IF(P1261="Work",Intervals!$A$4:$C$9,Intervals!$F$4:$H$9),3,1)</f>
        <v>Int_19-21</v>
      </c>
      <c r="R1261" t="str">
        <f t="shared" si="179"/>
        <v>1</v>
      </c>
      <c r="S1261">
        <f>VLOOKUP(N1261,IF(P1261="Work",Intervals!$A$4:$D$9,Intervals!$F$4:$I$9),4,1)</f>
        <v>5</v>
      </c>
    </row>
    <row r="1262" spans="1:19" x14ac:dyDescent="0.25">
      <c r="A1262" t="s">
        <v>106</v>
      </c>
      <c r="B1262" s="1" t="s">
        <v>2290</v>
      </c>
      <c r="C1262" t="s">
        <v>339</v>
      </c>
      <c r="D1262">
        <f t="shared" si="171"/>
        <v>1260</v>
      </c>
      <c r="E1262" t="s">
        <v>443</v>
      </c>
      <c r="F1262" t="s">
        <v>11569</v>
      </c>
      <c r="G1262" t="s">
        <v>4</v>
      </c>
      <c r="H1262" t="s">
        <v>11589</v>
      </c>
      <c r="I1262" s="4">
        <v>42509</v>
      </c>
      <c r="J1262">
        <f t="shared" si="172"/>
        <v>3</v>
      </c>
      <c r="K1262">
        <f t="shared" si="173"/>
        <v>6</v>
      </c>
      <c r="L1262" s="3">
        <f t="shared" si="174"/>
        <v>42649</v>
      </c>
      <c r="M1262" t="str">
        <f t="shared" si="175"/>
        <v>19:44:00</v>
      </c>
      <c r="N1262">
        <f t="shared" si="176"/>
        <v>1184.0000000000002</v>
      </c>
      <c r="O1262">
        <f t="shared" si="177"/>
        <v>4</v>
      </c>
      <c r="P1262" t="str">
        <f t="shared" si="178"/>
        <v>Work</v>
      </c>
      <c r="Q1262" t="str">
        <f>VLOOKUP(N1262,IF(P1262="Work",Intervals!$A$4:$C$9,Intervals!$F$4:$H$9),3,1)</f>
        <v>Int_19-21</v>
      </c>
      <c r="R1262" t="str">
        <f t="shared" si="179"/>
        <v>1</v>
      </c>
      <c r="S1262">
        <f>VLOOKUP(N1262,IF(P1262="Work",Intervals!$A$4:$D$9,Intervals!$F$4:$I$9),4,1)</f>
        <v>5</v>
      </c>
    </row>
    <row r="1263" spans="1:19" x14ac:dyDescent="0.25">
      <c r="A1263" t="s">
        <v>214</v>
      </c>
      <c r="B1263" s="1" t="s">
        <v>2291</v>
      </c>
      <c r="C1263" t="s">
        <v>339</v>
      </c>
      <c r="D1263">
        <f t="shared" si="171"/>
        <v>1261</v>
      </c>
      <c r="E1263" t="s">
        <v>437</v>
      </c>
      <c r="F1263" t="s">
        <v>10</v>
      </c>
      <c r="G1263" t="s">
        <v>4</v>
      </c>
      <c r="H1263" t="s">
        <v>11589</v>
      </c>
      <c r="I1263" s="4">
        <v>42509</v>
      </c>
      <c r="J1263">
        <f t="shared" si="172"/>
        <v>3</v>
      </c>
      <c r="K1263">
        <f t="shared" si="173"/>
        <v>6</v>
      </c>
      <c r="L1263" s="3">
        <f t="shared" si="174"/>
        <v>42649</v>
      </c>
      <c r="M1263" t="str">
        <f t="shared" si="175"/>
        <v>20:17:00</v>
      </c>
      <c r="N1263">
        <f t="shared" si="176"/>
        <v>1217.0000000000002</v>
      </c>
      <c r="O1263">
        <f t="shared" si="177"/>
        <v>4</v>
      </c>
      <c r="P1263" t="str">
        <f t="shared" si="178"/>
        <v>Work</v>
      </c>
      <c r="Q1263" t="str">
        <f>VLOOKUP(N1263,IF(P1263="Work",Intervals!$A$4:$C$9,Intervals!$F$4:$H$9),3,1)</f>
        <v>Int_19-21</v>
      </c>
      <c r="R1263" t="str">
        <f t="shared" si="179"/>
        <v>1</v>
      </c>
      <c r="S1263">
        <f>VLOOKUP(N1263,IF(P1263="Work",Intervals!$A$4:$D$9,Intervals!$F$4:$I$9),4,1)</f>
        <v>5</v>
      </c>
    </row>
    <row r="1264" spans="1:19" x14ac:dyDescent="0.25">
      <c r="A1264" t="s">
        <v>214</v>
      </c>
      <c r="B1264" s="1" t="s">
        <v>2292</v>
      </c>
      <c r="C1264" t="s">
        <v>339</v>
      </c>
      <c r="D1264">
        <f t="shared" si="171"/>
        <v>1262</v>
      </c>
      <c r="E1264" t="s">
        <v>437</v>
      </c>
      <c r="F1264" t="s">
        <v>10</v>
      </c>
      <c r="G1264" t="s">
        <v>4</v>
      </c>
      <c r="H1264" t="s">
        <v>11589</v>
      </c>
      <c r="I1264" s="4">
        <v>42509</v>
      </c>
      <c r="J1264">
        <f t="shared" si="172"/>
        <v>3</v>
      </c>
      <c r="K1264">
        <f t="shared" si="173"/>
        <v>6</v>
      </c>
      <c r="L1264" s="3">
        <f t="shared" si="174"/>
        <v>42649</v>
      </c>
      <c r="M1264" t="str">
        <f t="shared" si="175"/>
        <v>20:24:00</v>
      </c>
      <c r="N1264">
        <f t="shared" si="176"/>
        <v>1224.0000000000002</v>
      </c>
      <c r="O1264">
        <f t="shared" si="177"/>
        <v>4</v>
      </c>
      <c r="P1264" t="str">
        <f t="shared" si="178"/>
        <v>Work</v>
      </c>
      <c r="Q1264" t="str">
        <f>VLOOKUP(N1264,IF(P1264="Work",Intervals!$A$4:$C$9,Intervals!$F$4:$H$9),3,1)</f>
        <v>Int_19-21</v>
      </c>
      <c r="R1264" t="str">
        <f t="shared" si="179"/>
        <v>1</v>
      </c>
      <c r="S1264">
        <f>VLOOKUP(N1264,IF(P1264="Work",Intervals!$A$4:$D$9,Intervals!$F$4:$I$9),4,1)</f>
        <v>5</v>
      </c>
    </row>
    <row r="1265" spans="1:19" x14ac:dyDescent="0.25">
      <c r="A1265" t="s">
        <v>217</v>
      </c>
      <c r="B1265" s="1" t="s">
        <v>2293</v>
      </c>
      <c r="C1265" t="s">
        <v>339</v>
      </c>
      <c r="D1265">
        <f t="shared" si="171"/>
        <v>1263</v>
      </c>
      <c r="E1265" t="s">
        <v>410</v>
      </c>
      <c r="F1265" t="s">
        <v>3</v>
      </c>
      <c r="G1265" t="s">
        <v>4</v>
      </c>
      <c r="H1265" t="s">
        <v>11589</v>
      </c>
      <c r="I1265" s="4">
        <v>42509</v>
      </c>
      <c r="J1265">
        <f t="shared" si="172"/>
        <v>3</v>
      </c>
      <c r="K1265">
        <f t="shared" si="173"/>
        <v>6</v>
      </c>
      <c r="L1265" s="3">
        <f t="shared" si="174"/>
        <v>42649</v>
      </c>
      <c r="M1265" t="str">
        <f t="shared" si="175"/>
        <v>20:30:00</v>
      </c>
      <c r="N1265">
        <f t="shared" si="176"/>
        <v>1229.9999999999998</v>
      </c>
      <c r="O1265">
        <f t="shared" si="177"/>
        <v>4</v>
      </c>
      <c r="P1265" t="str">
        <f t="shared" si="178"/>
        <v>Work</v>
      </c>
      <c r="Q1265" t="str">
        <f>VLOOKUP(N1265,IF(P1265="Work",Intervals!$A$4:$C$9,Intervals!$F$4:$H$9),3,1)</f>
        <v>Int_19-21</v>
      </c>
      <c r="R1265" t="str">
        <f t="shared" si="179"/>
        <v>1</v>
      </c>
      <c r="S1265">
        <f>VLOOKUP(N1265,IF(P1265="Work",Intervals!$A$4:$D$9,Intervals!$F$4:$I$9),4,1)</f>
        <v>5</v>
      </c>
    </row>
    <row r="1266" spans="1:19" x14ac:dyDescent="0.25">
      <c r="A1266" t="s">
        <v>217</v>
      </c>
      <c r="B1266" s="1" t="s">
        <v>2294</v>
      </c>
      <c r="C1266" t="s">
        <v>339</v>
      </c>
      <c r="D1266">
        <f t="shared" si="171"/>
        <v>1264</v>
      </c>
      <c r="E1266" t="s">
        <v>410</v>
      </c>
      <c r="F1266" t="s">
        <v>3</v>
      </c>
      <c r="G1266" t="s">
        <v>4</v>
      </c>
      <c r="H1266" t="s">
        <v>11589</v>
      </c>
      <c r="I1266" s="4">
        <v>42509</v>
      </c>
      <c r="J1266">
        <f t="shared" si="172"/>
        <v>3</v>
      </c>
      <c r="K1266">
        <f t="shared" si="173"/>
        <v>6</v>
      </c>
      <c r="L1266" s="3">
        <f t="shared" si="174"/>
        <v>42649</v>
      </c>
      <c r="M1266" t="str">
        <f t="shared" si="175"/>
        <v>20:33:00</v>
      </c>
      <c r="N1266">
        <f t="shared" si="176"/>
        <v>1233.0000000000002</v>
      </c>
      <c r="O1266">
        <f t="shared" si="177"/>
        <v>4</v>
      </c>
      <c r="P1266" t="str">
        <f t="shared" si="178"/>
        <v>Work</v>
      </c>
      <c r="Q1266" t="str">
        <f>VLOOKUP(N1266,IF(P1266="Work",Intervals!$A$4:$C$9,Intervals!$F$4:$H$9),3,1)</f>
        <v>Int_19-21</v>
      </c>
      <c r="R1266" t="str">
        <f t="shared" si="179"/>
        <v>1</v>
      </c>
      <c r="S1266">
        <f>VLOOKUP(N1266,IF(P1266="Work",Intervals!$A$4:$D$9,Intervals!$F$4:$I$9),4,1)</f>
        <v>5</v>
      </c>
    </row>
    <row r="1267" spans="1:19" x14ac:dyDescent="0.25">
      <c r="A1267" t="s">
        <v>214</v>
      </c>
      <c r="B1267" s="1" t="s">
        <v>2295</v>
      </c>
      <c r="C1267" t="s">
        <v>339</v>
      </c>
      <c r="D1267">
        <f t="shared" si="171"/>
        <v>1265</v>
      </c>
      <c r="E1267" t="s">
        <v>437</v>
      </c>
      <c r="F1267" t="s">
        <v>10</v>
      </c>
      <c r="G1267" t="s">
        <v>4</v>
      </c>
      <c r="H1267" t="s">
        <v>11589</v>
      </c>
      <c r="I1267" s="4">
        <v>42509</v>
      </c>
      <c r="J1267">
        <f t="shared" si="172"/>
        <v>3</v>
      </c>
      <c r="K1267">
        <f t="shared" si="173"/>
        <v>6</v>
      </c>
      <c r="L1267" s="3">
        <f t="shared" si="174"/>
        <v>42649</v>
      </c>
      <c r="M1267" t="str">
        <f t="shared" si="175"/>
        <v>20:38:00</v>
      </c>
      <c r="N1267">
        <f t="shared" si="176"/>
        <v>1237.9999999999998</v>
      </c>
      <c r="O1267">
        <f t="shared" si="177"/>
        <v>4</v>
      </c>
      <c r="P1267" t="str">
        <f t="shared" si="178"/>
        <v>Work</v>
      </c>
      <c r="Q1267" t="str">
        <f>VLOOKUP(N1267,IF(P1267="Work",Intervals!$A$4:$C$9,Intervals!$F$4:$H$9),3,1)</f>
        <v>Int_19-21</v>
      </c>
      <c r="R1267" t="str">
        <f t="shared" si="179"/>
        <v>1</v>
      </c>
      <c r="S1267">
        <f>VLOOKUP(N1267,IF(P1267="Work",Intervals!$A$4:$D$9,Intervals!$F$4:$I$9),4,1)</f>
        <v>5</v>
      </c>
    </row>
    <row r="1268" spans="1:19" x14ac:dyDescent="0.25">
      <c r="A1268" t="s">
        <v>85</v>
      </c>
      <c r="B1268" s="1" t="s">
        <v>2296</v>
      </c>
      <c r="C1268" t="s">
        <v>339</v>
      </c>
      <c r="D1268">
        <f t="shared" si="171"/>
        <v>1266</v>
      </c>
      <c r="E1268" t="s">
        <v>489</v>
      </c>
      <c r="F1268" t="s">
        <v>10</v>
      </c>
      <c r="G1268" t="s">
        <v>4</v>
      </c>
      <c r="H1268" t="s">
        <v>11589</v>
      </c>
      <c r="I1268" s="4">
        <v>42509</v>
      </c>
      <c r="J1268">
        <f t="shared" si="172"/>
        <v>3</v>
      </c>
      <c r="K1268">
        <f t="shared" si="173"/>
        <v>6</v>
      </c>
      <c r="L1268" s="3">
        <f t="shared" si="174"/>
        <v>42649</v>
      </c>
      <c r="M1268" t="str">
        <f t="shared" si="175"/>
        <v>20:54:00</v>
      </c>
      <c r="N1268">
        <f t="shared" si="176"/>
        <v>1253.9999999999998</v>
      </c>
      <c r="O1268">
        <f t="shared" si="177"/>
        <v>4</v>
      </c>
      <c r="P1268" t="str">
        <f t="shared" si="178"/>
        <v>Work</v>
      </c>
      <c r="Q1268" t="str">
        <f>VLOOKUP(N1268,IF(P1268="Work",Intervals!$A$4:$C$9,Intervals!$F$4:$H$9),3,1)</f>
        <v>Int_19-21</v>
      </c>
      <c r="R1268" t="str">
        <f t="shared" si="179"/>
        <v>1</v>
      </c>
      <c r="S1268">
        <f>VLOOKUP(N1268,IF(P1268="Work",Intervals!$A$4:$D$9,Intervals!$F$4:$I$9),4,1)</f>
        <v>5</v>
      </c>
    </row>
    <row r="1269" spans="1:19" x14ac:dyDescent="0.25">
      <c r="A1269" t="s">
        <v>211</v>
      </c>
      <c r="B1269" s="1" t="s">
        <v>2297</v>
      </c>
      <c r="C1269" t="s">
        <v>339</v>
      </c>
      <c r="D1269">
        <f t="shared" si="171"/>
        <v>1267</v>
      </c>
      <c r="E1269" t="s">
        <v>450</v>
      </c>
      <c r="F1269" t="s">
        <v>10</v>
      </c>
      <c r="G1269" t="s">
        <v>4</v>
      </c>
      <c r="H1269" t="s">
        <v>11589</v>
      </c>
      <c r="I1269" s="4">
        <v>42509</v>
      </c>
      <c r="J1269">
        <f t="shared" si="172"/>
        <v>3</v>
      </c>
      <c r="K1269">
        <f t="shared" si="173"/>
        <v>6</v>
      </c>
      <c r="L1269" s="3">
        <f t="shared" si="174"/>
        <v>42649</v>
      </c>
      <c r="M1269" t="str">
        <f t="shared" si="175"/>
        <v>20:55:00</v>
      </c>
      <c r="N1269">
        <f t="shared" si="176"/>
        <v>1254.9999999999998</v>
      </c>
      <c r="O1269">
        <f t="shared" si="177"/>
        <v>4</v>
      </c>
      <c r="P1269" t="str">
        <f t="shared" si="178"/>
        <v>Work</v>
      </c>
      <c r="Q1269" t="str">
        <f>VLOOKUP(N1269,IF(P1269="Work",Intervals!$A$4:$C$9,Intervals!$F$4:$H$9),3,1)</f>
        <v>Int_19-21</v>
      </c>
      <c r="R1269" t="str">
        <f t="shared" si="179"/>
        <v>1</v>
      </c>
      <c r="S1269">
        <f>VLOOKUP(N1269,IF(P1269="Work",Intervals!$A$4:$D$9,Intervals!$F$4:$I$9),4,1)</f>
        <v>5</v>
      </c>
    </row>
    <row r="1270" spans="1:19" x14ac:dyDescent="0.25">
      <c r="A1270" t="s">
        <v>175</v>
      </c>
      <c r="B1270" s="1" t="s">
        <v>2298</v>
      </c>
      <c r="C1270" t="s">
        <v>339</v>
      </c>
      <c r="D1270">
        <f t="shared" si="171"/>
        <v>1268</v>
      </c>
      <c r="E1270" t="s">
        <v>414</v>
      </c>
      <c r="F1270" t="s">
        <v>10</v>
      </c>
      <c r="G1270" t="s">
        <v>30</v>
      </c>
      <c r="H1270" t="s">
        <v>11610</v>
      </c>
      <c r="I1270" t="s">
        <v>11684</v>
      </c>
      <c r="J1270">
        <f t="shared" si="172"/>
        <v>3</v>
      </c>
      <c r="K1270">
        <f t="shared" si="173"/>
        <v>6</v>
      </c>
      <c r="L1270" s="3">
        <f t="shared" si="174"/>
        <v>42649</v>
      </c>
      <c r="M1270" t="str">
        <f t="shared" si="175"/>
        <v>20:56:00</v>
      </c>
      <c r="N1270">
        <f t="shared" si="176"/>
        <v>1256</v>
      </c>
      <c r="O1270">
        <f t="shared" si="177"/>
        <v>4</v>
      </c>
      <c r="P1270" t="str">
        <f t="shared" si="178"/>
        <v>Work</v>
      </c>
      <c r="Q1270" t="str">
        <f>VLOOKUP(N1270,IF(P1270="Work",Intervals!$A$4:$C$9,Intervals!$F$4:$H$9),3,1)</f>
        <v>Int_19-21</v>
      </c>
      <c r="R1270" t="str">
        <f t="shared" si="179"/>
        <v>1</v>
      </c>
      <c r="S1270">
        <f>VLOOKUP(N1270,IF(P1270="Work",Intervals!$A$4:$D$9,Intervals!$F$4:$I$9),4,1)</f>
        <v>5</v>
      </c>
    </row>
    <row r="1271" spans="1:19" x14ac:dyDescent="0.25">
      <c r="A1271" t="s">
        <v>100</v>
      </c>
      <c r="B1271" s="1" t="s">
        <v>2299</v>
      </c>
      <c r="C1271" t="s">
        <v>339</v>
      </c>
      <c r="D1271">
        <f t="shared" si="171"/>
        <v>1269</v>
      </c>
      <c r="E1271" t="s">
        <v>520</v>
      </c>
      <c r="F1271" t="s">
        <v>11565</v>
      </c>
      <c r="G1271" t="s">
        <v>30</v>
      </c>
      <c r="H1271" t="s">
        <v>11590</v>
      </c>
      <c r="I1271" t="s">
        <v>11664</v>
      </c>
      <c r="J1271">
        <f t="shared" si="172"/>
        <v>3</v>
      </c>
      <c r="K1271">
        <f t="shared" si="173"/>
        <v>6</v>
      </c>
      <c r="L1271" s="3">
        <f t="shared" si="174"/>
        <v>42649</v>
      </c>
      <c r="M1271" t="str">
        <f t="shared" si="175"/>
        <v>21:12:00</v>
      </c>
      <c r="N1271">
        <f t="shared" si="176"/>
        <v>1272</v>
      </c>
      <c r="O1271">
        <f t="shared" si="177"/>
        <v>4</v>
      </c>
      <c r="P1271" t="str">
        <f t="shared" si="178"/>
        <v>Work</v>
      </c>
      <c r="Q1271" t="str">
        <f>VLOOKUP(N1271,IF(P1271="Work",Intervals!$A$4:$C$9,Intervals!$F$4:$H$9),3,1)</f>
        <v>Int_21-</v>
      </c>
      <c r="R1271" t="str">
        <f t="shared" si="179"/>
        <v>1</v>
      </c>
      <c r="S1271">
        <f>VLOOKUP(N1271,IF(P1271="Work",Intervals!$A$4:$D$9,Intervals!$F$4:$I$9),4,1)</f>
        <v>6</v>
      </c>
    </row>
    <row r="1272" spans="1:19" x14ac:dyDescent="0.25">
      <c r="A1272" t="s">
        <v>129</v>
      </c>
      <c r="B1272" s="1" t="s">
        <v>2300</v>
      </c>
      <c r="C1272" t="s">
        <v>339</v>
      </c>
      <c r="D1272">
        <f t="shared" si="171"/>
        <v>1270</v>
      </c>
      <c r="E1272" t="s">
        <v>347</v>
      </c>
      <c r="F1272" t="s">
        <v>10</v>
      </c>
      <c r="G1272" t="s">
        <v>4</v>
      </c>
      <c r="H1272" t="s">
        <v>11589</v>
      </c>
      <c r="I1272" s="4">
        <v>42509</v>
      </c>
      <c r="J1272">
        <f t="shared" si="172"/>
        <v>3</v>
      </c>
      <c r="K1272">
        <f t="shared" si="173"/>
        <v>6</v>
      </c>
      <c r="L1272" s="3">
        <f t="shared" si="174"/>
        <v>42649</v>
      </c>
      <c r="M1272" t="str">
        <f t="shared" si="175"/>
        <v>21:17:00</v>
      </c>
      <c r="N1272">
        <f t="shared" si="176"/>
        <v>1277</v>
      </c>
      <c r="O1272">
        <f t="shared" si="177"/>
        <v>4</v>
      </c>
      <c r="P1272" t="str">
        <f t="shared" si="178"/>
        <v>Work</v>
      </c>
      <c r="Q1272" t="str">
        <f>VLOOKUP(N1272,IF(P1272="Work",Intervals!$A$4:$C$9,Intervals!$F$4:$H$9),3,1)</f>
        <v>Int_21-</v>
      </c>
      <c r="R1272" t="str">
        <f t="shared" si="179"/>
        <v>1</v>
      </c>
      <c r="S1272">
        <f>VLOOKUP(N1272,IF(P1272="Work",Intervals!$A$4:$D$9,Intervals!$F$4:$I$9),4,1)</f>
        <v>6</v>
      </c>
    </row>
    <row r="1273" spans="1:19" x14ac:dyDescent="0.25">
      <c r="A1273" t="s">
        <v>89</v>
      </c>
      <c r="B1273" s="1" t="s">
        <v>2300</v>
      </c>
      <c r="C1273" t="s">
        <v>339</v>
      </c>
      <c r="D1273">
        <f t="shared" si="171"/>
        <v>1271</v>
      </c>
      <c r="E1273" t="s">
        <v>347</v>
      </c>
      <c r="F1273" t="s">
        <v>10</v>
      </c>
      <c r="G1273" t="s">
        <v>4</v>
      </c>
      <c r="H1273" t="s">
        <v>11589</v>
      </c>
      <c r="I1273" s="4">
        <v>42509</v>
      </c>
      <c r="J1273">
        <f t="shared" si="172"/>
        <v>3</v>
      </c>
      <c r="K1273">
        <f t="shared" si="173"/>
        <v>6</v>
      </c>
      <c r="L1273" s="3">
        <f t="shared" si="174"/>
        <v>42649</v>
      </c>
      <c r="M1273" t="str">
        <f t="shared" si="175"/>
        <v>21:17:00</v>
      </c>
      <c r="N1273">
        <f t="shared" si="176"/>
        <v>1277</v>
      </c>
      <c r="O1273">
        <f t="shared" si="177"/>
        <v>4</v>
      </c>
      <c r="P1273" t="str">
        <f t="shared" si="178"/>
        <v>Work</v>
      </c>
      <c r="Q1273" t="str">
        <f>VLOOKUP(N1273,IF(P1273="Work",Intervals!$A$4:$C$9,Intervals!$F$4:$H$9),3,1)</f>
        <v>Int_21-</v>
      </c>
      <c r="R1273" t="str">
        <f t="shared" si="179"/>
        <v>1</v>
      </c>
      <c r="S1273">
        <f>VLOOKUP(N1273,IF(P1273="Work",Intervals!$A$4:$D$9,Intervals!$F$4:$I$9),4,1)</f>
        <v>6</v>
      </c>
    </row>
    <row r="1274" spans="1:19" x14ac:dyDescent="0.25">
      <c r="A1274" t="s">
        <v>95</v>
      </c>
      <c r="B1274" s="1" t="s">
        <v>2301</v>
      </c>
      <c r="C1274" t="s">
        <v>339</v>
      </c>
      <c r="D1274">
        <f t="shared" si="171"/>
        <v>1272</v>
      </c>
      <c r="E1274" t="s">
        <v>352</v>
      </c>
      <c r="F1274" t="s">
        <v>10</v>
      </c>
      <c r="G1274" t="s">
        <v>4</v>
      </c>
      <c r="H1274" t="s">
        <v>11594</v>
      </c>
      <c r="I1274" t="s">
        <v>11668</v>
      </c>
      <c r="J1274">
        <f t="shared" si="172"/>
        <v>3</v>
      </c>
      <c r="K1274">
        <f t="shared" si="173"/>
        <v>6</v>
      </c>
      <c r="L1274" s="3">
        <f t="shared" si="174"/>
        <v>42649</v>
      </c>
      <c r="M1274" t="str">
        <f t="shared" si="175"/>
        <v>21:23:00</v>
      </c>
      <c r="N1274">
        <f t="shared" si="176"/>
        <v>1282.9999999999998</v>
      </c>
      <c r="O1274">
        <f t="shared" si="177"/>
        <v>4</v>
      </c>
      <c r="P1274" t="str">
        <f t="shared" si="178"/>
        <v>Work</v>
      </c>
      <c r="Q1274" t="str">
        <f>VLOOKUP(N1274,IF(P1274="Work",Intervals!$A$4:$C$9,Intervals!$F$4:$H$9),3,1)</f>
        <v>Int_21-</v>
      </c>
      <c r="R1274" t="str">
        <f t="shared" si="179"/>
        <v>1</v>
      </c>
      <c r="S1274">
        <f>VLOOKUP(N1274,IF(P1274="Work",Intervals!$A$4:$D$9,Intervals!$F$4:$I$9),4,1)</f>
        <v>6</v>
      </c>
    </row>
    <row r="1275" spans="1:19" x14ac:dyDescent="0.25">
      <c r="A1275" t="s">
        <v>214</v>
      </c>
      <c r="B1275" s="1" t="s">
        <v>2302</v>
      </c>
      <c r="C1275" t="s">
        <v>339</v>
      </c>
      <c r="D1275">
        <f t="shared" si="171"/>
        <v>1273</v>
      </c>
      <c r="E1275" t="s">
        <v>437</v>
      </c>
      <c r="F1275" t="s">
        <v>10</v>
      </c>
      <c r="G1275" t="s">
        <v>4</v>
      </c>
      <c r="H1275" t="s">
        <v>11589</v>
      </c>
      <c r="I1275" s="4">
        <v>42509</v>
      </c>
      <c r="J1275">
        <f t="shared" si="172"/>
        <v>3</v>
      </c>
      <c r="K1275">
        <f t="shared" si="173"/>
        <v>6</v>
      </c>
      <c r="L1275" s="3">
        <f t="shared" si="174"/>
        <v>42649</v>
      </c>
      <c r="M1275" t="str">
        <f t="shared" si="175"/>
        <v>21:24:00</v>
      </c>
      <c r="N1275">
        <f t="shared" si="176"/>
        <v>1284</v>
      </c>
      <c r="O1275">
        <f t="shared" si="177"/>
        <v>4</v>
      </c>
      <c r="P1275" t="str">
        <f t="shared" si="178"/>
        <v>Work</v>
      </c>
      <c r="Q1275" t="str">
        <f>VLOOKUP(N1275,IF(P1275="Work",Intervals!$A$4:$C$9,Intervals!$F$4:$H$9),3,1)</f>
        <v>Int_21-</v>
      </c>
      <c r="R1275" t="str">
        <f t="shared" si="179"/>
        <v>1</v>
      </c>
      <c r="S1275">
        <f>VLOOKUP(N1275,IF(P1275="Work",Intervals!$A$4:$D$9,Intervals!$F$4:$I$9),4,1)</f>
        <v>6</v>
      </c>
    </row>
    <row r="1276" spans="1:19" x14ac:dyDescent="0.25">
      <c r="A1276" t="s">
        <v>251</v>
      </c>
      <c r="B1276" s="1" t="s">
        <v>2303</v>
      </c>
      <c r="C1276" t="s">
        <v>339</v>
      </c>
      <c r="D1276">
        <f t="shared" si="171"/>
        <v>1274</v>
      </c>
      <c r="E1276" t="s">
        <v>501</v>
      </c>
      <c r="F1276" t="s">
        <v>10</v>
      </c>
      <c r="G1276" t="s">
        <v>4</v>
      </c>
      <c r="H1276" t="s">
        <v>11589</v>
      </c>
      <c r="I1276" s="4">
        <v>42509</v>
      </c>
      <c r="J1276">
        <f t="shared" si="172"/>
        <v>3</v>
      </c>
      <c r="K1276">
        <f t="shared" si="173"/>
        <v>6</v>
      </c>
      <c r="L1276" s="3">
        <f t="shared" si="174"/>
        <v>42649</v>
      </c>
      <c r="M1276" t="str">
        <f t="shared" si="175"/>
        <v>21:52:00</v>
      </c>
      <c r="N1276">
        <f t="shared" si="176"/>
        <v>1311.9999999999998</v>
      </c>
      <c r="O1276">
        <f t="shared" si="177"/>
        <v>4</v>
      </c>
      <c r="P1276" t="str">
        <f t="shared" si="178"/>
        <v>Work</v>
      </c>
      <c r="Q1276" t="str">
        <f>VLOOKUP(N1276,IF(P1276="Work",Intervals!$A$4:$C$9,Intervals!$F$4:$H$9),3,1)</f>
        <v>Int_21-</v>
      </c>
      <c r="R1276" t="str">
        <f t="shared" si="179"/>
        <v>1</v>
      </c>
      <c r="S1276">
        <f>VLOOKUP(N1276,IF(P1276="Work",Intervals!$A$4:$D$9,Intervals!$F$4:$I$9),4,1)</f>
        <v>6</v>
      </c>
    </row>
    <row r="1277" spans="1:19" x14ac:dyDescent="0.25">
      <c r="A1277" t="s">
        <v>251</v>
      </c>
      <c r="B1277" s="1" t="s">
        <v>2304</v>
      </c>
      <c r="C1277" t="s">
        <v>339</v>
      </c>
      <c r="D1277">
        <f t="shared" si="171"/>
        <v>1275</v>
      </c>
      <c r="E1277" t="s">
        <v>501</v>
      </c>
      <c r="F1277" t="s">
        <v>10</v>
      </c>
      <c r="G1277" t="s">
        <v>4</v>
      </c>
      <c r="H1277" t="s">
        <v>11589</v>
      </c>
      <c r="I1277" s="4">
        <v>42509</v>
      </c>
      <c r="J1277">
        <f t="shared" si="172"/>
        <v>3</v>
      </c>
      <c r="K1277">
        <f t="shared" si="173"/>
        <v>6</v>
      </c>
      <c r="L1277" s="3">
        <f t="shared" si="174"/>
        <v>42649</v>
      </c>
      <c r="M1277" t="str">
        <f t="shared" si="175"/>
        <v>22:27:00</v>
      </c>
      <c r="N1277">
        <f t="shared" si="176"/>
        <v>1347.0000000000002</v>
      </c>
      <c r="O1277">
        <f t="shared" si="177"/>
        <v>4</v>
      </c>
      <c r="P1277" t="str">
        <f t="shared" si="178"/>
        <v>Work</v>
      </c>
      <c r="Q1277" t="str">
        <f>VLOOKUP(N1277,IF(P1277="Work",Intervals!$A$4:$C$9,Intervals!$F$4:$H$9),3,1)</f>
        <v>Int_21-</v>
      </c>
      <c r="R1277" t="str">
        <f t="shared" si="179"/>
        <v>1</v>
      </c>
      <c r="S1277">
        <f>VLOOKUP(N1277,IF(P1277="Work",Intervals!$A$4:$D$9,Intervals!$F$4:$I$9),4,1)</f>
        <v>6</v>
      </c>
    </row>
    <row r="1278" spans="1:19" x14ac:dyDescent="0.25">
      <c r="A1278" t="s">
        <v>140</v>
      </c>
      <c r="B1278" s="1" t="s">
        <v>2305</v>
      </c>
      <c r="C1278" t="s">
        <v>339</v>
      </c>
      <c r="D1278">
        <f t="shared" si="171"/>
        <v>1276</v>
      </c>
      <c r="E1278" t="s">
        <v>500</v>
      </c>
      <c r="F1278" t="s">
        <v>10</v>
      </c>
      <c r="G1278" t="s">
        <v>4</v>
      </c>
      <c r="H1278" t="s">
        <v>11589</v>
      </c>
      <c r="I1278" s="4">
        <v>42509</v>
      </c>
      <c r="J1278">
        <f t="shared" si="172"/>
        <v>3</v>
      </c>
      <c r="K1278">
        <f t="shared" si="173"/>
        <v>6</v>
      </c>
      <c r="L1278" s="3">
        <f t="shared" si="174"/>
        <v>42649</v>
      </c>
      <c r="M1278" t="str">
        <f t="shared" si="175"/>
        <v>23:09:00</v>
      </c>
      <c r="N1278">
        <f t="shared" si="176"/>
        <v>1388.9999999999998</v>
      </c>
      <c r="O1278">
        <f t="shared" si="177"/>
        <v>4</v>
      </c>
      <c r="P1278" t="str">
        <f t="shared" si="178"/>
        <v>Work</v>
      </c>
      <c r="Q1278" t="str">
        <f>VLOOKUP(N1278,IF(P1278="Work",Intervals!$A$4:$C$9,Intervals!$F$4:$H$9),3,1)</f>
        <v>Int_21-</v>
      </c>
      <c r="R1278" t="str">
        <f t="shared" si="179"/>
        <v>1</v>
      </c>
      <c r="S1278">
        <f>VLOOKUP(N1278,IF(P1278="Work",Intervals!$A$4:$D$9,Intervals!$F$4:$I$9),4,1)</f>
        <v>6</v>
      </c>
    </row>
    <row r="1279" spans="1:19" x14ac:dyDescent="0.25">
      <c r="A1279" t="s">
        <v>114</v>
      </c>
      <c r="B1279" s="1" t="s">
        <v>2306</v>
      </c>
      <c r="C1279" t="s">
        <v>339</v>
      </c>
      <c r="D1279">
        <f t="shared" si="171"/>
        <v>1277</v>
      </c>
      <c r="E1279" t="s">
        <v>377</v>
      </c>
      <c r="F1279" t="s">
        <v>10</v>
      </c>
      <c r="G1279" t="s">
        <v>4</v>
      </c>
      <c r="H1279" t="s">
        <v>11596</v>
      </c>
      <c r="I1279" t="s">
        <v>11670</v>
      </c>
      <c r="J1279">
        <f t="shared" si="172"/>
        <v>3</v>
      </c>
      <c r="K1279">
        <f t="shared" si="173"/>
        <v>6</v>
      </c>
      <c r="L1279" s="3">
        <f t="shared" si="174"/>
        <v>42649</v>
      </c>
      <c r="M1279" t="str">
        <f t="shared" si="175"/>
        <v>23:11:00</v>
      </c>
      <c r="N1279">
        <f t="shared" si="176"/>
        <v>1391</v>
      </c>
      <c r="O1279">
        <f t="shared" si="177"/>
        <v>4</v>
      </c>
      <c r="P1279" t="str">
        <f t="shared" si="178"/>
        <v>Work</v>
      </c>
      <c r="Q1279" t="str">
        <f>VLOOKUP(N1279,IF(P1279="Work",Intervals!$A$4:$C$9,Intervals!$F$4:$H$9),3,1)</f>
        <v>Int_21-</v>
      </c>
      <c r="R1279" t="str">
        <f t="shared" si="179"/>
        <v>1</v>
      </c>
      <c r="S1279">
        <f>VLOOKUP(N1279,IF(P1279="Work",Intervals!$A$4:$D$9,Intervals!$F$4:$I$9),4,1)</f>
        <v>6</v>
      </c>
    </row>
    <row r="1280" spans="1:19" x14ac:dyDescent="0.25">
      <c r="A1280" t="s">
        <v>81</v>
      </c>
      <c r="B1280" s="1" t="s">
        <v>2307</v>
      </c>
      <c r="C1280" t="s">
        <v>339</v>
      </c>
      <c r="D1280">
        <f t="shared" si="171"/>
        <v>1278</v>
      </c>
      <c r="E1280" t="s">
        <v>340</v>
      </c>
      <c r="F1280" t="s">
        <v>10</v>
      </c>
      <c r="G1280" t="s">
        <v>4</v>
      </c>
      <c r="H1280" t="s">
        <v>11589</v>
      </c>
      <c r="I1280" s="4">
        <v>42509</v>
      </c>
      <c r="J1280">
        <f t="shared" si="172"/>
        <v>3</v>
      </c>
      <c r="K1280">
        <f t="shared" si="173"/>
        <v>6</v>
      </c>
      <c r="L1280" s="3">
        <f t="shared" si="174"/>
        <v>42650</v>
      </c>
      <c r="M1280" t="str">
        <f t="shared" si="175"/>
        <v>1:12:00</v>
      </c>
      <c r="N1280">
        <f t="shared" si="176"/>
        <v>72.000000000000057</v>
      </c>
      <c r="O1280">
        <f t="shared" si="177"/>
        <v>5</v>
      </c>
      <c r="P1280" t="str">
        <f t="shared" si="178"/>
        <v>Work</v>
      </c>
      <c r="Q1280" t="str">
        <f>VLOOKUP(N1280,IF(P1280="Work",Intervals!$A$4:$C$9,Intervals!$F$4:$H$9),3,1)</f>
        <v>Int_0-5</v>
      </c>
      <c r="R1280" t="str">
        <f t="shared" si="179"/>
        <v>1</v>
      </c>
      <c r="S1280">
        <f>VLOOKUP(N1280,IF(P1280="Work",Intervals!$A$4:$D$9,Intervals!$F$4:$I$9),4,1)</f>
        <v>1</v>
      </c>
    </row>
    <row r="1281" spans="1:19" x14ac:dyDescent="0.25">
      <c r="A1281" t="s">
        <v>104</v>
      </c>
      <c r="B1281" s="1" t="s">
        <v>2308</v>
      </c>
      <c r="C1281" t="s">
        <v>339</v>
      </c>
      <c r="D1281">
        <f t="shared" si="171"/>
        <v>1279</v>
      </c>
      <c r="E1281" t="s">
        <v>346</v>
      </c>
      <c r="F1281" t="s">
        <v>10</v>
      </c>
      <c r="G1281" t="s">
        <v>4</v>
      </c>
      <c r="H1281" t="s">
        <v>11589</v>
      </c>
      <c r="I1281" s="4">
        <v>42509</v>
      </c>
      <c r="J1281">
        <f t="shared" si="172"/>
        <v>3</v>
      </c>
      <c r="K1281">
        <f t="shared" si="173"/>
        <v>6</v>
      </c>
      <c r="L1281" s="3">
        <f t="shared" si="174"/>
        <v>42650</v>
      </c>
      <c r="M1281" t="str">
        <f t="shared" si="175"/>
        <v>6:18:00</v>
      </c>
      <c r="N1281">
        <f t="shared" si="176"/>
        <v>377.99999999999994</v>
      </c>
      <c r="O1281">
        <f t="shared" si="177"/>
        <v>5</v>
      </c>
      <c r="P1281" t="str">
        <f t="shared" si="178"/>
        <v>Work</v>
      </c>
      <c r="Q1281" t="str">
        <f>VLOOKUP(N1281,IF(P1281="Work",Intervals!$A$4:$C$9,Intervals!$F$4:$H$9),3,1)</f>
        <v>Int_5-7</v>
      </c>
      <c r="R1281" t="str">
        <f t="shared" si="179"/>
        <v>1</v>
      </c>
      <c r="S1281">
        <f>VLOOKUP(N1281,IF(P1281="Work",Intervals!$A$4:$D$9,Intervals!$F$4:$I$9),4,1)</f>
        <v>2</v>
      </c>
    </row>
    <row r="1282" spans="1:19" x14ac:dyDescent="0.25">
      <c r="A1282" t="s">
        <v>95</v>
      </c>
      <c r="B1282" s="1" t="s">
        <v>2309</v>
      </c>
      <c r="C1282" t="s">
        <v>339</v>
      </c>
      <c r="D1282">
        <f t="shared" si="171"/>
        <v>1280</v>
      </c>
      <c r="E1282" t="s">
        <v>352</v>
      </c>
      <c r="F1282" t="s">
        <v>10</v>
      </c>
      <c r="G1282" t="s">
        <v>4</v>
      </c>
      <c r="H1282" t="s">
        <v>11594</v>
      </c>
      <c r="I1282" t="s">
        <v>11668</v>
      </c>
      <c r="J1282">
        <f t="shared" si="172"/>
        <v>3</v>
      </c>
      <c r="K1282">
        <f t="shared" si="173"/>
        <v>6</v>
      </c>
      <c r="L1282" s="3">
        <f t="shared" si="174"/>
        <v>42650</v>
      </c>
      <c r="M1282" t="str">
        <f t="shared" si="175"/>
        <v>6:20:00</v>
      </c>
      <c r="N1282">
        <f t="shared" si="176"/>
        <v>379.99999999999994</v>
      </c>
      <c r="O1282">
        <f t="shared" si="177"/>
        <v>5</v>
      </c>
      <c r="P1282" t="str">
        <f t="shared" si="178"/>
        <v>Work</v>
      </c>
      <c r="Q1282" t="str">
        <f>VLOOKUP(N1282,IF(P1282="Work",Intervals!$A$4:$C$9,Intervals!$F$4:$H$9),3,1)</f>
        <v>Int_5-7</v>
      </c>
      <c r="R1282" t="str">
        <f t="shared" si="179"/>
        <v>1</v>
      </c>
      <c r="S1282">
        <f>VLOOKUP(N1282,IF(P1282="Work",Intervals!$A$4:$D$9,Intervals!$F$4:$I$9),4,1)</f>
        <v>2</v>
      </c>
    </row>
    <row r="1283" spans="1:19" x14ac:dyDescent="0.25">
      <c r="A1283" t="s">
        <v>83</v>
      </c>
      <c r="B1283" s="1" t="s">
        <v>2310</v>
      </c>
      <c r="C1283" t="s">
        <v>339</v>
      </c>
      <c r="D1283">
        <f t="shared" ref="D1283:D1346" si="180">ROW()-ROW($D$2)</f>
        <v>1281</v>
      </c>
      <c r="E1283" t="s">
        <v>384</v>
      </c>
      <c r="F1283" t="s">
        <v>10</v>
      </c>
      <c r="G1283" t="s">
        <v>4</v>
      </c>
      <c r="H1283" t="s">
        <v>11589</v>
      </c>
      <c r="I1283" s="4">
        <v>42509</v>
      </c>
      <c r="J1283">
        <f t="shared" ref="J1283:J1346" si="181">SEARCH("-",B1283)</f>
        <v>3</v>
      </c>
      <c r="K1283">
        <f t="shared" ref="K1283:K1346" si="182">SEARCH("-",B1283,J1283+1)</f>
        <v>6</v>
      </c>
      <c r="L1283" s="3">
        <f t="shared" ref="L1283:L1346" si="183">DATE(MID(B1283,K1283+1,4),LEFT(B1283,J1283-1),MID(B1283,J1283+1,K1283-J1283-1))</f>
        <v>42650</v>
      </c>
      <c r="M1283" t="str">
        <f t="shared" ref="M1283:M1346" si="184">MID(B1283,SEARCH(" ",B1283)+1,99)</f>
        <v>6:30:00</v>
      </c>
      <c r="N1283">
        <f t="shared" ref="N1283:N1346" si="185">((M1283+1)-"1.1.1900  0:00:00")*24*60</f>
        <v>389.99999999999989</v>
      </c>
      <c r="O1283">
        <f t="shared" ref="O1283:O1346" si="186">WEEKDAY(L1283,2)</f>
        <v>5</v>
      </c>
      <c r="P1283" t="str">
        <f t="shared" ref="P1283:P1346" si="187">IF(O1283&gt;5,"NonWork","Work")</f>
        <v>Work</v>
      </c>
      <c r="Q1283" t="str">
        <f>VLOOKUP(N1283,IF(P1283="Work",Intervals!$A$4:$C$9,Intervals!$F$4:$H$9),3,1)</f>
        <v>Int_5-7</v>
      </c>
      <c r="R1283" t="str">
        <f t="shared" ref="R1283:R1346" si="188">IF(O1283&gt;5,"2","1")</f>
        <v>1</v>
      </c>
      <c r="S1283">
        <f>VLOOKUP(N1283,IF(P1283="Work",Intervals!$A$4:$D$9,Intervals!$F$4:$I$9),4,1)</f>
        <v>2</v>
      </c>
    </row>
    <row r="1284" spans="1:19" x14ac:dyDescent="0.25">
      <c r="A1284" t="s">
        <v>101</v>
      </c>
      <c r="B1284" s="1" t="s">
        <v>2311</v>
      </c>
      <c r="C1284" t="s">
        <v>339</v>
      </c>
      <c r="D1284">
        <f t="shared" si="180"/>
        <v>1282</v>
      </c>
      <c r="E1284" t="s">
        <v>521</v>
      </c>
      <c r="F1284" t="s">
        <v>10</v>
      </c>
      <c r="G1284" t="s">
        <v>4</v>
      </c>
      <c r="H1284" t="s">
        <v>11598</v>
      </c>
      <c r="I1284" t="s">
        <v>11672</v>
      </c>
      <c r="J1284">
        <f t="shared" si="181"/>
        <v>3</v>
      </c>
      <c r="K1284">
        <f t="shared" si="182"/>
        <v>6</v>
      </c>
      <c r="L1284" s="3">
        <f t="shared" si="183"/>
        <v>42650</v>
      </c>
      <c r="M1284" t="str">
        <f t="shared" si="184"/>
        <v>6:37:00</v>
      </c>
      <c r="N1284">
        <f t="shared" si="185"/>
        <v>397</v>
      </c>
      <c r="O1284">
        <f t="shared" si="186"/>
        <v>5</v>
      </c>
      <c r="P1284" t="str">
        <f t="shared" si="187"/>
        <v>Work</v>
      </c>
      <c r="Q1284" t="str">
        <f>VLOOKUP(N1284,IF(P1284="Work",Intervals!$A$4:$C$9,Intervals!$F$4:$H$9),3,1)</f>
        <v>Int_5-7</v>
      </c>
      <c r="R1284" t="str">
        <f t="shared" si="188"/>
        <v>1</v>
      </c>
      <c r="S1284">
        <f>VLOOKUP(N1284,IF(P1284="Work",Intervals!$A$4:$D$9,Intervals!$F$4:$I$9),4,1)</f>
        <v>2</v>
      </c>
    </row>
    <row r="1285" spans="1:19" x14ac:dyDescent="0.25">
      <c r="A1285" t="s">
        <v>159</v>
      </c>
      <c r="B1285" s="1" t="s">
        <v>2312</v>
      </c>
      <c r="C1285" t="s">
        <v>339</v>
      </c>
      <c r="D1285">
        <f t="shared" si="180"/>
        <v>1283</v>
      </c>
      <c r="E1285" t="s">
        <v>381</v>
      </c>
      <c r="F1285" t="s">
        <v>10</v>
      </c>
      <c r="G1285" t="s">
        <v>4</v>
      </c>
      <c r="H1285" t="s">
        <v>11589</v>
      </c>
      <c r="I1285" s="4">
        <v>42509</v>
      </c>
      <c r="J1285">
        <f t="shared" si="181"/>
        <v>3</v>
      </c>
      <c r="K1285">
        <f t="shared" si="182"/>
        <v>6</v>
      </c>
      <c r="L1285" s="3">
        <f t="shared" si="183"/>
        <v>42650</v>
      </c>
      <c r="M1285" t="str">
        <f t="shared" si="184"/>
        <v>6:47:00</v>
      </c>
      <c r="N1285">
        <f t="shared" si="185"/>
        <v>407</v>
      </c>
      <c r="O1285">
        <f t="shared" si="186"/>
        <v>5</v>
      </c>
      <c r="P1285" t="str">
        <f t="shared" si="187"/>
        <v>Work</v>
      </c>
      <c r="Q1285" t="str">
        <f>VLOOKUP(N1285,IF(P1285="Work",Intervals!$A$4:$C$9,Intervals!$F$4:$H$9),3,1)</f>
        <v>Int_5-7</v>
      </c>
      <c r="R1285" t="str">
        <f t="shared" si="188"/>
        <v>1</v>
      </c>
      <c r="S1285">
        <f>VLOOKUP(N1285,IF(P1285="Work",Intervals!$A$4:$D$9,Intervals!$F$4:$I$9),4,1)</f>
        <v>2</v>
      </c>
    </row>
    <row r="1286" spans="1:19" x14ac:dyDescent="0.25">
      <c r="A1286" t="s">
        <v>119</v>
      </c>
      <c r="B1286" s="1" t="s">
        <v>2313</v>
      </c>
      <c r="C1286" t="s">
        <v>339</v>
      </c>
      <c r="D1286">
        <f t="shared" si="180"/>
        <v>1284</v>
      </c>
      <c r="E1286" t="s">
        <v>381</v>
      </c>
      <c r="F1286" t="s">
        <v>10</v>
      </c>
      <c r="G1286" t="s">
        <v>4</v>
      </c>
      <c r="H1286" t="s">
        <v>11589</v>
      </c>
      <c r="I1286" s="4">
        <v>42509</v>
      </c>
      <c r="J1286">
        <f t="shared" si="181"/>
        <v>3</v>
      </c>
      <c r="K1286">
        <f t="shared" si="182"/>
        <v>6</v>
      </c>
      <c r="L1286" s="3">
        <f t="shared" si="183"/>
        <v>42650</v>
      </c>
      <c r="M1286" t="str">
        <f t="shared" si="184"/>
        <v>6:50:00</v>
      </c>
      <c r="N1286">
        <f t="shared" si="185"/>
        <v>410.00000000000011</v>
      </c>
      <c r="O1286">
        <f t="shared" si="186"/>
        <v>5</v>
      </c>
      <c r="P1286" t="str">
        <f t="shared" si="187"/>
        <v>Work</v>
      </c>
      <c r="Q1286" t="str">
        <f>VLOOKUP(N1286,IF(P1286="Work",Intervals!$A$4:$C$9,Intervals!$F$4:$H$9),3,1)</f>
        <v>Int_5-7</v>
      </c>
      <c r="R1286" t="str">
        <f t="shared" si="188"/>
        <v>1</v>
      </c>
      <c r="S1286">
        <f>VLOOKUP(N1286,IF(P1286="Work",Intervals!$A$4:$D$9,Intervals!$F$4:$I$9),4,1)</f>
        <v>2</v>
      </c>
    </row>
    <row r="1287" spans="1:19" x14ac:dyDescent="0.25">
      <c r="A1287" t="s">
        <v>116</v>
      </c>
      <c r="B1287" s="1" t="s">
        <v>2314</v>
      </c>
      <c r="C1287" t="s">
        <v>339</v>
      </c>
      <c r="D1287">
        <f t="shared" si="180"/>
        <v>1285</v>
      </c>
      <c r="E1287" t="s">
        <v>379</v>
      </c>
      <c r="F1287" t="s">
        <v>10</v>
      </c>
      <c r="G1287" t="s">
        <v>4</v>
      </c>
      <c r="H1287" t="s">
        <v>11589</v>
      </c>
      <c r="I1287" s="4">
        <v>42509</v>
      </c>
      <c r="J1287">
        <f t="shared" si="181"/>
        <v>3</v>
      </c>
      <c r="K1287">
        <f t="shared" si="182"/>
        <v>6</v>
      </c>
      <c r="L1287" s="3">
        <f t="shared" si="183"/>
        <v>42650</v>
      </c>
      <c r="M1287" t="str">
        <f t="shared" si="184"/>
        <v>6:51:00</v>
      </c>
      <c r="N1287">
        <f t="shared" si="185"/>
        <v>411</v>
      </c>
      <c r="O1287">
        <f t="shared" si="186"/>
        <v>5</v>
      </c>
      <c r="P1287" t="str">
        <f t="shared" si="187"/>
        <v>Work</v>
      </c>
      <c r="Q1287" t="str">
        <f>VLOOKUP(N1287,IF(P1287="Work",Intervals!$A$4:$C$9,Intervals!$F$4:$H$9),3,1)</f>
        <v>Int_5-7</v>
      </c>
      <c r="R1287" t="str">
        <f t="shared" si="188"/>
        <v>1</v>
      </c>
      <c r="S1287">
        <f>VLOOKUP(N1287,IF(P1287="Work",Intervals!$A$4:$D$9,Intervals!$F$4:$I$9),4,1)</f>
        <v>2</v>
      </c>
    </row>
    <row r="1288" spans="1:19" x14ac:dyDescent="0.25">
      <c r="A1288" t="s">
        <v>120</v>
      </c>
      <c r="B1288" s="1" t="s">
        <v>2315</v>
      </c>
      <c r="C1288" t="s">
        <v>339</v>
      </c>
      <c r="D1288">
        <f t="shared" si="180"/>
        <v>1286</v>
      </c>
      <c r="E1288" t="s">
        <v>357</v>
      </c>
      <c r="F1288" t="s">
        <v>3</v>
      </c>
      <c r="G1288" t="s">
        <v>4</v>
      </c>
      <c r="H1288" t="s">
        <v>11597</v>
      </c>
      <c r="I1288" t="s">
        <v>11671</v>
      </c>
      <c r="J1288">
        <f t="shared" si="181"/>
        <v>3</v>
      </c>
      <c r="K1288">
        <f t="shared" si="182"/>
        <v>6</v>
      </c>
      <c r="L1288" s="3">
        <f t="shared" si="183"/>
        <v>42650</v>
      </c>
      <c r="M1288" t="str">
        <f t="shared" si="184"/>
        <v>7:14:00</v>
      </c>
      <c r="N1288">
        <f t="shared" si="185"/>
        <v>434.00000000000006</v>
      </c>
      <c r="O1288">
        <f t="shared" si="186"/>
        <v>5</v>
      </c>
      <c r="P1288" t="str">
        <f t="shared" si="187"/>
        <v>Work</v>
      </c>
      <c r="Q1288" t="str">
        <f>VLOOKUP(N1288,IF(P1288="Work",Intervals!$A$4:$C$9,Intervals!$F$4:$H$9),3,1)</f>
        <v>Int_7-17</v>
      </c>
      <c r="R1288" t="str">
        <f t="shared" si="188"/>
        <v>1</v>
      </c>
      <c r="S1288">
        <f>VLOOKUP(N1288,IF(P1288="Work",Intervals!$A$4:$D$9,Intervals!$F$4:$I$9),4,1)</f>
        <v>3</v>
      </c>
    </row>
    <row r="1289" spans="1:19" x14ac:dyDescent="0.25">
      <c r="A1289" t="s">
        <v>98</v>
      </c>
      <c r="B1289" s="1" t="s">
        <v>2316</v>
      </c>
      <c r="C1289" t="s">
        <v>339</v>
      </c>
      <c r="D1289">
        <f t="shared" si="180"/>
        <v>1287</v>
      </c>
      <c r="E1289" t="s">
        <v>397</v>
      </c>
      <c r="F1289" t="s">
        <v>10</v>
      </c>
      <c r="G1289" t="s">
        <v>4</v>
      </c>
      <c r="H1289" t="s">
        <v>11596</v>
      </c>
      <c r="I1289" t="s">
        <v>11670</v>
      </c>
      <c r="J1289">
        <f t="shared" si="181"/>
        <v>3</v>
      </c>
      <c r="K1289">
        <f t="shared" si="182"/>
        <v>6</v>
      </c>
      <c r="L1289" s="3">
        <f t="shared" si="183"/>
        <v>42650</v>
      </c>
      <c r="M1289" t="str">
        <f t="shared" si="184"/>
        <v>7:15:00</v>
      </c>
      <c r="N1289">
        <f t="shared" si="185"/>
        <v>434.99999999999989</v>
      </c>
      <c r="O1289">
        <f t="shared" si="186"/>
        <v>5</v>
      </c>
      <c r="P1289" t="str">
        <f t="shared" si="187"/>
        <v>Work</v>
      </c>
      <c r="Q1289" t="str">
        <f>VLOOKUP(N1289,IF(P1289="Work",Intervals!$A$4:$C$9,Intervals!$F$4:$H$9),3,1)</f>
        <v>Int_7-17</v>
      </c>
      <c r="R1289" t="str">
        <f t="shared" si="188"/>
        <v>1</v>
      </c>
      <c r="S1289">
        <f>VLOOKUP(N1289,IF(P1289="Work",Intervals!$A$4:$D$9,Intervals!$F$4:$I$9),4,1)</f>
        <v>3</v>
      </c>
    </row>
    <row r="1290" spans="1:19" x14ac:dyDescent="0.25">
      <c r="A1290" t="s">
        <v>186</v>
      </c>
      <c r="B1290" s="1" t="s">
        <v>2316</v>
      </c>
      <c r="C1290" t="s">
        <v>339</v>
      </c>
      <c r="D1290">
        <f t="shared" si="180"/>
        <v>1288</v>
      </c>
      <c r="E1290" t="s">
        <v>347</v>
      </c>
      <c r="F1290" t="s">
        <v>10</v>
      </c>
      <c r="G1290" t="s">
        <v>4</v>
      </c>
      <c r="H1290" t="s">
        <v>11589</v>
      </c>
      <c r="I1290" s="4">
        <v>42509</v>
      </c>
      <c r="J1290">
        <f t="shared" si="181"/>
        <v>3</v>
      </c>
      <c r="K1290">
        <f t="shared" si="182"/>
        <v>6</v>
      </c>
      <c r="L1290" s="3">
        <f t="shared" si="183"/>
        <v>42650</v>
      </c>
      <c r="M1290" t="str">
        <f t="shared" si="184"/>
        <v>7:15:00</v>
      </c>
      <c r="N1290">
        <f t="shared" si="185"/>
        <v>434.99999999999989</v>
      </c>
      <c r="O1290">
        <f t="shared" si="186"/>
        <v>5</v>
      </c>
      <c r="P1290" t="str">
        <f t="shared" si="187"/>
        <v>Work</v>
      </c>
      <c r="Q1290" t="str">
        <f>VLOOKUP(N1290,IF(P1290="Work",Intervals!$A$4:$C$9,Intervals!$F$4:$H$9),3,1)</f>
        <v>Int_7-17</v>
      </c>
      <c r="R1290" t="str">
        <f t="shared" si="188"/>
        <v>1</v>
      </c>
      <c r="S1290">
        <f>VLOOKUP(N1290,IF(P1290="Work",Intervals!$A$4:$D$9,Intervals!$F$4:$I$9),4,1)</f>
        <v>3</v>
      </c>
    </row>
    <row r="1291" spans="1:19" x14ac:dyDescent="0.25">
      <c r="A1291" t="s">
        <v>83</v>
      </c>
      <c r="B1291" s="1" t="s">
        <v>2317</v>
      </c>
      <c r="C1291" t="s">
        <v>339</v>
      </c>
      <c r="D1291">
        <f t="shared" si="180"/>
        <v>1289</v>
      </c>
      <c r="E1291" t="s">
        <v>384</v>
      </c>
      <c r="F1291" t="s">
        <v>10</v>
      </c>
      <c r="G1291" t="s">
        <v>4</v>
      </c>
      <c r="H1291" t="s">
        <v>11589</v>
      </c>
      <c r="I1291" s="4">
        <v>42509</v>
      </c>
      <c r="J1291">
        <f t="shared" si="181"/>
        <v>3</v>
      </c>
      <c r="K1291">
        <f t="shared" si="182"/>
        <v>6</v>
      </c>
      <c r="L1291" s="3">
        <f t="shared" si="183"/>
        <v>42650</v>
      </c>
      <c r="M1291" t="str">
        <f t="shared" si="184"/>
        <v>7:22:00</v>
      </c>
      <c r="N1291">
        <f t="shared" si="185"/>
        <v>442</v>
      </c>
      <c r="O1291">
        <f t="shared" si="186"/>
        <v>5</v>
      </c>
      <c r="P1291" t="str">
        <f t="shared" si="187"/>
        <v>Work</v>
      </c>
      <c r="Q1291" t="str">
        <f>VLOOKUP(N1291,IF(P1291="Work",Intervals!$A$4:$C$9,Intervals!$F$4:$H$9),3,1)</f>
        <v>Int_7-17</v>
      </c>
      <c r="R1291" t="str">
        <f t="shared" si="188"/>
        <v>1</v>
      </c>
      <c r="S1291">
        <f>VLOOKUP(N1291,IF(P1291="Work",Intervals!$A$4:$D$9,Intervals!$F$4:$I$9),4,1)</f>
        <v>3</v>
      </c>
    </row>
    <row r="1292" spans="1:19" x14ac:dyDescent="0.25">
      <c r="A1292" t="s">
        <v>105</v>
      </c>
      <c r="B1292" s="1" t="s">
        <v>2318</v>
      </c>
      <c r="C1292" t="s">
        <v>339</v>
      </c>
      <c r="D1292">
        <f t="shared" si="180"/>
        <v>1290</v>
      </c>
      <c r="E1292" t="s">
        <v>383</v>
      </c>
      <c r="F1292" t="s">
        <v>11563</v>
      </c>
      <c r="G1292" t="s">
        <v>4</v>
      </c>
      <c r="H1292" t="s">
        <v>11589</v>
      </c>
      <c r="I1292" s="4">
        <v>42509</v>
      </c>
      <c r="J1292">
        <f t="shared" si="181"/>
        <v>3</v>
      </c>
      <c r="K1292">
        <f t="shared" si="182"/>
        <v>6</v>
      </c>
      <c r="L1292" s="3">
        <f t="shared" si="183"/>
        <v>42650</v>
      </c>
      <c r="M1292" t="str">
        <f t="shared" si="184"/>
        <v>7:28:00</v>
      </c>
      <c r="N1292">
        <f t="shared" si="185"/>
        <v>448</v>
      </c>
      <c r="O1292">
        <f t="shared" si="186"/>
        <v>5</v>
      </c>
      <c r="P1292" t="str">
        <f t="shared" si="187"/>
        <v>Work</v>
      </c>
      <c r="Q1292" t="str">
        <f>VLOOKUP(N1292,IF(P1292="Work",Intervals!$A$4:$C$9,Intervals!$F$4:$H$9),3,1)</f>
        <v>Int_7-17</v>
      </c>
      <c r="R1292" t="str">
        <f t="shared" si="188"/>
        <v>1</v>
      </c>
      <c r="S1292">
        <f>VLOOKUP(N1292,IF(P1292="Work",Intervals!$A$4:$D$9,Intervals!$F$4:$I$9),4,1)</f>
        <v>3</v>
      </c>
    </row>
    <row r="1293" spans="1:19" x14ac:dyDescent="0.25">
      <c r="A1293" t="s">
        <v>100</v>
      </c>
      <c r="B1293" s="1" t="s">
        <v>2319</v>
      </c>
      <c r="C1293" t="s">
        <v>339</v>
      </c>
      <c r="D1293">
        <f t="shared" si="180"/>
        <v>1291</v>
      </c>
      <c r="E1293" t="s">
        <v>522</v>
      </c>
      <c r="F1293" t="s">
        <v>11565</v>
      </c>
      <c r="G1293" t="s">
        <v>30</v>
      </c>
      <c r="H1293" t="s">
        <v>11616</v>
      </c>
      <c r="I1293" t="s">
        <v>11690</v>
      </c>
      <c r="J1293">
        <f t="shared" si="181"/>
        <v>3</v>
      </c>
      <c r="K1293">
        <f t="shared" si="182"/>
        <v>6</v>
      </c>
      <c r="L1293" s="3">
        <f t="shared" si="183"/>
        <v>42650</v>
      </c>
      <c r="M1293" t="str">
        <f t="shared" si="184"/>
        <v>7:29:00</v>
      </c>
      <c r="N1293">
        <f t="shared" si="185"/>
        <v>448.99999999999983</v>
      </c>
      <c r="O1293">
        <f t="shared" si="186"/>
        <v>5</v>
      </c>
      <c r="P1293" t="str">
        <f t="shared" si="187"/>
        <v>Work</v>
      </c>
      <c r="Q1293" t="str">
        <f>VLOOKUP(N1293,IF(P1293="Work",Intervals!$A$4:$C$9,Intervals!$F$4:$H$9),3,1)</f>
        <v>Int_7-17</v>
      </c>
      <c r="R1293" t="str">
        <f t="shared" si="188"/>
        <v>1</v>
      </c>
      <c r="S1293">
        <f>VLOOKUP(N1293,IF(P1293="Work",Intervals!$A$4:$D$9,Intervals!$F$4:$I$9),4,1)</f>
        <v>3</v>
      </c>
    </row>
    <row r="1294" spans="1:19" x14ac:dyDescent="0.25">
      <c r="A1294" t="s">
        <v>212</v>
      </c>
      <c r="B1294" s="1" t="s">
        <v>2320</v>
      </c>
      <c r="C1294" t="s">
        <v>339</v>
      </c>
      <c r="D1294">
        <f t="shared" si="180"/>
        <v>1292</v>
      </c>
      <c r="E1294" t="s">
        <v>384</v>
      </c>
      <c r="F1294" t="s">
        <v>10</v>
      </c>
      <c r="G1294" t="s">
        <v>4</v>
      </c>
      <c r="H1294" t="s">
        <v>11589</v>
      </c>
      <c r="I1294" s="4">
        <v>42509</v>
      </c>
      <c r="J1294">
        <f t="shared" si="181"/>
        <v>3</v>
      </c>
      <c r="K1294">
        <f t="shared" si="182"/>
        <v>6</v>
      </c>
      <c r="L1294" s="3">
        <f t="shared" si="183"/>
        <v>42650</v>
      </c>
      <c r="M1294" t="str">
        <f t="shared" si="184"/>
        <v>7:31:00</v>
      </c>
      <c r="N1294">
        <f t="shared" si="185"/>
        <v>451.00000000000017</v>
      </c>
      <c r="O1294">
        <f t="shared" si="186"/>
        <v>5</v>
      </c>
      <c r="P1294" t="str">
        <f t="shared" si="187"/>
        <v>Work</v>
      </c>
      <c r="Q1294" t="str">
        <f>VLOOKUP(N1294,IF(P1294="Work",Intervals!$A$4:$C$9,Intervals!$F$4:$H$9),3,1)</f>
        <v>Int_7-17</v>
      </c>
      <c r="R1294" t="str">
        <f t="shared" si="188"/>
        <v>1</v>
      </c>
      <c r="S1294">
        <f>VLOOKUP(N1294,IF(P1294="Work",Intervals!$A$4:$D$9,Intervals!$F$4:$I$9),4,1)</f>
        <v>3</v>
      </c>
    </row>
    <row r="1295" spans="1:19" x14ac:dyDescent="0.25">
      <c r="A1295" t="s">
        <v>100</v>
      </c>
      <c r="B1295" s="1" t="s">
        <v>2321</v>
      </c>
      <c r="C1295" t="s">
        <v>339</v>
      </c>
      <c r="D1295">
        <f t="shared" si="180"/>
        <v>1293</v>
      </c>
      <c r="E1295" t="s">
        <v>522</v>
      </c>
      <c r="F1295" t="s">
        <v>11565</v>
      </c>
      <c r="G1295" t="s">
        <v>30</v>
      </c>
      <c r="H1295" t="s">
        <v>11616</v>
      </c>
      <c r="I1295" t="s">
        <v>11690</v>
      </c>
      <c r="J1295">
        <f t="shared" si="181"/>
        <v>3</v>
      </c>
      <c r="K1295">
        <f t="shared" si="182"/>
        <v>6</v>
      </c>
      <c r="L1295" s="3">
        <f t="shared" si="183"/>
        <v>42650</v>
      </c>
      <c r="M1295" t="str">
        <f t="shared" si="184"/>
        <v>7:32:00</v>
      </c>
      <c r="N1295">
        <f t="shared" si="185"/>
        <v>452</v>
      </c>
      <c r="O1295">
        <f t="shared" si="186"/>
        <v>5</v>
      </c>
      <c r="P1295" t="str">
        <f t="shared" si="187"/>
        <v>Work</v>
      </c>
      <c r="Q1295" t="str">
        <f>VLOOKUP(N1295,IF(P1295="Work",Intervals!$A$4:$C$9,Intervals!$F$4:$H$9),3,1)</f>
        <v>Int_7-17</v>
      </c>
      <c r="R1295" t="str">
        <f t="shared" si="188"/>
        <v>1</v>
      </c>
      <c r="S1295">
        <f>VLOOKUP(N1295,IF(P1295="Work",Intervals!$A$4:$D$9,Intervals!$F$4:$I$9),4,1)</f>
        <v>3</v>
      </c>
    </row>
    <row r="1296" spans="1:19" x14ac:dyDescent="0.25">
      <c r="A1296" t="s">
        <v>100</v>
      </c>
      <c r="B1296" s="1" t="s">
        <v>2322</v>
      </c>
      <c r="C1296" t="s">
        <v>339</v>
      </c>
      <c r="D1296">
        <f t="shared" si="180"/>
        <v>1294</v>
      </c>
      <c r="E1296" t="s">
        <v>522</v>
      </c>
      <c r="F1296" t="s">
        <v>11565</v>
      </c>
      <c r="G1296" t="s">
        <v>30</v>
      </c>
      <c r="H1296" t="s">
        <v>11616</v>
      </c>
      <c r="I1296" t="s">
        <v>11690</v>
      </c>
      <c r="J1296">
        <f t="shared" si="181"/>
        <v>3</v>
      </c>
      <c r="K1296">
        <f t="shared" si="182"/>
        <v>6</v>
      </c>
      <c r="L1296" s="3">
        <f t="shared" si="183"/>
        <v>42650</v>
      </c>
      <c r="M1296" t="str">
        <f t="shared" si="184"/>
        <v>7:33:00</v>
      </c>
      <c r="N1296">
        <f t="shared" si="185"/>
        <v>452.99999999999983</v>
      </c>
      <c r="O1296">
        <f t="shared" si="186"/>
        <v>5</v>
      </c>
      <c r="P1296" t="str">
        <f t="shared" si="187"/>
        <v>Work</v>
      </c>
      <c r="Q1296" t="str">
        <f>VLOOKUP(N1296,IF(P1296="Work",Intervals!$A$4:$C$9,Intervals!$F$4:$H$9),3,1)</f>
        <v>Int_7-17</v>
      </c>
      <c r="R1296" t="str">
        <f t="shared" si="188"/>
        <v>1</v>
      </c>
      <c r="S1296">
        <f>VLOOKUP(N1296,IF(P1296="Work",Intervals!$A$4:$D$9,Intervals!$F$4:$I$9),4,1)</f>
        <v>3</v>
      </c>
    </row>
    <row r="1297" spans="1:19" x14ac:dyDescent="0.25">
      <c r="A1297" t="s">
        <v>100</v>
      </c>
      <c r="B1297" s="1" t="s">
        <v>2322</v>
      </c>
      <c r="C1297" t="s">
        <v>339</v>
      </c>
      <c r="D1297">
        <f t="shared" si="180"/>
        <v>1295</v>
      </c>
      <c r="E1297" t="s">
        <v>522</v>
      </c>
      <c r="F1297" t="s">
        <v>11565</v>
      </c>
      <c r="G1297" t="s">
        <v>30</v>
      </c>
      <c r="H1297" t="s">
        <v>11616</v>
      </c>
      <c r="I1297" t="s">
        <v>11690</v>
      </c>
      <c r="J1297">
        <f t="shared" si="181"/>
        <v>3</v>
      </c>
      <c r="K1297">
        <f t="shared" si="182"/>
        <v>6</v>
      </c>
      <c r="L1297" s="3">
        <f t="shared" si="183"/>
        <v>42650</v>
      </c>
      <c r="M1297" t="str">
        <f t="shared" si="184"/>
        <v>7:33:00</v>
      </c>
      <c r="N1297">
        <f t="shared" si="185"/>
        <v>452.99999999999983</v>
      </c>
      <c r="O1297">
        <f t="shared" si="186"/>
        <v>5</v>
      </c>
      <c r="P1297" t="str">
        <f t="shared" si="187"/>
        <v>Work</v>
      </c>
      <c r="Q1297" t="str">
        <f>VLOOKUP(N1297,IF(P1297="Work",Intervals!$A$4:$C$9,Intervals!$F$4:$H$9),3,1)</f>
        <v>Int_7-17</v>
      </c>
      <c r="R1297" t="str">
        <f t="shared" si="188"/>
        <v>1</v>
      </c>
      <c r="S1297">
        <f>VLOOKUP(N1297,IF(P1297="Work",Intervals!$A$4:$D$9,Intervals!$F$4:$I$9),4,1)</f>
        <v>3</v>
      </c>
    </row>
    <row r="1298" spans="1:19" x14ac:dyDescent="0.25">
      <c r="A1298" t="s">
        <v>100</v>
      </c>
      <c r="B1298" s="1" t="s">
        <v>2322</v>
      </c>
      <c r="C1298" t="s">
        <v>339</v>
      </c>
      <c r="D1298">
        <f t="shared" si="180"/>
        <v>1296</v>
      </c>
      <c r="E1298" t="s">
        <v>523</v>
      </c>
      <c r="F1298" t="s">
        <v>11566</v>
      </c>
      <c r="G1298" t="s">
        <v>30</v>
      </c>
      <c r="H1298" t="s">
        <v>11590</v>
      </c>
      <c r="I1298" t="s">
        <v>11664</v>
      </c>
      <c r="J1298">
        <f t="shared" si="181"/>
        <v>3</v>
      </c>
      <c r="K1298">
        <f t="shared" si="182"/>
        <v>6</v>
      </c>
      <c r="L1298" s="3">
        <f t="shared" si="183"/>
        <v>42650</v>
      </c>
      <c r="M1298" t="str">
        <f t="shared" si="184"/>
        <v>7:33:00</v>
      </c>
      <c r="N1298">
        <f t="shared" si="185"/>
        <v>452.99999999999983</v>
      </c>
      <c r="O1298">
        <f t="shared" si="186"/>
        <v>5</v>
      </c>
      <c r="P1298" t="str">
        <f t="shared" si="187"/>
        <v>Work</v>
      </c>
      <c r="Q1298" t="str">
        <f>VLOOKUP(N1298,IF(P1298="Work",Intervals!$A$4:$C$9,Intervals!$F$4:$H$9),3,1)</f>
        <v>Int_7-17</v>
      </c>
      <c r="R1298" t="str">
        <f t="shared" si="188"/>
        <v>1</v>
      </c>
      <c r="S1298">
        <f>VLOOKUP(N1298,IF(P1298="Work",Intervals!$A$4:$D$9,Intervals!$F$4:$I$9),4,1)</f>
        <v>3</v>
      </c>
    </row>
    <row r="1299" spans="1:19" x14ac:dyDescent="0.25">
      <c r="A1299" t="s">
        <v>169</v>
      </c>
      <c r="B1299" s="1" t="s">
        <v>2323</v>
      </c>
      <c r="C1299" t="s">
        <v>339</v>
      </c>
      <c r="D1299">
        <f t="shared" si="180"/>
        <v>1297</v>
      </c>
      <c r="E1299" t="s">
        <v>408</v>
      </c>
      <c r="F1299" t="s">
        <v>10</v>
      </c>
      <c r="G1299" t="s">
        <v>30</v>
      </c>
      <c r="H1299" t="s">
        <v>11590</v>
      </c>
      <c r="I1299" t="s">
        <v>11664</v>
      </c>
      <c r="J1299">
        <f t="shared" si="181"/>
        <v>3</v>
      </c>
      <c r="K1299">
        <f t="shared" si="182"/>
        <v>6</v>
      </c>
      <c r="L1299" s="3">
        <f t="shared" si="183"/>
        <v>42650</v>
      </c>
      <c r="M1299" t="str">
        <f t="shared" si="184"/>
        <v>7:36:00</v>
      </c>
      <c r="N1299">
        <f t="shared" si="185"/>
        <v>456</v>
      </c>
      <c r="O1299">
        <f t="shared" si="186"/>
        <v>5</v>
      </c>
      <c r="P1299" t="str">
        <f t="shared" si="187"/>
        <v>Work</v>
      </c>
      <c r="Q1299" t="str">
        <f>VLOOKUP(N1299,IF(P1299="Work",Intervals!$A$4:$C$9,Intervals!$F$4:$H$9),3,1)</f>
        <v>Int_7-17</v>
      </c>
      <c r="R1299" t="str">
        <f t="shared" si="188"/>
        <v>1</v>
      </c>
      <c r="S1299">
        <f>VLOOKUP(N1299,IF(P1299="Work",Intervals!$A$4:$D$9,Intervals!$F$4:$I$9),4,1)</f>
        <v>3</v>
      </c>
    </row>
    <row r="1300" spans="1:19" x14ac:dyDescent="0.25">
      <c r="A1300" t="s">
        <v>139</v>
      </c>
      <c r="B1300" s="1" t="s">
        <v>2324</v>
      </c>
      <c r="C1300" t="s">
        <v>339</v>
      </c>
      <c r="D1300">
        <f t="shared" si="180"/>
        <v>1298</v>
      </c>
      <c r="E1300" t="s">
        <v>357</v>
      </c>
      <c r="F1300" t="s">
        <v>3</v>
      </c>
      <c r="G1300" t="s">
        <v>4</v>
      </c>
      <c r="H1300" t="s">
        <v>11597</v>
      </c>
      <c r="I1300" t="s">
        <v>11671</v>
      </c>
      <c r="J1300">
        <f t="shared" si="181"/>
        <v>3</v>
      </c>
      <c r="K1300">
        <f t="shared" si="182"/>
        <v>6</v>
      </c>
      <c r="L1300" s="3">
        <f t="shared" si="183"/>
        <v>42650</v>
      </c>
      <c r="M1300" t="str">
        <f t="shared" si="184"/>
        <v>7:37:00</v>
      </c>
      <c r="N1300">
        <f t="shared" si="185"/>
        <v>457.00000000000011</v>
      </c>
      <c r="O1300">
        <f t="shared" si="186"/>
        <v>5</v>
      </c>
      <c r="P1300" t="str">
        <f t="shared" si="187"/>
        <v>Work</v>
      </c>
      <c r="Q1300" t="str">
        <f>VLOOKUP(N1300,IF(P1300="Work",Intervals!$A$4:$C$9,Intervals!$F$4:$H$9),3,1)</f>
        <v>Int_7-17</v>
      </c>
      <c r="R1300" t="str">
        <f t="shared" si="188"/>
        <v>1</v>
      </c>
      <c r="S1300">
        <f>VLOOKUP(N1300,IF(P1300="Work",Intervals!$A$4:$D$9,Intervals!$F$4:$I$9),4,1)</f>
        <v>3</v>
      </c>
    </row>
    <row r="1301" spans="1:19" x14ac:dyDescent="0.25">
      <c r="A1301" t="s">
        <v>90</v>
      </c>
      <c r="B1301" s="1" t="s">
        <v>2325</v>
      </c>
      <c r="C1301" t="s">
        <v>339</v>
      </c>
      <c r="D1301">
        <f t="shared" si="180"/>
        <v>1299</v>
      </c>
      <c r="E1301" t="s">
        <v>346</v>
      </c>
      <c r="F1301" t="s">
        <v>10</v>
      </c>
      <c r="G1301" t="s">
        <v>4</v>
      </c>
      <c r="H1301" t="s">
        <v>11589</v>
      </c>
      <c r="I1301" s="4">
        <v>42509</v>
      </c>
      <c r="J1301">
        <f t="shared" si="181"/>
        <v>3</v>
      </c>
      <c r="K1301">
        <f t="shared" si="182"/>
        <v>6</v>
      </c>
      <c r="L1301" s="3">
        <f t="shared" si="183"/>
        <v>42650</v>
      </c>
      <c r="M1301" t="str">
        <f t="shared" si="184"/>
        <v>7:42:00</v>
      </c>
      <c r="N1301">
        <f t="shared" si="185"/>
        <v>461.99999999999994</v>
      </c>
      <c r="O1301">
        <f t="shared" si="186"/>
        <v>5</v>
      </c>
      <c r="P1301" t="str">
        <f t="shared" si="187"/>
        <v>Work</v>
      </c>
      <c r="Q1301" t="str">
        <f>VLOOKUP(N1301,IF(P1301="Work",Intervals!$A$4:$C$9,Intervals!$F$4:$H$9),3,1)</f>
        <v>Int_7-17</v>
      </c>
      <c r="R1301" t="str">
        <f t="shared" si="188"/>
        <v>1</v>
      </c>
      <c r="S1301">
        <f>VLOOKUP(N1301,IF(P1301="Work",Intervals!$A$4:$D$9,Intervals!$F$4:$I$9),4,1)</f>
        <v>3</v>
      </c>
    </row>
    <row r="1302" spans="1:19" x14ac:dyDescent="0.25">
      <c r="A1302" t="s">
        <v>95</v>
      </c>
      <c r="B1302" s="1" t="s">
        <v>2326</v>
      </c>
      <c r="C1302" t="s">
        <v>339</v>
      </c>
      <c r="D1302">
        <f t="shared" si="180"/>
        <v>1300</v>
      </c>
      <c r="E1302" t="s">
        <v>352</v>
      </c>
      <c r="F1302" t="s">
        <v>10</v>
      </c>
      <c r="G1302" t="s">
        <v>4</v>
      </c>
      <c r="H1302" t="s">
        <v>11594</v>
      </c>
      <c r="I1302" t="s">
        <v>11668</v>
      </c>
      <c r="J1302">
        <f t="shared" si="181"/>
        <v>3</v>
      </c>
      <c r="K1302">
        <f t="shared" si="182"/>
        <v>6</v>
      </c>
      <c r="L1302" s="3">
        <f t="shared" si="183"/>
        <v>42650</v>
      </c>
      <c r="M1302" t="str">
        <f t="shared" si="184"/>
        <v>7:48:00</v>
      </c>
      <c r="N1302">
        <f t="shared" si="185"/>
        <v>467.99999999999994</v>
      </c>
      <c r="O1302">
        <f t="shared" si="186"/>
        <v>5</v>
      </c>
      <c r="P1302" t="str">
        <f t="shared" si="187"/>
        <v>Work</v>
      </c>
      <c r="Q1302" t="str">
        <f>VLOOKUP(N1302,IF(P1302="Work",Intervals!$A$4:$C$9,Intervals!$F$4:$H$9),3,1)</f>
        <v>Int_7-17</v>
      </c>
      <c r="R1302" t="str">
        <f t="shared" si="188"/>
        <v>1</v>
      </c>
      <c r="S1302">
        <f>VLOOKUP(N1302,IF(P1302="Work",Intervals!$A$4:$D$9,Intervals!$F$4:$I$9),4,1)</f>
        <v>3</v>
      </c>
    </row>
    <row r="1303" spans="1:19" x14ac:dyDescent="0.25">
      <c r="A1303" t="s">
        <v>126</v>
      </c>
      <c r="B1303" s="1" t="s">
        <v>2326</v>
      </c>
      <c r="C1303" t="s">
        <v>339</v>
      </c>
      <c r="D1303">
        <f t="shared" si="180"/>
        <v>1301</v>
      </c>
      <c r="E1303" t="s">
        <v>387</v>
      </c>
      <c r="F1303" t="s">
        <v>3</v>
      </c>
      <c r="G1303" t="s">
        <v>4</v>
      </c>
      <c r="H1303" t="s">
        <v>11597</v>
      </c>
      <c r="I1303" t="s">
        <v>11671</v>
      </c>
      <c r="J1303">
        <f t="shared" si="181"/>
        <v>3</v>
      </c>
      <c r="K1303">
        <f t="shared" si="182"/>
        <v>6</v>
      </c>
      <c r="L1303" s="3">
        <f t="shared" si="183"/>
        <v>42650</v>
      </c>
      <c r="M1303" t="str">
        <f t="shared" si="184"/>
        <v>7:48:00</v>
      </c>
      <c r="N1303">
        <f t="shared" si="185"/>
        <v>467.99999999999994</v>
      </c>
      <c r="O1303">
        <f t="shared" si="186"/>
        <v>5</v>
      </c>
      <c r="P1303" t="str">
        <f t="shared" si="187"/>
        <v>Work</v>
      </c>
      <c r="Q1303" t="str">
        <f>VLOOKUP(N1303,IF(P1303="Work",Intervals!$A$4:$C$9,Intervals!$F$4:$H$9),3,1)</f>
        <v>Int_7-17</v>
      </c>
      <c r="R1303" t="str">
        <f t="shared" si="188"/>
        <v>1</v>
      </c>
      <c r="S1303">
        <f>VLOOKUP(N1303,IF(P1303="Work",Intervals!$A$4:$D$9,Intervals!$F$4:$I$9),4,1)</f>
        <v>3</v>
      </c>
    </row>
    <row r="1304" spans="1:19" x14ac:dyDescent="0.25">
      <c r="A1304" t="s">
        <v>147</v>
      </c>
      <c r="B1304" s="1" t="s">
        <v>2327</v>
      </c>
      <c r="C1304" t="s">
        <v>339</v>
      </c>
      <c r="D1304">
        <f t="shared" si="180"/>
        <v>1302</v>
      </c>
      <c r="E1304" t="s">
        <v>397</v>
      </c>
      <c r="F1304" t="s">
        <v>10</v>
      </c>
      <c r="G1304" t="s">
        <v>4</v>
      </c>
      <c r="H1304" t="s">
        <v>11596</v>
      </c>
      <c r="I1304" t="s">
        <v>11670</v>
      </c>
      <c r="J1304">
        <f t="shared" si="181"/>
        <v>3</v>
      </c>
      <c r="K1304">
        <f t="shared" si="182"/>
        <v>6</v>
      </c>
      <c r="L1304" s="3">
        <f t="shared" si="183"/>
        <v>42650</v>
      </c>
      <c r="M1304" t="str">
        <f t="shared" si="184"/>
        <v>7:59:00</v>
      </c>
      <c r="N1304">
        <f t="shared" si="185"/>
        <v>479.00000000000006</v>
      </c>
      <c r="O1304">
        <f t="shared" si="186"/>
        <v>5</v>
      </c>
      <c r="P1304" t="str">
        <f t="shared" si="187"/>
        <v>Work</v>
      </c>
      <c r="Q1304" t="str">
        <f>VLOOKUP(N1304,IF(P1304="Work",Intervals!$A$4:$C$9,Intervals!$F$4:$H$9),3,1)</f>
        <v>Int_7-17</v>
      </c>
      <c r="R1304" t="str">
        <f t="shared" si="188"/>
        <v>1</v>
      </c>
      <c r="S1304">
        <f>VLOOKUP(N1304,IF(P1304="Work",Intervals!$A$4:$D$9,Intervals!$F$4:$I$9),4,1)</f>
        <v>3</v>
      </c>
    </row>
    <row r="1305" spans="1:19" x14ac:dyDescent="0.25">
      <c r="A1305" t="s">
        <v>148</v>
      </c>
      <c r="B1305" s="1" t="s">
        <v>2328</v>
      </c>
      <c r="C1305" t="s">
        <v>339</v>
      </c>
      <c r="D1305">
        <f t="shared" si="180"/>
        <v>1303</v>
      </c>
      <c r="E1305" t="s">
        <v>384</v>
      </c>
      <c r="F1305" t="s">
        <v>10</v>
      </c>
      <c r="G1305" t="s">
        <v>4</v>
      </c>
      <c r="H1305" t="s">
        <v>11589</v>
      </c>
      <c r="I1305" s="4">
        <v>42509</v>
      </c>
      <c r="J1305">
        <f t="shared" si="181"/>
        <v>3</v>
      </c>
      <c r="K1305">
        <f t="shared" si="182"/>
        <v>6</v>
      </c>
      <c r="L1305" s="3">
        <f t="shared" si="183"/>
        <v>42650</v>
      </c>
      <c r="M1305" t="str">
        <f t="shared" si="184"/>
        <v>8:00:00</v>
      </c>
      <c r="N1305">
        <f t="shared" si="185"/>
        <v>479.99999999999989</v>
      </c>
      <c r="O1305">
        <f t="shared" si="186"/>
        <v>5</v>
      </c>
      <c r="P1305" t="str">
        <f t="shared" si="187"/>
        <v>Work</v>
      </c>
      <c r="Q1305" t="str">
        <f>VLOOKUP(N1305,IF(P1305="Work",Intervals!$A$4:$C$9,Intervals!$F$4:$H$9),3,1)</f>
        <v>Int_7-17</v>
      </c>
      <c r="R1305" t="str">
        <f t="shared" si="188"/>
        <v>1</v>
      </c>
      <c r="S1305">
        <f>VLOOKUP(N1305,IF(P1305="Work",Intervals!$A$4:$D$9,Intervals!$F$4:$I$9),4,1)</f>
        <v>3</v>
      </c>
    </row>
    <row r="1306" spans="1:19" x14ac:dyDescent="0.25">
      <c r="A1306" t="s">
        <v>162</v>
      </c>
      <c r="B1306" s="1" t="s">
        <v>2329</v>
      </c>
      <c r="C1306" t="s">
        <v>339</v>
      </c>
      <c r="D1306">
        <f t="shared" si="180"/>
        <v>1304</v>
      </c>
      <c r="E1306" t="s">
        <v>387</v>
      </c>
      <c r="F1306" t="s">
        <v>3</v>
      </c>
      <c r="G1306" t="s">
        <v>4</v>
      </c>
      <c r="H1306" t="s">
        <v>11597</v>
      </c>
      <c r="I1306" t="s">
        <v>11671</v>
      </c>
      <c r="J1306">
        <f t="shared" si="181"/>
        <v>3</v>
      </c>
      <c r="K1306">
        <f t="shared" si="182"/>
        <v>6</v>
      </c>
      <c r="L1306" s="3">
        <f t="shared" si="183"/>
        <v>42650</v>
      </c>
      <c r="M1306" t="str">
        <f t="shared" si="184"/>
        <v>8:04:00</v>
      </c>
      <c r="N1306">
        <f t="shared" si="185"/>
        <v>483.99999999999989</v>
      </c>
      <c r="O1306">
        <f t="shared" si="186"/>
        <v>5</v>
      </c>
      <c r="P1306" t="str">
        <f t="shared" si="187"/>
        <v>Work</v>
      </c>
      <c r="Q1306" t="str">
        <f>VLOOKUP(N1306,IF(P1306="Work",Intervals!$A$4:$C$9,Intervals!$F$4:$H$9),3,1)</f>
        <v>Int_7-17</v>
      </c>
      <c r="R1306" t="str">
        <f t="shared" si="188"/>
        <v>1</v>
      </c>
      <c r="S1306">
        <f>VLOOKUP(N1306,IF(P1306="Work",Intervals!$A$4:$D$9,Intervals!$F$4:$I$9),4,1)</f>
        <v>3</v>
      </c>
    </row>
    <row r="1307" spans="1:19" x14ac:dyDescent="0.25">
      <c r="A1307" t="s">
        <v>93</v>
      </c>
      <c r="B1307" s="1" t="s">
        <v>2330</v>
      </c>
      <c r="C1307" t="s">
        <v>339</v>
      </c>
      <c r="D1307">
        <f t="shared" si="180"/>
        <v>1305</v>
      </c>
      <c r="E1307" t="s">
        <v>350</v>
      </c>
      <c r="F1307" t="s">
        <v>10</v>
      </c>
      <c r="G1307" t="s">
        <v>30</v>
      </c>
      <c r="H1307" t="s">
        <v>11593</v>
      </c>
      <c r="I1307" t="s">
        <v>11667</v>
      </c>
      <c r="J1307">
        <f t="shared" si="181"/>
        <v>3</v>
      </c>
      <c r="K1307">
        <f t="shared" si="182"/>
        <v>6</v>
      </c>
      <c r="L1307" s="3">
        <f t="shared" si="183"/>
        <v>42650</v>
      </c>
      <c r="M1307" t="str">
        <f t="shared" si="184"/>
        <v>8:05:00</v>
      </c>
      <c r="N1307">
        <f t="shared" si="185"/>
        <v>485.00000000000006</v>
      </c>
      <c r="O1307">
        <f t="shared" si="186"/>
        <v>5</v>
      </c>
      <c r="P1307" t="str">
        <f t="shared" si="187"/>
        <v>Work</v>
      </c>
      <c r="Q1307" t="str">
        <f>VLOOKUP(N1307,IF(P1307="Work",Intervals!$A$4:$C$9,Intervals!$F$4:$H$9),3,1)</f>
        <v>Int_7-17</v>
      </c>
      <c r="R1307" t="str">
        <f t="shared" si="188"/>
        <v>1</v>
      </c>
      <c r="S1307">
        <f>VLOOKUP(N1307,IF(P1307="Work",Intervals!$A$4:$D$9,Intervals!$F$4:$I$9),4,1)</f>
        <v>3</v>
      </c>
    </row>
    <row r="1308" spans="1:19" x14ac:dyDescent="0.25">
      <c r="A1308" t="s">
        <v>93</v>
      </c>
      <c r="B1308" s="1" t="s">
        <v>2330</v>
      </c>
      <c r="C1308" t="s">
        <v>339</v>
      </c>
      <c r="D1308">
        <f t="shared" si="180"/>
        <v>1306</v>
      </c>
      <c r="E1308" t="s">
        <v>350</v>
      </c>
      <c r="F1308" t="s">
        <v>10</v>
      </c>
      <c r="G1308" t="s">
        <v>30</v>
      </c>
      <c r="H1308" t="s">
        <v>11593</v>
      </c>
      <c r="I1308" t="s">
        <v>11667</v>
      </c>
      <c r="J1308">
        <f t="shared" si="181"/>
        <v>3</v>
      </c>
      <c r="K1308">
        <f t="shared" si="182"/>
        <v>6</v>
      </c>
      <c r="L1308" s="3">
        <f t="shared" si="183"/>
        <v>42650</v>
      </c>
      <c r="M1308" t="str">
        <f t="shared" si="184"/>
        <v>8:05:00</v>
      </c>
      <c r="N1308">
        <f t="shared" si="185"/>
        <v>485.00000000000006</v>
      </c>
      <c r="O1308">
        <f t="shared" si="186"/>
        <v>5</v>
      </c>
      <c r="P1308" t="str">
        <f t="shared" si="187"/>
        <v>Work</v>
      </c>
      <c r="Q1308" t="str">
        <f>VLOOKUP(N1308,IF(P1308="Work",Intervals!$A$4:$C$9,Intervals!$F$4:$H$9),3,1)</f>
        <v>Int_7-17</v>
      </c>
      <c r="R1308" t="str">
        <f t="shared" si="188"/>
        <v>1</v>
      </c>
      <c r="S1308">
        <f>VLOOKUP(N1308,IF(P1308="Work",Intervals!$A$4:$D$9,Intervals!$F$4:$I$9),4,1)</f>
        <v>3</v>
      </c>
    </row>
    <row r="1309" spans="1:19" x14ac:dyDescent="0.25">
      <c r="A1309" t="s">
        <v>99</v>
      </c>
      <c r="B1309" s="1" t="s">
        <v>2331</v>
      </c>
      <c r="C1309" t="s">
        <v>339</v>
      </c>
      <c r="D1309">
        <f t="shared" si="180"/>
        <v>1307</v>
      </c>
      <c r="E1309" t="s">
        <v>357</v>
      </c>
      <c r="F1309" t="s">
        <v>3</v>
      </c>
      <c r="G1309" t="s">
        <v>4</v>
      </c>
      <c r="H1309" t="s">
        <v>11597</v>
      </c>
      <c r="I1309" t="s">
        <v>11671</v>
      </c>
      <c r="J1309">
        <f t="shared" si="181"/>
        <v>3</v>
      </c>
      <c r="K1309">
        <f t="shared" si="182"/>
        <v>6</v>
      </c>
      <c r="L1309" s="3">
        <f t="shared" si="183"/>
        <v>42650</v>
      </c>
      <c r="M1309" t="str">
        <f t="shared" si="184"/>
        <v>8:06:00</v>
      </c>
      <c r="N1309">
        <f t="shared" si="185"/>
        <v>485.99999999999989</v>
      </c>
      <c r="O1309">
        <f t="shared" si="186"/>
        <v>5</v>
      </c>
      <c r="P1309" t="str">
        <f t="shared" si="187"/>
        <v>Work</v>
      </c>
      <c r="Q1309" t="str">
        <f>VLOOKUP(N1309,IF(P1309="Work",Intervals!$A$4:$C$9,Intervals!$F$4:$H$9),3,1)</f>
        <v>Int_7-17</v>
      </c>
      <c r="R1309" t="str">
        <f t="shared" si="188"/>
        <v>1</v>
      </c>
      <c r="S1309">
        <f>VLOOKUP(N1309,IF(P1309="Work",Intervals!$A$4:$D$9,Intervals!$F$4:$I$9),4,1)</f>
        <v>3</v>
      </c>
    </row>
    <row r="1310" spans="1:19" x14ac:dyDescent="0.25">
      <c r="A1310" t="s">
        <v>125</v>
      </c>
      <c r="B1310" s="1" t="s">
        <v>2332</v>
      </c>
      <c r="C1310" t="s">
        <v>339</v>
      </c>
      <c r="D1310">
        <f t="shared" si="180"/>
        <v>1308</v>
      </c>
      <c r="E1310" t="s">
        <v>386</v>
      </c>
      <c r="F1310" t="s">
        <v>10</v>
      </c>
      <c r="G1310" t="s">
        <v>4</v>
      </c>
      <c r="H1310" t="s">
        <v>11603</v>
      </c>
      <c r="I1310" t="s">
        <v>11677</v>
      </c>
      <c r="J1310">
        <f t="shared" si="181"/>
        <v>3</v>
      </c>
      <c r="K1310">
        <f t="shared" si="182"/>
        <v>6</v>
      </c>
      <c r="L1310" s="3">
        <f t="shared" si="183"/>
        <v>42650</v>
      </c>
      <c r="M1310" t="str">
        <f t="shared" si="184"/>
        <v>8:11:00</v>
      </c>
      <c r="N1310">
        <f t="shared" si="185"/>
        <v>491</v>
      </c>
      <c r="O1310">
        <f t="shared" si="186"/>
        <v>5</v>
      </c>
      <c r="P1310" t="str">
        <f t="shared" si="187"/>
        <v>Work</v>
      </c>
      <c r="Q1310" t="str">
        <f>VLOOKUP(N1310,IF(P1310="Work",Intervals!$A$4:$C$9,Intervals!$F$4:$H$9),3,1)</f>
        <v>Int_7-17</v>
      </c>
      <c r="R1310" t="str">
        <f t="shared" si="188"/>
        <v>1</v>
      </c>
      <c r="S1310">
        <f>VLOOKUP(N1310,IF(P1310="Work",Intervals!$A$4:$D$9,Intervals!$F$4:$I$9),4,1)</f>
        <v>3</v>
      </c>
    </row>
    <row r="1311" spans="1:19" x14ac:dyDescent="0.25">
      <c r="A1311" t="s">
        <v>179</v>
      </c>
      <c r="B1311" s="1" t="s">
        <v>2333</v>
      </c>
      <c r="C1311" t="s">
        <v>339</v>
      </c>
      <c r="D1311">
        <f t="shared" si="180"/>
        <v>1309</v>
      </c>
      <c r="E1311" t="s">
        <v>418</v>
      </c>
      <c r="F1311" t="s">
        <v>3</v>
      </c>
      <c r="G1311" t="s">
        <v>4</v>
      </c>
      <c r="H1311" t="s">
        <v>11589</v>
      </c>
      <c r="I1311" s="4">
        <v>42509</v>
      </c>
      <c r="J1311">
        <f t="shared" si="181"/>
        <v>3</v>
      </c>
      <c r="K1311">
        <f t="shared" si="182"/>
        <v>6</v>
      </c>
      <c r="L1311" s="3">
        <f t="shared" si="183"/>
        <v>42650</v>
      </c>
      <c r="M1311" t="str">
        <f t="shared" si="184"/>
        <v>8:18:00</v>
      </c>
      <c r="N1311">
        <f t="shared" si="185"/>
        <v>498.00000000000017</v>
      </c>
      <c r="O1311">
        <f t="shared" si="186"/>
        <v>5</v>
      </c>
      <c r="P1311" t="str">
        <f t="shared" si="187"/>
        <v>Work</v>
      </c>
      <c r="Q1311" t="str">
        <f>VLOOKUP(N1311,IF(P1311="Work",Intervals!$A$4:$C$9,Intervals!$F$4:$H$9),3,1)</f>
        <v>Int_7-17</v>
      </c>
      <c r="R1311" t="str">
        <f t="shared" si="188"/>
        <v>1</v>
      </c>
      <c r="S1311">
        <f>VLOOKUP(N1311,IF(P1311="Work",Intervals!$A$4:$D$9,Intervals!$F$4:$I$9),4,1)</f>
        <v>3</v>
      </c>
    </row>
    <row r="1312" spans="1:19" x14ac:dyDescent="0.25">
      <c r="A1312" t="s">
        <v>83</v>
      </c>
      <c r="B1312" s="1" t="s">
        <v>2333</v>
      </c>
      <c r="C1312" t="s">
        <v>339</v>
      </c>
      <c r="D1312">
        <f t="shared" si="180"/>
        <v>1310</v>
      </c>
      <c r="E1312" t="s">
        <v>384</v>
      </c>
      <c r="F1312" t="s">
        <v>10</v>
      </c>
      <c r="G1312" t="s">
        <v>4</v>
      </c>
      <c r="H1312" t="s">
        <v>11589</v>
      </c>
      <c r="I1312" s="4">
        <v>42509</v>
      </c>
      <c r="J1312">
        <f t="shared" si="181"/>
        <v>3</v>
      </c>
      <c r="K1312">
        <f t="shared" si="182"/>
        <v>6</v>
      </c>
      <c r="L1312" s="3">
        <f t="shared" si="183"/>
        <v>42650</v>
      </c>
      <c r="M1312" t="str">
        <f t="shared" si="184"/>
        <v>8:18:00</v>
      </c>
      <c r="N1312">
        <f t="shared" si="185"/>
        <v>498.00000000000017</v>
      </c>
      <c r="O1312">
        <f t="shared" si="186"/>
        <v>5</v>
      </c>
      <c r="P1312" t="str">
        <f t="shared" si="187"/>
        <v>Work</v>
      </c>
      <c r="Q1312" t="str">
        <f>VLOOKUP(N1312,IF(P1312="Work",Intervals!$A$4:$C$9,Intervals!$F$4:$H$9),3,1)</f>
        <v>Int_7-17</v>
      </c>
      <c r="R1312" t="str">
        <f t="shared" si="188"/>
        <v>1</v>
      </c>
      <c r="S1312">
        <f>VLOOKUP(N1312,IF(P1312="Work",Intervals!$A$4:$D$9,Intervals!$F$4:$I$9),4,1)</f>
        <v>3</v>
      </c>
    </row>
    <row r="1313" spans="1:19" x14ac:dyDescent="0.25">
      <c r="A1313" t="s">
        <v>149</v>
      </c>
      <c r="B1313" s="1" t="s">
        <v>2334</v>
      </c>
      <c r="C1313" t="s">
        <v>339</v>
      </c>
      <c r="D1313">
        <f t="shared" si="180"/>
        <v>1311</v>
      </c>
      <c r="E1313" t="s">
        <v>524</v>
      </c>
      <c r="F1313" t="s">
        <v>10</v>
      </c>
      <c r="G1313" t="s">
        <v>4</v>
      </c>
      <c r="H1313" t="s">
        <v>11589</v>
      </c>
      <c r="I1313" s="4">
        <v>42509</v>
      </c>
      <c r="J1313">
        <f t="shared" si="181"/>
        <v>3</v>
      </c>
      <c r="K1313">
        <f t="shared" si="182"/>
        <v>6</v>
      </c>
      <c r="L1313" s="3">
        <f t="shared" si="183"/>
        <v>42650</v>
      </c>
      <c r="M1313" t="str">
        <f t="shared" si="184"/>
        <v>8:25:00</v>
      </c>
      <c r="N1313">
        <f t="shared" si="185"/>
        <v>504.99999999999994</v>
      </c>
      <c r="O1313">
        <f t="shared" si="186"/>
        <v>5</v>
      </c>
      <c r="P1313" t="str">
        <f t="shared" si="187"/>
        <v>Work</v>
      </c>
      <c r="Q1313" t="str">
        <f>VLOOKUP(N1313,IF(P1313="Work",Intervals!$A$4:$C$9,Intervals!$F$4:$H$9),3,1)</f>
        <v>Int_7-17</v>
      </c>
      <c r="R1313" t="str">
        <f t="shared" si="188"/>
        <v>1</v>
      </c>
      <c r="S1313">
        <f>VLOOKUP(N1313,IF(P1313="Work",Intervals!$A$4:$D$9,Intervals!$F$4:$I$9),4,1)</f>
        <v>3</v>
      </c>
    </row>
    <row r="1314" spans="1:19" x14ac:dyDescent="0.25">
      <c r="A1314" t="s">
        <v>127</v>
      </c>
      <c r="B1314" s="1" t="s">
        <v>2335</v>
      </c>
      <c r="C1314" t="s">
        <v>339</v>
      </c>
      <c r="D1314">
        <f t="shared" si="180"/>
        <v>1312</v>
      </c>
      <c r="E1314" t="s">
        <v>388</v>
      </c>
      <c r="F1314" t="s">
        <v>10</v>
      </c>
      <c r="G1314" t="s">
        <v>4</v>
      </c>
      <c r="H1314" t="s">
        <v>11604</v>
      </c>
      <c r="I1314" t="s">
        <v>11678</v>
      </c>
      <c r="J1314">
        <f t="shared" si="181"/>
        <v>3</v>
      </c>
      <c r="K1314">
        <f t="shared" si="182"/>
        <v>6</v>
      </c>
      <c r="L1314" s="3">
        <f t="shared" si="183"/>
        <v>42650</v>
      </c>
      <c r="M1314" t="str">
        <f t="shared" si="184"/>
        <v>8:26:00</v>
      </c>
      <c r="N1314">
        <f t="shared" si="185"/>
        <v>506.00000000000011</v>
      </c>
      <c r="O1314">
        <f t="shared" si="186"/>
        <v>5</v>
      </c>
      <c r="P1314" t="str">
        <f t="shared" si="187"/>
        <v>Work</v>
      </c>
      <c r="Q1314" t="str">
        <f>VLOOKUP(N1314,IF(P1314="Work",Intervals!$A$4:$C$9,Intervals!$F$4:$H$9),3,1)</f>
        <v>Int_7-17</v>
      </c>
      <c r="R1314" t="str">
        <f t="shared" si="188"/>
        <v>1</v>
      </c>
      <c r="S1314">
        <f>VLOOKUP(N1314,IF(P1314="Work",Intervals!$A$4:$D$9,Intervals!$F$4:$I$9),4,1)</f>
        <v>3</v>
      </c>
    </row>
    <row r="1315" spans="1:19" x14ac:dyDescent="0.25">
      <c r="A1315" t="s">
        <v>178</v>
      </c>
      <c r="B1315" s="1" t="s">
        <v>2336</v>
      </c>
      <c r="C1315" t="s">
        <v>339</v>
      </c>
      <c r="D1315">
        <f t="shared" si="180"/>
        <v>1313</v>
      </c>
      <c r="E1315" t="s">
        <v>417</v>
      </c>
      <c r="F1315" t="s">
        <v>11570</v>
      </c>
      <c r="G1315" t="s">
        <v>4</v>
      </c>
      <c r="H1315" t="s">
        <v>11612</v>
      </c>
      <c r="I1315" t="s">
        <v>11686</v>
      </c>
      <c r="J1315">
        <f t="shared" si="181"/>
        <v>3</v>
      </c>
      <c r="K1315">
        <f t="shared" si="182"/>
        <v>6</v>
      </c>
      <c r="L1315" s="3">
        <f t="shared" si="183"/>
        <v>42650</v>
      </c>
      <c r="M1315" t="str">
        <f t="shared" si="184"/>
        <v>8:29:00</v>
      </c>
      <c r="N1315">
        <f t="shared" si="185"/>
        <v>508.99999999999994</v>
      </c>
      <c r="O1315">
        <f t="shared" si="186"/>
        <v>5</v>
      </c>
      <c r="P1315" t="str">
        <f t="shared" si="187"/>
        <v>Work</v>
      </c>
      <c r="Q1315" t="str">
        <f>VLOOKUP(N1315,IF(P1315="Work",Intervals!$A$4:$C$9,Intervals!$F$4:$H$9),3,1)</f>
        <v>Int_7-17</v>
      </c>
      <c r="R1315" t="str">
        <f t="shared" si="188"/>
        <v>1</v>
      </c>
      <c r="S1315">
        <f>VLOOKUP(N1315,IF(P1315="Work",Intervals!$A$4:$D$9,Intervals!$F$4:$I$9),4,1)</f>
        <v>3</v>
      </c>
    </row>
    <row r="1316" spans="1:19" x14ac:dyDescent="0.25">
      <c r="A1316" t="s">
        <v>83</v>
      </c>
      <c r="B1316" s="1" t="s">
        <v>2337</v>
      </c>
      <c r="C1316" t="s">
        <v>339</v>
      </c>
      <c r="D1316">
        <f t="shared" si="180"/>
        <v>1314</v>
      </c>
      <c r="E1316" t="s">
        <v>384</v>
      </c>
      <c r="F1316" t="s">
        <v>10</v>
      </c>
      <c r="G1316" t="s">
        <v>4</v>
      </c>
      <c r="H1316" t="s">
        <v>11589</v>
      </c>
      <c r="I1316" s="4">
        <v>42509</v>
      </c>
      <c r="J1316">
        <f t="shared" si="181"/>
        <v>3</v>
      </c>
      <c r="K1316">
        <f t="shared" si="182"/>
        <v>6</v>
      </c>
      <c r="L1316" s="3">
        <f t="shared" si="183"/>
        <v>42650</v>
      </c>
      <c r="M1316" t="str">
        <f t="shared" si="184"/>
        <v>8:33:00</v>
      </c>
      <c r="N1316">
        <f t="shared" si="185"/>
        <v>512.99999999999989</v>
      </c>
      <c r="O1316">
        <f t="shared" si="186"/>
        <v>5</v>
      </c>
      <c r="P1316" t="str">
        <f t="shared" si="187"/>
        <v>Work</v>
      </c>
      <c r="Q1316" t="str">
        <f>VLOOKUP(N1316,IF(P1316="Work",Intervals!$A$4:$C$9,Intervals!$F$4:$H$9),3,1)</f>
        <v>Int_7-17</v>
      </c>
      <c r="R1316" t="str">
        <f t="shared" si="188"/>
        <v>1</v>
      </c>
      <c r="S1316">
        <f>VLOOKUP(N1316,IF(P1316="Work",Intervals!$A$4:$D$9,Intervals!$F$4:$I$9),4,1)</f>
        <v>3</v>
      </c>
    </row>
    <row r="1317" spans="1:19" x14ac:dyDescent="0.25">
      <c r="A1317" t="s">
        <v>130</v>
      </c>
      <c r="B1317" s="1" t="s">
        <v>2338</v>
      </c>
      <c r="C1317" t="s">
        <v>339</v>
      </c>
      <c r="D1317">
        <f t="shared" si="180"/>
        <v>1315</v>
      </c>
      <c r="E1317" t="s">
        <v>384</v>
      </c>
      <c r="F1317" t="s">
        <v>10</v>
      </c>
      <c r="G1317" t="s">
        <v>4</v>
      </c>
      <c r="H1317" t="s">
        <v>11589</v>
      </c>
      <c r="I1317" s="4">
        <v>42509</v>
      </c>
      <c r="J1317">
        <f t="shared" si="181"/>
        <v>3</v>
      </c>
      <c r="K1317">
        <f t="shared" si="182"/>
        <v>6</v>
      </c>
      <c r="L1317" s="3">
        <f t="shared" si="183"/>
        <v>42650</v>
      </c>
      <c r="M1317" t="str">
        <f t="shared" si="184"/>
        <v>8:36:00</v>
      </c>
      <c r="N1317">
        <f t="shared" si="185"/>
        <v>516.00000000000011</v>
      </c>
      <c r="O1317">
        <f t="shared" si="186"/>
        <v>5</v>
      </c>
      <c r="P1317" t="str">
        <f t="shared" si="187"/>
        <v>Work</v>
      </c>
      <c r="Q1317" t="str">
        <f>VLOOKUP(N1317,IF(P1317="Work",Intervals!$A$4:$C$9,Intervals!$F$4:$H$9),3,1)</f>
        <v>Int_7-17</v>
      </c>
      <c r="R1317" t="str">
        <f t="shared" si="188"/>
        <v>1</v>
      </c>
      <c r="S1317">
        <f>VLOOKUP(N1317,IF(P1317="Work",Intervals!$A$4:$D$9,Intervals!$F$4:$I$9),4,1)</f>
        <v>3</v>
      </c>
    </row>
    <row r="1318" spans="1:19" x14ac:dyDescent="0.25">
      <c r="A1318" t="s">
        <v>130</v>
      </c>
      <c r="B1318" s="1" t="s">
        <v>2339</v>
      </c>
      <c r="C1318" t="s">
        <v>339</v>
      </c>
      <c r="D1318">
        <f t="shared" si="180"/>
        <v>1316</v>
      </c>
      <c r="E1318" t="s">
        <v>384</v>
      </c>
      <c r="F1318" t="s">
        <v>10</v>
      </c>
      <c r="G1318" t="s">
        <v>4</v>
      </c>
      <c r="H1318" t="s">
        <v>11589</v>
      </c>
      <c r="I1318" s="4">
        <v>42509</v>
      </c>
      <c r="J1318">
        <f t="shared" si="181"/>
        <v>3</v>
      </c>
      <c r="K1318">
        <f t="shared" si="182"/>
        <v>6</v>
      </c>
      <c r="L1318" s="3">
        <f t="shared" si="183"/>
        <v>42650</v>
      </c>
      <c r="M1318" t="str">
        <f t="shared" si="184"/>
        <v>8:37:00</v>
      </c>
      <c r="N1318">
        <f t="shared" si="185"/>
        <v>516.99999999999989</v>
      </c>
      <c r="O1318">
        <f t="shared" si="186"/>
        <v>5</v>
      </c>
      <c r="P1318" t="str">
        <f t="shared" si="187"/>
        <v>Work</v>
      </c>
      <c r="Q1318" t="str">
        <f>VLOOKUP(N1318,IF(P1318="Work",Intervals!$A$4:$C$9,Intervals!$F$4:$H$9),3,1)</f>
        <v>Int_7-17</v>
      </c>
      <c r="R1318" t="str">
        <f t="shared" si="188"/>
        <v>1</v>
      </c>
      <c r="S1318">
        <f>VLOOKUP(N1318,IF(P1318="Work",Intervals!$A$4:$D$9,Intervals!$F$4:$I$9),4,1)</f>
        <v>3</v>
      </c>
    </row>
    <row r="1319" spans="1:19" x14ac:dyDescent="0.25">
      <c r="A1319" t="s">
        <v>241</v>
      </c>
      <c r="B1319" s="1" t="s">
        <v>2340</v>
      </c>
      <c r="C1319" t="s">
        <v>339</v>
      </c>
      <c r="D1319">
        <f t="shared" si="180"/>
        <v>1317</v>
      </c>
      <c r="E1319" t="s">
        <v>426</v>
      </c>
      <c r="F1319" t="s">
        <v>11571</v>
      </c>
      <c r="G1319" t="s">
        <v>4</v>
      </c>
      <c r="H1319" t="s">
        <v>11589</v>
      </c>
      <c r="I1319" s="4">
        <v>42509</v>
      </c>
      <c r="J1319">
        <f t="shared" si="181"/>
        <v>3</v>
      </c>
      <c r="K1319">
        <f t="shared" si="182"/>
        <v>6</v>
      </c>
      <c r="L1319" s="3">
        <f t="shared" si="183"/>
        <v>42650</v>
      </c>
      <c r="M1319" t="str">
        <f t="shared" si="184"/>
        <v>8:38:00</v>
      </c>
      <c r="N1319">
        <f t="shared" si="185"/>
        <v>518.00000000000011</v>
      </c>
      <c r="O1319">
        <f t="shared" si="186"/>
        <v>5</v>
      </c>
      <c r="P1319" t="str">
        <f t="shared" si="187"/>
        <v>Work</v>
      </c>
      <c r="Q1319" t="str">
        <f>VLOOKUP(N1319,IF(P1319="Work",Intervals!$A$4:$C$9,Intervals!$F$4:$H$9),3,1)</f>
        <v>Int_7-17</v>
      </c>
      <c r="R1319" t="str">
        <f t="shared" si="188"/>
        <v>1</v>
      </c>
      <c r="S1319">
        <f>VLOOKUP(N1319,IF(P1319="Work",Intervals!$A$4:$D$9,Intervals!$F$4:$I$9),4,1)</f>
        <v>3</v>
      </c>
    </row>
    <row r="1320" spans="1:19" x14ac:dyDescent="0.25">
      <c r="A1320" t="s">
        <v>169</v>
      </c>
      <c r="B1320" s="1" t="s">
        <v>2341</v>
      </c>
      <c r="C1320" t="s">
        <v>339</v>
      </c>
      <c r="D1320">
        <f t="shared" si="180"/>
        <v>1318</v>
      </c>
      <c r="E1320" t="s">
        <v>408</v>
      </c>
      <c r="F1320" t="s">
        <v>10</v>
      </c>
      <c r="G1320" t="s">
        <v>30</v>
      </c>
      <c r="H1320" t="s">
        <v>11590</v>
      </c>
      <c r="I1320" t="s">
        <v>11664</v>
      </c>
      <c r="J1320">
        <f t="shared" si="181"/>
        <v>3</v>
      </c>
      <c r="K1320">
        <f t="shared" si="182"/>
        <v>6</v>
      </c>
      <c r="L1320" s="3">
        <f t="shared" si="183"/>
        <v>42650</v>
      </c>
      <c r="M1320" t="str">
        <f t="shared" si="184"/>
        <v>8:40:00</v>
      </c>
      <c r="N1320">
        <f t="shared" si="185"/>
        <v>520.00000000000011</v>
      </c>
      <c r="O1320">
        <f t="shared" si="186"/>
        <v>5</v>
      </c>
      <c r="P1320" t="str">
        <f t="shared" si="187"/>
        <v>Work</v>
      </c>
      <c r="Q1320" t="str">
        <f>VLOOKUP(N1320,IF(P1320="Work",Intervals!$A$4:$C$9,Intervals!$F$4:$H$9),3,1)</f>
        <v>Int_7-17</v>
      </c>
      <c r="R1320" t="str">
        <f t="shared" si="188"/>
        <v>1</v>
      </c>
      <c r="S1320">
        <f>VLOOKUP(N1320,IF(P1320="Work",Intervals!$A$4:$D$9,Intervals!$F$4:$I$9),4,1)</f>
        <v>3</v>
      </c>
    </row>
    <row r="1321" spans="1:19" x14ac:dyDescent="0.25">
      <c r="A1321" t="s">
        <v>195</v>
      </c>
      <c r="B1321" s="1" t="s">
        <v>2342</v>
      </c>
      <c r="C1321" t="s">
        <v>339</v>
      </c>
      <c r="D1321">
        <f t="shared" si="180"/>
        <v>1319</v>
      </c>
      <c r="E1321" t="s">
        <v>396</v>
      </c>
      <c r="F1321" t="s">
        <v>11569</v>
      </c>
      <c r="G1321" t="s">
        <v>4</v>
      </c>
      <c r="H1321" t="s">
        <v>11589</v>
      </c>
      <c r="I1321" s="4">
        <v>42509</v>
      </c>
      <c r="J1321">
        <f t="shared" si="181"/>
        <v>3</v>
      </c>
      <c r="K1321">
        <f t="shared" si="182"/>
        <v>6</v>
      </c>
      <c r="L1321" s="3">
        <f t="shared" si="183"/>
        <v>42650</v>
      </c>
      <c r="M1321" t="str">
        <f t="shared" si="184"/>
        <v>8:45:00</v>
      </c>
      <c r="N1321">
        <f t="shared" si="185"/>
        <v>524.99999999999989</v>
      </c>
      <c r="O1321">
        <f t="shared" si="186"/>
        <v>5</v>
      </c>
      <c r="P1321" t="str">
        <f t="shared" si="187"/>
        <v>Work</v>
      </c>
      <c r="Q1321" t="str">
        <f>VLOOKUP(N1321,IF(P1321="Work",Intervals!$A$4:$C$9,Intervals!$F$4:$H$9),3,1)</f>
        <v>Int_7-17</v>
      </c>
      <c r="R1321" t="str">
        <f t="shared" si="188"/>
        <v>1</v>
      </c>
      <c r="S1321">
        <f>VLOOKUP(N1321,IF(P1321="Work",Intervals!$A$4:$D$9,Intervals!$F$4:$I$9),4,1)</f>
        <v>3</v>
      </c>
    </row>
    <row r="1322" spans="1:19" x14ac:dyDescent="0.25">
      <c r="A1322" t="s">
        <v>131</v>
      </c>
      <c r="B1322" s="1" t="s">
        <v>2343</v>
      </c>
      <c r="C1322" t="s">
        <v>339</v>
      </c>
      <c r="D1322">
        <f t="shared" si="180"/>
        <v>1320</v>
      </c>
      <c r="E1322" t="s">
        <v>386</v>
      </c>
      <c r="F1322" t="s">
        <v>10</v>
      </c>
      <c r="G1322" t="s">
        <v>4</v>
      </c>
      <c r="H1322" t="s">
        <v>11603</v>
      </c>
      <c r="I1322" t="s">
        <v>11677</v>
      </c>
      <c r="J1322">
        <f t="shared" si="181"/>
        <v>3</v>
      </c>
      <c r="K1322">
        <f t="shared" si="182"/>
        <v>6</v>
      </c>
      <c r="L1322" s="3">
        <f t="shared" si="183"/>
        <v>42650</v>
      </c>
      <c r="M1322" t="str">
        <f t="shared" si="184"/>
        <v>8:46:00</v>
      </c>
      <c r="N1322">
        <f t="shared" si="185"/>
        <v>526</v>
      </c>
      <c r="O1322">
        <f t="shared" si="186"/>
        <v>5</v>
      </c>
      <c r="P1322" t="str">
        <f t="shared" si="187"/>
        <v>Work</v>
      </c>
      <c r="Q1322" t="str">
        <f>VLOOKUP(N1322,IF(P1322="Work",Intervals!$A$4:$C$9,Intervals!$F$4:$H$9),3,1)</f>
        <v>Int_7-17</v>
      </c>
      <c r="R1322" t="str">
        <f t="shared" si="188"/>
        <v>1</v>
      </c>
      <c r="S1322">
        <f>VLOOKUP(N1322,IF(P1322="Work",Intervals!$A$4:$D$9,Intervals!$F$4:$I$9),4,1)</f>
        <v>3</v>
      </c>
    </row>
    <row r="1323" spans="1:19" x14ac:dyDescent="0.25">
      <c r="A1323" t="s">
        <v>183</v>
      </c>
      <c r="B1323" s="1" t="s">
        <v>2344</v>
      </c>
      <c r="C1323" t="s">
        <v>339</v>
      </c>
      <c r="D1323">
        <f t="shared" si="180"/>
        <v>1321</v>
      </c>
      <c r="E1323" t="s">
        <v>396</v>
      </c>
      <c r="F1323" t="s">
        <v>11569</v>
      </c>
      <c r="G1323" t="s">
        <v>4</v>
      </c>
      <c r="H1323" t="s">
        <v>11589</v>
      </c>
      <c r="I1323" s="4">
        <v>42509</v>
      </c>
      <c r="J1323">
        <f t="shared" si="181"/>
        <v>3</v>
      </c>
      <c r="K1323">
        <f t="shared" si="182"/>
        <v>6</v>
      </c>
      <c r="L1323" s="3">
        <f t="shared" si="183"/>
        <v>42650</v>
      </c>
      <c r="M1323" t="str">
        <f t="shared" si="184"/>
        <v>8:52:00</v>
      </c>
      <c r="N1323">
        <f t="shared" si="185"/>
        <v>532</v>
      </c>
      <c r="O1323">
        <f t="shared" si="186"/>
        <v>5</v>
      </c>
      <c r="P1323" t="str">
        <f t="shared" si="187"/>
        <v>Work</v>
      </c>
      <c r="Q1323" t="str">
        <f>VLOOKUP(N1323,IF(P1323="Work",Intervals!$A$4:$C$9,Intervals!$F$4:$H$9),3,1)</f>
        <v>Int_7-17</v>
      </c>
      <c r="R1323" t="str">
        <f t="shared" si="188"/>
        <v>1</v>
      </c>
      <c r="S1323">
        <f>VLOOKUP(N1323,IF(P1323="Work",Intervals!$A$4:$D$9,Intervals!$F$4:$I$9),4,1)</f>
        <v>3</v>
      </c>
    </row>
    <row r="1324" spans="1:19" x14ac:dyDescent="0.25">
      <c r="A1324" t="s">
        <v>180</v>
      </c>
      <c r="B1324" s="1" t="s">
        <v>2345</v>
      </c>
      <c r="C1324" t="s">
        <v>339</v>
      </c>
      <c r="D1324">
        <f t="shared" si="180"/>
        <v>1322</v>
      </c>
      <c r="E1324" t="s">
        <v>384</v>
      </c>
      <c r="F1324" t="s">
        <v>10</v>
      </c>
      <c r="G1324" t="s">
        <v>4</v>
      </c>
      <c r="H1324" t="s">
        <v>11589</v>
      </c>
      <c r="I1324" s="4">
        <v>42509</v>
      </c>
      <c r="J1324">
        <f t="shared" si="181"/>
        <v>3</v>
      </c>
      <c r="K1324">
        <f t="shared" si="182"/>
        <v>6</v>
      </c>
      <c r="L1324" s="3">
        <f t="shared" si="183"/>
        <v>42650</v>
      </c>
      <c r="M1324" t="str">
        <f t="shared" si="184"/>
        <v>8:53:00</v>
      </c>
      <c r="N1324">
        <f t="shared" si="185"/>
        <v>532.99999999999989</v>
      </c>
      <c r="O1324">
        <f t="shared" si="186"/>
        <v>5</v>
      </c>
      <c r="P1324" t="str">
        <f t="shared" si="187"/>
        <v>Work</v>
      </c>
      <c r="Q1324" t="str">
        <f>VLOOKUP(N1324,IF(P1324="Work",Intervals!$A$4:$C$9,Intervals!$F$4:$H$9),3,1)</f>
        <v>Int_7-17</v>
      </c>
      <c r="R1324" t="str">
        <f t="shared" si="188"/>
        <v>1</v>
      </c>
      <c r="S1324">
        <f>VLOOKUP(N1324,IF(P1324="Work",Intervals!$A$4:$D$9,Intervals!$F$4:$I$9),4,1)</f>
        <v>3</v>
      </c>
    </row>
    <row r="1325" spans="1:19" x14ac:dyDescent="0.25">
      <c r="A1325" t="s">
        <v>174</v>
      </c>
      <c r="B1325" s="1" t="s">
        <v>2346</v>
      </c>
      <c r="C1325" t="s">
        <v>339</v>
      </c>
      <c r="D1325">
        <f t="shared" si="180"/>
        <v>1323</v>
      </c>
      <c r="E1325" t="s">
        <v>413</v>
      </c>
      <c r="F1325" t="s">
        <v>10</v>
      </c>
      <c r="G1325" t="s">
        <v>4</v>
      </c>
      <c r="H1325" t="s">
        <v>11589</v>
      </c>
      <c r="I1325" s="4">
        <v>42509</v>
      </c>
      <c r="J1325">
        <f t="shared" si="181"/>
        <v>3</v>
      </c>
      <c r="K1325">
        <f t="shared" si="182"/>
        <v>6</v>
      </c>
      <c r="L1325" s="3">
        <f t="shared" si="183"/>
        <v>42650</v>
      </c>
      <c r="M1325" t="str">
        <f t="shared" si="184"/>
        <v>8:54:00</v>
      </c>
      <c r="N1325">
        <f t="shared" si="185"/>
        <v>534</v>
      </c>
      <c r="O1325">
        <f t="shared" si="186"/>
        <v>5</v>
      </c>
      <c r="P1325" t="str">
        <f t="shared" si="187"/>
        <v>Work</v>
      </c>
      <c r="Q1325" t="str">
        <f>VLOOKUP(N1325,IF(P1325="Work",Intervals!$A$4:$C$9,Intervals!$F$4:$H$9),3,1)</f>
        <v>Int_7-17</v>
      </c>
      <c r="R1325" t="str">
        <f t="shared" si="188"/>
        <v>1</v>
      </c>
      <c r="S1325">
        <f>VLOOKUP(N1325,IF(P1325="Work",Intervals!$A$4:$D$9,Intervals!$F$4:$I$9),4,1)</f>
        <v>3</v>
      </c>
    </row>
    <row r="1326" spans="1:19" x14ac:dyDescent="0.25">
      <c r="A1326" t="s">
        <v>136</v>
      </c>
      <c r="B1326" s="1" t="s">
        <v>2347</v>
      </c>
      <c r="C1326" t="s">
        <v>339</v>
      </c>
      <c r="D1326">
        <f t="shared" si="180"/>
        <v>1324</v>
      </c>
      <c r="E1326" t="s">
        <v>393</v>
      </c>
      <c r="F1326" t="s">
        <v>10</v>
      </c>
      <c r="G1326" t="s">
        <v>4</v>
      </c>
      <c r="H1326" t="s">
        <v>11589</v>
      </c>
      <c r="I1326" s="4">
        <v>42509</v>
      </c>
      <c r="J1326">
        <f t="shared" si="181"/>
        <v>3</v>
      </c>
      <c r="K1326">
        <f t="shared" si="182"/>
        <v>6</v>
      </c>
      <c r="L1326" s="3">
        <f t="shared" si="183"/>
        <v>42650</v>
      </c>
      <c r="M1326" t="str">
        <f t="shared" si="184"/>
        <v>8:57:00</v>
      </c>
      <c r="N1326">
        <f t="shared" si="185"/>
        <v>536.99999999999989</v>
      </c>
      <c r="O1326">
        <f t="shared" si="186"/>
        <v>5</v>
      </c>
      <c r="P1326" t="str">
        <f t="shared" si="187"/>
        <v>Work</v>
      </c>
      <c r="Q1326" t="str">
        <f>VLOOKUP(N1326,IF(P1326="Work",Intervals!$A$4:$C$9,Intervals!$F$4:$H$9),3,1)</f>
        <v>Int_7-17</v>
      </c>
      <c r="R1326" t="str">
        <f t="shared" si="188"/>
        <v>1</v>
      </c>
      <c r="S1326">
        <f>VLOOKUP(N1326,IF(P1326="Work",Intervals!$A$4:$D$9,Intervals!$F$4:$I$9),4,1)</f>
        <v>3</v>
      </c>
    </row>
    <row r="1327" spans="1:19" x14ac:dyDescent="0.25">
      <c r="A1327" t="s">
        <v>258</v>
      </c>
      <c r="B1327" s="1" t="s">
        <v>2348</v>
      </c>
      <c r="C1327" t="s">
        <v>339</v>
      </c>
      <c r="D1327">
        <f t="shared" si="180"/>
        <v>1325</v>
      </c>
      <c r="E1327" t="s">
        <v>426</v>
      </c>
      <c r="F1327" t="s">
        <v>11571</v>
      </c>
      <c r="G1327" t="s">
        <v>4</v>
      </c>
      <c r="H1327" t="s">
        <v>11589</v>
      </c>
      <c r="I1327" s="4">
        <v>42509</v>
      </c>
      <c r="J1327">
        <f t="shared" si="181"/>
        <v>3</v>
      </c>
      <c r="K1327">
        <f t="shared" si="182"/>
        <v>6</v>
      </c>
      <c r="L1327" s="3">
        <f t="shared" si="183"/>
        <v>42650</v>
      </c>
      <c r="M1327" t="str">
        <f t="shared" si="184"/>
        <v>9:05:00</v>
      </c>
      <c r="N1327">
        <f t="shared" si="185"/>
        <v>545.00000000000011</v>
      </c>
      <c r="O1327">
        <f t="shared" si="186"/>
        <v>5</v>
      </c>
      <c r="P1327" t="str">
        <f t="shared" si="187"/>
        <v>Work</v>
      </c>
      <c r="Q1327" t="str">
        <f>VLOOKUP(N1327,IF(P1327="Work",Intervals!$A$4:$C$9,Intervals!$F$4:$H$9),3,1)</f>
        <v>Int_7-17</v>
      </c>
      <c r="R1327" t="str">
        <f t="shared" si="188"/>
        <v>1</v>
      </c>
      <c r="S1327">
        <f>VLOOKUP(N1327,IF(P1327="Work",Intervals!$A$4:$D$9,Intervals!$F$4:$I$9),4,1)</f>
        <v>3</v>
      </c>
    </row>
    <row r="1328" spans="1:19" x14ac:dyDescent="0.25">
      <c r="A1328" t="s">
        <v>82</v>
      </c>
      <c r="B1328" s="1" t="s">
        <v>2349</v>
      </c>
      <c r="C1328" t="s">
        <v>339</v>
      </c>
      <c r="D1328">
        <f t="shared" si="180"/>
        <v>1326</v>
      </c>
      <c r="E1328" t="s">
        <v>341</v>
      </c>
      <c r="F1328" t="s">
        <v>11561</v>
      </c>
      <c r="G1328" t="s">
        <v>30</v>
      </c>
      <c r="H1328" t="s">
        <v>11590</v>
      </c>
      <c r="I1328" t="s">
        <v>11664</v>
      </c>
      <c r="J1328">
        <f t="shared" si="181"/>
        <v>3</v>
      </c>
      <c r="K1328">
        <f t="shared" si="182"/>
        <v>6</v>
      </c>
      <c r="L1328" s="3">
        <f t="shared" si="183"/>
        <v>42650</v>
      </c>
      <c r="M1328" t="str">
        <f t="shared" si="184"/>
        <v>9:11:00</v>
      </c>
      <c r="N1328">
        <f t="shared" si="185"/>
        <v>551.00000000000011</v>
      </c>
      <c r="O1328">
        <f t="shared" si="186"/>
        <v>5</v>
      </c>
      <c r="P1328" t="str">
        <f t="shared" si="187"/>
        <v>Work</v>
      </c>
      <c r="Q1328" t="str">
        <f>VLOOKUP(N1328,IF(P1328="Work",Intervals!$A$4:$C$9,Intervals!$F$4:$H$9),3,1)</f>
        <v>Int_7-17</v>
      </c>
      <c r="R1328" t="str">
        <f t="shared" si="188"/>
        <v>1</v>
      </c>
      <c r="S1328">
        <f>VLOOKUP(N1328,IF(P1328="Work",Intervals!$A$4:$D$9,Intervals!$F$4:$I$9),4,1)</f>
        <v>3</v>
      </c>
    </row>
    <row r="1329" spans="1:19" x14ac:dyDescent="0.25">
      <c r="A1329" t="s">
        <v>177</v>
      </c>
      <c r="B1329" s="1" t="s">
        <v>2350</v>
      </c>
      <c r="C1329" t="s">
        <v>339</v>
      </c>
      <c r="D1329">
        <f t="shared" si="180"/>
        <v>1327</v>
      </c>
      <c r="E1329" t="s">
        <v>416</v>
      </c>
      <c r="F1329" t="s">
        <v>10</v>
      </c>
      <c r="G1329" t="s">
        <v>4</v>
      </c>
      <c r="H1329" t="s">
        <v>11589</v>
      </c>
      <c r="I1329" s="4">
        <v>42509</v>
      </c>
      <c r="J1329">
        <f t="shared" si="181"/>
        <v>3</v>
      </c>
      <c r="K1329">
        <f t="shared" si="182"/>
        <v>6</v>
      </c>
      <c r="L1329" s="3">
        <f t="shared" si="183"/>
        <v>42650</v>
      </c>
      <c r="M1329" t="str">
        <f t="shared" si="184"/>
        <v>9:12:00</v>
      </c>
      <c r="N1329">
        <f t="shared" si="185"/>
        <v>552</v>
      </c>
      <c r="O1329">
        <f t="shared" si="186"/>
        <v>5</v>
      </c>
      <c r="P1329" t="str">
        <f t="shared" si="187"/>
        <v>Work</v>
      </c>
      <c r="Q1329" t="str">
        <f>VLOOKUP(N1329,IF(P1329="Work",Intervals!$A$4:$C$9,Intervals!$F$4:$H$9),3,1)</f>
        <v>Int_7-17</v>
      </c>
      <c r="R1329" t="str">
        <f t="shared" si="188"/>
        <v>1</v>
      </c>
      <c r="S1329">
        <f>VLOOKUP(N1329,IF(P1329="Work",Intervals!$A$4:$D$9,Intervals!$F$4:$I$9),4,1)</f>
        <v>3</v>
      </c>
    </row>
    <row r="1330" spans="1:19" x14ac:dyDescent="0.25">
      <c r="A1330" t="s">
        <v>199</v>
      </c>
      <c r="B1330" s="1" t="s">
        <v>2351</v>
      </c>
      <c r="C1330" t="s">
        <v>339</v>
      </c>
      <c r="D1330">
        <f t="shared" si="180"/>
        <v>1328</v>
      </c>
      <c r="E1330" t="s">
        <v>392</v>
      </c>
      <c r="F1330" t="s">
        <v>11568</v>
      </c>
      <c r="G1330" t="s">
        <v>4</v>
      </c>
      <c r="H1330" t="s">
        <v>11589</v>
      </c>
      <c r="I1330" s="4">
        <v>42509</v>
      </c>
      <c r="J1330">
        <f t="shared" si="181"/>
        <v>3</v>
      </c>
      <c r="K1330">
        <f t="shared" si="182"/>
        <v>6</v>
      </c>
      <c r="L1330" s="3">
        <f t="shared" si="183"/>
        <v>42650</v>
      </c>
      <c r="M1330" t="str">
        <f t="shared" si="184"/>
        <v>9:13:00</v>
      </c>
      <c r="N1330">
        <f t="shared" si="185"/>
        <v>553.00000000000011</v>
      </c>
      <c r="O1330">
        <f t="shared" si="186"/>
        <v>5</v>
      </c>
      <c r="P1330" t="str">
        <f t="shared" si="187"/>
        <v>Work</v>
      </c>
      <c r="Q1330" t="str">
        <f>VLOOKUP(N1330,IF(P1330="Work",Intervals!$A$4:$C$9,Intervals!$F$4:$H$9),3,1)</f>
        <v>Int_7-17</v>
      </c>
      <c r="R1330" t="str">
        <f t="shared" si="188"/>
        <v>1</v>
      </c>
      <c r="S1330">
        <f>VLOOKUP(N1330,IF(P1330="Work",Intervals!$A$4:$D$9,Intervals!$F$4:$I$9),4,1)</f>
        <v>3</v>
      </c>
    </row>
    <row r="1331" spans="1:19" x14ac:dyDescent="0.25">
      <c r="A1331" t="s">
        <v>133</v>
      </c>
      <c r="B1331" s="1" t="s">
        <v>2352</v>
      </c>
      <c r="C1331" t="s">
        <v>339</v>
      </c>
      <c r="D1331">
        <f t="shared" si="180"/>
        <v>1329</v>
      </c>
      <c r="E1331" t="s">
        <v>432</v>
      </c>
      <c r="F1331" t="s">
        <v>11561</v>
      </c>
      <c r="G1331" t="s">
        <v>4</v>
      </c>
      <c r="H1331" t="s">
        <v>11596</v>
      </c>
      <c r="I1331" t="s">
        <v>11670</v>
      </c>
      <c r="J1331">
        <f t="shared" si="181"/>
        <v>3</v>
      </c>
      <c r="K1331">
        <f t="shared" si="182"/>
        <v>6</v>
      </c>
      <c r="L1331" s="3">
        <f t="shared" si="183"/>
        <v>42650</v>
      </c>
      <c r="M1331" t="str">
        <f t="shared" si="184"/>
        <v>9:14:00</v>
      </c>
      <c r="N1331">
        <f t="shared" si="185"/>
        <v>554</v>
      </c>
      <c r="O1331">
        <f t="shared" si="186"/>
        <v>5</v>
      </c>
      <c r="P1331" t="str">
        <f t="shared" si="187"/>
        <v>Work</v>
      </c>
      <c r="Q1331" t="str">
        <f>VLOOKUP(N1331,IF(P1331="Work",Intervals!$A$4:$C$9,Intervals!$F$4:$H$9),3,1)</f>
        <v>Int_7-17</v>
      </c>
      <c r="R1331" t="str">
        <f t="shared" si="188"/>
        <v>1</v>
      </c>
      <c r="S1331">
        <f>VLOOKUP(N1331,IF(P1331="Work",Intervals!$A$4:$D$9,Intervals!$F$4:$I$9),4,1)</f>
        <v>3</v>
      </c>
    </row>
    <row r="1332" spans="1:19" x14ac:dyDescent="0.25">
      <c r="A1332" t="s">
        <v>85</v>
      </c>
      <c r="B1332" s="1" t="s">
        <v>2353</v>
      </c>
      <c r="C1332" t="s">
        <v>339</v>
      </c>
      <c r="D1332">
        <f t="shared" si="180"/>
        <v>1330</v>
      </c>
      <c r="E1332" t="s">
        <v>525</v>
      </c>
      <c r="F1332" t="s">
        <v>10</v>
      </c>
      <c r="G1332" t="s">
        <v>4</v>
      </c>
      <c r="H1332" t="s">
        <v>11589</v>
      </c>
      <c r="I1332" s="4">
        <v>42509</v>
      </c>
      <c r="J1332">
        <f t="shared" si="181"/>
        <v>3</v>
      </c>
      <c r="K1332">
        <f t="shared" si="182"/>
        <v>6</v>
      </c>
      <c r="L1332" s="3">
        <f t="shared" si="183"/>
        <v>42650</v>
      </c>
      <c r="M1332" t="str">
        <f t="shared" si="184"/>
        <v>9:17:00</v>
      </c>
      <c r="N1332">
        <f t="shared" si="185"/>
        <v>557.00000000000011</v>
      </c>
      <c r="O1332">
        <f t="shared" si="186"/>
        <v>5</v>
      </c>
      <c r="P1332" t="str">
        <f t="shared" si="187"/>
        <v>Work</v>
      </c>
      <c r="Q1332" t="str">
        <f>VLOOKUP(N1332,IF(P1332="Work",Intervals!$A$4:$C$9,Intervals!$F$4:$H$9),3,1)</f>
        <v>Int_7-17</v>
      </c>
      <c r="R1332" t="str">
        <f t="shared" si="188"/>
        <v>1</v>
      </c>
      <c r="S1332">
        <f>VLOOKUP(N1332,IF(P1332="Work",Intervals!$A$4:$D$9,Intervals!$F$4:$I$9),4,1)</f>
        <v>3</v>
      </c>
    </row>
    <row r="1333" spans="1:19" x14ac:dyDescent="0.25">
      <c r="A1333" t="s">
        <v>164</v>
      </c>
      <c r="B1333" s="1" t="s">
        <v>2354</v>
      </c>
      <c r="C1333" t="s">
        <v>339</v>
      </c>
      <c r="D1333">
        <f t="shared" si="180"/>
        <v>1331</v>
      </c>
      <c r="E1333" t="s">
        <v>406</v>
      </c>
      <c r="F1333" t="s">
        <v>11568</v>
      </c>
      <c r="G1333" t="s">
        <v>4</v>
      </c>
      <c r="H1333" t="s">
        <v>11589</v>
      </c>
      <c r="I1333" s="4">
        <v>42509</v>
      </c>
      <c r="J1333">
        <f t="shared" si="181"/>
        <v>3</v>
      </c>
      <c r="K1333">
        <f t="shared" si="182"/>
        <v>6</v>
      </c>
      <c r="L1333" s="3">
        <f t="shared" si="183"/>
        <v>42650</v>
      </c>
      <c r="M1333" t="str">
        <f t="shared" si="184"/>
        <v>9:19:00</v>
      </c>
      <c r="N1333">
        <f t="shared" si="185"/>
        <v>559.00000000000011</v>
      </c>
      <c r="O1333">
        <f t="shared" si="186"/>
        <v>5</v>
      </c>
      <c r="P1333" t="str">
        <f t="shared" si="187"/>
        <v>Work</v>
      </c>
      <c r="Q1333" t="str">
        <f>VLOOKUP(N1333,IF(P1333="Work",Intervals!$A$4:$C$9,Intervals!$F$4:$H$9),3,1)</f>
        <v>Int_7-17</v>
      </c>
      <c r="R1333" t="str">
        <f t="shared" si="188"/>
        <v>1</v>
      </c>
      <c r="S1333">
        <f>VLOOKUP(N1333,IF(P1333="Work",Intervals!$A$4:$D$9,Intervals!$F$4:$I$9),4,1)</f>
        <v>3</v>
      </c>
    </row>
    <row r="1334" spans="1:19" x14ac:dyDescent="0.25">
      <c r="A1334" t="s">
        <v>167</v>
      </c>
      <c r="B1334" s="1" t="s">
        <v>2354</v>
      </c>
      <c r="C1334" t="s">
        <v>339</v>
      </c>
      <c r="D1334">
        <f t="shared" si="180"/>
        <v>1332</v>
      </c>
      <c r="E1334" t="s">
        <v>384</v>
      </c>
      <c r="F1334" t="s">
        <v>10</v>
      </c>
      <c r="G1334" t="s">
        <v>4</v>
      </c>
      <c r="H1334" t="s">
        <v>11589</v>
      </c>
      <c r="I1334" s="4">
        <v>42509</v>
      </c>
      <c r="J1334">
        <f t="shared" si="181"/>
        <v>3</v>
      </c>
      <c r="K1334">
        <f t="shared" si="182"/>
        <v>6</v>
      </c>
      <c r="L1334" s="3">
        <f t="shared" si="183"/>
        <v>42650</v>
      </c>
      <c r="M1334" t="str">
        <f t="shared" si="184"/>
        <v>9:19:00</v>
      </c>
      <c r="N1334">
        <f t="shared" si="185"/>
        <v>559.00000000000011</v>
      </c>
      <c r="O1334">
        <f t="shared" si="186"/>
        <v>5</v>
      </c>
      <c r="P1334" t="str">
        <f t="shared" si="187"/>
        <v>Work</v>
      </c>
      <c r="Q1334" t="str">
        <f>VLOOKUP(N1334,IF(P1334="Work",Intervals!$A$4:$C$9,Intervals!$F$4:$H$9),3,1)</f>
        <v>Int_7-17</v>
      </c>
      <c r="R1334" t="str">
        <f t="shared" si="188"/>
        <v>1</v>
      </c>
      <c r="S1334">
        <f>VLOOKUP(N1334,IF(P1334="Work",Intervals!$A$4:$D$9,Intervals!$F$4:$I$9),4,1)</f>
        <v>3</v>
      </c>
    </row>
    <row r="1335" spans="1:19" x14ac:dyDescent="0.25">
      <c r="A1335" t="s">
        <v>178</v>
      </c>
      <c r="B1335" s="1" t="s">
        <v>2355</v>
      </c>
      <c r="C1335" t="s">
        <v>339</v>
      </c>
      <c r="D1335">
        <f t="shared" si="180"/>
        <v>1333</v>
      </c>
      <c r="E1335" t="s">
        <v>417</v>
      </c>
      <c r="F1335" t="s">
        <v>11570</v>
      </c>
      <c r="G1335" t="s">
        <v>4</v>
      </c>
      <c r="H1335" t="s">
        <v>11612</v>
      </c>
      <c r="I1335" t="s">
        <v>11686</v>
      </c>
      <c r="J1335">
        <f t="shared" si="181"/>
        <v>3</v>
      </c>
      <c r="K1335">
        <f t="shared" si="182"/>
        <v>6</v>
      </c>
      <c r="L1335" s="3">
        <f t="shared" si="183"/>
        <v>42650</v>
      </c>
      <c r="M1335" t="str">
        <f t="shared" si="184"/>
        <v>9:20:00</v>
      </c>
      <c r="N1335">
        <f t="shared" si="185"/>
        <v>559.99999999999989</v>
      </c>
      <c r="O1335">
        <f t="shared" si="186"/>
        <v>5</v>
      </c>
      <c r="P1335" t="str">
        <f t="shared" si="187"/>
        <v>Work</v>
      </c>
      <c r="Q1335" t="str">
        <f>VLOOKUP(N1335,IF(P1335="Work",Intervals!$A$4:$C$9,Intervals!$F$4:$H$9),3,1)</f>
        <v>Int_7-17</v>
      </c>
      <c r="R1335" t="str">
        <f t="shared" si="188"/>
        <v>1</v>
      </c>
      <c r="S1335">
        <f>VLOOKUP(N1335,IF(P1335="Work",Intervals!$A$4:$D$9,Intervals!$F$4:$I$9),4,1)</f>
        <v>3</v>
      </c>
    </row>
    <row r="1336" spans="1:19" x14ac:dyDescent="0.25">
      <c r="A1336" t="s">
        <v>85</v>
      </c>
      <c r="B1336" s="1" t="s">
        <v>2356</v>
      </c>
      <c r="C1336" t="s">
        <v>339</v>
      </c>
      <c r="D1336">
        <f t="shared" si="180"/>
        <v>1334</v>
      </c>
      <c r="E1336" t="s">
        <v>526</v>
      </c>
      <c r="F1336" t="s">
        <v>10</v>
      </c>
      <c r="G1336" t="s">
        <v>4</v>
      </c>
      <c r="H1336" t="s">
        <v>11589</v>
      </c>
      <c r="I1336" s="4">
        <v>42509</v>
      </c>
      <c r="J1336">
        <f t="shared" si="181"/>
        <v>3</v>
      </c>
      <c r="K1336">
        <f t="shared" si="182"/>
        <v>6</v>
      </c>
      <c r="L1336" s="3">
        <f t="shared" si="183"/>
        <v>42650</v>
      </c>
      <c r="M1336" t="str">
        <f t="shared" si="184"/>
        <v>9:22:00</v>
      </c>
      <c r="N1336">
        <f t="shared" si="185"/>
        <v>561.99999999999989</v>
      </c>
      <c r="O1336">
        <f t="shared" si="186"/>
        <v>5</v>
      </c>
      <c r="P1336" t="str">
        <f t="shared" si="187"/>
        <v>Work</v>
      </c>
      <c r="Q1336" t="str">
        <f>VLOOKUP(N1336,IF(P1336="Work",Intervals!$A$4:$C$9,Intervals!$F$4:$H$9),3,1)</f>
        <v>Int_7-17</v>
      </c>
      <c r="R1336" t="str">
        <f t="shared" si="188"/>
        <v>1</v>
      </c>
      <c r="S1336">
        <f>VLOOKUP(N1336,IF(P1336="Work",Intervals!$A$4:$D$9,Intervals!$F$4:$I$9),4,1)</f>
        <v>3</v>
      </c>
    </row>
    <row r="1337" spans="1:19" x14ac:dyDescent="0.25">
      <c r="A1337" t="s">
        <v>183</v>
      </c>
      <c r="B1337" s="1" t="s">
        <v>2356</v>
      </c>
      <c r="C1337" t="s">
        <v>339</v>
      </c>
      <c r="D1337">
        <f t="shared" si="180"/>
        <v>1335</v>
      </c>
      <c r="E1337" t="s">
        <v>396</v>
      </c>
      <c r="F1337" t="s">
        <v>11569</v>
      </c>
      <c r="G1337" t="s">
        <v>4</v>
      </c>
      <c r="H1337" t="s">
        <v>11589</v>
      </c>
      <c r="I1337" s="4">
        <v>42509</v>
      </c>
      <c r="J1337">
        <f t="shared" si="181"/>
        <v>3</v>
      </c>
      <c r="K1337">
        <f t="shared" si="182"/>
        <v>6</v>
      </c>
      <c r="L1337" s="3">
        <f t="shared" si="183"/>
        <v>42650</v>
      </c>
      <c r="M1337" t="str">
        <f t="shared" si="184"/>
        <v>9:22:00</v>
      </c>
      <c r="N1337">
        <f t="shared" si="185"/>
        <v>561.99999999999989</v>
      </c>
      <c r="O1337">
        <f t="shared" si="186"/>
        <v>5</v>
      </c>
      <c r="P1337" t="str">
        <f t="shared" si="187"/>
        <v>Work</v>
      </c>
      <c r="Q1337" t="str">
        <f>VLOOKUP(N1337,IF(P1337="Work",Intervals!$A$4:$C$9,Intervals!$F$4:$H$9),3,1)</f>
        <v>Int_7-17</v>
      </c>
      <c r="R1337" t="str">
        <f t="shared" si="188"/>
        <v>1</v>
      </c>
      <c r="S1337">
        <f>VLOOKUP(N1337,IF(P1337="Work",Intervals!$A$4:$D$9,Intervals!$F$4:$I$9),4,1)</f>
        <v>3</v>
      </c>
    </row>
    <row r="1338" spans="1:19" x14ac:dyDescent="0.25">
      <c r="A1338" t="s">
        <v>141</v>
      </c>
      <c r="B1338" s="1" t="s">
        <v>2357</v>
      </c>
      <c r="C1338" t="s">
        <v>339</v>
      </c>
      <c r="D1338">
        <f t="shared" si="180"/>
        <v>1336</v>
      </c>
      <c r="E1338" t="s">
        <v>385</v>
      </c>
      <c r="F1338" t="s">
        <v>3</v>
      </c>
      <c r="G1338" t="s">
        <v>4</v>
      </c>
      <c r="H1338" t="s">
        <v>11597</v>
      </c>
      <c r="I1338" t="s">
        <v>11671</v>
      </c>
      <c r="J1338">
        <f t="shared" si="181"/>
        <v>3</v>
      </c>
      <c r="K1338">
        <f t="shared" si="182"/>
        <v>6</v>
      </c>
      <c r="L1338" s="3">
        <f t="shared" si="183"/>
        <v>42650</v>
      </c>
      <c r="M1338" t="str">
        <f t="shared" si="184"/>
        <v>9:23:00</v>
      </c>
      <c r="N1338">
        <f t="shared" si="185"/>
        <v>563.00000000000011</v>
      </c>
      <c r="O1338">
        <f t="shared" si="186"/>
        <v>5</v>
      </c>
      <c r="P1338" t="str">
        <f t="shared" si="187"/>
        <v>Work</v>
      </c>
      <c r="Q1338" t="str">
        <f>VLOOKUP(N1338,IF(P1338="Work",Intervals!$A$4:$C$9,Intervals!$F$4:$H$9),3,1)</f>
        <v>Int_7-17</v>
      </c>
      <c r="R1338" t="str">
        <f t="shared" si="188"/>
        <v>1</v>
      </c>
      <c r="S1338">
        <f>VLOOKUP(N1338,IF(P1338="Work",Intervals!$A$4:$D$9,Intervals!$F$4:$I$9),4,1)</f>
        <v>3</v>
      </c>
    </row>
    <row r="1339" spans="1:19" x14ac:dyDescent="0.25">
      <c r="A1339" t="s">
        <v>83</v>
      </c>
      <c r="B1339" s="1" t="s">
        <v>2357</v>
      </c>
      <c r="C1339" t="s">
        <v>339</v>
      </c>
      <c r="D1339">
        <f t="shared" si="180"/>
        <v>1337</v>
      </c>
      <c r="E1339" t="s">
        <v>384</v>
      </c>
      <c r="F1339" t="s">
        <v>10</v>
      </c>
      <c r="G1339" t="s">
        <v>4</v>
      </c>
      <c r="H1339" t="s">
        <v>11589</v>
      </c>
      <c r="I1339" s="4">
        <v>42509</v>
      </c>
      <c r="J1339">
        <f t="shared" si="181"/>
        <v>3</v>
      </c>
      <c r="K1339">
        <f t="shared" si="182"/>
        <v>6</v>
      </c>
      <c r="L1339" s="3">
        <f t="shared" si="183"/>
        <v>42650</v>
      </c>
      <c r="M1339" t="str">
        <f t="shared" si="184"/>
        <v>9:23:00</v>
      </c>
      <c r="N1339">
        <f t="shared" si="185"/>
        <v>563.00000000000011</v>
      </c>
      <c r="O1339">
        <f t="shared" si="186"/>
        <v>5</v>
      </c>
      <c r="P1339" t="str">
        <f t="shared" si="187"/>
        <v>Work</v>
      </c>
      <c r="Q1339" t="str">
        <f>VLOOKUP(N1339,IF(P1339="Work",Intervals!$A$4:$C$9,Intervals!$F$4:$H$9),3,1)</f>
        <v>Int_7-17</v>
      </c>
      <c r="R1339" t="str">
        <f t="shared" si="188"/>
        <v>1</v>
      </c>
      <c r="S1339">
        <f>VLOOKUP(N1339,IF(P1339="Work",Intervals!$A$4:$D$9,Intervals!$F$4:$I$9),4,1)</f>
        <v>3</v>
      </c>
    </row>
    <row r="1340" spans="1:19" x14ac:dyDescent="0.25">
      <c r="A1340" t="s">
        <v>162</v>
      </c>
      <c r="B1340" s="1" t="s">
        <v>2358</v>
      </c>
      <c r="C1340" t="s">
        <v>339</v>
      </c>
      <c r="D1340">
        <f t="shared" si="180"/>
        <v>1338</v>
      </c>
      <c r="E1340" t="s">
        <v>387</v>
      </c>
      <c r="F1340" t="s">
        <v>3</v>
      </c>
      <c r="G1340" t="s">
        <v>4</v>
      </c>
      <c r="H1340" t="s">
        <v>11597</v>
      </c>
      <c r="I1340" t="s">
        <v>11671</v>
      </c>
      <c r="J1340">
        <f t="shared" si="181"/>
        <v>3</v>
      </c>
      <c r="K1340">
        <f t="shared" si="182"/>
        <v>6</v>
      </c>
      <c r="L1340" s="3">
        <f t="shared" si="183"/>
        <v>42650</v>
      </c>
      <c r="M1340" t="str">
        <f t="shared" si="184"/>
        <v>9:24:00</v>
      </c>
      <c r="N1340">
        <f t="shared" si="185"/>
        <v>563.99999999999989</v>
      </c>
      <c r="O1340">
        <f t="shared" si="186"/>
        <v>5</v>
      </c>
      <c r="P1340" t="str">
        <f t="shared" si="187"/>
        <v>Work</v>
      </c>
      <c r="Q1340" t="str">
        <f>VLOOKUP(N1340,IF(P1340="Work",Intervals!$A$4:$C$9,Intervals!$F$4:$H$9),3,1)</f>
        <v>Int_7-17</v>
      </c>
      <c r="R1340" t="str">
        <f t="shared" si="188"/>
        <v>1</v>
      </c>
      <c r="S1340">
        <f>VLOOKUP(N1340,IF(P1340="Work",Intervals!$A$4:$D$9,Intervals!$F$4:$I$9),4,1)</f>
        <v>3</v>
      </c>
    </row>
    <row r="1341" spans="1:19" x14ac:dyDescent="0.25">
      <c r="A1341" t="s">
        <v>174</v>
      </c>
      <c r="B1341" s="1" t="s">
        <v>2359</v>
      </c>
      <c r="C1341" t="s">
        <v>339</v>
      </c>
      <c r="D1341">
        <f t="shared" si="180"/>
        <v>1339</v>
      </c>
      <c r="E1341" t="s">
        <v>413</v>
      </c>
      <c r="F1341" t="s">
        <v>10</v>
      </c>
      <c r="G1341" t="s">
        <v>4</v>
      </c>
      <c r="H1341" t="s">
        <v>11589</v>
      </c>
      <c r="I1341" s="4">
        <v>42509</v>
      </c>
      <c r="J1341">
        <f t="shared" si="181"/>
        <v>3</v>
      </c>
      <c r="K1341">
        <f t="shared" si="182"/>
        <v>6</v>
      </c>
      <c r="L1341" s="3">
        <f t="shared" si="183"/>
        <v>42650</v>
      </c>
      <c r="M1341" t="str">
        <f t="shared" si="184"/>
        <v>9:25:00</v>
      </c>
      <c r="N1341">
        <f t="shared" si="185"/>
        <v>565.00000000000011</v>
      </c>
      <c r="O1341">
        <f t="shared" si="186"/>
        <v>5</v>
      </c>
      <c r="P1341" t="str">
        <f t="shared" si="187"/>
        <v>Work</v>
      </c>
      <c r="Q1341" t="str">
        <f>VLOOKUP(N1341,IF(P1341="Work",Intervals!$A$4:$C$9,Intervals!$F$4:$H$9),3,1)</f>
        <v>Int_7-17</v>
      </c>
      <c r="R1341" t="str">
        <f t="shared" si="188"/>
        <v>1</v>
      </c>
      <c r="S1341">
        <f>VLOOKUP(N1341,IF(P1341="Work",Intervals!$A$4:$D$9,Intervals!$F$4:$I$9),4,1)</f>
        <v>3</v>
      </c>
    </row>
    <row r="1342" spans="1:19" x14ac:dyDescent="0.25">
      <c r="A1342" t="s">
        <v>194</v>
      </c>
      <c r="B1342" s="1" t="s">
        <v>2360</v>
      </c>
      <c r="C1342" t="s">
        <v>339</v>
      </c>
      <c r="D1342">
        <f t="shared" si="180"/>
        <v>1340</v>
      </c>
      <c r="E1342" t="s">
        <v>392</v>
      </c>
      <c r="F1342" t="s">
        <v>11568</v>
      </c>
      <c r="G1342" t="s">
        <v>4</v>
      </c>
      <c r="H1342" t="s">
        <v>11589</v>
      </c>
      <c r="I1342" s="4">
        <v>42509</v>
      </c>
      <c r="J1342">
        <f t="shared" si="181"/>
        <v>3</v>
      </c>
      <c r="K1342">
        <f t="shared" si="182"/>
        <v>6</v>
      </c>
      <c r="L1342" s="3">
        <f t="shared" si="183"/>
        <v>42650</v>
      </c>
      <c r="M1342" t="str">
        <f t="shared" si="184"/>
        <v>9:28:00</v>
      </c>
      <c r="N1342">
        <f t="shared" si="185"/>
        <v>567.99999999999989</v>
      </c>
      <c r="O1342">
        <f t="shared" si="186"/>
        <v>5</v>
      </c>
      <c r="P1342" t="str">
        <f t="shared" si="187"/>
        <v>Work</v>
      </c>
      <c r="Q1342" t="str">
        <f>VLOOKUP(N1342,IF(P1342="Work",Intervals!$A$4:$C$9,Intervals!$F$4:$H$9),3,1)</f>
        <v>Int_7-17</v>
      </c>
      <c r="R1342" t="str">
        <f t="shared" si="188"/>
        <v>1</v>
      </c>
      <c r="S1342">
        <f>VLOOKUP(N1342,IF(P1342="Work",Intervals!$A$4:$D$9,Intervals!$F$4:$I$9),4,1)</f>
        <v>3</v>
      </c>
    </row>
    <row r="1343" spans="1:19" x14ac:dyDescent="0.25">
      <c r="A1343" t="s">
        <v>140</v>
      </c>
      <c r="B1343" s="1" t="s">
        <v>2360</v>
      </c>
      <c r="C1343" t="s">
        <v>339</v>
      </c>
      <c r="D1343">
        <f t="shared" si="180"/>
        <v>1341</v>
      </c>
      <c r="E1343" t="s">
        <v>527</v>
      </c>
      <c r="F1343" t="s">
        <v>10</v>
      </c>
      <c r="G1343" t="s">
        <v>4</v>
      </c>
      <c r="H1343" t="s">
        <v>11589</v>
      </c>
      <c r="I1343" s="4">
        <v>42509</v>
      </c>
      <c r="J1343">
        <f t="shared" si="181"/>
        <v>3</v>
      </c>
      <c r="K1343">
        <f t="shared" si="182"/>
        <v>6</v>
      </c>
      <c r="L1343" s="3">
        <f t="shared" si="183"/>
        <v>42650</v>
      </c>
      <c r="M1343" t="str">
        <f t="shared" si="184"/>
        <v>9:28:00</v>
      </c>
      <c r="N1343">
        <f t="shared" si="185"/>
        <v>567.99999999999989</v>
      </c>
      <c r="O1343">
        <f t="shared" si="186"/>
        <v>5</v>
      </c>
      <c r="P1343" t="str">
        <f t="shared" si="187"/>
        <v>Work</v>
      </c>
      <c r="Q1343" t="str">
        <f>VLOOKUP(N1343,IF(P1343="Work",Intervals!$A$4:$C$9,Intervals!$F$4:$H$9),3,1)</f>
        <v>Int_7-17</v>
      </c>
      <c r="R1343" t="str">
        <f t="shared" si="188"/>
        <v>1</v>
      </c>
      <c r="S1343">
        <f>VLOOKUP(N1343,IF(P1343="Work",Intervals!$A$4:$D$9,Intervals!$F$4:$I$9),4,1)</f>
        <v>3</v>
      </c>
    </row>
    <row r="1344" spans="1:19" x14ac:dyDescent="0.25">
      <c r="A1344" t="s">
        <v>82</v>
      </c>
      <c r="B1344" s="1" t="s">
        <v>2360</v>
      </c>
      <c r="C1344" t="s">
        <v>339</v>
      </c>
      <c r="D1344">
        <f t="shared" si="180"/>
        <v>1342</v>
      </c>
      <c r="E1344" t="s">
        <v>341</v>
      </c>
      <c r="F1344" t="s">
        <v>11561</v>
      </c>
      <c r="G1344" t="s">
        <v>30</v>
      </c>
      <c r="H1344" t="s">
        <v>11590</v>
      </c>
      <c r="I1344" t="s">
        <v>11664</v>
      </c>
      <c r="J1344">
        <f t="shared" si="181"/>
        <v>3</v>
      </c>
      <c r="K1344">
        <f t="shared" si="182"/>
        <v>6</v>
      </c>
      <c r="L1344" s="3">
        <f t="shared" si="183"/>
        <v>42650</v>
      </c>
      <c r="M1344" t="str">
        <f t="shared" si="184"/>
        <v>9:28:00</v>
      </c>
      <c r="N1344">
        <f t="shared" si="185"/>
        <v>567.99999999999989</v>
      </c>
      <c r="O1344">
        <f t="shared" si="186"/>
        <v>5</v>
      </c>
      <c r="P1344" t="str">
        <f t="shared" si="187"/>
        <v>Work</v>
      </c>
      <c r="Q1344" t="str">
        <f>VLOOKUP(N1344,IF(P1344="Work",Intervals!$A$4:$C$9,Intervals!$F$4:$H$9),3,1)</f>
        <v>Int_7-17</v>
      </c>
      <c r="R1344" t="str">
        <f t="shared" si="188"/>
        <v>1</v>
      </c>
      <c r="S1344">
        <f>VLOOKUP(N1344,IF(P1344="Work",Intervals!$A$4:$D$9,Intervals!$F$4:$I$9),4,1)</f>
        <v>3</v>
      </c>
    </row>
    <row r="1345" spans="1:19" x14ac:dyDescent="0.25">
      <c r="A1345" t="s">
        <v>141</v>
      </c>
      <c r="B1345" s="1" t="s">
        <v>2361</v>
      </c>
      <c r="C1345" t="s">
        <v>339</v>
      </c>
      <c r="D1345">
        <f t="shared" si="180"/>
        <v>1343</v>
      </c>
      <c r="E1345" t="s">
        <v>385</v>
      </c>
      <c r="F1345" t="s">
        <v>3</v>
      </c>
      <c r="G1345" t="s">
        <v>4</v>
      </c>
      <c r="H1345" t="s">
        <v>11597</v>
      </c>
      <c r="I1345" t="s">
        <v>11671</v>
      </c>
      <c r="J1345">
        <f t="shared" si="181"/>
        <v>3</v>
      </c>
      <c r="K1345">
        <f t="shared" si="182"/>
        <v>6</v>
      </c>
      <c r="L1345" s="3">
        <f t="shared" si="183"/>
        <v>42650</v>
      </c>
      <c r="M1345" t="str">
        <f t="shared" si="184"/>
        <v>9:31:00</v>
      </c>
      <c r="N1345">
        <f t="shared" si="185"/>
        <v>571</v>
      </c>
      <c r="O1345">
        <f t="shared" si="186"/>
        <v>5</v>
      </c>
      <c r="P1345" t="str">
        <f t="shared" si="187"/>
        <v>Work</v>
      </c>
      <c r="Q1345" t="str">
        <f>VLOOKUP(N1345,IF(P1345="Work",Intervals!$A$4:$C$9,Intervals!$F$4:$H$9),3,1)</f>
        <v>Int_7-17</v>
      </c>
      <c r="R1345" t="str">
        <f t="shared" si="188"/>
        <v>1</v>
      </c>
      <c r="S1345">
        <f>VLOOKUP(N1345,IF(P1345="Work",Intervals!$A$4:$D$9,Intervals!$F$4:$I$9),4,1)</f>
        <v>3</v>
      </c>
    </row>
    <row r="1346" spans="1:19" x14ac:dyDescent="0.25">
      <c r="A1346" t="s">
        <v>157</v>
      </c>
      <c r="B1346" s="1" t="s">
        <v>2361</v>
      </c>
      <c r="C1346" t="s">
        <v>339</v>
      </c>
      <c r="D1346">
        <f t="shared" si="180"/>
        <v>1344</v>
      </c>
      <c r="E1346" t="s">
        <v>381</v>
      </c>
      <c r="F1346" t="s">
        <v>10</v>
      </c>
      <c r="G1346" t="s">
        <v>4</v>
      </c>
      <c r="H1346" t="s">
        <v>11589</v>
      </c>
      <c r="I1346" s="4">
        <v>42509</v>
      </c>
      <c r="J1346">
        <f t="shared" si="181"/>
        <v>3</v>
      </c>
      <c r="K1346">
        <f t="shared" si="182"/>
        <v>6</v>
      </c>
      <c r="L1346" s="3">
        <f t="shared" si="183"/>
        <v>42650</v>
      </c>
      <c r="M1346" t="str">
        <f t="shared" si="184"/>
        <v>9:31:00</v>
      </c>
      <c r="N1346">
        <f t="shared" si="185"/>
        <v>571</v>
      </c>
      <c r="O1346">
        <f t="shared" si="186"/>
        <v>5</v>
      </c>
      <c r="P1346" t="str">
        <f t="shared" si="187"/>
        <v>Work</v>
      </c>
      <c r="Q1346" t="str">
        <f>VLOOKUP(N1346,IF(P1346="Work",Intervals!$A$4:$C$9,Intervals!$F$4:$H$9),3,1)</f>
        <v>Int_7-17</v>
      </c>
      <c r="R1346" t="str">
        <f t="shared" si="188"/>
        <v>1</v>
      </c>
      <c r="S1346">
        <f>VLOOKUP(N1346,IF(P1346="Work",Intervals!$A$4:$D$9,Intervals!$F$4:$I$9),4,1)</f>
        <v>3</v>
      </c>
    </row>
    <row r="1347" spans="1:19" x14ac:dyDescent="0.25">
      <c r="A1347" t="s">
        <v>174</v>
      </c>
      <c r="B1347" s="1" t="s">
        <v>2362</v>
      </c>
      <c r="C1347" t="s">
        <v>339</v>
      </c>
      <c r="D1347">
        <f t="shared" ref="D1347:D1410" si="189">ROW()-ROW($D$2)</f>
        <v>1345</v>
      </c>
      <c r="E1347" t="s">
        <v>413</v>
      </c>
      <c r="F1347" t="s">
        <v>10</v>
      </c>
      <c r="G1347" t="s">
        <v>4</v>
      </c>
      <c r="H1347" t="s">
        <v>11589</v>
      </c>
      <c r="I1347" s="4">
        <v>42509</v>
      </c>
      <c r="J1347">
        <f t="shared" ref="J1347:J1410" si="190">SEARCH("-",B1347)</f>
        <v>3</v>
      </c>
      <c r="K1347">
        <f t="shared" ref="K1347:K1410" si="191">SEARCH("-",B1347,J1347+1)</f>
        <v>6</v>
      </c>
      <c r="L1347" s="3">
        <f t="shared" ref="L1347:L1410" si="192">DATE(MID(B1347,K1347+1,4),LEFT(B1347,J1347-1),MID(B1347,J1347+1,K1347-J1347-1))</f>
        <v>42650</v>
      </c>
      <c r="M1347" t="str">
        <f t="shared" ref="M1347:M1410" si="193">MID(B1347,SEARCH(" ",B1347)+1,99)</f>
        <v>9:32:00</v>
      </c>
      <c r="N1347">
        <f t="shared" ref="N1347:N1410" si="194">((M1347+1)-"1.1.1900  0:00:00")*24*60</f>
        <v>571.99999999999989</v>
      </c>
      <c r="O1347">
        <f t="shared" ref="O1347:O1410" si="195">WEEKDAY(L1347,2)</f>
        <v>5</v>
      </c>
      <c r="P1347" t="str">
        <f t="shared" ref="P1347:P1410" si="196">IF(O1347&gt;5,"NonWork","Work")</f>
        <v>Work</v>
      </c>
      <c r="Q1347" t="str">
        <f>VLOOKUP(N1347,IF(P1347="Work",Intervals!$A$4:$C$9,Intervals!$F$4:$H$9),3,1)</f>
        <v>Int_7-17</v>
      </c>
      <c r="R1347" t="str">
        <f t="shared" ref="R1347:R1410" si="197">IF(O1347&gt;5,"2","1")</f>
        <v>1</v>
      </c>
      <c r="S1347">
        <f>VLOOKUP(N1347,IF(P1347="Work",Intervals!$A$4:$D$9,Intervals!$F$4:$I$9),4,1)</f>
        <v>3</v>
      </c>
    </row>
    <row r="1348" spans="1:19" x14ac:dyDescent="0.25">
      <c r="A1348" t="s">
        <v>128</v>
      </c>
      <c r="B1348" s="1" t="s">
        <v>2363</v>
      </c>
      <c r="C1348" t="s">
        <v>339</v>
      </c>
      <c r="D1348">
        <f t="shared" si="189"/>
        <v>1346</v>
      </c>
      <c r="E1348" t="s">
        <v>389</v>
      </c>
      <c r="F1348" t="s">
        <v>11563</v>
      </c>
      <c r="G1348" t="s">
        <v>30</v>
      </c>
      <c r="H1348" t="s">
        <v>11605</v>
      </c>
      <c r="I1348" t="s">
        <v>11679</v>
      </c>
      <c r="J1348">
        <f t="shared" si="190"/>
        <v>3</v>
      </c>
      <c r="K1348">
        <f t="shared" si="191"/>
        <v>6</v>
      </c>
      <c r="L1348" s="3">
        <f t="shared" si="192"/>
        <v>42650</v>
      </c>
      <c r="M1348" t="str">
        <f t="shared" si="193"/>
        <v>9:33:00</v>
      </c>
      <c r="N1348">
        <f t="shared" si="194"/>
        <v>573</v>
      </c>
      <c r="O1348">
        <f t="shared" si="195"/>
        <v>5</v>
      </c>
      <c r="P1348" t="str">
        <f t="shared" si="196"/>
        <v>Work</v>
      </c>
      <c r="Q1348" t="str">
        <f>VLOOKUP(N1348,IF(P1348="Work",Intervals!$A$4:$C$9,Intervals!$F$4:$H$9),3,1)</f>
        <v>Int_7-17</v>
      </c>
      <c r="R1348" t="str">
        <f t="shared" si="197"/>
        <v>1</v>
      </c>
      <c r="S1348">
        <f>VLOOKUP(N1348,IF(P1348="Work",Intervals!$A$4:$D$9,Intervals!$F$4:$I$9),4,1)</f>
        <v>3</v>
      </c>
    </row>
    <row r="1349" spans="1:19" x14ac:dyDescent="0.25">
      <c r="A1349" t="s">
        <v>205</v>
      </c>
      <c r="B1349" s="1" t="s">
        <v>2364</v>
      </c>
      <c r="C1349" t="s">
        <v>339</v>
      </c>
      <c r="D1349">
        <f t="shared" si="189"/>
        <v>1347</v>
      </c>
      <c r="E1349" t="s">
        <v>396</v>
      </c>
      <c r="F1349" t="s">
        <v>11569</v>
      </c>
      <c r="G1349" t="s">
        <v>4</v>
      </c>
      <c r="H1349" t="s">
        <v>11589</v>
      </c>
      <c r="I1349" s="4">
        <v>42509</v>
      </c>
      <c r="J1349">
        <f t="shared" si="190"/>
        <v>3</v>
      </c>
      <c r="K1349">
        <f t="shared" si="191"/>
        <v>6</v>
      </c>
      <c r="L1349" s="3">
        <f t="shared" si="192"/>
        <v>42650</v>
      </c>
      <c r="M1349" t="str">
        <f t="shared" si="193"/>
        <v>9:34:00</v>
      </c>
      <c r="N1349">
        <f t="shared" si="194"/>
        <v>573.99999999999989</v>
      </c>
      <c r="O1349">
        <f t="shared" si="195"/>
        <v>5</v>
      </c>
      <c r="P1349" t="str">
        <f t="shared" si="196"/>
        <v>Work</v>
      </c>
      <c r="Q1349" t="str">
        <f>VLOOKUP(N1349,IF(P1349="Work",Intervals!$A$4:$C$9,Intervals!$F$4:$H$9),3,1)</f>
        <v>Int_7-17</v>
      </c>
      <c r="R1349" t="str">
        <f t="shared" si="197"/>
        <v>1</v>
      </c>
      <c r="S1349">
        <f>VLOOKUP(N1349,IF(P1349="Work",Intervals!$A$4:$D$9,Intervals!$F$4:$I$9),4,1)</f>
        <v>3</v>
      </c>
    </row>
    <row r="1350" spans="1:19" x14ac:dyDescent="0.25">
      <c r="A1350" t="s">
        <v>170</v>
      </c>
      <c r="B1350" s="1" t="s">
        <v>2365</v>
      </c>
      <c r="C1350" t="s">
        <v>339</v>
      </c>
      <c r="D1350">
        <f t="shared" si="189"/>
        <v>1348</v>
      </c>
      <c r="E1350" t="s">
        <v>347</v>
      </c>
      <c r="F1350" t="s">
        <v>10</v>
      </c>
      <c r="G1350" t="s">
        <v>4</v>
      </c>
      <c r="H1350" t="s">
        <v>11589</v>
      </c>
      <c r="I1350" s="4">
        <v>42509</v>
      </c>
      <c r="J1350">
        <f t="shared" si="190"/>
        <v>3</v>
      </c>
      <c r="K1350">
        <f t="shared" si="191"/>
        <v>6</v>
      </c>
      <c r="L1350" s="3">
        <f t="shared" si="192"/>
        <v>42650</v>
      </c>
      <c r="M1350" t="str">
        <f t="shared" si="193"/>
        <v>9:36:00</v>
      </c>
      <c r="N1350">
        <f t="shared" si="194"/>
        <v>575.99999999999989</v>
      </c>
      <c r="O1350">
        <f t="shared" si="195"/>
        <v>5</v>
      </c>
      <c r="P1350" t="str">
        <f t="shared" si="196"/>
        <v>Work</v>
      </c>
      <c r="Q1350" t="str">
        <f>VLOOKUP(N1350,IF(P1350="Work",Intervals!$A$4:$C$9,Intervals!$F$4:$H$9),3,1)</f>
        <v>Int_7-17</v>
      </c>
      <c r="R1350" t="str">
        <f t="shared" si="197"/>
        <v>1</v>
      </c>
      <c r="S1350">
        <f>VLOOKUP(N1350,IF(P1350="Work",Intervals!$A$4:$D$9,Intervals!$F$4:$I$9),4,1)</f>
        <v>3</v>
      </c>
    </row>
    <row r="1351" spans="1:19" x14ac:dyDescent="0.25">
      <c r="A1351" t="s">
        <v>152</v>
      </c>
      <c r="B1351" s="1" t="s">
        <v>2366</v>
      </c>
      <c r="C1351" t="s">
        <v>339</v>
      </c>
      <c r="D1351">
        <f t="shared" si="189"/>
        <v>1349</v>
      </c>
      <c r="E1351" t="s">
        <v>434</v>
      </c>
      <c r="F1351" t="s">
        <v>10</v>
      </c>
      <c r="G1351" t="s">
        <v>30</v>
      </c>
      <c r="H1351" t="s">
        <v>11614</v>
      </c>
      <c r="I1351" t="s">
        <v>11688</v>
      </c>
      <c r="J1351">
        <f t="shared" si="190"/>
        <v>3</v>
      </c>
      <c r="K1351">
        <f t="shared" si="191"/>
        <v>6</v>
      </c>
      <c r="L1351" s="3">
        <f t="shared" si="192"/>
        <v>42650</v>
      </c>
      <c r="M1351" t="str">
        <f t="shared" si="193"/>
        <v>9:40:00</v>
      </c>
      <c r="N1351">
        <f t="shared" si="194"/>
        <v>579.99999999999989</v>
      </c>
      <c r="O1351">
        <f t="shared" si="195"/>
        <v>5</v>
      </c>
      <c r="P1351" t="str">
        <f t="shared" si="196"/>
        <v>Work</v>
      </c>
      <c r="Q1351" t="str">
        <f>VLOOKUP(N1351,IF(P1351="Work",Intervals!$A$4:$C$9,Intervals!$F$4:$H$9),3,1)</f>
        <v>Int_7-17</v>
      </c>
      <c r="R1351" t="str">
        <f t="shared" si="197"/>
        <v>1</v>
      </c>
      <c r="S1351">
        <f>VLOOKUP(N1351,IF(P1351="Work",Intervals!$A$4:$D$9,Intervals!$F$4:$I$9),4,1)</f>
        <v>3</v>
      </c>
    </row>
    <row r="1352" spans="1:19" x14ac:dyDescent="0.25">
      <c r="A1352" t="s">
        <v>131</v>
      </c>
      <c r="B1352" s="1" t="s">
        <v>2367</v>
      </c>
      <c r="C1352" t="s">
        <v>339</v>
      </c>
      <c r="D1352">
        <f t="shared" si="189"/>
        <v>1350</v>
      </c>
      <c r="E1352" t="s">
        <v>386</v>
      </c>
      <c r="F1352" t="s">
        <v>10</v>
      </c>
      <c r="G1352" t="s">
        <v>4</v>
      </c>
      <c r="H1352" t="s">
        <v>11603</v>
      </c>
      <c r="I1352" t="s">
        <v>11677</v>
      </c>
      <c r="J1352">
        <f t="shared" si="190"/>
        <v>3</v>
      </c>
      <c r="K1352">
        <f t="shared" si="191"/>
        <v>6</v>
      </c>
      <c r="L1352" s="3">
        <f t="shared" si="192"/>
        <v>42650</v>
      </c>
      <c r="M1352" t="str">
        <f t="shared" si="193"/>
        <v>9:43:00</v>
      </c>
      <c r="N1352">
        <f t="shared" si="194"/>
        <v>583</v>
      </c>
      <c r="O1352">
        <f t="shared" si="195"/>
        <v>5</v>
      </c>
      <c r="P1352" t="str">
        <f t="shared" si="196"/>
        <v>Work</v>
      </c>
      <c r="Q1352" t="str">
        <f>VLOOKUP(N1352,IF(P1352="Work",Intervals!$A$4:$C$9,Intervals!$F$4:$H$9),3,1)</f>
        <v>Int_7-17</v>
      </c>
      <c r="R1352" t="str">
        <f t="shared" si="197"/>
        <v>1</v>
      </c>
      <c r="S1352">
        <f>VLOOKUP(N1352,IF(P1352="Work",Intervals!$A$4:$D$9,Intervals!$F$4:$I$9),4,1)</f>
        <v>3</v>
      </c>
    </row>
    <row r="1353" spans="1:19" x14ac:dyDescent="0.25">
      <c r="A1353" t="s">
        <v>227</v>
      </c>
      <c r="B1353" s="1" t="s">
        <v>2368</v>
      </c>
      <c r="C1353" t="s">
        <v>339</v>
      </c>
      <c r="D1353">
        <f t="shared" si="189"/>
        <v>1351</v>
      </c>
      <c r="E1353" t="s">
        <v>348</v>
      </c>
      <c r="F1353" t="s">
        <v>10</v>
      </c>
      <c r="G1353" t="s">
        <v>4</v>
      </c>
      <c r="H1353" t="s">
        <v>11589</v>
      </c>
      <c r="I1353" s="4">
        <v>42509</v>
      </c>
      <c r="J1353">
        <f t="shared" si="190"/>
        <v>3</v>
      </c>
      <c r="K1353">
        <f t="shared" si="191"/>
        <v>6</v>
      </c>
      <c r="L1353" s="3">
        <f t="shared" si="192"/>
        <v>42650</v>
      </c>
      <c r="M1353" t="str">
        <f t="shared" si="193"/>
        <v>9:44:00</v>
      </c>
      <c r="N1353">
        <f t="shared" si="194"/>
        <v>583.99999999999989</v>
      </c>
      <c r="O1353">
        <f t="shared" si="195"/>
        <v>5</v>
      </c>
      <c r="P1353" t="str">
        <f t="shared" si="196"/>
        <v>Work</v>
      </c>
      <c r="Q1353" t="str">
        <f>VLOOKUP(N1353,IF(P1353="Work",Intervals!$A$4:$C$9,Intervals!$F$4:$H$9),3,1)</f>
        <v>Int_7-17</v>
      </c>
      <c r="R1353" t="str">
        <f t="shared" si="197"/>
        <v>1</v>
      </c>
      <c r="S1353">
        <f>VLOOKUP(N1353,IF(P1353="Work",Intervals!$A$4:$D$9,Intervals!$F$4:$I$9),4,1)</f>
        <v>3</v>
      </c>
    </row>
    <row r="1354" spans="1:19" x14ac:dyDescent="0.25">
      <c r="A1354" t="s">
        <v>160</v>
      </c>
      <c r="B1354" s="1" t="s">
        <v>2368</v>
      </c>
      <c r="C1354" t="s">
        <v>339</v>
      </c>
      <c r="D1354">
        <f t="shared" si="189"/>
        <v>1352</v>
      </c>
      <c r="E1354" t="s">
        <v>392</v>
      </c>
      <c r="F1354" t="s">
        <v>11568</v>
      </c>
      <c r="G1354" t="s">
        <v>4</v>
      </c>
      <c r="H1354" t="s">
        <v>11589</v>
      </c>
      <c r="I1354" s="4">
        <v>42509</v>
      </c>
      <c r="J1354">
        <f t="shared" si="190"/>
        <v>3</v>
      </c>
      <c r="K1354">
        <f t="shared" si="191"/>
        <v>6</v>
      </c>
      <c r="L1354" s="3">
        <f t="shared" si="192"/>
        <v>42650</v>
      </c>
      <c r="M1354" t="str">
        <f t="shared" si="193"/>
        <v>9:44:00</v>
      </c>
      <c r="N1354">
        <f t="shared" si="194"/>
        <v>583.99999999999989</v>
      </c>
      <c r="O1354">
        <f t="shared" si="195"/>
        <v>5</v>
      </c>
      <c r="P1354" t="str">
        <f t="shared" si="196"/>
        <v>Work</v>
      </c>
      <c r="Q1354" t="str">
        <f>VLOOKUP(N1354,IF(P1354="Work",Intervals!$A$4:$C$9,Intervals!$F$4:$H$9),3,1)</f>
        <v>Int_7-17</v>
      </c>
      <c r="R1354" t="str">
        <f t="shared" si="197"/>
        <v>1</v>
      </c>
      <c r="S1354">
        <f>VLOOKUP(N1354,IF(P1354="Work",Intervals!$A$4:$D$9,Intervals!$F$4:$I$9),4,1)</f>
        <v>3</v>
      </c>
    </row>
    <row r="1355" spans="1:19" x14ac:dyDescent="0.25">
      <c r="A1355" t="s">
        <v>258</v>
      </c>
      <c r="B1355" s="1" t="s">
        <v>2369</v>
      </c>
      <c r="C1355" t="s">
        <v>339</v>
      </c>
      <c r="D1355">
        <f t="shared" si="189"/>
        <v>1353</v>
      </c>
      <c r="E1355" t="s">
        <v>426</v>
      </c>
      <c r="F1355" t="s">
        <v>11571</v>
      </c>
      <c r="G1355" t="s">
        <v>4</v>
      </c>
      <c r="H1355" t="s">
        <v>11589</v>
      </c>
      <c r="I1355" s="4">
        <v>42509</v>
      </c>
      <c r="J1355">
        <f t="shared" si="190"/>
        <v>3</v>
      </c>
      <c r="K1355">
        <f t="shared" si="191"/>
        <v>6</v>
      </c>
      <c r="L1355" s="3">
        <f t="shared" si="192"/>
        <v>42650</v>
      </c>
      <c r="M1355" t="str">
        <f t="shared" si="193"/>
        <v>9:45:00</v>
      </c>
      <c r="N1355">
        <f t="shared" si="194"/>
        <v>585</v>
      </c>
      <c r="O1355">
        <f t="shared" si="195"/>
        <v>5</v>
      </c>
      <c r="P1355" t="str">
        <f t="shared" si="196"/>
        <v>Work</v>
      </c>
      <c r="Q1355" t="str">
        <f>VLOOKUP(N1355,IF(P1355="Work",Intervals!$A$4:$C$9,Intervals!$F$4:$H$9),3,1)</f>
        <v>Int_7-17</v>
      </c>
      <c r="R1355" t="str">
        <f t="shared" si="197"/>
        <v>1</v>
      </c>
      <c r="S1355">
        <f>VLOOKUP(N1355,IF(P1355="Work",Intervals!$A$4:$D$9,Intervals!$F$4:$I$9),4,1)</f>
        <v>3</v>
      </c>
    </row>
    <row r="1356" spans="1:19" x14ac:dyDescent="0.25">
      <c r="A1356" t="s">
        <v>81</v>
      </c>
      <c r="B1356" s="1" t="s">
        <v>2370</v>
      </c>
      <c r="C1356" t="s">
        <v>339</v>
      </c>
      <c r="D1356">
        <f t="shared" si="189"/>
        <v>1354</v>
      </c>
      <c r="E1356" t="s">
        <v>340</v>
      </c>
      <c r="F1356" t="s">
        <v>10</v>
      </c>
      <c r="G1356" t="s">
        <v>4</v>
      </c>
      <c r="H1356" t="s">
        <v>11589</v>
      </c>
      <c r="I1356" s="4">
        <v>42509</v>
      </c>
      <c r="J1356">
        <f t="shared" si="190"/>
        <v>3</v>
      </c>
      <c r="K1356">
        <f t="shared" si="191"/>
        <v>6</v>
      </c>
      <c r="L1356" s="3">
        <f t="shared" si="192"/>
        <v>42650</v>
      </c>
      <c r="M1356" t="str">
        <f t="shared" si="193"/>
        <v>9:46:00</v>
      </c>
      <c r="N1356">
        <f t="shared" si="194"/>
        <v>586.00000000000011</v>
      </c>
      <c r="O1356">
        <f t="shared" si="195"/>
        <v>5</v>
      </c>
      <c r="P1356" t="str">
        <f t="shared" si="196"/>
        <v>Work</v>
      </c>
      <c r="Q1356" t="str">
        <f>VLOOKUP(N1356,IF(P1356="Work",Intervals!$A$4:$C$9,Intervals!$F$4:$H$9),3,1)</f>
        <v>Int_7-17</v>
      </c>
      <c r="R1356" t="str">
        <f t="shared" si="197"/>
        <v>1</v>
      </c>
      <c r="S1356">
        <f>VLOOKUP(N1356,IF(P1356="Work",Intervals!$A$4:$D$9,Intervals!$F$4:$I$9),4,1)</f>
        <v>3</v>
      </c>
    </row>
    <row r="1357" spans="1:19" x14ac:dyDescent="0.25">
      <c r="A1357" t="s">
        <v>147</v>
      </c>
      <c r="B1357" s="1" t="s">
        <v>2371</v>
      </c>
      <c r="C1357" t="s">
        <v>339</v>
      </c>
      <c r="D1357">
        <f t="shared" si="189"/>
        <v>1355</v>
      </c>
      <c r="E1357" t="s">
        <v>397</v>
      </c>
      <c r="F1357" t="s">
        <v>10</v>
      </c>
      <c r="G1357" t="s">
        <v>4</v>
      </c>
      <c r="H1357" t="s">
        <v>11596</v>
      </c>
      <c r="I1357" t="s">
        <v>11670</v>
      </c>
      <c r="J1357">
        <f t="shared" si="190"/>
        <v>3</v>
      </c>
      <c r="K1357">
        <f t="shared" si="191"/>
        <v>6</v>
      </c>
      <c r="L1357" s="3">
        <f t="shared" si="192"/>
        <v>42650</v>
      </c>
      <c r="M1357" t="str">
        <f t="shared" si="193"/>
        <v>9:48:00</v>
      </c>
      <c r="N1357">
        <f t="shared" si="194"/>
        <v>588.00000000000011</v>
      </c>
      <c r="O1357">
        <f t="shared" si="195"/>
        <v>5</v>
      </c>
      <c r="P1357" t="str">
        <f t="shared" si="196"/>
        <v>Work</v>
      </c>
      <c r="Q1357" t="str">
        <f>VLOOKUP(N1357,IF(P1357="Work",Intervals!$A$4:$C$9,Intervals!$F$4:$H$9),3,1)</f>
        <v>Int_7-17</v>
      </c>
      <c r="R1357" t="str">
        <f t="shared" si="197"/>
        <v>1</v>
      </c>
      <c r="S1357">
        <f>VLOOKUP(N1357,IF(P1357="Work",Intervals!$A$4:$D$9,Intervals!$F$4:$I$9),4,1)</f>
        <v>3</v>
      </c>
    </row>
    <row r="1358" spans="1:19" x14ac:dyDescent="0.25">
      <c r="A1358" t="s">
        <v>221</v>
      </c>
      <c r="B1358" s="1" t="s">
        <v>2372</v>
      </c>
      <c r="C1358" t="s">
        <v>339</v>
      </c>
      <c r="D1358">
        <f t="shared" si="189"/>
        <v>1356</v>
      </c>
      <c r="E1358" t="s">
        <v>348</v>
      </c>
      <c r="F1358" t="s">
        <v>10</v>
      </c>
      <c r="G1358" t="s">
        <v>4</v>
      </c>
      <c r="H1358" t="s">
        <v>11589</v>
      </c>
      <c r="I1358" s="4">
        <v>42509</v>
      </c>
      <c r="J1358">
        <f t="shared" si="190"/>
        <v>3</v>
      </c>
      <c r="K1358">
        <f t="shared" si="191"/>
        <v>6</v>
      </c>
      <c r="L1358" s="3">
        <f t="shared" si="192"/>
        <v>42650</v>
      </c>
      <c r="M1358" t="str">
        <f t="shared" si="193"/>
        <v>9:52:00</v>
      </c>
      <c r="N1358">
        <f t="shared" si="194"/>
        <v>592.00000000000011</v>
      </c>
      <c r="O1358">
        <f t="shared" si="195"/>
        <v>5</v>
      </c>
      <c r="P1358" t="str">
        <f t="shared" si="196"/>
        <v>Work</v>
      </c>
      <c r="Q1358" t="str">
        <f>VLOOKUP(N1358,IF(P1358="Work",Intervals!$A$4:$C$9,Intervals!$F$4:$H$9),3,1)</f>
        <v>Int_7-17</v>
      </c>
      <c r="R1358" t="str">
        <f t="shared" si="197"/>
        <v>1</v>
      </c>
      <c r="S1358">
        <f>VLOOKUP(N1358,IF(P1358="Work",Intervals!$A$4:$D$9,Intervals!$F$4:$I$9),4,1)</f>
        <v>3</v>
      </c>
    </row>
    <row r="1359" spans="1:19" x14ac:dyDescent="0.25">
      <c r="A1359" t="s">
        <v>155</v>
      </c>
      <c r="B1359" s="1" t="s">
        <v>2373</v>
      </c>
      <c r="C1359" t="s">
        <v>339</v>
      </c>
      <c r="D1359">
        <f t="shared" si="189"/>
        <v>1357</v>
      </c>
      <c r="E1359" t="s">
        <v>434</v>
      </c>
      <c r="F1359" t="s">
        <v>10</v>
      </c>
      <c r="G1359" t="s">
        <v>30</v>
      </c>
      <c r="H1359" t="s">
        <v>11614</v>
      </c>
      <c r="I1359" t="s">
        <v>11688</v>
      </c>
      <c r="J1359">
        <f t="shared" si="190"/>
        <v>3</v>
      </c>
      <c r="K1359">
        <f t="shared" si="191"/>
        <v>6</v>
      </c>
      <c r="L1359" s="3">
        <f t="shared" si="192"/>
        <v>42650</v>
      </c>
      <c r="M1359" t="str">
        <f t="shared" si="193"/>
        <v>9:54:00</v>
      </c>
      <c r="N1359">
        <f t="shared" si="194"/>
        <v>594.00000000000011</v>
      </c>
      <c r="O1359">
        <f t="shared" si="195"/>
        <v>5</v>
      </c>
      <c r="P1359" t="str">
        <f t="shared" si="196"/>
        <v>Work</v>
      </c>
      <c r="Q1359" t="str">
        <f>VLOOKUP(N1359,IF(P1359="Work",Intervals!$A$4:$C$9,Intervals!$F$4:$H$9),3,1)</f>
        <v>Int_7-17</v>
      </c>
      <c r="R1359" t="str">
        <f t="shared" si="197"/>
        <v>1</v>
      </c>
      <c r="S1359">
        <f>VLOOKUP(N1359,IF(P1359="Work",Intervals!$A$4:$D$9,Intervals!$F$4:$I$9),4,1)</f>
        <v>3</v>
      </c>
    </row>
    <row r="1360" spans="1:19" x14ac:dyDescent="0.25">
      <c r="A1360" t="s">
        <v>142</v>
      </c>
      <c r="B1360" s="1" t="s">
        <v>2374</v>
      </c>
      <c r="C1360" t="s">
        <v>339</v>
      </c>
      <c r="D1360">
        <f t="shared" si="189"/>
        <v>1358</v>
      </c>
      <c r="E1360" t="s">
        <v>528</v>
      </c>
      <c r="F1360" t="s">
        <v>11563</v>
      </c>
      <c r="G1360" t="s">
        <v>4</v>
      </c>
      <c r="H1360" t="s">
        <v>11589</v>
      </c>
      <c r="I1360" s="4">
        <v>42509</v>
      </c>
      <c r="J1360">
        <f t="shared" si="190"/>
        <v>3</v>
      </c>
      <c r="K1360">
        <f t="shared" si="191"/>
        <v>6</v>
      </c>
      <c r="L1360" s="3">
        <f t="shared" si="192"/>
        <v>42650</v>
      </c>
      <c r="M1360" t="str">
        <f t="shared" si="193"/>
        <v>9:56:00</v>
      </c>
      <c r="N1360">
        <f t="shared" si="194"/>
        <v>596.00000000000011</v>
      </c>
      <c r="O1360">
        <f t="shared" si="195"/>
        <v>5</v>
      </c>
      <c r="P1360" t="str">
        <f t="shared" si="196"/>
        <v>Work</v>
      </c>
      <c r="Q1360" t="str">
        <f>VLOOKUP(N1360,IF(P1360="Work",Intervals!$A$4:$C$9,Intervals!$F$4:$H$9),3,1)</f>
        <v>Int_7-17</v>
      </c>
      <c r="R1360" t="str">
        <f t="shared" si="197"/>
        <v>1</v>
      </c>
      <c r="S1360">
        <f>VLOOKUP(N1360,IF(P1360="Work",Intervals!$A$4:$D$9,Intervals!$F$4:$I$9),4,1)</f>
        <v>3</v>
      </c>
    </row>
    <row r="1361" spans="1:19" x14ac:dyDescent="0.25">
      <c r="A1361" t="s">
        <v>162</v>
      </c>
      <c r="B1361" s="1" t="s">
        <v>2375</v>
      </c>
      <c r="C1361" t="s">
        <v>339</v>
      </c>
      <c r="D1361">
        <f t="shared" si="189"/>
        <v>1359</v>
      </c>
      <c r="E1361" t="s">
        <v>387</v>
      </c>
      <c r="F1361" t="s">
        <v>3</v>
      </c>
      <c r="G1361" t="s">
        <v>4</v>
      </c>
      <c r="H1361" t="s">
        <v>11597</v>
      </c>
      <c r="I1361" t="s">
        <v>11671</v>
      </c>
      <c r="J1361">
        <f t="shared" si="190"/>
        <v>3</v>
      </c>
      <c r="K1361">
        <f t="shared" si="191"/>
        <v>6</v>
      </c>
      <c r="L1361" s="3">
        <f t="shared" si="192"/>
        <v>42650</v>
      </c>
      <c r="M1361" t="str">
        <f t="shared" si="193"/>
        <v>9:57:00</v>
      </c>
      <c r="N1361">
        <f t="shared" si="194"/>
        <v>597</v>
      </c>
      <c r="O1361">
        <f t="shared" si="195"/>
        <v>5</v>
      </c>
      <c r="P1361" t="str">
        <f t="shared" si="196"/>
        <v>Work</v>
      </c>
      <c r="Q1361" t="str">
        <f>VLOOKUP(N1361,IF(P1361="Work",Intervals!$A$4:$C$9,Intervals!$F$4:$H$9),3,1)</f>
        <v>Int_7-17</v>
      </c>
      <c r="R1361" t="str">
        <f t="shared" si="197"/>
        <v>1</v>
      </c>
      <c r="S1361">
        <f>VLOOKUP(N1361,IF(P1361="Work",Intervals!$A$4:$D$9,Intervals!$F$4:$I$9),4,1)</f>
        <v>3</v>
      </c>
    </row>
    <row r="1362" spans="1:19" x14ac:dyDescent="0.25">
      <c r="A1362" t="s">
        <v>81</v>
      </c>
      <c r="B1362" s="1" t="s">
        <v>2375</v>
      </c>
      <c r="C1362" t="s">
        <v>339</v>
      </c>
      <c r="D1362">
        <f t="shared" si="189"/>
        <v>1360</v>
      </c>
      <c r="E1362" t="s">
        <v>340</v>
      </c>
      <c r="F1362" t="s">
        <v>10</v>
      </c>
      <c r="G1362" t="s">
        <v>4</v>
      </c>
      <c r="H1362" t="s">
        <v>11589</v>
      </c>
      <c r="I1362" s="4">
        <v>42509</v>
      </c>
      <c r="J1362">
        <f t="shared" si="190"/>
        <v>3</v>
      </c>
      <c r="K1362">
        <f t="shared" si="191"/>
        <v>6</v>
      </c>
      <c r="L1362" s="3">
        <f t="shared" si="192"/>
        <v>42650</v>
      </c>
      <c r="M1362" t="str">
        <f t="shared" si="193"/>
        <v>9:57:00</v>
      </c>
      <c r="N1362">
        <f t="shared" si="194"/>
        <v>597</v>
      </c>
      <c r="O1362">
        <f t="shared" si="195"/>
        <v>5</v>
      </c>
      <c r="P1362" t="str">
        <f t="shared" si="196"/>
        <v>Work</v>
      </c>
      <c r="Q1362" t="str">
        <f>VLOOKUP(N1362,IF(P1362="Work",Intervals!$A$4:$C$9,Intervals!$F$4:$H$9),3,1)</f>
        <v>Int_7-17</v>
      </c>
      <c r="R1362" t="str">
        <f t="shared" si="197"/>
        <v>1</v>
      </c>
      <c r="S1362">
        <f>VLOOKUP(N1362,IF(P1362="Work",Intervals!$A$4:$D$9,Intervals!$F$4:$I$9),4,1)</f>
        <v>3</v>
      </c>
    </row>
    <row r="1363" spans="1:19" x14ac:dyDescent="0.25">
      <c r="A1363" t="s">
        <v>106</v>
      </c>
      <c r="B1363" s="1" t="s">
        <v>2376</v>
      </c>
      <c r="C1363" t="s">
        <v>339</v>
      </c>
      <c r="D1363">
        <f t="shared" si="189"/>
        <v>1361</v>
      </c>
      <c r="E1363" t="s">
        <v>386</v>
      </c>
      <c r="F1363" t="s">
        <v>10</v>
      </c>
      <c r="G1363" t="s">
        <v>4</v>
      </c>
      <c r="H1363" t="s">
        <v>11603</v>
      </c>
      <c r="I1363" t="s">
        <v>11677</v>
      </c>
      <c r="J1363">
        <f t="shared" si="190"/>
        <v>3</v>
      </c>
      <c r="K1363">
        <f t="shared" si="191"/>
        <v>6</v>
      </c>
      <c r="L1363" s="3">
        <f t="shared" si="192"/>
        <v>42650</v>
      </c>
      <c r="M1363" t="str">
        <f t="shared" si="193"/>
        <v>9:58:00</v>
      </c>
      <c r="N1363">
        <f t="shared" si="194"/>
        <v>598.00000000000011</v>
      </c>
      <c r="O1363">
        <f t="shared" si="195"/>
        <v>5</v>
      </c>
      <c r="P1363" t="str">
        <f t="shared" si="196"/>
        <v>Work</v>
      </c>
      <c r="Q1363" t="str">
        <f>VLOOKUP(N1363,IF(P1363="Work",Intervals!$A$4:$C$9,Intervals!$F$4:$H$9),3,1)</f>
        <v>Int_7-17</v>
      </c>
      <c r="R1363" t="str">
        <f t="shared" si="197"/>
        <v>1</v>
      </c>
      <c r="S1363">
        <f>VLOOKUP(N1363,IF(P1363="Work",Intervals!$A$4:$D$9,Intervals!$F$4:$I$9),4,1)</f>
        <v>3</v>
      </c>
    </row>
    <row r="1364" spans="1:19" x14ac:dyDescent="0.25">
      <c r="A1364" t="s">
        <v>259</v>
      </c>
      <c r="B1364" s="1" t="s">
        <v>2377</v>
      </c>
      <c r="C1364" t="s">
        <v>339</v>
      </c>
      <c r="D1364">
        <f t="shared" si="189"/>
        <v>1362</v>
      </c>
      <c r="E1364" t="s">
        <v>384</v>
      </c>
      <c r="F1364" t="s">
        <v>10</v>
      </c>
      <c r="G1364" t="s">
        <v>4</v>
      </c>
      <c r="H1364" t="s">
        <v>11589</v>
      </c>
      <c r="I1364" s="4">
        <v>42509</v>
      </c>
      <c r="J1364">
        <f t="shared" si="190"/>
        <v>3</v>
      </c>
      <c r="K1364">
        <f t="shared" si="191"/>
        <v>6</v>
      </c>
      <c r="L1364" s="3">
        <f t="shared" si="192"/>
        <v>42650</v>
      </c>
      <c r="M1364" t="str">
        <f t="shared" si="193"/>
        <v>10:00:00</v>
      </c>
      <c r="N1364">
        <f t="shared" si="194"/>
        <v>600.00000000000011</v>
      </c>
      <c r="O1364">
        <f t="shared" si="195"/>
        <v>5</v>
      </c>
      <c r="P1364" t="str">
        <f t="shared" si="196"/>
        <v>Work</v>
      </c>
      <c r="Q1364" t="str">
        <f>VLOOKUP(N1364,IF(P1364="Work",Intervals!$A$4:$C$9,Intervals!$F$4:$H$9),3,1)</f>
        <v>Int_7-17</v>
      </c>
      <c r="R1364" t="str">
        <f t="shared" si="197"/>
        <v>1</v>
      </c>
      <c r="S1364">
        <f>VLOOKUP(N1364,IF(P1364="Work",Intervals!$A$4:$D$9,Intervals!$F$4:$I$9),4,1)</f>
        <v>3</v>
      </c>
    </row>
    <row r="1365" spans="1:19" x14ac:dyDescent="0.25">
      <c r="A1365" t="s">
        <v>95</v>
      </c>
      <c r="B1365" s="1" t="s">
        <v>2378</v>
      </c>
      <c r="C1365" t="s">
        <v>339</v>
      </c>
      <c r="D1365">
        <f t="shared" si="189"/>
        <v>1363</v>
      </c>
      <c r="E1365" t="s">
        <v>352</v>
      </c>
      <c r="F1365" t="s">
        <v>10</v>
      </c>
      <c r="G1365" t="s">
        <v>4</v>
      </c>
      <c r="H1365" t="s">
        <v>11594</v>
      </c>
      <c r="I1365" t="s">
        <v>11668</v>
      </c>
      <c r="J1365">
        <f t="shared" si="190"/>
        <v>3</v>
      </c>
      <c r="K1365">
        <f t="shared" si="191"/>
        <v>6</v>
      </c>
      <c r="L1365" s="3">
        <f t="shared" si="192"/>
        <v>42650</v>
      </c>
      <c r="M1365" t="str">
        <f t="shared" si="193"/>
        <v>10:01:00</v>
      </c>
      <c r="N1365">
        <f t="shared" si="194"/>
        <v>601</v>
      </c>
      <c r="O1365">
        <f t="shared" si="195"/>
        <v>5</v>
      </c>
      <c r="P1365" t="str">
        <f t="shared" si="196"/>
        <v>Work</v>
      </c>
      <c r="Q1365" t="str">
        <f>VLOOKUP(N1365,IF(P1365="Work",Intervals!$A$4:$C$9,Intervals!$F$4:$H$9),3,1)</f>
        <v>Int_7-17</v>
      </c>
      <c r="R1365" t="str">
        <f t="shared" si="197"/>
        <v>1</v>
      </c>
      <c r="S1365">
        <f>VLOOKUP(N1365,IF(P1365="Work",Intervals!$A$4:$D$9,Intervals!$F$4:$I$9),4,1)</f>
        <v>3</v>
      </c>
    </row>
    <row r="1366" spans="1:19" x14ac:dyDescent="0.25">
      <c r="A1366" t="s">
        <v>259</v>
      </c>
      <c r="B1366" s="1" t="s">
        <v>2379</v>
      </c>
      <c r="C1366" t="s">
        <v>339</v>
      </c>
      <c r="D1366">
        <f t="shared" si="189"/>
        <v>1364</v>
      </c>
      <c r="E1366" t="s">
        <v>384</v>
      </c>
      <c r="F1366" t="s">
        <v>10</v>
      </c>
      <c r="G1366" t="s">
        <v>4</v>
      </c>
      <c r="H1366" t="s">
        <v>11589</v>
      </c>
      <c r="I1366" s="4">
        <v>42509</v>
      </c>
      <c r="J1366">
        <f t="shared" si="190"/>
        <v>3</v>
      </c>
      <c r="K1366">
        <f t="shared" si="191"/>
        <v>6</v>
      </c>
      <c r="L1366" s="3">
        <f t="shared" si="192"/>
        <v>42650</v>
      </c>
      <c r="M1366" t="str">
        <f t="shared" si="193"/>
        <v>10:02:00</v>
      </c>
      <c r="N1366">
        <f t="shared" si="194"/>
        <v>602.00000000000011</v>
      </c>
      <c r="O1366">
        <f t="shared" si="195"/>
        <v>5</v>
      </c>
      <c r="P1366" t="str">
        <f t="shared" si="196"/>
        <v>Work</v>
      </c>
      <c r="Q1366" t="str">
        <f>VLOOKUP(N1366,IF(P1366="Work",Intervals!$A$4:$C$9,Intervals!$F$4:$H$9),3,1)</f>
        <v>Int_7-17</v>
      </c>
      <c r="R1366" t="str">
        <f t="shared" si="197"/>
        <v>1</v>
      </c>
      <c r="S1366">
        <f>VLOOKUP(N1366,IF(P1366="Work",Intervals!$A$4:$D$9,Intervals!$F$4:$I$9),4,1)</f>
        <v>3</v>
      </c>
    </row>
    <row r="1367" spans="1:19" x14ac:dyDescent="0.25">
      <c r="A1367" t="s">
        <v>145</v>
      </c>
      <c r="B1367" s="1" t="s">
        <v>2379</v>
      </c>
      <c r="C1367" t="s">
        <v>339</v>
      </c>
      <c r="D1367">
        <f t="shared" si="189"/>
        <v>1365</v>
      </c>
      <c r="E1367" t="s">
        <v>357</v>
      </c>
      <c r="F1367" t="s">
        <v>3</v>
      </c>
      <c r="G1367" t="s">
        <v>4</v>
      </c>
      <c r="H1367" t="s">
        <v>11597</v>
      </c>
      <c r="I1367" t="s">
        <v>11671</v>
      </c>
      <c r="J1367">
        <f t="shared" si="190"/>
        <v>3</v>
      </c>
      <c r="K1367">
        <f t="shared" si="191"/>
        <v>6</v>
      </c>
      <c r="L1367" s="3">
        <f t="shared" si="192"/>
        <v>42650</v>
      </c>
      <c r="M1367" t="str">
        <f t="shared" si="193"/>
        <v>10:02:00</v>
      </c>
      <c r="N1367">
        <f t="shared" si="194"/>
        <v>602.00000000000011</v>
      </c>
      <c r="O1367">
        <f t="shared" si="195"/>
        <v>5</v>
      </c>
      <c r="P1367" t="str">
        <f t="shared" si="196"/>
        <v>Work</v>
      </c>
      <c r="Q1367" t="str">
        <f>VLOOKUP(N1367,IF(P1367="Work",Intervals!$A$4:$C$9,Intervals!$F$4:$H$9),3,1)</f>
        <v>Int_7-17</v>
      </c>
      <c r="R1367" t="str">
        <f t="shared" si="197"/>
        <v>1</v>
      </c>
      <c r="S1367">
        <f>VLOOKUP(N1367,IF(P1367="Work",Intervals!$A$4:$D$9,Intervals!$F$4:$I$9),4,1)</f>
        <v>3</v>
      </c>
    </row>
    <row r="1368" spans="1:19" x14ac:dyDescent="0.25">
      <c r="A1368" t="s">
        <v>166</v>
      </c>
      <c r="B1368" s="1" t="s">
        <v>2379</v>
      </c>
      <c r="C1368" t="s">
        <v>339</v>
      </c>
      <c r="D1368">
        <f t="shared" si="189"/>
        <v>1366</v>
      </c>
      <c r="E1368" t="s">
        <v>348</v>
      </c>
      <c r="F1368" t="s">
        <v>10</v>
      </c>
      <c r="G1368" t="s">
        <v>4</v>
      </c>
      <c r="H1368" t="s">
        <v>11589</v>
      </c>
      <c r="I1368" s="4">
        <v>42509</v>
      </c>
      <c r="J1368">
        <f t="shared" si="190"/>
        <v>3</v>
      </c>
      <c r="K1368">
        <f t="shared" si="191"/>
        <v>6</v>
      </c>
      <c r="L1368" s="3">
        <f t="shared" si="192"/>
        <v>42650</v>
      </c>
      <c r="M1368" t="str">
        <f t="shared" si="193"/>
        <v>10:02:00</v>
      </c>
      <c r="N1368">
        <f t="shared" si="194"/>
        <v>602.00000000000011</v>
      </c>
      <c r="O1368">
        <f t="shared" si="195"/>
        <v>5</v>
      </c>
      <c r="P1368" t="str">
        <f t="shared" si="196"/>
        <v>Work</v>
      </c>
      <c r="Q1368" t="str">
        <f>VLOOKUP(N1368,IF(P1368="Work",Intervals!$A$4:$C$9,Intervals!$F$4:$H$9),3,1)</f>
        <v>Int_7-17</v>
      </c>
      <c r="R1368" t="str">
        <f t="shared" si="197"/>
        <v>1</v>
      </c>
      <c r="S1368">
        <f>VLOOKUP(N1368,IF(P1368="Work",Intervals!$A$4:$D$9,Intervals!$F$4:$I$9),4,1)</f>
        <v>3</v>
      </c>
    </row>
    <row r="1369" spans="1:19" x14ac:dyDescent="0.25">
      <c r="A1369" t="s">
        <v>194</v>
      </c>
      <c r="B1369" s="1" t="s">
        <v>2380</v>
      </c>
      <c r="C1369" t="s">
        <v>339</v>
      </c>
      <c r="D1369">
        <f t="shared" si="189"/>
        <v>1367</v>
      </c>
      <c r="E1369" t="s">
        <v>392</v>
      </c>
      <c r="F1369" t="s">
        <v>11568</v>
      </c>
      <c r="G1369" t="s">
        <v>4</v>
      </c>
      <c r="H1369" t="s">
        <v>11589</v>
      </c>
      <c r="I1369" s="4">
        <v>42509</v>
      </c>
      <c r="J1369">
        <f t="shared" si="190"/>
        <v>3</v>
      </c>
      <c r="K1369">
        <f t="shared" si="191"/>
        <v>6</v>
      </c>
      <c r="L1369" s="3">
        <f t="shared" si="192"/>
        <v>42650</v>
      </c>
      <c r="M1369" t="str">
        <f t="shared" si="193"/>
        <v>10:04:00</v>
      </c>
      <c r="N1369">
        <f t="shared" si="194"/>
        <v>604.00000000000011</v>
      </c>
      <c r="O1369">
        <f t="shared" si="195"/>
        <v>5</v>
      </c>
      <c r="P1369" t="str">
        <f t="shared" si="196"/>
        <v>Work</v>
      </c>
      <c r="Q1369" t="str">
        <f>VLOOKUP(N1369,IF(P1369="Work",Intervals!$A$4:$C$9,Intervals!$F$4:$H$9),3,1)</f>
        <v>Int_7-17</v>
      </c>
      <c r="R1369" t="str">
        <f t="shared" si="197"/>
        <v>1</v>
      </c>
      <c r="S1369">
        <f>VLOOKUP(N1369,IF(P1369="Work",Intervals!$A$4:$D$9,Intervals!$F$4:$I$9),4,1)</f>
        <v>3</v>
      </c>
    </row>
    <row r="1370" spans="1:19" x14ac:dyDescent="0.25">
      <c r="A1370" t="s">
        <v>113</v>
      </c>
      <c r="B1370" s="1" t="s">
        <v>2381</v>
      </c>
      <c r="C1370" t="s">
        <v>339</v>
      </c>
      <c r="D1370">
        <f t="shared" si="189"/>
        <v>1368</v>
      </c>
      <c r="E1370" t="s">
        <v>386</v>
      </c>
      <c r="F1370" t="s">
        <v>10</v>
      </c>
      <c r="G1370" t="s">
        <v>4</v>
      </c>
      <c r="H1370" t="s">
        <v>11603</v>
      </c>
      <c r="I1370" t="s">
        <v>11677</v>
      </c>
      <c r="J1370">
        <f t="shared" si="190"/>
        <v>3</v>
      </c>
      <c r="K1370">
        <f t="shared" si="191"/>
        <v>6</v>
      </c>
      <c r="L1370" s="3">
        <f t="shared" si="192"/>
        <v>42650</v>
      </c>
      <c r="M1370" t="str">
        <f t="shared" si="193"/>
        <v>10:05:00</v>
      </c>
      <c r="N1370">
        <f t="shared" si="194"/>
        <v>604.99999999999989</v>
      </c>
      <c r="O1370">
        <f t="shared" si="195"/>
        <v>5</v>
      </c>
      <c r="P1370" t="str">
        <f t="shared" si="196"/>
        <v>Work</v>
      </c>
      <c r="Q1370" t="str">
        <f>VLOOKUP(N1370,IF(P1370="Work",Intervals!$A$4:$C$9,Intervals!$F$4:$H$9),3,1)</f>
        <v>Int_7-17</v>
      </c>
      <c r="R1370" t="str">
        <f t="shared" si="197"/>
        <v>1</v>
      </c>
      <c r="S1370">
        <f>VLOOKUP(N1370,IF(P1370="Work",Intervals!$A$4:$D$9,Intervals!$F$4:$I$9),4,1)</f>
        <v>3</v>
      </c>
    </row>
    <row r="1371" spans="1:19" x14ac:dyDescent="0.25">
      <c r="A1371" t="s">
        <v>116</v>
      </c>
      <c r="B1371" s="1" t="s">
        <v>2382</v>
      </c>
      <c r="C1371" t="s">
        <v>339</v>
      </c>
      <c r="D1371">
        <f t="shared" si="189"/>
        <v>1369</v>
      </c>
      <c r="E1371" t="s">
        <v>379</v>
      </c>
      <c r="F1371" t="s">
        <v>10</v>
      </c>
      <c r="G1371" t="s">
        <v>4</v>
      </c>
      <c r="H1371" t="s">
        <v>11589</v>
      </c>
      <c r="I1371" s="4">
        <v>42509</v>
      </c>
      <c r="J1371">
        <f t="shared" si="190"/>
        <v>3</v>
      </c>
      <c r="K1371">
        <f t="shared" si="191"/>
        <v>6</v>
      </c>
      <c r="L1371" s="3">
        <f t="shared" si="192"/>
        <v>42650</v>
      </c>
      <c r="M1371" t="str">
        <f t="shared" si="193"/>
        <v>10:08:00</v>
      </c>
      <c r="N1371">
        <f t="shared" si="194"/>
        <v>608.00000000000011</v>
      </c>
      <c r="O1371">
        <f t="shared" si="195"/>
        <v>5</v>
      </c>
      <c r="P1371" t="str">
        <f t="shared" si="196"/>
        <v>Work</v>
      </c>
      <c r="Q1371" t="str">
        <f>VLOOKUP(N1371,IF(P1371="Work",Intervals!$A$4:$C$9,Intervals!$F$4:$H$9),3,1)</f>
        <v>Int_7-17</v>
      </c>
      <c r="R1371" t="str">
        <f t="shared" si="197"/>
        <v>1</v>
      </c>
      <c r="S1371">
        <f>VLOOKUP(N1371,IF(P1371="Work",Intervals!$A$4:$D$9,Intervals!$F$4:$I$9),4,1)</f>
        <v>3</v>
      </c>
    </row>
    <row r="1372" spans="1:19" x14ac:dyDescent="0.25">
      <c r="A1372" t="s">
        <v>189</v>
      </c>
      <c r="B1372" s="1" t="s">
        <v>2383</v>
      </c>
      <c r="C1372" t="s">
        <v>339</v>
      </c>
      <c r="D1372">
        <f t="shared" si="189"/>
        <v>1370</v>
      </c>
      <c r="E1372" t="s">
        <v>387</v>
      </c>
      <c r="F1372" t="s">
        <v>3</v>
      </c>
      <c r="G1372" t="s">
        <v>4</v>
      </c>
      <c r="H1372" t="s">
        <v>11597</v>
      </c>
      <c r="I1372" t="s">
        <v>11671</v>
      </c>
      <c r="J1372">
        <f t="shared" si="190"/>
        <v>3</v>
      </c>
      <c r="K1372">
        <f t="shared" si="191"/>
        <v>6</v>
      </c>
      <c r="L1372" s="3">
        <f t="shared" si="192"/>
        <v>42650</v>
      </c>
      <c r="M1372" t="str">
        <f t="shared" si="193"/>
        <v>10:09:00</v>
      </c>
      <c r="N1372">
        <f t="shared" si="194"/>
        <v>608.99999999999989</v>
      </c>
      <c r="O1372">
        <f t="shared" si="195"/>
        <v>5</v>
      </c>
      <c r="P1372" t="str">
        <f t="shared" si="196"/>
        <v>Work</v>
      </c>
      <c r="Q1372" t="str">
        <f>VLOOKUP(N1372,IF(P1372="Work",Intervals!$A$4:$C$9,Intervals!$F$4:$H$9),3,1)</f>
        <v>Int_7-17</v>
      </c>
      <c r="R1372" t="str">
        <f t="shared" si="197"/>
        <v>1</v>
      </c>
      <c r="S1372">
        <f>VLOOKUP(N1372,IF(P1372="Work",Intervals!$A$4:$D$9,Intervals!$F$4:$I$9),4,1)</f>
        <v>3</v>
      </c>
    </row>
    <row r="1373" spans="1:19" x14ac:dyDescent="0.25">
      <c r="A1373" t="s">
        <v>123</v>
      </c>
      <c r="B1373" s="1" t="s">
        <v>2384</v>
      </c>
      <c r="C1373" t="s">
        <v>339</v>
      </c>
      <c r="D1373">
        <f t="shared" si="189"/>
        <v>1371</v>
      </c>
      <c r="E1373" t="s">
        <v>385</v>
      </c>
      <c r="F1373" t="s">
        <v>3</v>
      </c>
      <c r="G1373" t="s">
        <v>4</v>
      </c>
      <c r="H1373" t="s">
        <v>11597</v>
      </c>
      <c r="I1373" t="s">
        <v>11671</v>
      </c>
      <c r="J1373">
        <f t="shared" si="190"/>
        <v>3</v>
      </c>
      <c r="K1373">
        <f t="shared" si="191"/>
        <v>6</v>
      </c>
      <c r="L1373" s="3">
        <f t="shared" si="192"/>
        <v>42650</v>
      </c>
      <c r="M1373" t="str">
        <f t="shared" si="193"/>
        <v>10:11:00</v>
      </c>
      <c r="N1373">
        <f t="shared" si="194"/>
        <v>610.99999999999989</v>
      </c>
      <c r="O1373">
        <f t="shared" si="195"/>
        <v>5</v>
      </c>
      <c r="P1373" t="str">
        <f t="shared" si="196"/>
        <v>Work</v>
      </c>
      <c r="Q1373" t="str">
        <f>VLOOKUP(N1373,IF(P1373="Work",Intervals!$A$4:$C$9,Intervals!$F$4:$H$9),3,1)</f>
        <v>Int_7-17</v>
      </c>
      <c r="R1373" t="str">
        <f t="shared" si="197"/>
        <v>1</v>
      </c>
      <c r="S1373">
        <f>VLOOKUP(N1373,IF(P1373="Work",Intervals!$A$4:$D$9,Intervals!$F$4:$I$9),4,1)</f>
        <v>3</v>
      </c>
    </row>
    <row r="1374" spans="1:19" x14ac:dyDescent="0.25">
      <c r="A1374" t="s">
        <v>251</v>
      </c>
      <c r="B1374" s="1" t="s">
        <v>2385</v>
      </c>
      <c r="C1374" t="s">
        <v>339</v>
      </c>
      <c r="D1374">
        <f t="shared" si="189"/>
        <v>1372</v>
      </c>
      <c r="E1374" t="s">
        <v>501</v>
      </c>
      <c r="F1374" t="s">
        <v>10</v>
      </c>
      <c r="G1374" t="s">
        <v>4</v>
      </c>
      <c r="H1374" t="s">
        <v>11589</v>
      </c>
      <c r="I1374" s="4">
        <v>42509</v>
      </c>
      <c r="J1374">
        <f t="shared" si="190"/>
        <v>3</v>
      </c>
      <c r="K1374">
        <f t="shared" si="191"/>
        <v>6</v>
      </c>
      <c r="L1374" s="3">
        <f t="shared" si="192"/>
        <v>42650</v>
      </c>
      <c r="M1374" t="str">
        <f t="shared" si="193"/>
        <v>10:16:00</v>
      </c>
      <c r="N1374">
        <f t="shared" si="194"/>
        <v>616</v>
      </c>
      <c r="O1374">
        <f t="shared" si="195"/>
        <v>5</v>
      </c>
      <c r="P1374" t="str">
        <f t="shared" si="196"/>
        <v>Work</v>
      </c>
      <c r="Q1374" t="str">
        <f>VLOOKUP(N1374,IF(P1374="Work",Intervals!$A$4:$C$9,Intervals!$F$4:$H$9),3,1)</f>
        <v>Int_7-17</v>
      </c>
      <c r="R1374" t="str">
        <f t="shared" si="197"/>
        <v>1</v>
      </c>
      <c r="S1374">
        <f>VLOOKUP(N1374,IF(P1374="Work",Intervals!$A$4:$D$9,Intervals!$F$4:$I$9),4,1)</f>
        <v>3</v>
      </c>
    </row>
    <row r="1375" spans="1:19" x14ac:dyDescent="0.25">
      <c r="A1375" t="s">
        <v>241</v>
      </c>
      <c r="B1375" s="1" t="s">
        <v>2385</v>
      </c>
      <c r="C1375" t="s">
        <v>339</v>
      </c>
      <c r="D1375">
        <f t="shared" si="189"/>
        <v>1373</v>
      </c>
      <c r="E1375" t="s">
        <v>426</v>
      </c>
      <c r="F1375" t="s">
        <v>11571</v>
      </c>
      <c r="G1375" t="s">
        <v>4</v>
      </c>
      <c r="H1375" t="s">
        <v>11589</v>
      </c>
      <c r="I1375" s="4">
        <v>42509</v>
      </c>
      <c r="J1375">
        <f t="shared" si="190"/>
        <v>3</v>
      </c>
      <c r="K1375">
        <f t="shared" si="191"/>
        <v>6</v>
      </c>
      <c r="L1375" s="3">
        <f t="shared" si="192"/>
        <v>42650</v>
      </c>
      <c r="M1375" t="str">
        <f t="shared" si="193"/>
        <v>10:16:00</v>
      </c>
      <c r="N1375">
        <f t="shared" si="194"/>
        <v>616</v>
      </c>
      <c r="O1375">
        <f t="shared" si="195"/>
        <v>5</v>
      </c>
      <c r="P1375" t="str">
        <f t="shared" si="196"/>
        <v>Work</v>
      </c>
      <c r="Q1375" t="str">
        <f>VLOOKUP(N1375,IF(P1375="Work",Intervals!$A$4:$C$9,Intervals!$F$4:$H$9),3,1)</f>
        <v>Int_7-17</v>
      </c>
      <c r="R1375" t="str">
        <f t="shared" si="197"/>
        <v>1</v>
      </c>
      <c r="S1375">
        <f>VLOOKUP(N1375,IF(P1375="Work",Intervals!$A$4:$D$9,Intervals!$F$4:$I$9),4,1)</f>
        <v>3</v>
      </c>
    </row>
    <row r="1376" spans="1:19" x14ac:dyDescent="0.25">
      <c r="A1376" t="s">
        <v>138</v>
      </c>
      <c r="B1376" s="1" t="s">
        <v>2385</v>
      </c>
      <c r="C1376" t="s">
        <v>339</v>
      </c>
      <c r="D1376">
        <f t="shared" si="189"/>
        <v>1374</v>
      </c>
      <c r="E1376" t="s">
        <v>386</v>
      </c>
      <c r="F1376" t="s">
        <v>10</v>
      </c>
      <c r="G1376" t="s">
        <v>4</v>
      </c>
      <c r="H1376" t="s">
        <v>11603</v>
      </c>
      <c r="I1376" t="s">
        <v>11677</v>
      </c>
      <c r="J1376">
        <f t="shared" si="190"/>
        <v>3</v>
      </c>
      <c r="K1376">
        <f t="shared" si="191"/>
        <v>6</v>
      </c>
      <c r="L1376" s="3">
        <f t="shared" si="192"/>
        <v>42650</v>
      </c>
      <c r="M1376" t="str">
        <f t="shared" si="193"/>
        <v>10:16:00</v>
      </c>
      <c r="N1376">
        <f t="shared" si="194"/>
        <v>616</v>
      </c>
      <c r="O1376">
        <f t="shared" si="195"/>
        <v>5</v>
      </c>
      <c r="P1376" t="str">
        <f t="shared" si="196"/>
        <v>Work</v>
      </c>
      <c r="Q1376" t="str">
        <f>VLOOKUP(N1376,IF(P1376="Work",Intervals!$A$4:$C$9,Intervals!$F$4:$H$9),3,1)</f>
        <v>Int_7-17</v>
      </c>
      <c r="R1376" t="str">
        <f t="shared" si="197"/>
        <v>1</v>
      </c>
      <c r="S1376">
        <f>VLOOKUP(N1376,IF(P1376="Work",Intervals!$A$4:$D$9,Intervals!$F$4:$I$9),4,1)</f>
        <v>3</v>
      </c>
    </row>
    <row r="1377" spans="1:19" x14ac:dyDescent="0.25">
      <c r="A1377" t="s">
        <v>142</v>
      </c>
      <c r="B1377" s="1" t="s">
        <v>2386</v>
      </c>
      <c r="C1377" t="s">
        <v>339</v>
      </c>
      <c r="D1377">
        <f t="shared" si="189"/>
        <v>1375</v>
      </c>
      <c r="E1377" t="s">
        <v>464</v>
      </c>
      <c r="F1377" t="s">
        <v>10</v>
      </c>
      <c r="G1377" t="s">
        <v>4</v>
      </c>
      <c r="H1377" t="s">
        <v>11589</v>
      </c>
      <c r="I1377" s="4">
        <v>42509</v>
      </c>
      <c r="J1377">
        <f t="shared" si="190"/>
        <v>3</v>
      </c>
      <c r="K1377">
        <f t="shared" si="191"/>
        <v>6</v>
      </c>
      <c r="L1377" s="3">
        <f t="shared" si="192"/>
        <v>42650</v>
      </c>
      <c r="M1377" t="str">
        <f t="shared" si="193"/>
        <v>10:21:00</v>
      </c>
      <c r="N1377">
        <f t="shared" si="194"/>
        <v>620.99999999999989</v>
      </c>
      <c r="O1377">
        <f t="shared" si="195"/>
        <v>5</v>
      </c>
      <c r="P1377" t="str">
        <f t="shared" si="196"/>
        <v>Work</v>
      </c>
      <c r="Q1377" t="str">
        <f>VLOOKUP(N1377,IF(P1377="Work",Intervals!$A$4:$C$9,Intervals!$F$4:$H$9),3,1)</f>
        <v>Int_7-17</v>
      </c>
      <c r="R1377" t="str">
        <f t="shared" si="197"/>
        <v>1</v>
      </c>
      <c r="S1377">
        <f>VLOOKUP(N1377,IF(P1377="Work",Intervals!$A$4:$D$9,Intervals!$F$4:$I$9),4,1)</f>
        <v>3</v>
      </c>
    </row>
    <row r="1378" spans="1:19" x14ac:dyDescent="0.25">
      <c r="A1378" t="s">
        <v>84</v>
      </c>
      <c r="B1378" s="1" t="s">
        <v>2387</v>
      </c>
      <c r="C1378" t="s">
        <v>339</v>
      </c>
      <c r="D1378">
        <f t="shared" si="189"/>
        <v>1376</v>
      </c>
      <c r="E1378" t="s">
        <v>529</v>
      </c>
      <c r="F1378" t="s">
        <v>10</v>
      </c>
      <c r="G1378" t="s">
        <v>4</v>
      </c>
      <c r="H1378" t="s">
        <v>11589</v>
      </c>
      <c r="I1378" s="4">
        <v>42509</v>
      </c>
      <c r="J1378">
        <f t="shared" si="190"/>
        <v>3</v>
      </c>
      <c r="K1378">
        <f t="shared" si="191"/>
        <v>6</v>
      </c>
      <c r="L1378" s="3">
        <f t="shared" si="192"/>
        <v>42650</v>
      </c>
      <c r="M1378" t="str">
        <f t="shared" si="193"/>
        <v>10:26:00</v>
      </c>
      <c r="N1378">
        <f t="shared" si="194"/>
        <v>626</v>
      </c>
      <c r="O1378">
        <f t="shared" si="195"/>
        <v>5</v>
      </c>
      <c r="P1378" t="str">
        <f t="shared" si="196"/>
        <v>Work</v>
      </c>
      <c r="Q1378" t="str">
        <f>VLOOKUP(N1378,IF(P1378="Work",Intervals!$A$4:$C$9,Intervals!$F$4:$H$9),3,1)</f>
        <v>Int_7-17</v>
      </c>
      <c r="R1378" t="str">
        <f t="shared" si="197"/>
        <v>1</v>
      </c>
      <c r="S1378">
        <f>VLOOKUP(N1378,IF(P1378="Work",Intervals!$A$4:$D$9,Intervals!$F$4:$I$9),4,1)</f>
        <v>3</v>
      </c>
    </row>
    <row r="1379" spans="1:19" x14ac:dyDescent="0.25">
      <c r="A1379" t="s">
        <v>232</v>
      </c>
      <c r="B1379" s="1" t="s">
        <v>15</v>
      </c>
      <c r="C1379" t="s">
        <v>339</v>
      </c>
      <c r="D1379">
        <f t="shared" si="189"/>
        <v>1377</v>
      </c>
      <c r="E1379" t="s">
        <v>410</v>
      </c>
      <c r="F1379" t="s">
        <v>3</v>
      </c>
      <c r="G1379" t="s">
        <v>4</v>
      </c>
      <c r="H1379" t="s">
        <v>11589</v>
      </c>
      <c r="I1379" s="4">
        <v>42509</v>
      </c>
      <c r="J1379">
        <f t="shared" si="190"/>
        <v>3</v>
      </c>
      <c r="K1379">
        <f t="shared" si="191"/>
        <v>6</v>
      </c>
      <c r="L1379" s="3">
        <f t="shared" si="192"/>
        <v>42650</v>
      </c>
      <c r="M1379" t="str">
        <f t="shared" si="193"/>
        <v>10:27:00</v>
      </c>
      <c r="N1379">
        <f t="shared" si="194"/>
        <v>626.99999999999989</v>
      </c>
      <c r="O1379">
        <f t="shared" si="195"/>
        <v>5</v>
      </c>
      <c r="P1379" t="str">
        <f t="shared" si="196"/>
        <v>Work</v>
      </c>
      <c r="Q1379" t="str">
        <f>VLOOKUP(N1379,IF(P1379="Work",Intervals!$A$4:$C$9,Intervals!$F$4:$H$9),3,1)</f>
        <v>Int_7-17</v>
      </c>
      <c r="R1379" t="str">
        <f t="shared" si="197"/>
        <v>1</v>
      </c>
      <c r="S1379">
        <f>VLOOKUP(N1379,IF(P1379="Work",Intervals!$A$4:$D$9,Intervals!$F$4:$I$9),4,1)</f>
        <v>3</v>
      </c>
    </row>
    <row r="1380" spans="1:19" x14ac:dyDescent="0.25">
      <c r="A1380" t="s">
        <v>223</v>
      </c>
      <c r="B1380" s="1" t="s">
        <v>15</v>
      </c>
      <c r="C1380" t="s">
        <v>339</v>
      </c>
      <c r="D1380">
        <f t="shared" si="189"/>
        <v>1378</v>
      </c>
      <c r="E1380" t="s">
        <v>410</v>
      </c>
      <c r="F1380" t="s">
        <v>3</v>
      </c>
      <c r="G1380" t="s">
        <v>4</v>
      </c>
      <c r="H1380" t="s">
        <v>11589</v>
      </c>
      <c r="I1380" s="4">
        <v>42509</v>
      </c>
      <c r="J1380">
        <f t="shared" si="190"/>
        <v>3</v>
      </c>
      <c r="K1380">
        <f t="shared" si="191"/>
        <v>6</v>
      </c>
      <c r="L1380" s="3">
        <f t="shared" si="192"/>
        <v>42650</v>
      </c>
      <c r="M1380" t="str">
        <f t="shared" si="193"/>
        <v>10:27:00</v>
      </c>
      <c r="N1380">
        <f t="shared" si="194"/>
        <v>626.99999999999989</v>
      </c>
      <c r="O1380">
        <f t="shared" si="195"/>
        <v>5</v>
      </c>
      <c r="P1380" t="str">
        <f t="shared" si="196"/>
        <v>Work</v>
      </c>
      <c r="Q1380" t="str">
        <f>VLOOKUP(N1380,IF(P1380="Work",Intervals!$A$4:$C$9,Intervals!$F$4:$H$9),3,1)</f>
        <v>Int_7-17</v>
      </c>
      <c r="R1380" t="str">
        <f t="shared" si="197"/>
        <v>1</v>
      </c>
      <c r="S1380">
        <f>VLOOKUP(N1380,IF(P1380="Work",Intervals!$A$4:$D$9,Intervals!$F$4:$I$9),4,1)</f>
        <v>3</v>
      </c>
    </row>
    <row r="1381" spans="1:19" x14ac:dyDescent="0.25">
      <c r="A1381" t="s">
        <v>83</v>
      </c>
      <c r="B1381" s="1" t="s">
        <v>2388</v>
      </c>
      <c r="C1381" t="s">
        <v>339</v>
      </c>
      <c r="D1381">
        <f t="shared" si="189"/>
        <v>1379</v>
      </c>
      <c r="E1381" t="s">
        <v>384</v>
      </c>
      <c r="F1381" t="s">
        <v>10</v>
      </c>
      <c r="G1381" t="s">
        <v>4</v>
      </c>
      <c r="H1381" t="s">
        <v>11589</v>
      </c>
      <c r="I1381" s="4">
        <v>42509</v>
      </c>
      <c r="J1381">
        <f t="shared" si="190"/>
        <v>3</v>
      </c>
      <c r="K1381">
        <f t="shared" si="191"/>
        <v>6</v>
      </c>
      <c r="L1381" s="3">
        <f t="shared" si="192"/>
        <v>42650</v>
      </c>
      <c r="M1381" t="str">
        <f t="shared" si="193"/>
        <v>10:30:00</v>
      </c>
      <c r="N1381">
        <f t="shared" si="194"/>
        <v>630</v>
      </c>
      <c r="O1381">
        <f t="shared" si="195"/>
        <v>5</v>
      </c>
      <c r="P1381" t="str">
        <f t="shared" si="196"/>
        <v>Work</v>
      </c>
      <c r="Q1381" t="str">
        <f>VLOOKUP(N1381,IF(P1381="Work",Intervals!$A$4:$C$9,Intervals!$F$4:$H$9),3,1)</f>
        <v>Int_7-17</v>
      </c>
      <c r="R1381" t="str">
        <f t="shared" si="197"/>
        <v>1</v>
      </c>
      <c r="S1381">
        <f>VLOOKUP(N1381,IF(P1381="Work",Intervals!$A$4:$D$9,Intervals!$F$4:$I$9),4,1)</f>
        <v>3</v>
      </c>
    </row>
    <row r="1382" spans="1:19" x14ac:dyDescent="0.25">
      <c r="A1382" t="s">
        <v>142</v>
      </c>
      <c r="B1382" s="1" t="s">
        <v>2388</v>
      </c>
      <c r="C1382" t="s">
        <v>339</v>
      </c>
      <c r="D1382">
        <f t="shared" si="189"/>
        <v>1380</v>
      </c>
      <c r="E1382" t="s">
        <v>464</v>
      </c>
      <c r="F1382" t="s">
        <v>10</v>
      </c>
      <c r="G1382" t="s">
        <v>4</v>
      </c>
      <c r="H1382" t="s">
        <v>11589</v>
      </c>
      <c r="I1382" s="4">
        <v>42509</v>
      </c>
      <c r="J1382">
        <f t="shared" si="190"/>
        <v>3</v>
      </c>
      <c r="K1382">
        <f t="shared" si="191"/>
        <v>6</v>
      </c>
      <c r="L1382" s="3">
        <f t="shared" si="192"/>
        <v>42650</v>
      </c>
      <c r="M1382" t="str">
        <f t="shared" si="193"/>
        <v>10:30:00</v>
      </c>
      <c r="N1382">
        <f t="shared" si="194"/>
        <v>630</v>
      </c>
      <c r="O1382">
        <f t="shared" si="195"/>
        <v>5</v>
      </c>
      <c r="P1382" t="str">
        <f t="shared" si="196"/>
        <v>Work</v>
      </c>
      <c r="Q1382" t="str">
        <f>VLOOKUP(N1382,IF(P1382="Work",Intervals!$A$4:$C$9,Intervals!$F$4:$H$9),3,1)</f>
        <v>Int_7-17</v>
      </c>
      <c r="R1382" t="str">
        <f t="shared" si="197"/>
        <v>1</v>
      </c>
      <c r="S1382">
        <f>VLOOKUP(N1382,IF(P1382="Work",Intervals!$A$4:$D$9,Intervals!$F$4:$I$9),4,1)</f>
        <v>3</v>
      </c>
    </row>
    <row r="1383" spans="1:19" x14ac:dyDescent="0.25">
      <c r="A1383" t="s">
        <v>189</v>
      </c>
      <c r="B1383" s="1" t="s">
        <v>2389</v>
      </c>
      <c r="C1383" t="s">
        <v>339</v>
      </c>
      <c r="D1383">
        <f t="shared" si="189"/>
        <v>1381</v>
      </c>
      <c r="E1383" t="s">
        <v>387</v>
      </c>
      <c r="F1383" t="s">
        <v>3</v>
      </c>
      <c r="G1383" t="s">
        <v>4</v>
      </c>
      <c r="H1383" t="s">
        <v>11597</v>
      </c>
      <c r="I1383" t="s">
        <v>11671</v>
      </c>
      <c r="J1383">
        <f t="shared" si="190"/>
        <v>3</v>
      </c>
      <c r="K1383">
        <f t="shared" si="191"/>
        <v>6</v>
      </c>
      <c r="L1383" s="3">
        <f t="shared" si="192"/>
        <v>42650</v>
      </c>
      <c r="M1383" t="str">
        <f t="shared" si="193"/>
        <v>10:31:00</v>
      </c>
      <c r="N1383">
        <f t="shared" si="194"/>
        <v>631.00000000000011</v>
      </c>
      <c r="O1383">
        <f t="shared" si="195"/>
        <v>5</v>
      </c>
      <c r="P1383" t="str">
        <f t="shared" si="196"/>
        <v>Work</v>
      </c>
      <c r="Q1383" t="str">
        <f>VLOOKUP(N1383,IF(P1383="Work",Intervals!$A$4:$C$9,Intervals!$F$4:$H$9),3,1)</f>
        <v>Int_7-17</v>
      </c>
      <c r="R1383" t="str">
        <f t="shared" si="197"/>
        <v>1</v>
      </c>
      <c r="S1383">
        <f>VLOOKUP(N1383,IF(P1383="Work",Intervals!$A$4:$D$9,Intervals!$F$4:$I$9),4,1)</f>
        <v>3</v>
      </c>
    </row>
    <row r="1384" spans="1:19" x14ac:dyDescent="0.25">
      <c r="A1384" t="s">
        <v>152</v>
      </c>
      <c r="B1384" s="1" t="s">
        <v>2390</v>
      </c>
      <c r="C1384" t="s">
        <v>339</v>
      </c>
      <c r="D1384">
        <f t="shared" si="189"/>
        <v>1382</v>
      </c>
      <c r="E1384" t="s">
        <v>434</v>
      </c>
      <c r="F1384" t="s">
        <v>10</v>
      </c>
      <c r="G1384" t="s">
        <v>30</v>
      </c>
      <c r="H1384" t="s">
        <v>11614</v>
      </c>
      <c r="I1384" t="s">
        <v>11688</v>
      </c>
      <c r="J1384">
        <f t="shared" si="190"/>
        <v>3</v>
      </c>
      <c r="K1384">
        <f t="shared" si="191"/>
        <v>6</v>
      </c>
      <c r="L1384" s="3">
        <f t="shared" si="192"/>
        <v>42650</v>
      </c>
      <c r="M1384" t="str">
        <f t="shared" si="193"/>
        <v>10:32:00</v>
      </c>
      <c r="N1384">
        <f t="shared" si="194"/>
        <v>632</v>
      </c>
      <c r="O1384">
        <f t="shared" si="195"/>
        <v>5</v>
      </c>
      <c r="P1384" t="str">
        <f t="shared" si="196"/>
        <v>Work</v>
      </c>
      <c r="Q1384" t="str">
        <f>VLOOKUP(N1384,IF(P1384="Work",Intervals!$A$4:$C$9,Intervals!$F$4:$H$9),3,1)</f>
        <v>Int_7-17</v>
      </c>
      <c r="R1384" t="str">
        <f t="shared" si="197"/>
        <v>1</v>
      </c>
      <c r="S1384">
        <f>VLOOKUP(N1384,IF(P1384="Work",Intervals!$A$4:$D$9,Intervals!$F$4:$I$9),4,1)</f>
        <v>3</v>
      </c>
    </row>
    <row r="1385" spans="1:19" x14ac:dyDescent="0.25">
      <c r="A1385" t="s">
        <v>194</v>
      </c>
      <c r="B1385" s="1" t="s">
        <v>2391</v>
      </c>
      <c r="C1385" t="s">
        <v>339</v>
      </c>
      <c r="D1385">
        <f t="shared" si="189"/>
        <v>1383</v>
      </c>
      <c r="E1385" t="s">
        <v>392</v>
      </c>
      <c r="F1385" t="s">
        <v>11568</v>
      </c>
      <c r="G1385" t="s">
        <v>4</v>
      </c>
      <c r="H1385" t="s">
        <v>11589</v>
      </c>
      <c r="I1385" s="4">
        <v>42509</v>
      </c>
      <c r="J1385">
        <f t="shared" si="190"/>
        <v>3</v>
      </c>
      <c r="K1385">
        <f t="shared" si="191"/>
        <v>6</v>
      </c>
      <c r="L1385" s="3">
        <f t="shared" si="192"/>
        <v>42650</v>
      </c>
      <c r="M1385" t="str">
        <f t="shared" si="193"/>
        <v>10:33:00</v>
      </c>
      <c r="N1385">
        <f t="shared" si="194"/>
        <v>633.00000000000011</v>
      </c>
      <c r="O1385">
        <f t="shared" si="195"/>
        <v>5</v>
      </c>
      <c r="P1385" t="str">
        <f t="shared" si="196"/>
        <v>Work</v>
      </c>
      <c r="Q1385" t="str">
        <f>VLOOKUP(N1385,IF(P1385="Work",Intervals!$A$4:$C$9,Intervals!$F$4:$H$9),3,1)</f>
        <v>Int_7-17</v>
      </c>
      <c r="R1385" t="str">
        <f t="shared" si="197"/>
        <v>1</v>
      </c>
      <c r="S1385">
        <f>VLOOKUP(N1385,IF(P1385="Work",Intervals!$A$4:$D$9,Intervals!$F$4:$I$9),4,1)</f>
        <v>3</v>
      </c>
    </row>
    <row r="1386" spans="1:19" x14ac:dyDescent="0.25">
      <c r="A1386" t="s">
        <v>160</v>
      </c>
      <c r="B1386" s="1" t="s">
        <v>2392</v>
      </c>
      <c r="C1386" t="s">
        <v>339</v>
      </c>
      <c r="D1386">
        <f t="shared" si="189"/>
        <v>1384</v>
      </c>
      <c r="E1386" t="s">
        <v>392</v>
      </c>
      <c r="F1386" t="s">
        <v>11568</v>
      </c>
      <c r="G1386" t="s">
        <v>4</v>
      </c>
      <c r="H1386" t="s">
        <v>11589</v>
      </c>
      <c r="I1386" s="4">
        <v>42509</v>
      </c>
      <c r="J1386">
        <f t="shared" si="190"/>
        <v>3</v>
      </c>
      <c r="K1386">
        <f t="shared" si="191"/>
        <v>6</v>
      </c>
      <c r="L1386" s="3">
        <f t="shared" si="192"/>
        <v>42650</v>
      </c>
      <c r="M1386" t="str">
        <f t="shared" si="193"/>
        <v>10:35:00</v>
      </c>
      <c r="N1386">
        <f t="shared" si="194"/>
        <v>635.00000000000011</v>
      </c>
      <c r="O1386">
        <f t="shared" si="195"/>
        <v>5</v>
      </c>
      <c r="P1386" t="str">
        <f t="shared" si="196"/>
        <v>Work</v>
      </c>
      <c r="Q1386" t="str">
        <f>VLOOKUP(N1386,IF(P1386="Work",Intervals!$A$4:$C$9,Intervals!$F$4:$H$9),3,1)</f>
        <v>Int_7-17</v>
      </c>
      <c r="R1386" t="str">
        <f t="shared" si="197"/>
        <v>1</v>
      </c>
      <c r="S1386">
        <f>VLOOKUP(N1386,IF(P1386="Work",Intervals!$A$4:$D$9,Intervals!$F$4:$I$9),4,1)</f>
        <v>3</v>
      </c>
    </row>
    <row r="1387" spans="1:19" x14ac:dyDescent="0.25">
      <c r="A1387" t="s">
        <v>141</v>
      </c>
      <c r="B1387" s="1" t="s">
        <v>2393</v>
      </c>
      <c r="C1387" t="s">
        <v>339</v>
      </c>
      <c r="D1387">
        <f t="shared" si="189"/>
        <v>1385</v>
      </c>
      <c r="E1387" t="s">
        <v>385</v>
      </c>
      <c r="F1387" t="s">
        <v>3</v>
      </c>
      <c r="G1387" t="s">
        <v>4</v>
      </c>
      <c r="H1387" t="s">
        <v>11597</v>
      </c>
      <c r="I1387" t="s">
        <v>11671</v>
      </c>
      <c r="J1387">
        <f t="shared" si="190"/>
        <v>3</v>
      </c>
      <c r="K1387">
        <f t="shared" si="191"/>
        <v>6</v>
      </c>
      <c r="L1387" s="3">
        <f t="shared" si="192"/>
        <v>42650</v>
      </c>
      <c r="M1387" t="str">
        <f t="shared" si="193"/>
        <v>10:36:00</v>
      </c>
      <c r="N1387">
        <f t="shared" si="194"/>
        <v>636</v>
      </c>
      <c r="O1387">
        <f t="shared" si="195"/>
        <v>5</v>
      </c>
      <c r="P1387" t="str">
        <f t="shared" si="196"/>
        <v>Work</v>
      </c>
      <c r="Q1387" t="str">
        <f>VLOOKUP(N1387,IF(P1387="Work",Intervals!$A$4:$C$9,Intervals!$F$4:$H$9),3,1)</f>
        <v>Int_7-17</v>
      </c>
      <c r="R1387" t="str">
        <f t="shared" si="197"/>
        <v>1</v>
      </c>
      <c r="S1387">
        <f>VLOOKUP(N1387,IF(P1387="Work",Intervals!$A$4:$D$9,Intervals!$F$4:$I$9),4,1)</f>
        <v>3</v>
      </c>
    </row>
    <row r="1388" spans="1:19" x14ac:dyDescent="0.25">
      <c r="A1388" t="s">
        <v>87</v>
      </c>
      <c r="B1388" s="1" t="s">
        <v>2393</v>
      </c>
      <c r="C1388" t="s">
        <v>339</v>
      </c>
      <c r="D1388">
        <f t="shared" si="189"/>
        <v>1386</v>
      </c>
      <c r="E1388" t="s">
        <v>346</v>
      </c>
      <c r="F1388" t="s">
        <v>10</v>
      </c>
      <c r="G1388" t="s">
        <v>4</v>
      </c>
      <c r="H1388" t="s">
        <v>11589</v>
      </c>
      <c r="I1388" s="4">
        <v>42509</v>
      </c>
      <c r="J1388">
        <f t="shared" si="190"/>
        <v>3</v>
      </c>
      <c r="K1388">
        <f t="shared" si="191"/>
        <v>6</v>
      </c>
      <c r="L1388" s="3">
        <f t="shared" si="192"/>
        <v>42650</v>
      </c>
      <c r="M1388" t="str">
        <f t="shared" si="193"/>
        <v>10:36:00</v>
      </c>
      <c r="N1388">
        <f t="shared" si="194"/>
        <v>636</v>
      </c>
      <c r="O1388">
        <f t="shared" si="195"/>
        <v>5</v>
      </c>
      <c r="P1388" t="str">
        <f t="shared" si="196"/>
        <v>Work</v>
      </c>
      <c r="Q1388" t="str">
        <f>VLOOKUP(N1388,IF(P1388="Work",Intervals!$A$4:$C$9,Intervals!$F$4:$H$9),3,1)</f>
        <v>Int_7-17</v>
      </c>
      <c r="R1388" t="str">
        <f t="shared" si="197"/>
        <v>1</v>
      </c>
      <c r="S1388">
        <f>VLOOKUP(N1388,IF(P1388="Work",Intervals!$A$4:$D$9,Intervals!$F$4:$I$9),4,1)</f>
        <v>3</v>
      </c>
    </row>
    <row r="1389" spans="1:19" x14ac:dyDescent="0.25">
      <c r="A1389" t="s">
        <v>146</v>
      </c>
      <c r="B1389" s="1" t="s">
        <v>2394</v>
      </c>
      <c r="C1389" t="s">
        <v>339</v>
      </c>
      <c r="D1389">
        <f t="shared" si="189"/>
        <v>1387</v>
      </c>
      <c r="E1389" t="s">
        <v>386</v>
      </c>
      <c r="F1389" t="s">
        <v>10</v>
      </c>
      <c r="G1389" t="s">
        <v>4</v>
      </c>
      <c r="H1389" t="s">
        <v>11603</v>
      </c>
      <c r="I1389" t="s">
        <v>11677</v>
      </c>
      <c r="J1389">
        <f t="shared" si="190"/>
        <v>3</v>
      </c>
      <c r="K1389">
        <f t="shared" si="191"/>
        <v>6</v>
      </c>
      <c r="L1389" s="3">
        <f t="shared" si="192"/>
        <v>42650</v>
      </c>
      <c r="M1389" t="str">
        <f t="shared" si="193"/>
        <v>10:39:00</v>
      </c>
      <c r="N1389">
        <f t="shared" si="194"/>
        <v>639.00000000000011</v>
      </c>
      <c r="O1389">
        <f t="shared" si="195"/>
        <v>5</v>
      </c>
      <c r="P1389" t="str">
        <f t="shared" si="196"/>
        <v>Work</v>
      </c>
      <c r="Q1389" t="str">
        <f>VLOOKUP(N1389,IF(P1389="Work",Intervals!$A$4:$C$9,Intervals!$F$4:$H$9),3,1)</f>
        <v>Int_7-17</v>
      </c>
      <c r="R1389" t="str">
        <f t="shared" si="197"/>
        <v>1</v>
      </c>
      <c r="S1389">
        <f>VLOOKUP(N1389,IF(P1389="Work",Intervals!$A$4:$D$9,Intervals!$F$4:$I$9),4,1)</f>
        <v>3</v>
      </c>
    </row>
    <row r="1390" spans="1:19" x14ac:dyDescent="0.25">
      <c r="A1390" t="s">
        <v>195</v>
      </c>
      <c r="B1390" s="1" t="s">
        <v>2395</v>
      </c>
      <c r="C1390" t="s">
        <v>339</v>
      </c>
      <c r="D1390">
        <f t="shared" si="189"/>
        <v>1388</v>
      </c>
      <c r="E1390" t="s">
        <v>396</v>
      </c>
      <c r="F1390" t="s">
        <v>11569</v>
      </c>
      <c r="G1390" t="s">
        <v>4</v>
      </c>
      <c r="H1390" t="s">
        <v>11589</v>
      </c>
      <c r="I1390" s="4">
        <v>42509</v>
      </c>
      <c r="J1390">
        <f t="shared" si="190"/>
        <v>3</v>
      </c>
      <c r="K1390">
        <f t="shared" si="191"/>
        <v>6</v>
      </c>
      <c r="L1390" s="3">
        <f t="shared" si="192"/>
        <v>42650</v>
      </c>
      <c r="M1390" t="str">
        <f t="shared" si="193"/>
        <v>10:44:00</v>
      </c>
      <c r="N1390">
        <f t="shared" si="194"/>
        <v>644</v>
      </c>
      <c r="O1390">
        <f t="shared" si="195"/>
        <v>5</v>
      </c>
      <c r="P1390" t="str">
        <f t="shared" si="196"/>
        <v>Work</v>
      </c>
      <c r="Q1390" t="str">
        <f>VLOOKUP(N1390,IF(P1390="Work",Intervals!$A$4:$C$9,Intervals!$F$4:$H$9),3,1)</f>
        <v>Int_7-17</v>
      </c>
      <c r="R1390" t="str">
        <f t="shared" si="197"/>
        <v>1</v>
      </c>
      <c r="S1390">
        <f>VLOOKUP(N1390,IF(P1390="Work",Intervals!$A$4:$D$9,Intervals!$F$4:$I$9),4,1)</f>
        <v>3</v>
      </c>
    </row>
    <row r="1391" spans="1:19" x14ac:dyDescent="0.25">
      <c r="A1391" t="s">
        <v>230</v>
      </c>
      <c r="B1391" s="1" t="s">
        <v>2396</v>
      </c>
      <c r="C1391" t="s">
        <v>339</v>
      </c>
      <c r="D1391">
        <f t="shared" si="189"/>
        <v>1389</v>
      </c>
      <c r="E1391" t="s">
        <v>387</v>
      </c>
      <c r="F1391" t="s">
        <v>3</v>
      </c>
      <c r="G1391" t="s">
        <v>4</v>
      </c>
      <c r="H1391" t="s">
        <v>11597</v>
      </c>
      <c r="I1391" t="s">
        <v>11671</v>
      </c>
      <c r="J1391">
        <f t="shared" si="190"/>
        <v>3</v>
      </c>
      <c r="K1391">
        <f t="shared" si="191"/>
        <v>6</v>
      </c>
      <c r="L1391" s="3">
        <f t="shared" si="192"/>
        <v>42650</v>
      </c>
      <c r="M1391" t="str">
        <f t="shared" si="193"/>
        <v>10:45:00</v>
      </c>
      <c r="N1391">
        <f t="shared" si="194"/>
        <v>645.00000000000011</v>
      </c>
      <c r="O1391">
        <f t="shared" si="195"/>
        <v>5</v>
      </c>
      <c r="P1391" t="str">
        <f t="shared" si="196"/>
        <v>Work</v>
      </c>
      <c r="Q1391" t="str">
        <f>VLOOKUP(N1391,IF(P1391="Work",Intervals!$A$4:$C$9,Intervals!$F$4:$H$9),3,1)</f>
        <v>Int_7-17</v>
      </c>
      <c r="R1391" t="str">
        <f t="shared" si="197"/>
        <v>1</v>
      </c>
      <c r="S1391">
        <f>VLOOKUP(N1391,IF(P1391="Work",Intervals!$A$4:$D$9,Intervals!$F$4:$I$9),4,1)</f>
        <v>3</v>
      </c>
    </row>
    <row r="1392" spans="1:19" x14ac:dyDescent="0.25">
      <c r="A1392" t="s">
        <v>183</v>
      </c>
      <c r="B1392" s="1" t="s">
        <v>2396</v>
      </c>
      <c r="C1392" t="s">
        <v>339</v>
      </c>
      <c r="D1392">
        <f t="shared" si="189"/>
        <v>1390</v>
      </c>
      <c r="E1392" t="s">
        <v>396</v>
      </c>
      <c r="F1392" t="s">
        <v>11569</v>
      </c>
      <c r="G1392" t="s">
        <v>4</v>
      </c>
      <c r="H1392" t="s">
        <v>11589</v>
      </c>
      <c r="I1392" s="4">
        <v>42509</v>
      </c>
      <c r="J1392">
        <f t="shared" si="190"/>
        <v>3</v>
      </c>
      <c r="K1392">
        <f t="shared" si="191"/>
        <v>6</v>
      </c>
      <c r="L1392" s="3">
        <f t="shared" si="192"/>
        <v>42650</v>
      </c>
      <c r="M1392" t="str">
        <f t="shared" si="193"/>
        <v>10:45:00</v>
      </c>
      <c r="N1392">
        <f t="shared" si="194"/>
        <v>645.00000000000011</v>
      </c>
      <c r="O1392">
        <f t="shared" si="195"/>
        <v>5</v>
      </c>
      <c r="P1392" t="str">
        <f t="shared" si="196"/>
        <v>Work</v>
      </c>
      <c r="Q1392" t="str">
        <f>VLOOKUP(N1392,IF(P1392="Work",Intervals!$A$4:$C$9,Intervals!$F$4:$H$9),3,1)</f>
        <v>Int_7-17</v>
      </c>
      <c r="R1392" t="str">
        <f t="shared" si="197"/>
        <v>1</v>
      </c>
      <c r="S1392">
        <f>VLOOKUP(N1392,IF(P1392="Work",Intervals!$A$4:$D$9,Intervals!$F$4:$I$9),4,1)</f>
        <v>3</v>
      </c>
    </row>
    <row r="1393" spans="1:19" x14ac:dyDescent="0.25">
      <c r="A1393" t="s">
        <v>137</v>
      </c>
      <c r="B1393" s="1" t="s">
        <v>2397</v>
      </c>
      <c r="C1393" t="s">
        <v>339</v>
      </c>
      <c r="D1393">
        <f t="shared" si="189"/>
        <v>1391</v>
      </c>
      <c r="E1393" t="s">
        <v>381</v>
      </c>
      <c r="F1393" t="s">
        <v>10</v>
      </c>
      <c r="G1393" t="s">
        <v>4</v>
      </c>
      <c r="H1393" t="s">
        <v>11589</v>
      </c>
      <c r="I1393" s="4">
        <v>42509</v>
      </c>
      <c r="J1393">
        <f t="shared" si="190"/>
        <v>3</v>
      </c>
      <c r="K1393">
        <f t="shared" si="191"/>
        <v>6</v>
      </c>
      <c r="L1393" s="3">
        <f t="shared" si="192"/>
        <v>42650</v>
      </c>
      <c r="M1393" t="str">
        <f t="shared" si="193"/>
        <v>10:47:00</v>
      </c>
      <c r="N1393">
        <f t="shared" si="194"/>
        <v>647.00000000000011</v>
      </c>
      <c r="O1393">
        <f t="shared" si="195"/>
        <v>5</v>
      </c>
      <c r="P1393" t="str">
        <f t="shared" si="196"/>
        <v>Work</v>
      </c>
      <c r="Q1393" t="str">
        <f>VLOOKUP(N1393,IF(P1393="Work",Intervals!$A$4:$C$9,Intervals!$F$4:$H$9),3,1)</f>
        <v>Int_7-17</v>
      </c>
      <c r="R1393" t="str">
        <f t="shared" si="197"/>
        <v>1</v>
      </c>
      <c r="S1393">
        <f>VLOOKUP(N1393,IF(P1393="Work",Intervals!$A$4:$D$9,Intervals!$F$4:$I$9),4,1)</f>
        <v>3</v>
      </c>
    </row>
    <row r="1394" spans="1:19" x14ac:dyDescent="0.25">
      <c r="A1394" t="s">
        <v>196</v>
      </c>
      <c r="B1394" s="1" t="s">
        <v>2398</v>
      </c>
      <c r="C1394" t="s">
        <v>339</v>
      </c>
      <c r="D1394">
        <f t="shared" si="189"/>
        <v>1392</v>
      </c>
      <c r="E1394" t="s">
        <v>409</v>
      </c>
      <c r="F1394" t="s">
        <v>11563</v>
      </c>
      <c r="G1394" t="s">
        <v>4</v>
      </c>
      <c r="H1394" t="s">
        <v>11589</v>
      </c>
      <c r="I1394" s="4">
        <v>42509</v>
      </c>
      <c r="J1394">
        <f t="shared" si="190"/>
        <v>3</v>
      </c>
      <c r="K1394">
        <f t="shared" si="191"/>
        <v>6</v>
      </c>
      <c r="L1394" s="3">
        <f t="shared" si="192"/>
        <v>42650</v>
      </c>
      <c r="M1394" t="str">
        <f t="shared" si="193"/>
        <v>10:51:00</v>
      </c>
      <c r="N1394">
        <f t="shared" si="194"/>
        <v>651.00000000000011</v>
      </c>
      <c r="O1394">
        <f t="shared" si="195"/>
        <v>5</v>
      </c>
      <c r="P1394" t="str">
        <f t="shared" si="196"/>
        <v>Work</v>
      </c>
      <c r="Q1394" t="str">
        <f>VLOOKUP(N1394,IF(P1394="Work",Intervals!$A$4:$C$9,Intervals!$F$4:$H$9),3,1)</f>
        <v>Int_7-17</v>
      </c>
      <c r="R1394" t="str">
        <f t="shared" si="197"/>
        <v>1</v>
      </c>
      <c r="S1394">
        <f>VLOOKUP(N1394,IF(P1394="Work",Intervals!$A$4:$D$9,Intervals!$F$4:$I$9),4,1)</f>
        <v>3</v>
      </c>
    </row>
    <row r="1395" spans="1:19" x14ac:dyDescent="0.25">
      <c r="A1395" t="s">
        <v>171</v>
      </c>
      <c r="B1395" s="1" t="s">
        <v>2399</v>
      </c>
      <c r="C1395" t="s">
        <v>339</v>
      </c>
      <c r="D1395">
        <f t="shared" si="189"/>
        <v>1393</v>
      </c>
      <c r="E1395" t="s">
        <v>396</v>
      </c>
      <c r="F1395" t="s">
        <v>11569</v>
      </c>
      <c r="G1395" t="s">
        <v>4</v>
      </c>
      <c r="H1395" t="s">
        <v>11589</v>
      </c>
      <c r="I1395" s="4">
        <v>42509</v>
      </c>
      <c r="J1395">
        <f t="shared" si="190"/>
        <v>3</v>
      </c>
      <c r="K1395">
        <f t="shared" si="191"/>
        <v>6</v>
      </c>
      <c r="L1395" s="3">
        <f t="shared" si="192"/>
        <v>42650</v>
      </c>
      <c r="M1395" t="str">
        <f t="shared" si="193"/>
        <v>10:54:00</v>
      </c>
      <c r="N1395">
        <f t="shared" si="194"/>
        <v>653.99999999999989</v>
      </c>
      <c r="O1395">
        <f t="shared" si="195"/>
        <v>5</v>
      </c>
      <c r="P1395" t="str">
        <f t="shared" si="196"/>
        <v>Work</v>
      </c>
      <c r="Q1395" t="str">
        <f>VLOOKUP(N1395,IF(P1395="Work",Intervals!$A$4:$C$9,Intervals!$F$4:$H$9),3,1)</f>
        <v>Int_7-17</v>
      </c>
      <c r="R1395" t="str">
        <f t="shared" si="197"/>
        <v>1</v>
      </c>
      <c r="S1395">
        <f>VLOOKUP(N1395,IF(P1395="Work",Intervals!$A$4:$D$9,Intervals!$F$4:$I$9),4,1)</f>
        <v>3</v>
      </c>
    </row>
    <row r="1396" spans="1:19" x14ac:dyDescent="0.25">
      <c r="A1396" t="s">
        <v>195</v>
      </c>
      <c r="B1396" s="1" t="s">
        <v>2400</v>
      </c>
      <c r="C1396" t="s">
        <v>339</v>
      </c>
      <c r="D1396">
        <f t="shared" si="189"/>
        <v>1394</v>
      </c>
      <c r="E1396" t="s">
        <v>396</v>
      </c>
      <c r="F1396" t="s">
        <v>11569</v>
      </c>
      <c r="G1396" t="s">
        <v>4</v>
      </c>
      <c r="H1396" t="s">
        <v>11589</v>
      </c>
      <c r="I1396" s="4">
        <v>42509</v>
      </c>
      <c r="J1396">
        <f t="shared" si="190"/>
        <v>3</v>
      </c>
      <c r="K1396">
        <f t="shared" si="191"/>
        <v>6</v>
      </c>
      <c r="L1396" s="3">
        <f t="shared" si="192"/>
        <v>42650</v>
      </c>
      <c r="M1396" t="str">
        <f t="shared" si="193"/>
        <v>10:59:00</v>
      </c>
      <c r="N1396">
        <f t="shared" si="194"/>
        <v>659</v>
      </c>
      <c r="O1396">
        <f t="shared" si="195"/>
        <v>5</v>
      </c>
      <c r="P1396" t="str">
        <f t="shared" si="196"/>
        <v>Work</v>
      </c>
      <c r="Q1396" t="str">
        <f>VLOOKUP(N1396,IF(P1396="Work",Intervals!$A$4:$C$9,Intervals!$F$4:$H$9),3,1)</f>
        <v>Int_7-17</v>
      </c>
      <c r="R1396" t="str">
        <f t="shared" si="197"/>
        <v>1</v>
      </c>
      <c r="S1396">
        <f>VLOOKUP(N1396,IF(P1396="Work",Intervals!$A$4:$D$9,Intervals!$F$4:$I$9),4,1)</f>
        <v>3</v>
      </c>
    </row>
    <row r="1397" spans="1:19" x14ac:dyDescent="0.25">
      <c r="A1397" t="s">
        <v>142</v>
      </c>
      <c r="B1397" s="1" t="s">
        <v>2401</v>
      </c>
      <c r="C1397" t="s">
        <v>339</v>
      </c>
      <c r="D1397">
        <f t="shared" si="189"/>
        <v>1395</v>
      </c>
      <c r="E1397" t="s">
        <v>528</v>
      </c>
      <c r="F1397" t="s">
        <v>11563</v>
      </c>
      <c r="G1397" t="s">
        <v>4</v>
      </c>
      <c r="H1397" t="s">
        <v>11589</v>
      </c>
      <c r="I1397" s="4">
        <v>42509</v>
      </c>
      <c r="J1397">
        <f t="shared" si="190"/>
        <v>3</v>
      </c>
      <c r="K1397">
        <f t="shared" si="191"/>
        <v>6</v>
      </c>
      <c r="L1397" s="3">
        <f t="shared" si="192"/>
        <v>42650</v>
      </c>
      <c r="M1397" t="str">
        <f t="shared" si="193"/>
        <v>11:01:00</v>
      </c>
      <c r="N1397">
        <f t="shared" si="194"/>
        <v>661</v>
      </c>
      <c r="O1397">
        <f t="shared" si="195"/>
        <v>5</v>
      </c>
      <c r="P1397" t="str">
        <f t="shared" si="196"/>
        <v>Work</v>
      </c>
      <c r="Q1397" t="str">
        <f>VLOOKUP(N1397,IF(P1397="Work",Intervals!$A$4:$C$9,Intervals!$F$4:$H$9),3,1)</f>
        <v>Int_7-17</v>
      </c>
      <c r="R1397" t="str">
        <f t="shared" si="197"/>
        <v>1</v>
      </c>
      <c r="S1397">
        <f>VLOOKUP(N1397,IF(P1397="Work",Intervals!$A$4:$D$9,Intervals!$F$4:$I$9),4,1)</f>
        <v>3</v>
      </c>
    </row>
    <row r="1398" spans="1:19" x14ac:dyDescent="0.25">
      <c r="A1398" t="s">
        <v>220</v>
      </c>
      <c r="B1398" s="1" t="s">
        <v>2402</v>
      </c>
      <c r="C1398" t="s">
        <v>339</v>
      </c>
      <c r="D1398">
        <f t="shared" si="189"/>
        <v>1396</v>
      </c>
      <c r="E1398" t="s">
        <v>455</v>
      </c>
      <c r="F1398" t="s">
        <v>10</v>
      </c>
      <c r="G1398" t="s">
        <v>30</v>
      </c>
      <c r="H1398" t="s">
        <v>11617</v>
      </c>
      <c r="I1398" t="s">
        <v>11691</v>
      </c>
      <c r="J1398">
        <f t="shared" si="190"/>
        <v>3</v>
      </c>
      <c r="K1398">
        <f t="shared" si="191"/>
        <v>6</v>
      </c>
      <c r="L1398" s="3">
        <f t="shared" si="192"/>
        <v>42650</v>
      </c>
      <c r="M1398" t="str">
        <f t="shared" si="193"/>
        <v>11:02:00</v>
      </c>
      <c r="N1398">
        <f t="shared" si="194"/>
        <v>661.99999999999989</v>
      </c>
      <c r="O1398">
        <f t="shared" si="195"/>
        <v>5</v>
      </c>
      <c r="P1398" t="str">
        <f t="shared" si="196"/>
        <v>Work</v>
      </c>
      <c r="Q1398" t="str">
        <f>VLOOKUP(N1398,IF(P1398="Work",Intervals!$A$4:$C$9,Intervals!$F$4:$H$9),3,1)</f>
        <v>Int_7-17</v>
      </c>
      <c r="R1398" t="str">
        <f t="shared" si="197"/>
        <v>1</v>
      </c>
      <c r="S1398">
        <f>VLOOKUP(N1398,IF(P1398="Work",Intervals!$A$4:$D$9,Intervals!$F$4:$I$9),4,1)</f>
        <v>3</v>
      </c>
    </row>
    <row r="1399" spans="1:19" x14ac:dyDescent="0.25">
      <c r="A1399" t="s">
        <v>179</v>
      </c>
      <c r="B1399" s="1" t="s">
        <v>2403</v>
      </c>
      <c r="C1399" t="s">
        <v>339</v>
      </c>
      <c r="D1399">
        <f t="shared" si="189"/>
        <v>1397</v>
      </c>
      <c r="E1399" t="s">
        <v>418</v>
      </c>
      <c r="F1399" t="s">
        <v>3</v>
      </c>
      <c r="G1399" t="s">
        <v>4</v>
      </c>
      <c r="H1399" t="s">
        <v>11589</v>
      </c>
      <c r="I1399" s="4">
        <v>42509</v>
      </c>
      <c r="J1399">
        <f t="shared" si="190"/>
        <v>3</v>
      </c>
      <c r="K1399">
        <f t="shared" si="191"/>
        <v>6</v>
      </c>
      <c r="L1399" s="3">
        <f t="shared" si="192"/>
        <v>42650</v>
      </c>
      <c r="M1399" t="str">
        <f t="shared" si="193"/>
        <v>11:05:00</v>
      </c>
      <c r="N1399">
        <f t="shared" si="194"/>
        <v>665</v>
      </c>
      <c r="O1399">
        <f t="shared" si="195"/>
        <v>5</v>
      </c>
      <c r="P1399" t="str">
        <f t="shared" si="196"/>
        <v>Work</v>
      </c>
      <c r="Q1399" t="str">
        <f>VLOOKUP(N1399,IF(P1399="Work",Intervals!$A$4:$C$9,Intervals!$F$4:$H$9),3,1)</f>
        <v>Int_7-17</v>
      </c>
      <c r="R1399" t="str">
        <f t="shared" si="197"/>
        <v>1</v>
      </c>
      <c r="S1399">
        <f>VLOOKUP(N1399,IF(P1399="Work",Intervals!$A$4:$D$9,Intervals!$F$4:$I$9),4,1)</f>
        <v>3</v>
      </c>
    </row>
    <row r="1400" spans="1:19" x14ac:dyDescent="0.25">
      <c r="A1400" t="s">
        <v>127</v>
      </c>
      <c r="B1400" s="1" t="s">
        <v>2404</v>
      </c>
      <c r="C1400" t="s">
        <v>339</v>
      </c>
      <c r="D1400">
        <f t="shared" si="189"/>
        <v>1398</v>
      </c>
      <c r="E1400" t="s">
        <v>388</v>
      </c>
      <c r="F1400" t="s">
        <v>10</v>
      </c>
      <c r="G1400" t="s">
        <v>4</v>
      </c>
      <c r="H1400" t="s">
        <v>11604</v>
      </c>
      <c r="I1400" t="s">
        <v>11678</v>
      </c>
      <c r="J1400">
        <f t="shared" si="190"/>
        <v>3</v>
      </c>
      <c r="K1400">
        <f t="shared" si="191"/>
        <v>6</v>
      </c>
      <c r="L1400" s="3">
        <f t="shared" si="192"/>
        <v>42650</v>
      </c>
      <c r="M1400" t="str">
        <f t="shared" si="193"/>
        <v>11:06:00</v>
      </c>
      <c r="N1400">
        <f t="shared" si="194"/>
        <v>665.99999999999989</v>
      </c>
      <c r="O1400">
        <f t="shared" si="195"/>
        <v>5</v>
      </c>
      <c r="P1400" t="str">
        <f t="shared" si="196"/>
        <v>Work</v>
      </c>
      <c r="Q1400" t="str">
        <f>VLOOKUP(N1400,IF(P1400="Work",Intervals!$A$4:$C$9,Intervals!$F$4:$H$9),3,1)</f>
        <v>Int_7-17</v>
      </c>
      <c r="R1400" t="str">
        <f t="shared" si="197"/>
        <v>1</v>
      </c>
      <c r="S1400">
        <f>VLOOKUP(N1400,IF(P1400="Work",Intervals!$A$4:$D$9,Intervals!$F$4:$I$9),4,1)</f>
        <v>3</v>
      </c>
    </row>
    <row r="1401" spans="1:19" x14ac:dyDescent="0.25">
      <c r="A1401" t="s">
        <v>143</v>
      </c>
      <c r="B1401" s="1" t="s">
        <v>2405</v>
      </c>
      <c r="C1401" t="s">
        <v>339</v>
      </c>
      <c r="D1401">
        <f t="shared" si="189"/>
        <v>1399</v>
      </c>
      <c r="E1401" t="s">
        <v>386</v>
      </c>
      <c r="F1401" t="s">
        <v>10</v>
      </c>
      <c r="G1401" t="s">
        <v>4</v>
      </c>
      <c r="H1401" t="s">
        <v>11603</v>
      </c>
      <c r="I1401" t="s">
        <v>11677</v>
      </c>
      <c r="J1401">
        <f t="shared" si="190"/>
        <v>3</v>
      </c>
      <c r="K1401">
        <f t="shared" si="191"/>
        <v>6</v>
      </c>
      <c r="L1401" s="3">
        <f t="shared" si="192"/>
        <v>42650</v>
      </c>
      <c r="M1401" t="str">
        <f t="shared" si="193"/>
        <v>11:11:00</v>
      </c>
      <c r="N1401">
        <f t="shared" si="194"/>
        <v>671</v>
      </c>
      <c r="O1401">
        <f t="shared" si="195"/>
        <v>5</v>
      </c>
      <c r="P1401" t="str">
        <f t="shared" si="196"/>
        <v>Work</v>
      </c>
      <c r="Q1401" t="str">
        <f>VLOOKUP(N1401,IF(P1401="Work",Intervals!$A$4:$C$9,Intervals!$F$4:$H$9),3,1)</f>
        <v>Int_7-17</v>
      </c>
      <c r="R1401" t="str">
        <f t="shared" si="197"/>
        <v>1</v>
      </c>
      <c r="S1401">
        <f>VLOOKUP(N1401,IF(P1401="Work",Intervals!$A$4:$D$9,Intervals!$F$4:$I$9),4,1)</f>
        <v>3</v>
      </c>
    </row>
    <row r="1402" spans="1:19" x14ac:dyDescent="0.25">
      <c r="A1402" t="s">
        <v>229</v>
      </c>
      <c r="B1402" s="1" t="s">
        <v>2406</v>
      </c>
      <c r="C1402" t="s">
        <v>339</v>
      </c>
      <c r="D1402">
        <f t="shared" si="189"/>
        <v>1400</v>
      </c>
      <c r="E1402" t="s">
        <v>461</v>
      </c>
      <c r="F1402" t="s">
        <v>11562</v>
      </c>
      <c r="G1402" t="s">
        <v>4</v>
      </c>
      <c r="H1402" t="s">
        <v>11589</v>
      </c>
      <c r="I1402" s="4">
        <v>42509</v>
      </c>
      <c r="J1402">
        <f t="shared" si="190"/>
        <v>3</v>
      </c>
      <c r="K1402">
        <f t="shared" si="191"/>
        <v>6</v>
      </c>
      <c r="L1402" s="3">
        <f t="shared" si="192"/>
        <v>42650</v>
      </c>
      <c r="M1402" t="str">
        <f t="shared" si="193"/>
        <v>11:15:00</v>
      </c>
      <c r="N1402">
        <f t="shared" si="194"/>
        <v>675</v>
      </c>
      <c r="O1402">
        <f t="shared" si="195"/>
        <v>5</v>
      </c>
      <c r="P1402" t="str">
        <f t="shared" si="196"/>
        <v>Work</v>
      </c>
      <c r="Q1402" t="str">
        <f>VLOOKUP(N1402,IF(P1402="Work",Intervals!$A$4:$C$9,Intervals!$F$4:$H$9),3,1)</f>
        <v>Int_7-17</v>
      </c>
      <c r="R1402" t="str">
        <f t="shared" si="197"/>
        <v>1</v>
      </c>
      <c r="S1402">
        <f>VLOOKUP(N1402,IF(P1402="Work",Intervals!$A$4:$D$9,Intervals!$F$4:$I$9),4,1)</f>
        <v>3</v>
      </c>
    </row>
    <row r="1403" spans="1:19" x14ac:dyDescent="0.25">
      <c r="A1403" t="s">
        <v>168</v>
      </c>
      <c r="B1403" s="1" t="s">
        <v>2407</v>
      </c>
      <c r="C1403" t="s">
        <v>339</v>
      </c>
      <c r="D1403">
        <f t="shared" si="189"/>
        <v>1401</v>
      </c>
      <c r="E1403" t="s">
        <v>376</v>
      </c>
      <c r="F1403" t="s">
        <v>10</v>
      </c>
      <c r="G1403" t="s">
        <v>4</v>
      </c>
      <c r="H1403" t="s">
        <v>11603</v>
      </c>
      <c r="I1403" t="s">
        <v>11677</v>
      </c>
      <c r="J1403">
        <f t="shared" si="190"/>
        <v>3</v>
      </c>
      <c r="K1403">
        <f t="shared" si="191"/>
        <v>6</v>
      </c>
      <c r="L1403" s="3">
        <f t="shared" si="192"/>
        <v>42650</v>
      </c>
      <c r="M1403" t="str">
        <f t="shared" si="193"/>
        <v>11:25:00</v>
      </c>
      <c r="N1403">
        <f t="shared" si="194"/>
        <v>685</v>
      </c>
      <c r="O1403">
        <f t="shared" si="195"/>
        <v>5</v>
      </c>
      <c r="P1403" t="str">
        <f t="shared" si="196"/>
        <v>Work</v>
      </c>
      <c r="Q1403" t="str">
        <f>VLOOKUP(N1403,IF(P1403="Work",Intervals!$A$4:$C$9,Intervals!$F$4:$H$9),3,1)</f>
        <v>Int_7-17</v>
      </c>
      <c r="R1403" t="str">
        <f t="shared" si="197"/>
        <v>1</v>
      </c>
      <c r="S1403">
        <f>VLOOKUP(N1403,IF(P1403="Work",Intervals!$A$4:$D$9,Intervals!$F$4:$I$9),4,1)</f>
        <v>3</v>
      </c>
    </row>
    <row r="1404" spans="1:19" x14ac:dyDescent="0.25">
      <c r="A1404" t="s">
        <v>199</v>
      </c>
      <c r="B1404" s="1" t="s">
        <v>2408</v>
      </c>
      <c r="C1404" t="s">
        <v>339</v>
      </c>
      <c r="D1404">
        <f t="shared" si="189"/>
        <v>1402</v>
      </c>
      <c r="E1404" t="s">
        <v>392</v>
      </c>
      <c r="F1404" t="s">
        <v>11568</v>
      </c>
      <c r="G1404" t="s">
        <v>4</v>
      </c>
      <c r="H1404" t="s">
        <v>11589</v>
      </c>
      <c r="I1404" s="4">
        <v>42509</v>
      </c>
      <c r="J1404">
        <f t="shared" si="190"/>
        <v>3</v>
      </c>
      <c r="K1404">
        <f t="shared" si="191"/>
        <v>6</v>
      </c>
      <c r="L1404" s="3">
        <f t="shared" si="192"/>
        <v>42650</v>
      </c>
      <c r="M1404" t="str">
        <f t="shared" si="193"/>
        <v>11:32:00</v>
      </c>
      <c r="N1404">
        <f t="shared" si="194"/>
        <v>692.00000000000011</v>
      </c>
      <c r="O1404">
        <f t="shared" si="195"/>
        <v>5</v>
      </c>
      <c r="P1404" t="str">
        <f t="shared" si="196"/>
        <v>Work</v>
      </c>
      <c r="Q1404" t="str">
        <f>VLOOKUP(N1404,IF(P1404="Work",Intervals!$A$4:$C$9,Intervals!$F$4:$H$9),3,1)</f>
        <v>Int_7-17</v>
      </c>
      <c r="R1404" t="str">
        <f t="shared" si="197"/>
        <v>1</v>
      </c>
      <c r="S1404">
        <f>VLOOKUP(N1404,IF(P1404="Work",Intervals!$A$4:$D$9,Intervals!$F$4:$I$9),4,1)</f>
        <v>3</v>
      </c>
    </row>
    <row r="1405" spans="1:19" x14ac:dyDescent="0.25">
      <c r="A1405" t="s">
        <v>130</v>
      </c>
      <c r="B1405" s="1" t="s">
        <v>2408</v>
      </c>
      <c r="C1405" t="s">
        <v>339</v>
      </c>
      <c r="D1405">
        <f t="shared" si="189"/>
        <v>1403</v>
      </c>
      <c r="E1405" t="s">
        <v>384</v>
      </c>
      <c r="F1405" t="s">
        <v>10</v>
      </c>
      <c r="G1405" t="s">
        <v>4</v>
      </c>
      <c r="H1405" t="s">
        <v>11589</v>
      </c>
      <c r="I1405" s="4">
        <v>42509</v>
      </c>
      <c r="J1405">
        <f t="shared" si="190"/>
        <v>3</v>
      </c>
      <c r="K1405">
        <f t="shared" si="191"/>
        <v>6</v>
      </c>
      <c r="L1405" s="3">
        <f t="shared" si="192"/>
        <v>42650</v>
      </c>
      <c r="M1405" t="str">
        <f t="shared" si="193"/>
        <v>11:32:00</v>
      </c>
      <c r="N1405">
        <f t="shared" si="194"/>
        <v>692.00000000000011</v>
      </c>
      <c r="O1405">
        <f t="shared" si="195"/>
        <v>5</v>
      </c>
      <c r="P1405" t="str">
        <f t="shared" si="196"/>
        <v>Work</v>
      </c>
      <c r="Q1405" t="str">
        <f>VLOOKUP(N1405,IF(P1405="Work",Intervals!$A$4:$C$9,Intervals!$F$4:$H$9),3,1)</f>
        <v>Int_7-17</v>
      </c>
      <c r="R1405" t="str">
        <f t="shared" si="197"/>
        <v>1</v>
      </c>
      <c r="S1405">
        <f>VLOOKUP(N1405,IF(P1405="Work",Intervals!$A$4:$D$9,Intervals!$F$4:$I$9),4,1)</f>
        <v>3</v>
      </c>
    </row>
    <row r="1406" spans="1:19" x14ac:dyDescent="0.25">
      <c r="A1406" t="s">
        <v>142</v>
      </c>
      <c r="B1406" s="1" t="s">
        <v>2409</v>
      </c>
      <c r="C1406" t="s">
        <v>339</v>
      </c>
      <c r="D1406">
        <f t="shared" si="189"/>
        <v>1404</v>
      </c>
      <c r="E1406" t="s">
        <v>528</v>
      </c>
      <c r="F1406" t="s">
        <v>11563</v>
      </c>
      <c r="G1406" t="s">
        <v>4</v>
      </c>
      <c r="H1406" t="s">
        <v>11589</v>
      </c>
      <c r="I1406" s="4">
        <v>42509</v>
      </c>
      <c r="J1406">
        <f t="shared" si="190"/>
        <v>3</v>
      </c>
      <c r="K1406">
        <f t="shared" si="191"/>
        <v>6</v>
      </c>
      <c r="L1406" s="3">
        <f t="shared" si="192"/>
        <v>42650</v>
      </c>
      <c r="M1406" t="str">
        <f t="shared" si="193"/>
        <v>11:33:00</v>
      </c>
      <c r="N1406">
        <f t="shared" si="194"/>
        <v>692.99999999999989</v>
      </c>
      <c r="O1406">
        <f t="shared" si="195"/>
        <v>5</v>
      </c>
      <c r="P1406" t="str">
        <f t="shared" si="196"/>
        <v>Work</v>
      </c>
      <c r="Q1406" t="str">
        <f>VLOOKUP(N1406,IF(P1406="Work",Intervals!$A$4:$C$9,Intervals!$F$4:$H$9),3,1)</f>
        <v>Int_7-17</v>
      </c>
      <c r="R1406" t="str">
        <f t="shared" si="197"/>
        <v>1</v>
      </c>
      <c r="S1406">
        <f>VLOOKUP(N1406,IF(P1406="Work",Intervals!$A$4:$D$9,Intervals!$F$4:$I$9),4,1)</f>
        <v>3</v>
      </c>
    </row>
    <row r="1407" spans="1:19" x14ac:dyDescent="0.25">
      <c r="A1407" t="s">
        <v>117</v>
      </c>
      <c r="B1407" s="1" t="s">
        <v>2410</v>
      </c>
      <c r="C1407" t="s">
        <v>339</v>
      </c>
      <c r="D1407">
        <f t="shared" si="189"/>
        <v>1405</v>
      </c>
      <c r="E1407" t="s">
        <v>530</v>
      </c>
      <c r="F1407" t="s">
        <v>10</v>
      </c>
      <c r="G1407" t="s">
        <v>4</v>
      </c>
      <c r="H1407" t="s">
        <v>11589</v>
      </c>
      <c r="I1407" s="4">
        <v>42509</v>
      </c>
      <c r="J1407">
        <f t="shared" si="190"/>
        <v>3</v>
      </c>
      <c r="K1407">
        <f t="shared" si="191"/>
        <v>6</v>
      </c>
      <c r="L1407" s="3">
        <f t="shared" si="192"/>
        <v>42650</v>
      </c>
      <c r="M1407" t="str">
        <f t="shared" si="193"/>
        <v>11:41:00</v>
      </c>
      <c r="N1407">
        <f t="shared" si="194"/>
        <v>700.99999999999989</v>
      </c>
      <c r="O1407">
        <f t="shared" si="195"/>
        <v>5</v>
      </c>
      <c r="P1407" t="str">
        <f t="shared" si="196"/>
        <v>Work</v>
      </c>
      <c r="Q1407" t="str">
        <f>VLOOKUP(N1407,IF(P1407="Work",Intervals!$A$4:$C$9,Intervals!$F$4:$H$9),3,1)</f>
        <v>Int_7-17</v>
      </c>
      <c r="R1407" t="str">
        <f t="shared" si="197"/>
        <v>1</v>
      </c>
      <c r="S1407">
        <f>VLOOKUP(N1407,IF(P1407="Work",Intervals!$A$4:$D$9,Intervals!$F$4:$I$9),4,1)</f>
        <v>3</v>
      </c>
    </row>
    <row r="1408" spans="1:19" x14ac:dyDescent="0.25">
      <c r="A1408" t="s">
        <v>90</v>
      </c>
      <c r="B1408" s="1" t="s">
        <v>2410</v>
      </c>
      <c r="C1408" t="s">
        <v>339</v>
      </c>
      <c r="D1408">
        <f t="shared" si="189"/>
        <v>1406</v>
      </c>
      <c r="E1408" t="s">
        <v>346</v>
      </c>
      <c r="F1408" t="s">
        <v>10</v>
      </c>
      <c r="G1408" t="s">
        <v>4</v>
      </c>
      <c r="H1408" t="s">
        <v>11589</v>
      </c>
      <c r="I1408" s="4">
        <v>42509</v>
      </c>
      <c r="J1408">
        <f t="shared" si="190"/>
        <v>3</v>
      </c>
      <c r="K1408">
        <f t="shared" si="191"/>
        <v>6</v>
      </c>
      <c r="L1408" s="3">
        <f t="shared" si="192"/>
        <v>42650</v>
      </c>
      <c r="M1408" t="str">
        <f t="shared" si="193"/>
        <v>11:41:00</v>
      </c>
      <c r="N1408">
        <f t="shared" si="194"/>
        <v>700.99999999999989</v>
      </c>
      <c r="O1408">
        <f t="shared" si="195"/>
        <v>5</v>
      </c>
      <c r="P1408" t="str">
        <f t="shared" si="196"/>
        <v>Work</v>
      </c>
      <c r="Q1408" t="str">
        <f>VLOOKUP(N1408,IF(P1408="Work",Intervals!$A$4:$C$9,Intervals!$F$4:$H$9),3,1)</f>
        <v>Int_7-17</v>
      </c>
      <c r="R1408" t="str">
        <f t="shared" si="197"/>
        <v>1</v>
      </c>
      <c r="S1408">
        <f>VLOOKUP(N1408,IF(P1408="Work",Intervals!$A$4:$D$9,Intervals!$F$4:$I$9),4,1)</f>
        <v>3</v>
      </c>
    </row>
    <row r="1409" spans="1:19" x14ac:dyDescent="0.25">
      <c r="A1409" t="s">
        <v>115</v>
      </c>
      <c r="B1409" s="1" t="s">
        <v>2411</v>
      </c>
      <c r="C1409" t="s">
        <v>339</v>
      </c>
      <c r="D1409">
        <f t="shared" si="189"/>
        <v>1407</v>
      </c>
      <c r="E1409" t="s">
        <v>409</v>
      </c>
      <c r="F1409" t="s">
        <v>11563</v>
      </c>
      <c r="G1409" t="s">
        <v>4</v>
      </c>
      <c r="H1409" t="s">
        <v>11589</v>
      </c>
      <c r="I1409" s="4">
        <v>42509</v>
      </c>
      <c r="J1409">
        <f t="shared" si="190"/>
        <v>3</v>
      </c>
      <c r="K1409">
        <f t="shared" si="191"/>
        <v>6</v>
      </c>
      <c r="L1409" s="3">
        <f t="shared" si="192"/>
        <v>42650</v>
      </c>
      <c r="M1409" t="str">
        <f t="shared" si="193"/>
        <v>11:42:00</v>
      </c>
      <c r="N1409">
        <f t="shared" si="194"/>
        <v>702.00000000000011</v>
      </c>
      <c r="O1409">
        <f t="shared" si="195"/>
        <v>5</v>
      </c>
      <c r="P1409" t="str">
        <f t="shared" si="196"/>
        <v>Work</v>
      </c>
      <c r="Q1409" t="str">
        <f>VLOOKUP(N1409,IF(P1409="Work",Intervals!$A$4:$C$9,Intervals!$F$4:$H$9),3,1)</f>
        <v>Int_7-17</v>
      </c>
      <c r="R1409" t="str">
        <f t="shared" si="197"/>
        <v>1</v>
      </c>
      <c r="S1409">
        <f>VLOOKUP(N1409,IF(P1409="Work",Intervals!$A$4:$D$9,Intervals!$F$4:$I$9),4,1)</f>
        <v>3</v>
      </c>
    </row>
    <row r="1410" spans="1:19" x14ac:dyDescent="0.25">
      <c r="A1410" t="s">
        <v>131</v>
      </c>
      <c r="B1410" s="1" t="s">
        <v>2412</v>
      </c>
      <c r="C1410" t="s">
        <v>339</v>
      </c>
      <c r="D1410">
        <f t="shared" si="189"/>
        <v>1408</v>
      </c>
      <c r="E1410" t="s">
        <v>386</v>
      </c>
      <c r="F1410" t="s">
        <v>10</v>
      </c>
      <c r="G1410" t="s">
        <v>4</v>
      </c>
      <c r="H1410" t="s">
        <v>11603</v>
      </c>
      <c r="I1410" t="s">
        <v>11677</v>
      </c>
      <c r="J1410">
        <f t="shared" si="190"/>
        <v>3</v>
      </c>
      <c r="K1410">
        <f t="shared" si="191"/>
        <v>6</v>
      </c>
      <c r="L1410" s="3">
        <f t="shared" si="192"/>
        <v>42650</v>
      </c>
      <c r="M1410" t="str">
        <f t="shared" si="193"/>
        <v>11:43:00</v>
      </c>
      <c r="N1410">
        <f t="shared" si="194"/>
        <v>702.99999999999989</v>
      </c>
      <c r="O1410">
        <f t="shared" si="195"/>
        <v>5</v>
      </c>
      <c r="P1410" t="str">
        <f t="shared" si="196"/>
        <v>Work</v>
      </c>
      <c r="Q1410" t="str">
        <f>VLOOKUP(N1410,IF(P1410="Work",Intervals!$A$4:$C$9,Intervals!$F$4:$H$9),3,1)</f>
        <v>Int_7-17</v>
      </c>
      <c r="R1410" t="str">
        <f t="shared" si="197"/>
        <v>1</v>
      </c>
      <c r="S1410">
        <f>VLOOKUP(N1410,IF(P1410="Work",Intervals!$A$4:$D$9,Intervals!$F$4:$I$9),4,1)</f>
        <v>3</v>
      </c>
    </row>
    <row r="1411" spans="1:19" x14ac:dyDescent="0.25">
      <c r="A1411" t="s">
        <v>248</v>
      </c>
      <c r="B1411" s="1" t="s">
        <v>2413</v>
      </c>
      <c r="C1411" t="s">
        <v>339</v>
      </c>
      <c r="D1411">
        <f t="shared" ref="D1411:D1474" si="198">ROW()-ROW($D$2)</f>
        <v>1409</v>
      </c>
      <c r="E1411" t="s">
        <v>357</v>
      </c>
      <c r="F1411" t="s">
        <v>3</v>
      </c>
      <c r="G1411" t="s">
        <v>4</v>
      </c>
      <c r="H1411" t="s">
        <v>11597</v>
      </c>
      <c r="I1411" t="s">
        <v>11671</v>
      </c>
      <c r="J1411">
        <f t="shared" ref="J1411:J1474" si="199">SEARCH("-",B1411)</f>
        <v>3</v>
      </c>
      <c r="K1411">
        <f t="shared" ref="K1411:K1474" si="200">SEARCH("-",B1411,J1411+1)</f>
        <v>6</v>
      </c>
      <c r="L1411" s="3">
        <f t="shared" ref="L1411:L1474" si="201">DATE(MID(B1411,K1411+1,4),LEFT(B1411,J1411-1),MID(B1411,J1411+1,K1411-J1411-1))</f>
        <v>42650</v>
      </c>
      <c r="M1411" t="str">
        <f t="shared" ref="M1411:M1474" si="202">MID(B1411,SEARCH(" ",B1411)+1,99)</f>
        <v>11:45:00</v>
      </c>
      <c r="N1411">
        <f t="shared" ref="N1411:N1474" si="203">((M1411+1)-"1.1.1900  0:00:00")*24*60</f>
        <v>704.99999999999989</v>
      </c>
      <c r="O1411">
        <f t="shared" ref="O1411:O1474" si="204">WEEKDAY(L1411,2)</f>
        <v>5</v>
      </c>
      <c r="P1411" t="str">
        <f t="shared" ref="P1411:P1474" si="205">IF(O1411&gt;5,"NonWork","Work")</f>
        <v>Work</v>
      </c>
      <c r="Q1411" t="str">
        <f>VLOOKUP(N1411,IF(P1411="Work",Intervals!$A$4:$C$9,Intervals!$F$4:$H$9),3,1)</f>
        <v>Int_7-17</v>
      </c>
      <c r="R1411" t="str">
        <f t="shared" ref="R1411:R1474" si="206">IF(O1411&gt;5,"2","1")</f>
        <v>1</v>
      </c>
      <c r="S1411">
        <f>VLOOKUP(N1411,IF(P1411="Work",Intervals!$A$4:$D$9,Intervals!$F$4:$I$9),4,1)</f>
        <v>3</v>
      </c>
    </row>
    <row r="1412" spans="1:19" x14ac:dyDescent="0.25">
      <c r="A1412" t="s">
        <v>202</v>
      </c>
      <c r="B1412" s="1" t="s">
        <v>2413</v>
      </c>
      <c r="C1412" t="s">
        <v>339</v>
      </c>
      <c r="D1412">
        <f t="shared" si="198"/>
        <v>1410</v>
      </c>
      <c r="E1412" t="s">
        <v>348</v>
      </c>
      <c r="F1412" t="s">
        <v>10</v>
      </c>
      <c r="G1412" t="s">
        <v>4</v>
      </c>
      <c r="H1412" t="s">
        <v>11589</v>
      </c>
      <c r="I1412" s="4">
        <v>42509</v>
      </c>
      <c r="J1412">
        <f t="shared" si="199"/>
        <v>3</v>
      </c>
      <c r="K1412">
        <f t="shared" si="200"/>
        <v>6</v>
      </c>
      <c r="L1412" s="3">
        <f t="shared" si="201"/>
        <v>42650</v>
      </c>
      <c r="M1412" t="str">
        <f t="shared" si="202"/>
        <v>11:45:00</v>
      </c>
      <c r="N1412">
        <f t="shared" si="203"/>
        <v>704.99999999999989</v>
      </c>
      <c r="O1412">
        <f t="shared" si="204"/>
        <v>5</v>
      </c>
      <c r="P1412" t="str">
        <f t="shared" si="205"/>
        <v>Work</v>
      </c>
      <c r="Q1412" t="str">
        <f>VLOOKUP(N1412,IF(P1412="Work",Intervals!$A$4:$C$9,Intervals!$F$4:$H$9),3,1)</f>
        <v>Int_7-17</v>
      </c>
      <c r="R1412" t="str">
        <f t="shared" si="206"/>
        <v>1</v>
      </c>
      <c r="S1412">
        <f>VLOOKUP(N1412,IF(P1412="Work",Intervals!$A$4:$D$9,Intervals!$F$4:$I$9),4,1)</f>
        <v>3</v>
      </c>
    </row>
    <row r="1413" spans="1:19" x14ac:dyDescent="0.25">
      <c r="A1413" t="s">
        <v>83</v>
      </c>
      <c r="B1413" s="1" t="s">
        <v>2414</v>
      </c>
      <c r="C1413" t="s">
        <v>339</v>
      </c>
      <c r="D1413">
        <f t="shared" si="198"/>
        <v>1411</v>
      </c>
      <c r="E1413" t="s">
        <v>384</v>
      </c>
      <c r="F1413" t="s">
        <v>10</v>
      </c>
      <c r="G1413" t="s">
        <v>4</v>
      </c>
      <c r="H1413" t="s">
        <v>11589</v>
      </c>
      <c r="I1413" s="4">
        <v>42509</v>
      </c>
      <c r="J1413">
        <f t="shared" si="199"/>
        <v>3</v>
      </c>
      <c r="K1413">
        <f t="shared" si="200"/>
        <v>6</v>
      </c>
      <c r="L1413" s="3">
        <f t="shared" si="201"/>
        <v>42650</v>
      </c>
      <c r="M1413" t="str">
        <f t="shared" si="202"/>
        <v>11:50:00</v>
      </c>
      <c r="N1413">
        <f t="shared" si="203"/>
        <v>710</v>
      </c>
      <c r="O1413">
        <f t="shared" si="204"/>
        <v>5</v>
      </c>
      <c r="P1413" t="str">
        <f t="shared" si="205"/>
        <v>Work</v>
      </c>
      <c r="Q1413" t="str">
        <f>VLOOKUP(N1413,IF(P1413="Work",Intervals!$A$4:$C$9,Intervals!$F$4:$H$9),3,1)</f>
        <v>Int_7-17</v>
      </c>
      <c r="R1413" t="str">
        <f t="shared" si="206"/>
        <v>1</v>
      </c>
      <c r="S1413">
        <f>VLOOKUP(N1413,IF(P1413="Work",Intervals!$A$4:$D$9,Intervals!$F$4:$I$9),4,1)</f>
        <v>3</v>
      </c>
    </row>
    <row r="1414" spans="1:19" x14ac:dyDescent="0.25">
      <c r="A1414" t="s">
        <v>95</v>
      </c>
      <c r="B1414" s="1" t="s">
        <v>2414</v>
      </c>
      <c r="C1414" t="s">
        <v>339</v>
      </c>
      <c r="D1414">
        <f t="shared" si="198"/>
        <v>1412</v>
      </c>
      <c r="E1414" t="s">
        <v>352</v>
      </c>
      <c r="F1414" t="s">
        <v>10</v>
      </c>
      <c r="G1414" t="s">
        <v>4</v>
      </c>
      <c r="H1414" t="s">
        <v>11594</v>
      </c>
      <c r="I1414" t="s">
        <v>11668</v>
      </c>
      <c r="J1414">
        <f t="shared" si="199"/>
        <v>3</v>
      </c>
      <c r="K1414">
        <f t="shared" si="200"/>
        <v>6</v>
      </c>
      <c r="L1414" s="3">
        <f t="shared" si="201"/>
        <v>42650</v>
      </c>
      <c r="M1414" t="str">
        <f t="shared" si="202"/>
        <v>11:50:00</v>
      </c>
      <c r="N1414">
        <f t="shared" si="203"/>
        <v>710</v>
      </c>
      <c r="O1414">
        <f t="shared" si="204"/>
        <v>5</v>
      </c>
      <c r="P1414" t="str">
        <f t="shared" si="205"/>
        <v>Work</v>
      </c>
      <c r="Q1414" t="str">
        <f>VLOOKUP(N1414,IF(P1414="Work",Intervals!$A$4:$C$9,Intervals!$F$4:$H$9),3,1)</f>
        <v>Int_7-17</v>
      </c>
      <c r="R1414" t="str">
        <f t="shared" si="206"/>
        <v>1</v>
      </c>
      <c r="S1414">
        <f>VLOOKUP(N1414,IF(P1414="Work",Intervals!$A$4:$D$9,Intervals!$F$4:$I$9),4,1)</f>
        <v>3</v>
      </c>
    </row>
    <row r="1415" spans="1:19" x14ac:dyDescent="0.25">
      <c r="A1415" t="s">
        <v>95</v>
      </c>
      <c r="B1415" s="1" t="s">
        <v>2415</v>
      </c>
      <c r="C1415" t="s">
        <v>339</v>
      </c>
      <c r="D1415">
        <f t="shared" si="198"/>
        <v>1413</v>
      </c>
      <c r="E1415" t="s">
        <v>352</v>
      </c>
      <c r="F1415" t="s">
        <v>10</v>
      </c>
      <c r="G1415" t="s">
        <v>4</v>
      </c>
      <c r="H1415" t="s">
        <v>11594</v>
      </c>
      <c r="I1415" t="s">
        <v>11668</v>
      </c>
      <c r="J1415">
        <f t="shared" si="199"/>
        <v>3</v>
      </c>
      <c r="K1415">
        <f t="shared" si="200"/>
        <v>6</v>
      </c>
      <c r="L1415" s="3">
        <f t="shared" si="201"/>
        <v>42650</v>
      </c>
      <c r="M1415" t="str">
        <f t="shared" si="202"/>
        <v>11:54:00</v>
      </c>
      <c r="N1415">
        <f t="shared" si="203"/>
        <v>714</v>
      </c>
      <c r="O1415">
        <f t="shared" si="204"/>
        <v>5</v>
      </c>
      <c r="P1415" t="str">
        <f t="shared" si="205"/>
        <v>Work</v>
      </c>
      <c r="Q1415" t="str">
        <f>VLOOKUP(N1415,IF(P1415="Work",Intervals!$A$4:$C$9,Intervals!$F$4:$H$9),3,1)</f>
        <v>Int_7-17</v>
      </c>
      <c r="R1415" t="str">
        <f t="shared" si="206"/>
        <v>1</v>
      </c>
      <c r="S1415">
        <f>VLOOKUP(N1415,IF(P1415="Work",Intervals!$A$4:$D$9,Intervals!$F$4:$I$9),4,1)</f>
        <v>3</v>
      </c>
    </row>
    <row r="1416" spans="1:19" x14ac:dyDescent="0.25">
      <c r="A1416" t="s">
        <v>105</v>
      </c>
      <c r="B1416" s="1" t="s">
        <v>2415</v>
      </c>
      <c r="C1416" t="s">
        <v>339</v>
      </c>
      <c r="D1416">
        <f t="shared" si="198"/>
        <v>1414</v>
      </c>
      <c r="E1416" t="s">
        <v>383</v>
      </c>
      <c r="F1416" t="s">
        <v>11563</v>
      </c>
      <c r="G1416" t="s">
        <v>4</v>
      </c>
      <c r="H1416" t="s">
        <v>11589</v>
      </c>
      <c r="I1416" s="4">
        <v>42509</v>
      </c>
      <c r="J1416">
        <f t="shared" si="199"/>
        <v>3</v>
      </c>
      <c r="K1416">
        <f t="shared" si="200"/>
        <v>6</v>
      </c>
      <c r="L1416" s="3">
        <f t="shared" si="201"/>
        <v>42650</v>
      </c>
      <c r="M1416" t="str">
        <f t="shared" si="202"/>
        <v>11:54:00</v>
      </c>
      <c r="N1416">
        <f t="shared" si="203"/>
        <v>714</v>
      </c>
      <c r="O1416">
        <f t="shared" si="204"/>
        <v>5</v>
      </c>
      <c r="P1416" t="str">
        <f t="shared" si="205"/>
        <v>Work</v>
      </c>
      <c r="Q1416" t="str">
        <f>VLOOKUP(N1416,IF(P1416="Work",Intervals!$A$4:$C$9,Intervals!$F$4:$H$9),3,1)</f>
        <v>Int_7-17</v>
      </c>
      <c r="R1416" t="str">
        <f t="shared" si="206"/>
        <v>1</v>
      </c>
      <c r="S1416">
        <f>VLOOKUP(N1416,IF(P1416="Work",Intervals!$A$4:$D$9,Intervals!$F$4:$I$9),4,1)</f>
        <v>3</v>
      </c>
    </row>
    <row r="1417" spans="1:19" x14ac:dyDescent="0.25">
      <c r="A1417" t="s">
        <v>105</v>
      </c>
      <c r="B1417" s="1" t="s">
        <v>2416</v>
      </c>
      <c r="C1417" t="s">
        <v>339</v>
      </c>
      <c r="D1417">
        <f t="shared" si="198"/>
        <v>1415</v>
      </c>
      <c r="E1417" t="s">
        <v>383</v>
      </c>
      <c r="F1417" t="s">
        <v>11563</v>
      </c>
      <c r="G1417" t="s">
        <v>4</v>
      </c>
      <c r="H1417" t="s">
        <v>11589</v>
      </c>
      <c r="I1417" s="4">
        <v>42509</v>
      </c>
      <c r="J1417">
        <f t="shared" si="199"/>
        <v>3</v>
      </c>
      <c r="K1417">
        <f t="shared" si="200"/>
        <v>6</v>
      </c>
      <c r="L1417" s="3">
        <f t="shared" si="201"/>
        <v>42650</v>
      </c>
      <c r="M1417" t="str">
        <f t="shared" si="202"/>
        <v>11:58:00</v>
      </c>
      <c r="N1417">
        <f t="shared" si="203"/>
        <v>718</v>
      </c>
      <c r="O1417">
        <f t="shared" si="204"/>
        <v>5</v>
      </c>
      <c r="P1417" t="str">
        <f t="shared" si="205"/>
        <v>Work</v>
      </c>
      <c r="Q1417" t="str">
        <f>VLOOKUP(N1417,IF(P1417="Work",Intervals!$A$4:$C$9,Intervals!$F$4:$H$9),3,1)</f>
        <v>Int_7-17</v>
      </c>
      <c r="R1417" t="str">
        <f t="shared" si="206"/>
        <v>1</v>
      </c>
      <c r="S1417">
        <f>VLOOKUP(N1417,IF(P1417="Work",Intervals!$A$4:$D$9,Intervals!$F$4:$I$9),4,1)</f>
        <v>3</v>
      </c>
    </row>
    <row r="1418" spans="1:19" x14ac:dyDescent="0.25">
      <c r="A1418" t="s">
        <v>145</v>
      </c>
      <c r="B1418" s="1" t="s">
        <v>2416</v>
      </c>
      <c r="C1418" t="s">
        <v>339</v>
      </c>
      <c r="D1418">
        <f t="shared" si="198"/>
        <v>1416</v>
      </c>
      <c r="E1418" t="s">
        <v>357</v>
      </c>
      <c r="F1418" t="s">
        <v>3</v>
      </c>
      <c r="G1418" t="s">
        <v>4</v>
      </c>
      <c r="H1418" t="s">
        <v>11597</v>
      </c>
      <c r="I1418" t="s">
        <v>11671</v>
      </c>
      <c r="J1418">
        <f t="shared" si="199"/>
        <v>3</v>
      </c>
      <c r="K1418">
        <f t="shared" si="200"/>
        <v>6</v>
      </c>
      <c r="L1418" s="3">
        <f t="shared" si="201"/>
        <v>42650</v>
      </c>
      <c r="M1418" t="str">
        <f t="shared" si="202"/>
        <v>11:58:00</v>
      </c>
      <c r="N1418">
        <f t="shared" si="203"/>
        <v>718</v>
      </c>
      <c r="O1418">
        <f t="shared" si="204"/>
        <v>5</v>
      </c>
      <c r="P1418" t="str">
        <f t="shared" si="205"/>
        <v>Work</v>
      </c>
      <c r="Q1418" t="str">
        <f>VLOOKUP(N1418,IF(P1418="Work",Intervals!$A$4:$C$9,Intervals!$F$4:$H$9),3,1)</f>
        <v>Int_7-17</v>
      </c>
      <c r="R1418" t="str">
        <f t="shared" si="206"/>
        <v>1</v>
      </c>
      <c r="S1418">
        <f>VLOOKUP(N1418,IF(P1418="Work",Intervals!$A$4:$D$9,Intervals!$F$4:$I$9),4,1)</f>
        <v>3</v>
      </c>
    </row>
    <row r="1419" spans="1:19" x14ac:dyDescent="0.25">
      <c r="A1419" t="s">
        <v>258</v>
      </c>
      <c r="B1419" s="1" t="s">
        <v>2417</v>
      </c>
      <c r="C1419" t="s">
        <v>339</v>
      </c>
      <c r="D1419">
        <f t="shared" si="198"/>
        <v>1417</v>
      </c>
      <c r="E1419" t="s">
        <v>426</v>
      </c>
      <c r="F1419" t="s">
        <v>11571</v>
      </c>
      <c r="G1419" t="s">
        <v>4</v>
      </c>
      <c r="H1419" t="s">
        <v>11589</v>
      </c>
      <c r="I1419" s="4">
        <v>42509</v>
      </c>
      <c r="J1419">
        <f t="shared" si="199"/>
        <v>3</v>
      </c>
      <c r="K1419">
        <f t="shared" si="200"/>
        <v>6</v>
      </c>
      <c r="L1419" s="3">
        <f t="shared" si="201"/>
        <v>42650</v>
      </c>
      <c r="M1419" t="str">
        <f t="shared" si="202"/>
        <v>12:10:00</v>
      </c>
      <c r="N1419">
        <f t="shared" si="203"/>
        <v>730</v>
      </c>
      <c r="O1419">
        <f t="shared" si="204"/>
        <v>5</v>
      </c>
      <c r="P1419" t="str">
        <f t="shared" si="205"/>
        <v>Work</v>
      </c>
      <c r="Q1419" t="str">
        <f>VLOOKUP(N1419,IF(P1419="Work",Intervals!$A$4:$C$9,Intervals!$F$4:$H$9),3,1)</f>
        <v>Int_7-17</v>
      </c>
      <c r="R1419" t="str">
        <f t="shared" si="206"/>
        <v>1</v>
      </c>
      <c r="S1419">
        <f>VLOOKUP(N1419,IF(P1419="Work",Intervals!$A$4:$D$9,Intervals!$F$4:$I$9),4,1)</f>
        <v>3</v>
      </c>
    </row>
    <row r="1420" spans="1:19" x14ac:dyDescent="0.25">
      <c r="A1420" t="s">
        <v>144</v>
      </c>
      <c r="B1420" s="1" t="s">
        <v>2418</v>
      </c>
      <c r="C1420" t="s">
        <v>339</v>
      </c>
      <c r="D1420">
        <f t="shared" si="198"/>
        <v>1418</v>
      </c>
      <c r="E1420" t="s">
        <v>531</v>
      </c>
      <c r="F1420" t="s">
        <v>11567</v>
      </c>
      <c r="G1420" t="s">
        <v>4</v>
      </c>
      <c r="H1420" t="s">
        <v>11589</v>
      </c>
      <c r="I1420" s="4">
        <v>42509</v>
      </c>
      <c r="J1420">
        <f t="shared" si="199"/>
        <v>3</v>
      </c>
      <c r="K1420">
        <f t="shared" si="200"/>
        <v>6</v>
      </c>
      <c r="L1420" s="3">
        <f t="shared" si="201"/>
        <v>42650</v>
      </c>
      <c r="M1420" t="str">
        <f t="shared" si="202"/>
        <v>12:15:00</v>
      </c>
      <c r="N1420">
        <f t="shared" si="203"/>
        <v>734.99999999999977</v>
      </c>
      <c r="O1420">
        <f t="shared" si="204"/>
        <v>5</v>
      </c>
      <c r="P1420" t="str">
        <f t="shared" si="205"/>
        <v>Work</v>
      </c>
      <c r="Q1420" t="str">
        <f>VLOOKUP(N1420,IF(P1420="Work",Intervals!$A$4:$C$9,Intervals!$F$4:$H$9),3,1)</f>
        <v>Int_7-17</v>
      </c>
      <c r="R1420" t="str">
        <f t="shared" si="206"/>
        <v>1</v>
      </c>
      <c r="S1420">
        <f>VLOOKUP(N1420,IF(P1420="Work",Intervals!$A$4:$D$9,Intervals!$F$4:$I$9),4,1)</f>
        <v>3</v>
      </c>
    </row>
    <row r="1421" spans="1:19" x14ac:dyDescent="0.25">
      <c r="A1421" t="s">
        <v>123</v>
      </c>
      <c r="B1421" s="1" t="s">
        <v>2419</v>
      </c>
      <c r="C1421" t="s">
        <v>339</v>
      </c>
      <c r="D1421">
        <f t="shared" si="198"/>
        <v>1419</v>
      </c>
      <c r="E1421" t="s">
        <v>385</v>
      </c>
      <c r="F1421" t="s">
        <v>3</v>
      </c>
      <c r="G1421" t="s">
        <v>4</v>
      </c>
      <c r="H1421" t="s">
        <v>11597</v>
      </c>
      <c r="I1421" t="s">
        <v>11671</v>
      </c>
      <c r="J1421">
        <f t="shared" si="199"/>
        <v>3</v>
      </c>
      <c r="K1421">
        <f t="shared" si="200"/>
        <v>6</v>
      </c>
      <c r="L1421" s="3">
        <f t="shared" si="201"/>
        <v>42650</v>
      </c>
      <c r="M1421" t="str">
        <f t="shared" si="202"/>
        <v>12:17:00</v>
      </c>
      <c r="N1421">
        <f t="shared" si="203"/>
        <v>737.00000000000011</v>
      </c>
      <c r="O1421">
        <f t="shared" si="204"/>
        <v>5</v>
      </c>
      <c r="P1421" t="str">
        <f t="shared" si="205"/>
        <v>Work</v>
      </c>
      <c r="Q1421" t="str">
        <f>VLOOKUP(N1421,IF(P1421="Work",Intervals!$A$4:$C$9,Intervals!$F$4:$H$9),3,1)</f>
        <v>Int_7-17</v>
      </c>
      <c r="R1421" t="str">
        <f t="shared" si="206"/>
        <v>1</v>
      </c>
      <c r="S1421">
        <f>VLOOKUP(N1421,IF(P1421="Work",Intervals!$A$4:$D$9,Intervals!$F$4:$I$9),4,1)</f>
        <v>3</v>
      </c>
    </row>
    <row r="1422" spans="1:19" x14ac:dyDescent="0.25">
      <c r="A1422" t="s">
        <v>219</v>
      </c>
      <c r="B1422" s="1" t="s">
        <v>2420</v>
      </c>
      <c r="C1422" t="s">
        <v>339</v>
      </c>
      <c r="D1422">
        <f t="shared" si="198"/>
        <v>1420</v>
      </c>
      <c r="E1422" t="s">
        <v>385</v>
      </c>
      <c r="F1422" t="s">
        <v>3</v>
      </c>
      <c r="G1422" t="s">
        <v>4</v>
      </c>
      <c r="H1422" t="s">
        <v>11597</v>
      </c>
      <c r="I1422" t="s">
        <v>11671</v>
      </c>
      <c r="J1422">
        <f t="shared" si="199"/>
        <v>3</v>
      </c>
      <c r="K1422">
        <f t="shared" si="200"/>
        <v>6</v>
      </c>
      <c r="L1422" s="3">
        <f t="shared" si="201"/>
        <v>42650</v>
      </c>
      <c r="M1422" t="str">
        <f t="shared" si="202"/>
        <v>12:22:00</v>
      </c>
      <c r="N1422">
        <f t="shared" si="203"/>
        <v>742.00000000000023</v>
      </c>
      <c r="O1422">
        <f t="shared" si="204"/>
        <v>5</v>
      </c>
      <c r="P1422" t="str">
        <f t="shared" si="205"/>
        <v>Work</v>
      </c>
      <c r="Q1422" t="str">
        <f>VLOOKUP(N1422,IF(P1422="Work",Intervals!$A$4:$C$9,Intervals!$F$4:$H$9),3,1)</f>
        <v>Int_7-17</v>
      </c>
      <c r="R1422" t="str">
        <f t="shared" si="206"/>
        <v>1</v>
      </c>
      <c r="S1422">
        <f>VLOOKUP(N1422,IF(P1422="Work",Intervals!$A$4:$D$9,Intervals!$F$4:$I$9),4,1)</f>
        <v>3</v>
      </c>
    </row>
    <row r="1423" spans="1:19" x14ac:dyDescent="0.25">
      <c r="A1423" t="s">
        <v>87</v>
      </c>
      <c r="B1423" s="1" t="s">
        <v>2421</v>
      </c>
      <c r="C1423" t="s">
        <v>339</v>
      </c>
      <c r="D1423">
        <f t="shared" si="198"/>
        <v>1421</v>
      </c>
      <c r="E1423" t="s">
        <v>346</v>
      </c>
      <c r="F1423" t="s">
        <v>10</v>
      </c>
      <c r="G1423" t="s">
        <v>4</v>
      </c>
      <c r="H1423" t="s">
        <v>11589</v>
      </c>
      <c r="I1423" s="4">
        <v>42509</v>
      </c>
      <c r="J1423">
        <f t="shared" si="199"/>
        <v>3</v>
      </c>
      <c r="K1423">
        <f t="shared" si="200"/>
        <v>6</v>
      </c>
      <c r="L1423" s="3">
        <f t="shared" si="201"/>
        <v>42650</v>
      </c>
      <c r="M1423" t="str">
        <f t="shared" si="202"/>
        <v>12:29:00</v>
      </c>
      <c r="N1423">
        <f t="shared" si="203"/>
        <v>749</v>
      </c>
      <c r="O1423">
        <f t="shared" si="204"/>
        <v>5</v>
      </c>
      <c r="P1423" t="str">
        <f t="shared" si="205"/>
        <v>Work</v>
      </c>
      <c r="Q1423" t="str">
        <f>VLOOKUP(N1423,IF(P1423="Work",Intervals!$A$4:$C$9,Intervals!$F$4:$H$9),3,1)</f>
        <v>Int_7-17</v>
      </c>
      <c r="R1423" t="str">
        <f t="shared" si="206"/>
        <v>1</v>
      </c>
      <c r="S1423">
        <f>VLOOKUP(N1423,IF(P1423="Work",Intervals!$A$4:$D$9,Intervals!$F$4:$I$9),4,1)</f>
        <v>3</v>
      </c>
    </row>
    <row r="1424" spans="1:19" x14ac:dyDescent="0.25">
      <c r="A1424" t="s">
        <v>187</v>
      </c>
      <c r="B1424" s="1" t="s">
        <v>2421</v>
      </c>
      <c r="C1424" t="s">
        <v>339</v>
      </c>
      <c r="D1424">
        <f t="shared" si="198"/>
        <v>1422</v>
      </c>
      <c r="E1424" t="s">
        <v>422</v>
      </c>
      <c r="F1424" t="s">
        <v>10</v>
      </c>
      <c r="G1424" t="s">
        <v>4</v>
      </c>
      <c r="H1424" t="s">
        <v>11589</v>
      </c>
      <c r="I1424" s="4">
        <v>42509</v>
      </c>
      <c r="J1424">
        <f t="shared" si="199"/>
        <v>3</v>
      </c>
      <c r="K1424">
        <f t="shared" si="200"/>
        <v>6</v>
      </c>
      <c r="L1424" s="3">
        <f t="shared" si="201"/>
        <v>42650</v>
      </c>
      <c r="M1424" t="str">
        <f t="shared" si="202"/>
        <v>12:29:00</v>
      </c>
      <c r="N1424">
        <f t="shared" si="203"/>
        <v>749</v>
      </c>
      <c r="O1424">
        <f t="shared" si="204"/>
        <v>5</v>
      </c>
      <c r="P1424" t="str">
        <f t="shared" si="205"/>
        <v>Work</v>
      </c>
      <c r="Q1424" t="str">
        <f>VLOOKUP(N1424,IF(P1424="Work",Intervals!$A$4:$C$9,Intervals!$F$4:$H$9),3,1)</f>
        <v>Int_7-17</v>
      </c>
      <c r="R1424" t="str">
        <f t="shared" si="206"/>
        <v>1</v>
      </c>
      <c r="S1424">
        <f>VLOOKUP(N1424,IF(P1424="Work",Intervals!$A$4:$D$9,Intervals!$F$4:$I$9),4,1)</f>
        <v>3</v>
      </c>
    </row>
    <row r="1425" spans="1:19" x14ac:dyDescent="0.25">
      <c r="A1425" t="s">
        <v>82</v>
      </c>
      <c r="B1425" s="1" t="s">
        <v>2422</v>
      </c>
      <c r="C1425" t="s">
        <v>339</v>
      </c>
      <c r="D1425">
        <f t="shared" si="198"/>
        <v>1423</v>
      </c>
      <c r="E1425" t="s">
        <v>341</v>
      </c>
      <c r="F1425" t="s">
        <v>11561</v>
      </c>
      <c r="G1425" t="s">
        <v>30</v>
      </c>
      <c r="H1425" t="s">
        <v>11590</v>
      </c>
      <c r="I1425" t="s">
        <v>11664</v>
      </c>
      <c r="J1425">
        <f t="shared" si="199"/>
        <v>3</v>
      </c>
      <c r="K1425">
        <f t="shared" si="200"/>
        <v>6</v>
      </c>
      <c r="L1425" s="3">
        <f t="shared" si="201"/>
        <v>42650</v>
      </c>
      <c r="M1425" t="str">
        <f t="shared" si="202"/>
        <v>12:30:00</v>
      </c>
      <c r="N1425">
        <f t="shared" si="203"/>
        <v>750.00000000000023</v>
      </c>
      <c r="O1425">
        <f t="shared" si="204"/>
        <v>5</v>
      </c>
      <c r="P1425" t="str">
        <f t="shared" si="205"/>
        <v>Work</v>
      </c>
      <c r="Q1425" t="str">
        <f>VLOOKUP(N1425,IF(P1425="Work",Intervals!$A$4:$C$9,Intervals!$F$4:$H$9),3,1)</f>
        <v>Int_7-17</v>
      </c>
      <c r="R1425" t="str">
        <f t="shared" si="206"/>
        <v>1</v>
      </c>
      <c r="S1425">
        <f>VLOOKUP(N1425,IF(P1425="Work",Intervals!$A$4:$D$9,Intervals!$F$4:$I$9),4,1)</f>
        <v>3</v>
      </c>
    </row>
    <row r="1426" spans="1:19" x14ac:dyDescent="0.25">
      <c r="A1426" t="s">
        <v>237</v>
      </c>
      <c r="B1426" s="1" t="s">
        <v>2423</v>
      </c>
      <c r="C1426" t="s">
        <v>339</v>
      </c>
      <c r="D1426">
        <f t="shared" si="198"/>
        <v>1424</v>
      </c>
      <c r="E1426" t="s">
        <v>532</v>
      </c>
      <c r="F1426" t="s">
        <v>10</v>
      </c>
      <c r="G1426" t="s">
        <v>4</v>
      </c>
      <c r="H1426" t="s">
        <v>11589</v>
      </c>
      <c r="I1426" s="4">
        <v>42509</v>
      </c>
      <c r="J1426">
        <f t="shared" si="199"/>
        <v>3</v>
      </c>
      <c r="K1426">
        <f t="shared" si="200"/>
        <v>6</v>
      </c>
      <c r="L1426" s="3">
        <f t="shared" si="201"/>
        <v>42650</v>
      </c>
      <c r="M1426" t="str">
        <f t="shared" si="202"/>
        <v>12:32:00</v>
      </c>
      <c r="N1426">
        <f t="shared" si="203"/>
        <v>751.99999999999989</v>
      </c>
      <c r="O1426">
        <f t="shared" si="204"/>
        <v>5</v>
      </c>
      <c r="P1426" t="str">
        <f t="shared" si="205"/>
        <v>Work</v>
      </c>
      <c r="Q1426" t="str">
        <f>VLOOKUP(N1426,IF(P1426="Work",Intervals!$A$4:$C$9,Intervals!$F$4:$H$9),3,1)</f>
        <v>Int_7-17</v>
      </c>
      <c r="R1426" t="str">
        <f t="shared" si="206"/>
        <v>1</v>
      </c>
      <c r="S1426">
        <f>VLOOKUP(N1426,IF(P1426="Work",Intervals!$A$4:$D$9,Intervals!$F$4:$I$9),4,1)</f>
        <v>3</v>
      </c>
    </row>
    <row r="1427" spans="1:19" x14ac:dyDescent="0.25">
      <c r="A1427" t="s">
        <v>195</v>
      </c>
      <c r="B1427" s="1" t="s">
        <v>2424</v>
      </c>
      <c r="C1427" t="s">
        <v>339</v>
      </c>
      <c r="D1427">
        <f t="shared" si="198"/>
        <v>1425</v>
      </c>
      <c r="E1427" t="s">
        <v>396</v>
      </c>
      <c r="F1427" t="s">
        <v>11569</v>
      </c>
      <c r="G1427" t="s">
        <v>4</v>
      </c>
      <c r="H1427" t="s">
        <v>11589</v>
      </c>
      <c r="I1427" s="4">
        <v>42509</v>
      </c>
      <c r="J1427">
        <f t="shared" si="199"/>
        <v>3</v>
      </c>
      <c r="K1427">
        <f t="shared" si="200"/>
        <v>6</v>
      </c>
      <c r="L1427" s="3">
        <f t="shared" si="201"/>
        <v>42650</v>
      </c>
      <c r="M1427" t="str">
        <f t="shared" si="202"/>
        <v>12:37:00</v>
      </c>
      <c r="N1427">
        <f t="shared" si="203"/>
        <v>757</v>
      </c>
      <c r="O1427">
        <f t="shared" si="204"/>
        <v>5</v>
      </c>
      <c r="P1427" t="str">
        <f t="shared" si="205"/>
        <v>Work</v>
      </c>
      <c r="Q1427" t="str">
        <f>VLOOKUP(N1427,IF(P1427="Work",Intervals!$A$4:$C$9,Intervals!$F$4:$H$9),3,1)</f>
        <v>Int_7-17</v>
      </c>
      <c r="R1427" t="str">
        <f t="shared" si="206"/>
        <v>1</v>
      </c>
      <c r="S1427">
        <f>VLOOKUP(N1427,IF(P1427="Work",Intervals!$A$4:$D$9,Intervals!$F$4:$I$9),4,1)</f>
        <v>3</v>
      </c>
    </row>
    <row r="1428" spans="1:19" x14ac:dyDescent="0.25">
      <c r="A1428" t="s">
        <v>211</v>
      </c>
      <c r="B1428" s="1" t="s">
        <v>2425</v>
      </c>
      <c r="C1428" t="s">
        <v>339</v>
      </c>
      <c r="D1428">
        <f t="shared" si="198"/>
        <v>1426</v>
      </c>
      <c r="E1428" t="s">
        <v>379</v>
      </c>
      <c r="F1428" t="s">
        <v>10</v>
      </c>
      <c r="G1428" t="s">
        <v>4</v>
      </c>
      <c r="H1428" t="s">
        <v>11589</v>
      </c>
      <c r="I1428" s="4">
        <v>42509</v>
      </c>
      <c r="J1428">
        <f t="shared" si="199"/>
        <v>3</v>
      </c>
      <c r="K1428">
        <f t="shared" si="200"/>
        <v>6</v>
      </c>
      <c r="L1428" s="3">
        <f t="shared" si="201"/>
        <v>42650</v>
      </c>
      <c r="M1428" t="str">
        <f t="shared" si="202"/>
        <v>12:39:00</v>
      </c>
      <c r="N1428">
        <f t="shared" si="203"/>
        <v>759</v>
      </c>
      <c r="O1428">
        <f t="shared" si="204"/>
        <v>5</v>
      </c>
      <c r="P1428" t="str">
        <f t="shared" si="205"/>
        <v>Work</v>
      </c>
      <c r="Q1428" t="str">
        <f>VLOOKUP(N1428,IF(P1428="Work",Intervals!$A$4:$C$9,Intervals!$F$4:$H$9),3,1)</f>
        <v>Int_7-17</v>
      </c>
      <c r="R1428" t="str">
        <f t="shared" si="206"/>
        <v>1</v>
      </c>
      <c r="S1428">
        <f>VLOOKUP(N1428,IF(P1428="Work",Intervals!$A$4:$D$9,Intervals!$F$4:$I$9),4,1)</f>
        <v>3</v>
      </c>
    </row>
    <row r="1429" spans="1:19" x14ac:dyDescent="0.25">
      <c r="A1429" t="s">
        <v>223</v>
      </c>
      <c r="B1429" s="1" t="s">
        <v>16</v>
      </c>
      <c r="C1429" t="s">
        <v>339</v>
      </c>
      <c r="D1429">
        <f t="shared" si="198"/>
        <v>1427</v>
      </c>
      <c r="E1429" t="s">
        <v>410</v>
      </c>
      <c r="F1429" t="s">
        <v>3</v>
      </c>
      <c r="G1429" t="s">
        <v>4</v>
      </c>
      <c r="H1429" t="s">
        <v>11589</v>
      </c>
      <c r="I1429" s="4">
        <v>42509</v>
      </c>
      <c r="J1429">
        <f t="shared" si="199"/>
        <v>3</v>
      </c>
      <c r="K1429">
        <f t="shared" si="200"/>
        <v>6</v>
      </c>
      <c r="L1429" s="3">
        <f t="shared" si="201"/>
        <v>42650</v>
      </c>
      <c r="M1429" t="str">
        <f t="shared" si="202"/>
        <v>12:48:00</v>
      </c>
      <c r="N1429">
        <f t="shared" si="203"/>
        <v>767.99999999999977</v>
      </c>
      <c r="O1429">
        <f t="shared" si="204"/>
        <v>5</v>
      </c>
      <c r="P1429" t="str">
        <f t="shared" si="205"/>
        <v>Work</v>
      </c>
      <c r="Q1429" t="str">
        <f>VLOOKUP(N1429,IF(P1429="Work",Intervals!$A$4:$C$9,Intervals!$F$4:$H$9),3,1)</f>
        <v>Int_7-17</v>
      </c>
      <c r="R1429" t="str">
        <f t="shared" si="206"/>
        <v>1</v>
      </c>
      <c r="S1429">
        <f>VLOOKUP(N1429,IF(P1429="Work",Intervals!$A$4:$D$9,Intervals!$F$4:$I$9),4,1)</f>
        <v>3</v>
      </c>
    </row>
    <row r="1430" spans="1:19" x14ac:dyDescent="0.25">
      <c r="A1430" t="s">
        <v>199</v>
      </c>
      <c r="B1430" s="1" t="s">
        <v>2426</v>
      </c>
      <c r="C1430" t="s">
        <v>339</v>
      </c>
      <c r="D1430">
        <f t="shared" si="198"/>
        <v>1428</v>
      </c>
      <c r="E1430" t="s">
        <v>392</v>
      </c>
      <c r="F1430" t="s">
        <v>11568</v>
      </c>
      <c r="G1430" t="s">
        <v>4</v>
      </c>
      <c r="H1430" t="s">
        <v>11589</v>
      </c>
      <c r="I1430" s="4">
        <v>42509</v>
      </c>
      <c r="J1430">
        <f t="shared" si="199"/>
        <v>3</v>
      </c>
      <c r="K1430">
        <f t="shared" si="200"/>
        <v>6</v>
      </c>
      <c r="L1430" s="3">
        <f t="shared" si="201"/>
        <v>42650</v>
      </c>
      <c r="M1430" t="str">
        <f t="shared" si="202"/>
        <v>12:54:00</v>
      </c>
      <c r="N1430">
        <f t="shared" si="203"/>
        <v>774.00000000000011</v>
      </c>
      <c r="O1430">
        <f t="shared" si="204"/>
        <v>5</v>
      </c>
      <c r="P1430" t="str">
        <f t="shared" si="205"/>
        <v>Work</v>
      </c>
      <c r="Q1430" t="str">
        <f>VLOOKUP(N1430,IF(P1430="Work",Intervals!$A$4:$C$9,Intervals!$F$4:$H$9),3,1)</f>
        <v>Int_7-17</v>
      </c>
      <c r="R1430" t="str">
        <f t="shared" si="206"/>
        <v>1</v>
      </c>
      <c r="S1430">
        <f>VLOOKUP(N1430,IF(P1430="Work",Intervals!$A$4:$D$9,Intervals!$F$4:$I$9),4,1)</f>
        <v>3</v>
      </c>
    </row>
    <row r="1431" spans="1:19" x14ac:dyDescent="0.25">
      <c r="A1431" t="s">
        <v>173</v>
      </c>
      <c r="B1431" s="1" t="s">
        <v>2427</v>
      </c>
      <c r="C1431" t="s">
        <v>339</v>
      </c>
      <c r="D1431">
        <f t="shared" si="198"/>
        <v>1429</v>
      </c>
      <c r="E1431" t="s">
        <v>386</v>
      </c>
      <c r="F1431" t="s">
        <v>10</v>
      </c>
      <c r="G1431" t="s">
        <v>4</v>
      </c>
      <c r="H1431" t="s">
        <v>11603</v>
      </c>
      <c r="I1431" t="s">
        <v>11677</v>
      </c>
      <c r="J1431">
        <f t="shared" si="199"/>
        <v>3</v>
      </c>
      <c r="K1431">
        <f t="shared" si="200"/>
        <v>6</v>
      </c>
      <c r="L1431" s="3">
        <f t="shared" si="201"/>
        <v>42650</v>
      </c>
      <c r="M1431" t="str">
        <f t="shared" si="202"/>
        <v>12:58:00</v>
      </c>
      <c r="N1431">
        <f t="shared" si="203"/>
        <v>778.00000000000011</v>
      </c>
      <c r="O1431">
        <f t="shared" si="204"/>
        <v>5</v>
      </c>
      <c r="P1431" t="str">
        <f t="shared" si="205"/>
        <v>Work</v>
      </c>
      <c r="Q1431" t="str">
        <f>VLOOKUP(N1431,IF(P1431="Work",Intervals!$A$4:$C$9,Intervals!$F$4:$H$9),3,1)</f>
        <v>Int_7-17</v>
      </c>
      <c r="R1431" t="str">
        <f t="shared" si="206"/>
        <v>1</v>
      </c>
      <c r="S1431">
        <f>VLOOKUP(N1431,IF(P1431="Work",Intervals!$A$4:$D$9,Intervals!$F$4:$I$9),4,1)</f>
        <v>3</v>
      </c>
    </row>
    <row r="1432" spans="1:19" x14ac:dyDescent="0.25">
      <c r="A1432" t="s">
        <v>217</v>
      </c>
      <c r="B1432" s="1" t="s">
        <v>2428</v>
      </c>
      <c r="C1432" t="s">
        <v>339</v>
      </c>
      <c r="D1432">
        <f t="shared" si="198"/>
        <v>1430</v>
      </c>
      <c r="E1432" t="s">
        <v>410</v>
      </c>
      <c r="F1432" t="s">
        <v>3</v>
      </c>
      <c r="G1432" t="s">
        <v>4</v>
      </c>
      <c r="H1432" t="s">
        <v>11589</v>
      </c>
      <c r="I1432" s="4">
        <v>42509</v>
      </c>
      <c r="J1432">
        <f t="shared" si="199"/>
        <v>3</v>
      </c>
      <c r="K1432">
        <f t="shared" si="200"/>
        <v>6</v>
      </c>
      <c r="L1432" s="3">
        <f t="shared" si="201"/>
        <v>42650</v>
      </c>
      <c r="M1432" t="str">
        <f t="shared" si="202"/>
        <v>12:59:00</v>
      </c>
      <c r="N1432">
        <f t="shared" si="203"/>
        <v>779</v>
      </c>
      <c r="O1432">
        <f t="shared" si="204"/>
        <v>5</v>
      </c>
      <c r="P1432" t="str">
        <f t="shared" si="205"/>
        <v>Work</v>
      </c>
      <c r="Q1432" t="str">
        <f>VLOOKUP(N1432,IF(P1432="Work",Intervals!$A$4:$C$9,Intervals!$F$4:$H$9),3,1)</f>
        <v>Int_7-17</v>
      </c>
      <c r="R1432" t="str">
        <f t="shared" si="206"/>
        <v>1</v>
      </c>
      <c r="S1432">
        <f>VLOOKUP(N1432,IF(P1432="Work",Intervals!$A$4:$D$9,Intervals!$F$4:$I$9),4,1)</f>
        <v>3</v>
      </c>
    </row>
    <row r="1433" spans="1:19" x14ac:dyDescent="0.25">
      <c r="A1433" t="s">
        <v>237</v>
      </c>
      <c r="B1433" s="1" t="s">
        <v>2429</v>
      </c>
      <c r="C1433" t="s">
        <v>339</v>
      </c>
      <c r="D1433">
        <f t="shared" si="198"/>
        <v>1431</v>
      </c>
      <c r="E1433" t="s">
        <v>532</v>
      </c>
      <c r="F1433" t="s">
        <v>10</v>
      </c>
      <c r="G1433" t="s">
        <v>4</v>
      </c>
      <c r="H1433" t="s">
        <v>11589</v>
      </c>
      <c r="I1433" s="4">
        <v>42509</v>
      </c>
      <c r="J1433">
        <f t="shared" si="199"/>
        <v>3</v>
      </c>
      <c r="K1433">
        <f t="shared" si="200"/>
        <v>6</v>
      </c>
      <c r="L1433" s="3">
        <f t="shared" si="201"/>
        <v>42650</v>
      </c>
      <c r="M1433" t="str">
        <f t="shared" si="202"/>
        <v>13:00:00</v>
      </c>
      <c r="N1433">
        <f t="shared" si="203"/>
        <v>779.99999999999977</v>
      </c>
      <c r="O1433">
        <f t="shared" si="204"/>
        <v>5</v>
      </c>
      <c r="P1433" t="str">
        <f t="shared" si="205"/>
        <v>Work</v>
      </c>
      <c r="Q1433" t="str">
        <f>VLOOKUP(N1433,IF(P1433="Work",Intervals!$A$4:$C$9,Intervals!$F$4:$H$9),3,1)</f>
        <v>Int_7-17</v>
      </c>
      <c r="R1433" t="str">
        <f t="shared" si="206"/>
        <v>1</v>
      </c>
      <c r="S1433">
        <f>VLOOKUP(N1433,IF(P1433="Work",Intervals!$A$4:$D$9,Intervals!$F$4:$I$9),4,1)</f>
        <v>3</v>
      </c>
    </row>
    <row r="1434" spans="1:19" x14ac:dyDescent="0.25">
      <c r="A1434" t="s">
        <v>84</v>
      </c>
      <c r="B1434" s="1" t="s">
        <v>2430</v>
      </c>
      <c r="C1434" t="s">
        <v>339</v>
      </c>
      <c r="D1434">
        <f t="shared" si="198"/>
        <v>1432</v>
      </c>
      <c r="E1434" t="s">
        <v>529</v>
      </c>
      <c r="F1434" t="s">
        <v>10</v>
      </c>
      <c r="G1434" t="s">
        <v>4</v>
      </c>
      <c r="H1434" t="s">
        <v>11589</v>
      </c>
      <c r="I1434" s="4">
        <v>42509</v>
      </c>
      <c r="J1434">
        <f t="shared" si="199"/>
        <v>3</v>
      </c>
      <c r="K1434">
        <f t="shared" si="200"/>
        <v>6</v>
      </c>
      <c r="L1434" s="3">
        <f t="shared" si="201"/>
        <v>42650</v>
      </c>
      <c r="M1434" t="str">
        <f t="shared" si="202"/>
        <v>13:05:00</v>
      </c>
      <c r="N1434">
        <f t="shared" si="203"/>
        <v>784.99999999999989</v>
      </c>
      <c r="O1434">
        <f t="shared" si="204"/>
        <v>5</v>
      </c>
      <c r="P1434" t="str">
        <f t="shared" si="205"/>
        <v>Work</v>
      </c>
      <c r="Q1434" t="str">
        <f>VLOOKUP(N1434,IF(P1434="Work",Intervals!$A$4:$C$9,Intervals!$F$4:$H$9),3,1)</f>
        <v>Int_7-17</v>
      </c>
      <c r="R1434" t="str">
        <f t="shared" si="206"/>
        <v>1</v>
      </c>
      <c r="S1434">
        <f>VLOOKUP(N1434,IF(P1434="Work",Intervals!$A$4:$D$9,Intervals!$F$4:$I$9),4,1)</f>
        <v>3</v>
      </c>
    </row>
    <row r="1435" spans="1:19" x14ac:dyDescent="0.25">
      <c r="A1435" t="s">
        <v>187</v>
      </c>
      <c r="B1435" s="1" t="s">
        <v>2430</v>
      </c>
      <c r="C1435" t="s">
        <v>339</v>
      </c>
      <c r="D1435">
        <f t="shared" si="198"/>
        <v>1433</v>
      </c>
      <c r="E1435" t="s">
        <v>422</v>
      </c>
      <c r="F1435" t="s">
        <v>10</v>
      </c>
      <c r="G1435" t="s">
        <v>4</v>
      </c>
      <c r="H1435" t="s">
        <v>11589</v>
      </c>
      <c r="I1435" s="4">
        <v>42509</v>
      </c>
      <c r="J1435">
        <f t="shared" si="199"/>
        <v>3</v>
      </c>
      <c r="K1435">
        <f t="shared" si="200"/>
        <v>6</v>
      </c>
      <c r="L1435" s="3">
        <f t="shared" si="201"/>
        <v>42650</v>
      </c>
      <c r="M1435" t="str">
        <f t="shared" si="202"/>
        <v>13:05:00</v>
      </c>
      <c r="N1435">
        <f t="shared" si="203"/>
        <v>784.99999999999989</v>
      </c>
      <c r="O1435">
        <f t="shared" si="204"/>
        <v>5</v>
      </c>
      <c r="P1435" t="str">
        <f t="shared" si="205"/>
        <v>Work</v>
      </c>
      <c r="Q1435" t="str">
        <f>VLOOKUP(N1435,IF(P1435="Work",Intervals!$A$4:$C$9,Intervals!$F$4:$H$9),3,1)</f>
        <v>Int_7-17</v>
      </c>
      <c r="R1435" t="str">
        <f t="shared" si="206"/>
        <v>1</v>
      </c>
      <c r="S1435">
        <f>VLOOKUP(N1435,IF(P1435="Work",Intervals!$A$4:$D$9,Intervals!$F$4:$I$9),4,1)</f>
        <v>3</v>
      </c>
    </row>
    <row r="1436" spans="1:19" x14ac:dyDescent="0.25">
      <c r="A1436" t="s">
        <v>195</v>
      </c>
      <c r="B1436" s="1" t="s">
        <v>2431</v>
      </c>
      <c r="C1436" t="s">
        <v>339</v>
      </c>
      <c r="D1436">
        <f t="shared" si="198"/>
        <v>1434</v>
      </c>
      <c r="E1436" t="s">
        <v>396</v>
      </c>
      <c r="F1436" t="s">
        <v>11569</v>
      </c>
      <c r="G1436" t="s">
        <v>4</v>
      </c>
      <c r="H1436" t="s">
        <v>11589</v>
      </c>
      <c r="I1436" s="4">
        <v>42509</v>
      </c>
      <c r="J1436">
        <f t="shared" si="199"/>
        <v>3</v>
      </c>
      <c r="K1436">
        <f t="shared" si="200"/>
        <v>6</v>
      </c>
      <c r="L1436" s="3">
        <f t="shared" si="201"/>
        <v>42650</v>
      </c>
      <c r="M1436" t="str">
        <f t="shared" si="202"/>
        <v>13:09:00</v>
      </c>
      <c r="N1436">
        <f t="shared" si="203"/>
        <v>788.99999999999989</v>
      </c>
      <c r="O1436">
        <f t="shared" si="204"/>
        <v>5</v>
      </c>
      <c r="P1436" t="str">
        <f t="shared" si="205"/>
        <v>Work</v>
      </c>
      <c r="Q1436" t="str">
        <f>VLOOKUP(N1436,IF(P1436="Work",Intervals!$A$4:$C$9,Intervals!$F$4:$H$9),3,1)</f>
        <v>Int_7-17</v>
      </c>
      <c r="R1436" t="str">
        <f t="shared" si="206"/>
        <v>1</v>
      </c>
      <c r="S1436">
        <f>VLOOKUP(N1436,IF(P1436="Work",Intervals!$A$4:$D$9,Intervals!$F$4:$I$9),4,1)</f>
        <v>3</v>
      </c>
    </row>
    <row r="1437" spans="1:19" x14ac:dyDescent="0.25">
      <c r="A1437" t="s">
        <v>105</v>
      </c>
      <c r="B1437" s="1" t="s">
        <v>2432</v>
      </c>
      <c r="C1437" t="s">
        <v>339</v>
      </c>
      <c r="D1437">
        <f t="shared" si="198"/>
        <v>1435</v>
      </c>
      <c r="E1437" t="s">
        <v>383</v>
      </c>
      <c r="F1437" t="s">
        <v>11563</v>
      </c>
      <c r="G1437" t="s">
        <v>4</v>
      </c>
      <c r="H1437" t="s">
        <v>11589</v>
      </c>
      <c r="I1437" s="4">
        <v>42509</v>
      </c>
      <c r="J1437">
        <f t="shared" si="199"/>
        <v>3</v>
      </c>
      <c r="K1437">
        <f t="shared" si="200"/>
        <v>6</v>
      </c>
      <c r="L1437" s="3">
        <f t="shared" si="201"/>
        <v>42650</v>
      </c>
      <c r="M1437" t="str">
        <f t="shared" si="202"/>
        <v>13:11:00</v>
      </c>
      <c r="N1437">
        <f t="shared" si="203"/>
        <v>791.00000000000023</v>
      </c>
      <c r="O1437">
        <f t="shared" si="204"/>
        <v>5</v>
      </c>
      <c r="P1437" t="str">
        <f t="shared" si="205"/>
        <v>Work</v>
      </c>
      <c r="Q1437" t="str">
        <f>VLOOKUP(N1437,IF(P1437="Work",Intervals!$A$4:$C$9,Intervals!$F$4:$H$9),3,1)</f>
        <v>Int_7-17</v>
      </c>
      <c r="R1437" t="str">
        <f t="shared" si="206"/>
        <v>1</v>
      </c>
      <c r="S1437">
        <f>VLOOKUP(N1437,IF(P1437="Work",Intervals!$A$4:$D$9,Intervals!$F$4:$I$9),4,1)</f>
        <v>3</v>
      </c>
    </row>
    <row r="1438" spans="1:19" x14ac:dyDescent="0.25">
      <c r="A1438" t="s">
        <v>130</v>
      </c>
      <c r="B1438" s="1" t="s">
        <v>2433</v>
      </c>
      <c r="C1438" t="s">
        <v>339</v>
      </c>
      <c r="D1438">
        <f t="shared" si="198"/>
        <v>1436</v>
      </c>
      <c r="E1438" t="s">
        <v>384</v>
      </c>
      <c r="F1438" t="s">
        <v>10</v>
      </c>
      <c r="G1438" t="s">
        <v>4</v>
      </c>
      <c r="H1438" t="s">
        <v>11589</v>
      </c>
      <c r="I1438" s="4">
        <v>42509</v>
      </c>
      <c r="J1438">
        <f t="shared" si="199"/>
        <v>3</v>
      </c>
      <c r="K1438">
        <f t="shared" si="200"/>
        <v>6</v>
      </c>
      <c r="L1438" s="3">
        <f t="shared" si="201"/>
        <v>42650</v>
      </c>
      <c r="M1438" t="str">
        <f t="shared" si="202"/>
        <v>13:13:00</v>
      </c>
      <c r="N1438">
        <f t="shared" si="203"/>
        <v>792.99999999999989</v>
      </c>
      <c r="O1438">
        <f t="shared" si="204"/>
        <v>5</v>
      </c>
      <c r="P1438" t="str">
        <f t="shared" si="205"/>
        <v>Work</v>
      </c>
      <c r="Q1438" t="str">
        <f>VLOOKUP(N1438,IF(P1438="Work",Intervals!$A$4:$C$9,Intervals!$F$4:$H$9),3,1)</f>
        <v>Int_7-17</v>
      </c>
      <c r="R1438" t="str">
        <f t="shared" si="206"/>
        <v>1</v>
      </c>
      <c r="S1438">
        <f>VLOOKUP(N1438,IF(P1438="Work",Intervals!$A$4:$D$9,Intervals!$F$4:$I$9),4,1)</f>
        <v>3</v>
      </c>
    </row>
    <row r="1439" spans="1:19" x14ac:dyDescent="0.25">
      <c r="A1439" t="s">
        <v>161</v>
      </c>
      <c r="B1439" s="1" t="s">
        <v>2434</v>
      </c>
      <c r="C1439" t="s">
        <v>339</v>
      </c>
      <c r="D1439">
        <f t="shared" si="198"/>
        <v>1437</v>
      </c>
      <c r="E1439" t="s">
        <v>392</v>
      </c>
      <c r="F1439" t="s">
        <v>11568</v>
      </c>
      <c r="G1439" t="s">
        <v>4</v>
      </c>
      <c r="H1439" t="s">
        <v>11589</v>
      </c>
      <c r="I1439" s="4">
        <v>42509</v>
      </c>
      <c r="J1439">
        <f t="shared" si="199"/>
        <v>3</v>
      </c>
      <c r="K1439">
        <f t="shared" si="200"/>
        <v>6</v>
      </c>
      <c r="L1439" s="3">
        <f t="shared" si="201"/>
        <v>42650</v>
      </c>
      <c r="M1439" t="str">
        <f t="shared" si="202"/>
        <v>13:14:00</v>
      </c>
      <c r="N1439">
        <f t="shared" si="203"/>
        <v>794</v>
      </c>
      <c r="O1439">
        <f t="shared" si="204"/>
        <v>5</v>
      </c>
      <c r="P1439" t="str">
        <f t="shared" si="205"/>
        <v>Work</v>
      </c>
      <c r="Q1439" t="str">
        <f>VLOOKUP(N1439,IF(P1439="Work",Intervals!$A$4:$C$9,Intervals!$F$4:$H$9),3,1)</f>
        <v>Int_7-17</v>
      </c>
      <c r="R1439" t="str">
        <f t="shared" si="206"/>
        <v>1</v>
      </c>
      <c r="S1439">
        <f>VLOOKUP(N1439,IF(P1439="Work",Intervals!$A$4:$D$9,Intervals!$F$4:$I$9),4,1)</f>
        <v>3</v>
      </c>
    </row>
    <row r="1440" spans="1:19" x14ac:dyDescent="0.25">
      <c r="A1440" t="s">
        <v>131</v>
      </c>
      <c r="B1440" s="1" t="s">
        <v>2434</v>
      </c>
      <c r="C1440" t="s">
        <v>339</v>
      </c>
      <c r="D1440">
        <f t="shared" si="198"/>
        <v>1438</v>
      </c>
      <c r="E1440" t="s">
        <v>386</v>
      </c>
      <c r="F1440" t="s">
        <v>10</v>
      </c>
      <c r="G1440" t="s">
        <v>4</v>
      </c>
      <c r="H1440" t="s">
        <v>11603</v>
      </c>
      <c r="I1440" t="s">
        <v>11677</v>
      </c>
      <c r="J1440">
        <f t="shared" si="199"/>
        <v>3</v>
      </c>
      <c r="K1440">
        <f t="shared" si="200"/>
        <v>6</v>
      </c>
      <c r="L1440" s="3">
        <f t="shared" si="201"/>
        <v>42650</v>
      </c>
      <c r="M1440" t="str">
        <f t="shared" si="202"/>
        <v>13:14:00</v>
      </c>
      <c r="N1440">
        <f t="shared" si="203"/>
        <v>794</v>
      </c>
      <c r="O1440">
        <f t="shared" si="204"/>
        <v>5</v>
      </c>
      <c r="P1440" t="str">
        <f t="shared" si="205"/>
        <v>Work</v>
      </c>
      <c r="Q1440" t="str">
        <f>VLOOKUP(N1440,IF(P1440="Work",Intervals!$A$4:$C$9,Intervals!$F$4:$H$9),3,1)</f>
        <v>Int_7-17</v>
      </c>
      <c r="R1440" t="str">
        <f t="shared" si="206"/>
        <v>1</v>
      </c>
      <c r="S1440">
        <f>VLOOKUP(N1440,IF(P1440="Work",Intervals!$A$4:$D$9,Intervals!$F$4:$I$9),4,1)</f>
        <v>3</v>
      </c>
    </row>
    <row r="1441" spans="1:19" x14ac:dyDescent="0.25">
      <c r="A1441" t="s">
        <v>247</v>
      </c>
      <c r="B1441" s="1" t="s">
        <v>2435</v>
      </c>
      <c r="C1441" t="s">
        <v>339</v>
      </c>
      <c r="D1441">
        <f t="shared" si="198"/>
        <v>1439</v>
      </c>
      <c r="E1441" t="s">
        <v>384</v>
      </c>
      <c r="F1441" t="s">
        <v>10</v>
      </c>
      <c r="G1441" t="s">
        <v>4</v>
      </c>
      <c r="H1441" t="s">
        <v>11589</v>
      </c>
      <c r="I1441" s="4">
        <v>42509</v>
      </c>
      <c r="J1441">
        <f t="shared" si="199"/>
        <v>3</v>
      </c>
      <c r="K1441">
        <f t="shared" si="200"/>
        <v>6</v>
      </c>
      <c r="L1441" s="3">
        <f t="shared" si="201"/>
        <v>42650</v>
      </c>
      <c r="M1441" t="str">
        <f t="shared" si="202"/>
        <v>13:17:00</v>
      </c>
      <c r="N1441">
        <f t="shared" si="203"/>
        <v>796.99999999999989</v>
      </c>
      <c r="O1441">
        <f t="shared" si="204"/>
        <v>5</v>
      </c>
      <c r="P1441" t="str">
        <f t="shared" si="205"/>
        <v>Work</v>
      </c>
      <c r="Q1441" t="str">
        <f>VLOOKUP(N1441,IF(P1441="Work",Intervals!$A$4:$C$9,Intervals!$F$4:$H$9),3,1)</f>
        <v>Int_7-17</v>
      </c>
      <c r="R1441" t="str">
        <f t="shared" si="206"/>
        <v>1</v>
      </c>
      <c r="S1441">
        <f>VLOOKUP(N1441,IF(P1441="Work",Intervals!$A$4:$D$9,Intervals!$F$4:$I$9),4,1)</f>
        <v>3</v>
      </c>
    </row>
    <row r="1442" spans="1:19" x14ac:dyDescent="0.25">
      <c r="A1442" t="s">
        <v>187</v>
      </c>
      <c r="B1442" s="1" t="s">
        <v>2435</v>
      </c>
      <c r="C1442" t="s">
        <v>339</v>
      </c>
      <c r="D1442">
        <f t="shared" si="198"/>
        <v>1440</v>
      </c>
      <c r="E1442" t="s">
        <v>422</v>
      </c>
      <c r="F1442" t="s">
        <v>10</v>
      </c>
      <c r="G1442" t="s">
        <v>4</v>
      </c>
      <c r="H1442" t="s">
        <v>11589</v>
      </c>
      <c r="I1442" s="4">
        <v>42509</v>
      </c>
      <c r="J1442">
        <f t="shared" si="199"/>
        <v>3</v>
      </c>
      <c r="K1442">
        <f t="shared" si="200"/>
        <v>6</v>
      </c>
      <c r="L1442" s="3">
        <f t="shared" si="201"/>
        <v>42650</v>
      </c>
      <c r="M1442" t="str">
        <f t="shared" si="202"/>
        <v>13:17:00</v>
      </c>
      <c r="N1442">
        <f t="shared" si="203"/>
        <v>796.99999999999989</v>
      </c>
      <c r="O1442">
        <f t="shared" si="204"/>
        <v>5</v>
      </c>
      <c r="P1442" t="str">
        <f t="shared" si="205"/>
        <v>Work</v>
      </c>
      <c r="Q1442" t="str">
        <f>VLOOKUP(N1442,IF(P1442="Work",Intervals!$A$4:$C$9,Intervals!$F$4:$H$9),3,1)</f>
        <v>Int_7-17</v>
      </c>
      <c r="R1442" t="str">
        <f t="shared" si="206"/>
        <v>1</v>
      </c>
      <c r="S1442">
        <f>VLOOKUP(N1442,IF(P1442="Work",Intervals!$A$4:$D$9,Intervals!$F$4:$I$9),4,1)</f>
        <v>3</v>
      </c>
    </row>
    <row r="1443" spans="1:19" x14ac:dyDescent="0.25">
      <c r="A1443" t="s">
        <v>83</v>
      </c>
      <c r="B1443" s="1" t="s">
        <v>2436</v>
      </c>
      <c r="C1443" t="s">
        <v>339</v>
      </c>
      <c r="D1443">
        <f t="shared" si="198"/>
        <v>1441</v>
      </c>
      <c r="E1443" t="s">
        <v>384</v>
      </c>
      <c r="F1443" t="s">
        <v>10</v>
      </c>
      <c r="G1443" t="s">
        <v>4</v>
      </c>
      <c r="H1443" t="s">
        <v>11589</v>
      </c>
      <c r="I1443" s="4">
        <v>42509</v>
      </c>
      <c r="J1443">
        <f t="shared" si="199"/>
        <v>3</v>
      </c>
      <c r="K1443">
        <f t="shared" si="200"/>
        <v>6</v>
      </c>
      <c r="L1443" s="3">
        <f t="shared" si="201"/>
        <v>42650</v>
      </c>
      <c r="M1443" t="str">
        <f t="shared" si="202"/>
        <v>13:18:00</v>
      </c>
      <c r="N1443">
        <f t="shared" si="203"/>
        <v>798</v>
      </c>
      <c r="O1443">
        <f t="shared" si="204"/>
        <v>5</v>
      </c>
      <c r="P1443" t="str">
        <f t="shared" si="205"/>
        <v>Work</v>
      </c>
      <c r="Q1443" t="str">
        <f>VLOOKUP(N1443,IF(P1443="Work",Intervals!$A$4:$C$9,Intervals!$F$4:$H$9),3,1)</f>
        <v>Int_7-17</v>
      </c>
      <c r="R1443" t="str">
        <f t="shared" si="206"/>
        <v>1</v>
      </c>
      <c r="S1443">
        <f>VLOOKUP(N1443,IF(P1443="Work",Intervals!$A$4:$D$9,Intervals!$F$4:$I$9),4,1)</f>
        <v>3</v>
      </c>
    </row>
    <row r="1444" spans="1:19" x14ac:dyDescent="0.25">
      <c r="A1444" t="s">
        <v>125</v>
      </c>
      <c r="B1444" s="1" t="s">
        <v>2437</v>
      </c>
      <c r="C1444" t="s">
        <v>339</v>
      </c>
      <c r="D1444">
        <f t="shared" si="198"/>
        <v>1442</v>
      </c>
      <c r="E1444" t="s">
        <v>386</v>
      </c>
      <c r="F1444" t="s">
        <v>10</v>
      </c>
      <c r="G1444" t="s">
        <v>4</v>
      </c>
      <c r="H1444" t="s">
        <v>11603</v>
      </c>
      <c r="I1444" t="s">
        <v>11677</v>
      </c>
      <c r="J1444">
        <f t="shared" si="199"/>
        <v>3</v>
      </c>
      <c r="K1444">
        <f t="shared" si="200"/>
        <v>6</v>
      </c>
      <c r="L1444" s="3">
        <f t="shared" si="201"/>
        <v>42650</v>
      </c>
      <c r="M1444" t="str">
        <f t="shared" si="202"/>
        <v>13:19:00</v>
      </c>
      <c r="N1444">
        <f t="shared" si="203"/>
        <v>799.00000000000023</v>
      </c>
      <c r="O1444">
        <f t="shared" si="204"/>
        <v>5</v>
      </c>
      <c r="P1444" t="str">
        <f t="shared" si="205"/>
        <v>Work</v>
      </c>
      <c r="Q1444" t="str">
        <f>VLOOKUP(N1444,IF(P1444="Work",Intervals!$A$4:$C$9,Intervals!$F$4:$H$9),3,1)</f>
        <v>Int_7-17</v>
      </c>
      <c r="R1444" t="str">
        <f t="shared" si="206"/>
        <v>1</v>
      </c>
      <c r="S1444">
        <f>VLOOKUP(N1444,IF(P1444="Work",Intervals!$A$4:$D$9,Intervals!$F$4:$I$9),4,1)</f>
        <v>3</v>
      </c>
    </row>
    <row r="1445" spans="1:19" x14ac:dyDescent="0.25">
      <c r="A1445" t="s">
        <v>204</v>
      </c>
      <c r="B1445" s="1" t="s">
        <v>2437</v>
      </c>
      <c r="C1445" t="s">
        <v>339</v>
      </c>
      <c r="D1445">
        <f t="shared" si="198"/>
        <v>1443</v>
      </c>
      <c r="E1445" t="s">
        <v>533</v>
      </c>
      <c r="F1445" t="s">
        <v>11574</v>
      </c>
      <c r="G1445" t="s">
        <v>4</v>
      </c>
      <c r="H1445" t="s">
        <v>11623</v>
      </c>
      <c r="I1445" t="s">
        <v>11697</v>
      </c>
      <c r="J1445">
        <f t="shared" si="199"/>
        <v>3</v>
      </c>
      <c r="K1445">
        <f t="shared" si="200"/>
        <v>6</v>
      </c>
      <c r="L1445" s="3">
        <f t="shared" si="201"/>
        <v>42650</v>
      </c>
      <c r="M1445" t="str">
        <f t="shared" si="202"/>
        <v>13:19:00</v>
      </c>
      <c r="N1445">
        <f t="shared" si="203"/>
        <v>799.00000000000023</v>
      </c>
      <c r="O1445">
        <f t="shared" si="204"/>
        <v>5</v>
      </c>
      <c r="P1445" t="str">
        <f t="shared" si="205"/>
        <v>Work</v>
      </c>
      <c r="Q1445" t="str">
        <f>VLOOKUP(N1445,IF(P1445="Work",Intervals!$A$4:$C$9,Intervals!$F$4:$H$9),3,1)</f>
        <v>Int_7-17</v>
      </c>
      <c r="R1445" t="str">
        <f t="shared" si="206"/>
        <v>1</v>
      </c>
      <c r="S1445">
        <f>VLOOKUP(N1445,IF(P1445="Work",Intervals!$A$4:$D$9,Intervals!$F$4:$I$9),4,1)</f>
        <v>3</v>
      </c>
    </row>
    <row r="1446" spans="1:19" x14ac:dyDescent="0.25">
      <c r="A1446" t="s">
        <v>154</v>
      </c>
      <c r="B1446" s="1" t="s">
        <v>2438</v>
      </c>
      <c r="C1446" t="s">
        <v>339</v>
      </c>
      <c r="D1446">
        <f t="shared" si="198"/>
        <v>1444</v>
      </c>
      <c r="E1446" t="s">
        <v>402</v>
      </c>
      <c r="F1446" t="s">
        <v>3</v>
      </c>
      <c r="G1446" t="s">
        <v>11579</v>
      </c>
      <c r="H1446" t="s">
        <v>11608</v>
      </c>
      <c r="I1446" t="s">
        <v>11682</v>
      </c>
      <c r="J1446">
        <f t="shared" si="199"/>
        <v>3</v>
      </c>
      <c r="K1446">
        <f t="shared" si="200"/>
        <v>6</v>
      </c>
      <c r="L1446" s="3">
        <f t="shared" si="201"/>
        <v>42650</v>
      </c>
      <c r="M1446" t="str">
        <f t="shared" si="202"/>
        <v>13:25:00</v>
      </c>
      <c r="N1446">
        <f t="shared" si="203"/>
        <v>804.99999999999989</v>
      </c>
      <c r="O1446">
        <f t="shared" si="204"/>
        <v>5</v>
      </c>
      <c r="P1446" t="str">
        <f t="shared" si="205"/>
        <v>Work</v>
      </c>
      <c r="Q1446" t="str">
        <f>VLOOKUP(N1446,IF(P1446="Work",Intervals!$A$4:$C$9,Intervals!$F$4:$H$9),3,1)</f>
        <v>Int_7-17</v>
      </c>
      <c r="R1446" t="str">
        <f t="shared" si="206"/>
        <v>1</v>
      </c>
      <c r="S1446">
        <f>VLOOKUP(N1446,IF(P1446="Work",Intervals!$A$4:$D$9,Intervals!$F$4:$I$9),4,1)</f>
        <v>3</v>
      </c>
    </row>
    <row r="1447" spans="1:19" x14ac:dyDescent="0.25">
      <c r="A1447" t="s">
        <v>198</v>
      </c>
      <c r="B1447" s="1" t="s">
        <v>2439</v>
      </c>
      <c r="C1447" t="s">
        <v>339</v>
      </c>
      <c r="D1447">
        <f t="shared" si="198"/>
        <v>1445</v>
      </c>
      <c r="E1447" t="s">
        <v>426</v>
      </c>
      <c r="F1447" t="s">
        <v>11571</v>
      </c>
      <c r="G1447" t="s">
        <v>4</v>
      </c>
      <c r="H1447" t="s">
        <v>11589</v>
      </c>
      <c r="I1447" s="4">
        <v>42509</v>
      </c>
      <c r="J1447">
        <f t="shared" si="199"/>
        <v>3</v>
      </c>
      <c r="K1447">
        <f t="shared" si="200"/>
        <v>6</v>
      </c>
      <c r="L1447" s="3">
        <f t="shared" si="201"/>
        <v>42650</v>
      </c>
      <c r="M1447" t="str">
        <f t="shared" si="202"/>
        <v>13:28:00</v>
      </c>
      <c r="N1447">
        <f t="shared" si="203"/>
        <v>808</v>
      </c>
      <c r="O1447">
        <f t="shared" si="204"/>
        <v>5</v>
      </c>
      <c r="P1447" t="str">
        <f t="shared" si="205"/>
        <v>Work</v>
      </c>
      <c r="Q1447" t="str">
        <f>VLOOKUP(N1447,IF(P1447="Work",Intervals!$A$4:$C$9,Intervals!$F$4:$H$9),3,1)</f>
        <v>Int_7-17</v>
      </c>
      <c r="R1447" t="str">
        <f t="shared" si="206"/>
        <v>1</v>
      </c>
      <c r="S1447">
        <f>VLOOKUP(N1447,IF(P1447="Work",Intervals!$A$4:$D$9,Intervals!$F$4:$I$9),4,1)</f>
        <v>3</v>
      </c>
    </row>
    <row r="1448" spans="1:19" x14ac:dyDescent="0.25">
      <c r="A1448" t="s">
        <v>91</v>
      </c>
      <c r="B1448" s="1" t="s">
        <v>2440</v>
      </c>
      <c r="C1448" t="s">
        <v>339</v>
      </c>
      <c r="D1448">
        <f t="shared" si="198"/>
        <v>1446</v>
      </c>
      <c r="E1448" t="s">
        <v>348</v>
      </c>
      <c r="F1448" t="s">
        <v>10</v>
      </c>
      <c r="G1448" t="s">
        <v>4</v>
      </c>
      <c r="H1448" t="s">
        <v>11589</v>
      </c>
      <c r="I1448" s="4">
        <v>42509</v>
      </c>
      <c r="J1448">
        <f t="shared" si="199"/>
        <v>3</v>
      </c>
      <c r="K1448">
        <f t="shared" si="200"/>
        <v>6</v>
      </c>
      <c r="L1448" s="3">
        <f t="shared" si="201"/>
        <v>42650</v>
      </c>
      <c r="M1448" t="str">
        <f t="shared" si="202"/>
        <v>13:29:00</v>
      </c>
      <c r="N1448">
        <f t="shared" si="203"/>
        <v>808.99999999999989</v>
      </c>
      <c r="O1448">
        <f t="shared" si="204"/>
        <v>5</v>
      </c>
      <c r="P1448" t="str">
        <f t="shared" si="205"/>
        <v>Work</v>
      </c>
      <c r="Q1448" t="str">
        <f>VLOOKUP(N1448,IF(P1448="Work",Intervals!$A$4:$C$9,Intervals!$F$4:$H$9),3,1)</f>
        <v>Int_7-17</v>
      </c>
      <c r="R1448" t="str">
        <f t="shared" si="206"/>
        <v>1</v>
      </c>
      <c r="S1448">
        <f>VLOOKUP(N1448,IF(P1448="Work",Intervals!$A$4:$D$9,Intervals!$F$4:$I$9),4,1)</f>
        <v>3</v>
      </c>
    </row>
    <row r="1449" spans="1:19" x14ac:dyDescent="0.25">
      <c r="A1449" t="s">
        <v>134</v>
      </c>
      <c r="B1449" s="1" t="s">
        <v>2441</v>
      </c>
      <c r="C1449" t="s">
        <v>339</v>
      </c>
      <c r="D1449">
        <f t="shared" si="198"/>
        <v>1447</v>
      </c>
      <c r="E1449" t="s">
        <v>347</v>
      </c>
      <c r="F1449" t="s">
        <v>10</v>
      </c>
      <c r="G1449" t="s">
        <v>4</v>
      </c>
      <c r="H1449" t="s">
        <v>11589</v>
      </c>
      <c r="I1449" s="4">
        <v>42509</v>
      </c>
      <c r="J1449">
        <f t="shared" si="199"/>
        <v>3</v>
      </c>
      <c r="K1449">
        <f t="shared" si="200"/>
        <v>6</v>
      </c>
      <c r="L1449" s="3">
        <f t="shared" si="201"/>
        <v>42650</v>
      </c>
      <c r="M1449" t="str">
        <f t="shared" si="202"/>
        <v>13:34:00</v>
      </c>
      <c r="N1449">
        <f t="shared" si="203"/>
        <v>814</v>
      </c>
      <c r="O1449">
        <f t="shared" si="204"/>
        <v>5</v>
      </c>
      <c r="P1449" t="str">
        <f t="shared" si="205"/>
        <v>Work</v>
      </c>
      <c r="Q1449" t="str">
        <f>VLOOKUP(N1449,IF(P1449="Work",Intervals!$A$4:$C$9,Intervals!$F$4:$H$9),3,1)</f>
        <v>Int_7-17</v>
      </c>
      <c r="R1449" t="str">
        <f t="shared" si="206"/>
        <v>1</v>
      </c>
      <c r="S1449">
        <f>VLOOKUP(N1449,IF(P1449="Work",Intervals!$A$4:$D$9,Intervals!$F$4:$I$9),4,1)</f>
        <v>3</v>
      </c>
    </row>
    <row r="1450" spans="1:19" x14ac:dyDescent="0.25">
      <c r="A1450" t="s">
        <v>196</v>
      </c>
      <c r="B1450" s="1" t="s">
        <v>2442</v>
      </c>
      <c r="C1450" t="s">
        <v>339</v>
      </c>
      <c r="D1450">
        <f t="shared" si="198"/>
        <v>1448</v>
      </c>
      <c r="E1450" t="s">
        <v>409</v>
      </c>
      <c r="F1450" t="s">
        <v>11563</v>
      </c>
      <c r="G1450" t="s">
        <v>4</v>
      </c>
      <c r="H1450" t="s">
        <v>11589</v>
      </c>
      <c r="I1450" s="4">
        <v>42509</v>
      </c>
      <c r="J1450">
        <f t="shared" si="199"/>
        <v>3</v>
      </c>
      <c r="K1450">
        <f t="shared" si="200"/>
        <v>6</v>
      </c>
      <c r="L1450" s="3">
        <f t="shared" si="201"/>
        <v>42650</v>
      </c>
      <c r="M1450" t="str">
        <f t="shared" si="202"/>
        <v>13:41:00</v>
      </c>
      <c r="N1450">
        <f t="shared" si="203"/>
        <v>820.99999999999977</v>
      </c>
      <c r="O1450">
        <f t="shared" si="204"/>
        <v>5</v>
      </c>
      <c r="P1450" t="str">
        <f t="shared" si="205"/>
        <v>Work</v>
      </c>
      <c r="Q1450" t="str">
        <f>VLOOKUP(N1450,IF(P1450="Work",Intervals!$A$4:$C$9,Intervals!$F$4:$H$9),3,1)</f>
        <v>Int_7-17</v>
      </c>
      <c r="R1450" t="str">
        <f t="shared" si="206"/>
        <v>1</v>
      </c>
      <c r="S1450">
        <f>VLOOKUP(N1450,IF(P1450="Work",Intervals!$A$4:$D$9,Intervals!$F$4:$I$9),4,1)</f>
        <v>3</v>
      </c>
    </row>
    <row r="1451" spans="1:19" x14ac:dyDescent="0.25">
      <c r="A1451" t="s">
        <v>162</v>
      </c>
      <c r="B1451" s="1" t="s">
        <v>2443</v>
      </c>
      <c r="C1451" t="s">
        <v>339</v>
      </c>
      <c r="D1451">
        <f t="shared" si="198"/>
        <v>1449</v>
      </c>
      <c r="E1451" t="s">
        <v>387</v>
      </c>
      <c r="F1451" t="s">
        <v>3</v>
      </c>
      <c r="G1451" t="s">
        <v>4</v>
      </c>
      <c r="H1451" t="s">
        <v>11597</v>
      </c>
      <c r="I1451" t="s">
        <v>11671</v>
      </c>
      <c r="J1451">
        <f t="shared" si="199"/>
        <v>3</v>
      </c>
      <c r="K1451">
        <f t="shared" si="200"/>
        <v>6</v>
      </c>
      <c r="L1451" s="3">
        <f t="shared" si="201"/>
        <v>42650</v>
      </c>
      <c r="M1451" t="str">
        <f t="shared" si="202"/>
        <v>13:42:00</v>
      </c>
      <c r="N1451">
        <f t="shared" si="203"/>
        <v>822</v>
      </c>
      <c r="O1451">
        <f t="shared" si="204"/>
        <v>5</v>
      </c>
      <c r="P1451" t="str">
        <f t="shared" si="205"/>
        <v>Work</v>
      </c>
      <c r="Q1451" t="str">
        <f>VLOOKUP(N1451,IF(P1451="Work",Intervals!$A$4:$C$9,Intervals!$F$4:$H$9),3,1)</f>
        <v>Int_7-17</v>
      </c>
      <c r="R1451" t="str">
        <f t="shared" si="206"/>
        <v>1</v>
      </c>
      <c r="S1451">
        <f>VLOOKUP(N1451,IF(P1451="Work",Intervals!$A$4:$D$9,Intervals!$F$4:$I$9),4,1)</f>
        <v>3</v>
      </c>
    </row>
    <row r="1452" spans="1:19" x14ac:dyDescent="0.25">
      <c r="A1452" t="s">
        <v>199</v>
      </c>
      <c r="B1452" s="1" t="s">
        <v>2444</v>
      </c>
      <c r="C1452" t="s">
        <v>339</v>
      </c>
      <c r="D1452">
        <f t="shared" si="198"/>
        <v>1450</v>
      </c>
      <c r="E1452" t="s">
        <v>392</v>
      </c>
      <c r="F1452" t="s">
        <v>11568</v>
      </c>
      <c r="G1452" t="s">
        <v>4</v>
      </c>
      <c r="H1452" t="s">
        <v>11589</v>
      </c>
      <c r="I1452" s="4">
        <v>42509</v>
      </c>
      <c r="J1452">
        <f t="shared" si="199"/>
        <v>3</v>
      </c>
      <c r="K1452">
        <f t="shared" si="200"/>
        <v>6</v>
      </c>
      <c r="L1452" s="3">
        <f t="shared" si="201"/>
        <v>42650</v>
      </c>
      <c r="M1452" t="str">
        <f t="shared" si="202"/>
        <v>13:48:00</v>
      </c>
      <c r="N1452">
        <f t="shared" si="203"/>
        <v>828.00000000000023</v>
      </c>
      <c r="O1452">
        <f t="shared" si="204"/>
        <v>5</v>
      </c>
      <c r="P1452" t="str">
        <f t="shared" si="205"/>
        <v>Work</v>
      </c>
      <c r="Q1452" t="str">
        <f>VLOOKUP(N1452,IF(P1452="Work",Intervals!$A$4:$C$9,Intervals!$F$4:$H$9),3,1)</f>
        <v>Int_7-17</v>
      </c>
      <c r="R1452" t="str">
        <f t="shared" si="206"/>
        <v>1</v>
      </c>
      <c r="S1452">
        <f>VLOOKUP(N1452,IF(P1452="Work",Intervals!$A$4:$D$9,Intervals!$F$4:$I$9),4,1)</f>
        <v>3</v>
      </c>
    </row>
    <row r="1453" spans="1:19" x14ac:dyDescent="0.25">
      <c r="A1453" t="s">
        <v>123</v>
      </c>
      <c r="B1453" s="1" t="s">
        <v>2445</v>
      </c>
      <c r="C1453" t="s">
        <v>339</v>
      </c>
      <c r="D1453">
        <f t="shared" si="198"/>
        <v>1451</v>
      </c>
      <c r="E1453" t="s">
        <v>385</v>
      </c>
      <c r="F1453" t="s">
        <v>3</v>
      </c>
      <c r="G1453" t="s">
        <v>4</v>
      </c>
      <c r="H1453" t="s">
        <v>11597</v>
      </c>
      <c r="I1453" t="s">
        <v>11671</v>
      </c>
      <c r="J1453">
        <f t="shared" si="199"/>
        <v>3</v>
      </c>
      <c r="K1453">
        <f t="shared" si="200"/>
        <v>6</v>
      </c>
      <c r="L1453" s="3">
        <f t="shared" si="201"/>
        <v>42650</v>
      </c>
      <c r="M1453" t="str">
        <f t="shared" si="202"/>
        <v>13:50:00</v>
      </c>
      <c r="N1453">
        <f t="shared" si="203"/>
        <v>829.99999999999989</v>
      </c>
      <c r="O1453">
        <f t="shared" si="204"/>
        <v>5</v>
      </c>
      <c r="P1453" t="str">
        <f t="shared" si="205"/>
        <v>Work</v>
      </c>
      <c r="Q1453" t="str">
        <f>VLOOKUP(N1453,IF(P1453="Work",Intervals!$A$4:$C$9,Intervals!$F$4:$H$9),3,1)</f>
        <v>Int_7-17</v>
      </c>
      <c r="R1453" t="str">
        <f t="shared" si="206"/>
        <v>1</v>
      </c>
      <c r="S1453">
        <f>VLOOKUP(N1453,IF(P1453="Work",Intervals!$A$4:$D$9,Intervals!$F$4:$I$9),4,1)</f>
        <v>3</v>
      </c>
    </row>
    <row r="1454" spans="1:19" x14ac:dyDescent="0.25">
      <c r="A1454" t="s">
        <v>147</v>
      </c>
      <c r="B1454" s="1" t="s">
        <v>2446</v>
      </c>
      <c r="C1454" t="s">
        <v>339</v>
      </c>
      <c r="D1454">
        <f t="shared" si="198"/>
        <v>1452</v>
      </c>
      <c r="E1454" t="s">
        <v>397</v>
      </c>
      <c r="F1454" t="s">
        <v>10</v>
      </c>
      <c r="G1454" t="s">
        <v>4</v>
      </c>
      <c r="H1454" t="s">
        <v>11596</v>
      </c>
      <c r="I1454" t="s">
        <v>11670</v>
      </c>
      <c r="J1454">
        <f t="shared" si="199"/>
        <v>3</v>
      </c>
      <c r="K1454">
        <f t="shared" si="200"/>
        <v>6</v>
      </c>
      <c r="L1454" s="3">
        <f t="shared" si="201"/>
        <v>42650</v>
      </c>
      <c r="M1454" t="str">
        <f t="shared" si="202"/>
        <v>13:52:00</v>
      </c>
      <c r="N1454">
        <f t="shared" si="203"/>
        <v>832.00000000000023</v>
      </c>
      <c r="O1454">
        <f t="shared" si="204"/>
        <v>5</v>
      </c>
      <c r="P1454" t="str">
        <f t="shared" si="205"/>
        <v>Work</v>
      </c>
      <c r="Q1454" t="str">
        <f>VLOOKUP(N1454,IF(P1454="Work",Intervals!$A$4:$C$9,Intervals!$F$4:$H$9),3,1)</f>
        <v>Int_7-17</v>
      </c>
      <c r="R1454" t="str">
        <f t="shared" si="206"/>
        <v>1</v>
      </c>
      <c r="S1454">
        <f>VLOOKUP(N1454,IF(P1454="Work",Intervals!$A$4:$D$9,Intervals!$F$4:$I$9),4,1)</f>
        <v>3</v>
      </c>
    </row>
    <row r="1455" spans="1:19" x14ac:dyDescent="0.25">
      <c r="A1455" t="s">
        <v>153</v>
      </c>
      <c r="B1455" s="1" t="s">
        <v>2447</v>
      </c>
      <c r="C1455" t="s">
        <v>339</v>
      </c>
      <c r="D1455">
        <f t="shared" si="198"/>
        <v>1453</v>
      </c>
      <c r="E1455" t="s">
        <v>387</v>
      </c>
      <c r="F1455" t="s">
        <v>3</v>
      </c>
      <c r="G1455" t="s">
        <v>4</v>
      </c>
      <c r="H1455" t="s">
        <v>11597</v>
      </c>
      <c r="I1455" t="s">
        <v>11671</v>
      </c>
      <c r="J1455">
        <f t="shared" si="199"/>
        <v>3</v>
      </c>
      <c r="K1455">
        <f t="shared" si="200"/>
        <v>6</v>
      </c>
      <c r="L1455" s="3">
        <f t="shared" si="201"/>
        <v>42650</v>
      </c>
      <c r="M1455" t="str">
        <f t="shared" si="202"/>
        <v>13:53:00</v>
      </c>
      <c r="N1455">
        <f t="shared" si="203"/>
        <v>832.99999999999977</v>
      </c>
      <c r="O1455">
        <f t="shared" si="204"/>
        <v>5</v>
      </c>
      <c r="P1455" t="str">
        <f t="shared" si="205"/>
        <v>Work</v>
      </c>
      <c r="Q1455" t="str">
        <f>VLOOKUP(N1455,IF(P1455="Work",Intervals!$A$4:$C$9,Intervals!$F$4:$H$9),3,1)</f>
        <v>Int_7-17</v>
      </c>
      <c r="R1455" t="str">
        <f t="shared" si="206"/>
        <v>1</v>
      </c>
      <c r="S1455">
        <f>VLOOKUP(N1455,IF(P1455="Work",Intervals!$A$4:$D$9,Intervals!$F$4:$I$9),4,1)</f>
        <v>3</v>
      </c>
    </row>
    <row r="1456" spans="1:19" x14ac:dyDescent="0.25">
      <c r="A1456" t="s">
        <v>195</v>
      </c>
      <c r="B1456" s="1" t="s">
        <v>2448</v>
      </c>
      <c r="C1456" t="s">
        <v>339</v>
      </c>
      <c r="D1456">
        <f t="shared" si="198"/>
        <v>1454</v>
      </c>
      <c r="E1456" t="s">
        <v>396</v>
      </c>
      <c r="F1456" t="s">
        <v>11569</v>
      </c>
      <c r="G1456" t="s">
        <v>4</v>
      </c>
      <c r="H1456" t="s">
        <v>11589</v>
      </c>
      <c r="I1456" s="4">
        <v>42509</v>
      </c>
      <c r="J1456">
        <f t="shared" si="199"/>
        <v>3</v>
      </c>
      <c r="K1456">
        <f t="shared" si="200"/>
        <v>6</v>
      </c>
      <c r="L1456" s="3">
        <f t="shared" si="201"/>
        <v>42650</v>
      </c>
      <c r="M1456" t="str">
        <f t="shared" si="202"/>
        <v>13:59:00</v>
      </c>
      <c r="N1456">
        <f t="shared" si="203"/>
        <v>839</v>
      </c>
      <c r="O1456">
        <f t="shared" si="204"/>
        <v>5</v>
      </c>
      <c r="P1456" t="str">
        <f t="shared" si="205"/>
        <v>Work</v>
      </c>
      <c r="Q1456" t="str">
        <f>VLOOKUP(N1456,IF(P1456="Work",Intervals!$A$4:$C$9,Intervals!$F$4:$H$9),3,1)</f>
        <v>Int_7-17</v>
      </c>
      <c r="R1456" t="str">
        <f t="shared" si="206"/>
        <v>1</v>
      </c>
      <c r="S1456">
        <f>VLOOKUP(N1456,IF(P1456="Work",Intervals!$A$4:$D$9,Intervals!$F$4:$I$9),4,1)</f>
        <v>3</v>
      </c>
    </row>
    <row r="1457" spans="1:19" x14ac:dyDescent="0.25">
      <c r="A1457" t="s">
        <v>180</v>
      </c>
      <c r="B1457" s="1" t="s">
        <v>2449</v>
      </c>
      <c r="C1457" t="s">
        <v>339</v>
      </c>
      <c r="D1457">
        <f t="shared" si="198"/>
        <v>1455</v>
      </c>
      <c r="E1457" t="s">
        <v>384</v>
      </c>
      <c r="F1457" t="s">
        <v>10</v>
      </c>
      <c r="G1457" t="s">
        <v>4</v>
      </c>
      <c r="H1457" t="s">
        <v>11589</v>
      </c>
      <c r="I1457" s="4">
        <v>42509</v>
      </c>
      <c r="J1457">
        <f t="shared" si="199"/>
        <v>3</v>
      </c>
      <c r="K1457">
        <f t="shared" si="200"/>
        <v>6</v>
      </c>
      <c r="L1457" s="3">
        <f t="shared" si="201"/>
        <v>42650</v>
      </c>
      <c r="M1457" t="str">
        <f t="shared" si="202"/>
        <v>14:00:00</v>
      </c>
      <c r="N1457">
        <f t="shared" si="203"/>
        <v>840.00000000000023</v>
      </c>
      <c r="O1457">
        <f t="shared" si="204"/>
        <v>5</v>
      </c>
      <c r="P1457" t="str">
        <f t="shared" si="205"/>
        <v>Work</v>
      </c>
      <c r="Q1457" t="str">
        <f>VLOOKUP(N1457,IF(P1457="Work",Intervals!$A$4:$C$9,Intervals!$F$4:$H$9),3,1)</f>
        <v>Int_7-17</v>
      </c>
      <c r="R1457" t="str">
        <f t="shared" si="206"/>
        <v>1</v>
      </c>
      <c r="S1457">
        <f>VLOOKUP(N1457,IF(P1457="Work",Intervals!$A$4:$D$9,Intervals!$F$4:$I$9),4,1)</f>
        <v>3</v>
      </c>
    </row>
    <row r="1458" spans="1:19" x14ac:dyDescent="0.25">
      <c r="A1458" t="s">
        <v>88</v>
      </c>
      <c r="B1458" s="1" t="s">
        <v>2449</v>
      </c>
      <c r="C1458" t="s">
        <v>339</v>
      </c>
      <c r="D1458">
        <f t="shared" si="198"/>
        <v>1456</v>
      </c>
      <c r="E1458" t="s">
        <v>347</v>
      </c>
      <c r="F1458" t="s">
        <v>10</v>
      </c>
      <c r="G1458" t="s">
        <v>4</v>
      </c>
      <c r="H1458" t="s">
        <v>11589</v>
      </c>
      <c r="I1458" s="4">
        <v>42509</v>
      </c>
      <c r="J1458">
        <f t="shared" si="199"/>
        <v>3</v>
      </c>
      <c r="K1458">
        <f t="shared" si="200"/>
        <v>6</v>
      </c>
      <c r="L1458" s="3">
        <f t="shared" si="201"/>
        <v>42650</v>
      </c>
      <c r="M1458" t="str">
        <f t="shared" si="202"/>
        <v>14:00:00</v>
      </c>
      <c r="N1458">
        <f t="shared" si="203"/>
        <v>840.00000000000023</v>
      </c>
      <c r="O1458">
        <f t="shared" si="204"/>
        <v>5</v>
      </c>
      <c r="P1458" t="str">
        <f t="shared" si="205"/>
        <v>Work</v>
      </c>
      <c r="Q1458" t="str">
        <f>VLOOKUP(N1458,IF(P1458="Work",Intervals!$A$4:$C$9,Intervals!$F$4:$H$9),3,1)</f>
        <v>Int_7-17</v>
      </c>
      <c r="R1458" t="str">
        <f t="shared" si="206"/>
        <v>1</v>
      </c>
      <c r="S1458">
        <f>VLOOKUP(N1458,IF(P1458="Work",Intervals!$A$4:$D$9,Intervals!$F$4:$I$9),4,1)</f>
        <v>3</v>
      </c>
    </row>
    <row r="1459" spans="1:19" x14ac:dyDescent="0.25">
      <c r="A1459" t="s">
        <v>90</v>
      </c>
      <c r="B1459" s="1" t="s">
        <v>2450</v>
      </c>
      <c r="C1459" t="s">
        <v>339</v>
      </c>
      <c r="D1459">
        <f t="shared" si="198"/>
        <v>1457</v>
      </c>
      <c r="E1459" t="s">
        <v>346</v>
      </c>
      <c r="F1459" t="s">
        <v>10</v>
      </c>
      <c r="G1459" t="s">
        <v>4</v>
      </c>
      <c r="H1459" t="s">
        <v>11589</v>
      </c>
      <c r="I1459" s="4">
        <v>42509</v>
      </c>
      <c r="J1459">
        <f t="shared" si="199"/>
        <v>3</v>
      </c>
      <c r="K1459">
        <f t="shared" si="200"/>
        <v>6</v>
      </c>
      <c r="L1459" s="3">
        <f t="shared" si="201"/>
        <v>42650</v>
      </c>
      <c r="M1459" t="str">
        <f t="shared" si="202"/>
        <v>14:02:00</v>
      </c>
      <c r="N1459">
        <f t="shared" si="203"/>
        <v>841.99999999999989</v>
      </c>
      <c r="O1459">
        <f t="shared" si="204"/>
        <v>5</v>
      </c>
      <c r="P1459" t="str">
        <f t="shared" si="205"/>
        <v>Work</v>
      </c>
      <c r="Q1459" t="str">
        <f>VLOOKUP(N1459,IF(P1459="Work",Intervals!$A$4:$C$9,Intervals!$F$4:$H$9),3,1)</f>
        <v>Int_7-17</v>
      </c>
      <c r="R1459" t="str">
        <f t="shared" si="206"/>
        <v>1</v>
      </c>
      <c r="S1459">
        <f>VLOOKUP(N1459,IF(P1459="Work",Intervals!$A$4:$D$9,Intervals!$F$4:$I$9),4,1)</f>
        <v>3</v>
      </c>
    </row>
    <row r="1460" spans="1:19" x14ac:dyDescent="0.25">
      <c r="A1460" t="s">
        <v>119</v>
      </c>
      <c r="B1460" s="1" t="s">
        <v>2451</v>
      </c>
      <c r="C1460" t="s">
        <v>339</v>
      </c>
      <c r="D1460">
        <f t="shared" si="198"/>
        <v>1458</v>
      </c>
      <c r="E1460" t="s">
        <v>381</v>
      </c>
      <c r="F1460" t="s">
        <v>10</v>
      </c>
      <c r="G1460" t="s">
        <v>4</v>
      </c>
      <c r="H1460" t="s">
        <v>11589</v>
      </c>
      <c r="I1460" s="4">
        <v>42509</v>
      </c>
      <c r="J1460">
        <f t="shared" si="199"/>
        <v>3</v>
      </c>
      <c r="K1460">
        <f t="shared" si="200"/>
        <v>6</v>
      </c>
      <c r="L1460" s="3">
        <f t="shared" si="201"/>
        <v>42650</v>
      </c>
      <c r="M1460" t="str">
        <f t="shared" si="202"/>
        <v>14:10:00</v>
      </c>
      <c r="N1460">
        <f t="shared" si="203"/>
        <v>849.99999999999989</v>
      </c>
      <c r="O1460">
        <f t="shared" si="204"/>
        <v>5</v>
      </c>
      <c r="P1460" t="str">
        <f t="shared" si="205"/>
        <v>Work</v>
      </c>
      <c r="Q1460" t="str">
        <f>VLOOKUP(N1460,IF(P1460="Work",Intervals!$A$4:$C$9,Intervals!$F$4:$H$9),3,1)</f>
        <v>Int_7-17</v>
      </c>
      <c r="R1460" t="str">
        <f t="shared" si="206"/>
        <v>1</v>
      </c>
      <c r="S1460">
        <f>VLOOKUP(N1460,IF(P1460="Work",Intervals!$A$4:$D$9,Intervals!$F$4:$I$9),4,1)</f>
        <v>3</v>
      </c>
    </row>
    <row r="1461" spans="1:19" x14ac:dyDescent="0.25">
      <c r="A1461" t="s">
        <v>110</v>
      </c>
      <c r="B1461" s="1" t="s">
        <v>2452</v>
      </c>
      <c r="C1461" t="s">
        <v>339</v>
      </c>
      <c r="D1461">
        <f t="shared" si="198"/>
        <v>1459</v>
      </c>
      <c r="E1461" t="s">
        <v>391</v>
      </c>
      <c r="F1461" t="s">
        <v>10</v>
      </c>
      <c r="G1461" t="s">
        <v>4</v>
      </c>
      <c r="H1461" t="s">
        <v>11603</v>
      </c>
      <c r="I1461" t="s">
        <v>11677</v>
      </c>
      <c r="J1461">
        <f t="shared" si="199"/>
        <v>3</v>
      </c>
      <c r="K1461">
        <f t="shared" si="200"/>
        <v>6</v>
      </c>
      <c r="L1461" s="3">
        <f t="shared" si="201"/>
        <v>42650</v>
      </c>
      <c r="M1461" t="str">
        <f t="shared" si="202"/>
        <v>14:11:00</v>
      </c>
      <c r="N1461">
        <f t="shared" si="203"/>
        <v>851</v>
      </c>
      <c r="O1461">
        <f t="shared" si="204"/>
        <v>5</v>
      </c>
      <c r="P1461" t="str">
        <f t="shared" si="205"/>
        <v>Work</v>
      </c>
      <c r="Q1461" t="str">
        <f>VLOOKUP(N1461,IF(P1461="Work",Intervals!$A$4:$C$9,Intervals!$F$4:$H$9),3,1)</f>
        <v>Int_7-17</v>
      </c>
      <c r="R1461" t="str">
        <f t="shared" si="206"/>
        <v>1</v>
      </c>
      <c r="S1461">
        <f>VLOOKUP(N1461,IF(P1461="Work",Intervals!$A$4:$D$9,Intervals!$F$4:$I$9),4,1)</f>
        <v>3</v>
      </c>
    </row>
    <row r="1462" spans="1:19" x14ac:dyDescent="0.25">
      <c r="A1462" t="s">
        <v>153</v>
      </c>
      <c r="B1462" s="1" t="s">
        <v>2453</v>
      </c>
      <c r="C1462" t="s">
        <v>339</v>
      </c>
      <c r="D1462">
        <f t="shared" si="198"/>
        <v>1460</v>
      </c>
      <c r="E1462" t="s">
        <v>387</v>
      </c>
      <c r="F1462" t="s">
        <v>3</v>
      </c>
      <c r="G1462" t="s">
        <v>4</v>
      </c>
      <c r="H1462" t="s">
        <v>11597</v>
      </c>
      <c r="I1462" t="s">
        <v>11671</v>
      </c>
      <c r="J1462">
        <f t="shared" si="199"/>
        <v>3</v>
      </c>
      <c r="K1462">
        <f t="shared" si="200"/>
        <v>6</v>
      </c>
      <c r="L1462" s="3">
        <f t="shared" si="201"/>
        <v>42650</v>
      </c>
      <c r="M1462" t="str">
        <f t="shared" si="202"/>
        <v>14:12:00</v>
      </c>
      <c r="N1462">
        <f t="shared" si="203"/>
        <v>852.00000000000023</v>
      </c>
      <c r="O1462">
        <f t="shared" si="204"/>
        <v>5</v>
      </c>
      <c r="P1462" t="str">
        <f t="shared" si="205"/>
        <v>Work</v>
      </c>
      <c r="Q1462" t="str">
        <f>VLOOKUP(N1462,IF(P1462="Work",Intervals!$A$4:$C$9,Intervals!$F$4:$H$9),3,1)</f>
        <v>Int_7-17</v>
      </c>
      <c r="R1462" t="str">
        <f t="shared" si="206"/>
        <v>1</v>
      </c>
      <c r="S1462">
        <f>VLOOKUP(N1462,IF(P1462="Work",Intervals!$A$4:$D$9,Intervals!$F$4:$I$9),4,1)</f>
        <v>3</v>
      </c>
    </row>
    <row r="1463" spans="1:19" x14ac:dyDescent="0.25">
      <c r="A1463" t="s">
        <v>230</v>
      </c>
      <c r="B1463" s="1" t="s">
        <v>2454</v>
      </c>
      <c r="C1463" t="s">
        <v>339</v>
      </c>
      <c r="D1463">
        <f t="shared" si="198"/>
        <v>1461</v>
      </c>
      <c r="E1463" t="s">
        <v>387</v>
      </c>
      <c r="F1463" t="s">
        <v>3</v>
      </c>
      <c r="G1463" t="s">
        <v>4</v>
      </c>
      <c r="H1463" t="s">
        <v>11597</v>
      </c>
      <c r="I1463" t="s">
        <v>11671</v>
      </c>
      <c r="J1463">
        <f t="shared" si="199"/>
        <v>3</v>
      </c>
      <c r="K1463">
        <f t="shared" si="200"/>
        <v>6</v>
      </c>
      <c r="L1463" s="3">
        <f t="shared" si="201"/>
        <v>42650</v>
      </c>
      <c r="M1463" t="str">
        <f t="shared" si="202"/>
        <v>14:15:00</v>
      </c>
      <c r="N1463">
        <f t="shared" si="203"/>
        <v>855</v>
      </c>
      <c r="O1463">
        <f t="shared" si="204"/>
        <v>5</v>
      </c>
      <c r="P1463" t="str">
        <f t="shared" si="205"/>
        <v>Work</v>
      </c>
      <c r="Q1463" t="str">
        <f>VLOOKUP(N1463,IF(P1463="Work",Intervals!$A$4:$C$9,Intervals!$F$4:$H$9),3,1)</f>
        <v>Int_7-17</v>
      </c>
      <c r="R1463" t="str">
        <f t="shared" si="206"/>
        <v>1</v>
      </c>
      <c r="S1463">
        <f>VLOOKUP(N1463,IF(P1463="Work",Intervals!$A$4:$D$9,Intervals!$F$4:$I$9),4,1)</f>
        <v>3</v>
      </c>
    </row>
    <row r="1464" spans="1:19" x14ac:dyDescent="0.25">
      <c r="A1464" t="s">
        <v>180</v>
      </c>
      <c r="B1464" s="1" t="s">
        <v>2455</v>
      </c>
      <c r="C1464" t="s">
        <v>339</v>
      </c>
      <c r="D1464">
        <f t="shared" si="198"/>
        <v>1462</v>
      </c>
      <c r="E1464" t="s">
        <v>384</v>
      </c>
      <c r="F1464" t="s">
        <v>10</v>
      </c>
      <c r="G1464" t="s">
        <v>4</v>
      </c>
      <c r="H1464" t="s">
        <v>11589</v>
      </c>
      <c r="I1464" s="4">
        <v>42509</v>
      </c>
      <c r="J1464">
        <f t="shared" si="199"/>
        <v>3</v>
      </c>
      <c r="K1464">
        <f t="shared" si="200"/>
        <v>6</v>
      </c>
      <c r="L1464" s="3">
        <f t="shared" si="201"/>
        <v>42650</v>
      </c>
      <c r="M1464" t="str">
        <f t="shared" si="202"/>
        <v>14:16:00</v>
      </c>
      <c r="N1464">
        <f t="shared" si="203"/>
        <v>856.00000000000011</v>
      </c>
      <c r="O1464">
        <f t="shared" si="204"/>
        <v>5</v>
      </c>
      <c r="P1464" t="str">
        <f t="shared" si="205"/>
        <v>Work</v>
      </c>
      <c r="Q1464" t="str">
        <f>VLOOKUP(N1464,IF(P1464="Work",Intervals!$A$4:$C$9,Intervals!$F$4:$H$9),3,1)</f>
        <v>Int_7-17</v>
      </c>
      <c r="R1464" t="str">
        <f t="shared" si="206"/>
        <v>1</v>
      </c>
      <c r="S1464">
        <f>VLOOKUP(N1464,IF(P1464="Work",Intervals!$A$4:$D$9,Intervals!$F$4:$I$9),4,1)</f>
        <v>3</v>
      </c>
    </row>
    <row r="1465" spans="1:19" x14ac:dyDescent="0.25">
      <c r="A1465" t="s">
        <v>230</v>
      </c>
      <c r="B1465" s="1" t="s">
        <v>2456</v>
      </c>
      <c r="C1465" t="s">
        <v>339</v>
      </c>
      <c r="D1465">
        <f t="shared" si="198"/>
        <v>1463</v>
      </c>
      <c r="E1465" t="s">
        <v>387</v>
      </c>
      <c r="F1465" t="s">
        <v>3</v>
      </c>
      <c r="G1465" t="s">
        <v>4</v>
      </c>
      <c r="H1465" t="s">
        <v>11597</v>
      </c>
      <c r="I1465" t="s">
        <v>11671</v>
      </c>
      <c r="J1465">
        <f t="shared" si="199"/>
        <v>3</v>
      </c>
      <c r="K1465">
        <f t="shared" si="200"/>
        <v>6</v>
      </c>
      <c r="L1465" s="3">
        <f t="shared" si="201"/>
        <v>42650</v>
      </c>
      <c r="M1465" t="str">
        <f t="shared" si="202"/>
        <v>14:23:00</v>
      </c>
      <c r="N1465">
        <f t="shared" si="203"/>
        <v>863</v>
      </c>
      <c r="O1465">
        <f t="shared" si="204"/>
        <v>5</v>
      </c>
      <c r="P1465" t="str">
        <f t="shared" si="205"/>
        <v>Work</v>
      </c>
      <c r="Q1465" t="str">
        <f>VLOOKUP(N1465,IF(P1465="Work",Intervals!$A$4:$C$9,Intervals!$F$4:$H$9),3,1)</f>
        <v>Int_7-17</v>
      </c>
      <c r="R1465" t="str">
        <f t="shared" si="206"/>
        <v>1</v>
      </c>
      <c r="S1465">
        <f>VLOOKUP(N1465,IF(P1465="Work",Intervals!$A$4:$D$9,Intervals!$F$4:$I$9),4,1)</f>
        <v>3</v>
      </c>
    </row>
    <row r="1466" spans="1:19" x14ac:dyDescent="0.25">
      <c r="A1466" t="s">
        <v>190</v>
      </c>
      <c r="B1466" s="1" t="s">
        <v>2457</v>
      </c>
      <c r="C1466" t="s">
        <v>339</v>
      </c>
      <c r="D1466">
        <f t="shared" si="198"/>
        <v>1464</v>
      </c>
      <c r="E1466" t="s">
        <v>534</v>
      </c>
      <c r="F1466" t="s">
        <v>10</v>
      </c>
      <c r="G1466" t="s">
        <v>4</v>
      </c>
      <c r="H1466" t="s">
        <v>11589</v>
      </c>
      <c r="I1466" s="4">
        <v>42509</v>
      </c>
      <c r="J1466">
        <f t="shared" si="199"/>
        <v>3</v>
      </c>
      <c r="K1466">
        <f t="shared" si="200"/>
        <v>6</v>
      </c>
      <c r="L1466" s="3">
        <f t="shared" si="201"/>
        <v>42650</v>
      </c>
      <c r="M1466" t="str">
        <f t="shared" si="202"/>
        <v>14:25:00</v>
      </c>
      <c r="N1466">
        <f t="shared" si="203"/>
        <v>865</v>
      </c>
      <c r="O1466">
        <f t="shared" si="204"/>
        <v>5</v>
      </c>
      <c r="P1466" t="str">
        <f t="shared" si="205"/>
        <v>Work</v>
      </c>
      <c r="Q1466" t="str">
        <f>VLOOKUP(N1466,IF(P1466="Work",Intervals!$A$4:$C$9,Intervals!$F$4:$H$9),3,1)</f>
        <v>Int_7-17</v>
      </c>
      <c r="R1466" t="str">
        <f t="shared" si="206"/>
        <v>1</v>
      </c>
      <c r="S1466">
        <f>VLOOKUP(N1466,IF(P1466="Work",Intervals!$A$4:$D$9,Intervals!$F$4:$I$9),4,1)</f>
        <v>3</v>
      </c>
    </row>
    <row r="1467" spans="1:19" x14ac:dyDescent="0.25">
      <c r="A1467" t="s">
        <v>183</v>
      </c>
      <c r="B1467" s="1" t="s">
        <v>2458</v>
      </c>
      <c r="C1467" t="s">
        <v>339</v>
      </c>
      <c r="D1467">
        <f t="shared" si="198"/>
        <v>1465</v>
      </c>
      <c r="E1467" t="s">
        <v>396</v>
      </c>
      <c r="F1467" t="s">
        <v>11569</v>
      </c>
      <c r="G1467" t="s">
        <v>4</v>
      </c>
      <c r="H1467" t="s">
        <v>11589</v>
      </c>
      <c r="I1467" s="4">
        <v>42509</v>
      </c>
      <c r="J1467">
        <f t="shared" si="199"/>
        <v>3</v>
      </c>
      <c r="K1467">
        <f t="shared" si="200"/>
        <v>6</v>
      </c>
      <c r="L1467" s="3">
        <f t="shared" si="201"/>
        <v>42650</v>
      </c>
      <c r="M1467" t="str">
        <f t="shared" si="202"/>
        <v>14:27:00</v>
      </c>
      <c r="N1467">
        <f t="shared" si="203"/>
        <v>867</v>
      </c>
      <c r="O1467">
        <f t="shared" si="204"/>
        <v>5</v>
      </c>
      <c r="P1467" t="str">
        <f t="shared" si="205"/>
        <v>Work</v>
      </c>
      <c r="Q1467" t="str">
        <f>VLOOKUP(N1467,IF(P1467="Work",Intervals!$A$4:$C$9,Intervals!$F$4:$H$9),3,1)</f>
        <v>Int_7-17</v>
      </c>
      <c r="R1467" t="str">
        <f t="shared" si="206"/>
        <v>1</v>
      </c>
      <c r="S1467">
        <f>VLOOKUP(N1467,IF(P1467="Work",Intervals!$A$4:$D$9,Intervals!$F$4:$I$9),4,1)</f>
        <v>3</v>
      </c>
    </row>
    <row r="1468" spans="1:19" x14ac:dyDescent="0.25">
      <c r="A1468" t="s">
        <v>230</v>
      </c>
      <c r="B1468" s="1" t="s">
        <v>2459</v>
      </c>
      <c r="C1468" t="s">
        <v>339</v>
      </c>
      <c r="D1468">
        <f t="shared" si="198"/>
        <v>1466</v>
      </c>
      <c r="E1468" t="s">
        <v>387</v>
      </c>
      <c r="F1468" t="s">
        <v>3</v>
      </c>
      <c r="G1468" t="s">
        <v>4</v>
      </c>
      <c r="H1468" t="s">
        <v>11597</v>
      </c>
      <c r="I1468" t="s">
        <v>11671</v>
      </c>
      <c r="J1468">
        <f t="shared" si="199"/>
        <v>3</v>
      </c>
      <c r="K1468">
        <f t="shared" si="200"/>
        <v>6</v>
      </c>
      <c r="L1468" s="3">
        <f t="shared" si="201"/>
        <v>42650</v>
      </c>
      <c r="M1468" t="str">
        <f t="shared" si="202"/>
        <v>14:31:00</v>
      </c>
      <c r="N1468">
        <f t="shared" si="203"/>
        <v>871</v>
      </c>
      <c r="O1468">
        <f t="shared" si="204"/>
        <v>5</v>
      </c>
      <c r="P1468" t="str">
        <f t="shared" si="205"/>
        <v>Work</v>
      </c>
      <c r="Q1468" t="str">
        <f>VLOOKUP(N1468,IF(P1468="Work",Intervals!$A$4:$C$9,Intervals!$F$4:$H$9),3,1)</f>
        <v>Int_7-17</v>
      </c>
      <c r="R1468" t="str">
        <f t="shared" si="206"/>
        <v>1</v>
      </c>
      <c r="S1468">
        <f>VLOOKUP(N1468,IF(P1468="Work",Intervals!$A$4:$D$9,Intervals!$F$4:$I$9),4,1)</f>
        <v>3</v>
      </c>
    </row>
    <row r="1469" spans="1:19" x14ac:dyDescent="0.25">
      <c r="A1469" t="s">
        <v>167</v>
      </c>
      <c r="B1469" s="1" t="s">
        <v>2460</v>
      </c>
      <c r="C1469" t="s">
        <v>339</v>
      </c>
      <c r="D1469">
        <f t="shared" si="198"/>
        <v>1467</v>
      </c>
      <c r="E1469" t="s">
        <v>384</v>
      </c>
      <c r="F1469" t="s">
        <v>10</v>
      </c>
      <c r="G1469" t="s">
        <v>4</v>
      </c>
      <c r="H1469" t="s">
        <v>11589</v>
      </c>
      <c r="I1469" s="4">
        <v>42509</v>
      </c>
      <c r="J1469">
        <f t="shared" si="199"/>
        <v>3</v>
      </c>
      <c r="K1469">
        <f t="shared" si="200"/>
        <v>6</v>
      </c>
      <c r="L1469" s="3">
        <f t="shared" si="201"/>
        <v>42650</v>
      </c>
      <c r="M1469" t="str">
        <f t="shared" si="202"/>
        <v>14:34:00</v>
      </c>
      <c r="N1469">
        <f t="shared" si="203"/>
        <v>873.99999999999977</v>
      </c>
      <c r="O1469">
        <f t="shared" si="204"/>
        <v>5</v>
      </c>
      <c r="P1469" t="str">
        <f t="shared" si="205"/>
        <v>Work</v>
      </c>
      <c r="Q1469" t="str">
        <f>VLOOKUP(N1469,IF(P1469="Work",Intervals!$A$4:$C$9,Intervals!$F$4:$H$9),3,1)</f>
        <v>Int_7-17</v>
      </c>
      <c r="R1469" t="str">
        <f t="shared" si="206"/>
        <v>1</v>
      </c>
      <c r="S1469">
        <f>VLOOKUP(N1469,IF(P1469="Work",Intervals!$A$4:$D$9,Intervals!$F$4:$I$9),4,1)</f>
        <v>3</v>
      </c>
    </row>
    <row r="1470" spans="1:19" x14ac:dyDescent="0.25">
      <c r="A1470" t="s">
        <v>119</v>
      </c>
      <c r="B1470" s="1" t="s">
        <v>2461</v>
      </c>
      <c r="C1470" t="s">
        <v>339</v>
      </c>
      <c r="D1470">
        <f t="shared" si="198"/>
        <v>1468</v>
      </c>
      <c r="E1470" t="s">
        <v>381</v>
      </c>
      <c r="F1470" t="s">
        <v>10</v>
      </c>
      <c r="G1470" t="s">
        <v>4</v>
      </c>
      <c r="H1470" t="s">
        <v>11589</v>
      </c>
      <c r="I1470" s="4">
        <v>42509</v>
      </c>
      <c r="J1470">
        <f t="shared" si="199"/>
        <v>3</v>
      </c>
      <c r="K1470">
        <f t="shared" si="200"/>
        <v>6</v>
      </c>
      <c r="L1470" s="3">
        <f t="shared" si="201"/>
        <v>42650</v>
      </c>
      <c r="M1470" t="str">
        <f t="shared" si="202"/>
        <v>14:35:00</v>
      </c>
      <c r="N1470">
        <f t="shared" si="203"/>
        <v>874.99999999999989</v>
      </c>
      <c r="O1470">
        <f t="shared" si="204"/>
        <v>5</v>
      </c>
      <c r="P1470" t="str">
        <f t="shared" si="205"/>
        <v>Work</v>
      </c>
      <c r="Q1470" t="str">
        <f>VLOOKUP(N1470,IF(P1470="Work",Intervals!$A$4:$C$9,Intervals!$F$4:$H$9),3,1)</f>
        <v>Int_7-17</v>
      </c>
      <c r="R1470" t="str">
        <f t="shared" si="206"/>
        <v>1</v>
      </c>
      <c r="S1470">
        <f>VLOOKUP(N1470,IF(P1470="Work",Intervals!$A$4:$D$9,Intervals!$F$4:$I$9),4,1)</f>
        <v>3</v>
      </c>
    </row>
    <row r="1471" spans="1:19" x14ac:dyDescent="0.25">
      <c r="A1471" t="s">
        <v>234</v>
      </c>
      <c r="B1471" s="1" t="s">
        <v>2462</v>
      </c>
      <c r="C1471" t="s">
        <v>339</v>
      </c>
      <c r="D1471">
        <f t="shared" si="198"/>
        <v>1469</v>
      </c>
      <c r="E1471" t="s">
        <v>387</v>
      </c>
      <c r="F1471" t="s">
        <v>3</v>
      </c>
      <c r="G1471" t="s">
        <v>4</v>
      </c>
      <c r="H1471" t="s">
        <v>11597</v>
      </c>
      <c r="I1471" t="s">
        <v>11671</v>
      </c>
      <c r="J1471">
        <f t="shared" si="199"/>
        <v>3</v>
      </c>
      <c r="K1471">
        <f t="shared" si="200"/>
        <v>6</v>
      </c>
      <c r="L1471" s="3">
        <f t="shared" si="201"/>
        <v>42650</v>
      </c>
      <c r="M1471" t="str">
        <f t="shared" si="202"/>
        <v>14:40:00</v>
      </c>
      <c r="N1471">
        <f t="shared" si="203"/>
        <v>880.00000000000011</v>
      </c>
      <c r="O1471">
        <f t="shared" si="204"/>
        <v>5</v>
      </c>
      <c r="P1471" t="str">
        <f t="shared" si="205"/>
        <v>Work</v>
      </c>
      <c r="Q1471" t="str">
        <f>VLOOKUP(N1471,IF(P1471="Work",Intervals!$A$4:$C$9,Intervals!$F$4:$H$9),3,1)</f>
        <v>Int_7-17</v>
      </c>
      <c r="R1471" t="str">
        <f t="shared" si="206"/>
        <v>1</v>
      </c>
      <c r="S1471">
        <f>VLOOKUP(N1471,IF(P1471="Work",Intervals!$A$4:$D$9,Intervals!$F$4:$I$9),4,1)</f>
        <v>3</v>
      </c>
    </row>
    <row r="1472" spans="1:19" x14ac:dyDescent="0.25">
      <c r="A1472" t="s">
        <v>122</v>
      </c>
      <c r="B1472" s="1" t="s">
        <v>2463</v>
      </c>
      <c r="C1472" t="s">
        <v>339</v>
      </c>
      <c r="D1472">
        <f t="shared" si="198"/>
        <v>1470</v>
      </c>
      <c r="E1472" t="s">
        <v>347</v>
      </c>
      <c r="F1472" t="s">
        <v>10</v>
      </c>
      <c r="G1472" t="s">
        <v>4</v>
      </c>
      <c r="H1472" t="s">
        <v>11589</v>
      </c>
      <c r="I1472" s="4">
        <v>42509</v>
      </c>
      <c r="J1472">
        <f t="shared" si="199"/>
        <v>3</v>
      </c>
      <c r="K1472">
        <f t="shared" si="200"/>
        <v>6</v>
      </c>
      <c r="L1472" s="3">
        <f t="shared" si="201"/>
        <v>42650</v>
      </c>
      <c r="M1472" t="str">
        <f t="shared" si="202"/>
        <v>14:41:00</v>
      </c>
      <c r="N1472">
        <f t="shared" si="203"/>
        <v>881.00000000000023</v>
      </c>
      <c r="O1472">
        <f t="shared" si="204"/>
        <v>5</v>
      </c>
      <c r="P1472" t="str">
        <f t="shared" si="205"/>
        <v>Work</v>
      </c>
      <c r="Q1472" t="str">
        <f>VLOOKUP(N1472,IF(P1472="Work",Intervals!$A$4:$C$9,Intervals!$F$4:$H$9),3,1)</f>
        <v>Int_7-17</v>
      </c>
      <c r="R1472" t="str">
        <f t="shared" si="206"/>
        <v>1</v>
      </c>
      <c r="S1472">
        <f>VLOOKUP(N1472,IF(P1472="Work",Intervals!$A$4:$D$9,Intervals!$F$4:$I$9),4,1)</f>
        <v>3</v>
      </c>
    </row>
    <row r="1473" spans="1:19" x14ac:dyDescent="0.25">
      <c r="A1473" t="s">
        <v>147</v>
      </c>
      <c r="B1473" s="1" t="s">
        <v>2464</v>
      </c>
      <c r="C1473" t="s">
        <v>339</v>
      </c>
      <c r="D1473">
        <f t="shared" si="198"/>
        <v>1471</v>
      </c>
      <c r="E1473" t="s">
        <v>535</v>
      </c>
      <c r="F1473" t="s">
        <v>10</v>
      </c>
      <c r="G1473" t="s">
        <v>4</v>
      </c>
      <c r="H1473" t="s">
        <v>11618</v>
      </c>
      <c r="I1473" t="s">
        <v>11692</v>
      </c>
      <c r="J1473">
        <f t="shared" si="199"/>
        <v>3</v>
      </c>
      <c r="K1473">
        <f t="shared" si="200"/>
        <v>6</v>
      </c>
      <c r="L1473" s="3">
        <f t="shared" si="201"/>
        <v>42650</v>
      </c>
      <c r="M1473" t="str">
        <f t="shared" si="202"/>
        <v>14:42:00</v>
      </c>
      <c r="N1473">
        <f t="shared" si="203"/>
        <v>881.99999999999977</v>
      </c>
      <c r="O1473">
        <f t="shared" si="204"/>
        <v>5</v>
      </c>
      <c r="P1473" t="str">
        <f t="shared" si="205"/>
        <v>Work</v>
      </c>
      <c r="Q1473" t="str">
        <f>VLOOKUP(N1473,IF(P1473="Work",Intervals!$A$4:$C$9,Intervals!$F$4:$H$9),3,1)</f>
        <v>Int_7-17</v>
      </c>
      <c r="R1473" t="str">
        <f t="shared" si="206"/>
        <v>1</v>
      </c>
      <c r="S1473">
        <f>VLOOKUP(N1473,IF(P1473="Work",Intervals!$A$4:$D$9,Intervals!$F$4:$I$9),4,1)</f>
        <v>3</v>
      </c>
    </row>
    <row r="1474" spans="1:19" x14ac:dyDescent="0.25">
      <c r="A1474" t="s">
        <v>230</v>
      </c>
      <c r="B1474" s="1" t="s">
        <v>2465</v>
      </c>
      <c r="C1474" t="s">
        <v>339</v>
      </c>
      <c r="D1474">
        <f t="shared" si="198"/>
        <v>1472</v>
      </c>
      <c r="E1474" t="s">
        <v>387</v>
      </c>
      <c r="F1474" t="s">
        <v>3</v>
      </c>
      <c r="G1474" t="s">
        <v>4</v>
      </c>
      <c r="H1474" t="s">
        <v>11597</v>
      </c>
      <c r="I1474" t="s">
        <v>11671</v>
      </c>
      <c r="J1474">
        <f t="shared" si="199"/>
        <v>3</v>
      </c>
      <c r="K1474">
        <f t="shared" si="200"/>
        <v>6</v>
      </c>
      <c r="L1474" s="3">
        <f t="shared" si="201"/>
        <v>42650</v>
      </c>
      <c r="M1474" t="str">
        <f t="shared" si="202"/>
        <v>14:44:00</v>
      </c>
      <c r="N1474">
        <f t="shared" si="203"/>
        <v>884</v>
      </c>
      <c r="O1474">
        <f t="shared" si="204"/>
        <v>5</v>
      </c>
      <c r="P1474" t="str">
        <f t="shared" si="205"/>
        <v>Work</v>
      </c>
      <c r="Q1474" t="str">
        <f>VLOOKUP(N1474,IF(P1474="Work",Intervals!$A$4:$C$9,Intervals!$F$4:$H$9),3,1)</f>
        <v>Int_7-17</v>
      </c>
      <c r="R1474" t="str">
        <f t="shared" si="206"/>
        <v>1</v>
      </c>
      <c r="S1474">
        <f>VLOOKUP(N1474,IF(P1474="Work",Intervals!$A$4:$D$9,Intervals!$F$4:$I$9),4,1)</f>
        <v>3</v>
      </c>
    </row>
    <row r="1475" spans="1:19" x14ac:dyDescent="0.25">
      <c r="A1475" t="s">
        <v>138</v>
      </c>
      <c r="B1475" s="1" t="s">
        <v>2466</v>
      </c>
      <c r="C1475" t="s">
        <v>339</v>
      </c>
      <c r="D1475">
        <f t="shared" ref="D1475:D1538" si="207">ROW()-ROW($D$2)</f>
        <v>1473</v>
      </c>
      <c r="E1475" t="s">
        <v>386</v>
      </c>
      <c r="F1475" t="s">
        <v>10</v>
      </c>
      <c r="G1475" t="s">
        <v>4</v>
      </c>
      <c r="H1475" t="s">
        <v>11603</v>
      </c>
      <c r="I1475" t="s">
        <v>11677</v>
      </c>
      <c r="J1475">
        <f t="shared" ref="J1475:J1538" si="208">SEARCH("-",B1475)</f>
        <v>3</v>
      </c>
      <c r="K1475">
        <f t="shared" ref="K1475:K1538" si="209">SEARCH("-",B1475,J1475+1)</f>
        <v>6</v>
      </c>
      <c r="L1475" s="3">
        <f t="shared" ref="L1475:L1538" si="210">DATE(MID(B1475,K1475+1,4),LEFT(B1475,J1475-1),MID(B1475,J1475+1,K1475-J1475-1))</f>
        <v>42650</v>
      </c>
      <c r="M1475" t="str">
        <f t="shared" ref="M1475:M1538" si="211">MID(B1475,SEARCH(" ",B1475)+1,99)</f>
        <v>14:45:00</v>
      </c>
      <c r="N1475">
        <f t="shared" ref="N1475:N1538" si="212">((M1475+1)-"1.1.1900  0:00:00")*24*60</f>
        <v>885.00000000000023</v>
      </c>
      <c r="O1475">
        <f t="shared" ref="O1475:O1538" si="213">WEEKDAY(L1475,2)</f>
        <v>5</v>
      </c>
      <c r="P1475" t="str">
        <f t="shared" ref="P1475:P1538" si="214">IF(O1475&gt;5,"NonWork","Work")</f>
        <v>Work</v>
      </c>
      <c r="Q1475" t="str">
        <f>VLOOKUP(N1475,IF(P1475="Work",Intervals!$A$4:$C$9,Intervals!$F$4:$H$9),3,1)</f>
        <v>Int_7-17</v>
      </c>
      <c r="R1475" t="str">
        <f t="shared" ref="R1475:R1538" si="215">IF(O1475&gt;5,"2","1")</f>
        <v>1</v>
      </c>
      <c r="S1475">
        <f>VLOOKUP(N1475,IF(P1475="Work",Intervals!$A$4:$D$9,Intervals!$F$4:$I$9),4,1)</f>
        <v>3</v>
      </c>
    </row>
    <row r="1476" spans="1:19" x14ac:dyDescent="0.25">
      <c r="A1476" t="s">
        <v>198</v>
      </c>
      <c r="B1476" s="1" t="s">
        <v>2467</v>
      </c>
      <c r="C1476" t="s">
        <v>339</v>
      </c>
      <c r="D1476">
        <f t="shared" si="207"/>
        <v>1474</v>
      </c>
      <c r="E1476" t="s">
        <v>426</v>
      </c>
      <c r="F1476" t="s">
        <v>11571</v>
      </c>
      <c r="G1476" t="s">
        <v>4</v>
      </c>
      <c r="H1476" t="s">
        <v>11589</v>
      </c>
      <c r="I1476" s="4">
        <v>42509</v>
      </c>
      <c r="J1476">
        <f t="shared" si="208"/>
        <v>3</v>
      </c>
      <c r="K1476">
        <f t="shared" si="209"/>
        <v>6</v>
      </c>
      <c r="L1476" s="3">
        <f t="shared" si="210"/>
        <v>42650</v>
      </c>
      <c r="M1476" t="str">
        <f t="shared" si="211"/>
        <v>15:03:00</v>
      </c>
      <c r="N1476">
        <f t="shared" si="212"/>
        <v>902.99999999999977</v>
      </c>
      <c r="O1476">
        <f t="shared" si="213"/>
        <v>5</v>
      </c>
      <c r="P1476" t="str">
        <f t="shared" si="214"/>
        <v>Work</v>
      </c>
      <c r="Q1476" t="str">
        <f>VLOOKUP(N1476,IF(P1476="Work",Intervals!$A$4:$C$9,Intervals!$F$4:$H$9),3,1)</f>
        <v>Int_7-17</v>
      </c>
      <c r="R1476" t="str">
        <f t="shared" si="215"/>
        <v>1</v>
      </c>
      <c r="S1476">
        <f>VLOOKUP(N1476,IF(P1476="Work",Intervals!$A$4:$D$9,Intervals!$F$4:$I$9),4,1)</f>
        <v>3</v>
      </c>
    </row>
    <row r="1477" spans="1:19" x14ac:dyDescent="0.25">
      <c r="A1477" t="s">
        <v>105</v>
      </c>
      <c r="B1477" s="1" t="s">
        <v>2468</v>
      </c>
      <c r="C1477" t="s">
        <v>339</v>
      </c>
      <c r="D1477">
        <f t="shared" si="207"/>
        <v>1475</v>
      </c>
      <c r="E1477" t="s">
        <v>383</v>
      </c>
      <c r="F1477" t="s">
        <v>11563</v>
      </c>
      <c r="G1477" t="s">
        <v>4</v>
      </c>
      <c r="H1477" t="s">
        <v>11589</v>
      </c>
      <c r="I1477" s="4">
        <v>42509</v>
      </c>
      <c r="J1477">
        <f t="shared" si="208"/>
        <v>3</v>
      </c>
      <c r="K1477">
        <f t="shared" si="209"/>
        <v>6</v>
      </c>
      <c r="L1477" s="3">
        <f t="shared" si="210"/>
        <v>42650</v>
      </c>
      <c r="M1477" t="str">
        <f t="shared" si="211"/>
        <v>15:04:00</v>
      </c>
      <c r="N1477">
        <f t="shared" si="212"/>
        <v>904</v>
      </c>
      <c r="O1477">
        <f t="shared" si="213"/>
        <v>5</v>
      </c>
      <c r="P1477" t="str">
        <f t="shared" si="214"/>
        <v>Work</v>
      </c>
      <c r="Q1477" t="str">
        <f>VLOOKUP(N1477,IF(P1477="Work",Intervals!$A$4:$C$9,Intervals!$F$4:$H$9),3,1)</f>
        <v>Int_7-17</v>
      </c>
      <c r="R1477" t="str">
        <f t="shared" si="215"/>
        <v>1</v>
      </c>
      <c r="S1477">
        <f>VLOOKUP(N1477,IF(P1477="Work",Intervals!$A$4:$D$9,Intervals!$F$4:$I$9),4,1)</f>
        <v>3</v>
      </c>
    </row>
    <row r="1478" spans="1:19" x14ac:dyDescent="0.25">
      <c r="A1478" t="s">
        <v>135</v>
      </c>
      <c r="B1478" s="1" t="s">
        <v>2469</v>
      </c>
      <c r="C1478" t="s">
        <v>339</v>
      </c>
      <c r="D1478">
        <f t="shared" si="207"/>
        <v>1476</v>
      </c>
      <c r="E1478" t="s">
        <v>392</v>
      </c>
      <c r="F1478" t="s">
        <v>11568</v>
      </c>
      <c r="G1478" t="s">
        <v>4</v>
      </c>
      <c r="H1478" t="s">
        <v>11589</v>
      </c>
      <c r="I1478" s="4">
        <v>42509</v>
      </c>
      <c r="J1478">
        <f t="shared" si="208"/>
        <v>3</v>
      </c>
      <c r="K1478">
        <f t="shared" si="209"/>
        <v>6</v>
      </c>
      <c r="L1478" s="3">
        <f t="shared" si="210"/>
        <v>42650</v>
      </c>
      <c r="M1478" t="str">
        <f t="shared" si="211"/>
        <v>15:11:00</v>
      </c>
      <c r="N1478">
        <f t="shared" si="212"/>
        <v>910.99999999999977</v>
      </c>
      <c r="O1478">
        <f t="shared" si="213"/>
        <v>5</v>
      </c>
      <c r="P1478" t="str">
        <f t="shared" si="214"/>
        <v>Work</v>
      </c>
      <c r="Q1478" t="str">
        <f>VLOOKUP(N1478,IF(P1478="Work",Intervals!$A$4:$C$9,Intervals!$F$4:$H$9),3,1)</f>
        <v>Int_7-17</v>
      </c>
      <c r="R1478" t="str">
        <f t="shared" si="215"/>
        <v>1</v>
      </c>
      <c r="S1478">
        <f>VLOOKUP(N1478,IF(P1478="Work",Intervals!$A$4:$D$9,Intervals!$F$4:$I$9),4,1)</f>
        <v>3</v>
      </c>
    </row>
    <row r="1479" spans="1:19" x14ac:dyDescent="0.25">
      <c r="A1479" t="s">
        <v>83</v>
      </c>
      <c r="B1479" s="1" t="s">
        <v>2470</v>
      </c>
      <c r="C1479" t="s">
        <v>339</v>
      </c>
      <c r="D1479">
        <f t="shared" si="207"/>
        <v>1477</v>
      </c>
      <c r="E1479" t="s">
        <v>384</v>
      </c>
      <c r="F1479" t="s">
        <v>10</v>
      </c>
      <c r="G1479" t="s">
        <v>4</v>
      </c>
      <c r="H1479" t="s">
        <v>11589</v>
      </c>
      <c r="I1479" s="4">
        <v>42509</v>
      </c>
      <c r="J1479">
        <f t="shared" si="208"/>
        <v>3</v>
      </c>
      <c r="K1479">
        <f t="shared" si="209"/>
        <v>6</v>
      </c>
      <c r="L1479" s="3">
        <f t="shared" si="210"/>
        <v>42650</v>
      </c>
      <c r="M1479" t="str">
        <f t="shared" si="211"/>
        <v>15:15:00</v>
      </c>
      <c r="N1479">
        <f t="shared" si="212"/>
        <v>914.99999999999977</v>
      </c>
      <c r="O1479">
        <f t="shared" si="213"/>
        <v>5</v>
      </c>
      <c r="P1479" t="str">
        <f t="shared" si="214"/>
        <v>Work</v>
      </c>
      <c r="Q1479" t="str">
        <f>VLOOKUP(N1479,IF(P1479="Work",Intervals!$A$4:$C$9,Intervals!$F$4:$H$9),3,1)</f>
        <v>Int_7-17</v>
      </c>
      <c r="R1479" t="str">
        <f t="shared" si="215"/>
        <v>1</v>
      </c>
      <c r="S1479">
        <f>VLOOKUP(N1479,IF(P1479="Work",Intervals!$A$4:$D$9,Intervals!$F$4:$I$9),4,1)</f>
        <v>3</v>
      </c>
    </row>
    <row r="1480" spans="1:19" x14ac:dyDescent="0.25">
      <c r="A1480" t="s">
        <v>95</v>
      </c>
      <c r="B1480" s="1" t="s">
        <v>2471</v>
      </c>
      <c r="C1480" t="s">
        <v>339</v>
      </c>
      <c r="D1480">
        <f t="shared" si="207"/>
        <v>1478</v>
      </c>
      <c r="E1480" t="s">
        <v>352</v>
      </c>
      <c r="F1480" t="s">
        <v>10</v>
      </c>
      <c r="G1480" t="s">
        <v>4</v>
      </c>
      <c r="H1480" t="s">
        <v>11594</v>
      </c>
      <c r="I1480" t="s">
        <v>11668</v>
      </c>
      <c r="J1480">
        <f t="shared" si="208"/>
        <v>3</v>
      </c>
      <c r="K1480">
        <f t="shared" si="209"/>
        <v>6</v>
      </c>
      <c r="L1480" s="3">
        <f t="shared" si="210"/>
        <v>42650</v>
      </c>
      <c r="M1480" t="str">
        <f t="shared" si="211"/>
        <v>15:16:00</v>
      </c>
      <c r="N1480">
        <f t="shared" si="212"/>
        <v>916</v>
      </c>
      <c r="O1480">
        <f t="shared" si="213"/>
        <v>5</v>
      </c>
      <c r="P1480" t="str">
        <f t="shared" si="214"/>
        <v>Work</v>
      </c>
      <c r="Q1480" t="str">
        <f>VLOOKUP(N1480,IF(P1480="Work",Intervals!$A$4:$C$9,Intervals!$F$4:$H$9),3,1)</f>
        <v>Int_7-17</v>
      </c>
      <c r="R1480" t="str">
        <f t="shared" si="215"/>
        <v>1</v>
      </c>
      <c r="S1480">
        <f>VLOOKUP(N1480,IF(P1480="Work",Intervals!$A$4:$D$9,Intervals!$F$4:$I$9),4,1)</f>
        <v>3</v>
      </c>
    </row>
    <row r="1481" spans="1:19" x14ac:dyDescent="0.25">
      <c r="A1481" t="s">
        <v>180</v>
      </c>
      <c r="B1481" s="1" t="s">
        <v>2472</v>
      </c>
      <c r="C1481" t="s">
        <v>339</v>
      </c>
      <c r="D1481">
        <f t="shared" si="207"/>
        <v>1479</v>
      </c>
      <c r="E1481" t="s">
        <v>384</v>
      </c>
      <c r="F1481" t="s">
        <v>10</v>
      </c>
      <c r="G1481" t="s">
        <v>4</v>
      </c>
      <c r="H1481" t="s">
        <v>11589</v>
      </c>
      <c r="I1481" s="4">
        <v>42509</v>
      </c>
      <c r="J1481">
        <f t="shared" si="208"/>
        <v>3</v>
      </c>
      <c r="K1481">
        <f t="shared" si="209"/>
        <v>6</v>
      </c>
      <c r="L1481" s="3">
        <f t="shared" si="210"/>
        <v>42650</v>
      </c>
      <c r="M1481" t="str">
        <f t="shared" si="211"/>
        <v>15:17:00</v>
      </c>
      <c r="N1481">
        <f t="shared" si="212"/>
        <v>917.00000000000011</v>
      </c>
      <c r="O1481">
        <f t="shared" si="213"/>
        <v>5</v>
      </c>
      <c r="P1481" t="str">
        <f t="shared" si="214"/>
        <v>Work</v>
      </c>
      <c r="Q1481" t="str">
        <f>VLOOKUP(N1481,IF(P1481="Work",Intervals!$A$4:$C$9,Intervals!$F$4:$H$9),3,1)</f>
        <v>Int_7-17</v>
      </c>
      <c r="R1481" t="str">
        <f t="shared" si="215"/>
        <v>1</v>
      </c>
      <c r="S1481">
        <f>VLOOKUP(N1481,IF(P1481="Work",Intervals!$A$4:$D$9,Intervals!$F$4:$I$9),4,1)</f>
        <v>3</v>
      </c>
    </row>
    <row r="1482" spans="1:19" x14ac:dyDescent="0.25">
      <c r="A1482" t="s">
        <v>230</v>
      </c>
      <c r="B1482" s="1" t="s">
        <v>2473</v>
      </c>
      <c r="C1482" t="s">
        <v>339</v>
      </c>
      <c r="D1482">
        <f t="shared" si="207"/>
        <v>1480</v>
      </c>
      <c r="E1482" t="s">
        <v>387</v>
      </c>
      <c r="F1482" t="s">
        <v>3</v>
      </c>
      <c r="G1482" t="s">
        <v>4</v>
      </c>
      <c r="H1482" t="s">
        <v>11597</v>
      </c>
      <c r="I1482" t="s">
        <v>11671</v>
      </c>
      <c r="J1482">
        <f t="shared" si="208"/>
        <v>3</v>
      </c>
      <c r="K1482">
        <f t="shared" si="209"/>
        <v>6</v>
      </c>
      <c r="L1482" s="3">
        <f t="shared" si="210"/>
        <v>42650</v>
      </c>
      <c r="M1482" t="str">
        <f t="shared" si="211"/>
        <v>15:18:00</v>
      </c>
      <c r="N1482">
        <f t="shared" si="212"/>
        <v>918.00000000000023</v>
      </c>
      <c r="O1482">
        <f t="shared" si="213"/>
        <v>5</v>
      </c>
      <c r="P1482" t="str">
        <f t="shared" si="214"/>
        <v>Work</v>
      </c>
      <c r="Q1482" t="str">
        <f>VLOOKUP(N1482,IF(P1482="Work",Intervals!$A$4:$C$9,Intervals!$F$4:$H$9),3,1)</f>
        <v>Int_7-17</v>
      </c>
      <c r="R1482" t="str">
        <f t="shared" si="215"/>
        <v>1</v>
      </c>
      <c r="S1482">
        <f>VLOOKUP(N1482,IF(P1482="Work",Intervals!$A$4:$D$9,Intervals!$F$4:$I$9),4,1)</f>
        <v>3</v>
      </c>
    </row>
    <row r="1483" spans="1:19" x14ac:dyDescent="0.25">
      <c r="A1483" t="s">
        <v>199</v>
      </c>
      <c r="B1483" s="1" t="s">
        <v>2474</v>
      </c>
      <c r="C1483" t="s">
        <v>339</v>
      </c>
      <c r="D1483">
        <f t="shared" si="207"/>
        <v>1481</v>
      </c>
      <c r="E1483" t="s">
        <v>392</v>
      </c>
      <c r="F1483" t="s">
        <v>11568</v>
      </c>
      <c r="G1483" t="s">
        <v>4</v>
      </c>
      <c r="H1483" t="s">
        <v>11589</v>
      </c>
      <c r="I1483" s="4">
        <v>42509</v>
      </c>
      <c r="J1483">
        <f t="shared" si="208"/>
        <v>3</v>
      </c>
      <c r="K1483">
        <f t="shared" si="209"/>
        <v>6</v>
      </c>
      <c r="L1483" s="3">
        <f t="shared" si="210"/>
        <v>42650</v>
      </c>
      <c r="M1483" t="str">
        <f t="shared" si="211"/>
        <v>15:23:00</v>
      </c>
      <c r="N1483">
        <f t="shared" si="212"/>
        <v>922.99999999999977</v>
      </c>
      <c r="O1483">
        <f t="shared" si="213"/>
        <v>5</v>
      </c>
      <c r="P1483" t="str">
        <f t="shared" si="214"/>
        <v>Work</v>
      </c>
      <c r="Q1483" t="str">
        <f>VLOOKUP(N1483,IF(P1483="Work",Intervals!$A$4:$C$9,Intervals!$F$4:$H$9),3,1)</f>
        <v>Int_7-17</v>
      </c>
      <c r="R1483" t="str">
        <f t="shared" si="215"/>
        <v>1</v>
      </c>
      <c r="S1483">
        <f>VLOOKUP(N1483,IF(P1483="Work",Intervals!$A$4:$D$9,Intervals!$F$4:$I$9),4,1)</f>
        <v>3</v>
      </c>
    </row>
    <row r="1484" spans="1:19" x14ac:dyDescent="0.25">
      <c r="A1484" t="s">
        <v>234</v>
      </c>
      <c r="B1484" s="1" t="s">
        <v>2475</v>
      </c>
      <c r="C1484" t="s">
        <v>339</v>
      </c>
      <c r="D1484">
        <f t="shared" si="207"/>
        <v>1482</v>
      </c>
      <c r="E1484" t="s">
        <v>387</v>
      </c>
      <c r="F1484" t="s">
        <v>3</v>
      </c>
      <c r="G1484" t="s">
        <v>4</v>
      </c>
      <c r="H1484" t="s">
        <v>11597</v>
      </c>
      <c r="I1484" t="s">
        <v>11671</v>
      </c>
      <c r="J1484">
        <f t="shared" si="208"/>
        <v>3</v>
      </c>
      <c r="K1484">
        <f t="shared" si="209"/>
        <v>6</v>
      </c>
      <c r="L1484" s="3">
        <f t="shared" si="210"/>
        <v>42650</v>
      </c>
      <c r="M1484" t="str">
        <f t="shared" si="211"/>
        <v>15:35:00</v>
      </c>
      <c r="N1484">
        <f t="shared" si="212"/>
        <v>935</v>
      </c>
      <c r="O1484">
        <f t="shared" si="213"/>
        <v>5</v>
      </c>
      <c r="P1484" t="str">
        <f t="shared" si="214"/>
        <v>Work</v>
      </c>
      <c r="Q1484" t="str">
        <f>VLOOKUP(N1484,IF(P1484="Work",Intervals!$A$4:$C$9,Intervals!$F$4:$H$9),3,1)</f>
        <v>Int_7-17</v>
      </c>
      <c r="R1484" t="str">
        <f t="shared" si="215"/>
        <v>1</v>
      </c>
      <c r="S1484">
        <f>VLOOKUP(N1484,IF(P1484="Work",Intervals!$A$4:$D$9,Intervals!$F$4:$I$9),4,1)</f>
        <v>3</v>
      </c>
    </row>
    <row r="1485" spans="1:19" x14ac:dyDescent="0.25">
      <c r="A1485" t="s">
        <v>83</v>
      </c>
      <c r="B1485" s="1" t="s">
        <v>2476</v>
      </c>
      <c r="C1485" t="s">
        <v>339</v>
      </c>
      <c r="D1485">
        <f t="shared" si="207"/>
        <v>1483</v>
      </c>
      <c r="E1485" t="s">
        <v>384</v>
      </c>
      <c r="F1485" t="s">
        <v>10</v>
      </c>
      <c r="G1485" t="s">
        <v>4</v>
      </c>
      <c r="H1485" t="s">
        <v>11589</v>
      </c>
      <c r="I1485" s="4">
        <v>42509</v>
      </c>
      <c r="J1485">
        <f t="shared" si="208"/>
        <v>3</v>
      </c>
      <c r="K1485">
        <f t="shared" si="209"/>
        <v>6</v>
      </c>
      <c r="L1485" s="3">
        <f t="shared" si="210"/>
        <v>42650</v>
      </c>
      <c r="M1485" t="str">
        <f t="shared" si="211"/>
        <v>15:36:00</v>
      </c>
      <c r="N1485">
        <f t="shared" si="212"/>
        <v>935.99999999999989</v>
      </c>
      <c r="O1485">
        <f t="shared" si="213"/>
        <v>5</v>
      </c>
      <c r="P1485" t="str">
        <f t="shared" si="214"/>
        <v>Work</v>
      </c>
      <c r="Q1485" t="str">
        <f>VLOOKUP(N1485,IF(P1485="Work",Intervals!$A$4:$C$9,Intervals!$F$4:$H$9),3,1)</f>
        <v>Int_7-17</v>
      </c>
      <c r="R1485" t="str">
        <f t="shared" si="215"/>
        <v>1</v>
      </c>
      <c r="S1485">
        <f>VLOOKUP(N1485,IF(P1485="Work",Intervals!$A$4:$D$9,Intervals!$F$4:$I$9),4,1)</f>
        <v>3</v>
      </c>
    </row>
    <row r="1486" spans="1:19" x14ac:dyDescent="0.25">
      <c r="A1486" t="s">
        <v>145</v>
      </c>
      <c r="B1486" s="1" t="s">
        <v>2477</v>
      </c>
      <c r="C1486" t="s">
        <v>339</v>
      </c>
      <c r="D1486">
        <f t="shared" si="207"/>
        <v>1484</v>
      </c>
      <c r="E1486" t="s">
        <v>386</v>
      </c>
      <c r="F1486" t="s">
        <v>10</v>
      </c>
      <c r="G1486" t="s">
        <v>4</v>
      </c>
      <c r="H1486" t="s">
        <v>11603</v>
      </c>
      <c r="I1486" t="s">
        <v>11677</v>
      </c>
      <c r="J1486">
        <f t="shared" si="208"/>
        <v>3</v>
      </c>
      <c r="K1486">
        <f t="shared" si="209"/>
        <v>6</v>
      </c>
      <c r="L1486" s="3">
        <f t="shared" si="210"/>
        <v>42650</v>
      </c>
      <c r="M1486" t="str">
        <f t="shared" si="211"/>
        <v>15:39:00</v>
      </c>
      <c r="N1486">
        <f t="shared" si="212"/>
        <v>939</v>
      </c>
      <c r="O1486">
        <f t="shared" si="213"/>
        <v>5</v>
      </c>
      <c r="P1486" t="str">
        <f t="shared" si="214"/>
        <v>Work</v>
      </c>
      <c r="Q1486" t="str">
        <f>VLOOKUP(N1486,IF(P1486="Work",Intervals!$A$4:$C$9,Intervals!$F$4:$H$9),3,1)</f>
        <v>Int_7-17</v>
      </c>
      <c r="R1486" t="str">
        <f t="shared" si="215"/>
        <v>1</v>
      </c>
      <c r="S1486">
        <f>VLOOKUP(N1486,IF(P1486="Work",Intervals!$A$4:$D$9,Intervals!$F$4:$I$9),4,1)</f>
        <v>3</v>
      </c>
    </row>
    <row r="1487" spans="1:19" x14ac:dyDescent="0.25">
      <c r="A1487" t="s">
        <v>83</v>
      </c>
      <c r="B1487" s="1" t="s">
        <v>2478</v>
      </c>
      <c r="C1487" t="s">
        <v>339</v>
      </c>
      <c r="D1487">
        <f t="shared" si="207"/>
        <v>1485</v>
      </c>
      <c r="E1487" t="s">
        <v>384</v>
      </c>
      <c r="F1487" t="s">
        <v>10</v>
      </c>
      <c r="G1487" t="s">
        <v>4</v>
      </c>
      <c r="H1487" t="s">
        <v>11589</v>
      </c>
      <c r="I1487" s="4">
        <v>42509</v>
      </c>
      <c r="J1487">
        <f t="shared" si="208"/>
        <v>3</v>
      </c>
      <c r="K1487">
        <f t="shared" si="209"/>
        <v>6</v>
      </c>
      <c r="L1487" s="3">
        <f t="shared" si="210"/>
        <v>42650</v>
      </c>
      <c r="M1487" t="str">
        <f t="shared" si="211"/>
        <v>15:42:00</v>
      </c>
      <c r="N1487">
        <f t="shared" si="212"/>
        <v>942.00000000000023</v>
      </c>
      <c r="O1487">
        <f t="shared" si="213"/>
        <v>5</v>
      </c>
      <c r="P1487" t="str">
        <f t="shared" si="214"/>
        <v>Work</v>
      </c>
      <c r="Q1487" t="str">
        <f>VLOOKUP(N1487,IF(P1487="Work",Intervals!$A$4:$C$9,Intervals!$F$4:$H$9),3,1)</f>
        <v>Int_7-17</v>
      </c>
      <c r="R1487" t="str">
        <f t="shared" si="215"/>
        <v>1</v>
      </c>
      <c r="S1487">
        <f>VLOOKUP(N1487,IF(P1487="Work",Intervals!$A$4:$D$9,Intervals!$F$4:$I$9),4,1)</f>
        <v>3</v>
      </c>
    </row>
    <row r="1488" spans="1:19" x14ac:dyDescent="0.25">
      <c r="A1488" t="s">
        <v>248</v>
      </c>
      <c r="B1488" s="1" t="s">
        <v>2479</v>
      </c>
      <c r="C1488" t="s">
        <v>339</v>
      </c>
      <c r="D1488">
        <f t="shared" si="207"/>
        <v>1486</v>
      </c>
      <c r="E1488" t="s">
        <v>357</v>
      </c>
      <c r="F1488" t="s">
        <v>3</v>
      </c>
      <c r="G1488" t="s">
        <v>4</v>
      </c>
      <c r="H1488" t="s">
        <v>11597</v>
      </c>
      <c r="I1488" t="s">
        <v>11671</v>
      </c>
      <c r="J1488">
        <f t="shared" si="208"/>
        <v>3</v>
      </c>
      <c r="K1488">
        <f t="shared" si="209"/>
        <v>6</v>
      </c>
      <c r="L1488" s="3">
        <f t="shared" si="210"/>
        <v>42650</v>
      </c>
      <c r="M1488" t="str">
        <f t="shared" si="211"/>
        <v>15:46:00</v>
      </c>
      <c r="N1488">
        <f t="shared" si="212"/>
        <v>946.00000000000011</v>
      </c>
      <c r="O1488">
        <f t="shared" si="213"/>
        <v>5</v>
      </c>
      <c r="P1488" t="str">
        <f t="shared" si="214"/>
        <v>Work</v>
      </c>
      <c r="Q1488" t="str">
        <f>VLOOKUP(N1488,IF(P1488="Work",Intervals!$A$4:$C$9,Intervals!$F$4:$H$9),3,1)</f>
        <v>Int_7-17</v>
      </c>
      <c r="R1488" t="str">
        <f t="shared" si="215"/>
        <v>1</v>
      </c>
      <c r="S1488">
        <f>VLOOKUP(N1488,IF(P1488="Work",Intervals!$A$4:$D$9,Intervals!$F$4:$I$9),4,1)</f>
        <v>3</v>
      </c>
    </row>
    <row r="1489" spans="1:19" x14ac:dyDescent="0.25">
      <c r="A1489" t="s">
        <v>133</v>
      </c>
      <c r="B1489" s="1" t="s">
        <v>2480</v>
      </c>
      <c r="C1489" t="s">
        <v>339</v>
      </c>
      <c r="D1489">
        <f t="shared" si="207"/>
        <v>1487</v>
      </c>
      <c r="E1489" t="s">
        <v>391</v>
      </c>
      <c r="F1489" t="s">
        <v>10</v>
      </c>
      <c r="G1489" t="s">
        <v>4</v>
      </c>
      <c r="H1489" t="s">
        <v>11603</v>
      </c>
      <c r="I1489" t="s">
        <v>11677</v>
      </c>
      <c r="J1489">
        <f t="shared" si="208"/>
        <v>3</v>
      </c>
      <c r="K1489">
        <f t="shared" si="209"/>
        <v>6</v>
      </c>
      <c r="L1489" s="3">
        <f t="shared" si="210"/>
        <v>42650</v>
      </c>
      <c r="M1489" t="str">
        <f t="shared" si="211"/>
        <v>15:47:00</v>
      </c>
      <c r="N1489">
        <f t="shared" si="212"/>
        <v>947</v>
      </c>
      <c r="O1489">
        <f t="shared" si="213"/>
        <v>5</v>
      </c>
      <c r="P1489" t="str">
        <f t="shared" si="214"/>
        <v>Work</v>
      </c>
      <c r="Q1489" t="str">
        <f>VLOOKUP(N1489,IF(P1489="Work",Intervals!$A$4:$C$9,Intervals!$F$4:$H$9),3,1)</f>
        <v>Int_7-17</v>
      </c>
      <c r="R1489" t="str">
        <f t="shared" si="215"/>
        <v>1</v>
      </c>
      <c r="S1489">
        <f>VLOOKUP(N1489,IF(P1489="Work",Intervals!$A$4:$D$9,Intervals!$F$4:$I$9),4,1)</f>
        <v>3</v>
      </c>
    </row>
    <row r="1490" spans="1:19" x14ac:dyDescent="0.25">
      <c r="A1490" t="s">
        <v>108</v>
      </c>
      <c r="B1490" s="1" t="s">
        <v>2481</v>
      </c>
      <c r="C1490" t="s">
        <v>339</v>
      </c>
      <c r="D1490">
        <f t="shared" si="207"/>
        <v>1488</v>
      </c>
      <c r="E1490" t="s">
        <v>410</v>
      </c>
      <c r="F1490" t="s">
        <v>3</v>
      </c>
      <c r="G1490" t="s">
        <v>4</v>
      </c>
      <c r="H1490" t="s">
        <v>11589</v>
      </c>
      <c r="I1490" s="4">
        <v>42509</v>
      </c>
      <c r="J1490">
        <f t="shared" si="208"/>
        <v>3</v>
      </c>
      <c r="K1490">
        <f t="shared" si="209"/>
        <v>6</v>
      </c>
      <c r="L1490" s="3">
        <f t="shared" si="210"/>
        <v>42650</v>
      </c>
      <c r="M1490" t="str">
        <f t="shared" si="211"/>
        <v>15:52:00</v>
      </c>
      <c r="N1490">
        <f t="shared" si="212"/>
        <v>951.99999999999977</v>
      </c>
      <c r="O1490">
        <f t="shared" si="213"/>
        <v>5</v>
      </c>
      <c r="P1490" t="str">
        <f t="shared" si="214"/>
        <v>Work</v>
      </c>
      <c r="Q1490" t="str">
        <f>VLOOKUP(N1490,IF(P1490="Work",Intervals!$A$4:$C$9,Intervals!$F$4:$H$9),3,1)</f>
        <v>Int_7-17</v>
      </c>
      <c r="R1490" t="str">
        <f t="shared" si="215"/>
        <v>1</v>
      </c>
      <c r="S1490">
        <f>VLOOKUP(N1490,IF(P1490="Work",Intervals!$A$4:$D$9,Intervals!$F$4:$I$9),4,1)</f>
        <v>3</v>
      </c>
    </row>
    <row r="1491" spans="1:19" x14ac:dyDescent="0.25">
      <c r="A1491" t="s">
        <v>148</v>
      </c>
      <c r="B1491" s="1" t="s">
        <v>2482</v>
      </c>
      <c r="C1491" t="s">
        <v>339</v>
      </c>
      <c r="D1491">
        <f t="shared" si="207"/>
        <v>1489</v>
      </c>
      <c r="E1491" t="s">
        <v>384</v>
      </c>
      <c r="F1491" t="s">
        <v>10</v>
      </c>
      <c r="G1491" t="s">
        <v>4</v>
      </c>
      <c r="H1491" t="s">
        <v>11589</v>
      </c>
      <c r="I1491" s="4">
        <v>42509</v>
      </c>
      <c r="J1491">
        <f t="shared" si="208"/>
        <v>3</v>
      </c>
      <c r="K1491">
        <f t="shared" si="209"/>
        <v>6</v>
      </c>
      <c r="L1491" s="3">
        <f t="shared" si="210"/>
        <v>42650</v>
      </c>
      <c r="M1491" t="str">
        <f t="shared" si="211"/>
        <v>15:53:00</v>
      </c>
      <c r="N1491">
        <f t="shared" si="212"/>
        <v>953</v>
      </c>
      <c r="O1491">
        <f t="shared" si="213"/>
        <v>5</v>
      </c>
      <c r="P1491" t="str">
        <f t="shared" si="214"/>
        <v>Work</v>
      </c>
      <c r="Q1491" t="str">
        <f>VLOOKUP(N1491,IF(P1491="Work",Intervals!$A$4:$C$9,Intervals!$F$4:$H$9),3,1)</f>
        <v>Int_7-17</v>
      </c>
      <c r="R1491" t="str">
        <f t="shared" si="215"/>
        <v>1</v>
      </c>
      <c r="S1491">
        <f>VLOOKUP(N1491,IF(P1491="Work",Intervals!$A$4:$D$9,Intervals!$F$4:$I$9),4,1)</f>
        <v>3</v>
      </c>
    </row>
    <row r="1492" spans="1:19" x14ac:dyDescent="0.25">
      <c r="A1492" t="s">
        <v>162</v>
      </c>
      <c r="B1492" s="1" t="s">
        <v>2483</v>
      </c>
      <c r="C1492" t="s">
        <v>339</v>
      </c>
      <c r="D1492">
        <f t="shared" si="207"/>
        <v>1490</v>
      </c>
      <c r="E1492" t="s">
        <v>387</v>
      </c>
      <c r="F1492" t="s">
        <v>3</v>
      </c>
      <c r="G1492" t="s">
        <v>4</v>
      </c>
      <c r="H1492" t="s">
        <v>11597</v>
      </c>
      <c r="I1492" t="s">
        <v>11671</v>
      </c>
      <c r="J1492">
        <f t="shared" si="208"/>
        <v>3</v>
      </c>
      <c r="K1492">
        <f t="shared" si="209"/>
        <v>6</v>
      </c>
      <c r="L1492" s="3">
        <f t="shared" si="210"/>
        <v>42650</v>
      </c>
      <c r="M1492" t="str">
        <f t="shared" si="211"/>
        <v>15:54:00</v>
      </c>
      <c r="N1492">
        <f t="shared" si="212"/>
        <v>954.00000000000011</v>
      </c>
      <c r="O1492">
        <f t="shared" si="213"/>
        <v>5</v>
      </c>
      <c r="P1492" t="str">
        <f t="shared" si="214"/>
        <v>Work</v>
      </c>
      <c r="Q1492" t="str">
        <f>VLOOKUP(N1492,IF(P1492="Work",Intervals!$A$4:$C$9,Intervals!$F$4:$H$9),3,1)</f>
        <v>Int_7-17</v>
      </c>
      <c r="R1492" t="str">
        <f t="shared" si="215"/>
        <v>1</v>
      </c>
      <c r="S1492">
        <f>VLOOKUP(N1492,IF(P1492="Work",Intervals!$A$4:$D$9,Intervals!$F$4:$I$9),4,1)</f>
        <v>3</v>
      </c>
    </row>
    <row r="1493" spans="1:19" x14ac:dyDescent="0.25">
      <c r="A1493" t="s">
        <v>135</v>
      </c>
      <c r="B1493" s="1" t="s">
        <v>2484</v>
      </c>
      <c r="C1493" t="s">
        <v>339</v>
      </c>
      <c r="D1493">
        <f t="shared" si="207"/>
        <v>1491</v>
      </c>
      <c r="E1493" t="s">
        <v>392</v>
      </c>
      <c r="F1493" t="s">
        <v>11568</v>
      </c>
      <c r="G1493" t="s">
        <v>4</v>
      </c>
      <c r="H1493" t="s">
        <v>11589</v>
      </c>
      <c r="I1493" s="4">
        <v>42509</v>
      </c>
      <c r="J1493">
        <f t="shared" si="208"/>
        <v>3</v>
      </c>
      <c r="K1493">
        <f t="shared" si="209"/>
        <v>6</v>
      </c>
      <c r="L1493" s="3">
        <f t="shared" si="210"/>
        <v>42650</v>
      </c>
      <c r="M1493" t="str">
        <f t="shared" si="211"/>
        <v>15:57:00</v>
      </c>
      <c r="N1493">
        <f t="shared" si="212"/>
        <v>957</v>
      </c>
      <c r="O1493">
        <f t="shared" si="213"/>
        <v>5</v>
      </c>
      <c r="P1493" t="str">
        <f t="shared" si="214"/>
        <v>Work</v>
      </c>
      <c r="Q1493" t="str">
        <f>VLOOKUP(N1493,IF(P1493="Work",Intervals!$A$4:$C$9,Intervals!$F$4:$H$9),3,1)</f>
        <v>Int_7-17</v>
      </c>
      <c r="R1493" t="str">
        <f t="shared" si="215"/>
        <v>1</v>
      </c>
      <c r="S1493">
        <f>VLOOKUP(N1493,IF(P1493="Work",Intervals!$A$4:$D$9,Intervals!$F$4:$I$9),4,1)</f>
        <v>3</v>
      </c>
    </row>
    <row r="1494" spans="1:19" x14ac:dyDescent="0.25">
      <c r="A1494" t="s">
        <v>86</v>
      </c>
      <c r="B1494" s="1" t="s">
        <v>2485</v>
      </c>
      <c r="C1494" t="s">
        <v>339</v>
      </c>
      <c r="D1494">
        <f t="shared" si="207"/>
        <v>1492</v>
      </c>
      <c r="E1494" t="s">
        <v>357</v>
      </c>
      <c r="F1494" t="s">
        <v>3</v>
      </c>
      <c r="G1494" t="s">
        <v>4</v>
      </c>
      <c r="H1494" t="s">
        <v>11597</v>
      </c>
      <c r="I1494" t="s">
        <v>11671</v>
      </c>
      <c r="J1494">
        <f t="shared" si="208"/>
        <v>3</v>
      </c>
      <c r="K1494">
        <f t="shared" si="209"/>
        <v>6</v>
      </c>
      <c r="L1494" s="3">
        <f t="shared" si="210"/>
        <v>42650</v>
      </c>
      <c r="M1494" t="str">
        <f t="shared" si="211"/>
        <v>16:01:00</v>
      </c>
      <c r="N1494">
        <f t="shared" si="212"/>
        <v>961</v>
      </c>
      <c r="O1494">
        <f t="shared" si="213"/>
        <v>5</v>
      </c>
      <c r="P1494" t="str">
        <f t="shared" si="214"/>
        <v>Work</v>
      </c>
      <c r="Q1494" t="str">
        <f>VLOOKUP(N1494,IF(P1494="Work",Intervals!$A$4:$C$9,Intervals!$F$4:$H$9),3,1)</f>
        <v>Int_7-17</v>
      </c>
      <c r="R1494" t="str">
        <f t="shared" si="215"/>
        <v>1</v>
      </c>
      <c r="S1494">
        <f>VLOOKUP(N1494,IF(P1494="Work",Intervals!$A$4:$D$9,Intervals!$F$4:$I$9),4,1)</f>
        <v>3</v>
      </c>
    </row>
    <row r="1495" spans="1:19" x14ac:dyDescent="0.25">
      <c r="A1495" t="s">
        <v>227</v>
      </c>
      <c r="B1495" s="1" t="s">
        <v>2486</v>
      </c>
      <c r="C1495" t="s">
        <v>339</v>
      </c>
      <c r="D1495">
        <f t="shared" si="207"/>
        <v>1493</v>
      </c>
      <c r="E1495" t="s">
        <v>348</v>
      </c>
      <c r="F1495" t="s">
        <v>10</v>
      </c>
      <c r="G1495" t="s">
        <v>4</v>
      </c>
      <c r="H1495" t="s">
        <v>11589</v>
      </c>
      <c r="I1495" s="4">
        <v>42509</v>
      </c>
      <c r="J1495">
        <f t="shared" si="208"/>
        <v>3</v>
      </c>
      <c r="K1495">
        <f t="shared" si="209"/>
        <v>6</v>
      </c>
      <c r="L1495" s="3">
        <f t="shared" si="210"/>
        <v>42650</v>
      </c>
      <c r="M1495" t="str">
        <f t="shared" si="211"/>
        <v>16:02:00</v>
      </c>
      <c r="N1495">
        <f t="shared" si="212"/>
        <v>962.00000000000011</v>
      </c>
      <c r="O1495">
        <f t="shared" si="213"/>
        <v>5</v>
      </c>
      <c r="P1495" t="str">
        <f t="shared" si="214"/>
        <v>Work</v>
      </c>
      <c r="Q1495" t="str">
        <f>VLOOKUP(N1495,IF(P1495="Work",Intervals!$A$4:$C$9,Intervals!$F$4:$H$9),3,1)</f>
        <v>Int_7-17</v>
      </c>
      <c r="R1495" t="str">
        <f t="shared" si="215"/>
        <v>1</v>
      </c>
      <c r="S1495">
        <f>VLOOKUP(N1495,IF(P1495="Work",Intervals!$A$4:$D$9,Intervals!$F$4:$I$9),4,1)</f>
        <v>3</v>
      </c>
    </row>
    <row r="1496" spans="1:19" x14ac:dyDescent="0.25">
      <c r="A1496" t="s">
        <v>88</v>
      </c>
      <c r="B1496" s="1" t="s">
        <v>2487</v>
      </c>
      <c r="C1496" t="s">
        <v>339</v>
      </c>
      <c r="D1496">
        <f t="shared" si="207"/>
        <v>1494</v>
      </c>
      <c r="E1496" t="s">
        <v>347</v>
      </c>
      <c r="F1496" t="s">
        <v>10</v>
      </c>
      <c r="G1496" t="s">
        <v>4</v>
      </c>
      <c r="H1496" t="s">
        <v>11589</v>
      </c>
      <c r="I1496" s="4">
        <v>42509</v>
      </c>
      <c r="J1496">
        <f t="shared" si="208"/>
        <v>3</v>
      </c>
      <c r="K1496">
        <f t="shared" si="209"/>
        <v>6</v>
      </c>
      <c r="L1496" s="3">
        <f t="shared" si="210"/>
        <v>42650</v>
      </c>
      <c r="M1496" t="str">
        <f t="shared" si="211"/>
        <v>16:07:00</v>
      </c>
      <c r="N1496">
        <f t="shared" si="212"/>
        <v>967.00000000000023</v>
      </c>
      <c r="O1496">
        <f t="shared" si="213"/>
        <v>5</v>
      </c>
      <c r="P1496" t="str">
        <f t="shared" si="214"/>
        <v>Work</v>
      </c>
      <c r="Q1496" t="str">
        <f>VLOOKUP(N1496,IF(P1496="Work",Intervals!$A$4:$C$9,Intervals!$F$4:$H$9),3,1)</f>
        <v>Int_7-17</v>
      </c>
      <c r="R1496" t="str">
        <f t="shared" si="215"/>
        <v>1</v>
      </c>
      <c r="S1496">
        <f>VLOOKUP(N1496,IF(P1496="Work",Intervals!$A$4:$D$9,Intervals!$F$4:$I$9),4,1)</f>
        <v>3</v>
      </c>
    </row>
    <row r="1497" spans="1:19" x14ac:dyDescent="0.25">
      <c r="A1497" t="s">
        <v>103</v>
      </c>
      <c r="B1497" s="1" t="s">
        <v>2487</v>
      </c>
      <c r="C1497" t="s">
        <v>339</v>
      </c>
      <c r="D1497">
        <f t="shared" si="207"/>
        <v>1495</v>
      </c>
      <c r="E1497" t="s">
        <v>368</v>
      </c>
      <c r="F1497" t="s">
        <v>10</v>
      </c>
      <c r="G1497" t="s">
        <v>4</v>
      </c>
      <c r="H1497" t="s">
        <v>11589</v>
      </c>
      <c r="I1497" s="4">
        <v>42509</v>
      </c>
      <c r="J1497">
        <f t="shared" si="208"/>
        <v>3</v>
      </c>
      <c r="K1497">
        <f t="shared" si="209"/>
        <v>6</v>
      </c>
      <c r="L1497" s="3">
        <f t="shared" si="210"/>
        <v>42650</v>
      </c>
      <c r="M1497" t="str">
        <f t="shared" si="211"/>
        <v>16:07:00</v>
      </c>
      <c r="N1497">
        <f t="shared" si="212"/>
        <v>967.00000000000023</v>
      </c>
      <c r="O1497">
        <f t="shared" si="213"/>
        <v>5</v>
      </c>
      <c r="P1497" t="str">
        <f t="shared" si="214"/>
        <v>Work</v>
      </c>
      <c r="Q1497" t="str">
        <f>VLOOKUP(N1497,IF(P1497="Work",Intervals!$A$4:$C$9,Intervals!$F$4:$H$9),3,1)</f>
        <v>Int_7-17</v>
      </c>
      <c r="R1497" t="str">
        <f t="shared" si="215"/>
        <v>1</v>
      </c>
      <c r="S1497">
        <f>VLOOKUP(N1497,IF(P1497="Work",Intervals!$A$4:$D$9,Intervals!$F$4:$I$9),4,1)</f>
        <v>3</v>
      </c>
    </row>
    <row r="1498" spans="1:19" x14ac:dyDescent="0.25">
      <c r="A1498" t="s">
        <v>212</v>
      </c>
      <c r="B1498" s="1" t="s">
        <v>2488</v>
      </c>
      <c r="C1498" t="s">
        <v>339</v>
      </c>
      <c r="D1498">
        <f t="shared" si="207"/>
        <v>1496</v>
      </c>
      <c r="E1498" t="s">
        <v>384</v>
      </c>
      <c r="F1498" t="s">
        <v>10</v>
      </c>
      <c r="G1498" t="s">
        <v>4</v>
      </c>
      <c r="H1498" t="s">
        <v>11589</v>
      </c>
      <c r="I1498" s="4">
        <v>42509</v>
      </c>
      <c r="J1498">
        <f t="shared" si="208"/>
        <v>3</v>
      </c>
      <c r="K1498">
        <f t="shared" si="209"/>
        <v>6</v>
      </c>
      <c r="L1498" s="3">
        <f t="shared" si="210"/>
        <v>42650</v>
      </c>
      <c r="M1498" t="str">
        <f t="shared" si="211"/>
        <v>16:08:00</v>
      </c>
      <c r="N1498">
        <f t="shared" si="212"/>
        <v>967.99999999999977</v>
      </c>
      <c r="O1498">
        <f t="shared" si="213"/>
        <v>5</v>
      </c>
      <c r="P1498" t="str">
        <f t="shared" si="214"/>
        <v>Work</v>
      </c>
      <c r="Q1498" t="str">
        <f>VLOOKUP(N1498,IF(P1498="Work",Intervals!$A$4:$C$9,Intervals!$F$4:$H$9),3,1)</f>
        <v>Int_7-17</v>
      </c>
      <c r="R1498" t="str">
        <f t="shared" si="215"/>
        <v>1</v>
      </c>
      <c r="S1498">
        <f>VLOOKUP(N1498,IF(P1498="Work",Intervals!$A$4:$D$9,Intervals!$F$4:$I$9),4,1)</f>
        <v>3</v>
      </c>
    </row>
    <row r="1499" spans="1:19" x14ac:dyDescent="0.25">
      <c r="A1499" t="s">
        <v>185</v>
      </c>
      <c r="B1499" s="1" t="s">
        <v>2489</v>
      </c>
      <c r="C1499" t="s">
        <v>339</v>
      </c>
      <c r="D1499">
        <f t="shared" si="207"/>
        <v>1497</v>
      </c>
      <c r="E1499" t="s">
        <v>347</v>
      </c>
      <c r="F1499" t="s">
        <v>10</v>
      </c>
      <c r="G1499" t="s">
        <v>4</v>
      </c>
      <c r="H1499" t="s">
        <v>11589</v>
      </c>
      <c r="I1499" s="4">
        <v>42509</v>
      </c>
      <c r="J1499">
        <f t="shared" si="208"/>
        <v>3</v>
      </c>
      <c r="K1499">
        <f t="shared" si="209"/>
        <v>6</v>
      </c>
      <c r="L1499" s="3">
        <f t="shared" si="210"/>
        <v>42650</v>
      </c>
      <c r="M1499" t="str">
        <f t="shared" si="211"/>
        <v>16:29:00</v>
      </c>
      <c r="N1499">
        <f t="shared" si="212"/>
        <v>988.99999999999989</v>
      </c>
      <c r="O1499">
        <f t="shared" si="213"/>
        <v>5</v>
      </c>
      <c r="P1499" t="str">
        <f t="shared" si="214"/>
        <v>Work</v>
      </c>
      <c r="Q1499" t="str">
        <f>VLOOKUP(N1499,IF(P1499="Work",Intervals!$A$4:$C$9,Intervals!$F$4:$H$9),3,1)</f>
        <v>Int_7-17</v>
      </c>
      <c r="R1499" t="str">
        <f t="shared" si="215"/>
        <v>1</v>
      </c>
      <c r="S1499">
        <f>VLOOKUP(N1499,IF(P1499="Work",Intervals!$A$4:$D$9,Intervals!$F$4:$I$9),4,1)</f>
        <v>3</v>
      </c>
    </row>
    <row r="1500" spans="1:19" x14ac:dyDescent="0.25">
      <c r="A1500" t="s">
        <v>163</v>
      </c>
      <c r="B1500" s="1" t="s">
        <v>2489</v>
      </c>
      <c r="C1500" t="s">
        <v>339</v>
      </c>
      <c r="D1500">
        <f t="shared" si="207"/>
        <v>1498</v>
      </c>
      <c r="E1500" t="s">
        <v>347</v>
      </c>
      <c r="F1500" t="s">
        <v>10</v>
      </c>
      <c r="G1500" t="s">
        <v>4</v>
      </c>
      <c r="H1500" t="s">
        <v>11589</v>
      </c>
      <c r="I1500" s="4">
        <v>42509</v>
      </c>
      <c r="J1500">
        <f t="shared" si="208"/>
        <v>3</v>
      </c>
      <c r="K1500">
        <f t="shared" si="209"/>
        <v>6</v>
      </c>
      <c r="L1500" s="3">
        <f t="shared" si="210"/>
        <v>42650</v>
      </c>
      <c r="M1500" t="str">
        <f t="shared" si="211"/>
        <v>16:29:00</v>
      </c>
      <c r="N1500">
        <f t="shared" si="212"/>
        <v>988.99999999999989</v>
      </c>
      <c r="O1500">
        <f t="shared" si="213"/>
        <v>5</v>
      </c>
      <c r="P1500" t="str">
        <f t="shared" si="214"/>
        <v>Work</v>
      </c>
      <c r="Q1500" t="str">
        <f>VLOOKUP(N1500,IF(P1500="Work",Intervals!$A$4:$C$9,Intervals!$F$4:$H$9),3,1)</f>
        <v>Int_7-17</v>
      </c>
      <c r="R1500" t="str">
        <f t="shared" si="215"/>
        <v>1</v>
      </c>
      <c r="S1500">
        <f>VLOOKUP(N1500,IF(P1500="Work",Intervals!$A$4:$D$9,Intervals!$F$4:$I$9),4,1)</f>
        <v>3</v>
      </c>
    </row>
    <row r="1501" spans="1:19" x14ac:dyDescent="0.25">
      <c r="A1501" t="s">
        <v>108</v>
      </c>
      <c r="B1501" s="1" t="s">
        <v>2490</v>
      </c>
      <c r="C1501" t="s">
        <v>339</v>
      </c>
      <c r="D1501">
        <f t="shared" si="207"/>
        <v>1499</v>
      </c>
      <c r="E1501" t="s">
        <v>410</v>
      </c>
      <c r="F1501" t="s">
        <v>3</v>
      </c>
      <c r="G1501" t="s">
        <v>4</v>
      </c>
      <c r="H1501" t="s">
        <v>11589</v>
      </c>
      <c r="I1501" s="4">
        <v>42509</v>
      </c>
      <c r="J1501">
        <f t="shared" si="208"/>
        <v>3</v>
      </c>
      <c r="K1501">
        <f t="shared" si="209"/>
        <v>6</v>
      </c>
      <c r="L1501" s="3">
        <f t="shared" si="210"/>
        <v>42650</v>
      </c>
      <c r="M1501" t="str">
        <f t="shared" si="211"/>
        <v>16:30:00</v>
      </c>
      <c r="N1501">
        <f t="shared" si="212"/>
        <v>990</v>
      </c>
      <c r="O1501">
        <f t="shared" si="213"/>
        <v>5</v>
      </c>
      <c r="P1501" t="str">
        <f t="shared" si="214"/>
        <v>Work</v>
      </c>
      <c r="Q1501" t="str">
        <f>VLOOKUP(N1501,IF(P1501="Work",Intervals!$A$4:$C$9,Intervals!$F$4:$H$9),3,1)</f>
        <v>Int_7-17</v>
      </c>
      <c r="R1501" t="str">
        <f t="shared" si="215"/>
        <v>1</v>
      </c>
      <c r="S1501">
        <f>VLOOKUP(N1501,IF(P1501="Work",Intervals!$A$4:$D$9,Intervals!$F$4:$I$9),4,1)</f>
        <v>3</v>
      </c>
    </row>
    <row r="1502" spans="1:19" x14ac:dyDescent="0.25">
      <c r="A1502" t="s">
        <v>214</v>
      </c>
      <c r="B1502" s="1" t="s">
        <v>2491</v>
      </c>
      <c r="C1502" t="s">
        <v>339</v>
      </c>
      <c r="D1502">
        <f t="shared" si="207"/>
        <v>1500</v>
      </c>
      <c r="E1502" t="s">
        <v>437</v>
      </c>
      <c r="F1502" t="s">
        <v>10</v>
      </c>
      <c r="G1502" t="s">
        <v>4</v>
      </c>
      <c r="H1502" t="s">
        <v>11589</v>
      </c>
      <c r="I1502" s="4">
        <v>42509</v>
      </c>
      <c r="J1502">
        <f t="shared" si="208"/>
        <v>3</v>
      </c>
      <c r="K1502">
        <f t="shared" si="209"/>
        <v>6</v>
      </c>
      <c r="L1502" s="3">
        <f t="shared" si="210"/>
        <v>42650</v>
      </c>
      <c r="M1502" t="str">
        <f t="shared" si="211"/>
        <v>16:34:00</v>
      </c>
      <c r="N1502">
        <f t="shared" si="212"/>
        <v>994</v>
      </c>
      <c r="O1502">
        <f t="shared" si="213"/>
        <v>5</v>
      </c>
      <c r="P1502" t="str">
        <f t="shared" si="214"/>
        <v>Work</v>
      </c>
      <c r="Q1502" t="str">
        <f>VLOOKUP(N1502,IF(P1502="Work",Intervals!$A$4:$C$9,Intervals!$F$4:$H$9),3,1)</f>
        <v>Int_7-17</v>
      </c>
      <c r="R1502" t="str">
        <f t="shared" si="215"/>
        <v>1</v>
      </c>
      <c r="S1502">
        <f>VLOOKUP(N1502,IF(P1502="Work",Intervals!$A$4:$D$9,Intervals!$F$4:$I$9),4,1)</f>
        <v>3</v>
      </c>
    </row>
    <row r="1503" spans="1:19" x14ac:dyDescent="0.25">
      <c r="A1503" t="s">
        <v>214</v>
      </c>
      <c r="B1503" s="1" t="s">
        <v>2492</v>
      </c>
      <c r="C1503" t="s">
        <v>339</v>
      </c>
      <c r="D1503">
        <f t="shared" si="207"/>
        <v>1501</v>
      </c>
      <c r="E1503" t="s">
        <v>437</v>
      </c>
      <c r="F1503" t="s">
        <v>10</v>
      </c>
      <c r="G1503" t="s">
        <v>4</v>
      </c>
      <c r="H1503" t="s">
        <v>11589</v>
      </c>
      <c r="I1503" s="4">
        <v>42509</v>
      </c>
      <c r="J1503">
        <f t="shared" si="208"/>
        <v>3</v>
      </c>
      <c r="K1503">
        <f t="shared" si="209"/>
        <v>6</v>
      </c>
      <c r="L1503" s="3">
        <f t="shared" si="210"/>
        <v>42650</v>
      </c>
      <c r="M1503" t="str">
        <f t="shared" si="211"/>
        <v>16:45:00</v>
      </c>
      <c r="N1503">
        <f t="shared" si="212"/>
        <v>1004.9999999999998</v>
      </c>
      <c r="O1503">
        <f t="shared" si="213"/>
        <v>5</v>
      </c>
      <c r="P1503" t="str">
        <f t="shared" si="214"/>
        <v>Work</v>
      </c>
      <c r="Q1503" t="str">
        <f>VLOOKUP(N1503,IF(P1503="Work",Intervals!$A$4:$C$9,Intervals!$F$4:$H$9),3,1)</f>
        <v>Int_7-17</v>
      </c>
      <c r="R1503" t="str">
        <f t="shared" si="215"/>
        <v>1</v>
      </c>
      <c r="S1503">
        <f>VLOOKUP(N1503,IF(P1503="Work",Intervals!$A$4:$D$9,Intervals!$F$4:$I$9),4,1)</f>
        <v>3</v>
      </c>
    </row>
    <row r="1504" spans="1:19" x14ac:dyDescent="0.25">
      <c r="A1504" t="s">
        <v>214</v>
      </c>
      <c r="B1504" s="1" t="s">
        <v>2493</v>
      </c>
      <c r="C1504" t="s">
        <v>339</v>
      </c>
      <c r="D1504">
        <f t="shared" si="207"/>
        <v>1502</v>
      </c>
      <c r="E1504" t="s">
        <v>437</v>
      </c>
      <c r="F1504" t="s">
        <v>10</v>
      </c>
      <c r="G1504" t="s">
        <v>4</v>
      </c>
      <c r="H1504" t="s">
        <v>11589</v>
      </c>
      <c r="I1504" s="4">
        <v>42509</v>
      </c>
      <c r="J1504">
        <f t="shared" si="208"/>
        <v>3</v>
      </c>
      <c r="K1504">
        <f t="shared" si="209"/>
        <v>6</v>
      </c>
      <c r="L1504" s="3">
        <f t="shared" si="210"/>
        <v>42650</v>
      </c>
      <c r="M1504" t="str">
        <f t="shared" si="211"/>
        <v>16:56:00</v>
      </c>
      <c r="N1504">
        <f t="shared" si="212"/>
        <v>1016.0000000000002</v>
      </c>
      <c r="O1504">
        <f t="shared" si="213"/>
        <v>5</v>
      </c>
      <c r="P1504" t="str">
        <f t="shared" si="214"/>
        <v>Work</v>
      </c>
      <c r="Q1504" t="str">
        <f>VLOOKUP(N1504,IF(P1504="Work",Intervals!$A$4:$C$9,Intervals!$F$4:$H$9),3,1)</f>
        <v>Int_7-17</v>
      </c>
      <c r="R1504" t="str">
        <f t="shared" si="215"/>
        <v>1</v>
      </c>
      <c r="S1504">
        <f>VLOOKUP(N1504,IF(P1504="Work",Intervals!$A$4:$D$9,Intervals!$F$4:$I$9),4,1)</f>
        <v>3</v>
      </c>
    </row>
    <row r="1505" spans="1:19" x14ac:dyDescent="0.25">
      <c r="A1505" t="s">
        <v>85</v>
      </c>
      <c r="B1505" s="1" t="s">
        <v>2494</v>
      </c>
      <c r="C1505" t="s">
        <v>339</v>
      </c>
      <c r="D1505">
        <f t="shared" si="207"/>
        <v>1503</v>
      </c>
      <c r="E1505" t="s">
        <v>536</v>
      </c>
      <c r="F1505" t="s">
        <v>10</v>
      </c>
      <c r="G1505" t="s">
        <v>4</v>
      </c>
      <c r="H1505" t="s">
        <v>11589</v>
      </c>
      <c r="I1505" s="4">
        <v>42509</v>
      </c>
      <c r="J1505">
        <f t="shared" si="208"/>
        <v>3</v>
      </c>
      <c r="K1505">
        <f t="shared" si="209"/>
        <v>6</v>
      </c>
      <c r="L1505" s="3">
        <f t="shared" si="210"/>
        <v>42650</v>
      </c>
      <c r="M1505" t="str">
        <f t="shared" si="211"/>
        <v>17:03:00</v>
      </c>
      <c r="N1505">
        <f t="shared" si="212"/>
        <v>1023</v>
      </c>
      <c r="O1505">
        <f t="shared" si="213"/>
        <v>5</v>
      </c>
      <c r="P1505" t="str">
        <f t="shared" si="214"/>
        <v>Work</v>
      </c>
      <c r="Q1505" t="str">
        <f>VLOOKUP(N1505,IF(P1505="Work",Intervals!$A$4:$C$9,Intervals!$F$4:$H$9),3,1)</f>
        <v>Int_17-19</v>
      </c>
      <c r="R1505" t="str">
        <f t="shared" si="215"/>
        <v>1</v>
      </c>
      <c r="S1505">
        <f>VLOOKUP(N1505,IF(P1505="Work",Intervals!$A$4:$D$9,Intervals!$F$4:$I$9),4,1)</f>
        <v>4</v>
      </c>
    </row>
    <row r="1506" spans="1:19" x14ac:dyDescent="0.25">
      <c r="A1506" t="s">
        <v>246</v>
      </c>
      <c r="B1506" s="1" t="s">
        <v>2495</v>
      </c>
      <c r="C1506" t="s">
        <v>339</v>
      </c>
      <c r="D1506">
        <f t="shared" si="207"/>
        <v>1504</v>
      </c>
      <c r="E1506" t="s">
        <v>348</v>
      </c>
      <c r="F1506" t="s">
        <v>10</v>
      </c>
      <c r="G1506" t="s">
        <v>4</v>
      </c>
      <c r="H1506" t="s">
        <v>11589</v>
      </c>
      <c r="I1506" s="4">
        <v>42509</v>
      </c>
      <c r="J1506">
        <f t="shared" si="208"/>
        <v>3</v>
      </c>
      <c r="K1506">
        <f t="shared" si="209"/>
        <v>6</v>
      </c>
      <c r="L1506" s="3">
        <f t="shared" si="210"/>
        <v>42650</v>
      </c>
      <c r="M1506" t="str">
        <f t="shared" si="211"/>
        <v>17:16:00</v>
      </c>
      <c r="N1506">
        <f t="shared" si="212"/>
        <v>1036.0000000000002</v>
      </c>
      <c r="O1506">
        <f t="shared" si="213"/>
        <v>5</v>
      </c>
      <c r="P1506" t="str">
        <f t="shared" si="214"/>
        <v>Work</v>
      </c>
      <c r="Q1506" t="str">
        <f>VLOOKUP(N1506,IF(P1506="Work",Intervals!$A$4:$C$9,Intervals!$F$4:$H$9),3,1)</f>
        <v>Int_17-19</v>
      </c>
      <c r="R1506" t="str">
        <f t="shared" si="215"/>
        <v>1</v>
      </c>
      <c r="S1506">
        <f>VLOOKUP(N1506,IF(P1506="Work",Intervals!$A$4:$D$9,Intervals!$F$4:$I$9),4,1)</f>
        <v>4</v>
      </c>
    </row>
    <row r="1507" spans="1:19" x14ac:dyDescent="0.25">
      <c r="A1507" t="s">
        <v>133</v>
      </c>
      <c r="B1507" s="1" t="s">
        <v>2496</v>
      </c>
      <c r="C1507" t="s">
        <v>339</v>
      </c>
      <c r="D1507">
        <f t="shared" si="207"/>
        <v>1505</v>
      </c>
      <c r="E1507" t="s">
        <v>432</v>
      </c>
      <c r="F1507" t="s">
        <v>11561</v>
      </c>
      <c r="G1507" t="s">
        <v>4</v>
      </c>
      <c r="H1507" t="s">
        <v>11596</v>
      </c>
      <c r="I1507" t="s">
        <v>11670</v>
      </c>
      <c r="J1507">
        <f t="shared" si="208"/>
        <v>3</v>
      </c>
      <c r="K1507">
        <f t="shared" si="209"/>
        <v>6</v>
      </c>
      <c r="L1507" s="3">
        <f t="shared" si="210"/>
        <v>42650</v>
      </c>
      <c r="M1507" t="str">
        <f t="shared" si="211"/>
        <v>17:59:00</v>
      </c>
      <c r="N1507">
        <f t="shared" si="212"/>
        <v>1078.9999999999998</v>
      </c>
      <c r="O1507">
        <f t="shared" si="213"/>
        <v>5</v>
      </c>
      <c r="P1507" t="str">
        <f t="shared" si="214"/>
        <v>Work</v>
      </c>
      <c r="Q1507" t="str">
        <f>VLOOKUP(N1507,IF(P1507="Work",Intervals!$A$4:$C$9,Intervals!$F$4:$H$9),3,1)</f>
        <v>Int_17-19</v>
      </c>
      <c r="R1507" t="str">
        <f t="shared" si="215"/>
        <v>1</v>
      </c>
      <c r="S1507">
        <f>VLOOKUP(N1507,IF(P1507="Work",Intervals!$A$4:$D$9,Intervals!$F$4:$I$9),4,1)</f>
        <v>4</v>
      </c>
    </row>
    <row r="1508" spans="1:19" x14ac:dyDescent="0.25">
      <c r="A1508" t="s">
        <v>260</v>
      </c>
      <c r="B1508" s="1" t="s">
        <v>2497</v>
      </c>
      <c r="C1508" t="s">
        <v>339</v>
      </c>
      <c r="D1508">
        <f t="shared" si="207"/>
        <v>1506</v>
      </c>
      <c r="E1508" t="s">
        <v>537</v>
      </c>
      <c r="F1508" t="s">
        <v>11569</v>
      </c>
      <c r="G1508" t="s">
        <v>4</v>
      </c>
      <c r="H1508" t="s">
        <v>11589</v>
      </c>
      <c r="I1508" s="4">
        <v>42509</v>
      </c>
      <c r="J1508">
        <f t="shared" si="208"/>
        <v>3</v>
      </c>
      <c r="K1508">
        <f t="shared" si="209"/>
        <v>6</v>
      </c>
      <c r="L1508" s="3">
        <f t="shared" si="210"/>
        <v>42650</v>
      </c>
      <c r="M1508" t="str">
        <f t="shared" si="211"/>
        <v>18:25:00</v>
      </c>
      <c r="N1508">
        <f t="shared" si="212"/>
        <v>1105</v>
      </c>
      <c r="O1508">
        <f t="shared" si="213"/>
        <v>5</v>
      </c>
      <c r="P1508" t="str">
        <f t="shared" si="214"/>
        <v>Work</v>
      </c>
      <c r="Q1508" t="str">
        <f>VLOOKUP(N1508,IF(P1508="Work",Intervals!$A$4:$C$9,Intervals!$F$4:$H$9),3,1)</f>
        <v>Int_17-19</v>
      </c>
      <c r="R1508" t="str">
        <f t="shared" si="215"/>
        <v>1</v>
      </c>
      <c r="S1508">
        <f>VLOOKUP(N1508,IF(P1508="Work",Intervals!$A$4:$D$9,Intervals!$F$4:$I$9),4,1)</f>
        <v>4</v>
      </c>
    </row>
    <row r="1509" spans="1:19" x14ac:dyDescent="0.25">
      <c r="A1509" t="s">
        <v>214</v>
      </c>
      <c r="B1509" s="1" t="s">
        <v>2498</v>
      </c>
      <c r="C1509" t="s">
        <v>339</v>
      </c>
      <c r="D1509">
        <f t="shared" si="207"/>
        <v>1507</v>
      </c>
      <c r="E1509" t="s">
        <v>437</v>
      </c>
      <c r="F1509" t="s">
        <v>10</v>
      </c>
      <c r="G1509" t="s">
        <v>4</v>
      </c>
      <c r="H1509" t="s">
        <v>11589</v>
      </c>
      <c r="I1509" s="4">
        <v>42509</v>
      </c>
      <c r="J1509">
        <f t="shared" si="208"/>
        <v>3</v>
      </c>
      <c r="K1509">
        <f t="shared" si="209"/>
        <v>6</v>
      </c>
      <c r="L1509" s="3">
        <f t="shared" si="210"/>
        <v>42650</v>
      </c>
      <c r="M1509" t="str">
        <f t="shared" si="211"/>
        <v>18:29:00</v>
      </c>
      <c r="N1509">
        <f t="shared" si="212"/>
        <v>1109</v>
      </c>
      <c r="O1509">
        <f t="shared" si="213"/>
        <v>5</v>
      </c>
      <c r="P1509" t="str">
        <f t="shared" si="214"/>
        <v>Work</v>
      </c>
      <c r="Q1509" t="str">
        <f>VLOOKUP(N1509,IF(P1509="Work",Intervals!$A$4:$C$9,Intervals!$F$4:$H$9),3,1)</f>
        <v>Int_17-19</v>
      </c>
      <c r="R1509" t="str">
        <f t="shared" si="215"/>
        <v>1</v>
      </c>
      <c r="S1509">
        <f>VLOOKUP(N1509,IF(P1509="Work",Intervals!$A$4:$D$9,Intervals!$F$4:$I$9),4,1)</f>
        <v>4</v>
      </c>
    </row>
    <row r="1510" spans="1:19" x14ac:dyDescent="0.25">
      <c r="A1510" t="s">
        <v>84</v>
      </c>
      <c r="B1510" s="1" t="s">
        <v>2499</v>
      </c>
      <c r="C1510" t="s">
        <v>339</v>
      </c>
      <c r="D1510">
        <f t="shared" si="207"/>
        <v>1508</v>
      </c>
      <c r="E1510" t="s">
        <v>529</v>
      </c>
      <c r="F1510" t="s">
        <v>10</v>
      </c>
      <c r="G1510" t="s">
        <v>4</v>
      </c>
      <c r="H1510" t="s">
        <v>11589</v>
      </c>
      <c r="I1510" s="4">
        <v>42509</v>
      </c>
      <c r="J1510">
        <f t="shared" si="208"/>
        <v>3</v>
      </c>
      <c r="K1510">
        <f t="shared" si="209"/>
        <v>6</v>
      </c>
      <c r="L1510" s="3">
        <f t="shared" si="210"/>
        <v>42650</v>
      </c>
      <c r="M1510" t="str">
        <f t="shared" si="211"/>
        <v>18:30:00</v>
      </c>
      <c r="N1510">
        <f t="shared" si="212"/>
        <v>1110.0000000000002</v>
      </c>
      <c r="O1510">
        <f t="shared" si="213"/>
        <v>5</v>
      </c>
      <c r="P1510" t="str">
        <f t="shared" si="214"/>
        <v>Work</v>
      </c>
      <c r="Q1510" t="str">
        <f>VLOOKUP(N1510,IF(P1510="Work",Intervals!$A$4:$C$9,Intervals!$F$4:$H$9),3,1)</f>
        <v>Int_17-19</v>
      </c>
      <c r="R1510" t="str">
        <f t="shared" si="215"/>
        <v>1</v>
      </c>
      <c r="S1510">
        <f>VLOOKUP(N1510,IF(P1510="Work",Intervals!$A$4:$D$9,Intervals!$F$4:$I$9),4,1)</f>
        <v>4</v>
      </c>
    </row>
    <row r="1511" spans="1:19" x14ac:dyDescent="0.25">
      <c r="A1511" t="s">
        <v>257</v>
      </c>
      <c r="B1511" s="1" t="s">
        <v>2500</v>
      </c>
      <c r="C1511" t="s">
        <v>339</v>
      </c>
      <c r="D1511">
        <f t="shared" si="207"/>
        <v>1509</v>
      </c>
      <c r="E1511" t="s">
        <v>444</v>
      </c>
      <c r="F1511" t="s">
        <v>3</v>
      </c>
      <c r="G1511" t="s">
        <v>4</v>
      </c>
      <c r="H1511" t="s">
        <v>11589</v>
      </c>
      <c r="I1511" s="4">
        <v>42509</v>
      </c>
      <c r="J1511">
        <f t="shared" si="208"/>
        <v>3</v>
      </c>
      <c r="K1511">
        <f t="shared" si="209"/>
        <v>6</v>
      </c>
      <c r="L1511" s="3">
        <f t="shared" si="210"/>
        <v>42650</v>
      </c>
      <c r="M1511" t="str">
        <f t="shared" si="211"/>
        <v>18:34:00</v>
      </c>
      <c r="N1511">
        <f t="shared" si="212"/>
        <v>1114.0000000000002</v>
      </c>
      <c r="O1511">
        <f t="shared" si="213"/>
        <v>5</v>
      </c>
      <c r="P1511" t="str">
        <f t="shared" si="214"/>
        <v>Work</v>
      </c>
      <c r="Q1511" t="str">
        <f>VLOOKUP(N1511,IF(P1511="Work",Intervals!$A$4:$C$9,Intervals!$F$4:$H$9),3,1)</f>
        <v>Int_17-19</v>
      </c>
      <c r="R1511" t="str">
        <f t="shared" si="215"/>
        <v>1</v>
      </c>
      <c r="S1511">
        <f>VLOOKUP(N1511,IF(P1511="Work",Intervals!$A$4:$D$9,Intervals!$F$4:$I$9),4,1)</f>
        <v>4</v>
      </c>
    </row>
    <row r="1512" spans="1:19" x14ac:dyDescent="0.25">
      <c r="A1512" t="s">
        <v>214</v>
      </c>
      <c r="B1512" s="1" t="s">
        <v>2501</v>
      </c>
      <c r="C1512" t="s">
        <v>339</v>
      </c>
      <c r="D1512">
        <f t="shared" si="207"/>
        <v>1510</v>
      </c>
      <c r="E1512" t="s">
        <v>437</v>
      </c>
      <c r="F1512" t="s">
        <v>10</v>
      </c>
      <c r="G1512" t="s">
        <v>4</v>
      </c>
      <c r="H1512" t="s">
        <v>11589</v>
      </c>
      <c r="I1512" s="4">
        <v>42509</v>
      </c>
      <c r="J1512">
        <f t="shared" si="208"/>
        <v>3</v>
      </c>
      <c r="K1512">
        <f t="shared" si="209"/>
        <v>6</v>
      </c>
      <c r="L1512" s="3">
        <f t="shared" si="210"/>
        <v>42650</v>
      </c>
      <c r="M1512" t="str">
        <f t="shared" si="211"/>
        <v>18:37:00</v>
      </c>
      <c r="N1512">
        <f t="shared" si="212"/>
        <v>1117</v>
      </c>
      <c r="O1512">
        <f t="shared" si="213"/>
        <v>5</v>
      </c>
      <c r="P1512" t="str">
        <f t="shared" si="214"/>
        <v>Work</v>
      </c>
      <c r="Q1512" t="str">
        <f>VLOOKUP(N1512,IF(P1512="Work",Intervals!$A$4:$C$9,Intervals!$F$4:$H$9),3,1)</f>
        <v>Int_17-19</v>
      </c>
      <c r="R1512" t="str">
        <f t="shared" si="215"/>
        <v>1</v>
      </c>
      <c r="S1512">
        <f>VLOOKUP(N1512,IF(P1512="Work",Intervals!$A$4:$D$9,Intervals!$F$4:$I$9),4,1)</f>
        <v>4</v>
      </c>
    </row>
    <row r="1513" spans="1:19" x14ac:dyDescent="0.25">
      <c r="A1513" t="s">
        <v>214</v>
      </c>
      <c r="B1513" s="1" t="s">
        <v>2502</v>
      </c>
      <c r="C1513" t="s">
        <v>339</v>
      </c>
      <c r="D1513">
        <f t="shared" si="207"/>
        <v>1511</v>
      </c>
      <c r="E1513" t="s">
        <v>437</v>
      </c>
      <c r="F1513" t="s">
        <v>10</v>
      </c>
      <c r="G1513" t="s">
        <v>4</v>
      </c>
      <c r="H1513" t="s">
        <v>11589</v>
      </c>
      <c r="I1513" s="4">
        <v>42509</v>
      </c>
      <c r="J1513">
        <f t="shared" si="208"/>
        <v>3</v>
      </c>
      <c r="K1513">
        <f t="shared" si="209"/>
        <v>6</v>
      </c>
      <c r="L1513" s="3">
        <f t="shared" si="210"/>
        <v>42650</v>
      </c>
      <c r="M1513" t="str">
        <f t="shared" si="211"/>
        <v>18:40:00</v>
      </c>
      <c r="N1513">
        <f t="shared" si="212"/>
        <v>1119.9999999999998</v>
      </c>
      <c r="O1513">
        <f t="shared" si="213"/>
        <v>5</v>
      </c>
      <c r="P1513" t="str">
        <f t="shared" si="214"/>
        <v>Work</v>
      </c>
      <c r="Q1513" t="str">
        <f>VLOOKUP(N1513,IF(P1513="Work",Intervals!$A$4:$C$9,Intervals!$F$4:$H$9),3,1)</f>
        <v>Int_17-19</v>
      </c>
      <c r="R1513" t="str">
        <f t="shared" si="215"/>
        <v>1</v>
      </c>
      <c r="S1513">
        <f>VLOOKUP(N1513,IF(P1513="Work",Intervals!$A$4:$D$9,Intervals!$F$4:$I$9),4,1)</f>
        <v>4</v>
      </c>
    </row>
    <row r="1514" spans="1:19" x14ac:dyDescent="0.25">
      <c r="A1514" t="s">
        <v>167</v>
      </c>
      <c r="B1514" s="1" t="s">
        <v>2503</v>
      </c>
      <c r="C1514" t="s">
        <v>339</v>
      </c>
      <c r="D1514">
        <f t="shared" si="207"/>
        <v>1512</v>
      </c>
      <c r="E1514" t="s">
        <v>442</v>
      </c>
      <c r="F1514" t="s">
        <v>11563</v>
      </c>
      <c r="G1514" t="s">
        <v>4</v>
      </c>
      <c r="H1514" t="s">
        <v>11589</v>
      </c>
      <c r="I1514" s="4">
        <v>42509</v>
      </c>
      <c r="J1514">
        <f t="shared" si="208"/>
        <v>3</v>
      </c>
      <c r="K1514">
        <f t="shared" si="209"/>
        <v>6</v>
      </c>
      <c r="L1514" s="3">
        <f t="shared" si="210"/>
        <v>42650</v>
      </c>
      <c r="M1514" t="str">
        <f t="shared" si="211"/>
        <v>18:45:00</v>
      </c>
      <c r="N1514">
        <f t="shared" si="212"/>
        <v>1125</v>
      </c>
      <c r="O1514">
        <f t="shared" si="213"/>
        <v>5</v>
      </c>
      <c r="P1514" t="str">
        <f t="shared" si="214"/>
        <v>Work</v>
      </c>
      <c r="Q1514" t="str">
        <f>VLOOKUP(N1514,IF(P1514="Work",Intervals!$A$4:$C$9,Intervals!$F$4:$H$9),3,1)</f>
        <v>Int_17-19</v>
      </c>
      <c r="R1514" t="str">
        <f t="shared" si="215"/>
        <v>1</v>
      </c>
      <c r="S1514">
        <f>VLOOKUP(N1514,IF(P1514="Work",Intervals!$A$4:$D$9,Intervals!$F$4:$I$9),4,1)</f>
        <v>4</v>
      </c>
    </row>
    <row r="1515" spans="1:19" x14ac:dyDescent="0.25">
      <c r="A1515" t="s">
        <v>214</v>
      </c>
      <c r="B1515" s="1" t="s">
        <v>2504</v>
      </c>
      <c r="C1515" t="s">
        <v>339</v>
      </c>
      <c r="D1515">
        <f t="shared" si="207"/>
        <v>1513</v>
      </c>
      <c r="E1515" t="s">
        <v>437</v>
      </c>
      <c r="F1515" t="s">
        <v>10</v>
      </c>
      <c r="G1515" t="s">
        <v>4</v>
      </c>
      <c r="H1515" t="s">
        <v>11589</v>
      </c>
      <c r="I1515" s="4">
        <v>42509</v>
      </c>
      <c r="J1515">
        <f t="shared" si="208"/>
        <v>3</v>
      </c>
      <c r="K1515">
        <f t="shared" si="209"/>
        <v>6</v>
      </c>
      <c r="L1515" s="3">
        <f t="shared" si="210"/>
        <v>42650</v>
      </c>
      <c r="M1515" t="str">
        <f t="shared" si="211"/>
        <v>18:48:00</v>
      </c>
      <c r="N1515">
        <f t="shared" si="212"/>
        <v>1127.9999999999998</v>
      </c>
      <c r="O1515">
        <f t="shared" si="213"/>
        <v>5</v>
      </c>
      <c r="P1515" t="str">
        <f t="shared" si="214"/>
        <v>Work</v>
      </c>
      <c r="Q1515" t="str">
        <f>VLOOKUP(N1515,IF(P1515="Work",Intervals!$A$4:$C$9,Intervals!$F$4:$H$9),3,1)</f>
        <v>Int_17-19</v>
      </c>
      <c r="R1515" t="str">
        <f t="shared" si="215"/>
        <v>1</v>
      </c>
      <c r="S1515">
        <f>VLOOKUP(N1515,IF(P1515="Work",Intervals!$A$4:$D$9,Intervals!$F$4:$I$9),4,1)</f>
        <v>4</v>
      </c>
    </row>
    <row r="1516" spans="1:19" x14ac:dyDescent="0.25">
      <c r="A1516" t="s">
        <v>214</v>
      </c>
      <c r="B1516" s="1" t="s">
        <v>2505</v>
      </c>
      <c r="C1516" t="s">
        <v>339</v>
      </c>
      <c r="D1516">
        <f t="shared" si="207"/>
        <v>1514</v>
      </c>
      <c r="E1516" t="s">
        <v>437</v>
      </c>
      <c r="F1516" t="s">
        <v>10</v>
      </c>
      <c r="G1516" t="s">
        <v>4</v>
      </c>
      <c r="H1516" t="s">
        <v>11589</v>
      </c>
      <c r="I1516" s="4">
        <v>42509</v>
      </c>
      <c r="J1516">
        <f t="shared" si="208"/>
        <v>3</v>
      </c>
      <c r="K1516">
        <f t="shared" si="209"/>
        <v>6</v>
      </c>
      <c r="L1516" s="3">
        <f t="shared" si="210"/>
        <v>42650</v>
      </c>
      <c r="M1516" t="str">
        <f t="shared" si="211"/>
        <v>19:45:00</v>
      </c>
      <c r="N1516">
        <f t="shared" si="212"/>
        <v>1184.9999999999998</v>
      </c>
      <c r="O1516">
        <f t="shared" si="213"/>
        <v>5</v>
      </c>
      <c r="P1516" t="str">
        <f t="shared" si="214"/>
        <v>Work</v>
      </c>
      <c r="Q1516" t="str">
        <f>VLOOKUP(N1516,IF(P1516="Work",Intervals!$A$4:$C$9,Intervals!$F$4:$H$9),3,1)</f>
        <v>Int_19-21</v>
      </c>
      <c r="R1516" t="str">
        <f t="shared" si="215"/>
        <v>1</v>
      </c>
      <c r="S1516">
        <f>VLOOKUP(N1516,IF(P1516="Work",Intervals!$A$4:$D$9,Intervals!$F$4:$I$9),4,1)</f>
        <v>5</v>
      </c>
    </row>
    <row r="1517" spans="1:19" x14ac:dyDescent="0.25">
      <c r="A1517" t="s">
        <v>214</v>
      </c>
      <c r="B1517" s="1" t="s">
        <v>2506</v>
      </c>
      <c r="C1517" t="s">
        <v>339</v>
      </c>
      <c r="D1517">
        <f t="shared" si="207"/>
        <v>1515</v>
      </c>
      <c r="E1517" t="s">
        <v>437</v>
      </c>
      <c r="F1517" t="s">
        <v>10</v>
      </c>
      <c r="G1517" t="s">
        <v>4</v>
      </c>
      <c r="H1517" t="s">
        <v>11589</v>
      </c>
      <c r="I1517" s="4">
        <v>42509</v>
      </c>
      <c r="J1517">
        <f t="shared" si="208"/>
        <v>3</v>
      </c>
      <c r="K1517">
        <f t="shared" si="209"/>
        <v>6</v>
      </c>
      <c r="L1517" s="3">
        <f t="shared" si="210"/>
        <v>42650</v>
      </c>
      <c r="M1517" t="str">
        <f t="shared" si="211"/>
        <v>19:58:00</v>
      </c>
      <c r="N1517">
        <f t="shared" si="212"/>
        <v>1198</v>
      </c>
      <c r="O1517">
        <f t="shared" si="213"/>
        <v>5</v>
      </c>
      <c r="P1517" t="str">
        <f t="shared" si="214"/>
        <v>Work</v>
      </c>
      <c r="Q1517" t="str">
        <f>VLOOKUP(N1517,IF(P1517="Work",Intervals!$A$4:$C$9,Intervals!$F$4:$H$9),3,1)</f>
        <v>Int_19-21</v>
      </c>
      <c r="R1517" t="str">
        <f t="shared" si="215"/>
        <v>1</v>
      </c>
      <c r="S1517">
        <f>VLOOKUP(N1517,IF(P1517="Work",Intervals!$A$4:$D$9,Intervals!$F$4:$I$9),4,1)</f>
        <v>5</v>
      </c>
    </row>
    <row r="1518" spans="1:19" x14ac:dyDescent="0.25">
      <c r="A1518" t="s">
        <v>214</v>
      </c>
      <c r="B1518" s="1" t="s">
        <v>2507</v>
      </c>
      <c r="C1518" t="s">
        <v>339</v>
      </c>
      <c r="D1518">
        <f t="shared" si="207"/>
        <v>1516</v>
      </c>
      <c r="E1518" t="s">
        <v>437</v>
      </c>
      <c r="F1518" t="s">
        <v>10</v>
      </c>
      <c r="G1518" t="s">
        <v>4</v>
      </c>
      <c r="H1518" t="s">
        <v>11589</v>
      </c>
      <c r="I1518" s="4">
        <v>42509</v>
      </c>
      <c r="J1518">
        <f t="shared" si="208"/>
        <v>3</v>
      </c>
      <c r="K1518">
        <f t="shared" si="209"/>
        <v>6</v>
      </c>
      <c r="L1518" s="3">
        <f t="shared" si="210"/>
        <v>42650</v>
      </c>
      <c r="M1518" t="str">
        <f t="shared" si="211"/>
        <v>19:59:00</v>
      </c>
      <c r="N1518">
        <f t="shared" si="212"/>
        <v>1199</v>
      </c>
      <c r="O1518">
        <f t="shared" si="213"/>
        <v>5</v>
      </c>
      <c r="P1518" t="str">
        <f t="shared" si="214"/>
        <v>Work</v>
      </c>
      <c r="Q1518" t="str">
        <f>VLOOKUP(N1518,IF(P1518="Work",Intervals!$A$4:$C$9,Intervals!$F$4:$H$9),3,1)</f>
        <v>Int_19-21</v>
      </c>
      <c r="R1518" t="str">
        <f t="shared" si="215"/>
        <v>1</v>
      </c>
      <c r="S1518">
        <f>VLOOKUP(N1518,IF(P1518="Work",Intervals!$A$4:$D$9,Intervals!$F$4:$I$9),4,1)</f>
        <v>5</v>
      </c>
    </row>
    <row r="1519" spans="1:19" x14ac:dyDescent="0.25">
      <c r="A1519" t="s">
        <v>82</v>
      </c>
      <c r="B1519" s="1" t="s">
        <v>2508</v>
      </c>
      <c r="C1519" t="s">
        <v>339</v>
      </c>
      <c r="D1519">
        <f t="shared" si="207"/>
        <v>1517</v>
      </c>
      <c r="E1519" t="s">
        <v>341</v>
      </c>
      <c r="F1519" t="s">
        <v>11561</v>
      </c>
      <c r="G1519" t="s">
        <v>30</v>
      </c>
      <c r="H1519" t="s">
        <v>11590</v>
      </c>
      <c r="I1519" t="s">
        <v>11664</v>
      </c>
      <c r="J1519">
        <f t="shared" si="208"/>
        <v>3</v>
      </c>
      <c r="K1519">
        <f t="shared" si="209"/>
        <v>6</v>
      </c>
      <c r="L1519" s="3">
        <f t="shared" si="210"/>
        <v>42650</v>
      </c>
      <c r="M1519" t="str">
        <f t="shared" si="211"/>
        <v>20:37:00</v>
      </c>
      <c r="N1519">
        <f t="shared" si="212"/>
        <v>1237.0000000000002</v>
      </c>
      <c r="O1519">
        <f t="shared" si="213"/>
        <v>5</v>
      </c>
      <c r="P1519" t="str">
        <f t="shared" si="214"/>
        <v>Work</v>
      </c>
      <c r="Q1519" t="str">
        <f>VLOOKUP(N1519,IF(P1519="Work",Intervals!$A$4:$C$9,Intervals!$F$4:$H$9),3,1)</f>
        <v>Int_19-21</v>
      </c>
      <c r="R1519" t="str">
        <f t="shared" si="215"/>
        <v>1</v>
      </c>
      <c r="S1519">
        <f>VLOOKUP(N1519,IF(P1519="Work",Intervals!$A$4:$D$9,Intervals!$F$4:$I$9),4,1)</f>
        <v>5</v>
      </c>
    </row>
    <row r="1520" spans="1:19" x14ac:dyDescent="0.25">
      <c r="A1520" t="s">
        <v>152</v>
      </c>
      <c r="B1520" s="1" t="s">
        <v>2509</v>
      </c>
      <c r="C1520" t="s">
        <v>339</v>
      </c>
      <c r="D1520">
        <f t="shared" si="207"/>
        <v>1518</v>
      </c>
      <c r="E1520" t="s">
        <v>401</v>
      </c>
      <c r="F1520" t="s">
        <v>10</v>
      </c>
      <c r="G1520" t="s">
        <v>30</v>
      </c>
      <c r="H1520" t="s">
        <v>11607</v>
      </c>
      <c r="I1520" t="s">
        <v>11681</v>
      </c>
      <c r="J1520">
        <f t="shared" si="208"/>
        <v>3</v>
      </c>
      <c r="K1520">
        <f t="shared" si="209"/>
        <v>6</v>
      </c>
      <c r="L1520" s="3">
        <f t="shared" si="210"/>
        <v>42650</v>
      </c>
      <c r="M1520" t="str">
        <f t="shared" si="211"/>
        <v>20:39:00</v>
      </c>
      <c r="N1520">
        <f t="shared" si="212"/>
        <v>1239</v>
      </c>
      <c r="O1520">
        <f t="shared" si="213"/>
        <v>5</v>
      </c>
      <c r="P1520" t="str">
        <f t="shared" si="214"/>
        <v>Work</v>
      </c>
      <c r="Q1520" t="str">
        <f>VLOOKUP(N1520,IF(P1520="Work",Intervals!$A$4:$C$9,Intervals!$F$4:$H$9),3,1)</f>
        <v>Int_19-21</v>
      </c>
      <c r="R1520" t="str">
        <f t="shared" si="215"/>
        <v>1</v>
      </c>
      <c r="S1520">
        <f>VLOOKUP(N1520,IF(P1520="Work",Intervals!$A$4:$D$9,Intervals!$F$4:$I$9),4,1)</f>
        <v>5</v>
      </c>
    </row>
    <row r="1521" spans="1:19" x14ac:dyDescent="0.25">
      <c r="A1521" t="s">
        <v>167</v>
      </c>
      <c r="B1521" s="1" t="s">
        <v>2510</v>
      </c>
      <c r="C1521" t="s">
        <v>339</v>
      </c>
      <c r="D1521">
        <f t="shared" si="207"/>
        <v>1519</v>
      </c>
      <c r="E1521" t="s">
        <v>442</v>
      </c>
      <c r="F1521" t="s">
        <v>11563</v>
      </c>
      <c r="G1521" t="s">
        <v>4</v>
      </c>
      <c r="H1521" t="s">
        <v>11589</v>
      </c>
      <c r="I1521" s="4">
        <v>42509</v>
      </c>
      <c r="J1521">
        <f t="shared" si="208"/>
        <v>3</v>
      </c>
      <c r="K1521">
        <f t="shared" si="209"/>
        <v>6</v>
      </c>
      <c r="L1521" s="3">
        <f t="shared" si="210"/>
        <v>42650</v>
      </c>
      <c r="M1521" t="str">
        <f t="shared" si="211"/>
        <v>20:45:00</v>
      </c>
      <c r="N1521">
        <f t="shared" si="212"/>
        <v>1245.0000000000002</v>
      </c>
      <c r="O1521">
        <f t="shared" si="213"/>
        <v>5</v>
      </c>
      <c r="P1521" t="str">
        <f t="shared" si="214"/>
        <v>Work</v>
      </c>
      <c r="Q1521" t="str">
        <f>VLOOKUP(N1521,IF(P1521="Work",Intervals!$A$4:$C$9,Intervals!$F$4:$H$9),3,1)</f>
        <v>Int_19-21</v>
      </c>
      <c r="R1521" t="str">
        <f t="shared" si="215"/>
        <v>1</v>
      </c>
      <c r="S1521">
        <f>VLOOKUP(N1521,IF(P1521="Work",Intervals!$A$4:$D$9,Intervals!$F$4:$I$9),4,1)</f>
        <v>5</v>
      </c>
    </row>
    <row r="1522" spans="1:19" x14ac:dyDescent="0.25">
      <c r="A1522" t="s">
        <v>261</v>
      </c>
      <c r="B1522" s="1" t="s">
        <v>2510</v>
      </c>
      <c r="C1522" t="s">
        <v>339</v>
      </c>
      <c r="D1522">
        <f t="shared" si="207"/>
        <v>1520</v>
      </c>
      <c r="E1522" t="s">
        <v>538</v>
      </c>
      <c r="F1522" t="s">
        <v>11567</v>
      </c>
      <c r="G1522" t="s">
        <v>4</v>
      </c>
      <c r="H1522" t="s">
        <v>11589</v>
      </c>
      <c r="I1522" s="4">
        <v>42509</v>
      </c>
      <c r="J1522">
        <f t="shared" si="208"/>
        <v>3</v>
      </c>
      <c r="K1522">
        <f t="shared" si="209"/>
        <v>6</v>
      </c>
      <c r="L1522" s="3">
        <f t="shared" si="210"/>
        <v>42650</v>
      </c>
      <c r="M1522" t="str">
        <f t="shared" si="211"/>
        <v>20:45:00</v>
      </c>
      <c r="N1522">
        <f t="shared" si="212"/>
        <v>1245.0000000000002</v>
      </c>
      <c r="O1522">
        <f t="shared" si="213"/>
        <v>5</v>
      </c>
      <c r="P1522" t="str">
        <f t="shared" si="214"/>
        <v>Work</v>
      </c>
      <c r="Q1522" t="str">
        <f>VLOOKUP(N1522,IF(P1522="Work",Intervals!$A$4:$C$9,Intervals!$F$4:$H$9),3,1)</f>
        <v>Int_19-21</v>
      </c>
      <c r="R1522" t="str">
        <f t="shared" si="215"/>
        <v>1</v>
      </c>
      <c r="S1522">
        <f>VLOOKUP(N1522,IF(P1522="Work",Intervals!$A$4:$D$9,Intervals!$F$4:$I$9),4,1)</f>
        <v>5</v>
      </c>
    </row>
    <row r="1523" spans="1:19" x14ac:dyDescent="0.25">
      <c r="A1523" t="s">
        <v>85</v>
      </c>
      <c r="B1523" s="1" t="s">
        <v>2511</v>
      </c>
      <c r="C1523" t="s">
        <v>339</v>
      </c>
      <c r="D1523">
        <f t="shared" si="207"/>
        <v>1521</v>
      </c>
      <c r="E1523" t="s">
        <v>539</v>
      </c>
      <c r="F1523" t="s">
        <v>10</v>
      </c>
      <c r="G1523" t="s">
        <v>4</v>
      </c>
      <c r="H1523" t="s">
        <v>11589</v>
      </c>
      <c r="I1523" s="4">
        <v>42509</v>
      </c>
      <c r="J1523">
        <f t="shared" si="208"/>
        <v>3</v>
      </c>
      <c r="K1523">
        <f t="shared" si="209"/>
        <v>6</v>
      </c>
      <c r="L1523" s="3">
        <f t="shared" si="210"/>
        <v>42650</v>
      </c>
      <c r="M1523" t="str">
        <f t="shared" si="211"/>
        <v>21:15:00</v>
      </c>
      <c r="N1523">
        <f t="shared" si="212"/>
        <v>1274.9999999999998</v>
      </c>
      <c r="O1523">
        <f t="shared" si="213"/>
        <v>5</v>
      </c>
      <c r="P1523" t="str">
        <f t="shared" si="214"/>
        <v>Work</v>
      </c>
      <c r="Q1523" t="str">
        <f>VLOOKUP(N1523,IF(P1523="Work",Intervals!$A$4:$C$9,Intervals!$F$4:$H$9),3,1)</f>
        <v>Int_21-</v>
      </c>
      <c r="R1523" t="str">
        <f t="shared" si="215"/>
        <v>1</v>
      </c>
      <c r="S1523">
        <f>VLOOKUP(N1523,IF(P1523="Work",Intervals!$A$4:$D$9,Intervals!$F$4:$I$9),4,1)</f>
        <v>6</v>
      </c>
    </row>
    <row r="1524" spans="1:19" x14ac:dyDescent="0.25">
      <c r="A1524" t="s">
        <v>129</v>
      </c>
      <c r="B1524" s="1" t="s">
        <v>2512</v>
      </c>
      <c r="C1524" t="s">
        <v>339</v>
      </c>
      <c r="D1524">
        <f t="shared" si="207"/>
        <v>1522</v>
      </c>
      <c r="E1524" t="s">
        <v>347</v>
      </c>
      <c r="F1524" t="s">
        <v>10</v>
      </c>
      <c r="G1524" t="s">
        <v>4</v>
      </c>
      <c r="H1524" t="s">
        <v>11589</v>
      </c>
      <c r="I1524" s="4">
        <v>42509</v>
      </c>
      <c r="J1524">
        <f t="shared" si="208"/>
        <v>3</v>
      </c>
      <c r="K1524">
        <f t="shared" si="209"/>
        <v>6</v>
      </c>
      <c r="L1524" s="3">
        <f t="shared" si="210"/>
        <v>42650</v>
      </c>
      <c r="M1524" t="str">
        <f t="shared" si="211"/>
        <v>21:17:00</v>
      </c>
      <c r="N1524">
        <f t="shared" si="212"/>
        <v>1277</v>
      </c>
      <c r="O1524">
        <f t="shared" si="213"/>
        <v>5</v>
      </c>
      <c r="P1524" t="str">
        <f t="shared" si="214"/>
        <v>Work</v>
      </c>
      <c r="Q1524" t="str">
        <f>VLOOKUP(N1524,IF(P1524="Work",Intervals!$A$4:$C$9,Intervals!$F$4:$H$9),3,1)</f>
        <v>Int_21-</v>
      </c>
      <c r="R1524" t="str">
        <f t="shared" si="215"/>
        <v>1</v>
      </c>
      <c r="S1524">
        <f>VLOOKUP(N1524,IF(P1524="Work",Intervals!$A$4:$D$9,Intervals!$F$4:$I$9),4,1)</f>
        <v>6</v>
      </c>
    </row>
    <row r="1525" spans="1:19" x14ac:dyDescent="0.25">
      <c r="A1525" t="s">
        <v>89</v>
      </c>
      <c r="B1525" s="1" t="s">
        <v>2512</v>
      </c>
      <c r="C1525" t="s">
        <v>339</v>
      </c>
      <c r="D1525">
        <f t="shared" si="207"/>
        <v>1523</v>
      </c>
      <c r="E1525" t="s">
        <v>347</v>
      </c>
      <c r="F1525" t="s">
        <v>10</v>
      </c>
      <c r="G1525" t="s">
        <v>4</v>
      </c>
      <c r="H1525" t="s">
        <v>11589</v>
      </c>
      <c r="I1525" s="4">
        <v>42509</v>
      </c>
      <c r="J1525">
        <f t="shared" si="208"/>
        <v>3</v>
      </c>
      <c r="K1525">
        <f t="shared" si="209"/>
        <v>6</v>
      </c>
      <c r="L1525" s="3">
        <f t="shared" si="210"/>
        <v>42650</v>
      </c>
      <c r="M1525" t="str">
        <f t="shared" si="211"/>
        <v>21:17:00</v>
      </c>
      <c r="N1525">
        <f t="shared" si="212"/>
        <v>1277</v>
      </c>
      <c r="O1525">
        <f t="shared" si="213"/>
        <v>5</v>
      </c>
      <c r="P1525" t="str">
        <f t="shared" si="214"/>
        <v>Work</v>
      </c>
      <c r="Q1525" t="str">
        <f>VLOOKUP(N1525,IF(P1525="Work",Intervals!$A$4:$C$9,Intervals!$F$4:$H$9),3,1)</f>
        <v>Int_21-</v>
      </c>
      <c r="R1525" t="str">
        <f t="shared" si="215"/>
        <v>1</v>
      </c>
      <c r="S1525">
        <f>VLOOKUP(N1525,IF(P1525="Work",Intervals!$A$4:$D$9,Intervals!$F$4:$I$9),4,1)</f>
        <v>6</v>
      </c>
    </row>
    <row r="1526" spans="1:19" x14ac:dyDescent="0.25">
      <c r="A1526" t="s">
        <v>95</v>
      </c>
      <c r="B1526" s="1" t="s">
        <v>2513</v>
      </c>
      <c r="C1526" t="s">
        <v>339</v>
      </c>
      <c r="D1526">
        <f t="shared" si="207"/>
        <v>1524</v>
      </c>
      <c r="E1526" t="s">
        <v>352</v>
      </c>
      <c r="F1526" t="s">
        <v>10</v>
      </c>
      <c r="G1526" t="s">
        <v>4</v>
      </c>
      <c r="H1526" t="s">
        <v>11594</v>
      </c>
      <c r="I1526" t="s">
        <v>11668</v>
      </c>
      <c r="J1526">
        <f t="shared" si="208"/>
        <v>3</v>
      </c>
      <c r="K1526">
        <f t="shared" si="209"/>
        <v>6</v>
      </c>
      <c r="L1526" s="3">
        <f t="shared" si="210"/>
        <v>42650</v>
      </c>
      <c r="M1526" t="str">
        <f t="shared" si="211"/>
        <v>21:55:00</v>
      </c>
      <c r="N1526">
        <f t="shared" si="212"/>
        <v>1315.0000000000002</v>
      </c>
      <c r="O1526">
        <f t="shared" si="213"/>
        <v>5</v>
      </c>
      <c r="P1526" t="str">
        <f t="shared" si="214"/>
        <v>Work</v>
      </c>
      <c r="Q1526" t="str">
        <f>VLOOKUP(N1526,IF(P1526="Work",Intervals!$A$4:$C$9,Intervals!$F$4:$H$9),3,1)</f>
        <v>Int_21-</v>
      </c>
      <c r="R1526" t="str">
        <f t="shared" si="215"/>
        <v>1</v>
      </c>
      <c r="S1526">
        <f>VLOOKUP(N1526,IF(P1526="Work",Intervals!$A$4:$D$9,Intervals!$F$4:$I$9),4,1)</f>
        <v>6</v>
      </c>
    </row>
    <row r="1527" spans="1:19" x14ac:dyDescent="0.25">
      <c r="A1527" t="s">
        <v>92</v>
      </c>
      <c r="B1527" s="1" t="s">
        <v>2514</v>
      </c>
      <c r="C1527" t="s">
        <v>339</v>
      </c>
      <c r="D1527">
        <f t="shared" si="207"/>
        <v>1525</v>
      </c>
      <c r="E1527" t="s">
        <v>349</v>
      </c>
      <c r="F1527" t="s">
        <v>10</v>
      </c>
      <c r="G1527" t="s">
        <v>4</v>
      </c>
      <c r="H1527" t="s">
        <v>11589</v>
      </c>
      <c r="I1527" s="4">
        <v>42509</v>
      </c>
      <c r="J1527">
        <f t="shared" si="208"/>
        <v>3</v>
      </c>
      <c r="K1527">
        <f t="shared" si="209"/>
        <v>6</v>
      </c>
      <c r="L1527" s="3">
        <f t="shared" si="210"/>
        <v>42650</v>
      </c>
      <c r="M1527" t="str">
        <f t="shared" si="211"/>
        <v>22:10:00</v>
      </c>
      <c r="N1527">
        <f t="shared" si="212"/>
        <v>1330</v>
      </c>
      <c r="O1527">
        <f t="shared" si="213"/>
        <v>5</v>
      </c>
      <c r="P1527" t="str">
        <f t="shared" si="214"/>
        <v>Work</v>
      </c>
      <c r="Q1527" t="str">
        <f>VLOOKUP(N1527,IF(P1527="Work",Intervals!$A$4:$C$9,Intervals!$F$4:$H$9),3,1)</f>
        <v>Int_21-</v>
      </c>
      <c r="R1527" t="str">
        <f t="shared" si="215"/>
        <v>1</v>
      </c>
      <c r="S1527">
        <f>VLOOKUP(N1527,IF(P1527="Work",Intervals!$A$4:$D$9,Intervals!$F$4:$I$9),4,1)</f>
        <v>6</v>
      </c>
    </row>
    <row r="1528" spans="1:19" x14ac:dyDescent="0.25">
      <c r="A1528" t="s">
        <v>217</v>
      </c>
      <c r="B1528" s="1" t="s">
        <v>2515</v>
      </c>
      <c r="C1528" t="s">
        <v>339</v>
      </c>
      <c r="D1528">
        <f t="shared" si="207"/>
        <v>1526</v>
      </c>
      <c r="E1528" t="s">
        <v>410</v>
      </c>
      <c r="F1528" t="s">
        <v>3</v>
      </c>
      <c r="G1528" t="s">
        <v>4</v>
      </c>
      <c r="H1528" t="s">
        <v>11589</v>
      </c>
      <c r="I1528" s="4">
        <v>42509</v>
      </c>
      <c r="J1528">
        <f t="shared" si="208"/>
        <v>3</v>
      </c>
      <c r="K1528">
        <f t="shared" si="209"/>
        <v>6</v>
      </c>
      <c r="L1528" s="3">
        <f t="shared" si="210"/>
        <v>42650</v>
      </c>
      <c r="M1528" t="str">
        <f t="shared" si="211"/>
        <v>22:43:00</v>
      </c>
      <c r="N1528">
        <f t="shared" si="212"/>
        <v>1363</v>
      </c>
      <c r="O1528">
        <f t="shared" si="213"/>
        <v>5</v>
      </c>
      <c r="P1528" t="str">
        <f t="shared" si="214"/>
        <v>Work</v>
      </c>
      <c r="Q1528" t="str">
        <f>VLOOKUP(N1528,IF(P1528="Work",Intervals!$A$4:$C$9,Intervals!$F$4:$H$9),3,1)</f>
        <v>Int_21-</v>
      </c>
      <c r="R1528" t="str">
        <f t="shared" si="215"/>
        <v>1</v>
      </c>
      <c r="S1528">
        <f>VLOOKUP(N1528,IF(P1528="Work",Intervals!$A$4:$D$9,Intervals!$F$4:$I$9),4,1)</f>
        <v>6</v>
      </c>
    </row>
    <row r="1529" spans="1:19" x14ac:dyDescent="0.25">
      <c r="A1529" t="s">
        <v>82</v>
      </c>
      <c r="B1529" s="1" t="s">
        <v>2516</v>
      </c>
      <c r="C1529" t="s">
        <v>339</v>
      </c>
      <c r="D1529">
        <f t="shared" si="207"/>
        <v>1527</v>
      </c>
      <c r="E1529" t="s">
        <v>341</v>
      </c>
      <c r="F1529" t="s">
        <v>11561</v>
      </c>
      <c r="G1529" t="s">
        <v>30</v>
      </c>
      <c r="H1529" t="s">
        <v>11590</v>
      </c>
      <c r="I1529" t="s">
        <v>11664</v>
      </c>
      <c r="J1529">
        <f t="shared" si="208"/>
        <v>3</v>
      </c>
      <c r="K1529">
        <f t="shared" si="209"/>
        <v>6</v>
      </c>
      <c r="L1529" s="3">
        <f t="shared" si="210"/>
        <v>42651</v>
      </c>
      <c r="M1529" t="str">
        <f t="shared" si="211"/>
        <v>7:38:00</v>
      </c>
      <c r="N1529">
        <f t="shared" si="212"/>
        <v>458</v>
      </c>
      <c r="O1529">
        <f t="shared" si="213"/>
        <v>6</v>
      </c>
      <c r="P1529" t="str">
        <f t="shared" si="214"/>
        <v>NonWork</v>
      </c>
      <c r="Q1529" t="str">
        <f>VLOOKUP(N1529,IF(P1529="Work",Intervals!$A$4:$C$9,Intervals!$F$4:$H$9),3,1)</f>
        <v>Int-NW_5-21</v>
      </c>
      <c r="R1529" t="str">
        <f t="shared" si="215"/>
        <v>2</v>
      </c>
      <c r="S1529">
        <f>VLOOKUP(N1529,IF(P1529="Work",Intervals!$A$4:$D$9,Intervals!$F$4:$I$9),4,1)</f>
        <v>4</v>
      </c>
    </row>
    <row r="1530" spans="1:19" x14ac:dyDescent="0.25">
      <c r="A1530" t="s">
        <v>82</v>
      </c>
      <c r="B1530" s="1" t="s">
        <v>2517</v>
      </c>
      <c r="C1530" t="s">
        <v>339</v>
      </c>
      <c r="D1530">
        <f t="shared" si="207"/>
        <v>1528</v>
      </c>
      <c r="E1530" t="s">
        <v>341</v>
      </c>
      <c r="F1530" t="s">
        <v>11561</v>
      </c>
      <c r="G1530" t="s">
        <v>30</v>
      </c>
      <c r="H1530" t="s">
        <v>11590</v>
      </c>
      <c r="I1530" t="s">
        <v>11664</v>
      </c>
      <c r="J1530">
        <f t="shared" si="208"/>
        <v>3</v>
      </c>
      <c r="K1530">
        <f t="shared" si="209"/>
        <v>6</v>
      </c>
      <c r="L1530" s="3">
        <f t="shared" si="210"/>
        <v>42651</v>
      </c>
      <c r="M1530" t="str">
        <f t="shared" si="211"/>
        <v>8:02:00</v>
      </c>
      <c r="N1530">
        <f t="shared" si="212"/>
        <v>481.99999999999989</v>
      </c>
      <c r="O1530">
        <f t="shared" si="213"/>
        <v>6</v>
      </c>
      <c r="P1530" t="str">
        <f t="shared" si="214"/>
        <v>NonWork</v>
      </c>
      <c r="Q1530" t="str">
        <f>VLOOKUP(N1530,IF(P1530="Work",Intervals!$A$4:$C$9,Intervals!$F$4:$H$9),3,1)</f>
        <v>Int-NW_5-21</v>
      </c>
      <c r="R1530" t="str">
        <f t="shared" si="215"/>
        <v>2</v>
      </c>
      <c r="S1530">
        <f>VLOOKUP(N1530,IF(P1530="Work",Intervals!$A$4:$D$9,Intervals!$F$4:$I$9),4,1)</f>
        <v>4</v>
      </c>
    </row>
    <row r="1531" spans="1:19" x14ac:dyDescent="0.25">
      <c r="A1531" t="s">
        <v>147</v>
      </c>
      <c r="B1531" s="1" t="s">
        <v>2518</v>
      </c>
      <c r="C1531" t="s">
        <v>339</v>
      </c>
      <c r="D1531">
        <f t="shared" si="207"/>
        <v>1529</v>
      </c>
      <c r="E1531" t="s">
        <v>535</v>
      </c>
      <c r="F1531" t="s">
        <v>10</v>
      </c>
      <c r="G1531" t="s">
        <v>4</v>
      </c>
      <c r="H1531" t="s">
        <v>11618</v>
      </c>
      <c r="I1531" t="s">
        <v>11692</v>
      </c>
      <c r="J1531">
        <f t="shared" si="208"/>
        <v>3</v>
      </c>
      <c r="K1531">
        <f t="shared" si="209"/>
        <v>6</v>
      </c>
      <c r="L1531" s="3">
        <f t="shared" si="210"/>
        <v>42651</v>
      </c>
      <c r="M1531" t="str">
        <f t="shared" si="211"/>
        <v>8:38:00</v>
      </c>
      <c r="N1531">
        <f t="shared" si="212"/>
        <v>518.00000000000011</v>
      </c>
      <c r="O1531">
        <f t="shared" si="213"/>
        <v>6</v>
      </c>
      <c r="P1531" t="str">
        <f t="shared" si="214"/>
        <v>NonWork</v>
      </c>
      <c r="Q1531" t="str">
        <f>VLOOKUP(N1531,IF(P1531="Work",Intervals!$A$4:$C$9,Intervals!$F$4:$H$9),3,1)</f>
        <v>Int-NW_5-21</v>
      </c>
      <c r="R1531" t="str">
        <f t="shared" si="215"/>
        <v>2</v>
      </c>
      <c r="S1531">
        <f>VLOOKUP(N1531,IF(P1531="Work",Intervals!$A$4:$D$9,Intervals!$F$4:$I$9),4,1)</f>
        <v>4</v>
      </c>
    </row>
    <row r="1532" spans="1:19" x14ac:dyDescent="0.25">
      <c r="A1532" t="s">
        <v>169</v>
      </c>
      <c r="B1532" s="1" t="s">
        <v>2519</v>
      </c>
      <c r="C1532" t="s">
        <v>339</v>
      </c>
      <c r="D1532">
        <f t="shared" si="207"/>
        <v>1530</v>
      </c>
      <c r="E1532" t="s">
        <v>408</v>
      </c>
      <c r="F1532" t="s">
        <v>10</v>
      </c>
      <c r="G1532" t="s">
        <v>30</v>
      </c>
      <c r="H1532" t="s">
        <v>11590</v>
      </c>
      <c r="I1532" t="s">
        <v>11664</v>
      </c>
      <c r="J1532">
        <f t="shared" si="208"/>
        <v>3</v>
      </c>
      <c r="K1532">
        <f t="shared" si="209"/>
        <v>6</v>
      </c>
      <c r="L1532" s="3">
        <f t="shared" si="210"/>
        <v>42651</v>
      </c>
      <c r="M1532" t="str">
        <f t="shared" si="211"/>
        <v>8:59:00</v>
      </c>
      <c r="N1532">
        <f t="shared" si="212"/>
        <v>538.99999999999989</v>
      </c>
      <c r="O1532">
        <f t="shared" si="213"/>
        <v>6</v>
      </c>
      <c r="P1532" t="str">
        <f t="shared" si="214"/>
        <v>NonWork</v>
      </c>
      <c r="Q1532" t="str">
        <f>VLOOKUP(N1532,IF(P1532="Work",Intervals!$A$4:$C$9,Intervals!$F$4:$H$9),3,1)</f>
        <v>Int-NW_5-21</v>
      </c>
      <c r="R1532" t="str">
        <f t="shared" si="215"/>
        <v>2</v>
      </c>
      <c r="S1532">
        <f>VLOOKUP(N1532,IF(P1532="Work",Intervals!$A$4:$D$9,Intervals!$F$4:$I$9),4,1)</f>
        <v>4</v>
      </c>
    </row>
    <row r="1533" spans="1:19" x14ac:dyDescent="0.25">
      <c r="A1533" t="s">
        <v>109</v>
      </c>
      <c r="B1533" s="1" t="s">
        <v>2520</v>
      </c>
      <c r="C1533" t="s">
        <v>339</v>
      </c>
      <c r="D1533">
        <f t="shared" si="207"/>
        <v>1531</v>
      </c>
      <c r="E1533" t="s">
        <v>540</v>
      </c>
      <c r="F1533" t="s">
        <v>10</v>
      </c>
      <c r="G1533" t="s">
        <v>4</v>
      </c>
      <c r="H1533" t="s">
        <v>11589</v>
      </c>
      <c r="I1533" s="4">
        <v>42509</v>
      </c>
      <c r="J1533">
        <f t="shared" si="208"/>
        <v>3</v>
      </c>
      <c r="K1533">
        <f t="shared" si="209"/>
        <v>6</v>
      </c>
      <c r="L1533" s="3">
        <f t="shared" si="210"/>
        <v>42651</v>
      </c>
      <c r="M1533" t="str">
        <f t="shared" si="211"/>
        <v>9:07:00</v>
      </c>
      <c r="N1533">
        <f t="shared" si="212"/>
        <v>547.00000000000011</v>
      </c>
      <c r="O1533">
        <f t="shared" si="213"/>
        <v>6</v>
      </c>
      <c r="P1533" t="str">
        <f t="shared" si="214"/>
        <v>NonWork</v>
      </c>
      <c r="Q1533" t="str">
        <f>VLOOKUP(N1533,IF(P1533="Work",Intervals!$A$4:$C$9,Intervals!$F$4:$H$9),3,1)</f>
        <v>Int-NW_5-21</v>
      </c>
      <c r="R1533" t="str">
        <f t="shared" si="215"/>
        <v>2</v>
      </c>
      <c r="S1533">
        <f>VLOOKUP(N1533,IF(P1533="Work",Intervals!$A$4:$D$9,Intervals!$F$4:$I$9),4,1)</f>
        <v>4</v>
      </c>
    </row>
    <row r="1534" spans="1:19" x14ac:dyDescent="0.25">
      <c r="A1534" t="s">
        <v>128</v>
      </c>
      <c r="B1534" s="1" t="s">
        <v>2521</v>
      </c>
      <c r="C1534" t="s">
        <v>339</v>
      </c>
      <c r="D1534">
        <f t="shared" si="207"/>
        <v>1532</v>
      </c>
      <c r="E1534" t="s">
        <v>389</v>
      </c>
      <c r="F1534" t="s">
        <v>11563</v>
      </c>
      <c r="G1534" t="s">
        <v>30</v>
      </c>
      <c r="H1534" t="s">
        <v>11605</v>
      </c>
      <c r="I1534" t="s">
        <v>11679</v>
      </c>
      <c r="J1534">
        <f t="shared" si="208"/>
        <v>3</v>
      </c>
      <c r="K1534">
        <f t="shared" si="209"/>
        <v>6</v>
      </c>
      <c r="L1534" s="3">
        <f t="shared" si="210"/>
        <v>42651</v>
      </c>
      <c r="M1534" t="str">
        <f t="shared" si="211"/>
        <v>9:33:00</v>
      </c>
      <c r="N1534">
        <f t="shared" si="212"/>
        <v>573</v>
      </c>
      <c r="O1534">
        <f t="shared" si="213"/>
        <v>6</v>
      </c>
      <c r="P1534" t="str">
        <f t="shared" si="214"/>
        <v>NonWork</v>
      </c>
      <c r="Q1534" t="str">
        <f>VLOOKUP(N1534,IF(P1534="Work",Intervals!$A$4:$C$9,Intervals!$F$4:$H$9),3,1)</f>
        <v>Int-NW_5-21</v>
      </c>
      <c r="R1534" t="str">
        <f t="shared" si="215"/>
        <v>2</v>
      </c>
      <c r="S1534">
        <f>VLOOKUP(N1534,IF(P1534="Work",Intervals!$A$4:$D$9,Intervals!$F$4:$I$9),4,1)</f>
        <v>4</v>
      </c>
    </row>
    <row r="1535" spans="1:19" x14ac:dyDescent="0.25">
      <c r="A1535" t="s">
        <v>221</v>
      </c>
      <c r="B1535" s="1" t="s">
        <v>2522</v>
      </c>
      <c r="C1535" t="s">
        <v>339</v>
      </c>
      <c r="D1535">
        <f t="shared" si="207"/>
        <v>1533</v>
      </c>
      <c r="E1535" t="s">
        <v>348</v>
      </c>
      <c r="F1535" t="s">
        <v>10</v>
      </c>
      <c r="G1535" t="s">
        <v>4</v>
      </c>
      <c r="H1535" t="s">
        <v>11589</v>
      </c>
      <c r="I1535" s="4">
        <v>42509</v>
      </c>
      <c r="J1535">
        <f t="shared" si="208"/>
        <v>3</v>
      </c>
      <c r="K1535">
        <f t="shared" si="209"/>
        <v>6</v>
      </c>
      <c r="L1535" s="3">
        <f t="shared" si="210"/>
        <v>42651</v>
      </c>
      <c r="M1535" t="str">
        <f t="shared" si="211"/>
        <v>9:52:00</v>
      </c>
      <c r="N1535">
        <f t="shared" si="212"/>
        <v>592.00000000000011</v>
      </c>
      <c r="O1535">
        <f t="shared" si="213"/>
        <v>6</v>
      </c>
      <c r="P1535" t="str">
        <f t="shared" si="214"/>
        <v>NonWork</v>
      </c>
      <c r="Q1535" t="str">
        <f>VLOOKUP(N1535,IF(P1535="Work",Intervals!$A$4:$C$9,Intervals!$F$4:$H$9),3,1)</f>
        <v>Int-NW_5-21</v>
      </c>
      <c r="R1535" t="str">
        <f t="shared" si="215"/>
        <v>2</v>
      </c>
      <c r="S1535">
        <f>VLOOKUP(N1535,IF(P1535="Work",Intervals!$A$4:$D$9,Intervals!$F$4:$I$9),4,1)</f>
        <v>4</v>
      </c>
    </row>
    <row r="1536" spans="1:19" x14ac:dyDescent="0.25">
      <c r="A1536" t="s">
        <v>124</v>
      </c>
      <c r="B1536" s="1" t="s">
        <v>2523</v>
      </c>
      <c r="C1536" t="s">
        <v>339</v>
      </c>
      <c r="D1536">
        <f t="shared" si="207"/>
        <v>1534</v>
      </c>
      <c r="E1536" t="s">
        <v>347</v>
      </c>
      <c r="F1536" t="s">
        <v>10</v>
      </c>
      <c r="G1536" t="s">
        <v>4</v>
      </c>
      <c r="H1536" t="s">
        <v>11589</v>
      </c>
      <c r="I1536" s="4">
        <v>42509</v>
      </c>
      <c r="J1536">
        <f t="shared" si="208"/>
        <v>3</v>
      </c>
      <c r="K1536">
        <f t="shared" si="209"/>
        <v>6</v>
      </c>
      <c r="L1536" s="3">
        <f t="shared" si="210"/>
        <v>42651</v>
      </c>
      <c r="M1536" t="str">
        <f t="shared" si="211"/>
        <v>10:00:00</v>
      </c>
      <c r="N1536">
        <f t="shared" si="212"/>
        <v>600.00000000000011</v>
      </c>
      <c r="O1536">
        <f t="shared" si="213"/>
        <v>6</v>
      </c>
      <c r="P1536" t="str">
        <f t="shared" si="214"/>
        <v>NonWork</v>
      </c>
      <c r="Q1536" t="str">
        <f>VLOOKUP(N1536,IF(P1536="Work",Intervals!$A$4:$C$9,Intervals!$F$4:$H$9),3,1)</f>
        <v>Int-NW_5-21</v>
      </c>
      <c r="R1536" t="str">
        <f t="shared" si="215"/>
        <v>2</v>
      </c>
      <c r="S1536">
        <f>VLOOKUP(N1536,IF(P1536="Work",Intervals!$A$4:$D$9,Intervals!$F$4:$I$9),4,1)</f>
        <v>4</v>
      </c>
    </row>
    <row r="1537" spans="1:19" x14ac:dyDescent="0.25">
      <c r="A1537" t="s">
        <v>124</v>
      </c>
      <c r="B1537" s="1" t="s">
        <v>2524</v>
      </c>
      <c r="C1537" t="s">
        <v>339</v>
      </c>
      <c r="D1537">
        <f t="shared" si="207"/>
        <v>1535</v>
      </c>
      <c r="E1537" t="s">
        <v>347</v>
      </c>
      <c r="F1537" t="s">
        <v>10</v>
      </c>
      <c r="G1537" t="s">
        <v>4</v>
      </c>
      <c r="H1537" t="s">
        <v>11589</v>
      </c>
      <c r="I1537" s="4">
        <v>42509</v>
      </c>
      <c r="J1537">
        <f t="shared" si="208"/>
        <v>3</v>
      </c>
      <c r="K1537">
        <f t="shared" si="209"/>
        <v>6</v>
      </c>
      <c r="L1537" s="3">
        <f t="shared" si="210"/>
        <v>42651</v>
      </c>
      <c r="M1537" t="str">
        <f t="shared" si="211"/>
        <v>10:19:00</v>
      </c>
      <c r="N1537">
        <f t="shared" si="212"/>
        <v>618.99999999999989</v>
      </c>
      <c r="O1537">
        <f t="shared" si="213"/>
        <v>6</v>
      </c>
      <c r="P1537" t="str">
        <f t="shared" si="214"/>
        <v>NonWork</v>
      </c>
      <c r="Q1537" t="str">
        <f>VLOOKUP(N1537,IF(P1537="Work",Intervals!$A$4:$C$9,Intervals!$F$4:$H$9),3,1)</f>
        <v>Int-NW_5-21</v>
      </c>
      <c r="R1537" t="str">
        <f t="shared" si="215"/>
        <v>2</v>
      </c>
      <c r="S1537">
        <f>VLOOKUP(N1537,IF(P1537="Work",Intervals!$A$4:$D$9,Intervals!$F$4:$I$9),4,1)</f>
        <v>4</v>
      </c>
    </row>
    <row r="1538" spans="1:19" x14ac:dyDescent="0.25">
      <c r="A1538" t="s">
        <v>261</v>
      </c>
      <c r="B1538" s="1" t="s">
        <v>2525</v>
      </c>
      <c r="C1538" t="s">
        <v>339</v>
      </c>
      <c r="D1538">
        <f t="shared" si="207"/>
        <v>1536</v>
      </c>
      <c r="E1538" t="s">
        <v>538</v>
      </c>
      <c r="F1538" t="s">
        <v>11567</v>
      </c>
      <c r="G1538" t="s">
        <v>4</v>
      </c>
      <c r="H1538" t="s">
        <v>11589</v>
      </c>
      <c r="I1538" s="4">
        <v>42509</v>
      </c>
      <c r="J1538">
        <f t="shared" si="208"/>
        <v>3</v>
      </c>
      <c r="K1538">
        <f t="shared" si="209"/>
        <v>6</v>
      </c>
      <c r="L1538" s="3">
        <f t="shared" si="210"/>
        <v>42651</v>
      </c>
      <c r="M1538" t="str">
        <f t="shared" si="211"/>
        <v>11:08:00</v>
      </c>
      <c r="N1538">
        <f t="shared" si="212"/>
        <v>667.99999999999989</v>
      </c>
      <c r="O1538">
        <f t="shared" si="213"/>
        <v>6</v>
      </c>
      <c r="P1538" t="str">
        <f t="shared" si="214"/>
        <v>NonWork</v>
      </c>
      <c r="Q1538" t="str">
        <f>VLOOKUP(N1538,IF(P1538="Work",Intervals!$A$4:$C$9,Intervals!$F$4:$H$9),3,1)</f>
        <v>Int-NW_5-21</v>
      </c>
      <c r="R1538" t="str">
        <f t="shared" si="215"/>
        <v>2</v>
      </c>
      <c r="S1538">
        <f>VLOOKUP(N1538,IF(P1538="Work",Intervals!$A$4:$D$9,Intervals!$F$4:$I$9),4,1)</f>
        <v>4</v>
      </c>
    </row>
    <row r="1539" spans="1:19" x14ac:dyDescent="0.25">
      <c r="A1539" t="s">
        <v>202</v>
      </c>
      <c r="B1539" s="1" t="s">
        <v>2526</v>
      </c>
      <c r="C1539" t="s">
        <v>339</v>
      </c>
      <c r="D1539">
        <f t="shared" ref="D1539:D1602" si="216">ROW()-ROW($D$2)</f>
        <v>1537</v>
      </c>
      <c r="E1539" t="s">
        <v>348</v>
      </c>
      <c r="F1539" t="s">
        <v>10</v>
      </c>
      <c r="G1539" t="s">
        <v>4</v>
      </c>
      <c r="H1539" t="s">
        <v>11589</v>
      </c>
      <c r="I1539" s="4">
        <v>42509</v>
      </c>
      <c r="J1539">
        <f t="shared" ref="J1539:J1602" si="217">SEARCH("-",B1539)</f>
        <v>3</v>
      </c>
      <c r="K1539">
        <f t="shared" ref="K1539:K1602" si="218">SEARCH("-",B1539,J1539+1)</f>
        <v>6</v>
      </c>
      <c r="L1539" s="3">
        <f t="shared" ref="L1539:L1602" si="219">DATE(MID(B1539,K1539+1,4),LEFT(B1539,J1539-1),MID(B1539,J1539+1,K1539-J1539-1))</f>
        <v>42651</v>
      </c>
      <c r="M1539" t="str">
        <f t="shared" ref="M1539:M1602" si="220">MID(B1539,SEARCH(" ",B1539)+1,99)</f>
        <v>11:45:00</v>
      </c>
      <c r="N1539">
        <f t="shared" ref="N1539:N1602" si="221">((M1539+1)-"1.1.1900  0:00:00")*24*60</f>
        <v>704.99999999999989</v>
      </c>
      <c r="O1539">
        <f t="shared" ref="O1539:O1602" si="222">WEEKDAY(L1539,2)</f>
        <v>6</v>
      </c>
      <c r="P1539" t="str">
        <f t="shared" ref="P1539:P1602" si="223">IF(O1539&gt;5,"NonWork","Work")</f>
        <v>NonWork</v>
      </c>
      <c r="Q1539" t="str">
        <f>VLOOKUP(N1539,IF(P1539="Work",Intervals!$A$4:$C$9,Intervals!$F$4:$H$9),3,1)</f>
        <v>Int-NW_5-21</v>
      </c>
      <c r="R1539" t="str">
        <f t="shared" ref="R1539:R1602" si="224">IF(O1539&gt;5,"2","1")</f>
        <v>2</v>
      </c>
      <c r="S1539">
        <f>VLOOKUP(N1539,IF(P1539="Work",Intervals!$A$4:$D$9,Intervals!$F$4:$I$9),4,1)</f>
        <v>4</v>
      </c>
    </row>
    <row r="1540" spans="1:19" x14ac:dyDescent="0.25">
      <c r="A1540" t="s">
        <v>87</v>
      </c>
      <c r="B1540" s="1" t="s">
        <v>2527</v>
      </c>
      <c r="C1540" t="s">
        <v>339</v>
      </c>
      <c r="D1540">
        <f t="shared" si="216"/>
        <v>1538</v>
      </c>
      <c r="E1540" t="s">
        <v>346</v>
      </c>
      <c r="F1540" t="s">
        <v>10</v>
      </c>
      <c r="G1540" t="s">
        <v>4</v>
      </c>
      <c r="H1540" t="s">
        <v>11589</v>
      </c>
      <c r="I1540" s="4">
        <v>42509</v>
      </c>
      <c r="J1540">
        <f t="shared" si="217"/>
        <v>3</v>
      </c>
      <c r="K1540">
        <f t="shared" si="218"/>
        <v>6</v>
      </c>
      <c r="L1540" s="3">
        <f t="shared" si="219"/>
        <v>42651</v>
      </c>
      <c r="M1540" t="str">
        <f t="shared" si="220"/>
        <v>12:29:00</v>
      </c>
      <c r="N1540">
        <f t="shared" si="221"/>
        <v>749</v>
      </c>
      <c r="O1540">
        <f t="shared" si="222"/>
        <v>6</v>
      </c>
      <c r="P1540" t="str">
        <f t="shared" si="223"/>
        <v>NonWork</v>
      </c>
      <c r="Q1540" t="str">
        <f>VLOOKUP(N1540,IF(P1540="Work",Intervals!$A$4:$C$9,Intervals!$F$4:$H$9),3,1)</f>
        <v>Int-NW_5-21</v>
      </c>
      <c r="R1540" t="str">
        <f t="shared" si="224"/>
        <v>2</v>
      </c>
      <c r="S1540">
        <f>VLOOKUP(N1540,IF(P1540="Work",Intervals!$A$4:$D$9,Intervals!$F$4:$I$9),4,1)</f>
        <v>4</v>
      </c>
    </row>
    <row r="1541" spans="1:19" x14ac:dyDescent="0.25">
      <c r="A1541" t="s">
        <v>262</v>
      </c>
      <c r="B1541" s="1" t="s">
        <v>2528</v>
      </c>
      <c r="C1541" t="s">
        <v>339</v>
      </c>
      <c r="D1541">
        <f t="shared" si="216"/>
        <v>1539</v>
      </c>
      <c r="E1541" t="s">
        <v>541</v>
      </c>
      <c r="F1541" t="s">
        <v>11575</v>
      </c>
      <c r="G1541" t="s">
        <v>4</v>
      </c>
      <c r="H1541" t="s">
        <v>11589</v>
      </c>
      <c r="I1541" s="4">
        <v>42509</v>
      </c>
      <c r="J1541">
        <f t="shared" si="217"/>
        <v>3</v>
      </c>
      <c r="K1541">
        <f t="shared" si="218"/>
        <v>6</v>
      </c>
      <c r="L1541" s="3">
        <f t="shared" si="219"/>
        <v>42651</v>
      </c>
      <c r="M1541" t="str">
        <f t="shared" si="220"/>
        <v>13:26:00</v>
      </c>
      <c r="N1541">
        <f t="shared" si="221"/>
        <v>806</v>
      </c>
      <c r="O1541">
        <f t="shared" si="222"/>
        <v>6</v>
      </c>
      <c r="P1541" t="str">
        <f t="shared" si="223"/>
        <v>NonWork</v>
      </c>
      <c r="Q1541" t="str">
        <f>VLOOKUP(N1541,IF(P1541="Work",Intervals!$A$4:$C$9,Intervals!$F$4:$H$9),3,1)</f>
        <v>Int-NW_5-21</v>
      </c>
      <c r="R1541" t="str">
        <f t="shared" si="224"/>
        <v>2</v>
      </c>
      <c r="S1541">
        <f>VLOOKUP(N1541,IF(P1541="Work",Intervals!$A$4:$D$9,Intervals!$F$4:$I$9),4,1)</f>
        <v>4</v>
      </c>
    </row>
    <row r="1542" spans="1:19" x14ac:dyDescent="0.25">
      <c r="A1542" t="s">
        <v>91</v>
      </c>
      <c r="B1542" s="1" t="s">
        <v>2529</v>
      </c>
      <c r="C1542" t="s">
        <v>339</v>
      </c>
      <c r="D1542">
        <f t="shared" si="216"/>
        <v>1540</v>
      </c>
      <c r="E1542" t="s">
        <v>348</v>
      </c>
      <c r="F1542" t="s">
        <v>10</v>
      </c>
      <c r="G1542" t="s">
        <v>4</v>
      </c>
      <c r="H1542" t="s">
        <v>11589</v>
      </c>
      <c r="I1542" s="4">
        <v>42509</v>
      </c>
      <c r="J1542">
        <f t="shared" si="217"/>
        <v>3</v>
      </c>
      <c r="K1542">
        <f t="shared" si="218"/>
        <v>6</v>
      </c>
      <c r="L1542" s="3">
        <f t="shared" si="219"/>
        <v>42651</v>
      </c>
      <c r="M1542" t="str">
        <f t="shared" si="220"/>
        <v>13:29:00</v>
      </c>
      <c r="N1542">
        <f t="shared" si="221"/>
        <v>808.99999999999989</v>
      </c>
      <c r="O1542">
        <f t="shared" si="222"/>
        <v>6</v>
      </c>
      <c r="P1542" t="str">
        <f t="shared" si="223"/>
        <v>NonWork</v>
      </c>
      <c r="Q1542" t="str">
        <f>VLOOKUP(N1542,IF(P1542="Work",Intervals!$A$4:$C$9,Intervals!$F$4:$H$9),3,1)</f>
        <v>Int-NW_5-21</v>
      </c>
      <c r="R1542" t="str">
        <f t="shared" si="224"/>
        <v>2</v>
      </c>
      <c r="S1542">
        <f>VLOOKUP(N1542,IF(P1542="Work",Intervals!$A$4:$D$9,Intervals!$F$4:$I$9),4,1)</f>
        <v>4</v>
      </c>
    </row>
    <row r="1543" spans="1:19" x14ac:dyDescent="0.25">
      <c r="A1543" t="s">
        <v>262</v>
      </c>
      <c r="B1543" s="1" t="s">
        <v>2530</v>
      </c>
      <c r="C1543" t="s">
        <v>339</v>
      </c>
      <c r="D1543">
        <f t="shared" si="216"/>
        <v>1541</v>
      </c>
      <c r="E1543" t="s">
        <v>541</v>
      </c>
      <c r="F1543" t="s">
        <v>11575</v>
      </c>
      <c r="G1543" t="s">
        <v>4</v>
      </c>
      <c r="H1543" t="s">
        <v>11589</v>
      </c>
      <c r="I1543" s="4">
        <v>42509</v>
      </c>
      <c r="J1543">
        <f t="shared" si="217"/>
        <v>3</v>
      </c>
      <c r="K1543">
        <f t="shared" si="218"/>
        <v>6</v>
      </c>
      <c r="L1543" s="3">
        <f t="shared" si="219"/>
        <v>42651</v>
      </c>
      <c r="M1543" t="str">
        <f t="shared" si="220"/>
        <v>13:40:00</v>
      </c>
      <c r="N1543">
        <f t="shared" si="221"/>
        <v>820</v>
      </c>
      <c r="O1543">
        <f t="shared" si="222"/>
        <v>6</v>
      </c>
      <c r="P1543" t="str">
        <f t="shared" si="223"/>
        <v>NonWork</v>
      </c>
      <c r="Q1543" t="str">
        <f>VLOOKUP(N1543,IF(P1543="Work",Intervals!$A$4:$C$9,Intervals!$F$4:$H$9),3,1)</f>
        <v>Int-NW_5-21</v>
      </c>
      <c r="R1543" t="str">
        <f t="shared" si="224"/>
        <v>2</v>
      </c>
      <c r="S1543">
        <f>VLOOKUP(N1543,IF(P1543="Work",Intervals!$A$4:$D$9,Intervals!$F$4:$I$9),4,1)</f>
        <v>4</v>
      </c>
    </row>
    <row r="1544" spans="1:19" x14ac:dyDescent="0.25">
      <c r="A1544" t="s">
        <v>90</v>
      </c>
      <c r="B1544" s="1" t="s">
        <v>2531</v>
      </c>
      <c r="C1544" t="s">
        <v>339</v>
      </c>
      <c r="D1544">
        <f t="shared" si="216"/>
        <v>1542</v>
      </c>
      <c r="E1544" t="s">
        <v>346</v>
      </c>
      <c r="F1544" t="s">
        <v>10</v>
      </c>
      <c r="G1544" t="s">
        <v>4</v>
      </c>
      <c r="H1544" t="s">
        <v>11589</v>
      </c>
      <c r="I1544" s="4">
        <v>42509</v>
      </c>
      <c r="J1544">
        <f t="shared" si="217"/>
        <v>3</v>
      </c>
      <c r="K1544">
        <f t="shared" si="218"/>
        <v>6</v>
      </c>
      <c r="L1544" s="3">
        <f t="shared" si="219"/>
        <v>42651</v>
      </c>
      <c r="M1544" t="str">
        <f t="shared" si="220"/>
        <v>14:02:00</v>
      </c>
      <c r="N1544">
        <f t="shared" si="221"/>
        <v>841.99999999999989</v>
      </c>
      <c r="O1544">
        <f t="shared" si="222"/>
        <v>6</v>
      </c>
      <c r="P1544" t="str">
        <f t="shared" si="223"/>
        <v>NonWork</v>
      </c>
      <c r="Q1544" t="str">
        <f>VLOOKUP(N1544,IF(P1544="Work",Intervals!$A$4:$C$9,Intervals!$F$4:$H$9),3,1)</f>
        <v>Int-NW_5-21</v>
      </c>
      <c r="R1544" t="str">
        <f t="shared" si="224"/>
        <v>2</v>
      </c>
      <c r="S1544">
        <f>VLOOKUP(N1544,IF(P1544="Work",Intervals!$A$4:$D$9,Intervals!$F$4:$I$9),4,1)</f>
        <v>4</v>
      </c>
    </row>
    <row r="1545" spans="1:19" x14ac:dyDescent="0.25">
      <c r="A1545" t="s">
        <v>262</v>
      </c>
      <c r="B1545" s="1" t="s">
        <v>2532</v>
      </c>
      <c r="C1545" t="s">
        <v>339</v>
      </c>
      <c r="D1545">
        <f t="shared" si="216"/>
        <v>1543</v>
      </c>
      <c r="E1545" t="s">
        <v>541</v>
      </c>
      <c r="F1545" t="s">
        <v>11575</v>
      </c>
      <c r="G1545" t="s">
        <v>4</v>
      </c>
      <c r="H1545" t="s">
        <v>11589</v>
      </c>
      <c r="I1545" s="4">
        <v>42509</v>
      </c>
      <c r="J1545">
        <f t="shared" si="217"/>
        <v>3</v>
      </c>
      <c r="K1545">
        <f t="shared" si="218"/>
        <v>6</v>
      </c>
      <c r="L1545" s="3">
        <f t="shared" si="219"/>
        <v>42651</v>
      </c>
      <c r="M1545" t="str">
        <f t="shared" si="220"/>
        <v>14:21:00</v>
      </c>
      <c r="N1545">
        <f t="shared" si="221"/>
        <v>861</v>
      </c>
      <c r="O1545">
        <f t="shared" si="222"/>
        <v>6</v>
      </c>
      <c r="P1545" t="str">
        <f t="shared" si="223"/>
        <v>NonWork</v>
      </c>
      <c r="Q1545" t="str">
        <f>VLOOKUP(N1545,IF(P1545="Work",Intervals!$A$4:$C$9,Intervals!$F$4:$H$9),3,1)</f>
        <v>Int-NW_5-21</v>
      </c>
      <c r="R1545" t="str">
        <f t="shared" si="224"/>
        <v>2</v>
      </c>
      <c r="S1545">
        <f>VLOOKUP(N1545,IF(P1545="Work",Intervals!$A$4:$D$9,Intervals!$F$4:$I$9),4,1)</f>
        <v>4</v>
      </c>
    </row>
    <row r="1546" spans="1:19" x14ac:dyDescent="0.25">
      <c r="A1546" t="s">
        <v>227</v>
      </c>
      <c r="B1546" s="1" t="s">
        <v>2533</v>
      </c>
      <c r="C1546" t="s">
        <v>339</v>
      </c>
      <c r="D1546">
        <f t="shared" si="216"/>
        <v>1544</v>
      </c>
      <c r="E1546" t="s">
        <v>348</v>
      </c>
      <c r="F1546" t="s">
        <v>10</v>
      </c>
      <c r="G1546" t="s">
        <v>4</v>
      </c>
      <c r="H1546" t="s">
        <v>11589</v>
      </c>
      <c r="I1546" s="4">
        <v>42509</v>
      </c>
      <c r="J1546">
        <f t="shared" si="217"/>
        <v>3</v>
      </c>
      <c r="K1546">
        <f t="shared" si="218"/>
        <v>6</v>
      </c>
      <c r="L1546" s="3">
        <f t="shared" si="219"/>
        <v>42651</v>
      </c>
      <c r="M1546" t="str">
        <f t="shared" si="220"/>
        <v>16:02:00</v>
      </c>
      <c r="N1546">
        <f t="shared" si="221"/>
        <v>962.00000000000011</v>
      </c>
      <c r="O1546">
        <f t="shared" si="222"/>
        <v>6</v>
      </c>
      <c r="P1546" t="str">
        <f t="shared" si="223"/>
        <v>NonWork</v>
      </c>
      <c r="Q1546" t="str">
        <f>VLOOKUP(N1546,IF(P1546="Work",Intervals!$A$4:$C$9,Intervals!$F$4:$H$9),3,1)</f>
        <v>Int-NW_5-21</v>
      </c>
      <c r="R1546" t="str">
        <f t="shared" si="224"/>
        <v>2</v>
      </c>
      <c r="S1546">
        <f>VLOOKUP(N1546,IF(P1546="Work",Intervals!$A$4:$D$9,Intervals!$F$4:$I$9),4,1)</f>
        <v>4</v>
      </c>
    </row>
    <row r="1547" spans="1:19" x14ac:dyDescent="0.25">
      <c r="A1547" t="s">
        <v>88</v>
      </c>
      <c r="B1547" s="1" t="s">
        <v>2534</v>
      </c>
      <c r="C1547" t="s">
        <v>339</v>
      </c>
      <c r="D1547">
        <f t="shared" si="216"/>
        <v>1545</v>
      </c>
      <c r="E1547" t="s">
        <v>347</v>
      </c>
      <c r="F1547" t="s">
        <v>10</v>
      </c>
      <c r="G1547" t="s">
        <v>4</v>
      </c>
      <c r="H1547" t="s">
        <v>11589</v>
      </c>
      <c r="I1547" s="4">
        <v>42509</v>
      </c>
      <c r="J1547">
        <f t="shared" si="217"/>
        <v>3</v>
      </c>
      <c r="K1547">
        <f t="shared" si="218"/>
        <v>6</v>
      </c>
      <c r="L1547" s="3">
        <f t="shared" si="219"/>
        <v>42651</v>
      </c>
      <c r="M1547" t="str">
        <f t="shared" si="220"/>
        <v>16:07:00</v>
      </c>
      <c r="N1547">
        <f t="shared" si="221"/>
        <v>967.00000000000023</v>
      </c>
      <c r="O1547">
        <f t="shared" si="222"/>
        <v>6</v>
      </c>
      <c r="P1547" t="str">
        <f t="shared" si="223"/>
        <v>NonWork</v>
      </c>
      <c r="Q1547" t="str">
        <f>VLOOKUP(N1547,IF(P1547="Work",Intervals!$A$4:$C$9,Intervals!$F$4:$H$9),3,1)</f>
        <v>Int-NW_5-21</v>
      </c>
      <c r="R1547" t="str">
        <f t="shared" si="224"/>
        <v>2</v>
      </c>
      <c r="S1547">
        <f>VLOOKUP(N1547,IF(P1547="Work",Intervals!$A$4:$D$9,Intervals!$F$4:$I$9),4,1)</f>
        <v>4</v>
      </c>
    </row>
    <row r="1548" spans="1:19" x14ac:dyDescent="0.25">
      <c r="A1548" t="s">
        <v>262</v>
      </c>
      <c r="B1548" s="1" t="s">
        <v>2535</v>
      </c>
      <c r="C1548" t="s">
        <v>339</v>
      </c>
      <c r="D1548">
        <f t="shared" si="216"/>
        <v>1546</v>
      </c>
      <c r="E1548" t="s">
        <v>541</v>
      </c>
      <c r="F1548" t="s">
        <v>11575</v>
      </c>
      <c r="G1548" t="s">
        <v>4</v>
      </c>
      <c r="H1548" t="s">
        <v>11589</v>
      </c>
      <c r="I1548" s="4">
        <v>42509</v>
      </c>
      <c r="J1548">
        <f t="shared" si="217"/>
        <v>3</v>
      </c>
      <c r="K1548">
        <f t="shared" si="218"/>
        <v>6</v>
      </c>
      <c r="L1548" s="3">
        <f t="shared" si="219"/>
        <v>42651</v>
      </c>
      <c r="M1548" t="str">
        <f t="shared" si="220"/>
        <v>16:09:00</v>
      </c>
      <c r="N1548">
        <f t="shared" si="221"/>
        <v>968.99999999999989</v>
      </c>
      <c r="O1548">
        <f t="shared" si="222"/>
        <v>6</v>
      </c>
      <c r="P1548" t="str">
        <f t="shared" si="223"/>
        <v>NonWork</v>
      </c>
      <c r="Q1548" t="str">
        <f>VLOOKUP(N1548,IF(P1548="Work",Intervals!$A$4:$C$9,Intervals!$F$4:$H$9),3,1)</f>
        <v>Int-NW_5-21</v>
      </c>
      <c r="R1548" t="str">
        <f t="shared" si="224"/>
        <v>2</v>
      </c>
      <c r="S1548">
        <f>VLOOKUP(N1548,IF(P1548="Work",Intervals!$A$4:$D$9,Intervals!$F$4:$I$9),4,1)</f>
        <v>4</v>
      </c>
    </row>
    <row r="1549" spans="1:19" x14ac:dyDescent="0.25">
      <c r="A1549" t="s">
        <v>106</v>
      </c>
      <c r="B1549" s="1" t="s">
        <v>2536</v>
      </c>
      <c r="C1549" t="s">
        <v>339</v>
      </c>
      <c r="D1549">
        <f t="shared" si="216"/>
        <v>1547</v>
      </c>
      <c r="E1549" t="s">
        <v>542</v>
      </c>
      <c r="F1549" t="s">
        <v>11562</v>
      </c>
      <c r="G1549" t="s">
        <v>4</v>
      </c>
      <c r="H1549" t="s">
        <v>11624</v>
      </c>
      <c r="I1549" t="s">
        <v>11698</v>
      </c>
      <c r="J1549">
        <f t="shared" si="217"/>
        <v>3</v>
      </c>
      <c r="K1549">
        <f t="shared" si="218"/>
        <v>6</v>
      </c>
      <c r="L1549" s="3">
        <f t="shared" si="219"/>
        <v>42651</v>
      </c>
      <c r="M1549" t="str">
        <f t="shared" si="220"/>
        <v>16:40:00</v>
      </c>
      <c r="N1549">
        <f t="shared" si="221"/>
        <v>1000.0000000000002</v>
      </c>
      <c r="O1549">
        <f t="shared" si="222"/>
        <v>6</v>
      </c>
      <c r="P1549" t="str">
        <f t="shared" si="223"/>
        <v>NonWork</v>
      </c>
      <c r="Q1549" t="str">
        <f>VLOOKUP(N1549,IF(P1549="Work",Intervals!$A$4:$C$9,Intervals!$F$4:$H$9),3,1)</f>
        <v>Int-NW_5-21</v>
      </c>
      <c r="R1549" t="str">
        <f t="shared" si="224"/>
        <v>2</v>
      </c>
      <c r="S1549">
        <f>VLOOKUP(N1549,IF(P1549="Work",Intervals!$A$4:$D$9,Intervals!$F$4:$I$9),4,1)</f>
        <v>4</v>
      </c>
    </row>
    <row r="1550" spans="1:19" x14ac:dyDescent="0.25">
      <c r="A1550" t="s">
        <v>92</v>
      </c>
      <c r="B1550" s="1" t="s">
        <v>2537</v>
      </c>
      <c r="C1550" t="s">
        <v>339</v>
      </c>
      <c r="D1550">
        <f t="shared" si="216"/>
        <v>1548</v>
      </c>
      <c r="E1550" t="s">
        <v>349</v>
      </c>
      <c r="F1550" t="s">
        <v>10</v>
      </c>
      <c r="G1550" t="s">
        <v>4</v>
      </c>
      <c r="H1550" t="s">
        <v>11589</v>
      </c>
      <c r="I1550" s="4">
        <v>42509</v>
      </c>
      <c r="J1550">
        <f t="shared" si="217"/>
        <v>3</v>
      </c>
      <c r="K1550">
        <f t="shared" si="218"/>
        <v>6</v>
      </c>
      <c r="L1550" s="3">
        <f t="shared" si="219"/>
        <v>42651</v>
      </c>
      <c r="M1550" t="str">
        <f t="shared" si="220"/>
        <v>16:57:00</v>
      </c>
      <c r="N1550">
        <f t="shared" si="221"/>
        <v>1016.9999999999998</v>
      </c>
      <c r="O1550">
        <f t="shared" si="222"/>
        <v>6</v>
      </c>
      <c r="P1550" t="str">
        <f t="shared" si="223"/>
        <v>NonWork</v>
      </c>
      <c r="Q1550" t="str">
        <f>VLOOKUP(N1550,IF(P1550="Work",Intervals!$A$4:$C$9,Intervals!$F$4:$H$9),3,1)</f>
        <v>Int-NW_5-21</v>
      </c>
      <c r="R1550" t="str">
        <f t="shared" si="224"/>
        <v>2</v>
      </c>
      <c r="S1550">
        <f>VLOOKUP(N1550,IF(P1550="Work",Intervals!$A$4:$D$9,Intervals!$F$4:$I$9),4,1)</f>
        <v>4</v>
      </c>
    </row>
    <row r="1551" spans="1:19" x14ac:dyDescent="0.25">
      <c r="A1551" t="s">
        <v>263</v>
      </c>
      <c r="B1551" s="1" t="s">
        <v>2538</v>
      </c>
      <c r="C1551" t="s">
        <v>339</v>
      </c>
      <c r="D1551">
        <f t="shared" si="216"/>
        <v>1549</v>
      </c>
      <c r="E1551" t="s">
        <v>543</v>
      </c>
      <c r="F1551" t="s">
        <v>10</v>
      </c>
      <c r="G1551" t="s">
        <v>4</v>
      </c>
      <c r="H1551" t="s">
        <v>11625</v>
      </c>
      <c r="I1551" t="s">
        <v>11699</v>
      </c>
      <c r="J1551">
        <f t="shared" si="217"/>
        <v>3</v>
      </c>
      <c r="K1551">
        <f t="shared" si="218"/>
        <v>6</v>
      </c>
      <c r="L1551" s="3">
        <f t="shared" si="219"/>
        <v>42651</v>
      </c>
      <c r="M1551" t="str">
        <f t="shared" si="220"/>
        <v>17:36:00</v>
      </c>
      <c r="N1551">
        <f t="shared" si="221"/>
        <v>1056</v>
      </c>
      <c r="O1551">
        <f t="shared" si="222"/>
        <v>6</v>
      </c>
      <c r="P1551" t="str">
        <f t="shared" si="223"/>
        <v>NonWork</v>
      </c>
      <c r="Q1551" t="str">
        <f>VLOOKUP(N1551,IF(P1551="Work",Intervals!$A$4:$C$9,Intervals!$F$4:$H$9),3,1)</f>
        <v>Int-NW_5-21</v>
      </c>
      <c r="R1551" t="str">
        <f t="shared" si="224"/>
        <v>2</v>
      </c>
      <c r="S1551">
        <f>VLOOKUP(N1551,IF(P1551="Work",Intervals!$A$4:$D$9,Intervals!$F$4:$I$9),4,1)</f>
        <v>4</v>
      </c>
    </row>
    <row r="1552" spans="1:19" x14ac:dyDescent="0.25">
      <c r="A1552" t="s">
        <v>263</v>
      </c>
      <c r="B1552" s="1" t="s">
        <v>2539</v>
      </c>
      <c r="C1552" t="s">
        <v>339</v>
      </c>
      <c r="D1552">
        <f t="shared" si="216"/>
        <v>1550</v>
      </c>
      <c r="E1552" t="s">
        <v>543</v>
      </c>
      <c r="F1552" t="s">
        <v>10</v>
      </c>
      <c r="G1552" t="s">
        <v>4</v>
      </c>
      <c r="H1552" t="s">
        <v>11625</v>
      </c>
      <c r="I1552" t="s">
        <v>11699</v>
      </c>
      <c r="J1552">
        <f t="shared" si="217"/>
        <v>3</v>
      </c>
      <c r="K1552">
        <f t="shared" si="218"/>
        <v>6</v>
      </c>
      <c r="L1552" s="3">
        <f t="shared" si="219"/>
        <v>42651</v>
      </c>
      <c r="M1552" t="str">
        <f t="shared" si="220"/>
        <v>18:42:00</v>
      </c>
      <c r="N1552">
        <f t="shared" si="221"/>
        <v>1122.0000000000002</v>
      </c>
      <c r="O1552">
        <f t="shared" si="222"/>
        <v>6</v>
      </c>
      <c r="P1552" t="str">
        <f t="shared" si="223"/>
        <v>NonWork</v>
      </c>
      <c r="Q1552" t="str">
        <f>VLOOKUP(N1552,IF(P1552="Work",Intervals!$A$4:$C$9,Intervals!$F$4:$H$9),3,1)</f>
        <v>Int-NW_5-21</v>
      </c>
      <c r="R1552" t="str">
        <f t="shared" si="224"/>
        <v>2</v>
      </c>
      <c r="S1552">
        <f>VLOOKUP(N1552,IF(P1552="Work",Intervals!$A$4:$D$9,Intervals!$F$4:$I$9),4,1)</f>
        <v>4</v>
      </c>
    </row>
    <row r="1553" spans="1:19" x14ac:dyDescent="0.25">
      <c r="A1553" t="s">
        <v>92</v>
      </c>
      <c r="B1553" s="1" t="s">
        <v>2540</v>
      </c>
      <c r="C1553" t="s">
        <v>339</v>
      </c>
      <c r="D1553">
        <f t="shared" si="216"/>
        <v>1551</v>
      </c>
      <c r="E1553" t="s">
        <v>349</v>
      </c>
      <c r="F1553" t="s">
        <v>10</v>
      </c>
      <c r="G1553" t="s">
        <v>4</v>
      </c>
      <c r="H1553" t="s">
        <v>11589</v>
      </c>
      <c r="I1553" s="4">
        <v>42509</v>
      </c>
      <c r="J1553">
        <f t="shared" si="217"/>
        <v>3</v>
      </c>
      <c r="K1553">
        <f t="shared" si="218"/>
        <v>6</v>
      </c>
      <c r="L1553" s="3">
        <f t="shared" si="219"/>
        <v>42651</v>
      </c>
      <c r="M1553" t="str">
        <f t="shared" si="220"/>
        <v>18:56:00</v>
      </c>
      <c r="N1553">
        <f t="shared" si="221"/>
        <v>1135.9999999999998</v>
      </c>
      <c r="O1553">
        <f t="shared" si="222"/>
        <v>6</v>
      </c>
      <c r="P1553" t="str">
        <f t="shared" si="223"/>
        <v>NonWork</v>
      </c>
      <c r="Q1553" t="str">
        <f>VLOOKUP(N1553,IF(P1553="Work",Intervals!$A$4:$C$9,Intervals!$F$4:$H$9),3,1)</f>
        <v>Int-NW_5-21</v>
      </c>
      <c r="R1553" t="str">
        <f t="shared" si="224"/>
        <v>2</v>
      </c>
      <c r="S1553">
        <f>VLOOKUP(N1553,IF(P1553="Work",Intervals!$A$4:$D$9,Intervals!$F$4:$I$9),4,1)</f>
        <v>4</v>
      </c>
    </row>
    <row r="1554" spans="1:19" x14ac:dyDescent="0.25">
      <c r="A1554" t="s">
        <v>144</v>
      </c>
      <c r="B1554" s="1" t="s">
        <v>2541</v>
      </c>
      <c r="C1554" t="s">
        <v>339</v>
      </c>
      <c r="D1554">
        <f t="shared" si="216"/>
        <v>1552</v>
      </c>
      <c r="E1554" t="s">
        <v>531</v>
      </c>
      <c r="F1554" t="s">
        <v>11567</v>
      </c>
      <c r="G1554" t="s">
        <v>4</v>
      </c>
      <c r="H1554" t="s">
        <v>11589</v>
      </c>
      <c r="I1554" s="4">
        <v>42509</v>
      </c>
      <c r="J1554">
        <f t="shared" si="217"/>
        <v>3</v>
      </c>
      <c r="K1554">
        <f t="shared" si="218"/>
        <v>6</v>
      </c>
      <c r="L1554" s="3">
        <f t="shared" si="219"/>
        <v>42651</v>
      </c>
      <c r="M1554" t="str">
        <f t="shared" si="220"/>
        <v>19:58:00</v>
      </c>
      <c r="N1554">
        <f t="shared" si="221"/>
        <v>1198</v>
      </c>
      <c r="O1554">
        <f t="shared" si="222"/>
        <v>6</v>
      </c>
      <c r="P1554" t="str">
        <f t="shared" si="223"/>
        <v>NonWork</v>
      </c>
      <c r="Q1554" t="str">
        <f>VLOOKUP(N1554,IF(P1554="Work",Intervals!$A$4:$C$9,Intervals!$F$4:$H$9),3,1)</f>
        <v>Int-NW_5-21</v>
      </c>
      <c r="R1554" t="str">
        <f t="shared" si="224"/>
        <v>2</v>
      </c>
      <c r="S1554">
        <f>VLOOKUP(N1554,IF(P1554="Work",Intervals!$A$4:$D$9,Intervals!$F$4:$I$9),4,1)</f>
        <v>4</v>
      </c>
    </row>
    <row r="1555" spans="1:19" x14ac:dyDescent="0.25">
      <c r="A1555" t="s">
        <v>82</v>
      </c>
      <c r="B1555" s="1" t="s">
        <v>2542</v>
      </c>
      <c r="C1555" t="s">
        <v>339</v>
      </c>
      <c r="D1555">
        <f t="shared" si="216"/>
        <v>1553</v>
      </c>
      <c r="E1555" t="s">
        <v>341</v>
      </c>
      <c r="F1555" t="s">
        <v>11561</v>
      </c>
      <c r="G1555" t="s">
        <v>30</v>
      </c>
      <c r="H1555" t="s">
        <v>11590</v>
      </c>
      <c r="I1555" t="s">
        <v>11664</v>
      </c>
      <c r="J1555">
        <f t="shared" si="217"/>
        <v>3</v>
      </c>
      <c r="K1555">
        <f t="shared" si="218"/>
        <v>6</v>
      </c>
      <c r="L1555" s="3">
        <f t="shared" si="219"/>
        <v>42651</v>
      </c>
      <c r="M1555" t="str">
        <f t="shared" si="220"/>
        <v>22:00:00</v>
      </c>
      <c r="N1555">
        <f t="shared" si="221"/>
        <v>1319.9999999999998</v>
      </c>
      <c r="O1555">
        <f t="shared" si="222"/>
        <v>6</v>
      </c>
      <c r="P1555" t="str">
        <f t="shared" si="223"/>
        <v>NonWork</v>
      </c>
      <c r="Q1555" t="str">
        <f>VLOOKUP(N1555,IF(P1555="Work",Intervals!$A$4:$C$9,Intervals!$F$4:$H$9),3,1)</f>
        <v>Int-NW_21-</v>
      </c>
      <c r="R1555" t="str">
        <f t="shared" si="224"/>
        <v>2</v>
      </c>
      <c r="S1555">
        <f>VLOOKUP(N1555,IF(P1555="Work",Intervals!$A$4:$D$9,Intervals!$F$4:$I$9),4,1)</f>
        <v>6</v>
      </c>
    </row>
    <row r="1556" spans="1:19" x14ac:dyDescent="0.25">
      <c r="A1556" t="s">
        <v>175</v>
      </c>
      <c r="B1556" s="1" t="s">
        <v>2543</v>
      </c>
      <c r="C1556" t="s">
        <v>339</v>
      </c>
      <c r="D1556">
        <f t="shared" si="216"/>
        <v>1554</v>
      </c>
      <c r="E1556" t="s">
        <v>414</v>
      </c>
      <c r="F1556" t="s">
        <v>10</v>
      </c>
      <c r="G1556" t="s">
        <v>30</v>
      </c>
      <c r="H1556" t="s">
        <v>11610</v>
      </c>
      <c r="I1556" t="s">
        <v>11684</v>
      </c>
      <c r="J1556">
        <f t="shared" si="217"/>
        <v>3</v>
      </c>
      <c r="K1556">
        <f t="shared" si="218"/>
        <v>6</v>
      </c>
      <c r="L1556" s="3">
        <f t="shared" si="219"/>
        <v>42651</v>
      </c>
      <c r="M1556" t="str">
        <f t="shared" si="220"/>
        <v>22:30:00</v>
      </c>
      <c r="N1556">
        <f t="shared" si="221"/>
        <v>1350</v>
      </c>
      <c r="O1556">
        <f t="shared" si="222"/>
        <v>6</v>
      </c>
      <c r="P1556" t="str">
        <f t="shared" si="223"/>
        <v>NonWork</v>
      </c>
      <c r="Q1556" t="str">
        <f>VLOOKUP(N1556,IF(P1556="Work",Intervals!$A$4:$C$9,Intervals!$F$4:$H$9),3,1)</f>
        <v>Int-NW_21-</v>
      </c>
      <c r="R1556" t="str">
        <f t="shared" si="224"/>
        <v>2</v>
      </c>
      <c r="S1556">
        <f>VLOOKUP(N1556,IF(P1556="Work",Intervals!$A$4:$D$9,Intervals!$F$4:$I$9),4,1)</f>
        <v>6</v>
      </c>
    </row>
    <row r="1557" spans="1:19" x14ac:dyDescent="0.25">
      <c r="A1557" t="s">
        <v>175</v>
      </c>
      <c r="B1557" s="1" t="s">
        <v>2544</v>
      </c>
      <c r="C1557" t="s">
        <v>339</v>
      </c>
      <c r="D1557">
        <f t="shared" si="216"/>
        <v>1555</v>
      </c>
      <c r="E1557" t="s">
        <v>414</v>
      </c>
      <c r="F1557" t="s">
        <v>10</v>
      </c>
      <c r="G1557" t="s">
        <v>30</v>
      </c>
      <c r="H1557" t="s">
        <v>11610</v>
      </c>
      <c r="I1557" t="s">
        <v>11684</v>
      </c>
      <c r="J1557">
        <f t="shared" si="217"/>
        <v>3</v>
      </c>
      <c r="K1557">
        <f t="shared" si="218"/>
        <v>6</v>
      </c>
      <c r="L1557" s="3">
        <f t="shared" si="219"/>
        <v>42652</v>
      </c>
      <c r="M1557" t="str">
        <f t="shared" si="220"/>
        <v>3:59:00</v>
      </c>
      <c r="N1557">
        <f t="shared" si="221"/>
        <v>238.99999999999994</v>
      </c>
      <c r="O1557">
        <f t="shared" si="222"/>
        <v>7</v>
      </c>
      <c r="P1557" t="str">
        <f t="shared" si="223"/>
        <v>NonWork</v>
      </c>
      <c r="Q1557" t="str">
        <f>VLOOKUP(N1557,IF(P1557="Work",Intervals!$A$4:$C$9,Intervals!$F$4:$H$9),3,1)</f>
        <v>Int-NW_0-5</v>
      </c>
      <c r="R1557" t="str">
        <f t="shared" si="224"/>
        <v>2</v>
      </c>
      <c r="S1557">
        <f>VLOOKUP(N1557,IF(P1557="Work",Intervals!$A$4:$D$9,Intervals!$F$4:$I$9),4,1)</f>
        <v>1</v>
      </c>
    </row>
    <row r="1558" spans="1:19" x14ac:dyDescent="0.25">
      <c r="A1558" t="s">
        <v>83</v>
      </c>
      <c r="B1558" s="1" t="s">
        <v>2545</v>
      </c>
      <c r="C1558" t="s">
        <v>339</v>
      </c>
      <c r="D1558">
        <f t="shared" si="216"/>
        <v>1556</v>
      </c>
      <c r="E1558" t="s">
        <v>342</v>
      </c>
      <c r="F1558" t="s">
        <v>11562</v>
      </c>
      <c r="G1558" t="s">
        <v>4</v>
      </c>
      <c r="H1558" t="s">
        <v>11591</v>
      </c>
      <c r="I1558" t="s">
        <v>11665</v>
      </c>
      <c r="J1558">
        <f t="shared" si="217"/>
        <v>3</v>
      </c>
      <c r="K1558">
        <f t="shared" si="218"/>
        <v>6</v>
      </c>
      <c r="L1558" s="3">
        <f t="shared" si="219"/>
        <v>42652</v>
      </c>
      <c r="M1558" t="str">
        <f t="shared" si="220"/>
        <v>7:28:00</v>
      </c>
      <c r="N1558">
        <f t="shared" si="221"/>
        <v>448</v>
      </c>
      <c r="O1558">
        <f t="shared" si="222"/>
        <v>7</v>
      </c>
      <c r="P1558" t="str">
        <f t="shared" si="223"/>
        <v>NonWork</v>
      </c>
      <c r="Q1558" t="str">
        <f>VLOOKUP(N1558,IF(P1558="Work",Intervals!$A$4:$C$9,Intervals!$F$4:$H$9),3,1)</f>
        <v>Int-NW_5-21</v>
      </c>
      <c r="R1558" t="str">
        <f t="shared" si="224"/>
        <v>2</v>
      </c>
      <c r="S1558">
        <f>VLOOKUP(N1558,IF(P1558="Work",Intervals!$A$4:$D$9,Intervals!$F$4:$I$9),4,1)</f>
        <v>4</v>
      </c>
    </row>
    <row r="1559" spans="1:19" x14ac:dyDescent="0.25">
      <c r="A1559" t="s">
        <v>124</v>
      </c>
      <c r="B1559" s="1" t="s">
        <v>2546</v>
      </c>
      <c r="C1559" t="s">
        <v>339</v>
      </c>
      <c r="D1559">
        <f t="shared" si="216"/>
        <v>1557</v>
      </c>
      <c r="E1559" t="s">
        <v>347</v>
      </c>
      <c r="F1559" t="s">
        <v>10</v>
      </c>
      <c r="G1559" t="s">
        <v>4</v>
      </c>
      <c r="H1559" t="s">
        <v>11589</v>
      </c>
      <c r="I1559" s="4">
        <v>42509</v>
      </c>
      <c r="J1559">
        <f t="shared" si="217"/>
        <v>3</v>
      </c>
      <c r="K1559">
        <f t="shared" si="218"/>
        <v>6</v>
      </c>
      <c r="L1559" s="3">
        <f t="shared" si="219"/>
        <v>42652</v>
      </c>
      <c r="M1559" t="str">
        <f t="shared" si="220"/>
        <v>9:42:00</v>
      </c>
      <c r="N1559">
        <f t="shared" si="221"/>
        <v>581.99999999999989</v>
      </c>
      <c r="O1559">
        <f t="shared" si="222"/>
        <v>7</v>
      </c>
      <c r="P1559" t="str">
        <f t="shared" si="223"/>
        <v>NonWork</v>
      </c>
      <c r="Q1559" t="str">
        <f>VLOOKUP(N1559,IF(P1559="Work",Intervals!$A$4:$C$9,Intervals!$F$4:$H$9),3,1)</f>
        <v>Int-NW_5-21</v>
      </c>
      <c r="R1559" t="str">
        <f t="shared" si="224"/>
        <v>2</v>
      </c>
      <c r="S1559">
        <f>VLOOKUP(N1559,IF(P1559="Work",Intervals!$A$4:$D$9,Intervals!$F$4:$I$9),4,1)</f>
        <v>4</v>
      </c>
    </row>
    <row r="1560" spans="1:19" x14ac:dyDescent="0.25">
      <c r="A1560" t="s">
        <v>147</v>
      </c>
      <c r="B1560" s="1" t="s">
        <v>2547</v>
      </c>
      <c r="C1560" t="s">
        <v>339</v>
      </c>
      <c r="D1560">
        <f t="shared" si="216"/>
        <v>1558</v>
      </c>
      <c r="E1560" t="s">
        <v>468</v>
      </c>
      <c r="F1560" t="s">
        <v>10</v>
      </c>
      <c r="G1560" t="s">
        <v>4</v>
      </c>
      <c r="H1560" t="s">
        <v>11618</v>
      </c>
      <c r="I1560" t="s">
        <v>11692</v>
      </c>
      <c r="J1560">
        <f t="shared" si="217"/>
        <v>3</v>
      </c>
      <c r="K1560">
        <f t="shared" si="218"/>
        <v>6</v>
      </c>
      <c r="L1560" s="3">
        <f t="shared" si="219"/>
        <v>42652</v>
      </c>
      <c r="M1560" t="str">
        <f t="shared" si="220"/>
        <v>10:23:00</v>
      </c>
      <c r="N1560">
        <f t="shared" si="221"/>
        <v>622.99999999999989</v>
      </c>
      <c r="O1560">
        <f t="shared" si="222"/>
        <v>7</v>
      </c>
      <c r="P1560" t="str">
        <f t="shared" si="223"/>
        <v>NonWork</v>
      </c>
      <c r="Q1560" t="str">
        <f>VLOOKUP(N1560,IF(P1560="Work",Intervals!$A$4:$C$9,Intervals!$F$4:$H$9),3,1)</f>
        <v>Int-NW_5-21</v>
      </c>
      <c r="R1560" t="str">
        <f t="shared" si="224"/>
        <v>2</v>
      </c>
      <c r="S1560">
        <f>VLOOKUP(N1560,IF(P1560="Work",Intervals!$A$4:$D$9,Intervals!$F$4:$I$9),4,1)</f>
        <v>4</v>
      </c>
    </row>
    <row r="1561" spans="1:19" x14ac:dyDescent="0.25">
      <c r="A1561" t="s">
        <v>144</v>
      </c>
      <c r="B1561" s="1" t="s">
        <v>2548</v>
      </c>
      <c r="C1561" t="s">
        <v>339</v>
      </c>
      <c r="D1561">
        <f t="shared" si="216"/>
        <v>1559</v>
      </c>
      <c r="E1561" t="s">
        <v>531</v>
      </c>
      <c r="F1561" t="s">
        <v>11567</v>
      </c>
      <c r="G1561" t="s">
        <v>4</v>
      </c>
      <c r="H1561" t="s">
        <v>11589</v>
      </c>
      <c r="I1561" s="4">
        <v>42509</v>
      </c>
      <c r="J1561">
        <f t="shared" si="217"/>
        <v>3</v>
      </c>
      <c r="K1561">
        <f t="shared" si="218"/>
        <v>6</v>
      </c>
      <c r="L1561" s="3">
        <f t="shared" si="219"/>
        <v>42652</v>
      </c>
      <c r="M1561" t="str">
        <f t="shared" si="220"/>
        <v>10:47:00</v>
      </c>
      <c r="N1561">
        <f t="shared" si="221"/>
        <v>647.00000000000011</v>
      </c>
      <c r="O1561">
        <f t="shared" si="222"/>
        <v>7</v>
      </c>
      <c r="P1561" t="str">
        <f t="shared" si="223"/>
        <v>NonWork</v>
      </c>
      <c r="Q1561" t="str">
        <f>VLOOKUP(N1561,IF(P1561="Work",Intervals!$A$4:$C$9,Intervals!$F$4:$H$9),3,1)</f>
        <v>Int-NW_5-21</v>
      </c>
      <c r="R1561" t="str">
        <f t="shared" si="224"/>
        <v>2</v>
      </c>
      <c r="S1561">
        <f>VLOOKUP(N1561,IF(P1561="Work",Intervals!$A$4:$D$9,Intervals!$F$4:$I$9),4,1)</f>
        <v>4</v>
      </c>
    </row>
    <row r="1562" spans="1:19" x14ac:dyDescent="0.25">
      <c r="A1562" t="s">
        <v>83</v>
      </c>
      <c r="B1562" s="1" t="s">
        <v>2549</v>
      </c>
      <c r="C1562" t="s">
        <v>339</v>
      </c>
      <c r="D1562">
        <f t="shared" si="216"/>
        <v>1560</v>
      </c>
      <c r="E1562" t="s">
        <v>342</v>
      </c>
      <c r="F1562" t="s">
        <v>11562</v>
      </c>
      <c r="G1562" t="s">
        <v>4</v>
      </c>
      <c r="H1562" t="s">
        <v>11591</v>
      </c>
      <c r="I1562" t="s">
        <v>11665</v>
      </c>
      <c r="J1562">
        <f t="shared" si="217"/>
        <v>3</v>
      </c>
      <c r="K1562">
        <f t="shared" si="218"/>
        <v>6</v>
      </c>
      <c r="L1562" s="3">
        <f t="shared" si="219"/>
        <v>42652</v>
      </c>
      <c r="M1562" t="str">
        <f t="shared" si="220"/>
        <v>10:53:00</v>
      </c>
      <c r="N1562">
        <f t="shared" si="221"/>
        <v>653.00000000000011</v>
      </c>
      <c r="O1562">
        <f t="shared" si="222"/>
        <v>7</v>
      </c>
      <c r="P1562" t="str">
        <f t="shared" si="223"/>
        <v>NonWork</v>
      </c>
      <c r="Q1562" t="str">
        <f>VLOOKUP(N1562,IF(P1562="Work",Intervals!$A$4:$C$9,Intervals!$F$4:$H$9),3,1)</f>
        <v>Int-NW_5-21</v>
      </c>
      <c r="R1562" t="str">
        <f t="shared" si="224"/>
        <v>2</v>
      </c>
      <c r="S1562">
        <f>VLOOKUP(N1562,IF(P1562="Work",Intervals!$A$4:$D$9,Intervals!$F$4:$I$9),4,1)</f>
        <v>4</v>
      </c>
    </row>
    <row r="1563" spans="1:19" x14ac:dyDescent="0.25">
      <c r="A1563" t="s">
        <v>217</v>
      </c>
      <c r="B1563" s="1" t="s">
        <v>2550</v>
      </c>
      <c r="C1563" t="s">
        <v>339</v>
      </c>
      <c r="D1563">
        <f t="shared" si="216"/>
        <v>1561</v>
      </c>
      <c r="E1563" t="s">
        <v>410</v>
      </c>
      <c r="F1563" t="s">
        <v>3</v>
      </c>
      <c r="G1563" t="s">
        <v>4</v>
      </c>
      <c r="H1563" t="s">
        <v>11589</v>
      </c>
      <c r="I1563" s="4">
        <v>42509</v>
      </c>
      <c r="J1563">
        <f t="shared" si="217"/>
        <v>3</v>
      </c>
      <c r="K1563">
        <f t="shared" si="218"/>
        <v>6</v>
      </c>
      <c r="L1563" s="3">
        <f t="shared" si="219"/>
        <v>42652</v>
      </c>
      <c r="M1563" t="str">
        <f t="shared" si="220"/>
        <v>11:29:00</v>
      </c>
      <c r="N1563">
        <f t="shared" si="221"/>
        <v>689</v>
      </c>
      <c r="O1563">
        <f t="shared" si="222"/>
        <v>7</v>
      </c>
      <c r="P1563" t="str">
        <f t="shared" si="223"/>
        <v>NonWork</v>
      </c>
      <c r="Q1563" t="str">
        <f>VLOOKUP(N1563,IF(P1563="Work",Intervals!$A$4:$C$9,Intervals!$F$4:$H$9),3,1)</f>
        <v>Int-NW_5-21</v>
      </c>
      <c r="R1563" t="str">
        <f t="shared" si="224"/>
        <v>2</v>
      </c>
      <c r="S1563">
        <f>VLOOKUP(N1563,IF(P1563="Work",Intervals!$A$4:$D$9,Intervals!$F$4:$I$9),4,1)</f>
        <v>4</v>
      </c>
    </row>
    <row r="1564" spans="1:19" x14ac:dyDescent="0.25">
      <c r="A1564" t="s">
        <v>93</v>
      </c>
      <c r="B1564" s="1" t="s">
        <v>2551</v>
      </c>
      <c r="C1564" t="s">
        <v>339</v>
      </c>
      <c r="D1564">
        <f t="shared" si="216"/>
        <v>1562</v>
      </c>
      <c r="E1564" t="s">
        <v>350</v>
      </c>
      <c r="F1564" t="s">
        <v>10</v>
      </c>
      <c r="G1564" t="s">
        <v>30</v>
      </c>
      <c r="H1564" t="s">
        <v>11593</v>
      </c>
      <c r="I1564" t="s">
        <v>11667</v>
      </c>
      <c r="J1564">
        <f t="shared" si="217"/>
        <v>3</v>
      </c>
      <c r="K1564">
        <f t="shared" si="218"/>
        <v>6</v>
      </c>
      <c r="L1564" s="3">
        <f t="shared" si="219"/>
        <v>42652</v>
      </c>
      <c r="M1564" t="str">
        <f t="shared" si="220"/>
        <v>12:23:00</v>
      </c>
      <c r="N1564">
        <f t="shared" si="221"/>
        <v>742.99999999999977</v>
      </c>
      <c r="O1564">
        <f t="shared" si="222"/>
        <v>7</v>
      </c>
      <c r="P1564" t="str">
        <f t="shared" si="223"/>
        <v>NonWork</v>
      </c>
      <c r="Q1564" t="str">
        <f>VLOOKUP(N1564,IF(P1564="Work",Intervals!$A$4:$C$9,Intervals!$F$4:$H$9),3,1)</f>
        <v>Int-NW_5-21</v>
      </c>
      <c r="R1564" t="str">
        <f t="shared" si="224"/>
        <v>2</v>
      </c>
      <c r="S1564">
        <f>VLOOKUP(N1564,IF(P1564="Work",Intervals!$A$4:$D$9,Intervals!$F$4:$I$9),4,1)</f>
        <v>4</v>
      </c>
    </row>
    <row r="1565" spans="1:19" x14ac:dyDescent="0.25">
      <c r="A1565" t="s">
        <v>93</v>
      </c>
      <c r="B1565" s="1" t="s">
        <v>2552</v>
      </c>
      <c r="C1565" t="s">
        <v>339</v>
      </c>
      <c r="D1565">
        <f t="shared" si="216"/>
        <v>1563</v>
      </c>
      <c r="E1565" t="s">
        <v>350</v>
      </c>
      <c r="F1565" t="s">
        <v>10</v>
      </c>
      <c r="G1565" t="s">
        <v>30</v>
      </c>
      <c r="H1565" t="s">
        <v>11593</v>
      </c>
      <c r="I1565" t="s">
        <v>11667</v>
      </c>
      <c r="J1565">
        <f t="shared" si="217"/>
        <v>3</v>
      </c>
      <c r="K1565">
        <f t="shared" si="218"/>
        <v>6</v>
      </c>
      <c r="L1565" s="3">
        <f t="shared" si="219"/>
        <v>42652</v>
      </c>
      <c r="M1565" t="str">
        <f t="shared" si="220"/>
        <v>12:47:00</v>
      </c>
      <c r="N1565">
        <f t="shared" si="221"/>
        <v>767</v>
      </c>
      <c r="O1565">
        <f t="shared" si="222"/>
        <v>7</v>
      </c>
      <c r="P1565" t="str">
        <f t="shared" si="223"/>
        <v>NonWork</v>
      </c>
      <c r="Q1565" t="str">
        <f>VLOOKUP(N1565,IF(P1565="Work",Intervals!$A$4:$C$9,Intervals!$F$4:$H$9),3,1)</f>
        <v>Int-NW_5-21</v>
      </c>
      <c r="R1565" t="str">
        <f t="shared" si="224"/>
        <v>2</v>
      </c>
      <c r="S1565">
        <f>VLOOKUP(N1565,IF(P1565="Work",Intervals!$A$4:$D$9,Intervals!$F$4:$I$9),4,1)</f>
        <v>4</v>
      </c>
    </row>
    <row r="1566" spans="1:19" x14ac:dyDescent="0.25">
      <c r="A1566" t="s">
        <v>117</v>
      </c>
      <c r="B1566" s="1" t="s">
        <v>2553</v>
      </c>
      <c r="C1566" t="s">
        <v>339</v>
      </c>
      <c r="D1566">
        <f t="shared" si="216"/>
        <v>1564</v>
      </c>
      <c r="E1566" t="s">
        <v>544</v>
      </c>
      <c r="F1566" t="s">
        <v>10</v>
      </c>
      <c r="G1566" t="s">
        <v>4</v>
      </c>
      <c r="H1566" t="s">
        <v>11626</v>
      </c>
      <c r="I1566" t="s">
        <v>11700</v>
      </c>
      <c r="J1566">
        <f t="shared" si="217"/>
        <v>3</v>
      </c>
      <c r="K1566">
        <f t="shared" si="218"/>
        <v>6</v>
      </c>
      <c r="L1566" s="3">
        <f t="shared" si="219"/>
        <v>42652</v>
      </c>
      <c r="M1566" t="str">
        <f t="shared" si="220"/>
        <v>13:41:00</v>
      </c>
      <c r="N1566">
        <f t="shared" si="221"/>
        <v>820.99999999999977</v>
      </c>
      <c r="O1566">
        <f t="shared" si="222"/>
        <v>7</v>
      </c>
      <c r="P1566" t="str">
        <f t="shared" si="223"/>
        <v>NonWork</v>
      </c>
      <c r="Q1566" t="str">
        <f>VLOOKUP(N1566,IF(P1566="Work",Intervals!$A$4:$C$9,Intervals!$F$4:$H$9),3,1)</f>
        <v>Int-NW_5-21</v>
      </c>
      <c r="R1566" t="str">
        <f t="shared" si="224"/>
        <v>2</v>
      </c>
      <c r="S1566">
        <f>VLOOKUP(N1566,IF(P1566="Work",Intervals!$A$4:$D$9,Intervals!$F$4:$I$9),4,1)</f>
        <v>4</v>
      </c>
    </row>
    <row r="1567" spans="1:19" x14ac:dyDescent="0.25">
      <c r="A1567" t="s">
        <v>149</v>
      </c>
      <c r="B1567" s="1" t="s">
        <v>2554</v>
      </c>
      <c r="C1567" t="s">
        <v>339</v>
      </c>
      <c r="D1567">
        <f t="shared" si="216"/>
        <v>1565</v>
      </c>
      <c r="E1567" t="s">
        <v>545</v>
      </c>
      <c r="F1567" t="s">
        <v>10</v>
      </c>
      <c r="G1567" t="s">
        <v>4</v>
      </c>
      <c r="H1567" t="s">
        <v>11589</v>
      </c>
      <c r="I1567" s="4">
        <v>42509</v>
      </c>
      <c r="J1567">
        <f t="shared" si="217"/>
        <v>3</v>
      </c>
      <c r="K1567">
        <f t="shared" si="218"/>
        <v>6</v>
      </c>
      <c r="L1567" s="3">
        <f t="shared" si="219"/>
        <v>42652</v>
      </c>
      <c r="M1567" t="str">
        <f t="shared" si="220"/>
        <v>14:10:00</v>
      </c>
      <c r="N1567">
        <f t="shared" si="221"/>
        <v>849.99999999999989</v>
      </c>
      <c r="O1567">
        <f t="shared" si="222"/>
        <v>7</v>
      </c>
      <c r="P1567" t="str">
        <f t="shared" si="223"/>
        <v>NonWork</v>
      </c>
      <c r="Q1567" t="str">
        <f>VLOOKUP(N1567,IF(P1567="Work",Intervals!$A$4:$C$9,Intervals!$F$4:$H$9),3,1)</f>
        <v>Int-NW_5-21</v>
      </c>
      <c r="R1567" t="str">
        <f t="shared" si="224"/>
        <v>2</v>
      </c>
      <c r="S1567">
        <f>VLOOKUP(N1567,IF(P1567="Work",Intervals!$A$4:$D$9,Intervals!$F$4:$I$9),4,1)</f>
        <v>4</v>
      </c>
    </row>
    <row r="1568" spans="1:19" x14ac:dyDescent="0.25">
      <c r="A1568" t="s">
        <v>83</v>
      </c>
      <c r="B1568" s="1" t="s">
        <v>2555</v>
      </c>
      <c r="C1568" t="s">
        <v>339</v>
      </c>
      <c r="D1568">
        <f t="shared" si="216"/>
        <v>1566</v>
      </c>
      <c r="E1568" t="s">
        <v>342</v>
      </c>
      <c r="F1568" t="s">
        <v>11562</v>
      </c>
      <c r="G1568" t="s">
        <v>4</v>
      </c>
      <c r="H1568" t="s">
        <v>11591</v>
      </c>
      <c r="I1568" t="s">
        <v>11665</v>
      </c>
      <c r="J1568">
        <f t="shared" si="217"/>
        <v>3</v>
      </c>
      <c r="K1568">
        <f t="shared" si="218"/>
        <v>6</v>
      </c>
      <c r="L1568" s="3">
        <f t="shared" si="219"/>
        <v>42652</v>
      </c>
      <c r="M1568" t="str">
        <f t="shared" si="220"/>
        <v>14:36:00</v>
      </c>
      <c r="N1568">
        <f t="shared" si="221"/>
        <v>876.00000000000011</v>
      </c>
      <c r="O1568">
        <f t="shared" si="222"/>
        <v>7</v>
      </c>
      <c r="P1568" t="str">
        <f t="shared" si="223"/>
        <v>NonWork</v>
      </c>
      <c r="Q1568" t="str">
        <f>VLOOKUP(N1568,IF(P1568="Work",Intervals!$A$4:$C$9,Intervals!$F$4:$H$9),3,1)</f>
        <v>Int-NW_5-21</v>
      </c>
      <c r="R1568" t="str">
        <f t="shared" si="224"/>
        <v>2</v>
      </c>
      <c r="S1568">
        <f>VLOOKUP(N1568,IF(P1568="Work",Intervals!$A$4:$D$9,Intervals!$F$4:$I$9),4,1)</f>
        <v>4</v>
      </c>
    </row>
    <row r="1569" spans="1:19" x14ac:dyDescent="0.25">
      <c r="A1569" t="s">
        <v>102</v>
      </c>
      <c r="B1569" s="1" t="s">
        <v>2556</v>
      </c>
      <c r="C1569" t="s">
        <v>339</v>
      </c>
      <c r="D1569">
        <f t="shared" si="216"/>
        <v>1567</v>
      </c>
      <c r="E1569" t="s">
        <v>348</v>
      </c>
      <c r="F1569" t="s">
        <v>10</v>
      </c>
      <c r="G1569" t="s">
        <v>4</v>
      </c>
      <c r="H1569" t="s">
        <v>11589</v>
      </c>
      <c r="I1569" s="4">
        <v>42509</v>
      </c>
      <c r="J1569">
        <f t="shared" si="217"/>
        <v>3</v>
      </c>
      <c r="K1569">
        <f t="shared" si="218"/>
        <v>6</v>
      </c>
      <c r="L1569" s="3">
        <f t="shared" si="219"/>
        <v>42652</v>
      </c>
      <c r="M1569" t="str">
        <f t="shared" si="220"/>
        <v>15:48:00</v>
      </c>
      <c r="N1569">
        <f t="shared" si="221"/>
        <v>947.99999999999977</v>
      </c>
      <c r="O1569">
        <f t="shared" si="222"/>
        <v>7</v>
      </c>
      <c r="P1569" t="str">
        <f t="shared" si="223"/>
        <v>NonWork</v>
      </c>
      <c r="Q1569" t="str">
        <f>VLOOKUP(N1569,IF(P1569="Work",Intervals!$A$4:$C$9,Intervals!$F$4:$H$9),3,1)</f>
        <v>Int-NW_5-21</v>
      </c>
      <c r="R1569" t="str">
        <f t="shared" si="224"/>
        <v>2</v>
      </c>
      <c r="S1569">
        <f>VLOOKUP(N1569,IF(P1569="Work",Intervals!$A$4:$D$9,Intervals!$F$4:$I$9),4,1)</f>
        <v>4</v>
      </c>
    </row>
    <row r="1570" spans="1:19" x14ac:dyDescent="0.25">
      <c r="A1570" t="s">
        <v>100</v>
      </c>
      <c r="B1570" s="1" t="s">
        <v>2557</v>
      </c>
      <c r="C1570" t="s">
        <v>339</v>
      </c>
      <c r="D1570">
        <f t="shared" si="216"/>
        <v>1568</v>
      </c>
      <c r="E1570" t="s">
        <v>546</v>
      </c>
      <c r="F1570" t="s">
        <v>11566</v>
      </c>
      <c r="G1570" t="s">
        <v>30</v>
      </c>
      <c r="H1570" t="s">
        <v>11590</v>
      </c>
      <c r="I1570" t="s">
        <v>11664</v>
      </c>
      <c r="J1570">
        <f t="shared" si="217"/>
        <v>3</v>
      </c>
      <c r="K1570">
        <f t="shared" si="218"/>
        <v>6</v>
      </c>
      <c r="L1570" s="3">
        <f t="shared" si="219"/>
        <v>42652</v>
      </c>
      <c r="M1570" t="str">
        <f t="shared" si="220"/>
        <v>17:10:00</v>
      </c>
      <c r="N1570">
        <f t="shared" si="221"/>
        <v>1029.9999999999998</v>
      </c>
      <c r="O1570">
        <f t="shared" si="222"/>
        <v>7</v>
      </c>
      <c r="P1570" t="str">
        <f t="shared" si="223"/>
        <v>NonWork</v>
      </c>
      <c r="Q1570" t="str">
        <f>VLOOKUP(N1570,IF(P1570="Work",Intervals!$A$4:$C$9,Intervals!$F$4:$H$9),3,1)</f>
        <v>Int-NW_5-21</v>
      </c>
      <c r="R1570" t="str">
        <f t="shared" si="224"/>
        <v>2</v>
      </c>
      <c r="S1570">
        <f>VLOOKUP(N1570,IF(P1570="Work",Intervals!$A$4:$D$9,Intervals!$F$4:$I$9),4,1)</f>
        <v>4</v>
      </c>
    </row>
    <row r="1571" spans="1:19" x14ac:dyDescent="0.25">
      <c r="A1571" t="s">
        <v>83</v>
      </c>
      <c r="B1571" s="1" t="s">
        <v>2558</v>
      </c>
      <c r="C1571" t="s">
        <v>339</v>
      </c>
      <c r="D1571">
        <f t="shared" si="216"/>
        <v>1569</v>
      </c>
      <c r="E1571" t="s">
        <v>342</v>
      </c>
      <c r="F1571" t="s">
        <v>11562</v>
      </c>
      <c r="G1571" t="s">
        <v>4</v>
      </c>
      <c r="H1571" t="s">
        <v>11591</v>
      </c>
      <c r="I1571" t="s">
        <v>11665</v>
      </c>
      <c r="J1571">
        <f t="shared" si="217"/>
        <v>3</v>
      </c>
      <c r="K1571">
        <f t="shared" si="218"/>
        <v>6</v>
      </c>
      <c r="L1571" s="3">
        <f t="shared" si="219"/>
        <v>42652</v>
      </c>
      <c r="M1571" t="str">
        <f t="shared" si="220"/>
        <v>17:11:00</v>
      </c>
      <c r="N1571">
        <f t="shared" si="221"/>
        <v>1031</v>
      </c>
      <c r="O1571">
        <f t="shared" si="222"/>
        <v>7</v>
      </c>
      <c r="P1571" t="str">
        <f t="shared" si="223"/>
        <v>NonWork</v>
      </c>
      <c r="Q1571" t="str">
        <f>VLOOKUP(N1571,IF(P1571="Work",Intervals!$A$4:$C$9,Intervals!$F$4:$H$9),3,1)</f>
        <v>Int-NW_5-21</v>
      </c>
      <c r="R1571" t="str">
        <f t="shared" si="224"/>
        <v>2</v>
      </c>
      <c r="S1571">
        <f>VLOOKUP(N1571,IF(P1571="Work",Intervals!$A$4:$D$9,Intervals!$F$4:$I$9),4,1)</f>
        <v>4</v>
      </c>
    </row>
    <row r="1572" spans="1:19" x14ac:dyDescent="0.25">
      <c r="A1572" t="s">
        <v>92</v>
      </c>
      <c r="B1572" s="1" t="s">
        <v>2559</v>
      </c>
      <c r="C1572" t="s">
        <v>339</v>
      </c>
      <c r="D1572">
        <f t="shared" si="216"/>
        <v>1570</v>
      </c>
      <c r="E1572" t="s">
        <v>349</v>
      </c>
      <c r="F1572" t="s">
        <v>10</v>
      </c>
      <c r="G1572" t="s">
        <v>4</v>
      </c>
      <c r="H1572" t="s">
        <v>11589</v>
      </c>
      <c r="I1572" s="4">
        <v>42509</v>
      </c>
      <c r="J1572">
        <f t="shared" si="217"/>
        <v>3</v>
      </c>
      <c r="K1572">
        <f t="shared" si="218"/>
        <v>6</v>
      </c>
      <c r="L1572" s="3">
        <f t="shared" si="219"/>
        <v>42652</v>
      </c>
      <c r="M1572" t="str">
        <f t="shared" si="220"/>
        <v>18:14:00</v>
      </c>
      <c r="N1572">
        <f t="shared" si="221"/>
        <v>1094.0000000000002</v>
      </c>
      <c r="O1572">
        <f t="shared" si="222"/>
        <v>7</v>
      </c>
      <c r="P1572" t="str">
        <f t="shared" si="223"/>
        <v>NonWork</v>
      </c>
      <c r="Q1572" t="str">
        <f>VLOOKUP(N1572,IF(P1572="Work",Intervals!$A$4:$C$9,Intervals!$F$4:$H$9),3,1)</f>
        <v>Int-NW_5-21</v>
      </c>
      <c r="R1572" t="str">
        <f t="shared" si="224"/>
        <v>2</v>
      </c>
      <c r="S1572">
        <f>VLOOKUP(N1572,IF(P1572="Work",Intervals!$A$4:$D$9,Intervals!$F$4:$I$9),4,1)</f>
        <v>4</v>
      </c>
    </row>
    <row r="1573" spans="1:19" x14ac:dyDescent="0.25">
      <c r="A1573" t="s">
        <v>99</v>
      </c>
      <c r="B1573" s="1" t="s">
        <v>2560</v>
      </c>
      <c r="C1573" t="s">
        <v>339</v>
      </c>
      <c r="D1573">
        <f t="shared" si="216"/>
        <v>1571</v>
      </c>
      <c r="E1573" t="s">
        <v>371</v>
      </c>
      <c r="F1573" t="s">
        <v>10</v>
      </c>
      <c r="G1573" t="s">
        <v>4</v>
      </c>
      <c r="H1573" t="s">
        <v>11602</v>
      </c>
      <c r="I1573" t="s">
        <v>11676</v>
      </c>
      <c r="J1573">
        <f t="shared" si="217"/>
        <v>3</v>
      </c>
      <c r="K1573">
        <f t="shared" si="218"/>
        <v>6</v>
      </c>
      <c r="L1573" s="3">
        <f t="shared" si="219"/>
        <v>42652</v>
      </c>
      <c r="M1573" t="str">
        <f t="shared" si="220"/>
        <v>19:05:00</v>
      </c>
      <c r="N1573">
        <f t="shared" si="221"/>
        <v>1145</v>
      </c>
      <c r="O1573">
        <f t="shared" si="222"/>
        <v>7</v>
      </c>
      <c r="P1573" t="str">
        <f t="shared" si="223"/>
        <v>NonWork</v>
      </c>
      <c r="Q1573" t="str">
        <f>VLOOKUP(N1573,IF(P1573="Work",Intervals!$A$4:$C$9,Intervals!$F$4:$H$9),3,1)</f>
        <v>Int-NW_5-21</v>
      </c>
      <c r="R1573" t="str">
        <f t="shared" si="224"/>
        <v>2</v>
      </c>
      <c r="S1573">
        <f>VLOOKUP(N1573,IF(P1573="Work",Intervals!$A$4:$D$9,Intervals!$F$4:$I$9),4,1)</f>
        <v>4</v>
      </c>
    </row>
    <row r="1574" spans="1:19" x14ac:dyDescent="0.25">
      <c r="A1574" t="s">
        <v>85</v>
      </c>
      <c r="B1574" s="1" t="s">
        <v>2561</v>
      </c>
      <c r="C1574" t="s">
        <v>339</v>
      </c>
      <c r="D1574">
        <f t="shared" si="216"/>
        <v>1572</v>
      </c>
      <c r="E1574" t="s">
        <v>547</v>
      </c>
      <c r="F1574" t="s">
        <v>10</v>
      </c>
      <c r="G1574" t="s">
        <v>4</v>
      </c>
      <c r="H1574" t="s">
        <v>11589</v>
      </c>
      <c r="I1574" s="4">
        <v>42509</v>
      </c>
      <c r="J1574">
        <f t="shared" si="217"/>
        <v>3</v>
      </c>
      <c r="K1574">
        <f t="shared" si="218"/>
        <v>6</v>
      </c>
      <c r="L1574" s="3">
        <f t="shared" si="219"/>
        <v>42652</v>
      </c>
      <c r="M1574" t="str">
        <f t="shared" si="220"/>
        <v>19:47:00</v>
      </c>
      <c r="N1574">
        <f t="shared" si="221"/>
        <v>1187</v>
      </c>
      <c r="O1574">
        <f t="shared" si="222"/>
        <v>7</v>
      </c>
      <c r="P1574" t="str">
        <f t="shared" si="223"/>
        <v>NonWork</v>
      </c>
      <c r="Q1574" t="str">
        <f>VLOOKUP(N1574,IF(P1574="Work",Intervals!$A$4:$C$9,Intervals!$F$4:$H$9),3,1)</f>
        <v>Int-NW_5-21</v>
      </c>
      <c r="R1574" t="str">
        <f t="shared" si="224"/>
        <v>2</v>
      </c>
      <c r="S1574">
        <f>VLOOKUP(N1574,IF(P1574="Work",Intervals!$A$4:$D$9,Intervals!$F$4:$I$9),4,1)</f>
        <v>4</v>
      </c>
    </row>
    <row r="1575" spans="1:19" x14ac:dyDescent="0.25">
      <c r="A1575" t="s">
        <v>82</v>
      </c>
      <c r="B1575" s="1" t="s">
        <v>2562</v>
      </c>
      <c r="C1575" t="s">
        <v>339</v>
      </c>
      <c r="D1575">
        <f t="shared" si="216"/>
        <v>1573</v>
      </c>
      <c r="E1575" t="s">
        <v>341</v>
      </c>
      <c r="F1575" t="s">
        <v>11561</v>
      </c>
      <c r="G1575" t="s">
        <v>30</v>
      </c>
      <c r="H1575" t="s">
        <v>11590</v>
      </c>
      <c r="I1575" t="s">
        <v>11664</v>
      </c>
      <c r="J1575">
        <f t="shared" si="217"/>
        <v>3</v>
      </c>
      <c r="K1575">
        <f t="shared" si="218"/>
        <v>6</v>
      </c>
      <c r="L1575" s="3">
        <f t="shared" si="219"/>
        <v>42652</v>
      </c>
      <c r="M1575" t="str">
        <f t="shared" si="220"/>
        <v>20:03:00</v>
      </c>
      <c r="N1575">
        <f t="shared" si="221"/>
        <v>1203</v>
      </c>
      <c r="O1575">
        <f t="shared" si="222"/>
        <v>7</v>
      </c>
      <c r="P1575" t="str">
        <f t="shared" si="223"/>
        <v>NonWork</v>
      </c>
      <c r="Q1575" t="str">
        <f>VLOOKUP(N1575,IF(P1575="Work",Intervals!$A$4:$C$9,Intervals!$F$4:$H$9),3,1)</f>
        <v>Int-NW_5-21</v>
      </c>
      <c r="R1575" t="str">
        <f t="shared" si="224"/>
        <v>2</v>
      </c>
      <c r="S1575">
        <f>VLOOKUP(N1575,IF(P1575="Work",Intervals!$A$4:$D$9,Intervals!$F$4:$I$9),4,1)</f>
        <v>4</v>
      </c>
    </row>
    <row r="1576" spans="1:19" x14ac:dyDescent="0.25">
      <c r="A1576" t="s">
        <v>167</v>
      </c>
      <c r="B1576" s="1" t="s">
        <v>2563</v>
      </c>
      <c r="C1576" t="s">
        <v>339</v>
      </c>
      <c r="D1576">
        <f t="shared" si="216"/>
        <v>1574</v>
      </c>
      <c r="E1576" t="s">
        <v>442</v>
      </c>
      <c r="F1576" t="s">
        <v>11563</v>
      </c>
      <c r="G1576" t="s">
        <v>4</v>
      </c>
      <c r="H1576" t="s">
        <v>11589</v>
      </c>
      <c r="I1576" s="4">
        <v>42509</v>
      </c>
      <c r="J1576">
        <f t="shared" si="217"/>
        <v>3</v>
      </c>
      <c r="K1576">
        <f t="shared" si="218"/>
        <v>6</v>
      </c>
      <c r="L1576" s="3">
        <f t="shared" si="219"/>
        <v>42652</v>
      </c>
      <c r="M1576" t="str">
        <f t="shared" si="220"/>
        <v>20:20:00</v>
      </c>
      <c r="N1576">
        <f t="shared" si="221"/>
        <v>1220.0000000000002</v>
      </c>
      <c r="O1576">
        <f t="shared" si="222"/>
        <v>7</v>
      </c>
      <c r="P1576" t="str">
        <f t="shared" si="223"/>
        <v>NonWork</v>
      </c>
      <c r="Q1576" t="str">
        <f>VLOOKUP(N1576,IF(P1576="Work",Intervals!$A$4:$C$9,Intervals!$F$4:$H$9),3,1)</f>
        <v>Int-NW_5-21</v>
      </c>
      <c r="R1576" t="str">
        <f t="shared" si="224"/>
        <v>2</v>
      </c>
      <c r="S1576">
        <f>VLOOKUP(N1576,IF(P1576="Work",Intervals!$A$4:$D$9,Intervals!$F$4:$I$9),4,1)</f>
        <v>4</v>
      </c>
    </row>
    <row r="1577" spans="1:19" x14ac:dyDescent="0.25">
      <c r="A1577" t="s">
        <v>99</v>
      </c>
      <c r="B1577" s="1" t="s">
        <v>2564</v>
      </c>
      <c r="C1577" t="s">
        <v>339</v>
      </c>
      <c r="D1577">
        <f t="shared" si="216"/>
        <v>1575</v>
      </c>
      <c r="E1577" t="s">
        <v>371</v>
      </c>
      <c r="F1577" t="s">
        <v>10</v>
      </c>
      <c r="G1577" t="s">
        <v>4</v>
      </c>
      <c r="H1577" t="s">
        <v>11602</v>
      </c>
      <c r="I1577" t="s">
        <v>11676</v>
      </c>
      <c r="J1577">
        <f t="shared" si="217"/>
        <v>3</v>
      </c>
      <c r="K1577">
        <f t="shared" si="218"/>
        <v>6</v>
      </c>
      <c r="L1577" s="3">
        <f t="shared" si="219"/>
        <v>42652</v>
      </c>
      <c r="M1577" t="str">
        <f t="shared" si="220"/>
        <v>20:58:00</v>
      </c>
      <c r="N1577">
        <f t="shared" si="221"/>
        <v>1257.9999999999998</v>
      </c>
      <c r="O1577">
        <f t="shared" si="222"/>
        <v>7</v>
      </c>
      <c r="P1577" t="str">
        <f t="shared" si="223"/>
        <v>NonWork</v>
      </c>
      <c r="Q1577" t="str">
        <f>VLOOKUP(N1577,IF(P1577="Work",Intervals!$A$4:$C$9,Intervals!$F$4:$H$9),3,1)</f>
        <v>Int-NW_5-21</v>
      </c>
      <c r="R1577" t="str">
        <f t="shared" si="224"/>
        <v>2</v>
      </c>
      <c r="S1577">
        <f>VLOOKUP(N1577,IF(P1577="Work",Intervals!$A$4:$D$9,Intervals!$F$4:$I$9),4,1)</f>
        <v>4</v>
      </c>
    </row>
    <row r="1578" spans="1:19" x14ac:dyDescent="0.25">
      <c r="A1578" t="s">
        <v>106</v>
      </c>
      <c r="B1578" s="1" t="s">
        <v>2565</v>
      </c>
      <c r="C1578" t="s">
        <v>339</v>
      </c>
      <c r="D1578">
        <f t="shared" si="216"/>
        <v>1576</v>
      </c>
      <c r="E1578" t="s">
        <v>548</v>
      </c>
      <c r="F1578" t="s">
        <v>10</v>
      </c>
      <c r="G1578" t="s">
        <v>4</v>
      </c>
      <c r="H1578" t="s">
        <v>11589</v>
      </c>
      <c r="I1578" s="4">
        <v>42509</v>
      </c>
      <c r="J1578">
        <f t="shared" si="217"/>
        <v>3</v>
      </c>
      <c r="K1578">
        <f t="shared" si="218"/>
        <v>6</v>
      </c>
      <c r="L1578" s="3">
        <f t="shared" si="219"/>
        <v>42652</v>
      </c>
      <c r="M1578" t="str">
        <f t="shared" si="220"/>
        <v>20:59:00</v>
      </c>
      <c r="N1578">
        <f t="shared" si="221"/>
        <v>1258.9999999999998</v>
      </c>
      <c r="O1578">
        <f t="shared" si="222"/>
        <v>7</v>
      </c>
      <c r="P1578" t="str">
        <f t="shared" si="223"/>
        <v>NonWork</v>
      </c>
      <c r="Q1578" t="str">
        <f>VLOOKUP(N1578,IF(P1578="Work",Intervals!$A$4:$C$9,Intervals!$F$4:$H$9),3,1)</f>
        <v>Int-NW_5-21</v>
      </c>
      <c r="R1578" t="str">
        <f t="shared" si="224"/>
        <v>2</v>
      </c>
      <c r="S1578">
        <f>VLOOKUP(N1578,IF(P1578="Work",Intervals!$A$4:$D$9,Intervals!$F$4:$I$9),4,1)</f>
        <v>4</v>
      </c>
    </row>
    <row r="1579" spans="1:19" x14ac:dyDescent="0.25">
      <c r="A1579" t="s">
        <v>262</v>
      </c>
      <c r="B1579" s="1" t="s">
        <v>2566</v>
      </c>
      <c r="C1579" t="s">
        <v>339</v>
      </c>
      <c r="D1579">
        <f t="shared" si="216"/>
        <v>1577</v>
      </c>
      <c r="E1579" t="s">
        <v>549</v>
      </c>
      <c r="F1579" t="s">
        <v>10</v>
      </c>
      <c r="G1579" t="s">
        <v>4</v>
      </c>
      <c r="H1579" t="s">
        <v>11627</v>
      </c>
      <c r="I1579" t="s">
        <v>11701</v>
      </c>
      <c r="J1579">
        <f t="shared" si="217"/>
        <v>3</v>
      </c>
      <c r="K1579">
        <f t="shared" si="218"/>
        <v>6</v>
      </c>
      <c r="L1579" s="3">
        <f t="shared" si="219"/>
        <v>42652</v>
      </c>
      <c r="M1579" t="str">
        <f t="shared" si="220"/>
        <v>21:07:00</v>
      </c>
      <c r="N1579">
        <f t="shared" si="221"/>
        <v>1266.9999999999998</v>
      </c>
      <c r="O1579">
        <f t="shared" si="222"/>
        <v>7</v>
      </c>
      <c r="P1579" t="str">
        <f t="shared" si="223"/>
        <v>NonWork</v>
      </c>
      <c r="Q1579" t="str">
        <f>VLOOKUP(N1579,IF(P1579="Work",Intervals!$A$4:$C$9,Intervals!$F$4:$H$9),3,1)</f>
        <v>Int-NW_21-</v>
      </c>
      <c r="R1579" t="str">
        <f t="shared" si="224"/>
        <v>2</v>
      </c>
      <c r="S1579">
        <f>VLOOKUP(N1579,IF(P1579="Work",Intervals!$A$4:$D$9,Intervals!$F$4:$I$9),4,1)</f>
        <v>6</v>
      </c>
    </row>
    <row r="1580" spans="1:19" x14ac:dyDescent="0.25">
      <c r="A1580" t="s">
        <v>86</v>
      </c>
      <c r="B1580" s="1" t="s">
        <v>2567</v>
      </c>
      <c r="C1580" t="s">
        <v>339</v>
      </c>
      <c r="D1580">
        <f t="shared" si="216"/>
        <v>1578</v>
      </c>
      <c r="E1580" t="s">
        <v>470</v>
      </c>
      <c r="F1580" t="s">
        <v>10</v>
      </c>
      <c r="G1580" t="s">
        <v>4</v>
      </c>
      <c r="H1580" t="s">
        <v>11589</v>
      </c>
      <c r="I1580" s="4">
        <v>42509</v>
      </c>
      <c r="J1580">
        <f t="shared" si="217"/>
        <v>3</v>
      </c>
      <c r="K1580">
        <f t="shared" si="218"/>
        <v>6</v>
      </c>
      <c r="L1580" s="3">
        <f t="shared" si="219"/>
        <v>42652</v>
      </c>
      <c r="M1580" t="str">
        <f t="shared" si="220"/>
        <v>21:15:00</v>
      </c>
      <c r="N1580">
        <f t="shared" si="221"/>
        <v>1274.9999999999998</v>
      </c>
      <c r="O1580">
        <f t="shared" si="222"/>
        <v>7</v>
      </c>
      <c r="P1580" t="str">
        <f t="shared" si="223"/>
        <v>NonWork</v>
      </c>
      <c r="Q1580" t="str">
        <f>VLOOKUP(N1580,IF(P1580="Work",Intervals!$A$4:$C$9,Intervals!$F$4:$H$9),3,1)</f>
        <v>Int-NW_21-</v>
      </c>
      <c r="R1580" t="str">
        <f t="shared" si="224"/>
        <v>2</v>
      </c>
      <c r="S1580">
        <f>VLOOKUP(N1580,IF(P1580="Work",Intervals!$A$4:$D$9,Intervals!$F$4:$I$9),4,1)</f>
        <v>6</v>
      </c>
    </row>
    <row r="1581" spans="1:19" x14ac:dyDescent="0.25">
      <c r="A1581" t="s">
        <v>236</v>
      </c>
      <c r="B1581" s="1" t="s">
        <v>2568</v>
      </c>
      <c r="C1581" t="s">
        <v>339</v>
      </c>
      <c r="D1581">
        <f t="shared" si="216"/>
        <v>1579</v>
      </c>
      <c r="E1581" t="s">
        <v>550</v>
      </c>
      <c r="F1581" t="s">
        <v>10</v>
      </c>
      <c r="G1581" t="s">
        <v>4</v>
      </c>
      <c r="H1581" t="s">
        <v>11589</v>
      </c>
      <c r="I1581" s="4">
        <v>42509</v>
      </c>
      <c r="J1581">
        <f t="shared" si="217"/>
        <v>3</v>
      </c>
      <c r="K1581">
        <f t="shared" si="218"/>
        <v>6</v>
      </c>
      <c r="L1581" s="3">
        <f t="shared" si="219"/>
        <v>42652</v>
      </c>
      <c r="M1581" t="str">
        <f t="shared" si="220"/>
        <v>22:14:00</v>
      </c>
      <c r="N1581">
        <f t="shared" si="221"/>
        <v>1334</v>
      </c>
      <c r="O1581">
        <f t="shared" si="222"/>
        <v>7</v>
      </c>
      <c r="P1581" t="str">
        <f t="shared" si="223"/>
        <v>NonWork</v>
      </c>
      <c r="Q1581" t="str">
        <f>VLOOKUP(N1581,IF(P1581="Work",Intervals!$A$4:$C$9,Intervals!$F$4:$H$9),3,1)</f>
        <v>Int-NW_21-</v>
      </c>
      <c r="R1581" t="str">
        <f t="shared" si="224"/>
        <v>2</v>
      </c>
      <c r="S1581">
        <f>VLOOKUP(N1581,IF(P1581="Work",Intervals!$A$4:$D$9,Intervals!$F$4:$I$9),4,1)</f>
        <v>6</v>
      </c>
    </row>
    <row r="1582" spans="1:19" x14ac:dyDescent="0.25">
      <c r="A1582" t="s">
        <v>264</v>
      </c>
      <c r="B1582" s="1" t="s">
        <v>2569</v>
      </c>
      <c r="C1582" t="s">
        <v>339</v>
      </c>
      <c r="D1582">
        <f t="shared" si="216"/>
        <v>1580</v>
      </c>
      <c r="E1582" t="s">
        <v>551</v>
      </c>
      <c r="F1582" t="s">
        <v>11569</v>
      </c>
      <c r="G1582" t="s">
        <v>4</v>
      </c>
      <c r="H1582" t="s">
        <v>11628</v>
      </c>
      <c r="I1582" t="s">
        <v>11702</v>
      </c>
      <c r="J1582">
        <f t="shared" si="217"/>
        <v>3</v>
      </c>
      <c r="K1582">
        <f t="shared" si="218"/>
        <v>6</v>
      </c>
      <c r="L1582" s="3">
        <f t="shared" si="219"/>
        <v>42652</v>
      </c>
      <c r="M1582" t="str">
        <f t="shared" si="220"/>
        <v>22:31:00</v>
      </c>
      <c r="N1582">
        <f t="shared" si="221"/>
        <v>1351.0000000000002</v>
      </c>
      <c r="O1582">
        <f t="shared" si="222"/>
        <v>7</v>
      </c>
      <c r="P1582" t="str">
        <f t="shared" si="223"/>
        <v>NonWork</v>
      </c>
      <c r="Q1582" t="str">
        <f>VLOOKUP(N1582,IF(P1582="Work",Intervals!$A$4:$C$9,Intervals!$F$4:$H$9),3,1)</f>
        <v>Int-NW_21-</v>
      </c>
      <c r="R1582" t="str">
        <f t="shared" si="224"/>
        <v>2</v>
      </c>
      <c r="S1582">
        <f>VLOOKUP(N1582,IF(P1582="Work",Intervals!$A$4:$D$9,Intervals!$F$4:$I$9),4,1)</f>
        <v>6</v>
      </c>
    </row>
    <row r="1583" spans="1:19" x14ac:dyDescent="0.25">
      <c r="A1583" t="s">
        <v>86</v>
      </c>
      <c r="B1583" s="1" t="s">
        <v>2570</v>
      </c>
      <c r="C1583" t="s">
        <v>339</v>
      </c>
      <c r="D1583">
        <f t="shared" si="216"/>
        <v>1581</v>
      </c>
      <c r="E1583" t="s">
        <v>470</v>
      </c>
      <c r="F1583" t="s">
        <v>10</v>
      </c>
      <c r="G1583" t="s">
        <v>4</v>
      </c>
      <c r="H1583" t="s">
        <v>11589</v>
      </c>
      <c r="I1583" s="4">
        <v>42509</v>
      </c>
      <c r="J1583">
        <f t="shared" si="217"/>
        <v>3</v>
      </c>
      <c r="K1583">
        <f t="shared" si="218"/>
        <v>6</v>
      </c>
      <c r="L1583" s="3">
        <f t="shared" si="219"/>
        <v>42652</v>
      </c>
      <c r="M1583" t="str">
        <f t="shared" si="220"/>
        <v>22:53:00</v>
      </c>
      <c r="N1583">
        <f t="shared" si="221"/>
        <v>1372.9999999999998</v>
      </c>
      <c r="O1583">
        <f t="shared" si="222"/>
        <v>7</v>
      </c>
      <c r="P1583" t="str">
        <f t="shared" si="223"/>
        <v>NonWork</v>
      </c>
      <c r="Q1583" t="str">
        <f>VLOOKUP(N1583,IF(P1583="Work",Intervals!$A$4:$C$9,Intervals!$F$4:$H$9),3,1)</f>
        <v>Int-NW_21-</v>
      </c>
      <c r="R1583" t="str">
        <f t="shared" si="224"/>
        <v>2</v>
      </c>
      <c r="S1583">
        <f>VLOOKUP(N1583,IF(P1583="Work",Intervals!$A$4:$D$9,Intervals!$F$4:$I$9),4,1)</f>
        <v>6</v>
      </c>
    </row>
    <row r="1584" spans="1:19" x14ac:dyDescent="0.25">
      <c r="A1584" t="s">
        <v>158</v>
      </c>
      <c r="B1584" s="1" t="s">
        <v>2571</v>
      </c>
      <c r="C1584" t="s">
        <v>339</v>
      </c>
      <c r="D1584">
        <f t="shared" si="216"/>
        <v>1582</v>
      </c>
      <c r="E1584" t="s">
        <v>444</v>
      </c>
      <c r="F1584" t="s">
        <v>3</v>
      </c>
      <c r="G1584" t="s">
        <v>4</v>
      </c>
      <c r="H1584" t="s">
        <v>11589</v>
      </c>
      <c r="I1584" s="4">
        <v>42509</v>
      </c>
      <c r="J1584">
        <f t="shared" si="217"/>
        <v>3</v>
      </c>
      <c r="K1584">
        <f t="shared" si="218"/>
        <v>6</v>
      </c>
      <c r="L1584" s="3">
        <f t="shared" si="219"/>
        <v>42652</v>
      </c>
      <c r="M1584" t="str">
        <f t="shared" si="220"/>
        <v>23:03:00</v>
      </c>
      <c r="N1584">
        <f t="shared" si="221"/>
        <v>1383</v>
      </c>
      <c r="O1584">
        <f t="shared" si="222"/>
        <v>7</v>
      </c>
      <c r="P1584" t="str">
        <f t="shared" si="223"/>
        <v>NonWork</v>
      </c>
      <c r="Q1584" t="str">
        <f>VLOOKUP(N1584,IF(P1584="Work",Intervals!$A$4:$C$9,Intervals!$F$4:$H$9),3,1)</f>
        <v>Int-NW_21-</v>
      </c>
      <c r="R1584" t="str">
        <f t="shared" si="224"/>
        <v>2</v>
      </c>
      <c r="S1584">
        <f>VLOOKUP(N1584,IF(P1584="Work",Intervals!$A$4:$D$9,Intervals!$F$4:$I$9),4,1)</f>
        <v>6</v>
      </c>
    </row>
    <row r="1585" spans="1:19" x14ac:dyDescent="0.25">
      <c r="A1585" t="s">
        <v>113</v>
      </c>
      <c r="B1585" s="1" t="s">
        <v>2572</v>
      </c>
      <c r="C1585" t="s">
        <v>339</v>
      </c>
      <c r="D1585">
        <f t="shared" si="216"/>
        <v>1583</v>
      </c>
      <c r="E1585" t="s">
        <v>376</v>
      </c>
      <c r="F1585" t="s">
        <v>10</v>
      </c>
      <c r="G1585" t="s">
        <v>4</v>
      </c>
      <c r="H1585" t="s">
        <v>11603</v>
      </c>
      <c r="I1585" t="s">
        <v>11677</v>
      </c>
      <c r="J1585">
        <f t="shared" si="217"/>
        <v>3</v>
      </c>
      <c r="K1585">
        <f t="shared" si="218"/>
        <v>6</v>
      </c>
      <c r="L1585" s="3">
        <f t="shared" si="219"/>
        <v>42652</v>
      </c>
      <c r="M1585" t="str">
        <f t="shared" si="220"/>
        <v>23:18:00</v>
      </c>
      <c r="N1585">
        <f t="shared" si="221"/>
        <v>1397.9999999999998</v>
      </c>
      <c r="O1585">
        <f t="shared" si="222"/>
        <v>7</v>
      </c>
      <c r="P1585" t="str">
        <f t="shared" si="223"/>
        <v>NonWork</v>
      </c>
      <c r="Q1585" t="str">
        <f>VLOOKUP(N1585,IF(P1585="Work",Intervals!$A$4:$C$9,Intervals!$F$4:$H$9),3,1)</f>
        <v>Int-NW_21-</v>
      </c>
      <c r="R1585" t="str">
        <f t="shared" si="224"/>
        <v>2</v>
      </c>
      <c r="S1585">
        <f>VLOOKUP(N1585,IF(P1585="Work",Intervals!$A$4:$D$9,Intervals!$F$4:$I$9),4,1)</f>
        <v>6</v>
      </c>
    </row>
    <row r="1586" spans="1:19" x14ac:dyDescent="0.25">
      <c r="A1586" t="s">
        <v>114</v>
      </c>
      <c r="B1586" s="1" t="s">
        <v>2573</v>
      </c>
      <c r="C1586" t="s">
        <v>339</v>
      </c>
      <c r="D1586">
        <f t="shared" si="216"/>
        <v>1584</v>
      </c>
      <c r="E1586" t="s">
        <v>377</v>
      </c>
      <c r="F1586" t="s">
        <v>10</v>
      </c>
      <c r="G1586" t="s">
        <v>4</v>
      </c>
      <c r="H1586" t="s">
        <v>11596</v>
      </c>
      <c r="I1586" t="s">
        <v>11670</v>
      </c>
      <c r="J1586">
        <f t="shared" si="217"/>
        <v>3</v>
      </c>
      <c r="K1586">
        <f t="shared" si="218"/>
        <v>6</v>
      </c>
      <c r="L1586" s="3">
        <f t="shared" si="219"/>
        <v>42653</v>
      </c>
      <c r="M1586" t="str">
        <f t="shared" si="220"/>
        <v>0:08:00</v>
      </c>
      <c r="N1586">
        <f t="shared" si="221"/>
        <v>7.9999999999999716</v>
      </c>
      <c r="O1586">
        <f t="shared" si="222"/>
        <v>1</v>
      </c>
      <c r="P1586" t="str">
        <f t="shared" si="223"/>
        <v>Work</v>
      </c>
      <c r="Q1586" t="str">
        <f>VLOOKUP(N1586,IF(P1586="Work",Intervals!$A$4:$C$9,Intervals!$F$4:$H$9),3,1)</f>
        <v>Int_0-5</v>
      </c>
      <c r="R1586" t="str">
        <f t="shared" si="224"/>
        <v>1</v>
      </c>
      <c r="S1586">
        <f>VLOOKUP(N1586,IF(P1586="Work",Intervals!$A$4:$D$9,Intervals!$F$4:$I$9),4,1)</f>
        <v>1</v>
      </c>
    </row>
    <row r="1587" spans="1:19" x14ac:dyDescent="0.25">
      <c r="A1587" t="s">
        <v>103</v>
      </c>
      <c r="B1587" s="1" t="s">
        <v>2574</v>
      </c>
      <c r="C1587" t="s">
        <v>339</v>
      </c>
      <c r="D1587">
        <f t="shared" si="216"/>
        <v>1585</v>
      </c>
      <c r="E1587" t="s">
        <v>368</v>
      </c>
      <c r="F1587" t="s">
        <v>10</v>
      </c>
      <c r="G1587" t="s">
        <v>4</v>
      </c>
      <c r="H1587" t="s">
        <v>11589</v>
      </c>
      <c r="I1587" s="4">
        <v>42509</v>
      </c>
      <c r="J1587">
        <f t="shared" si="217"/>
        <v>3</v>
      </c>
      <c r="K1587">
        <f t="shared" si="218"/>
        <v>6</v>
      </c>
      <c r="L1587" s="3">
        <f t="shared" si="219"/>
        <v>42653</v>
      </c>
      <c r="M1587" t="str">
        <f t="shared" si="220"/>
        <v>3:22:00</v>
      </c>
      <c r="N1587">
        <f t="shared" si="221"/>
        <v>201.99999999999991</v>
      </c>
      <c r="O1587">
        <f t="shared" si="222"/>
        <v>1</v>
      </c>
      <c r="P1587" t="str">
        <f t="shared" si="223"/>
        <v>Work</v>
      </c>
      <c r="Q1587" t="str">
        <f>VLOOKUP(N1587,IF(P1587="Work",Intervals!$A$4:$C$9,Intervals!$F$4:$H$9),3,1)</f>
        <v>Int_0-5</v>
      </c>
      <c r="R1587" t="str">
        <f t="shared" si="224"/>
        <v>1</v>
      </c>
      <c r="S1587">
        <f>VLOOKUP(N1587,IF(P1587="Work",Intervals!$A$4:$D$9,Intervals!$F$4:$I$9),4,1)</f>
        <v>1</v>
      </c>
    </row>
    <row r="1588" spans="1:19" x14ac:dyDescent="0.25">
      <c r="A1588" t="s">
        <v>259</v>
      </c>
      <c r="B1588" s="1" t="s">
        <v>2575</v>
      </c>
      <c r="C1588" t="s">
        <v>339</v>
      </c>
      <c r="D1588">
        <f t="shared" si="216"/>
        <v>1586</v>
      </c>
      <c r="E1588" t="s">
        <v>552</v>
      </c>
      <c r="F1588" t="s">
        <v>10</v>
      </c>
      <c r="G1588" t="s">
        <v>4</v>
      </c>
      <c r="H1588" t="s">
        <v>11589</v>
      </c>
      <c r="I1588" s="4">
        <v>42509</v>
      </c>
      <c r="J1588">
        <f t="shared" si="217"/>
        <v>3</v>
      </c>
      <c r="K1588">
        <f t="shared" si="218"/>
        <v>6</v>
      </c>
      <c r="L1588" s="3">
        <f t="shared" si="219"/>
        <v>42653</v>
      </c>
      <c r="M1588" t="str">
        <f t="shared" si="220"/>
        <v>5:45:00</v>
      </c>
      <c r="N1588">
        <f t="shared" si="221"/>
        <v>344.99999999999989</v>
      </c>
      <c r="O1588">
        <f t="shared" si="222"/>
        <v>1</v>
      </c>
      <c r="P1588" t="str">
        <f t="shared" si="223"/>
        <v>Work</v>
      </c>
      <c r="Q1588" t="str">
        <f>VLOOKUP(N1588,IF(P1588="Work",Intervals!$A$4:$C$9,Intervals!$F$4:$H$9),3,1)</f>
        <v>Int_5-7</v>
      </c>
      <c r="R1588" t="str">
        <f t="shared" si="224"/>
        <v>1</v>
      </c>
      <c r="S1588">
        <f>VLOOKUP(N1588,IF(P1588="Work",Intervals!$A$4:$D$9,Intervals!$F$4:$I$9),4,1)</f>
        <v>2</v>
      </c>
    </row>
    <row r="1589" spans="1:19" x14ac:dyDescent="0.25">
      <c r="A1589" t="s">
        <v>104</v>
      </c>
      <c r="B1589" s="1" t="s">
        <v>2576</v>
      </c>
      <c r="C1589" t="s">
        <v>339</v>
      </c>
      <c r="D1589">
        <f t="shared" si="216"/>
        <v>1587</v>
      </c>
      <c r="E1589" t="s">
        <v>346</v>
      </c>
      <c r="F1589" t="s">
        <v>10</v>
      </c>
      <c r="G1589" t="s">
        <v>4</v>
      </c>
      <c r="H1589" t="s">
        <v>11589</v>
      </c>
      <c r="I1589" s="4">
        <v>42509</v>
      </c>
      <c r="J1589">
        <f t="shared" si="217"/>
        <v>3</v>
      </c>
      <c r="K1589">
        <f t="shared" si="218"/>
        <v>6</v>
      </c>
      <c r="L1589" s="3">
        <f t="shared" si="219"/>
        <v>42653</v>
      </c>
      <c r="M1589" t="str">
        <f t="shared" si="220"/>
        <v>6:24:00</v>
      </c>
      <c r="N1589">
        <f t="shared" si="221"/>
        <v>383.99999999999989</v>
      </c>
      <c r="O1589">
        <f t="shared" si="222"/>
        <v>1</v>
      </c>
      <c r="P1589" t="str">
        <f t="shared" si="223"/>
        <v>Work</v>
      </c>
      <c r="Q1589" t="str">
        <f>VLOOKUP(N1589,IF(P1589="Work",Intervals!$A$4:$C$9,Intervals!$F$4:$H$9),3,1)</f>
        <v>Int_5-7</v>
      </c>
      <c r="R1589" t="str">
        <f t="shared" si="224"/>
        <v>1</v>
      </c>
      <c r="S1589">
        <f>VLOOKUP(N1589,IF(P1589="Work",Intervals!$A$4:$D$9,Intervals!$F$4:$I$9),4,1)</f>
        <v>2</v>
      </c>
    </row>
    <row r="1590" spans="1:19" x14ac:dyDescent="0.25">
      <c r="A1590" t="s">
        <v>119</v>
      </c>
      <c r="B1590" s="1" t="s">
        <v>2577</v>
      </c>
      <c r="C1590" t="s">
        <v>339</v>
      </c>
      <c r="D1590">
        <f t="shared" si="216"/>
        <v>1588</v>
      </c>
      <c r="E1590" t="s">
        <v>381</v>
      </c>
      <c r="F1590" t="s">
        <v>10</v>
      </c>
      <c r="G1590" t="s">
        <v>4</v>
      </c>
      <c r="H1590" t="s">
        <v>11589</v>
      </c>
      <c r="I1590" s="4">
        <v>42509</v>
      </c>
      <c r="J1590">
        <f t="shared" si="217"/>
        <v>3</v>
      </c>
      <c r="K1590">
        <f t="shared" si="218"/>
        <v>6</v>
      </c>
      <c r="L1590" s="3">
        <f t="shared" si="219"/>
        <v>42653</v>
      </c>
      <c r="M1590" t="str">
        <f t="shared" si="220"/>
        <v>6:46:00</v>
      </c>
      <c r="N1590">
        <f t="shared" si="221"/>
        <v>406.00000000000017</v>
      </c>
      <c r="O1590">
        <f t="shared" si="222"/>
        <v>1</v>
      </c>
      <c r="P1590" t="str">
        <f t="shared" si="223"/>
        <v>Work</v>
      </c>
      <c r="Q1590" t="str">
        <f>VLOOKUP(N1590,IF(P1590="Work",Intervals!$A$4:$C$9,Intervals!$F$4:$H$9),3,1)</f>
        <v>Int_5-7</v>
      </c>
      <c r="R1590" t="str">
        <f t="shared" si="224"/>
        <v>1</v>
      </c>
      <c r="S1590">
        <f>VLOOKUP(N1590,IF(P1590="Work",Intervals!$A$4:$D$9,Intervals!$F$4:$I$9),4,1)</f>
        <v>2</v>
      </c>
    </row>
    <row r="1591" spans="1:19" x14ac:dyDescent="0.25">
      <c r="A1591" t="s">
        <v>235</v>
      </c>
      <c r="B1591" s="1" t="s">
        <v>2578</v>
      </c>
      <c r="C1591" t="s">
        <v>339</v>
      </c>
      <c r="D1591">
        <f t="shared" si="216"/>
        <v>1589</v>
      </c>
      <c r="E1591" t="s">
        <v>467</v>
      </c>
      <c r="F1591" t="s">
        <v>10</v>
      </c>
      <c r="G1591" t="s">
        <v>4</v>
      </c>
      <c r="H1591" t="s">
        <v>11589</v>
      </c>
      <c r="I1591" s="4">
        <v>42509</v>
      </c>
      <c r="J1591">
        <f t="shared" si="217"/>
        <v>3</v>
      </c>
      <c r="K1591">
        <f t="shared" si="218"/>
        <v>6</v>
      </c>
      <c r="L1591" s="3">
        <f t="shared" si="219"/>
        <v>42653</v>
      </c>
      <c r="M1591" t="str">
        <f t="shared" si="220"/>
        <v>6:47:00</v>
      </c>
      <c r="N1591">
        <f t="shared" si="221"/>
        <v>407</v>
      </c>
      <c r="O1591">
        <f t="shared" si="222"/>
        <v>1</v>
      </c>
      <c r="P1591" t="str">
        <f t="shared" si="223"/>
        <v>Work</v>
      </c>
      <c r="Q1591" t="str">
        <f>VLOOKUP(N1591,IF(P1591="Work",Intervals!$A$4:$C$9,Intervals!$F$4:$H$9),3,1)</f>
        <v>Int_5-7</v>
      </c>
      <c r="R1591" t="str">
        <f t="shared" si="224"/>
        <v>1</v>
      </c>
      <c r="S1591">
        <f>VLOOKUP(N1591,IF(P1591="Work",Intervals!$A$4:$D$9,Intervals!$F$4:$I$9),4,1)</f>
        <v>2</v>
      </c>
    </row>
    <row r="1592" spans="1:19" x14ac:dyDescent="0.25">
      <c r="A1592" t="s">
        <v>83</v>
      </c>
      <c r="B1592" s="1" t="s">
        <v>2579</v>
      </c>
      <c r="C1592" t="s">
        <v>339</v>
      </c>
      <c r="D1592">
        <f t="shared" si="216"/>
        <v>1590</v>
      </c>
      <c r="E1592" t="s">
        <v>384</v>
      </c>
      <c r="F1592" t="s">
        <v>10</v>
      </c>
      <c r="G1592" t="s">
        <v>4</v>
      </c>
      <c r="H1592" t="s">
        <v>11589</v>
      </c>
      <c r="I1592" s="4">
        <v>42509</v>
      </c>
      <c r="J1592">
        <f t="shared" si="217"/>
        <v>3</v>
      </c>
      <c r="K1592">
        <f t="shared" si="218"/>
        <v>6</v>
      </c>
      <c r="L1592" s="3">
        <f t="shared" si="219"/>
        <v>42653</v>
      </c>
      <c r="M1592" t="str">
        <f t="shared" si="220"/>
        <v>6:50:00</v>
      </c>
      <c r="N1592">
        <f t="shared" si="221"/>
        <v>410.00000000000011</v>
      </c>
      <c r="O1592">
        <f t="shared" si="222"/>
        <v>1</v>
      </c>
      <c r="P1592" t="str">
        <f t="shared" si="223"/>
        <v>Work</v>
      </c>
      <c r="Q1592" t="str">
        <f>VLOOKUP(N1592,IF(P1592="Work",Intervals!$A$4:$C$9,Intervals!$F$4:$H$9),3,1)</f>
        <v>Int_5-7</v>
      </c>
      <c r="R1592" t="str">
        <f t="shared" si="224"/>
        <v>1</v>
      </c>
      <c r="S1592">
        <f>VLOOKUP(N1592,IF(P1592="Work",Intervals!$A$4:$D$9,Intervals!$F$4:$I$9),4,1)</f>
        <v>2</v>
      </c>
    </row>
    <row r="1593" spans="1:19" x14ac:dyDescent="0.25">
      <c r="A1593" t="s">
        <v>116</v>
      </c>
      <c r="B1593" s="1" t="s">
        <v>2580</v>
      </c>
      <c r="C1593" t="s">
        <v>339</v>
      </c>
      <c r="D1593">
        <f t="shared" si="216"/>
        <v>1591</v>
      </c>
      <c r="E1593" t="s">
        <v>379</v>
      </c>
      <c r="F1593" t="s">
        <v>10</v>
      </c>
      <c r="G1593" t="s">
        <v>4</v>
      </c>
      <c r="H1593" t="s">
        <v>11589</v>
      </c>
      <c r="I1593" s="4">
        <v>42509</v>
      </c>
      <c r="J1593">
        <f t="shared" si="217"/>
        <v>3</v>
      </c>
      <c r="K1593">
        <f t="shared" si="218"/>
        <v>6</v>
      </c>
      <c r="L1593" s="3">
        <f t="shared" si="219"/>
        <v>42653</v>
      </c>
      <c r="M1593" t="str">
        <f t="shared" si="220"/>
        <v>6:52:00</v>
      </c>
      <c r="N1593">
        <f t="shared" si="221"/>
        <v>412.00000000000011</v>
      </c>
      <c r="O1593">
        <f t="shared" si="222"/>
        <v>1</v>
      </c>
      <c r="P1593" t="str">
        <f t="shared" si="223"/>
        <v>Work</v>
      </c>
      <c r="Q1593" t="str">
        <f>VLOOKUP(N1593,IF(P1593="Work",Intervals!$A$4:$C$9,Intervals!$F$4:$H$9),3,1)</f>
        <v>Int_5-7</v>
      </c>
      <c r="R1593" t="str">
        <f t="shared" si="224"/>
        <v>1</v>
      </c>
      <c r="S1593">
        <f>VLOOKUP(N1593,IF(P1593="Work",Intervals!$A$4:$D$9,Intervals!$F$4:$I$9),4,1)</f>
        <v>2</v>
      </c>
    </row>
    <row r="1594" spans="1:19" x14ac:dyDescent="0.25">
      <c r="A1594" t="s">
        <v>121</v>
      </c>
      <c r="B1594" s="1" t="s">
        <v>2581</v>
      </c>
      <c r="C1594" t="s">
        <v>339</v>
      </c>
      <c r="D1594">
        <f t="shared" si="216"/>
        <v>1592</v>
      </c>
      <c r="E1594" t="s">
        <v>382</v>
      </c>
      <c r="F1594" t="s">
        <v>10</v>
      </c>
      <c r="G1594" t="s">
        <v>4</v>
      </c>
      <c r="H1594" t="s">
        <v>11589</v>
      </c>
      <c r="I1594" s="4">
        <v>42509</v>
      </c>
      <c r="J1594">
        <f t="shared" si="217"/>
        <v>3</v>
      </c>
      <c r="K1594">
        <f t="shared" si="218"/>
        <v>6</v>
      </c>
      <c r="L1594" s="3">
        <f t="shared" si="219"/>
        <v>42653</v>
      </c>
      <c r="M1594" t="str">
        <f t="shared" si="220"/>
        <v>7:06:00</v>
      </c>
      <c r="N1594">
        <f t="shared" si="221"/>
        <v>426.00000000000011</v>
      </c>
      <c r="O1594">
        <f t="shared" si="222"/>
        <v>1</v>
      </c>
      <c r="P1594" t="str">
        <f t="shared" si="223"/>
        <v>Work</v>
      </c>
      <c r="Q1594" t="str">
        <f>VLOOKUP(N1594,IF(P1594="Work",Intervals!$A$4:$C$9,Intervals!$F$4:$H$9),3,1)</f>
        <v>Int_7-17</v>
      </c>
      <c r="R1594" t="str">
        <f t="shared" si="224"/>
        <v>1</v>
      </c>
      <c r="S1594">
        <f>VLOOKUP(N1594,IF(P1594="Work",Intervals!$A$4:$D$9,Intervals!$F$4:$I$9),4,1)</f>
        <v>3</v>
      </c>
    </row>
    <row r="1595" spans="1:19" x14ac:dyDescent="0.25">
      <c r="A1595" t="s">
        <v>117</v>
      </c>
      <c r="B1595" s="1" t="s">
        <v>2582</v>
      </c>
      <c r="C1595" t="s">
        <v>339</v>
      </c>
      <c r="D1595">
        <f t="shared" si="216"/>
        <v>1593</v>
      </c>
      <c r="E1595" t="s">
        <v>553</v>
      </c>
      <c r="F1595" t="s">
        <v>10</v>
      </c>
      <c r="G1595" t="s">
        <v>4</v>
      </c>
      <c r="H1595" t="s">
        <v>11589</v>
      </c>
      <c r="I1595" s="4">
        <v>42509</v>
      </c>
      <c r="J1595">
        <f t="shared" si="217"/>
        <v>3</v>
      </c>
      <c r="K1595">
        <f t="shared" si="218"/>
        <v>6</v>
      </c>
      <c r="L1595" s="3">
        <f t="shared" si="219"/>
        <v>42653</v>
      </c>
      <c r="M1595" t="str">
        <f t="shared" si="220"/>
        <v>7:08:00</v>
      </c>
      <c r="N1595">
        <f t="shared" si="221"/>
        <v>428.00000000000006</v>
      </c>
      <c r="O1595">
        <f t="shared" si="222"/>
        <v>1</v>
      </c>
      <c r="P1595" t="str">
        <f t="shared" si="223"/>
        <v>Work</v>
      </c>
      <c r="Q1595" t="str">
        <f>VLOOKUP(N1595,IF(P1595="Work",Intervals!$A$4:$C$9,Intervals!$F$4:$H$9),3,1)</f>
        <v>Int_7-17</v>
      </c>
      <c r="R1595" t="str">
        <f t="shared" si="224"/>
        <v>1</v>
      </c>
      <c r="S1595">
        <f>VLOOKUP(N1595,IF(P1595="Work",Intervals!$A$4:$D$9,Intervals!$F$4:$I$9),4,1)</f>
        <v>3</v>
      </c>
    </row>
    <row r="1596" spans="1:19" x14ac:dyDescent="0.25">
      <c r="A1596" t="s">
        <v>236</v>
      </c>
      <c r="B1596" s="1" t="s">
        <v>2582</v>
      </c>
      <c r="C1596" t="s">
        <v>339</v>
      </c>
      <c r="D1596">
        <f t="shared" si="216"/>
        <v>1594</v>
      </c>
      <c r="E1596" t="s">
        <v>554</v>
      </c>
      <c r="F1596" t="s">
        <v>10</v>
      </c>
      <c r="G1596" t="s">
        <v>4</v>
      </c>
      <c r="H1596" t="s">
        <v>11589</v>
      </c>
      <c r="I1596" s="4">
        <v>42509</v>
      </c>
      <c r="J1596">
        <f t="shared" si="217"/>
        <v>3</v>
      </c>
      <c r="K1596">
        <f t="shared" si="218"/>
        <v>6</v>
      </c>
      <c r="L1596" s="3">
        <f t="shared" si="219"/>
        <v>42653</v>
      </c>
      <c r="M1596" t="str">
        <f t="shared" si="220"/>
        <v>7:08:00</v>
      </c>
      <c r="N1596">
        <f t="shared" si="221"/>
        <v>428.00000000000006</v>
      </c>
      <c r="O1596">
        <f t="shared" si="222"/>
        <v>1</v>
      </c>
      <c r="P1596" t="str">
        <f t="shared" si="223"/>
        <v>Work</v>
      </c>
      <c r="Q1596" t="str">
        <f>VLOOKUP(N1596,IF(P1596="Work",Intervals!$A$4:$C$9,Intervals!$F$4:$H$9),3,1)</f>
        <v>Int_7-17</v>
      </c>
      <c r="R1596" t="str">
        <f t="shared" si="224"/>
        <v>1</v>
      </c>
      <c r="S1596">
        <f>VLOOKUP(N1596,IF(P1596="Work",Intervals!$A$4:$D$9,Intervals!$F$4:$I$9),4,1)</f>
        <v>3</v>
      </c>
    </row>
    <row r="1597" spans="1:19" x14ac:dyDescent="0.25">
      <c r="A1597" t="s">
        <v>265</v>
      </c>
      <c r="B1597" s="1" t="s">
        <v>2583</v>
      </c>
      <c r="C1597" t="s">
        <v>339</v>
      </c>
      <c r="D1597">
        <f t="shared" si="216"/>
        <v>1595</v>
      </c>
      <c r="E1597" t="s">
        <v>347</v>
      </c>
      <c r="F1597" t="s">
        <v>10</v>
      </c>
      <c r="G1597" t="s">
        <v>4</v>
      </c>
      <c r="H1597" t="s">
        <v>11589</v>
      </c>
      <c r="I1597" s="4">
        <v>42509</v>
      </c>
      <c r="J1597">
        <f t="shared" si="217"/>
        <v>3</v>
      </c>
      <c r="K1597">
        <f t="shared" si="218"/>
        <v>6</v>
      </c>
      <c r="L1597" s="3">
        <f t="shared" si="219"/>
        <v>42653</v>
      </c>
      <c r="M1597" t="str">
        <f t="shared" si="220"/>
        <v>7:12:00</v>
      </c>
      <c r="N1597">
        <f t="shared" si="221"/>
        <v>432.00000000000006</v>
      </c>
      <c r="O1597">
        <f t="shared" si="222"/>
        <v>1</v>
      </c>
      <c r="P1597" t="str">
        <f t="shared" si="223"/>
        <v>Work</v>
      </c>
      <c r="Q1597" t="str">
        <f>VLOOKUP(N1597,IF(P1597="Work",Intervals!$A$4:$C$9,Intervals!$F$4:$H$9),3,1)</f>
        <v>Int_7-17</v>
      </c>
      <c r="R1597" t="str">
        <f t="shared" si="224"/>
        <v>1</v>
      </c>
      <c r="S1597">
        <f>VLOOKUP(N1597,IF(P1597="Work",Intervals!$A$4:$D$9,Intervals!$F$4:$I$9),4,1)</f>
        <v>3</v>
      </c>
    </row>
    <row r="1598" spans="1:19" x14ac:dyDescent="0.25">
      <c r="A1598" t="s">
        <v>120</v>
      </c>
      <c r="B1598" s="1" t="s">
        <v>2584</v>
      </c>
      <c r="C1598" t="s">
        <v>339</v>
      </c>
      <c r="D1598">
        <f t="shared" si="216"/>
        <v>1596</v>
      </c>
      <c r="E1598" t="s">
        <v>357</v>
      </c>
      <c r="F1598" t="s">
        <v>3</v>
      </c>
      <c r="G1598" t="s">
        <v>4</v>
      </c>
      <c r="H1598" t="s">
        <v>11597</v>
      </c>
      <c r="I1598" t="s">
        <v>11671</v>
      </c>
      <c r="J1598">
        <f t="shared" si="217"/>
        <v>3</v>
      </c>
      <c r="K1598">
        <f t="shared" si="218"/>
        <v>6</v>
      </c>
      <c r="L1598" s="3">
        <f t="shared" si="219"/>
        <v>42653</v>
      </c>
      <c r="M1598" t="str">
        <f t="shared" si="220"/>
        <v>7:28:00</v>
      </c>
      <c r="N1598">
        <f t="shared" si="221"/>
        <v>448</v>
      </c>
      <c r="O1598">
        <f t="shared" si="222"/>
        <v>1</v>
      </c>
      <c r="P1598" t="str">
        <f t="shared" si="223"/>
        <v>Work</v>
      </c>
      <c r="Q1598" t="str">
        <f>VLOOKUP(N1598,IF(P1598="Work",Intervals!$A$4:$C$9,Intervals!$F$4:$H$9),3,1)</f>
        <v>Int_7-17</v>
      </c>
      <c r="R1598" t="str">
        <f t="shared" si="224"/>
        <v>1</v>
      </c>
      <c r="S1598">
        <f>VLOOKUP(N1598,IF(P1598="Work",Intervals!$A$4:$D$9,Intervals!$F$4:$I$9),4,1)</f>
        <v>3</v>
      </c>
    </row>
    <row r="1599" spans="1:19" x14ac:dyDescent="0.25">
      <c r="A1599" t="s">
        <v>99</v>
      </c>
      <c r="B1599" s="1" t="s">
        <v>2585</v>
      </c>
      <c r="C1599" t="s">
        <v>339</v>
      </c>
      <c r="D1599">
        <f t="shared" si="216"/>
        <v>1597</v>
      </c>
      <c r="E1599" t="s">
        <v>357</v>
      </c>
      <c r="F1599" t="s">
        <v>3</v>
      </c>
      <c r="G1599" t="s">
        <v>4</v>
      </c>
      <c r="H1599" t="s">
        <v>11597</v>
      </c>
      <c r="I1599" t="s">
        <v>11671</v>
      </c>
      <c r="J1599">
        <f t="shared" si="217"/>
        <v>3</v>
      </c>
      <c r="K1599">
        <f t="shared" si="218"/>
        <v>6</v>
      </c>
      <c r="L1599" s="3">
        <f t="shared" si="219"/>
        <v>42653</v>
      </c>
      <c r="M1599" t="str">
        <f t="shared" si="220"/>
        <v>7:41:00</v>
      </c>
      <c r="N1599">
        <f t="shared" si="221"/>
        <v>461.00000000000011</v>
      </c>
      <c r="O1599">
        <f t="shared" si="222"/>
        <v>1</v>
      </c>
      <c r="P1599" t="str">
        <f t="shared" si="223"/>
        <v>Work</v>
      </c>
      <c r="Q1599" t="str">
        <f>VLOOKUP(N1599,IF(P1599="Work",Intervals!$A$4:$C$9,Intervals!$F$4:$H$9),3,1)</f>
        <v>Int_7-17</v>
      </c>
      <c r="R1599" t="str">
        <f t="shared" si="224"/>
        <v>1</v>
      </c>
      <c r="S1599">
        <f>VLOOKUP(N1599,IF(P1599="Work",Intervals!$A$4:$D$9,Intervals!$F$4:$I$9),4,1)</f>
        <v>3</v>
      </c>
    </row>
    <row r="1600" spans="1:19" x14ac:dyDescent="0.25">
      <c r="A1600" t="s">
        <v>144</v>
      </c>
      <c r="B1600" s="1" t="s">
        <v>2586</v>
      </c>
      <c r="C1600" t="s">
        <v>339</v>
      </c>
      <c r="D1600">
        <f t="shared" si="216"/>
        <v>1598</v>
      </c>
      <c r="E1600" t="s">
        <v>357</v>
      </c>
      <c r="F1600" t="s">
        <v>3</v>
      </c>
      <c r="G1600" t="s">
        <v>4</v>
      </c>
      <c r="H1600" t="s">
        <v>11597</v>
      </c>
      <c r="I1600" t="s">
        <v>11671</v>
      </c>
      <c r="J1600">
        <f t="shared" si="217"/>
        <v>3</v>
      </c>
      <c r="K1600">
        <f t="shared" si="218"/>
        <v>6</v>
      </c>
      <c r="L1600" s="3">
        <f t="shared" si="219"/>
        <v>42653</v>
      </c>
      <c r="M1600" t="str">
        <f t="shared" si="220"/>
        <v>7:42:00</v>
      </c>
      <c r="N1600">
        <f t="shared" si="221"/>
        <v>461.99999999999994</v>
      </c>
      <c r="O1600">
        <f t="shared" si="222"/>
        <v>1</v>
      </c>
      <c r="P1600" t="str">
        <f t="shared" si="223"/>
        <v>Work</v>
      </c>
      <c r="Q1600" t="str">
        <f>VLOOKUP(N1600,IF(P1600="Work",Intervals!$A$4:$C$9,Intervals!$F$4:$H$9),3,1)</f>
        <v>Int_7-17</v>
      </c>
      <c r="R1600" t="str">
        <f t="shared" si="224"/>
        <v>1</v>
      </c>
      <c r="S1600">
        <f>VLOOKUP(N1600,IF(P1600="Work",Intervals!$A$4:$D$9,Intervals!$F$4:$I$9),4,1)</f>
        <v>3</v>
      </c>
    </row>
    <row r="1601" spans="1:19" x14ac:dyDescent="0.25">
      <c r="A1601" t="s">
        <v>161</v>
      </c>
      <c r="B1601" s="1" t="s">
        <v>2587</v>
      </c>
      <c r="C1601" t="s">
        <v>339</v>
      </c>
      <c r="D1601">
        <f t="shared" si="216"/>
        <v>1599</v>
      </c>
      <c r="E1601" t="s">
        <v>392</v>
      </c>
      <c r="F1601" t="s">
        <v>11568</v>
      </c>
      <c r="G1601" t="s">
        <v>4</v>
      </c>
      <c r="H1601" t="s">
        <v>11589</v>
      </c>
      <c r="I1601" s="4">
        <v>42509</v>
      </c>
      <c r="J1601">
        <f t="shared" si="217"/>
        <v>3</v>
      </c>
      <c r="K1601">
        <f t="shared" si="218"/>
        <v>6</v>
      </c>
      <c r="L1601" s="3">
        <f t="shared" si="219"/>
        <v>42653</v>
      </c>
      <c r="M1601" t="str">
        <f t="shared" si="220"/>
        <v>7:47:00</v>
      </c>
      <c r="N1601">
        <f t="shared" si="221"/>
        <v>467.00000000000011</v>
      </c>
      <c r="O1601">
        <f t="shared" si="222"/>
        <v>1</v>
      </c>
      <c r="P1601" t="str">
        <f t="shared" si="223"/>
        <v>Work</v>
      </c>
      <c r="Q1601" t="str">
        <f>VLOOKUP(N1601,IF(P1601="Work",Intervals!$A$4:$C$9,Intervals!$F$4:$H$9),3,1)</f>
        <v>Int_7-17</v>
      </c>
      <c r="R1601" t="str">
        <f t="shared" si="224"/>
        <v>1</v>
      </c>
      <c r="S1601">
        <f>VLOOKUP(N1601,IF(P1601="Work",Intervals!$A$4:$D$9,Intervals!$F$4:$I$9),4,1)</f>
        <v>3</v>
      </c>
    </row>
    <row r="1602" spans="1:19" x14ac:dyDescent="0.25">
      <c r="A1602" t="s">
        <v>147</v>
      </c>
      <c r="B1602" s="1" t="s">
        <v>2588</v>
      </c>
      <c r="C1602" t="s">
        <v>339</v>
      </c>
      <c r="D1602">
        <f t="shared" si="216"/>
        <v>1600</v>
      </c>
      <c r="E1602" t="s">
        <v>397</v>
      </c>
      <c r="F1602" t="s">
        <v>10</v>
      </c>
      <c r="G1602" t="s">
        <v>4</v>
      </c>
      <c r="H1602" t="s">
        <v>11596</v>
      </c>
      <c r="I1602" t="s">
        <v>11670</v>
      </c>
      <c r="J1602">
        <f t="shared" si="217"/>
        <v>3</v>
      </c>
      <c r="K1602">
        <f t="shared" si="218"/>
        <v>6</v>
      </c>
      <c r="L1602" s="3">
        <f t="shared" si="219"/>
        <v>42653</v>
      </c>
      <c r="M1602" t="str">
        <f t="shared" si="220"/>
        <v>7:48:00</v>
      </c>
      <c r="N1602">
        <f t="shared" si="221"/>
        <v>467.99999999999994</v>
      </c>
      <c r="O1602">
        <f t="shared" si="222"/>
        <v>1</v>
      </c>
      <c r="P1602" t="str">
        <f t="shared" si="223"/>
        <v>Work</v>
      </c>
      <c r="Q1602" t="str">
        <f>VLOOKUP(N1602,IF(P1602="Work",Intervals!$A$4:$C$9,Intervals!$F$4:$H$9),3,1)</f>
        <v>Int_7-17</v>
      </c>
      <c r="R1602" t="str">
        <f t="shared" si="224"/>
        <v>1</v>
      </c>
      <c r="S1602">
        <f>VLOOKUP(N1602,IF(P1602="Work",Intervals!$A$4:$D$9,Intervals!$F$4:$I$9),4,1)</f>
        <v>3</v>
      </c>
    </row>
    <row r="1603" spans="1:19" x14ac:dyDescent="0.25">
      <c r="A1603" t="s">
        <v>109</v>
      </c>
      <c r="B1603" s="1" t="s">
        <v>2588</v>
      </c>
      <c r="C1603" t="s">
        <v>339</v>
      </c>
      <c r="D1603">
        <f t="shared" ref="D1603:D1666" si="225">ROW()-ROW($D$2)</f>
        <v>1601</v>
      </c>
      <c r="E1603" t="s">
        <v>555</v>
      </c>
      <c r="F1603" t="s">
        <v>10</v>
      </c>
      <c r="G1603" t="s">
        <v>4</v>
      </c>
      <c r="H1603" t="s">
        <v>11589</v>
      </c>
      <c r="I1603" s="4">
        <v>42509</v>
      </c>
      <c r="J1603">
        <f t="shared" ref="J1603:J1666" si="226">SEARCH("-",B1603)</f>
        <v>3</v>
      </c>
      <c r="K1603">
        <f t="shared" ref="K1603:K1666" si="227">SEARCH("-",B1603,J1603+1)</f>
        <v>6</v>
      </c>
      <c r="L1603" s="3">
        <f t="shared" ref="L1603:L1666" si="228">DATE(MID(B1603,K1603+1,4),LEFT(B1603,J1603-1),MID(B1603,J1603+1,K1603-J1603-1))</f>
        <v>42653</v>
      </c>
      <c r="M1603" t="str">
        <f t="shared" ref="M1603:M1666" si="229">MID(B1603,SEARCH(" ",B1603)+1,99)</f>
        <v>7:48:00</v>
      </c>
      <c r="N1603">
        <f t="shared" ref="N1603:N1666" si="230">((M1603+1)-"1.1.1900  0:00:00")*24*60</f>
        <v>467.99999999999994</v>
      </c>
      <c r="O1603">
        <f t="shared" ref="O1603:O1666" si="231">WEEKDAY(L1603,2)</f>
        <v>1</v>
      </c>
      <c r="P1603" t="str">
        <f t="shared" ref="P1603:P1666" si="232">IF(O1603&gt;5,"NonWork","Work")</f>
        <v>Work</v>
      </c>
      <c r="Q1603" t="str">
        <f>VLOOKUP(N1603,IF(P1603="Work",Intervals!$A$4:$C$9,Intervals!$F$4:$H$9),3,1)</f>
        <v>Int_7-17</v>
      </c>
      <c r="R1603" t="str">
        <f t="shared" ref="R1603:R1666" si="233">IF(O1603&gt;5,"2","1")</f>
        <v>1</v>
      </c>
      <c r="S1603">
        <f>VLOOKUP(N1603,IF(P1603="Work",Intervals!$A$4:$D$9,Intervals!$F$4:$I$9),4,1)</f>
        <v>3</v>
      </c>
    </row>
    <row r="1604" spans="1:19" x14ac:dyDescent="0.25">
      <c r="A1604" t="s">
        <v>161</v>
      </c>
      <c r="B1604" s="1" t="s">
        <v>2589</v>
      </c>
      <c r="C1604" t="s">
        <v>339</v>
      </c>
      <c r="D1604">
        <f t="shared" si="225"/>
        <v>1602</v>
      </c>
      <c r="E1604" t="s">
        <v>392</v>
      </c>
      <c r="F1604" t="s">
        <v>11568</v>
      </c>
      <c r="G1604" t="s">
        <v>4</v>
      </c>
      <c r="H1604" t="s">
        <v>11589</v>
      </c>
      <c r="I1604" s="4">
        <v>42509</v>
      </c>
      <c r="J1604">
        <f t="shared" si="226"/>
        <v>3</v>
      </c>
      <c r="K1604">
        <f t="shared" si="227"/>
        <v>6</v>
      </c>
      <c r="L1604" s="3">
        <f t="shared" si="228"/>
        <v>42653</v>
      </c>
      <c r="M1604" t="str">
        <f t="shared" si="229"/>
        <v>8:00:00</v>
      </c>
      <c r="N1604">
        <f t="shared" si="230"/>
        <v>479.99999999999989</v>
      </c>
      <c r="O1604">
        <f t="shared" si="231"/>
        <v>1</v>
      </c>
      <c r="P1604" t="str">
        <f t="shared" si="232"/>
        <v>Work</v>
      </c>
      <c r="Q1604" t="str">
        <f>VLOOKUP(N1604,IF(P1604="Work",Intervals!$A$4:$C$9,Intervals!$F$4:$H$9),3,1)</f>
        <v>Int_7-17</v>
      </c>
      <c r="R1604" t="str">
        <f t="shared" si="233"/>
        <v>1</v>
      </c>
      <c r="S1604">
        <f>VLOOKUP(N1604,IF(P1604="Work",Intervals!$A$4:$D$9,Intervals!$F$4:$I$9),4,1)</f>
        <v>3</v>
      </c>
    </row>
    <row r="1605" spans="1:19" x14ac:dyDescent="0.25">
      <c r="A1605" t="s">
        <v>109</v>
      </c>
      <c r="B1605" s="1" t="s">
        <v>2590</v>
      </c>
      <c r="C1605" t="s">
        <v>339</v>
      </c>
      <c r="D1605">
        <f t="shared" si="225"/>
        <v>1603</v>
      </c>
      <c r="E1605" t="s">
        <v>555</v>
      </c>
      <c r="F1605" t="s">
        <v>10</v>
      </c>
      <c r="G1605" t="s">
        <v>4</v>
      </c>
      <c r="H1605" t="s">
        <v>11589</v>
      </c>
      <c r="I1605" s="4">
        <v>42509</v>
      </c>
      <c r="J1605">
        <f t="shared" si="226"/>
        <v>3</v>
      </c>
      <c r="K1605">
        <f t="shared" si="227"/>
        <v>6</v>
      </c>
      <c r="L1605" s="3">
        <f t="shared" si="228"/>
        <v>42653</v>
      </c>
      <c r="M1605" t="str">
        <f t="shared" si="229"/>
        <v>8:07:00</v>
      </c>
      <c r="N1605">
        <f t="shared" si="230"/>
        <v>487</v>
      </c>
      <c r="O1605">
        <f t="shared" si="231"/>
        <v>1</v>
      </c>
      <c r="P1605" t="str">
        <f t="shared" si="232"/>
        <v>Work</v>
      </c>
      <c r="Q1605" t="str">
        <f>VLOOKUP(N1605,IF(P1605="Work",Intervals!$A$4:$C$9,Intervals!$F$4:$H$9),3,1)</f>
        <v>Int_7-17</v>
      </c>
      <c r="R1605" t="str">
        <f t="shared" si="233"/>
        <v>1</v>
      </c>
      <c r="S1605">
        <f>VLOOKUP(N1605,IF(P1605="Work",Intervals!$A$4:$D$9,Intervals!$F$4:$I$9),4,1)</f>
        <v>3</v>
      </c>
    </row>
    <row r="1606" spans="1:19" x14ac:dyDescent="0.25">
      <c r="A1606" t="s">
        <v>139</v>
      </c>
      <c r="B1606" s="1" t="s">
        <v>2590</v>
      </c>
      <c r="C1606" t="s">
        <v>339</v>
      </c>
      <c r="D1606">
        <f t="shared" si="225"/>
        <v>1604</v>
      </c>
      <c r="E1606" t="s">
        <v>357</v>
      </c>
      <c r="F1606" t="s">
        <v>3</v>
      </c>
      <c r="G1606" t="s">
        <v>4</v>
      </c>
      <c r="H1606" t="s">
        <v>11597</v>
      </c>
      <c r="I1606" t="s">
        <v>11671</v>
      </c>
      <c r="J1606">
        <f t="shared" si="226"/>
        <v>3</v>
      </c>
      <c r="K1606">
        <f t="shared" si="227"/>
        <v>6</v>
      </c>
      <c r="L1606" s="3">
        <f t="shared" si="228"/>
        <v>42653</v>
      </c>
      <c r="M1606" t="str">
        <f t="shared" si="229"/>
        <v>8:07:00</v>
      </c>
      <c r="N1606">
        <f t="shared" si="230"/>
        <v>487</v>
      </c>
      <c r="O1606">
        <f t="shared" si="231"/>
        <v>1</v>
      </c>
      <c r="P1606" t="str">
        <f t="shared" si="232"/>
        <v>Work</v>
      </c>
      <c r="Q1606" t="str">
        <f>VLOOKUP(N1606,IF(P1606="Work",Intervals!$A$4:$C$9,Intervals!$F$4:$H$9),3,1)</f>
        <v>Int_7-17</v>
      </c>
      <c r="R1606" t="str">
        <f t="shared" si="233"/>
        <v>1</v>
      </c>
      <c r="S1606">
        <f>VLOOKUP(N1606,IF(P1606="Work",Intervals!$A$4:$D$9,Intervals!$F$4:$I$9),4,1)</f>
        <v>3</v>
      </c>
    </row>
    <row r="1607" spans="1:19" x14ac:dyDescent="0.25">
      <c r="A1607" t="s">
        <v>217</v>
      </c>
      <c r="B1607" s="1" t="s">
        <v>2590</v>
      </c>
      <c r="C1607" t="s">
        <v>339</v>
      </c>
      <c r="D1607">
        <f t="shared" si="225"/>
        <v>1605</v>
      </c>
      <c r="E1607" t="s">
        <v>410</v>
      </c>
      <c r="F1607" t="s">
        <v>3</v>
      </c>
      <c r="G1607" t="s">
        <v>4</v>
      </c>
      <c r="H1607" t="s">
        <v>11589</v>
      </c>
      <c r="I1607" s="4">
        <v>42509</v>
      </c>
      <c r="J1607">
        <f t="shared" si="226"/>
        <v>3</v>
      </c>
      <c r="K1607">
        <f t="shared" si="227"/>
        <v>6</v>
      </c>
      <c r="L1607" s="3">
        <f t="shared" si="228"/>
        <v>42653</v>
      </c>
      <c r="M1607" t="str">
        <f t="shared" si="229"/>
        <v>8:07:00</v>
      </c>
      <c r="N1607">
        <f t="shared" si="230"/>
        <v>487</v>
      </c>
      <c r="O1607">
        <f t="shared" si="231"/>
        <v>1</v>
      </c>
      <c r="P1607" t="str">
        <f t="shared" si="232"/>
        <v>Work</v>
      </c>
      <c r="Q1607" t="str">
        <f>VLOOKUP(N1607,IF(P1607="Work",Intervals!$A$4:$C$9,Intervals!$F$4:$H$9),3,1)</f>
        <v>Int_7-17</v>
      </c>
      <c r="R1607" t="str">
        <f t="shared" si="233"/>
        <v>1</v>
      </c>
      <c r="S1607">
        <f>VLOOKUP(N1607,IF(P1607="Work",Intervals!$A$4:$D$9,Intervals!$F$4:$I$9),4,1)</f>
        <v>3</v>
      </c>
    </row>
    <row r="1608" spans="1:19" x14ac:dyDescent="0.25">
      <c r="A1608" t="s">
        <v>109</v>
      </c>
      <c r="B1608" s="1" t="s">
        <v>2591</v>
      </c>
      <c r="C1608" t="s">
        <v>339</v>
      </c>
      <c r="D1608">
        <f t="shared" si="225"/>
        <v>1606</v>
      </c>
      <c r="E1608" t="s">
        <v>555</v>
      </c>
      <c r="F1608" t="s">
        <v>10</v>
      </c>
      <c r="G1608" t="s">
        <v>4</v>
      </c>
      <c r="H1608" t="s">
        <v>11589</v>
      </c>
      <c r="I1608" s="4">
        <v>42509</v>
      </c>
      <c r="J1608">
        <f t="shared" si="226"/>
        <v>3</v>
      </c>
      <c r="K1608">
        <f t="shared" si="227"/>
        <v>6</v>
      </c>
      <c r="L1608" s="3">
        <f t="shared" si="228"/>
        <v>42653</v>
      </c>
      <c r="M1608" t="str">
        <f t="shared" si="229"/>
        <v>8:08:00</v>
      </c>
      <c r="N1608">
        <f t="shared" si="230"/>
        <v>487.99999999999989</v>
      </c>
      <c r="O1608">
        <f t="shared" si="231"/>
        <v>1</v>
      </c>
      <c r="P1608" t="str">
        <f t="shared" si="232"/>
        <v>Work</v>
      </c>
      <c r="Q1608" t="str">
        <f>VLOOKUP(N1608,IF(P1608="Work",Intervals!$A$4:$C$9,Intervals!$F$4:$H$9),3,1)</f>
        <v>Int_7-17</v>
      </c>
      <c r="R1608" t="str">
        <f t="shared" si="233"/>
        <v>1</v>
      </c>
      <c r="S1608">
        <f>VLOOKUP(N1608,IF(P1608="Work",Intervals!$A$4:$D$9,Intervals!$F$4:$I$9),4,1)</f>
        <v>3</v>
      </c>
    </row>
    <row r="1609" spans="1:19" x14ac:dyDescent="0.25">
      <c r="A1609" t="s">
        <v>175</v>
      </c>
      <c r="B1609" s="1" t="s">
        <v>2591</v>
      </c>
      <c r="C1609" t="s">
        <v>339</v>
      </c>
      <c r="D1609">
        <f t="shared" si="225"/>
        <v>1607</v>
      </c>
      <c r="E1609" t="s">
        <v>414</v>
      </c>
      <c r="F1609" t="s">
        <v>10</v>
      </c>
      <c r="G1609" t="s">
        <v>30</v>
      </c>
      <c r="H1609" t="s">
        <v>11610</v>
      </c>
      <c r="I1609" t="s">
        <v>11684</v>
      </c>
      <c r="J1609">
        <f t="shared" si="226"/>
        <v>3</v>
      </c>
      <c r="K1609">
        <f t="shared" si="227"/>
        <v>6</v>
      </c>
      <c r="L1609" s="3">
        <f t="shared" si="228"/>
        <v>42653</v>
      </c>
      <c r="M1609" t="str">
        <f t="shared" si="229"/>
        <v>8:08:00</v>
      </c>
      <c r="N1609">
        <f t="shared" si="230"/>
        <v>487.99999999999989</v>
      </c>
      <c r="O1609">
        <f t="shared" si="231"/>
        <v>1</v>
      </c>
      <c r="P1609" t="str">
        <f t="shared" si="232"/>
        <v>Work</v>
      </c>
      <c r="Q1609" t="str">
        <f>VLOOKUP(N1609,IF(P1609="Work",Intervals!$A$4:$C$9,Intervals!$F$4:$H$9),3,1)</f>
        <v>Int_7-17</v>
      </c>
      <c r="R1609" t="str">
        <f t="shared" si="233"/>
        <v>1</v>
      </c>
      <c r="S1609">
        <f>VLOOKUP(N1609,IF(P1609="Work",Intervals!$A$4:$D$9,Intervals!$F$4:$I$9),4,1)</f>
        <v>3</v>
      </c>
    </row>
    <row r="1610" spans="1:19" x14ac:dyDescent="0.25">
      <c r="A1610" t="s">
        <v>266</v>
      </c>
      <c r="B1610" s="1" t="s">
        <v>2592</v>
      </c>
      <c r="C1610" t="s">
        <v>339</v>
      </c>
      <c r="D1610">
        <f t="shared" si="225"/>
        <v>1608</v>
      </c>
      <c r="E1610" t="s">
        <v>490</v>
      </c>
      <c r="F1610" t="s">
        <v>3</v>
      </c>
      <c r="G1610" t="s">
        <v>4</v>
      </c>
      <c r="H1610" t="s">
        <v>11589</v>
      </c>
      <c r="I1610" s="4">
        <v>42509</v>
      </c>
      <c r="J1610">
        <f t="shared" si="226"/>
        <v>3</v>
      </c>
      <c r="K1610">
        <f t="shared" si="227"/>
        <v>6</v>
      </c>
      <c r="L1610" s="3">
        <f t="shared" si="228"/>
        <v>42653</v>
      </c>
      <c r="M1610" t="str">
        <f t="shared" si="229"/>
        <v>8:09:00</v>
      </c>
      <c r="N1610">
        <f t="shared" si="230"/>
        <v>489</v>
      </c>
      <c r="O1610">
        <f t="shared" si="231"/>
        <v>1</v>
      </c>
      <c r="P1610" t="str">
        <f t="shared" si="232"/>
        <v>Work</v>
      </c>
      <c r="Q1610" t="str">
        <f>VLOOKUP(N1610,IF(P1610="Work",Intervals!$A$4:$C$9,Intervals!$F$4:$H$9),3,1)</f>
        <v>Int_7-17</v>
      </c>
      <c r="R1610" t="str">
        <f t="shared" si="233"/>
        <v>1</v>
      </c>
      <c r="S1610">
        <f>VLOOKUP(N1610,IF(P1610="Work",Intervals!$A$4:$D$9,Intervals!$F$4:$I$9),4,1)</f>
        <v>3</v>
      </c>
    </row>
    <row r="1611" spans="1:19" x14ac:dyDescent="0.25">
      <c r="A1611" t="s">
        <v>178</v>
      </c>
      <c r="B1611" s="1" t="s">
        <v>2593</v>
      </c>
      <c r="C1611" t="s">
        <v>339</v>
      </c>
      <c r="D1611">
        <f t="shared" si="225"/>
        <v>1609</v>
      </c>
      <c r="E1611" t="s">
        <v>417</v>
      </c>
      <c r="F1611" t="s">
        <v>11570</v>
      </c>
      <c r="G1611" t="s">
        <v>4</v>
      </c>
      <c r="H1611" t="s">
        <v>11612</v>
      </c>
      <c r="I1611" t="s">
        <v>11686</v>
      </c>
      <c r="J1611">
        <f t="shared" si="226"/>
        <v>3</v>
      </c>
      <c r="K1611">
        <f t="shared" si="227"/>
        <v>6</v>
      </c>
      <c r="L1611" s="3">
        <f t="shared" si="228"/>
        <v>42653</v>
      </c>
      <c r="M1611" t="str">
        <f t="shared" si="229"/>
        <v>8:12:00</v>
      </c>
      <c r="N1611">
        <f t="shared" si="230"/>
        <v>491.99999999999983</v>
      </c>
      <c r="O1611">
        <f t="shared" si="231"/>
        <v>1</v>
      </c>
      <c r="P1611" t="str">
        <f t="shared" si="232"/>
        <v>Work</v>
      </c>
      <c r="Q1611" t="str">
        <f>VLOOKUP(N1611,IF(P1611="Work",Intervals!$A$4:$C$9,Intervals!$F$4:$H$9),3,1)</f>
        <v>Int_7-17</v>
      </c>
      <c r="R1611" t="str">
        <f t="shared" si="233"/>
        <v>1</v>
      </c>
      <c r="S1611">
        <f>VLOOKUP(N1611,IF(P1611="Work",Intervals!$A$4:$D$9,Intervals!$F$4:$I$9),4,1)</f>
        <v>3</v>
      </c>
    </row>
    <row r="1612" spans="1:19" x14ac:dyDescent="0.25">
      <c r="A1612" t="s">
        <v>109</v>
      </c>
      <c r="B1612" s="1" t="s">
        <v>2593</v>
      </c>
      <c r="C1612" t="s">
        <v>339</v>
      </c>
      <c r="D1612">
        <f t="shared" si="225"/>
        <v>1610</v>
      </c>
      <c r="E1612" t="s">
        <v>555</v>
      </c>
      <c r="F1612" t="s">
        <v>10</v>
      </c>
      <c r="G1612" t="s">
        <v>4</v>
      </c>
      <c r="H1612" t="s">
        <v>11589</v>
      </c>
      <c r="I1612" s="4">
        <v>42509</v>
      </c>
      <c r="J1612">
        <f t="shared" si="226"/>
        <v>3</v>
      </c>
      <c r="K1612">
        <f t="shared" si="227"/>
        <v>6</v>
      </c>
      <c r="L1612" s="3">
        <f t="shared" si="228"/>
        <v>42653</v>
      </c>
      <c r="M1612" t="str">
        <f t="shared" si="229"/>
        <v>8:12:00</v>
      </c>
      <c r="N1612">
        <f t="shared" si="230"/>
        <v>491.99999999999983</v>
      </c>
      <c r="O1612">
        <f t="shared" si="231"/>
        <v>1</v>
      </c>
      <c r="P1612" t="str">
        <f t="shared" si="232"/>
        <v>Work</v>
      </c>
      <c r="Q1612" t="str">
        <f>VLOOKUP(N1612,IF(P1612="Work",Intervals!$A$4:$C$9,Intervals!$F$4:$H$9),3,1)</f>
        <v>Int_7-17</v>
      </c>
      <c r="R1612" t="str">
        <f t="shared" si="233"/>
        <v>1</v>
      </c>
      <c r="S1612">
        <f>VLOOKUP(N1612,IF(P1612="Work",Intervals!$A$4:$D$9,Intervals!$F$4:$I$9),4,1)</f>
        <v>3</v>
      </c>
    </row>
    <row r="1613" spans="1:19" x14ac:dyDescent="0.25">
      <c r="A1613" t="s">
        <v>87</v>
      </c>
      <c r="B1613" s="1" t="s">
        <v>2594</v>
      </c>
      <c r="C1613" t="s">
        <v>339</v>
      </c>
      <c r="D1613">
        <f t="shared" si="225"/>
        <v>1611</v>
      </c>
      <c r="E1613" t="s">
        <v>346</v>
      </c>
      <c r="F1613" t="s">
        <v>10</v>
      </c>
      <c r="G1613" t="s">
        <v>4</v>
      </c>
      <c r="H1613" t="s">
        <v>11589</v>
      </c>
      <c r="I1613" s="4">
        <v>42509</v>
      </c>
      <c r="J1613">
        <f t="shared" si="226"/>
        <v>3</v>
      </c>
      <c r="K1613">
        <f t="shared" si="227"/>
        <v>6</v>
      </c>
      <c r="L1613" s="3">
        <f t="shared" si="228"/>
        <v>42653</v>
      </c>
      <c r="M1613" t="str">
        <f t="shared" si="229"/>
        <v>8:14:00</v>
      </c>
      <c r="N1613">
        <f t="shared" si="230"/>
        <v>493.99999999999983</v>
      </c>
      <c r="O1613">
        <f t="shared" si="231"/>
        <v>1</v>
      </c>
      <c r="P1613" t="str">
        <f t="shared" si="232"/>
        <v>Work</v>
      </c>
      <c r="Q1613" t="str">
        <f>VLOOKUP(N1613,IF(P1613="Work",Intervals!$A$4:$C$9,Intervals!$F$4:$H$9),3,1)</f>
        <v>Int_7-17</v>
      </c>
      <c r="R1613" t="str">
        <f t="shared" si="233"/>
        <v>1</v>
      </c>
      <c r="S1613">
        <f>VLOOKUP(N1613,IF(P1613="Work",Intervals!$A$4:$D$9,Intervals!$F$4:$I$9),4,1)</f>
        <v>3</v>
      </c>
    </row>
    <row r="1614" spans="1:19" x14ac:dyDescent="0.25">
      <c r="A1614" t="s">
        <v>126</v>
      </c>
      <c r="B1614" s="1" t="s">
        <v>2594</v>
      </c>
      <c r="C1614" t="s">
        <v>339</v>
      </c>
      <c r="D1614">
        <f t="shared" si="225"/>
        <v>1612</v>
      </c>
      <c r="E1614" t="s">
        <v>387</v>
      </c>
      <c r="F1614" t="s">
        <v>3</v>
      </c>
      <c r="G1614" t="s">
        <v>4</v>
      </c>
      <c r="H1614" t="s">
        <v>11597</v>
      </c>
      <c r="I1614" t="s">
        <v>11671</v>
      </c>
      <c r="J1614">
        <f t="shared" si="226"/>
        <v>3</v>
      </c>
      <c r="K1614">
        <f t="shared" si="227"/>
        <v>6</v>
      </c>
      <c r="L1614" s="3">
        <f t="shared" si="228"/>
        <v>42653</v>
      </c>
      <c r="M1614" t="str">
        <f t="shared" si="229"/>
        <v>8:14:00</v>
      </c>
      <c r="N1614">
        <f t="shared" si="230"/>
        <v>493.99999999999983</v>
      </c>
      <c r="O1614">
        <f t="shared" si="231"/>
        <v>1</v>
      </c>
      <c r="P1614" t="str">
        <f t="shared" si="232"/>
        <v>Work</v>
      </c>
      <c r="Q1614" t="str">
        <f>VLOOKUP(N1614,IF(P1614="Work",Intervals!$A$4:$C$9,Intervals!$F$4:$H$9),3,1)</f>
        <v>Int_7-17</v>
      </c>
      <c r="R1614" t="str">
        <f t="shared" si="233"/>
        <v>1</v>
      </c>
      <c r="S1614">
        <f>VLOOKUP(N1614,IF(P1614="Work",Intervals!$A$4:$D$9,Intervals!$F$4:$I$9),4,1)</f>
        <v>3</v>
      </c>
    </row>
    <row r="1615" spans="1:19" x14ac:dyDescent="0.25">
      <c r="A1615" t="s">
        <v>88</v>
      </c>
      <c r="B1615" s="1" t="s">
        <v>2595</v>
      </c>
      <c r="C1615" t="s">
        <v>339</v>
      </c>
      <c r="D1615">
        <f t="shared" si="225"/>
        <v>1613</v>
      </c>
      <c r="E1615" t="s">
        <v>347</v>
      </c>
      <c r="F1615" t="s">
        <v>10</v>
      </c>
      <c r="G1615" t="s">
        <v>4</v>
      </c>
      <c r="H1615" t="s">
        <v>11589</v>
      </c>
      <c r="I1615" s="4">
        <v>42509</v>
      </c>
      <c r="J1615">
        <f t="shared" si="226"/>
        <v>3</v>
      </c>
      <c r="K1615">
        <f t="shared" si="227"/>
        <v>6</v>
      </c>
      <c r="L1615" s="3">
        <f t="shared" si="228"/>
        <v>42653</v>
      </c>
      <c r="M1615" t="str">
        <f t="shared" si="229"/>
        <v>8:21:00</v>
      </c>
      <c r="N1615">
        <f t="shared" si="230"/>
        <v>501</v>
      </c>
      <c r="O1615">
        <f t="shared" si="231"/>
        <v>1</v>
      </c>
      <c r="P1615" t="str">
        <f t="shared" si="232"/>
        <v>Work</v>
      </c>
      <c r="Q1615" t="str">
        <f>VLOOKUP(N1615,IF(P1615="Work",Intervals!$A$4:$C$9,Intervals!$F$4:$H$9),3,1)</f>
        <v>Int_7-17</v>
      </c>
      <c r="R1615" t="str">
        <f t="shared" si="233"/>
        <v>1</v>
      </c>
      <c r="S1615">
        <f>VLOOKUP(N1615,IF(P1615="Work",Intervals!$A$4:$D$9,Intervals!$F$4:$I$9),4,1)</f>
        <v>3</v>
      </c>
    </row>
    <row r="1616" spans="1:19" x14ac:dyDescent="0.25">
      <c r="A1616" t="s">
        <v>159</v>
      </c>
      <c r="B1616" s="1" t="s">
        <v>2596</v>
      </c>
      <c r="C1616" t="s">
        <v>339</v>
      </c>
      <c r="D1616">
        <f t="shared" si="225"/>
        <v>1614</v>
      </c>
      <c r="E1616" t="s">
        <v>381</v>
      </c>
      <c r="F1616" t="s">
        <v>10</v>
      </c>
      <c r="G1616" t="s">
        <v>4</v>
      </c>
      <c r="H1616" t="s">
        <v>11589</v>
      </c>
      <c r="I1616" s="4">
        <v>42509</v>
      </c>
      <c r="J1616">
        <f t="shared" si="226"/>
        <v>3</v>
      </c>
      <c r="K1616">
        <f t="shared" si="227"/>
        <v>6</v>
      </c>
      <c r="L1616" s="3">
        <f t="shared" si="228"/>
        <v>42653</v>
      </c>
      <c r="M1616" t="str">
        <f t="shared" si="229"/>
        <v>8:22:00</v>
      </c>
      <c r="N1616">
        <f t="shared" si="230"/>
        <v>502.00000000000011</v>
      </c>
      <c r="O1616">
        <f t="shared" si="231"/>
        <v>1</v>
      </c>
      <c r="P1616" t="str">
        <f t="shared" si="232"/>
        <v>Work</v>
      </c>
      <c r="Q1616" t="str">
        <f>VLOOKUP(N1616,IF(P1616="Work",Intervals!$A$4:$C$9,Intervals!$F$4:$H$9),3,1)</f>
        <v>Int_7-17</v>
      </c>
      <c r="R1616" t="str">
        <f t="shared" si="233"/>
        <v>1</v>
      </c>
      <c r="S1616">
        <f>VLOOKUP(N1616,IF(P1616="Work",Intervals!$A$4:$D$9,Intervals!$F$4:$I$9),4,1)</f>
        <v>3</v>
      </c>
    </row>
    <row r="1617" spans="1:19" x14ac:dyDescent="0.25">
      <c r="A1617" t="s">
        <v>131</v>
      </c>
      <c r="B1617" s="1" t="s">
        <v>2597</v>
      </c>
      <c r="C1617" t="s">
        <v>339</v>
      </c>
      <c r="D1617">
        <f t="shared" si="225"/>
        <v>1615</v>
      </c>
      <c r="E1617" t="s">
        <v>386</v>
      </c>
      <c r="F1617" t="s">
        <v>10</v>
      </c>
      <c r="G1617" t="s">
        <v>4</v>
      </c>
      <c r="H1617" t="s">
        <v>11603</v>
      </c>
      <c r="I1617" t="s">
        <v>11677</v>
      </c>
      <c r="J1617">
        <f t="shared" si="226"/>
        <v>3</v>
      </c>
      <c r="K1617">
        <f t="shared" si="227"/>
        <v>6</v>
      </c>
      <c r="L1617" s="3">
        <f t="shared" si="228"/>
        <v>42653</v>
      </c>
      <c r="M1617" t="str">
        <f t="shared" si="229"/>
        <v>8:25:00</v>
      </c>
      <c r="N1617">
        <f t="shared" si="230"/>
        <v>504.99999999999994</v>
      </c>
      <c r="O1617">
        <f t="shared" si="231"/>
        <v>1</v>
      </c>
      <c r="P1617" t="str">
        <f t="shared" si="232"/>
        <v>Work</v>
      </c>
      <c r="Q1617" t="str">
        <f>VLOOKUP(N1617,IF(P1617="Work",Intervals!$A$4:$C$9,Intervals!$F$4:$H$9),3,1)</f>
        <v>Int_7-17</v>
      </c>
      <c r="R1617" t="str">
        <f t="shared" si="233"/>
        <v>1</v>
      </c>
      <c r="S1617">
        <f>VLOOKUP(N1617,IF(P1617="Work",Intervals!$A$4:$D$9,Intervals!$F$4:$I$9),4,1)</f>
        <v>3</v>
      </c>
    </row>
    <row r="1618" spans="1:19" x14ac:dyDescent="0.25">
      <c r="A1618" t="s">
        <v>93</v>
      </c>
      <c r="B1618" s="1" t="s">
        <v>2598</v>
      </c>
      <c r="C1618" t="s">
        <v>339</v>
      </c>
      <c r="D1618">
        <f t="shared" si="225"/>
        <v>1616</v>
      </c>
      <c r="E1618" t="s">
        <v>350</v>
      </c>
      <c r="F1618" t="s">
        <v>10</v>
      </c>
      <c r="G1618" t="s">
        <v>30</v>
      </c>
      <c r="H1618" t="s">
        <v>11593</v>
      </c>
      <c r="I1618" t="s">
        <v>11667</v>
      </c>
      <c r="J1618">
        <f t="shared" si="226"/>
        <v>3</v>
      </c>
      <c r="K1618">
        <f t="shared" si="227"/>
        <v>6</v>
      </c>
      <c r="L1618" s="3">
        <f t="shared" si="228"/>
        <v>42653</v>
      </c>
      <c r="M1618" t="str">
        <f t="shared" si="229"/>
        <v>8:26:00</v>
      </c>
      <c r="N1618">
        <f t="shared" si="230"/>
        <v>506.00000000000011</v>
      </c>
      <c r="O1618">
        <f t="shared" si="231"/>
        <v>1</v>
      </c>
      <c r="P1618" t="str">
        <f t="shared" si="232"/>
        <v>Work</v>
      </c>
      <c r="Q1618" t="str">
        <f>VLOOKUP(N1618,IF(P1618="Work",Intervals!$A$4:$C$9,Intervals!$F$4:$H$9),3,1)</f>
        <v>Int_7-17</v>
      </c>
      <c r="R1618" t="str">
        <f t="shared" si="233"/>
        <v>1</v>
      </c>
      <c r="S1618">
        <f>VLOOKUP(N1618,IF(P1618="Work",Intervals!$A$4:$D$9,Intervals!$F$4:$I$9),4,1)</f>
        <v>3</v>
      </c>
    </row>
    <row r="1619" spans="1:19" x14ac:dyDescent="0.25">
      <c r="A1619" t="s">
        <v>113</v>
      </c>
      <c r="B1619" s="1" t="s">
        <v>2599</v>
      </c>
      <c r="C1619" t="s">
        <v>339</v>
      </c>
      <c r="D1619">
        <f t="shared" si="225"/>
        <v>1617</v>
      </c>
      <c r="E1619" t="s">
        <v>386</v>
      </c>
      <c r="F1619" t="s">
        <v>10</v>
      </c>
      <c r="G1619" t="s">
        <v>4</v>
      </c>
      <c r="H1619" t="s">
        <v>11603</v>
      </c>
      <c r="I1619" t="s">
        <v>11677</v>
      </c>
      <c r="J1619">
        <f t="shared" si="226"/>
        <v>3</v>
      </c>
      <c r="K1619">
        <f t="shared" si="227"/>
        <v>6</v>
      </c>
      <c r="L1619" s="3">
        <f t="shared" si="228"/>
        <v>42653</v>
      </c>
      <c r="M1619" t="str">
        <f t="shared" si="229"/>
        <v>8:28:00</v>
      </c>
      <c r="N1619">
        <f t="shared" si="230"/>
        <v>508.00000000000011</v>
      </c>
      <c r="O1619">
        <f t="shared" si="231"/>
        <v>1</v>
      </c>
      <c r="P1619" t="str">
        <f t="shared" si="232"/>
        <v>Work</v>
      </c>
      <c r="Q1619" t="str">
        <f>VLOOKUP(N1619,IF(P1619="Work",Intervals!$A$4:$C$9,Intervals!$F$4:$H$9),3,1)</f>
        <v>Int_7-17</v>
      </c>
      <c r="R1619" t="str">
        <f t="shared" si="233"/>
        <v>1</v>
      </c>
      <c r="S1619">
        <f>VLOOKUP(N1619,IF(P1619="Work",Intervals!$A$4:$D$9,Intervals!$F$4:$I$9),4,1)</f>
        <v>3</v>
      </c>
    </row>
    <row r="1620" spans="1:19" x14ac:dyDescent="0.25">
      <c r="A1620" t="s">
        <v>148</v>
      </c>
      <c r="B1620" s="1" t="s">
        <v>2600</v>
      </c>
      <c r="C1620" t="s">
        <v>339</v>
      </c>
      <c r="D1620">
        <f t="shared" si="225"/>
        <v>1618</v>
      </c>
      <c r="E1620" t="s">
        <v>384</v>
      </c>
      <c r="F1620" t="s">
        <v>10</v>
      </c>
      <c r="G1620" t="s">
        <v>4</v>
      </c>
      <c r="H1620" t="s">
        <v>11589</v>
      </c>
      <c r="I1620" s="4">
        <v>42509</v>
      </c>
      <c r="J1620">
        <f t="shared" si="226"/>
        <v>3</v>
      </c>
      <c r="K1620">
        <f t="shared" si="227"/>
        <v>6</v>
      </c>
      <c r="L1620" s="3">
        <f t="shared" si="228"/>
        <v>42653</v>
      </c>
      <c r="M1620" t="str">
        <f t="shared" si="229"/>
        <v>8:30:00</v>
      </c>
      <c r="N1620">
        <f t="shared" si="230"/>
        <v>510.00000000000011</v>
      </c>
      <c r="O1620">
        <f t="shared" si="231"/>
        <v>1</v>
      </c>
      <c r="P1620" t="str">
        <f t="shared" si="232"/>
        <v>Work</v>
      </c>
      <c r="Q1620" t="str">
        <f>VLOOKUP(N1620,IF(P1620="Work",Intervals!$A$4:$C$9,Intervals!$F$4:$H$9),3,1)</f>
        <v>Int_7-17</v>
      </c>
      <c r="R1620" t="str">
        <f t="shared" si="233"/>
        <v>1</v>
      </c>
      <c r="S1620">
        <f>VLOOKUP(N1620,IF(P1620="Work",Intervals!$A$4:$D$9,Intervals!$F$4:$I$9),4,1)</f>
        <v>3</v>
      </c>
    </row>
    <row r="1621" spans="1:19" x14ac:dyDescent="0.25">
      <c r="A1621" t="s">
        <v>138</v>
      </c>
      <c r="B1621" s="1" t="s">
        <v>2601</v>
      </c>
      <c r="C1621" t="s">
        <v>339</v>
      </c>
      <c r="D1621">
        <f t="shared" si="225"/>
        <v>1619</v>
      </c>
      <c r="E1621" t="s">
        <v>386</v>
      </c>
      <c r="F1621" t="s">
        <v>10</v>
      </c>
      <c r="G1621" t="s">
        <v>4</v>
      </c>
      <c r="H1621" t="s">
        <v>11603</v>
      </c>
      <c r="I1621" t="s">
        <v>11677</v>
      </c>
      <c r="J1621">
        <f t="shared" si="226"/>
        <v>3</v>
      </c>
      <c r="K1621">
        <f t="shared" si="227"/>
        <v>6</v>
      </c>
      <c r="L1621" s="3">
        <f t="shared" si="228"/>
        <v>42653</v>
      </c>
      <c r="M1621" t="str">
        <f t="shared" si="229"/>
        <v>8:35:00</v>
      </c>
      <c r="N1621">
        <f t="shared" si="230"/>
        <v>514.99999999999989</v>
      </c>
      <c r="O1621">
        <f t="shared" si="231"/>
        <v>1</v>
      </c>
      <c r="P1621" t="str">
        <f t="shared" si="232"/>
        <v>Work</v>
      </c>
      <c r="Q1621" t="str">
        <f>VLOOKUP(N1621,IF(P1621="Work",Intervals!$A$4:$C$9,Intervals!$F$4:$H$9),3,1)</f>
        <v>Int_7-17</v>
      </c>
      <c r="R1621" t="str">
        <f t="shared" si="233"/>
        <v>1</v>
      </c>
      <c r="S1621">
        <f>VLOOKUP(N1621,IF(P1621="Work",Intervals!$A$4:$D$9,Intervals!$F$4:$I$9),4,1)</f>
        <v>3</v>
      </c>
    </row>
    <row r="1622" spans="1:19" x14ac:dyDescent="0.25">
      <c r="A1622" t="s">
        <v>195</v>
      </c>
      <c r="B1622" s="1" t="s">
        <v>2602</v>
      </c>
      <c r="C1622" t="s">
        <v>339</v>
      </c>
      <c r="D1622">
        <f t="shared" si="225"/>
        <v>1620</v>
      </c>
      <c r="E1622" t="s">
        <v>396</v>
      </c>
      <c r="F1622" t="s">
        <v>11569</v>
      </c>
      <c r="G1622" t="s">
        <v>4</v>
      </c>
      <c r="H1622" t="s">
        <v>11589</v>
      </c>
      <c r="I1622" s="4">
        <v>42509</v>
      </c>
      <c r="J1622">
        <f t="shared" si="226"/>
        <v>3</v>
      </c>
      <c r="K1622">
        <f t="shared" si="227"/>
        <v>6</v>
      </c>
      <c r="L1622" s="3">
        <f t="shared" si="228"/>
        <v>42653</v>
      </c>
      <c r="M1622" t="str">
        <f t="shared" si="229"/>
        <v>8:39:00</v>
      </c>
      <c r="N1622">
        <f t="shared" si="230"/>
        <v>518.99999999999989</v>
      </c>
      <c r="O1622">
        <f t="shared" si="231"/>
        <v>1</v>
      </c>
      <c r="P1622" t="str">
        <f t="shared" si="232"/>
        <v>Work</v>
      </c>
      <c r="Q1622" t="str">
        <f>VLOOKUP(N1622,IF(P1622="Work",Intervals!$A$4:$C$9,Intervals!$F$4:$H$9),3,1)</f>
        <v>Int_7-17</v>
      </c>
      <c r="R1622" t="str">
        <f t="shared" si="233"/>
        <v>1</v>
      </c>
      <c r="S1622">
        <f>VLOOKUP(N1622,IF(P1622="Work",Intervals!$A$4:$D$9,Intervals!$F$4:$I$9),4,1)</f>
        <v>3</v>
      </c>
    </row>
    <row r="1623" spans="1:19" x14ac:dyDescent="0.25">
      <c r="A1623" t="s">
        <v>205</v>
      </c>
      <c r="B1623" s="1" t="s">
        <v>2603</v>
      </c>
      <c r="C1623" t="s">
        <v>339</v>
      </c>
      <c r="D1623">
        <f t="shared" si="225"/>
        <v>1621</v>
      </c>
      <c r="E1623" t="s">
        <v>396</v>
      </c>
      <c r="F1623" t="s">
        <v>11569</v>
      </c>
      <c r="G1623" t="s">
        <v>4</v>
      </c>
      <c r="H1623" t="s">
        <v>11589</v>
      </c>
      <c r="I1623" s="4">
        <v>42509</v>
      </c>
      <c r="J1623">
        <f t="shared" si="226"/>
        <v>3</v>
      </c>
      <c r="K1623">
        <f t="shared" si="227"/>
        <v>6</v>
      </c>
      <c r="L1623" s="3">
        <f t="shared" si="228"/>
        <v>42653</v>
      </c>
      <c r="M1623" t="str">
        <f t="shared" si="229"/>
        <v>8:40:00</v>
      </c>
      <c r="N1623">
        <f t="shared" si="230"/>
        <v>520.00000000000011</v>
      </c>
      <c r="O1623">
        <f t="shared" si="231"/>
        <v>1</v>
      </c>
      <c r="P1623" t="str">
        <f t="shared" si="232"/>
        <v>Work</v>
      </c>
      <c r="Q1623" t="str">
        <f>VLOOKUP(N1623,IF(P1623="Work",Intervals!$A$4:$C$9,Intervals!$F$4:$H$9),3,1)</f>
        <v>Int_7-17</v>
      </c>
      <c r="R1623" t="str">
        <f t="shared" si="233"/>
        <v>1</v>
      </c>
      <c r="S1623">
        <f>VLOOKUP(N1623,IF(P1623="Work",Intervals!$A$4:$D$9,Intervals!$F$4:$I$9),4,1)</f>
        <v>3</v>
      </c>
    </row>
    <row r="1624" spans="1:19" x14ac:dyDescent="0.25">
      <c r="A1624" t="s">
        <v>115</v>
      </c>
      <c r="B1624" s="1" t="s">
        <v>2604</v>
      </c>
      <c r="C1624" t="s">
        <v>339</v>
      </c>
      <c r="D1624">
        <f t="shared" si="225"/>
        <v>1622</v>
      </c>
      <c r="E1624" t="s">
        <v>409</v>
      </c>
      <c r="F1624" t="s">
        <v>11563</v>
      </c>
      <c r="G1624" t="s">
        <v>4</v>
      </c>
      <c r="H1624" t="s">
        <v>11589</v>
      </c>
      <c r="I1624" s="4">
        <v>42509</v>
      </c>
      <c r="J1624">
        <f t="shared" si="226"/>
        <v>3</v>
      </c>
      <c r="K1624">
        <f t="shared" si="227"/>
        <v>6</v>
      </c>
      <c r="L1624" s="3">
        <f t="shared" si="228"/>
        <v>42653</v>
      </c>
      <c r="M1624" t="str">
        <f t="shared" si="229"/>
        <v>8:41:00</v>
      </c>
      <c r="N1624">
        <f t="shared" si="230"/>
        <v>520.99999999999989</v>
      </c>
      <c r="O1624">
        <f t="shared" si="231"/>
        <v>1</v>
      </c>
      <c r="P1624" t="str">
        <f t="shared" si="232"/>
        <v>Work</v>
      </c>
      <c r="Q1624" t="str">
        <f>VLOOKUP(N1624,IF(P1624="Work",Intervals!$A$4:$C$9,Intervals!$F$4:$H$9),3,1)</f>
        <v>Int_7-17</v>
      </c>
      <c r="R1624" t="str">
        <f t="shared" si="233"/>
        <v>1</v>
      </c>
      <c r="S1624">
        <f>VLOOKUP(N1624,IF(P1624="Work",Intervals!$A$4:$D$9,Intervals!$F$4:$I$9),4,1)</f>
        <v>3</v>
      </c>
    </row>
    <row r="1625" spans="1:19" x14ac:dyDescent="0.25">
      <c r="A1625" t="s">
        <v>258</v>
      </c>
      <c r="B1625" s="1" t="s">
        <v>2604</v>
      </c>
      <c r="C1625" t="s">
        <v>339</v>
      </c>
      <c r="D1625">
        <f t="shared" si="225"/>
        <v>1623</v>
      </c>
      <c r="E1625" t="s">
        <v>426</v>
      </c>
      <c r="F1625" t="s">
        <v>11571</v>
      </c>
      <c r="G1625" t="s">
        <v>4</v>
      </c>
      <c r="H1625" t="s">
        <v>11589</v>
      </c>
      <c r="I1625" s="4">
        <v>42509</v>
      </c>
      <c r="J1625">
        <f t="shared" si="226"/>
        <v>3</v>
      </c>
      <c r="K1625">
        <f t="shared" si="227"/>
        <v>6</v>
      </c>
      <c r="L1625" s="3">
        <f t="shared" si="228"/>
        <v>42653</v>
      </c>
      <c r="M1625" t="str">
        <f t="shared" si="229"/>
        <v>8:41:00</v>
      </c>
      <c r="N1625">
        <f t="shared" si="230"/>
        <v>520.99999999999989</v>
      </c>
      <c r="O1625">
        <f t="shared" si="231"/>
        <v>1</v>
      </c>
      <c r="P1625" t="str">
        <f t="shared" si="232"/>
        <v>Work</v>
      </c>
      <c r="Q1625" t="str">
        <f>VLOOKUP(N1625,IF(P1625="Work",Intervals!$A$4:$C$9,Intervals!$F$4:$H$9),3,1)</f>
        <v>Int_7-17</v>
      </c>
      <c r="R1625" t="str">
        <f t="shared" si="233"/>
        <v>1</v>
      </c>
      <c r="S1625">
        <f>VLOOKUP(N1625,IF(P1625="Work",Intervals!$A$4:$D$9,Intervals!$F$4:$I$9),4,1)</f>
        <v>3</v>
      </c>
    </row>
    <row r="1626" spans="1:19" x14ac:dyDescent="0.25">
      <c r="A1626" t="s">
        <v>90</v>
      </c>
      <c r="B1626" s="1" t="s">
        <v>2604</v>
      </c>
      <c r="C1626" t="s">
        <v>339</v>
      </c>
      <c r="D1626">
        <f t="shared" si="225"/>
        <v>1624</v>
      </c>
      <c r="E1626" t="s">
        <v>346</v>
      </c>
      <c r="F1626" t="s">
        <v>10</v>
      </c>
      <c r="G1626" t="s">
        <v>4</v>
      </c>
      <c r="H1626" t="s">
        <v>11589</v>
      </c>
      <c r="I1626" s="4">
        <v>42509</v>
      </c>
      <c r="J1626">
        <f t="shared" si="226"/>
        <v>3</v>
      </c>
      <c r="K1626">
        <f t="shared" si="227"/>
        <v>6</v>
      </c>
      <c r="L1626" s="3">
        <f t="shared" si="228"/>
        <v>42653</v>
      </c>
      <c r="M1626" t="str">
        <f t="shared" si="229"/>
        <v>8:41:00</v>
      </c>
      <c r="N1626">
        <f t="shared" si="230"/>
        <v>520.99999999999989</v>
      </c>
      <c r="O1626">
        <f t="shared" si="231"/>
        <v>1</v>
      </c>
      <c r="P1626" t="str">
        <f t="shared" si="232"/>
        <v>Work</v>
      </c>
      <c r="Q1626" t="str">
        <f>VLOOKUP(N1626,IF(P1626="Work",Intervals!$A$4:$C$9,Intervals!$F$4:$H$9),3,1)</f>
        <v>Int_7-17</v>
      </c>
      <c r="R1626" t="str">
        <f t="shared" si="233"/>
        <v>1</v>
      </c>
      <c r="S1626">
        <f>VLOOKUP(N1626,IF(P1626="Work",Intervals!$A$4:$D$9,Intervals!$F$4:$I$9),4,1)</f>
        <v>3</v>
      </c>
    </row>
    <row r="1627" spans="1:19" x14ac:dyDescent="0.25">
      <c r="A1627" t="s">
        <v>133</v>
      </c>
      <c r="B1627" s="1" t="s">
        <v>2605</v>
      </c>
      <c r="C1627" t="s">
        <v>339</v>
      </c>
      <c r="D1627">
        <f t="shared" si="225"/>
        <v>1625</v>
      </c>
      <c r="E1627" t="s">
        <v>391</v>
      </c>
      <c r="F1627" t="s">
        <v>10</v>
      </c>
      <c r="G1627" t="s">
        <v>4</v>
      </c>
      <c r="H1627" t="s">
        <v>11603</v>
      </c>
      <c r="I1627" t="s">
        <v>11677</v>
      </c>
      <c r="J1627">
        <f t="shared" si="226"/>
        <v>3</v>
      </c>
      <c r="K1627">
        <f t="shared" si="227"/>
        <v>6</v>
      </c>
      <c r="L1627" s="3">
        <f t="shared" si="228"/>
        <v>42653</v>
      </c>
      <c r="M1627" t="str">
        <f t="shared" si="229"/>
        <v>8:42:00</v>
      </c>
      <c r="N1627">
        <f t="shared" si="230"/>
        <v>522.00000000000011</v>
      </c>
      <c r="O1627">
        <f t="shared" si="231"/>
        <v>1</v>
      </c>
      <c r="P1627" t="str">
        <f t="shared" si="232"/>
        <v>Work</v>
      </c>
      <c r="Q1627" t="str">
        <f>VLOOKUP(N1627,IF(P1627="Work",Intervals!$A$4:$C$9,Intervals!$F$4:$H$9),3,1)</f>
        <v>Int_7-17</v>
      </c>
      <c r="R1627" t="str">
        <f t="shared" si="233"/>
        <v>1</v>
      </c>
      <c r="S1627">
        <f>VLOOKUP(N1627,IF(P1627="Work",Intervals!$A$4:$D$9,Intervals!$F$4:$I$9),4,1)</f>
        <v>3</v>
      </c>
    </row>
    <row r="1628" spans="1:19" x14ac:dyDescent="0.25">
      <c r="A1628" t="s">
        <v>125</v>
      </c>
      <c r="B1628" s="1" t="s">
        <v>2606</v>
      </c>
      <c r="C1628" t="s">
        <v>339</v>
      </c>
      <c r="D1628">
        <f t="shared" si="225"/>
        <v>1626</v>
      </c>
      <c r="E1628" t="s">
        <v>386</v>
      </c>
      <c r="F1628" t="s">
        <v>10</v>
      </c>
      <c r="G1628" t="s">
        <v>4</v>
      </c>
      <c r="H1628" t="s">
        <v>11603</v>
      </c>
      <c r="I1628" t="s">
        <v>11677</v>
      </c>
      <c r="J1628">
        <f t="shared" si="226"/>
        <v>3</v>
      </c>
      <c r="K1628">
        <f t="shared" si="227"/>
        <v>6</v>
      </c>
      <c r="L1628" s="3">
        <f t="shared" si="228"/>
        <v>42653</v>
      </c>
      <c r="M1628" t="str">
        <f t="shared" si="229"/>
        <v>8:44:00</v>
      </c>
      <c r="N1628">
        <f t="shared" si="230"/>
        <v>524</v>
      </c>
      <c r="O1628">
        <f t="shared" si="231"/>
        <v>1</v>
      </c>
      <c r="P1628" t="str">
        <f t="shared" si="232"/>
        <v>Work</v>
      </c>
      <c r="Q1628" t="str">
        <f>VLOOKUP(N1628,IF(P1628="Work",Intervals!$A$4:$C$9,Intervals!$F$4:$H$9),3,1)</f>
        <v>Int_7-17</v>
      </c>
      <c r="R1628" t="str">
        <f t="shared" si="233"/>
        <v>1</v>
      </c>
      <c r="S1628">
        <f>VLOOKUP(N1628,IF(P1628="Work",Intervals!$A$4:$D$9,Intervals!$F$4:$I$9),4,1)</f>
        <v>3</v>
      </c>
    </row>
    <row r="1629" spans="1:19" x14ac:dyDescent="0.25">
      <c r="A1629" t="s">
        <v>100</v>
      </c>
      <c r="B1629" s="1" t="s">
        <v>2607</v>
      </c>
      <c r="C1629" t="s">
        <v>339</v>
      </c>
      <c r="D1629">
        <f t="shared" si="225"/>
        <v>1627</v>
      </c>
      <c r="E1629" t="s">
        <v>556</v>
      </c>
      <c r="F1629" t="s">
        <v>11566</v>
      </c>
      <c r="G1629" t="s">
        <v>30</v>
      </c>
      <c r="H1629" t="s">
        <v>11610</v>
      </c>
      <c r="I1629" t="s">
        <v>11684</v>
      </c>
      <c r="J1629">
        <f t="shared" si="226"/>
        <v>3</v>
      </c>
      <c r="K1629">
        <f t="shared" si="227"/>
        <v>6</v>
      </c>
      <c r="L1629" s="3">
        <f t="shared" si="228"/>
        <v>42653</v>
      </c>
      <c r="M1629" t="str">
        <f t="shared" si="229"/>
        <v>8:47:00</v>
      </c>
      <c r="N1629">
        <f t="shared" si="230"/>
        <v>526.99999999999989</v>
      </c>
      <c r="O1629">
        <f t="shared" si="231"/>
        <v>1</v>
      </c>
      <c r="P1629" t="str">
        <f t="shared" si="232"/>
        <v>Work</v>
      </c>
      <c r="Q1629" t="str">
        <f>VLOOKUP(N1629,IF(P1629="Work",Intervals!$A$4:$C$9,Intervals!$F$4:$H$9),3,1)</f>
        <v>Int_7-17</v>
      </c>
      <c r="R1629" t="str">
        <f t="shared" si="233"/>
        <v>1</v>
      </c>
      <c r="S1629">
        <f>VLOOKUP(N1629,IF(P1629="Work",Intervals!$A$4:$D$9,Intervals!$F$4:$I$9),4,1)</f>
        <v>3</v>
      </c>
    </row>
    <row r="1630" spans="1:19" x14ac:dyDescent="0.25">
      <c r="A1630" t="s">
        <v>89</v>
      </c>
      <c r="B1630" s="1" t="s">
        <v>2608</v>
      </c>
      <c r="C1630" t="s">
        <v>339</v>
      </c>
      <c r="D1630">
        <f t="shared" si="225"/>
        <v>1628</v>
      </c>
      <c r="E1630" t="s">
        <v>347</v>
      </c>
      <c r="F1630" t="s">
        <v>10</v>
      </c>
      <c r="G1630" t="s">
        <v>4</v>
      </c>
      <c r="H1630" t="s">
        <v>11589</v>
      </c>
      <c r="I1630" s="4">
        <v>42509</v>
      </c>
      <c r="J1630">
        <f t="shared" si="226"/>
        <v>3</v>
      </c>
      <c r="K1630">
        <f t="shared" si="227"/>
        <v>6</v>
      </c>
      <c r="L1630" s="3">
        <f t="shared" si="228"/>
        <v>42653</v>
      </c>
      <c r="M1630" t="str">
        <f t="shared" si="229"/>
        <v>8:48:00</v>
      </c>
      <c r="N1630">
        <f t="shared" si="230"/>
        <v>528</v>
      </c>
      <c r="O1630">
        <f t="shared" si="231"/>
        <v>1</v>
      </c>
      <c r="P1630" t="str">
        <f t="shared" si="232"/>
        <v>Work</v>
      </c>
      <c r="Q1630" t="str">
        <f>VLOOKUP(N1630,IF(P1630="Work",Intervals!$A$4:$C$9,Intervals!$F$4:$H$9),3,1)</f>
        <v>Int_7-17</v>
      </c>
      <c r="R1630" t="str">
        <f t="shared" si="233"/>
        <v>1</v>
      </c>
      <c r="S1630">
        <f>VLOOKUP(N1630,IF(P1630="Work",Intervals!$A$4:$D$9,Intervals!$F$4:$I$9),4,1)</f>
        <v>3</v>
      </c>
    </row>
    <row r="1631" spans="1:19" x14ac:dyDescent="0.25">
      <c r="A1631" t="s">
        <v>241</v>
      </c>
      <c r="B1631" s="1" t="s">
        <v>2609</v>
      </c>
      <c r="C1631" t="s">
        <v>339</v>
      </c>
      <c r="D1631">
        <f t="shared" si="225"/>
        <v>1629</v>
      </c>
      <c r="E1631" t="s">
        <v>426</v>
      </c>
      <c r="F1631" t="s">
        <v>11571</v>
      </c>
      <c r="G1631" t="s">
        <v>4</v>
      </c>
      <c r="H1631" t="s">
        <v>11589</v>
      </c>
      <c r="I1631" s="4">
        <v>42509</v>
      </c>
      <c r="J1631">
        <f t="shared" si="226"/>
        <v>3</v>
      </c>
      <c r="K1631">
        <f t="shared" si="227"/>
        <v>6</v>
      </c>
      <c r="L1631" s="3">
        <f t="shared" si="228"/>
        <v>42653</v>
      </c>
      <c r="M1631" t="str">
        <f t="shared" si="229"/>
        <v>8:51:00</v>
      </c>
      <c r="N1631">
        <f t="shared" si="230"/>
        <v>530.99999999999989</v>
      </c>
      <c r="O1631">
        <f t="shared" si="231"/>
        <v>1</v>
      </c>
      <c r="P1631" t="str">
        <f t="shared" si="232"/>
        <v>Work</v>
      </c>
      <c r="Q1631" t="str">
        <f>VLOOKUP(N1631,IF(P1631="Work",Intervals!$A$4:$C$9,Intervals!$F$4:$H$9),3,1)</f>
        <v>Int_7-17</v>
      </c>
      <c r="R1631" t="str">
        <f t="shared" si="233"/>
        <v>1</v>
      </c>
      <c r="S1631">
        <f>VLOOKUP(N1631,IF(P1631="Work",Intervals!$A$4:$D$9,Intervals!$F$4:$I$9),4,1)</f>
        <v>3</v>
      </c>
    </row>
    <row r="1632" spans="1:19" x14ac:dyDescent="0.25">
      <c r="A1632" t="s">
        <v>166</v>
      </c>
      <c r="B1632" s="1" t="s">
        <v>2610</v>
      </c>
      <c r="C1632" t="s">
        <v>339</v>
      </c>
      <c r="D1632">
        <f t="shared" si="225"/>
        <v>1630</v>
      </c>
      <c r="E1632" t="s">
        <v>348</v>
      </c>
      <c r="F1632" t="s">
        <v>10</v>
      </c>
      <c r="G1632" t="s">
        <v>4</v>
      </c>
      <c r="H1632" t="s">
        <v>11589</v>
      </c>
      <c r="I1632" s="4">
        <v>42509</v>
      </c>
      <c r="J1632">
        <f t="shared" si="226"/>
        <v>3</v>
      </c>
      <c r="K1632">
        <f t="shared" si="227"/>
        <v>6</v>
      </c>
      <c r="L1632" s="3">
        <f t="shared" si="228"/>
        <v>42653</v>
      </c>
      <c r="M1632" t="str">
        <f t="shared" si="229"/>
        <v>8:54:00</v>
      </c>
      <c r="N1632">
        <f t="shared" si="230"/>
        <v>534</v>
      </c>
      <c r="O1632">
        <f t="shared" si="231"/>
        <v>1</v>
      </c>
      <c r="P1632" t="str">
        <f t="shared" si="232"/>
        <v>Work</v>
      </c>
      <c r="Q1632" t="str">
        <f>VLOOKUP(N1632,IF(P1632="Work",Intervals!$A$4:$C$9,Intervals!$F$4:$H$9),3,1)</f>
        <v>Int_7-17</v>
      </c>
      <c r="R1632" t="str">
        <f t="shared" si="233"/>
        <v>1</v>
      </c>
      <c r="S1632">
        <f>VLOOKUP(N1632,IF(P1632="Work",Intervals!$A$4:$D$9,Intervals!$F$4:$I$9),4,1)</f>
        <v>3</v>
      </c>
    </row>
    <row r="1633" spans="1:19" x14ac:dyDescent="0.25">
      <c r="A1633" t="s">
        <v>163</v>
      </c>
      <c r="B1633" s="1" t="s">
        <v>2611</v>
      </c>
      <c r="C1633" t="s">
        <v>339</v>
      </c>
      <c r="D1633">
        <f t="shared" si="225"/>
        <v>1631</v>
      </c>
      <c r="E1633" t="s">
        <v>347</v>
      </c>
      <c r="F1633" t="s">
        <v>10</v>
      </c>
      <c r="G1633" t="s">
        <v>4</v>
      </c>
      <c r="H1633" t="s">
        <v>11589</v>
      </c>
      <c r="I1633" s="4">
        <v>42509</v>
      </c>
      <c r="J1633">
        <f t="shared" si="226"/>
        <v>3</v>
      </c>
      <c r="K1633">
        <f t="shared" si="227"/>
        <v>6</v>
      </c>
      <c r="L1633" s="3">
        <f t="shared" si="228"/>
        <v>42653</v>
      </c>
      <c r="M1633" t="str">
        <f t="shared" si="229"/>
        <v>8:57:00</v>
      </c>
      <c r="N1633">
        <f t="shared" si="230"/>
        <v>536.99999999999989</v>
      </c>
      <c r="O1633">
        <f t="shared" si="231"/>
        <v>1</v>
      </c>
      <c r="P1633" t="str">
        <f t="shared" si="232"/>
        <v>Work</v>
      </c>
      <c r="Q1633" t="str">
        <f>VLOOKUP(N1633,IF(P1633="Work",Intervals!$A$4:$C$9,Intervals!$F$4:$H$9),3,1)</f>
        <v>Int_7-17</v>
      </c>
      <c r="R1633" t="str">
        <f t="shared" si="233"/>
        <v>1</v>
      </c>
      <c r="S1633">
        <f>VLOOKUP(N1633,IF(P1633="Work",Intervals!$A$4:$D$9,Intervals!$F$4:$I$9),4,1)</f>
        <v>3</v>
      </c>
    </row>
    <row r="1634" spans="1:19" x14ac:dyDescent="0.25">
      <c r="A1634" t="s">
        <v>145</v>
      </c>
      <c r="B1634" s="1" t="s">
        <v>2612</v>
      </c>
      <c r="C1634" t="s">
        <v>339</v>
      </c>
      <c r="D1634">
        <f t="shared" si="225"/>
        <v>1632</v>
      </c>
      <c r="E1634" t="s">
        <v>357</v>
      </c>
      <c r="F1634" t="s">
        <v>3</v>
      </c>
      <c r="G1634" t="s">
        <v>4</v>
      </c>
      <c r="H1634" t="s">
        <v>11597</v>
      </c>
      <c r="I1634" t="s">
        <v>11671</v>
      </c>
      <c r="J1634">
        <f t="shared" si="226"/>
        <v>3</v>
      </c>
      <c r="K1634">
        <f t="shared" si="227"/>
        <v>6</v>
      </c>
      <c r="L1634" s="3">
        <f t="shared" si="228"/>
        <v>42653</v>
      </c>
      <c r="M1634" t="str">
        <f t="shared" si="229"/>
        <v>9:00:00</v>
      </c>
      <c r="N1634">
        <f t="shared" si="230"/>
        <v>540</v>
      </c>
      <c r="O1634">
        <f t="shared" si="231"/>
        <v>1</v>
      </c>
      <c r="P1634" t="str">
        <f t="shared" si="232"/>
        <v>Work</v>
      </c>
      <c r="Q1634" t="str">
        <f>VLOOKUP(N1634,IF(P1634="Work",Intervals!$A$4:$C$9,Intervals!$F$4:$H$9),3,1)</f>
        <v>Int_7-17</v>
      </c>
      <c r="R1634" t="str">
        <f t="shared" si="233"/>
        <v>1</v>
      </c>
      <c r="S1634">
        <f>VLOOKUP(N1634,IF(P1634="Work",Intervals!$A$4:$D$9,Intervals!$F$4:$I$9),4,1)</f>
        <v>3</v>
      </c>
    </row>
    <row r="1635" spans="1:19" x14ac:dyDescent="0.25">
      <c r="A1635" t="s">
        <v>127</v>
      </c>
      <c r="B1635" s="1" t="s">
        <v>2613</v>
      </c>
      <c r="C1635" t="s">
        <v>339</v>
      </c>
      <c r="D1635">
        <f t="shared" si="225"/>
        <v>1633</v>
      </c>
      <c r="E1635" t="s">
        <v>388</v>
      </c>
      <c r="F1635" t="s">
        <v>10</v>
      </c>
      <c r="G1635" t="s">
        <v>4</v>
      </c>
      <c r="H1635" t="s">
        <v>11604</v>
      </c>
      <c r="I1635" t="s">
        <v>11678</v>
      </c>
      <c r="J1635">
        <f t="shared" si="226"/>
        <v>3</v>
      </c>
      <c r="K1635">
        <f t="shared" si="227"/>
        <v>6</v>
      </c>
      <c r="L1635" s="3">
        <f t="shared" si="228"/>
        <v>42653</v>
      </c>
      <c r="M1635" t="str">
        <f t="shared" si="229"/>
        <v>9:06:00</v>
      </c>
      <c r="N1635">
        <f t="shared" si="230"/>
        <v>546</v>
      </c>
      <c r="O1635">
        <f t="shared" si="231"/>
        <v>1</v>
      </c>
      <c r="P1635" t="str">
        <f t="shared" si="232"/>
        <v>Work</v>
      </c>
      <c r="Q1635" t="str">
        <f>VLOOKUP(N1635,IF(P1635="Work",Intervals!$A$4:$C$9,Intervals!$F$4:$H$9),3,1)</f>
        <v>Int_7-17</v>
      </c>
      <c r="R1635" t="str">
        <f t="shared" si="233"/>
        <v>1</v>
      </c>
      <c r="S1635">
        <f>VLOOKUP(N1635,IF(P1635="Work",Intervals!$A$4:$D$9,Intervals!$F$4:$I$9),4,1)</f>
        <v>3</v>
      </c>
    </row>
    <row r="1636" spans="1:19" x14ac:dyDescent="0.25">
      <c r="A1636" t="s">
        <v>109</v>
      </c>
      <c r="B1636" s="1" t="s">
        <v>2613</v>
      </c>
      <c r="C1636" t="s">
        <v>339</v>
      </c>
      <c r="D1636">
        <f t="shared" si="225"/>
        <v>1634</v>
      </c>
      <c r="E1636" t="s">
        <v>555</v>
      </c>
      <c r="F1636" t="s">
        <v>10</v>
      </c>
      <c r="G1636" t="s">
        <v>4</v>
      </c>
      <c r="H1636" t="s">
        <v>11589</v>
      </c>
      <c r="I1636" s="4">
        <v>42509</v>
      </c>
      <c r="J1636">
        <f t="shared" si="226"/>
        <v>3</v>
      </c>
      <c r="K1636">
        <f t="shared" si="227"/>
        <v>6</v>
      </c>
      <c r="L1636" s="3">
        <f t="shared" si="228"/>
        <v>42653</v>
      </c>
      <c r="M1636" t="str">
        <f t="shared" si="229"/>
        <v>9:06:00</v>
      </c>
      <c r="N1636">
        <f t="shared" si="230"/>
        <v>546</v>
      </c>
      <c r="O1636">
        <f t="shared" si="231"/>
        <v>1</v>
      </c>
      <c r="P1636" t="str">
        <f t="shared" si="232"/>
        <v>Work</v>
      </c>
      <c r="Q1636" t="str">
        <f>VLOOKUP(N1636,IF(P1636="Work",Intervals!$A$4:$C$9,Intervals!$F$4:$H$9),3,1)</f>
        <v>Int_7-17</v>
      </c>
      <c r="R1636" t="str">
        <f t="shared" si="233"/>
        <v>1</v>
      </c>
      <c r="S1636">
        <f>VLOOKUP(N1636,IF(P1636="Work",Intervals!$A$4:$D$9,Intervals!$F$4:$I$9),4,1)</f>
        <v>3</v>
      </c>
    </row>
    <row r="1637" spans="1:19" x14ac:dyDescent="0.25">
      <c r="A1637" t="s">
        <v>95</v>
      </c>
      <c r="B1637" s="1" t="s">
        <v>2614</v>
      </c>
      <c r="C1637" t="s">
        <v>339</v>
      </c>
      <c r="D1637">
        <f t="shared" si="225"/>
        <v>1635</v>
      </c>
      <c r="E1637" t="s">
        <v>352</v>
      </c>
      <c r="F1637" t="s">
        <v>10</v>
      </c>
      <c r="G1637" t="s">
        <v>4</v>
      </c>
      <c r="H1637" t="s">
        <v>11594</v>
      </c>
      <c r="I1637" t="s">
        <v>11668</v>
      </c>
      <c r="J1637">
        <f t="shared" si="226"/>
        <v>3</v>
      </c>
      <c r="K1637">
        <f t="shared" si="227"/>
        <v>6</v>
      </c>
      <c r="L1637" s="3">
        <f t="shared" si="228"/>
        <v>42653</v>
      </c>
      <c r="M1637" t="str">
        <f t="shared" si="229"/>
        <v>9:07:00</v>
      </c>
      <c r="N1637">
        <f t="shared" si="230"/>
        <v>547.00000000000011</v>
      </c>
      <c r="O1637">
        <f t="shared" si="231"/>
        <v>1</v>
      </c>
      <c r="P1637" t="str">
        <f t="shared" si="232"/>
        <v>Work</v>
      </c>
      <c r="Q1637" t="str">
        <f>VLOOKUP(N1637,IF(P1637="Work",Intervals!$A$4:$C$9,Intervals!$F$4:$H$9),3,1)</f>
        <v>Int_7-17</v>
      </c>
      <c r="R1637" t="str">
        <f t="shared" si="233"/>
        <v>1</v>
      </c>
      <c r="S1637">
        <f>VLOOKUP(N1637,IF(P1637="Work",Intervals!$A$4:$D$9,Intervals!$F$4:$I$9),4,1)</f>
        <v>3</v>
      </c>
    </row>
    <row r="1638" spans="1:19" x14ac:dyDescent="0.25">
      <c r="A1638" t="s">
        <v>171</v>
      </c>
      <c r="B1638" s="1" t="s">
        <v>2615</v>
      </c>
      <c r="C1638" t="s">
        <v>339</v>
      </c>
      <c r="D1638">
        <f t="shared" si="225"/>
        <v>1636</v>
      </c>
      <c r="E1638" t="s">
        <v>396</v>
      </c>
      <c r="F1638" t="s">
        <v>11569</v>
      </c>
      <c r="G1638" t="s">
        <v>4</v>
      </c>
      <c r="H1638" t="s">
        <v>11589</v>
      </c>
      <c r="I1638" s="4">
        <v>42509</v>
      </c>
      <c r="J1638">
        <f t="shared" si="226"/>
        <v>3</v>
      </c>
      <c r="K1638">
        <f t="shared" si="227"/>
        <v>6</v>
      </c>
      <c r="L1638" s="3">
        <f t="shared" si="228"/>
        <v>42653</v>
      </c>
      <c r="M1638" t="str">
        <f t="shared" si="229"/>
        <v>9:08:00</v>
      </c>
      <c r="N1638">
        <f t="shared" si="230"/>
        <v>548</v>
      </c>
      <c r="O1638">
        <f t="shared" si="231"/>
        <v>1</v>
      </c>
      <c r="P1638" t="str">
        <f t="shared" si="232"/>
        <v>Work</v>
      </c>
      <c r="Q1638" t="str">
        <f>VLOOKUP(N1638,IF(P1638="Work",Intervals!$A$4:$C$9,Intervals!$F$4:$H$9),3,1)</f>
        <v>Int_7-17</v>
      </c>
      <c r="R1638" t="str">
        <f t="shared" si="233"/>
        <v>1</v>
      </c>
      <c r="S1638">
        <f>VLOOKUP(N1638,IF(P1638="Work",Intervals!$A$4:$D$9,Intervals!$F$4:$I$9),4,1)</f>
        <v>3</v>
      </c>
    </row>
    <row r="1639" spans="1:19" x14ac:dyDescent="0.25">
      <c r="A1639" t="s">
        <v>141</v>
      </c>
      <c r="B1639" s="1" t="s">
        <v>2616</v>
      </c>
      <c r="C1639" t="s">
        <v>339</v>
      </c>
      <c r="D1639">
        <f t="shared" si="225"/>
        <v>1637</v>
      </c>
      <c r="E1639" t="s">
        <v>385</v>
      </c>
      <c r="F1639" t="s">
        <v>3</v>
      </c>
      <c r="G1639" t="s">
        <v>4</v>
      </c>
      <c r="H1639" t="s">
        <v>11597</v>
      </c>
      <c r="I1639" t="s">
        <v>11671</v>
      </c>
      <c r="J1639">
        <f t="shared" si="226"/>
        <v>3</v>
      </c>
      <c r="K1639">
        <f t="shared" si="227"/>
        <v>6</v>
      </c>
      <c r="L1639" s="3">
        <f t="shared" si="228"/>
        <v>42653</v>
      </c>
      <c r="M1639" t="str">
        <f t="shared" si="229"/>
        <v>9:12:00</v>
      </c>
      <c r="N1639">
        <f t="shared" si="230"/>
        <v>552</v>
      </c>
      <c r="O1639">
        <f t="shared" si="231"/>
        <v>1</v>
      </c>
      <c r="P1639" t="str">
        <f t="shared" si="232"/>
        <v>Work</v>
      </c>
      <c r="Q1639" t="str">
        <f>VLOOKUP(N1639,IF(P1639="Work",Intervals!$A$4:$C$9,Intervals!$F$4:$H$9),3,1)</f>
        <v>Int_7-17</v>
      </c>
      <c r="R1639" t="str">
        <f t="shared" si="233"/>
        <v>1</v>
      </c>
      <c r="S1639">
        <f>VLOOKUP(N1639,IF(P1639="Work",Intervals!$A$4:$D$9,Intervals!$F$4:$I$9),4,1)</f>
        <v>3</v>
      </c>
    </row>
    <row r="1640" spans="1:19" x14ac:dyDescent="0.25">
      <c r="A1640" t="s">
        <v>137</v>
      </c>
      <c r="B1640" s="1" t="s">
        <v>2617</v>
      </c>
      <c r="C1640" t="s">
        <v>339</v>
      </c>
      <c r="D1640">
        <f t="shared" si="225"/>
        <v>1638</v>
      </c>
      <c r="E1640" t="s">
        <v>381</v>
      </c>
      <c r="F1640" t="s">
        <v>10</v>
      </c>
      <c r="G1640" t="s">
        <v>4</v>
      </c>
      <c r="H1640" t="s">
        <v>11589</v>
      </c>
      <c r="I1640" s="4">
        <v>42509</v>
      </c>
      <c r="J1640">
        <f t="shared" si="226"/>
        <v>3</v>
      </c>
      <c r="K1640">
        <f t="shared" si="227"/>
        <v>6</v>
      </c>
      <c r="L1640" s="3">
        <f t="shared" si="228"/>
        <v>42653</v>
      </c>
      <c r="M1640" t="str">
        <f t="shared" si="229"/>
        <v>9:13:00</v>
      </c>
      <c r="N1640">
        <f t="shared" si="230"/>
        <v>553.00000000000011</v>
      </c>
      <c r="O1640">
        <f t="shared" si="231"/>
        <v>1</v>
      </c>
      <c r="P1640" t="str">
        <f t="shared" si="232"/>
        <v>Work</v>
      </c>
      <c r="Q1640" t="str">
        <f>VLOOKUP(N1640,IF(P1640="Work",Intervals!$A$4:$C$9,Intervals!$F$4:$H$9),3,1)</f>
        <v>Int_7-17</v>
      </c>
      <c r="R1640" t="str">
        <f t="shared" si="233"/>
        <v>1</v>
      </c>
      <c r="S1640">
        <f>VLOOKUP(N1640,IF(P1640="Work",Intervals!$A$4:$D$9,Intervals!$F$4:$I$9),4,1)</f>
        <v>3</v>
      </c>
    </row>
    <row r="1641" spans="1:19" x14ac:dyDescent="0.25">
      <c r="A1641" t="s">
        <v>154</v>
      </c>
      <c r="B1641" s="1" t="s">
        <v>2618</v>
      </c>
      <c r="C1641" t="s">
        <v>339</v>
      </c>
      <c r="D1641">
        <f t="shared" si="225"/>
        <v>1639</v>
      </c>
      <c r="E1641" t="s">
        <v>402</v>
      </c>
      <c r="F1641" t="s">
        <v>3</v>
      </c>
      <c r="G1641" t="s">
        <v>11579</v>
      </c>
      <c r="H1641" t="s">
        <v>11608</v>
      </c>
      <c r="I1641" t="s">
        <v>11682</v>
      </c>
      <c r="J1641">
        <f t="shared" si="226"/>
        <v>3</v>
      </c>
      <c r="K1641">
        <f t="shared" si="227"/>
        <v>6</v>
      </c>
      <c r="L1641" s="3">
        <f t="shared" si="228"/>
        <v>42653</v>
      </c>
      <c r="M1641" t="str">
        <f t="shared" si="229"/>
        <v>9:17:00</v>
      </c>
      <c r="N1641">
        <f t="shared" si="230"/>
        <v>557.00000000000011</v>
      </c>
      <c r="O1641">
        <f t="shared" si="231"/>
        <v>1</v>
      </c>
      <c r="P1641" t="str">
        <f t="shared" si="232"/>
        <v>Work</v>
      </c>
      <c r="Q1641" t="str">
        <f>VLOOKUP(N1641,IF(P1641="Work",Intervals!$A$4:$C$9,Intervals!$F$4:$H$9),3,1)</f>
        <v>Int_7-17</v>
      </c>
      <c r="R1641" t="str">
        <f t="shared" si="233"/>
        <v>1</v>
      </c>
      <c r="S1641">
        <f>VLOOKUP(N1641,IF(P1641="Work",Intervals!$A$4:$D$9,Intervals!$F$4:$I$9),4,1)</f>
        <v>3</v>
      </c>
    </row>
    <row r="1642" spans="1:19" x14ac:dyDescent="0.25">
      <c r="A1642" t="s">
        <v>123</v>
      </c>
      <c r="B1642" s="1" t="s">
        <v>2619</v>
      </c>
      <c r="C1642" t="s">
        <v>339</v>
      </c>
      <c r="D1642">
        <f t="shared" si="225"/>
        <v>1640</v>
      </c>
      <c r="E1642" t="s">
        <v>385</v>
      </c>
      <c r="F1642" t="s">
        <v>3</v>
      </c>
      <c r="G1642" t="s">
        <v>4</v>
      </c>
      <c r="H1642" t="s">
        <v>11597</v>
      </c>
      <c r="I1642" t="s">
        <v>11671</v>
      </c>
      <c r="J1642">
        <f t="shared" si="226"/>
        <v>3</v>
      </c>
      <c r="K1642">
        <f t="shared" si="227"/>
        <v>6</v>
      </c>
      <c r="L1642" s="3">
        <f t="shared" si="228"/>
        <v>42653</v>
      </c>
      <c r="M1642" t="str">
        <f t="shared" si="229"/>
        <v>9:19:00</v>
      </c>
      <c r="N1642">
        <f t="shared" si="230"/>
        <v>559.00000000000011</v>
      </c>
      <c r="O1642">
        <f t="shared" si="231"/>
        <v>1</v>
      </c>
      <c r="P1642" t="str">
        <f t="shared" si="232"/>
        <v>Work</v>
      </c>
      <c r="Q1642" t="str">
        <f>VLOOKUP(N1642,IF(P1642="Work",Intervals!$A$4:$C$9,Intervals!$F$4:$H$9),3,1)</f>
        <v>Int_7-17</v>
      </c>
      <c r="R1642" t="str">
        <f t="shared" si="233"/>
        <v>1</v>
      </c>
      <c r="S1642">
        <f>VLOOKUP(N1642,IF(P1642="Work",Intervals!$A$4:$D$9,Intervals!$F$4:$I$9),4,1)</f>
        <v>3</v>
      </c>
    </row>
    <row r="1643" spans="1:19" x14ac:dyDescent="0.25">
      <c r="A1643" t="s">
        <v>136</v>
      </c>
      <c r="B1643" s="1" t="s">
        <v>2620</v>
      </c>
      <c r="C1643" t="s">
        <v>339</v>
      </c>
      <c r="D1643">
        <f t="shared" si="225"/>
        <v>1641</v>
      </c>
      <c r="E1643" t="s">
        <v>393</v>
      </c>
      <c r="F1643" t="s">
        <v>10</v>
      </c>
      <c r="G1643" t="s">
        <v>4</v>
      </c>
      <c r="H1643" t="s">
        <v>11589</v>
      </c>
      <c r="I1643" s="4">
        <v>42509</v>
      </c>
      <c r="J1643">
        <f t="shared" si="226"/>
        <v>3</v>
      </c>
      <c r="K1643">
        <f t="shared" si="227"/>
        <v>6</v>
      </c>
      <c r="L1643" s="3">
        <f t="shared" si="228"/>
        <v>42653</v>
      </c>
      <c r="M1643" t="str">
        <f t="shared" si="229"/>
        <v>9:22:00</v>
      </c>
      <c r="N1643">
        <f t="shared" si="230"/>
        <v>561.99999999999989</v>
      </c>
      <c r="O1643">
        <f t="shared" si="231"/>
        <v>1</v>
      </c>
      <c r="P1643" t="str">
        <f t="shared" si="232"/>
        <v>Work</v>
      </c>
      <c r="Q1643" t="str">
        <f>VLOOKUP(N1643,IF(P1643="Work",Intervals!$A$4:$C$9,Intervals!$F$4:$H$9),3,1)</f>
        <v>Int_7-17</v>
      </c>
      <c r="R1643" t="str">
        <f t="shared" si="233"/>
        <v>1</v>
      </c>
      <c r="S1643">
        <f>VLOOKUP(N1643,IF(P1643="Work",Intervals!$A$4:$D$9,Intervals!$F$4:$I$9),4,1)</f>
        <v>3</v>
      </c>
    </row>
    <row r="1644" spans="1:19" x14ac:dyDescent="0.25">
      <c r="A1644" t="s">
        <v>155</v>
      </c>
      <c r="B1644" s="1" t="s">
        <v>2621</v>
      </c>
      <c r="C1644" t="s">
        <v>339</v>
      </c>
      <c r="D1644">
        <f t="shared" si="225"/>
        <v>1642</v>
      </c>
      <c r="E1644" t="s">
        <v>434</v>
      </c>
      <c r="F1644" t="s">
        <v>10</v>
      </c>
      <c r="G1644" t="s">
        <v>30</v>
      </c>
      <c r="H1644" t="s">
        <v>11614</v>
      </c>
      <c r="I1644" t="s">
        <v>11688</v>
      </c>
      <c r="J1644">
        <f t="shared" si="226"/>
        <v>3</v>
      </c>
      <c r="K1644">
        <f t="shared" si="227"/>
        <v>6</v>
      </c>
      <c r="L1644" s="3">
        <f t="shared" si="228"/>
        <v>42653</v>
      </c>
      <c r="M1644" t="str">
        <f t="shared" si="229"/>
        <v>9:25:00</v>
      </c>
      <c r="N1644">
        <f t="shared" si="230"/>
        <v>565.00000000000011</v>
      </c>
      <c r="O1644">
        <f t="shared" si="231"/>
        <v>1</v>
      </c>
      <c r="P1644" t="str">
        <f t="shared" si="232"/>
        <v>Work</v>
      </c>
      <c r="Q1644" t="str">
        <f>VLOOKUP(N1644,IF(P1644="Work",Intervals!$A$4:$C$9,Intervals!$F$4:$H$9),3,1)</f>
        <v>Int_7-17</v>
      </c>
      <c r="R1644" t="str">
        <f t="shared" si="233"/>
        <v>1</v>
      </c>
      <c r="S1644">
        <f>VLOOKUP(N1644,IF(P1644="Work",Intervals!$A$4:$D$9,Intervals!$F$4:$I$9),4,1)</f>
        <v>3</v>
      </c>
    </row>
    <row r="1645" spans="1:19" x14ac:dyDescent="0.25">
      <c r="A1645" t="s">
        <v>183</v>
      </c>
      <c r="B1645" s="1" t="s">
        <v>2621</v>
      </c>
      <c r="C1645" t="s">
        <v>339</v>
      </c>
      <c r="D1645">
        <f t="shared" si="225"/>
        <v>1643</v>
      </c>
      <c r="E1645" t="s">
        <v>396</v>
      </c>
      <c r="F1645" t="s">
        <v>11569</v>
      </c>
      <c r="G1645" t="s">
        <v>4</v>
      </c>
      <c r="H1645" t="s">
        <v>11589</v>
      </c>
      <c r="I1645" s="4">
        <v>42509</v>
      </c>
      <c r="J1645">
        <f t="shared" si="226"/>
        <v>3</v>
      </c>
      <c r="K1645">
        <f t="shared" si="227"/>
        <v>6</v>
      </c>
      <c r="L1645" s="3">
        <f t="shared" si="228"/>
        <v>42653</v>
      </c>
      <c r="M1645" t="str">
        <f t="shared" si="229"/>
        <v>9:25:00</v>
      </c>
      <c r="N1645">
        <f t="shared" si="230"/>
        <v>565.00000000000011</v>
      </c>
      <c r="O1645">
        <f t="shared" si="231"/>
        <v>1</v>
      </c>
      <c r="P1645" t="str">
        <f t="shared" si="232"/>
        <v>Work</v>
      </c>
      <c r="Q1645" t="str">
        <f>VLOOKUP(N1645,IF(P1645="Work",Intervals!$A$4:$C$9,Intervals!$F$4:$H$9),3,1)</f>
        <v>Int_7-17</v>
      </c>
      <c r="R1645" t="str">
        <f t="shared" si="233"/>
        <v>1</v>
      </c>
      <c r="S1645">
        <f>VLOOKUP(N1645,IF(P1645="Work",Intervals!$A$4:$D$9,Intervals!$F$4:$I$9),4,1)</f>
        <v>3</v>
      </c>
    </row>
    <row r="1646" spans="1:19" x14ac:dyDescent="0.25">
      <c r="A1646" t="s">
        <v>168</v>
      </c>
      <c r="B1646" s="1" t="s">
        <v>2622</v>
      </c>
      <c r="C1646" t="s">
        <v>339</v>
      </c>
      <c r="D1646">
        <f t="shared" si="225"/>
        <v>1644</v>
      </c>
      <c r="E1646" t="s">
        <v>557</v>
      </c>
      <c r="F1646" t="s">
        <v>10</v>
      </c>
      <c r="G1646" t="s">
        <v>4</v>
      </c>
      <c r="H1646" t="s">
        <v>11589</v>
      </c>
      <c r="I1646" s="4">
        <v>42509</v>
      </c>
      <c r="J1646">
        <f t="shared" si="226"/>
        <v>3</v>
      </c>
      <c r="K1646">
        <f t="shared" si="227"/>
        <v>6</v>
      </c>
      <c r="L1646" s="3">
        <f t="shared" si="228"/>
        <v>42653</v>
      </c>
      <c r="M1646" t="str">
        <f t="shared" si="229"/>
        <v>9:26:00</v>
      </c>
      <c r="N1646">
        <f t="shared" si="230"/>
        <v>565.99999999999989</v>
      </c>
      <c r="O1646">
        <f t="shared" si="231"/>
        <v>1</v>
      </c>
      <c r="P1646" t="str">
        <f t="shared" si="232"/>
        <v>Work</v>
      </c>
      <c r="Q1646" t="str">
        <f>VLOOKUP(N1646,IF(P1646="Work",Intervals!$A$4:$C$9,Intervals!$F$4:$H$9),3,1)</f>
        <v>Int_7-17</v>
      </c>
      <c r="R1646" t="str">
        <f t="shared" si="233"/>
        <v>1</v>
      </c>
      <c r="S1646">
        <f>VLOOKUP(N1646,IF(P1646="Work",Intervals!$A$4:$D$9,Intervals!$F$4:$I$9),4,1)</f>
        <v>3</v>
      </c>
    </row>
    <row r="1647" spans="1:19" x14ac:dyDescent="0.25">
      <c r="A1647" t="s">
        <v>238</v>
      </c>
      <c r="B1647" s="1" t="s">
        <v>2623</v>
      </c>
      <c r="C1647" t="s">
        <v>339</v>
      </c>
      <c r="D1647">
        <f t="shared" si="225"/>
        <v>1645</v>
      </c>
      <c r="E1647" t="s">
        <v>346</v>
      </c>
      <c r="F1647" t="s">
        <v>10</v>
      </c>
      <c r="G1647" t="s">
        <v>4</v>
      </c>
      <c r="H1647" t="s">
        <v>11589</v>
      </c>
      <c r="I1647" s="4">
        <v>42509</v>
      </c>
      <c r="J1647">
        <f t="shared" si="226"/>
        <v>3</v>
      </c>
      <c r="K1647">
        <f t="shared" si="227"/>
        <v>6</v>
      </c>
      <c r="L1647" s="3">
        <f t="shared" si="228"/>
        <v>42653</v>
      </c>
      <c r="M1647" t="str">
        <f t="shared" si="229"/>
        <v>9:27:00</v>
      </c>
      <c r="N1647">
        <f t="shared" si="230"/>
        <v>567.00000000000011</v>
      </c>
      <c r="O1647">
        <f t="shared" si="231"/>
        <v>1</v>
      </c>
      <c r="P1647" t="str">
        <f t="shared" si="232"/>
        <v>Work</v>
      </c>
      <c r="Q1647" t="str">
        <f>VLOOKUP(N1647,IF(P1647="Work",Intervals!$A$4:$C$9,Intervals!$F$4:$H$9),3,1)</f>
        <v>Int_7-17</v>
      </c>
      <c r="R1647" t="str">
        <f t="shared" si="233"/>
        <v>1</v>
      </c>
      <c r="S1647">
        <f>VLOOKUP(N1647,IF(P1647="Work",Intervals!$A$4:$D$9,Intervals!$F$4:$I$9),4,1)</f>
        <v>3</v>
      </c>
    </row>
    <row r="1648" spans="1:19" x14ac:dyDescent="0.25">
      <c r="A1648" t="s">
        <v>130</v>
      </c>
      <c r="B1648" s="1" t="s">
        <v>2624</v>
      </c>
      <c r="C1648" t="s">
        <v>339</v>
      </c>
      <c r="D1648">
        <f t="shared" si="225"/>
        <v>1646</v>
      </c>
      <c r="E1648" t="s">
        <v>384</v>
      </c>
      <c r="F1648" t="s">
        <v>10</v>
      </c>
      <c r="G1648" t="s">
        <v>4</v>
      </c>
      <c r="H1648" t="s">
        <v>11589</v>
      </c>
      <c r="I1648" s="4">
        <v>42509</v>
      </c>
      <c r="J1648">
        <f t="shared" si="226"/>
        <v>3</v>
      </c>
      <c r="K1648">
        <f t="shared" si="227"/>
        <v>6</v>
      </c>
      <c r="L1648" s="3">
        <f t="shared" si="228"/>
        <v>42653</v>
      </c>
      <c r="M1648" t="str">
        <f t="shared" si="229"/>
        <v>9:28:00</v>
      </c>
      <c r="N1648">
        <f t="shared" si="230"/>
        <v>567.99999999999989</v>
      </c>
      <c r="O1648">
        <f t="shared" si="231"/>
        <v>1</v>
      </c>
      <c r="P1648" t="str">
        <f t="shared" si="232"/>
        <v>Work</v>
      </c>
      <c r="Q1648" t="str">
        <f>VLOOKUP(N1648,IF(P1648="Work",Intervals!$A$4:$C$9,Intervals!$F$4:$H$9),3,1)</f>
        <v>Int_7-17</v>
      </c>
      <c r="R1648" t="str">
        <f t="shared" si="233"/>
        <v>1</v>
      </c>
      <c r="S1648">
        <f>VLOOKUP(N1648,IF(P1648="Work",Intervals!$A$4:$D$9,Intervals!$F$4:$I$9),4,1)</f>
        <v>3</v>
      </c>
    </row>
    <row r="1649" spans="1:19" x14ac:dyDescent="0.25">
      <c r="A1649" t="s">
        <v>116</v>
      </c>
      <c r="B1649" s="1" t="s">
        <v>2625</v>
      </c>
      <c r="C1649" t="s">
        <v>339</v>
      </c>
      <c r="D1649">
        <f t="shared" si="225"/>
        <v>1647</v>
      </c>
      <c r="E1649" t="s">
        <v>379</v>
      </c>
      <c r="F1649" t="s">
        <v>10</v>
      </c>
      <c r="G1649" t="s">
        <v>4</v>
      </c>
      <c r="H1649" t="s">
        <v>11589</v>
      </c>
      <c r="I1649" s="4">
        <v>42509</v>
      </c>
      <c r="J1649">
        <f t="shared" si="226"/>
        <v>3</v>
      </c>
      <c r="K1649">
        <f t="shared" si="227"/>
        <v>6</v>
      </c>
      <c r="L1649" s="3">
        <f t="shared" si="228"/>
        <v>42653</v>
      </c>
      <c r="M1649" t="str">
        <f t="shared" si="229"/>
        <v>9:29:00</v>
      </c>
      <c r="N1649">
        <f t="shared" si="230"/>
        <v>569</v>
      </c>
      <c r="O1649">
        <f t="shared" si="231"/>
        <v>1</v>
      </c>
      <c r="P1649" t="str">
        <f t="shared" si="232"/>
        <v>Work</v>
      </c>
      <c r="Q1649" t="str">
        <f>VLOOKUP(N1649,IF(P1649="Work",Intervals!$A$4:$C$9,Intervals!$F$4:$H$9),3,1)</f>
        <v>Int_7-17</v>
      </c>
      <c r="R1649" t="str">
        <f t="shared" si="233"/>
        <v>1</v>
      </c>
      <c r="S1649">
        <f>VLOOKUP(N1649,IF(P1649="Work",Intervals!$A$4:$D$9,Intervals!$F$4:$I$9),4,1)</f>
        <v>3</v>
      </c>
    </row>
    <row r="1650" spans="1:19" x14ac:dyDescent="0.25">
      <c r="A1650" t="s">
        <v>170</v>
      </c>
      <c r="B1650" s="1" t="s">
        <v>2626</v>
      </c>
      <c r="C1650" t="s">
        <v>339</v>
      </c>
      <c r="D1650">
        <f t="shared" si="225"/>
        <v>1648</v>
      </c>
      <c r="E1650" t="s">
        <v>347</v>
      </c>
      <c r="F1650" t="s">
        <v>10</v>
      </c>
      <c r="G1650" t="s">
        <v>4</v>
      </c>
      <c r="H1650" t="s">
        <v>11589</v>
      </c>
      <c r="I1650" s="4">
        <v>42509</v>
      </c>
      <c r="J1650">
        <f t="shared" si="226"/>
        <v>3</v>
      </c>
      <c r="K1650">
        <f t="shared" si="227"/>
        <v>6</v>
      </c>
      <c r="L1650" s="3">
        <f t="shared" si="228"/>
        <v>42653</v>
      </c>
      <c r="M1650" t="str">
        <f t="shared" si="229"/>
        <v>9:32:00</v>
      </c>
      <c r="N1650">
        <f t="shared" si="230"/>
        <v>571.99999999999989</v>
      </c>
      <c r="O1650">
        <f t="shared" si="231"/>
        <v>1</v>
      </c>
      <c r="P1650" t="str">
        <f t="shared" si="232"/>
        <v>Work</v>
      </c>
      <c r="Q1650" t="str">
        <f>VLOOKUP(N1650,IF(P1650="Work",Intervals!$A$4:$C$9,Intervals!$F$4:$H$9),3,1)</f>
        <v>Int_7-17</v>
      </c>
      <c r="R1650" t="str">
        <f t="shared" si="233"/>
        <v>1</v>
      </c>
      <c r="S1650">
        <f>VLOOKUP(N1650,IF(P1650="Work",Intervals!$A$4:$D$9,Intervals!$F$4:$I$9),4,1)</f>
        <v>3</v>
      </c>
    </row>
    <row r="1651" spans="1:19" x14ac:dyDescent="0.25">
      <c r="A1651" t="s">
        <v>180</v>
      </c>
      <c r="B1651" s="1" t="s">
        <v>2626</v>
      </c>
      <c r="C1651" t="s">
        <v>339</v>
      </c>
      <c r="D1651">
        <f t="shared" si="225"/>
        <v>1649</v>
      </c>
      <c r="E1651" t="s">
        <v>384</v>
      </c>
      <c r="F1651" t="s">
        <v>10</v>
      </c>
      <c r="G1651" t="s">
        <v>4</v>
      </c>
      <c r="H1651" t="s">
        <v>11589</v>
      </c>
      <c r="I1651" s="4">
        <v>42509</v>
      </c>
      <c r="J1651">
        <f t="shared" si="226"/>
        <v>3</v>
      </c>
      <c r="K1651">
        <f t="shared" si="227"/>
        <v>6</v>
      </c>
      <c r="L1651" s="3">
        <f t="shared" si="228"/>
        <v>42653</v>
      </c>
      <c r="M1651" t="str">
        <f t="shared" si="229"/>
        <v>9:32:00</v>
      </c>
      <c r="N1651">
        <f t="shared" si="230"/>
        <v>571.99999999999989</v>
      </c>
      <c r="O1651">
        <f t="shared" si="231"/>
        <v>1</v>
      </c>
      <c r="P1651" t="str">
        <f t="shared" si="232"/>
        <v>Work</v>
      </c>
      <c r="Q1651" t="str">
        <f>VLOOKUP(N1651,IF(P1651="Work",Intervals!$A$4:$C$9,Intervals!$F$4:$H$9),3,1)</f>
        <v>Int_7-17</v>
      </c>
      <c r="R1651" t="str">
        <f t="shared" si="233"/>
        <v>1</v>
      </c>
      <c r="S1651">
        <f>VLOOKUP(N1651,IF(P1651="Work",Intervals!$A$4:$D$9,Intervals!$F$4:$I$9),4,1)</f>
        <v>3</v>
      </c>
    </row>
    <row r="1652" spans="1:19" x14ac:dyDescent="0.25">
      <c r="A1652" t="s">
        <v>162</v>
      </c>
      <c r="B1652" s="1" t="s">
        <v>2627</v>
      </c>
      <c r="C1652" t="s">
        <v>339</v>
      </c>
      <c r="D1652">
        <f t="shared" si="225"/>
        <v>1650</v>
      </c>
      <c r="E1652" t="s">
        <v>387</v>
      </c>
      <c r="F1652" t="s">
        <v>3</v>
      </c>
      <c r="G1652" t="s">
        <v>4</v>
      </c>
      <c r="H1652" t="s">
        <v>11597</v>
      </c>
      <c r="I1652" t="s">
        <v>11671</v>
      </c>
      <c r="J1652">
        <f t="shared" si="226"/>
        <v>3</v>
      </c>
      <c r="K1652">
        <f t="shared" si="227"/>
        <v>6</v>
      </c>
      <c r="L1652" s="3">
        <f t="shared" si="228"/>
        <v>42653</v>
      </c>
      <c r="M1652" t="str">
        <f t="shared" si="229"/>
        <v>9:33:00</v>
      </c>
      <c r="N1652">
        <f t="shared" si="230"/>
        <v>573</v>
      </c>
      <c r="O1652">
        <f t="shared" si="231"/>
        <v>1</v>
      </c>
      <c r="P1652" t="str">
        <f t="shared" si="232"/>
        <v>Work</v>
      </c>
      <c r="Q1652" t="str">
        <f>VLOOKUP(N1652,IF(P1652="Work",Intervals!$A$4:$C$9,Intervals!$F$4:$H$9),3,1)</f>
        <v>Int_7-17</v>
      </c>
      <c r="R1652" t="str">
        <f t="shared" si="233"/>
        <v>1</v>
      </c>
      <c r="S1652">
        <f>VLOOKUP(N1652,IF(P1652="Work",Intervals!$A$4:$D$9,Intervals!$F$4:$I$9),4,1)</f>
        <v>3</v>
      </c>
    </row>
    <row r="1653" spans="1:19" x14ac:dyDescent="0.25">
      <c r="A1653" t="s">
        <v>124</v>
      </c>
      <c r="B1653" s="1" t="s">
        <v>2628</v>
      </c>
      <c r="C1653" t="s">
        <v>339</v>
      </c>
      <c r="D1653">
        <f t="shared" si="225"/>
        <v>1651</v>
      </c>
      <c r="E1653" t="s">
        <v>381</v>
      </c>
      <c r="F1653" t="s">
        <v>10</v>
      </c>
      <c r="G1653" t="s">
        <v>4</v>
      </c>
      <c r="H1653" t="s">
        <v>11589</v>
      </c>
      <c r="I1653" s="4">
        <v>42509</v>
      </c>
      <c r="J1653">
        <f t="shared" si="226"/>
        <v>3</v>
      </c>
      <c r="K1653">
        <f t="shared" si="227"/>
        <v>6</v>
      </c>
      <c r="L1653" s="3">
        <f t="shared" si="228"/>
        <v>42653</v>
      </c>
      <c r="M1653" t="str">
        <f t="shared" si="229"/>
        <v>9:36:00</v>
      </c>
      <c r="N1653">
        <f t="shared" si="230"/>
        <v>575.99999999999989</v>
      </c>
      <c r="O1653">
        <f t="shared" si="231"/>
        <v>1</v>
      </c>
      <c r="P1653" t="str">
        <f t="shared" si="232"/>
        <v>Work</v>
      </c>
      <c r="Q1653" t="str">
        <f>VLOOKUP(N1653,IF(P1653="Work",Intervals!$A$4:$C$9,Intervals!$F$4:$H$9),3,1)</f>
        <v>Int_7-17</v>
      </c>
      <c r="R1653" t="str">
        <f t="shared" si="233"/>
        <v>1</v>
      </c>
      <c r="S1653">
        <f>VLOOKUP(N1653,IF(P1653="Work",Intervals!$A$4:$D$9,Intervals!$F$4:$I$9),4,1)</f>
        <v>3</v>
      </c>
    </row>
    <row r="1654" spans="1:19" x14ac:dyDescent="0.25">
      <c r="A1654" t="s">
        <v>91</v>
      </c>
      <c r="B1654" s="1" t="s">
        <v>2629</v>
      </c>
      <c r="C1654" t="s">
        <v>339</v>
      </c>
      <c r="D1654">
        <f t="shared" si="225"/>
        <v>1652</v>
      </c>
      <c r="E1654" t="s">
        <v>348</v>
      </c>
      <c r="F1654" t="s">
        <v>10</v>
      </c>
      <c r="G1654" t="s">
        <v>4</v>
      </c>
      <c r="H1654" t="s">
        <v>11589</v>
      </c>
      <c r="I1654" s="4">
        <v>42509</v>
      </c>
      <c r="J1654">
        <f t="shared" si="226"/>
        <v>3</v>
      </c>
      <c r="K1654">
        <f t="shared" si="227"/>
        <v>6</v>
      </c>
      <c r="L1654" s="3">
        <f t="shared" si="228"/>
        <v>42653</v>
      </c>
      <c r="M1654" t="str">
        <f t="shared" si="229"/>
        <v>9:39:00</v>
      </c>
      <c r="N1654">
        <f t="shared" si="230"/>
        <v>579</v>
      </c>
      <c r="O1654">
        <f t="shared" si="231"/>
        <v>1</v>
      </c>
      <c r="P1654" t="str">
        <f t="shared" si="232"/>
        <v>Work</v>
      </c>
      <c r="Q1654" t="str">
        <f>VLOOKUP(N1654,IF(P1654="Work",Intervals!$A$4:$C$9,Intervals!$F$4:$H$9),3,1)</f>
        <v>Int_7-17</v>
      </c>
      <c r="R1654" t="str">
        <f t="shared" si="233"/>
        <v>1</v>
      </c>
      <c r="S1654">
        <f>VLOOKUP(N1654,IF(P1654="Work",Intervals!$A$4:$D$9,Intervals!$F$4:$I$9),4,1)</f>
        <v>3</v>
      </c>
    </row>
    <row r="1655" spans="1:19" x14ac:dyDescent="0.25">
      <c r="A1655" t="s">
        <v>220</v>
      </c>
      <c r="B1655" s="1" t="s">
        <v>2630</v>
      </c>
      <c r="C1655" t="s">
        <v>339</v>
      </c>
      <c r="D1655">
        <f t="shared" si="225"/>
        <v>1653</v>
      </c>
      <c r="E1655" t="s">
        <v>455</v>
      </c>
      <c r="F1655" t="s">
        <v>10</v>
      </c>
      <c r="G1655" t="s">
        <v>30</v>
      </c>
      <c r="H1655" t="s">
        <v>11617</v>
      </c>
      <c r="I1655" t="s">
        <v>11691</v>
      </c>
      <c r="J1655">
        <f t="shared" si="226"/>
        <v>3</v>
      </c>
      <c r="K1655">
        <f t="shared" si="227"/>
        <v>6</v>
      </c>
      <c r="L1655" s="3">
        <f t="shared" si="228"/>
        <v>42653</v>
      </c>
      <c r="M1655" t="str">
        <f t="shared" si="229"/>
        <v>9:40:00</v>
      </c>
      <c r="N1655">
        <f t="shared" si="230"/>
        <v>579.99999999999989</v>
      </c>
      <c r="O1655">
        <f t="shared" si="231"/>
        <v>1</v>
      </c>
      <c r="P1655" t="str">
        <f t="shared" si="232"/>
        <v>Work</v>
      </c>
      <c r="Q1655" t="str">
        <f>VLOOKUP(N1655,IF(P1655="Work",Intervals!$A$4:$C$9,Intervals!$F$4:$H$9),3,1)</f>
        <v>Int_7-17</v>
      </c>
      <c r="R1655" t="str">
        <f t="shared" si="233"/>
        <v>1</v>
      </c>
      <c r="S1655">
        <f>VLOOKUP(N1655,IF(P1655="Work",Intervals!$A$4:$D$9,Intervals!$F$4:$I$9),4,1)</f>
        <v>3</v>
      </c>
    </row>
    <row r="1656" spans="1:19" x14ac:dyDescent="0.25">
      <c r="A1656" t="s">
        <v>152</v>
      </c>
      <c r="B1656" s="1" t="s">
        <v>2631</v>
      </c>
      <c r="C1656" t="s">
        <v>339</v>
      </c>
      <c r="D1656">
        <f t="shared" si="225"/>
        <v>1654</v>
      </c>
      <c r="E1656" t="s">
        <v>401</v>
      </c>
      <c r="F1656" t="s">
        <v>10</v>
      </c>
      <c r="G1656" t="s">
        <v>30</v>
      </c>
      <c r="H1656" t="s">
        <v>11607</v>
      </c>
      <c r="I1656" t="s">
        <v>11681</v>
      </c>
      <c r="J1656">
        <f t="shared" si="226"/>
        <v>3</v>
      </c>
      <c r="K1656">
        <f t="shared" si="227"/>
        <v>6</v>
      </c>
      <c r="L1656" s="3">
        <f t="shared" si="228"/>
        <v>42653</v>
      </c>
      <c r="M1656" t="str">
        <f t="shared" si="229"/>
        <v>9:45:00</v>
      </c>
      <c r="N1656">
        <f t="shared" si="230"/>
        <v>585</v>
      </c>
      <c r="O1656">
        <f t="shared" si="231"/>
        <v>1</v>
      </c>
      <c r="P1656" t="str">
        <f t="shared" si="232"/>
        <v>Work</v>
      </c>
      <c r="Q1656" t="str">
        <f>VLOOKUP(N1656,IF(P1656="Work",Intervals!$A$4:$C$9,Intervals!$F$4:$H$9),3,1)</f>
        <v>Int_7-17</v>
      </c>
      <c r="R1656" t="str">
        <f t="shared" si="233"/>
        <v>1</v>
      </c>
      <c r="S1656">
        <f>VLOOKUP(N1656,IF(P1656="Work",Intervals!$A$4:$D$9,Intervals!$F$4:$I$9),4,1)</f>
        <v>3</v>
      </c>
    </row>
    <row r="1657" spans="1:19" x14ac:dyDescent="0.25">
      <c r="A1657" t="s">
        <v>82</v>
      </c>
      <c r="B1657" s="1" t="s">
        <v>2632</v>
      </c>
      <c r="C1657" t="s">
        <v>339</v>
      </c>
      <c r="D1657">
        <f t="shared" si="225"/>
        <v>1655</v>
      </c>
      <c r="E1657" t="s">
        <v>341</v>
      </c>
      <c r="F1657" t="s">
        <v>11561</v>
      </c>
      <c r="G1657" t="s">
        <v>30</v>
      </c>
      <c r="H1657" t="s">
        <v>11590</v>
      </c>
      <c r="I1657" t="s">
        <v>11664</v>
      </c>
      <c r="J1657">
        <f t="shared" si="226"/>
        <v>3</v>
      </c>
      <c r="K1657">
        <f t="shared" si="227"/>
        <v>6</v>
      </c>
      <c r="L1657" s="3">
        <f t="shared" si="228"/>
        <v>42653</v>
      </c>
      <c r="M1657" t="str">
        <f t="shared" si="229"/>
        <v>9:46:00</v>
      </c>
      <c r="N1657">
        <f t="shared" si="230"/>
        <v>586.00000000000011</v>
      </c>
      <c r="O1657">
        <f t="shared" si="231"/>
        <v>1</v>
      </c>
      <c r="P1657" t="str">
        <f t="shared" si="232"/>
        <v>Work</v>
      </c>
      <c r="Q1657" t="str">
        <f>VLOOKUP(N1657,IF(P1657="Work",Intervals!$A$4:$C$9,Intervals!$F$4:$H$9),3,1)</f>
        <v>Int_7-17</v>
      </c>
      <c r="R1657" t="str">
        <f t="shared" si="233"/>
        <v>1</v>
      </c>
      <c r="S1657">
        <f>VLOOKUP(N1657,IF(P1657="Work",Intervals!$A$4:$D$9,Intervals!$F$4:$I$9),4,1)</f>
        <v>3</v>
      </c>
    </row>
    <row r="1658" spans="1:19" x14ac:dyDescent="0.25">
      <c r="A1658" t="s">
        <v>164</v>
      </c>
      <c r="B1658" s="1" t="s">
        <v>2633</v>
      </c>
      <c r="C1658" t="s">
        <v>339</v>
      </c>
      <c r="D1658">
        <f t="shared" si="225"/>
        <v>1656</v>
      </c>
      <c r="E1658" t="s">
        <v>406</v>
      </c>
      <c r="F1658" t="s">
        <v>11568</v>
      </c>
      <c r="G1658" t="s">
        <v>4</v>
      </c>
      <c r="H1658" t="s">
        <v>11589</v>
      </c>
      <c r="I1658" s="4">
        <v>42509</v>
      </c>
      <c r="J1658">
        <f t="shared" si="226"/>
        <v>3</v>
      </c>
      <c r="K1658">
        <f t="shared" si="227"/>
        <v>6</v>
      </c>
      <c r="L1658" s="3">
        <f t="shared" si="228"/>
        <v>42653</v>
      </c>
      <c r="M1658" t="str">
        <f t="shared" si="229"/>
        <v>9:47:00</v>
      </c>
      <c r="N1658">
        <f t="shared" si="230"/>
        <v>587</v>
      </c>
      <c r="O1658">
        <f t="shared" si="231"/>
        <v>1</v>
      </c>
      <c r="P1658" t="str">
        <f t="shared" si="232"/>
        <v>Work</v>
      </c>
      <c r="Q1658" t="str">
        <f>VLOOKUP(N1658,IF(P1658="Work",Intervals!$A$4:$C$9,Intervals!$F$4:$H$9),3,1)</f>
        <v>Int_7-17</v>
      </c>
      <c r="R1658" t="str">
        <f t="shared" si="233"/>
        <v>1</v>
      </c>
      <c r="S1658">
        <f>VLOOKUP(N1658,IF(P1658="Work",Intervals!$A$4:$D$9,Intervals!$F$4:$I$9),4,1)</f>
        <v>3</v>
      </c>
    </row>
    <row r="1659" spans="1:19" x14ac:dyDescent="0.25">
      <c r="A1659" t="s">
        <v>205</v>
      </c>
      <c r="B1659" s="1" t="s">
        <v>2633</v>
      </c>
      <c r="C1659" t="s">
        <v>339</v>
      </c>
      <c r="D1659">
        <f t="shared" si="225"/>
        <v>1657</v>
      </c>
      <c r="E1659" t="s">
        <v>396</v>
      </c>
      <c r="F1659" t="s">
        <v>11569</v>
      </c>
      <c r="G1659" t="s">
        <v>4</v>
      </c>
      <c r="H1659" t="s">
        <v>11589</v>
      </c>
      <c r="I1659" s="4">
        <v>42509</v>
      </c>
      <c r="J1659">
        <f t="shared" si="226"/>
        <v>3</v>
      </c>
      <c r="K1659">
        <f t="shared" si="227"/>
        <v>6</v>
      </c>
      <c r="L1659" s="3">
        <f t="shared" si="228"/>
        <v>42653</v>
      </c>
      <c r="M1659" t="str">
        <f t="shared" si="229"/>
        <v>9:47:00</v>
      </c>
      <c r="N1659">
        <f t="shared" si="230"/>
        <v>587</v>
      </c>
      <c r="O1659">
        <f t="shared" si="231"/>
        <v>1</v>
      </c>
      <c r="P1659" t="str">
        <f t="shared" si="232"/>
        <v>Work</v>
      </c>
      <c r="Q1659" t="str">
        <f>VLOOKUP(N1659,IF(P1659="Work",Intervals!$A$4:$C$9,Intervals!$F$4:$H$9),3,1)</f>
        <v>Int_7-17</v>
      </c>
      <c r="R1659" t="str">
        <f t="shared" si="233"/>
        <v>1</v>
      </c>
      <c r="S1659">
        <f>VLOOKUP(N1659,IF(P1659="Work",Intervals!$A$4:$D$9,Intervals!$F$4:$I$9),4,1)</f>
        <v>3</v>
      </c>
    </row>
    <row r="1660" spans="1:19" x14ac:dyDescent="0.25">
      <c r="A1660" t="s">
        <v>177</v>
      </c>
      <c r="B1660" s="1" t="s">
        <v>2634</v>
      </c>
      <c r="C1660" t="s">
        <v>339</v>
      </c>
      <c r="D1660">
        <f t="shared" si="225"/>
        <v>1658</v>
      </c>
      <c r="E1660" t="s">
        <v>416</v>
      </c>
      <c r="F1660" t="s">
        <v>10</v>
      </c>
      <c r="G1660" t="s">
        <v>4</v>
      </c>
      <c r="H1660" t="s">
        <v>11589</v>
      </c>
      <c r="I1660" s="4">
        <v>42509</v>
      </c>
      <c r="J1660">
        <f t="shared" si="226"/>
        <v>3</v>
      </c>
      <c r="K1660">
        <f t="shared" si="227"/>
        <v>6</v>
      </c>
      <c r="L1660" s="3">
        <f t="shared" si="228"/>
        <v>42653</v>
      </c>
      <c r="M1660" t="str">
        <f t="shared" si="229"/>
        <v>9:49:00</v>
      </c>
      <c r="N1660">
        <f t="shared" si="230"/>
        <v>589</v>
      </c>
      <c r="O1660">
        <f t="shared" si="231"/>
        <v>1</v>
      </c>
      <c r="P1660" t="str">
        <f t="shared" si="232"/>
        <v>Work</v>
      </c>
      <c r="Q1660" t="str">
        <f>VLOOKUP(N1660,IF(P1660="Work",Intervals!$A$4:$C$9,Intervals!$F$4:$H$9),3,1)</f>
        <v>Int_7-17</v>
      </c>
      <c r="R1660" t="str">
        <f t="shared" si="233"/>
        <v>1</v>
      </c>
      <c r="S1660">
        <f>VLOOKUP(N1660,IF(P1660="Work",Intervals!$A$4:$D$9,Intervals!$F$4:$I$9),4,1)</f>
        <v>3</v>
      </c>
    </row>
    <row r="1661" spans="1:19" x14ac:dyDescent="0.25">
      <c r="A1661" t="s">
        <v>185</v>
      </c>
      <c r="B1661" s="1" t="s">
        <v>2635</v>
      </c>
      <c r="C1661" t="s">
        <v>339</v>
      </c>
      <c r="D1661">
        <f t="shared" si="225"/>
        <v>1659</v>
      </c>
      <c r="E1661" t="s">
        <v>347</v>
      </c>
      <c r="F1661" t="s">
        <v>10</v>
      </c>
      <c r="G1661" t="s">
        <v>4</v>
      </c>
      <c r="H1661" t="s">
        <v>11589</v>
      </c>
      <c r="I1661" s="4">
        <v>42509</v>
      </c>
      <c r="J1661">
        <f t="shared" si="226"/>
        <v>3</v>
      </c>
      <c r="K1661">
        <f t="shared" si="227"/>
        <v>6</v>
      </c>
      <c r="L1661" s="3">
        <f t="shared" si="228"/>
        <v>42653</v>
      </c>
      <c r="M1661" t="str">
        <f t="shared" si="229"/>
        <v>9:50:00</v>
      </c>
      <c r="N1661">
        <f t="shared" si="230"/>
        <v>590.00000000000011</v>
      </c>
      <c r="O1661">
        <f t="shared" si="231"/>
        <v>1</v>
      </c>
      <c r="P1661" t="str">
        <f t="shared" si="232"/>
        <v>Work</v>
      </c>
      <c r="Q1661" t="str">
        <f>VLOOKUP(N1661,IF(P1661="Work",Intervals!$A$4:$C$9,Intervals!$F$4:$H$9),3,1)</f>
        <v>Int_7-17</v>
      </c>
      <c r="R1661" t="str">
        <f t="shared" si="233"/>
        <v>1</v>
      </c>
      <c r="S1661">
        <f>VLOOKUP(N1661,IF(P1661="Work",Intervals!$A$4:$D$9,Intervals!$F$4:$I$9),4,1)</f>
        <v>3</v>
      </c>
    </row>
    <row r="1662" spans="1:19" x14ac:dyDescent="0.25">
      <c r="A1662" t="s">
        <v>237</v>
      </c>
      <c r="B1662" s="1" t="s">
        <v>2636</v>
      </c>
      <c r="C1662" t="s">
        <v>339</v>
      </c>
      <c r="D1662">
        <f t="shared" si="225"/>
        <v>1660</v>
      </c>
      <c r="E1662" t="s">
        <v>379</v>
      </c>
      <c r="F1662" t="s">
        <v>10</v>
      </c>
      <c r="G1662" t="s">
        <v>4</v>
      </c>
      <c r="H1662" t="s">
        <v>11589</v>
      </c>
      <c r="I1662" s="4">
        <v>42509</v>
      </c>
      <c r="J1662">
        <f t="shared" si="226"/>
        <v>3</v>
      </c>
      <c r="K1662">
        <f t="shared" si="227"/>
        <v>6</v>
      </c>
      <c r="L1662" s="3">
        <f t="shared" si="228"/>
        <v>42653</v>
      </c>
      <c r="M1662" t="str">
        <f t="shared" si="229"/>
        <v>9:53:00</v>
      </c>
      <c r="N1662">
        <f t="shared" si="230"/>
        <v>593</v>
      </c>
      <c r="O1662">
        <f t="shared" si="231"/>
        <v>1</v>
      </c>
      <c r="P1662" t="str">
        <f t="shared" si="232"/>
        <v>Work</v>
      </c>
      <c r="Q1662" t="str">
        <f>VLOOKUP(N1662,IF(P1662="Work",Intervals!$A$4:$C$9,Intervals!$F$4:$H$9),3,1)</f>
        <v>Int_7-17</v>
      </c>
      <c r="R1662" t="str">
        <f t="shared" si="233"/>
        <v>1</v>
      </c>
      <c r="S1662">
        <f>VLOOKUP(N1662,IF(P1662="Work",Intervals!$A$4:$D$9,Intervals!$F$4:$I$9),4,1)</f>
        <v>3</v>
      </c>
    </row>
    <row r="1663" spans="1:19" x14ac:dyDescent="0.25">
      <c r="A1663" t="s">
        <v>202</v>
      </c>
      <c r="B1663" s="1" t="s">
        <v>2637</v>
      </c>
      <c r="C1663" t="s">
        <v>339</v>
      </c>
      <c r="D1663">
        <f t="shared" si="225"/>
        <v>1661</v>
      </c>
      <c r="E1663" t="s">
        <v>348</v>
      </c>
      <c r="F1663" t="s">
        <v>10</v>
      </c>
      <c r="G1663" t="s">
        <v>4</v>
      </c>
      <c r="H1663" t="s">
        <v>11589</v>
      </c>
      <c r="I1663" s="4">
        <v>42509</v>
      </c>
      <c r="J1663">
        <f t="shared" si="226"/>
        <v>3</v>
      </c>
      <c r="K1663">
        <f t="shared" si="227"/>
        <v>6</v>
      </c>
      <c r="L1663" s="3">
        <f t="shared" si="228"/>
        <v>42653</v>
      </c>
      <c r="M1663" t="str">
        <f t="shared" si="229"/>
        <v>9:58:00</v>
      </c>
      <c r="N1663">
        <f t="shared" si="230"/>
        <v>598.00000000000011</v>
      </c>
      <c r="O1663">
        <f t="shared" si="231"/>
        <v>1</v>
      </c>
      <c r="P1663" t="str">
        <f t="shared" si="232"/>
        <v>Work</v>
      </c>
      <c r="Q1663" t="str">
        <f>VLOOKUP(N1663,IF(P1663="Work",Intervals!$A$4:$C$9,Intervals!$F$4:$H$9),3,1)</f>
        <v>Int_7-17</v>
      </c>
      <c r="R1663" t="str">
        <f t="shared" si="233"/>
        <v>1</v>
      </c>
      <c r="S1663">
        <f>VLOOKUP(N1663,IF(P1663="Work",Intervals!$A$4:$D$9,Intervals!$F$4:$I$9),4,1)</f>
        <v>3</v>
      </c>
    </row>
    <row r="1664" spans="1:19" x14ac:dyDescent="0.25">
      <c r="A1664" t="s">
        <v>90</v>
      </c>
      <c r="B1664" s="1" t="s">
        <v>2638</v>
      </c>
      <c r="C1664" t="s">
        <v>339</v>
      </c>
      <c r="D1664">
        <f t="shared" si="225"/>
        <v>1662</v>
      </c>
      <c r="E1664" t="s">
        <v>346</v>
      </c>
      <c r="F1664" t="s">
        <v>10</v>
      </c>
      <c r="G1664" t="s">
        <v>4</v>
      </c>
      <c r="H1664" t="s">
        <v>11589</v>
      </c>
      <c r="I1664" s="4">
        <v>42509</v>
      </c>
      <c r="J1664">
        <f t="shared" si="226"/>
        <v>3</v>
      </c>
      <c r="K1664">
        <f t="shared" si="227"/>
        <v>6</v>
      </c>
      <c r="L1664" s="3">
        <f t="shared" si="228"/>
        <v>42653</v>
      </c>
      <c r="M1664" t="str">
        <f t="shared" si="229"/>
        <v>10:00:00</v>
      </c>
      <c r="N1664">
        <f t="shared" si="230"/>
        <v>600.00000000000011</v>
      </c>
      <c r="O1664">
        <f t="shared" si="231"/>
        <v>1</v>
      </c>
      <c r="P1664" t="str">
        <f t="shared" si="232"/>
        <v>Work</v>
      </c>
      <c r="Q1664" t="str">
        <f>VLOOKUP(N1664,IF(P1664="Work",Intervals!$A$4:$C$9,Intervals!$F$4:$H$9),3,1)</f>
        <v>Int_7-17</v>
      </c>
      <c r="R1664" t="str">
        <f t="shared" si="233"/>
        <v>1</v>
      </c>
      <c r="S1664">
        <f>VLOOKUP(N1664,IF(P1664="Work",Intervals!$A$4:$D$9,Intervals!$F$4:$I$9),4,1)</f>
        <v>3</v>
      </c>
    </row>
    <row r="1665" spans="1:19" x14ac:dyDescent="0.25">
      <c r="A1665" t="s">
        <v>205</v>
      </c>
      <c r="B1665" s="1" t="s">
        <v>2639</v>
      </c>
      <c r="C1665" t="s">
        <v>339</v>
      </c>
      <c r="D1665">
        <f t="shared" si="225"/>
        <v>1663</v>
      </c>
      <c r="E1665" t="s">
        <v>396</v>
      </c>
      <c r="F1665" t="s">
        <v>11569</v>
      </c>
      <c r="G1665" t="s">
        <v>4</v>
      </c>
      <c r="H1665" t="s">
        <v>11589</v>
      </c>
      <c r="I1665" s="4">
        <v>42509</v>
      </c>
      <c r="J1665">
        <f t="shared" si="226"/>
        <v>3</v>
      </c>
      <c r="K1665">
        <f t="shared" si="227"/>
        <v>6</v>
      </c>
      <c r="L1665" s="3">
        <f t="shared" si="228"/>
        <v>42653</v>
      </c>
      <c r="M1665" t="str">
        <f t="shared" si="229"/>
        <v>10:04:00</v>
      </c>
      <c r="N1665">
        <f t="shared" si="230"/>
        <v>604.00000000000011</v>
      </c>
      <c r="O1665">
        <f t="shared" si="231"/>
        <v>1</v>
      </c>
      <c r="P1665" t="str">
        <f t="shared" si="232"/>
        <v>Work</v>
      </c>
      <c r="Q1665" t="str">
        <f>VLOOKUP(N1665,IF(P1665="Work",Intervals!$A$4:$C$9,Intervals!$F$4:$H$9),3,1)</f>
        <v>Int_7-17</v>
      </c>
      <c r="R1665" t="str">
        <f t="shared" si="233"/>
        <v>1</v>
      </c>
      <c r="S1665">
        <f>VLOOKUP(N1665,IF(P1665="Work",Intervals!$A$4:$D$9,Intervals!$F$4:$I$9),4,1)</f>
        <v>3</v>
      </c>
    </row>
    <row r="1666" spans="1:19" x14ac:dyDescent="0.25">
      <c r="A1666" t="s">
        <v>183</v>
      </c>
      <c r="B1666" s="1" t="s">
        <v>2640</v>
      </c>
      <c r="C1666" t="s">
        <v>339</v>
      </c>
      <c r="D1666">
        <f t="shared" si="225"/>
        <v>1664</v>
      </c>
      <c r="E1666" t="s">
        <v>396</v>
      </c>
      <c r="F1666" t="s">
        <v>11569</v>
      </c>
      <c r="G1666" t="s">
        <v>4</v>
      </c>
      <c r="H1666" t="s">
        <v>11589</v>
      </c>
      <c r="I1666" s="4">
        <v>42509</v>
      </c>
      <c r="J1666">
        <f t="shared" si="226"/>
        <v>3</v>
      </c>
      <c r="K1666">
        <f t="shared" si="227"/>
        <v>6</v>
      </c>
      <c r="L1666" s="3">
        <f t="shared" si="228"/>
        <v>42653</v>
      </c>
      <c r="M1666" t="str">
        <f t="shared" si="229"/>
        <v>10:07:00</v>
      </c>
      <c r="N1666">
        <f t="shared" si="230"/>
        <v>606.99999999999989</v>
      </c>
      <c r="O1666">
        <f t="shared" si="231"/>
        <v>1</v>
      </c>
      <c r="P1666" t="str">
        <f t="shared" si="232"/>
        <v>Work</v>
      </c>
      <c r="Q1666" t="str">
        <f>VLOOKUP(N1666,IF(P1666="Work",Intervals!$A$4:$C$9,Intervals!$F$4:$H$9),3,1)</f>
        <v>Int_7-17</v>
      </c>
      <c r="R1666" t="str">
        <f t="shared" si="233"/>
        <v>1</v>
      </c>
      <c r="S1666">
        <f>VLOOKUP(N1666,IF(P1666="Work",Intervals!$A$4:$D$9,Intervals!$F$4:$I$9),4,1)</f>
        <v>3</v>
      </c>
    </row>
    <row r="1667" spans="1:19" x14ac:dyDescent="0.25">
      <c r="A1667" t="s">
        <v>154</v>
      </c>
      <c r="B1667" s="1" t="s">
        <v>2641</v>
      </c>
      <c r="C1667" t="s">
        <v>339</v>
      </c>
      <c r="D1667">
        <f t="shared" ref="D1667:D1730" si="234">ROW()-ROW($D$2)</f>
        <v>1665</v>
      </c>
      <c r="E1667" t="s">
        <v>402</v>
      </c>
      <c r="F1667" t="s">
        <v>3</v>
      </c>
      <c r="G1667" t="s">
        <v>11579</v>
      </c>
      <c r="H1667" t="s">
        <v>11608</v>
      </c>
      <c r="I1667" t="s">
        <v>11682</v>
      </c>
      <c r="J1667">
        <f t="shared" ref="J1667:J1730" si="235">SEARCH("-",B1667)</f>
        <v>3</v>
      </c>
      <c r="K1667">
        <f t="shared" ref="K1667:K1730" si="236">SEARCH("-",B1667,J1667+1)</f>
        <v>6</v>
      </c>
      <c r="L1667" s="3">
        <f t="shared" ref="L1667:L1730" si="237">DATE(MID(B1667,K1667+1,4),LEFT(B1667,J1667-1),MID(B1667,J1667+1,K1667-J1667-1))</f>
        <v>42653</v>
      </c>
      <c r="M1667" t="str">
        <f t="shared" ref="M1667:M1730" si="238">MID(B1667,SEARCH(" ",B1667)+1,99)</f>
        <v>10:10:00</v>
      </c>
      <c r="N1667">
        <f t="shared" ref="N1667:N1730" si="239">((M1667+1)-"1.1.1900  0:00:00")*24*60</f>
        <v>610.00000000000011</v>
      </c>
      <c r="O1667">
        <f t="shared" ref="O1667:O1730" si="240">WEEKDAY(L1667,2)</f>
        <v>1</v>
      </c>
      <c r="P1667" t="str">
        <f t="shared" ref="P1667:P1730" si="241">IF(O1667&gt;5,"NonWork","Work")</f>
        <v>Work</v>
      </c>
      <c r="Q1667" t="str">
        <f>VLOOKUP(N1667,IF(P1667="Work",Intervals!$A$4:$C$9,Intervals!$F$4:$H$9),3,1)</f>
        <v>Int_7-17</v>
      </c>
      <c r="R1667" t="str">
        <f t="shared" ref="R1667:R1730" si="242">IF(O1667&gt;5,"2","1")</f>
        <v>1</v>
      </c>
      <c r="S1667">
        <f>VLOOKUP(N1667,IF(P1667="Work",Intervals!$A$4:$D$9,Intervals!$F$4:$I$9),4,1)</f>
        <v>3</v>
      </c>
    </row>
    <row r="1668" spans="1:19" x14ac:dyDescent="0.25">
      <c r="A1668" t="s">
        <v>164</v>
      </c>
      <c r="B1668" s="1" t="s">
        <v>2642</v>
      </c>
      <c r="C1668" t="s">
        <v>339</v>
      </c>
      <c r="D1668">
        <f t="shared" si="234"/>
        <v>1666</v>
      </c>
      <c r="E1668" t="s">
        <v>406</v>
      </c>
      <c r="F1668" t="s">
        <v>11568</v>
      </c>
      <c r="G1668" t="s">
        <v>4</v>
      </c>
      <c r="H1668" t="s">
        <v>11589</v>
      </c>
      <c r="I1668" s="4">
        <v>42509</v>
      </c>
      <c r="J1668">
        <f t="shared" si="235"/>
        <v>3</v>
      </c>
      <c r="K1668">
        <f t="shared" si="236"/>
        <v>6</v>
      </c>
      <c r="L1668" s="3">
        <f t="shared" si="237"/>
        <v>42653</v>
      </c>
      <c r="M1668" t="str">
        <f t="shared" si="238"/>
        <v>10:11:00</v>
      </c>
      <c r="N1668">
        <f t="shared" si="239"/>
        <v>610.99999999999989</v>
      </c>
      <c r="O1668">
        <f t="shared" si="240"/>
        <v>1</v>
      </c>
      <c r="P1668" t="str">
        <f t="shared" si="241"/>
        <v>Work</v>
      </c>
      <c r="Q1668" t="str">
        <f>VLOOKUP(N1668,IF(P1668="Work",Intervals!$A$4:$C$9,Intervals!$F$4:$H$9),3,1)</f>
        <v>Int_7-17</v>
      </c>
      <c r="R1668" t="str">
        <f t="shared" si="242"/>
        <v>1</v>
      </c>
      <c r="S1668">
        <f>VLOOKUP(N1668,IF(P1668="Work",Intervals!$A$4:$D$9,Intervals!$F$4:$I$9),4,1)</f>
        <v>3</v>
      </c>
    </row>
    <row r="1669" spans="1:19" x14ac:dyDescent="0.25">
      <c r="A1669" t="s">
        <v>124</v>
      </c>
      <c r="B1669" s="1" t="s">
        <v>2643</v>
      </c>
      <c r="C1669" t="s">
        <v>339</v>
      </c>
      <c r="D1669">
        <f t="shared" si="234"/>
        <v>1667</v>
      </c>
      <c r="E1669" t="s">
        <v>347</v>
      </c>
      <c r="F1669" t="s">
        <v>10</v>
      </c>
      <c r="G1669" t="s">
        <v>4</v>
      </c>
      <c r="H1669" t="s">
        <v>11589</v>
      </c>
      <c r="I1669" s="4">
        <v>42509</v>
      </c>
      <c r="J1669">
        <f t="shared" si="235"/>
        <v>3</v>
      </c>
      <c r="K1669">
        <f t="shared" si="236"/>
        <v>6</v>
      </c>
      <c r="L1669" s="3">
        <f t="shared" si="237"/>
        <v>42653</v>
      </c>
      <c r="M1669" t="str">
        <f t="shared" si="238"/>
        <v>10:15:00</v>
      </c>
      <c r="N1669">
        <f t="shared" si="239"/>
        <v>614.99999999999989</v>
      </c>
      <c r="O1669">
        <f t="shared" si="240"/>
        <v>1</v>
      </c>
      <c r="P1669" t="str">
        <f t="shared" si="241"/>
        <v>Work</v>
      </c>
      <c r="Q1669" t="str">
        <f>VLOOKUP(N1669,IF(P1669="Work",Intervals!$A$4:$C$9,Intervals!$F$4:$H$9),3,1)</f>
        <v>Int_7-17</v>
      </c>
      <c r="R1669" t="str">
        <f t="shared" si="242"/>
        <v>1</v>
      </c>
      <c r="S1669">
        <f>VLOOKUP(N1669,IF(P1669="Work",Intervals!$A$4:$D$9,Intervals!$F$4:$I$9),4,1)</f>
        <v>3</v>
      </c>
    </row>
    <row r="1670" spans="1:19" x14ac:dyDescent="0.25">
      <c r="A1670" t="s">
        <v>200</v>
      </c>
      <c r="B1670" s="1" t="s">
        <v>2644</v>
      </c>
      <c r="C1670" t="s">
        <v>339</v>
      </c>
      <c r="D1670">
        <f t="shared" si="234"/>
        <v>1668</v>
      </c>
      <c r="E1670" t="s">
        <v>348</v>
      </c>
      <c r="F1670" t="s">
        <v>10</v>
      </c>
      <c r="G1670" t="s">
        <v>4</v>
      </c>
      <c r="H1670" t="s">
        <v>11589</v>
      </c>
      <c r="I1670" s="4">
        <v>42509</v>
      </c>
      <c r="J1670">
        <f t="shared" si="235"/>
        <v>3</v>
      </c>
      <c r="K1670">
        <f t="shared" si="236"/>
        <v>6</v>
      </c>
      <c r="L1670" s="3">
        <f t="shared" si="237"/>
        <v>42653</v>
      </c>
      <c r="M1670" t="str">
        <f t="shared" si="238"/>
        <v>10:16:00</v>
      </c>
      <c r="N1670">
        <f t="shared" si="239"/>
        <v>616</v>
      </c>
      <c r="O1670">
        <f t="shared" si="240"/>
        <v>1</v>
      </c>
      <c r="P1670" t="str">
        <f t="shared" si="241"/>
        <v>Work</v>
      </c>
      <c r="Q1670" t="str">
        <f>VLOOKUP(N1670,IF(P1670="Work",Intervals!$A$4:$C$9,Intervals!$F$4:$H$9),3,1)</f>
        <v>Int_7-17</v>
      </c>
      <c r="R1670" t="str">
        <f t="shared" si="242"/>
        <v>1</v>
      </c>
      <c r="S1670">
        <f>VLOOKUP(N1670,IF(P1670="Work",Intervals!$A$4:$D$9,Intervals!$F$4:$I$9),4,1)</f>
        <v>3</v>
      </c>
    </row>
    <row r="1671" spans="1:19" x14ac:dyDescent="0.25">
      <c r="A1671" t="s">
        <v>143</v>
      </c>
      <c r="B1671" s="1" t="s">
        <v>2644</v>
      </c>
      <c r="C1671" t="s">
        <v>339</v>
      </c>
      <c r="D1671">
        <f t="shared" si="234"/>
        <v>1669</v>
      </c>
      <c r="E1671" t="s">
        <v>386</v>
      </c>
      <c r="F1671" t="s">
        <v>10</v>
      </c>
      <c r="G1671" t="s">
        <v>4</v>
      </c>
      <c r="H1671" t="s">
        <v>11603</v>
      </c>
      <c r="I1671" t="s">
        <v>11677</v>
      </c>
      <c r="J1671">
        <f t="shared" si="235"/>
        <v>3</v>
      </c>
      <c r="K1671">
        <f t="shared" si="236"/>
        <v>6</v>
      </c>
      <c r="L1671" s="3">
        <f t="shared" si="237"/>
        <v>42653</v>
      </c>
      <c r="M1671" t="str">
        <f t="shared" si="238"/>
        <v>10:16:00</v>
      </c>
      <c r="N1671">
        <f t="shared" si="239"/>
        <v>616</v>
      </c>
      <c r="O1671">
        <f t="shared" si="240"/>
        <v>1</v>
      </c>
      <c r="P1671" t="str">
        <f t="shared" si="241"/>
        <v>Work</v>
      </c>
      <c r="Q1671" t="str">
        <f>VLOOKUP(N1671,IF(P1671="Work",Intervals!$A$4:$C$9,Intervals!$F$4:$H$9),3,1)</f>
        <v>Int_7-17</v>
      </c>
      <c r="R1671" t="str">
        <f t="shared" si="242"/>
        <v>1</v>
      </c>
      <c r="S1671">
        <f>VLOOKUP(N1671,IF(P1671="Work",Intervals!$A$4:$D$9,Intervals!$F$4:$I$9),4,1)</f>
        <v>3</v>
      </c>
    </row>
    <row r="1672" spans="1:19" x14ac:dyDescent="0.25">
      <c r="A1672" t="s">
        <v>259</v>
      </c>
      <c r="B1672" s="1" t="s">
        <v>2645</v>
      </c>
      <c r="C1672" t="s">
        <v>339</v>
      </c>
      <c r="D1672">
        <f t="shared" si="234"/>
        <v>1670</v>
      </c>
      <c r="E1672" t="s">
        <v>384</v>
      </c>
      <c r="F1672" t="s">
        <v>10</v>
      </c>
      <c r="G1672" t="s">
        <v>4</v>
      </c>
      <c r="H1672" t="s">
        <v>11589</v>
      </c>
      <c r="I1672" s="4">
        <v>42509</v>
      </c>
      <c r="J1672">
        <f t="shared" si="235"/>
        <v>3</v>
      </c>
      <c r="K1672">
        <f t="shared" si="236"/>
        <v>6</v>
      </c>
      <c r="L1672" s="3">
        <f t="shared" si="237"/>
        <v>42653</v>
      </c>
      <c r="M1672" t="str">
        <f t="shared" si="238"/>
        <v>10:18:00</v>
      </c>
      <c r="N1672">
        <f t="shared" si="239"/>
        <v>618</v>
      </c>
      <c r="O1672">
        <f t="shared" si="240"/>
        <v>1</v>
      </c>
      <c r="P1672" t="str">
        <f t="shared" si="241"/>
        <v>Work</v>
      </c>
      <c r="Q1672" t="str">
        <f>VLOOKUP(N1672,IF(P1672="Work",Intervals!$A$4:$C$9,Intervals!$F$4:$H$9),3,1)</f>
        <v>Int_7-17</v>
      </c>
      <c r="R1672" t="str">
        <f t="shared" si="242"/>
        <v>1</v>
      </c>
      <c r="S1672">
        <f>VLOOKUP(N1672,IF(P1672="Work",Intervals!$A$4:$D$9,Intervals!$F$4:$I$9),4,1)</f>
        <v>3</v>
      </c>
    </row>
    <row r="1673" spans="1:19" x14ac:dyDescent="0.25">
      <c r="A1673" t="s">
        <v>182</v>
      </c>
      <c r="B1673" s="1" t="s">
        <v>2646</v>
      </c>
      <c r="C1673" t="s">
        <v>339</v>
      </c>
      <c r="D1673">
        <f t="shared" si="234"/>
        <v>1671</v>
      </c>
      <c r="E1673" t="s">
        <v>384</v>
      </c>
      <c r="F1673" t="s">
        <v>10</v>
      </c>
      <c r="G1673" t="s">
        <v>4</v>
      </c>
      <c r="H1673" t="s">
        <v>11589</v>
      </c>
      <c r="I1673" s="4">
        <v>42509</v>
      </c>
      <c r="J1673">
        <f t="shared" si="235"/>
        <v>3</v>
      </c>
      <c r="K1673">
        <f t="shared" si="236"/>
        <v>6</v>
      </c>
      <c r="L1673" s="3">
        <f t="shared" si="237"/>
        <v>42653</v>
      </c>
      <c r="M1673" t="str">
        <f t="shared" si="238"/>
        <v>10:19:00</v>
      </c>
      <c r="N1673">
        <f t="shared" si="239"/>
        <v>618.99999999999989</v>
      </c>
      <c r="O1673">
        <f t="shared" si="240"/>
        <v>1</v>
      </c>
      <c r="P1673" t="str">
        <f t="shared" si="241"/>
        <v>Work</v>
      </c>
      <c r="Q1673" t="str">
        <f>VLOOKUP(N1673,IF(P1673="Work",Intervals!$A$4:$C$9,Intervals!$F$4:$H$9),3,1)</f>
        <v>Int_7-17</v>
      </c>
      <c r="R1673" t="str">
        <f t="shared" si="242"/>
        <v>1</v>
      </c>
      <c r="S1673">
        <f>VLOOKUP(N1673,IF(P1673="Work",Intervals!$A$4:$D$9,Intervals!$F$4:$I$9),4,1)</f>
        <v>3</v>
      </c>
    </row>
    <row r="1674" spans="1:19" x14ac:dyDescent="0.25">
      <c r="A1674" t="s">
        <v>162</v>
      </c>
      <c r="B1674" s="1" t="s">
        <v>2646</v>
      </c>
      <c r="C1674" t="s">
        <v>339</v>
      </c>
      <c r="D1674">
        <f t="shared" si="234"/>
        <v>1672</v>
      </c>
      <c r="E1674" t="s">
        <v>387</v>
      </c>
      <c r="F1674" t="s">
        <v>3</v>
      </c>
      <c r="G1674" t="s">
        <v>4</v>
      </c>
      <c r="H1674" t="s">
        <v>11597</v>
      </c>
      <c r="I1674" t="s">
        <v>11671</v>
      </c>
      <c r="J1674">
        <f t="shared" si="235"/>
        <v>3</v>
      </c>
      <c r="K1674">
        <f t="shared" si="236"/>
        <v>6</v>
      </c>
      <c r="L1674" s="3">
        <f t="shared" si="237"/>
        <v>42653</v>
      </c>
      <c r="M1674" t="str">
        <f t="shared" si="238"/>
        <v>10:19:00</v>
      </c>
      <c r="N1674">
        <f t="shared" si="239"/>
        <v>618.99999999999989</v>
      </c>
      <c r="O1674">
        <f t="shared" si="240"/>
        <v>1</v>
      </c>
      <c r="P1674" t="str">
        <f t="shared" si="241"/>
        <v>Work</v>
      </c>
      <c r="Q1674" t="str">
        <f>VLOOKUP(N1674,IF(P1674="Work",Intervals!$A$4:$C$9,Intervals!$F$4:$H$9),3,1)</f>
        <v>Int_7-17</v>
      </c>
      <c r="R1674" t="str">
        <f t="shared" si="242"/>
        <v>1</v>
      </c>
      <c r="S1674">
        <f>VLOOKUP(N1674,IF(P1674="Work",Intervals!$A$4:$D$9,Intervals!$F$4:$I$9),4,1)</f>
        <v>3</v>
      </c>
    </row>
    <row r="1675" spans="1:19" x14ac:dyDescent="0.25">
      <c r="A1675" t="s">
        <v>259</v>
      </c>
      <c r="B1675" s="1" t="s">
        <v>2647</v>
      </c>
      <c r="C1675" t="s">
        <v>339</v>
      </c>
      <c r="D1675">
        <f t="shared" si="234"/>
        <v>1673</v>
      </c>
      <c r="E1675" t="s">
        <v>384</v>
      </c>
      <c r="F1675" t="s">
        <v>10</v>
      </c>
      <c r="G1675" t="s">
        <v>4</v>
      </c>
      <c r="H1675" t="s">
        <v>11589</v>
      </c>
      <c r="I1675" s="4">
        <v>42509</v>
      </c>
      <c r="J1675">
        <f t="shared" si="235"/>
        <v>3</v>
      </c>
      <c r="K1675">
        <f t="shared" si="236"/>
        <v>6</v>
      </c>
      <c r="L1675" s="3">
        <f t="shared" si="237"/>
        <v>42653</v>
      </c>
      <c r="M1675" t="str">
        <f t="shared" si="238"/>
        <v>10:20:00</v>
      </c>
      <c r="N1675">
        <f t="shared" si="239"/>
        <v>620</v>
      </c>
      <c r="O1675">
        <f t="shared" si="240"/>
        <v>1</v>
      </c>
      <c r="P1675" t="str">
        <f t="shared" si="241"/>
        <v>Work</v>
      </c>
      <c r="Q1675" t="str">
        <f>VLOOKUP(N1675,IF(P1675="Work",Intervals!$A$4:$C$9,Intervals!$F$4:$H$9),3,1)</f>
        <v>Int_7-17</v>
      </c>
      <c r="R1675" t="str">
        <f t="shared" si="242"/>
        <v>1</v>
      </c>
      <c r="S1675">
        <f>VLOOKUP(N1675,IF(P1675="Work",Intervals!$A$4:$D$9,Intervals!$F$4:$I$9),4,1)</f>
        <v>3</v>
      </c>
    </row>
    <row r="1676" spans="1:19" x14ac:dyDescent="0.25">
      <c r="A1676" t="s">
        <v>259</v>
      </c>
      <c r="B1676" s="1" t="s">
        <v>2648</v>
      </c>
      <c r="C1676" t="s">
        <v>339</v>
      </c>
      <c r="D1676">
        <f t="shared" si="234"/>
        <v>1674</v>
      </c>
      <c r="E1676" t="s">
        <v>384</v>
      </c>
      <c r="F1676" t="s">
        <v>10</v>
      </c>
      <c r="G1676" t="s">
        <v>4</v>
      </c>
      <c r="H1676" t="s">
        <v>11589</v>
      </c>
      <c r="I1676" s="4">
        <v>42509</v>
      </c>
      <c r="J1676">
        <f t="shared" si="235"/>
        <v>3</v>
      </c>
      <c r="K1676">
        <f t="shared" si="236"/>
        <v>6</v>
      </c>
      <c r="L1676" s="3">
        <f t="shared" si="237"/>
        <v>42653</v>
      </c>
      <c r="M1676" t="str">
        <f t="shared" si="238"/>
        <v>10:21:00</v>
      </c>
      <c r="N1676">
        <f t="shared" si="239"/>
        <v>620.99999999999989</v>
      </c>
      <c r="O1676">
        <f t="shared" si="240"/>
        <v>1</v>
      </c>
      <c r="P1676" t="str">
        <f t="shared" si="241"/>
        <v>Work</v>
      </c>
      <c r="Q1676" t="str">
        <f>VLOOKUP(N1676,IF(P1676="Work",Intervals!$A$4:$C$9,Intervals!$F$4:$H$9),3,1)</f>
        <v>Int_7-17</v>
      </c>
      <c r="R1676" t="str">
        <f t="shared" si="242"/>
        <v>1</v>
      </c>
      <c r="S1676">
        <f>VLOOKUP(N1676,IF(P1676="Work",Intervals!$A$4:$D$9,Intervals!$F$4:$I$9),4,1)</f>
        <v>3</v>
      </c>
    </row>
    <row r="1677" spans="1:19" x14ac:dyDescent="0.25">
      <c r="A1677" t="s">
        <v>203</v>
      </c>
      <c r="B1677" s="1" t="s">
        <v>2648</v>
      </c>
      <c r="C1677" t="s">
        <v>339</v>
      </c>
      <c r="D1677">
        <f t="shared" si="234"/>
        <v>1675</v>
      </c>
      <c r="E1677" t="s">
        <v>379</v>
      </c>
      <c r="F1677" t="s">
        <v>10</v>
      </c>
      <c r="G1677" t="s">
        <v>4</v>
      </c>
      <c r="H1677" t="s">
        <v>11589</v>
      </c>
      <c r="I1677" s="4">
        <v>42509</v>
      </c>
      <c r="J1677">
        <f t="shared" si="235"/>
        <v>3</v>
      </c>
      <c r="K1677">
        <f t="shared" si="236"/>
        <v>6</v>
      </c>
      <c r="L1677" s="3">
        <f t="shared" si="237"/>
        <v>42653</v>
      </c>
      <c r="M1677" t="str">
        <f t="shared" si="238"/>
        <v>10:21:00</v>
      </c>
      <c r="N1677">
        <f t="shared" si="239"/>
        <v>620.99999999999989</v>
      </c>
      <c r="O1677">
        <f t="shared" si="240"/>
        <v>1</v>
      </c>
      <c r="P1677" t="str">
        <f t="shared" si="241"/>
        <v>Work</v>
      </c>
      <c r="Q1677" t="str">
        <f>VLOOKUP(N1677,IF(P1677="Work",Intervals!$A$4:$C$9,Intervals!$F$4:$H$9),3,1)</f>
        <v>Int_7-17</v>
      </c>
      <c r="R1677" t="str">
        <f t="shared" si="242"/>
        <v>1</v>
      </c>
      <c r="S1677">
        <f>VLOOKUP(N1677,IF(P1677="Work",Intervals!$A$4:$D$9,Intervals!$F$4:$I$9),4,1)</f>
        <v>3</v>
      </c>
    </row>
    <row r="1678" spans="1:19" x14ac:dyDescent="0.25">
      <c r="A1678" t="s">
        <v>134</v>
      </c>
      <c r="B1678" s="1" t="s">
        <v>2649</v>
      </c>
      <c r="C1678" t="s">
        <v>339</v>
      </c>
      <c r="D1678">
        <f t="shared" si="234"/>
        <v>1676</v>
      </c>
      <c r="E1678" t="s">
        <v>347</v>
      </c>
      <c r="F1678" t="s">
        <v>10</v>
      </c>
      <c r="G1678" t="s">
        <v>4</v>
      </c>
      <c r="H1678" t="s">
        <v>11589</v>
      </c>
      <c r="I1678" s="4">
        <v>42509</v>
      </c>
      <c r="J1678">
        <f t="shared" si="235"/>
        <v>3</v>
      </c>
      <c r="K1678">
        <f t="shared" si="236"/>
        <v>6</v>
      </c>
      <c r="L1678" s="3">
        <f t="shared" si="237"/>
        <v>42653</v>
      </c>
      <c r="M1678" t="str">
        <f t="shared" si="238"/>
        <v>10:26:00</v>
      </c>
      <c r="N1678">
        <f t="shared" si="239"/>
        <v>626</v>
      </c>
      <c r="O1678">
        <f t="shared" si="240"/>
        <v>1</v>
      </c>
      <c r="P1678" t="str">
        <f t="shared" si="241"/>
        <v>Work</v>
      </c>
      <c r="Q1678" t="str">
        <f>VLOOKUP(N1678,IF(P1678="Work",Intervals!$A$4:$C$9,Intervals!$F$4:$H$9),3,1)</f>
        <v>Int_7-17</v>
      </c>
      <c r="R1678" t="str">
        <f t="shared" si="242"/>
        <v>1</v>
      </c>
      <c r="S1678">
        <f>VLOOKUP(N1678,IF(P1678="Work",Intervals!$A$4:$D$9,Intervals!$F$4:$I$9),4,1)</f>
        <v>3</v>
      </c>
    </row>
    <row r="1679" spans="1:19" x14ac:dyDescent="0.25">
      <c r="A1679" t="s">
        <v>167</v>
      </c>
      <c r="B1679" s="1" t="s">
        <v>2650</v>
      </c>
      <c r="C1679" t="s">
        <v>339</v>
      </c>
      <c r="D1679">
        <f t="shared" si="234"/>
        <v>1677</v>
      </c>
      <c r="E1679" t="s">
        <v>384</v>
      </c>
      <c r="F1679" t="s">
        <v>10</v>
      </c>
      <c r="G1679" t="s">
        <v>4</v>
      </c>
      <c r="H1679" t="s">
        <v>11589</v>
      </c>
      <c r="I1679" s="4">
        <v>42509</v>
      </c>
      <c r="J1679">
        <f t="shared" si="235"/>
        <v>3</v>
      </c>
      <c r="K1679">
        <f t="shared" si="236"/>
        <v>6</v>
      </c>
      <c r="L1679" s="3">
        <f t="shared" si="237"/>
        <v>42653</v>
      </c>
      <c r="M1679" t="str">
        <f t="shared" si="238"/>
        <v>10:28:00</v>
      </c>
      <c r="N1679">
        <f t="shared" si="239"/>
        <v>628</v>
      </c>
      <c r="O1679">
        <f t="shared" si="240"/>
        <v>1</v>
      </c>
      <c r="P1679" t="str">
        <f t="shared" si="241"/>
        <v>Work</v>
      </c>
      <c r="Q1679" t="str">
        <f>VLOOKUP(N1679,IF(P1679="Work",Intervals!$A$4:$C$9,Intervals!$F$4:$H$9),3,1)</f>
        <v>Int_7-17</v>
      </c>
      <c r="R1679" t="str">
        <f t="shared" si="242"/>
        <v>1</v>
      </c>
      <c r="S1679">
        <f>VLOOKUP(N1679,IF(P1679="Work",Intervals!$A$4:$D$9,Intervals!$F$4:$I$9),4,1)</f>
        <v>3</v>
      </c>
    </row>
    <row r="1680" spans="1:19" x14ac:dyDescent="0.25">
      <c r="A1680" t="s">
        <v>204</v>
      </c>
      <c r="B1680" s="1" t="s">
        <v>2651</v>
      </c>
      <c r="C1680" t="s">
        <v>339</v>
      </c>
      <c r="D1680">
        <f t="shared" si="234"/>
        <v>1678</v>
      </c>
      <c r="E1680" t="s">
        <v>533</v>
      </c>
      <c r="F1680" t="s">
        <v>11574</v>
      </c>
      <c r="G1680" t="s">
        <v>4</v>
      </c>
      <c r="H1680" t="s">
        <v>11623</v>
      </c>
      <c r="I1680" t="s">
        <v>11697</v>
      </c>
      <c r="J1680">
        <f t="shared" si="235"/>
        <v>3</v>
      </c>
      <c r="K1680">
        <f t="shared" si="236"/>
        <v>6</v>
      </c>
      <c r="L1680" s="3">
        <f t="shared" si="237"/>
        <v>42653</v>
      </c>
      <c r="M1680" t="str">
        <f t="shared" si="238"/>
        <v>10:30:00</v>
      </c>
      <c r="N1680">
        <f t="shared" si="239"/>
        <v>630</v>
      </c>
      <c r="O1680">
        <f t="shared" si="240"/>
        <v>1</v>
      </c>
      <c r="P1680" t="str">
        <f t="shared" si="241"/>
        <v>Work</v>
      </c>
      <c r="Q1680" t="str">
        <f>VLOOKUP(N1680,IF(P1680="Work",Intervals!$A$4:$C$9,Intervals!$F$4:$H$9),3,1)</f>
        <v>Int_7-17</v>
      </c>
      <c r="R1680" t="str">
        <f t="shared" si="242"/>
        <v>1</v>
      </c>
      <c r="S1680">
        <f>VLOOKUP(N1680,IF(P1680="Work",Intervals!$A$4:$D$9,Intervals!$F$4:$I$9),4,1)</f>
        <v>3</v>
      </c>
    </row>
    <row r="1681" spans="1:19" x14ac:dyDescent="0.25">
      <c r="A1681" t="s">
        <v>127</v>
      </c>
      <c r="B1681" s="1" t="s">
        <v>2652</v>
      </c>
      <c r="C1681" t="s">
        <v>339</v>
      </c>
      <c r="D1681">
        <f t="shared" si="234"/>
        <v>1679</v>
      </c>
      <c r="E1681" t="s">
        <v>388</v>
      </c>
      <c r="F1681" t="s">
        <v>10</v>
      </c>
      <c r="G1681" t="s">
        <v>4</v>
      </c>
      <c r="H1681" t="s">
        <v>11604</v>
      </c>
      <c r="I1681" t="s">
        <v>11678</v>
      </c>
      <c r="J1681">
        <f t="shared" si="235"/>
        <v>3</v>
      </c>
      <c r="K1681">
        <f t="shared" si="236"/>
        <v>6</v>
      </c>
      <c r="L1681" s="3">
        <f t="shared" si="237"/>
        <v>42653</v>
      </c>
      <c r="M1681" t="str">
        <f t="shared" si="238"/>
        <v>10:32:00</v>
      </c>
      <c r="N1681">
        <f t="shared" si="239"/>
        <v>632</v>
      </c>
      <c r="O1681">
        <f t="shared" si="240"/>
        <v>1</v>
      </c>
      <c r="P1681" t="str">
        <f t="shared" si="241"/>
        <v>Work</v>
      </c>
      <c r="Q1681" t="str">
        <f>VLOOKUP(N1681,IF(P1681="Work",Intervals!$A$4:$C$9,Intervals!$F$4:$H$9),3,1)</f>
        <v>Int_7-17</v>
      </c>
      <c r="R1681" t="str">
        <f t="shared" si="242"/>
        <v>1</v>
      </c>
      <c r="S1681">
        <f>VLOOKUP(N1681,IF(P1681="Work",Intervals!$A$4:$D$9,Intervals!$F$4:$I$9),4,1)</f>
        <v>3</v>
      </c>
    </row>
    <row r="1682" spans="1:19" x14ac:dyDescent="0.25">
      <c r="A1682" t="s">
        <v>86</v>
      </c>
      <c r="B1682" s="1" t="s">
        <v>2653</v>
      </c>
      <c r="C1682" t="s">
        <v>339</v>
      </c>
      <c r="D1682">
        <f t="shared" si="234"/>
        <v>1680</v>
      </c>
      <c r="E1682" t="s">
        <v>357</v>
      </c>
      <c r="F1682" t="s">
        <v>3</v>
      </c>
      <c r="G1682" t="s">
        <v>4</v>
      </c>
      <c r="H1682" t="s">
        <v>11597</v>
      </c>
      <c r="I1682" t="s">
        <v>11671</v>
      </c>
      <c r="J1682">
        <f t="shared" si="235"/>
        <v>3</v>
      </c>
      <c r="K1682">
        <f t="shared" si="236"/>
        <v>6</v>
      </c>
      <c r="L1682" s="3">
        <f t="shared" si="237"/>
        <v>42653</v>
      </c>
      <c r="M1682" t="str">
        <f t="shared" si="238"/>
        <v>10:33:00</v>
      </c>
      <c r="N1682">
        <f t="shared" si="239"/>
        <v>633.00000000000011</v>
      </c>
      <c r="O1682">
        <f t="shared" si="240"/>
        <v>1</v>
      </c>
      <c r="P1682" t="str">
        <f t="shared" si="241"/>
        <v>Work</v>
      </c>
      <c r="Q1682" t="str">
        <f>VLOOKUP(N1682,IF(P1682="Work",Intervals!$A$4:$C$9,Intervals!$F$4:$H$9),3,1)</f>
        <v>Int_7-17</v>
      </c>
      <c r="R1682" t="str">
        <f t="shared" si="242"/>
        <v>1</v>
      </c>
      <c r="S1682">
        <f>VLOOKUP(N1682,IF(P1682="Work",Intervals!$A$4:$D$9,Intervals!$F$4:$I$9),4,1)</f>
        <v>3</v>
      </c>
    </row>
    <row r="1683" spans="1:19" x14ac:dyDescent="0.25">
      <c r="A1683" t="s">
        <v>124</v>
      </c>
      <c r="B1683" s="1" t="s">
        <v>2654</v>
      </c>
      <c r="C1683" t="s">
        <v>339</v>
      </c>
      <c r="D1683">
        <f t="shared" si="234"/>
        <v>1681</v>
      </c>
      <c r="E1683" t="s">
        <v>347</v>
      </c>
      <c r="F1683" t="s">
        <v>10</v>
      </c>
      <c r="G1683" t="s">
        <v>4</v>
      </c>
      <c r="H1683" t="s">
        <v>11589</v>
      </c>
      <c r="I1683" s="4">
        <v>42509</v>
      </c>
      <c r="J1683">
        <f t="shared" si="235"/>
        <v>3</v>
      </c>
      <c r="K1683">
        <f t="shared" si="236"/>
        <v>6</v>
      </c>
      <c r="L1683" s="3">
        <f t="shared" si="237"/>
        <v>42653</v>
      </c>
      <c r="M1683" t="str">
        <f t="shared" si="238"/>
        <v>10:36:00</v>
      </c>
      <c r="N1683">
        <f t="shared" si="239"/>
        <v>636</v>
      </c>
      <c r="O1683">
        <f t="shared" si="240"/>
        <v>1</v>
      </c>
      <c r="P1683" t="str">
        <f t="shared" si="241"/>
        <v>Work</v>
      </c>
      <c r="Q1683" t="str">
        <f>VLOOKUP(N1683,IF(P1683="Work",Intervals!$A$4:$C$9,Intervals!$F$4:$H$9),3,1)</f>
        <v>Int_7-17</v>
      </c>
      <c r="R1683" t="str">
        <f t="shared" si="242"/>
        <v>1</v>
      </c>
      <c r="S1683">
        <f>VLOOKUP(N1683,IF(P1683="Work",Intervals!$A$4:$D$9,Intervals!$F$4:$I$9),4,1)</f>
        <v>3</v>
      </c>
    </row>
    <row r="1684" spans="1:19" x14ac:dyDescent="0.25">
      <c r="A1684" t="s">
        <v>106</v>
      </c>
      <c r="B1684" s="1" t="s">
        <v>2655</v>
      </c>
      <c r="C1684" t="s">
        <v>339</v>
      </c>
      <c r="D1684">
        <f t="shared" si="234"/>
        <v>1682</v>
      </c>
      <c r="E1684" t="s">
        <v>513</v>
      </c>
      <c r="F1684" t="s">
        <v>10</v>
      </c>
      <c r="G1684" t="s">
        <v>4</v>
      </c>
      <c r="H1684" t="s">
        <v>11589</v>
      </c>
      <c r="I1684" s="4">
        <v>42509</v>
      </c>
      <c r="J1684">
        <f t="shared" si="235"/>
        <v>3</v>
      </c>
      <c r="K1684">
        <f t="shared" si="236"/>
        <v>6</v>
      </c>
      <c r="L1684" s="3">
        <f t="shared" si="237"/>
        <v>42653</v>
      </c>
      <c r="M1684" t="str">
        <f t="shared" si="238"/>
        <v>10:42:00</v>
      </c>
      <c r="N1684">
        <f t="shared" si="239"/>
        <v>642</v>
      </c>
      <c r="O1684">
        <f t="shared" si="240"/>
        <v>1</v>
      </c>
      <c r="P1684" t="str">
        <f t="shared" si="241"/>
        <v>Work</v>
      </c>
      <c r="Q1684" t="str">
        <f>VLOOKUP(N1684,IF(P1684="Work",Intervals!$A$4:$C$9,Intervals!$F$4:$H$9),3,1)</f>
        <v>Int_7-17</v>
      </c>
      <c r="R1684" t="str">
        <f t="shared" si="242"/>
        <v>1</v>
      </c>
      <c r="S1684">
        <f>VLOOKUP(N1684,IF(P1684="Work",Intervals!$A$4:$D$9,Intervals!$F$4:$I$9),4,1)</f>
        <v>3</v>
      </c>
    </row>
    <row r="1685" spans="1:19" x14ac:dyDescent="0.25">
      <c r="A1685" t="s">
        <v>142</v>
      </c>
      <c r="B1685" s="1" t="s">
        <v>2656</v>
      </c>
      <c r="C1685" t="s">
        <v>339</v>
      </c>
      <c r="D1685">
        <f t="shared" si="234"/>
        <v>1683</v>
      </c>
      <c r="E1685" t="s">
        <v>528</v>
      </c>
      <c r="F1685" t="s">
        <v>11563</v>
      </c>
      <c r="G1685" t="s">
        <v>4</v>
      </c>
      <c r="H1685" t="s">
        <v>11589</v>
      </c>
      <c r="I1685" s="4">
        <v>42509</v>
      </c>
      <c r="J1685">
        <f t="shared" si="235"/>
        <v>3</v>
      </c>
      <c r="K1685">
        <f t="shared" si="236"/>
        <v>6</v>
      </c>
      <c r="L1685" s="3">
        <f t="shared" si="237"/>
        <v>42653</v>
      </c>
      <c r="M1685" t="str">
        <f t="shared" si="238"/>
        <v>10:46:00</v>
      </c>
      <c r="N1685">
        <f t="shared" si="239"/>
        <v>646</v>
      </c>
      <c r="O1685">
        <f t="shared" si="240"/>
        <v>1</v>
      </c>
      <c r="P1685" t="str">
        <f t="shared" si="241"/>
        <v>Work</v>
      </c>
      <c r="Q1685" t="str">
        <f>VLOOKUP(N1685,IF(P1685="Work",Intervals!$A$4:$C$9,Intervals!$F$4:$H$9),3,1)</f>
        <v>Int_7-17</v>
      </c>
      <c r="R1685" t="str">
        <f t="shared" si="242"/>
        <v>1</v>
      </c>
      <c r="S1685">
        <f>VLOOKUP(N1685,IF(P1685="Work",Intervals!$A$4:$D$9,Intervals!$F$4:$I$9),4,1)</f>
        <v>3</v>
      </c>
    </row>
    <row r="1686" spans="1:19" x14ac:dyDescent="0.25">
      <c r="A1686" t="s">
        <v>267</v>
      </c>
      <c r="B1686" s="1" t="s">
        <v>2657</v>
      </c>
      <c r="C1686" t="s">
        <v>339</v>
      </c>
      <c r="D1686">
        <f t="shared" si="234"/>
        <v>1684</v>
      </c>
      <c r="E1686" t="s">
        <v>410</v>
      </c>
      <c r="F1686" t="s">
        <v>3</v>
      </c>
      <c r="G1686" t="s">
        <v>4</v>
      </c>
      <c r="H1686" t="s">
        <v>11589</v>
      </c>
      <c r="I1686" s="4">
        <v>42509</v>
      </c>
      <c r="J1686">
        <f t="shared" si="235"/>
        <v>3</v>
      </c>
      <c r="K1686">
        <f t="shared" si="236"/>
        <v>6</v>
      </c>
      <c r="L1686" s="3">
        <f t="shared" si="237"/>
        <v>42653</v>
      </c>
      <c r="M1686" t="str">
        <f t="shared" si="238"/>
        <v>10:49:00</v>
      </c>
      <c r="N1686">
        <f t="shared" si="239"/>
        <v>649.00000000000011</v>
      </c>
      <c r="O1686">
        <f t="shared" si="240"/>
        <v>1</v>
      </c>
      <c r="P1686" t="str">
        <f t="shared" si="241"/>
        <v>Work</v>
      </c>
      <c r="Q1686" t="str">
        <f>VLOOKUP(N1686,IF(P1686="Work",Intervals!$A$4:$C$9,Intervals!$F$4:$H$9),3,1)</f>
        <v>Int_7-17</v>
      </c>
      <c r="R1686" t="str">
        <f t="shared" si="242"/>
        <v>1</v>
      </c>
      <c r="S1686">
        <f>VLOOKUP(N1686,IF(P1686="Work",Intervals!$A$4:$D$9,Intervals!$F$4:$I$9),4,1)</f>
        <v>3</v>
      </c>
    </row>
    <row r="1687" spans="1:19" x14ac:dyDescent="0.25">
      <c r="A1687" t="s">
        <v>157</v>
      </c>
      <c r="B1687" s="1" t="s">
        <v>2658</v>
      </c>
      <c r="C1687" t="s">
        <v>339</v>
      </c>
      <c r="D1687">
        <f t="shared" si="234"/>
        <v>1685</v>
      </c>
      <c r="E1687" t="s">
        <v>381</v>
      </c>
      <c r="F1687" t="s">
        <v>10</v>
      </c>
      <c r="G1687" t="s">
        <v>4</v>
      </c>
      <c r="H1687" t="s">
        <v>11589</v>
      </c>
      <c r="I1687" s="4">
        <v>42509</v>
      </c>
      <c r="J1687">
        <f t="shared" si="235"/>
        <v>3</v>
      </c>
      <c r="K1687">
        <f t="shared" si="236"/>
        <v>6</v>
      </c>
      <c r="L1687" s="3">
        <f t="shared" si="237"/>
        <v>42653</v>
      </c>
      <c r="M1687" t="str">
        <f t="shared" si="238"/>
        <v>10:53:00</v>
      </c>
      <c r="N1687">
        <f t="shared" si="239"/>
        <v>653.00000000000011</v>
      </c>
      <c r="O1687">
        <f t="shared" si="240"/>
        <v>1</v>
      </c>
      <c r="P1687" t="str">
        <f t="shared" si="241"/>
        <v>Work</v>
      </c>
      <c r="Q1687" t="str">
        <f>VLOOKUP(N1687,IF(P1687="Work",Intervals!$A$4:$C$9,Intervals!$F$4:$H$9),3,1)</f>
        <v>Int_7-17</v>
      </c>
      <c r="R1687" t="str">
        <f t="shared" si="242"/>
        <v>1</v>
      </c>
      <c r="S1687">
        <f>VLOOKUP(N1687,IF(P1687="Work",Intervals!$A$4:$D$9,Intervals!$F$4:$I$9),4,1)</f>
        <v>3</v>
      </c>
    </row>
    <row r="1688" spans="1:19" x14ac:dyDescent="0.25">
      <c r="A1688" t="s">
        <v>242</v>
      </c>
      <c r="B1688" s="1" t="s">
        <v>2659</v>
      </c>
      <c r="C1688" t="s">
        <v>339</v>
      </c>
      <c r="D1688">
        <f t="shared" si="234"/>
        <v>1686</v>
      </c>
      <c r="E1688" t="s">
        <v>379</v>
      </c>
      <c r="F1688" t="s">
        <v>10</v>
      </c>
      <c r="G1688" t="s">
        <v>4</v>
      </c>
      <c r="H1688" t="s">
        <v>11589</v>
      </c>
      <c r="I1688" s="4">
        <v>42509</v>
      </c>
      <c r="J1688">
        <f t="shared" si="235"/>
        <v>3</v>
      </c>
      <c r="K1688">
        <f t="shared" si="236"/>
        <v>6</v>
      </c>
      <c r="L1688" s="3">
        <f t="shared" si="237"/>
        <v>42653</v>
      </c>
      <c r="M1688" t="str">
        <f t="shared" si="238"/>
        <v>10:54:00</v>
      </c>
      <c r="N1688">
        <f t="shared" si="239"/>
        <v>653.99999999999989</v>
      </c>
      <c r="O1688">
        <f t="shared" si="240"/>
        <v>1</v>
      </c>
      <c r="P1688" t="str">
        <f t="shared" si="241"/>
        <v>Work</v>
      </c>
      <c r="Q1688" t="str">
        <f>VLOOKUP(N1688,IF(P1688="Work",Intervals!$A$4:$C$9,Intervals!$F$4:$H$9),3,1)</f>
        <v>Int_7-17</v>
      </c>
      <c r="R1688" t="str">
        <f t="shared" si="242"/>
        <v>1</v>
      </c>
      <c r="S1688">
        <f>VLOOKUP(N1688,IF(P1688="Work",Intervals!$A$4:$D$9,Intervals!$F$4:$I$9),4,1)</f>
        <v>3</v>
      </c>
    </row>
    <row r="1689" spans="1:19" x14ac:dyDescent="0.25">
      <c r="A1689" t="s">
        <v>179</v>
      </c>
      <c r="B1689" s="1" t="s">
        <v>2659</v>
      </c>
      <c r="C1689" t="s">
        <v>339</v>
      </c>
      <c r="D1689">
        <f t="shared" si="234"/>
        <v>1687</v>
      </c>
      <c r="E1689" t="s">
        <v>418</v>
      </c>
      <c r="F1689" t="s">
        <v>3</v>
      </c>
      <c r="G1689" t="s">
        <v>4</v>
      </c>
      <c r="H1689" t="s">
        <v>11589</v>
      </c>
      <c r="I1689" s="4">
        <v>42509</v>
      </c>
      <c r="J1689">
        <f t="shared" si="235"/>
        <v>3</v>
      </c>
      <c r="K1689">
        <f t="shared" si="236"/>
        <v>6</v>
      </c>
      <c r="L1689" s="3">
        <f t="shared" si="237"/>
        <v>42653</v>
      </c>
      <c r="M1689" t="str">
        <f t="shared" si="238"/>
        <v>10:54:00</v>
      </c>
      <c r="N1689">
        <f t="shared" si="239"/>
        <v>653.99999999999989</v>
      </c>
      <c r="O1689">
        <f t="shared" si="240"/>
        <v>1</v>
      </c>
      <c r="P1689" t="str">
        <f t="shared" si="241"/>
        <v>Work</v>
      </c>
      <c r="Q1689" t="str">
        <f>VLOOKUP(N1689,IF(P1689="Work",Intervals!$A$4:$C$9,Intervals!$F$4:$H$9),3,1)</f>
        <v>Int_7-17</v>
      </c>
      <c r="R1689" t="str">
        <f t="shared" si="242"/>
        <v>1</v>
      </c>
      <c r="S1689">
        <f>VLOOKUP(N1689,IF(P1689="Work",Intervals!$A$4:$D$9,Intervals!$F$4:$I$9),4,1)</f>
        <v>3</v>
      </c>
    </row>
    <row r="1690" spans="1:19" x14ac:dyDescent="0.25">
      <c r="A1690" t="s">
        <v>217</v>
      </c>
      <c r="B1690" s="1" t="s">
        <v>2660</v>
      </c>
      <c r="C1690" t="s">
        <v>339</v>
      </c>
      <c r="D1690">
        <f t="shared" si="234"/>
        <v>1688</v>
      </c>
      <c r="E1690" t="s">
        <v>410</v>
      </c>
      <c r="F1690" t="s">
        <v>3</v>
      </c>
      <c r="G1690" t="s">
        <v>4</v>
      </c>
      <c r="H1690" t="s">
        <v>11589</v>
      </c>
      <c r="I1690" s="4">
        <v>42509</v>
      </c>
      <c r="J1690">
        <f t="shared" si="235"/>
        <v>3</v>
      </c>
      <c r="K1690">
        <f t="shared" si="236"/>
        <v>6</v>
      </c>
      <c r="L1690" s="3">
        <f t="shared" si="237"/>
        <v>42653</v>
      </c>
      <c r="M1690" t="str">
        <f t="shared" si="238"/>
        <v>10:55:00</v>
      </c>
      <c r="N1690">
        <f t="shared" si="239"/>
        <v>655.00000000000011</v>
      </c>
      <c r="O1690">
        <f t="shared" si="240"/>
        <v>1</v>
      </c>
      <c r="P1690" t="str">
        <f t="shared" si="241"/>
        <v>Work</v>
      </c>
      <c r="Q1690" t="str">
        <f>VLOOKUP(N1690,IF(P1690="Work",Intervals!$A$4:$C$9,Intervals!$F$4:$H$9),3,1)</f>
        <v>Int_7-17</v>
      </c>
      <c r="R1690" t="str">
        <f t="shared" si="242"/>
        <v>1</v>
      </c>
      <c r="S1690">
        <f>VLOOKUP(N1690,IF(P1690="Work",Intervals!$A$4:$D$9,Intervals!$F$4:$I$9),4,1)</f>
        <v>3</v>
      </c>
    </row>
    <row r="1691" spans="1:19" x14ac:dyDescent="0.25">
      <c r="A1691" t="s">
        <v>195</v>
      </c>
      <c r="B1691" s="1" t="s">
        <v>2661</v>
      </c>
      <c r="C1691" t="s">
        <v>339</v>
      </c>
      <c r="D1691">
        <f t="shared" si="234"/>
        <v>1689</v>
      </c>
      <c r="E1691" t="s">
        <v>396</v>
      </c>
      <c r="F1691" t="s">
        <v>11569</v>
      </c>
      <c r="G1691" t="s">
        <v>4</v>
      </c>
      <c r="H1691" t="s">
        <v>11589</v>
      </c>
      <c r="I1691" s="4">
        <v>42509</v>
      </c>
      <c r="J1691">
        <f t="shared" si="235"/>
        <v>3</v>
      </c>
      <c r="K1691">
        <f t="shared" si="236"/>
        <v>6</v>
      </c>
      <c r="L1691" s="3">
        <f t="shared" si="237"/>
        <v>42653</v>
      </c>
      <c r="M1691" t="str">
        <f t="shared" si="238"/>
        <v>10:56:00</v>
      </c>
      <c r="N1691">
        <f t="shared" si="239"/>
        <v>655.99999999999989</v>
      </c>
      <c r="O1691">
        <f t="shared" si="240"/>
        <v>1</v>
      </c>
      <c r="P1691" t="str">
        <f t="shared" si="241"/>
        <v>Work</v>
      </c>
      <c r="Q1691" t="str">
        <f>VLOOKUP(N1691,IF(P1691="Work",Intervals!$A$4:$C$9,Intervals!$F$4:$H$9),3,1)</f>
        <v>Int_7-17</v>
      </c>
      <c r="R1691" t="str">
        <f t="shared" si="242"/>
        <v>1</v>
      </c>
      <c r="S1691">
        <f>VLOOKUP(N1691,IF(P1691="Work",Intervals!$A$4:$D$9,Intervals!$F$4:$I$9),4,1)</f>
        <v>3</v>
      </c>
    </row>
    <row r="1692" spans="1:19" x14ac:dyDescent="0.25">
      <c r="A1692" t="s">
        <v>205</v>
      </c>
      <c r="B1692" s="1" t="s">
        <v>2662</v>
      </c>
      <c r="C1692" t="s">
        <v>339</v>
      </c>
      <c r="D1692">
        <f t="shared" si="234"/>
        <v>1690</v>
      </c>
      <c r="E1692" t="s">
        <v>396</v>
      </c>
      <c r="F1692" t="s">
        <v>11569</v>
      </c>
      <c r="G1692" t="s">
        <v>4</v>
      </c>
      <c r="H1692" t="s">
        <v>11589</v>
      </c>
      <c r="I1692" s="4">
        <v>42509</v>
      </c>
      <c r="J1692">
        <f t="shared" si="235"/>
        <v>3</v>
      </c>
      <c r="K1692">
        <f t="shared" si="236"/>
        <v>6</v>
      </c>
      <c r="L1692" s="3">
        <f t="shared" si="237"/>
        <v>42653</v>
      </c>
      <c r="M1692" t="str">
        <f t="shared" si="238"/>
        <v>11:04:00</v>
      </c>
      <c r="N1692">
        <f t="shared" si="239"/>
        <v>663.99999999999989</v>
      </c>
      <c r="O1692">
        <f t="shared" si="240"/>
        <v>1</v>
      </c>
      <c r="P1692" t="str">
        <f t="shared" si="241"/>
        <v>Work</v>
      </c>
      <c r="Q1692" t="str">
        <f>VLOOKUP(N1692,IF(P1692="Work",Intervals!$A$4:$C$9,Intervals!$F$4:$H$9),3,1)</f>
        <v>Int_7-17</v>
      </c>
      <c r="R1692" t="str">
        <f t="shared" si="242"/>
        <v>1</v>
      </c>
      <c r="S1692">
        <f>VLOOKUP(N1692,IF(P1692="Work",Intervals!$A$4:$D$9,Intervals!$F$4:$I$9),4,1)</f>
        <v>3</v>
      </c>
    </row>
    <row r="1693" spans="1:19" x14ac:dyDescent="0.25">
      <c r="A1693" t="s">
        <v>219</v>
      </c>
      <c r="B1693" s="1" t="s">
        <v>2663</v>
      </c>
      <c r="C1693" t="s">
        <v>339</v>
      </c>
      <c r="D1693">
        <f t="shared" si="234"/>
        <v>1691</v>
      </c>
      <c r="E1693" t="s">
        <v>385</v>
      </c>
      <c r="F1693" t="s">
        <v>3</v>
      </c>
      <c r="G1693" t="s">
        <v>4</v>
      </c>
      <c r="H1693" t="s">
        <v>11597</v>
      </c>
      <c r="I1693" t="s">
        <v>11671</v>
      </c>
      <c r="J1693">
        <f t="shared" si="235"/>
        <v>3</v>
      </c>
      <c r="K1693">
        <f t="shared" si="236"/>
        <v>6</v>
      </c>
      <c r="L1693" s="3">
        <f t="shared" si="237"/>
        <v>42653</v>
      </c>
      <c r="M1693" t="str">
        <f t="shared" si="238"/>
        <v>11:07:00</v>
      </c>
      <c r="N1693">
        <f t="shared" si="239"/>
        <v>667</v>
      </c>
      <c r="O1693">
        <f t="shared" si="240"/>
        <v>1</v>
      </c>
      <c r="P1693" t="str">
        <f t="shared" si="241"/>
        <v>Work</v>
      </c>
      <c r="Q1693" t="str">
        <f>VLOOKUP(N1693,IF(P1693="Work",Intervals!$A$4:$C$9,Intervals!$F$4:$H$9),3,1)</f>
        <v>Int_7-17</v>
      </c>
      <c r="R1693" t="str">
        <f t="shared" si="242"/>
        <v>1</v>
      </c>
      <c r="S1693">
        <f>VLOOKUP(N1693,IF(P1693="Work",Intervals!$A$4:$D$9,Intervals!$F$4:$I$9),4,1)</f>
        <v>3</v>
      </c>
    </row>
    <row r="1694" spans="1:19" x14ac:dyDescent="0.25">
      <c r="A1694" t="s">
        <v>190</v>
      </c>
      <c r="B1694" s="1" t="s">
        <v>2663</v>
      </c>
      <c r="C1694" t="s">
        <v>339</v>
      </c>
      <c r="D1694">
        <f t="shared" si="234"/>
        <v>1692</v>
      </c>
      <c r="E1694" t="s">
        <v>379</v>
      </c>
      <c r="F1694" t="s">
        <v>10</v>
      </c>
      <c r="G1694" t="s">
        <v>4</v>
      </c>
      <c r="H1694" t="s">
        <v>11589</v>
      </c>
      <c r="I1694" s="4">
        <v>42509</v>
      </c>
      <c r="J1694">
        <f t="shared" si="235"/>
        <v>3</v>
      </c>
      <c r="K1694">
        <f t="shared" si="236"/>
        <v>6</v>
      </c>
      <c r="L1694" s="3">
        <f t="shared" si="237"/>
        <v>42653</v>
      </c>
      <c r="M1694" t="str">
        <f t="shared" si="238"/>
        <v>11:07:00</v>
      </c>
      <c r="N1694">
        <f t="shared" si="239"/>
        <v>667</v>
      </c>
      <c r="O1694">
        <f t="shared" si="240"/>
        <v>1</v>
      </c>
      <c r="P1694" t="str">
        <f t="shared" si="241"/>
        <v>Work</v>
      </c>
      <c r="Q1694" t="str">
        <f>VLOOKUP(N1694,IF(P1694="Work",Intervals!$A$4:$C$9,Intervals!$F$4:$H$9),3,1)</f>
        <v>Int_7-17</v>
      </c>
      <c r="R1694" t="str">
        <f t="shared" si="242"/>
        <v>1</v>
      </c>
      <c r="S1694">
        <f>VLOOKUP(N1694,IF(P1694="Work",Intervals!$A$4:$D$9,Intervals!$F$4:$I$9),4,1)</f>
        <v>3</v>
      </c>
    </row>
    <row r="1695" spans="1:19" x14ac:dyDescent="0.25">
      <c r="A1695" t="s">
        <v>199</v>
      </c>
      <c r="B1695" s="1" t="s">
        <v>2664</v>
      </c>
      <c r="C1695" t="s">
        <v>339</v>
      </c>
      <c r="D1695">
        <f t="shared" si="234"/>
        <v>1693</v>
      </c>
      <c r="E1695" t="s">
        <v>392</v>
      </c>
      <c r="F1695" t="s">
        <v>11568</v>
      </c>
      <c r="G1695" t="s">
        <v>4</v>
      </c>
      <c r="H1695" t="s">
        <v>11589</v>
      </c>
      <c r="I1695" s="4">
        <v>42509</v>
      </c>
      <c r="J1695">
        <f t="shared" si="235"/>
        <v>3</v>
      </c>
      <c r="K1695">
        <f t="shared" si="236"/>
        <v>6</v>
      </c>
      <c r="L1695" s="3">
        <f t="shared" si="237"/>
        <v>42653</v>
      </c>
      <c r="M1695" t="str">
        <f t="shared" si="238"/>
        <v>11:09:00</v>
      </c>
      <c r="N1695">
        <f t="shared" si="239"/>
        <v>669</v>
      </c>
      <c r="O1695">
        <f t="shared" si="240"/>
        <v>1</v>
      </c>
      <c r="P1695" t="str">
        <f t="shared" si="241"/>
        <v>Work</v>
      </c>
      <c r="Q1695" t="str">
        <f>VLOOKUP(N1695,IF(P1695="Work",Intervals!$A$4:$C$9,Intervals!$F$4:$H$9),3,1)</f>
        <v>Int_7-17</v>
      </c>
      <c r="R1695" t="str">
        <f t="shared" si="242"/>
        <v>1</v>
      </c>
      <c r="S1695">
        <f>VLOOKUP(N1695,IF(P1695="Work",Intervals!$A$4:$D$9,Intervals!$F$4:$I$9),4,1)</f>
        <v>3</v>
      </c>
    </row>
    <row r="1696" spans="1:19" x14ac:dyDescent="0.25">
      <c r="A1696" t="s">
        <v>174</v>
      </c>
      <c r="B1696" s="1" t="s">
        <v>2664</v>
      </c>
      <c r="C1696" t="s">
        <v>339</v>
      </c>
      <c r="D1696">
        <f t="shared" si="234"/>
        <v>1694</v>
      </c>
      <c r="E1696" t="s">
        <v>409</v>
      </c>
      <c r="F1696" t="s">
        <v>11563</v>
      </c>
      <c r="G1696" t="s">
        <v>4</v>
      </c>
      <c r="H1696" t="s">
        <v>11589</v>
      </c>
      <c r="I1696" s="4">
        <v>42509</v>
      </c>
      <c r="J1696">
        <f t="shared" si="235"/>
        <v>3</v>
      </c>
      <c r="K1696">
        <f t="shared" si="236"/>
        <v>6</v>
      </c>
      <c r="L1696" s="3">
        <f t="shared" si="237"/>
        <v>42653</v>
      </c>
      <c r="M1696" t="str">
        <f t="shared" si="238"/>
        <v>11:09:00</v>
      </c>
      <c r="N1696">
        <f t="shared" si="239"/>
        <v>669</v>
      </c>
      <c r="O1696">
        <f t="shared" si="240"/>
        <v>1</v>
      </c>
      <c r="P1696" t="str">
        <f t="shared" si="241"/>
        <v>Work</v>
      </c>
      <c r="Q1696" t="str">
        <f>VLOOKUP(N1696,IF(P1696="Work",Intervals!$A$4:$C$9,Intervals!$F$4:$H$9),3,1)</f>
        <v>Int_7-17</v>
      </c>
      <c r="R1696" t="str">
        <f t="shared" si="242"/>
        <v>1</v>
      </c>
      <c r="S1696">
        <f>VLOOKUP(N1696,IF(P1696="Work",Intervals!$A$4:$D$9,Intervals!$F$4:$I$9),4,1)</f>
        <v>3</v>
      </c>
    </row>
    <row r="1697" spans="1:19" x14ac:dyDescent="0.25">
      <c r="A1697" t="s">
        <v>128</v>
      </c>
      <c r="B1697" s="1" t="s">
        <v>2665</v>
      </c>
      <c r="C1697" t="s">
        <v>339</v>
      </c>
      <c r="D1697">
        <f t="shared" si="234"/>
        <v>1695</v>
      </c>
      <c r="E1697" t="s">
        <v>389</v>
      </c>
      <c r="F1697" t="s">
        <v>11563</v>
      </c>
      <c r="G1697" t="s">
        <v>30</v>
      </c>
      <c r="H1697" t="s">
        <v>11605</v>
      </c>
      <c r="I1697" t="s">
        <v>11679</v>
      </c>
      <c r="J1697">
        <f t="shared" si="235"/>
        <v>3</v>
      </c>
      <c r="K1697">
        <f t="shared" si="236"/>
        <v>6</v>
      </c>
      <c r="L1697" s="3">
        <f t="shared" si="237"/>
        <v>42653</v>
      </c>
      <c r="M1697" t="str">
        <f t="shared" si="238"/>
        <v>11:11:00</v>
      </c>
      <c r="N1697">
        <f t="shared" si="239"/>
        <v>671</v>
      </c>
      <c r="O1697">
        <f t="shared" si="240"/>
        <v>1</v>
      </c>
      <c r="P1697" t="str">
        <f t="shared" si="241"/>
        <v>Work</v>
      </c>
      <c r="Q1697" t="str">
        <f>VLOOKUP(N1697,IF(P1697="Work",Intervals!$A$4:$C$9,Intervals!$F$4:$H$9),3,1)</f>
        <v>Int_7-17</v>
      </c>
      <c r="R1697" t="str">
        <f t="shared" si="242"/>
        <v>1</v>
      </c>
      <c r="S1697">
        <f>VLOOKUP(N1697,IF(P1697="Work",Intervals!$A$4:$D$9,Intervals!$F$4:$I$9),4,1)</f>
        <v>3</v>
      </c>
    </row>
    <row r="1698" spans="1:19" x14ac:dyDescent="0.25">
      <c r="A1698" t="s">
        <v>195</v>
      </c>
      <c r="B1698" s="1" t="s">
        <v>2666</v>
      </c>
      <c r="C1698" t="s">
        <v>339</v>
      </c>
      <c r="D1698">
        <f t="shared" si="234"/>
        <v>1696</v>
      </c>
      <c r="E1698" t="s">
        <v>396</v>
      </c>
      <c r="F1698" t="s">
        <v>11569</v>
      </c>
      <c r="G1698" t="s">
        <v>4</v>
      </c>
      <c r="H1698" t="s">
        <v>11589</v>
      </c>
      <c r="I1698" s="4">
        <v>42509</v>
      </c>
      <c r="J1698">
        <f t="shared" si="235"/>
        <v>3</v>
      </c>
      <c r="K1698">
        <f t="shared" si="236"/>
        <v>6</v>
      </c>
      <c r="L1698" s="3">
        <f t="shared" si="237"/>
        <v>42653</v>
      </c>
      <c r="M1698" t="str">
        <f t="shared" si="238"/>
        <v>11:14:00</v>
      </c>
      <c r="N1698">
        <f t="shared" si="239"/>
        <v>673.99999999999989</v>
      </c>
      <c r="O1698">
        <f t="shared" si="240"/>
        <v>1</v>
      </c>
      <c r="P1698" t="str">
        <f t="shared" si="241"/>
        <v>Work</v>
      </c>
      <c r="Q1698" t="str">
        <f>VLOOKUP(N1698,IF(P1698="Work",Intervals!$A$4:$C$9,Intervals!$F$4:$H$9),3,1)</f>
        <v>Int_7-17</v>
      </c>
      <c r="R1698" t="str">
        <f t="shared" si="242"/>
        <v>1</v>
      </c>
      <c r="S1698">
        <f>VLOOKUP(N1698,IF(P1698="Work",Intervals!$A$4:$D$9,Intervals!$F$4:$I$9),4,1)</f>
        <v>3</v>
      </c>
    </row>
    <row r="1699" spans="1:19" x14ac:dyDescent="0.25">
      <c r="A1699" t="s">
        <v>146</v>
      </c>
      <c r="B1699" s="1" t="s">
        <v>2667</v>
      </c>
      <c r="C1699" t="s">
        <v>339</v>
      </c>
      <c r="D1699">
        <f t="shared" si="234"/>
        <v>1697</v>
      </c>
      <c r="E1699" t="s">
        <v>386</v>
      </c>
      <c r="F1699" t="s">
        <v>10</v>
      </c>
      <c r="G1699" t="s">
        <v>4</v>
      </c>
      <c r="H1699" t="s">
        <v>11603</v>
      </c>
      <c r="I1699" t="s">
        <v>11677</v>
      </c>
      <c r="J1699">
        <f t="shared" si="235"/>
        <v>3</v>
      </c>
      <c r="K1699">
        <f t="shared" si="236"/>
        <v>6</v>
      </c>
      <c r="L1699" s="3">
        <f t="shared" si="237"/>
        <v>42653</v>
      </c>
      <c r="M1699" t="str">
        <f t="shared" si="238"/>
        <v>11:15:00</v>
      </c>
      <c r="N1699">
        <f t="shared" si="239"/>
        <v>675</v>
      </c>
      <c r="O1699">
        <f t="shared" si="240"/>
        <v>1</v>
      </c>
      <c r="P1699" t="str">
        <f t="shared" si="241"/>
        <v>Work</v>
      </c>
      <c r="Q1699" t="str">
        <f>VLOOKUP(N1699,IF(P1699="Work",Intervals!$A$4:$C$9,Intervals!$F$4:$H$9),3,1)</f>
        <v>Int_7-17</v>
      </c>
      <c r="R1699" t="str">
        <f t="shared" si="242"/>
        <v>1</v>
      </c>
      <c r="S1699">
        <f>VLOOKUP(N1699,IF(P1699="Work",Intervals!$A$4:$D$9,Intervals!$F$4:$I$9),4,1)</f>
        <v>3</v>
      </c>
    </row>
    <row r="1700" spans="1:19" x14ac:dyDescent="0.25">
      <c r="A1700" t="s">
        <v>120</v>
      </c>
      <c r="B1700" s="1" t="s">
        <v>2668</v>
      </c>
      <c r="C1700" t="s">
        <v>339</v>
      </c>
      <c r="D1700">
        <f t="shared" si="234"/>
        <v>1698</v>
      </c>
      <c r="E1700" t="s">
        <v>357</v>
      </c>
      <c r="F1700" t="s">
        <v>3</v>
      </c>
      <c r="G1700" t="s">
        <v>4</v>
      </c>
      <c r="H1700" t="s">
        <v>11597</v>
      </c>
      <c r="I1700" t="s">
        <v>11671</v>
      </c>
      <c r="J1700">
        <f t="shared" si="235"/>
        <v>3</v>
      </c>
      <c r="K1700">
        <f t="shared" si="236"/>
        <v>6</v>
      </c>
      <c r="L1700" s="3">
        <f t="shared" si="237"/>
        <v>42653</v>
      </c>
      <c r="M1700" t="str">
        <f t="shared" si="238"/>
        <v>11:16:00</v>
      </c>
      <c r="N1700">
        <f t="shared" si="239"/>
        <v>676.00000000000011</v>
      </c>
      <c r="O1700">
        <f t="shared" si="240"/>
        <v>1</v>
      </c>
      <c r="P1700" t="str">
        <f t="shared" si="241"/>
        <v>Work</v>
      </c>
      <c r="Q1700" t="str">
        <f>VLOOKUP(N1700,IF(P1700="Work",Intervals!$A$4:$C$9,Intervals!$F$4:$H$9),3,1)</f>
        <v>Int_7-17</v>
      </c>
      <c r="R1700" t="str">
        <f t="shared" si="242"/>
        <v>1</v>
      </c>
      <c r="S1700">
        <f>VLOOKUP(N1700,IF(P1700="Work",Intervals!$A$4:$D$9,Intervals!$F$4:$I$9),4,1)</f>
        <v>3</v>
      </c>
    </row>
    <row r="1701" spans="1:19" x14ac:dyDescent="0.25">
      <c r="A1701" t="s">
        <v>183</v>
      </c>
      <c r="B1701" s="1" t="s">
        <v>2669</v>
      </c>
      <c r="C1701" t="s">
        <v>339</v>
      </c>
      <c r="D1701">
        <f t="shared" si="234"/>
        <v>1699</v>
      </c>
      <c r="E1701" t="s">
        <v>396</v>
      </c>
      <c r="F1701" t="s">
        <v>11569</v>
      </c>
      <c r="G1701" t="s">
        <v>4</v>
      </c>
      <c r="H1701" t="s">
        <v>11589</v>
      </c>
      <c r="I1701" s="4">
        <v>42509</v>
      </c>
      <c r="J1701">
        <f t="shared" si="235"/>
        <v>3</v>
      </c>
      <c r="K1701">
        <f t="shared" si="236"/>
        <v>6</v>
      </c>
      <c r="L1701" s="3">
        <f t="shared" si="237"/>
        <v>42653</v>
      </c>
      <c r="M1701" t="str">
        <f t="shared" si="238"/>
        <v>11:19:00</v>
      </c>
      <c r="N1701">
        <f t="shared" si="239"/>
        <v>679</v>
      </c>
      <c r="O1701">
        <f t="shared" si="240"/>
        <v>1</v>
      </c>
      <c r="P1701" t="str">
        <f t="shared" si="241"/>
        <v>Work</v>
      </c>
      <c r="Q1701" t="str">
        <f>VLOOKUP(N1701,IF(P1701="Work",Intervals!$A$4:$C$9,Intervals!$F$4:$H$9),3,1)</f>
        <v>Int_7-17</v>
      </c>
      <c r="R1701" t="str">
        <f t="shared" si="242"/>
        <v>1</v>
      </c>
      <c r="S1701">
        <f>VLOOKUP(N1701,IF(P1701="Work",Intervals!$A$4:$D$9,Intervals!$F$4:$I$9),4,1)</f>
        <v>3</v>
      </c>
    </row>
    <row r="1702" spans="1:19" x14ac:dyDescent="0.25">
      <c r="A1702" t="s">
        <v>133</v>
      </c>
      <c r="B1702" s="1" t="s">
        <v>2670</v>
      </c>
      <c r="C1702" t="s">
        <v>339</v>
      </c>
      <c r="D1702">
        <f t="shared" si="234"/>
        <v>1700</v>
      </c>
      <c r="E1702" t="s">
        <v>391</v>
      </c>
      <c r="F1702" t="s">
        <v>10</v>
      </c>
      <c r="G1702" t="s">
        <v>4</v>
      </c>
      <c r="H1702" t="s">
        <v>11603</v>
      </c>
      <c r="I1702" t="s">
        <v>11677</v>
      </c>
      <c r="J1702">
        <f t="shared" si="235"/>
        <v>3</v>
      </c>
      <c r="K1702">
        <f t="shared" si="236"/>
        <v>6</v>
      </c>
      <c r="L1702" s="3">
        <f t="shared" si="237"/>
        <v>42653</v>
      </c>
      <c r="M1702" t="str">
        <f t="shared" si="238"/>
        <v>11:28:00</v>
      </c>
      <c r="N1702">
        <f t="shared" si="239"/>
        <v>688.00000000000011</v>
      </c>
      <c r="O1702">
        <f t="shared" si="240"/>
        <v>1</v>
      </c>
      <c r="P1702" t="str">
        <f t="shared" si="241"/>
        <v>Work</v>
      </c>
      <c r="Q1702" t="str">
        <f>VLOOKUP(N1702,IF(P1702="Work",Intervals!$A$4:$C$9,Intervals!$F$4:$H$9),3,1)</f>
        <v>Int_7-17</v>
      </c>
      <c r="R1702" t="str">
        <f t="shared" si="242"/>
        <v>1</v>
      </c>
      <c r="S1702">
        <f>VLOOKUP(N1702,IF(P1702="Work",Intervals!$A$4:$D$9,Intervals!$F$4:$I$9),4,1)</f>
        <v>3</v>
      </c>
    </row>
    <row r="1703" spans="1:19" x14ac:dyDescent="0.25">
      <c r="A1703" t="s">
        <v>249</v>
      </c>
      <c r="B1703" s="1" t="s">
        <v>2671</v>
      </c>
      <c r="C1703" t="s">
        <v>339</v>
      </c>
      <c r="D1703">
        <f t="shared" si="234"/>
        <v>1701</v>
      </c>
      <c r="E1703" t="s">
        <v>392</v>
      </c>
      <c r="F1703" t="s">
        <v>11568</v>
      </c>
      <c r="G1703" t="s">
        <v>4</v>
      </c>
      <c r="H1703" t="s">
        <v>11589</v>
      </c>
      <c r="I1703" s="4">
        <v>42509</v>
      </c>
      <c r="J1703">
        <f t="shared" si="235"/>
        <v>3</v>
      </c>
      <c r="K1703">
        <f t="shared" si="236"/>
        <v>6</v>
      </c>
      <c r="L1703" s="3">
        <f t="shared" si="237"/>
        <v>42653</v>
      </c>
      <c r="M1703" t="str">
        <f t="shared" si="238"/>
        <v>11:30:00</v>
      </c>
      <c r="N1703">
        <f t="shared" si="239"/>
        <v>690.00000000000011</v>
      </c>
      <c r="O1703">
        <f t="shared" si="240"/>
        <v>1</v>
      </c>
      <c r="P1703" t="str">
        <f t="shared" si="241"/>
        <v>Work</v>
      </c>
      <c r="Q1703" t="str">
        <f>VLOOKUP(N1703,IF(P1703="Work",Intervals!$A$4:$C$9,Intervals!$F$4:$H$9),3,1)</f>
        <v>Int_7-17</v>
      </c>
      <c r="R1703" t="str">
        <f t="shared" si="242"/>
        <v>1</v>
      </c>
      <c r="S1703">
        <f>VLOOKUP(N1703,IF(P1703="Work",Intervals!$A$4:$D$9,Intervals!$F$4:$I$9),4,1)</f>
        <v>3</v>
      </c>
    </row>
    <row r="1704" spans="1:19" x14ac:dyDescent="0.25">
      <c r="A1704" t="s">
        <v>223</v>
      </c>
      <c r="B1704" s="1" t="s">
        <v>17</v>
      </c>
      <c r="C1704" t="s">
        <v>339</v>
      </c>
      <c r="D1704">
        <f t="shared" si="234"/>
        <v>1702</v>
      </c>
      <c r="E1704" t="s">
        <v>410</v>
      </c>
      <c r="F1704" t="s">
        <v>3</v>
      </c>
      <c r="G1704" t="s">
        <v>4</v>
      </c>
      <c r="H1704" t="s">
        <v>11589</v>
      </c>
      <c r="I1704" s="4">
        <v>42509</v>
      </c>
      <c r="J1704">
        <f t="shared" si="235"/>
        <v>3</v>
      </c>
      <c r="K1704">
        <f t="shared" si="236"/>
        <v>6</v>
      </c>
      <c r="L1704" s="3">
        <f t="shared" si="237"/>
        <v>42653</v>
      </c>
      <c r="M1704" t="str">
        <f t="shared" si="238"/>
        <v>11:32:00</v>
      </c>
      <c r="N1704">
        <f t="shared" si="239"/>
        <v>692.00000000000011</v>
      </c>
      <c r="O1704">
        <f t="shared" si="240"/>
        <v>1</v>
      </c>
      <c r="P1704" t="str">
        <f t="shared" si="241"/>
        <v>Work</v>
      </c>
      <c r="Q1704" t="str">
        <f>VLOOKUP(N1704,IF(P1704="Work",Intervals!$A$4:$C$9,Intervals!$F$4:$H$9),3,1)</f>
        <v>Int_7-17</v>
      </c>
      <c r="R1704" t="str">
        <f t="shared" si="242"/>
        <v>1</v>
      </c>
      <c r="S1704">
        <f>VLOOKUP(N1704,IF(P1704="Work",Intervals!$A$4:$D$9,Intervals!$F$4:$I$9),4,1)</f>
        <v>3</v>
      </c>
    </row>
    <row r="1705" spans="1:19" x14ac:dyDescent="0.25">
      <c r="A1705" t="s">
        <v>249</v>
      </c>
      <c r="B1705" s="1" t="s">
        <v>2672</v>
      </c>
      <c r="C1705" t="s">
        <v>339</v>
      </c>
      <c r="D1705">
        <f t="shared" si="234"/>
        <v>1703</v>
      </c>
      <c r="E1705" t="s">
        <v>392</v>
      </c>
      <c r="F1705" t="s">
        <v>11568</v>
      </c>
      <c r="G1705" t="s">
        <v>4</v>
      </c>
      <c r="H1705" t="s">
        <v>11589</v>
      </c>
      <c r="I1705" s="4">
        <v>42509</v>
      </c>
      <c r="J1705">
        <f t="shared" si="235"/>
        <v>3</v>
      </c>
      <c r="K1705">
        <f t="shared" si="236"/>
        <v>6</v>
      </c>
      <c r="L1705" s="3">
        <f t="shared" si="237"/>
        <v>42653</v>
      </c>
      <c r="M1705" t="str">
        <f t="shared" si="238"/>
        <v>11:36:00</v>
      </c>
      <c r="N1705">
        <f t="shared" si="239"/>
        <v>696.00000000000011</v>
      </c>
      <c r="O1705">
        <f t="shared" si="240"/>
        <v>1</v>
      </c>
      <c r="P1705" t="str">
        <f t="shared" si="241"/>
        <v>Work</v>
      </c>
      <c r="Q1705" t="str">
        <f>VLOOKUP(N1705,IF(P1705="Work",Intervals!$A$4:$C$9,Intervals!$F$4:$H$9),3,1)</f>
        <v>Int_7-17</v>
      </c>
      <c r="R1705" t="str">
        <f t="shared" si="242"/>
        <v>1</v>
      </c>
      <c r="S1705">
        <f>VLOOKUP(N1705,IF(P1705="Work",Intervals!$A$4:$D$9,Intervals!$F$4:$I$9),4,1)</f>
        <v>3</v>
      </c>
    </row>
    <row r="1706" spans="1:19" x14ac:dyDescent="0.25">
      <c r="A1706" t="s">
        <v>133</v>
      </c>
      <c r="B1706" s="1" t="s">
        <v>2673</v>
      </c>
      <c r="C1706" t="s">
        <v>339</v>
      </c>
      <c r="D1706">
        <f t="shared" si="234"/>
        <v>1704</v>
      </c>
      <c r="E1706" t="s">
        <v>391</v>
      </c>
      <c r="F1706" t="s">
        <v>10</v>
      </c>
      <c r="G1706" t="s">
        <v>4</v>
      </c>
      <c r="H1706" t="s">
        <v>11603</v>
      </c>
      <c r="I1706" t="s">
        <v>11677</v>
      </c>
      <c r="J1706">
        <f t="shared" si="235"/>
        <v>3</v>
      </c>
      <c r="K1706">
        <f t="shared" si="236"/>
        <v>6</v>
      </c>
      <c r="L1706" s="3">
        <f t="shared" si="237"/>
        <v>42653</v>
      </c>
      <c r="M1706" t="str">
        <f t="shared" si="238"/>
        <v>11:39:00</v>
      </c>
      <c r="N1706">
        <f t="shared" si="239"/>
        <v>698.99999999999989</v>
      </c>
      <c r="O1706">
        <f t="shared" si="240"/>
        <v>1</v>
      </c>
      <c r="P1706" t="str">
        <f t="shared" si="241"/>
        <v>Work</v>
      </c>
      <c r="Q1706" t="str">
        <f>VLOOKUP(N1706,IF(P1706="Work",Intervals!$A$4:$C$9,Intervals!$F$4:$H$9),3,1)</f>
        <v>Int_7-17</v>
      </c>
      <c r="R1706" t="str">
        <f t="shared" si="242"/>
        <v>1</v>
      </c>
      <c r="S1706">
        <f>VLOOKUP(N1706,IF(P1706="Work",Intervals!$A$4:$D$9,Intervals!$F$4:$I$9),4,1)</f>
        <v>3</v>
      </c>
    </row>
    <row r="1707" spans="1:19" x14ac:dyDescent="0.25">
      <c r="A1707" t="s">
        <v>163</v>
      </c>
      <c r="B1707" s="1" t="s">
        <v>2674</v>
      </c>
      <c r="C1707" t="s">
        <v>339</v>
      </c>
      <c r="D1707">
        <f t="shared" si="234"/>
        <v>1705</v>
      </c>
      <c r="E1707" t="s">
        <v>347</v>
      </c>
      <c r="F1707" t="s">
        <v>10</v>
      </c>
      <c r="G1707" t="s">
        <v>4</v>
      </c>
      <c r="H1707" t="s">
        <v>11589</v>
      </c>
      <c r="I1707" s="4">
        <v>42509</v>
      </c>
      <c r="J1707">
        <f t="shared" si="235"/>
        <v>3</v>
      </c>
      <c r="K1707">
        <f t="shared" si="236"/>
        <v>6</v>
      </c>
      <c r="L1707" s="3">
        <f t="shared" si="237"/>
        <v>42653</v>
      </c>
      <c r="M1707" t="str">
        <f t="shared" si="238"/>
        <v>11:45:00</v>
      </c>
      <c r="N1707">
        <f t="shared" si="239"/>
        <v>704.99999999999989</v>
      </c>
      <c r="O1707">
        <f t="shared" si="240"/>
        <v>1</v>
      </c>
      <c r="P1707" t="str">
        <f t="shared" si="241"/>
        <v>Work</v>
      </c>
      <c r="Q1707" t="str">
        <f>VLOOKUP(N1707,IF(P1707="Work",Intervals!$A$4:$C$9,Intervals!$F$4:$H$9),3,1)</f>
        <v>Int_7-17</v>
      </c>
      <c r="R1707" t="str">
        <f t="shared" si="242"/>
        <v>1</v>
      </c>
      <c r="S1707">
        <f>VLOOKUP(N1707,IF(P1707="Work",Intervals!$A$4:$D$9,Intervals!$F$4:$I$9),4,1)</f>
        <v>3</v>
      </c>
    </row>
    <row r="1708" spans="1:19" x14ac:dyDescent="0.25">
      <c r="A1708" t="s">
        <v>84</v>
      </c>
      <c r="B1708" s="1" t="s">
        <v>2675</v>
      </c>
      <c r="C1708" t="s">
        <v>339</v>
      </c>
      <c r="D1708">
        <f t="shared" si="234"/>
        <v>1706</v>
      </c>
      <c r="E1708" t="s">
        <v>429</v>
      </c>
      <c r="F1708" t="s">
        <v>10</v>
      </c>
      <c r="G1708" t="s">
        <v>4</v>
      </c>
      <c r="H1708" t="s">
        <v>11611</v>
      </c>
      <c r="I1708" t="s">
        <v>11685</v>
      </c>
      <c r="J1708">
        <f t="shared" si="235"/>
        <v>3</v>
      </c>
      <c r="K1708">
        <f t="shared" si="236"/>
        <v>6</v>
      </c>
      <c r="L1708" s="3">
        <f t="shared" si="237"/>
        <v>42653</v>
      </c>
      <c r="M1708" t="str">
        <f t="shared" si="238"/>
        <v>11:50:00</v>
      </c>
      <c r="N1708">
        <f t="shared" si="239"/>
        <v>710</v>
      </c>
      <c r="O1708">
        <f t="shared" si="240"/>
        <v>1</v>
      </c>
      <c r="P1708" t="str">
        <f t="shared" si="241"/>
        <v>Work</v>
      </c>
      <c r="Q1708" t="str">
        <f>VLOOKUP(N1708,IF(P1708="Work",Intervals!$A$4:$C$9,Intervals!$F$4:$H$9),3,1)</f>
        <v>Int_7-17</v>
      </c>
      <c r="R1708" t="str">
        <f t="shared" si="242"/>
        <v>1</v>
      </c>
      <c r="S1708">
        <f>VLOOKUP(N1708,IF(P1708="Work",Intervals!$A$4:$D$9,Intervals!$F$4:$I$9),4,1)</f>
        <v>3</v>
      </c>
    </row>
    <row r="1709" spans="1:19" x14ac:dyDescent="0.25">
      <c r="A1709" t="s">
        <v>83</v>
      </c>
      <c r="B1709" s="1" t="s">
        <v>2676</v>
      </c>
      <c r="C1709" t="s">
        <v>339</v>
      </c>
      <c r="D1709">
        <f t="shared" si="234"/>
        <v>1707</v>
      </c>
      <c r="E1709" t="s">
        <v>384</v>
      </c>
      <c r="F1709" t="s">
        <v>10</v>
      </c>
      <c r="G1709" t="s">
        <v>4</v>
      </c>
      <c r="H1709" t="s">
        <v>11589</v>
      </c>
      <c r="I1709" s="4">
        <v>42509</v>
      </c>
      <c r="J1709">
        <f t="shared" si="235"/>
        <v>3</v>
      </c>
      <c r="K1709">
        <f t="shared" si="236"/>
        <v>6</v>
      </c>
      <c r="L1709" s="3">
        <f t="shared" si="237"/>
        <v>42653</v>
      </c>
      <c r="M1709" t="str">
        <f t="shared" si="238"/>
        <v>11:52:00</v>
      </c>
      <c r="N1709">
        <f t="shared" si="239"/>
        <v>712</v>
      </c>
      <c r="O1709">
        <f t="shared" si="240"/>
        <v>1</v>
      </c>
      <c r="P1709" t="str">
        <f t="shared" si="241"/>
        <v>Work</v>
      </c>
      <c r="Q1709" t="str">
        <f>VLOOKUP(N1709,IF(P1709="Work",Intervals!$A$4:$C$9,Intervals!$F$4:$H$9),3,1)</f>
        <v>Int_7-17</v>
      </c>
      <c r="R1709" t="str">
        <f t="shared" si="242"/>
        <v>1</v>
      </c>
      <c r="S1709">
        <f>VLOOKUP(N1709,IF(P1709="Work",Intervals!$A$4:$D$9,Intervals!$F$4:$I$9),4,1)</f>
        <v>3</v>
      </c>
    </row>
    <row r="1710" spans="1:19" x14ac:dyDescent="0.25">
      <c r="A1710" t="s">
        <v>179</v>
      </c>
      <c r="B1710" s="1" t="s">
        <v>2677</v>
      </c>
      <c r="C1710" t="s">
        <v>339</v>
      </c>
      <c r="D1710">
        <f t="shared" si="234"/>
        <v>1708</v>
      </c>
      <c r="E1710" t="s">
        <v>418</v>
      </c>
      <c r="F1710" t="s">
        <v>3</v>
      </c>
      <c r="G1710" t="s">
        <v>4</v>
      </c>
      <c r="H1710" t="s">
        <v>11589</v>
      </c>
      <c r="I1710" s="4">
        <v>42509</v>
      </c>
      <c r="J1710">
        <f t="shared" si="235"/>
        <v>3</v>
      </c>
      <c r="K1710">
        <f t="shared" si="236"/>
        <v>6</v>
      </c>
      <c r="L1710" s="3">
        <f t="shared" si="237"/>
        <v>42653</v>
      </c>
      <c r="M1710" t="str">
        <f t="shared" si="238"/>
        <v>12:04:00</v>
      </c>
      <c r="N1710">
        <f t="shared" si="239"/>
        <v>724</v>
      </c>
      <c r="O1710">
        <f t="shared" si="240"/>
        <v>1</v>
      </c>
      <c r="P1710" t="str">
        <f t="shared" si="241"/>
        <v>Work</v>
      </c>
      <c r="Q1710" t="str">
        <f>VLOOKUP(N1710,IF(P1710="Work",Intervals!$A$4:$C$9,Intervals!$F$4:$H$9),3,1)</f>
        <v>Int_7-17</v>
      </c>
      <c r="R1710" t="str">
        <f t="shared" si="242"/>
        <v>1</v>
      </c>
      <c r="S1710">
        <f>VLOOKUP(N1710,IF(P1710="Work",Intervals!$A$4:$D$9,Intervals!$F$4:$I$9),4,1)</f>
        <v>3</v>
      </c>
    </row>
    <row r="1711" spans="1:19" x14ac:dyDescent="0.25">
      <c r="A1711" t="s">
        <v>100</v>
      </c>
      <c r="B1711" s="1" t="s">
        <v>2678</v>
      </c>
      <c r="C1711" t="s">
        <v>339</v>
      </c>
      <c r="D1711">
        <f t="shared" si="234"/>
        <v>1709</v>
      </c>
      <c r="E1711" t="s">
        <v>556</v>
      </c>
      <c r="F1711" t="s">
        <v>11566</v>
      </c>
      <c r="G1711" t="s">
        <v>30</v>
      </c>
      <c r="H1711" t="s">
        <v>11610</v>
      </c>
      <c r="I1711" t="s">
        <v>11684</v>
      </c>
      <c r="J1711">
        <f t="shared" si="235"/>
        <v>3</v>
      </c>
      <c r="K1711">
        <f t="shared" si="236"/>
        <v>6</v>
      </c>
      <c r="L1711" s="3">
        <f t="shared" si="237"/>
        <v>42653</v>
      </c>
      <c r="M1711" t="str">
        <f t="shared" si="238"/>
        <v>12:06:00</v>
      </c>
      <c r="N1711">
        <f t="shared" si="239"/>
        <v>726</v>
      </c>
      <c r="O1711">
        <f t="shared" si="240"/>
        <v>1</v>
      </c>
      <c r="P1711" t="str">
        <f t="shared" si="241"/>
        <v>Work</v>
      </c>
      <c r="Q1711" t="str">
        <f>VLOOKUP(N1711,IF(P1711="Work",Intervals!$A$4:$C$9,Intervals!$F$4:$H$9),3,1)</f>
        <v>Int_7-17</v>
      </c>
      <c r="R1711" t="str">
        <f t="shared" si="242"/>
        <v>1</v>
      </c>
      <c r="S1711">
        <f>VLOOKUP(N1711,IF(P1711="Work",Intervals!$A$4:$D$9,Intervals!$F$4:$I$9),4,1)</f>
        <v>3</v>
      </c>
    </row>
    <row r="1712" spans="1:19" x14ac:dyDescent="0.25">
      <c r="A1712" t="s">
        <v>186</v>
      </c>
      <c r="B1712" s="1" t="s">
        <v>2679</v>
      </c>
      <c r="C1712" t="s">
        <v>339</v>
      </c>
      <c r="D1712">
        <f t="shared" si="234"/>
        <v>1710</v>
      </c>
      <c r="E1712" t="s">
        <v>428</v>
      </c>
      <c r="F1712" t="s">
        <v>11572</v>
      </c>
      <c r="G1712" t="s">
        <v>4</v>
      </c>
      <c r="H1712" t="s">
        <v>11597</v>
      </c>
      <c r="I1712" t="s">
        <v>11671</v>
      </c>
      <c r="J1712">
        <f t="shared" si="235"/>
        <v>3</v>
      </c>
      <c r="K1712">
        <f t="shared" si="236"/>
        <v>6</v>
      </c>
      <c r="L1712" s="3">
        <f t="shared" si="237"/>
        <v>42653</v>
      </c>
      <c r="M1712" t="str">
        <f t="shared" si="238"/>
        <v>12:08:00</v>
      </c>
      <c r="N1712">
        <f t="shared" si="239"/>
        <v>728</v>
      </c>
      <c r="O1712">
        <f t="shared" si="240"/>
        <v>1</v>
      </c>
      <c r="P1712" t="str">
        <f t="shared" si="241"/>
        <v>Work</v>
      </c>
      <c r="Q1712" t="str">
        <f>VLOOKUP(N1712,IF(P1712="Work",Intervals!$A$4:$C$9,Intervals!$F$4:$H$9),3,1)</f>
        <v>Int_7-17</v>
      </c>
      <c r="R1712" t="str">
        <f t="shared" si="242"/>
        <v>1</v>
      </c>
      <c r="S1712">
        <f>VLOOKUP(N1712,IF(P1712="Work",Intervals!$A$4:$D$9,Intervals!$F$4:$I$9),4,1)</f>
        <v>3</v>
      </c>
    </row>
    <row r="1713" spans="1:19" x14ac:dyDescent="0.25">
      <c r="A1713" t="s">
        <v>83</v>
      </c>
      <c r="B1713" s="1" t="s">
        <v>2680</v>
      </c>
      <c r="C1713" t="s">
        <v>339</v>
      </c>
      <c r="D1713">
        <f t="shared" si="234"/>
        <v>1711</v>
      </c>
      <c r="E1713" t="s">
        <v>384</v>
      </c>
      <c r="F1713" t="s">
        <v>10</v>
      </c>
      <c r="G1713" t="s">
        <v>4</v>
      </c>
      <c r="H1713" t="s">
        <v>11589</v>
      </c>
      <c r="I1713" s="4">
        <v>42509</v>
      </c>
      <c r="J1713">
        <f t="shared" si="235"/>
        <v>3</v>
      </c>
      <c r="K1713">
        <f t="shared" si="236"/>
        <v>6</v>
      </c>
      <c r="L1713" s="3">
        <f t="shared" si="237"/>
        <v>42653</v>
      </c>
      <c r="M1713" t="str">
        <f t="shared" si="238"/>
        <v>12:11:00</v>
      </c>
      <c r="N1713">
        <f t="shared" si="239"/>
        <v>730.99999999999977</v>
      </c>
      <c r="O1713">
        <f t="shared" si="240"/>
        <v>1</v>
      </c>
      <c r="P1713" t="str">
        <f t="shared" si="241"/>
        <v>Work</v>
      </c>
      <c r="Q1713" t="str">
        <f>VLOOKUP(N1713,IF(P1713="Work",Intervals!$A$4:$C$9,Intervals!$F$4:$H$9),3,1)</f>
        <v>Int_7-17</v>
      </c>
      <c r="R1713" t="str">
        <f t="shared" si="242"/>
        <v>1</v>
      </c>
      <c r="S1713">
        <f>VLOOKUP(N1713,IF(P1713="Work",Intervals!$A$4:$D$9,Intervals!$F$4:$I$9),4,1)</f>
        <v>3</v>
      </c>
    </row>
    <row r="1714" spans="1:19" x14ac:dyDescent="0.25">
      <c r="A1714" t="s">
        <v>159</v>
      </c>
      <c r="B1714" s="1" t="s">
        <v>2681</v>
      </c>
      <c r="C1714" t="s">
        <v>339</v>
      </c>
      <c r="D1714">
        <f t="shared" si="234"/>
        <v>1712</v>
      </c>
      <c r="E1714" t="s">
        <v>381</v>
      </c>
      <c r="F1714" t="s">
        <v>10</v>
      </c>
      <c r="G1714" t="s">
        <v>4</v>
      </c>
      <c r="H1714" t="s">
        <v>11589</v>
      </c>
      <c r="I1714" s="4">
        <v>42509</v>
      </c>
      <c r="J1714">
        <f t="shared" si="235"/>
        <v>3</v>
      </c>
      <c r="K1714">
        <f t="shared" si="236"/>
        <v>6</v>
      </c>
      <c r="L1714" s="3">
        <f t="shared" si="237"/>
        <v>42653</v>
      </c>
      <c r="M1714" t="str">
        <f t="shared" si="238"/>
        <v>12:21:00</v>
      </c>
      <c r="N1714">
        <f t="shared" si="239"/>
        <v>741.00000000000011</v>
      </c>
      <c r="O1714">
        <f t="shared" si="240"/>
        <v>1</v>
      </c>
      <c r="P1714" t="str">
        <f t="shared" si="241"/>
        <v>Work</v>
      </c>
      <c r="Q1714" t="str">
        <f>VLOOKUP(N1714,IF(P1714="Work",Intervals!$A$4:$C$9,Intervals!$F$4:$H$9),3,1)</f>
        <v>Int_7-17</v>
      </c>
      <c r="R1714" t="str">
        <f t="shared" si="242"/>
        <v>1</v>
      </c>
      <c r="S1714">
        <f>VLOOKUP(N1714,IF(P1714="Work",Intervals!$A$4:$D$9,Intervals!$F$4:$I$9),4,1)</f>
        <v>3</v>
      </c>
    </row>
    <row r="1715" spans="1:19" x14ac:dyDescent="0.25">
      <c r="A1715" t="s">
        <v>116</v>
      </c>
      <c r="B1715" s="1" t="s">
        <v>2682</v>
      </c>
      <c r="C1715" t="s">
        <v>339</v>
      </c>
      <c r="D1715">
        <f t="shared" si="234"/>
        <v>1713</v>
      </c>
      <c r="E1715" t="s">
        <v>379</v>
      </c>
      <c r="F1715" t="s">
        <v>10</v>
      </c>
      <c r="G1715" t="s">
        <v>4</v>
      </c>
      <c r="H1715" t="s">
        <v>11589</v>
      </c>
      <c r="I1715" s="4">
        <v>42509</v>
      </c>
      <c r="J1715">
        <f t="shared" si="235"/>
        <v>3</v>
      </c>
      <c r="K1715">
        <f t="shared" si="236"/>
        <v>6</v>
      </c>
      <c r="L1715" s="3">
        <f t="shared" si="237"/>
        <v>42653</v>
      </c>
      <c r="M1715" t="str">
        <f t="shared" si="238"/>
        <v>12:22:00</v>
      </c>
      <c r="N1715">
        <f t="shared" si="239"/>
        <v>742.00000000000023</v>
      </c>
      <c r="O1715">
        <f t="shared" si="240"/>
        <v>1</v>
      </c>
      <c r="P1715" t="str">
        <f t="shared" si="241"/>
        <v>Work</v>
      </c>
      <c r="Q1715" t="str">
        <f>VLOOKUP(N1715,IF(P1715="Work",Intervals!$A$4:$C$9,Intervals!$F$4:$H$9),3,1)</f>
        <v>Int_7-17</v>
      </c>
      <c r="R1715" t="str">
        <f t="shared" si="242"/>
        <v>1</v>
      </c>
      <c r="S1715">
        <f>VLOOKUP(N1715,IF(P1715="Work",Intervals!$A$4:$D$9,Intervals!$F$4:$I$9),4,1)</f>
        <v>3</v>
      </c>
    </row>
    <row r="1716" spans="1:19" x14ac:dyDescent="0.25">
      <c r="A1716" t="s">
        <v>125</v>
      </c>
      <c r="B1716" s="1" t="s">
        <v>2683</v>
      </c>
      <c r="C1716" t="s">
        <v>339</v>
      </c>
      <c r="D1716">
        <f t="shared" si="234"/>
        <v>1714</v>
      </c>
      <c r="E1716" t="s">
        <v>386</v>
      </c>
      <c r="F1716" t="s">
        <v>10</v>
      </c>
      <c r="G1716" t="s">
        <v>4</v>
      </c>
      <c r="H1716" t="s">
        <v>11603</v>
      </c>
      <c r="I1716" t="s">
        <v>11677</v>
      </c>
      <c r="J1716">
        <f t="shared" si="235"/>
        <v>3</v>
      </c>
      <c r="K1716">
        <f t="shared" si="236"/>
        <v>6</v>
      </c>
      <c r="L1716" s="3">
        <f t="shared" si="237"/>
        <v>42653</v>
      </c>
      <c r="M1716" t="str">
        <f t="shared" si="238"/>
        <v>12:23:00</v>
      </c>
      <c r="N1716">
        <f t="shared" si="239"/>
        <v>742.99999999999977</v>
      </c>
      <c r="O1716">
        <f t="shared" si="240"/>
        <v>1</v>
      </c>
      <c r="P1716" t="str">
        <f t="shared" si="241"/>
        <v>Work</v>
      </c>
      <c r="Q1716" t="str">
        <f>VLOOKUP(N1716,IF(P1716="Work",Intervals!$A$4:$C$9,Intervals!$F$4:$H$9),3,1)</f>
        <v>Int_7-17</v>
      </c>
      <c r="R1716" t="str">
        <f t="shared" si="242"/>
        <v>1</v>
      </c>
      <c r="S1716">
        <f>VLOOKUP(N1716,IF(P1716="Work",Intervals!$A$4:$D$9,Intervals!$F$4:$I$9),4,1)</f>
        <v>3</v>
      </c>
    </row>
    <row r="1717" spans="1:19" x14ac:dyDescent="0.25">
      <c r="A1717" t="s">
        <v>217</v>
      </c>
      <c r="B1717" s="1" t="s">
        <v>2684</v>
      </c>
      <c r="C1717" t="s">
        <v>339</v>
      </c>
      <c r="D1717">
        <f t="shared" si="234"/>
        <v>1715</v>
      </c>
      <c r="E1717" t="s">
        <v>410</v>
      </c>
      <c r="F1717" t="s">
        <v>3</v>
      </c>
      <c r="G1717" t="s">
        <v>4</v>
      </c>
      <c r="H1717" t="s">
        <v>11589</v>
      </c>
      <c r="I1717" s="4">
        <v>42509</v>
      </c>
      <c r="J1717">
        <f t="shared" si="235"/>
        <v>3</v>
      </c>
      <c r="K1717">
        <f t="shared" si="236"/>
        <v>6</v>
      </c>
      <c r="L1717" s="3">
        <f t="shared" si="237"/>
        <v>42653</v>
      </c>
      <c r="M1717" t="str">
        <f t="shared" si="238"/>
        <v>12:25:00</v>
      </c>
      <c r="N1717">
        <f t="shared" si="239"/>
        <v>745.00000000000011</v>
      </c>
      <c r="O1717">
        <f t="shared" si="240"/>
        <v>1</v>
      </c>
      <c r="P1717" t="str">
        <f t="shared" si="241"/>
        <v>Work</v>
      </c>
      <c r="Q1717" t="str">
        <f>VLOOKUP(N1717,IF(P1717="Work",Intervals!$A$4:$C$9,Intervals!$F$4:$H$9),3,1)</f>
        <v>Int_7-17</v>
      </c>
      <c r="R1717" t="str">
        <f t="shared" si="242"/>
        <v>1</v>
      </c>
      <c r="S1717">
        <f>VLOOKUP(N1717,IF(P1717="Work",Intervals!$A$4:$D$9,Intervals!$F$4:$I$9),4,1)</f>
        <v>3</v>
      </c>
    </row>
    <row r="1718" spans="1:19" x14ac:dyDescent="0.25">
      <c r="A1718" t="s">
        <v>123</v>
      </c>
      <c r="B1718" s="1" t="s">
        <v>2685</v>
      </c>
      <c r="C1718" t="s">
        <v>339</v>
      </c>
      <c r="D1718">
        <f t="shared" si="234"/>
        <v>1716</v>
      </c>
      <c r="E1718" t="s">
        <v>385</v>
      </c>
      <c r="F1718" t="s">
        <v>3</v>
      </c>
      <c r="G1718" t="s">
        <v>4</v>
      </c>
      <c r="H1718" t="s">
        <v>11597</v>
      </c>
      <c r="I1718" t="s">
        <v>11671</v>
      </c>
      <c r="J1718">
        <f t="shared" si="235"/>
        <v>3</v>
      </c>
      <c r="K1718">
        <f t="shared" si="236"/>
        <v>6</v>
      </c>
      <c r="L1718" s="3">
        <f t="shared" si="237"/>
        <v>42653</v>
      </c>
      <c r="M1718" t="str">
        <f t="shared" si="238"/>
        <v>12:27:00</v>
      </c>
      <c r="N1718">
        <f t="shared" si="239"/>
        <v>746.99999999999977</v>
      </c>
      <c r="O1718">
        <f t="shared" si="240"/>
        <v>1</v>
      </c>
      <c r="P1718" t="str">
        <f t="shared" si="241"/>
        <v>Work</v>
      </c>
      <c r="Q1718" t="str">
        <f>VLOOKUP(N1718,IF(P1718="Work",Intervals!$A$4:$C$9,Intervals!$F$4:$H$9),3,1)</f>
        <v>Int_7-17</v>
      </c>
      <c r="R1718" t="str">
        <f t="shared" si="242"/>
        <v>1</v>
      </c>
      <c r="S1718">
        <f>VLOOKUP(N1718,IF(P1718="Work",Intervals!$A$4:$D$9,Intervals!$F$4:$I$9),4,1)</f>
        <v>3</v>
      </c>
    </row>
    <row r="1719" spans="1:19" x14ac:dyDescent="0.25">
      <c r="A1719" t="s">
        <v>145</v>
      </c>
      <c r="B1719" s="1" t="s">
        <v>2686</v>
      </c>
      <c r="C1719" t="s">
        <v>339</v>
      </c>
      <c r="D1719">
        <f t="shared" si="234"/>
        <v>1717</v>
      </c>
      <c r="E1719" t="s">
        <v>357</v>
      </c>
      <c r="F1719" t="s">
        <v>3</v>
      </c>
      <c r="G1719" t="s">
        <v>4</v>
      </c>
      <c r="H1719" t="s">
        <v>11597</v>
      </c>
      <c r="I1719" t="s">
        <v>11671</v>
      </c>
      <c r="J1719">
        <f t="shared" si="235"/>
        <v>3</v>
      </c>
      <c r="K1719">
        <f t="shared" si="236"/>
        <v>6</v>
      </c>
      <c r="L1719" s="3">
        <f t="shared" si="237"/>
        <v>42653</v>
      </c>
      <c r="M1719" t="str">
        <f t="shared" si="238"/>
        <v>12:34:00</v>
      </c>
      <c r="N1719">
        <f t="shared" si="239"/>
        <v>754.00000000000023</v>
      </c>
      <c r="O1719">
        <f t="shared" si="240"/>
        <v>1</v>
      </c>
      <c r="P1719" t="str">
        <f t="shared" si="241"/>
        <v>Work</v>
      </c>
      <c r="Q1719" t="str">
        <f>VLOOKUP(N1719,IF(P1719="Work",Intervals!$A$4:$C$9,Intervals!$F$4:$H$9),3,1)</f>
        <v>Int_7-17</v>
      </c>
      <c r="R1719" t="str">
        <f t="shared" si="242"/>
        <v>1</v>
      </c>
      <c r="S1719">
        <f>VLOOKUP(N1719,IF(P1719="Work",Intervals!$A$4:$D$9,Intervals!$F$4:$I$9),4,1)</f>
        <v>3</v>
      </c>
    </row>
    <row r="1720" spans="1:19" x14ac:dyDescent="0.25">
      <c r="A1720" t="s">
        <v>83</v>
      </c>
      <c r="B1720" s="1" t="s">
        <v>2686</v>
      </c>
      <c r="C1720" t="s">
        <v>339</v>
      </c>
      <c r="D1720">
        <f t="shared" si="234"/>
        <v>1718</v>
      </c>
      <c r="E1720" t="s">
        <v>384</v>
      </c>
      <c r="F1720" t="s">
        <v>10</v>
      </c>
      <c r="G1720" t="s">
        <v>4</v>
      </c>
      <c r="H1720" t="s">
        <v>11589</v>
      </c>
      <c r="I1720" s="4">
        <v>42509</v>
      </c>
      <c r="J1720">
        <f t="shared" si="235"/>
        <v>3</v>
      </c>
      <c r="K1720">
        <f t="shared" si="236"/>
        <v>6</v>
      </c>
      <c r="L1720" s="3">
        <f t="shared" si="237"/>
        <v>42653</v>
      </c>
      <c r="M1720" t="str">
        <f t="shared" si="238"/>
        <v>12:34:00</v>
      </c>
      <c r="N1720">
        <f t="shared" si="239"/>
        <v>754.00000000000023</v>
      </c>
      <c r="O1720">
        <f t="shared" si="240"/>
        <v>1</v>
      </c>
      <c r="P1720" t="str">
        <f t="shared" si="241"/>
        <v>Work</v>
      </c>
      <c r="Q1720" t="str">
        <f>VLOOKUP(N1720,IF(P1720="Work",Intervals!$A$4:$C$9,Intervals!$F$4:$H$9),3,1)</f>
        <v>Int_7-17</v>
      </c>
      <c r="R1720" t="str">
        <f t="shared" si="242"/>
        <v>1</v>
      </c>
      <c r="S1720">
        <f>VLOOKUP(N1720,IF(P1720="Work",Intervals!$A$4:$D$9,Intervals!$F$4:$I$9),4,1)</f>
        <v>3</v>
      </c>
    </row>
    <row r="1721" spans="1:19" x14ac:dyDescent="0.25">
      <c r="A1721" t="s">
        <v>166</v>
      </c>
      <c r="B1721" s="1" t="s">
        <v>2687</v>
      </c>
      <c r="C1721" t="s">
        <v>339</v>
      </c>
      <c r="D1721">
        <f t="shared" si="234"/>
        <v>1719</v>
      </c>
      <c r="E1721" t="s">
        <v>348</v>
      </c>
      <c r="F1721" t="s">
        <v>10</v>
      </c>
      <c r="G1721" t="s">
        <v>4</v>
      </c>
      <c r="H1721" t="s">
        <v>11589</v>
      </c>
      <c r="I1721" s="4">
        <v>42509</v>
      </c>
      <c r="J1721">
        <f t="shared" si="235"/>
        <v>3</v>
      </c>
      <c r="K1721">
        <f t="shared" si="236"/>
        <v>6</v>
      </c>
      <c r="L1721" s="3">
        <f t="shared" si="237"/>
        <v>42653</v>
      </c>
      <c r="M1721" t="str">
        <f t="shared" si="238"/>
        <v>12:35:00</v>
      </c>
      <c r="N1721">
        <f t="shared" si="239"/>
        <v>755</v>
      </c>
      <c r="O1721">
        <f t="shared" si="240"/>
        <v>1</v>
      </c>
      <c r="P1721" t="str">
        <f t="shared" si="241"/>
        <v>Work</v>
      </c>
      <c r="Q1721" t="str">
        <f>VLOOKUP(N1721,IF(P1721="Work",Intervals!$A$4:$C$9,Intervals!$F$4:$H$9),3,1)</f>
        <v>Int_7-17</v>
      </c>
      <c r="R1721" t="str">
        <f t="shared" si="242"/>
        <v>1</v>
      </c>
      <c r="S1721">
        <f>VLOOKUP(N1721,IF(P1721="Work",Intervals!$A$4:$D$9,Intervals!$F$4:$I$9),4,1)</f>
        <v>3</v>
      </c>
    </row>
    <row r="1722" spans="1:19" x14ac:dyDescent="0.25">
      <c r="A1722" t="s">
        <v>204</v>
      </c>
      <c r="B1722" s="1" t="s">
        <v>2688</v>
      </c>
      <c r="C1722" t="s">
        <v>339</v>
      </c>
      <c r="D1722">
        <f t="shared" si="234"/>
        <v>1720</v>
      </c>
      <c r="E1722" t="s">
        <v>533</v>
      </c>
      <c r="F1722" t="s">
        <v>11574</v>
      </c>
      <c r="G1722" t="s">
        <v>4</v>
      </c>
      <c r="H1722" t="s">
        <v>11623</v>
      </c>
      <c r="I1722" t="s">
        <v>11697</v>
      </c>
      <c r="J1722">
        <f t="shared" si="235"/>
        <v>3</v>
      </c>
      <c r="K1722">
        <f t="shared" si="236"/>
        <v>6</v>
      </c>
      <c r="L1722" s="3">
        <f t="shared" si="237"/>
        <v>42653</v>
      </c>
      <c r="M1722" t="str">
        <f t="shared" si="238"/>
        <v>12:39:00</v>
      </c>
      <c r="N1722">
        <f t="shared" si="239"/>
        <v>759</v>
      </c>
      <c r="O1722">
        <f t="shared" si="240"/>
        <v>1</v>
      </c>
      <c r="P1722" t="str">
        <f t="shared" si="241"/>
        <v>Work</v>
      </c>
      <c r="Q1722" t="str">
        <f>VLOOKUP(N1722,IF(P1722="Work",Intervals!$A$4:$C$9,Intervals!$F$4:$H$9),3,1)</f>
        <v>Int_7-17</v>
      </c>
      <c r="R1722" t="str">
        <f t="shared" si="242"/>
        <v>1</v>
      </c>
      <c r="S1722">
        <f>VLOOKUP(N1722,IF(P1722="Work",Intervals!$A$4:$D$9,Intervals!$F$4:$I$9),4,1)</f>
        <v>3</v>
      </c>
    </row>
    <row r="1723" spans="1:19" x14ac:dyDescent="0.25">
      <c r="A1723" t="s">
        <v>89</v>
      </c>
      <c r="B1723" s="1" t="s">
        <v>2688</v>
      </c>
      <c r="C1723" t="s">
        <v>339</v>
      </c>
      <c r="D1723">
        <f t="shared" si="234"/>
        <v>1721</v>
      </c>
      <c r="E1723" t="s">
        <v>347</v>
      </c>
      <c r="F1723" t="s">
        <v>10</v>
      </c>
      <c r="G1723" t="s">
        <v>4</v>
      </c>
      <c r="H1723" t="s">
        <v>11589</v>
      </c>
      <c r="I1723" s="4">
        <v>42509</v>
      </c>
      <c r="J1723">
        <f t="shared" si="235"/>
        <v>3</v>
      </c>
      <c r="K1723">
        <f t="shared" si="236"/>
        <v>6</v>
      </c>
      <c r="L1723" s="3">
        <f t="shared" si="237"/>
        <v>42653</v>
      </c>
      <c r="M1723" t="str">
        <f t="shared" si="238"/>
        <v>12:39:00</v>
      </c>
      <c r="N1723">
        <f t="shared" si="239"/>
        <v>759</v>
      </c>
      <c r="O1723">
        <f t="shared" si="240"/>
        <v>1</v>
      </c>
      <c r="P1723" t="str">
        <f t="shared" si="241"/>
        <v>Work</v>
      </c>
      <c r="Q1723" t="str">
        <f>VLOOKUP(N1723,IF(P1723="Work",Intervals!$A$4:$C$9,Intervals!$F$4:$H$9),3,1)</f>
        <v>Int_7-17</v>
      </c>
      <c r="R1723" t="str">
        <f t="shared" si="242"/>
        <v>1</v>
      </c>
      <c r="S1723">
        <f>VLOOKUP(N1723,IF(P1723="Work",Intervals!$A$4:$D$9,Intervals!$F$4:$I$9),4,1)</f>
        <v>3</v>
      </c>
    </row>
    <row r="1724" spans="1:19" x14ac:dyDescent="0.25">
      <c r="A1724" t="s">
        <v>191</v>
      </c>
      <c r="B1724" s="1" t="s">
        <v>2689</v>
      </c>
      <c r="C1724" t="s">
        <v>339</v>
      </c>
      <c r="D1724">
        <f t="shared" si="234"/>
        <v>1722</v>
      </c>
      <c r="E1724" t="s">
        <v>379</v>
      </c>
      <c r="F1724" t="s">
        <v>10</v>
      </c>
      <c r="G1724" t="s">
        <v>4</v>
      </c>
      <c r="H1724" t="s">
        <v>11589</v>
      </c>
      <c r="I1724" s="4">
        <v>42509</v>
      </c>
      <c r="J1724">
        <f t="shared" si="235"/>
        <v>3</v>
      </c>
      <c r="K1724">
        <f t="shared" si="236"/>
        <v>6</v>
      </c>
      <c r="L1724" s="3">
        <f t="shared" si="237"/>
        <v>42653</v>
      </c>
      <c r="M1724" t="str">
        <f t="shared" si="238"/>
        <v>12:49:00</v>
      </c>
      <c r="N1724">
        <f t="shared" si="239"/>
        <v>769</v>
      </c>
      <c r="O1724">
        <f t="shared" si="240"/>
        <v>1</v>
      </c>
      <c r="P1724" t="str">
        <f t="shared" si="241"/>
        <v>Work</v>
      </c>
      <c r="Q1724" t="str">
        <f>VLOOKUP(N1724,IF(P1724="Work",Intervals!$A$4:$C$9,Intervals!$F$4:$H$9),3,1)</f>
        <v>Int_7-17</v>
      </c>
      <c r="R1724" t="str">
        <f t="shared" si="242"/>
        <v>1</v>
      </c>
      <c r="S1724">
        <f>VLOOKUP(N1724,IF(P1724="Work",Intervals!$A$4:$D$9,Intervals!$F$4:$I$9),4,1)</f>
        <v>3</v>
      </c>
    </row>
    <row r="1725" spans="1:19" x14ac:dyDescent="0.25">
      <c r="A1725" t="s">
        <v>175</v>
      </c>
      <c r="B1725" s="1" t="s">
        <v>2690</v>
      </c>
      <c r="C1725" t="s">
        <v>339</v>
      </c>
      <c r="D1725">
        <f t="shared" si="234"/>
        <v>1723</v>
      </c>
      <c r="E1725" t="s">
        <v>558</v>
      </c>
      <c r="F1725" t="s">
        <v>10</v>
      </c>
      <c r="G1725" t="s">
        <v>30</v>
      </c>
      <c r="H1725" t="s">
        <v>11590</v>
      </c>
      <c r="I1725" t="s">
        <v>11664</v>
      </c>
      <c r="J1725">
        <f t="shared" si="235"/>
        <v>3</v>
      </c>
      <c r="K1725">
        <f t="shared" si="236"/>
        <v>6</v>
      </c>
      <c r="L1725" s="3">
        <f t="shared" si="237"/>
        <v>42653</v>
      </c>
      <c r="M1725" t="str">
        <f t="shared" si="238"/>
        <v>12:50:00</v>
      </c>
      <c r="N1725">
        <f t="shared" si="239"/>
        <v>770.00000000000011</v>
      </c>
      <c r="O1725">
        <f t="shared" si="240"/>
        <v>1</v>
      </c>
      <c r="P1725" t="str">
        <f t="shared" si="241"/>
        <v>Work</v>
      </c>
      <c r="Q1725" t="str">
        <f>VLOOKUP(N1725,IF(P1725="Work",Intervals!$A$4:$C$9,Intervals!$F$4:$H$9),3,1)</f>
        <v>Int_7-17</v>
      </c>
      <c r="R1725" t="str">
        <f t="shared" si="242"/>
        <v>1</v>
      </c>
      <c r="S1725">
        <f>VLOOKUP(N1725,IF(P1725="Work",Intervals!$A$4:$D$9,Intervals!$F$4:$I$9),4,1)</f>
        <v>3</v>
      </c>
    </row>
    <row r="1726" spans="1:19" x14ac:dyDescent="0.25">
      <c r="A1726" t="s">
        <v>211</v>
      </c>
      <c r="B1726" s="1" t="s">
        <v>2691</v>
      </c>
      <c r="C1726" t="s">
        <v>339</v>
      </c>
      <c r="D1726">
        <f t="shared" si="234"/>
        <v>1724</v>
      </c>
      <c r="E1726" t="s">
        <v>379</v>
      </c>
      <c r="F1726" t="s">
        <v>10</v>
      </c>
      <c r="G1726" t="s">
        <v>4</v>
      </c>
      <c r="H1726" t="s">
        <v>11589</v>
      </c>
      <c r="I1726" s="4">
        <v>42509</v>
      </c>
      <c r="J1726">
        <f t="shared" si="235"/>
        <v>3</v>
      </c>
      <c r="K1726">
        <f t="shared" si="236"/>
        <v>6</v>
      </c>
      <c r="L1726" s="3">
        <f t="shared" si="237"/>
        <v>42653</v>
      </c>
      <c r="M1726" t="str">
        <f t="shared" si="238"/>
        <v>12:54:00</v>
      </c>
      <c r="N1726">
        <f t="shared" si="239"/>
        <v>774.00000000000011</v>
      </c>
      <c r="O1726">
        <f t="shared" si="240"/>
        <v>1</v>
      </c>
      <c r="P1726" t="str">
        <f t="shared" si="241"/>
        <v>Work</v>
      </c>
      <c r="Q1726" t="str">
        <f>VLOOKUP(N1726,IF(P1726="Work",Intervals!$A$4:$C$9,Intervals!$F$4:$H$9),3,1)</f>
        <v>Int_7-17</v>
      </c>
      <c r="R1726" t="str">
        <f t="shared" si="242"/>
        <v>1</v>
      </c>
      <c r="S1726">
        <f>VLOOKUP(N1726,IF(P1726="Work",Intervals!$A$4:$D$9,Intervals!$F$4:$I$9),4,1)</f>
        <v>3</v>
      </c>
    </row>
    <row r="1727" spans="1:19" x14ac:dyDescent="0.25">
      <c r="A1727" t="s">
        <v>116</v>
      </c>
      <c r="B1727" s="1" t="s">
        <v>2692</v>
      </c>
      <c r="C1727" t="s">
        <v>339</v>
      </c>
      <c r="D1727">
        <f t="shared" si="234"/>
        <v>1725</v>
      </c>
      <c r="E1727" t="s">
        <v>379</v>
      </c>
      <c r="F1727" t="s">
        <v>10</v>
      </c>
      <c r="G1727" t="s">
        <v>4</v>
      </c>
      <c r="H1727" t="s">
        <v>11589</v>
      </c>
      <c r="I1727" s="4">
        <v>42509</v>
      </c>
      <c r="J1727">
        <f t="shared" si="235"/>
        <v>3</v>
      </c>
      <c r="K1727">
        <f t="shared" si="236"/>
        <v>6</v>
      </c>
      <c r="L1727" s="3">
        <f t="shared" si="237"/>
        <v>42653</v>
      </c>
      <c r="M1727" t="str">
        <f t="shared" si="238"/>
        <v>12:55:00</v>
      </c>
      <c r="N1727">
        <f t="shared" si="239"/>
        <v>775</v>
      </c>
      <c r="O1727">
        <f t="shared" si="240"/>
        <v>1</v>
      </c>
      <c r="P1727" t="str">
        <f t="shared" si="241"/>
        <v>Work</v>
      </c>
      <c r="Q1727" t="str">
        <f>VLOOKUP(N1727,IF(P1727="Work",Intervals!$A$4:$C$9,Intervals!$F$4:$H$9),3,1)</f>
        <v>Int_7-17</v>
      </c>
      <c r="R1727" t="str">
        <f t="shared" si="242"/>
        <v>1</v>
      </c>
      <c r="S1727">
        <f>VLOOKUP(N1727,IF(P1727="Work",Intervals!$A$4:$D$9,Intervals!$F$4:$I$9),4,1)</f>
        <v>3</v>
      </c>
    </row>
    <row r="1728" spans="1:19" x14ac:dyDescent="0.25">
      <c r="A1728" t="s">
        <v>155</v>
      </c>
      <c r="B1728" s="1" t="s">
        <v>2692</v>
      </c>
      <c r="C1728" t="s">
        <v>339</v>
      </c>
      <c r="D1728">
        <f t="shared" si="234"/>
        <v>1726</v>
      </c>
      <c r="E1728" t="s">
        <v>357</v>
      </c>
      <c r="F1728" t="s">
        <v>3</v>
      </c>
      <c r="G1728" t="s">
        <v>4</v>
      </c>
      <c r="H1728" t="s">
        <v>11597</v>
      </c>
      <c r="I1728" t="s">
        <v>11671</v>
      </c>
      <c r="J1728">
        <f t="shared" si="235"/>
        <v>3</v>
      </c>
      <c r="K1728">
        <f t="shared" si="236"/>
        <v>6</v>
      </c>
      <c r="L1728" s="3">
        <f t="shared" si="237"/>
        <v>42653</v>
      </c>
      <c r="M1728" t="str">
        <f t="shared" si="238"/>
        <v>12:55:00</v>
      </c>
      <c r="N1728">
        <f t="shared" si="239"/>
        <v>775</v>
      </c>
      <c r="O1728">
        <f t="shared" si="240"/>
        <v>1</v>
      </c>
      <c r="P1728" t="str">
        <f t="shared" si="241"/>
        <v>Work</v>
      </c>
      <c r="Q1728" t="str">
        <f>VLOOKUP(N1728,IF(P1728="Work",Intervals!$A$4:$C$9,Intervals!$F$4:$H$9),3,1)</f>
        <v>Int_7-17</v>
      </c>
      <c r="R1728" t="str">
        <f t="shared" si="242"/>
        <v>1</v>
      </c>
      <c r="S1728">
        <f>VLOOKUP(N1728,IF(P1728="Work",Intervals!$A$4:$D$9,Intervals!$F$4:$I$9),4,1)</f>
        <v>3</v>
      </c>
    </row>
    <row r="1729" spans="1:19" x14ac:dyDescent="0.25">
      <c r="A1729" t="s">
        <v>203</v>
      </c>
      <c r="B1729" s="1" t="s">
        <v>2693</v>
      </c>
      <c r="C1729" t="s">
        <v>339</v>
      </c>
      <c r="D1729">
        <f t="shared" si="234"/>
        <v>1727</v>
      </c>
      <c r="E1729" t="s">
        <v>379</v>
      </c>
      <c r="F1729" t="s">
        <v>10</v>
      </c>
      <c r="G1729" t="s">
        <v>4</v>
      </c>
      <c r="H1729" t="s">
        <v>11589</v>
      </c>
      <c r="I1729" s="4">
        <v>42509</v>
      </c>
      <c r="J1729">
        <f t="shared" si="235"/>
        <v>3</v>
      </c>
      <c r="K1729">
        <f t="shared" si="236"/>
        <v>6</v>
      </c>
      <c r="L1729" s="3">
        <f t="shared" si="237"/>
        <v>42653</v>
      </c>
      <c r="M1729" t="str">
        <f t="shared" si="238"/>
        <v>13:00:00</v>
      </c>
      <c r="N1729">
        <f t="shared" si="239"/>
        <v>779.99999999999977</v>
      </c>
      <c r="O1729">
        <f t="shared" si="240"/>
        <v>1</v>
      </c>
      <c r="P1729" t="str">
        <f t="shared" si="241"/>
        <v>Work</v>
      </c>
      <c r="Q1729" t="str">
        <f>VLOOKUP(N1729,IF(P1729="Work",Intervals!$A$4:$C$9,Intervals!$F$4:$H$9),3,1)</f>
        <v>Int_7-17</v>
      </c>
      <c r="R1729" t="str">
        <f t="shared" si="242"/>
        <v>1</v>
      </c>
      <c r="S1729">
        <f>VLOOKUP(N1729,IF(P1729="Work",Intervals!$A$4:$D$9,Intervals!$F$4:$I$9),4,1)</f>
        <v>3</v>
      </c>
    </row>
    <row r="1730" spans="1:19" x14ac:dyDescent="0.25">
      <c r="A1730" t="s">
        <v>194</v>
      </c>
      <c r="B1730" s="1" t="s">
        <v>2693</v>
      </c>
      <c r="C1730" t="s">
        <v>339</v>
      </c>
      <c r="D1730">
        <f t="shared" si="234"/>
        <v>1728</v>
      </c>
      <c r="E1730" t="s">
        <v>392</v>
      </c>
      <c r="F1730" t="s">
        <v>11568</v>
      </c>
      <c r="G1730" t="s">
        <v>4</v>
      </c>
      <c r="H1730" t="s">
        <v>11589</v>
      </c>
      <c r="I1730" s="4">
        <v>42509</v>
      </c>
      <c r="J1730">
        <f t="shared" si="235"/>
        <v>3</v>
      </c>
      <c r="K1730">
        <f t="shared" si="236"/>
        <v>6</v>
      </c>
      <c r="L1730" s="3">
        <f t="shared" si="237"/>
        <v>42653</v>
      </c>
      <c r="M1730" t="str">
        <f t="shared" si="238"/>
        <v>13:00:00</v>
      </c>
      <c r="N1730">
        <f t="shared" si="239"/>
        <v>779.99999999999977</v>
      </c>
      <c r="O1730">
        <f t="shared" si="240"/>
        <v>1</v>
      </c>
      <c r="P1730" t="str">
        <f t="shared" si="241"/>
        <v>Work</v>
      </c>
      <c r="Q1730" t="str">
        <f>VLOOKUP(N1730,IF(P1730="Work",Intervals!$A$4:$C$9,Intervals!$F$4:$H$9),3,1)</f>
        <v>Int_7-17</v>
      </c>
      <c r="R1730" t="str">
        <f t="shared" si="242"/>
        <v>1</v>
      </c>
      <c r="S1730">
        <f>VLOOKUP(N1730,IF(P1730="Work",Intervals!$A$4:$D$9,Intervals!$F$4:$I$9),4,1)</f>
        <v>3</v>
      </c>
    </row>
    <row r="1731" spans="1:19" x14ac:dyDescent="0.25">
      <c r="A1731" t="s">
        <v>106</v>
      </c>
      <c r="B1731" s="1" t="s">
        <v>2694</v>
      </c>
      <c r="C1731" t="s">
        <v>339</v>
      </c>
      <c r="D1731">
        <f t="shared" ref="D1731:D1794" si="243">ROW()-ROW($D$2)</f>
        <v>1729</v>
      </c>
      <c r="E1731" t="s">
        <v>559</v>
      </c>
      <c r="F1731" t="s">
        <v>11567</v>
      </c>
      <c r="G1731" t="s">
        <v>4</v>
      </c>
      <c r="H1731" t="s">
        <v>11589</v>
      </c>
      <c r="I1731" s="4">
        <v>42509</v>
      </c>
      <c r="J1731">
        <f t="shared" ref="J1731:J1794" si="244">SEARCH("-",B1731)</f>
        <v>3</v>
      </c>
      <c r="K1731">
        <f t="shared" ref="K1731:K1794" si="245">SEARCH("-",B1731,J1731+1)</f>
        <v>6</v>
      </c>
      <c r="L1731" s="3">
        <f t="shared" ref="L1731:L1794" si="246">DATE(MID(B1731,K1731+1,4),LEFT(B1731,J1731-1),MID(B1731,J1731+1,K1731-J1731-1))</f>
        <v>42653</v>
      </c>
      <c r="M1731" t="str">
        <f t="shared" ref="M1731:M1794" si="247">MID(B1731,SEARCH(" ",B1731)+1,99)</f>
        <v>13:07:00</v>
      </c>
      <c r="N1731">
        <f t="shared" ref="N1731:N1794" si="248">((M1731+1)-"1.1.1900  0:00:00")*24*60</f>
        <v>787.00000000000023</v>
      </c>
      <c r="O1731">
        <f t="shared" ref="O1731:O1794" si="249">WEEKDAY(L1731,2)</f>
        <v>1</v>
      </c>
      <c r="P1731" t="str">
        <f t="shared" ref="P1731:P1794" si="250">IF(O1731&gt;5,"NonWork","Work")</f>
        <v>Work</v>
      </c>
      <c r="Q1731" t="str">
        <f>VLOOKUP(N1731,IF(P1731="Work",Intervals!$A$4:$C$9,Intervals!$F$4:$H$9),3,1)</f>
        <v>Int_7-17</v>
      </c>
      <c r="R1731" t="str">
        <f t="shared" ref="R1731:R1794" si="251">IF(O1731&gt;5,"2","1")</f>
        <v>1</v>
      </c>
      <c r="S1731">
        <f>VLOOKUP(N1731,IF(P1731="Work",Intervals!$A$4:$D$9,Intervals!$F$4:$I$9),4,1)</f>
        <v>3</v>
      </c>
    </row>
    <row r="1732" spans="1:19" x14ac:dyDescent="0.25">
      <c r="A1732" t="s">
        <v>219</v>
      </c>
      <c r="B1732" s="1" t="s">
        <v>2695</v>
      </c>
      <c r="C1732" t="s">
        <v>339</v>
      </c>
      <c r="D1732">
        <f t="shared" si="243"/>
        <v>1730</v>
      </c>
      <c r="E1732" t="s">
        <v>385</v>
      </c>
      <c r="F1732" t="s">
        <v>3</v>
      </c>
      <c r="G1732" t="s">
        <v>4</v>
      </c>
      <c r="H1732" t="s">
        <v>11597</v>
      </c>
      <c r="I1732" t="s">
        <v>11671</v>
      </c>
      <c r="J1732">
        <f t="shared" si="244"/>
        <v>3</v>
      </c>
      <c r="K1732">
        <f t="shared" si="245"/>
        <v>6</v>
      </c>
      <c r="L1732" s="3">
        <f t="shared" si="246"/>
        <v>42653</v>
      </c>
      <c r="M1732" t="str">
        <f t="shared" si="247"/>
        <v>13:08:00</v>
      </c>
      <c r="N1732">
        <f t="shared" si="248"/>
        <v>787.99999999999977</v>
      </c>
      <c r="O1732">
        <f t="shared" si="249"/>
        <v>1</v>
      </c>
      <c r="P1732" t="str">
        <f t="shared" si="250"/>
        <v>Work</v>
      </c>
      <c r="Q1732" t="str">
        <f>VLOOKUP(N1732,IF(P1732="Work",Intervals!$A$4:$C$9,Intervals!$F$4:$H$9),3,1)</f>
        <v>Int_7-17</v>
      </c>
      <c r="R1732" t="str">
        <f t="shared" si="251"/>
        <v>1</v>
      </c>
      <c r="S1732">
        <f>VLOOKUP(N1732,IF(P1732="Work",Intervals!$A$4:$D$9,Intervals!$F$4:$I$9),4,1)</f>
        <v>3</v>
      </c>
    </row>
    <row r="1733" spans="1:19" x14ac:dyDescent="0.25">
      <c r="A1733" t="s">
        <v>169</v>
      </c>
      <c r="B1733" s="1" t="s">
        <v>2696</v>
      </c>
      <c r="C1733" t="s">
        <v>339</v>
      </c>
      <c r="D1733">
        <f t="shared" si="243"/>
        <v>1731</v>
      </c>
      <c r="E1733" t="s">
        <v>408</v>
      </c>
      <c r="F1733" t="s">
        <v>10</v>
      </c>
      <c r="G1733" t="s">
        <v>30</v>
      </c>
      <c r="H1733" t="s">
        <v>11590</v>
      </c>
      <c r="I1733" t="s">
        <v>11664</v>
      </c>
      <c r="J1733">
        <f t="shared" si="244"/>
        <v>3</v>
      </c>
      <c r="K1733">
        <f t="shared" si="245"/>
        <v>6</v>
      </c>
      <c r="L1733" s="3">
        <f t="shared" si="246"/>
        <v>42653</v>
      </c>
      <c r="M1733" t="str">
        <f t="shared" si="247"/>
        <v>13:15:00</v>
      </c>
      <c r="N1733">
        <f t="shared" si="248"/>
        <v>795.00000000000023</v>
      </c>
      <c r="O1733">
        <f t="shared" si="249"/>
        <v>1</v>
      </c>
      <c r="P1733" t="str">
        <f t="shared" si="250"/>
        <v>Work</v>
      </c>
      <c r="Q1733" t="str">
        <f>VLOOKUP(N1733,IF(P1733="Work",Intervals!$A$4:$C$9,Intervals!$F$4:$H$9),3,1)</f>
        <v>Int_7-17</v>
      </c>
      <c r="R1733" t="str">
        <f t="shared" si="251"/>
        <v>1</v>
      </c>
      <c r="S1733">
        <f>VLOOKUP(N1733,IF(P1733="Work",Intervals!$A$4:$D$9,Intervals!$F$4:$I$9),4,1)</f>
        <v>3</v>
      </c>
    </row>
    <row r="1734" spans="1:19" x14ac:dyDescent="0.25">
      <c r="A1734" t="s">
        <v>131</v>
      </c>
      <c r="B1734" s="1" t="s">
        <v>2697</v>
      </c>
      <c r="C1734" t="s">
        <v>339</v>
      </c>
      <c r="D1734">
        <f t="shared" si="243"/>
        <v>1732</v>
      </c>
      <c r="E1734" t="s">
        <v>386</v>
      </c>
      <c r="F1734" t="s">
        <v>10</v>
      </c>
      <c r="G1734" t="s">
        <v>4</v>
      </c>
      <c r="H1734" t="s">
        <v>11603</v>
      </c>
      <c r="I1734" t="s">
        <v>11677</v>
      </c>
      <c r="J1734">
        <f t="shared" si="244"/>
        <v>3</v>
      </c>
      <c r="K1734">
        <f t="shared" si="245"/>
        <v>6</v>
      </c>
      <c r="L1734" s="3">
        <f t="shared" si="246"/>
        <v>42653</v>
      </c>
      <c r="M1734" t="str">
        <f t="shared" si="247"/>
        <v>13:18:00</v>
      </c>
      <c r="N1734">
        <f t="shared" si="248"/>
        <v>798</v>
      </c>
      <c r="O1734">
        <f t="shared" si="249"/>
        <v>1</v>
      </c>
      <c r="P1734" t="str">
        <f t="shared" si="250"/>
        <v>Work</v>
      </c>
      <c r="Q1734" t="str">
        <f>VLOOKUP(N1734,IF(P1734="Work",Intervals!$A$4:$C$9,Intervals!$F$4:$H$9),3,1)</f>
        <v>Int_7-17</v>
      </c>
      <c r="R1734" t="str">
        <f t="shared" si="251"/>
        <v>1</v>
      </c>
      <c r="S1734">
        <f>VLOOKUP(N1734,IF(P1734="Work",Intervals!$A$4:$D$9,Intervals!$F$4:$I$9),4,1)</f>
        <v>3</v>
      </c>
    </row>
    <row r="1735" spans="1:19" x14ac:dyDescent="0.25">
      <c r="A1735" t="s">
        <v>123</v>
      </c>
      <c r="B1735" s="1" t="s">
        <v>2698</v>
      </c>
      <c r="C1735" t="s">
        <v>339</v>
      </c>
      <c r="D1735">
        <f t="shared" si="243"/>
        <v>1733</v>
      </c>
      <c r="E1735" t="s">
        <v>385</v>
      </c>
      <c r="F1735" t="s">
        <v>3</v>
      </c>
      <c r="G1735" t="s">
        <v>4</v>
      </c>
      <c r="H1735" t="s">
        <v>11597</v>
      </c>
      <c r="I1735" t="s">
        <v>11671</v>
      </c>
      <c r="J1735">
        <f t="shared" si="244"/>
        <v>3</v>
      </c>
      <c r="K1735">
        <f t="shared" si="245"/>
        <v>6</v>
      </c>
      <c r="L1735" s="3">
        <f t="shared" si="246"/>
        <v>42653</v>
      </c>
      <c r="M1735" t="str">
        <f t="shared" si="247"/>
        <v>13:19:00</v>
      </c>
      <c r="N1735">
        <f t="shared" si="248"/>
        <v>799.00000000000023</v>
      </c>
      <c r="O1735">
        <f t="shared" si="249"/>
        <v>1</v>
      </c>
      <c r="P1735" t="str">
        <f t="shared" si="250"/>
        <v>Work</v>
      </c>
      <c r="Q1735" t="str">
        <f>VLOOKUP(N1735,IF(P1735="Work",Intervals!$A$4:$C$9,Intervals!$F$4:$H$9),3,1)</f>
        <v>Int_7-17</v>
      </c>
      <c r="R1735" t="str">
        <f t="shared" si="251"/>
        <v>1</v>
      </c>
      <c r="S1735">
        <f>VLOOKUP(N1735,IF(P1735="Work",Intervals!$A$4:$D$9,Intervals!$F$4:$I$9),4,1)</f>
        <v>3</v>
      </c>
    </row>
    <row r="1736" spans="1:19" x14ac:dyDescent="0.25">
      <c r="A1736" t="s">
        <v>163</v>
      </c>
      <c r="B1736" s="1" t="s">
        <v>2699</v>
      </c>
      <c r="C1736" t="s">
        <v>339</v>
      </c>
      <c r="D1736">
        <f t="shared" si="243"/>
        <v>1734</v>
      </c>
      <c r="E1736" t="s">
        <v>381</v>
      </c>
      <c r="F1736" t="s">
        <v>10</v>
      </c>
      <c r="G1736" t="s">
        <v>4</v>
      </c>
      <c r="H1736" t="s">
        <v>11589</v>
      </c>
      <c r="I1736" s="4">
        <v>42509</v>
      </c>
      <c r="J1736">
        <f t="shared" si="244"/>
        <v>3</v>
      </c>
      <c r="K1736">
        <f t="shared" si="245"/>
        <v>6</v>
      </c>
      <c r="L1736" s="3">
        <f t="shared" si="246"/>
        <v>42653</v>
      </c>
      <c r="M1736" t="str">
        <f t="shared" si="247"/>
        <v>13:27:00</v>
      </c>
      <c r="N1736">
        <f t="shared" si="248"/>
        <v>807.00000000000023</v>
      </c>
      <c r="O1736">
        <f t="shared" si="249"/>
        <v>1</v>
      </c>
      <c r="P1736" t="str">
        <f t="shared" si="250"/>
        <v>Work</v>
      </c>
      <c r="Q1736" t="str">
        <f>VLOOKUP(N1736,IF(P1736="Work",Intervals!$A$4:$C$9,Intervals!$F$4:$H$9),3,1)</f>
        <v>Int_7-17</v>
      </c>
      <c r="R1736" t="str">
        <f t="shared" si="251"/>
        <v>1</v>
      </c>
      <c r="S1736">
        <f>VLOOKUP(N1736,IF(P1736="Work",Intervals!$A$4:$D$9,Intervals!$F$4:$I$9),4,1)</f>
        <v>3</v>
      </c>
    </row>
    <row r="1737" spans="1:19" x14ac:dyDescent="0.25">
      <c r="A1737" t="s">
        <v>83</v>
      </c>
      <c r="B1737" s="1" t="s">
        <v>2700</v>
      </c>
      <c r="C1737" t="s">
        <v>339</v>
      </c>
      <c r="D1737">
        <f t="shared" si="243"/>
        <v>1735</v>
      </c>
      <c r="E1737" t="s">
        <v>384</v>
      </c>
      <c r="F1737" t="s">
        <v>10</v>
      </c>
      <c r="G1737" t="s">
        <v>4</v>
      </c>
      <c r="H1737" t="s">
        <v>11589</v>
      </c>
      <c r="I1737" s="4">
        <v>42509</v>
      </c>
      <c r="J1737">
        <f t="shared" si="244"/>
        <v>3</v>
      </c>
      <c r="K1737">
        <f t="shared" si="245"/>
        <v>6</v>
      </c>
      <c r="L1737" s="3">
        <f t="shared" si="246"/>
        <v>42653</v>
      </c>
      <c r="M1737" t="str">
        <f t="shared" si="247"/>
        <v>13:29:00</v>
      </c>
      <c r="N1737">
        <f t="shared" si="248"/>
        <v>808.99999999999989</v>
      </c>
      <c r="O1737">
        <f t="shared" si="249"/>
        <v>1</v>
      </c>
      <c r="P1737" t="str">
        <f t="shared" si="250"/>
        <v>Work</v>
      </c>
      <c r="Q1737" t="str">
        <f>VLOOKUP(N1737,IF(P1737="Work",Intervals!$A$4:$C$9,Intervals!$F$4:$H$9),3,1)</f>
        <v>Int_7-17</v>
      </c>
      <c r="R1737" t="str">
        <f t="shared" si="251"/>
        <v>1</v>
      </c>
      <c r="S1737">
        <f>VLOOKUP(N1737,IF(P1737="Work",Intervals!$A$4:$D$9,Intervals!$F$4:$I$9),4,1)</f>
        <v>3</v>
      </c>
    </row>
    <row r="1738" spans="1:19" x14ac:dyDescent="0.25">
      <c r="A1738" t="s">
        <v>195</v>
      </c>
      <c r="B1738" s="1" t="s">
        <v>2700</v>
      </c>
      <c r="C1738" t="s">
        <v>339</v>
      </c>
      <c r="D1738">
        <f t="shared" si="243"/>
        <v>1736</v>
      </c>
      <c r="E1738" t="s">
        <v>396</v>
      </c>
      <c r="F1738" t="s">
        <v>11569</v>
      </c>
      <c r="G1738" t="s">
        <v>4</v>
      </c>
      <c r="H1738" t="s">
        <v>11589</v>
      </c>
      <c r="I1738" s="4">
        <v>42509</v>
      </c>
      <c r="J1738">
        <f t="shared" si="244"/>
        <v>3</v>
      </c>
      <c r="K1738">
        <f t="shared" si="245"/>
        <v>6</v>
      </c>
      <c r="L1738" s="3">
        <f t="shared" si="246"/>
        <v>42653</v>
      </c>
      <c r="M1738" t="str">
        <f t="shared" si="247"/>
        <v>13:29:00</v>
      </c>
      <c r="N1738">
        <f t="shared" si="248"/>
        <v>808.99999999999989</v>
      </c>
      <c r="O1738">
        <f t="shared" si="249"/>
        <v>1</v>
      </c>
      <c r="P1738" t="str">
        <f t="shared" si="250"/>
        <v>Work</v>
      </c>
      <c r="Q1738" t="str">
        <f>VLOOKUP(N1738,IF(P1738="Work",Intervals!$A$4:$C$9,Intervals!$F$4:$H$9),3,1)</f>
        <v>Int_7-17</v>
      </c>
      <c r="R1738" t="str">
        <f t="shared" si="251"/>
        <v>1</v>
      </c>
      <c r="S1738">
        <f>VLOOKUP(N1738,IF(P1738="Work",Intervals!$A$4:$D$9,Intervals!$F$4:$I$9),4,1)</f>
        <v>3</v>
      </c>
    </row>
    <row r="1739" spans="1:19" x14ac:dyDescent="0.25">
      <c r="A1739" t="s">
        <v>195</v>
      </c>
      <c r="B1739" s="1" t="s">
        <v>2701</v>
      </c>
      <c r="C1739" t="s">
        <v>339</v>
      </c>
      <c r="D1739">
        <f t="shared" si="243"/>
        <v>1737</v>
      </c>
      <c r="E1739" t="s">
        <v>396</v>
      </c>
      <c r="F1739" t="s">
        <v>11569</v>
      </c>
      <c r="G1739" t="s">
        <v>4</v>
      </c>
      <c r="H1739" t="s">
        <v>11589</v>
      </c>
      <c r="I1739" s="4">
        <v>42509</v>
      </c>
      <c r="J1739">
        <f t="shared" si="244"/>
        <v>3</v>
      </c>
      <c r="K1739">
        <f t="shared" si="245"/>
        <v>6</v>
      </c>
      <c r="L1739" s="3">
        <f t="shared" si="246"/>
        <v>42653</v>
      </c>
      <c r="M1739" t="str">
        <f t="shared" si="247"/>
        <v>13:31:00</v>
      </c>
      <c r="N1739">
        <f t="shared" si="248"/>
        <v>811.00000000000011</v>
      </c>
      <c r="O1739">
        <f t="shared" si="249"/>
        <v>1</v>
      </c>
      <c r="P1739" t="str">
        <f t="shared" si="250"/>
        <v>Work</v>
      </c>
      <c r="Q1739" t="str">
        <f>VLOOKUP(N1739,IF(P1739="Work",Intervals!$A$4:$C$9,Intervals!$F$4:$H$9),3,1)</f>
        <v>Int_7-17</v>
      </c>
      <c r="R1739" t="str">
        <f t="shared" si="251"/>
        <v>1</v>
      </c>
      <c r="S1739">
        <f>VLOOKUP(N1739,IF(P1739="Work",Intervals!$A$4:$D$9,Intervals!$F$4:$I$9),4,1)</f>
        <v>3</v>
      </c>
    </row>
    <row r="1740" spans="1:19" x14ac:dyDescent="0.25">
      <c r="A1740" t="s">
        <v>89</v>
      </c>
      <c r="B1740" s="1" t="s">
        <v>2701</v>
      </c>
      <c r="C1740" t="s">
        <v>339</v>
      </c>
      <c r="D1740">
        <f t="shared" si="243"/>
        <v>1738</v>
      </c>
      <c r="E1740" t="s">
        <v>347</v>
      </c>
      <c r="F1740" t="s">
        <v>10</v>
      </c>
      <c r="G1740" t="s">
        <v>4</v>
      </c>
      <c r="H1740" t="s">
        <v>11589</v>
      </c>
      <c r="I1740" s="4">
        <v>42509</v>
      </c>
      <c r="J1740">
        <f t="shared" si="244"/>
        <v>3</v>
      </c>
      <c r="K1740">
        <f t="shared" si="245"/>
        <v>6</v>
      </c>
      <c r="L1740" s="3">
        <f t="shared" si="246"/>
        <v>42653</v>
      </c>
      <c r="M1740" t="str">
        <f t="shared" si="247"/>
        <v>13:31:00</v>
      </c>
      <c r="N1740">
        <f t="shared" si="248"/>
        <v>811.00000000000011</v>
      </c>
      <c r="O1740">
        <f t="shared" si="249"/>
        <v>1</v>
      </c>
      <c r="P1740" t="str">
        <f t="shared" si="250"/>
        <v>Work</v>
      </c>
      <c r="Q1740" t="str">
        <f>VLOOKUP(N1740,IF(P1740="Work",Intervals!$A$4:$C$9,Intervals!$F$4:$H$9),3,1)</f>
        <v>Int_7-17</v>
      </c>
      <c r="R1740" t="str">
        <f t="shared" si="251"/>
        <v>1</v>
      </c>
      <c r="S1740">
        <f>VLOOKUP(N1740,IF(P1740="Work",Intervals!$A$4:$D$9,Intervals!$F$4:$I$9),4,1)</f>
        <v>3</v>
      </c>
    </row>
    <row r="1741" spans="1:19" x14ac:dyDescent="0.25">
      <c r="A1741" t="s">
        <v>155</v>
      </c>
      <c r="B1741" s="1" t="s">
        <v>2701</v>
      </c>
      <c r="C1741" t="s">
        <v>339</v>
      </c>
      <c r="D1741">
        <f t="shared" si="243"/>
        <v>1739</v>
      </c>
      <c r="E1741" t="s">
        <v>434</v>
      </c>
      <c r="F1741" t="s">
        <v>10</v>
      </c>
      <c r="G1741" t="s">
        <v>30</v>
      </c>
      <c r="H1741" t="s">
        <v>11614</v>
      </c>
      <c r="I1741" t="s">
        <v>11688</v>
      </c>
      <c r="J1741">
        <f t="shared" si="244"/>
        <v>3</v>
      </c>
      <c r="K1741">
        <f t="shared" si="245"/>
        <v>6</v>
      </c>
      <c r="L1741" s="3">
        <f t="shared" si="246"/>
        <v>42653</v>
      </c>
      <c r="M1741" t="str">
        <f t="shared" si="247"/>
        <v>13:31:00</v>
      </c>
      <c r="N1741">
        <f t="shared" si="248"/>
        <v>811.00000000000011</v>
      </c>
      <c r="O1741">
        <f t="shared" si="249"/>
        <v>1</v>
      </c>
      <c r="P1741" t="str">
        <f t="shared" si="250"/>
        <v>Work</v>
      </c>
      <c r="Q1741" t="str">
        <f>VLOOKUP(N1741,IF(P1741="Work",Intervals!$A$4:$C$9,Intervals!$F$4:$H$9),3,1)</f>
        <v>Int_7-17</v>
      </c>
      <c r="R1741" t="str">
        <f t="shared" si="251"/>
        <v>1</v>
      </c>
      <c r="S1741">
        <f>VLOOKUP(N1741,IF(P1741="Work",Intervals!$A$4:$D$9,Intervals!$F$4:$I$9),4,1)</f>
        <v>3</v>
      </c>
    </row>
    <row r="1742" spans="1:19" x14ac:dyDescent="0.25">
      <c r="A1742" t="s">
        <v>185</v>
      </c>
      <c r="B1742" s="1" t="s">
        <v>2701</v>
      </c>
      <c r="C1742" t="s">
        <v>339</v>
      </c>
      <c r="D1742">
        <f t="shared" si="243"/>
        <v>1740</v>
      </c>
      <c r="E1742" t="s">
        <v>347</v>
      </c>
      <c r="F1742" t="s">
        <v>10</v>
      </c>
      <c r="G1742" t="s">
        <v>4</v>
      </c>
      <c r="H1742" t="s">
        <v>11589</v>
      </c>
      <c r="I1742" s="4">
        <v>42509</v>
      </c>
      <c r="J1742">
        <f t="shared" si="244"/>
        <v>3</v>
      </c>
      <c r="K1742">
        <f t="shared" si="245"/>
        <v>6</v>
      </c>
      <c r="L1742" s="3">
        <f t="shared" si="246"/>
        <v>42653</v>
      </c>
      <c r="M1742" t="str">
        <f t="shared" si="247"/>
        <v>13:31:00</v>
      </c>
      <c r="N1742">
        <f t="shared" si="248"/>
        <v>811.00000000000011</v>
      </c>
      <c r="O1742">
        <f t="shared" si="249"/>
        <v>1</v>
      </c>
      <c r="P1742" t="str">
        <f t="shared" si="250"/>
        <v>Work</v>
      </c>
      <c r="Q1742" t="str">
        <f>VLOOKUP(N1742,IF(P1742="Work",Intervals!$A$4:$C$9,Intervals!$F$4:$H$9),3,1)</f>
        <v>Int_7-17</v>
      </c>
      <c r="R1742" t="str">
        <f t="shared" si="251"/>
        <v>1</v>
      </c>
      <c r="S1742">
        <f>VLOOKUP(N1742,IF(P1742="Work",Intervals!$A$4:$D$9,Intervals!$F$4:$I$9),4,1)</f>
        <v>3</v>
      </c>
    </row>
    <row r="1743" spans="1:19" x14ac:dyDescent="0.25">
      <c r="A1743" t="s">
        <v>88</v>
      </c>
      <c r="B1743" s="1" t="s">
        <v>2701</v>
      </c>
      <c r="C1743" t="s">
        <v>339</v>
      </c>
      <c r="D1743">
        <f t="shared" si="243"/>
        <v>1741</v>
      </c>
      <c r="E1743" t="s">
        <v>347</v>
      </c>
      <c r="F1743" t="s">
        <v>10</v>
      </c>
      <c r="G1743" t="s">
        <v>4</v>
      </c>
      <c r="H1743" t="s">
        <v>11589</v>
      </c>
      <c r="I1743" s="4">
        <v>42509</v>
      </c>
      <c r="J1743">
        <f t="shared" si="244"/>
        <v>3</v>
      </c>
      <c r="K1743">
        <f t="shared" si="245"/>
        <v>6</v>
      </c>
      <c r="L1743" s="3">
        <f t="shared" si="246"/>
        <v>42653</v>
      </c>
      <c r="M1743" t="str">
        <f t="shared" si="247"/>
        <v>13:31:00</v>
      </c>
      <c r="N1743">
        <f t="shared" si="248"/>
        <v>811.00000000000011</v>
      </c>
      <c r="O1743">
        <f t="shared" si="249"/>
        <v>1</v>
      </c>
      <c r="P1743" t="str">
        <f t="shared" si="250"/>
        <v>Work</v>
      </c>
      <c r="Q1743" t="str">
        <f>VLOOKUP(N1743,IF(P1743="Work",Intervals!$A$4:$C$9,Intervals!$F$4:$H$9),3,1)</f>
        <v>Int_7-17</v>
      </c>
      <c r="R1743" t="str">
        <f t="shared" si="251"/>
        <v>1</v>
      </c>
      <c r="S1743">
        <f>VLOOKUP(N1743,IF(P1743="Work",Intervals!$A$4:$D$9,Intervals!$F$4:$I$9),4,1)</f>
        <v>3</v>
      </c>
    </row>
    <row r="1744" spans="1:19" x14ac:dyDescent="0.25">
      <c r="A1744" t="s">
        <v>124</v>
      </c>
      <c r="B1744" s="1" t="s">
        <v>2702</v>
      </c>
      <c r="C1744" t="s">
        <v>339</v>
      </c>
      <c r="D1744">
        <f t="shared" si="243"/>
        <v>1742</v>
      </c>
      <c r="E1744" t="s">
        <v>347</v>
      </c>
      <c r="F1744" t="s">
        <v>10</v>
      </c>
      <c r="G1744" t="s">
        <v>4</v>
      </c>
      <c r="H1744" t="s">
        <v>11589</v>
      </c>
      <c r="I1744" s="4">
        <v>42509</v>
      </c>
      <c r="J1744">
        <f t="shared" si="244"/>
        <v>3</v>
      </c>
      <c r="K1744">
        <f t="shared" si="245"/>
        <v>6</v>
      </c>
      <c r="L1744" s="3">
        <f t="shared" si="246"/>
        <v>42653</v>
      </c>
      <c r="M1744" t="str">
        <f t="shared" si="247"/>
        <v>13:32:00</v>
      </c>
      <c r="N1744">
        <f t="shared" si="248"/>
        <v>812</v>
      </c>
      <c r="O1744">
        <f t="shared" si="249"/>
        <v>1</v>
      </c>
      <c r="P1744" t="str">
        <f t="shared" si="250"/>
        <v>Work</v>
      </c>
      <c r="Q1744" t="str">
        <f>VLOOKUP(N1744,IF(P1744="Work",Intervals!$A$4:$C$9,Intervals!$F$4:$H$9),3,1)</f>
        <v>Int_7-17</v>
      </c>
      <c r="R1744" t="str">
        <f t="shared" si="251"/>
        <v>1</v>
      </c>
      <c r="S1744">
        <f>VLOOKUP(N1744,IF(P1744="Work",Intervals!$A$4:$D$9,Intervals!$F$4:$I$9),4,1)</f>
        <v>3</v>
      </c>
    </row>
    <row r="1745" spans="1:19" x14ac:dyDescent="0.25">
      <c r="A1745" t="s">
        <v>134</v>
      </c>
      <c r="B1745" s="1" t="s">
        <v>2702</v>
      </c>
      <c r="C1745" t="s">
        <v>339</v>
      </c>
      <c r="D1745">
        <f t="shared" si="243"/>
        <v>1743</v>
      </c>
      <c r="E1745" t="s">
        <v>347</v>
      </c>
      <c r="F1745" t="s">
        <v>10</v>
      </c>
      <c r="G1745" t="s">
        <v>4</v>
      </c>
      <c r="H1745" t="s">
        <v>11589</v>
      </c>
      <c r="I1745" s="4">
        <v>42509</v>
      </c>
      <c r="J1745">
        <f t="shared" si="244"/>
        <v>3</v>
      </c>
      <c r="K1745">
        <f t="shared" si="245"/>
        <v>6</v>
      </c>
      <c r="L1745" s="3">
        <f t="shared" si="246"/>
        <v>42653</v>
      </c>
      <c r="M1745" t="str">
        <f t="shared" si="247"/>
        <v>13:32:00</v>
      </c>
      <c r="N1745">
        <f t="shared" si="248"/>
        <v>812</v>
      </c>
      <c r="O1745">
        <f t="shared" si="249"/>
        <v>1</v>
      </c>
      <c r="P1745" t="str">
        <f t="shared" si="250"/>
        <v>Work</v>
      </c>
      <c r="Q1745" t="str">
        <f>VLOOKUP(N1745,IF(P1745="Work",Intervals!$A$4:$C$9,Intervals!$F$4:$H$9),3,1)</f>
        <v>Int_7-17</v>
      </c>
      <c r="R1745" t="str">
        <f t="shared" si="251"/>
        <v>1</v>
      </c>
      <c r="S1745">
        <f>VLOOKUP(N1745,IF(P1745="Work",Intervals!$A$4:$D$9,Intervals!$F$4:$I$9),4,1)</f>
        <v>3</v>
      </c>
    </row>
    <row r="1746" spans="1:19" x14ac:dyDescent="0.25">
      <c r="A1746" t="s">
        <v>208</v>
      </c>
      <c r="B1746" s="1" t="s">
        <v>2703</v>
      </c>
      <c r="C1746" t="s">
        <v>339</v>
      </c>
      <c r="D1746">
        <f t="shared" si="243"/>
        <v>1744</v>
      </c>
      <c r="E1746" t="s">
        <v>425</v>
      </c>
      <c r="F1746" t="s">
        <v>11563</v>
      </c>
      <c r="G1746" t="s">
        <v>4</v>
      </c>
      <c r="H1746" t="s">
        <v>11597</v>
      </c>
      <c r="I1746" t="s">
        <v>11671</v>
      </c>
      <c r="J1746">
        <f t="shared" si="244"/>
        <v>3</v>
      </c>
      <c r="K1746">
        <f t="shared" si="245"/>
        <v>6</v>
      </c>
      <c r="L1746" s="3">
        <f t="shared" si="246"/>
        <v>42653</v>
      </c>
      <c r="M1746" t="str">
        <f t="shared" si="247"/>
        <v>13:33:00</v>
      </c>
      <c r="N1746">
        <f t="shared" si="248"/>
        <v>812.99999999999977</v>
      </c>
      <c r="O1746">
        <f t="shared" si="249"/>
        <v>1</v>
      </c>
      <c r="P1746" t="str">
        <f t="shared" si="250"/>
        <v>Work</v>
      </c>
      <c r="Q1746" t="str">
        <f>VLOOKUP(N1746,IF(P1746="Work",Intervals!$A$4:$C$9,Intervals!$F$4:$H$9),3,1)</f>
        <v>Int_7-17</v>
      </c>
      <c r="R1746" t="str">
        <f t="shared" si="251"/>
        <v>1</v>
      </c>
      <c r="S1746">
        <f>VLOOKUP(N1746,IF(P1746="Work",Intervals!$A$4:$D$9,Intervals!$F$4:$I$9),4,1)</f>
        <v>3</v>
      </c>
    </row>
    <row r="1747" spans="1:19" x14ac:dyDescent="0.25">
      <c r="A1747" t="s">
        <v>183</v>
      </c>
      <c r="B1747" s="1" t="s">
        <v>2704</v>
      </c>
      <c r="C1747" t="s">
        <v>339</v>
      </c>
      <c r="D1747">
        <f t="shared" si="243"/>
        <v>1745</v>
      </c>
      <c r="E1747" t="s">
        <v>396</v>
      </c>
      <c r="F1747" t="s">
        <v>11569</v>
      </c>
      <c r="G1747" t="s">
        <v>4</v>
      </c>
      <c r="H1747" t="s">
        <v>11589</v>
      </c>
      <c r="I1747" s="4">
        <v>42509</v>
      </c>
      <c r="J1747">
        <f t="shared" si="244"/>
        <v>3</v>
      </c>
      <c r="K1747">
        <f t="shared" si="245"/>
        <v>6</v>
      </c>
      <c r="L1747" s="3">
        <f t="shared" si="246"/>
        <v>42653</v>
      </c>
      <c r="M1747" t="str">
        <f t="shared" si="247"/>
        <v>13:35:00</v>
      </c>
      <c r="N1747">
        <f t="shared" si="248"/>
        <v>815.00000000000011</v>
      </c>
      <c r="O1747">
        <f t="shared" si="249"/>
        <v>1</v>
      </c>
      <c r="P1747" t="str">
        <f t="shared" si="250"/>
        <v>Work</v>
      </c>
      <c r="Q1747" t="str">
        <f>VLOOKUP(N1747,IF(P1747="Work",Intervals!$A$4:$C$9,Intervals!$F$4:$H$9),3,1)</f>
        <v>Int_7-17</v>
      </c>
      <c r="R1747" t="str">
        <f t="shared" si="251"/>
        <v>1</v>
      </c>
      <c r="S1747">
        <f>VLOOKUP(N1747,IF(P1747="Work",Intervals!$A$4:$D$9,Intervals!$F$4:$I$9),4,1)</f>
        <v>3</v>
      </c>
    </row>
    <row r="1748" spans="1:19" x14ac:dyDescent="0.25">
      <c r="A1748" t="s">
        <v>248</v>
      </c>
      <c r="B1748" s="1" t="s">
        <v>2704</v>
      </c>
      <c r="C1748" t="s">
        <v>339</v>
      </c>
      <c r="D1748">
        <f t="shared" si="243"/>
        <v>1746</v>
      </c>
      <c r="E1748" t="s">
        <v>357</v>
      </c>
      <c r="F1748" t="s">
        <v>3</v>
      </c>
      <c r="G1748" t="s">
        <v>4</v>
      </c>
      <c r="H1748" t="s">
        <v>11597</v>
      </c>
      <c r="I1748" t="s">
        <v>11671</v>
      </c>
      <c r="J1748">
        <f t="shared" si="244"/>
        <v>3</v>
      </c>
      <c r="K1748">
        <f t="shared" si="245"/>
        <v>6</v>
      </c>
      <c r="L1748" s="3">
        <f t="shared" si="246"/>
        <v>42653</v>
      </c>
      <c r="M1748" t="str">
        <f t="shared" si="247"/>
        <v>13:35:00</v>
      </c>
      <c r="N1748">
        <f t="shared" si="248"/>
        <v>815.00000000000011</v>
      </c>
      <c r="O1748">
        <f t="shared" si="249"/>
        <v>1</v>
      </c>
      <c r="P1748" t="str">
        <f t="shared" si="250"/>
        <v>Work</v>
      </c>
      <c r="Q1748" t="str">
        <f>VLOOKUP(N1748,IF(P1748="Work",Intervals!$A$4:$C$9,Intervals!$F$4:$H$9),3,1)</f>
        <v>Int_7-17</v>
      </c>
      <c r="R1748" t="str">
        <f t="shared" si="251"/>
        <v>1</v>
      </c>
      <c r="S1748">
        <f>VLOOKUP(N1748,IF(P1748="Work",Intervals!$A$4:$D$9,Intervals!$F$4:$I$9),4,1)</f>
        <v>3</v>
      </c>
    </row>
    <row r="1749" spans="1:19" x14ac:dyDescent="0.25">
      <c r="A1749" t="s">
        <v>89</v>
      </c>
      <c r="B1749" s="1" t="s">
        <v>2705</v>
      </c>
      <c r="C1749" t="s">
        <v>339</v>
      </c>
      <c r="D1749">
        <f t="shared" si="243"/>
        <v>1747</v>
      </c>
      <c r="E1749" t="s">
        <v>347</v>
      </c>
      <c r="F1749" t="s">
        <v>10</v>
      </c>
      <c r="G1749" t="s">
        <v>4</v>
      </c>
      <c r="H1749" t="s">
        <v>11589</v>
      </c>
      <c r="I1749" s="4">
        <v>42509</v>
      </c>
      <c r="J1749">
        <f t="shared" si="244"/>
        <v>3</v>
      </c>
      <c r="K1749">
        <f t="shared" si="245"/>
        <v>6</v>
      </c>
      <c r="L1749" s="3">
        <f t="shared" si="246"/>
        <v>42653</v>
      </c>
      <c r="M1749" t="str">
        <f t="shared" si="247"/>
        <v>13:38:00</v>
      </c>
      <c r="N1749">
        <f t="shared" si="248"/>
        <v>818</v>
      </c>
      <c r="O1749">
        <f t="shared" si="249"/>
        <v>1</v>
      </c>
      <c r="P1749" t="str">
        <f t="shared" si="250"/>
        <v>Work</v>
      </c>
      <c r="Q1749" t="str">
        <f>VLOOKUP(N1749,IF(P1749="Work",Intervals!$A$4:$C$9,Intervals!$F$4:$H$9),3,1)</f>
        <v>Int_7-17</v>
      </c>
      <c r="R1749" t="str">
        <f t="shared" si="251"/>
        <v>1</v>
      </c>
      <c r="S1749">
        <f>VLOOKUP(N1749,IF(P1749="Work",Intervals!$A$4:$D$9,Intervals!$F$4:$I$9),4,1)</f>
        <v>3</v>
      </c>
    </row>
    <row r="1750" spans="1:19" x14ac:dyDescent="0.25">
      <c r="A1750" t="s">
        <v>185</v>
      </c>
      <c r="B1750" s="1" t="s">
        <v>2705</v>
      </c>
      <c r="C1750" t="s">
        <v>339</v>
      </c>
      <c r="D1750">
        <f t="shared" si="243"/>
        <v>1748</v>
      </c>
      <c r="E1750" t="s">
        <v>347</v>
      </c>
      <c r="F1750" t="s">
        <v>10</v>
      </c>
      <c r="G1750" t="s">
        <v>4</v>
      </c>
      <c r="H1750" t="s">
        <v>11589</v>
      </c>
      <c r="I1750" s="4">
        <v>42509</v>
      </c>
      <c r="J1750">
        <f t="shared" si="244"/>
        <v>3</v>
      </c>
      <c r="K1750">
        <f t="shared" si="245"/>
        <v>6</v>
      </c>
      <c r="L1750" s="3">
        <f t="shared" si="246"/>
        <v>42653</v>
      </c>
      <c r="M1750" t="str">
        <f t="shared" si="247"/>
        <v>13:38:00</v>
      </c>
      <c r="N1750">
        <f t="shared" si="248"/>
        <v>818</v>
      </c>
      <c r="O1750">
        <f t="shared" si="249"/>
        <v>1</v>
      </c>
      <c r="P1750" t="str">
        <f t="shared" si="250"/>
        <v>Work</v>
      </c>
      <c r="Q1750" t="str">
        <f>VLOOKUP(N1750,IF(P1750="Work",Intervals!$A$4:$C$9,Intervals!$F$4:$H$9),3,1)</f>
        <v>Int_7-17</v>
      </c>
      <c r="R1750" t="str">
        <f t="shared" si="251"/>
        <v>1</v>
      </c>
      <c r="S1750">
        <f>VLOOKUP(N1750,IF(P1750="Work",Intervals!$A$4:$D$9,Intervals!$F$4:$I$9),4,1)</f>
        <v>3</v>
      </c>
    </row>
    <row r="1751" spans="1:19" x14ac:dyDescent="0.25">
      <c r="A1751" t="s">
        <v>88</v>
      </c>
      <c r="B1751" s="1" t="s">
        <v>2705</v>
      </c>
      <c r="C1751" t="s">
        <v>339</v>
      </c>
      <c r="D1751">
        <f t="shared" si="243"/>
        <v>1749</v>
      </c>
      <c r="E1751" t="s">
        <v>347</v>
      </c>
      <c r="F1751" t="s">
        <v>10</v>
      </c>
      <c r="G1751" t="s">
        <v>4</v>
      </c>
      <c r="H1751" t="s">
        <v>11589</v>
      </c>
      <c r="I1751" s="4">
        <v>42509</v>
      </c>
      <c r="J1751">
        <f t="shared" si="244"/>
        <v>3</v>
      </c>
      <c r="K1751">
        <f t="shared" si="245"/>
        <v>6</v>
      </c>
      <c r="L1751" s="3">
        <f t="shared" si="246"/>
        <v>42653</v>
      </c>
      <c r="M1751" t="str">
        <f t="shared" si="247"/>
        <v>13:38:00</v>
      </c>
      <c r="N1751">
        <f t="shared" si="248"/>
        <v>818</v>
      </c>
      <c r="O1751">
        <f t="shared" si="249"/>
        <v>1</v>
      </c>
      <c r="P1751" t="str">
        <f t="shared" si="250"/>
        <v>Work</v>
      </c>
      <c r="Q1751" t="str">
        <f>VLOOKUP(N1751,IF(P1751="Work",Intervals!$A$4:$C$9,Intervals!$F$4:$H$9),3,1)</f>
        <v>Int_7-17</v>
      </c>
      <c r="R1751" t="str">
        <f t="shared" si="251"/>
        <v>1</v>
      </c>
      <c r="S1751">
        <f>VLOOKUP(N1751,IF(P1751="Work",Intervals!$A$4:$D$9,Intervals!$F$4:$I$9),4,1)</f>
        <v>3</v>
      </c>
    </row>
    <row r="1752" spans="1:19" x14ac:dyDescent="0.25">
      <c r="A1752" t="s">
        <v>88</v>
      </c>
      <c r="B1752" s="1" t="s">
        <v>2706</v>
      </c>
      <c r="C1752" t="s">
        <v>339</v>
      </c>
      <c r="D1752">
        <f t="shared" si="243"/>
        <v>1750</v>
      </c>
      <c r="E1752" t="s">
        <v>347</v>
      </c>
      <c r="F1752" t="s">
        <v>10</v>
      </c>
      <c r="G1752" t="s">
        <v>4</v>
      </c>
      <c r="H1752" t="s">
        <v>11589</v>
      </c>
      <c r="I1752" s="4">
        <v>42509</v>
      </c>
      <c r="J1752">
        <f t="shared" si="244"/>
        <v>3</v>
      </c>
      <c r="K1752">
        <f t="shared" si="245"/>
        <v>6</v>
      </c>
      <c r="L1752" s="3">
        <f t="shared" si="246"/>
        <v>42653</v>
      </c>
      <c r="M1752" t="str">
        <f t="shared" si="247"/>
        <v>13:39:00</v>
      </c>
      <c r="N1752">
        <f t="shared" si="248"/>
        <v>819.00000000000011</v>
      </c>
      <c r="O1752">
        <f t="shared" si="249"/>
        <v>1</v>
      </c>
      <c r="P1752" t="str">
        <f t="shared" si="250"/>
        <v>Work</v>
      </c>
      <c r="Q1752" t="str">
        <f>VLOOKUP(N1752,IF(P1752="Work",Intervals!$A$4:$C$9,Intervals!$F$4:$H$9),3,1)</f>
        <v>Int_7-17</v>
      </c>
      <c r="R1752" t="str">
        <f t="shared" si="251"/>
        <v>1</v>
      </c>
      <c r="S1752">
        <f>VLOOKUP(N1752,IF(P1752="Work",Intervals!$A$4:$D$9,Intervals!$F$4:$I$9),4,1)</f>
        <v>3</v>
      </c>
    </row>
    <row r="1753" spans="1:19" x14ac:dyDescent="0.25">
      <c r="A1753" t="s">
        <v>89</v>
      </c>
      <c r="B1753" s="1" t="s">
        <v>2707</v>
      </c>
      <c r="C1753" t="s">
        <v>339</v>
      </c>
      <c r="D1753">
        <f t="shared" si="243"/>
        <v>1751</v>
      </c>
      <c r="E1753" t="s">
        <v>347</v>
      </c>
      <c r="F1753" t="s">
        <v>10</v>
      </c>
      <c r="G1753" t="s">
        <v>4</v>
      </c>
      <c r="H1753" t="s">
        <v>11589</v>
      </c>
      <c r="I1753" s="4">
        <v>42509</v>
      </c>
      <c r="J1753">
        <f t="shared" si="244"/>
        <v>3</v>
      </c>
      <c r="K1753">
        <f t="shared" si="245"/>
        <v>6</v>
      </c>
      <c r="L1753" s="3">
        <f t="shared" si="246"/>
        <v>42653</v>
      </c>
      <c r="M1753" t="str">
        <f t="shared" si="247"/>
        <v>13:40:00</v>
      </c>
      <c r="N1753">
        <f t="shared" si="248"/>
        <v>820</v>
      </c>
      <c r="O1753">
        <f t="shared" si="249"/>
        <v>1</v>
      </c>
      <c r="P1753" t="str">
        <f t="shared" si="250"/>
        <v>Work</v>
      </c>
      <c r="Q1753" t="str">
        <f>VLOOKUP(N1753,IF(P1753="Work",Intervals!$A$4:$C$9,Intervals!$F$4:$H$9),3,1)</f>
        <v>Int_7-17</v>
      </c>
      <c r="R1753" t="str">
        <f t="shared" si="251"/>
        <v>1</v>
      </c>
      <c r="S1753">
        <f>VLOOKUP(N1753,IF(P1753="Work",Intervals!$A$4:$D$9,Intervals!$F$4:$I$9),4,1)</f>
        <v>3</v>
      </c>
    </row>
    <row r="1754" spans="1:19" x14ac:dyDescent="0.25">
      <c r="A1754" t="s">
        <v>185</v>
      </c>
      <c r="B1754" s="1" t="s">
        <v>2707</v>
      </c>
      <c r="C1754" t="s">
        <v>339</v>
      </c>
      <c r="D1754">
        <f t="shared" si="243"/>
        <v>1752</v>
      </c>
      <c r="E1754" t="s">
        <v>347</v>
      </c>
      <c r="F1754" t="s">
        <v>10</v>
      </c>
      <c r="G1754" t="s">
        <v>4</v>
      </c>
      <c r="H1754" t="s">
        <v>11589</v>
      </c>
      <c r="I1754" s="4">
        <v>42509</v>
      </c>
      <c r="J1754">
        <f t="shared" si="244"/>
        <v>3</v>
      </c>
      <c r="K1754">
        <f t="shared" si="245"/>
        <v>6</v>
      </c>
      <c r="L1754" s="3">
        <f t="shared" si="246"/>
        <v>42653</v>
      </c>
      <c r="M1754" t="str">
        <f t="shared" si="247"/>
        <v>13:40:00</v>
      </c>
      <c r="N1754">
        <f t="shared" si="248"/>
        <v>820</v>
      </c>
      <c r="O1754">
        <f t="shared" si="249"/>
        <v>1</v>
      </c>
      <c r="P1754" t="str">
        <f t="shared" si="250"/>
        <v>Work</v>
      </c>
      <c r="Q1754" t="str">
        <f>VLOOKUP(N1754,IF(P1754="Work",Intervals!$A$4:$C$9,Intervals!$F$4:$H$9),3,1)</f>
        <v>Int_7-17</v>
      </c>
      <c r="R1754" t="str">
        <f t="shared" si="251"/>
        <v>1</v>
      </c>
      <c r="S1754">
        <f>VLOOKUP(N1754,IF(P1754="Work",Intervals!$A$4:$D$9,Intervals!$F$4:$I$9),4,1)</f>
        <v>3</v>
      </c>
    </row>
    <row r="1755" spans="1:19" x14ac:dyDescent="0.25">
      <c r="A1755" t="s">
        <v>134</v>
      </c>
      <c r="B1755" s="1" t="s">
        <v>2708</v>
      </c>
      <c r="C1755" t="s">
        <v>339</v>
      </c>
      <c r="D1755">
        <f t="shared" si="243"/>
        <v>1753</v>
      </c>
      <c r="E1755" t="s">
        <v>347</v>
      </c>
      <c r="F1755" t="s">
        <v>10</v>
      </c>
      <c r="G1755" t="s">
        <v>4</v>
      </c>
      <c r="H1755" t="s">
        <v>11589</v>
      </c>
      <c r="I1755" s="4">
        <v>42509</v>
      </c>
      <c r="J1755">
        <f t="shared" si="244"/>
        <v>3</v>
      </c>
      <c r="K1755">
        <f t="shared" si="245"/>
        <v>6</v>
      </c>
      <c r="L1755" s="3">
        <f t="shared" si="246"/>
        <v>42653</v>
      </c>
      <c r="M1755" t="str">
        <f t="shared" si="247"/>
        <v>13:41:00</v>
      </c>
      <c r="N1755">
        <f t="shared" si="248"/>
        <v>820.99999999999977</v>
      </c>
      <c r="O1755">
        <f t="shared" si="249"/>
        <v>1</v>
      </c>
      <c r="P1755" t="str">
        <f t="shared" si="250"/>
        <v>Work</v>
      </c>
      <c r="Q1755" t="str">
        <f>VLOOKUP(N1755,IF(P1755="Work",Intervals!$A$4:$C$9,Intervals!$F$4:$H$9),3,1)</f>
        <v>Int_7-17</v>
      </c>
      <c r="R1755" t="str">
        <f t="shared" si="251"/>
        <v>1</v>
      </c>
      <c r="S1755">
        <f>VLOOKUP(N1755,IF(P1755="Work",Intervals!$A$4:$D$9,Intervals!$F$4:$I$9),4,1)</f>
        <v>3</v>
      </c>
    </row>
    <row r="1756" spans="1:19" x14ac:dyDescent="0.25">
      <c r="A1756" t="s">
        <v>124</v>
      </c>
      <c r="B1756" s="1" t="s">
        <v>2709</v>
      </c>
      <c r="C1756" t="s">
        <v>339</v>
      </c>
      <c r="D1756">
        <f t="shared" si="243"/>
        <v>1754</v>
      </c>
      <c r="E1756" t="s">
        <v>347</v>
      </c>
      <c r="F1756" t="s">
        <v>10</v>
      </c>
      <c r="G1756" t="s">
        <v>4</v>
      </c>
      <c r="H1756" t="s">
        <v>11589</v>
      </c>
      <c r="I1756" s="4">
        <v>42509</v>
      </c>
      <c r="J1756">
        <f t="shared" si="244"/>
        <v>3</v>
      </c>
      <c r="K1756">
        <f t="shared" si="245"/>
        <v>6</v>
      </c>
      <c r="L1756" s="3">
        <f t="shared" si="246"/>
        <v>42653</v>
      </c>
      <c r="M1756" t="str">
        <f t="shared" si="247"/>
        <v>13:42:00</v>
      </c>
      <c r="N1756">
        <f t="shared" si="248"/>
        <v>822</v>
      </c>
      <c r="O1756">
        <f t="shared" si="249"/>
        <v>1</v>
      </c>
      <c r="P1756" t="str">
        <f t="shared" si="250"/>
        <v>Work</v>
      </c>
      <c r="Q1756" t="str">
        <f>VLOOKUP(N1756,IF(P1756="Work",Intervals!$A$4:$C$9,Intervals!$F$4:$H$9),3,1)</f>
        <v>Int_7-17</v>
      </c>
      <c r="R1756" t="str">
        <f t="shared" si="251"/>
        <v>1</v>
      </c>
      <c r="S1756">
        <f>VLOOKUP(N1756,IF(P1756="Work",Intervals!$A$4:$D$9,Intervals!$F$4:$I$9),4,1)</f>
        <v>3</v>
      </c>
    </row>
    <row r="1757" spans="1:19" x14ac:dyDescent="0.25">
      <c r="A1757" t="s">
        <v>124</v>
      </c>
      <c r="B1757" s="1" t="s">
        <v>2710</v>
      </c>
      <c r="C1757" t="s">
        <v>339</v>
      </c>
      <c r="D1757">
        <f t="shared" si="243"/>
        <v>1755</v>
      </c>
      <c r="E1757" t="s">
        <v>347</v>
      </c>
      <c r="F1757" t="s">
        <v>10</v>
      </c>
      <c r="G1757" t="s">
        <v>4</v>
      </c>
      <c r="H1757" t="s">
        <v>11589</v>
      </c>
      <c r="I1757" s="4">
        <v>42509</v>
      </c>
      <c r="J1757">
        <f t="shared" si="244"/>
        <v>3</v>
      </c>
      <c r="K1757">
        <f t="shared" si="245"/>
        <v>6</v>
      </c>
      <c r="L1757" s="3">
        <f t="shared" si="246"/>
        <v>42653</v>
      </c>
      <c r="M1757" t="str">
        <f t="shared" si="247"/>
        <v>13:44:00</v>
      </c>
      <c r="N1757">
        <f t="shared" si="248"/>
        <v>824</v>
      </c>
      <c r="O1757">
        <f t="shared" si="249"/>
        <v>1</v>
      </c>
      <c r="P1757" t="str">
        <f t="shared" si="250"/>
        <v>Work</v>
      </c>
      <c r="Q1757" t="str">
        <f>VLOOKUP(N1757,IF(P1757="Work",Intervals!$A$4:$C$9,Intervals!$F$4:$H$9),3,1)</f>
        <v>Int_7-17</v>
      </c>
      <c r="R1757" t="str">
        <f t="shared" si="251"/>
        <v>1</v>
      </c>
      <c r="S1757">
        <f>VLOOKUP(N1757,IF(P1757="Work",Intervals!$A$4:$D$9,Intervals!$F$4:$I$9),4,1)</f>
        <v>3</v>
      </c>
    </row>
    <row r="1758" spans="1:19" x14ac:dyDescent="0.25">
      <c r="A1758" t="s">
        <v>88</v>
      </c>
      <c r="B1758" s="1" t="s">
        <v>2710</v>
      </c>
      <c r="C1758" t="s">
        <v>339</v>
      </c>
      <c r="D1758">
        <f t="shared" si="243"/>
        <v>1756</v>
      </c>
      <c r="E1758" t="s">
        <v>347</v>
      </c>
      <c r="F1758" t="s">
        <v>10</v>
      </c>
      <c r="G1758" t="s">
        <v>4</v>
      </c>
      <c r="H1758" t="s">
        <v>11589</v>
      </c>
      <c r="I1758" s="4">
        <v>42509</v>
      </c>
      <c r="J1758">
        <f t="shared" si="244"/>
        <v>3</v>
      </c>
      <c r="K1758">
        <f t="shared" si="245"/>
        <v>6</v>
      </c>
      <c r="L1758" s="3">
        <f t="shared" si="246"/>
        <v>42653</v>
      </c>
      <c r="M1758" t="str">
        <f t="shared" si="247"/>
        <v>13:44:00</v>
      </c>
      <c r="N1758">
        <f t="shared" si="248"/>
        <v>824</v>
      </c>
      <c r="O1758">
        <f t="shared" si="249"/>
        <v>1</v>
      </c>
      <c r="P1758" t="str">
        <f t="shared" si="250"/>
        <v>Work</v>
      </c>
      <c r="Q1758" t="str">
        <f>VLOOKUP(N1758,IF(P1758="Work",Intervals!$A$4:$C$9,Intervals!$F$4:$H$9),3,1)</f>
        <v>Int_7-17</v>
      </c>
      <c r="R1758" t="str">
        <f t="shared" si="251"/>
        <v>1</v>
      </c>
      <c r="S1758">
        <f>VLOOKUP(N1758,IF(P1758="Work",Intervals!$A$4:$D$9,Intervals!$F$4:$I$9),4,1)</f>
        <v>3</v>
      </c>
    </row>
    <row r="1759" spans="1:19" x14ac:dyDescent="0.25">
      <c r="A1759" t="s">
        <v>134</v>
      </c>
      <c r="B1759" s="1" t="s">
        <v>2710</v>
      </c>
      <c r="C1759" t="s">
        <v>339</v>
      </c>
      <c r="D1759">
        <f t="shared" si="243"/>
        <v>1757</v>
      </c>
      <c r="E1759" t="s">
        <v>347</v>
      </c>
      <c r="F1759" t="s">
        <v>10</v>
      </c>
      <c r="G1759" t="s">
        <v>4</v>
      </c>
      <c r="H1759" t="s">
        <v>11589</v>
      </c>
      <c r="I1759" s="4">
        <v>42509</v>
      </c>
      <c r="J1759">
        <f t="shared" si="244"/>
        <v>3</v>
      </c>
      <c r="K1759">
        <f t="shared" si="245"/>
        <v>6</v>
      </c>
      <c r="L1759" s="3">
        <f t="shared" si="246"/>
        <v>42653</v>
      </c>
      <c r="M1759" t="str">
        <f t="shared" si="247"/>
        <v>13:44:00</v>
      </c>
      <c r="N1759">
        <f t="shared" si="248"/>
        <v>824</v>
      </c>
      <c r="O1759">
        <f t="shared" si="249"/>
        <v>1</v>
      </c>
      <c r="P1759" t="str">
        <f t="shared" si="250"/>
        <v>Work</v>
      </c>
      <c r="Q1759" t="str">
        <f>VLOOKUP(N1759,IF(P1759="Work",Intervals!$A$4:$C$9,Intervals!$F$4:$H$9),3,1)</f>
        <v>Int_7-17</v>
      </c>
      <c r="R1759" t="str">
        <f t="shared" si="251"/>
        <v>1</v>
      </c>
      <c r="S1759">
        <f>VLOOKUP(N1759,IF(P1759="Work",Intervals!$A$4:$D$9,Intervals!$F$4:$I$9),4,1)</f>
        <v>3</v>
      </c>
    </row>
    <row r="1760" spans="1:19" x14ac:dyDescent="0.25">
      <c r="A1760" t="s">
        <v>185</v>
      </c>
      <c r="B1760" s="1" t="s">
        <v>2710</v>
      </c>
      <c r="C1760" t="s">
        <v>339</v>
      </c>
      <c r="D1760">
        <f t="shared" si="243"/>
        <v>1758</v>
      </c>
      <c r="E1760" t="s">
        <v>347</v>
      </c>
      <c r="F1760" t="s">
        <v>10</v>
      </c>
      <c r="G1760" t="s">
        <v>4</v>
      </c>
      <c r="H1760" t="s">
        <v>11589</v>
      </c>
      <c r="I1760" s="4">
        <v>42509</v>
      </c>
      <c r="J1760">
        <f t="shared" si="244"/>
        <v>3</v>
      </c>
      <c r="K1760">
        <f t="shared" si="245"/>
        <v>6</v>
      </c>
      <c r="L1760" s="3">
        <f t="shared" si="246"/>
        <v>42653</v>
      </c>
      <c r="M1760" t="str">
        <f t="shared" si="247"/>
        <v>13:44:00</v>
      </c>
      <c r="N1760">
        <f t="shared" si="248"/>
        <v>824</v>
      </c>
      <c r="O1760">
        <f t="shared" si="249"/>
        <v>1</v>
      </c>
      <c r="P1760" t="str">
        <f t="shared" si="250"/>
        <v>Work</v>
      </c>
      <c r="Q1760" t="str">
        <f>VLOOKUP(N1760,IF(P1760="Work",Intervals!$A$4:$C$9,Intervals!$F$4:$H$9),3,1)</f>
        <v>Int_7-17</v>
      </c>
      <c r="R1760" t="str">
        <f t="shared" si="251"/>
        <v>1</v>
      </c>
      <c r="S1760">
        <f>VLOOKUP(N1760,IF(P1760="Work",Intervals!$A$4:$D$9,Intervals!$F$4:$I$9),4,1)</f>
        <v>3</v>
      </c>
    </row>
    <row r="1761" spans="1:19" x14ac:dyDescent="0.25">
      <c r="A1761" t="s">
        <v>89</v>
      </c>
      <c r="B1761" s="1" t="s">
        <v>2710</v>
      </c>
      <c r="C1761" t="s">
        <v>339</v>
      </c>
      <c r="D1761">
        <f t="shared" si="243"/>
        <v>1759</v>
      </c>
      <c r="E1761" t="s">
        <v>347</v>
      </c>
      <c r="F1761" t="s">
        <v>10</v>
      </c>
      <c r="G1761" t="s">
        <v>4</v>
      </c>
      <c r="H1761" t="s">
        <v>11589</v>
      </c>
      <c r="I1761" s="4">
        <v>42509</v>
      </c>
      <c r="J1761">
        <f t="shared" si="244"/>
        <v>3</v>
      </c>
      <c r="K1761">
        <f t="shared" si="245"/>
        <v>6</v>
      </c>
      <c r="L1761" s="3">
        <f t="shared" si="246"/>
        <v>42653</v>
      </c>
      <c r="M1761" t="str">
        <f t="shared" si="247"/>
        <v>13:44:00</v>
      </c>
      <c r="N1761">
        <f t="shared" si="248"/>
        <v>824</v>
      </c>
      <c r="O1761">
        <f t="shared" si="249"/>
        <v>1</v>
      </c>
      <c r="P1761" t="str">
        <f t="shared" si="250"/>
        <v>Work</v>
      </c>
      <c r="Q1761" t="str">
        <f>VLOOKUP(N1761,IF(P1761="Work",Intervals!$A$4:$C$9,Intervals!$F$4:$H$9),3,1)</f>
        <v>Int_7-17</v>
      </c>
      <c r="R1761" t="str">
        <f t="shared" si="251"/>
        <v>1</v>
      </c>
      <c r="S1761">
        <f>VLOOKUP(N1761,IF(P1761="Work",Intervals!$A$4:$D$9,Intervals!$F$4:$I$9),4,1)</f>
        <v>3</v>
      </c>
    </row>
    <row r="1762" spans="1:19" x14ac:dyDescent="0.25">
      <c r="A1762" t="s">
        <v>183</v>
      </c>
      <c r="B1762" s="1" t="s">
        <v>2711</v>
      </c>
      <c r="C1762" t="s">
        <v>339</v>
      </c>
      <c r="D1762">
        <f t="shared" si="243"/>
        <v>1760</v>
      </c>
      <c r="E1762" t="s">
        <v>396</v>
      </c>
      <c r="F1762" t="s">
        <v>11569</v>
      </c>
      <c r="G1762" t="s">
        <v>4</v>
      </c>
      <c r="H1762" t="s">
        <v>11589</v>
      </c>
      <c r="I1762" s="4">
        <v>42509</v>
      </c>
      <c r="J1762">
        <f t="shared" si="244"/>
        <v>3</v>
      </c>
      <c r="K1762">
        <f t="shared" si="245"/>
        <v>6</v>
      </c>
      <c r="L1762" s="3">
        <f t="shared" si="246"/>
        <v>42653</v>
      </c>
      <c r="M1762" t="str">
        <f t="shared" si="247"/>
        <v>13:47:00</v>
      </c>
      <c r="N1762">
        <f t="shared" si="248"/>
        <v>827.00000000000011</v>
      </c>
      <c r="O1762">
        <f t="shared" si="249"/>
        <v>1</v>
      </c>
      <c r="P1762" t="str">
        <f t="shared" si="250"/>
        <v>Work</v>
      </c>
      <c r="Q1762" t="str">
        <f>VLOOKUP(N1762,IF(P1762="Work",Intervals!$A$4:$C$9,Intervals!$F$4:$H$9),3,1)</f>
        <v>Int_7-17</v>
      </c>
      <c r="R1762" t="str">
        <f t="shared" si="251"/>
        <v>1</v>
      </c>
      <c r="S1762">
        <f>VLOOKUP(N1762,IF(P1762="Work",Intervals!$A$4:$D$9,Intervals!$F$4:$I$9),4,1)</f>
        <v>3</v>
      </c>
    </row>
    <row r="1763" spans="1:19" x14ac:dyDescent="0.25">
      <c r="A1763" t="s">
        <v>268</v>
      </c>
      <c r="B1763" s="1" t="s">
        <v>2712</v>
      </c>
      <c r="C1763" t="s">
        <v>339</v>
      </c>
      <c r="D1763">
        <f t="shared" si="243"/>
        <v>1761</v>
      </c>
      <c r="E1763" t="s">
        <v>560</v>
      </c>
      <c r="F1763" t="s">
        <v>11568</v>
      </c>
      <c r="G1763" t="s">
        <v>4</v>
      </c>
      <c r="H1763" t="s">
        <v>11589</v>
      </c>
      <c r="I1763" s="4">
        <v>42509</v>
      </c>
      <c r="J1763">
        <f t="shared" si="244"/>
        <v>3</v>
      </c>
      <c r="K1763">
        <f t="shared" si="245"/>
        <v>6</v>
      </c>
      <c r="L1763" s="3">
        <f t="shared" si="246"/>
        <v>42653</v>
      </c>
      <c r="M1763" t="str">
        <f t="shared" si="247"/>
        <v>13:49:00</v>
      </c>
      <c r="N1763">
        <f t="shared" si="248"/>
        <v>828.99999999999977</v>
      </c>
      <c r="O1763">
        <f t="shared" si="249"/>
        <v>1</v>
      </c>
      <c r="P1763" t="str">
        <f t="shared" si="250"/>
        <v>Work</v>
      </c>
      <c r="Q1763" t="str">
        <f>VLOOKUP(N1763,IF(P1763="Work",Intervals!$A$4:$C$9,Intervals!$F$4:$H$9),3,1)</f>
        <v>Int_7-17</v>
      </c>
      <c r="R1763" t="str">
        <f t="shared" si="251"/>
        <v>1</v>
      </c>
      <c r="S1763">
        <f>VLOOKUP(N1763,IF(P1763="Work",Intervals!$A$4:$D$9,Intervals!$F$4:$I$9),4,1)</f>
        <v>3</v>
      </c>
    </row>
    <row r="1764" spans="1:19" x14ac:dyDescent="0.25">
      <c r="A1764" t="s">
        <v>205</v>
      </c>
      <c r="B1764" s="1" t="s">
        <v>2713</v>
      </c>
      <c r="C1764" t="s">
        <v>339</v>
      </c>
      <c r="D1764">
        <f t="shared" si="243"/>
        <v>1762</v>
      </c>
      <c r="E1764" t="s">
        <v>396</v>
      </c>
      <c r="F1764" t="s">
        <v>11569</v>
      </c>
      <c r="G1764" t="s">
        <v>4</v>
      </c>
      <c r="H1764" t="s">
        <v>11589</v>
      </c>
      <c r="I1764" s="4">
        <v>42509</v>
      </c>
      <c r="J1764">
        <f t="shared" si="244"/>
        <v>3</v>
      </c>
      <c r="K1764">
        <f t="shared" si="245"/>
        <v>6</v>
      </c>
      <c r="L1764" s="3">
        <f t="shared" si="246"/>
        <v>42653</v>
      </c>
      <c r="M1764" t="str">
        <f t="shared" si="247"/>
        <v>13:50:00</v>
      </c>
      <c r="N1764">
        <f t="shared" si="248"/>
        <v>829.99999999999989</v>
      </c>
      <c r="O1764">
        <f t="shared" si="249"/>
        <v>1</v>
      </c>
      <c r="P1764" t="str">
        <f t="shared" si="250"/>
        <v>Work</v>
      </c>
      <c r="Q1764" t="str">
        <f>VLOOKUP(N1764,IF(P1764="Work",Intervals!$A$4:$C$9,Intervals!$F$4:$H$9),3,1)</f>
        <v>Int_7-17</v>
      </c>
      <c r="R1764" t="str">
        <f t="shared" si="251"/>
        <v>1</v>
      </c>
      <c r="S1764">
        <f>VLOOKUP(N1764,IF(P1764="Work",Intervals!$A$4:$D$9,Intervals!$F$4:$I$9),4,1)</f>
        <v>3</v>
      </c>
    </row>
    <row r="1765" spans="1:19" x14ac:dyDescent="0.25">
      <c r="A1765" t="s">
        <v>83</v>
      </c>
      <c r="B1765" s="1" t="s">
        <v>2714</v>
      </c>
      <c r="C1765" t="s">
        <v>339</v>
      </c>
      <c r="D1765">
        <f t="shared" si="243"/>
        <v>1763</v>
      </c>
      <c r="E1765" t="s">
        <v>384</v>
      </c>
      <c r="F1765" t="s">
        <v>10</v>
      </c>
      <c r="G1765" t="s">
        <v>4</v>
      </c>
      <c r="H1765" t="s">
        <v>11589</v>
      </c>
      <c r="I1765" s="4">
        <v>42509</v>
      </c>
      <c r="J1765">
        <f t="shared" si="244"/>
        <v>3</v>
      </c>
      <c r="K1765">
        <f t="shared" si="245"/>
        <v>6</v>
      </c>
      <c r="L1765" s="3">
        <f t="shared" si="246"/>
        <v>42653</v>
      </c>
      <c r="M1765" t="str">
        <f t="shared" si="247"/>
        <v>13:52:00</v>
      </c>
      <c r="N1765">
        <f t="shared" si="248"/>
        <v>832.00000000000023</v>
      </c>
      <c r="O1765">
        <f t="shared" si="249"/>
        <v>1</v>
      </c>
      <c r="P1765" t="str">
        <f t="shared" si="250"/>
        <v>Work</v>
      </c>
      <c r="Q1765" t="str">
        <f>VLOOKUP(N1765,IF(P1765="Work",Intervals!$A$4:$C$9,Intervals!$F$4:$H$9),3,1)</f>
        <v>Int_7-17</v>
      </c>
      <c r="R1765" t="str">
        <f t="shared" si="251"/>
        <v>1</v>
      </c>
      <c r="S1765">
        <f>VLOOKUP(N1765,IF(P1765="Work",Intervals!$A$4:$D$9,Intervals!$F$4:$I$9),4,1)</f>
        <v>3</v>
      </c>
    </row>
    <row r="1766" spans="1:19" x14ac:dyDescent="0.25">
      <c r="A1766" t="s">
        <v>217</v>
      </c>
      <c r="B1766" s="1" t="s">
        <v>2715</v>
      </c>
      <c r="C1766" t="s">
        <v>339</v>
      </c>
      <c r="D1766">
        <f t="shared" si="243"/>
        <v>1764</v>
      </c>
      <c r="E1766" t="s">
        <v>410</v>
      </c>
      <c r="F1766" t="s">
        <v>3</v>
      </c>
      <c r="G1766" t="s">
        <v>4</v>
      </c>
      <c r="H1766" t="s">
        <v>11589</v>
      </c>
      <c r="I1766" s="4">
        <v>42509</v>
      </c>
      <c r="J1766">
        <f t="shared" si="244"/>
        <v>3</v>
      </c>
      <c r="K1766">
        <f t="shared" si="245"/>
        <v>6</v>
      </c>
      <c r="L1766" s="3">
        <f t="shared" si="246"/>
        <v>42653</v>
      </c>
      <c r="M1766" t="str">
        <f t="shared" si="247"/>
        <v>13:53:00</v>
      </c>
      <c r="N1766">
        <f t="shared" si="248"/>
        <v>832.99999999999977</v>
      </c>
      <c r="O1766">
        <f t="shared" si="249"/>
        <v>1</v>
      </c>
      <c r="P1766" t="str">
        <f t="shared" si="250"/>
        <v>Work</v>
      </c>
      <c r="Q1766" t="str">
        <f>VLOOKUP(N1766,IF(P1766="Work",Intervals!$A$4:$C$9,Intervals!$F$4:$H$9),3,1)</f>
        <v>Int_7-17</v>
      </c>
      <c r="R1766" t="str">
        <f t="shared" si="251"/>
        <v>1</v>
      </c>
      <c r="S1766">
        <f>VLOOKUP(N1766,IF(P1766="Work",Intervals!$A$4:$D$9,Intervals!$F$4:$I$9),4,1)</f>
        <v>3</v>
      </c>
    </row>
    <row r="1767" spans="1:19" x14ac:dyDescent="0.25">
      <c r="A1767" t="s">
        <v>88</v>
      </c>
      <c r="B1767" s="1" t="s">
        <v>2716</v>
      </c>
      <c r="C1767" t="s">
        <v>339</v>
      </c>
      <c r="D1767">
        <f t="shared" si="243"/>
        <v>1765</v>
      </c>
      <c r="E1767" t="s">
        <v>347</v>
      </c>
      <c r="F1767" t="s">
        <v>10</v>
      </c>
      <c r="G1767" t="s">
        <v>4</v>
      </c>
      <c r="H1767" t="s">
        <v>11589</v>
      </c>
      <c r="I1767" s="4">
        <v>42509</v>
      </c>
      <c r="J1767">
        <f t="shared" si="244"/>
        <v>3</v>
      </c>
      <c r="K1767">
        <f t="shared" si="245"/>
        <v>6</v>
      </c>
      <c r="L1767" s="3">
        <f t="shared" si="246"/>
        <v>42653</v>
      </c>
      <c r="M1767" t="str">
        <f t="shared" si="247"/>
        <v>13:55:00</v>
      </c>
      <c r="N1767">
        <f t="shared" si="248"/>
        <v>835.00000000000011</v>
      </c>
      <c r="O1767">
        <f t="shared" si="249"/>
        <v>1</v>
      </c>
      <c r="P1767" t="str">
        <f t="shared" si="250"/>
        <v>Work</v>
      </c>
      <c r="Q1767" t="str">
        <f>VLOOKUP(N1767,IF(P1767="Work",Intervals!$A$4:$C$9,Intervals!$F$4:$H$9),3,1)</f>
        <v>Int_7-17</v>
      </c>
      <c r="R1767" t="str">
        <f t="shared" si="251"/>
        <v>1</v>
      </c>
      <c r="S1767">
        <f>VLOOKUP(N1767,IF(P1767="Work",Intervals!$A$4:$D$9,Intervals!$F$4:$I$9),4,1)</f>
        <v>3</v>
      </c>
    </row>
    <row r="1768" spans="1:19" x14ac:dyDescent="0.25">
      <c r="A1768" t="s">
        <v>185</v>
      </c>
      <c r="B1768" s="1" t="s">
        <v>2716</v>
      </c>
      <c r="C1768" t="s">
        <v>339</v>
      </c>
      <c r="D1768">
        <f t="shared" si="243"/>
        <v>1766</v>
      </c>
      <c r="E1768" t="s">
        <v>347</v>
      </c>
      <c r="F1768" t="s">
        <v>10</v>
      </c>
      <c r="G1768" t="s">
        <v>4</v>
      </c>
      <c r="H1768" t="s">
        <v>11589</v>
      </c>
      <c r="I1768" s="4">
        <v>42509</v>
      </c>
      <c r="J1768">
        <f t="shared" si="244"/>
        <v>3</v>
      </c>
      <c r="K1768">
        <f t="shared" si="245"/>
        <v>6</v>
      </c>
      <c r="L1768" s="3">
        <f t="shared" si="246"/>
        <v>42653</v>
      </c>
      <c r="M1768" t="str">
        <f t="shared" si="247"/>
        <v>13:55:00</v>
      </c>
      <c r="N1768">
        <f t="shared" si="248"/>
        <v>835.00000000000011</v>
      </c>
      <c r="O1768">
        <f t="shared" si="249"/>
        <v>1</v>
      </c>
      <c r="P1768" t="str">
        <f t="shared" si="250"/>
        <v>Work</v>
      </c>
      <c r="Q1768" t="str">
        <f>VLOOKUP(N1768,IF(P1768="Work",Intervals!$A$4:$C$9,Intervals!$F$4:$H$9),3,1)</f>
        <v>Int_7-17</v>
      </c>
      <c r="R1768" t="str">
        <f t="shared" si="251"/>
        <v>1</v>
      </c>
      <c r="S1768">
        <f>VLOOKUP(N1768,IF(P1768="Work",Intervals!$A$4:$D$9,Intervals!$F$4:$I$9),4,1)</f>
        <v>3</v>
      </c>
    </row>
    <row r="1769" spans="1:19" x14ac:dyDescent="0.25">
      <c r="A1769" t="s">
        <v>89</v>
      </c>
      <c r="B1769" s="1" t="s">
        <v>2716</v>
      </c>
      <c r="C1769" t="s">
        <v>339</v>
      </c>
      <c r="D1769">
        <f t="shared" si="243"/>
        <v>1767</v>
      </c>
      <c r="E1769" t="s">
        <v>347</v>
      </c>
      <c r="F1769" t="s">
        <v>10</v>
      </c>
      <c r="G1769" t="s">
        <v>4</v>
      </c>
      <c r="H1769" t="s">
        <v>11589</v>
      </c>
      <c r="I1769" s="4">
        <v>42509</v>
      </c>
      <c r="J1769">
        <f t="shared" si="244"/>
        <v>3</v>
      </c>
      <c r="K1769">
        <f t="shared" si="245"/>
        <v>6</v>
      </c>
      <c r="L1769" s="3">
        <f t="shared" si="246"/>
        <v>42653</v>
      </c>
      <c r="M1769" t="str">
        <f t="shared" si="247"/>
        <v>13:55:00</v>
      </c>
      <c r="N1769">
        <f t="shared" si="248"/>
        <v>835.00000000000011</v>
      </c>
      <c r="O1769">
        <f t="shared" si="249"/>
        <v>1</v>
      </c>
      <c r="P1769" t="str">
        <f t="shared" si="250"/>
        <v>Work</v>
      </c>
      <c r="Q1769" t="str">
        <f>VLOOKUP(N1769,IF(P1769="Work",Intervals!$A$4:$C$9,Intervals!$F$4:$H$9),3,1)</f>
        <v>Int_7-17</v>
      </c>
      <c r="R1769" t="str">
        <f t="shared" si="251"/>
        <v>1</v>
      </c>
      <c r="S1769">
        <f>VLOOKUP(N1769,IF(P1769="Work",Intervals!$A$4:$D$9,Intervals!$F$4:$I$9),4,1)</f>
        <v>3</v>
      </c>
    </row>
    <row r="1770" spans="1:19" x14ac:dyDescent="0.25">
      <c r="A1770" t="s">
        <v>170</v>
      </c>
      <c r="B1770" s="1" t="s">
        <v>2716</v>
      </c>
      <c r="C1770" t="s">
        <v>339</v>
      </c>
      <c r="D1770">
        <f t="shared" si="243"/>
        <v>1768</v>
      </c>
      <c r="E1770" t="s">
        <v>347</v>
      </c>
      <c r="F1770" t="s">
        <v>10</v>
      </c>
      <c r="G1770" t="s">
        <v>4</v>
      </c>
      <c r="H1770" t="s">
        <v>11589</v>
      </c>
      <c r="I1770" s="4">
        <v>42509</v>
      </c>
      <c r="J1770">
        <f t="shared" si="244"/>
        <v>3</v>
      </c>
      <c r="K1770">
        <f t="shared" si="245"/>
        <v>6</v>
      </c>
      <c r="L1770" s="3">
        <f t="shared" si="246"/>
        <v>42653</v>
      </c>
      <c r="M1770" t="str">
        <f t="shared" si="247"/>
        <v>13:55:00</v>
      </c>
      <c r="N1770">
        <f t="shared" si="248"/>
        <v>835.00000000000011</v>
      </c>
      <c r="O1770">
        <f t="shared" si="249"/>
        <v>1</v>
      </c>
      <c r="P1770" t="str">
        <f t="shared" si="250"/>
        <v>Work</v>
      </c>
      <c r="Q1770" t="str">
        <f>VLOOKUP(N1770,IF(P1770="Work",Intervals!$A$4:$C$9,Intervals!$F$4:$H$9),3,1)</f>
        <v>Int_7-17</v>
      </c>
      <c r="R1770" t="str">
        <f t="shared" si="251"/>
        <v>1</v>
      </c>
      <c r="S1770">
        <f>VLOOKUP(N1770,IF(P1770="Work",Intervals!$A$4:$D$9,Intervals!$F$4:$I$9),4,1)</f>
        <v>3</v>
      </c>
    </row>
    <row r="1771" spans="1:19" x14ac:dyDescent="0.25">
      <c r="A1771" t="s">
        <v>163</v>
      </c>
      <c r="B1771" s="1" t="s">
        <v>2717</v>
      </c>
      <c r="C1771" t="s">
        <v>339</v>
      </c>
      <c r="D1771">
        <f t="shared" si="243"/>
        <v>1769</v>
      </c>
      <c r="E1771" t="s">
        <v>347</v>
      </c>
      <c r="F1771" t="s">
        <v>10</v>
      </c>
      <c r="G1771" t="s">
        <v>4</v>
      </c>
      <c r="H1771" t="s">
        <v>11589</v>
      </c>
      <c r="I1771" s="4">
        <v>42509</v>
      </c>
      <c r="J1771">
        <f t="shared" si="244"/>
        <v>3</v>
      </c>
      <c r="K1771">
        <f t="shared" si="245"/>
        <v>6</v>
      </c>
      <c r="L1771" s="3">
        <f t="shared" si="246"/>
        <v>42653</v>
      </c>
      <c r="M1771" t="str">
        <f t="shared" si="247"/>
        <v>13:57:00</v>
      </c>
      <c r="N1771">
        <f t="shared" si="248"/>
        <v>836.99999999999977</v>
      </c>
      <c r="O1771">
        <f t="shared" si="249"/>
        <v>1</v>
      </c>
      <c r="P1771" t="str">
        <f t="shared" si="250"/>
        <v>Work</v>
      </c>
      <c r="Q1771" t="str">
        <f>VLOOKUP(N1771,IF(P1771="Work",Intervals!$A$4:$C$9,Intervals!$F$4:$H$9),3,1)</f>
        <v>Int_7-17</v>
      </c>
      <c r="R1771" t="str">
        <f t="shared" si="251"/>
        <v>1</v>
      </c>
      <c r="S1771">
        <f>VLOOKUP(N1771,IF(P1771="Work",Intervals!$A$4:$D$9,Intervals!$F$4:$I$9),4,1)</f>
        <v>3</v>
      </c>
    </row>
    <row r="1772" spans="1:19" x14ac:dyDescent="0.25">
      <c r="A1772" t="s">
        <v>248</v>
      </c>
      <c r="B1772" s="1" t="s">
        <v>2717</v>
      </c>
      <c r="C1772" t="s">
        <v>339</v>
      </c>
      <c r="D1772">
        <f t="shared" si="243"/>
        <v>1770</v>
      </c>
      <c r="E1772" t="s">
        <v>357</v>
      </c>
      <c r="F1772" t="s">
        <v>3</v>
      </c>
      <c r="G1772" t="s">
        <v>4</v>
      </c>
      <c r="H1772" t="s">
        <v>11597</v>
      </c>
      <c r="I1772" t="s">
        <v>11671</v>
      </c>
      <c r="J1772">
        <f t="shared" si="244"/>
        <v>3</v>
      </c>
      <c r="K1772">
        <f t="shared" si="245"/>
        <v>6</v>
      </c>
      <c r="L1772" s="3">
        <f t="shared" si="246"/>
        <v>42653</v>
      </c>
      <c r="M1772" t="str">
        <f t="shared" si="247"/>
        <v>13:57:00</v>
      </c>
      <c r="N1772">
        <f t="shared" si="248"/>
        <v>836.99999999999977</v>
      </c>
      <c r="O1772">
        <f t="shared" si="249"/>
        <v>1</v>
      </c>
      <c r="P1772" t="str">
        <f t="shared" si="250"/>
        <v>Work</v>
      </c>
      <c r="Q1772" t="str">
        <f>VLOOKUP(N1772,IF(P1772="Work",Intervals!$A$4:$C$9,Intervals!$F$4:$H$9),3,1)</f>
        <v>Int_7-17</v>
      </c>
      <c r="R1772" t="str">
        <f t="shared" si="251"/>
        <v>1</v>
      </c>
      <c r="S1772">
        <f>VLOOKUP(N1772,IF(P1772="Work",Intervals!$A$4:$D$9,Intervals!$F$4:$I$9),4,1)</f>
        <v>3</v>
      </c>
    </row>
    <row r="1773" spans="1:19" x14ac:dyDescent="0.25">
      <c r="A1773" t="s">
        <v>145</v>
      </c>
      <c r="B1773" s="1" t="s">
        <v>2718</v>
      </c>
      <c r="C1773" t="s">
        <v>339</v>
      </c>
      <c r="D1773">
        <f t="shared" si="243"/>
        <v>1771</v>
      </c>
      <c r="E1773" t="s">
        <v>357</v>
      </c>
      <c r="F1773" t="s">
        <v>3</v>
      </c>
      <c r="G1773" t="s">
        <v>4</v>
      </c>
      <c r="H1773" t="s">
        <v>11597</v>
      </c>
      <c r="I1773" t="s">
        <v>11671</v>
      </c>
      <c r="J1773">
        <f t="shared" si="244"/>
        <v>3</v>
      </c>
      <c r="K1773">
        <f t="shared" si="245"/>
        <v>6</v>
      </c>
      <c r="L1773" s="3">
        <f t="shared" si="246"/>
        <v>42653</v>
      </c>
      <c r="M1773" t="str">
        <f t="shared" si="247"/>
        <v>14:00:00</v>
      </c>
      <c r="N1773">
        <f t="shared" si="248"/>
        <v>840.00000000000023</v>
      </c>
      <c r="O1773">
        <f t="shared" si="249"/>
        <v>1</v>
      </c>
      <c r="P1773" t="str">
        <f t="shared" si="250"/>
        <v>Work</v>
      </c>
      <c r="Q1773" t="str">
        <f>VLOOKUP(N1773,IF(P1773="Work",Intervals!$A$4:$C$9,Intervals!$F$4:$H$9),3,1)</f>
        <v>Int_7-17</v>
      </c>
      <c r="R1773" t="str">
        <f t="shared" si="251"/>
        <v>1</v>
      </c>
      <c r="S1773">
        <f>VLOOKUP(N1773,IF(P1773="Work",Intervals!$A$4:$D$9,Intervals!$F$4:$I$9),4,1)</f>
        <v>3</v>
      </c>
    </row>
    <row r="1774" spans="1:19" x14ac:dyDescent="0.25">
      <c r="A1774" t="s">
        <v>259</v>
      </c>
      <c r="B1774" s="1" t="s">
        <v>2719</v>
      </c>
      <c r="C1774" t="s">
        <v>339</v>
      </c>
      <c r="D1774">
        <f t="shared" si="243"/>
        <v>1772</v>
      </c>
      <c r="E1774" t="s">
        <v>561</v>
      </c>
      <c r="F1774" t="s">
        <v>10</v>
      </c>
      <c r="G1774" t="s">
        <v>4</v>
      </c>
      <c r="H1774" t="s">
        <v>11589</v>
      </c>
      <c r="I1774" s="4">
        <v>42509</v>
      </c>
      <c r="J1774">
        <f t="shared" si="244"/>
        <v>3</v>
      </c>
      <c r="K1774">
        <f t="shared" si="245"/>
        <v>6</v>
      </c>
      <c r="L1774" s="3">
        <f t="shared" si="246"/>
        <v>42653</v>
      </c>
      <c r="M1774" t="str">
        <f t="shared" si="247"/>
        <v>14:14:00</v>
      </c>
      <c r="N1774">
        <f t="shared" si="248"/>
        <v>853.99999999999989</v>
      </c>
      <c r="O1774">
        <f t="shared" si="249"/>
        <v>1</v>
      </c>
      <c r="P1774" t="str">
        <f t="shared" si="250"/>
        <v>Work</v>
      </c>
      <c r="Q1774" t="str">
        <f>VLOOKUP(N1774,IF(P1774="Work",Intervals!$A$4:$C$9,Intervals!$F$4:$H$9),3,1)</f>
        <v>Int_7-17</v>
      </c>
      <c r="R1774" t="str">
        <f t="shared" si="251"/>
        <v>1</v>
      </c>
      <c r="S1774">
        <f>VLOOKUP(N1774,IF(P1774="Work",Intervals!$A$4:$D$9,Intervals!$F$4:$I$9),4,1)</f>
        <v>3</v>
      </c>
    </row>
    <row r="1775" spans="1:19" x14ac:dyDescent="0.25">
      <c r="A1775" t="s">
        <v>157</v>
      </c>
      <c r="B1775" s="1" t="s">
        <v>2720</v>
      </c>
      <c r="C1775" t="s">
        <v>339</v>
      </c>
      <c r="D1775">
        <f t="shared" si="243"/>
        <v>1773</v>
      </c>
      <c r="E1775" t="s">
        <v>562</v>
      </c>
      <c r="F1775" t="s">
        <v>10</v>
      </c>
      <c r="G1775" t="s">
        <v>4</v>
      </c>
      <c r="H1775" t="s">
        <v>11589</v>
      </c>
      <c r="I1775" s="4">
        <v>42509</v>
      </c>
      <c r="J1775">
        <f t="shared" si="244"/>
        <v>3</v>
      </c>
      <c r="K1775">
        <f t="shared" si="245"/>
        <v>6</v>
      </c>
      <c r="L1775" s="3">
        <f t="shared" si="246"/>
        <v>42653</v>
      </c>
      <c r="M1775" t="str">
        <f t="shared" si="247"/>
        <v>14:15:00</v>
      </c>
      <c r="N1775">
        <f t="shared" si="248"/>
        <v>855</v>
      </c>
      <c r="O1775">
        <f t="shared" si="249"/>
        <v>1</v>
      </c>
      <c r="P1775" t="str">
        <f t="shared" si="250"/>
        <v>Work</v>
      </c>
      <c r="Q1775" t="str">
        <f>VLOOKUP(N1775,IF(P1775="Work",Intervals!$A$4:$C$9,Intervals!$F$4:$H$9),3,1)</f>
        <v>Int_7-17</v>
      </c>
      <c r="R1775" t="str">
        <f t="shared" si="251"/>
        <v>1</v>
      </c>
      <c r="S1775">
        <f>VLOOKUP(N1775,IF(P1775="Work",Intervals!$A$4:$D$9,Intervals!$F$4:$I$9),4,1)</f>
        <v>3</v>
      </c>
    </row>
    <row r="1776" spans="1:19" x14ac:dyDescent="0.25">
      <c r="A1776" t="s">
        <v>259</v>
      </c>
      <c r="B1776" s="1" t="s">
        <v>2721</v>
      </c>
      <c r="C1776" t="s">
        <v>339</v>
      </c>
      <c r="D1776">
        <f t="shared" si="243"/>
        <v>1774</v>
      </c>
      <c r="E1776" t="s">
        <v>563</v>
      </c>
      <c r="F1776" t="s">
        <v>10</v>
      </c>
      <c r="G1776" t="s">
        <v>4</v>
      </c>
      <c r="H1776" t="s">
        <v>11589</v>
      </c>
      <c r="I1776" s="4">
        <v>42509</v>
      </c>
      <c r="J1776">
        <f t="shared" si="244"/>
        <v>3</v>
      </c>
      <c r="K1776">
        <f t="shared" si="245"/>
        <v>6</v>
      </c>
      <c r="L1776" s="3">
        <f t="shared" si="246"/>
        <v>42653</v>
      </c>
      <c r="M1776" t="str">
        <f t="shared" si="247"/>
        <v>14:18:00</v>
      </c>
      <c r="N1776">
        <f t="shared" si="248"/>
        <v>857.99999999999977</v>
      </c>
      <c r="O1776">
        <f t="shared" si="249"/>
        <v>1</v>
      </c>
      <c r="P1776" t="str">
        <f t="shared" si="250"/>
        <v>Work</v>
      </c>
      <c r="Q1776" t="str">
        <f>VLOOKUP(N1776,IF(P1776="Work",Intervals!$A$4:$C$9,Intervals!$F$4:$H$9),3,1)</f>
        <v>Int_7-17</v>
      </c>
      <c r="R1776" t="str">
        <f t="shared" si="251"/>
        <v>1</v>
      </c>
      <c r="S1776">
        <f>VLOOKUP(N1776,IF(P1776="Work",Intervals!$A$4:$D$9,Intervals!$F$4:$I$9),4,1)</f>
        <v>3</v>
      </c>
    </row>
    <row r="1777" spans="1:19" x14ac:dyDescent="0.25">
      <c r="A1777" t="s">
        <v>228</v>
      </c>
      <c r="B1777" s="1" t="s">
        <v>2722</v>
      </c>
      <c r="C1777" t="s">
        <v>339</v>
      </c>
      <c r="D1777">
        <f t="shared" si="243"/>
        <v>1775</v>
      </c>
      <c r="E1777" t="s">
        <v>460</v>
      </c>
      <c r="F1777" t="s">
        <v>11567</v>
      </c>
      <c r="G1777" t="s">
        <v>4</v>
      </c>
      <c r="H1777" t="s">
        <v>11589</v>
      </c>
      <c r="I1777" s="4">
        <v>42509</v>
      </c>
      <c r="J1777">
        <f t="shared" si="244"/>
        <v>3</v>
      </c>
      <c r="K1777">
        <f t="shared" si="245"/>
        <v>6</v>
      </c>
      <c r="L1777" s="3">
        <f t="shared" si="246"/>
        <v>42653</v>
      </c>
      <c r="M1777" t="str">
        <f t="shared" si="247"/>
        <v>14:21:00</v>
      </c>
      <c r="N1777">
        <f t="shared" si="248"/>
        <v>861</v>
      </c>
      <c r="O1777">
        <f t="shared" si="249"/>
        <v>1</v>
      </c>
      <c r="P1777" t="str">
        <f t="shared" si="250"/>
        <v>Work</v>
      </c>
      <c r="Q1777" t="str">
        <f>VLOOKUP(N1777,IF(P1777="Work",Intervals!$A$4:$C$9,Intervals!$F$4:$H$9),3,1)</f>
        <v>Int_7-17</v>
      </c>
      <c r="R1777" t="str">
        <f t="shared" si="251"/>
        <v>1</v>
      </c>
      <c r="S1777">
        <f>VLOOKUP(N1777,IF(P1777="Work",Intervals!$A$4:$D$9,Intervals!$F$4:$I$9),4,1)</f>
        <v>3</v>
      </c>
    </row>
    <row r="1778" spans="1:19" x14ac:dyDescent="0.25">
      <c r="A1778" t="s">
        <v>163</v>
      </c>
      <c r="B1778" s="1" t="s">
        <v>2723</v>
      </c>
      <c r="C1778" t="s">
        <v>339</v>
      </c>
      <c r="D1778">
        <f t="shared" si="243"/>
        <v>1776</v>
      </c>
      <c r="E1778" t="s">
        <v>562</v>
      </c>
      <c r="F1778" t="s">
        <v>10</v>
      </c>
      <c r="G1778" t="s">
        <v>4</v>
      </c>
      <c r="H1778" t="s">
        <v>11589</v>
      </c>
      <c r="I1778" s="4">
        <v>42509</v>
      </c>
      <c r="J1778">
        <f t="shared" si="244"/>
        <v>3</v>
      </c>
      <c r="K1778">
        <f t="shared" si="245"/>
        <v>6</v>
      </c>
      <c r="L1778" s="3">
        <f t="shared" si="246"/>
        <v>42653</v>
      </c>
      <c r="M1778" t="str">
        <f t="shared" si="247"/>
        <v>14:22:00</v>
      </c>
      <c r="N1778">
        <f t="shared" si="248"/>
        <v>861.99999999999977</v>
      </c>
      <c r="O1778">
        <f t="shared" si="249"/>
        <v>1</v>
      </c>
      <c r="P1778" t="str">
        <f t="shared" si="250"/>
        <v>Work</v>
      </c>
      <c r="Q1778" t="str">
        <f>VLOOKUP(N1778,IF(P1778="Work",Intervals!$A$4:$C$9,Intervals!$F$4:$H$9),3,1)</f>
        <v>Int_7-17</v>
      </c>
      <c r="R1778" t="str">
        <f t="shared" si="251"/>
        <v>1</v>
      </c>
      <c r="S1778">
        <f>VLOOKUP(N1778,IF(P1778="Work",Intervals!$A$4:$D$9,Intervals!$F$4:$I$9),4,1)</f>
        <v>3</v>
      </c>
    </row>
    <row r="1779" spans="1:19" x14ac:dyDescent="0.25">
      <c r="A1779" t="s">
        <v>219</v>
      </c>
      <c r="B1779" s="1" t="s">
        <v>2724</v>
      </c>
      <c r="C1779" t="s">
        <v>339</v>
      </c>
      <c r="D1779">
        <f t="shared" si="243"/>
        <v>1777</v>
      </c>
      <c r="E1779" t="s">
        <v>385</v>
      </c>
      <c r="F1779" t="s">
        <v>3</v>
      </c>
      <c r="G1779" t="s">
        <v>4</v>
      </c>
      <c r="H1779" t="s">
        <v>11597</v>
      </c>
      <c r="I1779" t="s">
        <v>11671</v>
      </c>
      <c r="J1779">
        <f t="shared" si="244"/>
        <v>3</v>
      </c>
      <c r="K1779">
        <f t="shared" si="245"/>
        <v>6</v>
      </c>
      <c r="L1779" s="3">
        <f t="shared" si="246"/>
        <v>42653</v>
      </c>
      <c r="M1779" t="str">
        <f t="shared" si="247"/>
        <v>14:23:00</v>
      </c>
      <c r="N1779">
        <f t="shared" si="248"/>
        <v>863</v>
      </c>
      <c r="O1779">
        <f t="shared" si="249"/>
        <v>1</v>
      </c>
      <c r="P1779" t="str">
        <f t="shared" si="250"/>
        <v>Work</v>
      </c>
      <c r="Q1779" t="str">
        <f>VLOOKUP(N1779,IF(P1779="Work",Intervals!$A$4:$C$9,Intervals!$F$4:$H$9),3,1)</f>
        <v>Int_7-17</v>
      </c>
      <c r="R1779" t="str">
        <f t="shared" si="251"/>
        <v>1</v>
      </c>
      <c r="S1779">
        <f>VLOOKUP(N1779,IF(P1779="Work",Intervals!$A$4:$D$9,Intervals!$F$4:$I$9),4,1)</f>
        <v>3</v>
      </c>
    </row>
    <row r="1780" spans="1:19" x14ac:dyDescent="0.25">
      <c r="A1780" t="s">
        <v>219</v>
      </c>
      <c r="B1780" s="1" t="s">
        <v>2725</v>
      </c>
      <c r="C1780" t="s">
        <v>339</v>
      </c>
      <c r="D1780">
        <f t="shared" si="243"/>
        <v>1778</v>
      </c>
      <c r="E1780" t="s">
        <v>385</v>
      </c>
      <c r="F1780" t="s">
        <v>3</v>
      </c>
      <c r="G1780" t="s">
        <v>4</v>
      </c>
      <c r="H1780" t="s">
        <v>11597</v>
      </c>
      <c r="I1780" t="s">
        <v>11671</v>
      </c>
      <c r="J1780">
        <f t="shared" si="244"/>
        <v>3</v>
      </c>
      <c r="K1780">
        <f t="shared" si="245"/>
        <v>6</v>
      </c>
      <c r="L1780" s="3">
        <f t="shared" si="246"/>
        <v>42653</v>
      </c>
      <c r="M1780" t="str">
        <f t="shared" si="247"/>
        <v>14:26:00</v>
      </c>
      <c r="N1780">
        <f t="shared" si="248"/>
        <v>865.99999999999977</v>
      </c>
      <c r="O1780">
        <f t="shared" si="249"/>
        <v>1</v>
      </c>
      <c r="P1780" t="str">
        <f t="shared" si="250"/>
        <v>Work</v>
      </c>
      <c r="Q1780" t="str">
        <f>VLOOKUP(N1780,IF(P1780="Work",Intervals!$A$4:$C$9,Intervals!$F$4:$H$9),3,1)</f>
        <v>Int_7-17</v>
      </c>
      <c r="R1780" t="str">
        <f t="shared" si="251"/>
        <v>1</v>
      </c>
      <c r="S1780">
        <f>VLOOKUP(N1780,IF(P1780="Work",Intervals!$A$4:$D$9,Intervals!$F$4:$I$9),4,1)</f>
        <v>3</v>
      </c>
    </row>
    <row r="1781" spans="1:19" x14ac:dyDescent="0.25">
      <c r="A1781" t="s">
        <v>208</v>
      </c>
      <c r="B1781" s="1" t="s">
        <v>2726</v>
      </c>
      <c r="C1781" t="s">
        <v>339</v>
      </c>
      <c r="D1781">
        <f t="shared" si="243"/>
        <v>1779</v>
      </c>
      <c r="E1781" t="s">
        <v>425</v>
      </c>
      <c r="F1781" t="s">
        <v>11563</v>
      </c>
      <c r="G1781" t="s">
        <v>4</v>
      </c>
      <c r="H1781" t="s">
        <v>11597</v>
      </c>
      <c r="I1781" t="s">
        <v>11671</v>
      </c>
      <c r="J1781">
        <f t="shared" si="244"/>
        <v>3</v>
      </c>
      <c r="K1781">
        <f t="shared" si="245"/>
        <v>6</v>
      </c>
      <c r="L1781" s="3">
        <f t="shared" si="246"/>
        <v>42653</v>
      </c>
      <c r="M1781" t="str">
        <f t="shared" si="247"/>
        <v>14:28:00</v>
      </c>
      <c r="N1781">
        <f t="shared" si="248"/>
        <v>868.00000000000011</v>
      </c>
      <c r="O1781">
        <f t="shared" si="249"/>
        <v>1</v>
      </c>
      <c r="P1781" t="str">
        <f t="shared" si="250"/>
        <v>Work</v>
      </c>
      <c r="Q1781" t="str">
        <f>VLOOKUP(N1781,IF(P1781="Work",Intervals!$A$4:$C$9,Intervals!$F$4:$H$9),3,1)</f>
        <v>Int_7-17</v>
      </c>
      <c r="R1781" t="str">
        <f t="shared" si="251"/>
        <v>1</v>
      </c>
      <c r="S1781">
        <f>VLOOKUP(N1781,IF(P1781="Work",Intervals!$A$4:$D$9,Intervals!$F$4:$I$9),4,1)</f>
        <v>3</v>
      </c>
    </row>
    <row r="1782" spans="1:19" x14ac:dyDescent="0.25">
      <c r="A1782" t="s">
        <v>269</v>
      </c>
      <c r="B1782" s="1" t="s">
        <v>2727</v>
      </c>
      <c r="C1782" t="s">
        <v>339</v>
      </c>
      <c r="D1782">
        <f t="shared" si="243"/>
        <v>1780</v>
      </c>
      <c r="E1782" t="s">
        <v>392</v>
      </c>
      <c r="F1782" t="s">
        <v>11568</v>
      </c>
      <c r="G1782" t="s">
        <v>4</v>
      </c>
      <c r="H1782" t="s">
        <v>11589</v>
      </c>
      <c r="I1782" s="4">
        <v>42509</v>
      </c>
      <c r="J1782">
        <f t="shared" si="244"/>
        <v>3</v>
      </c>
      <c r="K1782">
        <f t="shared" si="245"/>
        <v>6</v>
      </c>
      <c r="L1782" s="3">
        <f t="shared" si="246"/>
        <v>42653</v>
      </c>
      <c r="M1782" t="str">
        <f t="shared" si="247"/>
        <v>14:30:00</v>
      </c>
      <c r="N1782">
        <f t="shared" si="248"/>
        <v>869.99999999999977</v>
      </c>
      <c r="O1782">
        <f t="shared" si="249"/>
        <v>1</v>
      </c>
      <c r="P1782" t="str">
        <f t="shared" si="250"/>
        <v>Work</v>
      </c>
      <c r="Q1782" t="str">
        <f>VLOOKUP(N1782,IF(P1782="Work",Intervals!$A$4:$C$9,Intervals!$F$4:$H$9),3,1)</f>
        <v>Int_7-17</v>
      </c>
      <c r="R1782" t="str">
        <f t="shared" si="251"/>
        <v>1</v>
      </c>
      <c r="S1782">
        <f>VLOOKUP(N1782,IF(P1782="Work",Intervals!$A$4:$D$9,Intervals!$F$4:$I$9),4,1)</f>
        <v>3</v>
      </c>
    </row>
    <row r="1783" spans="1:19" x14ac:dyDescent="0.25">
      <c r="A1783" t="s">
        <v>86</v>
      </c>
      <c r="B1783" s="1" t="s">
        <v>2727</v>
      </c>
      <c r="C1783" t="s">
        <v>339</v>
      </c>
      <c r="D1783">
        <f t="shared" si="243"/>
        <v>1781</v>
      </c>
      <c r="E1783" t="s">
        <v>357</v>
      </c>
      <c r="F1783" t="s">
        <v>3</v>
      </c>
      <c r="G1783" t="s">
        <v>4</v>
      </c>
      <c r="H1783" t="s">
        <v>11597</v>
      </c>
      <c r="I1783" t="s">
        <v>11671</v>
      </c>
      <c r="J1783">
        <f t="shared" si="244"/>
        <v>3</v>
      </c>
      <c r="K1783">
        <f t="shared" si="245"/>
        <v>6</v>
      </c>
      <c r="L1783" s="3">
        <f t="shared" si="246"/>
        <v>42653</v>
      </c>
      <c r="M1783" t="str">
        <f t="shared" si="247"/>
        <v>14:30:00</v>
      </c>
      <c r="N1783">
        <f t="shared" si="248"/>
        <v>869.99999999999977</v>
      </c>
      <c r="O1783">
        <f t="shared" si="249"/>
        <v>1</v>
      </c>
      <c r="P1783" t="str">
        <f t="shared" si="250"/>
        <v>Work</v>
      </c>
      <c r="Q1783" t="str">
        <f>VLOOKUP(N1783,IF(P1783="Work",Intervals!$A$4:$C$9,Intervals!$F$4:$H$9),3,1)</f>
        <v>Int_7-17</v>
      </c>
      <c r="R1783" t="str">
        <f t="shared" si="251"/>
        <v>1</v>
      </c>
      <c r="S1783">
        <f>VLOOKUP(N1783,IF(P1783="Work",Intervals!$A$4:$D$9,Intervals!$F$4:$I$9),4,1)</f>
        <v>3</v>
      </c>
    </row>
    <row r="1784" spans="1:19" x14ac:dyDescent="0.25">
      <c r="A1784" t="s">
        <v>124</v>
      </c>
      <c r="B1784" s="1" t="s">
        <v>2728</v>
      </c>
      <c r="C1784" t="s">
        <v>339</v>
      </c>
      <c r="D1784">
        <f t="shared" si="243"/>
        <v>1782</v>
      </c>
      <c r="E1784" t="s">
        <v>564</v>
      </c>
      <c r="F1784" t="s">
        <v>3</v>
      </c>
      <c r="G1784" t="s">
        <v>4</v>
      </c>
      <c r="H1784" t="s">
        <v>11589</v>
      </c>
      <c r="I1784" s="4">
        <v>42509</v>
      </c>
      <c r="J1784">
        <f t="shared" si="244"/>
        <v>3</v>
      </c>
      <c r="K1784">
        <f t="shared" si="245"/>
        <v>6</v>
      </c>
      <c r="L1784" s="3">
        <f t="shared" si="246"/>
        <v>42653</v>
      </c>
      <c r="M1784" t="str">
        <f t="shared" si="247"/>
        <v>14:33:00</v>
      </c>
      <c r="N1784">
        <f t="shared" si="248"/>
        <v>873.00000000000023</v>
      </c>
      <c r="O1784">
        <f t="shared" si="249"/>
        <v>1</v>
      </c>
      <c r="P1784" t="str">
        <f t="shared" si="250"/>
        <v>Work</v>
      </c>
      <c r="Q1784" t="str">
        <f>VLOOKUP(N1784,IF(P1784="Work",Intervals!$A$4:$C$9,Intervals!$F$4:$H$9),3,1)</f>
        <v>Int_7-17</v>
      </c>
      <c r="R1784" t="str">
        <f t="shared" si="251"/>
        <v>1</v>
      </c>
      <c r="S1784">
        <f>VLOOKUP(N1784,IF(P1784="Work",Intervals!$A$4:$D$9,Intervals!$F$4:$I$9),4,1)</f>
        <v>3</v>
      </c>
    </row>
    <row r="1785" spans="1:19" x14ac:dyDescent="0.25">
      <c r="A1785" t="s">
        <v>89</v>
      </c>
      <c r="B1785" s="1" t="s">
        <v>2728</v>
      </c>
      <c r="C1785" t="s">
        <v>339</v>
      </c>
      <c r="D1785">
        <f t="shared" si="243"/>
        <v>1783</v>
      </c>
      <c r="E1785" t="s">
        <v>347</v>
      </c>
      <c r="F1785" t="s">
        <v>10</v>
      </c>
      <c r="G1785" t="s">
        <v>4</v>
      </c>
      <c r="H1785" t="s">
        <v>11589</v>
      </c>
      <c r="I1785" s="4">
        <v>42509</v>
      </c>
      <c r="J1785">
        <f t="shared" si="244"/>
        <v>3</v>
      </c>
      <c r="K1785">
        <f t="shared" si="245"/>
        <v>6</v>
      </c>
      <c r="L1785" s="3">
        <f t="shared" si="246"/>
        <v>42653</v>
      </c>
      <c r="M1785" t="str">
        <f t="shared" si="247"/>
        <v>14:33:00</v>
      </c>
      <c r="N1785">
        <f t="shared" si="248"/>
        <v>873.00000000000023</v>
      </c>
      <c r="O1785">
        <f t="shared" si="249"/>
        <v>1</v>
      </c>
      <c r="P1785" t="str">
        <f t="shared" si="250"/>
        <v>Work</v>
      </c>
      <c r="Q1785" t="str">
        <f>VLOOKUP(N1785,IF(P1785="Work",Intervals!$A$4:$C$9,Intervals!$F$4:$H$9),3,1)</f>
        <v>Int_7-17</v>
      </c>
      <c r="R1785" t="str">
        <f t="shared" si="251"/>
        <v>1</v>
      </c>
      <c r="S1785">
        <f>VLOOKUP(N1785,IF(P1785="Work",Intervals!$A$4:$D$9,Intervals!$F$4:$I$9),4,1)</f>
        <v>3</v>
      </c>
    </row>
    <row r="1786" spans="1:19" x14ac:dyDescent="0.25">
      <c r="A1786" t="s">
        <v>185</v>
      </c>
      <c r="B1786" s="1" t="s">
        <v>2729</v>
      </c>
      <c r="C1786" t="s">
        <v>339</v>
      </c>
      <c r="D1786">
        <f t="shared" si="243"/>
        <v>1784</v>
      </c>
      <c r="E1786" t="s">
        <v>347</v>
      </c>
      <c r="F1786" t="s">
        <v>10</v>
      </c>
      <c r="G1786" t="s">
        <v>4</v>
      </c>
      <c r="H1786" t="s">
        <v>11589</v>
      </c>
      <c r="I1786" s="4">
        <v>42509</v>
      </c>
      <c r="J1786">
        <f t="shared" si="244"/>
        <v>3</v>
      </c>
      <c r="K1786">
        <f t="shared" si="245"/>
        <v>6</v>
      </c>
      <c r="L1786" s="3">
        <f t="shared" si="246"/>
        <v>42653</v>
      </c>
      <c r="M1786" t="str">
        <f t="shared" si="247"/>
        <v>14:34:00</v>
      </c>
      <c r="N1786">
        <f t="shared" si="248"/>
        <v>873.99999999999977</v>
      </c>
      <c r="O1786">
        <f t="shared" si="249"/>
        <v>1</v>
      </c>
      <c r="P1786" t="str">
        <f t="shared" si="250"/>
        <v>Work</v>
      </c>
      <c r="Q1786" t="str">
        <f>VLOOKUP(N1786,IF(P1786="Work",Intervals!$A$4:$C$9,Intervals!$F$4:$H$9),3,1)</f>
        <v>Int_7-17</v>
      </c>
      <c r="R1786" t="str">
        <f t="shared" si="251"/>
        <v>1</v>
      </c>
      <c r="S1786">
        <f>VLOOKUP(N1786,IF(P1786="Work",Intervals!$A$4:$D$9,Intervals!$F$4:$I$9),4,1)</f>
        <v>3</v>
      </c>
    </row>
    <row r="1787" spans="1:19" x14ac:dyDescent="0.25">
      <c r="A1787" t="s">
        <v>93</v>
      </c>
      <c r="B1787" s="1" t="s">
        <v>2729</v>
      </c>
      <c r="C1787" t="s">
        <v>339</v>
      </c>
      <c r="D1787">
        <f t="shared" si="243"/>
        <v>1785</v>
      </c>
      <c r="E1787" t="s">
        <v>350</v>
      </c>
      <c r="F1787" t="s">
        <v>10</v>
      </c>
      <c r="G1787" t="s">
        <v>30</v>
      </c>
      <c r="H1787" t="s">
        <v>11593</v>
      </c>
      <c r="I1787" t="s">
        <v>11667</v>
      </c>
      <c r="J1787">
        <f t="shared" si="244"/>
        <v>3</v>
      </c>
      <c r="K1787">
        <f t="shared" si="245"/>
        <v>6</v>
      </c>
      <c r="L1787" s="3">
        <f t="shared" si="246"/>
        <v>42653</v>
      </c>
      <c r="M1787" t="str">
        <f t="shared" si="247"/>
        <v>14:34:00</v>
      </c>
      <c r="N1787">
        <f t="shared" si="248"/>
        <v>873.99999999999977</v>
      </c>
      <c r="O1787">
        <f t="shared" si="249"/>
        <v>1</v>
      </c>
      <c r="P1787" t="str">
        <f t="shared" si="250"/>
        <v>Work</v>
      </c>
      <c r="Q1787" t="str">
        <f>VLOOKUP(N1787,IF(P1787="Work",Intervals!$A$4:$C$9,Intervals!$F$4:$H$9),3,1)</f>
        <v>Int_7-17</v>
      </c>
      <c r="R1787" t="str">
        <f t="shared" si="251"/>
        <v>1</v>
      </c>
      <c r="S1787">
        <f>VLOOKUP(N1787,IF(P1787="Work",Intervals!$A$4:$D$9,Intervals!$F$4:$I$9),4,1)</f>
        <v>3</v>
      </c>
    </row>
    <row r="1788" spans="1:19" x14ac:dyDescent="0.25">
      <c r="A1788" t="s">
        <v>82</v>
      </c>
      <c r="B1788" s="1" t="s">
        <v>2730</v>
      </c>
      <c r="C1788" t="s">
        <v>339</v>
      </c>
      <c r="D1788">
        <f t="shared" si="243"/>
        <v>1786</v>
      </c>
      <c r="E1788" t="s">
        <v>341</v>
      </c>
      <c r="F1788" t="s">
        <v>11561</v>
      </c>
      <c r="G1788" t="s">
        <v>30</v>
      </c>
      <c r="H1788" t="s">
        <v>11590</v>
      </c>
      <c r="I1788" t="s">
        <v>11664</v>
      </c>
      <c r="J1788">
        <f t="shared" si="244"/>
        <v>3</v>
      </c>
      <c r="K1788">
        <f t="shared" si="245"/>
        <v>6</v>
      </c>
      <c r="L1788" s="3">
        <f t="shared" si="246"/>
        <v>42653</v>
      </c>
      <c r="M1788" t="str">
        <f t="shared" si="247"/>
        <v>14:35:00</v>
      </c>
      <c r="N1788">
        <f t="shared" si="248"/>
        <v>874.99999999999989</v>
      </c>
      <c r="O1788">
        <f t="shared" si="249"/>
        <v>1</v>
      </c>
      <c r="P1788" t="str">
        <f t="shared" si="250"/>
        <v>Work</v>
      </c>
      <c r="Q1788" t="str">
        <f>VLOOKUP(N1788,IF(P1788="Work",Intervals!$A$4:$C$9,Intervals!$F$4:$H$9),3,1)</f>
        <v>Int_7-17</v>
      </c>
      <c r="R1788" t="str">
        <f t="shared" si="251"/>
        <v>1</v>
      </c>
      <c r="S1788">
        <f>VLOOKUP(N1788,IF(P1788="Work",Intervals!$A$4:$D$9,Intervals!$F$4:$I$9),4,1)</f>
        <v>3</v>
      </c>
    </row>
    <row r="1789" spans="1:19" x14ac:dyDescent="0.25">
      <c r="A1789" t="s">
        <v>259</v>
      </c>
      <c r="B1789" s="1" t="s">
        <v>2731</v>
      </c>
      <c r="C1789" t="s">
        <v>339</v>
      </c>
      <c r="D1789">
        <f t="shared" si="243"/>
        <v>1787</v>
      </c>
      <c r="E1789" t="s">
        <v>563</v>
      </c>
      <c r="F1789" t="s">
        <v>10</v>
      </c>
      <c r="G1789" t="s">
        <v>4</v>
      </c>
      <c r="H1789" t="s">
        <v>11589</v>
      </c>
      <c r="I1789" s="4">
        <v>42509</v>
      </c>
      <c r="J1789">
        <f t="shared" si="244"/>
        <v>3</v>
      </c>
      <c r="K1789">
        <f t="shared" si="245"/>
        <v>6</v>
      </c>
      <c r="L1789" s="3">
        <f t="shared" si="246"/>
        <v>42653</v>
      </c>
      <c r="M1789" t="str">
        <f t="shared" si="247"/>
        <v>14:39:00</v>
      </c>
      <c r="N1789">
        <f t="shared" si="248"/>
        <v>878.99999999999989</v>
      </c>
      <c r="O1789">
        <f t="shared" si="249"/>
        <v>1</v>
      </c>
      <c r="P1789" t="str">
        <f t="shared" si="250"/>
        <v>Work</v>
      </c>
      <c r="Q1789" t="str">
        <f>VLOOKUP(N1789,IF(P1789="Work",Intervals!$A$4:$C$9,Intervals!$F$4:$H$9),3,1)</f>
        <v>Int_7-17</v>
      </c>
      <c r="R1789" t="str">
        <f t="shared" si="251"/>
        <v>1</v>
      </c>
      <c r="S1789">
        <f>VLOOKUP(N1789,IF(P1789="Work",Intervals!$A$4:$D$9,Intervals!$F$4:$I$9),4,1)</f>
        <v>3</v>
      </c>
    </row>
    <row r="1790" spans="1:19" x14ac:dyDescent="0.25">
      <c r="A1790" t="s">
        <v>89</v>
      </c>
      <c r="B1790" s="1" t="s">
        <v>2731</v>
      </c>
      <c r="C1790" t="s">
        <v>339</v>
      </c>
      <c r="D1790">
        <f t="shared" si="243"/>
        <v>1788</v>
      </c>
      <c r="E1790" t="s">
        <v>347</v>
      </c>
      <c r="F1790" t="s">
        <v>10</v>
      </c>
      <c r="G1790" t="s">
        <v>4</v>
      </c>
      <c r="H1790" t="s">
        <v>11589</v>
      </c>
      <c r="I1790" s="4">
        <v>42509</v>
      </c>
      <c r="J1790">
        <f t="shared" si="244"/>
        <v>3</v>
      </c>
      <c r="K1790">
        <f t="shared" si="245"/>
        <v>6</v>
      </c>
      <c r="L1790" s="3">
        <f t="shared" si="246"/>
        <v>42653</v>
      </c>
      <c r="M1790" t="str">
        <f t="shared" si="247"/>
        <v>14:39:00</v>
      </c>
      <c r="N1790">
        <f t="shared" si="248"/>
        <v>878.99999999999989</v>
      </c>
      <c r="O1790">
        <f t="shared" si="249"/>
        <v>1</v>
      </c>
      <c r="P1790" t="str">
        <f t="shared" si="250"/>
        <v>Work</v>
      </c>
      <c r="Q1790" t="str">
        <f>VLOOKUP(N1790,IF(P1790="Work",Intervals!$A$4:$C$9,Intervals!$F$4:$H$9),3,1)</f>
        <v>Int_7-17</v>
      </c>
      <c r="R1790" t="str">
        <f t="shared" si="251"/>
        <v>1</v>
      </c>
      <c r="S1790">
        <f>VLOOKUP(N1790,IF(P1790="Work",Intervals!$A$4:$D$9,Intervals!$F$4:$I$9),4,1)</f>
        <v>3</v>
      </c>
    </row>
    <row r="1791" spans="1:19" x14ac:dyDescent="0.25">
      <c r="A1791" t="s">
        <v>185</v>
      </c>
      <c r="B1791" s="1" t="s">
        <v>2732</v>
      </c>
      <c r="C1791" t="s">
        <v>339</v>
      </c>
      <c r="D1791">
        <f t="shared" si="243"/>
        <v>1789</v>
      </c>
      <c r="E1791" t="s">
        <v>347</v>
      </c>
      <c r="F1791" t="s">
        <v>10</v>
      </c>
      <c r="G1791" t="s">
        <v>4</v>
      </c>
      <c r="H1791" t="s">
        <v>11589</v>
      </c>
      <c r="I1791" s="4">
        <v>42509</v>
      </c>
      <c r="J1791">
        <f t="shared" si="244"/>
        <v>3</v>
      </c>
      <c r="K1791">
        <f t="shared" si="245"/>
        <v>6</v>
      </c>
      <c r="L1791" s="3">
        <f t="shared" si="246"/>
        <v>42653</v>
      </c>
      <c r="M1791" t="str">
        <f t="shared" si="247"/>
        <v>14:40:00</v>
      </c>
      <c r="N1791">
        <f t="shared" si="248"/>
        <v>880.00000000000011</v>
      </c>
      <c r="O1791">
        <f t="shared" si="249"/>
        <v>1</v>
      </c>
      <c r="P1791" t="str">
        <f t="shared" si="250"/>
        <v>Work</v>
      </c>
      <c r="Q1791" t="str">
        <f>VLOOKUP(N1791,IF(P1791="Work",Intervals!$A$4:$C$9,Intervals!$F$4:$H$9),3,1)</f>
        <v>Int_7-17</v>
      </c>
      <c r="R1791" t="str">
        <f t="shared" si="251"/>
        <v>1</v>
      </c>
      <c r="S1791">
        <f>VLOOKUP(N1791,IF(P1791="Work",Intervals!$A$4:$D$9,Intervals!$F$4:$I$9),4,1)</f>
        <v>3</v>
      </c>
    </row>
    <row r="1792" spans="1:19" x14ac:dyDescent="0.25">
      <c r="A1792" t="s">
        <v>110</v>
      </c>
      <c r="B1792" s="1" t="s">
        <v>2733</v>
      </c>
      <c r="C1792" t="s">
        <v>339</v>
      </c>
      <c r="D1792">
        <f t="shared" si="243"/>
        <v>1790</v>
      </c>
      <c r="E1792" t="s">
        <v>565</v>
      </c>
      <c r="F1792" t="s">
        <v>3</v>
      </c>
      <c r="G1792" t="s">
        <v>4</v>
      </c>
      <c r="H1792" t="s">
        <v>11589</v>
      </c>
      <c r="I1792" s="4">
        <v>42509</v>
      </c>
      <c r="J1792">
        <f t="shared" si="244"/>
        <v>3</v>
      </c>
      <c r="K1792">
        <f t="shared" si="245"/>
        <v>6</v>
      </c>
      <c r="L1792" s="3">
        <f t="shared" si="246"/>
        <v>42653</v>
      </c>
      <c r="M1792" t="str">
        <f t="shared" si="247"/>
        <v>14:41:00</v>
      </c>
      <c r="N1792">
        <f t="shared" si="248"/>
        <v>881.00000000000023</v>
      </c>
      <c r="O1792">
        <f t="shared" si="249"/>
        <v>1</v>
      </c>
      <c r="P1792" t="str">
        <f t="shared" si="250"/>
        <v>Work</v>
      </c>
      <c r="Q1792" t="str">
        <f>VLOOKUP(N1792,IF(P1792="Work",Intervals!$A$4:$C$9,Intervals!$F$4:$H$9),3,1)</f>
        <v>Int_7-17</v>
      </c>
      <c r="R1792" t="str">
        <f t="shared" si="251"/>
        <v>1</v>
      </c>
      <c r="S1792">
        <f>VLOOKUP(N1792,IF(P1792="Work",Intervals!$A$4:$D$9,Intervals!$F$4:$I$9),4,1)</f>
        <v>3</v>
      </c>
    </row>
    <row r="1793" spans="1:19" x14ac:dyDescent="0.25">
      <c r="A1793" t="s">
        <v>259</v>
      </c>
      <c r="B1793" s="1" t="s">
        <v>2734</v>
      </c>
      <c r="C1793" t="s">
        <v>339</v>
      </c>
      <c r="D1793">
        <f t="shared" si="243"/>
        <v>1791</v>
      </c>
      <c r="E1793" t="s">
        <v>563</v>
      </c>
      <c r="F1793" t="s">
        <v>10</v>
      </c>
      <c r="G1793" t="s">
        <v>4</v>
      </c>
      <c r="H1793" t="s">
        <v>11589</v>
      </c>
      <c r="I1793" s="4">
        <v>42509</v>
      </c>
      <c r="J1793">
        <f t="shared" si="244"/>
        <v>3</v>
      </c>
      <c r="K1793">
        <f t="shared" si="245"/>
        <v>6</v>
      </c>
      <c r="L1793" s="3">
        <f t="shared" si="246"/>
        <v>42653</v>
      </c>
      <c r="M1793" t="str">
        <f t="shared" si="247"/>
        <v>14:42:00</v>
      </c>
      <c r="N1793">
        <f t="shared" si="248"/>
        <v>881.99999999999977</v>
      </c>
      <c r="O1793">
        <f t="shared" si="249"/>
        <v>1</v>
      </c>
      <c r="P1793" t="str">
        <f t="shared" si="250"/>
        <v>Work</v>
      </c>
      <c r="Q1793" t="str">
        <f>VLOOKUP(N1793,IF(P1793="Work",Intervals!$A$4:$C$9,Intervals!$F$4:$H$9),3,1)</f>
        <v>Int_7-17</v>
      </c>
      <c r="R1793" t="str">
        <f t="shared" si="251"/>
        <v>1</v>
      </c>
      <c r="S1793">
        <f>VLOOKUP(N1793,IF(P1793="Work",Intervals!$A$4:$D$9,Intervals!$F$4:$I$9),4,1)</f>
        <v>3</v>
      </c>
    </row>
    <row r="1794" spans="1:19" x14ac:dyDescent="0.25">
      <c r="A1794" t="s">
        <v>237</v>
      </c>
      <c r="B1794" s="1" t="s">
        <v>2735</v>
      </c>
      <c r="C1794" t="s">
        <v>339</v>
      </c>
      <c r="D1794">
        <f t="shared" si="243"/>
        <v>1792</v>
      </c>
      <c r="E1794" t="s">
        <v>379</v>
      </c>
      <c r="F1794" t="s">
        <v>10</v>
      </c>
      <c r="G1794" t="s">
        <v>4</v>
      </c>
      <c r="H1794" t="s">
        <v>11589</v>
      </c>
      <c r="I1794" s="4">
        <v>42509</v>
      </c>
      <c r="J1794">
        <f t="shared" si="244"/>
        <v>3</v>
      </c>
      <c r="K1794">
        <f t="shared" si="245"/>
        <v>6</v>
      </c>
      <c r="L1794" s="3">
        <f t="shared" si="246"/>
        <v>42653</v>
      </c>
      <c r="M1794" t="str">
        <f t="shared" si="247"/>
        <v>14:43:00</v>
      </c>
      <c r="N1794">
        <f t="shared" si="248"/>
        <v>882.99999999999989</v>
      </c>
      <c r="O1794">
        <f t="shared" si="249"/>
        <v>1</v>
      </c>
      <c r="P1794" t="str">
        <f t="shared" si="250"/>
        <v>Work</v>
      </c>
      <c r="Q1794" t="str">
        <f>VLOOKUP(N1794,IF(P1794="Work",Intervals!$A$4:$C$9,Intervals!$F$4:$H$9),3,1)</f>
        <v>Int_7-17</v>
      </c>
      <c r="R1794" t="str">
        <f t="shared" si="251"/>
        <v>1</v>
      </c>
      <c r="S1794">
        <f>VLOOKUP(N1794,IF(P1794="Work",Intervals!$A$4:$D$9,Intervals!$F$4:$I$9),4,1)</f>
        <v>3</v>
      </c>
    </row>
    <row r="1795" spans="1:19" x14ac:dyDescent="0.25">
      <c r="A1795" t="s">
        <v>165</v>
      </c>
      <c r="B1795" s="1" t="s">
        <v>2736</v>
      </c>
      <c r="C1795" t="s">
        <v>339</v>
      </c>
      <c r="D1795">
        <f t="shared" ref="D1795:D1858" si="252">ROW()-ROW($D$2)</f>
        <v>1793</v>
      </c>
      <c r="E1795" t="s">
        <v>348</v>
      </c>
      <c r="F1795" t="s">
        <v>10</v>
      </c>
      <c r="G1795" t="s">
        <v>4</v>
      </c>
      <c r="H1795" t="s">
        <v>11589</v>
      </c>
      <c r="I1795" s="4">
        <v>42509</v>
      </c>
      <c r="J1795">
        <f t="shared" ref="J1795:J1858" si="253">SEARCH("-",B1795)</f>
        <v>3</v>
      </c>
      <c r="K1795">
        <f t="shared" ref="K1795:K1858" si="254">SEARCH("-",B1795,J1795+1)</f>
        <v>6</v>
      </c>
      <c r="L1795" s="3">
        <f t="shared" ref="L1795:L1858" si="255">DATE(MID(B1795,K1795+1,4),LEFT(B1795,J1795-1),MID(B1795,J1795+1,K1795-J1795-1))</f>
        <v>42653</v>
      </c>
      <c r="M1795" t="str">
        <f t="shared" ref="M1795:M1858" si="256">MID(B1795,SEARCH(" ",B1795)+1,99)</f>
        <v>14:44:00</v>
      </c>
      <c r="N1795">
        <f t="shared" ref="N1795:N1858" si="257">((M1795+1)-"1.1.1900  0:00:00")*24*60</f>
        <v>884</v>
      </c>
      <c r="O1795">
        <f t="shared" ref="O1795:O1858" si="258">WEEKDAY(L1795,2)</f>
        <v>1</v>
      </c>
      <c r="P1795" t="str">
        <f t="shared" ref="P1795:P1858" si="259">IF(O1795&gt;5,"NonWork","Work")</f>
        <v>Work</v>
      </c>
      <c r="Q1795" t="str">
        <f>VLOOKUP(N1795,IF(P1795="Work",Intervals!$A$4:$C$9,Intervals!$F$4:$H$9),3,1)</f>
        <v>Int_7-17</v>
      </c>
      <c r="R1795" t="str">
        <f t="shared" ref="R1795:R1858" si="260">IF(O1795&gt;5,"2","1")</f>
        <v>1</v>
      </c>
      <c r="S1795">
        <f>VLOOKUP(N1795,IF(P1795="Work",Intervals!$A$4:$D$9,Intervals!$F$4:$I$9),4,1)</f>
        <v>3</v>
      </c>
    </row>
    <row r="1796" spans="1:19" x14ac:dyDescent="0.25">
      <c r="A1796" t="s">
        <v>170</v>
      </c>
      <c r="B1796" s="1" t="s">
        <v>2737</v>
      </c>
      <c r="C1796" t="s">
        <v>339</v>
      </c>
      <c r="D1796">
        <f t="shared" si="252"/>
        <v>1794</v>
      </c>
      <c r="E1796" t="s">
        <v>347</v>
      </c>
      <c r="F1796" t="s">
        <v>10</v>
      </c>
      <c r="G1796" t="s">
        <v>4</v>
      </c>
      <c r="H1796" t="s">
        <v>11589</v>
      </c>
      <c r="I1796" s="4">
        <v>42509</v>
      </c>
      <c r="J1796">
        <f t="shared" si="253"/>
        <v>3</v>
      </c>
      <c r="K1796">
        <f t="shared" si="254"/>
        <v>6</v>
      </c>
      <c r="L1796" s="3">
        <f t="shared" si="255"/>
        <v>42653</v>
      </c>
      <c r="M1796" t="str">
        <f t="shared" si="256"/>
        <v>14:45:00</v>
      </c>
      <c r="N1796">
        <f t="shared" si="257"/>
        <v>885.00000000000023</v>
      </c>
      <c r="O1796">
        <f t="shared" si="258"/>
        <v>1</v>
      </c>
      <c r="P1796" t="str">
        <f t="shared" si="259"/>
        <v>Work</v>
      </c>
      <c r="Q1796" t="str">
        <f>VLOOKUP(N1796,IF(P1796="Work",Intervals!$A$4:$C$9,Intervals!$F$4:$H$9),3,1)</f>
        <v>Int_7-17</v>
      </c>
      <c r="R1796" t="str">
        <f t="shared" si="260"/>
        <v>1</v>
      </c>
      <c r="S1796">
        <f>VLOOKUP(N1796,IF(P1796="Work",Intervals!$A$4:$D$9,Intervals!$F$4:$I$9),4,1)</f>
        <v>3</v>
      </c>
    </row>
    <row r="1797" spans="1:19" x14ac:dyDescent="0.25">
      <c r="A1797" t="s">
        <v>88</v>
      </c>
      <c r="B1797" s="1" t="s">
        <v>2738</v>
      </c>
      <c r="C1797" t="s">
        <v>339</v>
      </c>
      <c r="D1797">
        <f t="shared" si="252"/>
        <v>1795</v>
      </c>
      <c r="E1797" t="s">
        <v>347</v>
      </c>
      <c r="F1797" t="s">
        <v>10</v>
      </c>
      <c r="G1797" t="s">
        <v>4</v>
      </c>
      <c r="H1797" t="s">
        <v>11589</v>
      </c>
      <c r="I1797" s="4">
        <v>42509</v>
      </c>
      <c r="J1797">
        <f t="shared" si="253"/>
        <v>3</v>
      </c>
      <c r="K1797">
        <f t="shared" si="254"/>
        <v>6</v>
      </c>
      <c r="L1797" s="3">
        <f t="shared" si="255"/>
        <v>42653</v>
      </c>
      <c r="M1797" t="str">
        <f t="shared" si="256"/>
        <v>14:46:00</v>
      </c>
      <c r="N1797">
        <f t="shared" si="257"/>
        <v>886</v>
      </c>
      <c r="O1797">
        <f t="shared" si="258"/>
        <v>1</v>
      </c>
      <c r="P1797" t="str">
        <f t="shared" si="259"/>
        <v>Work</v>
      </c>
      <c r="Q1797" t="str">
        <f>VLOOKUP(N1797,IF(P1797="Work",Intervals!$A$4:$C$9,Intervals!$F$4:$H$9),3,1)</f>
        <v>Int_7-17</v>
      </c>
      <c r="R1797" t="str">
        <f t="shared" si="260"/>
        <v>1</v>
      </c>
      <c r="S1797">
        <f>VLOOKUP(N1797,IF(P1797="Work",Intervals!$A$4:$D$9,Intervals!$F$4:$I$9),4,1)</f>
        <v>3</v>
      </c>
    </row>
    <row r="1798" spans="1:19" x14ac:dyDescent="0.25">
      <c r="A1798" t="s">
        <v>162</v>
      </c>
      <c r="B1798" s="1" t="s">
        <v>2739</v>
      </c>
      <c r="C1798" t="s">
        <v>339</v>
      </c>
      <c r="D1798">
        <f t="shared" si="252"/>
        <v>1796</v>
      </c>
      <c r="E1798" t="s">
        <v>387</v>
      </c>
      <c r="F1798" t="s">
        <v>3</v>
      </c>
      <c r="G1798" t="s">
        <v>4</v>
      </c>
      <c r="H1798" t="s">
        <v>11597</v>
      </c>
      <c r="I1798" t="s">
        <v>11671</v>
      </c>
      <c r="J1798">
        <f t="shared" si="253"/>
        <v>3</v>
      </c>
      <c r="K1798">
        <f t="shared" si="254"/>
        <v>6</v>
      </c>
      <c r="L1798" s="3">
        <f t="shared" si="255"/>
        <v>42653</v>
      </c>
      <c r="M1798" t="str">
        <f t="shared" si="256"/>
        <v>14:48:00</v>
      </c>
      <c r="N1798">
        <f t="shared" si="257"/>
        <v>888</v>
      </c>
      <c r="O1798">
        <f t="shared" si="258"/>
        <v>1</v>
      </c>
      <c r="P1798" t="str">
        <f t="shared" si="259"/>
        <v>Work</v>
      </c>
      <c r="Q1798" t="str">
        <f>VLOOKUP(N1798,IF(P1798="Work",Intervals!$A$4:$C$9,Intervals!$F$4:$H$9),3,1)</f>
        <v>Int_7-17</v>
      </c>
      <c r="R1798" t="str">
        <f t="shared" si="260"/>
        <v>1</v>
      </c>
      <c r="S1798">
        <f>VLOOKUP(N1798,IF(P1798="Work",Intervals!$A$4:$D$9,Intervals!$F$4:$I$9),4,1)</f>
        <v>3</v>
      </c>
    </row>
    <row r="1799" spans="1:19" x14ac:dyDescent="0.25">
      <c r="A1799" t="s">
        <v>170</v>
      </c>
      <c r="B1799" s="1" t="s">
        <v>2739</v>
      </c>
      <c r="C1799" t="s">
        <v>339</v>
      </c>
      <c r="D1799">
        <f t="shared" si="252"/>
        <v>1797</v>
      </c>
      <c r="E1799" t="s">
        <v>347</v>
      </c>
      <c r="F1799" t="s">
        <v>10</v>
      </c>
      <c r="G1799" t="s">
        <v>4</v>
      </c>
      <c r="H1799" t="s">
        <v>11589</v>
      </c>
      <c r="I1799" s="4">
        <v>42509</v>
      </c>
      <c r="J1799">
        <f t="shared" si="253"/>
        <v>3</v>
      </c>
      <c r="K1799">
        <f t="shared" si="254"/>
        <v>6</v>
      </c>
      <c r="L1799" s="3">
        <f t="shared" si="255"/>
        <v>42653</v>
      </c>
      <c r="M1799" t="str">
        <f t="shared" si="256"/>
        <v>14:48:00</v>
      </c>
      <c r="N1799">
        <f t="shared" si="257"/>
        <v>888</v>
      </c>
      <c r="O1799">
        <f t="shared" si="258"/>
        <v>1</v>
      </c>
      <c r="P1799" t="str">
        <f t="shared" si="259"/>
        <v>Work</v>
      </c>
      <c r="Q1799" t="str">
        <f>VLOOKUP(N1799,IF(P1799="Work",Intervals!$A$4:$C$9,Intervals!$F$4:$H$9),3,1)</f>
        <v>Int_7-17</v>
      </c>
      <c r="R1799" t="str">
        <f t="shared" si="260"/>
        <v>1</v>
      </c>
      <c r="S1799">
        <f>VLOOKUP(N1799,IF(P1799="Work",Intervals!$A$4:$D$9,Intervals!$F$4:$I$9),4,1)</f>
        <v>3</v>
      </c>
    </row>
    <row r="1800" spans="1:19" x14ac:dyDescent="0.25">
      <c r="A1800" t="s">
        <v>89</v>
      </c>
      <c r="B1800" s="1" t="s">
        <v>2739</v>
      </c>
      <c r="C1800" t="s">
        <v>339</v>
      </c>
      <c r="D1800">
        <f t="shared" si="252"/>
        <v>1798</v>
      </c>
      <c r="E1800" t="s">
        <v>347</v>
      </c>
      <c r="F1800" t="s">
        <v>10</v>
      </c>
      <c r="G1800" t="s">
        <v>4</v>
      </c>
      <c r="H1800" t="s">
        <v>11589</v>
      </c>
      <c r="I1800" s="4">
        <v>42509</v>
      </c>
      <c r="J1800">
        <f t="shared" si="253"/>
        <v>3</v>
      </c>
      <c r="K1800">
        <f t="shared" si="254"/>
        <v>6</v>
      </c>
      <c r="L1800" s="3">
        <f t="shared" si="255"/>
        <v>42653</v>
      </c>
      <c r="M1800" t="str">
        <f t="shared" si="256"/>
        <v>14:48:00</v>
      </c>
      <c r="N1800">
        <f t="shared" si="257"/>
        <v>888</v>
      </c>
      <c r="O1800">
        <f t="shared" si="258"/>
        <v>1</v>
      </c>
      <c r="P1800" t="str">
        <f t="shared" si="259"/>
        <v>Work</v>
      </c>
      <c r="Q1800" t="str">
        <f>VLOOKUP(N1800,IF(P1800="Work",Intervals!$A$4:$C$9,Intervals!$F$4:$H$9),3,1)</f>
        <v>Int_7-17</v>
      </c>
      <c r="R1800" t="str">
        <f t="shared" si="260"/>
        <v>1</v>
      </c>
      <c r="S1800">
        <f>VLOOKUP(N1800,IF(P1800="Work",Intervals!$A$4:$D$9,Intervals!$F$4:$I$9),4,1)</f>
        <v>3</v>
      </c>
    </row>
    <row r="1801" spans="1:19" x14ac:dyDescent="0.25">
      <c r="A1801" t="s">
        <v>185</v>
      </c>
      <c r="B1801" s="1" t="s">
        <v>2739</v>
      </c>
      <c r="C1801" t="s">
        <v>339</v>
      </c>
      <c r="D1801">
        <f t="shared" si="252"/>
        <v>1799</v>
      </c>
      <c r="E1801" t="s">
        <v>347</v>
      </c>
      <c r="F1801" t="s">
        <v>10</v>
      </c>
      <c r="G1801" t="s">
        <v>4</v>
      </c>
      <c r="H1801" t="s">
        <v>11589</v>
      </c>
      <c r="I1801" s="4">
        <v>42509</v>
      </c>
      <c r="J1801">
        <f t="shared" si="253"/>
        <v>3</v>
      </c>
      <c r="K1801">
        <f t="shared" si="254"/>
        <v>6</v>
      </c>
      <c r="L1801" s="3">
        <f t="shared" si="255"/>
        <v>42653</v>
      </c>
      <c r="M1801" t="str">
        <f t="shared" si="256"/>
        <v>14:48:00</v>
      </c>
      <c r="N1801">
        <f t="shared" si="257"/>
        <v>888</v>
      </c>
      <c r="O1801">
        <f t="shared" si="258"/>
        <v>1</v>
      </c>
      <c r="P1801" t="str">
        <f t="shared" si="259"/>
        <v>Work</v>
      </c>
      <c r="Q1801" t="str">
        <f>VLOOKUP(N1801,IF(P1801="Work",Intervals!$A$4:$C$9,Intervals!$F$4:$H$9),3,1)</f>
        <v>Int_7-17</v>
      </c>
      <c r="R1801" t="str">
        <f t="shared" si="260"/>
        <v>1</v>
      </c>
      <c r="S1801">
        <f>VLOOKUP(N1801,IF(P1801="Work",Intervals!$A$4:$D$9,Intervals!$F$4:$I$9),4,1)</f>
        <v>3</v>
      </c>
    </row>
    <row r="1802" spans="1:19" x14ac:dyDescent="0.25">
      <c r="A1802" t="s">
        <v>88</v>
      </c>
      <c r="B1802" s="1" t="s">
        <v>2739</v>
      </c>
      <c r="C1802" t="s">
        <v>339</v>
      </c>
      <c r="D1802">
        <f t="shared" si="252"/>
        <v>1800</v>
      </c>
      <c r="E1802" t="s">
        <v>347</v>
      </c>
      <c r="F1802" t="s">
        <v>10</v>
      </c>
      <c r="G1802" t="s">
        <v>4</v>
      </c>
      <c r="H1802" t="s">
        <v>11589</v>
      </c>
      <c r="I1802" s="4">
        <v>42509</v>
      </c>
      <c r="J1802">
        <f t="shared" si="253"/>
        <v>3</v>
      </c>
      <c r="K1802">
        <f t="shared" si="254"/>
        <v>6</v>
      </c>
      <c r="L1802" s="3">
        <f t="shared" si="255"/>
        <v>42653</v>
      </c>
      <c r="M1802" t="str">
        <f t="shared" si="256"/>
        <v>14:48:00</v>
      </c>
      <c r="N1802">
        <f t="shared" si="257"/>
        <v>888</v>
      </c>
      <c r="O1802">
        <f t="shared" si="258"/>
        <v>1</v>
      </c>
      <c r="P1802" t="str">
        <f t="shared" si="259"/>
        <v>Work</v>
      </c>
      <c r="Q1802" t="str">
        <f>VLOOKUP(N1802,IF(P1802="Work",Intervals!$A$4:$C$9,Intervals!$F$4:$H$9),3,1)</f>
        <v>Int_7-17</v>
      </c>
      <c r="R1802" t="str">
        <f t="shared" si="260"/>
        <v>1</v>
      </c>
      <c r="S1802">
        <f>VLOOKUP(N1802,IF(P1802="Work",Intervals!$A$4:$D$9,Intervals!$F$4:$I$9),4,1)</f>
        <v>3</v>
      </c>
    </row>
    <row r="1803" spans="1:19" x14ac:dyDescent="0.25">
      <c r="A1803" t="s">
        <v>134</v>
      </c>
      <c r="B1803" s="1" t="s">
        <v>2740</v>
      </c>
      <c r="C1803" t="s">
        <v>339</v>
      </c>
      <c r="D1803">
        <f t="shared" si="252"/>
        <v>1801</v>
      </c>
      <c r="E1803" t="s">
        <v>347</v>
      </c>
      <c r="F1803" t="s">
        <v>10</v>
      </c>
      <c r="G1803" t="s">
        <v>4</v>
      </c>
      <c r="H1803" t="s">
        <v>11589</v>
      </c>
      <c r="I1803" s="4">
        <v>42509</v>
      </c>
      <c r="J1803">
        <f t="shared" si="253"/>
        <v>3</v>
      </c>
      <c r="K1803">
        <f t="shared" si="254"/>
        <v>6</v>
      </c>
      <c r="L1803" s="3">
        <f t="shared" si="255"/>
        <v>42653</v>
      </c>
      <c r="M1803" t="str">
        <f t="shared" si="256"/>
        <v>14:54:00</v>
      </c>
      <c r="N1803">
        <f t="shared" si="257"/>
        <v>894</v>
      </c>
      <c r="O1803">
        <f t="shared" si="258"/>
        <v>1</v>
      </c>
      <c r="P1803" t="str">
        <f t="shared" si="259"/>
        <v>Work</v>
      </c>
      <c r="Q1803" t="str">
        <f>VLOOKUP(N1803,IF(P1803="Work",Intervals!$A$4:$C$9,Intervals!$F$4:$H$9),3,1)</f>
        <v>Int_7-17</v>
      </c>
      <c r="R1803" t="str">
        <f t="shared" si="260"/>
        <v>1</v>
      </c>
      <c r="S1803">
        <f>VLOOKUP(N1803,IF(P1803="Work",Intervals!$A$4:$D$9,Intervals!$F$4:$I$9),4,1)</f>
        <v>3</v>
      </c>
    </row>
    <row r="1804" spans="1:19" x14ac:dyDescent="0.25">
      <c r="A1804" t="s">
        <v>137</v>
      </c>
      <c r="B1804" s="1" t="s">
        <v>2741</v>
      </c>
      <c r="C1804" t="s">
        <v>339</v>
      </c>
      <c r="D1804">
        <f t="shared" si="252"/>
        <v>1802</v>
      </c>
      <c r="E1804" t="s">
        <v>562</v>
      </c>
      <c r="F1804" t="s">
        <v>10</v>
      </c>
      <c r="G1804" t="s">
        <v>4</v>
      </c>
      <c r="H1804" t="s">
        <v>11589</v>
      </c>
      <c r="I1804" s="4">
        <v>42509</v>
      </c>
      <c r="J1804">
        <f t="shared" si="253"/>
        <v>3</v>
      </c>
      <c r="K1804">
        <f t="shared" si="254"/>
        <v>6</v>
      </c>
      <c r="L1804" s="3">
        <f t="shared" si="255"/>
        <v>42653</v>
      </c>
      <c r="M1804" t="str">
        <f t="shared" si="256"/>
        <v>14:58:00</v>
      </c>
      <c r="N1804">
        <f t="shared" si="257"/>
        <v>898</v>
      </c>
      <c r="O1804">
        <f t="shared" si="258"/>
        <v>1</v>
      </c>
      <c r="P1804" t="str">
        <f t="shared" si="259"/>
        <v>Work</v>
      </c>
      <c r="Q1804" t="str">
        <f>VLOOKUP(N1804,IF(P1804="Work",Intervals!$A$4:$C$9,Intervals!$F$4:$H$9),3,1)</f>
        <v>Int_7-17</v>
      </c>
      <c r="R1804" t="str">
        <f t="shared" si="260"/>
        <v>1</v>
      </c>
      <c r="S1804">
        <f>VLOOKUP(N1804,IF(P1804="Work",Intervals!$A$4:$D$9,Intervals!$F$4:$I$9),4,1)</f>
        <v>3</v>
      </c>
    </row>
    <row r="1805" spans="1:19" x14ac:dyDescent="0.25">
      <c r="A1805" t="s">
        <v>199</v>
      </c>
      <c r="B1805" s="1" t="s">
        <v>2742</v>
      </c>
      <c r="C1805" t="s">
        <v>339</v>
      </c>
      <c r="D1805">
        <f t="shared" si="252"/>
        <v>1803</v>
      </c>
      <c r="E1805" t="s">
        <v>392</v>
      </c>
      <c r="F1805" t="s">
        <v>11568</v>
      </c>
      <c r="G1805" t="s">
        <v>4</v>
      </c>
      <c r="H1805" t="s">
        <v>11589</v>
      </c>
      <c r="I1805" s="4">
        <v>42509</v>
      </c>
      <c r="J1805">
        <f t="shared" si="253"/>
        <v>3</v>
      </c>
      <c r="K1805">
        <f t="shared" si="254"/>
        <v>6</v>
      </c>
      <c r="L1805" s="3">
        <f t="shared" si="255"/>
        <v>42653</v>
      </c>
      <c r="M1805" t="str">
        <f t="shared" si="256"/>
        <v>15:00:00</v>
      </c>
      <c r="N1805">
        <f t="shared" si="257"/>
        <v>900</v>
      </c>
      <c r="O1805">
        <f t="shared" si="258"/>
        <v>1</v>
      </c>
      <c r="P1805" t="str">
        <f t="shared" si="259"/>
        <v>Work</v>
      </c>
      <c r="Q1805" t="str">
        <f>VLOOKUP(N1805,IF(P1805="Work",Intervals!$A$4:$C$9,Intervals!$F$4:$H$9),3,1)</f>
        <v>Int_7-17</v>
      </c>
      <c r="R1805" t="str">
        <f t="shared" si="260"/>
        <v>1</v>
      </c>
      <c r="S1805">
        <f>VLOOKUP(N1805,IF(P1805="Work",Intervals!$A$4:$D$9,Intervals!$F$4:$I$9),4,1)</f>
        <v>3</v>
      </c>
    </row>
    <row r="1806" spans="1:19" x14ac:dyDescent="0.25">
      <c r="A1806" t="s">
        <v>133</v>
      </c>
      <c r="B1806" s="1" t="s">
        <v>2743</v>
      </c>
      <c r="C1806" t="s">
        <v>339</v>
      </c>
      <c r="D1806">
        <f t="shared" si="252"/>
        <v>1804</v>
      </c>
      <c r="E1806" t="s">
        <v>391</v>
      </c>
      <c r="F1806" t="s">
        <v>10</v>
      </c>
      <c r="G1806" t="s">
        <v>4</v>
      </c>
      <c r="H1806" t="s">
        <v>11603</v>
      </c>
      <c r="I1806" t="s">
        <v>11677</v>
      </c>
      <c r="J1806">
        <f t="shared" si="253"/>
        <v>3</v>
      </c>
      <c r="K1806">
        <f t="shared" si="254"/>
        <v>6</v>
      </c>
      <c r="L1806" s="3">
        <f t="shared" si="255"/>
        <v>42653</v>
      </c>
      <c r="M1806" t="str">
        <f t="shared" si="256"/>
        <v>15:08:00</v>
      </c>
      <c r="N1806">
        <f t="shared" si="257"/>
        <v>908</v>
      </c>
      <c r="O1806">
        <f t="shared" si="258"/>
        <v>1</v>
      </c>
      <c r="P1806" t="str">
        <f t="shared" si="259"/>
        <v>Work</v>
      </c>
      <c r="Q1806" t="str">
        <f>VLOOKUP(N1806,IF(P1806="Work",Intervals!$A$4:$C$9,Intervals!$F$4:$H$9),3,1)</f>
        <v>Int_7-17</v>
      </c>
      <c r="R1806" t="str">
        <f t="shared" si="260"/>
        <v>1</v>
      </c>
      <c r="S1806">
        <f>VLOOKUP(N1806,IF(P1806="Work",Intervals!$A$4:$D$9,Intervals!$F$4:$I$9),4,1)</f>
        <v>3</v>
      </c>
    </row>
    <row r="1807" spans="1:19" x14ac:dyDescent="0.25">
      <c r="A1807" t="s">
        <v>87</v>
      </c>
      <c r="B1807" s="1" t="s">
        <v>2743</v>
      </c>
      <c r="C1807" t="s">
        <v>339</v>
      </c>
      <c r="D1807">
        <f t="shared" si="252"/>
        <v>1805</v>
      </c>
      <c r="E1807" t="s">
        <v>346</v>
      </c>
      <c r="F1807" t="s">
        <v>10</v>
      </c>
      <c r="G1807" t="s">
        <v>4</v>
      </c>
      <c r="H1807" t="s">
        <v>11589</v>
      </c>
      <c r="I1807" s="4">
        <v>42509</v>
      </c>
      <c r="J1807">
        <f t="shared" si="253"/>
        <v>3</v>
      </c>
      <c r="K1807">
        <f t="shared" si="254"/>
        <v>6</v>
      </c>
      <c r="L1807" s="3">
        <f t="shared" si="255"/>
        <v>42653</v>
      </c>
      <c r="M1807" t="str">
        <f t="shared" si="256"/>
        <v>15:08:00</v>
      </c>
      <c r="N1807">
        <f t="shared" si="257"/>
        <v>908</v>
      </c>
      <c r="O1807">
        <f t="shared" si="258"/>
        <v>1</v>
      </c>
      <c r="P1807" t="str">
        <f t="shared" si="259"/>
        <v>Work</v>
      </c>
      <c r="Q1807" t="str">
        <f>VLOOKUP(N1807,IF(P1807="Work",Intervals!$A$4:$C$9,Intervals!$F$4:$H$9),3,1)</f>
        <v>Int_7-17</v>
      </c>
      <c r="R1807" t="str">
        <f t="shared" si="260"/>
        <v>1</v>
      </c>
      <c r="S1807">
        <f>VLOOKUP(N1807,IF(P1807="Work",Intervals!$A$4:$D$9,Intervals!$F$4:$I$9),4,1)</f>
        <v>3</v>
      </c>
    </row>
    <row r="1808" spans="1:19" x14ac:dyDescent="0.25">
      <c r="A1808" t="s">
        <v>249</v>
      </c>
      <c r="B1808" s="1" t="s">
        <v>2744</v>
      </c>
      <c r="C1808" t="s">
        <v>339</v>
      </c>
      <c r="D1808">
        <f t="shared" si="252"/>
        <v>1806</v>
      </c>
      <c r="E1808" t="s">
        <v>392</v>
      </c>
      <c r="F1808" t="s">
        <v>11568</v>
      </c>
      <c r="G1808" t="s">
        <v>4</v>
      </c>
      <c r="H1808" t="s">
        <v>11589</v>
      </c>
      <c r="I1808" s="4">
        <v>42509</v>
      </c>
      <c r="J1808">
        <f t="shared" si="253"/>
        <v>3</v>
      </c>
      <c r="K1808">
        <f t="shared" si="254"/>
        <v>6</v>
      </c>
      <c r="L1808" s="3">
        <f t="shared" si="255"/>
        <v>42653</v>
      </c>
      <c r="M1808" t="str">
        <f t="shared" si="256"/>
        <v>15:09:00</v>
      </c>
      <c r="N1808">
        <f t="shared" si="257"/>
        <v>909.00000000000011</v>
      </c>
      <c r="O1808">
        <f t="shared" si="258"/>
        <v>1</v>
      </c>
      <c r="P1808" t="str">
        <f t="shared" si="259"/>
        <v>Work</v>
      </c>
      <c r="Q1808" t="str">
        <f>VLOOKUP(N1808,IF(P1808="Work",Intervals!$A$4:$C$9,Intervals!$F$4:$H$9),3,1)</f>
        <v>Int_7-17</v>
      </c>
      <c r="R1808" t="str">
        <f t="shared" si="260"/>
        <v>1</v>
      </c>
      <c r="S1808">
        <f>VLOOKUP(N1808,IF(P1808="Work",Intervals!$A$4:$D$9,Intervals!$F$4:$I$9),4,1)</f>
        <v>3</v>
      </c>
    </row>
    <row r="1809" spans="1:19" x14ac:dyDescent="0.25">
      <c r="A1809" t="s">
        <v>194</v>
      </c>
      <c r="B1809" s="1" t="s">
        <v>2745</v>
      </c>
      <c r="C1809" t="s">
        <v>339</v>
      </c>
      <c r="D1809">
        <f t="shared" si="252"/>
        <v>1807</v>
      </c>
      <c r="E1809" t="s">
        <v>392</v>
      </c>
      <c r="F1809" t="s">
        <v>11568</v>
      </c>
      <c r="G1809" t="s">
        <v>4</v>
      </c>
      <c r="H1809" t="s">
        <v>11589</v>
      </c>
      <c r="I1809" s="4">
        <v>42509</v>
      </c>
      <c r="J1809">
        <f t="shared" si="253"/>
        <v>3</v>
      </c>
      <c r="K1809">
        <f t="shared" si="254"/>
        <v>6</v>
      </c>
      <c r="L1809" s="3">
        <f t="shared" si="255"/>
        <v>42653</v>
      </c>
      <c r="M1809" t="str">
        <f t="shared" si="256"/>
        <v>15:12:00</v>
      </c>
      <c r="N1809">
        <f t="shared" si="257"/>
        <v>912</v>
      </c>
      <c r="O1809">
        <f t="shared" si="258"/>
        <v>1</v>
      </c>
      <c r="P1809" t="str">
        <f t="shared" si="259"/>
        <v>Work</v>
      </c>
      <c r="Q1809" t="str">
        <f>VLOOKUP(N1809,IF(P1809="Work",Intervals!$A$4:$C$9,Intervals!$F$4:$H$9),3,1)</f>
        <v>Int_7-17</v>
      </c>
      <c r="R1809" t="str">
        <f t="shared" si="260"/>
        <v>1</v>
      </c>
      <c r="S1809">
        <f>VLOOKUP(N1809,IF(P1809="Work",Intervals!$A$4:$D$9,Intervals!$F$4:$I$9),4,1)</f>
        <v>3</v>
      </c>
    </row>
    <row r="1810" spans="1:19" x14ac:dyDescent="0.25">
      <c r="A1810" t="s">
        <v>205</v>
      </c>
      <c r="B1810" s="1" t="s">
        <v>2746</v>
      </c>
      <c r="C1810" t="s">
        <v>339</v>
      </c>
      <c r="D1810">
        <f t="shared" si="252"/>
        <v>1808</v>
      </c>
      <c r="E1810" t="s">
        <v>396</v>
      </c>
      <c r="F1810" t="s">
        <v>11569</v>
      </c>
      <c r="G1810" t="s">
        <v>4</v>
      </c>
      <c r="H1810" t="s">
        <v>11589</v>
      </c>
      <c r="I1810" s="4">
        <v>42509</v>
      </c>
      <c r="J1810">
        <f t="shared" si="253"/>
        <v>3</v>
      </c>
      <c r="K1810">
        <f t="shared" si="254"/>
        <v>6</v>
      </c>
      <c r="L1810" s="3">
        <f t="shared" si="255"/>
        <v>42653</v>
      </c>
      <c r="M1810" t="str">
        <f t="shared" si="256"/>
        <v>15:13:00</v>
      </c>
      <c r="N1810">
        <f t="shared" si="257"/>
        <v>913.00000000000011</v>
      </c>
      <c r="O1810">
        <f t="shared" si="258"/>
        <v>1</v>
      </c>
      <c r="P1810" t="str">
        <f t="shared" si="259"/>
        <v>Work</v>
      </c>
      <c r="Q1810" t="str">
        <f>VLOOKUP(N1810,IF(P1810="Work",Intervals!$A$4:$C$9,Intervals!$F$4:$H$9),3,1)</f>
        <v>Int_7-17</v>
      </c>
      <c r="R1810" t="str">
        <f t="shared" si="260"/>
        <v>1</v>
      </c>
      <c r="S1810">
        <f>VLOOKUP(N1810,IF(P1810="Work",Intervals!$A$4:$D$9,Intervals!$F$4:$I$9),4,1)</f>
        <v>3</v>
      </c>
    </row>
    <row r="1811" spans="1:19" x14ac:dyDescent="0.25">
      <c r="A1811" t="s">
        <v>259</v>
      </c>
      <c r="B1811" s="1" t="s">
        <v>2747</v>
      </c>
      <c r="C1811" t="s">
        <v>339</v>
      </c>
      <c r="D1811">
        <f t="shared" si="252"/>
        <v>1809</v>
      </c>
      <c r="E1811" t="s">
        <v>563</v>
      </c>
      <c r="F1811" t="s">
        <v>10</v>
      </c>
      <c r="G1811" t="s">
        <v>4</v>
      </c>
      <c r="H1811" t="s">
        <v>11589</v>
      </c>
      <c r="I1811" s="4">
        <v>42509</v>
      </c>
      <c r="J1811">
        <f t="shared" si="253"/>
        <v>3</v>
      </c>
      <c r="K1811">
        <f t="shared" si="254"/>
        <v>6</v>
      </c>
      <c r="L1811" s="3">
        <f t="shared" si="255"/>
        <v>42653</v>
      </c>
      <c r="M1811" t="str">
        <f t="shared" si="256"/>
        <v>15:15:00</v>
      </c>
      <c r="N1811">
        <f t="shared" si="257"/>
        <v>914.99999999999977</v>
      </c>
      <c r="O1811">
        <f t="shared" si="258"/>
        <v>1</v>
      </c>
      <c r="P1811" t="str">
        <f t="shared" si="259"/>
        <v>Work</v>
      </c>
      <c r="Q1811" t="str">
        <f>VLOOKUP(N1811,IF(P1811="Work",Intervals!$A$4:$C$9,Intervals!$F$4:$H$9),3,1)</f>
        <v>Int_7-17</v>
      </c>
      <c r="R1811" t="str">
        <f t="shared" si="260"/>
        <v>1</v>
      </c>
      <c r="S1811">
        <f>VLOOKUP(N1811,IF(P1811="Work",Intervals!$A$4:$D$9,Intervals!$F$4:$I$9),4,1)</f>
        <v>3</v>
      </c>
    </row>
    <row r="1812" spans="1:19" x14ac:dyDescent="0.25">
      <c r="A1812" t="s">
        <v>259</v>
      </c>
      <c r="B1812" s="1" t="s">
        <v>2748</v>
      </c>
      <c r="C1812" t="s">
        <v>339</v>
      </c>
      <c r="D1812">
        <f t="shared" si="252"/>
        <v>1810</v>
      </c>
      <c r="E1812" t="s">
        <v>563</v>
      </c>
      <c r="F1812" t="s">
        <v>10</v>
      </c>
      <c r="G1812" t="s">
        <v>4</v>
      </c>
      <c r="H1812" t="s">
        <v>11589</v>
      </c>
      <c r="I1812" s="4">
        <v>42509</v>
      </c>
      <c r="J1812">
        <f t="shared" si="253"/>
        <v>3</v>
      </c>
      <c r="K1812">
        <f t="shared" si="254"/>
        <v>6</v>
      </c>
      <c r="L1812" s="3">
        <f t="shared" si="255"/>
        <v>42653</v>
      </c>
      <c r="M1812" t="str">
        <f t="shared" si="256"/>
        <v>15:17:00</v>
      </c>
      <c r="N1812">
        <f t="shared" si="257"/>
        <v>917.00000000000011</v>
      </c>
      <c r="O1812">
        <f t="shared" si="258"/>
        <v>1</v>
      </c>
      <c r="P1812" t="str">
        <f t="shared" si="259"/>
        <v>Work</v>
      </c>
      <c r="Q1812" t="str">
        <f>VLOOKUP(N1812,IF(P1812="Work",Intervals!$A$4:$C$9,Intervals!$F$4:$H$9),3,1)</f>
        <v>Int_7-17</v>
      </c>
      <c r="R1812" t="str">
        <f t="shared" si="260"/>
        <v>1</v>
      </c>
      <c r="S1812">
        <f>VLOOKUP(N1812,IF(P1812="Work",Intervals!$A$4:$D$9,Intervals!$F$4:$I$9),4,1)</f>
        <v>3</v>
      </c>
    </row>
    <row r="1813" spans="1:19" x14ac:dyDescent="0.25">
      <c r="A1813" t="s">
        <v>259</v>
      </c>
      <c r="B1813" s="1" t="s">
        <v>2749</v>
      </c>
      <c r="C1813" t="s">
        <v>339</v>
      </c>
      <c r="D1813">
        <f t="shared" si="252"/>
        <v>1811</v>
      </c>
      <c r="E1813" t="s">
        <v>563</v>
      </c>
      <c r="F1813" t="s">
        <v>10</v>
      </c>
      <c r="G1813" t="s">
        <v>4</v>
      </c>
      <c r="H1813" t="s">
        <v>11589</v>
      </c>
      <c r="I1813" s="4">
        <v>42509</v>
      </c>
      <c r="J1813">
        <f t="shared" si="253"/>
        <v>3</v>
      </c>
      <c r="K1813">
        <f t="shared" si="254"/>
        <v>6</v>
      </c>
      <c r="L1813" s="3">
        <f t="shared" si="255"/>
        <v>42653</v>
      </c>
      <c r="M1813" t="str">
        <f t="shared" si="256"/>
        <v>15:18:00</v>
      </c>
      <c r="N1813">
        <f t="shared" si="257"/>
        <v>918.00000000000023</v>
      </c>
      <c r="O1813">
        <f t="shared" si="258"/>
        <v>1</v>
      </c>
      <c r="P1813" t="str">
        <f t="shared" si="259"/>
        <v>Work</v>
      </c>
      <c r="Q1813" t="str">
        <f>VLOOKUP(N1813,IF(P1813="Work",Intervals!$A$4:$C$9,Intervals!$F$4:$H$9),3,1)</f>
        <v>Int_7-17</v>
      </c>
      <c r="R1813" t="str">
        <f t="shared" si="260"/>
        <v>1</v>
      </c>
      <c r="S1813">
        <f>VLOOKUP(N1813,IF(P1813="Work",Intervals!$A$4:$D$9,Intervals!$F$4:$I$9),4,1)</f>
        <v>3</v>
      </c>
    </row>
    <row r="1814" spans="1:19" x14ac:dyDescent="0.25">
      <c r="A1814" t="s">
        <v>83</v>
      </c>
      <c r="B1814" s="1" t="s">
        <v>2750</v>
      </c>
      <c r="C1814" t="s">
        <v>339</v>
      </c>
      <c r="D1814">
        <f t="shared" si="252"/>
        <v>1812</v>
      </c>
      <c r="E1814" t="s">
        <v>384</v>
      </c>
      <c r="F1814" t="s">
        <v>10</v>
      </c>
      <c r="G1814" t="s">
        <v>4</v>
      </c>
      <c r="H1814" t="s">
        <v>11589</v>
      </c>
      <c r="I1814" s="4">
        <v>42509</v>
      </c>
      <c r="J1814">
        <f t="shared" si="253"/>
        <v>3</v>
      </c>
      <c r="K1814">
        <f t="shared" si="254"/>
        <v>6</v>
      </c>
      <c r="L1814" s="3">
        <f t="shared" si="255"/>
        <v>42653</v>
      </c>
      <c r="M1814" t="str">
        <f t="shared" si="256"/>
        <v>15:26:00</v>
      </c>
      <c r="N1814">
        <f t="shared" si="257"/>
        <v>926.00000000000023</v>
      </c>
      <c r="O1814">
        <f t="shared" si="258"/>
        <v>1</v>
      </c>
      <c r="P1814" t="str">
        <f t="shared" si="259"/>
        <v>Work</v>
      </c>
      <c r="Q1814" t="str">
        <f>VLOOKUP(N1814,IF(P1814="Work",Intervals!$A$4:$C$9,Intervals!$F$4:$H$9),3,1)</f>
        <v>Int_7-17</v>
      </c>
      <c r="R1814" t="str">
        <f t="shared" si="260"/>
        <v>1</v>
      </c>
      <c r="S1814">
        <f>VLOOKUP(N1814,IF(P1814="Work",Intervals!$A$4:$D$9,Intervals!$F$4:$I$9),4,1)</f>
        <v>3</v>
      </c>
    </row>
    <row r="1815" spans="1:19" x14ac:dyDescent="0.25">
      <c r="A1815" t="s">
        <v>217</v>
      </c>
      <c r="B1815" s="1" t="s">
        <v>2751</v>
      </c>
      <c r="C1815" t="s">
        <v>339</v>
      </c>
      <c r="D1815">
        <f t="shared" si="252"/>
        <v>1813</v>
      </c>
      <c r="E1815" t="s">
        <v>410</v>
      </c>
      <c r="F1815" t="s">
        <v>3</v>
      </c>
      <c r="G1815" t="s">
        <v>4</v>
      </c>
      <c r="H1815" t="s">
        <v>11589</v>
      </c>
      <c r="I1815" s="4">
        <v>42509</v>
      </c>
      <c r="J1815">
        <f t="shared" si="253"/>
        <v>3</v>
      </c>
      <c r="K1815">
        <f t="shared" si="254"/>
        <v>6</v>
      </c>
      <c r="L1815" s="3">
        <f t="shared" si="255"/>
        <v>42653</v>
      </c>
      <c r="M1815" t="str">
        <f t="shared" si="256"/>
        <v>15:27:00</v>
      </c>
      <c r="N1815">
        <f t="shared" si="257"/>
        <v>926.99999999999977</v>
      </c>
      <c r="O1815">
        <f t="shared" si="258"/>
        <v>1</v>
      </c>
      <c r="P1815" t="str">
        <f t="shared" si="259"/>
        <v>Work</v>
      </c>
      <c r="Q1815" t="str">
        <f>VLOOKUP(N1815,IF(P1815="Work",Intervals!$A$4:$C$9,Intervals!$F$4:$H$9),3,1)</f>
        <v>Int_7-17</v>
      </c>
      <c r="R1815" t="str">
        <f t="shared" si="260"/>
        <v>1</v>
      </c>
      <c r="S1815">
        <f>VLOOKUP(N1815,IF(P1815="Work",Intervals!$A$4:$D$9,Intervals!$F$4:$I$9),4,1)</f>
        <v>3</v>
      </c>
    </row>
    <row r="1816" spans="1:19" x14ac:dyDescent="0.25">
      <c r="A1816" t="s">
        <v>172</v>
      </c>
      <c r="B1816" s="1" t="s">
        <v>2751</v>
      </c>
      <c r="C1816" t="s">
        <v>339</v>
      </c>
      <c r="D1816">
        <f t="shared" si="252"/>
        <v>1814</v>
      </c>
      <c r="E1816" t="s">
        <v>392</v>
      </c>
      <c r="F1816" t="s">
        <v>11568</v>
      </c>
      <c r="G1816" t="s">
        <v>4</v>
      </c>
      <c r="H1816" t="s">
        <v>11589</v>
      </c>
      <c r="I1816" s="4">
        <v>42509</v>
      </c>
      <c r="J1816">
        <f t="shared" si="253"/>
        <v>3</v>
      </c>
      <c r="K1816">
        <f t="shared" si="254"/>
        <v>6</v>
      </c>
      <c r="L1816" s="3">
        <f t="shared" si="255"/>
        <v>42653</v>
      </c>
      <c r="M1816" t="str">
        <f t="shared" si="256"/>
        <v>15:27:00</v>
      </c>
      <c r="N1816">
        <f t="shared" si="257"/>
        <v>926.99999999999977</v>
      </c>
      <c r="O1816">
        <f t="shared" si="258"/>
        <v>1</v>
      </c>
      <c r="P1816" t="str">
        <f t="shared" si="259"/>
        <v>Work</v>
      </c>
      <c r="Q1816" t="str">
        <f>VLOOKUP(N1816,IF(P1816="Work",Intervals!$A$4:$C$9,Intervals!$F$4:$H$9),3,1)</f>
        <v>Int_7-17</v>
      </c>
      <c r="R1816" t="str">
        <f t="shared" si="260"/>
        <v>1</v>
      </c>
      <c r="S1816">
        <f>VLOOKUP(N1816,IF(P1816="Work",Intervals!$A$4:$D$9,Intervals!$F$4:$I$9),4,1)</f>
        <v>3</v>
      </c>
    </row>
    <row r="1817" spans="1:19" x14ac:dyDescent="0.25">
      <c r="A1817" t="s">
        <v>83</v>
      </c>
      <c r="B1817" s="1" t="s">
        <v>2752</v>
      </c>
      <c r="C1817" t="s">
        <v>339</v>
      </c>
      <c r="D1817">
        <f t="shared" si="252"/>
        <v>1815</v>
      </c>
      <c r="E1817" t="s">
        <v>384</v>
      </c>
      <c r="F1817" t="s">
        <v>10</v>
      </c>
      <c r="G1817" t="s">
        <v>4</v>
      </c>
      <c r="H1817" t="s">
        <v>11589</v>
      </c>
      <c r="I1817" s="4">
        <v>42509</v>
      </c>
      <c r="J1817">
        <f t="shared" si="253"/>
        <v>3</v>
      </c>
      <c r="K1817">
        <f t="shared" si="254"/>
        <v>6</v>
      </c>
      <c r="L1817" s="3">
        <f t="shared" si="255"/>
        <v>42653</v>
      </c>
      <c r="M1817" t="str">
        <f t="shared" si="256"/>
        <v>15:30:00</v>
      </c>
      <c r="N1817">
        <f t="shared" si="257"/>
        <v>930.00000000000023</v>
      </c>
      <c r="O1817">
        <f t="shared" si="258"/>
        <v>1</v>
      </c>
      <c r="P1817" t="str">
        <f t="shared" si="259"/>
        <v>Work</v>
      </c>
      <c r="Q1817" t="str">
        <f>VLOOKUP(N1817,IF(P1817="Work",Intervals!$A$4:$C$9,Intervals!$F$4:$H$9),3,1)</f>
        <v>Int_7-17</v>
      </c>
      <c r="R1817" t="str">
        <f t="shared" si="260"/>
        <v>1</v>
      </c>
      <c r="S1817">
        <f>VLOOKUP(N1817,IF(P1817="Work",Intervals!$A$4:$D$9,Intervals!$F$4:$I$9),4,1)</f>
        <v>3</v>
      </c>
    </row>
    <row r="1818" spans="1:19" x14ac:dyDescent="0.25">
      <c r="A1818" t="s">
        <v>187</v>
      </c>
      <c r="B1818" s="1" t="s">
        <v>2753</v>
      </c>
      <c r="C1818" t="s">
        <v>339</v>
      </c>
      <c r="D1818">
        <f t="shared" si="252"/>
        <v>1816</v>
      </c>
      <c r="E1818" t="s">
        <v>348</v>
      </c>
      <c r="F1818" t="s">
        <v>10</v>
      </c>
      <c r="G1818" t="s">
        <v>4</v>
      </c>
      <c r="H1818" t="s">
        <v>11589</v>
      </c>
      <c r="I1818" s="4">
        <v>42509</v>
      </c>
      <c r="J1818">
        <f t="shared" si="253"/>
        <v>3</v>
      </c>
      <c r="K1818">
        <f t="shared" si="254"/>
        <v>6</v>
      </c>
      <c r="L1818" s="3">
        <f t="shared" si="255"/>
        <v>42653</v>
      </c>
      <c r="M1818" t="str">
        <f t="shared" si="256"/>
        <v>15:33:00</v>
      </c>
      <c r="N1818">
        <f t="shared" si="257"/>
        <v>933</v>
      </c>
      <c r="O1818">
        <f t="shared" si="258"/>
        <v>1</v>
      </c>
      <c r="P1818" t="str">
        <f t="shared" si="259"/>
        <v>Work</v>
      </c>
      <c r="Q1818" t="str">
        <f>VLOOKUP(N1818,IF(P1818="Work",Intervals!$A$4:$C$9,Intervals!$F$4:$H$9),3,1)</f>
        <v>Int_7-17</v>
      </c>
      <c r="R1818" t="str">
        <f t="shared" si="260"/>
        <v>1</v>
      </c>
      <c r="S1818">
        <f>VLOOKUP(N1818,IF(P1818="Work",Intervals!$A$4:$D$9,Intervals!$F$4:$I$9),4,1)</f>
        <v>3</v>
      </c>
    </row>
    <row r="1819" spans="1:19" x14ac:dyDescent="0.25">
      <c r="A1819" t="s">
        <v>211</v>
      </c>
      <c r="B1819" s="1" t="s">
        <v>2754</v>
      </c>
      <c r="C1819" t="s">
        <v>339</v>
      </c>
      <c r="D1819">
        <f t="shared" si="252"/>
        <v>1817</v>
      </c>
      <c r="E1819" t="s">
        <v>379</v>
      </c>
      <c r="F1819" t="s">
        <v>10</v>
      </c>
      <c r="G1819" t="s">
        <v>4</v>
      </c>
      <c r="H1819" t="s">
        <v>11589</v>
      </c>
      <c r="I1819" s="4">
        <v>42509</v>
      </c>
      <c r="J1819">
        <f t="shared" si="253"/>
        <v>3</v>
      </c>
      <c r="K1819">
        <f t="shared" si="254"/>
        <v>6</v>
      </c>
      <c r="L1819" s="3">
        <f t="shared" si="255"/>
        <v>42653</v>
      </c>
      <c r="M1819" t="str">
        <f t="shared" si="256"/>
        <v>15:34:00</v>
      </c>
      <c r="N1819">
        <f t="shared" si="257"/>
        <v>934.00000000000023</v>
      </c>
      <c r="O1819">
        <f t="shared" si="258"/>
        <v>1</v>
      </c>
      <c r="P1819" t="str">
        <f t="shared" si="259"/>
        <v>Work</v>
      </c>
      <c r="Q1819" t="str">
        <f>VLOOKUP(N1819,IF(P1819="Work",Intervals!$A$4:$C$9,Intervals!$F$4:$H$9),3,1)</f>
        <v>Int_7-17</v>
      </c>
      <c r="R1819" t="str">
        <f t="shared" si="260"/>
        <v>1</v>
      </c>
      <c r="S1819">
        <f>VLOOKUP(N1819,IF(P1819="Work",Intervals!$A$4:$D$9,Intervals!$F$4:$I$9),4,1)</f>
        <v>3</v>
      </c>
    </row>
    <row r="1820" spans="1:19" x14ac:dyDescent="0.25">
      <c r="A1820" t="s">
        <v>154</v>
      </c>
      <c r="B1820" s="1" t="s">
        <v>2755</v>
      </c>
      <c r="C1820" t="s">
        <v>339</v>
      </c>
      <c r="D1820">
        <f t="shared" si="252"/>
        <v>1818</v>
      </c>
      <c r="E1820" t="s">
        <v>402</v>
      </c>
      <c r="F1820" t="s">
        <v>3</v>
      </c>
      <c r="G1820" t="s">
        <v>11579</v>
      </c>
      <c r="H1820" t="s">
        <v>11608</v>
      </c>
      <c r="I1820" t="s">
        <v>11682</v>
      </c>
      <c r="J1820">
        <f t="shared" si="253"/>
        <v>3</v>
      </c>
      <c r="K1820">
        <f t="shared" si="254"/>
        <v>6</v>
      </c>
      <c r="L1820" s="3">
        <f t="shared" si="255"/>
        <v>42653</v>
      </c>
      <c r="M1820" t="str">
        <f t="shared" si="256"/>
        <v>15:36:00</v>
      </c>
      <c r="N1820">
        <f t="shared" si="257"/>
        <v>935.99999999999989</v>
      </c>
      <c r="O1820">
        <f t="shared" si="258"/>
        <v>1</v>
      </c>
      <c r="P1820" t="str">
        <f t="shared" si="259"/>
        <v>Work</v>
      </c>
      <c r="Q1820" t="str">
        <f>VLOOKUP(N1820,IF(P1820="Work",Intervals!$A$4:$C$9,Intervals!$F$4:$H$9),3,1)</f>
        <v>Int_7-17</v>
      </c>
      <c r="R1820" t="str">
        <f t="shared" si="260"/>
        <v>1</v>
      </c>
      <c r="S1820">
        <f>VLOOKUP(N1820,IF(P1820="Work",Intervals!$A$4:$D$9,Intervals!$F$4:$I$9),4,1)</f>
        <v>3</v>
      </c>
    </row>
    <row r="1821" spans="1:19" x14ac:dyDescent="0.25">
      <c r="A1821" t="s">
        <v>130</v>
      </c>
      <c r="B1821" s="1" t="s">
        <v>2756</v>
      </c>
      <c r="C1821" t="s">
        <v>339</v>
      </c>
      <c r="D1821">
        <f t="shared" si="252"/>
        <v>1819</v>
      </c>
      <c r="E1821" t="s">
        <v>384</v>
      </c>
      <c r="F1821" t="s">
        <v>10</v>
      </c>
      <c r="G1821" t="s">
        <v>4</v>
      </c>
      <c r="H1821" t="s">
        <v>11589</v>
      </c>
      <c r="I1821" s="4">
        <v>42509</v>
      </c>
      <c r="J1821">
        <f t="shared" si="253"/>
        <v>3</v>
      </c>
      <c r="K1821">
        <f t="shared" si="254"/>
        <v>6</v>
      </c>
      <c r="L1821" s="3">
        <f t="shared" si="255"/>
        <v>42653</v>
      </c>
      <c r="M1821" t="str">
        <f t="shared" si="256"/>
        <v>15:37:00</v>
      </c>
      <c r="N1821">
        <f t="shared" si="257"/>
        <v>937</v>
      </c>
      <c r="O1821">
        <f t="shared" si="258"/>
        <v>1</v>
      </c>
      <c r="P1821" t="str">
        <f t="shared" si="259"/>
        <v>Work</v>
      </c>
      <c r="Q1821" t="str">
        <f>VLOOKUP(N1821,IF(P1821="Work",Intervals!$A$4:$C$9,Intervals!$F$4:$H$9),3,1)</f>
        <v>Int_7-17</v>
      </c>
      <c r="R1821" t="str">
        <f t="shared" si="260"/>
        <v>1</v>
      </c>
      <c r="S1821">
        <f>VLOOKUP(N1821,IF(P1821="Work",Intervals!$A$4:$D$9,Intervals!$F$4:$I$9),4,1)</f>
        <v>3</v>
      </c>
    </row>
    <row r="1822" spans="1:19" x14ac:dyDescent="0.25">
      <c r="A1822" t="s">
        <v>230</v>
      </c>
      <c r="B1822" s="1" t="s">
        <v>2757</v>
      </c>
      <c r="C1822" t="s">
        <v>339</v>
      </c>
      <c r="D1822">
        <f t="shared" si="252"/>
        <v>1820</v>
      </c>
      <c r="E1822" t="s">
        <v>462</v>
      </c>
      <c r="F1822" t="s">
        <v>3</v>
      </c>
      <c r="G1822" t="s">
        <v>4</v>
      </c>
      <c r="H1822" t="s">
        <v>11597</v>
      </c>
      <c r="I1822" t="s">
        <v>11671</v>
      </c>
      <c r="J1822">
        <f t="shared" si="253"/>
        <v>3</v>
      </c>
      <c r="K1822">
        <f t="shared" si="254"/>
        <v>6</v>
      </c>
      <c r="L1822" s="3">
        <f t="shared" si="255"/>
        <v>42653</v>
      </c>
      <c r="M1822" t="str">
        <f t="shared" si="256"/>
        <v>15:39:00</v>
      </c>
      <c r="N1822">
        <f t="shared" si="257"/>
        <v>939</v>
      </c>
      <c r="O1822">
        <f t="shared" si="258"/>
        <v>1</v>
      </c>
      <c r="P1822" t="str">
        <f t="shared" si="259"/>
        <v>Work</v>
      </c>
      <c r="Q1822" t="str">
        <f>VLOOKUP(N1822,IF(P1822="Work",Intervals!$A$4:$C$9,Intervals!$F$4:$H$9),3,1)</f>
        <v>Int_7-17</v>
      </c>
      <c r="R1822" t="str">
        <f t="shared" si="260"/>
        <v>1</v>
      </c>
      <c r="S1822">
        <f>VLOOKUP(N1822,IF(P1822="Work",Intervals!$A$4:$D$9,Intervals!$F$4:$I$9),4,1)</f>
        <v>3</v>
      </c>
    </row>
    <row r="1823" spans="1:19" x14ac:dyDescent="0.25">
      <c r="A1823" t="s">
        <v>159</v>
      </c>
      <c r="B1823" s="1" t="s">
        <v>2758</v>
      </c>
      <c r="C1823" t="s">
        <v>339</v>
      </c>
      <c r="D1823">
        <f t="shared" si="252"/>
        <v>1821</v>
      </c>
      <c r="E1823" t="s">
        <v>562</v>
      </c>
      <c r="F1823" t="s">
        <v>10</v>
      </c>
      <c r="G1823" t="s">
        <v>4</v>
      </c>
      <c r="H1823" t="s">
        <v>11589</v>
      </c>
      <c r="I1823" s="4">
        <v>42509</v>
      </c>
      <c r="J1823">
        <f t="shared" si="253"/>
        <v>3</v>
      </c>
      <c r="K1823">
        <f t="shared" si="254"/>
        <v>6</v>
      </c>
      <c r="L1823" s="3">
        <f t="shared" si="255"/>
        <v>42653</v>
      </c>
      <c r="M1823" t="str">
        <f t="shared" si="256"/>
        <v>15:40:00</v>
      </c>
      <c r="N1823">
        <f t="shared" si="257"/>
        <v>939.99999999999989</v>
      </c>
      <c r="O1823">
        <f t="shared" si="258"/>
        <v>1</v>
      </c>
      <c r="P1823" t="str">
        <f t="shared" si="259"/>
        <v>Work</v>
      </c>
      <c r="Q1823" t="str">
        <f>VLOOKUP(N1823,IF(P1823="Work",Intervals!$A$4:$C$9,Intervals!$F$4:$H$9),3,1)</f>
        <v>Int_7-17</v>
      </c>
      <c r="R1823" t="str">
        <f t="shared" si="260"/>
        <v>1</v>
      </c>
      <c r="S1823">
        <f>VLOOKUP(N1823,IF(P1823="Work",Intervals!$A$4:$D$9,Intervals!$F$4:$I$9),4,1)</f>
        <v>3</v>
      </c>
    </row>
    <row r="1824" spans="1:19" x14ac:dyDescent="0.25">
      <c r="A1824" t="s">
        <v>172</v>
      </c>
      <c r="B1824" s="1" t="s">
        <v>2759</v>
      </c>
      <c r="C1824" t="s">
        <v>339</v>
      </c>
      <c r="D1824">
        <f t="shared" si="252"/>
        <v>1822</v>
      </c>
      <c r="E1824" t="s">
        <v>392</v>
      </c>
      <c r="F1824" t="s">
        <v>11568</v>
      </c>
      <c r="G1824" t="s">
        <v>4</v>
      </c>
      <c r="H1824" t="s">
        <v>11589</v>
      </c>
      <c r="I1824" s="4">
        <v>42509</v>
      </c>
      <c r="J1824">
        <f t="shared" si="253"/>
        <v>3</v>
      </c>
      <c r="K1824">
        <f t="shared" si="254"/>
        <v>6</v>
      </c>
      <c r="L1824" s="3">
        <f t="shared" si="255"/>
        <v>42653</v>
      </c>
      <c r="M1824" t="str">
        <f t="shared" si="256"/>
        <v>15:45:00</v>
      </c>
      <c r="N1824">
        <f t="shared" si="257"/>
        <v>945</v>
      </c>
      <c r="O1824">
        <f t="shared" si="258"/>
        <v>1</v>
      </c>
      <c r="P1824" t="str">
        <f t="shared" si="259"/>
        <v>Work</v>
      </c>
      <c r="Q1824" t="str">
        <f>VLOOKUP(N1824,IF(P1824="Work",Intervals!$A$4:$C$9,Intervals!$F$4:$H$9),3,1)</f>
        <v>Int_7-17</v>
      </c>
      <c r="R1824" t="str">
        <f t="shared" si="260"/>
        <v>1</v>
      </c>
      <c r="S1824">
        <f>VLOOKUP(N1824,IF(P1824="Work",Intervals!$A$4:$D$9,Intervals!$F$4:$I$9),4,1)</f>
        <v>3</v>
      </c>
    </row>
    <row r="1825" spans="1:19" x14ac:dyDescent="0.25">
      <c r="A1825" t="s">
        <v>102</v>
      </c>
      <c r="B1825" s="1" t="s">
        <v>2760</v>
      </c>
      <c r="C1825" t="s">
        <v>339</v>
      </c>
      <c r="D1825">
        <f t="shared" si="252"/>
        <v>1823</v>
      </c>
      <c r="E1825" t="s">
        <v>348</v>
      </c>
      <c r="F1825" t="s">
        <v>10</v>
      </c>
      <c r="G1825" t="s">
        <v>4</v>
      </c>
      <c r="H1825" t="s">
        <v>11589</v>
      </c>
      <c r="I1825" s="4">
        <v>42509</v>
      </c>
      <c r="J1825">
        <f t="shared" si="253"/>
        <v>3</v>
      </c>
      <c r="K1825">
        <f t="shared" si="254"/>
        <v>6</v>
      </c>
      <c r="L1825" s="3">
        <f t="shared" si="255"/>
        <v>42653</v>
      </c>
      <c r="M1825" t="str">
        <f t="shared" si="256"/>
        <v>15:48:00</v>
      </c>
      <c r="N1825">
        <f t="shared" si="257"/>
        <v>947.99999999999977</v>
      </c>
      <c r="O1825">
        <f t="shared" si="258"/>
        <v>1</v>
      </c>
      <c r="P1825" t="str">
        <f t="shared" si="259"/>
        <v>Work</v>
      </c>
      <c r="Q1825" t="str">
        <f>VLOOKUP(N1825,IF(P1825="Work",Intervals!$A$4:$C$9,Intervals!$F$4:$H$9),3,1)</f>
        <v>Int_7-17</v>
      </c>
      <c r="R1825" t="str">
        <f t="shared" si="260"/>
        <v>1</v>
      </c>
      <c r="S1825">
        <f>VLOOKUP(N1825,IF(P1825="Work",Intervals!$A$4:$D$9,Intervals!$F$4:$I$9),4,1)</f>
        <v>3</v>
      </c>
    </row>
    <row r="1826" spans="1:19" x14ac:dyDescent="0.25">
      <c r="A1826" t="s">
        <v>195</v>
      </c>
      <c r="B1826" s="1" t="s">
        <v>2761</v>
      </c>
      <c r="C1826" t="s">
        <v>339</v>
      </c>
      <c r="D1826">
        <f t="shared" si="252"/>
        <v>1824</v>
      </c>
      <c r="E1826" t="s">
        <v>396</v>
      </c>
      <c r="F1826" t="s">
        <v>11569</v>
      </c>
      <c r="G1826" t="s">
        <v>4</v>
      </c>
      <c r="H1826" t="s">
        <v>11589</v>
      </c>
      <c r="I1826" s="4">
        <v>42509</v>
      </c>
      <c r="J1826">
        <f t="shared" si="253"/>
        <v>3</v>
      </c>
      <c r="K1826">
        <f t="shared" si="254"/>
        <v>6</v>
      </c>
      <c r="L1826" s="3">
        <f t="shared" si="255"/>
        <v>42653</v>
      </c>
      <c r="M1826" t="str">
        <f t="shared" si="256"/>
        <v>15:58:00</v>
      </c>
      <c r="N1826">
        <f t="shared" si="257"/>
        <v>958.00000000000011</v>
      </c>
      <c r="O1826">
        <f t="shared" si="258"/>
        <v>1</v>
      </c>
      <c r="P1826" t="str">
        <f t="shared" si="259"/>
        <v>Work</v>
      </c>
      <c r="Q1826" t="str">
        <f>VLOOKUP(N1826,IF(P1826="Work",Intervals!$A$4:$C$9,Intervals!$F$4:$H$9),3,1)</f>
        <v>Int_7-17</v>
      </c>
      <c r="R1826" t="str">
        <f t="shared" si="260"/>
        <v>1</v>
      </c>
      <c r="S1826">
        <f>VLOOKUP(N1826,IF(P1826="Work",Intervals!$A$4:$D$9,Intervals!$F$4:$I$9),4,1)</f>
        <v>3</v>
      </c>
    </row>
    <row r="1827" spans="1:19" x14ac:dyDescent="0.25">
      <c r="A1827" t="s">
        <v>195</v>
      </c>
      <c r="B1827" s="1" t="s">
        <v>2762</v>
      </c>
      <c r="C1827" t="s">
        <v>339</v>
      </c>
      <c r="D1827">
        <f t="shared" si="252"/>
        <v>1825</v>
      </c>
      <c r="E1827" t="s">
        <v>396</v>
      </c>
      <c r="F1827" t="s">
        <v>11569</v>
      </c>
      <c r="G1827" t="s">
        <v>4</v>
      </c>
      <c r="H1827" t="s">
        <v>11589</v>
      </c>
      <c r="I1827" s="4">
        <v>42509</v>
      </c>
      <c r="J1827">
        <f t="shared" si="253"/>
        <v>3</v>
      </c>
      <c r="K1827">
        <f t="shared" si="254"/>
        <v>6</v>
      </c>
      <c r="L1827" s="3">
        <f t="shared" si="255"/>
        <v>42653</v>
      </c>
      <c r="M1827" t="str">
        <f t="shared" si="256"/>
        <v>16:00:00</v>
      </c>
      <c r="N1827">
        <f t="shared" si="257"/>
        <v>959.99999999999977</v>
      </c>
      <c r="O1827">
        <f t="shared" si="258"/>
        <v>1</v>
      </c>
      <c r="P1827" t="str">
        <f t="shared" si="259"/>
        <v>Work</v>
      </c>
      <c r="Q1827" t="str">
        <f>VLOOKUP(N1827,IF(P1827="Work",Intervals!$A$4:$C$9,Intervals!$F$4:$H$9),3,1)</f>
        <v>Int_7-17</v>
      </c>
      <c r="R1827" t="str">
        <f t="shared" si="260"/>
        <v>1</v>
      </c>
      <c r="S1827">
        <f>VLOOKUP(N1827,IF(P1827="Work",Intervals!$A$4:$D$9,Intervals!$F$4:$I$9),4,1)</f>
        <v>3</v>
      </c>
    </row>
    <row r="1828" spans="1:19" x14ac:dyDescent="0.25">
      <c r="A1828" t="s">
        <v>199</v>
      </c>
      <c r="B1828" s="1" t="s">
        <v>2763</v>
      </c>
      <c r="C1828" t="s">
        <v>339</v>
      </c>
      <c r="D1828">
        <f t="shared" si="252"/>
        <v>1826</v>
      </c>
      <c r="E1828" t="s">
        <v>392</v>
      </c>
      <c r="F1828" t="s">
        <v>11568</v>
      </c>
      <c r="G1828" t="s">
        <v>4</v>
      </c>
      <c r="H1828" t="s">
        <v>11589</v>
      </c>
      <c r="I1828" s="4">
        <v>42509</v>
      </c>
      <c r="J1828">
        <f t="shared" si="253"/>
        <v>3</v>
      </c>
      <c r="K1828">
        <f t="shared" si="254"/>
        <v>6</v>
      </c>
      <c r="L1828" s="3">
        <f t="shared" si="255"/>
        <v>42653</v>
      </c>
      <c r="M1828" t="str">
        <f t="shared" si="256"/>
        <v>16:04:00</v>
      </c>
      <c r="N1828">
        <f t="shared" si="257"/>
        <v>963.99999999999977</v>
      </c>
      <c r="O1828">
        <f t="shared" si="258"/>
        <v>1</v>
      </c>
      <c r="P1828" t="str">
        <f t="shared" si="259"/>
        <v>Work</v>
      </c>
      <c r="Q1828" t="str">
        <f>VLOOKUP(N1828,IF(P1828="Work",Intervals!$A$4:$C$9,Intervals!$F$4:$H$9),3,1)</f>
        <v>Int_7-17</v>
      </c>
      <c r="R1828" t="str">
        <f t="shared" si="260"/>
        <v>1</v>
      </c>
      <c r="S1828">
        <f>VLOOKUP(N1828,IF(P1828="Work",Intervals!$A$4:$D$9,Intervals!$F$4:$I$9),4,1)</f>
        <v>3</v>
      </c>
    </row>
    <row r="1829" spans="1:19" x14ac:dyDescent="0.25">
      <c r="A1829" t="s">
        <v>224</v>
      </c>
      <c r="B1829" s="1" t="s">
        <v>2764</v>
      </c>
      <c r="C1829" t="s">
        <v>339</v>
      </c>
      <c r="D1829">
        <f t="shared" si="252"/>
        <v>1827</v>
      </c>
      <c r="E1829" t="s">
        <v>425</v>
      </c>
      <c r="F1829" t="s">
        <v>11563</v>
      </c>
      <c r="G1829" t="s">
        <v>4</v>
      </c>
      <c r="H1829" t="s">
        <v>11597</v>
      </c>
      <c r="I1829" t="s">
        <v>11671</v>
      </c>
      <c r="J1829">
        <f t="shared" si="253"/>
        <v>3</v>
      </c>
      <c r="K1829">
        <f t="shared" si="254"/>
        <v>6</v>
      </c>
      <c r="L1829" s="3">
        <f t="shared" si="255"/>
        <v>42653</v>
      </c>
      <c r="M1829" t="str">
        <f t="shared" si="256"/>
        <v>16:10:00</v>
      </c>
      <c r="N1829">
        <f t="shared" si="257"/>
        <v>970.00000000000011</v>
      </c>
      <c r="O1829">
        <f t="shared" si="258"/>
        <v>1</v>
      </c>
      <c r="P1829" t="str">
        <f t="shared" si="259"/>
        <v>Work</v>
      </c>
      <c r="Q1829" t="str">
        <f>VLOOKUP(N1829,IF(P1829="Work",Intervals!$A$4:$C$9,Intervals!$F$4:$H$9),3,1)</f>
        <v>Int_7-17</v>
      </c>
      <c r="R1829" t="str">
        <f t="shared" si="260"/>
        <v>1</v>
      </c>
      <c r="S1829">
        <f>VLOOKUP(N1829,IF(P1829="Work",Intervals!$A$4:$D$9,Intervals!$F$4:$I$9),4,1)</f>
        <v>3</v>
      </c>
    </row>
    <row r="1830" spans="1:19" x14ac:dyDescent="0.25">
      <c r="A1830" t="s">
        <v>128</v>
      </c>
      <c r="B1830" s="1" t="s">
        <v>2765</v>
      </c>
      <c r="C1830" t="s">
        <v>339</v>
      </c>
      <c r="D1830">
        <f t="shared" si="252"/>
        <v>1828</v>
      </c>
      <c r="E1830" t="s">
        <v>389</v>
      </c>
      <c r="F1830" t="s">
        <v>11563</v>
      </c>
      <c r="G1830" t="s">
        <v>30</v>
      </c>
      <c r="H1830" t="s">
        <v>11605</v>
      </c>
      <c r="I1830" t="s">
        <v>11679</v>
      </c>
      <c r="J1830">
        <f t="shared" si="253"/>
        <v>3</v>
      </c>
      <c r="K1830">
        <f t="shared" si="254"/>
        <v>6</v>
      </c>
      <c r="L1830" s="3">
        <f t="shared" si="255"/>
        <v>42653</v>
      </c>
      <c r="M1830" t="str">
        <f t="shared" si="256"/>
        <v>16:11:00</v>
      </c>
      <c r="N1830">
        <f t="shared" si="257"/>
        <v>971.00000000000023</v>
      </c>
      <c r="O1830">
        <f t="shared" si="258"/>
        <v>1</v>
      </c>
      <c r="P1830" t="str">
        <f t="shared" si="259"/>
        <v>Work</v>
      </c>
      <c r="Q1830" t="str">
        <f>VLOOKUP(N1830,IF(P1830="Work",Intervals!$A$4:$C$9,Intervals!$F$4:$H$9),3,1)</f>
        <v>Int_7-17</v>
      </c>
      <c r="R1830" t="str">
        <f t="shared" si="260"/>
        <v>1</v>
      </c>
      <c r="S1830">
        <f>VLOOKUP(N1830,IF(P1830="Work",Intervals!$A$4:$D$9,Intervals!$F$4:$I$9),4,1)</f>
        <v>3</v>
      </c>
    </row>
    <row r="1831" spans="1:19" x14ac:dyDescent="0.25">
      <c r="A1831" t="s">
        <v>186</v>
      </c>
      <c r="B1831" s="1" t="s">
        <v>2766</v>
      </c>
      <c r="C1831" t="s">
        <v>339</v>
      </c>
      <c r="D1831">
        <f t="shared" si="252"/>
        <v>1829</v>
      </c>
      <c r="E1831" t="s">
        <v>421</v>
      </c>
      <c r="F1831" t="s">
        <v>10</v>
      </c>
      <c r="G1831" t="s">
        <v>4</v>
      </c>
      <c r="H1831" t="s">
        <v>11589</v>
      </c>
      <c r="I1831" s="4">
        <v>42509</v>
      </c>
      <c r="J1831">
        <f t="shared" si="253"/>
        <v>3</v>
      </c>
      <c r="K1831">
        <f t="shared" si="254"/>
        <v>6</v>
      </c>
      <c r="L1831" s="3">
        <f t="shared" si="255"/>
        <v>42653</v>
      </c>
      <c r="M1831" t="str">
        <f t="shared" si="256"/>
        <v>16:14:00</v>
      </c>
      <c r="N1831">
        <f t="shared" si="257"/>
        <v>974</v>
      </c>
      <c r="O1831">
        <f t="shared" si="258"/>
        <v>1</v>
      </c>
      <c r="P1831" t="str">
        <f t="shared" si="259"/>
        <v>Work</v>
      </c>
      <c r="Q1831" t="str">
        <f>VLOOKUP(N1831,IF(P1831="Work",Intervals!$A$4:$C$9,Intervals!$F$4:$H$9),3,1)</f>
        <v>Int_7-17</v>
      </c>
      <c r="R1831" t="str">
        <f t="shared" si="260"/>
        <v>1</v>
      </c>
      <c r="S1831">
        <f>VLOOKUP(N1831,IF(P1831="Work",Intervals!$A$4:$D$9,Intervals!$F$4:$I$9),4,1)</f>
        <v>3</v>
      </c>
    </row>
    <row r="1832" spans="1:19" x14ac:dyDescent="0.25">
      <c r="A1832" t="s">
        <v>145</v>
      </c>
      <c r="B1832" s="1" t="s">
        <v>2767</v>
      </c>
      <c r="C1832" t="s">
        <v>339</v>
      </c>
      <c r="D1832">
        <f t="shared" si="252"/>
        <v>1830</v>
      </c>
      <c r="E1832" t="s">
        <v>386</v>
      </c>
      <c r="F1832" t="s">
        <v>10</v>
      </c>
      <c r="G1832" t="s">
        <v>4</v>
      </c>
      <c r="H1832" t="s">
        <v>11603</v>
      </c>
      <c r="I1832" t="s">
        <v>11677</v>
      </c>
      <c r="J1832">
        <f t="shared" si="253"/>
        <v>3</v>
      </c>
      <c r="K1832">
        <f t="shared" si="254"/>
        <v>6</v>
      </c>
      <c r="L1832" s="3">
        <f t="shared" si="255"/>
        <v>42653</v>
      </c>
      <c r="M1832" t="str">
        <f t="shared" si="256"/>
        <v>16:15:00</v>
      </c>
      <c r="N1832">
        <f t="shared" si="257"/>
        <v>975.00000000000023</v>
      </c>
      <c r="O1832">
        <f t="shared" si="258"/>
        <v>1</v>
      </c>
      <c r="P1832" t="str">
        <f t="shared" si="259"/>
        <v>Work</v>
      </c>
      <c r="Q1832" t="str">
        <f>VLOOKUP(N1832,IF(P1832="Work",Intervals!$A$4:$C$9,Intervals!$F$4:$H$9),3,1)</f>
        <v>Int_7-17</v>
      </c>
      <c r="R1832" t="str">
        <f t="shared" si="260"/>
        <v>1</v>
      </c>
      <c r="S1832">
        <f>VLOOKUP(N1832,IF(P1832="Work",Intervals!$A$4:$D$9,Intervals!$F$4:$I$9),4,1)</f>
        <v>3</v>
      </c>
    </row>
    <row r="1833" spans="1:19" x14ac:dyDescent="0.25">
      <c r="A1833" t="s">
        <v>186</v>
      </c>
      <c r="B1833" s="1" t="s">
        <v>2768</v>
      </c>
      <c r="C1833" t="s">
        <v>339</v>
      </c>
      <c r="D1833">
        <f t="shared" si="252"/>
        <v>1831</v>
      </c>
      <c r="E1833" t="s">
        <v>428</v>
      </c>
      <c r="F1833" t="s">
        <v>11572</v>
      </c>
      <c r="G1833" t="s">
        <v>4</v>
      </c>
      <c r="H1833" t="s">
        <v>11597</v>
      </c>
      <c r="I1833" t="s">
        <v>11671</v>
      </c>
      <c r="J1833">
        <f t="shared" si="253"/>
        <v>3</v>
      </c>
      <c r="K1833">
        <f t="shared" si="254"/>
        <v>6</v>
      </c>
      <c r="L1833" s="3">
        <f t="shared" si="255"/>
        <v>42653</v>
      </c>
      <c r="M1833" t="str">
        <f t="shared" si="256"/>
        <v>16:21:00</v>
      </c>
      <c r="N1833">
        <f t="shared" si="257"/>
        <v>980.99999999999989</v>
      </c>
      <c r="O1833">
        <f t="shared" si="258"/>
        <v>1</v>
      </c>
      <c r="P1833" t="str">
        <f t="shared" si="259"/>
        <v>Work</v>
      </c>
      <c r="Q1833" t="str">
        <f>VLOOKUP(N1833,IF(P1833="Work",Intervals!$A$4:$C$9,Intervals!$F$4:$H$9),3,1)</f>
        <v>Int_7-17</v>
      </c>
      <c r="R1833" t="str">
        <f t="shared" si="260"/>
        <v>1</v>
      </c>
      <c r="S1833">
        <f>VLOOKUP(N1833,IF(P1833="Work",Intervals!$A$4:$D$9,Intervals!$F$4:$I$9),4,1)</f>
        <v>3</v>
      </c>
    </row>
    <row r="1834" spans="1:19" x14ac:dyDescent="0.25">
      <c r="A1834" t="s">
        <v>86</v>
      </c>
      <c r="B1834" s="1" t="s">
        <v>2769</v>
      </c>
      <c r="C1834" t="s">
        <v>339</v>
      </c>
      <c r="D1834">
        <f t="shared" si="252"/>
        <v>1832</v>
      </c>
      <c r="E1834" t="s">
        <v>357</v>
      </c>
      <c r="F1834" t="s">
        <v>3</v>
      </c>
      <c r="G1834" t="s">
        <v>4</v>
      </c>
      <c r="H1834" t="s">
        <v>11597</v>
      </c>
      <c r="I1834" t="s">
        <v>11671</v>
      </c>
      <c r="J1834">
        <f t="shared" si="253"/>
        <v>3</v>
      </c>
      <c r="K1834">
        <f t="shared" si="254"/>
        <v>6</v>
      </c>
      <c r="L1834" s="3">
        <f t="shared" si="255"/>
        <v>42653</v>
      </c>
      <c r="M1834" t="str">
        <f t="shared" si="256"/>
        <v>16:24:00</v>
      </c>
      <c r="N1834">
        <f t="shared" si="257"/>
        <v>983.99999999999966</v>
      </c>
      <c r="O1834">
        <f t="shared" si="258"/>
        <v>1</v>
      </c>
      <c r="P1834" t="str">
        <f t="shared" si="259"/>
        <v>Work</v>
      </c>
      <c r="Q1834" t="str">
        <f>VLOOKUP(N1834,IF(P1834="Work",Intervals!$A$4:$C$9,Intervals!$F$4:$H$9),3,1)</f>
        <v>Int_7-17</v>
      </c>
      <c r="R1834" t="str">
        <f t="shared" si="260"/>
        <v>1</v>
      </c>
      <c r="S1834">
        <f>VLOOKUP(N1834,IF(P1834="Work",Intervals!$A$4:$D$9,Intervals!$F$4:$I$9),4,1)</f>
        <v>3</v>
      </c>
    </row>
    <row r="1835" spans="1:19" x14ac:dyDescent="0.25">
      <c r="A1835" t="s">
        <v>188</v>
      </c>
      <c r="B1835" s="1" t="s">
        <v>2770</v>
      </c>
      <c r="C1835" t="s">
        <v>339</v>
      </c>
      <c r="D1835">
        <f t="shared" si="252"/>
        <v>1833</v>
      </c>
      <c r="E1835" t="s">
        <v>423</v>
      </c>
      <c r="F1835" t="s">
        <v>10</v>
      </c>
      <c r="G1835" t="s">
        <v>4</v>
      </c>
      <c r="H1835" t="s">
        <v>11589</v>
      </c>
      <c r="I1835" s="4">
        <v>42509</v>
      </c>
      <c r="J1835">
        <f t="shared" si="253"/>
        <v>3</v>
      </c>
      <c r="K1835">
        <f t="shared" si="254"/>
        <v>6</v>
      </c>
      <c r="L1835" s="3">
        <f t="shared" si="255"/>
        <v>42653</v>
      </c>
      <c r="M1835" t="str">
        <f t="shared" si="256"/>
        <v>16:29:00</v>
      </c>
      <c r="N1835">
        <f t="shared" si="257"/>
        <v>988.99999999999989</v>
      </c>
      <c r="O1835">
        <f t="shared" si="258"/>
        <v>1</v>
      </c>
      <c r="P1835" t="str">
        <f t="shared" si="259"/>
        <v>Work</v>
      </c>
      <c r="Q1835" t="str">
        <f>VLOOKUP(N1835,IF(P1835="Work",Intervals!$A$4:$C$9,Intervals!$F$4:$H$9),3,1)</f>
        <v>Int_7-17</v>
      </c>
      <c r="R1835" t="str">
        <f t="shared" si="260"/>
        <v>1</v>
      </c>
      <c r="S1835">
        <f>VLOOKUP(N1835,IF(P1835="Work",Intervals!$A$4:$D$9,Intervals!$F$4:$I$9),4,1)</f>
        <v>3</v>
      </c>
    </row>
    <row r="1836" spans="1:19" x14ac:dyDescent="0.25">
      <c r="A1836" t="s">
        <v>84</v>
      </c>
      <c r="B1836" s="1" t="s">
        <v>2771</v>
      </c>
      <c r="C1836" t="s">
        <v>339</v>
      </c>
      <c r="D1836">
        <f t="shared" si="252"/>
        <v>1834</v>
      </c>
      <c r="E1836" t="s">
        <v>566</v>
      </c>
      <c r="F1836" t="s">
        <v>10</v>
      </c>
      <c r="G1836" t="s">
        <v>4</v>
      </c>
      <c r="H1836" t="s">
        <v>11589</v>
      </c>
      <c r="I1836" s="4">
        <v>42509</v>
      </c>
      <c r="J1836">
        <f t="shared" si="253"/>
        <v>3</v>
      </c>
      <c r="K1836">
        <f t="shared" si="254"/>
        <v>6</v>
      </c>
      <c r="L1836" s="3">
        <f t="shared" si="255"/>
        <v>42653</v>
      </c>
      <c r="M1836" t="str">
        <f t="shared" si="256"/>
        <v>16:30:00</v>
      </c>
      <c r="N1836">
        <f t="shared" si="257"/>
        <v>990</v>
      </c>
      <c r="O1836">
        <f t="shared" si="258"/>
        <v>1</v>
      </c>
      <c r="P1836" t="str">
        <f t="shared" si="259"/>
        <v>Work</v>
      </c>
      <c r="Q1836" t="str">
        <f>VLOOKUP(N1836,IF(P1836="Work",Intervals!$A$4:$C$9,Intervals!$F$4:$H$9),3,1)</f>
        <v>Int_7-17</v>
      </c>
      <c r="R1836" t="str">
        <f t="shared" si="260"/>
        <v>1</v>
      </c>
      <c r="S1836">
        <f>VLOOKUP(N1836,IF(P1836="Work",Intervals!$A$4:$D$9,Intervals!$F$4:$I$9),4,1)</f>
        <v>3</v>
      </c>
    </row>
    <row r="1837" spans="1:19" x14ac:dyDescent="0.25">
      <c r="A1837" t="s">
        <v>142</v>
      </c>
      <c r="B1837" s="1" t="s">
        <v>2772</v>
      </c>
      <c r="C1837" t="s">
        <v>339</v>
      </c>
      <c r="D1837">
        <f t="shared" si="252"/>
        <v>1835</v>
      </c>
      <c r="E1837" t="s">
        <v>395</v>
      </c>
      <c r="F1837" t="s">
        <v>11565</v>
      </c>
      <c r="G1837" t="s">
        <v>4</v>
      </c>
      <c r="H1837" t="s">
        <v>11589</v>
      </c>
      <c r="I1837" s="4">
        <v>42509</v>
      </c>
      <c r="J1837">
        <f t="shared" si="253"/>
        <v>3</v>
      </c>
      <c r="K1837">
        <f t="shared" si="254"/>
        <v>6</v>
      </c>
      <c r="L1837" s="3">
        <f t="shared" si="255"/>
        <v>42653</v>
      </c>
      <c r="M1837" t="str">
        <f t="shared" si="256"/>
        <v>16:31:00</v>
      </c>
      <c r="N1837">
        <f t="shared" si="257"/>
        <v>991.00000000000011</v>
      </c>
      <c r="O1837">
        <f t="shared" si="258"/>
        <v>1</v>
      </c>
      <c r="P1837" t="str">
        <f t="shared" si="259"/>
        <v>Work</v>
      </c>
      <c r="Q1837" t="str">
        <f>VLOOKUP(N1837,IF(P1837="Work",Intervals!$A$4:$C$9,Intervals!$F$4:$H$9),3,1)</f>
        <v>Int_7-17</v>
      </c>
      <c r="R1837" t="str">
        <f t="shared" si="260"/>
        <v>1</v>
      </c>
      <c r="S1837">
        <f>VLOOKUP(N1837,IF(P1837="Work",Intervals!$A$4:$D$9,Intervals!$F$4:$I$9),4,1)</f>
        <v>3</v>
      </c>
    </row>
    <row r="1838" spans="1:19" x14ac:dyDescent="0.25">
      <c r="A1838" t="s">
        <v>240</v>
      </c>
      <c r="B1838" s="1" t="s">
        <v>2773</v>
      </c>
      <c r="C1838" t="s">
        <v>339</v>
      </c>
      <c r="D1838">
        <f t="shared" si="252"/>
        <v>1836</v>
      </c>
      <c r="E1838" t="s">
        <v>483</v>
      </c>
      <c r="F1838" t="s">
        <v>11571</v>
      </c>
      <c r="G1838" t="s">
        <v>30</v>
      </c>
      <c r="H1838" t="s">
        <v>11616</v>
      </c>
      <c r="I1838" t="s">
        <v>11690</v>
      </c>
      <c r="J1838">
        <f t="shared" si="253"/>
        <v>3</v>
      </c>
      <c r="K1838">
        <f t="shared" si="254"/>
        <v>6</v>
      </c>
      <c r="L1838" s="3">
        <f t="shared" si="255"/>
        <v>42653</v>
      </c>
      <c r="M1838" t="str">
        <f t="shared" si="256"/>
        <v>16:38:00</v>
      </c>
      <c r="N1838">
        <f t="shared" si="257"/>
        <v>998</v>
      </c>
      <c r="O1838">
        <f t="shared" si="258"/>
        <v>1</v>
      </c>
      <c r="P1838" t="str">
        <f t="shared" si="259"/>
        <v>Work</v>
      </c>
      <c r="Q1838" t="str">
        <f>VLOOKUP(N1838,IF(P1838="Work",Intervals!$A$4:$C$9,Intervals!$F$4:$H$9),3,1)</f>
        <v>Int_7-17</v>
      </c>
      <c r="R1838" t="str">
        <f t="shared" si="260"/>
        <v>1</v>
      </c>
      <c r="S1838">
        <f>VLOOKUP(N1838,IF(P1838="Work",Intervals!$A$4:$D$9,Intervals!$F$4:$I$9),4,1)</f>
        <v>3</v>
      </c>
    </row>
    <row r="1839" spans="1:19" x14ac:dyDescent="0.25">
      <c r="A1839" t="s">
        <v>217</v>
      </c>
      <c r="B1839" s="1" t="s">
        <v>2774</v>
      </c>
      <c r="C1839" t="s">
        <v>339</v>
      </c>
      <c r="D1839">
        <f t="shared" si="252"/>
        <v>1837</v>
      </c>
      <c r="E1839" t="s">
        <v>410</v>
      </c>
      <c r="F1839" t="s">
        <v>3</v>
      </c>
      <c r="G1839" t="s">
        <v>4</v>
      </c>
      <c r="H1839" t="s">
        <v>11589</v>
      </c>
      <c r="I1839" s="4">
        <v>42509</v>
      </c>
      <c r="J1839">
        <f t="shared" si="253"/>
        <v>3</v>
      </c>
      <c r="K1839">
        <f t="shared" si="254"/>
        <v>6</v>
      </c>
      <c r="L1839" s="3">
        <f t="shared" si="255"/>
        <v>42653</v>
      </c>
      <c r="M1839" t="str">
        <f t="shared" si="256"/>
        <v>16:39:00</v>
      </c>
      <c r="N1839">
        <f t="shared" si="257"/>
        <v>999.00000000000011</v>
      </c>
      <c r="O1839">
        <f t="shared" si="258"/>
        <v>1</v>
      </c>
      <c r="P1839" t="str">
        <f t="shared" si="259"/>
        <v>Work</v>
      </c>
      <c r="Q1839" t="str">
        <f>VLOOKUP(N1839,IF(P1839="Work",Intervals!$A$4:$C$9,Intervals!$F$4:$H$9),3,1)</f>
        <v>Int_7-17</v>
      </c>
      <c r="R1839" t="str">
        <f t="shared" si="260"/>
        <v>1</v>
      </c>
      <c r="S1839">
        <f>VLOOKUP(N1839,IF(P1839="Work",Intervals!$A$4:$D$9,Intervals!$F$4:$I$9),4,1)</f>
        <v>3</v>
      </c>
    </row>
    <row r="1840" spans="1:19" x14ac:dyDescent="0.25">
      <c r="A1840" t="s">
        <v>192</v>
      </c>
      <c r="B1840" s="1" t="s">
        <v>2775</v>
      </c>
      <c r="C1840" t="s">
        <v>339</v>
      </c>
      <c r="D1840">
        <f t="shared" si="252"/>
        <v>1838</v>
      </c>
      <c r="E1840" t="s">
        <v>348</v>
      </c>
      <c r="F1840" t="s">
        <v>10</v>
      </c>
      <c r="G1840" t="s">
        <v>4</v>
      </c>
      <c r="H1840" t="s">
        <v>11589</v>
      </c>
      <c r="I1840" s="4">
        <v>42509</v>
      </c>
      <c r="J1840">
        <f t="shared" si="253"/>
        <v>3</v>
      </c>
      <c r="K1840">
        <f t="shared" si="254"/>
        <v>6</v>
      </c>
      <c r="L1840" s="3">
        <f t="shared" si="255"/>
        <v>42653</v>
      </c>
      <c r="M1840" t="str">
        <f t="shared" si="256"/>
        <v>16:53:00</v>
      </c>
      <c r="N1840">
        <f t="shared" si="257"/>
        <v>1012.9999999999998</v>
      </c>
      <c r="O1840">
        <f t="shared" si="258"/>
        <v>1</v>
      </c>
      <c r="P1840" t="str">
        <f t="shared" si="259"/>
        <v>Work</v>
      </c>
      <c r="Q1840" t="str">
        <f>VLOOKUP(N1840,IF(P1840="Work",Intervals!$A$4:$C$9,Intervals!$F$4:$H$9),3,1)</f>
        <v>Int_7-17</v>
      </c>
      <c r="R1840" t="str">
        <f t="shared" si="260"/>
        <v>1</v>
      </c>
      <c r="S1840">
        <f>VLOOKUP(N1840,IF(P1840="Work",Intervals!$A$4:$D$9,Intervals!$F$4:$I$9),4,1)</f>
        <v>3</v>
      </c>
    </row>
    <row r="1841" spans="1:19" x14ac:dyDescent="0.25">
      <c r="A1841" t="s">
        <v>106</v>
      </c>
      <c r="B1841" s="1" t="s">
        <v>2775</v>
      </c>
      <c r="C1841" t="s">
        <v>339</v>
      </c>
      <c r="D1841">
        <f t="shared" si="252"/>
        <v>1839</v>
      </c>
      <c r="E1841" t="s">
        <v>443</v>
      </c>
      <c r="F1841" t="s">
        <v>11569</v>
      </c>
      <c r="G1841" t="s">
        <v>4</v>
      </c>
      <c r="H1841" t="s">
        <v>11589</v>
      </c>
      <c r="I1841" s="4">
        <v>42509</v>
      </c>
      <c r="J1841">
        <f t="shared" si="253"/>
        <v>3</v>
      </c>
      <c r="K1841">
        <f t="shared" si="254"/>
        <v>6</v>
      </c>
      <c r="L1841" s="3">
        <f t="shared" si="255"/>
        <v>42653</v>
      </c>
      <c r="M1841" t="str">
        <f t="shared" si="256"/>
        <v>16:53:00</v>
      </c>
      <c r="N1841">
        <f t="shared" si="257"/>
        <v>1012.9999999999998</v>
      </c>
      <c r="O1841">
        <f t="shared" si="258"/>
        <v>1</v>
      </c>
      <c r="P1841" t="str">
        <f t="shared" si="259"/>
        <v>Work</v>
      </c>
      <c r="Q1841" t="str">
        <f>VLOOKUP(N1841,IF(P1841="Work",Intervals!$A$4:$C$9,Intervals!$F$4:$H$9),3,1)</f>
        <v>Int_7-17</v>
      </c>
      <c r="R1841" t="str">
        <f t="shared" si="260"/>
        <v>1</v>
      </c>
      <c r="S1841">
        <f>VLOOKUP(N1841,IF(P1841="Work",Intervals!$A$4:$D$9,Intervals!$F$4:$I$9),4,1)</f>
        <v>3</v>
      </c>
    </row>
    <row r="1842" spans="1:19" x14ac:dyDescent="0.25">
      <c r="A1842" t="s">
        <v>170</v>
      </c>
      <c r="B1842" s="1" t="s">
        <v>2776</v>
      </c>
      <c r="C1842" t="s">
        <v>339</v>
      </c>
      <c r="D1842">
        <f t="shared" si="252"/>
        <v>1840</v>
      </c>
      <c r="E1842" t="s">
        <v>347</v>
      </c>
      <c r="F1842" t="s">
        <v>10</v>
      </c>
      <c r="G1842" t="s">
        <v>4</v>
      </c>
      <c r="H1842" t="s">
        <v>11589</v>
      </c>
      <c r="I1842" s="4">
        <v>42509</v>
      </c>
      <c r="J1842">
        <f t="shared" si="253"/>
        <v>3</v>
      </c>
      <c r="K1842">
        <f t="shared" si="254"/>
        <v>6</v>
      </c>
      <c r="L1842" s="3">
        <f t="shared" si="255"/>
        <v>42653</v>
      </c>
      <c r="M1842" t="str">
        <f t="shared" si="256"/>
        <v>16:55:00</v>
      </c>
      <c r="N1842">
        <f t="shared" si="257"/>
        <v>1015.0000000000001</v>
      </c>
      <c r="O1842">
        <f t="shared" si="258"/>
        <v>1</v>
      </c>
      <c r="P1842" t="str">
        <f t="shared" si="259"/>
        <v>Work</v>
      </c>
      <c r="Q1842" t="str">
        <f>VLOOKUP(N1842,IF(P1842="Work",Intervals!$A$4:$C$9,Intervals!$F$4:$H$9),3,1)</f>
        <v>Int_7-17</v>
      </c>
      <c r="R1842" t="str">
        <f t="shared" si="260"/>
        <v>1</v>
      </c>
      <c r="S1842">
        <f>VLOOKUP(N1842,IF(P1842="Work",Intervals!$A$4:$D$9,Intervals!$F$4:$I$9),4,1)</f>
        <v>3</v>
      </c>
    </row>
    <row r="1843" spans="1:19" x14ac:dyDescent="0.25">
      <c r="A1843" t="s">
        <v>248</v>
      </c>
      <c r="B1843" s="1" t="s">
        <v>2777</v>
      </c>
      <c r="C1843" t="s">
        <v>339</v>
      </c>
      <c r="D1843">
        <f t="shared" si="252"/>
        <v>1841</v>
      </c>
      <c r="E1843" t="s">
        <v>357</v>
      </c>
      <c r="F1843" t="s">
        <v>3</v>
      </c>
      <c r="G1843" t="s">
        <v>4</v>
      </c>
      <c r="H1843" t="s">
        <v>11597</v>
      </c>
      <c r="I1843" t="s">
        <v>11671</v>
      </c>
      <c r="J1843">
        <f t="shared" si="253"/>
        <v>3</v>
      </c>
      <c r="K1843">
        <f t="shared" si="254"/>
        <v>6</v>
      </c>
      <c r="L1843" s="3">
        <f t="shared" si="255"/>
        <v>42653</v>
      </c>
      <c r="M1843" t="str">
        <f t="shared" si="256"/>
        <v>16:59:00</v>
      </c>
      <c r="N1843">
        <f t="shared" si="257"/>
        <v>1019</v>
      </c>
      <c r="O1843">
        <f t="shared" si="258"/>
        <v>1</v>
      </c>
      <c r="P1843" t="str">
        <f t="shared" si="259"/>
        <v>Work</v>
      </c>
      <c r="Q1843" t="str">
        <f>VLOOKUP(N1843,IF(P1843="Work",Intervals!$A$4:$C$9,Intervals!$F$4:$H$9),3,1)</f>
        <v>Int_7-17</v>
      </c>
      <c r="R1843" t="str">
        <f t="shared" si="260"/>
        <v>1</v>
      </c>
      <c r="S1843">
        <f>VLOOKUP(N1843,IF(P1843="Work",Intervals!$A$4:$D$9,Intervals!$F$4:$I$9),4,1)</f>
        <v>3</v>
      </c>
    </row>
    <row r="1844" spans="1:19" x14ac:dyDescent="0.25">
      <c r="A1844" t="s">
        <v>213</v>
      </c>
      <c r="B1844" s="1" t="s">
        <v>2778</v>
      </c>
      <c r="C1844" t="s">
        <v>339</v>
      </c>
      <c r="D1844">
        <f t="shared" si="252"/>
        <v>1842</v>
      </c>
      <c r="E1844" t="s">
        <v>436</v>
      </c>
      <c r="F1844" t="s">
        <v>3</v>
      </c>
      <c r="G1844" t="s">
        <v>4</v>
      </c>
      <c r="H1844" t="s">
        <v>11589</v>
      </c>
      <c r="I1844" s="4">
        <v>42509</v>
      </c>
      <c r="J1844">
        <f t="shared" si="253"/>
        <v>3</v>
      </c>
      <c r="K1844">
        <f t="shared" si="254"/>
        <v>6</v>
      </c>
      <c r="L1844" s="3">
        <f t="shared" si="255"/>
        <v>42653</v>
      </c>
      <c r="M1844" t="str">
        <f t="shared" si="256"/>
        <v>17:03:00</v>
      </c>
      <c r="N1844">
        <f t="shared" si="257"/>
        <v>1023</v>
      </c>
      <c r="O1844">
        <f t="shared" si="258"/>
        <v>1</v>
      </c>
      <c r="P1844" t="str">
        <f t="shared" si="259"/>
        <v>Work</v>
      </c>
      <c r="Q1844" t="str">
        <f>VLOOKUP(N1844,IF(P1844="Work",Intervals!$A$4:$C$9,Intervals!$F$4:$H$9),3,1)</f>
        <v>Int_17-19</v>
      </c>
      <c r="R1844" t="str">
        <f t="shared" si="260"/>
        <v>1</v>
      </c>
      <c r="S1844">
        <f>VLOOKUP(N1844,IF(P1844="Work",Intervals!$A$4:$D$9,Intervals!$F$4:$I$9),4,1)</f>
        <v>4</v>
      </c>
    </row>
    <row r="1845" spans="1:19" x14ac:dyDescent="0.25">
      <c r="A1845" t="s">
        <v>92</v>
      </c>
      <c r="B1845" s="1" t="s">
        <v>2779</v>
      </c>
      <c r="C1845" t="s">
        <v>339</v>
      </c>
      <c r="D1845">
        <f t="shared" si="252"/>
        <v>1843</v>
      </c>
      <c r="E1845" t="s">
        <v>349</v>
      </c>
      <c r="F1845" t="s">
        <v>10</v>
      </c>
      <c r="G1845" t="s">
        <v>4</v>
      </c>
      <c r="H1845" t="s">
        <v>11589</v>
      </c>
      <c r="I1845" s="4">
        <v>42509</v>
      </c>
      <c r="J1845">
        <f t="shared" si="253"/>
        <v>3</v>
      </c>
      <c r="K1845">
        <f t="shared" si="254"/>
        <v>6</v>
      </c>
      <c r="L1845" s="3">
        <f t="shared" si="255"/>
        <v>42653</v>
      </c>
      <c r="M1845" t="str">
        <f t="shared" si="256"/>
        <v>17:04:00</v>
      </c>
      <c r="N1845">
        <f t="shared" si="257"/>
        <v>1024.0000000000002</v>
      </c>
      <c r="O1845">
        <f t="shared" si="258"/>
        <v>1</v>
      </c>
      <c r="P1845" t="str">
        <f t="shared" si="259"/>
        <v>Work</v>
      </c>
      <c r="Q1845" t="str">
        <f>VLOOKUP(N1845,IF(P1845="Work",Intervals!$A$4:$C$9,Intervals!$F$4:$H$9),3,1)</f>
        <v>Int_17-19</v>
      </c>
      <c r="R1845" t="str">
        <f t="shared" si="260"/>
        <v>1</v>
      </c>
      <c r="S1845">
        <f>VLOOKUP(N1845,IF(P1845="Work",Intervals!$A$4:$D$9,Intervals!$F$4:$I$9),4,1)</f>
        <v>4</v>
      </c>
    </row>
    <row r="1846" spans="1:19" x14ac:dyDescent="0.25">
      <c r="A1846" t="s">
        <v>163</v>
      </c>
      <c r="B1846" s="1" t="s">
        <v>2780</v>
      </c>
      <c r="C1846" t="s">
        <v>339</v>
      </c>
      <c r="D1846">
        <f t="shared" si="252"/>
        <v>1844</v>
      </c>
      <c r="E1846" t="s">
        <v>562</v>
      </c>
      <c r="F1846" t="s">
        <v>10</v>
      </c>
      <c r="G1846" t="s">
        <v>4</v>
      </c>
      <c r="H1846" t="s">
        <v>11589</v>
      </c>
      <c r="I1846" s="4">
        <v>42509</v>
      </c>
      <c r="J1846">
        <f t="shared" si="253"/>
        <v>3</v>
      </c>
      <c r="K1846">
        <f t="shared" si="254"/>
        <v>6</v>
      </c>
      <c r="L1846" s="3">
        <f t="shared" si="255"/>
        <v>42653</v>
      </c>
      <c r="M1846" t="str">
        <f t="shared" si="256"/>
        <v>17:09:00</v>
      </c>
      <c r="N1846">
        <f t="shared" si="257"/>
        <v>1028.9999999999998</v>
      </c>
      <c r="O1846">
        <f t="shared" si="258"/>
        <v>1</v>
      </c>
      <c r="P1846" t="str">
        <f t="shared" si="259"/>
        <v>Work</v>
      </c>
      <c r="Q1846" t="str">
        <f>VLOOKUP(N1846,IF(P1846="Work",Intervals!$A$4:$C$9,Intervals!$F$4:$H$9),3,1)</f>
        <v>Int_17-19</v>
      </c>
      <c r="R1846" t="str">
        <f t="shared" si="260"/>
        <v>1</v>
      </c>
      <c r="S1846">
        <f>VLOOKUP(N1846,IF(P1846="Work",Intervals!$A$4:$D$9,Intervals!$F$4:$I$9),4,1)</f>
        <v>4</v>
      </c>
    </row>
    <row r="1847" spans="1:19" x14ac:dyDescent="0.25">
      <c r="A1847" t="s">
        <v>217</v>
      </c>
      <c r="B1847" s="1" t="s">
        <v>2781</v>
      </c>
      <c r="C1847" t="s">
        <v>339</v>
      </c>
      <c r="D1847">
        <f t="shared" si="252"/>
        <v>1845</v>
      </c>
      <c r="E1847" t="s">
        <v>410</v>
      </c>
      <c r="F1847" t="s">
        <v>3</v>
      </c>
      <c r="G1847" t="s">
        <v>4</v>
      </c>
      <c r="H1847" t="s">
        <v>11589</v>
      </c>
      <c r="I1847" s="4">
        <v>42509</v>
      </c>
      <c r="J1847">
        <f t="shared" si="253"/>
        <v>3</v>
      </c>
      <c r="K1847">
        <f t="shared" si="254"/>
        <v>6</v>
      </c>
      <c r="L1847" s="3">
        <f t="shared" si="255"/>
        <v>42653</v>
      </c>
      <c r="M1847" t="str">
        <f t="shared" si="256"/>
        <v>17:13:00</v>
      </c>
      <c r="N1847">
        <f t="shared" si="257"/>
        <v>1032.9999999999998</v>
      </c>
      <c r="O1847">
        <f t="shared" si="258"/>
        <v>1</v>
      </c>
      <c r="P1847" t="str">
        <f t="shared" si="259"/>
        <v>Work</v>
      </c>
      <c r="Q1847" t="str">
        <f>VLOOKUP(N1847,IF(P1847="Work",Intervals!$A$4:$C$9,Intervals!$F$4:$H$9),3,1)</f>
        <v>Int_17-19</v>
      </c>
      <c r="R1847" t="str">
        <f t="shared" si="260"/>
        <v>1</v>
      </c>
      <c r="S1847">
        <f>VLOOKUP(N1847,IF(P1847="Work",Intervals!$A$4:$D$9,Intervals!$F$4:$I$9),4,1)</f>
        <v>4</v>
      </c>
    </row>
    <row r="1848" spans="1:19" x14ac:dyDescent="0.25">
      <c r="A1848" t="s">
        <v>93</v>
      </c>
      <c r="B1848" s="1" t="s">
        <v>2782</v>
      </c>
      <c r="C1848" t="s">
        <v>339</v>
      </c>
      <c r="D1848">
        <f t="shared" si="252"/>
        <v>1846</v>
      </c>
      <c r="E1848" t="s">
        <v>350</v>
      </c>
      <c r="F1848" t="s">
        <v>10</v>
      </c>
      <c r="G1848" t="s">
        <v>30</v>
      </c>
      <c r="H1848" t="s">
        <v>11593</v>
      </c>
      <c r="I1848" t="s">
        <v>11667</v>
      </c>
      <c r="J1848">
        <f t="shared" si="253"/>
        <v>3</v>
      </c>
      <c r="K1848">
        <f t="shared" si="254"/>
        <v>6</v>
      </c>
      <c r="L1848" s="3">
        <f t="shared" si="255"/>
        <v>42653</v>
      </c>
      <c r="M1848" t="str">
        <f t="shared" si="256"/>
        <v>17:26:00</v>
      </c>
      <c r="N1848">
        <f t="shared" si="257"/>
        <v>1045.9999999999998</v>
      </c>
      <c r="O1848">
        <f t="shared" si="258"/>
        <v>1</v>
      </c>
      <c r="P1848" t="str">
        <f t="shared" si="259"/>
        <v>Work</v>
      </c>
      <c r="Q1848" t="str">
        <f>VLOOKUP(N1848,IF(P1848="Work",Intervals!$A$4:$C$9,Intervals!$F$4:$H$9),3,1)</f>
        <v>Int_17-19</v>
      </c>
      <c r="R1848" t="str">
        <f t="shared" si="260"/>
        <v>1</v>
      </c>
      <c r="S1848">
        <f>VLOOKUP(N1848,IF(P1848="Work",Intervals!$A$4:$D$9,Intervals!$F$4:$I$9),4,1)</f>
        <v>4</v>
      </c>
    </row>
    <row r="1849" spans="1:19" x14ac:dyDescent="0.25">
      <c r="A1849" t="s">
        <v>117</v>
      </c>
      <c r="B1849" s="1" t="s">
        <v>2783</v>
      </c>
      <c r="C1849" t="s">
        <v>339</v>
      </c>
      <c r="D1849">
        <f t="shared" si="252"/>
        <v>1847</v>
      </c>
      <c r="E1849" t="s">
        <v>567</v>
      </c>
      <c r="F1849" t="s">
        <v>11569</v>
      </c>
      <c r="G1849" t="s">
        <v>4</v>
      </c>
      <c r="H1849" t="s">
        <v>11589</v>
      </c>
      <c r="I1849" s="4">
        <v>42509</v>
      </c>
      <c r="J1849">
        <f t="shared" si="253"/>
        <v>3</v>
      </c>
      <c r="K1849">
        <f t="shared" si="254"/>
        <v>6</v>
      </c>
      <c r="L1849" s="3">
        <f t="shared" si="255"/>
        <v>42653</v>
      </c>
      <c r="M1849" t="str">
        <f t="shared" si="256"/>
        <v>17:27:00</v>
      </c>
      <c r="N1849">
        <f t="shared" si="257"/>
        <v>1047</v>
      </c>
      <c r="O1849">
        <f t="shared" si="258"/>
        <v>1</v>
      </c>
      <c r="P1849" t="str">
        <f t="shared" si="259"/>
        <v>Work</v>
      </c>
      <c r="Q1849" t="str">
        <f>VLOOKUP(N1849,IF(P1849="Work",Intervals!$A$4:$C$9,Intervals!$F$4:$H$9),3,1)</f>
        <v>Int_17-19</v>
      </c>
      <c r="R1849" t="str">
        <f t="shared" si="260"/>
        <v>1</v>
      </c>
      <c r="S1849">
        <f>VLOOKUP(N1849,IF(P1849="Work",Intervals!$A$4:$D$9,Intervals!$F$4:$I$9),4,1)</f>
        <v>4</v>
      </c>
    </row>
    <row r="1850" spans="1:19" x14ac:dyDescent="0.25">
      <c r="A1850" t="s">
        <v>100</v>
      </c>
      <c r="B1850" s="1" t="s">
        <v>2784</v>
      </c>
      <c r="C1850" t="s">
        <v>339</v>
      </c>
      <c r="D1850">
        <f t="shared" si="252"/>
        <v>1848</v>
      </c>
      <c r="E1850" t="s">
        <v>556</v>
      </c>
      <c r="F1850" t="s">
        <v>11566</v>
      </c>
      <c r="G1850" t="s">
        <v>30</v>
      </c>
      <c r="H1850" t="s">
        <v>11610</v>
      </c>
      <c r="I1850" t="s">
        <v>11684</v>
      </c>
      <c r="J1850">
        <f t="shared" si="253"/>
        <v>3</v>
      </c>
      <c r="K1850">
        <f t="shared" si="254"/>
        <v>6</v>
      </c>
      <c r="L1850" s="3">
        <f t="shared" si="255"/>
        <v>42653</v>
      </c>
      <c r="M1850" t="str">
        <f t="shared" si="256"/>
        <v>17:44:00</v>
      </c>
      <c r="N1850">
        <f t="shared" si="257"/>
        <v>1064</v>
      </c>
      <c r="O1850">
        <f t="shared" si="258"/>
        <v>1</v>
      </c>
      <c r="P1850" t="str">
        <f t="shared" si="259"/>
        <v>Work</v>
      </c>
      <c r="Q1850" t="str">
        <f>VLOOKUP(N1850,IF(P1850="Work",Intervals!$A$4:$C$9,Intervals!$F$4:$H$9),3,1)</f>
        <v>Int_17-19</v>
      </c>
      <c r="R1850" t="str">
        <f t="shared" si="260"/>
        <v>1</v>
      </c>
      <c r="S1850">
        <f>VLOOKUP(N1850,IF(P1850="Work",Intervals!$A$4:$D$9,Intervals!$F$4:$I$9),4,1)</f>
        <v>4</v>
      </c>
    </row>
    <row r="1851" spans="1:19" x14ac:dyDescent="0.25">
      <c r="A1851" t="s">
        <v>84</v>
      </c>
      <c r="B1851" s="1" t="s">
        <v>2785</v>
      </c>
      <c r="C1851" t="s">
        <v>339</v>
      </c>
      <c r="D1851">
        <f t="shared" si="252"/>
        <v>1849</v>
      </c>
      <c r="E1851" t="s">
        <v>566</v>
      </c>
      <c r="F1851" t="s">
        <v>10</v>
      </c>
      <c r="G1851" t="s">
        <v>4</v>
      </c>
      <c r="H1851" t="s">
        <v>11589</v>
      </c>
      <c r="I1851" s="4">
        <v>42509</v>
      </c>
      <c r="J1851">
        <f t="shared" si="253"/>
        <v>3</v>
      </c>
      <c r="K1851">
        <f t="shared" si="254"/>
        <v>6</v>
      </c>
      <c r="L1851" s="3">
        <f t="shared" si="255"/>
        <v>42653</v>
      </c>
      <c r="M1851" t="str">
        <f t="shared" si="256"/>
        <v>17:45:00</v>
      </c>
      <c r="N1851">
        <f t="shared" si="257"/>
        <v>1065.0000000000002</v>
      </c>
      <c r="O1851">
        <f t="shared" si="258"/>
        <v>1</v>
      </c>
      <c r="P1851" t="str">
        <f t="shared" si="259"/>
        <v>Work</v>
      </c>
      <c r="Q1851" t="str">
        <f>VLOOKUP(N1851,IF(P1851="Work",Intervals!$A$4:$C$9,Intervals!$F$4:$H$9),3,1)</f>
        <v>Int_17-19</v>
      </c>
      <c r="R1851" t="str">
        <f t="shared" si="260"/>
        <v>1</v>
      </c>
      <c r="S1851">
        <f>VLOOKUP(N1851,IF(P1851="Work",Intervals!$A$4:$D$9,Intervals!$F$4:$I$9),4,1)</f>
        <v>4</v>
      </c>
    </row>
    <row r="1852" spans="1:19" x14ac:dyDescent="0.25">
      <c r="A1852" t="s">
        <v>248</v>
      </c>
      <c r="B1852" s="1" t="s">
        <v>2786</v>
      </c>
      <c r="C1852" t="s">
        <v>339</v>
      </c>
      <c r="D1852">
        <f t="shared" si="252"/>
        <v>1850</v>
      </c>
      <c r="E1852" t="s">
        <v>357</v>
      </c>
      <c r="F1852" t="s">
        <v>3</v>
      </c>
      <c r="G1852" t="s">
        <v>4</v>
      </c>
      <c r="H1852" t="s">
        <v>11597</v>
      </c>
      <c r="I1852" t="s">
        <v>11671</v>
      </c>
      <c r="J1852">
        <f t="shared" si="253"/>
        <v>3</v>
      </c>
      <c r="K1852">
        <f t="shared" si="254"/>
        <v>6</v>
      </c>
      <c r="L1852" s="3">
        <f t="shared" si="255"/>
        <v>42653</v>
      </c>
      <c r="M1852" t="str">
        <f t="shared" si="256"/>
        <v>18:01:00</v>
      </c>
      <c r="N1852">
        <f t="shared" si="257"/>
        <v>1081.0000000000002</v>
      </c>
      <c r="O1852">
        <f t="shared" si="258"/>
        <v>1</v>
      </c>
      <c r="P1852" t="str">
        <f t="shared" si="259"/>
        <v>Work</v>
      </c>
      <c r="Q1852" t="str">
        <f>VLOOKUP(N1852,IF(P1852="Work",Intervals!$A$4:$C$9,Intervals!$F$4:$H$9),3,1)</f>
        <v>Int_17-19</v>
      </c>
      <c r="R1852" t="str">
        <f t="shared" si="260"/>
        <v>1</v>
      </c>
      <c r="S1852">
        <f>VLOOKUP(N1852,IF(P1852="Work",Intervals!$A$4:$D$9,Intervals!$F$4:$I$9),4,1)</f>
        <v>4</v>
      </c>
    </row>
    <row r="1853" spans="1:19" x14ac:dyDescent="0.25">
      <c r="A1853" t="s">
        <v>99</v>
      </c>
      <c r="B1853" s="1" t="s">
        <v>2787</v>
      </c>
      <c r="C1853" t="s">
        <v>339</v>
      </c>
      <c r="D1853">
        <f t="shared" si="252"/>
        <v>1851</v>
      </c>
      <c r="E1853" t="s">
        <v>371</v>
      </c>
      <c r="F1853" t="s">
        <v>10</v>
      </c>
      <c r="G1853" t="s">
        <v>4</v>
      </c>
      <c r="H1853" t="s">
        <v>11602</v>
      </c>
      <c r="I1853" t="s">
        <v>11676</v>
      </c>
      <c r="J1853">
        <f t="shared" si="253"/>
        <v>3</v>
      </c>
      <c r="K1853">
        <f t="shared" si="254"/>
        <v>6</v>
      </c>
      <c r="L1853" s="3">
        <f t="shared" si="255"/>
        <v>42653</v>
      </c>
      <c r="M1853" t="str">
        <f t="shared" si="256"/>
        <v>18:07:00</v>
      </c>
      <c r="N1853">
        <f t="shared" si="257"/>
        <v>1086.9999999999998</v>
      </c>
      <c r="O1853">
        <f t="shared" si="258"/>
        <v>1</v>
      </c>
      <c r="P1853" t="str">
        <f t="shared" si="259"/>
        <v>Work</v>
      </c>
      <c r="Q1853" t="str">
        <f>VLOOKUP(N1853,IF(P1853="Work",Intervals!$A$4:$C$9,Intervals!$F$4:$H$9),3,1)</f>
        <v>Int_17-19</v>
      </c>
      <c r="R1853" t="str">
        <f t="shared" si="260"/>
        <v>1</v>
      </c>
      <c r="S1853">
        <f>VLOOKUP(N1853,IF(P1853="Work",Intervals!$A$4:$D$9,Intervals!$F$4:$I$9),4,1)</f>
        <v>4</v>
      </c>
    </row>
    <row r="1854" spans="1:19" x14ac:dyDescent="0.25">
      <c r="A1854" t="s">
        <v>92</v>
      </c>
      <c r="B1854" s="1" t="s">
        <v>2788</v>
      </c>
      <c r="C1854" t="s">
        <v>339</v>
      </c>
      <c r="D1854">
        <f t="shared" si="252"/>
        <v>1852</v>
      </c>
      <c r="E1854" t="s">
        <v>349</v>
      </c>
      <c r="F1854" t="s">
        <v>10</v>
      </c>
      <c r="G1854" t="s">
        <v>4</v>
      </c>
      <c r="H1854" t="s">
        <v>11589</v>
      </c>
      <c r="I1854" s="4">
        <v>42509</v>
      </c>
      <c r="J1854">
        <f t="shared" si="253"/>
        <v>3</v>
      </c>
      <c r="K1854">
        <f t="shared" si="254"/>
        <v>6</v>
      </c>
      <c r="L1854" s="3">
        <f t="shared" si="255"/>
        <v>42653</v>
      </c>
      <c r="M1854" t="str">
        <f t="shared" si="256"/>
        <v>18:13:00</v>
      </c>
      <c r="N1854">
        <f t="shared" si="257"/>
        <v>1093</v>
      </c>
      <c r="O1854">
        <f t="shared" si="258"/>
        <v>1</v>
      </c>
      <c r="P1854" t="str">
        <f t="shared" si="259"/>
        <v>Work</v>
      </c>
      <c r="Q1854" t="str">
        <f>VLOOKUP(N1854,IF(P1854="Work",Intervals!$A$4:$C$9,Intervals!$F$4:$H$9),3,1)</f>
        <v>Int_17-19</v>
      </c>
      <c r="R1854" t="str">
        <f t="shared" si="260"/>
        <v>1</v>
      </c>
      <c r="S1854">
        <f>VLOOKUP(N1854,IF(P1854="Work",Intervals!$A$4:$D$9,Intervals!$F$4:$I$9),4,1)</f>
        <v>4</v>
      </c>
    </row>
    <row r="1855" spans="1:19" x14ac:dyDescent="0.25">
      <c r="A1855" t="s">
        <v>109</v>
      </c>
      <c r="B1855" s="1" t="s">
        <v>2789</v>
      </c>
      <c r="C1855" t="s">
        <v>339</v>
      </c>
      <c r="D1855">
        <f t="shared" si="252"/>
        <v>1853</v>
      </c>
      <c r="E1855" t="s">
        <v>568</v>
      </c>
      <c r="F1855" t="s">
        <v>10</v>
      </c>
      <c r="G1855" t="s">
        <v>4</v>
      </c>
      <c r="H1855" t="s">
        <v>11589</v>
      </c>
      <c r="I1855" s="4">
        <v>42509</v>
      </c>
      <c r="J1855">
        <f t="shared" si="253"/>
        <v>3</v>
      </c>
      <c r="K1855">
        <f t="shared" si="254"/>
        <v>6</v>
      </c>
      <c r="L1855" s="3">
        <f t="shared" si="255"/>
        <v>42653</v>
      </c>
      <c r="M1855" t="str">
        <f t="shared" si="256"/>
        <v>18:18:00</v>
      </c>
      <c r="N1855">
        <f t="shared" si="257"/>
        <v>1098.0000000000002</v>
      </c>
      <c r="O1855">
        <f t="shared" si="258"/>
        <v>1</v>
      </c>
      <c r="P1855" t="str">
        <f t="shared" si="259"/>
        <v>Work</v>
      </c>
      <c r="Q1855" t="str">
        <f>VLOOKUP(N1855,IF(P1855="Work",Intervals!$A$4:$C$9,Intervals!$F$4:$H$9),3,1)</f>
        <v>Int_17-19</v>
      </c>
      <c r="R1855" t="str">
        <f t="shared" si="260"/>
        <v>1</v>
      </c>
      <c r="S1855">
        <f>VLOOKUP(N1855,IF(P1855="Work",Intervals!$A$4:$D$9,Intervals!$F$4:$I$9),4,1)</f>
        <v>4</v>
      </c>
    </row>
    <row r="1856" spans="1:19" x14ac:dyDescent="0.25">
      <c r="A1856" t="s">
        <v>167</v>
      </c>
      <c r="B1856" s="1" t="s">
        <v>2790</v>
      </c>
      <c r="C1856" t="s">
        <v>339</v>
      </c>
      <c r="D1856">
        <f t="shared" si="252"/>
        <v>1854</v>
      </c>
      <c r="E1856" t="s">
        <v>442</v>
      </c>
      <c r="F1856" t="s">
        <v>11563</v>
      </c>
      <c r="G1856" t="s">
        <v>4</v>
      </c>
      <c r="H1856" t="s">
        <v>11589</v>
      </c>
      <c r="I1856" s="4">
        <v>42509</v>
      </c>
      <c r="J1856">
        <f t="shared" si="253"/>
        <v>3</v>
      </c>
      <c r="K1856">
        <f t="shared" si="254"/>
        <v>6</v>
      </c>
      <c r="L1856" s="3">
        <f t="shared" si="255"/>
        <v>42653</v>
      </c>
      <c r="M1856" t="str">
        <f t="shared" si="256"/>
        <v>19:30:00</v>
      </c>
      <c r="N1856">
        <f t="shared" si="257"/>
        <v>1170</v>
      </c>
      <c r="O1856">
        <f t="shared" si="258"/>
        <v>1</v>
      </c>
      <c r="P1856" t="str">
        <f t="shared" si="259"/>
        <v>Work</v>
      </c>
      <c r="Q1856" t="str">
        <f>VLOOKUP(N1856,IF(P1856="Work",Intervals!$A$4:$C$9,Intervals!$F$4:$H$9),3,1)</f>
        <v>Int_19-21</v>
      </c>
      <c r="R1856" t="str">
        <f t="shared" si="260"/>
        <v>1</v>
      </c>
      <c r="S1856">
        <f>VLOOKUP(N1856,IF(P1856="Work",Intervals!$A$4:$D$9,Intervals!$F$4:$I$9),4,1)</f>
        <v>5</v>
      </c>
    </row>
    <row r="1857" spans="1:19" x14ac:dyDescent="0.25">
      <c r="A1857" t="s">
        <v>117</v>
      </c>
      <c r="B1857" s="1" t="s">
        <v>2791</v>
      </c>
      <c r="C1857" t="s">
        <v>339</v>
      </c>
      <c r="D1857">
        <f t="shared" si="252"/>
        <v>1855</v>
      </c>
      <c r="E1857" t="s">
        <v>544</v>
      </c>
      <c r="F1857" t="s">
        <v>10</v>
      </c>
      <c r="G1857" t="s">
        <v>4</v>
      </c>
      <c r="H1857" t="s">
        <v>11626</v>
      </c>
      <c r="I1857" t="s">
        <v>11700</v>
      </c>
      <c r="J1857">
        <f t="shared" si="253"/>
        <v>3</v>
      </c>
      <c r="K1857">
        <f t="shared" si="254"/>
        <v>6</v>
      </c>
      <c r="L1857" s="3">
        <f t="shared" si="255"/>
        <v>42653</v>
      </c>
      <c r="M1857" t="str">
        <f t="shared" si="256"/>
        <v>19:40:00</v>
      </c>
      <c r="N1857">
        <f t="shared" si="257"/>
        <v>1180.0000000000002</v>
      </c>
      <c r="O1857">
        <f t="shared" si="258"/>
        <v>1</v>
      </c>
      <c r="P1857" t="str">
        <f t="shared" si="259"/>
        <v>Work</v>
      </c>
      <c r="Q1857" t="str">
        <f>VLOOKUP(N1857,IF(P1857="Work",Intervals!$A$4:$C$9,Intervals!$F$4:$H$9),3,1)</f>
        <v>Int_19-21</v>
      </c>
      <c r="R1857" t="str">
        <f t="shared" si="260"/>
        <v>1</v>
      </c>
      <c r="S1857">
        <f>VLOOKUP(N1857,IF(P1857="Work",Intervals!$A$4:$D$9,Intervals!$F$4:$I$9),4,1)</f>
        <v>5</v>
      </c>
    </row>
    <row r="1858" spans="1:19" x14ac:dyDescent="0.25">
      <c r="A1858" t="s">
        <v>85</v>
      </c>
      <c r="B1858" s="1" t="s">
        <v>2792</v>
      </c>
      <c r="C1858" t="s">
        <v>339</v>
      </c>
      <c r="D1858">
        <f t="shared" si="252"/>
        <v>1856</v>
      </c>
      <c r="E1858" t="s">
        <v>569</v>
      </c>
      <c r="F1858" t="s">
        <v>10</v>
      </c>
      <c r="G1858" t="s">
        <v>4</v>
      </c>
      <c r="H1858" t="s">
        <v>11589</v>
      </c>
      <c r="I1858" s="4">
        <v>42509</v>
      </c>
      <c r="J1858">
        <f t="shared" si="253"/>
        <v>3</v>
      </c>
      <c r="K1858">
        <f t="shared" si="254"/>
        <v>6</v>
      </c>
      <c r="L1858" s="3">
        <f t="shared" si="255"/>
        <v>42653</v>
      </c>
      <c r="M1858" t="str">
        <f t="shared" si="256"/>
        <v>19:42:00</v>
      </c>
      <c r="N1858">
        <f t="shared" si="257"/>
        <v>1182</v>
      </c>
      <c r="O1858">
        <f t="shared" si="258"/>
        <v>1</v>
      </c>
      <c r="P1858" t="str">
        <f t="shared" si="259"/>
        <v>Work</v>
      </c>
      <c r="Q1858" t="str">
        <f>VLOOKUP(N1858,IF(P1858="Work",Intervals!$A$4:$C$9,Intervals!$F$4:$H$9),3,1)</f>
        <v>Int_19-21</v>
      </c>
      <c r="R1858" t="str">
        <f t="shared" si="260"/>
        <v>1</v>
      </c>
      <c r="S1858">
        <f>VLOOKUP(N1858,IF(P1858="Work",Intervals!$A$4:$D$9,Intervals!$F$4:$I$9),4,1)</f>
        <v>5</v>
      </c>
    </row>
    <row r="1859" spans="1:19" x14ac:dyDescent="0.25">
      <c r="A1859" t="s">
        <v>86</v>
      </c>
      <c r="B1859" s="1" t="s">
        <v>2793</v>
      </c>
      <c r="C1859" t="s">
        <v>339</v>
      </c>
      <c r="D1859">
        <f t="shared" ref="D1859:D1922" si="261">ROW()-ROW($D$2)</f>
        <v>1857</v>
      </c>
      <c r="E1859" t="s">
        <v>470</v>
      </c>
      <c r="F1859" t="s">
        <v>10</v>
      </c>
      <c r="G1859" t="s">
        <v>4</v>
      </c>
      <c r="H1859" t="s">
        <v>11589</v>
      </c>
      <c r="I1859" s="4">
        <v>42509</v>
      </c>
      <c r="J1859">
        <f t="shared" ref="J1859:J1922" si="262">SEARCH("-",B1859)</f>
        <v>3</v>
      </c>
      <c r="K1859">
        <f t="shared" ref="K1859:K1922" si="263">SEARCH("-",B1859,J1859+1)</f>
        <v>6</v>
      </c>
      <c r="L1859" s="3">
        <f t="shared" ref="L1859:L1922" si="264">DATE(MID(B1859,K1859+1,4),LEFT(B1859,J1859-1),MID(B1859,J1859+1,K1859-J1859-1))</f>
        <v>42653</v>
      </c>
      <c r="M1859" t="str">
        <f t="shared" ref="M1859:M1922" si="265">MID(B1859,SEARCH(" ",B1859)+1,99)</f>
        <v>19:57:00</v>
      </c>
      <c r="N1859">
        <f t="shared" ref="N1859:N1922" si="266">((M1859+1)-"1.1.1900  0:00:00")*24*60</f>
        <v>1196.9999999999998</v>
      </c>
      <c r="O1859">
        <f t="shared" ref="O1859:O1922" si="267">WEEKDAY(L1859,2)</f>
        <v>1</v>
      </c>
      <c r="P1859" t="str">
        <f t="shared" ref="P1859:P1922" si="268">IF(O1859&gt;5,"NonWork","Work")</f>
        <v>Work</v>
      </c>
      <c r="Q1859" t="str">
        <f>VLOOKUP(N1859,IF(P1859="Work",Intervals!$A$4:$C$9,Intervals!$F$4:$H$9),3,1)</f>
        <v>Int_19-21</v>
      </c>
      <c r="R1859" t="str">
        <f t="shared" ref="R1859:R1922" si="269">IF(O1859&gt;5,"2","1")</f>
        <v>1</v>
      </c>
      <c r="S1859">
        <f>VLOOKUP(N1859,IF(P1859="Work",Intervals!$A$4:$D$9,Intervals!$F$4:$I$9),4,1)</f>
        <v>5</v>
      </c>
    </row>
    <row r="1860" spans="1:19" x14ac:dyDescent="0.25">
      <c r="A1860" t="s">
        <v>270</v>
      </c>
      <c r="B1860" s="1" t="s">
        <v>2794</v>
      </c>
      <c r="C1860" t="s">
        <v>339</v>
      </c>
      <c r="D1860">
        <f t="shared" si="261"/>
        <v>1858</v>
      </c>
      <c r="E1860" t="s">
        <v>570</v>
      </c>
      <c r="F1860" t="s">
        <v>11568</v>
      </c>
      <c r="G1860" t="s">
        <v>4</v>
      </c>
      <c r="H1860" t="s">
        <v>11629</v>
      </c>
      <c r="I1860" t="s">
        <v>11703</v>
      </c>
      <c r="J1860">
        <f t="shared" si="262"/>
        <v>3</v>
      </c>
      <c r="K1860">
        <f t="shared" si="263"/>
        <v>6</v>
      </c>
      <c r="L1860" s="3">
        <f t="shared" si="264"/>
        <v>42653</v>
      </c>
      <c r="M1860" t="str">
        <f t="shared" si="265"/>
        <v>20:15:00</v>
      </c>
      <c r="N1860">
        <f t="shared" si="266"/>
        <v>1215</v>
      </c>
      <c r="O1860">
        <f t="shared" si="267"/>
        <v>1</v>
      </c>
      <c r="P1860" t="str">
        <f t="shared" si="268"/>
        <v>Work</v>
      </c>
      <c r="Q1860" t="str">
        <f>VLOOKUP(N1860,IF(P1860="Work",Intervals!$A$4:$C$9,Intervals!$F$4:$H$9),3,1)</f>
        <v>Int_19-21</v>
      </c>
      <c r="R1860" t="str">
        <f t="shared" si="269"/>
        <v>1</v>
      </c>
      <c r="S1860">
        <f>VLOOKUP(N1860,IF(P1860="Work",Intervals!$A$4:$D$9,Intervals!$F$4:$I$9),4,1)</f>
        <v>5</v>
      </c>
    </row>
    <row r="1861" spans="1:19" x14ac:dyDescent="0.25">
      <c r="A1861" t="s">
        <v>103</v>
      </c>
      <c r="B1861" s="1" t="s">
        <v>2795</v>
      </c>
      <c r="C1861" t="s">
        <v>339</v>
      </c>
      <c r="D1861">
        <f t="shared" si="261"/>
        <v>1859</v>
      </c>
      <c r="E1861" t="s">
        <v>368</v>
      </c>
      <c r="F1861" t="s">
        <v>10</v>
      </c>
      <c r="G1861" t="s">
        <v>4</v>
      </c>
      <c r="H1861" t="s">
        <v>11589</v>
      </c>
      <c r="I1861" s="4">
        <v>42509</v>
      </c>
      <c r="J1861">
        <f t="shared" si="262"/>
        <v>3</v>
      </c>
      <c r="K1861">
        <f t="shared" si="263"/>
        <v>6</v>
      </c>
      <c r="L1861" s="3">
        <f t="shared" si="264"/>
        <v>42653</v>
      </c>
      <c r="M1861" t="str">
        <f t="shared" si="265"/>
        <v>20:23:00</v>
      </c>
      <c r="N1861">
        <f t="shared" si="266"/>
        <v>1223</v>
      </c>
      <c r="O1861">
        <f t="shared" si="267"/>
        <v>1</v>
      </c>
      <c r="P1861" t="str">
        <f t="shared" si="268"/>
        <v>Work</v>
      </c>
      <c r="Q1861" t="str">
        <f>VLOOKUP(N1861,IF(P1861="Work",Intervals!$A$4:$C$9,Intervals!$F$4:$H$9),3,1)</f>
        <v>Int_19-21</v>
      </c>
      <c r="R1861" t="str">
        <f t="shared" si="269"/>
        <v>1</v>
      </c>
      <c r="S1861">
        <f>VLOOKUP(N1861,IF(P1861="Work",Intervals!$A$4:$D$9,Intervals!$F$4:$I$9),4,1)</f>
        <v>5</v>
      </c>
    </row>
    <row r="1862" spans="1:19" x14ac:dyDescent="0.25">
      <c r="A1862" t="s">
        <v>144</v>
      </c>
      <c r="B1862" s="1" t="s">
        <v>2796</v>
      </c>
      <c r="C1862" t="s">
        <v>339</v>
      </c>
      <c r="D1862">
        <f t="shared" si="261"/>
        <v>1860</v>
      </c>
      <c r="E1862" t="s">
        <v>441</v>
      </c>
      <c r="F1862" t="s">
        <v>10</v>
      </c>
      <c r="G1862" t="s">
        <v>4</v>
      </c>
      <c r="H1862" t="s">
        <v>11589</v>
      </c>
      <c r="I1862" s="4">
        <v>42509</v>
      </c>
      <c r="J1862">
        <f t="shared" si="262"/>
        <v>3</v>
      </c>
      <c r="K1862">
        <f t="shared" si="263"/>
        <v>6</v>
      </c>
      <c r="L1862" s="3">
        <f t="shared" si="264"/>
        <v>42653</v>
      </c>
      <c r="M1862" t="str">
        <f t="shared" si="265"/>
        <v>20:26:00</v>
      </c>
      <c r="N1862">
        <f t="shared" si="266"/>
        <v>1225.9999999999998</v>
      </c>
      <c r="O1862">
        <f t="shared" si="267"/>
        <v>1</v>
      </c>
      <c r="P1862" t="str">
        <f t="shared" si="268"/>
        <v>Work</v>
      </c>
      <c r="Q1862" t="str">
        <f>VLOOKUP(N1862,IF(P1862="Work",Intervals!$A$4:$C$9,Intervals!$F$4:$H$9),3,1)</f>
        <v>Int_19-21</v>
      </c>
      <c r="R1862" t="str">
        <f t="shared" si="269"/>
        <v>1</v>
      </c>
      <c r="S1862">
        <f>VLOOKUP(N1862,IF(P1862="Work",Intervals!$A$4:$D$9,Intervals!$F$4:$I$9),4,1)</f>
        <v>5</v>
      </c>
    </row>
    <row r="1863" spans="1:19" x14ac:dyDescent="0.25">
      <c r="A1863" t="s">
        <v>85</v>
      </c>
      <c r="B1863" s="1" t="s">
        <v>2797</v>
      </c>
      <c r="C1863" t="s">
        <v>339</v>
      </c>
      <c r="D1863">
        <f t="shared" si="261"/>
        <v>1861</v>
      </c>
      <c r="E1863" t="s">
        <v>569</v>
      </c>
      <c r="F1863" t="s">
        <v>10</v>
      </c>
      <c r="G1863" t="s">
        <v>4</v>
      </c>
      <c r="H1863" t="s">
        <v>11589</v>
      </c>
      <c r="I1863" s="4">
        <v>42509</v>
      </c>
      <c r="J1863">
        <f t="shared" si="262"/>
        <v>3</v>
      </c>
      <c r="K1863">
        <f t="shared" si="263"/>
        <v>6</v>
      </c>
      <c r="L1863" s="3">
        <f t="shared" si="264"/>
        <v>42653</v>
      </c>
      <c r="M1863" t="str">
        <f t="shared" si="265"/>
        <v>20:32:00</v>
      </c>
      <c r="N1863">
        <f t="shared" si="266"/>
        <v>1232</v>
      </c>
      <c r="O1863">
        <f t="shared" si="267"/>
        <v>1</v>
      </c>
      <c r="P1863" t="str">
        <f t="shared" si="268"/>
        <v>Work</v>
      </c>
      <c r="Q1863" t="str">
        <f>VLOOKUP(N1863,IF(P1863="Work",Intervals!$A$4:$C$9,Intervals!$F$4:$H$9),3,1)</f>
        <v>Int_19-21</v>
      </c>
      <c r="R1863" t="str">
        <f t="shared" si="269"/>
        <v>1</v>
      </c>
      <c r="S1863">
        <f>VLOOKUP(N1863,IF(P1863="Work",Intervals!$A$4:$D$9,Intervals!$F$4:$I$9),4,1)</f>
        <v>5</v>
      </c>
    </row>
    <row r="1864" spans="1:19" x14ac:dyDescent="0.25">
      <c r="A1864" t="s">
        <v>85</v>
      </c>
      <c r="B1864" s="1" t="s">
        <v>2798</v>
      </c>
      <c r="C1864" t="s">
        <v>339</v>
      </c>
      <c r="D1864">
        <f t="shared" si="261"/>
        <v>1862</v>
      </c>
      <c r="E1864" t="s">
        <v>569</v>
      </c>
      <c r="F1864" t="s">
        <v>10</v>
      </c>
      <c r="G1864" t="s">
        <v>4</v>
      </c>
      <c r="H1864" t="s">
        <v>11589</v>
      </c>
      <c r="I1864" s="4">
        <v>42509</v>
      </c>
      <c r="J1864">
        <f t="shared" si="262"/>
        <v>3</v>
      </c>
      <c r="K1864">
        <f t="shared" si="263"/>
        <v>6</v>
      </c>
      <c r="L1864" s="3">
        <f t="shared" si="264"/>
        <v>42653</v>
      </c>
      <c r="M1864" t="str">
        <f t="shared" si="265"/>
        <v>20:34:00</v>
      </c>
      <c r="N1864">
        <f t="shared" si="266"/>
        <v>1233.9999999999998</v>
      </c>
      <c r="O1864">
        <f t="shared" si="267"/>
        <v>1</v>
      </c>
      <c r="P1864" t="str">
        <f t="shared" si="268"/>
        <v>Work</v>
      </c>
      <c r="Q1864" t="str">
        <f>VLOOKUP(N1864,IF(P1864="Work",Intervals!$A$4:$C$9,Intervals!$F$4:$H$9),3,1)</f>
        <v>Int_19-21</v>
      </c>
      <c r="R1864" t="str">
        <f t="shared" si="269"/>
        <v>1</v>
      </c>
      <c r="S1864">
        <f>VLOOKUP(N1864,IF(P1864="Work",Intervals!$A$4:$D$9,Intervals!$F$4:$I$9),4,1)</f>
        <v>5</v>
      </c>
    </row>
    <row r="1865" spans="1:19" x14ac:dyDescent="0.25">
      <c r="A1865" t="s">
        <v>95</v>
      </c>
      <c r="B1865" s="1" t="s">
        <v>2799</v>
      </c>
      <c r="C1865" t="s">
        <v>339</v>
      </c>
      <c r="D1865">
        <f t="shared" si="261"/>
        <v>1863</v>
      </c>
      <c r="E1865" t="s">
        <v>352</v>
      </c>
      <c r="F1865" t="s">
        <v>10</v>
      </c>
      <c r="G1865" t="s">
        <v>4</v>
      </c>
      <c r="H1865" t="s">
        <v>11594</v>
      </c>
      <c r="I1865" t="s">
        <v>11668</v>
      </c>
      <c r="J1865">
        <f t="shared" si="262"/>
        <v>3</v>
      </c>
      <c r="K1865">
        <f t="shared" si="263"/>
        <v>6</v>
      </c>
      <c r="L1865" s="3">
        <f t="shared" si="264"/>
        <v>42653</v>
      </c>
      <c r="M1865" t="str">
        <f t="shared" si="265"/>
        <v>21:10:00</v>
      </c>
      <c r="N1865">
        <f t="shared" si="266"/>
        <v>1270.0000000000002</v>
      </c>
      <c r="O1865">
        <f t="shared" si="267"/>
        <v>1</v>
      </c>
      <c r="P1865" t="str">
        <f t="shared" si="268"/>
        <v>Work</v>
      </c>
      <c r="Q1865" t="str">
        <f>VLOOKUP(N1865,IF(P1865="Work",Intervals!$A$4:$C$9,Intervals!$F$4:$H$9),3,1)</f>
        <v>Int_21-</v>
      </c>
      <c r="R1865" t="str">
        <f t="shared" si="269"/>
        <v>1</v>
      </c>
      <c r="S1865">
        <f>VLOOKUP(N1865,IF(P1865="Work",Intervals!$A$4:$D$9,Intervals!$F$4:$I$9),4,1)</f>
        <v>6</v>
      </c>
    </row>
    <row r="1866" spans="1:19" x14ac:dyDescent="0.25">
      <c r="A1866" t="s">
        <v>103</v>
      </c>
      <c r="B1866" s="1" t="s">
        <v>2800</v>
      </c>
      <c r="C1866" t="s">
        <v>339</v>
      </c>
      <c r="D1866">
        <f t="shared" si="261"/>
        <v>1864</v>
      </c>
      <c r="E1866" t="s">
        <v>368</v>
      </c>
      <c r="F1866" t="s">
        <v>10</v>
      </c>
      <c r="G1866" t="s">
        <v>4</v>
      </c>
      <c r="H1866" t="s">
        <v>11589</v>
      </c>
      <c r="I1866" s="4">
        <v>42509</v>
      </c>
      <c r="J1866">
        <f t="shared" si="262"/>
        <v>3</v>
      </c>
      <c r="K1866">
        <f t="shared" si="263"/>
        <v>6</v>
      </c>
      <c r="L1866" s="3">
        <f t="shared" si="264"/>
        <v>42653</v>
      </c>
      <c r="M1866" t="str">
        <f t="shared" si="265"/>
        <v>21:19:00</v>
      </c>
      <c r="N1866">
        <f t="shared" si="266"/>
        <v>1278.9999999999998</v>
      </c>
      <c r="O1866">
        <f t="shared" si="267"/>
        <v>1</v>
      </c>
      <c r="P1866" t="str">
        <f t="shared" si="268"/>
        <v>Work</v>
      </c>
      <c r="Q1866" t="str">
        <f>VLOOKUP(N1866,IF(P1866="Work",Intervals!$A$4:$C$9,Intervals!$F$4:$H$9),3,1)</f>
        <v>Int_21-</v>
      </c>
      <c r="R1866" t="str">
        <f t="shared" si="269"/>
        <v>1</v>
      </c>
      <c r="S1866">
        <f>VLOOKUP(N1866,IF(P1866="Work",Intervals!$A$4:$D$9,Intervals!$F$4:$I$9),4,1)</f>
        <v>6</v>
      </c>
    </row>
    <row r="1867" spans="1:19" x14ac:dyDescent="0.25">
      <c r="A1867" t="s">
        <v>164</v>
      </c>
      <c r="B1867" s="1" t="s">
        <v>2801</v>
      </c>
      <c r="C1867" t="s">
        <v>339</v>
      </c>
      <c r="D1867">
        <f t="shared" si="261"/>
        <v>1865</v>
      </c>
      <c r="E1867" t="s">
        <v>571</v>
      </c>
      <c r="F1867" t="s">
        <v>10</v>
      </c>
      <c r="G1867" t="s">
        <v>4</v>
      </c>
      <c r="H1867" t="s">
        <v>11589</v>
      </c>
      <c r="I1867" s="4">
        <v>42509</v>
      </c>
      <c r="J1867">
        <f t="shared" si="262"/>
        <v>3</v>
      </c>
      <c r="K1867">
        <f t="shared" si="263"/>
        <v>6</v>
      </c>
      <c r="L1867" s="3">
        <f t="shared" si="264"/>
        <v>42653</v>
      </c>
      <c r="M1867" t="str">
        <f t="shared" si="265"/>
        <v>21:34:00</v>
      </c>
      <c r="N1867">
        <f t="shared" si="266"/>
        <v>1294.0000000000002</v>
      </c>
      <c r="O1867">
        <f t="shared" si="267"/>
        <v>1</v>
      </c>
      <c r="P1867" t="str">
        <f t="shared" si="268"/>
        <v>Work</v>
      </c>
      <c r="Q1867" t="str">
        <f>VLOOKUP(N1867,IF(P1867="Work",Intervals!$A$4:$C$9,Intervals!$F$4:$H$9),3,1)</f>
        <v>Int_21-</v>
      </c>
      <c r="R1867" t="str">
        <f t="shared" si="269"/>
        <v>1</v>
      </c>
      <c r="S1867">
        <f>VLOOKUP(N1867,IF(P1867="Work",Intervals!$A$4:$D$9,Intervals!$F$4:$I$9),4,1)</f>
        <v>6</v>
      </c>
    </row>
    <row r="1868" spans="1:19" x14ac:dyDescent="0.25">
      <c r="A1868" t="s">
        <v>105</v>
      </c>
      <c r="B1868" s="1" t="s">
        <v>2802</v>
      </c>
      <c r="C1868" t="s">
        <v>339</v>
      </c>
      <c r="D1868">
        <f t="shared" si="261"/>
        <v>1866</v>
      </c>
      <c r="E1868" t="s">
        <v>363</v>
      </c>
      <c r="F1868" t="s">
        <v>11568</v>
      </c>
      <c r="G1868" t="s">
        <v>4</v>
      </c>
      <c r="H1868" t="s">
        <v>11599</v>
      </c>
      <c r="I1868" t="s">
        <v>11673</v>
      </c>
      <c r="J1868">
        <f t="shared" si="262"/>
        <v>3</v>
      </c>
      <c r="K1868">
        <f t="shared" si="263"/>
        <v>6</v>
      </c>
      <c r="L1868" s="3">
        <f t="shared" si="264"/>
        <v>42653</v>
      </c>
      <c r="M1868" t="str">
        <f t="shared" si="265"/>
        <v>21:35:00</v>
      </c>
      <c r="N1868">
        <f t="shared" si="266"/>
        <v>1294.9999999999998</v>
      </c>
      <c r="O1868">
        <f t="shared" si="267"/>
        <v>1</v>
      </c>
      <c r="P1868" t="str">
        <f t="shared" si="268"/>
        <v>Work</v>
      </c>
      <c r="Q1868" t="str">
        <f>VLOOKUP(N1868,IF(P1868="Work",Intervals!$A$4:$C$9,Intervals!$F$4:$H$9),3,1)</f>
        <v>Int_21-</v>
      </c>
      <c r="R1868" t="str">
        <f t="shared" si="269"/>
        <v>1</v>
      </c>
      <c r="S1868">
        <f>VLOOKUP(N1868,IF(P1868="Work",Intervals!$A$4:$D$9,Intervals!$F$4:$I$9),4,1)</f>
        <v>6</v>
      </c>
    </row>
    <row r="1869" spans="1:19" x14ac:dyDescent="0.25">
      <c r="A1869" t="s">
        <v>105</v>
      </c>
      <c r="B1869" s="1" t="s">
        <v>2803</v>
      </c>
      <c r="C1869" t="s">
        <v>339</v>
      </c>
      <c r="D1869">
        <f t="shared" si="261"/>
        <v>1867</v>
      </c>
      <c r="E1869" t="s">
        <v>363</v>
      </c>
      <c r="F1869" t="s">
        <v>11568</v>
      </c>
      <c r="G1869" t="s">
        <v>4</v>
      </c>
      <c r="H1869" t="s">
        <v>11599</v>
      </c>
      <c r="I1869" t="s">
        <v>11673</v>
      </c>
      <c r="J1869">
        <f t="shared" si="262"/>
        <v>3</v>
      </c>
      <c r="K1869">
        <f t="shared" si="263"/>
        <v>6</v>
      </c>
      <c r="L1869" s="3">
        <f t="shared" si="264"/>
        <v>42653</v>
      </c>
      <c r="M1869" t="str">
        <f t="shared" si="265"/>
        <v>21:37:00</v>
      </c>
      <c r="N1869">
        <f t="shared" si="266"/>
        <v>1297</v>
      </c>
      <c r="O1869">
        <f t="shared" si="267"/>
        <v>1</v>
      </c>
      <c r="P1869" t="str">
        <f t="shared" si="268"/>
        <v>Work</v>
      </c>
      <c r="Q1869" t="str">
        <f>VLOOKUP(N1869,IF(P1869="Work",Intervals!$A$4:$C$9,Intervals!$F$4:$H$9),3,1)</f>
        <v>Int_21-</v>
      </c>
      <c r="R1869" t="str">
        <f t="shared" si="269"/>
        <v>1</v>
      </c>
      <c r="S1869">
        <f>VLOOKUP(N1869,IF(P1869="Work",Intervals!$A$4:$D$9,Intervals!$F$4:$I$9),4,1)</f>
        <v>6</v>
      </c>
    </row>
    <row r="1870" spans="1:19" x14ac:dyDescent="0.25">
      <c r="A1870" t="s">
        <v>164</v>
      </c>
      <c r="B1870" s="1" t="s">
        <v>2804</v>
      </c>
      <c r="C1870" t="s">
        <v>339</v>
      </c>
      <c r="D1870">
        <f t="shared" si="261"/>
        <v>1868</v>
      </c>
      <c r="E1870" t="s">
        <v>571</v>
      </c>
      <c r="F1870" t="s">
        <v>10</v>
      </c>
      <c r="G1870" t="s">
        <v>4</v>
      </c>
      <c r="H1870" t="s">
        <v>11589</v>
      </c>
      <c r="I1870" s="4">
        <v>42509</v>
      </c>
      <c r="J1870">
        <f t="shared" si="262"/>
        <v>3</v>
      </c>
      <c r="K1870">
        <f t="shared" si="263"/>
        <v>6</v>
      </c>
      <c r="L1870" s="3">
        <f t="shared" si="264"/>
        <v>42653</v>
      </c>
      <c r="M1870" t="str">
        <f t="shared" si="265"/>
        <v>21:41:00</v>
      </c>
      <c r="N1870">
        <f t="shared" si="266"/>
        <v>1301</v>
      </c>
      <c r="O1870">
        <f t="shared" si="267"/>
        <v>1</v>
      </c>
      <c r="P1870" t="str">
        <f t="shared" si="268"/>
        <v>Work</v>
      </c>
      <c r="Q1870" t="str">
        <f>VLOOKUP(N1870,IF(P1870="Work",Intervals!$A$4:$C$9,Intervals!$F$4:$H$9),3,1)</f>
        <v>Int_21-</v>
      </c>
      <c r="R1870" t="str">
        <f t="shared" si="269"/>
        <v>1</v>
      </c>
      <c r="S1870">
        <f>VLOOKUP(N1870,IF(P1870="Work",Intervals!$A$4:$D$9,Intervals!$F$4:$I$9),4,1)</f>
        <v>6</v>
      </c>
    </row>
    <row r="1871" spans="1:19" x14ac:dyDescent="0.25">
      <c r="A1871" t="s">
        <v>217</v>
      </c>
      <c r="B1871" s="1" t="s">
        <v>2805</v>
      </c>
      <c r="C1871" t="s">
        <v>339</v>
      </c>
      <c r="D1871">
        <f t="shared" si="261"/>
        <v>1869</v>
      </c>
      <c r="E1871" t="s">
        <v>410</v>
      </c>
      <c r="F1871" t="s">
        <v>3</v>
      </c>
      <c r="G1871" t="s">
        <v>4</v>
      </c>
      <c r="H1871" t="s">
        <v>11589</v>
      </c>
      <c r="I1871" s="4">
        <v>42509</v>
      </c>
      <c r="J1871">
        <f t="shared" si="262"/>
        <v>3</v>
      </c>
      <c r="K1871">
        <f t="shared" si="263"/>
        <v>6</v>
      </c>
      <c r="L1871" s="3">
        <f t="shared" si="264"/>
        <v>42653</v>
      </c>
      <c r="M1871" t="str">
        <f t="shared" si="265"/>
        <v>22:56:00</v>
      </c>
      <c r="N1871">
        <f t="shared" si="266"/>
        <v>1376.0000000000002</v>
      </c>
      <c r="O1871">
        <f t="shared" si="267"/>
        <v>1</v>
      </c>
      <c r="P1871" t="str">
        <f t="shared" si="268"/>
        <v>Work</v>
      </c>
      <c r="Q1871" t="str">
        <f>VLOOKUP(N1871,IF(P1871="Work",Intervals!$A$4:$C$9,Intervals!$F$4:$H$9),3,1)</f>
        <v>Int_21-</v>
      </c>
      <c r="R1871" t="str">
        <f t="shared" si="269"/>
        <v>1</v>
      </c>
      <c r="S1871">
        <f>VLOOKUP(N1871,IF(P1871="Work",Intervals!$A$4:$D$9,Intervals!$F$4:$I$9),4,1)</f>
        <v>6</v>
      </c>
    </row>
    <row r="1872" spans="1:19" x14ac:dyDescent="0.25">
      <c r="A1872" t="s">
        <v>158</v>
      </c>
      <c r="B1872" s="1" t="s">
        <v>2806</v>
      </c>
      <c r="C1872" t="s">
        <v>339</v>
      </c>
      <c r="D1872">
        <f t="shared" si="261"/>
        <v>1870</v>
      </c>
      <c r="E1872" t="s">
        <v>444</v>
      </c>
      <c r="F1872" t="s">
        <v>3</v>
      </c>
      <c r="G1872" t="s">
        <v>4</v>
      </c>
      <c r="H1872" t="s">
        <v>11589</v>
      </c>
      <c r="I1872" s="4">
        <v>42509</v>
      </c>
      <c r="J1872">
        <f t="shared" si="262"/>
        <v>3</v>
      </c>
      <c r="K1872">
        <f t="shared" si="263"/>
        <v>6</v>
      </c>
      <c r="L1872" s="3">
        <f t="shared" si="264"/>
        <v>42653</v>
      </c>
      <c r="M1872" t="str">
        <f t="shared" si="265"/>
        <v>23:03:00</v>
      </c>
      <c r="N1872">
        <f t="shared" si="266"/>
        <v>1383</v>
      </c>
      <c r="O1872">
        <f t="shared" si="267"/>
        <v>1</v>
      </c>
      <c r="P1872" t="str">
        <f t="shared" si="268"/>
        <v>Work</v>
      </c>
      <c r="Q1872" t="str">
        <f>VLOOKUP(N1872,IF(P1872="Work",Intervals!$A$4:$C$9,Intervals!$F$4:$H$9),3,1)</f>
        <v>Int_21-</v>
      </c>
      <c r="R1872" t="str">
        <f t="shared" si="269"/>
        <v>1</v>
      </c>
      <c r="S1872">
        <f>VLOOKUP(N1872,IF(P1872="Work",Intervals!$A$4:$D$9,Intervals!$F$4:$I$9),4,1)</f>
        <v>6</v>
      </c>
    </row>
    <row r="1873" spans="1:19" x14ac:dyDescent="0.25">
      <c r="A1873" t="s">
        <v>109</v>
      </c>
      <c r="B1873" s="1" t="s">
        <v>2807</v>
      </c>
      <c r="C1873" t="s">
        <v>339</v>
      </c>
      <c r="D1873">
        <f t="shared" si="261"/>
        <v>1871</v>
      </c>
      <c r="E1873" t="s">
        <v>568</v>
      </c>
      <c r="F1873" t="s">
        <v>10</v>
      </c>
      <c r="G1873" t="s">
        <v>4</v>
      </c>
      <c r="H1873" t="s">
        <v>11589</v>
      </c>
      <c r="I1873" s="4">
        <v>42509</v>
      </c>
      <c r="J1873">
        <f t="shared" si="262"/>
        <v>3</v>
      </c>
      <c r="K1873">
        <f t="shared" si="263"/>
        <v>6</v>
      </c>
      <c r="L1873" s="3">
        <f t="shared" si="264"/>
        <v>42653</v>
      </c>
      <c r="M1873" t="str">
        <f t="shared" si="265"/>
        <v>23:17:00</v>
      </c>
      <c r="N1873">
        <f t="shared" si="266"/>
        <v>1397.0000000000002</v>
      </c>
      <c r="O1873">
        <f t="shared" si="267"/>
        <v>1</v>
      </c>
      <c r="P1873" t="str">
        <f t="shared" si="268"/>
        <v>Work</v>
      </c>
      <c r="Q1873" t="str">
        <f>VLOOKUP(N1873,IF(P1873="Work",Intervals!$A$4:$C$9,Intervals!$F$4:$H$9),3,1)</f>
        <v>Int_21-</v>
      </c>
      <c r="R1873" t="str">
        <f t="shared" si="269"/>
        <v>1</v>
      </c>
      <c r="S1873">
        <f>VLOOKUP(N1873,IF(P1873="Work",Intervals!$A$4:$D$9,Intervals!$F$4:$I$9),4,1)</f>
        <v>6</v>
      </c>
    </row>
    <row r="1874" spans="1:19" x14ac:dyDescent="0.25">
      <c r="A1874" t="s">
        <v>100</v>
      </c>
      <c r="B1874" s="1" t="s">
        <v>2808</v>
      </c>
      <c r="C1874" t="s">
        <v>339</v>
      </c>
      <c r="D1874">
        <f t="shared" si="261"/>
        <v>1872</v>
      </c>
      <c r="E1874" t="s">
        <v>556</v>
      </c>
      <c r="F1874" t="s">
        <v>11566</v>
      </c>
      <c r="G1874" t="s">
        <v>30</v>
      </c>
      <c r="H1874" t="s">
        <v>11610</v>
      </c>
      <c r="I1874" t="s">
        <v>11684</v>
      </c>
      <c r="J1874">
        <f t="shared" si="262"/>
        <v>3</v>
      </c>
      <c r="K1874">
        <f t="shared" si="263"/>
        <v>6</v>
      </c>
      <c r="L1874" s="3">
        <f t="shared" si="264"/>
        <v>42653</v>
      </c>
      <c r="M1874" t="str">
        <f t="shared" si="265"/>
        <v>23:25:00</v>
      </c>
      <c r="N1874">
        <f t="shared" si="266"/>
        <v>1405.0000000000002</v>
      </c>
      <c r="O1874">
        <f t="shared" si="267"/>
        <v>1</v>
      </c>
      <c r="P1874" t="str">
        <f t="shared" si="268"/>
        <v>Work</v>
      </c>
      <c r="Q1874" t="str">
        <f>VLOOKUP(N1874,IF(P1874="Work",Intervals!$A$4:$C$9,Intervals!$F$4:$H$9),3,1)</f>
        <v>Int_21-</v>
      </c>
      <c r="R1874" t="str">
        <f t="shared" si="269"/>
        <v>1</v>
      </c>
      <c r="S1874">
        <f>VLOOKUP(N1874,IF(P1874="Work",Intervals!$A$4:$D$9,Intervals!$F$4:$I$9),4,1)</f>
        <v>6</v>
      </c>
    </row>
    <row r="1875" spans="1:19" x14ac:dyDescent="0.25">
      <c r="A1875" t="s">
        <v>248</v>
      </c>
      <c r="B1875" s="1" t="s">
        <v>2809</v>
      </c>
      <c r="C1875" t="s">
        <v>339</v>
      </c>
      <c r="D1875">
        <f t="shared" si="261"/>
        <v>1873</v>
      </c>
      <c r="E1875" t="s">
        <v>572</v>
      </c>
      <c r="F1875" t="s">
        <v>10</v>
      </c>
      <c r="G1875" t="s">
        <v>4</v>
      </c>
      <c r="H1875" t="s">
        <v>11589</v>
      </c>
      <c r="I1875" s="4">
        <v>42509</v>
      </c>
      <c r="J1875">
        <f t="shared" si="262"/>
        <v>3</v>
      </c>
      <c r="K1875">
        <f t="shared" si="263"/>
        <v>6</v>
      </c>
      <c r="L1875" s="3">
        <f t="shared" si="264"/>
        <v>42653</v>
      </c>
      <c r="M1875" t="str">
        <f t="shared" si="265"/>
        <v>23:37:00</v>
      </c>
      <c r="N1875">
        <f t="shared" si="266"/>
        <v>1417.0000000000002</v>
      </c>
      <c r="O1875">
        <f t="shared" si="267"/>
        <v>1</v>
      </c>
      <c r="P1875" t="str">
        <f t="shared" si="268"/>
        <v>Work</v>
      </c>
      <c r="Q1875" t="str">
        <f>VLOOKUP(N1875,IF(P1875="Work",Intervals!$A$4:$C$9,Intervals!$F$4:$H$9),3,1)</f>
        <v>Int_21-</v>
      </c>
      <c r="R1875" t="str">
        <f t="shared" si="269"/>
        <v>1</v>
      </c>
      <c r="S1875">
        <f>VLOOKUP(N1875,IF(P1875="Work",Intervals!$A$4:$D$9,Intervals!$F$4:$I$9),4,1)</f>
        <v>6</v>
      </c>
    </row>
    <row r="1876" spans="1:19" x14ac:dyDescent="0.25">
      <c r="A1876" t="s">
        <v>113</v>
      </c>
      <c r="B1876" s="1" t="s">
        <v>2810</v>
      </c>
      <c r="C1876" t="s">
        <v>339</v>
      </c>
      <c r="D1876">
        <f t="shared" si="261"/>
        <v>1874</v>
      </c>
      <c r="E1876" t="s">
        <v>376</v>
      </c>
      <c r="F1876" t="s">
        <v>10</v>
      </c>
      <c r="G1876" t="s">
        <v>4</v>
      </c>
      <c r="H1876" t="s">
        <v>11603</v>
      </c>
      <c r="I1876" t="s">
        <v>11677</v>
      </c>
      <c r="J1876">
        <f t="shared" si="262"/>
        <v>3</v>
      </c>
      <c r="K1876">
        <f t="shared" si="263"/>
        <v>6</v>
      </c>
      <c r="L1876" s="3">
        <f t="shared" si="264"/>
        <v>42653</v>
      </c>
      <c r="M1876" t="str">
        <f t="shared" si="265"/>
        <v>23:47:00</v>
      </c>
      <c r="N1876">
        <f t="shared" si="266"/>
        <v>1427</v>
      </c>
      <c r="O1876">
        <f t="shared" si="267"/>
        <v>1</v>
      </c>
      <c r="P1876" t="str">
        <f t="shared" si="268"/>
        <v>Work</v>
      </c>
      <c r="Q1876" t="str">
        <f>VLOOKUP(N1876,IF(P1876="Work",Intervals!$A$4:$C$9,Intervals!$F$4:$H$9),3,1)</f>
        <v>Int_21-</v>
      </c>
      <c r="R1876" t="str">
        <f t="shared" si="269"/>
        <v>1</v>
      </c>
      <c r="S1876">
        <f>VLOOKUP(N1876,IF(P1876="Work",Intervals!$A$4:$D$9,Intervals!$F$4:$I$9),4,1)</f>
        <v>6</v>
      </c>
    </row>
    <row r="1877" spans="1:19" x14ac:dyDescent="0.25">
      <c r="A1877" t="s">
        <v>114</v>
      </c>
      <c r="B1877" s="1" t="s">
        <v>2811</v>
      </c>
      <c r="C1877" t="s">
        <v>339</v>
      </c>
      <c r="D1877">
        <f t="shared" si="261"/>
        <v>1875</v>
      </c>
      <c r="E1877" t="s">
        <v>377</v>
      </c>
      <c r="F1877" t="s">
        <v>10</v>
      </c>
      <c r="G1877" t="s">
        <v>4</v>
      </c>
      <c r="H1877" t="s">
        <v>11596</v>
      </c>
      <c r="I1877" t="s">
        <v>11670</v>
      </c>
      <c r="J1877">
        <f t="shared" si="262"/>
        <v>3</v>
      </c>
      <c r="K1877">
        <f t="shared" si="263"/>
        <v>6</v>
      </c>
      <c r="L1877" s="3">
        <f t="shared" si="264"/>
        <v>42654</v>
      </c>
      <c r="M1877" t="str">
        <f t="shared" si="265"/>
        <v>0:10:00</v>
      </c>
      <c r="N1877">
        <f t="shared" si="266"/>
        <v>9.9999999999999645</v>
      </c>
      <c r="O1877">
        <f t="shared" si="267"/>
        <v>2</v>
      </c>
      <c r="P1877" t="str">
        <f t="shared" si="268"/>
        <v>Work</v>
      </c>
      <c r="Q1877" t="str">
        <f>VLOOKUP(N1877,IF(P1877="Work",Intervals!$A$4:$C$9,Intervals!$F$4:$H$9),3,1)</f>
        <v>Int_0-5</v>
      </c>
      <c r="R1877" t="str">
        <f t="shared" si="269"/>
        <v>1</v>
      </c>
      <c r="S1877">
        <f>VLOOKUP(N1877,IF(P1877="Work",Intervals!$A$4:$D$9,Intervals!$F$4:$I$9),4,1)</f>
        <v>1</v>
      </c>
    </row>
    <row r="1878" spans="1:19" x14ac:dyDescent="0.25">
      <c r="A1878" t="s">
        <v>117</v>
      </c>
      <c r="B1878" s="1" t="s">
        <v>2812</v>
      </c>
      <c r="C1878" t="s">
        <v>339</v>
      </c>
      <c r="D1878">
        <f t="shared" si="261"/>
        <v>1876</v>
      </c>
      <c r="E1878" t="s">
        <v>544</v>
      </c>
      <c r="F1878" t="s">
        <v>10</v>
      </c>
      <c r="G1878" t="s">
        <v>4</v>
      </c>
      <c r="H1878" t="s">
        <v>11626</v>
      </c>
      <c r="I1878" t="s">
        <v>11700</v>
      </c>
      <c r="J1878">
        <f t="shared" si="262"/>
        <v>3</v>
      </c>
      <c r="K1878">
        <f t="shared" si="263"/>
        <v>6</v>
      </c>
      <c r="L1878" s="3">
        <f t="shared" si="264"/>
        <v>42654</v>
      </c>
      <c r="M1878" t="str">
        <f t="shared" si="265"/>
        <v>5:58:00</v>
      </c>
      <c r="N1878">
        <f t="shared" si="266"/>
        <v>358</v>
      </c>
      <c r="O1878">
        <f t="shared" si="267"/>
        <v>2</v>
      </c>
      <c r="P1878" t="str">
        <f t="shared" si="268"/>
        <v>Work</v>
      </c>
      <c r="Q1878" t="str">
        <f>VLOOKUP(N1878,IF(P1878="Work",Intervals!$A$4:$C$9,Intervals!$F$4:$H$9),3,1)</f>
        <v>Int_5-7</v>
      </c>
      <c r="R1878" t="str">
        <f t="shared" si="269"/>
        <v>1</v>
      </c>
      <c r="S1878">
        <f>VLOOKUP(N1878,IF(P1878="Work",Intervals!$A$4:$D$9,Intervals!$F$4:$I$9),4,1)</f>
        <v>2</v>
      </c>
    </row>
    <row r="1879" spans="1:19" x14ac:dyDescent="0.25">
      <c r="A1879" t="s">
        <v>83</v>
      </c>
      <c r="B1879" s="1" t="s">
        <v>2813</v>
      </c>
      <c r="C1879" t="s">
        <v>339</v>
      </c>
      <c r="D1879">
        <f t="shared" si="261"/>
        <v>1877</v>
      </c>
      <c r="E1879" t="s">
        <v>384</v>
      </c>
      <c r="F1879" t="s">
        <v>10</v>
      </c>
      <c r="G1879" t="s">
        <v>4</v>
      </c>
      <c r="H1879" t="s">
        <v>11589</v>
      </c>
      <c r="I1879" s="4">
        <v>42509</v>
      </c>
      <c r="J1879">
        <f t="shared" si="262"/>
        <v>3</v>
      </c>
      <c r="K1879">
        <f t="shared" si="263"/>
        <v>6</v>
      </c>
      <c r="L1879" s="3">
        <f t="shared" si="264"/>
        <v>42654</v>
      </c>
      <c r="M1879" t="str">
        <f t="shared" si="265"/>
        <v>6:17:00</v>
      </c>
      <c r="N1879">
        <f t="shared" si="266"/>
        <v>377.00000000000011</v>
      </c>
      <c r="O1879">
        <f t="shared" si="267"/>
        <v>2</v>
      </c>
      <c r="P1879" t="str">
        <f t="shared" si="268"/>
        <v>Work</v>
      </c>
      <c r="Q1879" t="str">
        <f>VLOOKUP(N1879,IF(P1879="Work",Intervals!$A$4:$C$9,Intervals!$F$4:$H$9),3,1)</f>
        <v>Int_5-7</v>
      </c>
      <c r="R1879" t="str">
        <f t="shared" si="269"/>
        <v>1</v>
      </c>
      <c r="S1879">
        <f>VLOOKUP(N1879,IF(P1879="Work",Intervals!$A$4:$D$9,Intervals!$F$4:$I$9),4,1)</f>
        <v>2</v>
      </c>
    </row>
    <row r="1880" spans="1:19" x14ac:dyDescent="0.25">
      <c r="A1880" t="s">
        <v>116</v>
      </c>
      <c r="B1880" s="1" t="s">
        <v>2814</v>
      </c>
      <c r="C1880" t="s">
        <v>339</v>
      </c>
      <c r="D1880">
        <f t="shared" si="261"/>
        <v>1878</v>
      </c>
      <c r="E1880" t="s">
        <v>379</v>
      </c>
      <c r="F1880" t="s">
        <v>10</v>
      </c>
      <c r="G1880" t="s">
        <v>4</v>
      </c>
      <c r="H1880" t="s">
        <v>11589</v>
      </c>
      <c r="I1880" s="4">
        <v>42509</v>
      </c>
      <c r="J1880">
        <f t="shared" si="262"/>
        <v>3</v>
      </c>
      <c r="K1880">
        <f t="shared" si="263"/>
        <v>6</v>
      </c>
      <c r="L1880" s="3">
        <f t="shared" si="264"/>
        <v>42654</v>
      </c>
      <c r="M1880" t="str">
        <f t="shared" si="265"/>
        <v>6:55:00</v>
      </c>
      <c r="N1880">
        <f t="shared" si="266"/>
        <v>414.99999999999994</v>
      </c>
      <c r="O1880">
        <f t="shared" si="267"/>
        <v>2</v>
      </c>
      <c r="P1880" t="str">
        <f t="shared" si="268"/>
        <v>Work</v>
      </c>
      <c r="Q1880" t="str">
        <f>VLOOKUP(N1880,IF(P1880="Work",Intervals!$A$4:$C$9,Intervals!$F$4:$H$9),3,1)</f>
        <v>Int_5-7</v>
      </c>
      <c r="R1880" t="str">
        <f t="shared" si="269"/>
        <v>1</v>
      </c>
      <c r="S1880">
        <f>VLOOKUP(N1880,IF(P1880="Work",Intervals!$A$4:$D$9,Intervals!$F$4:$I$9),4,1)</f>
        <v>2</v>
      </c>
    </row>
    <row r="1881" spans="1:19" x14ac:dyDescent="0.25">
      <c r="A1881" t="s">
        <v>116</v>
      </c>
      <c r="B1881" s="1" t="s">
        <v>2815</v>
      </c>
      <c r="C1881" t="s">
        <v>339</v>
      </c>
      <c r="D1881">
        <f t="shared" si="261"/>
        <v>1879</v>
      </c>
      <c r="E1881" t="s">
        <v>379</v>
      </c>
      <c r="F1881" t="s">
        <v>10</v>
      </c>
      <c r="G1881" t="s">
        <v>4</v>
      </c>
      <c r="H1881" t="s">
        <v>11589</v>
      </c>
      <c r="I1881" s="4">
        <v>42509</v>
      </c>
      <c r="J1881">
        <f t="shared" si="262"/>
        <v>3</v>
      </c>
      <c r="K1881">
        <f t="shared" si="263"/>
        <v>6</v>
      </c>
      <c r="L1881" s="3">
        <f t="shared" si="264"/>
        <v>42654</v>
      </c>
      <c r="M1881" t="str">
        <f t="shared" si="265"/>
        <v>6:57:00</v>
      </c>
      <c r="N1881">
        <f t="shared" si="266"/>
        <v>416.99999999999994</v>
      </c>
      <c r="O1881">
        <f t="shared" si="267"/>
        <v>2</v>
      </c>
      <c r="P1881" t="str">
        <f t="shared" si="268"/>
        <v>Work</v>
      </c>
      <c r="Q1881" t="str">
        <f>VLOOKUP(N1881,IF(P1881="Work",Intervals!$A$4:$C$9,Intervals!$F$4:$H$9),3,1)</f>
        <v>Int_5-7</v>
      </c>
      <c r="R1881" t="str">
        <f t="shared" si="269"/>
        <v>1</v>
      </c>
      <c r="S1881">
        <f>VLOOKUP(N1881,IF(P1881="Work",Intervals!$A$4:$D$9,Intervals!$F$4:$I$9),4,1)</f>
        <v>2</v>
      </c>
    </row>
    <row r="1882" spans="1:19" x14ac:dyDescent="0.25">
      <c r="A1882" t="s">
        <v>83</v>
      </c>
      <c r="B1882" s="1" t="s">
        <v>2816</v>
      </c>
      <c r="C1882" t="s">
        <v>339</v>
      </c>
      <c r="D1882">
        <f t="shared" si="261"/>
        <v>1880</v>
      </c>
      <c r="E1882" t="s">
        <v>384</v>
      </c>
      <c r="F1882" t="s">
        <v>10</v>
      </c>
      <c r="G1882" t="s">
        <v>4</v>
      </c>
      <c r="H1882" t="s">
        <v>11589</v>
      </c>
      <c r="I1882" s="4">
        <v>42509</v>
      </c>
      <c r="J1882">
        <f t="shared" si="262"/>
        <v>3</v>
      </c>
      <c r="K1882">
        <f t="shared" si="263"/>
        <v>6</v>
      </c>
      <c r="L1882" s="3">
        <f t="shared" si="264"/>
        <v>42654</v>
      </c>
      <c r="M1882" t="str">
        <f t="shared" si="265"/>
        <v>7:14:00</v>
      </c>
      <c r="N1882">
        <f t="shared" si="266"/>
        <v>434.00000000000006</v>
      </c>
      <c r="O1882">
        <f t="shared" si="267"/>
        <v>2</v>
      </c>
      <c r="P1882" t="str">
        <f t="shared" si="268"/>
        <v>Work</v>
      </c>
      <c r="Q1882" t="str">
        <f>VLOOKUP(N1882,IF(P1882="Work",Intervals!$A$4:$C$9,Intervals!$F$4:$H$9),3,1)</f>
        <v>Int_7-17</v>
      </c>
      <c r="R1882" t="str">
        <f t="shared" si="269"/>
        <v>1</v>
      </c>
      <c r="S1882">
        <f>VLOOKUP(N1882,IF(P1882="Work",Intervals!$A$4:$D$9,Intervals!$F$4:$I$9),4,1)</f>
        <v>3</v>
      </c>
    </row>
    <row r="1883" spans="1:19" x14ac:dyDescent="0.25">
      <c r="A1883" t="s">
        <v>121</v>
      </c>
      <c r="B1883" s="1" t="s">
        <v>2817</v>
      </c>
      <c r="C1883" t="s">
        <v>339</v>
      </c>
      <c r="D1883">
        <f t="shared" si="261"/>
        <v>1881</v>
      </c>
      <c r="E1883" t="s">
        <v>382</v>
      </c>
      <c r="F1883" t="s">
        <v>10</v>
      </c>
      <c r="G1883" t="s">
        <v>4</v>
      </c>
      <c r="H1883" t="s">
        <v>11589</v>
      </c>
      <c r="I1883" s="4">
        <v>42509</v>
      </c>
      <c r="J1883">
        <f t="shared" si="262"/>
        <v>3</v>
      </c>
      <c r="K1883">
        <f t="shared" si="263"/>
        <v>6</v>
      </c>
      <c r="L1883" s="3">
        <f t="shared" si="264"/>
        <v>42654</v>
      </c>
      <c r="M1883" t="str">
        <f t="shared" si="265"/>
        <v>7:15:00</v>
      </c>
      <c r="N1883">
        <f t="shared" si="266"/>
        <v>434.99999999999989</v>
      </c>
      <c r="O1883">
        <f t="shared" si="267"/>
        <v>2</v>
      </c>
      <c r="P1883" t="str">
        <f t="shared" si="268"/>
        <v>Work</v>
      </c>
      <c r="Q1883" t="str">
        <f>VLOOKUP(N1883,IF(P1883="Work",Intervals!$A$4:$C$9,Intervals!$F$4:$H$9),3,1)</f>
        <v>Int_7-17</v>
      </c>
      <c r="R1883" t="str">
        <f t="shared" si="269"/>
        <v>1</v>
      </c>
      <c r="S1883">
        <f>VLOOKUP(N1883,IF(P1883="Work",Intervals!$A$4:$D$9,Intervals!$F$4:$I$9),4,1)</f>
        <v>3</v>
      </c>
    </row>
    <row r="1884" spans="1:19" x14ac:dyDescent="0.25">
      <c r="A1884" t="s">
        <v>122</v>
      </c>
      <c r="B1884" s="1" t="s">
        <v>2818</v>
      </c>
      <c r="C1884" t="s">
        <v>339</v>
      </c>
      <c r="D1884">
        <f t="shared" si="261"/>
        <v>1882</v>
      </c>
      <c r="E1884" t="s">
        <v>347</v>
      </c>
      <c r="F1884" t="s">
        <v>10</v>
      </c>
      <c r="G1884" t="s">
        <v>4</v>
      </c>
      <c r="H1884" t="s">
        <v>11589</v>
      </c>
      <c r="I1884" s="4">
        <v>42509</v>
      </c>
      <c r="J1884">
        <f t="shared" si="262"/>
        <v>3</v>
      </c>
      <c r="K1884">
        <f t="shared" si="263"/>
        <v>6</v>
      </c>
      <c r="L1884" s="3">
        <f t="shared" si="264"/>
        <v>42654</v>
      </c>
      <c r="M1884" t="str">
        <f t="shared" si="265"/>
        <v>7:19:00</v>
      </c>
      <c r="N1884">
        <f t="shared" si="266"/>
        <v>438.99999999999989</v>
      </c>
      <c r="O1884">
        <f t="shared" si="267"/>
        <v>2</v>
      </c>
      <c r="P1884" t="str">
        <f t="shared" si="268"/>
        <v>Work</v>
      </c>
      <c r="Q1884" t="str">
        <f>VLOOKUP(N1884,IF(P1884="Work",Intervals!$A$4:$C$9,Intervals!$F$4:$H$9),3,1)</f>
        <v>Int_7-17</v>
      </c>
      <c r="R1884" t="str">
        <f t="shared" si="269"/>
        <v>1</v>
      </c>
      <c r="S1884">
        <f>VLOOKUP(N1884,IF(P1884="Work",Intervals!$A$4:$D$9,Intervals!$F$4:$I$9),4,1)</f>
        <v>3</v>
      </c>
    </row>
    <row r="1885" spans="1:19" x14ac:dyDescent="0.25">
      <c r="A1885" t="s">
        <v>100</v>
      </c>
      <c r="B1885" s="1" t="s">
        <v>2818</v>
      </c>
      <c r="C1885" t="s">
        <v>339</v>
      </c>
      <c r="D1885">
        <f t="shared" si="261"/>
        <v>1883</v>
      </c>
      <c r="E1885" t="s">
        <v>573</v>
      </c>
      <c r="F1885" t="s">
        <v>11566</v>
      </c>
      <c r="G1885" t="s">
        <v>30</v>
      </c>
      <c r="H1885" t="s">
        <v>11590</v>
      </c>
      <c r="I1885" t="s">
        <v>11664</v>
      </c>
      <c r="J1885">
        <f t="shared" si="262"/>
        <v>3</v>
      </c>
      <c r="K1885">
        <f t="shared" si="263"/>
        <v>6</v>
      </c>
      <c r="L1885" s="3">
        <f t="shared" si="264"/>
        <v>42654</v>
      </c>
      <c r="M1885" t="str">
        <f t="shared" si="265"/>
        <v>7:19:00</v>
      </c>
      <c r="N1885">
        <f t="shared" si="266"/>
        <v>438.99999999999989</v>
      </c>
      <c r="O1885">
        <f t="shared" si="267"/>
        <v>2</v>
      </c>
      <c r="P1885" t="str">
        <f t="shared" si="268"/>
        <v>Work</v>
      </c>
      <c r="Q1885" t="str">
        <f>VLOOKUP(N1885,IF(P1885="Work",Intervals!$A$4:$C$9,Intervals!$F$4:$H$9),3,1)</f>
        <v>Int_7-17</v>
      </c>
      <c r="R1885" t="str">
        <f t="shared" si="269"/>
        <v>1</v>
      </c>
      <c r="S1885">
        <f>VLOOKUP(N1885,IF(P1885="Work",Intervals!$A$4:$D$9,Intervals!$F$4:$I$9),4,1)</f>
        <v>3</v>
      </c>
    </row>
    <row r="1886" spans="1:19" x14ac:dyDescent="0.25">
      <c r="A1886" t="s">
        <v>127</v>
      </c>
      <c r="B1886" s="1" t="s">
        <v>2819</v>
      </c>
      <c r="C1886" t="s">
        <v>339</v>
      </c>
      <c r="D1886">
        <f t="shared" si="261"/>
        <v>1884</v>
      </c>
      <c r="E1886" t="s">
        <v>388</v>
      </c>
      <c r="F1886" t="s">
        <v>10</v>
      </c>
      <c r="G1886" t="s">
        <v>4</v>
      </c>
      <c r="H1886" t="s">
        <v>11604</v>
      </c>
      <c r="I1886" t="s">
        <v>11678</v>
      </c>
      <c r="J1886">
        <f t="shared" si="262"/>
        <v>3</v>
      </c>
      <c r="K1886">
        <f t="shared" si="263"/>
        <v>6</v>
      </c>
      <c r="L1886" s="3">
        <f t="shared" si="264"/>
        <v>42654</v>
      </c>
      <c r="M1886" t="str">
        <f t="shared" si="265"/>
        <v>7:29:00</v>
      </c>
      <c r="N1886">
        <f t="shared" si="266"/>
        <v>448.99999999999983</v>
      </c>
      <c r="O1886">
        <f t="shared" si="267"/>
        <v>2</v>
      </c>
      <c r="P1886" t="str">
        <f t="shared" si="268"/>
        <v>Work</v>
      </c>
      <c r="Q1886" t="str">
        <f>VLOOKUP(N1886,IF(P1886="Work",Intervals!$A$4:$C$9,Intervals!$F$4:$H$9),3,1)</f>
        <v>Int_7-17</v>
      </c>
      <c r="R1886" t="str">
        <f t="shared" si="269"/>
        <v>1</v>
      </c>
      <c r="S1886">
        <f>VLOOKUP(N1886,IF(P1886="Work",Intervals!$A$4:$D$9,Intervals!$F$4:$I$9),4,1)</f>
        <v>3</v>
      </c>
    </row>
    <row r="1887" spans="1:19" x14ac:dyDescent="0.25">
      <c r="A1887" t="s">
        <v>177</v>
      </c>
      <c r="B1887" s="1" t="s">
        <v>2820</v>
      </c>
      <c r="C1887" t="s">
        <v>339</v>
      </c>
      <c r="D1887">
        <f t="shared" si="261"/>
        <v>1885</v>
      </c>
      <c r="E1887" t="s">
        <v>406</v>
      </c>
      <c r="F1887" t="s">
        <v>11568</v>
      </c>
      <c r="G1887" t="s">
        <v>4</v>
      </c>
      <c r="H1887" t="s">
        <v>11589</v>
      </c>
      <c r="I1887" s="4">
        <v>42509</v>
      </c>
      <c r="J1887">
        <f t="shared" si="262"/>
        <v>3</v>
      </c>
      <c r="K1887">
        <f t="shared" si="263"/>
        <v>6</v>
      </c>
      <c r="L1887" s="3">
        <f t="shared" si="264"/>
        <v>42654</v>
      </c>
      <c r="M1887" t="str">
        <f t="shared" si="265"/>
        <v>7:31:00</v>
      </c>
      <c r="N1887">
        <f t="shared" si="266"/>
        <v>451.00000000000017</v>
      </c>
      <c r="O1887">
        <f t="shared" si="267"/>
        <v>2</v>
      </c>
      <c r="P1887" t="str">
        <f t="shared" si="268"/>
        <v>Work</v>
      </c>
      <c r="Q1887" t="str">
        <f>VLOOKUP(N1887,IF(P1887="Work",Intervals!$A$4:$C$9,Intervals!$F$4:$H$9),3,1)</f>
        <v>Int_7-17</v>
      </c>
      <c r="R1887" t="str">
        <f t="shared" si="269"/>
        <v>1</v>
      </c>
      <c r="S1887">
        <f>VLOOKUP(N1887,IF(P1887="Work",Intervals!$A$4:$D$9,Intervals!$F$4:$I$9),4,1)</f>
        <v>3</v>
      </c>
    </row>
    <row r="1888" spans="1:19" x14ac:dyDescent="0.25">
      <c r="A1888" t="s">
        <v>120</v>
      </c>
      <c r="B1888" s="1" t="s">
        <v>2820</v>
      </c>
      <c r="C1888" t="s">
        <v>339</v>
      </c>
      <c r="D1888">
        <f t="shared" si="261"/>
        <v>1886</v>
      </c>
      <c r="E1888" t="s">
        <v>357</v>
      </c>
      <c r="F1888" t="s">
        <v>3</v>
      </c>
      <c r="G1888" t="s">
        <v>4</v>
      </c>
      <c r="H1888" t="s">
        <v>11597</v>
      </c>
      <c r="I1888" t="s">
        <v>11671</v>
      </c>
      <c r="J1888">
        <f t="shared" si="262"/>
        <v>3</v>
      </c>
      <c r="K1888">
        <f t="shared" si="263"/>
        <v>6</v>
      </c>
      <c r="L1888" s="3">
        <f t="shared" si="264"/>
        <v>42654</v>
      </c>
      <c r="M1888" t="str">
        <f t="shared" si="265"/>
        <v>7:31:00</v>
      </c>
      <c r="N1888">
        <f t="shared" si="266"/>
        <v>451.00000000000017</v>
      </c>
      <c r="O1888">
        <f t="shared" si="267"/>
        <v>2</v>
      </c>
      <c r="P1888" t="str">
        <f t="shared" si="268"/>
        <v>Work</v>
      </c>
      <c r="Q1888" t="str">
        <f>VLOOKUP(N1888,IF(P1888="Work",Intervals!$A$4:$C$9,Intervals!$F$4:$H$9),3,1)</f>
        <v>Int_7-17</v>
      </c>
      <c r="R1888" t="str">
        <f t="shared" si="269"/>
        <v>1</v>
      </c>
      <c r="S1888">
        <f>VLOOKUP(N1888,IF(P1888="Work",Intervals!$A$4:$D$9,Intervals!$F$4:$I$9),4,1)</f>
        <v>3</v>
      </c>
    </row>
    <row r="1889" spans="1:19" x14ac:dyDescent="0.25">
      <c r="A1889" t="s">
        <v>105</v>
      </c>
      <c r="B1889" s="1" t="s">
        <v>2821</v>
      </c>
      <c r="C1889" t="s">
        <v>339</v>
      </c>
      <c r="D1889">
        <f t="shared" si="261"/>
        <v>1887</v>
      </c>
      <c r="E1889" t="s">
        <v>383</v>
      </c>
      <c r="F1889" t="s">
        <v>11563</v>
      </c>
      <c r="G1889" t="s">
        <v>4</v>
      </c>
      <c r="H1889" t="s">
        <v>11589</v>
      </c>
      <c r="I1889" s="4">
        <v>42509</v>
      </c>
      <c r="J1889">
        <f t="shared" si="262"/>
        <v>3</v>
      </c>
      <c r="K1889">
        <f t="shared" si="263"/>
        <v>6</v>
      </c>
      <c r="L1889" s="3">
        <f t="shared" si="264"/>
        <v>42654</v>
      </c>
      <c r="M1889" t="str">
        <f t="shared" si="265"/>
        <v>7:38:00</v>
      </c>
      <c r="N1889">
        <f t="shared" si="266"/>
        <v>458</v>
      </c>
      <c r="O1889">
        <f t="shared" si="267"/>
        <v>2</v>
      </c>
      <c r="P1889" t="str">
        <f t="shared" si="268"/>
        <v>Work</v>
      </c>
      <c r="Q1889" t="str">
        <f>VLOOKUP(N1889,IF(P1889="Work",Intervals!$A$4:$C$9,Intervals!$F$4:$H$9),3,1)</f>
        <v>Int_7-17</v>
      </c>
      <c r="R1889" t="str">
        <f t="shared" si="269"/>
        <v>1</v>
      </c>
      <c r="S1889">
        <f>VLOOKUP(N1889,IF(P1889="Work",Intervals!$A$4:$D$9,Intervals!$F$4:$I$9),4,1)</f>
        <v>3</v>
      </c>
    </row>
    <row r="1890" spans="1:19" x14ac:dyDescent="0.25">
      <c r="A1890" t="s">
        <v>139</v>
      </c>
      <c r="B1890" s="1" t="s">
        <v>2822</v>
      </c>
      <c r="C1890" t="s">
        <v>339</v>
      </c>
      <c r="D1890">
        <f t="shared" si="261"/>
        <v>1888</v>
      </c>
      <c r="E1890" t="s">
        <v>357</v>
      </c>
      <c r="F1890" t="s">
        <v>3</v>
      </c>
      <c r="G1890" t="s">
        <v>4</v>
      </c>
      <c r="H1890" t="s">
        <v>11597</v>
      </c>
      <c r="I1890" t="s">
        <v>11671</v>
      </c>
      <c r="J1890">
        <f t="shared" si="262"/>
        <v>3</v>
      </c>
      <c r="K1890">
        <f t="shared" si="263"/>
        <v>6</v>
      </c>
      <c r="L1890" s="3">
        <f t="shared" si="264"/>
        <v>42654</v>
      </c>
      <c r="M1890" t="str">
        <f t="shared" si="265"/>
        <v>7:39:00</v>
      </c>
      <c r="N1890">
        <f t="shared" si="266"/>
        <v>459.00000000000011</v>
      </c>
      <c r="O1890">
        <f t="shared" si="267"/>
        <v>2</v>
      </c>
      <c r="P1890" t="str">
        <f t="shared" si="268"/>
        <v>Work</v>
      </c>
      <c r="Q1890" t="str">
        <f>VLOOKUP(N1890,IF(P1890="Work",Intervals!$A$4:$C$9,Intervals!$F$4:$H$9),3,1)</f>
        <v>Int_7-17</v>
      </c>
      <c r="R1890" t="str">
        <f t="shared" si="269"/>
        <v>1</v>
      </c>
      <c r="S1890">
        <f>VLOOKUP(N1890,IF(P1890="Work",Intervals!$A$4:$D$9,Intervals!$F$4:$I$9),4,1)</f>
        <v>3</v>
      </c>
    </row>
    <row r="1891" spans="1:19" x14ac:dyDescent="0.25">
      <c r="A1891" t="s">
        <v>235</v>
      </c>
      <c r="B1891" s="1" t="s">
        <v>2823</v>
      </c>
      <c r="C1891" t="s">
        <v>339</v>
      </c>
      <c r="D1891">
        <f t="shared" si="261"/>
        <v>1889</v>
      </c>
      <c r="E1891" t="s">
        <v>467</v>
      </c>
      <c r="F1891" t="s">
        <v>10</v>
      </c>
      <c r="G1891" t="s">
        <v>4</v>
      </c>
      <c r="H1891" t="s">
        <v>11589</v>
      </c>
      <c r="I1891" s="4">
        <v>42509</v>
      </c>
      <c r="J1891">
        <f t="shared" si="262"/>
        <v>3</v>
      </c>
      <c r="K1891">
        <f t="shared" si="263"/>
        <v>6</v>
      </c>
      <c r="L1891" s="3">
        <f t="shared" si="264"/>
        <v>42654</v>
      </c>
      <c r="M1891" t="str">
        <f t="shared" si="265"/>
        <v>7:50:00</v>
      </c>
      <c r="N1891">
        <f t="shared" si="266"/>
        <v>469.99999999999994</v>
      </c>
      <c r="O1891">
        <f t="shared" si="267"/>
        <v>2</v>
      </c>
      <c r="P1891" t="str">
        <f t="shared" si="268"/>
        <v>Work</v>
      </c>
      <c r="Q1891" t="str">
        <f>VLOOKUP(N1891,IF(P1891="Work",Intervals!$A$4:$C$9,Intervals!$F$4:$H$9),3,1)</f>
        <v>Int_7-17</v>
      </c>
      <c r="R1891" t="str">
        <f t="shared" si="269"/>
        <v>1</v>
      </c>
      <c r="S1891">
        <f>VLOOKUP(N1891,IF(P1891="Work",Intervals!$A$4:$D$9,Intervals!$F$4:$I$9),4,1)</f>
        <v>3</v>
      </c>
    </row>
    <row r="1892" spans="1:19" x14ac:dyDescent="0.25">
      <c r="A1892" t="s">
        <v>99</v>
      </c>
      <c r="B1892" s="1" t="s">
        <v>2824</v>
      </c>
      <c r="C1892" t="s">
        <v>339</v>
      </c>
      <c r="D1892">
        <f t="shared" si="261"/>
        <v>1890</v>
      </c>
      <c r="E1892" t="s">
        <v>357</v>
      </c>
      <c r="F1892" t="s">
        <v>3</v>
      </c>
      <c r="G1892" t="s">
        <v>4</v>
      </c>
      <c r="H1892" t="s">
        <v>11597</v>
      </c>
      <c r="I1892" t="s">
        <v>11671</v>
      </c>
      <c r="J1892">
        <f t="shared" si="262"/>
        <v>3</v>
      </c>
      <c r="K1892">
        <f t="shared" si="263"/>
        <v>6</v>
      </c>
      <c r="L1892" s="3">
        <f t="shared" si="264"/>
        <v>42654</v>
      </c>
      <c r="M1892" t="str">
        <f t="shared" si="265"/>
        <v>7:55:00</v>
      </c>
      <c r="N1892">
        <f t="shared" si="266"/>
        <v>475.00000000000006</v>
      </c>
      <c r="O1892">
        <f t="shared" si="267"/>
        <v>2</v>
      </c>
      <c r="P1892" t="str">
        <f t="shared" si="268"/>
        <v>Work</v>
      </c>
      <c r="Q1892" t="str">
        <f>VLOOKUP(N1892,IF(P1892="Work",Intervals!$A$4:$C$9,Intervals!$F$4:$H$9),3,1)</f>
        <v>Int_7-17</v>
      </c>
      <c r="R1892" t="str">
        <f t="shared" si="269"/>
        <v>1</v>
      </c>
      <c r="S1892">
        <f>VLOOKUP(N1892,IF(P1892="Work",Intervals!$A$4:$D$9,Intervals!$F$4:$I$9),4,1)</f>
        <v>3</v>
      </c>
    </row>
    <row r="1893" spans="1:19" x14ac:dyDescent="0.25">
      <c r="A1893" t="s">
        <v>82</v>
      </c>
      <c r="B1893" s="1" t="s">
        <v>2825</v>
      </c>
      <c r="C1893" t="s">
        <v>339</v>
      </c>
      <c r="D1893">
        <f t="shared" si="261"/>
        <v>1891</v>
      </c>
      <c r="E1893" t="s">
        <v>341</v>
      </c>
      <c r="F1893" t="s">
        <v>11561</v>
      </c>
      <c r="G1893" t="s">
        <v>30</v>
      </c>
      <c r="H1893" t="s">
        <v>11590</v>
      </c>
      <c r="I1893" t="s">
        <v>11664</v>
      </c>
      <c r="J1893">
        <f t="shared" si="262"/>
        <v>3</v>
      </c>
      <c r="K1893">
        <f t="shared" si="263"/>
        <v>6</v>
      </c>
      <c r="L1893" s="3">
        <f t="shared" si="264"/>
        <v>42654</v>
      </c>
      <c r="M1893" t="str">
        <f t="shared" si="265"/>
        <v>7:58:00</v>
      </c>
      <c r="N1893">
        <f t="shared" si="266"/>
        <v>477.99999999999989</v>
      </c>
      <c r="O1893">
        <f t="shared" si="267"/>
        <v>2</v>
      </c>
      <c r="P1893" t="str">
        <f t="shared" si="268"/>
        <v>Work</v>
      </c>
      <c r="Q1893" t="str">
        <f>VLOOKUP(N1893,IF(P1893="Work",Intervals!$A$4:$C$9,Intervals!$F$4:$H$9),3,1)</f>
        <v>Int_7-17</v>
      </c>
      <c r="R1893" t="str">
        <f t="shared" si="269"/>
        <v>1</v>
      </c>
      <c r="S1893">
        <f>VLOOKUP(N1893,IF(P1893="Work",Intervals!$A$4:$D$9,Intervals!$F$4:$I$9),4,1)</f>
        <v>3</v>
      </c>
    </row>
    <row r="1894" spans="1:19" x14ac:dyDescent="0.25">
      <c r="A1894" t="s">
        <v>242</v>
      </c>
      <c r="B1894" s="1" t="s">
        <v>2826</v>
      </c>
      <c r="C1894" t="s">
        <v>339</v>
      </c>
      <c r="D1894">
        <f t="shared" si="261"/>
        <v>1892</v>
      </c>
      <c r="E1894" t="s">
        <v>379</v>
      </c>
      <c r="F1894" t="s">
        <v>10</v>
      </c>
      <c r="G1894" t="s">
        <v>4</v>
      </c>
      <c r="H1894" t="s">
        <v>11589</v>
      </c>
      <c r="I1894" s="4">
        <v>42509</v>
      </c>
      <c r="J1894">
        <f t="shared" si="262"/>
        <v>3</v>
      </c>
      <c r="K1894">
        <f t="shared" si="263"/>
        <v>6</v>
      </c>
      <c r="L1894" s="3">
        <f t="shared" si="264"/>
        <v>42654</v>
      </c>
      <c r="M1894" t="str">
        <f t="shared" si="265"/>
        <v>8:01:00</v>
      </c>
      <c r="N1894">
        <f t="shared" si="266"/>
        <v>481.00000000000006</v>
      </c>
      <c r="O1894">
        <f t="shared" si="267"/>
        <v>2</v>
      </c>
      <c r="P1894" t="str">
        <f t="shared" si="268"/>
        <v>Work</v>
      </c>
      <c r="Q1894" t="str">
        <f>VLOOKUP(N1894,IF(P1894="Work",Intervals!$A$4:$C$9,Intervals!$F$4:$H$9),3,1)</f>
        <v>Int_7-17</v>
      </c>
      <c r="R1894" t="str">
        <f t="shared" si="269"/>
        <v>1</v>
      </c>
      <c r="S1894">
        <f>VLOOKUP(N1894,IF(P1894="Work",Intervals!$A$4:$D$9,Intervals!$F$4:$I$9),4,1)</f>
        <v>3</v>
      </c>
    </row>
    <row r="1895" spans="1:19" x14ac:dyDescent="0.25">
      <c r="A1895" t="s">
        <v>178</v>
      </c>
      <c r="B1895" s="1" t="s">
        <v>2826</v>
      </c>
      <c r="C1895" t="s">
        <v>339</v>
      </c>
      <c r="D1895">
        <f t="shared" si="261"/>
        <v>1893</v>
      </c>
      <c r="E1895" t="s">
        <v>417</v>
      </c>
      <c r="F1895" t="s">
        <v>11570</v>
      </c>
      <c r="G1895" t="s">
        <v>4</v>
      </c>
      <c r="H1895" t="s">
        <v>11612</v>
      </c>
      <c r="I1895" t="s">
        <v>11686</v>
      </c>
      <c r="J1895">
        <f t="shared" si="262"/>
        <v>3</v>
      </c>
      <c r="K1895">
        <f t="shared" si="263"/>
        <v>6</v>
      </c>
      <c r="L1895" s="3">
        <f t="shared" si="264"/>
        <v>42654</v>
      </c>
      <c r="M1895" t="str">
        <f t="shared" si="265"/>
        <v>8:01:00</v>
      </c>
      <c r="N1895">
        <f t="shared" si="266"/>
        <v>481.00000000000006</v>
      </c>
      <c r="O1895">
        <f t="shared" si="267"/>
        <v>2</v>
      </c>
      <c r="P1895" t="str">
        <f t="shared" si="268"/>
        <v>Work</v>
      </c>
      <c r="Q1895" t="str">
        <f>VLOOKUP(N1895,IF(P1895="Work",Intervals!$A$4:$C$9,Intervals!$F$4:$H$9),3,1)</f>
        <v>Int_7-17</v>
      </c>
      <c r="R1895" t="str">
        <f t="shared" si="269"/>
        <v>1</v>
      </c>
      <c r="S1895">
        <f>VLOOKUP(N1895,IF(P1895="Work",Intervals!$A$4:$D$9,Intervals!$F$4:$I$9),4,1)</f>
        <v>3</v>
      </c>
    </row>
    <row r="1896" spans="1:19" x14ac:dyDescent="0.25">
      <c r="A1896" t="s">
        <v>271</v>
      </c>
      <c r="B1896" s="1" t="s">
        <v>2827</v>
      </c>
      <c r="C1896" t="s">
        <v>339</v>
      </c>
      <c r="D1896">
        <f t="shared" si="261"/>
        <v>1894</v>
      </c>
      <c r="E1896" t="s">
        <v>490</v>
      </c>
      <c r="F1896" t="s">
        <v>3</v>
      </c>
      <c r="G1896" t="s">
        <v>4</v>
      </c>
      <c r="H1896" t="s">
        <v>11589</v>
      </c>
      <c r="I1896" s="4">
        <v>42509</v>
      </c>
      <c r="J1896">
        <f t="shared" si="262"/>
        <v>3</v>
      </c>
      <c r="K1896">
        <f t="shared" si="263"/>
        <v>6</v>
      </c>
      <c r="L1896" s="3">
        <f t="shared" si="264"/>
        <v>42654</v>
      </c>
      <c r="M1896" t="str">
        <f t="shared" si="265"/>
        <v>8:03:00</v>
      </c>
      <c r="N1896">
        <f t="shared" si="266"/>
        <v>483.00000000000006</v>
      </c>
      <c r="O1896">
        <f t="shared" si="267"/>
        <v>2</v>
      </c>
      <c r="P1896" t="str">
        <f t="shared" si="268"/>
        <v>Work</v>
      </c>
      <c r="Q1896" t="str">
        <f>VLOOKUP(N1896,IF(P1896="Work",Intervals!$A$4:$C$9,Intervals!$F$4:$H$9),3,1)</f>
        <v>Int_7-17</v>
      </c>
      <c r="R1896" t="str">
        <f t="shared" si="269"/>
        <v>1</v>
      </c>
      <c r="S1896">
        <f>VLOOKUP(N1896,IF(P1896="Work",Intervals!$A$4:$D$9,Intervals!$F$4:$I$9),4,1)</f>
        <v>3</v>
      </c>
    </row>
    <row r="1897" spans="1:19" x14ac:dyDescent="0.25">
      <c r="A1897" t="s">
        <v>119</v>
      </c>
      <c r="B1897" s="1" t="s">
        <v>2828</v>
      </c>
      <c r="C1897" t="s">
        <v>339</v>
      </c>
      <c r="D1897">
        <f t="shared" si="261"/>
        <v>1895</v>
      </c>
      <c r="E1897" t="s">
        <v>562</v>
      </c>
      <c r="F1897" t="s">
        <v>10</v>
      </c>
      <c r="G1897" t="s">
        <v>4</v>
      </c>
      <c r="H1897" t="s">
        <v>11589</v>
      </c>
      <c r="I1897" s="4">
        <v>42509</v>
      </c>
      <c r="J1897">
        <f t="shared" si="262"/>
        <v>3</v>
      </c>
      <c r="K1897">
        <f t="shared" si="263"/>
        <v>6</v>
      </c>
      <c r="L1897" s="3">
        <f t="shared" si="264"/>
        <v>42654</v>
      </c>
      <c r="M1897" t="str">
        <f t="shared" si="265"/>
        <v>8:07:00</v>
      </c>
      <c r="N1897">
        <f t="shared" si="266"/>
        <v>487</v>
      </c>
      <c r="O1897">
        <f t="shared" si="267"/>
        <v>2</v>
      </c>
      <c r="P1897" t="str">
        <f t="shared" si="268"/>
        <v>Work</v>
      </c>
      <c r="Q1897" t="str">
        <f>VLOOKUP(N1897,IF(P1897="Work",Intervals!$A$4:$C$9,Intervals!$F$4:$H$9),3,1)</f>
        <v>Int_7-17</v>
      </c>
      <c r="R1897" t="str">
        <f t="shared" si="269"/>
        <v>1</v>
      </c>
      <c r="S1897">
        <f>VLOOKUP(N1897,IF(P1897="Work",Intervals!$A$4:$D$9,Intervals!$F$4:$I$9),4,1)</f>
        <v>3</v>
      </c>
    </row>
    <row r="1898" spans="1:19" x14ac:dyDescent="0.25">
      <c r="A1898" t="s">
        <v>116</v>
      </c>
      <c r="B1898" s="1" t="s">
        <v>2829</v>
      </c>
      <c r="C1898" t="s">
        <v>339</v>
      </c>
      <c r="D1898">
        <f t="shared" si="261"/>
        <v>1896</v>
      </c>
      <c r="E1898" t="s">
        <v>379</v>
      </c>
      <c r="F1898" t="s">
        <v>10</v>
      </c>
      <c r="G1898" t="s">
        <v>4</v>
      </c>
      <c r="H1898" t="s">
        <v>11589</v>
      </c>
      <c r="I1898" s="4">
        <v>42509</v>
      </c>
      <c r="J1898">
        <f t="shared" si="262"/>
        <v>3</v>
      </c>
      <c r="K1898">
        <f t="shared" si="263"/>
        <v>6</v>
      </c>
      <c r="L1898" s="3">
        <f t="shared" si="264"/>
        <v>42654</v>
      </c>
      <c r="M1898" t="str">
        <f t="shared" si="265"/>
        <v>8:09:00</v>
      </c>
      <c r="N1898">
        <f t="shared" si="266"/>
        <v>489</v>
      </c>
      <c r="O1898">
        <f t="shared" si="267"/>
        <v>2</v>
      </c>
      <c r="P1898" t="str">
        <f t="shared" si="268"/>
        <v>Work</v>
      </c>
      <c r="Q1898" t="str">
        <f>VLOOKUP(N1898,IF(P1898="Work",Intervals!$A$4:$C$9,Intervals!$F$4:$H$9),3,1)</f>
        <v>Int_7-17</v>
      </c>
      <c r="R1898" t="str">
        <f t="shared" si="269"/>
        <v>1</v>
      </c>
      <c r="S1898">
        <f>VLOOKUP(N1898,IF(P1898="Work",Intervals!$A$4:$D$9,Intervals!$F$4:$I$9),4,1)</f>
        <v>3</v>
      </c>
    </row>
    <row r="1899" spans="1:19" x14ac:dyDescent="0.25">
      <c r="A1899" t="s">
        <v>162</v>
      </c>
      <c r="B1899" s="1" t="s">
        <v>2829</v>
      </c>
      <c r="C1899" t="s">
        <v>339</v>
      </c>
      <c r="D1899">
        <f t="shared" si="261"/>
        <v>1897</v>
      </c>
      <c r="E1899" t="s">
        <v>387</v>
      </c>
      <c r="F1899" t="s">
        <v>3</v>
      </c>
      <c r="G1899" t="s">
        <v>4</v>
      </c>
      <c r="H1899" t="s">
        <v>11597</v>
      </c>
      <c r="I1899" t="s">
        <v>11671</v>
      </c>
      <c r="J1899">
        <f t="shared" si="262"/>
        <v>3</v>
      </c>
      <c r="K1899">
        <f t="shared" si="263"/>
        <v>6</v>
      </c>
      <c r="L1899" s="3">
        <f t="shared" si="264"/>
        <v>42654</v>
      </c>
      <c r="M1899" t="str">
        <f t="shared" si="265"/>
        <v>8:09:00</v>
      </c>
      <c r="N1899">
        <f t="shared" si="266"/>
        <v>489</v>
      </c>
      <c r="O1899">
        <f t="shared" si="267"/>
        <v>2</v>
      </c>
      <c r="P1899" t="str">
        <f t="shared" si="268"/>
        <v>Work</v>
      </c>
      <c r="Q1899" t="str">
        <f>VLOOKUP(N1899,IF(P1899="Work",Intervals!$A$4:$C$9,Intervals!$F$4:$H$9),3,1)</f>
        <v>Int_7-17</v>
      </c>
      <c r="R1899" t="str">
        <f t="shared" si="269"/>
        <v>1</v>
      </c>
      <c r="S1899">
        <f>VLOOKUP(N1899,IF(P1899="Work",Intervals!$A$4:$D$9,Intervals!$F$4:$I$9),4,1)</f>
        <v>3</v>
      </c>
    </row>
    <row r="1900" spans="1:19" x14ac:dyDescent="0.25">
      <c r="A1900" t="s">
        <v>148</v>
      </c>
      <c r="B1900" s="1" t="s">
        <v>2830</v>
      </c>
      <c r="C1900" t="s">
        <v>339</v>
      </c>
      <c r="D1900">
        <f t="shared" si="261"/>
        <v>1898</v>
      </c>
      <c r="E1900" t="s">
        <v>384</v>
      </c>
      <c r="F1900" t="s">
        <v>10</v>
      </c>
      <c r="G1900" t="s">
        <v>4</v>
      </c>
      <c r="H1900" t="s">
        <v>11589</v>
      </c>
      <c r="I1900" s="4">
        <v>42509</v>
      </c>
      <c r="J1900">
        <f t="shared" si="262"/>
        <v>3</v>
      </c>
      <c r="K1900">
        <f t="shared" si="263"/>
        <v>6</v>
      </c>
      <c r="L1900" s="3">
        <f t="shared" si="264"/>
        <v>42654</v>
      </c>
      <c r="M1900" t="str">
        <f t="shared" si="265"/>
        <v>8:11:00</v>
      </c>
      <c r="N1900">
        <f t="shared" si="266"/>
        <v>491</v>
      </c>
      <c r="O1900">
        <f t="shared" si="267"/>
        <v>2</v>
      </c>
      <c r="P1900" t="str">
        <f t="shared" si="268"/>
        <v>Work</v>
      </c>
      <c r="Q1900" t="str">
        <f>VLOOKUP(N1900,IF(P1900="Work",Intervals!$A$4:$C$9,Intervals!$F$4:$H$9),3,1)</f>
        <v>Int_7-17</v>
      </c>
      <c r="R1900" t="str">
        <f t="shared" si="269"/>
        <v>1</v>
      </c>
      <c r="S1900">
        <f>VLOOKUP(N1900,IF(P1900="Work",Intervals!$A$4:$D$9,Intervals!$F$4:$I$9),4,1)</f>
        <v>3</v>
      </c>
    </row>
    <row r="1901" spans="1:19" x14ac:dyDescent="0.25">
      <c r="A1901" t="s">
        <v>84</v>
      </c>
      <c r="B1901" s="1" t="s">
        <v>2831</v>
      </c>
      <c r="C1901" t="s">
        <v>339</v>
      </c>
      <c r="D1901">
        <f t="shared" si="261"/>
        <v>1899</v>
      </c>
      <c r="E1901" t="s">
        <v>574</v>
      </c>
      <c r="F1901" t="s">
        <v>10</v>
      </c>
      <c r="G1901" t="s">
        <v>4</v>
      </c>
      <c r="H1901" t="s">
        <v>11589</v>
      </c>
      <c r="I1901" s="4">
        <v>42509</v>
      </c>
      <c r="J1901">
        <f t="shared" si="262"/>
        <v>3</v>
      </c>
      <c r="K1901">
        <f t="shared" si="263"/>
        <v>6</v>
      </c>
      <c r="L1901" s="3">
        <f t="shared" si="264"/>
        <v>42654</v>
      </c>
      <c r="M1901" t="str">
        <f t="shared" si="265"/>
        <v>8:13:00</v>
      </c>
      <c r="N1901">
        <f t="shared" si="266"/>
        <v>493</v>
      </c>
      <c r="O1901">
        <f t="shared" si="267"/>
        <v>2</v>
      </c>
      <c r="P1901" t="str">
        <f t="shared" si="268"/>
        <v>Work</v>
      </c>
      <c r="Q1901" t="str">
        <f>VLOOKUP(N1901,IF(P1901="Work",Intervals!$A$4:$C$9,Intervals!$F$4:$H$9),3,1)</f>
        <v>Int_7-17</v>
      </c>
      <c r="R1901" t="str">
        <f t="shared" si="269"/>
        <v>1</v>
      </c>
      <c r="S1901">
        <f>VLOOKUP(N1901,IF(P1901="Work",Intervals!$A$4:$D$9,Intervals!$F$4:$I$9),4,1)</f>
        <v>3</v>
      </c>
    </row>
    <row r="1902" spans="1:19" x14ac:dyDescent="0.25">
      <c r="A1902" t="s">
        <v>83</v>
      </c>
      <c r="B1902" s="1" t="s">
        <v>2832</v>
      </c>
      <c r="C1902" t="s">
        <v>339</v>
      </c>
      <c r="D1902">
        <f t="shared" si="261"/>
        <v>1900</v>
      </c>
      <c r="E1902" t="s">
        <v>384</v>
      </c>
      <c r="F1902" t="s">
        <v>10</v>
      </c>
      <c r="G1902" t="s">
        <v>4</v>
      </c>
      <c r="H1902" t="s">
        <v>11589</v>
      </c>
      <c r="I1902" s="4">
        <v>42509</v>
      </c>
      <c r="J1902">
        <f t="shared" si="262"/>
        <v>3</v>
      </c>
      <c r="K1902">
        <f t="shared" si="263"/>
        <v>6</v>
      </c>
      <c r="L1902" s="3">
        <f t="shared" si="264"/>
        <v>42654</v>
      </c>
      <c r="M1902" t="str">
        <f t="shared" si="265"/>
        <v>8:17:00</v>
      </c>
      <c r="N1902">
        <f t="shared" si="266"/>
        <v>497</v>
      </c>
      <c r="O1902">
        <f t="shared" si="267"/>
        <v>2</v>
      </c>
      <c r="P1902" t="str">
        <f t="shared" si="268"/>
        <v>Work</v>
      </c>
      <c r="Q1902" t="str">
        <f>VLOOKUP(N1902,IF(P1902="Work",Intervals!$A$4:$C$9,Intervals!$F$4:$H$9),3,1)</f>
        <v>Int_7-17</v>
      </c>
      <c r="R1902" t="str">
        <f t="shared" si="269"/>
        <v>1</v>
      </c>
      <c r="S1902">
        <f>VLOOKUP(N1902,IF(P1902="Work",Intervals!$A$4:$D$9,Intervals!$F$4:$I$9),4,1)</f>
        <v>3</v>
      </c>
    </row>
    <row r="1903" spans="1:19" x14ac:dyDescent="0.25">
      <c r="A1903" t="s">
        <v>195</v>
      </c>
      <c r="B1903" s="1" t="s">
        <v>2833</v>
      </c>
      <c r="C1903" t="s">
        <v>339</v>
      </c>
      <c r="D1903">
        <f t="shared" si="261"/>
        <v>1901</v>
      </c>
      <c r="E1903" t="s">
        <v>396</v>
      </c>
      <c r="F1903" t="s">
        <v>11569</v>
      </c>
      <c r="G1903" t="s">
        <v>4</v>
      </c>
      <c r="H1903" t="s">
        <v>11589</v>
      </c>
      <c r="I1903" s="4">
        <v>42509</v>
      </c>
      <c r="J1903">
        <f t="shared" si="262"/>
        <v>3</v>
      </c>
      <c r="K1903">
        <f t="shared" si="263"/>
        <v>6</v>
      </c>
      <c r="L1903" s="3">
        <f t="shared" si="264"/>
        <v>42654</v>
      </c>
      <c r="M1903" t="str">
        <f t="shared" si="265"/>
        <v>8:19:00</v>
      </c>
      <c r="N1903">
        <f t="shared" si="266"/>
        <v>499</v>
      </c>
      <c r="O1903">
        <f t="shared" si="267"/>
        <v>2</v>
      </c>
      <c r="P1903" t="str">
        <f t="shared" si="268"/>
        <v>Work</v>
      </c>
      <c r="Q1903" t="str">
        <f>VLOOKUP(N1903,IF(P1903="Work",Intervals!$A$4:$C$9,Intervals!$F$4:$H$9),3,1)</f>
        <v>Int_7-17</v>
      </c>
      <c r="R1903" t="str">
        <f t="shared" si="269"/>
        <v>1</v>
      </c>
      <c r="S1903">
        <f>VLOOKUP(N1903,IF(P1903="Work",Intervals!$A$4:$D$9,Intervals!$F$4:$I$9),4,1)</f>
        <v>3</v>
      </c>
    </row>
    <row r="1904" spans="1:19" x14ac:dyDescent="0.25">
      <c r="A1904" t="s">
        <v>195</v>
      </c>
      <c r="B1904" s="1" t="s">
        <v>2833</v>
      </c>
      <c r="C1904" t="s">
        <v>339</v>
      </c>
      <c r="D1904">
        <f t="shared" si="261"/>
        <v>1902</v>
      </c>
      <c r="E1904" t="s">
        <v>396</v>
      </c>
      <c r="F1904" t="s">
        <v>11569</v>
      </c>
      <c r="G1904" t="s">
        <v>4</v>
      </c>
      <c r="H1904" t="s">
        <v>11589</v>
      </c>
      <c r="I1904" s="4">
        <v>42509</v>
      </c>
      <c r="J1904">
        <f t="shared" si="262"/>
        <v>3</v>
      </c>
      <c r="K1904">
        <f t="shared" si="263"/>
        <v>6</v>
      </c>
      <c r="L1904" s="3">
        <f t="shared" si="264"/>
        <v>42654</v>
      </c>
      <c r="M1904" t="str">
        <f t="shared" si="265"/>
        <v>8:19:00</v>
      </c>
      <c r="N1904">
        <f t="shared" si="266"/>
        <v>499</v>
      </c>
      <c r="O1904">
        <f t="shared" si="267"/>
        <v>2</v>
      </c>
      <c r="P1904" t="str">
        <f t="shared" si="268"/>
        <v>Work</v>
      </c>
      <c r="Q1904" t="str">
        <f>VLOOKUP(N1904,IF(P1904="Work",Intervals!$A$4:$C$9,Intervals!$F$4:$H$9),3,1)</f>
        <v>Int_7-17</v>
      </c>
      <c r="R1904" t="str">
        <f t="shared" si="269"/>
        <v>1</v>
      </c>
      <c r="S1904">
        <f>VLOOKUP(N1904,IF(P1904="Work",Intervals!$A$4:$D$9,Intervals!$F$4:$I$9),4,1)</f>
        <v>3</v>
      </c>
    </row>
    <row r="1905" spans="1:19" x14ac:dyDescent="0.25">
      <c r="A1905" t="s">
        <v>175</v>
      </c>
      <c r="B1905" s="1" t="s">
        <v>2834</v>
      </c>
      <c r="C1905" t="s">
        <v>339</v>
      </c>
      <c r="D1905">
        <f t="shared" si="261"/>
        <v>1903</v>
      </c>
      <c r="E1905" t="s">
        <v>414</v>
      </c>
      <c r="F1905" t="s">
        <v>10</v>
      </c>
      <c r="G1905" t="s">
        <v>30</v>
      </c>
      <c r="H1905" t="s">
        <v>11610</v>
      </c>
      <c r="I1905" t="s">
        <v>11684</v>
      </c>
      <c r="J1905">
        <f t="shared" si="262"/>
        <v>3</v>
      </c>
      <c r="K1905">
        <f t="shared" si="263"/>
        <v>6</v>
      </c>
      <c r="L1905" s="3">
        <f t="shared" si="264"/>
        <v>42654</v>
      </c>
      <c r="M1905" t="str">
        <f t="shared" si="265"/>
        <v>8:20:00</v>
      </c>
      <c r="N1905">
        <f t="shared" si="266"/>
        <v>500.00000000000011</v>
      </c>
      <c r="O1905">
        <f t="shared" si="267"/>
        <v>2</v>
      </c>
      <c r="P1905" t="str">
        <f t="shared" si="268"/>
        <v>Work</v>
      </c>
      <c r="Q1905" t="str">
        <f>VLOOKUP(N1905,IF(P1905="Work",Intervals!$A$4:$C$9,Intervals!$F$4:$H$9),3,1)</f>
        <v>Int_7-17</v>
      </c>
      <c r="R1905" t="str">
        <f t="shared" si="269"/>
        <v>1</v>
      </c>
      <c r="S1905">
        <f>VLOOKUP(N1905,IF(P1905="Work",Intervals!$A$4:$D$9,Intervals!$F$4:$I$9),4,1)</f>
        <v>3</v>
      </c>
    </row>
    <row r="1906" spans="1:19" x14ac:dyDescent="0.25">
      <c r="A1906" t="s">
        <v>147</v>
      </c>
      <c r="B1906" s="1" t="s">
        <v>2834</v>
      </c>
      <c r="C1906" t="s">
        <v>339</v>
      </c>
      <c r="D1906">
        <f t="shared" si="261"/>
        <v>1904</v>
      </c>
      <c r="E1906" t="s">
        <v>397</v>
      </c>
      <c r="F1906" t="s">
        <v>10</v>
      </c>
      <c r="G1906" t="s">
        <v>4</v>
      </c>
      <c r="H1906" t="s">
        <v>11596</v>
      </c>
      <c r="I1906" t="s">
        <v>11670</v>
      </c>
      <c r="J1906">
        <f t="shared" si="262"/>
        <v>3</v>
      </c>
      <c r="K1906">
        <f t="shared" si="263"/>
        <v>6</v>
      </c>
      <c r="L1906" s="3">
        <f t="shared" si="264"/>
        <v>42654</v>
      </c>
      <c r="M1906" t="str">
        <f t="shared" si="265"/>
        <v>8:20:00</v>
      </c>
      <c r="N1906">
        <f t="shared" si="266"/>
        <v>500.00000000000011</v>
      </c>
      <c r="O1906">
        <f t="shared" si="267"/>
        <v>2</v>
      </c>
      <c r="P1906" t="str">
        <f t="shared" si="268"/>
        <v>Work</v>
      </c>
      <c r="Q1906" t="str">
        <f>VLOOKUP(N1906,IF(P1906="Work",Intervals!$A$4:$C$9,Intervals!$F$4:$H$9),3,1)</f>
        <v>Int_7-17</v>
      </c>
      <c r="R1906" t="str">
        <f t="shared" si="269"/>
        <v>1</v>
      </c>
      <c r="S1906">
        <f>VLOOKUP(N1906,IF(P1906="Work",Intervals!$A$4:$D$9,Intervals!$F$4:$I$9),4,1)</f>
        <v>3</v>
      </c>
    </row>
    <row r="1907" spans="1:19" x14ac:dyDescent="0.25">
      <c r="A1907" t="s">
        <v>125</v>
      </c>
      <c r="B1907" s="1" t="s">
        <v>2835</v>
      </c>
      <c r="C1907" t="s">
        <v>339</v>
      </c>
      <c r="D1907">
        <f t="shared" si="261"/>
        <v>1905</v>
      </c>
      <c r="E1907" t="s">
        <v>386</v>
      </c>
      <c r="F1907" t="s">
        <v>10</v>
      </c>
      <c r="G1907" t="s">
        <v>4</v>
      </c>
      <c r="H1907" t="s">
        <v>11603</v>
      </c>
      <c r="I1907" t="s">
        <v>11677</v>
      </c>
      <c r="J1907">
        <f t="shared" si="262"/>
        <v>3</v>
      </c>
      <c r="K1907">
        <f t="shared" si="263"/>
        <v>6</v>
      </c>
      <c r="L1907" s="3">
        <f t="shared" si="264"/>
        <v>42654</v>
      </c>
      <c r="M1907" t="str">
        <f t="shared" si="265"/>
        <v>8:21:00</v>
      </c>
      <c r="N1907">
        <f t="shared" si="266"/>
        <v>501</v>
      </c>
      <c r="O1907">
        <f t="shared" si="267"/>
        <v>2</v>
      </c>
      <c r="P1907" t="str">
        <f t="shared" si="268"/>
        <v>Work</v>
      </c>
      <c r="Q1907" t="str">
        <f>VLOOKUP(N1907,IF(P1907="Work",Intervals!$A$4:$C$9,Intervals!$F$4:$H$9),3,1)</f>
        <v>Int_7-17</v>
      </c>
      <c r="R1907" t="str">
        <f t="shared" si="269"/>
        <v>1</v>
      </c>
      <c r="S1907">
        <f>VLOOKUP(N1907,IF(P1907="Work",Intervals!$A$4:$D$9,Intervals!$F$4:$I$9),4,1)</f>
        <v>3</v>
      </c>
    </row>
    <row r="1908" spans="1:19" x14ac:dyDescent="0.25">
      <c r="A1908" t="s">
        <v>134</v>
      </c>
      <c r="B1908" s="1" t="s">
        <v>2836</v>
      </c>
      <c r="C1908" t="s">
        <v>339</v>
      </c>
      <c r="D1908">
        <f t="shared" si="261"/>
        <v>1906</v>
      </c>
      <c r="E1908" t="s">
        <v>347</v>
      </c>
      <c r="F1908" t="s">
        <v>10</v>
      </c>
      <c r="G1908" t="s">
        <v>4</v>
      </c>
      <c r="H1908" t="s">
        <v>11589</v>
      </c>
      <c r="I1908" s="4">
        <v>42509</v>
      </c>
      <c r="J1908">
        <f t="shared" si="262"/>
        <v>3</v>
      </c>
      <c r="K1908">
        <f t="shared" si="263"/>
        <v>6</v>
      </c>
      <c r="L1908" s="3">
        <f t="shared" si="264"/>
        <v>42654</v>
      </c>
      <c r="M1908" t="str">
        <f t="shared" si="265"/>
        <v>8:24:00</v>
      </c>
      <c r="N1908">
        <f t="shared" si="266"/>
        <v>504.00000000000011</v>
      </c>
      <c r="O1908">
        <f t="shared" si="267"/>
        <v>2</v>
      </c>
      <c r="P1908" t="str">
        <f t="shared" si="268"/>
        <v>Work</v>
      </c>
      <c r="Q1908" t="str">
        <f>VLOOKUP(N1908,IF(P1908="Work",Intervals!$A$4:$C$9,Intervals!$F$4:$H$9),3,1)</f>
        <v>Int_7-17</v>
      </c>
      <c r="R1908" t="str">
        <f t="shared" si="269"/>
        <v>1</v>
      </c>
      <c r="S1908">
        <f>VLOOKUP(N1908,IF(P1908="Work",Intervals!$A$4:$D$9,Intervals!$F$4:$I$9),4,1)</f>
        <v>3</v>
      </c>
    </row>
    <row r="1909" spans="1:19" x14ac:dyDescent="0.25">
      <c r="A1909" t="s">
        <v>138</v>
      </c>
      <c r="B1909" s="1" t="s">
        <v>2837</v>
      </c>
      <c r="C1909" t="s">
        <v>339</v>
      </c>
      <c r="D1909">
        <f t="shared" si="261"/>
        <v>1907</v>
      </c>
      <c r="E1909" t="s">
        <v>386</v>
      </c>
      <c r="F1909" t="s">
        <v>10</v>
      </c>
      <c r="G1909" t="s">
        <v>4</v>
      </c>
      <c r="H1909" t="s">
        <v>11603</v>
      </c>
      <c r="I1909" t="s">
        <v>11677</v>
      </c>
      <c r="J1909">
        <f t="shared" si="262"/>
        <v>3</v>
      </c>
      <c r="K1909">
        <f t="shared" si="263"/>
        <v>6</v>
      </c>
      <c r="L1909" s="3">
        <f t="shared" si="264"/>
        <v>42654</v>
      </c>
      <c r="M1909" t="str">
        <f t="shared" si="265"/>
        <v>8:27:00</v>
      </c>
      <c r="N1909">
        <f t="shared" si="266"/>
        <v>506.99999999999994</v>
      </c>
      <c r="O1909">
        <f t="shared" si="267"/>
        <v>2</v>
      </c>
      <c r="P1909" t="str">
        <f t="shared" si="268"/>
        <v>Work</v>
      </c>
      <c r="Q1909" t="str">
        <f>VLOOKUP(N1909,IF(P1909="Work",Intervals!$A$4:$C$9,Intervals!$F$4:$H$9),3,1)</f>
        <v>Int_7-17</v>
      </c>
      <c r="R1909" t="str">
        <f t="shared" si="269"/>
        <v>1</v>
      </c>
      <c r="S1909">
        <f>VLOOKUP(N1909,IF(P1909="Work",Intervals!$A$4:$D$9,Intervals!$F$4:$I$9),4,1)</f>
        <v>3</v>
      </c>
    </row>
    <row r="1910" spans="1:19" x14ac:dyDescent="0.25">
      <c r="A1910" t="s">
        <v>126</v>
      </c>
      <c r="B1910" s="1" t="s">
        <v>2837</v>
      </c>
      <c r="C1910" t="s">
        <v>339</v>
      </c>
      <c r="D1910">
        <f t="shared" si="261"/>
        <v>1908</v>
      </c>
      <c r="E1910" t="s">
        <v>387</v>
      </c>
      <c r="F1910" t="s">
        <v>3</v>
      </c>
      <c r="G1910" t="s">
        <v>4</v>
      </c>
      <c r="H1910" t="s">
        <v>11597</v>
      </c>
      <c r="I1910" t="s">
        <v>11671</v>
      </c>
      <c r="J1910">
        <f t="shared" si="262"/>
        <v>3</v>
      </c>
      <c r="K1910">
        <f t="shared" si="263"/>
        <v>6</v>
      </c>
      <c r="L1910" s="3">
        <f t="shared" si="264"/>
        <v>42654</v>
      </c>
      <c r="M1910" t="str">
        <f t="shared" si="265"/>
        <v>8:27:00</v>
      </c>
      <c r="N1910">
        <f t="shared" si="266"/>
        <v>506.99999999999994</v>
      </c>
      <c r="O1910">
        <f t="shared" si="267"/>
        <v>2</v>
      </c>
      <c r="P1910" t="str">
        <f t="shared" si="268"/>
        <v>Work</v>
      </c>
      <c r="Q1910" t="str">
        <f>VLOOKUP(N1910,IF(P1910="Work",Intervals!$A$4:$C$9,Intervals!$F$4:$H$9),3,1)</f>
        <v>Int_7-17</v>
      </c>
      <c r="R1910" t="str">
        <f t="shared" si="269"/>
        <v>1</v>
      </c>
      <c r="S1910">
        <f>VLOOKUP(N1910,IF(P1910="Work",Intervals!$A$4:$D$9,Intervals!$F$4:$I$9),4,1)</f>
        <v>3</v>
      </c>
    </row>
    <row r="1911" spans="1:19" x14ac:dyDescent="0.25">
      <c r="A1911" t="s">
        <v>195</v>
      </c>
      <c r="B1911" s="1" t="s">
        <v>2838</v>
      </c>
      <c r="C1911" t="s">
        <v>339</v>
      </c>
      <c r="D1911">
        <f t="shared" si="261"/>
        <v>1909</v>
      </c>
      <c r="E1911" t="s">
        <v>396</v>
      </c>
      <c r="F1911" t="s">
        <v>11569</v>
      </c>
      <c r="G1911" t="s">
        <v>4</v>
      </c>
      <c r="H1911" t="s">
        <v>11589</v>
      </c>
      <c r="I1911" s="4">
        <v>42509</v>
      </c>
      <c r="J1911">
        <f t="shared" si="262"/>
        <v>3</v>
      </c>
      <c r="K1911">
        <f t="shared" si="263"/>
        <v>6</v>
      </c>
      <c r="L1911" s="3">
        <f t="shared" si="264"/>
        <v>42654</v>
      </c>
      <c r="M1911" t="str">
        <f t="shared" si="265"/>
        <v>8:28:00</v>
      </c>
      <c r="N1911">
        <f t="shared" si="266"/>
        <v>508.00000000000011</v>
      </c>
      <c r="O1911">
        <f t="shared" si="267"/>
        <v>2</v>
      </c>
      <c r="P1911" t="str">
        <f t="shared" si="268"/>
        <v>Work</v>
      </c>
      <c r="Q1911" t="str">
        <f>VLOOKUP(N1911,IF(P1911="Work",Intervals!$A$4:$C$9,Intervals!$F$4:$H$9),3,1)</f>
        <v>Int_7-17</v>
      </c>
      <c r="R1911" t="str">
        <f t="shared" si="269"/>
        <v>1</v>
      </c>
      <c r="S1911">
        <f>VLOOKUP(N1911,IF(P1911="Work",Intervals!$A$4:$D$9,Intervals!$F$4:$I$9),4,1)</f>
        <v>3</v>
      </c>
    </row>
    <row r="1912" spans="1:19" x14ac:dyDescent="0.25">
      <c r="A1912" t="s">
        <v>82</v>
      </c>
      <c r="B1912" s="1" t="s">
        <v>2839</v>
      </c>
      <c r="C1912" t="s">
        <v>339</v>
      </c>
      <c r="D1912">
        <f t="shared" si="261"/>
        <v>1910</v>
      </c>
      <c r="E1912" t="s">
        <v>575</v>
      </c>
      <c r="F1912" t="s">
        <v>11561</v>
      </c>
      <c r="G1912" t="s">
        <v>30</v>
      </c>
      <c r="H1912" t="s">
        <v>11590</v>
      </c>
      <c r="I1912" t="s">
        <v>11664</v>
      </c>
      <c r="J1912">
        <f t="shared" si="262"/>
        <v>3</v>
      </c>
      <c r="K1912">
        <f t="shared" si="263"/>
        <v>6</v>
      </c>
      <c r="L1912" s="3">
        <f t="shared" si="264"/>
        <v>42654</v>
      </c>
      <c r="M1912" t="str">
        <f t="shared" si="265"/>
        <v>8:29:00</v>
      </c>
      <c r="N1912">
        <f t="shared" si="266"/>
        <v>508.99999999999994</v>
      </c>
      <c r="O1912">
        <f t="shared" si="267"/>
        <v>2</v>
      </c>
      <c r="P1912" t="str">
        <f t="shared" si="268"/>
        <v>Work</v>
      </c>
      <c r="Q1912" t="str">
        <f>VLOOKUP(N1912,IF(P1912="Work",Intervals!$A$4:$C$9,Intervals!$F$4:$H$9),3,1)</f>
        <v>Int_7-17</v>
      </c>
      <c r="R1912" t="str">
        <f t="shared" si="269"/>
        <v>1</v>
      </c>
      <c r="S1912">
        <f>VLOOKUP(N1912,IF(P1912="Work",Intervals!$A$4:$D$9,Intervals!$F$4:$I$9),4,1)</f>
        <v>3</v>
      </c>
    </row>
    <row r="1913" spans="1:19" x14ac:dyDescent="0.25">
      <c r="A1913" t="s">
        <v>153</v>
      </c>
      <c r="B1913" s="1" t="s">
        <v>2840</v>
      </c>
      <c r="C1913" t="s">
        <v>339</v>
      </c>
      <c r="D1913">
        <f t="shared" si="261"/>
        <v>1911</v>
      </c>
      <c r="E1913" t="s">
        <v>387</v>
      </c>
      <c r="F1913" t="s">
        <v>3</v>
      </c>
      <c r="G1913" t="s">
        <v>4</v>
      </c>
      <c r="H1913" t="s">
        <v>11597</v>
      </c>
      <c r="I1913" t="s">
        <v>11671</v>
      </c>
      <c r="J1913">
        <f t="shared" si="262"/>
        <v>3</v>
      </c>
      <c r="K1913">
        <f t="shared" si="263"/>
        <v>6</v>
      </c>
      <c r="L1913" s="3">
        <f t="shared" si="264"/>
        <v>42654</v>
      </c>
      <c r="M1913" t="str">
        <f t="shared" si="265"/>
        <v>8:31:00</v>
      </c>
      <c r="N1913">
        <f t="shared" si="266"/>
        <v>510.99999999999994</v>
      </c>
      <c r="O1913">
        <f t="shared" si="267"/>
        <v>2</v>
      </c>
      <c r="P1913" t="str">
        <f t="shared" si="268"/>
        <v>Work</v>
      </c>
      <c r="Q1913" t="str">
        <f>VLOOKUP(N1913,IF(P1913="Work",Intervals!$A$4:$C$9,Intervals!$F$4:$H$9),3,1)</f>
        <v>Int_7-17</v>
      </c>
      <c r="R1913" t="str">
        <f t="shared" si="269"/>
        <v>1</v>
      </c>
      <c r="S1913">
        <f>VLOOKUP(N1913,IF(P1913="Work",Intervals!$A$4:$D$9,Intervals!$F$4:$I$9),4,1)</f>
        <v>3</v>
      </c>
    </row>
    <row r="1914" spans="1:19" x14ac:dyDescent="0.25">
      <c r="A1914" t="s">
        <v>127</v>
      </c>
      <c r="B1914" s="1" t="s">
        <v>2840</v>
      </c>
      <c r="C1914" t="s">
        <v>339</v>
      </c>
      <c r="D1914">
        <f t="shared" si="261"/>
        <v>1912</v>
      </c>
      <c r="E1914" t="s">
        <v>421</v>
      </c>
      <c r="F1914" t="s">
        <v>10</v>
      </c>
      <c r="G1914" t="s">
        <v>4</v>
      </c>
      <c r="H1914" t="s">
        <v>11589</v>
      </c>
      <c r="I1914" s="4">
        <v>42509</v>
      </c>
      <c r="J1914">
        <f t="shared" si="262"/>
        <v>3</v>
      </c>
      <c r="K1914">
        <f t="shared" si="263"/>
        <v>6</v>
      </c>
      <c r="L1914" s="3">
        <f t="shared" si="264"/>
        <v>42654</v>
      </c>
      <c r="M1914" t="str">
        <f t="shared" si="265"/>
        <v>8:31:00</v>
      </c>
      <c r="N1914">
        <f t="shared" si="266"/>
        <v>510.99999999999994</v>
      </c>
      <c r="O1914">
        <f t="shared" si="267"/>
        <v>2</v>
      </c>
      <c r="P1914" t="str">
        <f t="shared" si="268"/>
        <v>Work</v>
      </c>
      <c r="Q1914" t="str">
        <f>VLOOKUP(N1914,IF(P1914="Work",Intervals!$A$4:$C$9,Intervals!$F$4:$H$9),3,1)</f>
        <v>Int_7-17</v>
      </c>
      <c r="R1914" t="str">
        <f t="shared" si="269"/>
        <v>1</v>
      </c>
      <c r="S1914">
        <f>VLOOKUP(N1914,IF(P1914="Work",Intervals!$A$4:$D$9,Intervals!$F$4:$I$9),4,1)</f>
        <v>3</v>
      </c>
    </row>
    <row r="1915" spans="1:19" x14ac:dyDescent="0.25">
      <c r="A1915" t="s">
        <v>241</v>
      </c>
      <c r="B1915" s="1" t="s">
        <v>2841</v>
      </c>
      <c r="C1915" t="s">
        <v>339</v>
      </c>
      <c r="D1915">
        <f t="shared" si="261"/>
        <v>1913</v>
      </c>
      <c r="E1915" t="s">
        <v>426</v>
      </c>
      <c r="F1915" t="s">
        <v>11571</v>
      </c>
      <c r="G1915" t="s">
        <v>4</v>
      </c>
      <c r="H1915" t="s">
        <v>11589</v>
      </c>
      <c r="I1915" s="4">
        <v>42509</v>
      </c>
      <c r="J1915">
        <f t="shared" si="262"/>
        <v>3</v>
      </c>
      <c r="K1915">
        <f t="shared" si="263"/>
        <v>6</v>
      </c>
      <c r="L1915" s="3">
        <f t="shared" si="264"/>
        <v>42654</v>
      </c>
      <c r="M1915" t="str">
        <f t="shared" si="265"/>
        <v>8:34:00</v>
      </c>
      <c r="N1915">
        <f t="shared" si="266"/>
        <v>514.00000000000011</v>
      </c>
      <c r="O1915">
        <f t="shared" si="267"/>
        <v>2</v>
      </c>
      <c r="P1915" t="str">
        <f t="shared" si="268"/>
        <v>Work</v>
      </c>
      <c r="Q1915" t="str">
        <f>VLOOKUP(N1915,IF(P1915="Work",Intervals!$A$4:$C$9,Intervals!$F$4:$H$9),3,1)</f>
        <v>Int_7-17</v>
      </c>
      <c r="R1915" t="str">
        <f t="shared" si="269"/>
        <v>1</v>
      </c>
      <c r="S1915">
        <f>VLOOKUP(N1915,IF(P1915="Work",Intervals!$A$4:$D$9,Intervals!$F$4:$I$9),4,1)</f>
        <v>3</v>
      </c>
    </row>
    <row r="1916" spans="1:19" x14ac:dyDescent="0.25">
      <c r="A1916" t="s">
        <v>84</v>
      </c>
      <c r="B1916" s="1" t="s">
        <v>2842</v>
      </c>
      <c r="C1916" t="s">
        <v>339</v>
      </c>
      <c r="D1916">
        <f t="shared" si="261"/>
        <v>1914</v>
      </c>
      <c r="E1916" t="s">
        <v>574</v>
      </c>
      <c r="F1916" t="s">
        <v>10</v>
      </c>
      <c r="G1916" t="s">
        <v>4</v>
      </c>
      <c r="H1916" t="s">
        <v>11589</v>
      </c>
      <c r="I1916" s="4">
        <v>42509</v>
      </c>
      <c r="J1916">
        <f t="shared" si="262"/>
        <v>3</v>
      </c>
      <c r="K1916">
        <f t="shared" si="263"/>
        <v>6</v>
      </c>
      <c r="L1916" s="3">
        <f t="shared" si="264"/>
        <v>42654</v>
      </c>
      <c r="M1916" t="str">
        <f t="shared" si="265"/>
        <v>8:35:00</v>
      </c>
      <c r="N1916">
        <f t="shared" si="266"/>
        <v>514.99999999999989</v>
      </c>
      <c r="O1916">
        <f t="shared" si="267"/>
        <v>2</v>
      </c>
      <c r="P1916" t="str">
        <f t="shared" si="268"/>
        <v>Work</v>
      </c>
      <c r="Q1916" t="str">
        <f>VLOOKUP(N1916,IF(P1916="Work",Intervals!$A$4:$C$9,Intervals!$F$4:$H$9),3,1)</f>
        <v>Int_7-17</v>
      </c>
      <c r="R1916" t="str">
        <f t="shared" si="269"/>
        <v>1</v>
      </c>
      <c r="S1916">
        <f>VLOOKUP(N1916,IF(P1916="Work",Intervals!$A$4:$D$9,Intervals!$F$4:$I$9),4,1)</f>
        <v>3</v>
      </c>
    </row>
    <row r="1917" spans="1:19" x14ac:dyDescent="0.25">
      <c r="A1917" t="s">
        <v>143</v>
      </c>
      <c r="B1917" s="1" t="s">
        <v>2843</v>
      </c>
      <c r="C1917" t="s">
        <v>339</v>
      </c>
      <c r="D1917">
        <f t="shared" si="261"/>
        <v>1915</v>
      </c>
      <c r="E1917" t="s">
        <v>386</v>
      </c>
      <c r="F1917" t="s">
        <v>10</v>
      </c>
      <c r="G1917" t="s">
        <v>4</v>
      </c>
      <c r="H1917" t="s">
        <v>11603</v>
      </c>
      <c r="I1917" t="s">
        <v>11677</v>
      </c>
      <c r="J1917">
        <f t="shared" si="262"/>
        <v>3</v>
      </c>
      <c r="K1917">
        <f t="shared" si="263"/>
        <v>6</v>
      </c>
      <c r="L1917" s="3">
        <f t="shared" si="264"/>
        <v>42654</v>
      </c>
      <c r="M1917" t="str">
        <f t="shared" si="265"/>
        <v>8:36:00</v>
      </c>
      <c r="N1917">
        <f t="shared" si="266"/>
        <v>516.00000000000011</v>
      </c>
      <c r="O1917">
        <f t="shared" si="267"/>
        <v>2</v>
      </c>
      <c r="P1917" t="str">
        <f t="shared" si="268"/>
        <v>Work</v>
      </c>
      <c r="Q1917" t="str">
        <f>VLOOKUP(N1917,IF(P1917="Work",Intervals!$A$4:$C$9,Intervals!$F$4:$H$9),3,1)</f>
        <v>Int_7-17</v>
      </c>
      <c r="R1917" t="str">
        <f t="shared" si="269"/>
        <v>1</v>
      </c>
      <c r="S1917">
        <f>VLOOKUP(N1917,IF(P1917="Work",Intervals!$A$4:$D$9,Intervals!$F$4:$I$9),4,1)</f>
        <v>3</v>
      </c>
    </row>
    <row r="1918" spans="1:19" x14ac:dyDescent="0.25">
      <c r="A1918" t="s">
        <v>205</v>
      </c>
      <c r="B1918" s="1" t="s">
        <v>2844</v>
      </c>
      <c r="C1918" t="s">
        <v>339</v>
      </c>
      <c r="D1918">
        <f t="shared" si="261"/>
        <v>1916</v>
      </c>
      <c r="E1918" t="s">
        <v>396</v>
      </c>
      <c r="F1918" t="s">
        <v>11569</v>
      </c>
      <c r="G1918" t="s">
        <v>4</v>
      </c>
      <c r="H1918" t="s">
        <v>11589</v>
      </c>
      <c r="I1918" s="4">
        <v>42509</v>
      </c>
      <c r="J1918">
        <f t="shared" si="262"/>
        <v>3</v>
      </c>
      <c r="K1918">
        <f t="shared" si="263"/>
        <v>6</v>
      </c>
      <c r="L1918" s="3">
        <f t="shared" si="264"/>
        <v>42654</v>
      </c>
      <c r="M1918" t="str">
        <f t="shared" si="265"/>
        <v>8:37:00</v>
      </c>
      <c r="N1918">
        <f t="shared" si="266"/>
        <v>516.99999999999989</v>
      </c>
      <c r="O1918">
        <f t="shared" si="267"/>
        <v>2</v>
      </c>
      <c r="P1918" t="str">
        <f t="shared" si="268"/>
        <v>Work</v>
      </c>
      <c r="Q1918" t="str">
        <f>VLOOKUP(N1918,IF(P1918="Work",Intervals!$A$4:$C$9,Intervals!$F$4:$H$9),3,1)</f>
        <v>Int_7-17</v>
      </c>
      <c r="R1918" t="str">
        <f t="shared" si="269"/>
        <v>1</v>
      </c>
      <c r="S1918">
        <f>VLOOKUP(N1918,IF(P1918="Work",Intervals!$A$4:$D$9,Intervals!$F$4:$I$9),4,1)</f>
        <v>3</v>
      </c>
    </row>
    <row r="1919" spans="1:19" x14ac:dyDescent="0.25">
      <c r="A1919" t="s">
        <v>106</v>
      </c>
      <c r="B1919" s="1" t="s">
        <v>2845</v>
      </c>
      <c r="C1919" t="s">
        <v>339</v>
      </c>
      <c r="D1919">
        <f t="shared" si="261"/>
        <v>1917</v>
      </c>
      <c r="E1919" t="s">
        <v>357</v>
      </c>
      <c r="F1919" t="s">
        <v>3</v>
      </c>
      <c r="G1919" t="s">
        <v>4</v>
      </c>
      <c r="H1919" t="s">
        <v>11597</v>
      </c>
      <c r="I1919" t="s">
        <v>11671</v>
      </c>
      <c r="J1919">
        <f t="shared" si="262"/>
        <v>3</v>
      </c>
      <c r="K1919">
        <f t="shared" si="263"/>
        <v>6</v>
      </c>
      <c r="L1919" s="3">
        <f t="shared" si="264"/>
        <v>42654</v>
      </c>
      <c r="M1919" t="str">
        <f t="shared" si="265"/>
        <v>8:40:00</v>
      </c>
      <c r="N1919">
        <f t="shared" si="266"/>
        <v>520.00000000000011</v>
      </c>
      <c r="O1919">
        <f t="shared" si="267"/>
        <v>2</v>
      </c>
      <c r="P1919" t="str">
        <f t="shared" si="268"/>
        <v>Work</v>
      </c>
      <c r="Q1919" t="str">
        <f>VLOOKUP(N1919,IF(P1919="Work",Intervals!$A$4:$C$9,Intervals!$F$4:$H$9),3,1)</f>
        <v>Int_7-17</v>
      </c>
      <c r="R1919" t="str">
        <f t="shared" si="269"/>
        <v>1</v>
      </c>
      <c r="S1919">
        <f>VLOOKUP(N1919,IF(P1919="Work",Intervals!$A$4:$D$9,Intervals!$F$4:$I$9),4,1)</f>
        <v>3</v>
      </c>
    </row>
    <row r="1920" spans="1:19" x14ac:dyDescent="0.25">
      <c r="A1920" t="s">
        <v>133</v>
      </c>
      <c r="B1920" s="1" t="s">
        <v>2845</v>
      </c>
      <c r="C1920" t="s">
        <v>339</v>
      </c>
      <c r="D1920">
        <f t="shared" si="261"/>
        <v>1918</v>
      </c>
      <c r="E1920" t="s">
        <v>391</v>
      </c>
      <c r="F1920" t="s">
        <v>10</v>
      </c>
      <c r="G1920" t="s">
        <v>4</v>
      </c>
      <c r="H1920" t="s">
        <v>11603</v>
      </c>
      <c r="I1920" t="s">
        <v>11677</v>
      </c>
      <c r="J1920">
        <f t="shared" si="262"/>
        <v>3</v>
      </c>
      <c r="K1920">
        <f t="shared" si="263"/>
        <v>6</v>
      </c>
      <c r="L1920" s="3">
        <f t="shared" si="264"/>
        <v>42654</v>
      </c>
      <c r="M1920" t="str">
        <f t="shared" si="265"/>
        <v>8:40:00</v>
      </c>
      <c r="N1920">
        <f t="shared" si="266"/>
        <v>520.00000000000011</v>
      </c>
      <c r="O1920">
        <f t="shared" si="267"/>
        <v>2</v>
      </c>
      <c r="P1920" t="str">
        <f t="shared" si="268"/>
        <v>Work</v>
      </c>
      <c r="Q1920" t="str">
        <f>VLOOKUP(N1920,IF(P1920="Work",Intervals!$A$4:$C$9,Intervals!$F$4:$H$9),3,1)</f>
        <v>Int_7-17</v>
      </c>
      <c r="R1920" t="str">
        <f t="shared" si="269"/>
        <v>1</v>
      </c>
      <c r="S1920">
        <f>VLOOKUP(N1920,IF(P1920="Work",Intervals!$A$4:$D$9,Intervals!$F$4:$I$9),4,1)</f>
        <v>3</v>
      </c>
    </row>
    <row r="1921" spans="1:19" x14ac:dyDescent="0.25">
      <c r="A1921" t="s">
        <v>169</v>
      </c>
      <c r="B1921" s="1" t="s">
        <v>2846</v>
      </c>
      <c r="C1921" t="s">
        <v>339</v>
      </c>
      <c r="D1921">
        <f t="shared" si="261"/>
        <v>1919</v>
      </c>
      <c r="E1921" t="s">
        <v>408</v>
      </c>
      <c r="F1921" t="s">
        <v>10</v>
      </c>
      <c r="G1921" t="s">
        <v>30</v>
      </c>
      <c r="H1921" t="s">
        <v>11590</v>
      </c>
      <c r="I1921" t="s">
        <v>11664</v>
      </c>
      <c r="J1921">
        <f t="shared" si="262"/>
        <v>3</v>
      </c>
      <c r="K1921">
        <f t="shared" si="263"/>
        <v>6</v>
      </c>
      <c r="L1921" s="3">
        <f t="shared" si="264"/>
        <v>42654</v>
      </c>
      <c r="M1921" t="str">
        <f t="shared" si="265"/>
        <v>8:43:00</v>
      </c>
      <c r="N1921">
        <f t="shared" si="266"/>
        <v>522.99999999999989</v>
      </c>
      <c r="O1921">
        <f t="shared" si="267"/>
        <v>2</v>
      </c>
      <c r="P1921" t="str">
        <f t="shared" si="268"/>
        <v>Work</v>
      </c>
      <c r="Q1921" t="str">
        <f>VLOOKUP(N1921,IF(P1921="Work",Intervals!$A$4:$C$9,Intervals!$F$4:$H$9),3,1)</f>
        <v>Int_7-17</v>
      </c>
      <c r="R1921" t="str">
        <f t="shared" si="269"/>
        <v>1</v>
      </c>
      <c r="S1921">
        <f>VLOOKUP(N1921,IF(P1921="Work",Intervals!$A$4:$D$9,Intervals!$F$4:$I$9),4,1)</f>
        <v>3</v>
      </c>
    </row>
    <row r="1922" spans="1:19" x14ac:dyDescent="0.25">
      <c r="A1922" t="s">
        <v>105</v>
      </c>
      <c r="B1922" s="1" t="s">
        <v>2847</v>
      </c>
      <c r="C1922" t="s">
        <v>339</v>
      </c>
      <c r="D1922">
        <f t="shared" si="261"/>
        <v>1920</v>
      </c>
      <c r="E1922" t="s">
        <v>383</v>
      </c>
      <c r="F1922" t="s">
        <v>11563</v>
      </c>
      <c r="G1922" t="s">
        <v>4</v>
      </c>
      <c r="H1922" t="s">
        <v>11589</v>
      </c>
      <c r="I1922" s="4">
        <v>42509</v>
      </c>
      <c r="J1922">
        <f t="shared" si="262"/>
        <v>3</v>
      </c>
      <c r="K1922">
        <f t="shared" si="263"/>
        <v>6</v>
      </c>
      <c r="L1922" s="3">
        <f t="shared" si="264"/>
        <v>42654</v>
      </c>
      <c r="M1922" t="str">
        <f t="shared" si="265"/>
        <v>8:44:00</v>
      </c>
      <c r="N1922">
        <f t="shared" si="266"/>
        <v>524</v>
      </c>
      <c r="O1922">
        <f t="shared" si="267"/>
        <v>2</v>
      </c>
      <c r="P1922" t="str">
        <f t="shared" si="268"/>
        <v>Work</v>
      </c>
      <c r="Q1922" t="str">
        <f>VLOOKUP(N1922,IF(P1922="Work",Intervals!$A$4:$C$9,Intervals!$F$4:$H$9),3,1)</f>
        <v>Int_7-17</v>
      </c>
      <c r="R1922" t="str">
        <f t="shared" si="269"/>
        <v>1</v>
      </c>
      <c r="S1922">
        <f>VLOOKUP(N1922,IF(P1922="Work",Intervals!$A$4:$D$9,Intervals!$F$4:$I$9),4,1)</f>
        <v>3</v>
      </c>
    </row>
    <row r="1923" spans="1:19" x14ac:dyDescent="0.25">
      <c r="A1923" t="s">
        <v>146</v>
      </c>
      <c r="B1923" s="1" t="s">
        <v>2848</v>
      </c>
      <c r="C1923" t="s">
        <v>339</v>
      </c>
      <c r="D1923">
        <f t="shared" ref="D1923:D1986" si="270">ROW()-ROW($D$2)</f>
        <v>1921</v>
      </c>
      <c r="E1923" t="s">
        <v>357</v>
      </c>
      <c r="F1923" t="s">
        <v>3</v>
      </c>
      <c r="G1923" t="s">
        <v>4</v>
      </c>
      <c r="H1923" t="s">
        <v>11597</v>
      </c>
      <c r="I1923" t="s">
        <v>11671</v>
      </c>
      <c r="J1923">
        <f t="shared" ref="J1923:J1986" si="271">SEARCH("-",B1923)</f>
        <v>3</v>
      </c>
      <c r="K1923">
        <f t="shared" ref="K1923:K1986" si="272">SEARCH("-",B1923,J1923+1)</f>
        <v>6</v>
      </c>
      <c r="L1923" s="3">
        <f t="shared" ref="L1923:L1986" si="273">DATE(MID(B1923,K1923+1,4),LEFT(B1923,J1923-1),MID(B1923,J1923+1,K1923-J1923-1))</f>
        <v>42654</v>
      </c>
      <c r="M1923" t="str">
        <f t="shared" ref="M1923:M1986" si="274">MID(B1923,SEARCH(" ",B1923)+1,99)</f>
        <v>8:51:00</v>
      </c>
      <c r="N1923">
        <f t="shared" ref="N1923:N1986" si="275">((M1923+1)-"1.1.1900  0:00:00")*24*60</f>
        <v>530.99999999999989</v>
      </c>
      <c r="O1923">
        <f t="shared" ref="O1923:O1986" si="276">WEEKDAY(L1923,2)</f>
        <v>2</v>
      </c>
      <c r="P1923" t="str">
        <f t="shared" ref="P1923:P1986" si="277">IF(O1923&gt;5,"NonWork","Work")</f>
        <v>Work</v>
      </c>
      <c r="Q1923" t="str">
        <f>VLOOKUP(N1923,IF(P1923="Work",Intervals!$A$4:$C$9,Intervals!$F$4:$H$9),3,1)</f>
        <v>Int_7-17</v>
      </c>
      <c r="R1923" t="str">
        <f t="shared" ref="R1923:R1986" si="278">IF(O1923&gt;5,"2","1")</f>
        <v>1</v>
      </c>
      <c r="S1923">
        <f>VLOOKUP(N1923,IF(P1923="Work",Intervals!$A$4:$D$9,Intervals!$F$4:$I$9),4,1)</f>
        <v>3</v>
      </c>
    </row>
    <row r="1924" spans="1:19" x14ac:dyDescent="0.25">
      <c r="A1924" t="s">
        <v>145</v>
      </c>
      <c r="B1924" s="1" t="s">
        <v>2848</v>
      </c>
      <c r="C1924" t="s">
        <v>339</v>
      </c>
      <c r="D1924">
        <f t="shared" si="270"/>
        <v>1922</v>
      </c>
      <c r="E1924" t="s">
        <v>386</v>
      </c>
      <c r="F1924" t="s">
        <v>10</v>
      </c>
      <c r="G1924" t="s">
        <v>4</v>
      </c>
      <c r="H1924" t="s">
        <v>11603</v>
      </c>
      <c r="I1924" t="s">
        <v>11677</v>
      </c>
      <c r="J1924">
        <f t="shared" si="271"/>
        <v>3</v>
      </c>
      <c r="K1924">
        <f t="shared" si="272"/>
        <v>6</v>
      </c>
      <c r="L1924" s="3">
        <f t="shared" si="273"/>
        <v>42654</v>
      </c>
      <c r="M1924" t="str">
        <f t="shared" si="274"/>
        <v>8:51:00</v>
      </c>
      <c r="N1924">
        <f t="shared" si="275"/>
        <v>530.99999999999989</v>
      </c>
      <c r="O1924">
        <f t="shared" si="276"/>
        <v>2</v>
      </c>
      <c r="P1924" t="str">
        <f t="shared" si="277"/>
        <v>Work</v>
      </c>
      <c r="Q1924" t="str">
        <f>VLOOKUP(N1924,IF(P1924="Work",Intervals!$A$4:$C$9,Intervals!$F$4:$H$9),3,1)</f>
        <v>Int_7-17</v>
      </c>
      <c r="R1924" t="str">
        <f t="shared" si="278"/>
        <v>1</v>
      </c>
      <c r="S1924">
        <f>VLOOKUP(N1924,IF(P1924="Work",Intervals!$A$4:$D$9,Intervals!$F$4:$I$9),4,1)</f>
        <v>3</v>
      </c>
    </row>
    <row r="1925" spans="1:19" x14ac:dyDescent="0.25">
      <c r="A1925" t="s">
        <v>137</v>
      </c>
      <c r="B1925" s="1" t="s">
        <v>2849</v>
      </c>
      <c r="C1925" t="s">
        <v>339</v>
      </c>
      <c r="D1925">
        <f t="shared" si="270"/>
        <v>1923</v>
      </c>
      <c r="E1925" t="s">
        <v>576</v>
      </c>
      <c r="F1925" t="s">
        <v>3</v>
      </c>
      <c r="G1925" t="s">
        <v>4</v>
      </c>
      <c r="H1925" t="s">
        <v>11630</v>
      </c>
      <c r="I1925" t="s">
        <v>11704</v>
      </c>
      <c r="J1925">
        <f t="shared" si="271"/>
        <v>3</v>
      </c>
      <c r="K1925">
        <f t="shared" si="272"/>
        <v>6</v>
      </c>
      <c r="L1925" s="3">
        <f t="shared" si="273"/>
        <v>42654</v>
      </c>
      <c r="M1925" t="str">
        <f t="shared" si="274"/>
        <v>8:52:00</v>
      </c>
      <c r="N1925">
        <f t="shared" si="275"/>
        <v>532</v>
      </c>
      <c r="O1925">
        <f t="shared" si="276"/>
        <v>2</v>
      </c>
      <c r="P1925" t="str">
        <f t="shared" si="277"/>
        <v>Work</v>
      </c>
      <c r="Q1925" t="str">
        <f>VLOOKUP(N1925,IF(P1925="Work",Intervals!$A$4:$C$9,Intervals!$F$4:$H$9),3,1)</f>
        <v>Int_7-17</v>
      </c>
      <c r="R1925" t="str">
        <f t="shared" si="278"/>
        <v>1</v>
      </c>
      <c r="S1925">
        <f>VLOOKUP(N1925,IF(P1925="Work",Intervals!$A$4:$D$9,Intervals!$F$4:$I$9),4,1)</f>
        <v>3</v>
      </c>
    </row>
    <row r="1926" spans="1:19" x14ac:dyDescent="0.25">
      <c r="A1926" t="s">
        <v>137</v>
      </c>
      <c r="B1926" s="1" t="s">
        <v>2850</v>
      </c>
      <c r="C1926" t="s">
        <v>339</v>
      </c>
      <c r="D1926">
        <f t="shared" si="270"/>
        <v>1924</v>
      </c>
      <c r="E1926" t="s">
        <v>421</v>
      </c>
      <c r="F1926" t="s">
        <v>10</v>
      </c>
      <c r="G1926" t="s">
        <v>4</v>
      </c>
      <c r="H1926" t="s">
        <v>11589</v>
      </c>
      <c r="I1926" s="4">
        <v>42509</v>
      </c>
      <c r="J1926">
        <f t="shared" si="271"/>
        <v>3</v>
      </c>
      <c r="K1926">
        <f t="shared" si="272"/>
        <v>6</v>
      </c>
      <c r="L1926" s="3">
        <f t="shared" si="273"/>
        <v>42654</v>
      </c>
      <c r="M1926" t="str">
        <f t="shared" si="274"/>
        <v>8:53:00</v>
      </c>
      <c r="N1926">
        <f t="shared" si="275"/>
        <v>532.99999999999989</v>
      </c>
      <c r="O1926">
        <f t="shared" si="276"/>
        <v>2</v>
      </c>
      <c r="P1926" t="str">
        <f t="shared" si="277"/>
        <v>Work</v>
      </c>
      <c r="Q1926" t="str">
        <f>VLOOKUP(N1926,IF(P1926="Work",Intervals!$A$4:$C$9,Intervals!$F$4:$H$9),3,1)</f>
        <v>Int_7-17</v>
      </c>
      <c r="R1926" t="str">
        <f t="shared" si="278"/>
        <v>1</v>
      </c>
      <c r="S1926">
        <f>VLOOKUP(N1926,IF(P1926="Work",Intervals!$A$4:$D$9,Intervals!$F$4:$I$9),4,1)</f>
        <v>3</v>
      </c>
    </row>
    <row r="1927" spans="1:19" x14ac:dyDescent="0.25">
      <c r="A1927" t="s">
        <v>173</v>
      </c>
      <c r="B1927" s="1" t="s">
        <v>2850</v>
      </c>
      <c r="C1927" t="s">
        <v>339</v>
      </c>
      <c r="D1927">
        <f t="shared" si="270"/>
        <v>1925</v>
      </c>
      <c r="E1927" t="s">
        <v>386</v>
      </c>
      <c r="F1927" t="s">
        <v>10</v>
      </c>
      <c r="G1927" t="s">
        <v>4</v>
      </c>
      <c r="H1927" t="s">
        <v>11603</v>
      </c>
      <c r="I1927" t="s">
        <v>11677</v>
      </c>
      <c r="J1927">
        <f t="shared" si="271"/>
        <v>3</v>
      </c>
      <c r="K1927">
        <f t="shared" si="272"/>
        <v>6</v>
      </c>
      <c r="L1927" s="3">
        <f t="shared" si="273"/>
        <v>42654</v>
      </c>
      <c r="M1927" t="str">
        <f t="shared" si="274"/>
        <v>8:53:00</v>
      </c>
      <c r="N1927">
        <f t="shared" si="275"/>
        <v>532.99999999999989</v>
      </c>
      <c r="O1927">
        <f t="shared" si="276"/>
        <v>2</v>
      </c>
      <c r="P1927" t="str">
        <f t="shared" si="277"/>
        <v>Work</v>
      </c>
      <c r="Q1927" t="str">
        <f>VLOOKUP(N1927,IF(P1927="Work",Intervals!$A$4:$C$9,Intervals!$F$4:$H$9),3,1)</f>
        <v>Int_7-17</v>
      </c>
      <c r="R1927" t="str">
        <f t="shared" si="278"/>
        <v>1</v>
      </c>
      <c r="S1927">
        <f>VLOOKUP(N1927,IF(P1927="Work",Intervals!$A$4:$D$9,Intervals!$F$4:$I$9),4,1)</f>
        <v>3</v>
      </c>
    </row>
    <row r="1928" spans="1:19" x14ac:dyDescent="0.25">
      <c r="A1928" t="s">
        <v>219</v>
      </c>
      <c r="B1928" s="1" t="s">
        <v>2851</v>
      </c>
      <c r="C1928" t="s">
        <v>339</v>
      </c>
      <c r="D1928">
        <f t="shared" si="270"/>
        <v>1926</v>
      </c>
      <c r="E1928" t="s">
        <v>385</v>
      </c>
      <c r="F1928" t="s">
        <v>3</v>
      </c>
      <c r="G1928" t="s">
        <v>4</v>
      </c>
      <c r="H1928" t="s">
        <v>11597</v>
      </c>
      <c r="I1928" t="s">
        <v>11671</v>
      </c>
      <c r="J1928">
        <f t="shared" si="271"/>
        <v>3</v>
      </c>
      <c r="K1928">
        <f t="shared" si="272"/>
        <v>6</v>
      </c>
      <c r="L1928" s="3">
        <f t="shared" si="273"/>
        <v>42654</v>
      </c>
      <c r="M1928" t="str">
        <f t="shared" si="274"/>
        <v>8:59:00</v>
      </c>
      <c r="N1928">
        <f t="shared" si="275"/>
        <v>538.99999999999989</v>
      </c>
      <c r="O1928">
        <f t="shared" si="276"/>
        <v>2</v>
      </c>
      <c r="P1928" t="str">
        <f t="shared" si="277"/>
        <v>Work</v>
      </c>
      <c r="Q1928" t="str">
        <f>VLOOKUP(N1928,IF(P1928="Work",Intervals!$A$4:$C$9,Intervals!$F$4:$H$9),3,1)</f>
        <v>Int_7-17</v>
      </c>
      <c r="R1928" t="str">
        <f t="shared" si="278"/>
        <v>1</v>
      </c>
      <c r="S1928">
        <f>VLOOKUP(N1928,IF(P1928="Work",Intervals!$A$4:$D$9,Intervals!$F$4:$I$9),4,1)</f>
        <v>3</v>
      </c>
    </row>
    <row r="1929" spans="1:19" x14ac:dyDescent="0.25">
      <c r="A1929" t="s">
        <v>174</v>
      </c>
      <c r="B1929" s="1" t="s">
        <v>2852</v>
      </c>
      <c r="C1929" t="s">
        <v>339</v>
      </c>
      <c r="D1929">
        <f t="shared" si="270"/>
        <v>1927</v>
      </c>
      <c r="E1929" t="s">
        <v>413</v>
      </c>
      <c r="F1929" t="s">
        <v>10</v>
      </c>
      <c r="G1929" t="s">
        <v>4</v>
      </c>
      <c r="H1929" t="s">
        <v>11589</v>
      </c>
      <c r="I1929" s="4">
        <v>42509</v>
      </c>
      <c r="J1929">
        <f t="shared" si="271"/>
        <v>3</v>
      </c>
      <c r="K1929">
        <f t="shared" si="272"/>
        <v>6</v>
      </c>
      <c r="L1929" s="3">
        <f t="shared" si="273"/>
        <v>42654</v>
      </c>
      <c r="M1929" t="str">
        <f t="shared" si="274"/>
        <v>9:00:00</v>
      </c>
      <c r="N1929">
        <f t="shared" si="275"/>
        <v>540</v>
      </c>
      <c r="O1929">
        <f t="shared" si="276"/>
        <v>2</v>
      </c>
      <c r="P1929" t="str">
        <f t="shared" si="277"/>
        <v>Work</v>
      </c>
      <c r="Q1929" t="str">
        <f>VLOOKUP(N1929,IF(P1929="Work",Intervals!$A$4:$C$9,Intervals!$F$4:$H$9),3,1)</f>
        <v>Int_7-17</v>
      </c>
      <c r="R1929" t="str">
        <f t="shared" si="278"/>
        <v>1</v>
      </c>
      <c r="S1929">
        <f>VLOOKUP(N1929,IF(P1929="Work",Intervals!$A$4:$D$9,Intervals!$F$4:$I$9),4,1)</f>
        <v>3</v>
      </c>
    </row>
    <row r="1930" spans="1:19" x14ac:dyDescent="0.25">
      <c r="A1930" t="s">
        <v>117</v>
      </c>
      <c r="B1930" s="1" t="s">
        <v>2853</v>
      </c>
      <c r="C1930" t="s">
        <v>339</v>
      </c>
      <c r="D1930">
        <f t="shared" si="270"/>
        <v>1928</v>
      </c>
      <c r="E1930" t="s">
        <v>553</v>
      </c>
      <c r="F1930" t="s">
        <v>10</v>
      </c>
      <c r="G1930" t="s">
        <v>4</v>
      </c>
      <c r="H1930" t="s">
        <v>11589</v>
      </c>
      <c r="I1930" s="4">
        <v>42509</v>
      </c>
      <c r="J1930">
        <f t="shared" si="271"/>
        <v>3</v>
      </c>
      <c r="K1930">
        <f t="shared" si="272"/>
        <v>6</v>
      </c>
      <c r="L1930" s="3">
        <f t="shared" si="273"/>
        <v>42654</v>
      </c>
      <c r="M1930" t="str">
        <f t="shared" si="274"/>
        <v>9:01:00</v>
      </c>
      <c r="N1930">
        <f t="shared" si="275"/>
        <v>541.00000000000011</v>
      </c>
      <c r="O1930">
        <f t="shared" si="276"/>
        <v>2</v>
      </c>
      <c r="P1930" t="str">
        <f t="shared" si="277"/>
        <v>Work</v>
      </c>
      <c r="Q1930" t="str">
        <f>VLOOKUP(N1930,IF(P1930="Work",Intervals!$A$4:$C$9,Intervals!$F$4:$H$9),3,1)</f>
        <v>Int_7-17</v>
      </c>
      <c r="R1930" t="str">
        <f t="shared" si="278"/>
        <v>1</v>
      </c>
      <c r="S1930">
        <f>VLOOKUP(N1930,IF(P1930="Work",Intervals!$A$4:$D$9,Intervals!$F$4:$I$9),4,1)</f>
        <v>3</v>
      </c>
    </row>
    <row r="1931" spans="1:19" x14ac:dyDescent="0.25">
      <c r="A1931" t="s">
        <v>185</v>
      </c>
      <c r="B1931" s="1" t="s">
        <v>2854</v>
      </c>
      <c r="C1931" t="s">
        <v>339</v>
      </c>
      <c r="D1931">
        <f t="shared" si="270"/>
        <v>1929</v>
      </c>
      <c r="E1931" t="s">
        <v>347</v>
      </c>
      <c r="F1931" t="s">
        <v>10</v>
      </c>
      <c r="G1931" t="s">
        <v>4</v>
      </c>
      <c r="H1931" t="s">
        <v>11589</v>
      </c>
      <c r="I1931" s="4">
        <v>42509</v>
      </c>
      <c r="J1931">
        <f t="shared" si="271"/>
        <v>3</v>
      </c>
      <c r="K1931">
        <f t="shared" si="272"/>
        <v>6</v>
      </c>
      <c r="L1931" s="3">
        <f t="shared" si="273"/>
        <v>42654</v>
      </c>
      <c r="M1931" t="str">
        <f t="shared" si="274"/>
        <v>9:03:00</v>
      </c>
      <c r="N1931">
        <f t="shared" si="275"/>
        <v>543.00000000000011</v>
      </c>
      <c r="O1931">
        <f t="shared" si="276"/>
        <v>2</v>
      </c>
      <c r="P1931" t="str">
        <f t="shared" si="277"/>
        <v>Work</v>
      </c>
      <c r="Q1931" t="str">
        <f>VLOOKUP(N1931,IF(P1931="Work",Intervals!$A$4:$C$9,Intervals!$F$4:$H$9),3,1)</f>
        <v>Int_7-17</v>
      </c>
      <c r="R1931" t="str">
        <f t="shared" si="278"/>
        <v>1</v>
      </c>
      <c r="S1931">
        <f>VLOOKUP(N1931,IF(P1931="Work",Intervals!$A$4:$D$9,Intervals!$F$4:$I$9),4,1)</f>
        <v>3</v>
      </c>
    </row>
    <row r="1932" spans="1:19" x14ac:dyDescent="0.25">
      <c r="A1932" t="s">
        <v>88</v>
      </c>
      <c r="B1932" s="1" t="s">
        <v>2855</v>
      </c>
      <c r="C1932" t="s">
        <v>339</v>
      </c>
      <c r="D1932">
        <f t="shared" si="270"/>
        <v>1930</v>
      </c>
      <c r="E1932" t="s">
        <v>347</v>
      </c>
      <c r="F1932" t="s">
        <v>10</v>
      </c>
      <c r="G1932" t="s">
        <v>4</v>
      </c>
      <c r="H1932" t="s">
        <v>11589</v>
      </c>
      <c r="I1932" s="4">
        <v>42509</v>
      </c>
      <c r="J1932">
        <f t="shared" si="271"/>
        <v>3</v>
      </c>
      <c r="K1932">
        <f t="shared" si="272"/>
        <v>6</v>
      </c>
      <c r="L1932" s="3">
        <f t="shared" si="273"/>
        <v>42654</v>
      </c>
      <c r="M1932" t="str">
        <f t="shared" si="274"/>
        <v>9:05:00</v>
      </c>
      <c r="N1932">
        <f t="shared" si="275"/>
        <v>545.00000000000011</v>
      </c>
      <c r="O1932">
        <f t="shared" si="276"/>
        <v>2</v>
      </c>
      <c r="P1932" t="str">
        <f t="shared" si="277"/>
        <v>Work</v>
      </c>
      <c r="Q1932" t="str">
        <f>VLOOKUP(N1932,IF(P1932="Work",Intervals!$A$4:$C$9,Intervals!$F$4:$H$9),3,1)</f>
        <v>Int_7-17</v>
      </c>
      <c r="R1932" t="str">
        <f t="shared" si="278"/>
        <v>1</v>
      </c>
      <c r="S1932">
        <f>VLOOKUP(N1932,IF(P1932="Work",Intervals!$A$4:$D$9,Intervals!$F$4:$I$9),4,1)</f>
        <v>3</v>
      </c>
    </row>
    <row r="1933" spans="1:19" x14ac:dyDescent="0.25">
      <c r="A1933" t="s">
        <v>104</v>
      </c>
      <c r="B1933" s="1" t="s">
        <v>2856</v>
      </c>
      <c r="C1933" t="s">
        <v>339</v>
      </c>
      <c r="D1933">
        <f t="shared" si="270"/>
        <v>1931</v>
      </c>
      <c r="E1933" t="s">
        <v>346</v>
      </c>
      <c r="F1933" t="s">
        <v>10</v>
      </c>
      <c r="G1933" t="s">
        <v>4</v>
      </c>
      <c r="H1933" t="s">
        <v>11589</v>
      </c>
      <c r="I1933" s="4">
        <v>42509</v>
      </c>
      <c r="J1933">
        <f t="shared" si="271"/>
        <v>3</v>
      </c>
      <c r="K1933">
        <f t="shared" si="272"/>
        <v>6</v>
      </c>
      <c r="L1933" s="3">
        <f t="shared" si="273"/>
        <v>42654</v>
      </c>
      <c r="M1933" t="str">
        <f t="shared" si="274"/>
        <v>9:07:00</v>
      </c>
      <c r="N1933">
        <f t="shared" si="275"/>
        <v>547.00000000000011</v>
      </c>
      <c r="O1933">
        <f t="shared" si="276"/>
        <v>2</v>
      </c>
      <c r="P1933" t="str">
        <f t="shared" si="277"/>
        <v>Work</v>
      </c>
      <c r="Q1933" t="str">
        <f>VLOOKUP(N1933,IF(P1933="Work",Intervals!$A$4:$C$9,Intervals!$F$4:$H$9),3,1)</f>
        <v>Int_7-17</v>
      </c>
      <c r="R1933" t="str">
        <f t="shared" si="278"/>
        <v>1</v>
      </c>
      <c r="S1933">
        <f>VLOOKUP(N1933,IF(P1933="Work",Intervals!$A$4:$D$9,Intervals!$F$4:$I$9),4,1)</f>
        <v>3</v>
      </c>
    </row>
    <row r="1934" spans="1:19" x14ac:dyDescent="0.25">
      <c r="A1934" t="s">
        <v>113</v>
      </c>
      <c r="B1934" s="1" t="s">
        <v>2856</v>
      </c>
      <c r="C1934" t="s">
        <v>339</v>
      </c>
      <c r="D1934">
        <f t="shared" si="270"/>
        <v>1932</v>
      </c>
      <c r="E1934" t="s">
        <v>386</v>
      </c>
      <c r="F1934" t="s">
        <v>10</v>
      </c>
      <c r="G1934" t="s">
        <v>4</v>
      </c>
      <c r="H1934" t="s">
        <v>11603</v>
      </c>
      <c r="I1934" t="s">
        <v>11677</v>
      </c>
      <c r="J1934">
        <f t="shared" si="271"/>
        <v>3</v>
      </c>
      <c r="K1934">
        <f t="shared" si="272"/>
        <v>6</v>
      </c>
      <c r="L1934" s="3">
        <f t="shared" si="273"/>
        <v>42654</v>
      </c>
      <c r="M1934" t="str">
        <f t="shared" si="274"/>
        <v>9:07:00</v>
      </c>
      <c r="N1934">
        <f t="shared" si="275"/>
        <v>547.00000000000011</v>
      </c>
      <c r="O1934">
        <f t="shared" si="276"/>
        <v>2</v>
      </c>
      <c r="P1934" t="str">
        <f t="shared" si="277"/>
        <v>Work</v>
      </c>
      <c r="Q1934" t="str">
        <f>VLOOKUP(N1934,IF(P1934="Work",Intervals!$A$4:$C$9,Intervals!$F$4:$H$9),3,1)</f>
        <v>Int_7-17</v>
      </c>
      <c r="R1934" t="str">
        <f t="shared" si="278"/>
        <v>1</v>
      </c>
      <c r="S1934">
        <f>VLOOKUP(N1934,IF(P1934="Work",Intervals!$A$4:$D$9,Intervals!$F$4:$I$9),4,1)</f>
        <v>3</v>
      </c>
    </row>
    <row r="1935" spans="1:19" x14ac:dyDescent="0.25">
      <c r="A1935" t="s">
        <v>127</v>
      </c>
      <c r="B1935" s="1" t="s">
        <v>2857</v>
      </c>
      <c r="C1935" t="s">
        <v>339</v>
      </c>
      <c r="D1935">
        <f t="shared" si="270"/>
        <v>1933</v>
      </c>
      <c r="E1935" t="s">
        <v>388</v>
      </c>
      <c r="F1935" t="s">
        <v>10</v>
      </c>
      <c r="G1935" t="s">
        <v>4</v>
      </c>
      <c r="H1935" t="s">
        <v>11604</v>
      </c>
      <c r="I1935" t="s">
        <v>11678</v>
      </c>
      <c r="J1935">
        <f t="shared" si="271"/>
        <v>3</v>
      </c>
      <c r="K1935">
        <f t="shared" si="272"/>
        <v>6</v>
      </c>
      <c r="L1935" s="3">
        <f t="shared" si="273"/>
        <v>42654</v>
      </c>
      <c r="M1935" t="str">
        <f t="shared" si="274"/>
        <v>9:08:00</v>
      </c>
      <c r="N1935">
        <f t="shared" si="275"/>
        <v>548</v>
      </c>
      <c r="O1935">
        <f t="shared" si="276"/>
        <v>2</v>
      </c>
      <c r="P1935" t="str">
        <f t="shared" si="277"/>
        <v>Work</v>
      </c>
      <c r="Q1935" t="str">
        <f>VLOOKUP(N1935,IF(P1935="Work",Intervals!$A$4:$C$9,Intervals!$F$4:$H$9),3,1)</f>
        <v>Int_7-17</v>
      </c>
      <c r="R1935" t="str">
        <f t="shared" si="278"/>
        <v>1</v>
      </c>
      <c r="S1935">
        <f>VLOOKUP(N1935,IF(P1935="Work",Intervals!$A$4:$D$9,Intervals!$F$4:$I$9),4,1)</f>
        <v>3</v>
      </c>
    </row>
    <row r="1936" spans="1:19" x14ac:dyDescent="0.25">
      <c r="A1936" t="s">
        <v>104</v>
      </c>
      <c r="B1936" s="1" t="s">
        <v>2857</v>
      </c>
      <c r="C1936" t="s">
        <v>339</v>
      </c>
      <c r="D1936">
        <f t="shared" si="270"/>
        <v>1934</v>
      </c>
      <c r="E1936" t="s">
        <v>346</v>
      </c>
      <c r="F1936" t="s">
        <v>10</v>
      </c>
      <c r="G1936" t="s">
        <v>4</v>
      </c>
      <c r="H1936" t="s">
        <v>11589</v>
      </c>
      <c r="I1936" s="4">
        <v>42509</v>
      </c>
      <c r="J1936">
        <f t="shared" si="271"/>
        <v>3</v>
      </c>
      <c r="K1936">
        <f t="shared" si="272"/>
        <v>6</v>
      </c>
      <c r="L1936" s="3">
        <f t="shared" si="273"/>
        <v>42654</v>
      </c>
      <c r="M1936" t="str">
        <f t="shared" si="274"/>
        <v>9:08:00</v>
      </c>
      <c r="N1936">
        <f t="shared" si="275"/>
        <v>548</v>
      </c>
      <c r="O1936">
        <f t="shared" si="276"/>
        <v>2</v>
      </c>
      <c r="P1936" t="str">
        <f t="shared" si="277"/>
        <v>Work</v>
      </c>
      <c r="Q1936" t="str">
        <f>VLOOKUP(N1936,IF(P1936="Work",Intervals!$A$4:$C$9,Intervals!$F$4:$H$9),3,1)</f>
        <v>Int_7-17</v>
      </c>
      <c r="R1936" t="str">
        <f t="shared" si="278"/>
        <v>1</v>
      </c>
      <c r="S1936">
        <f>VLOOKUP(N1936,IF(P1936="Work",Intervals!$A$4:$D$9,Intervals!$F$4:$I$9),4,1)</f>
        <v>3</v>
      </c>
    </row>
    <row r="1937" spans="1:19" x14ac:dyDescent="0.25">
      <c r="A1937" t="s">
        <v>88</v>
      </c>
      <c r="B1937" s="1" t="s">
        <v>2857</v>
      </c>
      <c r="C1937" t="s">
        <v>339</v>
      </c>
      <c r="D1937">
        <f t="shared" si="270"/>
        <v>1935</v>
      </c>
      <c r="E1937" t="s">
        <v>347</v>
      </c>
      <c r="F1937" t="s">
        <v>10</v>
      </c>
      <c r="G1937" t="s">
        <v>4</v>
      </c>
      <c r="H1937" t="s">
        <v>11589</v>
      </c>
      <c r="I1937" s="4">
        <v>42509</v>
      </c>
      <c r="J1937">
        <f t="shared" si="271"/>
        <v>3</v>
      </c>
      <c r="K1937">
        <f t="shared" si="272"/>
        <v>6</v>
      </c>
      <c r="L1937" s="3">
        <f t="shared" si="273"/>
        <v>42654</v>
      </c>
      <c r="M1937" t="str">
        <f t="shared" si="274"/>
        <v>9:08:00</v>
      </c>
      <c r="N1937">
        <f t="shared" si="275"/>
        <v>548</v>
      </c>
      <c r="O1937">
        <f t="shared" si="276"/>
        <v>2</v>
      </c>
      <c r="P1937" t="str">
        <f t="shared" si="277"/>
        <v>Work</v>
      </c>
      <c r="Q1937" t="str">
        <f>VLOOKUP(N1937,IF(P1937="Work",Intervals!$A$4:$C$9,Intervals!$F$4:$H$9),3,1)</f>
        <v>Int_7-17</v>
      </c>
      <c r="R1937" t="str">
        <f t="shared" si="278"/>
        <v>1</v>
      </c>
      <c r="S1937">
        <f>VLOOKUP(N1937,IF(P1937="Work",Intervals!$A$4:$D$9,Intervals!$F$4:$I$9),4,1)</f>
        <v>3</v>
      </c>
    </row>
    <row r="1938" spans="1:19" x14ac:dyDescent="0.25">
      <c r="A1938" t="s">
        <v>185</v>
      </c>
      <c r="B1938" s="1" t="s">
        <v>2857</v>
      </c>
      <c r="C1938" t="s">
        <v>339</v>
      </c>
      <c r="D1938">
        <f t="shared" si="270"/>
        <v>1936</v>
      </c>
      <c r="E1938" t="s">
        <v>347</v>
      </c>
      <c r="F1938" t="s">
        <v>10</v>
      </c>
      <c r="G1938" t="s">
        <v>4</v>
      </c>
      <c r="H1938" t="s">
        <v>11589</v>
      </c>
      <c r="I1938" s="4">
        <v>42509</v>
      </c>
      <c r="J1938">
        <f t="shared" si="271"/>
        <v>3</v>
      </c>
      <c r="K1938">
        <f t="shared" si="272"/>
        <v>6</v>
      </c>
      <c r="L1938" s="3">
        <f t="shared" si="273"/>
        <v>42654</v>
      </c>
      <c r="M1938" t="str">
        <f t="shared" si="274"/>
        <v>9:08:00</v>
      </c>
      <c r="N1938">
        <f t="shared" si="275"/>
        <v>548</v>
      </c>
      <c r="O1938">
        <f t="shared" si="276"/>
        <v>2</v>
      </c>
      <c r="P1938" t="str">
        <f t="shared" si="277"/>
        <v>Work</v>
      </c>
      <c r="Q1938" t="str">
        <f>VLOOKUP(N1938,IF(P1938="Work",Intervals!$A$4:$C$9,Intervals!$F$4:$H$9),3,1)</f>
        <v>Int_7-17</v>
      </c>
      <c r="R1938" t="str">
        <f t="shared" si="278"/>
        <v>1</v>
      </c>
      <c r="S1938">
        <f>VLOOKUP(N1938,IF(P1938="Work",Intervals!$A$4:$D$9,Intervals!$F$4:$I$9),4,1)</f>
        <v>3</v>
      </c>
    </row>
    <row r="1939" spans="1:19" x14ac:dyDescent="0.25">
      <c r="A1939" t="s">
        <v>104</v>
      </c>
      <c r="B1939" s="1" t="s">
        <v>2857</v>
      </c>
      <c r="C1939" t="s">
        <v>339</v>
      </c>
      <c r="D1939">
        <f t="shared" si="270"/>
        <v>1937</v>
      </c>
      <c r="E1939" t="s">
        <v>346</v>
      </c>
      <c r="F1939" t="s">
        <v>10</v>
      </c>
      <c r="G1939" t="s">
        <v>4</v>
      </c>
      <c r="H1939" t="s">
        <v>11589</v>
      </c>
      <c r="I1939" s="4">
        <v>42509</v>
      </c>
      <c r="J1939">
        <f t="shared" si="271"/>
        <v>3</v>
      </c>
      <c r="K1939">
        <f t="shared" si="272"/>
        <v>6</v>
      </c>
      <c r="L1939" s="3">
        <f t="shared" si="273"/>
        <v>42654</v>
      </c>
      <c r="M1939" t="str">
        <f t="shared" si="274"/>
        <v>9:08:00</v>
      </c>
      <c r="N1939">
        <f t="shared" si="275"/>
        <v>548</v>
      </c>
      <c r="O1939">
        <f t="shared" si="276"/>
        <v>2</v>
      </c>
      <c r="P1939" t="str">
        <f t="shared" si="277"/>
        <v>Work</v>
      </c>
      <c r="Q1939" t="str">
        <f>VLOOKUP(N1939,IF(P1939="Work",Intervals!$A$4:$C$9,Intervals!$F$4:$H$9),3,1)</f>
        <v>Int_7-17</v>
      </c>
      <c r="R1939" t="str">
        <f t="shared" si="278"/>
        <v>1</v>
      </c>
      <c r="S1939">
        <f>VLOOKUP(N1939,IF(P1939="Work",Intervals!$A$4:$D$9,Intervals!$F$4:$I$9),4,1)</f>
        <v>3</v>
      </c>
    </row>
    <row r="1940" spans="1:19" x14ac:dyDescent="0.25">
      <c r="A1940" t="s">
        <v>134</v>
      </c>
      <c r="B1940" s="1" t="s">
        <v>2858</v>
      </c>
      <c r="C1940" t="s">
        <v>339</v>
      </c>
      <c r="D1940">
        <f t="shared" si="270"/>
        <v>1938</v>
      </c>
      <c r="E1940" t="s">
        <v>347</v>
      </c>
      <c r="F1940" t="s">
        <v>10</v>
      </c>
      <c r="G1940" t="s">
        <v>4</v>
      </c>
      <c r="H1940" t="s">
        <v>11589</v>
      </c>
      <c r="I1940" s="4">
        <v>42509</v>
      </c>
      <c r="J1940">
        <f t="shared" si="271"/>
        <v>3</v>
      </c>
      <c r="K1940">
        <f t="shared" si="272"/>
        <v>6</v>
      </c>
      <c r="L1940" s="3">
        <f t="shared" si="273"/>
        <v>42654</v>
      </c>
      <c r="M1940" t="str">
        <f t="shared" si="274"/>
        <v>9:09:00</v>
      </c>
      <c r="N1940">
        <f t="shared" si="275"/>
        <v>549.00000000000011</v>
      </c>
      <c r="O1940">
        <f t="shared" si="276"/>
        <v>2</v>
      </c>
      <c r="P1940" t="str">
        <f t="shared" si="277"/>
        <v>Work</v>
      </c>
      <c r="Q1940" t="str">
        <f>VLOOKUP(N1940,IF(P1940="Work",Intervals!$A$4:$C$9,Intervals!$F$4:$H$9),3,1)</f>
        <v>Int_7-17</v>
      </c>
      <c r="R1940" t="str">
        <f t="shared" si="278"/>
        <v>1</v>
      </c>
      <c r="S1940">
        <f>VLOOKUP(N1940,IF(P1940="Work",Intervals!$A$4:$D$9,Intervals!$F$4:$I$9),4,1)</f>
        <v>3</v>
      </c>
    </row>
    <row r="1941" spans="1:19" x14ac:dyDescent="0.25">
      <c r="A1941" t="s">
        <v>219</v>
      </c>
      <c r="B1941" s="1" t="s">
        <v>2858</v>
      </c>
      <c r="C1941" t="s">
        <v>339</v>
      </c>
      <c r="D1941">
        <f t="shared" si="270"/>
        <v>1939</v>
      </c>
      <c r="E1941" t="s">
        <v>385</v>
      </c>
      <c r="F1941" t="s">
        <v>3</v>
      </c>
      <c r="G1941" t="s">
        <v>4</v>
      </c>
      <c r="H1941" t="s">
        <v>11597</v>
      </c>
      <c r="I1941" t="s">
        <v>11671</v>
      </c>
      <c r="J1941">
        <f t="shared" si="271"/>
        <v>3</v>
      </c>
      <c r="K1941">
        <f t="shared" si="272"/>
        <v>6</v>
      </c>
      <c r="L1941" s="3">
        <f t="shared" si="273"/>
        <v>42654</v>
      </c>
      <c r="M1941" t="str">
        <f t="shared" si="274"/>
        <v>9:09:00</v>
      </c>
      <c r="N1941">
        <f t="shared" si="275"/>
        <v>549.00000000000011</v>
      </c>
      <c r="O1941">
        <f t="shared" si="276"/>
        <v>2</v>
      </c>
      <c r="P1941" t="str">
        <f t="shared" si="277"/>
        <v>Work</v>
      </c>
      <c r="Q1941" t="str">
        <f>VLOOKUP(N1941,IF(P1941="Work",Intervals!$A$4:$C$9,Intervals!$F$4:$H$9),3,1)</f>
        <v>Int_7-17</v>
      </c>
      <c r="R1941" t="str">
        <f t="shared" si="278"/>
        <v>1</v>
      </c>
      <c r="S1941">
        <f>VLOOKUP(N1941,IF(P1941="Work",Intervals!$A$4:$D$9,Intervals!$F$4:$I$9),4,1)</f>
        <v>3</v>
      </c>
    </row>
    <row r="1942" spans="1:19" x14ac:dyDescent="0.25">
      <c r="A1942" t="s">
        <v>102</v>
      </c>
      <c r="B1942" s="1" t="s">
        <v>2859</v>
      </c>
      <c r="C1942" t="s">
        <v>339</v>
      </c>
      <c r="D1942">
        <f t="shared" si="270"/>
        <v>1940</v>
      </c>
      <c r="E1942" t="s">
        <v>348</v>
      </c>
      <c r="F1942" t="s">
        <v>10</v>
      </c>
      <c r="G1942" t="s">
        <v>4</v>
      </c>
      <c r="H1942" t="s">
        <v>11589</v>
      </c>
      <c r="I1942" s="4">
        <v>42509</v>
      </c>
      <c r="J1942">
        <f t="shared" si="271"/>
        <v>3</v>
      </c>
      <c r="K1942">
        <f t="shared" si="272"/>
        <v>6</v>
      </c>
      <c r="L1942" s="3">
        <f t="shared" si="273"/>
        <v>42654</v>
      </c>
      <c r="M1942" t="str">
        <f t="shared" si="274"/>
        <v>9:12:00</v>
      </c>
      <c r="N1942">
        <f t="shared" si="275"/>
        <v>552</v>
      </c>
      <c r="O1942">
        <f t="shared" si="276"/>
        <v>2</v>
      </c>
      <c r="P1942" t="str">
        <f t="shared" si="277"/>
        <v>Work</v>
      </c>
      <c r="Q1942" t="str">
        <f>VLOOKUP(N1942,IF(P1942="Work",Intervals!$A$4:$C$9,Intervals!$F$4:$H$9),3,1)</f>
        <v>Int_7-17</v>
      </c>
      <c r="R1942" t="str">
        <f t="shared" si="278"/>
        <v>1</v>
      </c>
      <c r="S1942">
        <f>VLOOKUP(N1942,IF(P1942="Work",Intervals!$A$4:$D$9,Intervals!$F$4:$I$9),4,1)</f>
        <v>3</v>
      </c>
    </row>
    <row r="1943" spans="1:19" x14ac:dyDescent="0.25">
      <c r="A1943" t="s">
        <v>95</v>
      </c>
      <c r="B1943" s="1" t="s">
        <v>2860</v>
      </c>
      <c r="C1943" t="s">
        <v>339</v>
      </c>
      <c r="D1943">
        <f t="shared" si="270"/>
        <v>1941</v>
      </c>
      <c r="E1943" t="s">
        <v>352</v>
      </c>
      <c r="F1943" t="s">
        <v>10</v>
      </c>
      <c r="G1943" t="s">
        <v>4</v>
      </c>
      <c r="H1943" t="s">
        <v>11594</v>
      </c>
      <c r="I1943" t="s">
        <v>11668</v>
      </c>
      <c r="J1943">
        <f t="shared" si="271"/>
        <v>3</v>
      </c>
      <c r="K1943">
        <f t="shared" si="272"/>
        <v>6</v>
      </c>
      <c r="L1943" s="3">
        <f t="shared" si="273"/>
        <v>42654</v>
      </c>
      <c r="M1943" t="str">
        <f t="shared" si="274"/>
        <v>9:13:00</v>
      </c>
      <c r="N1943">
        <f t="shared" si="275"/>
        <v>553.00000000000011</v>
      </c>
      <c r="O1943">
        <f t="shared" si="276"/>
        <v>2</v>
      </c>
      <c r="P1943" t="str">
        <f t="shared" si="277"/>
        <v>Work</v>
      </c>
      <c r="Q1943" t="str">
        <f>VLOOKUP(N1943,IF(P1943="Work",Intervals!$A$4:$C$9,Intervals!$F$4:$H$9),3,1)</f>
        <v>Int_7-17</v>
      </c>
      <c r="R1943" t="str">
        <f t="shared" si="278"/>
        <v>1</v>
      </c>
      <c r="S1943">
        <f>VLOOKUP(N1943,IF(P1943="Work",Intervals!$A$4:$D$9,Intervals!$F$4:$I$9),4,1)</f>
        <v>3</v>
      </c>
    </row>
    <row r="1944" spans="1:19" x14ac:dyDescent="0.25">
      <c r="A1944" t="s">
        <v>166</v>
      </c>
      <c r="B1944" s="1" t="s">
        <v>2861</v>
      </c>
      <c r="C1944" t="s">
        <v>339</v>
      </c>
      <c r="D1944">
        <f t="shared" si="270"/>
        <v>1942</v>
      </c>
      <c r="E1944" t="s">
        <v>348</v>
      </c>
      <c r="F1944" t="s">
        <v>10</v>
      </c>
      <c r="G1944" t="s">
        <v>4</v>
      </c>
      <c r="H1944" t="s">
        <v>11589</v>
      </c>
      <c r="I1944" s="4">
        <v>42509</v>
      </c>
      <c r="J1944">
        <f t="shared" si="271"/>
        <v>3</v>
      </c>
      <c r="K1944">
        <f t="shared" si="272"/>
        <v>6</v>
      </c>
      <c r="L1944" s="3">
        <f t="shared" si="273"/>
        <v>42654</v>
      </c>
      <c r="M1944" t="str">
        <f t="shared" si="274"/>
        <v>9:16:00</v>
      </c>
      <c r="N1944">
        <f t="shared" si="275"/>
        <v>556</v>
      </c>
      <c r="O1944">
        <f t="shared" si="276"/>
        <v>2</v>
      </c>
      <c r="P1944" t="str">
        <f t="shared" si="277"/>
        <v>Work</v>
      </c>
      <c r="Q1944" t="str">
        <f>VLOOKUP(N1944,IF(P1944="Work",Intervals!$A$4:$C$9,Intervals!$F$4:$H$9),3,1)</f>
        <v>Int_7-17</v>
      </c>
      <c r="R1944" t="str">
        <f t="shared" si="278"/>
        <v>1</v>
      </c>
      <c r="S1944">
        <f>VLOOKUP(N1944,IF(P1944="Work",Intervals!$A$4:$D$9,Intervals!$F$4:$I$9),4,1)</f>
        <v>3</v>
      </c>
    </row>
    <row r="1945" spans="1:19" x14ac:dyDescent="0.25">
      <c r="A1945" t="s">
        <v>104</v>
      </c>
      <c r="B1945" s="1" t="s">
        <v>2862</v>
      </c>
      <c r="C1945" t="s">
        <v>339</v>
      </c>
      <c r="D1945">
        <f t="shared" si="270"/>
        <v>1943</v>
      </c>
      <c r="E1945" t="s">
        <v>346</v>
      </c>
      <c r="F1945" t="s">
        <v>10</v>
      </c>
      <c r="G1945" t="s">
        <v>4</v>
      </c>
      <c r="H1945" t="s">
        <v>11589</v>
      </c>
      <c r="I1945" s="4">
        <v>42509</v>
      </c>
      <c r="J1945">
        <f t="shared" si="271"/>
        <v>3</v>
      </c>
      <c r="K1945">
        <f t="shared" si="272"/>
        <v>6</v>
      </c>
      <c r="L1945" s="3">
        <f t="shared" si="273"/>
        <v>42654</v>
      </c>
      <c r="M1945" t="str">
        <f t="shared" si="274"/>
        <v>9:17:00</v>
      </c>
      <c r="N1945">
        <f t="shared" si="275"/>
        <v>557.00000000000011</v>
      </c>
      <c r="O1945">
        <f t="shared" si="276"/>
        <v>2</v>
      </c>
      <c r="P1945" t="str">
        <f t="shared" si="277"/>
        <v>Work</v>
      </c>
      <c r="Q1945" t="str">
        <f>VLOOKUP(N1945,IF(P1945="Work",Intervals!$A$4:$C$9,Intervals!$F$4:$H$9),3,1)</f>
        <v>Int_7-17</v>
      </c>
      <c r="R1945" t="str">
        <f t="shared" si="278"/>
        <v>1</v>
      </c>
      <c r="S1945">
        <f>VLOOKUP(N1945,IF(P1945="Work",Intervals!$A$4:$D$9,Intervals!$F$4:$I$9),4,1)</f>
        <v>3</v>
      </c>
    </row>
    <row r="1946" spans="1:19" x14ac:dyDescent="0.25">
      <c r="A1946" t="s">
        <v>142</v>
      </c>
      <c r="B1946" s="1" t="s">
        <v>2863</v>
      </c>
      <c r="C1946" t="s">
        <v>339</v>
      </c>
      <c r="D1946">
        <f t="shared" si="270"/>
        <v>1944</v>
      </c>
      <c r="E1946" t="s">
        <v>528</v>
      </c>
      <c r="F1946" t="s">
        <v>11563</v>
      </c>
      <c r="G1946" t="s">
        <v>4</v>
      </c>
      <c r="H1946" t="s">
        <v>11589</v>
      </c>
      <c r="I1946" s="4">
        <v>42509</v>
      </c>
      <c r="J1946">
        <f t="shared" si="271"/>
        <v>3</v>
      </c>
      <c r="K1946">
        <f t="shared" si="272"/>
        <v>6</v>
      </c>
      <c r="L1946" s="3">
        <f t="shared" si="273"/>
        <v>42654</v>
      </c>
      <c r="M1946" t="str">
        <f t="shared" si="274"/>
        <v>9:20:00</v>
      </c>
      <c r="N1946">
        <f t="shared" si="275"/>
        <v>559.99999999999989</v>
      </c>
      <c r="O1946">
        <f t="shared" si="276"/>
        <v>2</v>
      </c>
      <c r="P1946" t="str">
        <f t="shared" si="277"/>
        <v>Work</v>
      </c>
      <c r="Q1946" t="str">
        <f>VLOOKUP(N1946,IF(P1946="Work",Intervals!$A$4:$C$9,Intervals!$F$4:$H$9),3,1)</f>
        <v>Int_7-17</v>
      </c>
      <c r="R1946" t="str">
        <f t="shared" si="278"/>
        <v>1</v>
      </c>
      <c r="S1946">
        <f>VLOOKUP(N1946,IF(P1946="Work",Intervals!$A$4:$D$9,Intervals!$F$4:$I$9),4,1)</f>
        <v>3</v>
      </c>
    </row>
    <row r="1947" spans="1:19" x14ac:dyDescent="0.25">
      <c r="A1947" t="s">
        <v>155</v>
      </c>
      <c r="B1947" s="1" t="s">
        <v>2863</v>
      </c>
      <c r="C1947" t="s">
        <v>339</v>
      </c>
      <c r="D1947">
        <f t="shared" si="270"/>
        <v>1945</v>
      </c>
      <c r="E1947" t="s">
        <v>357</v>
      </c>
      <c r="F1947" t="s">
        <v>3</v>
      </c>
      <c r="G1947" t="s">
        <v>4</v>
      </c>
      <c r="H1947" t="s">
        <v>11597</v>
      </c>
      <c r="I1947" t="s">
        <v>11671</v>
      </c>
      <c r="J1947">
        <f t="shared" si="271"/>
        <v>3</v>
      </c>
      <c r="K1947">
        <f t="shared" si="272"/>
        <v>6</v>
      </c>
      <c r="L1947" s="3">
        <f t="shared" si="273"/>
        <v>42654</v>
      </c>
      <c r="M1947" t="str">
        <f t="shared" si="274"/>
        <v>9:20:00</v>
      </c>
      <c r="N1947">
        <f t="shared" si="275"/>
        <v>559.99999999999989</v>
      </c>
      <c r="O1947">
        <f t="shared" si="276"/>
        <v>2</v>
      </c>
      <c r="P1947" t="str">
        <f t="shared" si="277"/>
        <v>Work</v>
      </c>
      <c r="Q1947" t="str">
        <f>VLOOKUP(N1947,IF(P1947="Work",Intervals!$A$4:$C$9,Intervals!$F$4:$H$9),3,1)</f>
        <v>Int_7-17</v>
      </c>
      <c r="R1947" t="str">
        <f t="shared" si="278"/>
        <v>1</v>
      </c>
      <c r="S1947">
        <f>VLOOKUP(N1947,IF(P1947="Work",Intervals!$A$4:$D$9,Intervals!$F$4:$I$9),4,1)</f>
        <v>3</v>
      </c>
    </row>
    <row r="1948" spans="1:19" x14ac:dyDescent="0.25">
      <c r="A1948" t="s">
        <v>134</v>
      </c>
      <c r="B1948" s="1" t="s">
        <v>2864</v>
      </c>
      <c r="C1948" t="s">
        <v>339</v>
      </c>
      <c r="D1948">
        <f t="shared" si="270"/>
        <v>1946</v>
      </c>
      <c r="E1948" t="s">
        <v>347</v>
      </c>
      <c r="F1948" t="s">
        <v>10</v>
      </c>
      <c r="G1948" t="s">
        <v>4</v>
      </c>
      <c r="H1948" t="s">
        <v>11589</v>
      </c>
      <c r="I1948" s="4">
        <v>42509</v>
      </c>
      <c r="J1948">
        <f t="shared" si="271"/>
        <v>3</v>
      </c>
      <c r="K1948">
        <f t="shared" si="272"/>
        <v>6</v>
      </c>
      <c r="L1948" s="3">
        <f t="shared" si="273"/>
        <v>42654</v>
      </c>
      <c r="M1948" t="str">
        <f t="shared" si="274"/>
        <v>9:23:00</v>
      </c>
      <c r="N1948">
        <f t="shared" si="275"/>
        <v>563.00000000000011</v>
      </c>
      <c r="O1948">
        <f t="shared" si="276"/>
        <v>2</v>
      </c>
      <c r="P1948" t="str">
        <f t="shared" si="277"/>
        <v>Work</v>
      </c>
      <c r="Q1948" t="str">
        <f>VLOOKUP(N1948,IF(P1948="Work",Intervals!$A$4:$C$9,Intervals!$F$4:$H$9),3,1)</f>
        <v>Int_7-17</v>
      </c>
      <c r="R1948" t="str">
        <f t="shared" si="278"/>
        <v>1</v>
      </c>
      <c r="S1948">
        <f>VLOOKUP(N1948,IF(P1948="Work",Intervals!$A$4:$D$9,Intervals!$F$4:$I$9),4,1)</f>
        <v>3</v>
      </c>
    </row>
    <row r="1949" spans="1:19" x14ac:dyDescent="0.25">
      <c r="A1949" t="s">
        <v>137</v>
      </c>
      <c r="B1949" s="1" t="s">
        <v>2865</v>
      </c>
      <c r="C1949" t="s">
        <v>339</v>
      </c>
      <c r="D1949">
        <f t="shared" si="270"/>
        <v>1947</v>
      </c>
      <c r="E1949" t="s">
        <v>381</v>
      </c>
      <c r="F1949" t="s">
        <v>10</v>
      </c>
      <c r="G1949" t="s">
        <v>4</v>
      </c>
      <c r="H1949" t="s">
        <v>11589</v>
      </c>
      <c r="I1949" s="4">
        <v>42509</v>
      </c>
      <c r="J1949">
        <f t="shared" si="271"/>
        <v>3</v>
      </c>
      <c r="K1949">
        <f t="shared" si="272"/>
        <v>6</v>
      </c>
      <c r="L1949" s="3">
        <f t="shared" si="273"/>
        <v>42654</v>
      </c>
      <c r="M1949" t="str">
        <f t="shared" si="274"/>
        <v>9:25:00</v>
      </c>
      <c r="N1949">
        <f t="shared" si="275"/>
        <v>565.00000000000011</v>
      </c>
      <c r="O1949">
        <f t="shared" si="276"/>
        <v>2</v>
      </c>
      <c r="P1949" t="str">
        <f t="shared" si="277"/>
        <v>Work</v>
      </c>
      <c r="Q1949" t="str">
        <f>VLOOKUP(N1949,IF(P1949="Work",Intervals!$A$4:$C$9,Intervals!$F$4:$H$9),3,1)</f>
        <v>Int_7-17</v>
      </c>
      <c r="R1949" t="str">
        <f t="shared" si="278"/>
        <v>1</v>
      </c>
      <c r="S1949">
        <f>VLOOKUP(N1949,IF(P1949="Work",Intervals!$A$4:$D$9,Intervals!$F$4:$I$9),4,1)</f>
        <v>3</v>
      </c>
    </row>
    <row r="1950" spans="1:19" x14ac:dyDescent="0.25">
      <c r="A1950" t="s">
        <v>152</v>
      </c>
      <c r="B1950" s="1" t="s">
        <v>2866</v>
      </c>
      <c r="C1950" t="s">
        <v>339</v>
      </c>
      <c r="D1950">
        <f t="shared" si="270"/>
        <v>1948</v>
      </c>
      <c r="E1950" t="s">
        <v>411</v>
      </c>
      <c r="F1950" t="s">
        <v>10</v>
      </c>
      <c r="G1950" t="s">
        <v>4</v>
      </c>
      <c r="H1950" t="s">
        <v>11589</v>
      </c>
      <c r="I1950" s="4">
        <v>42509</v>
      </c>
      <c r="J1950">
        <f t="shared" si="271"/>
        <v>3</v>
      </c>
      <c r="K1950">
        <f t="shared" si="272"/>
        <v>6</v>
      </c>
      <c r="L1950" s="3">
        <f t="shared" si="273"/>
        <v>42654</v>
      </c>
      <c r="M1950" t="str">
        <f t="shared" si="274"/>
        <v>9:26:00</v>
      </c>
      <c r="N1950">
        <f t="shared" si="275"/>
        <v>565.99999999999989</v>
      </c>
      <c r="O1950">
        <f t="shared" si="276"/>
        <v>2</v>
      </c>
      <c r="P1950" t="str">
        <f t="shared" si="277"/>
        <v>Work</v>
      </c>
      <c r="Q1950" t="str">
        <f>VLOOKUP(N1950,IF(P1950="Work",Intervals!$A$4:$C$9,Intervals!$F$4:$H$9),3,1)</f>
        <v>Int_7-17</v>
      </c>
      <c r="R1950" t="str">
        <f t="shared" si="278"/>
        <v>1</v>
      </c>
      <c r="S1950">
        <f>VLOOKUP(N1950,IF(P1950="Work",Intervals!$A$4:$D$9,Intervals!$F$4:$I$9),4,1)</f>
        <v>3</v>
      </c>
    </row>
    <row r="1951" spans="1:19" x14ac:dyDescent="0.25">
      <c r="A1951" t="s">
        <v>183</v>
      </c>
      <c r="B1951" s="1" t="s">
        <v>2866</v>
      </c>
      <c r="C1951" t="s">
        <v>339</v>
      </c>
      <c r="D1951">
        <f t="shared" si="270"/>
        <v>1949</v>
      </c>
      <c r="E1951" t="s">
        <v>396</v>
      </c>
      <c r="F1951" t="s">
        <v>11569</v>
      </c>
      <c r="G1951" t="s">
        <v>4</v>
      </c>
      <c r="H1951" t="s">
        <v>11589</v>
      </c>
      <c r="I1951" s="4">
        <v>42509</v>
      </c>
      <c r="J1951">
        <f t="shared" si="271"/>
        <v>3</v>
      </c>
      <c r="K1951">
        <f t="shared" si="272"/>
        <v>6</v>
      </c>
      <c r="L1951" s="3">
        <f t="shared" si="273"/>
        <v>42654</v>
      </c>
      <c r="M1951" t="str">
        <f t="shared" si="274"/>
        <v>9:26:00</v>
      </c>
      <c r="N1951">
        <f t="shared" si="275"/>
        <v>565.99999999999989</v>
      </c>
      <c r="O1951">
        <f t="shared" si="276"/>
        <v>2</v>
      </c>
      <c r="P1951" t="str">
        <f t="shared" si="277"/>
        <v>Work</v>
      </c>
      <c r="Q1951" t="str">
        <f>VLOOKUP(N1951,IF(P1951="Work",Intervals!$A$4:$C$9,Intervals!$F$4:$H$9),3,1)</f>
        <v>Int_7-17</v>
      </c>
      <c r="R1951" t="str">
        <f t="shared" si="278"/>
        <v>1</v>
      </c>
      <c r="S1951">
        <f>VLOOKUP(N1951,IF(P1951="Work",Intervals!$A$4:$D$9,Intervals!$F$4:$I$9),4,1)</f>
        <v>3</v>
      </c>
    </row>
    <row r="1952" spans="1:19" x14ac:dyDescent="0.25">
      <c r="A1952" t="s">
        <v>164</v>
      </c>
      <c r="B1952" s="1" t="s">
        <v>2867</v>
      </c>
      <c r="C1952" t="s">
        <v>339</v>
      </c>
      <c r="D1952">
        <f t="shared" si="270"/>
        <v>1950</v>
      </c>
      <c r="E1952" t="s">
        <v>406</v>
      </c>
      <c r="F1952" t="s">
        <v>11568</v>
      </c>
      <c r="G1952" t="s">
        <v>4</v>
      </c>
      <c r="H1952" t="s">
        <v>11589</v>
      </c>
      <c r="I1952" s="4">
        <v>42509</v>
      </c>
      <c r="J1952">
        <f t="shared" si="271"/>
        <v>3</v>
      </c>
      <c r="K1952">
        <f t="shared" si="272"/>
        <v>6</v>
      </c>
      <c r="L1952" s="3">
        <f t="shared" si="273"/>
        <v>42654</v>
      </c>
      <c r="M1952" t="str">
        <f t="shared" si="274"/>
        <v>9:27:00</v>
      </c>
      <c r="N1952">
        <f t="shared" si="275"/>
        <v>567.00000000000011</v>
      </c>
      <c r="O1952">
        <f t="shared" si="276"/>
        <v>2</v>
      </c>
      <c r="P1952" t="str">
        <f t="shared" si="277"/>
        <v>Work</v>
      </c>
      <c r="Q1952" t="str">
        <f>VLOOKUP(N1952,IF(P1952="Work",Intervals!$A$4:$C$9,Intervals!$F$4:$H$9),3,1)</f>
        <v>Int_7-17</v>
      </c>
      <c r="R1952" t="str">
        <f t="shared" si="278"/>
        <v>1</v>
      </c>
      <c r="S1952">
        <f>VLOOKUP(N1952,IF(P1952="Work",Intervals!$A$4:$D$9,Intervals!$F$4:$I$9),4,1)</f>
        <v>3</v>
      </c>
    </row>
    <row r="1953" spans="1:19" x14ac:dyDescent="0.25">
      <c r="A1953" t="s">
        <v>170</v>
      </c>
      <c r="B1953" s="1" t="s">
        <v>2867</v>
      </c>
      <c r="C1953" t="s">
        <v>339</v>
      </c>
      <c r="D1953">
        <f t="shared" si="270"/>
        <v>1951</v>
      </c>
      <c r="E1953" t="s">
        <v>347</v>
      </c>
      <c r="F1953" t="s">
        <v>10</v>
      </c>
      <c r="G1953" t="s">
        <v>4</v>
      </c>
      <c r="H1953" t="s">
        <v>11589</v>
      </c>
      <c r="I1953" s="4">
        <v>42509</v>
      </c>
      <c r="J1953">
        <f t="shared" si="271"/>
        <v>3</v>
      </c>
      <c r="K1953">
        <f t="shared" si="272"/>
        <v>6</v>
      </c>
      <c r="L1953" s="3">
        <f t="shared" si="273"/>
        <v>42654</v>
      </c>
      <c r="M1953" t="str">
        <f t="shared" si="274"/>
        <v>9:27:00</v>
      </c>
      <c r="N1953">
        <f t="shared" si="275"/>
        <v>567.00000000000011</v>
      </c>
      <c r="O1953">
        <f t="shared" si="276"/>
        <v>2</v>
      </c>
      <c r="P1953" t="str">
        <f t="shared" si="277"/>
        <v>Work</v>
      </c>
      <c r="Q1953" t="str">
        <f>VLOOKUP(N1953,IF(P1953="Work",Intervals!$A$4:$C$9,Intervals!$F$4:$H$9),3,1)</f>
        <v>Int_7-17</v>
      </c>
      <c r="R1953" t="str">
        <f t="shared" si="278"/>
        <v>1</v>
      </c>
      <c r="S1953">
        <f>VLOOKUP(N1953,IF(P1953="Work",Intervals!$A$4:$D$9,Intervals!$F$4:$I$9),4,1)</f>
        <v>3</v>
      </c>
    </row>
    <row r="1954" spans="1:19" x14ac:dyDescent="0.25">
      <c r="A1954" t="s">
        <v>182</v>
      </c>
      <c r="B1954" s="1" t="s">
        <v>2868</v>
      </c>
      <c r="C1954" t="s">
        <v>339</v>
      </c>
      <c r="D1954">
        <f t="shared" si="270"/>
        <v>1952</v>
      </c>
      <c r="E1954" t="s">
        <v>384</v>
      </c>
      <c r="F1954" t="s">
        <v>10</v>
      </c>
      <c r="G1954" t="s">
        <v>4</v>
      </c>
      <c r="H1954" t="s">
        <v>11589</v>
      </c>
      <c r="I1954" s="4">
        <v>42509</v>
      </c>
      <c r="J1954">
        <f t="shared" si="271"/>
        <v>3</v>
      </c>
      <c r="K1954">
        <f t="shared" si="272"/>
        <v>6</v>
      </c>
      <c r="L1954" s="3">
        <f t="shared" si="273"/>
        <v>42654</v>
      </c>
      <c r="M1954" t="str">
        <f t="shared" si="274"/>
        <v>9:29:00</v>
      </c>
      <c r="N1954">
        <f t="shared" si="275"/>
        <v>569</v>
      </c>
      <c r="O1954">
        <f t="shared" si="276"/>
        <v>2</v>
      </c>
      <c r="P1954" t="str">
        <f t="shared" si="277"/>
        <v>Work</v>
      </c>
      <c r="Q1954" t="str">
        <f>VLOOKUP(N1954,IF(P1954="Work",Intervals!$A$4:$C$9,Intervals!$F$4:$H$9),3,1)</f>
        <v>Int_7-17</v>
      </c>
      <c r="R1954" t="str">
        <f t="shared" si="278"/>
        <v>1</v>
      </c>
      <c r="S1954">
        <f>VLOOKUP(N1954,IF(P1954="Work",Intervals!$A$4:$D$9,Intervals!$F$4:$I$9),4,1)</f>
        <v>3</v>
      </c>
    </row>
    <row r="1955" spans="1:19" x14ac:dyDescent="0.25">
      <c r="A1955" t="s">
        <v>163</v>
      </c>
      <c r="B1955" s="1" t="s">
        <v>2869</v>
      </c>
      <c r="C1955" t="s">
        <v>339</v>
      </c>
      <c r="D1955">
        <f t="shared" si="270"/>
        <v>1953</v>
      </c>
      <c r="E1955" t="s">
        <v>347</v>
      </c>
      <c r="F1955" t="s">
        <v>10</v>
      </c>
      <c r="G1955" t="s">
        <v>4</v>
      </c>
      <c r="H1955" t="s">
        <v>11589</v>
      </c>
      <c r="I1955" s="4">
        <v>42509</v>
      </c>
      <c r="J1955">
        <f t="shared" si="271"/>
        <v>3</v>
      </c>
      <c r="K1955">
        <f t="shared" si="272"/>
        <v>6</v>
      </c>
      <c r="L1955" s="3">
        <f t="shared" si="273"/>
        <v>42654</v>
      </c>
      <c r="M1955" t="str">
        <f t="shared" si="274"/>
        <v>9:30:00</v>
      </c>
      <c r="N1955">
        <f t="shared" si="275"/>
        <v>569.99999999999989</v>
      </c>
      <c r="O1955">
        <f t="shared" si="276"/>
        <v>2</v>
      </c>
      <c r="P1955" t="str">
        <f t="shared" si="277"/>
        <v>Work</v>
      </c>
      <c r="Q1955" t="str">
        <f>VLOOKUP(N1955,IF(P1955="Work",Intervals!$A$4:$C$9,Intervals!$F$4:$H$9),3,1)</f>
        <v>Int_7-17</v>
      </c>
      <c r="R1955" t="str">
        <f t="shared" si="278"/>
        <v>1</v>
      </c>
      <c r="S1955">
        <f>VLOOKUP(N1955,IF(P1955="Work",Intervals!$A$4:$D$9,Intervals!$F$4:$I$9),4,1)</f>
        <v>3</v>
      </c>
    </row>
    <row r="1956" spans="1:19" x14ac:dyDescent="0.25">
      <c r="A1956" t="s">
        <v>217</v>
      </c>
      <c r="B1956" s="1" t="s">
        <v>2870</v>
      </c>
      <c r="C1956" t="s">
        <v>339</v>
      </c>
      <c r="D1956">
        <f t="shared" si="270"/>
        <v>1954</v>
      </c>
      <c r="E1956" t="s">
        <v>410</v>
      </c>
      <c r="F1956" t="s">
        <v>3</v>
      </c>
      <c r="G1956" t="s">
        <v>4</v>
      </c>
      <c r="H1956" t="s">
        <v>11589</v>
      </c>
      <c r="I1956" s="4">
        <v>42509</v>
      </c>
      <c r="J1956">
        <f t="shared" si="271"/>
        <v>3</v>
      </c>
      <c r="K1956">
        <f t="shared" si="272"/>
        <v>6</v>
      </c>
      <c r="L1956" s="3">
        <f t="shared" si="273"/>
        <v>42654</v>
      </c>
      <c r="M1956" t="str">
        <f t="shared" si="274"/>
        <v>9:31:00</v>
      </c>
      <c r="N1956">
        <f t="shared" si="275"/>
        <v>571</v>
      </c>
      <c r="O1956">
        <f t="shared" si="276"/>
        <v>2</v>
      </c>
      <c r="P1956" t="str">
        <f t="shared" si="277"/>
        <v>Work</v>
      </c>
      <c r="Q1956" t="str">
        <f>VLOOKUP(N1956,IF(P1956="Work",Intervals!$A$4:$C$9,Intervals!$F$4:$H$9),3,1)</f>
        <v>Int_7-17</v>
      </c>
      <c r="R1956" t="str">
        <f t="shared" si="278"/>
        <v>1</v>
      </c>
      <c r="S1956">
        <f>VLOOKUP(N1956,IF(P1956="Work",Intervals!$A$4:$D$9,Intervals!$F$4:$I$9),4,1)</f>
        <v>3</v>
      </c>
    </row>
    <row r="1957" spans="1:19" x14ac:dyDescent="0.25">
      <c r="A1957" t="s">
        <v>140</v>
      </c>
      <c r="B1957" s="1" t="s">
        <v>2871</v>
      </c>
      <c r="C1957" t="s">
        <v>339</v>
      </c>
      <c r="D1957">
        <f t="shared" si="270"/>
        <v>1955</v>
      </c>
      <c r="E1957" t="s">
        <v>394</v>
      </c>
      <c r="F1957" t="s">
        <v>3</v>
      </c>
      <c r="G1957" t="s">
        <v>4</v>
      </c>
      <c r="H1957" t="s">
        <v>11589</v>
      </c>
      <c r="I1957" s="4">
        <v>42509</v>
      </c>
      <c r="J1957">
        <f t="shared" si="271"/>
        <v>3</v>
      </c>
      <c r="K1957">
        <f t="shared" si="272"/>
        <v>6</v>
      </c>
      <c r="L1957" s="3">
        <f t="shared" si="273"/>
        <v>42654</v>
      </c>
      <c r="M1957" t="str">
        <f t="shared" si="274"/>
        <v>9:33:00</v>
      </c>
      <c r="N1957">
        <f t="shared" si="275"/>
        <v>573</v>
      </c>
      <c r="O1957">
        <f t="shared" si="276"/>
        <v>2</v>
      </c>
      <c r="P1957" t="str">
        <f t="shared" si="277"/>
        <v>Work</v>
      </c>
      <c r="Q1957" t="str">
        <f>VLOOKUP(N1957,IF(P1957="Work",Intervals!$A$4:$C$9,Intervals!$F$4:$H$9),3,1)</f>
        <v>Int_7-17</v>
      </c>
      <c r="R1957" t="str">
        <f t="shared" si="278"/>
        <v>1</v>
      </c>
      <c r="S1957">
        <f>VLOOKUP(N1957,IF(P1957="Work",Intervals!$A$4:$D$9,Intervals!$F$4:$I$9),4,1)</f>
        <v>3</v>
      </c>
    </row>
    <row r="1958" spans="1:19" x14ac:dyDescent="0.25">
      <c r="A1958" t="s">
        <v>160</v>
      </c>
      <c r="B1958" s="1" t="s">
        <v>2871</v>
      </c>
      <c r="C1958" t="s">
        <v>339</v>
      </c>
      <c r="D1958">
        <f t="shared" si="270"/>
        <v>1956</v>
      </c>
      <c r="E1958" t="s">
        <v>392</v>
      </c>
      <c r="F1958" t="s">
        <v>11568</v>
      </c>
      <c r="G1958" t="s">
        <v>4</v>
      </c>
      <c r="H1958" t="s">
        <v>11589</v>
      </c>
      <c r="I1958" s="4">
        <v>42509</v>
      </c>
      <c r="J1958">
        <f t="shared" si="271"/>
        <v>3</v>
      </c>
      <c r="K1958">
        <f t="shared" si="272"/>
        <v>6</v>
      </c>
      <c r="L1958" s="3">
        <f t="shared" si="273"/>
        <v>42654</v>
      </c>
      <c r="M1958" t="str">
        <f t="shared" si="274"/>
        <v>9:33:00</v>
      </c>
      <c r="N1958">
        <f t="shared" si="275"/>
        <v>573</v>
      </c>
      <c r="O1958">
        <f t="shared" si="276"/>
        <v>2</v>
      </c>
      <c r="P1958" t="str">
        <f t="shared" si="277"/>
        <v>Work</v>
      </c>
      <c r="Q1958" t="str">
        <f>VLOOKUP(N1958,IF(P1958="Work",Intervals!$A$4:$C$9,Intervals!$F$4:$H$9),3,1)</f>
        <v>Int_7-17</v>
      </c>
      <c r="R1958" t="str">
        <f t="shared" si="278"/>
        <v>1</v>
      </c>
      <c r="S1958">
        <f>VLOOKUP(N1958,IF(P1958="Work",Intervals!$A$4:$D$9,Intervals!$F$4:$I$9),4,1)</f>
        <v>3</v>
      </c>
    </row>
    <row r="1959" spans="1:19" x14ac:dyDescent="0.25">
      <c r="A1959" t="s">
        <v>167</v>
      </c>
      <c r="B1959" s="1" t="s">
        <v>2871</v>
      </c>
      <c r="C1959" t="s">
        <v>339</v>
      </c>
      <c r="D1959">
        <f t="shared" si="270"/>
        <v>1957</v>
      </c>
      <c r="E1959" t="s">
        <v>384</v>
      </c>
      <c r="F1959" t="s">
        <v>10</v>
      </c>
      <c r="G1959" t="s">
        <v>4</v>
      </c>
      <c r="H1959" t="s">
        <v>11589</v>
      </c>
      <c r="I1959" s="4">
        <v>42509</v>
      </c>
      <c r="J1959">
        <f t="shared" si="271"/>
        <v>3</v>
      </c>
      <c r="K1959">
        <f t="shared" si="272"/>
        <v>6</v>
      </c>
      <c r="L1959" s="3">
        <f t="shared" si="273"/>
        <v>42654</v>
      </c>
      <c r="M1959" t="str">
        <f t="shared" si="274"/>
        <v>9:33:00</v>
      </c>
      <c r="N1959">
        <f t="shared" si="275"/>
        <v>573</v>
      </c>
      <c r="O1959">
        <f t="shared" si="276"/>
        <v>2</v>
      </c>
      <c r="P1959" t="str">
        <f t="shared" si="277"/>
        <v>Work</v>
      </c>
      <c r="Q1959" t="str">
        <f>VLOOKUP(N1959,IF(P1959="Work",Intervals!$A$4:$C$9,Intervals!$F$4:$H$9),3,1)</f>
        <v>Int_7-17</v>
      </c>
      <c r="R1959" t="str">
        <f t="shared" si="278"/>
        <v>1</v>
      </c>
      <c r="S1959">
        <f>VLOOKUP(N1959,IF(P1959="Work",Intervals!$A$4:$D$9,Intervals!$F$4:$I$9),4,1)</f>
        <v>3</v>
      </c>
    </row>
    <row r="1960" spans="1:19" x14ac:dyDescent="0.25">
      <c r="A1960" t="s">
        <v>159</v>
      </c>
      <c r="B1960" s="1" t="s">
        <v>2872</v>
      </c>
      <c r="C1960" t="s">
        <v>339</v>
      </c>
      <c r="D1960">
        <f t="shared" si="270"/>
        <v>1958</v>
      </c>
      <c r="E1960" t="s">
        <v>381</v>
      </c>
      <c r="F1960" t="s">
        <v>10</v>
      </c>
      <c r="G1960" t="s">
        <v>4</v>
      </c>
      <c r="H1960" t="s">
        <v>11589</v>
      </c>
      <c r="I1960" s="4">
        <v>42509</v>
      </c>
      <c r="J1960">
        <f t="shared" si="271"/>
        <v>3</v>
      </c>
      <c r="K1960">
        <f t="shared" si="272"/>
        <v>6</v>
      </c>
      <c r="L1960" s="3">
        <f t="shared" si="273"/>
        <v>42654</v>
      </c>
      <c r="M1960" t="str">
        <f t="shared" si="274"/>
        <v>9:34:00</v>
      </c>
      <c r="N1960">
        <f t="shared" si="275"/>
        <v>573.99999999999989</v>
      </c>
      <c r="O1960">
        <f t="shared" si="276"/>
        <v>2</v>
      </c>
      <c r="P1960" t="str">
        <f t="shared" si="277"/>
        <v>Work</v>
      </c>
      <c r="Q1960" t="str">
        <f>VLOOKUP(N1960,IF(P1960="Work",Intervals!$A$4:$C$9,Intervals!$F$4:$H$9),3,1)</f>
        <v>Int_7-17</v>
      </c>
      <c r="R1960" t="str">
        <f t="shared" si="278"/>
        <v>1</v>
      </c>
      <c r="S1960">
        <f>VLOOKUP(N1960,IF(P1960="Work",Intervals!$A$4:$D$9,Intervals!$F$4:$I$9),4,1)</f>
        <v>3</v>
      </c>
    </row>
    <row r="1961" spans="1:19" x14ac:dyDescent="0.25">
      <c r="A1961" t="s">
        <v>160</v>
      </c>
      <c r="B1961" s="1" t="s">
        <v>2873</v>
      </c>
      <c r="C1961" t="s">
        <v>339</v>
      </c>
      <c r="D1961">
        <f t="shared" si="270"/>
        <v>1959</v>
      </c>
      <c r="E1961" t="s">
        <v>392</v>
      </c>
      <c r="F1961" t="s">
        <v>11568</v>
      </c>
      <c r="G1961" t="s">
        <v>4</v>
      </c>
      <c r="H1961" t="s">
        <v>11589</v>
      </c>
      <c r="I1961" s="4">
        <v>42509</v>
      </c>
      <c r="J1961">
        <f t="shared" si="271"/>
        <v>3</v>
      </c>
      <c r="K1961">
        <f t="shared" si="272"/>
        <v>6</v>
      </c>
      <c r="L1961" s="3">
        <f t="shared" si="273"/>
        <v>42654</v>
      </c>
      <c r="M1961" t="str">
        <f t="shared" si="274"/>
        <v>9:36:00</v>
      </c>
      <c r="N1961">
        <f t="shared" si="275"/>
        <v>575.99999999999989</v>
      </c>
      <c r="O1961">
        <f t="shared" si="276"/>
        <v>2</v>
      </c>
      <c r="P1961" t="str">
        <f t="shared" si="277"/>
        <v>Work</v>
      </c>
      <c r="Q1961" t="str">
        <f>VLOOKUP(N1961,IF(P1961="Work",Intervals!$A$4:$C$9,Intervals!$F$4:$H$9),3,1)</f>
        <v>Int_7-17</v>
      </c>
      <c r="R1961" t="str">
        <f t="shared" si="278"/>
        <v>1</v>
      </c>
      <c r="S1961">
        <f>VLOOKUP(N1961,IF(P1961="Work",Intervals!$A$4:$D$9,Intervals!$F$4:$I$9),4,1)</f>
        <v>3</v>
      </c>
    </row>
    <row r="1962" spans="1:19" x14ac:dyDescent="0.25">
      <c r="A1962" t="s">
        <v>168</v>
      </c>
      <c r="B1962" s="1" t="s">
        <v>2874</v>
      </c>
      <c r="C1962" t="s">
        <v>339</v>
      </c>
      <c r="D1962">
        <f t="shared" si="270"/>
        <v>1960</v>
      </c>
      <c r="E1962" t="s">
        <v>376</v>
      </c>
      <c r="F1962" t="s">
        <v>10</v>
      </c>
      <c r="G1962" t="s">
        <v>4</v>
      </c>
      <c r="H1962" t="s">
        <v>11603</v>
      </c>
      <c r="I1962" t="s">
        <v>11677</v>
      </c>
      <c r="J1962">
        <f t="shared" si="271"/>
        <v>3</v>
      </c>
      <c r="K1962">
        <f t="shared" si="272"/>
        <v>6</v>
      </c>
      <c r="L1962" s="3">
        <f t="shared" si="273"/>
        <v>42654</v>
      </c>
      <c r="M1962" t="str">
        <f t="shared" si="274"/>
        <v>9:37:00</v>
      </c>
      <c r="N1962">
        <f t="shared" si="275"/>
        <v>577</v>
      </c>
      <c r="O1962">
        <f t="shared" si="276"/>
        <v>2</v>
      </c>
      <c r="P1962" t="str">
        <f t="shared" si="277"/>
        <v>Work</v>
      </c>
      <c r="Q1962" t="str">
        <f>VLOOKUP(N1962,IF(P1962="Work",Intervals!$A$4:$C$9,Intervals!$F$4:$H$9),3,1)</f>
        <v>Int_7-17</v>
      </c>
      <c r="R1962" t="str">
        <f t="shared" si="278"/>
        <v>1</v>
      </c>
      <c r="S1962">
        <f>VLOOKUP(N1962,IF(P1962="Work",Intervals!$A$4:$D$9,Intervals!$F$4:$I$9),4,1)</f>
        <v>3</v>
      </c>
    </row>
    <row r="1963" spans="1:19" x14ac:dyDescent="0.25">
      <c r="A1963" t="s">
        <v>136</v>
      </c>
      <c r="B1963" s="1" t="s">
        <v>2875</v>
      </c>
      <c r="C1963" t="s">
        <v>339</v>
      </c>
      <c r="D1963">
        <f t="shared" si="270"/>
        <v>1961</v>
      </c>
      <c r="E1963" t="s">
        <v>393</v>
      </c>
      <c r="F1963" t="s">
        <v>10</v>
      </c>
      <c r="G1963" t="s">
        <v>4</v>
      </c>
      <c r="H1963" t="s">
        <v>11589</v>
      </c>
      <c r="I1963" s="4">
        <v>42509</v>
      </c>
      <c r="J1963">
        <f t="shared" si="271"/>
        <v>3</v>
      </c>
      <c r="K1963">
        <f t="shared" si="272"/>
        <v>6</v>
      </c>
      <c r="L1963" s="3">
        <f t="shared" si="273"/>
        <v>42654</v>
      </c>
      <c r="M1963" t="str">
        <f t="shared" si="274"/>
        <v>9:38:00</v>
      </c>
      <c r="N1963">
        <f t="shared" si="275"/>
        <v>577.99999999999989</v>
      </c>
      <c r="O1963">
        <f t="shared" si="276"/>
        <v>2</v>
      </c>
      <c r="P1963" t="str">
        <f t="shared" si="277"/>
        <v>Work</v>
      </c>
      <c r="Q1963" t="str">
        <f>VLOOKUP(N1963,IF(P1963="Work",Intervals!$A$4:$C$9,Intervals!$F$4:$H$9),3,1)</f>
        <v>Int_7-17</v>
      </c>
      <c r="R1963" t="str">
        <f t="shared" si="278"/>
        <v>1</v>
      </c>
      <c r="S1963">
        <f>VLOOKUP(N1963,IF(P1963="Work",Intervals!$A$4:$D$9,Intervals!$F$4:$I$9),4,1)</f>
        <v>3</v>
      </c>
    </row>
    <row r="1964" spans="1:19" x14ac:dyDescent="0.25">
      <c r="A1964" t="s">
        <v>259</v>
      </c>
      <c r="B1964" s="1" t="s">
        <v>2876</v>
      </c>
      <c r="C1964" t="s">
        <v>339</v>
      </c>
      <c r="D1964">
        <f t="shared" si="270"/>
        <v>1962</v>
      </c>
      <c r="E1964" t="s">
        <v>384</v>
      </c>
      <c r="F1964" t="s">
        <v>10</v>
      </c>
      <c r="G1964" t="s">
        <v>4</v>
      </c>
      <c r="H1964" t="s">
        <v>11589</v>
      </c>
      <c r="I1964" s="4">
        <v>42509</v>
      </c>
      <c r="J1964">
        <f t="shared" si="271"/>
        <v>3</v>
      </c>
      <c r="K1964">
        <f t="shared" si="272"/>
        <v>6</v>
      </c>
      <c r="L1964" s="3">
        <f t="shared" si="273"/>
        <v>42654</v>
      </c>
      <c r="M1964" t="str">
        <f t="shared" si="274"/>
        <v>9:40:00</v>
      </c>
      <c r="N1964">
        <f t="shared" si="275"/>
        <v>579.99999999999989</v>
      </c>
      <c r="O1964">
        <f t="shared" si="276"/>
        <v>2</v>
      </c>
      <c r="P1964" t="str">
        <f t="shared" si="277"/>
        <v>Work</v>
      </c>
      <c r="Q1964" t="str">
        <f>VLOOKUP(N1964,IF(P1964="Work",Intervals!$A$4:$C$9,Intervals!$F$4:$H$9),3,1)</f>
        <v>Int_7-17</v>
      </c>
      <c r="R1964" t="str">
        <f t="shared" si="278"/>
        <v>1</v>
      </c>
      <c r="S1964">
        <f>VLOOKUP(N1964,IF(P1964="Work",Intervals!$A$4:$D$9,Intervals!$F$4:$I$9),4,1)</f>
        <v>3</v>
      </c>
    </row>
    <row r="1965" spans="1:19" x14ac:dyDescent="0.25">
      <c r="A1965" t="s">
        <v>153</v>
      </c>
      <c r="B1965" s="1" t="s">
        <v>2876</v>
      </c>
      <c r="C1965" t="s">
        <v>339</v>
      </c>
      <c r="D1965">
        <f t="shared" si="270"/>
        <v>1963</v>
      </c>
      <c r="E1965" t="s">
        <v>387</v>
      </c>
      <c r="F1965" t="s">
        <v>3</v>
      </c>
      <c r="G1965" t="s">
        <v>4</v>
      </c>
      <c r="H1965" t="s">
        <v>11597</v>
      </c>
      <c r="I1965" t="s">
        <v>11671</v>
      </c>
      <c r="J1965">
        <f t="shared" si="271"/>
        <v>3</v>
      </c>
      <c r="K1965">
        <f t="shared" si="272"/>
        <v>6</v>
      </c>
      <c r="L1965" s="3">
        <f t="shared" si="273"/>
        <v>42654</v>
      </c>
      <c r="M1965" t="str">
        <f t="shared" si="274"/>
        <v>9:40:00</v>
      </c>
      <c r="N1965">
        <f t="shared" si="275"/>
        <v>579.99999999999989</v>
      </c>
      <c r="O1965">
        <f t="shared" si="276"/>
        <v>2</v>
      </c>
      <c r="P1965" t="str">
        <f t="shared" si="277"/>
        <v>Work</v>
      </c>
      <c r="Q1965" t="str">
        <f>VLOOKUP(N1965,IF(P1965="Work",Intervals!$A$4:$C$9,Intervals!$F$4:$H$9),3,1)</f>
        <v>Int_7-17</v>
      </c>
      <c r="R1965" t="str">
        <f t="shared" si="278"/>
        <v>1</v>
      </c>
      <c r="S1965">
        <f>VLOOKUP(N1965,IF(P1965="Work",Intervals!$A$4:$D$9,Intervals!$F$4:$I$9),4,1)</f>
        <v>3</v>
      </c>
    </row>
    <row r="1966" spans="1:19" x14ac:dyDescent="0.25">
      <c r="A1966" t="s">
        <v>142</v>
      </c>
      <c r="B1966" s="1" t="s">
        <v>2877</v>
      </c>
      <c r="C1966" t="s">
        <v>339</v>
      </c>
      <c r="D1966">
        <f t="shared" si="270"/>
        <v>1964</v>
      </c>
      <c r="E1966" t="s">
        <v>528</v>
      </c>
      <c r="F1966" t="s">
        <v>11563</v>
      </c>
      <c r="G1966" t="s">
        <v>4</v>
      </c>
      <c r="H1966" t="s">
        <v>11589</v>
      </c>
      <c r="I1966" s="4">
        <v>42509</v>
      </c>
      <c r="J1966">
        <f t="shared" si="271"/>
        <v>3</v>
      </c>
      <c r="K1966">
        <f t="shared" si="272"/>
        <v>6</v>
      </c>
      <c r="L1966" s="3">
        <f t="shared" si="273"/>
        <v>42654</v>
      </c>
      <c r="M1966" t="str">
        <f t="shared" si="274"/>
        <v>9:41:00</v>
      </c>
      <c r="N1966">
        <f t="shared" si="275"/>
        <v>581</v>
      </c>
      <c r="O1966">
        <f t="shared" si="276"/>
        <v>2</v>
      </c>
      <c r="P1966" t="str">
        <f t="shared" si="277"/>
        <v>Work</v>
      </c>
      <c r="Q1966" t="str">
        <f>VLOOKUP(N1966,IF(P1966="Work",Intervals!$A$4:$C$9,Intervals!$F$4:$H$9),3,1)</f>
        <v>Int_7-17</v>
      </c>
      <c r="R1966" t="str">
        <f t="shared" si="278"/>
        <v>1</v>
      </c>
      <c r="S1966">
        <f>VLOOKUP(N1966,IF(P1966="Work",Intervals!$A$4:$D$9,Intervals!$F$4:$I$9),4,1)</f>
        <v>3</v>
      </c>
    </row>
    <row r="1967" spans="1:19" x14ac:dyDescent="0.25">
      <c r="A1967" t="s">
        <v>177</v>
      </c>
      <c r="B1967" s="1" t="s">
        <v>2878</v>
      </c>
      <c r="C1967" t="s">
        <v>339</v>
      </c>
      <c r="D1967">
        <f t="shared" si="270"/>
        <v>1965</v>
      </c>
      <c r="E1967" t="s">
        <v>406</v>
      </c>
      <c r="F1967" t="s">
        <v>11568</v>
      </c>
      <c r="G1967" t="s">
        <v>4</v>
      </c>
      <c r="H1967" t="s">
        <v>11589</v>
      </c>
      <c r="I1967" s="4">
        <v>42509</v>
      </c>
      <c r="J1967">
        <f t="shared" si="271"/>
        <v>3</v>
      </c>
      <c r="K1967">
        <f t="shared" si="272"/>
        <v>6</v>
      </c>
      <c r="L1967" s="3">
        <f t="shared" si="273"/>
        <v>42654</v>
      </c>
      <c r="M1967" t="str">
        <f t="shared" si="274"/>
        <v>9:42:00</v>
      </c>
      <c r="N1967">
        <f t="shared" si="275"/>
        <v>581.99999999999989</v>
      </c>
      <c r="O1967">
        <f t="shared" si="276"/>
        <v>2</v>
      </c>
      <c r="P1967" t="str">
        <f t="shared" si="277"/>
        <v>Work</v>
      </c>
      <c r="Q1967" t="str">
        <f>VLOOKUP(N1967,IF(P1967="Work",Intervals!$A$4:$C$9,Intervals!$F$4:$H$9),3,1)</f>
        <v>Int_7-17</v>
      </c>
      <c r="R1967" t="str">
        <f t="shared" si="278"/>
        <v>1</v>
      </c>
      <c r="S1967">
        <f>VLOOKUP(N1967,IF(P1967="Work",Intervals!$A$4:$D$9,Intervals!$F$4:$I$9),4,1)</f>
        <v>3</v>
      </c>
    </row>
    <row r="1968" spans="1:19" x14ac:dyDescent="0.25">
      <c r="A1968" t="s">
        <v>204</v>
      </c>
      <c r="B1968" s="1" t="s">
        <v>2879</v>
      </c>
      <c r="C1968" t="s">
        <v>339</v>
      </c>
      <c r="D1968">
        <f t="shared" si="270"/>
        <v>1966</v>
      </c>
      <c r="E1968" t="s">
        <v>404</v>
      </c>
      <c r="F1968" t="s">
        <v>10</v>
      </c>
      <c r="G1968" t="s">
        <v>4</v>
      </c>
      <c r="H1968" t="s">
        <v>11589</v>
      </c>
      <c r="I1968" s="4">
        <v>42509</v>
      </c>
      <c r="J1968">
        <f t="shared" si="271"/>
        <v>3</v>
      </c>
      <c r="K1968">
        <f t="shared" si="272"/>
        <v>6</v>
      </c>
      <c r="L1968" s="3">
        <f t="shared" si="273"/>
        <v>42654</v>
      </c>
      <c r="M1968" t="str">
        <f t="shared" si="274"/>
        <v>9:43:00</v>
      </c>
      <c r="N1968">
        <f t="shared" si="275"/>
        <v>583</v>
      </c>
      <c r="O1968">
        <f t="shared" si="276"/>
        <v>2</v>
      </c>
      <c r="P1968" t="str">
        <f t="shared" si="277"/>
        <v>Work</v>
      </c>
      <c r="Q1968" t="str">
        <f>VLOOKUP(N1968,IF(P1968="Work",Intervals!$A$4:$C$9,Intervals!$F$4:$H$9),3,1)</f>
        <v>Int_7-17</v>
      </c>
      <c r="R1968" t="str">
        <f t="shared" si="278"/>
        <v>1</v>
      </c>
      <c r="S1968">
        <f>VLOOKUP(N1968,IF(P1968="Work",Intervals!$A$4:$D$9,Intervals!$F$4:$I$9),4,1)</f>
        <v>3</v>
      </c>
    </row>
    <row r="1969" spans="1:19" x14ac:dyDescent="0.25">
      <c r="A1969" t="s">
        <v>152</v>
      </c>
      <c r="B1969" s="1" t="s">
        <v>2880</v>
      </c>
      <c r="C1969" t="s">
        <v>339</v>
      </c>
      <c r="D1969">
        <f t="shared" si="270"/>
        <v>1967</v>
      </c>
      <c r="E1969" t="s">
        <v>411</v>
      </c>
      <c r="F1969" t="s">
        <v>10</v>
      </c>
      <c r="G1969" t="s">
        <v>4</v>
      </c>
      <c r="H1969" t="s">
        <v>11589</v>
      </c>
      <c r="I1969" s="4">
        <v>42509</v>
      </c>
      <c r="J1969">
        <f t="shared" si="271"/>
        <v>3</v>
      </c>
      <c r="K1969">
        <f t="shared" si="272"/>
        <v>6</v>
      </c>
      <c r="L1969" s="3">
        <f t="shared" si="273"/>
        <v>42654</v>
      </c>
      <c r="M1969" t="str">
        <f t="shared" si="274"/>
        <v>9:45:00</v>
      </c>
      <c r="N1969">
        <f t="shared" si="275"/>
        <v>585</v>
      </c>
      <c r="O1969">
        <f t="shared" si="276"/>
        <v>2</v>
      </c>
      <c r="P1969" t="str">
        <f t="shared" si="277"/>
        <v>Work</v>
      </c>
      <c r="Q1969" t="str">
        <f>VLOOKUP(N1969,IF(P1969="Work",Intervals!$A$4:$C$9,Intervals!$F$4:$H$9),3,1)</f>
        <v>Int_7-17</v>
      </c>
      <c r="R1969" t="str">
        <f t="shared" si="278"/>
        <v>1</v>
      </c>
      <c r="S1969">
        <f>VLOOKUP(N1969,IF(P1969="Work",Intervals!$A$4:$D$9,Intervals!$F$4:$I$9),4,1)</f>
        <v>3</v>
      </c>
    </row>
    <row r="1970" spans="1:19" x14ac:dyDescent="0.25">
      <c r="A1970" t="s">
        <v>204</v>
      </c>
      <c r="B1970" s="1" t="s">
        <v>2881</v>
      </c>
      <c r="C1970" t="s">
        <v>339</v>
      </c>
      <c r="D1970">
        <f t="shared" si="270"/>
        <v>1968</v>
      </c>
      <c r="E1970" t="s">
        <v>404</v>
      </c>
      <c r="F1970" t="s">
        <v>10</v>
      </c>
      <c r="G1970" t="s">
        <v>4</v>
      </c>
      <c r="H1970" t="s">
        <v>11589</v>
      </c>
      <c r="I1970" s="4">
        <v>42509</v>
      </c>
      <c r="J1970">
        <f t="shared" si="271"/>
        <v>3</v>
      </c>
      <c r="K1970">
        <f t="shared" si="272"/>
        <v>6</v>
      </c>
      <c r="L1970" s="3">
        <f t="shared" si="273"/>
        <v>42654</v>
      </c>
      <c r="M1970" t="str">
        <f t="shared" si="274"/>
        <v>9:47:00</v>
      </c>
      <c r="N1970">
        <f t="shared" si="275"/>
        <v>587</v>
      </c>
      <c r="O1970">
        <f t="shared" si="276"/>
        <v>2</v>
      </c>
      <c r="P1970" t="str">
        <f t="shared" si="277"/>
        <v>Work</v>
      </c>
      <c r="Q1970" t="str">
        <f>VLOOKUP(N1970,IF(P1970="Work",Intervals!$A$4:$C$9,Intervals!$F$4:$H$9),3,1)</f>
        <v>Int_7-17</v>
      </c>
      <c r="R1970" t="str">
        <f t="shared" si="278"/>
        <v>1</v>
      </c>
      <c r="S1970">
        <f>VLOOKUP(N1970,IF(P1970="Work",Intervals!$A$4:$D$9,Intervals!$F$4:$I$9),4,1)</f>
        <v>3</v>
      </c>
    </row>
    <row r="1971" spans="1:19" x14ac:dyDescent="0.25">
      <c r="A1971" t="s">
        <v>194</v>
      </c>
      <c r="B1971" s="1" t="s">
        <v>2882</v>
      </c>
      <c r="C1971" t="s">
        <v>339</v>
      </c>
      <c r="D1971">
        <f t="shared" si="270"/>
        <v>1969</v>
      </c>
      <c r="E1971" t="s">
        <v>392</v>
      </c>
      <c r="F1971" t="s">
        <v>11568</v>
      </c>
      <c r="G1971" t="s">
        <v>4</v>
      </c>
      <c r="H1971" t="s">
        <v>11589</v>
      </c>
      <c r="I1971" s="4">
        <v>42509</v>
      </c>
      <c r="J1971">
        <f t="shared" si="271"/>
        <v>3</v>
      </c>
      <c r="K1971">
        <f t="shared" si="272"/>
        <v>6</v>
      </c>
      <c r="L1971" s="3">
        <f t="shared" si="273"/>
        <v>42654</v>
      </c>
      <c r="M1971" t="str">
        <f t="shared" si="274"/>
        <v>9:48:00</v>
      </c>
      <c r="N1971">
        <f t="shared" si="275"/>
        <v>588.00000000000011</v>
      </c>
      <c r="O1971">
        <f t="shared" si="276"/>
        <v>2</v>
      </c>
      <c r="P1971" t="str">
        <f t="shared" si="277"/>
        <v>Work</v>
      </c>
      <c r="Q1971" t="str">
        <f>VLOOKUP(N1971,IF(P1971="Work",Intervals!$A$4:$C$9,Intervals!$F$4:$H$9),3,1)</f>
        <v>Int_7-17</v>
      </c>
      <c r="R1971" t="str">
        <f t="shared" si="278"/>
        <v>1</v>
      </c>
      <c r="S1971">
        <f>VLOOKUP(N1971,IF(P1971="Work",Intervals!$A$4:$D$9,Intervals!$F$4:$I$9),4,1)</f>
        <v>3</v>
      </c>
    </row>
    <row r="1972" spans="1:19" x14ac:dyDescent="0.25">
      <c r="A1972" t="s">
        <v>259</v>
      </c>
      <c r="B1972" s="1" t="s">
        <v>2882</v>
      </c>
      <c r="C1972" t="s">
        <v>339</v>
      </c>
      <c r="D1972">
        <f t="shared" si="270"/>
        <v>1970</v>
      </c>
      <c r="E1972" t="s">
        <v>384</v>
      </c>
      <c r="F1972" t="s">
        <v>10</v>
      </c>
      <c r="G1972" t="s">
        <v>4</v>
      </c>
      <c r="H1972" t="s">
        <v>11589</v>
      </c>
      <c r="I1972" s="4">
        <v>42509</v>
      </c>
      <c r="J1972">
        <f t="shared" si="271"/>
        <v>3</v>
      </c>
      <c r="K1972">
        <f t="shared" si="272"/>
        <v>6</v>
      </c>
      <c r="L1972" s="3">
        <f t="shared" si="273"/>
        <v>42654</v>
      </c>
      <c r="M1972" t="str">
        <f t="shared" si="274"/>
        <v>9:48:00</v>
      </c>
      <c r="N1972">
        <f t="shared" si="275"/>
        <v>588.00000000000011</v>
      </c>
      <c r="O1972">
        <f t="shared" si="276"/>
        <v>2</v>
      </c>
      <c r="P1972" t="str">
        <f t="shared" si="277"/>
        <v>Work</v>
      </c>
      <c r="Q1972" t="str">
        <f>VLOOKUP(N1972,IF(P1972="Work",Intervals!$A$4:$C$9,Intervals!$F$4:$H$9),3,1)</f>
        <v>Int_7-17</v>
      </c>
      <c r="R1972" t="str">
        <f t="shared" si="278"/>
        <v>1</v>
      </c>
      <c r="S1972">
        <f>VLOOKUP(N1972,IF(P1972="Work",Intervals!$A$4:$D$9,Intervals!$F$4:$I$9),4,1)</f>
        <v>3</v>
      </c>
    </row>
    <row r="1973" spans="1:19" x14ac:dyDescent="0.25">
      <c r="A1973" t="s">
        <v>259</v>
      </c>
      <c r="B1973" s="1" t="s">
        <v>2883</v>
      </c>
      <c r="C1973" t="s">
        <v>339</v>
      </c>
      <c r="D1973">
        <f t="shared" si="270"/>
        <v>1971</v>
      </c>
      <c r="E1973" t="s">
        <v>384</v>
      </c>
      <c r="F1973" t="s">
        <v>10</v>
      </c>
      <c r="G1973" t="s">
        <v>4</v>
      </c>
      <c r="H1973" t="s">
        <v>11589</v>
      </c>
      <c r="I1973" s="4">
        <v>42509</v>
      </c>
      <c r="J1973">
        <f t="shared" si="271"/>
        <v>3</v>
      </c>
      <c r="K1973">
        <f t="shared" si="272"/>
        <v>6</v>
      </c>
      <c r="L1973" s="3">
        <f t="shared" si="273"/>
        <v>42654</v>
      </c>
      <c r="M1973" t="str">
        <f t="shared" si="274"/>
        <v>9:49:00</v>
      </c>
      <c r="N1973">
        <f t="shared" si="275"/>
        <v>589</v>
      </c>
      <c r="O1973">
        <f t="shared" si="276"/>
        <v>2</v>
      </c>
      <c r="P1973" t="str">
        <f t="shared" si="277"/>
        <v>Work</v>
      </c>
      <c r="Q1973" t="str">
        <f>VLOOKUP(N1973,IF(P1973="Work",Intervals!$A$4:$C$9,Intervals!$F$4:$H$9),3,1)</f>
        <v>Int_7-17</v>
      </c>
      <c r="R1973" t="str">
        <f t="shared" si="278"/>
        <v>1</v>
      </c>
      <c r="S1973">
        <f>VLOOKUP(N1973,IF(P1973="Work",Intervals!$A$4:$D$9,Intervals!$F$4:$I$9),4,1)</f>
        <v>3</v>
      </c>
    </row>
    <row r="1974" spans="1:19" x14ac:dyDescent="0.25">
      <c r="A1974" t="s">
        <v>128</v>
      </c>
      <c r="B1974" s="1" t="s">
        <v>2884</v>
      </c>
      <c r="C1974" t="s">
        <v>339</v>
      </c>
      <c r="D1974">
        <f t="shared" si="270"/>
        <v>1972</v>
      </c>
      <c r="E1974" t="s">
        <v>389</v>
      </c>
      <c r="F1974" t="s">
        <v>11563</v>
      </c>
      <c r="G1974" t="s">
        <v>30</v>
      </c>
      <c r="H1974" t="s">
        <v>11605</v>
      </c>
      <c r="I1974" t="s">
        <v>11679</v>
      </c>
      <c r="J1974">
        <f t="shared" si="271"/>
        <v>3</v>
      </c>
      <c r="K1974">
        <f t="shared" si="272"/>
        <v>6</v>
      </c>
      <c r="L1974" s="3">
        <f t="shared" si="273"/>
        <v>42654</v>
      </c>
      <c r="M1974" t="str">
        <f t="shared" si="274"/>
        <v>9:50:00</v>
      </c>
      <c r="N1974">
        <f t="shared" si="275"/>
        <v>590.00000000000011</v>
      </c>
      <c r="O1974">
        <f t="shared" si="276"/>
        <v>2</v>
      </c>
      <c r="P1974" t="str">
        <f t="shared" si="277"/>
        <v>Work</v>
      </c>
      <c r="Q1974" t="str">
        <f>VLOOKUP(N1974,IF(P1974="Work",Intervals!$A$4:$C$9,Intervals!$F$4:$H$9),3,1)</f>
        <v>Int_7-17</v>
      </c>
      <c r="R1974" t="str">
        <f t="shared" si="278"/>
        <v>1</v>
      </c>
      <c r="S1974">
        <f>VLOOKUP(N1974,IF(P1974="Work",Intervals!$A$4:$D$9,Intervals!$F$4:$I$9),4,1)</f>
        <v>3</v>
      </c>
    </row>
    <row r="1975" spans="1:19" x14ac:dyDescent="0.25">
      <c r="A1975" t="s">
        <v>208</v>
      </c>
      <c r="B1975" s="1" t="s">
        <v>2885</v>
      </c>
      <c r="C1975" t="s">
        <v>339</v>
      </c>
      <c r="D1975">
        <f t="shared" si="270"/>
        <v>1973</v>
      </c>
      <c r="E1975" t="s">
        <v>425</v>
      </c>
      <c r="F1975" t="s">
        <v>11563</v>
      </c>
      <c r="G1975" t="s">
        <v>4</v>
      </c>
      <c r="H1975" t="s">
        <v>11597</v>
      </c>
      <c r="I1975" t="s">
        <v>11671</v>
      </c>
      <c r="J1975">
        <f t="shared" si="271"/>
        <v>3</v>
      </c>
      <c r="K1975">
        <f t="shared" si="272"/>
        <v>6</v>
      </c>
      <c r="L1975" s="3">
        <f t="shared" si="273"/>
        <v>42654</v>
      </c>
      <c r="M1975" t="str">
        <f t="shared" si="274"/>
        <v>9:51:00</v>
      </c>
      <c r="N1975">
        <f t="shared" si="275"/>
        <v>591</v>
      </c>
      <c r="O1975">
        <f t="shared" si="276"/>
        <v>2</v>
      </c>
      <c r="P1975" t="str">
        <f t="shared" si="277"/>
        <v>Work</v>
      </c>
      <c r="Q1975" t="str">
        <f>VLOOKUP(N1975,IF(P1975="Work",Intervals!$A$4:$C$9,Intervals!$F$4:$H$9),3,1)</f>
        <v>Int_7-17</v>
      </c>
      <c r="R1975" t="str">
        <f t="shared" si="278"/>
        <v>1</v>
      </c>
      <c r="S1975">
        <f>VLOOKUP(N1975,IF(P1975="Work",Intervals!$A$4:$D$9,Intervals!$F$4:$I$9),4,1)</f>
        <v>3</v>
      </c>
    </row>
    <row r="1976" spans="1:19" x14ac:dyDescent="0.25">
      <c r="A1976" t="s">
        <v>81</v>
      </c>
      <c r="B1976" s="1" t="s">
        <v>2885</v>
      </c>
      <c r="C1976" t="s">
        <v>339</v>
      </c>
      <c r="D1976">
        <f t="shared" si="270"/>
        <v>1974</v>
      </c>
      <c r="E1976" t="s">
        <v>340</v>
      </c>
      <c r="F1976" t="s">
        <v>10</v>
      </c>
      <c r="G1976" t="s">
        <v>4</v>
      </c>
      <c r="H1976" t="s">
        <v>11589</v>
      </c>
      <c r="I1976" s="4">
        <v>42509</v>
      </c>
      <c r="J1976">
        <f t="shared" si="271"/>
        <v>3</v>
      </c>
      <c r="K1976">
        <f t="shared" si="272"/>
        <v>6</v>
      </c>
      <c r="L1976" s="3">
        <f t="shared" si="273"/>
        <v>42654</v>
      </c>
      <c r="M1976" t="str">
        <f t="shared" si="274"/>
        <v>9:51:00</v>
      </c>
      <c r="N1976">
        <f t="shared" si="275"/>
        <v>591</v>
      </c>
      <c r="O1976">
        <f t="shared" si="276"/>
        <v>2</v>
      </c>
      <c r="P1976" t="str">
        <f t="shared" si="277"/>
        <v>Work</v>
      </c>
      <c r="Q1976" t="str">
        <f>VLOOKUP(N1976,IF(P1976="Work",Intervals!$A$4:$C$9,Intervals!$F$4:$H$9),3,1)</f>
        <v>Int_7-17</v>
      </c>
      <c r="R1976" t="str">
        <f t="shared" si="278"/>
        <v>1</v>
      </c>
      <c r="S1976">
        <f>VLOOKUP(N1976,IF(P1976="Work",Intervals!$A$4:$D$9,Intervals!$F$4:$I$9),4,1)</f>
        <v>3</v>
      </c>
    </row>
    <row r="1977" spans="1:19" x14ac:dyDescent="0.25">
      <c r="A1977" t="s">
        <v>157</v>
      </c>
      <c r="B1977" s="1" t="s">
        <v>2886</v>
      </c>
      <c r="C1977" t="s">
        <v>339</v>
      </c>
      <c r="D1977">
        <f t="shared" si="270"/>
        <v>1975</v>
      </c>
      <c r="E1977" t="s">
        <v>381</v>
      </c>
      <c r="F1977" t="s">
        <v>10</v>
      </c>
      <c r="G1977" t="s">
        <v>4</v>
      </c>
      <c r="H1977" t="s">
        <v>11589</v>
      </c>
      <c r="I1977" s="4">
        <v>42509</v>
      </c>
      <c r="J1977">
        <f t="shared" si="271"/>
        <v>3</v>
      </c>
      <c r="K1977">
        <f t="shared" si="272"/>
        <v>6</v>
      </c>
      <c r="L1977" s="3">
        <f t="shared" si="273"/>
        <v>42654</v>
      </c>
      <c r="M1977" t="str">
        <f t="shared" si="274"/>
        <v>9:55:00</v>
      </c>
      <c r="N1977">
        <f t="shared" si="275"/>
        <v>595</v>
      </c>
      <c r="O1977">
        <f t="shared" si="276"/>
        <v>2</v>
      </c>
      <c r="P1977" t="str">
        <f t="shared" si="277"/>
        <v>Work</v>
      </c>
      <c r="Q1977" t="str">
        <f>VLOOKUP(N1977,IF(P1977="Work",Intervals!$A$4:$C$9,Intervals!$F$4:$H$9),3,1)</f>
        <v>Int_7-17</v>
      </c>
      <c r="R1977" t="str">
        <f t="shared" si="278"/>
        <v>1</v>
      </c>
      <c r="S1977">
        <f>VLOOKUP(N1977,IF(P1977="Work",Intervals!$A$4:$D$9,Intervals!$F$4:$I$9),4,1)</f>
        <v>3</v>
      </c>
    </row>
    <row r="1978" spans="1:19" x14ac:dyDescent="0.25">
      <c r="A1978" t="s">
        <v>202</v>
      </c>
      <c r="B1978" s="1" t="s">
        <v>2887</v>
      </c>
      <c r="C1978" t="s">
        <v>339</v>
      </c>
      <c r="D1978">
        <f t="shared" si="270"/>
        <v>1976</v>
      </c>
      <c r="E1978" t="s">
        <v>348</v>
      </c>
      <c r="F1978" t="s">
        <v>10</v>
      </c>
      <c r="G1978" t="s">
        <v>4</v>
      </c>
      <c r="H1978" t="s">
        <v>11589</v>
      </c>
      <c r="I1978" s="4">
        <v>42509</v>
      </c>
      <c r="J1978">
        <f t="shared" si="271"/>
        <v>3</v>
      </c>
      <c r="K1978">
        <f t="shared" si="272"/>
        <v>6</v>
      </c>
      <c r="L1978" s="3">
        <f t="shared" si="273"/>
        <v>42654</v>
      </c>
      <c r="M1978" t="str">
        <f t="shared" si="274"/>
        <v>9:58:00</v>
      </c>
      <c r="N1978">
        <f t="shared" si="275"/>
        <v>598.00000000000011</v>
      </c>
      <c r="O1978">
        <f t="shared" si="276"/>
        <v>2</v>
      </c>
      <c r="P1978" t="str">
        <f t="shared" si="277"/>
        <v>Work</v>
      </c>
      <c r="Q1978" t="str">
        <f>VLOOKUP(N1978,IF(P1978="Work",Intervals!$A$4:$C$9,Intervals!$F$4:$H$9),3,1)</f>
        <v>Int_7-17</v>
      </c>
      <c r="R1978" t="str">
        <f t="shared" si="278"/>
        <v>1</v>
      </c>
      <c r="S1978">
        <f>VLOOKUP(N1978,IF(P1978="Work",Intervals!$A$4:$D$9,Intervals!$F$4:$I$9),4,1)</f>
        <v>3</v>
      </c>
    </row>
    <row r="1979" spans="1:19" x14ac:dyDescent="0.25">
      <c r="A1979" t="s">
        <v>204</v>
      </c>
      <c r="B1979" s="1" t="s">
        <v>2887</v>
      </c>
      <c r="C1979" t="s">
        <v>339</v>
      </c>
      <c r="D1979">
        <f t="shared" si="270"/>
        <v>1977</v>
      </c>
      <c r="E1979" t="s">
        <v>404</v>
      </c>
      <c r="F1979" t="s">
        <v>10</v>
      </c>
      <c r="G1979" t="s">
        <v>4</v>
      </c>
      <c r="H1979" t="s">
        <v>11589</v>
      </c>
      <c r="I1979" s="4">
        <v>42509</v>
      </c>
      <c r="J1979">
        <f t="shared" si="271"/>
        <v>3</v>
      </c>
      <c r="K1979">
        <f t="shared" si="272"/>
        <v>6</v>
      </c>
      <c r="L1979" s="3">
        <f t="shared" si="273"/>
        <v>42654</v>
      </c>
      <c r="M1979" t="str">
        <f t="shared" si="274"/>
        <v>9:58:00</v>
      </c>
      <c r="N1979">
        <f t="shared" si="275"/>
        <v>598.00000000000011</v>
      </c>
      <c r="O1979">
        <f t="shared" si="276"/>
        <v>2</v>
      </c>
      <c r="P1979" t="str">
        <f t="shared" si="277"/>
        <v>Work</v>
      </c>
      <c r="Q1979" t="str">
        <f>VLOOKUP(N1979,IF(P1979="Work",Intervals!$A$4:$C$9,Intervals!$F$4:$H$9),3,1)</f>
        <v>Int_7-17</v>
      </c>
      <c r="R1979" t="str">
        <f t="shared" si="278"/>
        <v>1</v>
      </c>
      <c r="S1979">
        <f>VLOOKUP(N1979,IF(P1979="Work",Intervals!$A$4:$D$9,Intervals!$F$4:$I$9),4,1)</f>
        <v>3</v>
      </c>
    </row>
    <row r="1980" spans="1:19" x14ac:dyDescent="0.25">
      <c r="A1980" t="s">
        <v>160</v>
      </c>
      <c r="B1980" s="1" t="s">
        <v>2888</v>
      </c>
      <c r="C1980" t="s">
        <v>339</v>
      </c>
      <c r="D1980">
        <f t="shared" si="270"/>
        <v>1978</v>
      </c>
      <c r="E1980" t="s">
        <v>392</v>
      </c>
      <c r="F1980" t="s">
        <v>11568</v>
      </c>
      <c r="G1980" t="s">
        <v>4</v>
      </c>
      <c r="H1980" t="s">
        <v>11589</v>
      </c>
      <c r="I1980" s="4">
        <v>42509</v>
      </c>
      <c r="J1980">
        <f t="shared" si="271"/>
        <v>3</v>
      </c>
      <c r="K1980">
        <f t="shared" si="272"/>
        <v>6</v>
      </c>
      <c r="L1980" s="3">
        <f t="shared" si="273"/>
        <v>42654</v>
      </c>
      <c r="M1980" t="str">
        <f t="shared" si="274"/>
        <v>9:59:00</v>
      </c>
      <c r="N1980">
        <f t="shared" si="275"/>
        <v>599</v>
      </c>
      <c r="O1980">
        <f t="shared" si="276"/>
        <v>2</v>
      </c>
      <c r="P1980" t="str">
        <f t="shared" si="277"/>
        <v>Work</v>
      </c>
      <c r="Q1980" t="str">
        <f>VLOOKUP(N1980,IF(P1980="Work",Intervals!$A$4:$C$9,Intervals!$F$4:$H$9),3,1)</f>
        <v>Int_7-17</v>
      </c>
      <c r="R1980" t="str">
        <f t="shared" si="278"/>
        <v>1</v>
      </c>
      <c r="S1980">
        <f>VLOOKUP(N1980,IF(P1980="Work",Intervals!$A$4:$D$9,Intervals!$F$4:$I$9),4,1)</f>
        <v>3</v>
      </c>
    </row>
    <row r="1981" spans="1:19" x14ac:dyDescent="0.25">
      <c r="A1981" t="s">
        <v>221</v>
      </c>
      <c r="B1981" s="1" t="s">
        <v>2889</v>
      </c>
      <c r="C1981" t="s">
        <v>339</v>
      </c>
      <c r="D1981">
        <f t="shared" si="270"/>
        <v>1979</v>
      </c>
      <c r="E1981" t="s">
        <v>348</v>
      </c>
      <c r="F1981" t="s">
        <v>10</v>
      </c>
      <c r="G1981" t="s">
        <v>4</v>
      </c>
      <c r="H1981" t="s">
        <v>11589</v>
      </c>
      <c r="I1981" s="4">
        <v>42509</v>
      </c>
      <c r="J1981">
        <f t="shared" si="271"/>
        <v>3</v>
      </c>
      <c r="K1981">
        <f t="shared" si="272"/>
        <v>6</v>
      </c>
      <c r="L1981" s="3">
        <f t="shared" si="273"/>
        <v>42654</v>
      </c>
      <c r="M1981" t="str">
        <f t="shared" si="274"/>
        <v>10:00:00</v>
      </c>
      <c r="N1981">
        <f t="shared" si="275"/>
        <v>600.00000000000011</v>
      </c>
      <c r="O1981">
        <f t="shared" si="276"/>
        <v>2</v>
      </c>
      <c r="P1981" t="str">
        <f t="shared" si="277"/>
        <v>Work</v>
      </c>
      <c r="Q1981" t="str">
        <f>VLOOKUP(N1981,IF(P1981="Work",Intervals!$A$4:$C$9,Intervals!$F$4:$H$9),3,1)</f>
        <v>Int_7-17</v>
      </c>
      <c r="R1981" t="str">
        <f t="shared" si="278"/>
        <v>1</v>
      </c>
      <c r="S1981">
        <f>VLOOKUP(N1981,IF(P1981="Work",Intervals!$A$4:$D$9,Intervals!$F$4:$I$9),4,1)</f>
        <v>3</v>
      </c>
    </row>
    <row r="1982" spans="1:19" x14ac:dyDescent="0.25">
      <c r="A1982" t="s">
        <v>90</v>
      </c>
      <c r="B1982" s="1" t="s">
        <v>2889</v>
      </c>
      <c r="C1982" t="s">
        <v>339</v>
      </c>
      <c r="D1982">
        <f t="shared" si="270"/>
        <v>1980</v>
      </c>
      <c r="E1982" t="s">
        <v>346</v>
      </c>
      <c r="F1982" t="s">
        <v>10</v>
      </c>
      <c r="G1982" t="s">
        <v>4</v>
      </c>
      <c r="H1982" t="s">
        <v>11589</v>
      </c>
      <c r="I1982" s="4">
        <v>42509</v>
      </c>
      <c r="J1982">
        <f t="shared" si="271"/>
        <v>3</v>
      </c>
      <c r="K1982">
        <f t="shared" si="272"/>
        <v>6</v>
      </c>
      <c r="L1982" s="3">
        <f t="shared" si="273"/>
        <v>42654</v>
      </c>
      <c r="M1982" t="str">
        <f t="shared" si="274"/>
        <v>10:00:00</v>
      </c>
      <c r="N1982">
        <f t="shared" si="275"/>
        <v>600.00000000000011</v>
      </c>
      <c r="O1982">
        <f t="shared" si="276"/>
        <v>2</v>
      </c>
      <c r="P1982" t="str">
        <f t="shared" si="277"/>
        <v>Work</v>
      </c>
      <c r="Q1982" t="str">
        <f>VLOOKUP(N1982,IF(P1982="Work",Intervals!$A$4:$C$9,Intervals!$F$4:$H$9),3,1)</f>
        <v>Int_7-17</v>
      </c>
      <c r="R1982" t="str">
        <f t="shared" si="278"/>
        <v>1</v>
      </c>
      <c r="S1982">
        <f>VLOOKUP(N1982,IF(P1982="Work",Intervals!$A$4:$D$9,Intervals!$F$4:$I$9),4,1)</f>
        <v>3</v>
      </c>
    </row>
    <row r="1983" spans="1:19" x14ac:dyDescent="0.25">
      <c r="A1983" t="s">
        <v>116</v>
      </c>
      <c r="B1983" s="1" t="s">
        <v>2890</v>
      </c>
      <c r="C1983" t="s">
        <v>339</v>
      </c>
      <c r="D1983">
        <f t="shared" si="270"/>
        <v>1981</v>
      </c>
      <c r="E1983" t="s">
        <v>379</v>
      </c>
      <c r="F1983" t="s">
        <v>10</v>
      </c>
      <c r="G1983" t="s">
        <v>4</v>
      </c>
      <c r="H1983" t="s">
        <v>11589</v>
      </c>
      <c r="I1983" s="4">
        <v>42509</v>
      </c>
      <c r="J1983">
        <f t="shared" si="271"/>
        <v>3</v>
      </c>
      <c r="K1983">
        <f t="shared" si="272"/>
        <v>6</v>
      </c>
      <c r="L1983" s="3">
        <f t="shared" si="273"/>
        <v>42654</v>
      </c>
      <c r="M1983" t="str">
        <f t="shared" si="274"/>
        <v>10:02:00</v>
      </c>
      <c r="N1983">
        <f t="shared" si="275"/>
        <v>602.00000000000011</v>
      </c>
      <c r="O1983">
        <f t="shared" si="276"/>
        <v>2</v>
      </c>
      <c r="P1983" t="str">
        <f t="shared" si="277"/>
        <v>Work</v>
      </c>
      <c r="Q1983" t="str">
        <f>VLOOKUP(N1983,IF(P1983="Work",Intervals!$A$4:$C$9,Intervals!$F$4:$H$9),3,1)</f>
        <v>Int_7-17</v>
      </c>
      <c r="R1983" t="str">
        <f t="shared" si="278"/>
        <v>1</v>
      </c>
      <c r="S1983">
        <f>VLOOKUP(N1983,IF(P1983="Work",Intervals!$A$4:$D$9,Intervals!$F$4:$I$9),4,1)</f>
        <v>3</v>
      </c>
    </row>
    <row r="1984" spans="1:19" x14ac:dyDescent="0.25">
      <c r="A1984" t="s">
        <v>171</v>
      </c>
      <c r="B1984" s="1" t="s">
        <v>2891</v>
      </c>
      <c r="C1984" t="s">
        <v>339</v>
      </c>
      <c r="D1984">
        <f t="shared" si="270"/>
        <v>1982</v>
      </c>
      <c r="E1984" t="s">
        <v>396</v>
      </c>
      <c r="F1984" t="s">
        <v>11569</v>
      </c>
      <c r="G1984" t="s">
        <v>4</v>
      </c>
      <c r="H1984" t="s">
        <v>11589</v>
      </c>
      <c r="I1984" s="4">
        <v>42509</v>
      </c>
      <c r="J1984">
        <f t="shared" si="271"/>
        <v>3</v>
      </c>
      <c r="K1984">
        <f t="shared" si="272"/>
        <v>6</v>
      </c>
      <c r="L1984" s="3">
        <f t="shared" si="273"/>
        <v>42654</v>
      </c>
      <c r="M1984" t="str">
        <f t="shared" si="274"/>
        <v>10:04:00</v>
      </c>
      <c r="N1984">
        <f t="shared" si="275"/>
        <v>604.00000000000011</v>
      </c>
      <c r="O1984">
        <f t="shared" si="276"/>
        <v>2</v>
      </c>
      <c r="P1984" t="str">
        <f t="shared" si="277"/>
        <v>Work</v>
      </c>
      <c r="Q1984" t="str">
        <f>VLOOKUP(N1984,IF(P1984="Work",Intervals!$A$4:$C$9,Intervals!$F$4:$H$9),3,1)</f>
        <v>Int_7-17</v>
      </c>
      <c r="R1984" t="str">
        <f t="shared" si="278"/>
        <v>1</v>
      </c>
      <c r="S1984">
        <f>VLOOKUP(N1984,IF(P1984="Work",Intervals!$A$4:$D$9,Intervals!$F$4:$I$9),4,1)</f>
        <v>3</v>
      </c>
    </row>
    <row r="1985" spans="1:19" x14ac:dyDescent="0.25">
      <c r="A1985" t="s">
        <v>220</v>
      </c>
      <c r="B1985" s="1" t="s">
        <v>2892</v>
      </c>
      <c r="C1985" t="s">
        <v>339</v>
      </c>
      <c r="D1985">
        <f t="shared" si="270"/>
        <v>1983</v>
      </c>
      <c r="E1985" t="s">
        <v>577</v>
      </c>
      <c r="F1985" t="s">
        <v>3</v>
      </c>
      <c r="G1985" t="s">
        <v>11579</v>
      </c>
      <c r="H1985" t="s">
        <v>11608</v>
      </c>
      <c r="I1985" t="s">
        <v>11682</v>
      </c>
      <c r="J1985">
        <f t="shared" si="271"/>
        <v>3</v>
      </c>
      <c r="K1985">
        <f t="shared" si="272"/>
        <v>6</v>
      </c>
      <c r="L1985" s="3">
        <f t="shared" si="273"/>
        <v>42654</v>
      </c>
      <c r="M1985" t="str">
        <f t="shared" si="274"/>
        <v>10:12:00</v>
      </c>
      <c r="N1985">
        <f t="shared" si="275"/>
        <v>612.00000000000011</v>
      </c>
      <c r="O1985">
        <f t="shared" si="276"/>
        <v>2</v>
      </c>
      <c r="P1985" t="str">
        <f t="shared" si="277"/>
        <v>Work</v>
      </c>
      <c r="Q1985" t="str">
        <f>VLOOKUP(N1985,IF(P1985="Work",Intervals!$A$4:$C$9,Intervals!$F$4:$H$9),3,1)</f>
        <v>Int_7-17</v>
      </c>
      <c r="R1985" t="str">
        <f t="shared" si="278"/>
        <v>1</v>
      </c>
      <c r="S1985">
        <f>VLOOKUP(N1985,IF(P1985="Work",Intervals!$A$4:$D$9,Intervals!$F$4:$I$9),4,1)</f>
        <v>3</v>
      </c>
    </row>
    <row r="1986" spans="1:19" x14ac:dyDescent="0.25">
      <c r="A1986" t="s">
        <v>194</v>
      </c>
      <c r="B1986" s="1" t="s">
        <v>2893</v>
      </c>
      <c r="C1986" t="s">
        <v>339</v>
      </c>
      <c r="D1986">
        <f t="shared" si="270"/>
        <v>1984</v>
      </c>
      <c r="E1986" t="s">
        <v>392</v>
      </c>
      <c r="F1986" t="s">
        <v>11568</v>
      </c>
      <c r="G1986" t="s">
        <v>4</v>
      </c>
      <c r="H1986" t="s">
        <v>11589</v>
      </c>
      <c r="I1986" s="4">
        <v>42509</v>
      </c>
      <c r="J1986">
        <f t="shared" si="271"/>
        <v>3</v>
      </c>
      <c r="K1986">
        <f t="shared" si="272"/>
        <v>6</v>
      </c>
      <c r="L1986" s="3">
        <f t="shared" si="273"/>
        <v>42654</v>
      </c>
      <c r="M1986" t="str">
        <f t="shared" si="274"/>
        <v>10:13:00</v>
      </c>
      <c r="N1986">
        <f t="shared" si="275"/>
        <v>612.99999999999989</v>
      </c>
      <c r="O1986">
        <f t="shared" si="276"/>
        <v>2</v>
      </c>
      <c r="P1986" t="str">
        <f t="shared" si="277"/>
        <v>Work</v>
      </c>
      <c r="Q1986" t="str">
        <f>VLOOKUP(N1986,IF(P1986="Work",Intervals!$A$4:$C$9,Intervals!$F$4:$H$9),3,1)</f>
        <v>Int_7-17</v>
      </c>
      <c r="R1986" t="str">
        <f t="shared" si="278"/>
        <v>1</v>
      </c>
      <c r="S1986">
        <f>VLOOKUP(N1986,IF(P1986="Work",Intervals!$A$4:$D$9,Intervals!$F$4:$I$9),4,1)</f>
        <v>3</v>
      </c>
    </row>
    <row r="1987" spans="1:19" x14ac:dyDescent="0.25">
      <c r="A1987" t="s">
        <v>142</v>
      </c>
      <c r="B1987" s="1" t="s">
        <v>2894</v>
      </c>
      <c r="C1987" t="s">
        <v>339</v>
      </c>
      <c r="D1987">
        <f t="shared" ref="D1987:D2050" si="279">ROW()-ROW($D$2)</f>
        <v>1985</v>
      </c>
      <c r="E1987" t="s">
        <v>395</v>
      </c>
      <c r="F1987" t="s">
        <v>11565</v>
      </c>
      <c r="G1987" t="s">
        <v>4</v>
      </c>
      <c r="H1987" t="s">
        <v>11589</v>
      </c>
      <c r="I1987" s="4">
        <v>42509</v>
      </c>
      <c r="J1987">
        <f t="shared" ref="J1987:J2050" si="280">SEARCH("-",B1987)</f>
        <v>3</v>
      </c>
      <c r="K1987">
        <f t="shared" ref="K1987:K2050" si="281">SEARCH("-",B1987,J1987+1)</f>
        <v>6</v>
      </c>
      <c r="L1987" s="3">
        <f t="shared" ref="L1987:L2050" si="282">DATE(MID(B1987,K1987+1,4),LEFT(B1987,J1987-1),MID(B1987,J1987+1,K1987-J1987-1))</f>
        <v>42654</v>
      </c>
      <c r="M1987" t="str">
        <f t="shared" ref="M1987:M2050" si="283">MID(B1987,SEARCH(" ",B1987)+1,99)</f>
        <v>10:15:00</v>
      </c>
      <c r="N1987">
        <f t="shared" ref="N1987:N2050" si="284">((M1987+1)-"1.1.1900  0:00:00")*24*60</f>
        <v>614.99999999999989</v>
      </c>
      <c r="O1987">
        <f t="shared" ref="O1987:O2050" si="285">WEEKDAY(L1987,2)</f>
        <v>2</v>
      </c>
      <c r="P1987" t="str">
        <f t="shared" ref="P1987:P2050" si="286">IF(O1987&gt;5,"NonWork","Work")</f>
        <v>Work</v>
      </c>
      <c r="Q1987" t="str">
        <f>VLOOKUP(N1987,IF(P1987="Work",Intervals!$A$4:$C$9,Intervals!$F$4:$H$9),3,1)</f>
        <v>Int_7-17</v>
      </c>
      <c r="R1987" t="str">
        <f t="shared" ref="R1987:R2050" si="287">IF(O1987&gt;5,"2","1")</f>
        <v>1</v>
      </c>
      <c r="S1987">
        <f>VLOOKUP(N1987,IF(P1987="Work",Intervals!$A$4:$D$9,Intervals!$F$4:$I$9),4,1)</f>
        <v>3</v>
      </c>
    </row>
    <row r="1988" spans="1:19" x14ac:dyDescent="0.25">
      <c r="A1988" t="s">
        <v>162</v>
      </c>
      <c r="B1988" s="1" t="s">
        <v>2894</v>
      </c>
      <c r="C1988" t="s">
        <v>339</v>
      </c>
      <c r="D1988">
        <f t="shared" si="279"/>
        <v>1986</v>
      </c>
      <c r="E1988" t="s">
        <v>387</v>
      </c>
      <c r="F1988" t="s">
        <v>3</v>
      </c>
      <c r="G1988" t="s">
        <v>4</v>
      </c>
      <c r="H1988" t="s">
        <v>11597</v>
      </c>
      <c r="I1988" t="s">
        <v>11671</v>
      </c>
      <c r="J1988">
        <f t="shared" si="280"/>
        <v>3</v>
      </c>
      <c r="K1988">
        <f t="shared" si="281"/>
        <v>6</v>
      </c>
      <c r="L1988" s="3">
        <f t="shared" si="282"/>
        <v>42654</v>
      </c>
      <c r="M1988" t="str">
        <f t="shared" si="283"/>
        <v>10:15:00</v>
      </c>
      <c r="N1988">
        <f t="shared" si="284"/>
        <v>614.99999999999989</v>
      </c>
      <c r="O1988">
        <f t="shared" si="285"/>
        <v>2</v>
      </c>
      <c r="P1988" t="str">
        <f t="shared" si="286"/>
        <v>Work</v>
      </c>
      <c r="Q1988" t="str">
        <f>VLOOKUP(N1988,IF(P1988="Work",Intervals!$A$4:$C$9,Intervals!$F$4:$H$9),3,1)</f>
        <v>Int_7-17</v>
      </c>
      <c r="R1988" t="str">
        <f t="shared" si="287"/>
        <v>1</v>
      </c>
      <c r="S1988">
        <f>VLOOKUP(N1988,IF(P1988="Work",Intervals!$A$4:$D$9,Intervals!$F$4:$I$9),4,1)</f>
        <v>3</v>
      </c>
    </row>
    <row r="1989" spans="1:19" x14ac:dyDescent="0.25">
      <c r="A1989" t="s">
        <v>200</v>
      </c>
      <c r="B1989" s="1" t="s">
        <v>2895</v>
      </c>
      <c r="C1989" t="s">
        <v>339</v>
      </c>
      <c r="D1989">
        <f t="shared" si="279"/>
        <v>1987</v>
      </c>
      <c r="E1989" t="s">
        <v>348</v>
      </c>
      <c r="F1989" t="s">
        <v>10</v>
      </c>
      <c r="G1989" t="s">
        <v>4</v>
      </c>
      <c r="H1989" t="s">
        <v>11589</v>
      </c>
      <c r="I1989" s="4">
        <v>42509</v>
      </c>
      <c r="J1989">
        <f t="shared" si="280"/>
        <v>3</v>
      </c>
      <c r="K1989">
        <f t="shared" si="281"/>
        <v>6</v>
      </c>
      <c r="L1989" s="3">
        <f t="shared" si="282"/>
        <v>42654</v>
      </c>
      <c r="M1989" t="str">
        <f t="shared" si="283"/>
        <v>10:16:00</v>
      </c>
      <c r="N1989">
        <f t="shared" si="284"/>
        <v>616</v>
      </c>
      <c r="O1989">
        <f t="shared" si="285"/>
        <v>2</v>
      </c>
      <c r="P1989" t="str">
        <f t="shared" si="286"/>
        <v>Work</v>
      </c>
      <c r="Q1989" t="str">
        <f>VLOOKUP(N1989,IF(P1989="Work",Intervals!$A$4:$C$9,Intervals!$F$4:$H$9),3,1)</f>
        <v>Int_7-17</v>
      </c>
      <c r="R1989" t="str">
        <f t="shared" si="287"/>
        <v>1</v>
      </c>
      <c r="S1989">
        <f>VLOOKUP(N1989,IF(P1989="Work",Intervals!$A$4:$D$9,Intervals!$F$4:$I$9),4,1)</f>
        <v>3</v>
      </c>
    </row>
    <row r="1990" spans="1:19" x14ac:dyDescent="0.25">
      <c r="A1990" t="s">
        <v>183</v>
      </c>
      <c r="B1990" s="1" t="s">
        <v>2896</v>
      </c>
      <c r="C1990" t="s">
        <v>339</v>
      </c>
      <c r="D1990">
        <f t="shared" si="279"/>
        <v>1988</v>
      </c>
      <c r="E1990" t="s">
        <v>396</v>
      </c>
      <c r="F1990" t="s">
        <v>11569</v>
      </c>
      <c r="G1990" t="s">
        <v>4</v>
      </c>
      <c r="H1990" t="s">
        <v>11589</v>
      </c>
      <c r="I1990" s="4">
        <v>42509</v>
      </c>
      <c r="J1990">
        <f t="shared" si="280"/>
        <v>3</v>
      </c>
      <c r="K1990">
        <f t="shared" si="281"/>
        <v>6</v>
      </c>
      <c r="L1990" s="3">
        <f t="shared" si="282"/>
        <v>42654</v>
      </c>
      <c r="M1990" t="str">
        <f t="shared" si="283"/>
        <v>10:17:00</v>
      </c>
      <c r="N1990">
        <f t="shared" si="284"/>
        <v>616.99999999999989</v>
      </c>
      <c r="O1990">
        <f t="shared" si="285"/>
        <v>2</v>
      </c>
      <c r="P1990" t="str">
        <f t="shared" si="286"/>
        <v>Work</v>
      </c>
      <c r="Q1990" t="str">
        <f>VLOOKUP(N1990,IF(P1990="Work",Intervals!$A$4:$C$9,Intervals!$F$4:$H$9),3,1)</f>
        <v>Int_7-17</v>
      </c>
      <c r="R1990" t="str">
        <f t="shared" si="287"/>
        <v>1</v>
      </c>
      <c r="S1990">
        <f>VLOOKUP(N1990,IF(P1990="Work",Intervals!$A$4:$D$9,Intervals!$F$4:$I$9),4,1)</f>
        <v>3</v>
      </c>
    </row>
    <row r="1991" spans="1:19" x14ac:dyDescent="0.25">
      <c r="A1991" t="s">
        <v>174</v>
      </c>
      <c r="B1991" s="1" t="s">
        <v>2897</v>
      </c>
      <c r="C1991" t="s">
        <v>339</v>
      </c>
      <c r="D1991">
        <f t="shared" si="279"/>
        <v>1989</v>
      </c>
      <c r="E1991" t="s">
        <v>413</v>
      </c>
      <c r="F1991" t="s">
        <v>10</v>
      </c>
      <c r="G1991" t="s">
        <v>4</v>
      </c>
      <c r="H1991" t="s">
        <v>11589</v>
      </c>
      <c r="I1991" s="4">
        <v>42509</v>
      </c>
      <c r="J1991">
        <f t="shared" si="280"/>
        <v>3</v>
      </c>
      <c r="K1991">
        <f t="shared" si="281"/>
        <v>6</v>
      </c>
      <c r="L1991" s="3">
        <f t="shared" si="282"/>
        <v>42654</v>
      </c>
      <c r="M1991" t="str">
        <f t="shared" si="283"/>
        <v>10:20:00</v>
      </c>
      <c r="N1991">
        <f t="shared" si="284"/>
        <v>620</v>
      </c>
      <c r="O1991">
        <f t="shared" si="285"/>
        <v>2</v>
      </c>
      <c r="P1991" t="str">
        <f t="shared" si="286"/>
        <v>Work</v>
      </c>
      <c r="Q1991" t="str">
        <f>VLOOKUP(N1991,IF(P1991="Work",Intervals!$A$4:$C$9,Intervals!$F$4:$H$9),3,1)</f>
        <v>Int_7-17</v>
      </c>
      <c r="R1991" t="str">
        <f t="shared" si="287"/>
        <v>1</v>
      </c>
      <c r="S1991">
        <f>VLOOKUP(N1991,IF(P1991="Work",Intervals!$A$4:$D$9,Intervals!$F$4:$I$9),4,1)</f>
        <v>3</v>
      </c>
    </row>
    <row r="1992" spans="1:19" x14ac:dyDescent="0.25">
      <c r="A1992" t="s">
        <v>142</v>
      </c>
      <c r="B1992" s="1" t="s">
        <v>2898</v>
      </c>
      <c r="C1992" t="s">
        <v>339</v>
      </c>
      <c r="D1992">
        <f t="shared" si="279"/>
        <v>1990</v>
      </c>
      <c r="E1992" t="s">
        <v>395</v>
      </c>
      <c r="F1992" t="s">
        <v>11565</v>
      </c>
      <c r="G1992" t="s">
        <v>4</v>
      </c>
      <c r="H1992" t="s">
        <v>11589</v>
      </c>
      <c r="I1992" s="4">
        <v>42509</v>
      </c>
      <c r="J1992">
        <f t="shared" si="280"/>
        <v>3</v>
      </c>
      <c r="K1992">
        <f t="shared" si="281"/>
        <v>6</v>
      </c>
      <c r="L1992" s="3">
        <f t="shared" si="282"/>
        <v>42654</v>
      </c>
      <c r="M1992" t="str">
        <f t="shared" si="283"/>
        <v>10:21:00</v>
      </c>
      <c r="N1992">
        <f t="shared" si="284"/>
        <v>620.99999999999989</v>
      </c>
      <c r="O1992">
        <f t="shared" si="285"/>
        <v>2</v>
      </c>
      <c r="P1992" t="str">
        <f t="shared" si="286"/>
        <v>Work</v>
      </c>
      <c r="Q1992" t="str">
        <f>VLOOKUP(N1992,IF(P1992="Work",Intervals!$A$4:$C$9,Intervals!$F$4:$H$9),3,1)</f>
        <v>Int_7-17</v>
      </c>
      <c r="R1992" t="str">
        <f t="shared" si="287"/>
        <v>1</v>
      </c>
      <c r="S1992">
        <f>VLOOKUP(N1992,IF(P1992="Work",Intervals!$A$4:$D$9,Intervals!$F$4:$I$9),4,1)</f>
        <v>3</v>
      </c>
    </row>
    <row r="1993" spans="1:19" x14ac:dyDescent="0.25">
      <c r="A1993" t="s">
        <v>86</v>
      </c>
      <c r="B1993" s="1" t="s">
        <v>2898</v>
      </c>
      <c r="C1993" t="s">
        <v>339</v>
      </c>
      <c r="D1993">
        <f t="shared" si="279"/>
        <v>1991</v>
      </c>
      <c r="E1993" t="s">
        <v>357</v>
      </c>
      <c r="F1993" t="s">
        <v>3</v>
      </c>
      <c r="G1993" t="s">
        <v>4</v>
      </c>
      <c r="H1993" t="s">
        <v>11597</v>
      </c>
      <c r="I1993" t="s">
        <v>11671</v>
      </c>
      <c r="J1993">
        <f t="shared" si="280"/>
        <v>3</v>
      </c>
      <c r="K1993">
        <f t="shared" si="281"/>
        <v>6</v>
      </c>
      <c r="L1993" s="3">
        <f t="shared" si="282"/>
        <v>42654</v>
      </c>
      <c r="M1993" t="str">
        <f t="shared" si="283"/>
        <v>10:21:00</v>
      </c>
      <c r="N1993">
        <f t="shared" si="284"/>
        <v>620.99999999999989</v>
      </c>
      <c r="O1993">
        <f t="shared" si="285"/>
        <v>2</v>
      </c>
      <c r="P1993" t="str">
        <f t="shared" si="286"/>
        <v>Work</v>
      </c>
      <c r="Q1993" t="str">
        <f>VLOOKUP(N1993,IF(P1993="Work",Intervals!$A$4:$C$9,Intervals!$F$4:$H$9),3,1)</f>
        <v>Int_7-17</v>
      </c>
      <c r="R1993" t="str">
        <f t="shared" si="287"/>
        <v>1</v>
      </c>
      <c r="S1993">
        <f>VLOOKUP(N1993,IF(P1993="Work",Intervals!$A$4:$D$9,Intervals!$F$4:$I$9),4,1)</f>
        <v>3</v>
      </c>
    </row>
    <row r="1994" spans="1:19" x14ac:dyDescent="0.25">
      <c r="A1994" t="s">
        <v>193</v>
      </c>
      <c r="B1994" s="1" t="s">
        <v>2899</v>
      </c>
      <c r="C1994" t="s">
        <v>339</v>
      </c>
      <c r="D1994">
        <f t="shared" si="279"/>
        <v>1992</v>
      </c>
      <c r="E1994" t="s">
        <v>347</v>
      </c>
      <c r="F1994" t="s">
        <v>10</v>
      </c>
      <c r="G1994" t="s">
        <v>4</v>
      </c>
      <c r="H1994" t="s">
        <v>11589</v>
      </c>
      <c r="I1994" s="4">
        <v>42509</v>
      </c>
      <c r="J1994">
        <f t="shared" si="280"/>
        <v>3</v>
      </c>
      <c r="K1994">
        <f t="shared" si="281"/>
        <v>6</v>
      </c>
      <c r="L1994" s="3">
        <f t="shared" si="282"/>
        <v>42654</v>
      </c>
      <c r="M1994" t="str">
        <f t="shared" si="283"/>
        <v>10:23:00</v>
      </c>
      <c r="N1994">
        <f t="shared" si="284"/>
        <v>622.99999999999989</v>
      </c>
      <c r="O1994">
        <f t="shared" si="285"/>
        <v>2</v>
      </c>
      <c r="P1994" t="str">
        <f t="shared" si="286"/>
        <v>Work</v>
      </c>
      <c r="Q1994" t="str">
        <f>VLOOKUP(N1994,IF(P1994="Work",Intervals!$A$4:$C$9,Intervals!$F$4:$H$9),3,1)</f>
        <v>Int_7-17</v>
      </c>
      <c r="R1994" t="str">
        <f t="shared" si="287"/>
        <v>1</v>
      </c>
      <c r="S1994">
        <f>VLOOKUP(N1994,IF(P1994="Work",Intervals!$A$4:$D$9,Intervals!$F$4:$I$9),4,1)</f>
        <v>3</v>
      </c>
    </row>
    <row r="1995" spans="1:19" x14ac:dyDescent="0.25">
      <c r="A1995" t="s">
        <v>100</v>
      </c>
      <c r="B1995" s="1" t="s">
        <v>2900</v>
      </c>
      <c r="C1995" t="s">
        <v>339</v>
      </c>
      <c r="D1995">
        <f t="shared" si="279"/>
        <v>1993</v>
      </c>
      <c r="E1995" t="s">
        <v>357</v>
      </c>
      <c r="F1995" t="s">
        <v>3</v>
      </c>
      <c r="G1995" t="s">
        <v>4</v>
      </c>
      <c r="H1995" t="s">
        <v>11597</v>
      </c>
      <c r="I1995" t="s">
        <v>11671</v>
      </c>
      <c r="J1995">
        <f t="shared" si="280"/>
        <v>3</v>
      </c>
      <c r="K1995">
        <f t="shared" si="281"/>
        <v>6</v>
      </c>
      <c r="L1995" s="3">
        <f t="shared" si="282"/>
        <v>42654</v>
      </c>
      <c r="M1995" t="str">
        <f t="shared" si="283"/>
        <v>10:24:00</v>
      </c>
      <c r="N1995">
        <f t="shared" si="284"/>
        <v>624</v>
      </c>
      <c r="O1995">
        <f t="shared" si="285"/>
        <v>2</v>
      </c>
      <c r="P1995" t="str">
        <f t="shared" si="286"/>
        <v>Work</v>
      </c>
      <c r="Q1995" t="str">
        <f>VLOOKUP(N1995,IF(P1995="Work",Intervals!$A$4:$C$9,Intervals!$F$4:$H$9),3,1)</f>
        <v>Int_7-17</v>
      </c>
      <c r="R1995" t="str">
        <f t="shared" si="287"/>
        <v>1</v>
      </c>
      <c r="S1995">
        <f>VLOOKUP(N1995,IF(P1995="Work",Intervals!$A$4:$D$9,Intervals!$F$4:$I$9),4,1)</f>
        <v>3</v>
      </c>
    </row>
    <row r="1996" spans="1:19" x14ac:dyDescent="0.25">
      <c r="A1996" t="s">
        <v>100</v>
      </c>
      <c r="B1996" s="1" t="s">
        <v>2901</v>
      </c>
      <c r="C1996" t="s">
        <v>339</v>
      </c>
      <c r="D1996">
        <f t="shared" si="279"/>
        <v>1994</v>
      </c>
      <c r="E1996" t="s">
        <v>578</v>
      </c>
      <c r="F1996" t="s">
        <v>11565</v>
      </c>
      <c r="G1996" t="s">
        <v>30</v>
      </c>
      <c r="H1996" t="s">
        <v>11616</v>
      </c>
      <c r="I1996" t="s">
        <v>11690</v>
      </c>
      <c r="J1996">
        <f t="shared" si="280"/>
        <v>3</v>
      </c>
      <c r="K1996">
        <f t="shared" si="281"/>
        <v>6</v>
      </c>
      <c r="L1996" s="3">
        <f t="shared" si="282"/>
        <v>42654</v>
      </c>
      <c r="M1996" t="str">
        <f t="shared" si="283"/>
        <v>10:31:00</v>
      </c>
      <c r="N1996">
        <f t="shared" si="284"/>
        <v>631.00000000000011</v>
      </c>
      <c r="O1996">
        <f t="shared" si="285"/>
        <v>2</v>
      </c>
      <c r="P1996" t="str">
        <f t="shared" si="286"/>
        <v>Work</v>
      </c>
      <c r="Q1996" t="str">
        <f>VLOOKUP(N1996,IF(P1996="Work",Intervals!$A$4:$C$9,Intervals!$F$4:$H$9),3,1)</f>
        <v>Int_7-17</v>
      </c>
      <c r="R1996" t="str">
        <f t="shared" si="287"/>
        <v>1</v>
      </c>
      <c r="S1996">
        <f>VLOOKUP(N1996,IF(P1996="Work",Intervals!$A$4:$D$9,Intervals!$F$4:$I$9),4,1)</f>
        <v>3</v>
      </c>
    </row>
    <row r="1997" spans="1:19" x14ac:dyDescent="0.25">
      <c r="A1997" t="s">
        <v>272</v>
      </c>
      <c r="B1997" s="1" t="s">
        <v>2902</v>
      </c>
      <c r="C1997" t="s">
        <v>339</v>
      </c>
      <c r="D1997">
        <f t="shared" si="279"/>
        <v>1995</v>
      </c>
      <c r="E1997" t="s">
        <v>490</v>
      </c>
      <c r="F1997" t="s">
        <v>3</v>
      </c>
      <c r="G1997" t="s">
        <v>4</v>
      </c>
      <c r="H1997" t="s">
        <v>11589</v>
      </c>
      <c r="I1997" s="4">
        <v>42509</v>
      </c>
      <c r="J1997">
        <f t="shared" si="280"/>
        <v>3</v>
      </c>
      <c r="K1997">
        <f t="shared" si="281"/>
        <v>6</v>
      </c>
      <c r="L1997" s="3">
        <f t="shared" si="282"/>
        <v>42654</v>
      </c>
      <c r="M1997" t="str">
        <f t="shared" si="283"/>
        <v>10:32:00</v>
      </c>
      <c r="N1997">
        <f t="shared" si="284"/>
        <v>632</v>
      </c>
      <c r="O1997">
        <f t="shared" si="285"/>
        <v>2</v>
      </c>
      <c r="P1997" t="str">
        <f t="shared" si="286"/>
        <v>Work</v>
      </c>
      <c r="Q1997" t="str">
        <f>VLOOKUP(N1997,IF(P1997="Work",Intervals!$A$4:$C$9,Intervals!$F$4:$H$9),3,1)</f>
        <v>Int_7-17</v>
      </c>
      <c r="R1997" t="str">
        <f t="shared" si="287"/>
        <v>1</v>
      </c>
      <c r="S1997">
        <f>VLOOKUP(N1997,IF(P1997="Work",Intervals!$A$4:$D$9,Intervals!$F$4:$I$9),4,1)</f>
        <v>3</v>
      </c>
    </row>
    <row r="1998" spans="1:19" x14ac:dyDescent="0.25">
      <c r="A1998" t="s">
        <v>166</v>
      </c>
      <c r="B1998" s="1" t="s">
        <v>2903</v>
      </c>
      <c r="C1998" t="s">
        <v>339</v>
      </c>
      <c r="D1998">
        <f t="shared" si="279"/>
        <v>1996</v>
      </c>
      <c r="E1998" t="s">
        <v>348</v>
      </c>
      <c r="F1998" t="s">
        <v>10</v>
      </c>
      <c r="G1998" t="s">
        <v>4</v>
      </c>
      <c r="H1998" t="s">
        <v>11589</v>
      </c>
      <c r="I1998" s="4">
        <v>42509</v>
      </c>
      <c r="J1998">
        <f t="shared" si="280"/>
        <v>3</v>
      </c>
      <c r="K1998">
        <f t="shared" si="281"/>
        <v>6</v>
      </c>
      <c r="L1998" s="3">
        <f t="shared" si="282"/>
        <v>42654</v>
      </c>
      <c r="M1998" t="str">
        <f t="shared" si="283"/>
        <v>10:34:00</v>
      </c>
      <c r="N1998">
        <f t="shared" si="284"/>
        <v>634</v>
      </c>
      <c r="O1998">
        <f t="shared" si="285"/>
        <v>2</v>
      </c>
      <c r="P1998" t="str">
        <f t="shared" si="286"/>
        <v>Work</v>
      </c>
      <c r="Q1998" t="str">
        <f>VLOOKUP(N1998,IF(P1998="Work",Intervals!$A$4:$C$9,Intervals!$F$4:$H$9),3,1)</f>
        <v>Int_7-17</v>
      </c>
      <c r="R1998" t="str">
        <f t="shared" si="287"/>
        <v>1</v>
      </c>
      <c r="S1998">
        <f>VLOOKUP(N1998,IF(P1998="Work",Intervals!$A$4:$D$9,Intervals!$F$4:$I$9),4,1)</f>
        <v>3</v>
      </c>
    </row>
    <row r="1999" spans="1:19" x14ac:dyDescent="0.25">
      <c r="A1999" t="s">
        <v>180</v>
      </c>
      <c r="B1999" s="1" t="s">
        <v>2904</v>
      </c>
      <c r="C1999" t="s">
        <v>339</v>
      </c>
      <c r="D1999">
        <f t="shared" si="279"/>
        <v>1997</v>
      </c>
      <c r="E1999" t="s">
        <v>384</v>
      </c>
      <c r="F1999" t="s">
        <v>10</v>
      </c>
      <c r="G1999" t="s">
        <v>4</v>
      </c>
      <c r="H1999" t="s">
        <v>11589</v>
      </c>
      <c r="I1999" s="4">
        <v>42509</v>
      </c>
      <c r="J1999">
        <f t="shared" si="280"/>
        <v>3</v>
      </c>
      <c r="K1999">
        <f t="shared" si="281"/>
        <v>6</v>
      </c>
      <c r="L1999" s="3">
        <f t="shared" si="282"/>
        <v>42654</v>
      </c>
      <c r="M1999" t="str">
        <f t="shared" si="283"/>
        <v>10:35:00</v>
      </c>
      <c r="N1999">
        <f t="shared" si="284"/>
        <v>635.00000000000011</v>
      </c>
      <c r="O1999">
        <f t="shared" si="285"/>
        <v>2</v>
      </c>
      <c r="P1999" t="str">
        <f t="shared" si="286"/>
        <v>Work</v>
      </c>
      <c r="Q1999" t="str">
        <f>VLOOKUP(N1999,IF(P1999="Work",Intervals!$A$4:$C$9,Intervals!$F$4:$H$9),3,1)</f>
        <v>Int_7-17</v>
      </c>
      <c r="R1999" t="str">
        <f t="shared" si="287"/>
        <v>1</v>
      </c>
      <c r="S1999">
        <f>VLOOKUP(N1999,IF(P1999="Work",Intervals!$A$4:$D$9,Intervals!$F$4:$I$9),4,1)</f>
        <v>3</v>
      </c>
    </row>
    <row r="2000" spans="1:19" x14ac:dyDescent="0.25">
      <c r="A2000" t="s">
        <v>112</v>
      </c>
      <c r="B2000" s="1" t="s">
        <v>2904</v>
      </c>
      <c r="C2000" t="s">
        <v>339</v>
      </c>
      <c r="D2000">
        <f t="shared" si="279"/>
        <v>1998</v>
      </c>
      <c r="E2000" t="s">
        <v>375</v>
      </c>
      <c r="F2000" t="s">
        <v>10</v>
      </c>
      <c r="G2000" t="s">
        <v>4</v>
      </c>
      <c r="H2000" t="s">
        <v>11589</v>
      </c>
      <c r="I2000" s="4">
        <v>42509</v>
      </c>
      <c r="J2000">
        <f t="shared" si="280"/>
        <v>3</v>
      </c>
      <c r="K2000">
        <f t="shared" si="281"/>
        <v>6</v>
      </c>
      <c r="L2000" s="3">
        <f t="shared" si="282"/>
        <v>42654</v>
      </c>
      <c r="M2000" t="str">
        <f t="shared" si="283"/>
        <v>10:35:00</v>
      </c>
      <c r="N2000">
        <f t="shared" si="284"/>
        <v>635.00000000000011</v>
      </c>
      <c r="O2000">
        <f t="shared" si="285"/>
        <v>2</v>
      </c>
      <c r="P2000" t="str">
        <f t="shared" si="286"/>
        <v>Work</v>
      </c>
      <c r="Q2000" t="str">
        <f>VLOOKUP(N2000,IF(P2000="Work",Intervals!$A$4:$C$9,Intervals!$F$4:$H$9),3,1)</f>
        <v>Int_7-17</v>
      </c>
      <c r="R2000" t="str">
        <f t="shared" si="287"/>
        <v>1</v>
      </c>
      <c r="S2000">
        <f>VLOOKUP(N2000,IF(P2000="Work",Intervals!$A$4:$D$9,Intervals!$F$4:$I$9),4,1)</f>
        <v>3</v>
      </c>
    </row>
    <row r="2001" spans="1:19" x14ac:dyDescent="0.25">
      <c r="A2001" t="s">
        <v>273</v>
      </c>
      <c r="B2001" s="1" t="s">
        <v>2905</v>
      </c>
      <c r="C2001" t="s">
        <v>339</v>
      </c>
      <c r="D2001">
        <f t="shared" si="279"/>
        <v>1999</v>
      </c>
      <c r="E2001" t="s">
        <v>490</v>
      </c>
      <c r="F2001" t="s">
        <v>3</v>
      </c>
      <c r="G2001" t="s">
        <v>4</v>
      </c>
      <c r="H2001" t="s">
        <v>11589</v>
      </c>
      <c r="I2001" s="4">
        <v>42509</v>
      </c>
      <c r="J2001">
        <f t="shared" si="280"/>
        <v>3</v>
      </c>
      <c r="K2001">
        <f t="shared" si="281"/>
        <v>6</v>
      </c>
      <c r="L2001" s="3">
        <f t="shared" si="282"/>
        <v>42654</v>
      </c>
      <c r="M2001" t="str">
        <f t="shared" si="283"/>
        <v>10:37:00</v>
      </c>
      <c r="N2001">
        <f t="shared" si="284"/>
        <v>637.00000000000011</v>
      </c>
      <c r="O2001">
        <f t="shared" si="285"/>
        <v>2</v>
      </c>
      <c r="P2001" t="str">
        <f t="shared" si="286"/>
        <v>Work</v>
      </c>
      <c r="Q2001" t="str">
        <f>VLOOKUP(N2001,IF(P2001="Work",Intervals!$A$4:$C$9,Intervals!$F$4:$H$9),3,1)</f>
        <v>Int_7-17</v>
      </c>
      <c r="R2001" t="str">
        <f t="shared" si="287"/>
        <v>1</v>
      </c>
      <c r="S2001">
        <f>VLOOKUP(N2001,IF(P2001="Work",Intervals!$A$4:$D$9,Intervals!$F$4:$I$9),4,1)</f>
        <v>3</v>
      </c>
    </row>
    <row r="2002" spans="1:19" x14ac:dyDescent="0.25">
      <c r="A2002" t="s">
        <v>119</v>
      </c>
      <c r="B2002" s="1" t="s">
        <v>2905</v>
      </c>
      <c r="C2002" t="s">
        <v>339</v>
      </c>
      <c r="D2002">
        <f t="shared" si="279"/>
        <v>2000</v>
      </c>
      <c r="E2002" t="s">
        <v>347</v>
      </c>
      <c r="F2002" t="s">
        <v>10</v>
      </c>
      <c r="G2002" t="s">
        <v>4</v>
      </c>
      <c r="H2002" t="s">
        <v>11589</v>
      </c>
      <c r="I2002" s="4">
        <v>42509</v>
      </c>
      <c r="J2002">
        <f t="shared" si="280"/>
        <v>3</v>
      </c>
      <c r="K2002">
        <f t="shared" si="281"/>
        <v>6</v>
      </c>
      <c r="L2002" s="3">
        <f t="shared" si="282"/>
        <v>42654</v>
      </c>
      <c r="M2002" t="str">
        <f t="shared" si="283"/>
        <v>10:37:00</v>
      </c>
      <c r="N2002">
        <f t="shared" si="284"/>
        <v>637.00000000000011</v>
      </c>
      <c r="O2002">
        <f t="shared" si="285"/>
        <v>2</v>
      </c>
      <c r="P2002" t="str">
        <f t="shared" si="286"/>
        <v>Work</v>
      </c>
      <c r="Q2002" t="str">
        <f>VLOOKUP(N2002,IF(P2002="Work",Intervals!$A$4:$C$9,Intervals!$F$4:$H$9),3,1)</f>
        <v>Int_7-17</v>
      </c>
      <c r="R2002" t="str">
        <f t="shared" si="287"/>
        <v>1</v>
      </c>
      <c r="S2002">
        <f>VLOOKUP(N2002,IF(P2002="Work",Intervals!$A$4:$D$9,Intervals!$F$4:$I$9),4,1)</f>
        <v>3</v>
      </c>
    </row>
    <row r="2003" spans="1:19" x14ac:dyDescent="0.25">
      <c r="A2003" t="s">
        <v>242</v>
      </c>
      <c r="B2003" s="1" t="s">
        <v>2905</v>
      </c>
      <c r="C2003" t="s">
        <v>339</v>
      </c>
      <c r="D2003">
        <f t="shared" si="279"/>
        <v>2001</v>
      </c>
      <c r="E2003" t="s">
        <v>379</v>
      </c>
      <c r="F2003" t="s">
        <v>10</v>
      </c>
      <c r="G2003" t="s">
        <v>4</v>
      </c>
      <c r="H2003" t="s">
        <v>11589</v>
      </c>
      <c r="I2003" s="4">
        <v>42509</v>
      </c>
      <c r="J2003">
        <f t="shared" si="280"/>
        <v>3</v>
      </c>
      <c r="K2003">
        <f t="shared" si="281"/>
        <v>6</v>
      </c>
      <c r="L2003" s="3">
        <f t="shared" si="282"/>
        <v>42654</v>
      </c>
      <c r="M2003" t="str">
        <f t="shared" si="283"/>
        <v>10:37:00</v>
      </c>
      <c r="N2003">
        <f t="shared" si="284"/>
        <v>637.00000000000011</v>
      </c>
      <c r="O2003">
        <f t="shared" si="285"/>
        <v>2</v>
      </c>
      <c r="P2003" t="str">
        <f t="shared" si="286"/>
        <v>Work</v>
      </c>
      <c r="Q2003" t="str">
        <f>VLOOKUP(N2003,IF(P2003="Work",Intervals!$A$4:$C$9,Intervals!$F$4:$H$9),3,1)</f>
        <v>Int_7-17</v>
      </c>
      <c r="R2003" t="str">
        <f t="shared" si="287"/>
        <v>1</v>
      </c>
      <c r="S2003">
        <f>VLOOKUP(N2003,IF(P2003="Work",Intervals!$A$4:$D$9,Intervals!$F$4:$I$9),4,1)</f>
        <v>3</v>
      </c>
    </row>
    <row r="2004" spans="1:19" x14ac:dyDescent="0.25">
      <c r="A2004" t="s">
        <v>152</v>
      </c>
      <c r="B2004" s="1" t="s">
        <v>2906</v>
      </c>
      <c r="C2004" t="s">
        <v>339</v>
      </c>
      <c r="D2004">
        <f t="shared" si="279"/>
        <v>2002</v>
      </c>
      <c r="E2004" t="s">
        <v>411</v>
      </c>
      <c r="F2004" t="s">
        <v>10</v>
      </c>
      <c r="G2004" t="s">
        <v>4</v>
      </c>
      <c r="H2004" t="s">
        <v>11589</v>
      </c>
      <c r="I2004" s="4">
        <v>42509</v>
      </c>
      <c r="J2004">
        <f t="shared" si="280"/>
        <v>3</v>
      </c>
      <c r="K2004">
        <f t="shared" si="281"/>
        <v>6</v>
      </c>
      <c r="L2004" s="3">
        <f t="shared" si="282"/>
        <v>42654</v>
      </c>
      <c r="M2004" t="str">
        <f t="shared" si="283"/>
        <v>10:41:00</v>
      </c>
      <c r="N2004">
        <f t="shared" si="284"/>
        <v>641.00000000000011</v>
      </c>
      <c r="O2004">
        <f t="shared" si="285"/>
        <v>2</v>
      </c>
      <c r="P2004" t="str">
        <f t="shared" si="286"/>
        <v>Work</v>
      </c>
      <c r="Q2004" t="str">
        <f>VLOOKUP(N2004,IF(P2004="Work",Intervals!$A$4:$C$9,Intervals!$F$4:$H$9),3,1)</f>
        <v>Int_7-17</v>
      </c>
      <c r="R2004" t="str">
        <f t="shared" si="287"/>
        <v>1</v>
      </c>
      <c r="S2004">
        <f>VLOOKUP(N2004,IF(P2004="Work",Intervals!$A$4:$D$9,Intervals!$F$4:$I$9),4,1)</f>
        <v>3</v>
      </c>
    </row>
    <row r="2005" spans="1:19" x14ac:dyDescent="0.25">
      <c r="A2005" t="s">
        <v>136</v>
      </c>
      <c r="B2005" s="1" t="s">
        <v>2907</v>
      </c>
      <c r="C2005" t="s">
        <v>339</v>
      </c>
      <c r="D2005">
        <f t="shared" si="279"/>
        <v>2003</v>
      </c>
      <c r="E2005" t="s">
        <v>393</v>
      </c>
      <c r="F2005" t="s">
        <v>10</v>
      </c>
      <c r="G2005" t="s">
        <v>4</v>
      </c>
      <c r="H2005" t="s">
        <v>11589</v>
      </c>
      <c r="I2005" s="4">
        <v>42509</v>
      </c>
      <c r="J2005">
        <f t="shared" si="280"/>
        <v>3</v>
      </c>
      <c r="K2005">
        <f t="shared" si="281"/>
        <v>6</v>
      </c>
      <c r="L2005" s="3">
        <f t="shared" si="282"/>
        <v>42654</v>
      </c>
      <c r="M2005" t="str">
        <f t="shared" si="283"/>
        <v>10:44:00</v>
      </c>
      <c r="N2005">
        <f t="shared" si="284"/>
        <v>644</v>
      </c>
      <c r="O2005">
        <f t="shared" si="285"/>
        <v>2</v>
      </c>
      <c r="P2005" t="str">
        <f t="shared" si="286"/>
        <v>Work</v>
      </c>
      <c r="Q2005" t="str">
        <f>VLOOKUP(N2005,IF(P2005="Work",Intervals!$A$4:$C$9,Intervals!$F$4:$H$9),3,1)</f>
        <v>Int_7-17</v>
      </c>
      <c r="R2005" t="str">
        <f t="shared" si="287"/>
        <v>1</v>
      </c>
      <c r="S2005">
        <f>VLOOKUP(N2005,IF(P2005="Work",Intervals!$A$4:$D$9,Intervals!$F$4:$I$9),4,1)</f>
        <v>3</v>
      </c>
    </row>
    <row r="2006" spans="1:19" x14ac:dyDescent="0.25">
      <c r="A2006" t="s">
        <v>228</v>
      </c>
      <c r="B2006" s="1" t="s">
        <v>2908</v>
      </c>
      <c r="C2006" t="s">
        <v>339</v>
      </c>
      <c r="D2006">
        <f t="shared" si="279"/>
        <v>2004</v>
      </c>
      <c r="E2006" t="s">
        <v>460</v>
      </c>
      <c r="F2006" t="s">
        <v>11567</v>
      </c>
      <c r="G2006" t="s">
        <v>4</v>
      </c>
      <c r="H2006" t="s">
        <v>11589</v>
      </c>
      <c r="I2006" s="4">
        <v>42509</v>
      </c>
      <c r="J2006">
        <f t="shared" si="280"/>
        <v>3</v>
      </c>
      <c r="K2006">
        <f t="shared" si="281"/>
        <v>6</v>
      </c>
      <c r="L2006" s="3">
        <f t="shared" si="282"/>
        <v>42654</v>
      </c>
      <c r="M2006" t="str">
        <f t="shared" si="283"/>
        <v>10:47:00</v>
      </c>
      <c r="N2006">
        <f t="shared" si="284"/>
        <v>647.00000000000011</v>
      </c>
      <c r="O2006">
        <f t="shared" si="285"/>
        <v>2</v>
      </c>
      <c r="P2006" t="str">
        <f t="shared" si="286"/>
        <v>Work</v>
      </c>
      <c r="Q2006" t="str">
        <f>VLOOKUP(N2006,IF(P2006="Work",Intervals!$A$4:$C$9,Intervals!$F$4:$H$9),3,1)</f>
        <v>Int_7-17</v>
      </c>
      <c r="R2006" t="str">
        <f t="shared" si="287"/>
        <v>1</v>
      </c>
      <c r="S2006">
        <f>VLOOKUP(N2006,IF(P2006="Work",Intervals!$A$4:$D$9,Intervals!$F$4:$I$9),4,1)</f>
        <v>3</v>
      </c>
    </row>
    <row r="2007" spans="1:19" x14ac:dyDescent="0.25">
      <c r="A2007" t="s">
        <v>224</v>
      </c>
      <c r="B2007" s="1" t="s">
        <v>18</v>
      </c>
      <c r="C2007" t="s">
        <v>339</v>
      </c>
      <c r="D2007">
        <f t="shared" si="279"/>
        <v>2005</v>
      </c>
      <c r="E2007" t="s">
        <v>425</v>
      </c>
      <c r="F2007" t="s">
        <v>11563</v>
      </c>
      <c r="G2007" t="s">
        <v>4</v>
      </c>
      <c r="H2007" t="s">
        <v>11597</v>
      </c>
      <c r="I2007" t="s">
        <v>11671</v>
      </c>
      <c r="J2007">
        <f t="shared" si="280"/>
        <v>3</v>
      </c>
      <c r="K2007">
        <f t="shared" si="281"/>
        <v>6</v>
      </c>
      <c r="L2007" s="3">
        <f t="shared" si="282"/>
        <v>42654</v>
      </c>
      <c r="M2007" t="str">
        <f t="shared" si="283"/>
        <v>10:48:00</v>
      </c>
      <c r="N2007">
        <f t="shared" si="284"/>
        <v>647.99999999999989</v>
      </c>
      <c r="O2007">
        <f t="shared" si="285"/>
        <v>2</v>
      </c>
      <c r="P2007" t="str">
        <f t="shared" si="286"/>
        <v>Work</v>
      </c>
      <c r="Q2007" t="str">
        <f>VLOOKUP(N2007,IF(P2007="Work",Intervals!$A$4:$C$9,Intervals!$F$4:$H$9),3,1)</f>
        <v>Int_7-17</v>
      </c>
      <c r="R2007" t="str">
        <f t="shared" si="287"/>
        <v>1</v>
      </c>
      <c r="S2007">
        <f>VLOOKUP(N2007,IF(P2007="Work",Intervals!$A$4:$D$9,Intervals!$F$4:$I$9),4,1)</f>
        <v>3</v>
      </c>
    </row>
    <row r="2008" spans="1:19" x14ac:dyDescent="0.25">
      <c r="A2008" t="s">
        <v>223</v>
      </c>
      <c r="B2008" s="1" t="s">
        <v>18</v>
      </c>
      <c r="C2008" t="s">
        <v>339</v>
      </c>
      <c r="D2008">
        <f t="shared" si="279"/>
        <v>2006</v>
      </c>
      <c r="E2008" t="s">
        <v>410</v>
      </c>
      <c r="F2008" t="s">
        <v>3</v>
      </c>
      <c r="G2008" t="s">
        <v>4</v>
      </c>
      <c r="H2008" t="s">
        <v>11589</v>
      </c>
      <c r="I2008" s="4">
        <v>42509</v>
      </c>
      <c r="J2008">
        <f t="shared" si="280"/>
        <v>3</v>
      </c>
      <c r="K2008">
        <f t="shared" si="281"/>
        <v>6</v>
      </c>
      <c r="L2008" s="3">
        <f t="shared" si="282"/>
        <v>42654</v>
      </c>
      <c r="M2008" t="str">
        <f t="shared" si="283"/>
        <v>10:48:00</v>
      </c>
      <c r="N2008">
        <f t="shared" si="284"/>
        <v>647.99999999999989</v>
      </c>
      <c r="O2008">
        <f t="shared" si="285"/>
        <v>2</v>
      </c>
      <c r="P2008" t="str">
        <f t="shared" si="286"/>
        <v>Work</v>
      </c>
      <c r="Q2008" t="str">
        <f>VLOOKUP(N2008,IF(P2008="Work",Intervals!$A$4:$C$9,Intervals!$F$4:$H$9),3,1)</f>
        <v>Int_7-17</v>
      </c>
      <c r="R2008" t="str">
        <f t="shared" si="287"/>
        <v>1</v>
      </c>
      <c r="S2008">
        <f>VLOOKUP(N2008,IF(P2008="Work",Intervals!$A$4:$D$9,Intervals!$F$4:$I$9),4,1)</f>
        <v>3</v>
      </c>
    </row>
    <row r="2009" spans="1:19" x14ac:dyDescent="0.25">
      <c r="A2009" t="s">
        <v>81</v>
      </c>
      <c r="B2009" s="1" t="s">
        <v>2909</v>
      </c>
      <c r="C2009" t="s">
        <v>339</v>
      </c>
      <c r="D2009">
        <f t="shared" si="279"/>
        <v>2007</v>
      </c>
      <c r="E2009" t="s">
        <v>409</v>
      </c>
      <c r="F2009" t="s">
        <v>11563</v>
      </c>
      <c r="G2009" t="s">
        <v>4</v>
      </c>
      <c r="H2009" t="s">
        <v>11589</v>
      </c>
      <c r="I2009" s="4">
        <v>42509</v>
      </c>
      <c r="J2009">
        <f t="shared" si="280"/>
        <v>3</v>
      </c>
      <c r="K2009">
        <f t="shared" si="281"/>
        <v>6</v>
      </c>
      <c r="L2009" s="3">
        <f t="shared" si="282"/>
        <v>42654</v>
      </c>
      <c r="M2009" t="str">
        <f t="shared" si="283"/>
        <v>10:51:00</v>
      </c>
      <c r="N2009">
        <f t="shared" si="284"/>
        <v>651.00000000000011</v>
      </c>
      <c r="O2009">
        <f t="shared" si="285"/>
        <v>2</v>
      </c>
      <c r="P2009" t="str">
        <f t="shared" si="286"/>
        <v>Work</v>
      </c>
      <c r="Q2009" t="str">
        <f>VLOOKUP(N2009,IF(P2009="Work",Intervals!$A$4:$C$9,Intervals!$F$4:$H$9),3,1)</f>
        <v>Int_7-17</v>
      </c>
      <c r="R2009" t="str">
        <f t="shared" si="287"/>
        <v>1</v>
      </c>
      <c r="S2009">
        <f>VLOOKUP(N2009,IF(P2009="Work",Intervals!$A$4:$D$9,Intervals!$F$4:$I$9),4,1)</f>
        <v>3</v>
      </c>
    </row>
    <row r="2010" spans="1:19" x14ac:dyDescent="0.25">
      <c r="A2010" t="s">
        <v>152</v>
      </c>
      <c r="B2010" s="1" t="s">
        <v>2910</v>
      </c>
      <c r="C2010" t="s">
        <v>339</v>
      </c>
      <c r="D2010">
        <f t="shared" si="279"/>
        <v>2008</v>
      </c>
      <c r="E2010" t="s">
        <v>411</v>
      </c>
      <c r="F2010" t="s">
        <v>10</v>
      </c>
      <c r="G2010" t="s">
        <v>4</v>
      </c>
      <c r="H2010" t="s">
        <v>11589</v>
      </c>
      <c r="I2010" s="4">
        <v>42509</v>
      </c>
      <c r="J2010">
        <f t="shared" si="280"/>
        <v>3</v>
      </c>
      <c r="K2010">
        <f t="shared" si="281"/>
        <v>6</v>
      </c>
      <c r="L2010" s="3">
        <f t="shared" si="282"/>
        <v>42654</v>
      </c>
      <c r="M2010" t="str">
        <f t="shared" si="283"/>
        <v>10:53:00</v>
      </c>
      <c r="N2010">
        <f t="shared" si="284"/>
        <v>653.00000000000011</v>
      </c>
      <c r="O2010">
        <f t="shared" si="285"/>
        <v>2</v>
      </c>
      <c r="P2010" t="str">
        <f t="shared" si="286"/>
        <v>Work</v>
      </c>
      <c r="Q2010" t="str">
        <f>VLOOKUP(N2010,IF(P2010="Work",Intervals!$A$4:$C$9,Intervals!$F$4:$H$9),3,1)</f>
        <v>Int_7-17</v>
      </c>
      <c r="R2010" t="str">
        <f t="shared" si="287"/>
        <v>1</v>
      </c>
      <c r="S2010">
        <f>VLOOKUP(N2010,IF(P2010="Work",Intervals!$A$4:$D$9,Intervals!$F$4:$I$9),4,1)</f>
        <v>3</v>
      </c>
    </row>
    <row r="2011" spans="1:19" x14ac:dyDescent="0.25">
      <c r="A2011" t="s">
        <v>152</v>
      </c>
      <c r="B2011" s="1" t="s">
        <v>2911</v>
      </c>
      <c r="C2011" t="s">
        <v>339</v>
      </c>
      <c r="D2011">
        <f t="shared" si="279"/>
        <v>2009</v>
      </c>
      <c r="E2011" t="s">
        <v>411</v>
      </c>
      <c r="F2011" t="s">
        <v>10</v>
      </c>
      <c r="G2011" t="s">
        <v>4</v>
      </c>
      <c r="H2011" t="s">
        <v>11589</v>
      </c>
      <c r="I2011" s="4">
        <v>42509</v>
      </c>
      <c r="J2011">
        <f t="shared" si="280"/>
        <v>3</v>
      </c>
      <c r="K2011">
        <f t="shared" si="281"/>
        <v>6</v>
      </c>
      <c r="L2011" s="3">
        <f t="shared" si="282"/>
        <v>42654</v>
      </c>
      <c r="M2011" t="str">
        <f t="shared" si="283"/>
        <v>10:54:00</v>
      </c>
      <c r="N2011">
        <f t="shared" si="284"/>
        <v>653.99999999999989</v>
      </c>
      <c r="O2011">
        <f t="shared" si="285"/>
        <v>2</v>
      </c>
      <c r="P2011" t="str">
        <f t="shared" si="286"/>
        <v>Work</v>
      </c>
      <c r="Q2011" t="str">
        <f>VLOOKUP(N2011,IF(P2011="Work",Intervals!$A$4:$C$9,Intervals!$F$4:$H$9),3,1)</f>
        <v>Int_7-17</v>
      </c>
      <c r="R2011" t="str">
        <f t="shared" si="287"/>
        <v>1</v>
      </c>
      <c r="S2011">
        <f>VLOOKUP(N2011,IF(P2011="Work",Intervals!$A$4:$D$9,Intervals!$F$4:$I$9),4,1)</f>
        <v>3</v>
      </c>
    </row>
    <row r="2012" spans="1:19" x14ac:dyDescent="0.25">
      <c r="A2012" t="s">
        <v>162</v>
      </c>
      <c r="B2012" s="1" t="s">
        <v>2911</v>
      </c>
      <c r="C2012" t="s">
        <v>339</v>
      </c>
      <c r="D2012">
        <f t="shared" si="279"/>
        <v>2010</v>
      </c>
      <c r="E2012" t="s">
        <v>387</v>
      </c>
      <c r="F2012" t="s">
        <v>3</v>
      </c>
      <c r="G2012" t="s">
        <v>4</v>
      </c>
      <c r="H2012" t="s">
        <v>11597</v>
      </c>
      <c r="I2012" t="s">
        <v>11671</v>
      </c>
      <c r="J2012">
        <f t="shared" si="280"/>
        <v>3</v>
      </c>
      <c r="K2012">
        <f t="shared" si="281"/>
        <v>6</v>
      </c>
      <c r="L2012" s="3">
        <f t="shared" si="282"/>
        <v>42654</v>
      </c>
      <c r="M2012" t="str">
        <f t="shared" si="283"/>
        <v>10:54:00</v>
      </c>
      <c r="N2012">
        <f t="shared" si="284"/>
        <v>653.99999999999989</v>
      </c>
      <c r="O2012">
        <f t="shared" si="285"/>
        <v>2</v>
      </c>
      <c r="P2012" t="str">
        <f t="shared" si="286"/>
        <v>Work</v>
      </c>
      <c r="Q2012" t="str">
        <f>VLOOKUP(N2012,IF(P2012="Work",Intervals!$A$4:$C$9,Intervals!$F$4:$H$9),3,1)</f>
        <v>Int_7-17</v>
      </c>
      <c r="R2012" t="str">
        <f t="shared" si="287"/>
        <v>1</v>
      </c>
      <c r="S2012">
        <f>VLOOKUP(N2012,IF(P2012="Work",Intervals!$A$4:$D$9,Intervals!$F$4:$I$9),4,1)</f>
        <v>3</v>
      </c>
    </row>
    <row r="2013" spans="1:19" x14ac:dyDescent="0.25">
      <c r="A2013" t="s">
        <v>274</v>
      </c>
      <c r="B2013" s="1" t="s">
        <v>2912</v>
      </c>
      <c r="C2013" t="s">
        <v>339</v>
      </c>
      <c r="D2013">
        <f t="shared" si="279"/>
        <v>2011</v>
      </c>
      <c r="E2013" t="s">
        <v>392</v>
      </c>
      <c r="F2013" t="s">
        <v>11568</v>
      </c>
      <c r="G2013" t="s">
        <v>4</v>
      </c>
      <c r="H2013" t="s">
        <v>11589</v>
      </c>
      <c r="I2013" s="4">
        <v>42509</v>
      </c>
      <c r="J2013">
        <f t="shared" si="280"/>
        <v>3</v>
      </c>
      <c r="K2013">
        <f t="shared" si="281"/>
        <v>6</v>
      </c>
      <c r="L2013" s="3">
        <f t="shared" si="282"/>
        <v>42654</v>
      </c>
      <c r="M2013" t="str">
        <f t="shared" si="283"/>
        <v>10:55:00</v>
      </c>
      <c r="N2013">
        <f t="shared" si="284"/>
        <v>655.00000000000011</v>
      </c>
      <c r="O2013">
        <f t="shared" si="285"/>
        <v>2</v>
      </c>
      <c r="P2013" t="str">
        <f t="shared" si="286"/>
        <v>Work</v>
      </c>
      <c r="Q2013" t="str">
        <f>VLOOKUP(N2013,IF(P2013="Work",Intervals!$A$4:$C$9,Intervals!$F$4:$H$9),3,1)</f>
        <v>Int_7-17</v>
      </c>
      <c r="R2013" t="str">
        <f t="shared" si="287"/>
        <v>1</v>
      </c>
      <c r="S2013">
        <f>VLOOKUP(N2013,IF(P2013="Work",Intervals!$A$4:$D$9,Intervals!$F$4:$I$9),4,1)</f>
        <v>3</v>
      </c>
    </row>
    <row r="2014" spans="1:19" x14ac:dyDescent="0.25">
      <c r="A2014" t="s">
        <v>114</v>
      </c>
      <c r="B2014" s="1" t="s">
        <v>2913</v>
      </c>
      <c r="C2014" t="s">
        <v>339</v>
      </c>
      <c r="D2014">
        <f t="shared" si="279"/>
        <v>2012</v>
      </c>
      <c r="E2014" t="s">
        <v>377</v>
      </c>
      <c r="F2014" t="s">
        <v>10</v>
      </c>
      <c r="G2014" t="s">
        <v>4</v>
      </c>
      <c r="H2014" t="s">
        <v>11596</v>
      </c>
      <c r="I2014" t="s">
        <v>11670</v>
      </c>
      <c r="J2014">
        <f t="shared" si="280"/>
        <v>3</v>
      </c>
      <c r="K2014">
        <f t="shared" si="281"/>
        <v>6</v>
      </c>
      <c r="L2014" s="3">
        <f t="shared" si="282"/>
        <v>42654</v>
      </c>
      <c r="M2014" t="str">
        <f t="shared" si="283"/>
        <v>10:57:00</v>
      </c>
      <c r="N2014">
        <f t="shared" si="284"/>
        <v>657.00000000000011</v>
      </c>
      <c r="O2014">
        <f t="shared" si="285"/>
        <v>2</v>
      </c>
      <c r="P2014" t="str">
        <f t="shared" si="286"/>
        <v>Work</v>
      </c>
      <c r="Q2014" t="str">
        <f>VLOOKUP(N2014,IF(P2014="Work",Intervals!$A$4:$C$9,Intervals!$F$4:$H$9),3,1)</f>
        <v>Int_7-17</v>
      </c>
      <c r="R2014" t="str">
        <f t="shared" si="287"/>
        <v>1</v>
      </c>
      <c r="S2014">
        <f>VLOOKUP(N2014,IF(P2014="Work",Intervals!$A$4:$D$9,Intervals!$F$4:$I$9),4,1)</f>
        <v>3</v>
      </c>
    </row>
    <row r="2015" spans="1:19" x14ac:dyDescent="0.25">
      <c r="A2015" t="s">
        <v>105</v>
      </c>
      <c r="B2015" s="1" t="s">
        <v>2914</v>
      </c>
      <c r="C2015" t="s">
        <v>339</v>
      </c>
      <c r="D2015">
        <f t="shared" si="279"/>
        <v>2013</v>
      </c>
      <c r="E2015" t="s">
        <v>383</v>
      </c>
      <c r="F2015" t="s">
        <v>11563</v>
      </c>
      <c r="G2015" t="s">
        <v>4</v>
      </c>
      <c r="H2015" t="s">
        <v>11589</v>
      </c>
      <c r="I2015" s="4">
        <v>42509</v>
      </c>
      <c r="J2015">
        <f t="shared" si="280"/>
        <v>3</v>
      </c>
      <c r="K2015">
        <f t="shared" si="281"/>
        <v>6</v>
      </c>
      <c r="L2015" s="3">
        <f t="shared" si="282"/>
        <v>42654</v>
      </c>
      <c r="M2015" t="str">
        <f t="shared" si="283"/>
        <v>10:58:00</v>
      </c>
      <c r="N2015">
        <f t="shared" si="284"/>
        <v>657.99999999999989</v>
      </c>
      <c r="O2015">
        <f t="shared" si="285"/>
        <v>2</v>
      </c>
      <c r="P2015" t="str">
        <f t="shared" si="286"/>
        <v>Work</v>
      </c>
      <c r="Q2015" t="str">
        <f>VLOOKUP(N2015,IF(P2015="Work",Intervals!$A$4:$C$9,Intervals!$F$4:$H$9),3,1)</f>
        <v>Int_7-17</v>
      </c>
      <c r="R2015" t="str">
        <f t="shared" si="287"/>
        <v>1</v>
      </c>
      <c r="S2015">
        <f>VLOOKUP(N2015,IF(P2015="Work",Intervals!$A$4:$D$9,Intervals!$F$4:$I$9),4,1)</f>
        <v>3</v>
      </c>
    </row>
    <row r="2016" spans="1:19" x14ac:dyDescent="0.25">
      <c r="A2016" t="s">
        <v>160</v>
      </c>
      <c r="B2016" s="1" t="s">
        <v>2915</v>
      </c>
      <c r="C2016" t="s">
        <v>339</v>
      </c>
      <c r="D2016">
        <f t="shared" si="279"/>
        <v>2014</v>
      </c>
      <c r="E2016" t="s">
        <v>392</v>
      </c>
      <c r="F2016" t="s">
        <v>11568</v>
      </c>
      <c r="G2016" t="s">
        <v>4</v>
      </c>
      <c r="H2016" t="s">
        <v>11589</v>
      </c>
      <c r="I2016" s="4">
        <v>42509</v>
      </c>
      <c r="J2016">
        <f t="shared" si="280"/>
        <v>3</v>
      </c>
      <c r="K2016">
        <f t="shared" si="281"/>
        <v>6</v>
      </c>
      <c r="L2016" s="3">
        <f t="shared" si="282"/>
        <v>42654</v>
      </c>
      <c r="M2016" t="str">
        <f t="shared" si="283"/>
        <v>11:01:00</v>
      </c>
      <c r="N2016">
        <f t="shared" si="284"/>
        <v>661</v>
      </c>
      <c r="O2016">
        <f t="shared" si="285"/>
        <v>2</v>
      </c>
      <c r="P2016" t="str">
        <f t="shared" si="286"/>
        <v>Work</v>
      </c>
      <c r="Q2016" t="str">
        <f>VLOOKUP(N2016,IF(P2016="Work",Intervals!$A$4:$C$9,Intervals!$F$4:$H$9),3,1)</f>
        <v>Int_7-17</v>
      </c>
      <c r="R2016" t="str">
        <f t="shared" si="287"/>
        <v>1</v>
      </c>
      <c r="S2016">
        <f>VLOOKUP(N2016,IF(P2016="Work",Intervals!$A$4:$D$9,Intervals!$F$4:$I$9),4,1)</f>
        <v>3</v>
      </c>
    </row>
    <row r="2017" spans="1:19" x14ac:dyDescent="0.25">
      <c r="A2017" t="s">
        <v>274</v>
      </c>
      <c r="B2017" s="1" t="s">
        <v>2916</v>
      </c>
      <c r="C2017" t="s">
        <v>339</v>
      </c>
      <c r="D2017">
        <f t="shared" si="279"/>
        <v>2015</v>
      </c>
      <c r="E2017" t="s">
        <v>392</v>
      </c>
      <c r="F2017" t="s">
        <v>11568</v>
      </c>
      <c r="G2017" t="s">
        <v>4</v>
      </c>
      <c r="H2017" t="s">
        <v>11589</v>
      </c>
      <c r="I2017" s="4">
        <v>42509</v>
      </c>
      <c r="J2017">
        <f t="shared" si="280"/>
        <v>3</v>
      </c>
      <c r="K2017">
        <f t="shared" si="281"/>
        <v>6</v>
      </c>
      <c r="L2017" s="3">
        <f t="shared" si="282"/>
        <v>42654</v>
      </c>
      <c r="M2017" t="str">
        <f t="shared" si="283"/>
        <v>11:02:00</v>
      </c>
      <c r="N2017">
        <f t="shared" si="284"/>
        <v>661.99999999999989</v>
      </c>
      <c r="O2017">
        <f t="shared" si="285"/>
        <v>2</v>
      </c>
      <c r="P2017" t="str">
        <f t="shared" si="286"/>
        <v>Work</v>
      </c>
      <c r="Q2017" t="str">
        <f>VLOOKUP(N2017,IF(P2017="Work",Intervals!$A$4:$C$9,Intervals!$F$4:$H$9),3,1)</f>
        <v>Int_7-17</v>
      </c>
      <c r="R2017" t="str">
        <f t="shared" si="287"/>
        <v>1</v>
      </c>
      <c r="S2017">
        <f>VLOOKUP(N2017,IF(P2017="Work",Intervals!$A$4:$D$9,Intervals!$F$4:$I$9),4,1)</f>
        <v>3</v>
      </c>
    </row>
    <row r="2018" spans="1:19" x14ac:dyDescent="0.25">
      <c r="A2018" t="s">
        <v>208</v>
      </c>
      <c r="B2018" s="1" t="s">
        <v>2917</v>
      </c>
      <c r="C2018" t="s">
        <v>339</v>
      </c>
      <c r="D2018">
        <f t="shared" si="279"/>
        <v>2016</v>
      </c>
      <c r="E2018" t="s">
        <v>425</v>
      </c>
      <c r="F2018" t="s">
        <v>11563</v>
      </c>
      <c r="G2018" t="s">
        <v>4</v>
      </c>
      <c r="H2018" t="s">
        <v>11597</v>
      </c>
      <c r="I2018" t="s">
        <v>11671</v>
      </c>
      <c r="J2018">
        <f t="shared" si="280"/>
        <v>3</v>
      </c>
      <c r="K2018">
        <f t="shared" si="281"/>
        <v>6</v>
      </c>
      <c r="L2018" s="3">
        <f t="shared" si="282"/>
        <v>42654</v>
      </c>
      <c r="M2018" t="str">
        <f t="shared" si="283"/>
        <v>11:04:00</v>
      </c>
      <c r="N2018">
        <f t="shared" si="284"/>
        <v>663.99999999999989</v>
      </c>
      <c r="O2018">
        <f t="shared" si="285"/>
        <v>2</v>
      </c>
      <c r="P2018" t="str">
        <f t="shared" si="286"/>
        <v>Work</v>
      </c>
      <c r="Q2018" t="str">
        <f>VLOOKUP(N2018,IF(P2018="Work",Intervals!$A$4:$C$9,Intervals!$F$4:$H$9),3,1)</f>
        <v>Int_7-17</v>
      </c>
      <c r="R2018" t="str">
        <f t="shared" si="287"/>
        <v>1</v>
      </c>
      <c r="S2018">
        <f>VLOOKUP(N2018,IF(P2018="Work",Intervals!$A$4:$D$9,Intervals!$F$4:$I$9),4,1)</f>
        <v>3</v>
      </c>
    </row>
    <row r="2019" spans="1:19" x14ac:dyDescent="0.25">
      <c r="A2019" t="s">
        <v>201</v>
      </c>
      <c r="B2019" s="1" t="s">
        <v>2918</v>
      </c>
      <c r="C2019" t="s">
        <v>339</v>
      </c>
      <c r="D2019">
        <f t="shared" si="279"/>
        <v>2017</v>
      </c>
      <c r="E2019" t="s">
        <v>379</v>
      </c>
      <c r="F2019" t="s">
        <v>10</v>
      </c>
      <c r="G2019" t="s">
        <v>4</v>
      </c>
      <c r="H2019" t="s">
        <v>11589</v>
      </c>
      <c r="I2019" s="4">
        <v>42509</v>
      </c>
      <c r="J2019">
        <f t="shared" si="280"/>
        <v>3</v>
      </c>
      <c r="K2019">
        <f t="shared" si="281"/>
        <v>6</v>
      </c>
      <c r="L2019" s="3">
        <f t="shared" si="282"/>
        <v>42654</v>
      </c>
      <c r="M2019" t="str">
        <f t="shared" si="283"/>
        <v>11:05:00</v>
      </c>
      <c r="N2019">
        <f t="shared" si="284"/>
        <v>665</v>
      </c>
      <c r="O2019">
        <f t="shared" si="285"/>
        <v>2</v>
      </c>
      <c r="P2019" t="str">
        <f t="shared" si="286"/>
        <v>Work</v>
      </c>
      <c r="Q2019" t="str">
        <f>VLOOKUP(N2019,IF(P2019="Work",Intervals!$A$4:$C$9,Intervals!$F$4:$H$9),3,1)</f>
        <v>Int_7-17</v>
      </c>
      <c r="R2019" t="str">
        <f t="shared" si="287"/>
        <v>1</v>
      </c>
      <c r="S2019">
        <f>VLOOKUP(N2019,IF(P2019="Work",Intervals!$A$4:$D$9,Intervals!$F$4:$I$9),4,1)</f>
        <v>3</v>
      </c>
    </row>
    <row r="2020" spans="1:19" x14ac:dyDescent="0.25">
      <c r="A2020" t="s">
        <v>199</v>
      </c>
      <c r="B2020" s="1" t="s">
        <v>2919</v>
      </c>
      <c r="C2020" t="s">
        <v>339</v>
      </c>
      <c r="D2020">
        <f t="shared" si="279"/>
        <v>2018</v>
      </c>
      <c r="E2020" t="s">
        <v>392</v>
      </c>
      <c r="F2020" t="s">
        <v>11568</v>
      </c>
      <c r="G2020" t="s">
        <v>4</v>
      </c>
      <c r="H2020" t="s">
        <v>11589</v>
      </c>
      <c r="I2020" s="4">
        <v>42509</v>
      </c>
      <c r="J2020">
        <f t="shared" si="280"/>
        <v>3</v>
      </c>
      <c r="K2020">
        <f t="shared" si="281"/>
        <v>6</v>
      </c>
      <c r="L2020" s="3">
        <f t="shared" si="282"/>
        <v>42654</v>
      </c>
      <c r="M2020" t="str">
        <f t="shared" si="283"/>
        <v>11:09:00</v>
      </c>
      <c r="N2020">
        <f t="shared" si="284"/>
        <v>669</v>
      </c>
      <c r="O2020">
        <f t="shared" si="285"/>
        <v>2</v>
      </c>
      <c r="P2020" t="str">
        <f t="shared" si="286"/>
        <v>Work</v>
      </c>
      <c r="Q2020" t="str">
        <f>VLOOKUP(N2020,IF(P2020="Work",Intervals!$A$4:$C$9,Intervals!$F$4:$H$9),3,1)</f>
        <v>Int_7-17</v>
      </c>
      <c r="R2020" t="str">
        <f t="shared" si="287"/>
        <v>1</v>
      </c>
      <c r="S2020">
        <f>VLOOKUP(N2020,IF(P2020="Work",Intervals!$A$4:$D$9,Intervals!$F$4:$I$9),4,1)</f>
        <v>3</v>
      </c>
    </row>
    <row r="2021" spans="1:19" x14ac:dyDescent="0.25">
      <c r="A2021" t="s">
        <v>275</v>
      </c>
      <c r="B2021" s="1" t="s">
        <v>2920</v>
      </c>
      <c r="C2021" t="s">
        <v>339</v>
      </c>
      <c r="D2021">
        <f t="shared" si="279"/>
        <v>2019</v>
      </c>
      <c r="E2021" t="s">
        <v>579</v>
      </c>
      <c r="F2021" t="s">
        <v>10</v>
      </c>
      <c r="G2021" t="s">
        <v>4</v>
      </c>
      <c r="H2021" t="s">
        <v>11589</v>
      </c>
      <c r="I2021" s="4">
        <v>42509</v>
      </c>
      <c r="J2021">
        <f t="shared" si="280"/>
        <v>3</v>
      </c>
      <c r="K2021">
        <f t="shared" si="281"/>
        <v>6</v>
      </c>
      <c r="L2021" s="3">
        <f t="shared" si="282"/>
        <v>42654</v>
      </c>
      <c r="M2021" t="str">
        <f t="shared" si="283"/>
        <v>11:10:00</v>
      </c>
      <c r="N2021">
        <f t="shared" si="284"/>
        <v>669.99999999999989</v>
      </c>
      <c r="O2021">
        <f t="shared" si="285"/>
        <v>2</v>
      </c>
      <c r="P2021" t="str">
        <f t="shared" si="286"/>
        <v>Work</v>
      </c>
      <c r="Q2021" t="str">
        <f>VLOOKUP(N2021,IF(P2021="Work",Intervals!$A$4:$C$9,Intervals!$F$4:$H$9),3,1)</f>
        <v>Int_7-17</v>
      </c>
      <c r="R2021" t="str">
        <f t="shared" si="287"/>
        <v>1</v>
      </c>
      <c r="S2021">
        <f>VLOOKUP(N2021,IF(P2021="Work",Intervals!$A$4:$D$9,Intervals!$F$4:$I$9),4,1)</f>
        <v>3</v>
      </c>
    </row>
    <row r="2022" spans="1:19" x14ac:dyDescent="0.25">
      <c r="A2022" t="s">
        <v>136</v>
      </c>
      <c r="B2022" s="1" t="s">
        <v>2921</v>
      </c>
      <c r="C2022" t="s">
        <v>339</v>
      </c>
      <c r="D2022">
        <f t="shared" si="279"/>
        <v>2020</v>
      </c>
      <c r="E2022" t="s">
        <v>393</v>
      </c>
      <c r="F2022" t="s">
        <v>10</v>
      </c>
      <c r="G2022" t="s">
        <v>4</v>
      </c>
      <c r="H2022" t="s">
        <v>11589</v>
      </c>
      <c r="I2022" s="4">
        <v>42509</v>
      </c>
      <c r="J2022">
        <f t="shared" si="280"/>
        <v>3</v>
      </c>
      <c r="K2022">
        <f t="shared" si="281"/>
        <v>6</v>
      </c>
      <c r="L2022" s="3">
        <f t="shared" si="282"/>
        <v>42654</v>
      </c>
      <c r="M2022" t="str">
        <f t="shared" si="283"/>
        <v>11:14:00</v>
      </c>
      <c r="N2022">
        <f t="shared" si="284"/>
        <v>673.99999999999989</v>
      </c>
      <c r="O2022">
        <f t="shared" si="285"/>
        <v>2</v>
      </c>
      <c r="P2022" t="str">
        <f t="shared" si="286"/>
        <v>Work</v>
      </c>
      <c r="Q2022" t="str">
        <f>VLOOKUP(N2022,IF(P2022="Work",Intervals!$A$4:$C$9,Intervals!$F$4:$H$9),3,1)</f>
        <v>Int_7-17</v>
      </c>
      <c r="R2022" t="str">
        <f t="shared" si="287"/>
        <v>1</v>
      </c>
      <c r="S2022">
        <f>VLOOKUP(N2022,IF(P2022="Work",Intervals!$A$4:$D$9,Intervals!$F$4:$I$9),4,1)</f>
        <v>3</v>
      </c>
    </row>
    <row r="2023" spans="1:19" x14ac:dyDescent="0.25">
      <c r="A2023" t="s">
        <v>153</v>
      </c>
      <c r="B2023" s="1" t="s">
        <v>2922</v>
      </c>
      <c r="C2023" t="s">
        <v>339</v>
      </c>
      <c r="D2023">
        <f t="shared" si="279"/>
        <v>2021</v>
      </c>
      <c r="E2023" t="s">
        <v>387</v>
      </c>
      <c r="F2023" t="s">
        <v>3</v>
      </c>
      <c r="G2023" t="s">
        <v>4</v>
      </c>
      <c r="H2023" t="s">
        <v>11597</v>
      </c>
      <c r="I2023" t="s">
        <v>11671</v>
      </c>
      <c r="J2023">
        <f t="shared" si="280"/>
        <v>3</v>
      </c>
      <c r="K2023">
        <f t="shared" si="281"/>
        <v>6</v>
      </c>
      <c r="L2023" s="3">
        <f t="shared" si="282"/>
        <v>42654</v>
      </c>
      <c r="M2023" t="str">
        <f t="shared" si="283"/>
        <v>11:15:00</v>
      </c>
      <c r="N2023">
        <f t="shared" si="284"/>
        <v>675</v>
      </c>
      <c r="O2023">
        <f t="shared" si="285"/>
        <v>2</v>
      </c>
      <c r="P2023" t="str">
        <f t="shared" si="286"/>
        <v>Work</v>
      </c>
      <c r="Q2023" t="str">
        <f>VLOOKUP(N2023,IF(P2023="Work",Intervals!$A$4:$C$9,Intervals!$F$4:$H$9),3,1)</f>
        <v>Int_7-17</v>
      </c>
      <c r="R2023" t="str">
        <f t="shared" si="287"/>
        <v>1</v>
      </c>
      <c r="S2023">
        <f>VLOOKUP(N2023,IF(P2023="Work",Intervals!$A$4:$D$9,Intervals!$F$4:$I$9),4,1)</f>
        <v>3</v>
      </c>
    </row>
    <row r="2024" spans="1:19" x14ac:dyDescent="0.25">
      <c r="A2024" t="s">
        <v>81</v>
      </c>
      <c r="B2024" s="1" t="s">
        <v>2923</v>
      </c>
      <c r="C2024" t="s">
        <v>339</v>
      </c>
      <c r="D2024">
        <f t="shared" si="279"/>
        <v>2022</v>
      </c>
      <c r="E2024" t="s">
        <v>340</v>
      </c>
      <c r="F2024" t="s">
        <v>10</v>
      </c>
      <c r="G2024" t="s">
        <v>4</v>
      </c>
      <c r="H2024" t="s">
        <v>11589</v>
      </c>
      <c r="I2024" s="4">
        <v>42509</v>
      </c>
      <c r="J2024">
        <f t="shared" si="280"/>
        <v>3</v>
      </c>
      <c r="K2024">
        <f t="shared" si="281"/>
        <v>6</v>
      </c>
      <c r="L2024" s="3">
        <f t="shared" si="282"/>
        <v>42654</v>
      </c>
      <c r="M2024" t="str">
        <f t="shared" si="283"/>
        <v>11:17:00</v>
      </c>
      <c r="N2024">
        <f t="shared" si="284"/>
        <v>677</v>
      </c>
      <c r="O2024">
        <f t="shared" si="285"/>
        <v>2</v>
      </c>
      <c r="P2024" t="str">
        <f t="shared" si="286"/>
        <v>Work</v>
      </c>
      <c r="Q2024" t="str">
        <f>VLOOKUP(N2024,IF(P2024="Work",Intervals!$A$4:$C$9,Intervals!$F$4:$H$9),3,1)</f>
        <v>Int_7-17</v>
      </c>
      <c r="R2024" t="str">
        <f t="shared" si="287"/>
        <v>1</v>
      </c>
      <c r="S2024">
        <f>VLOOKUP(N2024,IF(P2024="Work",Intervals!$A$4:$D$9,Intervals!$F$4:$I$9),4,1)</f>
        <v>3</v>
      </c>
    </row>
    <row r="2025" spans="1:19" x14ac:dyDescent="0.25">
      <c r="A2025" t="s">
        <v>276</v>
      </c>
      <c r="B2025" s="1" t="s">
        <v>2924</v>
      </c>
      <c r="C2025" t="s">
        <v>339</v>
      </c>
      <c r="D2025">
        <f t="shared" si="279"/>
        <v>2023</v>
      </c>
      <c r="E2025" t="s">
        <v>580</v>
      </c>
      <c r="F2025" t="s">
        <v>10</v>
      </c>
      <c r="G2025" t="s">
        <v>4</v>
      </c>
      <c r="H2025" t="s">
        <v>11589</v>
      </c>
      <c r="I2025" s="4">
        <v>42509</v>
      </c>
      <c r="J2025">
        <f t="shared" si="280"/>
        <v>3</v>
      </c>
      <c r="K2025">
        <f t="shared" si="281"/>
        <v>6</v>
      </c>
      <c r="L2025" s="3">
        <f t="shared" si="282"/>
        <v>42654</v>
      </c>
      <c r="M2025" t="str">
        <f t="shared" si="283"/>
        <v>11:19:00</v>
      </c>
      <c r="N2025">
        <f t="shared" si="284"/>
        <v>679</v>
      </c>
      <c r="O2025">
        <f t="shared" si="285"/>
        <v>2</v>
      </c>
      <c r="P2025" t="str">
        <f t="shared" si="286"/>
        <v>Work</v>
      </c>
      <c r="Q2025" t="str">
        <f>VLOOKUP(N2025,IF(P2025="Work",Intervals!$A$4:$C$9,Intervals!$F$4:$H$9),3,1)</f>
        <v>Int_7-17</v>
      </c>
      <c r="R2025" t="str">
        <f t="shared" si="287"/>
        <v>1</v>
      </c>
      <c r="S2025">
        <f>VLOOKUP(N2025,IF(P2025="Work",Intervals!$A$4:$D$9,Intervals!$F$4:$I$9),4,1)</f>
        <v>3</v>
      </c>
    </row>
    <row r="2026" spans="1:19" x14ac:dyDescent="0.25">
      <c r="A2026" t="s">
        <v>81</v>
      </c>
      <c r="B2026" s="1" t="s">
        <v>2924</v>
      </c>
      <c r="C2026" t="s">
        <v>339</v>
      </c>
      <c r="D2026">
        <f t="shared" si="279"/>
        <v>2024</v>
      </c>
      <c r="E2026" t="s">
        <v>409</v>
      </c>
      <c r="F2026" t="s">
        <v>11563</v>
      </c>
      <c r="G2026" t="s">
        <v>4</v>
      </c>
      <c r="H2026" t="s">
        <v>11589</v>
      </c>
      <c r="I2026" s="4">
        <v>42509</v>
      </c>
      <c r="J2026">
        <f t="shared" si="280"/>
        <v>3</v>
      </c>
      <c r="K2026">
        <f t="shared" si="281"/>
        <v>6</v>
      </c>
      <c r="L2026" s="3">
        <f t="shared" si="282"/>
        <v>42654</v>
      </c>
      <c r="M2026" t="str">
        <f t="shared" si="283"/>
        <v>11:19:00</v>
      </c>
      <c r="N2026">
        <f t="shared" si="284"/>
        <v>679</v>
      </c>
      <c r="O2026">
        <f t="shared" si="285"/>
        <v>2</v>
      </c>
      <c r="P2026" t="str">
        <f t="shared" si="286"/>
        <v>Work</v>
      </c>
      <c r="Q2026" t="str">
        <f>VLOOKUP(N2026,IF(P2026="Work",Intervals!$A$4:$C$9,Intervals!$F$4:$H$9),3,1)</f>
        <v>Int_7-17</v>
      </c>
      <c r="R2026" t="str">
        <f t="shared" si="287"/>
        <v>1</v>
      </c>
      <c r="S2026">
        <f>VLOOKUP(N2026,IF(P2026="Work",Intervals!$A$4:$D$9,Intervals!$F$4:$I$9),4,1)</f>
        <v>3</v>
      </c>
    </row>
    <row r="2027" spans="1:19" x14ac:dyDescent="0.25">
      <c r="A2027" t="s">
        <v>100</v>
      </c>
      <c r="B2027" s="1" t="s">
        <v>2924</v>
      </c>
      <c r="C2027" t="s">
        <v>339</v>
      </c>
      <c r="D2027">
        <f t="shared" si="279"/>
        <v>2025</v>
      </c>
      <c r="E2027" t="s">
        <v>578</v>
      </c>
      <c r="F2027" t="s">
        <v>11565</v>
      </c>
      <c r="G2027" t="s">
        <v>30</v>
      </c>
      <c r="H2027" t="s">
        <v>11616</v>
      </c>
      <c r="I2027" t="s">
        <v>11690</v>
      </c>
      <c r="J2027">
        <f t="shared" si="280"/>
        <v>3</v>
      </c>
      <c r="K2027">
        <f t="shared" si="281"/>
        <v>6</v>
      </c>
      <c r="L2027" s="3">
        <f t="shared" si="282"/>
        <v>42654</v>
      </c>
      <c r="M2027" t="str">
        <f t="shared" si="283"/>
        <v>11:19:00</v>
      </c>
      <c r="N2027">
        <f t="shared" si="284"/>
        <v>679</v>
      </c>
      <c r="O2027">
        <f t="shared" si="285"/>
        <v>2</v>
      </c>
      <c r="P2027" t="str">
        <f t="shared" si="286"/>
        <v>Work</v>
      </c>
      <c r="Q2027" t="str">
        <f>VLOOKUP(N2027,IF(P2027="Work",Intervals!$A$4:$C$9,Intervals!$F$4:$H$9),3,1)</f>
        <v>Int_7-17</v>
      </c>
      <c r="R2027" t="str">
        <f t="shared" si="287"/>
        <v>1</v>
      </c>
      <c r="S2027">
        <f>VLOOKUP(N2027,IF(P2027="Work",Intervals!$A$4:$D$9,Intervals!$F$4:$I$9),4,1)</f>
        <v>3</v>
      </c>
    </row>
    <row r="2028" spans="1:19" x14ac:dyDescent="0.25">
      <c r="A2028" t="s">
        <v>100</v>
      </c>
      <c r="B2028" s="1" t="s">
        <v>2925</v>
      </c>
      <c r="C2028" t="s">
        <v>339</v>
      </c>
      <c r="D2028">
        <f t="shared" si="279"/>
        <v>2026</v>
      </c>
      <c r="E2028" t="s">
        <v>357</v>
      </c>
      <c r="F2028" t="s">
        <v>3</v>
      </c>
      <c r="G2028" t="s">
        <v>4</v>
      </c>
      <c r="H2028" t="s">
        <v>11597</v>
      </c>
      <c r="I2028" t="s">
        <v>11671</v>
      </c>
      <c r="J2028">
        <f t="shared" si="280"/>
        <v>3</v>
      </c>
      <c r="K2028">
        <f t="shared" si="281"/>
        <v>6</v>
      </c>
      <c r="L2028" s="3">
        <f t="shared" si="282"/>
        <v>42654</v>
      </c>
      <c r="M2028" t="str">
        <f t="shared" si="283"/>
        <v>11:21:00</v>
      </c>
      <c r="N2028">
        <f t="shared" si="284"/>
        <v>681</v>
      </c>
      <c r="O2028">
        <f t="shared" si="285"/>
        <v>2</v>
      </c>
      <c r="P2028" t="str">
        <f t="shared" si="286"/>
        <v>Work</v>
      </c>
      <c r="Q2028" t="str">
        <f>VLOOKUP(N2028,IF(P2028="Work",Intervals!$A$4:$C$9,Intervals!$F$4:$H$9),3,1)</f>
        <v>Int_7-17</v>
      </c>
      <c r="R2028" t="str">
        <f t="shared" si="287"/>
        <v>1</v>
      </c>
      <c r="S2028">
        <f>VLOOKUP(N2028,IF(P2028="Work",Intervals!$A$4:$D$9,Intervals!$F$4:$I$9),4,1)</f>
        <v>3</v>
      </c>
    </row>
    <row r="2029" spans="1:19" x14ac:dyDescent="0.25">
      <c r="A2029" t="s">
        <v>152</v>
      </c>
      <c r="B2029" s="1" t="s">
        <v>2926</v>
      </c>
      <c r="C2029" t="s">
        <v>339</v>
      </c>
      <c r="D2029">
        <f t="shared" si="279"/>
        <v>2027</v>
      </c>
      <c r="E2029" t="s">
        <v>581</v>
      </c>
      <c r="F2029" t="s">
        <v>10</v>
      </c>
      <c r="G2029" t="s">
        <v>4</v>
      </c>
      <c r="H2029" t="s">
        <v>11589</v>
      </c>
      <c r="I2029" s="4">
        <v>42509</v>
      </c>
      <c r="J2029">
        <f t="shared" si="280"/>
        <v>3</v>
      </c>
      <c r="K2029">
        <f t="shared" si="281"/>
        <v>6</v>
      </c>
      <c r="L2029" s="3">
        <f t="shared" si="282"/>
        <v>42654</v>
      </c>
      <c r="M2029" t="str">
        <f t="shared" si="283"/>
        <v>11:23:00</v>
      </c>
      <c r="N2029">
        <f t="shared" si="284"/>
        <v>683</v>
      </c>
      <c r="O2029">
        <f t="shared" si="285"/>
        <v>2</v>
      </c>
      <c r="P2029" t="str">
        <f t="shared" si="286"/>
        <v>Work</v>
      </c>
      <c r="Q2029" t="str">
        <f>VLOOKUP(N2029,IF(P2029="Work",Intervals!$A$4:$C$9,Intervals!$F$4:$H$9),3,1)</f>
        <v>Int_7-17</v>
      </c>
      <c r="R2029" t="str">
        <f t="shared" si="287"/>
        <v>1</v>
      </c>
      <c r="S2029">
        <f>VLOOKUP(N2029,IF(P2029="Work",Intervals!$A$4:$D$9,Intervals!$F$4:$I$9),4,1)</f>
        <v>3</v>
      </c>
    </row>
    <row r="2030" spans="1:19" x14ac:dyDescent="0.25">
      <c r="A2030" t="s">
        <v>125</v>
      </c>
      <c r="B2030" s="1" t="s">
        <v>2927</v>
      </c>
      <c r="C2030" t="s">
        <v>339</v>
      </c>
      <c r="D2030">
        <f t="shared" si="279"/>
        <v>2028</v>
      </c>
      <c r="E2030" t="s">
        <v>386</v>
      </c>
      <c r="F2030" t="s">
        <v>10</v>
      </c>
      <c r="G2030" t="s">
        <v>4</v>
      </c>
      <c r="H2030" t="s">
        <v>11603</v>
      </c>
      <c r="I2030" t="s">
        <v>11677</v>
      </c>
      <c r="J2030">
        <f t="shared" si="280"/>
        <v>3</v>
      </c>
      <c r="K2030">
        <f t="shared" si="281"/>
        <v>6</v>
      </c>
      <c r="L2030" s="3">
        <f t="shared" si="282"/>
        <v>42654</v>
      </c>
      <c r="M2030" t="str">
        <f t="shared" si="283"/>
        <v>11:26:00</v>
      </c>
      <c r="N2030">
        <f t="shared" si="284"/>
        <v>686.00000000000011</v>
      </c>
      <c r="O2030">
        <f t="shared" si="285"/>
        <v>2</v>
      </c>
      <c r="P2030" t="str">
        <f t="shared" si="286"/>
        <v>Work</v>
      </c>
      <c r="Q2030" t="str">
        <f>VLOOKUP(N2030,IF(P2030="Work",Intervals!$A$4:$C$9,Intervals!$F$4:$H$9),3,1)</f>
        <v>Int_7-17</v>
      </c>
      <c r="R2030" t="str">
        <f t="shared" si="287"/>
        <v>1</v>
      </c>
      <c r="S2030">
        <f>VLOOKUP(N2030,IF(P2030="Work",Intervals!$A$4:$D$9,Intervals!$F$4:$I$9),4,1)</f>
        <v>3</v>
      </c>
    </row>
    <row r="2031" spans="1:19" x14ac:dyDescent="0.25">
      <c r="A2031" t="s">
        <v>95</v>
      </c>
      <c r="B2031" s="1" t="s">
        <v>2927</v>
      </c>
      <c r="C2031" t="s">
        <v>339</v>
      </c>
      <c r="D2031">
        <f t="shared" si="279"/>
        <v>2029</v>
      </c>
      <c r="E2031" t="s">
        <v>352</v>
      </c>
      <c r="F2031" t="s">
        <v>10</v>
      </c>
      <c r="G2031" t="s">
        <v>4</v>
      </c>
      <c r="H2031" t="s">
        <v>11594</v>
      </c>
      <c r="I2031" t="s">
        <v>11668</v>
      </c>
      <c r="J2031">
        <f t="shared" si="280"/>
        <v>3</v>
      </c>
      <c r="K2031">
        <f t="shared" si="281"/>
        <v>6</v>
      </c>
      <c r="L2031" s="3">
        <f t="shared" si="282"/>
        <v>42654</v>
      </c>
      <c r="M2031" t="str">
        <f t="shared" si="283"/>
        <v>11:26:00</v>
      </c>
      <c r="N2031">
        <f t="shared" si="284"/>
        <v>686.00000000000011</v>
      </c>
      <c r="O2031">
        <f t="shared" si="285"/>
        <v>2</v>
      </c>
      <c r="P2031" t="str">
        <f t="shared" si="286"/>
        <v>Work</v>
      </c>
      <c r="Q2031" t="str">
        <f>VLOOKUP(N2031,IF(P2031="Work",Intervals!$A$4:$C$9,Intervals!$F$4:$H$9),3,1)</f>
        <v>Int_7-17</v>
      </c>
      <c r="R2031" t="str">
        <f t="shared" si="287"/>
        <v>1</v>
      </c>
      <c r="S2031">
        <f>VLOOKUP(N2031,IF(P2031="Work",Intervals!$A$4:$D$9,Intervals!$F$4:$I$9),4,1)</f>
        <v>3</v>
      </c>
    </row>
    <row r="2032" spans="1:19" x14ac:dyDescent="0.25">
      <c r="A2032" t="s">
        <v>230</v>
      </c>
      <c r="B2032" s="1" t="s">
        <v>2928</v>
      </c>
      <c r="C2032" t="s">
        <v>339</v>
      </c>
      <c r="D2032">
        <f t="shared" si="279"/>
        <v>2030</v>
      </c>
      <c r="E2032" t="s">
        <v>462</v>
      </c>
      <c r="F2032" t="s">
        <v>3</v>
      </c>
      <c r="G2032" t="s">
        <v>4</v>
      </c>
      <c r="H2032" t="s">
        <v>11597</v>
      </c>
      <c r="I2032" t="s">
        <v>11671</v>
      </c>
      <c r="J2032">
        <f t="shared" si="280"/>
        <v>3</v>
      </c>
      <c r="K2032">
        <f t="shared" si="281"/>
        <v>6</v>
      </c>
      <c r="L2032" s="3">
        <f t="shared" si="282"/>
        <v>42654</v>
      </c>
      <c r="M2032" t="str">
        <f t="shared" si="283"/>
        <v>11:28:00</v>
      </c>
      <c r="N2032">
        <f t="shared" si="284"/>
        <v>688.00000000000011</v>
      </c>
      <c r="O2032">
        <f t="shared" si="285"/>
        <v>2</v>
      </c>
      <c r="P2032" t="str">
        <f t="shared" si="286"/>
        <v>Work</v>
      </c>
      <c r="Q2032" t="str">
        <f>VLOOKUP(N2032,IF(P2032="Work",Intervals!$A$4:$C$9,Intervals!$F$4:$H$9),3,1)</f>
        <v>Int_7-17</v>
      </c>
      <c r="R2032" t="str">
        <f t="shared" si="287"/>
        <v>1</v>
      </c>
      <c r="S2032">
        <f>VLOOKUP(N2032,IF(P2032="Work",Intervals!$A$4:$D$9,Intervals!$F$4:$I$9),4,1)</f>
        <v>3</v>
      </c>
    </row>
    <row r="2033" spans="1:19" x14ac:dyDescent="0.25">
      <c r="A2033" t="s">
        <v>199</v>
      </c>
      <c r="B2033" s="1" t="s">
        <v>2929</v>
      </c>
      <c r="C2033" t="s">
        <v>339</v>
      </c>
      <c r="D2033">
        <f t="shared" si="279"/>
        <v>2031</v>
      </c>
      <c r="E2033" t="s">
        <v>392</v>
      </c>
      <c r="F2033" t="s">
        <v>11568</v>
      </c>
      <c r="G2033" t="s">
        <v>4</v>
      </c>
      <c r="H2033" t="s">
        <v>11589</v>
      </c>
      <c r="I2033" s="4">
        <v>42509</v>
      </c>
      <c r="J2033">
        <f t="shared" si="280"/>
        <v>3</v>
      </c>
      <c r="K2033">
        <f t="shared" si="281"/>
        <v>6</v>
      </c>
      <c r="L2033" s="3">
        <f t="shared" si="282"/>
        <v>42654</v>
      </c>
      <c r="M2033" t="str">
        <f t="shared" si="283"/>
        <v>11:37:00</v>
      </c>
      <c r="N2033">
        <f t="shared" si="284"/>
        <v>696.99999999999989</v>
      </c>
      <c r="O2033">
        <f t="shared" si="285"/>
        <v>2</v>
      </c>
      <c r="P2033" t="str">
        <f t="shared" si="286"/>
        <v>Work</v>
      </c>
      <c r="Q2033" t="str">
        <f>VLOOKUP(N2033,IF(P2033="Work",Intervals!$A$4:$C$9,Intervals!$F$4:$H$9),3,1)</f>
        <v>Int_7-17</v>
      </c>
      <c r="R2033" t="str">
        <f t="shared" si="287"/>
        <v>1</v>
      </c>
      <c r="S2033">
        <f>VLOOKUP(N2033,IF(P2033="Work",Intervals!$A$4:$D$9,Intervals!$F$4:$I$9),4,1)</f>
        <v>3</v>
      </c>
    </row>
    <row r="2034" spans="1:19" x14ac:dyDescent="0.25">
      <c r="A2034" t="s">
        <v>105</v>
      </c>
      <c r="B2034" s="1" t="s">
        <v>2930</v>
      </c>
      <c r="C2034" t="s">
        <v>339</v>
      </c>
      <c r="D2034">
        <f t="shared" si="279"/>
        <v>2032</v>
      </c>
      <c r="E2034" t="s">
        <v>383</v>
      </c>
      <c r="F2034" t="s">
        <v>11563</v>
      </c>
      <c r="G2034" t="s">
        <v>4</v>
      </c>
      <c r="H2034" t="s">
        <v>11589</v>
      </c>
      <c r="I2034" s="4">
        <v>42509</v>
      </c>
      <c r="J2034">
        <f t="shared" si="280"/>
        <v>3</v>
      </c>
      <c r="K2034">
        <f t="shared" si="281"/>
        <v>6</v>
      </c>
      <c r="L2034" s="3">
        <f t="shared" si="282"/>
        <v>42654</v>
      </c>
      <c r="M2034" t="str">
        <f t="shared" si="283"/>
        <v>11:38:00</v>
      </c>
      <c r="N2034">
        <f t="shared" si="284"/>
        <v>698.00000000000011</v>
      </c>
      <c r="O2034">
        <f t="shared" si="285"/>
        <v>2</v>
      </c>
      <c r="P2034" t="str">
        <f t="shared" si="286"/>
        <v>Work</v>
      </c>
      <c r="Q2034" t="str">
        <f>VLOOKUP(N2034,IF(P2034="Work",Intervals!$A$4:$C$9,Intervals!$F$4:$H$9),3,1)</f>
        <v>Int_7-17</v>
      </c>
      <c r="R2034" t="str">
        <f t="shared" si="287"/>
        <v>1</v>
      </c>
      <c r="S2034">
        <f>VLOOKUP(N2034,IF(P2034="Work",Intervals!$A$4:$D$9,Intervals!$F$4:$I$9),4,1)</f>
        <v>3</v>
      </c>
    </row>
    <row r="2035" spans="1:19" x14ac:dyDescent="0.25">
      <c r="A2035" t="s">
        <v>160</v>
      </c>
      <c r="B2035" s="1" t="s">
        <v>2931</v>
      </c>
      <c r="C2035" t="s">
        <v>339</v>
      </c>
      <c r="D2035">
        <f t="shared" si="279"/>
        <v>2033</v>
      </c>
      <c r="E2035" t="s">
        <v>392</v>
      </c>
      <c r="F2035" t="s">
        <v>11568</v>
      </c>
      <c r="G2035" t="s">
        <v>4</v>
      </c>
      <c r="H2035" t="s">
        <v>11589</v>
      </c>
      <c r="I2035" s="4">
        <v>42509</v>
      </c>
      <c r="J2035">
        <f t="shared" si="280"/>
        <v>3</v>
      </c>
      <c r="K2035">
        <f t="shared" si="281"/>
        <v>6</v>
      </c>
      <c r="L2035" s="3">
        <f t="shared" si="282"/>
        <v>42654</v>
      </c>
      <c r="M2035" t="str">
        <f t="shared" si="283"/>
        <v>11:39:00</v>
      </c>
      <c r="N2035">
        <f t="shared" si="284"/>
        <v>698.99999999999989</v>
      </c>
      <c r="O2035">
        <f t="shared" si="285"/>
        <v>2</v>
      </c>
      <c r="P2035" t="str">
        <f t="shared" si="286"/>
        <v>Work</v>
      </c>
      <c r="Q2035" t="str">
        <f>VLOOKUP(N2035,IF(P2035="Work",Intervals!$A$4:$C$9,Intervals!$F$4:$H$9),3,1)</f>
        <v>Int_7-17</v>
      </c>
      <c r="R2035" t="str">
        <f t="shared" si="287"/>
        <v>1</v>
      </c>
      <c r="S2035">
        <f>VLOOKUP(N2035,IF(P2035="Work",Intervals!$A$4:$D$9,Intervals!$F$4:$I$9),4,1)</f>
        <v>3</v>
      </c>
    </row>
    <row r="2036" spans="1:19" x14ac:dyDescent="0.25">
      <c r="A2036" t="s">
        <v>152</v>
      </c>
      <c r="B2036" s="1" t="s">
        <v>2931</v>
      </c>
      <c r="C2036" t="s">
        <v>339</v>
      </c>
      <c r="D2036">
        <f t="shared" si="279"/>
        <v>2034</v>
      </c>
      <c r="E2036" t="s">
        <v>581</v>
      </c>
      <c r="F2036" t="s">
        <v>10</v>
      </c>
      <c r="G2036" t="s">
        <v>4</v>
      </c>
      <c r="H2036" t="s">
        <v>11589</v>
      </c>
      <c r="I2036" s="4">
        <v>42509</v>
      </c>
      <c r="J2036">
        <f t="shared" si="280"/>
        <v>3</v>
      </c>
      <c r="K2036">
        <f t="shared" si="281"/>
        <v>6</v>
      </c>
      <c r="L2036" s="3">
        <f t="shared" si="282"/>
        <v>42654</v>
      </c>
      <c r="M2036" t="str">
        <f t="shared" si="283"/>
        <v>11:39:00</v>
      </c>
      <c r="N2036">
        <f t="shared" si="284"/>
        <v>698.99999999999989</v>
      </c>
      <c r="O2036">
        <f t="shared" si="285"/>
        <v>2</v>
      </c>
      <c r="P2036" t="str">
        <f t="shared" si="286"/>
        <v>Work</v>
      </c>
      <c r="Q2036" t="str">
        <f>VLOOKUP(N2036,IF(P2036="Work",Intervals!$A$4:$C$9,Intervals!$F$4:$H$9),3,1)</f>
        <v>Int_7-17</v>
      </c>
      <c r="R2036" t="str">
        <f t="shared" si="287"/>
        <v>1</v>
      </c>
      <c r="S2036">
        <f>VLOOKUP(N2036,IF(P2036="Work",Intervals!$A$4:$D$9,Intervals!$F$4:$I$9),4,1)</f>
        <v>3</v>
      </c>
    </row>
    <row r="2037" spans="1:19" x14ac:dyDescent="0.25">
      <c r="A2037" t="s">
        <v>183</v>
      </c>
      <c r="B2037" s="1" t="s">
        <v>2932</v>
      </c>
      <c r="C2037" t="s">
        <v>339</v>
      </c>
      <c r="D2037">
        <f t="shared" si="279"/>
        <v>2035</v>
      </c>
      <c r="E2037" t="s">
        <v>396</v>
      </c>
      <c r="F2037" t="s">
        <v>11569</v>
      </c>
      <c r="G2037" t="s">
        <v>4</v>
      </c>
      <c r="H2037" t="s">
        <v>11589</v>
      </c>
      <c r="I2037" s="4">
        <v>42509</v>
      </c>
      <c r="J2037">
        <f t="shared" si="280"/>
        <v>3</v>
      </c>
      <c r="K2037">
        <f t="shared" si="281"/>
        <v>6</v>
      </c>
      <c r="L2037" s="3">
        <f t="shared" si="282"/>
        <v>42654</v>
      </c>
      <c r="M2037" t="str">
        <f t="shared" si="283"/>
        <v>11:40:00</v>
      </c>
      <c r="N2037">
        <f t="shared" si="284"/>
        <v>700.00000000000011</v>
      </c>
      <c r="O2037">
        <f t="shared" si="285"/>
        <v>2</v>
      </c>
      <c r="P2037" t="str">
        <f t="shared" si="286"/>
        <v>Work</v>
      </c>
      <c r="Q2037" t="str">
        <f>VLOOKUP(N2037,IF(P2037="Work",Intervals!$A$4:$C$9,Intervals!$F$4:$H$9),3,1)</f>
        <v>Int_7-17</v>
      </c>
      <c r="R2037" t="str">
        <f t="shared" si="287"/>
        <v>1</v>
      </c>
      <c r="S2037">
        <f>VLOOKUP(N2037,IF(P2037="Work",Intervals!$A$4:$D$9,Intervals!$F$4:$I$9),4,1)</f>
        <v>3</v>
      </c>
    </row>
    <row r="2038" spans="1:19" x14ac:dyDescent="0.25">
      <c r="A2038" t="s">
        <v>153</v>
      </c>
      <c r="B2038" s="1" t="s">
        <v>2933</v>
      </c>
      <c r="C2038" t="s">
        <v>339</v>
      </c>
      <c r="D2038">
        <f t="shared" si="279"/>
        <v>2036</v>
      </c>
      <c r="E2038" t="s">
        <v>387</v>
      </c>
      <c r="F2038" t="s">
        <v>3</v>
      </c>
      <c r="G2038" t="s">
        <v>4</v>
      </c>
      <c r="H2038" t="s">
        <v>11597</v>
      </c>
      <c r="I2038" t="s">
        <v>11671</v>
      </c>
      <c r="J2038">
        <f t="shared" si="280"/>
        <v>3</v>
      </c>
      <c r="K2038">
        <f t="shared" si="281"/>
        <v>6</v>
      </c>
      <c r="L2038" s="3">
        <f t="shared" si="282"/>
        <v>42654</v>
      </c>
      <c r="M2038" t="str">
        <f t="shared" si="283"/>
        <v>11:41:00</v>
      </c>
      <c r="N2038">
        <f t="shared" si="284"/>
        <v>700.99999999999989</v>
      </c>
      <c r="O2038">
        <f t="shared" si="285"/>
        <v>2</v>
      </c>
      <c r="P2038" t="str">
        <f t="shared" si="286"/>
        <v>Work</v>
      </c>
      <c r="Q2038" t="str">
        <f>VLOOKUP(N2038,IF(P2038="Work",Intervals!$A$4:$C$9,Intervals!$F$4:$H$9),3,1)</f>
        <v>Int_7-17</v>
      </c>
      <c r="R2038" t="str">
        <f t="shared" si="287"/>
        <v>1</v>
      </c>
      <c r="S2038">
        <f>VLOOKUP(N2038,IF(P2038="Work",Intervals!$A$4:$D$9,Intervals!$F$4:$I$9),4,1)</f>
        <v>3</v>
      </c>
    </row>
    <row r="2039" spans="1:19" x14ac:dyDescent="0.25">
      <c r="A2039" t="s">
        <v>277</v>
      </c>
      <c r="B2039" s="1" t="s">
        <v>2933</v>
      </c>
      <c r="C2039" t="s">
        <v>339</v>
      </c>
      <c r="D2039">
        <f t="shared" si="279"/>
        <v>2037</v>
      </c>
      <c r="E2039" t="s">
        <v>582</v>
      </c>
      <c r="F2039" t="s">
        <v>11570</v>
      </c>
      <c r="G2039" t="s">
        <v>4</v>
      </c>
      <c r="H2039" t="s">
        <v>11602</v>
      </c>
      <c r="I2039" t="s">
        <v>11676</v>
      </c>
      <c r="J2039">
        <f t="shared" si="280"/>
        <v>3</v>
      </c>
      <c r="K2039">
        <f t="shared" si="281"/>
        <v>6</v>
      </c>
      <c r="L2039" s="3">
        <f t="shared" si="282"/>
        <v>42654</v>
      </c>
      <c r="M2039" t="str">
        <f t="shared" si="283"/>
        <v>11:41:00</v>
      </c>
      <c r="N2039">
        <f t="shared" si="284"/>
        <v>700.99999999999989</v>
      </c>
      <c r="O2039">
        <f t="shared" si="285"/>
        <v>2</v>
      </c>
      <c r="P2039" t="str">
        <f t="shared" si="286"/>
        <v>Work</v>
      </c>
      <c r="Q2039" t="str">
        <f>VLOOKUP(N2039,IF(P2039="Work",Intervals!$A$4:$C$9,Intervals!$F$4:$H$9),3,1)</f>
        <v>Int_7-17</v>
      </c>
      <c r="R2039" t="str">
        <f t="shared" si="287"/>
        <v>1</v>
      </c>
      <c r="S2039">
        <f>VLOOKUP(N2039,IF(P2039="Work",Intervals!$A$4:$D$9,Intervals!$F$4:$I$9),4,1)</f>
        <v>3</v>
      </c>
    </row>
    <row r="2040" spans="1:19" x14ac:dyDescent="0.25">
      <c r="A2040" t="s">
        <v>275</v>
      </c>
      <c r="B2040" s="1" t="s">
        <v>2934</v>
      </c>
      <c r="C2040" t="s">
        <v>339</v>
      </c>
      <c r="D2040">
        <f t="shared" si="279"/>
        <v>2038</v>
      </c>
      <c r="E2040" t="s">
        <v>464</v>
      </c>
      <c r="F2040" t="s">
        <v>10</v>
      </c>
      <c r="G2040" t="s">
        <v>4</v>
      </c>
      <c r="H2040" t="s">
        <v>11589</v>
      </c>
      <c r="I2040" s="4">
        <v>42509</v>
      </c>
      <c r="J2040">
        <f t="shared" si="280"/>
        <v>3</v>
      </c>
      <c r="K2040">
        <f t="shared" si="281"/>
        <v>6</v>
      </c>
      <c r="L2040" s="3">
        <f t="shared" si="282"/>
        <v>42654</v>
      </c>
      <c r="M2040" t="str">
        <f t="shared" si="283"/>
        <v>11:46:00</v>
      </c>
      <c r="N2040">
        <f t="shared" si="284"/>
        <v>706</v>
      </c>
      <c r="O2040">
        <f t="shared" si="285"/>
        <v>2</v>
      </c>
      <c r="P2040" t="str">
        <f t="shared" si="286"/>
        <v>Work</v>
      </c>
      <c r="Q2040" t="str">
        <f>VLOOKUP(N2040,IF(P2040="Work",Intervals!$A$4:$C$9,Intervals!$F$4:$H$9),3,1)</f>
        <v>Int_7-17</v>
      </c>
      <c r="R2040" t="str">
        <f t="shared" si="287"/>
        <v>1</v>
      </c>
      <c r="S2040">
        <f>VLOOKUP(N2040,IF(P2040="Work",Intervals!$A$4:$D$9,Intervals!$F$4:$I$9),4,1)</f>
        <v>3</v>
      </c>
    </row>
    <row r="2041" spans="1:19" x14ac:dyDescent="0.25">
      <c r="A2041" t="s">
        <v>105</v>
      </c>
      <c r="B2041" s="1" t="s">
        <v>2934</v>
      </c>
      <c r="C2041" t="s">
        <v>339</v>
      </c>
      <c r="D2041">
        <f t="shared" si="279"/>
        <v>2039</v>
      </c>
      <c r="E2041" t="s">
        <v>383</v>
      </c>
      <c r="F2041" t="s">
        <v>11563</v>
      </c>
      <c r="G2041" t="s">
        <v>4</v>
      </c>
      <c r="H2041" t="s">
        <v>11589</v>
      </c>
      <c r="I2041" s="4">
        <v>42509</v>
      </c>
      <c r="J2041">
        <f t="shared" si="280"/>
        <v>3</v>
      </c>
      <c r="K2041">
        <f t="shared" si="281"/>
        <v>6</v>
      </c>
      <c r="L2041" s="3">
        <f t="shared" si="282"/>
        <v>42654</v>
      </c>
      <c r="M2041" t="str">
        <f t="shared" si="283"/>
        <v>11:46:00</v>
      </c>
      <c r="N2041">
        <f t="shared" si="284"/>
        <v>706</v>
      </c>
      <c r="O2041">
        <f t="shared" si="285"/>
        <v>2</v>
      </c>
      <c r="P2041" t="str">
        <f t="shared" si="286"/>
        <v>Work</v>
      </c>
      <c r="Q2041" t="str">
        <f>VLOOKUP(N2041,IF(P2041="Work",Intervals!$A$4:$C$9,Intervals!$F$4:$H$9),3,1)</f>
        <v>Int_7-17</v>
      </c>
      <c r="R2041" t="str">
        <f t="shared" si="287"/>
        <v>1</v>
      </c>
      <c r="S2041">
        <f>VLOOKUP(N2041,IF(P2041="Work",Intervals!$A$4:$D$9,Intervals!$F$4:$I$9),4,1)</f>
        <v>3</v>
      </c>
    </row>
    <row r="2042" spans="1:19" x14ac:dyDescent="0.25">
      <c r="A2042" t="s">
        <v>160</v>
      </c>
      <c r="B2042" s="1" t="s">
        <v>2934</v>
      </c>
      <c r="C2042" t="s">
        <v>339</v>
      </c>
      <c r="D2042">
        <f t="shared" si="279"/>
        <v>2040</v>
      </c>
      <c r="E2042" t="s">
        <v>392</v>
      </c>
      <c r="F2042" t="s">
        <v>11568</v>
      </c>
      <c r="G2042" t="s">
        <v>4</v>
      </c>
      <c r="H2042" t="s">
        <v>11589</v>
      </c>
      <c r="I2042" s="4">
        <v>42509</v>
      </c>
      <c r="J2042">
        <f t="shared" si="280"/>
        <v>3</v>
      </c>
      <c r="K2042">
        <f t="shared" si="281"/>
        <v>6</v>
      </c>
      <c r="L2042" s="3">
        <f t="shared" si="282"/>
        <v>42654</v>
      </c>
      <c r="M2042" t="str">
        <f t="shared" si="283"/>
        <v>11:46:00</v>
      </c>
      <c r="N2042">
        <f t="shared" si="284"/>
        <v>706</v>
      </c>
      <c r="O2042">
        <f t="shared" si="285"/>
        <v>2</v>
      </c>
      <c r="P2042" t="str">
        <f t="shared" si="286"/>
        <v>Work</v>
      </c>
      <c r="Q2042" t="str">
        <f>VLOOKUP(N2042,IF(P2042="Work",Intervals!$A$4:$C$9,Intervals!$F$4:$H$9),3,1)</f>
        <v>Int_7-17</v>
      </c>
      <c r="R2042" t="str">
        <f t="shared" si="287"/>
        <v>1</v>
      </c>
      <c r="S2042">
        <f>VLOOKUP(N2042,IF(P2042="Work",Intervals!$A$4:$D$9,Intervals!$F$4:$I$9),4,1)</f>
        <v>3</v>
      </c>
    </row>
    <row r="2043" spans="1:19" x14ac:dyDescent="0.25">
      <c r="A2043" t="s">
        <v>83</v>
      </c>
      <c r="B2043" s="1" t="s">
        <v>2935</v>
      </c>
      <c r="C2043" t="s">
        <v>339</v>
      </c>
      <c r="D2043">
        <f t="shared" si="279"/>
        <v>2041</v>
      </c>
      <c r="E2043" t="s">
        <v>384</v>
      </c>
      <c r="F2043" t="s">
        <v>10</v>
      </c>
      <c r="G2043" t="s">
        <v>4</v>
      </c>
      <c r="H2043" t="s">
        <v>11589</v>
      </c>
      <c r="I2043" s="4">
        <v>42509</v>
      </c>
      <c r="J2043">
        <f t="shared" si="280"/>
        <v>3</v>
      </c>
      <c r="K2043">
        <f t="shared" si="281"/>
        <v>6</v>
      </c>
      <c r="L2043" s="3">
        <f t="shared" si="282"/>
        <v>42654</v>
      </c>
      <c r="M2043" t="str">
        <f t="shared" si="283"/>
        <v>11:48:00</v>
      </c>
      <c r="N2043">
        <f t="shared" si="284"/>
        <v>708</v>
      </c>
      <c r="O2043">
        <f t="shared" si="285"/>
        <v>2</v>
      </c>
      <c r="P2043" t="str">
        <f t="shared" si="286"/>
        <v>Work</v>
      </c>
      <c r="Q2043" t="str">
        <f>VLOOKUP(N2043,IF(P2043="Work",Intervals!$A$4:$C$9,Intervals!$F$4:$H$9),3,1)</f>
        <v>Int_7-17</v>
      </c>
      <c r="R2043" t="str">
        <f t="shared" si="287"/>
        <v>1</v>
      </c>
      <c r="S2043">
        <f>VLOOKUP(N2043,IF(P2043="Work",Intervals!$A$4:$D$9,Intervals!$F$4:$I$9),4,1)</f>
        <v>3</v>
      </c>
    </row>
    <row r="2044" spans="1:19" x14ac:dyDescent="0.25">
      <c r="A2044" t="s">
        <v>112</v>
      </c>
      <c r="B2044" s="1" t="s">
        <v>2935</v>
      </c>
      <c r="C2044" t="s">
        <v>339</v>
      </c>
      <c r="D2044">
        <f t="shared" si="279"/>
        <v>2042</v>
      </c>
      <c r="E2044" t="s">
        <v>583</v>
      </c>
      <c r="F2044" t="s">
        <v>10</v>
      </c>
      <c r="G2044" t="s">
        <v>4</v>
      </c>
      <c r="H2044" t="s">
        <v>11589</v>
      </c>
      <c r="I2044" s="4">
        <v>42509</v>
      </c>
      <c r="J2044">
        <f t="shared" si="280"/>
        <v>3</v>
      </c>
      <c r="K2044">
        <f t="shared" si="281"/>
        <v>6</v>
      </c>
      <c r="L2044" s="3">
        <f t="shared" si="282"/>
        <v>42654</v>
      </c>
      <c r="M2044" t="str">
        <f t="shared" si="283"/>
        <v>11:48:00</v>
      </c>
      <c r="N2044">
        <f t="shared" si="284"/>
        <v>708</v>
      </c>
      <c r="O2044">
        <f t="shared" si="285"/>
        <v>2</v>
      </c>
      <c r="P2044" t="str">
        <f t="shared" si="286"/>
        <v>Work</v>
      </c>
      <c r="Q2044" t="str">
        <f>VLOOKUP(N2044,IF(P2044="Work",Intervals!$A$4:$C$9,Intervals!$F$4:$H$9),3,1)</f>
        <v>Int_7-17</v>
      </c>
      <c r="R2044" t="str">
        <f t="shared" si="287"/>
        <v>1</v>
      </c>
      <c r="S2044">
        <f>VLOOKUP(N2044,IF(P2044="Work",Intervals!$A$4:$D$9,Intervals!$F$4:$I$9),4,1)</f>
        <v>3</v>
      </c>
    </row>
    <row r="2045" spans="1:19" x14ac:dyDescent="0.25">
      <c r="A2045" t="s">
        <v>278</v>
      </c>
      <c r="B2045" s="1" t="s">
        <v>2936</v>
      </c>
      <c r="C2045" t="s">
        <v>339</v>
      </c>
      <c r="D2045">
        <f t="shared" si="279"/>
        <v>2043</v>
      </c>
      <c r="E2045" t="s">
        <v>392</v>
      </c>
      <c r="F2045" t="s">
        <v>11568</v>
      </c>
      <c r="G2045" t="s">
        <v>4</v>
      </c>
      <c r="H2045" t="s">
        <v>11589</v>
      </c>
      <c r="I2045" s="4">
        <v>42509</v>
      </c>
      <c r="J2045">
        <f t="shared" si="280"/>
        <v>3</v>
      </c>
      <c r="K2045">
        <f t="shared" si="281"/>
        <v>6</v>
      </c>
      <c r="L2045" s="3">
        <f t="shared" si="282"/>
        <v>42654</v>
      </c>
      <c r="M2045" t="str">
        <f t="shared" si="283"/>
        <v>11:51:00</v>
      </c>
      <c r="N2045">
        <f t="shared" si="284"/>
        <v>710.99999999999989</v>
      </c>
      <c r="O2045">
        <f t="shared" si="285"/>
        <v>2</v>
      </c>
      <c r="P2045" t="str">
        <f t="shared" si="286"/>
        <v>Work</v>
      </c>
      <c r="Q2045" t="str">
        <f>VLOOKUP(N2045,IF(P2045="Work",Intervals!$A$4:$C$9,Intervals!$F$4:$H$9),3,1)</f>
        <v>Int_7-17</v>
      </c>
      <c r="R2045" t="str">
        <f t="shared" si="287"/>
        <v>1</v>
      </c>
      <c r="S2045">
        <f>VLOOKUP(N2045,IF(P2045="Work",Intervals!$A$4:$D$9,Intervals!$F$4:$I$9),4,1)</f>
        <v>3</v>
      </c>
    </row>
    <row r="2046" spans="1:19" x14ac:dyDescent="0.25">
      <c r="A2046" t="s">
        <v>274</v>
      </c>
      <c r="B2046" s="1" t="s">
        <v>2936</v>
      </c>
      <c r="C2046" t="s">
        <v>339</v>
      </c>
      <c r="D2046">
        <f t="shared" si="279"/>
        <v>2044</v>
      </c>
      <c r="E2046" t="s">
        <v>392</v>
      </c>
      <c r="F2046" t="s">
        <v>11568</v>
      </c>
      <c r="G2046" t="s">
        <v>4</v>
      </c>
      <c r="H2046" t="s">
        <v>11589</v>
      </c>
      <c r="I2046" s="4">
        <v>42509</v>
      </c>
      <c r="J2046">
        <f t="shared" si="280"/>
        <v>3</v>
      </c>
      <c r="K2046">
        <f t="shared" si="281"/>
        <v>6</v>
      </c>
      <c r="L2046" s="3">
        <f t="shared" si="282"/>
        <v>42654</v>
      </c>
      <c r="M2046" t="str">
        <f t="shared" si="283"/>
        <v>11:51:00</v>
      </c>
      <c r="N2046">
        <f t="shared" si="284"/>
        <v>710.99999999999989</v>
      </c>
      <c r="O2046">
        <f t="shared" si="285"/>
        <v>2</v>
      </c>
      <c r="P2046" t="str">
        <f t="shared" si="286"/>
        <v>Work</v>
      </c>
      <c r="Q2046" t="str">
        <f>VLOOKUP(N2046,IF(P2046="Work",Intervals!$A$4:$C$9,Intervals!$F$4:$H$9),3,1)</f>
        <v>Int_7-17</v>
      </c>
      <c r="R2046" t="str">
        <f t="shared" si="287"/>
        <v>1</v>
      </c>
      <c r="S2046">
        <f>VLOOKUP(N2046,IF(P2046="Work",Intervals!$A$4:$D$9,Intervals!$F$4:$I$9),4,1)</f>
        <v>3</v>
      </c>
    </row>
    <row r="2047" spans="1:19" x14ac:dyDescent="0.25">
      <c r="A2047" t="s">
        <v>136</v>
      </c>
      <c r="B2047" s="1" t="s">
        <v>2937</v>
      </c>
      <c r="C2047" t="s">
        <v>339</v>
      </c>
      <c r="D2047">
        <f t="shared" si="279"/>
        <v>2045</v>
      </c>
      <c r="E2047" t="s">
        <v>393</v>
      </c>
      <c r="F2047" t="s">
        <v>10</v>
      </c>
      <c r="G2047" t="s">
        <v>4</v>
      </c>
      <c r="H2047" t="s">
        <v>11589</v>
      </c>
      <c r="I2047" s="4">
        <v>42509</v>
      </c>
      <c r="J2047">
        <f t="shared" si="280"/>
        <v>3</v>
      </c>
      <c r="K2047">
        <f t="shared" si="281"/>
        <v>6</v>
      </c>
      <c r="L2047" s="3">
        <f t="shared" si="282"/>
        <v>42654</v>
      </c>
      <c r="M2047" t="str">
        <f t="shared" si="283"/>
        <v>11:52:00</v>
      </c>
      <c r="N2047">
        <f t="shared" si="284"/>
        <v>712</v>
      </c>
      <c r="O2047">
        <f t="shared" si="285"/>
        <v>2</v>
      </c>
      <c r="P2047" t="str">
        <f t="shared" si="286"/>
        <v>Work</v>
      </c>
      <c r="Q2047" t="str">
        <f>VLOOKUP(N2047,IF(P2047="Work",Intervals!$A$4:$C$9,Intervals!$F$4:$H$9),3,1)</f>
        <v>Int_7-17</v>
      </c>
      <c r="R2047" t="str">
        <f t="shared" si="287"/>
        <v>1</v>
      </c>
      <c r="S2047">
        <f>VLOOKUP(N2047,IF(P2047="Work",Intervals!$A$4:$D$9,Intervals!$F$4:$I$9),4,1)</f>
        <v>3</v>
      </c>
    </row>
    <row r="2048" spans="1:19" x14ac:dyDescent="0.25">
      <c r="A2048" t="s">
        <v>142</v>
      </c>
      <c r="B2048" s="1" t="s">
        <v>2938</v>
      </c>
      <c r="C2048" t="s">
        <v>339</v>
      </c>
      <c r="D2048">
        <f t="shared" si="279"/>
        <v>2046</v>
      </c>
      <c r="E2048" t="s">
        <v>584</v>
      </c>
      <c r="F2048" t="s">
        <v>10</v>
      </c>
      <c r="G2048" t="s">
        <v>4</v>
      </c>
      <c r="H2048" t="s">
        <v>11589</v>
      </c>
      <c r="I2048" s="4">
        <v>42509</v>
      </c>
      <c r="J2048">
        <f t="shared" si="280"/>
        <v>3</v>
      </c>
      <c r="K2048">
        <f t="shared" si="281"/>
        <v>6</v>
      </c>
      <c r="L2048" s="3">
        <f t="shared" si="282"/>
        <v>42654</v>
      </c>
      <c r="M2048" t="str">
        <f t="shared" si="283"/>
        <v>11:54:00</v>
      </c>
      <c r="N2048">
        <f t="shared" si="284"/>
        <v>714</v>
      </c>
      <c r="O2048">
        <f t="shared" si="285"/>
        <v>2</v>
      </c>
      <c r="P2048" t="str">
        <f t="shared" si="286"/>
        <v>Work</v>
      </c>
      <c r="Q2048" t="str">
        <f>VLOOKUP(N2048,IF(P2048="Work",Intervals!$A$4:$C$9,Intervals!$F$4:$H$9),3,1)</f>
        <v>Int_7-17</v>
      </c>
      <c r="R2048" t="str">
        <f t="shared" si="287"/>
        <v>1</v>
      </c>
      <c r="S2048">
        <f>VLOOKUP(N2048,IF(P2048="Work",Intervals!$A$4:$D$9,Intervals!$F$4:$I$9),4,1)</f>
        <v>3</v>
      </c>
    </row>
    <row r="2049" spans="1:19" x14ac:dyDescent="0.25">
      <c r="A2049" t="s">
        <v>276</v>
      </c>
      <c r="B2049" s="1" t="s">
        <v>2938</v>
      </c>
      <c r="C2049" t="s">
        <v>339</v>
      </c>
      <c r="D2049">
        <f t="shared" si="279"/>
        <v>2047</v>
      </c>
      <c r="E2049" t="s">
        <v>585</v>
      </c>
      <c r="F2049" t="s">
        <v>10</v>
      </c>
      <c r="G2049" t="s">
        <v>4</v>
      </c>
      <c r="H2049" t="s">
        <v>11589</v>
      </c>
      <c r="I2049" s="4">
        <v>42509</v>
      </c>
      <c r="J2049">
        <f t="shared" si="280"/>
        <v>3</v>
      </c>
      <c r="K2049">
        <f t="shared" si="281"/>
        <v>6</v>
      </c>
      <c r="L2049" s="3">
        <f t="shared" si="282"/>
        <v>42654</v>
      </c>
      <c r="M2049" t="str">
        <f t="shared" si="283"/>
        <v>11:54:00</v>
      </c>
      <c r="N2049">
        <f t="shared" si="284"/>
        <v>714</v>
      </c>
      <c r="O2049">
        <f t="shared" si="285"/>
        <v>2</v>
      </c>
      <c r="P2049" t="str">
        <f t="shared" si="286"/>
        <v>Work</v>
      </c>
      <c r="Q2049" t="str">
        <f>VLOOKUP(N2049,IF(P2049="Work",Intervals!$A$4:$C$9,Intervals!$F$4:$H$9),3,1)</f>
        <v>Int_7-17</v>
      </c>
      <c r="R2049" t="str">
        <f t="shared" si="287"/>
        <v>1</v>
      </c>
      <c r="S2049">
        <f>VLOOKUP(N2049,IF(P2049="Work",Intervals!$A$4:$D$9,Intervals!$F$4:$I$9),4,1)</f>
        <v>3</v>
      </c>
    </row>
    <row r="2050" spans="1:19" x14ac:dyDescent="0.25">
      <c r="A2050" t="s">
        <v>205</v>
      </c>
      <c r="B2050" s="1" t="s">
        <v>2939</v>
      </c>
      <c r="C2050" t="s">
        <v>339</v>
      </c>
      <c r="D2050">
        <f t="shared" si="279"/>
        <v>2048</v>
      </c>
      <c r="E2050" t="s">
        <v>396</v>
      </c>
      <c r="F2050" t="s">
        <v>11569</v>
      </c>
      <c r="G2050" t="s">
        <v>4</v>
      </c>
      <c r="H2050" t="s">
        <v>11589</v>
      </c>
      <c r="I2050" s="4">
        <v>42509</v>
      </c>
      <c r="J2050">
        <f t="shared" si="280"/>
        <v>3</v>
      </c>
      <c r="K2050">
        <f t="shared" si="281"/>
        <v>6</v>
      </c>
      <c r="L2050" s="3">
        <f t="shared" si="282"/>
        <v>42654</v>
      </c>
      <c r="M2050" t="str">
        <f t="shared" si="283"/>
        <v>11:55:00</v>
      </c>
      <c r="N2050">
        <f t="shared" si="284"/>
        <v>714.99999999999989</v>
      </c>
      <c r="O2050">
        <f t="shared" si="285"/>
        <v>2</v>
      </c>
      <c r="P2050" t="str">
        <f t="shared" si="286"/>
        <v>Work</v>
      </c>
      <c r="Q2050" t="str">
        <f>VLOOKUP(N2050,IF(P2050="Work",Intervals!$A$4:$C$9,Intervals!$F$4:$H$9),3,1)</f>
        <v>Int_7-17</v>
      </c>
      <c r="R2050" t="str">
        <f t="shared" si="287"/>
        <v>1</v>
      </c>
      <c r="S2050">
        <f>VLOOKUP(N2050,IF(P2050="Work",Intervals!$A$4:$D$9,Intervals!$F$4:$I$9),4,1)</f>
        <v>3</v>
      </c>
    </row>
    <row r="2051" spans="1:19" x14ac:dyDescent="0.25">
      <c r="A2051" t="s">
        <v>162</v>
      </c>
      <c r="B2051" s="1" t="s">
        <v>2940</v>
      </c>
      <c r="C2051" t="s">
        <v>339</v>
      </c>
      <c r="D2051">
        <f t="shared" ref="D2051:D2114" si="288">ROW()-ROW($D$2)</f>
        <v>2049</v>
      </c>
      <c r="E2051" t="s">
        <v>387</v>
      </c>
      <c r="F2051" t="s">
        <v>3</v>
      </c>
      <c r="G2051" t="s">
        <v>4</v>
      </c>
      <c r="H2051" t="s">
        <v>11597</v>
      </c>
      <c r="I2051" t="s">
        <v>11671</v>
      </c>
      <c r="J2051">
        <f t="shared" ref="J2051:J2114" si="289">SEARCH("-",B2051)</f>
        <v>3</v>
      </c>
      <c r="K2051">
        <f t="shared" ref="K2051:K2114" si="290">SEARCH("-",B2051,J2051+1)</f>
        <v>6</v>
      </c>
      <c r="L2051" s="3">
        <f t="shared" ref="L2051:L2114" si="291">DATE(MID(B2051,K2051+1,4),LEFT(B2051,J2051-1),MID(B2051,J2051+1,K2051-J2051-1))</f>
        <v>42654</v>
      </c>
      <c r="M2051" t="str">
        <f t="shared" ref="M2051:M2114" si="292">MID(B2051,SEARCH(" ",B2051)+1,99)</f>
        <v>11:56:00</v>
      </c>
      <c r="N2051">
        <f t="shared" ref="N2051:N2114" si="293">((M2051+1)-"1.1.1900  0:00:00")*24*60</f>
        <v>716</v>
      </c>
      <c r="O2051">
        <f t="shared" ref="O2051:O2114" si="294">WEEKDAY(L2051,2)</f>
        <v>2</v>
      </c>
      <c r="P2051" t="str">
        <f t="shared" ref="P2051:P2114" si="295">IF(O2051&gt;5,"NonWork","Work")</f>
        <v>Work</v>
      </c>
      <c r="Q2051" t="str">
        <f>VLOOKUP(N2051,IF(P2051="Work",Intervals!$A$4:$C$9,Intervals!$F$4:$H$9),3,1)</f>
        <v>Int_7-17</v>
      </c>
      <c r="R2051" t="str">
        <f t="shared" ref="R2051:R2114" si="296">IF(O2051&gt;5,"2","1")</f>
        <v>1</v>
      </c>
      <c r="S2051">
        <f>VLOOKUP(N2051,IF(P2051="Work",Intervals!$A$4:$D$9,Intervals!$F$4:$I$9),4,1)</f>
        <v>3</v>
      </c>
    </row>
    <row r="2052" spans="1:19" x14ac:dyDescent="0.25">
      <c r="A2052" t="s">
        <v>275</v>
      </c>
      <c r="B2052" s="1" t="s">
        <v>2941</v>
      </c>
      <c r="C2052" t="s">
        <v>339</v>
      </c>
      <c r="D2052">
        <f t="shared" si="288"/>
        <v>2050</v>
      </c>
      <c r="E2052" t="s">
        <v>464</v>
      </c>
      <c r="F2052" t="s">
        <v>10</v>
      </c>
      <c r="G2052" t="s">
        <v>4</v>
      </c>
      <c r="H2052" t="s">
        <v>11589</v>
      </c>
      <c r="I2052" s="4">
        <v>42509</v>
      </c>
      <c r="J2052">
        <f t="shared" si="289"/>
        <v>3</v>
      </c>
      <c r="K2052">
        <f t="shared" si="290"/>
        <v>6</v>
      </c>
      <c r="L2052" s="3">
        <f t="shared" si="291"/>
        <v>42654</v>
      </c>
      <c r="M2052" t="str">
        <f t="shared" si="292"/>
        <v>11:57:00</v>
      </c>
      <c r="N2052">
        <f t="shared" si="293"/>
        <v>716.99999999999989</v>
      </c>
      <c r="O2052">
        <f t="shared" si="294"/>
        <v>2</v>
      </c>
      <c r="P2052" t="str">
        <f t="shared" si="295"/>
        <v>Work</v>
      </c>
      <c r="Q2052" t="str">
        <f>VLOOKUP(N2052,IF(P2052="Work",Intervals!$A$4:$C$9,Intervals!$F$4:$H$9),3,1)</f>
        <v>Int_7-17</v>
      </c>
      <c r="R2052" t="str">
        <f t="shared" si="296"/>
        <v>1</v>
      </c>
      <c r="S2052">
        <f>VLOOKUP(N2052,IF(P2052="Work",Intervals!$A$4:$D$9,Intervals!$F$4:$I$9),4,1)</f>
        <v>3</v>
      </c>
    </row>
    <row r="2053" spans="1:19" x14ac:dyDescent="0.25">
      <c r="A2053" t="s">
        <v>160</v>
      </c>
      <c r="B2053" s="1" t="s">
        <v>2942</v>
      </c>
      <c r="C2053" t="s">
        <v>339</v>
      </c>
      <c r="D2053">
        <f t="shared" si="288"/>
        <v>2051</v>
      </c>
      <c r="E2053" t="s">
        <v>392</v>
      </c>
      <c r="F2053" t="s">
        <v>11568</v>
      </c>
      <c r="G2053" t="s">
        <v>4</v>
      </c>
      <c r="H2053" t="s">
        <v>11589</v>
      </c>
      <c r="I2053" s="4">
        <v>42509</v>
      </c>
      <c r="J2053">
        <f t="shared" si="289"/>
        <v>3</v>
      </c>
      <c r="K2053">
        <f t="shared" si="290"/>
        <v>6</v>
      </c>
      <c r="L2053" s="3">
        <f t="shared" si="291"/>
        <v>42654</v>
      </c>
      <c r="M2053" t="str">
        <f t="shared" si="292"/>
        <v>12:07:00</v>
      </c>
      <c r="N2053">
        <f t="shared" si="293"/>
        <v>726.99999999999977</v>
      </c>
      <c r="O2053">
        <f t="shared" si="294"/>
        <v>2</v>
      </c>
      <c r="P2053" t="str">
        <f t="shared" si="295"/>
        <v>Work</v>
      </c>
      <c r="Q2053" t="str">
        <f>VLOOKUP(N2053,IF(P2053="Work",Intervals!$A$4:$C$9,Intervals!$F$4:$H$9),3,1)</f>
        <v>Int_7-17</v>
      </c>
      <c r="R2053" t="str">
        <f t="shared" si="296"/>
        <v>1</v>
      </c>
      <c r="S2053">
        <f>VLOOKUP(N2053,IF(P2053="Work",Intervals!$A$4:$D$9,Intervals!$F$4:$I$9),4,1)</f>
        <v>3</v>
      </c>
    </row>
    <row r="2054" spans="1:19" x14ac:dyDescent="0.25">
      <c r="A2054" t="s">
        <v>274</v>
      </c>
      <c r="B2054" s="1" t="s">
        <v>2942</v>
      </c>
      <c r="C2054" t="s">
        <v>339</v>
      </c>
      <c r="D2054">
        <f t="shared" si="288"/>
        <v>2052</v>
      </c>
      <c r="E2054" t="s">
        <v>392</v>
      </c>
      <c r="F2054" t="s">
        <v>11568</v>
      </c>
      <c r="G2054" t="s">
        <v>4</v>
      </c>
      <c r="H2054" t="s">
        <v>11589</v>
      </c>
      <c r="I2054" s="4">
        <v>42509</v>
      </c>
      <c r="J2054">
        <f t="shared" si="289"/>
        <v>3</v>
      </c>
      <c r="K2054">
        <f t="shared" si="290"/>
        <v>6</v>
      </c>
      <c r="L2054" s="3">
        <f t="shared" si="291"/>
        <v>42654</v>
      </c>
      <c r="M2054" t="str">
        <f t="shared" si="292"/>
        <v>12:07:00</v>
      </c>
      <c r="N2054">
        <f t="shared" si="293"/>
        <v>726.99999999999977</v>
      </c>
      <c r="O2054">
        <f t="shared" si="294"/>
        <v>2</v>
      </c>
      <c r="P2054" t="str">
        <f t="shared" si="295"/>
        <v>Work</v>
      </c>
      <c r="Q2054" t="str">
        <f>VLOOKUP(N2054,IF(P2054="Work",Intervals!$A$4:$C$9,Intervals!$F$4:$H$9),3,1)</f>
        <v>Int_7-17</v>
      </c>
      <c r="R2054" t="str">
        <f t="shared" si="296"/>
        <v>1</v>
      </c>
      <c r="S2054">
        <f>VLOOKUP(N2054,IF(P2054="Work",Intervals!$A$4:$D$9,Intervals!$F$4:$I$9),4,1)</f>
        <v>3</v>
      </c>
    </row>
    <row r="2055" spans="1:19" x14ac:dyDescent="0.25">
      <c r="A2055" t="s">
        <v>83</v>
      </c>
      <c r="B2055" s="1" t="s">
        <v>2943</v>
      </c>
      <c r="C2055" t="s">
        <v>339</v>
      </c>
      <c r="D2055">
        <f t="shared" si="288"/>
        <v>2053</v>
      </c>
      <c r="E2055" t="s">
        <v>384</v>
      </c>
      <c r="F2055" t="s">
        <v>10</v>
      </c>
      <c r="G2055" t="s">
        <v>4</v>
      </c>
      <c r="H2055" t="s">
        <v>11589</v>
      </c>
      <c r="I2055" s="4">
        <v>42509</v>
      </c>
      <c r="J2055">
        <f t="shared" si="289"/>
        <v>3</v>
      </c>
      <c r="K2055">
        <f t="shared" si="290"/>
        <v>6</v>
      </c>
      <c r="L2055" s="3">
        <f t="shared" si="291"/>
        <v>42654</v>
      </c>
      <c r="M2055" t="str">
        <f t="shared" si="292"/>
        <v>12:12:00</v>
      </c>
      <c r="N2055">
        <f t="shared" si="293"/>
        <v>732</v>
      </c>
      <c r="O2055">
        <f t="shared" si="294"/>
        <v>2</v>
      </c>
      <c r="P2055" t="str">
        <f t="shared" si="295"/>
        <v>Work</v>
      </c>
      <c r="Q2055" t="str">
        <f>VLOOKUP(N2055,IF(P2055="Work",Intervals!$A$4:$C$9,Intervals!$F$4:$H$9),3,1)</f>
        <v>Int_7-17</v>
      </c>
      <c r="R2055" t="str">
        <f t="shared" si="296"/>
        <v>1</v>
      </c>
      <c r="S2055">
        <f>VLOOKUP(N2055,IF(P2055="Work",Intervals!$A$4:$D$9,Intervals!$F$4:$I$9),4,1)</f>
        <v>3</v>
      </c>
    </row>
    <row r="2056" spans="1:19" x14ac:dyDescent="0.25">
      <c r="A2056" t="s">
        <v>129</v>
      </c>
      <c r="B2056" s="1" t="s">
        <v>2944</v>
      </c>
      <c r="C2056" t="s">
        <v>339</v>
      </c>
      <c r="D2056">
        <f t="shared" si="288"/>
        <v>2054</v>
      </c>
      <c r="E2056" t="s">
        <v>347</v>
      </c>
      <c r="F2056" t="s">
        <v>10</v>
      </c>
      <c r="G2056" t="s">
        <v>4</v>
      </c>
      <c r="H2056" t="s">
        <v>11589</v>
      </c>
      <c r="I2056" s="4">
        <v>42509</v>
      </c>
      <c r="J2056">
        <f t="shared" si="289"/>
        <v>3</v>
      </c>
      <c r="K2056">
        <f t="shared" si="290"/>
        <v>6</v>
      </c>
      <c r="L2056" s="3">
        <f t="shared" si="291"/>
        <v>42654</v>
      </c>
      <c r="M2056" t="str">
        <f t="shared" si="292"/>
        <v>12:19:00</v>
      </c>
      <c r="N2056">
        <f t="shared" si="293"/>
        <v>738.99999999999977</v>
      </c>
      <c r="O2056">
        <f t="shared" si="294"/>
        <v>2</v>
      </c>
      <c r="P2056" t="str">
        <f t="shared" si="295"/>
        <v>Work</v>
      </c>
      <c r="Q2056" t="str">
        <f>VLOOKUP(N2056,IF(P2056="Work",Intervals!$A$4:$C$9,Intervals!$F$4:$H$9),3,1)</f>
        <v>Int_7-17</v>
      </c>
      <c r="R2056" t="str">
        <f t="shared" si="296"/>
        <v>1</v>
      </c>
      <c r="S2056">
        <f>VLOOKUP(N2056,IF(P2056="Work",Intervals!$A$4:$D$9,Intervals!$F$4:$I$9),4,1)</f>
        <v>3</v>
      </c>
    </row>
    <row r="2057" spans="1:19" x14ac:dyDescent="0.25">
      <c r="A2057" t="s">
        <v>122</v>
      </c>
      <c r="B2057" s="1" t="s">
        <v>2945</v>
      </c>
      <c r="C2057" t="s">
        <v>339</v>
      </c>
      <c r="D2057">
        <f t="shared" si="288"/>
        <v>2055</v>
      </c>
      <c r="E2057" t="s">
        <v>347</v>
      </c>
      <c r="F2057" t="s">
        <v>10</v>
      </c>
      <c r="G2057" t="s">
        <v>4</v>
      </c>
      <c r="H2057" t="s">
        <v>11589</v>
      </c>
      <c r="I2057" s="4">
        <v>42509</v>
      </c>
      <c r="J2057">
        <f t="shared" si="289"/>
        <v>3</v>
      </c>
      <c r="K2057">
        <f t="shared" si="290"/>
        <v>6</v>
      </c>
      <c r="L2057" s="3">
        <f t="shared" si="291"/>
        <v>42654</v>
      </c>
      <c r="M2057" t="str">
        <f t="shared" si="292"/>
        <v>12:20:00</v>
      </c>
      <c r="N2057">
        <f t="shared" si="293"/>
        <v>739.99999999999989</v>
      </c>
      <c r="O2057">
        <f t="shared" si="294"/>
        <v>2</v>
      </c>
      <c r="P2057" t="str">
        <f t="shared" si="295"/>
        <v>Work</v>
      </c>
      <c r="Q2057" t="str">
        <f>VLOOKUP(N2057,IF(P2057="Work",Intervals!$A$4:$C$9,Intervals!$F$4:$H$9),3,1)</f>
        <v>Int_7-17</v>
      </c>
      <c r="R2057" t="str">
        <f t="shared" si="296"/>
        <v>1</v>
      </c>
      <c r="S2057">
        <f>VLOOKUP(N2057,IF(P2057="Work",Intervals!$A$4:$D$9,Intervals!$F$4:$I$9),4,1)</f>
        <v>3</v>
      </c>
    </row>
    <row r="2058" spans="1:19" x14ac:dyDescent="0.25">
      <c r="A2058" t="s">
        <v>145</v>
      </c>
      <c r="B2058" s="1" t="s">
        <v>2946</v>
      </c>
      <c r="C2058" t="s">
        <v>339</v>
      </c>
      <c r="D2058">
        <f t="shared" si="288"/>
        <v>2056</v>
      </c>
      <c r="E2058" t="s">
        <v>386</v>
      </c>
      <c r="F2058" t="s">
        <v>10</v>
      </c>
      <c r="G2058" t="s">
        <v>4</v>
      </c>
      <c r="H2058" t="s">
        <v>11603</v>
      </c>
      <c r="I2058" t="s">
        <v>11677</v>
      </c>
      <c r="J2058">
        <f t="shared" si="289"/>
        <v>3</v>
      </c>
      <c r="K2058">
        <f t="shared" si="290"/>
        <v>6</v>
      </c>
      <c r="L2058" s="3">
        <f t="shared" si="291"/>
        <v>42654</v>
      </c>
      <c r="M2058" t="str">
        <f t="shared" si="292"/>
        <v>12:27:00</v>
      </c>
      <c r="N2058">
        <f t="shared" si="293"/>
        <v>746.99999999999977</v>
      </c>
      <c r="O2058">
        <f t="shared" si="294"/>
        <v>2</v>
      </c>
      <c r="P2058" t="str">
        <f t="shared" si="295"/>
        <v>Work</v>
      </c>
      <c r="Q2058" t="str">
        <f>VLOOKUP(N2058,IF(P2058="Work",Intervals!$A$4:$C$9,Intervals!$F$4:$H$9),3,1)</f>
        <v>Int_7-17</v>
      </c>
      <c r="R2058" t="str">
        <f t="shared" si="296"/>
        <v>1</v>
      </c>
      <c r="S2058">
        <f>VLOOKUP(N2058,IF(P2058="Work",Intervals!$A$4:$D$9,Intervals!$F$4:$I$9),4,1)</f>
        <v>3</v>
      </c>
    </row>
    <row r="2059" spans="1:19" x14ac:dyDescent="0.25">
      <c r="A2059" t="s">
        <v>105</v>
      </c>
      <c r="B2059" s="1" t="s">
        <v>2947</v>
      </c>
      <c r="C2059" t="s">
        <v>339</v>
      </c>
      <c r="D2059">
        <f t="shared" si="288"/>
        <v>2057</v>
      </c>
      <c r="E2059" t="s">
        <v>383</v>
      </c>
      <c r="F2059" t="s">
        <v>11563</v>
      </c>
      <c r="G2059" t="s">
        <v>4</v>
      </c>
      <c r="H2059" t="s">
        <v>11589</v>
      </c>
      <c r="I2059" s="4">
        <v>42509</v>
      </c>
      <c r="J2059">
        <f t="shared" si="289"/>
        <v>3</v>
      </c>
      <c r="K2059">
        <f t="shared" si="290"/>
        <v>6</v>
      </c>
      <c r="L2059" s="3">
        <f t="shared" si="291"/>
        <v>42654</v>
      </c>
      <c r="M2059" t="str">
        <f t="shared" si="292"/>
        <v>12:28:00</v>
      </c>
      <c r="N2059">
        <f t="shared" si="293"/>
        <v>747.99999999999989</v>
      </c>
      <c r="O2059">
        <f t="shared" si="294"/>
        <v>2</v>
      </c>
      <c r="P2059" t="str">
        <f t="shared" si="295"/>
        <v>Work</v>
      </c>
      <c r="Q2059" t="str">
        <f>VLOOKUP(N2059,IF(P2059="Work",Intervals!$A$4:$C$9,Intervals!$F$4:$H$9),3,1)</f>
        <v>Int_7-17</v>
      </c>
      <c r="R2059" t="str">
        <f t="shared" si="296"/>
        <v>1</v>
      </c>
      <c r="S2059">
        <f>VLOOKUP(N2059,IF(P2059="Work",Intervals!$A$4:$D$9,Intervals!$F$4:$I$9),4,1)</f>
        <v>3</v>
      </c>
    </row>
    <row r="2060" spans="1:19" x14ac:dyDescent="0.25">
      <c r="A2060" t="s">
        <v>125</v>
      </c>
      <c r="B2060" s="1" t="s">
        <v>2948</v>
      </c>
      <c r="C2060" t="s">
        <v>339</v>
      </c>
      <c r="D2060">
        <f t="shared" si="288"/>
        <v>2058</v>
      </c>
      <c r="E2060" t="s">
        <v>386</v>
      </c>
      <c r="F2060" t="s">
        <v>10</v>
      </c>
      <c r="G2060" t="s">
        <v>4</v>
      </c>
      <c r="H2060" t="s">
        <v>11603</v>
      </c>
      <c r="I2060" t="s">
        <v>11677</v>
      </c>
      <c r="J2060">
        <f t="shared" si="289"/>
        <v>3</v>
      </c>
      <c r="K2060">
        <f t="shared" si="290"/>
        <v>6</v>
      </c>
      <c r="L2060" s="3">
        <f t="shared" si="291"/>
        <v>42654</v>
      </c>
      <c r="M2060" t="str">
        <f t="shared" si="292"/>
        <v>12:30:00</v>
      </c>
      <c r="N2060">
        <f t="shared" si="293"/>
        <v>750.00000000000023</v>
      </c>
      <c r="O2060">
        <f t="shared" si="294"/>
        <v>2</v>
      </c>
      <c r="P2060" t="str">
        <f t="shared" si="295"/>
        <v>Work</v>
      </c>
      <c r="Q2060" t="str">
        <f>VLOOKUP(N2060,IF(P2060="Work",Intervals!$A$4:$C$9,Intervals!$F$4:$H$9),3,1)</f>
        <v>Int_7-17</v>
      </c>
      <c r="R2060" t="str">
        <f t="shared" si="296"/>
        <v>1</v>
      </c>
      <c r="S2060">
        <f>VLOOKUP(N2060,IF(P2060="Work",Intervals!$A$4:$D$9,Intervals!$F$4:$I$9),4,1)</f>
        <v>3</v>
      </c>
    </row>
    <row r="2061" spans="1:19" x14ac:dyDescent="0.25">
      <c r="A2061" t="s">
        <v>159</v>
      </c>
      <c r="B2061" s="1" t="s">
        <v>2949</v>
      </c>
      <c r="C2061" t="s">
        <v>339</v>
      </c>
      <c r="D2061">
        <f t="shared" si="288"/>
        <v>2059</v>
      </c>
      <c r="E2061" t="s">
        <v>381</v>
      </c>
      <c r="F2061" t="s">
        <v>10</v>
      </c>
      <c r="G2061" t="s">
        <v>4</v>
      </c>
      <c r="H2061" t="s">
        <v>11589</v>
      </c>
      <c r="I2061" s="4">
        <v>42509</v>
      </c>
      <c r="J2061">
        <f t="shared" si="289"/>
        <v>3</v>
      </c>
      <c r="K2061">
        <f t="shared" si="290"/>
        <v>6</v>
      </c>
      <c r="L2061" s="3">
        <f t="shared" si="291"/>
        <v>42654</v>
      </c>
      <c r="M2061" t="str">
        <f t="shared" si="292"/>
        <v>12:31:00</v>
      </c>
      <c r="N2061">
        <f t="shared" si="293"/>
        <v>751</v>
      </c>
      <c r="O2061">
        <f t="shared" si="294"/>
        <v>2</v>
      </c>
      <c r="P2061" t="str">
        <f t="shared" si="295"/>
        <v>Work</v>
      </c>
      <c r="Q2061" t="str">
        <f>VLOOKUP(N2061,IF(P2061="Work",Intervals!$A$4:$C$9,Intervals!$F$4:$H$9),3,1)</f>
        <v>Int_7-17</v>
      </c>
      <c r="R2061" t="str">
        <f t="shared" si="296"/>
        <v>1</v>
      </c>
      <c r="S2061">
        <f>VLOOKUP(N2061,IF(P2061="Work",Intervals!$A$4:$D$9,Intervals!$F$4:$I$9),4,1)</f>
        <v>3</v>
      </c>
    </row>
    <row r="2062" spans="1:19" x14ac:dyDescent="0.25">
      <c r="A2062" t="s">
        <v>163</v>
      </c>
      <c r="B2062" s="1" t="s">
        <v>2950</v>
      </c>
      <c r="C2062" t="s">
        <v>339</v>
      </c>
      <c r="D2062">
        <f t="shared" si="288"/>
        <v>2060</v>
      </c>
      <c r="E2062" t="s">
        <v>347</v>
      </c>
      <c r="F2062" t="s">
        <v>10</v>
      </c>
      <c r="G2062" t="s">
        <v>4</v>
      </c>
      <c r="H2062" t="s">
        <v>11589</v>
      </c>
      <c r="I2062" s="4">
        <v>42509</v>
      </c>
      <c r="J2062">
        <f t="shared" si="289"/>
        <v>3</v>
      </c>
      <c r="K2062">
        <f t="shared" si="290"/>
        <v>6</v>
      </c>
      <c r="L2062" s="3">
        <f t="shared" si="291"/>
        <v>42654</v>
      </c>
      <c r="M2062" t="str">
        <f t="shared" si="292"/>
        <v>12:32:00</v>
      </c>
      <c r="N2062">
        <f t="shared" si="293"/>
        <v>751.99999999999989</v>
      </c>
      <c r="O2062">
        <f t="shared" si="294"/>
        <v>2</v>
      </c>
      <c r="P2062" t="str">
        <f t="shared" si="295"/>
        <v>Work</v>
      </c>
      <c r="Q2062" t="str">
        <f>VLOOKUP(N2062,IF(P2062="Work",Intervals!$A$4:$C$9,Intervals!$F$4:$H$9),3,1)</f>
        <v>Int_7-17</v>
      </c>
      <c r="R2062" t="str">
        <f t="shared" si="296"/>
        <v>1</v>
      </c>
      <c r="S2062">
        <f>VLOOKUP(N2062,IF(P2062="Work",Intervals!$A$4:$D$9,Intervals!$F$4:$I$9),4,1)</f>
        <v>3</v>
      </c>
    </row>
    <row r="2063" spans="1:19" x14ac:dyDescent="0.25">
      <c r="A2063" t="s">
        <v>81</v>
      </c>
      <c r="B2063" s="1" t="s">
        <v>2951</v>
      </c>
      <c r="C2063" t="s">
        <v>339</v>
      </c>
      <c r="D2063">
        <f t="shared" si="288"/>
        <v>2061</v>
      </c>
      <c r="E2063" t="s">
        <v>340</v>
      </c>
      <c r="F2063" t="s">
        <v>10</v>
      </c>
      <c r="G2063" t="s">
        <v>4</v>
      </c>
      <c r="H2063" t="s">
        <v>11589</v>
      </c>
      <c r="I2063" s="4">
        <v>42509</v>
      </c>
      <c r="J2063">
        <f t="shared" si="289"/>
        <v>3</v>
      </c>
      <c r="K2063">
        <f t="shared" si="290"/>
        <v>6</v>
      </c>
      <c r="L2063" s="3">
        <f t="shared" si="291"/>
        <v>42654</v>
      </c>
      <c r="M2063" t="str">
        <f t="shared" si="292"/>
        <v>12:37:00</v>
      </c>
      <c r="N2063">
        <f t="shared" si="293"/>
        <v>757</v>
      </c>
      <c r="O2063">
        <f t="shared" si="294"/>
        <v>2</v>
      </c>
      <c r="P2063" t="str">
        <f t="shared" si="295"/>
        <v>Work</v>
      </c>
      <c r="Q2063" t="str">
        <f>VLOOKUP(N2063,IF(P2063="Work",Intervals!$A$4:$C$9,Intervals!$F$4:$H$9),3,1)</f>
        <v>Int_7-17</v>
      </c>
      <c r="R2063" t="str">
        <f t="shared" si="296"/>
        <v>1</v>
      </c>
      <c r="S2063">
        <f>VLOOKUP(N2063,IF(P2063="Work",Intervals!$A$4:$D$9,Intervals!$F$4:$I$9),4,1)</f>
        <v>3</v>
      </c>
    </row>
    <row r="2064" spans="1:19" x14ac:dyDescent="0.25">
      <c r="A2064" t="s">
        <v>177</v>
      </c>
      <c r="B2064" s="1" t="s">
        <v>2952</v>
      </c>
      <c r="C2064" t="s">
        <v>339</v>
      </c>
      <c r="D2064">
        <f t="shared" si="288"/>
        <v>2062</v>
      </c>
      <c r="E2064" t="s">
        <v>406</v>
      </c>
      <c r="F2064" t="s">
        <v>11568</v>
      </c>
      <c r="G2064" t="s">
        <v>4</v>
      </c>
      <c r="H2064" t="s">
        <v>11589</v>
      </c>
      <c r="I2064" s="4">
        <v>42509</v>
      </c>
      <c r="J2064">
        <f t="shared" si="289"/>
        <v>3</v>
      </c>
      <c r="K2064">
        <f t="shared" si="290"/>
        <v>6</v>
      </c>
      <c r="L2064" s="3">
        <f t="shared" si="291"/>
        <v>42654</v>
      </c>
      <c r="M2064" t="str">
        <f t="shared" si="292"/>
        <v>12:40:00</v>
      </c>
      <c r="N2064">
        <f t="shared" si="293"/>
        <v>759.99999999999989</v>
      </c>
      <c r="O2064">
        <f t="shared" si="294"/>
        <v>2</v>
      </c>
      <c r="P2064" t="str">
        <f t="shared" si="295"/>
        <v>Work</v>
      </c>
      <c r="Q2064" t="str">
        <f>VLOOKUP(N2064,IF(P2064="Work",Intervals!$A$4:$C$9,Intervals!$F$4:$H$9),3,1)</f>
        <v>Int_7-17</v>
      </c>
      <c r="R2064" t="str">
        <f t="shared" si="296"/>
        <v>1</v>
      </c>
      <c r="S2064">
        <f>VLOOKUP(N2064,IF(P2064="Work",Intervals!$A$4:$D$9,Intervals!$F$4:$I$9),4,1)</f>
        <v>3</v>
      </c>
    </row>
    <row r="2065" spans="1:19" x14ac:dyDescent="0.25">
      <c r="A2065" t="s">
        <v>194</v>
      </c>
      <c r="B2065" s="1" t="s">
        <v>2953</v>
      </c>
      <c r="C2065" t="s">
        <v>339</v>
      </c>
      <c r="D2065">
        <f t="shared" si="288"/>
        <v>2063</v>
      </c>
      <c r="E2065" t="s">
        <v>392</v>
      </c>
      <c r="F2065" t="s">
        <v>11568</v>
      </c>
      <c r="G2065" t="s">
        <v>4</v>
      </c>
      <c r="H2065" t="s">
        <v>11589</v>
      </c>
      <c r="I2065" s="4">
        <v>42509</v>
      </c>
      <c r="J2065">
        <f t="shared" si="289"/>
        <v>3</v>
      </c>
      <c r="K2065">
        <f t="shared" si="290"/>
        <v>6</v>
      </c>
      <c r="L2065" s="3">
        <f t="shared" si="291"/>
        <v>42654</v>
      </c>
      <c r="M2065" t="str">
        <f t="shared" si="292"/>
        <v>12:41:00</v>
      </c>
      <c r="N2065">
        <f t="shared" si="293"/>
        <v>761</v>
      </c>
      <c r="O2065">
        <f t="shared" si="294"/>
        <v>2</v>
      </c>
      <c r="P2065" t="str">
        <f t="shared" si="295"/>
        <v>Work</v>
      </c>
      <c r="Q2065" t="str">
        <f>VLOOKUP(N2065,IF(P2065="Work",Intervals!$A$4:$C$9,Intervals!$F$4:$H$9),3,1)</f>
        <v>Int_7-17</v>
      </c>
      <c r="R2065" t="str">
        <f t="shared" si="296"/>
        <v>1</v>
      </c>
      <c r="S2065">
        <f>VLOOKUP(N2065,IF(P2065="Work",Intervals!$A$4:$D$9,Intervals!$F$4:$I$9),4,1)</f>
        <v>3</v>
      </c>
    </row>
    <row r="2066" spans="1:19" x14ac:dyDescent="0.25">
      <c r="A2066" t="s">
        <v>143</v>
      </c>
      <c r="B2066" s="1" t="s">
        <v>2954</v>
      </c>
      <c r="C2066" t="s">
        <v>339</v>
      </c>
      <c r="D2066">
        <f t="shared" si="288"/>
        <v>2064</v>
      </c>
      <c r="E2066" t="s">
        <v>386</v>
      </c>
      <c r="F2066" t="s">
        <v>10</v>
      </c>
      <c r="G2066" t="s">
        <v>4</v>
      </c>
      <c r="H2066" t="s">
        <v>11603</v>
      </c>
      <c r="I2066" t="s">
        <v>11677</v>
      </c>
      <c r="J2066">
        <f t="shared" si="289"/>
        <v>3</v>
      </c>
      <c r="K2066">
        <f t="shared" si="290"/>
        <v>6</v>
      </c>
      <c r="L2066" s="3">
        <f t="shared" si="291"/>
        <v>42654</v>
      </c>
      <c r="M2066" t="str">
        <f t="shared" si="292"/>
        <v>12:45:00</v>
      </c>
      <c r="N2066">
        <f t="shared" si="293"/>
        <v>765</v>
      </c>
      <c r="O2066">
        <f t="shared" si="294"/>
        <v>2</v>
      </c>
      <c r="P2066" t="str">
        <f t="shared" si="295"/>
        <v>Work</v>
      </c>
      <c r="Q2066" t="str">
        <f>VLOOKUP(N2066,IF(P2066="Work",Intervals!$A$4:$C$9,Intervals!$F$4:$H$9),3,1)</f>
        <v>Int_7-17</v>
      </c>
      <c r="R2066" t="str">
        <f t="shared" si="296"/>
        <v>1</v>
      </c>
      <c r="S2066">
        <f>VLOOKUP(N2066,IF(P2066="Work",Intervals!$A$4:$D$9,Intervals!$F$4:$I$9),4,1)</f>
        <v>3</v>
      </c>
    </row>
    <row r="2067" spans="1:19" x14ac:dyDescent="0.25">
      <c r="A2067" t="s">
        <v>153</v>
      </c>
      <c r="B2067" s="1" t="s">
        <v>2955</v>
      </c>
      <c r="C2067" t="s">
        <v>339</v>
      </c>
      <c r="D2067">
        <f t="shared" si="288"/>
        <v>2065</v>
      </c>
      <c r="E2067" t="s">
        <v>387</v>
      </c>
      <c r="F2067" t="s">
        <v>3</v>
      </c>
      <c r="G2067" t="s">
        <v>4</v>
      </c>
      <c r="H2067" t="s">
        <v>11597</v>
      </c>
      <c r="I2067" t="s">
        <v>11671</v>
      </c>
      <c r="J2067">
        <f t="shared" si="289"/>
        <v>3</v>
      </c>
      <c r="K2067">
        <f t="shared" si="290"/>
        <v>6</v>
      </c>
      <c r="L2067" s="3">
        <f t="shared" si="291"/>
        <v>42654</v>
      </c>
      <c r="M2067" t="str">
        <f t="shared" si="292"/>
        <v>12:50:00</v>
      </c>
      <c r="N2067">
        <f t="shared" si="293"/>
        <v>770.00000000000011</v>
      </c>
      <c r="O2067">
        <f t="shared" si="294"/>
        <v>2</v>
      </c>
      <c r="P2067" t="str">
        <f t="shared" si="295"/>
        <v>Work</v>
      </c>
      <c r="Q2067" t="str">
        <f>VLOOKUP(N2067,IF(P2067="Work",Intervals!$A$4:$C$9,Intervals!$F$4:$H$9),3,1)</f>
        <v>Int_7-17</v>
      </c>
      <c r="R2067" t="str">
        <f t="shared" si="296"/>
        <v>1</v>
      </c>
      <c r="S2067">
        <f>VLOOKUP(N2067,IF(P2067="Work",Intervals!$A$4:$D$9,Intervals!$F$4:$I$9),4,1)</f>
        <v>3</v>
      </c>
    </row>
    <row r="2068" spans="1:19" x14ac:dyDescent="0.25">
      <c r="A2068" t="s">
        <v>81</v>
      </c>
      <c r="B2068" s="1" t="s">
        <v>2956</v>
      </c>
      <c r="C2068" t="s">
        <v>339</v>
      </c>
      <c r="D2068">
        <f t="shared" si="288"/>
        <v>2066</v>
      </c>
      <c r="E2068" t="s">
        <v>340</v>
      </c>
      <c r="F2068" t="s">
        <v>10</v>
      </c>
      <c r="G2068" t="s">
        <v>4</v>
      </c>
      <c r="H2068" t="s">
        <v>11589</v>
      </c>
      <c r="I2068" s="4">
        <v>42509</v>
      </c>
      <c r="J2068">
        <f t="shared" si="289"/>
        <v>3</v>
      </c>
      <c r="K2068">
        <f t="shared" si="290"/>
        <v>6</v>
      </c>
      <c r="L2068" s="3">
        <f t="shared" si="291"/>
        <v>42654</v>
      </c>
      <c r="M2068" t="str">
        <f t="shared" si="292"/>
        <v>12:54:00</v>
      </c>
      <c r="N2068">
        <f t="shared" si="293"/>
        <v>774.00000000000011</v>
      </c>
      <c r="O2068">
        <f t="shared" si="294"/>
        <v>2</v>
      </c>
      <c r="P2068" t="str">
        <f t="shared" si="295"/>
        <v>Work</v>
      </c>
      <c r="Q2068" t="str">
        <f>VLOOKUP(N2068,IF(P2068="Work",Intervals!$A$4:$C$9,Intervals!$F$4:$H$9),3,1)</f>
        <v>Int_7-17</v>
      </c>
      <c r="R2068" t="str">
        <f t="shared" si="296"/>
        <v>1</v>
      </c>
      <c r="S2068">
        <f>VLOOKUP(N2068,IF(P2068="Work",Intervals!$A$4:$D$9,Intervals!$F$4:$I$9),4,1)</f>
        <v>3</v>
      </c>
    </row>
    <row r="2069" spans="1:19" x14ac:dyDescent="0.25">
      <c r="A2069" t="s">
        <v>163</v>
      </c>
      <c r="B2069" s="1" t="s">
        <v>2956</v>
      </c>
      <c r="C2069" t="s">
        <v>339</v>
      </c>
      <c r="D2069">
        <f t="shared" si="288"/>
        <v>2067</v>
      </c>
      <c r="E2069" t="s">
        <v>562</v>
      </c>
      <c r="F2069" t="s">
        <v>10</v>
      </c>
      <c r="G2069" t="s">
        <v>4</v>
      </c>
      <c r="H2069" t="s">
        <v>11589</v>
      </c>
      <c r="I2069" s="4">
        <v>42509</v>
      </c>
      <c r="J2069">
        <f t="shared" si="289"/>
        <v>3</v>
      </c>
      <c r="K2069">
        <f t="shared" si="290"/>
        <v>6</v>
      </c>
      <c r="L2069" s="3">
        <f t="shared" si="291"/>
        <v>42654</v>
      </c>
      <c r="M2069" t="str">
        <f t="shared" si="292"/>
        <v>12:54:00</v>
      </c>
      <c r="N2069">
        <f t="shared" si="293"/>
        <v>774.00000000000011</v>
      </c>
      <c r="O2069">
        <f t="shared" si="294"/>
        <v>2</v>
      </c>
      <c r="P2069" t="str">
        <f t="shared" si="295"/>
        <v>Work</v>
      </c>
      <c r="Q2069" t="str">
        <f>VLOOKUP(N2069,IF(P2069="Work",Intervals!$A$4:$C$9,Intervals!$F$4:$H$9),3,1)</f>
        <v>Int_7-17</v>
      </c>
      <c r="R2069" t="str">
        <f t="shared" si="296"/>
        <v>1</v>
      </c>
      <c r="S2069">
        <f>VLOOKUP(N2069,IF(P2069="Work",Intervals!$A$4:$D$9,Intervals!$F$4:$I$9),4,1)</f>
        <v>3</v>
      </c>
    </row>
    <row r="2070" spans="1:19" x14ac:dyDescent="0.25">
      <c r="A2070" t="s">
        <v>147</v>
      </c>
      <c r="B2070" s="1" t="s">
        <v>2957</v>
      </c>
      <c r="C2070" t="s">
        <v>339</v>
      </c>
      <c r="D2070">
        <f t="shared" si="288"/>
        <v>2068</v>
      </c>
      <c r="E2070" t="s">
        <v>397</v>
      </c>
      <c r="F2070" t="s">
        <v>10</v>
      </c>
      <c r="G2070" t="s">
        <v>4</v>
      </c>
      <c r="H2070" t="s">
        <v>11596</v>
      </c>
      <c r="I2070" t="s">
        <v>11670</v>
      </c>
      <c r="J2070">
        <f t="shared" si="289"/>
        <v>3</v>
      </c>
      <c r="K2070">
        <f t="shared" si="290"/>
        <v>6</v>
      </c>
      <c r="L2070" s="3">
        <f t="shared" si="291"/>
        <v>42654</v>
      </c>
      <c r="M2070" t="str">
        <f t="shared" si="292"/>
        <v>13:00:00</v>
      </c>
      <c r="N2070">
        <f t="shared" si="293"/>
        <v>779.99999999999977</v>
      </c>
      <c r="O2070">
        <f t="shared" si="294"/>
        <v>2</v>
      </c>
      <c r="P2070" t="str">
        <f t="shared" si="295"/>
        <v>Work</v>
      </c>
      <c r="Q2070" t="str">
        <f>VLOOKUP(N2070,IF(P2070="Work",Intervals!$A$4:$C$9,Intervals!$F$4:$H$9),3,1)</f>
        <v>Int_7-17</v>
      </c>
      <c r="R2070" t="str">
        <f t="shared" si="296"/>
        <v>1</v>
      </c>
      <c r="S2070">
        <f>VLOOKUP(N2070,IF(P2070="Work",Intervals!$A$4:$D$9,Intervals!$F$4:$I$9),4,1)</f>
        <v>3</v>
      </c>
    </row>
    <row r="2071" spans="1:19" x14ac:dyDescent="0.25">
      <c r="A2071" t="s">
        <v>113</v>
      </c>
      <c r="B2071" s="1" t="s">
        <v>2958</v>
      </c>
      <c r="C2071" t="s">
        <v>339</v>
      </c>
      <c r="D2071">
        <f t="shared" si="288"/>
        <v>2069</v>
      </c>
      <c r="E2071" t="s">
        <v>386</v>
      </c>
      <c r="F2071" t="s">
        <v>10</v>
      </c>
      <c r="G2071" t="s">
        <v>4</v>
      </c>
      <c r="H2071" t="s">
        <v>11603</v>
      </c>
      <c r="I2071" t="s">
        <v>11677</v>
      </c>
      <c r="J2071">
        <f t="shared" si="289"/>
        <v>3</v>
      </c>
      <c r="K2071">
        <f t="shared" si="290"/>
        <v>6</v>
      </c>
      <c r="L2071" s="3">
        <f t="shared" si="291"/>
        <v>42654</v>
      </c>
      <c r="M2071" t="str">
        <f t="shared" si="292"/>
        <v>13:01:00</v>
      </c>
      <c r="N2071">
        <f t="shared" si="293"/>
        <v>781</v>
      </c>
      <c r="O2071">
        <f t="shared" si="294"/>
        <v>2</v>
      </c>
      <c r="P2071" t="str">
        <f t="shared" si="295"/>
        <v>Work</v>
      </c>
      <c r="Q2071" t="str">
        <f>VLOOKUP(N2071,IF(P2071="Work",Intervals!$A$4:$C$9,Intervals!$F$4:$H$9),3,1)</f>
        <v>Int_7-17</v>
      </c>
      <c r="R2071" t="str">
        <f t="shared" si="296"/>
        <v>1</v>
      </c>
      <c r="S2071">
        <f>VLOOKUP(N2071,IF(P2071="Work",Intervals!$A$4:$D$9,Intervals!$F$4:$I$9),4,1)</f>
        <v>3</v>
      </c>
    </row>
    <row r="2072" spans="1:19" x14ac:dyDescent="0.25">
      <c r="A2072" t="s">
        <v>200</v>
      </c>
      <c r="B2072" s="1" t="s">
        <v>2959</v>
      </c>
      <c r="C2072" t="s">
        <v>339</v>
      </c>
      <c r="D2072">
        <f t="shared" si="288"/>
        <v>2070</v>
      </c>
      <c r="E2072" t="s">
        <v>348</v>
      </c>
      <c r="F2072" t="s">
        <v>10</v>
      </c>
      <c r="G2072" t="s">
        <v>4</v>
      </c>
      <c r="H2072" t="s">
        <v>11589</v>
      </c>
      <c r="I2072" s="4">
        <v>42509</v>
      </c>
      <c r="J2072">
        <f t="shared" si="289"/>
        <v>3</v>
      </c>
      <c r="K2072">
        <f t="shared" si="290"/>
        <v>6</v>
      </c>
      <c r="L2072" s="3">
        <f t="shared" si="291"/>
        <v>42654</v>
      </c>
      <c r="M2072" t="str">
        <f t="shared" si="292"/>
        <v>13:07:00</v>
      </c>
      <c r="N2072">
        <f t="shared" si="293"/>
        <v>787.00000000000023</v>
      </c>
      <c r="O2072">
        <f t="shared" si="294"/>
        <v>2</v>
      </c>
      <c r="P2072" t="str">
        <f t="shared" si="295"/>
        <v>Work</v>
      </c>
      <c r="Q2072" t="str">
        <f>VLOOKUP(N2072,IF(P2072="Work",Intervals!$A$4:$C$9,Intervals!$F$4:$H$9),3,1)</f>
        <v>Int_7-17</v>
      </c>
      <c r="R2072" t="str">
        <f t="shared" si="296"/>
        <v>1</v>
      </c>
      <c r="S2072">
        <f>VLOOKUP(N2072,IF(P2072="Work",Intervals!$A$4:$D$9,Intervals!$F$4:$I$9),4,1)</f>
        <v>3</v>
      </c>
    </row>
    <row r="2073" spans="1:19" x14ac:dyDescent="0.25">
      <c r="A2073" t="s">
        <v>217</v>
      </c>
      <c r="B2073" s="1" t="s">
        <v>2960</v>
      </c>
      <c r="C2073" t="s">
        <v>339</v>
      </c>
      <c r="D2073">
        <f t="shared" si="288"/>
        <v>2071</v>
      </c>
      <c r="E2073" t="s">
        <v>410</v>
      </c>
      <c r="F2073" t="s">
        <v>3</v>
      </c>
      <c r="G2073" t="s">
        <v>4</v>
      </c>
      <c r="H2073" t="s">
        <v>11589</v>
      </c>
      <c r="I2073" s="4">
        <v>42509</v>
      </c>
      <c r="J2073">
        <f t="shared" si="289"/>
        <v>3</v>
      </c>
      <c r="K2073">
        <f t="shared" si="290"/>
        <v>6</v>
      </c>
      <c r="L2073" s="3">
        <f t="shared" si="291"/>
        <v>42654</v>
      </c>
      <c r="M2073" t="str">
        <f t="shared" si="292"/>
        <v>13:12:00</v>
      </c>
      <c r="N2073">
        <f t="shared" si="293"/>
        <v>791.99999999999977</v>
      </c>
      <c r="O2073">
        <f t="shared" si="294"/>
        <v>2</v>
      </c>
      <c r="P2073" t="str">
        <f t="shared" si="295"/>
        <v>Work</v>
      </c>
      <c r="Q2073" t="str">
        <f>VLOOKUP(N2073,IF(P2073="Work",Intervals!$A$4:$C$9,Intervals!$F$4:$H$9),3,1)</f>
        <v>Int_7-17</v>
      </c>
      <c r="R2073" t="str">
        <f t="shared" si="296"/>
        <v>1</v>
      </c>
      <c r="S2073">
        <f>VLOOKUP(N2073,IF(P2073="Work",Intervals!$A$4:$D$9,Intervals!$F$4:$I$9),4,1)</f>
        <v>3</v>
      </c>
    </row>
    <row r="2074" spans="1:19" x14ac:dyDescent="0.25">
      <c r="A2074" t="s">
        <v>180</v>
      </c>
      <c r="B2074" s="1" t="s">
        <v>2961</v>
      </c>
      <c r="C2074" t="s">
        <v>339</v>
      </c>
      <c r="D2074">
        <f t="shared" si="288"/>
        <v>2072</v>
      </c>
      <c r="E2074" t="s">
        <v>384</v>
      </c>
      <c r="F2074" t="s">
        <v>10</v>
      </c>
      <c r="G2074" t="s">
        <v>4</v>
      </c>
      <c r="H2074" t="s">
        <v>11589</v>
      </c>
      <c r="I2074" s="4">
        <v>42509</v>
      </c>
      <c r="J2074">
        <f t="shared" si="289"/>
        <v>3</v>
      </c>
      <c r="K2074">
        <f t="shared" si="290"/>
        <v>6</v>
      </c>
      <c r="L2074" s="3">
        <f t="shared" si="291"/>
        <v>42654</v>
      </c>
      <c r="M2074" t="str">
        <f t="shared" si="292"/>
        <v>13:13:00</v>
      </c>
      <c r="N2074">
        <f t="shared" si="293"/>
        <v>792.99999999999989</v>
      </c>
      <c r="O2074">
        <f t="shared" si="294"/>
        <v>2</v>
      </c>
      <c r="P2074" t="str">
        <f t="shared" si="295"/>
        <v>Work</v>
      </c>
      <c r="Q2074" t="str">
        <f>VLOOKUP(N2074,IF(P2074="Work",Intervals!$A$4:$C$9,Intervals!$F$4:$H$9),3,1)</f>
        <v>Int_7-17</v>
      </c>
      <c r="R2074" t="str">
        <f t="shared" si="296"/>
        <v>1</v>
      </c>
      <c r="S2074">
        <f>VLOOKUP(N2074,IF(P2074="Work",Intervals!$A$4:$D$9,Intervals!$F$4:$I$9),4,1)</f>
        <v>3</v>
      </c>
    </row>
    <row r="2075" spans="1:19" x14ac:dyDescent="0.25">
      <c r="A2075" t="s">
        <v>247</v>
      </c>
      <c r="B2075" s="1" t="s">
        <v>2962</v>
      </c>
      <c r="C2075" t="s">
        <v>339</v>
      </c>
      <c r="D2075">
        <f t="shared" si="288"/>
        <v>2073</v>
      </c>
      <c r="E2075" t="s">
        <v>384</v>
      </c>
      <c r="F2075" t="s">
        <v>10</v>
      </c>
      <c r="G2075" t="s">
        <v>4</v>
      </c>
      <c r="H2075" t="s">
        <v>11589</v>
      </c>
      <c r="I2075" s="4">
        <v>42509</v>
      </c>
      <c r="J2075">
        <f t="shared" si="289"/>
        <v>3</v>
      </c>
      <c r="K2075">
        <f t="shared" si="290"/>
        <v>6</v>
      </c>
      <c r="L2075" s="3">
        <f t="shared" si="291"/>
        <v>42654</v>
      </c>
      <c r="M2075" t="str">
        <f t="shared" si="292"/>
        <v>13:19:00</v>
      </c>
      <c r="N2075">
        <f t="shared" si="293"/>
        <v>799.00000000000023</v>
      </c>
      <c r="O2075">
        <f t="shared" si="294"/>
        <v>2</v>
      </c>
      <c r="P2075" t="str">
        <f t="shared" si="295"/>
        <v>Work</v>
      </c>
      <c r="Q2075" t="str">
        <f>VLOOKUP(N2075,IF(P2075="Work",Intervals!$A$4:$C$9,Intervals!$F$4:$H$9),3,1)</f>
        <v>Int_7-17</v>
      </c>
      <c r="R2075" t="str">
        <f t="shared" si="296"/>
        <v>1</v>
      </c>
      <c r="S2075">
        <f>VLOOKUP(N2075,IF(P2075="Work",Intervals!$A$4:$D$9,Intervals!$F$4:$I$9),4,1)</f>
        <v>3</v>
      </c>
    </row>
    <row r="2076" spans="1:19" x14ac:dyDescent="0.25">
      <c r="A2076" t="s">
        <v>100</v>
      </c>
      <c r="B2076" s="1" t="s">
        <v>2963</v>
      </c>
      <c r="C2076" t="s">
        <v>339</v>
      </c>
      <c r="D2076">
        <f t="shared" si="288"/>
        <v>2074</v>
      </c>
      <c r="E2076" t="s">
        <v>357</v>
      </c>
      <c r="F2076" t="s">
        <v>3</v>
      </c>
      <c r="G2076" t="s">
        <v>4</v>
      </c>
      <c r="H2076" t="s">
        <v>11597</v>
      </c>
      <c r="I2076" t="s">
        <v>11671</v>
      </c>
      <c r="J2076">
        <f t="shared" si="289"/>
        <v>3</v>
      </c>
      <c r="K2076">
        <f t="shared" si="290"/>
        <v>6</v>
      </c>
      <c r="L2076" s="3">
        <f t="shared" si="291"/>
        <v>42654</v>
      </c>
      <c r="M2076" t="str">
        <f t="shared" si="292"/>
        <v>13:25:00</v>
      </c>
      <c r="N2076">
        <f t="shared" si="293"/>
        <v>804.99999999999989</v>
      </c>
      <c r="O2076">
        <f t="shared" si="294"/>
        <v>2</v>
      </c>
      <c r="P2076" t="str">
        <f t="shared" si="295"/>
        <v>Work</v>
      </c>
      <c r="Q2076" t="str">
        <f>VLOOKUP(N2076,IF(P2076="Work",Intervals!$A$4:$C$9,Intervals!$F$4:$H$9),3,1)</f>
        <v>Int_7-17</v>
      </c>
      <c r="R2076" t="str">
        <f t="shared" si="296"/>
        <v>1</v>
      </c>
      <c r="S2076">
        <f>VLOOKUP(N2076,IF(P2076="Work",Intervals!$A$4:$D$9,Intervals!$F$4:$I$9),4,1)</f>
        <v>3</v>
      </c>
    </row>
    <row r="2077" spans="1:19" x14ac:dyDescent="0.25">
      <c r="A2077" t="s">
        <v>154</v>
      </c>
      <c r="B2077" s="1" t="s">
        <v>2964</v>
      </c>
      <c r="C2077" t="s">
        <v>339</v>
      </c>
      <c r="D2077">
        <f t="shared" si="288"/>
        <v>2075</v>
      </c>
      <c r="E2077" t="s">
        <v>402</v>
      </c>
      <c r="F2077" t="s">
        <v>3</v>
      </c>
      <c r="G2077" t="s">
        <v>11579</v>
      </c>
      <c r="H2077" t="s">
        <v>11608</v>
      </c>
      <c r="I2077" t="s">
        <v>11682</v>
      </c>
      <c r="J2077">
        <f t="shared" si="289"/>
        <v>3</v>
      </c>
      <c r="K2077">
        <f t="shared" si="290"/>
        <v>6</v>
      </c>
      <c r="L2077" s="3">
        <f t="shared" si="291"/>
        <v>42654</v>
      </c>
      <c r="M2077" t="str">
        <f t="shared" si="292"/>
        <v>13:26:00</v>
      </c>
      <c r="N2077">
        <f t="shared" si="293"/>
        <v>806</v>
      </c>
      <c r="O2077">
        <f t="shared" si="294"/>
        <v>2</v>
      </c>
      <c r="P2077" t="str">
        <f t="shared" si="295"/>
        <v>Work</v>
      </c>
      <c r="Q2077" t="str">
        <f>VLOOKUP(N2077,IF(P2077="Work",Intervals!$A$4:$C$9,Intervals!$F$4:$H$9),3,1)</f>
        <v>Int_7-17</v>
      </c>
      <c r="R2077" t="str">
        <f t="shared" si="296"/>
        <v>1</v>
      </c>
      <c r="S2077">
        <f>VLOOKUP(N2077,IF(P2077="Work",Intervals!$A$4:$D$9,Intervals!$F$4:$I$9),4,1)</f>
        <v>3</v>
      </c>
    </row>
    <row r="2078" spans="1:19" x14ac:dyDescent="0.25">
      <c r="A2078" t="s">
        <v>90</v>
      </c>
      <c r="B2078" s="1" t="s">
        <v>2965</v>
      </c>
      <c r="C2078" t="s">
        <v>339</v>
      </c>
      <c r="D2078">
        <f t="shared" si="288"/>
        <v>2076</v>
      </c>
      <c r="E2078" t="s">
        <v>346</v>
      </c>
      <c r="F2078" t="s">
        <v>10</v>
      </c>
      <c r="G2078" t="s">
        <v>4</v>
      </c>
      <c r="H2078" t="s">
        <v>11589</v>
      </c>
      <c r="I2078" s="4">
        <v>42509</v>
      </c>
      <c r="J2078">
        <f t="shared" si="289"/>
        <v>3</v>
      </c>
      <c r="K2078">
        <f t="shared" si="290"/>
        <v>6</v>
      </c>
      <c r="L2078" s="3">
        <f t="shared" si="291"/>
        <v>42654</v>
      </c>
      <c r="M2078" t="str">
        <f t="shared" si="292"/>
        <v>13:30:00</v>
      </c>
      <c r="N2078">
        <f t="shared" si="293"/>
        <v>810</v>
      </c>
      <c r="O2078">
        <f t="shared" si="294"/>
        <v>2</v>
      </c>
      <c r="P2078" t="str">
        <f t="shared" si="295"/>
        <v>Work</v>
      </c>
      <c r="Q2078" t="str">
        <f>VLOOKUP(N2078,IF(P2078="Work",Intervals!$A$4:$C$9,Intervals!$F$4:$H$9),3,1)</f>
        <v>Int_7-17</v>
      </c>
      <c r="R2078" t="str">
        <f t="shared" si="296"/>
        <v>1</v>
      </c>
      <c r="S2078">
        <f>VLOOKUP(N2078,IF(P2078="Work",Intervals!$A$4:$D$9,Intervals!$F$4:$I$9),4,1)</f>
        <v>3</v>
      </c>
    </row>
    <row r="2079" spans="1:19" x14ac:dyDescent="0.25">
      <c r="A2079" t="s">
        <v>192</v>
      </c>
      <c r="B2079" s="1" t="s">
        <v>2966</v>
      </c>
      <c r="C2079" t="s">
        <v>339</v>
      </c>
      <c r="D2079">
        <f t="shared" si="288"/>
        <v>2077</v>
      </c>
      <c r="E2079" t="s">
        <v>348</v>
      </c>
      <c r="F2079" t="s">
        <v>10</v>
      </c>
      <c r="G2079" t="s">
        <v>4</v>
      </c>
      <c r="H2079" t="s">
        <v>11589</v>
      </c>
      <c r="I2079" s="4">
        <v>42509</v>
      </c>
      <c r="J2079">
        <f t="shared" si="289"/>
        <v>3</v>
      </c>
      <c r="K2079">
        <f t="shared" si="290"/>
        <v>6</v>
      </c>
      <c r="L2079" s="3">
        <f t="shared" si="291"/>
        <v>42654</v>
      </c>
      <c r="M2079" t="str">
        <f t="shared" si="292"/>
        <v>13:41:00</v>
      </c>
      <c r="N2079">
        <f t="shared" si="293"/>
        <v>820.99999999999977</v>
      </c>
      <c r="O2079">
        <f t="shared" si="294"/>
        <v>2</v>
      </c>
      <c r="P2079" t="str">
        <f t="shared" si="295"/>
        <v>Work</v>
      </c>
      <c r="Q2079" t="str">
        <f>VLOOKUP(N2079,IF(P2079="Work",Intervals!$A$4:$C$9,Intervals!$F$4:$H$9),3,1)</f>
        <v>Int_7-17</v>
      </c>
      <c r="R2079" t="str">
        <f t="shared" si="296"/>
        <v>1</v>
      </c>
      <c r="S2079">
        <f>VLOOKUP(N2079,IF(P2079="Work",Intervals!$A$4:$D$9,Intervals!$F$4:$I$9),4,1)</f>
        <v>3</v>
      </c>
    </row>
    <row r="2080" spans="1:19" x14ac:dyDescent="0.25">
      <c r="A2080" t="s">
        <v>146</v>
      </c>
      <c r="B2080" s="1" t="s">
        <v>2966</v>
      </c>
      <c r="C2080" t="s">
        <v>339</v>
      </c>
      <c r="D2080">
        <f t="shared" si="288"/>
        <v>2078</v>
      </c>
      <c r="E2080" t="s">
        <v>357</v>
      </c>
      <c r="F2080" t="s">
        <v>3</v>
      </c>
      <c r="G2080" t="s">
        <v>4</v>
      </c>
      <c r="H2080" t="s">
        <v>11597</v>
      </c>
      <c r="I2080" t="s">
        <v>11671</v>
      </c>
      <c r="J2080">
        <f t="shared" si="289"/>
        <v>3</v>
      </c>
      <c r="K2080">
        <f t="shared" si="290"/>
        <v>6</v>
      </c>
      <c r="L2080" s="3">
        <f t="shared" si="291"/>
        <v>42654</v>
      </c>
      <c r="M2080" t="str">
        <f t="shared" si="292"/>
        <v>13:41:00</v>
      </c>
      <c r="N2080">
        <f t="shared" si="293"/>
        <v>820.99999999999977</v>
      </c>
      <c r="O2080">
        <f t="shared" si="294"/>
        <v>2</v>
      </c>
      <c r="P2080" t="str">
        <f t="shared" si="295"/>
        <v>Work</v>
      </c>
      <c r="Q2080" t="str">
        <f>VLOOKUP(N2080,IF(P2080="Work",Intervals!$A$4:$C$9,Intervals!$F$4:$H$9),3,1)</f>
        <v>Int_7-17</v>
      </c>
      <c r="R2080" t="str">
        <f t="shared" si="296"/>
        <v>1</v>
      </c>
      <c r="S2080">
        <f>VLOOKUP(N2080,IF(P2080="Work",Intervals!$A$4:$D$9,Intervals!$F$4:$I$9),4,1)</f>
        <v>3</v>
      </c>
    </row>
    <row r="2081" spans="1:19" x14ac:dyDescent="0.25">
      <c r="A2081" t="s">
        <v>176</v>
      </c>
      <c r="B2081" s="1" t="s">
        <v>2967</v>
      </c>
      <c r="C2081" t="s">
        <v>339</v>
      </c>
      <c r="D2081">
        <f t="shared" si="288"/>
        <v>2079</v>
      </c>
      <c r="E2081" t="s">
        <v>346</v>
      </c>
      <c r="F2081" t="s">
        <v>10</v>
      </c>
      <c r="G2081" t="s">
        <v>4</v>
      </c>
      <c r="H2081" t="s">
        <v>11589</v>
      </c>
      <c r="I2081" s="4">
        <v>42509</v>
      </c>
      <c r="J2081">
        <f t="shared" si="289"/>
        <v>3</v>
      </c>
      <c r="K2081">
        <f t="shared" si="290"/>
        <v>6</v>
      </c>
      <c r="L2081" s="3">
        <f t="shared" si="291"/>
        <v>42654</v>
      </c>
      <c r="M2081" t="str">
        <f t="shared" si="292"/>
        <v>13:43:00</v>
      </c>
      <c r="N2081">
        <f t="shared" si="293"/>
        <v>823.00000000000011</v>
      </c>
      <c r="O2081">
        <f t="shared" si="294"/>
        <v>2</v>
      </c>
      <c r="P2081" t="str">
        <f t="shared" si="295"/>
        <v>Work</v>
      </c>
      <c r="Q2081" t="str">
        <f>VLOOKUP(N2081,IF(P2081="Work",Intervals!$A$4:$C$9,Intervals!$F$4:$H$9),3,1)</f>
        <v>Int_7-17</v>
      </c>
      <c r="R2081" t="str">
        <f t="shared" si="296"/>
        <v>1</v>
      </c>
      <c r="S2081">
        <f>VLOOKUP(N2081,IF(P2081="Work",Intervals!$A$4:$D$9,Intervals!$F$4:$I$9),4,1)</f>
        <v>3</v>
      </c>
    </row>
    <row r="2082" spans="1:19" x14ac:dyDescent="0.25">
      <c r="A2082" t="s">
        <v>135</v>
      </c>
      <c r="B2082" s="1" t="s">
        <v>2968</v>
      </c>
      <c r="C2082" t="s">
        <v>339</v>
      </c>
      <c r="D2082">
        <f t="shared" si="288"/>
        <v>2080</v>
      </c>
      <c r="E2082" t="s">
        <v>392</v>
      </c>
      <c r="F2082" t="s">
        <v>11568</v>
      </c>
      <c r="G2082" t="s">
        <v>4</v>
      </c>
      <c r="H2082" t="s">
        <v>11589</v>
      </c>
      <c r="I2082" s="4">
        <v>42509</v>
      </c>
      <c r="J2082">
        <f t="shared" si="289"/>
        <v>3</v>
      </c>
      <c r="K2082">
        <f t="shared" si="290"/>
        <v>6</v>
      </c>
      <c r="L2082" s="3">
        <f t="shared" si="291"/>
        <v>42654</v>
      </c>
      <c r="M2082" t="str">
        <f t="shared" si="292"/>
        <v>13:47:00</v>
      </c>
      <c r="N2082">
        <f t="shared" si="293"/>
        <v>827.00000000000011</v>
      </c>
      <c r="O2082">
        <f t="shared" si="294"/>
        <v>2</v>
      </c>
      <c r="P2082" t="str">
        <f t="shared" si="295"/>
        <v>Work</v>
      </c>
      <c r="Q2082" t="str">
        <f>VLOOKUP(N2082,IF(P2082="Work",Intervals!$A$4:$C$9,Intervals!$F$4:$H$9),3,1)</f>
        <v>Int_7-17</v>
      </c>
      <c r="R2082" t="str">
        <f t="shared" si="296"/>
        <v>1</v>
      </c>
      <c r="S2082">
        <f>VLOOKUP(N2082,IF(P2082="Work",Intervals!$A$4:$D$9,Intervals!$F$4:$I$9),4,1)</f>
        <v>3</v>
      </c>
    </row>
    <row r="2083" spans="1:19" x14ac:dyDescent="0.25">
      <c r="A2083" t="s">
        <v>178</v>
      </c>
      <c r="B2083" s="1" t="s">
        <v>2969</v>
      </c>
      <c r="C2083" t="s">
        <v>339</v>
      </c>
      <c r="D2083">
        <f t="shared" si="288"/>
        <v>2081</v>
      </c>
      <c r="E2083" t="s">
        <v>417</v>
      </c>
      <c r="F2083" t="s">
        <v>11570</v>
      </c>
      <c r="G2083" t="s">
        <v>4</v>
      </c>
      <c r="H2083" t="s">
        <v>11612</v>
      </c>
      <c r="I2083" t="s">
        <v>11686</v>
      </c>
      <c r="J2083">
        <f t="shared" si="289"/>
        <v>3</v>
      </c>
      <c r="K2083">
        <f t="shared" si="290"/>
        <v>6</v>
      </c>
      <c r="L2083" s="3">
        <f t="shared" si="291"/>
        <v>42654</v>
      </c>
      <c r="M2083" t="str">
        <f t="shared" si="292"/>
        <v>13:48:00</v>
      </c>
      <c r="N2083">
        <f t="shared" si="293"/>
        <v>828.00000000000023</v>
      </c>
      <c r="O2083">
        <f t="shared" si="294"/>
        <v>2</v>
      </c>
      <c r="P2083" t="str">
        <f t="shared" si="295"/>
        <v>Work</v>
      </c>
      <c r="Q2083" t="str">
        <f>VLOOKUP(N2083,IF(P2083="Work",Intervals!$A$4:$C$9,Intervals!$F$4:$H$9),3,1)</f>
        <v>Int_7-17</v>
      </c>
      <c r="R2083" t="str">
        <f t="shared" si="296"/>
        <v>1</v>
      </c>
      <c r="S2083">
        <f>VLOOKUP(N2083,IF(P2083="Work",Intervals!$A$4:$D$9,Intervals!$F$4:$I$9),4,1)</f>
        <v>3</v>
      </c>
    </row>
    <row r="2084" spans="1:19" x14ac:dyDescent="0.25">
      <c r="A2084" t="s">
        <v>140</v>
      </c>
      <c r="B2084" s="1" t="s">
        <v>2970</v>
      </c>
      <c r="C2084" t="s">
        <v>339</v>
      </c>
      <c r="D2084">
        <f t="shared" si="288"/>
        <v>2082</v>
      </c>
      <c r="E2084" t="s">
        <v>394</v>
      </c>
      <c r="F2084" t="s">
        <v>3</v>
      </c>
      <c r="G2084" t="s">
        <v>4</v>
      </c>
      <c r="H2084" t="s">
        <v>11589</v>
      </c>
      <c r="I2084" s="4">
        <v>42509</v>
      </c>
      <c r="J2084">
        <f t="shared" si="289"/>
        <v>3</v>
      </c>
      <c r="K2084">
        <f t="shared" si="290"/>
        <v>6</v>
      </c>
      <c r="L2084" s="3">
        <f t="shared" si="291"/>
        <v>42654</v>
      </c>
      <c r="M2084" t="str">
        <f t="shared" si="292"/>
        <v>13:57:00</v>
      </c>
      <c r="N2084">
        <f t="shared" si="293"/>
        <v>836.99999999999977</v>
      </c>
      <c r="O2084">
        <f t="shared" si="294"/>
        <v>2</v>
      </c>
      <c r="P2084" t="str">
        <f t="shared" si="295"/>
        <v>Work</v>
      </c>
      <c r="Q2084" t="str">
        <f>VLOOKUP(N2084,IF(P2084="Work",Intervals!$A$4:$C$9,Intervals!$F$4:$H$9),3,1)</f>
        <v>Int_7-17</v>
      </c>
      <c r="R2084" t="str">
        <f t="shared" si="296"/>
        <v>1</v>
      </c>
      <c r="S2084">
        <f>VLOOKUP(N2084,IF(P2084="Work",Intervals!$A$4:$D$9,Intervals!$F$4:$I$9),4,1)</f>
        <v>3</v>
      </c>
    </row>
    <row r="2085" spans="1:19" x14ac:dyDescent="0.25">
      <c r="A2085" t="s">
        <v>131</v>
      </c>
      <c r="B2085" s="1" t="s">
        <v>2971</v>
      </c>
      <c r="C2085" t="s">
        <v>339</v>
      </c>
      <c r="D2085">
        <f t="shared" si="288"/>
        <v>2083</v>
      </c>
      <c r="E2085" t="s">
        <v>386</v>
      </c>
      <c r="F2085" t="s">
        <v>10</v>
      </c>
      <c r="G2085" t="s">
        <v>4</v>
      </c>
      <c r="H2085" t="s">
        <v>11603</v>
      </c>
      <c r="I2085" t="s">
        <v>11677</v>
      </c>
      <c r="J2085">
        <f t="shared" si="289"/>
        <v>3</v>
      </c>
      <c r="K2085">
        <f t="shared" si="290"/>
        <v>6</v>
      </c>
      <c r="L2085" s="3">
        <f t="shared" si="291"/>
        <v>42654</v>
      </c>
      <c r="M2085" t="str">
        <f t="shared" si="292"/>
        <v>13:58:00</v>
      </c>
      <c r="N2085">
        <f t="shared" si="293"/>
        <v>837.99999999999989</v>
      </c>
      <c r="O2085">
        <f t="shared" si="294"/>
        <v>2</v>
      </c>
      <c r="P2085" t="str">
        <f t="shared" si="295"/>
        <v>Work</v>
      </c>
      <c r="Q2085" t="str">
        <f>VLOOKUP(N2085,IF(P2085="Work",Intervals!$A$4:$C$9,Intervals!$F$4:$H$9),3,1)</f>
        <v>Int_7-17</v>
      </c>
      <c r="R2085" t="str">
        <f t="shared" si="296"/>
        <v>1</v>
      </c>
      <c r="S2085">
        <f>VLOOKUP(N2085,IF(P2085="Work",Intervals!$A$4:$D$9,Intervals!$F$4:$I$9),4,1)</f>
        <v>3</v>
      </c>
    </row>
    <row r="2086" spans="1:19" x14ac:dyDescent="0.25">
      <c r="A2086" t="s">
        <v>92</v>
      </c>
      <c r="B2086" s="1" t="s">
        <v>2972</v>
      </c>
      <c r="C2086" t="s">
        <v>339</v>
      </c>
      <c r="D2086">
        <f t="shared" si="288"/>
        <v>2084</v>
      </c>
      <c r="E2086" t="s">
        <v>586</v>
      </c>
      <c r="F2086" t="s">
        <v>3</v>
      </c>
      <c r="G2086" t="s">
        <v>11584</v>
      </c>
      <c r="H2086" t="s">
        <v>11631</v>
      </c>
      <c r="I2086" t="s">
        <v>11705</v>
      </c>
      <c r="J2086">
        <f t="shared" si="289"/>
        <v>3</v>
      </c>
      <c r="K2086">
        <f t="shared" si="290"/>
        <v>6</v>
      </c>
      <c r="L2086" s="3">
        <f t="shared" si="291"/>
        <v>42654</v>
      </c>
      <c r="M2086" t="str">
        <f t="shared" si="292"/>
        <v>14:00:00</v>
      </c>
      <c r="N2086">
        <f t="shared" si="293"/>
        <v>840.00000000000023</v>
      </c>
      <c r="O2086">
        <f t="shared" si="294"/>
        <v>2</v>
      </c>
      <c r="P2086" t="str">
        <f t="shared" si="295"/>
        <v>Work</v>
      </c>
      <c r="Q2086" t="str">
        <f>VLOOKUP(N2086,IF(P2086="Work",Intervals!$A$4:$C$9,Intervals!$F$4:$H$9),3,1)</f>
        <v>Int_7-17</v>
      </c>
      <c r="R2086" t="str">
        <f t="shared" si="296"/>
        <v>1</v>
      </c>
      <c r="S2086">
        <f>VLOOKUP(N2086,IF(P2086="Work",Intervals!$A$4:$D$9,Intervals!$F$4:$I$9),4,1)</f>
        <v>3</v>
      </c>
    </row>
    <row r="2087" spans="1:19" x14ac:dyDescent="0.25">
      <c r="A2087" t="s">
        <v>205</v>
      </c>
      <c r="B2087" s="1" t="s">
        <v>2973</v>
      </c>
      <c r="C2087" t="s">
        <v>339</v>
      </c>
      <c r="D2087">
        <f t="shared" si="288"/>
        <v>2085</v>
      </c>
      <c r="E2087" t="s">
        <v>396</v>
      </c>
      <c r="F2087" t="s">
        <v>11569</v>
      </c>
      <c r="G2087" t="s">
        <v>4</v>
      </c>
      <c r="H2087" t="s">
        <v>11589</v>
      </c>
      <c r="I2087" s="4">
        <v>42509</v>
      </c>
      <c r="J2087">
        <f t="shared" si="289"/>
        <v>3</v>
      </c>
      <c r="K2087">
        <f t="shared" si="290"/>
        <v>6</v>
      </c>
      <c r="L2087" s="3">
        <f t="shared" si="291"/>
        <v>42654</v>
      </c>
      <c r="M2087" t="str">
        <f t="shared" si="292"/>
        <v>14:04:00</v>
      </c>
      <c r="N2087">
        <f t="shared" si="293"/>
        <v>844.00000000000023</v>
      </c>
      <c r="O2087">
        <f t="shared" si="294"/>
        <v>2</v>
      </c>
      <c r="P2087" t="str">
        <f t="shared" si="295"/>
        <v>Work</v>
      </c>
      <c r="Q2087" t="str">
        <f>VLOOKUP(N2087,IF(P2087="Work",Intervals!$A$4:$C$9,Intervals!$F$4:$H$9),3,1)</f>
        <v>Int_7-17</v>
      </c>
      <c r="R2087" t="str">
        <f t="shared" si="296"/>
        <v>1</v>
      </c>
      <c r="S2087">
        <f>VLOOKUP(N2087,IF(P2087="Work",Intervals!$A$4:$D$9,Intervals!$F$4:$I$9),4,1)</f>
        <v>3</v>
      </c>
    </row>
    <row r="2088" spans="1:19" x14ac:dyDescent="0.25">
      <c r="A2088" t="s">
        <v>260</v>
      </c>
      <c r="B2088" s="1" t="s">
        <v>2974</v>
      </c>
      <c r="C2088" t="s">
        <v>339</v>
      </c>
      <c r="D2088">
        <f t="shared" si="288"/>
        <v>2086</v>
      </c>
      <c r="E2088" t="s">
        <v>537</v>
      </c>
      <c r="F2088" t="s">
        <v>11569</v>
      </c>
      <c r="G2088" t="s">
        <v>4</v>
      </c>
      <c r="H2088" t="s">
        <v>11589</v>
      </c>
      <c r="I2088" s="4">
        <v>42509</v>
      </c>
      <c r="J2088">
        <f t="shared" si="289"/>
        <v>3</v>
      </c>
      <c r="K2088">
        <f t="shared" si="290"/>
        <v>6</v>
      </c>
      <c r="L2088" s="3">
        <f t="shared" si="291"/>
        <v>42654</v>
      </c>
      <c r="M2088" t="str">
        <f t="shared" si="292"/>
        <v>14:15:00</v>
      </c>
      <c r="N2088">
        <f t="shared" si="293"/>
        <v>855</v>
      </c>
      <c r="O2088">
        <f t="shared" si="294"/>
        <v>2</v>
      </c>
      <c r="P2088" t="str">
        <f t="shared" si="295"/>
        <v>Work</v>
      </c>
      <c r="Q2088" t="str">
        <f>VLOOKUP(N2088,IF(P2088="Work",Intervals!$A$4:$C$9,Intervals!$F$4:$H$9),3,1)</f>
        <v>Int_7-17</v>
      </c>
      <c r="R2088" t="str">
        <f t="shared" si="296"/>
        <v>1</v>
      </c>
      <c r="S2088">
        <f>VLOOKUP(N2088,IF(P2088="Work",Intervals!$A$4:$D$9,Intervals!$F$4:$I$9),4,1)</f>
        <v>3</v>
      </c>
    </row>
    <row r="2089" spans="1:19" x14ac:dyDescent="0.25">
      <c r="A2089" t="s">
        <v>233</v>
      </c>
      <c r="B2089" s="1" t="s">
        <v>2975</v>
      </c>
      <c r="C2089" t="s">
        <v>339</v>
      </c>
      <c r="D2089">
        <f t="shared" si="288"/>
        <v>2087</v>
      </c>
      <c r="E2089" t="s">
        <v>536</v>
      </c>
      <c r="F2089" t="s">
        <v>10</v>
      </c>
      <c r="G2089" t="s">
        <v>4</v>
      </c>
      <c r="H2089" t="s">
        <v>11589</v>
      </c>
      <c r="I2089" s="4">
        <v>42509</v>
      </c>
      <c r="J2089">
        <f t="shared" si="289"/>
        <v>3</v>
      </c>
      <c r="K2089">
        <f t="shared" si="290"/>
        <v>6</v>
      </c>
      <c r="L2089" s="3">
        <f t="shared" si="291"/>
        <v>42654</v>
      </c>
      <c r="M2089" t="str">
        <f t="shared" si="292"/>
        <v>14:18:00</v>
      </c>
      <c r="N2089">
        <f t="shared" si="293"/>
        <v>857.99999999999977</v>
      </c>
      <c r="O2089">
        <f t="shared" si="294"/>
        <v>2</v>
      </c>
      <c r="P2089" t="str">
        <f t="shared" si="295"/>
        <v>Work</v>
      </c>
      <c r="Q2089" t="str">
        <f>VLOOKUP(N2089,IF(P2089="Work",Intervals!$A$4:$C$9,Intervals!$F$4:$H$9),3,1)</f>
        <v>Int_7-17</v>
      </c>
      <c r="R2089" t="str">
        <f t="shared" si="296"/>
        <v>1</v>
      </c>
      <c r="S2089">
        <f>VLOOKUP(N2089,IF(P2089="Work",Intervals!$A$4:$D$9,Intervals!$F$4:$I$9),4,1)</f>
        <v>3</v>
      </c>
    </row>
    <row r="2090" spans="1:19" x14ac:dyDescent="0.25">
      <c r="A2090" t="s">
        <v>190</v>
      </c>
      <c r="B2090" s="1" t="s">
        <v>2976</v>
      </c>
      <c r="C2090" t="s">
        <v>339</v>
      </c>
      <c r="D2090">
        <f t="shared" si="288"/>
        <v>2088</v>
      </c>
      <c r="E2090" t="s">
        <v>587</v>
      </c>
      <c r="F2090" t="s">
        <v>10</v>
      </c>
      <c r="G2090" t="s">
        <v>4</v>
      </c>
      <c r="H2090" t="s">
        <v>11589</v>
      </c>
      <c r="I2090" s="4">
        <v>42509</v>
      </c>
      <c r="J2090">
        <f t="shared" si="289"/>
        <v>3</v>
      </c>
      <c r="K2090">
        <f t="shared" si="290"/>
        <v>6</v>
      </c>
      <c r="L2090" s="3">
        <f t="shared" si="291"/>
        <v>42654</v>
      </c>
      <c r="M2090" t="str">
        <f t="shared" si="292"/>
        <v>14:19:00</v>
      </c>
      <c r="N2090">
        <f t="shared" si="293"/>
        <v>859</v>
      </c>
      <c r="O2090">
        <f t="shared" si="294"/>
        <v>2</v>
      </c>
      <c r="P2090" t="str">
        <f t="shared" si="295"/>
        <v>Work</v>
      </c>
      <c r="Q2090" t="str">
        <f>VLOOKUP(N2090,IF(P2090="Work",Intervals!$A$4:$C$9,Intervals!$F$4:$H$9),3,1)</f>
        <v>Int_7-17</v>
      </c>
      <c r="R2090" t="str">
        <f t="shared" si="296"/>
        <v>1</v>
      </c>
      <c r="S2090">
        <f>VLOOKUP(N2090,IF(P2090="Work",Intervals!$A$4:$D$9,Intervals!$F$4:$I$9),4,1)</f>
        <v>3</v>
      </c>
    </row>
    <row r="2091" spans="1:19" x14ac:dyDescent="0.25">
      <c r="A2091" t="s">
        <v>142</v>
      </c>
      <c r="B2091" s="1" t="s">
        <v>2977</v>
      </c>
      <c r="C2091" t="s">
        <v>339</v>
      </c>
      <c r="D2091">
        <f t="shared" si="288"/>
        <v>2089</v>
      </c>
      <c r="E2091" t="s">
        <v>588</v>
      </c>
      <c r="F2091" t="s">
        <v>10</v>
      </c>
      <c r="G2091" t="s">
        <v>4</v>
      </c>
      <c r="H2091" t="s">
        <v>11589</v>
      </c>
      <c r="I2091" s="4">
        <v>42509</v>
      </c>
      <c r="J2091">
        <f t="shared" si="289"/>
        <v>3</v>
      </c>
      <c r="K2091">
        <f t="shared" si="290"/>
        <v>6</v>
      </c>
      <c r="L2091" s="3">
        <f t="shared" si="291"/>
        <v>42654</v>
      </c>
      <c r="M2091" t="str">
        <f t="shared" si="292"/>
        <v>14:20:00</v>
      </c>
      <c r="N2091">
        <f t="shared" si="293"/>
        <v>860.00000000000011</v>
      </c>
      <c r="O2091">
        <f t="shared" si="294"/>
        <v>2</v>
      </c>
      <c r="P2091" t="str">
        <f t="shared" si="295"/>
        <v>Work</v>
      </c>
      <c r="Q2091" t="str">
        <f>VLOOKUP(N2091,IF(P2091="Work",Intervals!$A$4:$C$9,Intervals!$F$4:$H$9),3,1)</f>
        <v>Int_7-17</v>
      </c>
      <c r="R2091" t="str">
        <f t="shared" si="296"/>
        <v>1</v>
      </c>
      <c r="S2091">
        <f>VLOOKUP(N2091,IF(P2091="Work",Intervals!$A$4:$D$9,Intervals!$F$4:$I$9),4,1)</f>
        <v>3</v>
      </c>
    </row>
    <row r="2092" spans="1:19" x14ac:dyDescent="0.25">
      <c r="A2092" t="s">
        <v>110</v>
      </c>
      <c r="B2092" s="1" t="s">
        <v>2978</v>
      </c>
      <c r="C2092" t="s">
        <v>339</v>
      </c>
      <c r="D2092">
        <f t="shared" si="288"/>
        <v>2090</v>
      </c>
      <c r="E2092" t="s">
        <v>391</v>
      </c>
      <c r="F2092" t="s">
        <v>10</v>
      </c>
      <c r="G2092" t="s">
        <v>4</v>
      </c>
      <c r="H2092" t="s">
        <v>11603</v>
      </c>
      <c r="I2092" t="s">
        <v>11677</v>
      </c>
      <c r="J2092">
        <f t="shared" si="289"/>
        <v>3</v>
      </c>
      <c r="K2092">
        <f t="shared" si="290"/>
        <v>6</v>
      </c>
      <c r="L2092" s="3">
        <f t="shared" si="291"/>
        <v>42654</v>
      </c>
      <c r="M2092" t="str">
        <f t="shared" si="292"/>
        <v>14:21:00</v>
      </c>
      <c r="N2092">
        <f t="shared" si="293"/>
        <v>861</v>
      </c>
      <c r="O2092">
        <f t="shared" si="294"/>
        <v>2</v>
      </c>
      <c r="P2092" t="str">
        <f t="shared" si="295"/>
        <v>Work</v>
      </c>
      <c r="Q2092" t="str">
        <f>VLOOKUP(N2092,IF(P2092="Work",Intervals!$A$4:$C$9,Intervals!$F$4:$H$9),3,1)</f>
        <v>Int_7-17</v>
      </c>
      <c r="R2092" t="str">
        <f t="shared" si="296"/>
        <v>1</v>
      </c>
      <c r="S2092">
        <f>VLOOKUP(N2092,IF(P2092="Work",Intervals!$A$4:$D$9,Intervals!$F$4:$I$9),4,1)</f>
        <v>3</v>
      </c>
    </row>
    <row r="2093" spans="1:19" x14ac:dyDescent="0.25">
      <c r="A2093" t="s">
        <v>162</v>
      </c>
      <c r="B2093" s="1" t="s">
        <v>2979</v>
      </c>
      <c r="C2093" t="s">
        <v>339</v>
      </c>
      <c r="D2093">
        <f t="shared" si="288"/>
        <v>2091</v>
      </c>
      <c r="E2093" t="s">
        <v>387</v>
      </c>
      <c r="F2093" t="s">
        <v>3</v>
      </c>
      <c r="G2093" t="s">
        <v>4</v>
      </c>
      <c r="H2093" t="s">
        <v>11597</v>
      </c>
      <c r="I2093" t="s">
        <v>11671</v>
      </c>
      <c r="J2093">
        <f t="shared" si="289"/>
        <v>3</v>
      </c>
      <c r="K2093">
        <f t="shared" si="290"/>
        <v>6</v>
      </c>
      <c r="L2093" s="3">
        <f t="shared" si="291"/>
        <v>42654</v>
      </c>
      <c r="M2093" t="str">
        <f t="shared" si="292"/>
        <v>14:22:00</v>
      </c>
      <c r="N2093">
        <f t="shared" si="293"/>
        <v>861.99999999999977</v>
      </c>
      <c r="O2093">
        <f t="shared" si="294"/>
        <v>2</v>
      </c>
      <c r="P2093" t="str">
        <f t="shared" si="295"/>
        <v>Work</v>
      </c>
      <c r="Q2093" t="str">
        <f>VLOOKUP(N2093,IF(P2093="Work",Intervals!$A$4:$C$9,Intervals!$F$4:$H$9),3,1)</f>
        <v>Int_7-17</v>
      </c>
      <c r="R2093" t="str">
        <f t="shared" si="296"/>
        <v>1</v>
      </c>
      <c r="S2093">
        <f>VLOOKUP(N2093,IF(P2093="Work",Intervals!$A$4:$D$9,Intervals!$F$4:$I$9),4,1)</f>
        <v>3</v>
      </c>
    </row>
    <row r="2094" spans="1:19" x14ac:dyDescent="0.25">
      <c r="A2094" t="s">
        <v>83</v>
      </c>
      <c r="B2094" s="1" t="s">
        <v>2980</v>
      </c>
      <c r="C2094" t="s">
        <v>339</v>
      </c>
      <c r="D2094">
        <f t="shared" si="288"/>
        <v>2092</v>
      </c>
      <c r="E2094" t="s">
        <v>384</v>
      </c>
      <c r="F2094" t="s">
        <v>10</v>
      </c>
      <c r="G2094" t="s">
        <v>4</v>
      </c>
      <c r="H2094" t="s">
        <v>11589</v>
      </c>
      <c r="I2094" s="4">
        <v>42509</v>
      </c>
      <c r="J2094">
        <f t="shared" si="289"/>
        <v>3</v>
      </c>
      <c r="K2094">
        <f t="shared" si="290"/>
        <v>6</v>
      </c>
      <c r="L2094" s="3">
        <f t="shared" si="291"/>
        <v>42654</v>
      </c>
      <c r="M2094" t="str">
        <f t="shared" si="292"/>
        <v>14:28:00</v>
      </c>
      <c r="N2094">
        <f t="shared" si="293"/>
        <v>868.00000000000011</v>
      </c>
      <c r="O2094">
        <f t="shared" si="294"/>
        <v>2</v>
      </c>
      <c r="P2094" t="str">
        <f t="shared" si="295"/>
        <v>Work</v>
      </c>
      <c r="Q2094" t="str">
        <f>VLOOKUP(N2094,IF(P2094="Work",Intervals!$A$4:$C$9,Intervals!$F$4:$H$9),3,1)</f>
        <v>Int_7-17</v>
      </c>
      <c r="R2094" t="str">
        <f t="shared" si="296"/>
        <v>1</v>
      </c>
      <c r="S2094">
        <f>VLOOKUP(N2094,IF(P2094="Work",Intervals!$A$4:$D$9,Intervals!$F$4:$I$9),4,1)</f>
        <v>3</v>
      </c>
    </row>
    <row r="2095" spans="1:19" x14ac:dyDescent="0.25">
      <c r="A2095" t="s">
        <v>110</v>
      </c>
      <c r="B2095" s="1" t="s">
        <v>2981</v>
      </c>
      <c r="C2095" t="s">
        <v>339</v>
      </c>
      <c r="D2095">
        <f t="shared" si="288"/>
        <v>2093</v>
      </c>
      <c r="E2095" t="s">
        <v>391</v>
      </c>
      <c r="F2095" t="s">
        <v>10</v>
      </c>
      <c r="G2095" t="s">
        <v>4</v>
      </c>
      <c r="H2095" t="s">
        <v>11603</v>
      </c>
      <c r="I2095" t="s">
        <v>11677</v>
      </c>
      <c r="J2095">
        <f t="shared" si="289"/>
        <v>3</v>
      </c>
      <c r="K2095">
        <f t="shared" si="290"/>
        <v>6</v>
      </c>
      <c r="L2095" s="3">
        <f t="shared" si="291"/>
        <v>42654</v>
      </c>
      <c r="M2095" t="str">
        <f t="shared" si="292"/>
        <v>14:30:00</v>
      </c>
      <c r="N2095">
        <f t="shared" si="293"/>
        <v>869.99999999999977</v>
      </c>
      <c r="O2095">
        <f t="shared" si="294"/>
        <v>2</v>
      </c>
      <c r="P2095" t="str">
        <f t="shared" si="295"/>
        <v>Work</v>
      </c>
      <c r="Q2095" t="str">
        <f>VLOOKUP(N2095,IF(P2095="Work",Intervals!$A$4:$C$9,Intervals!$F$4:$H$9),3,1)</f>
        <v>Int_7-17</v>
      </c>
      <c r="R2095" t="str">
        <f t="shared" si="296"/>
        <v>1</v>
      </c>
      <c r="S2095">
        <f>VLOOKUP(N2095,IF(P2095="Work",Intervals!$A$4:$D$9,Intervals!$F$4:$I$9),4,1)</f>
        <v>3</v>
      </c>
    </row>
    <row r="2096" spans="1:19" x14ac:dyDescent="0.25">
      <c r="A2096" t="s">
        <v>179</v>
      </c>
      <c r="B2096" s="1" t="s">
        <v>2981</v>
      </c>
      <c r="C2096" t="s">
        <v>339</v>
      </c>
      <c r="D2096">
        <f t="shared" si="288"/>
        <v>2094</v>
      </c>
      <c r="E2096" t="s">
        <v>418</v>
      </c>
      <c r="F2096" t="s">
        <v>3</v>
      </c>
      <c r="G2096" t="s">
        <v>4</v>
      </c>
      <c r="H2096" t="s">
        <v>11589</v>
      </c>
      <c r="I2096" s="4">
        <v>42509</v>
      </c>
      <c r="J2096">
        <f t="shared" si="289"/>
        <v>3</v>
      </c>
      <c r="K2096">
        <f t="shared" si="290"/>
        <v>6</v>
      </c>
      <c r="L2096" s="3">
        <f t="shared" si="291"/>
        <v>42654</v>
      </c>
      <c r="M2096" t="str">
        <f t="shared" si="292"/>
        <v>14:30:00</v>
      </c>
      <c r="N2096">
        <f t="shared" si="293"/>
        <v>869.99999999999977</v>
      </c>
      <c r="O2096">
        <f t="shared" si="294"/>
        <v>2</v>
      </c>
      <c r="P2096" t="str">
        <f t="shared" si="295"/>
        <v>Work</v>
      </c>
      <c r="Q2096" t="str">
        <f>VLOOKUP(N2096,IF(P2096="Work",Intervals!$A$4:$C$9,Intervals!$F$4:$H$9),3,1)</f>
        <v>Int_7-17</v>
      </c>
      <c r="R2096" t="str">
        <f t="shared" si="296"/>
        <v>1</v>
      </c>
      <c r="S2096">
        <f>VLOOKUP(N2096,IF(P2096="Work",Intervals!$A$4:$D$9,Intervals!$F$4:$I$9),4,1)</f>
        <v>3</v>
      </c>
    </row>
    <row r="2097" spans="1:19" x14ac:dyDescent="0.25">
      <c r="A2097" t="s">
        <v>148</v>
      </c>
      <c r="B2097" s="1" t="s">
        <v>2982</v>
      </c>
      <c r="C2097" t="s">
        <v>339</v>
      </c>
      <c r="D2097">
        <f t="shared" si="288"/>
        <v>2095</v>
      </c>
      <c r="E2097" t="s">
        <v>384</v>
      </c>
      <c r="F2097" t="s">
        <v>10</v>
      </c>
      <c r="G2097" t="s">
        <v>4</v>
      </c>
      <c r="H2097" t="s">
        <v>11589</v>
      </c>
      <c r="I2097" s="4">
        <v>42509</v>
      </c>
      <c r="J2097">
        <f t="shared" si="289"/>
        <v>3</v>
      </c>
      <c r="K2097">
        <f t="shared" si="290"/>
        <v>6</v>
      </c>
      <c r="L2097" s="3">
        <f t="shared" si="291"/>
        <v>42654</v>
      </c>
      <c r="M2097" t="str">
        <f t="shared" si="292"/>
        <v>14:33:00</v>
      </c>
      <c r="N2097">
        <f t="shared" si="293"/>
        <v>873.00000000000023</v>
      </c>
      <c r="O2097">
        <f t="shared" si="294"/>
        <v>2</v>
      </c>
      <c r="P2097" t="str">
        <f t="shared" si="295"/>
        <v>Work</v>
      </c>
      <c r="Q2097" t="str">
        <f>VLOOKUP(N2097,IF(P2097="Work",Intervals!$A$4:$C$9,Intervals!$F$4:$H$9),3,1)</f>
        <v>Int_7-17</v>
      </c>
      <c r="R2097" t="str">
        <f t="shared" si="296"/>
        <v>1</v>
      </c>
      <c r="S2097">
        <f>VLOOKUP(N2097,IF(P2097="Work",Intervals!$A$4:$D$9,Intervals!$F$4:$I$9),4,1)</f>
        <v>3</v>
      </c>
    </row>
    <row r="2098" spans="1:19" x14ac:dyDescent="0.25">
      <c r="A2098" t="s">
        <v>201</v>
      </c>
      <c r="B2098" s="1" t="s">
        <v>2983</v>
      </c>
      <c r="C2098" t="s">
        <v>339</v>
      </c>
      <c r="D2098">
        <f t="shared" si="288"/>
        <v>2096</v>
      </c>
      <c r="E2098" t="s">
        <v>379</v>
      </c>
      <c r="F2098" t="s">
        <v>10</v>
      </c>
      <c r="G2098" t="s">
        <v>4</v>
      </c>
      <c r="H2098" t="s">
        <v>11589</v>
      </c>
      <c r="I2098" s="4">
        <v>42509</v>
      </c>
      <c r="J2098">
        <f t="shared" si="289"/>
        <v>3</v>
      </c>
      <c r="K2098">
        <f t="shared" si="290"/>
        <v>6</v>
      </c>
      <c r="L2098" s="3">
        <f t="shared" si="291"/>
        <v>42654</v>
      </c>
      <c r="M2098" t="str">
        <f t="shared" si="292"/>
        <v>14:34:00</v>
      </c>
      <c r="N2098">
        <f t="shared" si="293"/>
        <v>873.99999999999977</v>
      </c>
      <c r="O2098">
        <f t="shared" si="294"/>
        <v>2</v>
      </c>
      <c r="P2098" t="str">
        <f t="shared" si="295"/>
        <v>Work</v>
      </c>
      <c r="Q2098" t="str">
        <f>VLOOKUP(N2098,IF(P2098="Work",Intervals!$A$4:$C$9,Intervals!$F$4:$H$9),3,1)</f>
        <v>Int_7-17</v>
      </c>
      <c r="R2098" t="str">
        <f t="shared" si="296"/>
        <v>1</v>
      </c>
      <c r="S2098">
        <f>VLOOKUP(N2098,IF(P2098="Work",Intervals!$A$4:$D$9,Intervals!$F$4:$I$9),4,1)</f>
        <v>3</v>
      </c>
    </row>
    <row r="2099" spans="1:19" x14ac:dyDescent="0.25">
      <c r="A2099" t="s">
        <v>211</v>
      </c>
      <c r="B2099" s="1" t="s">
        <v>2984</v>
      </c>
      <c r="C2099" t="s">
        <v>339</v>
      </c>
      <c r="D2099">
        <f t="shared" si="288"/>
        <v>2097</v>
      </c>
      <c r="E2099" t="s">
        <v>379</v>
      </c>
      <c r="F2099" t="s">
        <v>10</v>
      </c>
      <c r="G2099" t="s">
        <v>4</v>
      </c>
      <c r="H2099" t="s">
        <v>11589</v>
      </c>
      <c r="I2099" s="4">
        <v>42509</v>
      </c>
      <c r="J2099">
        <f t="shared" si="289"/>
        <v>3</v>
      </c>
      <c r="K2099">
        <f t="shared" si="290"/>
        <v>6</v>
      </c>
      <c r="L2099" s="3">
        <f t="shared" si="291"/>
        <v>42654</v>
      </c>
      <c r="M2099" t="str">
        <f t="shared" si="292"/>
        <v>14:40:00</v>
      </c>
      <c r="N2099">
        <f t="shared" si="293"/>
        <v>880.00000000000011</v>
      </c>
      <c r="O2099">
        <f t="shared" si="294"/>
        <v>2</v>
      </c>
      <c r="P2099" t="str">
        <f t="shared" si="295"/>
        <v>Work</v>
      </c>
      <c r="Q2099" t="str">
        <f>VLOOKUP(N2099,IF(P2099="Work",Intervals!$A$4:$C$9,Intervals!$F$4:$H$9),3,1)</f>
        <v>Int_7-17</v>
      </c>
      <c r="R2099" t="str">
        <f t="shared" si="296"/>
        <v>1</v>
      </c>
      <c r="S2099">
        <f>VLOOKUP(N2099,IF(P2099="Work",Intervals!$A$4:$D$9,Intervals!$F$4:$I$9),4,1)</f>
        <v>3</v>
      </c>
    </row>
    <row r="2100" spans="1:19" x14ac:dyDescent="0.25">
      <c r="A2100" t="s">
        <v>93</v>
      </c>
      <c r="B2100" s="1" t="s">
        <v>2985</v>
      </c>
      <c r="C2100" t="s">
        <v>339</v>
      </c>
      <c r="D2100">
        <f t="shared" si="288"/>
        <v>2098</v>
      </c>
      <c r="E2100" t="s">
        <v>589</v>
      </c>
      <c r="F2100" t="s">
        <v>11565</v>
      </c>
      <c r="G2100" t="s">
        <v>30</v>
      </c>
      <c r="H2100" t="s">
        <v>11616</v>
      </c>
      <c r="I2100" t="s">
        <v>11690</v>
      </c>
      <c r="J2100">
        <f t="shared" si="289"/>
        <v>3</v>
      </c>
      <c r="K2100">
        <f t="shared" si="290"/>
        <v>6</v>
      </c>
      <c r="L2100" s="3">
        <f t="shared" si="291"/>
        <v>42654</v>
      </c>
      <c r="M2100" t="str">
        <f t="shared" si="292"/>
        <v>14:43:00</v>
      </c>
      <c r="N2100">
        <f t="shared" si="293"/>
        <v>882.99999999999989</v>
      </c>
      <c r="O2100">
        <f t="shared" si="294"/>
        <v>2</v>
      </c>
      <c r="P2100" t="str">
        <f t="shared" si="295"/>
        <v>Work</v>
      </c>
      <c r="Q2100" t="str">
        <f>VLOOKUP(N2100,IF(P2100="Work",Intervals!$A$4:$C$9,Intervals!$F$4:$H$9),3,1)</f>
        <v>Int_7-17</v>
      </c>
      <c r="R2100" t="str">
        <f t="shared" si="296"/>
        <v>1</v>
      </c>
      <c r="S2100">
        <f>VLOOKUP(N2100,IF(P2100="Work",Intervals!$A$4:$D$9,Intervals!$F$4:$I$9),4,1)</f>
        <v>3</v>
      </c>
    </row>
    <row r="2101" spans="1:19" x14ac:dyDescent="0.25">
      <c r="A2101" t="s">
        <v>182</v>
      </c>
      <c r="B2101" s="1" t="s">
        <v>2986</v>
      </c>
      <c r="C2101" t="s">
        <v>339</v>
      </c>
      <c r="D2101">
        <f t="shared" si="288"/>
        <v>2099</v>
      </c>
      <c r="E2101" t="s">
        <v>384</v>
      </c>
      <c r="F2101" t="s">
        <v>10</v>
      </c>
      <c r="G2101" t="s">
        <v>4</v>
      </c>
      <c r="H2101" t="s">
        <v>11589</v>
      </c>
      <c r="I2101" s="4">
        <v>42509</v>
      </c>
      <c r="J2101">
        <f t="shared" si="289"/>
        <v>3</v>
      </c>
      <c r="K2101">
        <f t="shared" si="290"/>
        <v>6</v>
      </c>
      <c r="L2101" s="3">
        <f t="shared" si="291"/>
        <v>42654</v>
      </c>
      <c r="M2101" t="str">
        <f t="shared" si="292"/>
        <v>14:44:00</v>
      </c>
      <c r="N2101">
        <f t="shared" si="293"/>
        <v>884</v>
      </c>
      <c r="O2101">
        <f t="shared" si="294"/>
        <v>2</v>
      </c>
      <c r="P2101" t="str">
        <f t="shared" si="295"/>
        <v>Work</v>
      </c>
      <c r="Q2101" t="str">
        <f>VLOOKUP(N2101,IF(P2101="Work",Intervals!$A$4:$C$9,Intervals!$F$4:$H$9),3,1)</f>
        <v>Int_7-17</v>
      </c>
      <c r="R2101" t="str">
        <f t="shared" si="296"/>
        <v>1</v>
      </c>
      <c r="S2101">
        <f>VLOOKUP(N2101,IF(P2101="Work",Intervals!$A$4:$D$9,Intervals!$F$4:$I$9),4,1)</f>
        <v>3</v>
      </c>
    </row>
    <row r="2102" spans="1:19" x14ac:dyDescent="0.25">
      <c r="A2102" t="s">
        <v>142</v>
      </c>
      <c r="B2102" s="1" t="s">
        <v>2986</v>
      </c>
      <c r="C2102" t="s">
        <v>339</v>
      </c>
      <c r="D2102">
        <f t="shared" si="288"/>
        <v>2100</v>
      </c>
      <c r="E2102" t="s">
        <v>588</v>
      </c>
      <c r="F2102" t="s">
        <v>10</v>
      </c>
      <c r="G2102" t="s">
        <v>4</v>
      </c>
      <c r="H2102" t="s">
        <v>11589</v>
      </c>
      <c r="I2102" s="4">
        <v>42509</v>
      </c>
      <c r="J2102">
        <f t="shared" si="289"/>
        <v>3</v>
      </c>
      <c r="K2102">
        <f t="shared" si="290"/>
        <v>6</v>
      </c>
      <c r="L2102" s="3">
        <f t="shared" si="291"/>
        <v>42654</v>
      </c>
      <c r="M2102" t="str">
        <f t="shared" si="292"/>
        <v>14:44:00</v>
      </c>
      <c r="N2102">
        <f t="shared" si="293"/>
        <v>884</v>
      </c>
      <c r="O2102">
        <f t="shared" si="294"/>
        <v>2</v>
      </c>
      <c r="P2102" t="str">
        <f t="shared" si="295"/>
        <v>Work</v>
      </c>
      <c r="Q2102" t="str">
        <f>VLOOKUP(N2102,IF(P2102="Work",Intervals!$A$4:$C$9,Intervals!$F$4:$H$9),3,1)</f>
        <v>Int_7-17</v>
      </c>
      <c r="R2102" t="str">
        <f t="shared" si="296"/>
        <v>1</v>
      </c>
      <c r="S2102">
        <f>VLOOKUP(N2102,IF(P2102="Work",Intervals!$A$4:$D$9,Intervals!$F$4:$I$9),4,1)</f>
        <v>3</v>
      </c>
    </row>
    <row r="2103" spans="1:19" x14ac:dyDescent="0.25">
      <c r="A2103" t="s">
        <v>213</v>
      </c>
      <c r="B2103" s="1" t="s">
        <v>2987</v>
      </c>
      <c r="C2103" t="s">
        <v>339</v>
      </c>
      <c r="D2103">
        <f t="shared" si="288"/>
        <v>2101</v>
      </c>
      <c r="E2103" t="s">
        <v>436</v>
      </c>
      <c r="F2103" t="s">
        <v>3</v>
      </c>
      <c r="G2103" t="s">
        <v>4</v>
      </c>
      <c r="H2103" t="s">
        <v>11589</v>
      </c>
      <c r="I2103" s="4">
        <v>42509</v>
      </c>
      <c r="J2103">
        <f t="shared" si="289"/>
        <v>3</v>
      </c>
      <c r="K2103">
        <f t="shared" si="290"/>
        <v>6</v>
      </c>
      <c r="L2103" s="3">
        <f t="shared" si="291"/>
        <v>42654</v>
      </c>
      <c r="M2103" t="str">
        <f t="shared" si="292"/>
        <v>14:49:00</v>
      </c>
      <c r="N2103">
        <f t="shared" si="293"/>
        <v>889.00000000000023</v>
      </c>
      <c r="O2103">
        <f t="shared" si="294"/>
        <v>2</v>
      </c>
      <c r="P2103" t="str">
        <f t="shared" si="295"/>
        <v>Work</v>
      </c>
      <c r="Q2103" t="str">
        <f>VLOOKUP(N2103,IF(P2103="Work",Intervals!$A$4:$C$9,Intervals!$F$4:$H$9),3,1)</f>
        <v>Int_7-17</v>
      </c>
      <c r="R2103" t="str">
        <f t="shared" si="296"/>
        <v>1</v>
      </c>
      <c r="S2103">
        <f>VLOOKUP(N2103,IF(P2103="Work",Intervals!$A$4:$D$9,Intervals!$F$4:$I$9),4,1)</f>
        <v>3</v>
      </c>
    </row>
    <row r="2104" spans="1:19" x14ac:dyDescent="0.25">
      <c r="A2104" t="s">
        <v>195</v>
      </c>
      <c r="B2104" s="1" t="s">
        <v>2988</v>
      </c>
      <c r="C2104" t="s">
        <v>339</v>
      </c>
      <c r="D2104">
        <f t="shared" si="288"/>
        <v>2102</v>
      </c>
      <c r="E2104" t="s">
        <v>590</v>
      </c>
      <c r="F2104" t="s">
        <v>3</v>
      </c>
      <c r="G2104" t="s">
        <v>4</v>
      </c>
      <c r="H2104" t="s">
        <v>11589</v>
      </c>
      <c r="I2104" s="4">
        <v>42509</v>
      </c>
      <c r="J2104">
        <f t="shared" si="289"/>
        <v>3</v>
      </c>
      <c r="K2104">
        <f t="shared" si="290"/>
        <v>6</v>
      </c>
      <c r="L2104" s="3">
        <f t="shared" si="291"/>
        <v>42654</v>
      </c>
      <c r="M2104" t="str">
        <f t="shared" si="292"/>
        <v>15:02:00</v>
      </c>
      <c r="N2104">
        <f t="shared" si="293"/>
        <v>902</v>
      </c>
      <c r="O2104">
        <f t="shared" si="294"/>
        <v>2</v>
      </c>
      <c r="P2104" t="str">
        <f t="shared" si="295"/>
        <v>Work</v>
      </c>
      <c r="Q2104" t="str">
        <f>VLOOKUP(N2104,IF(P2104="Work",Intervals!$A$4:$C$9,Intervals!$F$4:$H$9),3,1)</f>
        <v>Int_7-17</v>
      </c>
      <c r="R2104" t="str">
        <f t="shared" si="296"/>
        <v>1</v>
      </c>
      <c r="S2104">
        <f>VLOOKUP(N2104,IF(P2104="Work",Intervals!$A$4:$D$9,Intervals!$F$4:$I$9),4,1)</f>
        <v>3</v>
      </c>
    </row>
    <row r="2105" spans="1:19" x14ac:dyDescent="0.25">
      <c r="A2105" t="s">
        <v>194</v>
      </c>
      <c r="B2105" s="1" t="s">
        <v>2989</v>
      </c>
      <c r="C2105" t="s">
        <v>339</v>
      </c>
      <c r="D2105">
        <f t="shared" si="288"/>
        <v>2103</v>
      </c>
      <c r="E2105" t="s">
        <v>392</v>
      </c>
      <c r="F2105" t="s">
        <v>11568</v>
      </c>
      <c r="G2105" t="s">
        <v>4</v>
      </c>
      <c r="H2105" t="s">
        <v>11589</v>
      </c>
      <c r="I2105" s="4">
        <v>42509</v>
      </c>
      <c r="J2105">
        <f t="shared" si="289"/>
        <v>3</v>
      </c>
      <c r="K2105">
        <f t="shared" si="290"/>
        <v>6</v>
      </c>
      <c r="L2105" s="3">
        <f t="shared" si="291"/>
        <v>42654</v>
      </c>
      <c r="M2105" t="str">
        <f t="shared" si="292"/>
        <v>15:03:00</v>
      </c>
      <c r="N2105">
        <f t="shared" si="293"/>
        <v>902.99999999999977</v>
      </c>
      <c r="O2105">
        <f t="shared" si="294"/>
        <v>2</v>
      </c>
      <c r="P2105" t="str">
        <f t="shared" si="295"/>
        <v>Work</v>
      </c>
      <c r="Q2105" t="str">
        <f>VLOOKUP(N2105,IF(P2105="Work",Intervals!$A$4:$C$9,Intervals!$F$4:$H$9),3,1)</f>
        <v>Int_7-17</v>
      </c>
      <c r="R2105" t="str">
        <f t="shared" si="296"/>
        <v>1</v>
      </c>
      <c r="S2105">
        <f>VLOOKUP(N2105,IF(P2105="Work",Intervals!$A$4:$D$9,Intervals!$F$4:$I$9),4,1)</f>
        <v>3</v>
      </c>
    </row>
    <row r="2106" spans="1:19" x14ac:dyDescent="0.25">
      <c r="A2106" t="s">
        <v>99</v>
      </c>
      <c r="B2106" s="1" t="s">
        <v>2990</v>
      </c>
      <c r="C2106" t="s">
        <v>339</v>
      </c>
      <c r="D2106">
        <f t="shared" si="288"/>
        <v>2104</v>
      </c>
      <c r="E2106" t="s">
        <v>357</v>
      </c>
      <c r="F2106" t="s">
        <v>3</v>
      </c>
      <c r="G2106" t="s">
        <v>4</v>
      </c>
      <c r="H2106" t="s">
        <v>11597</v>
      </c>
      <c r="I2106" t="s">
        <v>11671</v>
      </c>
      <c r="J2106">
        <f t="shared" si="289"/>
        <v>3</v>
      </c>
      <c r="K2106">
        <f t="shared" si="290"/>
        <v>6</v>
      </c>
      <c r="L2106" s="3">
        <f t="shared" si="291"/>
        <v>42654</v>
      </c>
      <c r="M2106" t="str">
        <f t="shared" si="292"/>
        <v>15:05:00</v>
      </c>
      <c r="N2106">
        <f t="shared" si="293"/>
        <v>905.00000000000011</v>
      </c>
      <c r="O2106">
        <f t="shared" si="294"/>
        <v>2</v>
      </c>
      <c r="P2106" t="str">
        <f t="shared" si="295"/>
        <v>Work</v>
      </c>
      <c r="Q2106" t="str">
        <f>VLOOKUP(N2106,IF(P2106="Work",Intervals!$A$4:$C$9,Intervals!$F$4:$H$9),3,1)</f>
        <v>Int_7-17</v>
      </c>
      <c r="R2106" t="str">
        <f t="shared" si="296"/>
        <v>1</v>
      </c>
      <c r="S2106">
        <f>VLOOKUP(N2106,IF(P2106="Work",Intervals!$A$4:$D$9,Intervals!$F$4:$I$9),4,1)</f>
        <v>3</v>
      </c>
    </row>
    <row r="2107" spans="1:19" x14ac:dyDescent="0.25">
      <c r="A2107" t="s">
        <v>227</v>
      </c>
      <c r="B2107" s="1" t="s">
        <v>2991</v>
      </c>
      <c r="C2107" t="s">
        <v>339</v>
      </c>
      <c r="D2107">
        <f t="shared" si="288"/>
        <v>2105</v>
      </c>
      <c r="E2107" t="s">
        <v>348</v>
      </c>
      <c r="F2107" t="s">
        <v>10</v>
      </c>
      <c r="G2107" t="s">
        <v>4</v>
      </c>
      <c r="H2107" t="s">
        <v>11589</v>
      </c>
      <c r="I2107" s="4">
        <v>42509</v>
      </c>
      <c r="J2107">
        <f t="shared" si="289"/>
        <v>3</v>
      </c>
      <c r="K2107">
        <f t="shared" si="290"/>
        <v>6</v>
      </c>
      <c r="L2107" s="3">
        <f t="shared" si="291"/>
        <v>42654</v>
      </c>
      <c r="M2107" t="str">
        <f t="shared" si="292"/>
        <v>15:07:00</v>
      </c>
      <c r="N2107">
        <f t="shared" si="293"/>
        <v>906.99999999999977</v>
      </c>
      <c r="O2107">
        <f t="shared" si="294"/>
        <v>2</v>
      </c>
      <c r="P2107" t="str">
        <f t="shared" si="295"/>
        <v>Work</v>
      </c>
      <c r="Q2107" t="str">
        <f>VLOOKUP(N2107,IF(P2107="Work",Intervals!$A$4:$C$9,Intervals!$F$4:$H$9),3,1)</f>
        <v>Int_7-17</v>
      </c>
      <c r="R2107" t="str">
        <f t="shared" si="296"/>
        <v>1</v>
      </c>
      <c r="S2107">
        <f>VLOOKUP(N2107,IF(P2107="Work",Intervals!$A$4:$D$9,Intervals!$F$4:$I$9),4,1)</f>
        <v>3</v>
      </c>
    </row>
    <row r="2108" spans="1:19" x14ac:dyDescent="0.25">
      <c r="A2108" t="s">
        <v>217</v>
      </c>
      <c r="B2108" s="1" t="s">
        <v>2992</v>
      </c>
      <c r="C2108" t="s">
        <v>339</v>
      </c>
      <c r="D2108">
        <f t="shared" si="288"/>
        <v>2106</v>
      </c>
      <c r="E2108" t="s">
        <v>410</v>
      </c>
      <c r="F2108" t="s">
        <v>3</v>
      </c>
      <c r="G2108" t="s">
        <v>4</v>
      </c>
      <c r="H2108" t="s">
        <v>11589</v>
      </c>
      <c r="I2108" s="4">
        <v>42509</v>
      </c>
      <c r="J2108">
        <f t="shared" si="289"/>
        <v>3</v>
      </c>
      <c r="K2108">
        <f t="shared" si="290"/>
        <v>6</v>
      </c>
      <c r="L2108" s="3">
        <f t="shared" si="291"/>
        <v>42654</v>
      </c>
      <c r="M2108" t="str">
        <f t="shared" si="292"/>
        <v>15:08:00</v>
      </c>
      <c r="N2108">
        <f t="shared" si="293"/>
        <v>908</v>
      </c>
      <c r="O2108">
        <f t="shared" si="294"/>
        <v>2</v>
      </c>
      <c r="P2108" t="str">
        <f t="shared" si="295"/>
        <v>Work</v>
      </c>
      <c r="Q2108" t="str">
        <f>VLOOKUP(N2108,IF(P2108="Work",Intervals!$A$4:$C$9,Intervals!$F$4:$H$9),3,1)</f>
        <v>Int_7-17</v>
      </c>
      <c r="R2108" t="str">
        <f t="shared" si="296"/>
        <v>1</v>
      </c>
      <c r="S2108">
        <f>VLOOKUP(N2108,IF(P2108="Work",Intervals!$A$4:$D$9,Intervals!$F$4:$I$9),4,1)</f>
        <v>3</v>
      </c>
    </row>
    <row r="2109" spans="1:19" x14ac:dyDescent="0.25">
      <c r="A2109" t="s">
        <v>233</v>
      </c>
      <c r="B2109" s="1" t="s">
        <v>2993</v>
      </c>
      <c r="C2109" t="s">
        <v>339</v>
      </c>
      <c r="D2109">
        <f t="shared" si="288"/>
        <v>2107</v>
      </c>
      <c r="E2109" t="s">
        <v>536</v>
      </c>
      <c r="F2109" t="s">
        <v>10</v>
      </c>
      <c r="G2109" t="s">
        <v>4</v>
      </c>
      <c r="H2109" t="s">
        <v>11589</v>
      </c>
      <c r="I2109" s="4">
        <v>42509</v>
      </c>
      <c r="J2109">
        <f t="shared" si="289"/>
        <v>3</v>
      </c>
      <c r="K2109">
        <f t="shared" si="290"/>
        <v>6</v>
      </c>
      <c r="L2109" s="3">
        <f t="shared" si="291"/>
        <v>42654</v>
      </c>
      <c r="M2109" t="str">
        <f t="shared" si="292"/>
        <v>15:13:00</v>
      </c>
      <c r="N2109">
        <f t="shared" si="293"/>
        <v>913.00000000000011</v>
      </c>
      <c r="O2109">
        <f t="shared" si="294"/>
        <v>2</v>
      </c>
      <c r="P2109" t="str">
        <f t="shared" si="295"/>
        <v>Work</v>
      </c>
      <c r="Q2109" t="str">
        <f>VLOOKUP(N2109,IF(P2109="Work",Intervals!$A$4:$C$9,Intervals!$F$4:$H$9),3,1)</f>
        <v>Int_7-17</v>
      </c>
      <c r="R2109" t="str">
        <f t="shared" si="296"/>
        <v>1</v>
      </c>
      <c r="S2109">
        <f>VLOOKUP(N2109,IF(P2109="Work",Intervals!$A$4:$D$9,Intervals!$F$4:$I$9),4,1)</f>
        <v>3</v>
      </c>
    </row>
    <row r="2110" spans="1:19" x14ac:dyDescent="0.25">
      <c r="A2110" t="s">
        <v>163</v>
      </c>
      <c r="B2110" s="1" t="s">
        <v>2994</v>
      </c>
      <c r="C2110" t="s">
        <v>339</v>
      </c>
      <c r="D2110">
        <f t="shared" si="288"/>
        <v>2108</v>
      </c>
      <c r="E2110" t="s">
        <v>381</v>
      </c>
      <c r="F2110" t="s">
        <v>10</v>
      </c>
      <c r="G2110" t="s">
        <v>4</v>
      </c>
      <c r="H2110" t="s">
        <v>11589</v>
      </c>
      <c r="I2110" s="4">
        <v>42509</v>
      </c>
      <c r="J2110">
        <f t="shared" si="289"/>
        <v>3</v>
      </c>
      <c r="K2110">
        <f t="shared" si="290"/>
        <v>6</v>
      </c>
      <c r="L2110" s="3">
        <f t="shared" si="291"/>
        <v>42654</v>
      </c>
      <c r="M2110" t="str">
        <f t="shared" si="292"/>
        <v>15:15:00</v>
      </c>
      <c r="N2110">
        <f t="shared" si="293"/>
        <v>914.99999999999977</v>
      </c>
      <c r="O2110">
        <f t="shared" si="294"/>
        <v>2</v>
      </c>
      <c r="P2110" t="str">
        <f t="shared" si="295"/>
        <v>Work</v>
      </c>
      <c r="Q2110" t="str">
        <f>VLOOKUP(N2110,IF(P2110="Work",Intervals!$A$4:$C$9,Intervals!$F$4:$H$9),3,1)</f>
        <v>Int_7-17</v>
      </c>
      <c r="R2110" t="str">
        <f t="shared" si="296"/>
        <v>1</v>
      </c>
      <c r="S2110">
        <f>VLOOKUP(N2110,IF(P2110="Work",Intervals!$A$4:$D$9,Intervals!$F$4:$I$9),4,1)</f>
        <v>3</v>
      </c>
    </row>
    <row r="2111" spans="1:19" x14ac:dyDescent="0.25">
      <c r="A2111" t="s">
        <v>210</v>
      </c>
      <c r="B2111" s="1" t="s">
        <v>2995</v>
      </c>
      <c r="C2111" t="s">
        <v>339</v>
      </c>
      <c r="D2111">
        <f t="shared" si="288"/>
        <v>2109</v>
      </c>
      <c r="E2111" t="s">
        <v>409</v>
      </c>
      <c r="F2111" t="s">
        <v>11563</v>
      </c>
      <c r="G2111" t="s">
        <v>4</v>
      </c>
      <c r="H2111" t="s">
        <v>11589</v>
      </c>
      <c r="I2111" s="4">
        <v>42509</v>
      </c>
      <c r="J2111">
        <f t="shared" si="289"/>
        <v>3</v>
      </c>
      <c r="K2111">
        <f t="shared" si="290"/>
        <v>6</v>
      </c>
      <c r="L2111" s="3">
        <f t="shared" si="291"/>
        <v>42654</v>
      </c>
      <c r="M2111" t="str">
        <f t="shared" si="292"/>
        <v>15:20:00</v>
      </c>
      <c r="N2111">
        <f t="shared" si="293"/>
        <v>919.99999999999989</v>
      </c>
      <c r="O2111">
        <f t="shared" si="294"/>
        <v>2</v>
      </c>
      <c r="P2111" t="str">
        <f t="shared" si="295"/>
        <v>Work</v>
      </c>
      <c r="Q2111" t="str">
        <f>VLOOKUP(N2111,IF(P2111="Work",Intervals!$A$4:$C$9,Intervals!$F$4:$H$9),3,1)</f>
        <v>Int_7-17</v>
      </c>
      <c r="R2111" t="str">
        <f t="shared" si="296"/>
        <v>1</v>
      </c>
      <c r="S2111">
        <f>VLOOKUP(N2111,IF(P2111="Work",Intervals!$A$4:$D$9,Intervals!$F$4:$I$9),4,1)</f>
        <v>3</v>
      </c>
    </row>
    <row r="2112" spans="1:19" x14ac:dyDescent="0.25">
      <c r="A2112" t="s">
        <v>83</v>
      </c>
      <c r="B2112" s="1" t="s">
        <v>2996</v>
      </c>
      <c r="C2112" t="s">
        <v>339</v>
      </c>
      <c r="D2112">
        <f t="shared" si="288"/>
        <v>2110</v>
      </c>
      <c r="E2112" t="s">
        <v>384</v>
      </c>
      <c r="F2112" t="s">
        <v>10</v>
      </c>
      <c r="G2112" t="s">
        <v>4</v>
      </c>
      <c r="H2112" t="s">
        <v>11589</v>
      </c>
      <c r="I2112" s="4">
        <v>42509</v>
      </c>
      <c r="J2112">
        <f t="shared" si="289"/>
        <v>3</v>
      </c>
      <c r="K2112">
        <f t="shared" si="290"/>
        <v>6</v>
      </c>
      <c r="L2112" s="3">
        <f t="shared" si="291"/>
        <v>42654</v>
      </c>
      <c r="M2112" t="str">
        <f t="shared" si="292"/>
        <v>15:21:00</v>
      </c>
      <c r="N2112">
        <f t="shared" si="293"/>
        <v>921.00000000000011</v>
      </c>
      <c r="O2112">
        <f t="shared" si="294"/>
        <v>2</v>
      </c>
      <c r="P2112" t="str">
        <f t="shared" si="295"/>
        <v>Work</v>
      </c>
      <c r="Q2112" t="str">
        <f>VLOOKUP(N2112,IF(P2112="Work",Intervals!$A$4:$C$9,Intervals!$F$4:$H$9),3,1)</f>
        <v>Int_7-17</v>
      </c>
      <c r="R2112" t="str">
        <f t="shared" si="296"/>
        <v>1</v>
      </c>
      <c r="S2112">
        <f>VLOOKUP(N2112,IF(P2112="Work",Intervals!$A$4:$D$9,Intervals!$F$4:$I$9),4,1)</f>
        <v>3</v>
      </c>
    </row>
    <row r="2113" spans="1:19" x14ac:dyDescent="0.25">
      <c r="A2113" t="s">
        <v>174</v>
      </c>
      <c r="B2113" s="1" t="s">
        <v>2996</v>
      </c>
      <c r="C2113" t="s">
        <v>339</v>
      </c>
      <c r="D2113">
        <f t="shared" si="288"/>
        <v>2111</v>
      </c>
      <c r="E2113" t="s">
        <v>413</v>
      </c>
      <c r="F2113" t="s">
        <v>10</v>
      </c>
      <c r="G2113" t="s">
        <v>4</v>
      </c>
      <c r="H2113" t="s">
        <v>11589</v>
      </c>
      <c r="I2113" s="4">
        <v>42509</v>
      </c>
      <c r="J2113">
        <f t="shared" si="289"/>
        <v>3</v>
      </c>
      <c r="K2113">
        <f t="shared" si="290"/>
        <v>6</v>
      </c>
      <c r="L2113" s="3">
        <f t="shared" si="291"/>
        <v>42654</v>
      </c>
      <c r="M2113" t="str">
        <f t="shared" si="292"/>
        <v>15:21:00</v>
      </c>
      <c r="N2113">
        <f t="shared" si="293"/>
        <v>921.00000000000011</v>
      </c>
      <c r="O2113">
        <f t="shared" si="294"/>
        <v>2</v>
      </c>
      <c r="P2113" t="str">
        <f t="shared" si="295"/>
        <v>Work</v>
      </c>
      <c r="Q2113" t="str">
        <f>VLOOKUP(N2113,IF(P2113="Work",Intervals!$A$4:$C$9,Intervals!$F$4:$H$9),3,1)</f>
        <v>Int_7-17</v>
      </c>
      <c r="R2113" t="str">
        <f t="shared" si="296"/>
        <v>1</v>
      </c>
      <c r="S2113">
        <f>VLOOKUP(N2113,IF(P2113="Work",Intervals!$A$4:$D$9,Intervals!$F$4:$I$9),4,1)</f>
        <v>3</v>
      </c>
    </row>
    <row r="2114" spans="1:19" x14ac:dyDescent="0.25">
      <c r="A2114" t="s">
        <v>213</v>
      </c>
      <c r="B2114" s="1" t="s">
        <v>2997</v>
      </c>
      <c r="C2114" t="s">
        <v>339</v>
      </c>
      <c r="D2114">
        <f t="shared" si="288"/>
        <v>2112</v>
      </c>
      <c r="E2114" t="s">
        <v>436</v>
      </c>
      <c r="F2114" t="s">
        <v>3</v>
      </c>
      <c r="G2114" t="s">
        <v>4</v>
      </c>
      <c r="H2114" t="s">
        <v>11589</v>
      </c>
      <c r="I2114" s="4">
        <v>42509</v>
      </c>
      <c r="J2114">
        <f t="shared" si="289"/>
        <v>3</v>
      </c>
      <c r="K2114">
        <f t="shared" si="290"/>
        <v>6</v>
      </c>
      <c r="L2114" s="3">
        <f t="shared" si="291"/>
        <v>42654</v>
      </c>
      <c r="M2114" t="str">
        <f t="shared" si="292"/>
        <v>15:30:00</v>
      </c>
      <c r="N2114">
        <f t="shared" si="293"/>
        <v>930.00000000000023</v>
      </c>
      <c r="O2114">
        <f t="shared" si="294"/>
        <v>2</v>
      </c>
      <c r="P2114" t="str">
        <f t="shared" si="295"/>
        <v>Work</v>
      </c>
      <c r="Q2114" t="str">
        <f>VLOOKUP(N2114,IF(P2114="Work",Intervals!$A$4:$C$9,Intervals!$F$4:$H$9),3,1)</f>
        <v>Int_7-17</v>
      </c>
      <c r="R2114" t="str">
        <f t="shared" si="296"/>
        <v>1</v>
      </c>
      <c r="S2114">
        <f>VLOOKUP(N2114,IF(P2114="Work",Intervals!$A$4:$D$9,Intervals!$F$4:$I$9),4,1)</f>
        <v>3</v>
      </c>
    </row>
    <row r="2115" spans="1:19" x14ac:dyDescent="0.25">
      <c r="A2115" t="s">
        <v>105</v>
      </c>
      <c r="B2115" s="1" t="s">
        <v>2998</v>
      </c>
      <c r="C2115" t="s">
        <v>339</v>
      </c>
      <c r="D2115">
        <f t="shared" ref="D2115:D2178" si="297">ROW()-ROW($D$2)</f>
        <v>2113</v>
      </c>
      <c r="E2115" t="s">
        <v>383</v>
      </c>
      <c r="F2115" t="s">
        <v>11563</v>
      </c>
      <c r="G2115" t="s">
        <v>4</v>
      </c>
      <c r="H2115" t="s">
        <v>11589</v>
      </c>
      <c r="I2115" s="4">
        <v>42509</v>
      </c>
      <c r="J2115">
        <f t="shared" ref="J2115:J2178" si="298">SEARCH("-",B2115)</f>
        <v>3</v>
      </c>
      <c r="K2115">
        <f t="shared" ref="K2115:K2178" si="299">SEARCH("-",B2115,J2115+1)</f>
        <v>6</v>
      </c>
      <c r="L2115" s="3">
        <f t="shared" ref="L2115:L2178" si="300">DATE(MID(B2115,K2115+1,4),LEFT(B2115,J2115-1),MID(B2115,J2115+1,K2115-J2115-1))</f>
        <v>42654</v>
      </c>
      <c r="M2115" t="str">
        <f t="shared" ref="M2115:M2178" si="301">MID(B2115,SEARCH(" ",B2115)+1,99)</f>
        <v>15:31:00</v>
      </c>
      <c r="N2115">
        <f t="shared" ref="N2115:N2178" si="302">((M2115+1)-"1.1.1900  0:00:00")*24*60</f>
        <v>931</v>
      </c>
      <c r="O2115">
        <f t="shared" ref="O2115:O2178" si="303">WEEKDAY(L2115,2)</f>
        <v>2</v>
      </c>
      <c r="P2115" t="str">
        <f t="shared" ref="P2115:P2178" si="304">IF(O2115&gt;5,"NonWork","Work")</f>
        <v>Work</v>
      </c>
      <c r="Q2115" t="str">
        <f>VLOOKUP(N2115,IF(P2115="Work",Intervals!$A$4:$C$9,Intervals!$F$4:$H$9),3,1)</f>
        <v>Int_7-17</v>
      </c>
      <c r="R2115" t="str">
        <f t="shared" ref="R2115:R2178" si="305">IF(O2115&gt;5,"2","1")</f>
        <v>1</v>
      </c>
      <c r="S2115">
        <f>VLOOKUP(N2115,IF(P2115="Work",Intervals!$A$4:$D$9,Intervals!$F$4:$I$9),4,1)</f>
        <v>3</v>
      </c>
    </row>
    <row r="2116" spans="1:19" x14ac:dyDescent="0.25">
      <c r="A2116" t="s">
        <v>192</v>
      </c>
      <c r="B2116" s="1" t="s">
        <v>2999</v>
      </c>
      <c r="C2116" t="s">
        <v>339</v>
      </c>
      <c r="D2116">
        <f t="shared" si="297"/>
        <v>2114</v>
      </c>
      <c r="E2116" t="s">
        <v>348</v>
      </c>
      <c r="F2116" t="s">
        <v>10</v>
      </c>
      <c r="G2116" t="s">
        <v>4</v>
      </c>
      <c r="H2116" t="s">
        <v>11589</v>
      </c>
      <c r="I2116" s="4">
        <v>42509</v>
      </c>
      <c r="J2116">
        <f t="shared" si="298"/>
        <v>3</v>
      </c>
      <c r="K2116">
        <f t="shared" si="299"/>
        <v>6</v>
      </c>
      <c r="L2116" s="3">
        <f t="shared" si="300"/>
        <v>42654</v>
      </c>
      <c r="M2116" t="str">
        <f t="shared" si="301"/>
        <v>15:34:00</v>
      </c>
      <c r="N2116">
        <f t="shared" si="302"/>
        <v>934.00000000000023</v>
      </c>
      <c r="O2116">
        <f t="shared" si="303"/>
        <v>2</v>
      </c>
      <c r="P2116" t="str">
        <f t="shared" si="304"/>
        <v>Work</v>
      </c>
      <c r="Q2116" t="str">
        <f>VLOOKUP(N2116,IF(P2116="Work",Intervals!$A$4:$C$9,Intervals!$F$4:$H$9),3,1)</f>
        <v>Int_7-17</v>
      </c>
      <c r="R2116" t="str">
        <f t="shared" si="305"/>
        <v>1</v>
      </c>
      <c r="S2116">
        <f>VLOOKUP(N2116,IF(P2116="Work",Intervals!$A$4:$D$9,Intervals!$F$4:$I$9),4,1)</f>
        <v>3</v>
      </c>
    </row>
    <row r="2117" spans="1:19" x14ac:dyDescent="0.25">
      <c r="A2117" t="s">
        <v>82</v>
      </c>
      <c r="B2117" s="1" t="s">
        <v>3000</v>
      </c>
      <c r="C2117" t="s">
        <v>339</v>
      </c>
      <c r="D2117">
        <f t="shared" si="297"/>
        <v>2115</v>
      </c>
      <c r="E2117" t="s">
        <v>591</v>
      </c>
      <c r="F2117" t="s">
        <v>11561</v>
      </c>
      <c r="G2117" t="s">
        <v>30</v>
      </c>
      <c r="H2117" t="s">
        <v>11590</v>
      </c>
      <c r="I2117" t="s">
        <v>11664</v>
      </c>
      <c r="J2117">
        <f t="shared" si="298"/>
        <v>3</v>
      </c>
      <c r="K2117">
        <f t="shared" si="299"/>
        <v>6</v>
      </c>
      <c r="L2117" s="3">
        <f t="shared" si="300"/>
        <v>42654</v>
      </c>
      <c r="M2117" t="str">
        <f t="shared" si="301"/>
        <v>15:35:00</v>
      </c>
      <c r="N2117">
        <f t="shared" si="302"/>
        <v>935</v>
      </c>
      <c r="O2117">
        <f t="shared" si="303"/>
        <v>2</v>
      </c>
      <c r="P2117" t="str">
        <f t="shared" si="304"/>
        <v>Work</v>
      </c>
      <c r="Q2117" t="str">
        <f>VLOOKUP(N2117,IF(P2117="Work",Intervals!$A$4:$C$9,Intervals!$F$4:$H$9),3,1)</f>
        <v>Int_7-17</v>
      </c>
      <c r="R2117" t="str">
        <f t="shared" si="305"/>
        <v>1</v>
      </c>
      <c r="S2117">
        <f>VLOOKUP(N2117,IF(P2117="Work",Intervals!$A$4:$D$9,Intervals!$F$4:$I$9),4,1)</f>
        <v>3</v>
      </c>
    </row>
    <row r="2118" spans="1:19" x14ac:dyDescent="0.25">
      <c r="A2118" t="s">
        <v>153</v>
      </c>
      <c r="B2118" s="1" t="s">
        <v>3001</v>
      </c>
      <c r="C2118" t="s">
        <v>339</v>
      </c>
      <c r="D2118">
        <f t="shared" si="297"/>
        <v>2116</v>
      </c>
      <c r="E2118" t="s">
        <v>387</v>
      </c>
      <c r="F2118" t="s">
        <v>3</v>
      </c>
      <c r="G2118" t="s">
        <v>4</v>
      </c>
      <c r="H2118" t="s">
        <v>11597</v>
      </c>
      <c r="I2118" t="s">
        <v>11671</v>
      </c>
      <c r="J2118">
        <f t="shared" si="298"/>
        <v>3</v>
      </c>
      <c r="K2118">
        <f t="shared" si="299"/>
        <v>6</v>
      </c>
      <c r="L2118" s="3">
        <f t="shared" si="300"/>
        <v>42654</v>
      </c>
      <c r="M2118" t="str">
        <f t="shared" si="301"/>
        <v>15:38:00</v>
      </c>
      <c r="N2118">
        <f t="shared" si="302"/>
        <v>938.00000000000023</v>
      </c>
      <c r="O2118">
        <f t="shared" si="303"/>
        <v>2</v>
      </c>
      <c r="P2118" t="str">
        <f t="shared" si="304"/>
        <v>Work</v>
      </c>
      <c r="Q2118" t="str">
        <f>VLOOKUP(N2118,IF(P2118="Work",Intervals!$A$4:$C$9,Intervals!$F$4:$H$9),3,1)</f>
        <v>Int_7-17</v>
      </c>
      <c r="R2118" t="str">
        <f t="shared" si="305"/>
        <v>1</v>
      </c>
      <c r="S2118">
        <f>VLOOKUP(N2118,IF(P2118="Work",Intervals!$A$4:$D$9,Intervals!$F$4:$I$9),4,1)</f>
        <v>3</v>
      </c>
    </row>
    <row r="2119" spans="1:19" x14ac:dyDescent="0.25">
      <c r="A2119" t="s">
        <v>82</v>
      </c>
      <c r="B2119" s="1" t="s">
        <v>3002</v>
      </c>
      <c r="C2119" t="s">
        <v>339</v>
      </c>
      <c r="D2119">
        <f t="shared" si="297"/>
        <v>2117</v>
      </c>
      <c r="E2119" t="s">
        <v>575</v>
      </c>
      <c r="F2119" t="s">
        <v>11561</v>
      </c>
      <c r="G2119" t="s">
        <v>30</v>
      </c>
      <c r="H2119" t="s">
        <v>11590</v>
      </c>
      <c r="I2119" t="s">
        <v>11664</v>
      </c>
      <c r="J2119">
        <f t="shared" si="298"/>
        <v>3</v>
      </c>
      <c r="K2119">
        <f t="shared" si="299"/>
        <v>6</v>
      </c>
      <c r="L2119" s="3">
        <f t="shared" si="300"/>
        <v>42654</v>
      </c>
      <c r="M2119" t="str">
        <f t="shared" si="301"/>
        <v>15:42:00</v>
      </c>
      <c r="N2119">
        <f t="shared" si="302"/>
        <v>942.00000000000023</v>
      </c>
      <c r="O2119">
        <f t="shared" si="303"/>
        <v>2</v>
      </c>
      <c r="P2119" t="str">
        <f t="shared" si="304"/>
        <v>Work</v>
      </c>
      <c r="Q2119" t="str">
        <f>VLOOKUP(N2119,IF(P2119="Work",Intervals!$A$4:$C$9,Intervals!$F$4:$H$9),3,1)</f>
        <v>Int_7-17</v>
      </c>
      <c r="R2119" t="str">
        <f t="shared" si="305"/>
        <v>1</v>
      </c>
      <c r="S2119">
        <f>VLOOKUP(N2119,IF(P2119="Work",Intervals!$A$4:$D$9,Intervals!$F$4:$I$9),4,1)</f>
        <v>3</v>
      </c>
    </row>
    <row r="2120" spans="1:19" x14ac:dyDescent="0.25">
      <c r="A2120" t="s">
        <v>82</v>
      </c>
      <c r="B2120" s="1" t="s">
        <v>3003</v>
      </c>
      <c r="C2120" t="s">
        <v>339</v>
      </c>
      <c r="D2120">
        <f t="shared" si="297"/>
        <v>2118</v>
      </c>
      <c r="E2120" t="s">
        <v>591</v>
      </c>
      <c r="F2120" t="s">
        <v>11561</v>
      </c>
      <c r="G2120" t="s">
        <v>30</v>
      </c>
      <c r="H2120" t="s">
        <v>11590</v>
      </c>
      <c r="I2120" t="s">
        <v>11664</v>
      </c>
      <c r="J2120">
        <f t="shared" si="298"/>
        <v>3</v>
      </c>
      <c r="K2120">
        <f t="shared" si="299"/>
        <v>6</v>
      </c>
      <c r="L2120" s="3">
        <f t="shared" si="300"/>
        <v>42654</v>
      </c>
      <c r="M2120" t="str">
        <f t="shared" si="301"/>
        <v>15:43:00</v>
      </c>
      <c r="N2120">
        <f t="shared" si="302"/>
        <v>943</v>
      </c>
      <c r="O2120">
        <f t="shared" si="303"/>
        <v>2</v>
      </c>
      <c r="P2120" t="str">
        <f t="shared" si="304"/>
        <v>Work</v>
      </c>
      <c r="Q2120" t="str">
        <f>VLOOKUP(N2120,IF(P2120="Work",Intervals!$A$4:$C$9,Intervals!$F$4:$H$9),3,1)</f>
        <v>Int_7-17</v>
      </c>
      <c r="R2120" t="str">
        <f t="shared" si="305"/>
        <v>1</v>
      </c>
      <c r="S2120">
        <f>VLOOKUP(N2120,IF(P2120="Work",Intervals!$A$4:$D$9,Intervals!$F$4:$I$9),4,1)</f>
        <v>3</v>
      </c>
    </row>
    <row r="2121" spans="1:19" x14ac:dyDescent="0.25">
      <c r="A2121" t="s">
        <v>233</v>
      </c>
      <c r="B2121" s="1" t="s">
        <v>3004</v>
      </c>
      <c r="C2121" t="s">
        <v>339</v>
      </c>
      <c r="D2121">
        <f t="shared" si="297"/>
        <v>2119</v>
      </c>
      <c r="E2121" t="s">
        <v>536</v>
      </c>
      <c r="F2121" t="s">
        <v>10</v>
      </c>
      <c r="G2121" t="s">
        <v>4</v>
      </c>
      <c r="H2121" t="s">
        <v>11589</v>
      </c>
      <c r="I2121" s="4">
        <v>42509</v>
      </c>
      <c r="J2121">
        <f t="shared" si="298"/>
        <v>3</v>
      </c>
      <c r="K2121">
        <f t="shared" si="299"/>
        <v>6</v>
      </c>
      <c r="L2121" s="3">
        <f t="shared" si="300"/>
        <v>42654</v>
      </c>
      <c r="M2121" t="str">
        <f t="shared" si="301"/>
        <v>15:44:00</v>
      </c>
      <c r="N2121">
        <f t="shared" si="302"/>
        <v>943.99999999999989</v>
      </c>
      <c r="O2121">
        <f t="shared" si="303"/>
        <v>2</v>
      </c>
      <c r="P2121" t="str">
        <f t="shared" si="304"/>
        <v>Work</v>
      </c>
      <c r="Q2121" t="str">
        <f>VLOOKUP(N2121,IF(P2121="Work",Intervals!$A$4:$C$9,Intervals!$F$4:$H$9),3,1)</f>
        <v>Int_7-17</v>
      </c>
      <c r="R2121" t="str">
        <f t="shared" si="305"/>
        <v>1</v>
      </c>
      <c r="S2121">
        <f>VLOOKUP(N2121,IF(P2121="Work",Intervals!$A$4:$D$9,Intervals!$F$4:$I$9),4,1)</f>
        <v>3</v>
      </c>
    </row>
    <row r="2122" spans="1:19" x14ac:dyDescent="0.25">
      <c r="A2122" t="s">
        <v>82</v>
      </c>
      <c r="B2122" s="1" t="s">
        <v>3005</v>
      </c>
      <c r="C2122" t="s">
        <v>339</v>
      </c>
      <c r="D2122">
        <f t="shared" si="297"/>
        <v>2120</v>
      </c>
      <c r="E2122" t="s">
        <v>575</v>
      </c>
      <c r="F2122" t="s">
        <v>11561</v>
      </c>
      <c r="G2122" t="s">
        <v>30</v>
      </c>
      <c r="H2122" t="s">
        <v>11590</v>
      </c>
      <c r="I2122" t="s">
        <v>11664</v>
      </c>
      <c r="J2122">
        <f t="shared" si="298"/>
        <v>3</v>
      </c>
      <c r="K2122">
        <f t="shared" si="299"/>
        <v>6</v>
      </c>
      <c r="L2122" s="3">
        <f t="shared" si="300"/>
        <v>42654</v>
      </c>
      <c r="M2122" t="str">
        <f t="shared" si="301"/>
        <v>15:47:00</v>
      </c>
      <c r="N2122">
        <f t="shared" si="302"/>
        <v>947</v>
      </c>
      <c r="O2122">
        <f t="shared" si="303"/>
        <v>2</v>
      </c>
      <c r="P2122" t="str">
        <f t="shared" si="304"/>
        <v>Work</v>
      </c>
      <c r="Q2122" t="str">
        <f>VLOOKUP(N2122,IF(P2122="Work",Intervals!$A$4:$C$9,Intervals!$F$4:$H$9),3,1)</f>
        <v>Int_7-17</v>
      </c>
      <c r="R2122" t="str">
        <f t="shared" si="305"/>
        <v>1</v>
      </c>
      <c r="S2122">
        <f>VLOOKUP(N2122,IF(P2122="Work",Intervals!$A$4:$D$9,Intervals!$F$4:$I$9),4,1)</f>
        <v>3</v>
      </c>
    </row>
    <row r="2123" spans="1:19" x14ac:dyDescent="0.25">
      <c r="A2123" t="s">
        <v>197</v>
      </c>
      <c r="B2123" s="1" t="s">
        <v>3005</v>
      </c>
      <c r="C2123" t="s">
        <v>339</v>
      </c>
      <c r="D2123">
        <f t="shared" si="297"/>
        <v>2121</v>
      </c>
      <c r="E2123" t="s">
        <v>438</v>
      </c>
      <c r="F2123" t="s">
        <v>10</v>
      </c>
      <c r="G2123" t="s">
        <v>4</v>
      </c>
      <c r="H2123" t="s">
        <v>11602</v>
      </c>
      <c r="I2123" t="s">
        <v>11676</v>
      </c>
      <c r="J2123">
        <f t="shared" si="298"/>
        <v>3</v>
      </c>
      <c r="K2123">
        <f t="shared" si="299"/>
        <v>6</v>
      </c>
      <c r="L2123" s="3">
        <f t="shared" si="300"/>
        <v>42654</v>
      </c>
      <c r="M2123" t="str">
        <f t="shared" si="301"/>
        <v>15:47:00</v>
      </c>
      <c r="N2123">
        <f t="shared" si="302"/>
        <v>947</v>
      </c>
      <c r="O2123">
        <f t="shared" si="303"/>
        <v>2</v>
      </c>
      <c r="P2123" t="str">
        <f t="shared" si="304"/>
        <v>Work</v>
      </c>
      <c r="Q2123" t="str">
        <f>VLOOKUP(N2123,IF(P2123="Work",Intervals!$A$4:$C$9,Intervals!$F$4:$H$9),3,1)</f>
        <v>Int_7-17</v>
      </c>
      <c r="R2123" t="str">
        <f t="shared" si="305"/>
        <v>1</v>
      </c>
      <c r="S2123">
        <f>VLOOKUP(N2123,IF(P2123="Work",Intervals!$A$4:$D$9,Intervals!$F$4:$I$9),4,1)</f>
        <v>3</v>
      </c>
    </row>
    <row r="2124" spans="1:19" x14ac:dyDescent="0.25">
      <c r="A2124" t="s">
        <v>82</v>
      </c>
      <c r="B2124" s="1" t="s">
        <v>3006</v>
      </c>
      <c r="C2124" t="s">
        <v>339</v>
      </c>
      <c r="D2124">
        <f t="shared" si="297"/>
        <v>2122</v>
      </c>
      <c r="E2124" t="s">
        <v>591</v>
      </c>
      <c r="F2124" t="s">
        <v>11561</v>
      </c>
      <c r="G2124" t="s">
        <v>30</v>
      </c>
      <c r="H2124" t="s">
        <v>11590</v>
      </c>
      <c r="I2124" t="s">
        <v>11664</v>
      </c>
      <c r="J2124">
        <f t="shared" si="298"/>
        <v>3</v>
      </c>
      <c r="K2124">
        <f t="shared" si="299"/>
        <v>6</v>
      </c>
      <c r="L2124" s="3">
        <f t="shared" si="300"/>
        <v>42654</v>
      </c>
      <c r="M2124" t="str">
        <f t="shared" si="301"/>
        <v>15:50:00</v>
      </c>
      <c r="N2124">
        <f t="shared" si="302"/>
        <v>950.00000000000011</v>
      </c>
      <c r="O2124">
        <f t="shared" si="303"/>
        <v>2</v>
      </c>
      <c r="P2124" t="str">
        <f t="shared" si="304"/>
        <v>Work</v>
      </c>
      <c r="Q2124" t="str">
        <f>VLOOKUP(N2124,IF(P2124="Work",Intervals!$A$4:$C$9,Intervals!$F$4:$H$9),3,1)</f>
        <v>Int_7-17</v>
      </c>
      <c r="R2124" t="str">
        <f t="shared" si="305"/>
        <v>1</v>
      </c>
      <c r="S2124">
        <f>VLOOKUP(N2124,IF(P2124="Work",Intervals!$A$4:$D$9,Intervals!$F$4:$I$9),4,1)</f>
        <v>3</v>
      </c>
    </row>
    <row r="2125" spans="1:19" x14ac:dyDescent="0.25">
      <c r="A2125" t="s">
        <v>84</v>
      </c>
      <c r="B2125" s="1" t="s">
        <v>3007</v>
      </c>
      <c r="C2125" t="s">
        <v>339</v>
      </c>
      <c r="D2125">
        <f t="shared" si="297"/>
        <v>2123</v>
      </c>
      <c r="E2125" t="s">
        <v>574</v>
      </c>
      <c r="F2125" t="s">
        <v>10</v>
      </c>
      <c r="G2125" t="s">
        <v>4</v>
      </c>
      <c r="H2125" t="s">
        <v>11589</v>
      </c>
      <c r="I2125" s="4">
        <v>42509</v>
      </c>
      <c r="J2125">
        <f t="shared" si="298"/>
        <v>3</v>
      </c>
      <c r="K2125">
        <f t="shared" si="299"/>
        <v>6</v>
      </c>
      <c r="L2125" s="3">
        <f t="shared" si="300"/>
        <v>42654</v>
      </c>
      <c r="M2125" t="str">
        <f t="shared" si="301"/>
        <v>15:52:00</v>
      </c>
      <c r="N2125">
        <f t="shared" si="302"/>
        <v>951.99999999999977</v>
      </c>
      <c r="O2125">
        <f t="shared" si="303"/>
        <v>2</v>
      </c>
      <c r="P2125" t="str">
        <f t="shared" si="304"/>
        <v>Work</v>
      </c>
      <c r="Q2125" t="str">
        <f>VLOOKUP(N2125,IF(P2125="Work",Intervals!$A$4:$C$9,Intervals!$F$4:$H$9),3,1)</f>
        <v>Int_7-17</v>
      </c>
      <c r="R2125" t="str">
        <f t="shared" si="305"/>
        <v>1</v>
      </c>
      <c r="S2125">
        <f>VLOOKUP(N2125,IF(P2125="Work",Intervals!$A$4:$D$9,Intervals!$F$4:$I$9),4,1)</f>
        <v>3</v>
      </c>
    </row>
    <row r="2126" spans="1:19" x14ac:dyDescent="0.25">
      <c r="A2126" t="s">
        <v>142</v>
      </c>
      <c r="B2126" s="1" t="s">
        <v>3008</v>
      </c>
      <c r="C2126" t="s">
        <v>339</v>
      </c>
      <c r="D2126">
        <f t="shared" si="297"/>
        <v>2124</v>
      </c>
      <c r="E2126" t="s">
        <v>588</v>
      </c>
      <c r="F2126" t="s">
        <v>10</v>
      </c>
      <c r="G2126" t="s">
        <v>4</v>
      </c>
      <c r="H2126" t="s">
        <v>11589</v>
      </c>
      <c r="I2126" s="4">
        <v>42509</v>
      </c>
      <c r="J2126">
        <f t="shared" si="298"/>
        <v>3</v>
      </c>
      <c r="K2126">
        <f t="shared" si="299"/>
        <v>6</v>
      </c>
      <c r="L2126" s="3">
        <f t="shared" si="300"/>
        <v>42654</v>
      </c>
      <c r="M2126" t="str">
        <f t="shared" si="301"/>
        <v>15:54:00</v>
      </c>
      <c r="N2126">
        <f t="shared" si="302"/>
        <v>954.00000000000011</v>
      </c>
      <c r="O2126">
        <f t="shared" si="303"/>
        <v>2</v>
      </c>
      <c r="P2126" t="str">
        <f t="shared" si="304"/>
        <v>Work</v>
      </c>
      <c r="Q2126" t="str">
        <f>VLOOKUP(N2126,IF(P2126="Work",Intervals!$A$4:$C$9,Intervals!$F$4:$H$9),3,1)</f>
        <v>Int_7-17</v>
      </c>
      <c r="R2126" t="str">
        <f t="shared" si="305"/>
        <v>1</v>
      </c>
      <c r="S2126">
        <f>VLOOKUP(N2126,IF(P2126="Work",Intervals!$A$4:$D$9,Intervals!$F$4:$I$9),4,1)</f>
        <v>3</v>
      </c>
    </row>
    <row r="2127" spans="1:19" x14ac:dyDescent="0.25">
      <c r="A2127" t="s">
        <v>176</v>
      </c>
      <c r="B2127" s="1" t="s">
        <v>3009</v>
      </c>
      <c r="C2127" t="s">
        <v>339</v>
      </c>
      <c r="D2127">
        <f t="shared" si="297"/>
        <v>2125</v>
      </c>
      <c r="E2127" t="s">
        <v>346</v>
      </c>
      <c r="F2127" t="s">
        <v>10</v>
      </c>
      <c r="G2127" t="s">
        <v>4</v>
      </c>
      <c r="H2127" t="s">
        <v>11589</v>
      </c>
      <c r="I2127" s="4">
        <v>42509</v>
      </c>
      <c r="J2127">
        <f t="shared" si="298"/>
        <v>3</v>
      </c>
      <c r="K2127">
        <f t="shared" si="299"/>
        <v>6</v>
      </c>
      <c r="L2127" s="3">
        <f t="shared" si="300"/>
        <v>42654</v>
      </c>
      <c r="M2127" t="str">
        <f t="shared" si="301"/>
        <v>15:59:00</v>
      </c>
      <c r="N2127">
        <f t="shared" si="302"/>
        <v>959</v>
      </c>
      <c r="O2127">
        <f t="shared" si="303"/>
        <v>2</v>
      </c>
      <c r="P2127" t="str">
        <f t="shared" si="304"/>
        <v>Work</v>
      </c>
      <c r="Q2127" t="str">
        <f>VLOOKUP(N2127,IF(P2127="Work",Intervals!$A$4:$C$9,Intervals!$F$4:$H$9),3,1)</f>
        <v>Int_7-17</v>
      </c>
      <c r="R2127" t="str">
        <f t="shared" si="305"/>
        <v>1</v>
      </c>
      <c r="S2127">
        <f>VLOOKUP(N2127,IF(P2127="Work",Intervals!$A$4:$D$9,Intervals!$F$4:$I$9),4,1)</f>
        <v>3</v>
      </c>
    </row>
    <row r="2128" spans="1:19" x14ac:dyDescent="0.25">
      <c r="A2128" t="s">
        <v>202</v>
      </c>
      <c r="B2128" s="1" t="s">
        <v>3009</v>
      </c>
      <c r="C2128" t="s">
        <v>339</v>
      </c>
      <c r="D2128">
        <f t="shared" si="297"/>
        <v>2126</v>
      </c>
      <c r="E2128" t="s">
        <v>348</v>
      </c>
      <c r="F2128" t="s">
        <v>10</v>
      </c>
      <c r="G2128" t="s">
        <v>4</v>
      </c>
      <c r="H2128" t="s">
        <v>11589</v>
      </c>
      <c r="I2128" s="4">
        <v>42509</v>
      </c>
      <c r="J2128">
        <f t="shared" si="298"/>
        <v>3</v>
      </c>
      <c r="K2128">
        <f t="shared" si="299"/>
        <v>6</v>
      </c>
      <c r="L2128" s="3">
        <f t="shared" si="300"/>
        <v>42654</v>
      </c>
      <c r="M2128" t="str">
        <f t="shared" si="301"/>
        <v>15:59:00</v>
      </c>
      <c r="N2128">
        <f t="shared" si="302"/>
        <v>959</v>
      </c>
      <c r="O2128">
        <f t="shared" si="303"/>
        <v>2</v>
      </c>
      <c r="P2128" t="str">
        <f t="shared" si="304"/>
        <v>Work</v>
      </c>
      <c r="Q2128" t="str">
        <f>VLOOKUP(N2128,IF(P2128="Work",Intervals!$A$4:$C$9,Intervals!$F$4:$H$9),3,1)</f>
        <v>Int_7-17</v>
      </c>
      <c r="R2128" t="str">
        <f t="shared" si="305"/>
        <v>1</v>
      </c>
      <c r="S2128">
        <f>VLOOKUP(N2128,IF(P2128="Work",Intervals!$A$4:$D$9,Intervals!$F$4:$I$9),4,1)</f>
        <v>3</v>
      </c>
    </row>
    <row r="2129" spans="1:19" x14ac:dyDescent="0.25">
      <c r="A2129" t="s">
        <v>221</v>
      </c>
      <c r="B2129" s="1" t="s">
        <v>3009</v>
      </c>
      <c r="C2129" t="s">
        <v>339</v>
      </c>
      <c r="D2129">
        <f t="shared" si="297"/>
        <v>2127</v>
      </c>
      <c r="E2129" t="s">
        <v>348</v>
      </c>
      <c r="F2129" t="s">
        <v>10</v>
      </c>
      <c r="G2129" t="s">
        <v>4</v>
      </c>
      <c r="H2129" t="s">
        <v>11589</v>
      </c>
      <c r="I2129" s="4">
        <v>42509</v>
      </c>
      <c r="J2129">
        <f t="shared" si="298"/>
        <v>3</v>
      </c>
      <c r="K2129">
        <f t="shared" si="299"/>
        <v>6</v>
      </c>
      <c r="L2129" s="3">
        <f t="shared" si="300"/>
        <v>42654</v>
      </c>
      <c r="M2129" t="str">
        <f t="shared" si="301"/>
        <v>15:59:00</v>
      </c>
      <c r="N2129">
        <f t="shared" si="302"/>
        <v>959</v>
      </c>
      <c r="O2129">
        <f t="shared" si="303"/>
        <v>2</v>
      </c>
      <c r="P2129" t="str">
        <f t="shared" si="304"/>
        <v>Work</v>
      </c>
      <c r="Q2129" t="str">
        <f>VLOOKUP(N2129,IF(P2129="Work",Intervals!$A$4:$C$9,Intervals!$F$4:$H$9),3,1)</f>
        <v>Int_7-17</v>
      </c>
      <c r="R2129" t="str">
        <f t="shared" si="305"/>
        <v>1</v>
      </c>
      <c r="S2129">
        <f>VLOOKUP(N2129,IF(P2129="Work",Intervals!$A$4:$D$9,Intervals!$F$4:$I$9),4,1)</f>
        <v>3</v>
      </c>
    </row>
    <row r="2130" spans="1:19" x14ac:dyDescent="0.25">
      <c r="A2130" t="s">
        <v>166</v>
      </c>
      <c r="B2130" s="1" t="s">
        <v>3009</v>
      </c>
      <c r="C2130" t="s">
        <v>339</v>
      </c>
      <c r="D2130">
        <f t="shared" si="297"/>
        <v>2128</v>
      </c>
      <c r="E2130" t="s">
        <v>348</v>
      </c>
      <c r="F2130" t="s">
        <v>10</v>
      </c>
      <c r="G2130" t="s">
        <v>4</v>
      </c>
      <c r="H2130" t="s">
        <v>11589</v>
      </c>
      <c r="I2130" s="4">
        <v>42509</v>
      </c>
      <c r="J2130">
        <f t="shared" si="298"/>
        <v>3</v>
      </c>
      <c r="K2130">
        <f t="shared" si="299"/>
        <v>6</v>
      </c>
      <c r="L2130" s="3">
        <f t="shared" si="300"/>
        <v>42654</v>
      </c>
      <c r="M2130" t="str">
        <f t="shared" si="301"/>
        <v>15:59:00</v>
      </c>
      <c r="N2130">
        <f t="shared" si="302"/>
        <v>959</v>
      </c>
      <c r="O2130">
        <f t="shared" si="303"/>
        <v>2</v>
      </c>
      <c r="P2130" t="str">
        <f t="shared" si="304"/>
        <v>Work</v>
      </c>
      <c r="Q2130" t="str">
        <f>VLOOKUP(N2130,IF(P2130="Work",Intervals!$A$4:$C$9,Intervals!$F$4:$H$9),3,1)</f>
        <v>Int_7-17</v>
      </c>
      <c r="R2130" t="str">
        <f t="shared" si="305"/>
        <v>1</v>
      </c>
      <c r="S2130">
        <f>VLOOKUP(N2130,IF(P2130="Work",Intervals!$A$4:$D$9,Intervals!$F$4:$I$9),4,1)</f>
        <v>3</v>
      </c>
    </row>
    <row r="2131" spans="1:19" x14ac:dyDescent="0.25">
      <c r="A2131" t="s">
        <v>87</v>
      </c>
      <c r="B2131" s="1" t="s">
        <v>3009</v>
      </c>
      <c r="C2131" t="s">
        <v>339</v>
      </c>
      <c r="D2131">
        <f t="shared" si="297"/>
        <v>2129</v>
      </c>
      <c r="E2131" t="s">
        <v>346</v>
      </c>
      <c r="F2131" t="s">
        <v>10</v>
      </c>
      <c r="G2131" t="s">
        <v>4</v>
      </c>
      <c r="H2131" t="s">
        <v>11589</v>
      </c>
      <c r="I2131" s="4">
        <v>42509</v>
      </c>
      <c r="J2131">
        <f t="shared" si="298"/>
        <v>3</v>
      </c>
      <c r="K2131">
        <f t="shared" si="299"/>
        <v>6</v>
      </c>
      <c r="L2131" s="3">
        <f t="shared" si="300"/>
        <v>42654</v>
      </c>
      <c r="M2131" t="str">
        <f t="shared" si="301"/>
        <v>15:59:00</v>
      </c>
      <c r="N2131">
        <f t="shared" si="302"/>
        <v>959</v>
      </c>
      <c r="O2131">
        <f t="shared" si="303"/>
        <v>2</v>
      </c>
      <c r="P2131" t="str">
        <f t="shared" si="304"/>
        <v>Work</v>
      </c>
      <c r="Q2131" t="str">
        <f>VLOOKUP(N2131,IF(P2131="Work",Intervals!$A$4:$C$9,Intervals!$F$4:$H$9),3,1)</f>
        <v>Int_7-17</v>
      </c>
      <c r="R2131" t="str">
        <f t="shared" si="305"/>
        <v>1</v>
      </c>
      <c r="S2131">
        <f>VLOOKUP(N2131,IF(P2131="Work",Intervals!$A$4:$D$9,Intervals!$F$4:$I$9),4,1)</f>
        <v>3</v>
      </c>
    </row>
    <row r="2132" spans="1:19" x14ac:dyDescent="0.25">
      <c r="A2132" t="s">
        <v>192</v>
      </c>
      <c r="B2132" s="1" t="s">
        <v>3009</v>
      </c>
      <c r="C2132" t="s">
        <v>339</v>
      </c>
      <c r="D2132">
        <f t="shared" si="297"/>
        <v>2130</v>
      </c>
      <c r="E2132" t="s">
        <v>348</v>
      </c>
      <c r="F2132" t="s">
        <v>10</v>
      </c>
      <c r="G2132" t="s">
        <v>4</v>
      </c>
      <c r="H2132" t="s">
        <v>11589</v>
      </c>
      <c r="I2132" s="4">
        <v>42509</v>
      </c>
      <c r="J2132">
        <f t="shared" si="298"/>
        <v>3</v>
      </c>
      <c r="K2132">
        <f t="shared" si="299"/>
        <v>6</v>
      </c>
      <c r="L2132" s="3">
        <f t="shared" si="300"/>
        <v>42654</v>
      </c>
      <c r="M2132" t="str">
        <f t="shared" si="301"/>
        <v>15:59:00</v>
      </c>
      <c r="N2132">
        <f t="shared" si="302"/>
        <v>959</v>
      </c>
      <c r="O2132">
        <f t="shared" si="303"/>
        <v>2</v>
      </c>
      <c r="P2132" t="str">
        <f t="shared" si="304"/>
        <v>Work</v>
      </c>
      <c r="Q2132" t="str">
        <f>VLOOKUP(N2132,IF(P2132="Work",Intervals!$A$4:$C$9,Intervals!$F$4:$H$9),3,1)</f>
        <v>Int_7-17</v>
      </c>
      <c r="R2132" t="str">
        <f t="shared" si="305"/>
        <v>1</v>
      </c>
      <c r="S2132">
        <f>VLOOKUP(N2132,IF(P2132="Work",Intervals!$A$4:$D$9,Intervals!$F$4:$I$9),4,1)</f>
        <v>3</v>
      </c>
    </row>
    <row r="2133" spans="1:19" x14ac:dyDescent="0.25">
      <c r="A2133" t="s">
        <v>165</v>
      </c>
      <c r="B2133" s="1" t="s">
        <v>3009</v>
      </c>
      <c r="C2133" t="s">
        <v>339</v>
      </c>
      <c r="D2133">
        <f t="shared" si="297"/>
        <v>2131</v>
      </c>
      <c r="E2133" t="s">
        <v>348</v>
      </c>
      <c r="F2133" t="s">
        <v>10</v>
      </c>
      <c r="G2133" t="s">
        <v>4</v>
      </c>
      <c r="H2133" t="s">
        <v>11589</v>
      </c>
      <c r="I2133" s="4">
        <v>42509</v>
      </c>
      <c r="J2133">
        <f t="shared" si="298"/>
        <v>3</v>
      </c>
      <c r="K2133">
        <f t="shared" si="299"/>
        <v>6</v>
      </c>
      <c r="L2133" s="3">
        <f t="shared" si="300"/>
        <v>42654</v>
      </c>
      <c r="M2133" t="str">
        <f t="shared" si="301"/>
        <v>15:59:00</v>
      </c>
      <c r="N2133">
        <f t="shared" si="302"/>
        <v>959</v>
      </c>
      <c r="O2133">
        <f t="shared" si="303"/>
        <v>2</v>
      </c>
      <c r="P2133" t="str">
        <f t="shared" si="304"/>
        <v>Work</v>
      </c>
      <c r="Q2133" t="str">
        <f>VLOOKUP(N2133,IF(P2133="Work",Intervals!$A$4:$C$9,Intervals!$F$4:$H$9),3,1)</f>
        <v>Int_7-17</v>
      </c>
      <c r="R2133" t="str">
        <f t="shared" si="305"/>
        <v>1</v>
      </c>
      <c r="S2133">
        <f>VLOOKUP(N2133,IF(P2133="Work",Intervals!$A$4:$D$9,Intervals!$F$4:$I$9),4,1)</f>
        <v>3</v>
      </c>
    </row>
    <row r="2134" spans="1:19" x14ac:dyDescent="0.25">
      <c r="A2134" t="s">
        <v>90</v>
      </c>
      <c r="B2134" s="1" t="s">
        <v>3009</v>
      </c>
      <c r="C2134" t="s">
        <v>339</v>
      </c>
      <c r="D2134">
        <f t="shared" si="297"/>
        <v>2132</v>
      </c>
      <c r="E2134" t="s">
        <v>346</v>
      </c>
      <c r="F2134" t="s">
        <v>10</v>
      </c>
      <c r="G2134" t="s">
        <v>4</v>
      </c>
      <c r="H2134" t="s">
        <v>11589</v>
      </c>
      <c r="I2134" s="4">
        <v>42509</v>
      </c>
      <c r="J2134">
        <f t="shared" si="298"/>
        <v>3</v>
      </c>
      <c r="K2134">
        <f t="shared" si="299"/>
        <v>6</v>
      </c>
      <c r="L2134" s="3">
        <f t="shared" si="300"/>
        <v>42654</v>
      </c>
      <c r="M2134" t="str">
        <f t="shared" si="301"/>
        <v>15:59:00</v>
      </c>
      <c r="N2134">
        <f t="shared" si="302"/>
        <v>959</v>
      </c>
      <c r="O2134">
        <f t="shared" si="303"/>
        <v>2</v>
      </c>
      <c r="P2134" t="str">
        <f t="shared" si="304"/>
        <v>Work</v>
      </c>
      <c r="Q2134" t="str">
        <f>VLOOKUP(N2134,IF(P2134="Work",Intervals!$A$4:$C$9,Intervals!$F$4:$H$9),3,1)</f>
        <v>Int_7-17</v>
      </c>
      <c r="R2134" t="str">
        <f t="shared" si="305"/>
        <v>1</v>
      </c>
      <c r="S2134">
        <f>VLOOKUP(N2134,IF(P2134="Work",Intervals!$A$4:$D$9,Intervals!$F$4:$I$9),4,1)</f>
        <v>3</v>
      </c>
    </row>
    <row r="2135" spans="1:19" x14ac:dyDescent="0.25">
      <c r="A2135" t="s">
        <v>187</v>
      </c>
      <c r="B2135" s="1" t="s">
        <v>3009</v>
      </c>
      <c r="C2135" t="s">
        <v>339</v>
      </c>
      <c r="D2135">
        <f t="shared" si="297"/>
        <v>2133</v>
      </c>
      <c r="E2135" t="s">
        <v>348</v>
      </c>
      <c r="F2135" t="s">
        <v>10</v>
      </c>
      <c r="G2135" t="s">
        <v>4</v>
      </c>
      <c r="H2135" t="s">
        <v>11589</v>
      </c>
      <c r="I2135" s="4">
        <v>42509</v>
      </c>
      <c r="J2135">
        <f t="shared" si="298"/>
        <v>3</v>
      </c>
      <c r="K2135">
        <f t="shared" si="299"/>
        <v>6</v>
      </c>
      <c r="L2135" s="3">
        <f t="shared" si="300"/>
        <v>42654</v>
      </c>
      <c r="M2135" t="str">
        <f t="shared" si="301"/>
        <v>15:59:00</v>
      </c>
      <c r="N2135">
        <f t="shared" si="302"/>
        <v>959</v>
      </c>
      <c r="O2135">
        <f t="shared" si="303"/>
        <v>2</v>
      </c>
      <c r="P2135" t="str">
        <f t="shared" si="304"/>
        <v>Work</v>
      </c>
      <c r="Q2135" t="str">
        <f>VLOOKUP(N2135,IF(P2135="Work",Intervals!$A$4:$C$9,Intervals!$F$4:$H$9),3,1)</f>
        <v>Int_7-17</v>
      </c>
      <c r="R2135" t="str">
        <f t="shared" si="305"/>
        <v>1</v>
      </c>
      <c r="S2135">
        <f>VLOOKUP(N2135,IF(P2135="Work",Intervals!$A$4:$D$9,Intervals!$F$4:$I$9),4,1)</f>
        <v>3</v>
      </c>
    </row>
    <row r="2136" spans="1:19" x14ac:dyDescent="0.25">
      <c r="A2136" t="s">
        <v>227</v>
      </c>
      <c r="B2136" s="1" t="s">
        <v>3009</v>
      </c>
      <c r="C2136" t="s">
        <v>339</v>
      </c>
      <c r="D2136">
        <f t="shared" si="297"/>
        <v>2134</v>
      </c>
      <c r="E2136" t="s">
        <v>348</v>
      </c>
      <c r="F2136" t="s">
        <v>10</v>
      </c>
      <c r="G2136" t="s">
        <v>4</v>
      </c>
      <c r="H2136" t="s">
        <v>11589</v>
      </c>
      <c r="I2136" s="4">
        <v>42509</v>
      </c>
      <c r="J2136">
        <f t="shared" si="298"/>
        <v>3</v>
      </c>
      <c r="K2136">
        <f t="shared" si="299"/>
        <v>6</v>
      </c>
      <c r="L2136" s="3">
        <f t="shared" si="300"/>
        <v>42654</v>
      </c>
      <c r="M2136" t="str">
        <f t="shared" si="301"/>
        <v>15:59:00</v>
      </c>
      <c r="N2136">
        <f t="shared" si="302"/>
        <v>959</v>
      </c>
      <c r="O2136">
        <f t="shared" si="303"/>
        <v>2</v>
      </c>
      <c r="P2136" t="str">
        <f t="shared" si="304"/>
        <v>Work</v>
      </c>
      <c r="Q2136" t="str">
        <f>VLOOKUP(N2136,IF(P2136="Work",Intervals!$A$4:$C$9,Intervals!$F$4:$H$9),3,1)</f>
        <v>Int_7-17</v>
      </c>
      <c r="R2136" t="str">
        <f t="shared" si="305"/>
        <v>1</v>
      </c>
      <c r="S2136">
        <f>VLOOKUP(N2136,IF(P2136="Work",Intervals!$A$4:$D$9,Intervals!$F$4:$I$9),4,1)</f>
        <v>3</v>
      </c>
    </row>
    <row r="2137" spans="1:19" x14ac:dyDescent="0.25">
      <c r="A2137" t="s">
        <v>104</v>
      </c>
      <c r="B2137" s="1" t="s">
        <v>3009</v>
      </c>
      <c r="C2137" t="s">
        <v>339</v>
      </c>
      <c r="D2137">
        <f t="shared" si="297"/>
        <v>2135</v>
      </c>
      <c r="E2137" t="s">
        <v>346</v>
      </c>
      <c r="F2137" t="s">
        <v>10</v>
      </c>
      <c r="G2137" t="s">
        <v>4</v>
      </c>
      <c r="H2137" t="s">
        <v>11589</v>
      </c>
      <c r="I2137" s="4">
        <v>42509</v>
      </c>
      <c r="J2137">
        <f t="shared" si="298"/>
        <v>3</v>
      </c>
      <c r="K2137">
        <f t="shared" si="299"/>
        <v>6</v>
      </c>
      <c r="L2137" s="3">
        <f t="shared" si="300"/>
        <v>42654</v>
      </c>
      <c r="M2137" t="str">
        <f t="shared" si="301"/>
        <v>15:59:00</v>
      </c>
      <c r="N2137">
        <f t="shared" si="302"/>
        <v>959</v>
      </c>
      <c r="O2137">
        <f t="shared" si="303"/>
        <v>2</v>
      </c>
      <c r="P2137" t="str">
        <f t="shared" si="304"/>
        <v>Work</v>
      </c>
      <c r="Q2137" t="str">
        <f>VLOOKUP(N2137,IF(P2137="Work",Intervals!$A$4:$C$9,Intervals!$F$4:$H$9),3,1)</f>
        <v>Int_7-17</v>
      </c>
      <c r="R2137" t="str">
        <f t="shared" si="305"/>
        <v>1</v>
      </c>
      <c r="S2137">
        <f>VLOOKUP(N2137,IF(P2137="Work",Intervals!$A$4:$D$9,Intervals!$F$4:$I$9),4,1)</f>
        <v>3</v>
      </c>
    </row>
    <row r="2138" spans="1:19" x14ac:dyDescent="0.25">
      <c r="A2138" t="s">
        <v>233</v>
      </c>
      <c r="B2138" s="1" t="s">
        <v>3010</v>
      </c>
      <c r="C2138" t="s">
        <v>339</v>
      </c>
      <c r="D2138">
        <f t="shared" si="297"/>
        <v>2136</v>
      </c>
      <c r="E2138" t="s">
        <v>536</v>
      </c>
      <c r="F2138" t="s">
        <v>10</v>
      </c>
      <c r="G2138" t="s">
        <v>4</v>
      </c>
      <c r="H2138" t="s">
        <v>11589</v>
      </c>
      <c r="I2138" s="4">
        <v>42509</v>
      </c>
      <c r="J2138">
        <f t="shared" si="298"/>
        <v>3</v>
      </c>
      <c r="K2138">
        <f t="shared" si="299"/>
        <v>6</v>
      </c>
      <c r="L2138" s="3">
        <f t="shared" si="300"/>
        <v>42654</v>
      </c>
      <c r="M2138" t="str">
        <f t="shared" si="301"/>
        <v>16:01:00</v>
      </c>
      <c r="N2138">
        <f t="shared" si="302"/>
        <v>961</v>
      </c>
      <c r="O2138">
        <f t="shared" si="303"/>
        <v>2</v>
      </c>
      <c r="P2138" t="str">
        <f t="shared" si="304"/>
        <v>Work</v>
      </c>
      <c r="Q2138" t="str">
        <f>VLOOKUP(N2138,IF(P2138="Work",Intervals!$A$4:$C$9,Intervals!$F$4:$H$9),3,1)</f>
        <v>Int_7-17</v>
      </c>
      <c r="R2138" t="str">
        <f t="shared" si="305"/>
        <v>1</v>
      </c>
      <c r="S2138">
        <f>VLOOKUP(N2138,IF(P2138="Work",Intervals!$A$4:$D$9,Intervals!$F$4:$I$9),4,1)</f>
        <v>3</v>
      </c>
    </row>
    <row r="2139" spans="1:19" x14ac:dyDescent="0.25">
      <c r="A2139" t="s">
        <v>233</v>
      </c>
      <c r="B2139" s="1" t="s">
        <v>3011</v>
      </c>
      <c r="C2139" t="s">
        <v>339</v>
      </c>
      <c r="D2139">
        <f t="shared" si="297"/>
        <v>2137</v>
      </c>
      <c r="E2139" t="s">
        <v>536</v>
      </c>
      <c r="F2139" t="s">
        <v>10</v>
      </c>
      <c r="G2139" t="s">
        <v>4</v>
      </c>
      <c r="H2139" t="s">
        <v>11589</v>
      </c>
      <c r="I2139" s="4">
        <v>42509</v>
      </c>
      <c r="J2139">
        <f t="shared" si="298"/>
        <v>3</v>
      </c>
      <c r="K2139">
        <f t="shared" si="299"/>
        <v>6</v>
      </c>
      <c r="L2139" s="3">
        <f t="shared" si="300"/>
        <v>42654</v>
      </c>
      <c r="M2139" t="str">
        <f t="shared" si="301"/>
        <v>16:02:00</v>
      </c>
      <c r="N2139">
        <f t="shared" si="302"/>
        <v>962.00000000000011</v>
      </c>
      <c r="O2139">
        <f t="shared" si="303"/>
        <v>2</v>
      </c>
      <c r="P2139" t="str">
        <f t="shared" si="304"/>
        <v>Work</v>
      </c>
      <c r="Q2139" t="str">
        <f>VLOOKUP(N2139,IF(P2139="Work",Intervals!$A$4:$C$9,Intervals!$F$4:$H$9),3,1)</f>
        <v>Int_7-17</v>
      </c>
      <c r="R2139" t="str">
        <f t="shared" si="305"/>
        <v>1</v>
      </c>
      <c r="S2139">
        <f>VLOOKUP(N2139,IF(P2139="Work",Intervals!$A$4:$D$9,Intervals!$F$4:$I$9),4,1)</f>
        <v>3</v>
      </c>
    </row>
    <row r="2140" spans="1:19" x14ac:dyDescent="0.25">
      <c r="A2140" t="s">
        <v>154</v>
      </c>
      <c r="B2140" s="1" t="s">
        <v>3012</v>
      </c>
      <c r="C2140" t="s">
        <v>339</v>
      </c>
      <c r="D2140">
        <f t="shared" si="297"/>
        <v>2138</v>
      </c>
      <c r="E2140" t="s">
        <v>402</v>
      </c>
      <c r="F2140" t="s">
        <v>3</v>
      </c>
      <c r="G2140" t="s">
        <v>11579</v>
      </c>
      <c r="H2140" t="s">
        <v>11608</v>
      </c>
      <c r="I2140" t="s">
        <v>11682</v>
      </c>
      <c r="J2140">
        <f t="shared" si="298"/>
        <v>3</v>
      </c>
      <c r="K2140">
        <f t="shared" si="299"/>
        <v>6</v>
      </c>
      <c r="L2140" s="3">
        <f t="shared" si="300"/>
        <v>42654</v>
      </c>
      <c r="M2140" t="str">
        <f t="shared" si="301"/>
        <v>16:03:00</v>
      </c>
      <c r="N2140">
        <f t="shared" si="302"/>
        <v>963.00000000000023</v>
      </c>
      <c r="O2140">
        <f t="shared" si="303"/>
        <v>2</v>
      </c>
      <c r="P2140" t="str">
        <f t="shared" si="304"/>
        <v>Work</v>
      </c>
      <c r="Q2140" t="str">
        <f>VLOOKUP(N2140,IF(P2140="Work",Intervals!$A$4:$C$9,Intervals!$F$4:$H$9),3,1)</f>
        <v>Int_7-17</v>
      </c>
      <c r="R2140" t="str">
        <f t="shared" si="305"/>
        <v>1</v>
      </c>
      <c r="S2140">
        <f>VLOOKUP(N2140,IF(P2140="Work",Intervals!$A$4:$D$9,Intervals!$F$4:$I$9),4,1)</f>
        <v>3</v>
      </c>
    </row>
    <row r="2141" spans="1:19" x14ac:dyDescent="0.25">
      <c r="A2141" t="s">
        <v>186</v>
      </c>
      <c r="B2141" s="1" t="s">
        <v>3013</v>
      </c>
      <c r="C2141" t="s">
        <v>339</v>
      </c>
      <c r="D2141">
        <f t="shared" si="297"/>
        <v>2139</v>
      </c>
      <c r="E2141" t="s">
        <v>428</v>
      </c>
      <c r="F2141" t="s">
        <v>11572</v>
      </c>
      <c r="G2141" t="s">
        <v>4</v>
      </c>
      <c r="H2141" t="s">
        <v>11597</v>
      </c>
      <c r="I2141" t="s">
        <v>11671</v>
      </c>
      <c r="J2141">
        <f t="shared" si="298"/>
        <v>3</v>
      </c>
      <c r="K2141">
        <f t="shared" si="299"/>
        <v>6</v>
      </c>
      <c r="L2141" s="3">
        <f t="shared" si="300"/>
        <v>42654</v>
      </c>
      <c r="M2141" t="str">
        <f t="shared" si="301"/>
        <v>16:11:00</v>
      </c>
      <c r="N2141">
        <f t="shared" si="302"/>
        <v>971.00000000000023</v>
      </c>
      <c r="O2141">
        <f t="shared" si="303"/>
        <v>2</v>
      </c>
      <c r="P2141" t="str">
        <f t="shared" si="304"/>
        <v>Work</v>
      </c>
      <c r="Q2141" t="str">
        <f>VLOOKUP(N2141,IF(P2141="Work",Intervals!$A$4:$C$9,Intervals!$F$4:$H$9),3,1)</f>
        <v>Int_7-17</v>
      </c>
      <c r="R2141" t="str">
        <f t="shared" si="305"/>
        <v>1</v>
      </c>
      <c r="S2141">
        <f>VLOOKUP(N2141,IF(P2141="Work",Intervals!$A$4:$D$9,Intervals!$F$4:$I$9),4,1)</f>
        <v>3</v>
      </c>
    </row>
    <row r="2142" spans="1:19" x14ac:dyDescent="0.25">
      <c r="A2142" t="s">
        <v>135</v>
      </c>
      <c r="B2142" s="1" t="s">
        <v>3014</v>
      </c>
      <c r="C2142" t="s">
        <v>339</v>
      </c>
      <c r="D2142">
        <f t="shared" si="297"/>
        <v>2140</v>
      </c>
      <c r="E2142" t="s">
        <v>392</v>
      </c>
      <c r="F2142" t="s">
        <v>11568</v>
      </c>
      <c r="G2142" t="s">
        <v>4</v>
      </c>
      <c r="H2142" t="s">
        <v>11589</v>
      </c>
      <c r="I2142" s="4">
        <v>42509</v>
      </c>
      <c r="J2142">
        <f t="shared" si="298"/>
        <v>3</v>
      </c>
      <c r="K2142">
        <f t="shared" si="299"/>
        <v>6</v>
      </c>
      <c r="L2142" s="3">
        <f t="shared" si="300"/>
        <v>42654</v>
      </c>
      <c r="M2142" t="str">
        <f t="shared" si="301"/>
        <v>16:15:00</v>
      </c>
      <c r="N2142">
        <f t="shared" si="302"/>
        <v>975.00000000000023</v>
      </c>
      <c r="O2142">
        <f t="shared" si="303"/>
        <v>2</v>
      </c>
      <c r="P2142" t="str">
        <f t="shared" si="304"/>
        <v>Work</v>
      </c>
      <c r="Q2142" t="str">
        <f>VLOOKUP(N2142,IF(P2142="Work",Intervals!$A$4:$C$9,Intervals!$F$4:$H$9),3,1)</f>
        <v>Int_7-17</v>
      </c>
      <c r="R2142" t="str">
        <f t="shared" si="305"/>
        <v>1</v>
      </c>
      <c r="S2142">
        <f>VLOOKUP(N2142,IF(P2142="Work",Intervals!$A$4:$D$9,Intervals!$F$4:$I$9),4,1)</f>
        <v>3</v>
      </c>
    </row>
    <row r="2143" spans="1:19" x14ac:dyDescent="0.25">
      <c r="A2143" t="s">
        <v>135</v>
      </c>
      <c r="B2143" s="1" t="s">
        <v>3015</v>
      </c>
      <c r="C2143" t="s">
        <v>339</v>
      </c>
      <c r="D2143">
        <f t="shared" si="297"/>
        <v>2141</v>
      </c>
      <c r="E2143" t="s">
        <v>392</v>
      </c>
      <c r="F2143" t="s">
        <v>11568</v>
      </c>
      <c r="G2143" t="s">
        <v>4</v>
      </c>
      <c r="H2143" t="s">
        <v>11589</v>
      </c>
      <c r="I2143" s="4">
        <v>42509</v>
      </c>
      <c r="J2143">
        <f t="shared" si="298"/>
        <v>3</v>
      </c>
      <c r="K2143">
        <f t="shared" si="299"/>
        <v>6</v>
      </c>
      <c r="L2143" s="3">
        <f t="shared" si="300"/>
        <v>42654</v>
      </c>
      <c r="M2143" t="str">
        <f t="shared" si="301"/>
        <v>16:18:00</v>
      </c>
      <c r="N2143">
        <f t="shared" si="302"/>
        <v>978</v>
      </c>
      <c r="O2143">
        <f t="shared" si="303"/>
        <v>2</v>
      </c>
      <c r="P2143" t="str">
        <f t="shared" si="304"/>
        <v>Work</v>
      </c>
      <c r="Q2143" t="str">
        <f>VLOOKUP(N2143,IF(P2143="Work",Intervals!$A$4:$C$9,Intervals!$F$4:$H$9),3,1)</f>
        <v>Int_7-17</v>
      </c>
      <c r="R2143" t="str">
        <f t="shared" si="305"/>
        <v>1</v>
      </c>
      <c r="S2143">
        <f>VLOOKUP(N2143,IF(P2143="Work",Intervals!$A$4:$D$9,Intervals!$F$4:$I$9),4,1)</f>
        <v>3</v>
      </c>
    </row>
    <row r="2144" spans="1:19" x14ac:dyDescent="0.25">
      <c r="A2144" t="s">
        <v>135</v>
      </c>
      <c r="B2144" s="1" t="s">
        <v>3016</v>
      </c>
      <c r="C2144" t="s">
        <v>339</v>
      </c>
      <c r="D2144">
        <f t="shared" si="297"/>
        <v>2142</v>
      </c>
      <c r="E2144" t="s">
        <v>392</v>
      </c>
      <c r="F2144" t="s">
        <v>11568</v>
      </c>
      <c r="G2144" t="s">
        <v>4</v>
      </c>
      <c r="H2144" t="s">
        <v>11589</v>
      </c>
      <c r="I2144" s="4">
        <v>42509</v>
      </c>
      <c r="J2144">
        <f t="shared" si="298"/>
        <v>3</v>
      </c>
      <c r="K2144">
        <f t="shared" si="299"/>
        <v>6</v>
      </c>
      <c r="L2144" s="3">
        <f t="shared" si="300"/>
        <v>42654</v>
      </c>
      <c r="M2144" t="str">
        <f t="shared" si="301"/>
        <v>16:21:00</v>
      </c>
      <c r="N2144">
        <f t="shared" si="302"/>
        <v>980.99999999999989</v>
      </c>
      <c r="O2144">
        <f t="shared" si="303"/>
        <v>2</v>
      </c>
      <c r="P2144" t="str">
        <f t="shared" si="304"/>
        <v>Work</v>
      </c>
      <c r="Q2144" t="str">
        <f>VLOOKUP(N2144,IF(P2144="Work",Intervals!$A$4:$C$9,Intervals!$F$4:$H$9),3,1)</f>
        <v>Int_7-17</v>
      </c>
      <c r="R2144" t="str">
        <f t="shared" si="305"/>
        <v>1</v>
      </c>
      <c r="S2144">
        <f>VLOOKUP(N2144,IF(P2144="Work",Intervals!$A$4:$D$9,Intervals!$F$4:$I$9),4,1)</f>
        <v>3</v>
      </c>
    </row>
    <row r="2145" spans="1:19" x14ac:dyDescent="0.25">
      <c r="A2145" t="s">
        <v>182</v>
      </c>
      <c r="B2145" s="1" t="s">
        <v>3017</v>
      </c>
      <c r="C2145" t="s">
        <v>339</v>
      </c>
      <c r="D2145">
        <f t="shared" si="297"/>
        <v>2143</v>
      </c>
      <c r="E2145" t="s">
        <v>384</v>
      </c>
      <c r="F2145" t="s">
        <v>10</v>
      </c>
      <c r="G2145" t="s">
        <v>4</v>
      </c>
      <c r="H2145" t="s">
        <v>11589</v>
      </c>
      <c r="I2145" s="4">
        <v>42509</v>
      </c>
      <c r="J2145">
        <f t="shared" si="298"/>
        <v>3</v>
      </c>
      <c r="K2145">
        <f t="shared" si="299"/>
        <v>6</v>
      </c>
      <c r="L2145" s="3">
        <f t="shared" si="300"/>
        <v>42654</v>
      </c>
      <c r="M2145" t="str">
        <f t="shared" si="301"/>
        <v>16:24:00</v>
      </c>
      <c r="N2145">
        <f t="shared" si="302"/>
        <v>983.99999999999966</v>
      </c>
      <c r="O2145">
        <f t="shared" si="303"/>
        <v>2</v>
      </c>
      <c r="P2145" t="str">
        <f t="shared" si="304"/>
        <v>Work</v>
      </c>
      <c r="Q2145" t="str">
        <f>VLOOKUP(N2145,IF(P2145="Work",Intervals!$A$4:$C$9,Intervals!$F$4:$H$9),3,1)</f>
        <v>Int_7-17</v>
      </c>
      <c r="R2145" t="str">
        <f t="shared" si="305"/>
        <v>1</v>
      </c>
      <c r="S2145">
        <f>VLOOKUP(N2145,IF(P2145="Work",Intervals!$A$4:$D$9,Intervals!$F$4:$I$9),4,1)</f>
        <v>3</v>
      </c>
    </row>
    <row r="2146" spans="1:19" x14ac:dyDescent="0.25">
      <c r="A2146" t="s">
        <v>135</v>
      </c>
      <c r="B2146" s="1" t="s">
        <v>3017</v>
      </c>
      <c r="C2146" t="s">
        <v>339</v>
      </c>
      <c r="D2146">
        <f t="shared" si="297"/>
        <v>2144</v>
      </c>
      <c r="E2146" t="s">
        <v>392</v>
      </c>
      <c r="F2146" t="s">
        <v>11568</v>
      </c>
      <c r="G2146" t="s">
        <v>4</v>
      </c>
      <c r="H2146" t="s">
        <v>11589</v>
      </c>
      <c r="I2146" s="4">
        <v>42509</v>
      </c>
      <c r="J2146">
        <f t="shared" si="298"/>
        <v>3</v>
      </c>
      <c r="K2146">
        <f t="shared" si="299"/>
        <v>6</v>
      </c>
      <c r="L2146" s="3">
        <f t="shared" si="300"/>
        <v>42654</v>
      </c>
      <c r="M2146" t="str">
        <f t="shared" si="301"/>
        <v>16:24:00</v>
      </c>
      <c r="N2146">
        <f t="shared" si="302"/>
        <v>983.99999999999966</v>
      </c>
      <c r="O2146">
        <f t="shared" si="303"/>
        <v>2</v>
      </c>
      <c r="P2146" t="str">
        <f t="shared" si="304"/>
        <v>Work</v>
      </c>
      <c r="Q2146" t="str">
        <f>VLOOKUP(N2146,IF(P2146="Work",Intervals!$A$4:$C$9,Intervals!$F$4:$H$9),3,1)</f>
        <v>Int_7-17</v>
      </c>
      <c r="R2146" t="str">
        <f t="shared" si="305"/>
        <v>1</v>
      </c>
      <c r="S2146">
        <f>VLOOKUP(N2146,IF(P2146="Work",Intervals!$A$4:$D$9,Intervals!$F$4:$I$9),4,1)</f>
        <v>3</v>
      </c>
    </row>
    <row r="2147" spans="1:19" x14ac:dyDescent="0.25">
      <c r="A2147" t="s">
        <v>278</v>
      </c>
      <c r="B2147" s="1" t="s">
        <v>3018</v>
      </c>
      <c r="C2147" t="s">
        <v>339</v>
      </c>
      <c r="D2147">
        <f t="shared" si="297"/>
        <v>2145</v>
      </c>
      <c r="E2147" t="s">
        <v>392</v>
      </c>
      <c r="F2147" t="s">
        <v>11568</v>
      </c>
      <c r="G2147" t="s">
        <v>4</v>
      </c>
      <c r="H2147" t="s">
        <v>11589</v>
      </c>
      <c r="I2147" s="4">
        <v>42509</v>
      </c>
      <c r="J2147">
        <f t="shared" si="298"/>
        <v>3</v>
      </c>
      <c r="K2147">
        <f t="shared" si="299"/>
        <v>6</v>
      </c>
      <c r="L2147" s="3">
        <f t="shared" si="300"/>
        <v>42654</v>
      </c>
      <c r="M2147" t="str">
        <f t="shared" si="301"/>
        <v>16:26:00</v>
      </c>
      <c r="N2147">
        <f t="shared" si="302"/>
        <v>986</v>
      </c>
      <c r="O2147">
        <f t="shared" si="303"/>
        <v>2</v>
      </c>
      <c r="P2147" t="str">
        <f t="shared" si="304"/>
        <v>Work</v>
      </c>
      <c r="Q2147" t="str">
        <f>VLOOKUP(N2147,IF(P2147="Work",Intervals!$A$4:$C$9,Intervals!$F$4:$H$9),3,1)</f>
        <v>Int_7-17</v>
      </c>
      <c r="R2147" t="str">
        <f t="shared" si="305"/>
        <v>1</v>
      </c>
      <c r="S2147">
        <f>VLOOKUP(N2147,IF(P2147="Work",Intervals!$A$4:$D$9,Intervals!$F$4:$I$9),4,1)</f>
        <v>3</v>
      </c>
    </row>
    <row r="2148" spans="1:19" x14ac:dyDescent="0.25">
      <c r="A2148" t="s">
        <v>169</v>
      </c>
      <c r="B2148" s="1" t="s">
        <v>3019</v>
      </c>
      <c r="C2148" t="s">
        <v>339</v>
      </c>
      <c r="D2148">
        <f t="shared" si="297"/>
        <v>2146</v>
      </c>
      <c r="E2148" t="s">
        <v>408</v>
      </c>
      <c r="F2148" t="s">
        <v>10</v>
      </c>
      <c r="G2148" t="s">
        <v>30</v>
      </c>
      <c r="H2148" t="s">
        <v>11590</v>
      </c>
      <c r="I2148" t="s">
        <v>11664</v>
      </c>
      <c r="J2148">
        <f t="shared" si="298"/>
        <v>3</v>
      </c>
      <c r="K2148">
        <f t="shared" si="299"/>
        <v>6</v>
      </c>
      <c r="L2148" s="3">
        <f t="shared" si="300"/>
        <v>42654</v>
      </c>
      <c r="M2148" t="str">
        <f t="shared" si="301"/>
        <v>16:27:00</v>
      </c>
      <c r="N2148">
        <f t="shared" si="302"/>
        <v>987.00000000000023</v>
      </c>
      <c r="O2148">
        <f t="shared" si="303"/>
        <v>2</v>
      </c>
      <c r="P2148" t="str">
        <f t="shared" si="304"/>
        <v>Work</v>
      </c>
      <c r="Q2148" t="str">
        <f>VLOOKUP(N2148,IF(P2148="Work",Intervals!$A$4:$C$9,Intervals!$F$4:$H$9),3,1)</f>
        <v>Int_7-17</v>
      </c>
      <c r="R2148" t="str">
        <f t="shared" si="305"/>
        <v>1</v>
      </c>
      <c r="S2148">
        <f>VLOOKUP(N2148,IF(P2148="Work",Intervals!$A$4:$D$9,Intervals!$F$4:$I$9),4,1)</f>
        <v>3</v>
      </c>
    </row>
    <row r="2149" spans="1:19" x14ac:dyDescent="0.25">
      <c r="A2149" t="s">
        <v>85</v>
      </c>
      <c r="B2149" s="1" t="s">
        <v>3020</v>
      </c>
      <c r="C2149" t="s">
        <v>339</v>
      </c>
      <c r="D2149">
        <f t="shared" si="297"/>
        <v>2147</v>
      </c>
      <c r="E2149" t="s">
        <v>592</v>
      </c>
      <c r="F2149" t="s">
        <v>10</v>
      </c>
      <c r="G2149" t="s">
        <v>4</v>
      </c>
      <c r="H2149" t="s">
        <v>11589</v>
      </c>
      <c r="I2149" s="4">
        <v>42509</v>
      </c>
      <c r="J2149">
        <f t="shared" si="298"/>
        <v>3</v>
      </c>
      <c r="K2149">
        <f t="shared" si="299"/>
        <v>6</v>
      </c>
      <c r="L2149" s="3">
        <f t="shared" si="300"/>
        <v>42654</v>
      </c>
      <c r="M2149" t="str">
        <f t="shared" si="301"/>
        <v>16:33:00</v>
      </c>
      <c r="N2149">
        <f t="shared" si="302"/>
        <v>992.99999999999977</v>
      </c>
      <c r="O2149">
        <f t="shared" si="303"/>
        <v>2</v>
      </c>
      <c r="P2149" t="str">
        <f t="shared" si="304"/>
        <v>Work</v>
      </c>
      <c r="Q2149" t="str">
        <f>VLOOKUP(N2149,IF(P2149="Work",Intervals!$A$4:$C$9,Intervals!$F$4:$H$9),3,1)</f>
        <v>Int_7-17</v>
      </c>
      <c r="R2149" t="str">
        <f t="shared" si="305"/>
        <v>1</v>
      </c>
      <c r="S2149">
        <f>VLOOKUP(N2149,IF(P2149="Work",Intervals!$A$4:$D$9,Intervals!$F$4:$I$9),4,1)</f>
        <v>3</v>
      </c>
    </row>
    <row r="2150" spans="1:19" x14ac:dyDescent="0.25">
      <c r="A2150" t="s">
        <v>142</v>
      </c>
      <c r="B2150" s="1" t="s">
        <v>3021</v>
      </c>
      <c r="C2150" t="s">
        <v>339</v>
      </c>
      <c r="D2150">
        <f t="shared" si="297"/>
        <v>2148</v>
      </c>
      <c r="E2150" t="s">
        <v>588</v>
      </c>
      <c r="F2150" t="s">
        <v>10</v>
      </c>
      <c r="G2150" t="s">
        <v>4</v>
      </c>
      <c r="H2150" t="s">
        <v>11589</v>
      </c>
      <c r="I2150" s="4">
        <v>42509</v>
      </c>
      <c r="J2150">
        <f t="shared" si="298"/>
        <v>3</v>
      </c>
      <c r="K2150">
        <f t="shared" si="299"/>
        <v>6</v>
      </c>
      <c r="L2150" s="3">
        <f t="shared" si="300"/>
        <v>42654</v>
      </c>
      <c r="M2150" t="str">
        <f t="shared" si="301"/>
        <v>16:38:00</v>
      </c>
      <c r="N2150">
        <f t="shared" si="302"/>
        <v>998</v>
      </c>
      <c r="O2150">
        <f t="shared" si="303"/>
        <v>2</v>
      </c>
      <c r="P2150" t="str">
        <f t="shared" si="304"/>
        <v>Work</v>
      </c>
      <c r="Q2150" t="str">
        <f>VLOOKUP(N2150,IF(P2150="Work",Intervals!$A$4:$C$9,Intervals!$F$4:$H$9),3,1)</f>
        <v>Int_7-17</v>
      </c>
      <c r="R2150" t="str">
        <f t="shared" si="305"/>
        <v>1</v>
      </c>
      <c r="S2150">
        <f>VLOOKUP(N2150,IF(P2150="Work",Intervals!$A$4:$D$9,Intervals!$F$4:$I$9),4,1)</f>
        <v>3</v>
      </c>
    </row>
    <row r="2151" spans="1:19" x14ac:dyDescent="0.25">
      <c r="A2151" t="s">
        <v>135</v>
      </c>
      <c r="B2151" s="1" t="s">
        <v>3022</v>
      </c>
      <c r="C2151" t="s">
        <v>339</v>
      </c>
      <c r="D2151">
        <f t="shared" si="297"/>
        <v>2149</v>
      </c>
      <c r="E2151" t="s">
        <v>392</v>
      </c>
      <c r="F2151" t="s">
        <v>11568</v>
      </c>
      <c r="G2151" t="s">
        <v>4</v>
      </c>
      <c r="H2151" t="s">
        <v>11589</v>
      </c>
      <c r="I2151" s="4">
        <v>42509</v>
      </c>
      <c r="J2151">
        <f t="shared" si="298"/>
        <v>3</v>
      </c>
      <c r="K2151">
        <f t="shared" si="299"/>
        <v>6</v>
      </c>
      <c r="L2151" s="3">
        <f t="shared" si="300"/>
        <v>42654</v>
      </c>
      <c r="M2151" t="str">
        <f t="shared" si="301"/>
        <v>16:40:00</v>
      </c>
      <c r="N2151">
        <f t="shared" si="302"/>
        <v>1000.0000000000002</v>
      </c>
      <c r="O2151">
        <f t="shared" si="303"/>
        <v>2</v>
      </c>
      <c r="P2151" t="str">
        <f t="shared" si="304"/>
        <v>Work</v>
      </c>
      <c r="Q2151" t="str">
        <f>VLOOKUP(N2151,IF(P2151="Work",Intervals!$A$4:$C$9,Intervals!$F$4:$H$9),3,1)</f>
        <v>Int_7-17</v>
      </c>
      <c r="R2151" t="str">
        <f t="shared" si="305"/>
        <v>1</v>
      </c>
      <c r="S2151">
        <f>VLOOKUP(N2151,IF(P2151="Work",Intervals!$A$4:$D$9,Intervals!$F$4:$I$9),4,1)</f>
        <v>3</v>
      </c>
    </row>
    <row r="2152" spans="1:19" x14ac:dyDescent="0.25">
      <c r="A2152" t="s">
        <v>135</v>
      </c>
      <c r="B2152" s="1" t="s">
        <v>3023</v>
      </c>
      <c r="C2152" t="s">
        <v>339</v>
      </c>
      <c r="D2152">
        <f t="shared" si="297"/>
        <v>2150</v>
      </c>
      <c r="E2152" t="s">
        <v>392</v>
      </c>
      <c r="F2152" t="s">
        <v>11568</v>
      </c>
      <c r="G2152" t="s">
        <v>4</v>
      </c>
      <c r="H2152" t="s">
        <v>11589</v>
      </c>
      <c r="I2152" s="4">
        <v>42509</v>
      </c>
      <c r="J2152">
        <f t="shared" si="298"/>
        <v>3</v>
      </c>
      <c r="K2152">
        <f t="shared" si="299"/>
        <v>6</v>
      </c>
      <c r="L2152" s="3">
        <f t="shared" si="300"/>
        <v>42654</v>
      </c>
      <c r="M2152" t="str">
        <f t="shared" si="301"/>
        <v>16:45:00</v>
      </c>
      <c r="N2152">
        <f t="shared" si="302"/>
        <v>1004.9999999999998</v>
      </c>
      <c r="O2152">
        <f t="shared" si="303"/>
        <v>2</v>
      </c>
      <c r="P2152" t="str">
        <f t="shared" si="304"/>
        <v>Work</v>
      </c>
      <c r="Q2152" t="str">
        <f>VLOOKUP(N2152,IF(P2152="Work",Intervals!$A$4:$C$9,Intervals!$F$4:$H$9),3,1)</f>
        <v>Int_7-17</v>
      </c>
      <c r="R2152" t="str">
        <f t="shared" si="305"/>
        <v>1</v>
      </c>
      <c r="S2152">
        <f>VLOOKUP(N2152,IF(P2152="Work",Intervals!$A$4:$D$9,Intervals!$F$4:$I$9),4,1)</f>
        <v>3</v>
      </c>
    </row>
    <row r="2153" spans="1:19" x14ac:dyDescent="0.25">
      <c r="A2153" t="s">
        <v>103</v>
      </c>
      <c r="B2153" s="1" t="s">
        <v>3024</v>
      </c>
      <c r="C2153" t="s">
        <v>339</v>
      </c>
      <c r="D2153">
        <f t="shared" si="297"/>
        <v>2151</v>
      </c>
      <c r="E2153" t="s">
        <v>368</v>
      </c>
      <c r="F2153" t="s">
        <v>10</v>
      </c>
      <c r="G2153" t="s">
        <v>4</v>
      </c>
      <c r="H2153" t="s">
        <v>11589</v>
      </c>
      <c r="I2153" s="4">
        <v>42509</v>
      </c>
      <c r="J2153">
        <f t="shared" si="298"/>
        <v>3</v>
      </c>
      <c r="K2153">
        <f t="shared" si="299"/>
        <v>6</v>
      </c>
      <c r="L2153" s="3">
        <f t="shared" si="300"/>
        <v>42654</v>
      </c>
      <c r="M2153" t="str">
        <f t="shared" si="301"/>
        <v>16:47:00</v>
      </c>
      <c r="N2153">
        <f t="shared" si="302"/>
        <v>1007.0000000000001</v>
      </c>
      <c r="O2153">
        <f t="shared" si="303"/>
        <v>2</v>
      </c>
      <c r="P2153" t="str">
        <f t="shared" si="304"/>
        <v>Work</v>
      </c>
      <c r="Q2153" t="str">
        <f>VLOOKUP(N2153,IF(P2153="Work",Intervals!$A$4:$C$9,Intervals!$F$4:$H$9),3,1)</f>
        <v>Int_7-17</v>
      </c>
      <c r="R2153" t="str">
        <f t="shared" si="305"/>
        <v>1</v>
      </c>
      <c r="S2153">
        <f>VLOOKUP(N2153,IF(P2153="Work",Intervals!$A$4:$D$9,Intervals!$F$4:$I$9),4,1)</f>
        <v>3</v>
      </c>
    </row>
    <row r="2154" spans="1:19" x14ac:dyDescent="0.25">
      <c r="A2154" t="s">
        <v>95</v>
      </c>
      <c r="B2154" s="1" t="s">
        <v>3025</v>
      </c>
      <c r="C2154" t="s">
        <v>339</v>
      </c>
      <c r="D2154">
        <f t="shared" si="297"/>
        <v>2152</v>
      </c>
      <c r="E2154" t="s">
        <v>352</v>
      </c>
      <c r="F2154" t="s">
        <v>10</v>
      </c>
      <c r="G2154" t="s">
        <v>4</v>
      </c>
      <c r="H2154" t="s">
        <v>11594</v>
      </c>
      <c r="I2154" t="s">
        <v>11668</v>
      </c>
      <c r="J2154">
        <f t="shared" si="298"/>
        <v>3</v>
      </c>
      <c r="K2154">
        <f t="shared" si="299"/>
        <v>6</v>
      </c>
      <c r="L2154" s="3">
        <f t="shared" si="300"/>
        <v>42654</v>
      </c>
      <c r="M2154" t="str">
        <f t="shared" si="301"/>
        <v>16:53:00</v>
      </c>
      <c r="N2154">
        <f t="shared" si="302"/>
        <v>1012.9999999999998</v>
      </c>
      <c r="O2154">
        <f t="shared" si="303"/>
        <v>2</v>
      </c>
      <c r="P2154" t="str">
        <f t="shared" si="304"/>
        <v>Work</v>
      </c>
      <c r="Q2154" t="str">
        <f>VLOOKUP(N2154,IF(P2154="Work",Intervals!$A$4:$C$9,Intervals!$F$4:$H$9),3,1)</f>
        <v>Int_7-17</v>
      </c>
      <c r="R2154" t="str">
        <f t="shared" si="305"/>
        <v>1</v>
      </c>
      <c r="S2154">
        <f>VLOOKUP(N2154,IF(P2154="Work",Intervals!$A$4:$D$9,Intervals!$F$4:$I$9),4,1)</f>
        <v>3</v>
      </c>
    </row>
    <row r="2155" spans="1:19" x14ac:dyDescent="0.25">
      <c r="A2155" t="s">
        <v>135</v>
      </c>
      <c r="B2155" s="1" t="s">
        <v>3026</v>
      </c>
      <c r="C2155" t="s">
        <v>339</v>
      </c>
      <c r="D2155">
        <f t="shared" si="297"/>
        <v>2153</v>
      </c>
      <c r="E2155" t="s">
        <v>392</v>
      </c>
      <c r="F2155" t="s">
        <v>11568</v>
      </c>
      <c r="G2155" t="s">
        <v>4</v>
      </c>
      <c r="H2155" t="s">
        <v>11589</v>
      </c>
      <c r="I2155" s="4">
        <v>42509</v>
      </c>
      <c r="J2155">
        <f t="shared" si="298"/>
        <v>3</v>
      </c>
      <c r="K2155">
        <f t="shared" si="299"/>
        <v>6</v>
      </c>
      <c r="L2155" s="3">
        <f t="shared" si="300"/>
        <v>42654</v>
      </c>
      <c r="M2155" t="str">
        <f t="shared" si="301"/>
        <v>16:54:00</v>
      </c>
      <c r="N2155">
        <f t="shared" si="302"/>
        <v>1013.9999999999999</v>
      </c>
      <c r="O2155">
        <f t="shared" si="303"/>
        <v>2</v>
      </c>
      <c r="P2155" t="str">
        <f t="shared" si="304"/>
        <v>Work</v>
      </c>
      <c r="Q2155" t="str">
        <f>VLOOKUP(N2155,IF(P2155="Work",Intervals!$A$4:$C$9,Intervals!$F$4:$H$9),3,1)</f>
        <v>Int_7-17</v>
      </c>
      <c r="R2155" t="str">
        <f t="shared" si="305"/>
        <v>1</v>
      </c>
      <c r="S2155">
        <f>VLOOKUP(N2155,IF(P2155="Work",Intervals!$A$4:$D$9,Intervals!$F$4:$I$9),4,1)</f>
        <v>3</v>
      </c>
    </row>
    <row r="2156" spans="1:19" x14ac:dyDescent="0.25">
      <c r="A2156" t="s">
        <v>135</v>
      </c>
      <c r="B2156" s="1" t="s">
        <v>3027</v>
      </c>
      <c r="C2156" t="s">
        <v>339</v>
      </c>
      <c r="D2156">
        <f t="shared" si="297"/>
        <v>2154</v>
      </c>
      <c r="E2156" t="s">
        <v>392</v>
      </c>
      <c r="F2156" t="s">
        <v>11568</v>
      </c>
      <c r="G2156" t="s">
        <v>4</v>
      </c>
      <c r="H2156" t="s">
        <v>11589</v>
      </c>
      <c r="I2156" s="4">
        <v>42509</v>
      </c>
      <c r="J2156">
        <f t="shared" si="298"/>
        <v>3</v>
      </c>
      <c r="K2156">
        <f t="shared" si="299"/>
        <v>6</v>
      </c>
      <c r="L2156" s="3">
        <f t="shared" si="300"/>
        <v>42654</v>
      </c>
      <c r="M2156" t="str">
        <f t="shared" si="301"/>
        <v>17:03:00</v>
      </c>
      <c r="N2156">
        <f t="shared" si="302"/>
        <v>1023</v>
      </c>
      <c r="O2156">
        <f t="shared" si="303"/>
        <v>2</v>
      </c>
      <c r="P2156" t="str">
        <f t="shared" si="304"/>
        <v>Work</v>
      </c>
      <c r="Q2156" t="str">
        <f>VLOOKUP(N2156,IF(P2156="Work",Intervals!$A$4:$C$9,Intervals!$F$4:$H$9),3,1)</f>
        <v>Int_17-19</v>
      </c>
      <c r="R2156" t="str">
        <f t="shared" si="305"/>
        <v>1</v>
      </c>
      <c r="S2156">
        <f>VLOOKUP(N2156,IF(P2156="Work",Intervals!$A$4:$D$9,Intervals!$F$4:$I$9),4,1)</f>
        <v>4</v>
      </c>
    </row>
    <row r="2157" spans="1:19" x14ac:dyDescent="0.25">
      <c r="A2157" t="s">
        <v>142</v>
      </c>
      <c r="B2157" s="1" t="s">
        <v>3028</v>
      </c>
      <c r="C2157" t="s">
        <v>339</v>
      </c>
      <c r="D2157">
        <f t="shared" si="297"/>
        <v>2155</v>
      </c>
      <c r="E2157" t="s">
        <v>588</v>
      </c>
      <c r="F2157" t="s">
        <v>10</v>
      </c>
      <c r="G2157" t="s">
        <v>4</v>
      </c>
      <c r="H2157" t="s">
        <v>11589</v>
      </c>
      <c r="I2157" s="4">
        <v>42509</v>
      </c>
      <c r="J2157">
        <f t="shared" si="298"/>
        <v>3</v>
      </c>
      <c r="K2157">
        <f t="shared" si="299"/>
        <v>6</v>
      </c>
      <c r="L2157" s="3">
        <f t="shared" si="300"/>
        <v>42654</v>
      </c>
      <c r="M2157" t="str">
        <f t="shared" si="301"/>
        <v>17:11:00</v>
      </c>
      <c r="N2157">
        <f t="shared" si="302"/>
        <v>1031</v>
      </c>
      <c r="O2157">
        <f t="shared" si="303"/>
        <v>2</v>
      </c>
      <c r="P2157" t="str">
        <f t="shared" si="304"/>
        <v>Work</v>
      </c>
      <c r="Q2157" t="str">
        <f>VLOOKUP(N2157,IF(P2157="Work",Intervals!$A$4:$C$9,Intervals!$F$4:$H$9),3,1)</f>
        <v>Int_17-19</v>
      </c>
      <c r="R2157" t="str">
        <f t="shared" si="305"/>
        <v>1</v>
      </c>
      <c r="S2157">
        <f>VLOOKUP(N2157,IF(P2157="Work",Intervals!$A$4:$D$9,Intervals!$F$4:$I$9),4,1)</f>
        <v>4</v>
      </c>
    </row>
    <row r="2158" spans="1:19" x14ac:dyDescent="0.25">
      <c r="A2158" t="s">
        <v>135</v>
      </c>
      <c r="B2158" s="1" t="s">
        <v>3029</v>
      </c>
      <c r="C2158" t="s">
        <v>339</v>
      </c>
      <c r="D2158">
        <f t="shared" si="297"/>
        <v>2156</v>
      </c>
      <c r="E2158" t="s">
        <v>392</v>
      </c>
      <c r="F2158" t="s">
        <v>11568</v>
      </c>
      <c r="G2158" t="s">
        <v>4</v>
      </c>
      <c r="H2158" t="s">
        <v>11589</v>
      </c>
      <c r="I2158" s="4">
        <v>42509</v>
      </c>
      <c r="J2158">
        <f t="shared" si="298"/>
        <v>3</v>
      </c>
      <c r="K2158">
        <f t="shared" si="299"/>
        <v>6</v>
      </c>
      <c r="L2158" s="3">
        <f t="shared" si="300"/>
        <v>42654</v>
      </c>
      <c r="M2158" t="str">
        <f t="shared" si="301"/>
        <v>17:12:00</v>
      </c>
      <c r="N2158">
        <f t="shared" si="302"/>
        <v>1032.0000000000002</v>
      </c>
      <c r="O2158">
        <f t="shared" si="303"/>
        <v>2</v>
      </c>
      <c r="P2158" t="str">
        <f t="shared" si="304"/>
        <v>Work</v>
      </c>
      <c r="Q2158" t="str">
        <f>VLOOKUP(N2158,IF(P2158="Work",Intervals!$A$4:$C$9,Intervals!$F$4:$H$9),3,1)</f>
        <v>Int_17-19</v>
      </c>
      <c r="R2158" t="str">
        <f t="shared" si="305"/>
        <v>1</v>
      </c>
      <c r="S2158">
        <f>VLOOKUP(N2158,IF(P2158="Work",Intervals!$A$4:$D$9,Intervals!$F$4:$I$9),4,1)</f>
        <v>4</v>
      </c>
    </row>
    <row r="2159" spans="1:19" x14ac:dyDescent="0.25">
      <c r="A2159" t="s">
        <v>142</v>
      </c>
      <c r="B2159" s="1" t="s">
        <v>3030</v>
      </c>
      <c r="C2159" t="s">
        <v>339</v>
      </c>
      <c r="D2159">
        <f t="shared" si="297"/>
        <v>2157</v>
      </c>
      <c r="E2159" t="s">
        <v>588</v>
      </c>
      <c r="F2159" t="s">
        <v>10</v>
      </c>
      <c r="G2159" t="s">
        <v>4</v>
      </c>
      <c r="H2159" t="s">
        <v>11589</v>
      </c>
      <c r="I2159" s="4">
        <v>42509</v>
      </c>
      <c r="J2159">
        <f t="shared" si="298"/>
        <v>3</v>
      </c>
      <c r="K2159">
        <f t="shared" si="299"/>
        <v>6</v>
      </c>
      <c r="L2159" s="3">
        <f t="shared" si="300"/>
        <v>42654</v>
      </c>
      <c r="M2159" t="str">
        <f t="shared" si="301"/>
        <v>17:13:00</v>
      </c>
      <c r="N2159">
        <f t="shared" si="302"/>
        <v>1032.9999999999998</v>
      </c>
      <c r="O2159">
        <f t="shared" si="303"/>
        <v>2</v>
      </c>
      <c r="P2159" t="str">
        <f t="shared" si="304"/>
        <v>Work</v>
      </c>
      <c r="Q2159" t="str">
        <f>VLOOKUP(N2159,IF(P2159="Work",Intervals!$A$4:$C$9,Intervals!$F$4:$H$9),3,1)</f>
        <v>Int_17-19</v>
      </c>
      <c r="R2159" t="str">
        <f t="shared" si="305"/>
        <v>1</v>
      </c>
      <c r="S2159">
        <f>VLOOKUP(N2159,IF(P2159="Work",Intervals!$A$4:$D$9,Intervals!$F$4:$I$9),4,1)</f>
        <v>4</v>
      </c>
    </row>
    <row r="2160" spans="1:19" x14ac:dyDescent="0.25">
      <c r="A2160" t="s">
        <v>135</v>
      </c>
      <c r="B2160" s="1" t="s">
        <v>3031</v>
      </c>
      <c r="C2160" t="s">
        <v>339</v>
      </c>
      <c r="D2160">
        <f t="shared" si="297"/>
        <v>2158</v>
      </c>
      <c r="E2160" t="s">
        <v>392</v>
      </c>
      <c r="F2160" t="s">
        <v>11568</v>
      </c>
      <c r="G2160" t="s">
        <v>4</v>
      </c>
      <c r="H2160" t="s">
        <v>11589</v>
      </c>
      <c r="I2160" s="4">
        <v>42509</v>
      </c>
      <c r="J2160">
        <f t="shared" si="298"/>
        <v>3</v>
      </c>
      <c r="K2160">
        <f t="shared" si="299"/>
        <v>6</v>
      </c>
      <c r="L2160" s="3">
        <f t="shared" si="300"/>
        <v>42654</v>
      </c>
      <c r="M2160" t="str">
        <f t="shared" si="301"/>
        <v>17:28:00</v>
      </c>
      <c r="N2160">
        <f t="shared" si="302"/>
        <v>1048</v>
      </c>
      <c r="O2160">
        <f t="shared" si="303"/>
        <v>2</v>
      </c>
      <c r="P2160" t="str">
        <f t="shared" si="304"/>
        <v>Work</v>
      </c>
      <c r="Q2160" t="str">
        <f>VLOOKUP(N2160,IF(P2160="Work",Intervals!$A$4:$C$9,Intervals!$F$4:$H$9),3,1)</f>
        <v>Int_17-19</v>
      </c>
      <c r="R2160" t="str">
        <f t="shared" si="305"/>
        <v>1</v>
      </c>
      <c r="S2160">
        <f>VLOOKUP(N2160,IF(P2160="Work",Intervals!$A$4:$D$9,Intervals!$F$4:$I$9),4,1)</f>
        <v>4</v>
      </c>
    </row>
    <row r="2161" spans="1:19" x14ac:dyDescent="0.25">
      <c r="A2161" t="s">
        <v>135</v>
      </c>
      <c r="B2161" s="1" t="s">
        <v>3032</v>
      </c>
      <c r="C2161" t="s">
        <v>339</v>
      </c>
      <c r="D2161">
        <f t="shared" si="297"/>
        <v>2159</v>
      </c>
      <c r="E2161" t="s">
        <v>392</v>
      </c>
      <c r="F2161" t="s">
        <v>11568</v>
      </c>
      <c r="G2161" t="s">
        <v>4</v>
      </c>
      <c r="H2161" t="s">
        <v>11589</v>
      </c>
      <c r="I2161" s="4">
        <v>42509</v>
      </c>
      <c r="J2161">
        <f t="shared" si="298"/>
        <v>3</v>
      </c>
      <c r="K2161">
        <f t="shared" si="299"/>
        <v>6</v>
      </c>
      <c r="L2161" s="3">
        <f t="shared" si="300"/>
        <v>42654</v>
      </c>
      <c r="M2161" t="str">
        <f t="shared" si="301"/>
        <v>17:32:00</v>
      </c>
      <c r="N2161">
        <f t="shared" si="302"/>
        <v>1052</v>
      </c>
      <c r="O2161">
        <f t="shared" si="303"/>
        <v>2</v>
      </c>
      <c r="P2161" t="str">
        <f t="shared" si="304"/>
        <v>Work</v>
      </c>
      <c r="Q2161" t="str">
        <f>VLOOKUP(N2161,IF(P2161="Work",Intervals!$A$4:$C$9,Intervals!$F$4:$H$9),3,1)</f>
        <v>Int_17-19</v>
      </c>
      <c r="R2161" t="str">
        <f t="shared" si="305"/>
        <v>1</v>
      </c>
      <c r="S2161">
        <f>VLOOKUP(N2161,IF(P2161="Work",Intervals!$A$4:$D$9,Intervals!$F$4:$I$9),4,1)</f>
        <v>4</v>
      </c>
    </row>
    <row r="2162" spans="1:19" x14ac:dyDescent="0.25">
      <c r="A2162" t="s">
        <v>135</v>
      </c>
      <c r="B2162" s="1" t="s">
        <v>3033</v>
      </c>
      <c r="C2162" t="s">
        <v>339</v>
      </c>
      <c r="D2162">
        <f t="shared" si="297"/>
        <v>2160</v>
      </c>
      <c r="E2162" t="s">
        <v>392</v>
      </c>
      <c r="F2162" t="s">
        <v>11568</v>
      </c>
      <c r="G2162" t="s">
        <v>4</v>
      </c>
      <c r="H2162" t="s">
        <v>11589</v>
      </c>
      <c r="I2162" s="4">
        <v>42509</v>
      </c>
      <c r="J2162">
        <f t="shared" si="298"/>
        <v>3</v>
      </c>
      <c r="K2162">
        <f t="shared" si="299"/>
        <v>6</v>
      </c>
      <c r="L2162" s="3">
        <f t="shared" si="300"/>
        <v>42654</v>
      </c>
      <c r="M2162" t="str">
        <f t="shared" si="301"/>
        <v>17:42:00</v>
      </c>
      <c r="N2162">
        <f t="shared" si="302"/>
        <v>1061.9999999999998</v>
      </c>
      <c r="O2162">
        <f t="shared" si="303"/>
        <v>2</v>
      </c>
      <c r="P2162" t="str">
        <f t="shared" si="304"/>
        <v>Work</v>
      </c>
      <c r="Q2162" t="str">
        <f>VLOOKUP(N2162,IF(P2162="Work",Intervals!$A$4:$C$9,Intervals!$F$4:$H$9),3,1)</f>
        <v>Int_17-19</v>
      </c>
      <c r="R2162" t="str">
        <f t="shared" si="305"/>
        <v>1</v>
      </c>
      <c r="S2162">
        <f>VLOOKUP(N2162,IF(P2162="Work",Intervals!$A$4:$D$9,Intervals!$F$4:$I$9),4,1)</f>
        <v>4</v>
      </c>
    </row>
    <row r="2163" spans="1:19" x14ac:dyDescent="0.25">
      <c r="A2163" t="s">
        <v>229</v>
      </c>
      <c r="B2163" s="1" t="s">
        <v>3034</v>
      </c>
      <c r="C2163" t="s">
        <v>339</v>
      </c>
      <c r="D2163">
        <f t="shared" si="297"/>
        <v>2161</v>
      </c>
      <c r="E2163" t="s">
        <v>461</v>
      </c>
      <c r="F2163" t="s">
        <v>11562</v>
      </c>
      <c r="G2163" t="s">
        <v>4</v>
      </c>
      <c r="H2163" t="s">
        <v>11589</v>
      </c>
      <c r="I2163" s="4">
        <v>42509</v>
      </c>
      <c r="J2163">
        <f t="shared" si="298"/>
        <v>3</v>
      </c>
      <c r="K2163">
        <f t="shared" si="299"/>
        <v>6</v>
      </c>
      <c r="L2163" s="3">
        <f t="shared" si="300"/>
        <v>42654</v>
      </c>
      <c r="M2163" t="str">
        <f t="shared" si="301"/>
        <v>17:46:00</v>
      </c>
      <c r="N2163">
        <f t="shared" si="302"/>
        <v>1065.9999999999998</v>
      </c>
      <c r="O2163">
        <f t="shared" si="303"/>
        <v>2</v>
      </c>
      <c r="P2163" t="str">
        <f t="shared" si="304"/>
        <v>Work</v>
      </c>
      <c r="Q2163" t="str">
        <f>VLOOKUP(N2163,IF(P2163="Work",Intervals!$A$4:$C$9,Intervals!$F$4:$H$9),3,1)</f>
        <v>Int_17-19</v>
      </c>
      <c r="R2163" t="str">
        <f t="shared" si="305"/>
        <v>1</v>
      </c>
      <c r="S2163">
        <f>VLOOKUP(N2163,IF(P2163="Work",Intervals!$A$4:$D$9,Intervals!$F$4:$I$9),4,1)</f>
        <v>4</v>
      </c>
    </row>
    <row r="2164" spans="1:19" x14ac:dyDescent="0.25">
      <c r="A2164" t="s">
        <v>112</v>
      </c>
      <c r="B2164" s="1" t="s">
        <v>3034</v>
      </c>
      <c r="C2164" t="s">
        <v>339</v>
      </c>
      <c r="D2164">
        <f t="shared" si="297"/>
        <v>2162</v>
      </c>
      <c r="E2164" t="s">
        <v>583</v>
      </c>
      <c r="F2164" t="s">
        <v>10</v>
      </c>
      <c r="G2164" t="s">
        <v>4</v>
      </c>
      <c r="H2164" t="s">
        <v>11589</v>
      </c>
      <c r="I2164" s="4">
        <v>42509</v>
      </c>
      <c r="J2164">
        <f t="shared" si="298"/>
        <v>3</v>
      </c>
      <c r="K2164">
        <f t="shared" si="299"/>
        <v>6</v>
      </c>
      <c r="L2164" s="3">
        <f t="shared" si="300"/>
        <v>42654</v>
      </c>
      <c r="M2164" t="str">
        <f t="shared" si="301"/>
        <v>17:46:00</v>
      </c>
      <c r="N2164">
        <f t="shared" si="302"/>
        <v>1065.9999999999998</v>
      </c>
      <c r="O2164">
        <f t="shared" si="303"/>
        <v>2</v>
      </c>
      <c r="P2164" t="str">
        <f t="shared" si="304"/>
        <v>Work</v>
      </c>
      <c r="Q2164" t="str">
        <f>VLOOKUP(N2164,IF(P2164="Work",Intervals!$A$4:$C$9,Intervals!$F$4:$H$9),3,1)</f>
        <v>Int_17-19</v>
      </c>
      <c r="R2164" t="str">
        <f t="shared" si="305"/>
        <v>1</v>
      </c>
      <c r="S2164">
        <f>VLOOKUP(N2164,IF(P2164="Work",Intervals!$A$4:$D$9,Intervals!$F$4:$I$9),4,1)</f>
        <v>4</v>
      </c>
    </row>
    <row r="2165" spans="1:19" x14ac:dyDescent="0.25">
      <c r="A2165" t="s">
        <v>193</v>
      </c>
      <c r="B2165" s="1" t="s">
        <v>3035</v>
      </c>
      <c r="C2165" t="s">
        <v>339</v>
      </c>
      <c r="D2165">
        <f t="shared" si="297"/>
        <v>2163</v>
      </c>
      <c r="E2165" t="s">
        <v>347</v>
      </c>
      <c r="F2165" t="s">
        <v>10</v>
      </c>
      <c r="G2165" t="s">
        <v>4</v>
      </c>
      <c r="H2165" t="s">
        <v>11589</v>
      </c>
      <c r="I2165" s="4">
        <v>42509</v>
      </c>
      <c r="J2165">
        <f t="shared" si="298"/>
        <v>3</v>
      </c>
      <c r="K2165">
        <f t="shared" si="299"/>
        <v>6</v>
      </c>
      <c r="L2165" s="3">
        <f t="shared" si="300"/>
        <v>42654</v>
      </c>
      <c r="M2165" t="str">
        <f t="shared" si="301"/>
        <v>17:57:00</v>
      </c>
      <c r="N2165">
        <f t="shared" si="302"/>
        <v>1077.0000000000002</v>
      </c>
      <c r="O2165">
        <f t="shared" si="303"/>
        <v>2</v>
      </c>
      <c r="P2165" t="str">
        <f t="shared" si="304"/>
        <v>Work</v>
      </c>
      <c r="Q2165" t="str">
        <f>VLOOKUP(N2165,IF(P2165="Work",Intervals!$A$4:$C$9,Intervals!$F$4:$H$9),3,1)</f>
        <v>Int_17-19</v>
      </c>
      <c r="R2165" t="str">
        <f t="shared" si="305"/>
        <v>1</v>
      </c>
      <c r="S2165">
        <f>VLOOKUP(N2165,IF(P2165="Work",Intervals!$A$4:$D$9,Intervals!$F$4:$I$9),4,1)</f>
        <v>4</v>
      </c>
    </row>
    <row r="2166" spans="1:19" x14ac:dyDescent="0.25">
      <c r="A2166" t="s">
        <v>100</v>
      </c>
      <c r="B2166" s="1" t="s">
        <v>3036</v>
      </c>
      <c r="C2166" t="s">
        <v>339</v>
      </c>
      <c r="D2166">
        <f t="shared" si="297"/>
        <v>2164</v>
      </c>
      <c r="E2166" t="s">
        <v>573</v>
      </c>
      <c r="F2166" t="s">
        <v>11566</v>
      </c>
      <c r="G2166" t="s">
        <v>30</v>
      </c>
      <c r="H2166" t="s">
        <v>11590</v>
      </c>
      <c r="I2166" t="s">
        <v>11664</v>
      </c>
      <c r="J2166">
        <f t="shared" si="298"/>
        <v>3</v>
      </c>
      <c r="K2166">
        <f t="shared" si="299"/>
        <v>6</v>
      </c>
      <c r="L2166" s="3">
        <f t="shared" si="300"/>
        <v>42654</v>
      </c>
      <c r="M2166" t="str">
        <f t="shared" si="301"/>
        <v>18:19:00</v>
      </c>
      <c r="N2166">
        <f t="shared" si="302"/>
        <v>1098.9999999999998</v>
      </c>
      <c r="O2166">
        <f t="shared" si="303"/>
        <v>2</v>
      </c>
      <c r="P2166" t="str">
        <f t="shared" si="304"/>
        <v>Work</v>
      </c>
      <c r="Q2166" t="str">
        <f>VLOOKUP(N2166,IF(P2166="Work",Intervals!$A$4:$C$9,Intervals!$F$4:$H$9),3,1)</f>
        <v>Int_17-19</v>
      </c>
      <c r="R2166" t="str">
        <f t="shared" si="305"/>
        <v>1</v>
      </c>
      <c r="S2166">
        <f>VLOOKUP(N2166,IF(P2166="Work",Intervals!$A$4:$D$9,Intervals!$F$4:$I$9),4,1)</f>
        <v>4</v>
      </c>
    </row>
    <row r="2167" spans="1:19" x14ac:dyDescent="0.25">
      <c r="A2167" t="s">
        <v>168</v>
      </c>
      <c r="B2167" s="1" t="s">
        <v>3037</v>
      </c>
      <c r="C2167" t="s">
        <v>339</v>
      </c>
      <c r="D2167">
        <f t="shared" si="297"/>
        <v>2165</v>
      </c>
      <c r="E2167" t="s">
        <v>376</v>
      </c>
      <c r="F2167" t="s">
        <v>10</v>
      </c>
      <c r="G2167" t="s">
        <v>4</v>
      </c>
      <c r="H2167" t="s">
        <v>11603</v>
      </c>
      <c r="I2167" t="s">
        <v>11677</v>
      </c>
      <c r="J2167">
        <f t="shared" si="298"/>
        <v>3</v>
      </c>
      <c r="K2167">
        <f t="shared" si="299"/>
        <v>6</v>
      </c>
      <c r="L2167" s="3">
        <f t="shared" si="300"/>
        <v>42654</v>
      </c>
      <c r="M2167" t="str">
        <f t="shared" si="301"/>
        <v>18:33:00</v>
      </c>
      <c r="N2167">
        <f t="shared" si="302"/>
        <v>1113</v>
      </c>
      <c r="O2167">
        <f t="shared" si="303"/>
        <v>2</v>
      </c>
      <c r="P2167" t="str">
        <f t="shared" si="304"/>
        <v>Work</v>
      </c>
      <c r="Q2167" t="str">
        <f>VLOOKUP(N2167,IF(P2167="Work",Intervals!$A$4:$C$9,Intervals!$F$4:$H$9),3,1)</f>
        <v>Int_17-19</v>
      </c>
      <c r="R2167" t="str">
        <f t="shared" si="305"/>
        <v>1</v>
      </c>
      <c r="S2167">
        <f>VLOOKUP(N2167,IF(P2167="Work",Intervals!$A$4:$D$9,Intervals!$F$4:$I$9),4,1)</f>
        <v>4</v>
      </c>
    </row>
    <row r="2168" spans="1:19" x14ac:dyDescent="0.25">
      <c r="A2168" t="s">
        <v>100</v>
      </c>
      <c r="B2168" s="1" t="s">
        <v>3038</v>
      </c>
      <c r="C2168" t="s">
        <v>339</v>
      </c>
      <c r="D2168">
        <f t="shared" si="297"/>
        <v>2166</v>
      </c>
      <c r="E2168" t="s">
        <v>573</v>
      </c>
      <c r="F2168" t="s">
        <v>11566</v>
      </c>
      <c r="G2168" t="s">
        <v>30</v>
      </c>
      <c r="H2168" t="s">
        <v>11590</v>
      </c>
      <c r="I2168" t="s">
        <v>11664</v>
      </c>
      <c r="J2168">
        <f t="shared" si="298"/>
        <v>3</v>
      </c>
      <c r="K2168">
        <f t="shared" si="299"/>
        <v>6</v>
      </c>
      <c r="L2168" s="3">
        <f t="shared" si="300"/>
        <v>42654</v>
      </c>
      <c r="M2168" t="str">
        <f t="shared" si="301"/>
        <v>18:34:00</v>
      </c>
      <c r="N2168">
        <f t="shared" si="302"/>
        <v>1114.0000000000002</v>
      </c>
      <c r="O2168">
        <f t="shared" si="303"/>
        <v>2</v>
      </c>
      <c r="P2168" t="str">
        <f t="shared" si="304"/>
        <v>Work</v>
      </c>
      <c r="Q2168" t="str">
        <f>VLOOKUP(N2168,IF(P2168="Work",Intervals!$A$4:$C$9,Intervals!$F$4:$H$9),3,1)</f>
        <v>Int_17-19</v>
      </c>
      <c r="R2168" t="str">
        <f t="shared" si="305"/>
        <v>1</v>
      </c>
      <c r="S2168">
        <f>VLOOKUP(N2168,IF(P2168="Work",Intervals!$A$4:$D$9,Intervals!$F$4:$I$9),4,1)</f>
        <v>4</v>
      </c>
    </row>
    <row r="2169" spans="1:19" x14ac:dyDescent="0.25">
      <c r="A2169" t="s">
        <v>100</v>
      </c>
      <c r="B2169" s="1" t="s">
        <v>3039</v>
      </c>
      <c r="C2169" t="s">
        <v>339</v>
      </c>
      <c r="D2169">
        <f t="shared" si="297"/>
        <v>2167</v>
      </c>
      <c r="E2169" t="s">
        <v>593</v>
      </c>
      <c r="F2169" t="s">
        <v>11565</v>
      </c>
      <c r="G2169" t="s">
        <v>30</v>
      </c>
      <c r="H2169" t="s">
        <v>11590</v>
      </c>
      <c r="I2169" t="s">
        <v>11664</v>
      </c>
      <c r="J2169">
        <f t="shared" si="298"/>
        <v>3</v>
      </c>
      <c r="K2169">
        <f t="shared" si="299"/>
        <v>6</v>
      </c>
      <c r="L2169" s="3">
        <f t="shared" si="300"/>
        <v>42654</v>
      </c>
      <c r="M2169" t="str">
        <f t="shared" si="301"/>
        <v>19:10:00</v>
      </c>
      <c r="N2169">
        <f t="shared" si="302"/>
        <v>1150</v>
      </c>
      <c r="O2169">
        <f t="shared" si="303"/>
        <v>2</v>
      </c>
      <c r="P2169" t="str">
        <f t="shared" si="304"/>
        <v>Work</v>
      </c>
      <c r="Q2169" t="str">
        <f>VLOOKUP(N2169,IF(P2169="Work",Intervals!$A$4:$C$9,Intervals!$F$4:$H$9),3,1)</f>
        <v>Int_19-21</v>
      </c>
      <c r="R2169" t="str">
        <f t="shared" si="305"/>
        <v>1</v>
      </c>
      <c r="S2169">
        <f>VLOOKUP(N2169,IF(P2169="Work",Intervals!$A$4:$D$9,Intervals!$F$4:$I$9),4,1)</f>
        <v>5</v>
      </c>
    </row>
    <row r="2170" spans="1:19" x14ac:dyDescent="0.25">
      <c r="A2170" t="s">
        <v>217</v>
      </c>
      <c r="B2170" s="1" t="s">
        <v>3040</v>
      </c>
      <c r="C2170" t="s">
        <v>339</v>
      </c>
      <c r="D2170">
        <f t="shared" si="297"/>
        <v>2168</v>
      </c>
      <c r="E2170" t="s">
        <v>410</v>
      </c>
      <c r="F2170" t="s">
        <v>3</v>
      </c>
      <c r="G2170" t="s">
        <v>4</v>
      </c>
      <c r="H2170" t="s">
        <v>11589</v>
      </c>
      <c r="I2170" s="4">
        <v>42509</v>
      </c>
      <c r="J2170">
        <f t="shared" si="298"/>
        <v>3</v>
      </c>
      <c r="K2170">
        <f t="shared" si="299"/>
        <v>6</v>
      </c>
      <c r="L2170" s="3">
        <f t="shared" si="300"/>
        <v>42654</v>
      </c>
      <c r="M2170" t="str">
        <f t="shared" si="301"/>
        <v>19:28:00</v>
      </c>
      <c r="N2170">
        <f t="shared" si="302"/>
        <v>1167.9999999999998</v>
      </c>
      <c r="O2170">
        <f t="shared" si="303"/>
        <v>2</v>
      </c>
      <c r="P2170" t="str">
        <f t="shared" si="304"/>
        <v>Work</v>
      </c>
      <c r="Q2170" t="str">
        <f>VLOOKUP(N2170,IF(P2170="Work",Intervals!$A$4:$C$9,Intervals!$F$4:$H$9),3,1)</f>
        <v>Int_19-21</v>
      </c>
      <c r="R2170" t="str">
        <f t="shared" si="305"/>
        <v>1</v>
      </c>
      <c r="S2170">
        <f>VLOOKUP(N2170,IF(P2170="Work",Intervals!$A$4:$D$9,Intervals!$F$4:$I$9),4,1)</f>
        <v>5</v>
      </c>
    </row>
    <row r="2171" spans="1:19" x14ac:dyDescent="0.25">
      <c r="A2171" t="s">
        <v>99</v>
      </c>
      <c r="B2171" s="1" t="s">
        <v>3041</v>
      </c>
      <c r="C2171" t="s">
        <v>339</v>
      </c>
      <c r="D2171">
        <f t="shared" si="297"/>
        <v>2169</v>
      </c>
      <c r="E2171" t="s">
        <v>371</v>
      </c>
      <c r="F2171" t="s">
        <v>10</v>
      </c>
      <c r="G2171" t="s">
        <v>4</v>
      </c>
      <c r="H2171" t="s">
        <v>11602</v>
      </c>
      <c r="I2171" t="s">
        <v>11676</v>
      </c>
      <c r="J2171">
        <f t="shared" si="298"/>
        <v>3</v>
      </c>
      <c r="K2171">
        <f t="shared" si="299"/>
        <v>6</v>
      </c>
      <c r="L2171" s="3">
        <f t="shared" si="300"/>
        <v>42654</v>
      </c>
      <c r="M2171" t="str">
        <f t="shared" si="301"/>
        <v>19:43:00</v>
      </c>
      <c r="N2171">
        <f t="shared" si="302"/>
        <v>1183</v>
      </c>
      <c r="O2171">
        <f t="shared" si="303"/>
        <v>2</v>
      </c>
      <c r="P2171" t="str">
        <f t="shared" si="304"/>
        <v>Work</v>
      </c>
      <c r="Q2171" t="str">
        <f>VLOOKUP(N2171,IF(P2171="Work",Intervals!$A$4:$C$9,Intervals!$F$4:$H$9),3,1)</f>
        <v>Int_19-21</v>
      </c>
      <c r="R2171" t="str">
        <f t="shared" si="305"/>
        <v>1</v>
      </c>
      <c r="S2171">
        <f>VLOOKUP(N2171,IF(P2171="Work",Intervals!$A$4:$D$9,Intervals!$F$4:$I$9),4,1)</f>
        <v>5</v>
      </c>
    </row>
    <row r="2172" spans="1:19" x14ac:dyDescent="0.25">
      <c r="A2172" t="s">
        <v>140</v>
      </c>
      <c r="B2172" s="1" t="s">
        <v>3042</v>
      </c>
      <c r="C2172" t="s">
        <v>339</v>
      </c>
      <c r="D2172">
        <f t="shared" si="297"/>
        <v>2170</v>
      </c>
      <c r="E2172" t="s">
        <v>500</v>
      </c>
      <c r="F2172" t="s">
        <v>10</v>
      </c>
      <c r="G2172" t="s">
        <v>4</v>
      </c>
      <c r="H2172" t="s">
        <v>11589</v>
      </c>
      <c r="I2172" s="4">
        <v>42509</v>
      </c>
      <c r="J2172">
        <f t="shared" si="298"/>
        <v>3</v>
      </c>
      <c r="K2172">
        <f t="shared" si="299"/>
        <v>6</v>
      </c>
      <c r="L2172" s="3">
        <f t="shared" si="300"/>
        <v>42654</v>
      </c>
      <c r="M2172" t="str">
        <f t="shared" si="301"/>
        <v>20:09:00</v>
      </c>
      <c r="N2172">
        <f t="shared" si="302"/>
        <v>1208.9999999999998</v>
      </c>
      <c r="O2172">
        <f t="shared" si="303"/>
        <v>2</v>
      </c>
      <c r="P2172" t="str">
        <f t="shared" si="304"/>
        <v>Work</v>
      </c>
      <c r="Q2172" t="str">
        <f>VLOOKUP(N2172,IF(P2172="Work",Intervals!$A$4:$C$9,Intervals!$F$4:$H$9),3,1)</f>
        <v>Int_19-21</v>
      </c>
      <c r="R2172" t="str">
        <f t="shared" si="305"/>
        <v>1</v>
      </c>
      <c r="S2172">
        <f>VLOOKUP(N2172,IF(P2172="Work",Intervals!$A$4:$D$9,Intervals!$F$4:$I$9),4,1)</f>
        <v>5</v>
      </c>
    </row>
    <row r="2173" spans="1:19" x14ac:dyDescent="0.25">
      <c r="A2173" t="s">
        <v>167</v>
      </c>
      <c r="B2173" s="1" t="s">
        <v>3043</v>
      </c>
      <c r="C2173" t="s">
        <v>339</v>
      </c>
      <c r="D2173">
        <f t="shared" si="297"/>
        <v>2171</v>
      </c>
      <c r="E2173" t="s">
        <v>442</v>
      </c>
      <c r="F2173" t="s">
        <v>11563</v>
      </c>
      <c r="G2173" t="s">
        <v>4</v>
      </c>
      <c r="H2173" t="s">
        <v>11589</v>
      </c>
      <c r="I2173" s="4">
        <v>42509</v>
      </c>
      <c r="J2173">
        <f t="shared" si="298"/>
        <v>3</v>
      </c>
      <c r="K2173">
        <f t="shared" si="299"/>
        <v>6</v>
      </c>
      <c r="L2173" s="3">
        <f t="shared" si="300"/>
        <v>42654</v>
      </c>
      <c r="M2173" t="str">
        <f t="shared" si="301"/>
        <v>20:48:00</v>
      </c>
      <c r="N2173">
        <f t="shared" si="302"/>
        <v>1248</v>
      </c>
      <c r="O2173">
        <f t="shared" si="303"/>
        <v>2</v>
      </c>
      <c r="P2173" t="str">
        <f t="shared" si="304"/>
        <v>Work</v>
      </c>
      <c r="Q2173" t="str">
        <f>VLOOKUP(N2173,IF(P2173="Work",Intervals!$A$4:$C$9,Intervals!$F$4:$H$9),3,1)</f>
        <v>Int_19-21</v>
      </c>
      <c r="R2173" t="str">
        <f t="shared" si="305"/>
        <v>1</v>
      </c>
      <c r="S2173">
        <f>VLOOKUP(N2173,IF(P2173="Work",Intervals!$A$4:$D$9,Intervals!$F$4:$I$9),4,1)</f>
        <v>5</v>
      </c>
    </row>
    <row r="2174" spans="1:19" x14ac:dyDescent="0.25">
      <c r="A2174" t="s">
        <v>86</v>
      </c>
      <c r="B2174" s="1" t="s">
        <v>3044</v>
      </c>
      <c r="C2174" t="s">
        <v>339</v>
      </c>
      <c r="D2174">
        <f t="shared" si="297"/>
        <v>2172</v>
      </c>
      <c r="E2174" t="s">
        <v>470</v>
      </c>
      <c r="F2174" t="s">
        <v>10</v>
      </c>
      <c r="G2174" t="s">
        <v>4</v>
      </c>
      <c r="H2174" t="s">
        <v>11589</v>
      </c>
      <c r="I2174" s="4">
        <v>42509</v>
      </c>
      <c r="J2174">
        <f t="shared" si="298"/>
        <v>3</v>
      </c>
      <c r="K2174">
        <f t="shared" si="299"/>
        <v>6</v>
      </c>
      <c r="L2174" s="3">
        <f t="shared" si="300"/>
        <v>42654</v>
      </c>
      <c r="M2174" t="str">
        <f t="shared" si="301"/>
        <v>20:51:00</v>
      </c>
      <c r="N2174">
        <f t="shared" si="302"/>
        <v>1250.9999999999998</v>
      </c>
      <c r="O2174">
        <f t="shared" si="303"/>
        <v>2</v>
      </c>
      <c r="P2174" t="str">
        <f t="shared" si="304"/>
        <v>Work</v>
      </c>
      <c r="Q2174" t="str">
        <f>VLOOKUP(N2174,IF(P2174="Work",Intervals!$A$4:$C$9,Intervals!$F$4:$H$9),3,1)</f>
        <v>Int_19-21</v>
      </c>
      <c r="R2174" t="str">
        <f t="shared" si="305"/>
        <v>1</v>
      </c>
      <c r="S2174">
        <f>VLOOKUP(N2174,IF(P2174="Work",Intervals!$A$4:$D$9,Intervals!$F$4:$I$9),4,1)</f>
        <v>5</v>
      </c>
    </row>
    <row r="2175" spans="1:19" x14ac:dyDescent="0.25">
      <c r="A2175" t="s">
        <v>100</v>
      </c>
      <c r="B2175" s="1" t="s">
        <v>3045</v>
      </c>
      <c r="C2175" t="s">
        <v>339</v>
      </c>
      <c r="D2175">
        <f t="shared" si="297"/>
        <v>2173</v>
      </c>
      <c r="E2175" t="s">
        <v>593</v>
      </c>
      <c r="F2175" t="s">
        <v>11565</v>
      </c>
      <c r="G2175" t="s">
        <v>30</v>
      </c>
      <c r="H2175" t="s">
        <v>11590</v>
      </c>
      <c r="I2175" t="s">
        <v>11664</v>
      </c>
      <c r="J2175">
        <f t="shared" si="298"/>
        <v>3</v>
      </c>
      <c r="K2175">
        <f t="shared" si="299"/>
        <v>6</v>
      </c>
      <c r="L2175" s="3">
        <f t="shared" si="300"/>
        <v>42654</v>
      </c>
      <c r="M2175" t="str">
        <f t="shared" si="301"/>
        <v>21:00:00</v>
      </c>
      <c r="N2175">
        <f t="shared" si="302"/>
        <v>1260</v>
      </c>
      <c r="O2175">
        <f t="shared" si="303"/>
        <v>2</v>
      </c>
      <c r="P2175" t="str">
        <f t="shared" si="304"/>
        <v>Work</v>
      </c>
      <c r="Q2175" t="str">
        <f>VLOOKUP(N2175,IF(P2175="Work",Intervals!$A$4:$C$9,Intervals!$F$4:$H$9),3,1)</f>
        <v>Int_21-</v>
      </c>
      <c r="R2175" t="str">
        <f t="shared" si="305"/>
        <v>1</v>
      </c>
      <c r="S2175">
        <f>VLOOKUP(N2175,IF(P2175="Work",Intervals!$A$4:$D$9,Intervals!$F$4:$I$9),4,1)</f>
        <v>6</v>
      </c>
    </row>
    <row r="2176" spans="1:19" x14ac:dyDescent="0.25">
      <c r="A2176" t="s">
        <v>99</v>
      </c>
      <c r="B2176" s="1" t="s">
        <v>3046</v>
      </c>
      <c r="C2176" t="s">
        <v>339</v>
      </c>
      <c r="D2176">
        <f t="shared" si="297"/>
        <v>2174</v>
      </c>
      <c r="E2176" t="s">
        <v>371</v>
      </c>
      <c r="F2176" t="s">
        <v>10</v>
      </c>
      <c r="G2176" t="s">
        <v>4</v>
      </c>
      <c r="H2176" t="s">
        <v>11602</v>
      </c>
      <c r="I2176" t="s">
        <v>11676</v>
      </c>
      <c r="J2176">
        <f t="shared" si="298"/>
        <v>3</v>
      </c>
      <c r="K2176">
        <f t="shared" si="299"/>
        <v>6</v>
      </c>
      <c r="L2176" s="3">
        <f t="shared" si="300"/>
        <v>42654</v>
      </c>
      <c r="M2176" t="str">
        <f t="shared" si="301"/>
        <v>21:01:00</v>
      </c>
      <c r="N2176">
        <f t="shared" si="302"/>
        <v>1261.0000000000002</v>
      </c>
      <c r="O2176">
        <f t="shared" si="303"/>
        <v>2</v>
      </c>
      <c r="P2176" t="str">
        <f t="shared" si="304"/>
        <v>Work</v>
      </c>
      <c r="Q2176" t="str">
        <f>VLOOKUP(N2176,IF(P2176="Work",Intervals!$A$4:$C$9,Intervals!$F$4:$H$9),3,1)</f>
        <v>Int_21-</v>
      </c>
      <c r="R2176" t="str">
        <f t="shared" si="305"/>
        <v>1</v>
      </c>
      <c r="S2176">
        <f>VLOOKUP(N2176,IF(P2176="Work",Intervals!$A$4:$D$9,Intervals!$F$4:$I$9),4,1)</f>
        <v>6</v>
      </c>
    </row>
    <row r="2177" spans="1:19" x14ac:dyDescent="0.25">
      <c r="A2177" t="s">
        <v>100</v>
      </c>
      <c r="B2177" s="1" t="s">
        <v>3047</v>
      </c>
      <c r="C2177" t="s">
        <v>339</v>
      </c>
      <c r="D2177">
        <f t="shared" si="297"/>
        <v>2175</v>
      </c>
      <c r="E2177" t="s">
        <v>593</v>
      </c>
      <c r="F2177" t="s">
        <v>11565</v>
      </c>
      <c r="G2177" t="s">
        <v>30</v>
      </c>
      <c r="H2177" t="s">
        <v>11590</v>
      </c>
      <c r="I2177" t="s">
        <v>11664</v>
      </c>
      <c r="J2177">
        <f t="shared" si="298"/>
        <v>3</v>
      </c>
      <c r="K2177">
        <f t="shared" si="299"/>
        <v>6</v>
      </c>
      <c r="L2177" s="3">
        <f t="shared" si="300"/>
        <v>42654</v>
      </c>
      <c r="M2177" t="str">
        <f t="shared" si="301"/>
        <v>21:02:00</v>
      </c>
      <c r="N2177">
        <f t="shared" si="302"/>
        <v>1262.0000000000002</v>
      </c>
      <c r="O2177">
        <f t="shared" si="303"/>
        <v>2</v>
      </c>
      <c r="P2177" t="str">
        <f t="shared" si="304"/>
        <v>Work</v>
      </c>
      <c r="Q2177" t="str">
        <f>VLOOKUP(N2177,IF(P2177="Work",Intervals!$A$4:$C$9,Intervals!$F$4:$H$9),3,1)</f>
        <v>Int_21-</v>
      </c>
      <c r="R2177" t="str">
        <f t="shared" si="305"/>
        <v>1</v>
      </c>
      <c r="S2177">
        <f>VLOOKUP(N2177,IF(P2177="Work",Intervals!$A$4:$D$9,Intervals!$F$4:$I$9),4,1)</f>
        <v>6</v>
      </c>
    </row>
    <row r="2178" spans="1:19" x14ac:dyDescent="0.25">
      <c r="A2178" t="s">
        <v>260</v>
      </c>
      <c r="B2178" s="1" t="s">
        <v>3048</v>
      </c>
      <c r="C2178" t="s">
        <v>339</v>
      </c>
      <c r="D2178">
        <f t="shared" si="297"/>
        <v>2176</v>
      </c>
      <c r="E2178" t="s">
        <v>537</v>
      </c>
      <c r="F2178" t="s">
        <v>11569</v>
      </c>
      <c r="G2178" t="s">
        <v>4</v>
      </c>
      <c r="H2178" t="s">
        <v>11589</v>
      </c>
      <c r="I2178" s="4">
        <v>42509</v>
      </c>
      <c r="J2178">
        <f t="shared" si="298"/>
        <v>3</v>
      </c>
      <c r="K2178">
        <f t="shared" si="299"/>
        <v>6</v>
      </c>
      <c r="L2178" s="3">
        <f t="shared" si="300"/>
        <v>42654</v>
      </c>
      <c r="M2178" t="str">
        <f t="shared" si="301"/>
        <v>21:03:00</v>
      </c>
      <c r="N2178">
        <f t="shared" si="302"/>
        <v>1262.9999999999998</v>
      </c>
      <c r="O2178">
        <f t="shared" si="303"/>
        <v>2</v>
      </c>
      <c r="P2178" t="str">
        <f t="shared" si="304"/>
        <v>Work</v>
      </c>
      <c r="Q2178" t="str">
        <f>VLOOKUP(N2178,IF(P2178="Work",Intervals!$A$4:$C$9,Intervals!$F$4:$H$9),3,1)</f>
        <v>Int_21-</v>
      </c>
      <c r="R2178" t="str">
        <f t="shared" si="305"/>
        <v>1</v>
      </c>
      <c r="S2178">
        <f>VLOOKUP(N2178,IF(P2178="Work",Intervals!$A$4:$D$9,Intervals!$F$4:$I$9),4,1)</f>
        <v>6</v>
      </c>
    </row>
    <row r="2179" spans="1:19" x14ac:dyDescent="0.25">
      <c r="A2179" t="s">
        <v>100</v>
      </c>
      <c r="B2179" s="1" t="s">
        <v>3049</v>
      </c>
      <c r="C2179" t="s">
        <v>339</v>
      </c>
      <c r="D2179">
        <f t="shared" ref="D2179:D2242" si="306">ROW()-ROW($D$2)</f>
        <v>2177</v>
      </c>
      <c r="E2179" t="s">
        <v>593</v>
      </c>
      <c r="F2179" t="s">
        <v>11565</v>
      </c>
      <c r="G2179" t="s">
        <v>30</v>
      </c>
      <c r="H2179" t="s">
        <v>11590</v>
      </c>
      <c r="I2179" t="s">
        <v>11664</v>
      </c>
      <c r="J2179">
        <f t="shared" ref="J2179:J2242" si="307">SEARCH("-",B2179)</f>
        <v>3</v>
      </c>
      <c r="K2179">
        <f t="shared" ref="K2179:K2242" si="308">SEARCH("-",B2179,J2179+1)</f>
        <v>6</v>
      </c>
      <c r="L2179" s="3">
        <f t="shared" ref="L2179:L2242" si="309">DATE(MID(B2179,K2179+1,4),LEFT(B2179,J2179-1),MID(B2179,J2179+1,K2179-J2179-1))</f>
        <v>42654</v>
      </c>
      <c r="M2179" t="str">
        <f t="shared" ref="M2179:M2242" si="310">MID(B2179,SEARCH(" ",B2179)+1,99)</f>
        <v>21:05:00</v>
      </c>
      <c r="N2179">
        <f t="shared" ref="N2179:N2242" si="311">((M2179+1)-"1.1.1900  0:00:00")*24*60</f>
        <v>1265.0000000000002</v>
      </c>
      <c r="O2179">
        <f t="shared" ref="O2179:O2242" si="312">WEEKDAY(L2179,2)</f>
        <v>2</v>
      </c>
      <c r="P2179" t="str">
        <f t="shared" ref="P2179:P2242" si="313">IF(O2179&gt;5,"NonWork","Work")</f>
        <v>Work</v>
      </c>
      <c r="Q2179" t="str">
        <f>VLOOKUP(N2179,IF(P2179="Work",Intervals!$A$4:$C$9,Intervals!$F$4:$H$9),3,1)</f>
        <v>Int_21-</v>
      </c>
      <c r="R2179" t="str">
        <f t="shared" ref="R2179:R2242" si="314">IF(O2179&gt;5,"2","1")</f>
        <v>1</v>
      </c>
      <c r="S2179">
        <f>VLOOKUP(N2179,IF(P2179="Work",Intervals!$A$4:$D$9,Intervals!$F$4:$I$9),4,1)</f>
        <v>6</v>
      </c>
    </row>
    <row r="2180" spans="1:19" x14ac:dyDescent="0.25">
      <c r="A2180" t="s">
        <v>100</v>
      </c>
      <c r="B2180" s="1" t="s">
        <v>3050</v>
      </c>
      <c r="C2180" t="s">
        <v>339</v>
      </c>
      <c r="D2180">
        <f t="shared" si="306"/>
        <v>2178</v>
      </c>
      <c r="E2180" t="s">
        <v>593</v>
      </c>
      <c r="F2180" t="s">
        <v>11565</v>
      </c>
      <c r="G2180" t="s">
        <v>30</v>
      </c>
      <c r="H2180" t="s">
        <v>11590</v>
      </c>
      <c r="I2180" t="s">
        <v>11664</v>
      </c>
      <c r="J2180">
        <f t="shared" si="307"/>
        <v>3</v>
      </c>
      <c r="K2180">
        <f t="shared" si="308"/>
        <v>6</v>
      </c>
      <c r="L2180" s="3">
        <f t="shared" si="309"/>
        <v>42654</v>
      </c>
      <c r="M2180" t="str">
        <f t="shared" si="310"/>
        <v>21:08:00</v>
      </c>
      <c r="N2180">
        <f t="shared" si="311"/>
        <v>1268</v>
      </c>
      <c r="O2180">
        <f t="shared" si="312"/>
        <v>2</v>
      </c>
      <c r="P2180" t="str">
        <f t="shared" si="313"/>
        <v>Work</v>
      </c>
      <c r="Q2180" t="str">
        <f>VLOOKUP(N2180,IF(P2180="Work",Intervals!$A$4:$C$9,Intervals!$F$4:$H$9),3,1)</f>
        <v>Int_21-</v>
      </c>
      <c r="R2180" t="str">
        <f t="shared" si="314"/>
        <v>1</v>
      </c>
      <c r="S2180">
        <f>VLOOKUP(N2180,IF(P2180="Work",Intervals!$A$4:$D$9,Intervals!$F$4:$I$9),4,1)</f>
        <v>6</v>
      </c>
    </row>
    <row r="2181" spans="1:19" x14ac:dyDescent="0.25">
      <c r="A2181" t="s">
        <v>251</v>
      </c>
      <c r="B2181" s="1" t="s">
        <v>3051</v>
      </c>
      <c r="C2181" t="s">
        <v>339</v>
      </c>
      <c r="D2181">
        <f t="shared" si="306"/>
        <v>2179</v>
      </c>
      <c r="E2181" t="s">
        <v>501</v>
      </c>
      <c r="F2181" t="s">
        <v>10</v>
      </c>
      <c r="G2181" t="s">
        <v>4</v>
      </c>
      <c r="H2181" t="s">
        <v>11589</v>
      </c>
      <c r="I2181" s="4">
        <v>42509</v>
      </c>
      <c r="J2181">
        <f t="shared" si="307"/>
        <v>3</v>
      </c>
      <c r="K2181">
        <f t="shared" si="308"/>
        <v>6</v>
      </c>
      <c r="L2181" s="3">
        <f t="shared" si="309"/>
        <v>42654</v>
      </c>
      <c r="M2181" t="str">
        <f t="shared" si="310"/>
        <v>21:15:00</v>
      </c>
      <c r="N2181">
        <f t="shared" si="311"/>
        <v>1274.9999999999998</v>
      </c>
      <c r="O2181">
        <f t="shared" si="312"/>
        <v>2</v>
      </c>
      <c r="P2181" t="str">
        <f t="shared" si="313"/>
        <v>Work</v>
      </c>
      <c r="Q2181" t="str">
        <f>VLOOKUP(N2181,IF(P2181="Work",Intervals!$A$4:$C$9,Intervals!$F$4:$H$9),3,1)</f>
        <v>Int_21-</v>
      </c>
      <c r="R2181" t="str">
        <f t="shared" si="314"/>
        <v>1</v>
      </c>
      <c r="S2181">
        <f>VLOOKUP(N2181,IF(P2181="Work",Intervals!$A$4:$D$9,Intervals!$F$4:$I$9),4,1)</f>
        <v>6</v>
      </c>
    </row>
    <row r="2182" spans="1:19" x14ac:dyDescent="0.25">
      <c r="A2182" t="s">
        <v>211</v>
      </c>
      <c r="B2182" s="1" t="s">
        <v>3052</v>
      </c>
      <c r="C2182" t="s">
        <v>339</v>
      </c>
      <c r="D2182">
        <f t="shared" si="306"/>
        <v>2180</v>
      </c>
      <c r="E2182" t="s">
        <v>450</v>
      </c>
      <c r="F2182" t="s">
        <v>10</v>
      </c>
      <c r="G2182" t="s">
        <v>4</v>
      </c>
      <c r="H2182" t="s">
        <v>11589</v>
      </c>
      <c r="I2182" s="4">
        <v>42509</v>
      </c>
      <c r="J2182">
        <f t="shared" si="307"/>
        <v>3</v>
      </c>
      <c r="K2182">
        <f t="shared" si="308"/>
        <v>6</v>
      </c>
      <c r="L2182" s="3">
        <f t="shared" si="309"/>
        <v>42654</v>
      </c>
      <c r="M2182" t="str">
        <f t="shared" si="310"/>
        <v>21:26:00</v>
      </c>
      <c r="N2182">
        <f t="shared" si="311"/>
        <v>1286.0000000000002</v>
      </c>
      <c r="O2182">
        <f t="shared" si="312"/>
        <v>2</v>
      </c>
      <c r="P2182" t="str">
        <f t="shared" si="313"/>
        <v>Work</v>
      </c>
      <c r="Q2182" t="str">
        <f>VLOOKUP(N2182,IF(P2182="Work",Intervals!$A$4:$C$9,Intervals!$F$4:$H$9),3,1)</f>
        <v>Int_21-</v>
      </c>
      <c r="R2182" t="str">
        <f t="shared" si="314"/>
        <v>1</v>
      </c>
      <c r="S2182">
        <f>VLOOKUP(N2182,IF(P2182="Work",Intervals!$A$4:$D$9,Intervals!$F$4:$I$9),4,1)</f>
        <v>6</v>
      </c>
    </row>
    <row r="2183" spans="1:19" x14ac:dyDescent="0.25">
      <c r="A2183" t="s">
        <v>144</v>
      </c>
      <c r="B2183" s="1" t="s">
        <v>3053</v>
      </c>
      <c r="C2183" t="s">
        <v>339</v>
      </c>
      <c r="D2183">
        <f t="shared" si="306"/>
        <v>2181</v>
      </c>
      <c r="E2183" t="s">
        <v>441</v>
      </c>
      <c r="F2183" t="s">
        <v>10</v>
      </c>
      <c r="G2183" t="s">
        <v>4</v>
      </c>
      <c r="H2183" t="s">
        <v>11589</v>
      </c>
      <c r="I2183" s="4">
        <v>42509</v>
      </c>
      <c r="J2183">
        <f t="shared" si="307"/>
        <v>3</v>
      </c>
      <c r="K2183">
        <f t="shared" si="308"/>
        <v>6</v>
      </c>
      <c r="L2183" s="3">
        <f t="shared" si="309"/>
        <v>42654</v>
      </c>
      <c r="M2183" t="str">
        <f t="shared" si="310"/>
        <v>21:28:00</v>
      </c>
      <c r="N2183">
        <f t="shared" si="311"/>
        <v>1288</v>
      </c>
      <c r="O2183">
        <f t="shared" si="312"/>
        <v>2</v>
      </c>
      <c r="P2183" t="str">
        <f t="shared" si="313"/>
        <v>Work</v>
      </c>
      <c r="Q2183" t="str">
        <f>VLOOKUP(N2183,IF(P2183="Work",Intervals!$A$4:$C$9,Intervals!$F$4:$H$9),3,1)</f>
        <v>Int_21-</v>
      </c>
      <c r="R2183" t="str">
        <f t="shared" si="314"/>
        <v>1</v>
      </c>
      <c r="S2183">
        <f>VLOOKUP(N2183,IF(P2183="Work",Intervals!$A$4:$D$9,Intervals!$F$4:$I$9),4,1)</f>
        <v>6</v>
      </c>
    </row>
    <row r="2184" spans="1:19" x14ac:dyDescent="0.25">
      <c r="A2184" t="s">
        <v>103</v>
      </c>
      <c r="B2184" s="1" t="s">
        <v>3054</v>
      </c>
      <c r="C2184" t="s">
        <v>339</v>
      </c>
      <c r="D2184">
        <f t="shared" si="306"/>
        <v>2182</v>
      </c>
      <c r="E2184" t="s">
        <v>368</v>
      </c>
      <c r="F2184" t="s">
        <v>10</v>
      </c>
      <c r="G2184" t="s">
        <v>4</v>
      </c>
      <c r="H2184" t="s">
        <v>11589</v>
      </c>
      <c r="I2184" s="4">
        <v>42509</v>
      </c>
      <c r="J2184">
        <f t="shared" si="307"/>
        <v>3</v>
      </c>
      <c r="K2184">
        <f t="shared" si="308"/>
        <v>6</v>
      </c>
      <c r="L2184" s="3">
        <f t="shared" si="309"/>
        <v>42654</v>
      </c>
      <c r="M2184" t="str">
        <f t="shared" si="310"/>
        <v>21:41:00</v>
      </c>
      <c r="N2184">
        <f t="shared" si="311"/>
        <v>1301</v>
      </c>
      <c r="O2184">
        <f t="shared" si="312"/>
        <v>2</v>
      </c>
      <c r="P2184" t="str">
        <f t="shared" si="313"/>
        <v>Work</v>
      </c>
      <c r="Q2184" t="str">
        <f>VLOOKUP(N2184,IF(P2184="Work",Intervals!$A$4:$C$9,Intervals!$F$4:$H$9),3,1)</f>
        <v>Int_21-</v>
      </c>
      <c r="R2184" t="str">
        <f t="shared" si="314"/>
        <v>1</v>
      </c>
      <c r="S2184">
        <f>VLOOKUP(N2184,IF(P2184="Work",Intervals!$A$4:$D$9,Intervals!$F$4:$I$9),4,1)</f>
        <v>6</v>
      </c>
    </row>
    <row r="2185" spans="1:19" x14ac:dyDescent="0.25">
      <c r="A2185" t="s">
        <v>103</v>
      </c>
      <c r="B2185" s="1" t="s">
        <v>3055</v>
      </c>
      <c r="C2185" t="s">
        <v>339</v>
      </c>
      <c r="D2185">
        <f t="shared" si="306"/>
        <v>2183</v>
      </c>
      <c r="E2185" t="s">
        <v>368</v>
      </c>
      <c r="F2185" t="s">
        <v>10</v>
      </c>
      <c r="G2185" t="s">
        <v>4</v>
      </c>
      <c r="H2185" t="s">
        <v>11589</v>
      </c>
      <c r="I2185" s="4">
        <v>42509</v>
      </c>
      <c r="J2185">
        <f t="shared" si="307"/>
        <v>3</v>
      </c>
      <c r="K2185">
        <f t="shared" si="308"/>
        <v>6</v>
      </c>
      <c r="L2185" s="3">
        <f t="shared" si="309"/>
        <v>42654</v>
      </c>
      <c r="M2185" t="str">
        <f t="shared" si="310"/>
        <v>21:43:00</v>
      </c>
      <c r="N2185">
        <f t="shared" si="311"/>
        <v>1302.9999999999998</v>
      </c>
      <c r="O2185">
        <f t="shared" si="312"/>
        <v>2</v>
      </c>
      <c r="P2185" t="str">
        <f t="shared" si="313"/>
        <v>Work</v>
      </c>
      <c r="Q2185" t="str">
        <f>VLOOKUP(N2185,IF(P2185="Work",Intervals!$A$4:$C$9,Intervals!$F$4:$H$9),3,1)</f>
        <v>Int_21-</v>
      </c>
      <c r="R2185" t="str">
        <f t="shared" si="314"/>
        <v>1</v>
      </c>
      <c r="S2185">
        <f>VLOOKUP(N2185,IF(P2185="Work",Intervals!$A$4:$D$9,Intervals!$F$4:$I$9),4,1)</f>
        <v>6</v>
      </c>
    </row>
    <row r="2186" spans="1:19" x14ac:dyDescent="0.25">
      <c r="A2186" t="s">
        <v>95</v>
      </c>
      <c r="B2186" s="1" t="s">
        <v>3056</v>
      </c>
      <c r="C2186" t="s">
        <v>339</v>
      </c>
      <c r="D2186">
        <f t="shared" si="306"/>
        <v>2184</v>
      </c>
      <c r="E2186" t="s">
        <v>352</v>
      </c>
      <c r="F2186" t="s">
        <v>10</v>
      </c>
      <c r="G2186" t="s">
        <v>4</v>
      </c>
      <c r="H2186" t="s">
        <v>11594</v>
      </c>
      <c r="I2186" t="s">
        <v>11668</v>
      </c>
      <c r="J2186">
        <f t="shared" si="307"/>
        <v>3</v>
      </c>
      <c r="K2186">
        <f t="shared" si="308"/>
        <v>6</v>
      </c>
      <c r="L2186" s="3">
        <f t="shared" si="309"/>
        <v>42654</v>
      </c>
      <c r="M2186" t="str">
        <f t="shared" si="310"/>
        <v>21:48:00</v>
      </c>
      <c r="N2186">
        <f t="shared" si="311"/>
        <v>1307.9999999999998</v>
      </c>
      <c r="O2186">
        <f t="shared" si="312"/>
        <v>2</v>
      </c>
      <c r="P2186" t="str">
        <f t="shared" si="313"/>
        <v>Work</v>
      </c>
      <c r="Q2186" t="str">
        <f>VLOOKUP(N2186,IF(P2186="Work",Intervals!$A$4:$C$9,Intervals!$F$4:$H$9),3,1)</f>
        <v>Int_21-</v>
      </c>
      <c r="R2186" t="str">
        <f t="shared" si="314"/>
        <v>1</v>
      </c>
      <c r="S2186">
        <f>VLOOKUP(N2186,IF(P2186="Work",Intervals!$A$4:$D$9,Intervals!$F$4:$I$9),4,1)</f>
        <v>6</v>
      </c>
    </row>
    <row r="2187" spans="1:19" x14ac:dyDescent="0.25">
      <c r="A2187" t="s">
        <v>114</v>
      </c>
      <c r="B2187" s="1" t="s">
        <v>3057</v>
      </c>
      <c r="C2187" t="s">
        <v>339</v>
      </c>
      <c r="D2187">
        <f t="shared" si="306"/>
        <v>2185</v>
      </c>
      <c r="E2187" t="s">
        <v>377</v>
      </c>
      <c r="F2187" t="s">
        <v>10</v>
      </c>
      <c r="G2187" t="s">
        <v>4</v>
      </c>
      <c r="H2187" t="s">
        <v>11596</v>
      </c>
      <c r="I2187" t="s">
        <v>11670</v>
      </c>
      <c r="J2187">
        <f t="shared" si="307"/>
        <v>3</v>
      </c>
      <c r="K2187">
        <f t="shared" si="308"/>
        <v>6</v>
      </c>
      <c r="L2187" s="3">
        <f t="shared" si="309"/>
        <v>42654</v>
      </c>
      <c r="M2187" t="str">
        <f t="shared" si="310"/>
        <v>21:56:00</v>
      </c>
      <c r="N2187">
        <f t="shared" si="311"/>
        <v>1315.9999999999998</v>
      </c>
      <c r="O2187">
        <f t="shared" si="312"/>
        <v>2</v>
      </c>
      <c r="P2187" t="str">
        <f t="shared" si="313"/>
        <v>Work</v>
      </c>
      <c r="Q2187" t="str">
        <f>VLOOKUP(N2187,IF(P2187="Work",Intervals!$A$4:$C$9,Intervals!$F$4:$H$9),3,1)</f>
        <v>Int_21-</v>
      </c>
      <c r="R2187" t="str">
        <f t="shared" si="314"/>
        <v>1</v>
      </c>
      <c r="S2187">
        <f>VLOOKUP(N2187,IF(P2187="Work",Intervals!$A$4:$D$9,Intervals!$F$4:$I$9),4,1)</f>
        <v>6</v>
      </c>
    </row>
    <row r="2188" spans="1:19" x14ac:dyDescent="0.25">
      <c r="A2188" t="s">
        <v>103</v>
      </c>
      <c r="B2188" s="1" t="s">
        <v>3058</v>
      </c>
      <c r="C2188" t="s">
        <v>339</v>
      </c>
      <c r="D2188">
        <f t="shared" si="306"/>
        <v>2186</v>
      </c>
      <c r="E2188" t="s">
        <v>368</v>
      </c>
      <c r="F2188" t="s">
        <v>10</v>
      </c>
      <c r="G2188" t="s">
        <v>4</v>
      </c>
      <c r="H2188" t="s">
        <v>11589</v>
      </c>
      <c r="I2188" s="4">
        <v>42509</v>
      </c>
      <c r="J2188">
        <f t="shared" si="307"/>
        <v>3</v>
      </c>
      <c r="K2188">
        <f t="shared" si="308"/>
        <v>6</v>
      </c>
      <c r="L2188" s="3">
        <f t="shared" si="309"/>
        <v>42654</v>
      </c>
      <c r="M2188" t="str">
        <f t="shared" si="310"/>
        <v>21:57:00</v>
      </c>
      <c r="N2188">
        <f t="shared" si="311"/>
        <v>1317</v>
      </c>
      <c r="O2188">
        <f t="shared" si="312"/>
        <v>2</v>
      </c>
      <c r="P2188" t="str">
        <f t="shared" si="313"/>
        <v>Work</v>
      </c>
      <c r="Q2188" t="str">
        <f>VLOOKUP(N2188,IF(P2188="Work",Intervals!$A$4:$C$9,Intervals!$F$4:$H$9),3,1)</f>
        <v>Int_21-</v>
      </c>
      <c r="R2188" t="str">
        <f t="shared" si="314"/>
        <v>1</v>
      </c>
      <c r="S2188">
        <f>VLOOKUP(N2188,IF(P2188="Work",Intervals!$A$4:$D$9,Intervals!$F$4:$I$9),4,1)</f>
        <v>6</v>
      </c>
    </row>
    <row r="2189" spans="1:19" x14ac:dyDescent="0.25">
      <c r="A2189" t="s">
        <v>195</v>
      </c>
      <c r="B2189" s="1" t="s">
        <v>3059</v>
      </c>
      <c r="C2189" t="s">
        <v>339</v>
      </c>
      <c r="D2189">
        <f t="shared" si="306"/>
        <v>2187</v>
      </c>
      <c r="E2189" t="s">
        <v>594</v>
      </c>
      <c r="F2189" t="s">
        <v>11562</v>
      </c>
      <c r="G2189" t="s">
        <v>4</v>
      </c>
      <c r="H2189" t="s">
        <v>11591</v>
      </c>
      <c r="I2189" t="s">
        <v>11665</v>
      </c>
      <c r="J2189">
        <f t="shared" si="307"/>
        <v>3</v>
      </c>
      <c r="K2189">
        <f t="shared" si="308"/>
        <v>6</v>
      </c>
      <c r="L2189" s="3">
        <f t="shared" si="309"/>
        <v>42654</v>
      </c>
      <c r="M2189" t="str">
        <f t="shared" si="310"/>
        <v>22:02:00</v>
      </c>
      <c r="N2189">
        <f t="shared" si="311"/>
        <v>1322</v>
      </c>
      <c r="O2189">
        <f t="shared" si="312"/>
        <v>2</v>
      </c>
      <c r="P2189" t="str">
        <f t="shared" si="313"/>
        <v>Work</v>
      </c>
      <c r="Q2189" t="str">
        <f>VLOOKUP(N2189,IF(P2189="Work",Intervals!$A$4:$C$9,Intervals!$F$4:$H$9),3,1)</f>
        <v>Int_21-</v>
      </c>
      <c r="R2189" t="str">
        <f t="shared" si="314"/>
        <v>1</v>
      </c>
      <c r="S2189">
        <f>VLOOKUP(N2189,IF(P2189="Work",Intervals!$A$4:$D$9,Intervals!$F$4:$I$9),4,1)</f>
        <v>6</v>
      </c>
    </row>
    <row r="2190" spans="1:19" x14ac:dyDescent="0.25">
      <c r="A2190" t="s">
        <v>81</v>
      </c>
      <c r="B2190" s="1" t="s">
        <v>3060</v>
      </c>
      <c r="C2190" t="s">
        <v>339</v>
      </c>
      <c r="D2190">
        <f t="shared" si="306"/>
        <v>2188</v>
      </c>
      <c r="E2190" t="s">
        <v>340</v>
      </c>
      <c r="F2190" t="s">
        <v>10</v>
      </c>
      <c r="G2190" t="s">
        <v>4</v>
      </c>
      <c r="H2190" t="s">
        <v>11589</v>
      </c>
      <c r="I2190" s="4">
        <v>42509</v>
      </c>
      <c r="J2190">
        <f t="shared" si="307"/>
        <v>3</v>
      </c>
      <c r="K2190">
        <f t="shared" si="308"/>
        <v>6</v>
      </c>
      <c r="L2190" s="3">
        <f t="shared" si="309"/>
        <v>42654</v>
      </c>
      <c r="M2190" t="str">
        <f t="shared" si="310"/>
        <v>22:53:00</v>
      </c>
      <c r="N2190">
        <f t="shared" si="311"/>
        <v>1372.9999999999998</v>
      </c>
      <c r="O2190">
        <f t="shared" si="312"/>
        <v>2</v>
      </c>
      <c r="P2190" t="str">
        <f t="shared" si="313"/>
        <v>Work</v>
      </c>
      <c r="Q2190" t="str">
        <f>VLOOKUP(N2190,IF(P2190="Work",Intervals!$A$4:$C$9,Intervals!$F$4:$H$9),3,1)</f>
        <v>Int_21-</v>
      </c>
      <c r="R2190" t="str">
        <f t="shared" si="314"/>
        <v>1</v>
      </c>
      <c r="S2190">
        <f>VLOOKUP(N2190,IF(P2190="Work",Intervals!$A$4:$D$9,Intervals!$F$4:$I$9),4,1)</f>
        <v>6</v>
      </c>
    </row>
    <row r="2191" spans="1:19" x14ac:dyDescent="0.25">
      <c r="A2191" t="s">
        <v>81</v>
      </c>
      <c r="B2191" s="1" t="s">
        <v>3061</v>
      </c>
      <c r="C2191" t="s">
        <v>339</v>
      </c>
      <c r="D2191">
        <f t="shared" si="306"/>
        <v>2189</v>
      </c>
      <c r="E2191" t="s">
        <v>340</v>
      </c>
      <c r="F2191" t="s">
        <v>10</v>
      </c>
      <c r="G2191" t="s">
        <v>4</v>
      </c>
      <c r="H2191" t="s">
        <v>11589</v>
      </c>
      <c r="I2191" s="4">
        <v>42509</v>
      </c>
      <c r="J2191">
        <f t="shared" si="307"/>
        <v>3</v>
      </c>
      <c r="K2191">
        <f t="shared" si="308"/>
        <v>6</v>
      </c>
      <c r="L2191" s="3">
        <f t="shared" si="309"/>
        <v>42654</v>
      </c>
      <c r="M2191" t="str">
        <f t="shared" si="310"/>
        <v>23:02:00</v>
      </c>
      <c r="N2191">
        <f t="shared" si="311"/>
        <v>1382</v>
      </c>
      <c r="O2191">
        <f t="shared" si="312"/>
        <v>2</v>
      </c>
      <c r="P2191" t="str">
        <f t="shared" si="313"/>
        <v>Work</v>
      </c>
      <c r="Q2191" t="str">
        <f>VLOOKUP(N2191,IF(P2191="Work",Intervals!$A$4:$C$9,Intervals!$F$4:$H$9),3,1)</f>
        <v>Int_21-</v>
      </c>
      <c r="R2191" t="str">
        <f t="shared" si="314"/>
        <v>1</v>
      </c>
      <c r="S2191">
        <f>VLOOKUP(N2191,IF(P2191="Work",Intervals!$A$4:$D$9,Intervals!$F$4:$I$9),4,1)</f>
        <v>6</v>
      </c>
    </row>
    <row r="2192" spans="1:19" x14ac:dyDescent="0.25">
      <c r="A2192" t="s">
        <v>113</v>
      </c>
      <c r="B2192" s="1" t="s">
        <v>3062</v>
      </c>
      <c r="C2192" t="s">
        <v>339</v>
      </c>
      <c r="D2192">
        <f t="shared" si="306"/>
        <v>2190</v>
      </c>
      <c r="E2192" t="s">
        <v>376</v>
      </c>
      <c r="F2192" t="s">
        <v>10</v>
      </c>
      <c r="G2192" t="s">
        <v>4</v>
      </c>
      <c r="H2192" t="s">
        <v>11603</v>
      </c>
      <c r="I2192" t="s">
        <v>11677</v>
      </c>
      <c r="J2192">
        <f t="shared" si="307"/>
        <v>3</v>
      </c>
      <c r="K2192">
        <f t="shared" si="308"/>
        <v>6</v>
      </c>
      <c r="L2192" s="3">
        <f t="shared" si="309"/>
        <v>42654</v>
      </c>
      <c r="M2192" t="str">
        <f t="shared" si="310"/>
        <v>23:32:00</v>
      </c>
      <c r="N2192">
        <f t="shared" si="311"/>
        <v>1412</v>
      </c>
      <c r="O2192">
        <f t="shared" si="312"/>
        <v>2</v>
      </c>
      <c r="P2192" t="str">
        <f t="shared" si="313"/>
        <v>Work</v>
      </c>
      <c r="Q2192" t="str">
        <f>VLOOKUP(N2192,IF(P2192="Work",Intervals!$A$4:$C$9,Intervals!$F$4:$H$9),3,1)</f>
        <v>Int_21-</v>
      </c>
      <c r="R2192" t="str">
        <f t="shared" si="314"/>
        <v>1</v>
      </c>
      <c r="S2192">
        <f>VLOOKUP(N2192,IF(P2192="Work",Intervals!$A$4:$D$9,Intervals!$F$4:$I$9),4,1)</f>
        <v>6</v>
      </c>
    </row>
    <row r="2193" spans="1:19" x14ac:dyDescent="0.25">
      <c r="A2193" t="s">
        <v>217</v>
      </c>
      <c r="B2193" s="1" t="s">
        <v>3063</v>
      </c>
      <c r="C2193" t="s">
        <v>339</v>
      </c>
      <c r="D2193">
        <f t="shared" si="306"/>
        <v>2191</v>
      </c>
      <c r="E2193" t="s">
        <v>410</v>
      </c>
      <c r="F2193" t="s">
        <v>3</v>
      </c>
      <c r="G2193" t="s">
        <v>4</v>
      </c>
      <c r="H2193" t="s">
        <v>11589</v>
      </c>
      <c r="I2193" s="4">
        <v>42509</v>
      </c>
      <c r="J2193">
        <f t="shared" si="307"/>
        <v>3</v>
      </c>
      <c r="K2193">
        <f t="shared" si="308"/>
        <v>6</v>
      </c>
      <c r="L2193" s="3">
        <f t="shared" si="309"/>
        <v>42654</v>
      </c>
      <c r="M2193" t="str">
        <f t="shared" si="310"/>
        <v>23:52:00</v>
      </c>
      <c r="N2193">
        <f t="shared" si="311"/>
        <v>1432</v>
      </c>
      <c r="O2193">
        <f t="shared" si="312"/>
        <v>2</v>
      </c>
      <c r="P2193" t="str">
        <f t="shared" si="313"/>
        <v>Work</v>
      </c>
      <c r="Q2193" t="str">
        <f>VLOOKUP(N2193,IF(P2193="Work",Intervals!$A$4:$C$9,Intervals!$F$4:$H$9),3,1)</f>
        <v>Int_21-</v>
      </c>
      <c r="R2193" t="str">
        <f t="shared" si="314"/>
        <v>1</v>
      </c>
      <c r="S2193">
        <f>VLOOKUP(N2193,IF(P2193="Work",Intervals!$A$4:$D$9,Intervals!$F$4:$I$9),4,1)</f>
        <v>6</v>
      </c>
    </row>
    <row r="2194" spans="1:19" x14ac:dyDescent="0.25">
      <c r="A2194" t="s">
        <v>223</v>
      </c>
      <c r="B2194" s="1" t="s">
        <v>19</v>
      </c>
      <c r="C2194" t="s">
        <v>339</v>
      </c>
      <c r="D2194">
        <f t="shared" si="306"/>
        <v>2192</v>
      </c>
      <c r="E2194" t="s">
        <v>595</v>
      </c>
      <c r="F2194" t="s">
        <v>10</v>
      </c>
      <c r="G2194" t="s">
        <v>4</v>
      </c>
      <c r="H2194" t="s">
        <v>11589</v>
      </c>
      <c r="I2194" s="4">
        <v>42509</v>
      </c>
      <c r="J2194">
        <f t="shared" si="307"/>
        <v>3</v>
      </c>
      <c r="K2194">
        <f t="shared" si="308"/>
        <v>6</v>
      </c>
      <c r="L2194" s="3">
        <f t="shared" si="309"/>
        <v>42655</v>
      </c>
      <c r="M2194" t="str">
        <f t="shared" si="310"/>
        <v>0:29:00</v>
      </c>
      <c r="N2194">
        <f t="shared" si="311"/>
        <v>29.000000000000057</v>
      </c>
      <c r="O2194">
        <f t="shared" si="312"/>
        <v>3</v>
      </c>
      <c r="P2194" t="str">
        <f t="shared" si="313"/>
        <v>Work</v>
      </c>
      <c r="Q2194" t="str">
        <f>VLOOKUP(N2194,IF(P2194="Work",Intervals!$A$4:$C$9,Intervals!$F$4:$H$9),3,1)</f>
        <v>Int_0-5</v>
      </c>
      <c r="R2194" t="str">
        <f t="shared" si="314"/>
        <v>1</v>
      </c>
      <c r="S2194">
        <f>VLOOKUP(N2194,IF(P2194="Work",Intervals!$A$4:$D$9,Intervals!$F$4:$I$9),4,1)</f>
        <v>1</v>
      </c>
    </row>
    <row r="2195" spans="1:19" x14ac:dyDescent="0.25">
      <c r="A2195" t="s">
        <v>217</v>
      </c>
      <c r="B2195" s="1" t="s">
        <v>3064</v>
      </c>
      <c r="C2195" t="s">
        <v>339</v>
      </c>
      <c r="D2195">
        <f t="shared" si="306"/>
        <v>2193</v>
      </c>
      <c r="E2195" t="s">
        <v>410</v>
      </c>
      <c r="F2195" t="s">
        <v>3</v>
      </c>
      <c r="G2195" t="s">
        <v>4</v>
      </c>
      <c r="H2195" t="s">
        <v>11589</v>
      </c>
      <c r="I2195" s="4">
        <v>42509</v>
      </c>
      <c r="J2195">
        <f t="shared" si="307"/>
        <v>3</v>
      </c>
      <c r="K2195">
        <f t="shared" si="308"/>
        <v>6</v>
      </c>
      <c r="L2195" s="3">
        <f t="shared" si="309"/>
        <v>42655</v>
      </c>
      <c r="M2195" t="str">
        <f t="shared" si="310"/>
        <v>4:08:00</v>
      </c>
      <c r="N2195">
        <f t="shared" si="311"/>
        <v>248.00000000000009</v>
      </c>
      <c r="O2195">
        <f t="shared" si="312"/>
        <v>3</v>
      </c>
      <c r="P2195" t="str">
        <f t="shared" si="313"/>
        <v>Work</v>
      </c>
      <c r="Q2195" t="str">
        <f>VLOOKUP(N2195,IF(P2195="Work",Intervals!$A$4:$C$9,Intervals!$F$4:$H$9),3,1)</f>
        <v>Int_0-5</v>
      </c>
      <c r="R2195" t="str">
        <f t="shared" si="314"/>
        <v>1</v>
      </c>
      <c r="S2195">
        <f>VLOOKUP(N2195,IF(P2195="Work",Intervals!$A$4:$D$9,Intervals!$F$4:$I$9),4,1)</f>
        <v>1</v>
      </c>
    </row>
    <row r="2196" spans="1:19" x14ac:dyDescent="0.25">
      <c r="A2196" t="s">
        <v>217</v>
      </c>
      <c r="B2196" s="1" t="s">
        <v>3065</v>
      </c>
      <c r="C2196" t="s">
        <v>339</v>
      </c>
      <c r="D2196">
        <f t="shared" si="306"/>
        <v>2194</v>
      </c>
      <c r="E2196" t="s">
        <v>410</v>
      </c>
      <c r="F2196" t="s">
        <v>3</v>
      </c>
      <c r="G2196" t="s">
        <v>4</v>
      </c>
      <c r="H2196" t="s">
        <v>11589</v>
      </c>
      <c r="I2196" s="4">
        <v>42509</v>
      </c>
      <c r="J2196">
        <f t="shared" si="307"/>
        <v>3</v>
      </c>
      <c r="K2196">
        <f t="shared" si="308"/>
        <v>6</v>
      </c>
      <c r="L2196" s="3">
        <f t="shared" si="309"/>
        <v>42655</v>
      </c>
      <c r="M2196" t="str">
        <f t="shared" si="310"/>
        <v>5:07:00</v>
      </c>
      <c r="N2196">
        <f t="shared" si="311"/>
        <v>307</v>
      </c>
      <c r="O2196">
        <f t="shared" si="312"/>
        <v>3</v>
      </c>
      <c r="P2196" t="str">
        <f t="shared" si="313"/>
        <v>Work</v>
      </c>
      <c r="Q2196" t="str">
        <f>VLOOKUP(N2196,IF(P2196="Work",Intervals!$A$4:$C$9,Intervals!$F$4:$H$9),3,1)</f>
        <v>Int_5-7</v>
      </c>
      <c r="R2196" t="str">
        <f t="shared" si="314"/>
        <v>1</v>
      </c>
      <c r="S2196">
        <f>VLOOKUP(N2196,IF(P2196="Work",Intervals!$A$4:$D$9,Intervals!$F$4:$I$9),4,1)</f>
        <v>2</v>
      </c>
    </row>
    <row r="2197" spans="1:19" x14ac:dyDescent="0.25">
      <c r="A2197" t="s">
        <v>103</v>
      </c>
      <c r="B2197" s="1" t="s">
        <v>3066</v>
      </c>
      <c r="C2197" t="s">
        <v>339</v>
      </c>
      <c r="D2197">
        <f t="shared" si="306"/>
        <v>2195</v>
      </c>
      <c r="E2197" t="s">
        <v>368</v>
      </c>
      <c r="F2197" t="s">
        <v>10</v>
      </c>
      <c r="G2197" t="s">
        <v>4</v>
      </c>
      <c r="H2197" t="s">
        <v>11589</v>
      </c>
      <c r="I2197" s="4">
        <v>42509</v>
      </c>
      <c r="J2197">
        <f t="shared" si="307"/>
        <v>3</v>
      </c>
      <c r="K2197">
        <f t="shared" si="308"/>
        <v>6</v>
      </c>
      <c r="L2197" s="3">
        <f t="shared" si="309"/>
        <v>42655</v>
      </c>
      <c r="M2197" t="str">
        <f t="shared" si="310"/>
        <v>5:49:00</v>
      </c>
      <c r="N2197">
        <f t="shared" si="311"/>
        <v>348.99999999999989</v>
      </c>
      <c r="O2197">
        <f t="shared" si="312"/>
        <v>3</v>
      </c>
      <c r="P2197" t="str">
        <f t="shared" si="313"/>
        <v>Work</v>
      </c>
      <c r="Q2197" t="str">
        <f>VLOOKUP(N2197,IF(P2197="Work",Intervals!$A$4:$C$9,Intervals!$F$4:$H$9),3,1)</f>
        <v>Int_5-7</v>
      </c>
      <c r="R2197" t="str">
        <f t="shared" si="314"/>
        <v>1</v>
      </c>
      <c r="S2197">
        <f>VLOOKUP(N2197,IF(P2197="Work",Intervals!$A$4:$D$9,Intervals!$F$4:$I$9),4,1)</f>
        <v>2</v>
      </c>
    </row>
    <row r="2198" spans="1:19" x14ac:dyDescent="0.25">
      <c r="A2198" t="s">
        <v>82</v>
      </c>
      <c r="B2198" s="1" t="s">
        <v>3067</v>
      </c>
      <c r="C2198" t="s">
        <v>339</v>
      </c>
      <c r="D2198">
        <f t="shared" si="306"/>
        <v>2196</v>
      </c>
      <c r="E2198" t="s">
        <v>596</v>
      </c>
      <c r="F2198" t="s">
        <v>10</v>
      </c>
      <c r="G2198" t="s">
        <v>30</v>
      </c>
      <c r="H2198" t="s">
        <v>11590</v>
      </c>
      <c r="I2198" t="s">
        <v>11664</v>
      </c>
      <c r="J2198">
        <f t="shared" si="307"/>
        <v>3</v>
      </c>
      <c r="K2198">
        <f t="shared" si="308"/>
        <v>6</v>
      </c>
      <c r="L2198" s="3">
        <f t="shared" si="309"/>
        <v>42655</v>
      </c>
      <c r="M2198" t="str">
        <f t="shared" si="310"/>
        <v>6:11:00</v>
      </c>
      <c r="N2198">
        <f t="shared" si="311"/>
        <v>371.00000000000011</v>
      </c>
      <c r="O2198">
        <f t="shared" si="312"/>
        <v>3</v>
      </c>
      <c r="P2198" t="str">
        <f t="shared" si="313"/>
        <v>Work</v>
      </c>
      <c r="Q2198" t="str">
        <f>VLOOKUP(N2198,IF(P2198="Work",Intervals!$A$4:$C$9,Intervals!$F$4:$H$9),3,1)</f>
        <v>Int_5-7</v>
      </c>
      <c r="R2198" t="str">
        <f t="shared" si="314"/>
        <v>1</v>
      </c>
      <c r="S2198">
        <f>VLOOKUP(N2198,IF(P2198="Work",Intervals!$A$4:$D$9,Intervals!$F$4:$I$9),4,1)</f>
        <v>2</v>
      </c>
    </row>
    <row r="2199" spans="1:19" x14ac:dyDescent="0.25">
      <c r="A2199" t="s">
        <v>83</v>
      </c>
      <c r="B2199" s="1" t="s">
        <v>3068</v>
      </c>
      <c r="C2199" t="s">
        <v>339</v>
      </c>
      <c r="D2199">
        <f t="shared" si="306"/>
        <v>2197</v>
      </c>
      <c r="E2199" t="s">
        <v>384</v>
      </c>
      <c r="F2199" t="s">
        <v>10</v>
      </c>
      <c r="G2199" t="s">
        <v>4</v>
      </c>
      <c r="H2199" t="s">
        <v>11589</v>
      </c>
      <c r="I2199" s="4">
        <v>42509</v>
      </c>
      <c r="J2199">
        <f t="shared" si="307"/>
        <v>3</v>
      </c>
      <c r="K2199">
        <f t="shared" si="308"/>
        <v>6</v>
      </c>
      <c r="L2199" s="3">
        <f t="shared" si="309"/>
        <v>42655</v>
      </c>
      <c r="M2199" t="str">
        <f t="shared" si="310"/>
        <v>6:28:00</v>
      </c>
      <c r="N2199">
        <f t="shared" si="311"/>
        <v>387.99999999999989</v>
      </c>
      <c r="O2199">
        <f t="shared" si="312"/>
        <v>3</v>
      </c>
      <c r="P2199" t="str">
        <f t="shared" si="313"/>
        <v>Work</v>
      </c>
      <c r="Q2199" t="str">
        <f>VLOOKUP(N2199,IF(P2199="Work",Intervals!$A$4:$C$9,Intervals!$F$4:$H$9),3,1)</f>
        <v>Int_5-7</v>
      </c>
      <c r="R2199" t="str">
        <f t="shared" si="314"/>
        <v>1</v>
      </c>
      <c r="S2199">
        <f>VLOOKUP(N2199,IF(P2199="Work",Intervals!$A$4:$D$9,Intervals!$F$4:$I$9),4,1)</f>
        <v>2</v>
      </c>
    </row>
    <row r="2200" spans="1:19" x14ac:dyDescent="0.25">
      <c r="A2200" t="s">
        <v>82</v>
      </c>
      <c r="B2200" s="1" t="s">
        <v>3069</v>
      </c>
      <c r="C2200" t="s">
        <v>339</v>
      </c>
      <c r="D2200">
        <f t="shared" si="306"/>
        <v>2198</v>
      </c>
      <c r="E2200" t="s">
        <v>596</v>
      </c>
      <c r="F2200" t="s">
        <v>10</v>
      </c>
      <c r="G2200" t="s">
        <v>30</v>
      </c>
      <c r="H2200" t="s">
        <v>11590</v>
      </c>
      <c r="I2200" t="s">
        <v>11664</v>
      </c>
      <c r="J2200">
        <f t="shared" si="307"/>
        <v>3</v>
      </c>
      <c r="K2200">
        <f t="shared" si="308"/>
        <v>6</v>
      </c>
      <c r="L2200" s="3">
        <f t="shared" si="309"/>
        <v>42655</v>
      </c>
      <c r="M2200" t="str">
        <f t="shared" si="310"/>
        <v>6:29:00</v>
      </c>
      <c r="N2200">
        <f t="shared" si="311"/>
        <v>389.00000000000006</v>
      </c>
      <c r="O2200">
        <f t="shared" si="312"/>
        <v>3</v>
      </c>
      <c r="P2200" t="str">
        <f t="shared" si="313"/>
        <v>Work</v>
      </c>
      <c r="Q2200" t="str">
        <f>VLOOKUP(N2200,IF(P2200="Work",Intervals!$A$4:$C$9,Intervals!$F$4:$H$9),3,1)</f>
        <v>Int_5-7</v>
      </c>
      <c r="R2200" t="str">
        <f t="shared" si="314"/>
        <v>1</v>
      </c>
      <c r="S2200">
        <f>VLOOKUP(N2200,IF(P2200="Work",Intervals!$A$4:$D$9,Intervals!$F$4:$I$9),4,1)</f>
        <v>2</v>
      </c>
    </row>
    <row r="2201" spans="1:19" x14ac:dyDescent="0.25">
      <c r="A2201" t="s">
        <v>89</v>
      </c>
      <c r="B2201" s="1" t="s">
        <v>3070</v>
      </c>
      <c r="C2201" t="s">
        <v>339</v>
      </c>
      <c r="D2201">
        <f t="shared" si="306"/>
        <v>2199</v>
      </c>
      <c r="E2201" t="s">
        <v>347</v>
      </c>
      <c r="F2201" t="s">
        <v>10</v>
      </c>
      <c r="G2201" t="s">
        <v>4</v>
      </c>
      <c r="H2201" t="s">
        <v>11589</v>
      </c>
      <c r="I2201" s="4">
        <v>42509</v>
      </c>
      <c r="J2201">
        <f t="shared" si="307"/>
        <v>3</v>
      </c>
      <c r="K2201">
        <f t="shared" si="308"/>
        <v>6</v>
      </c>
      <c r="L2201" s="3">
        <f t="shared" si="309"/>
        <v>42655</v>
      </c>
      <c r="M2201" t="str">
        <f t="shared" si="310"/>
        <v>6:36:00</v>
      </c>
      <c r="N2201">
        <f t="shared" si="311"/>
        <v>395.99999999999989</v>
      </c>
      <c r="O2201">
        <f t="shared" si="312"/>
        <v>3</v>
      </c>
      <c r="P2201" t="str">
        <f t="shared" si="313"/>
        <v>Work</v>
      </c>
      <c r="Q2201" t="str">
        <f>VLOOKUP(N2201,IF(P2201="Work",Intervals!$A$4:$C$9,Intervals!$F$4:$H$9),3,1)</f>
        <v>Int_5-7</v>
      </c>
      <c r="R2201" t="str">
        <f t="shared" si="314"/>
        <v>1</v>
      </c>
      <c r="S2201">
        <f>VLOOKUP(N2201,IF(P2201="Work",Intervals!$A$4:$D$9,Intervals!$F$4:$I$9),4,1)</f>
        <v>2</v>
      </c>
    </row>
    <row r="2202" spans="1:19" x14ac:dyDescent="0.25">
      <c r="A2202" t="s">
        <v>116</v>
      </c>
      <c r="B2202" s="1" t="s">
        <v>3071</v>
      </c>
      <c r="C2202" t="s">
        <v>339</v>
      </c>
      <c r="D2202">
        <f t="shared" si="306"/>
        <v>2200</v>
      </c>
      <c r="E2202" t="s">
        <v>379</v>
      </c>
      <c r="F2202" t="s">
        <v>10</v>
      </c>
      <c r="G2202" t="s">
        <v>4</v>
      </c>
      <c r="H2202" t="s">
        <v>11589</v>
      </c>
      <c r="I2202" s="4">
        <v>42509</v>
      </c>
      <c r="J2202">
        <f t="shared" si="307"/>
        <v>3</v>
      </c>
      <c r="K2202">
        <f t="shared" si="308"/>
        <v>6</v>
      </c>
      <c r="L2202" s="3">
        <f t="shared" si="309"/>
        <v>42655</v>
      </c>
      <c r="M2202" t="str">
        <f t="shared" si="310"/>
        <v>6:50:00</v>
      </c>
      <c r="N2202">
        <f t="shared" si="311"/>
        <v>410.00000000000011</v>
      </c>
      <c r="O2202">
        <f t="shared" si="312"/>
        <v>3</v>
      </c>
      <c r="P2202" t="str">
        <f t="shared" si="313"/>
        <v>Work</v>
      </c>
      <c r="Q2202" t="str">
        <f>VLOOKUP(N2202,IF(P2202="Work",Intervals!$A$4:$C$9,Intervals!$F$4:$H$9),3,1)</f>
        <v>Int_5-7</v>
      </c>
      <c r="R2202" t="str">
        <f t="shared" si="314"/>
        <v>1</v>
      </c>
      <c r="S2202">
        <f>VLOOKUP(N2202,IF(P2202="Work",Intervals!$A$4:$D$9,Intervals!$F$4:$I$9),4,1)</f>
        <v>2</v>
      </c>
    </row>
    <row r="2203" spans="1:19" x14ac:dyDescent="0.25">
      <c r="A2203" t="s">
        <v>119</v>
      </c>
      <c r="B2203" s="1" t="s">
        <v>3072</v>
      </c>
      <c r="C2203" t="s">
        <v>339</v>
      </c>
      <c r="D2203">
        <f t="shared" si="306"/>
        <v>2201</v>
      </c>
      <c r="E2203" t="s">
        <v>381</v>
      </c>
      <c r="F2203" t="s">
        <v>10</v>
      </c>
      <c r="G2203" t="s">
        <v>4</v>
      </c>
      <c r="H2203" t="s">
        <v>11589</v>
      </c>
      <c r="I2203" s="4">
        <v>42509</v>
      </c>
      <c r="J2203">
        <f t="shared" si="307"/>
        <v>3</v>
      </c>
      <c r="K2203">
        <f t="shared" si="308"/>
        <v>6</v>
      </c>
      <c r="L2203" s="3">
        <f t="shared" si="309"/>
        <v>42655</v>
      </c>
      <c r="M2203" t="str">
        <f t="shared" si="310"/>
        <v>6:56:00</v>
      </c>
      <c r="N2203">
        <f t="shared" si="311"/>
        <v>416.00000000000011</v>
      </c>
      <c r="O2203">
        <f t="shared" si="312"/>
        <v>3</v>
      </c>
      <c r="P2203" t="str">
        <f t="shared" si="313"/>
        <v>Work</v>
      </c>
      <c r="Q2203" t="str">
        <f>VLOOKUP(N2203,IF(P2203="Work",Intervals!$A$4:$C$9,Intervals!$F$4:$H$9),3,1)</f>
        <v>Int_5-7</v>
      </c>
      <c r="R2203" t="str">
        <f t="shared" si="314"/>
        <v>1</v>
      </c>
      <c r="S2203">
        <f>VLOOKUP(N2203,IF(P2203="Work",Intervals!$A$4:$D$9,Intervals!$F$4:$I$9),4,1)</f>
        <v>2</v>
      </c>
    </row>
    <row r="2204" spans="1:19" x14ac:dyDescent="0.25">
      <c r="A2204" t="s">
        <v>121</v>
      </c>
      <c r="B2204" s="1" t="s">
        <v>3073</v>
      </c>
      <c r="C2204" t="s">
        <v>339</v>
      </c>
      <c r="D2204">
        <f t="shared" si="306"/>
        <v>2202</v>
      </c>
      <c r="E2204" t="s">
        <v>382</v>
      </c>
      <c r="F2204" t="s">
        <v>10</v>
      </c>
      <c r="G2204" t="s">
        <v>4</v>
      </c>
      <c r="H2204" t="s">
        <v>11589</v>
      </c>
      <c r="I2204" s="4">
        <v>42509</v>
      </c>
      <c r="J2204">
        <f t="shared" si="307"/>
        <v>3</v>
      </c>
      <c r="K2204">
        <f t="shared" si="308"/>
        <v>6</v>
      </c>
      <c r="L2204" s="3">
        <f t="shared" si="309"/>
        <v>42655</v>
      </c>
      <c r="M2204" t="str">
        <f t="shared" si="310"/>
        <v>7:14:00</v>
      </c>
      <c r="N2204">
        <f t="shared" si="311"/>
        <v>434.00000000000006</v>
      </c>
      <c r="O2204">
        <f t="shared" si="312"/>
        <v>3</v>
      </c>
      <c r="P2204" t="str">
        <f t="shared" si="313"/>
        <v>Work</v>
      </c>
      <c r="Q2204" t="str">
        <f>VLOOKUP(N2204,IF(P2204="Work",Intervals!$A$4:$C$9,Intervals!$F$4:$H$9),3,1)</f>
        <v>Int_7-17</v>
      </c>
      <c r="R2204" t="str">
        <f t="shared" si="314"/>
        <v>1</v>
      </c>
      <c r="S2204">
        <f>VLOOKUP(N2204,IF(P2204="Work",Intervals!$A$4:$D$9,Intervals!$F$4:$I$9),4,1)</f>
        <v>3</v>
      </c>
    </row>
    <row r="2205" spans="1:19" x14ac:dyDescent="0.25">
      <c r="A2205" t="s">
        <v>83</v>
      </c>
      <c r="B2205" s="1" t="s">
        <v>3074</v>
      </c>
      <c r="C2205" t="s">
        <v>339</v>
      </c>
      <c r="D2205">
        <f t="shared" si="306"/>
        <v>2203</v>
      </c>
      <c r="E2205" t="s">
        <v>384</v>
      </c>
      <c r="F2205" t="s">
        <v>10</v>
      </c>
      <c r="G2205" t="s">
        <v>4</v>
      </c>
      <c r="H2205" t="s">
        <v>11589</v>
      </c>
      <c r="I2205" s="4">
        <v>42509</v>
      </c>
      <c r="J2205">
        <f t="shared" si="307"/>
        <v>3</v>
      </c>
      <c r="K2205">
        <f t="shared" si="308"/>
        <v>6</v>
      </c>
      <c r="L2205" s="3">
        <f t="shared" si="309"/>
        <v>42655</v>
      </c>
      <c r="M2205" t="str">
        <f t="shared" si="310"/>
        <v>7:19:00</v>
      </c>
      <c r="N2205">
        <f t="shared" si="311"/>
        <v>438.99999999999989</v>
      </c>
      <c r="O2205">
        <f t="shared" si="312"/>
        <v>3</v>
      </c>
      <c r="P2205" t="str">
        <f t="shared" si="313"/>
        <v>Work</v>
      </c>
      <c r="Q2205" t="str">
        <f>VLOOKUP(N2205,IF(P2205="Work",Intervals!$A$4:$C$9,Intervals!$F$4:$H$9),3,1)</f>
        <v>Int_7-17</v>
      </c>
      <c r="R2205" t="str">
        <f t="shared" si="314"/>
        <v>1</v>
      </c>
      <c r="S2205">
        <f>VLOOKUP(N2205,IF(P2205="Work",Intervals!$A$4:$D$9,Intervals!$F$4:$I$9),4,1)</f>
        <v>3</v>
      </c>
    </row>
    <row r="2206" spans="1:19" x14ac:dyDescent="0.25">
      <c r="A2206" t="s">
        <v>82</v>
      </c>
      <c r="B2206" s="1" t="s">
        <v>3075</v>
      </c>
      <c r="C2206" t="s">
        <v>339</v>
      </c>
      <c r="D2206">
        <f t="shared" si="306"/>
        <v>2204</v>
      </c>
      <c r="E2206" t="s">
        <v>596</v>
      </c>
      <c r="F2206" t="s">
        <v>10</v>
      </c>
      <c r="G2206" t="s">
        <v>30</v>
      </c>
      <c r="H2206" t="s">
        <v>11590</v>
      </c>
      <c r="I2206" t="s">
        <v>11664</v>
      </c>
      <c r="J2206">
        <f t="shared" si="307"/>
        <v>3</v>
      </c>
      <c r="K2206">
        <f t="shared" si="308"/>
        <v>6</v>
      </c>
      <c r="L2206" s="3">
        <f t="shared" si="309"/>
        <v>42655</v>
      </c>
      <c r="M2206" t="str">
        <f t="shared" si="310"/>
        <v>7:21:00</v>
      </c>
      <c r="N2206">
        <f t="shared" si="311"/>
        <v>440.99999999999989</v>
      </c>
      <c r="O2206">
        <f t="shared" si="312"/>
        <v>3</v>
      </c>
      <c r="P2206" t="str">
        <f t="shared" si="313"/>
        <v>Work</v>
      </c>
      <c r="Q2206" t="str">
        <f>VLOOKUP(N2206,IF(P2206="Work",Intervals!$A$4:$C$9,Intervals!$F$4:$H$9),3,1)</f>
        <v>Int_7-17</v>
      </c>
      <c r="R2206" t="str">
        <f t="shared" si="314"/>
        <v>1</v>
      </c>
      <c r="S2206">
        <f>VLOOKUP(N2206,IF(P2206="Work",Intervals!$A$4:$D$9,Intervals!$F$4:$I$9),4,1)</f>
        <v>3</v>
      </c>
    </row>
    <row r="2207" spans="1:19" x14ac:dyDescent="0.25">
      <c r="A2207" t="s">
        <v>82</v>
      </c>
      <c r="B2207" s="1" t="s">
        <v>3076</v>
      </c>
      <c r="C2207" t="s">
        <v>339</v>
      </c>
      <c r="D2207">
        <f t="shared" si="306"/>
        <v>2205</v>
      </c>
      <c r="E2207" t="s">
        <v>596</v>
      </c>
      <c r="F2207" t="s">
        <v>10</v>
      </c>
      <c r="G2207" t="s">
        <v>30</v>
      </c>
      <c r="H2207" t="s">
        <v>11590</v>
      </c>
      <c r="I2207" t="s">
        <v>11664</v>
      </c>
      <c r="J2207">
        <f t="shared" si="307"/>
        <v>3</v>
      </c>
      <c r="K2207">
        <f t="shared" si="308"/>
        <v>6</v>
      </c>
      <c r="L2207" s="3">
        <f t="shared" si="309"/>
        <v>42655</v>
      </c>
      <c r="M2207" t="str">
        <f t="shared" si="310"/>
        <v>7:31:00</v>
      </c>
      <c r="N2207">
        <f t="shared" si="311"/>
        <v>451.00000000000017</v>
      </c>
      <c r="O2207">
        <f t="shared" si="312"/>
        <v>3</v>
      </c>
      <c r="P2207" t="str">
        <f t="shared" si="313"/>
        <v>Work</v>
      </c>
      <c r="Q2207" t="str">
        <f>VLOOKUP(N2207,IF(P2207="Work",Intervals!$A$4:$C$9,Intervals!$F$4:$H$9),3,1)</f>
        <v>Int_7-17</v>
      </c>
      <c r="R2207" t="str">
        <f t="shared" si="314"/>
        <v>1</v>
      </c>
      <c r="S2207">
        <f>VLOOKUP(N2207,IF(P2207="Work",Intervals!$A$4:$D$9,Intervals!$F$4:$I$9),4,1)</f>
        <v>3</v>
      </c>
    </row>
    <row r="2208" spans="1:19" x14ac:dyDescent="0.25">
      <c r="A2208" t="s">
        <v>124</v>
      </c>
      <c r="B2208" s="1" t="s">
        <v>3077</v>
      </c>
      <c r="C2208" t="s">
        <v>339</v>
      </c>
      <c r="D2208">
        <f t="shared" si="306"/>
        <v>2206</v>
      </c>
      <c r="E2208" t="s">
        <v>347</v>
      </c>
      <c r="F2208" t="s">
        <v>10</v>
      </c>
      <c r="G2208" t="s">
        <v>4</v>
      </c>
      <c r="H2208" t="s">
        <v>11589</v>
      </c>
      <c r="I2208" s="4">
        <v>42509</v>
      </c>
      <c r="J2208">
        <f t="shared" si="307"/>
        <v>3</v>
      </c>
      <c r="K2208">
        <f t="shared" si="308"/>
        <v>6</v>
      </c>
      <c r="L2208" s="3">
        <f t="shared" si="309"/>
        <v>42655</v>
      </c>
      <c r="M2208" t="str">
        <f t="shared" si="310"/>
        <v>7:33:00</v>
      </c>
      <c r="N2208">
        <f t="shared" si="311"/>
        <v>452.99999999999983</v>
      </c>
      <c r="O2208">
        <f t="shared" si="312"/>
        <v>3</v>
      </c>
      <c r="P2208" t="str">
        <f t="shared" si="313"/>
        <v>Work</v>
      </c>
      <c r="Q2208" t="str">
        <f>VLOOKUP(N2208,IF(P2208="Work",Intervals!$A$4:$C$9,Intervals!$F$4:$H$9),3,1)</f>
        <v>Int_7-17</v>
      </c>
      <c r="R2208" t="str">
        <f t="shared" si="314"/>
        <v>1</v>
      </c>
      <c r="S2208">
        <f>VLOOKUP(N2208,IF(P2208="Work",Intervals!$A$4:$D$9,Intervals!$F$4:$I$9),4,1)</f>
        <v>3</v>
      </c>
    </row>
    <row r="2209" spans="1:19" x14ac:dyDescent="0.25">
      <c r="A2209" t="s">
        <v>100</v>
      </c>
      <c r="B2209" s="1" t="s">
        <v>3078</v>
      </c>
      <c r="C2209" t="s">
        <v>339</v>
      </c>
      <c r="D2209">
        <f t="shared" si="306"/>
        <v>2207</v>
      </c>
      <c r="E2209" t="s">
        <v>593</v>
      </c>
      <c r="F2209" t="s">
        <v>11565</v>
      </c>
      <c r="G2209" t="s">
        <v>30</v>
      </c>
      <c r="H2209" t="s">
        <v>11590</v>
      </c>
      <c r="I2209" t="s">
        <v>11664</v>
      </c>
      <c r="J2209">
        <f t="shared" si="307"/>
        <v>3</v>
      </c>
      <c r="K2209">
        <f t="shared" si="308"/>
        <v>6</v>
      </c>
      <c r="L2209" s="3">
        <f t="shared" si="309"/>
        <v>42655</v>
      </c>
      <c r="M2209" t="str">
        <f t="shared" si="310"/>
        <v>7:46:00</v>
      </c>
      <c r="N2209">
        <f t="shared" si="311"/>
        <v>465.99999999999994</v>
      </c>
      <c r="O2209">
        <f t="shared" si="312"/>
        <v>3</v>
      </c>
      <c r="P2209" t="str">
        <f t="shared" si="313"/>
        <v>Work</v>
      </c>
      <c r="Q2209" t="str">
        <f>VLOOKUP(N2209,IF(P2209="Work",Intervals!$A$4:$C$9,Intervals!$F$4:$H$9),3,1)</f>
        <v>Int_7-17</v>
      </c>
      <c r="R2209" t="str">
        <f t="shared" si="314"/>
        <v>1</v>
      </c>
      <c r="S2209">
        <f>VLOOKUP(N2209,IF(P2209="Work",Intervals!$A$4:$D$9,Intervals!$F$4:$I$9),4,1)</f>
        <v>3</v>
      </c>
    </row>
    <row r="2210" spans="1:19" x14ac:dyDescent="0.25">
      <c r="A2210" t="s">
        <v>178</v>
      </c>
      <c r="B2210" s="1" t="s">
        <v>3079</v>
      </c>
      <c r="C2210" t="s">
        <v>339</v>
      </c>
      <c r="D2210">
        <f t="shared" si="306"/>
        <v>2208</v>
      </c>
      <c r="E2210" t="s">
        <v>417</v>
      </c>
      <c r="F2210" t="s">
        <v>11570</v>
      </c>
      <c r="G2210" t="s">
        <v>4</v>
      </c>
      <c r="H2210" t="s">
        <v>11612</v>
      </c>
      <c r="I2210" t="s">
        <v>11686</v>
      </c>
      <c r="J2210">
        <f t="shared" si="307"/>
        <v>3</v>
      </c>
      <c r="K2210">
        <f t="shared" si="308"/>
        <v>6</v>
      </c>
      <c r="L2210" s="3">
        <f t="shared" si="309"/>
        <v>42655</v>
      </c>
      <c r="M2210" t="str">
        <f t="shared" si="310"/>
        <v>7:51:00</v>
      </c>
      <c r="N2210">
        <f t="shared" si="311"/>
        <v>471.00000000000011</v>
      </c>
      <c r="O2210">
        <f t="shared" si="312"/>
        <v>3</v>
      </c>
      <c r="P2210" t="str">
        <f t="shared" si="313"/>
        <v>Work</v>
      </c>
      <c r="Q2210" t="str">
        <f>VLOOKUP(N2210,IF(P2210="Work",Intervals!$A$4:$C$9,Intervals!$F$4:$H$9),3,1)</f>
        <v>Int_7-17</v>
      </c>
      <c r="R2210" t="str">
        <f t="shared" si="314"/>
        <v>1</v>
      </c>
      <c r="S2210">
        <f>VLOOKUP(N2210,IF(P2210="Work",Intervals!$A$4:$D$9,Intervals!$F$4:$I$9),4,1)</f>
        <v>3</v>
      </c>
    </row>
    <row r="2211" spans="1:19" x14ac:dyDescent="0.25">
      <c r="A2211" t="s">
        <v>126</v>
      </c>
      <c r="B2211" s="1" t="s">
        <v>3080</v>
      </c>
      <c r="C2211" t="s">
        <v>339</v>
      </c>
      <c r="D2211">
        <f t="shared" si="306"/>
        <v>2209</v>
      </c>
      <c r="E2211" t="s">
        <v>387</v>
      </c>
      <c r="F2211" t="s">
        <v>3</v>
      </c>
      <c r="G2211" t="s">
        <v>4</v>
      </c>
      <c r="H2211" t="s">
        <v>11597</v>
      </c>
      <c r="I2211" t="s">
        <v>11671</v>
      </c>
      <c r="J2211">
        <f t="shared" si="307"/>
        <v>3</v>
      </c>
      <c r="K2211">
        <f t="shared" si="308"/>
        <v>6</v>
      </c>
      <c r="L2211" s="3">
        <f t="shared" si="309"/>
        <v>42655</v>
      </c>
      <c r="M2211" t="str">
        <f t="shared" si="310"/>
        <v>8:11:00</v>
      </c>
      <c r="N2211">
        <f t="shared" si="311"/>
        <v>491</v>
      </c>
      <c r="O2211">
        <f t="shared" si="312"/>
        <v>3</v>
      </c>
      <c r="P2211" t="str">
        <f t="shared" si="313"/>
        <v>Work</v>
      </c>
      <c r="Q2211" t="str">
        <f>VLOOKUP(N2211,IF(P2211="Work",Intervals!$A$4:$C$9,Intervals!$F$4:$H$9),3,1)</f>
        <v>Int_7-17</v>
      </c>
      <c r="R2211" t="str">
        <f t="shared" si="314"/>
        <v>1</v>
      </c>
      <c r="S2211">
        <f>VLOOKUP(N2211,IF(P2211="Work",Intervals!$A$4:$D$9,Intervals!$F$4:$I$9),4,1)</f>
        <v>3</v>
      </c>
    </row>
    <row r="2212" spans="1:19" x14ac:dyDescent="0.25">
      <c r="A2212" t="s">
        <v>162</v>
      </c>
      <c r="B2212" s="1" t="s">
        <v>3081</v>
      </c>
      <c r="C2212" t="s">
        <v>339</v>
      </c>
      <c r="D2212">
        <f t="shared" si="306"/>
        <v>2210</v>
      </c>
      <c r="E2212" t="s">
        <v>387</v>
      </c>
      <c r="F2212" t="s">
        <v>3</v>
      </c>
      <c r="G2212" t="s">
        <v>4</v>
      </c>
      <c r="H2212" t="s">
        <v>11597</v>
      </c>
      <c r="I2212" t="s">
        <v>11671</v>
      </c>
      <c r="J2212">
        <f t="shared" si="307"/>
        <v>3</v>
      </c>
      <c r="K2212">
        <f t="shared" si="308"/>
        <v>6</v>
      </c>
      <c r="L2212" s="3">
        <f t="shared" si="309"/>
        <v>42655</v>
      </c>
      <c r="M2212" t="str">
        <f t="shared" si="310"/>
        <v>8:12:00</v>
      </c>
      <c r="N2212">
        <f t="shared" si="311"/>
        <v>491.99999999999983</v>
      </c>
      <c r="O2212">
        <f t="shared" si="312"/>
        <v>3</v>
      </c>
      <c r="P2212" t="str">
        <f t="shared" si="313"/>
        <v>Work</v>
      </c>
      <c r="Q2212" t="str">
        <f>VLOOKUP(N2212,IF(P2212="Work",Intervals!$A$4:$C$9,Intervals!$F$4:$H$9),3,1)</f>
        <v>Int_7-17</v>
      </c>
      <c r="R2212" t="str">
        <f t="shared" si="314"/>
        <v>1</v>
      </c>
      <c r="S2212">
        <f>VLOOKUP(N2212,IF(P2212="Work",Intervals!$A$4:$D$9,Intervals!$F$4:$I$9),4,1)</f>
        <v>3</v>
      </c>
    </row>
    <row r="2213" spans="1:19" x14ac:dyDescent="0.25">
      <c r="A2213" t="s">
        <v>95</v>
      </c>
      <c r="B2213" s="1" t="s">
        <v>3082</v>
      </c>
      <c r="C2213" t="s">
        <v>339</v>
      </c>
      <c r="D2213">
        <f t="shared" si="306"/>
        <v>2211</v>
      </c>
      <c r="E2213" t="s">
        <v>391</v>
      </c>
      <c r="F2213" t="s">
        <v>10</v>
      </c>
      <c r="G2213" t="s">
        <v>4</v>
      </c>
      <c r="H2213" t="s">
        <v>11603</v>
      </c>
      <c r="I2213" t="s">
        <v>11677</v>
      </c>
      <c r="J2213">
        <f t="shared" si="307"/>
        <v>3</v>
      </c>
      <c r="K2213">
        <f t="shared" si="308"/>
        <v>6</v>
      </c>
      <c r="L2213" s="3">
        <f t="shared" si="309"/>
        <v>42655</v>
      </c>
      <c r="M2213" t="str">
        <f t="shared" si="310"/>
        <v>8:13:00</v>
      </c>
      <c r="N2213">
        <f t="shared" si="311"/>
        <v>493</v>
      </c>
      <c r="O2213">
        <f t="shared" si="312"/>
        <v>3</v>
      </c>
      <c r="P2213" t="str">
        <f t="shared" si="313"/>
        <v>Work</v>
      </c>
      <c r="Q2213" t="str">
        <f>VLOOKUP(N2213,IF(P2213="Work",Intervals!$A$4:$C$9,Intervals!$F$4:$H$9),3,1)</f>
        <v>Int_7-17</v>
      </c>
      <c r="R2213" t="str">
        <f t="shared" si="314"/>
        <v>1</v>
      </c>
      <c r="S2213">
        <f>VLOOKUP(N2213,IF(P2213="Work",Intervals!$A$4:$D$9,Intervals!$F$4:$I$9),4,1)</f>
        <v>3</v>
      </c>
    </row>
    <row r="2214" spans="1:19" x14ac:dyDescent="0.25">
      <c r="A2214" t="s">
        <v>215</v>
      </c>
      <c r="B2214" s="1" t="s">
        <v>3083</v>
      </c>
      <c r="C2214" t="s">
        <v>339</v>
      </c>
      <c r="D2214">
        <f t="shared" si="306"/>
        <v>2212</v>
      </c>
      <c r="E2214" t="s">
        <v>444</v>
      </c>
      <c r="F2214" t="s">
        <v>3</v>
      </c>
      <c r="G2214" t="s">
        <v>4</v>
      </c>
      <c r="H2214" t="s">
        <v>11589</v>
      </c>
      <c r="I2214" s="4">
        <v>42509</v>
      </c>
      <c r="J2214">
        <f t="shared" si="307"/>
        <v>3</v>
      </c>
      <c r="K2214">
        <f t="shared" si="308"/>
        <v>6</v>
      </c>
      <c r="L2214" s="3">
        <f t="shared" si="309"/>
        <v>42655</v>
      </c>
      <c r="M2214" t="str">
        <f t="shared" si="310"/>
        <v>8:17:00</v>
      </c>
      <c r="N2214">
        <f t="shared" si="311"/>
        <v>497</v>
      </c>
      <c r="O2214">
        <f t="shared" si="312"/>
        <v>3</v>
      </c>
      <c r="P2214" t="str">
        <f t="shared" si="313"/>
        <v>Work</v>
      </c>
      <c r="Q2214" t="str">
        <f>VLOOKUP(N2214,IF(P2214="Work",Intervals!$A$4:$C$9,Intervals!$F$4:$H$9),3,1)</f>
        <v>Int_7-17</v>
      </c>
      <c r="R2214" t="str">
        <f t="shared" si="314"/>
        <v>1</v>
      </c>
      <c r="S2214">
        <f>VLOOKUP(N2214,IF(P2214="Work",Intervals!$A$4:$D$9,Intervals!$F$4:$I$9),4,1)</f>
        <v>3</v>
      </c>
    </row>
    <row r="2215" spans="1:19" x14ac:dyDescent="0.25">
      <c r="A2215" t="s">
        <v>138</v>
      </c>
      <c r="B2215" s="1" t="s">
        <v>3084</v>
      </c>
      <c r="C2215" t="s">
        <v>339</v>
      </c>
      <c r="D2215">
        <f t="shared" si="306"/>
        <v>2213</v>
      </c>
      <c r="E2215" t="s">
        <v>597</v>
      </c>
      <c r="F2215" t="s">
        <v>10</v>
      </c>
      <c r="G2215" t="s">
        <v>4</v>
      </c>
      <c r="H2215" t="s">
        <v>11589</v>
      </c>
      <c r="I2215" s="4">
        <v>42509</v>
      </c>
      <c r="J2215">
        <f t="shared" si="307"/>
        <v>3</v>
      </c>
      <c r="K2215">
        <f t="shared" si="308"/>
        <v>6</v>
      </c>
      <c r="L2215" s="3">
        <f t="shared" si="309"/>
        <v>42655</v>
      </c>
      <c r="M2215" t="str">
        <f t="shared" si="310"/>
        <v>8:20:00</v>
      </c>
      <c r="N2215">
        <f t="shared" si="311"/>
        <v>500.00000000000011</v>
      </c>
      <c r="O2215">
        <f t="shared" si="312"/>
        <v>3</v>
      </c>
      <c r="P2215" t="str">
        <f t="shared" si="313"/>
        <v>Work</v>
      </c>
      <c r="Q2215" t="str">
        <f>VLOOKUP(N2215,IF(P2215="Work",Intervals!$A$4:$C$9,Intervals!$F$4:$H$9),3,1)</f>
        <v>Int_7-17</v>
      </c>
      <c r="R2215" t="str">
        <f t="shared" si="314"/>
        <v>1</v>
      </c>
      <c r="S2215">
        <f>VLOOKUP(N2215,IF(P2215="Work",Intervals!$A$4:$D$9,Intervals!$F$4:$I$9),4,1)</f>
        <v>3</v>
      </c>
    </row>
    <row r="2216" spans="1:19" x14ac:dyDescent="0.25">
      <c r="A2216" t="s">
        <v>194</v>
      </c>
      <c r="B2216" s="1" t="s">
        <v>3084</v>
      </c>
      <c r="C2216" t="s">
        <v>339</v>
      </c>
      <c r="D2216">
        <f t="shared" si="306"/>
        <v>2214</v>
      </c>
      <c r="E2216" t="s">
        <v>392</v>
      </c>
      <c r="F2216" t="s">
        <v>11568</v>
      </c>
      <c r="G2216" t="s">
        <v>4</v>
      </c>
      <c r="H2216" t="s">
        <v>11589</v>
      </c>
      <c r="I2216" s="4">
        <v>42509</v>
      </c>
      <c r="J2216">
        <f t="shared" si="307"/>
        <v>3</v>
      </c>
      <c r="K2216">
        <f t="shared" si="308"/>
        <v>6</v>
      </c>
      <c r="L2216" s="3">
        <f t="shared" si="309"/>
        <v>42655</v>
      </c>
      <c r="M2216" t="str">
        <f t="shared" si="310"/>
        <v>8:20:00</v>
      </c>
      <c r="N2216">
        <f t="shared" si="311"/>
        <v>500.00000000000011</v>
      </c>
      <c r="O2216">
        <f t="shared" si="312"/>
        <v>3</v>
      </c>
      <c r="P2216" t="str">
        <f t="shared" si="313"/>
        <v>Work</v>
      </c>
      <c r="Q2216" t="str">
        <f>VLOOKUP(N2216,IF(P2216="Work",Intervals!$A$4:$C$9,Intervals!$F$4:$H$9),3,1)</f>
        <v>Int_7-17</v>
      </c>
      <c r="R2216" t="str">
        <f t="shared" si="314"/>
        <v>1</v>
      </c>
      <c r="S2216">
        <f>VLOOKUP(N2216,IF(P2216="Work",Intervals!$A$4:$D$9,Intervals!$F$4:$I$9),4,1)</f>
        <v>3</v>
      </c>
    </row>
    <row r="2217" spans="1:19" x14ac:dyDescent="0.25">
      <c r="A2217" t="s">
        <v>127</v>
      </c>
      <c r="B2217" s="1" t="s">
        <v>3085</v>
      </c>
      <c r="C2217" t="s">
        <v>339</v>
      </c>
      <c r="D2217">
        <f t="shared" si="306"/>
        <v>2215</v>
      </c>
      <c r="E2217" t="s">
        <v>388</v>
      </c>
      <c r="F2217" t="s">
        <v>10</v>
      </c>
      <c r="G2217" t="s">
        <v>4</v>
      </c>
      <c r="H2217" t="s">
        <v>11604</v>
      </c>
      <c r="I2217" t="s">
        <v>11678</v>
      </c>
      <c r="J2217">
        <f t="shared" si="307"/>
        <v>3</v>
      </c>
      <c r="K2217">
        <f t="shared" si="308"/>
        <v>6</v>
      </c>
      <c r="L2217" s="3">
        <f t="shared" si="309"/>
        <v>42655</v>
      </c>
      <c r="M2217" t="str">
        <f t="shared" si="310"/>
        <v>8:22:00</v>
      </c>
      <c r="N2217">
        <f t="shared" si="311"/>
        <v>502.00000000000011</v>
      </c>
      <c r="O2217">
        <f t="shared" si="312"/>
        <v>3</v>
      </c>
      <c r="P2217" t="str">
        <f t="shared" si="313"/>
        <v>Work</v>
      </c>
      <c r="Q2217" t="str">
        <f>VLOOKUP(N2217,IF(P2217="Work",Intervals!$A$4:$C$9,Intervals!$F$4:$H$9),3,1)</f>
        <v>Int_7-17</v>
      </c>
      <c r="R2217" t="str">
        <f t="shared" si="314"/>
        <v>1</v>
      </c>
      <c r="S2217">
        <f>VLOOKUP(N2217,IF(P2217="Work",Intervals!$A$4:$D$9,Intervals!$F$4:$I$9),4,1)</f>
        <v>3</v>
      </c>
    </row>
    <row r="2218" spans="1:19" x14ac:dyDescent="0.25">
      <c r="A2218" t="s">
        <v>177</v>
      </c>
      <c r="B2218" s="1" t="s">
        <v>3085</v>
      </c>
      <c r="C2218" t="s">
        <v>339</v>
      </c>
      <c r="D2218">
        <f t="shared" si="306"/>
        <v>2216</v>
      </c>
      <c r="E2218" t="s">
        <v>494</v>
      </c>
      <c r="F2218" t="s">
        <v>10</v>
      </c>
      <c r="G2218" t="s">
        <v>4</v>
      </c>
      <c r="H2218" t="s">
        <v>11589</v>
      </c>
      <c r="I2218" s="4">
        <v>42509</v>
      </c>
      <c r="J2218">
        <f t="shared" si="307"/>
        <v>3</v>
      </c>
      <c r="K2218">
        <f t="shared" si="308"/>
        <v>6</v>
      </c>
      <c r="L2218" s="3">
        <f t="shared" si="309"/>
        <v>42655</v>
      </c>
      <c r="M2218" t="str">
        <f t="shared" si="310"/>
        <v>8:22:00</v>
      </c>
      <c r="N2218">
        <f t="shared" si="311"/>
        <v>502.00000000000011</v>
      </c>
      <c r="O2218">
        <f t="shared" si="312"/>
        <v>3</v>
      </c>
      <c r="P2218" t="str">
        <f t="shared" si="313"/>
        <v>Work</v>
      </c>
      <c r="Q2218" t="str">
        <f>VLOOKUP(N2218,IF(P2218="Work",Intervals!$A$4:$C$9,Intervals!$F$4:$H$9),3,1)</f>
        <v>Int_7-17</v>
      </c>
      <c r="R2218" t="str">
        <f t="shared" si="314"/>
        <v>1</v>
      </c>
      <c r="S2218">
        <f>VLOOKUP(N2218,IF(P2218="Work",Intervals!$A$4:$D$9,Intervals!$F$4:$I$9),4,1)</f>
        <v>3</v>
      </c>
    </row>
    <row r="2219" spans="1:19" x14ac:dyDescent="0.25">
      <c r="A2219" t="s">
        <v>113</v>
      </c>
      <c r="B2219" s="1" t="s">
        <v>3086</v>
      </c>
      <c r="C2219" t="s">
        <v>339</v>
      </c>
      <c r="D2219">
        <f t="shared" si="306"/>
        <v>2217</v>
      </c>
      <c r="E2219" t="s">
        <v>536</v>
      </c>
      <c r="F2219" t="s">
        <v>10</v>
      </c>
      <c r="G2219" t="s">
        <v>4</v>
      </c>
      <c r="H2219" t="s">
        <v>11589</v>
      </c>
      <c r="I2219" s="4">
        <v>42509</v>
      </c>
      <c r="J2219">
        <f t="shared" si="307"/>
        <v>3</v>
      </c>
      <c r="K2219">
        <f t="shared" si="308"/>
        <v>6</v>
      </c>
      <c r="L2219" s="3">
        <f t="shared" si="309"/>
        <v>42655</v>
      </c>
      <c r="M2219" t="str">
        <f t="shared" si="310"/>
        <v>8:25:00</v>
      </c>
      <c r="N2219">
        <f t="shared" si="311"/>
        <v>504.99999999999994</v>
      </c>
      <c r="O2219">
        <f t="shared" si="312"/>
        <v>3</v>
      </c>
      <c r="P2219" t="str">
        <f t="shared" si="313"/>
        <v>Work</v>
      </c>
      <c r="Q2219" t="str">
        <f>VLOOKUP(N2219,IF(P2219="Work",Intervals!$A$4:$C$9,Intervals!$F$4:$H$9),3,1)</f>
        <v>Int_7-17</v>
      </c>
      <c r="R2219" t="str">
        <f t="shared" si="314"/>
        <v>1</v>
      </c>
      <c r="S2219">
        <f>VLOOKUP(N2219,IF(P2219="Work",Intervals!$A$4:$D$9,Intervals!$F$4:$I$9),4,1)</f>
        <v>3</v>
      </c>
    </row>
    <row r="2220" spans="1:19" x14ac:dyDescent="0.25">
      <c r="A2220" t="s">
        <v>113</v>
      </c>
      <c r="B2220" s="1" t="s">
        <v>3087</v>
      </c>
      <c r="C2220" t="s">
        <v>339</v>
      </c>
      <c r="D2220">
        <f t="shared" si="306"/>
        <v>2218</v>
      </c>
      <c r="E2220" t="s">
        <v>357</v>
      </c>
      <c r="F2220" t="s">
        <v>3</v>
      </c>
      <c r="G2220" t="s">
        <v>4</v>
      </c>
      <c r="H2220" t="s">
        <v>11597</v>
      </c>
      <c r="I2220" t="s">
        <v>11671</v>
      </c>
      <c r="J2220">
        <f t="shared" si="307"/>
        <v>3</v>
      </c>
      <c r="K2220">
        <f t="shared" si="308"/>
        <v>6</v>
      </c>
      <c r="L2220" s="3">
        <f t="shared" si="309"/>
        <v>42655</v>
      </c>
      <c r="M2220" t="str">
        <f t="shared" si="310"/>
        <v>8:26:00</v>
      </c>
      <c r="N2220">
        <f t="shared" si="311"/>
        <v>506.00000000000011</v>
      </c>
      <c r="O2220">
        <f t="shared" si="312"/>
        <v>3</v>
      </c>
      <c r="P2220" t="str">
        <f t="shared" si="313"/>
        <v>Work</v>
      </c>
      <c r="Q2220" t="str">
        <f>VLOOKUP(N2220,IF(P2220="Work",Intervals!$A$4:$C$9,Intervals!$F$4:$H$9),3,1)</f>
        <v>Int_7-17</v>
      </c>
      <c r="R2220" t="str">
        <f t="shared" si="314"/>
        <v>1</v>
      </c>
      <c r="S2220">
        <f>VLOOKUP(N2220,IF(P2220="Work",Intervals!$A$4:$D$9,Intervals!$F$4:$I$9),4,1)</f>
        <v>3</v>
      </c>
    </row>
    <row r="2221" spans="1:19" x14ac:dyDescent="0.25">
      <c r="A2221" t="s">
        <v>138</v>
      </c>
      <c r="B2221" s="1" t="s">
        <v>3088</v>
      </c>
      <c r="C2221" t="s">
        <v>339</v>
      </c>
      <c r="D2221">
        <f t="shared" si="306"/>
        <v>2219</v>
      </c>
      <c r="E2221" t="s">
        <v>597</v>
      </c>
      <c r="F2221" t="s">
        <v>10</v>
      </c>
      <c r="G2221" t="s">
        <v>4</v>
      </c>
      <c r="H2221" t="s">
        <v>11589</v>
      </c>
      <c r="I2221" s="4">
        <v>42509</v>
      </c>
      <c r="J2221">
        <f t="shared" si="307"/>
        <v>3</v>
      </c>
      <c r="K2221">
        <f t="shared" si="308"/>
        <v>6</v>
      </c>
      <c r="L2221" s="3">
        <f t="shared" si="309"/>
        <v>42655</v>
      </c>
      <c r="M2221" t="str">
        <f t="shared" si="310"/>
        <v>8:32:00</v>
      </c>
      <c r="N2221">
        <f t="shared" si="311"/>
        <v>512.00000000000011</v>
      </c>
      <c r="O2221">
        <f t="shared" si="312"/>
        <v>3</v>
      </c>
      <c r="P2221" t="str">
        <f t="shared" si="313"/>
        <v>Work</v>
      </c>
      <c r="Q2221" t="str">
        <f>VLOOKUP(N2221,IF(P2221="Work",Intervals!$A$4:$C$9,Intervals!$F$4:$H$9),3,1)</f>
        <v>Int_7-17</v>
      </c>
      <c r="R2221" t="str">
        <f t="shared" si="314"/>
        <v>1</v>
      </c>
      <c r="S2221">
        <f>VLOOKUP(N2221,IF(P2221="Work",Intervals!$A$4:$D$9,Intervals!$F$4:$I$9),4,1)</f>
        <v>3</v>
      </c>
    </row>
    <row r="2222" spans="1:19" x14ac:dyDescent="0.25">
      <c r="A2222" t="s">
        <v>138</v>
      </c>
      <c r="B2222" s="1" t="s">
        <v>3089</v>
      </c>
      <c r="C2222" t="s">
        <v>339</v>
      </c>
      <c r="D2222">
        <f t="shared" si="306"/>
        <v>2220</v>
      </c>
      <c r="E2222" t="s">
        <v>386</v>
      </c>
      <c r="F2222" t="s">
        <v>10</v>
      </c>
      <c r="G2222" t="s">
        <v>4</v>
      </c>
      <c r="H2222" t="s">
        <v>11603</v>
      </c>
      <c r="I2222" t="s">
        <v>11677</v>
      </c>
      <c r="J2222">
        <f t="shared" si="307"/>
        <v>3</v>
      </c>
      <c r="K2222">
        <f t="shared" si="308"/>
        <v>6</v>
      </c>
      <c r="L2222" s="3">
        <f t="shared" si="309"/>
        <v>42655</v>
      </c>
      <c r="M2222" t="str">
        <f t="shared" si="310"/>
        <v>8:33:00</v>
      </c>
      <c r="N2222">
        <f t="shared" si="311"/>
        <v>512.99999999999989</v>
      </c>
      <c r="O2222">
        <f t="shared" si="312"/>
        <v>3</v>
      </c>
      <c r="P2222" t="str">
        <f t="shared" si="313"/>
        <v>Work</v>
      </c>
      <c r="Q2222" t="str">
        <f>VLOOKUP(N2222,IF(P2222="Work",Intervals!$A$4:$C$9,Intervals!$F$4:$H$9),3,1)</f>
        <v>Int_7-17</v>
      </c>
      <c r="R2222" t="str">
        <f t="shared" si="314"/>
        <v>1</v>
      </c>
      <c r="S2222">
        <f>VLOOKUP(N2222,IF(P2222="Work",Intervals!$A$4:$D$9,Intervals!$F$4:$I$9),4,1)</f>
        <v>3</v>
      </c>
    </row>
    <row r="2223" spans="1:19" x14ac:dyDescent="0.25">
      <c r="A2223" t="s">
        <v>159</v>
      </c>
      <c r="B2223" s="1" t="s">
        <v>3089</v>
      </c>
      <c r="C2223" t="s">
        <v>339</v>
      </c>
      <c r="D2223">
        <f t="shared" si="306"/>
        <v>2221</v>
      </c>
      <c r="E2223" t="s">
        <v>381</v>
      </c>
      <c r="F2223" t="s">
        <v>10</v>
      </c>
      <c r="G2223" t="s">
        <v>4</v>
      </c>
      <c r="H2223" t="s">
        <v>11589</v>
      </c>
      <c r="I2223" s="4">
        <v>42509</v>
      </c>
      <c r="J2223">
        <f t="shared" si="307"/>
        <v>3</v>
      </c>
      <c r="K2223">
        <f t="shared" si="308"/>
        <v>6</v>
      </c>
      <c r="L2223" s="3">
        <f t="shared" si="309"/>
        <v>42655</v>
      </c>
      <c r="M2223" t="str">
        <f t="shared" si="310"/>
        <v>8:33:00</v>
      </c>
      <c r="N2223">
        <f t="shared" si="311"/>
        <v>512.99999999999989</v>
      </c>
      <c r="O2223">
        <f t="shared" si="312"/>
        <v>3</v>
      </c>
      <c r="P2223" t="str">
        <f t="shared" si="313"/>
        <v>Work</v>
      </c>
      <c r="Q2223" t="str">
        <f>VLOOKUP(N2223,IF(P2223="Work",Intervals!$A$4:$C$9,Intervals!$F$4:$H$9),3,1)</f>
        <v>Int_7-17</v>
      </c>
      <c r="R2223" t="str">
        <f t="shared" si="314"/>
        <v>1</v>
      </c>
      <c r="S2223">
        <f>VLOOKUP(N2223,IF(P2223="Work",Intervals!$A$4:$D$9,Intervals!$F$4:$I$9),4,1)</f>
        <v>3</v>
      </c>
    </row>
    <row r="2224" spans="1:19" x14ac:dyDescent="0.25">
      <c r="A2224" t="s">
        <v>131</v>
      </c>
      <c r="B2224" s="1" t="s">
        <v>3089</v>
      </c>
      <c r="C2224" t="s">
        <v>339</v>
      </c>
      <c r="D2224">
        <f t="shared" si="306"/>
        <v>2222</v>
      </c>
      <c r="E2224" t="s">
        <v>386</v>
      </c>
      <c r="F2224" t="s">
        <v>10</v>
      </c>
      <c r="G2224" t="s">
        <v>4</v>
      </c>
      <c r="H2224" t="s">
        <v>11603</v>
      </c>
      <c r="I2224" t="s">
        <v>11677</v>
      </c>
      <c r="J2224">
        <f t="shared" si="307"/>
        <v>3</v>
      </c>
      <c r="K2224">
        <f t="shared" si="308"/>
        <v>6</v>
      </c>
      <c r="L2224" s="3">
        <f t="shared" si="309"/>
        <v>42655</v>
      </c>
      <c r="M2224" t="str">
        <f t="shared" si="310"/>
        <v>8:33:00</v>
      </c>
      <c r="N2224">
        <f t="shared" si="311"/>
        <v>512.99999999999989</v>
      </c>
      <c r="O2224">
        <f t="shared" si="312"/>
        <v>3</v>
      </c>
      <c r="P2224" t="str">
        <f t="shared" si="313"/>
        <v>Work</v>
      </c>
      <c r="Q2224" t="str">
        <f>VLOOKUP(N2224,IF(P2224="Work",Intervals!$A$4:$C$9,Intervals!$F$4:$H$9),3,1)</f>
        <v>Int_7-17</v>
      </c>
      <c r="R2224" t="str">
        <f t="shared" si="314"/>
        <v>1</v>
      </c>
      <c r="S2224">
        <f>VLOOKUP(N2224,IF(P2224="Work",Intervals!$A$4:$D$9,Intervals!$F$4:$I$9),4,1)</f>
        <v>3</v>
      </c>
    </row>
    <row r="2225" spans="1:19" x14ac:dyDescent="0.25">
      <c r="A2225" t="s">
        <v>177</v>
      </c>
      <c r="B2225" s="1" t="s">
        <v>3090</v>
      </c>
      <c r="C2225" t="s">
        <v>339</v>
      </c>
      <c r="D2225">
        <f t="shared" si="306"/>
        <v>2223</v>
      </c>
      <c r="E2225" t="s">
        <v>494</v>
      </c>
      <c r="F2225" t="s">
        <v>10</v>
      </c>
      <c r="G2225" t="s">
        <v>4</v>
      </c>
      <c r="H2225" t="s">
        <v>11589</v>
      </c>
      <c r="I2225" s="4">
        <v>42509</v>
      </c>
      <c r="J2225">
        <f t="shared" si="307"/>
        <v>3</v>
      </c>
      <c r="K2225">
        <f t="shared" si="308"/>
        <v>6</v>
      </c>
      <c r="L2225" s="3">
        <f t="shared" si="309"/>
        <v>42655</v>
      </c>
      <c r="M2225" t="str">
        <f t="shared" si="310"/>
        <v>8:35:00</v>
      </c>
      <c r="N2225">
        <f t="shared" si="311"/>
        <v>514.99999999999989</v>
      </c>
      <c r="O2225">
        <f t="shared" si="312"/>
        <v>3</v>
      </c>
      <c r="P2225" t="str">
        <f t="shared" si="313"/>
        <v>Work</v>
      </c>
      <c r="Q2225" t="str">
        <f>VLOOKUP(N2225,IF(P2225="Work",Intervals!$A$4:$C$9,Intervals!$F$4:$H$9),3,1)</f>
        <v>Int_7-17</v>
      </c>
      <c r="R2225" t="str">
        <f t="shared" si="314"/>
        <v>1</v>
      </c>
      <c r="S2225">
        <f>VLOOKUP(N2225,IF(P2225="Work",Intervals!$A$4:$D$9,Intervals!$F$4:$I$9),4,1)</f>
        <v>3</v>
      </c>
    </row>
    <row r="2226" spans="1:19" x14ac:dyDescent="0.25">
      <c r="A2226" t="s">
        <v>113</v>
      </c>
      <c r="B2226" s="1" t="s">
        <v>3091</v>
      </c>
      <c r="C2226" t="s">
        <v>339</v>
      </c>
      <c r="D2226">
        <f t="shared" si="306"/>
        <v>2224</v>
      </c>
      <c r="E2226" t="s">
        <v>386</v>
      </c>
      <c r="F2226" t="s">
        <v>10</v>
      </c>
      <c r="G2226" t="s">
        <v>4</v>
      </c>
      <c r="H2226" t="s">
        <v>11603</v>
      </c>
      <c r="I2226" t="s">
        <v>11677</v>
      </c>
      <c r="J2226">
        <f t="shared" si="307"/>
        <v>3</v>
      </c>
      <c r="K2226">
        <f t="shared" si="308"/>
        <v>6</v>
      </c>
      <c r="L2226" s="3">
        <f t="shared" si="309"/>
        <v>42655</v>
      </c>
      <c r="M2226" t="str">
        <f t="shared" si="310"/>
        <v>8:37:00</v>
      </c>
      <c r="N2226">
        <f t="shared" si="311"/>
        <v>516.99999999999989</v>
      </c>
      <c r="O2226">
        <f t="shared" si="312"/>
        <v>3</v>
      </c>
      <c r="P2226" t="str">
        <f t="shared" si="313"/>
        <v>Work</v>
      </c>
      <c r="Q2226" t="str">
        <f>VLOOKUP(N2226,IF(P2226="Work",Intervals!$A$4:$C$9,Intervals!$F$4:$H$9),3,1)</f>
        <v>Int_7-17</v>
      </c>
      <c r="R2226" t="str">
        <f t="shared" si="314"/>
        <v>1</v>
      </c>
      <c r="S2226">
        <f>VLOOKUP(N2226,IF(P2226="Work",Intervals!$A$4:$D$9,Intervals!$F$4:$I$9),4,1)</f>
        <v>3</v>
      </c>
    </row>
    <row r="2227" spans="1:19" x14ac:dyDescent="0.25">
      <c r="A2227" t="s">
        <v>241</v>
      </c>
      <c r="B2227" s="1" t="s">
        <v>3092</v>
      </c>
      <c r="C2227" t="s">
        <v>339</v>
      </c>
      <c r="D2227">
        <f t="shared" si="306"/>
        <v>2225</v>
      </c>
      <c r="E2227" t="s">
        <v>426</v>
      </c>
      <c r="F2227" t="s">
        <v>11571</v>
      </c>
      <c r="G2227" t="s">
        <v>4</v>
      </c>
      <c r="H2227" t="s">
        <v>11589</v>
      </c>
      <c r="I2227" s="4">
        <v>42509</v>
      </c>
      <c r="J2227">
        <f t="shared" si="307"/>
        <v>3</v>
      </c>
      <c r="K2227">
        <f t="shared" si="308"/>
        <v>6</v>
      </c>
      <c r="L2227" s="3">
        <f t="shared" si="309"/>
        <v>42655</v>
      </c>
      <c r="M2227" t="str">
        <f t="shared" si="310"/>
        <v>8:39:00</v>
      </c>
      <c r="N2227">
        <f t="shared" si="311"/>
        <v>518.99999999999989</v>
      </c>
      <c r="O2227">
        <f t="shared" si="312"/>
        <v>3</v>
      </c>
      <c r="P2227" t="str">
        <f t="shared" si="313"/>
        <v>Work</v>
      </c>
      <c r="Q2227" t="str">
        <f>VLOOKUP(N2227,IF(P2227="Work",Intervals!$A$4:$C$9,Intervals!$F$4:$H$9),3,1)</f>
        <v>Int_7-17</v>
      </c>
      <c r="R2227" t="str">
        <f t="shared" si="314"/>
        <v>1</v>
      </c>
      <c r="S2227">
        <f>VLOOKUP(N2227,IF(P2227="Work",Intervals!$A$4:$D$9,Intervals!$F$4:$I$9),4,1)</f>
        <v>3</v>
      </c>
    </row>
    <row r="2228" spans="1:19" x14ac:dyDescent="0.25">
      <c r="A2228" t="s">
        <v>143</v>
      </c>
      <c r="B2228" s="1" t="s">
        <v>3093</v>
      </c>
      <c r="C2228" t="s">
        <v>339</v>
      </c>
      <c r="D2228">
        <f t="shared" si="306"/>
        <v>2226</v>
      </c>
      <c r="E2228" t="s">
        <v>386</v>
      </c>
      <c r="F2228" t="s">
        <v>10</v>
      </c>
      <c r="G2228" t="s">
        <v>4</v>
      </c>
      <c r="H2228" t="s">
        <v>11603</v>
      </c>
      <c r="I2228" t="s">
        <v>11677</v>
      </c>
      <c r="J2228">
        <f t="shared" si="307"/>
        <v>3</v>
      </c>
      <c r="K2228">
        <f t="shared" si="308"/>
        <v>6</v>
      </c>
      <c r="L2228" s="3">
        <f t="shared" si="309"/>
        <v>42655</v>
      </c>
      <c r="M2228" t="str">
        <f t="shared" si="310"/>
        <v>8:44:00</v>
      </c>
      <c r="N2228">
        <f t="shared" si="311"/>
        <v>524</v>
      </c>
      <c r="O2228">
        <f t="shared" si="312"/>
        <v>3</v>
      </c>
      <c r="P2228" t="str">
        <f t="shared" si="313"/>
        <v>Work</v>
      </c>
      <c r="Q2228" t="str">
        <f>VLOOKUP(N2228,IF(P2228="Work",Intervals!$A$4:$C$9,Intervals!$F$4:$H$9),3,1)</f>
        <v>Int_7-17</v>
      </c>
      <c r="R2228" t="str">
        <f t="shared" si="314"/>
        <v>1</v>
      </c>
      <c r="S2228">
        <f>VLOOKUP(N2228,IF(P2228="Work",Intervals!$A$4:$D$9,Intervals!$F$4:$I$9),4,1)</f>
        <v>3</v>
      </c>
    </row>
    <row r="2229" spans="1:19" x14ac:dyDescent="0.25">
      <c r="A2229" t="s">
        <v>146</v>
      </c>
      <c r="B2229" s="1" t="s">
        <v>3094</v>
      </c>
      <c r="C2229" t="s">
        <v>339</v>
      </c>
      <c r="D2229">
        <f t="shared" si="306"/>
        <v>2227</v>
      </c>
      <c r="E2229" t="s">
        <v>386</v>
      </c>
      <c r="F2229" t="s">
        <v>10</v>
      </c>
      <c r="G2229" t="s">
        <v>4</v>
      </c>
      <c r="H2229" t="s">
        <v>11603</v>
      </c>
      <c r="I2229" t="s">
        <v>11677</v>
      </c>
      <c r="J2229">
        <f t="shared" si="307"/>
        <v>3</v>
      </c>
      <c r="K2229">
        <f t="shared" si="308"/>
        <v>6</v>
      </c>
      <c r="L2229" s="3">
        <f t="shared" si="309"/>
        <v>42655</v>
      </c>
      <c r="M2229" t="str">
        <f t="shared" si="310"/>
        <v>8:47:00</v>
      </c>
      <c r="N2229">
        <f t="shared" si="311"/>
        <v>526.99999999999989</v>
      </c>
      <c r="O2229">
        <f t="shared" si="312"/>
        <v>3</v>
      </c>
      <c r="P2229" t="str">
        <f t="shared" si="313"/>
        <v>Work</v>
      </c>
      <c r="Q2229" t="str">
        <f>VLOOKUP(N2229,IF(P2229="Work",Intervals!$A$4:$C$9,Intervals!$F$4:$H$9),3,1)</f>
        <v>Int_7-17</v>
      </c>
      <c r="R2229" t="str">
        <f t="shared" si="314"/>
        <v>1</v>
      </c>
      <c r="S2229">
        <f>VLOOKUP(N2229,IF(P2229="Work",Intervals!$A$4:$D$9,Intervals!$F$4:$I$9),4,1)</f>
        <v>3</v>
      </c>
    </row>
    <row r="2230" spans="1:19" x14ac:dyDescent="0.25">
      <c r="A2230" t="s">
        <v>159</v>
      </c>
      <c r="B2230" s="1" t="s">
        <v>3094</v>
      </c>
      <c r="C2230" t="s">
        <v>339</v>
      </c>
      <c r="D2230">
        <f t="shared" si="306"/>
        <v>2228</v>
      </c>
      <c r="E2230" t="s">
        <v>562</v>
      </c>
      <c r="F2230" t="s">
        <v>10</v>
      </c>
      <c r="G2230" t="s">
        <v>4</v>
      </c>
      <c r="H2230" t="s">
        <v>11589</v>
      </c>
      <c r="I2230" s="4">
        <v>42509</v>
      </c>
      <c r="J2230">
        <f t="shared" si="307"/>
        <v>3</v>
      </c>
      <c r="K2230">
        <f t="shared" si="308"/>
        <v>6</v>
      </c>
      <c r="L2230" s="3">
        <f t="shared" si="309"/>
        <v>42655</v>
      </c>
      <c r="M2230" t="str">
        <f t="shared" si="310"/>
        <v>8:47:00</v>
      </c>
      <c r="N2230">
        <f t="shared" si="311"/>
        <v>526.99999999999989</v>
      </c>
      <c r="O2230">
        <f t="shared" si="312"/>
        <v>3</v>
      </c>
      <c r="P2230" t="str">
        <f t="shared" si="313"/>
        <v>Work</v>
      </c>
      <c r="Q2230" t="str">
        <f>VLOOKUP(N2230,IF(P2230="Work",Intervals!$A$4:$C$9,Intervals!$F$4:$H$9),3,1)</f>
        <v>Int_7-17</v>
      </c>
      <c r="R2230" t="str">
        <f t="shared" si="314"/>
        <v>1</v>
      </c>
      <c r="S2230">
        <f>VLOOKUP(N2230,IF(P2230="Work",Intervals!$A$4:$D$9,Intervals!$F$4:$I$9),4,1)</f>
        <v>3</v>
      </c>
    </row>
    <row r="2231" spans="1:19" x14ac:dyDescent="0.25">
      <c r="A2231" t="s">
        <v>159</v>
      </c>
      <c r="B2231" s="1" t="s">
        <v>3094</v>
      </c>
      <c r="C2231" t="s">
        <v>339</v>
      </c>
      <c r="D2231">
        <f t="shared" si="306"/>
        <v>2229</v>
      </c>
      <c r="E2231" t="s">
        <v>381</v>
      </c>
      <c r="F2231" t="s">
        <v>10</v>
      </c>
      <c r="G2231" t="s">
        <v>4</v>
      </c>
      <c r="H2231" t="s">
        <v>11589</v>
      </c>
      <c r="I2231" s="4">
        <v>42509</v>
      </c>
      <c r="J2231">
        <f t="shared" si="307"/>
        <v>3</v>
      </c>
      <c r="K2231">
        <f t="shared" si="308"/>
        <v>6</v>
      </c>
      <c r="L2231" s="3">
        <f t="shared" si="309"/>
        <v>42655</v>
      </c>
      <c r="M2231" t="str">
        <f t="shared" si="310"/>
        <v>8:47:00</v>
      </c>
      <c r="N2231">
        <f t="shared" si="311"/>
        <v>526.99999999999989</v>
      </c>
      <c r="O2231">
        <f t="shared" si="312"/>
        <v>3</v>
      </c>
      <c r="P2231" t="str">
        <f t="shared" si="313"/>
        <v>Work</v>
      </c>
      <c r="Q2231" t="str">
        <f>VLOOKUP(N2231,IF(P2231="Work",Intervals!$A$4:$C$9,Intervals!$F$4:$H$9),3,1)</f>
        <v>Int_7-17</v>
      </c>
      <c r="R2231" t="str">
        <f t="shared" si="314"/>
        <v>1</v>
      </c>
      <c r="S2231">
        <f>VLOOKUP(N2231,IF(P2231="Work",Intervals!$A$4:$D$9,Intervals!$F$4:$I$9),4,1)</f>
        <v>3</v>
      </c>
    </row>
    <row r="2232" spans="1:19" x14ac:dyDescent="0.25">
      <c r="A2232" t="s">
        <v>139</v>
      </c>
      <c r="B2232" s="1" t="s">
        <v>3095</v>
      </c>
      <c r="C2232" t="s">
        <v>339</v>
      </c>
      <c r="D2232">
        <f t="shared" si="306"/>
        <v>2230</v>
      </c>
      <c r="E2232" t="s">
        <v>386</v>
      </c>
      <c r="F2232" t="s">
        <v>10</v>
      </c>
      <c r="G2232" t="s">
        <v>4</v>
      </c>
      <c r="H2232" t="s">
        <v>11603</v>
      </c>
      <c r="I2232" t="s">
        <v>11677</v>
      </c>
      <c r="J2232">
        <f t="shared" si="307"/>
        <v>3</v>
      </c>
      <c r="K2232">
        <f t="shared" si="308"/>
        <v>6</v>
      </c>
      <c r="L2232" s="3">
        <f t="shared" si="309"/>
        <v>42655</v>
      </c>
      <c r="M2232" t="str">
        <f t="shared" si="310"/>
        <v>8:49:00</v>
      </c>
      <c r="N2232">
        <f t="shared" si="311"/>
        <v>528.99999999999989</v>
      </c>
      <c r="O2232">
        <f t="shared" si="312"/>
        <v>3</v>
      </c>
      <c r="P2232" t="str">
        <f t="shared" si="313"/>
        <v>Work</v>
      </c>
      <c r="Q2232" t="str">
        <f>VLOOKUP(N2232,IF(P2232="Work",Intervals!$A$4:$C$9,Intervals!$F$4:$H$9),3,1)</f>
        <v>Int_7-17</v>
      </c>
      <c r="R2232" t="str">
        <f t="shared" si="314"/>
        <v>1</v>
      </c>
      <c r="S2232">
        <f>VLOOKUP(N2232,IF(P2232="Work",Intervals!$A$4:$D$9,Intervals!$F$4:$I$9),4,1)</f>
        <v>3</v>
      </c>
    </row>
    <row r="2233" spans="1:19" x14ac:dyDescent="0.25">
      <c r="A2233" t="s">
        <v>155</v>
      </c>
      <c r="B2233" s="1" t="s">
        <v>3096</v>
      </c>
      <c r="C2233" t="s">
        <v>339</v>
      </c>
      <c r="D2233">
        <f t="shared" si="306"/>
        <v>2231</v>
      </c>
      <c r="E2233" t="s">
        <v>357</v>
      </c>
      <c r="F2233" t="s">
        <v>3</v>
      </c>
      <c r="G2233" t="s">
        <v>4</v>
      </c>
      <c r="H2233" t="s">
        <v>11597</v>
      </c>
      <c r="I2233" t="s">
        <v>11671</v>
      </c>
      <c r="J2233">
        <f t="shared" si="307"/>
        <v>3</v>
      </c>
      <c r="K2233">
        <f t="shared" si="308"/>
        <v>6</v>
      </c>
      <c r="L2233" s="3">
        <f t="shared" si="309"/>
        <v>42655</v>
      </c>
      <c r="M2233" t="str">
        <f t="shared" si="310"/>
        <v>8:50:00</v>
      </c>
      <c r="N2233">
        <f t="shared" si="311"/>
        <v>530</v>
      </c>
      <c r="O2233">
        <f t="shared" si="312"/>
        <v>3</v>
      </c>
      <c r="P2233" t="str">
        <f t="shared" si="313"/>
        <v>Work</v>
      </c>
      <c r="Q2233" t="str">
        <f>VLOOKUP(N2233,IF(P2233="Work",Intervals!$A$4:$C$9,Intervals!$F$4:$H$9),3,1)</f>
        <v>Int_7-17</v>
      </c>
      <c r="R2233" t="str">
        <f t="shared" si="314"/>
        <v>1</v>
      </c>
      <c r="S2233">
        <f>VLOOKUP(N2233,IF(P2233="Work",Intervals!$A$4:$D$9,Intervals!$F$4:$I$9),4,1)</f>
        <v>3</v>
      </c>
    </row>
    <row r="2234" spans="1:19" x14ac:dyDescent="0.25">
      <c r="A2234" t="s">
        <v>83</v>
      </c>
      <c r="B2234" s="1" t="s">
        <v>3097</v>
      </c>
      <c r="C2234" t="s">
        <v>339</v>
      </c>
      <c r="D2234">
        <f t="shared" si="306"/>
        <v>2232</v>
      </c>
      <c r="E2234" t="s">
        <v>384</v>
      </c>
      <c r="F2234" t="s">
        <v>10</v>
      </c>
      <c r="G2234" t="s">
        <v>4</v>
      </c>
      <c r="H2234" t="s">
        <v>11589</v>
      </c>
      <c r="I2234" s="4">
        <v>42509</v>
      </c>
      <c r="J2234">
        <f t="shared" si="307"/>
        <v>3</v>
      </c>
      <c r="K2234">
        <f t="shared" si="308"/>
        <v>6</v>
      </c>
      <c r="L2234" s="3">
        <f t="shared" si="309"/>
        <v>42655</v>
      </c>
      <c r="M2234" t="str">
        <f t="shared" si="310"/>
        <v>8:51:00</v>
      </c>
      <c r="N2234">
        <f t="shared" si="311"/>
        <v>530.99999999999989</v>
      </c>
      <c r="O2234">
        <f t="shared" si="312"/>
        <v>3</v>
      </c>
      <c r="P2234" t="str">
        <f t="shared" si="313"/>
        <v>Work</v>
      </c>
      <c r="Q2234" t="str">
        <f>VLOOKUP(N2234,IF(P2234="Work",Intervals!$A$4:$C$9,Intervals!$F$4:$H$9),3,1)</f>
        <v>Int_7-17</v>
      </c>
      <c r="R2234" t="str">
        <f t="shared" si="314"/>
        <v>1</v>
      </c>
      <c r="S2234">
        <f>VLOOKUP(N2234,IF(P2234="Work",Intervals!$A$4:$D$9,Intervals!$F$4:$I$9),4,1)</f>
        <v>3</v>
      </c>
    </row>
    <row r="2235" spans="1:19" x14ac:dyDescent="0.25">
      <c r="A2235" t="s">
        <v>125</v>
      </c>
      <c r="B2235" s="1" t="s">
        <v>3098</v>
      </c>
      <c r="C2235" t="s">
        <v>339</v>
      </c>
      <c r="D2235">
        <f t="shared" si="306"/>
        <v>2233</v>
      </c>
      <c r="E2235" t="s">
        <v>386</v>
      </c>
      <c r="F2235" t="s">
        <v>10</v>
      </c>
      <c r="G2235" t="s">
        <v>4</v>
      </c>
      <c r="H2235" t="s">
        <v>11603</v>
      </c>
      <c r="I2235" t="s">
        <v>11677</v>
      </c>
      <c r="J2235">
        <f t="shared" si="307"/>
        <v>3</v>
      </c>
      <c r="K2235">
        <f t="shared" si="308"/>
        <v>6</v>
      </c>
      <c r="L2235" s="3">
        <f t="shared" si="309"/>
        <v>42655</v>
      </c>
      <c r="M2235" t="str">
        <f t="shared" si="310"/>
        <v>8:55:00</v>
      </c>
      <c r="N2235">
        <f t="shared" si="311"/>
        <v>534.99999999999989</v>
      </c>
      <c r="O2235">
        <f t="shared" si="312"/>
        <v>3</v>
      </c>
      <c r="P2235" t="str">
        <f t="shared" si="313"/>
        <v>Work</v>
      </c>
      <c r="Q2235" t="str">
        <f>VLOOKUP(N2235,IF(P2235="Work",Intervals!$A$4:$C$9,Intervals!$F$4:$H$9),3,1)</f>
        <v>Int_7-17</v>
      </c>
      <c r="R2235" t="str">
        <f t="shared" si="314"/>
        <v>1</v>
      </c>
      <c r="S2235">
        <f>VLOOKUP(N2235,IF(P2235="Work",Intervals!$A$4:$D$9,Intervals!$F$4:$I$9),4,1)</f>
        <v>3</v>
      </c>
    </row>
    <row r="2236" spans="1:19" x14ac:dyDescent="0.25">
      <c r="A2236" t="s">
        <v>174</v>
      </c>
      <c r="B2236" s="1" t="s">
        <v>3099</v>
      </c>
      <c r="C2236" t="s">
        <v>339</v>
      </c>
      <c r="D2236">
        <f t="shared" si="306"/>
        <v>2234</v>
      </c>
      <c r="E2236" t="s">
        <v>409</v>
      </c>
      <c r="F2236" t="s">
        <v>11563</v>
      </c>
      <c r="G2236" t="s">
        <v>4</v>
      </c>
      <c r="H2236" t="s">
        <v>11589</v>
      </c>
      <c r="I2236" s="4">
        <v>42509</v>
      </c>
      <c r="J2236">
        <f t="shared" si="307"/>
        <v>3</v>
      </c>
      <c r="K2236">
        <f t="shared" si="308"/>
        <v>6</v>
      </c>
      <c r="L2236" s="3">
        <f t="shared" si="309"/>
        <v>42655</v>
      </c>
      <c r="M2236" t="str">
        <f t="shared" si="310"/>
        <v>8:58:00</v>
      </c>
      <c r="N2236">
        <f t="shared" si="311"/>
        <v>538</v>
      </c>
      <c r="O2236">
        <f t="shared" si="312"/>
        <v>3</v>
      </c>
      <c r="P2236" t="str">
        <f t="shared" si="313"/>
        <v>Work</v>
      </c>
      <c r="Q2236" t="str">
        <f>VLOOKUP(N2236,IF(P2236="Work",Intervals!$A$4:$C$9,Intervals!$F$4:$H$9),3,1)</f>
        <v>Int_7-17</v>
      </c>
      <c r="R2236" t="str">
        <f t="shared" si="314"/>
        <v>1</v>
      </c>
      <c r="S2236">
        <f>VLOOKUP(N2236,IF(P2236="Work",Intervals!$A$4:$D$9,Intervals!$F$4:$I$9),4,1)</f>
        <v>3</v>
      </c>
    </row>
    <row r="2237" spans="1:19" x14ac:dyDescent="0.25">
      <c r="A2237" t="s">
        <v>145</v>
      </c>
      <c r="B2237" s="1" t="s">
        <v>3100</v>
      </c>
      <c r="C2237" t="s">
        <v>339</v>
      </c>
      <c r="D2237">
        <f t="shared" si="306"/>
        <v>2235</v>
      </c>
      <c r="E2237" t="s">
        <v>357</v>
      </c>
      <c r="F2237" t="s">
        <v>3</v>
      </c>
      <c r="G2237" t="s">
        <v>4</v>
      </c>
      <c r="H2237" t="s">
        <v>11597</v>
      </c>
      <c r="I2237" t="s">
        <v>11671</v>
      </c>
      <c r="J2237">
        <f t="shared" si="307"/>
        <v>3</v>
      </c>
      <c r="K2237">
        <f t="shared" si="308"/>
        <v>6</v>
      </c>
      <c r="L2237" s="3">
        <f t="shared" si="309"/>
        <v>42655</v>
      </c>
      <c r="M2237" t="str">
        <f t="shared" si="310"/>
        <v>8:59:00</v>
      </c>
      <c r="N2237">
        <f t="shared" si="311"/>
        <v>538.99999999999989</v>
      </c>
      <c r="O2237">
        <f t="shared" si="312"/>
        <v>3</v>
      </c>
      <c r="P2237" t="str">
        <f t="shared" si="313"/>
        <v>Work</v>
      </c>
      <c r="Q2237" t="str">
        <f>VLOOKUP(N2237,IF(P2237="Work",Intervals!$A$4:$C$9,Intervals!$F$4:$H$9),3,1)</f>
        <v>Int_7-17</v>
      </c>
      <c r="R2237" t="str">
        <f t="shared" si="314"/>
        <v>1</v>
      </c>
      <c r="S2237">
        <f>VLOOKUP(N2237,IF(P2237="Work",Intervals!$A$4:$D$9,Intervals!$F$4:$I$9),4,1)</f>
        <v>3</v>
      </c>
    </row>
    <row r="2238" spans="1:19" x14ac:dyDescent="0.25">
      <c r="A2238" t="s">
        <v>99</v>
      </c>
      <c r="B2238" s="1" t="s">
        <v>3100</v>
      </c>
      <c r="C2238" t="s">
        <v>339</v>
      </c>
      <c r="D2238">
        <f t="shared" si="306"/>
        <v>2236</v>
      </c>
      <c r="E2238" t="s">
        <v>386</v>
      </c>
      <c r="F2238" t="s">
        <v>10</v>
      </c>
      <c r="G2238" t="s">
        <v>4</v>
      </c>
      <c r="H2238" t="s">
        <v>11603</v>
      </c>
      <c r="I2238" t="s">
        <v>11677</v>
      </c>
      <c r="J2238">
        <f t="shared" si="307"/>
        <v>3</v>
      </c>
      <c r="K2238">
        <f t="shared" si="308"/>
        <v>6</v>
      </c>
      <c r="L2238" s="3">
        <f t="shared" si="309"/>
        <v>42655</v>
      </c>
      <c r="M2238" t="str">
        <f t="shared" si="310"/>
        <v>8:59:00</v>
      </c>
      <c r="N2238">
        <f t="shared" si="311"/>
        <v>538.99999999999989</v>
      </c>
      <c r="O2238">
        <f t="shared" si="312"/>
        <v>3</v>
      </c>
      <c r="P2238" t="str">
        <f t="shared" si="313"/>
        <v>Work</v>
      </c>
      <c r="Q2238" t="str">
        <f>VLOOKUP(N2238,IF(P2238="Work",Intervals!$A$4:$C$9,Intervals!$F$4:$H$9),3,1)</f>
        <v>Int_7-17</v>
      </c>
      <c r="R2238" t="str">
        <f t="shared" si="314"/>
        <v>1</v>
      </c>
      <c r="S2238">
        <f>VLOOKUP(N2238,IF(P2238="Work",Intervals!$A$4:$D$9,Intervals!$F$4:$I$9),4,1)</f>
        <v>3</v>
      </c>
    </row>
    <row r="2239" spans="1:19" x14ac:dyDescent="0.25">
      <c r="A2239" t="s">
        <v>98</v>
      </c>
      <c r="B2239" s="1" t="s">
        <v>3100</v>
      </c>
      <c r="C2239" t="s">
        <v>339</v>
      </c>
      <c r="D2239">
        <f t="shared" si="306"/>
        <v>2237</v>
      </c>
      <c r="E2239" t="s">
        <v>397</v>
      </c>
      <c r="F2239" t="s">
        <v>10</v>
      </c>
      <c r="G2239" t="s">
        <v>4</v>
      </c>
      <c r="H2239" t="s">
        <v>11596</v>
      </c>
      <c r="I2239" t="s">
        <v>11670</v>
      </c>
      <c r="J2239">
        <f t="shared" si="307"/>
        <v>3</v>
      </c>
      <c r="K2239">
        <f t="shared" si="308"/>
        <v>6</v>
      </c>
      <c r="L2239" s="3">
        <f t="shared" si="309"/>
        <v>42655</v>
      </c>
      <c r="M2239" t="str">
        <f t="shared" si="310"/>
        <v>8:59:00</v>
      </c>
      <c r="N2239">
        <f t="shared" si="311"/>
        <v>538.99999999999989</v>
      </c>
      <c r="O2239">
        <f t="shared" si="312"/>
        <v>3</v>
      </c>
      <c r="P2239" t="str">
        <f t="shared" si="313"/>
        <v>Work</v>
      </c>
      <c r="Q2239" t="str">
        <f>VLOOKUP(N2239,IF(P2239="Work",Intervals!$A$4:$C$9,Intervals!$F$4:$H$9),3,1)</f>
        <v>Int_7-17</v>
      </c>
      <c r="R2239" t="str">
        <f t="shared" si="314"/>
        <v>1</v>
      </c>
      <c r="S2239">
        <f>VLOOKUP(N2239,IF(P2239="Work",Intervals!$A$4:$D$9,Intervals!$F$4:$I$9),4,1)</f>
        <v>3</v>
      </c>
    </row>
    <row r="2240" spans="1:19" x14ac:dyDescent="0.25">
      <c r="A2240" t="s">
        <v>159</v>
      </c>
      <c r="B2240" s="1" t="s">
        <v>3101</v>
      </c>
      <c r="C2240" t="s">
        <v>339</v>
      </c>
      <c r="D2240">
        <f t="shared" si="306"/>
        <v>2238</v>
      </c>
      <c r="E2240" t="s">
        <v>381</v>
      </c>
      <c r="F2240" t="s">
        <v>10</v>
      </c>
      <c r="G2240" t="s">
        <v>4</v>
      </c>
      <c r="H2240" t="s">
        <v>11589</v>
      </c>
      <c r="I2240" s="4">
        <v>42509</v>
      </c>
      <c r="J2240">
        <f t="shared" si="307"/>
        <v>3</v>
      </c>
      <c r="K2240">
        <f t="shared" si="308"/>
        <v>6</v>
      </c>
      <c r="L2240" s="3">
        <f t="shared" si="309"/>
        <v>42655</v>
      </c>
      <c r="M2240" t="str">
        <f t="shared" si="310"/>
        <v>9:00:00</v>
      </c>
      <c r="N2240">
        <f t="shared" si="311"/>
        <v>540</v>
      </c>
      <c r="O2240">
        <f t="shared" si="312"/>
        <v>3</v>
      </c>
      <c r="P2240" t="str">
        <f t="shared" si="313"/>
        <v>Work</v>
      </c>
      <c r="Q2240" t="str">
        <f>VLOOKUP(N2240,IF(P2240="Work",Intervals!$A$4:$C$9,Intervals!$F$4:$H$9),3,1)</f>
        <v>Int_7-17</v>
      </c>
      <c r="R2240" t="str">
        <f t="shared" si="314"/>
        <v>1</v>
      </c>
      <c r="S2240">
        <f>VLOOKUP(N2240,IF(P2240="Work",Intervals!$A$4:$D$9,Intervals!$F$4:$I$9),4,1)</f>
        <v>3</v>
      </c>
    </row>
    <row r="2241" spans="1:19" x14ac:dyDescent="0.25">
      <c r="A2241" t="s">
        <v>116</v>
      </c>
      <c r="B2241" s="1" t="s">
        <v>3102</v>
      </c>
      <c r="C2241" t="s">
        <v>339</v>
      </c>
      <c r="D2241">
        <f t="shared" si="306"/>
        <v>2239</v>
      </c>
      <c r="E2241" t="s">
        <v>379</v>
      </c>
      <c r="F2241" t="s">
        <v>10</v>
      </c>
      <c r="G2241" t="s">
        <v>4</v>
      </c>
      <c r="H2241" t="s">
        <v>11589</v>
      </c>
      <c r="I2241" s="4">
        <v>42509</v>
      </c>
      <c r="J2241">
        <f t="shared" si="307"/>
        <v>3</v>
      </c>
      <c r="K2241">
        <f t="shared" si="308"/>
        <v>6</v>
      </c>
      <c r="L2241" s="3">
        <f t="shared" si="309"/>
        <v>42655</v>
      </c>
      <c r="M2241" t="str">
        <f t="shared" si="310"/>
        <v>9:02:00</v>
      </c>
      <c r="N2241">
        <f t="shared" si="311"/>
        <v>542</v>
      </c>
      <c r="O2241">
        <f t="shared" si="312"/>
        <v>3</v>
      </c>
      <c r="P2241" t="str">
        <f t="shared" si="313"/>
        <v>Work</v>
      </c>
      <c r="Q2241" t="str">
        <f>VLOOKUP(N2241,IF(P2241="Work",Intervals!$A$4:$C$9,Intervals!$F$4:$H$9),3,1)</f>
        <v>Int_7-17</v>
      </c>
      <c r="R2241" t="str">
        <f t="shared" si="314"/>
        <v>1</v>
      </c>
      <c r="S2241">
        <f>VLOOKUP(N2241,IF(P2241="Work",Intervals!$A$4:$D$9,Intervals!$F$4:$I$9),4,1)</f>
        <v>3</v>
      </c>
    </row>
    <row r="2242" spans="1:19" x14ac:dyDescent="0.25">
      <c r="A2242" t="s">
        <v>135</v>
      </c>
      <c r="B2242" s="1" t="s">
        <v>3102</v>
      </c>
      <c r="C2242" t="s">
        <v>339</v>
      </c>
      <c r="D2242">
        <f t="shared" si="306"/>
        <v>2240</v>
      </c>
      <c r="E2242" t="s">
        <v>392</v>
      </c>
      <c r="F2242" t="s">
        <v>11568</v>
      </c>
      <c r="G2242" t="s">
        <v>4</v>
      </c>
      <c r="H2242" t="s">
        <v>11589</v>
      </c>
      <c r="I2242" s="4">
        <v>42509</v>
      </c>
      <c r="J2242">
        <f t="shared" si="307"/>
        <v>3</v>
      </c>
      <c r="K2242">
        <f t="shared" si="308"/>
        <v>6</v>
      </c>
      <c r="L2242" s="3">
        <f t="shared" si="309"/>
        <v>42655</v>
      </c>
      <c r="M2242" t="str">
        <f t="shared" si="310"/>
        <v>9:02:00</v>
      </c>
      <c r="N2242">
        <f t="shared" si="311"/>
        <v>542</v>
      </c>
      <c r="O2242">
        <f t="shared" si="312"/>
        <v>3</v>
      </c>
      <c r="P2242" t="str">
        <f t="shared" si="313"/>
        <v>Work</v>
      </c>
      <c r="Q2242" t="str">
        <f>VLOOKUP(N2242,IF(P2242="Work",Intervals!$A$4:$C$9,Intervals!$F$4:$H$9),3,1)</f>
        <v>Int_7-17</v>
      </c>
      <c r="R2242" t="str">
        <f t="shared" si="314"/>
        <v>1</v>
      </c>
      <c r="S2242">
        <f>VLOOKUP(N2242,IF(P2242="Work",Intervals!$A$4:$D$9,Intervals!$F$4:$I$9),4,1)</f>
        <v>3</v>
      </c>
    </row>
    <row r="2243" spans="1:19" x14ac:dyDescent="0.25">
      <c r="A2243" t="s">
        <v>164</v>
      </c>
      <c r="B2243" s="1" t="s">
        <v>3103</v>
      </c>
      <c r="C2243" t="s">
        <v>339</v>
      </c>
      <c r="D2243">
        <f t="shared" ref="D2243:D2306" si="315">ROW()-ROW($D$2)</f>
        <v>2241</v>
      </c>
      <c r="E2243" t="s">
        <v>406</v>
      </c>
      <c r="F2243" t="s">
        <v>11568</v>
      </c>
      <c r="G2243" t="s">
        <v>4</v>
      </c>
      <c r="H2243" t="s">
        <v>11589</v>
      </c>
      <c r="I2243" s="4">
        <v>42509</v>
      </c>
      <c r="J2243">
        <f t="shared" ref="J2243:J2306" si="316">SEARCH("-",B2243)</f>
        <v>3</v>
      </c>
      <c r="K2243">
        <f t="shared" ref="K2243:K2306" si="317">SEARCH("-",B2243,J2243+1)</f>
        <v>6</v>
      </c>
      <c r="L2243" s="3">
        <f t="shared" ref="L2243:L2306" si="318">DATE(MID(B2243,K2243+1,4),LEFT(B2243,J2243-1),MID(B2243,J2243+1,K2243-J2243-1))</f>
        <v>42655</v>
      </c>
      <c r="M2243" t="str">
        <f t="shared" ref="M2243:M2306" si="319">MID(B2243,SEARCH(" ",B2243)+1,99)</f>
        <v>9:03:00</v>
      </c>
      <c r="N2243">
        <f t="shared" ref="N2243:N2306" si="320">((M2243+1)-"1.1.1900  0:00:00")*24*60</f>
        <v>543.00000000000011</v>
      </c>
      <c r="O2243">
        <f t="shared" ref="O2243:O2306" si="321">WEEKDAY(L2243,2)</f>
        <v>3</v>
      </c>
      <c r="P2243" t="str">
        <f t="shared" ref="P2243:P2306" si="322">IF(O2243&gt;5,"NonWork","Work")</f>
        <v>Work</v>
      </c>
      <c r="Q2243" t="str">
        <f>VLOOKUP(N2243,IF(P2243="Work",Intervals!$A$4:$C$9,Intervals!$F$4:$H$9),3,1)</f>
        <v>Int_7-17</v>
      </c>
      <c r="R2243" t="str">
        <f t="shared" ref="R2243:R2306" si="323">IF(O2243&gt;5,"2","1")</f>
        <v>1</v>
      </c>
      <c r="S2243">
        <f>VLOOKUP(N2243,IF(P2243="Work",Intervals!$A$4:$D$9,Intervals!$F$4:$I$9),4,1)</f>
        <v>3</v>
      </c>
    </row>
    <row r="2244" spans="1:19" x14ac:dyDescent="0.25">
      <c r="A2244" t="s">
        <v>120</v>
      </c>
      <c r="B2244" s="1" t="s">
        <v>3104</v>
      </c>
      <c r="C2244" t="s">
        <v>339</v>
      </c>
      <c r="D2244">
        <f t="shared" si="315"/>
        <v>2242</v>
      </c>
      <c r="E2244" t="s">
        <v>386</v>
      </c>
      <c r="F2244" t="s">
        <v>10</v>
      </c>
      <c r="G2244" t="s">
        <v>4</v>
      </c>
      <c r="H2244" t="s">
        <v>11603</v>
      </c>
      <c r="I2244" t="s">
        <v>11677</v>
      </c>
      <c r="J2244">
        <f t="shared" si="316"/>
        <v>3</v>
      </c>
      <c r="K2244">
        <f t="shared" si="317"/>
        <v>6</v>
      </c>
      <c r="L2244" s="3">
        <f t="shared" si="318"/>
        <v>42655</v>
      </c>
      <c r="M2244" t="str">
        <f t="shared" si="319"/>
        <v>9:04:00</v>
      </c>
      <c r="N2244">
        <f t="shared" si="320"/>
        <v>544</v>
      </c>
      <c r="O2244">
        <f t="shared" si="321"/>
        <v>3</v>
      </c>
      <c r="P2244" t="str">
        <f t="shared" si="322"/>
        <v>Work</v>
      </c>
      <c r="Q2244" t="str">
        <f>VLOOKUP(N2244,IF(P2244="Work",Intervals!$A$4:$C$9,Intervals!$F$4:$H$9),3,1)</f>
        <v>Int_7-17</v>
      </c>
      <c r="R2244" t="str">
        <f t="shared" si="323"/>
        <v>1</v>
      </c>
      <c r="S2244">
        <f>VLOOKUP(N2244,IF(P2244="Work",Intervals!$A$4:$D$9,Intervals!$F$4:$I$9),4,1)</f>
        <v>3</v>
      </c>
    </row>
    <row r="2245" spans="1:19" x14ac:dyDescent="0.25">
      <c r="A2245" t="s">
        <v>133</v>
      </c>
      <c r="B2245" s="1" t="s">
        <v>3105</v>
      </c>
      <c r="C2245" t="s">
        <v>339</v>
      </c>
      <c r="D2245">
        <f t="shared" si="315"/>
        <v>2243</v>
      </c>
      <c r="E2245" t="s">
        <v>391</v>
      </c>
      <c r="F2245" t="s">
        <v>10</v>
      </c>
      <c r="G2245" t="s">
        <v>4</v>
      </c>
      <c r="H2245" t="s">
        <v>11603</v>
      </c>
      <c r="I2245" t="s">
        <v>11677</v>
      </c>
      <c r="J2245">
        <f t="shared" si="316"/>
        <v>3</v>
      </c>
      <c r="K2245">
        <f t="shared" si="317"/>
        <v>6</v>
      </c>
      <c r="L2245" s="3">
        <f t="shared" si="318"/>
        <v>42655</v>
      </c>
      <c r="M2245" t="str">
        <f t="shared" si="319"/>
        <v>9:05:00</v>
      </c>
      <c r="N2245">
        <f t="shared" si="320"/>
        <v>545.00000000000011</v>
      </c>
      <c r="O2245">
        <f t="shared" si="321"/>
        <v>3</v>
      </c>
      <c r="P2245" t="str">
        <f t="shared" si="322"/>
        <v>Work</v>
      </c>
      <c r="Q2245" t="str">
        <f>VLOOKUP(N2245,IF(P2245="Work",Intervals!$A$4:$C$9,Intervals!$F$4:$H$9),3,1)</f>
        <v>Int_7-17</v>
      </c>
      <c r="R2245" t="str">
        <f t="shared" si="323"/>
        <v>1</v>
      </c>
      <c r="S2245">
        <f>VLOOKUP(N2245,IF(P2245="Work",Intervals!$A$4:$D$9,Intervals!$F$4:$I$9),4,1)</f>
        <v>3</v>
      </c>
    </row>
    <row r="2246" spans="1:19" x14ac:dyDescent="0.25">
      <c r="A2246" t="s">
        <v>110</v>
      </c>
      <c r="B2246" s="1" t="s">
        <v>3106</v>
      </c>
      <c r="C2246" t="s">
        <v>339</v>
      </c>
      <c r="D2246">
        <f t="shared" si="315"/>
        <v>2244</v>
      </c>
      <c r="E2246" t="s">
        <v>391</v>
      </c>
      <c r="F2246" t="s">
        <v>10</v>
      </c>
      <c r="G2246" t="s">
        <v>4</v>
      </c>
      <c r="H2246" t="s">
        <v>11603</v>
      </c>
      <c r="I2246" t="s">
        <v>11677</v>
      </c>
      <c r="J2246">
        <f t="shared" si="316"/>
        <v>3</v>
      </c>
      <c r="K2246">
        <f t="shared" si="317"/>
        <v>6</v>
      </c>
      <c r="L2246" s="3">
        <f t="shared" si="318"/>
        <v>42655</v>
      </c>
      <c r="M2246" t="str">
        <f t="shared" si="319"/>
        <v>9:06:00</v>
      </c>
      <c r="N2246">
        <f t="shared" si="320"/>
        <v>546</v>
      </c>
      <c r="O2246">
        <f t="shared" si="321"/>
        <v>3</v>
      </c>
      <c r="P2246" t="str">
        <f t="shared" si="322"/>
        <v>Work</v>
      </c>
      <c r="Q2246" t="str">
        <f>VLOOKUP(N2246,IF(P2246="Work",Intervals!$A$4:$C$9,Intervals!$F$4:$H$9),3,1)</f>
        <v>Int_7-17</v>
      </c>
      <c r="R2246" t="str">
        <f t="shared" si="323"/>
        <v>1</v>
      </c>
      <c r="S2246">
        <f>VLOOKUP(N2246,IF(P2246="Work",Intervals!$A$4:$D$9,Intervals!$F$4:$I$9),4,1)</f>
        <v>3</v>
      </c>
    </row>
    <row r="2247" spans="1:19" x14ac:dyDescent="0.25">
      <c r="A2247" t="s">
        <v>168</v>
      </c>
      <c r="B2247" s="1" t="s">
        <v>3107</v>
      </c>
      <c r="C2247" t="s">
        <v>339</v>
      </c>
      <c r="D2247">
        <f t="shared" si="315"/>
        <v>2245</v>
      </c>
      <c r="E2247" t="s">
        <v>391</v>
      </c>
      <c r="F2247" t="s">
        <v>10</v>
      </c>
      <c r="G2247" t="s">
        <v>4</v>
      </c>
      <c r="H2247" t="s">
        <v>11603</v>
      </c>
      <c r="I2247" t="s">
        <v>11677</v>
      </c>
      <c r="J2247">
        <f t="shared" si="316"/>
        <v>3</v>
      </c>
      <c r="K2247">
        <f t="shared" si="317"/>
        <v>6</v>
      </c>
      <c r="L2247" s="3">
        <f t="shared" si="318"/>
        <v>42655</v>
      </c>
      <c r="M2247" t="str">
        <f t="shared" si="319"/>
        <v>9:07:00</v>
      </c>
      <c r="N2247">
        <f t="shared" si="320"/>
        <v>547.00000000000011</v>
      </c>
      <c r="O2247">
        <f t="shared" si="321"/>
        <v>3</v>
      </c>
      <c r="P2247" t="str">
        <f t="shared" si="322"/>
        <v>Work</v>
      </c>
      <c r="Q2247" t="str">
        <f>VLOOKUP(N2247,IF(P2247="Work",Intervals!$A$4:$C$9,Intervals!$F$4:$H$9),3,1)</f>
        <v>Int_7-17</v>
      </c>
      <c r="R2247" t="str">
        <f t="shared" si="323"/>
        <v>1</v>
      </c>
      <c r="S2247">
        <f>VLOOKUP(N2247,IF(P2247="Work",Intervals!$A$4:$D$9,Intervals!$F$4:$I$9),4,1)</f>
        <v>3</v>
      </c>
    </row>
    <row r="2248" spans="1:19" x14ac:dyDescent="0.25">
      <c r="A2248" t="s">
        <v>164</v>
      </c>
      <c r="B2248" s="1" t="s">
        <v>3107</v>
      </c>
      <c r="C2248" t="s">
        <v>339</v>
      </c>
      <c r="D2248">
        <f t="shared" si="315"/>
        <v>2246</v>
      </c>
      <c r="E2248" t="s">
        <v>406</v>
      </c>
      <c r="F2248" t="s">
        <v>11568</v>
      </c>
      <c r="G2248" t="s">
        <v>4</v>
      </c>
      <c r="H2248" t="s">
        <v>11589</v>
      </c>
      <c r="I2248" s="4">
        <v>42509</v>
      </c>
      <c r="J2248">
        <f t="shared" si="316"/>
        <v>3</v>
      </c>
      <c r="K2248">
        <f t="shared" si="317"/>
        <v>6</v>
      </c>
      <c r="L2248" s="3">
        <f t="shared" si="318"/>
        <v>42655</v>
      </c>
      <c r="M2248" t="str">
        <f t="shared" si="319"/>
        <v>9:07:00</v>
      </c>
      <c r="N2248">
        <f t="shared" si="320"/>
        <v>547.00000000000011</v>
      </c>
      <c r="O2248">
        <f t="shared" si="321"/>
        <v>3</v>
      </c>
      <c r="P2248" t="str">
        <f t="shared" si="322"/>
        <v>Work</v>
      </c>
      <c r="Q2248" t="str">
        <f>VLOOKUP(N2248,IF(P2248="Work",Intervals!$A$4:$C$9,Intervals!$F$4:$H$9),3,1)</f>
        <v>Int_7-17</v>
      </c>
      <c r="R2248" t="str">
        <f t="shared" si="323"/>
        <v>1</v>
      </c>
      <c r="S2248">
        <f>VLOOKUP(N2248,IF(P2248="Work",Intervals!$A$4:$D$9,Intervals!$F$4:$I$9),4,1)</f>
        <v>3</v>
      </c>
    </row>
    <row r="2249" spans="1:19" x14ac:dyDescent="0.25">
      <c r="A2249" t="s">
        <v>144</v>
      </c>
      <c r="B2249" s="1" t="s">
        <v>3108</v>
      </c>
      <c r="C2249" t="s">
        <v>339</v>
      </c>
      <c r="D2249">
        <f t="shared" si="315"/>
        <v>2247</v>
      </c>
      <c r="E2249" t="s">
        <v>357</v>
      </c>
      <c r="F2249" t="s">
        <v>3</v>
      </c>
      <c r="G2249" t="s">
        <v>4</v>
      </c>
      <c r="H2249" t="s">
        <v>11597</v>
      </c>
      <c r="I2249" t="s">
        <v>11671</v>
      </c>
      <c r="J2249">
        <f t="shared" si="316"/>
        <v>3</v>
      </c>
      <c r="K2249">
        <f t="shared" si="317"/>
        <v>6</v>
      </c>
      <c r="L2249" s="3">
        <f t="shared" si="318"/>
        <v>42655</v>
      </c>
      <c r="M2249" t="str">
        <f t="shared" si="319"/>
        <v>9:08:00</v>
      </c>
      <c r="N2249">
        <f t="shared" si="320"/>
        <v>548</v>
      </c>
      <c r="O2249">
        <f t="shared" si="321"/>
        <v>3</v>
      </c>
      <c r="P2249" t="str">
        <f t="shared" si="322"/>
        <v>Work</v>
      </c>
      <c r="Q2249" t="str">
        <f>VLOOKUP(N2249,IF(P2249="Work",Intervals!$A$4:$C$9,Intervals!$F$4:$H$9),3,1)</f>
        <v>Int_7-17</v>
      </c>
      <c r="R2249" t="str">
        <f t="shared" si="323"/>
        <v>1</v>
      </c>
      <c r="S2249">
        <f>VLOOKUP(N2249,IF(P2249="Work",Intervals!$A$4:$D$9,Intervals!$F$4:$I$9),4,1)</f>
        <v>3</v>
      </c>
    </row>
    <row r="2250" spans="1:19" x14ac:dyDescent="0.25">
      <c r="A2250" t="s">
        <v>220</v>
      </c>
      <c r="B2250" s="1" t="s">
        <v>3108</v>
      </c>
      <c r="C2250" t="s">
        <v>339</v>
      </c>
      <c r="D2250">
        <f t="shared" si="315"/>
        <v>2248</v>
      </c>
      <c r="E2250" t="s">
        <v>455</v>
      </c>
      <c r="F2250" t="s">
        <v>10</v>
      </c>
      <c r="G2250" t="s">
        <v>30</v>
      </c>
      <c r="H2250" t="s">
        <v>11617</v>
      </c>
      <c r="I2250" t="s">
        <v>11691</v>
      </c>
      <c r="J2250">
        <f t="shared" si="316"/>
        <v>3</v>
      </c>
      <c r="K2250">
        <f t="shared" si="317"/>
        <v>6</v>
      </c>
      <c r="L2250" s="3">
        <f t="shared" si="318"/>
        <v>42655</v>
      </c>
      <c r="M2250" t="str">
        <f t="shared" si="319"/>
        <v>9:08:00</v>
      </c>
      <c r="N2250">
        <f t="shared" si="320"/>
        <v>548</v>
      </c>
      <c r="O2250">
        <f t="shared" si="321"/>
        <v>3</v>
      </c>
      <c r="P2250" t="str">
        <f t="shared" si="322"/>
        <v>Work</v>
      </c>
      <c r="Q2250" t="str">
        <f>VLOOKUP(N2250,IF(P2250="Work",Intervals!$A$4:$C$9,Intervals!$F$4:$H$9),3,1)</f>
        <v>Int_7-17</v>
      </c>
      <c r="R2250" t="str">
        <f t="shared" si="323"/>
        <v>1</v>
      </c>
      <c r="S2250">
        <f>VLOOKUP(N2250,IF(P2250="Work",Intervals!$A$4:$D$9,Intervals!$F$4:$I$9),4,1)</f>
        <v>3</v>
      </c>
    </row>
    <row r="2251" spans="1:19" x14ac:dyDescent="0.25">
      <c r="A2251" t="s">
        <v>93</v>
      </c>
      <c r="B2251" s="1" t="s">
        <v>3109</v>
      </c>
      <c r="C2251" t="s">
        <v>339</v>
      </c>
      <c r="D2251">
        <f t="shared" si="315"/>
        <v>2249</v>
      </c>
      <c r="E2251" t="s">
        <v>598</v>
      </c>
      <c r="F2251" t="s">
        <v>11563</v>
      </c>
      <c r="G2251" t="s">
        <v>4</v>
      </c>
      <c r="H2251" t="s">
        <v>11589</v>
      </c>
      <c r="I2251" s="4">
        <v>42509</v>
      </c>
      <c r="J2251">
        <f t="shared" si="316"/>
        <v>3</v>
      </c>
      <c r="K2251">
        <f t="shared" si="317"/>
        <v>6</v>
      </c>
      <c r="L2251" s="3">
        <f t="shared" si="318"/>
        <v>42655</v>
      </c>
      <c r="M2251" t="str">
        <f t="shared" si="319"/>
        <v>9:09:00</v>
      </c>
      <c r="N2251">
        <f t="shared" si="320"/>
        <v>549.00000000000011</v>
      </c>
      <c r="O2251">
        <f t="shared" si="321"/>
        <v>3</v>
      </c>
      <c r="P2251" t="str">
        <f t="shared" si="322"/>
        <v>Work</v>
      </c>
      <c r="Q2251" t="str">
        <f>VLOOKUP(N2251,IF(P2251="Work",Intervals!$A$4:$C$9,Intervals!$F$4:$H$9),3,1)</f>
        <v>Int_7-17</v>
      </c>
      <c r="R2251" t="str">
        <f t="shared" si="323"/>
        <v>1</v>
      </c>
      <c r="S2251">
        <f>VLOOKUP(N2251,IF(P2251="Work",Intervals!$A$4:$D$9,Intervals!$F$4:$I$9),4,1)</f>
        <v>3</v>
      </c>
    </row>
    <row r="2252" spans="1:19" x14ac:dyDescent="0.25">
      <c r="A2252" t="s">
        <v>237</v>
      </c>
      <c r="B2252" s="1" t="s">
        <v>3110</v>
      </c>
      <c r="C2252" t="s">
        <v>339</v>
      </c>
      <c r="D2252">
        <f t="shared" si="315"/>
        <v>2250</v>
      </c>
      <c r="E2252" t="s">
        <v>379</v>
      </c>
      <c r="F2252" t="s">
        <v>10</v>
      </c>
      <c r="G2252" t="s">
        <v>4</v>
      </c>
      <c r="H2252" t="s">
        <v>11589</v>
      </c>
      <c r="I2252" s="4">
        <v>42509</v>
      </c>
      <c r="J2252">
        <f t="shared" si="316"/>
        <v>3</v>
      </c>
      <c r="K2252">
        <f t="shared" si="317"/>
        <v>6</v>
      </c>
      <c r="L2252" s="3">
        <f t="shared" si="318"/>
        <v>42655</v>
      </c>
      <c r="M2252" t="str">
        <f t="shared" si="319"/>
        <v>9:15:00</v>
      </c>
      <c r="N2252">
        <f t="shared" si="320"/>
        <v>555.00000000000011</v>
      </c>
      <c r="O2252">
        <f t="shared" si="321"/>
        <v>3</v>
      </c>
      <c r="P2252" t="str">
        <f t="shared" si="322"/>
        <v>Work</v>
      </c>
      <c r="Q2252" t="str">
        <f>VLOOKUP(N2252,IF(P2252="Work",Intervals!$A$4:$C$9,Intervals!$F$4:$H$9),3,1)</f>
        <v>Int_7-17</v>
      </c>
      <c r="R2252" t="str">
        <f t="shared" si="323"/>
        <v>1</v>
      </c>
      <c r="S2252">
        <f>VLOOKUP(N2252,IF(P2252="Work",Intervals!$A$4:$D$9,Intervals!$F$4:$I$9),4,1)</f>
        <v>3</v>
      </c>
    </row>
    <row r="2253" spans="1:19" x14ac:dyDescent="0.25">
      <c r="A2253" t="s">
        <v>162</v>
      </c>
      <c r="B2253" s="1" t="s">
        <v>3111</v>
      </c>
      <c r="C2253" t="s">
        <v>339</v>
      </c>
      <c r="D2253">
        <f t="shared" si="315"/>
        <v>2251</v>
      </c>
      <c r="E2253" t="s">
        <v>387</v>
      </c>
      <c r="F2253" t="s">
        <v>3</v>
      </c>
      <c r="G2253" t="s">
        <v>4</v>
      </c>
      <c r="H2253" t="s">
        <v>11597</v>
      </c>
      <c r="I2253" t="s">
        <v>11671</v>
      </c>
      <c r="J2253">
        <f t="shared" si="316"/>
        <v>3</v>
      </c>
      <c r="K2253">
        <f t="shared" si="317"/>
        <v>6</v>
      </c>
      <c r="L2253" s="3">
        <f t="shared" si="318"/>
        <v>42655</v>
      </c>
      <c r="M2253" t="str">
        <f t="shared" si="319"/>
        <v>9:17:00</v>
      </c>
      <c r="N2253">
        <f t="shared" si="320"/>
        <v>557.00000000000011</v>
      </c>
      <c r="O2253">
        <f t="shared" si="321"/>
        <v>3</v>
      </c>
      <c r="P2253" t="str">
        <f t="shared" si="322"/>
        <v>Work</v>
      </c>
      <c r="Q2253" t="str">
        <f>VLOOKUP(N2253,IF(P2253="Work",Intervals!$A$4:$C$9,Intervals!$F$4:$H$9),3,1)</f>
        <v>Int_7-17</v>
      </c>
      <c r="R2253" t="str">
        <f t="shared" si="323"/>
        <v>1</v>
      </c>
      <c r="S2253">
        <f>VLOOKUP(N2253,IF(P2253="Work",Intervals!$A$4:$D$9,Intervals!$F$4:$I$9),4,1)</f>
        <v>3</v>
      </c>
    </row>
    <row r="2254" spans="1:19" x14ac:dyDescent="0.25">
      <c r="A2254" t="s">
        <v>199</v>
      </c>
      <c r="B2254" s="1" t="s">
        <v>3112</v>
      </c>
      <c r="C2254" t="s">
        <v>339</v>
      </c>
      <c r="D2254">
        <f t="shared" si="315"/>
        <v>2252</v>
      </c>
      <c r="E2254" t="s">
        <v>392</v>
      </c>
      <c r="F2254" t="s">
        <v>11568</v>
      </c>
      <c r="G2254" t="s">
        <v>4</v>
      </c>
      <c r="H2254" t="s">
        <v>11589</v>
      </c>
      <c r="I2254" s="4">
        <v>42509</v>
      </c>
      <c r="J2254">
        <f t="shared" si="316"/>
        <v>3</v>
      </c>
      <c r="K2254">
        <f t="shared" si="317"/>
        <v>6</v>
      </c>
      <c r="L2254" s="3">
        <f t="shared" si="318"/>
        <v>42655</v>
      </c>
      <c r="M2254" t="str">
        <f t="shared" si="319"/>
        <v>9:23:00</v>
      </c>
      <c r="N2254">
        <f t="shared" si="320"/>
        <v>563.00000000000011</v>
      </c>
      <c r="O2254">
        <f t="shared" si="321"/>
        <v>3</v>
      </c>
      <c r="P2254" t="str">
        <f t="shared" si="322"/>
        <v>Work</v>
      </c>
      <c r="Q2254" t="str">
        <f>VLOOKUP(N2254,IF(P2254="Work",Intervals!$A$4:$C$9,Intervals!$F$4:$H$9),3,1)</f>
        <v>Int_7-17</v>
      </c>
      <c r="R2254" t="str">
        <f t="shared" si="323"/>
        <v>1</v>
      </c>
      <c r="S2254">
        <f>VLOOKUP(N2254,IF(P2254="Work",Intervals!$A$4:$D$9,Intervals!$F$4:$I$9),4,1)</f>
        <v>3</v>
      </c>
    </row>
    <row r="2255" spans="1:19" x14ac:dyDescent="0.25">
      <c r="A2255" t="s">
        <v>205</v>
      </c>
      <c r="B2255" s="1" t="s">
        <v>3113</v>
      </c>
      <c r="C2255" t="s">
        <v>339</v>
      </c>
      <c r="D2255">
        <f t="shared" si="315"/>
        <v>2253</v>
      </c>
      <c r="E2255" t="s">
        <v>391</v>
      </c>
      <c r="F2255" t="s">
        <v>10</v>
      </c>
      <c r="G2255" t="s">
        <v>4</v>
      </c>
      <c r="H2255" t="s">
        <v>11603</v>
      </c>
      <c r="I2255" t="s">
        <v>11677</v>
      </c>
      <c r="J2255">
        <f t="shared" si="316"/>
        <v>3</v>
      </c>
      <c r="K2255">
        <f t="shared" si="317"/>
        <v>6</v>
      </c>
      <c r="L2255" s="3">
        <f t="shared" si="318"/>
        <v>42655</v>
      </c>
      <c r="M2255" t="str">
        <f t="shared" si="319"/>
        <v>9:28:00</v>
      </c>
      <c r="N2255">
        <f t="shared" si="320"/>
        <v>567.99999999999989</v>
      </c>
      <c r="O2255">
        <f t="shared" si="321"/>
        <v>3</v>
      </c>
      <c r="P2255" t="str">
        <f t="shared" si="322"/>
        <v>Work</v>
      </c>
      <c r="Q2255" t="str">
        <f>VLOOKUP(N2255,IF(P2255="Work",Intervals!$A$4:$C$9,Intervals!$F$4:$H$9),3,1)</f>
        <v>Int_7-17</v>
      </c>
      <c r="R2255" t="str">
        <f t="shared" si="323"/>
        <v>1</v>
      </c>
      <c r="S2255">
        <f>VLOOKUP(N2255,IF(P2255="Work",Intervals!$A$4:$D$9,Intervals!$F$4:$I$9),4,1)</f>
        <v>3</v>
      </c>
    </row>
    <row r="2256" spans="1:19" x14ac:dyDescent="0.25">
      <c r="A2256" t="s">
        <v>230</v>
      </c>
      <c r="B2256" s="1" t="s">
        <v>3114</v>
      </c>
      <c r="C2256" t="s">
        <v>339</v>
      </c>
      <c r="D2256">
        <f t="shared" si="315"/>
        <v>2254</v>
      </c>
      <c r="E2256" t="s">
        <v>462</v>
      </c>
      <c r="F2256" t="s">
        <v>3</v>
      </c>
      <c r="G2256" t="s">
        <v>4</v>
      </c>
      <c r="H2256" t="s">
        <v>11597</v>
      </c>
      <c r="I2256" t="s">
        <v>11671</v>
      </c>
      <c r="J2256">
        <f t="shared" si="316"/>
        <v>3</v>
      </c>
      <c r="K2256">
        <f t="shared" si="317"/>
        <v>6</v>
      </c>
      <c r="L2256" s="3">
        <f t="shared" si="318"/>
        <v>42655</v>
      </c>
      <c r="M2256" t="str">
        <f t="shared" si="319"/>
        <v>9:30:00</v>
      </c>
      <c r="N2256">
        <f t="shared" si="320"/>
        <v>569.99999999999989</v>
      </c>
      <c r="O2256">
        <f t="shared" si="321"/>
        <v>3</v>
      </c>
      <c r="P2256" t="str">
        <f t="shared" si="322"/>
        <v>Work</v>
      </c>
      <c r="Q2256" t="str">
        <f>VLOOKUP(N2256,IF(P2256="Work",Intervals!$A$4:$C$9,Intervals!$F$4:$H$9),3,1)</f>
        <v>Int_7-17</v>
      </c>
      <c r="R2256" t="str">
        <f t="shared" si="323"/>
        <v>1</v>
      </c>
      <c r="S2256">
        <f>VLOOKUP(N2256,IF(P2256="Work",Intervals!$A$4:$D$9,Intervals!$F$4:$I$9),4,1)</f>
        <v>3</v>
      </c>
    </row>
    <row r="2257" spans="1:19" x14ac:dyDescent="0.25">
      <c r="A2257" t="s">
        <v>99</v>
      </c>
      <c r="B2257" s="1" t="s">
        <v>3115</v>
      </c>
      <c r="C2257" t="s">
        <v>339</v>
      </c>
      <c r="D2257">
        <f t="shared" si="315"/>
        <v>2255</v>
      </c>
      <c r="E2257" t="s">
        <v>405</v>
      </c>
      <c r="F2257" t="s">
        <v>10</v>
      </c>
      <c r="G2257" t="s">
        <v>4</v>
      </c>
      <c r="H2257" t="s">
        <v>11589</v>
      </c>
      <c r="I2257" s="4">
        <v>42509</v>
      </c>
      <c r="J2257">
        <f t="shared" si="316"/>
        <v>3</v>
      </c>
      <c r="K2257">
        <f t="shared" si="317"/>
        <v>6</v>
      </c>
      <c r="L2257" s="3">
        <f t="shared" si="318"/>
        <v>42655</v>
      </c>
      <c r="M2257" t="str">
        <f t="shared" si="319"/>
        <v>9:33:00</v>
      </c>
      <c r="N2257">
        <f t="shared" si="320"/>
        <v>573</v>
      </c>
      <c r="O2257">
        <f t="shared" si="321"/>
        <v>3</v>
      </c>
      <c r="P2257" t="str">
        <f t="shared" si="322"/>
        <v>Work</v>
      </c>
      <c r="Q2257" t="str">
        <f>VLOOKUP(N2257,IF(P2257="Work",Intervals!$A$4:$C$9,Intervals!$F$4:$H$9),3,1)</f>
        <v>Int_7-17</v>
      </c>
      <c r="R2257" t="str">
        <f t="shared" si="323"/>
        <v>1</v>
      </c>
      <c r="S2257">
        <f>VLOOKUP(N2257,IF(P2257="Work",Intervals!$A$4:$D$9,Intervals!$F$4:$I$9),4,1)</f>
        <v>3</v>
      </c>
    </row>
    <row r="2258" spans="1:19" x14ac:dyDescent="0.25">
      <c r="A2258" t="s">
        <v>136</v>
      </c>
      <c r="B2258" s="1" t="s">
        <v>3116</v>
      </c>
      <c r="C2258" t="s">
        <v>339</v>
      </c>
      <c r="D2258">
        <f t="shared" si="315"/>
        <v>2256</v>
      </c>
      <c r="E2258" t="s">
        <v>599</v>
      </c>
      <c r="F2258" t="s">
        <v>10</v>
      </c>
      <c r="G2258" t="s">
        <v>4</v>
      </c>
      <c r="H2258" t="s">
        <v>11589</v>
      </c>
      <c r="I2258" s="4">
        <v>42509</v>
      </c>
      <c r="J2258">
        <f t="shared" si="316"/>
        <v>3</v>
      </c>
      <c r="K2258">
        <f t="shared" si="317"/>
        <v>6</v>
      </c>
      <c r="L2258" s="3">
        <f t="shared" si="318"/>
        <v>42655</v>
      </c>
      <c r="M2258" t="str">
        <f t="shared" si="319"/>
        <v>9:36:00</v>
      </c>
      <c r="N2258">
        <f t="shared" si="320"/>
        <v>575.99999999999989</v>
      </c>
      <c r="O2258">
        <f t="shared" si="321"/>
        <v>3</v>
      </c>
      <c r="P2258" t="str">
        <f t="shared" si="322"/>
        <v>Work</v>
      </c>
      <c r="Q2258" t="str">
        <f>VLOOKUP(N2258,IF(P2258="Work",Intervals!$A$4:$C$9,Intervals!$F$4:$H$9),3,1)</f>
        <v>Int_7-17</v>
      </c>
      <c r="R2258" t="str">
        <f t="shared" si="323"/>
        <v>1</v>
      </c>
      <c r="S2258">
        <f>VLOOKUP(N2258,IF(P2258="Work",Intervals!$A$4:$D$9,Intervals!$F$4:$I$9),4,1)</f>
        <v>3</v>
      </c>
    </row>
    <row r="2259" spans="1:19" x14ac:dyDescent="0.25">
      <c r="A2259" t="s">
        <v>182</v>
      </c>
      <c r="B2259" s="1" t="s">
        <v>3117</v>
      </c>
      <c r="C2259" t="s">
        <v>339</v>
      </c>
      <c r="D2259">
        <f t="shared" si="315"/>
        <v>2257</v>
      </c>
      <c r="E2259" t="s">
        <v>391</v>
      </c>
      <c r="F2259" t="s">
        <v>10</v>
      </c>
      <c r="G2259" t="s">
        <v>4</v>
      </c>
      <c r="H2259" t="s">
        <v>11603</v>
      </c>
      <c r="I2259" t="s">
        <v>11677</v>
      </c>
      <c r="J2259">
        <f t="shared" si="316"/>
        <v>3</v>
      </c>
      <c r="K2259">
        <f t="shared" si="317"/>
        <v>6</v>
      </c>
      <c r="L2259" s="3">
        <f t="shared" si="318"/>
        <v>42655</v>
      </c>
      <c r="M2259" t="str">
        <f t="shared" si="319"/>
        <v>9:37:00</v>
      </c>
      <c r="N2259">
        <f t="shared" si="320"/>
        <v>577</v>
      </c>
      <c r="O2259">
        <f t="shared" si="321"/>
        <v>3</v>
      </c>
      <c r="P2259" t="str">
        <f t="shared" si="322"/>
        <v>Work</v>
      </c>
      <c r="Q2259" t="str">
        <f>VLOOKUP(N2259,IF(P2259="Work",Intervals!$A$4:$C$9,Intervals!$F$4:$H$9),3,1)</f>
        <v>Int_7-17</v>
      </c>
      <c r="R2259" t="str">
        <f t="shared" si="323"/>
        <v>1</v>
      </c>
      <c r="S2259">
        <f>VLOOKUP(N2259,IF(P2259="Work",Intervals!$A$4:$D$9,Intervals!$F$4:$I$9),4,1)</f>
        <v>3</v>
      </c>
    </row>
    <row r="2260" spans="1:19" x14ac:dyDescent="0.25">
      <c r="A2260" t="s">
        <v>217</v>
      </c>
      <c r="B2260" s="1" t="s">
        <v>3118</v>
      </c>
      <c r="C2260" t="s">
        <v>339</v>
      </c>
      <c r="D2260">
        <f t="shared" si="315"/>
        <v>2258</v>
      </c>
      <c r="E2260" t="s">
        <v>410</v>
      </c>
      <c r="F2260" t="s">
        <v>3</v>
      </c>
      <c r="G2260" t="s">
        <v>4</v>
      </c>
      <c r="H2260" t="s">
        <v>11589</v>
      </c>
      <c r="I2260" s="4">
        <v>42509</v>
      </c>
      <c r="J2260">
        <f t="shared" si="316"/>
        <v>3</v>
      </c>
      <c r="K2260">
        <f t="shared" si="317"/>
        <v>6</v>
      </c>
      <c r="L2260" s="3">
        <f t="shared" si="318"/>
        <v>42655</v>
      </c>
      <c r="M2260" t="str">
        <f t="shared" si="319"/>
        <v>9:38:00</v>
      </c>
      <c r="N2260">
        <f t="shared" si="320"/>
        <v>577.99999999999989</v>
      </c>
      <c r="O2260">
        <f t="shared" si="321"/>
        <v>3</v>
      </c>
      <c r="P2260" t="str">
        <f t="shared" si="322"/>
        <v>Work</v>
      </c>
      <c r="Q2260" t="str">
        <f>VLOOKUP(N2260,IF(P2260="Work",Intervals!$A$4:$C$9,Intervals!$F$4:$H$9),3,1)</f>
        <v>Int_7-17</v>
      </c>
      <c r="R2260" t="str">
        <f t="shared" si="323"/>
        <v>1</v>
      </c>
      <c r="S2260">
        <f>VLOOKUP(N2260,IF(P2260="Work",Intervals!$A$4:$D$9,Intervals!$F$4:$I$9),4,1)</f>
        <v>3</v>
      </c>
    </row>
    <row r="2261" spans="1:19" x14ac:dyDescent="0.25">
      <c r="A2261" t="s">
        <v>122</v>
      </c>
      <c r="B2261" s="1" t="s">
        <v>3119</v>
      </c>
      <c r="C2261" t="s">
        <v>339</v>
      </c>
      <c r="D2261">
        <f t="shared" si="315"/>
        <v>2259</v>
      </c>
      <c r="E2261" t="s">
        <v>347</v>
      </c>
      <c r="F2261" t="s">
        <v>10</v>
      </c>
      <c r="G2261" t="s">
        <v>4</v>
      </c>
      <c r="H2261" t="s">
        <v>11589</v>
      </c>
      <c r="I2261" s="4">
        <v>42509</v>
      </c>
      <c r="J2261">
        <f t="shared" si="316"/>
        <v>3</v>
      </c>
      <c r="K2261">
        <f t="shared" si="317"/>
        <v>6</v>
      </c>
      <c r="L2261" s="3">
        <f t="shared" si="318"/>
        <v>42655</v>
      </c>
      <c r="M2261" t="str">
        <f t="shared" si="319"/>
        <v>9:43:00</v>
      </c>
      <c r="N2261">
        <f t="shared" si="320"/>
        <v>583</v>
      </c>
      <c r="O2261">
        <f t="shared" si="321"/>
        <v>3</v>
      </c>
      <c r="P2261" t="str">
        <f t="shared" si="322"/>
        <v>Work</v>
      </c>
      <c r="Q2261" t="str">
        <f>VLOOKUP(N2261,IF(P2261="Work",Intervals!$A$4:$C$9,Intervals!$F$4:$H$9),3,1)</f>
        <v>Int_7-17</v>
      </c>
      <c r="R2261" t="str">
        <f t="shared" si="323"/>
        <v>1</v>
      </c>
      <c r="S2261">
        <f>VLOOKUP(N2261,IF(P2261="Work",Intervals!$A$4:$D$9,Intervals!$F$4:$I$9),4,1)</f>
        <v>3</v>
      </c>
    </row>
    <row r="2262" spans="1:19" x14ac:dyDescent="0.25">
      <c r="A2262" t="s">
        <v>259</v>
      </c>
      <c r="B2262" s="1" t="s">
        <v>3120</v>
      </c>
      <c r="C2262" t="s">
        <v>339</v>
      </c>
      <c r="D2262">
        <f t="shared" si="315"/>
        <v>2260</v>
      </c>
      <c r="E2262" t="s">
        <v>568</v>
      </c>
      <c r="F2262" t="s">
        <v>10</v>
      </c>
      <c r="G2262" t="s">
        <v>4</v>
      </c>
      <c r="H2262" t="s">
        <v>11589</v>
      </c>
      <c r="I2262" s="4">
        <v>42509</v>
      </c>
      <c r="J2262">
        <f t="shared" si="316"/>
        <v>3</v>
      </c>
      <c r="K2262">
        <f t="shared" si="317"/>
        <v>6</v>
      </c>
      <c r="L2262" s="3">
        <f t="shared" si="318"/>
        <v>42655</v>
      </c>
      <c r="M2262" t="str">
        <f t="shared" si="319"/>
        <v>9:44:00</v>
      </c>
      <c r="N2262">
        <f t="shared" si="320"/>
        <v>583.99999999999989</v>
      </c>
      <c r="O2262">
        <f t="shared" si="321"/>
        <v>3</v>
      </c>
      <c r="P2262" t="str">
        <f t="shared" si="322"/>
        <v>Work</v>
      </c>
      <c r="Q2262" t="str">
        <f>VLOOKUP(N2262,IF(P2262="Work",Intervals!$A$4:$C$9,Intervals!$F$4:$H$9),3,1)</f>
        <v>Int_7-17</v>
      </c>
      <c r="R2262" t="str">
        <f t="shared" si="323"/>
        <v>1</v>
      </c>
      <c r="S2262">
        <f>VLOOKUP(N2262,IF(P2262="Work",Intervals!$A$4:$D$9,Intervals!$F$4:$I$9),4,1)</f>
        <v>3</v>
      </c>
    </row>
    <row r="2263" spans="1:19" x14ac:dyDescent="0.25">
      <c r="A2263" t="s">
        <v>106</v>
      </c>
      <c r="B2263" s="1" t="s">
        <v>3120</v>
      </c>
      <c r="C2263" t="s">
        <v>339</v>
      </c>
      <c r="D2263">
        <f t="shared" si="315"/>
        <v>2261</v>
      </c>
      <c r="E2263" t="s">
        <v>386</v>
      </c>
      <c r="F2263" t="s">
        <v>10</v>
      </c>
      <c r="G2263" t="s">
        <v>4</v>
      </c>
      <c r="H2263" t="s">
        <v>11603</v>
      </c>
      <c r="I2263" t="s">
        <v>11677</v>
      </c>
      <c r="J2263">
        <f t="shared" si="316"/>
        <v>3</v>
      </c>
      <c r="K2263">
        <f t="shared" si="317"/>
        <v>6</v>
      </c>
      <c r="L2263" s="3">
        <f t="shared" si="318"/>
        <v>42655</v>
      </c>
      <c r="M2263" t="str">
        <f t="shared" si="319"/>
        <v>9:44:00</v>
      </c>
      <c r="N2263">
        <f t="shared" si="320"/>
        <v>583.99999999999989</v>
      </c>
      <c r="O2263">
        <f t="shared" si="321"/>
        <v>3</v>
      </c>
      <c r="P2263" t="str">
        <f t="shared" si="322"/>
        <v>Work</v>
      </c>
      <c r="Q2263" t="str">
        <f>VLOOKUP(N2263,IF(P2263="Work",Intervals!$A$4:$C$9,Intervals!$F$4:$H$9),3,1)</f>
        <v>Int_7-17</v>
      </c>
      <c r="R2263" t="str">
        <f t="shared" si="323"/>
        <v>1</v>
      </c>
      <c r="S2263">
        <f>VLOOKUP(N2263,IF(P2263="Work",Intervals!$A$4:$D$9,Intervals!$F$4:$I$9),4,1)</f>
        <v>3</v>
      </c>
    </row>
    <row r="2264" spans="1:19" x14ac:dyDescent="0.25">
      <c r="A2264" t="s">
        <v>279</v>
      </c>
      <c r="B2264" s="1" t="s">
        <v>3121</v>
      </c>
      <c r="C2264" t="s">
        <v>339</v>
      </c>
      <c r="D2264">
        <f t="shared" si="315"/>
        <v>2262</v>
      </c>
      <c r="E2264" t="s">
        <v>391</v>
      </c>
      <c r="F2264" t="s">
        <v>10</v>
      </c>
      <c r="G2264" t="s">
        <v>4</v>
      </c>
      <c r="H2264" t="s">
        <v>11603</v>
      </c>
      <c r="I2264" t="s">
        <v>11677</v>
      </c>
      <c r="J2264">
        <f t="shared" si="316"/>
        <v>3</v>
      </c>
      <c r="K2264">
        <f t="shared" si="317"/>
        <v>6</v>
      </c>
      <c r="L2264" s="3">
        <f t="shared" si="318"/>
        <v>42655</v>
      </c>
      <c r="M2264" t="str">
        <f t="shared" si="319"/>
        <v>9:46:00</v>
      </c>
      <c r="N2264">
        <f t="shared" si="320"/>
        <v>586.00000000000011</v>
      </c>
      <c r="O2264">
        <f t="shared" si="321"/>
        <v>3</v>
      </c>
      <c r="P2264" t="str">
        <f t="shared" si="322"/>
        <v>Work</v>
      </c>
      <c r="Q2264" t="str">
        <f>VLOOKUP(N2264,IF(P2264="Work",Intervals!$A$4:$C$9,Intervals!$F$4:$H$9),3,1)</f>
        <v>Int_7-17</v>
      </c>
      <c r="R2264" t="str">
        <f t="shared" si="323"/>
        <v>1</v>
      </c>
      <c r="S2264">
        <f>VLOOKUP(N2264,IF(P2264="Work",Intervals!$A$4:$D$9,Intervals!$F$4:$I$9),4,1)</f>
        <v>3</v>
      </c>
    </row>
    <row r="2265" spans="1:19" x14ac:dyDescent="0.25">
      <c r="A2265" t="s">
        <v>170</v>
      </c>
      <c r="B2265" s="1" t="s">
        <v>3122</v>
      </c>
      <c r="C2265" t="s">
        <v>339</v>
      </c>
      <c r="D2265">
        <f t="shared" si="315"/>
        <v>2263</v>
      </c>
      <c r="E2265" t="s">
        <v>347</v>
      </c>
      <c r="F2265" t="s">
        <v>10</v>
      </c>
      <c r="G2265" t="s">
        <v>4</v>
      </c>
      <c r="H2265" t="s">
        <v>11589</v>
      </c>
      <c r="I2265" s="4">
        <v>42509</v>
      </c>
      <c r="J2265">
        <f t="shared" si="316"/>
        <v>3</v>
      </c>
      <c r="K2265">
        <f t="shared" si="317"/>
        <v>6</v>
      </c>
      <c r="L2265" s="3">
        <f t="shared" si="318"/>
        <v>42655</v>
      </c>
      <c r="M2265" t="str">
        <f t="shared" si="319"/>
        <v>9:51:00</v>
      </c>
      <c r="N2265">
        <f t="shared" si="320"/>
        <v>591</v>
      </c>
      <c r="O2265">
        <f t="shared" si="321"/>
        <v>3</v>
      </c>
      <c r="P2265" t="str">
        <f t="shared" si="322"/>
        <v>Work</v>
      </c>
      <c r="Q2265" t="str">
        <f>VLOOKUP(N2265,IF(P2265="Work",Intervals!$A$4:$C$9,Intervals!$F$4:$H$9),3,1)</f>
        <v>Int_7-17</v>
      </c>
      <c r="R2265" t="str">
        <f t="shared" si="323"/>
        <v>1</v>
      </c>
      <c r="S2265">
        <f>VLOOKUP(N2265,IF(P2265="Work",Intervals!$A$4:$D$9,Intervals!$F$4:$I$9),4,1)</f>
        <v>3</v>
      </c>
    </row>
    <row r="2266" spans="1:19" x14ac:dyDescent="0.25">
      <c r="A2266" t="s">
        <v>152</v>
      </c>
      <c r="B2266" s="1" t="s">
        <v>3122</v>
      </c>
      <c r="C2266" t="s">
        <v>339</v>
      </c>
      <c r="D2266">
        <f t="shared" si="315"/>
        <v>2264</v>
      </c>
      <c r="E2266" t="s">
        <v>386</v>
      </c>
      <c r="F2266" t="s">
        <v>10</v>
      </c>
      <c r="G2266" t="s">
        <v>4</v>
      </c>
      <c r="H2266" t="s">
        <v>11603</v>
      </c>
      <c r="I2266" t="s">
        <v>11677</v>
      </c>
      <c r="J2266">
        <f t="shared" si="316"/>
        <v>3</v>
      </c>
      <c r="K2266">
        <f t="shared" si="317"/>
        <v>6</v>
      </c>
      <c r="L2266" s="3">
        <f t="shared" si="318"/>
        <v>42655</v>
      </c>
      <c r="M2266" t="str">
        <f t="shared" si="319"/>
        <v>9:51:00</v>
      </c>
      <c r="N2266">
        <f t="shared" si="320"/>
        <v>591</v>
      </c>
      <c r="O2266">
        <f t="shared" si="321"/>
        <v>3</v>
      </c>
      <c r="P2266" t="str">
        <f t="shared" si="322"/>
        <v>Work</v>
      </c>
      <c r="Q2266" t="str">
        <f>VLOOKUP(N2266,IF(P2266="Work",Intervals!$A$4:$C$9,Intervals!$F$4:$H$9),3,1)</f>
        <v>Int_7-17</v>
      </c>
      <c r="R2266" t="str">
        <f t="shared" si="323"/>
        <v>1</v>
      </c>
      <c r="S2266">
        <f>VLOOKUP(N2266,IF(P2266="Work",Intervals!$A$4:$D$9,Intervals!$F$4:$I$9),4,1)</f>
        <v>3</v>
      </c>
    </row>
    <row r="2267" spans="1:19" x14ac:dyDescent="0.25">
      <c r="A2267" t="s">
        <v>100</v>
      </c>
      <c r="B2267" s="1" t="s">
        <v>3123</v>
      </c>
      <c r="C2267" t="s">
        <v>339</v>
      </c>
      <c r="D2267">
        <f t="shared" si="315"/>
        <v>2265</v>
      </c>
      <c r="E2267" t="s">
        <v>593</v>
      </c>
      <c r="F2267" t="s">
        <v>11565</v>
      </c>
      <c r="G2267" t="s">
        <v>30</v>
      </c>
      <c r="H2267" t="s">
        <v>11590</v>
      </c>
      <c r="I2267" t="s">
        <v>11664</v>
      </c>
      <c r="J2267">
        <f t="shared" si="316"/>
        <v>3</v>
      </c>
      <c r="K2267">
        <f t="shared" si="317"/>
        <v>6</v>
      </c>
      <c r="L2267" s="3">
        <f t="shared" si="318"/>
        <v>42655</v>
      </c>
      <c r="M2267" t="str">
        <f t="shared" si="319"/>
        <v>9:52:00</v>
      </c>
      <c r="N2267">
        <f t="shared" si="320"/>
        <v>592.00000000000011</v>
      </c>
      <c r="O2267">
        <f t="shared" si="321"/>
        <v>3</v>
      </c>
      <c r="P2267" t="str">
        <f t="shared" si="322"/>
        <v>Work</v>
      </c>
      <c r="Q2267" t="str">
        <f>VLOOKUP(N2267,IF(P2267="Work",Intervals!$A$4:$C$9,Intervals!$F$4:$H$9),3,1)</f>
        <v>Int_7-17</v>
      </c>
      <c r="R2267" t="str">
        <f t="shared" si="323"/>
        <v>1</v>
      </c>
      <c r="S2267">
        <f>VLOOKUP(N2267,IF(P2267="Work",Intervals!$A$4:$D$9,Intervals!$F$4:$I$9),4,1)</f>
        <v>3</v>
      </c>
    </row>
    <row r="2268" spans="1:19" x14ac:dyDescent="0.25">
      <c r="A2268" t="s">
        <v>185</v>
      </c>
      <c r="B2268" s="1" t="s">
        <v>3123</v>
      </c>
      <c r="C2268" t="s">
        <v>339</v>
      </c>
      <c r="D2268">
        <f t="shared" si="315"/>
        <v>2266</v>
      </c>
      <c r="E2268" t="s">
        <v>347</v>
      </c>
      <c r="F2268" t="s">
        <v>10</v>
      </c>
      <c r="G2268" t="s">
        <v>4</v>
      </c>
      <c r="H2268" t="s">
        <v>11589</v>
      </c>
      <c r="I2268" s="4">
        <v>42509</v>
      </c>
      <c r="J2268">
        <f t="shared" si="316"/>
        <v>3</v>
      </c>
      <c r="K2268">
        <f t="shared" si="317"/>
        <v>6</v>
      </c>
      <c r="L2268" s="3">
        <f t="shared" si="318"/>
        <v>42655</v>
      </c>
      <c r="M2268" t="str">
        <f t="shared" si="319"/>
        <v>9:52:00</v>
      </c>
      <c r="N2268">
        <f t="shared" si="320"/>
        <v>592.00000000000011</v>
      </c>
      <c r="O2268">
        <f t="shared" si="321"/>
        <v>3</v>
      </c>
      <c r="P2268" t="str">
        <f t="shared" si="322"/>
        <v>Work</v>
      </c>
      <c r="Q2268" t="str">
        <f>VLOOKUP(N2268,IF(P2268="Work",Intervals!$A$4:$C$9,Intervals!$F$4:$H$9),3,1)</f>
        <v>Int_7-17</v>
      </c>
      <c r="R2268" t="str">
        <f t="shared" si="323"/>
        <v>1</v>
      </c>
      <c r="S2268">
        <f>VLOOKUP(N2268,IF(P2268="Work",Intervals!$A$4:$D$9,Intervals!$F$4:$I$9),4,1)</f>
        <v>3</v>
      </c>
    </row>
    <row r="2269" spans="1:19" x14ac:dyDescent="0.25">
      <c r="A2269" t="s">
        <v>228</v>
      </c>
      <c r="B2269" s="1" t="s">
        <v>3124</v>
      </c>
      <c r="C2269" t="s">
        <v>339</v>
      </c>
      <c r="D2269">
        <f t="shared" si="315"/>
        <v>2267</v>
      </c>
      <c r="E2269" t="s">
        <v>460</v>
      </c>
      <c r="F2269" t="s">
        <v>11567</v>
      </c>
      <c r="G2269" t="s">
        <v>4</v>
      </c>
      <c r="H2269" t="s">
        <v>11589</v>
      </c>
      <c r="I2269" s="4">
        <v>42509</v>
      </c>
      <c r="J2269">
        <f t="shared" si="316"/>
        <v>3</v>
      </c>
      <c r="K2269">
        <f t="shared" si="317"/>
        <v>6</v>
      </c>
      <c r="L2269" s="3">
        <f t="shared" si="318"/>
        <v>42655</v>
      </c>
      <c r="M2269" t="str">
        <f t="shared" si="319"/>
        <v>10:01:00</v>
      </c>
      <c r="N2269">
        <f t="shared" si="320"/>
        <v>601</v>
      </c>
      <c r="O2269">
        <f t="shared" si="321"/>
        <v>3</v>
      </c>
      <c r="P2269" t="str">
        <f t="shared" si="322"/>
        <v>Work</v>
      </c>
      <c r="Q2269" t="str">
        <f>VLOOKUP(N2269,IF(P2269="Work",Intervals!$A$4:$C$9,Intervals!$F$4:$H$9),3,1)</f>
        <v>Int_7-17</v>
      </c>
      <c r="R2269" t="str">
        <f t="shared" si="323"/>
        <v>1</v>
      </c>
      <c r="S2269">
        <f>VLOOKUP(N2269,IF(P2269="Work",Intervals!$A$4:$D$9,Intervals!$F$4:$I$9),4,1)</f>
        <v>3</v>
      </c>
    </row>
    <row r="2270" spans="1:19" x14ac:dyDescent="0.25">
      <c r="A2270" t="s">
        <v>156</v>
      </c>
      <c r="B2270" s="1" t="s">
        <v>3124</v>
      </c>
      <c r="C2270" t="s">
        <v>339</v>
      </c>
      <c r="D2270">
        <f t="shared" si="315"/>
        <v>2268</v>
      </c>
      <c r="E2270" t="s">
        <v>600</v>
      </c>
      <c r="F2270" t="s">
        <v>10</v>
      </c>
      <c r="G2270" t="s">
        <v>4</v>
      </c>
      <c r="H2270" t="s">
        <v>11589</v>
      </c>
      <c r="I2270" s="4">
        <v>42509</v>
      </c>
      <c r="J2270">
        <f t="shared" si="316"/>
        <v>3</v>
      </c>
      <c r="K2270">
        <f t="shared" si="317"/>
        <v>6</v>
      </c>
      <c r="L2270" s="3">
        <f t="shared" si="318"/>
        <v>42655</v>
      </c>
      <c r="M2270" t="str">
        <f t="shared" si="319"/>
        <v>10:01:00</v>
      </c>
      <c r="N2270">
        <f t="shared" si="320"/>
        <v>601</v>
      </c>
      <c r="O2270">
        <f t="shared" si="321"/>
        <v>3</v>
      </c>
      <c r="P2270" t="str">
        <f t="shared" si="322"/>
        <v>Work</v>
      </c>
      <c r="Q2270" t="str">
        <f>VLOOKUP(N2270,IF(P2270="Work",Intervals!$A$4:$C$9,Intervals!$F$4:$H$9),3,1)</f>
        <v>Int_7-17</v>
      </c>
      <c r="R2270" t="str">
        <f t="shared" si="323"/>
        <v>1</v>
      </c>
      <c r="S2270">
        <f>VLOOKUP(N2270,IF(P2270="Work",Intervals!$A$4:$D$9,Intervals!$F$4:$I$9),4,1)</f>
        <v>3</v>
      </c>
    </row>
    <row r="2271" spans="1:19" x14ac:dyDescent="0.25">
      <c r="A2271" t="s">
        <v>167</v>
      </c>
      <c r="B2271" s="1" t="s">
        <v>3124</v>
      </c>
      <c r="C2271" t="s">
        <v>339</v>
      </c>
      <c r="D2271">
        <f t="shared" si="315"/>
        <v>2269</v>
      </c>
      <c r="E2271" t="s">
        <v>601</v>
      </c>
      <c r="F2271" t="s">
        <v>10</v>
      </c>
      <c r="G2271" t="s">
        <v>4</v>
      </c>
      <c r="H2271" t="s">
        <v>11589</v>
      </c>
      <c r="I2271" s="4">
        <v>42509</v>
      </c>
      <c r="J2271">
        <f t="shared" si="316"/>
        <v>3</v>
      </c>
      <c r="K2271">
        <f t="shared" si="317"/>
        <v>6</v>
      </c>
      <c r="L2271" s="3">
        <f t="shared" si="318"/>
        <v>42655</v>
      </c>
      <c r="M2271" t="str">
        <f t="shared" si="319"/>
        <v>10:01:00</v>
      </c>
      <c r="N2271">
        <f t="shared" si="320"/>
        <v>601</v>
      </c>
      <c r="O2271">
        <f t="shared" si="321"/>
        <v>3</v>
      </c>
      <c r="P2271" t="str">
        <f t="shared" si="322"/>
        <v>Work</v>
      </c>
      <c r="Q2271" t="str">
        <f>VLOOKUP(N2271,IF(P2271="Work",Intervals!$A$4:$C$9,Intervals!$F$4:$H$9),3,1)</f>
        <v>Int_7-17</v>
      </c>
      <c r="R2271" t="str">
        <f t="shared" si="323"/>
        <v>1</v>
      </c>
      <c r="S2271">
        <f>VLOOKUP(N2271,IF(P2271="Work",Intervals!$A$4:$D$9,Intervals!$F$4:$I$9),4,1)</f>
        <v>3</v>
      </c>
    </row>
    <row r="2272" spans="1:19" x14ac:dyDescent="0.25">
      <c r="A2272" t="s">
        <v>100</v>
      </c>
      <c r="B2272" s="1" t="s">
        <v>3125</v>
      </c>
      <c r="C2272" t="s">
        <v>339</v>
      </c>
      <c r="D2272">
        <f t="shared" si="315"/>
        <v>2270</v>
      </c>
      <c r="E2272" t="s">
        <v>593</v>
      </c>
      <c r="F2272" t="s">
        <v>11565</v>
      </c>
      <c r="G2272" t="s">
        <v>30</v>
      </c>
      <c r="H2272" t="s">
        <v>11590</v>
      </c>
      <c r="I2272" t="s">
        <v>11664</v>
      </c>
      <c r="J2272">
        <f t="shared" si="316"/>
        <v>3</v>
      </c>
      <c r="K2272">
        <f t="shared" si="317"/>
        <v>6</v>
      </c>
      <c r="L2272" s="3">
        <f t="shared" si="318"/>
        <v>42655</v>
      </c>
      <c r="M2272" t="str">
        <f t="shared" si="319"/>
        <v>10:03:00</v>
      </c>
      <c r="N2272">
        <f t="shared" si="320"/>
        <v>602.99999999999989</v>
      </c>
      <c r="O2272">
        <f t="shared" si="321"/>
        <v>3</v>
      </c>
      <c r="P2272" t="str">
        <f t="shared" si="322"/>
        <v>Work</v>
      </c>
      <c r="Q2272" t="str">
        <f>VLOOKUP(N2272,IF(P2272="Work",Intervals!$A$4:$C$9,Intervals!$F$4:$H$9),3,1)</f>
        <v>Int_7-17</v>
      </c>
      <c r="R2272" t="str">
        <f t="shared" si="323"/>
        <v>1</v>
      </c>
      <c r="S2272">
        <f>VLOOKUP(N2272,IF(P2272="Work",Intervals!$A$4:$D$9,Intervals!$F$4:$I$9),4,1)</f>
        <v>3</v>
      </c>
    </row>
    <row r="2273" spans="1:19" x14ac:dyDescent="0.25">
      <c r="A2273" t="s">
        <v>86</v>
      </c>
      <c r="B2273" s="1" t="s">
        <v>3126</v>
      </c>
      <c r="C2273" t="s">
        <v>339</v>
      </c>
      <c r="D2273">
        <f t="shared" si="315"/>
        <v>2271</v>
      </c>
      <c r="E2273" t="s">
        <v>357</v>
      </c>
      <c r="F2273" t="s">
        <v>3</v>
      </c>
      <c r="G2273" t="s">
        <v>4</v>
      </c>
      <c r="H2273" t="s">
        <v>11597</v>
      </c>
      <c r="I2273" t="s">
        <v>11671</v>
      </c>
      <c r="J2273">
        <f t="shared" si="316"/>
        <v>3</v>
      </c>
      <c r="K2273">
        <f t="shared" si="317"/>
        <v>6</v>
      </c>
      <c r="L2273" s="3">
        <f t="shared" si="318"/>
        <v>42655</v>
      </c>
      <c r="M2273" t="str">
        <f t="shared" si="319"/>
        <v>10:04:00</v>
      </c>
      <c r="N2273">
        <f t="shared" si="320"/>
        <v>604.00000000000011</v>
      </c>
      <c r="O2273">
        <f t="shared" si="321"/>
        <v>3</v>
      </c>
      <c r="P2273" t="str">
        <f t="shared" si="322"/>
        <v>Work</v>
      </c>
      <c r="Q2273" t="str">
        <f>VLOOKUP(N2273,IF(P2273="Work",Intervals!$A$4:$C$9,Intervals!$F$4:$H$9),3,1)</f>
        <v>Int_7-17</v>
      </c>
      <c r="R2273" t="str">
        <f t="shared" si="323"/>
        <v>1</v>
      </c>
      <c r="S2273">
        <f>VLOOKUP(N2273,IF(P2273="Work",Intervals!$A$4:$D$9,Intervals!$F$4:$I$9),4,1)</f>
        <v>3</v>
      </c>
    </row>
    <row r="2274" spans="1:19" x14ac:dyDescent="0.25">
      <c r="A2274" t="s">
        <v>102</v>
      </c>
      <c r="B2274" s="1" t="s">
        <v>3126</v>
      </c>
      <c r="C2274" t="s">
        <v>339</v>
      </c>
      <c r="D2274">
        <f t="shared" si="315"/>
        <v>2272</v>
      </c>
      <c r="E2274" t="s">
        <v>348</v>
      </c>
      <c r="F2274" t="s">
        <v>10</v>
      </c>
      <c r="G2274" t="s">
        <v>4</v>
      </c>
      <c r="H2274" t="s">
        <v>11589</v>
      </c>
      <c r="I2274" s="4">
        <v>42509</v>
      </c>
      <c r="J2274">
        <f t="shared" si="316"/>
        <v>3</v>
      </c>
      <c r="K2274">
        <f t="shared" si="317"/>
        <v>6</v>
      </c>
      <c r="L2274" s="3">
        <f t="shared" si="318"/>
        <v>42655</v>
      </c>
      <c r="M2274" t="str">
        <f t="shared" si="319"/>
        <v>10:04:00</v>
      </c>
      <c r="N2274">
        <f t="shared" si="320"/>
        <v>604.00000000000011</v>
      </c>
      <c r="O2274">
        <f t="shared" si="321"/>
        <v>3</v>
      </c>
      <c r="P2274" t="str">
        <f t="shared" si="322"/>
        <v>Work</v>
      </c>
      <c r="Q2274" t="str">
        <f>VLOOKUP(N2274,IF(P2274="Work",Intervals!$A$4:$C$9,Intervals!$F$4:$H$9),3,1)</f>
        <v>Int_7-17</v>
      </c>
      <c r="R2274" t="str">
        <f t="shared" si="323"/>
        <v>1</v>
      </c>
      <c r="S2274">
        <f>VLOOKUP(N2274,IF(P2274="Work",Intervals!$A$4:$D$9,Intervals!$F$4:$I$9),4,1)</f>
        <v>3</v>
      </c>
    </row>
    <row r="2275" spans="1:19" x14ac:dyDescent="0.25">
      <c r="A2275" t="s">
        <v>166</v>
      </c>
      <c r="B2275" s="1" t="s">
        <v>3127</v>
      </c>
      <c r="C2275" t="s">
        <v>339</v>
      </c>
      <c r="D2275">
        <f t="shared" si="315"/>
        <v>2273</v>
      </c>
      <c r="E2275" t="s">
        <v>348</v>
      </c>
      <c r="F2275" t="s">
        <v>10</v>
      </c>
      <c r="G2275" t="s">
        <v>4</v>
      </c>
      <c r="H2275" t="s">
        <v>11589</v>
      </c>
      <c r="I2275" s="4">
        <v>42509</v>
      </c>
      <c r="J2275">
        <f t="shared" si="316"/>
        <v>3</v>
      </c>
      <c r="K2275">
        <f t="shared" si="317"/>
        <v>6</v>
      </c>
      <c r="L2275" s="3">
        <f t="shared" si="318"/>
        <v>42655</v>
      </c>
      <c r="M2275" t="str">
        <f t="shared" si="319"/>
        <v>10:05:00</v>
      </c>
      <c r="N2275">
        <f t="shared" si="320"/>
        <v>604.99999999999989</v>
      </c>
      <c r="O2275">
        <f t="shared" si="321"/>
        <v>3</v>
      </c>
      <c r="P2275" t="str">
        <f t="shared" si="322"/>
        <v>Work</v>
      </c>
      <c r="Q2275" t="str">
        <f>VLOOKUP(N2275,IF(P2275="Work",Intervals!$A$4:$C$9,Intervals!$F$4:$H$9),3,1)</f>
        <v>Int_7-17</v>
      </c>
      <c r="R2275" t="str">
        <f t="shared" si="323"/>
        <v>1</v>
      </c>
      <c r="S2275">
        <f>VLOOKUP(N2275,IF(P2275="Work",Intervals!$A$4:$D$9,Intervals!$F$4:$I$9),4,1)</f>
        <v>3</v>
      </c>
    </row>
    <row r="2276" spans="1:19" x14ac:dyDescent="0.25">
      <c r="A2276" t="s">
        <v>204</v>
      </c>
      <c r="B2276" s="1" t="s">
        <v>3128</v>
      </c>
      <c r="C2276" t="s">
        <v>339</v>
      </c>
      <c r="D2276">
        <f t="shared" si="315"/>
        <v>2274</v>
      </c>
      <c r="E2276" t="s">
        <v>391</v>
      </c>
      <c r="F2276" t="s">
        <v>10</v>
      </c>
      <c r="G2276" t="s">
        <v>4</v>
      </c>
      <c r="H2276" t="s">
        <v>11603</v>
      </c>
      <c r="I2276" t="s">
        <v>11677</v>
      </c>
      <c r="J2276">
        <f t="shared" si="316"/>
        <v>3</v>
      </c>
      <c r="K2276">
        <f t="shared" si="317"/>
        <v>6</v>
      </c>
      <c r="L2276" s="3">
        <f t="shared" si="318"/>
        <v>42655</v>
      </c>
      <c r="M2276" t="str">
        <f t="shared" si="319"/>
        <v>10:06:00</v>
      </c>
      <c r="N2276">
        <f t="shared" si="320"/>
        <v>606.00000000000011</v>
      </c>
      <c r="O2276">
        <f t="shared" si="321"/>
        <v>3</v>
      </c>
      <c r="P2276" t="str">
        <f t="shared" si="322"/>
        <v>Work</v>
      </c>
      <c r="Q2276" t="str">
        <f>VLOOKUP(N2276,IF(P2276="Work",Intervals!$A$4:$C$9,Intervals!$F$4:$H$9),3,1)</f>
        <v>Int_7-17</v>
      </c>
      <c r="R2276" t="str">
        <f t="shared" si="323"/>
        <v>1</v>
      </c>
      <c r="S2276">
        <f>VLOOKUP(N2276,IF(P2276="Work",Intervals!$A$4:$D$9,Intervals!$F$4:$I$9),4,1)</f>
        <v>3</v>
      </c>
    </row>
    <row r="2277" spans="1:19" x14ac:dyDescent="0.25">
      <c r="A2277" t="s">
        <v>167</v>
      </c>
      <c r="B2277" s="1" t="s">
        <v>3129</v>
      </c>
      <c r="C2277" t="s">
        <v>339</v>
      </c>
      <c r="D2277">
        <f t="shared" si="315"/>
        <v>2275</v>
      </c>
      <c r="E2277" t="s">
        <v>601</v>
      </c>
      <c r="F2277" t="s">
        <v>10</v>
      </c>
      <c r="G2277" t="s">
        <v>4</v>
      </c>
      <c r="H2277" t="s">
        <v>11589</v>
      </c>
      <c r="I2277" s="4">
        <v>42509</v>
      </c>
      <c r="J2277">
        <f t="shared" si="316"/>
        <v>3</v>
      </c>
      <c r="K2277">
        <f t="shared" si="317"/>
        <v>6</v>
      </c>
      <c r="L2277" s="3">
        <f t="shared" si="318"/>
        <v>42655</v>
      </c>
      <c r="M2277" t="str">
        <f t="shared" si="319"/>
        <v>10:09:00</v>
      </c>
      <c r="N2277">
        <f t="shared" si="320"/>
        <v>608.99999999999989</v>
      </c>
      <c r="O2277">
        <f t="shared" si="321"/>
        <v>3</v>
      </c>
      <c r="P2277" t="str">
        <f t="shared" si="322"/>
        <v>Work</v>
      </c>
      <c r="Q2277" t="str">
        <f>VLOOKUP(N2277,IF(P2277="Work",Intervals!$A$4:$C$9,Intervals!$F$4:$H$9),3,1)</f>
        <v>Int_7-17</v>
      </c>
      <c r="R2277" t="str">
        <f t="shared" si="323"/>
        <v>1</v>
      </c>
      <c r="S2277">
        <f>VLOOKUP(N2277,IF(P2277="Work",Intervals!$A$4:$D$9,Intervals!$F$4:$I$9),4,1)</f>
        <v>3</v>
      </c>
    </row>
    <row r="2278" spans="1:19" x14ac:dyDescent="0.25">
      <c r="A2278" t="s">
        <v>144</v>
      </c>
      <c r="B2278" s="1" t="s">
        <v>3130</v>
      </c>
      <c r="C2278" t="s">
        <v>339</v>
      </c>
      <c r="D2278">
        <f t="shared" si="315"/>
        <v>2276</v>
      </c>
      <c r="E2278" t="s">
        <v>357</v>
      </c>
      <c r="F2278" t="s">
        <v>3</v>
      </c>
      <c r="G2278" t="s">
        <v>4</v>
      </c>
      <c r="H2278" t="s">
        <v>11597</v>
      </c>
      <c r="I2278" t="s">
        <v>11671</v>
      </c>
      <c r="J2278">
        <f t="shared" si="316"/>
        <v>3</v>
      </c>
      <c r="K2278">
        <f t="shared" si="317"/>
        <v>6</v>
      </c>
      <c r="L2278" s="3">
        <f t="shared" si="318"/>
        <v>42655</v>
      </c>
      <c r="M2278" t="str">
        <f t="shared" si="319"/>
        <v>10:14:00</v>
      </c>
      <c r="N2278">
        <f t="shared" si="320"/>
        <v>614</v>
      </c>
      <c r="O2278">
        <f t="shared" si="321"/>
        <v>3</v>
      </c>
      <c r="P2278" t="str">
        <f t="shared" si="322"/>
        <v>Work</v>
      </c>
      <c r="Q2278" t="str">
        <f>VLOOKUP(N2278,IF(P2278="Work",Intervals!$A$4:$C$9,Intervals!$F$4:$H$9),3,1)</f>
        <v>Int_7-17</v>
      </c>
      <c r="R2278" t="str">
        <f t="shared" si="323"/>
        <v>1</v>
      </c>
      <c r="S2278">
        <f>VLOOKUP(N2278,IF(P2278="Work",Intervals!$A$4:$D$9,Intervals!$F$4:$I$9),4,1)</f>
        <v>3</v>
      </c>
    </row>
    <row r="2279" spans="1:19" x14ac:dyDescent="0.25">
      <c r="A2279" t="s">
        <v>211</v>
      </c>
      <c r="B2279" s="1" t="s">
        <v>3131</v>
      </c>
      <c r="C2279" t="s">
        <v>339</v>
      </c>
      <c r="D2279">
        <f t="shared" si="315"/>
        <v>2277</v>
      </c>
      <c r="E2279" t="s">
        <v>379</v>
      </c>
      <c r="F2279" t="s">
        <v>10</v>
      </c>
      <c r="G2279" t="s">
        <v>4</v>
      </c>
      <c r="H2279" t="s">
        <v>11589</v>
      </c>
      <c r="I2279" s="4">
        <v>42509</v>
      </c>
      <c r="J2279">
        <f t="shared" si="316"/>
        <v>3</v>
      </c>
      <c r="K2279">
        <f t="shared" si="317"/>
        <v>6</v>
      </c>
      <c r="L2279" s="3">
        <f t="shared" si="318"/>
        <v>42655</v>
      </c>
      <c r="M2279" t="str">
        <f t="shared" si="319"/>
        <v>10:16:00</v>
      </c>
      <c r="N2279">
        <f t="shared" si="320"/>
        <v>616</v>
      </c>
      <c r="O2279">
        <f t="shared" si="321"/>
        <v>3</v>
      </c>
      <c r="P2279" t="str">
        <f t="shared" si="322"/>
        <v>Work</v>
      </c>
      <c r="Q2279" t="str">
        <f>VLOOKUP(N2279,IF(P2279="Work",Intervals!$A$4:$C$9,Intervals!$F$4:$H$9),3,1)</f>
        <v>Int_7-17</v>
      </c>
      <c r="R2279" t="str">
        <f t="shared" si="323"/>
        <v>1</v>
      </c>
      <c r="S2279">
        <f>VLOOKUP(N2279,IF(P2279="Work",Intervals!$A$4:$D$9,Intervals!$F$4:$I$9),4,1)</f>
        <v>3</v>
      </c>
    </row>
    <row r="2280" spans="1:19" x14ac:dyDescent="0.25">
      <c r="A2280" t="s">
        <v>104</v>
      </c>
      <c r="B2280" s="1" t="s">
        <v>3131</v>
      </c>
      <c r="C2280" t="s">
        <v>339</v>
      </c>
      <c r="D2280">
        <f t="shared" si="315"/>
        <v>2278</v>
      </c>
      <c r="E2280" t="s">
        <v>346</v>
      </c>
      <c r="F2280" t="s">
        <v>10</v>
      </c>
      <c r="G2280" t="s">
        <v>4</v>
      </c>
      <c r="H2280" t="s">
        <v>11589</v>
      </c>
      <c r="I2280" s="4">
        <v>42509</v>
      </c>
      <c r="J2280">
        <f t="shared" si="316"/>
        <v>3</v>
      </c>
      <c r="K2280">
        <f t="shared" si="317"/>
        <v>6</v>
      </c>
      <c r="L2280" s="3">
        <f t="shared" si="318"/>
        <v>42655</v>
      </c>
      <c r="M2280" t="str">
        <f t="shared" si="319"/>
        <v>10:16:00</v>
      </c>
      <c r="N2280">
        <f t="shared" si="320"/>
        <v>616</v>
      </c>
      <c r="O2280">
        <f t="shared" si="321"/>
        <v>3</v>
      </c>
      <c r="P2280" t="str">
        <f t="shared" si="322"/>
        <v>Work</v>
      </c>
      <c r="Q2280" t="str">
        <f>VLOOKUP(N2280,IF(P2280="Work",Intervals!$A$4:$C$9,Intervals!$F$4:$H$9),3,1)</f>
        <v>Int_7-17</v>
      </c>
      <c r="R2280" t="str">
        <f t="shared" si="323"/>
        <v>1</v>
      </c>
      <c r="S2280">
        <f>VLOOKUP(N2280,IF(P2280="Work",Intervals!$A$4:$D$9,Intervals!$F$4:$I$9),4,1)</f>
        <v>3</v>
      </c>
    </row>
    <row r="2281" spans="1:19" x14ac:dyDescent="0.25">
      <c r="A2281" t="s">
        <v>100</v>
      </c>
      <c r="B2281" s="1" t="s">
        <v>3132</v>
      </c>
      <c r="C2281" t="s">
        <v>339</v>
      </c>
      <c r="D2281">
        <f t="shared" si="315"/>
        <v>2279</v>
      </c>
      <c r="E2281" t="s">
        <v>593</v>
      </c>
      <c r="F2281" t="s">
        <v>11565</v>
      </c>
      <c r="G2281" t="s">
        <v>30</v>
      </c>
      <c r="H2281" t="s">
        <v>11590</v>
      </c>
      <c r="I2281" t="s">
        <v>11664</v>
      </c>
      <c r="J2281">
        <f t="shared" si="316"/>
        <v>3</v>
      </c>
      <c r="K2281">
        <f t="shared" si="317"/>
        <v>6</v>
      </c>
      <c r="L2281" s="3">
        <f t="shared" si="318"/>
        <v>42655</v>
      </c>
      <c r="M2281" t="str">
        <f t="shared" si="319"/>
        <v>10:17:00</v>
      </c>
      <c r="N2281">
        <f t="shared" si="320"/>
        <v>616.99999999999989</v>
      </c>
      <c r="O2281">
        <f t="shared" si="321"/>
        <v>3</v>
      </c>
      <c r="P2281" t="str">
        <f t="shared" si="322"/>
        <v>Work</v>
      </c>
      <c r="Q2281" t="str">
        <f>VLOOKUP(N2281,IF(P2281="Work",Intervals!$A$4:$C$9,Intervals!$F$4:$H$9),3,1)</f>
        <v>Int_7-17</v>
      </c>
      <c r="R2281" t="str">
        <f t="shared" si="323"/>
        <v>1</v>
      </c>
      <c r="S2281">
        <f>VLOOKUP(N2281,IF(P2281="Work",Intervals!$A$4:$D$9,Intervals!$F$4:$I$9),4,1)</f>
        <v>3</v>
      </c>
    </row>
    <row r="2282" spans="1:19" x14ac:dyDescent="0.25">
      <c r="A2282" t="s">
        <v>180</v>
      </c>
      <c r="B2282" s="1" t="s">
        <v>3133</v>
      </c>
      <c r="C2282" t="s">
        <v>339</v>
      </c>
      <c r="D2282">
        <f t="shared" si="315"/>
        <v>2280</v>
      </c>
      <c r="E2282" t="s">
        <v>391</v>
      </c>
      <c r="F2282" t="s">
        <v>10</v>
      </c>
      <c r="G2282" t="s">
        <v>4</v>
      </c>
      <c r="H2282" t="s">
        <v>11603</v>
      </c>
      <c r="I2282" t="s">
        <v>11677</v>
      </c>
      <c r="J2282">
        <f t="shared" si="316"/>
        <v>3</v>
      </c>
      <c r="K2282">
        <f t="shared" si="317"/>
        <v>6</v>
      </c>
      <c r="L2282" s="3">
        <f t="shared" si="318"/>
        <v>42655</v>
      </c>
      <c r="M2282" t="str">
        <f t="shared" si="319"/>
        <v>10:18:00</v>
      </c>
      <c r="N2282">
        <f t="shared" si="320"/>
        <v>618</v>
      </c>
      <c r="O2282">
        <f t="shared" si="321"/>
        <v>3</v>
      </c>
      <c r="P2282" t="str">
        <f t="shared" si="322"/>
        <v>Work</v>
      </c>
      <c r="Q2282" t="str">
        <f>VLOOKUP(N2282,IF(P2282="Work",Intervals!$A$4:$C$9,Intervals!$F$4:$H$9),3,1)</f>
        <v>Int_7-17</v>
      </c>
      <c r="R2282" t="str">
        <f t="shared" si="323"/>
        <v>1</v>
      </c>
      <c r="S2282">
        <f>VLOOKUP(N2282,IF(P2282="Work",Intervals!$A$4:$D$9,Intervals!$F$4:$I$9),4,1)</f>
        <v>3</v>
      </c>
    </row>
    <row r="2283" spans="1:19" x14ac:dyDescent="0.25">
      <c r="A2283" t="s">
        <v>268</v>
      </c>
      <c r="B2283" s="1" t="s">
        <v>3133</v>
      </c>
      <c r="C2283" t="s">
        <v>339</v>
      </c>
      <c r="D2283">
        <f t="shared" si="315"/>
        <v>2281</v>
      </c>
      <c r="E2283" t="s">
        <v>392</v>
      </c>
      <c r="F2283" t="s">
        <v>11568</v>
      </c>
      <c r="G2283" t="s">
        <v>4</v>
      </c>
      <c r="H2283" t="s">
        <v>11589</v>
      </c>
      <c r="I2283" s="4">
        <v>42509</v>
      </c>
      <c r="J2283">
        <f t="shared" si="316"/>
        <v>3</v>
      </c>
      <c r="K2283">
        <f t="shared" si="317"/>
        <v>6</v>
      </c>
      <c r="L2283" s="3">
        <f t="shared" si="318"/>
        <v>42655</v>
      </c>
      <c r="M2283" t="str">
        <f t="shared" si="319"/>
        <v>10:18:00</v>
      </c>
      <c r="N2283">
        <f t="shared" si="320"/>
        <v>618</v>
      </c>
      <c r="O2283">
        <f t="shared" si="321"/>
        <v>3</v>
      </c>
      <c r="P2283" t="str">
        <f t="shared" si="322"/>
        <v>Work</v>
      </c>
      <c r="Q2283" t="str">
        <f>VLOOKUP(N2283,IF(P2283="Work",Intervals!$A$4:$C$9,Intervals!$F$4:$H$9),3,1)</f>
        <v>Int_7-17</v>
      </c>
      <c r="R2283" t="str">
        <f t="shared" si="323"/>
        <v>1</v>
      </c>
      <c r="S2283">
        <f>VLOOKUP(N2283,IF(P2283="Work",Intervals!$A$4:$D$9,Intervals!$F$4:$I$9),4,1)</f>
        <v>3</v>
      </c>
    </row>
    <row r="2284" spans="1:19" x14ac:dyDescent="0.25">
      <c r="A2284" t="s">
        <v>147</v>
      </c>
      <c r="B2284" s="1" t="s">
        <v>3134</v>
      </c>
      <c r="C2284" t="s">
        <v>339</v>
      </c>
      <c r="D2284">
        <f t="shared" si="315"/>
        <v>2282</v>
      </c>
      <c r="E2284" t="s">
        <v>391</v>
      </c>
      <c r="F2284" t="s">
        <v>10</v>
      </c>
      <c r="G2284" t="s">
        <v>4</v>
      </c>
      <c r="H2284" t="s">
        <v>11603</v>
      </c>
      <c r="I2284" t="s">
        <v>11677</v>
      </c>
      <c r="J2284">
        <f t="shared" si="316"/>
        <v>3</v>
      </c>
      <c r="K2284">
        <f t="shared" si="317"/>
        <v>6</v>
      </c>
      <c r="L2284" s="3">
        <f t="shared" si="318"/>
        <v>42655</v>
      </c>
      <c r="M2284" t="str">
        <f t="shared" si="319"/>
        <v>10:19:00</v>
      </c>
      <c r="N2284">
        <f t="shared" si="320"/>
        <v>618.99999999999989</v>
      </c>
      <c r="O2284">
        <f t="shared" si="321"/>
        <v>3</v>
      </c>
      <c r="P2284" t="str">
        <f t="shared" si="322"/>
        <v>Work</v>
      </c>
      <c r="Q2284" t="str">
        <f>VLOOKUP(N2284,IF(P2284="Work",Intervals!$A$4:$C$9,Intervals!$F$4:$H$9),3,1)</f>
        <v>Int_7-17</v>
      </c>
      <c r="R2284" t="str">
        <f t="shared" si="323"/>
        <v>1</v>
      </c>
      <c r="S2284">
        <f>VLOOKUP(N2284,IF(P2284="Work",Intervals!$A$4:$D$9,Intervals!$F$4:$I$9),4,1)</f>
        <v>3</v>
      </c>
    </row>
    <row r="2285" spans="1:19" x14ac:dyDescent="0.25">
      <c r="A2285" t="s">
        <v>154</v>
      </c>
      <c r="B2285" s="1" t="s">
        <v>3135</v>
      </c>
      <c r="C2285" t="s">
        <v>339</v>
      </c>
      <c r="D2285">
        <f t="shared" si="315"/>
        <v>2283</v>
      </c>
      <c r="E2285" t="s">
        <v>602</v>
      </c>
      <c r="F2285" t="s">
        <v>3</v>
      </c>
      <c r="G2285" t="s">
        <v>11579</v>
      </c>
      <c r="H2285" t="s">
        <v>11608</v>
      </c>
      <c r="I2285" t="s">
        <v>11682</v>
      </c>
      <c r="J2285">
        <f t="shared" si="316"/>
        <v>3</v>
      </c>
      <c r="K2285">
        <f t="shared" si="317"/>
        <v>6</v>
      </c>
      <c r="L2285" s="3">
        <f t="shared" si="318"/>
        <v>42655</v>
      </c>
      <c r="M2285" t="str">
        <f t="shared" si="319"/>
        <v>10:21:00</v>
      </c>
      <c r="N2285">
        <f t="shared" si="320"/>
        <v>620.99999999999989</v>
      </c>
      <c r="O2285">
        <f t="shared" si="321"/>
        <v>3</v>
      </c>
      <c r="P2285" t="str">
        <f t="shared" si="322"/>
        <v>Work</v>
      </c>
      <c r="Q2285" t="str">
        <f>VLOOKUP(N2285,IF(P2285="Work",Intervals!$A$4:$C$9,Intervals!$F$4:$H$9),3,1)</f>
        <v>Int_7-17</v>
      </c>
      <c r="R2285" t="str">
        <f t="shared" si="323"/>
        <v>1</v>
      </c>
      <c r="S2285">
        <f>VLOOKUP(N2285,IF(P2285="Work",Intervals!$A$4:$D$9,Intervals!$F$4:$I$9),4,1)</f>
        <v>3</v>
      </c>
    </row>
    <row r="2286" spans="1:19" x14ac:dyDescent="0.25">
      <c r="A2286" t="s">
        <v>167</v>
      </c>
      <c r="B2286" s="1" t="s">
        <v>3135</v>
      </c>
      <c r="C2286" t="s">
        <v>339</v>
      </c>
      <c r="D2286">
        <f t="shared" si="315"/>
        <v>2284</v>
      </c>
      <c r="E2286" t="s">
        <v>601</v>
      </c>
      <c r="F2286" t="s">
        <v>10</v>
      </c>
      <c r="G2286" t="s">
        <v>4</v>
      </c>
      <c r="H2286" t="s">
        <v>11589</v>
      </c>
      <c r="I2286" s="4">
        <v>42509</v>
      </c>
      <c r="J2286">
        <f t="shared" si="316"/>
        <v>3</v>
      </c>
      <c r="K2286">
        <f t="shared" si="317"/>
        <v>6</v>
      </c>
      <c r="L2286" s="3">
        <f t="shared" si="318"/>
        <v>42655</v>
      </c>
      <c r="M2286" t="str">
        <f t="shared" si="319"/>
        <v>10:21:00</v>
      </c>
      <c r="N2286">
        <f t="shared" si="320"/>
        <v>620.99999999999989</v>
      </c>
      <c r="O2286">
        <f t="shared" si="321"/>
        <v>3</v>
      </c>
      <c r="P2286" t="str">
        <f t="shared" si="322"/>
        <v>Work</v>
      </c>
      <c r="Q2286" t="str">
        <f>VLOOKUP(N2286,IF(P2286="Work",Intervals!$A$4:$C$9,Intervals!$F$4:$H$9),3,1)</f>
        <v>Int_7-17</v>
      </c>
      <c r="R2286" t="str">
        <f t="shared" si="323"/>
        <v>1</v>
      </c>
      <c r="S2286">
        <f>VLOOKUP(N2286,IF(P2286="Work",Intervals!$A$4:$D$9,Intervals!$F$4:$I$9),4,1)</f>
        <v>3</v>
      </c>
    </row>
    <row r="2287" spans="1:19" x14ac:dyDescent="0.25">
      <c r="A2287" t="s">
        <v>268</v>
      </c>
      <c r="B2287" s="1" t="s">
        <v>3136</v>
      </c>
      <c r="C2287" t="s">
        <v>339</v>
      </c>
      <c r="D2287">
        <f t="shared" si="315"/>
        <v>2285</v>
      </c>
      <c r="E2287" t="s">
        <v>560</v>
      </c>
      <c r="F2287" t="s">
        <v>11568</v>
      </c>
      <c r="G2287" t="s">
        <v>4</v>
      </c>
      <c r="H2287" t="s">
        <v>11589</v>
      </c>
      <c r="I2287" s="4">
        <v>42509</v>
      </c>
      <c r="J2287">
        <f t="shared" si="316"/>
        <v>3</v>
      </c>
      <c r="K2287">
        <f t="shared" si="317"/>
        <v>6</v>
      </c>
      <c r="L2287" s="3">
        <f t="shared" si="318"/>
        <v>42655</v>
      </c>
      <c r="M2287" t="str">
        <f t="shared" si="319"/>
        <v>10:24:00</v>
      </c>
      <c r="N2287">
        <f t="shared" si="320"/>
        <v>624</v>
      </c>
      <c r="O2287">
        <f t="shared" si="321"/>
        <v>3</v>
      </c>
      <c r="P2287" t="str">
        <f t="shared" si="322"/>
        <v>Work</v>
      </c>
      <c r="Q2287" t="str">
        <f>VLOOKUP(N2287,IF(P2287="Work",Intervals!$A$4:$C$9,Intervals!$F$4:$H$9),3,1)</f>
        <v>Int_7-17</v>
      </c>
      <c r="R2287" t="str">
        <f t="shared" si="323"/>
        <v>1</v>
      </c>
      <c r="S2287">
        <f>VLOOKUP(N2287,IF(P2287="Work",Intervals!$A$4:$D$9,Intervals!$F$4:$I$9),4,1)</f>
        <v>3</v>
      </c>
    </row>
    <row r="2288" spans="1:19" x14ac:dyDescent="0.25">
      <c r="A2288" t="s">
        <v>148</v>
      </c>
      <c r="B2288" s="1" t="s">
        <v>3137</v>
      </c>
      <c r="C2288" t="s">
        <v>339</v>
      </c>
      <c r="D2288">
        <f t="shared" si="315"/>
        <v>2286</v>
      </c>
      <c r="E2288" t="s">
        <v>384</v>
      </c>
      <c r="F2288" t="s">
        <v>10</v>
      </c>
      <c r="G2288" t="s">
        <v>4</v>
      </c>
      <c r="H2288" t="s">
        <v>11589</v>
      </c>
      <c r="I2288" s="4">
        <v>42509</v>
      </c>
      <c r="J2288">
        <f t="shared" si="316"/>
        <v>3</v>
      </c>
      <c r="K2288">
        <f t="shared" si="317"/>
        <v>6</v>
      </c>
      <c r="L2288" s="3">
        <f t="shared" si="318"/>
        <v>42655</v>
      </c>
      <c r="M2288" t="str">
        <f t="shared" si="319"/>
        <v>10:30:00</v>
      </c>
      <c r="N2288">
        <f t="shared" si="320"/>
        <v>630</v>
      </c>
      <c r="O2288">
        <f t="shared" si="321"/>
        <v>3</v>
      </c>
      <c r="P2288" t="str">
        <f t="shared" si="322"/>
        <v>Work</v>
      </c>
      <c r="Q2288" t="str">
        <f>VLOOKUP(N2288,IF(P2288="Work",Intervals!$A$4:$C$9,Intervals!$F$4:$H$9),3,1)</f>
        <v>Int_7-17</v>
      </c>
      <c r="R2288" t="str">
        <f t="shared" si="323"/>
        <v>1</v>
      </c>
      <c r="S2288">
        <f>VLOOKUP(N2288,IF(P2288="Work",Intervals!$A$4:$D$9,Intervals!$F$4:$I$9),4,1)</f>
        <v>3</v>
      </c>
    </row>
    <row r="2289" spans="1:19" x14ac:dyDescent="0.25">
      <c r="A2289" t="s">
        <v>167</v>
      </c>
      <c r="B2289" s="1" t="s">
        <v>3138</v>
      </c>
      <c r="C2289" t="s">
        <v>339</v>
      </c>
      <c r="D2289">
        <f t="shared" si="315"/>
        <v>2287</v>
      </c>
      <c r="E2289" t="s">
        <v>601</v>
      </c>
      <c r="F2289" t="s">
        <v>10</v>
      </c>
      <c r="G2289" t="s">
        <v>4</v>
      </c>
      <c r="H2289" t="s">
        <v>11589</v>
      </c>
      <c r="I2289" s="4">
        <v>42509</v>
      </c>
      <c r="J2289">
        <f t="shared" si="316"/>
        <v>3</v>
      </c>
      <c r="K2289">
        <f t="shared" si="317"/>
        <v>6</v>
      </c>
      <c r="L2289" s="3">
        <f t="shared" si="318"/>
        <v>42655</v>
      </c>
      <c r="M2289" t="str">
        <f t="shared" si="319"/>
        <v>10:31:00</v>
      </c>
      <c r="N2289">
        <f t="shared" si="320"/>
        <v>631.00000000000011</v>
      </c>
      <c r="O2289">
        <f t="shared" si="321"/>
        <v>3</v>
      </c>
      <c r="P2289" t="str">
        <f t="shared" si="322"/>
        <v>Work</v>
      </c>
      <c r="Q2289" t="str">
        <f>VLOOKUP(N2289,IF(P2289="Work",Intervals!$A$4:$C$9,Intervals!$F$4:$H$9),3,1)</f>
        <v>Int_7-17</v>
      </c>
      <c r="R2289" t="str">
        <f t="shared" si="323"/>
        <v>1</v>
      </c>
      <c r="S2289">
        <f>VLOOKUP(N2289,IF(P2289="Work",Intervals!$A$4:$D$9,Intervals!$F$4:$I$9),4,1)</f>
        <v>3</v>
      </c>
    </row>
    <row r="2290" spans="1:19" x14ac:dyDescent="0.25">
      <c r="A2290" t="s">
        <v>183</v>
      </c>
      <c r="B2290" s="1" t="s">
        <v>3139</v>
      </c>
      <c r="C2290" t="s">
        <v>339</v>
      </c>
      <c r="D2290">
        <f t="shared" si="315"/>
        <v>2288</v>
      </c>
      <c r="E2290" t="s">
        <v>391</v>
      </c>
      <c r="F2290" t="s">
        <v>10</v>
      </c>
      <c r="G2290" t="s">
        <v>4</v>
      </c>
      <c r="H2290" t="s">
        <v>11603</v>
      </c>
      <c r="I2290" t="s">
        <v>11677</v>
      </c>
      <c r="J2290">
        <f t="shared" si="316"/>
        <v>3</v>
      </c>
      <c r="K2290">
        <f t="shared" si="317"/>
        <v>6</v>
      </c>
      <c r="L2290" s="3">
        <f t="shared" si="318"/>
        <v>42655</v>
      </c>
      <c r="M2290" t="str">
        <f t="shared" si="319"/>
        <v>10:33:00</v>
      </c>
      <c r="N2290">
        <f t="shared" si="320"/>
        <v>633.00000000000011</v>
      </c>
      <c r="O2290">
        <f t="shared" si="321"/>
        <v>3</v>
      </c>
      <c r="P2290" t="str">
        <f t="shared" si="322"/>
        <v>Work</v>
      </c>
      <c r="Q2290" t="str">
        <f>VLOOKUP(N2290,IF(P2290="Work",Intervals!$A$4:$C$9,Intervals!$F$4:$H$9),3,1)</f>
        <v>Int_7-17</v>
      </c>
      <c r="R2290" t="str">
        <f t="shared" si="323"/>
        <v>1</v>
      </c>
      <c r="S2290">
        <f>VLOOKUP(N2290,IF(P2290="Work",Intervals!$A$4:$D$9,Intervals!$F$4:$I$9),4,1)</f>
        <v>3</v>
      </c>
    </row>
    <row r="2291" spans="1:19" x14ac:dyDescent="0.25">
      <c r="A2291" t="s">
        <v>102</v>
      </c>
      <c r="B2291" s="1" t="s">
        <v>3140</v>
      </c>
      <c r="C2291" t="s">
        <v>339</v>
      </c>
      <c r="D2291">
        <f t="shared" si="315"/>
        <v>2289</v>
      </c>
      <c r="E2291" t="s">
        <v>348</v>
      </c>
      <c r="F2291" t="s">
        <v>10</v>
      </c>
      <c r="G2291" t="s">
        <v>4</v>
      </c>
      <c r="H2291" t="s">
        <v>11589</v>
      </c>
      <c r="I2291" s="4">
        <v>42509</v>
      </c>
      <c r="J2291">
        <f t="shared" si="316"/>
        <v>3</v>
      </c>
      <c r="K2291">
        <f t="shared" si="317"/>
        <v>6</v>
      </c>
      <c r="L2291" s="3">
        <f t="shared" si="318"/>
        <v>42655</v>
      </c>
      <c r="M2291" t="str">
        <f t="shared" si="319"/>
        <v>10:35:00</v>
      </c>
      <c r="N2291">
        <f t="shared" si="320"/>
        <v>635.00000000000011</v>
      </c>
      <c r="O2291">
        <f t="shared" si="321"/>
        <v>3</v>
      </c>
      <c r="P2291" t="str">
        <f t="shared" si="322"/>
        <v>Work</v>
      </c>
      <c r="Q2291" t="str">
        <f>VLOOKUP(N2291,IF(P2291="Work",Intervals!$A$4:$C$9,Intervals!$F$4:$H$9),3,1)</f>
        <v>Int_7-17</v>
      </c>
      <c r="R2291" t="str">
        <f t="shared" si="323"/>
        <v>1</v>
      </c>
      <c r="S2291">
        <f>VLOOKUP(N2291,IF(P2291="Work",Intervals!$A$4:$D$9,Intervals!$F$4:$I$9),4,1)</f>
        <v>3</v>
      </c>
    </row>
    <row r="2292" spans="1:19" x14ac:dyDescent="0.25">
      <c r="A2292" t="s">
        <v>252</v>
      </c>
      <c r="B2292" s="1" t="s">
        <v>3141</v>
      </c>
      <c r="C2292" t="s">
        <v>339</v>
      </c>
      <c r="D2292">
        <f t="shared" si="315"/>
        <v>2290</v>
      </c>
      <c r="E2292" t="s">
        <v>392</v>
      </c>
      <c r="F2292" t="s">
        <v>11568</v>
      </c>
      <c r="G2292" t="s">
        <v>4</v>
      </c>
      <c r="H2292" t="s">
        <v>11589</v>
      </c>
      <c r="I2292" s="4">
        <v>42509</v>
      </c>
      <c r="J2292">
        <f t="shared" si="316"/>
        <v>3</v>
      </c>
      <c r="K2292">
        <f t="shared" si="317"/>
        <v>6</v>
      </c>
      <c r="L2292" s="3">
        <f t="shared" si="318"/>
        <v>42655</v>
      </c>
      <c r="M2292" t="str">
        <f t="shared" si="319"/>
        <v>10:36:00</v>
      </c>
      <c r="N2292">
        <f t="shared" si="320"/>
        <v>636</v>
      </c>
      <c r="O2292">
        <f t="shared" si="321"/>
        <v>3</v>
      </c>
      <c r="P2292" t="str">
        <f t="shared" si="322"/>
        <v>Work</v>
      </c>
      <c r="Q2292" t="str">
        <f>VLOOKUP(N2292,IF(P2292="Work",Intervals!$A$4:$C$9,Intervals!$F$4:$H$9),3,1)</f>
        <v>Int_7-17</v>
      </c>
      <c r="R2292" t="str">
        <f t="shared" si="323"/>
        <v>1</v>
      </c>
      <c r="S2292">
        <f>VLOOKUP(N2292,IF(P2292="Work",Intervals!$A$4:$D$9,Intervals!$F$4:$I$9),4,1)</f>
        <v>3</v>
      </c>
    </row>
    <row r="2293" spans="1:19" x14ac:dyDescent="0.25">
      <c r="A2293" t="s">
        <v>102</v>
      </c>
      <c r="B2293" s="1" t="s">
        <v>3142</v>
      </c>
      <c r="C2293" t="s">
        <v>339</v>
      </c>
      <c r="D2293">
        <f t="shared" si="315"/>
        <v>2291</v>
      </c>
      <c r="E2293" t="s">
        <v>348</v>
      </c>
      <c r="F2293" t="s">
        <v>10</v>
      </c>
      <c r="G2293" t="s">
        <v>4</v>
      </c>
      <c r="H2293" t="s">
        <v>11589</v>
      </c>
      <c r="I2293" s="4">
        <v>42509</v>
      </c>
      <c r="J2293">
        <f t="shared" si="316"/>
        <v>3</v>
      </c>
      <c r="K2293">
        <f t="shared" si="317"/>
        <v>6</v>
      </c>
      <c r="L2293" s="3">
        <f t="shared" si="318"/>
        <v>42655</v>
      </c>
      <c r="M2293" t="str">
        <f t="shared" si="319"/>
        <v>10:37:00</v>
      </c>
      <c r="N2293">
        <f t="shared" si="320"/>
        <v>637.00000000000011</v>
      </c>
      <c r="O2293">
        <f t="shared" si="321"/>
        <v>3</v>
      </c>
      <c r="P2293" t="str">
        <f t="shared" si="322"/>
        <v>Work</v>
      </c>
      <c r="Q2293" t="str">
        <f>VLOOKUP(N2293,IF(P2293="Work",Intervals!$A$4:$C$9,Intervals!$F$4:$H$9),3,1)</f>
        <v>Int_7-17</v>
      </c>
      <c r="R2293" t="str">
        <f t="shared" si="323"/>
        <v>1</v>
      </c>
      <c r="S2293">
        <f>VLOOKUP(N2293,IF(P2293="Work",Intervals!$A$4:$D$9,Intervals!$F$4:$I$9),4,1)</f>
        <v>3</v>
      </c>
    </row>
    <row r="2294" spans="1:19" x14ac:dyDescent="0.25">
      <c r="A2294" t="s">
        <v>140</v>
      </c>
      <c r="B2294" s="1" t="s">
        <v>3142</v>
      </c>
      <c r="C2294" t="s">
        <v>339</v>
      </c>
      <c r="D2294">
        <f t="shared" si="315"/>
        <v>2292</v>
      </c>
      <c r="E2294" t="s">
        <v>394</v>
      </c>
      <c r="F2294" t="s">
        <v>3</v>
      </c>
      <c r="G2294" t="s">
        <v>4</v>
      </c>
      <c r="H2294" t="s">
        <v>11589</v>
      </c>
      <c r="I2294" s="4">
        <v>42509</v>
      </c>
      <c r="J2294">
        <f t="shared" si="316"/>
        <v>3</v>
      </c>
      <c r="K2294">
        <f t="shared" si="317"/>
        <v>6</v>
      </c>
      <c r="L2294" s="3">
        <f t="shared" si="318"/>
        <v>42655</v>
      </c>
      <c r="M2294" t="str">
        <f t="shared" si="319"/>
        <v>10:37:00</v>
      </c>
      <c r="N2294">
        <f t="shared" si="320"/>
        <v>637.00000000000011</v>
      </c>
      <c r="O2294">
        <f t="shared" si="321"/>
        <v>3</v>
      </c>
      <c r="P2294" t="str">
        <f t="shared" si="322"/>
        <v>Work</v>
      </c>
      <c r="Q2294" t="str">
        <f>VLOOKUP(N2294,IF(P2294="Work",Intervals!$A$4:$C$9,Intervals!$F$4:$H$9),3,1)</f>
        <v>Int_7-17</v>
      </c>
      <c r="R2294" t="str">
        <f t="shared" si="323"/>
        <v>1</v>
      </c>
      <c r="S2294">
        <f>VLOOKUP(N2294,IF(P2294="Work",Intervals!$A$4:$D$9,Intervals!$F$4:$I$9),4,1)</f>
        <v>3</v>
      </c>
    </row>
    <row r="2295" spans="1:19" x14ac:dyDescent="0.25">
      <c r="A2295" t="s">
        <v>171</v>
      </c>
      <c r="B2295" s="1" t="s">
        <v>3143</v>
      </c>
      <c r="C2295" t="s">
        <v>339</v>
      </c>
      <c r="D2295">
        <f t="shared" si="315"/>
        <v>2293</v>
      </c>
      <c r="E2295" t="s">
        <v>396</v>
      </c>
      <c r="F2295" t="s">
        <v>11569</v>
      </c>
      <c r="G2295" t="s">
        <v>4</v>
      </c>
      <c r="H2295" t="s">
        <v>11589</v>
      </c>
      <c r="I2295" s="4">
        <v>42509</v>
      </c>
      <c r="J2295">
        <f t="shared" si="316"/>
        <v>3</v>
      </c>
      <c r="K2295">
        <f t="shared" si="317"/>
        <v>6</v>
      </c>
      <c r="L2295" s="3">
        <f t="shared" si="318"/>
        <v>42655</v>
      </c>
      <c r="M2295" t="str">
        <f t="shared" si="319"/>
        <v>10:40:00</v>
      </c>
      <c r="N2295">
        <f t="shared" si="320"/>
        <v>640</v>
      </c>
      <c r="O2295">
        <f t="shared" si="321"/>
        <v>3</v>
      </c>
      <c r="P2295" t="str">
        <f t="shared" si="322"/>
        <v>Work</v>
      </c>
      <c r="Q2295" t="str">
        <f>VLOOKUP(N2295,IF(P2295="Work",Intervals!$A$4:$C$9,Intervals!$F$4:$H$9),3,1)</f>
        <v>Int_7-17</v>
      </c>
      <c r="R2295" t="str">
        <f t="shared" si="323"/>
        <v>1</v>
      </c>
      <c r="S2295">
        <f>VLOOKUP(N2295,IF(P2295="Work",Intervals!$A$4:$D$9,Intervals!$F$4:$I$9),4,1)</f>
        <v>3</v>
      </c>
    </row>
    <row r="2296" spans="1:19" x14ac:dyDescent="0.25">
      <c r="A2296" t="s">
        <v>100</v>
      </c>
      <c r="B2296" s="1" t="s">
        <v>3144</v>
      </c>
      <c r="C2296" t="s">
        <v>339</v>
      </c>
      <c r="D2296">
        <f t="shared" si="315"/>
        <v>2294</v>
      </c>
      <c r="E2296" t="s">
        <v>593</v>
      </c>
      <c r="F2296" t="s">
        <v>11565</v>
      </c>
      <c r="G2296" t="s">
        <v>30</v>
      </c>
      <c r="H2296" t="s">
        <v>11590</v>
      </c>
      <c r="I2296" t="s">
        <v>11664</v>
      </c>
      <c r="J2296">
        <f t="shared" si="316"/>
        <v>3</v>
      </c>
      <c r="K2296">
        <f t="shared" si="317"/>
        <v>6</v>
      </c>
      <c r="L2296" s="3">
        <f t="shared" si="318"/>
        <v>42655</v>
      </c>
      <c r="M2296" t="str">
        <f t="shared" si="319"/>
        <v>10:44:00</v>
      </c>
      <c r="N2296">
        <f t="shared" si="320"/>
        <v>644</v>
      </c>
      <c r="O2296">
        <f t="shared" si="321"/>
        <v>3</v>
      </c>
      <c r="P2296" t="str">
        <f t="shared" si="322"/>
        <v>Work</v>
      </c>
      <c r="Q2296" t="str">
        <f>VLOOKUP(N2296,IF(P2296="Work",Intervals!$A$4:$C$9,Intervals!$F$4:$H$9),3,1)</f>
        <v>Int_7-17</v>
      </c>
      <c r="R2296" t="str">
        <f t="shared" si="323"/>
        <v>1</v>
      </c>
      <c r="S2296">
        <f>VLOOKUP(N2296,IF(P2296="Work",Intervals!$A$4:$D$9,Intervals!$F$4:$I$9),4,1)</f>
        <v>3</v>
      </c>
    </row>
    <row r="2297" spans="1:19" x14ac:dyDescent="0.25">
      <c r="A2297" t="s">
        <v>193</v>
      </c>
      <c r="B2297" s="1" t="s">
        <v>3145</v>
      </c>
      <c r="C2297" t="s">
        <v>339</v>
      </c>
      <c r="D2297">
        <f t="shared" si="315"/>
        <v>2295</v>
      </c>
      <c r="E2297" t="s">
        <v>603</v>
      </c>
      <c r="F2297" t="s">
        <v>3</v>
      </c>
      <c r="G2297" t="s">
        <v>4</v>
      </c>
      <c r="H2297" t="s">
        <v>11589</v>
      </c>
      <c r="I2297" s="4">
        <v>42509</v>
      </c>
      <c r="J2297">
        <f t="shared" si="316"/>
        <v>3</v>
      </c>
      <c r="K2297">
        <f t="shared" si="317"/>
        <v>6</v>
      </c>
      <c r="L2297" s="3">
        <f t="shared" si="318"/>
        <v>42655</v>
      </c>
      <c r="M2297" t="str">
        <f t="shared" si="319"/>
        <v>10:53:00</v>
      </c>
      <c r="N2297">
        <f t="shared" si="320"/>
        <v>653.00000000000011</v>
      </c>
      <c r="O2297">
        <f t="shared" si="321"/>
        <v>3</v>
      </c>
      <c r="P2297" t="str">
        <f t="shared" si="322"/>
        <v>Work</v>
      </c>
      <c r="Q2297" t="str">
        <f>VLOOKUP(N2297,IF(P2297="Work",Intervals!$A$4:$C$9,Intervals!$F$4:$H$9),3,1)</f>
        <v>Int_7-17</v>
      </c>
      <c r="R2297" t="str">
        <f t="shared" si="323"/>
        <v>1</v>
      </c>
      <c r="S2297">
        <f>VLOOKUP(N2297,IF(P2297="Work",Intervals!$A$4:$D$9,Intervals!$F$4:$I$9),4,1)</f>
        <v>3</v>
      </c>
    </row>
    <row r="2298" spans="1:19" x14ac:dyDescent="0.25">
      <c r="A2298" t="s">
        <v>171</v>
      </c>
      <c r="B2298" s="1" t="s">
        <v>3146</v>
      </c>
      <c r="C2298" t="s">
        <v>339</v>
      </c>
      <c r="D2298">
        <f t="shared" si="315"/>
        <v>2296</v>
      </c>
      <c r="E2298" t="s">
        <v>396</v>
      </c>
      <c r="F2298" t="s">
        <v>11569</v>
      </c>
      <c r="G2298" t="s">
        <v>4</v>
      </c>
      <c r="H2298" t="s">
        <v>11589</v>
      </c>
      <c r="I2298" s="4">
        <v>42509</v>
      </c>
      <c r="J2298">
        <f t="shared" si="316"/>
        <v>3</v>
      </c>
      <c r="K2298">
        <f t="shared" si="317"/>
        <v>6</v>
      </c>
      <c r="L2298" s="3">
        <f t="shared" si="318"/>
        <v>42655</v>
      </c>
      <c r="M2298" t="str">
        <f t="shared" si="319"/>
        <v>10:55:00</v>
      </c>
      <c r="N2298">
        <f t="shared" si="320"/>
        <v>655.00000000000011</v>
      </c>
      <c r="O2298">
        <f t="shared" si="321"/>
        <v>3</v>
      </c>
      <c r="P2298" t="str">
        <f t="shared" si="322"/>
        <v>Work</v>
      </c>
      <c r="Q2298" t="str">
        <f>VLOOKUP(N2298,IF(P2298="Work",Intervals!$A$4:$C$9,Intervals!$F$4:$H$9),3,1)</f>
        <v>Int_7-17</v>
      </c>
      <c r="R2298" t="str">
        <f t="shared" si="323"/>
        <v>1</v>
      </c>
      <c r="S2298">
        <f>VLOOKUP(N2298,IF(P2298="Work",Intervals!$A$4:$D$9,Intervals!$F$4:$I$9),4,1)</f>
        <v>3</v>
      </c>
    </row>
    <row r="2299" spans="1:19" x14ac:dyDescent="0.25">
      <c r="A2299" t="s">
        <v>102</v>
      </c>
      <c r="B2299" s="1" t="s">
        <v>3147</v>
      </c>
      <c r="C2299" t="s">
        <v>339</v>
      </c>
      <c r="D2299">
        <f t="shared" si="315"/>
        <v>2297</v>
      </c>
      <c r="E2299" t="s">
        <v>348</v>
      </c>
      <c r="F2299" t="s">
        <v>10</v>
      </c>
      <c r="G2299" t="s">
        <v>4</v>
      </c>
      <c r="H2299" t="s">
        <v>11589</v>
      </c>
      <c r="I2299" s="4">
        <v>42509</v>
      </c>
      <c r="J2299">
        <f t="shared" si="316"/>
        <v>3</v>
      </c>
      <c r="K2299">
        <f t="shared" si="317"/>
        <v>6</v>
      </c>
      <c r="L2299" s="3">
        <f t="shared" si="318"/>
        <v>42655</v>
      </c>
      <c r="M2299" t="str">
        <f t="shared" si="319"/>
        <v>10:57:00</v>
      </c>
      <c r="N2299">
        <f t="shared" si="320"/>
        <v>657.00000000000011</v>
      </c>
      <c r="O2299">
        <f t="shared" si="321"/>
        <v>3</v>
      </c>
      <c r="P2299" t="str">
        <f t="shared" si="322"/>
        <v>Work</v>
      </c>
      <c r="Q2299" t="str">
        <f>VLOOKUP(N2299,IF(P2299="Work",Intervals!$A$4:$C$9,Intervals!$F$4:$H$9),3,1)</f>
        <v>Int_7-17</v>
      </c>
      <c r="R2299" t="str">
        <f t="shared" si="323"/>
        <v>1</v>
      </c>
      <c r="S2299">
        <f>VLOOKUP(N2299,IF(P2299="Work",Intervals!$A$4:$D$9,Intervals!$F$4:$I$9),4,1)</f>
        <v>3</v>
      </c>
    </row>
    <row r="2300" spans="1:19" x14ac:dyDescent="0.25">
      <c r="A2300" t="s">
        <v>100</v>
      </c>
      <c r="B2300" s="1" t="s">
        <v>3147</v>
      </c>
      <c r="C2300" t="s">
        <v>339</v>
      </c>
      <c r="D2300">
        <f t="shared" si="315"/>
        <v>2298</v>
      </c>
      <c r="E2300" t="s">
        <v>593</v>
      </c>
      <c r="F2300" t="s">
        <v>11565</v>
      </c>
      <c r="G2300" t="s">
        <v>30</v>
      </c>
      <c r="H2300" t="s">
        <v>11590</v>
      </c>
      <c r="I2300" t="s">
        <v>11664</v>
      </c>
      <c r="J2300">
        <f t="shared" si="316"/>
        <v>3</v>
      </c>
      <c r="K2300">
        <f t="shared" si="317"/>
        <v>6</v>
      </c>
      <c r="L2300" s="3">
        <f t="shared" si="318"/>
        <v>42655</v>
      </c>
      <c r="M2300" t="str">
        <f t="shared" si="319"/>
        <v>10:57:00</v>
      </c>
      <c r="N2300">
        <f t="shared" si="320"/>
        <v>657.00000000000011</v>
      </c>
      <c r="O2300">
        <f t="shared" si="321"/>
        <v>3</v>
      </c>
      <c r="P2300" t="str">
        <f t="shared" si="322"/>
        <v>Work</v>
      </c>
      <c r="Q2300" t="str">
        <f>VLOOKUP(N2300,IF(P2300="Work",Intervals!$A$4:$C$9,Intervals!$F$4:$H$9),3,1)</f>
        <v>Int_7-17</v>
      </c>
      <c r="R2300" t="str">
        <f t="shared" si="323"/>
        <v>1</v>
      </c>
      <c r="S2300">
        <f>VLOOKUP(N2300,IF(P2300="Work",Intervals!$A$4:$D$9,Intervals!$F$4:$I$9),4,1)</f>
        <v>3</v>
      </c>
    </row>
    <row r="2301" spans="1:19" x14ac:dyDescent="0.25">
      <c r="A2301" t="s">
        <v>175</v>
      </c>
      <c r="B2301" s="1" t="s">
        <v>3148</v>
      </c>
      <c r="C2301" t="s">
        <v>339</v>
      </c>
      <c r="D2301">
        <f t="shared" si="315"/>
        <v>2299</v>
      </c>
      <c r="E2301" t="s">
        <v>414</v>
      </c>
      <c r="F2301" t="s">
        <v>10</v>
      </c>
      <c r="G2301" t="s">
        <v>30</v>
      </c>
      <c r="H2301" t="s">
        <v>11610</v>
      </c>
      <c r="I2301" t="s">
        <v>11684</v>
      </c>
      <c r="J2301">
        <f t="shared" si="316"/>
        <v>3</v>
      </c>
      <c r="K2301">
        <f t="shared" si="317"/>
        <v>6</v>
      </c>
      <c r="L2301" s="3">
        <f t="shared" si="318"/>
        <v>42655</v>
      </c>
      <c r="M2301" t="str">
        <f t="shared" si="319"/>
        <v>10:58:00</v>
      </c>
      <c r="N2301">
        <f t="shared" si="320"/>
        <v>657.99999999999989</v>
      </c>
      <c r="O2301">
        <f t="shared" si="321"/>
        <v>3</v>
      </c>
      <c r="P2301" t="str">
        <f t="shared" si="322"/>
        <v>Work</v>
      </c>
      <c r="Q2301" t="str">
        <f>VLOOKUP(N2301,IF(P2301="Work",Intervals!$A$4:$C$9,Intervals!$F$4:$H$9),3,1)</f>
        <v>Int_7-17</v>
      </c>
      <c r="R2301" t="str">
        <f t="shared" si="323"/>
        <v>1</v>
      </c>
      <c r="S2301">
        <f>VLOOKUP(N2301,IF(P2301="Work",Intervals!$A$4:$D$9,Intervals!$F$4:$I$9),4,1)</f>
        <v>3</v>
      </c>
    </row>
    <row r="2302" spans="1:19" x14ac:dyDescent="0.25">
      <c r="A2302" t="s">
        <v>82</v>
      </c>
      <c r="B2302" s="1" t="s">
        <v>3149</v>
      </c>
      <c r="C2302" t="s">
        <v>339</v>
      </c>
      <c r="D2302">
        <f t="shared" si="315"/>
        <v>2300</v>
      </c>
      <c r="E2302" t="s">
        <v>391</v>
      </c>
      <c r="F2302" t="s">
        <v>10</v>
      </c>
      <c r="G2302" t="s">
        <v>4</v>
      </c>
      <c r="H2302" t="s">
        <v>11603</v>
      </c>
      <c r="I2302" t="s">
        <v>11677</v>
      </c>
      <c r="J2302">
        <f t="shared" si="316"/>
        <v>3</v>
      </c>
      <c r="K2302">
        <f t="shared" si="317"/>
        <v>6</v>
      </c>
      <c r="L2302" s="3">
        <f t="shared" si="318"/>
        <v>42655</v>
      </c>
      <c r="M2302" t="str">
        <f t="shared" si="319"/>
        <v>11:00:00</v>
      </c>
      <c r="N2302">
        <f t="shared" si="320"/>
        <v>659.99999999999989</v>
      </c>
      <c r="O2302">
        <f t="shared" si="321"/>
        <v>3</v>
      </c>
      <c r="P2302" t="str">
        <f t="shared" si="322"/>
        <v>Work</v>
      </c>
      <c r="Q2302" t="str">
        <f>VLOOKUP(N2302,IF(P2302="Work",Intervals!$A$4:$C$9,Intervals!$F$4:$H$9),3,1)</f>
        <v>Int_7-17</v>
      </c>
      <c r="R2302" t="str">
        <f t="shared" si="323"/>
        <v>1</v>
      </c>
      <c r="S2302">
        <f>VLOOKUP(N2302,IF(P2302="Work",Intervals!$A$4:$D$9,Intervals!$F$4:$I$9),4,1)</f>
        <v>3</v>
      </c>
    </row>
    <row r="2303" spans="1:19" x14ac:dyDescent="0.25">
      <c r="A2303" t="s">
        <v>88</v>
      </c>
      <c r="B2303" s="1" t="s">
        <v>3149</v>
      </c>
      <c r="C2303" t="s">
        <v>339</v>
      </c>
      <c r="D2303">
        <f t="shared" si="315"/>
        <v>2301</v>
      </c>
      <c r="E2303" t="s">
        <v>347</v>
      </c>
      <c r="F2303" t="s">
        <v>10</v>
      </c>
      <c r="G2303" t="s">
        <v>4</v>
      </c>
      <c r="H2303" t="s">
        <v>11589</v>
      </c>
      <c r="I2303" s="4">
        <v>42509</v>
      </c>
      <c r="J2303">
        <f t="shared" si="316"/>
        <v>3</v>
      </c>
      <c r="K2303">
        <f t="shared" si="317"/>
        <v>6</v>
      </c>
      <c r="L2303" s="3">
        <f t="shared" si="318"/>
        <v>42655</v>
      </c>
      <c r="M2303" t="str">
        <f t="shared" si="319"/>
        <v>11:00:00</v>
      </c>
      <c r="N2303">
        <f t="shared" si="320"/>
        <v>659.99999999999989</v>
      </c>
      <c r="O2303">
        <f t="shared" si="321"/>
        <v>3</v>
      </c>
      <c r="P2303" t="str">
        <f t="shared" si="322"/>
        <v>Work</v>
      </c>
      <c r="Q2303" t="str">
        <f>VLOOKUP(N2303,IF(P2303="Work",Intervals!$A$4:$C$9,Intervals!$F$4:$H$9),3,1)</f>
        <v>Int_7-17</v>
      </c>
      <c r="R2303" t="str">
        <f t="shared" si="323"/>
        <v>1</v>
      </c>
      <c r="S2303">
        <f>VLOOKUP(N2303,IF(P2303="Work",Intervals!$A$4:$D$9,Intervals!$F$4:$I$9),4,1)</f>
        <v>3</v>
      </c>
    </row>
    <row r="2304" spans="1:19" x14ac:dyDescent="0.25">
      <c r="A2304" t="s">
        <v>157</v>
      </c>
      <c r="B2304" s="1" t="s">
        <v>3149</v>
      </c>
      <c r="C2304" t="s">
        <v>339</v>
      </c>
      <c r="D2304">
        <f t="shared" si="315"/>
        <v>2302</v>
      </c>
      <c r="E2304" t="s">
        <v>381</v>
      </c>
      <c r="F2304" t="s">
        <v>10</v>
      </c>
      <c r="G2304" t="s">
        <v>4</v>
      </c>
      <c r="H2304" t="s">
        <v>11589</v>
      </c>
      <c r="I2304" s="4">
        <v>42509</v>
      </c>
      <c r="J2304">
        <f t="shared" si="316"/>
        <v>3</v>
      </c>
      <c r="K2304">
        <f t="shared" si="317"/>
        <v>6</v>
      </c>
      <c r="L2304" s="3">
        <f t="shared" si="318"/>
        <v>42655</v>
      </c>
      <c r="M2304" t="str">
        <f t="shared" si="319"/>
        <v>11:00:00</v>
      </c>
      <c r="N2304">
        <f t="shared" si="320"/>
        <v>659.99999999999989</v>
      </c>
      <c r="O2304">
        <f t="shared" si="321"/>
        <v>3</v>
      </c>
      <c r="P2304" t="str">
        <f t="shared" si="322"/>
        <v>Work</v>
      </c>
      <c r="Q2304" t="str">
        <f>VLOOKUP(N2304,IF(P2304="Work",Intervals!$A$4:$C$9,Intervals!$F$4:$H$9),3,1)</f>
        <v>Int_7-17</v>
      </c>
      <c r="R2304" t="str">
        <f t="shared" si="323"/>
        <v>1</v>
      </c>
      <c r="S2304">
        <f>VLOOKUP(N2304,IF(P2304="Work",Intervals!$A$4:$D$9,Intervals!$F$4:$I$9),4,1)</f>
        <v>3</v>
      </c>
    </row>
    <row r="2305" spans="1:19" x14ac:dyDescent="0.25">
      <c r="A2305" t="s">
        <v>173</v>
      </c>
      <c r="B2305" s="1" t="s">
        <v>3150</v>
      </c>
      <c r="C2305" t="s">
        <v>339</v>
      </c>
      <c r="D2305">
        <f t="shared" si="315"/>
        <v>2303</v>
      </c>
      <c r="E2305" t="s">
        <v>386</v>
      </c>
      <c r="F2305" t="s">
        <v>10</v>
      </c>
      <c r="G2305" t="s">
        <v>4</v>
      </c>
      <c r="H2305" t="s">
        <v>11603</v>
      </c>
      <c r="I2305" t="s">
        <v>11677</v>
      </c>
      <c r="J2305">
        <f t="shared" si="316"/>
        <v>3</v>
      </c>
      <c r="K2305">
        <f t="shared" si="317"/>
        <v>6</v>
      </c>
      <c r="L2305" s="3">
        <f t="shared" si="318"/>
        <v>42655</v>
      </c>
      <c r="M2305" t="str">
        <f t="shared" si="319"/>
        <v>11:02:00</v>
      </c>
      <c r="N2305">
        <f t="shared" si="320"/>
        <v>661.99999999999989</v>
      </c>
      <c r="O2305">
        <f t="shared" si="321"/>
        <v>3</v>
      </c>
      <c r="P2305" t="str">
        <f t="shared" si="322"/>
        <v>Work</v>
      </c>
      <c r="Q2305" t="str">
        <f>VLOOKUP(N2305,IF(P2305="Work",Intervals!$A$4:$C$9,Intervals!$F$4:$H$9),3,1)</f>
        <v>Int_7-17</v>
      </c>
      <c r="R2305" t="str">
        <f t="shared" si="323"/>
        <v>1</v>
      </c>
      <c r="S2305">
        <f>VLOOKUP(N2305,IF(P2305="Work",Intervals!$A$4:$D$9,Intervals!$F$4:$I$9),4,1)</f>
        <v>3</v>
      </c>
    </row>
    <row r="2306" spans="1:19" x14ac:dyDescent="0.25">
      <c r="A2306" t="s">
        <v>100</v>
      </c>
      <c r="B2306" s="1" t="s">
        <v>3151</v>
      </c>
      <c r="C2306" t="s">
        <v>339</v>
      </c>
      <c r="D2306">
        <f t="shared" si="315"/>
        <v>2304</v>
      </c>
      <c r="E2306" t="s">
        <v>593</v>
      </c>
      <c r="F2306" t="s">
        <v>11565</v>
      </c>
      <c r="G2306" t="s">
        <v>30</v>
      </c>
      <c r="H2306" t="s">
        <v>11590</v>
      </c>
      <c r="I2306" t="s">
        <v>11664</v>
      </c>
      <c r="J2306">
        <f t="shared" si="316"/>
        <v>3</v>
      </c>
      <c r="K2306">
        <f t="shared" si="317"/>
        <v>6</v>
      </c>
      <c r="L2306" s="3">
        <f t="shared" si="318"/>
        <v>42655</v>
      </c>
      <c r="M2306" t="str">
        <f t="shared" si="319"/>
        <v>11:04:00</v>
      </c>
      <c r="N2306">
        <f t="shared" si="320"/>
        <v>663.99999999999989</v>
      </c>
      <c r="O2306">
        <f t="shared" si="321"/>
        <v>3</v>
      </c>
      <c r="P2306" t="str">
        <f t="shared" si="322"/>
        <v>Work</v>
      </c>
      <c r="Q2306" t="str">
        <f>VLOOKUP(N2306,IF(P2306="Work",Intervals!$A$4:$C$9,Intervals!$F$4:$H$9),3,1)</f>
        <v>Int_7-17</v>
      </c>
      <c r="R2306" t="str">
        <f t="shared" si="323"/>
        <v>1</v>
      </c>
      <c r="S2306">
        <f>VLOOKUP(N2306,IF(P2306="Work",Intervals!$A$4:$D$9,Intervals!$F$4:$I$9),4,1)</f>
        <v>3</v>
      </c>
    </row>
    <row r="2307" spans="1:19" x14ac:dyDescent="0.25">
      <c r="A2307" t="s">
        <v>203</v>
      </c>
      <c r="B2307" s="1" t="s">
        <v>3152</v>
      </c>
      <c r="C2307" t="s">
        <v>339</v>
      </c>
      <c r="D2307">
        <f t="shared" ref="D2307:D2370" si="324">ROW()-ROW($D$2)</f>
        <v>2305</v>
      </c>
      <c r="E2307" t="s">
        <v>379</v>
      </c>
      <c r="F2307" t="s">
        <v>10</v>
      </c>
      <c r="G2307" t="s">
        <v>4</v>
      </c>
      <c r="H2307" t="s">
        <v>11589</v>
      </c>
      <c r="I2307" s="4">
        <v>42509</v>
      </c>
      <c r="J2307">
        <f t="shared" ref="J2307:J2370" si="325">SEARCH("-",B2307)</f>
        <v>3</v>
      </c>
      <c r="K2307">
        <f t="shared" ref="K2307:K2370" si="326">SEARCH("-",B2307,J2307+1)</f>
        <v>6</v>
      </c>
      <c r="L2307" s="3">
        <f t="shared" ref="L2307:L2370" si="327">DATE(MID(B2307,K2307+1,4),LEFT(B2307,J2307-1),MID(B2307,J2307+1,K2307-J2307-1))</f>
        <v>42655</v>
      </c>
      <c r="M2307" t="str">
        <f t="shared" ref="M2307:M2370" si="328">MID(B2307,SEARCH(" ",B2307)+1,99)</f>
        <v>11:05:00</v>
      </c>
      <c r="N2307">
        <f t="shared" ref="N2307:N2370" si="329">((M2307+1)-"1.1.1900  0:00:00")*24*60</f>
        <v>665</v>
      </c>
      <c r="O2307">
        <f t="shared" ref="O2307:O2370" si="330">WEEKDAY(L2307,2)</f>
        <v>3</v>
      </c>
      <c r="P2307" t="str">
        <f t="shared" ref="P2307:P2370" si="331">IF(O2307&gt;5,"NonWork","Work")</f>
        <v>Work</v>
      </c>
      <c r="Q2307" t="str">
        <f>VLOOKUP(N2307,IF(P2307="Work",Intervals!$A$4:$C$9,Intervals!$F$4:$H$9),3,1)</f>
        <v>Int_7-17</v>
      </c>
      <c r="R2307" t="str">
        <f t="shared" ref="R2307:R2370" si="332">IF(O2307&gt;5,"2","1")</f>
        <v>1</v>
      </c>
      <c r="S2307">
        <f>VLOOKUP(N2307,IF(P2307="Work",Intervals!$A$4:$D$9,Intervals!$F$4:$I$9),4,1)</f>
        <v>3</v>
      </c>
    </row>
    <row r="2308" spans="1:19" x14ac:dyDescent="0.25">
      <c r="A2308" t="s">
        <v>197</v>
      </c>
      <c r="B2308" s="1" t="s">
        <v>3153</v>
      </c>
      <c r="C2308" t="s">
        <v>339</v>
      </c>
      <c r="D2308">
        <f t="shared" si="324"/>
        <v>2306</v>
      </c>
      <c r="E2308" t="s">
        <v>425</v>
      </c>
      <c r="F2308" t="s">
        <v>11563</v>
      </c>
      <c r="G2308" t="s">
        <v>4</v>
      </c>
      <c r="H2308" t="s">
        <v>11597</v>
      </c>
      <c r="I2308" t="s">
        <v>11671</v>
      </c>
      <c r="J2308">
        <f t="shared" si="325"/>
        <v>3</v>
      </c>
      <c r="K2308">
        <f t="shared" si="326"/>
        <v>6</v>
      </c>
      <c r="L2308" s="3">
        <f t="shared" si="327"/>
        <v>42655</v>
      </c>
      <c r="M2308" t="str">
        <f t="shared" si="328"/>
        <v>11:07:00</v>
      </c>
      <c r="N2308">
        <f t="shared" si="329"/>
        <v>667</v>
      </c>
      <c r="O2308">
        <f t="shared" si="330"/>
        <v>3</v>
      </c>
      <c r="P2308" t="str">
        <f t="shared" si="331"/>
        <v>Work</v>
      </c>
      <c r="Q2308" t="str">
        <f>VLOOKUP(N2308,IF(P2308="Work",Intervals!$A$4:$C$9,Intervals!$F$4:$H$9),3,1)</f>
        <v>Int_7-17</v>
      </c>
      <c r="R2308" t="str">
        <f t="shared" si="332"/>
        <v>1</v>
      </c>
      <c r="S2308">
        <f>VLOOKUP(N2308,IF(P2308="Work",Intervals!$A$4:$D$9,Intervals!$F$4:$I$9),4,1)</f>
        <v>3</v>
      </c>
    </row>
    <row r="2309" spans="1:19" x14ac:dyDescent="0.25">
      <c r="A2309" t="s">
        <v>217</v>
      </c>
      <c r="B2309" s="1" t="s">
        <v>3154</v>
      </c>
      <c r="C2309" t="s">
        <v>339</v>
      </c>
      <c r="D2309">
        <f t="shared" si="324"/>
        <v>2307</v>
      </c>
      <c r="E2309" t="s">
        <v>410</v>
      </c>
      <c r="F2309" t="s">
        <v>3</v>
      </c>
      <c r="G2309" t="s">
        <v>4</v>
      </c>
      <c r="H2309" t="s">
        <v>11589</v>
      </c>
      <c r="I2309" s="4">
        <v>42509</v>
      </c>
      <c r="J2309">
        <f t="shared" si="325"/>
        <v>3</v>
      </c>
      <c r="K2309">
        <f t="shared" si="326"/>
        <v>6</v>
      </c>
      <c r="L2309" s="3">
        <f t="shared" si="327"/>
        <v>42655</v>
      </c>
      <c r="M2309" t="str">
        <f t="shared" si="328"/>
        <v>11:22:00</v>
      </c>
      <c r="N2309">
        <f t="shared" si="329"/>
        <v>682.00000000000011</v>
      </c>
      <c r="O2309">
        <f t="shared" si="330"/>
        <v>3</v>
      </c>
      <c r="P2309" t="str">
        <f t="shared" si="331"/>
        <v>Work</v>
      </c>
      <c r="Q2309" t="str">
        <f>VLOOKUP(N2309,IF(P2309="Work",Intervals!$A$4:$C$9,Intervals!$F$4:$H$9),3,1)</f>
        <v>Int_7-17</v>
      </c>
      <c r="R2309" t="str">
        <f t="shared" si="332"/>
        <v>1</v>
      </c>
      <c r="S2309">
        <f>VLOOKUP(N2309,IF(P2309="Work",Intervals!$A$4:$D$9,Intervals!$F$4:$I$9),4,1)</f>
        <v>3</v>
      </c>
    </row>
    <row r="2310" spans="1:19" x14ac:dyDescent="0.25">
      <c r="A2310" t="s">
        <v>198</v>
      </c>
      <c r="B2310" s="1" t="s">
        <v>3155</v>
      </c>
      <c r="C2310" t="s">
        <v>339</v>
      </c>
      <c r="D2310">
        <f t="shared" si="324"/>
        <v>2308</v>
      </c>
      <c r="E2310" t="s">
        <v>426</v>
      </c>
      <c r="F2310" t="s">
        <v>11571</v>
      </c>
      <c r="G2310" t="s">
        <v>4</v>
      </c>
      <c r="H2310" t="s">
        <v>11589</v>
      </c>
      <c r="I2310" s="4">
        <v>42509</v>
      </c>
      <c r="J2310">
        <f t="shared" si="325"/>
        <v>3</v>
      </c>
      <c r="K2310">
        <f t="shared" si="326"/>
        <v>6</v>
      </c>
      <c r="L2310" s="3">
        <f t="shared" si="327"/>
        <v>42655</v>
      </c>
      <c r="M2310" t="str">
        <f t="shared" si="328"/>
        <v>11:23:00</v>
      </c>
      <c r="N2310">
        <f t="shared" si="329"/>
        <v>683</v>
      </c>
      <c r="O2310">
        <f t="shared" si="330"/>
        <v>3</v>
      </c>
      <c r="P2310" t="str">
        <f t="shared" si="331"/>
        <v>Work</v>
      </c>
      <c r="Q2310" t="str">
        <f>VLOOKUP(N2310,IF(P2310="Work",Intervals!$A$4:$C$9,Intervals!$F$4:$H$9),3,1)</f>
        <v>Int_7-17</v>
      </c>
      <c r="R2310" t="str">
        <f t="shared" si="332"/>
        <v>1</v>
      </c>
      <c r="S2310">
        <f>VLOOKUP(N2310,IF(P2310="Work",Intervals!$A$4:$D$9,Intervals!$F$4:$I$9),4,1)</f>
        <v>3</v>
      </c>
    </row>
    <row r="2311" spans="1:19" x14ac:dyDescent="0.25">
      <c r="A2311" t="s">
        <v>100</v>
      </c>
      <c r="B2311" s="1" t="s">
        <v>3156</v>
      </c>
      <c r="C2311" t="s">
        <v>339</v>
      </c>
      <c r="D2311">
        <f t="shared" si="324"/>
        <v>2309</v>
      </c>
      <c r="E2311" t="s">
        <v>593</v>
      </c>
      <c r="F2311" t="s">
        <v>11565</v>
      </c>
      <c r="G2311" t="s">
        <v>30</v>
      </c>
      <c r="H2311" t="s">
        <v>11590</v>
      </c>
      <c r="I2311" t="s">
        <v>11664</v>
      </c>
      <c r="J2311">
        <f t="shared" si="325"/>
        <v>3</v>
      </c>
      <c r="K2311">
        <f t="shared" si="326"/>
        <v>6</v>
      </c>
      <c r="L2311" s="3">
        <f t="shared" si="327"/>
        <v>42655</v>
      </c>
      <c r="M2311" t="str">
        <f t="shared" si="328"/>
        <v>11:26:00</v>
      </c>
      <c r="N2311">
        <f t="shared" si="329"/>
        <v>686.00000000000011</v>
      </c>
      <c r="O2311">
        <f t="shared" si="330"/>
        <v>3</v>
      </c>
      <c r="P2311" t="str">
        <f t="shared" si="331"/>
        <v>Work</v>
      </c>
      <c r="Q2311" t="str">
        <f>VLOOKUP(N2311,IF(P2311="Work",Intervals!$A$4:$C$9,Intervals!$F$4:$H$9),3,1)</f>
        <v>Int_7-17</v>
      </c>
      <c r="R2311" t="str">
        <f t="shared" si="332"/>
        <v>1</v>
      </c>
      <c r="S2311">
        <f>VLOOKUP(N2311,IF(P2311="Work",Intervals!$A$4:$D$9,Intervals!$F$4:$I$9),4,1)</f>
        <v>3</v>
      </c>
    </row>
    <row r="2312" spans="1:19" x14ac:dyDescent="0.25">
      <c r="A2312" t="s">
        <v>279</v>
      </c>
      <c r="B2312" s="1" t="s">
        <v>3156</v>
      </c>
      <c r="C2312" t="s">
        <v>339</v>
      </c>
      <c r="D2312">
        <f t="shared" si="324"/>
        <v>2310</v>
      </c>
      <c r="E2312" t="s">
        <v>391</v>
      </c>
      <c r="F2312" t="s">
        <v>10</v>
      </c>
      <c r="G2312" t="s">
        <v>4</v>
      </c>
      <c r="H2312" t="s">
        <v>11603</v>
      </c>
      <c r="I2312" t="s">
        <v>11677</v>
      </c>
      <c r="J2312">
        <f t="shared" si="325"/>
        <v>3</v>
      </c>
      <c r="K2312">
        <f t="shared" si="326"/>
        <v>6</v>
      </c>
      <c r="L2312" s="3">
        <f t="shared" si="327"/>
        <v>42655</v>
      </c>
      <c r="M2312" t="str">
        <f t="shared" si="328"/>
        <v>11:26:00</v>
      </c>
      <c r="N2312">
        <f t="shared" si="329"/>
        <v>686.00000000000011</v>
      </c>
      <c r="O2312">
        <f t="shared" si="330"/>
        <v>3</v>
      </c>
      <c r="P2312" t="str">
        <f t="shared" si="331"/>
        <v>Work</v>
      </c>
      <c r="Q2312" t="str">
        <f>VLOOKUP(N2312,IF(P2312="Work",Intervals!$A$4:$C$9,Intervals!$F$4:$H$9),3,1)</f>
        <v>Int_7-17</v>
      </c>
      <c r="R2312" t="str">
        <f t="shared" si="332"/>
        <v>1</v>
      </c>
      <c r="S2312">
        <f>VLOOKUP(N2312,IF(P2312="Work",Intervals!$A$4:$D$9,Intervals!$F$4:$I$9),4,1)</f>
        <v>3</v>
      </c>
    </row>
    <row r="2313" spans="1:19" x14ac:dyDescent="0.25">
      <c r="A2313" t="s">
        <v>204</v>
      </c>
      <c r="B2313" s="1" t="s">
        <v>3157</v>
      </c>
      <c r="C2313" t="s">
        <v>339</v>
      </c>
      <c r="D2313">
        <f t="shared" si="324"/>
        <v>2311</v>
      </c>
      <c r="E2313" t="s">
        <v>391</v>
      </c>
      <c r="F2313" t="s">
        <v>10</v>
      </c>
      <c r="G2313" t="s">
        <v>4</v>
      </c>
      <c r="H2313" t="s">
        <v>11603</v>
      </c>
      <c r="I2313" t="s">
        <v>11677</v>
      </c>
      <c r="J2313">
        <f t="shared" si="325"/>
        <v>3</v>
      </c>
      <c r="K2313">
        <f t="shared" si="326"/>
        <v>6</v>
      </c>
      <c r="L2313" s="3">
        <f t="shared" si="327"/>
        <v>42655</v>
      </c>
      <c r="M2313" t="str">
        <f t="shared" si="328"/>
        <v>11:29:00</v>
      </c>
      <c r="N2313">
        <f t="shared" si="329"/>
        <v>689</v>
      </c>
      <c r="O2313">
        <f t="shared" si="330"/>
        <v>3</v>
      </c>
      <c r="P2313" t="str">
        <f t="shared" si="331"/>
        <v>Work</v>
      </c>
      <c r="Q2313" t="str">
        <f>VLOOKUP(N2313,IF(P2313="Work",Intervals!$A$4:$C$9,Intervals!$F$4:$H$9),3,1)</f>
        <v>Int_7-17</v>
      </c>
      <c r="R2313" t="str">
        <f t="shared" si="332"/>
        <v>1</v>
      </c>
      <c r="S2313">
        <f>VLOOKUP(N2313,IF(P2313="Work",Intervals!$A$4:$D$9,Intervals!$F$4:$I$9),4,1)</f>
        <v>3</v>
      </c>
    </row>
    <row r="2314" spans="1:19" x14ac:dyDescent="0.25">
      <c r="A2314" t="s">
        <v>241</v>
      </c>
      <c r="B2314" s="1" t="s">
        <v>3158</v>
      </c>
      <c r="C2314" t="s">
        <v>339</v>
      </c>
      <c r="D2314">
        <f t="shared" si="324"/>
        <v>2312</v>
      </c>
      <c r="E2314" t="s">
        <v>426</v>
      </c>
      <c r="F2314" t="s">
        <v>11571</v>
      </c>
      <c r="G2314" t="s">
        <v>4</v>
      </c>
      <c r="H2314" t="s">
        <v>11589</v>
      </c>
      <c r="I2314" s="4">
        <v>42509</v>
      </c>
      <c r="J2314">
        <f t="shared" si="325"/>
        <v>3</v>
      </c>
      <c r="K2314">
        <f t="shared" si="326"/>
        <v>6</v>
      </c>
      <c r="L2314" s="3">
        <f t="shared" si="327"/>
        <v>42655</v>
      </c>
      <c r="M2314" t="str">
        <f t="shared" si="328"/>
        <v>11:34:00</v>
      </c>
      <c r="N2314">
        <f t="shared" si="329"/>
        <v>694.00000000000011</v>
      </c>
      <c r="O2314">
        <f t="shared" si="330"/>
        <v>3</v>
      </c>
      <c r="P2314" t="str">
        <f t="shared" si="331"/>
        <v>Work</v>
      </c>
      <c r="Q2314" t="str">
        <f>VLOOKUP(N2314,IF(P2314="Work",Intervals!$A$4:$C$9,Intervals!$F$4:$H$9),3,1)</f>
        <v>Int_7-17</v>
      </c>
      <c r="R2314" t="str">
        <f t="shared" si="332"/>
        <v>1</v>
      </c>
      <c r="S2314">
        <f>VLOOKUP(N2314,IF(P2314="Work",Intervals!$A$4:$D$9,Intervals!$F$4:$I$9),4,1)</f>
        <v>3</v>
      </c>
    </row>
    <row r="2315" spans="1:19" x14ac:dyDescent="0.25">
      <c r="A2315" t="s">
        <v>138</v>
      </c>
      <c r="B2315" s="1" t="s">
        <v>3159</v>
      </c>
      <c r="C2315" t="s">
        <v>339</v>
      </c>
      <c r="D2315">
        <f t="shared" si="324"/>
        <v>2313</v>
      </c>
      <c r="E2315" t="s">
        <v>386</v>
      </c>
      <c r="F2315" t="s">
        <v>10</v>
      </c>
      <c r="G2315" t="s">
        <v>4</v>
      </c>
      <c r="H2315" t="s">
        <v>11603</v>
      </c>
      <c r="I2315" t="s">
        <v>11677</v>
      </c>
      <c r="J2315">
        <f t="shared" si="325"/>
        <v>3</v>
      </c>
      <c r="K2315">
        <f t="shared" si="326"/>
        <v>6</v>
      </c>
      <c r="L2315" s="3">
        <f t="shared" si="327"/>
        <v>42655</v>
      </c>
      <c r="M2315" t="str">
        <f t="shared" si="328"/>
        <v>11:44:00</v>
      </c>
      <c r="N2315">
        <f t="shared" si="329"/>
        <v>704</v>
      </c>
      <c r="O2315">
        <f t="shared" si="330"/>
        <v>3</v>
      </c>
      <c r="P2315" t="str">
        <f t="shared" si="331"/>
        <v>Work</v>
      </c>
      <c r="Q2315" t="str">
        <f>VLOOKUP(N2315,IF(P2315="Work",Intervals!$A$4:$C$9,Intervals!$F$4:$H$9),3,1)</f>
        <v>Int_7-17</v>
      </c>
      <c r="R2315" t="str">
        <f t="shared" si="332"/>
        <v>1</v>
      </c>
      <c r="S2315">
        <f>VLOOKUP(N2315,IF(P2315="Work",Intervals!$A$4:$D$9,Intervals!$F$4:$I$9),4,1)</f>
        <v>3</v>
      </c>
    </row>
    <row r="2316" spans="1:19" x14ac:dyDescent="0.25">
      <c r="A2316" t="s">
        <v>260</v>
      </c>
      <c r="B2316" s="1" t="s">
        <v>3160</v>
      </c>
      <c r="C2316" t="s">
        <v>339</v>
      </c>
      <c r="D2316">
        <f t="shared" si="324"/>
        <v>2314</v>
      </c>
      <c r="E2316" t="s">
        <v>394</v>
      </c>
      <c r="F2316" t="s">
        <v>3</v>
      </c>
      <c r="G2316" t="s">
        <v>4</v>
      </c>
      <c r="H2316" t="s">
        <v>11589</v>
      </c>
      <c r="I2316" s="4">
        <v>42509</v>
      </c>
      <c r="J2316">
        <f t="shared" si="325"/>
        <v>3</v>
      </c>
      <c r="K2316">
        <f t="shared" si="326"/>
        <v>6</v>
      </c>
      <c r="L2316" s="3">
        <f t="shared" si="327"/>
        <v>42655</v>
      </c>
      <c r="M2316" t="str">
        <f t="shared" si="328"/>
        <v>11:55:00</v>
      </c>
      <c r="N2316">
        <f t="shared" si="329"/>
        <v>714.99999999999989</v>
      </c>
      <c r="O2316">
        <f t="shared" si="330"/>
        <v>3</v>
      </c>
      <c r="P2316" t="str">
        <f t="shared" si="331"/>
        <v>Work</v>
      </c>
      <c r="Q2316" t="str">
        <f>VLOOKUP(N2316,IF(P2316="Work",Intervals!$A$4:$C$9,Intervals!$F$4:$H$9),3,1)</f>
        <v>Int_7-17</v>
      </c>
      <c r="R2316" t="str">
        <f t="shared" si="332"/>
        <v>1</v>
      </c>
      <c r="S2316">
        <f>VLOOKUP(N2316,IF(P2316="Work",Intervals!$A$4:$D$9,Intervals!$F$4:$I$9),4,1)</f>
        <v>3</v>
      </c>
    </row>
    <row r="2317" spans="1:19" x14ac:dyDescent="0.25">
      <c r="A2317" t="s">
        <v>100</v>
      </c>
      <c r="B2317" s="1" t="s">
        <v>3161</v>
      </c>
      <c r="C2317" t="s">
        <v>339</v>
      </c>
      <c r="D2317">
        <f t="shared" si="324"/>
        <v>2315</v>
      </c>
      <c r="E2317" t="s">
        <v>604</v>
      </c>
      <c r="F2317" t="s">
        <v>11565</v>
      </c>
      <c r="G2317" t="s">
        <v>30</v>
      </c>
      <c r="H2317" t="s">
        <v>11616</v>
      </c>
      <c r="I2317" t="s">
        <v>11690</v>
      </c>
      <c r="J2317">
        <f t="shared" si="325"/>
        <v>3</v>
      </c>
      <c r="K2317">
        <f t="shared" si="326"/>
        <v>6</v>
      </c>
      <c r="L2317" s="3">
        <f t="shared" si="327"/>
        <v>42655</v>
      </c>
      <c r="M2317" t="str">
        <f t="shared" si="328"/>
        <v>12:02:00</v>
      </c>
      <c r="N2317">
        <f t="shared" si="329"/>
        <v>722</v>
      </c>
      <c r="O2317">
        <f t="shared" si="330"/>
        <v>3</v>
      </c>
      <c r="P2317" t="str">
        <f t="shared" si="331"/>
        <v>Work</v>
      </c>
      <c r="Q2317" t="str">
        <f>VLOOKUP(N2317,IF(P2317="Work",Intervals!$A$4:$C$9,Intervals!$F$4:$H$9),3,1)</f>
        <v>Int_7-17</v>
      </c>
      <c r="R2317" t="str">
        <f t="shared" si="332"/>
        <v>1</v>
      </c>
      <c r="S2317">
        <f>VLOOKUP(N2317,IF(P2317="Work",Intervals!$A$4:$D$9,Intervals!$F$4:$I$9),4,1)</f>
        <v>3</v>
      </c>
    </row>
    <row r="2318" spans="1:19" x14ac:dyDescent="0.25">
      <c r="A2318" t="s">
        <v>87</v>
      </c>
      <c r="B2318" s="1" t="s">
        <v>3162</v>
      </c>
      <c r="C2318" t="s">
        <v>339</v>
      </c>
      <c r="D2318">
        <f t="shared" si="324"/>
        <v>2316</v>
      </c>
      <c r="E2318" t="s">
        <v>346</v>
      </c>
      <c r="F2318" t="s">
        <v>10</v>
      </c>
      <c r="G2318" t="s">
        <v>4</v>
      </c>
      <c r="H2318" t="s">
        <v>11589</v>
      </c>
      <c r="I2318" s="4">
        <v>42509</v>
      </c>
      <c r="J2318">
        <f t="shared" si="325"/>
        <v>3</v>
      </c>
      <c r="K2318">
        <f t="shared" si="326"/>
        <v>6</v>
      </c>
      <c r="L2318" s="3">
        <f t="shared" si="327"/>
        <v>42655</v>
      </c>
      <c r="M2318" t="str">
        <f t="shared" si="328"/>
        <v>12:07:00</v>
      </c>
      <c r="N2318">
        <f t="shared" si="329"/>
        <v>726.99999999999977</v>
      </c>
      <c r="O2318">
        <f t="shared" si="330"/>
        <v>3</v>
      </c>
      <c r="P2318" t="str">
        <f t="shared" si="331"/>
        <v>Work</v>
      </c>
      <c r="Q2318" t="str">
        <f>VLOOKUP(N2318,IF(P2318="Work",Intervals!$A$4:$C$9,Intervals!$F$4:$H$9),3,1)</f>
        <v>Int_7-17</v>
      </c>
      <c r="R2318" t="str">
        <f t="shared" si="332"/>
        <v>1</v>
      </c>
      <c r="S2318">
        <f>VLOOKUP(N2318,IF(P2318="Work",Intervals!$A$4:$D$9,Intervals!$F$4:$I$9),4,1)</f>
        <v>3</v>
      </c>
    </row>
    <row r="2319" spans="1:19" x14ac:dyDescent="0.25">
      <c r="A2319" t="s">
        <v>100</v>
      </c>
      <c r="B2319" s="1" t="s">
        <v>3163</v>
      </c>
      <c r="C2319" t="s">
        <v>339</v>
      </c>
      <c r="D2319">
        <f t="shared" si="324"/>
        <v>2317</v>
      </c>
      <c r="E2319" t="s">
        <v>604</v>
      </c>
      <c r="F2319" t="s">
        <v>11565</v>
      </c>
      <c r="G2319" t="s">
        <v>30</v>
      </c>
      <c r="H2319" t="s">
        <v>11616</v>
      </c>
      <c r="I2319" t="s">
        <v>11690</v>
      </c>
      <c r="J2319">
        <f t="shared" si="325"/>
        <v>3</v>
      </c>
      <c r="K2319">
        <f t="shared" si="326"/>
        <v>6</v>
      </c>
      <c r="L2319" s="3">
        <f t="shared" si="327"/>
        <v>42655</v>
      </c>
      <c r="M2319" t="str">
        <f t="shared" si="328"/>
        <v>12:09:00</v>
      </c>
      <c r="N2319">
        <f t="shared" si="329"/>
        <v>729.00000000000011</v>
      </c>
      <c r="O2319">
        <f t="shared" si="330"/>
        <v>3</v>
      </c>
      <c r="P2319" t="str">
        <f t="shared" si="331"/>
        <v>Work</v>
      </c>
      <c r="Q2319" t="str">
        <f>VLOOKUP(N2319,IF(P2319="Work",Intervals!$A$4:$C$9,Intervals!$F$4:$H$9),3,1)</f>
        <v>Int_7-17</v>
      </c>
      <c r="R2319" t="str">
        <f t="shared" si="332"/>
        <v>1</v>
      </c>
      <c r="S2319">
        <f>VLOOKUP(N2319,IF(P2319="Work",Intervals!$A$4:$D$9,Intervals!$F$4:$I$9),4,1)</f>
        <v>3</v>
      </c>
    </row>
    <row r="2320" spans="1:19" x14ac:dyDescent="0.25">
      <c r="A2320" t="s">
        <v>124</v>
      </c>
      <c r="B2320" s="1" t="s">
        <v>3164</v>
      </c>
      <c r="C2320" t="s">
        <v>339</v>
      </c>
      <c r="D2320">
        <f t="shared" si="324"/>
        <v>2318</v>
      </c>
      <c r="E2320" t="s">
        <v>347</v>
      </c>
      <c r="F2320" t="s">
        <v>10</v>
      </c>
      <c r="G2320" t="s">
        <v>4</v>
      </c>
      <c r="H2320" t="s">
        <v>11589</v>
      </c>
      <c r="I2320" s="4">
        <v>42509</v>
      </c>
      <c r="J2320">
        <f t="shared" si="325"/>
        <v>3</v>
      </c>
      <c r="K2320">
        <f t="shared" si="326"/>
        <v>6</v>
      </c>
      <c r="L2320" s="3">
        <f t="shared" si="327"/>
        <v>42655</v>
      </c>
      <c r="M2320" t="str">
        <f t="shared" si="328"/>
        <v>12:12:00</v>
      </c>
      <c r="N2320">
        <f t="shared" si="329"/>
        <v>732</v>
      </c>
      <c r="O2320">
        <f t="shared" si="330"/>
        <v>3</v>
      </c>
      <c r="P2320" t="str">
        <f t="shared" si="331"/>
        <v>Work</v>
      </c>
      <c r="Q2320" t="str">
        <f>VLOOKUP(N2320,IF(P2320="Work",Intervals!$A$4:$C$9,Intervals!$F$4:$H$9),3,1)</f>
        <v>Int_7-17</v>
      </c>
      <c r="R2320" t="str">
        <f t="shared" si="332"/>
        <v>1</v>
      </c>
      <c r="S2320">
        <f>VLOOKUP(N2320,IF(P2320="Work",Intervals!$A$4:$D$9,Intervals!$F$4:$I$9),4,1)</f>
        <v>3</v>
      </c>
    </row>
    <row r="2321" spans="1:19" x14ac:dyDescent="0.25">
      <c r="A2321" t="s">
        <v>170</v>
      </c>
      <c r="B2321" s="1" t="s">
        <v>3164</v>
      </c>
      <c r="C2321" t="s">
        <v>339</v>
      </c>
      <c r="D2321">
        <f t="shared" si="324"/>
        <v>2319</v>
      </c>
      <c r="E2321" t="s">
        <v>347</v>
      </c>
      <c r="F2321" t="s">
        <v>10</v>
      </c>
      <c r="G2321" t="s">
        <v>4</v>
      </c>
      <c r="H2321" t="s">
        <v>11589</v>
      </c>
      <c r="I2321" s="4">
        <v>42509</v>
      </c>
      <c r="J2321">
        <f t="shared" si="325"/>
        <v>3</v>
      </c>
      <c r="K2321">
        <f t="shared" si="326"/>
        <v>6</v>
      </c>
      <c r="L2321" s="3">
        <f t="shared" si="327"/>
        <v>42655</v>
      </c>
      <c r="M2321" t="str">
        <f t="shared" si="328"/>
        <v>12:12:00</v>
      </c>
      <c r="N2321">
        <f t="shared" si="329"/>
        <v>732</v>
      </c>
      <c r="O2321">
        <f t="shared" si="330"/>
        <v>3</v>
      </c>
      <c r="P2321" t="str">
        <f t="shared" si="331"/>
        <v>Work</v>
      </c>
      <c r="Q2321" t="str">
        <f>VLOOKUP(N2321,IF(P2321="Work",Intervals!$A$4:$C$9,Intervals!$F$4:$H$9),3,1)</f>
        <v>Int_7-17</v>
      </c>
      <c r="R2321" t="str">
        <f t="shared" si="332"/>
        <v>1</v>
      </c>
      <c r="S2321">
        <f>VLOOKUP(N2321,IF(P2321="Work",Intervals!$A$4:$D$9,Intervals!$F$4:$I$9),4,1)</f>
        <v>3</v>
      </c>
    </row>
    <row r="2322" spans="1:19" x14ac:dyDescent="0.25">
      <c r="A2322" t="s">
        <v>100</v>
      </c>
      <c r="B2322" s="1" t="s">
        <v>3165</v>
      </c>
      <c r="C2322" t="s">
        <v>339</v>
      </c>
      <c r="D2322">
        <f t="shared" si="324"/>
        <v>2320</v>
      </c>
      <c r="E2322" t="s">
        <v>604</v>
      </c>
      <c r="F2322" t="s">
        <v>11565</v>
      </c>
      <c r="G2322" t="s">
        <v>30</v>
      </c>
      <c r="H2322" t="s">
        <v>11616</v>
      </c>
      <c r="I2322" t="s">
        <v>11690</v>
      </c>
      <c r="J2322">
        <f t="shared" si="325"/>
        <v>3</v>
      </c>
      <c r="K2322">
        <f t="shared" si="326"/>
        <v>6</v>
      </c>
      <c r="L2322" s="3">
        <f t="shared" si="327"/>
        <v>42655</v>
      </c>
      <c r="M2322" t="str">
        <f t="shared" si="328"/>
        <v>12:16:00</v>
      </c>
      <c r="N2322">
        <f t="shared" si="329"/>
        <v>736</v>
      </c>
      <c r="O2322">
        <f t="shared" si="330"/>
        <v>3</v>
      </c>
      <c r="P2322" t="str">
        <f t="shared" si="331"/>
        <v>Work</v>
      </c>
      <c r="Q2322" t="str">
        <f>VLOOKUP(N2322,IF(P2322="Work",Intervals!$A$4:$C$9,Intervals!$F$4:$H$9),3,1)</f>
        <v>Int_7-17</v>
      </c>
      <c r="R2322" t="str">
        <f t="shared" si="332"/>
        <v>1</v>
      </c>
      <c r="S2322">
        <f>VLOOKUP(N2322,IF(P2322="Work",Intervals!$A$4:$D$9,Intervals!$F$4:$I$9),4,1)</f>
        <v>3</v>
      </c>
    </row>
    <row r="2323" spans="1:19" x14ac:dyDescent="0.25">
      <c r="A2323" t="s">
        <v>84</v>
      </c>
      <c r="B2323" s="1" t="s">
        <v>3166</v>
      </c>
      <c r="C2323" t="s">
        <v>339</v>
      </c>
      <c r="D2323">
        <f t="shared" si="324"/>
        <v>2321</v>
      </c>
      <c r="E2323" t="s">
        <v>391</v>
      </c>
      <c r="F2323" t="s">
        <v>10</v>
      </c>
      <c r="G2323" t="s">
        <v>4</v>
      </c>
      <c r="H2323" t="s">
        <v>11603</v>
      </c>
      <c r="I2323" t="s">
        <v>11677</v>
      </c>
      <c r="J2323">
        <f t="shared" si="325"/>
        <v>3</v>
      </c>
      <c r="K2323">
        <f t="shared" si="326"/>
        <v>6</v>
      </c>
      <c r="L2323" s="3">
        <f t="shared" si="327"/>
        <v>42655</v>
      </c>
      <c r="M2323" t="str">
        <f t="shared" si="328"/>
        <v>12:18:00</v>
      </c>
      <c r="N2323">
        <f t="shared" si="329"/>
        <v>738.00000000000023</v>
      </c>
      <c r="O2323">
        <f t="shared" si="330"/>
        <v>3</v>
      </c>
      <c r="P2323" t="str">
        <f t="shared" si="331"/>
        <v>Work</v>
      </c>
      <c r="Q2323" t="str">
        <f>VLOOKUP(N2323,IF(P2323="Work",Intervals!$A$4:$C$9,Intervals!$F$4:$H$9),3,1)</f>
        <v>Int_7-17</v>
      </c>
      <c r="R2323" t="str">
        <f t="shared" si="332"/>
        <v>1</v>
      </c>
      <c r="S2323">
        <f>VLOOKUP(N2323,IF(P2323="Work",Intervals!$A$4:$D$9,Intervals!$F$4:$I$9),4,1)</f>
        <v>3</v>
      </c>
    </row>
    <row r="2324" spans="1:19" x14ac:dyDescent="0.25">
      <c r="A2324" t="s">
        <v>129</v>
      </c>
      <c r="B2324" s="1" t="s">
        <v>3167</v>
      </c>
      <c r="C2324" t="s">
        <v>339</v>
      </c>
      <c r="D2324">
        <f t="shared" si="324"/>
        <v>2322</v>
      </c>
      <c r="E2324" t="s">
        <v>347</v>
      </c>
      <c r="F2324" t="s">
        <v>10</v>
      </c>
      <c r="G2324" t="s">
        <v>4</v>
      </c>
      <c r="H2324" t="s">
        <v>11589</v>
      </c>
      <c r="I2324" s="4">
        <v>42509</v>
      </c>
      <c r="J2324">
        <f t="shared" si="325"/>
        <v>3</v>
      </c>
      <c r="K2324">
        <f t="shared" si="326"/>
        <v>6</v>
      </c>
      <c r="L2324" s="3">
        <f t="shared" si="327"/>
        <v>42655</v>
      </c>
      <c r="M2324" t="str">
        <f t="shared" si="328"/>
        <v>12:19:00</v>
      </c>
      <c r="N2324">
        <f t="shared" si="329"/>
        <v>738.99999999999977</v>
      </c>
      <c r="O2324">
        <f t="shared" si="330"/>
        <v>3</v>
      </c>
      <c r="P2324" t="str">
        <f t="shared" si="331"/>
        <v>Work</v>
      </c>
      <c r="Q2324" t="str">
        <f>VLOOKUP(N2324,IF(P2324="Work",Intervals!$A$4:$C$9,Intervals!$F$4:$H$9),3,1)</f>
        <v>Int_7-17</v>
      </c>
      <c r="R2324" t="str">
        <f t="shared" si="332"/>
        <v>1</v>
      </c>
      <c r="S2324">
        <f>VLOOKUP(N2324,IF(P2324="Work",Intervals!$A$4:$D$9,Intervals!$F$4:$I$9),4,1)</f>
        <v>3</v>
      </c>
    </row>
    <row r="2325" spans="1:19" x14ac:dyDescent="0.25">
      <c r="A2325" t="s">
        <v>194</v>
      </c>
      <c r="B2325" s="1" t="s">
        <v>3168</v>
      </c>
      <c r="C2325" t="s">
        <v>339</v>
      </c>
      <c r="D2325">
        <f t="shared" si="324"/>
        <v>2323</v>
      </c>
      <c r="E2325" t="s">
        <v>392</v>
      </c>
      <c r="F2325" t="s">
        <v>11568</v>
      </c>
      <c r="G2325" t="s">
        <v>4</v>
      </c>
      <c r="H2325" t="s">
        <v>11589</v>
      </c>
      <c r="I2325" s="4">
        <v>42509</v>
      </c>
      <c r="J2325">
        <f t="shared" si="325"/>
        <v>3</v>
      </c>
      <c r="K2325">
        <f t="shared" si="326"/>
        <v>6</v>
      </c>
      <c r="L2325" s="3">
        <f t="shared" si="327"/>
        <v>42655</v>
      </c>
      <c r="M2325" t="str">
        <f t="shared" si="328"/>
        <v>12:25:00</v>
      </c>
      <c r="N2325">
        <f t="shared" si="329"/>
        <v>745.00000000000011</v>
      </c>
      <c r="O2325">
        <f t="shared" si="330"/>
        <v>3</v>
      </c>
      <c r="P2325" t="str">
        <f t="shared" si="331"/>
        <v>Work</v>
      </c>
      <c r="Q2325" t="str">
        <f>VLOOKUP(N2325,IF(P2325="Work",Intervals!$A$4:$C$9,Intervals!$F$4:$H$9),3,1)</f>
        <v>Int_7-17</v>
      </c>
      <c r="R2325" t="str">
        <f t="shared" si="332"/>
        <v>1</v>
      </c>
      <c r="S2325">
        <f>VLOOKUP(N2325,IF(P2325="Work",Intervals!$A$4:$D$9,Intervals!$F$4:$I$9),4,1)</f>
        <v>3</v>
      </c>
    </row>
    <row r="2326" spans="1:19" x14ac:dyDescent="0.25">
      <c r="A2326" t="s">
        <v>139</v>
      </c>
      <c r="B2326" s="1" t="s">
        <v>3169</v>
      </c>
      <c r="C2326" t="s">
        <v>339</v>
      </c>
      <c r="D2326">
        <f t="shared" si="324"/>
        <v>2324</v>
      </c>
      <c r="E2326" t="s">
        <v>605</v>
      </c>
      <c r="F2326" t="s">
        <v>10</v>
      </c>
      <c r="G2326" t="s">
        <v>4</v>
      </c>
      <c r="H2326" t="s">
        <v>11589</v>
      </c>
      <c r="I2326" s="4">
        <v>42509</v>
      </c>
      <c r="J2326">
        <f t="shared" si="325"/>
        <v>3</v>
      </c>
      <c r="K2326">
        <f t="shared" si="326"/>
        <v>6</v>
      </c>
      <c r="L2326" s="3">
        <f t="shared" si="327"/>
        <v>42655</v>
      </c>
      <c r="M2326" t="str">
        <f t="shared" si="328"/>
        <v>12:37:00</v>
      </c>
      <c r="N2326">
        <f t="shared" si="329"/>
        <v>757</v>
      </c>
      <c r="O2326">
        <f t="shared" si="330"/>
        <v>3</v>
      </c>
      <c r="P2326" t="str">
        <f t="shared" si="331"/>
        <v>Work</v>
      </c>
      <c r="Q2326" t="str">
        <f>VLOOKUP(N2326,IF(P2326="Work",Intervals!$A$4:$C$9,Intervals!$F$4:$H$9),3,1)</f>
        <v>Int_7-17</v>
      </c>
      <c r="R2326" t="str">
        <f t="shared" si="332"/>
        <v>1</v>
      </c>
      <c r="S2326">
        <f>VLOOKUP(N2326,IF(P2326="Work",Intervals!$A$4:$D$9,Intervals!$F$4:$I$9),4,1)</f>
        <v>3</v>
      </c>
    </row>
    <row r="2327" spans="1:19" x14ac:dyDescent="0.25">
      <c r="A2327" t="s">
        <v>121</v>
      </c>
      <c r="B2327" s="1" t="s">
        <v>3170</v>
      </c>
      <c r="C2327" t="s">
        <v>339</v>
      </c>
      <c r="D2327">
        <f t="shared" si="324"/>
        <v>2325</v>
      </c>
      <c r="E2327" t="s">
        <v>382</v>
      </c>
      <c r="F2327" t="s">
        <v>10</v>
      </c>
      <c r="G2327" t="s">
        <v>4</v>
      </c>
      <c r="H2327" t="s">
        <v>11589</v>
      </c>
      <c r="I2327" s="4">
        <v>42509</v>
      </c>
      <c r="J2327">
        <f t="shared" si="325"/>
        <v>3</v>
      </c>
      <c r="K2327">
        <f t="shared" si="326"/>
        <v>6</v>
      </c>
      <c r="L2327" s="3">
        <f t="shared" si="327"/>
        <v>42655</v>
      </c>
      <c r="M2327" t="str">
        <f t="shared" si="328"/>
        <v>12:39:00</v>
      </c>
      <c r="N2327">
        <f t="shared" si="329"/>
        <v>759</v>
      </c>
      <c r="O2327">
        <f t="shared" si="330"/>
        <v>3</v>
      </c>
      <c r="P2327" t="str">
        <f t="shared" si="331"/>
        <v>Work</v>
      </c>
      <c r="Q2327" t="str">
        <f>VLOOKUP(N2327,IF(P2327="Work",Intervals!$A$4:$C$9,Intervals!$F$4:$H$9),3,1)</f>
        <v>Int_7-17</v>
      </c>
      <c r="R2327" t="str">
        <f t="shared" si="332"/>
        <v>1</v>
      </c>
      <c r="S2327">
        <f>VLOOKUP(N2327,IF(P2327="Work",Intervals!$A$4:$D$9,Intervals!$F$4:$I$9),4,1)</f>
        <v>3</v>
      </c>
    </row>
    <row r="2328" spans="1:19" x14ac:dyDescent="0.25">
      <c r="A2328" t="s">
        <v>84</v>
      </c>
      <c r="B2328" s="1" t="s">
        <v>3170</v>
      </c>
      <c r="C2328" t="s">
        <v>339</v>
      </c>
      <c r="D2328">
        <f t="shared" si="324"/>
        <v>2326</v>
      </c>
      <c r="E2328" t="s">
        <v>606</v>
      </c>
      <c r="F2328" t="s">
        <v>10</v>
      </c>
      <c r="G2328" t="s">
        <v>4</v>
      </c>
      <c r="H2328" t="s">
        <v>11589</v>
      </c>
      <c r="I2328" s="4">
        <v>42509</v>
      </c>
      <c r="J2328">
        <f t="shared" si="325"/>
        <v>3</v>
      </c>
      <c r="K2328">
        <f t="shared" si="326"/>
        <v>6</v>
      </c>
      <c r="L2328" s="3">
        <f t="shared" si="327"/>
        <v>42655</v>
      </c>
      <c r="M2328" t="str">
        <f t="shared" si="328"/>
        <v>12:39:00</v>
      </c>
      <c r="N2328">
        <f t="shared" si="329"/>
        <v>759</v>
      </c>
      <c r="O2328">
        <f t="shared" si="330"/>
        <v>3</v>
      </c>
      <c r="P2328" t="str">
        <f t="shared" si="331"/>
        <v>Work</v>
      </c>
      <c r="Q2328" t="str">
        <f>VLOOKUP(N2328,IF(P2328="Work",Intervals!$A$4:$C$9,Intervals!$F$4:$H$9),3,1)</f>
        <v>Int_7-17</v>
      </c>
      <c r="R2328" t="str">
        <f t="shared" si="332"/>
        <v>1</v>
      </c>
      <c r="S2328">
        <f>VLOOKUP(N2328,IF(P2328="Work",Intervals!$A$4:$D$9,Intervals!$F$4:$I$9),4,1)</f>
        <v>3</v>
      </c>
    </row>
    <row r="2329" spans="1:19" x14ac:dyDescent="0.25">
      <c r="A2329" t="s">
        <v>124</v>
      </c>
      <c r="B2329" s="1" t="s">
        <v>3171</v>
      </c>
      <c r="C2329" t="s">
        <v>339</v>
      </c>
      <c r="D2329">
        <f t="shared" si="324"/>
        <v>2327</v>
      </c>
      <c r="E2329" t="s">
        <v>381</v>
      </c>
      <c r="F2329" t="s">
        <v>10</v>
      </c>
      <c r="G2329" t="s">
        <v>4</v>
      </c>
      <c r="H2329" t="s">
        <v>11589</v>
      </c>
      <c r="I2329" s="4">
        <v>42509</v>
      </c>
      <c r="J2329">
        <f t="shared" si="325"/>
        <v>3</v>
      </c>
      <c r="K2329">
        <f t="shared" si="326"/>
        <v>6</v>
      </c>
      <c r="L2329" s="3">
        <f t="shared" si="327"/>
        <v>42655</v>
      </c>
      <c r="M2329" t="str">
        <f t="shared" si="328"/>
        <v>12:41:00</v>
      </c>
      <c r="N2329">
        <f t="shared" si="329"/>
        <v>761</v>
      </c>
      <c r="O2329">
        <f t="shared" si="330"/>
        <v>3</v>
      </c>
      <c r="P2329" t="str">
        <f t="shared" si="331"/>
        <v>Work</v>
      </c>
      <c r="Q2329" t="str">
        <f>VLOOKUP(N2329,IF(P2329="Work",Intervals!$A$4:$C$9,Intervals!$F$4:$H$9),3,1)</f>
        <v>Int_7-17</v>
      </c>
      <c r="R2329" t="str">
        <f t="shared" si="332"/>
        <v>1</v>
      </c>
      <c r="S2329">
        <f>VLOOKUP(N2329,IF(P2329="Work",Intervals!$A$4:$D$9,Intervals!$F$4:$I$9),4,1)</f>
        <v>3</v>
      </c>
    </row>
    <row r="2330" spans="1:19" x14ac:dyDescent="0.25">
      <c r="A2330" t="s">
        <v>136</v>
      </c>
      <c r="B2330" s="1" t="s">
        <v>3172</v>
      </c>
      <c r="C2330" t="s">
        <v>339</v>
      </c>
      <c r="D2330">
        <f t="shared" si="324"/>
        <v>2328</v>
      </c>
      <c r="E2330" t="s">
        <v>607</v>
      </c>
      <c r="F2330" t="s">
        <v>10</v>
      </c>
      <c r="G2330" t="s">
        <v>4</v>
      </c>
      <c r="H2330" t="s">
        <v>11589</v>
      </c>
      <c r="I2330" s="4">
        <v>42509</v>
      </c>
      <c r="J2330">
        <f t="shared" si="325"/>
        <v>3</v>
      </c>
      <c r="K2330">
        <f t="shared" si="326"/>
        <v>6</v>
      </c>
      <c r="L2330" s="3">
        <f t="shared" si="327"/>
        <v>42655</v>
      </c>
      <c r="M2330" t="str">
        <f t="shared" si="328"/>
        <v>12:42:00</v>
      </c>
      <c r="N2330">
        <f t="shared" si="329"/>
        <v>762.00000000000023</v>
      </c>
      <c r="O2330">
        <f t="shared" si="330"/>
        <v>3</v>
      </c>
      <c r="P2330" t="str">
        <f t="shared" si="331"/>
        <v>Work</v>
      </c>
      <c r="Q2330" t="str">
        <f>VLOOKUP(N2330,IF(P2330="Work",Intervals!$A$4:$C$9,Intervals!$F$4:$H$9),3,1)</f>
        <v>Int_7-17</v>
      </c>
      <c r="R2330" t="str">
        <f t="shared" si="332"/>
        <v>1</v>
      </c>
      <c r="S2330">
        <f>VLOOKUP(N2330,IF(P2330="Work",Intervals!$A$4:$D$9,Intervals!$F$4:$I$9),4,1)</f>
        <v>3</v>
      </c>
    </row>
    <row r="2331" spans="1:19" x14ac:dyDescent="0.25">
      <c r="A2331" t="s">
        <v>122</v>
      </c>
      <c r="B2331" s="1" t="s">
        <v>3173</v>
      </c>
      <c r="C2331" t="s">
        <v>339</v>
      </c>
      <c r="D2331">
        <f t="shared" si="324"/>
        <v>2329</v>
      </c>
      <c r="E2331" t="s">
        <v>381</v>
      </c>
      <c r="F2331" t="s">
        <v>10</v>
      </c>
      <c r="G2331" t="s">
        <v>4</v>
      </c>
      <c r="H2331" t="s">
        <v>11589</v>
      </c>
      <c r="I2331" s="4">
        <v>42509</v>
      </c>
      <c r="J2331">
        <f t="shared" si="325"/>
        <v>3</v>
      </c>
      <c r="K2331">
        <f t="shared" si="326"/>
        <v>6</v>
      </c>
      <c r="L2331" s="3">
        <f t="shared" si="327"/>
        <v>42655</v>
      </c>
      <c r="M2331" t="str">
        <f t="shared" si="328"/>
        <v>12:43:00</v>
      </c>
      <c r="N2331">
        <f t="shared" si="329"/>
        <v>763</v>
      </c>
      <c r="O2331">
        <f t="shared" si="330"/>
        <v>3</v>
      </c>
      <c r="P2331" t="str">
        <f t="shared" si="331"/>
        <v>Work</v>
      </c>
      <c r="Q2331" t="str">
        <f>VLOOKUP(N2331,IF(P2331="Work",Intervals!$A$4:$C$9,Intervals!$F$4:$H$9),3,1)</f>
        <v>Int_7-17</v>
      </c>
      <c r="R2331" t="str">
        <f t="shared" si="332"/>
        <v>1</v>
      </c>
      <c r="S2331">
        <f>VLOOKUP(N2331,IF(P2331="Work",Intervals!$A$4:$D$9,Intervals!$F$4:$I$9),4,1)</f>
        <v>3</v>
      </c>
    </row>
    <row r="2332" spans="1:19" x14ac:dyDescent="0.25">
      <c r="A2332" t="s">
        <v>185</v>
      </c>
      <c r="B2332" s="1" t="s">
        <v>3173</v>
      </c>
      <c r="C2332" t="s">
        <v>339</v>
      </c>
      <c r="D2332">
        <f t="shared" si="324"/>
        <v>2330</v>
      </c>
      <c r="E2332" t="s">
        <v>381</v>
      </c>
      <c r="F2332" t="s">
        <v>10</v>
      </c>
      <c r="G2332" t="s">
        <v>4</v>
      </c>
      <c r="H2332" t="s">
        <v>11589</v>
      </c>
      <c r="I2332" s="4">
        <v>42509</v>
      </c>
      <c r="J2332">
        <f t="shared" si="325"/>
        <v>3</v>
      </c>
      <c r="K2332">
        <f t="shared" si="326"/>
        <v>6</v>
      </c>
      <c r="L2332" s="3">
        <f t="shared" si="327"/>
        <v>42655</v>
      </c>
      <c r="M2332" t="str">
        <f t="shared" si="328"/>
        <v>12:43:00</v>
      </c>
      <c r="N2332">
        <f t="shared" si="329"/>
        <v>763</v>
      </c>
      <c r="O2332">
        <f t="shared" si="330"/>
        <v>3</v>
      </c>
      <c r="P2332" t="str">
        <f t="shared" si="331"/>
        <v>Work</v>
      </c>
      <c r="Q2332" t="str">
        <f>VLOOKUP(N2332,IF(P2332="Work",Intervals!$A$4:$C$9,Intervals!$F$4:$H$9),3,1)</f>
        <v>Int_7-17</v>
      </c>
      <c r="R2332" t="str">
        <f t="shared" si="332"/>
        <v>1</v>
      </c>
      <c r="S2332">
        <f>VLOOKUP(N2332,IF(P2332="Work",Intervals!$A$4:$D$9,Intervals!$F$4:$I$9),4,1)</f>
        <v>3</v>
      </c>
    </row>
    <row r="2333" spans="1:19" x14ac:dyDescent="0.25">
      <c r="A2333" t="s">
        <v>89</v>
      </c>
      <c r="B2333" s="1" t="s">
        <v>3174</v>
      </c>
      <c r="C2333" t="s">
        <v>339</v>
      </c>
      <c r="D2333">
        <f t="shared" si="324"/>
        <v>2331</v>
      </c>
      <c r="E2333" t="s">
        <v>381</v>
      </c>
      <c r="F2333" t="s">
        <v>10</v>
      </c>
      <c r="G2333" t="s">
        <v>4</v>
      </c>
      <c r="H2333" t="s">
        <v>11589</v>
      </c>
      <c r="I2333" s="4">
        <v>42509</v>
      </c>
      <c r="J2333">
        <f t="shared" si="325"/>
        <v>3</v>
      </c>
      <c r="K2333">
        <f t="shared" si="326"/>
        <v>6</v>
      </c>
      <c r="L2333" s="3">
        <f t="shared" si="327"/>
        <v>42655</v>
      </c>
      <c r="M2333" t="str">
        <f t="shared" si="328"/>
        <v>12:44:00</v>
      </c>
      <c r="N2333">
        <f t="shared" si="329"/>
        <v>763.99999999999989</v>
      </c>
      <c r="O2333">
        <f t="shared" si="330"/>
        <v>3</v>
      </c>
      <c r="P2333" t="str">
        <f t="shared" si="331"/>
        <v>Work</v>
      </c>
      <c r="Q2333" t="str">
        <f>VLOOKUP(N2333,IF(P2333="Work",Intervals!$A$4:$C$9,Intervals!$F$4:$H$9),3,1)</f>
        <v>Int_7-17</v>
      </c>
      <c r="R2333" t="str">
        <f t="shared" si="332"/>
        <v>1</v>
      </c>
      <c r="S2333">
        <f>VLOOKUP(N2333,IF(P2333="Work",Intervals!$A$4:$D$9,Intervals!$F$4:$I$9),4,1)</f>
        <v>3</v>
      </c>
    </row>
    <row r="2334" spans="1:19" x14ac:dyDescent="0.25">
      <c r="A2334" t="s">
        <v>129</v>
      </c>
      <c r="B2334" s="1" t="s">
        <v>3175</v>
      </c>
      <c r="C2334" t="s">
        <v>339</v>
      </c>
      <c r="D2334">
        <f t="shared" si="324"/>
        <v>2332</v>
      </c>
      <c r="E2334" t="s">
        <v>381</v>
      </c>
      <c r="F2334" t="s">
        <v>10</v>
      </c>
      <c r="G2334" t="s">
        <v>4</v>
      </c>
      <c r="H2334" t="s">
        <v>11589</v>
      </c>
      <c r="I2334" s="4">
        <v>42509</v>
      </c>
      <c r="J2334">
        <f t="shared" si="325"/>
        <v>3</v>
      </c>
      <c r="K2334">
        <f t="shared" si="326"/>
        <v>6</v>
      </c>
      <c r="L2334" s="3">
        <f t="shared" si="327"/>
        <v>42655</v>
      </c>
      <c r="M2334" t="str">
        <f t="shared" si="328"/>
        <v>12:45:00</v>
      </c>
      <c r="N2334">
        <f t="shared" si="329"/>
        <v>765</v>
      </c>
      <c r="O2334">
        <f t="shared" si="330"/>
        <v>3</v>
      </c>
      <c r="P2334" t="str">
        <f t="shared" si="331"/>
        <v>Work</v>
      </c>
      <c r="Q2334" t="str">
        <f>VLOOKUP(N2334,IF(P2334="Work",Intervals!$A$4:$C$9,Intervals!$F$4:$H$9),3,1)</f>
        <v>Int_7-17</v>
      </c>
      <c r="R2334" t="str">
        <f t="shared" si="332"/>
        <v>1</v>
      </c>
      <c r="S2334">
        <f>VLOOKUP(N2334,IF(P2334="Work",Intervals!$A$4:$D$9,Intervals!$F$4:$I$9),4,1)</f>
        <v>3</v>
      </c>
    </row>
    <row r="2335" spans="1:19" x14ac:dyDescent="0.25">
      <c r="A2335" t="s">
        <v>88</v>
      </c>
      <c r="B2335" s="1" t="s">
        <v>3176</v>
      </c>
      <c r="C2335" t="s">
        <v>339</v>
      </c>
      <c r="D2335">
        <f t="shared" si="324"/>
        <v>2333</v>
      </c>
      <c r="E2335" t="s">
        <v>381</v>
      </c>
      <c r="F2335" t="s">
        <v>10</v>
      </c>
      <c r="G2335" t="s">
        <v>4</v>
      </c>
      <c r="H2335" t="s">
        <v>11589</v>
      </c>
      <c r="I2335" s="4">
        <v>42509</v>
      </c>
      <c r="J2335">
        <f t="shared" si="325"/>
        <v>3</v>
      </c>
      <c r="K2335">
        <f t="shared" si="326"/>
        <v>6</v>
      </c>
      <c r="L2335" s="3">
        <f t="shared" si="327"/>
        <v>42655</v>
      </c>
      <c r="M2335" t="str">
        <f t="shared" si="328"/>
        <v>12:46:00</v>
      </c>
      <c r="N2335">
        <f t="shared" si="329"/>
        <v>766.00000000000011</v>
      </c>
      <c r="O2335">
        <f t="shared" si="330"/>
        <v>3</v>
      </c>
      <c r="P2335" t="str">
        <f t="shared" si="331"/>
        <v>Work</v>
      </c>
      <c r="Q2335" t="str">
        <f>VLOOKUP(N2335,IF(P2335="Work",Intervals!$A$4:$C$9,Intervals!$F$4:$H$9),3,1)</f>
        <v>Int_7-17</v>
      </c>
      <c r="R2335" t="str">
        <f t="shared" si="332"/>
        <v>1</v>
      </c>
      <c r="S2335">
        <f>VLOOKUP(N2335,IF(P2335="Work",Intervals!$A$4:$D$9,Intervals!$F$4:$I$9),4,1)</f>
        <v>3</v>
      </c>
    </row>
    <row r="2336" spans="1:19" x14ac:dyDescent="0.25">
      <c r="A2336" t="s">
        <v>170</v>
      </c>
      <c r="B2336" s="1" t="s">
        <v>3176</v>
      </c>
      <c r="C2336" t="s">
        <v>339</v>
      </c>
      <c r="D2336">
        <f t="shared" si="324"/>
        <v>2334</v>
      </c>
      <c r="E2336" t="s">
        <v>381</v>
      </c>
      <c r="F2336" t="s">
        <v>10</v>
      </c>
      <c r="G2336" t="s">
        <v>4</v>
      </c>
      <c r="H2336" t="s">
        <v>11589</v>
      </c>
      <c r="I2336" s="4">
        <v>42509</v>
      </c>
      <c r="J2336">
        <f t="shared" si="325"/>
        <v>3</v>
      </c>
      <c r="K2336">
        <f t="shared" si="326"/>
        <v>6</v>
      </c>
      <c r="L2336" s="3">
        <f t="shared" si="327"/>
        <v>42655</v>
      </c>
      <c r="M2336" t="str">
        <f t="shared" si="328"/>
        <v>12:46:00</v>
      </c>
      <c r="N2336">
        <f t="shared" si="329"/>
        <v>766.00000000000011</v>
      </c>
      <c r="O2336">
        <f t="shared" si="330"/>
        <v>3</v>
      </c>
      <c r="P2336" t="str">
        <f t="shared" si="331"/>
        <v>Work</v>
      </c>
      <c r="Q2336" t="str">
        <f>VLOOKUP(N2336,IF(P2336="Work",Intervals!$A$4:$C$9,Intervals!$F$4:$H$9),3,1)</f>
        <v>Int_7-17</v>
      </c>
      <c r="R2336" t="str">
        <f t="shared" si="332"/>
        <v>1</v>
      </c>
      <c r="S2336">
        <f>VLOOKUP(N2336,IF(P2336="Work",Intervals!$A$4:$D$9,Intervals!$F$4:$I$9),4,1)</f>
        <v>3</v>
      </c>
    </row>
    <row r="2337" spans="1:19" x14ac:dyDescent="0.25">
      <c r="A2337" t="s">
        <v>124</v>
      </c>
      <c r="B2337" s="1" t="s">
        <v>3177</v>
      </c>
      <c r="C2337" t="s">
        <v>339</v>
      </c>
      <c r="D2337">
        <f t="shared" si="324"/>
        <v>2335</v>
      </c>
      <c r="E2337" t="s">
        <v>381</v>
      </c>
      <c r="F2337" t="s">
        <v>10</v>
      </c>
      <c r="G2337" t="s">
        <v>4</v>
      </c>
      <c r="H2337" t="s">
        <v>11589</v>
      </c>
      <c r="I2337" s="4">
        <v>42509</v>
      </c>
      <c r="J2337">
        <f t="shared" si="325"/>
        <v>3</v>
      </c>
      <c r="K2337">
        <f t="shared" si="326"/>
        <v>6</v>
      </c>
      <c r="L2337" s="3">
        <f t="shared" si="327"/>
        <v>42655</v>
      </c>
      <c r="M2337" t="str">
        <f t="shared" si="328"/>
        <v>12:48:00</v>
      </c>
      <c r="N2337">
        <f t="shared" si="329"/>
        <v>767.99999999999977</v>
      </c>
      <c r="O2337">
        <f t="shared" si="330"/>
        <v>3</v>
      </c>
      <c r="P2337" t="str">
        <f t="shared" si="331"/>
        <v>Work</v>
      </c>
      <c r="Q2337" t="str">
        <f>VLOOKUP(N2337,IF(P2337="Work",Intervals!$A$4:$C$9,Intervals!$F$4:$H$9),3,1)</f>
        <v>Int_7-17</v>
      </c>
      <c r="R2337" t="str">
        <f t="shared" si="332"/>
        <v>1</v>
      </c>
      <c r="S2337">
        <f>VLOOKUP(N2337,IF(P2337="Work",Intervals!$A$4:$D$9,Intervals!$F$4:$I$9),4,1)</f>
        <v>3</v>
      </c>
    </row>
    <row r="2338" spans="1:19" x14ac:dyDescent="0.25">
      <c r="A2338" t="s">
        <v>171</v>
      </c>
      <c r="B2338" s="1" t="s">
        <v>3178</v>
      </c>
      <c r="C2338" t="s">
        <v>339</v>
      </c>
      <c r="D2338">
        <f t="shared" si="324"/>
        <v>2336</v>
      </c>
      <c r="E2338" t="s">
        <v>396</v>
      </c>
      <c r="F2338" t="s">
        <v>11569</v>
      </c>
      <c r="G2338" t="s">
        <v>4</v>
      </c>
      <c r="H2338" t="s">
        <v>11589</v>
      </c>
      <c r="I2338" s="4">
        <v>42509</v>
      </c>
      <c r="J2338">
        <f t="shared" si="325"/>
        <v>3</v>
      </c>
      <c r="K2338">
        <f t="shared" si="326"/>
        <v>6</v>
      </c>
      <c r="L2338" s="3">
        <f t="shared" si="327"/>
        <v>42655</v>
      </c>
      <c r="M2338" t="str">
        <f t="shared" si="328"/>
        <v>12:51:00</v>
      </c>
      <c r="N2338">
        <f t="shared" si="329"/>
        <v>771</v>
      </c>
      <c r="O2338">
        <f t="shared" si="330"/>
        <v>3</v>
      </c>
      <c r="P2338" t="str">
        <f t="shared" si="331"/>
        <v>Work</v>
      </c>
      <c r="Q2338" t="str">
        <f>VLOOKUP(N2338,IF(P2338="Work",Intervals!$A$4:$C$9,Intervals!$F$4:$H$9),3,1)</f>
        <v>Int_7-17</v>
      </c>
      <c r="R2338" t="str">
        <f t="shared" si="332"/>
        <v>1</v>
      </c>
      <c r="S2338">
        <f>VLOOKUP(N2338,IF(P2338="Work",Intervals!$A$4:$D$9,Intervals!$F$4:$I$9),4,1)</f>
        <v>3</v>
      </c>
    </row>
    <row r="2339" spans="1:19" x14ac:dyDescent="0.25">
      <c r="A2339" t="s">
        <v>194</v>
      </c>
      <c r="B2339" s="1" t="s">
        <v>3179</v>
      </c>
      <c r="C2339" t="s">
        <v>339</v>
      </c>
      <c r="D2339">
        <f t="shared" si="324"/>
        <v>2337</v>
      </c>
      <c r="E2339" t="s">
        <v>392</v>
      </c>
      <c r="F2339" t="s">
        <v>11568</v>
      </c>
      <c r="G2339" t="s">
        <v>4</v>
      </c>
      <c r="H2339" t="s">
        <v>11589</v>
      </c>
      <c r="I2339" s="4">
        <v>42509</v>
      </c>
      <c r="J2339">
        <f t="shared" si="325"/>
        <v>3</v>
      </c>
      <c r="K2339">
        <f t="shared" si="326"/>
        <v>6</v>
      </c>
      <c r="L2339" s="3">
        <f t="shared" si="327"/>
        <v>42655</v>
      </c>
      <c r="M2339" t="str">
        <f t="shared" si="328"/>
        <v>12:52:00</v>
      </c>
      <c r="N2339">
        <f t="shared" si="329"/>
        <v>771.99999999999977</v>
      </c>
      <c r="O2339">
        <f t="shared" si="330"/>
        <v>3</v>
      </c>
      <c r="P2339" t="str">
        <f t="shared" si="331"/>
        <v>Work</v>
      </c>
      <c r="Q2339" t="str">
        <f>VLOOKUP(N2339,IF(P2339="Work",Intervals!$A$4:$C$9,Intervals!$F$4:$H$9),3,1)</f>
        <v>Int_7-17</v>
      </c>
      <c r="R2339" t="str">
        <f t="shared" si="332"/>
        <v>1</v>
      </c>
      <c r="S2339">
        <f>VLOOKUP(N2339,IF(P2339="Work",Intervals!$A$4:$D$9,Intervals!$F$4:$I$9),4,1)</f>
        <v>3</v>
      </c>
    </row>
    <row r="2340" spans="1:19" x14ac:dyDescent="0.25">
      <c r="A2340" t="s">
        <v>162</v>
      </c>
      <c r="B2340" s="1" t="s">
        <v>3180</v>
      </c>
      <c r="C2340" t="s">
        <v>339</v>
      </c>
      <c r="D2340">
        <f t="shared" si="324"/>
        <v>2338</v>
      </c>
      <c r="E2340" t="s">
        <v>387</v>
      </c>
      <c r="F2340" t="s">
        <v>3</v>
      </c>
      <c r="G2340" t="s">
        <v>4</v>
      </c>
      <c r="H2340" t="s">
        <v>11597</v>
      </c>
      <c r="I2340" t="s">
        <v>11671</v>
      </c>
      <c r="J2340">
        <f t="shared" si="325"/>
        <v>3</v>
      </c>
      <c r="K2340">
        <f t="shared" si="326"/>
        <v>6</v>
      </c>
      <c r="L2340" s="3">
        <f t="shared" si="327"/>
        <v>42655</v>
      </c>
      <c r="M2340" t="str">
        <f t="shared" si="328"/>
        <v>12:53:00</v>
      </c>
      <c r="N2340">
        <f t="shared" si="329"/>
        <v>773</v>
      </c>
      <c r="O2340">
        <f t="shared" si="330"/>
        <v>3</v>
      </c>
      <c r="P2340" t="str">
        <f t="shared" si="331"/>
        <v>Work</v>
      </c>
      <c r="Q2340" t="str">
        <f>VLOOKUP(N2340,IF(P2340="Work",Intervals!$A$4:$C$9,Intervals!$F$4:$H$9),3,1)</f>
        <v>Int_7-17</v>
      </c>
      <c r="R2340" t="str">
        <f t="shared" si="332"/>
        <v>1</v>
      </c>
      <c r="S2340">
        <f>VLOOKUP(N2340,IF(P2340="Work",Intervals!$A$4:$D$9,Intervals!$F$4:$I$9),4,1)</f>
        <v>3</v>
      </c>
    </row>
    <row r="2341" spans="1:19" x14ac:dyDescent="0.25">
      <c r="A2341" t="s">
        <v>200</v>
      </c>
      <c r="B2341" s="1" t="s">
        <v>3181</v>
      </c>
      <c r="C2341" t="s">
        <v>339</v>
      </c>
      <c r="D2341">
        <f t="shared" si="324"/>
        <v>2339</v>
      </c>
      <c r="E2341" t="s">
        <v>348</v>
      </c>
      <c r="F2341" t="s">
        <v>10</v>
      </c>
      <c r="G2341" t="s">
        <v>4</v>
      </c>
      <c r="H2341" t="s">
        <v>11589</v>
      </c>
      <c r="I2341" s="4">
        <v>42509</v>
      </c>
      <c r="J2341">
        <f t="shared" si="325"/>
        <v>3</v>
      </c>
      <c r="K2341">
        <f t="shared" si="326"/>
        <v>6</v>
      </c>
      <c r="L2341" s="3">
        <f t="shared" si="327"/>
        <v>42655</v>
      </c>
      <c r="M2341" t="str">
        <f t="shared" si="328"/>
        <v>12:58:00</v>
      </c>
      <c r="N2341">
        <f t="shared" si="329"/>
        <v>778.00000000000011</v>
      </c>
      <c r="O2341">
        <f t="shared" si="330"/>
        <v>3</v>
      </c>
      <c r="P2341" t="str">
        <f t="shared" si="331"/>
        <v>Work</v>
      </c>
      <c r="Q2341" t="str">
        <f>VLOOKUP(N2341,IF(P2341="Work",Intervals!$A$4:$C$9,Intervals!$F$4:$H$9),3,1)</f>
        <v>Int_7-17</v>
      </c>
      <c r="R2341" t="str">
        <f t="shared" si="332"/>
        <v>1</v>
      </c>
      <c r="S2341">
        <f>VLOOKUP(N2341,IF(P2341="Work",Intervals!$A$4:$D$9,Intervals!$F$4:$I$9),4,1)</f>
        <v>3</v>
      </c>
    </row>
    <row r="2342" spans="1:19" x14ac:dyDescent="0.25">
      <c r="A2342" t="s">
        <v>99</v>
      </c>
      <c r="B2342" s="1" t="s">
        <v>3182</v>
      </c>
      <c r="C2342" t="s">
        <v>339</v>
      </c>
      <c r="D2342">
        <f t="shared" si="324"/>
        <v>2340</v>
      </c>
      <c r="E2342" t="s">
        <v>608</v>
      </c>
      <c r="F2342" t="s">
        <v>10</v>
      </c>
      <c r="G2342" t="s">
        <v>4</v>
      </c>
      <c r="H2342" t="s">
        <v>11589</v>
      </c>
      <c r="I2342" s="4">
        <v>42509</v>
      </c>
      <c r="J2342">
        <f t="shared" si="325"/>
        <v>3</v>
      </c>
      <c r="K2342">
        <f t="shared" si="326"/>
        <v>6</v>
      </c>
      <c r="L2342" s="3">
        <f t="shared" si="327"/>
        <v>42655</v>
      </c>
      <c r="M2342" t="str">
        <f t="shared" si="328"/>
        <v>12:59:00</v>
      </c>
      <c r="N2342">
        <f t="shared" si="329"/>
        <v>779</v>
      </c>
      <c r="O2342">
        <f t="shared" si="330"/>
        <v>3</v>
      </c>
      <c r="P2342" t="str">
        <f t="shared" si="331"/>
        <v>Work</v>
      </c>
      <c r="Q2342" t="str">
        <f>VLOOKUP(N2342,IF(P2342="Work",Intervals!$A$4:$C$9,Intervals!$F$4:$H$9),3,1)</f>
        <v>Int_7-17</v>
      </c>
      <c r="R2342" t="str">
        <f t="shared" si="332"/>
        <v>1</v>
      </c>
      <c r="S2342">
        <f>VLOOKUP(N2342,IF(P2342="Work",Intervals!$A$4:$D$9,Intervals!$F$4:$I$9),4,1)</f>
        <v>3</v>
      </c>
    </row>
    <row r="2343" spans="1:19" x14ac:dyDescent="0.25">
      <c r="A2343" t="s">
        <v>145</v>
      </c>
      <c r="B2343" s="1" t="s">
        <v>3183</v>
      </c>
      <c r="C2343" t="s">
        <v>339</v>
      </c>
      <c r="D2343">
        <f t="shared" si="324"/>
        <v>2341</v>
      </c>
      <c r="E2343" t="s">
        <v>357</v>
      </c>
      <c r="F2343" t="s">
        <v>3</v>
      </c>
      <c r="G2343" t="s">
        <v>4</v>
      </c>
      <c r="H2343" t="s">
        <v>11597</v>
      </c>
      <c r="I2343" t="s">
        <v>11671</v>
      </c>
      <c r="J2343">
        <f t="shared" si="325"/>
        <v>3</v>
      </c>
      <c r="K2343">
        <f t="shared" si="326"/>
        <v>6</v>
      </c>
      <c r="L2343" s="3">
        <f t="shared" si="327"/>
        <v>42655</v>
      </c>
      <c r="M2343" t="str">
        <f t="shared" si="328"/>
        <v>13:00:00</v>
      </c>
      <c r="N2343">
        <f t="shared" si="329"/>
        <v>779.99999999999977</v>
      </c>
      <c r="O2343">
        <f t="shared" si="330"/>
        <v>3</v>
      </c>
      <c r="P2343" t="str">
        <f t="shared" si="331"/>
        <v>Work</v>
      </c>
      <c r="Q2343" t="str">
        <f>VLOOKUP(N2343,IF(P2343="Work",Intervals!$A$4:$C$9,Intervals!$F$4:$H$9),3,1)</f>
        <v>Int_7-17</v>
      </c>
      <c r="R2343" t="str">
        <f t="shared" si="332"/>
        <v>1</v>
      </c>
      <c r="S2343">
        <f>VLOOKUP(N2343,IF(P2343="Work",Intervals!$A$4:$D$9,Intervals!$F$4:$I$9),4,1)</f>
        <v>3</v>
      </c>
    </row>
    <row r="2344" spans="1:19" x14ac:dyDescent="0.25">
      <c r="A2344" t="s">
        <v>137</v>
      </c>
      <c r="B2344" s="1" t="s">
        <v>3184</v>
      </c>
      <c r="C2344" t="s">
        <v>339</v>
      </c>
      <c r="D2344">
        <f t="shared" si="324"/>
        <v>2342</v>
      </c>
      <c r="E2344" t="s">
        <v>421</v>
      </c>
      <c r="F2344" t="s">
        <v>10</v>
      </c>
      <c r="G2344" t="s">
        <v>4</v>
      </c>
      <c r="H2344" t="s">
        <v>11589</v>
      </c>
      <c r="I2344" s="4">
        <v>42509</v>
      </c>
      <c r="J2344">
        <f t="shared" si="325"/>
        <v>3</v>
      </c>
      <c r="K2344">
        <f t="shared" si="326"/>
        <v>6</v>
      </c>
      <c r="L2344" s="3">
        <f t="shared" si="327"/>
        <v>42655</v>
      </c>
      <c r="M2344" t="str">
        <f t="shared" si="328"/>
        <v>13:01:00</v>
      </c>
      <c r="N2344">
        <f t="shared" si="329"/>
        <v>781</v>
      </c>
      <c r="O2344">
        <f t="shared" si="330"/>
        <v>3</v>
      </c>
      <c r="P2344" t="str">
        <f t="shared" si="331"/>
        <v>Work</v>
      </c>
      <c r="Q2344" t="str">
        <f>VLOOKUP(N2344,IF(P2344="Work",Intervals!$A$4:$C$9,Intervals!$F$4:$H$9),3,1)</f>
        <v>Int_7-17</v>
      </c>
      <c r="R2344" t="str">
        <f t="shared" si="332"/>
        <v>1</v>
      </c>
      <c r="S2344">
        <f>VLOOKUP(N2344,IF(P2344="Work",Intervals!$A$4:$D$9,Intervals!$F$4:$I$9),4,1)</f>
        <v>3</v>
      </c>
    </row>
    <row r="2345" spans="1:19" x14ac:dyDescent="0.25">
      <c r="A2345" t="s">
        <v>167</v>
      </c>
      <c r="B2345" s="1" t="s">
        <v>3185</v>
      </c>
      <c r="C2345" t="s">
        <v>339</v>
      </c>
      <c r="D2345">
        <f t="shared" si="324"/>
        <v>2343</v>
      </c>
      <c r="E2345" t="s">
        <v>609</v>
      </c>
      <c r="F2345" t="s">
        <v>10</v>
      </c>
      <c r="G2345" t="s">
        <v>4</v>
      </c>
      <c r="H2345" t="s">
        <v>11589</v>
      </c>
      <c r="I2345" s="4">
        <v>42509</v>
      </c>
      <c r="J2345">
        <f t="shared" si="325"/>
        <v>3</v>
      </c>
      <c r="K2345">
        <f t="shared" si="326"/>
        <v>6</v>
      </c>
      <c r="L2345" s="3">
        <f t="shared" si="327"/>
        <v>42655</v>
      </c>
      <c r="M2345" t="str">
        <f t="shared" si="328"/>
        <v>13:03:00</v>
      </c>
      <c r="N2345">
        <f t="shared" si="329"/>
        <v>783.00000000000023</v>
      </c>
      <c r="O2345">
        <f t="shared" si="330"/>
        <v>3</v>
      </c>
      <c r="P2345" t="str">
        <f t="shared" si="331"/>
        <v>Work</v>
      </c>
      <c r="Q2345" t="str">
        <f>VLOOKUP(N2345,IF(P2345="Work",Intervals!$A$4:$C$9,Intervals!$F$4:$H$9),3,1)</f>
        <v>Int_7-17</v>
      </c>
      <c r="R2345" t="str">
        <f t="shared" si="332"/>
        <v>1</v>
      </c>
      <c r="S2345">
        <f>VLOOKUP(N2345,IF(P2345="Work",Intervals!$A$4:$D$9,Intervals!$F$4:$I$9),4,1)</f>
        <v>3</v>
      </c>
    </row>
    <row r="2346" spans="1:19" x14ac:dyDescent="0.25">
      <c r="A2346" t="s">
        <v>259</v>
      </c>
      <c r="B2346" s="1" t="s">
        <v>3186</v>
      </c>
      <c r="C2346" t="s">
        <v>339</v>
      </c>
      <c r="D2346">
        <f t="shared" si="324"/>
        <v>2344</v>
      </c>
      <c r="E2346" t="s">
        <v>610</v>
      </c>
      <c r="F2346" t="s">
        <v>10</v>
      </c>
      <c r="G2346" t="s">
        <v>4</v>
      </c>
      <c r="H2346" t="s">
        <v>11589</v>
      </c>
      <c r="I2346" s="4">
        <v>42509</v>
      </c>
      <c r="J2346">
        <f t="shared" si="325"/>
        <v>3</v>
      </c>
      <c r="K2346">
        <f t="shared" si="326"/>
        <v>6</v>
      </c>
      <c r="L2346" s="3">
        <f t="shared" si="327"/>
        <v>42655</v>
      </c>
      <c r="M2346" t="str">
        <f t="shared" si="328"/>
        <v>13:04:00</v>
      </c>
      <c r="N2346">
        <f t="shared" si="329"/>
        <v>783.99999999999977</v>
      </c>
      <c r="O2346">
        <f t="shared" si="330"/>
        <v>3</v>
      </c>
      <c r="P2346" t="str">
        <f t="shared" si="331"/>
        <v>Work</v>
      </c>
      <c r="Q2346" t="str">
        <f>VLOOKUP(N2346,IF(P2346="Work",Intervals!$A$4:$C$9,Intervals!$F$4:$H$9),3,1)</f>
        <v>Int_7-17</v>
      </c>
      <c r="R2346" t="str">
        <f t="shared" si="332"/>
        <v>1</v>
      </c>
      <c r="S2346">
        <f>VLOOKUP(N2346,IF(P2346="Work",Intervals!$A$4:$D$9,Intervals!$F$4:$I$9),4,1)</f>
        <v>3</v>
      </c>
    </row>
    <row r="2347" spans="1:19" x14ac:dyDescent="0.25">
      <c r="A2347" t="s">
        <v>193</v>
      </c>
      <c r="B2347" s="1" t="s">
        <v>3187</v>
      </c>
      <c r="C2347" t="s">
        <v>339</v>
      </c>
      <c r="D2347">
        <f t="shared" si="324"/>
        <v>2345</v>
      </c>
      <c r="E2347" t="s">
        <v>611</v>
      </c>
      <c r="F2347" t="s">
        <v>3</v>
      </c>
      <c r="G2347" t="s">
        <v>4</v>
      </c>
      <c r="H2347" t="s">
        <v>11589</v>
      </c>
      <c r="I2347" s="4">
        <v>42509</v>
      </c>
      <c r="J2347">
        <f t="shared" si="325"/>
        <v>3</v>
      </c>
      <c r="K2347">
        <f t="shared" si="326"/>
        <v>6</v>
      </c>
      <c r="L2347" s="3">
        <f t="shared" si="327"/>
        <v>42655</v>
      </c>
      <c r="M2347" t="str">
        <f t="shared" si="328"/>
        <v>13:08:00</v>
      </c>
      <c r="N2347">
        <f t="shared" si="329"/>
        <v>787.99999999999977</v>
      </c>
      <c r="O2347">
        <f t="shared" si="330"/>
        <v>3</v>
      </c>
      <c r="P2347" t="str">
        <f t="shared" si="331"/>
        <v>Work</v>
      </c>
      <c r="Q2347" t="str">
        <f>VLOOKUP(N2347,IF(P2347="Work",Intervals!$A$4:$C$9,Intervals!$F$4:$H$9),3,1)</f>
        <v>Int_7-17</v>
      </c>
      <c r="R2347" t="str">
        <f t="shared" si="332"/>
        <v>1</v>
      </c>
      <c r="S2347">
        <f>VLOOKUP(N2347,IF(P2347="Work",Intervals!$A$4:$D$9,Intervals!$F$4:$I$9),4,1)</f>
        <v>3</v>
      </c>
    </row>
    <row r="2348" spans="1:19" x14ac:dyDescent="0.25">
      <c r="A2348" t="s">
        <v>182</v>
      </c>
      <c r="B2348" s="1" t="s">
        <v>3188</v>
      </c>
      <c r="C2348" t="s">
        <v>339</v>
      </c>
      <c r="D2348">
        <f t="shared" si="324"/>
        <v>2346</v>
      </c>
      <c r="E2348" t="s">
        <v>391</v>
      </c>
      <c r="F2348" t="s">
        <v>10</v>
      </c>
      <c r="G2348" t="s">
        <v>4</v>
      </c>
      <c r="H2348" t="s">
        <v>11603</v>
      </c>
      <c r="I2348" t="s">
        <v>11677</v>
      </c>
      <c r="J2348">
        <f t="shared" si="325"/>
        <v>3</v>
      </c>
      <c r="K2348">
        <f t="shared" si="326"/>
        <v>6</v>
      </c>
      <c r="L2348" s="3">
        <f t="shared" si="327"/>
        <v>42655</v>
      </c>
      <c r="M2348" t="str">
        <f t="shared" si="328"/>
        <v>13:12:00</v>
      </c>
      <c r="N2348">
        <f t="shared" si="329"/>
        <v>791.99999999999977</v>
      </c>
      <c r="O2348">
        <f t="shared" si="330"/>
        <v>3</v>
      </c>
      <c r="P2348" t="str">
        <f t="shared" si="331"/>
        <v>Work</v>
      </c>
      <c r="Q2348" t="str">
        <f>VLOOKUP(N2348,IF(P2348="Work",Intervals!$A$4:$C$9,Intervals!$F$4:$H$9),3,1)</f>
        <v>Int_7-17</v>
      </c>
      <c r="R2348" t="str">
        <f t="shared" si="332"/>
        <v>1</v>
      </c>
      <c r="S2348">
        <f>VLOOKUP(N2348,IF(P2348="Work",Intervals!$A$4:$D$9,Intervals!$F$4:$I$9),4,1)</f>
        <v>3</v>
      </c>
    </row>
    <row r="2349" spans="1:19" x14ac:dyDescent="0.25">
      <c r="A2349" t="s">
        <v>180</v>
      </c>
      <c r="B2349" s="1" t="s">
        <v>3189</v>
      </c>
      <c r="C2349" t="s">
        <v>339</v>
      </c>
      <c r="D2349">
        <f t="shared" si="324"/>
        <v>2347</v>
      </c>
      <c r="E2349" t="s">
        <v>391</v>
      </c>
      <c r="F2349" t="s">
        <v>10</v>
      </c>
      <c r="G2349" t="s">
        <v>4</v>
      </c>
      <c r="H2349" t="s">
        <v>11603</v>
      </c>
      <c r="I2349" t="s">
        <v>11677</v>
      </c>
      <c r="J2349">
        <f t="shared" si="325"/>
        <v>3</v>
      </c>
      <c r="K2349">
        <f t="shared" si="326"/>
        <v>6</v>
      </c>
      <c r="L2349" s="3">
        <f t="shared" si="327"/>
        <v>42655</v>
      </c>
      <c r="M2349" t="str">
        <f t="shared" si="328"/>
        <v>13:16:00</v>
      </c>
      <c r="N2349">
        <f t="shared" si="329"/>
        <v>796</v>
      </c>
      <c r="O2349">
        <f t="shared" si="330"/>
        <v>3</v>
      </c>
      <c r="P2349" t="str">
        <f t="shared" si="331"/>
        <v>Work</v>
      </c>
      <c r="Q2349" t="str">
        <f>VLOOKUP(N2349,IF(P2349="Work",Intervals!$A$4:$C$9,Intervals!$F$4:$H$9),3,1)</f>
        <v>Int_7-17</v>
      </c>
      <c r="R2349" t="str">
        <f t="shared" si="332"/>
        <v>1</v>
      </c>
      <c r="S2349">
        <f>VLOOKUP(N2349,IF(P2349="Work",Intervals!$A$4:$D$9,Intervals!$F$4:$I$9),4,1)</f>
        <v>3</v>
      </c>
    </row>
    <row r="2350" spans="1:19" x14ac:dyDescent="0.25">
      <c r="A2350" t="s">
        <v>110</v>
      </c>
      <c r="B2350" s="1" t="s">
        <v>3190</v>
      </c>
      <c r="C2350" t="s">
        <v>339</v>
      </c>
      <c r="D2350">
        <f t="shared" si="324"/>
        <v>2348</v>
      </c>
      <c r="E2350" t="s">
        <v>391</v>
      </c>
      <c r="F2350" t="s">
        <v>10</v>
      </c>
      <c r="G2350" t="s">
        <v>4</v>
      </c>
      <c r="H2350" t="s">
        <v>11603</v>
      </c>
      <c r="I2350" t="s">
        <v>11677</v>
      </c>
      <c r="J2350">
        <f t="shared" si="325"/>
        <v>3</v>
      </c>
      <c r="K2350">
        <f t="shared" si="326"/>
        <v>6</v>
      </c>
      <c r="L2350" s="3">
        <f t="shared" si="327"/>
        <v>42655</v>
      </c>
      <c r="M2350" t="str">
        <f t="shared" si="328"/>
        <v>13:21:00</v>
      </c>
      <c r="N2350">
        <f t="shared" si="329"/>
        <v>800.99999999999989</v>
      </c>
      <c r="O2350">
        <f t="shared" si="330"/>
        <v>3</v>
      </c>
      <c r="P2350" t="str">
        <f t="shared" si="331"/>
        <v>Work</v>
      </c>
      <c r="Q2350" t="str">
        <f>VLOOKUP(N2350,IF(P2350="Work",Intervals!$A$4:$C$9,Intervals!$F$4:$H$9),3,1)</f>
        <v>Int_7-17</v>
      </c>
      <c r="R2350" t="str">
        <f t="shared" si="332"/>
        <v>1</v>
      </c>
      <c r="S2350">
        <f>VLOOKUP(N2350,IF(P2350="Work",Intervals!$A$4:$D$9,Intervals!$F$4:$I$9),4,1)</f>
        <v>3</v>
      </c>
    </row>
    <row r="2351" spans="1:19" x14ac:dyDescent="0.25">
      <c r="A2351" t="s">
        <v>147</v>
      </c>
      <c r="B2351" s="1" t="s">
        <v>3191</v>
      </c>
      <c r="C2351" t="s">
        <v>339</v>
      </c>
      <c r="D2351">
        <f t="shared" si="324"/>
        <v>2349</v>
      </c>
      <c r="E2351" t="s">
        <v>391</v>
      </c>
      <c r="F2351" t="s">
        <v>10</v>
      </c>
      <c r="G2351" t="s">
        <v>4</v>
      </c>
      <c r="H2351" t="s">
        <v>11603</v>
      </c>
      <c r="I2351" t="s">
        <v>11677</v>
      </c>
      <c r="J2351">
        <f t="shared" si="325"/>
        <v>3</v>
      </c>
      <c r="K2351">
        <f t="shared" si="326"/>
        <v>6</v>
      </c>
      <c r="L2351" s="3">
        <f t="shared" si="327"/>
        <v>42655</v>
      </c>
      <c r="M2351" t="str">
        <f t="shared" si="328"/>
        <v>13:23:00</v>
      </c>
      <c r="N2351">
        <f t="shared" si="329"/>
        <v>803.00000000000023</v>
      </c>
      <c r="O2351">
        <f t="shared" si="330"/>
        <v>3</v>
      </c>
      <c r="P2351" t="str">
        <f t="shared" si="331"/>
        <v>Work</v>
      </c>
      <c r="Q2351" t="str">
        <f>VLOOKUP(N2351,IF(P2351="Work",Intervals!$A$4:$C$9,Intervals!$F$4:$H$9),3,1)</f>
        <v>Int_7-17</v>
      </c>
      <c r="R2351" t="str">
        <f t="shared" si="332"/>
        <v>1</v>
      </c>
      <c r="S2351">
        <f>VLOOKUP(N2351,IF(P2351="Work",Intervals!$A$4:$D$9,Intervals!$F$4:$I$9),4,1)</f>
        <v>3</v>
      </c>
    </row>
    <row r="2352" spans="1:19" x14ac:dyDescent="0.25">
      <c r="A2352" t="s">
        <v>134</v>
      </c>
      <c r="B2352" s="1" t="s">
        <v>3192</v>
      </c>
      <c r="C2352" t="s">
        <v>339</v>
      </c>
      <c r="D2352">
        <f t="shared" si="324"/>
        <v>2350</v>
      </c>
      <c r="E2352" t="s">
        <v>347</v>
      </c>
      <c r="F2352" t="s">
        <v>10</v>
      </c>
      <c r="G2352" t="s">
        <v>4</v>
      </c>
      <c r="H2352" t="s">
        <v>11589</v>
      </c>
      <c r="I2352" s="4">
        <v>42509</v>
      </c>
      <c r="J2352">
        <f t="shared" si="325"/>
        <v>3</v>
      </c>
      <c r="K2352">
        <f t="shared" si="326"/>
        <v>6</v>
      </c>
      <c r="L2352" s="3">
        <f t="shared" si="327"/>
        <v>42655</v>
      </c>
      <c r="M2352" t="str">
        <f t="shared" si="328"/>
        <v>13:25:00</v>
      </c>
      <c r="N2352">
        <f t="shared" si="329"/>
        <v>804.99999999999989</v>
      </c>
      <c r="O2352">
        <f t="shared" si="330"/>
        <v>3</v>
      </c>
      <c r="P2352" t="str">
        <f t="shared" si="331"/>
        <v>Work</v>
      </c>
      <c r="Q2352" t="str">
        <f>VLOOKUP(N2352,IF(P2352="Work",Intervals!$A$4:$C$9,Intervals!$F$4:$H$9),3,1)</f>
        <v>Int_7-17</v>
      </c>
      <c r="R2352" t="str">
        <f t="shared" si="332"/>
        <v>1</v>
      </c>
      <c r="S2352">
        <f>VLOOKUP(N2352,IF(P2352="Work",Intervals!$A$4:$D$9,Intervals!$F$4:$I$9),4,1)</f>
        <v>3</v>
      </c>
    </row>
    <row r="2353" spans="1:19" x14ac:dyDescent="0.25">
      <c r="A2353" t="s">
        <v>242</v>
      </c>
      <c r="B2353" s="1" t="s">
        <v>3193</v>
      </c>
      <c r="C2353" t="s">
        <v>339</v>
      </c>
      <c r="D2353">
        <f t="shared" si="324"/>
        <v>2351</v>
      </c>
      <c r="E2353" t="s">
        <v>379</v>
      </c>
      <c r="F2353" t="s">
        <v>10</v>
      </c>
      <c r="G2353" t="s">
        <v>4</v>
      </c>
      <c r="H2353" t="s">
        <v>11589</v>
      </c>
      <c r="I2353" s="4">
        <v>42509</v>
      </c>
      <c r="J2353">
        <f t="shared" si="325"/>
        <v>3</v>
      </c>
      <c r="K2353">
        <f t="shared" si="326"/>
        <v>6</v>
      </c>
      <c r="L2353" s="3">
        <f t="shared" si="327"/>
        <v>42655</v>
      </c>
      <c r="M2353" t="str">
        <f t="shared" si="328"/>
        <v>13:26:00</v>
      </c>
      <c r="N2353">
        <f t="shared" si="329"/>
        <v>806</v>
      </c>
      <c r="O2353">
        <f t="shared" si="330"/>
        <v>3</v>
      </c>
      <c r="P2353" t="str">
        <f t="shared" si="331"/>
        <v>Work</v>
      </c>
      <c r="Q2353" t="str">
        <f>VLOOKUP(N2353,IF(P2353="Work",Intervals!$A$4:$C$9,Intervals!$F$4:$H$9),3,1)</f>
        <v>Int_7-17</v>
      </c>
      <c r="R2353" t="str">
        <f t="shared" si="332"/>
        <v>1</v>
      </c>
      <c r="S2353">
        <f>VLOOKUP(N2353,IF(P2353="Work",Intervals!$A$4:$D$9,Intervals!$F$4:$I$9),4,1)</f>
        <v>3</v>
      </c>
    </row>
    <row r="2354" spans="1:19" x14ac:dyDescent="0.25">
      <c r="A2354" t="s">
        <v>255</v>
      </c>
      <c r="B2354" s="1" t="s">
        <v>3194</v>
      </c>
      <c r="C2354" t="s">
        <v>339</v>
      </c>
      <c r="D2354">
        <f t="shared" si="324"/>
        <v>2352</v>
      </c>
      <c r="E2354" t="s">
        <v>379</v>
      </c>
      <c r="F2354" t="s">
        <v>10</v>
      </c>
      <c r="G2354" t="s">
        <v>4</v>
      </c>
      <c r="H2354" t="s">
        <v>11589</v>
      </c>
      <c r="I2354" s="4">
        <v>42509</v>
      </c>
      <c r="J2354">
        <f t="shared" si="325"/>
        <v>3</v>
      </c>
      <c r="K2354">
        <f t="shared" si="326"/>
        <v>6</v>
      </c>
      <c r="L2354" s="3">
        <f t="shared" si="327"/>
        <v>42655</v>
      </c>
      <c r="M2354" t="str">
        <f t="shared" si="328"/>
        <v>13:29:00</v>
      </c>
      <c r="N2354">
        <f t="shared" si="329"/>
        <v>808.99999999999989</v>
      </c>
      <c r="O2354">
        <f t="shared" si="330"/>
        <v>3</v>
      </c>
      <c r="P2354" t="str">
        <f t="shared" si="331"/>
        <v>Work</v>
      </c>
      <c r="Q2354" t="str">
        <f>VLOOKUP(N2354,IF(P2354="Work",Intervals!$A$4:$C$9,Intervals!$F$4:$H$9),3,1)</f>
        <v>Int_7-17</v>
      </c>
      <c r="R2354" t="str">
        <f t="shared" si="332"/>
        <v>1</v>
      </c>
      <c r="S2354">
        <f>VLOOKUP(N2354,IF(P2354="Work",Intervals!$A$4:$D$9,Intervals!$F$4:$I$9),4,1)</f>
        <v>3</v>
      </c>
    </row>
    <row r="2355" spans="1:19" x14ac:dyDescent="0.25">
      <c r="A2355" t="s">
        <v>162</v>
      </c>
      <c r="B2355" s="1" t="s">
        <v>3195</v>
      </c>
      <c r="C2355" t="s">
        <v>339</v>
      </c>
      <c r="D2355">
        <f t="shared" si="324"/>
        <v>2353</v>
      </c>
      <c r="E2355" t="s">
        <v>387</v>
      </c>
      <c r="F2355" t="s">
        <v>3</v>
      </c>
      <c r="G2355" t="s">
        <v>4</v>
      </c>
      <c r="H2355" t="s">
        <v>11597</v>
      </c>
      <c r="I2355" t="s">
        <v>11671</v>
      </c>
      <c r="J2355">
        <f t="shared" si="325"/>
        <v>3</v>
      </c>
      <c r="K2355">
        <f t="shared" si="326"/>
        <v>6</v>
      </c>
      <c r="L2355" s="3">
        <f t="shared" si="327"/>
        <v>42655</v>
      </c>
      <c r="M2355" t="str">
        <f t="shared" si="328"/>
        <v>13:32:00</v>
      </c>
      <c r="N2355">
        <f t="shared" si="329"/>
        <v>812</v>
      </c>
      <c r="O2355">
        <f t="shared" si="330"/>
        <v>3</v>
      </c>
      <c r="P2355" t="str">
        <f t="shared" si="331"/>
        <v>Work</v>
      </c>
      <c r="Q2355" t="str">
        <f>VLOOKUP(N2355,IF(P2355="Work",Intervals!$A$4:$C$9,Intervals!$F$4:$H$9),3,1)</f>
        <v>Int_7-17</v>
      </c>
      <c r="R2355" t="str">
        <f t="shared" si="332"/>
        <v>1</v>
      </c>
      <c r="S2355">
        <f>VLOOKUP(N2355,IF(P2355="Work",Intervals!$A$4:$D$9,Intervals!$F$4:$I$9),4,1)</f>
        <v>3</v>
      </c>
    </row>
    <row r="2356" spans="1:19" x14ac:dyDescent="0.25">
      <c r="A2356" t="s">
        <v>143</v>
      </c>
      <c r="B2356" s="1" t="s">
        <v>3195</v>
      </c>
      <c r="C2356" t="s">
        <v>339</v>
      </c>
      <c r="D2356">
        <f t="shared" si="324"/>
        <v>2354</v>
      </c>
      <c r="E2356" t="s">
        <v>357</v>
      </c>
      <c r="F2356" t="s">
        <v>3</v>
      </c>
      <c r="G2356" t="s">
        <v>4</v>
      </c>
      <c r="H2356" t="s">
        <v>11597</v>
      </c>
      <c r="I2356" t="s">
        <v>11671</v>
      </c>
      <c r="J2356">
        <f t="shared" si="325"/>
        <v>3</v>
      </c>
      <c r="K2356">
        <f t="shared" si="326"/>
        <v>6</v>
      </c>
      <c r="L2356" s="3">
        <f t="shared" si="327"/>
        <v>42655</v>
      </c>
      <c r="M2356" t="str">
        <f t="shared" si="328"/>
        <v>13:32:00</v>
      </c>
      <c r="N2356">
        <f t="shared" si="329"/>
        <v>812</v>
      </c>
      <c r="O2356">
        <f t="shared" si="330"/>
        <v>3</v>
      </c>
      <c r="P2356" t="str">
        <f t="shared" si="331"/>
        <v>Work</v>
      </c>
      <c r="Q2356" t="str">
        <f>VLOOKUP(N2356,IF(P2356="Work",Intervals!$A$4:$C$9,Intervals!$F$4:$H$9),3,1)</f>
        <v>Int_7-17</v>
      </c>
      <c r="R2356" t="str">
        <f t="shared" si="332"/>
        <v>1</v>
      </c>
      <c r="S2356">
        <f>VLOOKUP(N2356,IF(P2356="Work",Intervals!$A$4:$D$9,Intervals!$F$4:$I$9),4,1)</f>
        <v>3</v>
      </c>
    </row>
    <row r="2357" spans="1:19" x14ac:dyDescent="0.25">
      <c r="A2357" t="s">
        <v>279</v>
      </c>
      <c r="B2357" s="1" t="s">
        <v>3196</v>
      </c>
      <c r="C2357" t="s">
        <v>339</v>
      </c>
      <c r="D2357">
        <f t="shared" si="324"/>
        <v>2355</v>
      </c>
      <c r="E2357" t="s">
        <v>391</v>
      </c>
      <c r="F2357" t="s">
        <v>10</v>
      </c>
      <c r="G2357" t="s">
        <v>4</v>
      </c>
      <c r="H2357" t="s">
        <v>11603</v>
      </c>
      <c r="I2357" t="s">
        <v>11677</v>
      </c>
      <c r="J2357">
        <f t="shared" si="325"/>
        <v>3</v>
      </c>
      <c r="K2357">
        <f t="shared" si="326"/>
        <v>6</v>
      </c>
      <c r="L2357" s="3">
        <f t="shared" si="327"/>
        <v>42655</v>
      </c>
      <c r="M2357" t="str">
        <f t="shared" si="328"/>
        <v>13:34:00</v>
      </c>
      <c r="N2357">
        <f t="shared" si="329"/>
        <v>814</v>
      </c>
      <c r="O2357">
        <f t="shared" si="330"/>
        <v>3</v>
      </c>
      <c r="P2357" t="str">
        <f t="shared" si="331"/>
        <v>Work</v>
      </c>
      <c r="Q2357" t="str">
        <f>VLOOKUP(N2357,IF(P2357="Work",Intervals!$A$4:$C$9,Intervals!$F$4:$H$9),3,1)</f>
        <v>Int_7-17</v>
      </c>
      <c r="R2357" t="str">
        <f t="shared" si="332"/>
        <v>1</v>
      </c>
      <c r="S2357">
        <f>VLOOKUP(N2357,IF(P2357="Work",Intervals!$A$4:$D$9,Intervals!$F$4:$I$9),4,1)</f>
        <v>3</v>
      </c>
    </row>
    <row r="2358" spans="1:19" x14ac:dyDescent="0.25">
      <c r="A2358" t="s">
        <v>165</v>
      </c>
      <c r="B2358" s="1" t="s">
        <v>3196</v>
      </c>
      <c r="C2358" t="s">
        <v>339</v>
      </c>
      <c r="D2358">
        <f t="shared" si="324"/>
        <v>2356</v>
      </c>
      <c r="E2358" t="s">
        <v>348</v>
      </c>
      <c r="F2358" t="s">
        <v>10</v>
      </c>
      <c r="G2358" t="s">
        <v>4</v>
      </c>
      <c r="H2358" t="s">
        <v>11589</v>
      </c>
      <c r="I2358" s="4">
        <v>42509</v>
      </c>
      <c r="J2358">
        <f t="shared" si="325"/>
        <v>3</v>
      </c>
      <c r="K2358">
        <f t="shared" si="326"/>
        <v>6</v>
      </c>
      <c r="L2358" s="3">
        <f t="shared" si="327"/>
        <v>42655</v>
      </c>
      <c r="M2358" t="str">
        <f t="shared" si="328"/>
        <v>13:34:00</v>
      </c>
      <c r="N2358">
        <f t="shared" si="329"/>
        <v>814</v>
      </c>
      <c r="O2358">
        <f t="shared" si="330"/>
        <v>3</v>
      </c>
      <c r="P2358" t="str">
        <f t="shared" si="331"/>
        <v>Work</v>
      </c>
      <c r="Q2358" t="str">
        <f>VLOOKUP(N2358,IF(P2358="Work",Intervals!$A$4:$C$9,Intervals!$F$4:$H$9),3,1)</f>
        <v>Int_7-17</v>
      </c>
      <c r="R2358" t="str">
        <f t="shared" si="332"/>
        <v>1</v>
      </c>
      <c r="S2358">
        <f>VLOOKUP(N2358,IF(P2358="Work",Intervals!$A$4:$D$9,Intervals!$F$4:$I$9),4,1)</f>
        <v>3</v>
      </c>
    </row>
    <row r="2359" spans="1:19" x14ac:dyDescent="0.25">
      <c r="A2359" t="s">
        <v>177</v>
      </c>
      <c r="B2359" s="1" t="s">
        <v>3197</v>
      </c>
      <c r="C2359" t="s">
        <v>339</v>
      </c>
      <c r="D2359">
        <f t="shared" si="324"/>
        <v>2357</v>
      </c>
      <c r="E2359" t="s">
        <v>406</v>
      </c>
      <c r="F2359" t="s">
        <v>11568</v>
      </c>
      <c r="G2359" t="s">
        <v>4</v>
      </c>
      <c r="H2359" t="s">
        <v>11589</v>
      </c>
      <c r="I2359" s="4">
        <v>42509</v>
      </c>
      <c r="J2359">
        <f t="shared" si="325"/>
        <v>3</v>
      </c>
      <c r="K2359">
        <f t="shared" si="326"/>
        <v>6</v>
      </c>
      <c r="L2359" s="3">
        <f t="shared" si="327"/>
        <v>42655</v>
      </c>
      <c r="M2359" t="str">
        <f t="shared" si="328"/>
        <v>13:39:00</v>
      </c>
      <c r="N2359">
        <f t="shared" si="329"/>
        <v>819.00000000000011</v>
      </c>
      <c r="O2359">
        <f t="shared" si="330"/>
        <v>3</v>
      </c>
      <c r="P2359" t="str">
        <f t="shared" si="331"/>
        <v>Work</v>
      </c>
      <c r="Q2359" t="str">
        <f>VLOOKUP(N2359,IF(P2359="Work",Intervals!$A$4:$C$9,Intervals!$F$4:$H$9),3,1)</f>
        <v>Int_7-17</v>
      </c>
      <c r="R2359" t="str">
        <f t="shared" si="332"/>
        <v>1</v>
      </c>
      <c r="S2359">
        <f>VLOOKUP(N2359,IF(P2359="Work",Intervals!$A$4:$D$9,Intervals!$F$4:$I$9),4,1)</f>
        <v>3</v>
      </c>
    </row>
    <row r="2360" spans="1:19" x14ac:dyDescent="0.25">
      <c r="A2360" t="s">
        <v>194</v>
      </c>
      <c r="B2360" s="1" t="s">
        <v>3198</v>
      </c>
      <c r="C2360" t="s">
        <v>339</v>
      </c>
      <c r="D2360">
        <f t="shared" si="324"/>
        <v>2358</v>
      </c>
      <c r="E2360" t="s">
        <v>392</v>
      </c>
      <c r="F2360" t="s">
        <v>11568</v>
      </c>
      <c r="G2360" t="s">
        <v>4</v>
      </c>
      <c r="H2360" t="s">
        <v>11589</v>
      </c>
      <c r="I2360" s="4">
        <v>42509</v>
      </c>
      <c r="J2360">
        <f t="shared" si="325"/>
        <v>3</v>
      </c>
      <c r="K2360">
        <f t="shared" si="326"/>
        <v>6</v>
      </c>
      <c r="L2360" s="3">
        <f t="shared" si="327"/>
        <v>42655</v>
      </c>
      <c r="M2360" t="str">
        <f t="shared" si="328"/>
        <v>13:42:00</v>
      </c>
      <c r="N2360">
        <f t="shared" si="329"/>
        <v>822</v>
      </c>
      <c r="O2360">
        <f t="shared" si="330"/>
        <v>3</v>
      </c>
      <c r="P2360" t="str">
        <f t="shared" si="331"/>
        <v>Work</v>
      </c>
      <c r="Q2360" t="str">
        <f>VLOOKUP(N2360,IF(P2360="Work",Intervals!$A$4:$C$9,Intervals!$F$4:$H$9),3,1)</f>
        <v>Int_7-17</v>
      </c>
      <c r="R2360" t="str">
        <f t="shared" si="332"/>
        <v>1</v>
      </c>
      <c r="S2360">
        <f>VLOOKUP(N2360,IF(P2360="Work",Intervals!$A$4:$D$9,Intervals!$F$4:$I$9),4,1)</f>
        <v>3</v>
      </c>
    </row>
    <row r="2361" spans="1:19" x14ac:dyDescent="0.25">
      <c r="A2361" t="s">
        <v>133</v>
      </c>
      <c r="B2361" s="1" t="s">
        <v>3199</v>
      </c>
      <c r="C2361" t="s">
        <v>339</v>
      </c>
      <c r="D2361">
        <f t="shared" si="324"/>
        <v>2359</v>
      </c>
      <c r="E2361" t="s">
        <v>391</v>
      </c>
      <c r="F2361" t="s">
        <v>10</v>
      </c>
      <c r="G2361" t="s">
        <v>4</v>
      </c>
      <c r="H2361" t="s">
        <v>11603</v>
      </c>
      <c r="I2361" t="s">
        <v>11677</v>
      </c>
      <c r="J2361">
        <f t="shared" si="325"/>
        <v>3</v>
      </c>
      <c r="K2361">
        <f t="shared" si="326"/>
        <v>6</v>
      </c>
      <c r="L2361" s="3">
        <f t="shared" si="327"/>
        <v>42655</v>
      </c>
      <c r="M2361" t="str">
        <f t="shared" si="328"/>
        <v>13:43:00</v>
      </c>
      <c r="N2361">
        <f t="shared" si="329"/>
        <v>823.00000000000011</v>
      </c>
      <c r="O2361">
        <f t="shared" si="330"/>
        <v>3</v>
      </c>
      <c r="P2361" t="str">
        <f t="shared" si="331"/>
        <v>Work</v>
      </c>
      <c r="Q2361" t="str">
        <f>VLOOKUP(N2361,IF(P2361="Work",Intervals!$A$4:$C$9,Intervals!$F$4:$H$9),3,1)</f>
        <v>Int_7-17</v>
      </c>
      <c r="R2361" t="str">
        <f t="shared" si="332"/>
        <v>1</v>
      </c>
      <c r="S2361">
        <f>VLOOKUP(N2361,IF(P2361="Work",Intervals!$A$4:$D$9,Intervals!$F$4:$I$9),4,1)</f>
        <v>3</v>
      </c>
    </row>
    <row r="2362" spans="1:19" x14ac:dyDescent="0.25">
      <c r="A2362" t="s">
        <v>159</v>
      </c>
      <c r="B2362" s="1" t="s">
        <v>3199</v>
      </c>
      <c r="C2362" t="s">
        <v>339</v>
      </c>
      <c r="D2362">
        <f t="shared" si="324"/>
        <v>2360</v>
      </c>
      <c r="E2362" t="s">
        <v>381</v>
      </c>
      <c r="F2362" t="s">
        <v>10</v>
      </c>
      <c r="G2362" t="s">
        <v>4</v>
      </c>
      <c r="H2362" t="s">
        <v>11589</v>
      </c>
      <c r="I2362" s="4">
        <v>42509</v>
      </c>
      <c r="J2362">
        <f t="shared" si="325"/>
        <v>3</v>
      </c>
      <c r="K2362">
        <f t="shared" si="326"/>
        <v>6</v>
      </c>
      <c r="L2362" s="3">
        <f t="shared" si="327"/>
        <v>42655</v>
      </c>
      <c r="M2362" t="str">
        <f t="shared" si="328"/>
        <v>13:43:00</v>
      </c>
      <c r="N2362">
        <f t="shared" si="329"/>
        <v>823.00000000000011</v>
      </c>
      <c r="O2362">
        <f t="shared" si="330"/>
        <v>3</v>
      </c>
      <c r="P2362" t="str">
        <f t="shared" si="331"/>
        <v>Work</v>
      </c>
      <c r="Q2362" t="str">
        <f>VLOOKUP(N2362,IF(P2362="Work",Intervals!$A$4:$C$9,Intervals!$F$4:$H$9),3,1)</f>
        <v>Int_7-17</v>
      </c>
      <c r="R2362" t="str">
        <f t="shared" si="332"/>
        <v>1</v>
      </c>
      <c r="S2362">
        <f>VLOOKUP(N2362,IF(P2362="Work",Intervals!$A$4:$D$9,Intervals!$F$4:$I$9),4,1)</f>
        <v>3</v>
      </c>
    </row>
    <row r="2363" spans="1:19" x14ac:dyDescent="0.25">
      <c r="A2363" t="s">
        <v>259</v>
      </c>
      <c r="B2363" s="1" t="s">
        <v>3200</v>
      </c>
      <c r="C2363" t="s">
        <v>339</v>
      </c>
      <c r="D2363">
        <f t="shared" si="324"/>
        <v>2361</v>
      </c>
      <c r="E2363" t="s">
        <v>610</v>
      </c>
      <c r="F2363" t="s">
        <v>10</v>
      </c>
      <c r="G2363" t="s">
        <v>4</v>
      </c>
      <c r="H2363" t="s">
        <v>11589</v>
      </c>
      <c r="I2363" s="4">
        <v>42509</v>
      </c>
      <c r="J2363">
        <f t="shared" si="325"/>
        <v>3</v>
      </c>
      <c r="K2363">
        <f t="shared" si="326"/>
        <v>6</v>
      </c>
      <c r="L2363" s="3">
        <f t="shared" si="327"/>
        <v>42655</v>
      </c>
      <c r="M2363" t="str">
        <f t="shared" si="328"/>
        <v>13:46:00</v>
      </c>
      <c r="N2363">
        <f t="shared" si="329"/>
        <v>826</v>
      </c>
      <c r="O2363">
        <f t="shared" si="330"/>
        <v>3</v>
      </c>
      <c r="P2363" t="str">
        <f t="shared" si="331"/>
        <v>Work</v>
      </c>
      <c r="Q2363" t="str">
        <f>VLOOKUP(N2363,IF(P2363="Work",Intervals!$A$4:$C$9,Intervals!$F$4:$H$9),3,1)</f>
        <v>Int_7-17</v>
      </c>
      <c r="R2363" t="str">
        <f t="shared" si="332"/>
        <v>1</v>
      </c>
      <c r="S2363">
        <f>VLOOKUP(N2363,IF(P2363="Work",Intervals!$A$4:$D$9,Intervals!$F$4:$I$9),4,1)</f>
        <v>3</v>
      </c>
    </row>
    <row r="2364" spans="1:19" x14ac:dyDescent="0.25">
      <c r="A2364" t="s">
        <v>230</v>
      </c>
      <c r="B2364" s="1" t="s">
        <v>3201</v>
      </c>
      <c r="C2364" t="s">
        <v>339</v>
      </c>
      <c r="D2364">
        <f t="shared" si="324"/>
        <v>2362</v>
      </c>
      <c r="E2364" t="s">
        <v>387</v>
      </c>
      <c r="F2364" t="s">
        <v>3</v>
      </c>
      <c r="G2364" t="s">
        <v>4</v>
      </c>
      <c r="H2364" t="s">
        <v>11597</v>
      </c>
      <c r="I2364" t="s">
        <v>11671</v>
      </c>
      <c r="J2364">
        <f t="shared" si="325"/>
        <v>3</v>
      </c>
      <c r="K2364">
        <f t="shared" si="326"/>
        <v>6</v>
      </c>
      <c r="L2364" s="3">
        <f t="shared" si="327"/>
        <v>42655</v>
      </c>
      <c r="M2364" t="str">
        <f t="shared" si="328"/>
        <v>13:48:00</v>
      </c>
      <c r="N2364">
        <f t="shared" si="329"/>
        <v>828.00000000000023</v>
      </c>
      <c r="O2364">
        <f t="shared" si="330"/>
        <v>3</v>
      </c>
      <c r="P2364" t="str">
        <f t="shared" si="331"/>
        <v>Work</v>
      </c>
      <c r="Q2364" t="str">
        <f>VLOOKUP(N2364,IF(P2364="Work",Intervals!$A$4:$C$9,Intervals!$F$4:$H$9),3,1)</f>
        <v>Int_7-17</v>
      </c>
      <c r="R2364" t="str">
        <f t="shared" si="332"/>
        <v>1</v>
      </c>
      <c r="S2364">
        <f>VLOOKUP(N2364,IF(P2364="Work",Intervals!$A$4:$D$9,Intervals!$F$4:$I$9),4,1)</f>
        <v>3</v>
      </c>
    </row>
    <row r="2365" spans="1:19" x14ac:dyDescent="0.25">
      <c r="A2365" t="s">
        <v>113</v>
      </c>
      <c r="B2365" s="1" t="s">
        <v>3202</v>
      </c>
      <c r="C2365" t="s">
        <v>339</v>
      </c>
      <c r="D2365">
        <f t="shared" si="324"/>
        <v>2363</v>
      </c>
      <c r="E2365" t="s">
        <v>357</v>
      </c>
      <c r="F2365" t="s">
        <v>3</v>
      </c>
      <c r="G2365" t="s">
        <v>4</v>
      </c>
      <c r="H2365" t="s">
        <v>11597</v>
      </c>
      <c r="I2365" t="s">
        <v>11671</v>
      </c>
      <c r="J2365">
        <f t="shared" si="325"/>
        <v>3</v>
      </c>
      <c r="K2365">
        <f t="shared" si="326"/>
        <v>6</v>
      </c>
      <c r="L2365" s="3">
        <f t="shared" si="327"/>
        <v>42655</v>
      </c>
      <c r="M2365" t="str">
        <f t="shared" si="328"/>
        <v>13:54:00</v>
      </c>
      <c r="N2365">
        <f t="shared" si="329"/>
        <v>833.99999999999989</v>
      </c>
      <c r="O2365">
        <f t="shared" si="330"/>
        <v>3</v>
      </c>
      <c r="P2365" t="str">
        <f t="shared" si="331"/>
        <v>Work</v>
      </c>
      <c r="Q2365" t="str">
        <f>VLOOKUP(N2365,IF(P2365="Work",Intervals!$A$4:$C$9,Intervals!$F$4:$H$9),3,1)</f>
        <v>Int_7-17</v>
      </c>
      <c r="R2365" t="str">
        <f t="shared" si="332"/>
        <v>1</v>
      </c>
      <c r="S2365">
        <f>VLOOKUP(N2365,IF(P2365="Work",Intervals!$A$4:$D$9,Intervals!$F$4:$I$9),4,1)</f>
        <v>3</v>
      </c>
    </row>
    <row r="2366" spans="1:19" x14ac:dyDescent="0.25">
      <c r="A2366" t="s">
        <v>194</v>
      </c>
      <c r="B2366" s="1" t="s">
        <v>3203</v>
      </c>
      <c r="C2366" t="s">
        <v>339</v>
      </c>
      <c r="D2366">
        <f t="shared" si="324"/>
        <v>2364</v>
      </c>
      <c r="E2366" t="s">
        <v>392</v>
      </c>
      <c r="F2366" t="s">
        <v>11568</v>
      </c>
      <c r="G2366" t="s">
        <v>4</v>
      </c>
      <c r="H2366" t="s">
        <v>11589</v>
      </c>
      <c r="I2366" s="4">
        <v>42509</v>
      </c>
      <c r="J2366">
        <f t="shared" si="325"/>
        <v>3</v>
      </c>
      <c r="K2366">
        <f t="shared" si="326"/>
        <v>6</v>
      </c>
      <c r="L2366" s="3">
        <f t="shared" si="327"/>
        <v>42655</v>
      </c>
      <c r="M2366" t="str">
        <f t="shared" si="328"/>
        <v>13:56:00</v>
      </c>
      <c r="N2366">
        <f t="shared" si="329"/>
        <v>836.00000000000023</v>
      </c>
      <c r="O2366">
        <f t="shared" si="330"/>
        <v>3</v>
      </c>
      <c r="P2366" t="str">
        <f t="shared" si="331"/>
        <v>Work</v>
      </c>
      <c r="Q2366" t="str">
        <f>VLOOKUP(N2366,IF(P2366="Work",Intervals!$A$4:$C$9,Intervals!$F$4:$H$9),3,1)</f>
        <v>Int_7-17</v>
      </c>
      <c r="R2366" t="str">
        <f t="shared" si="332"/>
        <v>1</v>
      </c>
      <c r="S2366">
        <f>VLOOKUP(N2366,IF(P2366="Work",Intervals!$A$4:$D$9,Intervals!$F$4:$I$9),4,1)</f>
        <v>3</v>
      </c>
    </row>
    <row r="2367" spans="1:19" x14ac:dyDescent="0.25">
      <c r="A2367" t="s">
        <v>143</v>
      </c>
      <c r="B2367" s="1" t="s">
        <v>3203</v>
      </c>
      <c r="C2367" t="s">
        <v>339</v>
      </c>
      <c r="D2367">
        <f t="shared" si="324"/>
        <v>2365</v>
      </c>
      <c r="E2367" t="s">
        <v>386</v>
      </c>
      <c r="F2367" t="s">
        <v>10</v>
      </c>
      <c r="G2367" t="s">
        <v>4</v>
      </c>
      <c r="H2367" t="s">
        <v>11603</v>
      </c>
      <c r="I2367" t="s">
        <v>11677</v>
      </c>
      <c r="J2367">
        <f t="shared" si="325"/>
        <v>3</v>
      </c>
      <c r="K2367">
        <f t="shared" si="326"/>
        <v>6</v>
      </c>
      <c r="L2367" s="3">
        <f t="shared" si="327"/>
        <v>42655</v>
      </c>
      <c r="M2367" t="str">
        <f t="shared" si="328"/>
        <v>13:56:00</v>
      </c>
      <c r="N2367">
        <f t="shared" si="329"/>
        <v>836.00000000000023</v>
      </c>
      <c r="O2367">
        <f t="shared" si="330"/>
        <v>3</v>
      </c>
      <c r="P2367" t="str">
        <f t="shared" si="331"/>
        <v>Work</v>
      </c>
      <c r="Q2367" t="str">
        <f>VLOOKUP(N2367,IF(P2367="Work",Intervals!$A$4:$C$9,Intervals!$F$4:$H$9),3,1)</f>
        <v>Int_7-17</v>
      </c>
      <c r="R2367" t="str">
        <f t="shared" si="332"/>
        <v>1</v>
      </c>
      <c r="S2367">
        <f>VLOOKUP(N2367,IF(P2367="Work",Intervals!$A$4:$D$9,Intervals!$F$4:$I$9),4,1)</f>
        <v>3</v>
      </c>
    </row>
    <row r="2368" spans="1:19" x14ac:dyDescent="0.25">
      <c r="A2368" t="s">
        <v>164</v>
      </c>
      <c r="B2368" s="1" t="s">
        <v>3204</v>
      </c>
      <c r="C2368" t="s">
        <v>339</v>
      </c>
      <c r="D2368">
        <f t="shared" si="324"/>
        <v>2366</v>
      </c>
      <c r="E2368" t="s">
        <v>406</v>
      </c>
      <c r="F2368" t="s">
        <v>11568</v>
      </c>
      <c r="G2368" t="s">
        <v>4</v>
      </c>
      <c r="H2368" t="s">
        <v>11589</v>
      </c>
      <c r="I2368" s="4">
        <v>42509</v>
      </c>
      <c r="J2368">
        <f t="shared" si="325"/>
        <v>3</v>
      </c>
      <c r="K2368">
        <f t="shared" si="326"/>
        <v>6</v>
      </c>
      <c r="L2368" s="3">
        <f t="shared" si="327"/>
        <v>42655</v>
      </c>
      <c r="M2368" t="str">
        <f t="shared" si="328"/>
        <v>13:58:00</v>
      </c>
      <c r="N2368">
        <f t="shared" si="329"/>
        <v>837.99999999999989</v>
      </c>
      <c r="O2368">
        <f t="shared" si="330"/>
        <v>3</v>
      </c>
      <c r="P2368" t="str">
        <f t="shared" si="331"/>
        <v>Work</v>
      </c>
      <c r="Q2368" t="str">
        <f>VLOOKUP(N2368,IF(P2368="Work",Intervals!$A$4:$C$9,Intervals!$F$4:$H$9),3,1)</f>
        <v>Int_7-17</v>
      </c>
      <c r="R2368" t="str">
        <f t="shared" si="332"/>
        <v>1</v>
      </c>
      <c r="S2368">
        <f>VLOOKUP(N2368,IF(P2368="Work",Intervals!$A$4:$D$9,Intervals!$F$4:$I$9),4,1)</f>
        <v>3</v>
      </c>
    </row>
    <row r="2369" spans="1:19" x14ac:dyDescent="0.25">
      <c r="A2369" t="s">
        <v>193</v>
      </c>
      <c r="B2369" s="1" t="s">
        <v>3204</v>
      </c>
      <c r="C2369" t="s">
        <v>339</v>
      </c>
      <c r="D2369">
        <f t="shared" si="324"/>
        <v>2367</v>
      </c>
      <c r="E2369" t="s">
        <v>612</v>
      </c>
      <c r="F2369" t="s">
        <v>3</v>
      </c>
      <c r="G2369" t="s">
        <v>4</v>
      </c>
      <c r="H2369" t="s">
        <v>11589</v>
      </c>
      <c r="I2369" s="4">
        <v>42509</v>
      </c>
      <c r="J2369">
        <f t="shared" si="325"/>
        <v>3</v>
      </c>
      <c r="K2369">
        <f t="shared" si="326"/>
        <v>6</v>
      </c>
      <c r="L2369" s="3">
        <f t="shared" si="327"/>
        <v>42655</v>
      </c>
      <c r="M2369" t="str">
        <f t="shared" si="328"/>
        <v>13:58:00</v>
      </c>
      <c r="N2369">
        <f t="shared" si="329"/>
        <v>837.99999999999989</v>
      </c>
      <c r="O2369">
        <f t="shared" si="330"/>
        <v>3</v>
      </c>
      <c r="P2369" t="str">
        <f t="shared" si="331"/>
        <v>Work</v>
      </c>
      <c r="Q2369" t="str">
        <f>VLOOKUP(N2369,IF(P2369="Work",Intervals!$A$4:$C$9,Intervals!$F$4:$H$9),3,1)</f>
        <v>Int_7-17</v>
      </c>
      <c r="R2369" t="str">
        <f t="shared" si="332"/>
        <v>1</v>
      </c>
      <c r="S2369">
        <f>VLOOKUP(N2369,IF(P2369="Work",Intervals!$A$4:$D$9,Intervals!$F$4:$I$9),4,1)</f>
        <v>3</v>
      </c>
    </row>
    <row r="2370" spans="1:19" x14ac:dyDescent="0.25">
      <c r="A2370" t="s">
        <v>193</v>
      </c>
      <c r="B2370" s="1" t="s">
        <v>3205</v>
      </c>
      <c r="C2370" t="s">
        <v>339</v>
      </c>
      <c r="D2370">
        <f t="shared" si="324"/>
        <v>2368</v>
      </c>
      <c r="E2370" t="s">
        <v>421</v>
      </c>
      <c r="F2370" t="s">
        <v>10</v>
      </c>
      <c r="G2370" t="s">
        <v>4</v>
      </c>
      <c r="H2370" t="s">
        <v>11589</v>
      </c>
      <c r="I2370" s="4">
        <v>42509</v>
      </c>
      <c r="J2370">
        <f t="shared" si="325"/>
        <v>3</v>
      </c>
      <c r="K2370">
        <f t="shared" si="326"/>
        <v>6</v>
      </c>
      <c r="L2370" s="3">
        <f t="shared" si="327"/>
        <v>42655</v>
      </c>
      <c r="M2370" t="str">
        <f t="shared" si="328"/>
        <v>13:59:00</v>
      </c>
      <c r="N2370">
        <f t="shared" si="329"/>
        <v>839</v>
      </c>
      <c r="O2370">
        <f t="shared" si="330"/>
        <v>3</v>
      </c>
      <c r="P2370" t="str">
        <f t="shared" si="331"/>
        <v>Work</v>
      </c>
      <c r="Q2370" t="str">
        <f>VLOOKUP(N2370,IF(P2370="Work",Intervals!$A$4:$C$9,Intervals!$F$4:$H$9),3,1)</f>
        <v>Int_7-17</v>
      </c>
      <c r="R2370" t="str">
        <f t="shared" si="332"/>
        <v>1</v>
      </c>
      <c r="S2370">
        <f>VLOOKUP(N2370,IF(P2370="Work",Intervals!$A$4:$D$9,Intervals!$F$4:$I$9),4,1)</f>
        <v>3</v>
      </c>
    </row>
    <row r="2371" spans="1:19" x14ac:dyDescent="0.25">
      <c r="A2371" t="s">
        <v>139</v>
      </c>
      <c r="B2371" s="1" t="s">
        <v>3205</v>
      </c>
      <c r="C2371" t="s">
        <v>339</v>
      </c>
      <c r="D2371">
        <f t="shared" ref="D2371:D2434" si="333">ROW()-ROW($D$2)</f>
        <v>2369</v>
      </c>
      <c r="E2371" t="s">
        <v>605</v>
      </c>
      <c r="F2371" t="s">
        <v>10</v>
      </c>
      <c r="G2371" t="s">
        <v>4</v>
      </c>
      <c r="H2371" t="s">
        <v>11589</v>
      </c>
      <c r="I2371" s="4">
        <v>42509</v>
      </c>
      <c r="J2371">
        <f t="shared" ref="J2371:J2434" si="334">SEARCH("-",B2371)</f>
        <v>3</v>
      </c>
      <c r="K2371">
        <f t="shared" ref="K2371:K2434" si="335">SEARCH("-",B2371,J2371+1)</f>
        <v>6</v>
      </c>
      <c r="L2371" s="3">
        <f t="shared" ref="L2371:L2434" si="336">DATE(MID(B2371,K2371+1,4),LEFT(B2371,J2371-1),MID(B2371,J2371+1,K2371-J2371-1))</f>
        <v>42655</v>
      </c>
      <c r="M2371" t="str">
        <f t="shared" ref="M2371:M2434" si="337">MID(B2371,SEARCH(" ",B2371)+1,99)</f>
        <v>13:59:00</v>
      </c>
      <c r="N2371">
        <f t="shared" ref="N2371:N2434" si="338">((M2371+1)-"1.1.1900  0:00:00")*24*60</f>
        <v>839</v>
      </c>
      <c r="O2371">
        <f t="shared" ref="O2371:O2434" si="339">WEEKDAY(L2371,2)</f>
        <v>3</v>
      </c>
      <c r="P2371" t="str">
        <f t="shared" ref="P2371:P2434" si="340">IF(O2371&gt;5,"NonWork","Work")</f>
        <v>Work</v>
      </c>
      <c r="Q2371" t="str">
        <f>VLOOKUP(N2371,IF(P2371="Work",Intervals!$A$4:$C$9,Intervals!$F$4:$H$9),3,1)</f>
        <v>Int_7-17</v>
      </c>
      <c r="R2371" t="str">
        <f t="shared" ref="R2371:R2434" si="341">IF(O2371&gt;5,"2","1")</f>
        <v>1</v>
      </c>
      <c r="S2371">
        <f>VLOOKUP(N2371,IF(P2371="Work",Intervals!$A$4:$D$9,Intervals!$F$4:$I$9),4,1)</f>
        <v>3</v>
      </c>
    </row>
    <row r="2372" spans="1:19" x14ac:dyDescent="0.25">
      <c r="A2372" t="s">
        <v>173</v>
      </c>
      <c r="B2372" s="1" t="s">
        <v>3205</v>
      </c>
      <c r="C2372" t="s">
        <v>339</v>
      </c>
      <c r="D2372">
        <f t="shared" si="333"/>
        <v>2370</v>
      </c>
      <c r="E2372" t="s">
        <v>386</v>
      </c>
      <c r="F2372" t="s">
        <v>10</v>
      </c>
      <c r="G2372" t="s">
        <v>4</v>
      </c>
      <c r="H2372" t="s">
        <v>11603</v>
      </c>
      <c r="I2372" t="s">
        <v>11677</v>
      </c>
      <c r="J2372">
        <f t="shared" si="334"/>
        <v>3</v>
      </c>
      <c r="K2372">
        <f t="shared" si="335"/>
        <v>6</v>
      </c>
      <c r="L2372" s="3">
        <f t="shared" si="336"/>
        <v>42655</v>
      </c>
      <c r="M2372" t="str">
        <f t="shared" si="337"/>
        <v>13:59:00</v>
      </c>
      <c r="N2372">
        <f t="shared" si="338"/>
        <v>839</v>
      </c>
      <c r="O2372">
        <f t="shared" si="339"/>
        <v>3</v>
      </c>
      <c r="P2372" t="str">
        <f t="shared" si="340"/>
        <v>Work</v>
      </c>
      <c r="Q2372" t="str">
        <f>VLOOKUP(N2372,IF(P2372="Work",Intervals!$A$4:$C$9,Intervals!$F$4:$H$9),3,1)</f>
        <v>Int_7-17</v>
      </c>
      <c r="R2372" t="str">
        <f t="shared" si="341"/>
        <v>1</v>
      </c>
      <c r="S2372">
        <f>VLOOKUP(N2372,IF(P2372="Work",Intervals!$A$4:$D$9,Intervals!$F$4:$I$9),4,1)</f>
        <v>3</v>
      </c>
    </row>
    <row r="2373" spans="1:19" x14ac:dyDescent="0.25">
      <c r="A2373" t="s">
        <v>113</v>
      </c>
      <c r="B2373" s="1" t="s">
        <v>3205</v>
      </c>
      <c r="C2373" t="s">
        <v>339</v>
      </c>
      <c r="D2373">
        <f t="shared" si="333"/>
        <v>2371</v>
      </c>
      <c r="E2373" t="s">
        <v>386</v>
      </c>
      <c r="F2373" t="s">
        <v>10</v>
      </c>
      <c r="G2373" t="s">
        <v>4</v>
      </c>
      <c r="H2373" t="s">
        <v>11603</v>
      </c>
      <c r="I2373" t="s">
        <v>11677</v>
      </c>
      <c r="J2373">
        <f t="shared" si="334"/>
        <v>3</v>
      </c>
      <c r="K2373">
        <f t="shared" si="335"/>
        <v>6</v>
      </c>
      <c r="L2373" s="3">
        <f t="shared" si="336"/>
        <v>42655</v>
      </c>
      <c r="M2373" t="str">
        <f t="shared" si="337"/>
        <v>13:59:00</v>
      </c>
      <c r="N2373">
        <f t="shared" si="338"/>
        <v>839</v>
      </c>
      <c r="O2373">
        <f t="shared" si="339"/>
        <v>3</v>
      </c>
      <c r="P2373" t="str">
        <f t="shared" si="340"/>
        <v>Work</v>
      </c>
      <c r="Q2373" t="str">
        <f>VLOOKUP(N2373,IF(P2373="Work",Intervals!$A$4:$C$9,Intervals!$F$4:$H$9),3,1)</f>
        <v>Int_7-17</v>
      </c>
      <c r="R2373" t="str">
        <f t="shared" si="341"/>
        <v>1</v>
      </c>
      <c r="S2373">
        <f>VLOOKUP(N2373,IF(P2373="Work",Intervals!$A$4:$D$9,Intervals!$F$4:$I$9),4,1)</f>
        <v>3</v>
      </c>
    </row>
    <row r="2374" spans="1:19" x14ac:dyDescent="0.25">
      <c r="A2374" t="s">
        <v>83</v>
      </c>
      <c r="B2374" s="1" t="s">
        <v>3206</v>
      </c>
      <c r="C2374" t="s">
        <v>339</v>
      </c>
      <c r="D2374">
        <f t="shared" si="333"/>
        <v>2372</v>
      </c>
      <c r="E2374" t="s">
        <v>384</v>
      </c>
      <c r="F2374" t="s">
        <v>10</v>
      </c>
      <c r="G2374" t="s">
        <v>4</v>
      </c>
      <c r="H2374" t="s">
        <v>11589</v>
      </c>
      <c r="I2374" s="4">
        <v>42509</v>
      </c>
      <c r="J2374">
        <f t="shared" si="334"/>
        <v>3</v>
      </c>
      <c r="K2374">
        <f t="shared" si="335"/>
        <v>6</v>
      </c>
      <c r="L2374" s="3">
        <f t="shared" si="336"/>
        <v>42655</v>
      </c>
      <c r="M2374" t="str">
        <f t="shared" si="337"/>
        <v>14:00:00</v>
      </c>
      <c r="N2374">
        <f t="shared" si="338"/>
        <v>840.00000000000023</v>
      </c>
      <c r="O2374">
        <f t="shared" si="339"/>
        <v>3</v>
      </c>
      <c r="P2374" t="str">
        <f t="shared" si="340"/>
        <v>Work</v>
      </c>
      <c r="Q2374" t="str">
        <f>VLOOKUP(N2374,IF(P2374="Work",Intervals!$A$4:$C$9,Intervals!$F$4:$H$9),3,1)</f>
        <v>Int_7-17</v>
      </c>
      <c r="R2374" t="str">
        <f t="shared" si="341"/>
        <v>1</v>
      </c>
      <c r="S2374">
        <f>VLOOKUP(N2374,IF(P2374="Work",Intervals!$A$4:$D$9,Intervals!$F$4:$I$9),4,1)</f>
        <v>3</v>
      </c>
    </row>
    <row r="2375" spans="1:19" x14ac:dyDescent="0.25">
      <c r="A2375" t="s">
        <v>203</v>
      </c>
      <c r="B2375" s="1" t="s">
        <v>3207</v>
      </c>
      <c r="C2375" t="s">
        <v>339</v>
      </c>
      <c r="D2375">
        <f t="shared" si="333"/>
        <v>2373</v>
      </c>
      <c r="E2375" t="s">
        <v>379</v>
      </c>
      <c r="F2375" t="s">
        <v>10</v>
      </c>
      <c r="G2375" t="s">
        <v>4</v>
      </c>
      <c r="H2375" t="s">
        <v>11589</v>
      </c>
      <c r="I2375" s="4">
        <v>42509</v>
      </c>
      <c r="J2375">
        <f t="shared" si="334"/>
        <v>3</v>
      </c>
      <c r="K2375">
        <f t="shared" si="335"/>
        <v>6</v>
      </c>
      <c r="L2375" s="3">
        <f t="shared" si="336"/>
        <v>42655</v>
      </c>
      <c r="M2375" t="str">
        <f t="shared" si="337"/>
        <v>14:01:00</v>
      </c>
      <c r="N2375">
        <f t="shared" si="338"/>
        <v>841</v>
      </c>
      <c r="O2375">
        <f t="shared" si="339"/>
        <v>3</v>
      </c>
      <c r="P2375" t="str">
        <f t="shared" si="340"/>
        <v>Work</v>
      </c>
      <c r="Q2375" t="str">
        <f>VLOOKUP(N2375,IF(P2375="Work",Intervals!$A$4:$C$9,Intervals!$F$4:$H$9),3,1)</f>
        <v>Int_7-17</v>
      </c>
      <c r="R2375" t="str">
        <f t="shared" si="341"/>
        <v>1</v>
      </c>
      <c r="S2375">
        <f>VLOOKUP(N2375,IF(P2375="Work",Intervals!$A$4:$D$9,Intervals!$F$4:$I$9),4,1)</f>
        <v>3</v>
      </c>
    </row>
    <row r="2376" spans="1:19" x14ac:dyDescent="0.25">
      <c r="A2376" t="s">
        <v>113</v>
      </c>
      <c r="B2376" s="1" t="s">
        <v>3207</v>
      </c>
      <c r="C2376" t="s">
        <v>339</v>
      </c>
      <c r="D2376">
        <f t="shared" si="333"/>
        <v>2374</v>
      </c>
      <c r="E2376" t="s">
        <v>386</v>
      </c>
      <c r="F2376" t="s">
        <v>10</v>
      </c>
      <c r="G2376" t="s">
        <v>4</v>
      </c>
      <c r="H2376" t="s">
        <v>11603</v>
      </c>
      <c r="I2376" t="s">
        <v>11677</v>
      </c>
      <c r="J2376">
        <f t="shared" si="334"/>
        <v>3</v>
      </c>
      <c r="K2376">
        <f t="shared" si="335"/>
        <v>6</v>
      </c>
      <c r="L2376" s="3">
        <f t="shared" si="336"/>
        <v>42655</v>
      </c>
      <c r="M2376" t="str">
        <f t="shared" si="337"/>
        <v>14:01:00</v>
      </c>
      <c r="N2376">
        <f t="shared" si="338"/>
        <v>841</v>
      </c>
      <c r="O2376">
        <f t="shared" si="339"/>
        <v>3</v>
      </c>
      <c r="P2376" t="str">
        <f t="shared" si="340"/>
        <v>Work</v>
      </c>
      <c r="Q2376" t="str">
        <f>VLOOKUP(N2376,IF(P2376="Work",Intervals!$A$4:$C$9,Intervals!$F$4:$H$9),3,1)</f>
        <v>Int_7-17</v>
      </c>
      <c r="R2376" t="str">
        <f t="shared" si="341"/>
        <v>1</v>
      </c>
      <c r="S2376">
        <f>VLOOKUP(N2376,IF(P2376="Work",Intervals!$A$4:$D$9,Intervals!$F$4:$I$9),4,1)</f>
        <v>3</v>
      </c>
    </row>
    <row r="2377" spans="1:19" x14ac:dyDescent="0.25">
      <c r="A2377" t="s">
        <v>113</v>
      </c>
      <c r="B2377" s="1" t="s">
        <v>3208</v>
      </c>
      <c r="C2377" t="s">
        <v>339</v>
      </c>
      <c r="D2377">
        <f t="shared" si="333"/>
        <v>2375</v>
      </c>
      <c r="E2377" t="s">
        <v>357</v>
      </c>
      <c r="F2377" t="s">
        <v>3</v>
      </c>
      <c r="G2377" t="s">
        <v>4</v>
      </c>
      <c r="H2377" t="s">
        <v>11597</v>
      </c>
      <c r="I2377" t="s">
        <v>11671</v>
      </c>
      <c r="J2377">
        <f t="shared" si="334"/>
        <v>3</v>
      </c>
      <c r="K2377">
        <f t="shared" si="335"/>
        <v>6</v>
      </c>
      <c r="L2377" s="3">
        <f t="shared" si="336"/>
        <v>42655</v>
      </c>
      <c r="M2377" t="str">
        <f t="shared" si="337"/>
        <v>14:02:00</v>
      </c>
      <c r="N2377">
        <f t="shared" si="338"/>
        <v>841.99999999999989</v>
      </c>
      <c r="O2377">
        <f t="shared" si="339"/>
        <v>3</v>
      </c>
      <c r="P2377" t="str">
        <f t="shared" si="340"/>
        <v>Work</v>
      </c>
      <c r="Q2377" t="str">
        <f>VLOOKUP(N2377,IF(P2377="Work",Intervals!$A$4:$C$9,Intervals!$F$4:$H$9),3,1)</f>
        <v>Int_7-17</v>
      </c>
      <c r="R2377" t="str">
        <f t="shared" si="341"/>
        <v>1</v>
      </c>
      <c r="S2377">
        <f>VLOOKUP(N2377,IF(P2377="Work",Intervals!$A$4:$D$9,Intervals!$F$4:$I$9),4,1)</f>
        <v>3</v>
      </c>
    </row>
    <row r="2378" spans="1:19" x14ac:dyDescent="0.25">
      <c r="A2378" t="s">
        <v>122</v>
      </c>
      <c r="B2378" s="1" t="s">
        <v>3209</v>
      </c>
      <c r="C2378" t="s">
        <v>339</v>
      </c>
      <c r="D2378">
        <f t="shared" si="333"/>
        <v>2376</v>
      </c>
      <c r="E2378" t="s">
        <v>381</v>
      </c>
      <c r="F2378" t="s">
        <v>10</v>
      </c>
      <c r="G2378" t="s">
        <v>4</v>
      </c>
      <c r="H2378" t="s">
        <v>11589</v>
      </c>
      <c r="I2378" s="4">
        <v>42509</v>
      </c>
      <c r="J2378">
        <f t="shared" si="334"/>
        <v>3</v>
      </c>
      <c r="K2378">
        <f t="shared" si="335"/>
        <v>6</v>
      </c>
      <c r="L2378" s="3">
        <f t="shared" si="336"/>
        <v>42655</v>
      </c>
      <c r="M2378" t="str">
        <f t="shared" si="337"/>
        <v>14:12:00</v>
      </c>
      <c r="N2378">
        <f t="shared" si="338"/>
        <v>852.00000000000023</v>
      </c>
      <c r="O2378">
        <f t="shared" si="339"/>
        <v>3</v>
      </c>
      <c r="P2378" t="str">
        <f t="shared" si="340"/>
        <v>Work</v>
      </c>
      <c r="Q2378" t="str">
        <f>VLOOKUP(N2378,IF(P2378="Work",Intervals!$A$4:$C$9,Intervals!$F$4:$H$9),3,1)</f>
        <v>Int_7-17</v>
      </c>
      <c r="R2378" t="str">
        <f t="shared" si="341"/>
        <v>1</v>
      </c>
      <c r="S2378">
        <f>VLOOKUP(N2378,IF(P2378="Work",Intervals!$A$4:$D$9,Intervals!$F$4:$I$9),4,1)</f>
        <v>3</v>
      </c>
    </row>
    <row r="2379" spans="1:19" x14ac:dyDescent="0.25">
      <c r="A2379" t="s">
        <v>143</v>
      </c>
      <c r="B2379" s="1" t="s">
        <v>3209</v>
      </c>
      <c r="C2379" t="s">
        <v>339</v>
      </c>
      <c r="D2379">
        <f t="shared" si="333"/>
        <v>2377</v>
      </c>
      <c r="E2379" t="s">
        <v>386</v>
      </c>
      <c r="F2379" t="s">
        <v>10</v>
      </c>
      <c r="G2379" t="s">
        <v>4</v>
      </c>
      <c r="H2379" t="s">
        <v>11603</v>
      </c>
      <c r="I2379" t="s">
        <v>11677</v>
      </c>
      <c r="J2379">
        <f t="shared" si="334"/>
        <v>3</v>
      </c>
      <c r="K2379">
        <f t="shared" si="335"/>
        <v>6</v>
      </c>
      <c r="L2379" s="3">
        <f t="shared" si="336"/>
        <v>42655</v>
      </c>
      <c r="M2379" t="str">
        <f t="shared" si="337"/>
        <v>14:12:00</v>
      </c>
      <c r="N2379">
        <f t="shared" si="338"/>
        <v>852.00000000000023</v>
      </c>
      <c r="O2379">
        <f t="shared" si="339"/>
        <v>3</v>
      </c>
      <c r="P2379" t="str">
        <f t="shared" si="340"/>
        <v>Work</v>
      </c>
      <c r="Q2379" t="str">
        <f>VLOOKUP(N2379,IF(P2379="Work",Intervals!$A$4:$C$9,Intervals!$F$4:$H$9),3,1)</f>
        <v>Int_7-17</v>
      </c>
      <c r="R2379" t="str">
        <f t="shared" si="341"/>
        <v>1</v>
      </c>
      <c r="S2379">
        <f>VLOOKUP(N2379,IF(P2379="Work",Intervals!$A$4:$D$9,Intervals!$F$4:$I$9),4,1)</f>
        <v>3</v>
      </c>
    </row>
    <row r="2380" spans="1:19" x14ac:dyDescent="0.25">
      <c r="A2380" t="s">
        <v>88</v>
      </c>
      <c r="B2380" s="1" t="s">
        <v>3209</v>
      </c>
      <c r="C2380" t="s">
        <v>339</v>
      </c>
      <c r="D2380">
        <f t="shared" si="333"/>
        <v>2378</v>
      </c>
      <c r="E2380" t="s">
        <v>381</v>
      </c>
      <c r="F2380" t="s">
        <v>10</v>
      </c>
      <c r="G2380" t="s">
        <v>4</v>
      </c>
      <c r="H2380" t="s">
        <v>11589</v>
      </c>
      <c r="I2380" s="4">
        <v>42509</v>
      </c>
      <c r="J2380">
        <f t="shared" si="334"/>
        <v>3</v>
      </c>
      <c r="K2380">
        <f t="shared" si="335"/>
        <v>6</v>
      </c>
      <c r="L2380" s="3">
        <f t="shared" si="336"/>
        <v>42655</v>
      </c>
      <c r="M2380" t="str">
        <f t="shared" si="337"/>
        <v>14:12:00</v>
      </c>
      <c r="N2380">
        <f t="shared" si="338"/>
        <v>852.00000000000023</v>
      </c>
      <c r="O2380">
        <f t="shared" si="339"/>
        <v>3</v>
      </c>
      <c r="P2380" t="str">
        <f t="shared" si="340"/>
        <v>Work</v>
      </c>
      <c r="Q2380" t="str">
        <f>VLOOKUP(N2380,IF(P2380="Work",Intervals!$A$4:$C$9,Intervals!$F$4:$H$9),3,1)</f>
        <v>Int_7-17</v>
      </c>
      <c r="R2380" t="str">
        <f t="shared" si="341"/>
        <v>1</v>
      </c>
      <c r="S2380">
        <f>VLOOKUP(N2380,IF(P2380="Work",Intervals!$A$4:$D$9,Intervals!$F$4:$I$9),4,1)</f>
        <v>3</v>
      </c>
    </row>
    <row r="2381" spans="1:19" x14ac:dyDescent="0.25">
      <c r="A2381" t="s">
        <v>129</v>
      </c>
      <c r="B2381" s="1" t="s">
        <v>3209</v>
      </c>
      <c r="C2381" t="s">
        <v>339</v>
      </c>
      <c r="D2381">
        <f t="shared" si="333"/>
        <v>2379</v>
      </c>
      <c r="E2381" t="s">
        <v>381</v>
      </c>
      <c r="F2381" t="s">
        <v>10</v>
      </c>
      <c r="G2381" t="s">
        <v>4</v>
      </c>
      <c r="H2381" t="s">
        <v>11589</v>
      </c>
      <c r="I2381" s="4">
        <v>42509</v>
      </c>
      <c r="J2381">
        <f t="shared" si="334"/>
        <v>3</v>
      </c>
      <c r="K2381">
        <f t="shared" si="335"/>
        <v>6</v>
      </c>
      <c r="L2381" s="3">
        <f t="shared" si="336"/>
        <v>42655</v>
      </c>
      <c r="M2381" t="str">
        <f t="shared" si="337"/>
        <v>14:12:00</v>
      </c>
      <c r="N2381">
        <f t="shared" si="338"/>
        <v>852.00000000000023</v>
      </c>
      <c r="O2381">
        <f t="shared" si="339"/>
        <v>3</v>
      </c>
      <c r="P2381" t="str">
        <f t="shared" si="340"/>
        <v>Work</v>
      </c>
      <c r="Q2381" t="str">
        <f>VLOOKUP(N2381,IF(P2381="Work",Intervals!$A$4:$C$9,Intervals!$F$4:$H$9),3,1)</f>
        <v>Int_7-17</v>
      </c>
      <c r="R2381" t="str">
        <f t="shared" si="341"/>
        <v>1</v>
      </c>
      <c r="S2381">
        <f>VLOOKUP(N2381,IF(P2381="Work",Intervals!$A$4:$D$9,Intervals!$F$4:$I$9),4,1)</f>
        <v>3</v>
      </c>
    </row>
    <row r="2382" spans="1:19" x14ac:dyDescent="0.25">
      <c r="A2382" t="s">
        <v>155</v>
      </c>
      <c r="B2382" s="1" t="s">
        <v>3209</v>
      </c>
      <c r="C2382" t="s">
        <v>339</v>
      </c>
      <c r="D2382">
        <f t="shared" si="333"/>
        <v>2380</v>
      </c>
      <c r="E2382" t="s">
        <v>357</v>
      </c>
      <c r="F2382" t="s">
        <v>3</v>
      </c>
      <c r="G2382" t="s">
        <v>4</v>
      </c>
      <c r="H2382" t="s">
        <v>11597</v>
      </c>
      <c r="I2382" t="s">
        <v>11671</v>
      </c>
      <c r="J2382">
        <f t="shared" si="334"/>
        <v>3</v>
      </c>
      <c r="K2382">
        <f t="shared" si="335"/>
        <v>6</v>
      </c>
      <c r="L2382" s="3">
        <f t="shared" si="336"/>
        <v>42655</v>
      </c>
      <c r="M2382" t="str">
        <f t="shared" si="337"/>
        <v>14:12:00</v>
      </c>
      <c r="N2382">
        <f t="shared" si="338"/>
        <v>852.00000000000023</v>
      </c>
      <c r="O2382">
        <f t="shared" si="339"/>
        <v>3</v>
      </c>
      <c r="P2382" t="str">
        <f t="shared" si="340"/>
        <v>Work</v>
      </c>
      <c r="Q2382" t="str">
        <f>VLOOKUP(N2382,IF(P2382="Work",Intervals!$A$4:$C$9,Intervals!$F$4:$H$9),3,1)</f>
        <v>Int_7-17</v>
      </c>
      <c r="R2382" t="str">
        <f t="shared" si="341"/>
        <v>1</v>
      </c>
      <c r="S2382">
        <f>VLOOKUP(N2382,IF(P2382="Work",Intervals!$A$4:$D$9,Intervals!$F$4:$I$9),4,1)</f>
        <v>3</v>
      </c>
    </row>
    <row r="2383" spans="1:19" x14ac:dyDescent="0.25">
      <c r="A2383" t="s">
        <v>143</v>
      </c>
      <c r="B2383" s="1" t="s">
        <v>3209</v>
      </c>
      <c r="C2383" t="s">
        <v>339</v>
      </c>
      <c r="D2383">
        <f t="shared" si="333"/>
        <v>2381</v>
      </c>
      <c r="E2383" t="s">
        <v>386</v>
      </c>
      <c r="F2383" t="s">
        <v>10</v>
      </c>
      <c r="G2383" t="s">
        <v>4</v>
      </c>
      <c r="H2383" t="s">
        <v>11603</v>
      </c>
      <c r="I2383" t="s">
        <v>11677</v>
      </c>
      <c r="J2383">
        <f t="shared" si="334"/>
        <v>3</v>
      </c>
      <c r="K2383">
        <f t="shared" si="335"/>
        <v>6</v>
      </c>
      <c r="L2383" s="3">
        <f t="shared" si="336"/>
        <v>42655</v>
      </c>
      <c r="M2383" t="str">
        <f t="shared" si="337"/>
        <v>14:12:00</v>
      </c>
      <c r="N2383">
        <f t="shared" si="338"/>
        <v>852.00000000000023</v>
      </c>
      <c r="O2383">
        <f t="shared" si="339"/>
        <v>3</v>
      </c>
      <c r="P2383" t="str">
        <f t="shared" si="340"/>
        <v>Work</v>
      </c>
      <c r="Q2383" t="str">
        <f>VLOOKUP(N2383,IF(P2383="Work",Intervals!$A$4:$C$9,Intervals!$F$4:$H$9),3,1)</f>
        <v>Int_7-17</v>
      </c>
      <c r="R2383" t="str">
        <f t="shared" si="341"/>
        <v>1</v>
      </c>
      <c r="S2383">
        <f>VLOOKUP(N2383,IF(P2383="Work",Intervals!$A$4:$D$9,Intervals!$F$4:$I$9),4,1)</f>
        <v>3</v>
      </c>
    </row>
    <row r="2384" spans="1:19" x14ac:dyDescent="0.25">
      <c r="A2384" t="s">
        <v>143</v>
      </c>
      <c r="B2384" s="1" t="s">
        <v>3210</v>
      </c>
      <c r="C2384" t="s">
        <v>339</v>
      </c>
      <c r="D2384">
        <f t="shared" si="333"/>
        <v>2382</v>
      </c>
      <c r="E2384" t="s">
        <v>386</v>
      </c>
      <c r="F2384" t="s">
        <v>10</v>
      </c>
      <c r="G2384" t="s">
        <v>4</v>
      </c>
      <c r="H2384" t="s">
        <v>11603</v>
      </c>
      <c r="I2384" t="s">
        <v>11677</v>
      </c>
      <c r="J2384">
        <f t="shared" si="334"/>
        <v>3</v>
      </c>
      <c r="K2384">
        <f t="shared" si="335"/>
        <v>6</v>
      </c>
      <c r="L2384" s="3">
        <f t="shared" si="336"/>
        <v>42655</v>
      </c>
      <c r="M2384" t="str">
        <f t="shared" si="337"/>
        <v>14:13:00</v>
      </c>
      <c r="N2384">
        <f t="shared" si="338"/>
        <v>853</v>
      </c>
      <c r="O2384">
        <f t="shared" si="339"/>
        <v>3</v>
      </c>
      <c r="P2384" t="str">
        <f t="shared" si="340"/>
        <v>Work</v>
      </c>
      <c r="Q2384" t="str">
        <f>VLOOKUP(N2384,IF(P2384="Work",Intervals!$A$4:$C$9,Intervals!$F$4:$H$9),3,1)</f>
        <v>Int_7-17</v>
      </c>
      <c r="R2384" t="str">
        <f t="shared" si="341"/>
        <v>1</v>
      </c>
      <c r="S2384">
        <f>VLOOKUP(N2384,IF(P2384="Work",Intervals!$A$4:$D$9,Intervals!$F$4:$I$9),4,1)</f>
        <v>3</v>
      </c>
    </row>
    <row r="2385" spans="1:19" x14ac:dyDescent="0.25">
      <c r="A2385" t="s">
        <v>217</v>
      </c>
      <c r="B2385" s="1" t="s">
        <v>3210</v>
      </c>
      <c r="C2385" t="s">
        <v>339</v>
      </c>
      <c r="D2385">
        <f t="shared" si="333"/>
        <v>2383</v>
      </c>
      <c r="E2385" t="s">
        <v>410</v>
      </c>
      <c r="F2385" t="s">
        <v>3</v>
      </c>
      <c r="G2385" t="s">
        <v>4</v>
      </c>
      <c r="H2385" t="s">
        <v>11589</v>
      </c>
      <c r="I2385" s="4">
        <v>42509</v>
      </c>
      <c r="J2385">
        <f t="shared" si="334"/>
        <v>3</v>
      </c>
      <c r="K2385">
        <f t="shared" si="335"/>
        <v>6</v>
      </c>
      <c r="L2385" s="3">
        <f t="shared" si="336"/>
        <v>42655</v>
      </c>
      <c r="M2385" t="str">
        <f t="shared" si="337"/>
        <v>14:13:00</v>
      </c>
      <c r="N2385">
        <f t="shared" si="338"/>
        <v>853</v>
      </c>
      <c r="O2385">
        <f t="shared" si="339"/>
        <v>3</v>
      </c>
      <c r="P2385" t="str">
        <f t="shared" si="340"/>
        <v>Work</v>
      </c>
      <c r="Q2385" t="str">
        <f>VLOOKUP(N2385,IF(P2385="Work",Intervals!$A$4:$C$9,Intervals!$F$4:$H$9),3,1)</f>
        <v>Int_7-17</v>
      </c>
      <c r="R2385" t="str">
        <f t="shared" si="341"/>
        <v>1</v>
      </c>
      <c r="S2385">
        <f>VLOOKUP(N2385,IF(P2385="Work",Intervals!$A$4:$D$9,Intervals!$F$4:$I$9),4,1)</f>
        <v>3</v>
      </c>
    </row>
    <row r="2386" spans="1:19" x14ac:dyDescent="0.25">
      <c r="A2386" t="s">
        <v>167</v>
      </c>
      <c r="B2386" s="1" t="s">
        <v>3210</v>
      </c>
      <c r="C2386" t="s">
        <v>339</v>
      </c>
      <c r="D2386">
        <f t="shared" si="333"/>
        <v>2384</v>
      </c>
      <c r="E2386" t="s">
        <v>609</v>
      </c>
      <c r="F2386" t="s">
        <v>10</v>
      </c>
      <c r="G2386" t="s">
        <v>4</v>
      </c>
      <c r="H2386" t="s">
        <v>11589</v>
      </c>
      <c r="I2386" s="4">
        <v>42509</v>
      </c>
      <c r="J2386">
        <f t="shared" si="334"/>
        <v>3</v>
      </c>
      <c r="K2386">
        <f t="shared" si="335"/>
        <v>6</v>
      </c>
      <c r="L2386" s="3">
        <f t="shared" si="336"/>
        <v>42655</v>
      </c>
      <c r="M2386" t="str">
        <f t="shared" si="337"/>
        <v>14:13:00</v>
      </c>
      <c r="N2386">
        <f t="shared" si="338"/>
        <v>853</v>
      </c>
      <c r="O2386">
        <f t="shared" si="339"/>
        <v>3</v>
      </c>
      <c r="P2386" t="str">
        <f t="shared" si="340"/>
        <v>Work</v>
      </c>
      <c r="Q2386" t="str">
        <f>VLOOKUP(N2386,IF(P2386="Work",Intervals!$A$4:$C$9,Intervals!$F$4:$H$9),3,1)</f>
        <v>Int_7-17</v>
      </c>
      <c r="R2386" t="str">
        <f t="shared" si="341"/>
        <v>1</v>
      </c>
      <c r="S2386">
        <f>VLOOKUP(N2386,IF(P2386="Work",Intervals!$A$4:$D$9,Intervals!$F$4:$I$9),4,1)</f>
        <v>3</v>
      </c>
    </row>
    <row r="2387" spans="1:19" x14ac:dyDescent="0.25">
      <c r="A2387" t="s">
        <v>182</v>
      </c>
      <c r="B2387" s="1" t="s">
        <v>3211</v>
      </c>
      <c r="C2387" t="s">
        <v>339</v>
      </c>
      <c r="D2387">
        <f t="shared" si="333"/>
        <v>2385</v>
      </c>
      <c r="E2387" t="s">
        <v>433</v>
      </c>
      <c r="F2387" t="s">
        <v>10</v>
      </c>
      <c r="G2387" t="s">
        <v>4</v>
      </c>
      <c r="H2387" t="s">
        <v>11589</v>
      </c>
      <c r="I2387" s="4">
        <v>42509</v>
      </c>
      <c r="J2387">
        <f t="shared" si="334"/>
        <v>3</v>
      </c>
      <c r="K2387">
        <f t="shared" si="335"/>
        <v>6</v>
      </c>
      <c r="L2387" s="3">
        <f t="shared" si="336"/>
        <v>42655</v>
      </c>
      <c r="M2387" t="str">
        <f t="shared" si="337"/>
        <v>14:22:00</v>
      </c>
      <c r="N2387">
        <f t="shared" si="338"/>
        <v>861.99999999999977</v>
      </c>
      <c r="O2387">
        <f t="shared" si="339"/>
        <v>3</v>
      </c>
      <c r="P2387" t="str">
        <f t="shared" si="340"/>
        <v>Work</v>
      </c>
      <c r="Q2387" t="str">
        <f>VLOOKUP(N2387,IF(P2387="Work",Intervals!$A$4:$C$9,Intervals!$F$4:$H$9),3,1)</f>
        <v>Int_7-17</v>
      </c>
      <c r="R2387" t="str">
        <f t="shared" si="341"/>
        <v>1</v>
      </c>
      <c r="S2387">
        <f>VLOOKUP(N2387,IF(P2387="Work",Intervals!$A$4:$D$9,Intervals!$F$4:$I$9),4,1)</f>
        <v>3</v>
      </c>
    </row>
    <row r="2388" spans="1:19" x14ac:dyDescent="0.25">
      <c r="A2388" t="s">
        <v>199</v>
      </c>
      <c r="B2388" s="1" t="s">
        <v>3212</v>
      </c>
      <c r="C2388" t="s">
        <v>339</v>
      </c>
      <c r="D2388">
        <f t="shared" si="333"/>
        <v>2386</v>
      </c>
      <c r="E2388" t="s">
        <v>392</v>
      </c>
      <c r="F2388" t="s">
        <v>11568</v>
      </c>
      <c r="G2388" t="s">
        <v>4</v>
      </c>
      <c r="H2388" t="s">
        <v>11589</v>
      </c>
      <c r="I2388" s="4">
        <v>42509</v>
      </c>
      <c r="J2388">
        <f t="shared" si="334"/>
        <v>3</v>
      </c>
      <c r="K2388">
        <f t="shared" si="335"/>
        <v>6</v>
      </c>
      <c r="L2388" s="3">
        <f t="shared" si="336"/>
        <v>42655</v>
      </c>
      <c r="M2388" t="str">
        <f t="shared" si="337"/>
        <v>14:30:00</v>
      </c>
      <c r="N2388">
        <f t="shared" si="338"/>
        <v>869.99999999999977</v>
      </c>
      <c r="O2388">
        <f t="shared" si="339"/>
        <v>3</v>
      </c>
      <c r="P2388" t="str">
        <f t="shared" si="340"/>
        <v>Work</v>
      </c>
      <c r="Q2388" t="str">
        <f>VLOOKUP(N2388,IF(P2388="Work",Intervals!$A$4:$C$9,Intervals!$F$4:$H$9),3,1)</f>
        <v>Int_7-17</v>
      </c>
      <c r="R2388" t="str">
        <f t="shared" si="341"/>
        <v>1</v>
      </c>
      <c r="S2388">
        <f>VLOOKUP(N2388,IF(P2388="Work",Intervals!$A$4:$D$9,Intervals!$F$4:$I$9),4,1)</f>
        <v>3</v>
      </c>
    </row>
    <row r="2389" spans="1:19" x14ac:dyDescent="0.25">
      <c r="A2389" t="s">
        <v>190</v>
      </c>
      <c r="B2389" s="1" t="s">
        <v>3213</v>
      </c>
      <c r="C2389" t="s">
        <v>339</v>
      </c>
      <c r="D2389">
        <f t="shared" si="333"/>
        <v>2387</v>
      </c>
      <c r="E2389" t="s">
        <v>587</v>
      </c>
      <c r="F2389" t="s">
        <v>10</v>
      </c>
      <c r="G2389" t="s">
        <v>4</v>
      </c>
      <c r="H2389" t="s">
        <v>11589</v>
      </c>
      <c r="I2389" s="4">
        <v>42509</v>
      </c>
      <c r="J2389">
        <f t="shared" si="334"/>
        <v>3</v>
      </c>
      <c r="K2389">
        <f t="shared" si="335"/>
        <v>6</v>
      </c>
      <c r="L2389" s="3">
        <f t="shared" si="336"/>
        <v>42655</v>
      </c>
      <c r="M2389" t="str">
        <f t="shared" si="337"/>
        <v>14:34:00</v>
      </c>
      <c r="N2389">
        <f t="shared" si="338"/>
        <v>873.99999999999977</v>
      </c>
      <c r="O2389">
        <f t="shared" si="339"/>
        <v>3</v>
      </c>
      <c r="P2389" t="str">
        <f t="shared" si="340"/>
        <v>Work</v>
      </c>
      <c r="Q2389" t="str">
        <f>VLOOKUP(N2389,IF(P2389="Work",Intervals!$A$4:$C$9,Intervals!$F$4:$H$9),3,1)</f>
        <v>Int_7-17</v>
      </c>
      <c r="R2389" t="str">
        <f t="shared" si="341"/>
        <v>1</v>
      </c>
      <c r="S2389">
        <f>VLOOKUP(N2389,IF(P2389="Work",Intervals!$A$4:$D$9,Intervals!$F$4:$I$9),4,1)</f>
        <v>3</v>
      </c>
    </row>
    <row r="2390" spans="1:19" x14ac:dyDescent="0.25">
      <c r="A2390" t="s">
        <v>237</v>
      </c>
      <c r="B2390" s="1" t="s">
        <v>3214</v>
      </c>
      <c r="C2390" t="s">
        <v>339</v>
      </c>
      <c r="D2390">
        <f t="shared" si="333"/>
        <v>2388</v>
      </c>
      <c r="E2390" t="s">
        <v>379</v>
      </c>
      <c r="F2390" t="s">
        <v>10</v>
      </c>
      <c r="G2390" t="s">
        <v>4</v>
      </c>
      <c r="H2390" t="s">
        <v>11589</v>
      </c>
      <c r="I2390" s="4">
        <v>42509</v>
      </c>
      <c r="J2390">
        <f t="shared" si="334"/>
        <v>3</v>
      </c>
      <c r="K2390">
        <f t="shared" si="335"/>
        <v>6</v>
      </c>
      <c r="L2390" s="3">
        <f t="shared" si="336"/>
        <v>42655</v>
      </c>
      <c r="M2390" t="str">
        <f t="shared" si="337"/>
        <v>14:35:00</v>
      </c>
      <c r="N2390">
        <f t="shared" si="338"/>
        <v>874.99999999999989</v>
      </c>
      <c r="O2390">
        <f t="shared" si="339"/>
        <v>3</v>
      </c>
      <c r="P2390" t="str">
        <f t="shared" si="340"/>
        <v>Work</v>
      </c>
      <c r="Q2390" t="str">
        <f>VLOOKUP(N2390,IF(P2390="Work",Intervals!$A$4:$C$9,Intervals!$F$4:$H$9),3,1)</f>
        <v>Int_7-17</v>
      </c>
      <c r="R2390" t="str">
        <f t="shared" si="341"/>
        <v>1</v>
      </c>
      <c r="S2390">
        <f>VLOOKUP(N2390,IF(P2390="Work",Intervals!$A$4:$D$9,Intervals!$F$4:$I$9),4,1)</f>
        <v>3</v>
      </c>
    </row>
    <row r="2391" spans="1:19" x14ac:dyDescent="0.25">
      <c r="A2391" t="s">
        <v>221</v>
      </c>
      <c r="B2391" s="1" t="s">
        <v>3215</v>
      </c>
      <c r="C2391" t="s">
        <v>339</v>
      </c>
      <c r="D2391">
        <f t="shared" si="333"/>
        <v>2389</v>
      </c>
      <c r="E2391" t="s">
        <v>348</v>
      </c>
      <c r="F2391" t="s">
        <v>10</v>
      </c>
      <c r="G2391" t="s">
        <v>4</v>
      </c>
      <c r="H2391" t="s">
        <v>11589</v>
      </c>
      <c r="I2391" s="4">
        <v>42509</v>
      </c>
      <c r="J2391">
        <f t="shared" si="334"/>
        <v>3</v>
      </c>
      <c r="K2391">
        <f t="shared" si="335"/>
        <v>6</v>
      </c>
      <c r="L2391" s="3">
        <f t="shared" si="336"/>
        <v>42655</v>
      </c>
      <c r="M2391" t="str">
        <f t="shared" si="337"/>
        <v>14:36:00</v>
      </c>
      <c r="N2391">
        <f t="shared" si="338"/>
        <v>876.00000000000011</v>
      </c>
      <c r="O2391">
        <f t="shared" si="339"/>
        <v>3</v>
      </c>
      <c r="P2391" t="str">
        <f t="shared" si="340"/>
        <v>Work</v>
      </c>
      <c r="Q2391" t="str">
        <f>VLOOKUP(N2391,IF(P2391="Work",Intervals!$A$4:$C$9,Intervals!$F$4:$H$9),3,1)</f>
        <v>Int_7-17</v>
      </c>
      <c r="R2391" t="str">
        <f t="shared" si="341"/>
        <v>1</v>
      </c>
      <c r="S2391">
        <f>VLOOKUP(N2391,IF(P2391="Work",Intervals!$A$4:$D$9,Intervals!$F$4:$I$9),4,1)</f>
        <v>3</v>
      </c>
    </row>
    <row r="2392" spans="1:19" x14ac:dyDescent="0.25">
      <c r="A2392" t="s">
        <v>177</v>
      </c>
      <c r="B2392" s="1" t="s">
        <v>3215</v>
      </c>
      <c r="C2392" t="s">
        <v>339</v>
      </c>
      <c r="D2392">
        <f t="shared" si="333"/>
        <v>2390</v>
      </c>
      <c r="E2392" t="s">
        <v>406</v>
      </c>
      <c r="F2392" t="s">
        <v>11568</v>
      </c>
      <c r="G2392" t="s">
        <v>4</v>
      </c>
      <c r="H2392" t="s">
        <v>11589</v>
      </c>
      <c r="I2392" s="4">
        <v>42509</v>
      </c>
      <c r="J2392">
        <f t="shared" si="334"/>
        <v>3</v>
      </c>
      <c r="K2392">
        <f t="shared" si="335"/>
        <v>6</v>
      </c>
      <c r="L2392" s="3">
        <f t="shared" si="336"/>
        <v>42655</v>
      </c>
      <c r="M2392" t="str">
        <f t="shared" si="337"/>
        <v>14:36:00</v>
      </c>
      <c r="N2392">
        <f t="shared" si="338"/>
        <v>876.00000000000011</v>
      </c>
      <c r="O2392">
        <f t="shared" si="339"/>
        <v>3</v>
      </c>
      <c r="P2392" t="str">
        <f t="shared" si="340"/>
        <v>Work</v>
      </c>
      <c r="Q2392" t="str">
        <f>VLOOKUP(N2392,IF(P2392="Work",Intervals!$A$4:$C$9,Intervals!$F$4:$H$9),3,1)</f>
        <v>Int_7-17</v>
      </c>
      <c r="R2392" t="str">
        <f t="shared" si="341"/>
        <v>1</v>
      </c>
      <c r="S2392">
        <f>VLOOKUP(N2392,IF(P2392="Work",Intervals!$A$4:$D$9,Intervals!$F$4:$I$9),4,1)</f>
        <v>3</v>
      </c>
    </row>
    <row r="2393" spans="1:19" x14ac:dyDescent="0.25">
      <c r="A2393" t="s">
        <v>201</v>
      </c>
      <c r="B2393" s="1" t="s">
        <v>3216</v>
      </c>
      <c r="C2393" t="s">
        <v>339</v>
      </c>
      <c r="D2393">
        <f t="shared" si="333"/>
        <v>2391</v>
      </c>
      <c r="E2393" t="s">
        <v>379</v>
      </c>
      <c r="F2393" t="s">
        <v>10</v>
      </c>
      <c r="G2393" t="s">
        <v>4</v>
      </c>
      <c r="H2393" t="s">
        <v>11589</v>
      </c>
      <c r="I2393" s="4">
        <v>42509</v>
      </c>
      <c r="J2393">
        <f t="shared" si="334"/>
        <v>3</v>
      </c>
      <c r="K2393">
        <f t="shared" si="335"/>
        <v>6</v>
      </c>
      <c r="L2393" s="3">
        <f t="shared" si="336"/>
        <v>42655</v>
      </c>
      <c r="M2393" t="str">
        <f t="shared" si="337"/>
        <v>14:44:00</v>
      </c>
      <c r="N2393">
        <f t="shared" si="338"/>
        <v>884</v>
      </c>
      <c r="O2393">
        <f t="shared" si="339"/>
        <v>3</v>
      </c>
      <c r="P2393" t="str">
        <f t="shared" si="340"/>
        <v>Work</v>
      </c>
      <c r="Q2393" t="str">
        <f>VLOOKUP(N2393,IF(P2393="Work",Intervals!$A$4:$C$9,Intervals!$F$4:$H$9),3,1)</f>
        <v>Int_7-17</v>
      </c>
      <c r="R2393" t="str">
        <f t="shared" si="341"/>
        <v>1</v>
      </c>
      <c r="S2393">
        <f>VLOOKUP(N2393,IF(P2393="Work",Intervals!$A$4:$D$9,Intervals!$F$4:$I$9),4,1)</f>
        <v>3</v>
      </c>
    </row>
    <row r="2394" spans="1:19" x14ac:dyDescent="0.25">
      <c r="A2394" t="s">
        <v>259</v>
      </c>
      <c r="B2394" s="1" t="s">
        <v>3216</v>
      </c>
      <c r="C2394" t="s">
        <v>339</v>
      </c>
      <c r="D2394">
        <f t="shared" si="333"/>
        <v>2392</v>
      </c>
      <c r="E2394" t="s">
        <v>610</v>
      </c>
      <c r="F2394" t="s">
        <v>10</v>
      </c>
      <c r="G2394" t="s">
        <v>4</v>
      </c>
      <c r="H2394" t="s">
        <v>11589</v>
      </c>
      <c r="I2394" s="4">
        <v>42509</v>
      </c>
      <c r="J2394">
        <f t="shared" si="334"/>
        <v>3</v>
      </c>
      <c r="K2394">
        <f t="shared" si="335"/>
        <v>6</v>
      </c>
      <c r="L2394" s="3">
        <f t="shared" si="336"/>
        <v>42655</v>
      </c>
      <c r="M2394" t="str">
        <f t="shared" si="337"/>
        <v>14:44:00</v>
      </c>
      <c r="N2394">
        <f t="shared" si="338"/>
        <v>884</v>
      </c>
      <c r="O2394">
        <f t="shared" si="339"/>
        <v>3</v>
      </c>
      <c r="P2394" t="str">
        <f t="shared" si="340"/>
        <v>Work</v>
      </c>
      <c r="Q2394" t="str">
        <f>VLOOKUP(N2394,IF(P2394="Work",Intervals!$A$4:$C$9,Intervals!$F$4:$H$9),3,1)</f>
        <v>Int_7-17</v>
      </c>
      <c r="R2394" t="str">
        <f t="shared" si="341"/>
        <v>1</v>
      </c>
      <c r="S2394">
        <f>VLOOKUP(N2394,IF(P2394="Work",Intervals!$A$4:$D$9,Intervals!$F$4:$I$9),4,1)</f>
        <v>3</v>
      </c>
    </row>
    <row r="2395" spans="1:19" x14ac:dyDescent="0.25">
      <c r="A2395" t="s">
        <v>198</v>
      </c>
      <c r="B2395" s="1" t="s">
        <v>3217</v>
      </c>
      <c r="C2395" t="s">
        <v>339</v>
      </c>
      <c r="D2395">
        <f t="shared" si="333"/>
        <v>2393</v>
      </c>
      <c r="E2395" t="s">
        <v>426</v>
      </c>
      <c r="F2395" t="s">
        <v>11571</v>
      </c>
      <c r="G2395" t="s">
        <v>4</v>
      </c>
      <c r="H2395" t="s">
        <v>11589</v>
      </c>
      <c r="I2395" s="4">
        <v>42509</v>
      </c>
      <c r="J2395">
        <f t="shared" si="334"/>
        <v>3</v>
      </c>
      <c r="K2395">
        <f t="shared" si="335"/>
        <v>6</v>
      </c>
      <c r="L2395" s="3">
        <f t="shared" si="336"/>
        <v>42655</v>
      </c>
      <c r="M2395" t="str">
        <f t="shared" si="337"/>
        <v>14:45:00</v>
      </c>
      <c r="N2395">
        <f t="shared" si="338"/>
        <v>885.00000000000023</v>
      </c>
      <c r="O2395">
        <f t="shared" si="339"/>
        <v>3</v>
      </c>
      <c r="P2395" t="str">
        <f t="shared" si="340"/>
        <v>Work</v>
      </c>
      <c r="Q2395" t="str">
        <f>VLOOKUP(N2395,IF(P2395="Work",Intervals!$A$4:$C$9,Intervals!$F$4:$H$9),3,1)</f>
        <v>Int_7-17</v>
      </c>
      <c r="R2395" t="str">
        <f t="shared" si="341"/>
        <v>1</v>
      </c>
      <c r="S2395">
        <f>VLOOKUP(N2395,IF(P2395="Work",Intervals!$A$4:$D$9,Intervals!$F$4:$I$9),4,1)</f>
        <v>3</v>
      </c>
    </row>
    <row r="2396" spans="1:19" x14ac:dyDescent="0.25">
      <c r="A2396" t="s">
        <v>139</v>
      </c>
      <c r="B2396" s="1" t="s">
        <v>3218</v>
      </c>
      <c r="C2396" t="s">
        <v>339</v>
      </c>
      <c r="D2396">
        <f t="shared" si="333"/>
        <v>2394</v>
      </c>
      <c r="E2396" t="s">
        <v>386</v>
      </c>
      <c r="F2396" t="s">
        <v>10</v>
      </c>
      <c r="G2396" t="s">
        <v>4</v>
      </c>
      <c r="H2396" t="s">
        <v>11603</v>
      </c>
      <c r="I2396" t="s">
        <v>11677</v>
      </c>
      <c r="J2396">
        <f t="shared" si="334"/>
        <v>3</v>
      </c>
      <c r="K2396">
        <f t="shared" si="335"/>
        <v>6</v>
      </c>
      <c r="L2396" s="3">
        <f t="shared" si="336"/>
        <v>42655</v>
      </c>
      <c r="M2396" t="str">
        <f t="shared" si="337"/>
        <v>14:52:00</v>
      </c>
      <c r="N2396">
        <f t="shared" si="338"/>
        <v>892</v>
      </c>
      <c r="O2396">
        <f t="shared" si="339"/>
        <v>3</v>
      </c>
      <c r="P2396" t="str">
        <f t="shared" si="340"/>
        <v>Work</v>
      </c>
      <c r="Q2396" t="str">
        <f>VLOOKUP(N2396,IF(P2396="Work",Intervals!$A$4:$C$9,Intervals!$F$4:$H$9),3,1)</f>
        <v>Int_7-17</v>
      </c>
      <c r="R2396" t="str">
        <f t="shared" si="341"/>
        <v>1</v>
      </c>
      <c r="S2396">
        <f>VLOOKUP(N2396,IF(P2396="Work",Intervals!$A$4:$D$9,Intervals!$F$4:$I$9),4,1)</f>
        <v>3</v>
      </c>
    </row>
    <row r="2397" spans="1:19" x14ac:dyDescent="0.25">
      <c r="A2397" t="s">
        <v>184</v>
      </c>
      <c r="B2397" s="1" t="s">
        <v>3219</v>
      </c>
      <c r="C2397" t="s">
        <v>339</v>
      </c>
      <c r="D2397">
        <f t="shared" si="333"/>
        <v>2395</v>
      </c>
      <c r="E2397" t="s">
        <v>379</v>
      </c>
      <c r="F2397" t="s">
        <v>10</v>
      </c>
      <c r="G2397" t="s">
        <v>4</v>
      </c>
      <c r="H2397" t="s">
        <v>11589</v>
      </c>
      <c r="I2397" s="4">
        <v>42509</v>
      </c>
      <c r="J2397">
        <f t="shared" si="334"/>
        <v>3</v>
      </c>
      <c r="K2397">
        <f t="shared" si="335"/>
        <v>6</v>
      </c>
      <c r="L2397" s="3">
        <f t="shared" si="336"/>
        <v>42655</v>
      </c>
      <c r="M2397" t="str">
        <f t="shared" si="337"/>
        <v>14:54:00</v>
      </c>
      <c r="N2397">
        <f t="shared" si="338"/>
        <v>894</v>
      </c>
      <c r="O2397">
        <f t="shared" si="339"/>
        <v>3</v>
      </c>
      <c r="P2397" t="str">
        <f t="shared" si="340"/>
        <v>Work</v>
      </c>
      <c r="Q2397" t="str">
        <f>VLOOKUP(N2397,IF(P2397="Work",Intervals!$A$4:$C$9,Intervals!$F$4:$H$9),3,1)</f>
        <v>Int_7-17</v>
      </c>
      <c r="R2397" t="str">
        <f t="shared" si="341"/>
        <v>1</v>
      </c>
      <c r="S2397">
        <f>VLOOKUP(N2397,IF(P2397="Work",Intervals!$A$4:$D$9,Intervals!$F$4:$I$9),4,1)</f>
        <v>3</v>
      </c>
    </row>
    <row r="2398" spans="1:19" x14ac:dyDescent="0.25">
      <c r="A2398" t="s">
        <v>136</v>
      </c>
      <c r="B2398" s="1" t="s">
        <v>3220</v>
      </c>
      <c r="C2398" t="s">
        <v>339</v>
      </c>
      <c r="D2398">
        <f t="shared" si="333"/>
        <v>2396</v>
      </c>
      <c r="E2398" t="s">
        <v>386</v>
      </c>
      <c r="F2398" t="s">
        <v>10</v>
      </c>
      <c r="G2398" t="s">
        <v>4</v>
      </c>
      <c r="H2398" t="s">
        <v>11603</v>
      </c>
      <c r="I2398" t="s">
        <v>11677</v>
      </c>
      <c r="J2398">
        <f t="shared" si="334"/>
        <v>3</v>
      </c>
      <c r="K2398">
        <f t="shared" si="335"/>
        <v>6</v>
      </c>
      <c r="L2398" s="3">
        <f t="shared" si="336"/>
        <v>42655</v>
      </c>
      <c r="M2398" t="str">
        <f t="shared" si="337"/>
        <v>15:01:00</v>
      </c>
      <c r="N2398">
        <f t="shared" si="338"/>
        <v>901.00000000000011</v>
      </c>
      <c r="O2398">
        <f t="shared" si="339"/>
        <v>3</v>
      </c>
      <c r="P2398" t="str">
        <f t="shared" si="340"/>
        <v>Work</v>
      </c>
      <c r="Q2398" t="str">
        <f>VLOOKUP(N2398,IF(P2398="Work",Intervals!$A$4:$C$9,Intervals!$F$4:$H$9),3,1)</f>
        <v>Int_7-17</v>
      </c>
      <c r="R2398" t="str">
        <f t="shared" si="341"/>
        <v>1</v>
      </c>
      <c r="S2398">
        <f>VLOOKUP(N2398,IF(P2398="Work",Intervals!$A$4:$D$9,Intervals!$F$4:$I$9),4,1)</f>
        <v>3</v>
      </c>
    </row>
    <row r="2399" spans="1:19" x14ac:dyDescent="0.25">
      <c r="A2399" t="s">
        <v>91</v>
      </c>
      <c r="B2399" s="1" t="s">
        <v>3221</v>
      </c>
      <c r="C2399" t="s">
        <v>339</v>
      </c>
      <c r="D2399">
        <f t="shared" si="333"/>
        <v>2397</v>
      </c>
      <c r="E2399" t="s">
        <v>348</v>
      </c>
      <c r="F2399" t="s">
        <v>10</v>
      </c>
      <c r="G2399" t="s">
        <v>4</v>
      </c>
      <c r="H2399" t="s">
        <v>11589</v>
      </c>
      <c r="I2399" s="4">
        <v>42509</v>
      </c>
      <c r="J2399">
        <f t="shared" si="334"/>
        <v>3</v>
      </c>
      <c r="K2399">
        <f t="shared" si="335"/>
        <v>6</v>
      </c>
      <c r="L2399" s="3">
        <f t="shared" si="336"/>
        <v>42655</v>
      </c>
      <c r="M2399" t="str">
        <f t="shared" si="337"/>
        <v>15:03:00</v>
      </c>
      <c r="N2399">
        <f t="shared" si="338"/>
        <v>902.99999999999977</v>
      </c>
      <c r="O2399">
        <f t="shared" si="339"/>
        <v>3</v>
      </c>
      <c r="P2399" t="str">
        <f t="shared" si="340"/>
        <v>Work</v>
      </c>
      <c r="Q2399" t="str">
        <f>VLOOKUP(N2399,IF(P2399="Work",Intervals!$A$4:$C$9,Intervals!$F$4:$H$9),3,1)</f>
        <v>Int_7-17</v>
      </c>
      <c r="R2399" t="str">
        <f t="shared" si="341"/>
        <v>1</v>
      </c>
      <c r="S2399">
        <f>VLOOKUP(N2399,IF(P2399="Work",Intervals!$A$4:$D$9,Intervals!$F$4:$I$9),4,1)</f>
        <v>3</v>
      </c>
    </row>
    <row r="2400" spans="1:19" x14ac:dyDescent="0.25">
      <c r="A2400" t="s">
        <v>198</v>
      </c>
      <c r="B2400" s="1" t="s">
        <v>3222</v>
      </c>
      <c r="C2400" t="s">
        <v>339</v>
      </c>
      <c r="D2400">
        <f t="shared" si="333"/>
        <v>2398</v>
      </c>
      <c r="E2400" t="s">
        <v>426</v>
      </c>
      <c r="F2400" t="s">
        <v>11571</v>
      </c>
      <c r="G2400" t="s">
        <v>4</v>
      </c>
      <c r="H2400" t="s">
        <v>11589</v>
      </c>
      <c r="I2400" s="4">
        <v>42509</v>
      </c>
      <c r="J2400">
        <f t="shared" si="334"/>
        <v>3</v>
      </c>
      <c r="K2400">
        <f t="shared" si="335"/>
        <v>6</v>
      </c>
      <c r="L2400" s="3">
        <f t="shared" si="336"/>
        <v>42655</v>
      </c>
      <c r="M2400" t="str">
        <f t="shared" si="337"/>
        <v>15:10:00</v>
      </c>
      <c r="N2400">
        <f t="shared" si="338"/>
        <v>910</v>
      </c>
      <c r="O2400">
        <f t="shared" si="339"/>
        <v>3</v>
      </c>
      <c r="P2400" t="str">
        <f t="shared" si="340"/>
        <v>Work</v>
      </c>
      <c r="Q2400" t="str">
        <f>VLOOKUP(N2400,IF(P2400="Work",Intervals!$A$4:$C$9,Intervals!$F$4:$H$9),3,1)</f>
        <v>Int_7-17</v>
      </c>
      <c r="R2400" t="str">
        <f t="shared" si="341"/>
        <v>1</v>
      </c>
      <c r="S2400">
        <f>VLOOKUP(N2400,IF(P2400="Work",Intervals!$A$4:$D$9,Intervals!$F$4:$I$9),4,1)</f>
        <v>3</v>
      </c>
    </row>
    <row r="2401" spans="1:19" x14ac:dyDescent="0.25">
      <c r="A2401" t="s">
        <v>194</v>
      </c>
      <c r="B2401" s="1" t="s">
        <v>3223</v>
      </c>
      <c r="C2401" t="s">
        <v>339</v>
      </c>
      <c r="D2401">
        <f t="shared" si="333"/>
        <v>2399</v>
      </c>
      <c r="E2401" t="s">
        <v>392</v>
      </c>
      <c r="F2401" t="s">
        <v>11568</v>
      </c>
      <c r="G2401" t="s">
        <v>4</v>
      </c>
      <c r="H2401" t="s">
        <v>11589</v>
      </c>
      <c r="I2401" s="4">
        <v>42509</v>
      </c>
      <c r="J2401">
        <f t="shared" si="334"/>
        <v>3</v>
      </c>
      <c r="K2401">
        <f t="shared" si="335"/>
        <v>6</v>
      </c>
      <c r="L2401" s="3">
        <f t="shared" si="336"/>
        <v>42655</v>
      </c>
      <c r="M2401" t="str">
        <f t="shared" si="337"/>
        <v>15:25:00</v>
      </c>
      <c r="N2401">
        <f t="shared" si="338"/>
        <v>925.00000000000011</v>
      </c>
      <c r="O2401">
        <f t="shared" si="339"/>
        <v>3</v>
      </c>
      <c r="P2401" t="str">
        <f t="shared" si="340"/>
        <v>Work</v>
      </c>
      <c r="Q2401" t="str">
        <f>VLOOKUP(N2401,IF(P2401="Work",Intervals!$A$4:$C$9,Intervals!$F$4:$H$9),3,1)</f>
        <v>Int_7-17</v>
      </c>
      <c r="R2401" t="str">
        <f t="shared" si="341"/>
        <v>1</v>
      </c>
      <c r="S2401">
        <f>VLOOKUP(N2401,IF(P2401="Work",Intervals!$A$4:$D$9,Intervals!$F$4:$I$9),4,1)</f>
        <v>3</v>
      </c>
    </row>
    <row r="2402" spans="1:19" x14ac:dyDescent="0.25">
      <c r="A2402" t="s">
        <v>195</v>
      </c>
      <c r="B2402" s="1" t="s">
        <v>3223</v>
      </c>
      <c r="C2402" t="s">
        <v>339</v>
      </c>
      <c r="D2402">
        <f t="shared" si="333"/>
        <v>2400</v>
      </c>
      <c r="E2402" t="s">
        <v>613</v>
      </c>
      <c r="F2402" t="s">
        <v>3</v>
      </c>
      <c r="G2402" t="s">
        <v>4</v>
      </c>
      <c r="H2402" t="s">
        <v>11589</v>
      </c>
      <c r="I2402" s="4">
        <v>42509</v>
      </c>
      <c r="J2402">
        <f t="shared" si="334"/>
        <v>3</v>
      </c>
      <c r="K2402">
        <f t="shared" si="335"/>
        <v>6</v>
      </c>
      <c r="L2402" s="3">
        <f t="shared" si="336"/>
        <v>42655</v>
      </c>
      <c r="M2402" t="str">
        <f t="shared" si="337"/>
        <v>15:25:00</v>
      </c>
      <c r="N2402">
        <f t="shared" si="338"/>
        <v>925.00000000000011</v>
      </c>
      <c r="O2402">
        <f t="shared" si="339"/>
        <v>3</v>
      </c>
      <c r="P2402" t="str">
        <f t="shared" si="340"/>
        <v>Work</v>
      </c>
      <c r="Q2402" t="str">
        <f>VLOOKUP(N2402,IF(P2402="Work",Intervals!$A$4:$C$9,Intervals!$F$4:$H$9),3,1)</f>
        <v>Int_7-17</v>
      </c>
      <c r="R2402" t="str">
        <f t="shared" si="341"/>
        <v>1</v>
      </c>
      <c r="S2402">
        <f>VLOOKUP(N2402,IF(P2402="Work",Intervals!$A$4:$D$9,Intervals!$F$4:$I$9),4,1)</f>
        <v>3</v>
      </c>
    </row>
    <row r="2403" spans="1:19" x14ac:dyDescent="0.25">
      <c r="A2403" t="s">
        <v>134</v>
      </c>
      <c r="B2403" s="1" t="s">
        <v>3224</v>
      </c>
      <c r="C2403" t="s">
        <v>339</v>
      </c>
      <c r="D2403">
        <f t="shared" si="333"/>
        <v>2401</v>
      </c>
      <c r="E2403" t="s">
        <v>347</v>
      </c>
      <c r="F2403" t="s">
        <v>10</v>
      </c>
      <c r="G2403" t="s">
        <v>4</v>
      </c>
      <c r="H2403" t="s">
        <v>11589</v>
      </c>
      <c r="I2403" s="4">
        <v>42509</v>
      </c>
      <c r="J2403">
        <f t="shared" si="334"/>
        <v>3</v>
      </c>
      <c r="K2403">
        <f t="shared" si="335"/>
        <v>6</v>
      </c>
      <c r="L2403" s="3">
        <f t="shared" si="336"/>
        <v>42655</v>
      </c>
      <c r="M2403" t="str">
        <f t="shared" si="337"/>
        <v>15:27:00</v>
      </c>
      <c r="N2403">
        <f t="shared" si="338"/>
        <v>926.99999999999977</v>
      </c>
      <c r="O2403">
        <f t="shared" si="339"/>
        <v>3</v>
      </c>
      <c r="P2403" t="str">
        <f t="shared" si="340"/>
        <v>Work</v>
      </c>
      <c r="Q2403" t="str">
        <f>VLOOKUP(N2403,IF(P2403="Work",Intervals!$A$4:$C$9,Intervals!$F$4:$H$9),3,1)</f>
        <v>Int_7-17</v>
      </c>
      <c r="R2403" t="str">
        <f t="shared" si="341"/>
        <v>1</v>
      </c>
      <c r="S2403">
        <f>VLOOKUP(N2403,IF(P2403="Work",Intervals!$A$4:$D$9,Intervals!$F$4:$I$9),4,1)</f>
        <v>3</v>
      </c>
    </row>
    <row r="2404" spans="1:19" x14ac:dyDescent="0.25">
      <c r="A2404" t="s">
        <v>135</v>
      </c>
      <c r="B2404" s="1" t="s">
        <v>3225</v>
      </c>
      <c r="C2404" t="s">
        <v>339</v>
      </c>
      <c r="D2404">
        <f t="shared" si="333"/>
        <v>2402</v>
      </c>
      <c r="E2404" t="s">
        <v>392</v>
      </c>
      <c r="F2404" t="s">
        <v>11568</v>
      </c>
      <c r="G2404" t="s">
        <v>4</v>
      </c>
      <c r="H2404" t="s">
        <v>11589</v>
      </c>
      <c r="I2404" s="4">
        <v>42509</v>
      </c>
      <c r="J2404">
        <f t="shared" si="334"/>
        <v>3</v>
      </c>
      <c r="K2404">
        <f t="shared" si="335"/>
        <v>6</v>
      </c>
      <c r="L2404" s="3">
        <f t="shared" si="336"/>
        <v>42655</v>
      </c>
      <c r="M2404" t="str">
        <f t="shared" si="337"/>
        <v>15:33:00</v>
      </c>
      <c r="N2404">
        <f t="shared" si="338"/>
        <v>933</v>
      </c>
      <c r="O2404">
        <f t="shared" si="339"/>
        <v>3</v>
      </c>
      <c r="P2404" t="str">
        <f t="shared" si="340"/>
        <v>Work</v>
      </c>
      <c r="Q2404" t="str">
        <f>VLOOKUP(N2404,IF(P2404="Work",Intervals!$A$4:$C$9,Intervals!$F$4:$H$9),3,1)</f>
        <v>Int_7-17</v>
      </c>
      <c r="R2404" t="str">
        <f t="shared" si="341"/>
        <v>1</v>
      </c>
      <c r="S2404">
        <f>VLOOKUP(N2404,IF(P2404="Work",Intervals!$A$4:$D$9,Intervals!$F$4:$I$9),4,1)</f>
        <v>3</v>
      </c>
    </row>
    <row r="2405" spans="1:19" x14ac:dyDescent="0.25">
      <c r="A2405" t="s">
        <v>217</v>
      </c>
      <c r="B2405" s="1" t="s">
        <v>3226</v>
      </c>
      <c r="C2405" t="s">
        <v>339</v>
      </c>
      <c r="D2405">
        <f t="shared" si="333"/>
        <v>2403</v>
      </c>
      <c r="E2405" t="s">
        <v>410</v>
      </c>
      <c r="F2405" t="s">
        <v>3</v>
      </c>
      <c r="G2405" t="s">
        <v>4</v>
      </c>
      <c r="H2405" t="s">
        <v>11589</v>
      </c>
      <c r="I2405" s="4">
        <v>42509</v>
      </c>
      <c r="J2405">
        <f t="shared" si="334"/>
        <v>3</v>
      </c>
      <c r="K2405">
        <f t="shared" si="335"/>
        <v>6</v>
      </c>
      <c r="L2405" s="3">
        <f t="shared" si="336"/>
        <v>42655</v>
      </c>
      <c r="M2405" t="str">
        <f t="shared" si="337"/>
        <v>15:35:00</v>
      </c>
      <c r="N2405">
        <f t="shared" si="338"/>
        <v>935</v>
      </c>
      <c r="O2405">
        <f t="shared" si="339"/>
        <v>3</v>
      </c>
      <c r="P2405" t="str">
        <f t="shared" si="340"/>
        <v>Work</v>
      </c>
      <c r="Q2405" t="str">
        <f>VLOOKUP(N2405,IF(P2405="Work",Intervals!$A$4:$C$9,Intervals!$F$4:$H$9),3,1)</f>
        <v>Int_7-17</v>
      </c>
      <c r="R2405" t="str">
        <f t="shared" si="341"/>
        <v>1</v>
      </c>
      <c r="S2405">
        <f>VLOOKUP(N2405,IF(P2405="Work",Intervals!$A$4:$D$9,Intervals!$F$4:$I$9),4,1)</f>
        <v>3</v>
      </c>
    </row>
    <row r="2406" spans="1:19" x14ac:dyDescent="0.25">
      <c r="A2406" t="s">
        <v>148</v>
      </c>
      <c r="B2406" s="1" t="s">
        <v>3227</v>
      </c>
      <c r="C2406" t="s">
        <v>339</v>
      </c>
      <c r="D2406">
        <f t="shared" si="333"/>
        <v>2404</v>
      </c>
      <c r="E2406" t="s">
        <v>384</v>
      </c>
      <c r="F2406" t="s">
        <v>10</v>
      </c>
      <c r="G2406" t="s">
        <v>4</v>
      </c>
      <c r="H2406" t="s">
        <v>11589</v>
      </c>
      <c r="I2406" s="4">
        <v>42509</v>
      </c>
      <c r="J2406">
        <f t="shared" si="334"/>
        <v>3</v>
      </c>
      <c r="K2406">
        <f t="shared" si="335"/>
        <v>6</v>
      </c>
      <c r="L2406" s="3">
        <f t="shared" si="336"/>
        <v>42655</v>
      </c>
      <c r="M2406" t="str">
        <f t="shared" si="337"/>
        <v>15:38:00</v>
      </c>
      <c r="N2406">
        <f t="shared" si="338"/>
        <v>938.00000000000023</v>
      </c>
      <c r="O2406">
        <f t="shared" si="339"/>
        <v>3</v>
      </c>
      <c r="P2406" t="str">
        <f t="shared" si="340"/>
        <v>Work</v>
      </c>
      <c r="Q2406" t="str">
        <f>VLOOKUP(N2406,IF(P2406="Work",Intervals!$A$4:$C$9,Intervals!$F$4:$H$9),3,1)</f>
        <v>Int_7-17</v>
      </c>
      <c r="R2406" t="str">
        <f t="shared" si="341"/>
        <v>1</v>
      </c>
      <c r="S2406">
        <f>VLOOKUP(N2406,IF(P2406="Work",Intervals!$A$4:$D$9,Intervals!$F$4:$I$9),4,1)</f>
        <v>3</v>
      </c>
    </row>
    <row r="2407" spans="1:19" x14ac:dyDescent="0.25">
      <c r="A2407" t="s">
        <v>184</v>
      </c>
      <c r="B2407" s="1" t="s">
        <v>3228</v>
      </c>
      <c r="C2407" t="s">
        <v>339</v>
      </c>
      <c r="D2407">
        <f t="shared" si="333"/>
        <v>2405</v>
      </c>
      <c r="E2407" t="s">
        <v>379</v>
      </c>
      <c r="F2407" t="s">
        <v>10</v>
      </c>
      <c r="G2407" t="s">
        <v>4</v>
      </c>
      <c r="H2407" t="s">
        <v>11589</v>
      </c>
      <c r="I2407" s="4">
        <v>42509</v>
      </c>
      <c r="J2407">
        <f t="shared" si="334"/>
        <v>3</v>
      </c>
      <c r="K2407">
        <f t="shared" si="335"/>
        <v>6</v>
      </c>
      <c r="L2407" s="3">
        <f t="shared" si="336"/>
        <v>42655</v>
      </c>
      <c r="M2407" t="str">
        <f t="shared" si="337"/>
        <v>15:39:00</v>
      </c>
      <c r="N2407">
        <f t="shared" si="338"/>
        <v>939</v>
      </c>
      <c r="O2407">
        <f t="shared" si="339"/>
        <v>3</v>
      </c>
      <c r="P2407" t="str">
        <f t="shared" si="340"/>
        <v>Work</v>
      </c>
      <c r="Q2407" t="str">
        <f>VLOOKUP(N2407,IF(P2407="Work",Intervals!$A$4:$C$9,Intervals!$F$4:$H$9),3,1)</f>
        <v>Int_7-17</v>
      </c>
      <c r="R2407" t="str">
        <f t="shared" si="341"/>
        <v>1</v>
      </c>
      <c r="S2407">
        <f>VLOOKUP(N2407,IF(P2407="Work",Intervals!$A$4:$D$9,Intervals!$F$4:$I$9),4,1)</f>
        <v>3</v>
      </c>
    </row>
    <row r="2408" spans="1:19" x14ac:dyDescent="0.25">
      <c r="A2408" t="s">
        <v>134</v>
      </c>
      <c r="B2408" s="1" t="s">
        <v>3228</v>
      </c>
      <c r="C2408" t="s">
        <v>339</v>
      </c>
      <c r="D2408">
        <f t="shared" si="333"/>
        <v>2406</v>
      </c>
      <c r="E2408" t="s">
        <v>347</v>
      </c>
      <c r="F2408" t="s">
        <v>10</v>
      </c>
      <c r="G2408" t="s">
        <v>4</v>
      </c>
      <c r="H2408" t="s">
        <v>11589</v>
      </c>
      <c r="I2408" s="4">
        <v>42509</v>
      </c>
      <c r="J2408">
        <f t="shared" si="334"/>
        <v>3</v>
      </c>
      <c r="K2408">
        <f t="shared" si="335"/>
        <v>6</v>
      </c>
      <c r="L2408" s="3">
        <f t="shared" si="336"/>
        <v>42655</v>
      </c>
      <c r="M2408" t="str">
        <f t="shared" si="337"/>
        <v>15:39:00</v>
      </c>
      <c r="N2408">
        <f t="shared" si="338"/>
        <v>939</v>
      </c>
      <c r="O2408">
        <f t="shared" si="339"/>
        <v>3</v>
      </c>
      <c r="P2408" t="str">
        <f t="shared" si="340"/>
        <v>Work</v>
      </c>
      <c r="Q2408" t="str">
        <f>VLOOKUP(N2408,IF(P2408="Work",Intervals!$A$4:$C$9,Intervals!$F$4:$H$9),3,1)</f>
        <v>Int_7-17</v>
      </c>
      <c r="R2408" t="str">
        <f t="shared" si="341"/>
        <v>1</v>
      </c>
      <c r="S2408">
        <f>VLOOKUP(N2408,IF(P2408="Work",Intervals!$A$4:$D$9,Intervals!$F$4:$I$9),4,1)</f>
        <v>3</v>
      </c>
    </row>
    <row r="2409" spans="1:19" x14ac:dyDescent="0.25">
      <c r="A2409" t="s">
        <v>190</v>
      </c>
      <c r="B2409" s="1" t="s">
        <v>3229</v>
      </c>
      <c r="C2409" t="s">
        <v>339</v>
      </c>
      <c r="D2409">
        <f t="shared" si="333"/>
        <v>2407</v>
      </c>
      <c r="E2409" t="s">
        <v>587</v>
      </c>
      <c r="F2409" t="s">
        <v>10</v>
      </c>
      <c r="G2409" t="s">
        <v>4</v>
      </c>
      <c r="H2409" t="s">
        <v>11589</v>
      </c>
      <c r="I2409" s="4">
        <v>42509</v>
      </c>
      <c r="J2409">
        <f t="shared" si="334"/>
        <v>3</v>
      </c>
      <c r="K2409">
        <f t="shared" si="335"/>
        <v>6</v>
      </c>
      <c r="L2409" s="3">
        <f t="shared" si="336"/>
        <v>42655</v>
      </c>
      <c r="M2409" t="str">
        <f t="shared" si="337"/>
        <v>15:41:00</v>
      </c>
      <c r="N2409">
        <f t="shared" si="338"/>
        <v>941</v>
      </c>
      <c r="O2409">
        <f t="shared" si="339"/>
        <v>3</v>
      </c>
      <c r="P2409" t="str">
        <f t="shared" si="340"/>
        <v>Work</v>
      </c>
      <c r="Q2409" t="str">
        <f>VLOOKUP(N2409,IF(P2409="Work",Intervals!$A$4:$C$9,Intervals!$F$4:$H$9),3,1)</f>
        <v>Int_7-17</v>
      </c>
      <c r="R2409" t="str">
        <f t="shared" si="341"/>
        <v>1</v>
      </c>
      <c r="S2409">
        <f>VLOOKUP(N2409,IF(P2409="Work",Intervals!$A$4:$D$9,Intervals!$F$4:$I$9),4,1)</f>
        <v>3</v>
      </c>
    </row>
    <row r="2410" spans="1:19" x14ac:dyDescent="0.25">
      <c r="A2410" t="s">
        <v>173</v>
      </c>
      <c r="B2410" s="1" t="s">
        <v>3230</v>
      </c>
      <c r="C2410" t="s">
        <v>339</v>
      </c>
      <c r="D2410">
        <f t="shared" si="333"/>
        <v>2408</v>
      </c>
      <c r="E2410" t="s">
        <v>386</v>
      </c>
      <c r="F2410" t="s">
        <v>10</v>
      </c>
      <c r="G2410" t="s">
        <v>4</v>
      </c>
      <c r="H2410" t="s">
        <v>11603</v>
      </c>
      <c r="I2410" t="s">
        <v>11677</v>
      </c>
      <c r="J2410">
        <f t="shared" si="334"/>
        <v>3</v>
      </c>
      <c r="K2410">
        <f t="shared" si="335"/>
        <v>6</v>
      </c>
      <c r="L2410" s="3">
        <f t="shared" si="336"/>
        <v>42655</v>
      </c>
      <c r="M2410" t="str">
        <f t="shared" si="337"/>
        <v>15:42:00</v>
      </c>
      <c r="N2410">
        <f t="shared" si="338"/>
        <v>942.00000000000023</v>
      </c>
      <c r="O2410">
        <f t="shared" si="339"/>
        <v>3</v>
      </c>
      <c r="P2410" t="str">
        <f t="shared" si="340"/>
        <v>Work</v>
      </c>
      <c r="Q2410" t="str">
        <f>VLOOKUP(N2410,IF(P2410="Work",Intervals!$A$4:$C$9,Intervals!$F$4:$H$9),3,1)</f>
        <v>Int_7-17</v>
      </c>
      <c r="R2410" t="str">
        <f t="shared" si="341"/>
        <v>1</v>
      </c>
      <c r="S2410">
        <f>VLOOKUP(N2410,IF(P2410="Work",Intervals!$A$4:$D$9,Intervals!$F$4:$I$9),4,1)</f>
        <v>3</v>
      </c>
    </row>
    <row r="2411" spans="1:19" x14ac:dyDescent="0.25">
      <c r="A2411" t="s">
        <v>100</v>
      </c>
      <c r="B2411" s="1" t="s">
        <v>3230</v>
      </c>
      <c r="C2411" t="s">
        <v>339</v>
      </c>
      <c r="D2411">
        <f t="shared" si="333"/>
        <v>2409</v>
      </c>
      <c r="E2411" t="s">
        <v>604</v>
      </c>
      <c r="F2411" t="s">
        <v>11565</v>
      </c>
      <c r="G2411" t="s">
        <v>30</v>
      </c>
      <c r="H2411" t="s">
        <v>11616</v>
      </c>
      <c r="I2411" t="s">
        <v>11690</v>
      </c>
      <c r="J2411">
        <f t="shared" si="334"/>
        <v>3</v>
      </c>
      <c r="K2411">
        <f t="shared" si="335"/>
        <v>6</v>
      </c>
      <c r="L2411" s="3">
        <f t="shared" si="336"/>
        <v>42655</v>
      </c>
      <c r="M2411" t="str">
        <f t="shared" si="337"/>
        <v>15:42:00</v>
      </c>
      <c r="N2411">
        <f t="shared" si="338"/>
        <v>942.00000000000023</v>
      </c>
      <c r="O2411">
        <f t="shared" si="339"/>
        <v>3</v>
      </c>
      <c r="P2411" t="str">
        <f t="shared" si="340"/>
        <v>Work</v>
      </c>
      <c r="Q2411" t="str">
        <f>VLOOKUP(N2411,IF(P2411="Work",Intervals!$A$4:$C$9,Intervals!$F$4:$H$9),3,1)</f>
        <v>Int_7-17</v>
      </c>
      <c r="R2411" t="str">
        <f t="shared" si="341"/>
        <v>1</v>
      </c>
      <c r="S2411">
        <f>VLOOKUP(N2411,IF(P2411="Work",Intervals!$A$4:$D$9,Intervals!$F$4:$I$9),4,1)</f>
        <v>3</v>
      </c>
    </row>
    <row r="2412" spans="1:19" x14ac:dyDescent="0.25">
      <c r="A2412" t="s">
        <v>195</v>
      </c>
      <c r="B2412" s="1" t="s">
        <v>3231</v>
      </c>
      <c r="C2412" t="s">
        <v>339</v>
      </c>
      <c r="D2412">
        <f t="shared" si="333"/>
        <v>2410</v>
      </c>
      <c r="E2412" t="s">
        <v>613</v>
      </c>
      <c r="F2412" t="s">
        <v>3</v>
      </c>
      <c r="G2412" t="s">
        <v>4</v>
      </c>
      <c r="H2412" t="s">
        <v>11589</v>
      </c>
      <c r="I2412" s="4">
        <v>42509</v>
      </c>
      <c r="J2412">
        <f t="shared" si="334"/>
        <v>3</v>
      </c>
      <c r="K2412">
        <f t="shared" si="335"/>
        <v>6</v>
      </c>
      <c r="L2412" s="3">
        <f t="shared" si="336"/>
        <v>42655</v>
      </c>
      <c r="M2412" t="str">
        <f t="shared" si="337"/>
        <v>15:46:00</v>
      </c>
      <c r="N2412">
        <f t="shared" si="338"/>
        <v>946.00000000000011</v>
      </c>
      <c r="O2412">
        <f t="shared" si="339"/>
        <v>3</v>
      </c>
      <c r="P2412" t="str">
        <f t="shared" si="340"/>
        <v>Work</v>
      </c>
      <c r="Q2412" t="str">
        <f>VLOOKUP(N2412,IF(P2412="Work",Intervals!$A$4:$C$9,Intervals!$F$4:$H$9),3,1)</f>
        <v>Int_7-17</v>
      </c>
      <c r="R2412" t="str">
        <f t="shared" si="341"/>
        <v>1</v>
      </c>
      <c r="S2412">
        <f>VLOOKUP(N2412,IF(P2412="Work",Intervals!$A$4:$D$9,Intervals!$F$4:$I$9),4,1)</f>
        <v>3</v>
      </c>
    </row>
    <row r="2413" spans="1:19" x14ac:dyDescent="0.25">
      <c r="A2413" t="s">
        <v>198</v>
      </c>
      <c r="B2413" s="1" t="s">
        <v>3232</v>
      </c>
      <c r="C2413" t="s">
        <v>339</v>
      </c>
      <c r="D2413">
        <f t="shared" si="333"/>
        <v>2411</v>
      </c>
      <c r="E2413" t="s">
        <v>426</v>
      </c>
      <c r="F2413" t="s">
        <v>11571</v>
      </c>
      <c r="G2413" t="s">
        <v>4</v>
      </c>
      <c r="H2413" t="s">
        <v>11589</v>
      </c>
      <c r="I2413" s="4">
        <v>42509</v>
      </c>
      <c r="J2413">
        <f t="shared" si="334"/>
        <v>3</v>
      </c>
      <c r="K2413">
        <f t="shared" si="335"/>
        <v>6</v>
      </c>
      <c r="L2413" s="3">
        <f t="shared" si="336"/>
        <v>42655</v>
      </c>
      <c r="M2413" t="str">
        <f t="shared" si="337"/>
        <v>15:47:00</v>
      </c>
      <c r="N2413">
        <f t="shared" si="338"/>
        <v>947</v>
      </c>
      <c r="O2413">
        <f t="shared" si="339"/>
        <v>3</v>
      </c>
      <c r="P2413" t="str">
        <f t="shared" si="340"/>
        <v>Work</v>
      </c>
      <c r="Q2413" t="str">
        <f>VLOOKUP(N2413,IF(P2413="Work",Intervals!$A$4:$C$9,Intervals!$F$4:$H$9),3,1)</f>
        <v>Int_7-17</v>
      </c>
      <c r="R2413" t="str">
        <f t="shared" si="341"/>
        <v>1</v>
      </c>
      <c r="S2413">
        <f>VLOOKUP(N2413,IF(P2413="Work",Intervals!$A$4:$D$9,Intervals!$F$4:$I$9),4,1)</f>
        <v>3</v>
      </c>
    </row>
    <row r="2414" spans="1:19" x14ac:dyDescent="0.25">
      <c r="A2414" t="s">
        <v>255</v>
      </c>
      <c r="B2414" s="1" t="s">
        <v>3233</v>
      </c>
      <c r="C2414" t="s">
        <v>339</v>
      </c>
      <c r="D2414">
        <f t="shared" si="333"/>
        <v>2412</v>
      </c>
      <c r="E2414" t="s">
        <v>379</v>
      </c>
      <c r="F2414" t="s">
        <v>10</v>
      </c>
      <c r="G2414" t="s">
        <v>4</v>
      </c>
      <c r="H2414" t="s">
        <v>11589</v>
      </c>
      <c r="I2414" s="4">
        <v>42509</v>
      </c>
      <c r="J2414">
        <f t="shared" si="334"/>
        <v>3</v>
      </c>
      <c r="K2414">
        <f t="shared" si="335"/>
        <v>6</v>
      </c>
      <c r="L2414" s="3">
        <f t="shared" si="336"/>
        <v>42655</v>
      </c>
      <c r="M2414" t="str">
        <f t="shared" si="337"/>
        <v>15:52:00</v>
      </c>
      <c r="N2414">
        <f t="shared" si="338"/>
        <v>951.99999999999977</v>
      </c>
      <c r="O2414">
        <f t="shared" si="339"/>
        <v>3</v>
      </c>
      <c r="P2414" t="str">
        <f t="shared" si="340"/>
        <v>Work</v>
      </c>
      <c r="Q2414" t="str">
        <f>VLOOKUP(N2414,IF(P2414="Work",Intervals!$A$4:$C$9,Intervals!$F$4:$H$9),3,1)</f>
        <v>Int_7-17</v>
      </c>
      <c r="R2414" t="str">
        <f t="shared" si="341"/>
        <v>1</v>
      </c>
      <c r="S2414">
        <f>VLOOKUP(N2414,IF(P2414="Work",Intervals!$A$4:$D$9,Intervals!$F$4:$I$9),4,1)</f>
        <v>3</v>
      </c>
    </row>
    <row r="2415" spans="1:19" x14ac:dyDescent="0.25">
      <c r="A2415" t="s">
        <v>175</v>
      </c>
      <c r="B2415" s="1" t="s">
        <v>3234</v>
      </c>
      <c r="C2415" t="s">
        <v>339</v>
      </c>
      <c r="D2415">
        <f t="shared" si="333"/>
        <v>2413</v>
      </c>
      <c r="E2415" t="s">
        <v>414</v>
      </c>
      <c r="F2415" t="s">
        <v>10</v>
      </c>
      <c r="G2415" t="s">
        <v>30</v>
      </c>
      <c r="H2415" t="s">
        <v>11610</v>
      </c>
      <c r="I2415" t="s">
        <v>11684</v>
      </c>
      <c r="J2415">
        <f t="shared" si="334"/>
        <v>3</v>
      </c>
      <c r="K2415">
        <f t="shared" si="335"/>
        <v>6</v>
      </c>
      <c r="L2415" s="3">
        <f t="shared" si="336"/>
        <v>42655</v>
      </c>
      <c r="M2415" t="str">
        <f t="shared" si="337"/>
        <v>15:53:00</v>
      </c>
      <c r="N2415">
        <f t="shared" si="338"/>
        <v>953</v>
      </c>
      <c r="O2415">
        <f t="shared" si="339"/>
        <v>3</v>
      </c>
      <c r="P2415" t="str">
        <f t="shared" si="340"/>
        <v>Work</v>
      </c>
      <c r="Q2415" t="str">
        <f>VLOOKUP(N2415,IF(P2415="Work",Intervals!$A$4:$C$9,Intervals!$F$4:$H$9),3,1)</f>
        <v>Int_7-17</v>
      </c>
      <c r="R2415" t="str">
        <f t="shared" si="341"/>
        <v>1</v>
      </c>
      <c r="S2415">
        <f>VLOOKUP(N2415,IF(P2415="Work",Intervals!$A$4:$D$9,Intervals!$F$4:$I$9),4,1)</f>
        <v>3</v>
      </c>
    </row>
    <row r="2416" spans="1:19" x14ac:dyDescent="0.25">
      <c r="A2416" t="s">
        <v>100</v>
      </c>
      <c r="B2416" s="1" t="s">
        <v>3235</v>
      </c>
      <c r="C2416" t="s">
        <v>339</v>
      </c>
      <c r="D2416">
        <f t="shared" si="333"/>
        <v>2414</v>
      </c>
      <c r="E2416" t="s">
        <v>604</v>
      </c>
      <c r="F2416" t="s">
        <v>11565</v>
      </c>
      <c r="G2416" t="s">
        <v>30</v>
      </c>
      <c r="H2416" t="s">
        <v>11616</v>
      </c>
      <c r="I2416" t="s">
        <v>11690</v>
      </c>
      <c r="J2416">
        <f t="shared" si="334"/>
        <v>3</v>
      </c>
      <c r="K2416">
        <f t="shared" si="335"/>
        <v>6</v>
      </c>
      <c r="L2416" s="3">
        <f t="shared" si="336"/>
        <v>42655</v>
      </c>
      <c r="M2416" t="str">
        <f t="shared" si="337"/>
        <v>15:54:00</v>
      </c>
      <c r="N2416">
        <f t="shared" si="338"/>
        <v>954.00000000000011</v>
      </c>
      <c r="O2416">
        <f t="shared" si="339"/>
        <v>3</v>
      </c>
      <c r="P2416" t="str">
        <f t="shared" si="340"/>
        <v>Work</v>
      </c>
      <c r="Q2416" t="str">
        <f>VLOOKUP(N2416,IF(P2416="Work",Intervals!$A$4:$C$9,Intervals!$F$4:$H$9),3,1)</f>
        <v>Int_7-17</v>
      </c>
      <c r="R2416" t="str">
        <f t="shared" si="341"/>
        <v>1</v>
      </c>
      <c r="S2416">
        <f>VLOOKUP(N2416,IF(P2416="Work",Intervals!$A$4:$D$9,Intervals!$F$4:$I$9),4,1)</f>
        <v>3</v>
      </c>
    </row>
    <row r="2417" spans="1:19" x14ac:dyDescent="0.25">
      <c r="A2417" t="s">
        <v>195</v>
      </c>
      <c r="B2417" s="1" t="s">
        <v>3236</v>
      </c>
      <c r="C2417" t="s">
        <v>339</v>
      </c>
      <c r="D2417">
        <f t="shared" si="333"/>
        <v>2415</v>
      </c>
      <c r="E2417" t="s">
        <v>614</v>
      </c>
      <c r="F2417" t="s">
        <v>3</v>
      </c>
      <c r="G2417" t="s">
        <v>4</v>
      </c>
      <c r="H2417" t="s">
        <v>11589</v>
      </c>
      <c r="I2417" s="4">
        <v>42509</v>
      </c>
      <c r="J2417">
        <f t="shared" si="334"/>
        <v>3</v>
      </c>
      <c r="K2417">
        <f t="shared" si="335"/>
        <v>6</v>
      </c>
      <c r="L2417" s="3">
        <f t="shared" si="336"/>
        <v>42655</v>
      </c>
      <c r="M2417" t="str">
        <f t="shared" si="337"/>
        <v>15:55:00</v>
      </c>
      <c r="N2417">
        <f t="shared" si="338"/>
        <v>955</v>
      </c>
      <c r="O2417">
        <f t="shared" si="339"/>
        <v>3</v>
      </c>
      <c r="P2417" t="str">
        <f t="shared" si="340"/>
        <v>Work</v>
      </c>
      <c r="Q2417" t="str">
        <f>VLOOKUP(N2417,IF(P2417="Work",Intervals!$A$4:$C$9,Intervals!$F$4:$H$9),3,1)</f>
        <v>Int_7-17</v>
      </c>
      <c r="R2417" t="str">
        <f t="shared" si="341"/>
        <v>1</v>
      </c>
      <c r="S2417">
        <f>VLOOKUP(N2417,IF(P2417="Work",Intervals!$A$4:$D$9,Intervals!$F$4:$I$9),4,1)</f>
        <v>3</v>
      </c>
    </row>
    <row r="2418" spans="1:19" x14ac:dyDescent="0.25">
      <c r="A2418" t="s">
        <v>211</v>
      </c>
      <c r="B2418" s="1" t="s">
        <v>3236</v>
      </c>
      <c r="C2418" t="s">
        <v>339</v>
      </c>
      <c r="D2418">
        <f t="shared" si="333"/>
        <v>2416</v>
      </c>
      <c r="E2418" t="s">
        <v>379</v>
      </c>
      <c r="F2418" t="s">
        <v>10</v>
      </c>
      <c r="G2418" t="s">
        <v>4</v>
      </c>
      <c r="H2418" t="s">
        <v>11589</v>
      </c>
      <c r="I2418" s="4">
        <v>42509</v>
      </c>
      <c r="J2418">
        <f t="shared" si="334"/>
        <v>3</v>
      </c>
      <c r="K2418">
        <f t="shared" si="335"/>
        <v>6</v>
      </c>
      <c r="L2418" s="3">
        <f t="shared" si="336"/>
        <v>42655</v>
      </c>
      <c r="M2418" t="str">
        <f t="shared" si="337"/>
        <v>15:55:00</v>
      </c>
      <c r="N2418">
        <f t="shared" si="338"/>
        <v>955</v>
      </c>
      <c r="O2418">
        <f t="shared" si="339"/>
        <v>3</v>
      </c>
      <c r="P2418" t="str">
        <f t="shared" si="340"/>
        <v>Work</v>
      </c>
      <c r="Q2418" t="str">
        <f>VLOOKUP(N2418,IF(P2418="Work",Intervals!$A$4:$C$9,Intervals!$F$4:$H$9),3,1)</f>
        <v>Int_7-17</v>
      </c>
      <c r="R2418" t="str">
        <f t="shared" si="341"/>
        <v>1</v>
      </c>
      <c r="S2418">
        <f>VLOOKUP(N2418,IF(P2418="Work",Intervals!$A$4:$D$9,Intervals!$F$4:$I$9),4,1)</f>
        <v>3</v>
      </c>
    </row>
    <row r="2419" spans="1:19" x14ac:dyDescent="0.25">
      <c r="A2419" t="s">
        <v>176</v>
      </c>
      <c r="B2419" s="1" t="s">
        <v>3237</v>
      </c>
      <c r="C2419" t="s">
        <v>339</v>
      </c>
      <c r="D2419">
        <f t="shared" si="333"/>
        <v>2417</v>
      </c>
      <c r="E2419" t="s">
        <v>346</v>
      </c>
      <c r="F2419" t="s">
        <v>10</v>
      </c>
      <c r="G2419" t="s">
        <v>4</v>
      </c>
      <c r="H2419" t="s">
        <v>11589</v>
      </c>
      <c r="I2419" s="4">
        <v>42509</v>
      </c>
      <c r="J2419">
        <f t="shared" si="334"/>
        <v>3</v>
      </c>
      <c r="K2419">
        <f t="shared" si="335"/>
        <v>6</v>
      </c>
      <c r="L2419" s="3">
        <f t="shared" si="336"/>
        <v>42655</v>
      </c>
      <c r="M2419" t="str">
        <f t="shared" si="337"/>
        <v>15:59:00</v>
      </c>
      <c r="N2419">
        <f t="shared" si="338"/>
        <v>959</v>
      </c>
      <c r="O2419">
        <f t="shared" si="339"/>
        <v>3</v>
      </c>
      <c r="P2419" t="str">
        <f t="shared" si="340"/>
        <v>Work</v>
      </c>
      <c r="Q2419" t="str">
        <f>VLOOKUP(N2419,IF(P2419="Work",Intervals!$A$4:$C$9,Intervals!$F$4:$H$9),3,1)</f>
        <v>Int_7-17</v>
      </c>
      <c r="R2419" t="str">
        <f t="shared" si="341"/>
        <v>1</v>
      </c>
      <c r="S2419">
        <f>VLOOKUP(N2419,IF(P2419="Work",Intervals!$A$4:$D$9,Intervals!$F$4:$I$9),4,1)</f>
        <v>3</v>
      </c>
    </row>
    <row r="2420" spans="1:19" x14ac:dyDescent="0.25">
      <c r="A2420" t="s">
        <v>202</v>
      </c>
      <c r="B2420" s="1" t="s">
        <v>3237</v>
      </c>
      <c r="C2420" t="s">
        <v>339</v>
      </c>
      <c r="D2420">
        <f t="shared" si="333"/>
        <v>2418</v>
      </c>
      <c r="E2420" t="s">
        <v>348</v>
      </c>
      <c r="F2420" t="s">
        <v>10</v>
      </c>
      <c r="G2420" t="s">
        <v>4</v>
      </c>
      <c r="H2420" t="s">
        <v>11589</v>
      </c>
      <c r="I2420" s="4">
        <v>42509</v>
      </c>
      <c r="J2420">
        <f t="shared" si="334"/>
        <v>3</v>
      </c>
      <c r="K2420">
        <f t="shared" si="335"/>
        <v>6</v>
      </c>
      <c r="L2420" s="3">
        <f t="shared" si="336"/>
        <v>42655</v>
      </c>
      <c r="M2420" t="str">
        <f t="shared" si="337"/>
        <v>15:59:00</v>
      </c>
      <c r="N2420">
        <f t="shared" si="338"/>
        <v>959</v>
      </c>
      <c r="O2420">
        <f t="shared" si="339"/>
        <v>3</v>
      </c>
      <c r="P2420" t="str">
        <f t="shared" si="340"/>
        <v>Work</v>
      </c>
      <c r="Q2420" t="str">
        <f>VLOOKUP(N2420,IF(P2420="Work",Intervals!$A$4:$C$9,Intervals!$F$4:$H$9),3,1)</f>
        <v>Int_7-17</v>
      </c>
      <c r="R2420" t="str">
        <f t="shared" si="341"/>
        <v>1</v>
      </c>
      <c r="S2420">
        <f>VLOOKUP(N2420,IF(P2420="Work",Intervals!$A$4:$D$9,Intervals!$F$4:$I$9),4,1)</f>
        <v>3</v>
      </c>
    </row>
    <row r="2421" spans="1:19" x14ac:dyDescent="0.25">
      <c r="A2421" t="s">
        <v>192</v>
      </c>
      <c r="B2421" s="1" t="s">
        <v>3237</v>
      </c>
      <c r="C2421" t="s">
        <v>339</v>
      </c>
      <c r="D2421">
        <f t="shared" si="333"/>
        <v>2419</v>
      </c>
      <c r="E2421" t="s">
        <v>348</v>
      </c>
      <c r="F2421" t="s">
        <v>10</v>
      </c>
      <c r="G2421" t="s">
        <v>4</v>
      </c>
      <c r="H2421" t="s">
        <v>11589</v>
      </c>
      <c r="I2421" s="4">
        <v>42509</v>
      </c>
      <c r="J2421">
        <f t="shared" si="334"/>
        <v>3</v>
      </c>
      <c r="K2421">
        <f t="shared" si="335"/>
        <v>6</v>
      </c>
      <c r="L2421" s="3">
        <f t="shared" si="336"/>
        <v>42655</v>
      </c>
      <c r="M2421" t="str">
        <f t="shared" si="337"/>
        <v>15:59:00</v>
      </c>
      <c r="N2421">
        <f t="shared" si="338"/>
        <v>959</v>
      </c>
      <c r="O2421">
        <f t="shared" si="339"/>
        <v>3</v>
      </c>
      <c r="P2421" t="str">
        <f t="shared" si="340"/>
        <v>Work</v>
      </c>
      <c r="Q2421" t="str">
        <f>VLOOKUP(N2421,IF(P2421="Work",Intervals!$A$4:$C$9,Intervals!$F$4:$H$9),3,1)</f>
        <v>Int_7-17</v>
      </c>
      <c r="R2421" t="str">
        <f t="shared" si="341"/>
        <v>1</v>
      </c>
      <c r="S2421">
        <f>VLOOKUP(N2421,IF(P2421="Work",Intervals!$A$4:$D$9,Intervals!$F$4:$I$9),4,1)</f>
        <v>3</v>
      </c>
    </row>
    <row r="2422" spans="1:19" x14ac:dyDescent="0.25">
      <c r="A2422" t="s">
        <v>90</v>
      </c>
      <c r="B2422" s="1" t="s">
        <v>3237</v>
      </c>
      <c r="C2422" t="s">
        <v>339</v>
      </c>
      <c r="D2422">
        <f t="shared" si="333"/>
        <v>2420</v>
      </c>
      <c r="E2422" t="s">
        <v>346</v>
      </c>
      <c r="F2422" t="s">
        <v>10</v>
      </c>
      <c r="G2422" t="s">
        <v>4</v>
      </c>
      <c r="H2422" t="s">
        <v>11589</v>
      </c>
      <c r="I2422" s="4">
        <v>42509</v>
      </c>
      <c r="J2422">
        <f t="shared" si="334"/>
        <v>3</v>
      </c>
      <c r="K2422">
        <f t="shared" si="335"/>
        <v>6</v>
      </c>
      <c r="L2422" s="3">
        <f t="shared" si="336"/>
        <v>42655</v>
      </c>
      <c r="M2422" t="str">
        <f t="shared" si="337"/>
        <v>15:59:00</v>
      </c>
      <c r="N2422">
        <f t="shared" si="338"/>
        <v>959</v>
      </c>
      <c r="O2422">
        <f t="shared" si="339"/>
        <v>3</v>
      </c>
      <c r="P2422" t="str">
        <f t="shared" si="340"/>
        <v>Work</v>
      </c>
      <c r="Q2422" t="str">
        <f>VLOOKUP(N2422,IF(P2422="Work",Intervals!$A$4:$C$9,Intervals!$F$4:$H$9),3,1)</f>
        <v>Int_7-17</v>
      </c>
      <c r="R2422" t="str">
        <f t="shared" si="341"/>
        <v>1</v>
      </c>
      <c r="S2422">
        <f>VLOOKUP(N2422,IF(P2422="Work",Intervals!$A$4:$D$9,Intervals!$F$4:$I$9),4,1)</f>
        <v>3</v>
      </c>
    </row>
    <row r="2423" spans="1:19" x14ac:dyDescent="0.25">
      <c r="A2423" t="s">
        <v>227</v>
      </c>
      <c r="B2423" s="1" t="s">
        <v>3237</v>
      </c>
      <c r="C2423" t="s">
        <v>339</v>
      </c>
      <c r="D2423">
        <f t="shared" si="333"/>
        <v>2421</v>
      </c>
      <c r="E2423" t="s">
        <v>348</v>
      </c>
      <c r="F2423" t="s">
        <v>10</v>
      </c>
      <c r="G2423" t="s">
        <v>4</v>
      </c>
      <c r="H2423" t="s">
        <v>11589</v>
      </c>
      <c r="I2423" s="4">
        <v>42509</v>
      </c>
      <c r="J2423">
        <f t="shared" si="334"/>
        <v>3</v>
      </c>
      <c r="K2423">
        <f t="shared" si="335"/>
        <v>6</v>
      </c>
      <c r="L2423" s="3">
        <f t="shared" si="336"/>
        <v>42655</v>
      </c>
      <c r="M2423" t="str">
        <f t="shared" si="337"/>
        <v>15:59:00</v>
      </c>
      <c r="N2423">
        <f t="shared" si="338"/>
        <v>959</v>
      </c>
      <c r="O2423">
        <f t="shared" si="339"/>
        <v>3</v>
      </c>
      <c r="P2423" t="str">
        <f t="shared" si="340"/>
        <v>Work</v>
      </c>
      <c r="Q2423" t="str">
        <f>VLOOKUP(N2423,IF(P2423="Work",Intervals!$A$4:$C$9,Intervals!$F$4:$H$9),3,1)</f>
        <v>Int_7-17</v>
      </c>
      <c r="R2423" t="str">
        <f t="shared" si="341"/>
        <v>1</v>
      </c>
      <c r="S2423">
        <f>VLOOKUP(N2423,IF(P2423="Work",Intervals!$A$4:$D$9,Intervals!$F$4:$I$9),4,1)</f>
        <v>3</v>
      </c>
    </row>
    <row r="2424" spans="1:19" x14ac:dyDescent="0.25">
      <c r="A2424" t="s">
        <v>259</v>
      </c>
      <c r="B2424" s="1" t="s">
        <v>3238</v>
      </c>
      <c r="C2424" t="s">
        <v>339</v>
      </c>
      <c r="D2424">
        <f t="shared" si="333"/>
        <v>2422</v>
      </c>
      <c r="E2424" t="s">
        <v>391</v>
      </c>
      <c r="F2424" t="s">
        <v>10</v>
      </c>
      <c r="G2424" t="s">
        <v>4</v>
      </c>
      <c r="H2424" t="s">
        <v>11603</v>
      </c>
      <c r="I2424" t="s">
        <v>11677</v>
      </c>
      <c r="J2424">
        <f t="shared" si="334"/>
        <v>3</v>
      </c>
      <c r="K2424">
        <f t="shared" si="335"/>
        <v>6</v>
      </c>
      <c r="L2424" s="3">
        <f t="shared" si="336"/>
        <v>42655</v>
      </c>
      <c r="M2424" t="str">
        <f t="shared" si="337"/>
        <v>16:06:00</v>
      </c>
      <c r="N2424">
        <f t="shared" si="338"/>
        <v>966.00000000000011</v>
      </c>
      <c r="O2424">
        <f t="shared" si="339"/>
        <v>3</v>
      </c>
      <c r="P2424" t="str">
        <f t="shared" si="340"/>
        <v>Work</v>
      </c>
      <c r="Q2424" t="str">
        <f>VLOOKUP(N2424,IF(P2424="Work",Intervals!$A$4:$C$9,Intervals!$F$4:$H$9),3,1)</f>
        <v>Int_7-17</v>
      </c>
      <c r="R2424" t="str">
        <f t="shared" si="341"/>
        <v>1</v>
      </c>
      <c r="S2424">
        <f>VLOOKUP(N2424,IF(P2424="Work",Intervals!$A$4:$D$9,Intervals!$F$4:$I$9),4,1)</f>
        <v>3</v>
      </c>
    </row>
    <row r="2425" spans="1:19" x14ac:dyDescent="0.25">
      <c r="A2425" t="s">
        <v>100</v>
      </c>
      <c r="B2425" s="1" t="s">
        <v>3239</v>
      </c>
      <c r="C2425" t="s">
        <v>339</v>
      </c>
      <c r="D2425">
        <f t="shared" si="333"/>
        <v>2423</v>
      </c>
      <c r="E2425" t="s">
        <v>604</v>
      </c>
      <c r="F2425" t="s">
        <v>11565</v>
      </c>
      <c r="G2425" t="s">
        <v>30</v>
      </c>
      <c r="H2425" t="s">
        <v>11616</v>
      </c>
      <c r="I2425" t="s">
        <v>11690</v>
      </c>
      <c r="J2425">
        <f t="shared" si="334"/>
        <v>3</v>
      </c>
      <c r="K2425">
        <f t="shared" si="335"/>
        <v>6</v>
      </c>
      <c r="L2425" s="3">
        <f t="shared" si="336"/>
        <v>42655</v>
      </c>
      <c r="M2425" t="str">
        <f t="shared" si="337"/>
        <v>16:10:00</v>
      </c>
      <c r="N2425">
        <f t="shared" si="338"/>
        <v>970.00000000000011</v>
      </c>
      <c r="O2425">
        <f t="shared" si="339"/>
        <v>3</v>
      </c>
      <c r="P2425" t="str">
        <f t="shared" si="340"/>
        <v>Work</v>
      </c>
      <c r="Q2425" t="str">
        <f>VLOOKUP(N2425,IF(P2425="Work",Intervals!$A$4:$C$9,Intervals!$F$4:$H$9),3,1)</f>
        <v>Int_7-17</v>
      </c>
      <c r="R2425" t="str">
        <f t="shared" si="341"/>
        <v>1</v>
      </c>
      <c r="S2425">
        <f>VLOOKUP(N2425,IF(P2425="Work",Intervals!$A$4:$D$9,Intervals!$F$4:$I$9),4,1)</f>
        <v>3</v>
      </c>
    </row>
    <row r="2426" spans="1:19" x14ac:dyDescent="0.25">
      <c r="A2426" t="s">
        <v>211</v>
      </c>
      <c r="B2426" s="1" t="s">
        <v>3239</v>
      </c>
      <c r="C2426" t="s">
        <v>339</v>
      </c>
      <c r="D2426">
        <f t="shared" si="333"/>
        <v>2424</v>
      </c>
      <c r="E2426" t="s">
        <v>379</v>
      </c>
      <c r="F2426" t="s">
        <v>10</v>
      </c>
      <c r="G2426" t="s">
        <v>4</v>
      </c>
      <c r="H2426" t="s">
        <v>11589</v>
      </c>
      <c r="I2426" s="4">
        <v>42509</v>
      </c>
      <c r="J2426">
        <f t="shared" si="334"/>
        <v>3</v>
      </c>
      <c r="K2426">
        <f t="shared" si="335"/>
        <v>6</v>
      </c>
      <c r="L2426" s="3">
        <f t="shared" si="336"/>
        <v>42655</v>
      </c>
      <c r="M2426" t="str">
        <f t="shared" si="337"/>
        <v>16:10:00</v>
      </c>
      <c r="N2426">
        <f t="shared" si="338"/>
        <v>970.00000000000011</v>
      </c>
      <c r="O2426">
        <f t="shared" si="339"/>
        <v>3</v>
      </c>
      <c r="P2426" t="str">
        <f t="shared" si="340"/>
        <v>Work</v>
      </c>
      <c r="Q2426" t="str">
        <f>VLOOKUP(N2426,IF(P2426="Work",Intervals!$A$4:$C$9,Intervals!$F$4:$H$9),3,1)</f>
        <v>Int_7-17</v>
      </c>
      <c r="R2426" t="str">
        <f t="shared" si="341"/>
        <v>1</v>
      </c>
      <c r="S2426">
        <f>VLOOKUP(N2426,IF(P2426="Work",Intervals!$A$4:$D$9,Intervals!$F$4:$I$9),4,1)</f>
        <v>3</v>
      </c>
    </row>
    <row r="2427" spans="1:19" x14ac:dyDescent="0.25">
      <c r="A2427" t="s">
        <v>99</v>
      </c>
      <c r="B2427" s="1" t="s">
        <v>3240</v>
      </c>
      <c r="C2427" t="s">
        <v>339</v>
      </c>
      <c r="D2427">
        <f t="shared" si="333"/>
        <v>2425</v>
      </c>
      <c r="E2427" t="s">
        <v>386</v>
      </c>
      <c r="F2427" t="s">
        <v>10</v>
      </c>
      <c r="G2427" t="s">
        <v>4</v>
      </c>
      <c r="H2427" t="s">
        <v>11603</v>
      </c>
      <c r="I2427" t="s">
        <v>11677</v>
      </c>
      <c r="J2427">
        <f t="shared" si="334"/>
        <v>3</v>
      </c>
      <c r="K2427">
        <f t="shared" si="335"/>
        <v>6</v>
      </c>
      <c r="L2427" s="3">
        <f t="shared" si="336"/>
        <v>42655</v>
      </c>
      <c r="M2427" t="str">
        <f t="shared" si="337"/>
        <v>16:20:00</v>
      </c>
      <c r="N2427">
        <f t="shared" si="338"/>
        <v>979.99999999999977</v>
      </c>
      <c r="O2427">
        <f t="shared" si="339"/>
        <v>3</v>
      </c>
      <c r="P2427" t="str">
        <f t="shared" si="340"/>
        <v>Work</v>
      </c>
      <c r="Q2427" t="str">
        <f>VLOOKUP(N2427,IF(P2427="Work",Intervals!$A$4:$C$9,Intervals!$F$4:$H$9),3,1)</f>
        <v>Int_7-17</v>
      </c>
      <c r="R2427" t="str">
        <f t="shared" si="341"/>
        <v>1</v>
      </c>
      <c r="S2427">
        <f>VLOOKUP(N2427,IF(P2427="Work",Intervals!$A$4:$D$9,Intervals!$F$4:$I$9),4,1)</f>
        <v>3</v>
      </c>
    </row>
    <row r="2428" spans="1:19" x14ac:dyDescent="0.25">
      <c r="A2428" t="s">
        <v>133</v>
      </c>
      <c r="B2428" s="1" t="s">
        <v>3241</v>
      </c>
      <c r="C2428" t="s">
        <v>339</v>
      </c>
      <c r="D2428">
        <f t="shared" si="333"/>
        <v>2426</v>
      </c>
      <c r="E2428" t="s">
        <v>391</v>
      </c>
      <c r="F2428" t="s">
        <v>10</v>
      </c>
      <c r="G2428" t="s">
        <v>4</v>
      </c>
      <c r="H2428" t="s">
        <v>11603</v>
      </c>
      <c r="I2428" t="s">
        <v>11677</v>
      </c>
      <c r="J2428">
        <f t="shared" si="334"/>
        <v>3</v>
      </c>
      <c r="K2428">
        <f t="shared" si="335"/>
        <v>6</v>
      </c>
      <c r="L2428" s="3">
        <f t="shared" si="336"/>
        <v>42655</v>
      </c>
      <c r="M2428" t="str">
        <f t="shared" si="337"/>
        <v>16:21:00</v>
      </c>
      <c r="N2428">
        <f t="shared" si="338"/>
        <v>980.99999999999989</v>
      </c>
      <c r="O2428">
        <f t="shared" si="339"/>
        <v>3</v>
      </c>
      <c r="P2428" t="str">
        <f t="shared" si="340"/>
        <v>Work</v>
      </c>
      <c r="Q2428" t="str">
        <f>VLOOKUP(N2428,IF(P2428="Work",Intervals!$A$4:$C$9,Intervals!$F$4:$H$9),3,1)</f>
        <v>Int_7-17</v>
      </c>
      <c r="R2428" t="str">
        <f t="shared" si="341"/>
        <v>1</v>
      </c>
      <c r="S2428">
        <f>VLOOKUP(N2428,IF(P2428="Work",Intervals!$A$4:$D$9,Intervals!$F$4:$I$9),4,1)</f>
        <v>3</v>
      </c>
    </row>
    <row r="2429" spans="1:19" x14ac:dyDescent="0.25">
      <c r="A2429" t="s">
        <v>195</v>
      </c>
      <c r="B2429" s="1" t="s">
        <v>20</v>
      </c>
      <c r="C2429" t="s">
        <v>339</v>
      </c>
      <c r="D2429">
        <f t="shared" si="333"/>
        <v>2427</v>
      </c>
      <c r="E2429" t="s">
        <v>615</v>
      </c>
      <c r="F2429" t="s">
        <v>3</v>
      </c>
      <c r="G2429" t="s">
        <v>4</v>
      </c>
      <c r="H2429" t="s">
        <v>11589</v>
      </c>
      <c r="I2429" s="4">
        <v>42509</v>
      </c>
      <c r="J2429">
        <f t="shared" si="334"/>
        <v>3</v>
      </c>
      <c r="K2429">
        <f t="shared" si="335"/>
        <v>6</v>
      </c>
      <c r="L2429" s="3">
        <f t="shared" si="336"/>
        <v>42655</v>
      </c>
      <c r="M2429" t="str">
        <f t="shared" si="337"/>
        <v>16:24:00</v>
      </c>
      <c r="N2429">
        <f t="shared" si="338"/>
        <v>983.99999999999966</v>
      </c>
      <c r="O2429">
        <f t="shared" si="339"/>
        <v>3</v>
      </c>
      <c r="P2429" t="str">
        <f t="shared" si="340"/>
        <v>Work</v>
      </c>
      <c r="Q2429" t="str">
        <f>VLOOKUP(N2429,IF(P2429="Work",Intervals!$A$4:$C$9,Intervals!$F$4:$H$9),3,1)</f>
        <v>Int_7-17</v>
      </c>
      <c r="R2429" t="str">
        <f t="shared" si="341"/>
        <v>1</v>
      </c>
      <c r="S2429">
        <f>VLOOKUP(N2429,IF(P2429="Work",Intervals!$A$4:$D$9,Intervals!$F$4:$I$9),4,1)</f>
        <v>3</v>
      </c>
    </row>
    <row r="2430" spans="1:19" x14ac:dyDescent="0.25">
      <c r="A2430" t="s">
        <v>223</v>
      </c>
      <c r="B2430" s="1" t="s">
        <v>20</v>
      </c>
      <c r="C2430" t="s">
        <v>339</v>
      </c>
      <c r="D2430">
        <f t="shared" si="333"/>
        <v>2428</v>
      </c>
      <c r="E2430" t="s">
        <v>616</v>
      </c>
      <c r="F2430" t="s">
        <v>10</v>
      </c>
      <c r="G2430" t="s">
        <v>4</v>
      </c>
      <c r="H2430" t="s">
        <v>11589</v>
      </c>
      <c r="I2430" s="4">
        <v>42509</v>
      </c>
      <c r="J2430">
        <f t="shared" si="334"/>
        <v>3</v>
      </c>
      <c r="K2430">
        <f t="shared" si="335"/>
        <v>6</v>
      </c>
      <c r="L2430" s="3">
        <f t="shared" si="336"/>
        <v>42655</v>
      </c>
      <c r="M2430" t="str">
        <f t="shared" si="337"/>
        <v>16:24:00</v>
      </c>
      <c r="N2430">
        <f t="shared" si="338"/>
        <v>983.99999999999966</v>
      </c>
      <c r="O2430">
        <f t="shared" si="339"/>
        <v>3</v>
      </c>
      <c r="P2430" t="str">
        <f t="shared" si="340"/>
        <v>Work</v>
      </c>
      <c r="Q2430" t="str">
        <f>VLOOKUP(N2430,IF(P2430="Work",Intervals!$A$4:$C$9,Intervals!$F$4:$H$9),3,1)</f>
        <v>Int_7-17</v>
      </c>
      <c r="R2430" t="str">
        <f t="shared" si="341"/>
        <v>1</v>
      </c>
      <c r="S2430">
        <f>VLOOKUP(N2430,IF(P2430="Work",Intervals!$A$4:$D$9,Intervals!$F$4:$I$9),4,1)</f>
        <v>3</v>
      </c>
    </row>
    <row r="2431" spans="1:19" x14ac:dyDescent="0.25">
      <c r="A2431" t="s">
        <v>95</v>
      </c>
      <c r="B2431" s="1" t="s">
        <v>20</v>
      </c>
      <c r="C2431" t="s">
        <v>339</v>
      </c>
      <c r="D2431">
        <f t="shared" si="333"/>
        <v>2429</v>
      </c>
      <c r="E2431" t="s">
        <v>391</v>
      </c>
      <c r="F2431" t="s">
        <v>10</v>
      </c>
      <c r="G2431" t="s">
        <v>4</v>
      </c>
      <c r="H2431" t="s">
        <v>11603</v>
      </c>
      <c r="I2431" t="s">
        <v>11677</v>
      </c>
      <c r="J2431">
        <f t="shared" si="334"/>
        <v>3</v>
      </c>
      <c r="K2431">
        <f t="shared" si="335"/>
        <v>6</v>
      </c>
      <c r="L2431" s="3">
        <f t="shared" si="336"/>
        <v>42655</v>
      </c>
      <c r="M2431" t="str">
        <f t="shared" si="337"/>
        <v>16:24:00</v>
      </c>
      <c r="N2431">
        <f t="shared" si="338"/>
        <v>983.99999999999966</v>
      </c>
      <c r="O2431">
        <f t="shared" si="339"/>
        <v>3</v>
      </c>
      <c r="P2431" t="str">
        <f t="shared" si="340"/>
        <v>Work</v>
      </c>
      <c r="Q2431" t="str">
        <f>VLOOKUP(N2431,IF(P2431="Work",Intervals!$A$4:$C$9,Intervals!$F$4:$H$9),3,1)</f>
        <v>Int_7-17</v>
      </c>
      <c r="R2431" t="str">
        <f t="shared" si="341"/>
        <v>1</v>
      </c>
      <c r="S2431">
        <f>VLOOKUP(N2431,IF(P2431="Work",Intervals!$A$4:$D$9,Intervals!$F$4:$I$9),4,1)</f>
        <v>3</v>
      </c>
    </row>
    <row r="2432" spans="1:19" x14ac:dyDescent="0.25">
      <c r="A2432" t="s">
        <v>164</v>
      </c>
      <c r="B2432" s="1" t="s">
        <v>3242</v>
      </c>
      <c r="C2432" t="s">
        <v>339</v>
      </c>
      <c r="D2432">
        <f t="shared" si="333"/>
        <v>2430</v>
      </c>
      <c r="E2432" t="s">
        <v>406</v>
      </c>
      <c r="F2432" t="s">
        <v>11568</v>
      </c>
      <c r="G2432" t="s">
        <v>4</v>
      </c>
      <c r="H2432" t="s">
        <v>11589</v>
      </c>
      <c r="I2432" s="4">
        <v>42509</v>
      </c>
      <c r="J2432">
        <f t="shared" si="334"/>
        <v>3</v>
      </c>
      <c r="K2432">
        <f t="shared" si="335"/>
        <v>6</v>
      </c>
      <c r="L2432" s="3">
        <f t="shared" si="336"/>
        <v>42655</v>
      </c>
      <c r="M2432" t="str">
        <f t="shared" si="337"/>
        <v>16:29:00</v>
      </c>
      <c r="N2432">
        <f t="shared" si="338"/>
        <v>988.99999999999989</v>
      </c>
      <c r="O2432">
        <f t="shared" si="339"/>
        <v>3</v>
      </c>
      <c r="P2432" t="str">
        <f t="shared" si="340"/>
        <v>Work</v>
      </c>
      <c r="Q2432" t="str">
        <f>VLOOKUP(N2432,IF(P2432="Work",Intervals!$A$4:$C$9,Intervals!$F$4:$H$9),3,1)</f>
        <v>Int_7-17</v>
      </c>
      <c r="R2432" t="str">
        <f t="shared" si="341"/>
        <v>1</v>
      </c>
      <c r="S2432">
        <f>VLOOKUP(N2432,IF(P2432="Work",Intervals!$A$4:$D$9,Intervals!$F$4:$I$9),4,1)</f>
        <v>3</v>
      </c>
    </row>
    <row r="2433" spans="1:19" x14ac:dyDescent="0.25">
      <c r="A2433" t="s">
        <v>195</v>
      </c>
      <c r="B2433" s="1" t="s">
        <v>3243</v>
      </c>
      <c r="C2433" t="s">
        <v>339</v>
      </c>
      <c r="D2433">
        <f t="shared" si="333"/>
        <v>2431</v>
      </c>
      <c r="E2433" t="s">
        <v>615</v>
      </c>
      <c r="F2433" t="s">
        <v>3</v>
      </c>
      <c r="G2433" t="s">
        <v>4</v>
      </c>
      <c r="H2433" t="s">
        <v>11589</v>
      </c>
      <c r="I2433" s="4">
        <v>42509</v>
      </c>
      <c r="J2433">
        <f t="shared" si="334"/>
        <v>3</v>
      </c>
      <c r="K2433">
        <f t="shared" si="335"/>
        <v>6</v>
      </c>
      <c r="L2433" s="3">
        <f t="shared" si="336"/>
        <v>42655</v>
      </c>
      <c r="M2433" t="str">
        <f t="shared" si="337"/>
        <v>16:35:00</v>
      </c>
      <c r="N2433">
        <f t="shared" si="338"/>
        <v>995.00000000000011</v>
      </c>
      <c r="O2433">
        <f t="shared" si="339"/>
        <v>3</v>
      </c>
      <c r="P2433" t="str">
        <f t="shared" si="340"/>
        <v>Work</v>
      </c>
      <c r="Q2433" t="str">
        <f>VLOOKUP(N2433,IF(P2433="Work",Intervals!$A$4:$C$9,Intervals!$F$4:$H$9),3,1)</f>
        <v>Int_7-17</v>
      </c>
      <c r="R2433" t="str">
        <f t="shared" si="341"/>
        <v>1</v>
      </c>
      <c r="S2433">
        <f>VLOOKUP(N2433,IF(P2433="Work",Intervals!$A$4:$D$9,Intervals!$F$4:$I$9),4,1)</f>
        <v>3</v>
      </c>
    </row>
    <row r="2434" spans="1:19" x14ac:dyDescent="0.25">
      <c r="A2434" t="s">
        <v>121</v>
      </c>
      <c r="B2434" s="1" t="s">
        <v>3244</v>
      </c>
      <c r="C2434" t="s">
        <v>339</v>
      </c>
      <c r="D2434">
        <f t="shared" si="333"/>
        <v>2432</v>
      </c>
      <c r="E2434" t="s">
        <v>382</v>
      </c>
      <c r="F2434" t="s">
        <v>10</v>
      </c>
      <c r="G2434" t="s">
        <v>4</v>
      </c>
      <c r="H2434" t="s">
        <v>11589</v>
      </c>
      <c r="I2434" s="4">
        <v>42509</v>
      </c>
      <c r="J2434">
        <f t="shared" si="334"/>
        <v>3</v>
      </c>
      <c r="K2434">
        <f t="shared" si="335"/>
        <v>6</v>
      </c>
      <c r="L2434" s="3">
        <f t="shared" si="336"/>
        <v>42655</v>
      </c>
      <c r="M2434" t="str">
        <f t="shared" si="337"/>
        <v>16:39:00</v>
      </c>
      <c r="N2434">
        <f t="shared" si="338"/>
        <v>999.00000000000011</v>
      </c>
      <c r="O2434">
        <f t="shared" si="339"/>
        <v>3</v>
      </c>
      <c r="P2434" t="str">
        <f t="shared" si="340"/>
        <v>Work</v>
      </c>
      <c r="Q2434" t="str">
        <f>VLOOKUP(N2434,IF(P2434="Work",Intervals!$A$4:$C$9,Intervals!$F$4:$H$9),3,1)</f>
        <v>Int_7-17</v>
      </c>
      <c r="R2434" t="str">
        <f t="shared" si="341"/>
        <v>1</v>
      </c>
      <c r="S2434">
        <f>VLOOKUP(N2434,IF(P2434="Work",Intervals!$A$4:$D$9,Intervals!$F$4:$I$9),4,1)</f>
        <v>3</v>
      </c>
    </row>
    <row r="2435" spans="1:19" x14ac:dyDescent="0.25">
      <c r="A2435" t="s">
        <v>260</v>
      </c>
      <c r="B2435" s="1" t="s">
        <v>3245</v>
      </c>
      <c r="C2435" t="s">
        <v>339</v>
      </c>
      <c r="D2435">
        <f t="shared" ref="D2435:D2498" si="342">ROW()-ROW($D$2)</f>
        <v>2433</v>
      </c>
      <c r="E2435" t="s">
        <v>394</v>
      </c>
      <c r="F2435" t="s">
        <v>3</v>
      </c>
      <c r="G2435" t="s">
        <v>4</v>
      </c>
      <c r="H2435" t="s">
        <v>11589</v>
      </c>
      <c r="I2435" s="4">
        <v>42509</v>
      </c>
      <c r="J2435">
        <f t="shared" ref="J2435:J2498" si="343">SEARCH("-",B2435)</f>
        <v>3</v>
      </c>
      <c r="K2435">
        <f t="shared" ref="K2435:K2498" si="344">SEARCH("-",B2435,J2435+1)</f>
        <v>6</v>
      </c>
      <c r="L2435" s="3">
        <f t="shared" ref="L2435:L2498" si="345">DATE(MID(B2435,K2435+1,4),LEFT(B2435,J2435-1),MID(B2435,J2435+1,K2435-J2435-1))</f>
        <v>42655</v>
      </c>
      <c r="M2435" t="str">
        <f t="shared" ref="M2435:M2498" si="346">MID(B2435,SEARCH(" ",B2435)+1,99)</f>
        <v>16:40:00</v>
      </c>
      <c r="N2435">
        <f t="shared" ref="N2435:N2498" si="347">((M2435+1)-"1.1.1900  0:00:00")*24*60</f>
        <v>1000.0000000000002</v>
      </c>
      <c r="O2435">
        <f t="shared" ref="O2435:O2498" si="348">WEEKDAY(L2435,2)</f>
        <v>3</v>
      </c>
      <c r="P2435" t="str">
        <f t="shared" ref="P2435:P2498" si="349">IF(O2435&gt;5,"NonWork","Work")</f>
        <v>Work</v>
      </c>
      <c r="Q2435" t="str">
        <f>VLOOKUP(N2435,IF(P2435="Work",Intervals!$A$4:$C$9,Intervals!$F$4:$H$9),3,1)</f>
        <v>Int_7-17</v>
      </c>
      <c r="R2435" t="str">
        <f t="shared" ref="R2435:R2498" si="350">IF(O2435&gt;5,"2","1")</f>
        <v>1</v>
      </c>
      <c r="S2435">
        <f>VLOOKUP(N2435,IF(P2435="Work",Intervals!$A$4:$D$9,Intervals!$F$4:$I$9),4,1)</f>
        <v>3</v>
      </c>
    </row>
    <row r="2436" spans="1:19" x14ac:dyDescent="0.25">
      <c r="A2436" t="s">
        <v>117</v>
      </c>
      <c r="B2436" s="1" t="s">
        <v>3246</v>
      </c>
      <c r="C2436" t="s">
        <v>339</v>
      </c>
      <c r="D2436">
        <f t="shared" si="342"/>
        <v>2434</v>
      </c>
      <c r="E2436" t="s">
        <v>544</v>
      </c>
      <c r="F2436" t="s">
        <v>10</v>
      </c>
      <c r="G2436" t="s">
        <v>4</v>
      </c>
      <c r="H2436" t="s">
        <v>11626</v>
      </c>
      <c r="I2436" t="s">
        <v>11700</v>
      </c>
      <c r="J2436">
        <f t="shared" si="343"/>
        <v>3</v>
      </c>
      <c r="K2436">
        <f t="shared" si="344"/>
        <v>6</v>
      </c>
      <c r="L2436" s="3">
        <f t="shared" si="345"/>
        <v>42655</v>
      </c>
      <c r="M2436" t="str">
        <f t="shared" si="346"/>
        <v>16:42:00</v>
      </c>
      <c r="N2436">
        <f t="shared" si="347"/>
        <v>1002</v>
      </c>
      <c r="O2436">
        <f t="shared" si="348"/>
        <v>3</v>
      </c>
      <c r="P2436" t="str">
        <f t="shared" si="349"/>
        <v>Work</v>
      </c>
      <c r="Q2436" t="str">
        <f>VLOOKUP(N2436,IF(P2436="Work",Intervals!$A$4:$C$9,Intervals!$F$4:$H$9),3,1)</f>
        <v>Int_7-17</v>
      </c>
      <c r="R2436" t="str">
        <f t="shared" si="350"/>
        <v>1</v>
      </c>
      <c r="S2436">
        <f>VLOOKUP(N2436,IF(P2436="Work",Intervals!$A$4:$D$9,Intervals!$F$4:$I$9),4,1)</f>
        <v>3</v>
      </c>
    </row>
    <row r="2437" spans="1:19" x14ac:dyDescent="0.25">
      <c r="A2437" t="s">
        <v>217</v>
      </c>
      <c r="B2437" s="1" t="s">
        <v>3247</v>
      </c>
      <c r="C2437" t="s">
        <v>339</v>
      </c>
      <c r="D2437">
        <f t="shared" si="342"/>
        <v>2435</v>
      </c>
      <c r="E2437" t="s">
        <v>410</v>
      </c>
      <c r="F2437" t="s">
        <v>3</v>
      </c>
      <c r="G2437" t="s">
        <v>4</v>
      </c>
      <c r="H2437" t="s">
        <v>11589</v>
      </c>
      <c r="I2437" s="4">
        <v>42509</v>
      </c>
      <c r="J2437">
        <f t="shared" si="343"/>
        <v>3</v>
      </c>
      <c r="K2437">
        <f t="shared" si="344"/>
        <v>6</v>
      </c>
      <c r="L2437" s="3">
        <f t="shared" si="345"/>
        <v>42655</v>
      </c>
      <c r="M2437" t="str">
        <f t="shared" si="346"/>
        <v>16:47:00</v>
      </c>
      <c r="N2437">
        <f t="shared" si="347"/>
        <v>1007.0000000000001</v>
      </c>
      <c r="O2437">
        <f t="shared" si="348"/>
        <v>3</v>
      </c>
      <c r="P2437" t="str">
        <f t="shared" si="349"/>
        <v>Work</v>
      </c>
      <c r="Q2437" t="str">
        <f>VLOOKUP(N2437,IF(P2437="Work",Intervals!$A$4:$C$9,Intervals!$F$4:$H$9),3,1)</f>
        <v>Int_7-17</v>
      </c>
      <c r="R2437" t="str">
        <f t="shared" si="350"/>
        <v>1</v>
      </c>
      <c r="S2437">
        <f>VLOOKUP(N2437,IF(P2437="Work",Intervals!$A$4:$D$9,Intervals!$F$4:$I$9),4,1)</f>
        <v>3</v>
      </c>
    </row>
    <row r="2438" spans="1:19" x14ac:dyDescent="0.25">
      <c r="A2438" t="s">
        <v>139</v>
      </c>
      <c r="B2438" s="1" t="s">
        <v>3248</v>
      </c>
      <c r="C2438" t="s">
        <v>339</v>
      </c>
      <c r="D2438">
        <f t="shared" si="342"/>
        <v>2436</v>
      </c>
      <c r="E2438" t="s">
        <v>357</v>
      </c>
      <c r="F2438" t="s">
        <v>3</v>
      </c>
      <c r="G2438" t="s">
        <v>4</v>
      </c>
      <c r="H2438" t="s">
        <v>11597</v>
      </c>
      <c r="I2438" t="s">
        <v>11671</v>
      </c>
      <c r="J2438">
        <f t="shared" si="343"/>
        <v>3</v>
      </c>
      <c r="K2438">
        <f t="shared" si="344"/>
        <v>6</v>
      </c>
      <c r="L2438" s="3">
        <f t="shared" si="345"/>
        <v>42655</v>
      </c>
      <c r="M2438" t="str">
        <f t="shared" si="346"/>
        <v>16:50:00</v>
      </c>
      <c r="N2438">
        <f t="shared" si="347"/>
        <v>1009.9999999999999</v>
      </c>
      <c r="O2438">
        <f t="shared" si="348"/>
        <v>3</v>
      </c>
      <c r="P2438" t="str">
        <f t="shared" si="349"/>
        <v>Work</v>
      </c>
      <c r="Q2438" t="str">
        <f>VLOOKUP(N2438,IF(P2438="Work",Intervals!$A$4:$C$9,Intervals!$F$4:$H$9),3,1)</f>
        <v>Int_7-17</v>
      </c>
      <c r="R2438" t="str">
        <f t="shared" si="350"/>
        <v>1</v>
      </c>
      <c r="S2438">
        <f>VLOOKUP(N2438,IF(P2438="Work",Intervals!$A$4:$D$9,Intervals!$F$4:$I$9),4,1)</f>
        <v>3</v>
      </c>
    </row>
    <row r="2439" spans="1:19" x14ac:dyDescent="0.25">
      <c r="A2439" t="s">
        <v>136</v>
      </c>
      <c r="B2439" s="1" t="s">
        <v>3249</v>
      </c>
      <c r="C2439" t="s">
        <v>339</v>
      </c>
      <c r="D2439">
        <f t="shared" si="342"/>
        <v>2437</v>
      </c>
      <c r="E2439" t="s">
        <v>386</v>
      </c>
      <c r="F2439" t="s">
        <v>10</v>
      </c>
      <c r="G2439" t="s">
        <v>4</v>
      </c>
      <c r="H2439" t="s">
        <v>11603</v>
      </c>
      <c r="I2439" t="s">
        <v>11677</v>
      </c>
      <c r="J2439">
        <f t="shared" si="343"/>
        <v>3</v>
      </c>
      <c r="K2439">
        <f t="shared" si="344"/>
        <v>6</v>
      </c>
      <c r="L2439" s="3">
        <f t="shared" si="345"/>
        <v>42655</v>
      </c>
      <c r="M2439" t="str">
        <f t="shared" si="346"/>
        <v>16:51:00</v>
      </c>
      <c r="N2439">
        <f t="shared" si="347"/>
        <v>1011.0000000000001</v>
      </c>
      <c r="O2439">
        <f t="shared" si="348"/>
        <v>3</v>
      </c>
      <c r="P2439" t="str">
        <f t="shared" si="349"/>
        <v>Work</v>
      </c>
      <c r="Q2439" t="str">
        <f>VLOOKUP(N2439,IF(P2439="Work",Intervals!$A$4:$C$9,Intervals!$F$4:$H$9),3,1)</f>
        <v>Int_7-17</v>
      </c>
      <c r="R2439" t="str">
        <f t="shared" si="350"/>
        <v>1</v>
      </c>
      <c r="S2439">
        <f>VLOOKUP(N2439,IF(P2439="Work",Intervals!$A$4:$D$9,Intervals!$F$4:$I$9),4,1)</f>
        <v>3</v>
      </c>
    </row>
    <row r="2440" spans="1:19" x14ac:dyDescent="0.25">
      <c r="A2440" t="s">
        <v>138</v>
      </c>
      <c r="B2440" s="1" t="s">
        <v>3249</v>
      </c>
      <c r="C2440" t="s">
        <v>339</v>
      </c>
      <c r="D2440">
        <f t="shared" si="342"/>
        <v>2438</v>
      </c>
      <c r="E2440" t="s">
        <v>386</v>
      </c>
      <c r="F2440" t="s">
        <v>10</v>
      </c>
      <c r="G2440" t="s">
        <v>4</v>
      </c>
      <c r="H2440" t="s">
        <v>11603</v>
      </c>
      <c r="I2440" t="s">
        <v>11677</v>
      </c>
      <c r="J2440">
        <f t="shared" si="343"/>
        <v>3</v>
      </c>
      <c r="K2440">
        <f t="shared" si="344"/>
        <v>6</v>
      </c>
      <c r="L2440" s="3">
        <f t="shared" si="345"/>
        <v>42655</v>
      </c>
      <c r="M2440" t="str">
        <f t="shared" si="346"/>
        <v>16:51:00</v>
      </c>
      <c r="N2440">
        <f t="shared" si="347"/>
        <v>1011.0000000000001</v>
      </c>
      <c r="O2440">
        <f t="shared" si="348"/>
        <v>3</v>
      </c>
      <c r="P2440" t="str">
        <f t="shared" si="349"/>
        <v>Work</v>
      </c>
      <c r="Q2440" t="str">
        <f>VLOOKUP(N2440,IF(P2440="Work",Intervals!$A$4:$C$9,Intervals!$F$4:$H$9),3,1)</f>
        <v>Int_7-17</v>
      </c>
      <c r="R2440" t="str">
        <f t="shared" si="350"/>
        <v>1</v>
      </c>
      <c r="S2440">
        <f>VLOOKUP(N2440,IF(P2440="Work",Intervals!$A$4:$D$9,Intervals!$F$4:$I$9),4,1)</f>
        <v>3</v>
      </c>
    </row>
    <row r="2441" spans="1:19" x14ac:dyDescent="0.25">
      <c r="A2441" t="s">
        <v>120</v>
      </c>
      <c r="B2441" s="1" t="s">
        <v>3249</v>
      </c>
      <c r="C2441" t="s">
        <v>339</v>
      </c>
      <c r="D2441">
        <f t="shared" si="342"/>
        <v>2439</v>
      </c>
      <c r="E2441" t="s">
        <v>386</v>
      </c>
      <c r="F2441" t="s">
        <v>10</v>
      </c>
      <c r="G2441" t="s">
        <v>4</v>
      </c>
      <c r="H2441" t="s">
        <v>11603</v>
      </c>
      <c r="I2441" t="s">
        <v>11677</v>
      </c>
      <c r="J2441">
        <f t="shared" si="343"/>
        <v>3</v>
      </c>
      <c r="K2441">
        <f t="shared" si="344"/>
        <v>6</v>
      </c>
      <c r="L2441" s="3">
        <f t="shared" si="345"/>
        <v>42655</v>
      </c>
      <c r="M2441" t="str">
        <f t="shared" si="346"/>
        <v>16:51:00</v>
      </c>
      <c r="N2441">
        <f t="shared" si="347"/>
        <v>1011.0000000000001</v>
      </c>
      <c r="O2441">
        <f t="shared" si="348"/>
        <v>3</v>
      </c>
      <c r="P2441" t="str">
        <f t="shared" si="349"/>
        <v>Work</v>
      </c>
      <c r="Q2441" t="str">
        <f>VLOOKUP(N2441,IF(P2441="Work",Intervals!$A$4:$C$9,Intervals!$F$4:$H$9),3,1)</f>
        <v>Int_7-17</v>
      </c>
      <c r="R2441" t="str">
        <f t="shared" si="350"/>
        <v>1</v>
      </c>
      <c r="S2441">
        <f>VLOOKUP(N2441,IF(P2441="Work",Intervals!$A$4:$D$9,Intervals!$F$4:$I$9),4,1)</f>
        <v>3</v>
      </c>
    </row>
    <row r="2442" spans="1:19" x14ac:dyDescent="0.25">
      <c r="A2442" t="s">
        <v>106</v>
      </c>
      <c r="B2442" s="1" t="s">
        <v>3249</v>
      </c>
      <c r="C2442" t="s">
        <v>339</v>
      </c>
      <c r="D2442">
        <f t="shared" si="342"/>
        <v>2440</v>
      </c>
      <c r="E2442" t="s">
        <v>386</v>
      </c>
      <c r="F2442" t="s">
        <v>10</v>
      </c>
      <c r="G2442" t="s">
        <v>4</v>
      </c>
      <c r="H2442" t="s">
        <v>11603</v>
      </c>
      <c r="I2442" t="s">
        <v>11677</v>
      </c>
      <c r="J2442">
        <f t="shared" si="343"/>
        <v>3</v>
      </c>
      <c r="K2442">
        <f t="shared" si="344"/>
        <v>6</v>
      </c>
      <c r="L2442" s="3">
        <f t="shared" si="345"/>
        <v>42655</v>
      </c>
      <c r="M2442" t="str">
        <f t="shared" si="346"/>
        <v>16:51:00</v>
      </c>
      <c r="N2442">
        <f t="shared" si="347"/>
        <v>1011.0000000000001</v>
      </c>
      <c r="O2442">
        <f t="shared" si="348"/>
        <v>3</v>
      </c>
      <c r="P2442" t="str">
        <f t="shared" si="349"/>
        <v>Work</v>
      </c>
      <c r="Q2442" t="str">
        <f>VLOOKUP(N2442,IF(P2442="Work",Intervals!$A$4:$C$9,Intervals!$F$4:$H$9),3,1)</f>
        <v>Int_7-17</v>
      </c>
      <c r="R2442" t="str">
        <f t="shared" si="350"/>
        <v>1</v>
      </c>
      <c r="S2442">
        <f>VLOOKUP(N2442,IF(P2442="Work",Intervals!$A$4:$D$9,Intervals!$F$4:$I$9),4,1)</f>
        <v>3</v>
      </c>
    </row>
    <row r="2443" spans="1:19" x14ac:dyDescent="0.25">
      <c r="A2443" t="s">
        <v>146</v>
      </c>
      <c r="B2443" s="1" t="s">
        <v>3249</v>
      </c>
      <c r="C2443" t="s">
        <v>339</v>
      </c>
      <c r="D2443">
        <f t="shared" si="342"/>
        <v>2441</v>
      </c>
      <c r="E2443" t="s">
        <v>386</v>
      </c>
      <c r="F2443" t="s">
        <v>10</v>
      </c>
      <c r="G2443" t="s">
        <v>4</v>
      </c>
      <c r="H2443" t="s">
        <v>11603</v>
      </c>
      <c r="I2443" t="s">
        <v>11677</v>
      </c>
      <c r="J2443">
        <f t="shared" si="343"/>
        <v>3</v>
      </c>
      <c r="K2443">
        <f t="shared" si="344"/>
        <v>6</v>
      </c>
      <c r="L2443" s="3">
        <f t="shared" si="345"/>
        <v>42655</v>
      </c>
      <c r="M2443" t="str">
        <f t="shared" si="346"/>
        <v>16:51:00</v>
      </c>
      <c r="N2443">
        <f t="shared" si="347"/>
        <v>1011.0000000000001</v>
      </c>
      <c r="O2443">
        <f t="shared" si="348"/>
        <v>3</v>
      </c>
      <c r="P2443" t="str">
        <f t="shared" si="349"/>
        <v>Work</v>
      </c>
      <c r="Q2443" t="str">
        <f>VLOOKUP(N2443,IF(P2443="Work",Intervals!$A$4:$C$9,Intervals!$F$4:$H$9),3,1)</f>
        <v>Int_7-17</v>
      </c>
      <c r="R2443" t="str">
        <f t="shared" si="350"/>
        <v>1</v>
      </c>
      <c r="S2443">
        <f>VLOOKUP(N2443,IF(P2443="Work",Intervals!$A$4:$D$9,Intervals!$F$4:$I$9),4,1)</f>
        <v>3</v>
      </c>
    </row>
    <row r="2444" spans="1:19" x14ac:dyDescent="0.25">
      <c r="A2444" t="s">
        <v>99</v>
      </c>
      <c r="B2444" s="1" t="s">
        <v>3249</v>
      </c>
      <c r="C2444" t="s">
        <v>339</v>
      </c>
      <c r="D2444">
        <f t="shared" si="342"/>
        <v>2442</v>
      </c>
      <c r="E2444" t="s">
        <v>386</v>
      </c>
      <c r="F2444" t="s">
        <v>10</v>
      </c>
      <c r="G2444" t="s">
        <v>4</v>
      </c>
      <c r="H2444" t="s">
        <v>11603</v>
      </c>
      <c r="I2444" t="s">
        <v>11677</v>
      </c>
      <c r="J2444">
        <f t="shared" si="343"/>
        <v>3</v>
      </c>
      <c r="K2444">
        <f t="shared" si="344"/>
        <v>6</v>
      </c>
      <c r="L2444" s="3">
        <f t="shared" si="345"/>
        <v>42655</v>
      </c>
      <c r="M2444" t="str">
        <f t="shared" si="346"/>
        <v>16:51:00</v>
      </c>
      <c r="N2444">
        <f t="shared" si="347"/>
        <v>1011.0000000000001</v>
      </c>
      <c r="O2444">
        <f t="shared" si="348"/>
        <v>3</v>
      </c>
      <c r="P2444" t="str">
        <f t="shared" si="349"/>
        <v>Work</v>
      </c>
      <c r="Q2444" t="str">
        <f>VLOOKUP(N2444,IF(P2444="Work",Intervals!$A$4:$C$9,Intervals!$F$4:$H$9),3,1)</f>
        <v>Int_7-17</v>
      </c>
      <c r="R2444" t="str">
        <f t="shared" si="350"/>
        <v>1</v>
      </c>
      <c r="S2444">
        <f>VLOOKUP(N2444,IF(P2444="Work",Intervals!$A$4:$D$9,Intervals!$F$4:$I$9),4,1)</f>
        <v>3</v>
      </c>
    </row>
    <row r="2445" spans="1:19" x14ac:dyDescent="0.25">
      <c r="A2445" t="s">
        <v>139</v>
      </c>
      <c r="B2445" s="1" t="s">
        <v>3249</v>
      </c>
      <c r="C2445" t="s">
        <v>339</v>
      </c>
      <c r="D2445">
        <f t="shared" si="342"/>
        <v>2443</v>
      </c>
      <c r="E2445" t="s">
        <v>357</v>
      </c>
      <c r="F2445" t="s">
        <v>3</v>
      </c>
      <c r="G2445" t="s">
        <v>4</v>
      </c>
      <c r="H2445" t="s">
        <v>11597</v>
      </c>
      <c r="I2445" t="s">
        <v>11671</v>
      </c>
      <c r="J2445">
        <f t="shared" si="343"/>
        <v>3</v>
      </c>
      <c r="K2445">
        <f t="shared" si="344"/>
        <v>6</v>
      </c>
      <c r="L2445" s="3">
        <f t="shared" si="345"/>
        <v>42655</v>
      </c>
      <c r="M2445" t="str">
        <f t="shared" si="346"/>
        <v>16:51:00</v>
      </c>
      <c r="N2445">
        <f t="shared" si="347"/>
        <v>1011.0000000000001</v>
      </c>
      <c r="O2445">
        <f t="shared" si="348"/>
        <v>3</v>
      </c>
      <c r="P2445" t="str">
        <f t="shared" si="349"/>
        <v>Work</v>
      </c>
      <c r="Q2445" t="str">
        <f>VLOOKUP(N2445,IF(P2445="Work",Intervals!$A$4:$C$9,Intervals!$F$4:$H$9),3,1)</f>
        <v>Int_7-17</v>
      </c>
      <c r="R2445" t="str">
        <f t="shared" si="350"/>
        <v>1</v>
      </c>
      <c r="S2445">
        <f>VLOOKUP(N2445,IF(P2445="Work",Intervals!$A$4:$D$9,Intervals!$F$4:$I$9),4,1)</f>
        <v>3</v>
      </c>
    </row>
    <row r="2446" spans="1:19" x14ac:dyDescent="0.25">
      <c r="A2446" t="s">
        <v>169</v>
      </c>
      <c r="B2446" s="1" t="s">
        <v>3250</v>
      </c>
      <c r="C2446" t="s">
        <v>339</v>
      </c>
      <c r="D2446">
        <f t="shared" si="342"/>
        <v>2444</v>
      </c>
      <c r="E2446" t="s">
        <v>408</v>
      </c>
      <c r="F2446" t="s">
        <v>10</v>
      </c>
      <c r="G2446" t="s">
        <v>30</v>
      </c>
      <c r="H2446" t="s">
        <v>11590</v>
      </c>
      <c r="I2446" t="s">
        <v>11664</v>
      </c>
      <c r="J2446">
        <f t="shared" si="343"/>
        <v>3</v>
      </c>
      <c r="K2446">
        <f t="shared" si="344"/>
        <v>6</v>
      </c>
      <c r="L2446" s="3">
        <f t="shared" si="345"/>
        <v>42655</v>
      </c>
      <c r="M2446" t="str">
        <f t="shared" si="346"/>
        <v>16:52:00</v>
      </c>
      <c r="N2446">
        <f t="shared" si="347"/>
        <v>1012.0000000000002</v>
      </c>
      <c r="O2446">
        <f t="shared" si="348"/>
        <v>3</v>
      </c>
      <c r="P2446" t="str">
        <f t="shared" si="349"/>
        <v>Work</v>
      </c>
      <c r="Q2446" t="str">
        <f>VLOOKUP(N2446,IF(P2446="Work",Intervals!$A$4:$C$9,Intervals!$F$4:$H$9),3,1)</f>
        <v>Int_7-17</v>
      </c>
      <c r="R2446" t="str">
        <f t="shared" si="350"/>
        <v>1</v>
      </c>
      <c r="S2446">
        <f>VLOOKUP(N2446,IF(P2446="Work",Intervals!$A$4:$D$9,Intervals!$F$4:$I$9),4,1)</f>
        <v>3</v>
      </c>
    </row>
    <row r="2447" spans="1:19" x14ac:dyDescent="0.25">
      <c r="A2447" t="s">
        <v>111</v>
      </c>
      <c r="B2447" s="1" t="s">
        <v>3251</v>
      </c>
      <c r="C2447" t="s">
        <v>339</v>
      </c>
      <c r="D2447">
        <f t="shared" si="342"/>
        <v>2445</v>
      </c>
      <c r="E2447" t="s">
        <v>617</v>
      </c>
      <c r="F2447" t="s">
        <v>10</v>
      </c>
      <c r="G2447" t="s">
        <v>4</v>
      </c>
      <c r="H2447" t="s">
        <v>11589</v>
      </c>
      <c r="I2447" s="4">
        <v>42509</v>
      </c>
      <c r="J2447">
        <f t="shared" si="343"/>
        <v>3</v>
      </c>
      <c r="K2447">
        <f t="shared" si="344"/>
        <v>6</v>
      </c>
      <c r="L2447" s="3">
        <f t="shared" si="345"/>
        <v>42655</v>
      </c>
      <c r="M2447" t="str">
        <f t="shared" si="346"/>
        <v>17:06:00</v>
      </c>
      <c r="N2447">
        <f t="shared" si="347"/>
        <v>1025.9999999999998</v>
      </c>
      <c r="O2447">
        <f t="shared" si="348"/>
        <v>3</v>
      </c>
      <c r="P2447" t="str">
        <f t="shared" si="349"/>
        <v>Work</v>
      </c>
      <c r="Q2447" t="str">
        <f>VLOOKUP(N2447,IF(P2447="Work",Intervals!$A$4:$C$9,Intervals!$F$4:$H$9),3,1)</f>
        <v>Int_17-19</v>
      </c>
      <c r="R2447" t="str">
        <f t="shared" si="350"/>
        <v>1</v>
      </c>
      <c r="S2447">
        <f>VLOOKUP(N2447,IF(P2447="Work",Intervals!$A$4:$D$9,Intervals!$F$4:$I$9),4,1)</f>
        <v>4</v>
      </c>
    </row>
    <row r="2448" spans="1:19" x14ac:dyDescent="0.25">
      <c r="A2448" t="s">
        <v>164</v>
      </c>
      <c r="B2448" s="1" t="s">
        <v>21</v>
      </c>
      <c r="C2448" t="s">
        <v>339</v>
      </c>
      <c r="D2448">
        <f t="shared" si="342"/>
        <v>2446</v>
      </c>
      <c r="E2448" t="s">
        <v>406</v>
      </c>
      <c r="F2448" t="s">
        <v>11568</v>
      </c>
      <c r="G2448" t="s">
        <v>4</v>
      </c>
      <c r="H2448" t="s">
        <v>11589</v>
      </c>
      <c r="I2448" s="4">
        <v>42509</v>
      </c>
      <c r="J2448">
        <f t="shared" si="343"/>
        <v>3</v>
      </c>
      <c r="K2448">
        <f t="shared" si="344"/>
        <v>6</v>
      </c>
      <c r="L2448" s="3">
        <f t="shared" si="345"/>
        <v>42655</v>
      </c>
      <c r="M2448" t="str">
        <f t="shared" si="346"/>
        <v>17:19:00</v>
      </c>
      <c r="N2448">
        <f t="shared" si="347"/>
        <v>1039</v>
      </c>
      <c r="O2448">
        <f t="shared" si="348"/>
        <v>3</v>
      </c>
      <c r="P2448" t="str">
        <f t="shared" si="349"/>
        <v>Work</v>
      </c>
      <c r="Q2448" t="str">
        <f>VLOOKUP(N2448,IF(P2448="Work",Intervals!$A$4:$C$9,Intervals!$F$4:$H$9),3,1)</f>
        <v>Int_17-19</v>
      </c>
      <c r="R2448" t="str">
        <f t="shared" si="350"/>
        <v>1</v>
      </c>
      <c r="S2448">
        <f>VLOOKUP(N2448,IF(P2448="Work",Intervals!$A$4:$D$9,Intervals!$F$4:$I$9),4,1)</f>
        <v>4</v>
      </c>
    </row>
    <row r="2449" spans="1:19" x14ac:dyDescent="0.25">
      <c r="A2449" t="s">
        <v>223</v>
      </c>
      <c r="B2449" s="1" t="s">
        <v>21</v>
      </c>
      <c r="C2449" t="s">
        <v>339</v>
      </c>
      <c r="D2449">
        <f t="shared" si="342"/>
        <v>2447</v>
      </c>
      <c r="E2449" t="s">
        <v>410</v>
      </c>
      <c r="F2449" t="s">
        <v>3</v>
      </c>
      <c r="G2449" t="s">
        <v>4</v>
      </c>
      <c r="H2449" t="s">
        <v>11589</v>
      </c>
      <c r="I2449" s="4">
        <v>42509</v>
      </c>
      <c r="J2449">
        <f t="shared" si="343"/>
        <v>3</v>
      </c>
      <c r="K2449">
        <f t="shared" si="344"/>
        <v>6</v>
      </c>
      <c r="L2449" s="3">
        <f t="shared" si="345"/>
        <v>42655</v>
      </c>
      <c r="M2449" t="str">
        <f t="shared" si="346"/>
        <v>17:19:00</v>
      </c>
      <c r="N2449">
        <f t="shared" si="347"/>
        <v>1039</v>
      </c>
      <c r="O2449">
        <f t="shared" si="348"/>
        <v>3</v>
      </c>
      <c r="P2449" t="str">
        <f t="shared" si="349"/>
        <v>Work</v>
      </c>
      <c r="Q2449" t="str">
        <f>VLOOKUP(N2449,IF(P2449="Work",Intervals!$A$4:$C$9,Intervals!$F$4:$H$9),3,1)</f>
        <v>Int_17-19</v>
      </c>
      <c r="R2449" t="str">
        <f t="shared" si="350"/>
        <v>1</v>
      </c>
      <c r="S2449">
        <f>VLOOKUP(N2449,IF(P2449="Work",Intervals!$A$4:$D$9,Intervals!$F$4:$I$9),4,1)</f>
        <v>4</v>
      </c>
    </row>
    <row r="2450" spans="1:19" x14ac:dyDescent="0.25">
      <c r="A2450" t="s">
        <v>133</v>
      </c>
      <c r="B2450" s="1" t="s">
        <v>3252</v>
      </c>
      <c r="C2450" t="s">
        <v>339</v>
      </c>
      <c r="D2450">
        <f t="shared" si="342"/>
        <v>2448</v>
      </c>
      <c r="E2450" t="s">
        <v>391</v>
      </c>
      <c r="F2450" t="s">
        <v>10</v>
      </c>
      <c r="G2450" t="s">
        <v>4</v>
      </c>
      <c r="H2450" t="s">
        <v>11603</v>
      </c>
      <c r="I2450" t="s">
        <v>11677</v>
      </c>
      <c r="J2450">
        <f t="shared" si="343"/>
        <v>3</v>
      </c>
      <c r="K2450">
        <f t="shared" si="344"/>
        <v>6</v>
      </c>
      <c r="L2450" s="3">
        <f t="shared" si="345"/>
        <v>42655</v>
      </c>
      <c r="M2450" t="str">
        <f t="shared" si="346"/>
        <v>17:29:00</v>
      </c>
      <c r="N2450">
        <f t="shared" si="347"/>
        <v>1049.0000000000002</v>
      </c>
      <c r="O2450">
        <f t="shared" si="348"/>
        <v>3</v>
      </c>
      <c r="P2450" t="str">
        <f t="shared" si="349"/>
        <v>Work</v>
      </c>
      <c r="Q2450" t="str">
        <f>VLOOKUP(N2450,IF(P2450="Work",Intervals!$A$4:$C$9,Intervals!$F$4:$H$9),3,1)</f>
        <v>Int_17-19</v>
      </c>
      <c r="R2450" t="str">
        <f t="shared" si="350"/>
        <v>1</v>
      </c>
      <c r="S2450">
        <f>VLOOKUP(N2450,IF(P2450="Work",Intervals!$A$4:$D$9,Intervals!$F$4:$I$9),4,1)</f>
        <v>4</v>
      </c>
    </row>
    <row r="2451" spans="1:19" x14ac:dyDescent="0.25">
      <c r="A2451" t="s">
        <v>133</v>
      </c>
      <c r="B2451" s="1" t="s">
        <v>3253</v>
      </c>
      <c r="C2451" t="s">
        <v>339</v>
      </c>
      <c r="D2451">
        <f t="shared" si="342"/>
        <v>2449</v>
      </c>
      <c r="E2451" t="s">
        <v>391</v>
      </c>
      <c r="F2451" t="s">
        <v>10</v>
      </c>
      <c r="G2451" t="s">
        <v>4</v>
      </c>
      <c r="H2451" t="s">
        <v>11603</v>
      </c>
      <c r="I2451" t="s">
        <v>11677</v>
      </c>
      <c r="J2451">
        <f t="shared" si="343"/>
        <v>3</v>
      </c>
      <c r="K2451">
        <f t="shared" si="344"/>
        <v>6</v>
      </c>
      <c r="L2451" s="3">
        <f t="shared" si="345"/>
        <v>42655</v>
      </c>
      <c r="M2451" t="str">
        <f t="shared" si="346"/>
        <v>17:33:00</v>
      </c>
      <c r="N2451">
        <f t="shared" si="347"/>
        <v>1053.0000000000002</v>
      </c>
      <c r="O2451">
        <f t="shared" si="348"/>
        <v>3</v>
      </c>
      <c r="P2451" t="str">
        <f t="shared" si="349"/>
        <v>Work</v>
      </c>
      <c r="Q2451" t="str">
        <f>VLOOKUP(N2451,IF(P2451="Work",Intervals!$A$4:$C$9,Intervals!$F$4:$H$9),3,1)</f>
        <v>Int_17-19</v>
      </c>
      <c r="R2451" t="str">
        <f t="shared" si="350"/>
        <v>1</v>
      </c>
      <c r="S2451">
        <f>VLOOKUP(N2451,IF(P2451="Work",Intervals!$A$4:$D$9,Intervals!$F$4:$I$9),4,1)</f>
        <v>4</v>
      </c>
    </row>
    <row r="2452" spans="1:19" x14ac:dyDescent="0.25">
      <c r="A2452" t="s">
        <v>177</v>
      </c>
      <c r="B2452" s="1" t="s">
        <v>3254</v>
      </c>
      <c r="C2452" t="s">
        <v>339</v>
      </c>
      <c r="D2452">
        <f t="shared" si="342"/>
        <v>2450</v>
      </c>
      <c r="E2452" t="s">
        <v>406</v>
      </c>
      <c r="F2452" t="s">
        <v>11568</v>
      </c>
      <c r="G2452" t="s">
        <v>4</v>
      </c>
      <c r="H2452" t="s">
        <v>11589</v>
      </c>
      <c r="I2452" s="4">
        <v>42509</v>
      </c>
      <c r="J2452">
        <f t="shared" si="343"/>
        <v>3</v>
      </c>
      <c r="K2452">
        <f t="shared" si="344"/>
        <v>6</v>
      </c>
      <c r="L2452" s="3">
        <f t="shared" si="345"/>
        <v>42655</v>
      </c>
      <c r="M2452" t="str">
        <f t="shared" si="346"/>
        <v>17:37:00</v>
      </c>
      <c r="N2452">
        <f t="shared" si="347"/>
        <v>1057.0000000000002</v>
      </c>
      <c r="O2452">
        <f t="shared" si="348"/>
        <v>3</v>
      </c>
      <c r="P2452" t="str">
        <f t="shared" si="349"/>
        <v>Work</v>
      </c>
      <c r="Q2452" t="str">
        <f>VLOOKUP(N2452,IF(P2452="Work",Intervals!$A$4:$C$9,Intervals!$F$4:$H$9),3,1)</f>
        <v>Int_17-19</v>
      </c>
      <c r="R2452" t="str">
        <f t="shared" si="350"/>
        <v>1</v>
      </c>
      <c r="S2452">
        <f>VLOOKUP(N2452,IF(P2452="Work",Intervals!$A$4:$D$9,Intervals!$F$4:$I$9),4,1)</f>
        <v>4</v>
      </c>
    </row>
    <row r="2453" spans="1:19" x14ac:dyDescent="0.25">
      <c r="A2453" t="s">
        <v>223</v>
      </c>
      <c r="B2453" s="1" t="s">
        <v>22</v>
      </c>
      <c r="C2453" t="s">
        <v>339</v>
      </c>
      <c r="D2453">
        <f t="shared" si="342"/>
        <v>2451</v>
      </c>
      <c r="E2453" t="s">
        <v>616</v>
      </c>
      <c r="F2453" t="s">
        <v>10</v>
      </c>
      <c r="G2453" t="s">
        <v>4</v>
      </c>
      <c r="H2453" t="s">
        <v>11589</v>
      </c>
      <c r="I2453" s="4">
        <v>42509</v>
      </c>
      <c r="J2453">
        <f t="shared" si="343"/>
        <v>3</v>
      </c>
      <c r="K2453">
        <f t="shared" si="344"/>
        <v>6</v>
      </c>
      <c r="L2453" s="3">
        <f t="shared" si="345"/>
        <v>42655</v>
      </c>
      <c r="M2453" t="str">
        <f t="shared" si="346"/>
        <v>17:39:00</v>
      </c>
      <c r="N2453">
        <f t="shared" si="347"/>
        <v>1059</v>
      </c>
      <c r="O2453">
        <f t="shared" si="348"/>
        <v>3</v>
      </c>
      <c r="P2453" t="str">
        <f t="shared" si="349"/>
        <v>Work</v>
      </c>
      <c r="Q2453" t="str">
        <f>VLOOKUP(N2453,IF(P2453="Work",Intervals!$A$4:$C$9,Intervals!$F$4:$H$9),3,1)</f>
        <v>Int_17-19</v>
      </c>
      <c r="R2453" t="str">
        <f t="shared" si="350"/>
        <v>1</v>
      </c>
      <c r="S2453">
        <f>VLOOKUP(N2453,IF(P2453="Work",Intervals!$A$4:$D$9,Intervals!$F$4:$I$9),4,1)</f>
        <v>4</v>
      </c>
    </row>
    <row r="2454" spans="1:19" x14ac:dyDescent="0.25">
      <c r="A2454" t="s">
        <v>198</v>
      </c>
      <c r="B2454" s="1" t="s">
        <v>3255</v>
      </c>
      <c r="C2454" t="s">
        <v>339</v>
      </c>
      <c r="D2454">
        <f t="shared" si="342"/>
        <v>2452</v>
      </c>
      <c r="E2454" t="s">
        <v>426</v>
      </c>
      <c r="F2454" t="s">
        <v>11571</v>
      </c>
      <c r="G2454" t="s">
        <v>4</v>
      </c>
      <c r="H2454" t="s">
        <v>11589</v>
      </c>
      <c r="I2454" s="4">
        <v>42509</v>
      </c>
      <c r="J2454">
        <f t="shared" si="343"/>
        <v>3</v>
      </c>
      <c r="K2454">
        <f t="shared" si="344"/>
        <v>6</v>
      </c>
      <c r="L2454" s="3">
        <f t="shared" si="345"/>
        <v>42655</v>
      </c>
      <c r="M2454" t="str">
        <f t="shared" si="346"/>
        <v>17:45:00</v>
      </c>
      <c r="N2454">
        <f t="shared" si="347"/>
        <v>1065.0000000000002</v>
      </c>
      <c r="O2454">
        <f t="shared" si="348"/>
        <v>3</v>
      </c>
      <c r="P2454" t="str">
        <f t="shared" si="349"/>
        <v>Work</v>
      </c>
      <c r="Q2454" t="str">
        <f>VLOOKUP(N2454,IF(P2454="Work",Intervals!$A$4:$C$9,Intervals!$F$4:$H$9),3,1)</f>
        <v>Int_17-19</v>
      </c>
      <c r="R2454" t="str">
        <f t="shared" si="350"/>
        <v>1</v>
      </c>
      <c r="S2454">
        <f>VLOOKUP(N2454,IF(P2454="Work",Intervals!$A$4:$D$9,Intervals!$F$4:$I$9),4,1)</f>
        <v>4</v>
      </c>
    </row>
    <row r="2455" spans="1:19" x14ac:dyDescent="0.25">
      <c r="A2455" t="s">
        <v>270</v>
      </c>
      <c r="B2455" s="1" t="s">
        <v>3256</v>
      </c>
      <c r="C2455" t="s">
        <v>339</v>
      </c>
      <c r="D2455">
        <f t="shared" si="342"/>
        <v>2453</v>
      </c>
      <c r="E2455" t="s">
        <v>570</v>
      </c>
      <c r="F2455" t="s">
        <v>11568</v>
      </c>
      <c r="G2455" t="s">
        <v>4</v>
      </c>
      <c r="H2455" t="s">
        <v>11629</v>
      </c>
      <c r="I2455" t="s">
        <v>11703</v>
      </c>
      <c r="J2455">
        <f t="shared" si="343"/>
        <v>3</v>
      </c>
      <c r="K2455">
        <f t="shared" si="344"/>
        <v>6</v>
      </c>
      <c r="L2455" s="3">
        <f t="shared" si="345"/>
        <v>42655</v>
      </c>
      <c r="M2455" t="str">
        <f t="shared" si="346"/>
        <v>18:06:00</v>
      </c>
      <c r="N2455">
        <f t="shared" si="347"/>
        <v>1086.0000000000002</v>
      </c>
      <c r="O2455">
        <f t="shared" si="348"/>
        <v>3</v>
      </c>
      <c r="P2455" t="str">
        <f t="shared" si="349"/>
        <v>Work</v>
      </c>
      <c r="Q2455" t="str">
        <f>VLOOKUP(N2455,IF(P2455="Work",Intervals!$A$4:$C$9,Intervals!$F$4:$H$9),3,1)</f>
        <v>Int_17-19</v>
      </c>
      <c r="R2455" t="str">
        <f t="shared" si="350"/>
        <v>1</v>
      </c>
      <c r="S2455">
        <f>VLOOKUP(N2455,IF(P2455="Work",Intervals!$A$4:$D$9,Intervals!$F$4:$I$9),4,1)</f>
        <v>4</v>
      </c>
    </row>
    <row r="2456" spans="1:19" x14ac:dyDescent="0.25">
      <c r="A2456" t="s">
        <v>113</v>
      </c>
      <c r="B2456" s="1" t="s">
        <v>3257</v>
      </c>
      <c r="C2456" t="s">
        <v>339</v>
      </c>
      <c r="D2456">
        <f t="shared" si="342"/>
        <v>2454</v>
      </c>
      <c r="E2456" t="s">
        <v>386</v>
      </c>
      <c r="F2456" t="s">
        <v>10</v>
      </c>
      <c r="G2456" t="s">
        <v>4</v>
      </c>
      <c r="H2456" t="s">
        <v>11603</v>
      </c>
      <c r="I2456" t="s">
        <v>11677</v>
      </c>
      <c r="J2456">
        <f t="shared" si="343"/>
        <v>3</v>
      </c>
      <c r="K2456">
        <f t="shared" si="344"/>
        <v>6</v>
      </c>
      <c r="L2456" s="3">
        <f t="shared" si="345"/>
        <v>42655</v>
      </c>
      <c r="M2456" t="str">
        <f t="shared" si="346"/>
        <v>18:12:00</v>
      </c>
      <c r="N2456">
        <f t="shared" si="347"/>
        <v>1092</v>
      </c>
      <c r="O2456">
        <f t="shared" si="348"/>
        <v>3</v>
      </c>
      <c r="P2456" t="str">
        <f t="shared" si="349"/>
        <v>Work</v>
      </c>
      <c r="Q2456" t="str">
        <f>VLOOKUP(N2456,IF(P2456="Work",Intervals!$A$4:$C$9,Intervals!$F$4:$H$9),3,1)</f>
        <v>Int_17-19</v>
      </c>
      <c r="R2456" t="str">
        <f t="shared" si="350"/>
        <v>1</v>
      </c>
      <c r="S2456">
        <f>VLOOKUP(N2456,IF(P2456="Work",Intervals!$A$4:$D$9,Intervals!$F$4:$I$9),4,1)</f>
        <v>4</v>
      </c>
    </row>
    <row r="2457" spans="1:19" x14ac:dyDescent="0.25">
      <c r="A2457" t="s">
        <v>85</v>
      </c>
      <c r="B2457" s="1" t="s">
        <v>3258</v>
      </c>
      <c r="C2457" t="s">
        <v>339</v>
      </c>
      <c r="D2457">
        <f t="shared" si="342"/>
        <v>2455</v>
      </c>
      <c r="E2457" t="s">
        <v>618</v>
      </c>
      <c r="F2457" t="s">
        <v>10</v>
      </c>
      <c r="G2457" t="s">
        <v>4</v>
      </c>
      <c r="H2457" t="s">
        <v>11589</v>
      </c>
      <c r="I2457" s="4">
        <v>42509</v>
      </c>
      <c r="J2457">
        <f t="shared" si="343"/>
        <v>3</v>
      </c>
      <c r="K2457">
        <f t="shared" si="344"/>
        <v>6</v>
      </c>
      <c r="L2457" s="3">
        <f t="shared" si="345"/>
        <v>42655</v>
      </c>
      <c r="M2457" t="str">
        <f t="shared" si="346"/>
        <v>18:27:00</v>
      </c>
      <c r="N2457">
        <f t="shared" si="347"/>
        <v>1106.9999999999998</v>
      </c>
      <c r="O2457">
        <f t="shared" si="348"/>
        <v>3</v>
      </c>
      <c r="P2457" t="str">
        <f t="shared" si="349"/>
        <v>Work</v>
      </c>
      <c r="Q2457" t="str">
        <f>VLOOKUP(N2457,IF(P2457="Work",Intervals!$A$4:$C$9,Intervals!$F$4:$H$9),3,1)</f>
        <v>Int_17-19</v>
      </c>
      <c r="R2457" t="str">
        <f t="shared" si="350"/>
        <v>1</v>
      </c>
      <c r="S2457">
        <f>VLOOKUP(N2457,IF(P2457="Work",Intervals!$A$4:$D$9,Intervals!$F$4:$I$9),4,1)</f>
        <v>4</v>
      </c>
    </row>
    <row r="2458" spans="1:19" x14ac:dyDescent="0.25">
      <c r="A2458" t="s">
        <v>92</v>
      </c>
      <c r="B2458" s="1" t="s">
        <v>3259</v>
      </c>
      <c r="C2458" t="s">
        <v>339</v>
      </c>
      <c r="D2458">
        <f t="shared" si="342"/>
        <v>2456</v>
      </c>
      <c r="E2458" t="s">
        <v>619</v>
      </c>
      <c r="F2458" t="s">
        <v>10</v>
      </c>
      <c r="G2458" t="s">
        <v>11581</v>
      </c>
      <c r="H2458" t="s">
        <v>11632</v>
      </c>
      <c r="I2458" t="s">
        <v>11706</v>
      </c>
      <c r="J2458">
        <f t="shared" si="343"/>
        <v>3</v>
      </c>
      <c r="K2458">
        <f t="shared" si="344"/>
        <v>6</v>
      </c>
      <c r="L2458" s="3">
        <f t="shared" si="345"/>
        <v>42655</v>
      </c>
      <c r="M2458" t="str">
        <f t="shared" si="346"/>
        <v>19:15:00</v>
      </c>
      <c r="N2458">
        <f t="shared" si="347"/>
        <v>1155.0000000000002</v>
      </c>
      <c r="O2458">
        <f t="shared" si="348"/>
        <v>3</v>
      </c>
      <c r="P2458" t="str">
        <f t="shared" si="349"/>
        <v>Work</v>
      </c>
      <c r="Q2458" t="str">
        <f>VLOOKUP(N2458,IF(P2458="Work",Intervals!$A$4:$C$9,Intervals!$F$4:$H$9),3,1)</f>
        <v>Int_19-21</v>
      </c>
      <c r="R2458" t="str">
        <f t="shared" si="350"/>
        <v>1</v>
      </c>
      <c r="S2458">
        <f>VLOOKUP(N2458,IF(P2458="Work",Intervals!$A$4:$D$9,Intervals!$F$4:$I$9),4,1)</f>
        <v>5</v>
      </c>
    </row>
    <row r="2459" spans="1:19" x14ac:dyDescent="0.25">
      <c r="A2459" t="s">
        <v>177</v>
      </c>
      <c r="B2459" s="1" t="s">
        <v>3260</v>
      </c>
      <c r="C2459" t="s">
        <v>339</v>
      </c>
      <c r="D2459">
        <f t="shared" si="342"/>
        <v>2457</v>
      </c>
      <c r="E2459" t="s">
        <v>494</v>
      </c>
      <c r="F2459" t="s">
        <v>10</v>
      </c>
      <c r="G2459" t="s">
        <v>4</v>
      </c>
      <c r="H2459" t="s">
        <v>11589</v>
      </c>
      <c r="I2459" s="4">
        <v>42509</v>
      </c>
      <c r="J2459">
        <f t="shared" si="343"/>
        <v>3</v>
      </c>
      <c r="K2459">
        <f t="shared" si="344"/>
        <v>6</v>
      </c>
      <c r="L2459" s="3">
        <f t="shared" si="345"/>
        <v>42655</v>
      </c>
      <c r="M2459" t="str">
        <f t="shared" si="346"/>
        <v>19:46:00</v>
      </c>
      <c r="N2459">
        <f t="shared" si="347"/>
        <v>1186</v>
      </c>
      <c r="O2459">
        <f t="shared" si="348"/>
        <v>3</v>
      </c>
      <c r="P2459" t="str">
        <f t="shared" si="349"/>
        <v>Work</v>
      </c>
      <c r="Q2459" t="str">
        <f>VLOOKUP(N2459,IF(P2459="Work",Intervals!$A$4:$C$9,Intervals!$F$4:$H$9),3,1)</f>
        <v>Int_19-21</v>
      </c>
      <c r="R2459" t="str">
        <f t="shared" si="350"/>
        <v>1</v>
      </c>
      <c r="S2459">
        <f>VLOOKUP(N2459,IF(P2459="Work",Intervals!$A$4:$D$9,Intervals!$F$4:$I$9),4,1)</f>
        <v>5</v>
      </c>
    </row>
    <row r="2460" spans="1:19" x14ac:dyDescent="0.25">
      <c r="A2460" t="s">
        <v>103</v>
      </c>
      <c r="B2460" s="1" t="s">
        <v>3261</v>
      </c>
      <c r="C2460" t="s">
        <v>339</v>
      </c>
      <c r="D2460">
        <f t="shared" si="342"/>
        <v>2458</v>
      </c>
      <c r="E2460" t="s">
        <v>368</v>
      </c>
      <c r="F2460" t="s">
        <v>10</v>
      </c>
      <c r="G2460" t="s">
        <v>4</v>
      </c>
      <c r="H2460" t="s">
        <v>11589</v>
      </c>
      <c r="I2460" s="4">
        <v>42509</v>
      </c>
      <c r="J2460">
        <f t="shared" si="343"/>
        <v>3</v>
      </c>
      <c r="K2460">
        <f t="shared" si="344"/>
        <v>6</v>
      </c>
      <c r="L2460" s="3">
        <f t="shared" si="345"/>
        <v>42655</v>
      </c>
      <c r="M2460" t="str">
        <f t="shared" si="346"/>
        <v>19:52:00</v>
      </c>
      <c r="N2460">
        <f t="shared" si="347"/>
        <v>1192.0000000000002</v>
      </c>
      <c r="O2460">
        <f t="shared" si="348"/>
        <v>3</v>
      </c>
      <c r="P2460" t="str">
        <f t="shared" si="349"/>
        <v>Work</v>
      </c>
      <c r="Q2460" t="str">
        <f>VLOOKUP(N2460,IF(P2460="Work",Intervals!$A$4:$C$9,Intervals!$F$4:$H$9),3,1)</f>
        <v>Int_19-21</v>
      </c>
      <c r="R2460" t="str">
        <f t="shared" si="350"/>
        <v>1</v>
      </c>
      <c r="S2460">
        <f>VLOOKUP(N2460,IF(P2460="Work",Intervals!$A$4:$D$9,Intervals!$F$4:$I$9),4,1)</f>
        <v>5</v>
      </c>
    </row>
    <row r="2461" spans="1:19" x14ac:dyDescent="0.25">
      <c r="A2461" t="s">
        <v>134</v>
      </c>
      <c r="B2461" s="1" t="s">
        <v>3262</v>
      </c>
      <c r="C2461" t="s">
        <v>339</v>
      </c>
      <c r="D2461">
        <f t="shared" si="342"/>
        <v>2459</v>
      </c>
      <c r="E2461" t="s">
        <v>347</v>
      </c>
      <c r="F2461" t="s">
        <v>10</v>
      </c>
      <c r="G2461" t="s">
        <v>4</v>
      </c>
      <c r="H2461" t="s">
        <v>11589</v>
      </c>
      <c r="I2461" s="4">
        <v>42509</v>
      </c>
      <c r="J2461">
        <f t="shared" si="343"/>
        <v>3</v>
      </c>
      <c r="K2461">
        <f t="shared" si="344"/>
        <v>6</v>
      </c>
      <c r="L2461" s="3">
        <f t="shared" si="345"/>
        <v>42655</v>
      </c>
      <c r="M2461" t="str">
        <f t="shared" si="346"/>
        <v>19:55:00</v>
      </c>
      <c r="N2461">
        <f t="shared" si="347"/>
        <v>1195</v>
      </c>
      <c r="O2461">
        <f t="shared" si="348"/>
        <v>3</v>
      </c>
      <c r="P2461" t="str">
        <f t="shared" si="349"/>
        <v>Work</v>
      </c>
      <c r="Q2461" t="str">
        <f>VLOOKUP(N2461,IF(P2461="Work",Intervals!$A$4:$C$9,Intervals!$F$4:$H$9),3,1)</f>
        <v>Int_19-21</v>
      </c>
      <c r="R2461" t="str">
        <f t="shared" si="350"/>
        <v>1</v>
      </c>
      <c r="S2461">
        <f>VLOOKUP(N2461,IF(P2461="Work",Intervals!$A$4:$D$9,Intervals!$F$4:$I$9),4,1)</f>
        <v>5</v>
      </c>
    </row>
    <row r="2462" spans="1:19" x14ac:dyDescent="0.25">
      <c r="A2462" t="s">
        <v>129</v>
      </c>
      <c r="B2462" s="1" t="s">
        <v>3262</v>
      </c>
      <c r="C2462" t="s">
        <v>339</v>
      </c>
      <c r="D2462">
        <f t="shared" si="342"/>
        <v>2460</v>
      </c>
      <c r="E2462" t="s">
        <v>347</v>
      </c>
      <c r="F2462" t="s">
        <v>10</v>
      </c>
      <c r="G2462" t="s">
        <v>4</v>
      </c>
      <c r="H2462" t="s">
        <v>11589</v>
      </c>
      <c r="I2462" s="4">
        <v>42509</v>
      </c>
      <c r="J2462">
        <f t="shared" si="343"/>
        <v>3</v>
      </c>
      <c r="K2462">
        <f t="shared" si="344"/>
        <v>6</v>
      </c>
      <c r="L2462" s="3">
        <f t="shared" si="345"/>
        <v>42655</v>
      </c>
      <c r="M2462" t="str">
        <f t="shared" si="346"/>
        <v>19:55:00</v>
      </c>
      <c r="N2462">
        <f t="shared" si="347"/>
        <v>1195</v>
      </c>
      <c r="O2462">
        <f t="shared" si="348"/>
        <v>3</v>
      </c>
      <c r="P2462" t="str">
        <f t="shared" si="349"/>
        <v>Work</v>
      </c>
      <c r="Q2462" t="str">
        <f>VLOOKUP(N2462,IF(P2462="Work",Intervals!$A$4:$C$9,Intervals!$F$4:$H$9),3,1)</f>
        <v>Int_19-21</v>
      </c>
      <c r="R2462" t="str">
        <f t="shared" si="350"/>
        <v>1</v>
      </c>
      <c r="S2462">
        <f>VLOOKUP(N2462,IF(P2462="Work",Intervals!$A$4:$D$9,Intervals!$F$4:$I$9),4,1)</f>
        <v>5</v>
      </c>
    </row>
    <row r="2463" spans="1:19" x14ac:dyDescent="0.25">
      <c r="A2463" t="s">
        <v>88</v>
      </c>
      <c r="B2463" s="1" t="s">
        <v>3262</v>
      </c>
      <c r="C2463" t="s">
        <v>339</v>
      </c>
      <c r="D2463">
        <f t="shared" si="342"/>
        <v>2461</v>
      </c>
      <c r="E2463" t="s">
        <v>347</v>
      </c>
      <c r="F2463" t="s">
        <v>10</v>
      </c>
      <c r="G2463" t="s">
        <v>4</v>
      </c>
      <c r="H2463" t="s">
        <v>11589</v>
      </c>
      <c r="I2463" s="4">
        <v>42509</v>
      </c>
      <c r="J2463">
        <f t="shared" si="343"/>
        <v>3</v>
      </c>
      <c r="K2463">
        <f t="shared" si="344"/>
        <v>6</v>
      </c>
      <c r="L2463" s="3">
        <f t="shared" si="345"/>
        <v>42655</v>
      </c>
      <c r="M2463" t="str">
        <f t="shared" si="346"/>
        <v>19:55:00</v>
      </c>
      <c r="N2463">
        <f t="shared" si="347"/>
        <v>1195</v>
      </c>
      <c r="O2463">
        <f t="shared" si="348"/>
        <v>3</v>
      </c>
      <c r="P2463" t="str">
        <f t="shared" si="349"/>
        <v>Work</v>
      </c>
      <c r="Q2463" t="str">
        <f>VLOOKUP(N2463,IF(P2463="Work",Intervals!$A$4:$C$9,Intervals!$F$4:$H$9),3,1)</f>
        <v>Int_19-21</v>
      </c>
      <c r="R2463" t="str">
        <f t="shared" si="350"/>
        <v>1</v>
      </c>
      <c r="S2463">
        <f>VLOOKUP(N2463,IF(P2463="Work",Intervals!$A$4:$D$9,Intervals!$F$4:$I$9),4,1)</f>
        <v>5</v>
      </c>
    </row>
    <row r="2464" spans="1:19" x14ac:dyDescent="0.25">
      <c r="A2464" t="s">
        <v>185</v>
      </c>
      <c r="B2464" s="1" t="s">
        <v>3262</v>
      </c>
      <c r="C2464" t="s">
        <v>339</v>
      </c>
      <c r="D2464">
        <f t="shared" si="342"/>
        <v>2462</v>
      </c>
      <c r="E2464" t="s">
        <v>381</v>
      </c>
      <c r="F2464" t="s">
        <v>10</v>
      </c>
      <c r="G2464" t="s">
        <v>4</v>
      </c>
      <c r="H2464" t="s">
        <v>11589</v>
      </c>
      <c r="I2464" s="4">
        <v>42509</v>
      </c>
      <c r="J2464">
        <f t="shared" si="343"/>
        <v>3</v>
      </c>
      <c r="K2464">
        <f t="shared" si="344"/>
        <v>6</v>
      </c>
      <c r="L2464" s="3">
        <f t="shared" si="345"/>
        <v>42655</v>
      </c>
      <c r="M2464" t="str">
        <f t="shared" si="346"/>
        <v>19:55:00</v>
      </c>
      <c r="N2464">
        <f t="shared" si="347"/>
        <v>1195</v>
      </c>
      <c r="O2464">
        <f t="shared" si="348"/>
        <v>3</v>
      </c>
      <c r="P2464" t="str">
        <f t="shared" si="349"/>
        <v>Work</v>
      </c>
      <c r="Q2464" t="str">
        <f>VLOOKUP(N2464,IF(P2464="Work",Intervals!$A$4:$C$9,Intervals!$F$4:$H$9),3,1)</f>
        <v>Int_19-21</v>
      </c>
      <c r="R2464" t="str">
        <f t="shared" si="350"/>
        <v>1</v>
      </c>
      <c r="S2464">
        <f>VLOOKUP(N2464,IF(P2464="Work",Intervals!$A$4:$D$9,Intervals!$F$4:$I$9),4,1)</f>
        <v>5</v>
      </c>
    </row>
    <row r="2465" spans="1:19" x14ac:dyDescent="0.25">
      <c r="A2465" t="s">
        <v>122</v>
      </c>
      <c r="B2465" s="1" t="s">
        <v>3263</v>
      </c>
      <c r="C2465" t="s">
        <v>339</v>
      </c>
      <c r="D2465">
        <f t="shared" si="342"/>
        <v>2463</v>
      </c>
      <c r="E2465" t="s">
        <v>347</v>
      </c>
      <c r="F2465" t="s">
        <v>10</v>
      </c>
      <c r="G2465" t="s">
        <v>4</v>
      </c>
      <c r="H2465" t="s">
        <v>11589</v>
      </c>
      <c r="I2465" s="4">
        <v>42509</v>
      </c>
      <c r="J2465">
        <f t="shared" si="343"/>
        <v>3</v>
      </c>
      <c r="K2465">
        <f t="shared" si="344"/>
        <v>6</v>
      </c>
      <c r="L2465" s="3">
        <f t="shared" si="345"/>
        <v>42655</v>
      </c>
      <c r="M2465" t="str">
        <f t="shared" si="346"/>
        <v>19:56:00</v>
      </c>
      <c r="N2465">
        <f t="shared" si="347"/>
        <v>1196.0000000000002</v>
      </c>
      <c r="O2465">
        <f t="shared" si="348"/>
        <v>3</v>
      </c>
      <c r="P2465" t="str">
        <f t="shared" si="349"/>
        <v>Work</v>
      </c>
      <c r="Q2465" t="str">
        <f>VLOOKUP(N2465,IF(P2465="Work",Intervals!$A$4:$C$9,Intervals!$F$4:$H$9),3,1)</f>
        <v>Int_19-21</v>
      </c>
      <c r="R2465" t="str">
        <f t="shared" si="350"/>
        <v>1</v>
      </c>
      <c r="S2465">
        <f>VLOOKUP(N2465,IF(P2465="Work",Intervals!$A$4:$D$9,Intervals!$F$4:$I$9),4,1)</f>
        <v>5</v>
      </c>
    </row>
    <row r="2466" spans="1:19" x14ac:dyDescent="0.25">
      <c r="A2466" t="s">
        <v>85</v>
      </c>
      <c r="B2466" s="1" t="s">
        <v>3264</v>
      </c>
      <c r="C2466" t="s">
        <v>339</v>
      </c>
      <c r="D2466">
        <f t="shared" si="342"/>
        <v>2464</v>
      </c>
      <c r="E2466" t="s">
        <v>620</v>
      </c>
      <c r="F2466" t="s">
        <v>10</v>
      </c>
      <c r="G2466" t="s">
        <v>4</v>
      </c>
      <c r="H2466" t="s">
        <v>11589</v>
      </c>
      <c r="I2466" s="4">
        <v>42509</v>
      </c>
      <c r="J2466">
        <f t="shared" si="343"/>
        <v>3</v>
      </c>
      <c r="K2466">
        <f t="shared" si="344"/>
        <v>6</v>
      </c>
      <c r="L2466" s="3">
        <f t="shared" si="345"/>
        <v>42655</v>
      </c>
      <c r="M2466" t="str">
        <f t="shared" si="346"/>
        <v>20:05:00</v>
      </c>
      <c r="N2466">
        <f t="shared" si="347"/>
        <v>1204.9999999999998</v>
      </c>
      <c r="O2466">
        <f t="shared" si="348"/>
        <v>3</v>
      </c>
      <c r="P2466" t="str">
        <f t="shared" si="349"/>
        <v>Work</v>
      </c>
      <c r="Q2466" t="str">
        <f>VLOOKUP(N2466,IF(P2466="Work",Intervals!$A$4:$C$9,Intervals!$F$4:$H$9),3,1)</f>
        <v>Int_19-21</v>
      </c>
      <c r="R2466" t="str">
        <f t="shared" si="350"/>
        <v>1</v>
      </c>
      <c r="S2466">
        <f>VLOOKUP(N2466,IF(P2466="Work",Intervals!$A$4:$D$9,Intervals!$F$4:$I$9),4,1)</f>
        <v>5</v>
      </c>
    </row>
    <row r="2467" spans="1:19" x14ac:dyDescent="0.25">
      <c r="A2467" t="s">
        <v>217</v>
      </c>
      <c r="B2467" s="1" t="s">
        <v>3265</v>
      </c>
      <c r="C2467" t="s">
        <v>339</v>
      </c>
      <c r="D2467">
        <f t="shared" si="342"/>
        <v>2465</v>
      </c>
      <c r="E2467" t="s">
        <v>410</v>
      </c>
      <c r="F2467" t="s">
        <v>3</v>
      </c>
      <c r="G2467" t="s">
        <v>4</v>
      </c>
      <c r="H2467" t="s">
        <v>11589</v>
      </c>
      <c r="I2467" s="4">
        <v>42509</v>
      </c>
      <c r="J2467">
        <f t="shared" si="343"/>
        <v>3</v>
      </c>
      <c r="K2467">
        <f t="shared" si="344"/>
        <v>6</v>
      </c>
      <c r="L2467" s="3">
        <f t="shared" si="345"/>
        <v>42655</v>
      </c>
      <c r="M2467" t="str">
        <f t="shared" si="346"/>
        <v>20:19:00</v>
      </c>
      <c r="N2467">
        <f t="shared" si="347"/>
        <v>1219</v>
      </c>
      <c r="O2467">
        <f t="shared" si="348"/>
        <v>3</v>
      </c>
      <c r="P2467" t="str">
        <f t="shared" si="349"/>
        <v>Work</v>
      </c>
      <c r="Q2467" t="str">
        <f>VLOOKUP(N2467,IF(P2467="Work",Intervals!$A$4:$C$9,Intervals!$F$4:$H$9),3,1)</f>
        <v>Int_19-21</v>
      </c>
      <c r="R2467" t="str">
        <f t="shared" si="350"/>
        <v>1</v>
      </c>
      <c r="S2467">
        <f>VLOOKUP(N2467,IF(P2467="Work",Intervals!$A$4:$D$9,Intervals!$F$4:$I$9),4,1)</f>
        <v>5</v>
      </c>
    </row>
    <row r="2468" spans="1:19" x14ac:dyDescent="0.25">
      <c r="A2468" t="s">
        <v>185</v>
      </c>
      <c r="B2468" s="1" t="s">
        <v>3266</v>
      </c>
      <c r="C2468" t="s">
        <v>339</v>
      </c>
      <c r="D2468">
        <f t="shared" si="342"/>
        <v>2466</v>
      </c>
      <c r="E2468" t="s">
        <v>347</v>
      </c>
      <c r="F2468" t="s">
        <v>10</v>
      </c>
      <c r="G2468" t="s">
        <v>4</v>
      </c>
      <c r="H2468" t="s">
        <v>11589</v>
      </c>
      <c r="I2468" s="4">
        <v>42509</v>
      </c>
      <c r="J2468">
        <f t="shared" si="343"/>
        <v>3</v>
      </c>
      <c r="K2468">
        <f t="shared" si="344"/>
        <v>6</v>
      </c>
      <c r="L2468" s="3">
        <f t="shared" si="345"/>
        <v>42655</v>
      </c>
      <c r="M2468" t="str">
        <f t="shared" si="346"/>
        <v>20:25:00</v>
      </c>
      <c r="N2468">
        <f t="shared" si="347"/>
        <v>1225.0000000000002</v>
      </c>
      <c r="O2468">
        <f t="shared" si="348"/>
        <v>3</v>
      </c>
      <c r="P2468" t="str">
        <f t="shared" si="349"/>
        <v>Work</v>
      </c>
      <c r="Q2468" t="str">
        <f>VLOOKUP(N2468,IF(P2468="Work",Intervals!$A$4:$C$9,Intervals!$F$4:$H$9),3,1)</f>
        <v>Int_19-21</v>
      </c>
      <c r="R2468" t="str">
        <f t="shared" si="350"/>
        <v>1</v>
      </c>
      <c r="S2468">
        <f>VLOOKUP(N2468,IF(P2468="Work",Intervals!$A$4:$D$9,Intervals!$F$4:$I$9),4,1)</f>
        <v>5</v>
      </c>
    </row>
    <row r="2469" spans="1:19" x14ac:dyDescent="0.25">
      <c r="A2469" t="s">
        <v>129</v>
      </c>
      <c r="B2469" s="1" t="s">
        <v>3266</v>
      </c>
      <c r="C2469" t="s">
        <v>339</v>
      </c>
      <c r="D2469">
        <f t="shared" si="342"/>
        <v>2467</v>
      </c>
      <c r="E2469" t="s">
        <v>347</v>
      </c>
      <c r="F2469" t="s">
        <v>10</v>
      </c>
      <c r="G2469" t="s">
        <v>4</v>
      </c>
      <c r="H2469" t="s">
        <v>11589</v>
      </c>
      <c r="I2469" s="4">
        <v>42509</v>
      </c>
      <c r="J2469">
        <f t="shared" si="343"/>
        <v>3</v>
      </c>
      <c r="K2469">
        <f t="shared" si="344"/>
        <v>6</v>
      </c>
      <c r="L2469" s="3">
        <f t="shared" si="345"/>
        <v>42655</v>
      </c>
      <c r="M2469" t="str">
        <f t="shared" si="346"/>
        <v>20:25:00</v>
      </c>
      <c r="N2469">
        <f t="shared" si="347"/>
        <v>1225.0000000000002</v>
      </c>
      <c r="O2469">
        <f t="shared" si="348"/>
        <v>3</v>
      </c>
      <c r="P2469" t="str">
        <f t="shared" si="349"/>
        <v>Work</v>
      </c>
      <c r="Q2469" t="str">
        <f>VLOOKUP(N2469,IF(P2469="Work",Intervals!$A$4:$C$9,Intervals!$F$4:$H$9),3,1)</f>
        <v>Int_19-21</v>
      </c>
      <c r="R2469" t="str">
        <f t="shared" si="350"/>
        <v>1</v>
      </c>
      <c r="S2469">
        <f>VLOOKUP(N2469,IF(P2469="Work",Intervals!$A$4:$D$9,Intervals!$F$4:$I$9),4,1)</f>
        <v>5</v>
      </c>
    </row>
    <row r="2470" spans="1:19" x14ac:dyDescent="0.25">
      <c r="A2470" t="s">
        <v>122</v>
      </c>
      <c r="B2470" s="1" t="s">
        <v>3266</v>
      </c>
      <c r="C2470" t="s">
        <v>339</v>
      </c>
      <c r="D2470">
        <f t="shared" si="342"/>
        <v>2468</v>
      </c>
      <c r="E2470" t="s">
        <v>347</v>
      </c>
      <c r="F2470" t="s">
        <v>10</v>
      </c>
      <c r="G2470" t="s">
        <v>4</v>
      </c>
      <c r="H2470" t="s">
        <v>11589</v>
      </c>
      <c r="I2470" s="4">
        <v>42509</v>
      </c>
      <c r="J2470">
        <f t="shared" si="343"/>
        <v>3</v>
      </c>
      <c r="K2470">
        <f t="shared" si="344"/>
        <v>6</v>
      </c>
      <c r="L2470" s="3">
        <f t="shared" si="345"/>
        <v>42655</v>
      </c>
      <c r="M2470" t="str">
        <f t="shared" si="346"/>
        <v>20:25:00</v>
      </c>
      <c r="N2470">
        <f t="shared" si="347"/>
        <v>1225.0000000000002</v>
      </c>
      <c r="O2470">
        <f t="shared" si="348"/>
        <v>3</v>
      </c>
      <c r="P2470" t="str">
        <f t="shared" si="349"/>
        <v>Work</v>
      </c>
      <c r="Q2470" t="str">
        <f>VLOOKUP(N2470,IF(P2470="Work",Intervals!$A$4:$C$9,Intervals!$F$4:$H$9),3,1)</f>
        <v>Int_19-21</v>
      </c>
      <c r="R2470" t="str">
        <f t="shared" si="350"/>
        <v>1</v>
      </c>
      <c r="S2470">
        <f>VLOOKUP(N2470,IF(P2470="Work",Intervals!$A$4:$D$9,Intervals!$F$4:$I$9),4,1)</f>
        <v>5</v>
      </c>
    </row>
    <row r="2471" spans="1:19" x14ac:dyDescent="0.25">
      <c r="A2471" t="s">
        <v>88</v>
      </c>
      <c r="B2471" s="1" t="s">
        <v>3266</v>
      </c>
      <c r="C2471" t="s">
        <v>339</v>
      </c>
      <c r="D2471">
        <f t="shared" si="342"/>
        <v>2469</v>
      </c>
      <c r="E2471" t="s">
        <v>347</v>
      </c>
      <c r="F2471" t="s">
        <v>10</v>
      </c>
      <c r="G2471" t="s">
        <v>4</v>
      </c>
      <c r="H2471" t="s">
        <v>11589</v>
      </c>
      <c r="I2471" s="4">
        <v>42509</v>
      </c>
      <c r="J2471">
        <f t="shared" si="343"/>
        <v>3</v>
      </c>
      <c r="K2471">
        <f t="shared" si="344"/>
        <v>6</v>
      </c>
      <c r="L2471" s="3">
        <f t="shared" si="345"/>
        <v>42655</v>
      </c>
      <c r="M2471" t="str">
        <f t="shared" si="346"/>
        <v>20:25:00</v>
      </c>
      <c r="N2471">
        <f t="shared" si="347"/>
        <v>1225.0000000000002</v>
      </c>
      <c r="O2471">
        <f t="shared" si="348"/>
        <v>3</v>
      </c>
      <c r="P2471" t="str">
        <f t="shared" si="349"/>
        <v>Work</v>
      </c>
      <c r="Q2471" t="str">
        <f>VLOOKUP(N2471,IF(P2471="Work",Intervals!$A$4:$C$9,Intervals!$F$4:$H$9),3,1)</f>
        <v>Int_19-21</v>
      </c>
      <c r="R2471" t="str">
        <f t="shared" si="350"/>
        <v>1</v>
      </c>
      <c r="S2471">
        <f>VLOOKUP(N2471,IF(P2471="Work",Intervals!$A$4:$D$9,Intervals!$F$4:$I$9),4,1)</f>
        <v>5</v>
      </c>
    </row>
    <row r="2472" spans="1:19" x14ac:dyDescent="0.25">
      <c r="A2472" t="s">
        <v>236</v>
      </c>
      <c r="B2472" s="1" t="s">
        <v>3267</v>
      </c>
      <c r="C2472" t="s">
        <v>339</v>
      </c>
      <c r="D2472">
        <f t="shared" si="342"/>
        <v>2470</v>
      </c>
      <c r="E2472" t="s">
        <v>621</v>
      </c>
      <c r="F2472" t="s">
        <v>10</v>
      </c>
      <c r="G2472" t="s">
        <v>4</v>
      </c>
      <c r="H2472" t="s">
        <v>11589</v>
      </c>
      <c r="I2472" s="4">
        <v>42509</v>
      </c>
      <c r="J2472">
        <f t="shared" si="343"/>
        <v>3</v>
      </c>
      <c r="K2472">
        <f t="shared" si="344"/>
        <v>6</v>
      </c>
      <c r="L2472" s="3">
        <f t="shared" si="345"/>
        <v>42655</v>
      </c>
      <c r="M2472" t="str">
        <f t="shared" si="346"/>
        <v>20:46:00</v>
      </c>
      <c r="N2472">
        <f t="shared" si="347"/>
        <v>1245.9999999999998</v>
      </c>
      <c r="O2472">
        <f t="shared" si="348"/>
        <v>3</v>
      </c>
      <c r="P2472" t="str">
        <f t="shared" si="349"/>
        <v>Work</v>
      </c>
      <c r="Q2472" t="str">
        <f>VLOOKUP(N2472,IF(P2472="Work",Intervals!$A$4:$C$9,Intervals!$F$4:$H$9),3,1)</f>
        <v>Int_19-21</v>
      </c>
      <c r="R2472" t="str">
        <f t="shared" si="350"/>
        <v>1</v>
      </c>
      <c r="S2472">
        <f>VLOOKUP(N2472,IF(P2472="Work",Intervals!$A$4:$D$9,Intervals!$F$4:$I$9),4,1)</f>
        <v>5</v>
      </c>
    </row>
    <row r="2473" spans="1:19" x14ac:dyDescent="0.25">
      <c r="A2473" t="s">
        <v>164</v>
      </c>
      <c r="B2473" s="1" t="s">
        <v>3268</v>
      </c>
      <c r="C2473" t="s">
        <v>339</v>
      </c>
      <c r="D2473">
        <f t="shared" si="342"/>
        <v>2471</v>
      </c>
      <c r="E2473" t="s">
        <v>622</v>
      </c>
      <c r="F2473" t="s">
        <v>10</v>
      </c>
      <c r="G2473" t="s">
        <v>4</v>
      </c>
      <c r="H2473" t="s">
        <v>11589</v>
      </c>
      <c r="I2473" s="4">
        <v>42509</v>
      </c>
      <c r="J2473">
        <f t="shared" si="343"/>
        <v>3</v>
      </c>
      <c r="K2473">
        <f t="shared" si="344"/>
        <v>6</v>
      </c>
      <c r="L2473" s="3">
        <f t="shared" si="345"/>
        <v>42655</v>
      </c>
      <c r="M2473" t="str">
        <f t="shared" si="346"/>
        <v>20:56:00</v>
      </c>
      <c r="N2473">
        <f t="shared" si="347"/>
        <v>1256</v>
      </c>
      <c r="O2473">
        <f t="shared" si="348"/>
        <v>3</v>
      </c>
      <c r="P2473" t="str">
        <f t="shared" si="349"/>
        <v>Work</v>
      </c>
      <c r="Q2473" t="str">
        <f>VLOOKUP(N2473,IF(P2473="Work",Intervals!$A$4:$C$9,Intervals!$F$4:$H$9),3,1)</f>
        <v>Int_19-21</v>
      </c>
      <c r="R2473" t="str">
        <f t="shared" si="350"/>
        <v>1</v>
      </c>
      <c r="S2473">
        <f>VLOOKUP(N2473,IF(P2473="Work",Intervals!$A$4:$D$9,Intervals!$F$4:$I$9),4,1)</f>
        <v>5</v>
      </c>
    </row>
    <row r="2474" spans="1:19" x14ac:dyDescent="0.25">
      <c r="A2474" t="s">
        <v>235</v>
      </c>
      <c r="B2474" s="1" t="s">
        <v>3269</v>
      </c>
      <c r="C2474" t="s">
        <v>339</v>
      </c>
      <c r="D2474">
        <f t="shared" si="342"/>
        <v>2472</v>
      </c>
      <c r="E2474" t="s">
        <v>467</v>
      </c>
      <c r="F2474" t="s">
        <v>10</v>
      </c>
      <c r="G2474" t="s">
        <v>4</v>
      </c>
      <c r="H2474" t="s">
        <v>11589</v>
      </c>
      <c r="I2474" s="4">
        <v>42509</v>
      </c>
      <c r="J2474">
        <f t="shared" si="343"/>
        <v>3</v>
      </c>
      <c r="K2474">
        <f t="shared" si="344"/>
        <v>6</v>
      </c>
      <c r="L2474" s="3">
        <f t="shared" si="345"/>
        <v>42655</v>
      </c>
      <c r="M2474" t="str">
        <f t="shared" si="346"/>
        <v>21:05:00</v>
      </c>
      <c r="N2474">
        <f t="shared" si="347"/>
        <v>1265.0000000000002</v>
      </c>
      <c r="O2474">
        <f t="shared" si="348"/>
        <v>3</v>
      </c>
      <c r="P2474" t="str">
        <f t="shared" si="349"/>
        <v>Work</v>
      </c>
      <c r="Q2474" t="str">
        <f>VLOOKUP(N2474,IF(P2474="Work",Intervals!$A$4:$C$9,Intervals!$F$4:$H$9),3,1)</f>
        <v>Int_21-</v>
      </c>
      <c r="R2474" t="str">
        <f t="shared" si="350"/>
        <v>1</v>
      </c>
      <c r="S2474">
        <f>VLOOKUP(N2474,IF(P2474="Work",Intervals!$A$4:$D$9,Intervals!$F$4:$I$9),4,1)</f>
        <v>6</v>
      </c>
    </row>
    <row r="2475" spans="1:19" x14ac:dyDescent="0.25">
      <c r="A2475" t="s">
        <v>235</v>
      </c>
      <c r="B2475" s="1" t="s">
        <v>3270</v>
      </c>
      <c r="C2475" t="s">
        <v>339</v>
      </c>
      <c r="D2475">
        <f t="shared" si="342"/>
        <v>2473</v>
      </c>
      <c r="E2475" t="s">
        <v>467</v>
      </c>
      <c r="F2475" t="s">
        <v>10</v>
      </c>
      <c r="G2475" t="s">
        <v>4</v>
      </c>
      <c r="H2475" t="s">
        <v>11589</v>
      </c>
      <c r="I2475" s="4">
        <v>42509</v>
      </c>
      <c r="J2475">
        <f t="shared" si="343"/>
        <v>3</v>
      </c>
      <c r="K2475">
        <f t="shared" si="344"/>
        <v>6</v>
      </c>
      <c r="L2475" s="3">
        <f t="shared" si="345"/>
        <v>42655</v>
      </c>
      <c r="M2475" t="str">
        <f t="shared" si="346"/>
        <v>21:07:00</v>
      </c>
      <c r="N2475">
        <f t="shared" si="347"/>
        <v>1266.9999999999998</v>
      </c>
      <c r="O2475">
        <f t="shared" si="348"/>
        <v>3</v>
      </c>
      <c r="P2475" t="str">
        <f t="shared" si="349"/>
        <v>Work</v>
      </c>
      <c r="Q2475" t="str">
        <f>VLOOKUP(N2475,IF(P2475="Work",Intervals!$A$4:$C$9,Intervals!$F$4:$H$9),3,1)</f>
        <v>Int_21-</v>
      </c>
      <c r="R2475" t="str">
        <f t="shared" si="350"/>
        <v>1</v>
      </c>
      <c r="S2475">
        <f>VLOOKUP(N2475,IF(P2475="Work",Intervals!$A$4:$D$9,Intervals!$F$4:$I$9),4,1)</f>
        <v>6</v>
      </c>
    </row>
    <row r="2476" spans="1:19" x14ac:dyDescent="0.25">
      <c r="A2476" t="s">
        <v>164</v>
      </c>
      <c r="B2476" s="1" t="s">
        <v>3271</v>
      </c>
      <c r="C2476" t="s">
        <v>339</v>
      </c>
      <c r="D2476">
        <f t="shared" si="342"/>
        <v>2474</v>
      </c>
      <c r="E2476" t="s">
        <v>622</v>
      </c>
      <c r="F2476" t="s">
        <v>10</v>
      </c>
      <c r="G2476" t="s">
        <v>4</v>
      </c>
      <c r="H2476" t="s">
        <v>11589</v>
      </c>
      <c r="I2476" s="4">
        <v>42509</v>
      </c>
      <c r="J2476">
        <f t="shared" si="343"/>
        <v>3</v>
      </c>
      <c r="K2476">
        <f t="shared" si="344"/>
        <v>6</v>
      </c>
      <c r="L2476" s="3">
        <f t="shared" si="345"/>
        <v>42655</v>
      </c>
      <c r="M2476" t="str">
        <f t="shared" si="346"/>
        <v>21:13:00</v>
      </c>
      <c r="N2476">
        <f t="shared" si="347"/>
        <v>1273</v>
      </c>
      <c r="O2476">
        <f t="shared" si="348"/>
        <v>3</v>
      </c>
      <c r="P2476" t="str">
        <f t="shared" si="349"/>
        <v>Work</v>
      </c>
      <c r="Q2476" t="str">
        <f>VLOOKUP(N2476,IF(P2476="Work",Intervals!$A$4:$C$9,Intervals!$F$4:$H$9),3,1)</f>
        <v>Int_21-</v>
      </c>
      <c r="R2476" t="str">
        <f t="shared" si="350"/>
        <v>1</v>
      </c>
      <c r="S2476">
        <f>VLOOKUP(N2476,IF(P2476="Work",Intervals!$A$4:$D$9,Intervals!$F$4:$I$9),4,1)</f>
        <v>6</v>
      </c>
    </row>
    <row r="2477" spans="1:19" x14ac:dyDescent="0.25">
      <c r="A2477" t="s">
        <v>164</v>
      </c>
      <c r="B2477" s="1" t="s">
        <v>3272</v>
      </c>
      <c r="C2477" t="s">
        <v>339</v>
      </c>
      <c r="D2477">
        <f t="shared" si="342"/>
        <v>2475</v>
      </c>
      <c r="E2477" t="s">
        <v>622</v>
      </c>
      <c r="F2477" t="s">
        <v>10</v>
      </c>
      <c r="G2477" t="s">
        <v>4</v>
      </c>
      <c r="H2477" t="s">
        <v>11589</v>
      </c>
      <c r="I2477" s="4">
        <v>42509</v>
      </c>
      <c r="J2477">
        <f t="shared" si="343"/>
        <v>3</v>
      </c>
      <c r="K2477">
        <f t="shared" si="344"/>
        <v>6</v>
      </c>
      <c r="L2477" s="3">
        <f t="shared" si="345"/>
        <v>42655</v>
      </c>
      <c r="M2477" t="str">
        <f t="shared" si="346"/>
        <v>21:15:00</v>
      </c>
      <c r="N2477">
        <f t="shared" si="347"/>
        <v>1274.9999999999998</v>
      </c>
      <c r="O2477">
        <f t="shared" si="348"/>
        <v>3</v>
      </c>
      <c r="P2477" t="str">
        <f t="shared" si="349"/>
        <v>Work</v>
      </c>
      <c r="Q2477" t="str">
        <f>VLOOKUP(N2477,IF(P2477="Work",Intervals!$A$4:$C$9,Intervals!$F$4:$H$9),3,1)</f>
        <v>Int_21-</v>
      </c>
      <c r="R2477" t="str">
        <f t="shared" si="350"/>
        <v>1</v>
      </c>
      <c r="S2477">
        <f>VLOOKUP(N2477,IF(P2477="Work",Intervals!$A$4:$D$9,Intervals!$F$4:$I$9),4,1)</f>
        <v>6</v>
      </c>
    </row>
    <row r="2478" spans="1:19" x14ac:dyDescent="0.25">
      <c r="A2478" t="s">
        <v>235</v>
      </c>
      <c r="B2478" s="1" t="s">
        <v>3273</v>
      </c>
      <c r="C2478" t="s">
        <v>339</v>
      </c>
      <c r="D2478">
        <f t="shared" si="342"/>
        <v>2476</v>
      </c>
      <c r="E2478" t="s">
        <v>467</v>
      </c>
      <c r="F2478" t="s">
        <v>10</v>
      </c>
      <c r="G2478" t="s">
        <v>4</v>
      </c>
      <c r="H2478" t="s">
        <v>11589</v>
      </c>
      <c r="I2478" s="4">
        <v>42509</v>
      </c>
      <c r="J2478">
        <f t="shared" si="343"/>
        <v>3</v>
      </c>
      <c r="K2478">
        <f t="shared" si="344"/>
        <v>6</v>
      </c>
      <c r="L2478" s="3">
        <f t="shared" si="345"/>
        <v>42655</v>
      </c>
      <c r="M2478" t="str">
        <f t="shared" si="346"/>
        <v>21:22:00</v>
      </c>
      <c r="N2478">
        <f t="shared" si="347"/>
        <v>1282.0000000000002</v>
      </c>
      <c r="O2478">
        <f t="shared" si="348"/>
        <v>3</v>
      </c>
      <c r="P2478" t="str">
        <f t="shared" si="349"/>
        <v>Work</v>
      </c>
      <c r="Q2478" t="str">
        <f>VLOOKUP(N2478,IF(P2478="Work",Intervals!$A$4:$C$9,Intervals!$F$4:$H$9),3,1)</f>
        <v>Int_21-</v>
      </c>
      <c r="R2478" t="str">
        <f t="shared" si="350"/>
        <v>1</v>
      </c>
      <c r="S2478">
        <f>VLOOKUP(N2478,IF(P2478="Work",Intervals!$A$4:$D$9,Intervals!$F$4:$I$9),4,1)</f>
        <v>6</v>
      </c>
    </row>
    <row r="2479" spans="1:19" x14ac:dyDescent="0.25">
      <c r="A2479" t="s">
        <v>99</v>
      </c>
      <c r="B2479" s="1" t="s">
        <v>3274</v>
      </c>
      <c r="C2479" t="s">
        <v>339</v>
      </c>
      <c r="D2479">
        <f t="shared" si="342"/>
        <v>2477</v>
      </c>
      <c r="E2479" t="s">
        <v>623</v>
      </c>
      <c r="F2479" t="s">
        <v>11567</v>
      </c>
      <c r="G2479" t="s">
        <v>4</v>
      </c>
      <c r="H2479" t="s">
        <v>11589</v>
      </c>
      <c r="I2479" s="4">
        <v>42509</v>
      </c>
      <c r="J2479">
        <f t="shared" si="343"/>
        <v>3</v>
      </c>
      <c r="K2479">
        <f t="shared" si="344"/>
        <v>6</v>
      </c>
      <c r="L2479" s="3">
        <f t="shared" si="345"/>
        <v>42655</v>
      </c>
      <c r="M2479" t="str">
        <f t="shared" si="346"/>
        <v>21:29:00</v>
      </c>
      <c r="N2479">
        <f t="shared" si="347"/>
        <v>1289</v>
      </c>
      <c r="O2479">
        <f t="shared" si="348"/>
        <v>3</v>
      </c>
      <c r="P2479" t="str">
        <f t="shared" si="349"/>
        <v>Work</v>
      </c>
      <c r="Q2479" t="str">
        <f>VLOOKUP(N2479,IF(P2479="Work",Intervals!$A$4:$C$9,Intervals!$F$4:$H$9),3,1)</f>
        <v>Int_21-</v>
      </c>
      <c r="R2479" t="str">
        <f t="shared" si="350"/>
        <v>1</v>
      </c>
      <c r="S2479">
        <f>VLOOKUP(N2479,IF(P2479="Work",Intervals!$A$4:$D$9,Intervals!$F$4:$I$9),4,1)</f>
        <v>6</v>
      </c>
    </row>
    <row r="2480" spans="1:19" x14ac:dyDescent="0.25">
      <c r="A2480" t="s">
        <v>164</v>
      </c>
      <c r="B2480" s="1" t="s">
        <v>3275</v>
      </c>
      <c r="C2480" t="s">
        <v>339</v>
      </c>
      <c r="D2480">
        <f t="shared" si="342"/>
        <v>2478</v>
      </c>
      <c r="E2480" t="s">
        <v>622</v>
      </c>
      <c r="F2480" t="s">
        <v>10</v>
      </c>
      <c r="G2480" t="s">
        <v>4</v>
      </c>
      <c r="H2480" t="s">
        <v>11589</v>
      </c>
      <c r="I2480" s="4">
        <v>42509</v>
      </c>
      <c r="J2480">
        <f t="shared" si="343"/>
        <v>3</v>
      </c>
      <c r="K2480">
        <f t="shared" si="344"/>
        <v>6</v>
      </c>
      <c r="L2480" s="3">
        <f t="shared" si="345"/>
        <v>42655</v>
      </c>
      <c r="M2480" t="str">
        <f t="shared" si="346"/>
        <v>21:31:00</v>
      </c>
      <c r="N2480">
        <f t="shared" si="347"/>
        <v>1290.9999999999998</v>
      </c>
      <c r="O2480">
        <f t="shared" si="348"/>
        <v>3</v>
      </c>
      <c r="P2480" t="str">
        <f t="shared" si="349"/>
        <v>Work</v>
      </c>
      <c r="Q2480" t="str">
        <f>VLOOKUP(N2480,IF(P2480="Work",Intervals!$A$4:$C$9,Intervals!$F$4:$H$9),3,1)</f>
        <v>Int_21-</v>
      </c>
      <c r="R2480" t="str">
        <f t="shared" si="350"/>
        <v>1</v>
      </c>
      <c r="S2480">
        <f>VLOOKUP(N2480,IF(P2480="Work",Intervals!$A$4:$D$9,Intervals!$F$4:$I$9),4,1)</f>
        <v>6</v>
      </c>
    </row>
    <row r="2481" spans="1:19" x14ac:dyDescent="0.25">
      <c r="A2481" t="s">
        <v>95</v>
      </c>
      <c r="B2481" s="1" t="s">
        <v>3276</v>
      </c>
      <c r="C2481" t="s">
        <v>339</v>
      </c>
      <c r="D2481">
        <f t="shared" si="342"/>
        <v>2479</v>
      </c>
      <c r="E2481" t="s">
        <v>352</v>
      </c>
      <c r="F2481" t="s">
        <v>10</v>
      </c>
      <c r="G2481" t="s">
        <v>4</v>
      </c>
      <c r="H2481" t="s">
        <v>11594</v>
      </c>
      <c r="I2481" t="s">
        <v>11668</v>
      </c>
      <c r="J2481">
        <f t="shared" si="343"/>
        <v>3</v>
      </c>
      <c r="K2481">
        <f t="shared" si="344"/>
        <v>6</v>
      </c>
      <c r="L2481" s="3">
        <f t="shared" si="345"/>
        <v>42655</v>
      </c>
      <c r="M2481" t="str">
        <f t="shared" si="346"/>
        <v>21:38:00</v>
      </c>
      <c r="N2481">
        <f t="shared" si="347"/>
        <v>1298.0000000000002</v>
      </c>
      <c r="O2481">
        <f t="shared" si="348"/>
        <v>3</v>
      </c>
      <c r="P2481" t="str">
        <f t="shared" si="349"/>
        <v>Work</v>
      </c>
      <c r="Q2481" t="str">
        <f>VLOOKUP(N2481,IF(P2481="Work",Intervals!$A$4:$C$9,Intervals!$F$4:$H$9),3,1)</f>
        <v>Int_21-</v>
      </c>
      <c r="R2481" t="str">
        <f t="shared" si="350"/>
        <v>1</v>
      </c>
      <c r="S2481">
        <f>VLOOKUP(N2481,IF(P2481="Work",Intervals!$A$4:$D$9,Intervals!$F$4:$I$9),4,1)</f>
        <v>6</v>
      </c>
    </row>
    <row r="2482" spans="1:19" x14ac:dyDescent="0.25">
      <c r="A2482" t="s">
        <v>164</v>
      </c>
      <c r="B2482" s="1" t="s">
        <v>3277</v>
      </c>
      <c r="C2482" t="s">
        <v>339</v>
      </c>
      <c r="D2482">
        <f t="shared" si="342"/>
        <v>2480</v>
      </c>
      <c r="E2482" t="s">
        <v>622</v>
      </c>
      <c r="F2482" t="s">
        <v>10</v>
      </c>
      <c r="G2482" t="s">
        <v>4</v>
      </c>
      <c r="H2482" t="s">
        <v>11589</v>
      </c>
      <c r="I2482" s="4">
        <v>42509</v>
      </c>
      <c r="J2482">
        <f t="shared" si="343"/>
        <v>3</v>
      </c>
      <c r="K2482">
        <f t="shared" si="344"/>
        <v>6</v>
      </c>
      <c r="L2482" s="3">
        <f t="shared" si="345"/>
        <v>42655</v>
      </c>
      <c r="M2482" t="str">
        <f t="shared" si="346"/>
        <v>22:01:00</v>
      </c>
      <c r="N2482">
        <f t="shared" si="347"/>
        <v>1321</v>
      </c>
      <c r="O2482">
        <f t="shared" si="348"/>
        <v>3</v>
      </c>
      <c r="P2482" t="str">
        <f t="shared" si="349"/>
        <v>Work</v>
      </c>
      <c r="Q2482" t="str">
        <f>VLOOKUP(N2482,IF(P2482="Work",Intervals!$A$4:$C$9,Intervals!$F$4:$H$9),3,1)</f>
        <v>Int_21-</v>
      </c>
      <c r="R2482" t="str">
        <f t="shared" si="350"/>
        <v>1</v>
      </c>
      <c r="S2482">
        <f>VLOOKUP(N2482,IF(P2482="Work",Intervals!$A$4:$D$9,Intervals!$F$4:$I$9),4,1)</f>
        <v>6</v>
      </c>
    </row>
    <row r="2483" spans="1:19" x14ac:dyDescent="0.25">
      <c r="A2483" t="s">
        <v>164</v>
      </c>
      <c r="B2483" s="1" t="s">
        <v>3277</v>
      </c>
      <c r="C2483" t="s">
        <v>339</v>
      </c>
      <c r="D2483">
        <f t="shared" si="342"/>
        <v>2481</v>
      </c>
      <c r="E2483" t="s">
        <v>622</v>
      </c>
      <c r="F2483" t="s">
        <v>10</v>
      </c>
      <c r="G2483" t="s">
        <v>4</v>
      </c>
      <c r="H2483" t="s">
        <v>11589</v>
      </c>
      <c r="I2483" s="4">
        <v>42509</v>
      </c>
      <c r="J2483">
        <f t="shared" si="343"/>
        <v>3</v>
      </c>
      <c r="K2483">
        <f t="shared" si="344"/>
        <v>6</v>
      </c>
      <c r="L2483" s="3">
        <f t="shared" si="345"/>
        <v>42655</v>
      </c>
      <c r="M2483" t="str">
        <f t="shared" si="346"/>
        <v>22:01:00</v>
      </c>
      <c r="N2483">
        <f t="shared" si="347"/>
        <v>1321</v>
      </c>
      <c r="O2483">
        <f t="shared" si="348"/>
        <v>3</v>
      </c>
      <c r="P2483" t="str">
        <f t="shared" si="349"/>
        <v>Work</v>
      </c>
      <c r="Q2483" t="str">
        <f>VLOOKUP(N2483,IF(P2483="Work",Intervals!$A$4:$C$9,Intervals!$F$4:$H$9),3,1)</f>
        <v>Int_21-</v>
      </c>
      <c r="R2483" t="str">
        <f t="shared" si="350"/>
        <v>1</v>
      </c>
      <c r="S2483">
        <f>VLOOKUP(N2483,IF(P2483="Work",Intervals!$A$4:$D$9,Intervals!$F$4:$I$9),4,1)</f>
        <v>6</v>
      </c>
    </row>
    <row r="2484" spans="1:19" x14ac:dyDescent="0.25">
      <c r="A2484" t="s">
        <v>99</v>
      </c>
      <c r="B2484" s="1" t="s">
        <v>3278</v>
      </c>
      <c r="C2484" t="s">
        <v>339</v>
      </c>
      <c r="D2484">
        <f t="shared" si="342"/>
        <v>2482</v>
      </c>
      <c r="E2484" t="s">
        <v>623</v>
      </c>
      <c r="F2484" t="s">
        <v>11567</v>
      </c>
      <c r="G2484" t="s">
        <v>4</v>
      </c>
      <c r="H2484" t="s">
        <v>11589</v>
      </c>
      <c r="I2484" s="4">
        <v>42509</v>
      </c>
      <c r="J2484">
        <f t="shared" si="343"/>
        <v>3</v>
      </c>
      <c r="K2484">
        <f t="shared" si="344"/>
        <v>6</v>
      </c>
      <c r="L2484" s="3">
        <f t="shared" si="345"/>
        <v>42655</v>
      </c>
      <c r="M2484" t="str">
        <f t="shared" si="346"/>
        <v>22:33:00</v>
      </c>
      <c r="N2484">
        <f t="shared" si="347"/>
        <v>1352.9999999999998</v>
      </c>
      <c r="O2484">
        <f t="shared" si="348"/>
        <v>3</v>
      </c>
      <c r="P2484" t="str">
        <f t="shared" si="349"/>
        <v>Work</v>
      </c>
      <c r="Q2484" t="str">
        <f>VLOOKUP(N2484,IF(P2484="Work",Intervals!$A$4:$C$9,Intervals!$F$4:$H$9),3,1)</f>
        <v>Int_21-</v>
      </c>
      <c r="R2484" t="str">
        <f t="shared" si="350"/>
        <v>1</v>
      </c>
      <c r="S2484">
        <f>VLOOKUP(N2484,IF(P2484="Work",Intervals!$A$4:$D$9,Intervals!$F$4:$I$9),4,1)</f>
        <v>6</v>
      </c>
    </row>
    <row r="2485" spans="1:19" x14ac:dyDescent="0.25">
      <c r="A2485" t="s">
        <v>185</v>
      </c>
      <c r="B2485" s="1" t="s">
        <v>3279</v>
      </c>
      <c r="C2485" t="s">
        <v>339</v>
      </c>
      <c r="D2485">
        <f t="shared" si="342"/>
        <v>2483</v>
      </c>
      <c r="E2485" t="s">
        <v>347</v>
      </c>
      <c r="F2485" t="s">
        <v>10</v>
      </c>
      <c r="G2485" t="s">
        <v>4</v>
      </c>
      <c r="H2485" t="s">
        <v>11589</v>
      </c>
      <c r="I2485" s="4">
        <v>42509</v>
      </c>
      <c r="J2485">
        <f t="shared" si="343"/>
        <v>3</v>
      </c>
      <c r="K2485">
        <f t="shared" si="344"/>
        <v>6</v>
      </c>
      <c r="L2485" s="3">
        <f t="shared" si="345"/>
        <v>42655</v>
      </c>
      <c r="M2485" t="str">
        <f t="shared" si="346"/>
        <v>22:45:00</v>
      </c>
      <c r="N2485">
        <f t="shared" si="347"/>
        <v>1364.9999999999998</v>
      </c>
      <c r="O2485">
        <f t="shared" si="348"/>
        <v>3</v>
      </c>
      <c r="P2485" t="str">
        <f t="shared" si="349"/>
        <v>Work</v>
      </c>
      <c r="Q2485" t="str">
        <f>VLOOKUP(N2485,IF(P2485="Work",Intervals!$A$4:$C$9,Intervals!$F$4:$H$9),3,1)</f>
        <v>Int_21-</v>
      </c>
      <c r="R2485" t="str">
        <f t="shared" si="350"/>
        <v>1</v>
      </c>
      <c r="S2485">
        <f>VLOOKUP(N2485,IF(P2485="Work",Intervals!$A$4:$D$9,Intervals!$F$4:$I$9),4,1)</f>
        <v>6</v>
      </c>
    </row>
    <row r="2486" spans="1:19" x14ac:dyDescent="0.25">
      <c r="A2486" t="s">
        <v>122</v>
      </c>
      <c r="B2486" s="1" t="s">
        <v>3279</v>
      </c>
      <c r="C2486" t="s">
        <v>339</v>
      </c>
      <c r="D2486">
        <f t="shared" si="342"/>
        <v>2484</v>
      </c>
      <c r="E2486" t="s">
        <v>347</v>
      </c>
      <c r="F2486" t="s">
        <v>10</v>
      </c>
      <c r="G2486" t="s">
        <v>4</v>
      </c>
      <c r="H2486" t="s">
        <v>11589</v>
      </c>
      <c r="I2486" s="4">
        <v>42509</v>
      </c>
      <c r="J2486">
        <f t="shared" si="343"/>
        <v>3</v>
      </c>
      <c r="K2486">
        <f t="shared" si="344"/>
        <v>6</v>
      </c>
      <c r="L2486" s="3">
        <f t="shared" si="345"/>
        <v>42655</v>
      </c>
      <c r="M2486" t="str">
        <f t="shared" si="346"/>
        <v>22:45:00</v>
      </c>
      <c r="N2486">
        <f t="shared" si="347"/>
        <v>1364.9999999999998</v>
      </c>
      <c r="O2486">
        <f t="shared" si="348"/>
        <v>3</v>
      </c>
      <c r="P2486" t="str">
        <f t="shared" si="349"/>
        <v>Work</v>
      </c>
      <c r="Q2486" t="str">
        <f>VLOOKUP(N2486,IF(P2486="Work",Intervals!$A$4:$C$9,Intervals!$F$4:$H$9),3,1)</f>
        <v>Int_21-</v>
      </c>
      <c r="R2486" t="str">
        <f t="shared" si="350"/>
        <v>1</v>
      </c>
      <c r="S2486">
        <f>VLOOKUP(N2486,IF(P2486="Work",Intervals!$A$4:$D$9,Intervals!$F$4:$I$9),4,1)</f>
        <v>6</v>
      </c>
    </row>
    <row r="2487" spans="1:19" x14ac:dyDescent="0.25">
      <c r="A2487" t="s">
        <v>88</v>
      </c>
      <c r="B2487" s="1" t="s">
        <v>3279</v>
      </c>
      <c r="C2487" t="s">
        <v>339</v>
      </c>
      <c r="D2487">
        <f t="shared" si="342"/>
        <v>2485</v>
      </c>
      <c r="E2487" t="s">
        <v>347</v>
      </c>
      <c r="F2487" t="s">
        <v>10</v>
      </c>
      <c r="G2487" t="s">
        <v>4</v>
      </c>
      <c r="H2487" t="s">
        <v>11589</v>
      </c>
      <c r="I2487" s="4">
        <v>42509</v>
      </c>
      <c r="J2487">
        <f t="shared" si="343"/>
        <v>3</v>
      </c>
      <c r="K2487">
        <f t="shared" si="344"/>
        <v>6</v>
      </c>
      <c r="L2487" s="3">
        <f t="shared" si="345"/>
        <v>42655</v>
      </c>
      <c r="M2487" t="str">
        <f t="shared" si="346"/>
        <v>22:45:00</v>
      </c>
      <c r="N2487">
        <f t="shared" si="347"/>
        <v>1364.9999999999998</v>
      </c>
      <c r="O2487">
        <f t="shared" si="348"/>
        <v>3</v>
      </c>
      <c r="P2487" t="str">
        <f t="shared" si="349"/>
        <v>Work</v>
      </c>
      <c r="Q2487" t="str">
        <f>VLOOKUP(N2487,IF(P2487="Work",Intervals!$A$4:$C$9,Intervals!$F$4:$H$9),3,1)</f>
        <v>Int_21-</v>
      </c>
      <c r="R2487" t="str">
        <f t="shared" si="350"/>
        <v>1</v>
      </c>
      <c r="S2487">
        <f>VLOOKUP(N2487,IF(P2487="Work",Intervals!$A$4:$D$9,Intervals!$F$4:$I$9),4,1)</f>
        <v>6</v>
      </c>
    </row>
    <row r="2488" spans="1:19" x14ac:dyDescent="0.25">
      <c r="A2488" t="s">
        <v>129</v>
      </c>
      <c r="B2488" s="1" t="s">
        <v>3279</v>
      </c>
      <c r="C2488" t="s">
        <v>339</v>
      </c>
      <c r="D2488">
        <f t="shared" si="342"/>
        <v>2486</v>
      </c>
      <c r="E2488" t="s">
        <v>347</v>
      </c>
      <c r="F2488" t="s">
        <v>10</v>
      </c>
      <c r="G2488" t="s">
        <v>4</v>
      </c>
      <c r="H2488" t="s">
        <v>11589</v>
      </c>
      <c r="I2488" s="4">
        <v>42509</v>
      </c>
      <c r="J2488">
        <f t="shared" si="343"/>
        <v>3</v>
      </c>
      <c r="K2488">
        <f t="shared" si="344"/>
        <v>6</v>
      </c>
      <c r="L2488" s="3">
        <f t="shared" si="345"/>
        <v>42655</v>
      </c>
      <c r="M2488" t="str">
        <f t="shared" si="346"/>
        <v>22:45:00</v>
      </c>
      <c r="N2488">
        <f t="shared" si="347"/>
        <v>1364.9999999999998</v>
      </c>
      <c r="O2488">
        <f t="shared" si="348"/>
        <v>3</v>
      </c>
      <c r="P2488" t="str">
        <f t="shared" si="349"/>
        <v>Work</v>
      </c>
      <c r="Q2488" t="str">
        <f>VLOOKUP(N2488,IF(P2488="Work",Intervals!$A$4:$C$9,Intervals!$F$4:$H$9),3,1)</f>
        <v>Int_21-</v>
      </c>
      <c r="R2488" t="str">
        <f t="shared" si="350"/>
        <v>1</v>
      </c>
      <c r="S2488">
        <f>VLOOKUP(N2488,IF(P2488="Work",Intervals!$A$4:$D$9,Intervals!$F$4:$I$9),4,1)</f>
        <v>6</v>
      </c>
    </row>
    <row r="2489" spans="1:19" x14ac:dyDescent="0.25">
      <c r="A2489" t="s">
        <v>100</v>
      </c>
      <c r="B2489" s="1" t="s">
        <v>3280</v>
      </c>
      <c r="C2489" t="s">
        <v>339</v>
      </c>
      <c r="D2489">
        <f t="shared" si="342"/>
        <v>2487</v>
      </c>
      <c r="E2489" t="s">
        <v>604</v>
      </c>
      <c r="F2489" t="s">
        <v>11565</v>
      </c>
      <c r="G2489" t="s">
        <v>30</v>
      </c>
      <c r="H2489" t="s">
        <v>11616</v>
      </c>
      <c r="I2489" t="s">
        <v>11690</v>
      </c>
      <c r="J2489">
        <f t="shared" si="343"/>
        <v>3</v>
      </c>
      <c r="K2489">
        <f t="shared" si="344"/>
        <v>6</v>
      </c>
      <c r="L2489" s="3">
        <f t="shared" si="345"/>
        <v>42655</v>
      </c>
      <c r="M2489" t="str">
        <f t="shared" si="346"/>
        <v>22:53:00</v>
      </c>
      <c r="N2489">
        <f t="shared" si="347"/>
        <v>1372.9999999999998</v>
      </c>
      <c r="O2489">
        <f t="shared" si="348"/>
        <v>3</v>
      </c>
      <c r="P2489" t="str">
        <f t="shared" si="349"/>
        <v>Work</v>
      </c>
      <c r="Q2489" t="str">
        <f>VLOOKUP(N2489,IF(P2489="Work",Intervals!$A$4:$C$9,Intervals!$F$4:$H$9),3,1)</f>
        <v>Int_21-</v>
      </c>
      <c r="R2489" t="str">
        <f t="shared" si="350"/>
        <v>1</v>
      </c>
      <c r="S2489">
        <f>VLOOKUP(N2489,IF(P2489="Work",Intervals!$A$4:$D$9,Intervals!$F$4:$I$9),4,1)</f>
        <v>6</v>
      </c>
    </row>
    <row r="2490" spans="1:19" x14ac:dyDescent="0.25">
      <c r="A2490" t="s">
        <v>114</v>
      </c>
      <c r="B2490" s="1" t="s">
        <v>3281</v>
      </c>
      <c r="C2490" t="s">
        <v>339</v>
      </c>
      <c r="D2490">
        <f t="shared" si="342"/>
        <v>2488</v>
      </c>
      <c r="E2490" t="s">
        <v>377</v>
      </c>
      <c r="F2490" t="s">
        <v>10</v>
      </c>
      <c r="G2490" t="s">
        <v>4</v>
      </c>
      <c r="H2490" t="s">
        <v>11596</v>
      </c>
      <c r="I2490" t="s">
        <v>11670</v>
      </c>
      <c r="J2490">
        <f t="shared" si="343"/>
        <v>3</v>
      </c>
      <c r="K2490">
        <f t="shared" si="344"/>
        <v>6</v>
      </c>
      <c r="L2490" s="3">
        <f t="shared" si="345"/>
        <v>42655</v>
      </c>
      <c r="M2490" t="str">
        <f t="shared" si="346"/>
        <v>23:25:00</v>
      </c>
      <c r="N2490">
        <f t="shared" si="347"/>
        <v>1405.0000000000002</v>
      </c>
      <c r="O2490">
        <f t="shared" si="348"/>
        <v>3</v>
      </c>
      <c r="P2490" t="str">
        <f t="shared" si="349"/>
        <v>Work</v>
      </c>
      <c r="Q2490" t="str">
        <f>VLOOKUP(N2490,IF(P2490="Work",Intervals!$A$4:$C$9,Intervals!$F$4:$H$9),3,1)</f>
        <v>Int_21-</v>
      </c>
      <c r="R2490" t="str">
        <f t="shared" si="350"/>
        <v>1</v>
      </c>
      <c r="S2490">
        <f>VLOOKUP(N2490,IF(P2490="Work",Intervals!$A$4:$D$9,Intervals!$F$4:$I$9),4,1)</f>
        <v>6</v>
      </c>
    </row>
    <row r="2491" spans="1:19" x14ac:dyDescent="0.25">
      <c r="A2491" t="s">
        <v>82</v>
      </c>
      <c r="B2491" s="1" t="s">
        <v>3282</v>
      </c>
      <c r="C2491" t="s">
        <v>339</v>
      </c>
      <c r="D2491">
        <f t="shared" si="342"/>
        <v>2489</v>
      </c>
      <c r="E2491" t="s">
        <v>624</v>
      </c>
      <c r="F2491" t="s">
        <v>10</v>
      </c>
      <c r="G2491" t="s">
        <v>4</v>
      </c>
      <c r="H2491" t="s">
        <v>11589</v>
      </c>
      <c r="I2491" s="4">
        <v>42509</v>
      </c>
      <c r="J2491">
        <f t="shared" si="343"/>
        <v>3</v>
      </c>
      <c r="K2491">
        <f t="shared" si="344"/>
        <v>6</v>
      </c>
      <c r="L2491" s="3">
        <f t="shared" si="345"/>
        <v>42656</v>
      </c>
      <c r="M2491" t="str">
        <f t="shared" si="346"/>
        <v>0:0</v>
      </c>
      <c r="N2491">
        <f t="shared" si="347"/>
        <v>0</v>
      </c>
      <c r="O2491">
        <f t="shared" si="348"/>
        <v>4</v>
      </c>
      <c r="P2491" t="str">
        <f t="shared" si="349"/>
        <v>Work</v>
      </c>
      <c r="Q2491" t="str">
        <f>VLOOKUP(N2491,IF(P2491="Work",Intervals!$A$4:$C$9,Intervals!$F$4:$H$9),3,1)</f>
        <v>Int_0-5</v>
      </c>
      <c r="R2491" t="str">
        <f t="shared" si="350"/>
        <v>1</v>
      </c>
      <c r="S2491">
        <f>VLOOKUP(N2491,IF(P2491="Work",Intervals!$A$4:$D$9,Intervals!$F$4:$I$9),4,1)</f>
        <v>1</v>
      </c>
    </row>
    <row r="2492" spans="1:19" x14ac:dyDescent="0.25">
      <c r="A2492" t="s">
        <v>241</v>
      </c>
      <c r="B2492" s="1" t="s">
        <v>3283</v>
      </c>
      <c r="C2492" t="s">
        <v>339</v>
      </c>
      <c r="D2492">
        <f t="shared" si="342"/>
        <v>2490</v>
      </c>
      <c r="E2492" t="s">
        <v>426</v>
      </c>
      <c r="F2492" t="s">
        <v>11571</v>
      </c>
      <c r="G2492" t="s">
        <v>4</v>
      </c>
      <c r="H2492" t="s">
        <v>11589</v>
      </c>
      <c r="I2492" s="4">
        <v>42509</v>
      </c>
      <c r="J2492">
        <f t="shared" si="343"/>
        <v>3</v>
      </c>
      <c r="K2492">
        <f t="shared" si="344"/>
        <v>6</v>
      </c>
      <c r="L2492" s="3">
        <f t="shared" si="345"/>
        <v>42656</v>
      </c>
      <c r="M2492" t="str">
        <f t="shared" si="346"/>
        <v>1:16</v>
      </c>
      <c r="N2492">
        <f t="shared" si="347"/>
        <v>76.000000000000057</v>
      </c>
      <c r="O2492">
        <f t="shared" si="348"/>
        <v>4</v>
      </c>
      <c r="P2492" t="str">
        <f t="shared" si="349"/>
        <v>Work</v>
      </c>
      <c r="Q2492" t="str">
        <f>VLOOKUP(N2492,IF(P2492="Work",Intervals!$A$4:$C$9,Intervals!$F$4:$H$9),3,1)</f>
        <v>Int_0-5</v>
      </c>
      <c r="R2492" t="str">
        <f t="shared" si="350"/>
        <v>1</v>
      </c>
      <c r="S2492">
        <f>VLOOKUP(N2492,IF(P2492="Work",Intervals!$A$4:$D$9,Intervals!$F$4:$I$9),4,1)</f>
        <v>1</v>
      </c>
    </row>
    <row r="2493" spans="1:19" x14ac:dyDescent="0.25">
      <c r="A2493" t="s">
        <v>241</v>
      </c>
      <c r="B2493" s="1" t="s">
        <v>3284</v>
      </c>
      <c r="C2493" t="s">
        <v>339</v>
      </c>
      <c r="D2493">
        <f t="shared" si="342"/>
        <v>2491</v>
      </c>
      <c r="E2493" t="s">
        <v>426</v>
      </c>
      <c r="F2493" t="s">
        <v>11571</v>
      </c>
      <c r="G2493" t="s">
        <v>4</v>
      </c>
      <c r="H2493" t="s">
        <v>11589</v>
      </c>
      <c r="I2493" s="4">
        <v>42509</v>
      </c>
      <c r="J2493">
        <f t="shared" si="343"/>
        <v>3</v>
      </c>
      <c r="K2493">
        <f t="shared" si="344"/>
        <v>6</v>
      </c>
      <c r="L2493" s="3">
        <f t="shared" si="345"/>
        <v>42656</v>
      </c>
      <c r="M2493" t="str">
        <f t="shared" si="346"/>
        <v>3:30</v>
      </c>
      <c r="N2493">
        <f t="shared" si="347"/>
        <v>209.99999999999989</v>
      </c>
      <c r="O2493">
        <f t="shared" si="348"/>
        <v>4</v>
      </c>
      <c r="P2493" t="str">
        <f t="shared" si="349"/>
        <v>Work</v>
      </c>
      <c r="Q2493" t="str">
        <f>VLOOKUP(N2493,IF(P2493="Work",Intervals!$A$4:$C$9,Intervals!$F$4:$H$9),3,1)</f>
        <v>Int_0-5</v>
      </c>
      <c r="R2493" t="str">
        <f t="shared" si="350"/>
        <v>1</v>
      </c>
      <c r="S2493">
        <f>VLOOKUP(N2493,IF(P2493="Work",Intervals!$A$4:$D$9,Intervals!$F$4:$I$9),4,1)</f>
        <v>1</v>
      </c>
    </row>
    <row r="2494" spans="1:19" x14ac:dyDescent="0.25">
      <c r="A2494" t="s">
        <v>241</v>
      </c>
      <c r="B2494" s="1" t="s">
        <v>3285</v>
      </c>
      <c r="C2494" t="s">
        <v>339</v>
      </c>
      <c r="D2494">
        <f t="shared" si="342"/>
        <v>2492</v>
      </c>
      <c r="E2494" t="s">
        <v>426</v>
      </c>
      <c r="F2494" t="s">
        <v>11571</v>
      </c>
      <c r="G2494" t="s">
        <v>4</v>
      </c>
      <c r="H2494" t="s">
        <v>11589</v>
      </c>
      <c r="I2494" s="4">
        <v>42509</v>
      </c>
      <c r="J2494">
        <f t="shared" si="343"/>
        <v>3</v>
      </c>
      <c r="K2494">
        <f t="shared" si="344"/>
        <v>6</v>
      </c>
      <c r="L2494" s="3">
        <f t="shared" si="345"/>
        <v>42656</v>
      </c>
      <c r="M2494" t="str">
        <f t="shared" si="346"/>
        <v>3:34</v>
      </c>
      <c r="N2494">
        <f t="shared" si="347"/>
        <v>213.99999999999989</v>
      </c>
      <c r="O2494">
        <f t="shared" si="348"/>
        <v>4</v>
      </c>
      <c r="P2494" t="str">
        <f t="shared" si="349"/>
        <v>Work</v>
      </c>
      <c r="Q2494" t="str">
        <f>VLOOKUP(N2494,IF(P2494="Work",Intervals!$A$4:$C$9,Intervals!$F$4:$H$9),3,1)</f>
        <v>Int_0-5</v>
      </c>
      <c r="R2494" t="str">
        <f t="shared" si="350"/>
        <v>1</v>
      </c>
      <c r="S2494">
        <f>VLOOKUP(N2494,IF(P2494="Work",Intervals!$A$4:$D$9,Intervals!$F$4:$I$9),4,1)</f>
        <v>1</v>
      </c>
    </row>
    <row r="2495" spans="1:19" x14ac:dyDescent="0.25">
      <c r="A2495" t="s">
        <v>95</v>
      </c>
      <c r="B2495" s="1" t="s">
        <v>3286</v>
      </c>
      <c r="C2495" t="s">
        <v>339</v>
      </c>
      <c r="D2495">
        <f t="shared" si="342"/>
        <v>2493</v>
      </c>
      <c r="E2495" t="s">
        <v>352</v>
      </c>
      <c r="F2495" t="s">
        <v>10</v>
      </c>
      <c r="G2495" t="s">
        <v>4</v>
      </c>
      <c r="H2495" t="s">
        <v>11594</v>
      </c>
      <c r="I2495" t="s">
        <v>11668</v>
      </c>
      <c r="J2495">
        <f t="shared" si="343"/>
        <v>3</v>
      </c>
      <c r="K2495">
        <f t="shared" si="344"/>
        <v>6</v>
      </c>
      <c r="L2495" s="3">
        <f t="shared" si="345"/>
        <v>42656</v>
      </c>
      <c r="M2495" t="str">
        <f t="shared" si="346"/>
        <v>6:15</v>
      </c>
      <c r="N2495">
        <f t="shared" si="347"/>
        <v>375.00000000000011</v>
      </c>
      <c r="O2495">
        <f t="shared" si="348"/>
        <v>4</v>
      </c>
      <c r="P2495" t="str">
        <f t="shared" si="349"/>
        <v>Work</v>
      </c>
      <c r="Q2495" t="str">
        <f>VLOOKUP(N2495,IF(P2495="Work",Intervals!$A$4:$C$9,Intervals!$F$4:$H$9),3,1)</f>
        <v>Int_5-7</v>
      </c>
      <c r="R2495" t="str">
        <f t="shared" si="350"/>
        <v>1</v>
      </c>
      <c r="S2495">
        <f>VLOOKUP(N2495,IF(P2495="Work",Intervals!$A$4:$D$9,Intervals!$F$4:$I$9),4,1)</f>
        <v>2</v>
      </c>
    </row>
    <row r="2496" spans="1:19" x14ac:dyDescent="0.25">
      <c r="A2496" t="s">
        <v>117</v>
      </c>
      <c r="B2496" s="1" t="s">
        <v>3287</v>
      </c>
      <c r="C2496" t="s">
        <v>339</v>
      </c>
      <c r="D2496">
        <f t="shared" si="342"/>
        <v>2494</v>
      </c>
      <c r="E2496" t="s">
        <v>600</v>
      </c>
      <c r="F2496" t="s">
        <v>10</v>
      </c>
      <c r="G2496" t="s">
        <v>4</v>
      </c>
      <c r="H2496" t="s">
        <v>11589</v>
      </c>
      <c r="I2496" s="4">
        <v>42509</v>
      </c>
      <c r="J2496">
        <f t="shared" si="343"/>
        <v>3</v>
      </c>
      <c r="K2496">
        <f t="shared" si="344"/>
        <v>6</v>
      </c>
      <c r="L2496" s="3">
        <f t="shared" si="345"/>
        <v>42656</v>
      </c>
      <c r="M2496" t="str">
        <f t="shared" si="346"/>
        <v>6:33</v>
      </c>
      <c r="N2496">
        <f t="shared" si="347"/>
        <v>393.00000000000006</v>
      </c>
      <c r="O2496">
        <f t="shared" si="348"/>
        <v>4</v>
      </c>
      <c r="P2496" t="str">
        <f t="shared" si="349"/>
        <v>Work</v>
      </c>
      <c r="Q2496" t="str">
        <f>VLOOKUP(N2496,IF(P2496="Work",Intervals!$A$4:$C$9,Intervals!$F$4:$H$9),3,1)</f>
        <v>Int_5-7</v>
      </c>
      <c r="R2496" t="str">
        <f t="shared" si="350"/>
        <v>1</v>
      </c>
      <c r="S2496">
        <f>VLOOKUP(N2496,IF(P2496="Work",Intervals!$A$4:$D$9,Intervals!$F$4:$I$9),4,1)</f>
        <v>2</v>
      </c>
    </row>
    <row r="2497" spans="1:19" x14ac:dyDescent="0.25">
      <c r="A2497" t="s">
        <v>83</v>
      </c>
      <c r="B2497" s="1" t="s">
        <v>3288</v>
      </c>
      <c r="C2497" t="s">
        <v>339</v>
      </c>
      <c r="D2497">
        <f t="shared" si="342"/>
        <v>2495</v>
      </c>
      <c r="E2497" t="s">
        <v>384</v>
      </c>
      <c r="F2497" t="s">
        <v>10</v>
      </c>
      <c r="G2497" t="s">
        <v>4</v>
      </c>
      <c r="H2497" t="s">
        <v>11589</v>
      </c>
      <c r="I2497" s="4">
        <v>42509</v>
      </c>
      <c r="J2497">
        <f t="shared" si="343"/>
        <v>3</v>
      </c>
      <c r="K2497">
        <f t="shared" si="344"/>
        <v>6</v>
      </c>
      <c r="L2497" s="3">
        <f t="shared" si="345"/>
        <v>42656</v>
      </c>
      <c r="M2497" t="str">
        <f t="shared" si="346"/>
        <v>6:47</v>
      </c>
      <c r="N2497">
        <f t="shared" si="347"/>
        <v>407</v>
      </c>
      <c r="O2497">
        <f t="shared" si="348"/>
        <v>4</v>
      </c>
      <c r="P2497" t="str">
        <f t="shared" si="349"/>
        <v>Work</v>
      </c>
      <c r="Q2497" t="str">
        <f>VLOOKUP(N2497,IF(P2497="Work",Intervals!$A$4:$C$9,Intervals!$F$4:$H$9),3,1)</f>
        <v>Int_5-7</v>
      </c>
      <c r="R2497" t="str">
        <f t="shared" si="350"/>
        <v>1</v>
      </c>
      <c r="S2497">
        <f>VLOOKUP(N2497,IF(P2497="Work",Intervals!$A$4:$D$9,Intervals!$F$4:$I$9),4,1)</f>
        <v>2</v>
      </c>
    </row>
    <row r="2498" spans="1:19" x14ac:dyDescent="0.25">
      <c r="A2498" t="s">
        <v>95</v>
      </c>
      <c r="B2498" s="1" t="s">
        <v>3289</v>
      </c>
      <c r="C2498" t="s">
        <v>339</v>
      </c>
      <c r="D2498">
        <f t="shared" si="342"/>
        <v>2496</v>
      </c>
      <c r="E2498" t="s">
        <v>352</v>
      </c>
      <c r="F2498" t="s">
        <v>10</v>
      </c>
      <c r="G2498" t="s">
        <v>4</v>
      </c>
      <c r="H2498" t="s">
        <v>11594</v>
      </c>
      <c r="I2498" t="s">
        <v>11668</v>
      </c>
      <c r="J2498">
        <f t="shared" si="343"/>
        <v>3</v>
      </c>
      <c r="K2498">
        <f t="shared" si="344"/>
        <v>6</v>
      </c>
      <c r="L2498" s="3">
        <f t="shared" si="345"/>
        <v>42656</v>
      </c>
      <c r="M2498" t="str">
        <f t="shared" si="346"/>
        <v>6:50</v>
      </c>
      <c r="N2498">
        <f t="shared" si="347"/>
        <v>410.00000000000011</v>
      </c>
      <c r="O2498">
        <f t="shared" si="348"/>
        <v>4</v>
      </c>
      <c r="P2498" t="str">
        <f t="shared" si="349"/>
        <v>Work</v>
      </c>
      <c r="Q2498" t="str">
        <f>VLOOKUP(N2498,IF(P2498="Work",Intervals!$A$4:$C$9,Intervals!$F$4:$H$9),3,1)</f>
        <v>Int_5-7</v>
      </c>
      <c r="R2498" t="str">
        <f t="shared" si="350"/>
        <v>1</v>
      </c>
      <c r="S2498">
        <f>VLOOKUP(N2498,IF(P2498="Work",Intervals!$A$4:$D$9,Intervals!$F$4:$I$9),4,1)</f>
        <v>2</v>
      </c>
    </row>
    <row r="2499" spans="1:19" x14ac:dyDescent="0.25">
      <c r="A2499" t="s">
        <v>119</v>
      </c>
      <c r="B2499" s="1" t="s">
        <v>3290</v>
      </c>
      <c r="C2499" t="s">
        <v>339</v>
      </c>
      <c r="D2499">
        <f t="shared" ref="D2499:D2562" si="351">ROW()-ROW($D$2)</f>
        <v>2497</v>
      </c>
      <c r="E2499" t="s">
        <v>381</v>
      </c>
      <c r="F2499" t="s">
        <v>10</v>
      </c>
      <c r="G2499" t="s">
        <v>4</v>
      </c>
      <c r="H2499" t="s">
        <v>11589</v>
      </c>
      <c r="I2499" s="4">
        <v>42509</v>
      </c>
      <c r="J2499">
        <f t="shared" ref="J2499:J2562" si="352">SEARCH("-",B2499)</f>
        <v>3</v>
      </c>
      <c r="K2499">
        <f t="shared" ref="K2499:K2562" si="353">SEARCH("-",B2499,J2499+1)</f>
        <v>6</v>
      </c>
      <c r="L2499" s="3">
        <f t="shared" ref="L2499:L2562" si="354">DATE(MID(B2499,K2499+1,4),LEFT(B2499,J2499-1),MID(B2499,J2499+1,K2499-J2499-1))</f>
        <v>42656</v>
      </c>
      <c r="M2499" t="str">
        <f t="shared" ref="M2499:M2562" si="355">MID(B2499,SEARCH(" ",B2499)+1,99)</f>
        <v>6:54</v>
      </c>
      <c r="N2499">
        <f t="shared" ref="N2499:N2562" si="356">((M2499+1)-"1.1.1900  0:00:00")*24*60</f>
        <v>414.00000000000011</v>
      </c>
      <c r="O2499">
        <f t="shared" ref="O2499:O2562" si="357">WEEKDAY(L2499,2)</f>
        <v>4</v>
      </c>
      <c r="P2499" t="str">
        <f t="shared" ref="P2499:P2562" si="358">IF(O2499&gt;5,"NonWork","Work")</f>
        <v>Work</v>
      </c>
      <c r="Q2499" t="str">
        <f>VLOOKUP(N2499,IF(P2499="Work",Intervals!$A$4:$C$9,Intervals!$F$4:$H$9),3,1)</f>
        <v>Int_5-7</v>
      </c>
      <c r="R2499" t="str">
        <f t="shared" ref="R2499:R2562" si="359">IF(O2499&gt;5,"2","1")</f>
        <v>1</v>
      </c>
      <c r="S2499">
        <f>VLOOKUP(N2499,IF(P2499="Work",Intervals!$A$4:$D$9,Intervals!$F$4:$I$9),4,1)</f>
        <v>2</v>
      </c>
    </row>
    <row r="2500" spans="1:19" x14ac:dyDescent="0.25">
      <c r="A2500" t="s">
        <v>115</v>
      </c>
      <c r="B2500" s="1" t="s">
        <v>3291</v>
      </c>
      <c r="C2500" t="s">
        <v>339</v>
      </c>
      <c r="D2500">
        <f t="shared" si="351"/>
        <v>2498</v>
      </c>
      <c r="E2500" t="s">
        <v>625</v>
      </c>
      <c r="F2500" t="s">
        <v>10</v>
      </c>
      <c r="G2500" t="s">
        <v>4</v>
      </c>
      <c r="H2500" t="s">
        <v>11589</v>
      </c>
      <c r="I2500" s="4">
        <v>42509</v>
      </c>
      <c r="J2500">
        <f t="shared" si="352"/>
        <v>3</v>
      </c>
      <c r="K2500">
        <f t="shared" si="353"/>
        <v>6</v>
      </c>
      <c r="L2500" s="3">
        <f t="shared" si="354"/>
        <v>42656</v>
      </c>
      <c r="M2500" t="str">
        <f t="shared" si="355"/>
        <v>7:3</v>
      </c>
      <c r="N2500">
        <f t="shared" si="356"/>
        <v>422.99999999999994</v>
      </c>
      <c r="O2500">
        <f t="shared" si="357"/>
        <v>4</v>
      </c>
      <c r="P2500" t="str">
        <f t="shared" si="358"/>
        <v>Work</v>
      </c>
      <c r="Q2500" t="str">
        <f>VLOOKUP(N2500,IF(P2500="Work",Intervals!$A$4:$C$9,Intervals!$F$4:$H$9),3,1)</f>
        <v>Int_7-17</v>
      </c>
      <c r="R2500" t="str">
        <f t="shared" si="359"/>
        <v>1</v>
      </c>
      <c r="S2500">
        <f>VLOOKUP(N2500,IF(P2500="Work",Intervals!$A$4:$D$9,Intervals!$F$4:$I$9),4,1)</f>
        <v>3</v>
      </c>
    </row>
    <row r="2501" spans="1:19" x14ac:dyDescent="0.25">
      <c r="A2501" t="s">
        <v>120</v>
      </c>
      <c r="B2501" s="1" t="s">
        <v>3291</v>
      </c>
      <c r="C2501" t="s">
        <v>339</v>
      </c>
      <c r="D2501">
        <f t="shared" si="351"/>
        <v>2499</v>
      </c>
      <c r="E2501" t="s">
        <v>626</v>
      </c>
      <c r="F2501" t="s">
        <v>10</v>
      </c>
      <c r="G2501" t="s">
        <v>4</v>
      </c>
      <c r="H2501" t="s">
        <v>11589</v>
      </c>
      <c r="I2501" s="4">
        <v>42509</v>
      </c>
      <c r="J2501">
        <f t="shared" si="352"/>
        <v>3</v>
      </c>
      <c r="K2501">
        <f t="shared" si="353"/>
        <v>6</v>
      </c>
      <c r="L2501" s="3">
        <f t="shared" si="354"/>
        <v>42656</v>
      </c>
      <c r="M2501" t="str">
        <f t="shared" si="355"/>
        <v>7:3</v>
      </c>
      <c r="N2501">
        <f t="shared" si="356"/>
        <v>422.99999999999994</v>
      </c>
      <c r="O2501">
        <f t="shared" si="357"/>
        <v>4</v>
      </c>
      <c r="P2501" t="str">
        <f t="shared" si="358"/>
        <v>Work</v>
      </c>
      <c r="Q2501" t="str">
        <f>VLOOKUP(N2501,IF(P2501="Work",Intervals!$A$4:$C$9,Intervals!$F$4:$H$9),3,1)</f>
        <v>Int_7-17</v>
      </c>
      <c r="R2501" t="str">
        <f t="shared" si="359"/>
        <v>1</v>
      </c>
      <c r="S2501">
        <f>VLOOKUP(N2501,IF(P2501="Work",Intervals!$A$4:$D$9,Intervals!$F$4:$I$9),4,1)</f>
        <v>3</v>
      </c>
    </row>
    <row r="2502" spans="1:19" x14ac:dyDescent="0.25">
      <c r="A2502" t="s">
        <v>117</v>
      </c>
      <c r="B2502" s="1" t="s">
        <v>3292</v>
      </c>
      <c r="C2502" t="s">
        <v>339</v>
      </c>
      <c r="D2502">
        <f t="shared" si="351"/>
        <v>2500</v>
      </c>
      <c r="E2502" t="s">
        <v>600</v>
      </c>
      <c r="F2502" t="s">
        <v>10</v>
      </c>
      <c r="G2502" t="s">
        <v>4</v>
      </c>
      <c r="H2502" t="s">
        <v>11589</v>
      </c>
      <c r="I2502" s="4">
        <v>42509</v>
      </c>
      <c r="J2502">
        <f t="shared" si="352"/>
        <v>3</v>
      </c>
      <c r="K2502">
        <f t="shared" si="353"/>
        <v>6</v>
      </c>
      <c r="L2502" s="3">
        <f t="shared" si="354"/>
        <v>42656</v>
      </c>
      <c r="M2502" t="str">
        <f t="shared" si="355"/>
        <v>7:14</v>
      </c>
      <c r="N2502">
        <f t="shared" si="356"/>
        <v>434.00000000000006</v>
      </c>
      <c r="O2502">
        <f t="shared" si="357"/>
        <v>4</v>
      </c>
      <c r="P2502" t="str">
        <f t="shared" si="358"/>
        <v>Work</v>
      </c>
      <c r="Q2502" t="str">
        <f>VLOOKUP(N2502,IF(P2502="Work",Intervals!$A$4:$C$9,Intervals!$F$4:$H$9),3,1)</f>
        <v>Int_7-17</v>
      </c>
      <c r="R2502" t="str">
        <f t="shared" si="359"/>
        <v>1</v>
      </c>
      <c r="S2502">
        <f>VLOOKUP(N2502,IF(P2502="Work",Intervals!$A$4:$D$9,Intervals!$F$4:$I$9),4,1)</f>
        <v>3</v>
      </c>
    </row>
    <row r="2503" spans="1:19" x14ac:dyDescent="0.25">
      <c r="A2503" t="s">
        <v>121</v>
      </c>
      <c r="B2503" s="1" t="s">
        <v>3293</v>
      </c>
      <c r="C2503" t="s">
        <v>339</v>
      </c>
      <c r="D2503">
        <f t="shared" si="351"/>
        <v>2501</v>
      </c>
      <c r="E2503" t="s">
        <v>382</v>
      </c>
      <c r="F2503" t="s">
        <v>10</v>
      </c>
      <c r="G2503" t="s">
        <v>4</v>
      </c>
      <c r="H2503" t="s">
        <v>11589</v>
      </c>
      <c r="I2503" s="4">
        <v>42509</v>
      </c>
      <c r="J2503">
        <f t="shared" si="352"/>
        <v>3</v>
      </c>
      <c r="K2503">
        <f t="shared" si="353"/>
        <v>6</v>
      </c>
      <c r="L2503" s="3">
        <f t="shared" si="354"/>
        <v>42656</v>
      </c>
      <c r="M2503" t="str">
        <f t="shared" si="355"/>
        <v>7:16</v>
      </c>
      <c r="N2503">
        <f t="shared" si="356"/>
        <v>436.00000000000006</v>
      </c>
      <c r="O2503">
        <f t="shared" si="357"/>
        <v>4</v>
      </c>
      <c r="P2503" t="str">
        <f t="shared" si="358"/>
        <v>Work</v>
      </c>
      <c r="Q2503" t="str">
        <f>VLOOKUP(N2503,IF(P2503="Work",Intervals!$A$4:$C$9,Intervals!$F$4:$H$9),3,1)</f>
        <v>Int_7-17</v>
      </c>
      <c r="R2503" t="str">
        <f t="shared" si="359"/>
        <v>1</v>
      </c>
      <c r="S2503">
        <f>VLOOKUP(N2503,IF(P2503="Work",Intervals!$A$4:$D$9,Intervals!$F$4:$I$9),4,1)</f>
        <v>3</v>
      </c>
    </row>
    <row r="2504" spans="1:19" x14ac:dyDescent="0.25">
      <c r="A2504" t="s">
        <v>92</v>
      </c>
      <c r="B2504" s="1" t="s">
        <v>3294</v>
      </c>
      <c r="C2504" t="s">
        <v>339</v>
      </c>
      <c r="D2504">
        <f t="shared" si="351"/>
        <v>2502</v>
      </c>
      <c r="E2504" t="s">
        <v>619</v>
      </c>
      <c r="F2504" t="s">
        <v>10</v>
      </c>
      <c r="G2504" t="s">
        <v>11581</v>
      </c>
      <c r="H2504" t="s">
        <v>11632</v>
      </c>
      <c r="I2504" t="s">
        <v>11706</v>
      </c>
      <c r="J2504">
        <f t="shared" si="352"/>
        <v>3</v>
      </c>
      <c r="K2504">
        <f t="shared" si="353"/>
        <v>6</v>
      </c>
      <c r="L2504" s="3">
        <f t="shared" si="354"/>
        <v>42656</v>
      </c>
      <c r="M2504" t="str">
        <f t="shared" si="355"/>
        <v>7:19</v>
      </c>
      <c r="N2504">
        <f t="shared" si="356"/>
        <v>438.99999999999989</v>
      </c>
      <c r="O2504">
        <f t="shared" si="357"/>
        <v>4</v>
      </c>
      <c r="P2504" t="str">
        <f t="shared" si="358"/>
        <v>Work</v>
      </c>
      <c r="Q2504" t="str">
        <f>VLOOKUP(N2504,IF(P2504="Work",Intervals!$A$4:$C$9,Intervals!$F$4:$H$9),3,1)</f>
        <v>Int_7-17</v>
      </c>
      <c r="R2504" t="str">
        <f t="shared" si="359"/>
        <v>1</v>
      </c>
      <c r="S2504">
        <f>VLOOKUP(N2504,IF(P2504="Work",Intervals!$A$4:$D$9,Intervals!$F$4:$I$9),4,1)</f>
        <v>3</v>
      </c>
    </row>
    <row r="2505" spans="1:19" x14ac:dyDescent="0.25">
      <c r="A2505" t="s">
        <v>83</v>
      </c>
      <c r="B2505" s="1" t="s">
        <v>3295</v>
      </c>
      <c r="C2505" t="s">
        <v>339</v>
      </c>
      <c r="D2505">
        <f t="shared" si="351"/>
        <v>2503</v>
      </c>
      <c r="E2505" t="s">
        <v>384</v>
      </c>
      <c r="F2505" t="s">
        <v>10</v>
      </c>
      <c r="G2505" t="s">
        <v>4</v>
      </c>
      <c r="H2505" t="s">
        <v>11589</v>
      </c>
      <c r="I2505" s="4">
        <v>42509</v>
      </c>
      <c r="J2505">
        <f t="shared" si="352"/>
        <v>3</v>
      </c>
      <c r="K2505">
        <f t="shared" si="353"/>
        <v>6</v>
      </c>
      <c r="L2505" s="3">
        <f t="shared" si="354"/>
        <v>42656</v>
      </c>
      <c r="M2505" t="str">
        <f t="shared" si="355"/>
        <v>7:23</v>
      </c>
      <c r="N2505">
        <f t="shared" si="356"/>
        <v>443.00000000000017</v>
      </c>
      <c r="O2505">
        <f t="shared" si="357"/>
        <v>4</v>
      </c>
      <c r="P2505" t="str">
        <f t="shared" si="358"/>
        <v>Work</v>
      </c>
      <c r="Q2505" t="str">
        <f>VLOOKUP(N2505,IF(P2505="Work",Intervals!$A$4:$C$9,Intervals!$F$4:$H$9),3,1)</f>
        <v>Int_7-17</v>
      </c>
      <c r="R2505" t="str">
        <f t="shared" si="359"/>
        <v>1</v>
      </c>
      <c r="S2505">
        <f>VLOOKUP(N2505,IF(P2505="Work",Intervals!$A$4:$D$9,Intervals!$F$4:$I$9),4,1)</f>
        <v>3</v>
      </c>
    </row>
    <row r="2506" spans="1:19" x14ac:dyDescent="0.25">
      <c r="A2506" t="s">
        <v>100</v>
      </c>
      <c r="B2506" s="1" t="s">
        <v>3295</v>
      </c>
      <c r="C2506" t="s">
        <v>339</v>
      </c>
      <c r="D2506">
        <f t="shared" si="351"/>
        <v>2504</v>
      </c>
      <c r="E2506" t="s">
        <v>604</v>
      </c>
      <c r="F2506" t="s">
        <v>11565</v>
      </c>
      <c r="G2506" t="s">
        <v>30</v>
      </c>
      <c r="H2506" t="s">
        <v>11616</v>
      </c>
      <c r="I2506" t="s">
        <v>11690</v>
      </c>
      <c r="J2506">
        <f t="shared" si="352"/>
        <v>3</v>
      </c>
      <c r="K2506">
        <f t="shared" si="353"/>
        <v>6</v>
      </c>
      <c r="L2506" s="3">
        <f t="shared" si="354"/>
        <v>42656</v>
      </c>
      <c r="M2506" t="str">
        <f t="shared" si="355"/>
        <v>7:23</v>
      </c>
      <c r="N2506">
        <f t="shared" si="356"/>
        <v>443.00000000000017</v>
      </c>
      <c r="O2506">
        <f t="shared" si="357"/>
        <v>4</v>
      </c>
      <c r="P2506" t="str">
        <f t="shared" si="358"/>
        <v>Work</v>
      </c>
      <c r="Q2506" t="str">
        <f>VLOOKUP(N2506,IF(P2506="Work",Intervals!$A$4:$C$9,Intervals!$F$4:$H$9),3,1)</f>
        <v>Int_7-17</v>
      </c>
      <c r="R2506" t="str">
        <f t="shared" si="359"/>
        <v>1</v>
      </c>
      <c r="S2506">
        <f>VLOOKUP(N2506,IF(P2506="Work",Intervals!$A$4:$D$9,Intervals!$F$4:$I$9),4,1)</f>
        <v>3</v>
      </c>
    </row>
    <row r="2507" spans="1:19" x14ac:dyDescent="0.25">
      <c r="A2507" t="s">
        <v>280</v>
      </c>
      <c r="B2507" s="1" t="s">
        <v>3296</v>
      </c>
      <c r="C2507" t="s">
        <v>339</v>
      </c>
      <c r="D2507">
        <f t="shared" si="351"/>
        <v>2505</v>
      </c>
      <c r="E2507" t="s">
        <v>384</v>
      </c>
      <c r="F2507" t="s">
        <v>10</v>
      </c>
      <c r="G2507" t="s">
        <v>4</v>
      </c>
      <c r="H2507" t="s">
        <v>11589</v>
      </c>
      <c r="I2507" s="4">
        <v>42509</v>
      </c>
      <c r="J2507">
        <f t="shared" si="352"/>
        <v>3</v>
      </c>
      <c r="K2507">
        <f t="shared" si="353"/>
        <v>6</v>
      </c>
      <c r="L2507" s="3">
        <f t="shared" si="354"/>
        <v>42656</v>
      </c>
      <c r="M2507" t="str">
        <f t="shared" si="355"/>
        <v>7:25</v>
      </c>
      <c r="N2507">
        <f t="shared" si="356"/>
        <v>444.99999999999989</v>
      </c>
      <c r="O2507">
        <f t="shared" si="357"/>
        <v>4</v>
      </c>
      <c r="P2507" t="str">
        <f t="shared" si="358"/>
        <v>Work</v>
      </c>
      <c r="Q2507" t="str">
        <f>VLOOKUP(N2507,IF(P2507="Work",Intervals!$A$4:$C$9,Intervals!$F$4:$H$9),3,1)</f>
        <v>Int_7-17</v>
      </c>
      <c r="R2507" t="str">
        <f t="shared" si="359"/>
        <v>1</v>
      </c>
      <c r="S2507">
        <f>VLOOKUP(N2507,IF(P2507="Work",Intervals!$A$4:$D$9,Intervals!$F$4:$I$9),4,1)</f>
        <v>3</v>
      </c>
    </row>
    <row r="2508" spans="1:19" x14ac:dyDescent="0.25">
      <c r="A2508" t="s">
        <v>83</v>
      </c>
      <c r="B2508" s="1" t="s">
        <v>3296</v>
      </c>
      <c r="C2508" t="s">
        <v>339</v>
      </c>
      <c r="D2508">
        <f t="shared" si="351"/>
        <v>2506</v>
      </c>
      <c r="E2508" t="s">
        <v>384</v>
      </c>
      <c r="F2508" t="s">
        <v>10</v>
      </c>
      <c r="G2508" t="s">
        <v>4</v>
      </c>
      <c r="H2508" t="s">
        <v>11589</v>
      </c>
      <c r="I2508" s="4">
        <v>42509</v>
      </c>
      <c r="J2508">
        <f t="shared" si="352"/>
        <v>3</v>
      </c>
      <c r="K2508">
        <f t="shared" si="353"/>
        <v>6</v>
      </c>
      <c r="L2508" s="3">
        <f t="shared" si="354"/>
        <v>42656</v>
      </c>
      <c r="M2508" t="str">
        <f t="shared" si="355"/>
        <v>7:25</v>
      </c>
      <c r="N2508">
        <f t="shared" si="356"/>
        <v>444.99999999999989</v>
      </c>
      <c r="O2508">
        <f t="shared" si="357"/>
        <v>4</v>
      </c>
      <c r="P2508" t="str">
        <f t="shared" si="358"/>
        <v>Work</v>
      </c>
      <c r="Q2508" t="str">
        <f>VLOOKUP(N2508,IF(P2508="Work",Intervals!$A$4:$C$9,Intervals!$F$4:$H$9),3,1)</f>
        <v>Int_7-17</v>
      </c>
      <c r="R2508" t="str">
        <f t="shared" si="359"/>
        <v>1</v>
      </c>
      <c r="S2508">
        <f>VLOOKUP(N2508,IF(P2508="Work",Intervals!$A$4:$D$9,Intervals!$F$4:$I$9),4,1)</f>
        <v>3</v>
      </c>
    </row>
    <row r="2509" spans="1:19" x14ac:dyDescent="0.25">
      <c r="A2509" t="s">
        <v>100</v>
      </c>
      <c r="B2509" s="1" t="s">
        <v>3296</v>
      </c>
      <c r="C2509" t="s">
        <v>339</v>
      </c>
      <c r="D2509">
        <f t="shared" si="351"/>
        <v>2507</v>
      </c>
      <c r="E2509" t="s">
        <v>604</v>
      </c>
      <c r="F2509" t="s">
        <v>11565</v>
      </c>
      <c r="G2509" t="s">
        <v>30</v>
      </c>
      <c r="H2509" t="s">
        <v>11616</v>
      </c>
      <c r="I2509" t="s">
        <v>11690</v>
      </c>
      <c r="J2509">
        <f t="shared" si="352"/>
        <v>3</v>
      </c>
      <c r="K2509">
        <f t="shared" si="353"/>
        <v>6</v>
      </c>
      <c r="L2509" s="3">
        <f t="shared" si="354"/>
        <v>42656</v>
      </c>
      <c r="M2509" t="str">
        <f t="shared" si="355"/>
        <v>7:25</v>
      </c>
      <c r="N2509">
        <f t="shared" si="356"/>
        <v>444.99999999999989</v>
      </c>
      <c r="O2509">
        <f t="shared" si="357"/>
        <v>4</v>
      </c>
      <c r="P2509" t="str">
        <f t="shared" si="358"/>
        <v>Work</v>
      </c>
      <c r="Q2509" t="str">
        <f>VLOOKUP(N2509,IF(P2509="Work",Intervals!$A$4:$C$9,Intervals!$F$4:$H$9),3,1)</f>
        <v>Int_7-17</v>
      </c>
      <c r="R2509" t="str">
        <f t="shared" si="359"/>
        <v>1</v>
      </c>
      <c r="S2509">
        <f>VLOOKUP(N2509,IF(P2509="Work",Intervals!$A$4:$D$9,Intervals!$F$4:$I$9),4,1)</f>
        <v>3</v>
      </c>
    </row>
    <row r="2510" spans="1:19" x14ac:dyDescent="0.25">
      <c r="A2510" t="s">
        <v>100</v>
      </c>
      <c r="B2510" s="1" t="s">
        <v>3297</v>
      </c>
      <c r="C2510" t="s">
        <v>339</v>
      </c>
      <c r="D2510">
        <f t="shared" si="351"/>
        <v>2508</v>
      </c>
      <c r="E2510" t="s">
        <v>604</v>
      </c>
      <c r="F2510" t="s">
        <v>11565</v>
      </c>
      <c r="G2510" t="s">
        <v>30</v>
      </c>
      <c r="H2510" t="s">
        <v>11616</v>
      </c>
      <c r="I2510" t="s">
        <v>11690</v>
      </c>
      <c r="J2510">
        <f t="shared" si="352"/>
        <v>3</v>
      </c>
      <c r="K2510">
        <f t="shared" si="353"/>
        <v>6</v>
      </c>
      <c r="L2510" s="3">
        <f t="shared" si="354"/>
        <v>42656</v>
      </c>
      <c r="M2510" t="str">
        <f t="shared" si="355"/>
        <v>7:29</v>
      </c>
      <c r="N2510">
        <f t="shared" si="356"/>
        <v>448.99999999999983</v>
      </c>
      <c r="O2510">
        <f t="shared" si="357"/>
        <v>4</v>
      </c>
      <c r="P2510" t="str">
        <f t="shared" si="358"/>
        <v>Work</v>
      </c>
      <c r="Q2510" t="str">
        <f>VLOOKUP(N2510,IF(P2510="Work",Intervals!$A$4:$C$9,Intervals!$F$4:$H$9),3,1)</f>
        <v>Int_7-17</v>
      </c>
      <c r="R2510" t="str">
        <f t="shared" si="359"/>
        <v>1</v>
      </c>
      <c r="S2510">
        <f>VLOOKUP(N2510,IF(P2510="Work",Intervals!$A$4:$D$9,Intervals!$F$4:$I$9),4,1)</f>
        <v>3</v>
      </c>
    </row>
    <row r="2511" spans="1:19" x14ac:dyDescent="0.25">
      <c r="A2511" t="s">
        <v>144</v>
      </c>
      <c r="B2511" s="1" t="s">
        <v>3298</v>
      </c>
      <c r="C2511" t="s">
        <v>339</v>
      </c>
      <c r="D2511">
        <f t="shared" si="351"/>
        <v>2509</v>
      </c>
      <c r="E2511" t="s">
        <v>357</v>
      </c>
      <c r="F2511" t="s">
        <v>3</v>
      </c>
      <c r="G2511" t="s">
        <v>4</v>
      </c>
      <c r="H2511" t="s">
        <v>11597</v>
      </c>
      <c r="I2511" t="s">
        <v>11671</v>
      </c>
      <c r="J2511">
        <f t="shared" si="352"/>
        <v>3</v>
      </c>
      <c r="K2511">
        <f t="shared" si="353"/>
        <v>6</v>
      </c>
      <c r="L2511" s="3">
        <f t="shared" si="354"/>
        <v>42656</v>
      </c>
      <c r="M2511" t="str">
        <f t="shared" si="355"/>
        <v>7:33</v>
      </c>
      <c r="N2511">
        <f t="shared" si="356"/>
        <v>452.99999999999983</v>
      </c>
      <c r="O2511">
        <f t="shared" si="357"/>
        <v>4</v>
      </c>
      <c r="P2511" t="str">
        <f t="shared" si="358"/>
        <v>Work</v>
      </c>
      <c r="Q2511" t="str">
        <f>VLOOKUP(N2511,IF(P2511="Work",Intervals!$A$4:$C$9,Intervals!$F$4:$H$9),3,1)</f>
        <v>Int_7-17</v>
      </c>
      <c r="R2511" t="str">
        <f t="shared" si="359"/>
        <v>1</v>
      </c>
      <c r="S2511">
        <f>VLOOKUP(N2511,IF(P2511="Work",Intervals!$A$4:$D$9,Intervals!$F$4:$I$9),4,1)</f>
        <v>3</v>
      </c>
    </row>
    <row r="2512" spans="1:19" x14ac:dyDescent="0.25">
      <c r="A2512" t="s">
        <v>105</v>
      </c>
      <c r="B2512" s="1" t="s">
        <v>3299</v>
      </c>
      <c r="C2512" t="s">
        <v>339</v>
      </c>
      <c r="D2512">
        <f t="shared" si="351"/>
        <v>2510</v>
      </c>
      <c r="E2512" t="s">
        <v>383</v>
      </c>
      <c r="F2512" t="s">
        <v>11563</v>
      </c>
      <c r="G2512" t="s">
        <v>4</v>
      </c>
      <c r="H2512" t="s">
        <v>11589</v>
      </c>
      <c r="I2512" s="4">
        <v>42509</v>
      </c>
      <c r="J2512">
        <f t="shared" si="352"/>
        <v>3</v>
      </c>
      <c r="K2512">
        <f t="shared" si="353"/>
        <v>6</v>
      </c>
      <c r="L2512" s="3">
        <f t="shared" si="354"/>
        <v>42656</v>
      </c>
      <c r="M2512" t="str">
        <f t="shared" si="355"/>
        <v>7:41</v>
      </c>
      <c r="N2512">
        <f t="shared" si="356"/>
        <v>461.00000000000011</v>
      </c>
      <c r="O2512">
        <f t="shared" si="357"/>
        <v>4</v>
      </c>
      <c r="P2512" t="str">
        <f t="shared" si="358"/>
        <v>Work</v>
      </c>
      <c r="Q2512" t="str">
        <f>VLOOKUP(N2512,IF(P2512="Work",Intervals!$A$4:$C$9,Intervals!$F$4:$H$9),3,1)</f>
        <v>Int_7-17</v>
      </c>
      <c r="R2512" t="str">
        <f t="shared" si="359"/>
        <v>1</v>
      </c>
      <c r="S2512">
        <f>VLOOKUP(N2512,IF(P2512="Work",Intervals!$A$4:$D$9,Intervals!$F$4:$I$9),4,1)</f>
        <v>3</v>
      </c>
    </row>
    <row r="2513" spans="1:19" x14ac:dyDescent="0.25">
      <c r="A2513" t="s">
        <v>139</v>
      </c>
      <c r="B2513" s="1" t="s">
        <v>3300</v>
      </c>
      <c r="C2513" t="s">
        <v>339</v>
      </c>
      <c r="D2513">
        <f t="shared" si="351"/>
        <v>2511</v>
      </c>
      <c r="E2513" t="s">
        <v>357</v>
      </c>
      <c r="F2513" t="s">
        <v>3</v>
      </c>
      <c r="G2513" t="s">
        <v>4</v>
      </c>
      <c r="H2513" t="s">
        <v>11597</v>
      </c>
      <c r="I2513" t="s">
        <v>11671</v>
      </c>
      <c r="J2513">
        <f t="shared" si="352"/>
        <v>3</v>
      </c>
      <c r="K2513">
        <f t="shared" si="353"/>
        <v>6</v>
      </c>
      <c r="L2513" s="3">
        <f t="shared" si="354"/>
        <v>42656</v>
      </c>
      <c r="M2513" t="str">
        <f t="shared" si="355"/>
        <v>7:47</v>
      </c>
      <c r="N2513">
        <f t="shared" si="356"/>
        <v>467.00000000000011</v>
      </c>
      <c r="O2513">
        <f t="shared" si="357"/>
        <v>4</v>
      </c>
      <c r="P2513" t="str">
        <f t="shared" si="358"/>
        <v>Work</v>
      </c>
      <c r="Q2513" t="str">
        <f>VLOOKUP(N2513,IF(P2513="Work",Intervals!$A$4:$C$9,Intervals!$F$4:$H$9),3,1)</f>
        <v>Int_7-17</v>
      </c>
      <c r="R2513" t="str">
        <f t="shared" si="359"/>
        <v>1</v>
      </c>
      <c r="S2513">
        <f>VLOOKUP(N2513,IF(P2513="Work",Intervals!$A$4:$D$9,Intervals!$F$4:$I$9),4,1)</f>
        <v>3</v>
      </c>
    </row>
    <row r="2514" spans="1:19" x14ac:dyDescent="0.25">
      <c r="A2514" t="s">
        <v>177</v>
      </c>
      <c r="B2514" s="1" t="s">
        <v>3301</v>
      </c>
      <c r="C2514" t="s">
        <v>339</v>
      </c>
      <c r="D2514">
        <f t="shared" si="351"/>
        <v>2512</v>
      </c>
      <c r="E2514" t="s">
        <v>406</v>
      </c>
      <c r="F2514" t="s">
        <v>11568</v>
      </c>
      <c r="G2514" t="s">
        <v>4</v>
      </c>
      <c r="H2514" t="s">
        <v>11589</v>
      </c>
      <c r="I2514" s="4">
        <v>42509</v>
      </c>
      <c r="J2514">
        <f t="shared" si="352"/>
        <v>3</v>
      </c>
      <c r="K2514">
        <f t="shared" si="353"/>
        <v>6</v>
      </c>
      <c r="L2514" s="3">
        <f t="shared" si="354"/>
        <v>42656</v>
      </c>
      <c r="M2514" t="str">
        <f t="shared" si="355"/>
        <v>7:50</v>
      </c>
      <c r="N2514">
        <f t="shared" si="356"/>
        <v>469.99999999999994</v>
      </c>
      <c r="O2514">
        <f t="shared" si="357"/>
        <v>4</v>
      </c>
      <c r="P2514" t="str">
        <f t="shared" si="358"/>
        <v>Work</v>
      </c>
      <c r="Q2514" t="str">
        <f>VLOOKUP(N2514,IF(P2514="Work",Intervals!$A$4:$C$9,Intervals!$F$4:$H$9),3,1)</f>
        <v>Int_7-17</v>
      </c>
      <c r="R2514" t="str">
        <f t="shared" si="359"/>
        <v>1</v>
      </c>
      <c r="S2514">
        <f>VLOOKUP(N2514,IF(P2514="Work",Intervals!$A$4:$D$9,Intervals!$F$4:$I$9),4,1)</f>
        <v>3</v>
      </c>
    </row>
    <row r="2515" spans="1:19" x14ac:dyDescent="0.25">
      <c r="A2515" t="s">
        <v>84</v>
      </c>
      <c r="B2515" s="1" t="s">
        <v>3302</v>
      </c>
      <c r="C2515" t="s">
        <v>339</v>
      </c>
      <c r="D2515">
        <f t="shared" si="351"/>
        <v>2513</v>
      </c>
      <c r="E2515" t="s">
        <v>627</v>
      </c>
      <c r="F2515" t="s">
        <v>10</v>
      </c>
      <c r="G2515" t="s">
        <v>4</v>
      </c>
      <c r="H2515" t="s">
        <v>11589</v>
      </c>
      <c r="I2515" s="4">
        <v>42509</v>
      </c>
      <c r="J2515">
        <f t="shared" si="352"/>
        <v>3</v>
      </c>
      <c r="K2515">
        <f t="shared" si="353"/>
        <v>6</v>
      </c>
      <c r="L2515" s="3">
        <f t="shared" si="354"/>
        <v>42656</v>
      </c>
      <c r="M2515" t="str">
        <f t="shared" si="355"/>
        <v>7:59</v>
      </c>
      <c r="N2515">
        <f t="shared" si="356"/>
        <v>479.00000000000006</v>
      </c>
      <c r="O2515">
        <f t="shared" si="357"/>
        <v>4</v>
      </c>
      <c r="P2515" t="str">
        <f t="shared" si="358"/>
        <v>Work</v>
      </c>
      <c r="Q2515" t="str">
        <f>VLOOKUP(N2515,IF(P2515="Work",Intervals!$A$4:$C$9,Intervals!$F$4:$H$9),3,1)</f>
        <v>Int_7-17</v>
      </c>
      <c r="R2515" t="str">
        <f t="shared" si="359"/>
        <v>1</v>
      </c>
      <c r="S2515">
        <f>VLOOKUP(N2515,IF(P2515="Work",Intervals!$A$4:$D$9,Intervals!$F$4:$I$9),4,1)</f>
        <v>3</v>
      </c>
    </row>
    <row r="2516" spans="1:19" x14ac:dyDescent="0.25">
      <c r="A2516" t="s">
        <v>113</v>
      </c>
      <c r="B2516" s="1" t="s">
        <v>3303</v>
      </c>
      <c r="C2516" t="s">
        <v>339</v>
      </c>
      <c r="D2516">
        <f t="shared" si="351"/>
        <v>2514</v>
      </c>
      <c r="E2516" t="s">
        <v>386</v>
      </c>
      <c r="F2516" t="s">
        <v>10</v>
      </c>
      <c r="G2516" t="s">
        <v>4</v>
      </c>
      <c r="H2516" t="s">
        <v>11603</v>
      </c>
      <c r="I2516" t="s">
        <v>11677</v>
      </c>
      <c r="J2516">
        <f t="shared" si="352"/>
        <v>3</v>
      </c>
      <c r="K2516">
        <f t="shared" si="353"/>
        <v>6</v>
      </c>
      <c r="L2516" s="3">
        <f t="shared" si="354"/>
        <v>42656</v>
      </c>
      <c r="M2516" t="str">
        <f t="shared" si="355"/>
        <v>8:9</v>
      </c>
      <c r="N2516">
        <f t="shared" si="356"/>
        <v>489</v>
      </c>
      <c r="O2516">
        <f t="shared" si="357"/>
        <v>4</v>
      </c>
      <c r="P2516" t="str">
        <f t="shared" si="358"/>
        <v>Work</v>
      </c>
      <c r="Q2516" t="str">
        <f>VLOOKUP(N2516,IF(P2516="Work",Intervals!$A$4:$C$9,Intervals!$F$4:$H$9),3,1)</f>
        <v>Int_7-17</v>
      </c>
      <c r="R2516" t="str">
        <f t="shared" si="359"/>
        <v>1</v>
      </c>
      <c r="S2516">
        <f>VLOOKUP(N2516,IF(P2516="Work",Intervals!$A$4:$D$9,Intervals!$F$4:$I$9),4,1)</f>
        <v>3</v>
      </c>
    </row>
    <row r="2517" spans="1:19" x14ac:dyDescent="0.25">
      <c r="A2517" t="s">
        <v>90</v>
      </c>
      <c r="B2517" s="1" t="s">
        <v>3304</v>
      </c>
      <c r="C2517" t="s">
        <v>339</v>
      </c>
      <c r="D2517">
        <f t="shared" si="351"/>
        <v>2515</v>
      </c>
      <c r="E2517" t="s">
        <v>346</v>
      </c>
      <c r="F2517" t="s">
        <v>10</v>
      </c>
      <c r="G2517" t="s">
        <v>4</v>
      </c>
      <c r="H2517" t="s">
        <v>11589</v>
      </c>
      <c r="I2517" s="4">
        <v>42509</v>
      </c>
      <c r="J2517">
        <f t="shared" si="352"/>
        <v>3</v>
      </c>
      <c r="K2517">
        <f t="shared" si="353"/>
        <v>6</v>
      </c>
      <c r="L2517" s="3">
        <f t="shared" si="354"/>
        <v>42656</v>
      </c>
      <c r="M2517" t="str">
        <f t="shared" si="355"/>
        <v>8:10</v>
      </c>
      <c r="N2517">
        <f t="shared" si="356"/>
        <v>489.99999999999989</v>
      </c>
      <c r="O2517">
        <f t="shared" si="357"/>
        <v>4</v>
      </c>
      <c r="P2517" t="str">
        <f t="shared" si="358"/>
        <v>Work</v>
      </c>
      <c r="Q2517" t="str">
        <f>VLOOKUP(N2517,IF(P2517="Work",Intervals!$A$4:$C$9,Intervals!$F$4:$H$9),3,1)</f>
        <v>Int_7-17</v>
      </c>
      <c r="R2517" t="str">
        <f t="shared" si="359"/>
        <v>1</v>
      </c>
      <c r="S2517">
        <f>VLOOKUP(N2517,IF(P2517="Work",Intervals!$A$4:$D$9,Intervals!$F$4:$I$9),4,1)</f>
        <v>3</v>
      </c>
    </row>
    <row r="2518" spans="1:19" x14ac:dyDescent="0.25">
      <c r="A2518" t="s">
        <v>241</v>
      </c>
      <c r="B2518" s="1" t="s">
        <v>3305</v>
      </c>
      <c r="C2518" t="s">
        <v>339</v>
      </c>
      <c r="D2518">
        <f t="shared" si="351"/>
        <v>2516</v>
      </c>
      <c r="E2518" t="s">
        <v>426</v>
      </c>
      <c r="F2518" t="s">
        <v>11571</v>
      </c>
      <c r="G2518" t="s">
        <v>4</v>
      </c>
      <c r="H2518" t="s">
        <v>11589</v>
      </c>
      <c r="I2518" s="4">
        <v>42509</v>
      </c>
      <c r="J2518">
        <f t="shared" si="352"/>
        <v>3</v>
      </c>
      <c r="K2518">
        <f t="shared" si="353"/>
        <v>6</v>
      </c>
      <c r="L2518" s="3">
        <f t="shared" si="354"/>
        <v>42656</v>
      </c>
      <c r="M2518" t="str">
        <f t="shared" si="355"/>
        <v>8:12</v>
      </c>
      <c r="N2518">
        <f t="shared" si="356"/>
        <v>491.99999999999983</v>
      </c>
      <c r="O2518">
        <f t="shared" si="357"/>
        <v>4</v>
      </c>
      <c r="P2518" t="str">
        <f t="shared" si="358"/>
        <v>Work</v>
      </c>
      <c r="Q2518" t="str">
        <f>VLOOKUP(N2518,IF(P2518="Work",Intervals!$A$4:$C$9,Intervals!$F$4:$H$9),3,1)</f>
        <v>Int_7-17</v>
      </c>
      <c r="R2518" t="str">
        <f t="shared" si="359"/>
        <v>1</v>
      </c>
      <c r="S2518">
        <f>VLOOKUP(N2518,IF(P2518="Work",Intervals!$A$4:$D$9,Intervals!$F$4:$I$9),4,1)</f>
        <v>3</v>
      </c>
    </row>
    <row r="2519" spans="1:19" x14ac:dyDescent="0.25">
      <c r="A2519" t="s">
        <v>100</v>
      </c>
      <c r="B2519" s="1" t="s">
        <v>3305</v>
      </c>
      <c r="C2519" t="s">
        <v>339</v>
      </c>
      <c r="D2519">
        <f t="shared" si="351"/>
        <v>2517</v>
      </c>
      <c r="E2519" t="s">
        <v>604</v>
      </c>
      <c r="F2519" t="s">
        <v>11565</v>
      </c>
      <c r="G2519" t="s">
        <v>30</v>
      </c>
      <c r="H2519" t="s">
        <v>11616</v>
      </c>
      <c r="I2519" t="s">
        <v>11690</v>
      </c>
      <c r="J2519">
        <f t="shared" si="352"/>
        <v>3</v>
      </c>
      <c r="K2519">
        <f t="shared" si="353"/>
        <v>6</v>
      </c>
      <c r="L2519" s="3">
        <f t="shared" si="354"/>
        <v>42656</v>
      </c>
      <c r="M2519" t="str">
        <f t="shared" si="355"/>
        <v>8:12</v>
      </c>
      <c r="N2519">
        <f t="shared" si="356"/>
        <v>491.99999999999983</v>
      </c>
      <c r="O2519">
        <f t="shared" si="357"/>
        <v>4</v>
      </c>
      <c r="P2519" t="str">
        <f t="shared" si="358"/>
        <v>Work</v>
      </c>
      <c r="Q2519" t="str">
        <f>VLOOKUP(N2519,IF(P2519="Work",Intervals!$A$4:$C$9,Intervals!$F$4:$H$9),3,1)</f>
        <v>Int_7-17</v>
      </c>
      <c r="R2519" t="str">
        <f t="shared" si="359"/>
        <v>1</v>
      </c>
      <c r="S2519">
        <f>VLOOKUP(N2519,IF(P2519="Work",Intervals!$A$4:$D$9,Intervals!$F$4:$I$9),4,1)</f>
        <v>3</v>
      </c>
    </row>
    <row r="2520" spans="1:19" x14ac:dyDescent="0.25">
      <c r="A2520" t="s">
        <v>124</v>
      </c>
      <c r="B2520" s="1" t="s">
        <v>3306</v>
      </c>
      <c r="C2520" t="s">
        <v>339</v>
      </c>
      <c r="D2520">
        <f t="shared" si="351"/>
        <v>2518</v>
      </c>
      <c r="E2520" t="s">
        <v>381</v>
      </c>
      <c r="F2520" t="s">
        <v>10</v>
      </c>
      <c r="G2520" t="s">
        <v>4</v>
      </c>
      <c r="H2520" t="s">
        <v>11589</v>
      </c>
      <c r="I2520" s="4">
        <v>42509</v>
      </c>
      <c r="J2520">
        <f t="shared" si="352"/>
        <v>3</v>
      </c>
      <c r="K2520">
        <f t="shared" si="353"/>
        <v>6</v>
      </c>
      <c r="L2520" s="3">
        <f t="shared" si="354"/>
        <v>42656</v>
      </c>
      <c r="M2520" t="str">
        <f t="shared" si="355"/>
        <v>8:15</v>
      </c>
      <c r="N2520">
        <f t="shared" si="356"/>
        <v>495</v>
      </c>
      <c r="O2520">
        <f t="shared" si="357"/>
        <v>4</v>
      </c>
      <c r="P2520" t="str">
        <f t="shared" si="358"/>
        <v>Work</v>
      </c>
      <c r="Q2520" t="str">
        <f>VLOOKUP(N2520,IF(P2520="Work",Intervals!$A$4:$C$9,Intervals!$F$4:$H$9),3,1)</f>
        <v>Int_7-17</v>
      </c>
      <c r="R2520" t="str">
        <f t="shared" si="359"/>
        <v>1</v>
      </c>
      <c r="S2520">
        <f>VLOOKUP(N2520,IF(P2520="Work",Intervals!$A$4:$D$9,Intervals!$F$4:$I$9),4,1)</f>
        <v>3</v>
      </c>
    </row>
    <row r="2521" spans="1:19" x14ac:dyDescent="0.25">
      <c r="A2521" t="s">
        <v>100</v>
      </c>
      <c r="B2521" s="1" t="s">
        <v>3306</v>
      </c>
      <c r="C2521" t="s">
        <v>339</v>
      </c>
      <c r="D2521">
        <f t="shared" si="351"/>
        <v>2519</v>
      </c>
      <c r="E2521" t="s">
        <v>628</v>
      </c>
      <c r="F2521" t="s">
        <v>11566</v>
      </c>
      <c r="G2521" t="s">
        <v>30</v>
      </c>
      <c r="H2521" t="s">
        <v>11590</v>
      </c>
      <c r="I2521" t="s">
        <v>11664</v>
      </c>
      <c r="J2521">
        <f t="shared" si="352"/>
        <v>3</v>
      </c>
      <c r="K2521">
        <f t="shared" si="353"/>
        <v>6</v>
      </c>
      <c r="L2521" s="3">
        <f t="shared" si="354"/>
        <v>42656</v>
      </c>
      <c r="M2521" t="str">
        <f t="shared" si="355"/>
        <v>8:15</v>
      </c>
      <c r="N2521">
        <f t="shared" si="356"/>
        <v>495</v>
      </c>
      <c r="O2521">
        <f t="shared" si="357"/>
        <v>4</v>
      </c>
      <c r="P2521" t="str">
        <f t="shared" si="358"/>
        <v>Work</v>
      </c>
      <c r="Q2521" t="str">
        <f>VLOOKUP(N2521,IF(P2521="Work",Intervals!$A$4:$C$9,Intervals!$F$4:$H$9),3,1)</f>
        <v>Int_7-17</v>
      </c>
      <c r="R2521" t="str">
        <f t="shared" si="359"/>
        <v>1</v>
      </c>
      <c r="S2521">
        <f>VLOOKUP(N2521,IF(P2521="Work",Intervals!$A$4:$D$9,Intervals!$F$4:$I$9),4,1)</f>
        <v>3</v>
      </c>
    </row>
    <row r="2522" spans="1:19" x14ac:dyDescent="0.25">
      <c r="A2522" t="s">
        <v>215</v>
      </c>
      <c r="B2522" s="1" t="s">
        <v>3307</v>
      </c>
      <c r="C2522" t="s">
        <v>339</v>
      </c>
      <c r="D2522">
        <f t="shared" si="351"/>
        <v>2520</v>
      </c>
      <c r="E2522" t="s">
        <v>444</v>
      </c>
      <c r="F2522" t="s">
        <v>3</v>
      </c>
      <c r="G2522" t="s">
        <v>4</v>
      </c>
      <c r="H2522" t="s">
        <v>11589</v>
      </c>
      <c r="I2522" s="4">
        <v>42509</v>
      </c>
      <c r="J2522">
        <f t="shared" si="352"/>
        <v>3</v>
      </c>
      <c r="K2522">
        <f t="shared" si="353"/>
        <v>6</v>
      </c>
      <c r="L2522" s="3">
        <f t="shared" si="354"/>
        <v>42656</v>
      </c>
      <c r="M2522" t="str">
        <f t="shared" si="355"/>
        <v>8:17</v>
      </c>
      <c r="N2522">
        <f t="shared" si="356"/>
        <v>497</v>
      </c>
      <c r="O2522">
        <f t="shared" si="357"/>
        <v>4</v>
      </c>
      <c r="P2522" t="str">
        <f t="shared" si="358"/>
        <v>Work</v>
      </c>
      <c r="Q2522" t="str">
        <f>VLOOKUP(N2522,IF(P2522="Work",Intervals!$A$4:$C$9,Intervals!$F$4:$H$9),3,1)</f>
        <v>Int_7-17</v>
      </c>
      <c r="R2522" t="str">
        <f t="shared" si="359"/>
        <v>1</v>
      </c>
      <c r="S2522">
        <f>VLOOKUP(N2522,IF(P2522="Work",Intervals!$A$4:$D$9,Intervals!$F$4:$I$9),4,1)</f>
        <v>3</v>
      </c>
    </row>
    <row r="2523" spans="1:19" x14ac:dyDescent="0.25">
      <c r="A2523" t="s">
        <v>100</v>
      </c>
      <c r="B2523" s="1" t="s">
        <v>3308</v>
      </c>
      <c r="C2523" t="s">
        <v>339</v>
      </c>
      <c r="D2523">
        <f t="shared" si="351"/>
        <v>2521</v>
      </c>
      <c r="E2523" t="s">
        <v>604</v>
      </c>
      <c r="F2523" t="s">
        <v>11565</v>
      </c>
      <c r="G2523" t="s">
        <v>30</v>
      </c>
      <c r="H2523" t="s">
        <v>11616</v>
      </c>
      <c r="I2523" t="s">
        <v>11690</v>
      </c>
      <c r="J2523">
        <f t="shared" si="352"/>
        <v>3</v>
      </c>
      <c r="K2523">
        <f t="shared" si="353"/>
        <v>6</v>
      </c>
      <c r="L2523" s="3">
        <f t="shared" si="354"/>
        <v>42656</v>
      </c>
      <c r="M2523" t="str">
        <f t="shared" si="355"/>
        <v>8:18</v>
      </c>
      <c r="N2523">
        <f t="shared" si="356"/>
        <v>498.00000000000017</v>
      </c>
      <c r="O2523">
        <f t="shared" si="357"/>
        <v>4</v>
      </c>
      <c r="P2523" t="str">
        <f t="shared" si="358"/>
        <v>Work</v>
      </c>
      <c r="Q2523" t="str">
        <f>VLOOKUP(N2523,IF(P2523="Work",Intervals!$A$4:$C$9,Intervals!$F$4:$H$9),3,1)</f>
        <v>Int_7-17</v>
      </c>
      <c r="R2523" t="str">
        <f t="shared" si="359"/>
        <v>1</v>
      </c>
      <c r="S2523">
        <f>VLOOKUP(N2523,IF(P2523="Work",Intervals!$A$4:$D$9,Intervals!$F$4:$I$9),4,1)</f>
        <v>3</v>
      </c>
    </row>
    <row r="2524" spans="1:19" x14ac:dyDescent="0.25">
      <c r="A2524" t="s">
        <v>88</v>
      </c>
      <c r="B2524" s="1" t="s">
        <v>3309</v>
      </c>
      <c r="C2524" t="s">
        <v>339</v>
      </c>
      <c r="D2524">
        <f t="shared" si="351"/>
        <v>2522</v>
      </c>
      <c r="E2524" t="s">
        <v>347</v>
      </c>
      <c r="F2524" t="s">
        <v>10</v>
      </c>
      <c r="G2524" t="s">
        <v>4</v>
      </c>
      <c r="H2524" t="s">
        <v>11589</v>
      </c>
      <c r="I2524" s="4">
        <v>42509</v>
      </c>
      <c r="J2524">
        <f t="shared" si="352"/>
        <v>3</v>
      </c>
      <c r="K2524">
        <f t="shared" si="353"/>
        <v>6</v>
      </c>
      <c r="L2524" s="3">
        <f t="shared" si="354"/>
        <v>42656</v>
      </c>
      <c r="M2524" t="str">
        <f t="shared" si="355"/>
        <v>8:19</v>
      </c>
      <c r="N2524">
        <f t="shared" si="356"/>
        <v>499</v>
      </c>
      <c r="O2524">
        <f t="shared" si="357"/>
        <v>4</v>
      </c>
      <c r="P2524" t="str">
        <f t="shared" si="358"/>
        <v>Work</v>
      </c>
      <c r="Q2524" t="str">
        <f>VLOOKUP(N2524,IF(P2524="Work",Intervals!$A$4:$C$9,Intervals!$F$4:$H$9),3,1)</f>
        <v>Int_7-17</v>
      </c>
      <c r="R2524" t="str">
        <f t="shared" si="359"/>
        <v>1</v>
      </c>
      <c r="S2524">
        <f>VLOOKUP(N2524,IF(P2524="Work",Intervals!$A$4:$D$9,Intervals!$F$4:$I$9),4,1)</f>
        <v>3</v>
      </c>
    </row>
    <row r="2525" spans="1:19" x14ac:dyDescent="0.25">
      <c r="A2525" t="s">
        <v>126</v>
      </c>
      <c r="B2525" s="1" t="s">
        <v>3310</v>
      </c>
      <c r="C2525" t="s">
        <v>339</v>
      </c>
      <c r="D2525">
        <f t="shared" si="351"/>
        <v>2523</v>
      </c>
      <c r="E2525" t="s">
        <v>387</v>
      </c>
      <c r="F2525" t="s">
        <v>3</v>
      </c>
      <c r="G2525" t="s">
        <v>4</v>
      </c>
      <c r="H2525" t="s">
        <v>11597</v>
      </c>
      <c r="I2525" t="s">
        <v>11671</v>
      </c>
      <c r="J2525">
        <f t="shared" si="352"/>
        <v>3</v>
      </c>
      <c r="K2525">
        <f t="shared" si="353"/>
        <v>6</v>
      </c>
      <c r="L2525" s="3">
        <f t="shared" si="354"/>
        <v>42656</v>
      </c>
      <c r="M2525" t="str">
        <f t="shared" si="355"/>
        <v>8:22</v>
      </c>
      <c r="N2525">
        <f t="shared" si="356"/>
        <v>502.00000000000011</v>
      </c>
      <c r="O2525">
        <f t="shared" si="357"/>
        <v>4</v>
      </c>
      <c r="P2525" t="str">
        <f t="shared" si="358"/>
        <v>Work</v>
      </c>
      <c r="Q2525" t="str">
        <f>VLOOKUP(N2525,IF(P2525="Work",Intervals!$A$4:$C$9,Intervals!$F$4:$H$9),3,1)</f>
        <v>Int_7-17</v>
      </c>
      <c r="R2525" t="str">
        <f t="shared" si="359"/>
        <v>1</v>
      </c>
      <c r="S2525">
        <f>VLOOKUP(N2525,IF(P2525="Work",Intervals!$A$4:$D$9,Intervals!$F$4:$I$9),4,1)</f>
        <v>3</v>
      </c>
    </row>
    <row r="2526" spans="1:19" x14ac:dyDescent="0.25">
      <c r="A2526" t="s">
        <v>125</v>
      </c>
      <c r="B2526" s="1" t="s">
        <v>3311</v>
      </c>
      <c r="C2526" t="s">
        <v>339</v>
      </c>
      <c r="D2526">
        <f t="shared" si="351"/>
        <v>2524</v>
      </c>
      <c r="E2526" t="s">
        <v>386</v>
      </c>
      <c r="F2526" t="s">
        <v>10</v>
      </c>
      <c r="G2526" t="s">
        <v>4</v>
      </c>
      <c r="H2526" t="s">
        <v>11603</v>
      </c>
      <c r="I2526" t="s">
        <v>11677</v>
      </c>
      <c r="J2526">
        <f t="shared" si="352"/>
        <v>3</v>
      </c>
      <c r="K2526">
        <f t="shared" si="353"/>
        <v>6</v>
      </c>
      <c r="L2526" s="3">
        <f t="shared" si="354"/>
        <v>42656</v>
      </c>
      <c r="M2526" t="str">
        <f t="shared" si="355"/>
        <v>8:23</v>
      </c>
      <c r="N2526">
        <f t="shared" si="356"/>
        <v>503</v>
      </c>
      <c r="O2526">
        <f t="shared" si="357"/>
        <v>4</v>
      </c>
      <c r="P2526" t="str">
        <f t="shared" si="358"/>
        <v>Work</v>
      </c>
      <c r="Q2526" t="str">
        <f>VLOOKUP(N2526,IF(P2526="Work",Intervals!$A$4:$C$9,Intervals!$F$4:$H$9),3,1)</f>
        <v>Int_7-17</v>
      </c>
      <c r="R2526" t="str">
        <f t="shared" si="359"/>
        <v>1</v>
      </c>
      <c r="S2526">
        <f>VLOOKUP(N2526,IF(P2526="Work",Intervals!$A$4:$D$9,Intervals!$F$4:$I$9),4,1)</f>
        <v>3</v>
      </c>
    </row>
    <row r="2527" spans="1:19" x14ac:dyDescent="0.25">
      <c r="A2527" t="s">
        <v>92</v>
      </c>
      <c r="B2527" s="1" t="s">
        <v>3312</v>
      </c>
      <c r="C2527" t="s">
        <v>339</v>
      </c>
      <c r="D2527">
        <f t="shared" si="351"/>
        <v>2525</v>
      </c>
      <c r="E2527" t="s">
        <v>619</v>
      </c>
      <c r="F2527" t="s">
        <v>10</v>
      </c>
      <c r="G2527" t="s">
        <v>11581</v>
      </c>
      <c r="H2527" t="s">
        <v>11632</v>
      </c>
      <c r="I2527" t="s">
        <v>11706</v>
      </c>
      <c r="J2527">
        <f t="shared" si="352"/>
        <v>3</v>
      </c>
      <c r="K2527">
        <f t="shared" si="353"/>
        <v>6</v>
      </c>
      <c r="L2527" s="3">
        <f t="shared" si="354"/>
        <v>42656</v>
      </c>
      <c r="M2527" t="str">
        <f t="shared" si="355"/>
        <v>8:24</v>
      </c>
      <c r="N2527">
        <f t="shared" si="356"/>
        <v>504.00000000000011</v>
      </c>
      <c r="O2527">
        <f t="shared" si="357"/>
        <v>4</v>
      </c>
      <c r="P2527" t="str">
        <f t="shared" si="358"/>
        <v>Work</v>
      </c>
      <c r="Q2527" t="str">
        <f>VLOOKUP(N2527,IF(P2527="Work",Intervals!$A$4:$C$9,Intervals!$F$4:$H$9),3,1)</f>
        <v>Int_7-17</v>
      </c>
      <c r="R2527" t="str">
        <f t="shared" si="359"/>
        <v>1</v>
      </c>
      <c r="S2527">
        <f>VLOOKUP(N2527,IF(P2527="Work",Intervals!$A$4:$D$9,Intervals!$F$4:$I$9),4,1)</f>
        <v>3</v>
      </c>
    </row>
    <row r="2528" spans="1:19" x14ac:dyDescent="0.25">
      <c r="A2528" t="s">
        <v>99</v>
      </c>
      <c r="B2528" s="1" t="s">
        <v>3313</v>
      </c>
      <c r="C2528" t="s">
        <v>339</v>
      </c>
      <c r="D2528">
        <f t="shared" si="351"/>
        <v>2526</v>
      </c>
      <c r="E2528" t="s">
        <v>386</v>
      </c>
      <c r="F2528" t="s">
        <v>10</v>
      </c>
      <c r="G2528" t="s">
        <v>4</v>
      </c>
      <c r="H2528" t="s">
        <v>11603</v>
      </c>
      <c r="I2528" t="s">
        <v>11677</v>
      </c>
      <c r="J2528">
        <f t="shared" si="352"/>
        <v>3</v>
      </c>
      <c r="K2528">
        <f t="shared" si="353"/>
        <v>6</v>
      </c>
      <c r="L2528" s="3">
        <f t="shared" si="354"/>
        <v>42656</v>
      </c>
      <c r="M2528" t="str">
        <f t="shared" si="355"/>
        <v>8:26</v>
      </c>
      <c r="N2528">
        <f t="shared" si="356"/>
        <v>506.00000000000011</v>
      </c>
      <c r="O2528">
        <f t="shared" si="357"/>
        <v>4</v>
      </c>
      <c r="P2528" t="str">
        <f t="shared" si="358"/>
        <v>Work</v>
      </c>
      <c r="Q2528" t="str">
        <f>VLOOKUP(N2528,IF(P2528="Work",Intervals!$A$4:$C$9,Intervals!$F$4:$H$9),3,1)</f>
        <v>Int_7-17</v>
      </c>
      <c r="R2528" t="str">
        <f t="shared" si="359"/>
        <v>1</v>
      </c>
      <c r="S2528">
        <f>VLOOKUP(N2528,IF(P2528="Work",Intervals!$A$4:$D$9,Intervals!$F$4:$I$9),4,1)</f>
        <v>3</v>
      </c>
    </row>
    <row r="2529" spans="1:19" x14ac:dyDescent="0.25">
      <c r="A2529" t="s">
        <v>138</v>
      </c>
      <c r="B2529" s="1" t="s">
        <v>3314</v>
      </c>
      <c r="C2529" t="s">
        <v>339</v>
      </c>
      <c r="D2529">
        <f t="shared" si="351"/>
        <v>2527</v>
      </c>
      <c r="E2529" t="s">
        <v>386</v>
      </c>
      <c r="F2529" t="s">
        <v>10</v>
      </c>
      <c r="G2529" t="s">
        <v>4</v>
      </c>
      <c r="H2529" t="s">
        <v>11603</v>
      </c>
      <c r="I2529" t="s">
        <v>11677</v>
      </c>
      <c r="J2529">
        <f t="shared" si="352"/>
        <v>3</v>
      </c>
      <c r="K2529">
        <f t="shared" si="353"/>
        <v>6</v>
      </c>
      <c r="L2529" s="3">
        <f t="shared" si="354"/>
        <v>42656</v>
      </c>
      <c r="M2529" t="str">
        <f t="shared" si="355"/>
        <v>8:28</v>
      </c>
      <c r="N2529">
        <f t="shared" si="356"/>
        <v>508.00000000000011</v>
      </c>
      <c r="O2529">
        <f t="shared" si="357"/>
        <v>4</v>
      </c>
      <c r="P2529" t="str">
        <f t="shared" si="358"/>
        <v>Work</v>
      </c>
      <c r="Q2529" t="str">
        <f>VLOOKUP(N2529,IF(P2529="Work",Intervals!$A$4:$C$9,Intervals!$F$4:$H$9),3,1)</f>
        <v>Int_7-17</v>
      </c>
      <c r="R2529" t="str">
        <f t="shared" si="359"/>
        <v>1</v>
      </c>
      <c r="S2529">
        <f>VLOOKUP(N2529,IF(P2529="Work",Intervals!$A$4:$D$9,Intervals!$F$4:$I$9),4,1)</f>
        <v>3</v>
      </c>
    </row>
    <row r="2530" spans="1:19" x14ac:dyDescent="0.25">
      <c r="A2530" t="s">
        <v>92</v>
      </c>
      <c r="B2530" s="1" t="s">
        <v>3314</v>
      </c>
      <c r="C2530" t="s">
        <v>339</v>
      </c>
      <c r="D2530">
        <f t="shared" si="351"/>
        <v>2528</v>
      </c>
      <c r="E2530" t="s">
        <v>619</v>
      </c>
      <c r="F2530" t="s">
        <v>10</v>
      </c>
      <c r="G2530" t="s">
        <v>11581</v>
      </c>
      <c r="H2530" t="s">
        <v>11632</v>
      </c>
      <c r="I2530" t="s">
        <v>11706</v>
      </c>
      <c r="J2530">
        <f t="shared" si="352"/>
        <v>3</v>
      </c>
      <c r="K2530">
        <f t="shared" si="353"/>
        <v>6</v>
      </c>
      <c r="L2530" s="3">
        <f t="shared" si="354"/>
        <v>42656</v>
      </c>
      <c r="M2530" t="str">
        <f t="shared" si="355"/>
        <v>8:28</v>
      </c>
      <c r="N2530">
        <f t="shared" si="356"/>
        <v>508.00000000000011</v>
      </c>
      <c r="O2530">
        <f t="shared" si="357"/>
        <v>4</v>
      </c>
      <c r="P2530" t="str">
        <f t="shared" si="358"/>
        <v>Work</v>
      </c>
      <c r="Q2530" t="str">
        <f>VLOOKUP(N2530,IF(P2530="Work",Intervals!$A$4:$C$9,Intervals!$F$4:$H$9),3,1)</f>
        <v>Int_7-17</v>
      </c>
      <c r="R2530" t="str">
        <f t="shared" si="359"/>
        <v>1</v>
      </c>
      <c r="S2530">
        <f>VLOOKUP(N2530,IF(P2530="Work",Intervals!$A$4:$D$9,Intervals!$F$4:$I$9),4,1)</f>
        <v>3</v>
      </c>
    </row>
    <row r="2531" spans="1:19" x14ac:dyDescent="0.25">
      <c r="A2531" t="s">
        <v>87</v>
      </c>
      <c r="B2531" s="1" t="s">
        <v>3314</v>
      </c>
      <c r="C2531" t="s">
        <v>339</v>
      </c>
      <c r="D2531">
        <f t="shared" si="351"/>
        <v>2529</v>
      </c>
      <c r="E2531" t="s">
        <v>346</v>
      </c>
      <c r="F2531" t="s">
        <v>10</v>
      </c>
      <c r="G2531" t="s">
        <v>4</v>
      </c>
      <c r="H2531" t="s">
        <v>11589</v>
      </c>
      <c r="I2531" s="4">
        <v>42509</v>
      </c>
      <c r="J2531">
        <f t="shared" si="352"/>
        <v>3</v>
      </c>
      <c r="K2531">
        <f t="shared" si="353"/>
        <v>6</v>
      </c>
      <c r="L2531" s="3">
        <f t="shared" si="354"/>
        <v>42656</v>
      </c>
      <c r="M2531" t="str">
        <f t="shared" si="355"/>
        <v>8:28</v>
      </c>
      <c r="N2531">
        <f t="shared" si="356"/>
        <v>508.00000000000011</v>
      </c>
      <c r="O2531">
        <f t="shared" si="357"/>
        <v>4</v>
      </c>
      <c r="P2531" t="str">
        <f t="shared" si="358"/>
        <v>Work</v>
      </c>
      <c r="Q2531" t="str">
        <f>VLOOKUP(N2531,IF(P2531="Work",Intervals!$A$4:$C$9,Intervals!$F$4:$H$9),3,1)</f>
        <v>Int_7-17</v>
      </c>
      <c r="R2531" t="str">
        <f t="shared" si="359"/>
        <v>1</v>
      </c>
      <c r="S2531">
        <f>VLOOKUP(N2531,IF(P2531="Work",Intervals!$A$4:$D$9,Intervals!$F$4:$I$9),4,1)</f>
        <v>3</v>
      </c>
    </row>
    <row r="2532" spans="1:19" x14ac:dyDescent="0.25">
      <c r="A2532" t="s">
        <v>178</v>
      </c>
      <c r="B2532" s="1" t="s">
        <v>3315</v>
      </c>
      <c r="C2532" t="s">
        <v>339</v>
      </c>
      <c r="D2532">
        <f t="shared" si="351"/>
        <v>2530</v>
      </c>
      <c r="E2532" t="s">
        <v>417</v>
      </c>
      <c r="F2532" t="s">
        <v>11570</v>
      </c>
      <c r="G2532" t="s">
        <v>4</v>
      </c>
      <c r="H2532" t="s">
        <v>11612</v>
      </c>
      <c r="I2532" t="s">
        <v>11686</v>
      </c>
      <c r="J2532">
        <f t="shared" si="352"/>
        <v>3</v>
      </c>
      <c r="K2532">
        <f t="shared" si="353"/>
        <v>6</v>
      </c>
      <c r="L2532" s="3">
        <f t="shared" si="354"/>
        <v>42656</v>
      </c>
      <c r="M2532" t="str">
        <f t="shared" si="355"/>
        <v>8:33</v>
      </c>
      <c r="N2532">
        <f t="shared" si="356"/>
        <v>512.99999999999989</v>
      </c>
      <c r="O2532">
        <f t="shared" si="357"/>
        <v>4</v>
      </c>
      <c r="P2532" t="str">
        <f t="shared" si="358"/>
        <v>Work</v>
      </c>
      <c r="Q2532" t="str">
        <f>VLOOKUP(N2532,IF(P2532="Work",Intervals!$A$4:$C$9,Intervals!$F$4:$H$9),3,1)</f>
        <v>Int_7-17</v>
      </c>
      <c r="R2532" t="str">
        <f t="shared" si="359"/>
        <v>1</v>
      </c>
      <c r="S2532">
        <f>VLOOKUP(N2532,IF(P2532="Work",Intervals!$A$4:$D$9,Intervals!$F$4:$I$9),4,1)</f>
        <v>3</v>
      </c>
    </row>
    <row r="2533" spans="1:19" x14ac:dyDescent="0.25">
      <c r="A2533" t="s">
        <v>92</v>
      </c>
      <c r="B2533" s="1" t="s">
        <v>3315</v>
      </c>
      <c r="C2533" t="s">
        <v>339</v>
      </c>
      <c r="D2533">
        <f t="shared" si="351"/>
        <v>2531</v>
      </c>
      <c r="E2533" t="s">
        <v>619</v>
      </c>
      <c r="F2533" t="s">
        <v>10</v>
      </c>
      <c r="G2533" t="s">
        <v>11581</v>
      </c>
      <c r="H2533" t="s">
        <v>11632</v>
      </c>
      <c r="I2533" t="s">
        <v>11706</v>
      </c>
      <c r="J2533">
        <f t="shared" si="352"/>
        <v>3</v>
      </c>
      <c r="K2533">
        <f t="shared" si="353"/>
        <v>6</v>
      </c>
      <c r="L2533" s="3">
        <f t="shared" si="354"/>
        <v>42656</v>
      </c>
      <c r="M2533" t="str">
        <f t="shared" si="355"/>
        <v>8:33</v>
      </c>
      <c r="N2533">
        <f t="shared" si="356"/>
        <v>512.99999999999989</v>
      </c>
      <c r="O2533">
        <f t="shared" si="357"/>
        <v>4</v>
      </c>
      <c r="P2533" t="str">
        <f t="shared" si="358"/>
        <v>Work</v>
      </c>
      <c r="Q2533" t="str">
        <f>VLOOKUP(N2533,IF(P2533="Work",Intervals!$A$4:$C$9,Intervals!$F$4:$H$9),3,1)</f>
        <v>Int_7-17</v>
      </c>
      <c r="R2533" t="str">
        <f t="shared" si="359"/>
        <v>1</v>
      </c>
      <c r="S2533">
        <f>VLOOKUP(N2533,IF(P2533="Work",Intervals!$A$4:$D$9,Intervals!$F$4:$I$9),4,1)</f>
        <v>3</v>
      </c>
    </row>
    <row r="2534" spans="1:19" x14ac:dyDescent="0.25">
      <c r="A2534" t="s">
        <v>100</v>
      </c>
      <c r="B2534" s="1" t="s">
        <v>3316</v>
      </c>
      <c r="C2534" t="s">
        <v>339</v>
      </c>
      <c r="D2534">
        <f t="shared" si="351"/>
        <v>2532</v>
      </c>
      <c r="E2534" t="s">
        <v>604</v>
      </c>
      <c r="F2534" t="s">
        <v>11565</v>
      </c>
      <c r="G2534" t="s">
        <v>30</v>
      </c>
      <c r="H2534" t="s">
        <v>11616</v>
      </c>
      <c r="I2534" t="s">
        <v>11690</v>
      </c>
      <c r="J2534">
        <f t="shared" si="352"/>
        <v>3</v>
      </c>
      <c r="K2534">
        <f t="shared" si="353"/>
        <v>6</v>
      </c>
      <c r="L2534" s="3">
        <f t="shared" si="354"/>
        <v>42656</v>
      </c>
      <c r="M2534" t="str">
        <f t="shared" si="355"/>
        <v>8:36</v>
      </c>
      <c r="N2534">
        <f t="shared" si="356"/>
        <v>516.00000000000011</v>
      </c>
      <c r="O2534">
        <f t="shared" si="357"/>
        <v>4</v>
      </c>
      <c r="P2534" t="str">
        <f t="shared" si="358"/>
        <v>Work</v>
      </c>
      <c r="Q2534" t="str">
        <f>VLOOKUP(N2534,IF(P2534="Work",Intervals!$A$4:$C$9,Intervals!$F$4:$H$9),3,1)</f>
        <v>Int_7-17</v>
      </c>
      <c r="R2534" t="str">
        <f t="shared" si="359"/>
        <v>1</v>
      </c>
      <c r="S2534">
        <f>VLOOKUP(N2534,IF(P2534="Work",Intervals!$A$4:$D$9,Intervals!$F$4:$I$9),4,1)</f>
        <v>3</v>
      </c>
    </row>
    <row r="2535" spans="1:19" x14ac:dyDescent="0.25">
      <c r="A2535" t="s">
        <v>92</v>
      </c>
      <c r="B2535" s="1" t="s">
        <v>3316</v>
      </c>
      <c r="C2535" t="s">
        <v>339</v>
      </c>
      <c r="D2535">
        <f t="shared" si="351"/>
        <v>2533</v>
      </c>
      <c r="E2535" t="s">
        <v>619</v>
      </c>
      <c r="F2535" t="s">
        <v>10</v>
      </c>
      <c r="G2535" t="s">
        <v>11581</v>
      </c>
      <c r="H2535" t="s">
        <v>11632</v>
      </c>
      <c r="I2535" t="s">
        <v>11706</v>
      </c>
      <c r="J2535">
        <f t="shared" si="352"/>
        <v>3</v>
      </c>
      <c r="K2535">
        <f t="shared" si="353"/>
        <v>6</v>
      </c>
      <c r="L2535" s="3">
        <f t="shared" si="354"/>
        <v>42656</v>
      </c>
      <c r="M2535" t="str">
        <f t="shared" si="355"/>
        <v>8:36</v>
      </c>
      <c r="N2535">
        <f t="shared" si="356"/>
        <v>516.00000000000011</v>
      </c>
      <c r="O2535">
        <f t="shared" si="357"/>
        <v>4</v>
      </c>
      <c r="P2535" t="str">
        <f t="shared" si="358"/>
        <v>Work</v>
      </c>
      <c r="Q2535" t="str">
        <f>VLOOKUP(N2535,IF(P2535="Work",Intervals!$A$4:$C$9,Intervals!$F$4:$H$9),3,1)</f>
        <v>Int_7-17</v>
      </c>
      <c r="R2535" t="str">
        <f t="shared" si="359"/>
        <v>1</v>
      </c>
      <c r="S2535">
        <f>VLOOKUP(N2535,IF(P2535="Work",Intervals!$A$4:$D$9,Intervals!$F$4:$I$9),4,1)</f>
        <v>3</v>
      </c>
    </row>
    <row r="2536" spans="1:19" x14ac:dyDescent="0.25">
      <c r="A2536" t="s">
        <v>127</v>
      </c>
      <c r="B2536" s="1" t="s">
        <v>3317</v>
      </c>
      <c r="C2536" t="s">
        <v>339</v>
      </c>
      <c r="D2536">
        <f t="shared" si="351"/>
        <v>2534</v>
      </c>
      <c r="E2536" t="s">
        <v>388</v>
      </c>
      <c r="F2536" t="s">
        <v>10</v>
      </c>
      <c r="G2536" t="s">
        <v>4</v>
      </c>
      <c r="H2536" t="s">
        <v>11604</v>
      </c>
      <c r="I2536" t="s">
        <v>11678</v>
      </c>
      <c r="J2536">
        <f t="shared" si="352"/>
        <v>3</v>
      </c>
      <c r="K2536">
        <f t="shared" si="353"/>
        <v>6</v>
      </c>
      <c r="L2536" s="3">
        <f t="shared" si="354"/>
        <v>42656</v>
      </c>
      <c r="M2536" t="str">
        <f t="shared" si="355"/>
        <v>8:39</v>
      </c>
      <c r="N2536">
        <f t="shared" si="356"/>
        <v>518.99999999999989</v>
      </c>
      <c r="O2536">
        <f t="shared" si="357"/>
        <v>4</v>
      </c>
      <c r="P2536" t="str">
        <f t="shared" si="358"/>
        <v>Work</v>
      </c>
      <c r="Q2536" t="str">
        <f>VLOOKUP(N2536,IF(P2536="Work",Intervals!$A$4:$C$9,Intervals!$F$4:$H$9),3,1)</f>
        <v>Int_7-17</v>
      </c>
      <c r="R2536" t="str">
        <f t="shared" si="359"/>
        <v>1</v>
      </c>
      <c r="S2536">
        <f>VLOOKUP(N2536,IF(P2536="Work",Intervals!$A$4:$D$9,Intervals!$F$4:$I$9),4,1)</f>
        <v>3</v>
      </c>
    </row>
    <row r="2537" spans="1:19" x14ac:dyDescent="0.25">
      <c r="A2537" t="s">
        <v>100</v>
      </c>
      <c r="B2537" s="1" t="s">
        <v>3317</v>
      </c>
      <c r="C2537" t="s">
        <v>339</v>
      </c>
      <c r="D2537">
        <f t="shared" si="351"/>
        <v>2535</v>
      </c>
      <c r="E2537" t="s">
        <v>604</v>
      </c>
      <c r="F2537" t="s">
        <v>11565</v>
      </c>
      <c r="G2537" t="s">
        <v>30</v>
      </c>
      <c r="H2537" t="s">
        <v>11616</v>
      </c>
      <c r="I2537" t="s">
        <v>11690</v>
      </c>
      <c r="J2537">
        <f t="shared" si="352"/>
        <v>3</v>
      </c>
      <c r="K2537">
        <f t="shared" si="353"/>
        <v>6</v>
      </c>
      <c r="L2537" s="3">
        <f t="shared" si="354"/>
        <v>42656</v>
      </c>
      <c r="M2537" t="str">
        <f t="shared" si="355"/>
        <v>8:39</v>
      </c>
      <c r="N2537">
        <f t="shared" si="356"/>
        <v>518.99999999999989</v>
      </c>
      <c r="O2537">
        <f t="shared" si="357"/>
        <v>4</v>
      </c>
      <c r="P2537" t="str">
        <f t="shared" si="358"/>
        <v>Work</v>
      </c>
      <c r="Q2537" t="str">
        <f>VLOOKUP(N2537,IF(P2537="Work",Intervals!$A$4:$C$9,Intervals!$F$4:$H$9),3,1)</f>
        <v>Int_7-17</v>
      </c>
      <c r="R2537" t="str">
        <f t="shared" si="359"/>
        <v>1</v>
      </c>
      <c r="S2537">
        <f>VLOOKUP(N2537,IF(P2537="Work",Intervals!$A$4:$D$9,Intervals!$F$4:$I$9),4,1)</f>
        <v>3</v>
      </c>
    </row>
    <row r="2538" spans="1:19" x14ac:dyDescent="0.25">
      <c r="A2538" t="s">
        <v>131</v>
      </c>
      <c r="B2538" s="1" t="s">
        <v>3318</v>
      </c>
      <c r="C2538" t="s">
        <v>339</v>
      </c>
      <c r="D2538">
        <f t="shared" si="351"/>
        <v>2536</v>
      </c>
      <c r="E2538" t="s">
        <v>386</v>
      </c>
      <c r="F2538" t="s">
        <v>10</v>
      </c>
      <c r="G2538" t="s">
        <v>4</v>
      </c>
      <c r="H2538" t="s">
        <v>11603</v>
      </c>
      <c r="I2538" t="s">
        <v>11677</v>
      </c>
      <c r="J2538">
        <f t="shared" si="352"/>
        <v>3</v>
      </c>
      <c r="K2538">
        <f t="shared" si="353"/>
        <v>6</v>
      </c>
      <c r="L2538" s="3">
        <f t="shared" si="354"/>
        <v>42656</v>
      </c>
      <c r="M2538" t="str">
        <f t="shared" si="355"/>
        <v>8:40</v>
      </c>
      <c r="N2538">
        <f t="shared" si="356"/>
        <v>520.00000000000011</v>
      </c>
      <c r="O2538">
        <f t="shared" si="357"/>
        <v>4</v>
      </c>
      <c r="P2538" t="str">
        <f t="shared" si="358"/>
        <v>Work</v>
      </c>
      <c r="Q2538" t="str">
        <f>VLOOKUP(N2538,IF(P2538="Work",Intervals!$A$4:$C$9,Intervals!$F$4:$H$9),3,1)</f>
        <v>Int_7-17</v>
      </c>
      <c r="R2538" t="str">
        <f t="shared" si="359"/>
        <v>1</v>
      </c>
      <c r="S2538">
        <f>VLOOKUP(N2538,IF(P2538="Work",Intervals!$A$4:$D$9,Intervals!$F$4:$I$9),4,1)</f>
        <v>3</v>
      </c>
    </row>
    <row r="2539" spans="1:19" x14ac:dyDescent="0.25">
      <c r="A2539" t="s">
        <v>155</v>
      </c>
      <c r="B2539" s="1" t="s">
        <v>3318</v>
      </c>
      <c r="C2539" t="s">
        <v>339</v>
      </c>
      <c r="D2539">
        <f t="shared" si="351"/>
        <v>2537</v>
      </c>
      <c r="E2539" t="s">
        <v>434</v>
      </c>
      <c r="F2539" t="s">
        <v>10</v>
      </c>
      <c r="G2539" t="s">
        <v>30</v>
      </c>
      <c r="H2539" t="s">
        <v>11614</v>
      </c>
      <c r="I2539" t="s">
        <v>11688</v>
      </c>
      <c r="J2539">
        <f t="shared" si="352"/>
        <v>3</v>
      </c>
      <c r="K2539">
        <f t="shared" si="353"/>
        <v>6</v>
      </c>
      <c r="L2539" s="3">
        <f t="shared" si="354"/>
        <v>42656</v>
      </c>
      <c r="M2539" t="str">
        <f t="shared" si="355"/>
        <v>8:40</v>
      </c>
      <c r="N2539">
        <f t="shared" si="356"/>
        <v>520.00000000000011</v>
      </c>
      <c r="O2539">
        <f t="shared" si="357"/>
        <v>4</v>
      </c>
      <c r="P2539" t="str">
        <f t="shared" si="358"/>
        <v>Work</v>
      </c>
      <c r="Q2539" t="str">
        <f>VLOOKUP(N2539,IF(P2539="Work",Intervals!$A$4:$C$9,Intervals!$F$4:$H$9),3,1)</f>
        <v>Int_7-17</v>
      </c>
      <c r="R2539" t="str">
        <f t="shared" si="359"/>
        <v>1</v>
      </c>
      <c r="S2539">
        <f>VLOOKUP(N2539,IF(P2539="Work",Intervals!$A$4:$D$9,Intervals!$F$4:$I$9),4,1)</f>
        <v>3</v>
      </c>
    </row>
    <row r="2540" spans="1:19" x14ac:dyDescent="0.25">
      <c r="A2540" t="s">
        <v>191</v>
      </c>
      <c r="B2540" s="1" t="s">
        <v>3319</v>
      </c>
      <c r="C2540" t="s">
        <v>339</v>
      </c>
      <c r="D2540">
        <f t="shared" si="351"/>
        <v>2538</v>
      </c>
      <c r="E2540" t="s">
        <v>379</v>
      </c>
      <c r="F2540" t="s">
        <v>10</v>
      </c>
      <c r="G2540" t="s">
        <v>4</v>
      </c>
      <c r="H2540" t="s">
        <v>11589</v>
      </c>
      <c r="I2540" s="4">
        <v>42509</v>
      </c>
      <c r="J2540">
        <f t="shared" si="352"/>
        <v>3</v>
      </c>
      <c r="K2540">
        <f t="shared" si="353"/>
        <v>6</v>
      </c>
      <c r="L2540" s="3">
        <f t="shared" si="354"/>
        <v>42656</v>
      </c>
      <c r="M2540" t="str">
        <f t="shared" si="355"/>
        <v>8:41</v>
      </c>
      <c r="N2540">
        <f t="shared" si="356"/>
        <v>520.99999999999989</v>
      </c>
      <c r="O2540">
        <f t="shared" si="357"/>
        <v>4</v>
      </c>
      <c r="P2540" t="str">
        <f t="shared" si="358"/>
        <v>Work</v>
      </c>
      <c r="Q2540" t="str">
        <f>VLOOKUP(N2540,IF(P2540="Work",Intervals!$A$4:$C$9,Intervals!$F$4:$H$9),3,1)</f>
        <v>Int_7-17</v>
      </c>
      <c r="R2540" t="str">
        <f t="shared" si="359"/>
        <v>1</v>
      </c>
      <c r="S2540">
        <f>VLOOKUP(N2540,IF(P2540="Work",Intervals!$A$4:$D$9,Intervals!$F$4:$I$9),4,1)</f>
        <v>3</v>
      </c>
    </row>
    <row r="2541" spans="1:19" x14ac:dyDescent="0.25">
      <c r="A2541" t="s">
        <v>175</v>
      </c>
      <c r="B2541" s="1" t="s">
        <v>3320</v>
      </c>
      <c r="C2541" t="s">
        <v>339</v>
      </c>
      <c r="D2541">
        <f t="shared" si="351"/>
        <v>2539</v>
      </c>
      <c r="E2541" t="s">
        <v>558</v>
      </c>
      <c r="F2541" t="s">
        <v>10</v>
      </c>
      <c r="G2541" t="s">
        <v>30</v>
      </c>
      <c r="H2541" t="s">
        <v>11590</v>
      </c>
      <c r="I2541" t="s">
        <v>11664</v>
      </c>
      <c r="J2541">
        <f t="shared" si="352"/>
        <v>3</v>
      </c>
      <c r="K2541">
        <f t="shared" si="353"/>
        <v>6</v>
      </c>
      <c r="L2541" s="3">
        <f t="shared" si="354"/>
        <v>42656</v>
      </c>
      <c r="M2541" t="str">
        <f t="shared" si="355"/>
        <v>8:44</v>
      </c>
      <c r="N2541">
        <f t="shared" si="356"/>
        <v>524</v>
      </c>
      <c r="O2541">
        <f t="shared" si="357"/>
        <v>4</v>
      </c>
      <c r="P2541" t="str">
        <f t="shared" si="358"/>
        <v>Work</v>
      </c>
      <c r="Q2541" t="str">
        <f>VLOOKUP(N2541,IF(P2541="Work",Intervals!$A$4:$C$9,Intervals!$F$4:$H$9),3,1)</f>
        <v>Int_7-17</v>
      </c>
      <c r="R2541" t="str">
        <f t="shared" si="359"/>
        <v>1</v>
      </c>
      <c r="S2541">
        <f>VLOOKUP(N2541,IF(P2541="Work",Intervals!$A$4:$D$9,Intervals!$F$4:$I$9),4,1)</f>
        <v>3</v>
      </c>
    </row>
    <row r="2542" spans="1:19" x14ac:dyDescent="0.25">
      <c r="A2542" t="s">
        <v>133</v>
      </c>
      <c r="B2542" s="1" t="s">
        <v>3321</v>
      </c>
      <c r="C2542" t="s">
        <v>339</v>
      </c>
      <c r="D2542">
        <f t="shared" si="351"/>
        <v>2540</v>
      </c>
      <c r="E2542" t="s">
        <v>391</v>
      </c>
      <c r="F2542" t="s">
        <v>10</v>
      </c>
      <c r="G2542" t="s">
        <v>4</v>
      </c>
      <c r="H2542" t="s">
        <v>11603</v>
      </c>
      <c r="I2542" t="s">
        <v>11677</v>
      </c>
      <c r="J2542">
        <f t="shared" si="352"/>
        <v>3</v>
      </c>
      <c r="K2542">
        <f t="shared" si="353"/>
        <v>6</v>
      </c>
      <c r="L2542" s="3">
        <f t="shared" si="354"/>
        <v>42656</v>
      </c>
      <c r="M2542" t="str">
        <f t="shared" si="355"/>
        <v>8:45</v>
      </c>
      <c r="N2542">
        <f t="shared" si="356"/>
        <v>524.99999999999989</v>
      </c>
      <c r="O2542">
        <f t="shared" si="357"/>
        <v>4</v>
      </c>
      <c r="P2542" t="str">
        <f t="shared" si="358"/>
        <v>Work</v>
      </c>
      <c r="Q2542" t="str">
        <f>VLOOKUP(N2542,IF(P2542="Work",Intervals!$A$4:$C$9,Intervals!$F$4:$H$9),3,1)</f>
        <v>Int_7-17</v>
      </c>
      <c r="R2542" t="str">
        <f t="shared" si="359"/>
        <v>1</v>
      </c>
      <c r="S2542">
        <f>VLOOKUP(N2542,IF(P2542="Work",Intervals!$A$4:$D$9,Intervals!$F$4:$I$9),4,1)</f>
        <v>3</v>
      </c>
    </row>
    <row r="2543" spans="1:19" x14ac:dyDescent="0.25">
      <c r="A2543" t="s">
        <v>106</v>
      </c>
      <c r="B2543" s="1" t="s">
        <v>3322</v>
      </c>
      <c r="C2543" t="s">
        <v>339</v>
      </c>
      <c r="D2543">
        <f t="shared" si="351"/>
        <v>2541</v>
      </c>
      <c r="E2543" t="s">
        <v>386</v>
      </c>
      <c r="F2543" t="s">
        <v>10</v>
      </c>
      <c r="G2543" t="s">
        <v>4</v>
      </c>
      <c r="H2543" t="s">
        <v>11603</v>
      </c>
      <c r="I2543" t="s">
        <v>11677</v>
      </c>
      <c r="J2543">
        <f t="shared" si="352"/>
        <v>3</v>
      </c>
      <c r="K2543">
        <f t="shared" si="353"/>
        <v>6</v>
      </c>
      <c r="L2543" s="3">
        <f t="shared" si="354"/>
        <v>42656</v>
      </c>
      <c r="M2543" t="str">
        <f t="shared" si="355"/>
        <v>8:48</v>
      </c>
      <c r="N2543">
        <f t="shared" si="356"/>
        <v>528</v>
      </c>
      <c r="O2543">
        <f t="shared" si="357"/>
        <v>4</v>
      </c>
      <c r="P2543" t="str">
        <f t="shared" si="358"/>
        <v>Work</v>
      </c>
      <c r="Q2543" t="str">
        <f>VLOOKUP(N2543,IF(P2543="Work",Intervals!$A$4:$C$9,Intervals!$F$4:$H$9),3,1)</f>
        <v>Int_7-17</v>
      </c>
      <c r="R2543" t="str">
        <f t="shared" si="359"/>
        <v>1</v>
      </c>
      <c r="S2543">
        <f>VLOOKUP(N2543,IF(P2543="Work",Intervals!$A$4:$D$9,Intervals!$F$4:$I$9),4,1)</f>
        <v>3</v>
      </c>
    </row>
    <row r="2544" spans="1:19" x14ac:dyDescent="0.25">
      <c r="A2544" t="s">
        <v>176</v>
      </c>
      <c r="B2544" s="1" t="s">
        <v>3323</v>
      </c>
      <c r="C2544" t="s">
        <v>339</v>
      </c>
      <c r="D2544">
        <f t="shared" si="351"/>
        <v>2542</v>
      </c>
      <c r="E2544" t="s">
        <v>346</v>
      </c>
      <c r="F2544" t="s">
        <v>10</v>
      </c>
      <c r="G2544" t="s">
        <v>4</v>
      </c>
      <c r="H2544" t="s">
        <v>11589</v>
      </c>
      <c r="I2544" s="4">
        <v>42509</v>
      </c>
      <c r="J2544">
        <f t="shared" si="352"/>
        <v>3</v>
      </c>
      <c r="K2544">
        <f t="shared" si="353"/>
        <v>6</v>
      </c>
      <c r="L2544" s="3">
        <f t="shared" si="354"/>
        <v>42656</v>
      </c>
      <c r="M2544" t="str">
        <f t="shared" si="355"/>
        <v>8:50</v>
      </c>
      <c r="N2544">
        <f t="shared" si="356"/>
        <v>530</v>
      </c>
      <c r="O2544">
        <f t="shared" si="357"/>
        <v>4</v>
      </c>
      <c r="P2544" t="str">
        <f t="shared" si="358"/>
        <v>Work</v>
      </c>
      <c r="Q2544" t="str">
        <f>VLOOKUP(N2544,IF(P2544="Work",Intervals!$A$4:$C$9,Intervals!$F$4:$H$9),3,1)</f>
        <v>Int_7-17</v>
      </c>
      <c r="R2544" t="str">
        <f t="shared" si="359"/>
        <v>1</v>
      </c>
      <c r="S2544">
        <f>VLOOKUP(N2544,IF(P2544="Work",Intervals!$A$4:$D$9,Intervals!$F$4:$I$9),4,1)</f>
        <v>3</v>
      </c>
    </row>
    <row r="2545" spans="1:19" x14ac:dyDescent="0.25">
      <c r="A2545" t="s">
        <v>110</v>
      </c>
      <c r="B2545" s="1" t="s">
        <v>3324</v>
      </c>
      <c r="C2545" t="s">
        <v>339</v>
      </c>
      <c r="D2545">
        <f t="shared" si="351"/>
        <v>2543</v>
      </c>
      <c r="E2545" t="s">
        <v>391</v>
      </c>
      <c r="F2545" t="s">
        <v>10</v>
      </c>
      <c r="G2545" t="s">
        <v>4</v>
      </c>
      <c r="H2545" t="s">
        <v>11603</v>
      </c>
      <c r="I2545" t="s">
        <v>11677</v>
      </c>
      <c r="J2545">
        <f t="shared" si="352"/>
        <v>3</v>
      </c>
      <c r="K2545">
        <f t="shared" si="353"/>
        <v>6</v>
      </c>
      <c r="L2545" s="3">
        <f t="shared" si="354"/>
        <v>42656</v>
      </c>
      <c r="M2545" t="str">
        <f t="shared" si="355"/>
        <v>8:51</v>
      </c>
      <c r="N2545">
        <f t="shared" si="356"/>
        <v>530.99999999999989</v>
      </c>
      <c r="O2545">
        <f t="shared" si="357"/>
        <v>4</v>
      </c>
      <c r="P2545" t="str">
        <f t="shared" si="358"/>
        <v>Work</v>
      </c>
      <c r="Q2545" t="str">
        <f>VLOOKUP(N2545,IF(P2545="Work",Intervals!$A$4:$C$9,Intervals!$F$4:$H$9),3,1)</f>
        <v>Int_7-17</v>
      </c>
      <c r="R2545" t="str">
        <f t="shared" si="359"/>
        <v>1</v>
      </c>
      <c r="S2545">
        <f>VLOOKUP(N2545,IF(P2545="Work",Intervals!$A$4:$D$9,Intervals!$F$4:$I$9),4,1)</f>
        <v>3</v>
      </c>
    </row>
    <row r="2546" spans="1:19" x14ac:dyDescent="0.25">
      <c r="A2546" t="s">
        <v>167</v>
      </c>
      <c r="B2546" s="1" t="s">
        <v>3325</v>
      </c>
      <c r="C2546" t="s">
        <v>339</v>
      </c>
      <c r="D2546">
        <f t="shared" si="351"/>
        <v>2544</v>
      </c>
      <c r="E2546" t="s">
        <v>384</v>
      </c>
      <c r="F2546" t="s">
        <v>10</v>
      </c>
      <c r="G2546" t="s">
        <v>4</v>
      </c>
      <c r="H2546" t="s">
        <v>11589</v>
      </c>
      <c r="I2546" s="4">
        <v>42509</v>
      </c>
      <c r="J2546">
        <f t="shared" si="352"/>
        <v>3</v>
      </c>
      <c r="K2546">
        <f t="shared" si="353"/>
        <v>6</v>
      </c>
      <c r="L2546" s="3">
        <f t="shared" si="354"/>
        <v>42656</v>
      </c>
      <c r="M2546" t="str">
        <f t="shared" si="355"/>
        <v>8:53</v>
      </c>
      <c r="N2546">
        <f t="shared" si="356"/>
        <v>532.99999999999989</v>
      </c>
      <c r="O2546">
        <f t="shared" si="357"/>
        <v>4</v>
      </c>
      <c r="P2546" t="str">
        <f t="shared" si="358"/>
        <v>Work</v>
      </c>
      <c r="Q2546" t="str">
        <f>VLOOKUP(N2546,IF(P2546="Work",Intervals!$A$4:$C$9,Intervals!$F$4:$H$9),3,1)</f>
        <v>Int_7-17</v>
      </c>
      <c r="R2546" t="str">
        <f t="shared" si="359"/>
        <v>1</v>
      </c>
      <c r="S2546">
        <f>VLOOKUP(N2546,IF(P2546="Work",Intervals!$A$4:$D$9,Intervals!$F$4:$I$9),4,1)</f>
        <v>3</v>
      </c>
    </row>
    <row r="2547" spans="1:19" x14ac:dyDescent="0.25">
      <c r="A2547" t="s">
        <v>136</v>
      </c>
      <c r="B2547" s="1" t="s">
        <v>3326</v>
      </c>
      <c r="C2547" t="s">
        <v>339</v>
      </c>
      <c r="D2547">
        <f t="shared" si="351"/>
        <v>2545</v>
      </c>
      <c r="E2547" t="s">
        <v>386</v>
      </c>
      <c r="F2547" t="s">
        <v>10</v>
      </c>
      <c r="G2547" t="s">
        <v>4</v>
      </c>
      <c r="H2547" t="s">
        <v>11603</v>
      </c>
      <c r="I2547" t="s">
        <v>11677</v>
      </c>
      <c r="J2547">
        <f t="shared" si="352"/>
        <v>3</v>
      </c>
      <c r="K2547">
        <f t="shared" si="353"/>
        <v>6</v>
      </c>
      <c r="L2547" s="3">
        <f t="shared" si="354"/>
        <v>42656</v>
      </c>
      <c r="M2547" t="str">
        <f t="shared" si="355"/>
        <v>8:57</v>
      </c>
      <c r="N2547">
        <f t="shared" si="356"/>
        <v>536.99999999999989</v>
      </c>
      <c r="O2547">
        <f t="shared" si="357"/>
        <v>4</v>
      </c>
      <c r="P2547" t="str">
        <f t="shared" si="358"/>
        <v>Work</v>
      </c>
      <c r="Q2547" t="str">
        <f>VLOOKUP(N2547,IF(P2547="Work",Intervals!$A$4:$C$9,Intervals!$F$4:$H$9),3,1)</f>
        <v>Int_7-17</v>
      </c>
      <c r="R2547" t="str">
        <f t="shared" si="359"/>
        <v>1</v>
      </c>
      <c r="S2547">
        <f>VLOOKUP(N2547,IF(P2547="Work",Intervals!$A$4:$D$9,Intervals!$F$4:$I$9),4,1)</f>
        <v>3</v>
      </c>
    </row>
    <row r="2548" spans="1:19" x14ac:dyDescent="0.25">
      <c r="A2548" t="s">
        <v>82</v>
      </c>
      <c r="B2548" s="1" t="s">
        <v>3327</v>
      </c>
      <c r="C2548" t="s">
        <v>339</v>
      </c>
      <c r="D2548">
        <f t="shared" si="351"/>
        <v>2546</v>
      </c>
      <c r="E2548" t="s">
        <v>391</v>
      </c>
      <c r="F2548" t="s">
        <v>10</v>
      </c>
      <c r="G2548" t="s">
        <v>4</v>
      </c>
      <c r="H2548" t="s">
        <v>11603</v>
      </c>
      <c r="I2548" t="s">
        <v>11677</v>
      </c>
      <c r="J2548">
        <f t="shared" si="352"/>
        <v>3</v>
      </c>
      <c r="K2548">
        <f t="shared" si="353"/>
        <v>6</v>
      </c>
      <c r="L2548" s="3">
        <f t="shared" si="354"/>
        <v>42656</v>
      </c>
      <c r="M2548" t="str">
        <f t="shared" si="355"/>
        <v>8:59</v>
      </c>
      <c r="N2548">
        <f t="shared" si="356"/>
        <v>538.99999999999989</v>
      </c>
      <c r="O2548">
        <f t="shared" si="357"/>
        <v>4</v>
      </c>
      <c r="P2548" t="str">
        <f t="shared" si="358"/>
        <v>Work</v>
      </c>
      <c r="Q2548" t="str">
        <f>VLOOKUP(N2548,IF(P2548="Work",Intervals!$A$4:$C$9,Intervals!$F$4:$H$9),3,1)</f>
        <v>Int_7-17</v>
      </c>
      <c r="R2548" t="str">
        <f t="shared" si="359"/>
        <v>1</v>
      </c>
      <c r="S2548">
        <f>VLOOKUP(N2548,IF(P2548="Work",Intervals!$A$4:$D$9,Intervals!$F$4:$I$9),4,1)</f>
        <v>3</v>
      </c>
    </row>
    <row r="2549" spans="1:19" x14ac:dyDescent="0.25">
      <c r="A2549" t="s">
        <v>85</v>
      </c>
      <c r="B2549" s="1" t="s">
        <v>3327</v>
      </c>
      <c r="C2549" t="s">
        <v>339</v>
      </c>
      <c r="D2549">
        <f t="shared" si="351"/>
        <v>2547</v>
      </c>
      <c r="E2549" t="s">
        <v>547</v>
      </c>
      <c r="F2549" t="s">
        <v>10</v>
      </c>
      <c r="G2549" t="s">
        <v>4</v>
      </c>
      <c r="H2549" t="s">
        <v>11589</v>
      </c>
      <c r="I2549" s="4">
        <v>42509</v>
      </c>
      <c r="J2549">
        <f t="shared" si="352"/>
        <v>3</v>
      </c>
      <c r="K2549">
        <f t="shared" si="353"/>
        <v>6</v>
      </c>
      <c r="L2549" s="3">
        <f t="shared" si="354"/>
        <v>42656</v>
      </c>
      <c r="M2549" t="str">
        <f t="shared" si="355"/>
        <v>8:59</v>
      </c>
      <c r="N2549">
        <f t="shared" si="356"/>
        <v>538.99999999999989</v>
      </c>
      <c r="O2549">
        <f t="shared" si="357"/>
        <v>4</v>
      </c>
      <c r="P2549" t="str">
        <f t="shared" si="358"/>
        <v>Work</v>
      </c>
      <c r="Q2549" t="str">
        <f>VLOOKUP(N2549,IF(P2549="Work",Intervals!$A$4:$C$9,Intervals!$F$4:$H$9),3,1)</f>
        <v>Int_7-17</v>
      </c>
      <c r="R2549" t="str">
        <f t="shared" si="359"/>
        <v>1</v>
      </c>
      <c r="S2549">
        <f>VLOOKUP(N2549,IF(P2549="Work",Intervals!$A$4:$D$9,Intervals!$F$4:$I$9),4,1)</f>
        <v>3</v>
      </c>
    </row>
    <row r="2550" spans="1:19" x14ac:dyDescent="0.25">
      <c r="A2550" t="s">
        <v>91</v>
      </c>
      <c r="B2550" s="1" t="s">
        <v>3328</v>
      </c>
      <c r="C2550" t="s">
        <v>339</v>
      </c>
      <c r="D2550">
        <f t="shared" si="351"/>
        <v>2548</v>
      </c>
      <c r="E2550" t="s">
        <v>348</v>
      </c>
      <c r="F2550" t="s">
        <v>10</v>
      </c>
      <c r="G2550" t="s">
        <v>4</v>
      </c>
      <c r="H2550" t="s">
        <v>11589</v>
      </c>
      <c r="I2550" s="4">
        <v>42509</v>
      </c>
      <c r="J2550">
        <f t="shared" si="352"/>
        <v>3</v>
      </c>
      <c r="K2550">
        <f t="shared" si="353"/>
        <v>6</v>
      </c>
      <c r="L2550" s="3">
        <f t="shared" si="354"/>
        <v>42656</v>
      </c>
      <c r="M2550" t="str">
        <f t="shared" si="355"/>
        <v>9:2</v>
      </c>
      <c r="N2550">
        <f t="shared" si="356"/>
        <v>542</v>
      </c>
      <c r="O2550">
        <f t="shared" si="357"/>
        <v>4</v>
      </c>
      <c r="P2550" t="str">
        <f t="shared" si="358"/>
        <v>Work</v>
      </c>
      <c r="Q2550" t="str">
        <f>VLOOKUP(N2550,IF(P2550="Work",Intervals!$A$4:$C$9,Intervals!$F$4:$H$9),3,1)</f>
        <v>Int_7-17</v>
      </c>
      <c r="R2550" t="str">
        <f t="shared" si="359"/>
        <v>1</v>
      </c>
      <c r="S2550">
        <f>VLOOKUP(N2550,IF(P2550="Work",Intervals!$A$4:$D$9,Intervals!$F$4:$I$9),4,1)</f>
        <v>3</v>
      </c>
    </row>
    <row r="2551" spans="1:19" x14ac:dyDescent="0.25">
      <c r="A2551" t="s">
        <v>169</v>
      </c>
      <c r="B2551" s="1" t="s">
        <v>3328</v>
      </c>
      <c r="C2551" t="s">
        <v>339</v>
      </c>
      <c r="D2551">
        <f t="shared" si="351"/>
        <v>2549</v>
      </c>
      <c r="E2551" t="s">
        <v>408</v>
      </c>
      <c r="F2551" t="s">
        <v>10</v>
      </c>
      <c r="G2551" t="s">
        <v>30</v>
      </c>
      <c r="H2551" t="s">
        <v>11590</v>
      </c>
      <c r="I2551" t="s">
        <v>11664</v>
      </c>
      <c r="J2551">
        <f t="shared" si="352"/>
        <v>3</v>
      </c>
      <c r="K2551">
        <f t="shared" si="353"/>
        <v>6</v>
      </c>
      <c r="L2551" s="3">
        <f t="shared" si="354"/>
        <v>42656</v>
      </c>
      <c r="M2551" t="str">
        <f t="shared" si="355"/>
        <v>9:2</v>
      </c>
      <c r="N2551">
        <f t="shared" si="356"/>
        <v>542</v>
      </c>
      <c r="O2551">
        <f t="shared" si="357"/>
        <v>4</v>
      </c>
      <c r="P2551" t="str">
        <f t="shared" si="358"/>
        <v>Work</v>
      </c>
      <c r="Q2551" t="str">
        <f>VLOOKUP(N2551,IF(P2551="Work",Intervals!$A$4:$C$9,Intervals!$F$4:$H$9),3,1)</f>
        <v>Int_7-17</v>
      </c>
      <c r="R2551" t="str">
        <f t="shared" si="359"/>
        <v>1</v>
      </c>
      <c r="S2551">
        <f>VLOOKUP(N2551,IF(P2551="Work",Intervals!$A$4:$D$9,Intervals!$F$4:$I$9),4,1)</f>
        <v>3</v>
      </c>
    </row>
    <row r="2552" spans="1:19" x14ac:dyDescent="0.25">
      <c r="A2552" t="s">
        <v>143</v>
      </c>
      <c r="B2552" s="1" t="s">
        <v>3329</v>
      </c>
      <c r="C2552" t="s">
        <v>339</v>
      </c>
      <c r="D2552">
        <f t="shared" si="351"/>
        <v>2550</v>
      </c>
      <c r="E2552" t="s">
        <v>386</v>
      </c>
      <c r="F2552" t="s">
        <v>10</v>
      </c>
      <c r="G2552" t="s">
        <v>4</v>
      </c>
      <c r="H2552" t="s">
        <v>11603</v>
      </c>
      <c r="I2552" t="s">
        <v>11677</v>
      </c>
      <c r="J2552">
        <f t="shared" si="352"/>
        <v>3</v>
      </c>
      <c r="K2552">
        <f t="shared" si="353"/>
        <v>6</v>
      </c>
      <c r="L2552" s="3">
        <f t="shared" si="354"/>
        <v>42656</v>
      </c>
      <c r="M2552" t="str">
        <f t="shared" si="355"/>
        <v>9:3</v>
      </c>
      <c r="N2552">
        <f t="shared" si="356"/>
        <v>543.00000000000011</v>
      </c>
      <c r="O2552">
        <f t="shared" si="357"/>
        <v>4</v>
      </c>
      <c r="P2552" t="str">
        <f t="shared" si="358"/>
        <v>Work</v>
      </c>
      <c r="Q2552" t="str">
        <f>VLOOKUP(N2552,IF(P2552="Work",Intervals!$A$4:$C$9,Intervals!$F$4:$H$9),3,1)</f>
        <v>Int_7-17</v>
      </c>
      <c r="R2552" t="str">
        <f t="shared" si="359"/>
        <v>1</v>
      </c>
      <c r="S2552">
        <f>VLOOKUP(N2552,IF(P2552="Work",Intervals!$A$4:$D$9,Intervals!$F$4:$I$9),4,1)</f>
        <v>3</v>
      </c>
    </row>
    <row r="2553" spans="1:19" x14ac:dyDescent="0.25">
      <c r="A2553" t="s">
        <v>85</v>
      </c>
      <c r="B2553" s="1" t="s">
        <v>3329</v>
      </c>
      <c r="C2553" t="s">
        <v>339</v>
      </c>
      <c r="D2553">
        <f t="shared" si="351"/>
        <v>2551</v>
      </c>
      <c r="E2553" t="s">
        <v>629</v>
      </c>
      <c r="F2553" t="s">
        <v>10</v>
      </c>
      <c r="G2553" t="s">
        <v>4</v>
      </c>
      <c r="H2553" t="s">
        <v>11589</v>
      </c>
      <c r="I2553" s="4">
        <v>42509</v>
      </c>
      <c r="J2553">
        <f t="shared" si="352"/>
        <v>3</v>
      </c>
      <c r="K2553">
        <f t="shared" si="353"/>
        <v>6</v>
      </c>
      <c r="L2553" s="3">
        <f t="shared" si="354"/>
        <v>42656</v>
      </c>
      <c r="M2553" t="str">
        <f t="shared" si="355"/>
        <v>9:3</v>
      </c>
      <c r="N2553">
        <f t="shared" si="356"/>
        <v>543.00000000000011</v>
      </c>
      <c r="O2553">
        <f t="shared" si="357"/>
        <v>4</v>
      </c>
      <c r="P2553" t="str">
        <f t="shared" si="358"/>
        <v>Work</v>
      </c>
      <c r="Q2553" t="str">
        <f>VLOOKUP(N2553,IF(P2553="Work",Intervals!$A$4:$C$9,Intervals!$F$4:$H$9),3,1)</f>
        <v>Int_7-17</v>
      </c>
      <c r="R2553" t="str">
        <f t="shared" si="359"/>
        <v>1</v>
      </c>
      <c r="S2553">
        <f>VLOOKUP(N2553,IF(P2553="Work",Intervals!$A$4:$D$9,Intervals!$F$4:$I$9),4,1)</f>
        <v>3</v>
      </c>
    </row>
    <row r="2554" spans="1:19" x14ac:dyDescent="0.25">
      <c r="A2554" t="s">
        <v>146</v>
      </c>
      <c r="B2554" s="1" t="s">
        <v>3329</v>
      </c>
      <c r="C2554" t="s">
        <v>339</v>
      </c>
      <c r="D2554">
        <f t="shared" si="351"/>
        <v>2552</v>
      </c>
      <c r="E2554" t="s">
        <v>386</v>
      </c>
      <c r="F2554" t="s">
        <v>10</v>
      </c>
      <c r="G2554" t="s">
        <v>4</v>
      </c>
      <c r="H2554" t="s">
        <v>11603</v>
      </c>
      <c r="I2554" t="s">
        <v>11677</v>
      </c>
      <c r="J2554">
        <f t="shared" si="352"/>
        <v>3</v>
      </c>
      <c r="K2554">
        <f t="shared" si="353"/>
        <v>6</v>
      </c>
      <c r="L2554" s="3">
        <f t="shared" si="354"/>
        <v>42656</v>
      </c>
      <c r="M2554" t="str">
        <f t="shared" si="355"/>
        <v>9:3</v>
      </c>
      <c r="N2554">
        <f t="shared" si="356"/>
        <v>543.00000000000011</v>
      </c>
      <c r="O2554">
        <f t="shared" si="357"/>
        <v>4</v>
      </c>
      <c r="P2554" t="str">
        <f t="shared" si="358"/>
        <v>Work</v>
      </c>
      <c r="Q2554" t="str">
        <f>VLOOKUP(N2554,IF(P2554="Work",Intervals!$A$4:$C$9,Intervals!$F$4:$H$9),3,1)</f>
        <v>Int_7-17</v>
      </c>
      <c r="R2554" t="str">
        <f t="shared" si="359"/>
        <v>1</v>
      </c>
      <c r="S2554">
        <f>VLOOKUP(N2554,IF(P2554="Work",Intervals!$A$4:$D$9,Intervals!$F$4:$I$9),4,1)</f>
        <v>3</v>
      </c>
    </row>
    <row r="2555" spans="1:19" x14ac:dyDescent="0.25">
      <c r="A2555" t="s">
        <v>102</v>
      </c>
      <c r="B2555" s="1" t="s">
        <v>3330</v>
      </c>
      <c r="C2555" t="s">
        <v>339</v>
      </c>
      <c r="D2555">
        <f t="shared" si="351"/>
        <v>2553</v>
      </c>
      <c r="E2555" t="s">
        <v>348</v>
      </c>
      <c r="F2555" t="s">
        <v>10</v>
      </c>
      <c r="G2555" t="s">
        <v>4</v>
      </c>
      <c r="H2555" t="s">
        <v>11589</v>
      </c>
      <c r="I2555" s="4">
        <v>42509</v>
      </c>
      <c r="J2555">
        <f t="shared" si="352"/>
        <v>3</v>
      </c>
      <c r="K2555">
        <f t="shared" si="353"/>
        <v>6</v>
      </c>
      <c r="L2555" s="3">
        <f t="shared" si="354"/>
        <v>42656</v>
      </c>
      <c r="M2555" t="str">
        <f t="shared" si="355"/>
        <v>9:7</v>
      </c>
      <c r="N2555">
        <f t="shared" si="356"/>
        <v>547.00000000000011</v>
      </c>
      <c r="O2555">
        <f t="shared" si="357"/>
        <v>4</v>
      </c>
      <c r="P2555" t="str">
        <f t="shared" si="358"/>
        <v>Work</v>
      </c>
      <c r="Q2555" t="str">
        <f>VLOOKUP(N2555,IF(P2555="Work",Intervals!$A$4:$C$9,Intervals!$F$4:$H$9),3,1)</f>
        <v>Int_7-17</v>
      </c>
      <c r="R2555" t="str">
        <f t="shared" si="359"/>
        <v>1</v>
      </c>
      <c r="S2555">
        <f>VLOOKUP(N2555,IF(P2555="Work",Intervals!$A$4:$D$9,Intervals!$F$4:$I$9),4,1)</f>
        <v>3</v>
      </c>
    </row>
    <row r="2556" spans="1:19" x14ac:dyDescent="0.25">
      <c r="A2556" t="s">
        <v>159</v>
      </c>
      <c r="B2556" s="1" t="s">
        <v>3330</v>
      </c>
      <c r="C2556" t="s">
        <v>339</v>
      </c>
      <c r="D2556">
        <f t="shared" si="351"/>
        <v>2554</v>
      </c>
      <c r="E2556" t="s">
        <v>381</v>
      </c>
      <c r="F2556" t="s">
        <v>10</v>
      </c>
      <c r="G2556" t="s">
        <v>4</v>
      </c>
      <c r="H2556" t="s">
        <v>11589</v>
      </c>
      <c r="I2556" s="4">
        <v>42509</v>
      </c>
      <c r="J2556">
        <f t="shared" si="352"/>
        <v>3</v>
      </c>
      <c r="K2556">
        <f t="shared" si="353"/>
        <v>6</v>
      </c>
      <c r="L2556" s="3">
        <f t="shared" si="354"/>
        <v>42656</v>
      </c>
      <c r="M2556" t="str">
        <f t="shared" si="355"/>
        <v>9:7</v>
      </c>
      <c r="N2556">
        <f t="shared" si="356"/>
        <v>547.00000000000011</v>
      </c>
      <c r="O2556">
        <f t="shared" si="357"/>
        <v>4</v>
      </c>
      <c r="P2556" t="str">
        <f t="shared" si="358"/>
        <v>Work</v>
      </c>
      <c r="Q2556" t="str">
        <f>VLOOKUP(N2556,IF(P2556="Work",Intervals!$A$4:$C$9,Intervals!$F$4:$H$9),3,1)</f>
        <v>Int_7-17</v>
      </c>
      <c r="R2556" t="str">
        <f t="shared" si="359"/>
        <v>1</v>
      </c>
      <c r="S2556">
        <f>VLOOKUP(N2556,IF(P2556="Work",Intervals!$A$4:$D$9,Intervals!$F$4:$I$9),4,1)</f>
        <v>3</v>
      </c>
    </row>
    <row r="2557" spans="1:19" x14ac:dyDescent="0.25">
      <c r="A2557" t="s">
        <v>145</v>
      </c>
      <c r="B2557" s="1" t="s">
        <v>3331</v>
      </c>
      <c r="C2557" t="s">
        <v>339</v>
      </c>
      <c r="D2557">
        <f t="shared" si="351"/>
        <v>2555</v>
      </c>
      <c r="E2557" t="s">
        <v>357</v>
      </c>
      <c r="F2557" t="s">
        <v>3</v>
      </c>
      <c r="G2557" t="s">
        <v>4</v>
      </c>
      <c r="H2557" t="s">
        <v>11597</v>
      </c>
      <c r="I2557" t="s">
        <v>11671</v>
      </c>
      <c r="J2557">
        <f t="shared" si="352"/>
        <v>3</v>
      </c>
      <c r="K2557">
        <f t="shared" si="353"/>
        <v>6</v>
      </c>
      <c r="L2557" s="3">
        <f t="shared" si="354"/>
        <v>42656</v>
      </c>
      <c r="M2557" t="str">
        <f t="shared" si="355"/>
        <v>9:8</v>
      </c>
      <c r="N2557">
        <f t="shared" si="356"/>
        <v>548</v>
      </c>
      <c r="O2557">
        <f t="shared" si="357"/>
        <v>4</v>
      </c>
      <c r="P2557" t="str">
        <f t="shared" si="358"/>
        <v>Work</v>
      </c>
      <c r="Q2557" t="str">
        <f>VLOOKUP(N2557,IF(P2557="Work",Intervals!$A$4:$C$9,Intervals!$F$4:$H$9),3,1)</f>
        <v>Int_7-17</v>
      </c>
      <c r="R2557" t="str">
        <f t="shared" si="359"/>
        <v>1</v>
      </c>
      <c r="S2557">
        <f>VLOOKUP(N2557,IF(P2557="Work",Intervals!$A$4:$D$9,Intervals!$F$4:$I$9),4,1)</f>
        <v>3</v>
      </c>
    </row>
    <row r="2558" spans="1:19" x14ac:dyDescent="0.25">
      <c r="A2558" t="s">
        <v>213</v>
      </c>
      <c r="B2558" s="1" t="s">
        <v>3332</v>
      </c>
      <c r="C2558" t="s">
        <v>339</v>
      </c>
      <c r="D2558">
        <f t="shared" si="351"/>
        <v>2556</v>
      </c>
      <c r="E2558" t="s">
        <v>436</v>
      </c>
      <c r="F2558" t="s">
        <v>3</v>
      </c>
      <c r="G2558" t="s">
        <v>4</v>
      </c>
      <c r="H2558" t="s">
        <v>11589</v>
      </c>
      <c r="I2558" s="4">
        <v>42509</v>
      </c>
      <c r="J2558">
        <f t="shared" si="352"/>
        <v>3</v>
      </c>
      <c r="K2558">
        <f t="shared" si="353"/>
        <v>6</v>
      </c>
      <c r="L2558" s="3">
        <f t="shared" si="354"/>
        <v>42656</v>
      </c>
      <c r="M2558" t="str">
        <f t="shared" si="355"/>
        <v>9:12</v>
      </c>
      <c r="N2558">
        <f t="shared" si="356"/>
        <v>552</v>
      </c>
      <c r="O2558">
        <f t="shared" si="357"/>
        <v>4</v>
      </c>
      <c r="P2558" t="str">
        <f t="shared" si="358"/>
        <v>Work</v>
      </c>
      <c r="Q2558" t="str">
        <f>VLOOKUP(N2558,IF(P2558="Work",Intervals!$A$4:$C$9,Intervals!$F$4:$H$9),3,1)</f>
        <v>Int_7-17</v>
      </c>
      <c r="R2558" t="str">
        <f t="shared" si="359"/>
        <v>1</v>
      </c>
      <c r="S2558">
        <f>VLOOKUP(N2558,IF(P2558="Work",Intervals!$A$4:$D$9,Intervals!$F$4:$I$9),4,1)</f>
        <v>3</v>
      </c>
    </row>
    <row r="2559" spans="1:19" x14ac:dyDescent="0.25">
      <c r="A2559" t="s">
        <v>133</v>
      </c>
      <c r="B2559" s="1" t="s">
        <v>3333</v>
      </c>
      <c r="C2559" t="s">
        <v>339</v>
      </c>
      <c r="D2559">
        <f t="shared" si="351"/>
        <v>2557</v>
      </c>
      <c r="E2559" t="s">
        <v>391</v>
      </c>
      <c r="F2559" t="s">
        <v>10</v>
      </c>
      <c r="G2559" t="s">
        <v>4</v>
      </c>
      <c r="H2559" t="s">
        <v>11603</v>
      </c>
      <c r="I2559" t="s">
        <v>11677</v>
      </c>
      <c r="J2559">
        <f t="shared" si="352"/>
        <v>3</v>
      </c>
      <c r="K2559">
        <f t="shared" si="353"/>
        <v>6</v>
      </c>
      <c r="L2559" s="3">
        <f t="shared" si="354"/>
        <v>42656</v>
      </c>
      <c r="M2559" t="str">
        <f t="shared" si="355"/>
        <v>9:14</v>
      </c>
      <c r="N2559">
        <f t="shared" si="356"/>
        <v>554</v>
      </c>
      <c r="O2559">
        <f t="shared" si="357"/>
        <v>4</v>
      </c>
      <c r="P2559" t="str">
        <f t="shared" si="358"/>
        <v>Work</v>
      </c>
      <c r="Q2559" t="str">
        <f>VLOOKUP(N2559,IF(P2559="Work",Intervals!$A$4:$C$9,Intervals!$F$4:$H$9),3,1)</f>
        <v>Int_7-17</v>
      </c>
      <c r="R2559" t="str">
        <f t="shared" si="359"/>
        <v>1</v>
      </c>
      <c r="S2559">
        <f>VLOOKUP(N2559,IF(P2559="Work",Intervals!$A$4:$D$9,Intervals!$F$4:$I$9),4,1)</f>
        <v>3</v>
      </c>
    </row>
    <row r="2560" spans="1:19" x14ac:dyDescent="0.25">
      <c r="A2560" t="s">
        <v>85</v>
      </c>
      <c r="B2560" s="1" t="s">
        <v>3333</v>
      </c>
      <c r="C2560" t="s">
        <v>339</v>
      </c>
      <c r="D2560">
        <f t="shared" si="351"/>
        <v>2558</v>
      </c>
      <c r="E2560" t="s">
        <v>629</v>
      </c>
      <c r="F2560" t="s">
        <v>10</v>
      </c>
      <c r="G2560" t="s">
        <v>4</v>
      </c>
      <c r="H2560" t="s">
        <v>11589</v>
      </c>
      <c r="I2560" s="4">
        <v>42509</v>
      </c>
      <c r="J2560">
        <f t="shared" si="352"/>
        <v>3</v>
      </c>
      <c r="K2560">
        <f t="shared" si="353"/>
        <v>6</v>
      </c>
      <c r="L2560" s="3">
        <f t="shared" si="354"/>
        <v>42656</v>
      </c>
      <c r="M2560" t="str">
        <f t="shared" si="355"/>
        <v>9:14</v>
      </c>
      <c r="N2560">
        <f t="shared" si="356"/>
        <v>554</v>
      </c>
      <c r="O2560">
        <f t="shared" si="357"/>
        <v>4</v>
      </c>
      <c r="P2560" t="str">
        <f t="shared" si="358"/>
        <v>Work</v>
      </c>
      <c r="Q2560" t="str">
        <f>VLOOKUP(N2560,IF(P2560="Work",Intervals!$A$4:$C$9,Intervals!$F$4:$H$9),3,1)</f>
        <v>Int_7-17</v>
      </c>
      <c r="R2560" t="str">
        <f t="shared" si="359"/>
        <v>1</v>
      </c>
      <c r="S2560">
        <f>VLOOKUP(N2560,IF(P2560="Work",Intervals!$A$4:$D$9,Intervals!$F$4:$I$9),4,1)</f>
        <v>3</v>
      </c>
    </row>
    <row r="2561" spans="1:19" x14ac:dyDescent="0.25">
      <c r="A2561" t="s">
        <v>82</v>
      </c>
      <c r="B2561" s="1" t="s">
        <v>3334</v>
      </c>
      <c r="C2561" t="s">
        <v>339</v>
      </c>
      <c r="D2561">
        <f t="shared" si="351"/>
        <v>2559</v>
      </c>
      <c r="E2561" t="s">
        <v>391</v>
      </c>
      <c r="F2561" t="s">
        <v>10</v>
      </c>
      <c r="G2561" t="s">
        <v>4</v>
      </c>
      <c r="H2561" t="s">
        <v>11603</v>
      </c>
      <c r="I2561" t="s">
        <v>11677</v>
      </c>
      <c r="J2561">
        <f t="shared" si="352"/>
        <v>3</v>
      </c>
      <c r="K2561">
        <f t="shared" si="353"/>
        <v>6</v>
      </c>
      <c r="L2561" s="3">
        <f t="shared" si="354"/>
        <v>42656</v>
      </c>
      <c r="M2561" t="str">
        <f t="shared" si="355"/>
        <v>9:16</v>
      </c>
      <c r="N2561">
        <f t="shared" si="356"/>
        <v>556</v>
      </c>
      <c r="O2561">
        <f t="shared" si="357"/>
        <v>4</v>
      </c>
      <c r="P2561" t="str">
        <f t="shared" si="358"/>
        <v>Work</v>
      </c>
      <c r="Q2561" t="str">
        <f>VLOOKUP(N2561,IF(P2561="Work",Intervals!$A$4:$C$9,Intervals!$F$4:$H$9),3,1)</f>
        <v>Int_7-17</v>
      </c>
      <c r="R2561" t="str">
        <f t="shared" si="359"/>
        <v>1</v>
      </c>
      <c r="S2561">
        <f>VLOOKUP(N2561,IF(P2561="Work",Intervals!$A$4:$D$9,Intervals!$F$4:$I$9),4,1)</f>
        <v>3</v>
      </c>
    </row>
    <row r="2562" spans="1:19" x14ac:dyDescent="0.25">
      <c r="A2562" t="s">
        <v>100</v>
      </c>
      <c r="B2562" s="1" t="s">
        <v>3335</v>
      </c>
      <c r="C2562" t="s">
        <v>339</v>
      </c>
      <c r="D2562">
        <f t="shared" si="351"/>
        <v>2560</v>
      </c>
      <c r="E2562" t="s">
        <v>604</v>
      </c>
      <c r="F2562" t="s">
        <v>11565</v>
      </c>
      <c r="G2562" t="s">
        <v>30</v>
      </c>
      <c r="H2562" t="s">
        <v>11616</v>
      </c>
      <c r="I2562" t="s">
        <v>11690</v>
      </c>
      <c r="J2562">
        <f t="shared" si="352"/>
        <v>3</v>
      </c>
      <c r="K2562">
        <f t="shared" si="353"/>
        <v>6</v>
      </c>
      <c r="L2562" s="3">
        <f t="shared" si="354"/>
        <v>42656</v>
      </c>
      <c r="M2562" t="str">
        <f t="shared" si="355"/>
        <v>9:18</v>
      </c>
      <c r="N2562">
        <f t="shared" si="356"/>
        <v>557.99999999999989</v>
      </c>
      <c r="O2562">
        <f t="shared" si="357"/>
        <v>4</v>
      </c>
      <c r="P2562" t="str">
        <f t="shared" si="358"/>
        <v>Work</v>
      </c>
      <c r="Q2562" t="str">
        <f>VLOOKUP(N2562,IF(P2562="Work",Intervals!$A$4:$C$9,Intervals!$F$4:$H$9),3,1)</f>
        <v>Int_7-17</v>
      </c>
      <c r="R2562" t="str">
        <f t="shared" si="359"/>
        <v>1</v>
      </c>
      <c r="S2562">
        <f>VLOOKUP(N2562,IF(P2562="Work",Intervals!$A$4:$D$9,Intervals!$F$4:$I$9),4,1)</f>
        <v>3</v>
      </c>
    </row>
    <row r="2563" spans="1:19" x14ac:dyDescent="0.25">
      <c r="A2563" t="s">
        <v>186</v>
      </c>
      <c r="B2563" s="1" t="s">
        <v>3336</v>
      </c>
      <c r="C2563" t="s">
        <v>339</v>
      </c>
      <c r="D2563">
        <f t="shared" ref="D2563:D2626" si="360">ROW()-ROW($D$2)</f>
        <v>2561</v>
      </c>
      <c r="E2563" t="s">
        <v>347</v>
      </c>
      <c r="F2563" t="s">
        <v>10</v>
      </c>
      <c r="G2563" t="s">
        <v>4</v>
      </c>
      <c r="H2563" t="s">
        <v>11589</v>
      </c>
      <c r="I2563" s="4">
        <v>42509</v>
      </c>
      <c r="J2563">
        <f t="shared" ref="J2563:J2626" si="361">SEARCH("-",B2563)</f>
        <v>3</v>
      </c>
      <c r="K2563">
        <f t="shared" ref="K2563:K2626" si="362">SEARCH("-",B2563,J2563+1)</f>
        <v>6</v>
      </c>
      <c r="L2563" s="3">
        <f t="shared" ref="L2563:L2626" si="363">DATE(MID(B2563,K2563+1,4),LEFT(B2563,J2563-1),MID(B2563,J2563+1,K2563-J2563-1))</f>
        <v>42656</v>
      </c>
      <c r="M2563" t="str">
        <f t="shared" ref="M2563:M2626" si="364">MID(B2563,SEARCH(" ",B2563)+1,99)</f>
        <v>9:21</v>
      </c>
      <c r="N2563">
        <f t="shared" ref="N2563:N2626" si="365">((M2563+1)-"1.1.1900  0:00:00")*24*60</f>
        <v>561.00000000000011</v>
      </c>
      <c r="O2563">
        <f t="shared" ref="O2563:O2626" si="366">WEEKDAY(L2563,2)</f>
        <v>4</v>
      </c>
      <c r="P2563" t="str">
        <f t="shared" ref="P2563:P2626" si="367">IF(O2563&gt;5,"NonWork","Work")</f>
        <v>Work</v>
      </c>
      <c r="Q2563" t="str">
        <f>VLOOKUP(N2563,IF(P2563="Work",Intervals!$A$4:$C$9,Intervals!$F$4:$H$9),3,1)</f>
        <v>Int_7-17</v>
      </c>
      <c r="R2563" t="str">
        <f t="shared" ref="R2563:R2626" si="368">IF(O2563&gt;5,"2","1")</f>
        <v>1</v>
      </c>
      <c r="S2563">
        <f>VLOOKUP(N2563,IF(P2563="Work",Intervals!$A$4:$D$9,Intervals!$F$4:$I$9),4,1)</f>
        <v>3</v>
      </c>
    </row>
    <row r="2564" spans="1:19" x14ac:dyDescent="0.25">
      <c r="A2564" t="s">
        <v>168</v>
      </c>
      <c r="B2564" s="1" t="s">
        <v>3337</v>
      </c>
      <c r="C2564" t="s">
        <v>339</v>
      </c>
      <c r="D2564">
        <f t="shared" si="360"/>
        <v>2562</v>
      </c>
      <c r="E2564" t="s">
        <v>391</v>
      </c>
      <c r="F2564" t="s">
        <v>10</v>
      </c>
      <c r="G2564" t="s">
        <v>4</v>
      </c>
      <c r="H2564" t="s">
        <v>11603</v>
      </c>
      <c r="I2564" t="s">
        <v>11677</v>
      </c>
      <c r="J2564">
        <f t="shared" si="361"/>
        <v>3</v>
      </c>
      <c r="K2564">
        <f t="shared" si="362"/>
        <v>6</v>
      </c>
      <c r="L2564" s="3">
        <f t="shared" si="363"/>
        <v>42656</v>
      </c>
      <c r="M2564" t="str">
        <f t="shared" si="364"/>
        <v>9:22</v>
      </c>
      <c r="N2564">
        <f t="shared" si="365"/>
        <v>561.99999999999989</v>
      </c>
      <c r="O2564">
        <f t="shared" si="366"/>
        <v>4</v>
      </c>
      <c r="P2564" t="str">
        <f t="shared" si="367"/>
        <v>Work</v>
      </c>
      <c r="Q2564" t="str">
        <f>VLOOKUP(N2564,IF(P2564="Work",Intervals!$A$4:$C$9,Intervals!$F$4:$H$9),3,1)</f>
        <v>Int_7-17</v>
      </c>
      <c r="R2564" t="str">
        <f t="shared" si="368"/>
        <v>1</v>
      </c>
      <c r="S2564">
        <f>VLOOKUP(N2564,IF(P2564="Work",Intervals!$A$4:$D$9,Intervals!$F$4:$I$9),4,1)</f>
        <v>3</v>
      </c>
    </row>
    <row r="2565" spans="1:19" x14ac:dyDescent="0.25">
      <c r="A2565" t="s">
        <v>192</v>
      </c>
      <c r="B2565" s="1" t="s">
        <v>3338</v>
      </c>
      <c r="C2565" t="s">
        <v>339</v>
      </c>
      <c r="D2565">
        <f t="shared" si="360"/>
        <v>2563</v>
      </c>
      <c r="E2565" t="s">
        <v>348</v>
      </c>
      <c r="F2565" t="s">
        <v>10</v>
      </c>
      <c r="G2565" t="s">
        <v>4</v>
      </c>
      <c r="H2565" t="s">
        <v>11589</v>
      </c>
      <c r="I2565" s="4">
        <v>42509</v>
      </c>
      <c r="J2565">
        <f t="shared" si="361"/>
        <v>3</v>
      </c>
      <c r="K2565">
        <f t="shared" si="362"/>
        <v>6</v>
      </c>
      <c r="L2565" s="3">
        <f t="shared" si="363"/>
        <v>42656</v>
      </c>
      <c r="M2565" t="str">
        <f t="shared" si="364"/>
        <v>9:23</v>
      </c>
      <c r="N2565">
        <f t="shared" si="365"/>
        <v>563.00000000000011</v>
      </c>
      <c r="O2565">
        <f t="shared" si="366"/>
        <v>4</v>
      </c>
      <c r="P2565" t="str">
        <f t="shared" si="367"/>
        <v>Work</v>
      </c>
      <c r="Q2565" t="str">
        <f>VLOOKUP(N2565,IF(P2565="Work",Intervals!$A$4:$C$9,Intervals!$F$4:$H$9),3,1)</f>
        <v>Int_7-17</v>
      </c>
      <c r="R2565" t="str">
        <f t="shared" si="368"/>
        <v>1</v>
      </c>
      <c r="S2565">
        <f>VLOOKUP(N2565,IF(P2565="Work",Intervals!$A$4:$D$9,Intervals!$F$4:$I$9),4,1)</f>
        <v>3</v>
      </c>
    </row>
    <row r="2566" spans="1:19" x14ac:dyDescent="0.25">
      <c r="A2566" t="s">
        <v>100</v>
      </c>
      <c r="B2566" s="1" t="s">
        <v>3339</v>
      </c>
      <c r="C2566" t="s">
        <v>339</v>
      </c>
      <c r="D2566">
        <f t="shared" si="360"/>
        <v>2564</v>
      </c>
      <c r="E2566" t="s">
        <v>604</v>
      </c>
      <c r="F2566" t="s">
        <v>11565</v>
      </c>
      <c r="G2566" t="s">
        <v>30</v>
      </c>
      <c r="H2566" t="s">
        <v>11616</v>
      </c>
      <c r="I2566" t="s">
        <v>11690</v>
      </c>
      <c r="J2566">
        <f t="shared" si="361"/>
        <v>3</v>
      </c>
      <c r="K2566">
        <f t="shared" si="362"/>
        <v>6</v>
      </c>
      <c r="L2566" s="3">
        <f t="shared" si="363"/>
        <v>42656</v>
      </c>
      <c r="M2566" t="str">
        <f t="shared" si="364"/>
        <v>9:24</v>
      </c>
      <c r="N2566">
        <f t="shared" si="365"/>
        <v>563.99999999999989</v>
      </c>
      <c r="O2566">
        <f t="shared" si="366"/>
        <v>4</v>
      </c>
      <c r="P2566" t="str">
        <f t="shared" si="367"/>
        <v>Work</v>
      </c>
      <c r="Q2566" t="str">
        <f>VLOOKUP(N2566,IF(P2566="Work",Intervals!$A$4:$C$9,Intervals!$F$4:$H$9),3,1)</f>
        <v>Int_7-17</v>
      </c>
      <c r="R2566" t="str">
        <f t="shared" si="368"/>
        <v>1</v>
      </c>
      <c r="S2566">
        <f>VLOOKUP(N2566,IF(P2566="Work",Intervals!$A$4:$D$9,Intervals!$F$4:$I$9),4,1)</f>
        <v>3</v>
      </c>
    </row>
    <row r="2567" spans="1:19" x14ac:dyDescent="0.25">
      <c r="A2567" t="s">
        <v>213</v>
      </c>
      <c r="B2567" s="1" t="s">
        <v>3340</v>
      </c>
      <c r="C2567" t="s">
        <v>339</v>
      </c>
      <c r="D2567">
        <f t="shared" si="360"/>
        <v>2565</v>
      </c>
      <c r="E2567" t="s">
        <v>436</v>
      </c>
      <c r="F2567" t="s">
        <v>3</v>
      </c>
      <c r="G2567" t="s">
        <v>4</v>
      </c>
      <c r="H2567" t="s">
        <v>11589</v>
      </c>
      <c r="I2567" s="4">
        <v>42509</v>
      </c>
      <c r="J2567">
        <f t="shared" si="361"/>
        <v>3</v>
      </c>
      <c r="K2567">
        <f t="shared" si="362"/>
        <v>6</v>
      </c>
      <c r="L2567" s="3">
        <f t="shared" si="363"/>
        <v>42656</v>
      </c>
      <c r="M2567" t="str">
        <f t="shared" si="364"/>
        <v>9:29</v>
      </c>
      <c r="N2567">
        <f t="shared" si="365"/>
        <v>569</v>
      </c>
      <c r="O2567">
        <f t="shared" si="366"/>
        <v>4</v>
      </c>
      <c r="P2567" t="str">
        <f t="shared" si="367"/>
        <v>Work</v>
      </c>
      <c r="Q2567" t="str">
        <f>VLOOKUP(N2567,IF(P2567="Work",Intervals!$A$4:$C$9,Intervals!$F$4:$H$9),3,1)</f>
        <v>Int_7-17</v>
      </c>
      <c r="R2567" t="str">
        <f t="shared" si="368"/>
        <v>1</v>
      </c>
      <c r="S2567">
        <f>VLOOKUP(N2567,IF(P2567="Work",Intervals!$A$4:$D$9,Intervals!$F$4:$I$9),4,1)</f>
        <v>3</v>
      </c>
    </row>
    <row r="2568" spans="1:19" x14ac:dyDescent="0.25">
      <c r="A2568" t="s">
        <v>154</v>
      </c>
      <c r="B2568" s="1" t="s">
        <v>3341</v>
      </c>
      <c r="C2568" t="s">
        <v>339</v>
      </c>
      <c r="D2568">
        <f t="shared" si="360"/>
        <v>2566</v>
      </c>
      <c r="E2568" t="s">
        <v>602</v>
      </c>
      <c r="F2568" t="s">
        <v>3</v>
      </c>
      <c r="G2568" t="s">
        <v>11579</v>
      </c>
      <c r="H2568" t="s">
        <v>11608</v>
      </c>
      <c r="I2568" t="s">
        <v>11682</v>
      </c>
      <c r="J2568">
        <f t="shared" si="361"/>
        <v>3</v>
      </c>
      <c r="K2568">
        <f t="shared" si="362"/>
        <v>6</v>
      </c>
      <c r="L2568" s="3">
        <f t="shared" si="363"/>
        <v>42656</v>
      </c>
      <c r="M2568" t="str">
        <f t="shared" si="364"/>
        <v>9:30</v>
      </c>
      <c r="N2568">
        <f t="shared" si="365"/>
        <v>569.99999999999989</v>
      </c>
      <c r="O2568">
        <f t="shared" si="366"/>
        <v>4</v>
      </c>
      <c r="P2568" t="str">
        <f t="shared" si="367"/>
        <v>Work</v>
      </c>
      <c r="Q2568" t="str">
        <f>VLOOKUP(N2568,IF(P2568="Work",Intervals!$A$4:$C$9,Intervals!$F$4:$H$9),3,1)</f>
        <v>Int_7-17</v>
      </c>
      <c r="R2568" t="str">
        <f t="shared" si="368"/>
        <v>1</v>
      </c>
      <c r="S2568">
        <f>VLOOKUP(N2568,IF(P2568="Work",Intervals!$A$4:$D$9,Intervals!$F$4:$I$9),4,1)</f>
        <v>3</v>
      </c>
    </row>
    <row r="2569" spans="1:19" x14ac:dyDescent="0.25">
      <c r="A2569" t="s">
        <v>100</v>
      </c>
      <c r="B2569" s="1" t="s">
        <v>3342</v>
      </c>
      <c r="C2569" t="s">
        <v>339</v>
      </c>
      <c r="D2569">
        <f t="shared" si="360"/>
        <v>2567</v>
      </c>
      <c r="E2569" t="s">
        <v>604</v>
      </c>
      <c r="F2569" t="s">
        <v>11565</v>
      </c>
      <c r="G2569" t="s">
        <v>30</v>
      </c>
      <c r="H2569" t="s">
        <v>11616</v>
      </c>
      <c r="I2569" t="s">
        <v>11690</v>
      </c>
      <c r="J2569">
        <f t="shared" si="361"/>
        <v>3</v>
      </c>
      <c r="K2569">
        <f t="shared" si="362"/>
        <v>6</v>
      </c>
      <c r="L2569" s="3">
        <f t="shared" si="363"/>
        <v>42656</v>
      </c>
      <c r="M2569" t="str">
        <f t="shared" si="364"/>
        <v>9:34</v>
      </c>
      <c r="N2569">
        <f t="shared" si="365"/>
        <v>573.99999999999989</v>
      </c>
      <c r="O2569">
        <f t="shared" si="366"/>
        <v>4</v>
      </c>
      <c r="P2569" t="str">
        <f t="shared" si="367"/>
        <v>Work</v>
      </c>
      <c r="Q2569" t="str">
        <f>VLOOKUP(N2569,IF(P2569="Work",Intervals!$A$4:$C$9,Intervals!$F$4:$H$9),3,1)</f>
        <v>Int_7-17</v>
      </c>
      <c r="R2569" t="str">
        <f t="shared" si="368"/>
        <v>1</v>
      </c>
      <c r="S2569">
        <f>VLOOKUP(N2569,IF(P2569="Work",Intervals!$A$4:$D$9,Intervals!$F$4:$I$9),4,1)</f>
        <v>3</v>
      </c>
    </row>
    <row r="2570" spans="1:19" x14ac:dyDescent="0.25">
      <c r="A2570" t="s">
        <v>152</v>
      </c>
      <c r="B2570" s="1" t="s">
        <v>3343</v>
      </c>
      <c r="C2570" t="s">
        <v>339</v>
      </c>
      <c r="D2570">
        <f t="shared" si="360"/>
        <v>2568</v>
      </c>
      <c r="E2570" t="s">
        <v>629</v>
      </c>
      <c r="F2570" t="s">
        <v>10</v>
      </c>
      <c r="G2570" t="s">
        <v>4</v>
      </c>
      <c r="H2570" t="s">
        <v>11589</v>
      </c>
      <c r="I2570" s="4">
        <v>42509</v>
      </c>
      <c r="J2570">
        <f t="shared" si="361"/>
        <v>3</v>
      </c>
      <c r="K2570">
        <f t="shared" si="362"/>
        <v>6</v>
      </c>
      <c r="L2570" s="3">
        <f t="shared" si="363"/>
        <v>42656</v>
      </c>
      <c r="M2570" t="str">
        <f t="shared" si="364"/>
        <v>9:35</v>
      </c>
      <c r="N2570">
        <f t="shared" si="365"/>
        <v>575</v>
      </c>
      <c r="O2570">
        <f t="shared" si="366"/>
        <v>4</v>
      </c>
      <c r="P2570" t="str">
        <f t="shared" si="367"/>
        <v>Work</v>
      </c>
      <c r="Q2570" t="str">
        <f>VLOOKUP(N2570,IF(P2570="Work",Intervals!$A$4:$C$9,Intervals!$F$4:$H$9),3,1)</f>
        <v>Int_7-17</v>
      </c>
      <c r="R2570" t="str">
        <f t="shared" si="368"/>
        <v>1</v>
      </c>
      <c r="S2570">
        <f>VLOOKUP(N2570,IF(P2570="Work",Intervals!$A$4:$D$9,Intervals!$F$4:$I$9),4,1)</f>
        <v>3</v>
      </c>
    </row>
    <row r="2571" spans="1:19" x14ac:dyDescent="0.25">
      <c r="A2571" t="s">
        <v>219</v>
      </c>
      <c r="B2571" s="1" t="s">
        <v>3344</v>
      </c>
      <c r="C2571" t="s">
        <v>339</v>
      </c>
      <c r="D2571">
        <f t="shared" si="360"/>
        <v>2569</v>
      </c>
      <c r="E2571" t="s">
        <v>385</v>
      </c>
      <c r="F2571" t="s">
        <v>3</v>
      </c>
      <c r="G2571" t="s">
        <v>4</v>
      </c>
      <c r="H2571" t="s">
        <v>11597</v>
      </c>
      <c r="I2571" t="s">
        <v>11671</v>
      </c>
      <c r="J2571">
        <f t="shared" si="361"/>
        <v>3</v>
      </c>
      <c r="K2571">
        <f t="shared" si="362"/>
        <v>6</v>
      </c>
      <c r="L2571" s="3">
        <f t="shared" si="363"/>
        <v>42656</v>
      </c>
      <c r="M2571" t="str">
        <f t="shared" si="364"/>
        <v>9:36</v>
      </c>
      <c r="N2571">
        <f t="shared" si="365"/>
        <v>575.99999999999989</v>
      </c>
      <c r="O2571">
        <f t="shared" si="366"/>
        <v>4</v>
      </c>
      <c r="P2571" t="str">
        <f t="shared" si="367"/>
        <v>Work</v>
      </c>
      <c r="Q2571" t="str">
        <f>VLOOKUP(N2571,IF(P2571="Work",Intervals!$A$4:$C$9,Intervals!$F$4:$H$9),3,1)</f>
        <v>Int_7-17</v>
      </c>
      <c r="R2571" t="str">
        <f t="shared" si="368"/>
        <v>1</v>
      </c>
      <c r="S2571">
        <f>VLOOKUP(N2571,IF(P2571="Work",Intervals!$A$4:$D$9,Intervals!$F$4:$I$9),4,1)</f>
        <v>3</v>
      </c>
    </row>
    <row r="2572" spans="1:19" x14ac:dyDescent="0.25">
      <c r="A2572" t="s">
        <v>100</v>
      </c>
      <c r="B2572" s="1" t="s">
        <v>3345</v>
      </c>
      <c r="C2572" t="s">
        <v>339</v>
      </c>
      <c r="D2572">
        <f t="shared" si="360"/>
        <v>2570</v>
      </c>
      <c r="E2572" t="s">
        <v>604</v>
      </c>
      <c r="F2572" t="s">
        <v>11565</v>
      </c>
      <c r="G2572" t="s">
        <v>30</v>
      </c>
      <c r="H2572" t="s">
        <v>11616</v>
      </c>
      <c r="I2572" t="s">
        <v>11690</v>
      </c>
      <c r="J2572">
        <f t="shared" si="361"/>
        <v>3</v>
      </c>
      <c r="K2572">
        <f t="shared" si="362"/>
        <v>6</v>
      </c>
      <c r="L2572" s="3">
        <f t="shared" si="363"/>
        <v>42656</v>
      </c>
      <c r="M2572" t="str">
        <f t="shared" si="364"/>
        <v>9:38</v>
      </c>
      <c r="N2572">
        <f t="shared" si="365"/>
        <v>577.99999999999989</v>
      </c>
      <c r="O2572">
        <f t="shared" si="366"/>
        <v>4</v>
      </c>
      <c r="P2572" t="str">
        <f t="shared" si="367"/>
        <v>Work</v>
      </c>
      <c r="Q2572" t="str">
        <f>VLOOKUP(N2572,IF(P2572="Work",Intervals!$A$4:$C$9,Intervals!$F$4:$H$9),3,1)</f>
        <v>Int_7-17</v>
      </c>
      <c r="R2572" t="str">
        <f t="shared" si="368"/>
        <v>1</v>
      </c>
      <c r="S2572">
        <f>VLOOKUP(N2572,IF(P2572="Work",Intervals!$A$4:$D$9,Intervals!$F$4:$I$9),4,1)</f>
        <v>3</v>
      </c>
    </row>
    <row r="2573" spans="1:19" x14ac:dyDescent="0.25">
      <c r="A2573" t="s">
        <v>195</v>
      </c>
      <c r="B2573" s="1" t="s">
        <v>3346</v>
      </c>
      <c r="C2573" t="s">
        <v>339</v>
      </c>
      <c r="D2573">
        <f t="shared" si="360"/>
        <v>2571</v>
      </c>
      <c r="E2573" t="s">
        <v>427</v>
      </c>
      <c r="F2573" t="s">
        <v>3</v>
      </c>
      <c r="G2573" t="s">
        <v>4</v>
      </c>
      <c r="H2573" t="s">
        <v>11589</v>
      </c>
      <c r="I2573" s="4">
        <v>42509</v>
      </c>
      <c r="J2573">
        <f t="shared" si="361"/>
        <v>3</v>
      </c>
      <c r="K2573">
        <f t="shared" si="362"/>
        <v>6</v>
      </c>
      <c r="L2573" s="3">
        <f t="shared" si="363"/>
        <v>42656</v>
      </c>
      <c r="M2573" t="str">
        <f t="shared" si="364"/>
        <v>9:41</v>
      </c>
      <c r="N2573">
        <f t="shared" si="365"/>
        <v>581</v>
      </c>
      <c r="O2573">
        <f t="shared" si="366"/>
        <v>4</v>
      </c>
      <c r="P2573" t="str">
        <f t="shared" si="367"/>
        <v>Work</v>
      </c>
      <c r="Q2573" t="str">
        <f>VLOOKUP(N2573,IF(P2573="Work",Intervals!$A$4:$C$9,Intervals!$F$4:$H$9),3,1)</f>
        <v>Int_7-17</v>
      </c>
      <c r="R2573" t="str">
        <f t="shared" si="368"/>
        <v>1</v>
      </c>
      <c r="S2573">
        <f>VLOOKUP(N2573,IF(P2573="Work",Intervals!$A$4:$D$9,Intervals!$F$4:$I$9),4,1)</f>
        <v>3</v>
      </c>
    </row>
    <row r="2574" spans="1:19" x14ac:dyDescent="0.25">
      <c r="A2574" t="s">
        <v>205</v>
      </c>
      <c r="B2574" s="1" t="s">
        <v>3347</v>
      </c>
      <c r="C2574" t="s">
        <v>339</v>
      </c>
      <c r="D2574">
        <f t="shared" si="360"/>
        <v>2572</v>
      </c>
      <c r="E2574" t="s">
        <v>396</v>
      </c>
      <c r="F2574" t="s">
        <v>11569</v>
      </c>
      <c r="G2574" t="s">
        <v>4</v>
      </c>
      <c r="H2574" t="s">
        <v>11589</v>
      </c>
      <c r="I2574" s="4">
        <v>42509</v>
      </c>
      <c r="J2574">
        <f t="shared" si="361"/>
        <v>3</v>
      </c>
      <c r="K2574">
        <f t="shared" si="362"/>
        <v>6</v>
      </c>
      <c r="L2574" s="3">
        <f t="shared" si="363"/>
        <v>42656</v>
      </c>
      <c r="M2574" t="str">
        <f t="shared" si="364"/>
        <v>9:45</v>
      </c>
      <c r="N2574">
        <f t="shared" si="365"/>
        <v>585</v>
      </c>
      <c r="O2574">
        <f t="shared" si="366"/>
        <v>4</v>
      </c>
      <c r="P2574" t="str">
        <f t="shared" si="367"/>
        <v>Work</v>
      </c>
      <c r="Q2574" t="str">
        <f>VLOOKUP(N2574,IF(P2574="Work",Intervals!$A$4:$C$9,Intervals!$F$4:$H$9),3,1)</f>
        <v>Int_7-17</v>
      </c>
      <c r="R2574" t="str">
        <f t="shared" si="368"/>
        <v>1</v>
      </c>
      <c r="S2574">
        <f>VLOOKUP(N2574,IF(P2574="Work",Intervals!$A$4:$D$9,Intervals!$F$4:$I$9),4,1)</f>
        <v>3</v>
      </c>
    </row>
    <row r="2575" spans="1:19" x14ac:dyDescent="0.25">
      <c r="A2575" t="s">
        <v>245</v>
      </c>
      <c r="B2575" s="1" t="s">
        <v>3347</v>
      </c>
      <c r="C2575" t="s">
        <v>339</v>
      </c>
      <c r="D2575">
        <f t="shared" si="360"/>
        <v>2573</v>
      </c>
      <c r="E2575" t="s">
        <v>385</v>
      </c>
      <c r="F2575" t="s">
        <v>3</v>
      </c>
      <c r="G2575" t="s">
        <v>4</v>
      </c>
      <c r="H2575" t="s">
        <v>11597</v>
      </c>
      <c r="I2575" t="s">
        <v>11671</v>
      </c>
      <c r="J2575">
        <f t="shared" si="361"/>
        <v>3</v>
      </c>
      <c r="K2575">
        <f t="shared" si="362"/>
        <v>6</v>
      </c>
      <c r="L2575" s="3">
        <f t="shared" si="363"/>
        <v>42656</v>
      </c>
      <c r="M2575" t="str">
        <f t="shared" si="364"/>
        <v>9:45</v>
      </c>
      <c r="N2575">
        <f t="shared" si="365"/>
        <v>585</v>
      </c>
      <c r="O2575">
        <f t="shared" si="366"/>
        <v>4</v>
      </c>
      <c r="P2575" t="str">
        <f t="shared" si="367"/>
        <v>Work</v>
      </c>
      <c r="Q2575" t="str">
        <f>VLOOKUP(N2575,IF(P2575="Work",Intervals!$A$4:$C$9,Intervals!$F$4:$H$9),3,1)</f>
        <v>Int_7-17</v>
      </c>
      <c r="R2575" t="str">
        <f t="shared" si="368"/>
        <v>1</v>
      </c>
      <c r="S2575">
        <f>VLOOKUP(N2575,IF(P2575="Work",Intervals!$A$4:$D$9,Intervals!$F$4:$I$9),4,1)</f>
        <v>3</v>
      </c>
    </row>
    <row r="2576" spans="1:19" x14ac:dyDescent="0.25">
      <c r="A2576" t="s">
        <v>195</v>
      </c>
      <c r="B2576" s="1" t="s">
        <v>3348</v>
      </c>
      <c r="C2576" t="s">
        <v>339</v>
      </c>
      <c r="D2576">
        <f t="shared" si="360"/>
        <v>2574</v>
      </c>
      <c r="E2576" t="s">
        <v>600</v>
      </c>
      <c r="F2576" t="s">
        <v>10</v>
      </c>
      <c r="G2576" t="s">
        <v>4</v>
      </c>
      <c r="H2576" t="s">
        <v>11589</v>
      </c>
      <c r="I2576" s="4">
        <v>42509</v>
      </c>
      <c r="J2576">
        <f t="shared" si="361"/>
        <v>3</v>
      </c>
      <c r="K2576">
        <f t="shared" si="362"/>
        <v>6</v>
      </c>
      <c r="L2576" s="3">
        <f t="shared" si="363"/>
        <v>42656</v>
      </c>
      <c r="M2576" t="str">
        <f t="shared" si="364"/>
        <v>9:50</v>
      </c>
      <c r="N2576">
        <f t="shared" si="365"/>
        <v>590.00000000000011</v>
      </c>
      <c r="O2576">
        <f t="shared" si="366"/>
        <v>4</v>
      </c>
      <c r="P2576" t="str">
        <f t="shared" si="367"/>
        <v>Work</v>
      </c>
      <c r="Q2576" t="str">
        <f>VLOOKUP(N2576,IF(P2576="Work",Intervals!$A$4:$C$9,Intervals!$F$4:$H$9),3,1)</f>
        <v>Int_7-17</v>
      </c>
      <c r="R2576" t="str">
        <f t="shared" si="368"/>
        <v>1</v>
      </c>
      <c r="S2576">
        <f>VLOOKUP(N2576,IF(P2576="Work",Intervals!$A$4:$D$9,Intervals!$F$4:$I$9),4,1)</f>
        <v>3</v>
      </c>
    </row>
    <row r="2577" spans="1:19" x14ac:dyDescent="0.25">
      <c r="A2577" t="s">
        <v>279</v>
      </c>
      <c r="B2577" s="1" t="s">
        <v>3348</v>
      </c>
      <c r="C2577" t="s">
        <v>339</v>
      </c>
      <c r="D2577">
        <f t="shared" si="360"/>
        <v>2575</v>
      </c>
      <c r="E2577" t="s">
        <v>630</v>
      </c>
      <c r="F2577" t="s">
        <v>11571</v>
      </c>
      <c r="G2577" t="s">
        <v>4</v>
      </c>
      <c r="H2577" t="s">
        <v>11589</v>
      </c>
      <c r="I2577" s="4">
        <v>42509</v>
      </c>
      <c r="J2577">
        <f t="shared" si="361"/>
        <v>3</v>
      </c>
      <c r="K2577">
        <f t="shared" si="362"/>
        <v>6</v>
      </c>
      <c r="L2577" s="3">
        <f t="shared" si="363"/>
        <v>42656</v>
      </c>
      <c r="M2577" t="str">
        <f t="shared" si="364"/>
        <v>9:50</v>
      </c>
      <c r="N2577">
        <f t="shared" si="365"/>
        <v>590.00000000000011</v>
      </c>
      <c r="O2577">
        <f t="shared" si="366"/>
        <v>4</v>
      </c>
      <c r="P2577" t="str">
        <f t="shared" si="367"/>
        <v>Work</v>
      </c>
      <c r="Q2577" t="str">
        <f>VLOOKUP(N2577,IF(P2577="Work",Intervals!$A$4:$C$9,Intervals!$F$4:$H$9),3,1)</f>
        <v>Int_7-17</v>
      </c>
      <c r="R2577" t="str">
        <f t="shared" si="368"/>
        <v>1</v>
      </c>
      <c r="S2577">
        <f>VLOOKUP(N2577,IF(P2577="Work",Intervals!$A$4:$D$9,Intervals!$F$4:$I$9),4,1)</f>
        <v>3</v>
      </c>
    </row>
    <row r="2578" spans="1:19" x14ac:dyDescent="0.25">
      <c r="A2578" t="s">
        <v>92</v>
      </c>
      <c r="B2578" s="1" t="s">
        <v>3349</v>
      </c>
      <c r="C2578" t="s">
        <v>339</v>
      </c>
      <c r="D2578">
        <f t="shared" si="360"/>
        <v>2576</v>
      </c>
      <c r="E2578" t="s">
        <v>631</v>
      </c>
      <c r="F2578" t="s">
        <v>11572</v>
      </c>
      <c r="G2578" t="s">
        <v>11581</v>
      </c>
      <c r="H2578" t="s">
        <v>11633</v>
      </c>
      <c r="I2578" t="s">
        <v>11707</v>
      </c>
      <c r="J2578">
        <f t="shared" si="361"/>
        <v>3</v>
      </c>
      <c r="K2578">
        <f t="shared" si="362"/>
        <v>6</v>
      </c>
      <c r="L2578" s="3">
        <f t="shared" si="363"/>
        <v>42656</v>
      </c>
      <c r="M2578" t="str">
        <f t="shared" si="364"/>
        <v>9:51</v>
      </c>
      <c r="N2578">
        <f t="shared" si="365"/>
        <v>591</v>
      </c>
      <c r="O2578">
        <f t="shared" si="366"/>
        <v>4</v>
      </c>
      <c r="P2578" t="str">
        <f t="shared" si="367"/>
        <v>Work</v>
      </c>
      <c r="Q2578" t="str">
        <f>VLOOKUP(N2578,IF(P2578="Work",Intervals!$A$4:$C$9,Intervals!$F$4:$H$9),3,1)</f>
        <v>Int_7-17</v>
      </c>
      <c r="R2578" t="str">
        <f t="shared" si="368"/>
        <v>1</v>
      </c>
      <c r="S2578">
        <f>VLOOKUP(N2578,IF(P2578="Work",Intervals!$A$4:$D$9,Intervals!$F$4:$I$9),4,1)</f>
        <v>3</v>
      </c>
    </row>
    <row r="2579" spans="1:19" x14ac:dyDescent="0.25">
      <c r="A2579" t="s">
        <v>100</v>
      </c>
      <c r="B2579" s="1" t="s">
        <v>3350</v>
      </c>
      <c r="C2579" t="s">
        <v>339</v>
      </c>
      <c r="D2579">
        <f t="shared" si="360"/>
        <v>2577</v>
      </c>
      <c r="E2579" t="s">
        <v>604</v>
      </c>
      <c r="F2579" t="s">
        <v>11565</v>
      </c>
      <c r="G2579" t="s">
        <v>30</v>
      </c>
      <c r="H2579" t="s">
        <v>11616</v>
      </c>
      <c r="I2579" t="s">
        <v>11690</v>
      </c>
      <c r="J2579">
        <f t="shared" si="361"/>
        <v>3</v>
      </c>
      <c r="K2579">
        <f t="shared" si="362"/>
        <v>6</v>
      </c>
      <c r="L2579" s="3">
        <f t="shared" si="363"/>
        <v>42656</v>
      </c>
      <c r="M2579" t="str">
        <f t="shared" si="364"/>
        <v>9:53</v>
      </c>
      <c r="N2579">
        <f t="shared" si="365"/>
        <v>593</v>
      </c>
      <c r="O2579">
        <f t="shared" si="366"/>
        <v>4</v>
      </c>
      <c r="P2579" t="str">
        <f t="shared" si="367"/>
        <v>Work</v>
      </c>
      <c r="Q2579" t="str">
        <f>VLOOKUP(N2579,IF(P2579="Work",Intervals!$A$4:$C$9,Intervals!$F$4:$H$9),3,1)</f>
        <v>Int_7-17</v>
      </c>
      <c r="R2579" t="str">
        <f t="shared" si="368"/>
        <v>1</v>
      </c>
      <c r="S2579">
        <f>VLOOKUP(N2579,IF(P2579="Work",Intervals!$A$4:$D$9,Intervals!$F$4:$I$9),4,1)</f>
        <v>3</v>
      </c>
    </row>
    <row r="2580" spans="1:19" x14ac:dyDescent="0.25">
      <c r="A2580" t="s">
        <v>170</v>
      </c>
      <c r="B2580" s="1" t="s">
        <v>3351</v>
      </c>
      <c r="C2580" t="s">
        <v>339</v>
      </c>
      <c r="D2580">
        <f t="shared" si="360"/>
        <v>2578</v>
      </c>
      <c r="E2580" t="s">
        <v>347</v>
      </c>
      <c r="F2580" t="s">
        <v>10</v>
      </c>
      <c r="G2580" t="s">
        <v>4</v>
      </c>
      <c r="H2580" t="s">
        <v>11589</v>
      </c>
      <c r="I2580" s="4">
        <v>42509</v>
      </c>
      <c r="J2580">
        <f t="shared" si="361"/>
        <v>3</v>
      </c>
      <c r="K2580">
        <f t="shared" si="362"/>
        <v>6</v>
      </c>
      <c r="L2580" s="3">
        <f t="shared" si="363"/>
        <v>42656</v>
      </c>
      <c r="M2580" t="str">
        <f t="shared" si="364"/>
        <v>10:1</v>
      </c>
      <c r="N2580">
        <f t="shared" si="365"/>
        <v>601</v>
      </c>
      <c r="O2580">
        <f t="shared" si="366"/>
        <v>4</v>
      </c>
      <c r="P2580" t="str">
        <f t="shared" si="367"/>
        <v>Work</v>
      </c>
      <c r="Q2580" t="str">
        <f>VLOOKUP(N2580,IF(P2580="Work",Intervals!$A$4:$C$9,Intervals!$F$4:$H$9),3,1)</f>
        <v>Int_7-17</v>
      </c>
      <c r="R2580" t="str">
        <f t="shared" si="368"/>
        <v>1</v>
      </c>
      <c r="S2580">
        <f>VLOOKUP(N2580,IF(P2580="Work",Intervals!$A$4:$D$9,Intervals!$F$4:$I$9),4,1)</f>
        <v>3</v>
      </c>
    </row>
    <row r="2581" spans="1:19" x14ac:dyDescent="0.25">
      <c r="A2581" t="s">
        <v>279</v>
      </c>
      <c r="B2581" s="1" t="s">
        <v>3352</v>
      </c>
      <c r="C2581" t="s">
        <v>339</v>
      </c>
      <c r="D2581">
        <f t="shared" si="360"/>
        <v>2579</v>
      </c>
      <c r="E2581" t="s">
        <v>630</v>
      </c>
      <c r="F2581" t="s">
        <v>11571</v>
      </c>
      <c r="G2581" t="s">
        <v>4</v>
      </c>
      <c r="H2581" t="s">
        <v>11589</v>
      </c>
      <c r="I2581" s="4">
        <v>42509</v>
      </c>
      <c r="J2581">
        <f t="shared" si="361"/>
        <v>3</v>
      </c>
      <c r="K2581">
        <f t="shared" si="362"/>
        <v>6</v>
      </c>
      <c r="L2581" s="3">
        <f t="shared" si="363"/>
        <v>42656</v>
      </c>
      <c r="M2581" t="str">
        <f t="shared" si="364"/>
        <v>10:2</v>
      </c>
      <c r="N2581">
        <f t="shared" si="365"/>
        <v>602.00000000000011</v>
      </c>
      <c r="O2581">
        <f t="shared" si="366"/>
        <v>4</v>
      </c>
      <c r="P2581" t="str">
        <f t="shared" si="367"/>
        <v>Work</v>
      </c>
      <c r="Q2581" t="str">
        <f>VLOOKUP(N2581,IF(P2581="Work",Intervals!$A$4:$C$9,Intervals!$F$4:$H$9),3,1)</f>
        <v>Int_7-17</v>
      </c>
      <c r="R2581" t="str">
        <f t="shared" si="368"/>
        <v>1</v>
      </c>
      <c r="S2581">
        <f>VLOOKUP(N2581,IF(P2581="Work",Intervals!$A$4:$D$9,Intervals!$F$4:$I$9),4,1)</f>
        <v>3</v>
      </c>
    </row>
    <row r="2582" spans="1:19" x14ac:dyDescent="0.25">
      <c r="A2582" t="s">
        <v>166</v>
      </c>
      <c r="B2582" s="1" t="s">
        <v>3353</v>
      </c>
      <c r="C2582" t="s">
        <v>339</v>
      </c>
      <c r="D2582">
        <f t="shared" si="360"/>
        <v>2580</v>
      </c>
      <c r="E2582" t="s">
        <v>348</v>
      </c>
      <c r="F2582" t="s">
        <v>10</v>
      </c>
      <c r="G2582" t="s">
        <v>4</v>
      </c>
      <c r="H2582" t="s">
        <v>11589</v>
      </c>
      <c r="I2582" s="4">
        <v>42509</v>
      </c>
      <c r="J2582">
        <f t="shared" si="361"/>
        <v>3</v>
      </c>
      <c r="K2582">
        <f t="shared" si="362"/>
        <v>6</v>
      </c>
      <c r="L2582" s="3">
        <f t="shared" si="363"/>
        <v>42656</v>
      </c>
      <c r="M2582" t="str">
        <f t="shared" si="364"/>
        <v>10:5</v>
      </c>
      <c r="N2582">
        <f t="shared" si="365"/>
        <v>604.99999999999989</v>
      </c>
      <c r="O2582">
        <f t="shared" si="366"/>
        <v>4</v>
      </c>
      <c r="P2582" t="str">
        <f t="shared" si="367"/>
        <v>Work</v>
      </c>
      <c r="Q2582" t="str">
        <f>VLOOKUP(N2582,IF(P2582="Work",Intervals!$A$4:$C$9,Intervals!$F$4:$H$9),3,1)</f>
        <v>Int_7-17</v>
      </c>
      <c r="R2582" t="str">
        <f t="shared" si="368"/>
        <v>1</v>
      </c>
      <c r="S2582">
        <f>VLOOKUP(N2582,IF(P2582="Work",Intervals!$A$4:$D$9,Intervals!$F$4:$I$9),4,1)</f>
        <v>3</v>
      </c>
    </row>
    <row r="2583" spans="1:19" x14ac:dyDescent="0.25">
      <c r="A2583" t="s">
        <v>121</v>
      </c>
      <c r="B2583" s="1" t="s">
        <v>3353</v>
      </c>
      <c r="C2583" t="s">
        <v>339</v>
      </c>
      <c r="D2583">
        <f t="shared" si="360"/>
        <v>2581</v>
      </c>
      <c r="E2583" t="s">
        <v>632</v>
      </c>
      <c r="F2583" t="s">
        <v>10</v>
      </c>
      <c r="G2583" t="s">
        <v>4</v>
      </c>
      <c r="H2583" t="s">
        <v>11589</v>
      </c>
      <c r="I2583" s="4">
        <v>42509</v>
      </c>
      <c r="J2583">
        <f t="shared" si="361"/>
        <v>3</v>
      </c>
      <c r="K2583">
        <f t="shared" si="362"/>
        <v>6</v>
      </c>
      <c r="L2583" s="3">
        <f t="shared" si="363"/>
        <v>42656</v>
      </c>
      <c r="M2583" t="str">
        <f t="shared" si="364"/>
        <v>10:5</v>
      </c>
      <c r="N2583">
        <f t="shared" si="365"/>
        <v>604.99999999999989</v>
      </c>
      <c r="O2583">
        <f t="shared" si="366"/>
        <v>4</v>
      </c>
      <c r="P2583" t="str">
        <f t="shared" si="367"/>
        <v>Work</v>
      </c>
      <c r="Q2583" t="str">
        <f>VLOOKUP(N2583,IF(P2583="Work",Intervals!$A$4:$C$9,Intervals!$F$4:$H$9),3,1)</f>
        <v>Int_7-17</v>
      </c>
      <c r="R2583" t="str">
        <f t="shared" si="368"/>
        <v>1</v>
      </c>
      <c r="S2583">
        <f>VLOOKUP(N2583,IF(P2583="Work",Intervals!$A$4:$D$9,Intervals!$F$4:$I$9),4,1)</f>
        <v>3</v>
      </c>
    </row>
    <row r="2584" spans="1:19" x14ac:dyDescent="0.25">
      <c r="A2584" t="s">
        <v>128</v>
      </c>
      <c r="B2584" s="1" t="s">
        <v>3354</v>
      </c>
      <c r="C2584" t="s">
        <v>339</v>
      </c>
      <c r="D2584">
        <f t="shared" si="360"/>
        <v>2582</v>
      </c>
      <c r="E2584" t="s">
        <v>633</v>
      </c>
      <c r="F2584" t="s">
        <v>11565</v>
      </c>
      <c r="G2584" t="s">
        <v>30</v>
      </c>
      <c r="H2584" t="s">
        <v>11590</v>
      </c>
      <c r="I2584" t="s">
        <v>11664</v>
      </c>
      <c r="J2584">
        <f t="shared" si="361"/>
        <v>3</v>
      </c>
      <c r="K2584">
        <f t="shared" si="362"/>
        <v>6</v>
      </c>
      <c r="L2584" s="3">
        <f t="shared" si="363"/>
        <v>42656</v>
      </c>
      <c r="M2584" t="str">
        <f t="shared" si="364"/>
        <v>10:6</v>
      </c>
      <c r="N2584">
        <f t="shared" si="365"/>
        <v>606.00000000000011</v>
      </c>
      <c r="O2584">
        <f t="shared" si="366"/>
        <v>4</v>
      </c>
      <c r="P2584" t="str">
        <f t="shared" si="367"/>
        <v>Work</v>
      </c>
      <c r="Q2584" t="str">
        <f>VLOOKUP(N2584,IF(P2584="Work",Intervals!$A$4:$C$9,Intervals!$F$4:$H$9),3,1)</f>
        <v>Int_7-17</v>
      </c>
      <c r="R2584" t="str">
        <f t="shared" si="368"/>
        <v>1</v>
      </c>
      <c r="S2584">
        <f>VLOOKUP(N2584,IF(P2584="Work",Intervals!$A$4:$D$9,Intervals!$F$4:$I$9),4,1)</f>
        <v>3</v>
      </c>
    </row>
    <row r="2585" spans="1:19" x14ac:dyDescent="0.25">
      <c r="A2585" t="s">
        <v>220</v>
      </c>
      <c r="B2585" s="1" t="s">
        <v>3354</v>
      </c>
      <c r="C2585" t="s">
        <v>339</v>
      </c>
      <c r="D2585">
        <f t="shared" si="360"/>
        <v>2583</v>
      </c>
      <c r="E2585" t="s">
        <v>455</v>
      </c>
      <c r="F2585" t="s">
        <v>10</v>
      </c>
      <c r="G2585" t="s">
        <v>30</v>
      </c>
      <c r="H2585" t="s">
        <v>11617</v>
      </c>
      <c r="I2585" t="s">
        <v>11691</v>
      </c>
      <c r="J2585">
        <f t="shared" si="361"/>
        <v>3</v>
      </c>
      <c r="K2585">
        <f t="shared" si="362"/>
        <v>6</v>
      </c>
      <c r="L2585" s="3">
        <f t="shared" si="363"/>
        <v>42656</v>
      </c>
      <c r="M2585" t="str">
        <f t="shared" si="364"/>
        <v>10:6</v>
      </c>
      <c r="N2585">
        <f t="shared" si="365"/>
        <v>606.00000000000011</v>
      </c>
      <c r="O2585">
        <f t="shared" si="366"/>
        <v>4</v>
      </c>
      <c r="P2585" t="str">
        <f t="shared" si="367"/>
        <v>Work</v>
      </c>
      <c r="Q2585" t="str">
        <f>VLOOKUP(N2585,IF(P2585="Work",Intervals!$A$4:$C$9,Intervals!$F$4:$H$9),3,1)</f>
        <v>Int_7-17</v>
      </c>
      <c r="R2585" t="str">
        <f t="shared" si="368"/>
        <v>1</v>
      </c>
      <c r="S2585">
        <f>VLOOKUP(N2585,IF(P2585="Work",Intervals!$A$4:$D$9,Intervals!$F$4:$I$9),4,1)</f>
        <v>3</v>
      </c>
    </row>
    <row r="2586" spans="1:19" x14ac:dyDescent="0.25">
      <c r="A2586" t="s">
        <v>190</v>
      </c>
      <c r="B2586" s="1" t="s">
        <v>3354</v>
      </c>
      <c r="C2586" t="s">
        <v>339</v>
      </c>
      <c r="D2586">
        <f t="shared" si="360"/>
        <v>2584</v>
      </c>
      <c r="E2586" t="s">
        <v>379</v>
      </c>
      <c r="F2586" t="s">
        <v>10</v>
      </c>
      <c r="G2586" t="s">
        <v>4</v>
      </c>
      <c r="H2586" t="s">
        <v>11589</v>
      </c>
      <c r="I2586" s="4">
        <v>42509</v>
      </c>
      <c r="J2586">
        <f t="shared" si="361"/>
        <v>3</v>
      </c>
      <c r="K2586">
        <f t="shared" si="362"/>
        <v>6</v>
      </c>
      <c r="L2586" s="3">
        <f t="shared" si="363"/>
        <v>42656</v>
      </c>
      <c r="M2586" t="str">
        <f t="shared" si="364"/>
        <v>10:6</v>
      </c>
      <c r="N2586">
        <f t="shared" si="365"/>
        <v>606.00000000000011</v>
      </c>
      <c r="O2586">
        <f t="shared" si="366"/>
        <v>4</v>
      </c>
      <c r="P2586" t="str">
        <f t="shared" si="367"/>
        <v>Work</v>
      </c>
      <c r="Q2586" t="str">
        <f>VLOOKUP(N2586,IF(P2586="Work",Intervals!$A$4:$C$9,Intervals!$F$4:$H$9),3,1)</f>
        <v>Int_7-17</v>
      </c>
      <c r="R2586" t="str">
        <f t="shared" si="368"/>
        <v>1</v>
      </c>
      <c r="S2586">
        <f>VLOOKUP(N2586,IF(P2586="Work",Intervals!$A$4:$D$9,Intervals!$F$4:$I$9),4,1)</f>
        <v>3</v>
      </c>
    </row>
    <row r="2587" spans="1:19" x14ac:dyDescent="0.25">
      <c r="A2587" t="s">
        <v>172</v>
      </c>
      <c r="B2587" s="1" t="s">
        <v>3355</v>
      </c>
      <c r="C2587" t="s">
        <v>339</v>
      </c>
      <c r="D2587">
        <f t="shared" si="360"/>
        <v>2585</v>
      </c>
      <c r="E2587" t="s">
        <v>392</v>
      </c>
      <c r="F2587" t="s">
        <v>11568</v>
      </c>
      <c r="G2587" t="s">
        <v>4</v>
      </c>
      <c r="H2587" t="s">
        <v>11589</v>
      </c>
      <c r="I2587" s="4">
        <v>42509</v>
      </c>
      <c r="J2587">
        <f t="shared" si="361"/>
        <v>3</v>
      </c>
      <c r="K2587">
        <f t="shared" si="362"/>
        <v>6</v>
      </c>
      <c r="L2587" s="3">
        <f t="shared" si="363"/>
        <v>42656</v>
      </c>
      <c r="M2587" t="str">
        <f t="shared" si="364"/>
        <v>10:7</v>
      </c>
      <c r="N2587">
        <f t="shared" si="365"/>
        <v>606.99999999999989</v>
      </c>
      <c r="O2587">
        <f t="shared" si="366"/>
        <v>4</v>
      </c>
      <c r="P2587" t="str">
        <f t="shared" si="367"/>
        <v>Work</v>
      </c>
      <c r="Q2587" t="str">
        <f>VLOOKUP(N2587,IF(P2587="Work",Intervals!$A$4:$C$9,Intervals!$F$4:$H$9),3,1)</f>
        <v>Int_7-17</v>
      </c>
      <c r="R2587" t="str">
        <f t="shared" si="368"/>
        <v>1</v>
      </c>
      <c r="S2587">
        <f>VLOOKUP(N2587,IF(P2587="Work",Intervals!$A$4:$D$9,Intervals!$F$4:$I$9),4,1)</f>
        <v>3</v>
      </c>
    </row>
    <row r="2588" spans="1:19" x14ac:dyDescent="0.25">
      <c r="A2588" t="s">
        <v>182</v>
      </c>
      <c r="B2588" s="1" t="s">
        <v>3356</v>
      </c>
      <c r="C2588" t="s">
        <v>339</v>
      </c>
      <c r="D2588">
        <f t="shared" si="360"/>
        <v>2586</v>
      </c>
      <c r="E2588" t="s">
        <v>384</v>
      </c>
      <c r="F2588" t="s">
        <v>10</v>
      </c>
      <c r="G2588" t="s">
        <v>4</v>
      </c>
      <c r="H2588" t="s">
        <v>11589</v>
      </c>
      <c r="I2588" s="4">
        <v>42509</v>
      </c>
      <c r="J2588">
        <f t="shared" si="361"/>
        <v>3</v>
      </c>
      <c r="K2588">
        <f t="shared" si="362"/>
        <v>6</v>
      </c>
      <c r="L2588" s="3">
        <f t="shared" si="363"/>
        <v>42656</v>
      </c>
      <c r="M2588" t="str">
        <f t="shared" si="364"/>
        <v>10:10</v>
      </c>
      <c r="N2588">
        <f t="shared" si="365"/>
        <v>610.00000000000011</v>
      </c>
      <c r="O2588">
        <f t="shared" si="366"/>
        <v>4</v>
      </c>
      <c r="P2588" t="str">
        <f t="shared" si="367"/>
        <v>Work</v>
      </c>
      <c r="Q2588" t="str">
        <f>VLOOKUP(N2588,IF(P2588="Work",Intervals!$A$4:$C$9,Intervals!$F$4:$H$9),3,1)</f>
        <v>Int_7-17</v>
      </c>
      <c r="R2588" t="str">
        <f t="shared" si="368"/>
        <v>1</v>
      </c>
      <c r="S2588">
        <f>VLOOKUP(N2588,IF(P2588="Work",Intervals!$A$4:$D$9,Intervals!$F$4:$I$9),4,1)</f>
        <v>3</v>
      </c>
    </row>
    <row r="2589" spans="1:19" x14ac:dyDescent="0.25">
      <c r="A2589" t="s">
        <v>148</v>
      </c>
      <c r="B2589" s="1" t="s">
        <v>3357</v>
      </c>
      <c r="C2589" t="s">
        <v>339</v>
      </c>
      <c r="D2589">
        <f t="shared" si="360"/>
        <v>2587</v>
      </c>
      <c r="E2589" t="s">
        <v>384</v>
      </c>
      <c r="F2589" t="s">
        <v>10</v>
      </c>
      <c r="G2589" t="s">
        <v>4</v>
      </c>
      <c r="H2589" t="s">
        <v>11589</v>
      </c>
      <c r="I2589" s="4">
        <v>42509</v>
      </c>
      <c r="J2589">
        <f t="shared" si="361"/>
        <v>3</v>
      </c>
      <c r="K2589">
        <f t="shared" si="362"/>
        <v>6</v>
      </c>
      <c r="L2589" s="3">
        <f t="shared" si="363"/>
        <v>42656</v>
      </c>
      <c r="M2589" t="str">
        <f t="shared" si="364"/>
        <v>10:11</v>
      </c>
      <c r="N2589">
        <f t="shared" si="365"/>
        <v>610.99999999999989</v>
      </c>
      <c r="O2589">
        <f t="shared" si="366"/>
        <v>4</v>
      </c>
      <c r="P2589" t="str">
        <f t="shared" si="367"/>
        <v>Work</v>
      </c>
      <c r="Q2589" t="str">
        <f>VLOOKUP(N2589,IF(P2589="Work",Intervals!$A$4:$C$9,Intervals!$F$4:$H$9),3,1)</f>
        <v>Int_7-17</v>
      </c>
      <c r="R2589" t="str">
        <f t="shared" si="368"/>
        <v>1</v>
      </c>
      <c r="S2589">
        <f>VLOOKUP(N2589,IF(P2589="Work",Intervals!$A$4:$D$9,Intervals!$F$4:$I$9),4,1)</f>
        <v>3</v>
      </c>
    </row>
    <row r="2590" spans="1:19" x14ac:dyDescent="0.25">
      <c r="A2590" t="s">
        <v>184</v>
      </c>
      <c r="B2590" s="1" t="s">
        <v>3358</v>
      </c>
      <c r="C2590" t="s">
        <v>339</v>
      </c>
      <c r="D2590">
        <f t="shared" si="360"/>
        <v>2588</v>
      </c>
      <c r="E2590" t="s">
        <v>379</v>
      </c>
      <c r="F2590" t="s">
        <v>10</v>
      </c>
      <c r="G2590" t="s">
        <v>4</v>
      </c>
      <c r="H2590" t="s">
        <v>11589</v>
      </c>
      <c r="I2590" s="4">
        <v>42509</v>
      </c>
      <c r="J2590">
        <f t="shared" si="361"/>
        <v>3</v>
      </c>
      <c r="K2590">
        <f t="shared" si="362"/>
        <v>6</v>
      </c>
      <c r="L2590" s="3">
        <f t="shared" si="363"/>
        <v>42656</v>
      </c>
      <c r="M2590" t="str">
        <f t="shared" si="364"/>
        <v>10:13</v>
      </c>
      <c r="N2590">
        <f t="shared" si="365"/>
        <v>612.99999999999989</v>
      </c>
      <c r="O2590">
        <f t="shared" si="366"/>
        <v>4</v>
      </c>
      <c r="P2590" t="str">
        <f t="shared" si="367"/>
        <v>Work</v>
      </c>
      <c r="Q2590" t="str">
        <f>VLOOKUP(N2590,IF(P2590="Work",Intervals!$A$4:$C$9,Intervals!$F$4:$H$9),3,1)</f>
        <v>Int_7-17</v>
      </c>
      <c r="R2590" t="str">
        <f t="shared" si="368"/>
        <v>1</v>
      </c>
      <c r="S2590">
        <f>VLOOKUP(N2590,IF(P2590="Work",Intervals!$A$4:$D$9,Intervals!$F$4:$I$9),4,1)</f>
        <v>3</v>
      </c>
    </row>
    <row r="2591" spans="1:19" x14ac:dyDescent="0.25">
      <c r="A2591" t="s">
        <v>86</v>
      </c>
      <c r="B2591" s="1" t="s">
        <v>3358</v>
      </c>
      <c r="C2591" t="s">
        <v>339</v>
      </c>
      <c r="D2591">
        <f t="shared" si="360"/>
        <v>2589</v>
      </c>
      <c r="E2591" t="s">
        <v>357</v>
      </c>
      <c r="F2591" t="s">
        <v>3</v>
      </c>
      <c r="G2591" t="s">
        <v>4</v>
      </c>
      <c r="H2591" t="s">
        <v>11597</v>
      </c>
      <c r="I2591" t="s">
        <v>11671</v>
      </c>
      <c r="J2591">
        <f t="shared" si="361"/>
        <v>3</v>
      </c>
      <c r="K2591">
        <f t="shared" si="362"/>
        <v>6</v>
      </c>
      <c r="L2591" s="3">
        <f t="shared" si="363"/>
        <v>42656</v>
      </c>
      <c r="M2591" t="str">
        <f t="shared" si="364"/>
        <v>10:13</v>
      </c>
      <c r="N2591">
        <f t="shared" si="365"/>
        <v>612.99999999999989</v>
      </c>
      <c r="O2591">
        <f t="shared" si="366"/>
        <v>4</v>
      </c>
      <c r="P2591" t="str">
        <f t="shared" si="367"/>
        <v>Work</v>
      </c>
      <c r="Q2591" t="str">
        <f>VLOOKUP(N2591,IF(P2591="Work",Intervals!$A$4:$C$9,Intervals!$F$4:$H$9),3,1)</f>
        <v>Int_7-17</v>
      </c>
      <c r="R2591" t="str">
        <f t="shared" si="368"/>
        <v>1</v>
      </c>
      <c r="S2591">
        <f>VLOOKUP(N2591,IF(P2591="Work",Intervals!$A$4:$D$9,Intervals!$F$4:$I$9),4,1)</f>
        <v>3</v>
      </c>
    </row>
    <row r="2592" spans="1:19" x14ac:dyDescent="0.25">
      <c r="A2592" t="s">
        <v>100</v>
      </c>
      <c r="B2592" s="1" t="s">
        <v>3359</v>
      </c>
      <c r="C2592" t="s">
        <v>339</v>
      </c>
      <c r="D2592">
        <f t="shared" si="360"/>
        <v>2590</v>
      </c>
      <c r="E2592" t="s">
        <v>604</v>
      </c>
      <c r="F2592" t="s">
        <v>11565</v>
      </c>
      <c r="G2592" t="s">
        <v>30</v>
      </c>
      <c r="H2592" t="s">
        <v>11616</v>
      </c>
      <c r="I2592" t="s">
        <v>11690</v>
      </c>
      <c r="J2592">
        <f t="shared" si="361"/>
        <v>3</v>
      </c>
      <c r="K2592">
        <f t="shared" si="362"/>
        <v>6</v>
      </c>
      <c r="L2592" s="3">
        <f t="shared" si="363"/>
        <v>42656</v>
      </c>
      <c r="M2592" t="str">
        <f t="shared" si="364"/>
        <v>10:17</v>
      </c>
      <c r="N2592">
        <f t="shared" si="365"/>
        <v>616.99999999999989</v>
      </c>
      <c r="O2592">
        <f t="shared" si="366"/>
        <v>4</v>
      </c>
      <c r="P2592" t="str">
        <f t="shared" si="367"/>
        <v>Work</v>
      </c>
      <c r="Q2592" t="str">
        <f>VLOOKUP(N2592,IF(P2592="Work",Intervals!$A$4:$C$9,Intervals!$F$4:$H$9),3,1)</f>
        <v>Int_7-17</v>
      </c>
      <c r="R2592" t="str">
        <f t="shared" si="368"/>
        <v>1</v>
      </c>
      <c r="S2592">
        <f>VLOOKUP(N2592,IF(P2592="Work",Intervals!$A$4:$D$9,Intervals!$F$4:$I$9),4,1)</f>
        <v>3</v>
      </c>
    </row>
    <row r="2593" spans="1:19" x14ac:dyDescent="0.25">
      <c r="A2593" t="s">
        <v>212</v>
      </c>
      <c r="B2593" s="1" t="s">
        <v>3360</v>
      </c>
      <c r="C2593" t="s">
        <v>339</v>
      </c>
      <c r="D2593">
        <f t="shared" si="360"/>
        <v>2591</v>
      </c>
      <c r="E2593" t="s">
        <v>384</v>
      </c>
      <c r="F2593" t="s">
        <v>10</v>
      </c>
      <c r="G2593" t="s">
        <v>4</v>
      </c>
      <c r="H2593" t="s">
        <v>11589</v>
      </c>
      <c r="I2593" s="4">
        <v>42509</v>
      </c>
      <c r="J2593">
        <f t="shared" si="361"/>
        <v>3</v>
      </c>
      <c r="K2593">
        <f t="shared" si="362"/>
        <v>6</v>
      </c>
      <c r="L2593" s="3">
        <f t="shared" si="363"/>
        <v>42656</v>
      </c>
      <c r="M2593" t="str">
        <f t="shared" si="364"/>
        <v>10:18</v>
      </c>
      <c r="N2593">
        <f t="shared" si="365"/>
        <v>618</v>
      </c>
      <c r="O2593">
        <f t="shared" si="366"/>
        <v>4</v>
      </c>
      <c r="P2593" t="str">
        <f t="shared" si="367"/>
        <v>Work</v>
      </c>
      <c r="Q2593" t="str">
        <f>VLOOKUP(N2593,IF(P2593="Work",Intervals!$A$4:$C$9,Intervals!$F$4:$H$9),3,1)</f>
        <v>Int_7-17</v>
      </c>
      <c r="R2593" t="str">
        <f t="shared" si="368"/>
        <v>1</v>
      </c>
      <c r="S2593">
        <f>VLOOKUP(N2593,IF(P2593="Work",Intervals!$A$4:$D$9,Intervals!$F$4:$I$9),4,1)</f>
        <v>3</v>
      </c>
    </row>
    <row r="2594" spans="1:19" x14ac:dyDescent="0.25">
      <c r="A2594" t="s">
        <v>142</v>
      </c>
      <c r="B2594" s="1" t="s">
        <v>3361</v>
      </c>
      <c r="C2594" t="s">
        <v>339</v>
      </c>
      <c r="D2594">
        <f t="shared" si="360"/>
        <v>2592</v>
      </c>
      <c r="E2594" t="s">
        <v>634</v>
      </c>
      <c r="F2594" t="s">
        <v>10</v>
      </c>
      <c r="G2594" t="s">
        <v>4</v>
      </c>
      <c r="H2594" t="s">
        <v>11589</v>
      </c>
      <c r="I2594" s="4">
        <v>42509</v>
      </c>
      <c r="J2594">
        <f t="shared" si="361"/>
        <v>3</v>
      </c>
      <c r="K2594">
        <f t="shared" si="362"/>
        <v>6</v>
      </c>
      <c r="L2594" s="3">
        <f t="shared" si="363"/>
        <v>42656</v>
      </c>
      <c r="M2594" t="str">
        <f t="shared" si="364"/>
        <v>10:20</v>
      </c>
      <c r="N2594">
        <f t="shared" si="365"/>
        <v>620</v>
      </c>
      <c r="O2594">
        <f t="shared" si="366"/>
        <v>4</v>
      </c>
      <c r="P2594" t="str">
        <f t="shared" si="367"/>
        <v>Work</v>
      </c>
      <c r="Q2594" t="str">
        <f>VLOOKUP(N2594,IF(P2594="Work",Intervals!$A$4:$C$9,Intervals!$F$4:$H$9),3,1)</f>
        <v>Int_7-17</v>
      </c>
      <c r="R2594" t="str">
        <f t="shared" si="368"/>
        <v>1</v>
      </c>
      <c r="S2594">
        <f>VLOOKUP(N2594,IF(P2594="Work",Intervals!$A$4:$D$9,Intervals!$F$4:$I$9),4,1)</f>
        <v>3</v>
      </c>
    </row>
    <row r="2595" spans="1:19" x14ac:dyDescent="0.25">
      <c r="A2595" t="s">
        <v>195</v>
      </c>
      <c r="B2595" s="1" t="s">
        <v>3361</v>
      </c>
      <c r="C2595" t="s">
        <v>339</v>
      </c>
      <c r="D2595">
        <f t="shared" si="360"/>
        <v>2593</v>
      </c>
      <c r="E2595" t="s">
        <v>600</v>
      </c>
      <c r="F2595" t="s">
        <v>10</v>
      </c>
      <c r="G2595" t="s">
        <v>4</v>
      </c>
      <c r="H2595" t="s">
        <v>11589</v>
      </c>
      <c r="I2595" s="4">
        <v>42509</v>
      </c>
      <c r="J2595">
        <f t="shared" si="361"/>
        <v>3</v>
      </c>
      <c r="K2595">
        <f t="shared" si="362"/>
        <v>6</v>
      </c>
      <c r="L2595" s="3">
        <f t="shared" si="363"/>
        <v>42656</v>
      </c>
      <c r="M2595" t="str">
        <f t="shared" si="364"/>
        <v>10:20</v>
      </c>
      <c r="N2595">
        <f t="shared" si="365"/>
        <v>620</v>
      </c>
      <c r="O2595">
        <f t="shared" si="366"/>
        <v>4</v>
      </c>
      <c r="P2595" t="str">
        <f t="shared" si="367"/>
        <v>Work</v>
      </c>
      <c r="Q2595" t="str">
        <f>VLOOKUP(N2595,IF(P2595="Work",Intervals!$A$4:$C$9,Intervals!$F$4:$H$9),3,1)</f>
        <v>Int_7-17</v>
      </c>
      <c r="R2595" t="str">
        <f t="shared" si="368"/>
        <v>1</v>
      </c>
      <c r="S2595">
        <f>VLOOKUP(N2595,IF(P2595="Work",Intervals!$A$4:$D$9,Intervals!$F$4:$I$9),4,1)</f>
        <v>3</v>
      </c>
    </row>
    <row r="2596" spans="1:19" x14ac:dyDescent="0.25">
      <c r="A2596" t="s">
        <v>187</v>
      </c>
      <c r="B2596" s="1" t="s">
        <v>3362</v>
      </c>
      <c r="C2596" t="s">
        <v>339</v>
      </c>
      <c r="D2596">
        <f t="shared" si="360"/>
        <v>2594</v>
      </c>
      <c r="E2596" t="s">
        <v>348</v>
      </c>
      <c r="F2596" t="s">
        <v>10</v>
      </c>
      <c r="G2596" t="s">
        <v>4</v>
      </c>
      <c r="H2596" t="s">
        <v>11589</v>
      </c>
      <c r="I2596" s="4">
        <v>42509</v>
      </c>
      <c r="J2596">
        <f t="shared" si="361"/>
        <v>3</v>
      </c>
      <c r="K2596">
        <f t="shared" si="362"/>
        <v>6</v>
      </c>
      <c r="L2596" s="3">
        <f t="shared" si="363"/>
        <v>42656</v>
      </c>
      <c r="M2596" t="str">
        <f t="shared" si="364"/>
        <v>10:21</v>
      </c>
      <c r="N2596">
        <f t="shared" si="365"/>
        <v>620.99999999999989</v>
      </c>
      <c r="O2596">
        <f t="shared" si="366"/>
        <v>4</v>
      </c>
      <c r="P2596" t="str">
        <f t="shared" si="367"/>
        <v>Work</v>
      </c>
      <c r="Q2596" t="str">
        <f>VLOOKUP(N2596,IF(P2596="Work",Intervals!$A$4:$C$9,Intervals!$F$4:$H$9),3,1)</f>
        <v>Int_7-17</v>
      </c>
      <c r="R2596" t="str">
        <f t="shared" si="368"/>
        <v>1</v>
      </c>
      <c r="S2596">
        <f>VLOOKUP(N2596,IF(P2596="Work",Intervals!$A$4:$D$9,Intervals!$F$4:$I$9),4,1)</f>
        <v>3</v>
      </c>
    </row>
    <row r="2597" spans="1:19" x14ac:dyDescent="0.25">
      <c r="A2597" t="s">
        <v>199</v>
      </c>
      <c r="B2597" s="1" t="s">
        <v>3363</v>
      </c>
      <c r="C2597" t="s">
        <v>339</v>
      </c>
      <c r="D2597">
        <f t="shared" si="360"/>
        <v>2595</v>
      </c>
      <c r="E2597" t="s">
        <v>392</v>
      </c>
      <c r="F2597" t="s">
        <v>11568</v>
      </c>
      <c r="G2597" t="s">
        <v>4</v>
      </c>
      <c r="H2597" t="s">
        <v>11589</v>
      </c>
      <c r="I2597" s="4">
        <v>42509</v>
      </c>
      <c r="J2597">
        <f t="shared" si="361"/>
        <v>3</v>
      </c>
      <c r="K2597">
        <f t="shared" si="362"/>
        <v>6</v>
      </c>
      <c r="L2597" s="3">
        <f t="shared" si="363"/>
        <v>42656</v>
      </c>
      <c r="M2597" t="str">
        <f t="shared" si="364"/>
        <v>10:24</v>
      </c>
      <c r="N2597">
        <f t="shared" si="365"/>
        <v>624</v>
      </c>
      <c r="O2597">
        <f t="shared" si="366"/>
        <v>4</v>
      </c>
      <c r="P2597" t="str">
        <f t="shared" si="367"/>
        <v>Work</v>
      </c>
      <c r="Q2597" t="str">
        <f>VLOOKUP(N2597,IF(P2597="Work",Intervals!$A$4:$C$9,Intervals!$F$4:$H$9),3,1)</f>
        <v>Int_7-17</v>
      </c>
      <c r="R2597" t="str">
        <f t="shared" si="368"/>
        <v>1</v>
      </c>
      <c r="S2597">
        <f>VLOOKUP(N2597,IF(P2597="Work",Intervals!$A$4:$D$9,Intervals!$F$4:$I$9),4,1)</f>
        <v>3</v>
      </c>
    </row>
    <row r="2598" spans="1:19" x14ac:dyDescent="0.25">
      <c r="A2598" t="s">
        <v>268</v>
      </c>
      <c r="B2598" s="1" t="s">
        <v>3363</v>
      </c>
      <c r="C2598" t="s">
        <v>339</v>
      </c>
      <c r="D2598">
        <f t="shared" si="360"/>
        <v>2596</v>
      </c>
      <c r="E2598" t="s">
        <v>560</v>
      </c>
      <c r="F2598" t="s">
        <v>11568</v>
      </c>
      <c r="G2598" t="s">
        <v>4</v>
      </c>
      <c r="H2598" t="s">
        <v>11589</v>
      </c>
      <c r="I2598" s="4">
        <v>42509</v>
      </c>
      <c r="J2598">
        <f t="shared" si="361"/>
        <v>3</v>
      </c>
      <c r="K2598">
        <f t="shared" si="362"/>
        <v>6</v>
      </c>
      <c r="L2598" s="3">
        <f t="shared" si="363"/>
        <v>42656</v>
      </c>
      <c r="M2598" t="str">
        <f t="shared" si="364"/>
        <v>10:24</v>
      </c>
      <c r="N2598">
        <f t="shared" si="365"/>
        <v>624</v>
      </c>
      <c r="O2598">
        <f t="shared" si="366"/>
        <v>4</v>
      </c>
      <c r="P2598" t="str">
        <f t="shared" si="367"/>
        <v>Work</v>
      </c>
      <c r="Q2598" t="str">
        <f>VLOOKUP(N2598,IF(P2598="Work",Intervals!$A$4:$C$9,Intervals!$F$4:$H$9),3,1)</f>
        <v>Int_7-17</v>
      </c>
      <c r="R2598" t="str">
        <f t="shared" si="368"/>
        <v>1</v>
      </c>
      <c r="S2598">
        <f>VLOOKUP(N2598,IF(P2598="Work",Intervals!$A$4:$D$9,Intervals!$F$4:$I$9),4,1)</f>
        <v>3</v>
      </c>
    </row>
    <row r="2599" spans="1:19" x14ac:dyDescent="0.25">
      <c r="A2599" t="s">
        <v>92</v>
      </c>
      <c r="B2599" s="1" t="s">
        <v>3363</v>
      </c>
      <c r="C2599" t="s">
        <v>339</v>
      </c>
      <c r="D2599">
        <f t="shared" si="360"/>
        <v>2597</v>
      </c>
      <c r="E2599" t="s">
        <v>631</v>
      </c>
      <c r="F2599" t="s">
        <v>11572</v>
      </c>
      <c r="G2599" t="s">
        <v>11581</v>
      </c>
      <c r="H2599" t="s">
        <v>11633</v>
      </c>
      <c r="I2599" t="s">
        <v>11707</v>
      </c>
      <c r="J2599">
        <f t="shared" si="361"/>
        <v>3</v>
      </c>
      <c r="K2599">
        <f t="shared" si="362"/>
        <v>6</v>
      </c>
      <c r="L2599" s="3">
        <f t="shared" si="363"/>
        <v>42656</v>
      </c>
      <c r="M2599" t="str">
        <f t="shared" si="364"/>
        <v>10:24</v>
      </c>
      <c r="N2599">
        <f t="shared" si="365"/>
        <v>624</v>
      </c>
      <c r="O2599">
        <f t="shared" si="366"/>
        <v>4</v>
      </c>
      <c r="P2599" t="str">
        <f t="shared" si="367"/>
        <v>Work</v>
      </c>
      <c r="Q2599" t="str">
        <f>VLOOKUP(N2599,IF(P2599="Work",Intervals!$A$4:$C$9,Intervals!$F$4:$H$9),3,1)</f>
        <v>Int_7-17</v>
      </c>
      <c r="R2599" t="str">
        <f t="shared" si="368"/>
        <v>1</v>
      </c>
      <c r="S2599">
        <f>VLOOKUP(N2599,IF(P2599="Work",Intervals!$A$4:$D$9,Intervals!$F$4:$I$9),4,1)</f>
        <v>3</v>
      </c>
    </row>
    <row r="2600" spans="1:19" x14ac:dyDescent="0.25">
      <c r="A2600" t="s">
        <v>137</v>
      </c>
      <c r="B2600" s="1" t="s">
        <v>3364</v>
      </c>
      <c r="C2600" t="s">
        <v>339</v>
      </c>
      <c r="D2600">
        <f t="shared" si="360"/>
        <v>2598</v>
      </c>
      <c r="E2600" t="s">
        <v>635</v>
      </c>
      <c r="F2600" t="s">
        <v>10</v>
      </c>
      <c r="G2600" t="s">
        <v>4</v>
      </c>
      <c r="H2600" t="s">
        <v>11589</v>
      </c>
      <c r="I2600" s="4">
        <v>42509</v>
      </c>
      <c r="J2600">
        <f t="shared" si="361"/>
        <v>3</v>
      </c>
      <c r="K2600">
        <f t="shared" si="362"/>
        <v>6</v>
      </c>
      <c r="L2600" s="3">
        <f t="shared" si="363"/>
        <v>42656</v>
      </c>
      <c r="M2600" t="str">
        <f t="shared" si="364"/>
        <v>10:25</v>
      </c>
      <c r="N2600">
        <f t="shared" si="365"/>
        <v>624.99999999999989</v>
      </c>
      <c r="O2600">
        <f t="shared" si="366"/>
        <v>4</v>
      </c>
      <c r="P2600" t="str">
        <f t="shared" si="367"/>
        <v>Work</v>
      </c>
      <c r="Q2600" t="str">
        <f>VLOOKUP(N2600,IF(P2600="Work",Intervals!$A$4:$C$9,Intervals!$F$4:$H$9),3,1)</f>
        <v>Int_7-17</v>
      </c>
      <c r="R2600" t="str">
        <f t="shared" si="368"/>
        <v>1</v>
      </c>
      <c r="S2600">
        <f>VLOOKUP(N2600,IF(P2600="Work",Intervals!$A$4:$D$9,Intervals!$F$4:$I$9),4,1)</f>
        <v>3</v>
      </c>
    </row>
    <row r="2601" spans="1:19" x14ac:dyDescent="0.25">
      <c r="A2601" t="s">
        <v>133</v>
      </c>
      <c r="B2601" s="1" t="s">
        <v>3365</v>
      </c>
      <c r="C2601" t="s">
        <v>339</v>
      </c>
      <c r="D2601">
        <f t="shared" si="360"/>
        <v>2599</v>
      </c>
      <c r="E2601" t="s">
        <v>391</v>
      </c>
      <c r="F2601" t="s">
        <v>10</v>
      </c>
      <c r="G2601" t="s">
        <v>4</v>
      </c>
      <c r="H2601" t="s">
        <v>11603</v>
      </c>
      <c r="I2601" t="s">
        <v>11677</v>
      </c>
      <c r="J2601">
        <f t="shared" si="361"/>
        <v>3</v>
      </c>
      <c r="K2601">
        <f t="shared" si="362"/>
        <v>6</v>
      </c>
      <c r="L2601" s="3">
        <f t="shared" si="363"/>
        <v>42656</v>
      </c>
      <c r="M2601" t="str">
        <f t="shared" si="364"/>
        <v>10:26</v>
      </c>
      <c r="N2601">
        <f t="shared" si="365"/>
        <v>626</v>
      </c>
      <c r="O2601">
        <f t="shared" si="366"/>
        <v>4</v>
      </c>
      <c r="P2601" t="str">
        <f t="shared" si="367"/>
        <v>Work</v>
      </c>
      <c r="Q2601" t="str">
        <f>VLOOKUP(N2601,IF(P2601="Work",Intervals!$A$4:$C$9,Intervals!$F$4:$H$9),3,1)</f>
        <v>Int_7-17</v>
      </c>
      <c r="R2601" t="str">
        <f t="shared" si="368"/>
        <v>1</v>
      </c>
      <c r="S2601">
        <f>VLOOKUP(N2601,IF(P2601="Work",Intervals!$A$4:$D$9,Intervals!$F$4:$I$9),4,1)</f>
        <v>3</v>
      </c>
    </row>
    <row r="2602" spans="1:19" x14ac:dyDescent="0.25">
      <c r="A2602" t="s">
        <v>100</v>
      </c>
      <c r="B2602" s="1" t="s">
        <v>3366</v>
      </c>
      <c r="C2602" t="s">
        <v>339</v>
      </c>
      <c r="D2602">
        <f t="shared" si="360"/>
        <v>2600</v>
      </c>
      <c r="E2602" t="s">
        <v>604</v>
      </c>
      <c r="F2602" t="s">
        <v>11565</v>
      </c>
      <c r="G2602" t="s">
        <v>30</v>
      </c>
      <c r="H2602" t="s">
        <v>11616</v>
      </c>
      <c r="I2602" t="s">
        <v>11690</v>
      </c>
      <c r="J2602">
        <f t="shared" si="361"/>
        <v>3</v>
      </c>
      <c r="K2602">
        <f t="shared" si="362"/>
        <v>6</v>
      </c>
      <c r="L2602" s="3">
        <f t="shared" si="363"/>
        <v>42656</v>
      </c>
      <c r="M2602" t="str">
        <f t="shared" si="364"/>
        <v>10:27</v>
      </c>
      <c r="N2602">
        <f t="shared" si="365"/>
        <v>626.99999999999989</v>
      </c>
      <c r="O2602">
        <f t="shared" si="366"/>
        <v>4</v>
      </c>
      <c r="P2602" t="str">
        <f t="shared" si="367"/>
        <v>Work</v>
      </c>
      <c r="Q2602" t="str">
        <f>VLOOKUP(N2602,IF(P2602="Work",Intervals!$A$4:$C$9,Intervals!$F$4:$H$9),3,1)</f>
        <v>Int_7-17</v>
      </c>
      <c r="R2602" t="str">
        <f t="shared" si="368"/>
        <v>1</v>
      </c>
      <c r="S2602">
        <f>VLOOKUP(N2602,IF(P2602="Work",Intervals!$A$4:$D$9,Intervals!$F$4:$I$9),4,1)</f>
        <v>3</v>
      </c>
    </row>
    <row r="2603" spans="1:19" x14ac:dyDescent="0.25">
      <c r="A2603" t="s">
        <v>83</v>
      </c>
      <c r="B2603" s="1" t="s">
        <v>3367</v>
      </c>
      <c r="C2603" t="s">
        <v>339</v>
      </c>
      <c r="D2603">
        <f t="shared" si="360"/>
        <v>2601</v>
      </c>
      <c r="E2603" t="s">
        <v>384</v>
      </c>
      <c r="F2603" t="s">
        <v>10</v>
      </c>
      <c r="G2603" t="s">
        <v>4</v>
      </c>
      <c r="H2603" t="s">
        <v>11589</v>
      </c>
      <c r="I2603" s="4">
        <v>42509</v>
      </c>
      <c r="J2603">
        <f t="shared" si="361"/>
        <v>3</v>
      </c>
      <c r="K2603">
        <f t="shared" si="362"/>
        <v>6</v>
      </c>
      <c r="L2603" s="3">
        <f t="shared" si="363"/>
        <v>42656</v>
      </c>
      <c r="M2603" t="str">
        <f t="shared" si="364"/>
        <v>10:34</v>
      </c>
      <c r="N2603">
        <f t="shared" si="365"/>
        <v>634</v>
      </c>
      <c r="O2603">
        <f t="shared" si="366"/>
        <v>4</v>
      </c>
      <c r="P2603" t="str">
        <f t="shared" si="367"/>
        <v>Work</v>
      </c>
      <c r="Q2603" t="str">
        <f>VLOOKUP(N2603,IF(P2603="Work",Intervals!$A$4:$C$9,Intervals!$F$4:$H$9),3,1)</f>
        <v>Int_7-17</v>
      </c>
      <c r="R2603" t="str">
        <f t="shared" si="368"/>
        <v>1</v>
      </c>
      <c r="S2603">
        <f>VLOOKUP(N2603,IF(P2603="Work",Intervals!$A$4:$D$9,Intervals!$F$4:$I$9),4,1)</f>
        <v>3</v>
      </c>
    </row>
    <row r="2604" spans="1:19" x14ac:dyDescent="0.25">
      <c r="A2604" t="s">
        <v>100</v>
      </c>
      <c r="B2604" s="1" t="s">
        <v>3368</v>
      </c>
      <c r="C2604" t="s">
        <v>339</v>
      </c>
      <c r="D2604">
        <f t="shared" si="360"/>
        <v>2602</v>
      </c>
      <c r="E2604" t="s">
        <v>604</v>
      </c>
      <c r="F2604" t="s">
        <v>11565</v>
      </c>
      <c r="G2604" t="s">
        <v>30</v>
      </c>
      <c r="H2604" t="s">
        <v>11616</v>
      </c>
      <c r="I2604" t="s">
        <v>11690</v>
      </c>
      <c r="J2604">
        <f t="shared" si="361"/>
        <v>3</v>
      </c>
      <c r="K2604">
        <f t="shared" si="362"/>
        <v>6</v>
      </c>
      <c r="L2604" s="3">
        <f t="shared" si="363"/>
        <v>42656</v>
      </c>
      <c r="M2604" t="str">
        <f t="shared" si="364"/>
        <v>10:37</v>
      </c>
      <c r="N2604">
        <f t="shared" si="365"/>
        <v>637.00000000000011</v>
      </c>
      <c r="O2604">
        <f t="shared" si="366"/>
        <v>4</v>
      </c>
      <c r="P2604" t="str">
        <f t="shared" si="367"/>
        <v>Work</v>
      </c>
      <c r="Q2604" t="str">
        <f>VLOOKUP(N2604,IF(P2604="Work",Intervals!$A$4:$C$9,Intervals!$F$4:$H$9),3,1)</f>
        <v>Int_7-17</v>
      </c>
      <c r="R2604" t="str">
        <f t="shared" si="368"/>
        <v>1</v>
      </c>
      <c r="S2604">
        <f>VLOOKUP(N2604,IF(P2604="Work",Intervals!$A$4:$D$9,Intervals!$F$4:$I$9),4,1)</f>
        <v>3</v>
      </c>
    </row>
    <row r="2605" spans="1:19" x14ac:dyDescent="0.25">
      <c r="A2605" t="s">
        <v>98</v>
      </c>
      <c r="B2605" s="1" t="s">
        <v>3369</v>
      </c>
      <c r="C2605" t="s">
        <v>339</v>
      </c>
      <c r="D2605">
        <f t="shared" si="360"/>
        <v>2603</v>
      </c>
      <c r="E2605" t="s">
        <v>397</v>
      </c>
      <c r="F2605" t="s">
        <v>10</v>
      </c>
      <c r="G2605" t="s">
        <v>4</v>
      </c>
      <c r="H2605" t="s">
        <v>11596</v>
      </c>
      <c r="I2605" t="s">
        <v>11670</v>
      </c>
      <c r="J2605">
        <f t="shared" si="361"/>
        <v>3</v>
      </c>
      <c r="K2605">
        <f t="shared" si="362"/>
        <v>6</v>
      </c>
      <c r="L2605" s="3">
        <f t="shared" si="363"/>
        <v>42656</v>
      </c>
      <c r="M2605" t="str">
        <f t="shared" si="364"/>
        <v>10:38</v>
      </c>
      <c r="N2605">
        <f t="shared" si="365"/>
        <v>638</v>
      </c>
      <c r="O2605">
        <f t="shared" si="366"/>
        <v>4</v>
      </c>
      <c r="P2605" t="str">
        <f t="shared" si="367"/>
        <v>Work</v>
      </c>
      <c r="Q2605" t="str">
        <f>VLOOKUP(N2605,IF(P2605="Work",Intervals!$A$4:$C$9,Intervals!$F$4:$H$9),3,1)</f>
        <v>Int_7-17</v>
      </c>
      <c r="R2605" t="str">
        <f t="shared" si="368"/>
        <v>1</v>
      </c>
      <c r="S2605">
        <f>VLOOKUP(N2605,IF(P2605="Work",Intervals!$A$4:$D$9,Intervals!$F$4:$I$9),4,1)</f>
        <v>3</v>
      </c>
    </row>
    <row r="2606" spans="1:19" x14ac:dyDescent="0.25">
      <c r="A2606" t="s">
        <v>219</v>
      </c>
      <c r="B2606" s="1" t="s">
        <v>3370</v>
      </c>
      <c r="C2606" t="s">
        <v>339</v>
      </c>
      <c r="D2606">
        <f t="shared" si="360"/>
        <v>2604</v>
      </c>
      <c r="E2606" t="s">
        <v>385</v>
      </c>
      <c r="F2606" t="s">
        <v>3</v>
      </c>
      <c r="G2606" t="s">
        <v>4</v>
      </c>
      <c r="H2606" t="s">
        <v>11597</v>
      </c>
      <c r="I2606" t="s">
        <v>11671</v>
      </c>
      <c r="J2606">
        <f t="shared" si="361"/>
        <v>3</v>
      </c>
      <c r="K2606">
        <f t="shared" si="362"/>
        <v>6</v>
      </c>
      <c r="L2606" s="3">
        <f t="shared" si="363"/>
        <v>42656</v>
      </c>
      <c r="M2606" t="str">
        <f t="shared" si="364"/>
        <v>10:41</v>
      </c>
      <c r="N2606">
        <f t="shared" si="365"/>
        <v>641.00000000000011</v>
      </c>
      <c r="O2606">
        <f t="shared" si="366"/>
        <v>4</v>
      </c>
      <c r="P2606" t="str">
        <f t="shared" si="367"/>
        <v>Work</v>
      </c>
      <c r="Q2606" t="str">
        <f>VLOOKUP(N2606,IF(P2606="Work",Intervals!$A$4:$C$9,Intervals!$F$4:$H$9),3,1)</f>
        <v>Int_7-17</v>
      </c>
      <c r="R2606" t="str">
        <f t="shared" si="368"/>
        <v>1</v>
      </c>
      <c r="S2606">
        <f>VLOOKUP(N2606,IF(P2606="Work",Intervals!$A$4:$D$9,Intervals!$F$4:$I$9),4,1)</f>
        <v>3</v>
      </c>
    </row>
    <row r="2607" spans="1:19" x14ac:dyDescent="0.25">
      <c r="A2607" t="s">
        <v>128</v>
      </c>
      <c r="B2607" s="1" t="s">
        <v>3371</v>
      </c>
      <c r="C2607" t="s">
        <v>339</v>
      </c>
      <c r="D2607">
        <f t="shared" si="360"/>
        <v>2605</v>
      </c>
      <c r="E2607" t="s">
        <v>633</v>
      </c>
      <c r="F2607" t="s">
        <v>11565</v>
      </c>
      <c r="G2607" t="s">
        <v>30</v>
      </c>
      <c r="H2607" t="s">
        <v>11590</v>
      </c>
      <c r="I2607" t="s">
        <v>11664</v>
      </c>
      <c r="J2607">
        <f t="shared" si="361"/>
        <v>3</v>
      </c>
      <c r="K2607">
        <f t="shared" si="362"/>
        <v>6</v>
      </c>
      <c r="L2607" s="3">
        <f t="shared" si="363"/>
        <v>42656</v>
      </c>
      <c r="M2607" t="str">
        <f t="shared" si="364"/>
        <v>10:46</v>
      </c>
      <c r="N2607">
        <f t="shared" si="365"/>
        <v>646</v>
      </c>
      <c r="O2607">
        <f t="shared" si="366"/>
        <v>4</v>
      </c>
      <c r="P2607" t="str">
        <f t="shared" si="367"/>
        <v>Work</v>
      </c>
      <c r="Q2607" t="str">
        <f>VLOOKUP(N2607,IF(P2607="Work",Intervals!$A$4:$C$9,Intervals!$F$4:$H$9),3,1)</f>
        <v>Int_7-17</v>
      </c>
      <c r="R2607" t="str">
        <f t="shared" si="368"/>
        <v>1</v>
      </c>
      <c r="S2607">
        <f>VLOOKUP(N2607,IF(P2607="Work",Intervals!$A$4:$D$9,Intervals!$F$4:$I$9),4,1)</f>
        <v>3</v>
      </c>
    </row>
    <row r="2608" spans="1:19" x14ac:dyDescent="0.25">
      <c r="A2608" t="s">
        <v>175</v>
      </c>
      <c r="B2608" s="1" t="s">
        <v>3372</v>
      </c>
      <c r="C2608" t="s">
        <v>339</v>
      </c>
      <c r="D2608">
        <f t="shared" si="360"/>
        <v>2606</v>
      </c>
      <c r="E2608" t="s">
        <v>558</v>
      </c>
      <c r="F2608" t="s">
        <v>10</v>
      </c>
      <c r="G2608" t="s">
        <v>30</v>
      </c>
      <c r="H2608" t="s">
        <v>11590</v>
      </c>
      <c r="I2608" t="s">
        <v>11664</v>
      </c>
      <c r="J2608">
        <f t="shared" si="361"/>
        <v>3</v>
      </c>
      <c r="K2608">
        <f t="shared" si="362"/>
        <v>6</v>
      </c>
      <c r="L2608" s="3">
        <f t="shared" si="363"/>
        <v>42656</v>
      </c>
      <c r="M2608" t="str">
        <f t="shared" si="364"/>
        <v>10:48</v>
      </c>
      <c r="N2608">
        <f t="shared" si="365"/>
        <v>647.99999999999989</v>
      </c>
      <c r="O2608">
        <f t="shared" si="366"/>
        <v>4</v>
      </c>
      <c r="P2608" t="str">
        <f t="shared" si="367"/>
        <v>Work</v>
      </c>
      <c r="Q2608" t="str">
        <f>VLOOKUP(N2608,IF(P2608="Work",Intervals!$A$4:$C$9,Intervals!$F$4:$H$9),3,1)</f>
        <v>Int_7-17</v>
      </c>
      <c r="R2608" t="str">
        <f t="shared" si="368"/>
        <v>1</v>
      </c>
      <c r="S2608">
        <f>VLOOKUP(N2608,IF(P2608="Work",Intervals!$A$4:$D$9,Intervals!$F$4:$I$9),4,1)</f>
        <v>3</v>
      </c>
    </row>
    <row r="2609" spans="1:19" x14ac:dyDescent="0.25">
      <c r="A2609" t="s">
        <v>189</v>
      </c>
      <c r="B2609" s="1" t="s">
        <v>3373</v>
      </c>
      <c r="C2609" t="s">
        <v>339</v>
      </c>
      <c r="D2609">
        <f t="shared" si="360"/>
        <v>2607</v>
      </c>
      <c r="E2609" t="s">
        <v>387</v>
      </c>
      <c r="F2609" t="s">
        <v>3</v>
      </c>
      <c r="G2609" t="s">
        <v>4</v>
      </c>
      <c r="H2609" t="s">
        <v>11597</v>
      </c>
      <c r="I2609" t="s">
        <v>11671</v>
      </c>
      <c r="J2609">
        <f t="shared" si="361"/>
        <v>3</v>
      </c>
      <c r="K2609">
        <f t="shared" si="362"/>
        <v>6</v>
      </c>
      <c r="L2609" s="3">
        <f t="shared" si="363"/>
        <v>42656</v>
      </c>
      <c r="M2609" t="str">
        <f t="shared" si="364"/>
        <v>10:52</v>
      </c>
      <c r="N2609">
        <f t="shared" si="365"/>
        <v>651.99999999999989</v>
      </c>
      <c r="O2609">
        <f t="shared" si="366"/>
        <v>4</v>
      </c>
      <c r="P2609" t="str">
        <f t="shared" si="367"/>
        <v>Work</v>
      </c>
      <c r="Q2609" t="str">
        <f>VLOOKUP(N2609,IF(P2609="Work",Intervals!$A$4:$C$9,Intervals!$F$4:$H$9),3,1)</f>
        <v>Int_7-17</v>
      </c>
      <c r="R2609" t="str">
        <f t="shared" si="368"/>
        <v>1</v>
      </c>
      <c r="S2609">
        <f>VLOOKUP(N2609,IF(P2609="Work",Intervals!$A$4:$D$9,Intervals!$F$4:$I$9),4,1)</f>
        <v>3</v>
      </c>
    </row>
    <row r="2610" spans="1:19" x14ac:dyDescent="0.25">
      <c r="A2610" t="s">
        <v>100</v>
      </c>
      <c r="B2610" s="1" t="s">
        <v>3374</v>
      </c>
      <c r="C2610" t="s">
        <v>339</v>
      </c>
      <c r="D2610">
        <f t="shared" si="360"/>
        <v>2608</v>
      </c>
      <c r="E2610" t="s">
        <v>604</v>
      </c>
      <c r="F2610" t="s">
        <v>11565</v>
      </c>
      <c r="G2610" t="s">
        <v>30</v>
      </c>
      <c r="H2610" t="s">
        <v>11616</v>
      </c>
      <c r="I2610" t="s">
        <v>11690</v>
      </c>
      <c r="J2610">
        <f t="shared" si="361"/>
        <v>3</v>
      </c>
      <c r="K2610">
        <f t="shared" si="362"/>
        <v>6</v>
      </c>
      <c r="L2610" s="3">
        <f t="shared" si="363"/>
        <v>42656</v>
      </c>
      <c r="M2610" t="str">
        <f t="shared" si="364"/>
        <v>10:53</v>
      </c>
      <c r="N2610">
        <f t="shared" si="365"/>
        <v>653.00000000000011</v>
      </c>
      <c r="O2610">
        <f t="shared" si="366"/>
        <v>4</v>
      </c>
      <c r="P2610" t="str">
        <f t="shared" si="367"/>
        <v>Work</v>
      </c>
      <c r="Q2610" t="str">
        <f>VLOOKUP(N2610,IF(P2610="Work",Intervals!$A$4:$C$9,Intervals!$F$4:$H$9),3,1)</f>
        <v>Int_7-17</v>
      </c>
      <c r="R2610" t="str">
        <f t="shared" si="368"/>
        <v>1</v>
      </c>
      <c r="S2610">
        <f>VLOOKUP(N2610,IF(P2610="Work",Intervals!$A$4:$D$9,Intervals!$F$4:$I$9),4,1)</f>
        <v>3</v>
      </c>
    </row>
    <row r="2611" spans="1:19" x14ac:dyDescent="0.25">
      <c r="A2611" t="s">
        <v>195</v>
      </c>
      <c r="B2611" s="1" t="s">
        <v>3375</v>
      </c>
      <c r="C2611" t="s">
        <v>339</v>
      </c>
      <c r="D2611">
        <f t="shared" si="360"/>
        <v>2609</v>
      </c>
      <c r="E2611" t="s">
        <v>600</v>
      </c>
      <c r="F2611" t="s">
        <v>10</v>
      </c>
      <c r="G2611" t="s">
        <v>4</v>
      </c>
      <c r="H2611" t="s">
        <v>11589</v>
      </c>
      <c r="I2611" s="4">
        <v>42509</v>
      </c>
      <c r="J2611">
        <f t="shared" si="361"/>
        <v>3</v>
      </c>
      <c r="K2611">
        <f t="shared" si="362"/>
        <v>6</v>
      </c>
      <c r="L2611" s="3">
        <f t="shared" si="363"/>
        <v>42656</v>
      </c>
      <c r="M2611" t="str">
        <f t="shared" si="364"/>
        <v>10:54</v>
      </c>
      <c r="N2611">
        <f t="shared" si="365"/>
        <v>653.99999999999989</v>
      </c>
      <c r="O2611">
        <f t="shared" si="366"/>
        <v>4</v>
      </c>
      <c r="P2611" t="str">
        <f t="shared" si="367"/>
        <v>Work</v>
      </c>
      <c r="Q2611" t="str">
        <f>VLOOKUP(N2611,IF(P2611="Work",Intervals!$A$4:$C$9,Intervals!$F$4:$H$9),3,1)</f>
        <v>Int_7-17</v>
      </c>
      <c r="R2611" t="str">
        <f t="shared" si="368"/>
        <v>1</v>
      </c>
      <c r="S2611">
        <f>VLOOKUP(N2611,IF(P2611="Work",Intervals!$A$4:$D$9,Intervals!$F$4:$I$9),4,1)</f>
        <v>3</v>
      </c>
    </row>
    <row r="2612" spans="1:19" x14ac:dyDescent="0.25">
      <c r="A2612" t="s">
        <v>105</v>
      </c>
      <c r="B2612" s="1" t="s">
        <v>3376</v>
      </c>
      <c r="C2612" t="s">
        <v>339</v>
      </c>
      <c r="D2612">
        <f t="shared" si="360"/>
        <v>2610</v>
      </c>
      <c r="E2612" t="s">
        <v>383</v>
      </c>
      <c r="F2612" t="s">
        <v>11563</v>
      </c>
      <c r="G2612" t="s">
        <v>4</v>
      </c>
      <c r="H2612" t="s">
        <v>11589</v>
      </c>
      <c r="I2612" s="4">
        <v>42509</v>
      </c>
      <c r="J2612">
        <f t="shared" si="361"/>
        <v>3</v>
      </c>
      <c r="K2612">
        <f t="shared" si="362"/>
        <v>6</v>
      </c>
      <c r="L2612" s="3">
        <f t="shared" si="363"/>
        <v>42656</v>
      </c>
      <c r="M2612" t="str">
        <f t="shared" si="364"/>
        <v>10:56</v>
      </c>
      <c r="N2612">
        <f t="shared" si="365"/>
        <v>655.99999999999989</v>
      </c>
      <c r="O2612">
        <f t="shared" si="366"/>
        <v>4</v>
      </c>
      <c r="P2612" t="str">
        <f t="shared" si="367"/>
        <v>Work</v>
      </c>
      <c r="Q2612" t="str">
        <f>VLOOKUP(N2612,IF(P2612="Work",Intervals!$A$4:$C$9,Intervals!$F$4:$H$9),3,1)</f>
        <v>Int_7-17</v>
      </c>
      <c r="R2612" t="str">
        <f t="shared" si="368"/>
        <v>1</v>
      </c>
      <c r="S2612">
        <f>VLOOKUP(N2612,IF(P2612="Work",Intervals!$A$4:$D$9,Intervals!$F$4:$I$9),4,1)</f>
        <v>3</v>
      </c>
    </row>
    <row r="2613" spans="1:19" x14ac:dyDescent="0.25">
      <c r="A2613" t="s">
        <v>211</v>
      </c>
      <c r="B2613" s="1" t="s">
        <v>3377</v>
      </c>
      <c r="C2613" t="s">
        <v>339</v>
      </c>
      <c r="D2613">
        <f t="shared" si="360"/>
        <v>2611</v>
      </c>
      <c r="E2613" t="s">
        <v>379</v>
      </c>
      <c r="F2613" t="s">
        <v>10</v>
      </c>
      <c r="G2613" t="s">
        <v>4</v>
      </c>
      <c r="H2613" t="s">
        <v>11589</v>
      </c>
      <c r="I2613" s="4">
        <v>42509</v>
      </c>
      <c r="J2613">
        <f t="shared" si="361"/>
        <v>3</v>
      </c>
      <c r="K2613">
        <f t="shared" si="362"/>
        <v>6</v>
      </c>
      <c r="L2613" s="3">
        <f t="shared" si="363"/>
        <v>42656</v>
      </c>
      <c r="M2613" t="str">
        <f t="shared" si="364"/>
        <v>10:58</v>
      </c>
      <c r="N2613">
        <f t="shared" si="365"/>
        <v>657.99999999999989</v>
      </c>
      <c r="O2613">
        <f t="shared" si="366"/>
        <v>4</v>
      </c>
      <c r="P2613" t="str">
        <f t="shared" si="367"/>
        <v>Work</v>
      </c>
      <c r="Q2613" t="str">
        <f>VLOOKUP(N2613,IF(P2613="Work",Intervals!$A$4:$C$9,Intervals!$F$4:$H$9),3,1)</f>
        <v>Int_7-17</v>
      </c>
      <c r="R2613" t="str">
        <f t="shared" si="368"/>
        <v>1</v>
      </c>
      <c r="S2613">
        <f>VLOOKUP(N2613,IF(P2613="Work",Intervals!$A$4:$D$9,Intervals!$F$4:$I$9),4,1)</f>
        <v>3</v>
      </c>
    </row>
    <row r="2614" spans="1:19" x14ac:dyDescent="0.25">
      <c r="A2614" t="s">
        <v>180</v>
      </c>
      <c r="B2614" s="1" t="s">
        <v>3377</v>
      </c>
      <c r="C2614" t="s">
        <v>339</v>
      </c>
      <c r="D2614">
        <f t="shared" si="360"/>
        <v>2612</v>
      </c>
      <c r="E2614" t="s">
        <v>384</v>
      </c>
      <c r="F2614" t="s">
        <v>10</v>
      </c>
      <c r="G2614" t="s">
        <v>4</v>
      </c>
      <c r="H2614" t="s">
        <v>11589</v>
      </c>
      <c r="I2614" s="4">
        <v>42509</v>
      </c>
      <c r="J2614">
        <f t="shared" si="361"/>
        <v>3</v>
      </c>
      <c r="K2614">
        <f t="shared" si="362"/>
        <v>6</v>
      </c>
      <c r="L2614" s="3">
        <f t="shared" si="363"/>
        <v>42656</v>
      </c>
      <c r="M2614" t="str">
        <f t="shared" si="364"/>
        <v>10:58</v>
      </c>
      <c r="N2614">
        <f t="shared" si="365"/>
        <v>657.99999999999989</v>
      </c>
      <c r="O2614">
        <f t="shared" si="366"/>
        <v>4</v>
      </c>
      <c r="P2614" t="str">
        <f t="shared" si="367"/>
        <v>Work</v>
      </c>
      <c r="Q2614" t="str">
        <f>VLOOKUP(N2614,IF(P2614="Work",Intervals!$A$4:$C$9,Intervals!$F$4:$H$9),3,1)</f>
        <v>Int_7-17</v>
      </c>
      <c r="R2614" t="str">
        <f t="shared" si="368"/>
        <v>1</v>
      </c>
      <c r="S2614">
        <f>VLOOKUP(N2614,IF(P2614="Work",Intervals!$A$4:$D$9,Intervals!$F$4:$I$9),4,1)</f>
        <v>3</v>
      </c>
    </row>
    <row r="2615" spans="1:19" x14ac:dyDescent="0.25">
      <c r="A2615" t="s">
        <v>84</v>
      </c>
      <c r="B2615" s="1" t="s">
        <v>3378</v>
      </c>
      <c r="C2615" t="s">
        <v>339</v>
      </c>
      <c r="D2615">
        <f t="shared" si="360"/>
        <v>2613</v>
      </c>
      <c r="E2615" t="s">
        <v>627</v>
      </c>
      <c r="F2615" t="s">
        <v>10</v>
      </c>
      <c r="G2615" t="s">
        <v>4</v>
      </c>
      <c r="H2615" t="s">
        <v>11589</v>
      </c>
      <c r="I2615" s="4">
        <v>42509</v>
      </c>
      <c r="J2615">
        <f t="shared" si="361"/>
        <v>3</v>
      </c>
      <c r="K2615">
        <f t="shared" si="362"/>
        <v>6</v>
      </c>
      <c r="L2615" s="3">
        <f t="shared" si="363"/>
        <v>42656</v>
      </c>
      <c r="M2615" t="str">
        <f t="shared" si="364"/>
        <v>11:1</v>
      </c>
      <c r="N2615">
        <f t="shared" si="365"/>
        <v>661</v>
      </c>
      <c r="O2615">
        <f t="shared" si="366"/>
        <v>4</v>
      </c>
      <c r="P2615" t="str">
        <f t="shared" si="367"/>
        <v>Work</v>
      </c>
      <c r="Q2615" t="str">
        <f>VLOOKUP(N2615,IF(P2615="Work",Intervals!$A$4:$C$9,Intervals!$F$4:$H$9),3,1)</f>
        <v>Int_7-17</v>
      </c>
      <c r="R2615" t="str">
        <f t="shared" si="368"/>
        <v>1</v>
      </c>
      <c r="S2615">
        <f>VLOOKUP(N2615,IF(P2615="Work",Intervals!$A$4:$D$9,Intervals!$F$4:$I$9),4,1)</f>
        <v>3</v>
      </c>
    </row>
    <row r="2616" spans="1:19" x14ac:dyDescent="0.25">
      <c r="A2616" t="s">
        <v>100</v>
      </c>
      <c r="B2616" s="1" t="s">
        <v>3379</v>
      </c>
      <c r="C2616" t="s">
        <v>339</v>
      </c>
      <c r="D2616">
        <f t="shared" si="360"/>
        <v>2614</v>
      </c>
      <c r="E2616" t="s">
        <v>604</v>
      </c>
      <c r="F2616" t="s">
        <v>11565</v>
      </c>
      <c r="G2616" t="s">
        <v>30</v>
      </c>
      <c r="H2616" t="s">
        <v>11616</v>
      </c>
      <c r="I2616" t="s">
        <v>11690</v>
      </c>
      <c r="J2616">
        <f t="shared" si="361"/>
        <v>3</v>
      </c>
      <c r="K2616">
        <f t="shared" si="362"/>
        <v>6</v>
      </c>
      <c r="L2616" s="3">
        <f t="shared" si="363"/>
        <v>42656</v>
      </c>
      <c r="M2616" t="str">
        <f t="shared" si="364"/>
        <v>11:8</v>
      </c>
      <c r="N2616">
        <f t="shared" si="365"/>
        <v>667.99999999999989</v>
      </c>
      <c r="O2616">
        <f t="shared" si="366"/>
        <v>4</v>
      </c>
      <c r="P2616" t="str">
        <f t="shared" si="367"/>
        <v>Work</v>
      </c>
      <c r="Q2616" t="str">
        <f>VLOOKUP(N2616,IF(P2616="Work",Intervals!$A$4:$C$9,Intervals!$F$4:$H$9),3,1)</f>
        <v>Int_7-17</v>
      </c>
      <c r="R2616" t="str">
        <f t="shared" si="368"/>
        <v>1</v>
      </c>
      <c r="S2616">
        <f>VLOOKUP(N2616,IF(P2616="Work",Intervals!$A$4:$D$9,Intervals!$F$4:$I$9),4,1)</f>
        <v>3</v>
      </c>
    </row>
    <row r="2617" spans="1:19" x14ac:dyDescent="0.25">
      <c r="A2617" t="s">
        <v>268</v>
      </c>
      <c r="B2617" s="1" t="s">
        <v>3380</v>
      </c>
      <c r="C2617" t="s">
        <v>339</v>
      </c>
      <c r="D2617">
        <f t="shared" si="360"/>
        <v>2615</v>
      </c>
      <c r="E2617" t="s">
        <v>560</v>
      </c>
      <c r="F2617" t="s">
        <v>11568</v>
      </c>
      <c r="G2617" t="s">
        <v>4</v>
      </c>
      <c r="H2617" t="s">
        <v>11589</v>
      </c>
      <c r="I2617" s="4">
        <v>42509</v>
      </c>
      <c r="J2617">
        <f t="shared" si="361"/>
        <v>3</v>
      </c>
      <c r="K2617">
        <f t="shared" si="362"/>
        <v>6</v>
      </c>
      <c r="L2617" s="3">
        <f t="shared" si="363"/>
        <v>42656</v>
      </c>
      <c r="M2617" t="str">
        <f t="shared" si="364"/>
        <v>11:12</v>
      </c>
      <c r="N2617">
        <f t="shared" si="365"/>
        <v>671.99999999999989</v>
      </c>
      <c r="O2617">
        <f t="shared" si="366"/>
        <v>4</v>
      </c>
      <c r="P2617" t="str">
        <f t="shared" si="367"/>
        <v>Work</v>
      </c>
      <c r="Q2617" t="str">
        <f>VLOOKUP(N2617,IF(P2617="Work",Intervals!$A$4:$C$9,Intervals!$F$4:$H$9),3,1)</f>
        <v>Int_7-17</v>
      </c>
      <c r="R2617" t="str">
        <f t="shared" si="368"/>
        <v>1</v>
      </c>
      <c r="S2617">
        <f>VLOOKUP(N2617,IF(P2617="Work",Intervals!$A$4:$D$9,Intervals!$F$4:$I$9),4,1)</f>
        <v>3</v>
      </c>
    </row>
    <row r="2618" spans="1:19" x14ac:dyDescent="0.25">
      <c r="A2618" t="s">
        <v>199</v>
      </c>
      <c r="B2618" s="1" t="s">
        <v>3381</v>
      </c>
      <c r="C2618" t="s">
        <v>339</v>
      </c>
      <c r="D2618">
        <f t="shared" si="360"/>
        <v>2616</v>
      </c>
      <c r="E2618" t="s">
        <v>392</v>
      </c>
      <c r="F2618" t="s">
        <v>11568</v>
      </c>
      <c r="G2618" t="s">
        <v>4</v>
      </c>
      <c r="H2618" t="s">
        <v>11589</v>
      </c>
      <c r="I2618" s="4">
        <v>42509</v>
      </c>
      <c r="J2618">
        <f t="shared" si="361"/>
        <v>3</v>
      </c>
      <c r="K2618">
        <f t="shared" si="362"/>
        <v>6</v>
      </c>
      <c r="L2618" s="3">
        <f t="shared" si="363"/>
        <v>42656</v>
      </c>
      <c r="M2618" t="str">
        <f t="shared" si="364"/>
        <v>11:17</v>
      </c>
      <c r="N2618">
        <f t="shared" si="365"/>
        <v>677</v>
      </c>
      <c r="O2618">
        <f t="shared" si="366"/>
        <v>4</v>
      </c>
      <c r="P2618" t="str">
        <f t="shared" si="367"/>
        <v>Work</v>
      </c>
      <c r="Q2618" t="str">
        <f>VLOOKUP(N2618,IF(P2618="Work",Intervals!$A$4:$C$9,Intervals!$F$4:$H$9),3,1)</f>
        <v>Int_7-17</v>
      </c>
      <c r="R2618" t="str">
        <f t="shared" si="368"/>
        <v>1</v>
      </c>
      <c r="S2618">
        <f>VLOOKUP(N2618,IF(P2618="Work",Intervals!$A$4:$D$9,Intervals!$F$4:$I$9),4,1)</f>
        <v>3</v>
      </c>
    </row>
    <row r="2619" spans="1:19" x14ac:dyDescent="0.25">
      <c r="A2619" t="s">
        <v>100</v>
      </c>
      <c r="B2619" s="1" t="s">
        <v>3382</v>
      </c>
      <c r="C2619" t="s">
        <v>339</v>
      </c>
      <c r="D2619">
        <f t="shared" si="360"/>
        <v>2617</v>
      </c>
      <c r="E2619" t="s">
        <v>604</v>
      </c>
      <c r="F2619" t="s">
        <v>11565</v>
      </c>
      <c r="G2619" t="s">
        <v>30</v>
      </c>
      <c r="H2619" t="s">
        <v>11616</v>
      </c>
      <c r="I2619" t="s">
        <v>11690</v>
      </c>
      <c r="J2619">
        <f t="shared" si="361"/>
        <v>3</v>
      </c>
      <c r="K2619">
        <f t="shared" si="362"/>
        <v>6</v>
      </c>
      <c r="L2619" s="3">
        <f t="shared" si="363"/>
        <v>42656</v>
      </c>
      <c r="M2619" t="str">
        <f t="shared" si="364"/>
        <v>11:18</v>
      </c>
      <c r="N2619">
        <f t="shared" si="365"/>
        <v>678.00000000000011</v>
      </c>
      <c r="O2619">
        <f t="shared" si="366"/>
        <v>4</v>
      </c>
      <c r="P2619" t="str">
        <f t="shared" si="367"/>
        <v>Work</v>
      </c>
      <c r="Q2619" t="str">
        <f>VLOOKUP(N2619,IF(P2619="Work",Intervals!$A$4:$C$9,Intervals!$F$4:$H$9),3,1)</f>
        <v>Int_7-17</v>
      </c>
      <c r="R2619" t="str">
        <f t="shared" si="368"/>
        <v>1</v>
      </c>
      <c r="S2619">
        <f>VLOOKUP(N2619,IF(P2619="Work",Intervals!$A$4:$D$9,Intervals!$F$4:$I$9),4,1)</f>
        <v>3</v>
      </c>
    </row>
    <row r="2620" spans="1:19" x14ac:dyDescent="0.25">
      <c r="A2620" t="s">
        <v>130</v>
      </c>
      <c r="B2620" s="1" t="s">
        <v>3383</v>
      </c>
      <c r="C2620" t="s">
        <v>339</v>
      </c>
      <c r="D2620">
        <f t="shared" si="360"/>
        <v>2618</v>
      </c>
      <c r="E2620" t="s">
        <v>384</v>
      </c>
      <c r="F2620" t="s">
        <v>10</v>
      </c>
      <c r="G2620" t="s">
        <v>4</v>
      </c>
      <c r="H2620" t="s">
        <v>11589</v>
      </c>
      <c r="I2620" s="4">
        <v>42509</v>
      </c>
      <c r="J2620">
        <f t="shared" si="361"/>
        <v>3</v>
      </c>
      <c r="K2620">
        <f t="shared" si="362"/>
        <v>6</v>
      </c>
      <c r="L2620" s="3">
        <f t="shared" si="363"/>
        <v>42656</v>
      </c>
      <c r="M2620" t="str">
        <f t="shared" si="364"/>
        <v>11:19</v>
      </c>
      <c r="N2620">
        <f t="shared" si="365"/>
        <v>679</v>
      </c>
      <c r="O2620">
        <f t="shared" si="366"/>
        <v>4</v>
      </c>
      <c r="P2620" t="str">
        <f t="shared" si="367"/>
        <v>Work</v>
      </c>
      <c r="Q2620" t="str">
        <f>VLOOKUP(N2620,IF(P2620="Work",Intervals!$A$4:$C$9,Intervals!$F$4:$H$9),3,1)</f>
        <v>Int_7-17</v>
      </c>
      <c r="R2620" t="str">
        <f t="shared" si="368"/>
        <v>1</v>
      </c>
      <c r="S2620">
        <f>VLOOKUP(N2620,IF(P2620="Work",Intervals!$A$4:$D$9,Intervals!$F$4:$I$9),4,1)</f>
        <v>3</v>
      </c>
    </row>
    <row r="2621" spans="1:19" x14ac:dyDescent="0.25">
      <c r="A2621" t="s">
        <v>279</v>
      </c>
      <c r="B2621" s="1" t="s">
        <v>3384</v>
      </c>
      <c r="C2621" t="s">
        <v>339</v>
      </c>
      <c r="D2621">
        <f t="shared" si="360"/>
        <v>2619</v>
      </c>
      <c r="E2621" t="s">
        <v>636</v>
      </c>
      <c r="F2621" t="s">
        <v>3</v>
      </c>
      <c r="G2621" t="s">
        <v>4</v>
      </c>
      <c r="H2621" t="s">
        <v>11589</v>
      </c>
      <c r="I2621" s="4">
        <v>42509</v>
      </c>
      <c r="J2621">
        <f t="shared" si="361"/>
        <v>3</v>
      </c>
      <c r="K2621">
        <f t="shared" si="362"/>
        <v>6</v>
      </c>
      <c r="L2621" s="3">
        <f t="shared" si="363"/>
        <v>42656</v>
      </c>
      <c r="M2621" t="str">
        <f t="shared" si="364"/>
        <v>11:22</v>
      </c>
      <c r="N2621">
        <f t="shared" si="365"/>
        <v>682.00000000000011</v>
      </c>
      <c r="O2621">
        <f t="shared" si="366"/>
        <v>4</v>
      </c>
      <c r="P2621" t="str">
        <f t="shared" si="367"/>
        <v>Work</v>
      </c>
      <c r="Q2621" t="str">
        <f>VLOOKUP(N2621,IF(P2621="Work",Intervals!$A$4:$C$9,Intervals!$F$4:$H$9),3,1)</f>
        <v>Int_7-17</v>
      </c>
      <c r="R2621" t="str">
        <f t="shared" si="368"/>
        <v>1</v>
      </c>
      <c r="S2621">
        <f>VLOOKUP(N2621,IF(P2621="Work",Intervals!$A$4:$D$9,Intervals!$F$4:$I$9),4,1)</f>
        <v>3</v>
      </c>
    </row>
    <row r="2622" spans="1:19" x14ac:dyDescent="0.25">
      <c r="A2622" t="s">
        <v>142</v>
      </c>
      <c r="B2622" s="1" t="s">
        <v>3385</v>
      </c>
      <c r="C2622" t="s">
        <v>339</v>
      </c>
      <c r="D2622">
        <f t="shared" si="360"/>
        <v>2620</v>
      </c>
      <c r="E2622" t="s">
        <v>634</v>
      </c>
      <c r="F2622" t="s">
        <v>10</v>
      </c>
      <c r="G2622" t="s">
        <v>4</v>
      </c>
      <c r="H2622" t="s">
        <v>11589</v>
      </c>
      <c r="I2622" s="4">
        <v>42509</v>
      </c>
      <c r="J2622">
        <f t="shared" si="361"/>
        <v>3</v>
      </c>
      <c r="K2622">
        <f t="shared" si="362"/>
        <v>6</v>
      </c>
      <c r="L2622" s="3">
        <f t="shared" si="363"/>
        <v>42656</v>
      </c>
      <c r="M2622" t="str">
        <f t="shared" si="364"/>
        <v>11:24</v>
      </c>
      <c r="N2622">
        <f t="shared" si="365"/>
        <v>684.00000000000011</v>
      </c>
      <c r="O2622">
        <f t="shared" si="366"/>
        <v>4</v>
      </c>
      <c r="P2622" t="str">
        <f t="shared" si="367"/>
        <v>Work</v>
      </c>
      <c r="Q2622" t="str">
        <f>VLOOKUP(N2622,IF(P2622="Work",Intervals!$A$4:$C$9,Intervals!$F$4:$H$9),3,1)</f>
        <v>Int_7-17</v>
      </c>
      <c r="R2622" t="str">
        <f t="shared" si="368"/>
        <v>1</v>
      </c>
      <c r="S2622">
        <f>VLOOKUP(N2622,IF(P2622="Work",Intervals!$A$4:$D$9,Intervals!$F$4:$I$9),4,1)</f>
        <v>3</v>
      </c>
    </row>
    <row r="2623" spans="1:19" x14ac:dyDescent="0.25">
      <c r="A2623" t="s">
        <v>228</v>
      </c>
      <c r="B2623" s="1" t="s">
        <v>3386</v>
      </c>
      <c r="C2623" t="s">
        <v>339</v>
      </c>
      <c r="D2623">
        <f t="shared" si="360"/>
        <v>2621</v>
      </c>
      <c r="E2623" t="s">
        <v>460</v>
      </c>
      <c r="F2623" t="s">
        <v>11567</v>
      </c>
      <c r="G2623" t="s">
        <v>4</v>
      </c>
      <c r="H2623" t="s">
        <v>11589</v>
      </c>
      <c r="I2623" s="4">
        <v>42509</v>
      </c>
      <c r="J2623">
        <f t="shared" si="361"/>
        <v>3</v>
      </c>
      <c r="K2623">
        <f t="shared" si="362"/>
        <v>6</v>
      </c>
      <c r="L2623" s="3">
        <f t="shared" si="363"/>
        <v>42656</v>
      </c>
      <c r="M2623" t="str">
        <f t="shared" si="364"/>
        <v>11:25</v>
      </c>
      <c r="N2623">
        <f t="shared" si="365"/>
        <v>685</v>
      </c>
      <c r="O2623">
        <f t="shared" si="366"/>
        <v>4</v>
      </c>
      <c r="P2623" t="str">
        <f t="shared" si="367"/>
        <v>Work</v>
      </c>
      <c r="Q2623" t="str">
        <f>VLOOKUP(N2623,IF(P2623="Work",Intervals!$A$4:$C$9,Intervals!$F$4:$H$9),3,1)</f>
        <v>Int_7-17</v>
      </c>
      <c r="R2623" t="str">
        <f t="shared" si="368"/>
        <v>1</v>
      </c>
      <c r="S2623">
        <f>VLOOKUP(N2623,IF(P2623="Work",Intervals!$A$4:$D$9,Intervals!$F$4:$I$9),4,1)</f>
        <v>3</v>
      </c>
    </row>
    <row r="2624" spans="1:19" x14ac:dyDescent="0.25">
      <c r="A2624" t="s">
        <v>100</v>
      </c>
      <c r="B2624" s="1" t="s">
        <v>3387</v>
      </c>
      <c r="C2624" t="s">
        <v>339</v>
      </c>
      <c r="D2624">
        <f t="shared" si="360"/>
        <v>2622</v>
      </c>
      <c r="E2624" t="s">
        <v>604</v>
      </c>
      <c r="F2624" t="s">
        <v>11565</v>
      </c>
      <c r="G2624" t="s">
        <v>30</v>
      </c>
      <c r="H2624" t="s">
        <v>11616</v>
      </c>
      <c r="I2624" t="s">
        <v>11690</v>
      </c>
      <c r="J2624">
        <f t="shared" si="361"/>
        <v>3</v>
      </c>
      <c r="K2624">
        <f t="shared" si="362"/>
        <v>6</v>
      </c>
      <c r="L2624" s="3">
        <f t="shared" si="363"/>
        <v>42656</v>
      </c>
      <c r="M2624" t="str">
        <f t="shared" si="364"/>
        <v>11:33</v>
      </c>
      <c r="N2624">
        <f t="shared" si="365"/>
        <v>692.99999999999989</v>
      </c>
      <c r="O2624">
        <f t="shared" si="366"/>
        <v>4</v>
      </c>
      <c r="P2624" t="str">
        <f t="shared" si="367"/>
        <v>Work</v>
      </c>
      <c r="Q2624" t="str">
        <f>VLOOKUP(N2624,IF(P2624="Work",Intervals!$A$4:$C$9,Intervals!$F$4:$H$9),3,1)</f>
        <v>Int_7-17</v>
      </c>
      <c r="R2624" t="str">
        <f t="shared" si="368"/>
        <v>1</v>
      </c>
      <c r="S2624">
        <f>VLOOKUP(N2624,IF(P2624="Work",Intervals!$A$4:$D$9,Intervals!$F$4:$I$9),4,1)</f>
        <v>3</v>
      </c>
    </row>
    <row r="2625" spans="1:19" x14ac:dyDescent="0.25">
      <c r="A2625" t="s">
        <v>100</v>
      </c>
      <c r="B2625" s="1" t="s">
        <v>3388</v>
      </c>
      <c r="C2625" t="s">
        <v>339</v>
      </c>
      <c r="D2625">
        <f t="shared" si="360"/>
        <v>2623</v>
      </c>
      <c r="E2625" t="s">
        <v>604</v>
      </c>
      <c r="F2625" t="s">
        <v>11565</v>
      </c>
      <c r="G2625" t="s">
        <v>30</v>
      </c>
      <c r="H2625" t="s">
        <v>11616</v>
      </c>
      <c r="I2625" t="s">
        <v>11690</v>
      </c>
      <c r="J2625">
        <f t="shared" si="361"/>
        <v>3</v>
      </c>
      <c r="K2625">
        <f t="shared" si="362"/>
        <v>6</v>
      </c>
      <c r="L2625" s="3">
        <f t="shared" si="363"/>
        <v>42656</v>
      </c>
      <c r="M2625" t="str">
        <f t="shared" si="364"/>
        <v>11:35</v>
      </c>
      <c r="N2625">
        <f t="shared" si="365"/>
        <v>694.99999999999989</v>
      </c>
      <c r="O2625">
        <f t="shared" si="366"/>
        <v>4</v>
      </c>
      <c r="P2625" t="str">
        <f t="shared" si="367"/>
        <v>Work</v>
      </c>
      <c r="Q2625" t="str">
        <f>VLOOKUP(N2625,IF(P2625="Work",Intervals!$A$4:$C$9,Intervals!$F$4:$H$9),3,1)</f>
        <v>Int_7-17</v>
      </c>
      <c r="R2625" t="str">
        <f t="shared" si="368"/>
        <v>1</v>
      </c>
      <c r="S2625">
        <f>VLOOKUP(N2625,IF(P2625="Work",Intervals!$A$4:$D$9,Intervals!$F$4:$I$9),4,1)</f>
        <v>3</v>
      </c>
    </row>
    <row r="2626" spans="1:19" x14ac:dyDescent="0.25">
      <c r="A2626" t="s">
        <v>175</v>
      </c>
      <c r="B2626" s="1" t="s">
        <v>3389</v>
      </c>
      <c r="C2626" t="s">
        <v>339</v>
      </c>
      <c r="D2626">
        <f t="shared" si="360"/>
        <v>2624</v>
      </c>
      <c r="E2626" t="s">
        <v>558</v>
      </c>
      <c r="F2626" t="s">
        <v>10</v>
      </c>
      <c r="G2626" t="s">
        <v>30</v>
      </c>
      <c r="H2626" t="s">
        <v>11590</v>
      </c>
      <c r="I2626" t="s">
        <v>11664</v>
      </c>
      <c r="J2626">
        <f t="shared" si="361"/>
        <v>3</v>
      </c>
      <c r="K2626">
        <f t="shared" si="362"/>
        <v>6</v>
      </c>
      <c r="L2626" s="3">
        <f t="shared" si="363"/>
        <v>42656</v>
      </c>
      <c r="M2626" t="str">
        <f t="shared" si="364"/>
        <v>11:36</v>
      </c>
      <c r="N2626">
        <f t="shared" si="365"/>
        <v>696.00000000000011</v>
      </c>
      <c r="O2626">
        <f t="shared" si="366"/>
        <v>4</v>
      </c>
      <c r="P2626" t="str">
        <f t="shared" si="367"/>
        <v>Work</v>
      </c>
      <c r="Q2626" t="str">
        <f>VLOOKUP(N2626,IF(P2626="Work",Intervals!$A$4:$C$9,Intervals!$F$4:$H$9),3,1)</f>
        <v>Int_7-17</v>
      </c>
      <c r="R2626" t="str">
        <f t="shared" si="368"/>
        <v>1</v>
      </c>
      <c r="S2626">
        <f>VLOOKUP(N2626,IF(P2626="Work",Intervals!$A$4:$D$9,Intervals!$F$4:$I$9),4,1)</f>
        <v>3</v>
      </c>
    </row>
    <row r="2627" spans="1:19" x14ac:dyDescent="0.25">
      <c r="A2627" t="s">
        <v>130</v>
      </c>
      <c r="B2627" s="1" t="s">
        <v>3390</v>
      </c>
      <c r="C2627" t="s">
        <v>339</v>
      </c>
      <c r="D2627">
        <f t="shared" ref="D2627:D2690" si="369">ROW()-ROW($D$2)</f>
        <v>2625</v>
      </c>
      <c r="E2627" t="s">
        <v>384</v>
      </c>
      <c r="F2627" t="s">
        <v>10</v>
      </c>
      <c r="G2627" t="s">
        <v>4</v>
      </c>
      <c r="H2627" t="s">
        <v>11589</v>
      </c>
      <c r="I2627" s="4">
        <v>42509</v>
      </c>
      <c r="J2627">
        <f t="shared" ref="J2627:J2690" si="370">SEARCH("-",B2627)</f>
        <v>3</v>
      </c>
      <c r="K2627">
        <f t="shared" ref="K2627:K2690" si="371">SEARCH("-",B2627,J2627+1)</f>
        <v>6</v>
      </c>
      <c r="L2627" s="3">
        <f t="shared" ref="L2627:L2690" si="372">DATE(MID(B2627,K2627+1,4),LEFT(B2627,J2627-1),MID(B2627,J2627+1,K2627-J2627-1))</f>
        <v>42656</v>
      </c>
      <c r="M2627" t="str">
        <f t="shared" ref="M2627:M2690" si="373">MID(B2627,SEARCH(" ",B2627)+1,99)</f>
        <v>11:41</v>
      </c>
      <c r="N2627">
        <f t="shared" ref="N2627:N2690" si="374">((M2627+1)-"1.1.1900  0:00:00")*24*60</f>
        <v>700.99999999999989</v>
      </c>
      <c r="O2627">
        <f t="shared" ref="O2627:O2690" si="375">WEEKDAY(L2627,2)</f>
        <v>4</v>
      </c>
      <c r="P2627" t="str">
        <f t="shared" ref="P2627:P2690" si="376">IF(O2627&gt;5,"NonWork","Work")</f>
        <v>Work</v>
      </c>
      <c r="Q2627" t="str">
        <f>VLOOKUP(N2627,IF(P2627="Work",Intervals!$A$4:$C$9,Intervals!$F$4:$H$9),3,1)</f>
        <v>Int_7-17</v>
      </c>
      <c r="R2627" t="str">
        <f t="shared" ref="R2627:R2690" si="377">IF(O2627&gt;5,"2","1")</f>
        <v>1</v>
      </c>
      <c r="S2627">
        <f>VLOOKUP(N2627,IF(P2627="Work",Intervals!$A$4:$D$9,Intervals!$F$4:$I$9),4,1)</f>
        <v>3</v>
      </c>
    </row>
    <row r="2628" spans="1:19" x14ac:dyDescent="0.25">
      <c r="A2628" t="s">
        <v>152</v>
      </c>
      <c r="B2628" s="1" t="s">
        <v>3391</v>
      </c>
      <c r="C2628" t="s">
        <v>339</v>
      </c>
      <c r="D2628">
        <f t="shared" si="369"/>
        <v>2626</v>
      </c>
      <c r="E2628" t="s">
        <v>386</v>
      </c>
      <c r="F2628" t="s">
        <v>10</v>
      </c>
      <c r="G2628" t="s">
        <v>4</v>
      </c>
      <c r="H2628" t="s">
        <v>11603</v>
      </c>
      <c r="I2628" t="s">
        <v>11677</v>
      </c>
      <c r="J2628">
        <f t="shared" si="370"/>
        <v>3</v>
      </c>
      <c r="K2628">
        <f t="shared" si="371"/>
        <v>6</v>
      </c>
      <c r="L2628" s="3">
        <f t="shared" si="372"/>
        <v>42656</v>
      </c>
      <c r="M2628" t="str">
        <f t="shared" si="373"/>
        <v>11:42</v>
      </c>
      <c r="N2628">
        <f t="shared" si="374"/>
        <v>702.00000000000011</v>
      </c>
      <c r="O2628">
        <f t="shared" si="375"/>
        <v>4</v>
      </c>
      <c r="P2628" t="str">
        <f t="shared" si="376"/>
        <v>Work</v>
      </c>
      <c r="Q2628" t="str">
        <f>VLOOKUP(N2628,IF(P2628="Work",Intervals!$A$4:$C$9,Intervals!$F$4:$H$9),3,1)</f>
        <v>Int_7-17</v>
      </c>
      <c r="R2628" t="str">
        <f t="shared" si="377"/>
        <v>1</v>
      </c>
      <c r="S2628">
        <f>VLOOKUP(N2628,IF(P2628="Work",Intervals!$A$4:$D$9,Intervals!$F$4:$I$9),4,1)</f>
        <v>3</v>
      </c>
    </row>
    <row r="2629" spans="1:19" x14ac:dyDescent="0.25">
      <c r="A2629" t="s">
        <v>279</v>
      </c>
      <c r="B2629" s="1" t="s">
        <v>3392</v>
      </c>
      <c r="C2629" t="s">
        <v>339</v>
      </c>
      <c r="D2629">
        <f t="shared" si="369"/>
        <v>2627</v>
      </c>
      <c r="E2629" t="s">
        <v>600</v>
      </c>
      <c r="F2629" t="s">
        <v>10</v>
      </c>
      <c r="G2629" t="s">
        <v>4</v>
      </c>
      <c r="H2629" t="s">
        <v>11589</v>
      </c>
      <c r="I2629" s="4">
        <v>42509</v>
      </c>
      <c r="J2629">
        <f t="shared" si="370"/>
        <v>3</v>
      </c>
      <c r="K2629">
        <f t="shared" si="371"/>
        <v>6</v>
      </c>
      <c r="L2629" s="3">
        <f t="shared" si="372"/>
        <v>42656</v>
      </c>
      <c r="M2629" t="str">
        <f t="shared" si="373"/>
        <v>11:43</v>
      </c>
      <c r="N2629">
        <f t="shared" si="374"/>
        <v>702.99999999999989</v>
      </c>
      <c r="O2629">
        <f t="shared" si="375"/>
        <v>4</v>
      </c>
      <c r="P2629" t="str">
        <f t="shared" si="376"/>
        <v>Work</v>
      </c>
      <c r="Q2629" t="str">
        <f>VLOOKUP(N2629,IF(P2629="Work",Intervals!$A$4:$C$9,Intervals!$F$4:$H$9),3,1)</f>
        <v>Int_7-17</v>
      </c>
      <c r="R2629" t="str">
        <f t="shared" si="377"/>
        <v>1</v>
      </c>
      <c r="S2629">
        <f>VLOOKUP(N2629,IF(P2629="Work",Intervals!$A$4:$D$9,Intervals!$F$4:$I$9),4,1)</f>
        <v>3</v>
      </c>
    </row>
    <row r="2630" spans="1:19" x14ac:dyDescent="0.25">
      <c r="A2630" t="s">
        <v>114</v>
      </c>
      <c r="B2630" s="1" t="s">
        <v>3393</v>
      </c>
      <c r="C2630" t="s">
        <v>339</v>
      </c>
      <c r="D2630">
        <f t="shared" si="369"/>
        <v>2628</v>
      </c>
      <c r="E2630" t="s">
        <v>377</v>
      </c>
      <c r="F2630" t="s">
        <v>10</v>
      </c>
      <c r="G2630" t="s">
        <v>4</v>
      </c>
      <c r="H2630" t="s">
        <v>11596</v>
      </c>
      <c r="I2630" t="s">
        <v>11670</v>
      </c>
      <c r="J2630">
        <f t="shared" si="370"/>
        <v>3</v>
      </c>
      <c r="K2630">
        <f t="shared" si="371"/>
        <v>6</v>
      </c>
      <c r="L2630" s="3">
        <f t="shared" si="372"/>
        <v>42656</v>
      </c>
      <c r="M2630" t="str">
        <f t="shared" si="373"/>
        <v>11:44</v>
      </c>
      <c r="N2630">
        <f t="shared" si="374"/>
        <v>704</v>
      </c>
      <c r="O2630">
        <f t="shared" si="375"/>
        <v>4</v>
      </c>
      <c r="P2630" t="str">
        <f t="shared" si="376"/>
        <v>Work</v>
      </c>
      <c r="Q2630" t="str">
        <f>VLOOKUP(N2630,IF(P2630="Work",Intervals!$A$4:$C$9,Intervals!$F$4:$H$9),3,1)</f>
        <v>Int_7-17</v>
      </c>
      <c r="R2630" t="str">
        <f t="shared" si="377"/>
        <v>1</v>
      </c>
      <c r="S2630">
        <f>VLOOKUP(N2630,IF(P2630="Work",Intervals!$A$4:$D$9,Intervals!$F$4:$I$9),4,1)</f>
        <v>3</v>
      </c>
    </row>
    <row r="2631" spans="1:19" x14ac:dyDescent="0.25">
      <c r="A2631" t="s">
        <v>152</v>
      </c>
      <c r="B2631" s="1" t="s">
        <v>3394</v>
      </c>
      <c r="C2631" t="s">
        <v>339</v>
      </c>
      <c r="D2631">
        <f t="shared" si="369"/>
        <v>2629</v>
      </c>
      <c r="E2631" t="s">
        <v>386</v>
      </c>
      <c r="F2631" t="s">
        <v>10</v>
      </c>
      <c r="G2631" t="s">
        <v>4</v>
      </c>
      <c r="H2631" t="s">
        <v>11603</v>
      </c>
      <c r="I2631" t="s">
        <v>11677</v>
      </c>
      <c r="J2631">
        <f t="shared" si="370"/>
        <v>3</v>
      </c>
      <c r="K2631">
        <f t="shared" si="371"/>
        <v>6</v>
      </c>
      <c r="L2631" s="3">
        <f t="shared" si="372"/>
        <v>42656</v>
      </c>
      <c r="M2631" t="str">
        <f t="shared" si="373"/>
        <v>11:45</v>
      </c>
      <c r="N2631">
        <f t="shared" si="374"/>
        <v>704.99999999999989</v>
      </c>
      <c r="O2631">
        <f t="shared" si="375"/>
        <v>4</v>
      </c>
      <c r="P2631" t="str">
        <f t="shared" si="376"/>
        <v>Work</v>
      </c>
      <c r="Q2631" t="str">
        <f>VLOOKUP(N2631,IF(P2631="Work",Intervals!$A$4:$C$9,Intervals!$F$4:$H$9),3,1)</f>
        <v>Int_7-17</v>
      </c>
      <c r="R2631" t="str">
        <f t="shared" si="377"/>
        <v>1</v>
      </c>
      <c r="S2631">
        <f>VLOOKUP(N2631,IF(P2631="Work",Intervals!$A$4:$D$9,Intervals!$F$4:$I$9),4,1)</f>
        <v>3</v>
      </c>
    </row>
    <row r="2632" spans="1:19" x14ac:dyDescent="0.25">
      <c r="A2632" t="s">
        <v>113</v>
      </c>
      <c r="B2632" s="1" t="s">
        <v>3394</v>
      </c>
      <c r="C2632" t="s">
        <v>339</v>
      </c>
      <c r="D2632">
        <f t="shared" si="369"/>
        <v>2630</v>
      </c>
      <c r="E2632" t="s">
        <v>386</v>
      </c>
      <c r="F2632" t="s">
        <v>10</v>
      </c>
      <c r="G2632" t="s">
        <v>4</v>
      </c>
      <c r="H2632" t="s">
        <v>11603</v>
      </c>
      <c r="I2632" t="s">
        <v>11677</v>
      </c>
      <c r="J2632">
        <f t="shared" si="370"/>
        <v>3</v>
      </c>
      <c r="K2632">
        <f t="shared" si="371"/>
        <v>6</v>
      </c>
      <c r="L2632" s="3">
        <f t="shared" si="372"/>
        <v>42656</v>
      </c>
      <c r="M2632" t="str">
        <f t="shared" si="373"/>
        <v>11:45</v>
      </c>
      <c r="N2632">
        <f t="shared" si="374"/>
        <v>704.99999999999989</v>
      </c>
      <c r="O2632">
        <f t="shared" si="375"/>
        <v>4</v>
      </c>
      <c r="P2632" t="str">
        <f t="shared" si="376"/>
        <v>Work</v>
      </c>
      <c r="Q2632" t="str">
        <f>VLOOKUP(N2632,IF(P2632="Work",Intervals!$A$4:$C$9,Intervals!$F$4:$H$9),3,1)</f>
        <v>Int_7-17</v>
      </c>
      <c r="R2632" t="str">
        <f t="shared" si="377"/>
        <v>1</v>
      </c>
      <c r="S2632">
        <f>VLOOKUP(N2632,IF(P2632="Work",Intervals!$A$4:$D$9,Intervals!$F$4:$I$9),4,1)</f>
        <v>3</v>
      </c>
    </row>
    <row r="2633" spans="1:19" x14ac:dyDescent="0.25">
      <c r="A2633" t="s">
        <v>91</v>
      </c>
      <c r="B2633" s="1" t="s">
        <v>3395</v>
      </c>
      <c r="C2633" t="s">
        <v>339</v>
      </c>
      <c r="D2633">
        <f t="shared" si="369"/>
        <v>2631</v>
      </c>
      <c r="E2633" t="s">
        <v>348</v>
      </c>
      <c r="F2633" t="s">
        <v>10</v>
      </c>
      <c r="G2633" t="s">
        <v>4</v>
      </c>
      <c r="H2633" t="s">
        <v>11589</v>
      </c>
      <c r="I2633" s="4">
        <v>42509</v>
      </c>
      <c r="J2633">
        <f t="shared" si="370"/>
        <v>3</v>
      </c>
      <c r="K2633">
        <f t="shared" si="371"/>
        <v>6</v>
      </c>
      <c r="L2633" s="3">
        <f t="shared" si="372"/>
        <v>42656</v>
      </c>
      <c r="M2633" t="str">
        <f t="shared" si="373"/>
        <v>11:48</v>
      </c>
      <c r="N2633">
        <f t="shared" si="374"/>
        <v>708</v>
      </c>
      <c r="O2633">
        <f t="shared" si="375"/>
        <v>4</v>
      </c>
      <c r="P2633" t="str">
        <f t="shared" si="376"/>
        <v>Work</v>
      </c>
      <c r="Q2633" t="str">
        <f>VLOOKUP(N2633,IF(P2633="Work",Intervals!$A$4:$C$9,Intervals!$F$4:$H$9),3,1)</f>
        <v>Int_7-17</v>
      </c>
      <c r="R2633" t="str">
        <f t="shared" si="377"/>
        <v>1</v>
      </c>
      <c r="S2633">
        <f>VLOOKUP(N2633,IF(P2633="Work",Intervals!$A$4:$D$9,Intervals!$F$4:$I$9),4,1)</f>
        <v>3</v>
      </c>
    </row>
    <row r="2634" spans="1:19" x14ac:dyDescent="0.25">
      <c r="A2634" t="s">
        <v>189</v>
      </c>
      <c r="B2634" s="1" t="s">
        <v>3396</v>
      </c>
      <c r="C2634" t="s">
        <v>339</v>
      </c>
      <c r="D2634">
        <f t="shared" si="369"/>
        <v>2632</v>
      </c>
      <c r="E2634" t="s">
        <v>387</v>
      </c>
      <c r="F2634" t="s">
        <v>3</v>
      </c>
      <c r="G2634" t="s">
        <v>4</v>
      </c>
      <c r="H2634" t="s">
        <v>11597</v>
      </c>
      <c r="I2634" t="s">
        <v>11671</v>
      </c>
      <c r="J2634">
        <f t="shared" si="370"/>
        <v>3</v>
      </c>
      <c r="K2634">
        <f t="shared" si="371"/>
        <v>6</v>
      </c>
      <c r="L2634" s="3">
        <f t="shared" si="372"/>
        <v>42656</v>
      </c>
      <c r="M2634" t="str">
        <f t="shared" si="373"/>
        <v>12:3</v>
      </c>
      <c r="N2634">
        <f t="shared" si="374"/>
        <v>722.99999999999977</v>
      </c>
      <c r="O2634">
        <f t="shared" si="375"/>
        <v>4</v>
      </c>
      <c r="P2634" t="str">
        <f t="shared" si="376"/>
        <v>Work</v>
      </c>
      <c r="Q2634" t="str">
        <f>VLOOKUP(N2634,IF(P2634="Work",Intervals!$A$4:$C$9,Intervals!$F$4:$H$9),3,1)</f>
        <v>Int_7-17</v>
      </c>
      <c r="R2634" t="str">
        <f t="shared" si="377"/>
        <v>1</v>
      </c>
      <c r="S2634">
        <f>VLOOKUP(N2634,IF(P2634="Work",Intervals!$A$4:$D$9,Intervals!$F$4:$I$9),4,1)</f>
        <v>3</v>
      </c>
    </row>
    <row r="2635" spans="1:19" x14ac:dyDescent="0.25">
      <c r="A2635" t="s">
        <v>172</v>
      </c>
      <c r="B2635" s="1" t="s">
        <v>3397</v>
      </c>
      <c r="C2635" t="s">
        <v>339</v>
      </c>
      <c r="D2635">
        <f t="shared" si="369"/>
        <v>2633</v>
      </c>
      <c r="E2635" t="s">
        <v>392</v>
      </c>
      <c r="F2635" t="s">
        <v>11568</v>
      </c>
      <c r="G2635" t="s">
        <v>4</v>
      </c>
      <c r="H2635" t="s">
        <v>11589</v>
      </c>
      <c r="I2635" s="4">
        <v>42509</v>
      </c>
      <c r="J2635">
        <f t="shared" si="370"/>
        <v>3</v>
      </c>
      <c r="K2635">
        <f t="shared" si="371"/>
        <v>6</v>
      </c>
      <c r="L2635" s="3">
        <f t="shared" si="372"/>
        <v>42656</v>
      </c>
      <c r="M2635" t="str">
        <f t="shared" si="373"/>
        <v>12:6</v>
      </c>
      <c r="N2635">
        <f t="shared" si="374"/>
        <v>726</v>
      </c>
      <c r="O2635">
        <f t="shared" si="375"/>
        <v>4</v>
      </c>
      <c r="P2635" t="str">
        <f t="shared" si="376"/>
        <v>Work</v>
      </c>
      <c r="Q2635" t="str">
        <f>VLOOKUP(N2635,IF(P2635="Work",Intervals!$A$4:$C$9,Intervals!$F$4:$H$9),3,1)</f>
        <v>Int_7-17</v>
      </c>
      <c r="R2635" t="str">
        <f t="shared" si="377"/>
        <v>1</v>
      </c>
      <c r="S2635">
        <f>VLOOKUP(N2635,IF(P2635="Work",Intervals!$A$4:$D$9,Intervals!$F$4:$I$9),4,1)</f>
        <v>3</v>
      </c>
    </row>
    <row r="2636" spans="1:19" x14ac:dyDescent="0.25">
      <c r="A2636" t="s">
        <v>159</v>
      </c>
      <c r="B2636" s="1" t="s">
        <v>3398</v>
      </c>
      <c r="C2636" t="s">
        <v>339</v>
      </c>
      <c r="D2636">
        <f t="shared" si="369"/>
        <v>2634</v>
      </c>
      <c r="E2636" t="s">
        <v>381</v>
      </c>
      <c r="F2636" t="s">
        <v>10</v>
      </c>
      <c r="G2636" t="s">
        <v>4</v>
      </c>
      <c r="H2636" t="s">
        <v>11589</v>
      </c>
      <c r="I2636" s="4">
        <v>42509</v>
      </c>
      <c r="J2636">
        <f t="shared" si="370"/>
        <v>3</v>
      </c>
      <c r="K2636">
        <f t="shared" si="371"/>
        <v>6</v>
      </c>
      <c r="L2636" s="3">
        <f t="shared" si="372"/>
        <v>42656</v>
      </c>
      <c r="M2636" t="str">
        <f t="shared" si="373"/>
        <v>12:10</v>
      </c>
      <c r="N2636">
        <f t="shared" si="374"/>
        <v>730</v>
      </c>
      <c r="O2636">
        <f t="shared" si="375"/>
        <v>4</v>
      </c>
      <c r="P2636" t="str">
        <f t="shared" si="376"/>
        <v>Work</v>
      </c>
      <c r="Q2636" t="str">
        <f>VLOOKUP(N2636,IF(P2636="Work",Intervals!$A$4:$C$9,Intervals!$F$4:$H$9),3,1)</f>
        <v>Int_7-17</v>
      </c>
      <c r="R2636" t="str">
        <f t="shared" si="377"/>
        <v>1</v>
      </c>
      <c r="S2636">
        <f>VLOOKUP(N2636,IF(P2636="Work",Intervals!$A$4:$D$9,Intervals!$F$4:$I$9),4,1)</f>
        <v>3</v>
      </c>
    </row>
    <row r="2637" spans="1:19" x14ac:dyDescent="0.25">
      <c r="A2637" t="s">
        <v>164</v>
      </c>
      <c r="B2637" s="1" t="s">
        <v>3399</v>
      </c>
      <c r="C2637" t="s">
        <v>339</v>
      </c>
      <c r="D2637">
        <f t="shared" si="369"/>
        <v>2635</v>
      </c>
      <c r="E2637" t="s">
        <v>406</v>
      </c>
      <c r="F2637" t="s">
        <v>11568</v>
      </c>
      <c r="G2637" t="s">
        <v>4</v>
      </c>
      <c r="H2637" t="s">
        <v>11589</v>
      </c>
      <c r="I2637" s="4">
        <v>42509</v>
      </c>
      <c r="J2637">
        <f t="shared" si="370"/>
        <v>3</v>
      </c>
      <c r="K2637">
        <f t="shared" si="371"/>
        <v>6</v>
      </c>
      <c r="L2637" s="3">
        <f t="shared" si="372"/>
        <v>42656</v>
      </c>
      <c r="M2637" t="str">
        <f t="shared" si="373"/>
        <v>12:13</v>
      </c>
      <c r="N2637">
        <f t="shared" si="374"/>
        <v>733.00000000000011</v>
      </c>
      <c r="O2637">
        <f t="shared" si="375"/>
        <v>4</v>
      </c>
      <c r="P2637" t="str">
        <f t="shared" si="376"/>
        <v>Work</v>
      </c>
      <c r="Q2637" t="str">
        <f>VLOOKUP(N2637,IF(P2637="Work",Intervals!$A$4:$C$9,Intervals!$F$4:$H$9),3,1)</f>
        <v>Int_7-17</v>
      </c>
      <c r="R2637" t="str">
        <f t="shared" si="377"/>
        <v>1</v>
      </c>
      <c r="S2637">
        <f>VLOOKUP(N2637,IF(P2637="Work",Intervals!$A$4:$D$9,Intervals!$F$4:$I$9),4,1)</f>
        <v>3</v>
      </c>
    </row>
    <row r="2638" spans="1:19" x14ac:dyDescent="0.25">
      <c r="A2638" t="s">
        <v>129</v>
      </c>
      <c r="B2638" s="1" t="s">
        <v>3400</v>
      </c>
      <c r="C2638" t="s">
        <v>339</v>
      </c>
      <c r="D2638">
        <f t="shared" si="369"/>
        <v>2636</v>
      </c>
      <c r="E2638" t="s">
        <v>347</v>
      </c>
      <c r="F2638" t="s">
        <v>10</v>
      </c>
      <c r="G2638" t="s">
        <v>4</v>
      </c>
      <c r="H2638" t="s">
        <v>11589</v>
      </c>
      <c r="I2638" s="4">
        <v>42509</v>
      </c>
      <c r="J2638">
        <f t="shared" si="370"/>
        <v>3</v>
      </c>
      <c r="K2638">
        <f t="shared" si="371"/>
        <v>6</v>
      </c>
      <c r="L2638" s="3">
        <f t="shared" si="372"/>
        <v>42656</v>
      </c>
      <c r="M2638" t="str">
        <f t="shared" si="373"/>
        <v>12:19</v>
      </c>
      <c r="N2638">
        <f t="shared" si="374"/>
        <v>738.99999999999977</v>
      </c>
      <c r="O2638">
        <f t="shared" si="375"/>
        <v>4</v>
      </c>
      <c r="P2638" t="str">
        <f t="shared" si="376"/>
        <v>Work</v>
      </c>
      <c r="Q2638" t="str">
        <f>VLOOKUP(N2638,IF(P2638="Work",Intervals!$A$4:$C$9,Intervals!$F$4:$H$9),3,1)</f>
        <v>Int_7-17</v>
      </c>
      <c r="R2638" t="str">
        <f t="shared" si="377"/>
        <v>1</v>
      </c>
      <c r="S2638">
        <f>VLOOKUP(N2638,IF(P2638="Work",Intervals!$A$4:$D$9,Intervals!$F$4:$I$9),4,1)</f>
        <v>3</v>
      </c>
    </row>
    <row r="2639" spans="1:19" x14ac:dyDescent="0.25">
      <c r="A2639" t="s">
        <v>95</v>
      </c>
      <c r="B2639" s="1" t="s">
        <v>3401</v>
      </c>
      <c r="C2639" t="s">
        <v>339</v>
      </c>
      <c r="D2639">
        <f t="shared" si="369"/>
        <v>2637</v>
      </c>
      <c r="E2639" t="s">
        <v>352</v>
      </c>
      <c r="F2639" t="s">
        <v>10</v>
      </c>
      <c r="G2639" t="s">
        <v>4</v>
      </c>
      <c r="H2639" t="s">
        <v>11594</v>
      </c>
      <c r="I2639" t="s">
        <v>11668</v>
      </c>
      <c r="J2639">
        <f t="shared" si="370"/>
        <v>3</v>
      </c>
      <c r="K2639">
        <f t="shared" si="371"/>
        <v>6</v>
      </c>
      <c r="L2639" s="3">
        <f t="shared" si="372"/>
        <v>42656</v>
      </c>
      <c r="M2639" t="str">
        <f t="shared" si="373"/>
        <v>12:23</v>
      </c>
      <c r="N2639">
        <f t="shared" si="374"/>
        <v>742.99999999999977</v>
      </c>
      <c r="O2639">
        <f t="shared" si="375"/>
        <v>4</v>
      </c>
      <c r="P2639" t="str">
        <f t="shared" si="376"/>
        <v>Work</v>
      </c>
      <c r="Q2639" t="str">
        <f>VLOOKUP(N2639,IF(P2639="Work",Intervals!$A$4:$C$9,Intervals!$F$4:$H$9),3,1)</f>
        <v>Int_7-17</v>
      </c>
      <c r="R2639" t="str">
        <f t="shared" si="377"/>
        <v>1</v>
      </c>
      <c r="S2639">
        <f>VLOOKUP(N2639,IF(P2639="Work",Intervals!$A$4:$D$9,Intervals!$F$4:$I$9),4,1)</f>
        <v>3</v>
      </c>
    </row>
    <row r="2640" spans="1:19" x14ac:dyDescent="0.25">
      <c r="A2640" t="s">
        <v>189</v>
      </c>
      <c r="B2640" s="1" t="s">
        <v>3402</v>
      </c>
      <c r="C2640" t="s">
        <v>339</v>
      </c>
      <c r="D2640">
        <f t="shared" si="369"/>
        <v>2638</v>
      </c>
      <c r="E2640" t="s">
        <v>387</v>
      </c>
      <c r="F2640" t="s">
        <v>3</v>
      </c>
      <c r="G2640" t="s">
        <v>4</v>
      </c>
      <c r="H2640" t="s">
        <v>11597</v>
      </c>
      <c r="I2640" t="s">
        <v>11671</v>
      </c>
      <c r="J2640">
        <f t="shared" si="370"/>
        <v>3</v>
      </c>
      <c r="K2640">
        <f t="shared" si="371"/>
        <v>6</v>
      </c>
      <c r="L2640" s="3">
        <f t="shared" si="372"/>
        <v>42656</v>
      </c>
      <c r="M2640" t="str">
        <f t="shared" si="373"/>
        <v>12:27</v>
      </c>
      <c r="N2640">
        <f t="shared" si="374"/>
        <v>746.99999999999977</v>
      </c>
      <c r="O2640">
        <f t="shared" si="375"/>
        <v>4</v>
      </c>
      <c r="P2640" t="str">
        <f t="shared" si="376"/>
        <v>Work</v>
      </c>
      <c r="Q2640" t="str">
        <f>VLOOKUP(N2640,IF(P2640="Work",Intervals!$A$4:$C$9,Intervals!$F$4:$H$9),3,1)</f>
        <v>Int_7-17</v>
      </c>
      <c r="R2640" t="str">
        <f t="shared" si="377"/>
        <v>1</v>
      </c>
      <c r="S2640">
        <f>VLOOKUP(N2640,IF(P2640="Work",Intervals!$A$4:$D$9,Intervals!$F$4:$I$9),4,1)</f>
        <v>3</v>
      </c>
    </row>
    <row r="2641" spans="1:19" x14ac:dyDescent="0.25">
      <c r="A2641" t="s">
        <v>130</v>
      </c>
      <c r="B2641" s="1" t="s">
        <v>3403</v>
      </c>
      <c r="C2641" t="s">
        <v>339</v>
      </c>
      <c r="D2641">
        <f t="shared" si="369"/>
        <v>2639</v>
      </c>
      <c r="E2641" t="s">
        <v>384</v>
      </c>
      <c r="F2641" t="s">
        <v>10</v>
      </c>
      <c r="G2641" t="s">
        <v>4</v>
      </c>
      <c r="H2641" t="s">
        <v>11589</v>
      </c>
      <c r="I2641" s="4">
        <v>42509</v>
      </c>
      <c r="J2641">
        <f t="shared" si="370"/>
        <v>3</v>
      </c>
      <c r="K2641">
        <f t="shared" si="371"/>
        <v>6</v>
      </c>
      <c r="L2641" s="3">
        <f t="shared" si="372"/>
        <v>42656</v>
      </c>
      <c r="M2641" t="str">
        <f t="shared" si="373"/>
        <v>12:31</v>
      </c>
      <c r="N2641">
        <f t="shared" si="374"/>
        <v>751</v>
      </c>
      <c r="O2641">
        <f t="shared" si="375"/>
        <v>4</v>
      </c>
      <c r="P2641" t="str">
        <f t="shared" si="376"/>
        <v>Work</v>
      </c>
      <c r="Q2641" t="str">
        <f>VLOOKUP(N2641,IF(P2641="Work",Intervals!$A$4:$C$9,Intervals!$F$4:$H$9),3,1)</f>
        <v>Int_7-17</v>
      </c>
      <c r="R2641" t="str">
        <f t="shared" si="377"/>
        <v>1</v>
      </c>
      <c r="S2641">
        <f>VLOOKUP(N2641,IF(P2641="Work",Intervals!$A$4:$D$9,Intervals!$F$4:$I$9),4,1)</f>
        <v>3</v>
      </c>
    </row>
    <row r="2642" spans="1:19" x14ac:dyDescent="0.25">
      <c r="A2642" t="s">
        <v>95</v>
      </c>
      <c r="B2642" s="1" t="s">
        <v>3404</v>
      </c>
      <c r="C2642" t="s">
        <v>339</v>
      </c>
      <c r="D2642">
        <f t="shared" si="369"/>
        <v>2640</v>
      </c>
      <c r="E2642" t="s">
        <v>352</v>
      </c>
      <c r="F2642" t="s">
        <v>10</v>
      </c>
      <c r="G2642" t="s">
        <v>4</v>
      </c>
      <c r="H2642" t="s">
        <v>11594</v>
      </c>
      <c r="I2642" t="s">
        <v>11668</v>
      </c>
      <c r="J2642">
        <f t="shared" si="370"/>
        <v>3</v>
      </c>
      <c r="K2642">
        <f t="shared" si="371"/>
        <v>6</v>
      </c>
      <c r="L2642" s="3">
        <f t="shared" si="372"/>
        <v>42656</v>
      </c>
      <c r="M2642" t="str">
        <f t="shared" si="373"/>
        <v>12:32</v>
      </c>
      <c r="N2642">
        <f t="shared" si="374"/>
        <v>751.99999999999989</v>
      </c>
      <c r="O2642">
        <f t="shared" si="375"/>
        <v>4</v>
      </c>
      <c r="P2642" t="str">
        <f t="shared" si="376"/>
        <v>Work</v>
      </c>
      <c r="Q2642" t="str">
        <f>VLOOKUP(N2642,IF(P2642="Work",Intervals!$A$4:$C$9,Intervals!$F$4:$H$9),3,1)</f>
        <v>Int_7-17</v>
      </c>
      <c r="R2642" t="str">
        <f t="shared" si="377"/>
        <v>1</v>
      </c>
      <c r="S2642">
        <f>VLOOKUP(N2642,IF(P2642="Work",Intervals!$A$4:$D$9,Intervals!$F$4:$I$9),4,1)</f>
        <v>3</v>
      </c>
    </row>
    <row r="2643" spans="1:19" x14ac:dyDescent="0.25">
      <c r="A2643" t="s">
        <v>95</v>
      </c>
      <c r="B2643" s="1" t="s">
        <v>3405</v>
      </c>
      <c r="C2643" t="s">
        <v>339</v>
      </c>
      <c r="D2643">
        <f t="shared" si="369"/>
        <v>2641</v>
      </c>
      <c r="E2643" t="s">
        <v>352</v>
      </c>
      <c r="F2643" t="s">
        <v>10</v>
      </c>
      <c r="G2643" t="s">
        <v>4</v>
      </c>
      <c r="H2643" t="s">
        <v>11594</v>
      </c>
      <c r="I2643" t="s">
        <v>11668</v>
      </c>
      <c r="J2643">
        <f t="shared" si="370"/>
        <v>3</v>
      </c>
      <c r="K2643">
        <f t="shared" si="371"/>
        <v>6</v>
      </c>
      <c r="L2643" s="3">
        <f t="shared" si="372"/>
        <v>42656</v>
      </c>
      <c r="M2643" t="str">
        <f t="shared" si="373"/>
        <v>12:41</v>
      </c>
      <c r="N2643">
        <f t="shared" si="374"/>
        <v>761</v>
      </c>
      <c r="O2643">
        <f t="shared" si="375"/>
        <v>4</v>
      </c>
      <c r="P2643" t="str">
        <f t="shared" si="376"/>
        <v>Work</v>
      </c>
      <c r="Q2643" t="str">
        <f>VLOOKUP(N2643,IF(P2643="Work",Intervals!$A$4:$C$9,Intervals!$F$4:$H$9),3,1)</f>
        <v>Int_7-17</v>
      </c>
      <c r="R2643" t="str">
        <f t="shared" si="377"/>
        <v>1</v>
      </c>
      <c r="S2643">
        <f>VLOOKUP(N2643,IF(P2643="Work",Intervals!$A$4:$D$9,Intervals!$F$4:$I$9),4,1)</f>
        <v>3</v>
      </c>
    </row>
    <row r="2644" spans="1:19" x14ac:dyDescent="0.25">
      <c r="A2644" t="s">
        <v>142</v>
      </c>
      <c r="B2644" s="1" t="s">
        <v>3406</v>
      </c>
      <c r="C2644" t="s">
        <v>339</v>
      </c>
      <c r="D2644">
        <f t="shared" si="369"/>
        <v>2642</v>
      </c>
      <c r="E2644" t="s">
        <v>634</v>
      </c>
      <c r="F2644" t="s">
        <v>10</v>
      </c>
      <c r="G2644" t="s">
        <v>4</v>
      </c>
      <c r="H2644" t="s">
        <v>11589</v>
      </c>
      <c r="I2644" s="4">
        <v>42509</v>
      </c>
      <c r="J2644">
        <f t="shared" si="370"/>
        <v>3</v>
      </c>
      <c r="K2644">
        <f t="shared" si="371"/>
        <v>6</v>
      </c>
      <c r="L2644" s="3">
        <f t="shared" si="372"/>
        <v>42656</v>
      </c>
      <c r="M2644" t="str">
        <f t="shared" si="373"/>
        <v>12:42</v>
      </c>
      <c r="N2644">
        <f t="shared" si="374"/>
        <v>762.00000000000023</v>
      </c>
      <c r="O2644">
        <f t="shared" si="375"/>
        <v>4</v>
      </c>
      <c r="P2644" t="str">
        <f t="shared" si="376"/>
        <v>Work</v>
      </c>
      <c r="Q2644" t="str">
        <f>VLOOKUP(N2644,IF(P2644="Work",Intervals!$A$4:$C$9,Intervals!$F$4:$H$9),3,1)</f>
        <v>Int_7-17</v>
      </c>
      <c r="R2644" t="str">
        <f t="shared" si="377"/>
        <v>1</v>
      </c>
      <c r="S2644">
        <f>VLOOKUP(N2644,IF(P2644="Work",Intervals!$A$4:$D$9,Intervals!$F$4:$I$9),4,1)</f>
        <v>3</v>
      </c>
    </row>
    <row r="2645" spans="1:19" x14ac:dyDescent="0.25">
      <c r="A2645" t="s">
        <v>213</v>
      </c>
      <c r="B2645" s="1" t="s">
        <v>3406</v>
      </c>
      <c r="C2645" t="s">
        <v>339</v>
      </c>
      <c r="D2645">
        <f t="shared" si="369"/>
        <v>2643</v>
      </c>
      <c r="E2645" t="s">
        <v>436</v>
      </c>
      <c r="F2645" t="s">
        <v>3</v>
      </c>
      <c r="G2645" t="s">
        <v>4</v>
      </c>
      <c r="H2645" t="s">
        <v>11589</v>
      </c>
      <c r="I2645" s="4">
        <v>42509</v>
      </c>
      <c r="J2645">
        <f t="shared" si="370"/>
        <v>3</v>
      </c>
      <c r="K2645">
        <f t="shared" si="371"/>
        <v>6</v>
      </c>
      <c r="L2645" s="3">
        <f t="shared" si="372"/>
        <v>42656</v>
      </c>
      <c r="M2645" t="str">
        <f t="shared" si="373"/>
        <v>12:42</v>
      </c>
      <c r="N2645">
        <f t="shared" si="374"/>
        <v>762.00000000000023</v>
      </c>
      <c r="O2645">
        <f t="shared" si="375"/>
        <v>4</v>
      </c>
      <c r="P2645" t="str">
        <f t="shared" si="376"/>
        <v>Work</v>
      </c>
      <c r="Q2645" t="str">
        <f>VLOOKUP(N2645,IF(P2645="Work",Intervals!$A$4:$C$9,Intervals!$F$4:$H$9),3,1)</f>
        <v>Int_7-17</v>
      </c>
      <c r="R2645" t="str">
        <f t="shared" si="377"/>
        <v>1</v>
      </c>
      <c r="S2645">
        <f>VLOOKUP(N2645,IF(P2645="Work",Intervals!$A$4:$D$9,Intervals!$F$4:$I$9),4,1)</f>
        <v>3</v>
      </c>
    </row>
    <row r="2646" spans="1:19" x14ac:dyDescent="0.25">
      <c r="A2646" t="s">
        <v>175</v>
      </c>
      <c r="B2646" s="1" t="s">
        <v>3406</v>
      </c>
      <c r="C2646" t="s">
        <v>339</v>
      </c>
      <c r="D2646">
        <f t="shared" si="369"/>
        <v>2644</v>
      </c>
      <c r="E2646" t="s">
        <v>558</v>
      </c>
      <c r="F2646" t="s">
        <v>10</v>
      </c>
      <c r="G2646" t="s">
        <v>30</v>
      </c>
      <c r="H2646" t="s">
        <v>11590</v>
      </c>
      <c r="I2646" t="s">
        <v>11664</v>
      </c>
      <c r="J2646">
        <f t="shared" si="370"/>
        <v>3</v>
      </c>
      <c r="K2646">
        <f t="shared" si="371"/>
        <v>6</v>
      </c>
      <c r="L2646" s="3">
        <f t="shared" si="372"/>
        <v>42656</v>
      </c>
      <c r="M2646" t="str">
        <f t="shared" si="373"/>
        <v>12:42</v>
      </c>
      <c r="N2646">
        <f t="shared" si="374"/>
        <v>762.00000000000023</v>
      </c>
      <c r="O2646">
        <f t="shared" si="375"/>
        <v>4</v>
      </c>
      <c r="P2646" t="str">
        <f t="shared" si="376"/>
        <v>Work</v>
      </c>
      <c r="Q2646" t="str">
        <f>VLOOKUP(N2646,IF(P2646="Work",Intervals!$A$4:$C$9,Intervals!$F$4:$H$9),3,1)</f>
        <v>Int_7-17</v>
      </c>
      <c r="R2646" t="str">
        <f t="shared" si="377"/>
        <v>1</v>
      </c>
      <c r="S2646">
        <f>VLOOKUP(N2646,IF(P2646="Work",Intervals!$A$4:$D$9,Intervals!$F$4:$I$9),4,1)</f>
        <v>3</v>
      </c>
    </row>
    <row r="2647" spans="1:19" x14ac:dyDescent="0.25">
      <c r="A2647" t="s">
        <v>200</v>
      </c>
      <c r="B2647" s="1" t="s">
        <v>3407</v>
      </c>
      <c r="C2647" t="s">
        <v>339</v>
      </c>
      <c r="D2647">
        <f t="shared" si="369"/>
        <v>2645</v>
      </c>
      <c r="E2647" t="s">
        <v>348</v>
      </c>
      <c r="F2647" t="s">
        <v>10</v>
      </c>
      <c r="G2647" t="s">
        <v>4</v>
      </c>
      <c r="H2647" t="s">
        <v>11589</v>
      </c>
      <c r="I2647" s="4">
        <v>42509</v>
      </c>
      <c r="J2647">
        <f t="shared" si="370"/>
        <v>3</v>
      </c>
      <c r="K2647">
        <f t="shared" si="371"/>
        <v>6</v>
      </c>
      <c r="L2647" s="3">
        <f t="shared" si="372"/>
        <v>42656</v>
      </c>
      <c r="M2647" t="str">
        <f t="shared" si="373"/>
        <v>12:44</v>
      </c>
      <c r="N2647">
        <f t="shared" si="374"/>
        <v>763.99999999999989</v>
      </c>
      <c r="O2647">
        <f t="shared" si="375"/>
        <v>4</v>
      </c>
      <c r="P2647" t="str">
        <f t="shared" si="376"/>
        <v>Work</v>
      </c>
      <c r="Q2647" t="str">
        <f>VLOOKUP(N2647,IF(P2647="Work",Intervals!$A$4:$C$9,Intervals!$F$4:$H$9),3,1)</f>
        <v>Int_7-17</v>
      </c>
      <c r="R2647" t="str">
        <f t="shared" si="377"/>
        <v>1</v>
      </c>
      <c r="S2647">
        <f>VLOOKUP(N2647,IF(P2647="Work",Intervals!$A$4:$D$9,Intervals!$F$4:$I$9),4,1)</f>
        <v>3</v>
      </c>
    </row>
    <row r="2648" spans="1:19" x14ac:dyDescent="0.25">
      <c r="A2648" t="s">
        <v>100</v>
      </c>
      <c r="B2648" s="1" t="s">
        <v>3407</v>
      </c>
      <c r="C2648" t="s">
        <v>339</v>
      </c>
      <c r="D2648">
        <f t="shared" si="369"/>
        <v>2646</v>
      </c>
      <c r="E2648" t="s">
        <v>604</v>
      </c>
      <c r="F2648" t="s">
        <v>11565</v>
      </c>
      <c r="G2648" t="s">
        <v>30</v>
      </c>
      <c r="H2648" t="s">
        <v>11616</v>
      </c>
      <c r="I2648" t="s">
        <v>11690</v>
      </c>
      <c r="J2648">
        <f t="shared" si="370"/>
        <v>3</v>
      </c>
      <c r="K2648">
        <f t="shared" si="371"/>
        <v>6</v>
      </c>
      <c r="L2648" s="3">
        <f t="shared" si="372"/>
        <v>42656</v>
      </c>
      <c r="M2648" t="str">
        <f t="shared" si="373"/>
        <v>12:44</v>
      </c>
      <c r="N2648">
        <f t="shared" si="374"/>
        <v>763.99999999999989</v>
      </c>
      <c r="O2648">
        <f t="shared" si="375"/>
        <v>4</v>
      </c>
      <c r="P2648" t="str">
        <f t="shared" si="376"/>
        <v>Work</v>
      </c>
      <c r="Q2648" t="str">
        <f>VLOOKUP(N2648,IF(P2648="Work",Intervals!$A$4:$C$9,Intervals!$F$4:$H$9),3,1)</f>
        <v>Int_7-17</v>
      </c>
      <c r="R2648" t="str">
        <f t="shared" si="377"/>
        <v>1</v>
      </c>
      <c r="S2648">
        <f>VLOOKUP(N2648,IF(P2648="Work",Intervals!$A$4:$D$9,Intervals!$F$4:$I$9),4,1)</f>
        <v>3</v>
      </c>
    </row>
    <row r="2649" spans="1:19" x14ac:dyDescent="0.25">
      <c r="A2649" t="s">
        <v>143</v>
      </c>
      <c r="B2649" s="1" t="s">
        <v>3408</v>
      </c>
      <c r="C2649" t="s">
        <v>339</v>
      </c>
      <c r="D2649">
        <f t="shared" si="369"/>
        <v>2647</v>
      </c>
      <c r="E2649" t="s">
        <v>386</v>
      </c>
      <c r="F2649" t="s">
        <v>10</v>
      </c>
      <c r="G2649" t="s">
        <v>4</v>
      </c>
      <c r="H2649" t="s">
        <v>11603</v>
      </c>
      <c r="I2649" t="s">
        <v>11677</v>
      </c>
      <c r="J2649">
        <f t="shared" si="370"/>
        <v>3</v>
      </c>
      <c r="K2649">
        <f t="shared" si="371"/>
        <v>6</v>
      </c>
      <c r="L2649" s="3">
        <f t="shared" si="372"/>
        <v>42656</v>
      </c>
      <c r="M2649" t="str">
        <f t="shared" si="373"/>
        <v>12:46</v>
      </c>
      <c r="N2649">
        <f t="shared" si="374"/>
        <v>766.00000000000011</v>
      </c>
      <c r="O2649">
        <f t="shared" si="375"/>
        <v>4</v>
      </c>
      <c r="P2649" t="str">
        <f t="shared" si="376"/>
        <v>Work</v>
      </c>
      <c r="Q2649" t="str">
        <f>VLOOKUP(N2649,IF(P2649="Work",Intervals!$A$4:$C$9,Intervals!$F$4:$H$9),3,1)</f>
        <v>Int_7-17</v>
      </c>
      <c r="R2649" t="str">
        <f t="shared" si="377"/>
        <v>1</v>
      </c>
      <c r="S2649">
        <f>VLOOKUP(N2649,IF(P2649="Work",Intervals!$A$4:$D$9,Intervals!$F$4:$I$9),4,1)</f>
        <v>3</v>
      </c>
    </row>
    <row r="2650" spans="1:19" x14ac:dyDescent="0.25">
      <c r="A2650" t="s">
        <v>145</v>
      </c>
      <c r="B2650" s="1" t="s">
        <v>3409</v>
      </c>
      <c r="C2650" t="s">
        <v>339</v>
      </c>
      <c r="D2650">
        <f t="shared" si="369"/>
        <v>2648</v>
      </c>
      <c r="E2650" t="s">
        <v>357</v>
      </c>
      <c r="F2650" t="s">
        <v>3</v>
      </c>
      <c r="G2650" t="s">
        <v>4</v>
      </c>
      <c r="H2650" t="s">
        <v>11597</v>
      </c>
      <c r="I2650" t="s">
        <v>11671</v>
      </c>
      <c r="J2650">
        <f t="shared" si="370"/>
        <v>3</v>
      </c>
      <c r="K2650">
        <f t="shared" si="371"/>
        <v>6</v>
      </c>
      <c r="L2650" s="3">
        <f t="shared" si="372"/>
        <v>42656</v>
      </c>
      <c r="M2650" t="str">
        <f t="shared" si="373"/>
        <v>12:47</v>
      </c>
      <c r="N2650">
        <f t="shared" si="374"/>
        <v>767</v>
      </c>
      <c r="O2650">
        <f t="shared" si="375"/>
        <v>4</v>
      </c>
      <c r="P2650" t="str">
        <f t="shared" si="376"/>
        <v>Work</v>
      </c>
      <c r="Q2650" t="str">
        <f>VLOOKUP(N2650,IF(P2650="Work",Intervals!$A$4:$C$9,Intervals!$F$4:$H$9),3,1)</f>
        <v>Int_7-17</v>
      </c>
      <c r="R2650" t="str">
        <f t="shared" si="377"/>
        <v>1</v>
      </c>
      <c r="S2650">
        <f>VLOOKUP(N2650,IF(P2650="Work",Intervals!$A$4:$D$9,Intervals!$F$4:$I$9),4,1)</f>
        <v>3</v>
      </c>
    </row>
    <row r="2651" spans="1:19" x14ac:dyDescent="0.25">
      <c r="A2651" t="s">
        <v>125</v>
      </c>
      <c r="B2651" s="1" t="s">
        <v>3409</v>
      </c>
      <c r="C2651" t="s">
        <v>339</v>
      </c>
      <c r="D2651">
        <f t="shared" si="369"/>
        <v>2649</v>
      </c>
      <c r="E2651" t="s">
        <v>386</v>
      </c>
      <c r="F2651" t="s">
        <v>10</v>
      </c>
      <c r="G2651" t="s">
        <v>4</v>
      </c>
      <c r="H2651" t="s">
        <v>11603</v>
      </c>
      <c r="I2651" t="s">
        <v>11677</v>
      </c>
      <c r="J2651">
        <f t="shared" si="370"/>
        <v>3</v>
      </c>
      <c r="K2651">
        <f t="shared" si="371"/>
        <v>6</v>
      </c>
      <c r="L2651" s="3">
        <f t="shared" si="372"/>
        <v>42656</v>
      </c>
      <c r="M2651" t="str">
        <f t="shared" si="373"/>
        <v>12:47</v>
      </c>
      <c r="N2651">
        <f t="shared" si="374"/>
        <v>767</v>
      </c>
      <c r="O2651">
        <f t="shared" si="375"/>
        <v>4</v>
      </c>
      <c r="P2651" t="str">
        <f t="shared" si="376"/>
        <v>Work</v>
      </c>
      <c r="Q2651" t="str">
        <f>VLOOKUP(N2651,IF(P2651="Work",Intervals!$A$4:$C$9,Intervals!$F$4:$H$9),3,1)</f>
        <v>Int_7-17</v>
      </c>
      <c r="R2651" t="str">
        <f t="shared" si="377"/>
        <v>1</v>
      </c>
      <c r="S2651">
        <f>VLOOKUP(N2651,IF(P2651="Work",Intervals!$A$4:$D$9,Intervals!$F$4:$I$9),4,1)</f>
        <v>3</v>
      </c>
    </row>
    <row r="2652" spans="1:19" x14ac:dyDescent="0.25">
      <c r="A2652" t="s">
        <v>213</v>
      </c>
      <c r="B2652" s="1" t="s">
        <v>3410</v>
      </c>
      <c r="C2652" t="s">
        <v>339</v>
      </c>
      <c r="D2652">
        <f t="shared" si="369"/>
        <v>2650</v>
      </c>
      <c r="E2652" t="s">
        <v>436</v>
      </c>
      <c r="F2652" t="s">
        <v>3</v>
      </c>
      <c r="G2652" t="s">
        <v>4</v>
      </c>
      <c r="H2652" t="s">
        <v>11589</v>
      </c>
      <c r="I2652" s="4">
        <v>42509</v>
      </c>
      <c r="J2652">
        <f t="shared" si="370"/>
        <v>3</v>
      </c>
      <c r="K2652">
        <f t="shared" si="371"/>
        <v>6</v>
      </c>
      <c r="L2652" s="3">
        <f t="shared" si="372"/>
        <v>42656</v>
      </c>
      <c r="M2652" t="str">
        <f t="shared" si="373"/>
        <v>12:48</v>
      </c>
      <c r="N2652">
        <f t="shared" si="374"/>
        <v>767.99999999999977</v>
      </c>
      <c r="O2652">
        <f t="shared" si="375"/>
        <v>4</v>
      </c>
      <c r="P2652" t="str">
        <f t="shared" si="376"/>
        <v>Work</v>
      </c>
      <c r="Q2652" t="str">
        <f>VLOOKUP(N2652,IF(P2652="Work",Intervals!$A$4:$C$9,Intervals!$F$4:$H$9),3,1)</f>
        <v>Int_7-17</v>
      </c>
      <c r="R2652" t="str">
        <f t="shared" si="377"/>
        <v>1</v>
      </c>
      <c r="S2652">
        <f>VLOOKUP(N2652,IF(P2652="Work",Intervals!$A$4:$D$9,Intervals!$F$4:$I$9),4,1)</f>
        <v>3</v>
      </c>
    </row>
    <row r="2653" spans="1:19" x14ac:dyDescent="0.25">
      <c r="A2653" t="s">
        <v>177</v>
      </c>
      <c r="B2653" s="1" t="s">
        <v>3411</v>
      </c>
      <c r="C2653" t="s">
        <v>339</v>
      </c>
      <c r="D2653">
        <f t="shared" si="369"/>
        <v>2651</v>
      </c>
      <c r="E2653" t="s">
        <v>406</v>
      </c>
      <c r="F2653" t="s">
        <v>11568</v>
      </c>
      <c r="G2653" t="s">
        <v>4</v>
      </c>
      <c r="H2653" t="s">
        <v>11589</v>
      </c>
      <c r="I2653" s="4">
        <v>42509</v>
      </c>
      <c r="J2653">
        <f t="shared" si="370"/>
        <v>3</v>
      </c>
      <c r="K2653">
        <f t="shared" si="371"/>
        <v>6</v>
      </c>
      <c r="L2653" s="3">
        <f t="shared" si="372"/>
        <v>42656</v>
      </c>
      <c r="M2653" t="str">
        <f t="shared" si="373"/>
        <v>13:2</v>
      </c>
      <c r="N2653">
        <f t="shared" si="374"/>
        <v>782.00000000000011</v>
      </c>
      <c r="O2653">
        <f t="shared" si="375"/>
        <v>4</v>
      </c>
      <c r="P2653" t="str">
        <f t="shared" si="376"/>
        <v>Work</v>
      </c>
      <c r="Q2653" t="str">
        <f>VLOOKUP(N2653,IF(P2653="Work",Intervals!$A$4:$C$9,Intervals!$F$4:$H$9),3,1)</f>
        <v>Int_7-17</v>
      </c>
      <c r="R2653" t="str">
        <f t="shared" si="377"/>
        <v>1</v>
      </c>
      <c r="S2653">
        <f>VLOOKUP(N2653,IF(P2653="Work",Intervals!$A$4:$D$9,Intervals!$F$4:$I$9),4,1)</f>
        <v>3</v>
      </c>
    </row>
    <row r="2654" spans="1:19" x14ac:dyDescent="0.25">
      <c r="A2654" t="s">
        <v>155</v>
      </c>
      <c r="B2654" s="1" t="s">
        <v>3411</v>
      </c>
      <c r="C2654" t="s">
        <v>339</v>
      </c>
      <c r="D2654">
        <f t="shared" si="369"/>
        <v>2652</v>
      </c>
      <c r="E2654" t="s">
        <v>357</v>
      </c>
      <c r="F2654" t="s">
        <v>3</v>
      </c>
      <c r="G2654" t="s">
        <v>4</v>
      </c>
      <c r="H2654" t="s">
        <v>11597</v>
      </c>
      <c r="I2654" t="s">
        <v>11671</v>
      </c>
      <c r="J2654">
        <f t="shared" si="370"/>
        <v>3</v>
      </c>
      <c r="K2654">
        <f t="shared" si="371"/>
        <v>6</v>
      </c>
      <c r="L2654" s="3">
        <f t="shared" si="372"/>
        <v>42656</v>
      </c>
      <c r="M2654" t="str">
        <f t="shared" si="373"/>
        <v>13:2</v>
      </c>
      <c r="N2654">
        <f t="shared" si="374"/>
        <v>782.00000000000011</v>
      </c>
      <c r="O2654">
        <f t="shared" si="375"/>
        <v>4</v>
      </c>
      <c r="P2654" t="str">
        <f t="shared" si="376"/>
        <v>Work</v>
      </c>
      <c r="Q2654" t="str">
        <f>VLOOKUP(N2654,IF(P2654="Work",Intervals!$A$4:$C$9,Intervals!$F$4:$H$9),3,1)</f>
        <v>Int_7-17</v>
      </c>
      <c r="R2654" t="str">
        <f t="shared" si="377"/>
        <v>1</v>
      </c>
      <c r="S2654">
        <f>VLOOKUP(N2654,IF(P2654="Work",Intervals!$A$4:$D$9,Intervals!$F$4:$I$9),4,1)</f>
        <v>3</v>
      </c>
    </row>
    <row r="2655" spans="1:19" x14ac:dyDescent="0.25">
      <c r="A2655" t="s">
        <v>131</v>
      </c>
      <c r="B2655" s="1" t="s">
        <v>3412</v>
      </c>
      <c r="C2655" t="s">
        <v>339</v>
      </c>
      <c r="D2655">
        <f t="shared" si="369"/>
        <v>2653</v>
      </c>
      <c r="E2655" t="s">
        <v>386</v>
      </c>
      <c r="F2655" t="s">
        <v>10</v>
      </c>
      <c r="G2655" t="s">
        <v>4</v>
      </c>
      <c r="H2655" t="s">
        <v>11603</v>
      </c>
      <c r="I2655" t="s">
        <v>11677</v>
      </c>
      <c r="J2655">
        <f t="shared" si="370"/>
        <v>3</v>
      </c>
      <c r="K2655">
        <f t="shared" si="371"/>
        <v>6</v>
      </c>
      <c r="L2655" s="3">
        <f t="shared" si="372"/>
        <v>42656</v>
      </c>
      <c r="M2655" t="str">
        <f t="shared" si="373"/>
        <v>13:4</v>
      </c>
      <c r="N2655">
        <f t="shared" si="374"/>
        <v>783.99999999999977</v>
      </c>
      <c r="O2655">
        <f t="shared" si="375"/>
        <v>4</v>
      </c>
      <c r="P2655" t="str">
        <f t="shared" si="376"/>
        <v>Work</v>
      </c>
      <c r="Q2655" t="str">
        <f>VLOOKUP(N2655,IF(P2655="Work",Intervals!$A$4:$C$9,Intervals!$F$4:$H$9),3,1)</f>
        <v>Int_7-17</v>
      </c>
      <c r="R2655" t="str">
        <f t="shared" si="377"/>
        <v>1</v>
      </c>
      <c r="S2655">
        <f>VLOOKUP(N2655,IF(P2655="Work",Intervals!$A$4:$D$9,Intervals!$F$4:$I$9),4,1)</f>
        <v>3</v>
      </c>
    </row>
    <row r="2656" spans="1:19" x14ac:dyDescent="0.25">
      <c r="A2656" t="s">
        <v>83</v>
      </c>
      <c r="B2656" s="1" t="s">
        <v>3413</v>
      </c>
      <c r="C2656" t="s">
        <v>339</v>
      </c>
      <c r="D2656">
        <f t="shared" si="369"/>
        <v>2654</v>
      </c>
      <c r="E2656" t="s">
        <v>384</v>
      </c>
      <c r="F2656" t="s">
        <v>10</v>
      </c>
      <c r="G2656" t="s">
        <v>4</v>
      </c>
      <c r="H2656" t="s">
        <v>11589</v>
      </c>
      <c r="I2656" s="4">
        <v>42509</v>
      </c>
      <c r="J2656">
        <f t="shared" si="370"/>
        <v>3</v>
      </c>
      <c r="K2656">
        <f t="shared" si="371"/>
        <v>6</v>
      </c>
      <c r="L2656" s="3">
        <f t="shared" si="372"/>
        <v>42656</v>
      </c>
      <c r="M2656" t="str">
        <f t="shared" si="373"/>
        <v>13:11</v>
      </c>
      <c r="N2656">
        <f t="shared" si="374"/>
        <v>791.00000000000023</v>
      </c>
      <c r="O2656">
        <f t="shared" si="375"/>
        <v>4</v>
      </c>
      <c r="P2656" t="str">
        <f t="shared" si="376"/>
        <v>Work</v>
      </c>
      <c r="Q2656" t="str">
        <f>VLOOKUP(N2656,IF(P2656="Work",Intervals!$A$4:$C$9,Intervals!$F$4:$H$9),3,1)</f>
        <v>Int_7-17</v>
      </c>
      <c r="R2656" t="str">
        <f t="shared" si="377"/>
        <v>1</v>
      </c>
      <c r="S2656">
        <f>VLOOKUP(N2656,IF(P2656="Work",Intervals!$A$4:$D$9,Intervals!$F$4:$I$9),4,1)</f>
        <v>3</v>
      </c>
    </row>
    <row r="2657" spans="1:19" x14ac:dyDescent="0.25">
      <c r="A2657" t="s">
        <v>83</v>
      </c>
      <c r="B2657" s="1" t="s">
        <v>3414</v>
      </c>
      <c r="C2657" t="s">
        <v>339</v>
      </c>
      <c r="D2657">
        <f t="shared" si="369"/>
        <v>2655</v>
      </c>
      <c r="E2657" t="s">
        <v>384</v>
      </c>
      <c r="F2657" t="s">
        <v>10</v>
      </c>
      <c r="G2657" t="s">
        <v>4</v>
      </c>
      <c r="H2657" t="s">
        <v>11589</v>
      </c>
      <c r="I2657" s="4">
        <v>42509</v>
      </c>
      <c r="J2657">
        <f t="shared" si="370"/>
        <v>3</v>
      </c>
      <c r="K2657">
        <f t="shared" si="371"/>
        <v>6</v>
      </c>
      <c r="L2657" s="3">
        <f t="shared" si="372"/>
        <v>42656</v>
      </c>
      <c r="M2657" t="str">
        <f t="shared" si="373"/>
        <v>13:22</v>
      </c>
      <c r="N2657">
        <f t="shared" si="374"/>
        <v>802</v>
      </c>
      <c r="O2657">
        <f t="shared" si="375"/>
        <v>4</v>
      </c>
      <c r="P2657" t="str">
        <f t="shared" si="376"/>
        <v>Work</v>
      </c>
      <c r="Q2657" t="str">
        <f>VLOOKUP(N2657,IF(P2657="Work",Intervals!$A$4:$C$9,Intervals!$F$4:$H$9),3,1)</f>
        <v>Int_7-17</v>
      </c>
      <c r="R2657" t="str">
        <f t="shared" si="377"/>
        <v>1</v>
      </c>
      <c r="S2657">
        <f>VLOOKUP(N2657,IF(P2657="Work",Intervals!$A$4:$D$9,Intervals!$F$4:$I$9),4,1)</f>
        <v>3</v>
      </c>
    </row>
    <row r="2658" spans="1:19" x14ac:dyDescent="0.25">
      <c r="A2658" t="s">
        <v>86</v>
      </c>
      <c r="B2658" s="1" t="s">
        <v>3415</v>
      </c>
      <c r="C2658" t="s">
        <v>339</v>
      </c>
      <c r="D2658">
        <f t="shared" si="369"/>
        <v>2656</v>
      </c>
      <c r="E2658" t="s">
        <v>357</v>
      </c>
      <c r="F2658" t="s">
        <v>3</v>
      </c>
      <c r="G2658" t="s">
        <v>4</v>
      </c>
      <c r="H2658" t="s">
        <v>11597</v>
      </c>
      <c r="I2658" t="s">
        <v>11671</v>
      </c>
      <c r="J2658">
        <f t="shared" si="370"/>
        <v>3</v>
      </c>
      <c r="K2658">
        <f t="shared" si="371"/>
        <v>6</v>
      </c>
      <c r="L2658" s="3">
        <f t="shared" si="372"/>
        <v>42656</v>
      </c>
      <c r="M2658" t="str">
        <f t="shared" si="373"/>
        <v>13:23</v>
      </c>
      <c r="N2658">
        <f t="shared" si="374"/>
        <v>803.00000000000023</v>
      </c>
      <c r="O2658">
        <f t="shared" si="375"/>
        <v>4</v>
      </c>
      <c r="P2658" t="str">
        <f t="shared" si="376"/>
        <v>Work</v>
      </c>
      <c r="Q2658" t="str">
        <f>VLOOKUP(N2658,IF(P2658="Work",Intervals!$A$4:$C$9,Intervals!$F$4:$H$9),3,1)</f>
        <v>Int_7-17</v>
      </c>
      <c r="R2658" t="str">
        <f t="shared" si="377"/>
        <v>1</v>
      </c>
      <c r="S2658">
        <f>VLOOKUP(N2658,IF(P2658="Work",Intervals!$A$4:$D$9,Intervals!$F$4:$I$9),4,1)</f>
        <v>3</v>
      </c>
    </row>
    <row r="2659" spans="1:19" x14ac:dyDescent="0.25">
      <c r="A2659" t="s">
        <v>189</v>
      </c>
      <c r="B2659" s="1" t="s">
        <v>3416</v>
      </c>
      <c r="C2659" t="s">
        <v>339</v>
      </c>
      <c r="D2659">
        <f t="shared" si="369"/>
        <v>2657</v>
      </c>
      <c r="E2659" t="s">
        <v>387</v>
      </c>
      <c r="F2659" t="s">
        <v>3</v>
      </c>
      <c r="G2659" t="s">
        <v>4</v>
      </c>
      <c r="H2659" t="s">
        <v>11597</v>
      </c>
      <c r="I2659" t="s">
        <v>11671</v>
      </c>
      <c r="J2659">
        <f t="shared" si="370"/>
        <v>3</v>
      </c>
      <c r="K2659">
        <f t="shared" si="371"/>
        <v>6</v>
      </c>
      <c r="L2659" s="3">
        <f t="shared" si="372"/>
        <v>42656</v>
      </c>
      <c r="M2659" t="str">
        <f t="shared" si="373"/>
        <v>13:25</v>
      </c>
      <c r="N2659">
        <f t="shared" si="374"/>
        <v>804.99999999999989</v>
      </c>
      <c r="O2659">
        <f t="shared" si="375"/>
        <v>4</v>
      </c>
      <c r="P2659" t="str">
        <f t="shared" si="376"/>
        <v>Work</v>
      </c>
      <c r="Q2659" t="str">
        <f>VLOOKUP(N2659,IF(P2659="Work",Intervals!$A$4:$C$9,Intervals!$F$4:$H$9),3,1)</f>
        <v>Int_7-17</v>
      </c>
      <c r="R2659" t="str">
        <f t="shared" si="377"/>
        <v>1</v>
      </c>
      <c r="S2659">
        <f>VLOOKUP(N2659,IF(P2659="Work",Intervals!$A$4:$D$9,Intervals!$F$4:$I$9),4,1)</f>
        <v>3</v>
      </c>
    </row>
    <row r="2660" spans="1:19" x14ac:dyDescent="0.25">
      <c r="A2660" t="s">
        <v>242</v>
      </c>
      <c r="B2660" s="1" t="s">
        <v>3417</v>
      </c>
      <c r="C2660" t="s">
        <v>339</v>
      </c>
      <c r="D2660">
        <f t="shared" si="369"/>
        <v>2658</v>
      </c>
      <c r="E2660" t="s">
        <v>379</v>
      </c>
      <c r="F2660" t="s">
        <v>10</v>
      </c>
      <c r="G2660" t="s">
        <v>4</v>
      </c>
      <c r="H2660" t="s">
        <v>11589</v>
      </c>
      <c r="I2660" s="4">
        <v>42509</v>
      </c>
      <c r="J2660">
        <f t="shared" si="370"/>
        <v>3</v>
      </c>
      <c r="K2660">
        <f t="shared" si="371"/>
        <v>6</v>
      </c>
      <c r="L2660" s="3">
        <f t="shared" si="372"/>
        <v>42656</v>
      </c>
      <c r="M2660" t="str">
        <f t="shared" si="373"/>
        <v>13:26</v>
      </c>
      <c r="N2660">
        <f t="shared" si="374"/>
        <v>806</v>
      </c>
      <c r="O2660">
        <f t="shared" si="375"/>
        <v>4</v>
      </c>
      <c r="P2660" t="str">
        <f t="shared" si="376"/>
        <v>Work</v>
      </c>
      <c r="Q2660" t="str">
        <f>VLOOKUP(N2660,IF(P2660="Work",Intervals!$A$4:$C$9,Intervals!$F$4:$H$9),3,1)</f>
        <v>Int_7-17</v>
      </c>
      <c r="R2660" t="str">
        <f t="shared" si="377"/>
        <v>1</v>
      </c>
      <c r="S2660">
        <f>VLOOKUP(N2660,IF(P2660="Work",Intervals!$A$4:$D$9,Intervals!$F$4:$I$9),4,1)</f>
        <v>3</v>
      </c>
    </row>
    <row r="2661" spans="1:19" x14ac:dyDescent="0.25">
      <c r="A2661" t="s">
        <v>83</v>
      </c>
      <c r="B2661" s="1" t="s">
        <v>3417</v>
      </c>
      <c r="C2661" t="s">
        <v>339</v>
      </c>
      <c r="D2661">
        <f t="shared" si="369"/>
        <v>2659</v>
      </c>
      <c r="E2661" t="s">
        <v>384</v>
      </c>
      <c r="F2661" t="s">
        <v>10</v>
      </c>
      <c r="G2661" t="s">
        <v>4</v>
      </c>
      <c r="H2661" t="s">
        <v>11589</v>
      </c>
      <c r="I2661" s="4">
        <v>42509</v>
      </c>
      <c r="J2661">
        <f t="shared" si="370"/>
        <v>3</v>
      </c>
      <c r="K2661">
        <f t="shared" si="371"/>
        <v>6</v>
      </c>
      <c r="L2661" s="3">
        <f t="shared" si="372"/>
        <v>42656</v>
      </c>
      <c r="M2661" t="str">
        <f t="shared" si="373"/>
        <v>13:26</v>
      </c>
      <c r="N2661">
        <f t="shared" si="374"/>
        <v>806</v>
      </c>
      <c r="O2661">
        <f t="shared" si="375"/>
        <v>4</v>
      </c>
      <c r="P2661" t="str">
        <f t="shared" si="376"/>
        <v>Work</v>
      </c>
      <c r="Q2661" t="str">
        <f>VLOOKUP(N2661,IF(P2661="Work",Intervals!$A$4:$C$9,Intervals!$F$4:$H$9),3,1)</f>
        <v>Int_7-17</v>
      </c>
      <c r="R2661" t="str">
        <f t="shared" si="377"/>
        <v>1</v>
      </c>
      <c r="S2661">
        <f>VLOOKUP(N2661,IF(P2661="Work",Intervals!$A$4:$D$9,Intervals!$F$4:$I$9),4,1)</f>
        <v>3</v>
      </c>
    </row>
    <row r="2662" spans="1:19" x14ac:dyDescent="0.25">
      <c r="A2662" t="s">
        <v>110</v>
      </c>
      <c r="B2662" s="1" t="s">
        <v>3418</v>
      </c>
      <c r="C2662" t="s">
        <v>339</v>
      </c>
      <c r="D2662">
        <f t="shared" si="369"/>
        <v>2660</v>
      </c>
      <c r="E2662" t="s">
        <v>391</v>
      </c>
      <c r="F2662" t="s">
        <v>10</v>
      </c>
      <c r="G2662" t="s">
        <v>4</v>
      </c>
      <c r="H2662" t="s">
        <v>11603</v>
      </c>
      <c r="I2662" t="s">
        <v>11677</v>
      </c>
      <c r="J2662">
        <f t="shared" si="370"/>
        <v>3</v>
      </c>
      <c r="K2662">
        <f t="shared" si="371"/>
        <v>6</v>
      </c>
      <c r="L2662" s="3">
        <f t="shared" si="372"/>
        <v>42656</v>
      </c>
      <c r="M2662" t="str">
        <f t="shared" si="373"/>
        <v>13:27</v>
      </c>
      <c r="N2662">
        <f t="shared" si="374"/>
        <v>807.00000000000023</v>
      </c>
      <c r="O2662">
        <f t="shared" si="375"/>
        <v>4</v>
      </c>
      <c r="P2662" t="str">
        <f t="shared" si="376"/>
        <v>Work</v>
      </c>
      <c r="Q2662" t="str">
        <f>VLOOKUP(N2662,IF(P2662="Work",Intervals!$A$4:$C$9,Intervals!$F$4:$H$9),3,1)</f>
        <v>Int_7-17</v>
      </c>
      <c r="R2662" t="str">
        <f t="shared" si="377"/>
        <v>1</v>
      </c>
      <c r="S2662">
        <f>VLOOKUP(N2662,IF(P2662="Work",Intervals!$A$4:$D$9,Intervals!$F$4:$I$9),4,1)</f>
        <v>3</v>
      </c>
    </row>
    <row r="2663" spans="1:19" x14ac:dyDescent="0.25">
      <c r="A2663" t="s">
        <v>89</v>
      </c>
      <c r="B2663" s="1" t="s">
        <v>3419</v>
      </c>
      <c r="C2663" t="s">
        <v>339</v>
      </c>
      <c r="D2663">
        <f t="shared" si="369"/>
        <v>2661</v>
      </c>
      <c r="E2663" t="s">
        <v>347</v>
      </c>
      <c r="F2663" t="s">
        <v>10</v>
      </c>
      <c r="G2663" t="s">
        <v>4</v>
      </c>
      <c r="H2663" t="s">
        <v>11589</v>
      </c>
      <c r="I2663" s="4">
        <v>42509</v>
      </c>
      <c r="J2663">
        <f t="shared" si="370"/>
        <v>3</v>
      </c>
      <c r="K2663">
        <f t="shared" si="371"/>
        <v>6</v>
      </c>
      <c r="L2663" s="3">
        <f t="shared" si="372"/>
        <v>42656</v>
      </c>
      <c r="M2663" t="str">
        <f t="shared" si="373"/>
        <v>13:33</v>
      </c>
      <c r="N2663">
        <f t="shared" si="374"/>
        <v>812.99999999999977</v>
      </c>
      <c r="O2663">
        <f t="shared" si="375"/>
        <v>4</v>
      </c>
      <c r="P2663" t="str">
        <f t="shared" si="376"/>
        <v>Work</v>
      </c>
      <c r="Q2663" t="str">
        <f>VLOOKUP(N2663,IF(P2663="Work",Intervals!$A$4:$C$9,Intervals!$F$4:$H$9),3,1)</f>
        <v>Int_7-17</v>
      </c>
      <c r="R2663" t="str">
        <f t="shared" si="377"/>
        <v>1</v>
      </c>
      <c r="S2663">
        <f>VLOOKUP(N2663,IF(P2663="Work",Intervals!$A$4:$D$9,Intervals!$F$4:$I$9),4,1)</f>
        <v>3</v>
      </c>
    </row>
    <row r="2664" spans="1:19" x14ac:dyDescent="0.25">
      <c r="A2664" t="s">
        <v>199</v>
      </c>
      <c r="B2664" s="1" t="s">
        <v>3419</v>
      </c>
      <c r="C2664" t="s">
        <v>339</v>
      </c>
      <c r="D2664">
        <f t="shared" si="369"/>
        <v>2662</v>
      </c>
      <c r="E2664" t="s">
        <v>392</v>
      </c>
      <c r="F2664" t="s">
        <v>11568</v>
      </c>
      <c r="G2664" t="s">
        <v>4</v>
      </c>
      <c r="H2664" t="s">
        <v>11589</v>
      </c>
      <c r="I2664" s="4">
        <v>42509</v>
      </c>
      <c r="J2664">
        <f t="shared" si="370"/>
        <v>3</v>
      </c>
      <c r="K2664">
        <f t="shared" si="371"/>
        <v>6</v>
      </c>
      <c r="L2664" s="3">
        <f t="shared" si="372"/>
        <v>42656</v>
      </c>
      <c r="M2664" t="str">
        <f t="shared" si="373"/>
        <v>13:33</v>
      </c>
      <c r="N2664">
        <f t="shared" si="374"/>
        <v>812.99999999999977</v>
      </c>
      <c r="O2664">
        <f t="shared" si="375"/>
        <v>4</v>
      </c>
      <c r="P2664" t="str">
        <f t="shared" si="376"/>
        <v>Work</v>
      </c>
      <c r="Q2664" t="str">
        <f>VLOOKUP(N2664,IF(P2664="Work",Intervals!$A$4:$C$9,Intervals!$F$4:$H$9),3,1)</f>
        <v>Int_7-17</v>
      </c>
      <c r="R2664" t="str">
        <f t="shared" si="377"/>
        <v>1</v>
      </c>
      <c r="S2664">
        <f>VLOOKUP(N2664,IF(P2664="Work",Intervals!$A$4:$D$9,Intervals!$F$4:$I$9),4,1)</f>
        <v>3</v>
      </c>
    </row>
    <row r="2665" spans="1:19" x14ac:dyDescent="0.25">
      <c r="A2665" t="s">
        <v>95</v>
      </c>
      <c r="B2665" s="1" t="s">
        <v>3420</v>
      </c>
      <c r="C2665" t="s">
        <v>339</v>
      </c>
      <c r="D2665">
        <f t="shared" si="369"/>
        <v>2663</v>
      </c>
      <c r="E2665" t="s">
        <v>352</v>
      </c>
      <c r="F2665" t="s">
        <v>10</v>
      </c>
      <c r="G2665" t="s">
        <v>4</v>
      </c>
      <c r="H2665" t="s">
        <v>11594</v>
      </c>
      <c r="I2665" t="s">
        <v>11668</v>
      </c>
      <c r="J2665">
        <f t="shared" si="370"/>
        <v>3</v>
      </c>
      <c r="K2665">
        <f t="shared" si="371"/>
        <v>6</v>
      </c>
      <c r="L2665" s="3">
        <f t="shared" si="372"/>
        <v>42656</v>
      </c>
      <c r="M2665" t="str">
        <f t="shared" si="373"/>
        <v>13:34</v>
      </c>
      <c r="N2665">
        <f t="shared" si="374"/>
        <v>814</v>
      </c>
      <c r="O2665">
        <f t="shared" si="375"/>
        <v>4</v>
      </c>
      <c r="P2665" t="str">
        <f t="shared" si="376"/>
        <v>Work</v>
      </c>
      <c r="Q2665" t="str">
        <f>VLOOKUP(N2665,IF(P2665="Work",Intervals!$A$4:$C$9,Intervals!$F$4:$H$9),3,1)</f>
        <v>Int_7-17</v>
      </c>
      <c r="R2665" t="str">
        <f t="shared" si="377"/>
        <v>1</v>
      </c>
      <c r="S2665">
        <f>VLOOKUP(N2665,IF(P2665="Work",Intervals!$A$4:$D$9,Intervals!$F$4:$I$9),4,1)</f>
        <v>3</v>
      </c>
    </row>
    <row r="2666" spans="1:19" x14ac:dyDescent="0.25">
      <c r="A2666" t="s">
        <v>134</v>
      </c>
      <c r="B2666" s="1" t="s">
        <v>3421</v>
      </c>
      <c r="C2666" t="s">
        <v>339</v>
      </c>
      <c r="D2666">
        <f t="shared" si="369"/>
        <v>2664</v>
      </c>
      <c r="E2666" t="s">
        <v>347</v>
      </c>
      <c r="F2666" t="s">
        <v>10</v>
      </c>
      <c r="G2666" t="s">
        <v>4</v>
      </c>
      <c r="H2666" t="s">
        <v>11589</v>
      </c>
      <c r="I2666" s="4">
        <v>42509</v>
      </c>
      <c r="J2666">
        <f t="shared" si="370"/>
        <v>3</v>
      </c>
      <c r="K2666">
        <f t="shared" si="371"/>
        <v>6</v>
      </c>
      <c r="L2666" s="3">
        <f t="shared" si="372"/>
        <v>42656</v>
      </c>
      <c r="M2666" t="str">
        <f t="shared" si="373"/>
        <v>13:37</v>
      </c>
      <c r="N2666">
        <f t="shared" si="374"/>
        <v>816.99999999999977</v>
      </c>
      <c r="O2666">
        <f t="shared" si="375"/>
        <v>4</v>
      </c>
      <c r="P2666" t="str">
        <f t="shared" si="376"/>
        <v>Work</v>
      </c>
      <c r="Q2666" t="str">
        <f>VLOOKUP(N2666,IF(P2666="Work",Intervals!$A$4:$C$9,Intervals!$F$4:$H$9),3,1)</f>
        <v>Int_7-17</v>
      </c>
      <c r="R2666" t="str">
        <f t="shared" si="377"/>
        <v>1</v>
      </c>
      <c r="S2666">
        <f>VLOOKUP(N2666,IF(P2666="Work",Intervals!$A$4:$D$9,Intervals!$F$4:$I$9),4,1)</f>
        <v>3</v>
      </c>
    </row>
    <row r="2667" spans="1:19" x14ac:dyDescent="0.25">
      <c r="A2667" t="s">
        <v>95</v>
      </c>
      <c r="B2667" s="1" t="s">
        <v>3421</v>
      </c>
      <c r="C2667" t="s">
        <v>339</v>
      </c>
      <c r="D2667">
        <f t="shared" si="369"/>
        <v>2665</v>
      </c>
      <c r="E2667" t="s">
        <v>352</v>
      </c>
      <c r="F2667" t="s">
        <v>10</v>
      </c>
      <c r="G2667" t="s">
        <v>4</v>
      </c>
      <c r="H2667" t="s">
        <v>11594</v>
      </c>
      <c r="I2667" t="s">
        <v>11668</v>
      </c>
      <c r="J2667">
        <f t="shared" si="370"/>
        <v>3</v>
      </c>
      <c r="K2667">
        <f t="shared" si="371"/>
        <v>6</v>
      </c>
      <c r="L2667" s="3">
        <f t="shared" si="372"/>
        <v>42656</v>
      </c>
      <c r="M2667" t="str">
        <f t="shared" si="373"/>
        <v>13:37</v>
      </c>
      <c r="N2667">
        <f t="shared" si="374"/>
        <v>816.99999999999977</v>
      </c>
      <c r="O2667">
        <f t="shared" si="375"/>
        <v>4</v>
      </c>
      <c r="P2667" t="str">
        <f t="shared" si="376"/>
        <v>Work</v>
      </c>
      <c r="Q2667" t="str">
        <f>VLOOKUP(N2667,IF(P2667="Work",Intervals!$A$4:$C$9,Intervals!$F$4:$H$9),3,1)</f>
        <v>Int_7-17</v>
      </c>
      <c r="R2667" t="str">
        <f t="shared" si="377"/>
        <v>1</v>
      </c>
      <c r="S2667">
        <f>VLOOKUP(N2667,IF(P2667="Work",Intervals!$A$4:$D$9,Intervals!$F$4:$I$9),4,1)</f>
        <v>3</v>
      </c>
    </row>
    <row r="2668" spans="1:19" x14ac:dyDescent="0.25">
      <c r="A2668" t="s">
        <v>95</v>
      </c>
      <c r="B2668" s="1" t="s">
        <v>3422</v>
      </c>
      <c r="C2668" t="s">
        <v>339</v>
      </c>
      <c r="D2668">
        <f t="shared" si="369"/>
        <v>2666</v>
      </c>
      <c r="E2668" t="s">
        <v>352</v>
      </c>
      <c r="F2668" t="s">
        <v>10</v>
      </c>
      <c r="G2668" t="s">
        <v>4</v>
      </c>
      <c r="H2668" t="s">
        <v>11594</v>
      </c>
      <c r="I2668" t="s">
        <v>11668</v>
      </c>
      <c r="J2668">
        <f t="shared" si="370"/>
        <v>3</v>
      </c>
      <c r="K2668">
        <f t="shared" si="371"/>
        <v>6</v>
      </c>
      <c r="L2668" s="3">
        <f t="shared" si="372"/>
        <v>42656</v>
      </c>
      <c r="M2668" t="str">
        <f t="shared" si="373"/>
        <v>13:41</v>
      </c>
      <c r="N2668">
        <f t="shared" si="374"/>
        <v>820.99999999999977</v>
      </c>
      <c r="O2668">
        <f t="shared" si="375"/>
        <v>4</v>
      </c>
      <c r="P2668" t="str">
        <f t="shared" si="376"/>
        <v>Work</v>
      </c>
      <c r="Q2668" t="str">
        <f>VLOOKUP(N2668,IF(P2668="Work",Intervals!$A$4:$C$9,Intervals!$F$4:$H$9),3,1)</f>
        <v>Int_7-17</v>
      </c>
      <c r="R2668" t="str">
        <f t="shared" si="377"/>
        <v>1</v>
      </c>
      <c r="S2668">
        <f>VLOOKUP(N2668,IF(P2668="Work",Intervals!$A$4:$D$9,Intervals!$F$4:$I$9),4,1)</f>
        <v>3</v>
      </c>
    </row>
    <row r="2669" spans="1:19" x14ac:dyDescent="0.25">
      <c r="A2669" t="s">
        <v>156</v>
      </c>
      <c r="B2669" s="1" t="s">
        <v>3422</v>
      </c>
      <c r="C2669" t="s">
        <v>339</v>
      </c>
      <c r="D2669">
        <f t="shared" si="369"/>
        <v>2667</v>
      </c>
      <c r="E2669" t="s">
        <v>600</v>
      </c>
      <c r="F2669" t="s">
        <v>10</v>
      </c>
      <c r="G2669" t="s">
        <v>4</v>
      </c>
      <c r="H2669" t="s">
        <v>11589</v>
      </c>
      <c r="I2669" s="4">
        <v>42509</v>
      </c>
      <c r="J2669">
        <f t="shared" si="370"/>
        <v>3</v>
      </c>
      <c r="K2669">
        <f t="shared" si="371"/>
        <v>6</v>
      </c>
      <c r="L2669" s="3">
        <f t="shared" si="372"/>
        <v>42656</v>
      </c>
      <c r="M2669" t="str">
        <f t="shared" si="373"/>
        <v>13:41</v>
      </c>
      <c r="N2669">
        <f t="shared" si="374"/>
        <v>820.99999999999977</v>
      </c>
      <c r="O2669">
        <f t="shared" si="375"/>
        <v>4</v>
      </c>
      <c r="P2669" t="str">
        <f t="shared" si="376"/>
        <v>Work</v>
      </c>
      <c r="Q2669" t="str">
        <f>VLOOKUP(N2669,IF(P2669="Work",Intervals!$A$4:$C$9,Intervals!$F$4:$H$9),3,1)</f>
        <v>Int_7-17</v>
      </c>
      <c r="R2669" t="str">
        <f t="shared" si="377"/>
        <v>1</v>
      </c>
      <c r="S2669">
        <f>VLOOKUP(N2669,IF(P2669="Work",Intervals!$A$4:$D$9,Intervals!$F$4:$I$9),4,1)</f>
        <v>3</v>
      </c>
    </row>
    <row r="2670" spans="1:19" x14ac:dyDescent="0.25">
      <c r="A2670" t="s">
        <v>83</v>
      </c>
      <c r="B2670" s="1" t="s">
        <v>3423</v>
      </c>
      <c r="C2670" t="s">
        <v>339</v>
      </c>
      <c r="D2670">
        <f t="shared" si="369"/>
        <v>2668</v>
      </c>
      <c r="E2670" t="s">
        <v>384</v>
      </c>
      <c r="F2670" t="s">
        <v>10</v>
      </c>
      <c r="G2670" t="s">
        <v>4</v>
      </c>
      <c r="H2670" t="s">
        <v>11589</v>
      </c>
      <c r="I2670" s="4">
        <v>42509</v>
      </c>
      <c r="J2670">
        <f t="shared" si="370"/>
        <v>3</v>
      </c>
      <c r="K2670">
        <f t="shared" si="371"/>
        <v>6</v>
      </c>
      <c r="L2670" s="3">
        <f t="shared" si="372"/>
        <v>42656</v>
      </c>
      <c r="M2670" t="str">
        <f t="shared" si="373"/>
        <v>13:45</v>
      </c>
      <c r="N2670">
        <f t="shared" si="374"/>
        <v>824.99999999999977</v>
      </c>
      <c r="O2670">
        <f t="shared" si="375"/>
        <v>4</v>
      </c>
      <c r="P2670" t="str">
        <f t="shared" si="376"/>
        <v>Work</v>
      </c>
      <c r="Q2670" t="str">
        <f>VLOOKUP(N2670,IF(P2670="Work",Intervals!$A$4:$C$9,Intervals!$F$4:$H$9),3,1)</f>
        <v>Int_7-17</v>
      </c>
      <c r="R2670" t="str">
        <f t="shared" si="377"/>
        <v>1</v>
      </c>
      <c r="S2670">
        <f>VLOOKUP(N2670,IF(P2670="Work",Intervals!$A$4:$D$9,Intervals!$F$4:$I$9),4,1)</f>
        <v>3</v>
      </c>
    </row>
    <row r="2671" spans="1:19" x14ac:dyDescent="0.25">
      <c r="A2671" t="s">
        <v>142</v>
      </c>
      <c r="B2671" s="1" t="s">
        <v>3424</v>
      </c>
      <c r="C2671" t="s">
        <v>339</v>
      </c>
      <c r="D2671">
        <f t="shared" si="369"/>
        <v>2669</v>
      </c>
      <c r="E2671" t="s">
        <v>634</v>
      </c>
      <c r="F2671" t="s">
        <v>10</v>
      </c>
      <c r="G2671" t="s">
        <v>4</v>
      </c>
      <c r="H2671" t="s">
        <v>11589</v>
      </c>
      <c r="I2671" s="4">
        <v>42509</v>
      </c>
      <c r="J2671">
        <f t="shared" si="370"/>
        <v>3</v>
      </c>
      <c r="K2671">
        <f t="shared" si="371"/>
        <v>6</v>
      </c>
      <c r="L2671" s="3">
        <f t="shared" si="372"/>
        <v>42656</v>
      </c>
      <c r="M2671" t="str">
        <f t="shared" si="373"/>
        <v>13:46</v>
      </c>
      <c r="N2671">
        <f t="shared" si="374"/>
        <v>826</v>
      </c>
      <c r="O2671">
        <f t="shared" si="375"/>
        <v>4</v>
      </c>
      <c r="P2671" t="str">
        <f t="shared" si="376"/>
        <v>Work</v>
      </c>
      <c r="Q2671" t="str">
        <f>VLOOKUP(N2671,IF(P2671="Work",Intervals!$A$4:$C$9,Intervals!$F$4:$H$9),3,1)</f>
        <v>Int_7-17</v>
      </c>
      <c r="R2671" t="str">
        <f t="shared" si="377"/>
        <v>1</v>
      </c>
      <c r="S2671">
        <f>VLOOKUP(N2671,IF(P2671="Work",Intervals!$A$4:$D$9,Intervals!$F$4:$I$9),4,1)</f>
        <v>3</v>
      </c>
    </row>
    <row r="2672" spans="1:19" x14ac:dyDescent="0.25">
      <c r="A2672" t="s">
        <v>279</v>
      </c>
      <c r="B2672" s="1" t="s">
        <v>3425</v>
      </c>
      <c r="C2672" t="s">
        <v>339</v>
      </c>
      <c r="D2672">
        <f t="shared" si="369"/>
        <v>2670</v>
      </c>
      <c r="E2672" t="s">
        <v>600</v>
      </c>
      <c r="F2672" t="s">
        <v>10</v>
      </c>
      <c r="G2672" t="s">
        <v>4</v>
      </c>
      <c r="H2672" t="s">
        <v>11589</v>
      </c>
      <c r="I2672" s="4">
        <v>42509</v>
      </c>
      <c r="J2672">
        <f t="shared" si="370"/>
        <v>3</v>
      </c>
      <c r="K2672">
        <f t="shared" si="371"/>
        <v>6</v>
      </c>
      <c r="L2672" s="3">
        <f t="shared" si="372"/>
        <v>42656</v>
      </c>
      <c r="M2672" t="str">
        <f t="shared" si="373"/>
        <v>13:50</v>
      </c>
      <c r="N2672">
        <f t="shared" si="374"/>
        <v>829.99999999999989</v>
      </c>
      <c r="O2672">
        <f t="shared" si="375"/>
        <v>4</v>
      </c>
      <c r="P2672" t="str">
        <f t="shared" si="376"/>
        <v>Work</v>
      </c>
      <c r="Q2672" t="str">
        <f>VLOOKUP(N2672,IF(P2672="Work",Intervals!$A$4:$C$9,Intervals!$F$4:$H$9),3,1)</f>
        <v>Int_7-17</v>
      </c>
      <c r="R2672" t="str">
        <f t="shared" si="377"/>
        <v>1</v>
      </c>
      <c r="S2672">
        <f>VLOOKUP(N2672,IF(P2672="Work",Intervals!$A$4:$D$9,Intervals!$F$4:$I$9),4,1)</f>
        <v>3</v>
      </c>
    </row>
    <row r="2673" spans="1:19" x14ac:dyDescent="0.25">
      <c r="A2673" t="s">
        <v>234</v>
      </c>
      <c r="B2673" s="1" t="s">
        <v>3426</v>
      </c>
      <c r="C2673" t="s">
        <v>339</v>
      </c>
      <c r="D2673">
        <f t="shared" si="369"/>
        <v>2671</v>
      </c>
      <c r="E2673" t="s">
        <v>387</v>
      </c>
      <c r="F2673" t="s">
        <v>3</v>
      </c>
      <c r="G2673" t="s">
        <v>4</v>
      </c>
      <c r="H2673" t="s">
        <v>11597</v>
      </c>
      <c r="I2673" t="s">
        <v>11671</v>
      </c>
      <c r="J2673">
        <f t="shared" si="370"/>
        <v>3</v>
      </c>
      <c r="K2673">
        <f t="shared" si="371"/>
        <v>6</v>
      </c>
      <c r="L2673" s="3">
        <f t="shared" si="372"/>
        <v>42656</v>
      </c>
      <c r="M2673" t="str">
        <f t="shared" si="373"/>
        <v>13:56</v>
      </c>
      <c r="N2673">
        <f t="shared" si="374"/>
        <v>836.00000000000023</v>
      </c>
      <c r="O2673">
        <f t="shared" si="375"/>
        <v>4</v>
      </c>
      <c r="P2673" t="str">
        <f t="shared" si="376"/>
        <v>Work</v>
      </c>
      <c r="Q2673" t="str">
        <f>VLOOKUP(N2673,IF(P2673="Work",Intervals!$A$4:$C$9,Intervals!$F$4:$H$9),3,1)</f>
        <v>Int_7-17</v>
      </c>
      <c r="R2673" t="str">
        <f t="shared" si="377"/>
        <v>1</v>
      </c>
      <c r="S2673">
        <f>VLOOKUP(N2673,IF(P2673="Work",Intervals!$A$4:$D$9,Intervals!$F$4:$I$9),4,1)</f>
        <v>3</v>
      </c>
    </row>
    <row r="2674" spans="1:19" x14ac:dyDescent="0.25">
      <c r="A2674" t="s">
        <v>204</v>
      </c>
      <c r="B2674" s="1" t="s">
        <v>3427</v>
      </c>
      <c r="C2674" t="s">
        <v>339</v>
      </c>
      <c r="D2674">
        <f t="shared" si="369"/>
        <v>2672</v>
      </c>
      <c r="E2674" t="s">
        <v>404</v>
      </c>
      <c r="F2674" t="s">
        <v>10</v>
      </c>
      <c r="G2674" t="s">
        <v>4</v>
      </c>
      <c r="H2674" t="s">
        <v>11589</v>
      </c>
      <c r="I2674" s="4">
        <v>42509</v>
      </c>
      <c r="J2674">
        <f t="shared" si="370"/>
        <v>3</v>
      </c>
      <c r="K2674">
        <f t="shared" si="371"/>
        <v>6</v>
      </c>
      <c r="L2674" s="3">
        <f t="shared" si="372"/>
        <v>42656</v>
      </c>
      <c r="M2674" t="str">
        <f t="shared" si="373"/>
        <v>13:57</v>
      </c>
      <c r="N2674">
        <f t="shared" si="374"/>
        <v>836.99999999999977</v>
      </c>
      <c r="O2674">
        <f t="shared" si="375"/>
        <v>4</v>
      </c>
      <c r="P2674" t="str">
        <f t="shared" si="376"/>
        <v>Work</v>
      </c>
      <c r="Q2674" t="str">
        <f>VLOOKUP(N2674,IF(P2674="Work",Intervals!$A$4:$C$9,Intervals!$F$4:$H$9),3,1)</f>
        <v>Int_7-17</v>
      </c>
      <c r="R2674" t="str">
        <f t="shared" si="377"/>
        <v>1</v>
      </c>
      <c r="S2674">
        <f>VLOOKUP(N2674,IF(P2674="Work",Intervals!$A$4:$D$9,Intervals!$F$4:$I$9),4,1)</f>
        <v>3</v>
      </c>
    </row>
    <row r="2675" spans="1:19" x14ac:dyDescent="0.25">
      <c r="A2675" t="s">
        <v>110</v>
      </c>
      <c r="B2675" s="1" t="s">
        <v>3428</v>
      </c>
      <c r="C2675" t="s">
        <v>339</v>
      </c>
      <c r="D2675">
        <f t="shared" si="369"/>
        <v>2673</v>
      </c>
      <c r="E2675" t="s">
        <v>391</v>
      </c>
      <c r="F2675" t="s">
        <v>10</v>
      </c>
      <c r="G2675" t="s">
        <v>4</v>
      </c>
      <c r="H2675" t="s">
        <v>11603</v>
      </c>
      <c r="I2675" t="s">
        <v>11677</v>
      </c>
      <c r="J2675">
        <f t="shared" si="370"/>
        <v>3</v>
      </c>
      <c r="K2675">
        <f t="shared" si="371"/>
        <v>6</v>
      </c>
      <c r="L2675" s="3">
        <f t="shared" si="372"/>
        <v>42656</v>
      </c>
      <c r="M2675" t="str">
        <f t="shared" si="373"/>
        <v>14:1</v>
      </c>
      <c r="N2675">
        <f t="shared" si="374"/>
        <v>841</v>
      </c>
      <c r="O2675">
        <f t="shared" si="375"/>
        <v>4</v>
      </c>
      <c r="P2675" t="str">
        <f t="shared" si="376"/>
        <v>Work</v>
      </c>
      <c r="Q2675" t="str">
        <f>VLOOKUP(N2675,IF(P2675="Work",Intervals!$A$4:$C$9,Intervals!$F$4:$H$9),3,1)</f>
        <v>Int_7-17</v>
      </c>
      <c r="R2675" t="str">
        <f t="shared" si="377"/>
        <v>1</v>
      </c>
      <c r="S2675">
        <f>VLOOKUP(N2675,IF(P2675="Work",Intervals!$A$4:$D$9,Intervals!$F$4:$I$9),4,1)</f>
        <v>3</v>
      </c>
    </row>
    <row r="2676" spans="1:19" x14ac:dyDescent="0.25">
      <c r="A2676" t="s">
        <v>203</v>
      </c>
      <c r="B2676" s="1" t="s">
        <v>3428</v>
      </c>
      <c r="C2676" t="s">
        <v>339</v>
      </c>
      <c r="D2676">
        <f t="shared" si="369"/>
        <v>2674</v>
      </c>
      <c r="E2676" t="s">
        <v>379</v>
      </c>
      <c r="F2676" t="s">
        <v>10</v>
      </c>
      <c r="G2676" t="s">
        <v>4</v>
      </c>
      <c r="H2676" t="s">
        <v>11589</v>
      </c>
      <c r="I2676" s="4">
        <v>42509</v>
      </c>
      <c r="J2676">
        <f t="shared" si="370"/>
        <v>3</v>
      </c>
      <c r="K2676">
        <f t="shared" si="371"/>
        <v>6</v>
      </c>
      <c r="L2676" s="3">
        <f t="shared" si="372"/>
        <v>42656</v>
      </c>
      <c r="M2676" t="str">
        <f t="shared" si="373"/>
        <v>14:1</v>
      </c>
      <c r="N2676">
        <f t="shared" si="374"/>
        <v>841</v>
      </c>
      <c r="O2676">
        <f t="shared" si="375"/>
        <v>4</v>
      </c>
      <c r="P2676" t="str">
        <f t="shared" si="376"/>
        <v>Work</v>
      </c>
      <c r="Q2676" t="str">
        <f>VLOOKUP(N2676,IF(P2676="Work",Intervals!$A$4:$C$9,Intervals!$F$4:$H$9),3,1)</f>
        <v>Int_7-17</v>
      </c>
      <c r="R2676" t="str">
        <f t="shared" si="377"/>
        <v>1</v>
      </c>
      <c r="S2676">
        <f>VLOOKUP(N2676,IF(P2676="Work",Intervals!$A$4:$D$9,Intervals!$F$4:$I$9),4,1)</f>
        <v>3</v>
      </c>
    </row>
    <row r="2677" spans="1:19" x14ac:dyDescent="0.25">
      <c r="A2677" t="s">
        <v>113</v>
      </c>
      <c r="B2677" s="1" t="s">
        <v>3429</v>
      </c>
      <c r="C2677" t="s">
        <v>339</v>
      </c>
      <c r="D2677">
        <f t="shared" si="369"/>
        <v>2675</v>
      </c>
      <c r="E2677" t="s">
        <v>386</v>
      </c>
      <c r="F2677" t="s">
        <v>10</v>
      </c>
      <c r="G2677" t="s">
        <v>4</v>
      </c>
      <c r="H2677" t="s">
        <v>11603</v>
      </c>
      <c r="I2677" t="s">
        <v>11677</v>
      </c>
      <c r="J2677">
        <f t="shared" si="370"/>
        <v>3</v>
      </c>
      <c r="K2677">
        <f t="shared" si="371"/>
        <v>6</v>
      </c>
      <c r="L2677" s="3">
        <f t="shared" si="372"/>
        <v>42656</v>
      </c>
      <c r="M2677" t="str">
        <f t="shared" si="373"/>
        <v>14:2</v>
      </c>
      <c r="N2677">
        <f t="shared" si="374"/>
        <v>841.99999999999989</v>
      </c>
      <c r="O2677">
        <f t="shared" si="375"/>
        <v>4</v>
      </c>
      <c r="P2677" t="str">
        <f t="shared" si="376"/>
        <v>Work</v>
      </c>
      <c r="Q2677" t="str">
        <f>VLOOKUP(N2677,IF(P2677="Work",Intervals!$A$4:$C$9,Intervals!$F$4:$H$9),3,1)</f>
        <v>Int_7-17</v>
      </c>
      <c r="R2677" t="str">
        <f t="shared" si="377"/>
        <v>1</v>
      </c>
      <c r="S2677">
        <f>VLOOKUP(N2677,IF(P2677="Work",Intervals!$A$4:$D$9,Intervals!$F$4:$I$9),4,1)</f>
        <v>3</v>
      </c>
    </row>
    <row r="2678" spans="1:19" x14ac:dyDescent="0.25">
      <c r="A2678" t="s">
        <v>137</v>
      </c>
      <c r="B2678" s="1" t="s">
        <v>3429</v>
      </c>
      <c r="C2678" t="s">
        <v>339</v>
      </c>
      <c r="D2678">
        <f t="shared" si="369"/>
        <v>2676</v>
      </c>
      <c r="E2678" t="s">
        <v>421</v>
      </c>
      <c r="F2678" t="s">
        <v>10</v>
      </c>
      <c r="G2678" t="s">
        <v>4</v>
      </c>
      <c r="H2678" t="s">
        <v>11589</v>
      </c>
      <c r="I2678" s="4">
        <v>42509</v>
      </c>
      <c r="J2678">
        <f t="shared" si="370"/>
        <v>3</v>
      </c>
      <c r="K2678">
        <f t="shared" si="371"/>
        <v>6</v>
      </c>
      <c r="L2678" s="3">
        <f t="shared" si="372"/>
        <v>42656</v>
      </c>
      <c r="M2678" t="str">
        <f t="shared" si="373"/>
        <v>14:2</v>
      </c>
      <c r="N2678">
        <f t="shared" si="374"/>
        <v>841.99999999999989</v>
      </c>
      <c r="O2678">
        <f t="shared" si="375"/>
        <v>4</v>
      </c>
      <c r="P2678" t="str">
        <f t="shared" si="376"/>
        <v>Work</v>
      </c>
      <c r="Q2678" t="str">
        <f>VLOOKUP(N2678,IF(P2678="Work",Intervals!$A$4:$C$9,Intervals!$F$4:$H$9),3,1)</f>
        <v>Int_7-17</v>
      </c>
      <c r="R2678" t="str">
        <f t="shared" si="377"/>
        <v>1</v>
      </c>
      <c r="S2678">
        <f>VLOOKUP(N2678,IF(P2678="Work",Intervals!$A$4:$D$9,Intervals!$F$4:$I$9),4,1)</f>
        <v>3</v>
      </c>
    </row>
    <row r="2679" spans="1:19" x14ac:dyDescent="0.25">
      <c r="A2679" t="s">
        <v>99</v>
      </c>
      <c r="B2679" s="1" t="s">
        <v>3429</v>
      </c>
      <c r="C2679" t="s">
        <v>339</v>
      </c>
      <c r="D2679">
        <f t="shared" si="369"/>
        <v>2677</v>
      </c>
      <c r="E2679" t="s">
        <v>637</v>
      </c>
      <c r="F2679" t="s">
        <v>10</v>
      </c>
      <c r="G2679" t="s">
        <v>4</v>
      </c>
      <c r="H2679" t="s">
        <v>11589</v>
      </c>
      <c r="I2679" s="4">
        <v>42509</v>
      </c>
      <c r="J2679">
        <f t="shared" si="370"/>
        <v>3</v>
      </c>
      <c r="K2679">
        <f t="shared" si="371"/>
        <v>6</v>
      </c>
      <c r="L2679" s="3">
        <f t="shared" si="372"/>
        <v>42656</v>
      </c>
      <c r="M2679" t="str">
        <f t="shared" si="373"/>
        <v>14:2</v>
      </c>
      <c r="N2679">
        <f t="shared" si="374"/>
        <v>841.99999999999989</v>
      </c>
      <c r="O2679">
        <f t="shared" si="375"/>
        <v>4</v>
      </c>
      <c r="P2679" t="str">
        <f t="shared" si="376"/>
        <v>Work</v>
      </c>
      <c r="Q2679" t="str">
        <f>VLOOKUP(N2679,IF(P2679="Work",Intervals!$A$4:$C$9,Intervals!$F$4:$H$9),3,1)</f>
        <v>Int_7-17</v>
      </c>
      <c r="R2679" t="str">
        <f t="shared" si="377"/>
        <v>1</v>
      </c>
      <c r="S2679">
        <f>VLOOKUP(N2679,IF(P2679="Work",Intervals!$A$4:$D$9,Intervals!$F$4:$I$9),4,1)</f>
        <v>3</v>
      </c>
    </row>
    <row r="2680" spans="1:19" x14ac:dyDescent="0.25">
      <c r="A2680" t="s">
        <v>128</v>
      </c>
      <c r="B2680" s="1" t="s">
        <v>3429</v>
      </c>
      <c r="C2680" t="s">
        <v>339</v>
      </c>
      <c r="D2680">
        <f t="shared" si="369"/>
        <v>2678</v>
      </c>
      <c r="E2680" t="s">
        <v>633</v>
      </c>
      <c r="F2680" t="s">
        <v>11565</v>
      </c>
      <c r="G2680" t="s">
        <v>30</v>
      </c>
      <c r="H2680" t="s">
        <v>11590</v>
      </c>
      <c r="I2680" t="s">
        <v>11664</v>
      </c>
      <c r="J2680">
        <f t="shared" si="370"/>
        <v>3</v>
      </c>
      <c r="K2680">
        <f t="shared" si="371"/>
        <v>6</v>
      </c>
      <c r="L2680" s="3">
        <f t="shared" si="372"/>
        <v>42656</v>
      </c>
      <c r="M2680" t="str">
        <f t="shared" si="373"/>
        <v>14:2</v>
      </c>
      <c r="N2680">
        <f t="shared" si="374"/>
        <v>841.99999999999989</v>
      </c>
      <c r="O2680">
        <f t="shared" si="375"/>
        <v>4</v>
      </c>
      <c r="P2680" t="str">
        <f t="shared" si="376"/>
        <v>Work</v>
      </c>
      <c r="Q2680" t="str">
        <f>VLOOKUP(N2680,IF(P2680="Work",Intervals!$A$4:$C$9,Intervals!$F$4:$H$9),3,1)</f>
        <v>Int_7-17</v>
      </c>
      <c r="R2680" t="str">
        <f t="shared" si="377"/>
        <v>1</v>
      </c>
      <c r="S2680">
        <f>VLOOKUP(N2680,IF(P2680="Work",Intervals!$A$4:$D$9,Intervals!$F$4:$I$9),4,1)</f>
        <v>3</v>
      </c>
    </row>
    <row r="2681" spans="1:19" x14ac:dyDescent="0.25">
      <c r="A2681" t="s">
        <v>128</v>
      </c>
      <c r="B2681" s="1" t="s">
        <v>3430</v>
      </c>
      <c r="C2681" t="s">
        <v>339</v>
      </c>
      <c r="D2681">
        <f t="shared" si="369"/>
        <v>2679</v>
      </c>
      <c r="E2681" t="s">
        <v>633</v>
      </c>
      <c r="F2681" t="s">
        <v>11565</v>
      </c>
      <c r="G2681" t="s">
        <v>30</v>
      </c>
      <c r="H2681" t="s">
        <v>11590</v>
      </c>
      <c r="I2681" t="s">
        <v>11664</v>
      </c>
      <c r="J2681">
        <f t="shared" si="370"/>
        <v>3</v>
      </c>
      <c r="K2681">
        <f t="shared" si="371"/>
        <v>6</v>
      </c>
      <c r="L2681" s="3">
        <f t="shared" si="372"/>
        <v>42656</v>
      </c>
      <c r="M2681" t="str">
        <f t="shared" si="373"/>
        <v>14:7</v>
      </c>
      <c r="N2681">
        <f t="shared" si="374"/>
        <v>847</v>
      </c>
      <c r="O2681">
        <f t="shared" si="375"/>
        <v>4</v>
      </c>
      <c r="P2681" t="str">
        <f t="shared" si="376"/>
        <v>Work</v>
      </c>
      <c r="Q2681" t="str">
        <f>VLOOKUP(N2681,IF(P2681="Work",Intervals!$A$4:$C$9,Intervals!$F$4:$H$9),3,1)</f>
        <v>Int_7-17</v>
      </c>
      <c r="R2681" t="str">
        <f t="shared" si="377"/>
        <v>1</v>
      </c>
      <c r="S2681">
        <f>VLOOKUP(N2681,IF(P2681="Work",Intervals!$A$4:$D$9,Intervals!$F$4:$I$9),4,1)</f>
        <v>3</v>
      </c>
    </row>
    <row r="2682" spans="1:19" x14ac:dyDescent="0.25">
      <c r="A2682" t="s">
        <v>100</v>
      </c>
      <c r="B2682" s="1" t="s">
        <v>3431</v>
      </c>
      <c r="C2682" t="s">
        <v>339</v>
      </c>
      <c r="D2682">
        <f t="shared" si="369"/>
        <v>2680</v>
      </c>
      <c r="E2682" t="s">
        <v>604</v>
      </c>
      <c r="F2682" t="s">
        <v>11565</v>
      </c>
      <c r="G2682" t="s">
        <v>30</v>
      </c>
      <c r="H2682" t="s">
        <v>11616</v>
      </c>
      <c r="I2682" t="s">
        <v>11690</v>
      </c>
      <c r="J2682">
        <f t="shared" si="370"/>
        <v>3</v>
      </c>
      <c r="K2682">
        <f t="shared" si="371"/>
        <v>6</v>
      </c>
      <c r="L2682" s="3">
        <f t="shared" si="372"/>
        <v>42656</v>
      </c>
      <c r="M2682" t="str">
        <f t="shared" si="373"/>
        <v>14:10</v>
      </c>
      <c r="N2682">
        <f t="shared" si="374"/>
        <v>849.99999999999989</v>
      </c>
      <c r="O2682">
        <f t="shared" si="375"/>
        <v>4</v>
      </c>
      <c r="P2682" t="str">
        <f t="shared" si="376"/>
        <v>Work</v>
      </c>
      <c r="Q2682" t="str">
        <f>VLOOKUP(N2682,IF(P2682="Work",Intervals!$A$4:$C$9,Intervals!$F$4:$H$9),3,1)</f>
        <v>Int_7-17</v>
      </c>
      <c r="R2682" t="str">
        <f t="shared" si="377"/>
        <v>1</v>
      </c>
      <c r="S2682">
        <f>VLOOKUP(N2682,IF(P2682="Work",Intervals!$A$4:$D$9,Intervals!$F$4:$I$9),4,1)</f>
        <v>3</v>
      </c>
    </row>
    <row r="2683" spans="1:19" x14ac:dyDescent="0.25">
      <c r="A2683" t="s">
        <v>100</v>
      </c>
      <c r="B2683" s="1" t="s">
        <v>3432</v>
      </c>
      <c r="C2683" t="s">
        <v>339</v>
      </c>
      <c r="D2683">
        <f t="shared" si="369"/>
        <v>2681</v>
      </c>
      <c r="E2683" t="s">
        <v>604</v>
      </c>
      <c r="F2683" t="s">
        <v>11565</v>
      </c>
      <c r="G2683" t="s">
        <v>30</v>
      </c>
      <c r="H2683" t="s">
        <v>11616</v>
      </c>
      <c r="I2683" t="s">
        <v>11690</v>
      </c>
      <c r="J2683">
        <f t="shared" si="370"/>
        <v>3</v>
      </c>
      <c r="K2683">
        <f t="shared" si="371"/>
        <v>6</v>
      </c>
      <c r="L2683" s="3">
        <f t="shared" si="372"/>
        <v>42656</v>
      </c>
      <c r="M2683" t="str">
        <f t="shared" si="373"/>
        <v>14:11</v>
      </c>
      <c r="N2683">
        <f t="shared" si="374"/>
        <v>851</v>
      </c>
      <c r="O2683">
        <f t="shared" si="375"/>
        <v>4</v>
      </c>
      <c r="P2683" t="str">
        <f t="shared" si="376"/>
        <v>Work</v>
      </c>
      <c r="Q2683" t="str">
        <f>VLOOKUP(N2683,IF(P2683="Work",Intervals!$A$4:$C$9,Intervals!$F$4:$H$9),3,1)</f>
        <v>Int_7-17</v>
      </c>
      <c r="R2683" t="str">
        <f t="shared" si="377"/>
        <v>1</v>
      </c>
      <c r="S2683">
        <f>VLOOKUP(N2683,IF(P2683="Work",Intervals!$A$4:$D$9,Intervals!$F$4:$I$9),4,1)</f>
        <v>3</v>
      </c>
    </row>
    <row r="2684" spans="1:19" x14ac:dyDescent="0.25">
      <c r="A2684" t="s">
        <v>100</v>
      </c>
      <c r="B2684" s="1" t="s">
        <v>3433</v>
      </c>
      <c r="C2684" t="s">
        <v>339</v>
      </c>
      <c r="D2684">
        <f t="shared" si="369"/>
        <v>2682</v>
      </c>
      <c r="E2684" t="s">
        <v>604</v>
      </c>
      <c r="F2684" t="s">
        <v>11565</v>
      </c>
      <c r="G2684" t="s">
        <v>30</v>
      </c>
      <c r="H2684" t="s">
        <v>11616</v>
      </c>
      <c r="I2684" t="s">
        <v>11690</v>
      </c>
      <c r="J2684">
        <f t="shared" si="370"/>
        <v>3</v>
      </c>
      <c r="K2684">
        <f t="shared" si="371"/>
        <v>6</v>
      </c>
      <c r="L2684" s="3">
        <f t="shared" si="372"/>
        <v>42656</v>
      </c>
      <c r="M2684" t="str">
        <f t="shared" si="373"/>
        <v>14:13</v>
      </c>
      <c r="N2684">
        <f t="shared" si="374"/>
        <v>853</v>
      </c>
      <c r="O2684">
        <f t="shared" si="375"/>
        <v>4</v>
      </c>
      <c r="P2684" t="str">
        <f t="shared" si="376"/>
        <v>Work</v>
      </c>
      <c r="Q2684" t="str">
        <f>VLOOKUP(N2684,IF(P2684="Work",Intervals!$A$4:$C$9,Intervals!$F$4:$H$9),3,1)</f>
        <v>Int_7-17</v>
      </c>
      <c r="R2684" t="str">
        <f t="shared" si="377"/>
        <v>1</v>
      </c>
      <c r="S2684">
        <f>VLOOKUP(N2684,IF(P2684="Work",Intervals!$A$4:$D$9,Intervals!$F$4:$I$9),4,1)</f>
        <v>3</v>
      </c>
    </row>
    <row r="2685" spans="1:19" x14ac:dyDescent="0.25">
      <c r="A2685" t="s">
        <v>100</v>
      </c>
      <c r="B2685" s="1" t="s">
        <v>3434</v>
      </c>
      <c r="C2685" t="s">
        <v>339</v>
      </c>
      <c r="D2685">
        <f t="shared" si="369"/>
        <v>2683</v>
      </c>
      <c r="E2685" t="s">
        <v>604</v>
      </c>
      <c r="F2685" t="s">
        <v>11565</v>
      </c>
      <c r="G2685" t="s">
        <v>30</v>
      </c>
      <c r="H2685" t="s">
        <v>11616</v>
      </c>
      <c r="I2685" t="s">
        <v>11690</v>
      </c>
      <c r="J2685">
        <f t="shared" si="370"/>
        <v>3</v>
      </c>
      <c r="K2685">
        <f t="shared" si="371"/>
        <v>6</v>
      </c>
      <c r="L2685" s="3">
        <f t="shared" si="372"/>
        <v>42656</v>
      </c>
      <c r="M2685" t="str">
        <f t="shared" si="373"/>
        <v>14:14</v>
      </c>
      <c r="N2685">
        <f t="shared" si="374"/>
        <v>853.99999999999989</v>
      </c>
      <c r="O2685">
        <f t="shared" si="375"/>
        <v>4</v>
      </c>
      <c r="P2685" t="str">
        <f t="shared" si="376"/>
        <v>Work</v>
      </c>
      <c r="Q2685" t="str">
        <f>VLOOKUP(N2685,IF(P2685="Work",Intervals!$A$4:$C$9,Intervals!$F$4:$H$9),3,1)</f>
        <v>Int_7-17</v>
      </c>
      <c r="R2685" t="str">
        <f t="shared" si="377"/>
        <v>1</v>
      </c>
      <c r="S2685">
        <f>VLOOKUP(N2685,IF(P2685="Work",Intervals!$A$4:$D$9,Intervals!$F$4:$I$9),4,1)</f>
        <v>3</v>
      </c>
    </row>
    <row r="2686" spans="1:19" x14ac:dyDescent="0.25">
      <c r="A2686" t="s">
        <v>268</v>
      </c>
      <c r="B2686" s="1" t="s">
        <v>3435</v>
      </c>
      <c r="C2686" t="s">
        <v>339</v>
      </c>
      <c r="D2686">
        <f t="shared" si="369"/>
        <v>2684</v>
      </c>
      <c r="E2686" t="s">
        <v>560</v>
      </c>
      <c r="F2686" t="s">
        <v>11568</v>
      </c>
      <c r="G2686" t="s">
        <v>4</v>
      </c>
      <c r="H2686" t="s">
        <v>11589</v>
      </c>
      <c r="I2686" s="4">
        <v>42509</v>
      </c>
      <c r="J2686">
        <f t="shared" si="370"/>
        <v>3</v>
      </c>
      <c r="K2686">
        <f t="shared" si="371"/>
        <v>6</v>
      </c>
      <c r="L2686" s="3">
        <f t="shared" si="372"/>
        <v>42656</v>
      </c>
      <c r="M2686" t="str">
        <f t="shared" si="373"/>
        <v>14:15</v>
      </c>
      <c r="N2686">
        <f t="shared" si="374"/>
        <v>855</v>
      </c>
      <c r="O2686">
        <f t="shared" si="375"/>
        <v>4</v>
      </c>
      <c r="P2686" t="str">
        <f t="shared" si="376"/>
        <v>Work</v>
      </c>
      <c r="Q2686" t="str">
        <f>VLOOKUP(N2686,IF(P2686="Work",Intervals!$A$4:$C$9,Intervals!$F$4:$H$9),3,1)</f>
        <v>Int_7-17</v>
      </c>
      <c r="R2686" t="str">
        <f t="shared" si="377"/>
        <v>1</v>
      </c>
      <c r="S2686">
        <f>VLOOKUP(N2686,IF(P2686="Work",Intervals!$A$4:$D$9,Intervals!$F$4:$I$9),4,1)</f>
        <v>3</v>
      </c>
    </row>
    <row r="2687" spans="1:19" x14ac:dyDescent="0.25">
      <c r="A2687" t="s">
        <v>110</v>
      </c>
      <c r="B2687" s="1" t="s">
        <v>3435</v>
      </c>
      <c r="C2687" t="s">
        <v>339</v>
      </c>
      <c r="D2687">
        <f t="shared" si="369"/>
        <v>2685</v>
      </c>
      <c r="E2687" t="s">
        <v>391</v>
      </c>
      <c r="F2687" t="s">
        <v>10</v>
      </c>
      <c r="G2687" t="s">
        <v>4</v>
      </c>
      <c r="H2687" t="s">
        <v>11603</v>
      </c>
      <c r="I2687" t="s">
        <v>11677</v>
      </c>
      <c r="J2687">
        <f t="shared" si="370"/>
        <v>3</v>
      </c>
      <c r="K2687">
        <f t="shared" si="371"/>
        <v>6</v>
      </c>
      <c r="L2687" s="3">
        <f t="shared" si="372"/>
        <v>42656</v>
      </c>
      <c r="M2687" t="str">
        <f t="shared" si="373"/>
        <v>14:15</v>
      </c>
      <c r="N2687">
        <f t="shared" si="374"/>
        <v>855</v>
      </c>
      <c r="O2687">
        <f t="shared" si="375"/>
        <v>4</v>
      </c>
      <c r="P2687" t="str">
        <f t="shared" si="376"/>
        <v>Work</v>
      </c>
      <c r="Q2687" t="str">
        <f>VLOOKUP(N2687,IF(P2687="Work",Intervals!$A$4:$C$9,Intervals!$F$4:$H$9),3,1)</f>
        <v>Int_7-17</v>
      </c>
      <c r="R2687" t="str">
        <f t="shared" si="377"/>
        <v>1</v>
      </c>
      <c r="S2687">
        <f>VLOOKUP(N2687,IF(P2687="Work",Intervals!$A$4:$D$9,Intervals!$F$4:$I$9),4,1)</f>
        <v>3</v>
      </c>
    </row>
    <row r="2688" spans="1:19" x14ac:dyDescent="0.25">
      <c r="A2688" t="s">
        <v>100</v>
      </c>
      <c r="B2688" s="1" t="s">
        <v>3436</v>
      </c>
      <c r="C2688" t="s">
        <v>339</v>
      </c>
      <c r="D2688">
        <f t="shared" si="369"/>
        <v>2686</v>
      </c>
      <c r="E2688" t="s">
        <v>604</v>
      </c>
      <c r="F2688" t="s">
        <v>11565</v>
      </c>
      <c r="G2688" t="s">
        <v>30</v>
      </c>
      <c r="H2688" t="s">
        <v>11616</v>
      </c>
      <c r="I2688" t="s">
        <v>11690</v>
      </c>
      <c r="J2688">
        <f t="shared" si="370"/>
        <v>3</v>
      </c>
      <c r="K2688">
        <f t="shared" si="371"/>
        <v>6</v>
      </c>
      <c r="L2688" s="3">
        <f t="shared" si="372"/>
        <v>42656</v>
      </c>
      <c r="M2688" t="str">
        <f t="shared" si="373"/>
        <v>14:16</v>
      </c>
      <c r="N2688">
        <f t="shared" si="374"/>
        <v>856.00000000000011</v>
      </c>
      <c r="O2688">
        <f t="shared" si="375"/>
        <v>4</v>
      </c>
      <c r="P2688" t="str">
        <f t="shared" si="376"/>
        <v>Work</v>
      </c>
      <c r="Q2688" t="str">
        <f>VLOOKUP(N2688,IF(P2688="Work",Intervals!$A$4:$C$9,Intervals!$F$4:$H$9),3,1)</f>
        <v>Int_7-17</v>
      </c>
      <c r="R2688" t="str">
        <f t="shared" si="377"/>
        <v>1</v>
      </c>
      <c r="S2688">
        <f>VLOOKUP(N2688,IF(P2688="Work",Intervals!$A$4:$D$9,Intervals!$F$4:$I$9),4,1)</f>
        <v>3</v>
      </c>
    </row>
    <row r="2689" spans="1:19" x14ac:dyDescent="0.25">
      <c r="A2689" t="s">
        <v>100</v>
      </c>
      <c r="B2689" s="1" t="s">
        <v>3437</v>
      </c>
      <c r="C2689" t="s">
        <v>339</v>
      </c>
      <c r="D2689">
        <f t="shared" si="369"/>
        <v>2687</v>
      </c>
      <c r="E2689" t="s">
        <v>604</v>
      </c>
      <c r="F2689" t="s">
        <v>11565</v>
      </c>
      <c r="G2689" t="s">
        <v>30</v>
      </c>
      <c r="H2689" t="s">
        <v>11616</v>
      </c>
      <c r="I2689" t="s">
        <v>11690</v>
      </c>
      <c r="J2689">
        <f t="shared" si="370"/>
        <v>3</v>
      </c>
      <c r="K2689">
        <f t="shared" si="371"/>
        <v>6</v>
      </c>
      <c r="L2689" s="3">
        <f t="shared" si="372"/>
        <v>42656</v>
      </c>
      <c r="M2689" t="str">
        <f t="shared" si="373"/>
        <v>14:17</v>
      </c>
      <c r="N2689">
        <f t="shared" si="374"/>
        <v>857</v>
      </c>
      <c r="O2689">
        <f t="shared" si="375"/>
        <v>4</v>
      </c>
      <c r="P2689" t="str">
        <f t="shared" si="376"/>
        <v>Work</v>
      </c>
      <c r="Q2689" t="str">
        <f>VLOOKUP(N2689,IF(P2689="Work",Intervals!$A$4:$C$9,Intervals!$F$4:$H$9),3,1)</f>
        <v>Int_7-17</v>
      </c>
      <c r="R2689" t="str">
        <f t="shared" si="377"/>
        <v>1</v>
      </c>
      <c r="S2689">
        <f>VLOOKUP(N2689,IF(P2689="Work",Intervals!$A$4:$D$9,Intervals!$F$4:$I$9),4,1)</f>
        <v>3</v>
      </c>
    </row>
    <row r="2690" spans="1:19" x14ac:dyDescent="0.25">
      <c r="A2690" t="s">
        <v>121</v>
      </c>
      <c r="B2690" s="1" t="s">
        <v>3438</v>
      </c>
      <c r="C2690" t="s">
        <v>339</v>
      </c>
      <c r="D2690">
        <f t="shared" si="369"/>
        <v>2688</v>
      </c>
      <c r="E2690" t="s">
        <v>382</v>
      </c>
      <c r="F2690" t="s">
        <v>10</v>
      </c>
      <c r="G2690" t="s">
        <v>4</v>
      </c>
      <c r="H2690" t="s">
        <v>11589</v>
      </c>
      <c r="I2690" s="4">
        <v>42509</v>
      </c>
      <c r="J2690">
        <f t="shared" si="370"/>
        <v>3</v>
      </c>
      <c r="K2690">
        <f t="shared" si="371"/>
        <v>6</v>
      </c>
      <c r="L2690" s="3">
        <f t="shared" si="372"/>
        <v>42656</v>
      </c>
      <c r="M2690" t="str">
        <f t="shared" si="373"/>
        <v>14:21</v>
      </c>
      <c r="N2690">
        <f t="shared" si="374"/>
        <v>861</v>
      </c>
      <c r="O2690">
        <f t="shared" si="375"/>
        <v>4</v>
      </c>
      <c r="P2690" t="str">
        <f t="shared" si="376"/>
        <v>Work</v>
      </c>
      <c r="Q2690" t="str">
        <f>VLOOKUP(N2690,IF(P2690="Work",Intervals!$A$4:$C$9,Intervals!$F$4:$H$9),3,1)</f>
        <v>Int_7-17</v>
      </c>
      <c r="R2690" t="str">
        <f t="shared" si="377"/>
        <v>1</v>
      </c>
      <c r="S2690">
        <f>VLOOKUP(N2690,IF(P2690="Work",Intervals!$A$4:$D$9,Intervals!$F$4:$I$9),4,1)</f>
        <v>3</v>
      </c>
    </row>
    <row r="2691" spans="1:19" x14ac:dyDescent="0.25">
      <c r="A2691" t="s">
        <v>121</v>
      </c>
      <c r="B2691" s="1" t="s">
        <v>3439</v>
      </c>
      <c r="C2691" t="s">
        <v>339</v>
      </c>
      <c r="D2691">
        <f t="shared" ref="D2691:D2754" si="378">ROW()-ROW($D$2)</f>
        <v>2689</v>
      </c>
      <c r="E2691" t="s">
        <v>382</v>
      </c>
      <c r="F2691" t="s">
        <v>10</v>
      </c>
      <c r="G2691" t="s">
        <v>4</v>
      </c>
      <c r="H2691" t="s">
        <v>11589</v>
      </c>
      <c r="I2691" s="4">
        <v>42509</v>
      </c>
      <c r="J2691">
        <f t="shared" ref="J2691:J2754" si="379">SEARCH("-",B2691)</f>
        <v>3</v>
      </c>
      <c r="K2691">
        <f t="shared" ref="K2691:K2754" si="380">SEARCH("-",B2691,J2691+1)</f>
        <v>6</v>
      </c>
      <c r="L2691" s="3">
        <f t="shared" ref="L2691:L2754" si="381">DATE(MID(B2691,K2691+1,4),LEFT(B2691,J2691-1),MID(B2691,J2691+1,K2691-J2691-1))</f>
        <v>42656</v>
      </c>
      <c r="M2691" t="str">
        <f t="shared" ref="M2691:M2754" si="382">MID(B2691,SEARCH(" ",B2691)+1,99)</f>
        <v>14:25</v>
      </c>
      <c r="N2691">
        <f t="shared" ref="N2691:N2754" si="383">((M2691+1)-"1.1.1900  0:00:00")*24*60</f>
        <v>865</v>
      </c>
      <c r="O2691">
        <f t="shared" ref="O2691:O2754" si="384">WEEKDAY(L2691,2)</f>
        <v>4</v>
      </c>
      <c r="P2691" t="str">
        <f t="shared" ref="P2691:P2754" si="385">IF(O2691&gt;5,"NonWork","Work")</f>
        <v>Work</v>
      </c>
      <c r="Q2691" t="str">
        <f>VLOOKUP(N2691,IF(P2691="Work",Intervals!$A$4:$C$9,Intervals!$F$4:$H$9),3,1)</f>
        <v>Int_7-17</v>
      </c>
      <c r="R2691" t="str">
        <f t="shared" ref="R2691:R2754" si="386">IF(O2691&gt;5,"2","1")</f>
        <v>1</v>
      </c>
      <c r="S2691">
        <f>VLOOKUP(N2691,IF(P2691="Work",Intervals!$A$4:$D$9,Intervals!$F$4:$I$9),4,1)</f>
        <v>3</v>
      </c>
    </row>
    <row r="2692" spans="1:19" x14ac:dyDescent="0.25">
      <c r="A2692" t="s">
        <v>224</v>
      </c>
      <c r="B2692" s="1" t="s">
        <v>3440</v>
      </c>
      <c r="C2692" t="s">
        <v>339</v>
      </c>
      <c r="D2692">
        <f t="shared" si="378"/>
        <v>2690</v>
      </c>
      <c r="E2692" t="s">
        <v>425</v>
      </c>
      <c r="F2692" t="s">
        <v>11563</v>
      </c>
      <c r="G2692" t="s">
        <v>4</v>
      </c>
      <c r="H2692" t="s">
        <v>11597</v>
      </c>
      <c r="I2692" t="s">
        <v>11671</v>
      </c>
      <c r="J2692">
        <f t="shared" si="379"/>
        <v>3</v>
      </c>
      <c r="K2692">
        <f t="shared" si="380"/>
        <v>6</v>
      </c>
      <c r="L2692" s="3">
        <f t="shared" si="381"/>
        <v>42656</v>
      </c>
      <c r="M2692" t="str">
        <f t="shared" si="382"/>
        <v>14:26</v>
      </c>
      <c r="N2692">
        <f t="shared" si="383"/>
        <v>865.99999999999977</v>
      </c>
      <c r="O2692">
        <f t="shared" si="384"/>
        <v>4</v>
      </c>
      <c r="P2692" t="str">
        <f t="shared" si="385"/>
        <v>Work</v>
      </c>
      <c r="Q2692" t="str">
        <f>VLOOKUP(N2692,IF(P2692="Work",Intervals!$A$4:$C$9,Intervals!$F$4:$H$9),3,1)</f>
        <v>Int_7-17</v>
      </c>
      <c r="R2692" t="str">
        <f t="shared" si="386"/>
        <v>1</v>
      </c>
      <c r="S2692">
        <f>VLOOKUP(N2692,IF(P2692="Work",Intervals!$A$4:$D$9,Intervals!$F$4:$I$9),4,1)</f>
        <v>3</v>
      </c>
    </row>
    <row r="2693" spans="1:19" x14ac:dyDescent="0.25">
      <c r="A2693" t="s">
        <v>121</v>
      </c>
      <c r="B2693" s="1" t="s">
        <v>3441</v>
      </c>
      <c r="C2693" t="s">
        <v>339</v>
      </c>
      <c r="D2693">
        <f t="shared" si="378"/>
        <v>2691</v>
      </c>
      <c r="E2693" t="s">
        <v>382</v>
      </c>
      <c r="F2693" t="s">
        <v>10</v>
      </c>
      <c r="G2693" t="s">
        <v>4</v>
      </c>
      <c r="H2693" t="s">
        <v>11589</v>
      </c>
      <c r="I2693" s="4">
        <v>42509</v>
      </c>
      <c r="J2693">
        <f t="shared" si="379"/>
        <v>3</v>
      </c>
      <c r="K2693">
        <f t="shared" si="380"/>
        <v>6</v>
      </c>
      <c r="L2693" s="3">
        <f t="shared" si="381"/>
        <v>42656</v>
      </c>
      <c r="M2693" t="str">
        <f t="shared" si="382"/>
        <v>14:29</v>
      </c>
      <c r="N2693">
        <f t="shared" si="383"/>
        <v>869</v>
      </c>
      <c r="O2693">
        <f t="shared" si="384"/>
        <v>4</v>
      </c>
      <c r="P2693" t="str">
        <f t="shared" si="385"/>
        <v>Work</v>
      </c>
      <c r="Q2693" t="str">
        <f>VLOOKUP(N2693,IF(P2693="Work",Intervals!$A$4:$C$9,Intervals!$F$4:$H$9),3,1)</f>
        <v>Int_7-17</v>
      </c>
      <c r="R2693" t="str">
        <f t="shared" si="386"/>
        <v>1</v>
      </c>
      <c r="S2693">
        <f>VLOOKUP(N2693,IF(P2693="Work",Intervals!$A$4:$D$9,Intervals!$F$4:$I$9),4,1)</f>
        <v>3</v>
      </c>
    </row>
    <row r="2694" spans="1:19" x14ac:dyDescent="0.25">
      <c r="A2694" t="s">
        <v>121</v>
      </c>
      <c r="B2694" s="1" t="s">
        <v>3442</v>
      </c>
      <c r="C2694" t="s">
        <v>339</v>
      </c>
      <c r="D2694">
        <f t="shared" si="378"/>
        <v>2692</v>
      </c>
      <c r="E2694" t="s">
        <v>382</v>
      </c>
      <c r="F2694" t="s">
        <v>10</v>
      </c>
      <c r="G2694" t="s">
        <v>4</v>
      </c>
      <c r="H2694" t="s">
        <v>11589</v>
      </c>
      <c r="I2694" s="4">
        <v>42509</v>
      </c>
      <c r="J2694">
        <f t="shared" si="379"/>
        <v>3</v>
      </c>
      <c r="K2694">
        <f t="shared" si="380"/>
        <v>6</v>
      </c>
      <c r="L2694" s="3">
        <f t="shared" si="381"/>
        <v>42656</v>
      </c>
      <c r="M2694" t="str">
        <f t="shared" si="382"/>
        <v>14:30</v>
      </c>
      <c r="N2694">
        <f t="shared" si="383"/>
        <v>869.99999999999977</v>
      </c>
      <c r="O2694">
        <f t="shared" si="384"/>
        <v>4</v>
      </c>
      <c r="P2694" t="str">
        <f t="shared" si="385"/>
        <v>Work</v>
      </c>
      <c r="Q2694" t="str">
        <f>VLOOKUP(N2694,IF(P2694="Work",Intervals!$A$4:$C$9,Intervals!$F$4:$H$9),3,1)</f>
        <v>Int_7-17</v>
      </c>
      <c r="R2694" t="str">
        <f t="shared" si="386"/>
        <v>1</v>
      </c>
      <c r="S2694">
        <f>VLOOKUP(N2694,IF(P2694="Work",Intervals!$A$4:$D$9,Intervals!$F$4:$I$9),4,1)</f>
        <v>3</v>
      </c>
    </row>
    <row r="2695" spans="1:19" x14ac:dyDescent="0.25">
      <c r="A2695" t="s">
        <v>163</v>
      </c>
      <c r="B2695" s="1" t="s">
        <v>3443</v>
      </c>
      <c r="C2695" t="s">
        <v>339</v>
      </c>
      <c r="D2695">
        <f t="shared" si="378"/>
        <v>2693</v>
      </c>
      <c r="E2695" t="s">
        <v>347</v>
      </c>
      <c r="F2695" t="s">
        <v>10</v>
      </c>
      <c r="G2695" t="s">
        <v>4</v>
      </c>
      <c r="H2695" t="s">
        <v>11589</v>
      </c>
      <c r="I2695" s="4">
        <v>42509</v>
      </c>
      <c r="J2695">
        <f t="shared" si="379"/>
        <v>3</v>
      </c>
      <c r="K2695">
        <f t="shared" si="380"/>
        <v>6</v>
      </c>
      <c r="L2695" s="3">
        <f t="shared" si="381"/>
        <v>42656</v>
      </c>
      <c r="M2695" t="str">
        <f t="shared" si="382"/>
        <v>14:31</v>
      </c>
      <c r="N2695">
        <f t="shared" si="383"/>
        <v>871</v>
      </c>
      <c r="O2695">
        <f t="shared" si="384"/>
        <v>4</v>
      </c>
      <c r="P2695" t="str">
        <f t="shared" si="385"/>
        <v>Work</v>
      </c>
      <c r="Q2695" t="str">
        <f>VLOOKUP(N2695,IF(P2695="Work",Intervals!$A$4:$C$9,Intervals!$F$4:$H$9),3,1)</f>
        <v>Int_7-17</v>
      </c>
      <c r="R2695" t="str">
        <f t="shared" si="386"/>
        <v>1</v>
      </c>
      <c r="S2695">
        <f>VLOOKUP(N2695,IF(P2695="Work",Intervals!$A$4:$D$9,Intervals!$F$4:$I$9),4,1)</f>
        <v>3</v>
      </c>
    </row>
    <row r="2696" spans="1:19" x14ac:dyDescent="0.25">
      <c r="A2696" t="s">
        <v>184</v>
      </c>
      <c r="B2696" s="1" t="s">
        <v>3444</v>
      </c>
      <c r="C2696" t="s">
        <v>339</v>
      </c>
      <c r="D2696">
        <f t="shared" si="378"/>
        <v>2694</v>
      </c>
      <c r="E2696" t="s">
        <v>379</v>
      </c>
      <c r="F2696" t="s">
        <v>10</v>
      </c>
      <c r="G2696" t="s">
        <v>4</v>
      </c>
      <c r="H2696" t="s">
        <v>11589</v>
      </c>
      <c r="I2696" s="4">
        <v>42509</v>
      </c>
      <c r="J2696">
        <f t="shared" si="379"/>
        <v>3</v>
      </c>
      <c r="K2696">
        <f t="shared" si="380"/>
        <v>6</v>
      </c>
      <c r="L2696" s="3">
        <f t="shared" si="381"/>
        <v>42656</v>
      </c>
      <c r="M2696" t="str">
        <f t="shared" si="382"/>
        <v>14:32</v>
      </c>
      <c r="N2696">
        <f t="shared" si="383"/>
        <v>872.00000000000011</v>
      </c>
      <c r="O2696">
        <f t="shared" si="384"/>
        <v>4</v>
      </c>
      <c r="P2696" t="str">
        <f t="shared" si="385"/>
        <v>Work</v>
      </c>
      <c r="Q2696" t="str">
        <f>VLOOKUP(N2696,IF(P2696="Work",Intervals!$A$4:$C$9,Intervals!$F$4:$H$9),3,1)</f>
        <v>Int_7-17</v>
      </c>
      <c r="R2696" t="str">
        <f t="shared" si="386"/>
        <v>1</v>
      </c>
      <c r="S2696">
        <f>VLOOKUP(N2696,IF(P2696="Work",Intervals!$A$4:$D$9,Intervals!$F$4:$I$9),4,1)</f>
        <v>3</v>
      </c>
    </row>
    <row r="2697" spans="1:19" x14ac:dyDescent="0.25">
      <c r="A2697" t="s">
        <v>83</v>
      </c>
      <c r="B2697" s="1" t="s">
        <v>3444</v>
      </c>
      <c r="C2697" t="s">
        <v>339</v>
      </c>
      <c r="D2697">
        <f t="shared" si="378"/>
        <v>2695</v>
      </c>
      <c r="E2697" t="s">
        <v>384</v>
      </c>
      <c r="F2697" t="s">
        <v>10</v>
      </c>
      <c r="G2697" t="s">
        <v>4</v>
      </c>
      <c r="H2697" t="s">
        <v>11589</v>
      </c>
      <c r="I2697" s="4">
        <v>42509</v>
      </c>
      <c r="J2697">
        <f t="shared" si="379"/>
        <v>3</v>
      </c>
      <c r="K2697">
        <f t="shared" si="380"/>
        <v>6</v>
      </c>
      <c r="L2697" s="3">
        <f t="shared" si="381"/>
        <v>42656</v>
      </c>
      <c r="M2697" t="str">
        <f t="shared" si="382"/>
        <v>14:32</v>
      </c>
      <c r="N2697">
        <f t="shared" si="383"/>
        <v>872.00000000000011</v>
      </c>
      <c r="O2697">
        <f t="shared" si="384"/>
        <v>4</v>
      </c>
      <c r="P2697" t="str">
        <f t="shared" si="385"/>
        <v>Work</v>
      </c>
      <c r="Q2697" t="str">
        <f>VLOOKUP(N2697,IF(P2697="Work",Intervals!$A$4:$C$9,Intervals!$F$4:$H$9),3,1)</f>
        <v>Int_7-17</v>
      </c>
      <c r="R2697" t="str">
        <f t="shared" si="386"/>
        <v>1</v>
      </c>
      <c r="S2697">
        <f>VLOOKUP(N2697,IF(P2697="Work",Intervals!$A$4:$D$9,Intervals!$F$4:$I$9),4,1)</f>
        <v>3</v>
      </c>
    </row>
    <row r="2698" spans="1:19" x14ac:dyDescent="0.25">
      <c r="A2698" t="s">
        <v>190</v>
      </c>
      <c r="B2698" s="1" t="s">
        <v>3445</v>
      </c>
      <c r="C2698" t="s">
        <v>339</v>
      </c>
      <c r="D2698">
        <f t="shared" si="378"/>
        <v>2696</v>
      </c>
      <c r="E2698" t="s">
        <v>379</v>
      </c>
      <c r="F2698" t="s">
        <v>10</v>
      </c>
      <c r="G2698" t="s">
        <v>4</v>
      </c>
      <c r="H2698" t="s">
        <v>11589</v>
      </c>
      <c r="I2698" s="4">
        <v>42509</v>
      </c>
      <c r="J2698">
        <f t="shared" si="379"/>
        <v>3</v>
      </c>
      <c r="K2698">
        <f t="shared" si="380"/>
        <v>6</v>
      </c>
      <c r="L2698" s="3">
        <f t="shared" si="381"/>
        <v>42656</v>
      </c>
      <c r="M2698" t="str">
        <f t="shared" si="382"/>
        <v>14:35</v>
      </c>
      <c r="N2698">
        <f t="shared" si="383"/>
        <v>874.99999999999989</v>
      </c>
      <c r="O2698">
        <f t="shared" si="384"/>
        <v>4</v>
      </c>
      <c r="P2698" t="str">
        <f t="shared" si="385"/>
        <v>Work</v>
      </c>
      <c r="Q2698" t="str">
        <f>VLOOKUP(N2698,IF(P2698="Work",Intervals!$A$4:$C$9,Intervals!$F$4:$H$9),3,1)</f>
        <v>Int_7-17</v>
      </c>
      <c r="R2698" t="str">
        <f t="shared" si="386"/>
        <v>1</v>
      </c>
      <c r="S2698">
        <f>VLOOKUP(N2698,IF(P2698="Work",Intervals!$A$4:$D$9,Intervals!$F$4:$I$9),4,1)</f>
        <v>3</v>
      </c>
    </row>
    <row r="2699" spans="1:19" x14ac:dyDescent="0.25">
      <c r="A2699" t="s">
        <v>221</v>
      </c>
      <c r="B2699" s="1" t="s">
        <v>3446</v>
      </c>
      <c r="C2699" t="s">
        <v>339</v>
      </c>
      <c r="D2699">
        <f t="shared" si="378"/>
        <v>2697</v>
      </c>
      <c r="E2699" t="s">
        <v>348</v>
      </c>
      <c r="F2699" t="s">
        <v>10</v>
      </c>
      <c r="G2699" t="s">
        <v>4</v>
      </c>
      <c r="H2699" t="s">
        <v>11589</v>
      </c>
      <c r="I2699" s="4">
        <v>42509</v>
      </c>
      <c r="J2699">
        <f t="shared" si="379"/>
        <v>3</v>
      </c>
      <c r="K2699">
        <f t="shared" si="380"/>
        <v>6</v>
      </c>
      <c r="L2699" s="3">
        <f t="shared" si="381"/>
        <v>42656</v>
      </c>
      <c r="M2699" t="str">
        <f t="shared" si="382"/>
        <v>14:36</v>
      </c>
      <c r="N2699">
        <f t="shared" si="383"/>
        <v>876.00000000000011</v>
      </c>
      <c r="O2699">
        <f t="shared" si="384"/>
        <v>4</v>
      </c>
      <c r="P2699" t="str">
        <f t="shared" si="385"/>
        <v>Work</v>
      </c>
      <c r="Q2699" t="str">
        <f>VLOOKUP(N2699,IF(P2699="Work",Intervals!$A$4:$C$9,Intervals!$F$4:$H$9),3,1)</f>
        <v>Int_7-17</v>
      </c>
      <c r="R2699" t="str">
        <f t="shared" si="386"/>
        <v>1</v>
      </c>
      <c r="S2699">
        <f>VLOOKUP(N2699,IF(P2699="Work",Intervals!$A$4:$D$9,Intervals!$F$4:$I$9),4,1)</f>
        <v>3</v>
      </c>
    </row>
    <row r="2700" spans="1:19" x14ac:dyDescent="0.25">
      <c r="A2700" t="s">
        <v>89</v>
      </c>
      <c r="B2700" s="1" t="s">
        <v>3446</v>
      </c>
      <c r="C2700" t="s">
        <v>339</v>
      </c>
      <c r="D2700">
        <f t="shared" si="378"/>
        <v>2698</v>
      </c>
      <c r="E2700" t="s">
        <v>347</v>
      </c>
      <c r="F2700" t="s">
        <v>10</v>
      </c>
      <c r="G2700" t="s">
        <v>4</v>
      </c>
      <c r="H2700" t="s">
        <v>11589</v>
      </c>
      <c r="I2700" s="4">
        <v>42509</v>
      </c>
      <c r="J2700">
        <f t="shared" si="379"/>
        <v>3</v>
      </c>
      <c r="K2700">
        <f t="shared" si="380"/>
        <v>6</v>
      </c>
      <c r="L2700" s="3">
        <f t="shared" si="381"/>
        <v>42656</v>
      </c>
      <c r="M2700" t="str">
        <f t="shared" si="382"/>
        <v>14:36</v>
      </c>
      <c r="N2700">
        <f t="shared" si="383"/>
        <v>876.00000000000011</v>
      </c>
      <c r="O2700">
        <f t="shared" si="384"/>
        <v>4</v>
      </c>
      <c r="P2700" t="str">
        <f t="shared" si="385"/>
        <v>Work</v>
      </c>
      <c r="Q2700" t="str">
        <f>VLOOKUP(N2700,IF(P2700="Work",Intervals!$A$4:$C$9,Intervals!$F$4:$H$9),3,1)</f>
        <v>Int_7-17</v>
      </c>
      <c r="R2700" t="str">
        <f t="shared" si="386"/>
        <v>1</v>
      </c>
      <c r="S2700">
        <f>VLOOKUP(N2700,IF(P2700="Work",Intervals!$A$4:$D$9,Intervals!$F$4:$I$9),4,1)</f>
        <v>3</v>
      </c>
    </row>
    <row r="2701" spans="1:19" x14ac:dyDescent="0.25">
      <c r="A2701" t="s">
        <v>105</v>
      </c>
      <c r="B2701" s="1" t="s">
        <v>3447</v>
      </c>
      <c r="C2701" t="s">
        <v>339</v>
      </c>
      <c r="D2701">
        <f t="shared" si="378"/>
        <v>2699</v>
      </c>
      <c r="E2701" t="s">
        <v>383</v>
      </c>
      <c r="F2701" t="s">
        <v>11563</v>
      </c>
      <c r="G2701" t="s">
        <v>4</v>
      </c>
      <c r="H2701" t="s">
        <v>11589</v>
      </c>
      <c r="I2701" s="4">
        <v>42509</v>
      </c>
      <c r="J2701">
        <f t="shared" si="379"/>
        <v>3</v>
      </c>
      <c r="K2701">
        <f t="shared" si="380"/>
        <v>6</v>
      </c>
      <c r="L2701" s="3">
        <f t="shared" si="381"/>
        <v>42656</v>
      </c>
      <c r="M2701" t="str">
        <f t="shared" si="382"/>
        <v>14:37</v>
      </c>
      <c r="N2701">
        <f t="shared" si="383"/>
        <v>877.00000000000023</v>
      </c>
      <c r="O2701">
        <f t="shared" si="384"/>
        <v>4</v>
      </c>
      <c r="P2701" t="str">
        <f t="shared" si="385"/>
        <v>Work</v>
      </c>
      <c r="Q2701" t="str">
        <f>VLOOKUP(N2701,IF(P2701="Work",Intervals!$A$4:$C$9,Intervals!$F$4:$H$9),3,1)</f>
        <v>Int_7-17</v>
      </c>
      <c r="R2701" t="str">
        <f t="shared" si="386"/>
        <v>1</v>
      </c>
      <c r="S2701">
        <f>VLOOKUP(N2701,IF(P2701="Work",Intervals!$A$4:$D$9,Intervals!$F$4:$I$9),4,1)</f>
        <v>3</v>
      </c>
    </row>
    <row r="2702" spans="1:19" x14ac:dyDescent="0.25">
      <c r="A2702" t="s">
        <v>211</v>
      </c>
      <c r="B2702" s="1" t="s">
        <v>3448</v>
      </c>
      <c r="C2702" t="s">
        <v>339</v>
      </c>
      <c r="D2702">
        <f t="shared" si="378"/>
        <v>2700</v>
      </c>
      <c r="E2702" t="s">
        <v>379</v>
      </c>
      <c r="F2702" t="s">
        <v>10</v>
      </c>
      <c r="G2702" t="s">
        <v>4</v>
      </c>
      <c r="H2702" t="s">
        <v>11589</v>
      </c>
      <c r="I2702" s="4">
        <v>42509</v>
      </c>
      <c r="J2702">
        <f t="shared" si="379"/>
        <v>3</v>
      </c>
      <c r="K2702">
        <f t="shared" si="380"/>
        <v>6</v>
      </c>
      <c r="L2702" s="3">
        <f t="shared" si="381"/>
        <v>42656</v>
      </c>
      <c r="M2702" t="str">
        <f t="shared" si="382"/>
        <v>14:38</v>
      </c>
      <c r="N2702">
        <f t="shared" si="383"/>
        <v>877.99999999999977</v>
      </c>
      <c r="O2702">
        <f t="shared" si="384"/>
        <v>4</v>
      </c>
      <c r="P2702" t="str">
        <f t="shared" si="385"/>
        <v>Work</v>
      </c>
      <c r="Q2702" t="str">
        <f>VLOOKUP(N2702,IF(P2702="Work",Intervals!$A$4:$C$9,Intervals!$F$4:$H$9),3,1)</f>
        <v>Int_7-17</v>
      </c>
      <c r="R2702" t="str">
        <f t="shared" si="386"/>
        <v>1</v>
      </c>
      <c r="S2702">
        <f>VLOOKUP(N2702,IF(P2702="Work",Intervals!$A$4:$D$9,Intervals!$F$4:$I$9),4,1)</f>
        <v>3</v>
      </c>
    </row>
    <row r="2703" spans="1:19" x14ac:dyDescent="0.25">
      <c r="A2703" t="s">
        <v>116</v>
      </c>
      <c r="B2703" s="1" t="s">
        <v>3449</v>
      </c>
      <c r="C2703" t="s">
        <v>339</v>
      </c>
      <c r="D2703">
        <f t="shared" si="378"/>
        <v>2701</v>
      </c>
      <c r="E2703" t="s">
        <v>379</v>
      </c>
      <c r="F2703" t="s">
        <v>10</v>
      </c>
      <c r="G2703" t="s">
        <v>4</v>
      </c>
      <c r="H2703" t="s">
        <v>11589</v>
      </c>
      <c r="I2703" s="4">
        <v>42509</v>
      </c>
      <c r="J2703">
        <f t="shared" si="379"/>
        <v>3</v>
      </c>
      <c r="K2703">
        <f t="shared" si="380"/>
        <v>6</v>
      </c>
      <c r="L2703" s="3">
        <f t="shared" si="381"/>
        <v>42656</v>
      </c>
      <c r="M2703" t="str">
        <f t="shared" si="382"/>
        <v>14:40</v>
      </c>
      <c r="N2703">
        <f t="shared" si="383"/>
        <v>880.00000000000011</v>
      </c>
      <c r="O2703">
        <f t="shared" si="384"/>
        <v>4</v>
      </c>
      <c r="P2703" t="str">
        <f t="shared" si="385"/>
        <v>Work</v>
      </c>
      <c r="Q2703" t="str">
        <f>VLOOKUP(N2703,IF(P2703="Work",Intervals!$A$4:$C$9,Intervals!$F$4:$H$9),3,1)</f>
        <v>Int_7-17</v>
      </c>
      <c r="R2703" t="str">
        <f t="shared" si="386"/>
        <v>1</v>
      </c>
      <c r="S2703">
        <f>VLOOKUP(N2703,IF(P2703="Work",Intervals!$A$4:$D$9,Intervals!$F$4:$I$9),4,1)</f>
        <v>3</v>
      </c>
    </row>
    <row r="2704" spans="1:19" x14ac:dyDescent="0.25">
      <c r="A2704" t="s">
        <v>100</v>
      </c>
      <c r="B2704" s="1" t="s">
        <v>3450</v>
      </c>
      <c r="C2704" t="s">
        <v>339</v>
      </c>
      <c r="D2704">
        <f t="shared" si="378"/>
        <v>2702</v>
      </c>
      <c r="E2704" t="s">
        <v>604</v>
      </c>
      <c r="F2704" t="s">
        <v>11565</v>
      </c>
      <c r="G2704" t="s">
        <v>30</v>
      </c>
      <c r="H2704" t="s">
        <v>11616</v>
      </c>
      <c r="I2704" t="s">
        <v>11690</v>
      </c>
      <c r="J2704">
        <f t="shared" si="379"/>
        <v>3</v>
      </c>
      <c r="K2704">
        <f t="shared" si="380"/>
        <v>6</v>
      </c>
      <c r="L2704" s="3">
        <f t="shared" si="381"/>
        <v>42656</v>
      </c>
      <c r="M2704" t="str">
        <f t="shared" si="382"/>
        <v>14:41</v>
      </c>
      <c r="N2704">
        <f t="shared" si="383"/>
        <v>881.00000000000023</v>
      </c>
      <c r="O2704">
        <f t="shared" si="384"/>
        <v>4</v>
      </c>
      <c r="P2704" t="str">
        <f t="shared" si="385"/>
        <v>Work</v>
      </c>
      <c r="Q2704" t="str">
        <f>VLOOKUP(N2704,IF(P2704="Work",Intervals!$A$4:$C$9,Intervals!$F$4:$H$9),3,1)</f>
        <v>Int_7-17</v>
      </c>
      <c r="R2704" t="str">
        <f t="shared" si="386"/>
        <v>1</v>
      </c>
      <c r="S2704">
        <f>VLOOKUP(N2704,IF(P2704="Work",Intervals!$A$4:$D$9,Intervals!$F$4:$I$9),4,1)</f>
        <v>3</v>
      </c>
    </row>
    <row r="2705" spans="1:19" x14ac:dyDescent="0.25">
      <c r="A2705" t="s">
        <v>82</v>
      </c>
      <c r="B2705" s="1" t="s">
        <v>3451</v>
      </c>
      <c r="C2705" t="s">
        <v>339</v>
      </c>
      <c r="D2705">
        <f t="shared" si="378"/>
        <v>2703</v>
      </c>
      <c r="E2705" t="s">
        <v>517</v>
      </c>
      <c r="F2705" t="s">
        <v>10</v>
      </c>
      <c r="G2705" t="s">
        <v>30</v>
      </c>
      <c r="H2705" t="s">
        <v>11590</v>
      </c>
      <c r="I2705" t="s">
        <v>11664</v>
      </c>
      <c r="J2705">
        <f t="shared" si="379"/>
        <v>3</v>
      </c>
      <c r="K2705">
        <f t="shared" si="380"/>
        <v>6</v>
      </c>
      <c r="L2705" s="3">
        <f t="shared" si="381"/>
        <v>42656</v>
      </c>
      <c r="M2705" t="str">
        <f t="shared" si="382"/>
        <v>14:42</v>
      </c>
      <c r="N2705">
        <f t="shared" si="383"/>
        <v>881.99999999999977</v>
      </c>
      <c r="O2705">
        <f t="shared" si="384"/>
        <v>4</v>
      </c>
      <c r="P2705" t="str">
        <f t="shared" si="385"/>
        <v>Work</v>
      </c>
      <c r="Q2705" t="str">
        <f>VLOOKUP(N2705,IF(P2705="Work",Intervals!$A$4:$C$9,Intervals!$F$4:$H$9),3,1)</f>
        <v>Int_7-17</v>
      </c>
      <c r="R2705" t="str">
        <f t="shared" si="386"/>
        <v>1</v>
      </c>
      <c r="S2705">
        <f>VLOOKUP(N2705,IF(P2705="Work",Intervals!$A$4:$D$9,Intervals!$F$4:$I$9),4,1)</f>
        <v>3</v>
      </c>
    </row>
    <row r="2706" spans="1:19" x14ac:dyDescent="0.25">
      <c r="A2706" t="s">
        <v>100</v>
      </c>
      <c r="B2706" s="1" t="s">
        <v>3452</v>
      </c>
      <c r="C2706" t="s">
        <v>339</v>
      </c>
      <c r="D2706">
        <f t="shared" si="378"/>
        <v>2704</v>
      </c>
      <c r="E2706" t="s">
        <v>638</v>
      </c>
      <c r="F2706" t="s">
        <v>11566</v>
      </c>
      <c r="G2706" t="s">
        <v>30</v>
      </c>
      <c r="H2706" t="s">
        <v>11590</v>
      </c>
      <c r="I2706" t="s">
        <v>11664</v>
      </c>
      <c r="J2706">
        <f t="shared" si="379"/>
        <v>3</v>
      </c>
      <c r="K2706">
        <f t="shared" si="380"/>
        <v>6</v>
      </c>
      <c r="L2706" s="3">
        <f t="shared" si="381"/>
        <v>42656</v>
      </c>
      <c r="M2706" t="str">
        <f t="shared" si="382"/>
        <v>14:43</v>
      </c>
      <c r="N2706">
        <f t="shared" si="383"/>
        <v>882.99999999999989</v>
      </c>
      <c r="O2706">
        <f t="shared" si="384"/>
        <v>4</v>
      </c>
      <c r="P2706" t="str">
        <f t="shared" si="385"/>
        <v>Work</v>
      </c>
      <c r="Q2706" t="str">
        <f>VLOOKUP(N2706,IF(P2706="Work",Intervals!$A$4:$C$9,Intervals!$F$4:$H$9),3,1)</f>
        <v>Int_7-17</v>
      </c>
      <c r="R2706" t="str">
        <f t="shared" si="386"/>
        <v>1</v>
      </c>
      <c r="S2706">
        <f>VLOOKUP(N2706,IF(P2706="Work",Intervals!$A$4:$D$9,Intervals!$F$4:$I$9),4,1)</f>
        <v>3</v>
      </c>
    </row>
    <row r="2707" spans="1:19" x14ac:dyDescent="0.25">
      <c r="A2707" t="s">
        <v>211</v>
      </c>
      <c r="B2707" s="1" t="s">
        <v>3453</v>
      </c>
      <c r="C2707" t="s">
        <v>339</v>
      </c>
      <c r="D2707">
        <f t="shared" si="378"/>
        <v>2705</v>
      </c>
      <c r="E2707" t="s">
        <v>379</v>
      </c>
      <c r="F2707" t="s">
        <v>10</v>
      </c>
      <c r="G2707" t="s">
        <v>4</v>
      </c>
      <c r="H2707" t="s">
        <v>11589</v>
      </c>
      <c r="I2707" s="4">
        <v>42509</v>
      </c>
      <c r="J2707">
        <f t="shared" si="379"/>
        <v>3</v>
      </c>
      <c r="K2707">
        <f t="shared" si="380"/>
        <v>6</v>
      </c>
      <c r="L2707" s="3">
        <f t="shared" si="381"/>
        <v>42656</v>
      </c>
      <c r="M2707" t="str">
        <f t="shared" si="382"/>
        <v>14:51</v>
      </c>
      <c r="N2707">
        <f t="shared" si="383"/>
        <v>890.99999999999989</v>
      </c>
      <c r="O2707">
        <f t="shared" si="384"/>
        <v>4</v>
      </c>
      <c r="P2707" t="str">
        <f t="shared" si="385"/>
        <v>Work</v>
      </c>
      <c r="Q2707" t="str">
        <f>VLOOKUP(N2707,IF(P2707="Work",Intervals!$A$4:$C$9,Intervals!$F$4:$H$9),3,1)</f>
        <v>Int_7-17</v>
      </c>
      <c r="R2707" t="str">
        <f t="shared" si="386"/>
        <v>1</v>
      </c>
      <c r="S2707">
        <f>VLOOKUP(N2707,IF(P2707="Work",Intervals!$A$4:$D$9,Intervals!$F$4:$I$9),4,1)</f>
        <v>3</v>
      </c>
    </row>
    <row r="2708" spans="1:19" x14ac:dyDescent="0.25">
      <c r="A2708" t="s">
        <v>99</v>
      </c>
      <c r="B2708" s="1" t="s">
        <v>3454</v>
      </c>
      <c r="C2708" t="s">
        <v>339</v>
      </c>
      <c r="D2708">
        <f t="shared" si="378"/>
        <v>2706</v>
      </c>
      <c r="E2708" t="s">
        <v>386</v>
      </c>
      <c r="F2708" t="s">
        <v>10</v>
      </c>
      <c r="G2708" t="s">
        <v>4</v>
      </c>
      <c r="H2708" t="s">
        <v>11603</v>
      </c>
      <c r="I2708" t="s">
        <v>11677</v>
      </c>
      <c r="J2708">
        <f t="shared" si="379"/>
        <v>3</v>
      </c>
      <c r="K2708">
        <f t="shared" si="380"/>
        <v>6</v>
      </c>
      <c r="L2708" s="3">
        <f t="shared" si="381"/>
        <v>42656</v>
      </c>
      <c r="M2708" t="str">
        <f t="shared" si="382"/>
        <v>14:52</v>
      </c>
      <c r="N2708">
        <f t="shared" si="383"/>
        <v>892</v>
      </c>
      <c r="O2708">
        <f t="shared" si="384"/>
        <v>4</v>
      </c>
      <c r="P2708" t="str">
        <f t="shared" si="385"/>
        <v>Work</v>
      </c>
      <c r="Q2708" t="str">
        <f>VLOOKUP(N2708,IF(P2708="Work",Intervals!$A$4:$C$9,Intervals!$F$4:$H$9),3,1)</f>
        <v>Int_7-17</v>
      </c>
      <c r="R2708" t="str">
        <f t="shared" si="386"/>
        <v>1</v>
      </c>
      <c r="S2708">
        <f>VLOOKUP(N2708,IF(P2708="Work",Intervals!$A$4:$D$9,Intervals!$F$4:$I$9),4,1)</f>
        <v>3</v>
      </c>
    </row>
    <row r="2709" spans="1:19" x14ac:dyDescent="0.25">
      <c r="A2709" t="s">
        <v>203</v>
      </c>
      <c r="B2709" s="1" t="s">
        <v>3455</v>
      </c>
      <c r="C2709" t="s">
        <v>339</v>
      </c>
      <c r="D2709">
        <f t="shared" si="378"/>
        <v>2707</v>
      </c>
      <c r="E2709" t="s">
        <v>379</v>
      </c>
      <c r="F2709" t="s">
        <v>10</v>
      </c>
      <c r="G2709" t="s">
        <v>4</v>
      </c>
      <c r="H2709" t="s">
        <v>11589</v>
      </c>
      <c r="I2709" s="4">
        <v>42509</v>
      </c>
      <c r="J2709">
        <f t="shared" si="379"/>
        <v>3</v>
      </c>
      <c r="K2709">
        <f t="shared" si="380"/>
        <v>6</v>
      </c>
      <c r="L2709" s="3">
        <f t="shared" si="381"/>
        <v>42656</v>
      </c>
      <c r="M2709" t="str">
        <f t="shared" si="382"/>
        <v>14:53</v>
      </c>
      <c r="N2709">
        <f t="shared" si="383"/>
        <v>893.00000000000023</v>
      </c>
      <c r="O2709">
        <f t="shared" si="384"/>
        <v>4</v>
      </c>
      <c r="P2709" t="str">
        <f t="shared" si="385"/>
        <v>Work</v>
      </c>
      <c r="Q2709" t="str">
        <f>VLOOKUP(N2709,IF(P2709="Work",Intervals!$A$4:$C$9,Intervals!$F$4:$H$9),3,1)</f>
        <v>Int_7-17</v>
      </c>
      <c r="R2709" t="str">
        <f t="shared" si="386"/>
        <v>1</v>
      </c>
      <c r="S2709">
        <f>VLOOKUP(N2709,IF(P2709="Work",Intervals!$A$4:$D$9,Intervals!$F$4:$I$9),4,1)</f>
        <v>3</v>
      </c>
    </row>
    <row r="2710" spans="1:19" x14ac:dyDescent="0.25">
      <c r="A2710" t="s">
        <v>140</v>
      </c>
      <c r="B2710" s="1" t="s">
        <v>3456</v>
      </c>
      <c r="C2710" t="s">
        <v>339</v>
      </c>
      <c r="D2710">
        <f t="shared" si="378"/>
        <v>2708</v>
      </c>
      <c r="E2710" t="s">
        <v>394</v>
      </c>
      <c r="F2710" t="s">
        <v>3</v>
      </c>
      <c r="G2710" t="s">
        <v>4</v>
      </c>
      <c r="H2710" t="s">
        <v>11589</v>
      </c>
      <c r="I2710" s="4">
        <v>42509</v>
      </c>
      <c r="J2710">
        <f t="shared" si="379"/>
        <v>3</v>
      </c>
      <c r="K2710">
        <f t="shared" si="380"/>
        <v>6</v>
      </c>
      <c r="L2710" s="3">
        <f t="shared" si="381"/>
        <v>42656</v>
      </c>
      <c r="M2710" t="str">
        <f t="shared" si="382"/>
        <v>15:0</v>
      </c>
      <c r="N2710">
        <f t="shared" si="383"/>
        <v>900</v>
      </c>
      <c r="O2710">
        <f t="shared" si="384"/>
        <v>4</v>
      </c>
      <c r="P2710" t="str">
        <f t="shared" si="385"/>
        <v>Work</v>
      </c>
      <c r="Q2710" t="str">
        <f>VLOOKUP(N2710,IF(P2710="Work",Intervals!$A$4:$C$9,Intervals!$F$4:$H$9),3,1)</f>
        <v>Int_7-17</v>
      </c>
      <c r="R2710" t="str">
        <f t="shared" si="386"/>
        <v>1</v>
      </c>
      <c r="S2710">
        <f>VLOOKUP(N2710,IF(P2710="Work",Intervals!$A$4:$D$9,Intervals!$F$4:$I$9),4,1)</f>
        <v>3</v>
      </c>
    </row>
    <row r="2711" spans="1:19" x14ac:dyDescent="0.25">
      <c r="A2711" t="s">
        <v>82</v>
      </c>
      <c r="B2711" s="1" t="s">
        <v>3457</v>
      </c>
      <c r="C2711" t="s">
        <v>339</v>
      </c>
      <c r="D2711">
        <f t="shared" si="378"/>
        <v>2709</v>
      </c>
      <c r="E2711" t="s">
        <v>517</v>
      </c>
      <c r="F2711" t="s">
        <v>10</v>
      </c>
      <c r="G2711" t="s">
        <v>30</v>
      </c>
      <c r="H2711" t="s">
        <v>11590</v>
      </c>
      <c r="I2711" t="s">
        <v>11664</v>
      </c>
      <c r="J2711">
        <f t="shared" si="379"/>
        <v>3</v>
      </c>
      <c r="K2711">
        <f t="shared" si="380"/>
        <v>6</v>
      </c>
      <c r="L2711" s="3">
        <f t="shared" si="381"/>
        <v>42656</v>
      </c>
      <c r="M2711" t="str">
        <f t="shared" si="382"/>
        <v>15:5</v>
      </c>
      <c r="N2711">
        <f t="shared" si="383"/>
        <v>905.00000000000011</v>
      </c>
      <c r="O2711">
        <f t="shared" si="384"/>
        <v>4</v>
      </c>
      <c r="P2711" t="str">
        <f t="shared" si="385"/>
        <v>Work</v>
      </c>
      <c r="Q2711" t="str">
        <f>VLOOKUP(N2711,IF(P2711="Work",Intervals!$A$4:$C$9,Intervals!$F$4:$H$9),3,1)</f>
        <v>Int_7-17</v>
      </c>
      <c r="R2711" t="str">
        <f t="shared" si="386"/>
        <v>1</v>
      </c>
      <c r="S2711">
        <f>VLOOKUP(N2711,IF(P2711="Work",Intervals!$A$4:$D$9,Intervals!$F$4:$I$9),4,1)</f>
        <v>3</v>
      </c>
    </row>
    <row r="2712" spans="1:19" x14ac:dyDescent="0.25">
      <c r="A2712" t="s">
        <v>100</v>
      </c>
      <c r="B2712" s="1" t="s">
        <v>3458</v>
      </c>
      <c r="C2712" t="s">
        <v>339</v>
      </c>
      <c r="D2712">
        <f t="shared" si="378"/>
        <v>2710</v>
      </c>
      <c r="E2712" t="s">
        <v>639</v>
      </c>
      <c r="F2712" t="s">
        <v>11566</v>
      </c>
      <c r="G2712" t="s">
        <v>30</v>
      </c>
      <c r="H2712" t="s">
        <v>11590</v>
      </c>
      <c r="I2712" t="s">
        <v>11664</v>
      </c>
      <c r="J2712">
        <f t="shared" si="379"/>
        <v>3</v>
      </c>
      <c r="K2712">
        <f t="shared" si="380"/>
        <v>6</v>
      </c>
      <c r="L2712" s="3">
        <f t="shared" si="381"/>
        <v>42656</v>
      </c>
      <c r="M2712" t="str">
        <f t="shared" si="382"/>
        <v>15:6</v>
      </c>
      <c r="N2712">
        <f t="shared" si="383"/>
        <v>906</v>
      </c>
      <c r="O2712">
        <f t="shared" si="384"/>
        <v>4</v>
      </c>
      <c r="P2712" t="str">
        <f t="shared" si="385"/>
        <v>Work</v>
      </c>
      <c r="Q2712" t="str">
        <f>VLOOKUP(N2712,IF(P2712="Work",Intervals!$A$4:$C$9,Intervals!$F$4:$H$9),3,1)</f>
        <v>Int_7-17</v>
      </c>
      <c r="R2712" t="str">
        <f t="shared" si="386"/>
        <v>1</v>
      </c>
      <c r="S2712">
        <f>VLOOKUP(N2712,IF(P2712="Work",Intervals!$A$4:$D$9,Intervals!$F$4:$I$9),4,1)</f>
        <v>3</v>
      </c>
    </row>
    <row r="2713" spans="1:19" x14ac:dyDescent="0.25">
      <c r="A2713" t="s">
        <v>162</v>
      </c>
      <c r="B2713" s="1" t="s">
        <v>3459</v>
      </c>
      <c r="C2713" t="s">
        <v>339</v>
      </c>
      <c r="D2713">
        <f t="shared" si="378"/>
        <v>2711</v>
      </c>
      <c r="E2713" t="s">
        <v>387</v>
      </c>
      <c r="F2713" t="s">
        <v>3</v>
      </c>
      <c r="G2713" t="s">
        <v>4</v>
      </c>
      <c r="H2713" t="s">
        <v>11597</v>
      </c>
      <c r="I2713" t="s">
        <v>11671</v>
      </c>
      <c r="J2713">
        <f t="shared" si="379"/>
        <v>3</v>
      </c>
      <c r="K2713">
        <f t="shared" si="380"/>
        <v>6</v>
      </c>
      <c r="L2713" s="3">
        <f t="shared" si="381"/>
        <v>42656</v>
      </c>
      <c r="M2713" t="str">
        <f t="shared" si="382"/>
        <v>15:7</v>
      </c>
      <c r="N2713">
        <f t="shared" si="383"/>
        <v>906.99999999999977</v>
      </c>
      <c r="O2713">
        <f t="shared" si="384"/>
        <v>4</v>
      </c>
      <c r="P2713" t="str">
        <f t="shared" si="385"/>
        <v>Work</v>
      </c>
      <c r="Q2713" t="str">
        <f>VLOOKUP(N2713,IF(P2713="Work",Intervals!$A$4:$C$9,Intervals!$F$4:$H$9),3,1)</f>
        <v>Int_7-17</v>
      </c>
      <c r="R2713" t="str">
        <f t="shared" si="386"/>
        <v>1</v>
      </c>
      <c r="S2713">
        <f>VLOOKUP(N2713,IF(P2713="Work",Intervals!$A$4:$D$9,Intervals!$F$4:$I$9),4,1)</f>
        <v>3</v>
      </c>
    </row>
    <row r="2714" spans="1:19" x14ac:dyDescent="0.25">
      <c r="A2714" t="s">
        <v>140</v>
      </c>
      <c r="B2714" s="1" t="s">
        <v>3460</v>
      </c>
      <c r="C2714" t="s">
        <v>339</v>
      </c>
      <c r="D2714">
        <f t="shared" si="378"/>
        <v>2712</v>
      </c>
      <c r="E2714" t="s">
        <v>394</v>
      </c>
      <c r="F2714" t="s">
        <v>3</v>
      </c>
      <c r="G2714" t="s">
        <v>4</v>
      </c>
      <c r="H2714" t="s">
        <v>11589</v>
      </c>
      <c r="I2714" s="4">
        <v>42509</v>
      </c>
      <c r="J2714">
        <f t="shared" si="379"/>
        <v>3</v>
      </c>
      <c r="K2714">
        <f t="shared" si="380"/>
        <v>6</v>
      </c>
      <c r="L2714" s="3">
        <f t="shared" si="381"/>
        <v>42656</v>
      </c>
      <c r="M2714" t="str">
        <f t="shared" si="382"/>
        <v>15:9</v>
      </c>
      <c r="N2714">
        <f t="shared" si="383"/>
        <v>909.00000000000011</v>
      </c>
      <c r="O2714">
        <f t="shared" si="384"/>
        <v>4</v>
      </c>
      <c r="P2714" t="str">
        <f t="shared" si="385"/>
        <v>Work</v>
      </c>
      <c r="Q2714" t="str">
        <f>VLOOKUP(N2714,IF(P2714="Work",Intervals!$A$4:$C$9,Intervals!$F$4:$H$9),3,1)</f>
        <v>Int_7-17</v>
      </c>
      <c r="R2714" t="str">
        <f t="shared" si="386"/>
        <v>1</v>
      </c>
      <c r="S2714">
        <f>VLOOKUP(N2714,IF(P2714="Work",Intervals!$A$4:$D$9,Intervals!$F$4:$I$9),4,1)</f>
        <v>3</v>
      </c>
    </row>
    <row r="2715" spans="1:19" x14ac:dyDescent="0.25">
      <c r="A2715" t="s">
        <v>140</v>
      </c>
      <c r="B2715" s="1" t="s">
        <v>3461</v>
      </c>
      <c r="C2715" t="s">
        <v>339</v>
      </c>
      <c r="D2715">
        <f t="shared" si="378"/>
        <v>2713</v>
      </c>
      <c r="E2715" t="s">
        <v>394</v>
      </c>
      <c r="F2715" t="s">
        <v>3</v>
      </c>
      <c r="G2715" t="s">
        <v>4</v>
      </c>
      <c r="H2715" t="s">
        <v>11589</v>
      </c>
      <c r="I2715" s="4">
        <v>42509</v>
      </c>
      <c r="J2715">
        <f t="shared" si="379"/>
        <v>3</v>
      </c>
      <c r="K2715">
        <f t="shared" si="380"/>
        <v>6</v>
      </c>
      <c r="L2715" s="3">
        <f t="shared" si="381"/>
        <v>42656</v>
      </c>
      <c r="M2715" t="str">
        <f t="shared" si="382"/>
        <v>15:10</v>
      </c>
      <c r="N2715">
        <f t="shared" si="383"/>
        <v>910</v>
      </c>
      <c r="O2715">
        <f t="shared" si="384"/>
        <v>4</v>
      </c>
      <c r="P2715" t="str">
        <f t="shared" si="385"/>
        <v>Work</v>
      </c>
      <c r="Q2715" t="str">
        <f>VLOOKUP(N2715,IF(P2715="Work",Intervals!$A$4:$C$9,Intervals!$F$4:$H$9),3,1)</f>
        <v>Int_7-17</v>
      </c>
      <c r="R2715" t="str">
        <f t="shared" si="386"/>
        <v>1</v>
      </c>
      <c r="S2715">
        <f>VLOOKUP(N2715,IF(P2715="Work",Intervals!$A$4:$D$9,Intervals!$F$4:$I$9),4,1)</f>
        <v>3</v>
      </c>
    </row>
    <row r="2716" spans="1:19" x14ac:dyDescent="0.25">
      <c r="A2716" t="s">
        <v>84</v>
      </c>
      <c r="B2716" s="1" t="s">
        <v>3462</v>
      </c>
      <c r="C2716" t="s">
        <v>339</v>
      </c>
      <c r="D2716">
        <f t="shared" si="378"/>
        <v>2714</v>
      </c>
      <c r="E2716" t="s">
        <v>627</v>
      </c>
      <c r="F2716" t="s">
        <v>10</v>
      </c>
      <c r="G2716" t="s">
        <v>4</v>
      </c>
      <c r="H2716" t="s">
        <v>11589</v>
      </c>
      <c r="I2716" s="4">
        <v>42509</v>
      </c>
      <c r="J2716">
        <f t="shared" si="379"/>
        <v>3</v>
      </c>
      <c r="K2716">
        <f t="shared" si="380"/>
        <v>6</v>
      </c>
      <c r="L2716" s="3">
        <f t="shared" si="381"/>
        <v>42656</v>
      </c>
      <c r="M2716" t="str">
        <f t="shared" si="382"/>
        <v>15:13</v>
      </c>
      <c r="N2716">
        <f t="shared" si="383"/>
        <v>913.00000000000011</v>
      </c>
      <c r="O2716">
        <f t="shared" si="384"/>
        <v>4</v>
      </c>
      <c r="P2716" t="str">
        <f t="shared" si="385"/>
        <v>Work</v>
      </c>
      <c r="Q2716" t="str">
        <f>VLOOKUP(N2716,IF(P2716="Work",Intervals!$A$4:$C$9,Intervals!$F$4:$H$9),3,1)</f>
        <v>Int_7-17</v>
      </c>
      <c r="R2716" t="str">
        <f t="shared" si="386"/>
        <v>1</v>
      </c>
      <c r="S2716">
        <f>VLOOKUP(N2716,IF(P2716="Work",Intervals!$A$4:$D$9,Intervals!$F$4:$I$9),4,1)</f>
        <v>3</v>
      </c>
    </row>
    <row r="2717" spans="1:19" x14ac:dyDescent="0.25">
      <c r="A2717" t="s">
        <v>114</v>
      </c>
      <c r="B2717" s="1" t="s">
        <v>3463</v>
      </c>
      <c r="C2717" t="s">
        <v>339</v>
      </c>
      <c r="D2717">
        <f t="shared" si="378"/>
        <v>2715</v>
      </c>
      <c r="E2717" t="s">
        <v>377</v>
      </c>
      <c r="F2717" t="s">
        <v>10</v>
      </c>
      <c r="G2717" t="s">
        <v>4</v>
      </c>
      <c r="H2717" t="s">
        <v>11596</v>
      </c>
      <c r="I2717" t="s">
        <v>11670</v>
      </c>
      <c r="J2717">
        <f t="shared" si="379"/>
        <v>3</v>
      </c>
      <c r="K2717">
        <f t="shared" si="380"/>
        <v>6</v>
      </c>
      <c r="L2717" s="3">
        <f t="shared" si="381"/>
        <v>42656</v>
      </c>
      <c r="M2717" t="str">
        <f t="shared" si="382"/>
        <v>15:16</v>
      </c>
      <c r="N2717">
        <f t="shared" si="383"/>
        <v>916</v>
      </c>
      <c r="O2717">
        <f t="shared" si="384"/>
        <v>4</v>
      </c>
      <c r="P2717" t="str">
        <f t="shared" si="385"/>
        <v>Work</v>
      </c>
      <c r="Q2717" t="str">
        <f>VLOOKUP(N2717,IF(P2717="Work",Intervals!$A$4:$C$9,Intervals!$F$4:$H$9),3,1)</f>
        <v>Int_7-17</v>
      </c>
      <c r="R2717" t="str">
        <f t="shared" si="386"/>
        <v>1</v>
      </c>
      <c r="S2717">
        <f>VLOOKUP(N2717,IF(P2717="Work",Intervals!$A$4:$D$9,Intervals!$F$4:$I$9),4,1)</f>
        <v>3</v>
      </c>
    </row>
    <row r="2718" spans="1:19" x14ac:dyDescent="0.25">
      <c r="A2718" t="s">
        <v>121</v>
      </c>
      <c r="B2718" s="1" t="s">
        <v>3464</v>
      </c>
      <c r="C2718" t="s">
        <v>339</v>
      </c>
      <c r="D2718">
        <f t="shared" si="378"/>
        <v>2716</v>
      </c>
      <c r="E2718" t="s">
        <v>382</v>
      </c>
      <c r="F2718" t="s">
        <v>10</v>
      </c>
      <c r="G2718" t="s">
        <v>4</v>
      </c>
      <c r="H2718" t="s">
        <v>11589</v>
      </c>
      <c r="I2718" s="4">
        <v>42509</v>
      </c>
      <c r="J2718">
        <f t="shared" si="379"/>
        <v>3</v>
      </c>
      <c r="K2718">
        <f t="shared" si="380"/>
        <v>6</v>
      </c>
      <c r="L2718" s="3">
        <f t="shared" si="381"/>
        <v>42656</v>
      </c>
      <c r="M2718" t="str">
        <f t="shared" si="382"/>
        <v>15:27</v>
      </c>
      <c r="N2718">
        <f t="shared" si="383"/>
        <v>926.99999999999977</v>
      </c>
      <c r="O2718">
        <f t="shared" si="384"/>
        <v>4</v>
      </c>
      <c r="P2718" t="str">
        <f t="shared" si="385"/>
        <v>Work</v>
      </c>
      <c r="Q2718" t="str">
        <f>VLOOKUP(N2718,IF(P2718="Work",Intervals!$A$4:$C$9,Intervals!$F$4:$H$9),3,1)</f>
        <v>Int_7-17</v>
      </c>
      <c r="R2718" t="str">
        <f t="shared" si="386"/>
        <v>1</v>
      </c>
      <c r="S2718">
        <f>VLOOKUP(N2718,IF(P2718="Work",Intervals!$A$4:$D$9,Intervals!$F$4:$I$9),4,1)</f>
        <v>3</v>
      </c>
    </row>
    <row r="2719" spans="1:19" x14ac:dyDescent="0.25">
      <c r="A2719" t="s">
        <v>128</v>
      </c>
      <c r="B2719" s="1" t="s">
        <v>3464</v>
      </c>
      <c r="C2719" t="s">
        <v>339</v>
      </c>
      <c r="D2719">
        <f t="shared" si="378"/>
        <v>2717</v>
      </c>
      <c r="E2719" t="s">
        <v>640</v>
      </c>
      <c r="F2719" t="s">
        <v>11565</v>
      </c>
      <c r="G2719" t="s">
        <v>30</v>
      </c>
      <c r="H2719" t="s">
        <v>11590</v>
      </c>
      <c r="I2719" t="s">
        <v>11664</v>
      </c>
      <c r="J2719">
        <f t="shared" si="379"/>
        <v>3</v>
      </c>
      <c r="K2719">
        <f t="shared" si="380"/>
        <v>6</v>
      </c>
      <c r="L2719" s="3">
        <f t="shared" si="381"/>
        <v>42656</v>
      </c>
      <c r="M2719" t="str">
        <f t="shared" si="382"/>
        <v>15:27</v>
      </c>
      <c r="N2719">
        <f t="shared" si="383"/>
        <v>926.99999999999977</v>
      </c>
      <c r="O2719">
        <f t="shared" si="384"/>
        <v>4</v>
      </c>
      <c r="P2719" t="str">
        <f t="shared" si="385"/>
        <v>Work</v>
      </c>
      <c r="Q2719" t="str">
        <f>VLOOKUP(N2719,IF(P2719="Work",Intervals!$A$4:$C$9,Intervals!$F$4:$H$9),3,1)</f>
        <v>Int_7-17</v>
      </c>
      <c r="R2719" t="str">
        <f t="shared" si="386"/>
        <v>1</v>
      </c>
      <c r="S2719">
        <f>VLOOKUP(N2719,IF(P2719="Work",Intervals!$A$4:$D$9,Intervals!$F$4:$I$9),4,1)</f>
        <v>3</v>
      </c>
    </row>
    <row r="2720" spans="1:19" x14ac:dyDescent="0.25">
      <c r="A2720" t="s">
        <v>169</v>
      </c>
      <c r="B2720" s="1" t="s">
        <v>3465</v>
      </c>
      <c r="C2720" t="s">
        <v>339</v>
      </c>
      <c r="D2720">
        <f t="shared" si="378"/>
        <v>2718</v>
      </c>
      <c r="E2720" t="s">
        <v>408</v>
      </c>
      <c r="F2720" t="s">
        <v>10</v>
      </c>
      <c r="G2720" t="s">
        <v>30</v>
      </c>
      <c r="H2720" t="s">
        <v>11590</v>
      </c>
      <c r="I2720" t="s">
        <v>11664</v>
      </c>
      <c r="J2720">
        <f t="shared" si="379"/>
        <v>3</v>
      </c>
      <c r="K2720">
        <f t="shared" si="380"/>
        <v>6</v>
      </c>
      <c r="L2720" s="3">
        <f t="shared" si="381"/>
        <v>42656</v>
      </c>
      <c r="M2720" t="str">
        <f t="shared" si="382"/>
        <v>15:38</v>
      </c>
      <c r="N2720">
        <f t="shared" si="383"/>
        <v>938.00000000000023</v>
      </c>
      <c r="O2720">
        <f t="shared" si="384"/>
        <v>4</v>
      </c>
      <c r="P2720" t="str">
        <f t="shared" si="385"/>
        <v>Work</v>
      </c>
      <c r="Q2720" t="str">
        <f>VLOOKUP(N2720,IF(P2720="Work",Intervals!$A$4:$C$9,Intervals!$F$4:$H$9),3,1)</f>
        <v>Int_7-17</v>
      </c>
      <c r="R2720" t="str">
        <f t="shared" si="386"/>
        <v>1</v>
      </c>
      <c r="S2720">
        <f>VLOOKUP(N2720,IF(P2720="Work",Intervals!$A$4:$D$9,Intervals!$F$4:$I$9),4,1)</f>
        <v>3</v>
      </c>
    </row>
    <row r="2721" spans="1:19" x14ac:dyDescent="0.25">
      <c r="A2721" t="s">
        <v>177</v>
      </c>
      <c r="B2721" s="1" t="s">
        <v>3466</v>
      </c>
      <c r="C2721" t="s">
        <v>339</v>
      </c>
      <c r="D2721">
        <f t="shared" si="378"/>
        <v>2719</v>
      </c>
      <c r="E2721" t="s">
        <v>406</v>
      </c>
      <c r="F2721" t="s">
        <v>11568</v>
      </c>
      <c r="G2721" t="s">
        <v>4</v>
      </c>
      <c r="H2721" t="s">
        <v>11589</v>
      </c>
      <c r="I2721" s="4">
        <v>42509</v>
      </c>
      <c r="J2721">
        <f t="shared" si="379"/>
        <v>3</v>
      </c>
      <c r="K2721">
        <f t="shared" si="380"/>
        <v>6</v>
      </c>
      <c r="L2721" s="3">
        <f t="shared" si="381"/>
        <v>42656</v>
      </c>
      <c r="M2721" t="str">
        <f t="shared" si="382"/>
        <v>15:40</v>
      </c>
      <c r="N2721">
        <f t="shared" si="383"/>
        <v>939.99999999999989</v>
      </c>
      <c r="O2721">
        <f t="shared" si="384"/>
        <v>4</v>
      </c>
      <c r="P2721" t="str">
        <f t="shared" si="385"/>
        <v>Work</v>
      </c>
      <c r="Q2721" t="str">
        <f>VLOOKUP(N2721,IF(P2721="Work",Intervals!$A$4:$C$9,Intervals!$F$4:$H$9),3,1)</f>
        <v>Int_7-17</v>
      </c>
      <c r="R2721" t="str">
        <f t="shared" si="386"/>
        <v>1</v>
      </c>
      <c r="S2721">
        <f>VLOOKUP(N2721,IF(P2721="Work",Intervals!$A$4:$D$9,Intervals!$F$4:$I$9),4,1)</f>
        <v>3</v>
      </c>
    </row>
    <row r="2722" spans="1:19" x14ac:dyDescent="0.25">
      <c r="A2722" t="s">
        <v>91</v>
      </c>
      <c r="B2722" s="1" t="s">
        <v>3467</v>
      </c>
      <c r="C2722" t="s">
        <v>339</v>
      </c>
      <c r="D2722">
        <f t="shared" si="378"/>
        <v>2720</v>
      </c>
      <c r="E2722" t="s">
        <v>348</v>
      </c>
      <c r="F2722" t="s">
        <v>10</v>
      </c>
      <c r="G2722" t="s">
        <v>4</v>
      </c>
      <c r="H2722" t="s">
        <v>11589</v>
      </c>
      <c r="I2722" s="4">
        <v>42509</v>
      </c>
      <c r="J2722">
        <f t="shared" si="379"/>
        <v>3</v>
      </c>
      <c r="K2722">
        <f t="shared" si="380"/>
        <v>6</v>
      </c>
      <c r="L2722" s="3">
        <f t="shared" si="381"/>
        <v>42656</v>
      </c>
      <c r="M2722" t="str">
        <f t="shared" si="382"/>
        <v>15:44</v>
      </c>
      <c r="N2722">
        <f t="shared" si="383"/>
        <v>943.99999999999989</v>
      </c>
      <c r="O2722">
        <f t="shared" si="384"/>
        <v>4</v>
      </c>
      <c r="P2722" t="str">
        <f t="shared" si="385"/>
        <v>Work</v>
      </c>
      <c r="Q2722" t="str">
        <f>VLOOKUP(N2722,IF(P2722="Work",Intervals!$A$4:$C$9,Intervals!$F$4:$H$9),3,1)</f>
        <v>Int_7-17</v>
      </c>
      <c r="R2722" t="str">
        <f t="shared" si="386"/>
        <v>1</v>
      </c>
      <c r="S2722">
        <f>VLOOKUP(N2722,IF(P2722="Work",Intervals!$A$4:$D$9,Intervals!$F$4:$I$9),4,1)</f>
        <v>3</v>
      </c>
    </row>
    <row r="2723" spans="1:19" x14ac:dyDescent="0.25">
      <c r="A2723" t="s">
        <v>93</v>
      </c>
      <c r="B2723" s="1" t="s">
        <v>3468</v>
      </c>
      <c r="C2723" t="s">
        <v>339</v>
      </c>
      <c r="D2723">
        <f t="shared" si="378"/>
        <v>2721</v>
      </c>
      <c r="E2723" t="s">
        <v>598</v>
      </c>
      <c r="F2723" t="s">
        <v>11563</v>
      </c>
      <c r="G2723" t="s">
        <v>4</v>
      </c>
      <c r="H2723" t="s">
        <v>11589</v>
      </c>
      <c r="I2723" s="4">
        <v>42509</v>
      </c>
      <c r="J2723">
        <f t="shared" si="379"/>
        <v>3</v>
      </c>
      <c r="K2723">
        <f t="shared" si="380"/>
        <v>6</v>
      </c>
      <c r="L2723" s="3">
        <f t="shared" si="381"/>
        <v>42656</v>
      </c>
      <c r="M2723" t="str">
        <f t="shared" si="382"/>
        <v>15:57</v>
      </c>
      <c r="N2723">
        <f t="shared" si="383"/>
        <v>957</v>
      </c>
      <c r="O2723">
        <f t="shared" si="384"/>
        <v>4</v>
      </c>
      <c r="P2723" t="str">
        <f t="shared" si="385"/>
        <v>Work</v>
      </c>
      <c r="Q2723" t="str">
        <f>VLOOKUP(N2723,IF(P2723="Work",Intervals!$A$4:$C$9,Intervals!$F$4:$H$9),3,1)</f>
        <v>Int_7-17</v>
      </c>
      <c r="R2723" t="str">
        <f t="shared" si="386"/>
        <v>1</v>
      </c>
      <c r="S2723">
        <f>VLOOKUP(N2723,IF(P2723="Work",Intervals!$A$4:$D$9,Intervals!$F$4:$I$9),4,1)</f>
        <v>3</v>
      </c>
    </row>
    <row r="2724" spans="1:19" x14ac:dyDescent="0.25">
      <c r="A2724" t="s">
        <v>205</v>
      </c>
      <c r="B2724" s="1" t="s">
        <v>3468</v>
      </c>
      <c r="C2724" t="s">
        <v>339</v>
      </c>
      <c r="D2724">
        <f t="shared" si="378"/>
        <v>2722</v>
      </c>
      <c r="E2724" t="s">
        <v>396</v>
      </c>
      <c r="F2724" t="s">
        <v>11569</v>
      </c>
      <c r="G2724" t="s">
        <v>4</v>
      </c>
      <c r="H2724" t="s">
        <v>11589</v>
      </c>
      <c r="I2724" s="4">
        <v>42509</v>
      </c>
      <c r="J2724">
        <f t="shared" si="379"/>
        <v>3</v>
      </c>
      <c r="K2724">
        <f t="shared" si="380"/>
        <v>6</v>
      </c>
      <c r="L2724" s="3">
        <f t="shared" si="381"/>
        <v>42656</v>
      </c>
      <c r="M2724" t="str">
        <f t="shared" si="382"/>
        <v>15:57</v>
      </c>
      <c r="N2724">
        <f t="shared" si="383"/>
        <v>957</v>
      </c>
      <c r="O2724">
        <f t="shared" si="384"/>
        <v>4</v>
      </c>
      <c r="P2724" t="str">
        <f t="shared" si="385"/>
        <v>Work</v>
      </c>
      <c r="Q2724" t="str">
        <f>VLOOKUP(N2724,IF(P2724="Work",Intervals!$A$4:$C$9,Intervals!$F$4:$H$9),3,1)</f>
        <v>Int_7-17</v>
      </c>
      <c r="R2724" t="str">
        <f t="shared" si="386"/>
        <v>1</v>
      </c>
      <c r="S2724">
        <f>VLOOKUP(N2724,IF(P2724="Work",Intervals!$A$4:$D$9,Intervals!$F$4:$I$9),4,1)</f>
        <v>3</v>
      </c>
    </row>
    <row r="2725" spans="1:19" x14ac:dyDescent="0.25">
      <c r="A2725" t="s">
        <v>199</v>
      </c>
      <c r="B2725" s="1" t="s">
        <v>3469</v>
      </c>
      <c r="C2725" t="s">
        <v>339</v>
      </c>
      <c r="D2725">
        <f t="shared" si="378"/>
        <v>2723</v>
      </c>
      <c r="E2725" t="s">
        <v>392</v>
      </c>
      <c r="F2725" t="s">
        <v>11568</v>
      </c>
      <c r="G2725" t="s">
        <v>4</v>
      </c>
      <c r="H2725" t="s">
        <v>11589</v>
      </c>
      <c r="I2725" s="4">
        <v>42509</v>
      </c>
      <c r="J2725">
        <f t="shared" si="379"/>
        <v>3</v>
      </c>
      <c r="K2725">
        <f t="shared" si="380"/>
        <v>6</v>
      </c>
      <c r="L2725" s="3">
        <f t="shared" si="381"/>
        <v>42656</v>
      </c>
      <c r="M2725" t="str">
        <f t="shared" si="382"/>
        <v>16:5</v>
      </c>
      <c r="N2725">
        <f t="shared" si="383"/>
        <v>964.99999999999989</v>
      </c>
      <c r="O2725">
        <f t="shared" si="384"/>
        <v>4</v>
      </c>
      <c r="P2725" t="str">
        <f t="shared" si="385"/>
        <v>Work</v>
      </c>
      <c r="Q2725" t="str">
        <f>VLOOKUP(N2725,IF(P2725="Work",Intervals!$A$4:$C$9,Intervals!$F$4:$H$9),3,1)</f>
        <v>Int_7-17</v>
      </c>
      <c r="R2725" t="str">
        <f t="shared" si="386"/>
        <v>1</v>
      </c>
      <c r="S2725">
        <f>VLOOKUP(N2725,IF(P2725="Work",Intervals!$A$4:$D$9,Intervals!$F$4:$I$9),4,1)</f>
        <v>3</v>
      </c>
    </row>
    <row r="2726" spans="1:19" x14ac:dyDescent="0.25">
      <c r="A2726" t="s">
        <v>108</v>
      </c>
      <c r="B2726" s="1" t="s">
        <v>3470</v>
      </c>
      <c r="C2726" t="s">
        <v>339</v>
      </c>
      <c r="D2726">
        <f t="shared" si="378"/>
        <v>2724</v>
      </c>
      <c r="E2726" t="s">
        <v>410</v>
      </c>
      <c r="F2726" t="s">
        <v>3</v>
      </c>
      <c r="G2726" t="s">
        <v>4</v>
      </c>
      <c r="H2726" t="s">
        <v>11589</v>
      </c>
      <c r="I2726" s="4">
        <v>42509</v>
      </c>
      <c r="J2726">
        <f t="shared" si="379"/>
        <v>3</v>
      </c>
      <c r="K2726">
        <f t="shared" si="380"/>
        <v>6</v>
      </c>
      <c r="L2726" s="3">
        <f t="shared" si="381"/>
        <v>42656</v>
      </c>
      <c r="M2726" t="str">
        <f t="shared" si="382"/>
        <v>16:18</v>
      </c>
      <c r="N2726">
        <f t="shared" si="383"/>
        <v>978</v>
      </c>
      <c r="O2726">
        <f t="shared" si="384"/>
        <v>4</v>
      </c>
      <c r="P2726" t="str">
        <f t="shared" si="385"/>
        <v>Work</v>
      </c>
      <c r="Q2726" t="str">
        <f>VLOOKUP(N2726,IF(P2726="Work",Intervals!$A$4:$C$9,Intervals!$F$4:$H$9),3,1)</f>
        <v>Int_7-17</v>
      </c>
      <c r="R2726" t="str">
        <f t="shared" si="386"/>
        <v>1</v>
      </c>
      <c r="S2726">
        <f>VLOOKUP(N2726,IF(P2726="Work",Intervals!$A$4:$D$9,Intervals!$F$4:$I$9),4,1)</f>
        <v>3</v>
      </c>
    </row>
    <row r="2727" spans="1:19" x14ac:dyDescent="0.25">
      <c r="A2727" t="s">
        <v>217</v>
      </c>
      <c r="B2727" s="1" t="s">
        <v>3471</v>
      </c>
      <c r="C2727" t="s">
        <v>339</v>
      </c>
      <c r="D2727">
        <f t="shared" si="378"/>
        <v>2725</v>
      </c>
      <c r="E2727" t="s">
        <v>410</v>
      </c>
      <c r="F2727" t="s">
        <v>3</v>
      </c>
      <c r="G2727" t="s">
        <v>4</v>
      </c>
      <c r="H2727" t="s">
        <v>11589</v>
      </c>
      <c r="I2727" s="4">
        <v>42509</v>
      </c>
      <c r="J2727">
        <f t="shared" si="379"/>
        <v>3</v>
      </c>
      <c r="K2727">
        <f t="shared" si="380"/>
        <v>6</v>
      </c>
      <c r="L2727" s="3">
        <f t="shared" si="381"/>
        <v>42656</v>
      </c>
      <c r="M2727" t="str">
        <f t="shared" si="382"/>
        <v>16:26</v>
      </c>
      <c r="N2727">
        <f t="shared" si="383"/>
        <v>986</v>
      </c>
      <c r="O2727">
        <f t="shared" si="384"/>
        <v>4</v>
      </c>
      <c r="P2727" t="str">
        <f t="shared" si="385"/>
        <v>Work</v>
      </c>
      <c r="Q2727" t="str">
        <f>VLOOKUP(N2727,IF(P2727="Work",Intervals!$A$4:$C$9,Intervals!$F$4:$H$9),3,1)</f>
        <v>Int_7-17</v>
      </c>
      <c r="R2727" t="str">
        <f t="shared" si="386"/>
        <v>1</v>
      </c>
      <c r="S2727">
        <f>VLOOKUP(N2727,IF(P2727="Work",Intervals!$A$4:$D$9,Intervals!$F$4:$I$9),4,1)</f>
        <v>3</v>
      </c>
    </row>
    <row r="2728" spans="1:19" x14ac:dyDescent="0.25">
      <c r="A2728" t="s">
        <v>212</v>
      </c>
      <c r="B2728" s="1" t="s">
        <v>3472</v>
      </c>
      <c r="C2728" t="s">
        <v>339</v>
      </c>
      <c r="D2728">
        <f t="shared" si="378"/>
        <v>2726</v>
      </c>
      <c r="E2728" t="s">
        <v>384</v>
      </c>
      <c r="F2728" t="s">
        <v>10</v>
      </c>
      <c r="G2728" t="s">
        <v>4</v>
      </c>
      <c r="H2728" t="s">
        <v>11589</v>
      </c>
      <c r="I2728" s="4">
        <v>42509</v>
      </c>
      <c r="J2728">
        <f t="shared" si="379"/>
        <v>3</v>
      </c>
      <c r="K2728">
        <f t="shared" si="380"/>
        <v>6</v>
      </c>
      <c r="L2728" s="3">
        <f t="shared" si="381"/>
        <v>42656</v>
      </c>
      <c r="M2728" t="str">
        <f t="shared" si="382"/>
        <v>16:29</v>
      </c>
      <c r="N2728">
        <f t="shared" si="383"/>
        <v>988.99999999999989</v>
      </c>
      <c r="O2728">
        <f t="shared" si="384"/>
        <v>4</v>
      </c>
      <c r="P2728" t="str">
        <f t="shared" si="385"/>
        <v>Work</v>
      </c>
      <c r="Q2728" t="str">
        <f>VLOOKUP(N2728,IF(P2728="Work",Intervals!$A$4:$C$9,Intervals!$F$4:$H$9),3,1)</f>
        <v>Int_7-17</v>
      </c>
      <c r="R2728" t="str">
        <f t="shared" si="386"/>
        <v>1</v>
      </c>
      <c r="S2728">
        <f>VLOOKUP(N2728,IF(P2728="Work",Intervals!$A$4:$D$9,Intervals!$F$4:$I$9),4,1)</f>
        <v>3</v>
      </c>
    </row>
    <row r="2729" spans="1:19" x14ac:dyDescent="0.25">
      <c r="A2729" t="s">
        <v>145</v>
      </c>
      <c r="B2729" s="1" t="s">
        <v>3473</v>
      </c>
      <c r="C2729" t="s">
        <v>339</v>
      </c>
      <c r="D2729">
        <f t="shared" si="378"/>
        <v>2727</v>
      </c>
      <c r="E2729" t="s">
        <v>386</v>
      </c>
      <c r="F2729" t="s">
        <v>10</v>
      </c>
      <c r="G2729" t="s">
        <v>4</v>
      </c>
      <c r="H2729" t="s">
        <v>11603</v>
      </c>
      <c r="I2729" t="s">
        <v>11677</v>
      </c>
      <c r="J2729">
        <f t="shared" si="379"/>
        <v>3</v>
      </c>
      <c r="K2729">
        <f t="shared" si="380"/>
        <v>6</v>
      </c>
      <c r="L2729" s="3">
        <f t="shared" si="381"/>
        <v>42656</v>
      </c>
      <c r="M2729" t="str">
        <f t="shared" si="382"/>
        <v>16:36</v>
      </c>
      <c r="N2729">
        <f t="shared" si="383"/>
        <v>996.00000000000034</v>
      </c>
      <c r="O2729">
        <f t="shared" si="384"/>
        <v>4</v>
      </c>
      <c r="P2729" t="str">
        <f t="shared" si="385"/>
        <v>Work</v>
      </c>
      <c r="Q2729" t="str">
        <f>VLOOKUP(N2729,IF(P2729="Work",Intervals!$A$4:$C$9,Intervals!$F$4:$H$9),3,1)</f>
        <v>Int_7-17</v>
      </c>
      <c r="R2729" t="str">
        <f t="shared" si="386"/>
        <v>1</v>
      </c>
      <c r="S2729">
        <f>VLOOKUP(N2729,IF(P2729="Work",Intervals!$A$4:$D$9,Intervals!$F$4:$I$9),4,1)</f>
        <v>3</v>
      </c>
    </row>
    <row r="2730" spans="1:19" x14ac:dyDescent="0.25">
      <c r="A2730" t="s">
        <v>88</v>
      </c>
      <c r="B2730" s="1" t="s">
        <v>3474</v>
      </c>
      <c r="C2730" t="s">
        <v>339</v>
      </c>
      <c r="D2730">
        <f t="shared" si="378"/>
        <v>2728</v>
      </c>
      <c r="E2730" t="s">
        <v>347</v>
      </c>
      <c r="F2730" t="s">
        <v>10</v>
      </c>
      <c r="G2730" t="s">
        <v>4</v>
      </c>
      <c r="H2730" t="s">
        <v>11589</v>
      </c>
      <c r="I2730" s="4">
        <v>42509</v>
      </c>
      <c r="J2730">
        <f t="shared" si="379"/>
        <v>3</v>
      </c>
      <c r="K2730">
        <f t="shared" si="380"/>
        <v>6</v>
      </c>
      <c r="L2730" s="3">
        <f t="shared" si="381"/>
        <v>42656</v>
      </c>
      <c r="M2730" t="str">
        <f t="shared" si="382"/>
        <v>16:38</v>
      </c>
      <c r="N2730">
        <f t="shared" si="383"/>
        <v>998</v>
      </c>
      <c r="O2730">
        <f t="shared" si="384"/>
        <v>4</v>
      </c>
      <c r="P2730" t="str">
        <f t="shared" si="385"/>
        <v>Work</v>
      </c>
      <c r="Q2730" t="str">
        <f>VLOOKUP(N2730,IF(P2730="Work",Intervals!$A$4:$C$9,Intervals!$F$4:$H$9),3,1)</f>
        <v>Int_7-17</v>
      </c>
      <c r="R2730" t="str">
        <f t="shared" si="386"/>
        <v>1</v>
      </c>
      <c r="S2730">
        <f>VLOOKUP(N2730,IF(P2730="Work",Intervals!$A$4:$D$9,Intervals!$F$4:$I$9),4,1)</f>
        <v>3</v>
      </c>
    </row>
    <row r="2731" spans="1:19" x14ac:dyDescent="0.25">
      <c r="A2731" t="s">
        <v>230</v>
      </c>
      <c r="B2731" s="1" t="s">
        <v>3475</v>
      </c>
      <c r="C2731" t="s">
        <v>339</v>
      </c>
      <c r="D2731">
        <f t="shared" si="378"/>
        <v>2729</v>
      </c>
      <c r="E2731" t="s">
        <v>387</v>
      </c>
      <c r="F2731" t="s">
        <v>3</v>
      </c>
      <c r="G2731" t="s">
        <v>4</v>
      </c>
      <c r="H2731" t="s">
        <v>11597</v>
      </c>
      <c r="I2731" t="s">
        <v>11671</v>
      </c>
      <c r="J2731">
        <f t="shared" si="379"/>
        <v>3</v>
      </c>
      <c r="K2731">
        <f t="shared" si="380"/>
        <v>6</v>
      </c>
      <c r="L2731" s="3">
        <f t="shared" si="381"/>
        <v>42656</v>
      </c>
      <c r="M2731" t="str">
        <f t="shared" si="382"/>
        <v>16:42</v>
      </c>
      <c r="N2731">
        <f t="shared" si="383"/>
        <v>1002</v>
      </c>
      <c r="O2731">
        <f t="shared" si="384"/>
        <v>4</v>
      </c>
      <c r="P2731" t="str">
        <f t="shared" si="385"/>
        <v>Work</v>
      </c>
      <c r="Q2731" t="str">
        <f>VLOOKUP(N2731,IF(P2731="Work",Intervals!$A$4:$C$9,Intervals!$F$4:$H$9),3,1)</f>
        <v>Int_7-17</v>
      </c>
      <c r="R2731" t="str">
        <f t="shared" si="386"/>
        <v>1</v>
      </c>
      <c r="S2731">
        <f>VLOOKUP(N2731,IF(P2731="Work",Intervals!$A$4:$D$9,Intervals!$F$4:$I$9),4,1)</f>
        <v>3</v>
      </c>
    </row>
    <row r="2732" spans="1:19" x14ac:dyDescent="0.25">
      <c r="A2732" t="s">
        <v>230</v>
      </c>
      <c r="B2732" s="1" t="s">
        <v>3476</v>
      </c>
      <c r="C2732" t="s">
        <v>339</v>
      </c>
      <c r="D2732">
        <f t="shared" si="378"/>
        <v>2730</v>
      </c>
      <c r="E2732" t="s">
        <v>387</v>
      </c>
      <c r="F2732" t="s">
        <v>3</v>
      </c>
      <c r="G2732" t="s">
        <v>4</v>
      </c>
      <c r="H2732" t="s">
        <v>11597</v>
      </c>
      <c r="I2732" t="s">
        <v>11671</v>
      </c>
      <c r="J2732">
        <f t="shared" si="379"/>
        <v>3</v>
      </c>
      <c r="K2732">
        <f t="shared" si="380"/>
        <v>6</v>
      </c>
      <c r="L2732" s="3">
        <f t="shared" si="381"/>
        <v>42656</v>
      </c>
      <c r="M2732" t="str">
        <f t="shared" si="382"/>
        <v>16:43</v>
      </c>
      <c r="N2732">
        <f t="shared" si="383"/>
        <v>1003.0000000000001</v>
      </c>
      <c r="O2732">
        <f t="shared" si="384"/>
        <v>4</v>
      </c>
      <c r="P2732" t="str">
        <f t="shared" si="385"/>
        <v>Work</v>
      </c>
      <c r="Q2732" t="str">
        <f>VLOOKUP(N2732,IF(P2732="Work",Intervals!$A$4:$C$9,Intervals!$F$4:$H$9),3,1)</f>
        <v>Int_7-17</v>
      </c>
      <c r="R2732" t="str">
        <f t="shared" si="386"/>
        <v>1</v>
      </c>
      <c r="S2732">
        <f>VLOOKUP(N2732,IF(P2732="Work",Intervals!$A$4:$D$9,Intervals!$F$4:$I$9),4,1)</f>
        <v>3</v>
      </c>
    </row>
    <row r="2733" spans="1:19" x14ac:dyDescent="0.25">
      <c r="A2733" t="s">
        <v>164</v>
      </c>
      <c r="B2733" s="1" t="s">
        <v>3477</v>
      </c>
      <c r="C2733" t="s">
        <v>339</v>
      </c>
      <c r="D2733">
        <f t="shared" si="378"/>
        <v>2731</v>
      </c>
      <c r="E2733" t="s">
        <v>406</v>
      </c>
      <c r="F2733" t="s">
        <v>11568</v>
      </c>
      <c r="G2733" t="s">
        <v>4</v>
      </c>
      <c r="H2733" t="s">
        <v>11589</v>
      </c>
      <c r="I2733" s="4">
        <v>42509</v>
      </c>
      <c r="J2733">
        <f t="shared" si="379"/>
        <v>3</v>
      </c>
      <c r="K2733">
        <f t="shared" si="380"/>
        <v>6</v>
      </c>
      <c r="L2733" s="3">
        <f t="shared" si="381"/>
        <v>42656</v>
      </c>
      <c r="M2733" t="str">
        <f t="shared" si="382"/>
        <v>16:47</v>
      </c>
      <c r="N2733">
        <f t="shared" si="383"/>
        <v>1007.0000000000001</v>
      </c>
      <c r="O2733">
        <f t="shared" si="384"/>
        <v>4</v>
      </c>
      <c r="P2733" t="str">
        <f t="shared" si="385"/>
        <v>Work</v>
      </c>
      <c r="Q2733" t="str">
        <f>VLOOKUP(N2733,IF(P2733="Work",Intervals!$A$4:$C$9,Intervals!$F$4:$H$9),3,1)</f>
        <v>Int_7-17</v>
      </c>
      <c r="R2733" t="str">
        <f t="shared" si="386"/>
        <v>1</v>
      </c>
      <c r="S2733">
        <f>VLOOKUP(N2733,IF(P2733="Work",Intervals!$A$4:$D$9,Intervals!$F$4:$I$9),4,1)</f>
        <v>3</v>
      </c>
    </row>
    <row r="2734" spans="1:19" x14ac:dyDescent="0.25">
      <c r="A2734" t="s">
        <v>243</v>
      </c>
      <c r="B2734" s="1" t="s">
        <v>3478</v>
      </c>
      <c r="C2734" t="s">
        <v>339</v>
      </c>
      <c r="D2734">
        <f t="shared" si="378"/>
        <v>2732</v>
      </c>
      <c r="E2734" t="s">
        <v>459</v>
      </c>
      <c r="F2734" t="s">
        <v>10</v>
      </c>
      <c r="G2734" t="s">
        <v>4</v>
      </c>
      <c r="H2734" t="s">
        <v>11589</v>
      </c>
      <c r="I2734" s="4">
        <v>42509</v>
      </c>
      <c r="J2734">
        <f t="shared" si="379"/>
        <v>3</v>
      </c>
      <c r="K2734">
        <f t="shared" si="380"/>
        <v>6</v>
      </c>
      <c r="L2734" s="3">
        <f t="shared" si="381"/>
        <v>42656</v>
      </c>
      <c r="M2734" t="str">
        <f t="shared" si="382"/>
        <v>16:49</v>
      </c>
      <c r="N2734">
        <f t="shared" si="383"/>
        <v>1008.9999999999998</v>
      </c>
      <c r="O2734">
        <f t="shared" si="384"/>
        <v>4</v>
      </c>
      <c r="P2734" t="str">
        <f t="shared" si="385"/>
        <v>Work</v>
      </c>
      <c r="Q2734" t="str">
        <f>VLOOKUP(N2734,IF(P2734="Work",Intervals!$A$4:$C$9,Intervals!$F$4:$H$9),3,1)</f>
        <v>Int_7-17</v>
      </c>
      <c r="R2734" t="str">
        <f t="shared" si="386"/>
        <v>1</v>
      </c>
      <c r="S2734">
        <f>VLOOKUP(N2734,IF(P2734="Work",Intervals!$A$4:$D$9,Intervals!$F$4:$I$9),4,1)</f>
        <v>3</v>
      </c>
    </row>
    <row r="2735" spans="1:19" x14ac:dyDescent="0.25">
      <c r="A2735" t="s">
        <v>104</v>
      </c>
      <c r="B2735" s="1" t="s">
        <v>3479</v>
      </c>
      <c r="C2735" t="s">
        <v>339</v>
      </c>
      <c r="D2735">
        <f t="shared" si="378"/>
        <v>2733</v>
      </c>
      <c r="E2735" t="s">
        <v>346</v>
      </c>
      <c r="F2735" t="s">
        <v>10</v>
      </c>
      <c r="G2735" t="s">
        <v>4</v>
      </c>
      <c r="H2735" t="s">
        <v>11589</v>
      </c>
      <c r="I2735" s="4">
        <v>42509</v>
      </c>
      <c r="J2735">
        <f t="shared" si="379"/>
        <v>3</v>
      </c>
      <c r="K2735">
        <f t="shared" si="380"/>
        <v>6</v>
      </c>
      <c r="L2735" s="3">
        <f t="shared" si="381"/>
        <v>42656</v>
      </c>
      <c r="M2735" t="str">
        <f t="shared" si="382"/>
        <v>16:52</v>
      </c>
      <c r="N2735">
        <f t="shared" si="383"/>
        <v>1012.0000000000002</v>
      </c>
      <c r="O2735">
        <f t="shared" si="384"/>
        <v>4</v>
      </c>
      <c r="P2735" t="str">
        <f t="shared" si="385"/>
        <v>Work</v>
      </c>
      <c r="Q2735" t="str">
        <f>VLOOKUP(N2735,IF(P2735="Work",Intervals!$A$4:$C$9,Intervals!$F$4:$H$9),3,1)</f>
        <v>Int_7-17</v>
      </c>
      <c r="R2735" t="str">
        <f t="shared" si="386"/>
        <v>1</v>
      </c>
      <c r="S2735">
        <f>VLOOKUP(N2735,IF(P2735="Work",Intervals!$A$4:$D$9,Intervals!$F$4:$I$9),4,1)</f>
        <v>3</v>
      </c>
    </row>
    <row r="2736" spans="1:19" x14ac:dyDescent="0.25">
      <c r="A2736" t="s">
        <v>223</v>
      </c>
      <c r="B2736" s="1" t="s">
        <v>23</v>
      </c>
      <c r="C2736" t="s">
        <v>339</v>
      </c>
      <c r="D2736">
        <f t="shared" si="378"/>
        <v>2734</v>
      </c>
      <c r="E2736" t="s">
        <v>641</v>
      </c>
      <c r="F2736" t="s">
        <v>10</v>
      </c>
      <c r="G2736" t="s">
        <v>4</v>
      </c>
      <c r="H2736" t="s">
        <v>11589</v>
      </c>
      <c r="I2736" s="4">
        <v>42509</v>
      </c>
      <c r="J2736">
        <f t="shared" si="379"/>
        <v>3</v>
      </c>
      <c r="K2736">
        <f t="shared" si="380"/>
        <v>6</v>
      </c>
      <c r="L2736" s="3">
        <f t="shared" si="381"/>
        <v>42656</v>
      </c>
      <c r="M2736" t="str">
        <f t="shared" si="382"/>
        <v>16:54</v>
      </c>
      <c r="N2736">
        <f t="shared" si="383"/>
        <v>1013.9999999999999</v>
      </c>
      <c r="O2736">
        <f t="shared" si="384"/>
        <v>4</v>
      </c>
      <c r="P2736" t="str">
        <f t="shared" si="385"/>
        <v>Work</v>
      </c>
      <c r="Q2736" t="str">
        <f>VLOOKUP(N2736,IF(P2736="Work",Intervals!$A$4:$C$9,Intervals!$F$4:$H$9),3,1)</f>
        <v>Int_7-17</v>
      </c>
      <c r="R2736" t="str">
        <f t="shared" si="386"/>
        <v>1</v>
      </c>
      <c r="S2736">
        <f>VLOOKUP(N2736,IF(P2736="Work",Intervals!$A$4:$D$9,Intervals!$F$4:$I$9),4,1)</f>
        <v>3</v>
      </c>
    </row>
    <row r="2737" spans="1:19" x14ac:dyDescent="0.25">
      <c r="A2737" t="s">
        <v>234</v>
      </c>
      <c r="B2737" s="1" t="s">
        <v>3480</v>
      </c>
      <c r="C2737" t="s">
        <v>339</v>
      </c>
      <c r="D2737">
        <f t="shared" si="378"/>
        <v>2735</v>
      </c>
      <c r="E2737" t="s">
        <v>387</v>
      </c>
      <c r="F2737" t="s">
        <v>3</v>
      </c>
      <c r="G2737" t="s">
        <v>4</v>
      </c>
      <c r="H2737" t="s">
        <v>11597</v>
      </c>
      <c r="I2737" t="s">
        <v>11671</v>
      </c>
      <c r="J2737">
        <f t="shared" si="379"/>
        <v>3</v>
      </c>
      <c r="K2737">
        <f t="shared" si="380"/>
        <v>6</v>
      </c>
      <c r="L2737" s="3">
        <f t="shared" si="381"/>
        <v>42656</v>
      </c>
      <c r="M2737" t="str">
        <f t="shared" si="382"/>
        <v>16:56</v>
      </c>
      <c r="N2737">
        <f t="shared" si="383"/>
        <v>1016.0000000000002</v>
      </c>
      <c r="O2737">
        <f t="shared" si="384"/>
        <v>4</v>
      </c>
      <c r="P2737" t="str">
        <f t="shared" si="385"/>
        <v>Work</v>
      </c>
      <c r="Q2737" t="str">
        <f>VLOOKUP(N2737,IF(P2737="Work",Intervals!$A$4:$C$9,Intervals!$F$4:$H$9),3,1)</f>
        <v>Int_7-17</v>
      </c>
      <c r="R2737" t="str">
        <f t="shared" si="386"/>
        <v>1</v>
      </c>
      <c r="S2737">
        <f>VLOOKUP(N2737,IF(P2737="Work",Intervals!$A$4:$D$9,Intervals!$F$4:$I$9),4,1)</f>
        <v>3</v>
      </c>
    </row>
    <row r="2738" spans="1:19" x14ac:dyDescent="0.25">
      <c r="A2738" t="s">
        <v>182</v>
      </c>
      <c r="B2738" s="1" t="s">
        <v>3481</v>
      </c>
      <c r="C2738" t="s">
        <v>339</v>
      </c>
      <c r="D2738">
        <f t="shared" si="378"/>
        <v>2736</v>
      </c>
      <c r="E2738" t="s">
        <v>384</v>
      </c>
      <c r="F2738" t="s">
        <v>10</v>
      </c>
      <c r="G2738" t="s">
        <v>4</v>
      </c>
      <c r="H2738" t="s">
        <v>11589</v>
      </c>
      <c r="I2738" s="4">
        <v>42509</v>
      </c>
      <c r="J2738">
        <f t="shared" si="379"/>
        <v>3</v>
      </c>
      <c r="K2738">
        <f t="shared" si="380"/>
        <v>6</v>
      </c>
      <c r="L2738" s="3">
        <f t="shared" si="381"/>
        <v>42656</v>
      </c>
      <c r="M2738" t="str">
        <f t="shared" si="382"/>
        <v>17:4</v>
      </c>
      <c r="N2738">
        <f t="shared" si="383"/>
        <v>1024.0000000000002</v>
      </c>
      <c r="O2738">
        <f t="shared" si="384"/>
        <v>4</v>
      </c>
      <c r="P2738" t="str">
        <f t="shared" si="385"/>
        <v>Work</v>
      </c>
      <c r="Q2738" t="str">
        <f>VLOOKUP(N2738,IF(P2738="Work",Intervals!$A$4:$C$9,Intervals!$F$4:$H$9),3,1)</f>
        <v>Int_17-19</v>
      </c>
      <c r="R2738" t="str">
        <f t="shared" si="386"/>
        <v>1</v>
      </c>
      <c r="S2738">
        <f>VLOOKUP(N2738,IF(P2738="Work",Intervals!$A$4:$D$9,Intervals!$F$4:$I$9),4,1)</f>
        <v>4</v>
      </c>
    </row>
    <row r="2739" spans="1:19" x14ac:dyDescent="0.25">
      <c r="A2739" t="s">
        <v>147</v>
      </c>
      <c r="B2739" s="1" t="s">
        <v>3482</v>
      </c>
      <c r="C2739" t="s">
        <v>339</v>
      </c>
      <c r="D2739">
        <f t="shared" si="378"/>
        <v>2737</v>
      </c>
      <c r="E2739" t="s">
        <v>468</v>
      </c>
      <c r="F2739" t="s">
        <v>10</v>
      </c>
      <c r="G2739" t="s">
        <v>4</v>
      </c>
      <c r="H2739" t="s">
        <v>11618</v>
      </c>
      <c r="I2739" t="s">
        <v>11692</v>
      </c>
      <c r="J2739">
        <f t="shared" si="379"/>
        <v>3</v>
      </c>
      <c r="K2739">
        <f t="shared" si="380"/>
        <v>6</v>
      </c>
      <c r="L2739" s="3">
        <f t="shared" si="381"/>
        <v>42656</v>
      </c>
      <c r="M2739" t="str">
        <f t="shared" si="382"/>
        <v>17:10</v>
      </c>
      <c r="N2739">
        <f t="shared" si="383"/>
        <v>1029.9999999999998</v>
      </c>
      <c r="O2739">
        <f t="shared" si="384"/>
        <v>4</v>
      </c>
      <c r="P2739" t="str">
        <f t="shared" si="385"/>
        <v>Work</v>
      </c>
      <c r="Q2739" t="str">
        <f>VLOOKUP(N2739,IF(P2739="Work",Intervals!$A$4:$C$9,Intervals!$F$4:$H$9),3,1)</f>
        <v>Int_17-19</v>
      </c>
      <c r="R2739" t="str">
        <f t="shared" si="386"/>
        <v>1</v>
      </c>
      <c r="S2739">
        <f>VLOOKUP(N2739,IF(P2739="Work",Intervals!$A$4:$D$9,Intervals!$F$4:$I$9),4,1)</f>
        <v>4</v>
      </c>
    </row>
    <row r="2740" spans="1:19" x14ac:dyDescent="0.25">
      <c r="A2740" t="s">
        <v>100</v>
      </c>
      <c r="B2740" s="1" t="s">
        <v>3483</v>
      </c>
      <c r="C2740" t="s">
        <v>339</v>
      </c>
      <c r="D2740">
        <f t="shared" si="378"/>
        <v>2738</v>
      </c>
      <c r="E2740" t="s">
        <v>642</v>
      </c>
      <c r="F2740" t="s">
        <v>11565</v>
      </c>
      <c r="G2740" t="s">
        <v>30</v>
      </c>
      <c r="H2740" t="s">
        <v>11616</v>
      </c>
      <c r="I2740" t="s">
        <v>11690</v>
      </c>
      <c r="J2740">
        <f t="shared" si="379"/>
        <v>3</v>
      </c>
      <c r="K2740">
        <f t="shared" si="380"/>
        <v>6</v>
      </c>
      <c r="L2740" s="3">
        <f t="shared" si="381"/>
        <v>42656</v>
      </c>
      <c r="M2740" t="str">
        <f t="shared" si="382"/>
        <v>17:13</v>
      </c>
      <c r="N2740">
        <f t="shared" si="383"/>
        <v>1032.9999999999998</v>
      </c>
      <c r="O2740">
        <f t="shared" si="384"/>
        <v>4</v>
      </c>
      <c r="P2740" t="str">
        <f t="shared" si="385"/>
        <v>Work</v>
      </c>
      <c r="Q2740" t="str">
        <f>VLOOKUP(N2740,IF(P2740="Work",Intervals!$A$4:$C$9,Intervals!$F$4:$H$9),3,1)</f>
        <v>Int_17-19</v>
      </c>
      <c r="R2740" t="str">
        <f t="shared" si="386"/>
        <v>1</v>
      </c>
      <c r="S2740">
        <f>VLOOKUP(N2740,IF(P2740="Work",Intervals!$A$4:$D$9,Intervals!$F$4:$I$9),4,1)</f>
        <v>4</v>
      </c>
    </row>
    <row r="2741" spans="1:19" x14ac:dyDescent="0.25">
      <c r="A2741" t="s">
        <v>100</v>
      </c>
      <c r="B2741" s="1" t="s">
        <v>3484</v>
      </c>
      <c r="C2741" t="s">
        <v>339</v>
      </c>
      <c r="D2741">
        <f t="shared" si="378"/>
        <v>2739</v>
      </c>
      <c r="E2741" t="s">
        <v>639</v>
      </c>
      <c r="F2741" t="s">
        <v>11566</v>
      </c>
      <c r="G2741" t="s">
        <v>30</v>
      </c>
      <c r="H2741" t="s">
        <v>11590</v>
      </c>
      <c r="I2741" t="s">
        <v>11664</v>
      </c>
      <c r="J2741">
        <f t="shared" si="379"/>
        <v>3</v>
      </c>
      <c r="K2741">
        <f t="shared" si="380"/>
        <v>6</v>
      </c>
      <c r="L2741" s="3">
        <f t="shared" si="381"/>
        <v>42656</v>
      </c>
      <c r="M2741" t="str">
        <f t="shared" si="382"/>
        <v>17:15</v>
      </c>
      <c r="N2741">
        <f t="shared" si="383"/>
        <v>1035</v>
      </c>
      <c r="O2741">
        <f t="shared" si="384"/>
        <v>4</v>
      </c>
      <c r="P2741" t="str">
        <f t="shared" si="385"/>
        <v>Work</v>
      </c>
      <c r="Q2741" t="str">
        <f>VLOOKUP(N2741,IF(P2741="Work",Intervals!$A$4:$C$9,Intervals!$F$4:$H$9),3,1)</f>
        <v>Int_17-19</v>
      </c>
      <c r="R2741" t="str">
        <f t="shared" si="386"/>
        <v>1</v>
      </c>
      <c r="S2741">
        <f>VLOOKUP(N2741,IF(P2741="Work",Intervals!$A$4:$D$9,Intervals!$F$4:$I$9),4,1)</f>
        <v>4</v>
      </c>
    </row>
    <row r="2742" spans="1:19" x14ac:dyDescent="0.25">
      <c r="A2742" t="s">
        <v>223</v>
      </c>
      <c r="B2742" s="1" t="s">
        <v>24</v>
      </c>
      <c r="C2742" t="s">
        <v>339</v>
      </c>
      <c r="D2742">
        <f t="shared" si="378"/>
        <v>2740</v>
      </c>
      <c r="E2742" t="s">
        <v>641</v>
      </c>
      <c r="F2742" t="s">
        <v>10</v>
      </c>
      <c r="G2742" t="s">
        <v>4</v>
      </c>
      <c r="H2742" t="s">
        <v>11589</v>
      </c>
      <c r="I2742" s="4">
        <v>42509</v>
      </c>
      <c r="J2742">
        <f t="shared" si="379"/>
        <v>3</v>
      </c>
      <c r="K2742">
        <f t="shared" si="380"/>
        <v>6</v>
      </c>
      <c r="L2742" s="3">
        <f t="shared" si="381"/>
        <v>42656</v>
      </c>
      <c r="M2742" t="str">
        <f t="shared" si="382"/>
        <v>17:16</v>
      </c>
      <c r="N2742">
        <f t="shared" si="383"/>
        <v>1036.0000000000002</v>
      </c>
      <c r="O2742">
        <f t="shared" si="384"/>
        <v>4</v>
      </c>
      <c r="P2742" t="str">
        <f t="shared" si="385"/>
        <v>Work</v>
      </c>
      <c r="Q2742" t="str">
        <f>VLOOKUP(N2742,IF(P2742="Work",Intervals!$A$4:$C$9,Intervals!$F$4:$H$9),3,1)</f>
        <v>Int_17-19</v>
      </c>
      <c r="R2742" t="str">
        <f t="shared" si="386"/>
        <v>1</v>
      </c>
      <c r="S2742">
        <f>VLOOKUP(N2742,IF(P2742="Work",Intervals!$A$4:$D$9,Intervals!$F$4:$I$9),4,1)</f>
        <v>4</v>
      </c>
    </row>
    <row r="2743" spans="1:19" x14ac:dyDescent="0.25">
      <c r="A2743" t="s">
        <v>100</v>
      </c>
      <c r="B2743" s="1" t="s">
        <v>24</v>
      </c>
      <c r="C2743" t="s">
        <v>339</v>
      </c>
      <c r="D2743">
        <f t="shared" si="378"/>
        <v>2741</v>
      </c>
      <c r="E2743" t="s">
        <v>639</v>
      </c>
      <c r="F2743" t="s">
        <v>11566</v>
      </c>
      <c r="G2743" t="s">
        <v>30</v>
      </c>
      <c r="H2743" t="s">
        <v>11590</v>
      </c>
      <c r="I2743" t="s">
        <v>11664</v>
      </c>
      <c r="J2743">
        <f t="shared" si="379"/>
        <v>3</v>
      </c>
      <c r="K2743">
        <f t="shared" si="380"/>
        <v>6</v>
      </c>
      <c r="L2743" s="3">
        <f t="shared" si="381"/>
        <v>42656</v>
      </c>
      <c r="M2743" t="str">
        <f t="shared" si="382"/>
        <v>17:16</v>
      </c>
      <c r="N2743">
        <f t="shared" si="383"/>
        <v>1036.0000000000002</v>
      </c>
      <c r="O2743">
        <f t="shared" si="384"/>
        <v>4</v>
      </c>
      <c r="P2743" t="str">
        <f t="shared" si="385"/>
        <v>Work</v>
      </c>
      <c r="Q2743" t="str">
        <f>VLOOKUP(N2743,IF(P2743="Work",Intervals!$A$4:$C$9,Intervals!$F$4:$H$9),3,1)</f>
        <v>Int_17-19</v>
      </c>
      <c r="R2743" t="str">
        <f t="shared" si="386"/>
        <v>1</v>
      </c>
      <c r="S2743">
        <f>VLOOKUP(N2743,IF(P2743="Work",Intervals!$A$4:$D$9,Intervals!$F$4:$I$9),4,1)</f>
        <v>4</v>
      </c>
    </row>
    <row r="2744" spans="1:19" x14ac:dyDescent="0.25">
      <c r="A2744" t="s">
        <v>100</v>
      </c>
      <c r="B2744" s="1" t="s">
        <v>24</v>
      </c>
      <c r="C2744" t="s">
        <v>339</v>
      </c>
      <c r="D2744">
        <f t="shared" si="378"/>
        <v>2742</v>
      </c>
      <c r="E2744" t="s">
        <v>642</v>
      </c>
      <c r="F2744" t="s">
        <v>11565</v>
      </c>
      <c r="G2744" t="s">
        <v>30</v>
      </c>
      <c r="H2744" t="s">
        <v>11616</v>
      </c>
      <c r="I2744" t="s">
        <v>11690</v>
      </c>
      <c r="J2744">
        <f t="shared" si="379"/>
        <v>3</v>
      </c>
      <c r="K2744">
        <f t="shared" si="380"/>
        <v>6</v>
      </c>
      <c r="L2744" s="3">
        <f t="shared" si="381"/>
        <v>42656</v>
      </c>
      <c r="M2744" t="str">
        <f t="shared" si="382"/>
        <v>17:16</v>
      </c>
      <c r="N2744">
        <f t="shared" si="383"/>
        <v>1036.0000000000002</v>
      </c>
      <c r="O2744">
        <f t="shared" si="384"/>
        <v>4</v>
      </c>
      <c r="P2744" t="str">
        <f t="shared" si="385"/>
        <v>Work</v>
      </c>
      <c r="Q2744" t="str">
        <f>VLOOKUP(N2744,IF(P2744="Work",Intervals!$A$4:$C$9,Intervals!$F$4:$H$9),3,1)</f>
        <v>Int_17-19</v>
      </c>
      <c r="R2744" t="str">
        <f t="shared" si="386"/>
        <v>1</v>
      </c>
      <c r="S2744">
        <f>VLOOKUP(N2744,IF(P2744="Work",Intervals!$A$4:$D$9,Intervals!$F$4:$I$9),4,1)</f>
        <v>4</v>
      </c>
    </row>
    <row r="2745" spans="1:19" x14ac:dyDescent="0.25">
      <c r="A2745" t="s">
        <v>100</v>
      </c>
      <c r="B2745" s="1" t="s">
        <v>3485</v>
      </c>
      <c r="C2745" t="s">
        <v>339</v>
      </c>
      <c r="D2745">
        <f t="shared" si="378"/>
        <v>2743</v>
      </c>
      <c r="E2745" t="s">
        <v>642</v>
      </c>
      <c r="F2745" t="s">
        <v>11565</v>
      </c>
      <c r="G2745" t="s">
        <v>30</v>
      </c>
      <c r="H2745" t="s">
        <v>11616</v>
      </c>
      <c r="I2745" t="s">
        <v>11690</v>
      </c>
      <c r="J2745">
        <f t="shared" si="379"/>
        <v>3</v>
      </c>
      <c r="K2745">
        <f t="shared" si="380"/>
        <v>6</v>
      </c>
      <c r="L2745" s="3">
        <f t="shared" si="381"/>
        <v>42656</v>
      </c>
      <c r="M2745" t="str">
        <f t="shared" si="382"/>
        <v>17:22</v>
      </c>
      <c r="N2745">
        <f t="shared" si="383"/>
        <v>1041.9999999999998</v>
      </c>
      <c r="O2745">
        <f t="shared" si="384"/>
        <v>4</v>
      </c>
      <c r="P2745" t="str">
        <f t="shared" si="385"/>
        <v>Work</v>
      </c>
      <c r="Q2745" t="str">
        <f>VLOOKUP(N2745,IF(P2745="Work",Intervals!$A$4:$C$9,Intervals!$F$4:$H$9),3,1)</f>
        <v>Int_17-19</v>
      </c>
      <c r="R2745" t="str">
        <f t="shared" si="386"/>
        <v>1</v>
      </c>
      <c r="S2745">
        <f>VLOOKUP(N2745,IF(P2745="Work",Intervals!$A$4:$D$9,Intervals!$F$4:$I$9),4,1)</f>
        <v>4</v>
      </c>
    </row>
    <row r="2746" spans="1:19" x14ac:dyDescent="0.25">
      <c r="A2746" t="s">
        <v>100</v>
      </c>
      <c r="B2746" s="1" t="s">
        <v>3486</v>
      </c>
      <c r="C2746" t="s">
        <v>339</v>
      </c>
      <c r="D2746">
        <f t="shared" si="378"/>
        <v>2744</v>
      </c>
      <c r="E2746" t="s">
        <v>642</v>
      </c>
      <c r="F2746" t="s">
        <v>11565</v>
      </c>
      <c r="G2746" t="s">
        <v>30</v>
      </c>
      <c r="H2746" t="s">
        <v>11616</v>
      </c>
      <c r="I2746" t="s">
        <v>11690</v>
      </c>
      <c r="J2746">
        <f t="shared" si="379"/>
        <v>3</v>
      </c>
      <c r="K2746">
        <f t="shared" si="380"/>
        <v>6</v>
      </c>
      <c r="L2746" s="3">
        <f t="shared" si="381"/>
        <v>42656</v>
      </c>
      <c r="M2746" t="str">
        <f t="shared" si="382"/>
        <v>17:32</v>
      </c>
      <c r="N2746">
        <f t="shared" si="383"/>
        <v>1052</v>
      </c>
      <c r="O2746">
        <f t="shared" si="384"/>
        <v>4</v>
      </c>
      <c r="P2746" t="str">
        <f t="shared" si="385"/>
        <v>Work</v>
      </c>
      <c r="Q2746" t="str">
        <f>VLOOKUP(N2746,IF(P2746="Work",Intervals!$A$4:$C$9,Intervals!$F$4:$H$9),3,1)</f>
        <v>Int_17-19</v>
      </c>
      <c r="R2746" t="str">
        <f t="shared" si="386"/>
        <v>1</v>
      </c>
      <c r="S2746">
        <f>VLOOKUP(N2746,IF(P2746="Work",Intervals!$A$4:$D$9,Intervals!$F$4:$I$9),4,1)</f>
        <v>4</v>
      </c>
    </row>
    <row r="2747" spans="1:19" x14ac:dyDescent="0.25">
      <c r="A2747" t="s">
        <v>177</v>
      </c>
      <c r="B2747" s="1" t="s">
        <v>3487</v>
      </c>
      <c r="C2747" t="s">
        <v>339</v>
      </c>
      <c r="D2747">
        <f t="shared" si="378"/>
        <v>2745</v>
      </c>
      <c r="E2747" t="s">
        <v>406</v>
      </c>
      <c r="F2747" t="s">
        <v>11568</v>
      </c>
      <c r="G2747" t="s">
        <v>4</v>
      </c>
      <c r="H2747" t="s">
        <v>11589</v>
      </c>
      <c r="I2747" s="4">
        <v>42509</v>
      </c>
      <c r="J2747">
        <f t="shared" si="379"/>
        <v>3</v>
      </c>
      <c r="K2747">
        <f t="shared" si="380"/>
        <v>6</v>
      </c>
      <c r="L2747" s="3">
        <f t="shared" si="381"/>
        <v>42656</v>
      </c>
      <c r="M2747" t="str">
        <f t="shared" si="382"/>
        <v>17:33</v>
      </c>
      <c r="N2747">
        <f t="shared" si="383"/>
        <v>1053.0000000000002</v>
      </c>
      <c r="O2747">
        <f t="shared" si="384"/>
        <v>4</v>
      </c>
      <c r="P2747" t="str">
        <f t="shared" si="385"/>
        <v>Work</v>
      </c>
      <c r="Q2747" t="str">
        <f>VLOOKUP(N2747,IF(P2747="Work",Intervals!$A$4:$C$9,Intervals!$F$4:$H$9),3,1)</f>
        <v>Int_17-19</v>
      </c>
      <c r="R2747" t="str">
        <f t="shared" si="386"/>
        <v>1</v>
      </c>
      <c r="S2747">
        <f>VLOOKUP(N2747,IF(P2747="Work",Intervals!$A$4:$D$9,Intervals!$F$4:$I$9),4,1)</f>
        <v>4</v>
      </c>
    </row>
    <row r="2748" spans="1:19" x14ac:dyDescent="0.25">
      <c r="A2748" t="s">
        <v>100</v>
      </c>
      <c r="B2748" s="1" t="s">
        <v>3488</v>
      </c>
      <c r="C2748" t="s">
        <v>339</v>
      </c>
      <c r="D2748">
        <f t="shared" si="378"/>
        <v>2746</v>
      </c>
      <c r="E2748" t="s">
        <v>639</v>
      </c>
      <c r="F2748" t="s">
        <v>11566</v>
      </c>
      <c r="G2748" t="s">
        <v>30</v>
      </c>
      <c r="H2748" t="s">
        <v>11590</v>
      </c>
      <c r="I2748" t="s">
        <v>11664</v>
      </c>
      <c r="J2748">
        <f t="shared" si="379"/>
        <v>3</v>
      </c>
      <c r="K2748">
        <f t="shared" si="380"/>
        <v>6</v>
      </c>
      <c r="L2748" s="3">
        <f t="shared" si="381"/>
        <v>42656</v>
      </c>
      <c r="M2748" t="str">
        <f t="shared" si="382"/>
        <v>18:13</v>
      </c>
      <c r="N2748">
        <f t="shared" si="383"/>
        <v>1093</v>
      </c>
      <c r="O2748">
        <f t="shared" si="384"/>
        <v>4</v>
      </c>
      <c r="P2748" t="str">
        <f t="shared" si="385"/>
        <v>Work</v>
      </c>
      <c r="Q2748" t="str">
        <f>VLOOKUP(N2748,IF(P2748="Work",Intervals!$A$4:$C$9,Intervals!$F$4:$H$9),3,1)</f>
        <v>Int_17-19</v>
      </c>
      <c r="R2748" t="str">
        <f t="shared" si="386"/>
        <v>1</v>
      </c>
      <c r="S2748">
        <f>VLOOKUP(N2748,IF(P2748="Work",Intervals!$A$4:$D$9,Intervals!$F$4:$I$9),4,1)</f>
        <v>4</v>
      </c>
    </row>
    <row r="2749" spans="1:19" x14ac:dyDescent="0.25">
      <c r="A2749" t="s">
        <v>85</v>
      </c>
      <c r="B2749" s="1" t="s">
        <v>3489</v>
      </c>
      <c r="C2749" t="s">
        <v>339</v>
      </c>
      <c r="D2749">
        <f t="shared" si="378"/>
        <v>2747</v>
      </c>
      <c r="E2749" t="s">
        <v>643</v>
      </c>
      <c r="F2749" t="s">
        <v>10</v>
      </c>
      <c r="G2749" t="s">
        <v>4</v>
      </c>
      <c r="H2749" t="s">
        <v>11589</v>
      </c>
      <c r="I2749" s="4">
        <v>42509</v>
      </c>
      <c r="J2749">
        <f t="shared" si="379"/>
        <v>3</v>
      </c>
      <c r="K2749">
        <f t="shared" si="380"/>
        <v>6</v>
      </c>
      <c r="L2749" s="3">
        <f t="shared" si="381"/>
        <v>42656</v>
      </c>
      <c r="M2749" t="str">
        <f t="shared" si="382"/>
        <v>18:57</v>
      </c>
      <c r="N2749">
        <f t="shared" si="383"/>
        <v>1137</v>
      </c>
      <c r="O2749">
        <f t="shared" si="384"/>
        <v>4</v>
      </c>
      <c r="P2749" t="str">
        <f t="shared" si="385"/>
        <v>Work</v>
      </c>
      <c r="Q2749" t="str">
        <f>VLOOKUP(N2749,IF(P2749="Work",Intervals!$A$4:$C$9,Intervals!$F$4:$H$9),3,1)</f>
        <v>Int_17-19</v>
      </c>
      <c r="R2749" t="str">
        <f t="shared" si="386"/>
        <v>1</v>
      </c>
      <c r="S2749">
        <f>VLOOKUP(N2749,IF(P2749="Work",Intervals!$A$4:$D$9,Intervals!$F$4:$I$9),4,1)</f>
        <v>4</v>
      </c>
    </row>
    <row r="2750" spans="1:19" x14ac:dyDescent="0.25">
      <c r="A2750" t="s">
        <v>85</v>
      </c>
      <c r="B2750" s="1" t="s">
        <v>3490</v>
      </c>
      <c r="C2750" t="s">
        <v>339</v>
      </c>
      <c r="D2750">
        <f t="shared" si="378"/>
        <v>2748</v>
      </c>
      <c r="E2750" t="s">
        <v>644</v>
      </c>
      <c r="F2750" t="s">
        <v>10</v>
      </c>
      <c r="G2750" t="s">
        <v>4</v>
      </c>
      <c r="H2750" t="s">
        <v>11589</v>
      </c>
      <c r="I2750" s="4">
        <v>42509</v>
      </c>
      <c r="J2750">
        <f t="shared" si="379"/>
        <v>3</v>
      </c>
      <c r="K2750">
        <f t="shared" si="380"/>
        <v>6</v>
      </c>
      <c r="L2750" s="3">
        <f t="shared" si="381"/>
        <v>42656</v>
      </c>
      <c r="M2750" t="str">
        <f t="shared" si="382"/>
        <v>19:3</v>
      </c>
      <c r="N2750">
        <f t="shared" si="383"/>
        <v>1143.0000000000002</v>
      </c>
      <c r="O2750">
        <f t="shared" si="384"/>
        <v>4</v>
      </c>
      <c r="P2750" t="str">
        <f t="shared" si="385"/>
        <v>Work</v>
      </c>
      <c r="Q2750" t="str">
        <f>VLOOKUP(N2750,IF(P2750="Work",Intervals!$A$4:$C$9,Intervals!$F$4:$H$9),3,1)</f>
        <v>Int_19-21</v>
      </c>
      <c r="R2750" t="str">
        <f t="shared" si="386"/>
        <v>1</v>
      </c>
      <c r="S2750">
        <f>VLOOKUP(N2750,IF(P2750="Work",Intervals!$A$4:$D$9,Intervals!$F$4:$I$9),4,1)</f>
        <v>5</v>
      </c>
    </row>
    <row r="2751" spans="1:19" x14ac:dyDescent="0.25">
      <c r="A2751" t="s">
        <v>85</v>
      </c>
      <c r="B2751" s="1" t="s">
        <v>3491</v>
      </c>
      <c r="C2751" t="s">
        <v>339</v>
      </c>
      <c r="D2751">
        <f t="shared" si="378"/>
        <v>2749</v>
      </c>
      <c r="E2751" t="s">
        <v>644</v>
      </c>
      <c r="F2751" t="s">
        <v>10</v>
      </c>
      <c r="G2751" t="s">
        <v>4</v>
      </c>
      <c r="H2751" t="s">
        <v>11589</v>
      </c>
      <c r="I2751" s="4">
        <v>42509</v>
      </c>
      <c r="J2751">
        <f t="shared" si="379"/>
        <v>3</v>
      </c>
      <c r="K2751">
        <f t="shared" si="380"/>
        <v>6</v>
      </c>
      <c r="L2751" s="3">
        <f t="shared" si="381"/>
        <v>42656</v>
      </c>
      <c r="M2751" t="str">
        <f t="shared" si="382"/>
        <v>19:5</v>
      </c>
      <c r="N2751">
        <f t="shared" si="383"/>
        <v>1145</v>
      </c>
      <c r="O2751">
        <f t="shared" si="384"/>
        <v>4</v>
      </c>
      <c r="P2751" t="str">
        <f t="shared" si="385"/>
        <v>Work</v>
      </c>
      <c r="Q2751" t="str">
        <f>VLOOKUP(N2751,IF(P2751="Work",Intervals!$A$4:$C$9,Intervals!$F$4:$H$9),3,1)</f>
        <v>Int_19-21</v>
      </c>
      <c r="R2751" t="str">
        <f t="shared" si="386"/>
        <v>1</v>
      </c>
      <c r="S2751">
        <f>VLOOKUP(N2751,IF(P2751="Work",Intervals!$A$4:$D$9,Intervals!$F$4:$I$9),4,1)</f>
        <v>5</v>
      </c>
    </row>
    <row r="2752" spans="1:19" x14ac:dyDescent="0.25">
      <c r="A2752" t="s">
        <v>85</v>
      </c>
      <c r="B2752" s="1" t="s">
        <v>3492</v>
      </c>
      <c r="C2752" t="s">
        <v>339</v>
      </c>
      <c r="D2752">
        <f t="shared" si="378"/>
        <v>2750</v>
      </c>
      <c r="E2752" t="s">
        <v>644</v>
      </c>
      <c r="F2752" t="s">
        <v>10</v>
      </c>
      <c r="G2752" t="s">
        <v>4</v>
      </c>
      <c r="H2752" t="s">
        <v>11589</v>
      </c>
      <c r="I2752" s="4">
        <v>42509</v>
      </c>
      <c r="J2752">
        <f t="shared" si="379"/>
        <v>3</v>
      </c>
      <c r="K2752">
        <f t="shared" si="380"/>
        <v>6</v>
      </c>
      <c r="L2752" s="3">
        <f t="shared" si="381"/>
        <v>42656</v>
      </c>
      <c r="M2752" t="str">
        <f t="shared" si="382"/>
        <v>19:10</v>
      </c>
      <c r="N2752">
        <f t="shared" si="383"/>
        <v>1150</v>
      </c>
      <c r="O2752">
        <f t="shared" si="384"/>
        <v>4</v>
      </c>
      <c r="P2752" t="str">
        <f t="shared" si="385"/>
        <v>Work</v>
      </c>
      <c r="Q2752" t="str">
        <f>VLOOKUP(N2752,IF(P2752="Work",Intervals!$A$4:$C$9,Intervals!$F$4:$H$9),3,1)</f>
        <v>Int_19-21</v>
      </c>
      <c r="R2752" t="str">
        <f t="shared" si="386"/>
        <v>1</v>
      </c>
      <c r="S2752">
        <f>VLOOKUP(N2752,IF(P2752="Work",Intervals!$A$4:$D$9,Intervals!$F$4:$I$9),4,1)</f>
        <v>5</v>
      </c>
    </row>
    <row r="2753" spans="1:19" x14ac:dyDescent="0.25">
      <c r="A2753" t="s">
        <v>279</v>
      </c>
      <c r="B2753" s="1" t="s">
        <v>3493</v>
      </c>
      <c r="C2753" t="s">
        <v>339</v>
      </c>
      <c r="D2753">
        <f t="shared" si="378"/>
        <v>2751</v>
      </c>
      <c r="E2753" t="s">
        <v>645</v>
      </c>
      <c r="F2753" t="s">
        <v>10</v>
      </c>
      <c r="G2753" t="s">
        <v>4</v>
      </c>
      <c r="H2753" t="s">
        <v>11589</v>
      </c>
      <c r="I2753" s="4">
        <v>42509</v>
      </c>
      <c r="J2753">
        <f t="shared" si="379"/>
        <v>3</v>
      </c>
      <c r="K2753">
        <f t="shared" si="380"/>
        <v>6</v>
      </c>
      <c r="L2753" s="3">
        <f t="shared" si="381"/>
        <v>42656</v>
      </c>
      <c r="M2753" t="str">
        <f t="shared" si="382"/>
        <v>20:18</v>
      </c>
      <c r="N2753">
        <f t="shared" si="383"/>
        <v>1217.9999999999998</v>
      </c>
      <c r="O2753">
        <f t="shared" si="384"/>
        <v>4</v>
      </c>
      <c r="P2753" t="str">
        <f t="shared" si="385"/>
        <v>Work</v>
      </c>
      <c r="Q2753" t="str">
        <f>VLOOKUP(N2753,IF(P2753="Work",Intervals!$A$4:$C$9,Intervals!$F$4:$H$9),3,1)</f>
        <v>Int_19-21</v>
      </c>
      <c r="R2753" t="str">
        <f t="shared" si="386"/>
        <v>1</v>
      </c>
      <c r="S2753">
        <f>VLOOKUP(N2753,IF(P2753="Work",Intervals!$A$4:$D$9,Intervals!$F$4:$I$9),4,1)</f>
        <v>5</v>
      </c>
    </row>
    <row r="2754" spans="1:19" x14ac:dyDescent="0.25">
      <c r="A2754" t="s">
        <v>82</v>
      </c>
      <c r="B2754" s="1" t="s">
        <v>3494</v>
      </c>
      <c r="C2754" t="s">
        <v>339</v>
      </c>
      <c r="D2754">
        <f t="shared" si="378"/>
        <v>2752</v>
      </c>
      <c r="E2754" t="s">
        <v>591</v>
      </c>
      <c r="F2754" t="s">
        <v>11561</v>
      </c>
      <c r="G2754" t="s">
        <v>30</v>
      </c>
      <c r="H2754" t="s">
        <v>11590</v>
      </c>
      <c r="I2754" t="s">
        <v>11664</v>
      </c>
      <c r="J2754">
        <f t="shared" si="379"/>
        <v>3</v>
      </c>
      <c r="K2754">
        <f t="shared" si="380"/>
        <v>6</v>
      </c>
      <c r="L2754" s="3">
        <f t="shared" si="381"/>
        <v>42656</v>
      </c>
      <c r="M2754" t="str">
        <f t="shared" si="382"/>
        <v>20:19</v>
      </c>
      <c r="N2754">
        <f t="shared" si="383"/>
        <v>1219</v>
      </c>
      <c r="O2754">
        <f t="shared" si="384"/>
        <v>4</v>
      </c>
      <c r="P2754" t="str">
        <f t="shared" si="385"/>
        <v>Work</v>
      </c>
      <c r="Q2754" t="str">
        <f>VLOOKUP(N2754,IF(P2754="Work",Intervals!$A$4:$C$9,Intervals!$F$4:$H$9),3,1)</f>
        <v>Int_19-21</v>
      </c>
      <c r="R2754" t="str">
        <f t="shared" si="386"/>
        <v>1</v>
      </c>
      <c r="S2754">
        <f>VLOOKUP(N2754,IF(P2754="Work",Intervals!$A$4:$D$9,Intervals!$F$4:$I$9),4,1)</f>
        <v>5</v>
      </c>
    </row>
    <row r="2755" spans="1:19" x14ac:dyDescent="0.25">
      <c r="A2755" t="s">
        <v>95</v>
      </c>
      <c r="B2755" s="1" t="s">
        <v>3495</v>
      </c>
      <c r="C2755" t="s">
        <v>339</v>
      </c>
      <c r="D2755">
        <f t="shared" ref="D2755:D2818" si="387">ROW()-ROW($D$2)</f>
        <v>2753</v>
      </c>
      <c r="E2755" t="s">
        <v>352</v>
      </c>
      <c r="F2755" t="s">
        <v>10</v>
      </c>
      <c r="G2755" t="s">
        <v>4</v>
      </c>
      <c r="H2755" t="s">
        <v>11594</v>
      </c>
      <c r="I2755" t="s">
        <v>11668</v>
      </c>
      <c r="J2755">
        <f t="shared" ref="J2755:J2818" si="388">SEARCH("-",B2755)</f>
        <v>3</v>
      </c>
      <c r="K2755">
        <f t="shared" ref="K2755:K2818" si="389">SEARCH("-",B2755,J2755+1)</f>
        <v>6</v>
      </c>
      <c r="L2755" s="3">
        <f t="shared" ref="L2755:L2818" si="390">DATE(MID(B2755,K2755+1,4),LEFT(B2755,J2755-1),MID(B2755,J2755+1,K2755-J2755-1))</f>
        <v>42656</v>
      </c>
      <c r="M2755" t="str">
        <f t="shared" ref="M2755:M2818" si="391">MID(B2755,SEARCH(" ",B2755)+1,99)</f>
        <v>20:37</v>
      </c>
      <c r="N2755">
        <f t="shared" ref="N2755:N2818" si="392">((M2755+1)-"1.1.1900  0:00:00")*24*60</f>
        <v>1237.0000000000002</v>
      </c>
      <c r="O2755">
        <f t="shared" ref="O2755:O2818" si="393">WEEKDAY(L2755,2)</f>
        <v>4</v>
      </c>
      <c r="P2755" t="str">
        <f t="shared" ref="P2755:P2818" si="394">IF(O2755&gt;5,"NonWork","Work")</f>
        <v>Work</v>
      </c>
      <c r="Q2755" t="str">
        <f>VLOOKUP(N2755,IF(P2755="Work",Intervals!$A$4:$C$9,Intervals!$F$4:$H$9),3,1)</f>
        <v>Int_19-21</v>
      </c>
      <c r="R2755" t="str">
        <f t="shared" ref="R2755:R2818" si="395">IF(O2755&gt;5,"2","1")</f>
        <v>1</v>
      </c>
      <c r="S2755">
        <f>VLOOKUP(N2755,IF(P2755="Work",Intervals!$A$4:$D$9,Intervals!$F$4:$I$9),4,1)</f>
        <v>5</v>
      </c>
    </row>
    <row r="2756" spans="1:19" x14ac:dyDescent="0.25">
      <c r="A2756" t="s">
        <v>261</v>
      </c>
      <c r="B2756" s="1" t="s">
        <v>3496</v>
      </c>
      <c r="C2756" t="s">
        <v>339</v>
      </c>
      <c r="D2756">
        <f t="shared" si="387"/>
        <v>2754</v>
      </c>
      <c r="E2756" t="s">
        <v>538</v>
      </c>
      <c r="F2756" t="s">
        <v>11567</v>
      </c>
      <c r="G2756" t="s">
        <v>4</v>
      </c>
      <c r="H2756" t="s">
        <v>11589</v>
      </c>
      <c r="I2756" s="4">
        <v>42509</v>
      </c>
      <c r="J2756">
        <f t="shared" si="388"/>
        <v>3</v>
      </c>
      <c r="K2756">
        <f t="shared" si="389"/>
        <v>6</v>
      </c>
      <c r="L2756" s="3">
        <f t="shared" si="390"/>
        <v>42656</v>
      </c>
      <c r="M2756" t="str">
        <f t="shared" si="391"/>
        <v>20:40</v>
      </c>
      <c r="N2756">
        <f t="shared" si="392"/>
        <v>1240</v>
      </c>
      <c r="O2756">
        <f t="shared" si="393"/>
        <v>4</v>
      </c>
      <c r="P2756" t="str">
        <f t="shared" si="394"/>
        <v>Work</v>
      </c>
      <c r="Q2756" t="str">
        <f>VLOOKUP(N2756,IF(P2756="Work",Intervals!$A$4:$C$9,Intervals!$F$4:$H$9),3,1)</f>
        <v>Int_19-21</v>
      </c>
      <c r="R2756" t="str">
        <f t="shared" si="395"/>
        <v>1</v>
      </c>
      <c r="S2756">
        <f>VLOOKUP(N2756,IF(P2756="Work",Intervals!$A$4:$D$9,Intervals!$F$4:$I$9),4,1)</f>
        <v>5</v>
      </c>
    </row>
    <row r="2757" spans="1:19" x14ac:dyDescent="0.25">
      <c r="A2757" t="s">
        <v>100</v>
      </c>
      <c r="B2757" s="1" t="s">
        <v>3497</v>
      </c>
      <c r="C2757" t="s">
        <v>339</v>
      </c>
      <c r="D2757">
        <f t="shared" si="387"/>
        <v>2755</v>
      </c>
      <c r="E2757" t="s">
        <v>642</v>
      </c>
      <c r="F2757" t="s">
        <v>11565</v>
      </c>
      <c r="G2757" t="s">
        <v>30</v>
      </c>
      <c r="H2757" t="s">
        <v>11616</v>
      </c>
      <c r="I2757" t="s">
        <v>11690</v>
      </c>
      <c r="J2757">
        <f t="shared" si="388"/>
        <v>3</v>
      </c>
      <c r="K2757">
        <f t="shared" si="389"/>
        <v>6</v>
      </c>
      <c r="L2757" s="3">
        <f t="shared" si="390"/>
        <v>42656</v>
      </c>
      <c r="M2757" t="str">
        <f t="shared" si="391"/>
        <v>20:55</v>
      </c>
      <c r="N2757">
        <f t="shared" si="392"/>
        <v>1254.9999999999998</v>
      </c>
      <c r="O2757">
        <f t="shared" si="393"/>
        <v>4</v>
      </c>
      <c r="P2757" t="str">
        <f t="shared" si="394"/>
        <v>Work</v>
      </c>
      <c r="Q2757" t="str">
        <f>VLOOKUP(N2757,IF(P2757="Work",Intervals!$A$4:$C$9,Intervals!$F$4:$H$9),3,1)</f>
        <v>Int_19-21</v>
      </c>
      <c r="R2757" t="str">
        <f t="shared" si="395"/>
        <v>1</v>
      </c>
      <c r="S2757">
        <f>VLOOKUP(N2757,IF(P2757="Work",Intervals!$A$4:$D$9,Intervals!$F$4:$I$9),4,1)</f>
        <v>5</v>
      </c>
    </row>
    <row r="2758" spans="1:19" x14ac:dyDescent="0.25">
      <c r="A2758" t="s">
        <v>100</v>
      </c>
      <c r="B2758" s="1" t="s">
        <v>3498</v>
      </c>
      <c r="C2758" t="s">
        <v>339</v>
      </c>
      <c r="D2758">
        <f t="shared" si="387"/>
        <v>2756</v>
      </c>
      <c r="E2758" t="s">
        <v>642</v>
      </c>
      <c r="F2758" t="s">
        <v>11565</v>
      </c>
      <c r="G2758" t="s">
        <v>30</v>
      </c>
      <c r="H2758" t="s">
        <v>11616</v>
      </c>
      <c r="I2758" t="s">
        <v>11690</v>
      </c>
      <c r="J2758">
        <f t="shared" si="388"/>
        <v>3</v>
      </c>
      <c r="K2758">
        <f t="shared" si="389"/>
        <v>6</v>
      </c>
      <c r="L2758" s="3">
        <f t="shared" si="390"/>
        <v>42656</v>
      </c>
      <c r="M2758" t="str">
        <f t="shared" si="391"/>
        <v>20:57</v>
      </c>
      <c r="N2758">
        <f t="shared" si="392"/>
        <v>1257.0000000000002</v>
      </c>
      <c r="O2758">
        <f t="shared" si="393"/>
        <v>4</v>
      </c>
      <c r="P2758" t="str">
        <f t="shared" si="394"/>
        <v>Work</v>
      </c>
      <c r="Q2758" t="str">
        <f>VLOOKUP(N2758,IF(P2758="Work",Intervals!$A$4:$C$9,Intervals!$F$4:$H$9),3,1)</f>
        <v>Int_19-21</v>
      </c>
      <c r="R2758" t="str">
        <f t="shared" si="395"/>
        <v>1</v>
      </c>
      <c r="S2758">
        <f>VLOOKUP(N2758,IF(P2758="Work",Intervals!$A$4:$D$9,Intervals!$F$4:$I$9),4,1)</f>
        <v>5</v>
      </c>
    </row>
    <row r="2759" spans="1:19" x14ac:dyDescent="0.25">
      <c r="A2759" t="s">
        <v>100</v>
      </c>
      <c r="B2759" s="1" t="s">
        <v>3498</v>
      </c>
      <c r="C2759" t="s">
        <v>339</v>
      </c>
      <c r="D2759">
        <f t="shared" si="387"/>
        <v>2757</v>
      </c>
      <c r="E2759" t="s">
        <v>639</v>
      </c>
      <c r="F2759" t="s">
        <v>11566</v>
      </c>
      <c r="G2759" t="s">
        <v>30</v>
      </c>
      <c r="H2759" t="s">
        <v>11590</v>
      </c>
      <c r="I2759" t="s">
        <v>11664</v>
      </c>
      <c r="J2759">
        <f t="shared" si="388"/>
        <v>3</v>
      </c>
      <c r="K2759">
        <f t="shared" si="389"/>
        <v>6</v>
      </c>
      <c r="L2759" s="3">
        <f t="shared" si="390"/>
        <v>42656</v>
      </c>
      <c r="M2759" t="str">
        <f t="shared" si="391"/>
        <v>20:57</v>
      </c>
      <c r="N2759">
        <f t="shared" si="392"/>
        <v>1257.0000000000002</v>
      </c>
      <c r="O2759">
        <f t="shared" si="393"/>
        <v>4</v>
      </c>
      <c r="P2759" t="str">
        <f t="shared" si="394"/>
        <v>Work</v>
      </c>
      <c r="Q2759" t="str">
        <f>VLOOKUP(N2759,IF(P2759="Work",Intervals!$A$4:$C$9,Intervals!$F$4:$H$9),3,1)</f>
        <v>Int_19-21</v>
      </c>
      <c r="R2759" t="str">
        <f t="shared" si="395"/>
        <v>1</v>
      </c>
      <c r="S2759">
        <f>VLOOKUP(N2759,IF(P2759="Work",Intervals!$A$4:$D$9,Intervals!$F$4:$I$9),4,1)</f>
        <v>5</v>
      </c>
    </row>
    <row r="2760" spans="1:19" x14ac:dyDescent="0.25">
      <c r="A2760" t="s">
        <v>100</v>
      </c>
      <c r="B2760" s="1" t="s">
        <v>3499</v>
      </c>
      <c r="C2760" t="s">
        <v>339</v>
      </c>
      <c r="D2760">
        <f t="shared" si="387"/>
        <v>2758</v>
      </c>
      <c r="E2760" t="s">
        <v>642</v>
      </c>
      <c r="F2760" t="s">
        <v>11565</v>
      </c>
      <c r="G2760" t="s">
        <v>30</v>
      </c>
      <c r="H2760" t="s">
        <v>11616</v>
      </c>
      <c r="I2760" t="s">
        <v>11690</v>
      </c>
      <c r="J2760">
        <f t="shared" si="388"/>
        <v>3</v>
      </c>
      <c r="K2760">
        <f t="shared" si="389"/>
        <v>6</v>
      </c>
      <c r="L2760" s="3">
        <f t="shared" si="390"/>
        <v>42656</v>
      </c>
      <c r="M2760" t="str">
        <f t="shared" si="391"/>
        <v>20:58</v>
      </c>
      <c r="N2760">
        <f t="shared" si="392"/>
        <v>1257.9999999999998</v>
      </c>
      <c r="O2760">
        <f t="shared" si="393"/>
        <v>4</v>
      </c>
      <c r="P2760" t="str">
        <f t="shared" si="394"/>
        <v>Work</v>
      </c>
      <c r="Q2760" t="str">
        <f>VLOOKUP(N2760,IF(P2760="Work",Intervals!$A$4:$C$9,Intervals!$F$4:$H$9),3,1)</f>
        <v>Int_19-21</v>
      </c>
      <c r="R2760" t="str">
        <f t="shared" si="395"/>
        <v>1</v>
      </c>
      <c r="S2760">
        <f>VLOOKUP(N2760,IF(P2760="Work",Intervals!$A$4:$D$9,Intervals!$F$4:$I$9),4,1)</f>
        <v>5</v>
      </c>
    </row>
    <row r="2761" spans="1:19" x14ac:dyDescent="0.25">
      <c r="A2761" t="s">
        <v>82</v>
      </c>
      <c r="B2761" s="1" t="s">
        <v>3500</v>
      </c>
      <c r="C2761" t="s">
        <v>339</v>
      </c>
      <c r="D2761">
        <f t="shared" si="387"/>
        <v>2759</v>
      </c>
      <c r="E2761" t="s">
        <v>591</v>
      </c>
      <c r="F2761" t="s">
        <v>11561</v>
      </c>
      <c r="G2761" t="s">
        <v>30</v>
      </c>
      <c r="H2761" t="s">
        <v>11590</v>
      </c>
      <c r="I2761" t="s">
        <v>11664</v>
      </c>
      <c r="J2761">
        <f t="shared" si="388"/>
        <v>3</v>
      </c>
      <c r="K2761">
        <f t="shared" si="389"/>
        <v>6</v>
      </c>
      <c r="L2761" s="3">
        <f t="shared" si="390"/>
        <v>42656</v>
      </c>
      <c r="M2761" t="str">
        <f t="shared" si="391"/>
        <v>20:59</v>
      </c>
      <c r="N2761">
        <f t="shared" si="392"/>
        <v>1258.9999999999998</v>
      </c>
      <c r="O2761">
        <f t="shared" si="393"/>
        <v>4</v>
      </c>
      <c r="P2761" t="str">
        <f t="shared" si="394"/>
        <v>Work</v>
      </c>
      <c r="Q2761" t="str">
        <f>VLOOKUP(N2761,IF(P2761="Work",Intervals!$A$4:$C$9,Intervals!$F$4:$H$9),3,1)</f>
        <v>Int_19-21</v>
      </c>
      <c r="R2761" t="str">
        <f t="shared" si="395"/>
        <v>1</v>
      </c>
      <c r="S2761">
        <f>VLOOKUP(N2761,IF(P2761="Work",Intervals!$A$4:$D$9,Intervals!$F$4:$I$9),4,1)</f>
        <v>5</v>
      </c>
    </row>
    <row r="2762" spans="1:19" x14ac:dyDescent="0.25">
      <c r="A2762" t="s">
        <v>100</v>
      </c>
      <c r="B2762" s="1" t="s">
        <v>3501</v>
      </c>
      <c r="C2762" t="s">
        <v>339</v>
      </c>
      <c r="D2762">
        <f t="shared" si="387"/>
        <v>2760</v>
      </c>
      <c r="E2762" t="s">
        <v>642</v>
      </c>
      <c r="F2762" t="s">
        <v>11565</v>
      </c>
      <c r="G2762" t="s">
        <v>30</v>
      </c>
      <c r="H2762" t="s">
        <v>11616</v>
      </c>
      <c r="I2762" t="s">
        <v>11690</v>
      </c>
      <c r="J2762">
        <f t="shared" si="388"/>
        <v>3</v>
      </c>
      <c r="K2762">
        <f t="shared" si="389"/>
        <v>6</v>
      </c>
      <c r="L2762" s="3">
        <f t="shared" si="390"/>
        <v>42656</v>
      </c>
      <c r="M2762" t="str">
        <f t="shared" si="391"/>
        <v>21:0</v>
      </c>
      <c r="N2762">
        <f t="shared" si="392"/>
        <v>1260</v>
      </c>
      <c r="O2762">
        <f t="shared" si="393"/>
        <v>4</v>
      </c>
      <c r="P2762" t="str">
        <f t="shared" si="394"/>
        <v>Work</v>
      </c>
      <c r="Q2762" t="str">
        <f>VLOOKUP(N2762,IF(P2762="Work",Intervals!$A$4:$C$9,Intervals!$F$4:$H$9),3,1)</f>
        <v>Int_21-</v>
      </c>
      <c r="R2762" t="str">
        <f t="shared" si="395"/>
        <v>1</v>
      </c>
      <c r="S2762">
        <f>VLOOKUP(N2762,IF(P2762="Work",Intervals!$A$4:$D$9,Intervals!$F$4:$I$9),4,1)</f>
        <v>6</v>
      </c>
    </row>
    <row r="2763" spans="1:19" x14ac:dyDescent="0.25">
      <c r="A2763" t="s">
        <v>100</v>
      </c>
      <c r="B2763" s="1" t="s">
        <v>3502</v>
      </c>
      <c r="C2763" t="s">
        <v>339</v>
      </c>
      <c r="D2763">
        <f t="shared" si="387"/>
        <v>2761</v>
      </c>
      <c r="E2763" t="s">
        <v>642</v>
      </c>
      <c r="F2763" t="s">
        <v>11565</v>
      </c>
      <c r="G2763" t="s">
        <v>30</v>
      </c>
      <c r="H2763" t="s">
        <v>11616</v>
      </c>
      <c r="I2763" t="s">
        <v>11690</v>
      </c>
      <c r="J2763">
        <f t="shared" si="388"/>
        <v>3</v>
      </c>
      <c r="K2763">
        <f t="shared" si="389"/>
        <v>6</v>
      </c>
      <c r="L2763" s="3">
        <f t="shared" si="390"/>
        <v>42656</v>
      </c>
      <c r="M2763" t="str">
        <f t="shared" si="391"/>
        <v>21:7</v>
      </c>
      <c r="N2763">
        <f t="shared" si="392"/>
        <v>1266.9999999999998</v>
      </c>
      <c r="O2763">
        <f t="shared" si="393"/>
        <v>4</v>
      </c>
      <c r="P2763" t="str">
        <f t="shared" si="394"/>
        <v>Work</v>
      </c>
      <c r="Q2763" t="str">
        <f>VLOOKUP(N2763,IF(P2763="Work",Intervals!$A$4:$C$9,Intervals!$F$4:$H$9),3,1)</f>
        <v>Int_21-</v>
      </c>
      <c r="R2763" t="str">
        <f t="shared" si="395"/>
        <v>1</v>
      </c>
      <c r="S2763">
        <f>VLOOKUP(N2763,IF(P2763="Work",Intervals!$A$4:$D$9,Intervals!$F$4:$I$9),4,1)</f>
        <v>6</v>
      </c>
    </row>
    <row r="2764" spans="1:19" x14ac:dyDescent="0.25">
      <c r="A2764" t="s">
        <v>100</v>
      </c>
      <c r="B2764" s="1" t="s">
        <v>3503</v>
      </c>
      <c r="C2764" t="s">
        <v>339</v>
      </c>
      <c r="D2764">
        <f t="shared" si="387"/>
        <v>2762</v>
      </c>
      <c r="E2764" t="s">
        <v>642</v>
      </c>
      <c r="F2764" t="s">
        <v>11565</v>
      </c>
      <c r="G2764" t="s">
        <v>30</v>
      </c>
      <c r="H2764" t="s">
        <v>11616</v>
      </c>
      <c r="I2764" t="s">
        <v>11690</v>
      </c>
      <c r="J2764">
        <f t="shared" si="388"/>
        <v>3</v>
      </c>
      <c r="K2764">
        <f t="shared" si="389"/>
        <v>6</v>
      </c>
      <c r="L2764" s="3">
        <f t="shared" si="390"/>
        <v>42656</v>
      </c>
      <c r="M2764" t="str">
        <f t="shared" si="391"/>
        <v>21:10</v>
      </c>
      <c r="N2764">
        <f t="shared" si="392"/>
        <v>1270.0000000000002</v>
      </c>
      <c r="O2764">
        <f t="shared" si="393"/>
        <v>4</v>
      </c>
      <c r="P2764" t="str">
        <f t="shared" si="394"/>
        <v>Work</v>
      </c>
      <c r="Q2764" t="str">
        <f>VLOOKUP(N2764,IF(P2764="Work",Intervals!$A$4:$C$9,Intervals!$F$4:$H$9),3,1)</f>
        <v>Int_21-</v>
      </c>
      <c r="R2764" t="str">
        <f t="shared" si="395"/>
        <v>1</v>
      </c>
      <c r="S2764">
        <f>VLOOKUP(N2764,IF(P2764="Work",Intervals!$A$4:$D$9,Intervals!$F$4:$I$9),4,1)</f>
        <v>6</v>
      </c>
    </row>
    <row r="2765" spans="1:19" x14ac:dyDescent="0.25">
      <c r="A2765" t="s">
        <v>106</v>
      </c>
      <c r="B2765" s="1" t="s">
        <v>3504</v>
      </c>
      <c r="C2765" t="s">
        <v>339</v>
      </c>
      <c r="D2765">
        <f t="shared" si="387"/>
        <v>2763</v>
      </c>
      <c r="E2765" t="s">
        <v>542</v>
      </c>
      <c r="F2765" t="s">
        <v>11562</v>
      </c>
      <c r="G2765" t="s">
        <v>4</v>
      </c>
      <c r="H2765" t="s">
        <v>11624</v>
      </c>
      <c r="I2765" t="s">
        <v>11698</v>
      </c>
      <c r="J2765">
        <f t="shared" si="388"/>
        <v>3</v>
      </c>
      <c r="K2765">
        <f t="shared" si="389"/>
        <v>6</v>
      </c>
      <c r="L2765" s="3">
        <f t="shared" si="390"/>
        <v>42656</v>
      </c>
      <c r="M2765" t="str">
        <f t="shared" si="391"/>
        <v>21:14</v>
      </c>
      <c r="N2765">
        <f t="shared" si="392"/>
        <v>1274.0000000000002</v>
      </c>
      <c r="O2765">
        <f t="shared" si="393"/>
        <v>4</v>
      </c>
      <c r="P2765" t="str">
        <f t="shared" si="394"/>
        <v>Work</v>
      </c>
      <c r="Q2765" t="str">
        <f>VLOOKUP(N2765,IF(P2765="Work",Intervals!$A$4:$C$9,Intervals!$F$4:$H$9),3,1)</f>
        <v>Int_21-</v>
      </c>
      <c r="R2765" t="str">
        <f t="shared" si="395"/>
        <v>1</v>
      </c>
      <c r="S2765">
        <f>VLOOKUP(N2765,IF(P2765="Work",Intervals!$A$4:$D$9,Intervals!$F$4:$I$9),4,1)</f>
        <v>6</v>
      </c>
    </row>
    <row r="2766" spans="1:19" x14ac:dyDescent="0.25">
      <c r="A2766" t="s">
        <v>100</v>
      </c>
      <c r="B2766" s="1" t="s">
        <v>3505</v>
      </c>
      <c r="C2766" t="s">
        <v>339</v>
      </c>
      <c r="D2766">
        <f t="shared" si="387"/>
        <v>2764</v>
      </c>
      <c r="E2766" t="s">
        <v>642</v>
      </c>
      <c r="F2766" t="s">
        <v>11565</v>
      </c>
      <c r="G2766" t="s">
        <v>30</v>
      </c>
      <c r="H2766" t="s">
        <v>11616</v>
      </c>
      <c r="I2766" t="s">
        <v>11690</v>
      </c>
      <c r="J2766">
        <f t="shared" si="388"/>
        <v>3</v>
      </c>
      <c r="K2766">
        <f t="shared" si="389"/>
        <v>6</v>
      </c>
      <c r="L2766" s="3">
        <f t="shared" si="390"/>
        <v>42656</v>
      </c>
      <c r="M2766" t="str">
        <f t="shared" si="391"/>
        <v>21:16</v>
      </c>
      <c r="N2766">
        <f t="shared" si="392"/>
        <v>1276</v>
      </c>
      <c r="O2766">
        <f t="shared" si="393"/>
        <v>4</v>
      </c>
      <c r="P2766" t="str">
        <f t="shared" si="394"/>
        <v>Work</v>
      </c>
      <c r="Q2766" t="str">
        <f>VLOOKUP(N2766,IF(P2766="Work",Intervals!$A$4:$C$9,Intervals!$F$4:$H$9),3,1)</f>
        <v>Int_21-</v>
      </c>
      <c r="R2766" t="str">
        <f t="shared" si="395"/>
        <v>1</v>
      </c>
      <c r="S2766">
        <f>VLOOKUP(N2766,IF(P2766="Work",Intervals!$A$4:$D$9,Intervals!$F$4:$I$9),4,1)</f>
        <v>6</v>
      </c>
    </row>
    <row r="2767" spans="1:19" x14ac:dyDescent="0.25">
      <c r="A2767" t="s">
        <v>114</v>
      </c>
      <c r="B2767" s="1" t="s">
        <v>3506</v>
      </c>
      <c r="C2767" t="s">
        <v>339</v>
      </c>
      <c r="D2767">
        <f t="shared" si="387"/>
        <v>2765</v>
      </c>
      <c r="E2767" t="s">
        <v>377</v>
      </c>
      <c r="F2767" t="s">
        <v>10</v>
      </c>
      <c r="G2767" t="s">
        <v>4</v>
      </c>
      <c r="H2767" t="s">
        <v>11596</v>
      </c>
      <c r="I2767" t="s">
        <v>11670</v>
      </c>
      <c r="J2767">
        <f t="shared" si="388"/>
        <v>3</v>
      </c>
      <c r="K2767">
        <f t="shared" si="389"/>
        <v>6</v>
      </c>
      <c r="L2767" s="3">
        <f t="shared" si="390"/>
        <v>42656</v>
      </c>
      <c r="M2767" t="str">
        <f t="shared" si="391"/>
        <v>21:27</v>
      </c>
      <c r="N2767">
        <f t="shared" si="392"/>
        <v>1286.9999999999998</v>
      </c>
      <c r="O2767">
        <f t="shared" si="393"/>
        <v>4</v>
      </c>
      <c r="P2767" t="str">
        <f t="shared" si="394"/>
        <v>Work</v>
      </c>
      <c r="Q2767" t="str">
        <f>VLOOKUP(N2767,IF(P2767="Work",Intervals!$A$4:$C$9,Intervals!$F$4:$H$9),3,1)</f>
        <v>Int_21-</v>
      </c>
      <c r="R2767" t="str">
        <f t="shared" si="395"/>
        <v>1</v>
      </c>
      <c r="S2767">
        <f>VLOOKUP(N2767,IF(P2767="Work",Intervals!$A$4:$D$9,Intervals!$F$4:$I$9),4,1)</f>
        <v>6</v>
      </c>
    </row>
    <row r="2768" spans="1:19" x14ac:dyDescent="0.25">
      <c r="A2768" t="s">
        <v>100</v>
      </c>
      <c r="B2768" s="1" t="s">
        <v>3507</v>
      </c>
      <c r="C2768" t="s">
        <v>339</v>
      </c>
      <c r="D2768">
        <f t="shared" si="387"/>
        <v>2766</v>
      </c>
      <c r="E2768" t="s">
        <v>642</v>
      </c>
      <c r="F2768" t="s">
        <v>11565</v>
      </c>
      <c r="G2768" t="s">
        <v>30</v>
      </c>
      <c r="H2768" t="s">
        <v>11616</v>
      </c>
      <c r="I2768" t="s">
        <v>11690</v>
      </c>
      <c r="J2768">
        <f t="shared" si="388"/>
        <v>3</v>
      </c>
      <c r="K2768">
        <f t="shared" si="389"/>
        <v>6</v>
      </c>
      <c r="L2768" s="3">
        <f t="shared" si="390"/>
        <v>42656</v>
      </c>
      <c r="M2768" t="str">
        <f t="shared" si="391"/>
        <v>21:28</v>
      </c>
      <c r="N2768">
        <f t="shared" si="392"/>
        <v>1288</v>
      </c>
      <c r="O2768">
        <f t="shared" si="393"/>
        <v>4</v>
      </c>
      <c r="P2768" t="str">
        <f t="shared" si="394"/>
        <v>Work</v>
      </c>
      <c r="Q2768" t="str">
        <f>VLOOKUP(N2768,IF(P2768="Work",Intervals!$A$4:$C$9,Intervals!$F$4:$H$9),3,1)</f>
        <v>Int_21-</v>
      </c>
      <c r="R2768" t="str">
        <f t="shared" si="395"/>
        <v>1</v>
      </c>
      <c r="S2768">
        <f>VLOOKUP(N2768,IF(P2768="Work",Intervals!$A$4:$D$9,Intervals!$F$4:$I$9),4,1)</f>
        <v>6</v>
      </c>
    </row>
    <row r="2769" spans="1:19" x14ac:dyDescent="0.25">
      <c r="A2769" t="s">
        <v>100</v>
      </c>
      <c r="B2769" s="1" t="s">
        <v>3508</v>
      </c>
      <c r="C2769" t="s">
        <v>339</v>
      </c>
      <c r="D2769">
        <f t="shared" si="387"/>
        <v>2767</v>
      </c>
      <c r="E2769" t="s">
        <v>642</v>
      </c>
      <c r="F2769" t="s">
        <v>11565</v>
      </c>
      <c r="G2769" t="s">
        <v>30</v>
      </c>
      <c r="H2769" t="s">
        <v>11616</v>
      </c>
      <c r="I2769" t="s">
        <v>11690</v>
      </c>
      <c r="J2769">
        <f t="shared" si="388"/>
        <v>3</v>
      </c>
      <c r="K2769">
        <f t="shared" si="389"/>
        <v>6</v>
      </c>
      <c r="L2769" s="3">
        <f t="shared" si="390"/>
        <v>42656</v>
      </c>
      <c r="M2769" t="str">
        <f t="shared" si="391"/>
        <v>21:34</v>
      </c>
      <c r="N2769">
        <f t="shared" si="392"/>
        <v>1294.0000000000002</v>
      </c>
      <c r="O2769">
        <f t="shared" si="393"/>
        <v>4</v>
      </c>
      <c r="P2769" t="str">
        <f t="shared" si="394"/>
        <v>Work</v>
      </c>
      <c r="Q2769" t="str">
        <f>VLOOKUP(N2769,IF(P2769="Work",Intervals!$A$4:$C$9,Intervals!$F$4:$H$9),3,1)</f>
        <v>Int_21-</v>
      </c>
      <c r="R2769" t="str">
        <f t="shared" si="395"/>
        <v>1</v>
      </c>
      <c r="S2769">
        <f>VLOOKUP(N2769,IF(P2769="Work",Intervals!$A$4:$D$9,Intervals!$F$4:$I$9),4,1)</f>
        <v>6</v>
      </c>
    </row>
    <row r="2770" spans="1:19" x14ac:dyDescent="0.25">
      <c r="A2770" t="s">
        <v>100</v>
      </c>
      <c r="B2770" s="1" t="s">
        <v>3509</v>
      </c>
      <c r="C2770" t="s">
        <v>339</v>
      </c>
      <c r="D2770">
        <f t="shared" si="387"/>
        <v>2768</v>
      </c>
      <c r="E2770" t="s">
        <v>639</v>
      </c>
      <c r="F2770" t="s">
        <v>11566</v>
      </c>
      <c r="G2770" t="s">
        <v>30</v>
      </c>
      <c r="H2770" t="s">
        <v>11590</v>
      </c>
      <c r="I2770" t="s">
        <v>11664</v>
      </c>
      <c r="J2770">
        <f t="shared" si="388"/>
        <v>3</v>
      </c>
      <c r="K2770">
        <f t="shared" si="389"/>
        <v>6</v>
      </c>
      <c r="L2770" s="3">
        <f t="shared" si="390"/>
        <v>42656</v>
      </c>
      <c r="M2770" t="str">
        <f t="shared" si="391"/>
        <v>21:47</v>
      </c>
      <c r="N2770">
        <f t="shared" si="392"/>
        <v>1307.0000000000002</v>
      </c>
      <c r="O2770">
        <f t="shared" si="393"/>
        <v>4</v>
      </c>
      <c r="P2770" t="str">
        <f t="shared" si="394"/>
        <v>Work</v>
      </c>
      <c r="Q2770" t="str">
        <f>VLOOKUP(N2770,IF(P2770="Work",Intervals!$A$4:$C$9,Intervals!$F$4:$H$9),3,1)</f>
        <v>Int_21-</v>
      </c>
      <c r="R2770" t="str">
        <f t="shared" si="395"/>
        <v>1</v>
      </c>
      <c r="S2770">
        <f>VLOOKUP(N2770,IF(P2770="Work",Intervals!$A$4:$D$9,Intervals!$F$4:$I$9),4,1)</f>
        <v>6</v>
      </c>
    </row>
    <row r="2771" spans="1:19" x14ac:dyDescent="0.25">
      <c r="A2771" t="s">
        <v>137</v>
      </c>
      <c r="B2771" s="1" t="s">
        <v>3510</v>
      </c>
      <c r="C2771" t="s">
        <v>339</v>
      </c>
      <c r="D2771">
        <f t="shared" si="387"/>
        <v>2769</v>
      </c>
      <c r="E2771" t="s">
        <v>635</v>
      </c>
      <c r="F2771" t="s">
        <v>10</v>
      </c>
      <c r="G2771" t="s">
        <v>4</v>
      </c>
      <c r="H2771" t="s">
        <v>11589</v>
      </c>
      <c r="I2771" s="4">
        <v>42509</v>
      </c>
      <c r="J2771">
        <f t="shared" si="388"/>
        <v>3</v>
      </c>
      <c r="K2771">
        <f t="shared" si="389"/>
        <v>6</v>
      </c>
      <c r="L2771" s="3">
        <f t="shared" si="390"/>
        <v>42656</v>
      </c>
      <c r="M2771" t="str">
        <f t="shared" si="391"/>
        <v>22:23</v>
      </c>
      <c r="N2771">
        <f t="shared" si="392"/>
        <v>1343.0000000000002</v>
      </c>
      <c r="O2771">
        <f t="shared" si="393"/>
        <v>4</v>
      </c>
      <c r="P2771" t="str">
        <f t="shared" si="394"/>
        <v>Work</v>
      </c>
      <c r="Q2771" t="str">
        <f>VLOOKUP(N2771,IF(P2771="Work",Intervals!$A$4:$C$9,Intervals!$F$4:$H$9),3,1)</f>
        <v>Int_21-</v>
      </c>
      <c r="R2771" t="str">
        <f t="shared" si="395"/>
        <v>1</v>
      </c>
      <c r="S2771">
        <f>VLOOKUP(N2771,IF(P2771="Work",Intervals!$A$4:$D$9,Intervals!$F$4:$I$9),4,1)</f>
        <v>6</v>
      </c>
    </row>
    <row r="2772" spans="1:19" x14ac:dyDescent="0.25">
      <c r="A2772" t="s">
        <v>185</v>
      </c>
      <c r="B2772" s="1" t="s">
        <v>3511</v>
      </c>
      <c r="C2772" t="s">
        <v>339</v>
      </c>
      <c r="D2772">
        <f t="shared" si="387"/>
        <v>2770</v>
      </c>
      <c r="E2772" t="s">
        <v>347</v>
      </c>
      <c r="F2772" t="s">
        <v>10</v>
      </c>
      <c r="G2772" t="s">
        <v>4</v>
      </c>
      <c r="H2772" t="s">
        <v>11589</v>
      </c>
      <c r="I2772" s="4">
        <v>42509</v>
      </c>
      <c r="J2772">
        <f t="shared" si="388"/>
        <v>3</v>
      </c>
      <c r="K2772">
        <f t="shared" si="389"/>
        <v>6</v>
      </c>
      <c r="L2772" s="3">
        <f t="shared" si="390"/>
        <v>42656</v>
      </c>
      <c r="M2772" t="str">
        <f t="shared" si="391"/>
        <v>22:45</v>
      </c>
      <c r="N2772">
        <f t="shared" si="392"/>
        <v>1364.9999999999998</v>
      </c>
      <c r="O2772">
        <f t="shared" si="393"/>
        <v>4</v>
      </c>
      <c r="P2772" t="str">
        <f t="shared" si="394"/>
        <v>Work</v>
      </c>
      <c r="Q2772" t="str">
        <f>VLOOKUP(N2772,IF(P2772="Work",Intervals!$A$4:$C$9,Intervals!$F$4:$H$9),3,1)</f>
        <v>Int_21-</v>
      </c>
      <c r="R2772" t="str">
        <f t="shared" si="395"/>
        <v>1</v>
      </c>
      <c r="S2772">
        <f>VLOOKUP(N2772,IF(P2772="Work",Intervals!$A$4:$D$9,Intervals!$F$4:$I$9),4,1)</f>
        <v>6</v>
      </c>
    </row>
    <row r="2773" spans="1:19" x14ac:dyDescent="0.25">
      <c r="A2773" t="s">
        <v>122</v>
      </c>
      <c r="B2773" s="1" t="s">
        <v>3511</v>
      </c>
      <c r="C2773" t="s">
        <v>339</v>
      </c>
      <c r="D2773">
        <f t="shared" si="387"/>
        <v>2771</v>
      </c>
      <c r="E2773" t="s">
        <v>347</v>
      </c>
      <c r="F2773" t="s">
        <v>10</v>
      </c>
      <c r="G2773" t="s">
        <v>4</v>
      </c>
      <c r="H2773" t="s">
        <v>11589</v>
      </c>
      <c r="I2773" s="4">
        <v>42509</v>
      </c>
      <c r="J2773">
        <f t="shared" si="388"/>
        <v>3</v>
      </c>
      <c r="K2773">
        <f t="shared" si="389"/>
        <v>6</v>
      </c>
      <c r="L2773" s="3">
        <f t="shared" si="390"/>
        <v>42656</v>
      </c>
      <c r="M2773" t="str">
        <f t="shared" si="391"/>
        <v>22:45</v>
      </c>
      <c r="N2773">
        <f t="shared" si="392"/>
        <v>1364.9999999999998</v>
      </c>
      <c r="O2773">
        <f t="shared" si="393"/>
        <v>4</v>
      </c>
      <c r="P2773" t="str">
        <f t="shared" si="394"/>
        <v>Work</v>
      </c>
      <c r="Q2773" t="str">
        <f>VLOOKUP(N2773,IF(P2773="Work",Intervals!$A$4:$C$9,Intervals!$F$4:$H$9),3,1)</f>
        <v>Int_21-</v>
      </c>
      <c r="R2773" t="str">
        <f t="shared" si="395"/>
        <v>1</v>
      </c>
      <c r="S2773">
        <f>VLOOKUP(N2773,IF(P2773="Work",Intervals!$A$4:$D$9,Intervals!$F$4:$I$9),4,1)</f>
        <v>6</v>
      </c>
    </row>
    <row r="2774" spans="1:19" x14ac:dyDescent="0.25">
      <c r="A2774" t="s">
        <v>113</v>
      </c>
      <c r="B2774" s="1" t="s">
        <v>3512</v>
      </c>
      <c r="C2774" t="s">
        <v>339</v>
      </c>
      <c r="D2774">
        <f t="shared" si="387"/>
        <v>2772</v>
      </c>
      <c r="E2774" t="s">
        <v>376</v>
      </c>
      <c r="F2774" t="s">
        <v>10</v>
      </c>
      <c r="G2774" t="s">
        <v>4</v>
      </c>
      <c r="H2774" t="s">
        <v>11603</v>
      </c>
      <c r="I2774" t="s">
        <v>11677</v>
      </c>
      <c r="J2774">
        <f t="shared" si="388"/>
        <v>3</v>
      </c>
      <c r="K2774">
        <f t="shared" si="389"/>
        <v>6</v>
      </c>
      <c r="L2774" s="3">
        <f t="shared" si="390"/>
        <v>42656</v>
      </c>
      <c r="M2774" t="str">
        <f t="shared" si="391"/>
        <v>23:10</v>
      </c>
      <c r="N2774">
        <f t="shared" si="392"/>
        <v>1389.9999999999998</v>
      </c>
      <c r="O2774">
        <f t="shared" si="393"/>
        <v>4</v>
      </c>
      <c r="P2774" t="str">
        <f t="shared" si="394"/>
        <v>Work</v>
      </c>
      <c r="Q2774" t="str">
        <f>VLOOKUP(N2774,IF(P2774="Work",Intervals!$A$4:$C$9,Intervals!$F$4:$H$9),3,1)</f>
        <v>Int_21-</v>
      </c>
      <c r="R2774" t="str">
        <f t="shared" si="395"/>
        <v>1</v>
      </c>
      <c r="S2774">
        <f>VLOOKUP(N2774,IF(P2774="Work",Intervals!$A$4:$D$9,Intervals!$F$4:$I$9),4,1)</f>
        <v>6</v>
      </c>
    </row>
    <row r="2775" spans="1:19" x14ac:dyDescent="0.25">
      <c r="A2775" t="s">
        <v>206</v>
      </c>
      <c r="B2775" s="1" t="s">
        <v>3513</v>
      </c>
      <c r="C2775" t="s">
        <v>339</v>
      </c>
      <c r="D2775">
        <f t="shared" si="387"/>
        <v>2773</v>
      </c>
      <c r="E2775" t="s">
        <v>348</v>
      </c>
      <c r="F2775" t="s">
        <v>10</v>
      </c>
      <c r="G2775" t="s">
        <v>4</v>
      </c>
      <c r="H2775" t="s">
        <v>11589</v>
      </c>
      <c r="I2775" s="4">
        <v>42509</v>
      </c>
      <c r="J2775">
        <f t="shared" si="388"/>
        <v>3</v>
      </c>
      <c r="K2775">
        <f t="shared" si="389"/>
        <v>6</v>
      </c>
      <c r="L2775" s="3">
        <f t="shared" si="390"/>
        <v>42656</v>
      </c>
      <c r="M2775" t="str">
        <f t="shared" si="391"/>
        <v>23:35</v>
      </c>
      <c r="N2775">
        <f t="shared" si="392"/>
        <v>1415</v>
      </c>
      <c r="O2775">
        <f t="shared" si="393"/>
        <v>4</v>
      </c>
      <c r="P2775" t="str">
        <f t="shared" si="394"/>
        <v>Work</v>
      </c>
      <c r="Q2775" t="str">
        <f>VLOOKUP(N2775,IF(P2775="Work",Intervals!$A$4:$C$9,Intervals!$F$4:$H$9),3,1)</f>
        <v>Int_21-</v>
      </c>
      <c r="R2775" t="str">
        <f t="shared" si="395"/>
        <v>1</v>
      </c>
      <c r="S2775">
        <f>VLOOKUP(N2775,IF(P2775="Work",Intervals!$A$4:$D$9,Intervals!$F$4:$I$9),4,1)</f>
        <v>6</v>
      </c>
    </row>
    <row r="2776" spans="1:19" x14ac:dyDescent="0.25">
      <c r="A2776" t="s">
        <v>137</v>
      </c>
      <c r="B2776" s="1" t="s">
        <v>3514</v>
      </c>
      <c r="C2776" t="s">
        <v>339</v>
      </c>
      <c r="D2776">
        <f t="shared" si="387"/>
        <v>2774</v>
      </c>
      <c r="E2776" t="s">
        <v>421</v>
      </c>
      <c r="F2776" t="s">
        <v>10</v>
      </c>
      <c r="G2776" t="s">
        <v>4</v>
      </c>
      <c r="H2776" t="s">
        <v>11589</v>
      </c>
      <c r="I2776" s="4">
        <v>42509</v>
      </c>
      <c r="J2776">
        <f t="shared" si="388"/>
        <v>3</v>
      </c>
      <c r="K2776">
        <f t="shared" si="389"/>
        <v>6</v>
      </c>
      <c r="L2776" s="3">
        <f t="shared" si="390"/>
        <v>42656</v>
      </c>
      <c r="M2776" t="str">
        <f t="shared" si="391"/>
        <v>23:51</v>
      </c>
      <c r="N2776">
        <f t="shared" si="392"/>
        <v>1430.9999999999998</v>
      </c>
      <c r="O2776">
        <f t="shared" si="393"/>
        <v>4</v>
      </c>
      <c r="P2776" t="str">
        <f t="shared" si="394"/>
        <v>Work</v>
      </c>
      <c r="Q2776" t="str">
        <f>VLOOKUP(N2776,IF(P2776="Work",Intervals!$A$4:$C$9,Intervals!$F$4:$H$9),3,1)</f>
        <v>Int_21-</v>
      </c>
      <c r="R2776" t="str">
        <f t="shared" si="395"/>
        <v>1</v>
      </c>
      <c r="S2776">
        <f>VLOOKUP(N2776,IF(P2776="Work",Intervals!$A$4:$D$9,Intervals!$F$4:$I$9),4,1)</f>
        <v>6</v>
      </c>
    </row>
    <row r="2777" spans="1:19" x14ac:dyDescent="0.25">
      <c r="A2777" t="s">
        <v>114</v>
      </c>
      <c r="B2777" s="1" t="s">
        <v>3515</v>
      </c>
      <c r="C2777" t="s">
        <v>339</v>
      </c>
      <c r="D2777">
        <f t="shared" si="387"/>
        <v>2775</v>
      </c>
      <c r="E2777" t="s">
        <v>377</v>
      </c>
      <c r="F2777" t="s">
        <v>10</v>
      </c>
      <c r="G2777" t="s">
        <v>4</v>
      </c>
      <c r="H2777" t="s">
        <v>11596</v>
      </c>
      <c r="I2777" t="s">
        <v>11670</v>
      </c>
      <c r="J2777">
        <f t="shared" si="388"/>
        <v>3</v>
      </c>
      <c r="K2777">
        <f t="shared" si="389"/>
        <v>6</v>
      </c>
      <c r="L2777" s="3">
        <f t="shared" si="390"/>
        <v>42656</v>
      </c>
      <c r="M2777" t="str">
        <f t="shared" si="391"/>
        <v>23:57</v>
      </c>
      <c r="N2777">
        <f t="shared" si="392"/>
        <v>1437.0000000000002</v>
      </c>
      <c r="O2777">
        <f t="shared" si="393"/>
        <v>4</v>
      </c>
      <c r="P2777" t="str">
        <f t="shared" si="394"/>
        <v>Work</v>
      </c>
      <c r="Q2777" t="str">
        <f>VLOOKUP(N2777,IF(P2777="Work",Intervals!$A$4:$C$9,Intervals!$F$4:$H$9),3,1)</f>
        <v>Int_21-</v>
      </c>
      <c r="R2777" t="str">
        <f t="shared" si="395"/>
        <v>1</v>
      </c>
      <c r="S2777">
        <f>VLOOKUP(N2777,IF(P2777="Work",Intervals!$A$4:$D$9,Intervals!$F$4:$I$9),4,1)</f>
        <v>6</v>
      </c>
    </row>
    <row r="2778" spans="1:19" x14ac:dyDescent="0.25">
      <c r="A2778" t="s">
        <v>114</v>
      </c>
      <c r="B2778" s="1" t="s">
        <v>3516</v>
      </c>
      <c r="C2778" t="s">
        <v>339</v>
      </c>
      <c r="D2778">
        <f t="shared" si="387"/>
        <v>2776</v>
      </c>
      <c r="E2778" t="s">
        <v>377</v>
      </c>
      <c r="F2778" t="s">
        <v>10</v>
      </c>
      <c r="G2778" t="s">
        <v>4</v>
      </c>
      <c r="H2778" t="s">
        <v>11596</v>
      </c>
      <c r="I2778" t="s">
        <v>11670</v>
      </c>
      <c r="J2778">
        <f t="shared" si="388"/>
        <v>3</v>
      </c>
      <c r="K2778">
        <f t="shared" si="389"/>
        <v>6</v>
      </c>
      <c r="L2778" s="3">
        <f t="shared" si="390"/>
        <v>42657</v>
      </c>
      <c r="M2778" t="str">
        <f t="shared" si="391"/>
        <v>0:25</v>
      </c>
      <c r="N2778">
        <f t="shared" si="392"/>
        <v>25.000000000000071</v>
      </c>
      <c r="O2778">
        <f t="shared" si="393"/>
        <v>5</v>
      </c>
      <c r="P2778" t="str">
        <f t="shared" si="394"/>
        <v>Work</v>
      </c>
      <c r="Q2778" t="str">
        <f>VLOOKUP(N2778,IF(P2778="Work",Intervals!$A$4:$C$9,Intervals!$F$4:$H$9),3,1)</f>
        <v>Int_0-5</v>
      </c>
      <c r="R2778" t="str">
        <f t="shared" si="395"/>
        <v>1</v>
      </c>
      <c r="S2778">
        <f>VLOOKUP(N2778,IF(P2778="Work",Intervals!$A$4:$D$9,Intervals!$F$4:$I$9),4,1)</f>
        <v>1</v>
      </c>
    </row>
    <row r="2779" spans="1:19" x14ac:dyDescent="0.25">
      <c r="A2779" t="s">
        <v>109</v>
      </c>
      <c r="B2779" s="1" t="s">
        <v>3517</v>
      </c>
      <c r="C2779" t="s">
        <v>339</v>
      </c>
      <c r="D2779">
        <f t="shared" si="387"/>
        <v>2777</v>
      </c>
      <c r="E2779" t="s">
        <v>646</v>
      </c>
      <c r="F2779" t="s">
        <v>10</v>
      </c>
      <c r="G2779" t="s">
        <v>4</v>
      </c>
      <c r="H2779" t="s">
        <v>11589</v>
      </c>
      <c r="I2779" s="4">
        <v>42509</v>
      </c>
      <c r="J2779">
        <f t="shared" si="388"/>
        <v>3</v>
      </c>
      <c r="K2779">
        <f t="shared" si="389"/>
        <v>6</v>
      </c>
      <c r="L2779" s="3">
        <f t="shared" si="390"/>
        <v>42657</v>
      </c>
      <c r="M2779" t="str">
        <f t="shared" si="391"/>
        <v>6:8</v>
      </c>
      <c r="N2779">
        <f t="shared" si="392"/>
        <v>368</v>
      </c>
      <c r="O2779">
        <f t="shared" si="393"/>
        <v>5</v>
      </c>
      <c r="P2779" t="str">
        <f t="shared" si="394"/>
        <v>Work</v>
      </c>
      <c r="Q2779" t="str">
        <f>VLOOKUP(N2779,IF(P2779="Work",Intervals!$A$4:$C$9,Intervals!$F$4:$H$9),3,1)</f>
        <v>Int_5-7</v>
      </c>
      <c r="R2779" t="str">
        <f t="shared" si="395"/>
        <v>1</v>
      </c>
      <c r="S2779">
        <f>VLOOKUP(N2779,IF(P2779="Work",Intervals!$A$4:$D$9,Intervals!$F$4:$I$9),4,1)</f>
        <v>2</v>
      </c>
    </row>
    <row r="2780" spans="1:19" x14ac:dyDescent="0.25">
      <c r="A2780" t="s">
        <v>95</v>
      </c>
      <c r="B2780" s="1" t="s">
        <v>3518</v>
      </c>
      <c r="C2780" t="s">
        <v>339</v>
      </c>
      <c r="D2780">
        <f t="shared" si="387"/>
        <v>2778</v>
      </c>
      <c r="E2780" t="s">
        <v>352</v>
      </c>
      <c r="F2780" t="s">
        <v>10</v>
      </c>
      <c r="G2780" t="s">
        <v>4</v>
      </c>
      <c r="H2780" t="s">
        <v>11594</v>
      </c>
      <c r="I2780" t="s">
        <v>11668</v>
      </c>
      <c r="J2780">
        <f t="shared" si="388"/>
        <v>3</v>
      </c>
      <c r="K2780">
        <f t="shared" si="389"/>
        <v>6</v>
      </c>
      <c r="L2780" s="3">
        <f t="shared" si="390"/>
        <v>42657</v>
      </c>
      <c r="M2780" t="str">
        <f t="shared" si="391"/>
        <v>6:21</v>
      </c>
      <c r="N2780">
        <f t="shared" si="392"/>
        <v>381.00000000000011</v>
      </c>
      <c r="O2780">
        <f t="shared" si="393"/>
        <v>5</v>
      </c>
      <c r="P2780" t="str">
        <f t="shared" si="394"/>
        <v>Work</v>
      </c>
      <c r="Q2780" t="str">
        <f>VLOOKUP(N2780,IF(P2780="Work",Intervals!$A$4:$C$9,Intervals!$F$4:$H$9),3,1)</f>
        <v>Int_5-7</v>
      </c>
      <c r="R2780" t="str">
        <f t="shared" si="395"/>
        <v>1</v>
      </c>
      <c r="S2780">
        <f>VLOOKUP(N2780,IF(P2780="Work",Intervals!$A$4:$D$9,Intervals!$F$4:$I$9),4,1)</f>
        <v>2</v>
      </c>
    </row>
    <row r="2781" spans="1:19" x14ac:dyDescent="0.25">
      <c r="A2781" t="s">
        <v>95</v>
      </c>
      <c r="B2781" s="1" t="s">
        <v>3519</v>
      </c>
      <c r="C2781" t="s">
        <v>339</v>
      </c>
      <c r="D2781">
        <f t="shared" si="387"/>
        <v>2779</v>
      </c>
      <c r="E2781" t="s">
        <v>352</v>
      </c>
      <c r="F2781" t="s">
        <v>10</v>
      </c>
      <c r="G2781" t="s">
        <v>4</v>
      </c>
      <c r="H2781" t="s">
        <v>11594</v>
      </c>
      <c r="I2781" t="s">
        <v>11668</v>
      </c>
      <c r="J2781">
        <f t="shared" si="388"/>
        <v>3</v>
      </c>
      <c r="K2781">
        <f t="shared" si="389"/>
        <v>6</v>
      </c>
      <c r="L2781" s="3">
        <f t="shared" si="390"/>
        <v>42657</v>
      </c>
      <c r="M2781" t="str">
        <f t="shared" si="391"/>
        <v>6:24</v>
      </c>
      <c r="N2781">
        <f t="shared" si="392"/>
        <v>383.99999999999989</v>
      </c>
      <c r="O2781">
        <f t="shared" si="393"/>
        <v>5</v>
      </c>
      <c r="P2781" t="str">
        <f t="shared" si="394"/>
        <v>Work</v>
      </c>
      <c r="Q2781" t="str">
        <f>VLOOKUP(N2781,IF(P2781="Work",Intervals!$A$4:$C$9,Intervals!$F$4:$H$9),3,1)</f>
        <v>Int_5-7</v>
      </c>
      <c r="R2781" t="str">
        <f t="shared" si="395"/>
        <v>1</v>
      </c>
      <c r="S2781">
        <f>VLOOKUP(N2781,IF(P2781="Work",Intervals!$A$4:$D$9,Intervals!$F$4:$I$9),4,1)</f>
        <v>2</v>
      </c>
    </row>
    <row r="2782" spans="1:19" x14ac:dyDescent="0.25">
      <c r="A2782" t="s">
        <v>95</v>
      </c>
      <c r="B2782" s="1" t="s">
        <v>3520</v>
      </c>
      <c r="C2782" t="s">
        <v>339</v>
      </c>
      <c r="D2782">
        <f t="shared" si="387"/>
        <v>2780</v>
      </c>
      <c r="E2782" t="s">
        <v>352</v>
      </c>
      <c r="F2782" t="s">
        <v>10</v>
      </c>
      <c r="G2782" t="s">
        <v>4</v>
      </c>
      <c r="H2782" t="s">
        <v>11594</v>
      </c>
      <c r="I2782" t="s">
        <v>11668</v>
      </c>
      <c r="J2782">
        <f t="shared" si="388"/>
        <v>3</v>
      </c>
      <c r="K2782">
        <f t="shared" si="389"/>
        <v>6</v>
      </c>
      <c r="L2782" s="3">
        <f t="shared" si="390"/>
        <v>42657</v>
      </c>
      <c r="M2782" t="str">
        <f t="shared" si="391"/>
        <v>6:28</v>
      </c>
      <c r="N2782">
        <f t="shared" si="392"/>
        <v>387.99999999999989</v>
      </c>
      <c r="O2782">
        <f t="shared" si="393"/>
        <v>5</v>
      </c>
      <c r="P2782" t="str">
        <f t="shared" si="394"/>
        <v>Work</v>
      </c>
      <c r="Q2782" t="str">
        <f>VLOOKUP(N2782,IF(P2782="Work",Intervals!$A$4:$C$9,Intervals!$F$4:$H$9),3,1)</f>
        <v>Int_5-7</v>
      </c>
      <c r="R2782" t="str">
        <f t="shared" si="395"/>
        <v>1</v>
      </c>
      <c r="S2782">
        <f>VLOOKUP(N2782,IF(P2782="Work",Intervals!$A$4:$D$9,Intervals!$F$4:$I$9),4,1)</f>
        <v>2</v>
      </c>
    </row>
    <row r="2783" spans="1:19" x14ac:dyDescent="0.25">
      <c r="A2783" t="s">
        <v>83</v>
      </c>
      <c r="B2783" s="1" t="s">
        <v>3521</v>
      </c>
      <c r="C2783" t="s">
        <v>339</v>
      </c>
      <c r="D2783">
        <f t="shared" si="387"/>
        <v>2781</v>
      </c>
      <c r="E2783" t="s">
        <v>384</v>
      </c>
      <c r="F2783" t="s">
        <v>10</v>
      </c>
      <c r="G2783" t="s">
        <v>4</v>
      </c>
      <c r="H2783" t="s">
        <v>11589</v>
      </c>
      <c r="I2783" s="4">
        <v>42509</v>
      </c>
      <c r="J2783">
        <f t="shared" si="388"/>
        <v>3</v>
      </c>
      <c r="K2783">
        <f t="shared" si="389"/>
        <v>6</v>
      </c>
      <c r="L2783" s="3">
        <f t="shared" si="390"/>
        <v>42657</v>
      </c>
      <c r="M2783" t="str">
        <f t="shared" si="391"/>
        <v>6:31</v>
      </c>
      <c r="N2783">
        <f t="shared" si="392"/>
        <v>391.00000000000006</v>
      </c>
      <c r="O2783">
        <f t="shared" si="393"/>
        <v>5</v>
      </c>
      <c r="P2783" t="str">
        <f t="shared" si="394"/>
        <v>Work</v>
      </c>
      <c r="Q2783" t="str">
        <f>VLOOKUP(N2783,IF(P2783="Work",Intervals!$A$4:$C$9,Intervals!$F$4:$H$9),3,1)</f>
        <v>Int_5-7</v>
      </c>
      <c r="R2783" t="str">
        <f t="shared" si="395"/>
        <v>1</v>
      </c>
      <c r="S2783">
        <f>VLOOKUP(N2783,IF(P2783="Work",Intervals!$A$4:$D$9,Intervals!$F$4:$I$9),4,1)</f>
        <v>2</v>
      </c>
    </row>
    <row r="2784" spans="1:19" x14ac:dyDescent="0.25">
      <c r="A2784" t="s">
        <v>188</v>
      </c>
      <c r="B2784" s="1" t="s">
        <v>3522</v>
      </c>
      <c r="C2784" t="s">
        <v>339</v>
      </c>
      <c r="D2784">
        <f t="shared" si="387"/>
        <v>2782</v>
      </c>
      <c r="E2784" t="s">
        <v>423</v>
      </c>
      <c r="F2784" t="s">
        <v>10</v>
      </c>
      <c r="G2784" t="s">
        <v>4</v>
      </c>
      <c r="H2784" t="s">
        <v>11589</v>
      </c>
      <c r="I2784" s="4">
        <v>42509</v>
      </c>
      <c r="J2784">
        <f t="shared" si="388"/>
        <v>3</v>
      </c>
      <c r="K2784">
        <f t="shared" si="389"/>
        <v>6</v>
      </c>
      <c r="L2784" s="3">
        <f t="shared" si="390"/>
        <v>42657</v>
      </c>
      <c r="M2784" t="str">
        <f t="shared" si="391"/>
        <v>6:51</v>
      </c>
      <c r="N2784">
        <f t="shared" si="392"/>
        <v>411</v>
      </c>
      <c r="O2784">
        <f t="shared" si="393"/>
        <v>5</v>
      </c>
      <c r="P2784" t="str">
        <f t="shared" si="394"/>
        <v>Work</v>
      </c>
      <c r="Q2784" t="str">
        <f>VLOOKUP(N2784,IF(P2784="Work",Intervals!$A$4:$C$9,Intervals!$F$4:$H$9),3,1)</f>
        <v>Int_5-7</v>
      </c>
      <c r="R2784" t="str">
        <f t="shared" si="395"/>
        <v>1</v>
      </c>
      <c r="S2784">
        <f>VLOOKUP(N2784,IF(P2784="Work",Intervals!$A$4:$D$9,Intervals!$F$4:$I$9),4,1)</f>
        <v>2</v>
      </c>
    </row>
    <row r="2785" spans="1:19" x14ac:dyDescent="0.25">
      <c r="A2785" t="s">
        <v>241</v>
      </c>
      <c r="B2785" s="1" t="s">
        <v>3523</v>
      </c>
      <c r="C2785" t="s">
        <v>339</v>
      </c>
      <c r="D2785">
        <f t="shared" si="387"/>
        <v>2783</v>
      </c>
      <c r="E2785" t="s">
        <v>426</v>
      </c>
      <c r="F2785" t="s">
        <v>11571</v>
      </c>
      <c r="G2785" t="s">
        <v>4</v>
      </c>
      <c r="H2785" t="s">
        <v>11589</v>
      </c>
      <c r="I2785" s="4">
        <v>42509</v>
      </c>
      <c r="J2785">
        <f t="shared" si="388"/>
        <v>3</v>
      </c>
      <c r="K2785">
        <f t="shared" si="389"/>
        <v>6</v>
      </c>
      <c r="L2785" s="3">
        <f t="shared" si="390"/>
        <v>42657</v>
      </c>
      <c r="M2785" t="str">
        <f t="shared" si="391"/>
        <v>6:52</v>
      </c>
      <c r="N2785">
        <f t="shared" si="392"/>
        <v>412.00000000000011</v>
      </c>
      <c r="O2785">
        <f t="shared" si="393"/>
        <v>5</v>
      </c>
      <c r="P2785" t="str">
        <f t="shared" si="394"/>
        <v>Work</v>
      </c>
      <c r="Q2785" t="str">
        <f>VLOOKUP(N2785,IF(P2785="Work",Intervals!$A$4:$C$9,Intervals!$F$4:$H$9),3,1)</f>
        <v>Int_5-7</v>
      </c>
      <c r="R2785" t="str">
        <f t="shared" si="395"/>
        <v>1</v>
      </c>
      <c r="S2785">
        <f>VLOOKUP(N2785,IF(P2785="Work",Intervals!$A$4:$D$9,Intervals!$F$4:$I$9),4,1)</f>
        <v>2</v>
      </c>
    </row>
    <row r="2786" spans="1:19" x14ac:dyDescent="0.25">
      <c r="A2786" t="s">
        <v>115</v>
      </c>
      <c r="B2786" s="1" t="s">
        <v>3524</v>
      </c>
      <c r="C2786" t="s">
        <v>339</v>
      </c>
      <c r="D2786">
        <f t="shared" si="387"/>
        <v>2784</v>
      </c>
      <c r="E2786" t="s">
        <v>647</v>
      </c>
      <c r="F2786" t="s">
        <v>10</v>
      </c>
      <c r="G2786" t="s">
        <v>4</v>
      </c>
      <c r="H2786" t="s">
        <v>11589</v>
      </c>
      <c r="I2786" s="4">
        <v>42509</v>
      </c>
      <c r="J2786">
        <f t="shared" si="388"/>
        <v>3</v>
      </c>
      <c r="K2786">
        <f t="shared" si="389"/>
        <v>6</v>
      </c>
      <c r="L2786" s="3">
        <f t="shared" si="390"/>
        <v>42657</v>
      </c>
      <c r="M2786" t="str">
        <f t="shared" si="391"/>
        <v>6:55</v>
      </c>
      <c r="N2786">
        <f t="shared" si="392"/>
        <v>414.99999999999994</v>
      </c>
      <c r="O2786">
        <f t="shared" si="393"/>
        <v>5</v>
      </c>
      <c r="P2786" t="str">
        <f t="shared" si="394"/>
        <v>Work</v>
      </c>
      <c r="Q2786" t="str">
        <f>VLOOKUP(N2786,IF(P2786="Work",Intervals!$A$4:$C$9,Intervals!$F$4:$H$9),3,1)</f>
        <v>Int_5-7</v>
      </c>
      <c r="R2786" t="str">
        <f t="shared" si="395"/>
        <v>1</v>
      </c>
      <c r="S2786">
        <f>VLOOKUP(N2786,IF(P2786="Work",Intervals!$A$4:$D$9,Intervals!$F$4:$I$9),4,1)</f>
        <v>2</v>
      </c>
    </row>
    <row r="2787" spans="1:19" x14ac:dyDescent="0.25">
      <c r="A2787" t="s">
        <v>116</v>
      </c>
      <c r="B2787" s="1" t="s">
        <v>3525</v>
      </c>
      <c r="C2787" t="s">
        <v>339</v>
      </c>
      <c r="D2787">
        <f t="shared" si="387"/>
        <v>2785</v>
      </c>
      <c r="E2787" t="s">
        <v>379</v>
      </c>
      <c r="F2787" t="s">
        <v>10</v>
      </c>
      <c r="G2787" t="s">
        <v>4</v>
      </c>
      <c r="H2787" t="s">
        <v>11589</v>
      </c>
      <c r="I2787" s="4">
        <v>42509</v>
      </c>
      <c r="J2787">
        <f t="shared" si="388"/>
        <v>3</v>
      </c>
      <c r="K2787">
        <f t="shared" si="389"/>
        <v>6</v>
      </c>
      <c r="L2787" s="3">
        <f t="shared" si="390"/>
        <v>42657</v>
      </c>
      <c r="M2787" t="str">
        <f t="shared" si="391"/>
        <v>6:58</v>
      </c>
      <c r="N2787">
        <f t="shared" si="392"/>
        <v>418.00000000000011</v>
      </c>
      <c r="O2787">
        <f t="shared" si="393"/>
        <v>5</v>
      </c>
      <c r="P2787" t="str">
        <f t="shared" si="394"/>
        <v>Work</v>
      </c>
      <c r="Q2787" t="str">
        <f>VLOOKUP(N2787,IF(P2787="Work",Intervals!$A$4:$C$9,Intervals!$F$4:$H$9),3,1)</f>
        <v>Int_5-7</v>
      </c>
      <c r="R2787" t="str">
        <f t="shared" si="395"/>
        <v>1</v>
      </c>
      <c r="S2787">
        <f>VLOOKUP(N2787,IF(P2787="Work",Intervals!$A$4:$D$9,Intervals!$F$4:$I$9),4,1)</f>
        <v>2</v>
      </c>
    </row>
    <row r="2788" spans="1:19" x14ac:dyDescent="0.25">
      <c r="A2788" t="s">
        <v>186</v>
      </c>
      <c r="B2788" s="1" t="s">
        <v>3526</v>
      </c>
      <c r="C2788" t="s">
        <v>339</v>
      </c>
      <c r="D2788">
        <f t="shared" si="387"/>
        <v>2786</v>
      </c>
      <c r="E2788" t="s">
        <v>347</v>
      </c>
      <c r="F2788" t="s">
        <v>10</v>
      </c>
      <c r="G2788" t="s">
        <v>4</v>
      </c>
      <c r="H2788" t="s">
        <v>11589</v>
      </c>
      <c r="I2788" s="4">
        <v>42509</v>
      </c>
      <c r="J2788">
        <f t="shared" si="388"/>
        <v>3</v>
      </c>
      <c r="K2788">
        <f t="shared" si="389"/>
        <v>6</v>
      </c>
      <c r="L2788" s="3">
        <f t="shared" si="390"/>
        <v>42657</v>
      </c>
      <c r="M2788" t="str">
        <f t="shared" si="391"/>
        <v>7:3</v>
      </c>
      <c r="N2788">
        <f t="shared" si="392"/>
        <v>422.99999999999994</v>
      </c>
      <c r="O2788">
        <f t="shared" si="393"/>
        <v>5</v>
      </c>
      <c r="P2788" t="str">
        <f t="shared" si="394"/>
        <v>Work</v>
      </c>
      <c r="Q2788" t="str">
        <f>VLOOKUP(N2788,IF(P2788="Work",Intervals!$A$4:$C$9,Intervals!$F$4:$H$9),3,1)</f>
        <v>Int_7-17</v>
      </c>
      <c r="R2788" t="str">
        <f t="shared" si="395"/>
        <v>1</v>
      </c>
      <c r="S2788">
        <f>VLOOKUP(N2788,IF(P2788="Work",Intervals!$A$4:$D$9,Intervals!$F$4:$I$9),4,1)</f>
        <v>3</v>
      </c>
    </row>
    <row r="2789" spans="1:19" x14ac:dyDescent="0.25">
      <c r="A2789" t="s">
        <v>144</v>
      </c>
      <c r="B2789" s="1" t="s">
        <v>3527</v>
      </c>
      <c r="C2789" t="s">
        <v>339</v>
      </c>
      <c r="D2789">
        <f t="shared" si="387"/>
        <v>2787</v>
      </c>
      <c r="E2789" t="s">
        <v>441</v>
      </c>
      <c r="F2789" t="s">
        <v>10</v>
      </c>
      <c r="G2789" t="s">
        <v>4</v>
      </c>
      <c r="H2789" t="s">
        <v>11589</v>
      </c>
      <c r="I2789" s="4">
        <v>42509</v>
      </c>
      <c r="J2789">
        <f t="shared" si="388"/>
        <v>3</v>
      </c>
      <c r="K2789">
        <f t="shared" si="389"/>
        <v>6</v>
      </c>
      <c r="L2789" s="3">
        <f t="shared" si="390"/>
        <v>42657</v>
      </c>
      <c r="M2789" t="str">
        <f t="shared" si="391"/>
        <v>7:8</v>
      </c>
      <c r="N2789">
        <f t="shared" si="392"/>
        <v>428.00000000000006</v>
      </c>
      <c r="O2789">
        <f t="shared" si="393"/>
        <v>5</v>
      </c>
      <c r="P2789" t="str">
        <f t="shared" si="394"/>
        <v>Work</v>
      </c>
      <c r="Q2789" t="str">
        <f>VLOOKUP(N2789,IF(P2789="Work",Intervals!$A$4:$C$9,Intervals!$F$4:$H$9),3,1)</f>
        <v>Int_7-17</v>
      </c>
      <c r="R2789" t="str">
        <f t="shared" si="395"/>
        <v>1</v>
      </c>
      <c r="S2789">
        <f>VLOOKUP(N2789,IF(P2789="Work",Intervals!$A$4:$D$9,Intervals!$F$4:$I$9),4,1)</f>
        <v>3</v>
      </c>
    </row>
    <row r="2790" spans="1:19" x14ac:dyDescent="0.25">
      <c r="A2790" t="s">
        <v>117</v>
      </c>
      <c r="B2790" s="1" t="s">
        <v>3528</v>
      </c>
      <c r="C2790" t="s">
        <v>339</v>
      </c>
      <c r="D2790">
        <f t="shared" si="387"/>
        <v>2788</v>
      </c>
      <c r="E2790" t="s">
        <v>648</v>
      </c>
      <c r="F2790" t="s">
        <v>10</v>
      </c>
      <c r="G2790" t="s">
        <v>4</v>
      </c>
      <c r="H2790" t="s">
        <v>11589</v>
      </c>
      <c r="I2790" s="4">
        <v>42509</v>
      </c>
      <c r="J2790">
        <f t="shared" si="388"/>
        <v>3</v>
      </c>
      <c r="K2790">
        <f t="shared" si="389"/>
        <v>6</v>
      </c>
      <c r="L2790" s="3">
        <f t="shared" si="390"/>
        <v>42657</v>
      </c>
      <c r="M2790" t="str">
        <f t="shared" si="391"/>
        <v>7:25</v>
      </c>
      <c r="N2790">
        <f t="shared" si="392"/>
        <v>444.99999999999989</v>
      </c>
      <c r="O2790">
        <f t="shared" si="393"/>
        <v>5</v>
      </c>
      <c r="P2790" t="str">
        <f t="shared" si="394"/>
        <v>Work</v>
      </c>
      <c r="Q2790" t="str">
        <f>VLOOKUP(N2790,IF(P2790="Work",Intervals!$A$4:$C$9,Intervals!$F$4:$H$9),3,1)</f>
        <v>Int_7-17</v>
      </c>
      <c r="R2790" t="str">
        <f t="shared" si="395"/>
        <v>1</v>
      </c>
      <c r="S2790">
        <f>VLOOKUP(N2790,IF(P2790="Work",Intervals!$A$4:$D$9,Intervals!$F$4:$I$9),4,1)</f>
        <v>3</v>
      </c>
    </row>
    <row r="2791" spans="1:19" x14ac:dyDescent="0.25">
      <c r="A2791" t="s">
        <v>100</v>
      </c>
      <c r="B2791" s="1" t="s">
        <v>3529</v>
      </c>
      <c r="C2791" t="s">
        <v>339</v>
      </c>
      <c r="D2791">
        <f t="shared" si="387"/>
        <v>2789</v>
      </c>
      <c r="E2791" t="s">
        <v>649</v>
      </c>
      <c r="F2791" t="s">
        <v>11566</v>
      </c>
      <c r="G2791" t="s">
        <v>30</v>
      </c>
      <c r="H2791" t="s">
        <v>11590</v>
      </c>
      <c r="I2791" t="s">
        <v>11664</v>
      </c>
      <c r="J2791">
        <f t="shared" si="388"/>
        <v>3</v>
      </c>
      <c r="K2791">
        <f t="shared" si="389"/>
        <v>6</v>
      </c>
      <c r="L2791" s="3">
        <f t="shared" si="390"/>
        <v>42657</v>
      </c>
      <c r="M2791" t="str">
        <f t="shared" si="391"/>
        <v>7:27</v>
      </c>
      <c r="N2791">
        <f t="shared" si="392"/>
        <v>447.00000000000017</v>
      </c>
      <c r="O2791">
        <f t="shared" si="393"/>
        <v>5</v>
      </c>
      <c r="P2791" t="str">
        <f t="shared" si="394"/>
        <v>Work</v>
      </c>
      <c r="Q2791" t="str">
        <f>VLOOKUP(N2791,IF(P2791="Work",Intervals!$A$4:$C$9,Intervals!$F$4:$H$9),3,1)</f>
        <v>Int_7-17</v>
      </c>
      <c r="R2791" t="str">
        <f t="shared" si="395"/>
        <v>1</v>
      </c>
      <c r="S2791">
        <f>VLOOKUP(N2791,IF(P2791="Work",Intervals!$A$4:$D$9,Intervals!$F$4:$I$9),4,1)</f>
        <v>3</v>
      </c>
    </row>
    <row r="2792" spans="1:19" x14ac:dyDescent="0.25">
      <c r="A2792" t="s">
        <v>120</v>
      </c>
      <c r="B2792" s="1" t="s">
        <v>3530</v>
      </c>
      <c r="C2792" t="s">
        <v>339</v>
      </c>
      <c r="D2792">
        <f t="shared" si="387"/>
        <v>2790</v>
      </c>
      <c r="E2792" t="s">
        <v>357</v>
      </c>
      <c r="F2792" t="s">
        <v>3</v>
      </c>
      <c r="G2792" t="s">
        <v>4</v>
      </c>
      <c r="H2792" t="s">
        <v>11597</v>
      </c>
      <c r="I2792" t="s">
        <v>11671</v>
      </c>
      <c r="J2792">
        <f t="shared" si="388"/>
        <v>3</v>
      </c>
      <c r="K2792">
        <f t="shared" si="389"/>
        <v>6</v>
      </c>
      <c r="L2792" s="3">
        <f t="shared" si="390"/>
        <v>42657</v>
      </c>
      <c r="M2792" t="str">
        <f t="shared" si="391"/>
        <v>7:28</v>
      </c>
      <c r="N2792">
        <f t="shared" si="392"/>
        <v>448</v>
      </c>
      <c r="O2792">
        <f t="shared" si="393"/>
        <v>5</v>
      </c>
      <c r="P2792" t="str">
        <f t="shared" si="394"/>
        <v>Work</v>
      </c>
      <c r="Q2792" t="str">
        <f>VLOOKUP(N2792,IF(P2792="Work",Intervals!$A$4:$C$9,Intervals!$F$4:$H$9),3,1)</f>
        <v>Int_7-17</v>
      </c>
      <c r="R2792" t="str">
        <f t="shared" si="395"/>
        <v>1</v>
      </c>
      <c r="S2792">
        <f>VLOOKUP(N2792,IF(P2792="Work",Intervals!$A$4:$D$9,Intervals!$F$4:$I$9),4,1)</f>
        <v>3</v>
      </c>
    </row>
    <row r="2793" spans="1:19" x14ac:dyDescent="0.25">
      <c r="A2793" t="s">
        <v>121</v>
      </c>
      <c r="B2793" s="1" t="s">
        <v>3531</v>
      </c>
      <c r="C2793" t="s">
        <v>339</v>
      </c>
      <c r="D2793">
        <f t="shared" si="387"/>
        <v>2791</v>
      </c>
      <c r="E2793" t="s">
        <v>382</v>
      </c>
      <c r="F2793" t="s">
        <v>10</v>
      </c>
      <c r="G2793" t="s">
        <v>4</v>
      </c>
      <c r="H2793" t="s">
        <v>11589</v>
      </c>
      <c r="I2793" s="4">
        <v>42509</v>
      </c>
      <c r="J2793">
        <f t="shared" si="388"/>
        <v>3</v>
      </c>
      <c r="K2793">
        <f t="shared" si="389"/>
        <v>6</v>
      </c>
      <c r="L2793" s="3">
        <f t="shared" si="390"/>
        <v>42657</v>
      </c>
      <c r="M2793" t="str">
        <f t="shared" si="391"/>
        <v>7:37</v>
      </c>
      <c r="N2793">
        <f t="shared" si="392"/>
        <v>457.00000000000011</v>
      </c>
      <c r="O2793">
        <f t="shared" si="393"/>
        <v>5</v>
      </c>
      <c r="P2793" t="str">
        <f t="shared" si="394"/>
        <v>Work</v>
      </c>
      <c r="Q2793" t="str">
        <f>VLOOKUP(N2793,IF(P2793="Work",Intervals!$A$4:$C$9,Intervals!$F$4:$H$9),3,1)</f>
        <v>Int_7-17</v>
      </c>
      <c r="R2793" t="str">
        <f t="shared" si="395"/>
        <v>1</v>
      </c>
      <c r="S2793">
        <f>VLOOKUP(N2793,IF(P2793="Work",Intervals!$A$4:$D$9,Intervals!$F$4:$I$9),4,1)</f>
        <v>3</v>
      </c>
    </row>
    <row r="2794" spans="1:19" x14ac:dyDescent="0.25">
      <c r="A2794" t="s">
        <v>82</v>
      </c>
      <c r="B2794" s="1" t="s">
        <v>3532</v>
      </c>
      <c r="C2794" t="s">
        <v>339</v>
      </c>
      <c r="D2794">
        <f t="shared" si="387"/>
        <v>2792</v>
      </c>
      <c r="E2794" t="s">
        <v>591</v>
      </c>
      <c r="F2794" t="s">
        <v>11561</v>
      </c>
      <c r="G2794" t="s">
        <v>30</v>
      </c>
      <c r="H2794" t="s">
        <v>11590</v>
      </c>
      <c r="I2794" t="s">
        <v>11664</v>
      </c>
      <c r="J2794">
        <f t="shared" si="388"/>
        <v>3</v>
      </c>
      <c r="K2794">
        <f t="shared" si="389"/>
        <v>6</v>
      </c>
      <c r="L2794" s="3">
        <f t="shared" si="390"/>
        <v>42657</v>
      </c>
      <c r="M2794" t="str">
        <f t="shared" si="391"/>
        <v>7:38</v>
      </c>
      <c r="N2794">
        <f t="shared" si="392"/>
        <v>458</v>
      </c>
      <c r="O2794">
        <f t="shared" si="393"/>
        <v>5</v>
      </c>
      <c r="P2794" t="str">
        <f t="shared" si="394"/>
        <v>Work</v>
      </c>
      <c r="Q2794" t="str">
        <f>VLOOKUP(N2794,IF(P2794="Work",Intervals!$A$4:$C$9,Intervals!$F$4:$H$9),3,1)</f>
        <v>Int_7-17</v>
      </c>
      <c r="R2794" t="str">
        <f t="shared" si="395"/>
        <v>1</v>
      </c>
      <c r="S2794">
        <f>VLOOKUP(N2794,IF(P2794="Work",Intervals!$A$4:$D$9,Intervals!$F$4:$I$9),4,1)</f>
        <v>3</v>
      </c>
    </row>
    <row r="2795" spans="1:19" x14ac:dyDescent="0.25">
      <c r="A2795" t="s">
        <v>130</v>
      </c>
      <c r="B2795" s="1" t="s">
        <v>3533</v>
      </c>
      <c r="C2795" t="s">
        <v>339</v>
      </c>
      <c r="D2795">
        <f t="shared" si="387"/>
        <v>2793</v>
      </c>
      <c r="E2795" t="s">
        <v>384</v>
      </c>
      <c r="F2795" t="s">
        <v>10</v>
      </c>
      <c r="G2795" t="s">
        <v>4</v>
      </c>
      <c r="H2795" t="s">
        <v>11589</v>
      </c>
      <c r="I2795" s="4">
        <v>42509</v>
      </c>
      <c r="J2795">
        <f t="shared" si="388"/>
        <v>3</v>
      </c>
      <c r="K2795">
        <f t="shared" si="389"/>
        <v>6</v>
      </c>
      <c r="L2795" s="3">
        <f t="shared" si="390"/>
        <v>42657</v>
      </c>
      <c r="M2795" t="str">
        <f t="shared" si="391"/>
        <v>7:39</v>
      </c>
      <c r="N2795">
        <f t="shared" si="392"/>
        <v>459.00000000000011</v>
      </c>
      <c r="O2795">
        <f t="shared" si="393"/>
        <v>5</v>
      </c>
      <c r="P2795" t="str">
        <f t="shared" si="394"/>
        <v>Work</v>
      </c>
      <c r="Q2795" t="str">
        <f>VLOOKUP(N2795,IF(P2795="Work",Intervals!$A$4:$C$9,Intervals!$F$4:$H$9),3,1)</f>
        <v>Int_7-17</v>
      </c>
      <c r="R2795" t="str">
        <f t="shared" si="395"/>
        <v>1</v>
      </c>
      <c r="S2795">
        <f>VLOOKUP(N2795,IF(P2795="Work",Intervals!$A$4:$D$9,Intervals!$F$4:$I$9),4,1)</f>
        <v>3</v>
      </c>
    </row>
    <row r="2796" spans="1:19" x14ac:dyDescent="0.25">
      <c r="A2796" t="s">
        <v>130</v>
      </c>
      <c r="B2796" s="1" t="s">
        <v>3534</v>
      </c>
      <c r="C2796" t="s">
        <v>339</v>
      </c>
      <c r="D2796">
        <f t="shared" si="387"/>
        <v>2794</v>
      </c>
      <c r="E2796" t="s">
        <v>384</v>
      </c>
      <c r="F2796" t="s">
        <v>10</v>
      </c>
      <c r="G2796" t="s">
        <v>4</v>
      </c>
      <c r="H2796" t="s">
        <v>11589</v>
      </c>
      <c r="I2796" s="4">
        <v>42509</v>
      </c>
      <c r="J2796">
        <f t="shared" si="388"/>
        <v>3</v>
      </c>
      <c r="K2796">
        <f t="shared" si="389"/>
        <v>6</v>
      </c>
      <c r="L2796" s="3">
        <f t="shared" si="390"/>
        <v>42657</v>
      </c>
      <c r="M2796" t="str">
        <f t="shared" si="391"/>
        <v>7:42</v>
      </c>
      <c r="N2796">
        <f t="shared" si="392"/>
        <v>461.99999999999994</v>
      </c>
      <c r="O2796">
        <f t="shared" si="393"/>
        <v>5</v>
      </c>
      <c r="P2796" t="str">
        <f t="shared" si="394"/>
        <v>Work</v>
      </c>
      <c r="Q2796" t="str">
        <f>VLOOKUP(N2796,IF(P2796="Work",Intervals!$A$4:$C$9,Intervals!$F$4:$H$9),3,1)</f>
        <v>Int_7-17</v>
      </c>
      <c r="R2796" t="str">
        <f t="shared" si="395"/>
        <v>1</v>
      </c>
      <c r="S2796">
        <f>VLOOKUP(N2796,IF(P2796="Work",Intervals!$A$4:$D$9,Intervals!$F$4:$I$9),4,1)</f>
        <v>3</v>
      </c>
    </row>
    <row r="2797" spans="1:19" x14ac:dyDescent="0.25">
      <c r="A2797" t="s">
        <v>117</v>
      </c>
      <c r="B2797" s="1" t="s">
        <v>3535</v>
      </c>
      <c r="C2797" t="s">
        <v>339</v>
      </c>
      <c r="D2797">
        <f t="shared" si="387"/>
        <v>2795</v>
      </c>
      <c r="E2797" t="s">
        <v>648</v>
      </c>
      <c r="F2797" t="s">
        <v>10</v>
      </c>
      <c r="G2797" t="s">
        <v>4</v>
      </c>
      <c r="H2797" t="s">
        <v>11589</v>
      </c>
      <c r="I2797" s="4">
        <v>42509</v>
      </c>
      <c r="J2797">
        <f t="shared" si="388"/>
        <v>3</v>
      </c>
      <c r="K2797">
        <f t="shared" si="389"/>
        <v>6</v>
      </c>
      <c r="L2797" s="3">
        <f t="shared" si="390"/>
        <v>42657</v>
      </c>
      <c r="M2797" t="str">
        <f t="shared" si="391"/>
        <v>7:45</v>
      </c>
      <c r="N2797">
        <f t="shared" si="392"/>
        <v>465.00000000000011</v>
      </c>
      <c r="O2797">
        <f t="shared" si="393"/>
        <v>5</v>
      </c>
      <c r="P2797" t="str">
        <f t="shared" si="394"/>
        <v>Work</v>
      </c>
      <c r="Q2797" t="str">
        <f>VLOOKUP(N2797,IF(P2797="Work",Intervals!$A$4:$C$9,Intervals!$F$4:$H$9),3,1)</f>
        <v>Int_7-17</v>
      </c>
      <c r="R2797" t="str">
        <f t="shared" si="395"/>
        <v>1</v>
      </c>
      <c r="S2797">
        <f>VLOOKUP(N2797,IF(P2797="Work",Intervals!$A$4:$D$9,Intervals!$F$4:$I$9),4,1)</f>
        <v>3</v>
      </c>
    </row>
    <row r="2798" spans="1:19" x14ac:dyDescent="0.25">
      <c r="A2798" t="s">
        <v>124</v>
      </c>
      <c r="B2798" s="1" t="s">
        <v>3536</v>
      </c>
      <c r="C2798" t="s">
        <v>339</v>
      </c>
      <c r="D2798">
        <f t="shared" si="387"/>
        <v>2796</v>
      </c>
      <c r="E2798" t="s">
        <v>347</v>
      </c>
      <c r="F2798" t="s">
        <v>10</v>
      </c>
      <c r="G2798" t="s">
        <v>4</v>
      </c>
      <c r="H2798" t="s">
        <v>11589</v>
      </c>
      <c r="I2798" s="4">
        <v>42509</v>
      </c>
      <c r="J2798">
        <f t="shared" si="388"/>
        <v>3</v>
      </c>
      <c r="K2798">
        <f t="shared" si="389"/>
        <v>6</v>
      </c>
      <c r="L2798" s="3">
        <f t="shared" si="390"/>
        <v>42657</v>
      </c>
      <c r="M2798" t="str">
        <f t="shared" si="391"/>
        <v>7:48</v>
      </c>
      <c r="N2798">
        <f t="shared" si="392"/>
        <v>467.99999999999994</v>
      </c>
      <c r="O2798">
        <f t="shared" si="393"/>
        <v>5</v>
      </c>
      <c r="P2798" t="str">
        <f t="shared" si="394"/>
        <v>Work</v>
      </c>
      <c r="Q2798" t="str">
        <f>VLOOKUP(N2798,IF(P2798="Work",Intervals!$A$4:$C$9,Intervals!$F$4:$H$9),3,1)</f>
        <v>Int_7-17</v>
      </c>
      <c r="R2798" t="str">
        <f t="shared" si="395"/>
        <v>1</v>
      </c>
      <c r="S2798">
        <f>VLOOKUP(N2798,IF(P2798="Work",Intervals!$A$4:$D$9,Intervals!$F$4:$I$9),4,1)</f>
        <v>3</v>
      </c>
    </row>
    <row r="2799" spans="1:19" x14ac:dyDescent="0.25">
      <c r="A2799" t="s">
        <v>102</v>
      </c>
      <c r="B2799" s="1" t="s">
        <v>3537</v>
      </c>
      <c r="C2799" t="s">
        <v>339</v>
      </c>
      <c r="D2799">
        <f t="shared" si="387"/>
        <v>2797</v>
      </c>
      <c r="E2799" t="s">
        <v>348</v>
      </c>
      <c r="F2799" t="s">
        <v>10</v>
      </c>
      <c r="G2799" t="s">
        <v>4</v>
      </c>
      <c r="H2799" t="s">
        <v>11589</v>
      </c>
      <c r="I2799" s="4">
        <v>42509</v>
      </c>
      <c r="J2799">
        <f t="shared" si="388"/>
        <v>3</v>
      </c>
      <c r="K2799">
        <f t="shared" si="389"/>
        <v>6</v>
      </c>
      <c r="L2799" s="3">
        <f t="shared" si="390"/>
        <v>42657</v>
      </c>
      <c r="M2799" t="str">
        <f t="shared" si="391"/>
        <v>7:50</v>
      </c>
      <c r="N2799">
        <f t="shared" si="392"/>
        <v>469.99999999999994</v>
      </c>
      <c r="O2799">
        <f t="shared" si="393"/>
        <v>5</v>
      </c>
      <c r="P2799" t="str">
        <f t="shared" si="394"/>
        <v>Work</v>
      </c>
      <c r="Q2799" t="str">
        <f>VLOOKUP(N2799,IF(P2799="Work",Intervals!$A$4:$C$9,Intervals!$F$4:$H$9),3,1)</f>
        <v>Int_7-17</v>
      </c>
      <c r="R2799" t="str">
        <f t="shared" si="395"/>
        <v>1</v>
      </c>
      <c r="S2799">
        <f>VLOOKUP(N2799,IF(P2799="Work",Intervals!$A$4:$D$9,Intervals!$F$4:$I$9),4,1)</f>
        <v>3</v>
      </c>
    </row>
    <row r="2800" spans="1:19" x14ac:dyDescent="0.25">
      <c r="A2800" t="s">
        <v>140</v>
      </c>
      <c r="B2800" s="1" t="s">
        <v>3538</v>
      </c>
      <c r="C2800" t="s">
        <v>339</v>
      </c>
      <c r="D2800">
        <f t="shared" si="387"/>
        <v>2798</v>
      </c>
      <c r="E2800" t="s">
        <v>650</v>
      </c>
      <c r="F2800" t="s">
        <v>10</v>
      </c>
      <c r="G2800" t="s">
        <v>4</v>
      </c>
      <c r="H2800" t="s">
        <v>11634</v>
      </c>
      <c r="I2800" t="s">
        <v>11708</v>
      </c>
      <c r="J2800">
        <f t="shared" si="388"/>
        <v>3</v>
      </c>
      <c r="K2800">
        <f t="shared" si="389"/>
        <v>6</v>
      </c>
      <c r="L2800" s="3">
        <f t="shared" si="390"/>
        <v>42657</v>
      </c>
      <c r="M2800" t="str">
        <f t="shared" si="391"/>
        <v>7:54</v>
      </c>
      <c r="N2800">
        <f t="shared" si="392"/>
        <v>473.99999999999989</v>
      </c>
      <c r="O2800">
        <f t="shared" si="393"/>
        <v>5</v>
      </c>
      <c r="P2800" t="str">
        <f t="shared" si="394"/>
        <v>Work</v>
      </c>
      <c r="Q2800" t="str">
        <f>VLOOKUP(N2800,IF(P2800="Work",Intervals!$A$4:$C$9,Intervals!$F$4:$H$9),3,1)</f>
        <v>Int_7-17</v>
      </c>
      <c r="R2800" t="str">
        <f t="shared" si="395"/>
        <v>1</v>
      </c>
      <c r="S2800">
        <f>VLOOKUP(N2800,IF(P2800="Work",Intervals!$A$4:$D$9,Intervals!$F$4:$I$9),4,1)</f>
        <v>3</v>
      </c>
    </row>
    <row r="2801" spans="1:19" x14ac:dyDescent="0.25">
      <c r="A2801" t="s">
        <v>139</v>
      </c>
      <c r="B2801" s="1" t="s">
        <v>3539</v>
      </c>
      <c r="C2801" t="s">
        <v>339</v>
      </c>
      <c r="D2801">
        <f t="shared" si="387"/>
        <v>2799</v>
      </c>
      <c r="E2801" t="s">
        <v>357</v>
      </c>
      <c r="F2801" t="s">
        <v>3</v>
      </c>
      <c r="G2801" t="s">
        <v>4</v>
      </c>
      <c r="H2801" t="s">
        <v>11597</v>
      </c>
      <c r="I2801" t="s">
        <v>11671</v>
      </c>
      <c r="J2801">
        <f t="shared" si="388"/>
        <v>3</v>
      </c>
      <c r="K2801">
        <f t="shared" si="389"/>
        <v>6</v>
      </c>
      <c r="L2801" s="3">
        <f t="shared" si="390"/>
        <v>42657</v>
      </c>
      <c r="M2801" t="str">
        <f t="shared" si="391"/>
        <v>7:57</v>
      </c>
      <c r="N2801">
        <f t="shared" si="392"/>
        <v>477.00000000000006</v>
      </c>
      <c r="O2801">
        <f t="shared" si="393"/>
        <v>5</v>
      </c>
      <c r="P2801" t="str">
        <f t="shared" si="394"/>
        <v>Work</v>
      </c>
      <c r="Q2801" t="str">
        <f>VLOOKUP(N2801,IF(P2801="Work",Intervals!$A$4:$C$9,Intervals!$F$4:$H$9),3,1)</f>
        <v>Int_7-17</v>
      </c>
      <c r="R2801" t="str">
        <f t="shared" si="395"/>
        <v>1</v>
      </c>
      <c r="S2801">
        <f>VLOOKUP(N2801,IF(P2801="Work",Intervals!$A$4:$D$9,Intervals!$F$4:$I$9),4,1)</f>
        <v>3</v>
      </c>
    </row>
    <row r="2802" spans="1:19" x14ac:dyDescent="0.25">
      <c r="A2802" t="s">
        <v>178</v>
      </c>
      <c r="B2802" s="1" t="s">
        <v>3540</v>
      </c>
      <c r="C2802" t="s">
        <v>339</v>
      </c>
      <c r="D2802">
        <f t="shared" si="387"/>
        <v>2800</v>
      </c>
      <c r="E2802" t="s">
        <v>417</v>
      </c>
      <c r="F2802" t="s">
        <v>11570</v>
      </c>
      <c r="G2802" t="s">
        <v>4</v>
      </c>
      <c r="H2802" t="s">
        <v>11612</v>
      </c>
      <c r="I2802" t="s">
        <v>11686</v>
      </c>
      <c r="J2802">
        <f t="shared" si="388"/>
        <v>3</v>
      </c>
      <c r="K2802">
        <f t="shared" si="389"/>
        <v>6</v>
      </c>
      <c r="L2802" s="3">
        <f t="shared" si="390"/>
        <v>42657</v>
      </c>
      <c r="M2802" t="str">
        <f t="shared" si="391"/>
        <v>8:0</v>
      </c>
      <c r="N2802">
        <f t="shared" si="392"/>
        <v>479.99999999999989</v>
      </c>
      <c r="O2802">
        <f t="shared" si="393"/>
        <v>5</v>
      </c>
      <c r="P2802" t="str">
        <f t="shared" si="394"/>
        <v>Work</v>
      </c>
      <c r="Q2802" t="str">
        <f>VLOOKUP(N2802,IF(P2802="Work",Intervals!$A$4:$C$9,Intervals!$F$4:$H$9),3,1)</f>
        <v>Int_7-17</v>
      </c>
      <c r="R2802" t="str">
        <f t="shared" si="395"/>
        <v>1</v>
      </c>
      <c r="S2802">
        <f>VLOOKUP(N2802,IF(P2802="Work",Intervals!$A$4:$D$9,Intervals!$F$4:$I$9),4,1)</f>
        <v>3</v>
      </c>
    </row>
    <row r="2803" spans="1:19" x14ac:dyDescent="0.25">
      <c r="A2803" t="s">
        <v>99</v>
      </c>
      <c r="B2803" s="1" t="s">
        <v>3540</v>
      </c>
      <c r="C2803" t="s">
        <v>339</v>
      </c>
      <c r="D2803">
        <f t="shared" si="387"/>
        <v>2801</v>
      </c>
      <c r="E2803" t="s">
        <v>623</v>
      </c>
      <c r="F2803" t="s">
        <v>11567</v>
      </c>
      <c r="G2803" t="s">
        <v>4</v>
      </c>
      <c r="H2803" t="s">
        <v>11589</v>
      </c>
      <c r="I2803" s="4">
        <v>42509</v>
      </c>
      <c r="J2803">
        <f t="shared" si="388"/>
        <v>3</v>
      </c>
      <c r="K2803">
        <f t="shared" si="389"/>
        <v>6</v>
      </c>
      <c r="L2803" s="3">
        <f t="shared" si="390"/>
        <v>42657</v>
      </c>
      <c r="M2803" t="str">
        <f t="shared" si="391"/>
        <v>8:0</v>
      </c>
      <c r="N2803">
        <f t="shared" si="392"/>
        <v>479.99999999999989</v>
      </c>
      <c r="O2803">
        <f t="shared" si="393"/>
        <v>5</v>
      </c>
      <c r="P2803" t="str">
        <f t="shared" si="394"/>
        <v>Work</v>
      </c>
      <c r="Q2803" t="str">
        <f>VLOOKUP(N2803,IF(P2803="Work",Intervals!$A$4:$C$9,Intervals!$F$4:$H$9),3,1)</f>
        <v>Int_7-17</v>
      </c>
      <c r="R2803" t="str">
        <f t="shared" si="395"/>
        <v>1</v>
      </c>
      <c r="S2803">
        <f>VLOOKUP(N2803,IF(P2803="Work",Intervals!$A$4:$D$9,Intervals!$F$4:$I$9),4,1)</f>
        <v>3</v>
      </c>
    </row>
    <row r="2804" spans="1:19" x14ac:dyDescent="0.25">
      <c r="A2804" t="s">
        <v>102</v>
      </c>
      <c r="B2804" s="1" t="s">
        <v>3541</v>
      </c>
      <c r="C2804" t="s">
        <v>339</v>
      </c>
      <c r="D2804">
        <f t="shared" si="387"/>
        <v>2802</v>
      </c>
      <c r="E2804" t="s">
        <v>348</v>
      </c>
      <c r="F2804" t="s">
        <v>10</v>
      </c>
      <c r="G2804" t="s">
        <v>4</v>
      </c>
      <c r="H2804" t="s">
        <v>11589</v>
      </c>
      <c r="I2804" s="4">
        <v>42509</v>
      </c>
      <c r="J2804">
        <f t="shared" si="388"/>
        <v>3</v>
      </c>
      <c r="K2804">
        <f t="shared" si="389"/>
        <v>6</v>
      </c>
      <c r="L2804" s="3">
        <f t="shared" si="390"/>
        <v>42657</v>
      </c>
      <c r="M2804" t="str">
        <f t="shared" si="391"/>
        <v>8:1</v>
      </c>
      <c r="N2804">
        <f t="shared" si="392"/>
        <v>481.00000000000006</v>
      </c>
      <c r="O2804">
        <f t="shared" si="393"/>
        <v>5</v>
      </c>
      <c r="P2804" t="str">
        <f t="shared" si="394"/>
        <v>Work</v>
      </c>
      <c r="Q2804" t="str">
        <f>VLOOKUP(N2804,IF(P2804="Work",Intervals!$A$4:$C$9,Intervals!$F$4:$H$9),3,1)</f>
        <v>Int_7-17</v>
      </c>
      <c r="R2804" t="str">
        <f t="shared" si="395"/>
        <v>1</v>
      </c>
      <c r="S2804">
        <f>VLOOKUP(N2804,IF(P2804="Work",Intervals!$A$4:$D$9,Intervals!$F$4:$I$9),4,1)</f>
        <v>3</v>
      </c>
    </row>
    <row r="2805" spans="1:19" x14ac:dyDescent="0.25">
      <c r="A2805" t="s">
        <v>102</v>
      </c>
      <c r="B2805" s="1" t="s">
        <v>3542</v>
      </c>
      <c r="C2805" t="s">
        <v>339</v>
      </c>
      <c r="D2805">
        <f t="shared" si="387"/>
        <v>2803</v>
      </c>
      <c r="E2805" t="s">
        <v>348</v>
      </c>
      <c r="F2805" t="s">
        <v>10</v>
      </c>
      <c r="G2805" t="s">
        <v>4</v>
      </c>
      <c r="H2805" t="s">
        <v>11589</v>
      </c>
      <c r="I2805" s="4">
        <v>42509</v>
      </c>
      <c r="J2805">
        <f t="shared" si="388"/>
        <v>3</v>
      </c>
      <c r="K2805">
        <f t="shared" si="389"/>
        <v>6</v>
      </c>
      <c r="L2805" s="3">
        <f t="shared" si="390"/>
        <v>42657</v>
      </c>
      <c r="M2805" t="str">
        <f t="shared" si="391"/>
        <v>8:4</v>
      </c>
      <c r="N2805">
        <f t="shared" si="392"/>
        <v>483.99999999999989</v>
      </c>
      <c r="O2805">
        <f t="shared" si="393"/>
        <v>5</v>
      </c>
      <c r="P2805" t="str">
        <f t="shared" si="394"/>
        <v>Work</v>
      </c>
      <c r="Q2805" t="str">
        <f>VLOOKUP(N2805,IF(P2805="Work",Intervals!$A$4:$C$9,Intervals!$F$4:$H$9),3,1)</f>
        <v>Int_7-17</v>
      </c>
      <c r="R2805" t="str">
        <f t="shared" si="395"/>
        <v>1</v>
      </c>
      <c r="S2805">
        <f>VLOOKUP(N2805,IF(P2805="Work",Intervals!$A$4:$D$9,Intervals!$F$4:$I$9),4,1)</f>
        <v>3</v>
      </c>
    </row>
    <row r="2806" spans="1:19" x14ac:dyDescent="0.25">
      <c r="A2806" t="s">
        <v>119</v>
      </c>
      <c r="B2806" s="1" t="s">
        <v>3543</v>
      </c>
      <c r="C2806" t="s">
        <v>339</v>
      </c>
      <c r="D2806">
        <f t="shared" si="387"/>
        <v>2804</v>
      </c>
      <c r="E2806" t="s">
        <v>651</v>
      </c>
      <c r="F2806" t="s">
        <v>3</v>
      </c>
      <c r="G2806" t="s">
        <v>4</v>
      </c>
      <c r="H2806" t="s">
        <v>11589</v>
      </c>
      <c r="I2806" s="4">
        <v>42509</v>
      </c>
      <c r="J2806">
        <f t="shared" si="388"/>
        <v>3</v>
      </c>
      <c r="K2806">
        <f t="shared" si="389"/>
        <v>6</v>
      </c>
      <c r="L2806" s="3">
        <f t="shared" si="390"/>
        <v>42657</v>
      </c>
      <c r="M2806" t="str">
        <f t="shared" si="391"/>
        <v>8:6</v>
      </c>
      <c r="N2806">
        <f t="shared" si="392"/>
        <v>485.99999999999989</v>
      </c>
      <c r="O2806">
        <f t="shared" si="393"/>
        <v>5</v>
      </c>
      <c r="P2806" t="str">
        <f t="shared" si="394"/>
        <v>Work</v>
      </c>
      <c r="Q2806" t="str">
        <f>VLOOKUP(N2806,IF(P2806="Work",Intervals!$A$4:$C$9,Intervals!$F$4:$H$9),3,1)</f>
        <v>Int_7-17</v>
      </c>
      <c r="R2806" t="str">
        <f t="shared" si="395"/>
        <v>1</v>
      </c>
      <c r="S2806">
        <f>VLOOKUP(N2806,IF(P2806="Work",Intervals!$A$4:$D$9,Intervals!$F$4:$I$9),4,1)</f>
        <v>3</v>
      </c>
    </row>
    <row r="2807" spans="1:19" x14ac:dyDescent="0.25">
      <c r="A2807" t="s">
        <v>126</v>
      </c>
      <c r="B2807" s="1" t="s">
        <v>3544</v>
      </c>
      <c r="C2807" t="s">
        <v>339</v>
      </c>
      <c r="D2807">
        <f t="shared" si="387"/>
        <v>2805</v>
      </c>
      <c r="E2807" t="s">
        <v>387</v>
      </c>
      <c r="F2807" t="s">
        <v>3</v>
      </c>
      <c r="G2807" t="s">
        <v>4</v>
      </c>
      <c r="H2807" t="s">
        <v>11597</v>
      </c>
      <c r="I2807" t="s">
        <v>11671</v>
      </c>
      <c r="J2807">
        <f t="shared" si="388"/>
        <v>3</v>
      </c>
      <c r="K2807">
        <f t="shared" si="389"/>
        <v>6</v>
      </c>
      <c r="L2807" s="3">
        <f t="shared" si="390"/>
        <v>42657</v>
      </c>
      <c r="M2807" t="str">
        <f t="shared" si="391"/>
        <v>8:8</v>
      </c>
      <c r="N2807">
        <f t="shared" si="392"/>
        <v>487.99999999999989</v>
      </c>
      <c r="O2807">
        <f t="shared" si="393"/>
        <v>5</v>
      </c>
      <c r="P2807" t="str">
        <f t="shared" si="394"/>
        <v>Work</v>
      </c>
      <c r="Q2807" t="str">
        <f>VLOOKUP(N2807,IF(P2807="Work",Intervals!$A$4:$C$9,Intervals!$F$4:$H$9),3,1)</f>
        <v>Int_7-17</v>
      </c>
      <c r="R2807" t="str">
        <f t="shared" si="395"/>
        <v>1</v>
      </c>
      <c r="S2807">
        <f>VLOOKUP(N2807,IF(P2807="Work",Intervals!$A$4:$D$9,Intervals!$F$4:$I$9),4,1)</f>
        <v>3</v>
      </c>
    </row>
    <row r="2808" spans="1:19" x14ac:dyDescent="0.25">
      <c r="A2808" t="s">
        <v>90</v>
      </c>
      <c r="B2808" s="1" t="s">
        <v>3545</v>
      </c>
      <c r="C2808" t="s">
        <v>339</v>
      </c>
      <c r="D2808">
        <f t="shared" si="387"/>
        <v>2806</v>
      </c>
      <c r="E2808" t="s">
        <v>346</v>
      </c>
      <c r="F2808" t="s">
        <v>10</v>
      </c>
      <c r="G2808" t="s">
        <v>4</v>
      </c>
      <c r="H2808" t="s">
        <v>11589</v>
      </c>
      <c r="I2808" s="4">
        <v>42509</v>
      </c>
      <c r="J2808">
        <f t="shared" si="388"/>
        <v>3</v>
      </c>
      <c r="K2808">
        <f t="shared" si="389"/>
        <v>6</v>
      </c>
      <c r="L2808" s="3">
        <f t="shared" si="390"/>
        <v>42657</v>
      </c>
      <c r="M2808" t="str">
        <f t="shared" si="391"/>
        <v>8:10</v>
      </c>
      <c r="N2808">
        <f t="shared" si="392"/>
        <v>489.99999999999989</v>
      </c>
      <c r="O2808">
        <f t="shared" si="393"/>
        <v>5</v>
      </c>
      <c r="P2808" t="str">
        <f t="shared" si="394"/>
        <v>Work</v>
      </c>
      <c r="Q2808" t="str">
        <f>VLOOKUP(N2808,IF(P2808="Work",Intervals!$A$4:$C$9,Intervals!$F$4:$H$9),3,1)</f>
        <v>Int_7-17</v>
      </c>
      <c r="R2808" t="str">
        <f t="shared" si="395"/>
        <v>1</v>
      </c>
      <c r="S2808">
        <f>VLOOKUP(N2808,IF(P2808="Work",Intervals!$A$4:$D$9,Intervals!$F$4:$I$9),4,1)</f>
        <v>3</v>
      </c>
    </row>
    <row r="2809" spans="1:19" x14ac:dyDescent="0.25">
      <c r="A2809" t="s">
        <v>175</v>
      </c>
      <c r="B2809" s="1" t="s">
        <v>3546</v>
      </c>
      <c r="C2809" t="s">
        <v>339</v>
      </c>
      <c r="D2809">
        <f t="shared" si="387"/>
        <v>2807</v>
      </c>
      <c r="E2809" t="s">
        <v>414</v>
      </c>
      <c r="F2809" t="s">
        <v>10</v>
      </c>
      <c r="G2809" t="s">
        <v>30</v>
      </c>
      <c r="H2809" t="s">
        <v>11610</v>
      </c>
      <c r="I2809" t="s">
        <v>11684</v>
      </c>
      <c r="J2809">
        <f t="shared" si="388"/>
        <v>3</v>
      </c>
      <c r="K2809">
        <f t="shared" si="389"/>
        <v>6</v>
      </c>
      <c r="L2809" s="3">
        <f t="shared" si="390"/>
        <v>42657</v>
      </c>
      <c r="M2809" t="str">
        <f t="shared" si="391"/>
        <v>8:17</v>
      </c>
      <c r="N2809">
        <f t="shared" si="392"/>
        <v>497</v>
      </c>
      <c r="O2809">
        <f t="shared" si="393"/>
        <v>5</v>
      </c>
      <c r="P2809" t="str">
        <f t="shared" si="394"/>
        <v>Work</v>
      </c>
      <c r="Q2809" t="str">
        <f>VLOOKUP(N2809,IF(P2809="Work",Intervals!$A$4:$C$9,Intervals!$F$4:$H$9),3,1)</f>
        <v>Int_7-17</v>
      </c>
      <c r="R2809" t="str">
        <f t="shared" si="395"/>
        <v>1</v>
      </c>
      <c r="S2809">
        <f>VLOOKUP(N2809,IF(P2809="Work",Intervals!$A$4:$D$9,Intervals!$F$4:$I$9),4,1)</f>
        <v>3</v>
      </c>
    </row>
    <row r="2810" spans="1:19" x14ac:dyDescent="0.25">
      <c r="A2810" t="s">
        <v>125</v>
      </c>
      <c r="B2810" s="1" t="s">
        <v>3546</v>
      </c>
      <c r="C2810" t="s">
        <v>339</v>
      </c>
      <c r="D2810">
        <f t="shared" si="387"/>
        <v>2808</v>
      </c>
      <c r="E2810" t="s">
        <v>386</v>
      </c>
      <c r="F2810" t="s">
        <v>10</v>
      </c>
      <c r="G2810" t="s">
        <v>4</v>
      </c>
      <c r="H2810" t="s">
        <v>11603</v>
      </c>
      <c r="I2810" t="s">
        <v>11677</v>
      </c>
      <c r="J2810">
        <f t="shared" si="388"/>
        <v>3</v>
      </c>
      <c r="K2810">
        <f t="shared" si="389"/>
        <v>6</v>
      </c>
      <c r="L2810" s="3">
        <f t="shared" si="390"/>
        <v>42657</v>
      </c>
      <c r="M2810" t="str">
        <f t="shared" si="391"/>
        <v>8:17</v>
      </c>
      <c r="N2810">
        <f t="shared" si="392"/>
        <v>497</v>
      </c>
      <c r="O2810">
        <f t="shared" si="393"/>
        <v>5</v>
      </c>
      <c r="P2810" t="str">
        <f t="shared" si="394"/>
        <v>Work</v>
      </c>
      <c r="Q2810" t="str">
        <f>VLOOKUP(N2810,IF(P2810="Work",Intervals!$A$4:$C$9,Intervals!$F$4:$H$9),3,1)</f>
        <v>Int_7-17</v>
      </c>
      <c r="R2810" t="str">
        <f t="shared" si="395"/>
        <v>1</v>
      </c>
      <c r="S2810">
        <f>VLOOKUP(N2810,IF(P2810="Work",Intervals!$A$4:$D$9,Intervals!$F$4:$I$9),4,1)</f>
        <v>3</v>
      </c>
    </row>
    <row r="2811" spans="1:19" x14ac:dyDescent="0.25">
      <c r="A2811" t="s">
        <v>134</v>
      </c>
      <c r="B2811" s="1" t="s">
        <v>3547</v>
      </c>
      <c r="C2811" t="s">
        <v>339</v>
      </c>
      <c r="D2811">
        <f t="shared" si="387"/>
        <v>2809</v>
      </c>
      <c r="E2811" t="s">
        <v>347</v>
      </c>
      <c r="F2811" t="s">
        <v>10</v>
      </c>
      <c r="G2811" t="s">
        <v>4</v>
      </c>
      <c r="H2811" t="s">
        <v>11589</v>
      </c>
      <c r="I2811" s="4">
        <v>42509</v>
      </c>
      <c r="J2811">
        <f t="shared" si="388"/>
        <v>3</v>
      </c>
      <c r="K2811">
        <f t="shared" si="389"/>
        <v>6</v>
      </c>
      <c r="L2811" s="3">
        <f t="shared" si="390"/>
        <v>42657</v>
      </c>
      <c r="M2811" t="str">
        <f t="shared" si="391"/>
        <v>8:22</v>
      </c>
      <c r="N2811">
        <f t="shared" si="392"/>
        <v>502.00000000000011</v>
      </c>
      <c r="O2811">
        <f t="shared" si="393"/>
        <v>5</v>
      </c>
      <c r="P2811" t="str">
        <f t="shared" si="394"/>
        <v>Work</v>
      </c>
      <c r="Q2811" t="str">
        <f>VLOOKUP(N2811,IF(P2811="Work",Intervals!$A$4:$C$9,Intervals!$F$4:$H$9),3,1)</f>
        <v>Int_7-17</v>
      </c>
      <c r="R2811" t="str">
        <f t="shared" si="395"/>
        <v>1</v>
      </c>
      <c r="S2811">
        <f>VLOOKUP(N2811,IF(P2811="Work",Intervals!$A$4:$D$9,Intervals!$F$4:$I$9),4,1)</f>
        <v>3</v>
      </c>
    </row>
    <row r="2812" spans="1:19" x14ac:dyDescent="0.25">
      <c r="A2812" t="s">
        <v>106</v>
      </c>
      <c r="B2812" s="1" t="s">
        <v>3548</v>
      </c>
      <c r="C2812" t="s">
        <v>339</v>
      </c>
      <c r="D2812">
        <f t="shared" si="387"/>
        <v>2810</v>
      </c>
      <c r="E2812" t="s">
        <v>386</v>
      </c>
      <c r="F2812" t="s">
        <v>10</v>
      </c>
      <c r="G2812" t="s">
        <v>4</v>
      </c>
      <c r="H2812" t="s">
        <v>11603</v>
      </c>
      <c r="I2812" t="s">
        <v>11677</v>
      </c>
      <c r="J2812">
        <f t="shared" si="388"/>
        <v>3</v>
      </c>
      <c r="K2812">
        <f t="shared" si="389"/>
        <v>6</v>
      </c>
      <c r="L2812" s="3">
        <f t="shared" si="390"/>
        <v>42657</v>
      </c>
      <c r="M2812" t="str">
        <f t="shared" si="391"/>
        <v>8:24</v>
      </c>
      <c r="N2812">
        <f t="shared" si="392"/>
        <v>504.00000000000011</v>
      </c>
      <c r="O2812">
        <f t="shared" si="393"/>
        <v>5</v>
      </c>
      <c r="P2812" t="str">
        <f t="shared" si="394"/>
        <v>Work</v>
      </c>
      <c r="Q2812" t="str">
        <f>VLOOKUP(N2812,IF(P2812="Work",Intervals!$A$4:$C$9,Intervals!$F$4:$H$9),3,1)</f>
        <v>Int_7-17</v>
      </c>
      <c r="R2812" t="str">
        <f t="shared" si="395"/>
        <v>1</v>
      </c>
      <c r="S2812">
        <f>VLOOKUP(N2812,IF(P2812="Work",Intervals!$A$4:$D$9,Intervals!$F$4:$I$9),4,1)</f>
        <v>3</v>
      </c>
    </row>
    <row r="2813" spans="1:19" x14ac:dyDescent="0.25">
      <c r="A2813" t="s">
        <v>215</v>
      </c>
      <c r="B2813" s="1" t="s">
        <v>3548</v>
      </c>
      <c r="C2813" t="s">
        <v>339</v>
      </c>
      <c r="D2813">
        <f t="shared" si="387"/>
        <v>2811</v>
      </c>
      <c r="E2813" t="s">
        <v>444</v>
      </c>
      <c r="F2813" t="s">
        <v>3</v>
      </c>
      <c r="G2813" t="s">
        <v>4</v>
      </c>
      <c r="H2813" t="s">
        <v>11589</v>
      </c>
      <c r="I2813" s="4">
        <v>42509</v>
      </c>
      <c r="J2813">
        <f t="shared" si="388"/>
        <v>3</v>
      </c>
      <c r="K2813">
        <f t="shared" si="389"/>
        <v>6</v>
      </c>
      <c r="L2813" s="3">
        <f t="shared" si="390"/>
        <v>42657</v>
      </c>
      <c r="M2813" t="str">
        <f t="shared" si="391"/>
        <v>8:24</v>
      </c>
      <c r="N2813">
        <f t="shared" si="392"/>
        <v>504.00000000000011</v>
      </c>
      <c r="O2813">
        <f t="shared" si="393"/>
        <v>5</v>
      </c>
      <c r="P2813" t="str">
        <f t="shared" si="394"/>
        <v>Work</v>
      </c>
      <c r="Q2813" t="str">
        <f>VLOOKUP(N2813,IF(P2813="Work",Intervals!$A$4:$C$9,Intervals!$F$4:$H$9),3,1)</f>
        <v>Int_7-17</v>
      </c>
      <c r="R2813" t="str">
        <f t="shared" si="395"/>
        <v>1</v>
      </c>
      <c r="S2813">
        <f>VLOOKUP(N2813,IF(P2813="Work",Intervals!$A$4:$D$9,Intervals!$F$4:$I$9),4,1)</f>
        <v>3</v>
      </c>
    </row>
    <row r="2814" spans="1:19" x14ac:dyDescent="0.25">
      <c r="A2814" t="s">
        <v>157</v>
      </c>
      <c r="B2814" s="1" t="s">
        <v>3549</v>
      </c>
      <c r="C2814" t="s">
        <v>339</v>
      </c>
      <c r="D2814">
        <f t="shared" si="387"/>
        <v>2812</v>
      </c>
      <c r="E2814" t="s">
        <v>381</v>
      </c>
      <c r="F2814" t="s">
        <v>10</v>
      </c>
      <c r="G2814" t="s">
        <v>4</v>
      </c>
      <c r="H2814" t="s">
        <v>11589</v>
      </c>
      <c r="I2814" s="4">
        <v>42509</v>
      </c>
      <c r="J2814">
        <f t="shared" si="388"/>
        <v>3</v>
      </c>
      <c r="K2814">
        <f t="shared" si="389"/>
        <v>6</v>
      </c>
      <c r="L2814" s="3">
        <f t="shared" si="390"/>
        <v>42657</v>
      </c>
      <c r="M2814" t="str">
        <f t="shared" si="391"/>
        <v>8:26</v>
      </c>
      <c r="N2814">
        <f t="shared" si="392"/>
        <v>506.00000000000011</v>
      </c>
      <c r="O2814">
        <f t="shared" si="393"/>
        <v>5</v>
      </c>
      <c r="P2814" t="str">
        <f t="shared" si="394"/>
        <v>Work</v>
      </c>
      <c r="Q2814" t="str">
        <f>VLOOKUP(N2814,IF(P2814="Work",Intervals!$A$4:$C$9,Intervals!$F$4:$H$9),3,1)</f>
        <v>Int_7-17</v>
      </c>
      <c r="R2814" t="str">
        <f t="shared" si="395"/>
        <v>1</v>
      </c>
      <c r="S2814">
        <f>VLOOKUP(N2814,IF(P2814="Work",Intervals!$A$4:$D$9,Intervals!$F$4:$I$9),4,1)</f>
        <v>3</v>
      </c>
    </row>
    <row r="2815" spans="1:19" x14ac:dyDescent="0.25">
      <c r="A2815" t="s">
        <v>87</v>
      </c>
      <c r="B2815" s="1" t="s">
        <v>3550</v>
      </c>
      <c r="C2815" t="s">
        <v>339</v>
      </c>
      <c r="D2815">
        <f t="shared" si="387"/>
        <v>2813</v>
      </c>
      <c r="E2815" t="s">
        <v>346</v>
      </c>
      <c r="F2815" t="s">
        <v>10</v>
      </c>
      <c r="G2815" t="s">
        <v>4</v>
      </c>
      <c r="H2815" t="s">
        <v>11589</v>
      </c>
      <c r="I2815" s="4">
        <v>42509</v>
      </c>
      <c r="J2815">
        <f t="shared" si="388"/>
        <v>3</v>
      </c>
      <c r="K2815">
        <f t="shared" si="389"/>
        <v>6</v>
      </c>
      <c r="L2815" s="3">
        <f t="shared" si="390"/>
        <v>42657</v>
      </c>
      <c r="M2815" t="str">
        <f t="shared" si="391"/>
        <v>8:28</v>
      </c>
      <c r="N2815">
        <f t="shared" si="392"/>
        <v>508.00000000000011</v>
      </c>
      <c r="O2815">
        <f t="shared" si="393"/>
        <v>5</v>
      </c>
      <c r="P2815" t="str">
        <f t="shared" si="394"/>
        <v>Work</v>
      </c>
      <c r="Q2815" t="str">
        <f>VLOOKUP(N2815,IF(P2815="Work",Intervals!$A$4:$C$9,Intervals!$F$4:$H$9),3,1)</f>
        <v>Int_7-17</v>
      </c>
      <c r="R2815" t="str">
        <f t="shared" si="395"/>
        <v>1</v>
      </c>
      <c r="S2815">
        <f>VLOOKUP(N2815,IF(P2815="Work",Intervals!$A$4:$D$9,Intervals!$F$4:$I$9),4,1)</f>
        <v>3</v>
      </c>
    </row>
    <row r="2816" spans="1:19" x14ac:dyDescent="0.25">
      <c r="A2816" t="s">
        <v>83</v>
      </c>
      <c r="B2816" s="1" t="s">
        <v>3551</v>
      </c>
      <c r="C2816" t="s">
        <v>339</v>
      </c>
      <c r="D2816">
        <f t="shared" si="387"/>
        <v>2814</v>
      </c>
      <c r="E2816" t="s">
        <v>384</v>
      </c>
      <c r="F2816" t="s">
        <v>10</v>
      </c>
      <c r="G2816" t="s">
        <v>4</v>
      </c>
      <c r="H2816" t="s">
        <v>11589</v>
      </c>
      <c r="I2816" s="4">
        <v>42509</v>
      </c>
      <c r="J2816">
        <f t="shared" si="388"/>
        <v>3</v>
      </c>
      <c r="K2816">
        <f t="shared" si="389"/>
        <v>6</v>
      </c>
      <c r="L2816" s="3">
        <f t="shared" si="390"/>
        <v>42657</v>
      </c>
      <c r="M2816" t="str">
        <f t="shared" si="391"/>
        <v>8:29</v>
      </c>
      <c r="N2816">
        <f t="shared" si="392"/>
        <v>508.99999999999994</v>
      </c>
      <c r="O2816">
        <f t="shared" si="393"/>
        <v>5</v>
      </c>
      <c r="P2816" t="str">
        <f t="shared" si="394"/>
        <v>Work</v>
      </c>
      <c r="Q2816" t="str">
        <f>VLOOKUP(N2816,IF(P2816="Work",Intervals!$A$4:$C$9,Intervals!$F$4:$H$9),3,1)</f>
        <v>Int_7-17</v>
      </c>
      <c r="R2816" t="str">
        <f t="shared" si="395"/>
        <v>1</v>
      </c>
      <c r="S2816">
        <f>VLOOKUP(N2816,IF(P2816="Work",Intervals!$A$4:$D$9,Intervals!$F$4:$I$9),4,1)</f>
        <v>3</v>
      </c>
    </row>
    <row r="2817" spans="1:19" x14ac:dyDescent="0.25">
      <c r="A2817" t="s">
        <v>233</v>
      </c>
      <c r="B2817" s="1" t="s">
        <v>3552</v>
      </c>
      <c r="C2817" t="s">
        <v>339</v>
      </c>
      <c r="D2817">
        <f t="shared" si="387"/>
        <v>2815</v>
      </c>
      <c r="E2817" t="s">
        <v>392</v>
      </c>
      <c r="F2817" t="s">
        <v>11568</v>
      </c>
      <c r="G2817" t="s">
        <v>4</v>
      </c>
      <c r="H2817" t="s">
        <v>11589</v>
      </c>
      <c r="I2817" s="4">
        <v>42509</v>
      </c>
      <c r="J2817">
        <f t="shared" si="388"/>
        <v>3</v>
      </c>
      <c r="K2817">
        <f t="shared" si="389"/>
        <v>6</v>
      </c>
      <c r="L2817" s="3">
        <f t="shared" si="390"/>
        <v>42657</v>
      </c>
      <c r="M2817" t="str">
        <f t="shared" si="391"/>
        <v>8:31</v>
      </c>
      <c r="N2817">
        <f t="shared" si="392"/>
        <v>510.99999999999994</v>
      </c>
      <c r="O2817">
        <f t="shared" si="393"/>
        <v>5</v>
      </c>
      <c r="P2817" t="str">
        <f t="shared" si="394"/>
        <v>Work</v>
      </c>
      <c r="Q2817" t="str">
        <f>VLOOKUP(N2817,IF(P2817="Work",Intervals!$A$4:$C$9,Intervals!$F$4:$H$9),3,1)</f>
        <v>Int_7-17</v>
      </c>
      <c r="R2817" t="str">
        <f t="shared" si="395"/>
        <v>1</v>
      </c>
      <c r="S2817">
        <f>VLOOKUP(N2817,IF(P2817="Work",Intervals!$A$4:$D$9,Intervals!$F$4:$I$9),4,1)</f>
        <v>3</v>
      </c>
    </row>
    <row r="2818" spans="1:19" x14ac:dyDescent="0.25">
      <c r="A2818" t="s">
        <v>138</v>
      </c>
      <c r="B2818" s="1" t="s">
        <v>3553</v>
      </c>
      <c r="C2818" t="s">
        <v>339</v>
      </c>
      <c r="D2818">
        <f t="shared" si="387"/>
        <v>2816</v>
      </c>
      <c r="E2818" t="s">
        <v>386</v>
      </c>
      <c r="F2818" t="s">
        <v>10</v>
      </c>
      <c r="G2818" t="s">
        <v>4</v>
      </c>
      <c r="H2818" t="s">
        <v>11603</v>
      </c>
      <c r="I2818" t="s">
        <v>11677</v>
      </c>
      <c r="J2818">
        <f t="shared" si="388"/>
        <v>3</v>
      </c>
      <c r="K2818">
        <f t="shared" si="389"/>
        <v>6</v>
      </c>
      <c r="L2818" s="3">
        <f t="shared" si="390"/>
        <v>42657</v>
      </c>
      <c r="M2818" t="str">
        <f t="shared" si="391"/>
        <v>8:32</v>
      </c>
      <c r="N2818">
        <f t="shared" si="392"/>
        <v>512.00000000000011</v>
      </c>
      <c r="O2818">
        <f t="shared" si="393"/>
        <v>5</v>
      </c>
      <c r="P2818" t="str">
        <f t="shared" si="394"/>
        <v>Work</v>
      </c>
      <c r="Q2818" t="str">
        <f>VLOOKUP(N2818,IF(P2818="Work",Intervals!$A$4:$C$9,Intervals!$F$4:$H$9),3,1)</f>
        <v>Int_7-17</v>
      </c>
      <c r="R2818" t="str">
        <f t="shared" si="395"/>
        <v>1</v>
      </c>
      <c r="S2818">
        <f>VLOOKUP(N2818,IF(P2818="Work",Intervals!$A$4:$D$9,Intervals!$F$4:$I$9),4,1)</f>
        <v>3</v>
      </c>
    </row>
    <row r="2819" spans="1:19" x14ac:dyDescent="0.25">
      <c r="A2819" t="s">
        <v>127</v>
      </c>
      <c r="B2819" s="1" t="s">
        <v>3554</v>
      </c>
      <c r="C2819" t="s">
        <v>339</v>
      </c>
      <c r="D2819">
        <f t="shared" ref="D2819:D2882" si="396">ROW()-ROW($D$2)</f>
        <v>2817</v>
      </c>
      <c r="E2819" t="s">
        <v>388</v>
      </c>
      <c r="F2819" t="s">
        <v>10</v>
      </c>
      <c r="G2819" t="s">
        <v>4</v>
      </c>
      <c r="H2819" t="s">
        <v>11604</v>
      </c>
      <c r="I2819" t="s">
        <v>11678</v>
      </c>
      <c r="J2819">
        <f t="shared" ref="J2819:J2882" si="397">SEARCH("-",B2819)</f>
        <v>3</v>
      </c>
      <c r="K2819">
        <f t="shared" ref="K2819:K2882" si="398">SEARCH("-",B2819,J2819+1)</f>
        <v>6</v>
      </c>
      <c r="L2819" s="3">
        <f t="shared" ref="L2819:L2882" si="399">DATE(MID(B2819,K2819+1,4),LEFT(B2819,J2819-1),MID(B2819,J2819+1,K2819-J2819-1))</f>
        <v>42657</v>
      </c>
      <c r="M2819" t="str">
        <f t="shared" ref="M2819:M2882" si="400">MID(B2819,SEARCH(" ",B2819)+1,99)</f>
        <v>8:39</v>
      </c>
      <c r="N2819">
        <f t="shared" ref="N2819:N2882" si="401">((M2819+1)-"1.1.1900  0:00:00")*24*60</f>
        <v>518.99999999999989</v>
      </c>
      <c r="O2819">
        <f t="shared" ref="O2819:O2882" si="402">WEEKDAY(L2819,2)</f>
        <v>5</v>
      </c>
      <c r="P2819" t="str">
        <f t="shared" ref="P2819:P2882" si="403">IF(O2819&gt;5,"NonWork","Work")</f>
        <v>Work</v>
      </c>
      <c r="Q2819" t="str">
        <f>VLOOKUP(N2819,IF(P2819="Work",Intervals!$A$4:$C$9,Intervals!$F$4:$H$9),3,1)</f>
        <v>Int_7-17</v>
      </c>
      <c r="R2819" t="str">
        <f t="shared" ref="R2819:R2882" si="404">IF(O2819&gt;5,"2","1")</f>
        <v>1</v>
      </c>
      <c r="S2819">
        <f>VLOOKUP(N2819,IF(P2819="Work",Intervals!$A$4:$D$9,Intervals!$F$4:$I$9),4,1)</f>
        <v>3</v>
      </c>
    </row>
    <row r="2820" spans="1:19" x14ac:dyDescent="0.25">
      <c r="A2820" t="s">
        <v>249</v>
      </c>
      <c r="B2820" s="1" t="s">
        <v>3555</v>
      </c>
      <c r="C2820" t="s">
        <v>339</v>
      </c>
      <c r="D2820">
        <f t="shared" si="396"/>
        <v>2818</v>
      </c>
      <c r="E2820" t="s">
        <v>392</v>
      </c>
      <c r="F2820" t="s">
        <v>11568</v>
      </c>
      <c r="G2820" t="s">
        <v>4</v>
      </c>
      <c r="H2820" t="s">
        <v>11589</v>
      </c>
      <c r="I2820" s="4">
        <v>42509</v>
      </c>
      <c r="J2820">
        <f t="shared" si="397"/>
        <v>3</v>
      </c>
      <c r="K2820">
        <f t="shared" si="398"/>
        <v>6</v>
      </c>
      <c r="L2820" s="3">
        <f t="shared" si="399"/>
        <v>42657</v>
      </c>
      <c r="M2820" t="str">
        <f t="shared" si="400"/>
        <v>8:40</v>
      </c>
      <c r="N2820">
        <f t="shared" si="401"/>
        <v>520.00000000000011</v>
      </c>
      <c r="O2820">
        <f t="shared" si="402"/>
        <v>5</v>
      </c>
      <c r="P2820" t="str">
        <f t="shared" si="403"/>
        <v>Work</v>
      </c>
      <c r="Q2820" t="str">
        <f>VLOOKUP(N2820,IF(P2820="Work",Intervals!$A$4:$C$9,Intervals!$F$4:$H$9),3,1)</f>
        <v>Int_7-17</v>
      </c>
      <c r="R2820" t="str">
        <f t="shared" si="404"/>
        <v>1</v>
      </c>
      <c r="S2820">
        <f>VLOOKUP(N2820,IF(P2820="Work",Intervals!$A$4:$D$9,Intervals!$F$4:$I$9),4,1)</f>
        <v>3</v>
      </c>
    </row>
    <row r="2821" spans="1:19" x14ac:dyDescent="0.25">
      <c r="A2821" t="s">
        <v>221</v>
      </c>
      <c r="B2821" s="1" t="s">
        <v>3556</v>
      </c>
      <c r="C2821" t="s">
        <v>339</v>
      </c>
      <c r="D2821">
        <f t="shared" si="396"/>
        <v>2819</v>
      </c>
      <c r="E2821" t="s">
        <v>348</v>
      </c>
      <c r="F2821" t="s">
        <v>10</v>
      </c>
      <c r="G2821" t="s">
        <v>4</v>
      </c>
      <c r="H2821" t="s">
        <v>11589</v>
      </c>
      <c r="I2821" s="4">
        <v>42509</v>
      </c>
      <c r="J2821">
        <f t="shared" si="397"/>
        <v>3</v>
      </c>
      <c r="K2821">
        <f t="shared" si="398"/>
        <v>6</v>
      </c>
      <c r="L2821" s="3">
        <f t="shared" si="399"/>
        <v>42657</v>
      </c>
      <c r="M2821" t="str">
        <f t="shared" si="400"/>
        <v>8:41</v>
      </c>
      <c r="N2821">
        <f t="shared" si="401"/>
        <v>520.99999999999989</v>
      </c>
      <c r="O2821">
        <f t="shared" si="402"/>
        <v>5</v>
      </c>
      <c r="P2821" t="str">
        <f t="shared" si="403"/>
        <v>Work</v>
      </c>
      <c r="Q2821" t="str">
        <f>VLOOKUP(N2821,IF(P2821="Work",Intervals!$A$4:$C$9,Intervals!$F$4:$H$9),3,1)</f>
        <v>Int_7-17</v>
      </c>
      <c r="R2821" t="str">
        <f t="shared" si="404"/>
        <v>1</v>
      </c>
      <c r="S2821">
        <f>VLOOKUP(N2821,IF(P2821="Work",Intervals!$A$4:$D$9,Intervals!$F$4:$I$9),4,1)</f>
        <v>3</v>
      </c>
    </row>
    <row r="2822" spans="1:19" x14ac:dyDescent="0.25">
      <c r="A2822" t="s">
        <v>90</v>
      </c>
      <c r="B2822" s="1" t="s">
        <v>3556</v>
      </c>
      <c r="C2822" t="s">
        <v>339</v>
      </c>
      <c r="D2822">
        <f t="shared" si="396"/>
        <v>2820</v>
      </c>
      <c r="E2822" t="s">
        <v>346</v>
      </c>
      <c r="F2822" t="s">
        <v>10</v>
      </c>
      <c r="G2822" t="s">
        <v>4</v>
      </c>
      <c r="H2822" t="s">
        <v>11589</v>
      </c>
      <c r="I2822" s="4">
        <v>42509</v>
      </c>
      <c r="J2822">
        <f t="shared" si="397"/>
        <v>3</v>
      </c>
      <c r="K2822">
        <f t="shared" si="398"/>
        <v>6</v>
      </c>
      <c r="L2822" s="3">
        <f t="shared" si="399"/>
        <v>42657</v>
      </c>
      <c r="M2822" t="str">
        <f t="shared" si="400"/>
        <v>8:41</v>
      </c>
      <c r="N2822">
        <f t="shared" si="401"/>
        <v>520.99999999999989</v>
      </c>
      <c r="O2822">
        <f t="shared" si="402"/>
        <v>5</v>
      </c>
      <c r="P2822" t="str">
        <f t="shared" si="403"/>
        <v>Work</v>
      </c>
      <c r="Q2822" t="str">
        <f>VLOOKUP(N2822,IF(P2822="Work",Intervals!$A$4:$C$9,Intervals!$F$4:$H$9),3,1)</f>
        <v>Int_7-17</v>
      </c>
      <c r="R2822" t="str">
        <f t="shared" si="404"/>
        <v>1</v>
      </c>
      <c r="S2822">
        <f>VLOOKUP(N2822,IF(P2822="Work",Intervals!$A$4:$D$9,Intervals!$F$4:$I$9),4,1)</f>
        <v>3</v>
      </c>
    </row>
    <row r="2823" spans="1:19" x14ac:dyDescent="0.25">
      <c r="A2823" t="s">
        <v>87</v>
      </c>
      <c r="B2823" s="1" t="s">
        <v>3556</v>
      </c>
      <c r="C2823" t="s">
        <v>339</v>
      </c>
      <c r="D2823">
        <f t="shared" si="396"/>
        <v>2821</v>
      </c>
      <c r="E2823" t="s">
        <v>346</v>
      </c>
      <c r="F2823" t="s">
        <v>10</v>
      </c>
      <c r="G2823" t="s">
        <v>4</v>
      </c>
      <c r="H2823" t="s">
        <v>11589</v>
      </c>
      <c r="I2823" s="4">
        <v>42509</v>
      </c>
      <c r="J2823">
        <f t="shared" si="397"/>
        <v>3</v>
      </c>
      <c r="K2823">
        <f t="shared" si="398"/>
        <v>6</v>
      </c>
      <c r="L2823" s="3">
        <f t="shared" si="399"/>
        <v>42657</v>
      </c>
      <c r="M2823" t="str">
        <f t="shared" si="400"/>
        <v>8:41</v>
      </c>
      <c r="N2823">
        <f t="shared" si="401"/>
        <v>520.99999999999989</v>
      </c>
      <c r="O2823">
        <f t="shared" si="402"/>
        <v>5</v>
      </c>
      <c r="P2823" t="str">
        <f t="shared" si="403"/>
        <v>Work</v>
      </c>
      <c r="Q2823" t="str">
        <f>VLOOKUP(N2823,IF(P2823="Work",Intervals!$A$4:$C$9,Intervals!$F$4:$H$9),3,1)</f>
        <v>Int_7-17</v>
      </c>
      <c r="R2823" t="str">
        <f t="shared" si="404"/>
        <v>1</v>
      </c>
      <c r="S2823">
        <f>VLOOKUP(N2823,IF(P2823="Work",Intervals!$A$4:$D$9,Intervals!$F$4:$I$9),4,1)</f>
        <v>3</v>
      </c>
    </row>
    <row r="2824" spans="1:19" x14ac:dyDescent="0.25">
      <c r="A2824" t="s">
        <v>166</v>
      </c>
      <c r="B2824" s="1" t="s">
        <v>3556</v>
      </c>
      <c r="C2824" t="s">
        <v>339</v>
      </c>
      <c r="D2824">
        <f t="shared" si="396"/>
        <v>2822</v>
      </c>
      <c r="E2824" t="s">
        <v>348</v>
      </c>
      <c r="F2824" t="s">
        <v>10</v>
      </c>
      <c r="G2824" t="s">
        <v>4</v>
      </c>
      <c r="H2824" t="s">
        <v>11589</v>
      </c>
      <c r="I2824" s="4">
        <v>42509</v>
      </c>
      <c r="J2824">
        <f t="shared" si="397"/>
        <v>3</v>
      </c>
      <c r="K2824">
        <f t="shared" si="398"/>
        <v>6</v>
      </c>
      <c r="L2824" s="3">
        <f t="shared" si="399"/>
        <v>42657</v>
      </c>
      <c r="M2824" t="str">
        <f t="shared" si="400"/>
        <v>8:41</v>
      </c>
      <c r="N2824">
        <f t="shared" si="401"/>
        <v>520.99999999999989</v>
      </c>
      <c r="O2824">
        <f t="shared" si="402"/>
        <v>5</v>
      </c>
      <c r="P2824" t="str">
        <f t="shared" si="403"/>
        <v>Work</v>
      </c>
      <c r="Q2824" t="str">
        <f>VLOOKUP(N2824,IF(P2824="Work",Intervals!$A$4:$C$9,Intervals!$F$4:$H$9),3,1)</f>
        <v>Int_7-17</v>
      </c>
      <c r="R2824" t="str">
        <f t="shared" si="404"/>
        <v>1</v>
      </c>
      <c r="S2824">
        <f>VLOOKUP(N2824,IF(P2824="Work",Intervals!$A$4:$D$9,Intervals!$F$4:$I$9),4,1)</f>
        <v>3</v>
      </c>
    </row>
    <row r="2825" spans="1:19" x14ac:dyDescent="0.25">
      <c r="A2825" t="s">
        <v>200</v>
      </c>
      <c r="B2825" s="1" t="s">
        <v>3556</v>
      </c>
      <c r="C2825" t="s">
        <v>339</v>
      </c>
      <c r="D2825">
        <f t="shared" si="396"/>
        <v>2823</v>
      </c>
      <c r="E2825" t="s">
        <v>348</v>
      </c>
      <c r="F2825" t="s">
        <v>10</v>
      </c>
      <c r="G2825" t="s">
        <v>4</v>
      </c>
      <c r="H2825" t="s">
        <v>11589</v>
      </c>
      <c r="I2825" s="4">
        <v>42509</v>
      </c>
      <c r="J2825">
        <f t="shared" si="397"/>
        <v>3</v>
      </c>
      <c r="K2825">
        <f t="shared" si="398"/>
        <v>6</v>
      </c>
      <c r="L2825" s="3">
        <f t="shared" si="399"/>
        <v>42657</v>
      </c>
      <c r="M2825" t="str">
        <f t="shared" si="400"/>
        <v>8:41</v>
      </c>
      <c r="N2825">
        <f t="shared" si="401"/>
        <v>520.99999999999989</v>
      </c>
      <c r="O2825">
        <f t="shared" si="402"/>
        <v>5</v>
      </c>
      <c r="P2825" t="str">
        <f t="shared" si="403"/>
        <v>Work</v>
      </c>
      <c r="Q2825" t="str">
        <f>VLOOKUP(N2825,IF(P2825="Work",Intervals!$A$4:$C$9,Intervals!$F$4:$H$9),3,1)</f>
        <v>Int_7-17</v>
      </c>
      <c r="R2825" t="str">
        <f t="shared" si="404"/>
        <v>1</v>
      </c>
      <c r="S2825">
        <f>VLOOKUP(N2825,IF(P2825="Work",Intervals!$A$4:$D$9,Intervals!$F$4:$I$9),4,1)</f>
        <v>3</v>
      </c>
    </row>
    <row r="2826" spans="1:19" x14ac:dyDescent="0.25">
      <c r="A2826" t="s">
        <v>187</v>
      </c>
      <c r="B2826" s="1" t="s">
        <v>3556</v>
      </c>
      <c r="C2826" t="s">
        <v>339</v>
      </c>
      <c r="D2826">
        <f t="shared" si="396"/>
        <v>2824</v>
      </c>
      <c r="E2826" t="s">
        <v>348</v>
      </c>
      <c r="F2826" t="s">
        <v>10</v>
      </c>
      <c r="G2826" t="s">
        <v>4</v>
      </c>
      <c r="H2826" t="s">
        <v>11589</v>
      </c>
      <c r="I2826" s="4">
        <v>42509</v>
      </c>
      <c r="J2826">
        <f t="shared" si="397"/>
        <v>3</v>
      </c>
      <c r="K2826">
        <f t="shared" si="398"/>
        <v>6</v>
      </c>
      <c r="L2826" s="3">
        <f t="shared" si="399"/>
        <v>42657</v>
      </c>
      <c r="M2826" t="str">
        <f t="shared" si="400"/>
        <v>8:41</v>
      </c>
      <c r="N2826">
        <f t="shared" si="401"/>
        <v>520.99999999999989</v>
      </c>
      <c r="O2826">
        <f t="shared" si="402"/>
        <v>5</v>
      </c>
      <c r="P2826" t="str">
        <f t="shared" si="403"/>
        <v>Work</v>
      </c>
      <c r="Q2826" t="str">
        <f>VLOOKUP(N2826,IF(P2826="Work",Intervals!$A$4:$C$9,Intervals!$F$4:$H$9),3,1)</f>
        <v>Int_7-17</v>
      </c>
      <c r="R2826" t="str">
        <f t="shared" si="404"/>
        <v>1</v>
      </c>
      <c r="S2826">
        <f>VLOOKUP(N2826,IF(P2826="Work",Intervals!$A$4:$D$9,Intervals!$F$4:$I$9),4,1)</f>
        <v>3</v>
      </c>
    </row>
    <row r="2827" spans="1:19" x14ac:dyDescent="0.25">
      <c r="A2827" t="s">
        <v>176</v>
      </c>
      <c r="B2827" s="1" t="s">
        <v>3556</v>
      </c>
      <c r="C2827" t="s">
        <v>339</v>
      </c>
      <c r="D2827">
        <f t="shared" si="396"/>
        <v>2825</v>
      </c>
      <c r="E2827" t="s">
        <v>346</v>
      </c>
      <c r="F2827" t="s">
        <v>10</v>
      </c>
      <c r="G2827" t="s">
        <v>4</v>
      </c>
      <c r="H2827" t="s">
        <v>11589</v>
      </c>
      <c r="I2827" s="4">
        <v>42509</v>
      </c>
      <c r="J2827">
        <f t="shared" si="397"/>
        <v>3</v>
      </c>
      <c r="K2827">
        <f t="shared" si="398"/>
        <v>6</v>
      </c>
      <c r="L2827" s="3">
        <f t="shared" si="399"/>
        <v>42657</v>
      </c>
      <c r="M2827" t="str">
        <f t="shared" si="400"/>
        <v>8:41</v>
      </c>
      <c r="N2827">
        <f t="shared" si="401"/>
        <v>520.99999999999989</v>
      </c>
      <c r="O2827">
        <f t="shared" si="402"/>
        <v>5</v>
      </c>
      <c r="P2827" t="str">
        <f t="shared" si="403"/>
        <v>Work</v>
      </c>
      <c r="Q2827" t="str">
        <f>VLOOKUP(N2827,IF(P2827="Work",Intervals!$A$4:$C$9,Intervals!$F$4:$H$9),3,1)</f>
        <v>Int_7-17</v>
      </c>
      <c r="R2827" t="str">
        <f t="shared" si="404"/>
        <v>1</v>
      </c>
      <c r="S2827">
        <f>VLOOKUP(N2827,IF(P2827="Work",Intervals!$A$4:$D$9,Intervals!$F$4:$I$9),4,1)</f>
        <v>3</v>
      </c>
    </row>
    <row r="2828" spans="1:19" x14ac:dyDescent="0.25">
      <c r="A2828" t="s">
        <v>233</v>
      </c>
      <c r="B2828" s="1" t="s">
        <v>3557</v>
      </c>
      <c r="C2828" t="s">
        <v>339</v>
      </c>
      <c r="D2828">
        <f t="shared" si="396"/>
        <v>2826</v>
      </c>
      <c r="E2828" t="s">
        <v>392</v>
      </c>
      <c r="F2828" t="s">
        <v>11568</v>
      </c>
      <c r="G2828" t="s">
        <v>4</v>
      </c>
      <c r="H2828" t="s">
        <v>11589</v>
      </c>
      <c r="I2828" s="4">
        <v>42509</v>
      </c>
      <c r="J2828">
        <f t="shared" si="397"/>
        <v>3</v>
      </c>
      <c r="K2828">
        <f t="shared" si="398"/>
        <v>6</v>
      </c>
      <c r="L2828" s="3">
        <f t="shared" si="399"/>
        <v>42657</v>
      </c>
      <c r="M2828" t="str">
        <f t="shared" si="400"/>
        <v>8:42</v>
      </c>
      <c r="N2828">
        <f t="shared" si="401"/>
        <v>522.00000000000011</v>
      </c>
      <c r="O2828">
        <f t="shared" si="402"/>
        <v>5</v>
      </c>
      <c r="P2828" t="str">
        <f t="shared" si="403"/>
        <v>Work</v>
      </c>
      <c r="Q2828" t="str">
        <f>VLOOKUP(N2828,IF(P2828="Work",Intervals!$A$4:$C$9,Intervals!$F$4:$H$9),3,1)</f>
        <v>Int_7-17</v>
      </c>
      <c r="R2828" t="str">
        <f t="shared" si="404"/>
        <v>1</v>
      </c>
      <c r="S2828">
        <f>VLOOKUP(N2828,IF(P2828="Work",Intervals!$A$4:$D$9,Intervals!$F$4:$I$9),4,1)</f>
        <v>3</v>
      </c>
    </row>
    <row r="2829" spans="1:19" x14ac:dyDescent="0.25">
      <c r="A2829" t="s">
        <v>135</v>
      </c>
      <c r="B2829" s="1" t="s">
        <v>3558</v>
      </c>
      <c r="C2829" t="s">
        <v>339</v>
      </c>
      <c r="D2829">
        <f t="shared" si="396"/>
        <v>2827</v>
      </c>
      <c r="E2829" t="s">
        <v>392</v>
      </c>
      <c r="F2829" t="s">
        <v>11568</v>
      </c>
      <c r="G2829" t="s">
        <v>4</v>
      </c>
      <c r="H2829" t="s">
        <v>11589</v>
      </c>
      <c r="I2829" s="4">
        <v>42509</v>
      </c>
      <c r="J2829">
        <f t="shared" si="397"/>
        <v>3</v>
      </c>
      <c r="K2829">
        <f t="shared" si="398"/>
        <v>6</v>
      </c>
      <c r="L2829" s="3">
        <f t="shared" si="399"/>
        <v>42657</v>
      </c>
      <c r="M2829" t="str">
        <f t="shared" si="400"/>
        <v>9:1</v>
      </c>
      <c r="N2829">
        <f t="shared" si="401"/>
        <v>541.00000000000011</v>
      </c>
      <c r="O2829">
        <f t="shared" si="402"/>
        <v>5</v>
      </c>
      <c r="P2829" t="str">
        <f t="shared" si="403"/>
        <v>Work</v>
      </c>
      <c r="Q2829" t="str">
        <f>VLOOKUP(N2829,IF(P2829="Work",Intervals!$A$4:$C$9,Intervals!$F$4:$H$9),3,1)</f>
        <v>Int_7-17</v>
      </c>
      <c r="R2829" t="str">
        <f t="shared" si="404"/>
        <v>1</v>
      </c>
      <c r="S2829">
        <f>VLOOKUP(N2829,IF(P2829="Work",Intervals!$A$4:$D$9,Intervals!$F$4:$I$9),4,1)</f>
        <v>3</v>
      </c>
    </row>
    <row r="2830" spans="1:19" x14ac:dyDescent="0.25">
      <c r="A2830" t="s">
        <v>100</v>
      </c>
      <c r="B2830" s="1" t="s">
        <v>3558</v>
      </c>
      <c r="C2830" t="s">
        <v>339</v>
      </c>
      <c r="D2830">
        <f t="shared" si="396"/>
        <v>2828</v>
      </c>
      <c r="E2830" t="s">
        <v>649</v>
      </c>
      <c r="F2830" t="s">
        <v>11566</v>
      </c>
      <c r="G2830" t="s">
        <v>30</v>
      </c>
      <c r="H2830" t="s">
        <v>11590</v>
      </c>
      <c r="I2830" t="s">
        <v>11664</v>
      </c>
      <c r="J2830">
        <f t="shared" si="397"/>
        <v>3</v>
      </c>
      <c r="K2830">
        <f t="shared" si="398"/>
        <v>6</v>
      </c>
      <c r="L2830" s="3">
        <f t="shared" si="399"/>
        <v>42657</v>
      </c>
      <c r="M2830" t="str">
        <f t="shared" si="400"/>
        <v>9:1</v>
      </c>
      <c r="N2830">
        <f t="shared" si="401"/>
        <v>541.00000000000011</v>
      </c>
      <c r="O2830">
        <f t="shared" si="402"/>
        <v>5</v>
      </c>
      <c r="P2830" t="str">
        <f t="shared" si="403"/>
        <v>Work</v>
      </c>
      <c r="Q2830" t="str">
        <f>VLOOKUP(N2830,IF(P2830="Work",Intervals!$A$4:$C$9,Intervals!$F$4:$H$9),3,1)</f>
        <v>Int_7-17</v>
      </c>
      <c r="R2830" t="str">
        <f t="shared" si="404"/>
        <v>1</v>
      </c>
      <c r="S2830">
        <f>VLOOKUP(N2830,IF(P2830="Work",Intervals!$A$4:$D$9,Intervals!$F$4:$I$9),4,1)</f>
        <v>3</v>
      </c>
    </row>
    <row r="2831" spans="1:19" x14ac:dyDescent="0.25">
      <c r="A2831" t="s">
        <v>177</v>
      </c>
      <c r="B2831" s="1" t="s">
        <v>3559</v>
      </c>
      <c r="C2831" t="s">
        <v>339</v>
      </c>
      <c r="D2831">
        <f t="shared" si="396"/>
        <v>2829</v>
      </c>
      <c r="E2831" t="s">
        <v>406</v>
      </c>
      <c r="F2831" t="s">
        <v>11568</v>
      </c>
      <c r="G2831" t="s">
        <v>4</v>
      </c>
      <c r="H2831" t="s">
        <v>11589</v>
      </c>
      <c r="I2831" s="4">
        <v>42509</v>
      </c>
      <c r="J2831">
        <f t="shared" si="397"/>
        <v>3</v>
      </c>
      <c r="K2831">
        <f t="shared" si="398"/>
        <v>6</v>
      </c>
      <c r="L2831" s="3">
        <f t="shared" si="399"/>
        <v>42657</v>
      </c>
      <c r="M2831" t="str">
        <f t="shared" si="400"/>
        <v>9:3</v>
      </c>
      <c r="N2831">
        <f t="shared" si="401"/>
        <v>543.00000000000011</v>
      </c>
      <c r="O2831">
        <f t="shared" si="402"/>
        <v>5</v>
      </c>
      <c r="P2831" t="str">
        <f t="shared" si="403"/>
        <v>Work</v>
      </c>
      <c r="Q2831" t="str">
        <f>VLOOKUP(N2831,IF(P2831="Work",Intervals!$A$4:$C$9,Intervals!$F$4:$H$9),3,1)</f>
        <v>Int_7-17</v>
      </c>
      <c r="R2831" t="str">
        <f t="shared" si="404"/>
        <v>1</v>
      </c>
      <c r="S2831">
        <f>VLOOKUP(N2831,IF(P2831="Work",Intervals!$A$4:$D$9,Intervals!$F$4:$I$9),4,1)</f>
        <v>3</v>
      </c>
    </row>
    <row r="2832" spans="1:19" x14ac:dyDescent="0.25">
      <c r="A2832" t="s">
        <v>143</v>
      </c>
      <c r="B2832" s="1" t="s">
        <v>3560</v>
      </c>
      <c r="C2832" t="s">
        <v>339</v>
      </c>
      <c r="D2832">
        <f t="shared" si="396"/>
        <v>2830</v>
      </c>
      <c r="E2832" t="s">
        <v>386</v>
      </c>
      <c r="F2832" t="s">
        <v>10</v>
      </c>
      <c r="G2832" t="s">
        <v>4</v>
      </c>
      <c r="H2832" t="s">
        <v>11603</v>
      </c>
      <c r="I2832" t="s">
        <v>11677</v>
      </c>
      <c r="J2832">
        <f t="shared" si="397"/>
        <v>3</v>
      </c>
      <c r="K2832">
        <f t="shared" si="398"/>
        <v>6</v>
      </c>
      <c r="L2832" s="3">
        <f t="shared" si="399"/>
        <v>42657</v>
      </c>
      <c r="M2832" t="str">
        <f t="shared" si="400"/>
        <v>9:4</v>
      </c>
      <c r="N2832">
        <f t="shared" si="401"/>
        <v>544</v>
      </c>
      <c r="O2832">
        <f t="shared" si="402"/>
        <v>5</v>
      </c>
      <c r="P2832" t="str">
        <f t="shared" si="403"/>
        <v>Work</v>
      </c>
      <c r="Q2832" t="str">
        <f>VLOOKUP(N2832,IF(P2832="Work",Intervals!$A$4:$C$9,Intervals!$F$4:$H$9),3,1)</f>
        <v>Int_7-17</v>
      </c>
      <c r="R2832" t="str">
        <f t="shared" si="404"/>
        <v>1</v>
      </c>
      <c r="S2832">
        <f>VLOOKUP(N2832,IF(P2832="Work",Intervals!$A$4:$D$9,Intervals!$F$4:$I$9),4,1)</f>
        <v>3</v>
      </c>
    </row>
    <row r="2833" spans="1:19" x14ac:dyDescent="0.25">
      <c r="A2833" t="s">
        <v>174</v>
      </c>
      <c r="B2833" s="1" t="s">
        <v>3561</v>
      </c>
      <c r="C2833" t="s">
        <v>339</v>
      </c>
      <c r="D2833">
        <f t="shared" si="396"/>
        <v>2831</v>
      </c>
      <c r="E2833" t="s">
        <v>413</v>
      </c>
      <c r="F2833" t="s">
        <v>10</v>
      </c>
      <c r="G2833" t="s">
        <v>4</v>
      </c>
      <c r="H2833" t="s">
        <v>11589</v>
      </c>
      <c r="I2833" s="4">
        <v>42509</v>
      </c>
      <c r="J2833">
        <f t="shared" si="397"/>
        <v>3</v>
      </c>
      <c r="K2833">
        <f t="shared" si="398"/>
        <v>6</v>
      </c>
      <c r="L2833" s="3">
        <f t="shared" si="399"/>
        <v>42657</v>
      </c>
      <c r="M2833" t="str">
        <f t="shared" si="400"/>
        <v>9:6</v>
      </c>
      <c r="N2833">
        <f t="shared" si="401"/>
        <v>546</v>
      </c>
      <c r="O2833">
        <f t="shared" si="402"/>
        <v>5</v>
      </c>
      <c r="P2833" t="str">
        <f t="shared" si="403"/>
        <v>Work</v>
      </c>
      <c r="Q2833" t="str">
        <f>VLOOKUP(N2833,IF(P2833="Work",Intervals!$A$4:$C$9,Intervals!$F$4:$H$9),3,1)</f>
        <v>Int_7-17</v>
      </c>
      <c r="R2833" t="str">
        <f t="shared" si="404"/>
        <v>1</v>
      </c>
      <c r="S2833">
        <f>VLOOKUP(N2833,IF(P2833="Work",Intervals!$A$4:$D$9,Intervals!$F$4:$I$9),4,1)</f>
        <v>3</v>
      </c>
    </row>
    <row r="2834" spans="1:19" x14ac:dyDescent="0.25">
      <c r="A2834" t="s">
        <v>173</v>
      </c>
      <c r="B2834" s="1" t="s">
        <v>3562</v>
      </c>
      <c r="C2834" t="s">
        <v>339</v>
      </c>
      <c r="D2834">
        <f t="shared" si="396"/>
        <v>2832</v>
      </c>
      <c r="E2834" t="s">
        <v>386</v>
      </c>
      <c r="F2834" t="s">
        <v>10</v>
      </c>
      <c r="G2834" t="s">
        <v>4</v>
      </c>
      <c r="H2834" t="s">
        <v>11603</v>
      </c>
      <c r="I2834" t="s">
        <v>11677</v>
      </c>
      <c r="J2834">
        <f t="shared" si="397"/>
        <v>3</v>
      </c>
      <c r="K2834">
        <f t="shared" si="398"/>
        <v>6</v>
      </c>
      <c r="L2834" s="3">
        <f t="shared" si="399"/>
        <v>42657</v>
      </c>
      <c r="M2834" t="str">
        <f t="shared" si="400"/>
        <v>9:7</v>
      </c>
      <c r="N2834">
        <f t="shared" si="401"/>
        <v>547.00000000000011</v>
      </c>
      <c r="O2834">
        <f t="shared" si="402"/>
        <v>5</v>
      </c>
      <c r="P2834" t="str">
        <f t="shared" si="403"/>
        <v>Work</v>
      </c>
      <c r="Q2834" t="str">
        <f>VLOOKUP(N2834,IF(P2834="Work",Intervals!$A$4:$C$9,Intervals!$F$4:$H$9),3,1)</f>
        <v>Int_7-17</v>
      </c>
      <c r="R2834" t="str">
        <f t="shared" si="404"/>
        <v>1</v>
      </c>
      <c r="S2834">
        <f>VLOOKUP(N2834,IF(P2834="Work",Intervals!$A$4:$D$9,Intervals!$F$4:$I$9),4,1)</f>
        <v>3</v>
      </c>
    </row>
    <row r="2835" spans="1:19" x14ac:dyDescent="0.25">
      <c r="A2835" t="s">
        <v>146</v>
      </c>
      <c r="B2835" s="1" t="s">
        <v>3563</v>
      </c>
      <c r="C2835" t="s">
        <v>339</v>
      </c>
      <c r="D2835">
        <f t="shared" si="396"/>
        <v>2833</v>
      </c>
      <c r="E2835" t="s">
        <v>386</v>
      </c>
      <c r="F2835" t="s">
        <v>10</v>
      </c>
      <c r="G2835" t="s">
        <v>4</v>
      </c>
      <c r="H2835" t="s">
        <v>11603</v>
      </c>
      <c r="I2835" t="s">
        <v>11677</v>
      </c>
      <c r="J2835">
        <f t="shared" si="397"/>
        <v>3</v>
      </c>
      <c r="K2835">
        <f t="shared" si="398"/>
        <v>6</v>
      </c>
      <c r="L2835" s="3">
        <f t="shared" si="399"/>
        <v>42657</v>
      </c>
      <c r="M2835" t="str">
        <f t="shared" si="400"/>
        <v>9:8</v>
      </c>
      <c r="N2835">
        <f t="shared" si="401"/>
        <v>548</v>
      </c>
      <c r="O2835">
        <f t="shared" si="402"/>
        <v>5</v>
      </c>
      <c r="P2835" t="str">
        <f t="shared" si="403"/>
        <v>Work</v>
      </c>
      <c r="Q2835" t="str">
        <f>VLOOKUP(N2835,IF(P2835="Work",Intervals!$A$4:$C$9,Intervals!$F$4:$H$9),3,1)</f>
        <v>Int_7-17</v>
      </c>
      <c r="R2835" t="str">
        <f t="shared" si="404"/>
        <v>1</v>
      </c>
      <c r="S2835">
        <f>VLOOKUP(N2835,IF(P2835="Work",Intervals!$A$4:$D$9,Intervals!$F$4:$I$9),4,1)</f>
        <v>3</v>
      </c>
    </row>
    <row r="2836" spans="1:19" x14ac:dyDescent="0.25">
      <c r="A2836" t="s">
        <v>159</v>
      </c>
      <c r="B2836" s="1" t="s">
        <v>3563</v>
      </c>
      <c r="C2836" t="s">
        <v>339</v>
      </c>
      <c r="D2836">
        <f t="shared" si="396"/>
        <v>2834</v>
      </c>
      <c r="E2836" t="s">
        <v>381</v>
      </c>
      <c r="F2836" t="s">
        <v>10</v>
      </c>
      <c r="G2836" t="s">
        <v>4</v>
      </c>
      <c r="H2836" t="s">
        <v>11589</v>
      </c>
      <c r="I2836" s="4">
        <v>42509</v>
      </c>
      <c r="J2836">
        <f t="shared" si="397"/>
        <v>3</v>
      </c>
      <c r="K2836">
        <f t="shared" si="398"/>
        <v>6</v>
      </c>
      <c r="L2836" s="3">
        <f t="shared" si="399"/>
        <v>42657</v>
      </c>
      <c r="M2836" t="str">
        <f t="shared" si="400"/>
        <v>9:8</v>
      </c>
      <c r="N2836">
        <f t="shared" si="401"/>
        <v>548</v>
      </c>
      <c r="O2836">
        <f t="shared" si="402"/>
        <v>5</v>
      </c>
      <c r="P2836" t="str">
        <f t="shared" si="403"/>
        <v>Work</v>
      </c>
      <c r="Q2836" t="str">
        <f>VLOOKUP(N2836,IF(P2836="Work",Intervals!$A$4:$C$9,Intervals!$F$4:$H$9),3,1)</f>
        <v>Int_7-17</v>
      </c>
      <c r="R2836" t="str">
        <f t="shared" si="404"/>
        <v>1</v>
      </c>
      <c r="S2836">
        <f>VLOOKUP(N2836,IF(P2836="Work",Intervals!$A$4:$D$9,Intervals!$F$4:$I$9),4,1)</f>
        <v>3</v>
      </c>
    </row>
    <row r="2837" spans="1:19" x14ac:dyDescent="0.25">
      <c r="A2837" t="s">
        <v>164</v>
      </c>
      <c r="B2837" s="1" t="s">
        <v>3564</v>
      </c>
      <c r="C2837" t="s">
        <v>339</v>
      </c>
      <c r="D2837">
        <f t="shared" si="396"/>
        <v>2835</v>
      </c>
      <c r="E2837" t="s">
        <v>406</v>
      </c>
      <c r="F2837" t="s">
        <v>11568</v>
      </c>
      <c r="G2837" t="s">
        <v>4</v>
      </c>
      <c r="H2837" t="s">
        <v>11589</v>
      </c>
      <c r="I2837" s="4">
        <v>42509</v>
      </c>
      <c r="J2837">
        <f t="shared" si="397"/>
        <v>3</v>
      </c>
      <c r="K2837">
        <f t="shared" si="398"/>
        <v>6</v>
      </c>
      <c r="L2837" s="3">
        <f t="shared" si="399"/>
        <v>42657</v>
      </c>
      <c r="M2837" t="str">
        <f t="shared" si="400"/>
        <v>9:11</v>
      </c>
      <c r="N2837">
        <f t="shared" si="401"/>
        <v>551.00000000000011</v>
      </c>
      <c r="O2837">
        <f t="shared" si="402"/>
        <v>5</v>
      </c>
      <c r="P2837" t="str">
        <f t="shared" si="403"/>
        <v>Work</v>
      </c>
      <c r="Q2837" t="str">
        <f>VLOOKUP(N2837,IF(P2837="Work",Intervals!$A$4:$C$9,Intervals!$F$4:$H$9),3,1)</f>
        <v>Int_7-17</v>
      </c>
      <c r="R2837" t="str">
        <f t="shared" si="404"/>
        <v>1</v>
      </c>
      <c r="S2837">
        <f>VLOOKUP(N2837,IF(P2837="Work",Intervals!$A$4:$D$9,Intervals!$F$4:$I$9),4,1)</f>
        <v>3</v>
      </c>
    </row>
    <row r="2838" spans="1:19" x14ac:dyDescent="0.25">
      <c r="A2838" t="s">
        <v>153</v>
      </c>
      <c r="B2838" s="1" t="s">
        <v>3564</v>
      </c>
      <c r="C2838" t="s">
        <v>339</v>
      </c>
      <c r="D2838">
        <f t="shared" si="396"/>
        <v>2836</v>
      </c>
      <c r="E2838" t="s">
        <v>387</v>
      </c>
      <c r="F2838" t="s">
        <v>3</v>
      </c>
      <c r="G2838" t="s">
        <v>4</v>
      </c>
      <c r="H2838" t="s">
        <v>11597</v>
      </c>
      <c r="I2838" t="s">
        <v>11671</v>
      </c>
      <c r="J2838">
        <f t="shared" si="397"/>
        <v>3</v>
      </c>
      <c r="K2838">
        <f t="shared" si="398"/>
        <v>6</v>
      </c>
      <c r="L2838" s="3">
        <f t="shared" si="399"/>
        <v>42657</v>
      </c>
      <c r="M2838" t="str">
        <f t="shared" si="400"/>
        <v>9:11</v>
      </c>
      <c r="N2838">
        <f t="shared" si="401"/>
        <v>551.00000000000011</v>
      </c>
      <c r="O2838">
        <f t="shared" si="402"/>
        <v>5</v>
      </c>
      <c r="P2838" t="str">
        <f t="shared" si="403"/>
        <v>Work</v>
      </c>
      <c r="Q2838" t="str">
        <f>VLOOKUP(N2838,IF(P2838="Work",Intervals!$A$4:$C$9,Intervals!$F$4:$H$9),3,1)</f>
        <v>Int_7-17</v>
      </c>
      <c r="R2838" t="str">
        <f t="shared" si="404"/>
        <v>1</v>
      </c>
      <c r="S2838">
        <f>VLOOKUP(N2838,IF(P2838="Work",Intervals!$A$4:$D$9,Intervals!$F$4:$I$9),4,1)</f>
        <v>3</v>
      </c>
    </row>
    <row r="2839" spans="1:19" x14ac:dyDescent="0.25">
      <c r="A2839" t="s">
        <v>93</v>
      </c>
      <c r="B2839" s="1" t="s">
        <v>3565</v>
      </c>
      <c r="C2839" t="s">
        <v>339</v>
      </c>
      <c r="D2839">
        <f t="shared" si="396"/>
        <v>2837</v>
      </c>
      <c r="E2839" t="s">
        <v>350</v>
      </c>
      <c r="F2839" t="s">
        <v>10</v>
      </c>
      <c r="G2839" t="s">
        <v>30</v>
      </c>
      <c r="H2839" t="s">
        <v>11593</v>
      </c>
      <c r="I2839" t="s">
        <v>11667</v>
      </c>
      <c r="J2839">
        <f t="shared" si="397"/>
        <v>3</v>
      </c>
      <c r="K2839">
        <f t="shared" si="398"/>
        <v>6</v>
      </c>
      <c r="L2839" s="3">
        <f t="shared" si="399"/>
        <v>42657</v>
      </c>
      <c r="M2839" t="str">
        <f t="shared" si="400"/>
        <v>9:12</v>
      </c>
      <c r="N2839">
        <f t="shared" si="401"/>
        <v>552</v>
      </c>
      <c r="O2839">
        <f t="shared" si="402"/>
        <v>5</v>
      </c>
      <c r="P2839" t="str">
        <f t="shared" si="403"/>
        <v>Work</v>
      </c>
      <c r="Q2839" t="str">
        <f>VLOOKUP(N2839,IF(P2839="Work",Intervals!$A$4:$C$9,Intervals!$F$4:$H$9),3,1)</f>
        <v>Int_7-17</v>
      </c>
      <c r="R2839" t="str">
        <f t="shared" si="404"/>
        <v>1</v>
      </c>
      <c r="S2839">
        <f>VLOOKUP(N2839,IF(P2839="Work",Intervals!$A$4:$D$9,Intervals!$F$4:$I$9),4,1)</f>
        <v>3</v>
      </c>
    </row>
    <row r="2840" spans="1:19" x14ac:dyDescent="0.25">
      <c r="A2840" t="s">
        <v>170</v>
      </c>
      <c r="B2840" s="1" t="s">
        <v>3565</v>
      </c>
      <c r="C2840" t="s">
        <v>339</v>
      </c>
      <c r="D2840">
        <f t="shared" si="396"/>
        <v>2838</v>
      </c>
      <c r="E2840" t="s">
        <v>347</v>
      </c>
      <c r="F2840" t="s">
        <v>10</v>
      </c>
      <c r="G2840" t="s">
        <v>4</v>
      </c>
      <c r="H2840" t="s">
        <v>11589</v>
      </c>
      <c r="I2840" s="4">
        <v>42509</v>
      </c>
      <c r="J2840">
        <f t="shared" si="397"/>
        <v>3</v>
      </c>
      <c r="K2840">
        <f t="shared" si="398"/>
        <v>6</v>
      </c>
      <c r="L2840" s="3">
        <f t="shared" si="399"/>
        <v>42657</v>
      </c>
      <c r="M2840" t="str">
        <f t="shared" si="400"/>
        <v>9:12</v>
      </c>
      <c r="N2840">
        <f t="shared" si="401"/>
        <v>552</v>
      </c>
      <c r="O2840">
        <f t="shared" si="402"/>
        <v>5</v>
      </c>
      <c r="P2840" t="str">
        <f t="shared" si="403"/>
        <v>Work</v>
      </c>
      <c r="Q2840" t="str">
        <f>VLOOKUP(N2840,IF(P2840="Work",Intervals!$A$4:$C$9,Intervals!$F$4:$H$9),3,1)</f>
        <v>Int_7-17</v>
      </c>
      <c r="R2840" t="str">
        <f t="shared" si="404"/>
        <v>1</v>
      </c>
      <c r="S2840">
        <f>VLOOKUP(N2840,IF(P2840="Work",Intervals!$A$4:$D$9,Intervals!$F$4:$I$9),4,1)</f>
        <v>3</v>
      </c>
    </row>
    <row r="2841" spans="1:19" x14ac:dyDescent="0.25">
      <c r="A2841" t="s">
        <v>155</v>
      </c>
      <c r="B2841" s="1" t="s">
        <v>3565</v>
      </c>
      <c r="C2841" t="s">
        <v>339</v>
      </c>
      <c r="D2841">
        <f t="shared" si="396"/>
        <v>2839</v>
      </c>
      <c r="E2841" t="s">
        <v>434</v>
      </c>
      <c r="F2841" t="s">
        <v>10</v>
      </c>
      <c r="G2841" t="s">
        <v>30</v>
      </c>
      <c r="H2841" t="s">
        <v>11614</v>
      </c>
      <c r="I2841" t="s">
        <v>11688</v>
      </c>
      <c r="J2841">
        <f t="shared" si="397"/>
        <v>3</v>
      </c>
      <c r="K2841">
        <f t="shared" si="398"/>
        <v>6</v>
      </c>
      <c r="L2841" s="3">
        <f t="shared" si="399"/>
        <v>42657</v>
      </c>
      <c r="M2841" t="str">
        <f t="shared" si="400"/>
        <v>9:12</v>
      </c>
      <c r="N2841">
        <f t="shared" si="401"/>
        <v>552</v>
      </c>
      <c r="O2841">
        <f t="shared" si="402"/>
        <v>5</v>
      </c>
      <c r="P2841" t="str">
        <f t="shared" si="403"/>
        <v>Work</v>
      </c>
      <c r="Q2841" t="str">
        <f>VLOOKUP(N2841,IF(P2841="Work",Intervals!$A$4:$C$9,Intervals!$F$4:$H$9),3,1)</f>
        <v>Int_7-17</v>
      </c>
      <c r="R2841" t="str">
        <f t="shared" si="404"/>
        <v>1</v>
      </c>
      <c r="S2841">
        <f>VLOOKUP(N2841,IF(P2841="Work",Intervals!$A$4:$D$9,Intervals!$F$4:$I$9),4,1)</f>
        <v>3</v>
      </c>
    </row>
    <row r="2842" spans="1:19" x14ac:dyDescent="0.25">
      <c r="A2842" t="s">
        <v>138</v>
      </c>
      <c r="B2842" s="1" t="s">
        <v>3566</v>
      </c>
      <c r="C2842" t="s">
        <v>339</v>
      </c>
      <c r="D2842">
        <f t="shared" si="396"/>
        <v>2840</v>
      </c>
      <c r="E2842" t="s">
        <v>386</v>
      </c>
      <c r="F2842" t="s">
        <v>10</v>
      </c>
      <c r="G2842" t="s">
        <v>4</v>
      </c>
      <c r="H2842" t="s">
        <v>11603</v>
      </c>
      <c r="I2842" t="s">
        <v>11677</v>
      </c>
      <c r="J2842">
        <f t="shared" si="397"/>
        <v>3</v>
      </c>
      <c r="K2842">
        <f t="shared" si="398"/>
        <v>6</v>
      </c>
      <c r="L2842" s="3">
        <f t="shared" si="399"/>
        <v>42657</v>
      </c>
      <c r="M2842" t="str">
        <f t="shared" si="400"/>
        <v>9:13</v>
      </c>
      <c r="N2842">
        <f t="shared" si="401"/>
        <v>553.00000000000011</v>
      </c>
      <c r="O2842">
        <f t="shared" si="402"/>
        <v>5</v>
      </c>
      <c r="P2842" t="str">
        <f t="shared" si="403"/>
        <v>Work</v>
      </c>
      <c r="Q2842" t="str">
        <f>VLOOKUP(N2842,IF(P2842="Work",Intervals!$A$4:$C$9,Intervals!$F$4:$H$9),3,1)</f>
        <v>Int_7-17</v>
      </c>
      <c r="R2842" t="str">
        <f t="shared" si="404"/>
        <v>1</v>
      </c>
      <c r="S2842">
        <f>VLOOKUP(N2842,IF(P2842="Work",Intervals!$A$4:$D$9,Intervals!$F$4:$I$9),4,1)</f>
        <v>3</v>
      </c>
    </row>
    <row r="2843" spans="1:19" x14ac:dyDescent="0.25">
      <c r="A2843" t="s">
        <v>234</v>
      </c>
      <c r="B2843" s="1" t="s">
        <v>3566</v>
      </c>
      <c r="C2843" t="s">
        <v>339</v>
      </c>
      <c r="D2843">
        <f t="shared" si="396"/>
        <v>2841</v>
      </c>
      <c r="E2843" t="s">
        <v>387</v>
      </c>
      <c r="F2843" t="s">
        <v>3</v>
      </c>
      <c r="G2843" t="s">
        <v>4</v>
      </c>
      <c r="H2843" t="s">
        <v>11597</v>
      </c>
      <c r="I2843" t="s">
        <v>11671</v>
      </c>
      <c r="J2843">
        <f t="shared" si="397"/>
        <v>3</v>
      </c>
      <c r="K2843">
        <f t="shared" si="398"/>
        <v>6</v>
      </c>
      <c r="L2843" s="3">
        <f t="shared" si="399"/>
        <v>42657</v>
      </c>
      <c r="M2843" t="str">
        <f t="shared" si="400"/>
        <v>9:13</v>
      </c>
      <c r="N2843">
        <f t="shared" si="401"/>
        <v>553.00000000000011</v>
      </c>
      <c r="O2843">
        <f t="shared" si="402"/>
        <v>5</v>
      </c>
      <c r="P2843" t="str">
        <f t="shared" si="403"/>
        <v>Work</v>
      </c>
      <c r="Q2843" t="str">
        <f>VLOOKUP(N2843,IF(P2843="Work",Intervals!$A$4:$C$9,Intervals!$F$4:$H$9),3,1)</f>
        <v>Int_7-17</v>
      </c>
      <c r="R2843" t="str">
        <f t="shared" si="404"/>
        <v>1</v>
      </c>
      <c r="S2843">
        <f>VLOOKUP(N2843,IF(P2843="Work",Intervals!$A$4:$D$9,Intervals!$F$4:$I$9),4,1)</f>
        <v>3</v>
      </c>
    </row>
    <row r="2844" spans="1:19" x14ac:dyDescent="0.25">
      <c r="A2844" t="s">
        <v>155</v>
      </c>
      <c r="B2844" s="1" t="s">
        <v>3567</v>
      </c>
      <c r="C2844" t="s">
        <v>339</v>
      </c>
      <c r="D2844">
        <f t="shared" si="396"/>
        <v>2842</v>
      </c>
      <c r="E2844" t="s">
        <v>434</v>
      </c>
      <c r="F2844" t="s">
        <v>10</v>
      </c>
      <c r="G2844" t="s">
        <v>30</v>
      </c>
      <c r="H2844" t="s">
        <v>11614</v>
      </c>
      <c r="I2844" t="s">
        <v>11688</v>
      </c>
      <c r="J2844">
        <f t="shared" si="397"/>
        <v>3</v>
      </c>
      <c r="K2844">
        <f t="shared" si="398"/>
        <v>6</v>
      </c>
      <c r="L2844" s="3">
        <f t="shared" si="399"/>
        <v>42657</v>
      </c>
      <c r="M2844" t="str">
        <f t="shared" si="400"/>
        <v>9:14</v>
      </c>
      <c r="N2844">
        <f t="shared" si="401"/>
        <v>554</v>
      </c>
      <c r="O2844">
        <f t="shared" si="402"/>
        <v>5</v>
      </c>
      <c r="P2844" t="str">
        <f t="shared" si="403"/>
        <v>Work</v>
      </c>
      <c r="Q2844" t="str">
        <f>VLOOKUP(N2844,IF(P2844="Work",Intervals!$A$4:$C$9,Intervals!$F$4:$H$9),3,1)</f>
        <v>Int_7-17</v>
      </c>
      <c r="R2844" t="str">
        <f t="shared" si="404"/>
        <v>1</v>
      </c>
      <c r="S2844">
        <f>VLOOKUP(N2844,IF(P2844="Work",Intervals!$A$4:$D$9,Intervals!$F$4:$I$9),4,1)</f>
        <v>3</v>
      </c>
    </row>
    <row r="2845" spans="1:19" x14ac:dyDescent="0.25">
      <c r="A2845" t="s">
        <v>144</v>
      </c>
      <c r="B2845" s="1" t="s">
        <v>3568</v>
      </c>
      <c r="C2845" t="s">
        <v>339</v>
      </c>
      <c r="D2845">
        <f t="shared" si="396"/>
        <v>2843</v>
      </c>
      <c r="E2845" t="s">
        <v>441</v>
      </c>
      <c r="F2845" t="s">
        <v>10</v>
      </c>
      <c r="G2845" t="s">
        <v>4</v>
      </c>
      <c r="H2845" t="s">
        <v>11589</v>
      </c>
      <c r="I2845" s="4">
        <v>42509</v>
      </c>
      <c r="J2845">
        <f t="shared" si="397"/>
        <v>3</v>
      </c>
      <c r="K2845">
        <f t="shared" si="398"/>
        <v>6</v>
      </c>
      <c r="L2845" s="3">
        <f t="shared" si="399"/>
        <v>42657</v>
      </c>
      <c r="M2845" t="str">
        <f t="shared" si="400"/>
        <v>9:18</v>
      </c>
      <c r="N2845">
        <f t="shared" si="401"/>
        <v>557.99999999999989</v>
      </c>
      <c r="O2845">
        <f t="shared" si="402"/>
        <v>5</v>
      </c>
      <c r="P2845" t="str">
        <f t="shared" si="403"/>
        <v>Work</v>
      </c>
      <c r="Q2845" t="str">
        <f>VLOOKUP(N2845,IF(P2845="Work",Intervals!$A$4:$C$9,Intervals!$F$4:$H$9),3,1)</f>
        <v>Int_7-17</v>
      </c>
      <c r="R2845" t="str">
        <f t="shared" si="404"/>
        <v>1</v>
      </c>
      <c r="S2845">
        <f>VLOOKUP(N2845,IF(P2845="Work",Intervals!$A$4:$D$9,Intervals!$F$4:$I$9),4,1)</f>
        <v>3</v>
      </c>
    </row>
    <row r="2846" spans="1:19" x14ac:dyDescent="0.25">
      <c r="A2846" t="s">
        <v>281</v>
      </c>
      <c r="B2846" s="1" t="s">
        <v>3569</v>
      </c>
      <c r="C2846" t="s">
        <v>339</v>
      </c>
      <c r="D2846">
        <f t="shared" si="396"/>
        <v>2844</v>
      </c>
      <c r="E2846" t="s">
        <v>409</v>
      </c>
      <c r="F2846" t="s">
        <v>11563</v>
      </c>
      <c r="G2846" t="s">
        <v>4</v>
      </c>
      <c r="H2846" t="s">
        <v>11589</v>
      </c>
      <c r="I2846" s="4">
        <v>42509</v>
      </c>
      <c r="J2846">
        <f t="shared" si="397"/>
        <v>3</v>
      </c>
      <c r="K2846">
        <f t="shared" si="398"/>
        <v>6</v>
      </c>
      <c r="L2846" s="3">
        <f t="shared" si="399"/>
        <v>42657</v>
      </c>
      <c r="M2846" t="str">
        <f t="shared" si="400"/>
        <v>9:21</v>
      </c>
      <c r="N2846">
        <f t="shared" si="401"/>
        <v>561.00000000000011</v>
      </c>
      <c r="O2846">
        <f t="shared" si="402"/>
        <v>5</v>
      </c>
      <c r="P2846" t="str">
        <f t="shared" si="403"/>
        <v>Work</v>
      </c>
      <c r="Q2846" t="str">
        <f>VLOOKUP(N2846,IF(P2846="Work",Intervals!$A$4:$C$9,Intervals!$F$4:$H$9),3,1)</f>
        <v>Int_7-17</v>
      </c>
      <c r="R2846" t="str">
        <f t="shared" si="404"/>
        <v>1</v>
      </c>
      <c r="S2846">
        <f>VLOOKUP(N2846,IF(P2846="Work",Intervals!$A$4:$D$9,Intervals!$F$4:$I$9),4,1)</f>
        <v>3</v>
      </c>
    </row>
    <row r="2847" spans="1:19" x14ac:dyDescent="0.25">
      <c r="A2847" t="s">
        <v>149</v>
      </c>
      <c r="B2847" s="1" t="s">
        <v>3569</v>
      </c>
      <c r="C2847" t="s">
        <v>339</v>
      </c>
      <c r="D2847">
        <f t="shared" si="396"/>
        <v>2845</v>
      </c>
      <c r="E2847" t="s">
        <v>545</v>
      </c>
      <c r="F2847" t="s">
        <v>10</v>
      </c>
      <c r="G2847" t="s">
        <v>4</v>
      </c>
      <c r="H2847" t="s">
        <v>11589</v>
      </c>
      <c r="I2847" s="4">
        <v>42509</v>
      </c>
      <c r="J2847">
        <f t="shared" si="397"/>
        <v>3</v>
      </c>
      <c r="K2847">
        <f t="shared" si="398"/>
        <v>6</v>
      </c>
      <c r="L2847" s="3">
        <f t="shared" si="399"/>
        <v>42657</v>
      </c>
      <c r="M2847" t="str">
        <f t="shared" si="400"/>
        <v>9:21</v>
      </c>
      <c r="N2847">
        <f t="shared" si="401"/>
        <v>561.00000000000011</v>
      </c>
      <c r="O2847">
        <f t="shared" si="402"/>
        <v>5</v>
      </c>
      <c r="P2847" t="str">
        <f t="shared" si="403"/>
        <v>Work</v>
      </c>
      <c r="Q2847" t="str">
        <f>VLOOKUP(N2847,IF(P2847="Work",Intervals!$A$4:$C$9,Intervals!$F$4:$H$9),3,1)</f>
        <v>Int_7-17</v>
      </c>
      <c r="R2847" t="str">
        <f t="shared" si="404"/>
        <v>1</v>
      </c>
      <c r="S2847">
        <f>VLOOKUP(N2847,IF(P2847="Work",Intervals!$A$4:$D$9,Intervals!$F$4:$I$9),4,1)</f>
        <v>3</v>
      </c>
    </row>
    <row r="2848" spans="1:19" x14ac:dyDescent="0.25">
      <c r="A2848" t="s">
        <v>131</v>
      </c>
      <c r="B2848" s="1" t="s">
        <v>3569</v>
      </c>
      <c r="C2848" t="s">
        <v>339</v>
      </c>
      <c r="D2848">
        <f t="shared" si="396"/>
        <v>2846</v>
      </c>
      <c r="E2848" t="s">
        <v>386</v>
      </c>
      <c r="F2848" t="s">
        <v>10</v>
      </c>
      <c r="G2848" t="s">
        <v>4</v>
      </c>
      <c r="H2848" t="s">
        <v>11603</v>
      </c>
      <c r="I2848" t="s">
        <v>11677</v>
      </c>
      <c r="J2848">
        <f t="shared" si="397"/>
        <v>3</v>
      </c>
      <c r="K2848">
        <f t="shared" si="398"/>
        <v>6</v>
      </c>
      <c r="L2848" s="3">
        <f t="shared" si="399"/>
        <v>42657</v>
      </c>
      <c r="M2848" t="str">
        <f t="shared" si="400"/>
        <v>9:21</v>
      </c>
      <c r="N2848">
        <f t="shared" si="401"/>
        <v>561.00000000000011</v>
      </c>
      <c r="O2848">
        <f t="shared" si="402"/>
        <v>5</v>
      </c>
      <c r="P2848" t="str">
        <f t="shared" si="403"/>
        <v>Work</v>
      </c>
      <c r="Q2848" t="str">
        <f>VLOOKUP(N2848,IF(P2848="Work",Intervals!$A$4:$C$9,Intervals!$F$4:$H$9),3,1)</f>
        <v>Int_7-17</v>
      </c>
      <c r="R2848" t="str">
        <f t="shared" si="404"/>
        <v>1</v>
      </c>
      <c r="S2848">
        <f>VLOOKUP(N2848,IF(P2848="Work",Intervals!$A$4:$D$9,Intervals!$F$4:$I$9),4,1)</f>
        <v>3</v>
      </c>
    </row>
    <row r="2849" spans="1:19" x14ac:dyDescent="0.25">
      <c r="A2849" t="s">
        <v>93</v>
      </c>
      <c r="B2849" s="1" t="s">
        <v>3569</v>
      </c>
      <c r="C2849" t="s">
        <v>339</v>
      </c>
      <c r="D2849">
        <f t="shared" si="396"/>
        <v>2847</v>
      </c>
      <c r="E2849" t="s">
        <v>350</v>
      </c>
      <c r="F2849" t="s">
        <v>10</v>
      </c>
      <c r="G2849" t="s">
        <v>30</v>
      </c>
      <c r="H2849" t="s">
        <v>11593</v>
      </c>
      <c r="I2849" t="s">
        <v>11667</v>
      </c>
      <c r="J2849">
        <f t="shared" si="397"/>
        <v>3</v>
      </c>
      <c r="K2849">
        <f t="shared" si="398"/>
        <v>6</v>
      </c>
      <c r="L2849" s="3">
        <f t="shared" si="399"/>
        <v>42657</v>
      </c>
      <c r="M2849" t="str">
        <f t="shared" si="400"/>
        <v>9:21</v>
      </c>
      <c r="N2849">
        <f t="shared" si="401"/>
        <v>561.00000000000011</v>
      </c>
      <c r="O2849">
        <f t="shared" si="402"/>
        <v>5</v>
      </c>
      <c r="P2849" t="str">
        <f t="shared" si="403"/>
        <v>Work</v>
      </c>
      <c r="Q2849" t="str">
        <f>VLOOKUP(N2849,IF(P2849="Work",Intervals!$A$4:$C$9,Intervals!$F$4:$H$9),3,1)</f>
        <v>Int_7-17</v>
      </c>
      <c r="R2849" t="str">
        <f t="shared" si="404"/>
        <v>1</v>
      </c>
      <c r="S2849">
        <f>VLOOKUP(N2849,IF(P2849="Work",Intervals!$A$4:$D$9,Intervals!$F$4:$I$9),4,1)</f>
        <v>3</v>
      </c>
    </row>
    <row r="2850" spans="1:19" x14ac:dyDescent="0.25">
      <c r="A2850" t="s">
        <v>123</v>
      </c>
      <c r="B2850" s="1" t="s">
        <v>3569</v>
      </c>
      <c r="C2850" t="s">
        <v>339</v>
      </c>
      <c r="D2850">
        <f t="shared" si="396"/>
        <v>2848</v>
      </c>
      <c r="E2850" t="s">
        <v>385</v>
      </c>
      <c r="F2850" t="s">
        <v>3</v>
      </c>
      <c r="G2850" t="s">
        <v>4</v>
      </c>
      <c r="H2850" t="s">
        <v>11597</v>
      </c>
      <c r="I2850" t="s">
        <v>11671</v>
      </c>
      <c r="J2850">
        <f t="shared" si="397"/>
        <v>3</v>
      </c>
      <c r="K2850">
        <f t="shared" si="398"/>
        <v>6</v>
      </c>
      <c r="L2850" s="3">
        <f t="shared" si="399"/>
        <v>42657</v>
      </c>
      <c r="M2850" t="str">
        <f t="shared" si="400"/>
        <v>9:21</v>
      </c>
      <c r="N2850">
        <f t="shared" si="401"/>
        <v>561.00000000000011</v>
      </c>
      <c r="O2850">
        <f t="shared" si="402"/>
        <v>5</v>
      </c>
      <c r="P2850" t="str">
        <f t="shared" si="403"/>
        <v>Work</v>
      </c>
      <c r="Q2850" t="str">
        <f>VLOOKUP(N2850,IF(P2850="Work",Intervals!$A$4:$C$9,Intervals!$F$4:$H$9),3,1)</f>
        <v>Int_7-17</v>
      </c>
      <c r="R2850" t="str">
        <f t="shared" si="404"/>
        <v>1</v>
      </c>
      <c r="S2850">
        <f>VLOOKUP(N2850,IF(P2850="Work",Intervals!$A$4:$D$9,Intervals!$F$4:$I$9),4,1)</f>
        <v>3</v>
      </c>
    </row>
    <row r="2851" spans="1:19" x14ac:dyDescent="0.25">
      <c r="A2851" t="s">
        <v>93</v>
      </c>
      <c r="B2851" s="1" t="s">
        <v>3570</v>
      </c>
      <c r="C2851" t="s">
        <v>339</v>
      </c>
      <c r="D2851">
        <f t="shared" si="396"/>
        <v>2849</v>
      </c>
      <c r="E2851" t="s">
        <v>350</v>
      </c>
      <c r="F2851" t="s">
        <v>10</v>
      </c>
      <c r="G2851" t="s">
        <v>30</v>
      </c>
      <c r="H2851" t="s">
        <v>11593</v>
      </c>
      <c r="I2851" t="s">
        <v>11667</v>
      </c>
      <c r="J2851">
        <f t="shared" si="397"/>
        <v>3</v>
      </c>
      <c r="K2851">
        <f t="shared" si="398"/>
        <v>6</v>
      </c>
      <c r="L2851" s="3">
        <f t="shared" si="399"/>
        <v>42657</v>
      </c>
      <c r="M2851" t="str">
        <f t="shared" si="400"/>
        <v>9:22</v>
      </c>
      <c r="N2851">
        <f t="shared" si="401"/>
        <v>561.99999999999989</v>
      </c>
      <c r="O2851">
        <f t="shared" si="402"/>
        <v>5</v>
      </c>
      <c r="P2851" t="str">
        <f t="shared" si="403"/>
        <v>Work</v>
      </c>
      <c r="Q2851" t="str">
        <f>VLOOKUP(N2851,IF(P2851="Work",Intervals!$A$4:$C$9,Intervals!$F$4:$H$9),3,1)</f>
        <v>Int_7-17</v>
      </c>
      <c r="R2851" t="str">
        <f t="shared" si="404"/>
        <v>1</v>
      </c>
      <c r="S2851">
        <f>VLOOKUP(N2851,IF(P2851="Work",Intervals!$A$4:$D$9,Intervals!$F$4:$I$9),4,1)</f>
        <v>3</v>
      </c>
    </row>
    <row r="2852" spans="1:19" x14ac:dyDescent="0.25">
      <c r="A2852" t="s">
        <v>136</v>
      </c>
      <c r="B2852" s="1" t="s">
        <v>3571</v>
      </c>
      <c r="C2852" t="s">
        <v>339</v>
      </c>
      <c r="D2852">
        <f t="shared" si="396"/>
        <v>2850</v>
      </c>
      <c r="E2852" t="s">
        <v>393</v>
      </c>
      <c r="F2852" t="s">
        <v>10</v>
      </c>
      <c r="G2852" t="s">
        <v>4</v>
      </c>
      <c r="H2852" t="s">
        <v>11589</v>
      </c>
      <c r="I2852" s="4">
        <v>42509</v>
      </c>
      <c r="J2852">
        <f t="shared" si="397"/>
        <v>3</v>
      </c>
      <c r="K2852">
        <f t="shared" si="398"/>
        <v>6</v>
      </c>
      <c r="L2852" s="3">
        <f t="shared" si="399"/>
        <v>42657</v>
      </c>
      <c r="M2852" t="str">
        <f t="shared" si="400"/>
        <v>9:23</v>
      </c>
      <c r="N2852">
        <f t="shared" si="401"/>
        <v>563.00000000000011</v>
      </c>
      <c r="O2852">
        <f t="shared" si="402"/>
        <v>5</v>
      </c>
      <c r="P2852" t="str">
        <f t="shared" si="403"/>
        <v>Work</v>
      </c>
      <c r="Q2852" t="str">
        <f>VLOOKUP(N2852,IF(P2852="Work",Intervals!$A$4:$C$9,Intervals!$F$4:$H$9),3,1)</f>
        <v>Int_7-17</v>
      </c>
      <c r="R2852" t="str">
        <f t="shared" si="404"/>
        <v>1</v>
      </c>
      <c r="S2852">
        <f>VLOOKUP(N2852,IF(P2852="Work",Intervals!$A$4:$D$9,Intervals!$F$4:$I$9),4,1)</f>
        <v>3</v>
      </c>
    </row>
    <row r="2853" spans="1:19" x14ac:dyDescent="0.25">
      <c r="A2853" t="s">
        <v>192</v>
      </c>
      <c r="B2853" s="1" t="s">
        <v>3571</v>
      </c>
      <c r="C2853" t="s">
        <v>339</v>
      </c>
      <c r="D2853">
        <f t="shared" si="396"/>
        <v>2851</v>
      </c>
      <c r="E2853" t="s">
        <v>348</v>
      </c>
      <c r="F2853" t="s">
        <v>10</v>
      </c>
      <c r="G2853" t="s">
        <v>4</v>
      </c>
      <c r="H2853" t="s">
        <v>11589</v>
      </c>
      <c r="I2853" s="4">
        <v>42509</v>
      </c>
      <c r="J2853">
        <f t="shared" si="397"/>
        <v>3</v>
      </c>
      <c r="K2853">
        <f t="shared" si="398"/>
        <v>6</v>
      </c>
      <c r="L2853" s="3">
        <f t="shared" si="399"/>
        <v>42657</v>
      </c>
      <c r="M2853" t="str">
        <f t="shared" si="400"/>
        <v>9:23</v>
      </c>
      <c r="N2853">
        <f t="shared" si="401"/>
        <v>563.00000000000011</v>
      </c>
      <c r="O2853">
        <f t="shared" si="402"/>
        <v>5</v>
      </c>
      <c r="P2853" t="str">
        <f t="shared" si="403"/>
        <v>Work</v>
      </c>
      <c r="Q2853" t="str">
        <f>VLOOKUP(N2853,IF(P2853="Work",Intervals!$A$4:$C$9,Intervals!$F$4:$H$9),3,1)</f>
        <v>Int_7-17</v>
      </c>
      <c r="R2853" t="str">
        <f t="shared" si="404"/>
        <v>1</v>
      </c>
      <c r="S2853">
        <f>VLOOKUP(N2853,IF(P2853="Work",Intervals!$A$4:$D$9,Intervals!$F$4:$I$9),4,1)</f>
        <v>3</v>
      </c>
    </row>
    <row r="2854" spans="1:19" x14ac:dyDescent="0.25">
      <c r="A2854" t="s">
        <v>93</v>
      </c>
      <c r="B2854" s="1" t="s">
        <v>3572</v>
      </c>
      <c r="C2854" t="s">
        <v>339</v>
      </c>
      <c r="D2854">
        <f t="shared" si="396"/>
        <v>2852</v>
      </c>
      <c r="E2854" t="s">
        <v>350</v>
      </c>
      <c r="F2854" t="s">
        <v>10</v>
      </c>
      <c r="G2854" t="s">
        <v>30</v>
      </c>
      <c r="H2854" t="s">
        <v>11593</v>
      </c>
      <c r="I2854" t="s">
        <v>11667</v>
      </c>
      <c r="J2854">
        <f t="shared" si="397"/>
        <v>3</v>
      </c>
      <c r="K2854">
        <f t="shared" si="398"/>
        <v>6</v>
      </c>
      <c r="L2854" s="3">
        <f t="shared" si="399"/>
        <v>42657</v>
      </c>
      <c r="M2854" t="str">
        <f t="shared" si="400"/>
        <v>9:24</v>
      </c>
      <c r="N2854">
        <f t="shared" si="401"/>
        <v>563.99999999999989</v>
      </c>
      <c r="O2854">
        <f t="shared" si="402"/>
        <v>5</v>
      </c>
      <c r="P2854" t="str">
        <f t="shared" si="403"/>
        <v>Work</v>
      </c>
      <c r="Q2854" t="str">
        <f>VLOOKUP(N2854,IF(P2854="Work",Intervals!$A$4:$C$9,Intervals!$F$4:$H$9),3,1)</f>
        <v>Int_7-17</v>
      </c>
      <c r="R2854" t="str">
        <f t="shared" si="404"/>
        <v>1</v>
      </c>
      <c r="S2854">
        <f>VLOOKUP(N2854,IF(P2854="Work",Intervals!$A$4:$D$9,Intervals!$F$4:$I$9),4,1)</f>
        <v>3</v>
      </c>
    </row>
    <row r="2855" spans="1:19" x14ac:dyDescent="0.25">
      <c r="A2855" t="s">
        <v>113</v>
      </c>
      <c r="B2855" s="1" t="s">
        <v>3573</v>
      </c>
      <c r="C2855" t="s">
        <v>339</v>
      </c>
      <c r="D2855">
        <f t="shared" si="396"/>
        <v>2853</v>
      </c>
      <c r="E2855" t="s">
        <v>386</v>
      </c>
      <c r="F2855" t="s">
        <v>10</v>
      </c>
      <c r="G2855" t="s">
        <v>4</v>
      </c>
      <c r="H2855" t="s">
        <v>11603</v>
      </c>
      <c r="I2855" t="s">
        <v>11677</v>
      </c>
      <c r="J2855">
        <f t="shared" si="397"/>
        <v>3</v>
      </c>
      <c r="K2855">
        <f t="shared" si="398"/>
        <v>6</v>
      </c>
      <c r="L2855" s="3">
        <f t="shared" si="399"/>
        <v>42657</v>
      </c>
      <c r="M2855" t="str">
        <f t="shared" si="400"/>
        <v>9:29</v>
      </c>
      <c r="N2855">
        <f t="shared" si="401"/>
        <v>569</v>
      </c>
      <c r="O2855">
        <f t="shared" si="402"/>
        <v>5</v>
      </c>
      <c r="P2855" t="str">
        <f t="shared" si="403"/>
        <v>Work</v>
      </c>
      <c r="Q2855" t="str">
        <f>VLOOKUP(N2855,IF(P2855="Work",Intervals!$A$4:$C$9,Intervals!$F$4:$H$9),3,1)</f>
        <v>Int_7-17</v>
      </c>
      <c r="R2855" t="str">
        <f t="shared" si="404"/>
        <v>1</v>
      </c>
      <c r="S2855">
        <f>VLOOKUP(N2855,IF(P2855="Work",Intervals!$A$4:$D$9,Intervals!$F$4:$I$9),4,1)</f>
        <v>3</v>
      </c>
    </row>
    <row r="2856" spans="1:19" x14ac:dyDescent="0.25">
      <c r="A2856" t="s">
        <v>167</v>
      </c>
      <c r="B2856" s="1" t="s">
        <v>3573</v>
      </c>
      <c r="C2856" t="s">
        <v>339</v>
      </c>
      <c r="D2856">
        <f t="shared" si="396"/>
        <v>2854</v>
      </c>
      <c r="E2856" t="s">
        <v>384</v>
      </c>
      <c r="F2856" t="s">
        <v>10</v>
      </c>
      <c r="G2856" t="s">
        <v>4</v>
      </c>
      <c r="H2856" t="s">
        <v>11589</v>
      </c>
      <c r="I2856" s="4">
        <v>42509</v>
      </c>
      <c r="J2856">
        <f t="shared" si="397"/>
        <v>3</v>
      </c>
      <c r="K2856">
        <f t="shared" si="398"/>
        <v>6</v>
      </c>
      <c r="L2856" s="3">
        <f t="shared" si="399"/>
        <v>42657</v>
      </c>
      <c r="M2856" t="str">
        <f t="shared" si="400"/>
        <v>9:29</v>
      </c>
      <c r="N2856">
        <f t="shared" si="401"/>
        <v>569</v>
      </c>
      <c r="O2856">
        <f t="shared" si="402"/>
        <v>5</v>
      </c>
      <c r="P2856" t="str">
        <f t="shared" si="403"/>
        <v>Work</v>
      </c>
      <c r="Q2856" t="str">
        <f>VLOOKUP(N2856,IF(P2856="Work",Intervals!$A$4:$C$9,Intervals!$F$4:$H$9),3,1)</f>
        <v>Int_7-17</v>
      </c>
      <c r="R2856" t="str">
        <f t="shared" si="404"/>
        <v>1</v>
      </c>
      <c r="S2856">
        <f>VLOOKUP(N2856,IF(P2856="Work",Intervals!$A$4:$D$9,Intervals!$F$4:$I$9),4,1)</f>
        <v>3</v>
      </c>
    </row>
    <row r="2857" spans="1:19" x14ac:dyDescent="0.25">
      <c r="A2857" t="s">
        <v>249</v>
      </c>
      <c r="B2857" s="1" t="s">
        <v>3574</v>
      </c>
      <c r="C2857" t="s">
        <v>339</v>
      </c>
      <c r="D2857">
        <f t="shared" si="396"/>
        <v>2855</v>
      </c>
      <c r="E2857" t="s">
        <v>392</v>
      </c>
      <c r="F2857" t="s">
        <v>11568</v>
      </c>
      <c r="G2857" t="s">
        <v>4</v>
      </c>
      <c r="H2857" t="s">
        <v>11589</v>
      </c>
      <c r="I2857" s="4">
        <v>42509</v>
      </c>
      <c r="J2857">
        <f t="shared" si="397"/>
        <v>3</v>
      </c>
      <c r="K2857">
        <f t="shared" si="398"/>
        <v>6</v>
      </c>
      <c r="L2857" s="3">
        <f t="shared" si="399"/>
        <v>42657</v>
      </c>
      <c r="M2857" t="str">
        <f t="shared" si="400"/>
        <v>9:40</v>
      </c>
      <c r="N2857">
        <f t="shared" si="401"/>
        <v>579.99999999999989</v>
      </c>
      <c r="O2857">
        <f t="shared" si="402"/>
        <v>5</v>
      </c>
      <c r="P2857" t="str">
        <f t="shared" si="403"/>
        <v>Work</v>
      </c>
      <c r="Q2857" t="str">
        <f>VLOOKUP(N2857,IF(P2857="Work",Intervals!$A$4:$C$9,Intervals!$F$4:$H$9),3,1)</f>
        <v>Int_7-17</v>
      </c>
      <c r="R2857" t="str">
        <f t="shared" si="404"/>
        <v>1</v>
      </c>
      <c r="S2857">
        <f>VLOOKUP(N2857,IF(P2857="Work",Intervals!$A$4:$D$9,Intervals!$F$4:$I$9),4,1)</f>
        <v>3</v>
      </c>
    </row>
    <row r="2858" spans="1:19" x14ac:dyDescent="0.25">
      <c r="A2858" t="s">
        <v>83</v>
      </c>
      <c r="B2858" s="1" t="s">
        <v>3575</v>
      </c>
      <c r="C2858" t="s">
        <v>339</v>
      </c>
      <c r="D2858">
        <f t="shared" si="396"/>
        <v>2856</v>
      </c>
      <c r="E2858" t="s">
        <v>384</v>
      </c>
      <c r="F2858" t="s">
        <v>10</v>
      </c>
      <c r="G2858" t="s">
        <v>4</v>
      </c>
      <c r="H2858" t="s">
        <v>11589</v>
      </c>
      <c r="I2858" s="4">
        <v>42509</v>
      </c>
      <c r="J2858">
        <f t="shared" si="397"/>
        <v>3</v>
      </c>
      <c r="K2858">
        <f t="shared" si="398"/>
        <v>6</v>
      </c>
      <c r="L2858" s="3">
        <f t="shared" si="399"/>
        <v>42657</v>
      </c>
      <c r="M2858" t="str">
        <f t="shared" si="400"/>
        <v>9:44</v>
      </c>
      <c r="N2858">
        <f t="shared" si="401"/>
        <v>583.99999999999989</v>
      </c>
      <c r="O2858">
        <f t="shared" si="402"/>
        <v>5</v>
      </c>
      <c r="P2858" t="str">
        <f t="shared" si="403"/>
        <v>Work</v>
      </c>
      <c r="Q2858" t="str">
        <f>VLOOKUP(N2858,IF(P2858="Work",Intervals!$A$4:$C$9,Intervals!$F$4:$H$9),3,1)</f>
        <v>Int_7-17</v>
      </c>
      <c r="R2858" t="str">
        <f t="shared" si="404"/>
        <v>1</v>
      </c>
      <c r="S2858">
        <f>VLOOKUP(N2858,IF(P2858="Work",Intervals!$A$4:$D$9,Intervals!$F$4:$I$9),4,1)</f>
        <v>3</v>
      </c>
    </row>
    <row r="2859" spans="1:19" x14ac:dyDescent="0.25">
      <c r="A2859" t="s">
        <v>168</v>
      </c>
      <c r="B2859" s="1" t="s">
        <v>3575</v>
      </c>
      <c r="C2859" t="s">
        <v>339</v>
      </c>
      <c r="D2859">
        <f t="shared" si="396"/>
        <v>2857</v>
      </c>
      <c r="E2859" t="s">
        <v>376</v>
      </c>
      <c r="F2859" t="s">
        <v>10</v>
      </c>
      <c r="G2859" t="s">
        <v>4</v>
      </c>
      <c r="H2859" t="s">
        <v>11603</v>
      </c>
      <c r="I2859" t="s">
        <v>11677</v>
      </c>
      <c r="J2859">
        <f t="shared" si="397"/>
        <v>3</v>
      </c>
      <c r="K2859">
        <f t="shared" si="398"/>
        <v>6</v>
      </c>
      <c r="L2859" s="3">
        <f t="shared" si="399"/>
        <v>42657</v>
      </c>
      <c r="M2859" t="str">
        <f t="shared" si="400"/>
        <v>9:44</v>
      </c>
      <c r="N2859">
        <f t="shared" si="401"/>
        <v>583.99999999999989</v>
      </c>
      <c r="O2859">
        <f t="shared" si="402"/>
        <v>5</v>
      </c>
      <c r="P2859" t="str">
        <f t="shared" si="403"/>
        <v>Work</v>
      </c>
      <c r="Q2859" t="str">
        <f>VLOOKUP(N2859,IF(P2859="Work",Intervals!$A$4:$C$9,Intervals!$F$4:$H$9),3,1)</f>
        <v>Int_7-17</v>
      </c>
      <c r="R2859" t="str">
        <f t="shared" si="404"/>
        <v>1</v>
      </c>
      <c r="S2859">
        <f>VLOOKUP(N2859,IF(P2859="Work",Intervals!$A$4:$D$9,Intervals!$F$4:$I$9),4,1)</f>
        <v>3</v>
      </c>
    </row>
    <row r="2860" spans="1:19" x14ac:dyDescent="0.25">
      <c r="A2860" t="s">
        <v>133</v>
      </c>
      <c r="B2860" s="1" t="s">
        <v>3576</v>
      </c>
      <c r="C2860" t="s">
        <v>339</v>
      </c>
      <c r="D2860">
        <f t="shared" si="396"/>
        <v>2858</v>
      </c>
      <c r="E2860" t="s">
        <v>384</v>
      </c>
      <c r="F2860" t="s">
        <v>10</v>
      </c>
      <c r="G2860" t="s">
        <v>4</v>
      </c>
      <c r="H2860" t="s">
        <v>11589</v>
      </c>
      <c r="I2860" s="4">
        <v>42509</v>
      </c>
      <c r="J2860">
        <f t="shared" si="397"/>
        <v>3</v>
      </c>
      <c r="K2860">
        <f t="shared" si="398"/>
        <v>6</v>
      </c>
      <c r="L2860" s="3">
        <f t="shared" si="399"/>
        <v>42657</v>
      </c>
      <c r="M2860" t="str">
        <f t="shared" si="400"/>
        <v>9:46</v>
      </c>
      <c r="N2860">
        <f t="shared" si="401"/>
        <v>586.00000000000011</v>
      </c>
      <c r="O2860">
        <f t="shared" si="402"/>
        <v>5</v>
      </c>
      <c r="P2860" t="str">
        <f t="shared" si="403"/>
        <v>Work</v>
      </c>
      <c r="Q2860" t="str">
        <f>VLOOKUP(N2860,IF(P2860="Work",Intervals!$A$4:$C$9,Intervals!$F$4:$H$9),3,1)</f>
        <v>Int_7-17</v>
      </c>
      <c r="R2860" t="str">
        <f t="shared" si="404"/>
        <v>1</v>
      </c>
      <c r="S2860">
        <f>VLOOKUP(N2860,IF(P2860="Work",Intervals!$A$4:$D$9,Intervals!$F$4:$I$9),4,1)</f>
        <v>3</v>
      </c>
    </row>
    <row r="2861" spans="1:19" x14ac:dyDescent="0.25">
      <c r="A2861" t="s">
        <v>167</v>
      </c>
      <c r="B2861" s="1" t="s">
        <v>3577</v>
      </c>
      <c r="C2861" t="s">
        <v>339</v>
      </c>
      <c r="D2861">
        <f t="shared" si="396"/>
        <v>2859</v>
      </c>
      <c r="E2861" t="s">
        <v>384</v>
      </c>
      <c r="F2861" t="s">
        <v>10</v>
      </c>
      <c r="G2861" t="s">
        <v>4</v>
      </c>
      <c r="H2861" t="s">
        <v>11589</v>
      </c>
      <c r="I2861" s="4">
        <v>42509</v>
      </c>
      <c r="J2861">
        <f t="shared" si="397"/>
        <v>3</v>
      </c>
      <c r="K2861">
        <f t="shared" si="398"/>
        <v>6</v>
      </c>
      <c r="L2861" s="3">
        <f t="shared" si="399"/>
        <v>42657</v>
      </c>
      <c r="M2861" t="str">
        <f t="shared" si="400"/>
        <v>9:48</v>
      </c>
      <c r="N2861">
        <f t="shared" si="401"/>
        <v>588.00000000000011</v>
      </c>
      <c r="O2861">
        <f t="shared" si="402"/>
        <v>5</v>
      </c>
      <c r="P2861" t="str">
        <f t="shared" si="403"/>
        <v>Work</v>
      </c>
      <c r="Q2861" t="str">
        <f>VLOOKUP(N2861,IF(P2861="Work",Intervals!$A$4:$C$9,Intervals!$F$4:$H$9),3,1)</f>
        <v>Int_7-17</v>
      </c>
      <c r="R2861" t="str">
        <f t="shared" si="404"/>
        <v>1</v>
      </c>
      <c r="S2861">
        <f>VLOOKUP(N2861,IF(P2861="Work",Intervals!$A$4:$D$9,Intervals!$F$4:$I$9),4,1)</f>
        <v>3</v>
      </c>
    </row>
    <row r="2862" spans="1:19" x14ac:dyDescent="0.25">
      <c r="A2862" t="s">
        <v>137</v>
      </c>
      <c r="B2862" s="1" t="s">
        <v>3578</v>
      </c>
      <c r="C2862" t="s">
        <v>339</v>
      </c>
      <c r="D2862">
        <f t="shared" si="396"/>
        <v>2860</v>
      </c>
      <c r="E2862" t="s">
        <v>635</v>
      </c>
      <c r="F2862" t="s">
        <v>10</v>
      </c>
      <c r="G2862" t="s">
        <v>4</v>
      </c>
      <c r="H2862" t="s">
        <v>11589</v>
      </c>
      <c r="I2862" s="4">
        <v>42509</v>
      </c>
      <c r="J2862">
        <f t="shared" si="397"/>
        <v>3</v>
      </c>
      <c r="K2862">
        <f t="shared" si="398"/>
        <v>6</v>
      </c>
      <c r="L2862" s="3">
        <f t="shared" si="399"/>
        <v>42657</v>
      </c>
      <c r="M2862" t="str">
        <f t="shared" si="400"/>
        <v>9:50</v>
      </c>
      <c r="N2862">
        <f t="shared" si="401"/>
        <v>590.00000000000011</v>
      </c>
      <c r="O2862">
        <f t="shared" si="402"/>
        <v>5</v>
      </c>
      <c r="P2862" t="str">
        <f t="shared" si="403"/>
        <v>Work</v>
      </c>
      <c r="Q2862" t="str">
        <f>VLOOKUP(N2862,IF(P2862="Work",Intervals!$A$4:$C$9,Intervals!$F$4:$H$9),3,1)</f>
        <v>Int_7-17</v>
      </c>
      <c r="R2862" t="str">
        <f t="shared" si="404"/>
        <v>1</v>
      </c>
      <c r="S2862">
        <f>VLOOKUP(N2862,IF(P2862="Work",Intervals!$A$4:$D$9,Intervals!$F$4:$I$9),4,1)</f>
        <v>3</v>
      </c>
    </row>
    <row r="2863" spans="1:19" x14ac:dyDescent="0.25">
      <c r="A2863" t="s">
        <v>163</v>
      </c>
      <c r="B2863" s="1" t="s">
        <v>3579</v>
      </c>
      <c r="C2863" t="s">
        <v>339</v>
      </c>
      <c r="D2863">
        <f t="shared" si="396"/>
        <v>2861</v>
      </c>
      <c r="E2863" t="s">
        <v>562</v>
      </c>
      <c r="F2863" t="s">
        <v>10</v>
      </c>
      <c r="G2863" t="s">
        <v>4</v>
      </c>
      <c r="H2863" t="s">
        <v>11589</v>
      </c>
      <c r="I2863" s="4">
        <v>42509</v>
      </c>
      <c r="J2863">
        <f t="shared" si="397"/>
        <v>3</v>
      </c>
      <c r="K2863">
        <f t="shared" si="398"/>
        <v>6</v>
      </c>
      <c r="L2863" s="3">
        <f t="shared" si="399"/>
        <v>42657</v>
      </c>
      <c r="M2863" t="str">
        <f t="shared" si="400"/>
        <v>9:53</v>
      </c>
      <c r="N2863">
        <f t="shared" si="401"/>
        <v>593</v>
      </c>
      <c r="O2863">
        <f t="shared" si="402"/>
        <v>5</v>
      </c>
      <c r="P2863" t="str">
        <f t="shared" si="403"/>
        <v>Work</v>
      </c>
      <c r="Q2863" t="str">
        <f>VLOOKUP(N2863,IF(P2863="Work",Intervals!$A$4:$C$9,Intervals!$F$4:$H$9),3,1)</f>
        <v>Int_7-17</v>
      </c>
      <c r="R2863" t="str">
        <f t="shared" si="404"/>
        <v>1</v>
      </c>
      <c r="S2863">
        <f>VLOOKUP(N2863,IF(P2863="Work",Intervals!$A$4:$D$9,Intervals!$F$4:$I$9),4,1)</f>
        <v>3</v>
      </c>
    </row>
    <row r="2864" spans="1:19" x14ac:dyDescent="0.25">
      <c r="A2864" t="s">
        <v>195</v>
      </c>
      <c r="B2864" s="1" t="s">
        <v>3579</v>
      </c>
      <c r="C2864" t="s">
        <v>339</v>
      </c>
      <c r="D2864">
        <f t="shared" si="396"/>
        <v>2862</v>
      </c>
      <c r="E2864" t="s">
        <v>396</v>
      </c>
      <c r="F2864" t="s">
        <v>11569</v>
      </c>
      <c r="G2864" t="s">
        <v>4</v>
      </c>
      <c r="H2864" t="s">
        <v>11589</v>
      </c>
      <c r="I2864" s="4">
        <v>42509</v>
      </c>
      <c r="J2864">
        <f t="shared" si="397"/>
        <v>3</v>
      </c>
      <c r="K2864">
        <f t="shared" si="398"/>
        <v>6</v>
      </c>
      <c r="L2864" s="3">
        <f t="shared" si="399"/>
        <v>42657</v>
      </c>
      <c r="M2864" t="str">
        <f t="shared" si="400"/>
        <v>9:53</v>
      </c>
      <c r="N2864">
        <f t="shared" si="401"/>
        <v>593</v>
      </c>
      <c r="O2864">
        <f t="shared" si="402"/>
        <v>5</v>
      </c>
      <c r="P2864" t="str">
        <f t="shared" si="403"/>
        <v>Work</v>
      </c>
      <c r="Q2864" t="str">
        <f>VLOOKUP(N2864,IF(P2864="Work",Intervals!$A$4:$C$9,Intervals!$F$4:$H$9),3,1)</f>
        <v>Int_7-17</v>
      </c>
      <c r="R2864" t="str">
        <f t="shared" si="404"/>
        <v>1</v>
      </c>
      <c r="S2864">
        <f>VLOOKUP(N2864,IF(P2864="Work",Intervals!$A$4:$D$9,Intervals!$F$4:$I$9),4,1)</f>
        <v>3</v>
      </c>
    </row>
    <row r="2865" spans="1:19" x14ac:dyDescent="0.25">
      <c r="A2865" t="s">
        <v>102</v>
      </c>
      <c r="B2865" s="1" t="s">
        <v>3579</v>
      </c>
      <c r="C2865" t="s">
        <v>339</v>
      </c>
      <c r="D2865">
        <f t="shared" si="396"/>
        <v>2863</v>
      </c>
      <c r="E2865" t="s">
        <v>348</v>
      </c>
      <c r="F2865" t="s">
        <v>10</v>
      </c>
      <c r="G2865" t="s">
        <v>4</v>
      </c>
      <c r="H2865" t="s">
        <v>11589</v>
      </c>
      <c r="I2865" s="4">
        <v>42509</v>
      </c>
      <c r="J2865">
        <f t="shared" si="397"/>
        <v>3</v>
      </c>
      <c r="K2865">
        <f t="shared" si="398"/>
        <v>6</v>
      </c>
      <c r="L2865" s="3">
        <f t="shared" si="399"/>
        <v>42657</v>
      </c>
      <c r="M2865" t="str">
        <f t="shared" si="400"/>
        <v>9:53</v>
      </c>
      <c r="N2865">
        <f t="shared" si="401"/>
        <v>593</v>
      </c>
      <c r="O2865">
        <f t="shared" si="402"/>
        <v>5</v>
      </c>
      <c r="P2865" t="str">
        <f t="shared" si="403"/>
        <v>Work</v>
      </c>
      <c r="Q2865" t="str">
        <f>VLOOKUP(N2865,IF(P2865="Work",Intervals!$A$4:$C$9,Intervals!$F$4:$H$9),3,1)</f>
        <v>Int_7-17</v>
      </c>
      <c r="R2865" t="str">
        <f t="shared" si="404"/>
        <v>1</v>
      </c>
      <c r="S2865">
        <f>VLOOKUP(N2865,IF(P2865="Work",Intervals!$A$4:$D$9,Intervals!$F$4:$I$9),4,1)</f>
        <v>3</v>
      </c>
    </row>
    <row r="2866" spans="1:19" x14ac:dyDescent="0.25">
      <c r="A2866" t="s">
        <v>220</v>
      </c>
      <c r="B2866" s="1" t="s">
        <v>3580</v>
      </c>
      <c r="C2866" t="s">
        <v>339</v>
      </c>
      <c r="D2866">
        <f t="shared" si="396"/>
        <v>2864</v>
      </c>
      <c r="E2866" t="s">
        <v>455</v>
      </c>
      <c r="F2866" t="s">
        <v>10</v>
      </c>
      <c r="G2866" t="s">
        <v>30</v>
      </c>
      <c r="H2866" t="s">
        <v>11617</v>
      </c>
      <c r="I2866" t="s">
        <v>11691</v>
      </c>
      <c r="J2866">
        <f t="shared" si="397"/>
        <v>3</v>
      </c>
      <c r="K2866">
        <f t="shared" si="398"/>
        <v>6</v>
      </c>
      <c r="L2866" s="3">
        <f t="shared" si="399"/>
        <v>42657</v>
      </c>
      <c r="M2866" t="str">
        <f t="shared" si="400"/>
        <v>9:54</v>
      </c>
      <c r="N2866">
        <f t="shared" si="401"/>
        <v>594.00000000000011</v>
      </c>
      <c r="O2866">
        <f t="shared" si="402"/>
        <v>5</v>
      </c>
      <c r="P2866" t="str">
        <f t="shared" si="403"/>
        <v>Work</v>
      </c>
      <c r="Q2866" t="str">
        <f>VLOOKUP(N2866,IF(P2866="Work",Intervals!$A$4:$C$9,Intervals!$F$4:$H$9),3,1)</f>
        <v>Int_7-17</v>
      </c>
      <c r="R2866" t="str">
        <f t="shared" si="404"/>
        <v>1</v>
      </c>
      <c r="S2866">
        <f>VLOOKUP(N2866,IF(P2866="Work",Intervals!$A$4:$D$9,Intervals!$F$4:$I$9),4,1)</f>
        <v>3</v>
      </c>
    </row>
    <row r="2867" spans="1:19" x14ac:dyDescent="0.25">
      <c r="A2867" t="s">
        <v>137</v>
      </c>
      <c r="B2867" s="1" t="s">
        <v>3580</v>
      </c>
      <c r="C2867" t="s">
        <v>339</v>
      </c>
      <c r="D2867">
        <f t="shared" si="396"/>
        <v>2865</v>
      </c>
      <c r="E2867" t="s">
        <v>421</v>
      </c>
      <c r="F2867" t="s">
        <v>10</v>
      </c>
      <c r="G2867" t="s">
        <v>4</v>
      </c>
      <c r="H2867" t="s">
        <v>11589</v>
      </c>
      <c r="I2867" s="4">
        <v>42509</v>
      </c>
      <c r="J2867">
        <f t="shared" si="397"/>
        <v>3</v>
      </c>
      <c r="K2867">
        <f t="shared" si="398"/>
        <v>6</v>
      </c>
      <c r="L2867" s="3">
        <f t="shared" si="399"/>
        <v>42657</v>
      </c>
      <c r="M2867" t="str">
        <f t="shared" si="400"/>
        <v>9:54</v>
      </c>
      <c r="N2867">
        <f t="shared" si="401"/>
        <v>594.00000000000011</v>
      </c>
      <c r="O2867">
        <f t="shared" si="402"/>
        <v>5</v>
      </c>
      <c r="P2867" t="str">
        <f t="shared" si="403"/>
        <v>Work</v>
      </c>
      <c r="Q2867" t="str">
        <f>VLOOKUP(N2867,IF(P2867="Work",Intervals!$A$4:$C$9,Intervals!$F$4:$H$9),3,1)</f>
        <v>Int_7-17</v>
      </c>
      <c r="R2867" t="str">
        <f t="shared" si="404"/>
        <v>1</v>
      </c>
      <c r="S2867">
        <f>VLOOKUP(N2867,IF(P2867="Work",Intervals!$A$4:$D$9,Intervals!$F$4:$I$9),4,1)</f>
        <v>3</v>
      </c>
    </row>
    <row r="2868" spans="1:19" x14ac:dyDescent="0.25">
      <c r="A2868" t="s">
        <v>259</v>
      </c>
      <c r="B2868" s="1" t="s">
        <v>3581</v>
      </c>
      <c r="C2868" t="s">
        <v>339</v>
      </c>
      <c r="D2868">
        <f t="shared" si="396"/>
        <v>2866</v>
      </c>
      <c r="E2868" t="s">
        <v>384</v>
      </c>
      <c r="F2868" t="s">
        <v>10</v>
      </c>
      <c r="G2868" t="s">
        <v>4</v>
      </c>
      <c r="H2868" t="s">
        <v>11589</v>
      </c>
      <c r="I2868" s="4">
        <v>42509</v>
      </c>
      <c r="J2868">
        <f t="shared" si="397"/>
        <v>3</v>
      </c>
      <c r="K2868">
        <f t="shared" si="398"/>
        <v>6</v>
      </c>
      <c r="L2868" s="3">
        <f t="shared" si="399"/>
        <v>42657</v>
      </c>
      <c r="M2868" t="str">
        <f t="shared" si="400"/>
        <v>9:56</v>
      </c>
      <c r="N2868">
        <f t="shared" si="401"/>
        <v>596.00000000000011</v>
      </c>
      <c r="O2868">
        <f t="shared" si="402"/>
        <v>5</v>
      </c>
      <c r="P2868" t="str">
        <f t="shared" si="403"/>
        <v>Work</v>
      </c>
      <c r="Q2868" t="str">
        <f>VLOOKUP(N2868,IF(P2868="Work",Intervals!$A$4:$C$9,Intervals!$F$4:$H$9),3,1)</f>
        <v>Int_7-17</v>
      </c>
      <c r="R2868" t="str">
        <f t="shared" si="404"/>
        <v>1</v>
      </c>
      <c r="S2868">
        <f>VLOOKUP(N2868,IF(P2868="Work",Intervals!$A$4:$D$9,Intervals!$F$4:$I$9),4,1)</f>
        <v>3</v>
      </c>
    </row>
    <row r="2869" spans="1:19" x14ac:dyDescent="0.25">
      <c r="A2869" t="s">
        <v>104</v>
      </c>
      <c r="B2869" s="1" t="s">
        <v>3582</v>
      </c>
      <c r="C2869" t="s">
        <v>339</v>
      </c>
      <c r="D2869">
        <f t="shared" si="396"/>
        <v>2867</v>
      </c>
      <c r="E2869" t="s">
        <v>346</v>
      </c>
      <c r="F2869" t="s">
        <v>10</v>
      </c>
      <c r="G2869" t="s">
        <v>4</v>
      </c>
      <c r="H2869" t="s">
        <v>11589</v>
      </c>
      <c r="I2869" s="4">
        <v>42509</v>
      </c>
      <c r="J2869">
        <f t="shared" si="397"/>
        <v>3</v>
      </c>
      <c r="K2869">
        <f t="shared" si="398"/>
        <v>6</v>
      </c>
      <c r="L2869" s="3">
        <f t="shared" si="399"/>
        <v>42657</v>
      </c>
      <c r="M2869" t="str">
        <f t="shared" si="400"/>
        <v>9:58</v>
      </c>
      <c r="N2869">
        <f t="shared" si="401"/>
        <v>598.00000000000011</v>
      </c>
      <c r="O2869">
        <f t="shared" si="402"/>
        <v>5</v>
      </c>
      <c r="P2869" t="str">
        <f t="shared" si="403"/>
        <v>Work</v>
      </c>
      <c r="Q2869" t="str">
        <f>VLOOKUP(N2869,IF(P2869="Work",Intervals!$A$4:$C$9,Intervals!$F$4:$H$9),3,1)</f>
        <v>Int_7-17</v>
      </c>
      <c r="R2869" t="str">
        <f t="shared" si="404"/>
        <v>1</v>
      </c>
      <c r="S2869">
        <f>VLOOKUP(N2869,IF(P2869="Work",Intervals!$A$4:$D$9,Intervals!$F$4:$I$9),4,1)</f>
        <v>3</v>
      </c>
    </row>
    <row r="2870" spans="1:19" x14ac:dyDescent="0.25">
      <c r="A2870" t="s">
        <v>199</v>
      </c>
      <c r="B2870" s="1" t="s">
        <v>3583</v>
      </c>
      <c r="C2870" t="s">
        <v>339</v>
      </c>
      <c r="D2870">
        <f t="shared" si="396"/>
        <v>2868</v>
      </c>
      <c r="E2870" t="s">
        <v>392</v>
      </c>
      <c r="F2870" t="s">
        <v>11568</v>
      </c>
      <c r="G2870" t="s">
        <v>4</v>
      </c>
      <c r="H2870" t="s">
        <v>11589</v>
      </c>
      <c r="I2870" s="4">
        <v>42509</v>
      </c>
      <c r="J2870">
        <f t="shared" si="397"/>
        <v>3</v>
      </c>
      <c r="K2870">
        <f t="shared" si="398"/>
        <v>6</v>
      </c>
      <c r="L2870" s="3">
        <f t="shared" si="399"/>
        <v>42657</v>
      </c>
      <c r="M2870" t="str">
        <f t="shared" si="400"/>
        <v>10:2</v>
      </c>
      <c r="N2870">
        <f t="shared" si="401"/>
        <v>602.00000000000011</v>
      </c>
      <c r="O2870">
        <f t="shared" si="402"/>
        <v>5</v>
      </c>
      <c r="P2870" t="str">
        <f t="shared" si="403"/>
        <v>Work</v>
      </c>
      <c r="Q2870" t="str">
        <f>VLOOKUP(N2870,IF(P2870="Work",Intervals!$A$4:$C$9,Intervals!$F$4:$H$9),3,1)</f>
        <v>Int_7-17</v>
      </c>
      <c r="R2870" t="str">
        <f t="shared" si="404"/>
        <v>1</v>
      </c>
      <c r="S2870">
        <f>VLOOKUP(N2870,IF(P2870="Work",Intervals!$A$4:$D$9,Intervals!$F$4:$I$9),4,1)</f>
        <v>3</v>
      </c>
    </row>
    <row r="2871" spans="1:19" x14ac:dyDescent="0.25">
      <c r="A2871" t="s">
        <v>152</v>
      </c>
      <c r="B2871" s="1" t="s">
        <v>3584</v>
      </c>
      <c r="C2871" t="s">
        <v>339</v>
      </c>
      <c r="D2871">
        <f t="shared" si="396"/>
        <v>2869</v>
      </c>
      <c r="E2871" t="s">
        <v>434</v>
      </c>
      <c r="F2871" t="s">
        <v>10</v>
      </c>
      <c r="G2871" t="s">
        <v>30</v>
      </c>
      <c r="H2871" t="s">
        <v>11614</v>
      </c>
      <c r="I2871" t="s">
        <v>11688</v>
      </c>
      <c r="J2871">
        <f t="shared" si="397"/>
        <v>3</v>
      </c>
      <c r="K2871">
        <f t="shared" si="398"/>
        <v>6</v>
      </c>
      <c r="L2871" s="3">
        <f t="shared" si="399"/>
        <v>42657</v>
      </c>
      <c r="M2871" t="str">
        <f t="shared" si="400"/>
        <v>10:5</v>
      </c>
      <c r="N2871">
        <f t="shared" si="401"/>
        <v>604.99999999999989</v>
      </c>
      <c r="O2871">
        <f t="shared" si="402"/>
        <v>5</v>
      </c>
      <c r="P2871" t="str">
        <f t="shared" si="403"/>
        <v>Work</v>
      </c>
      <c r="Q2871" t="str">
        <f>VLOOKUP(N2871,IF(P2871="Work",Intervals!$A$4:$C$9,Intervals!$F$4:$H$9),3,1)</f>
        <v>Int_7-17</v>
      </c>
      <c r="R2871" t="str">
        <f t="shared" si="404"/>
        <v>1</v>
      </c>
      <c r="S2871">
        <f>VLOOKUP(N2871,IF(P2871="Work",Intervals!$A$4:$D$9,Intervals!$F$4:$I$9),4,1)</f>
        <v>3</v>
      </c>
    </row>
    <row r="2872" spans="1:19" x14ac:dyDescent="0.25">
      <c r="A2872" t="s">
        <v>166</v>
      </c>
      <c r="B2872" s="1" t="s">
        <v>3584</v>
      </c>
      <c r="C2872" t="s">
        <v>339</v>
      </c>
      <c r="D2872">
        <f t="shared" si="396"/>
        <v>2870</v>
      </c>
      <c r="E2872" t="s">
        <v>348</v>
      </c>
      <c r="F2872" t="s">
        <v>10</v>
      </c>
      <c r="G2872" t="s">
        <v>4</v>
      </c>
      <c r="H2872" t="s">
        <v>11589</v>
      </c>
      <c r="I2872" s="4">
        <v>42509</v>
      </c>
      <c r="J2872">
        <f t="shared" si="397"/>
        <v>3</v>
      </c>
      <c r="K2872">
        <f t="shared" si="398"/>
        <v>6</v>
      </c>
      <c r="L2872" s="3">
        <f t="shared" si="399"/>
        <v>42657</v>
      </c>
      <c r="M2872" t="str">
        <f t="shared" si="400"/>
        <v>10:5</v>
      </c>
      <c r="N2872">
        <f t="shared" si="401"/>
        <v>604.99999999999989</v>
      </c>
      <c r="O2872">
        <f t="shared" si="402"/>
        <v>5</v>
      </c>
      <c r="P2872" t="str">
        <f t="shared" si="403"/>
        <v>Work</v>
      </c>
      <c r="Q2872" t="str">
        <f>VLOOKUP(N2872,IF(P2872="Work",Intervals!$A$4:$C$9,Intervals!$F$4:$H$9),3,1)</f>
        <v>Int_7-17</v>
      </c>
      <c r="R2872" t="str">
        <f t="shared" si="404"/>
        <v>1</v>
      </c>
      <c r="S2872">
        <f>VLOOKUP(N2872,IF(P2872="Work",Intervals!$A$4:$D$9,Intervals!$F$4:$I$9),4,1)</f>
        <v>3</v>
      </c>
    </row>
    <row r="2873" spans="1:19" x14ac:dyDescent="0.25">
      <c r="A2873" t="s">
        <v>148</v>
      </c>
      <c r="B2873" s="1" t="s">
        <v>3585</v>
      </c>
      <c r="C2873" t="s">
        <v>339</v>
      </c>
      <c r="D2873">
        <f t="shared" si="396"/>
        <v>2871</v>
      </c>
      <c r="E2873" t="s">
        <v>384</v>
      </c>
      <c r="F2873" t="s">
        <v>10</v>
      </c>
      <c r="G2873" t="s">
        <v>4</v>
      </c>
      <c r="H2873" t="s">
        <v>11589</v>
      </c>
      <c r="I2873" s="4">
        <v>42509</v>
      </c>
      <c r="J2873">
        <f t="shared" si="397"/>
        <v>3</v>
      </c>
      <c r="K2873">
        <f t="shared" si="398"/>
        <v>6</v>
      </c>
      <c r="L2873" s="3">
        <f t="shared" si="399"/>
        <v>42657</v>
      </c>
      <c r="M2873" t="str">
        <f t="shared" si="400"/>
        <v>10:6</v>
      </c>
      <c r="N2873">
        <f t="shared" si="401"/>
        <v>606.00000000000011</v>
      </c>
      <c r="O2873">
        <f t="shared" si="402"/>
        <v>5</v>
      </c>
      <c r="P2873" t="str">
        <f t="shared" si="403"/>
        <v>Work</v>
      </c>
      <c r="Q2873" t="str">
        <f>VLOOKUP(N2873,IF(P2873="Work",Intervals!$A$4:$C$9,Intervals!$F$4:$H$9),3,1)</f>
        <v>Int_7-17</v>
      </c>
      <c r="R2873" t="str">
        <f t="shared" si="404"/>
        <v>1</v>
      </c>
      <c r="S2873">
        <f>VLOOKUP(N2873,IF(P2873="Work",Intervals!$A$4:$D$9,Intervals!$F$4:$I$9),4,1)</f>
        <v>3</v>
      </c>
    </row>
    <row r="2874" spans="1:19" x14ac:dyDescent="0.25">
      <c r="A2874" t="s">
        <v>154</v>
      </c>
      <c r="B2874" s="1" t="s">
        <v>3585</v>
      </c>
      <c r="C2874" t="s">
        <v>339</v>
      </c>
      <c r="D2874">
        <f t="shared" si="396"/>
        <v>2872</v>
      </c>
      <c r="E2874" t="s">
        <v>602</v>
      </c>
      <c r="F2874" t="s">
        <v>3</v>
      </c>
      <c r="G2874" t="s">
        <v>11579</v>
      </c>
      <c r="H2874" t="s">
        <v>11608</v>
      </c>
      <c r="I2874" t="s">
        <v>11682</v>
      </c>
      <c r="J2874">
        <f t="shared" si="397"/>
        <v>3</v>
      </c>
      <c r="K2874">
        <f t="shared" si="398"/>
        <v>6</v>
      </c>
      <c r="L2874" s="3">
        <f t="shared" si="399"/>
        <v>42657</v>
      </c>
      <c r="M2874" t="str">
        <f t="shared" si="400"/>
        <v>10:6</v>
      </c>
      <c r="N2874">
        <f t="shared" si="401"/>
        <v>606.00000000000011</v>
      </c>
      <c r="O2874">
        <f t="shared" si="402"/>
        <v>5</v>
      </c>
      <c r="P2874" t="str">
        <f t="shared" si="403"/>
        <v>Work</v>
      </c>
      <c r="Q2874" t="str">
        <f>VLOOKUP(N2874,IF(P2874="Work",Intervals!$A$4:$C$9,Intervals!$F$4:$H$9),3,1)</f>
        <v>Int_7-17</v>
      </c>
      <c r="R2874" t="str">
        <f t="shared" si="404"/>
        <v>1</v>
      </c>
      <c r="S2874">
        <f>VLOOKUP(N2874,IF(P2874="Work",Intervals!$A$4:$D$9,Intervals!$F$4:$I$9),4,1)</f>
        <v>3</v>
      </c>
    </row>
    <row r="2875" spans="1:19" x14ac:dyDescent="0.25">
      <c r="A2875" t="s">
        <v>145</v>
      </c>
      <c r="B2875" s="1" t="s">
        <v>3586</v>
      </c>
      <c r="C2875" t="s">
        <v>339</v>
      </c>
      <c r="D2875">
        <f t="shared" si="396"/>
        <v>2873</v>
      </c>
      <c r="E2875" t="s">
        <v>357</v>
      </c>
      <c r="F2875" t="s">
        <v>3</v>
      </c>
      <c r="G2875" t="s">
        <v>4</v>
      </c>
      <c r="H2875" t="s">
        <v>11597</v>
      </c>
      <c r="I2875" t="s">
        <v>11671</v>
      </c>
      <c r="J2875">
        <f t="shared" si="397"/>
        <v>3</v>
      </c>
      <c r="K2875">
        <f t="shared" si="398"/>
        <v>6</v>
      </c>
      <c r="L2875" s="3">
        <f t="shared" si="399"/>
        <v>42657</v>
      </c>
      <c r="M2875" t="str">
        <f t="shared" si="400"/>
        <v>10:7</v>
      </c>
      <c r="N2875">
        <f t="shared" si="401"/>
        <v>606.99999999999989</v>
      </c>
      <c r="O2875">
        <f t="shared" si="402"/>
        <v>5</v>
      </c>
      <c r="P2875" t="str">
        <f t="shared" si="403"/>
        <v>Work</v>
      </c>
      <c r="Q2875" t="str">
        <f>VLOOKUP(N2875,IF(P2875="Work",Intervals!$A$4:$C$9,Intervals!$F$4:$H$9),3,1)</f>
        <v>Int_7-17</v>
      </c>
      <c r="R2875" t="str">
        <f t="shared" si="404"/>
        <v>1</v>
      </c>
      <c r="S2875">
        <f>VLOOKUP(N2875,IF(P2875="Work",Intervals!$A$4:$D$9,Intervals!$F$4:$I$9),4,1)</f>
        <v>3</v>
      </c>
    </row>
    <row r="2876" spans="1:19" x14ac:dyDescent="0.25">
      <c r="A2876" t="s">
        <v>279</v>
      </c>
      <c r="B2876" s="1" t="s">
        <v>3587</v>
      </c>
      <c r="C2876" t="s">
        <v>339</v>
      </c>
      <c r="D2876">
        <f t="shared" si="396"/>
        <v>2874</v>
      </c>
      <c r="E2876" t="s">
        <v>396</v>
      </c>
      <c r="F2876" t="s">
        <v>11569</v>
      </c>
      <c r="G2876" t="s">
        <v>4</v>
      </c>
      <c r="H2876" t="s">
        <v>11589</v>
      </c>
      <c r="I2876" s="4">
        <v>42509</v>
      </c>
      <c r="J2876">
        <f t="shared" si="397"/>
        <v>3</v>
      </c>
      <c r="K2876">
        <f t="shared" si="398"/>
        <v>6</v>
      </c>
      <c r="L2876" s="3">
        <f t="shared" si="399"/>
        <v>42657</v>
      </c>
      <c r="M2876" t="str">
        <f t="shared" si="400"/>
        <v>10:13</v>
      </c>
      <c r="N2876">
        <f t="shared" si="401"/>
        <v>612.99999999999989</v>
      </c>
      <c r="O2876">
        <f t="shared" si="402"/>
        <v>5</v>
      </c>
      <c r="P2876" t="str">
        <f t="shared" si="403"/>
        <v>Work</v>
      </c>
      <c r="Q2876" t="str">
        <f>VLOOKUP(N2876,IF(P2876="Work",Intervals!$A$4:$C$9,Intervals!$F$4:$H$9),3,1)</f>
        <v>Int_7-17</v>
      </c>
      <c r="R2876" t="str">
        <f t="shared" si="404"/>
        <v>1</v>
      </c>
      <c r="S2876">
        <f>VLOOKUP(N2876,IF(P2876="Work",Intervals!$A$4:$D$9,Intervals!$F$4:$I$9),4,1)</f>
        <v>3</v>
      </c>
    </row>
    <row r="2877" spans="1:19" x14ac:dyDescent="0.25">
      <c r="A2877" t="s">
        <v>209</v>
      </c>
      <c r="B2877" s="1" t="s">
        <v>3588</v>
      </c>
      <c r="C2877" t="s">
        <v>339</v>
      </c>
      <c r="D2877">
        <f t="shared" si="396"/>
        <v>2875</v>
      </c>
      <c r="E2877" t="s">
        <v>392</v>
      </c>
      <c r="F2877" t="s">
        <v>11568</v>
      </c>
      <c r="G2877" t="s">
        <v>4</v>
      </c>
      <c r="H2877" t="s">
        <v>11589</v>
      </c>
      <c r="I2877" s="4">
        <v>42509</v>
      </c>
      <c r="J2877">
        <f t="shared" si="397"/>
        <v>3</v>
      </c>
      <c r="K2877">
        <f t="shared" si="398"/>
        <v>6</v>
      </c>
      <c r="L2877" s="3">
        <f t="shared" si="399"/>
        <v>42657</v>
      </c>
      <c r="M2877" t="str">
        <f t="shared" si="400"/>
        <v>10:15</v>
      </c>
      <c r="N2877">
        <f t="shared" si="401"/>
        <v>614.99999999999989</v>
      </c>
      <c r="O2877">
        <f t="shared" si="402"/>
        <v>5</v>
      </c>
      <c r="P2877" t="str">
        <f t="shared" si="403"/>
        <v>Work</v>
      </c>
      <c r="Q2877" t="str">
        <f>VLOOKUP(N2877,IF(P2877="Work",Intervals!$A$4:$C$9,Intervals!$F$4:$H$9),3,1)</f>
        <v>Int_7-17</v>
      </c>
      <c r="R2877" t="str">
        <f t="shared" si="404"/>
        <v>1</v>
      </c>
      <c r="S2877">
        <f>VLOOKUP(N2877,IF(P2877="Work",Intervals!$A$4:$D$9,Intervals!$F$4:$I$9),4,1)</f>
        <v>3</v>
      </c>
    </row>
    <row r="2878" spans="1:19" x14ac:dyDescent="0.25">
      <c r="A2878" t="s">
        <v>160</v>
      </c>
      <c r="B2878" s="1" t="s">
        <v>3589</v>
      </c>
      <c r="C2878" t="s">
        <v>339</v>
      </c>
      <c r="D2878">
        <f t="shared" si="396"/>
        <v>2876</v>
      </c>
      <c r="E2878" t="s">
        <v>392</v>
      </c>
      <c r="F2878" t="s">
        <v>11568</v>
      </c>
      <c r="G2878" t="s">
        <v>4</v>
      </c>
      <c r="H2878" t="s">
        <v>11589</v>
      </c>
      <c r="I2878" s="4">
        <v>42509</v>
      </c>
      <c r="J2878">
        <f t="shared" si="397"/>
        <v>3</v>
      </c>
      <c r="K2878">
        <f t="shared" si="398"/>
        <v>6</v>
      </c>
      <c r="L2878" s="3">
        <f t="shared" si="399"/>
        <v>42657</v>
      </c>
      <c r="M2878" t="str">
        <f t="shared" si="400"/>
        <v>10:18</v>
      </c>
      <c r="N2878">
        <f t="shared" si="401"/>
        <v>618</v>
      </c>
      <c r="O2878">
        <f t="shared" si="402"/>
        <v>5</v>
      </c>
      <c r="P2878" t="str">
        <f t="shared" si="403"/>
        <v>Work</v>
      </c>
      <c r="Q2878" t="str">
        <f>VLOOKUP(N2878,IF(P2878="Work",Intervals!$A$4:$C$9,Intervals!$F$4:$H$9),3,1)</f>
        <v>Int_7-17</v>
      </c>
      <c r="R2878" t="str">
        <f t="shared" si="404"/>
        <v>1</v>
      </c>
      <c r="S2878">
        <f>VLOOKUP(N2878,IF(P2878="Work",Intervals!$A$4:$D$9,Intervals!$F$4:$I$9),4,1)</f>
        <v>3</v>
      </c>
    </row>
    <row r="2879" spans="1:19" x14ac:dyDescent="0.25">
      <c r="A2879" t="s">
        <v>84</v>
      </c>
      <c r="B2879" s="1" t="s">
        <v>3590</v>
      </c>
      <c r="C2879" t="s">
        <v>339</v>
      </c>
      <c r="D2879">
        <f t="shared" si="396"/>
        <v>2877</v>
      </c>
      <c r="E2879" t="s">
        <v>652</v>
      </c>
      <c r="F2879" t="s">
        <v>10</v>
      </c>
      <c r="G2879" t="s">
        <v>4</v>
      </c>
      <c r="H2879" t="s">
        <v>11589</v>
      </c>
      <c r="I2879" s="4">
        <v>42509</v>
      </c>
      <c r="J2879">
        <f t="shared" si="397"/>
        <v>3</v>
      </c>
      <c r="K2879">
        <f t="shared" si="398"/>
        <v>6</v>
      </c>
      <c r="L2879" s="3">
        <f t="shared" si="399"/>
        <v>42657</v>
      </c>
      <c r="M2879" t="str">
        <f t="shared" si="400"/>
        <v>10:30</v>
      </c>
      <c r="N2879">
        <f t="shared" si="401"/>
        <v>630</v>
      </c>
      <c r="O2879">
        <f t="shared" si="402"/>
        <v>5</v>
      </c>
      <c r="P2879" t="str">
        <f t="shared" si="403"/>
        <v>Work</v>
      </c>
      <c r="Q2879" t="str">
        <f>VLOOKUP(N2879,IF(P2879="Work",Intervals!$A$4:$C$9,Intervals!$F$4:$H$9),3,1)</f>
        <v>Int_7-17</v>
      </c>
      <c r="R2879" t="str">
        <f t="shared" si="404"/>
        <v>1</v>
      </c>
      <c r="S2879">
        <f>VLOOKUP(N2879,IF(P2879="Work",Intervals!$A$4:$D$9,Intervals!$F$4:$I$9),4,1)</f>
        <v>3</v>
      </c>
    </row>
    <row r="2880" spans="1:19" x14ac:dyDescent="0.25">
      <c r="A2880" t="s">
        <v>230</v>
      </c>
      <c r="B2880" s="1" t="s">
        <v>3590</v>
      </c>
      <c r="C2880" t="s">
        <v>339</v>
      </c>
      <c r="D2880">
        <f t="shared" si="396"/>
        <v>2878</v>
      </c>
      <c r="E2880" t="s">
        <v>653</v>
      </c>
      <c r="F2880" t="s">
        <v>10</v>
      </c>
      <c r="G2880" t="s">
        <v>4</v>
      </c>
      <c r="H2880" t="s">
        <v>11589</v>
      </c>
      <c r="I2880" s="4">
        <v>42509</v>
      </c>
      <c r="J2880">
        <f t="shared" si="397"/>
        <v>3</v>
      </c>
      <c r="K2880">
        <f t="shared" si="398"/>
        <v>6</v>
      </c>
      <c r="L2880" s="3">
        <f t="shared" si="399"/>
        <v>42657</v>
      </c>
      <c r="M2880" t="str">
        <f t="shared" si="400"/>
        <v>10:30</v>
      </c>
      <c r="N2880">
        <f t="shared" si="401"/>
        <v>630</v>
      </c>
      <c r="O2880">
        <f t="shared" si="402"/>
        <v>5</v>
      </c>
      <c r="P2880" t="str">
        <f t="shared" si="403"/>
        <v>Work</v>
      </c>
      <c r="Q2880" t="str">
        <f>VLOOKUP(N2880,IF(P2880="Work",Intervals!$A$4:$C$9,Intervals!$F$4:$H$9),3,1)</f>
        <v>Int_7-17</v>
      </c>
      <c r="R2880" t="str">
        <f t="shared" si="404"/>
        <v>1</v>
      </c>
      <c r="S2880">
        <f>VLOOKUP(N2880,IF(P2880="Work",Intervals!$A$4:$D$9,Intervals!$F$4:$I$9),4,1)</f>
        <v>3</v>
      </c>
    </row>
    <row r="2881" spans="1:19" x14ac:dyDescent="0.25">
      <c r="A2881" t="s">
        <v>255</v>
      </c>
      <c r="B2881" s="1" t="s">
        <v>3591</v>
      </c>
      <c r="C2881" t="s">
        <v>339</v>
      </c>
      <c r="D2881">
        <f t="shared" si="396"/>
        <v>2879</v>
      </c>
      <c r="E2881" t="s">
        <v>379</v>
      </c>
      <c r="F2881" t="s">
        <v>10</v>
      </c>
      <c r="G2881" t="s">
        <v>4</v>
      </c>
      <c r="H2881" t="s">
        <v>11589</v>
      </c>
      <c r="I2881" s="4">
        <v>42509</v>
      </c>
      <c r="J2881">
        <f t="shared" si="397"/>
        <v>3</v>
      </c>
      <c r="K2881">
        <f t="shared" si="398"/>
        <v>6</v>
      </c>
      <c r="L2881" s="3">
        <f t="shared" si="399"/>
        <v>42657</v>
      </c>
      <c r="M2881" t="str">
        <f t="shared" si="400"/>
        <v>10:31</v>
      </c>
      <c r="N2881">
        <f t="shared" si="401"/>
        <v>631.00000000000011</v>
      </c>
      <c r="O2881">
        <f t="shared" si="402"/>
        <v>5</v>
      </c>
      <c r="P2881" t="str">
        <f t="shared" si="403"/>
        <v>Work</v>
      </c>
      <c r="Q2881" t="str">
        <f>VLOOKUP(N2881,IF(P2881="Work",Intervals!$A$4:$C$9,Intervals!$F$4:$H$9),3,1)</f>
        <v>Int_7-17</v>
      </c>
      <c r="R2881" t="str">
        <f t="shared" si="404"/>
        <v>1</v>
      </c>
      <c r="S2881">
        <f>VLOOKUP(N2881,IF(P2881="Work",Intervals!$A$4:$D$9,Intervals!$F$4:$I$9),4,1)</f>
        <v>3</v>
      </c>
    </row>
    <row r="2882" spans="1:19" x14ac:dyDescent="0.25">
      <c r="A2882" t="s">
        <v>259</v>
      </c>
      <c r="B2882" s="1" t="s">
        <v>3592</v>
      </c>
      <c r="C2882" t="s">
        <v>339</v>
      </c>
      <c r="D2882">
        <f t="shared" si="396"/>
        <v>2880</v>
      </c>
      <c r="E2882" t="s">
        <v>384</v>
      </c>
      <c r="F2882" t="s">
        <v>10</v>
      </c>
      <c r="G2882" t="s">
        <v>4</v>
      </c>
      <c r="H2882" t="s">
        <v>11589</v>
      </c>
      <c r="I2882" s="4">
        <v>42509</v>
      </c>
      <c r="J2882">
        <f t="shared" si="397"/>
        <v>3</v>
      </c>
      <c r="K2882">
        <f t="shared" si="398"/>
        <v>6</v>
      </c>
      <c r="L2882" s="3">
        <f t="shared" si="399"/>
        <v>42657</v>
      </c>
      <c r="M2882" t="str">
        <f t="shared" si="400"/>
        <v>10:41</v>
      </c>
      <c r="N2882">
        <f t="shared" si="401"/>
        <v>641.00000000000011</v>
      </c>
      <c r="O2882">
        <f t="shared" si="402"/>
        <v>5</v>
      </c>
      <c r="P2882" t="str">
        <f t="shared" si="403"/>
        <v>Work</v>
      </c>
      <c r="Q2882" t="str">
        <f>VLOOKUP(N2882,IF(P2882="Work",Intervals!$A$4:$C$9,Intervals!$F$4:$H$9),3,1)</f>
        <v>Int_7-17</v>
      </c>
      <c r="R2882" t="str">
        <f t="shared" si="404"/>
        <v>1</v>
      </c>
      <c r="S2882">
        <f>VLOOKUP(N2882,IF(P2882="Work",Intervals!$A$4:$D$9,Intervals!$F$4:$I$9),4,1)</f>
        <v>3</v>
      </c>
    </row>
    <row r="2883" spans="1:19" x14ac:dyDescent="0.25">
      <c r="A2883" t="s">
        <v>83</v>
      </c>
      <c r="B2883" s="1" t="s">
        <v>3592</v>
      </c>
      <c r="C2883" t="s">
        <v>339</v>
      </c>
      <c r="D2883">
        <f t="shared" ref="D2883:D2946" si="405">ROW()-ROW($D$2)</f>
        <v>2881</v>
      </c>
      <c r="E2883" t="s">
        <v>384</v>
      </c>
      <c r="F2883" t="s">
        <v>10</v>
      </c>
      <c r="G2883" t="s">
        <v>4</v>
      </c>
      <c r="H2883" t="s">
        <v>11589</v>
      </c>
      <c r="I2883" s="4">
        <v>42509</v>
      </c>
      <c r="J2883">
        <f t="shared" ref="J2883:J2946" si="406">SEARCH("-",B2883)</f>
        <v>3</v>
      </c>
      <c r="K2883">
        <f t="shared" ref="K2883:K2946" si="407">SEARCH("-",B2883,J2883+1)</f>
        <v>6</v>
      </c>
      <c r="L2883" s="3">
        <f t="shared" ref="L2883:L2946" si="408">DATE(MID(B2883,K2883+1,4),LEFT(B2883,J2883-1),MID(B2883,J2883+1,K2883-J2883-1))</f>
        <v>42657</v>
      </c>
      <c r="M2883" t="str">
        <f t="shared" ref="M2883:M2946" si="409">MID(B2883,SEARCH(" ",B2883)+1,99)</f>
        <v>10:41</v>
      </c>
      <c r="N2883">
        <f t="shared" ref="N2883:N2946" si="410">((M2883+1)-"1.1.1900  0:00:00")*24*60</f>
        <v>641.00000000000011</v>
      </c>
      <c r="O2883">
        <f t="shared" ref="O2883:O2946" si="411">WEEKDAY(L2883,2)</f>
        <v>5</v>
      </c>
      <c r="P2883" t="str">
        <f t="shared" ref="P2883:P2946" si="412">IF(O2883&gt;5,"NonWork","Work")</f>
        <v>Work</v>
      </c>
      <c r="Q2883" t="str">
        <f>VLOOKUP(N2883,IF(P2883="Work",Intervals!$A$4:$C$9,Intervals!$F$4:$H$9),3,1)</f>
        <v>Int_7-17</v>
      </c>
      <c r="R2883" t="str">
        <f t="shared" ref="R2883:R2946" si="413">IF(O2883&gt;5,"2","1")</f>
        <v>1</v>
      </c>
      <c r="S2883">
        <f>VLOOKUP(N2883,IF(P2883="Work",Intervals!$A$4:$D$9,Intervals!$F$4:$I$9),4,1)</f>
        <v>3</v>
      </c>
    </row>
    <row r="2884" spans="1:19" x14ac:dyDescent="0.25">
      <c r="A2884" t="s">
        <v>259</v>
      </c>
      <c r="B2884" s="1" t="s">
        <v>3593</v>
      </c>
      <c r="C2884" t="s">
        <v>339</v>
      </c>
      <c r="D2884">
        <f t="shared" si="405"/>
        <v>2882</v>
      </c>
      <c r="E2884" t="s">
        <v>384</v>
      </c>
      <c r="F2884" t="s">
        <v>10</v>
      </c>
      <c r="G2884" t="s">
        <v>4</v>
      </c>
      <c r="H2884" t="s">
        <v>11589</v>
      </c>
      <c r="I2884" s="4">
        <v>42509</v>
      </c>
      <c r="J2884">
        <f t="shared" si="406"/>
        <v>3</v>
      </c>
      <c r="K2884">
        <f t="shared" si="407"/>
        <v>6</v>
      </c>
      <c r="L2884" s="3">
        <f t="shared" si="408"/>
        <v>42657</v>
      </c>
      <c r="M2884" t="str">
        <f t="shared" si="409"/>
        <v>10:42</v>
      </c>
      <c r="N2884">
        <f t="shared" si="410"/>
        <v>642</v>
      </c>
      <c r="O2884">
        <f t="shared" si="411"/>
        <v>5</v>
      </c>
      <c r="P2884" t="str">
        <f t="shared" si="412"/>
        <v>Work</v>
      </c>
      <c r="Q2884" t="str">
        <f>VLOOKUP(N2884,IF(P2884="Work",Intervals!$A$4:$C$9,Intervals!$F$4:$H$9),3,1)</f>
        <v>Int_7-17</v>
      </c>
      <c r="R2884" t="str">
        <f t="shared" si="413"/>
        <v>1</v>
      </c>
      <c r="S2884">
        <f>VLOOKUP(N2884,IF(P2884="Work",Intervals!$A$4:$D$9,Intervals!$F$4:$I$9),4,1)</f>
        <v>3</v>
      </c>
    </row>
    <row r="2885" spans="1:19" x14ac:dyDescent="0.25">
      <c r="A2885" t="s">
        <v>259</v>
      </c>
      <c r="B2885" s="1" t="s">
        <v>3594</v>
      </c>
      <c r="C2885" t="s">
        <v>339</v>
      </c>
      <c r="D2885">
        <f t="shared" si="405"/>
        <v>2883</v>
      </c>
      <c r="E2885" t="s">
        <v>384</v>
      </c>
      <c r="F2885" t="s">
        <v>10</v>
      </c>
      <c r="G2885" t="s">
        <v>4</v>
      </c>
      <c r="H2885" t="s">
        <v>11589</v>
      </c>
      <c r="I2885" s="4">
        <v>42509</v>
      </c>
      <c r="J2885">
        <f t="shared" si="406"/>
        <v>3</v>
      </c>
      <c r="K2885">
        <f t="shared" si="407"/>
        <v>6</v>
      </c>
      <c r="L2885" s="3">
        <f t="shared" si="408"/>
        <v>42657</v>
      </c>
      <c r="M2885" t="str">
        <f t="shared" si="409"/>
        <v>10:44</v>
      </c>
      <c r="N2885">
        <f t="shared" si="410"/>
        <v>644</v>
      </c>
      <c r="O2885">
        <f t="shared" si="411"/>
        <v>5</v>
      </c>
      <c r="P2885" t="str">
        <f t="shared" si="412"/>
        <v>Work</v>
      </c>
      <c r="Q2885" t="str">
        <f>VLOOKUP(N2885,IF(P2885="Work",Intervals!$A$4:$C$9,Intervals!$F$4:$H$9),3,1)</f>
        <v>Int_7-17</v>
      </c>
      <c r="R2885" t="str">
        <f t="shared" si="413"/>
        <v>1</v>
      </c>
      <c r="S2885">
        <f>VLOOKUP(N2885,IF(P2885="Work",Intervals!$A$4:$D$9,Intervals!$F$4:$I$9),4,1)</f>
        <v>3</v>
      </c>
    </row>
    <row r="2886" spans="1:19" x14ac:dyDescent="0.25">
      <c r="A2886" t="s">
        <v>259</v>
      </c>
      <c r="B2886" s="1" t="s">
        <v>3595</v>
      </c>
      <c r="C2886" t="s">
        <v>339</v>
      </c>
      <c r="D2886">
        <f t="shared" si="405"/>
        <v>2884</v>
      </c>
      <c r="E2886" t="s">
        <v>384</v>
      </c>
      <c r="F2886" t="s">
        <v>10</v>
      </c>
      <c r="G2886" t="s">
        <v>4</v>
      </c>
      <c r="H2886" t="s">
        <v>11589</v>
      </c>
      <c r="I2886" s="4">
        <v>42509</v>
      </c>
      <c r="J2886">
        <f t="shared" si="406"/>
        <v>3</v>
      </c>
      <c r="K2886">
        <f t="shared" si="407"/>
        <v>6</v>
      </c>
      <c r="L2886" s="3">
        <f t="shared" si="408"/>
        <v>42657</v>
      </c>
      <c r="M2886" t="str">
        <f t="shared" si="409"/>
        <v>10:45</v>
      </c>
      <c r="N2886">
        <f t="shared" si="410"/>
        <v>645.00000000000011</v>
      </c>
      <c r="O2886">
        <f t="shared" si="411"/>
        <v>5</v>
      </c>
      <c r="P2886" t="str">
        <f t="shared" si="412"/>
        <v>Work</v>
      </c>
      <c r="Q2886" t="str">
        <f>VLOOKUP(N2886,IF(P2886="Work",Intervals!$A$4:$C$9,Intervals!$F$4:$H$9),3,1)</f>
        <v>Int_7-17</v>
      </c>
      <c r="R2886" t="str">
        <f t="shared" si="413"/>
        <v>1</v>
      </c>
      <c r="S2886">
        <f>VLOOKUP(N2886,IF(P2886="Work",Intervals!$A$4:$D$9,Intervals!$F$4:$I$9),4,1)</f>
        <v>3</v>
      </c>
    </row>
    <row r="2887" spans="1:19" x14ac:dyDescent="0.25">
      <c r="A2887" t="s">
        <v>247</v>
      </c>
      <c r="B2887" s="1" t="s">
        <v>3596</v>
      </c>
      <c r="C2887" t="s">
        <v>339</v>
      </c>
      <c r="D2887">
        <f t="shared" si="405"/>
        <v>2885</v>
      </c>
      <c r="E2887" t="s">
        <v>384</v>
      </c>
      <c r="F2887" t="s">
        <v>10</v>
      </c>
      <c r="G2887" t="s">
        <v>4</v>
      </c>
      <c r="H2887" t="s">
        <v>11589</v>
      </c>
      <c r="I2887" s="4">
        <v>42509</v>
      </c>
      <c r="J2887">
        <f t="shared" si="406"/>
        <v>3</v>
      </c>
      <c r="K2887">
        <f t="shared" si="407"/>
        <v>6</v>
      </c>
      <c r="L2887" s="3">
        <f t="shared" si="408"/>
        <v>42657</v>
      </c>
      <c r="M2887" t="str">
        <f t="shared" si="409"/>
        <v>10:50</v>
      </c>
      <c r="N2887">
        <f t="shared" si="410"/>
        <v>649.99999999999989</v>
      </c>
      <c r="O2887">
        <f t="shared" si="411"/>
        <v>5</v>
      </c>
      <c r="P2887" t="str">
        <f t="shared" si="412"/>
        <v>Work</v>
      </c>
      <c r="Q2887" t="str">
        <f>VLOOKUP(N2887,IF(P2887="Work",Intervals!$A$4:$C$9,Intervals!$F$4:$H$9),3,1)</f>
        <v>Int_7-17</v>
      </c>
      <c r="R2887" t="str">
        <f t="shared" si="413"/>
        <v>1</v>
      </c>
      <c r="S2887">
        <f>VLOOKUP(N2887,IF(P2887="Work",Intervals!$A$4:$D$9,Intervals!$F$4:$I$9),4,1)</f>
        <v>3</v>
      </c>
    </row>
    <row r="2888" spans="1:19" x14ac:dyDescent="0.25">
      <c r="A2888" t="s">
        <v>198</v>
      </c>
      <c r="B2888" s="1" t="s">
        <v>3597</v>
      </c>
      <c r="C2888" t="s">
        <v>339</v>
      </c>
      <c r="D2888">
        <f t="shared" si="405"/>
        <v>2886</v>
      </c>
      <c r="E2888" t="s">
        <v>426</v>
      </c>
      <c r="F2888" t="s">
        <v>11571</v>
      </c>
      <c r="G2888" t="s">
        <v>4</v>
      </c>
      <c r="H2888" t="s">
        <v>11589</v>
      </c>
      <c r="I2888" s="4">
        <v>42509</v>
      </c>
      <c r="J2888">
        <f t="shared" si="406"/>
        <v>3</v>
      </c>
      <c r="K2888">
        <f t="shared" si="407"/>
        <v>6</v>
      </c>
      <c r="L2888" s="3">
        <f t="shared" si="408"/>
        <v>42657</v>
      </c>
      <c r="M2888" t="str">
        <f t="shared" si="409"/>
        <v>10:56</v>
      </c>
      <c r="N2888">
        <f t="shared" si="410"/>
        <v>655.99999999999989</v>
      </c>
      <c r="O2888">
        <f t="shared" si="411"/>
        <v>5</v>
      </c>
      <c r="P2888" t="str">
        <f t="shared" si="412"/>
        <v>Work</v>
      </c>
      <c r="Q2888" t="str">
        <f>VLOOKUP(N2888,IF(P2888="Work",Intervals!$A$4:$C$9,Intervals!$F$4:$H$9),3,1)</f>
        <v>Int_7-17</v>
      </c>
      <c r="R2888" t="str">
        <f t="shared" si="413"/>
        <v>1</v>
      </c>
      <c r="S2888">
        <f>VLOOKUP(N2888,IF(P2888="Work",Intervals!$A$4:$D$9,Intervals!$F$4:$I$9),4,1)</f>
        <v>3</v>
      </c>
    </row>
    <row r="2889" spans="1:19" x14ac:dyDescent="0.25">
      <c r="A2889" t="s">
        <v>83</v>
      </c>
      <c r="B2889" s="1" t="s">
        <v>3598</v>
      </c>
      <c r="C2889" t="s">
        <v>339</v>
      </c>
      <c r="D2889">
        <f t="shared" si="405"/>
        <v>2887</v>
      </c>
      <c r="E2889" t="s">
        <v>384</v>
      </c>
      <c r="F2889" t="s">
        <v>10</v>
      </c>
      <c r="G2889" t="s">
        <v>4</v>
      </c>
      <c r="H2889" t="s">
        <v>11589</v>
      </c>
      <c r="I2889" s="4">
        <v>42509</v>
      </c>
      <c r="J2889">
        <f t="shared" si="406"/>
        <v>3</v>
      </c>
      <c r="K2889">
        <f t="shared" si="407"/>
        <v>6</v>
      </c>
      <c r="L2889" s="3">
        <f t="shared" si="408"/>
        <v>42657</v>
      </c>
      <c r="M2889" t="str">
        <f t="shared" si="409"/>
        <v>10:57</v>
      </c>
      <c r="N2889">
        <f t="shared" si="410"/>
        <v>657.00000000000011</v>
      </c>
      <c r="O2889">
        <f t="shared" si="411"/>
        <v>5</v>
      </c>
      <c r="P2889" t="str">
        <f t="shared" si="412"/>
        <v>Work</v>
      </c>
      <c r="Q2889" t="str">
        <f>VLOOKUP(N2889,IF(P2889="Work",Intervals!$A$4:$C$9,Intervals!$F$4:$H$9),3,1)</f>
        <v>Int_7-17</v>
      </c>
      <c r="R2889" t="str">
        <f t="shared" si="413"/>
        <v>1</v>
      </c>
      <c r="S2889">
        <f>VLOOKUP(N2889,IF(P2889="Work",Intervals!$A$4:$D$9,Intervals!$F$4:$I$9),4,1)</f>
        <v>3</v>
      </c>
    </row>
    <row r="2890" spans="1:19" x14ac:dyDescent="0.25">
      <c r="A2890" t="s">
        <v>205</v>
      </c>
      <c r="B2890" s="1" t="s">
        <v>3599</v>
      </c>
      <c r="C2890" t="s">
        <v>339</v>
      </c>
      <c r="D2890">
        <f t="shared" si="405"/>
        <v>2888</v>
      </c>
      <c r="E2890" t="s">
        <v>396</v>
      </c>
      <c r="F2890" t="s">
        <v>11569</v>
      </c>
      <c r="G2890" t="s">
        <v>4</v>
      </c>
      <c r="H2890" t="s">
        <v>11589</v>
      </c>
      <c r="I2890" s="4">
        <v>42509</v>
      </c>
      <c r="J2890">
        <f t="shared" si="406"/>
        <v>3</v>
      </c>
      <c r="K2890">
        <f t="shared" si="407"/>
        <v>6</v>
      </c>
      <c r="L2890" s="3">
        <f t="shared" si="408"/>
        <v>42657</v>
      </c>
      <c r="M2890" t="str">
        <f t="shared" si="409"/>
        <v>10:58</v>
      </c>
      <c r="N2890">
        <f t="shared" si="410"/>
        <v>657.99999999999989</v>
      </c>
      <c r="O2890">
        <f t="shared" si="411"/>
        <v>5</v>
      </c>
      <c r="P2890" t="str">
        <f t="shared" si="412"/>
        <v>Work</v>
      </c>
      <c r="Q2890" t="str">
        <f>VLOOKUP(N2890,IF(P2890="Work",Intervals!$A$4:$C$9,Intervals!$F$4:$H$9),3,1)</f>
        <v>Int_7-17</v>
      </c>
      <c r="R2890" t="str">
        <f t="shared" si="413"/>
        <v>1</v>
      </c>
      <c r="S2890">
        <f>VLOOKUP(N2890,IF(P2890="Work",Intervals!$A$4:$D$9,Intervals!$F$4:$I$9),4,1)</f>
        <v>3</v>
      </c>
    </row>
    <row r="2891" spans="1:19" x14ac:dyDescent="0.25">
      <c r="A2891" t="s">
        <v>224</v>
      </c>
      <c r="B2891" s="1" t="s">
        <v>3599</v>
      </c>
      <c r="C2891" t="s">
        <v>339</v>
      </c>
      <c r="D2891">
        <f t="shared" si="405"/>
        <v>2889</v>
      </c>
      <c r="E2891" t="s">
        <v>425</v>
      </c>
      <c r="F2891" t="s">
        <v>11563</v>
      </c>
      <c r="G2891" t="s">
        <v>4</v>
      </c>
      <c r="H2891" t="s">
        <v>11597</v>
      </c>
      <c r="I2891" t="s">
        <v>11671</v>
      </c>
      <c r="J2891">
        <f t="shared" si="406"/>
        <v>3</v>
      </c>
      <c r="K2891">
        <f t="shared" si="407"/>
        <v>6</v>
      </c>
      <c r="L2891" s="3">
        <f t="shared" si="408"/>
        <v>42657</v>
      </c>
      <c r="M2891" t="str">
        <f t="shared" si="409"/>
        <v>10:58</v>
      </c>
      <c r="N2891">
        <f t="shared" si="410"/>
        <v>657.99999999999989</v>
      </c>
      <c r="O2891">
        <f t="shared" si="411"/>
        <v>5</v>
      </c>
      <c r="P2891" t="str">
        <f t="shared" si="412"/>
        <v>Work</v>
      </c>
      <c r="Q2891" t="str">
        <f>VLOOKUP(N2891,IF(P2891="Work",Intervals!$A$4:$C$9,Intervals!$F$4:$H$9),3,1)</f>
        <v>Int_7-17</v>
      </c>
      <c r="R2891" t="str">
        <f t="shared" si="413"/>
        <v>1</v>
      </c>
      <c r="S2891">
        <f>VLOOKUP(N2891,IF(P2891="Work",Intervals!$A$4:$D$9,Intervals!$F$4:$I$9),4,1)</f>
        <v>3</v>
      </c>
    </row>
    <row r="2892" spans="1:19" x14ac:dyDescent="0.25">
      <c r="A2892" t="s">
        <v>162</v>
      </c>
      <c r="B2892" s="1" t="s">
        <v>3600</v>
      </c>
      <c r="C2892" t="s">
        <v>339</v>
      </c>
      <c r="D2892">
        <f t="shared" si="405"/>
        <v>2890</v>
      </c>
      <c r="E2892" t="s">
        <v>387</v>
      </c>
      <c r="F2892" t="s">
        <v>3</v>
      </c>
      <c r="G2892" t="s">
        <v>4</v>
      </c>
      <c r="H2892" t="s">
        <v>11597</v>
      </c>
      <c r="I2892" t="s">
        <v>11671</v>
      </c>
      <c r="J2892">
        <f t="shared" si="406"/>
        <v>3</v>
      </c>
      <c r="K2892">
        <f t="shared" si="407"/>
        <v>6</v>
      </c>
      <c r="L2892" s="3">
        <f t="shared" si="408"/>
        <v>42657</v>
      </c>
      <c r="M2892" t="str">
        <f t="shared" si="409"/>
        <v>11:0</v>
      </c>
      <c r="N2892">
        <f t="shared" si="410"/>
        <v>659.99999999999989</v>
      </c>
      <c r="O2892">
        <f t="shared" si="411"/>
        <v>5</v>
      </c>
      <c r="P2892" t="str">
        <f t="shared" si="412"/>
        <v>Work</v>
      </c>
      <c r="Q2892" t="str">
        <f>VLOOKUP(N2892,IF(P2892="Work",Intervals!$A$4:$C$9,Intervals!$F$4:$H$9),3,1)</f>
        <v>Int_7-17</v>
      </c>
      <c r="R2892" t="str">
        <f t="shared" si="413"/>
        <v>1</v>
      </c>
      <c r="S2892">
        <f>VLOOKUP(N2892,IF(P2892="Work",Intervals!$A$4:$D$9,Intervals!$F$4:$I$9),4,1)</f>
        <v>3</v>
      </c>
    </row>
    <row r="2893" spans="1:19" x14ac:dyDescent="0.25">
      <c r="A2893" t="s">
        <v>174</v>
      </c>
      <c r="B2893" s="1" t="s">
        <v>3601</v>
      </c>
      <c r="C2893" t="s">
        <v>339</v>
      </c>
      <c r="D2893">
        <f t="shared" si="405"/>
        <v>2891</v>
      </c>
      <c r="E2893" t="s">
        <v>413</v>
      </c>
      <c r="F2893" t="s">
        <v>10</v>
      </c>
      <c r="G2893" t="s">
        <v>4</v>
      </c>
      <c r="H2893" t="s">
        <v>11589</v>
      </c>
      <c r="I2893" s="4">
        <v>42509</v>
      </c>
      <c r="J2893">
        <f t="shared" si="406"/>
        <v>3</v>
      </c>
      <c r="K2893">
        <f t="shared" si="407"/>
        <v>6</v>
      </c>
      <c r="L2893" s="3">
        <f t="shared" si="408"/>
        <v>42657</v>
      </c>
      <c r="M2893" t="str">
        <f t="shared" si="409"/>
        <v>11:3</v>
      </c>
      <c r="N2893">
        <f t="shared" si="410"/>
        <v>663</v>
      </c>
      <c r="O2893">
        <f t="shared" si="411"/>
        <v>5</v>
      </c>
      <c r="P2893" t="str">
        <f t="shared" si="412"/>
        <v>Work</v>
      </c>
      <c r="Q2893" t="str">
        <f>VLOOKUP(N2893,IF(P2893="Work",Intervals!$A$4:$C$9,Intervals!$F$4:$H$9),3,1)</f>
        <v>Int_7-17</v>
      </c>
      <c r="R2893" t="str">
        <f t="shared" si="413"/>
        <v>1</v>
      </c>
      <c r="S2893">
        <f>VLOOKUP(N2893,IF(P2893="Work",Intervals!$A$4:$D$9,Intervals!$F$4:$I$9),4,1)</f>
        <v>3</v>
      </c>
    </row>
    <row r="2894" spans="1:19" x14ac:dyDescent="0.25">
      <c r="A2894" t="s">
        <v>195</v>
      </c>
      <c r="B2894" s="1" t="s">
        <v>3602</v>
      </c>
      <c r="C2894" t="s">
        <v>339</v>
      </c>
      <c r="D2894">
        <f t="shared" si="405"/>
        <v>2892</v>
      </c>
      <c r="E2894" t="s">
        <v>396</v>
      </c>
      <c r="F2894" t="s">
        <v>11569</v>
      </c>
      <c r="G2894" t="s">
        <v>4</v>
      </c>
      <c r="H2894" t="s">
        <v>11589</v>
      </c>
      <c r="I2894" s="4">
        <v>42509</v>
      </c>
      <c r="J2894">
        <f t="shared" si="406"/>
        <v>3</v>
      </c>
      <c r="K2894">
        <f t="shared" si="407"/>
        <v>6</v>
      </c>
      <c r="L2894" s="3">
        <f t="shared" si="408"/>
        <v>42657</v>
      </c>
      <c r="M2894" t="str">
        <f t="shared" si="409"/>
        <v>11:4</v>
      </c>
      <c r="N2894">
        <f t="shared" si="410"/>
        <v>663.99999999999989</v>
      </c>
      <c r="O2894">
        <f t="shared" si="411"/>
        <v>5</v>
      </c>
      <c r="P2894" t="str">
        <f t="shared" si="412"/>
        <v>Work</v>
      </c>
      <c r="Q2894" t="str">
        <f>VLOOKUP(N2894,IF(P2894="Work",Intervals!$A$4:$C$9,Intervals!$F$4:$H$9),3,1)</f>
        <v>Int_7-17</v>
      </c>
      <c r="R2894" t="str">
        <f t="shared" si="413"/>
        <v>1</v>
      </c>
      <c r="S2894">
        <f>VLOOKUP(N2894,IF(P2894="Work",Intervals!$A$4:$D$9,Intervals!$F$4:$I$9),4,1)</f>
        <v>3</v>
      </c>
    </row>
    <row r="2895" spans="1:19" x14ac:dyDescent="0.25">
      <c r="A2895" t="s">
        <v>95</v>
      </c>
      <c r="B2895" s="1" t="s">
        <v>3603</v>
      </c>
      <c r="C2895" t="s">
        <v>339</v>
      </c>
      <c r="D2895">
        <f t="shared" si="405"/>
        <v>2893</v>
      </c>
      <c r="E2895" t="s">
        <v>352</v>
      </c>
      <c r="F2895" t="s">
        <v>10</v>
      </c>
      <c r="G2895" t="s">
        <v>4</v>
      </c>
      <c r="H2895" t="s">
        <v>11594</v>
      </c>
      <c r="I2895" t="s">
        <v>11668</v>
      </c>
      <c r="J2895">
        <f t="shared" si="406"/>
        <v>3</v>
      </c>
      <c r="K2895">
        <f t="shared" si="407"/>
        <v>6</v>
      </c>
      <c r="L2895" s="3">
        <f t="shared" si="408"/>
        <v>42657</v>
      </c>
      <c r="M2895" t="str">
        <f t="shared" si="409"/>
        <v>11:15</v>
      </c>
      <c r="N2895">
        <f t="shared" si="410"/>
        <v>675</v>
      </c>
      <c r="O2895">
        <f t="shared" si="411"/>
        <v>5</v>
      </c>
      <c r="P2895" t="str">
        <f t="shared" si="412"/>
        <v>Work</v>
      </c>
      <c r="Q2895" t="str">
        <f>VLOOKUP(N2895,IF(P2895="Work",Intervals!$A$4:$C$9,Intervals!$F$4:$H$9),3,1)</f>
        <v>Int_7-17</v>
      </c>
      <c r="R2895" t="str">
        <f t="shared" si="413"/>
        <v>1</v>
      </c>
      <c r="S2895">
        <f>VLOOKUP(N2895,IF(P2895="Work",Intervals!$A$4:$D$9,Intervals!$F$4:$I$9),4,1)</f>
        <v>3</v>
      </c>
    </row>
    <row r="2896" spans="1:19" x14ac:dyDescent="0.25">
      <c r="A2896" t="s">
        <v>203</v>
      </c>
      <c r="B2896" s="1" t="s">
        <v>3603</v>
      </c>
      <c r="C2896" t="s">
        <v>339</v>
      </c>
      <c r="D2896">
        <f t="shared" si="405"/>
        <v>2894</v>
      </c>
      <c r="E2896" t="s">
        <v>379</v>
      </c>
      <c r="F2896" t="s">
        <v>10</v>
      </c>
      <c r="G2896" t="s">
        <v>4</v>
      </c>
      <c r="H2896" t="s">
        <v>11589</v>
      </c>
      <c r="I2896" s="4">
        <v>42509</v>
      </c>
      <c r="J2896">
        <f t="shared" si="406"/>
        <v>3</v>
      </c>
      <c r="K2896">
        <f t="shared" si="407"/>
        <v>6</v>
      </c>
      <c r="L2896" s="3">
        <f t="shared" si="408"/>
        <v>42657</v>
      </c>
      <c r="M2896" t="str">
        <f t="shared" si="409"/>
        <v>11:15</v>
      </c>
      <c r="N2896">
        <f t="shared" si="410"/>
        <v>675</v>
      </c>
      <c r="O2896">
        <f t="shared" si="411"/>
        <v>5</v>
      </c>
      <c r="P2896" t="str">
        <f t="shared" si="412"/>
        <v>Work</v>
      </c>
      <c r="Q2896" t="str">
        <f>VLOOKUP(N2896,IF(P2896="Work",Intervals!$A$4:$C$9,Intervals!$F$4:$H$9),3,1)</f>
        <v>Int_7-17</v>
      </c>
      <c r="R2896" t="str">
        <f t="shared" si="413"/>
        <v>1</v>
      </c>
      <c r="S2896">
        <f>VLOOKUP(N2896,IF(P2896="Work",Intervals!$A$4:$D$9,Intervals!$F$4:$I$9),4,1)</f>
        <v>3</v>
      </c>
    </row>
    <row r="2897" spans="1:19" x14ac:dyDescent="0.25">
      <c r="A2897" t="s">
        <v>136</v>
      </c>
      <c r="B2897" s="1" t="s">
        <v>3604</v>
      </c>
      <c r="C2897" t="s">
        <v>339</v>
      </c>
      <c r="D2897">
        <f t="shared" si="405"/>
        <v>2895</v>
      </c>
      <c r="E2897" t="s">
        <v>393</v>
      </c>
      <c r="F2897" t="s">
        <v>10</v>
      </c>
      <c r="G2897" t="s">
        <v>4</v>
      </c>
      <c r="H2897" t="s">
        <v>11589</v>
      </c>
      <c r="I2897" s="4">
        <v>42509</v>
      </c>
      <c r="J2897">
        <f t="shared" si="406"/>
        <v>3</v>
      </c>
      <c r="K2897">
        <f t="shared" si="407"/>
        <v>6</v>
      </c>
      <c r="L2897" s="3">
        <f t="shared" si="408"/>
        <v>42657</v>
      </c>
      <c r="M2897" t="str">
        <f t="shared" si="409"/>
        <v>11:20</v>
      </c>
      <c r="N2897">
        <f t="shared" si="410"/>
        <v>680.00000000000011</v>
      </c>
      <c r="O2897">
        <f t="shared" si="411"/>
        <v>5</v>
      </c>
      <c r="P2897" t="str">
        <f t="shared" si="412"/>
        <v>Work</v>
      </c>
      <c r="Q2897" t="str">
        <f>VLOOKUP(N2897,IF(P2897="Work",Intervals!$A$4:$C$9,Intervals!$F$4:$H$9),3,1)</f>
        <v>Int_7-17</v>
      </c>
      <c r="R2897" t="str">
        <f t="shared" si="413"/>
        <v>1</v>
      </c>
      <c r="S2897">
        <f>VLOOKUP(N2897,IF(P2897="Work",Intervals!$A$4:$D$9,Intervals!$F$4:$I$9),4,1)</f>
        <v>3</v>
      </c>
    </row>
    <row r="2898" spans="1:19" x14ac:dyDescent="0.25">
      <c r="A2898" t="s">
        <v>116</v>
      </c>
      <c r="B2898" s="1" t="s">
        <v>3605</v>
      </c>
      <c r="C2898" t="s">
        <v>339</v>
      </c>
      <c r="D2898">
        <f t="shared" si="405"/>
        <v>2896</v>
      </c>
      <c r="E2898" t="s">
        <v>379</v>
      </c>
      <c r="F2898" t="s">
        <v>10</v>
      </c>
      <c r="G2898" t="s">
        <v>4</v>
      </c>
      <c r="H2898" t="s">
        <v>11589</v>
      </c>
      <c r="I2898" s="4">
        <v>42509</v>
      </c>
      <c r="J2898">
        <f t="shared" si="406"/>
        <v>3</v>
      </c>
      <c r="K2898">
        <f t="shared" si="407"/>
        <v>6</v>
      </c>
      <c r="L2898" s="3">
        <f t="shared" si="408"/>
        <v>42657</v>
      </c>
      <c r="M2898" t="str">
        <f t="shared" si="409"/>
        <v>11:34</v>
      </c>
      <c r="N2898">
        <f t="shared" si="410"/>
        <v>694.00000000000011</v>
      </c>
      <c r="O2898">
        <f t="shared" si="411"/>
        <v>5</v>
      </c>
      <c r="P2898" t="str">
        <f t="shared" si="412"/>
        <v>Work</v>
      </c>
      <c r="Q2898" t="str">
        <f>VLOOKUP(N2898,IF(P2898="Work",Intervals!$A$4:$C$9,Intervals!$F$4:$H$9),3,1)</f>
        <v>Int_7-17</v>
      </c>
      <c r="R2898" t="str">
        <f t="shared" si="413"/>
        <v>1</v>
      </c>
      <c r="S2898">
        <f>VLOOKUP(N2898,IF(P2898="Work",Intervals!$A$4:$D$9,Intervals!$F$4:$I$9),4,1)</f>
        <v>3</v>
      </c>
    </row>
    <row r="2899" spans="1:19" x14ac:dyDescent="0.25">
      <c r="A2899" t="s">
        <v>182</v>
      </c>
      <c r="B2899" s="1" t="s">
        <v>3606</v>
      </c>
      <c r="C2899" t="s">
        <v>339</v>
      </c>
      <c r="D2899">
        <f t="shared" si="405"/>
        <v>2897</v>
      </c>
      <c r="E2899" t="s">
        <v>384</v>
      </c>
      <c r="F2899" t="s">
        <v>10</v>
      </c>
      <c r="G2899" t="s">
        <v>4</v>
      </c>
      <c r="H2899" t="s">
        <v>11589</v>
      </c>
      <c r="I2899" s="4">
        <v>42509</v>
      </c>
      <c r="J2899">
        <f t="shared" si="406"/>
        <v>3</v>
      </c>
      <c r="K2899">
        <f t="shared" si="407"/>
        <v>6</v>
      </c>
      <c r="L2899" s="3">
        <f t="shared" si="408"/>
        <v>42657</v>
      </c>
      <c r="M2899" t="str">
        <f t="shared" si="409"/>
        <v>11:37</v>
      </c>
      <c r="N2899">
        <f t="shared" si="410"/>
        <v>696.99999999999989</v>
      </c>
      <c r="O2899">
        <f t="shared" si="411"/>
        <v>5</v>
      </c>
      <c r="P2899" t="str">
        <f t="shared" si="412"/>
        <v>Work</v>
      </c>
      <c r="Q2899" t="str">
        <f>VLOOKUP(N2899,IF(P2899="Work",Intervals!$A$4:$C$9,Intervals!$F$4:$H$9),3,1)</f>
        <v>Int_7-17</v>
      </c>
      <c r="R2899" t="str">
        <f t="shared" si="413"/>
        <v>1</v>
      </c>
      <c r="S2899">
        <f>VLOOKUP(N2899,IF(P2899="Work",Intervals!$A$4:$D$9,Intervals!$F$4:$I$9),4,1)</f>
        <v>3</v>
      </c>
    </row>
    <row r="2900" spans="1:19" x14ac:dyDescent="0.25">
      <c r="A2900" t="s">
        <v>244</v>
      </c>
      <c r="B2900" s="1" t="s">
        <v>3607</v>
      </c>
      <c r="C2900" t="s">
        <v>339</v>
      </c>
      <c r="D2900">
        <f t="shared" si="405"/>
        <v>2898</v>
      </c>
      <c r="E2900" t="s">
        <v>654</v>
      </c>
      <c r="F2900" t="s">
        <v>10</v>
      </c>
      <c r="G2900" t="s">
        <v>4</v>
      </c>
      <c r="H2900" t="s">
        <v>11602</v>
      </c>
      <c r="I2900" t="s">
        <v>11676</v>
      </c>
      <c r="J2900">
        <f t="shared" si="406"/>
        <v>3</v>
      </c>
      <c r="K2900">
        <f t="shared" si="407"/>
        <v>6</v>
      </c>
      <c r="L2900" s="3">
        <f t="shared" si="408"/>
        <v>42657</v>
      </c>
      <c r="M2900" t="str">
        <f t="shared" si="409"/>
        <v>11:44</v>
      </c>
      <c r="N2900">
        <f t="shared" si="410"/>
        <v>704</v>
      </c>
      <c r="O2900">
        <f t="shared" si="411"/>
        <v>5</v>
      </c>
      <c r="P2900" t="str">
        <f t="shared" si="412"/>
        <v>Work</v>
      </c>
      <c r="Q2900" t="str">
        <f>VLOOKUP(N2900,IF(P2900="Work",Intervals!$A$4:$C$9,Intervals!$F$4:$H$9),3,1)</f>
        <v>Int_7-17</v>
      </c>
      <c r="R2900" t="str">
        <f t="shared" si="413"/>
        <v>1</v>
      </c>
      <c r="S2900">
        <f>VLOOKUP(N2900,IF(P2900="Work",Intervals!$A$4:$D$9,Intervals!$F$4:$I$9),4,1)</f>
        <v>3</v>
      </c>
    </row>
    <row r="2901" spans="1:19" x14ac:dyDescent="0.25">
      <c r="A2901" t="s">
        <v>100</v>
      </c>
      <c r="B2901" s="1" t="s">
        <v>3608</v>
      </c>
      <c r="C2901" t="s">
        <v>339</v>
      </c>
      <c r="D2901">
        <f t="shared" si="405"/>
        <v>2899</v>
      </c>
      <c r="E2901" t="s">
        <v>649</v>
      </c>
      <c r="F2901" t="s">
        <v>11566</v>
      </c>
      <c r="G2901" t="s">
        <v>30</v>
      </c>
      <c r="H2901" t="s">
        <v>11590</v>
      </c>
      <c r="I2901" t="s">
        <v>11664</v>
      </c>
      <c r="J2901">
        <f t="shared" si="406"/>
        <v>3</v>
      </c>
      <c r="K2901">
        <f t="shared" si="407"/>
        <v>6</v>
      </c>
      <c r="L2901" s="3">
        <f t="shared" si="408"/>
        <v>42657</v>
      </c>
      <c r="M2901" t="str">
        <f t="shared" si="409"/>
        <v>11:45</v>
      </c>
      <c r="N2901">
        <f t="shared" si="410"/>
        <v>704.99999999999989</v>
      </c>
      <c r="O2901">
        <f t="shared" si="411"/>
        <v>5</v>
      </c>
      <c r="P2901" t="str">
        <f t="shared" si="412"/>
        <v>Work</v>
      </c>
      <c r="Q2901" t="str">
        <f>VLOOKUP(N2901,IF(P2901="Work",Intervals!$A$4:$C$9,Intervals!$F$4:$H$9),3,1)</f>
        <v>Int_7-17</v>
      </c>
      <c r="R2901" t="str">
        <f t="shared" si="413"/>
        <v>1</v>
      </c>
      <c r="S2901">
        <f>VLOOKUP(N2901,IF(P2901="Work",Intervals!$A$4:$D$9,Intervals!$F$4:$I$9),4,1)</f>
        <v>3</v>
      </c>
    </row>
    <row r="2902" spans="1:19" x14ac:dyDescent="0.25">
      <c r="A2902" t="s">
        <v>114</v>
      </c>
      <c r="B2902" s="1" t="s">
        <v>3609</v>
      </c>
      <c r="C2902" t="s">
        <v>339</v>
      </c>
      <c r="D2902">
        <f t="shared" si="405"/>
        <v>2900</v>
      </c>
      <c r="E2902" t="s">
        <v>377</v>
      </c>
      <c r="F2902" t="s">
        <v>10</v>
      </c>
      <c r="G2902" t="s">
        <v>4</v>
      </c>
      <c r="H2902" t="s">
        <v>11596</v>
      </c>
      <c r="I2902" t="s">
        <v>11670</v>
      </c>
      <c r="J2902">
        <f t="shared" si="406"/>
        <v>3</v>
      </c>
      <c r="K2902">
        <f t="shared" si="407"/>
        <v>6</v>
      </c>
      <c r="L2902" s="3">
        <f t="shared" si="408"/>
        <v>42657</v>
      </c>
      <c r="M2902" t="str">
        <f t="shared" si="409"/>
        <v>11:55</v>
      </c>
      <c r="N2902">
        <f t="shared" si="410"/>
        <v>714.99999999999989</v>
      </c>
      <c r="O2902">
        <f t="shared" si="411"/>
        <v>5</v>
      </c>
      <c r="P2902" t="str">
        <f t="shared" si="412"/>
        <v>Work</v>
      </c>
      <c r="Q2902" t="str">
        <f>VLOOKUP(N2902,IF(P2902="Work",Intervals!$A$4:$C$9,Intervals!$F$4:$H$9),3,1)</f>
        <v>Int_7-17</v>
      </c>
      <c r="R2902" t="str">
        <f t="shared" si="413"/>
        <v>1</v>
      </c>
      <c r="S2902">
        <f>VLOOKUP(N2902,IF(P2902="Work",Intervals!$A$4:$D$9,Intervals!$F$4:$I$9),4,1)</f>
        <v>3</v>
      </c>
    </row>
    <row r="2903" spans="1:19" x14ac:dyDescent="0.25">
      <c r="A2903" t="s">
        <v>180</v>
      </c>
      <c r="B2903" s="1" t="s">
        <v>3610</v>
      </c>
      <c r="C2903" t="s">
        <v>339</v>
      </c>
      <c r="D2903">
        <f t="shared" si="405"/>
        <v>2901</v>
      </c>
      <c r="E2903" t="s">
        <v>384</v>
      </c>
      <c r="F2903" t="s">
        <v>10</v>
      </c>
      <c r="G2903" t="s">
        <v>4</v>
      </c>
      <c r="H2903" t="s">
        <v>11589</v>
      </c>
      <c r="I2903" s="4">
        <v>42509</v>
      </c>
      <c r="J2903">
        <f t="shared" si="406"/>
        <v>3</v>
      </c>
      <c r="K2903">
        <f t="shared" si="407"/>
        <v>6</v>
      </c>
      <c r="L2903" s="3">
        <f t="shared" si="408"/>
        <v>42657</v>
      </c>
      <c r="M2903" t="str">
        <f t="shared" si="409"/>
        <v>12:0</v>
      </c>
      <c r="N2903">
        <f t="shared" si="410"/>
        <v>720</v>
      </c>
      <c r="O2903">
        <f t="shared" si="411"/>
        <v>5</v>
      </c>
      <c r="P2903" t="str">
        <f t="shared" si="412"/>
        <v>Work</v>
      </c>
      <c r="Q2903" t="str">
        <f>VLOOKUP(N2903,IF(P2903="Work",Intervals!$A$4:$C$9,Intervals!$F$4:$H$9),3,1)</f>
        <v>Int_7-17</v>
      </c>
      <c r="R2903" t="str">
        <f t="shared" si="413"/>
        <v>1</v>
      </c>
      <c r="S2903">
        <f>VLOOKUP(N2903,IF(P2903="Work",Intervals!$A$4:$D$9,Intervals!$F$4:$I$9),4,1)</f>
        <v>3</v>
      </c>
    </row>
    <row r="2904" spans="1:19" x14ac:dyDescent="0.25">
      <c r="A2904" t="s">
        <v>160</v>
      </c>
      <c r="B2904" s="1" t="s">
        <v>3611</v>
      </c>
      <c r="C2904" t="s">
        <v>339</v>
      </c>
      <c r="D2904">
        <f t="shared" si="405"/>
        <v>2902</v>
      </c>
      <c r="E2904" t="s">
        <v>392</v>
      </c>
      <c r="F2904" t="s">
        <v>11568</v>
      </c>
      <c r="G2904" t="s">
        <v>4</v>
      </c>
      <c r="H2904" t="s">
        <v>11589</v>
      </c>
      <c r="I2904" s="4">
        <v>42509</v>
      </c>
      <c r="J2904">
        <f t="shared" si="406"/>
        <v>3</v>
      </c>
      <c r="K2904">
        <f t="shared" si="407"/>
        <v>6</v>
      </c>
      <c r="L2904" s="3">
        <f t="shared" si="408"/>
        <v>42657</v>
      </c>
      <c r="M2904" t="str">
        <f t="shared" si="409"/>
        <v>12:9</v>
      </c>
      <c r="N2904">
        <f t="shared" si="410"/>
        <v>729.00000000000011</v>
      </c>
      <c r="O2904">
        <f t="shared" si="411"/>
        <v>5</v>
      </c>
      <c r="P2904" t="str">
        <f t="shared" si="412"/>
        <v>Work</v>
      </c>
      <c r="Q2904" t="str">
        <f>VLOOKUP(N2904,IF(P2904="Work",Intervals!$A$4:$C$9,Intervals!$F$4:$H$9),3,1)</f>
        <v>Int_7-17</v>
      </c>
      <c r="R2904" t="str">
        <f t="shared" si="413"/>
        <v>1</v>
      </c>
      <c r="S2904">
        <f>VLOOKUP(N2904,IF(P2904="Work",Intervals!$A$4:$D$9,Intervals!$F$4:$I$9),4,1)</f>
        <v>3</v>
      </c>
    </row>
    <row r="2905" spans="1:19" x14ac:dyDescent="0.25">
      <c r="A2905" t="s">
        <v>129</v>
      </c>
      <c r="B2905" s="1" t="s">
        <v>3612</v>
      </c>
      <c r="C2905" t="s">
        <v>339</v>
      </c>
      <c r="D2905">
        <f t="shared" si="405"/>
        <v>2903</v>
      </c>
      <c r="E2905" t="s">
        <v>347</v>
      </c>
      <c r="F2905" t="s">
        <v>10</v>
      </c>
      <c r="G2905" t="s">
        <v>4</v>
      </c>
      <c r="H2905" t="s">
        <v>11589</v>
      </c>
      <c r="I2905" s="4">
        <v>42509</v>
      </c>
      <c r="J2905">
        <f t="shared" si="406"/>
        <v>3</v>
      </c>
      <c r="K2905">
        <f t="shared" si="407"/>
        <v>6</v>
      </c>
      <c r="L2905" s="3">
        <f t="shared" si="408"/>
        <v>42657</v>
      </c>
      <c r="M2905" t="str">
        <f t="shared" si="409"/>
        <v>12:19</v>
      </c>
      <c r="N2905">
        <f t="shared" si="410"/>
        <v>738.99999999999977</v>
      </c>
      <c r="O2905">
        <f t="shared" si="411"/>
        <v>5</v>
      </c>
      <c r="P2905" t="str">
        <f t="shared" si="412"/>
        <v>Work</v>
      </c>
      <c r="Q2905" t="str">
        <f>VLOOKUP(N2905,IF(P2905="Work",Intervals!$A$4:$C$9,Intervals!$F$4:$H$9),3,1)</f>
        <v>Int_7-17</v>
      </c>
      <c r="R2905" t="str">
        <f t="shared" si="413"/>
        <v>1</v>
      </c>
      <c r="S2905">
        <f>VLOOKUP(N2905,IF(P2905="Work",Intervals!$A$4:$D$9,Intervals!$F$4:$I$9),4,1)</f>
        <v>3</v>
      </c>
    </row>
    <row r="2906" spans="1:19" x14ac:dyDescent="0.25">
      <c r="A2906" t="s">
        <v>189</v>
      </c>
      <c r="B2906" s="1" t="s">
        <v>3613</v>
      </c>
      <c r="C2906" t="s">
        <v>339</v>
      </c>
      <c r="D2906">
        <f t="shared" si="405"/>
        <v>2904</v>
      </c>
      <c r="E2906" t="s">
        <v>387</v>
      </c>
      <c r="F2906" t="s">
        <v>3</v>
      </c>
      <c r="G2906" t="s">
        <v>4</v>
      </c>
      <c r="H2906" t="s">
        <v>11597</v>
      </c>
      <c r="I2906" t="s">
        <v>11671</v>
      </c>
      <c r="J2906">
        <f t="shared" si="406"/>
        <v>3</v>
      </c>
      <c r="K2906">
        <f t="shared" si="407"/>
        <v>6</v>
      </c>
      <c r="L2906" s="3">
        <f t="shared" si="408"/>
        <v>42657</v>
      </c>
      <c r="M2906" t="str">
        <f t="shared" si="409"/>
        <v>12:30</v>
      </c>
      <c r="N2906">
        <f t="shared" si="410"/>
        <v>750.00000000000023</v>
      </c>
      <c r="O2906">
        <f t="shared" si="411"/>
        <v>5</v>
      </c>
      <c r="P2906" t="str">
        <f t="shared" si="412"/>
        <v>Work</v>
      </c>
      <c r="Q2906" t="str">
        <f>VLOOKUP(N2906,IF(P2906="Work",Intervals!$A$4:$C$9,Intervals!$F$4:$H$9),3,1)</f>
        <v>Int_7-17</v>
      </c>
      <c r="R2906" t="str">
        <f t="shared" si="413"/>
        <v>1</v>
      </c>
      <c r="S2906">
        <f>VLOOKUP(N2906,IF(P2906="Work",Intervals!$A$4:$D$9,Intervals!$F$4:$I$9),4,1)</f>
        <v>3</v>
      </c>
    </row>
    <row r="2907" spans="1:19" x14ac:dyDescent="0.25">
      <c r="A2907" t="s">
        <v>83</v>
      </c>
      <c r="B2907" s="1" t="s">
        <v>3614</v>
      </c>
      <c r="C2907" t="s">
        <v>339</v>
      </c>
      <c r="D2907">
        <f t="shared" si="405"/>
        <v>2905</v>
      </c>
      <c r="E2907" t="s">
        <v>384</v>
      </c>
      <c r="F2907" t="s">
        <v>10</v>
      </c>
      <c r="G2907" t="s">
        <v>4</v>
      </c>
      <c r="H2907" t="s">
        <v>11589</v>
      </c>
      <c r="I2907" s="4">
        <v>42509</v>
      </c>
      <c r="J2907">
        <f t="shared" si="406"/>
        <v>3</v>
      </c>
      <c r="K2907">
        <f t="shared" si="407"/>
        <v>6</v>
      </c>
      <c r="L2907" s="3">
        <f t="shared" si="408"/>
        <v>42657</v>
      </c>
      <c r="M2907" t="str">
        <f t="shared" si="409"/>
        <v>12:32</v>
      </c>
      <c r="N2907">
        <f t="shared" si="410"/>
        <v>751.99999999999989</v>
      </c>
      <c r="O2907">
        <f t="shared" si="411"/>
        <v>5</v>
      </c>
      <c r="P2907" t="str">
        <f t="shared" si="412"/>
        <v>Work</v>
      </c>
      <c r="Q2907" t="str">
        <f>VLOOKUP(N2907,IF(P2907="Work",Intervals!$A$4:$C$9,Intervals!$F$4:$H$9),3,1)</f>
        <v>Int_7-17</v>
      </c>
      <c r="R2907" t="str">
        <f t="shared" si="413"/>
        <v>1</v>
      </c>
      <c r="S2907">
        <f>VLOOKUP(N2907,IF(P2907="Work",Intervals!$A$4:$D$9,Intervals!$F$4:$I$9),4,1)</f>
        <v>3</v>
      </c>
    </row>
    <row r="2908" spans="1:19" x14ac:dyDescent="0.25">
      <c r="A2908" t="s">
        <v>128</v>
      </c>
      <c r="B2908" s="1" t="s">
        <v>3615</v>
      </c>
      <c r="C2908" t="s">
        <v>339</v>
      </c>
      <c r="D2908">
        <f t="shared" si="405"/>
        <v>2906</v>
      </c>
      <c r="E2908" t="s">
        <v>389</v>
      </c>
      <c r="F2908" t="s">
        <v>11563</v>
      </c>
      <c r="G2908" t="s">
        <v>30</v>
      </c>
      <c r="H2908" t="s">
        <v>11605</v>
      </c>
      <c r="I2908" t="s">
        <v>11679</v>
      </c>
      <c r="J2908">
        <f t="shared" si="406"/>
        <v>3</v>
      </c>
      <c r="K2908">
        <f t="shared" si="407"/>
        <v>6</v>
      </c>
      <c r="L2908" s="3">
        <f t="shared" si="408"/>
        <v>42657</v>
      </c>
      <c r="M2908" t="str">
        <f t="shared" si="409"/>
        <v>12:35</v>
      </c>
      <c r="N2908">
        <f t="shared" si="410"/>
        <v>755</v>
      </c>
      <c r="O2908">
        <f t="shared" si="411"/>
        <v>5</v>
      </c>
      <c r="P2908" t="str">
        <f t="shared" si="412"/>
        <v>Work</v>
      </c>
      <c r="Q2908" t="str">
        <f>VLOOKUP(N2908,IF(P2908="Work",Intervals!$A$4:$C$9,Intervals!$F$4:$H$9),3,1)</f>
        <v>Int_7-17</v>
      </c>
      <c r="R2908" t="str">
        <f t="shared" si="413"/>
        <v>1</v>
      </c>
      <c r="S2908">
        <f>VLOOKUP(N2908,IF(P2908="Work",Intervals!$A$4:$D$9,Intervals!$F$4:$I$9),4,1)</f>
        <v>3</v>
      </c>
    </row>
    <row r="2909" spans="1:19" x14ac:dyDescent="0.25">
      <c r="A2909" t="s">
        <v>93</v>
      </c>
      <c r="B2909" s="1" t="s">
        <v>3616</v>
      </c>
      <c r="C2909" t="s">
        <v>339</v>
      </c>
      <c r="D2909">
        <f t="shared" si="405"/>
        <v>2907</v>
      </c>
      <c r="E2909" t="s">
        <v>350</v>
      </c>
      <c r="F2909" t="s">
        <v>10</v>
      </c>
      <c r="G2909" t="s">
        <v>30</v>
      </c>
      <c r="H2909" t="s">
        <v>11593</v>
      </c>
      <c r="I2909" t="s">
        <v>11667</v>
      </c>
      <c r="J2909">
        <f t="shared" si="406"/>
        <v>3</v>
      </c>
      <c r="K2909">
        <f t="shared" si="407"/>
        <v>6</v>
      </c>
      <c r="L2909" s="3">
        <f t="shared" si="408"/>
        <v>42657</v>
      </c>
      <c r="M2909" t="str">
        <f t="shared" si="409"/>
        <v>12:42</v>
      </c>
      <c r="N2909">
        <f t="shared" si="410"/>
        <v>762.00000000000023</v>
      </c>
      <c r="O2909">
        <f t="shared" si="411"/>
        <v>5</v>
      </c>
      <c r="P2909" t="str">
        <f t="shared" si="412"/>
        <v>Work</v>
      </c>
      <c r="Q2909" t="str">
        <f>VLOOKUP(N2909,IF(P2909="Work",Intervals!$A$4:$C$9,Intervals!$F$4:$H$9),3,1)</f>
        <v>Int_7-17</v>
      </c>
      <c r="R2909" t="str">
        <f t="shared" si="413"/>
        <v>1</v>
      </c>
      <c r="S2909">
        <f>VLOOKUP(N2909,IF(P2909="Work",Intervals!$A$4:$D$9,Intervals!$F$4:$I$9),4,1)</f>
        <v>3</v>
      </c>
    </row>
    <row r="2910" spans="1:19" x14ac:dyDescent="0.25">
      <c r="A2910" t="s">
        <v>204</v>
      </c>
      <c r="B2910" s="1" t="s">
        <v>3617</v>
      </c>
      <c r="C2910" t="s">
        <v>339</v>
      </c>
      <c r="D2910">
        <f t="shared" si="405"/>
        <v>2908</v>
      </c>
      <c r="E2910" t="s">
        <v>404</v>
      </c>
      <c r="F2910" t="s">
        <v>10</v>
      </c>
      <c r="G2910" t="s">
        <v>4</v>
      </c>
      <c r="H2910" t="s">
        <v>11589</v>
      </c>
      <c r="I2910" s="4">
        <v>42509</v>
      </c>
      <c r="J2910">
        <f t="shared" si="406"/>
        <v>3</v>
      </c>
      <c r="K2910">
        <f t="shared" si="407"/>
        <v>6</v>
      </c>
      <c r="L2910" s="3">
        <f t="shared" si="408"/>
        <v>42657</v>
      </c>
      <c r="M2910" t="str">
        <f t="shared" si="409"/>
        <v>12:51</v>
      </c>
      <c r="N2910">
        <f t="shared" si="410"/>
        <v>771</v>
      </c>
      <c r="O2910">
        <f t="shared" si="411"/>
        <v>5</v>
      </c>
      <c r="P2910" t="str">
        <f t="shared" si="412"/>
        <v>Work</v>
      </c>
      <c r="Q2910" t="str">
        <f>VLOOKUP(N2910,IF(P2910="Work",Intervals!$A$4:$C$9,Intervals!$F$4:$H$9),3,1)</f>
        <v>Int_7-17</v>
      </c>
      <c r="R2910" t="str">
        <f t="shared" si="413"/>
        <v>1</v>
      </c>
      <c r="S2910">
        <f>VLOOKUP(N2910,IF(P2910="Work",Intervals!$A$4:$D$9,Intervals!$F$4:$I$9),4,1)</f>
        <v>3</v>
      </c>
    </row>
    <row r="2911" spans="1:19" x14ac:dyDescent="0.25">
      <c r="A2911" t="s">
        <v>159</v>
      </c>
      <c r="B2911" s="1" t="s">
        <v>3618</v>
      </c>
      <c r="C2911" t="s">
        <v>339</v>
      </c>
      <c r="D2911">
        <f t="shared" si="405"/>
        <v>2909</v>
      </c>
      <c r="E2911" t="s">
        <v>381</v>
      </c>
      <c r="F2911" t="s">
        <v>10</v>
      </c>
      <c r="G2911" t="s">
        <v>4</v>
      </c>
      <c r="H2911" t="s">
        <v>11589</v>
      </c>
      <c r="I2911" s="4">
        <v>42509</v>
      </c>
      <c r="J2911">
        <f t="shared" si="406"/>
        <v>3</v>
      </c>
      <c r="K2911">
        <f t="shared" si="407"/>
        <v>6</v>
      </c>
      <c r="L2911" s="3">
        <f t="shared" si="408"/>
        <v>42657</v>
      </c>
      <c r="M2911" t="str">
        <f t="shared" si="409"/>
        <v>13:0</v>
      </c>
      <c r="N2911">
        <f t="shared" si="410"/>
        <v>779.99999999999977</v>
      </c>
      <c r="O2911">
        <f t="shared" si="411"/>
        <v>5</v>
      </c>
      <c r="P2911" t="str">
        <f t="shared" si="412"/>
        <v>Work</v>
      </c>
      <c r="Q2911" t="str">
        <f>VLOOKUP(N2911,IF(P2911="Work",Intervals!$A$4:$C$9,Intervals!$F$4:$H$9),3,1)</f>
        <v>Int_7-17</v>
      </c>
      <c r="R2911" t="str">
        <f t="shared" si="413"/>
        <v>1</v>
      </c>
      <c r="S2911">
        <f>VLOOKUP(N2911,IF(P2911="Work",Intervals!$A$4:$D$9,Intervals!$F$4:$I$9),4,1)</f>
        <v>3</v>
      </c>
    </row>
    <row r="2912" spans="1:19" x14ac:dyDescent="0.25">
      <c r="A2912" t="s">
        <v>189</v>
      </c>
      <c r="B2912" s="1" t="s">
        <v>3619</v>
      </c>
      <c r="C2912" t="s">
        <v>339</v>
      </c>
      <c r="D2912">
        <f t="shared" si="405"/>
        <v>2910</v>
      </c>
      <c r="E2912" t="s">
        <v>387</v>
      </c>
      <c r="F2912" t="s">
        <v>3</v>
      </c>
      <c r="G2912" t="s">
        <v>4</v>
      </c>
      <c r="H2912" t="s">
        <v>11597</v>
      </c>
      <c r="I2912" t="s">
        <v>11671</v>
      </c>
      <c r="J2912">
        <f t="shared" si="406"/>
        <v>3</v>
      </c>
      <c r="K2912">
        <f t="shared" si="407"/>
        <v>6</v>
      </c>
      <c r="L2912" s="3">
        <f t="shared" si="408"/>
        <v>42657</v>
      </c>
      <c r="M2912" t="str">
        <f t="shared" si="409"/>
        <v>13:4</v>
      </c>
      <c r="N2912">
        <f t="shared" si="410"/>
        <v>783.99999999999977</v>
      </c>
      <c r="O2912">
        <f t="shared" si="411"/>
        <v>5</v>
      </c>
      <c r="P2912" t="str">
        <f t="shared" si="412"/>
        <v>Work</v>
      </c>
      <c r="Q2912" t="str">
        <f>VLOOKUP(N2912,IF(P2912="Work",Intervals!$A$4:$C$9,Intervals!$F$4:$H$9),3,1)</f>
        <v>Int_7-17</v>
      </c>
      <c r="R2912" t="str">
        <f t="shared" si="413"/>
        <v>1</v>
      </c>
      <c r="S2912">
        <f>VLOOKUP(N2912,IF(P2912="Work",Intervals!$A$4:$D$9,Intervals!$F$4:$I$9),4,1)</f>
        <v>3</v>
      </c>
    </row>
    <row r="2913" spans="1:19" x14ac:dyDescent="0.25">
      <c r="A2913" t="s">
        <v>153</v>
      </c>
      <c r="B2913" s="1" t="s">
        <v>3620</v>
      </c>
      <c r="C2913" t="s">
        <v>339</v>
      </c>
      <c r="D2913">
        <f t="shared" si="405"/>
        <v>2911</v>
      </c>
      <c r="E2913" t="s">
        <v>387</v>
      </c>
      <c r="F2913" t="s">
        <v>3</v>
      </c>
      <c r="G2913" t="s">
        <v>4</v>
      </c>
      <c r="H2913" t="s">
        <v>11597</v>
      </c>
      <c r="I2913" t="s">
        <v>11671</v>
      </c>
      <c r="J2913">
        <f t="shared" si="406"/>
        <v>3</v>
      </c>
      <c r="K2913">
        <f t="shared" si="407"/>
        <v>6</v>
      </c>
      <c r="L2913" s="3">
        <f t="shared" si="408"/>
        <v>42657</v>
      </c>
      <c r="M2913" t="str">
        <f t="shared" si="409"/>
        <v>13:13</v>
      </c>
      <c r="N2913">
        <f t="shared" si="410"/>
        <v>792.99999999999989</v>
      </c>
      <c r="O2913">
        <f t="shared" si="411"/>
        <v>5</v>
      </c>
      <c r="P2913" t="str">
        <f t="shared" si="412"/>
        <v>Work</v>
      </c>
      <c r="Q2913" t="str">
        <f>VLOOKUP(N2913,IF(P2913="Work",Intervals!$A$4:$C$9,Intervals!$F$4:$H$9),3,1)</f>
        <v>Int_7-17</v>
      </c>
      <c r="R2913" t="str">
        <f t="shared" si="413"/>
        <v>1</v>
      </c>
      <c r="S2913">
        <f>VLOOKUP(N2913,IF(P2913="Work",Intervals!$A$4:$D$9,Intervals!$F$4:$I$9),4,1)</f>
        <v>3</v>
      </c>
    </row>
    <row r="2914" spans="1:19" x14ac:dyDescent="0.25">
      <c r="A2914" t="s">
        <v>189</v>
      </c>
      <c r="B2914" s="1" t="s">
        <v>3621</v>
      </c>
      <c r="C2914" t="s">
        <v>339</v>
      </c>
      <c r="D2914">
        <f t="shared" si="405"/>
        <v>2912</v>
      </c>
      <c r="E2914" t="s">
        <v>387</v>
      </c>
      <c r="F2914" t="s">
        <v>3</v>
      </c>
      <c r="G2914" t="s">
        <v>4</v>
      </c>
      <c r="H2914" t="s">
        <v>11597</v>
      </c>
      <c r="I2914" t="s">
        <v>11671</v>
      </c>
      <c r="J2914">
        <f t="shared" si="406"/>
        <v>3</v>
      </c>
      <c r="K2914">
        <f t="shared" si="407"/>
        <v>6</v>
      </c>
      <c r="L2914" s="3">
        <f t="shared" si="408"/>
        <v>42657</v>
      </c>
      <c r="M2914" t="str">
        <f t="shared" si="409"/>
        <v>13:14</v>
      </c>
      <c r="N2914">
        <f t="shared" si="410"/>
        <v>794</v>
      </c>
      <c r="O2914">
        <f t="shared" si="411"/>
        <v>5</v>
      </c>
      <c r="P2914" t="str">
        <f t="shared" si="412"/>
        <v>Work</v>
      </c>
      <c r="Q2914" t="str">
        <f>VLOOKUP(N2914,IF(P2914="Work",Intervals!$A$4:$C$9,Intervals!$F$4:$H$9),3,1)</f>
        <v>Int_7-17</v>
      </c>
      <c r="R2914" t="str">
        <f t="shared" si="413"/>
        <v>1</v>
      </c>
      <c r="S2914">
        <f>VLOOKUP(N2914,IF(P2914="Work",Intervals!$A$4:$D$9,Intervals!$F$4:$I$9),4,1)</f>
        <v>3</v>
      </c>
    </row>
    <row r="2915" spans="1:19" x14ac:dyDescent="0.25">
      <c r="A2915" t="s">
        <v>131</v>
      </c>
      <c r="B2915" s="1" t="s">
        <v>3621</v>
      </c>
      <c r="C2915" t="s">
        <v>339</v>
      </c>
      <c r="D2915">
        <f t="shared" si="405"/>
        <v>2913</v>
      </c>
      <c r="E2915" t="s">
        <v>386</v>
      </c>
      <c r="F2915" t="s">
        <v>10</v>
      </c>
      <c r="G2915" t="s">
        <v>4</v>
      </c>
      <c r="H2915" t="s">
        <v>11603</v>
      </c>
      <c r="I2915" t="s">
        <v>11677</v>
      </c>
      <c r="J2915">
        <f t="shared" si="406"/>
        <v>3</v>
      </c>
      <c r="K2915">
        <f t="shared" si="407"/>
        <v>6</v>
      </c>
      <c r="L2915" s="3">
        <f t="shared" si="408"/>
        <v>42657</v>
      </c>
      <c r="M2915" t="str">
        <f t="shared" si="409"/>
        <v>13:14</v>
      </c>
      <c r="N2915">
        <f t="shared" si="410"/>
        <v>794</v>
      </c>
      <c r="O2915">
        <f t="shared" si="411"/>
        <v>5</v>
      </c>
      <c r="P2915" t="str">
        <f t="shared" si="412"/>
        <v>Work</v>
      </c>
      <c r="Q2915" t="str">
        <f>VLOOKUP(N2915,IF(P2915="Work",Intervals!$A$4:$C$9,Intervals!$F$4:$H$9),3,1)</f>
        <v>Int_7-17</v>
      </c>
      <c r="R2915" t="str">
        <f t="shared" si="413"/>
        <v>1</v>
      </c>
      <c r="S2915">
        <f>VLOOKUP(N2915,IF(P2915="Work",Intervals!$A$4:$D$9,Intervals!$F$4:$I$9),4,1)</f>
        <v>3</v>
      </c>
    </row>
    <row r="2916" spans="1:19" x14ac:dyDescent="0.25">
      <c r="A2916" t="s">
        <v>145</v>
      </c>
      <c r="B2916" s="1" t="s">
        <v>3622</v>
      </c>
      <c r="C2916" t="s">
        <v>339</v>
      </c>
      <c r="D2916">
        <f t="shared" si="405"/>
        <v>2914</v>
      </c>
      <c r="E2916" t="s">
        <v>357</v>
      </c>
      <c r="F2916" t="s">
        <v>3</v>
      </c>
      <c r="G2916" t="s">
        <v>4</v>
      </c>
      <c r="H2916" t="s">
        <v>11597</v>
      </c>
      <c r="I2916" t="s">
        <v>11671</v>
      </c>
      <c r="J2916">
        <f t="shared" si="406"/>
        <v>3</v>
      </c>
      <c r="K2916">
        <f t="shared" si="407"/>
        <v>6</v>
      </c>
      <c r="L2916" s="3">
        <f t="shared" si="408"/>
        <v>42657</v>
      </c>
      <c r="M2916" t="str">
        <f t="shared" si="409"/>
        <v>13:16</v>
      </c>
      <c r="N2916">
        <f t="shared" si="410"/>
        <v>796</v>
      </c>
      <c r="O2916">
        <f t="shared" si="411"/>
        <v>5</v>
      </c>
      <c r="P2916" t="str">
        <f t="shared" si="412"/>
        <v>Work</v>
      </c>
      <c r="Q2916" t="str">
        <f>VLOOKUP(N2916,IF(P2916="Work",Intervals!$A$4:$C$9,Intervals!$F$4:$H$9),3,1)</f>
        <v>Int_7-17</v>
      </c>
      <c r="R2916" t="str">
        <f t="shared" si="413"/>
        <v>1</v>
      </c>
      <c r="S2916">
        <f>VLOOKUP(N2916,IF(P2916="Work",Intervals!$A$4:$D$9,Intervals!$F$4:$I$9),4,1)</f>
        <v>3</v>
      </c>
    </row>
    <row r="2917" spans="1:19" x14ac:dyDescent="0.25">
      <c r="A2917" t="s">
        <v>199</v>
      </c>
      <c r="B2917" s="1" t="s">
        <v>3623</v>
      </c>
      <c r="C2917" t="s">
        <v>339</v>
      </c>
      <c r="D2917">
        <f t="shared" si="405"/>
        <v>2915</v>
      </c>
      <c r="E2917" t="s">
        <v>392</v>
      </c>
      <c r="F2917" t="s">
        <v>11568</v>
      </c>
      <c r="G2917" t="s">
        <v>4</v>
      </c>
      <c r="H2917" t="s">
        <v>11589</v>
      </c>
      <c r="I2917" s="4">
        <v>42509</v>
      </c>
      <c r="J2917">
        <f t="shared" si="406"/>
        <v>3</v>
      </c>
      <c r="K2917">
        <f t="shared" si="407"/>
        <v>6</v>
      </c>
      <c r="L2917" s="3">
        <f t="shared" si="408"/>
        <v>42657</v>
      </c>
      <c r="M2917" t="str">
        <f t="shared" si="409"/>
        <v>13:18</v>
      </c>
      <c r="N2917">
        <f t="shared" si="410"/>
        <v>798</v>
      </c>
      <c r="O2917">
        <f t="shared" si="411"/>
        <v>5</v>
      </c>
      <c r="P2917" t="str">
        <f t="shared" si="412"/>
        <v>Work</v>
      </c>
      <c r="Q2917" t="str">
        <f>VLOOKUP(N2917,IF(P2917="Work",Intervals!$A$4:$C$9,Intervals!$F$4:$H$9),3,1)</f>
        <v>Int_7-17</v>
      </c>
      <c r="R2917" t="str">
        <f t="shared" si="413"/>
        <v>1</v>
      </c>
      <c r="S2917">
        <f>VLOOKUP(N2917,IF(P2917="Work",Intervals!$A$4:$D$9,Intervals!$F$4:$I$9),4,1)</f>
        <v>3</v>
      </c>
    </row>
    <row r="2918" spans="1:19" x14ac:dyDescent="0.25">
      <c r="A2918" t="s">
        <v>143</v>
      </c>
      <c r="B2918" s="1" t="s">
        <v>3624</v>
      </c>
      <c r="C2918" t="s">
        <v>339</v>
      </c>
      <c r="D2918">
        <f t="shared" si="405"/>
        <v>2916</v>
      </c>
      <c r="E2918" t="s">
        <v>386</v>
      </c>
      <c r="F2918" t="s">
        <v>10</v>
      </c>
      <c r="G2918" t="s">
        <v>4</v>
      </c>
      <c r="H2918" t="s">
        <v>11603</v>
      </c>
      <c r="I2918" t="s">
        <v>11677</v>
      </c>
      <c r="J2918">
        <f t="shared" si="406"/>
        <v>3</v>
      </c>
      <c r="K2918">
        <f t="shared" si="407"/>
        <v>6</v>
      </c>
      <c r="L2918" s="3">
        <f t="shared" si="408"/>
        <v>42657</v>
      </c>
      <c r="M2918" t="str">
        <f t="shared" si="409"/>
        <v>13:19</v>
      </c>
      <c r="N2918">
        <f t="shared" si="410"/>
        <v>799.00000000000023</v>
      </c>
      <c r="O2918">
        <f t="shared" si="411"/>
        <v>5</v>
      </c>
      <c r="P2918" t="str">
        <f t="shared" si="412"/>
        <v>Work</v>
      </c>
      <c r="Q2918" t="str">
        <f>VLOOKUP(N2918,IF(P2918="Work",Intervals!$A$4:$C$9,Intervals!$F$4:$H$9),3,1)</f>
        <v>Int_7-17</v>
      </c>
      <c r="R2918" t="str">
        <f t="shared" si="413"/>
        <v>1</v>
      </c>
      <c r="S2918">
        <f>VLOOKUP(N2918,IF(P2918="Work",Intervals!$A$4:$D$9,Intervals!$F$4:$I$9),4,1)</f>
        <v>3</v>
      </c>
    </row>
    <row r="2919" spans="1:19" x14ac:dyDescent="0.25">
      <c r="A2919" t="s">
        <v>133</v>
      </c>
      <c r="B2919" s="1" t="s">
        <v>3624</v>
      </c>
      <c r="C2919" t="s">
        <v>339</v>
      </c>
      <c r="D2919">
        <f t="shared" si="405"/>
        <v>2917</v>
      </c>
      <c r="E2919" t="s">
        <v>384</v>
      </c>
      <c r="F2919" t="s">
        <v>10</v>
      </c>
      <c r="G2919" t="s">
        <v>4</v>
      </c>
      <c r="H2919" t="s">
        <v>11589</v>
      </c>
      <c r="I2919" s="4">
        <v>42509</v>
      </c>
      <c r="J2919">
        <f t="shared" si="406"/>
        <v>3</v>
      </c>
      <c r="K2919">
        <f t="shared" si="407"/>
        <v>6</v>
      </c>
      <c r="L2919" s="3">
        <f t="shared" si="408"/>
        <v>42657</v>
      </c>
      <c r="M2919" t="str">
        <f t="shared" si="409"/>
        <v>13:19</v>
      </c>
      <c r="N2919">
        <f t="shared" si="410"/>
        <v>799.00000000000023</v>
      </c>
      <c r="O2919">
        <f t="shared" si="411"/>
        <v>5</v>
      </c>
      <c r="P2919" t="str">
        <f t="shared" si="412"/>
        <v>Work</v>
      </c>
      <c r="Q2919" t="str">
        <f>VLOOKUP(N2919,IF(P2919="Work",Intervals!$A$4:$C$9,Intervals!$F$4:$H$9),3,1)</f>
        <v>Int_7-17</v>
      </c>
      <c r="R2919" t="str">
        <f t="shared" si="413"/>
        <v>1</v>
      </c>
      <c r="S2919">
        <f>VLOOKUP(N2919,IF(P2919="Work",Intervals!$A$4:$D$9,Intervals!$F$4:$I$9),4,1)</f>
        <v>3</v>
      </c>
    </row>
    <row r="2920" spans="1:19" x14ac:dyDescent="0.25">
      <c r="A2920" t="s">
        <v>142</v>
      </c>
      <c r="B2920" s="1" t="s">
        <v>3625</v>
      </c>
      <c r="C2920" t="s">
        <v>339</v>
      </c>
      <c r="D2920">
        <f t="shared" si="405"/>
        <v>2918</v>
      </c>
      <c r="E2920" t="s">
        <v>528</v>
      </c>
      <c r="F2920" t="s">
        <v>11563</v>
      </c>
      <c r="G2920" t="s">
        <v>4</v>
      </c>
      <c r="H2920" t="s">
        <v>11589</v>
      </c>
      <c r="I2920" s="4">
        <v>42509</v>
      </c>
      <c r="J2920">
        <f t="shared" si="406"/>
        <v>3</v>
      </c>
      <c r="K2920">
        <f t="shared" si="407"/>
        <v>6</v>
      </c>
      <c r="L2920" s="3">
        <f t="shared" si="408"/>
        <v>42657</v>
      </c>
      <c r="M2920" t="str">
        <f t="shared" si="409"/>
        <v>13:24</v>
      </c>
      <c r="N2920">
        <f t="shared" si="410"/>
        <v>804</v>
      </c>
      <c r="O2920">
        <f t="shared" si="411"/>
        <v>5</v>
      </c>
      <c r="P2920" t="str">
        <f t="shared" si="412"/>
        <v>Work</v>
      </c>
      <c r="Q2920" t="str">
        <f>VLOOKUP(N2920,IF(P2920="Work",Intervals!$A$4:$C$9,Intervals!$F$4:$H$9),3,1)</f>
        <v>Int_7-17</v>
      </c>
      <c r="R2920" t="str">
        <f t="shared" si="413"/>
        <v>1</v>
      </c>
      <c r="S2920">
        <f>VLOOKUP(N2920,IF(P2920="Work",Intervals!$A$4:$D$9,Intervals!$F$4:$I$9),4,1)</f>
        <v>3</v>
      </c>
    </row>
    <row r="2921" spans="1:19" x14ac:dyDescent="0.25">
      <c r="A2921" t="s">
        <v>84</v>
      </c>
      <c r="B2921" s="1" t="s">
        <v>3626</v>
      </c>
      <c r="C2921" t="s">
        <v>339</v>
      </c>
      <c r="D2921">
        <f t="shared" si="405"/>
        <v>2919</v>
      </c>
      <c r="E2921" t="s">
        <v>652</v>
      </c>
      <c r="F2921" t="s">
        <v>10</v>
      </c>
      <c r="G2921" t="s">
        <v>4</v>
      </c>
      <c r="H2921" t="s">
        <v>11589</v>
      </c>
      <c r="I2921" s="4">
        <v>42509</v>
      </c>
      <c r="J2921">
        <f t="shared" si="406"/>
        <v>3</v>
      </c>
      <c r="K2921">
        <f t="shared" si="407"/>
        <v>6</v>
      </c>
      <c r="L2921" s="3">
        <f t="shared" si="408"/>
        <v>42657</v>
      </c>
      <c r="M2921" t="str">
        <f t="shared" si="409"/>
        <v>13:25</v>
      </c>
      <c r="N2921">
        <f t="shared" si="410"/>
        <v>804.99999999999989</v>
      </c>
      <c r="O2921">
        <f t="shared" si="411"/>
        <v>5</v>
      </c>
      <c r="P2921" t="str">
        <f t="shared" si="412"/>
        <v>Work</v>
      </c>
      <c r="Q2921" t="str">
        <f>VLOOKUP(N2921,IF(P2921="Work",Intervals!$A$4:$C$9,Intervals!$F$4:$H$9),3,1)</f>
        <v>Int_7-17</v>
      </c>
      <c r="R2921" t="str">
        <f t="shared" si="413"/>
        <v>1</v>
      </c>
      <c r="S2921">
        <f>VLOOKUP(N2921,IF(P2921="Work",Intervals!$A$4:$D$9,Intervals!$F$4:$I$9),4,1)</f>
        <v>3</v>
      </c>
    </row>
    <row r="2922" spans="1:19" x14ac:dyDescent="0.25">
      <c r="A2922" t="s">
        <v>173</v>
      </c>
      <c r="B2922" s="1" t="s">
        <v>3627</v>
      </c>
      <c r="C2922" t="s">
        <v>339</v>
      </c>
      <c r="D2922">
        <f t="shared" si="405"/>
        <v>2920</v>
      </c>
      <c r="E2922" t="s">
        <v>386</v>
      </c>
      <c r="F2922" t="s">
        <v>10</v>
      </c>
      <c r="G2922" t="s">
        <v>4</v>
      </c>
      <c r="H2922" t="s">
        <v>11603</v>
      </c>
      <c r="I2922" t="s">
        <v>11677</v>
      </c>
      <c r="J2922">
        <f t="shared" si="406"/>
        <v>3</v>
      </c>
      <c r="K2922">
        <f t="shared" si="407"/>
        <v>6</v>
      </c>
      <c r="L2922" s="3">
        <f t="shared" si="408"/>
        <v>42657</v>
      </c>
      <c r="M2922" t="str">
        <f t="shared" si="409"/>
        <v>13:33</v>
      </c>
      <c r="N2922">
        <f t="shared" si="410"/>
        <v>812.99999999999977</v>
      </c>
      <c r="O2922">
        <f t="shared" si="411"/>
        <v>5</v>
      </c>
      <c r="P2922" t="str">
        <f t="shared" si="412"/>
        <v>Work</v>
      </c>
      <c r="Q2922" t="str">
        <f>VLOOKUP(N2922,IF(P2922="Work",Intervals!$A$4:$C$9,Intervals!$F$4:$H$9),3,1)</f>
        <v>Int_7-17</v>
      </c>
      <c r="R2922" t="str">
        <f t="shared" si="413"/>
        <v>1</v>
      </c>
      <c r="S2922">
        <f>VLOOKUP(N2922,IF(P2922="Work",Intervals!$A$4:$D$9,Intervals!$F$4:$I$9),4,1)</f>
        <v>3</v>
      </c>
    </row>
    <row r="2923" spans="1:19" x14ac:dyDescent="0.25">
      <c r="A2923" t="s">
        <v>98</v>
      </c>
      <c r="B2923" s="1" t="s">
        <v>3628</v>
      </c>
      <c r="C2923" t="s">
        <v>339</v>
      </c>
      <c r="D2923">
        <f t="shared" si="405"/>
        <v>2921</v>
      </c>
      <c r="E2923" t="s">
        <v>397</v>
      </c>
      <c r="F2923" t="s">
        <v>10</v>
      </c>
      <c r="G2923" t="s">
        <v>4</v>
      </c>
      <c r="H2923" t="s">
        <v>11596</v>
      </c>
      <c r="I2923" t="s">
        <v>11670</v>
      </c>
      <c r="J2923">
        <f t="shared" si="406"/>
        <v>3</v>
      </c>
      <c r="K2923">
        <f t="shared" si="407"/>
        <v>6</v>
      </c>
      <c r="L2923" s="3">
        <f t="shared" si="408"/>
        <v>42657</v>
      </c>
      <c r="M2923" t="str">
        <f t="shared" si="409"/>
        <v>13:38</v>
      </c>
      <c r="N2923">
        <f t="shared" si="410"/>
        <v>818</v>
      </c>
      <c r="O2923">
        <f t="shared" si="411"/>
        <v>5</v>
      </c>
      <c r="P2923" t="str">
        <f t="shared" si="412"/>
        <v>Work</v>
      </c>
      <c r="Q2923" t="str">
        <f>VLOOKUP(N2923,IF(P2923="Work",Intervals!$A$4:$C$9,Intervals!$F$4:$H$9),3,1)</f>
        <v>Int_7-17</v>
      </c>
      <c r="R2923" t="str">
        <f t="shared" si="413"/>
        <v>1</v>
      </c>
      <c r="S2923">
        <f>VLOOKUP(N2923,IF(P2923="Work",Intervals!$A$4:$D$9,Intervals!$F$4:$I$9),4,1)</f>
        <v>3</v>
      </c>
    </row>
    <row r="2924" spans="1:19" x14ac:dyDescent="0.25">
      <c r="A2924" t="s">
        <v>258</v>
      </c>
      <c r="B2924" s="1" t="s">
        <v>3629</v>
      </c>
      <c r="C2924" t="s">
        <v>339</v>
      </c>
      <c r="D2924">
        <f t="shared" si="405"/>
        <v>2922</v>
      </c>
      <c r="E2924" t="s">
        <v>426</v>
      </c>
      <c r="F2924" t="s">
        <v>11571</v>
      </c>
      <c r="G2924" t="s">
        <v>4</v>
      </c>
      <c r="H2924" t="s">
        <v>11589</v>
      </c>
      <c r="I2924" s="4">
        <v>42509</v>
      </c>
      <c r="J2924">
        <f t="shared" si="406"/>
        <v>3</v>
      </c>
      <c r="K2924">
        <f t="shared" si="407"/>
        <v>6</v>
      </c>
      <c r="L2924" s="3">
        <f t="shared" si="408"/>
        <v>42657</v>
      </c>
      <c r="M2924" t="str">
        <f t="shared" si="409"/>
        <v>13:39</v>
      </c>
      <c r="N2924">
        <f t="shared" si="410"/>
        <v>819.00000000000011</v>
      </c>
      <c r="O2924">
        <f t="shared" si="411"/>
        <v>5</v>
      </c>
      <c r="P2924" t="str">
        <f t="shared" si="412"/>
        <v>Work</v>
      </c>
      <c r="Q2924" t="str">
        <f>VLOOKUP(N2924,IF(P2924="Work",Intervals!$A$4:$C$9,Intervals!$F$4:$H$9),3,1)</f>
        <v>Int_7-17</v>
      </c>
      <c r="R2924" t="str">
        <f t="shared" si="413"/>
        <v>1</v>
      </c>
      <c r="S2924">
        <f>VLOOKUP(N2924,IF(P2924="Work",Intervals!$A$4:$D$9,Intervals!$F$4:$I$9),4,1)</f>
        <v>3</v>
      </c>
    </row>
    <row r="2925" spans="1:19" x14ac:dyDescent="0.25">
      <c r="A2925" t="s">
        <v>258</v>
      </c>
      <c r="B2925" s="1" t="s">
        <v>3630</v>
      </c>
      <c r="C2925" t="s">
        <v>339</v>
      </c>
      <c r="D2925">
        <f t="shared" si="405"/>
        <v>2923</v>
      </c>
      <c r="E2925" t="s">
        <v>426</v>
      </c>
      <c r="F2925" t="s">
        <v>11571</v>
      </c>
      <c r="G2925" t="s">
        <v>4</v>
      </c>
      <c r="H2925" t="s">
        <v>11589</v>
      </c>
      <c r="I2925" s="4">
        <v>42509</v>
      </c>
      <c r="J2925">
        <f t="shared" si="406"/>
        <v>3</v>
      </c>
      <c r="K2925">
        <f t="shared" si="407"/>
        <v>6</v>
      </c>
      <c r="L2925" s="3">
        <f t="shared" si="408"/>
        <v>42657</v>
      </c>
      <c r="M2925" t="str">
        <f t="shared" si="409"/>
        <v>13:43</v>
      </c>
      <c r="N2925">
        <f t="shared" si="410"/>
        <v>823.00000000000011</v>
      </c>
      <c r="O2925">
        <f t="shared" si="411"/>
        <v>5</v>
      </c>
      <c r="P2925" t="str">
        <f t="shared" si="412"/>
        <v>Work</v>
      </c>
      <c r="Q2925" t="str">
        <f>VLOOKUP(N2925,IF(P2925="Work",Intervals!$A$4:$C$9,Intervals!$F$4:$H$9),3,1)</f>
        <v>Int_7-17</v>
      </c>
      <c r="R2925" t="str">
        <f t="shared" si="413"/>
        <v>1</v>
      </c>
      <c r="S2925">
        <f>VLOOKUP(N2925,IF(P2925="Work",Intervals!$A$4:$D$9,Intervals!$F$4:$I$9),4,1)</f>
        <v>3</v>
      </c>
    </row>
    <row r="2926" spans="1:19" x14ac:dyDescent="0.25">
      <c r="A2926" t="s">
        <v>173</v>
      </c>
      <c r="B2926" s="1" t="s">
        <v>3631</v>
      </c>
      <c r="C2926" t="s">
        <v>339</v>
      </c>
      <c r="D2926">
        <f t="shared" si="405"/>
        <v>2924</v>
      </c>
      <c r="E2926" t="s">
        <v>357</v>
      </c>
      <c r="F2926" t="s">
        <v>3</v>
      </c>
      <c r="G2926" t="s">
        <v>4</v>
      </c>
      <c r="H2926" t="s">
        <v>11597</v>
      </c>
      <c r="I2926" t="s">
        <v>11671</v>
      </c>
      <c r="J2926">
        <f t="shared" si="406"/>
        <v>3</v>
      </c>
      <c r="K2926">
        <f t="shared" si="407"/>
        <v>6</v>
      </c>
      <c r="L2926" s="3">
        <f t="shared" si="408"/>
        <v>42657</v>
      </c>
      <c r="M2926" t="str">
        <f t="shared" si="409"/>
        <v>13:45</v>
      </c>
      <c r="N2926">
        <f t="shared" si="410"/>
        <v>824.99999999999977</v>
      </c>
      <c r="O2926">
        <f t="shared" si="411"/>
        <v>5</v>
      </c>
      <c r="P2926" t="str">
        <f t="shared" si="412"/>
        <v>Work</v>
      </c>
      <c r="Q2926" t="str">
        <f>VLOOKUP(N2926,IF(P2926="Work",Intervals!$A$4:$C$9,Intervals!$F$4:$H$9),3,1)</f>
        <v>Int_7-17</v>
      </c>
      <c r="R2926" t="str">
        <f t="shared" si="413"/>
        <v>1</v>
      </c>
      <c r="S2926">
        <f>VLOOKUP(N2926,IF(P2926="Work",Intervals!$A$4:$D$9,Intervals!$F$4:$I$9),4,1)</f>
        <v>3</v>
      </c>
    </row>
    <row r="2927" spans="1:19" x14ac:dyDescent="0.25">
      <c r="A2927" t="s">
        <v>185</v>
      </c>
      <c r="B2927" s="1" t="s">
        <v>3632</v>
      </c>
      <c r="C2927" t="s">
        <v>339</v>
      </c>
      <c r="D2927">
        <f t="shared" si="405"/>
        <v>2925</v>
      </c>
      <c r="E2927" t="s">
        <v>347</v>
      </c>
      <c r="F2927" t="s">
        <v>10</v>
      </c>
      <c r="G2927" t="s">
        <v>4</v>
      </c>
      <c r="H2927" t="s">
        <v>11589</v>
      </c>
      <c r="I2927" s="4">
        <v>42509</v>
      </c>
      <c r="J2927">
        <f t="shared" si="406"/>
        <v>3</v>
      </c>
      <c r="K2927">
        <f t="shared" si="407"/>
        <v>6</v>
      </c>
      <c r="L2927" s="3">
        <f t="shared" si="408"/>
        <v>42657</v>
      </c>
      <c r="M2927" t="str">
        <f t="shared" si="409"/>
        <v>13:46</v>
      </c>
      <c r="N2927">
        <f t="shared" si="410"/>
        <v>826</v>
      </c>
      <c r="O2927">
        <f t="shared" si="411"/>
        <v>5</v>
      </c>
      <c r="P2927" t="str">
        <f t="shared" si="412"/>
        <v>Work</v>
      </c>
      <c r="Q2927" t="str">
        <f>VLOOKUP(N2927,IF(P2927="Work",Intervals!$A$4:$C$9,Intervals!$F$4:$H$9),3,1)</f>
        <v>Int_7-17</v>
      </c>
      <c r="R2927" t="str">
        <f t="shared" si="413"/>
        <v>1</v>
      </c>
      <c r="S2927">
        <f>VLOOKUP(N2927,IF(P2927="Work",Intervals!$A$4:$D$9,Intervals!$F$4:$I$9),4,1)</f>
        <v>3</v>
      </c>
    </row>
    <row r="2928" spans="1:19" x14ac:dyDescent="0.25">
      <c r="A2928" t="s">
        <v>112</v>
      </c>
      <c r="B2928" s="1" t="s">
        <v>3633</v>
      </c>
      <c r="C2928" t="s">
        <v>339</v>
      </c>
      <c r="D2928">
        <f t="shared" si="405"/>
        <v>2926</v>
      </c>
      <c r="E2928" t="s">
        <v>583</v>
      </c>
      <c r="F2928" t="s">
        <v>10</v>
      </c>
      <c r="G2928" t="s">
        <v>4</v>
      </c>
      <c r="H2928" t="s">
        <v>11589</v>
      </c>
      <c r="I2928" s="4">
        <v>42509</v>
      </c>
      <c r="J2928">
        <f t="shared" si="406"/>
        <v>3</v>
      </c>
      <c r="K2928">
        <f t="shared" si="407"/>
        <v>6</v>
      </c>
      <c r="L2928" s="3">
        <f t="shared" si="408"/>
        <v>42657</v>
      </c>
      <c r="M2928" t="str">
        <f t="shared" si="409"/>
        <v>13:47</v>
      </c>
      <c r="N2928">
        <f t="shared" si="410"/>
        <v>827.00000000000011</v>
      </c>
      <c r="O2928">
        <f t="shared" si="411"/>
        <v>5</v>
      </c>
      <c r="P2928" t="str">
        <f t="shared" si="412"/>
        <v>Work</v>
      </c>
      <c r="Q2928" t="str">
        <f>VLOOKUP(N2928,IF(P2928="Work",Intervals!$A$4:$C$9,Intervals!$F$4:$H$9),3,1)</f>
        <v>Int_7-17</v>
      </c>
      <c r="R2928" t="str">
        <f t="shared" si="413"/>
        <v>1</v>
      </c>
      <c r="S2928">
        <f>VLOOKUP(N2928,IF(P2928="Work",Intervals!$A$4:$D$9,Intervals!$F$4:$I$9),4,1)</f>
        <v>3</v>
      </c>
    </row>
    <row r="2929" spans="1:19" x14ac:dyDescent="0.25">
      <c r="A2929" t="s">
        <v>224</v>
      </c>
      <c r="B2929" s="1" t="s">
        <v>3634</v>
      </c>
      <c r="C2929" t="s">
        <v>339</v>
      </c>
      <c r="D2929">
        <f t="shared" si="405"/>
        <v>2927</v>
      </c>
      <c r="E2929" t="s">
        <v>425</v>
      </c>
      <c r="F2929" t="s">
        <v>11563</v>
      </c>
      <c r="G2929" t="s">
        <v>4</v>
      </c>
      <c r="H2929" t="s">
        <v>11597</v>
      </c>
      <c r="I2929" t="s">
        <v>11671</v>
      </c>
      <c r="J2929">
        <f t="shared" si="406"/>
        <v>3</v>
      </c>
      <c r="K2929">
        <f t="shared" si="407"/>
        <v>6</v>
      </c>
      <c r="L2929" s="3">
        <f t="shared" si="408"/>
        <v>42657</v>
      </c>
      <c r="M2929" t="str">
        <f t="shared" si="409"/>
        <v>13:49</v>
      </c>
      <c r="N2929">
        <f t="shared" si="410"/>
        <v>828.99999999999977</v>
      </c>
      <c r="O2929">
        <f t="shared" si="411"/>
        <v>5</v>
      </c>
      <c r="P2929" t="str">
        <f t="shared" si="412"/>
        <v>Work</v>
      </c>
      <c r="Q2929" t="str">
        <f>VLOOKUP(N2929,IF(P2929="Work",Intervals!$A$4:$C$9,Intervals!$F$4:$H$9),3,1)</f>
        <v>Int_7-17</v>
      </c>
      <c r="R2929" t="str">
        <f t="shared" si="413"/>
        <v>1</v>
      </c>
      <c r="S2929">
        <f>VLOOKUP(N2929,IF(P2929="Work",Intervals!$A$4:$D$9,Intervals!$F$4:$I$9),4,1)</f>
        <v>3</v>
      </c>
    </row>
    <row r="2930" spans="1:19" x14ac:dyDescent="0.25">
      <c r="A2930" t="s">
        <v>282</v>
      </c>
      <c r="B2930" s="1" t="s">
        <v>3635</v>
      </c>
      <c r="C2930" t="s">
        <v>339</v>
      </c>
      <c r="D2930">
        <f t="shared" si="405"/>
        <v>2928</v>
      </c>
      <c r="E2930" t="s">
        <v>490</v>
      </c>
      <c r="F2930" t="s">
        <v>3</v>
      </c>
      <c r="G2930" t="s">
        <v>4</v>
      </c>
      <c r="H2930" t="s">
        <v>11589</v>
      </c>
      <c r="I2930" s="4">
        <v>42509</v>
      </c>
      <c r="J2930">
        <f t="shared" si="406"/>
        <v>3</v>
      </c>
      <c r="K2930">
        <f t="shared" si="407"/>
        <v>6</v>
      </c>
      <c r="L2930" s="3">
        <f t="shared" si="408"/>
        <v>42657</v>
      </c>
      <c r="M2930" t="str">
        <f t="shared" si="409"/>
        <v>13:50</v>
      </c>
      <c r="N2930">
        <f t="shared" si="410"/>
        <v>829.99999999999989</v>
      </c>
      <c r="O2930">
        <f t="shared" si="411"/>
        <v>5</v>
      </c>
      <c r="P2930" t="str">
        <f t="shared" si="412"/>
        <v>Work</v>
      </c>
      <c r="Q2930" t="str">
        <f>VLOOKUP(N2930,IF(P2930="Work",Intervals!$A$4:$C$9,Intervals!$F$4:$H$9),3,1)</f>
        <v>Int_7-17</v>
      </c>
      <c r="R2930" t="str">
        <f t="shared" si="413"/>
        <v>1</v>
      </c>
      <c r="S2930">
        <f>VLOOKUP(N2930,IF(P2930="Work",Intervals!$A$4:$D$9,Intervals!$F$4:$I$9),4,1)</f>
        <v>3</v>
      </c>
    </row>
    <row r="2931" spans="1:19" x14ac:dyDescent="0.25">
      <c r="A2931" t="s">
        <v>259</v>
      </c>
      <c r="B2931" s="1" t="s">
        <v>3635</v>
      </c>
      <c r="C2931" t="s">
        <v>339</v>
      </c>
      <c r="D2931">
        <f t="shared" si="405"/>
        <v>2929</v>
      </c>
      <c r="E2931" t="s">
        <v>384</v>
      </c>
      <c r="F2931" t="s">
        <v>10</v>
      </c>
      <c r="G2931" t="s">
        <v>4</v>
      </c>
      <c r="H2931" t="s">
        <v>11589</v>
      </c>
      <c r="I2931" s="4">
        <v>42509</v>
      </c>
      <c r="J2931">
        <f t="shared" si="406"/>
        <v>3</v>
      </c>
      <c r="K2931">
        <f t="shared" si="407"/>
        <v>6</v>
      </c>
      <c r="L2931" s="3">
        <f t="shared" si="408"/>
        <v>42657</v>
      </c>
      <c r="M2931" t="str">
        <f t="shared" si="409"/>
        <v>13:50</v>
      </c>
      <c r="N2931">
        <f t="shared" si="410"/>
        <v>829.99999999999989</v>
      </c>
      <c r="O2931">
        <f t="shared" si="411"/>
        <v>5</v>
      </c>
      <c r="P2931" t="str">
        <f t="shared" si="412"/>
        <v>Work</v>
      </c>
      <c r="Q2931" t="str">
        <f>VLOOKUP(N2931,IF(P2931="Work",Intervals!$A$4:$C$9,Intervals!$F$4:$H$9),3,1)</f>
        <v>Int_7-17</v>
      </c>
      <c r="R2931" t="str">
        <f t="shared" si="413"/>
        <v>1</v>
      </c>
      <c r="S2931">
        <f>VLOOKUP(N2931,IF(P2931="Work",Intervals!$A$4:$D$9,Intervals!$F$4:$I$9),4,1)</f>
        <v>3</v>
      </c>
    </row>
    <row r="2932" spans="1:19" x14ac:dyDescent="0.25">
      <c r="A2932" t="s">
        <v>105</v>
      </c>
      <c r="B2932" s="1" t="s">
        <v>3636</v>
      </c>
      <c r="C2932" t="s">
        <v>339</v>
      </c>
      <c r="D2932">
        <f t="shared" si="405"/>
        <v>2930</v>
      </c>
      <c r="E2932" t="s">
        <v>383</v>
      </c>
      <c r="F2932" t="s">
        <v>11563</v>
      </c>
      <c r="G2932" t="s">
        <v>4</v>
      </c>
      <c r="H2932" t="s">
        <v>11589</v>
      </c>
      <c r="I2932" s="4">
        <v>42509</v>
      </c>
      <c r="J2932">
        <f t="shared" si="406"/>
        <v>3</v>
      </c>
      <c r="K2932">
        <f t="shared" si="407"/>
        <v>6</v>
      </c>
      <c r="L2932" s="3">
        <f t="shared" si="408"/>
        <v>42657</v>
      </c>
      <c r="M2932" t="str">
        <f t="shared" si="409"/>
        <v>13:52</v>
      </c>
      <c r="N2932">
        <f t="shared" si="410"/>
        <v>832.00000000000023</v>
      </c>
      <c r="O2932">
        <f t="shared" si="411"/>
        <v>5</v>
      </c>
      <c r="P2932" t="str">
        <f t="shared" si="412"/>
        <v>Work</v>
      </c>
      <c r="Q2932" t="str">
        <f>VLOOKUP(N2932,IF(P2932="Work",Intervals!$A$4:$C$9,Intervals!$F$4:$H$9),3,1)</f>
        <v>Int_7-17</v>
      </c>
      <c r="R2932" t="str">
        <f t="shared" si="413"/>
        <v>1</v>
      </c>
      <c r="S2932">
        <f>VLOOKUP(N2932,IF(P2932="Work",Intervals!$A$4:$D$9,Intervals!$F$4:$I$9),4,1)</f>
        <v>3</v>
      </c>
    </row>
    <row r="2933" spans="1:19" x14ac:dyDescent="0.25">
      <c r="A2933" t="s">
        <v>105</v>
      </c>
      <c r="B2933" s="1" t="s">
        <v>3637</v>
      </c>
      <c r="C2933" t="s">
        <v>339</v>
      </c>
      <c r="D2933">
        <f t="shared" si="405"/>
        <v>2931</v>
      </c>
      <c r="E2933" t="s">
        <v>383</v>
      </c>
      <c r="F2933" t="s">
        <v>11563</v>
      </c>
      <c r="G2933" t="s">
        <v>4</v>
      </c>
      <c r="H2933" t="s">
        <v>11589</v>
      </c>
      <c r="I2933" s="4">
        <v>42509</v>
      </c>
      <c r="J2933">
        <f t="shared" si="406"/>
        <v>3</v>
      </c>
      <c r="K2933">
        <f t="shared" si="407"/>
        <v>6</v>
      </c>
      <c r="L2933" s="3">
        <f t="shared" si="408"/>
        <v>42657</v>
      </c>
      <c r="M2933" t="str">
        <f t="shared" si="409"/>
        <v>13:54</v>
      </c>
      <c r="N2933">
        <f t="shared" si="410"/>
        <v>833.99999999999989</v>
      </c>
      <c r="O2933">
        <f t="shared" si="411"/>
        <v>5</v>
      </c>
      <c r="P2933" t="str">
        <f t="shared" si="412"/>
        <v>Work</v>
      </c>
      <c r="Q2933" t="str">
        <f>VLOOKUP(N2933,IF(P2933="Work",Intervals!$A$4:$C$9,Intervals!$F$4:$H$9),3,1)</f>
        <v>Int_7-17</v>
      </c>
      <c r="R2933" t="str">
        <f t="shared" si="413"/>
        <v>1</v>
      </c>
      <c r="S2933">
        <f>VLOOKUP(N2933,IF(P2933="Work",Intervals!$A$4:$D$9,Intervals!$F$4:$I$9),4,1)</f>
        <v>3</v>
      </c>
    </row>
    <row r="2934" spans="1:19" x14ac:dyDescent="0.25">
      <c r="A2934" t="s">
        <v>130</v>
      </c>
      <c r="B2934" s="1" t="s">
        <v>3638</v>
      </c>
      <c r="C2934" t="s">
        <v>339</v>
      </c>
      <c r="D2934">
        <f t="shared" si="405"/>
        <v>2932</v>
      </c>
      <c r="E2934" t="s">
        <v>384</v>
      </c>
      <c r="F2934" t="s">
        <v>10</v>
      </c>
      <c r="G2934" t="s">
        <v>4</v>
      </c>
      <c r="H2934" t="s">
        <v>11589</v>
      </c>
      <c r="I2934" s="4">
        <v>42509</v>
      </c>
      <c r="J2934">
        <f t="shared" si="406"/>
        <v>3</v>
      </c>
      <c r="K2934">
        <f t="shared" si="407"/>
        <v>6</v>
      </c>
      <c r="L2934" s="3">
        <f t="shared" si="408"/>
        <v>42657</v>
      </c>
      <c r="M2934" t="str">
        <f t="shared" si="409"/>
        <v>14:2</v>
      </c>
      <c r="N2934">
        <f t="shared" si="410"/>
        <v>841.99999999999989</v>
      </c>
      <c r="O2934">
        <f t="shared" si="411"/>
        <v>5</v>
      </c>
      <c r="P2934" t="str">
        <f t="shared" si="412"/>
        <v>Work</v>
      </c>
      <c r="Q2934" t="str">
        <f>VLOOKUP(N2934,IF(P2934="Work",Intervals!$A$4:$C$9,Intervals!$F$4:$H$9),3,1)</f>
        <v>Int_7-17</v>
      </c>
      <c r="R2934" t="str">
        <f t="shared" si="413"/>
        <v>1</v>
      </c>
      <c r="S2934">
        <f>VLOOKUP(N2934,IF(P2934="Work",Intervals!$A$4:$D$9,Intervals!$F$4:$I$9),4,1)</f>
        <v>3</v>
      </c>
    </row>
    <row r="2935" spans="1:19" x14ac:dyDescent="0.25">
      <c r="A2935" t="s">
        <v>133</v>
      </c>
      <c r="B2935" s="1" t="s">
        <v>3639</v>
      </c>
      <c r="C2935" t="s">
        <v>339</v>
      </c>
      <c r="D2935">
        <f t="shared" si="405"/>
        <v>2933</v>
      </c>
      <c r="E2935" t="s">
        <v>384</v>
      </c>
      <c r="F2935" t="s">
        <v>10</v>
      </c>
      <c r="G2935" t="s">
        <v>4</v>
      </c>
      <c r="H2935" t="s">
        <v>11589</v>
      </c>
      <c r="I2935" s="4">
        <v>42509</v>
      </c>
      <c r="J2935">
        <f t="shared" si="406"/>
        <v>3</v>
      </c>
      <c r="K2935">
        <f t="shared" si="407"/>
        <v>6</v>
      </c>
      <c r="L2935" s="3">
        <f t="shared" si="408"/>
        <v>42657</v>
      </c>
      <c r="M2935" t="str">
        <f t="shared" si="409"/>
        <v>14:3</v>
      </c>
      <c r="N2935">
        <f t="shared" si="410"/>
        <v>843</v>
      </c>
      <c r="O2935">
        <f t="shared" si="411"/>
        <v>5</v>
      </c>
      <c r="P2935" t="str">
        <f t="shared" si="412"/>
        <v>Work</v>
      </c>
      <c r="Q2935" t="str">
        <f>VLOOKUP(N2935,IF(P2935="Work",Intervals!$A$4:$C$9,Intervals!$F$4:$H$9),3,1)</f>
        <v>Int_7-17</v>
      </c>
      <c r="R2935" t="str">
        <f t="shared" si="413"/>
        <v>1</v>
      </c>
      <c r="S2935">
        <f>VLOOKUP(N2935,IF(P2935="Work",Intervals!$A$4:$D$9,Intervals!$F$4:$I$9),4,1)</f>
        <v>3</v>
      </c>
    </row>
    <row r="2936" spans="1:19" x14ac:dyDescent="0.25">
      <c r="A2936" t="s">
        <v>230</v>
      </c>
      <c r="B2936" s="1" t="s">
        <v>3640</v>
      </c>
      <c r="C2936" t="s">
        <v>339</v>
      </c>
      <c r="D2936">
        <f t="shared" si="405"/>
        <v>2934</v>
      </c>
      <c r="E2936" t="s">
        <v>653</v>
      </c>
      <c r="F2936" t="s">
        <v>10</v>
      </c>
      <c r="G2936" t="s">
        <v>4</v>
      </c>
      <c r="H2936" t="s">
        <v>11589</v>
      </c>
      <c r="I2936" s="4">
        <v>42509</v>
      </c>
      <c r="J2936">
        <f t="shared" si="406"/>
        <v>3</v>
      </c>
      <c r="K2936">
        <f t="shared" si="407"/>
        <v>6</v>
      </c>
      <c r="L2936" s="3">
        <f t="shared" si="408"/>
        <v>42657</v>
      </c>
      <c r="M2936" t="str">
        <f t="shared" si="409"/>
        <v>14:7</v>
      </c>
      <c r="N2936">
        <f t="shared" si="410"/>
        <v>847</v>
      </c>
      <c r="O2936">
        <f t="shared" si="411"/>
        <v>5</v>
      </c>
      <c r="P2936" t="str">
        <f t="shared" si="412"/>
        <v>Work</v>
      </c>
      <c r="Q2936" t="str">
        <f>VLOOKUP(N2936,IF(P2936="Work",Intervals!$A$4:$C$9,Intervals!$F$4:$H$9),3,1)</f>
        <v>Int_7-17</v>
      </c>
      <c r="R2936" t="str">
        <f t="shared" si="413"/>
        <v>1</v>
      </c>
      <c r="S2936">
        <f>VLOOKUP(N2936,IF(P2936="Work",Intervals!$A$4:$D$9,Intervals!$F$4:$I$9),4,1)</f>
        <v>3</v>
      </c>
    </row>
    <row r="2937" spans="1:19" x14ac:dyDescent="0.25">
      <c r="A2937" t="s">
        <v>154</v>
      </c>
      <c r="B2937" s="1" t="s">
        <v>3641</v>
      </c>
      <c r="C2937" t="s">
        <v>339</v>
      </c>
      <c r="D2937">
        <f t="shared" si="405"/>
        <v>2935</v>
      </c>
      <c r="E2937" t="s">
        <v>655</v>
      </c>
      <c r="F2937" t="s">
        <v>3</v>
      </c>
      <c r="G2937" t="s">
        <v>11579</v>
      </c>
      <c r="H2937" t="s">
        <v>11608</v>
      </c>
      <c r="I2937" t="s">
        <v>11682</v>
      </c>
      <c r="J2937">
        <f t="shared" si="406"/>
        <v>3</v>
      </c>
      <c r="K2937">
        <f t="shared" si="407"/>
        <v>6</v>
      </c>
      <c r="L2937" s="3">
        <f t="shared" si="408"/>
        <v>42657</v>
      </c>
      <c r="M2937" t="str">
        <f t="shared" si="409"/>
        <v>14:8</v>
      </c>
      <c r="N2937">
        <f t="shared" si="410"/>
        <v>848.00000000000023</v>
      </c>
      <c r="O2937">
        <f t="shared" si="411"/>
        <v>5</v>
      </c>
      <c r="P2937" t="str">
        <f t="shared" si="412"/>
        <v>Work</v>
      </c>
      <c r="Q2937" t="str">
        <f>VLOOKUP(N2937,IF(P2937="Work",Intervals!$A$4:$C$9,Intervals!$F$4:$H$9),3,1)</f>
        <v>Int_7-17</v>
      </c>
      <c r="R2937" t="str">
        <f t="shared" si="413"/>
        <v>1</v>
      </c>
      <c r="S2937">
        <f>VLOOKUP(N2937,IF(P2937="Work",Intervals!$A$4:$D$9,Intervals!$F$4:$I$9),4,1)</f>
        <v>3</v>
      </c>
    </row>
    <row r="2938" spans="1:19" x14ac:dyDescent="0.25">
      <c r="A2938" t="s">
        <v>172</v>
      </c>
      <c r="B2938" s="1" t="s">
        <v>3642</v>
      </c>
      <c r="C2938" t="s">
        <v>339</v>
      </c>
      <c r="D2938">
        <f t="shared" si="405"/>
        <v>2936</v>
      </c>
      <c r="E2938" t="s">
        <v>656</v>
      </c>
      <c r="F2938" t="s">
        <v>3</v>
      </c>
      <c r="G2938" t="s">
        <v>4</v>
      </c>
      <c r="H2938" t="s">
        <v>11635</v>
      </c>
      <c r="I2938" t="s">
        <v>11709</v>
      </c>
      <c r="J2938">
        <f t="shared" si="406"/>
        <v>3</v>
      </c>
      <c r="K2938">
        <f t="shared" si="407"/>
        <v>6</v>
      </c>
      <c r="L2938" s="3">
        <f t="shared" si="408"/>
        <v>42657</v>
      </c>
      <c r="M2938" t="str">
        <f t="shared" si="409"/>
        <v>14:11</v>
      </c>
      <c r="N2938">
        <f t="shared" si="410"/>
        <v>851</v>
      </c>
      <c r="O2938">
        <f t="shared" si="411"/>
        <v>5</v>
      </c>
      <c r="P2938" t="str">
        <f t="shared" si="412"/>
        <v>Work</v>
      </c>
      <c r="Q2938" t="str">
        <f>VLOOKUP(N2938,IF(P2938="Work",Intervals!$A$4:$C$9,Intervals!$F$4:$H$9),3,1)</f>
        <v>Int_7-17</v>
      </c>
      <c r="R2938" t="str">
        <f t="shared" si="413"/>
        <v>1</v>
      </c>
      <c r="S2938">
        <f>VLOOKUP(N2938,IF(P2938="Work",Intervals!$A$4:$D$9,Intervals!$F$4:$I$9),4,1)</f>
        <v>3</v>
      </c>
    </row>
    <row r="2939" spans="1:19" x14ac:dyDescent="0.25">
      <c r="A2939" t="s">
        <v>268</v>
      </c>
      <c r="B2939" s="1" t="s">
        <v>3643</v>
      </c>
      <c r="C2939" t="s">
        <v>339</v>
      </c>
      <c r="D2939">
        <f t="shared" si="405"/>
        <v>2937</v>
      </c>
      <c r="E2939" t="s">
        <v>560</v>
      </c>
      <c r="F2939" t="s">
        <v>11568</v>
      </c>
      <c r="G2939" t="s">
        <v>4</v>
      </c>
      <c r="H2939" t="s">
        <v>11589</v>
      </c>
      <c r="I2939" s="4">
        <v>42509</v>
      </c>
      <c r="J2939">
        <f t="shared" si="406"/>
        <v>3</v>
      </c>
      <c r="K2939">
        <f t="shared" si="407"/>
        <v>6</v>
      </c>
      <c r="L2939" s="3">
        <f t="shared" si="408"/>
        <v>42657</v>
      </c>
      <c r="M2939" t="str">
        <f t="shared" si="409"/>
        <v>14:15</v>
      </c>
      <c r="N2939">
        <f t="shared" si="410"/>
        <v>855</v>
      </c>
      <c r="O2939">
        <f t="shared" si="411"/>
        <v>5</v>
      </c>
      <c r="P2939" t="str">
        <f t="shared" si="412"/>
        <v>Work</v>
      </c>
      <c r="Q2939" t="str">
        <f>VLOOKUP(N2939,IF(P2939="Work",Intervals!$A$4:$C$9,Intervals!$F$4:$H$9),3,1)</f>
        <v>Int_7-17</v>
      </c>
      <c r="R2939" t="str">
        <f t="shared" si="413"/>
        <v>1</v>
      </c>
      <c r="S2939">
        <f>VLOOKUP(N2939,IF(P2939="Work",Intervals!$A$4:$D$9,Intervals!$F$4:$I$9),4,1)</f>
        <v>3</v>
      </c>
    </row>
    <row r="2940" spans="1:19" x14ac:dyDescent="0.25">
      <c r="A2940" t="s">
        <v>83</v>
      </c>
      <c r="B2940" s="1" t="s">
        <v>3644</v>
      </c>
      <c r="C2940" t="s">
        <v>339</v>
      </c>
      <c r="D2940">
        <f t="shared" si="405"/>
        <v>2938</v>
      </c>
      <c r="E2940" t="s">
        <v>384</v>
      </c>
      <c r="F2940" t="s">
        <v>10</v>
      </c>
      <c r="G2940" t="s">
        <v>4</v>
      </c>
      <c r="H2940" t="s">
        <v>11589</v>
      </c>
      <c r="I2940" s="4">
        <v>42509</v>
      </c>
      <c r="J2940">
        <f t="shared" si="406"/>
        <v>3</v>
      </c>
      <c r="K2940">
        <f t="shared" si="407"/>
        <v>6</v>
      </c>
      <c r="L2940" s="3">
        <f t="shared" si="408"/>
        <v>42657</v>
      </c>
      <c r="M2940" t="str">
        <f t="shared" si="409"/>
        <v>14:20</v>
      </c>
      <c r="N2940">
        <f t="shared" si="410"/>
        <v>860.00000000000011</v>
      </c>
      <c r="O2940">
        <f t="shared" si="411"/>
        <v>5</v>
      </c>
      <c r="P2940" t="str">
        <f t="shared" si="412"/>
        <v>Work</v>
      </c>
      <c r="Q2940" t="str">
        <f>VLOOKUP(N2940,IF(P2940="Work",Intervals!$A$4:$C$9,Intervals!$F$4:$H$9),3,1)</f>
        <v>Int_7-17</v>
      </c>
      <c r="R2940" t="str">
        <f t="shared" si="413"/>
        <v>1</v>
      </c>
      <c r="S2940">
        <f>VLOOKUP(N2940,IF(P2940="Work",Intervals!$A$4:$D$9,Intervals!$F$4:$I$9),4,1)</f>
        <v>3</v>
      </c>
    </row>
    <row r="2941" spans="1:19" x14ac:dyDescent="0.25">
      <c r="A2941" t="s">
        <v>230</v>
      </c>
      <c r="B2941" s="1" t="s">
        <v>3645</v>
      </c>
      <c r="C2941" t="s">
        <v>339</v>
      </c>
      <c r="D2941">
        <f t="shared" si="405"/>
        <v>2939</v>
      </c>
      <c r="E2941" t="s">
        <v>653</v>
      </c>
      <c r="F2941" t="s">
        <v>10</v>
      </c>
      <c r="G2941" t="s">
        <v>4</v>
      </c>
      <c r="H2941" t="s">
        <v>11589</v>
      </c>
      <c r="I2941" s="4">
        <v>42509</v>
      </c>
      <c r="J2941">
        <f t="shared" si="406"/>
        <v>3</v>
      </c>
      <c r="K2941">
        <f t="shared" si="407"/>
        <v>6</v>
      </c>
      <c r="L2941" s="3">
        <f t="shared" si="408"/>
        <v>42657</v>
      </c>
      <c r="M2941" t="str">
        <f t="shared" si="409"/>
        <v>14:23</v>
      </c>
      <c r="N2941">
        <f t="shared" si="410"/>
        <v>863</v>
      </c>
      <c r="O2941">
        <f t="shared" si="411"/>
        <v>5</v>
      </c>
      <c r="P2941" t="str">
        <f t="shared" si="412"/>
        <v>Work</v>
      </c>
      <c r="Q2941" t="str">
        <f>VLOOKUP(N2941,IF(P2941="Work",Intervals!$A$4:$C$9,Intervals!$F$4:$H$9),3,1)</f>
        <v>Int_7-17</v>
      </c>
      <c r="R2941" t="str">
        <f t="shared" si="413"/>
        <v>1</v>
      </c>
      <c r="S2941">
        <f>VLOOKUP(N2941,IF(P2941="Work",Intervals!$A$4:$D$9,Intervals!$F$4:$I$9),4,1)</f>
        <v>3</v>
      </c>
    </row>
    <row r="2942" spans="1:19" x14ac:dyDescent="0.25">
      <c r="A2942" t="s">
        <v>96</v>
      </c>
      <c r="B2942" s="1" t="s">
        <v>3646</v>
      </c>
      <c r="C2942" t="s">
        <v>339</v>
      </c>
      <c r="D2942">
        <f t="shared" si="405"/>
        <v>2940</v>
      </c>
      <c r="E2942" t="s">
        <v>657</v>
      </c>
      <c r="F2942" t="s">
        <v>10</v>
      </c>
      <c r="G2942" t="s">
        <v>4</v>
      </c>
      <c r="H2942" t="s">
        <v>11589</v>
      </c>
      <c r="I2942" s="4">
        <v>42509</v>
      </c>
      <c r="J2942">
        <f t="shared" si="406"/>
        <v>3</v>
      </c>
      <c r="K2942">
        <f t="shared" si="407"/>
        <v>6</v>
      </c>
      <c r="L2942" s="3">
        <f t="shared" si="408"/>
        <v>42657</v>
      </c>
      <c r="M2942" t="str">
        <f t="shared" si="409"/>
        <v>14:32</v>
      </c>
      <c r="N2942">
        <f t="shared" si="410"/>
        <v>872.00000000000011</v>
      </c>
      <c r="O2942">
        <f t="shared" si="411"/>
        <v>5</v>
      </c>
      <c r="P2942" t="str">
        <f t="shared" si="412"/>
        <v>Work</v>
      </c>
      <c r="Q2942" t="str">
        <f>VLOOKUP(N2942,IF(P2942="Work",Intervals!$A$4:$C$9,Intervals!$F$4:$H$9),3,1)</f>
        <v>Int_7-17</v>
      </c>
      <c r="R2942" t="str">
        <f t="shared" si="413"/>
        <v>1</v>
      </c>
      <c r="S2942">
        <f>VLOOKUP(N2942,IF(P2942="Work",Intervals!$A$4:$D$9,Intervals!$F$4:$I$9),4,1)</f>
        <v>3</v>
      </c>
    </row>
    <row r="2943" spans="1:19" x14ac:dyDescent="0.25">
      <c r="A2943" t="s">
        <v>154</v>
      </c>
      <c r="B2943" s="1" t="s">
        <v>3647</v>
      </c>
      <c r="C2943" t="s">
        <v>339</v>
      </c>
      <c r="D2943">
        <f t="shared" si="405"/>
        <v>2941</v>
      </c>
      <c r="E2943" t="s">
        <v>602</v>
      </c>
      <c r="F2943" t="s">
        <v>3</v>
      </c>
      <c r="G2943" t="s">
        <v>11579</v>
      </c>
      <c r="H2943" t="s">
        <v>11608</v>
      </c>
      <c r="I2943" t="s">
        <v>11682</v>
      </c>
      <c r="J2943">
        <f t="shared" si="406"/>
        <v>3</v>
      </c>
      <c r="K2943">
        <f t="shared" si="407"/>
        <v>6</v>
      </c>
      <c r="L2943" s="3">
        <f t="shared" si="408"/>
        <v>42657</v>
      </c>
      <c r="M2943" t="str">
        <f t="shared" si="409"/>
        <v>14:36</v>
      </c>
      <c r="N2943">
        <f t="shared" si="410"/>
        <v>876.00000000000011</v>
      </c>
      <c r="O2943">
        <f t="shared" si="411"/>
        <v>5</v>
      </c>
      <c r="P2943" t="str">
        <f t="shared" si="412"/>
        <v>Work</v>
      </c>
      <c r="Q2943" t="str">
        <f>VLOOKUP(N2943,IF(P2943="Work",Intervals!$A$4:$C$9,Intervals!$F$4:$H$9),3,1)</f>
        <v>Int_7-17</v>
      </c>
      <c r="R2943" t="str">
        <f t="shared" si="413"/>
        <v>1</v>
      </c>
      <c r="S2943">
        <f>VLOOKUP(N2943,IF(P2943="Work",Intervals!$A$4:$D$9,Intervals!$F$4:$I$9),4,1)</f>
        <v>3</v>
      </c>
    </row>
    <row r="2944" spans="1:19" x14ac:dyDescent="0.25">
      <c r="A2944" t="s">
        <v>90</v>
      </c>
      <c r="B2944" s="1" t="s">
        <v>3648</v>
      </c>
      <c r="C2944" t="s">
        <v>339</v>
      </c>
      <c r="D2944">
        <f t="shared" si="405"/>
        <v>2942</v>
      </c>
      <c r="E2944" t="s">
        <v>346</v>
      </c>
      <c r="F2944" t="s">
        <v>10</v>
      </c>
      <c r="G2944" t="s">
        <v>4</v>
      </c>
      <c r="H2944" t="s">
        <v>11589</v>
      </c>
      <c r="I2944" s="4">
        <v>42509</v>
      </c>
      <c r="J2944">
        <f t="shared" si="406"/>
        <v>3</v>
      </c>
      <c r="K2944">
        <f t="shared" si="407"/>
        <v>6</v>
      </c>
      <c r="L2944" s="3">
        <f t="shared" si="408"/>
        <v>42657</v>
      </c>
      <c r="M2944" t="str">
        <f t="shared" si="409"/>
        <v>14:37</v>
      </c>
      <c r="N2944">
        <f t="shared" si="410"/>
        <v>877.00000000000023</v>
      </c>
      <c r="O2944">
        <f t="shared" si="411"/>
        <v>5</v>
      </c>
      <c r="P2944" t="str">
        <f t="shared" si="412"/>
        <v>Work</v>
      </c>
      <c r="Q2944" t="str">
        <f>VLOOKUP(N2944,IF(P2944="Work",Intervals!$A$4:$C$9,Intervals!$F$4:$H$9),3,1)</f>
        <v>Int_7-17</v>
      </c>
      <c r="R2944" t="str">
        <f t="shared" si="413"/>
        <v>1</v>
      </c>
      <c r="S2944">
        <f>VLOOKUP(N2944,IF(P2944="Work",Intervals!$A$4:$D$9,Intervals!$F$4:$I$9),4,1)</f>
        <v>3</v>
      </c>
    </row>
    <row r="2945" spans="1:19" x14ac:dyDescent="0.25">
      <c r="A2945" t="s">
        <v>112</v>
      </c>
      <c r="B2945" s="1" t="s">
        <v>3649</v>
      </c>
      <c r="C2945" t="s">
        <v>339</v>
      </c>
      <c r="D2945">
        <f t="shared" si="405"/>
        <v>2943</v>
      </c>
      <c r="E2945" t="s">
        <v>583</v>
      </c>
      <c r="F2945" t="s">
        <v>10</v>
      </c>
      <c r="G2945" t="s">
        <v>4</v>
      </c>
      <c r="H2945" t="s">
        <v>11589</v>
      </c>
      <c r="I2945" s="4">
        <v>42509</v>
      </c>
      <c r="J2945">
        <f t="shared" si="406"/>
        <v>3</v>
      </c>
      <c r="K2945">
        <f t="shared" si="407"/>
        <v>6</v>
      </c>
      <c r="L2945" s="3">
        <f t="shared" si="408"/>
        <v>42657</v>
      </c>
      <c r="M2945" t="str">
        <f t="shared" si="409"/>
        <v>14:38</v>
      </c>
      <c r="N2945">
        <f t="shared" si="410"/>
        <v>877.99999999999977</v>
      </c>
      <c r="O2945">
        <f t="shared" si="411"/>
        <v>5</v>
      </c>
      <c r="P2945" t="str">
        <f t="shared" si="412"/>
        <v>Work</v>
      </c>
      <c r="Q2945" t="str">
        <f>VLOOKUP(N2945,IF(P2945="Work",Intervals!$A$4:$C$9,Intervals!$F$4:$H$9),3,1)</f>
        <v>Int_7-17</v>
      </c>
      <c r="R2945" t="str">
        <f t="shared" si="413"/>
        <v>1</v>
      </c>
      <c r="S2945">
        <f>VLOOKUP(N2945,IF(P2945="Work",Intervals!$A$4:$D$9,Intervals!$F$4:$I$9),4,1)</f>
        <v>3</v>
      </c>
    </row>
    <row r="2946" spans="1:19" x14ac:dyDescent="0.25">
      <c r="A2946" t="s">
        <v>89</v>
      </c>
      <c r="B2946" s="1" t="s">
        <v>3650</v>
      </c>
      <c r="C2946" t="s">
        <v>339</v>
      </c>
      <c r="D2946">
        <f t="shared" si="405"/>
        <v>2944</v>
      </c>
      <c r="E2946" t="s">
        <v>347</v>
      </c>
      <c r="F2946" t="s">
        <v>10</v>
      </c>
      <c r="G2946" t="s">
        <v>4</v>
      </c>
      <c r="H2946" t="s">
        <v>11589</v>
      </c>
      <c r="I2946" s="4">
        <v>42509</v>
      </c>
      <c r="J2946">
        <f t="shared" si="406"/>
        <v>3</v>
      </c>
      <c r="K2946">
        <f t="shared" si="407"/>
        <v>6</v>
      </c>
      <c r="L2946" s="3">
        <f t="shared" si="408"/>
        <v>42657</v>
      </c>
      <c r="M2946" t="str">
        <f t="shared" si="409"/>
        <v>14:45</v>
      </c>
      <c r="N2946">
        <f t="shared" si="410"/>
        <v>885.00000000000023</v>
      </c>
      <c r="O2946">
        <f t="shared" si="411"/>
        <v>5</v>
      </c>
      <c r="P2946" t="str">
        <f t="shared" si="412"/>
        <v>Work</v>
      </c>
      <c r="Q2946" t="str">
        <f>VLOOKUP(N2946,IF(P2946="Work",Intervals!$A$4:$C$9,Intervals!$F$4:$H$9),3,1)</f>
        <v>Int_7-17</v>
      </c>
      <c r="R2946" t="str">
        <f t="shared" si="413"/>
        <v>1</v>
      </c>
      <c r="S2946">
        <f>VLOOKUP(N2946,IF(P2946="Work",Intervals!$A$4:$D$9,Intervals!$F$4:$I$9),4,1)</f>
        <v>3</v>
      </c>
    </row>
    <row r="2947" spans="1:19" x14ac:dyDescent="0.25">
      <c r="A2947" t="s">
        <v>105</v>
      </c>
      <c r="B2947" s="1" t="s">
        <v>3651</v>
      </c>
      <c r="C2947" t="s">
        <v>339</v>
      </c>
      <c r="D2947">
        <f t="shared" ref="D2947:D3010" si="414">ROW()-ROW($D$2)</f>
        <v>2945</v>
      </c>
      <c r="E2947" t="s">
        <v>383</v>
      </c>
      <c r="F2947" t="s">
        <v>11563</v>
      </c>
      <c r="G2947" t="s">
        <v>4</v>
      </c>
      <c r="H2947" t="s">
        <v>11589</v>
      </c>
      <c r="I2947" s="4">
        <v>42509</v>
      </c>
      <c r="J2947">
        <f t="shared" ref="J2947:J3010" si="415">SEARCH("-",B2947)</f>
        <v>3</v>
      </c>
      <c r="K2947">
        <f t="shared" ref="K2947:K3010" si="416">SEARCH("-",B2947,J2947+1)</f>
        <v>6</v>
      </c>
      <c r="L2947" s="3">
        <f t="shared" ref="L2947:L3010" si="417">DATE(MID(B2947,K2947+1,4),LEFT(B2947,J2947-1),MID(B2947,J2947+1,K2947-J2947-1))</f>
        <v>42657</v>
      </c>
      <c r="M2947" t="str">
        <f t="shared" ref="M2947:M3010" si="418">MID(B2947,SEARCH(" ",B2947)+1,99)</f>
        <v>14:50</v>
      </c>
      <c r="N2947">
        <f t="shared" ref="N2947:N3010" si="419">((M2947+1)-"1.1.1900  0:00:00")*24*60</f>
        <v>890</v>
      </c>
      <c r="O2947">
        <f t="shared" ref="O2947:O3010" si="420">WEEKDAY(L2947,2)</f>
        <v>5</v>
      </c>
      <c r="P2947" t="str">
        <f t="shared" ref="P2947:P3010" si="421">IF(O2947&gt;5,"NonWork","Work")</f>
        <v>Work</v>
      </c>
      <c r="Q2947" t="str">
        <f>VLOOKUP(N2947,IF(P2947="Work",Intervals!$A$4:$C$9,Intervals!$F$4:$H$9),3,1)</f>
        <v>Int_7-17</v>
      </c>
      <c r="R2947" t="str">
        <f t="shared" ref="R2947:R3010" si="422">IF(O2947&gt;5,"2","1")</f>
        <v>1</v>
      </c>
      <c r="S2947">
        <f>VLOOKUP(N2947,IF(P2947="Work",Intervals!$A$4:$D$9,Intervals!$F$4:$I$9),4,1)</f>
        <v>3</v>
      </c>
    </row>
    <row r="2948" spans="1:19" x14ac:dyDescent="0.25">
      <c r="A2948" t="s">
        <v>131</v>
      </c>
      <c r="B2948" s="1" t="s">
        <v>3652</v>
      </c>
      <c r="C2948" t="s">
        <v>339</v>
      </c>
      <c r="D2948">
        <f t="shared" si="414"/>
        <v>2946</v>
      </c>
      <c r="E2948" t="s">
        <v>386</v>
      </c>
      <c r="F2948" t="s">
        <v>10</v>
      </c>
      <c r="G2948" t="s">
        <v>4</v>
      </c>
      <c r="H2948" t="s">
        <v>11603</v>
      </c>
      <c r="I2948" t="s">
        <v>11677</v>
      </c>
      <c r="J2948">
        <f t="shared" si="415"/>
        <v>3</v>
      </c>
      <c r="K2948">
        <f t="shared" si="416"/>
        <v>6</v>
      </c>
      <c r="L2948" s="3">
        <f t="shared" si="417"/>
        <v>42657</v>
      </c>
      <c r="M2948" t="str">
        <f t="shared" si="418"/>
        <v>14:54</v>
      </c>
      <c r="N2948">
        <f t="shared" si="419"/>
        <v>894</v>
      </c>
      <c r="O2948">
        <f t="shared" si="420"/>
        <v>5</v>
      </c>
      <c r="P2948" t="str">
        <f t="shared" si="421"/>
        <v>Work</v>
      </c>
      <c r="Q2948" t="str">
        <f>VLOOKUP(N2948,IF(P2948="Work",Intervals!$A$4:$C$9,Intervals!$F$4:$H$9),3,1)</f>
        <v>Int_7-17</v>
      </c>
      <c r="R2948" t="str">
        <f t="shared" si="422"/>
        <v>1</v>
      </c>
      <c r="S2948">
        <f>VLOOKUP(N2948,IF(P2948="Work",Intervals!$A$4:$D$9,Intervals!$F$4:$I$9),4,1)</f>
        <v>3</v>
      </c>
    </row>
    <row r="2949" spans="1:19" x14ac:dyDescent="0.25">
      <c r="A2949" t="s">
        <v>189</v>
      </c>
      <c r="B2949" s="1" t="s">
        <v>3653</v>
      </c>
      <c r="C2949" t="s">
        <v>339</v>
      </c>
      <c r="D2949">
        <f t="shared" si="414"/>
        <v>2947</v>
      </c>
      <c r="E2949" t="s">
        <v>387</v>
      </c>
      <c r="F2949" t="s">
        <v>3</v>
      </c>
      <c r="G2949" t="s">
        <v>4</v>
      </c>
      <c r="H2949" t="s">
        <v>11597</v>
      </c>
      <c r="I2949" t="s">
        <v>11671</v>
      </c>
      <c r="J2949">
        <f t="shared" si="415"/>
        <v>3</v>
      </c>
      <c r="K2949">
        <f t="shared" si="416"/>
        <v>6</v>
      </c>
      <c r="L2949" s="3">
        <f t="shared" si="417"/>
        <v>42657</v>
      </c>
      <c r="M2949" t="str">
        <f t="shared" si="418"/>
        <v>14:59</v>
      </c>
      <c r="N2949">
        <f t="shared" si="419"/>
        <v>898.99999999999989</v>
      </c>
      <c r="O2949">
        <f t="shared" si="420"/>
        <v>5</v>
      </c>
      <c r="P2949" t="str">
        <f t="shared" si="421"/>
        <v>Work</v>
      </c>
      <c r="Q2949" t="str">
        <f>VLOOKUP(N2949,IF(P2949="Work",Intervals!$A$4:$C$9,Intervals!$F$4:$H$9),3,1)</f>
        <v>Int_7-17</v>
      </c>
      <c r="R2949" t="str">
        <f t="shared" si="422"/>
        <v>1</v>
      </c>
      <c r="S2949">
        <f>VLOOKUP(N2949,IF(P2949="Work",Intervals!$A$4:$D$9,Intervals!$F$4:$I$9),4,1)</f>
        <v>3</v>
      </c>
    </row>
    <row r="2950" spans="1:19" x14ac:dyDescent="0.25">
      <c r="A2950" t="s">
        <v>98</v>
      </c>
      <c r="B2950" s="1" t="s">
        <v>3654</v>
      </c>
      <c r="C2950" t="s">
        <v>339</v>
      </c>
      <c r="D2950">
        <f t="shared" si="414"/>
        <v>2948</v>
      </c>
      <c r="E2950" t="s">
        <v>397</v>
      </c>
      <c r="F2950" t="s">
        <v>10</v>
      </c>
      <c r="G2950" t="s">
        <v>4</v>
      </c>
      <c r="H2950" t="s">
        <v>11596</v>
      </c>
      <c r="I2950" t="s">
        <v>11670</v>
      </c>
      <c r="J2950">
        <f t="shared" si="415"/>
        <v>3</v>
      </c>
      <c r="K2950">
        <f t="shared" si="416"/>
        <v>6</v>
      </c>
      <c r="L2950" s="3">
        <f t="shared" si="417"/>
        <v>42657</v>
      </c>
      <c r="M2950" t="str">
        <f t="shared" si="418"/>
        <v>15:1</v>
      </c>
      <c r="N2950">
        <f t="shared" si="419"/>
        <v>901.00000000000011</v>
      </c>
      <c r="O2950">
        <f t="shared" si="420"/>
        <v>5</v>
      </c>
      <c r="P2950" t="str">
        <f t="shared" si="421"/>
        <v>Work</v>
      </c>
      <c r="Q2950" t="str">
        <f>VLOOKUP(N2950,IF(P2950="Work",Intervals!$A$4:$C$9,Intervals!$F$4:$H$9),3,1)</f>
        <v>Int_7-17</v>
      </c>
      <c r="R2950" t="str">
        <f t="shared" si="422"/>
        <v>1</v>
      </c>
      <c r="S2950">
        <f>VLOOKUP(N2950,IF(P2950="Work",Intervals!$A$4:$D$9,Intervals!$F$4:$I$9),4,1)</f>
        <v>3</v>
      </c>
    </row>
    <row r="2951" spans="1:19" x14ac:dyDescent="0.25">
      <c r="A2951" t="s">
        <v>230</v>
      </c>
      <c r="B2951" s="1" t="s">
        <v>3655</v>
      </c>
      <c r="C2951" t="s">
        <v>339</v>
      </c>
      <c r="D2951">
        <f t="shared" si="414"/>
        <v>2949</v>
      </c>
      <c r="E2951" t="s">
        <v>653</v>
      </c>
      <c r="F2951" t="s">
        <v>10</v>
      </c>
      <c r="G2951" t="s">
        <v>4</v>
      </c>
      <c r="H2951" t="s">
        <v>11589</v>
      </c>
      <c r="I2951" s="4">
        <v>42509</v>
      </c>
      <c r="J2951">
        <f t="shared" si="415"/>
        <v>3</v>
      </c>
      <c r="K2951">
        <f t="shared" si="416"/>
        <v>6</v>
      </c>
      <c r="L2951" s="3">
        <f t="shared" si="417"/>
        <v>42657</v>
      </c>
      <c r="M2951" t="str">
        <f t="shared" si="418"/>
        <v>15:2</v>
      </c>
      <c r="N2951">
        <f t="shared" si="419"/>
        <v>902</v>
      </c>
      <c r="O2951">
        <f t="shared" si="420"/>
        <v>5</v>
      </c>
      <c r="P2951" t="str">
        <f t="shared" si="421"/>
        <v>Work</v>
      </c>
      <c r="Q2951" t="str">
        <f>VLOOKUP(N2951,IF(P2951="Work",Intervals!$A$4:$C$9,Intervals!$F$4:$H$9),3,1)</f>
        <v>Int_7-17</v>
      </c>
      <c r="R2951" t="str">
        <f t="shared" si="422"/>
        <v>1</v>
      </c>
      <c r="S2951">
        <f>VLOOKUP(N2951,IF(P2951="Work",Intervals!$A$4:$D$9,Intervals!$F$4:$I$9),4,1)</f>
        <v>3</v>
      </c>
    </row>
    <row r="2952" spans="1:19" x14ac:dyDescent="0.25">
      <c r="A2952" t="s">
        <v>189</v>
      </c>
      <c r="B2952" s="1" t="s">
        <v>3656</v>
      </c>
      <c r="C2952" t="s">
        <v>339</v>
      </c>
      <c r="D2952">
        <f t="shared" si="414"/>
        <v>2950</v>
      </c>
      <c r="E2952" t="s">
        <v>387</v>
      </c>
      <c r="F2952" t="s">
        <v>3</v>
      </c>
      <c r="G2952" t="s">
        <v>4</v>
      </c>
      <c r="H2952" t="s">
        <v>11597</v>
      </c>
      <c r="I2952" t="s">
        <v>11671</v>
      </c>
      <c r="J2952">
        <f t="shared" si="415"/>
        <v>3</v>
      </c>
      <c r="K2952">
        <f t="shared" si="416"/>
        <v>6</v>
      </c>
      <c r="L2952" s="3">
        <f t="shared" si="417"/>
        <v>42657</v>
      </c>
      <c r="M2952" t="str">
        <f t="shared" si="418"/>
        <v>15:8</v>
      </c>
      <c r="N2952">
        <f t="shared" si="419"/>
        <v>908</v>
      </c>
      <c r="O2952">
        <f t="shared" si="420"/>
        <v>5</v>
      </c>
      <c r="P2952" t="str">
        <f t="shared" si="421"/>
        <v>Work</v>
      </c>
      <c r="Q2952" t="str">
        <f>VLOOKUP(N2952,IF(P2952="Work",Intervals!$A$4:$C$9,Intervals!$F$4:$H$9),3,1)</f>
        <v>Int_7-17</v>
      </c>
      <c r="R2952" t="str">
        <f t="shared" si="422"/>
        <v>1</v>
      </c>
      <c r="S2952">
        <f>VLOOKUP(N2952,IF(P2952="Work",Intervals!$A$4:$D$9,Intervals!$F$4:$I$9),4,1)</f>
        <v>3</v>
      </c>
    </row>
    <row r="2953" spans="1:19" x14ac:dyDescent="0.25">
      <c r="A2953" t="s">
        <v>162</v>
      </c>
      <c r="B2953" s="1" t="s">
        <v>3657</v>
      </c>
      <c r="C2953" t="s">
        <v>339</v>
      </c>
      <c r="D2953">
        <f t="shared" si="414"/>
        <v>2951</v>
      </c>
      <c r="E2953" t="s">
        <v>387</v>
      </c>
      <c r="F2953" t="s">
        <v>3</v>
      </c>
      <c r="G2953" t="s">
        <v>4</v>
      </c>
      <c r="H2953" t="s">
        <v>11597</v>
      </c>
      <c r="I2953" t="s">
        <v>11671</v>
      </c>
      <c r="J2953">
        <f t="shared" si="415"/>
        <v>3</v>
      </c>
      <c r="K2953">
        <f t="shared" si="416"/>
        <v>6</v>
      </c>
      <c r="L2953" s="3">
        <f t="shared" si="417"/>
        <v>42657</v>
      </c>
      <c r="M2953" t="str">
        <f t="shared" si="418"/>
        <v>15:9</v>
      </c>
      <c r="N2953">
        <f t="shared" si="419"/>
        <v>909.00000000000011</v>
      </c>
      <c r="O2953">
        <f t="shared" si="420"/>
        <v>5</v>
      </c>
      <c r="P2953" t="str">
        <f t="shared" si="421"/>
        <v>Work</v>
      </c>
      <c r="Q2953" t="str">
        <f>VLOOKUP(N2953,IF(P2953="Work",Intervals!$A$4:$C$9,Intervals!$F$4:$H$9),3,1)</f>
        <v>Int_7-17</v>
      </c>
      <c r="R2953" t="str">
        <f t="shared" si="422"/>
        <v>1</v>
      </c>
      <c r="S2953">
        <f>VLOOKUP(N2953,IF(P2953="Work",Intervals!$A$4:$D$9,Intervals!$F$4:$I$9),4,1)</f>
        <v>3</v>
      </c>
    </row>
    <row r="2954" spans="1:19" x14ac:dyDescent="0.25">
      <c r="A2954" t="s">
        <v>84</v>
      </c>
      <c r="B2954" s="1" t="s">
        <v>3658</v>
      </c>
      <c r="C2954" t="s">
        <v>339</v>
      </c>
      <c r="D2954">
        <f t="shared" si="414"/>
        <v>2952</v>
      </c>
      <c r="E2954" t="s">
        <v>658</v>
      </c>
      <c r="F2954" t="s">
        <v>10</v>
      </c>
      <c r="G2954" t="s">
        <v>4</v>
      </c>
      <c r="H2954" t="s">
        <v>11589</v>
      </c>
      <c r="I2954" s="4">
        <v>42509</v>
      </c>
      <c r="J2954">
        <f t="shared" si="415"/>
        <v>3</v>
      </c>
      <c r="K2954">
        <f t="shared" si="416"/>
        <v>6</v>
      </c>
      <c r="L2954" s="3">
        <f t="shared" si="417"/>
        <v>42657</v>
      </c>
      <c r="M2954" t="str">
        <f t="shared" si="418"/>
        <v>15:12</v>
      </c>
      <c r="N2954">
        <f t="shared" si="419"/>
        <v>912</v>
      </c>
      <c r="O2954">
        <f t="shared" si="420"/>
        <v>5</v>
      </c>
      <c r="P2954" t="str">
        <f t="shared" si="421"/>
        <v>Work</v>
      </c>
      <c r="Q2954" t="str">
        <f>VLOOKUP(N2954,IF(P2954="Work",Intervals!$A$4:$C$9,Intervals!$F$4:$H$9),3,1)</f>
        <v>Int_7-17</v>
      </c>
      <c r="R2954" t="str">
        <f t="shared" si="422"/>
        <v>1</v>
      </c>
      <c r="S2954">
        <f>VLOOKUP(N2954,IF(P2954="Work",Intervals!$A$4:$D$9,Intervals!$F$4:$I$9),4,1)</f>
        <v>3</v>
      </c>
    </row>
    <row r="2955" spans="1:19" x14ac:dyDescent="0.25">
      <c r="A2955" t="s">
        <v>174</v>
      </c>
      <c r="B2955" s="1" t="s">
        <v>3659</v>
      </c>
      <c r="C2955" t="s">
        <v>339</v>
      </c>
      <c r="D2955">
        <f t="shared" si="414"/>
        <v>2953</v>
      </c>
      <c r="E2955" t="s">
        <v>413</v>
      </c>
      <c r="F2955" t="s">
        <v>10</v>
      </c>
      <c r="G2955" t="s">
        <v>4</v>
      </c>
      <c r="H2955" t="s">
        <v>11589</v>
      </c>
      <c r="I2955" s="4">
        <v>42509</v>
      </c>
      <c r="J2955">
        <f t="shared" si="415"/>
        <v>3</v>
      </c>
      <c r="K2955">
        <f t="shared" si="416"/>
        <v>6</v>
      </c>
      <c r="L2955" s="3">
        <f t="shared" si="417"/>
        <v>42657</v>
      </c>
      <c r="M2955" t="str">
        <f t="shared" si="418"/>
        <v>15:14</v>
      </c>
      <c r="N2955">
        <f t="shared" si="419"/>
        <v>914</v>
      </c>
      <c r="O2955">
        <f t="shared" si="420"/>
        <v>5</v>
      </c>
      <c r="P2955" t="str">
        <f t="shared" si="421"/>
        <v>Work</v>
      </c>
      <c r="Q2955" t="str">
        <f>VLOOKUP(N2955,IF(P2955="Work",Intervals!$A$4:$C$9,Intervals!$F$4:$H$9),3,1)</f>
        <v>Int_7-17</v>
      </c>
      <c r="R2955" t="str">
        <f t="shared" si="422"/>
        <v>1</v>
      </c>
      <c r="S2955">
        <f>VLOOKUP(N2955,IF(P2955="Work",Intervals!$A$4:$D$9,Intervals!$F$4:$I$9),4,1)</f>
        <v>3</v>
      </c>
    </row>
    <row r="2956" spans="1:19" x14ac:dyDescent="0.25">
      <c r="A2956" t="s">
        <v>83</v>
      </c>
      <c r="B2956" s="1" t="s">
        <v>3660</v>
      </c>
      <c r="C2956" t="s">
        <v>339</v>
      </c>
      <c r="D2956">
        <f t="shared" si="414"/>
        <v>2954</v>
      </c>
      <c r="E2956" t="s">
        <v>384</v>
      </c>
      <c r="F2956" t="s">
        <v>10</v>
      </c>
      <c r="G2956" t="s">
        <v>4</v>
      </c>
      <c r="H2956" t="s">
        <v>11589</v>
      </c>
      <c r="I2956" s="4">
        <v>42509</v>
      </c>
      <c r="J2956">
        <f t="shared" si="415"/>
        <v>3</v>
      </c>
      <c r="K2956">
        <f t="shared" si="416"/>
        <v>6</v>
      </c>
      <c r="L2956" s="3">
        <f t="shared" si="417"/>
        <v>42657</v>
      </c>
      <c r="M2956" t="str">
        <f t="shared" si="418"/>
        <v>15:16</v>
      </c>
      <c r="N2956">
        <f t="shared" si="419"/>
        <v>916</v>
      </c>
      <c r="O2956">
        <f t="shared" si="420"/>
        <v>5</v>
      </c>
      <c r="P2956" t="str">
        <f t="shared" si="421"/>
        <v>Work</v>
      </c>
      <c r="Q2956" t="str">
        <f>VLOOKUP(N2956,IF(P2956="Work",Intervals!$A$4:$C$9,Intervals!$F$4:$H$9),3,1)</f>
        <v>Int_7-17</v>
      </c>
      <c r="R2956" t="str">
        <f t="shared" si="422"/>
        <v>1</v>
      </c>
      <c r="S2956">
        <f>VLOOKUP(N2956,IF(P2956="Work",Intervals!$A$4:$D$9,Intervals!$F$4:$I$9),4,1)</f>
        <v>3</v>
      </c>
    </row>
    <row r="2957" spans="1:19" x14ac:dyDescent="0.25">
      <c r="A2957" t="s">
        <v>83</v>
      </c>
      <c r="B2957" s="1" t="s">
        <v>3661</v>
      </c>
      <c r="C2957" t="s">
        <v>339</v>
      </c>
      <c r="D2957">
        <f t="shared" si="414"/>
        <v>2955</v>
      </c>
      <c r="E2957" t="s">
        <v>384</v>
      </c>
      <c r="F2957" t="s">
        <v>10</v>
      </c>
      <c r="G2957" t="s">
        <v>4</v>
      </c>
      <c r="H2957" t="s">
        <v>11589</v>
      </c>
      <c r="I2957" s="4">
        <v>42509</v>
      </c>
      <c r="J2957">
        <f t="shared" si="415"/>
        <v>3</v>
      </c>
      <c r="K2957">
        <f t="shared" si="416"/>
        <v>6</v>
      </c>
      <c r="L2957" s="3">
        <f t="shared" si="417"/>
        <v>42657</v>
      </c>
      <c r="M2957" t="str">
        <f t="shared" si="418"/>
        <v>15:18</v>
      </c>
      <c r="N2957">
        <f t="shared" si="419"/>
        <v>918.00000000000023</v>
      </c>
      <c r="O2957">
        <f t="shared" si="420"/>
        <v>5</v>
      </c>
      <c r="P2957" t="str">
        <f t="shared" si="421"/>
        <v>Work</v>
      </c>
      <c r="Q2957" t="str">
        <f>VLOOKUP(N2957,IF(P2957="Work",Intervals!$A$4:$C$9,Intervals!$F$4:$H$9),3,1)</f>
        <v>Int_7-17</v>
      </c>
      <c r="R2957" t="str">
        <f t="shared" si="422"/>
        <v>1</v>
      </c>
      <c r="S2957">
        <f>VLOOKUP(N2957,IF(P2957="Work",Intervals!$A$4:$D$9,Intervals!$F$4:$I$9),4,1)</f>
        <v>3</v>
      </c>
    </row>
    <row r="2958" spans="1:19" x14ac:dyDescent="0.25">
      <c r="A2958" t="s">
        <v>86</v>
      </c>
      <c r="B2958" s="1" t="s">
        <v>3662</v>
      </c>
      <c r="C2958" t="s">
        <v>339</v>
      </c>
      <c r="D2958">
        <f t="shared" si="414"/>
        <v>2956</v>
      </c>
      <c r="E2958" t="s">
        <v>659</v>
      </c>
      <c r="F2958" t="s">
        <v>10</v>
      </c>
      <c r="G2958" t="s">
        <v>4</v>
      </c>
      <c r="H2958" t="s">
        <v>11589</v>
      </c>
      <c r="I2958" s="4">
        <v>42509</v>
      </c>
      <c r="J2958">
        <f t="shared" si="415"/>
        <v>3</v>
      </c>
      <c r="K2958">
        <f t="shared" si="416"/>
        <v>6</v>
      </c>
      <c r="L2958" s="3">
        <f t="shared" si="417"/>
        <v>42657</v>
      </c>
      <c r="M2958" t="str">
        <f t="shared" si="418"/>
        <v>15:27</v>
      </c>
      <c r="N2958">
        <f t="shared" si="419"/>
        <v>926.99999999999977</v>
      </c>
      <c r="O2958">
        <f t="shared" si="420"/>
        <v>5</v>
      </c>
      <c r="P2958" t="str">
        <f t="shared" si="421"/>
        <v>Work</v>
      </c>
      <c r="Q2958" t="str">
        <f>VLOOKUP(N2958,IF(P2958="Work",Intervals!$A$4:$C$9,Intervals!$F$4:$H$9),3,1)</f>
        <v>Int_7-17</v>
      </c>
      <c r="R2958" t="str">
        <f t="shared" si="422"/>
        <v>1</v>
      </c>
      <c r="S2958">
        <f>VLOOKUP(N2958,IF(P2958="Work",Intervals!$A$4:$D$9,Intervals!$F$4:$I$9),4,1)</f>
        <v>3</v>
      </c>
    </row>
    <row r="2959" spans="1:19" x14ac:dyDescent="0.25">
      <c r="A2959" t="s">
        <v>105</v>
      </c>
      <c r="B2959" s="1" t="s">
        <v>3663</v>
      </c>
      <c r="C2959" t="s">
        <v>339</v>
      </c>
      <c r="D2959">
        <f t="shared" si="414"/>
        <v>2957</v>
      </c>
      <c r="E2959" t="s">
        <v>383</v>
      </c>
      <c r="F2959" t="s">
        <v>11563</v>
      </c>
      <c r="G2959" t="s">
        <v>4</v>
      </c>
      <c r="H2959" t="s">
        <v>11589</v>
      </c>
      <c r="I2959" s="4">
        <v>42509</v>
      </c>
      <c r="J2959">
        <f t="shared" si="415"/>
        <v>3</v>
      </c>
      <c r="K2959">
        <f t="shared" si="416"/>
        <v>6</v>
      </c>
      <c r="L2959" s="3">
        <f t="shared" si="417"/>
        <v>42657</v>
      </c>
      <c r="M2959" t="str">
        <f t="shared" si="418"/>
        <v>15:30</v>
      </c>
      <c r="N2959">
        <f t="shared" si="419"/>
        <v>930.00000000000023</v>
      </c>
      <c r="O2959">
        <f t="shared" si="420"/>
        <v>5</v>
      </c>
      <c r="P2959" t="str">
        <f t="shared" si="421"/>
        <v>Work</v>
      </c>
      <c r="Q2959" t="str">
        <f>VLOOKUP(N2959,IF(P2959="Work",Intervals!$A$4:$C$9,Intervals!$F$4:$H$9),3,1)</f>
        <v>Int_7-17</v>
      </c>
      <c r="R2959" t="str">
        <f t="shared" si="422"/>
        <v>1</v>
      </c>
      <c r="S2959">
        <f>VLOOKUP(N2959,IF(P2959="Work",Intervals!$A$4:$D$9,Intervals!$F$4:$I$9),4,1)</f>
        <v>3</v>
      </c>
    </row>
    <row r="2960" spans="1:19" x14ac:dyDescent="0.25">
      <c r="A2960" t="s">
        <v>88</v>
      </c>
      <c r="B2960" s="1" t="s">
        <v>3664</v>
      </c>
      <c r="C2960" t="s">
        <v>339</v>
      </c>
      <c r="D2960">
        <f t="shared" si="414"/>
        <v>2958</v>
      </c>
      <c r="E2960" t="s">
        <v>347</v>
      </c>
      <c r="F2960" t="s">
        <v>10</v>
      </c>
      <c r="G2960" t="s">
        <v>4</v>
      </c>
      <c r="H2960" t="s">
        <v>11589</v>
      </c>
      <c r="I2960" s="4">
        <v>42509</v>
      </c>
      <c r="J2960">
        <f t="shared" si="415"/>
        <v>3</v>
      </c>
      <c r="K2960">
        <f t="shared" si="416"/>
        <v>6</v>
      </c>
      <c r="L2960" s="3">
        <f t="shared" si="417"/>
        <v>42657</v>
      </c>
      <c r="M2960" t="str">
        <f t="shared" si="418"/>
        <v>15:34</v>
      </c>
      <c r="N2960">
        <f t="shared" si="419"/>
        <v>934.00000000000023</v>
      </c>
      <c r="O2960">
        <f t="shared" si="420"/>
        <v>5</v>
      </c>
      <c r="P2960" t="str">
        <f t="shared" si="421"/>
        <v>Work</v>
      </c>
      <c r="Q2960" t="str">
        <f>VLOOKUP(N2960,IF(P2960="Work",Intervals!$A$4:$C$9,Intervals!$F$4:$H$9),3,1)</f>
        <v>Int_7-17</v>
      </c>
      <c r="R2960" t="str">
        <f t="shared" si="422"/>
        <v>1</v>
      </c>
      <c r="S2960">
        <f>VLOOKUP(N2960,IF(P2960="Work",Intervals!$A$4:$D$9,Intervals!$F$4:$I$9),4,1)</f>
        <v>3</v>
      </c>
    </row>
    <row r="2961" spans="1:19" x14ac:dyDescent="0.25">
      <c r="A2961" t="s">
        <v>86</v>
      </c>
      <c r="B2961" s="1" t="s">
        <v>3665</v>
      </c>
      <c r="C2961" t="s">
        <v>339</v>
      </c>
      <c r="D2961">
        <f t="shared" si="414"/>
        <v>2959</v>
      </c>
      <c r="E2961" t="s">
        <v>477</v>
      </c>
      <c r="F2961" t="s">
        <v>10</v>
      </c>
      <c r="G2961" t="s">
        <v>4</v>
      </c>
      <c r="H2961" t="s">
        <v>11589</v>
      </c>
      <c r="I2961" s="4">
        <v>42509</v>
      </c>
      <c r="J2961">
        <f t="shared" si="415"/>
        <v>3</v>
      </c>
      <c r="K2961">
        <f t="shared" si="416"/>
        <v>6</v>
      </c>
      <c r="L2961" s="3">
        <f t="shared" si="417"/>
        <v>42657</v>
      </c>
      <c r="M2961" t="str">
        <f t="shared" si="418"/>
        <v>15:40</v>
      </c>
      <c r="N2961">
        <f t="shared" si="419"/>
        <v>939.99999999999989</v>
      </c>
      <c r="O2961">
        <f t="shared" si="420"/>
        <v>5</v>
      </c>
      <c r="P2961" t="str">
        <f t="shared" si="421"/>
        <v>Work</v>
      </c>
      <c r="Q2961" t="str">
        <f>VLOOKUP(N2961,IF(P2961="Work",Intervals!$A$4:$C$9,Intervals!$F$4:$H$9),3,1)</f>
        <v>Int_7-17</v>
      </c>
      <c r="R2961" t="str">
        <f t="shared" si="422"/>
        <v>1</v>
      </c>
      <c r="S2961">
        <f>VLOOKUP(N2961,IF(P2961="Work",Intervals!$A$4:$D$9,Intervals!$F$4:$I$9),4,1)</f>
        <v>3</v>
      </c>
    </row>
    <row r="2962" spans="1:19" x14ac:dyDescent="0.25">
      <c r="A2962" t="s">
        <v>272</v>
      </c>
      <c r="B2962" s="1" t="s">
        <v>3666</v>
      </c>
      <c r="C2962" t="s">
        <v>339</v>
      </c>
      <c r="D2962">
        <f t="shared" si="414"/>
        <v>2960</v>
      </c>
      <c r="E2962" t="s">
        <v>490</v>
      </c>
      <c r="F2962" t="s">
        <v>3</v>
      </c>
      <c r="G2962" t="s">
        <v>4</v>
      </c>
      <c r="H2962" t="s">
        <v>11589</v>
      </c>
      <c r="I2962" s="4">
        <v>42509</v>
      </c>
      <c r="J2962">
        <f t="shared" si="415"/>
        <v>3</v>
      </c>
      <c r="K2962">
        <f t="shared" si="416"/>
        <v>6</v>
      </c>
      <c r="L2962" s="3">
        <f t="shared" si="417"/>
        <v>42657</v>
      </c>
      <c r="M2962" t="str">
        <f t="shared" si="418"/>
        <v>15:41</v>
      </c>
      <c r="N2962">
        <f t="shared" si="419"/>
        <v>941</v>
      </c>
      <c r="O2962">
        <f t="shared" si="420"/>
        <v>5</v>
      </c>
      <c r="P2962" t="str">
        <f t="shared" si="421"/>
        <v>Work</v>
      </c>
      <c r="Q2962" t="str">
        <f>VLOOKUP(N2962,IF(P2962="Work",Intervals!$A$4:$C$9,Intervals!$F$4:$H$9),3,1)</f>
        <v>Int_7-17</v>
      </c>
      <c r="R2962" t="str">
        <f t="shared" si="422"/>
        <v>1</v>
      </c>
      <c r="S2962">
        <f>VLOOKUP(N2962,IF(P2962="Work",Intervals!$A$4:$D$9,Intervals!$F$4:$I$9),4,1)</f>
        <v>3</v>
      </c>
    </row>
    <row r="2963" spans="1:19" x14ac:dyDescent="0.25">
      <c r="A2963" t="s">
        <v>173</v>
      </c>
      <c r="B2963" s="1" t="s">
        <v>3667</v>
      </c>
      <c r="C2963" t="s">
        <v>339</v>
      </c>
      <c r="D2963">
        <f t="shared" si="414"/>
        <v>2961</v>
      </c>
      <c r="E2963" t="s">
        <v>386</v>
      </c>
      <c r="F2963" t="s">
        <v>10</v>
      </c>
      <c r="G2963" t="s">
        <v>4</v>
      </c>
      <c r="H2963" t="s">
        <v>11603</v>
      </c>
      <c r="I2963" t="s">
        <v>11677</v>
      </c>
      <c r="J2963">
        <f t="shared" si="415"/>
        <v>3</v>
      </c>
      <c r="K2963">
        <f t="shared" si="416"/>
        <v>6</v>
      </c>
      <c r="L2963" s="3">
        <f t="shared" si="417"/>
        <v>42657</v>
      </c>
      <c r="M2963" t="str">
        <f t="shared" si="418"/>
        <v>15:45</v>
      </c>
      <c r="N2963">
        <f t="shared" si="419"/>
        <v>945</v>
      </c>
      <c r="O2963">
        <f t="shared" si="420"/>
        <v>5</v>
      </c>
      <c r="P2963" t="str">
        <f t="shared" si="421"/>
        <v>Work</v>
      </c>
      <c r="Q2963" t="str">
        <f>VLOOKUP(N2963,IF(P2963="Work",Intervals!$A$4:$C$9,Intervals!$F$4:$H$9),3,1)</f>
        <v>Int_7-17</v>
      </c>
      <c r="R2963" t="str">
        <f t="shared" si="422"/>
        <v>1</v>
      </c>
      <c r="S2963">
        <f>VLOOKUP(N2963,IF(P2963="Work",Intervals!$A$4:$D$9,Intervals!$F$4:$I$9),4,1)</f>
        <v>3</v>
      </c>
    </row>
    <row r="2964" spans="1:19" x14ac:dyDescent="0.25">
      <c r="A2964" t="s">
        <v>135</v>
      </c>
      <c r="B2964" s="1" t="s">
        <v>3668</v>
      </c>
      <c r="C2964" t="s">
        <v>339</v>
      </c>
      <c r="D2964">
        <f t="shared" si="414"/>
        <v>2962</v>
      </c>
      <c r="E2964" t="s">
        <v>392</v>
      </c>
      <c r="F2964" t="s">
        <v>11568</v>
      </c>
      <c r="G2964" t="s">
        <v>4</v>
      </c>
      <c r="H2964" t="s">
        <v>11589</v>
      </c>
      <c r="I2964" s="4">
        <v>42509</v>
      </c>
      <c r="J2964">
        <f t="shared" si="415"/>
        <v>3</v>
      </c>
      <c r="K2964">
        <f t="shared" si="416"/>
        <v>6</v>
      </c>
      <c r="L2964" s="3">
        <f t="shared" si="417"/>
        <v>42657</v>
      </c>
      <c r="M2964" t="str">
        <f t="shared" si="418"/>
        <v>15:50</v>
      </c>
      <c r="N2964">
        <f t="shared" si="419"/>
        <v>950.00000000000011</v>
      </c>
      <c r="O2964">
        <f t="shared" si="420"/>
        <v>5</v>
      </c>
      <c r="P2964" t="str">
        <f t="shared" si="421"/>
        <v>Work</v>
      </c>
      <c r="Q2964" t="str">
        <f>VLOOKUP(N2964,IF(P2964="Work",Intervals!$A$4:$C$9,Intervals!$F$4:$H$9),3,1)</f>
        <v>Int_7-17</v>
      </c>
      <c r="R2964" t="str">
        <f t="shared" si="422"/>
        <v>1</v>
      </c>
      <c r="S2964">
        <f>VLOOKUP(N2964,IF(P2964="Work",Intervals!$A$4:$D$9,Intervals!$F$4:$I$9),4,1)</f>
        <v>3</v>
      </c>
    </row>
    <row r="2965" spans="1:19" x14ac:dyDescent="0.25">
      <c r="A2965" t="s">
        <v>145</v>
      </c>
      <c r="B2965" s="1" t="s">
        <v>3669</v>
      </c>
      <c r="C2965" t="s">
        <v>339</v>
      </c>
      <c r="D2965">
        <f t="shared" si="414"/>
        <v>2963</v>
      </c>
      <c r="E2965" t="s">
        <v>386</v>
      </c>
      <c r="F2965" t="s">
        <v>10</v>
      </c>
      <c r="G2965" t="s">
        <v>4</v>
      </c>
      <c r="H2965" t="s">
        <v>11603</v>
      </c>
      <c r="I2965" t="s">
        <v>11677</v>
      </c>
      <c r="J2965">
        <f t="shared" si="415"/>
        <v>3</v>
      </c>
      <c r="K2965">
        <f t="shared" si="416"/>
        <v>6</v>
      </c>
      <c r="L2965" s="3">
        <f t="shared" si="417"/>
        <v>42657</v>
      </c>
      <c r="M2965" t="str">
        <f t="shared" si="418"/>
        <v>15:57</v>
      </c>
      <c r="N2965">
        <f t="shared" si="419"/>
        <v>957</v>
      </c>
      <c r="O2965">
        <f t="shared" si="420"/>
        <v>5</v>
      </c>
      <c r="P2965" t="str">
        <f t="shared" si="421"/>
        <v>Work</v>
      </c>
      <c r="Q2965" t="str">
        <f>VLOOKUP(N2965,IF(P2965="Work",Intervals!$A$4:$C$9,Intervals!$F$4:$H$9),3,1)</f>
        <v>Int_7-17</v>
      </c>
      <c r="R2965" t="str">
        <f t="shared" si="422"/>
        <v>1</v>
      </c>
      <c r="S2965">
        <f>VLOOKUP(N2965,IF(P2965="Work",Intervals!$A$4:$D$9,Intervals!$F$4:$I$9),4,1)</f>
        <v>3</v>
      </c>
    </row>
    <row r="2966" spans="1:19" x14ac:dyDescent="0.25">
      <c r="A2966" t="s">
        <v>110</v>
      </c>
      <c r="B2966" s="1" t="s">
        <v>3670</v>
      </c>
      <c r="C2966" t="s">
        <v>339</v>
      </c>
      <c r="D2966">
        <f t="shared" si="414"/>
        <v>2964</v>
      </c>
      <c r="E2966" t="s">
        <v>391</v>
      </c>
      <c r="F2966" t="s">
        <v>10</v>
      </c>
      <c r="G2966" t="s">
        <v>4</v>
      </c>
      <c r="H2966" t="s">
        <v>11603</v>
      </c>
      <c r="I2966" t="s">
        <v>11677</v>
      </c>
      <c r="J2966">
        <f t="shared" si="415"/>
        <v>3</v>
      </c>
      <c r="K2966">
        <f t="shared" si="416"/>
        <v>6</v>
      </c>
      <c r="L2966" s="3">
        <f t="shared" si="417"/>
        <v>42657</v>
      </c>
      <c r="M2966" t="str">
        <f t="shared" si="418"/>
        <v>16:14</v>
      </c>
      <c r="N2966">
        <f t="shared" si="419"/>
        <v>974</v>
      </c>
      <c r="O2966">
        <f t="shared" si="420"/>
        <v>5</v>
      </c>
      <c r="P2966" t="str">
        <f t="shared" si="421"/>
        <v>Work</v>
      </c>
      <c r="Q2966" t="str">
        <f>VLOOKUP(N2966,IF(P2966="Work",Intervals!$A$4:$C$9,Intervals!$F$4:$H$9),3,1)</f>
        <v>Int_7-17</v>
      </c>
      <c r="R2966" t="str">
        <f t="shared" si="422"/>
        <v>1</v>
      </c>
      <c r="S2966">
        <f>VLOOKUP(N2966,IF(P2966="Work",Intervals!$A$4:$D$9,Intervals!$F$4:$I$9),4,1)</f>
        <v>3</v>
      </c>
    </row>
    <row r="2967" spans="1:19" x14ac:dyDescent="0.25">
      <c r="A2967" t="s">
        <v>110</v>
      </c>
      <c r="B2967" s="1" t="s">
        <v>3671</v>
      </c>
      <c r="C2967" t="s">
        <v>339</v>
      </c>
      <c r="D2967">
        <f t="shared" si="414"/>
        <v>2965</v>
      </c>
      <c r="E2967" t="s">
        <v>391</v>
      </c>
      <c r="F2967" t="s">
        <v>10</v>
      </c>
      <c r="G2967" t="s">
        <v>4</v>
      </c>
      <c r="H2967" t="s">
        <v>11603</v>
      </c>
      <c r="I2967" t="s">
        <v>11677</v>
      </c>
      <c r="J2967">
        <f t="shared" si="415"/>
        <v>3</v>
      </c>
      <c r="K2967">
        <f t="shared" si="416"/>
        <v>6</v>
      </c>
      <c r="L2967" s="3">
        <f t="shared" si="417"/>
        <v>42657</v>
      </c>
      <c r="M2967" t="str">
        <f t="shared" si="418"/>
        <v>16:18</v>
      </c>
      <c r="N2967">
        <f t="shared" si="419"/>
        <v>978</v>
      </c>
      <c r="O2967">
        <f t="shared" si="420"/>
        <v>5</v>
      </c>
      <c r="P2967" t="str">
        <f t="shared" si="421"/>
        <v>Work</v>
      </c>
      <c r="Q2967" t="str">
        <f>VLOOKUP(N2967,IF(P2967="Work",Intervals!$A$4:$C$9,Intervals!$F$4:$H$9),3,1)</f>
        <v>Int_7-17</v>
      </c>
      <c r="R2967" t="str">
        <f t="shared" si="422"/>
        <v>1</v>
      </c>
      <c r="S2967">
        <f>VLOOKUP(N2967,IF(P2967="Work",Intervals!$A$4:$D$9,Intervals!$F$4:$I$9),4,1)</f>
        <v>3</v>
      </c>
    </row>
    <row r="2968" spans="1:19" x14ac:dyDescent="0.25">
      <c r="A2968" t="s">
        <v>153</v>
      </c>
      <c r="B2968" s="1" t="s">
        <v>3672</v>
      </c>
      <c r="C2968" t="s">
        <v>339</v>
      </c>
      <c r="D2968">
        <f t="shared" si="414"/>
        <v>2966</v>
      </c>
      <c r="E2968" t="s">
        <v>387</v>
      </c>
      <c r="F2968" t="s">
        <v>3</v>
      </c>
      <c r="G2968" t="s">
        <v>4</v>
      </c>
      <c r="H2968" t="s">
        <v>11597</v>
      </c>
      <c r="I2968" t="s">
        <v>11671</v>
      </c>
      <c r="J2968">
        <f t="shared" si="415"/>
        <v>3</v>
      </c>
      <c r="K2968">
        <f t="shared" si="416"/>
        <v>6</v>
      </c>
      <c r="L2968" s="3">
        <f t="shared" si="417"/>
        <v>42657</v>
      </c>
      <c r="M2968" t="str">
        <f t="shared" si="418"/>
        <v>16:19</v>
      </c>
      <c r="N2968">
        <f t="shared" si="419"/>
        <v>979.00000000000023</v>
      </c>
      <c r="O2968">
        <f t="shared" si="420"/>
        <v>5</v>
      </c>
      <c r="P2968" t="str">
        <f t="shared" si="421"/>
        <v>Work</v>
      </c>
      <c r="Q2968" t="str">
        <f>VLOOKUP(N2968,IF(P2968="Work",Intervals!$A$4:$C$9,Intervals!$F$4:$H$9),3,1)</f>
        <v>Int_7-17</v>
      </c>
      <c r="R2968" t="str">
        <f t="shared" si="422"/>
        <v>1</v>
      </c>
      <c r="S2968">
        <f>VLOOKUP(N2968,IF(P2968="Work",Intervals!$A$4:$D$9,Intervals!$F$4:$I$9),4,1)</f>
        <v>3</v>
      </c>
    </row>
    <row r="2969" spans="1:19" x14ac:dyDescent="0.25">
      <c r="A2969" t="s">
        <v>99</v>
      </c>
      <c r="B2969" s="1" t="s">
        <v>3673</v>
      </c>
      <c r="C2969" t="s">
        <v>339</v>
      </c>
      <c r="D2969">
        <f t="shared" si="414"/>
        <v>2967</v>
      </c>
      <c r="E2969" t="s">
        <v>623</v>
      </c>
      <c r="F2969" t="s">
        <v>11567</v>
      </c>
      <c r="G2969" t="s">
        <v>4</v>
      </c>
      <c r="H2969" t="s">
        <v>11589</v>
      </c>
      <c r="I2969" s="4">
        <v>42509</v>
      </c>
      <c r="J2969">
        <f t="shared" si="415"/>
        <v>3</v>
      </c>
      <c r="K2969">
        <f t="shared" si="416"/>
        <v>6</v>
      </c>
      <c r="L2969" s="3">
        <f t="shared" si="417"/>
        <v>42657</v>
      </c>
      <c r="M2969" t="str">
        <f t="shared" si="418"/>
        <v>16:25</v>
      </c>
      <c r="N2969">
        <f t="shared" si="419"/>
        <v>984.99999999999989</v>
      </c>
      <c r="O2969">
        <f t="shared" si="420"/>
        <v>5</v>
      </c>
      <c r="P2969" t="str">
        <f t="shared" si="421"/>
        <v>Work</v>
      </c>
      <c r="Q2969" t="str">
        <f>VLOOKUP(N2969,IF(P2969="Work",Intervals!$A$4:$C$9,Intervals!$F$4:$H$9),3,1)</f>
        <v>Int_7-17</v>
      </c>
      <c r="R2969" t="str">
        <f t="shared" si="422"/>
        <v>1</v>
      </c>
      <c r="S2969">
        <f>VLOOKUP(N2969,IF(P2969="Work",Intervals!$A$4:$D$9,Intervals!$F$4:$I$9),4,1)</f>
        <v>3</v>
      </c>
    </row>
    <row r="2970" spans="1:19" x14ac:dyDescent="0.25">
      <c r="A2970" t="s">
        <v>168</v>
      </c>
      <c r="B2970" s="1" t="s">
        <v>3674</v>
      </c>
      <c r="C2970" t="s">
        <v>339</v>
      </c>
      <c r="D2970">
        <f t="shared" si="414"/>
        <v>2968</v>
      </c>
      <c r="E2970" t="s">
        <v>376</v>
      </c>
      <c r="F2970" t="s">
        <v>10</v>
      </c>
      <c r="G2970" t="s">
        <v>4</v>
      </c>
      <c r="H2970" t="s">
        <v>11603</v>
      </c>
      <c r="I2970" t="s">
        <v>11677</v>
      </c>
      <c r="J2970">
        <f t="shared" si="415"/>
        <v>3</v>
      </c>
      <c r="K2970">
        <f t="shared" si="416"/>
        <v>6</v>
      </c>
      <c r="L2970" s="3">
        <f t="shared" si="417"/>
        <v>42657</v>
      </c>
      <c r="M2970" t="str">
        <f t="shared" si="418"/>
        <v>16:27</v>
      </c>
      <c r="N2970">
        <f t="shared" si="419"/>
        <v>987.00000000000023</v>
      </c>
      <c r="O2970">
        <f t="shared" si="420"/>
        <v>5</v>
      </c>
      <c r="P2970" t="str">
        <f t="shared" si="421"/>
        <v>Work</v>
      </c>
      <c r="Q2970" t="str">
        <f>VLOOKUP(N2970,IF(P2970="Work",Intervals!$A$4:$C$9,Intervals!$F$4:$H$9),3,1)</f>
        <v>Int_7-17</v>
      </c>
      <c r="R2970" t="str">
        <f t="shared" si="422"/>
        <v>1</v>
      </c>
      <c r="S2970">
        <f>VLOOKUP(N2970,IF(P2970="Work",Intervals!$A$4:$D$9,Intervals!$F$4:$I$9),4,1)</f>
        <v>3</v>
      </c>
    </row>
    <row r="2971" spans="1:19" x14ac:dyDescent="0.25">
      <c r="A2971" t="s">
        <v>142</v>
      </c>
      <c r="B2971" s="1" t="s">
        <v>3675</v>
      </c>
      <c r="C2971" t="s">
        <v>339</v>
      </c>
      <c r="D2971">
        <f t="shared" si="414"/>
        <v>2969</v>
      </c>
      <c r="E2971" t="s">
        <v>528</v>
      </c>
      <c r="F2971" t="s">
        <v>11563</v>
      </c>
      <c r="G2971" t="s">
        <v>4</v>
      </c>
      <c r="H2971" t="s">
        <v>11589</v>
      </c>
      <c r="I2971" s="4">
        <v>42509</v>
      </c>
      <c r="J2971">
        <f t="shared" si="415"/>
        <v>3</v>
      </c>
      <c r="K2971">
        <f t="shared" si="416"/>
        <v>6</v>
      </c>
      <c r="L2971" s="3">
        <f t="shared" si="417"/>
        <v>42657</v>
      </c>
      <c r="M2971" t="str">
        <f t="shared" si="418"/>
        <v>16:43</v>
      </c>
      <c r="N2971">
        <f t="shared" si="419"/>
        <v>1003.0000000000001</v>
      </c>
      <c r="O2971">
        <f t="shared" si="420"/>
        <v>5</v>
      </c>
      <c r="P2971" t="str">
        <f t="shared" si="421"/>
        <v>Work</v>
      </c>
      <c r="Q2971" t="str">
        <f>VLOOKUP(N2971,IF(P2971="Work",Intervals!$A$4:$C$9,Intervals!$F$4:$H$9),3,1)</f>
        <v>Int_7-17</v>
      </c>
      <c r="R2971" t="str">
        <f t="shared" si="422"/>
        <v>1</v>
      </c>
      <c r="S2971">
        <f>VLOOKUP(N2971,IF(P2971="Work",Intervals!$A$4:$D$9,Intervals!$F$4:$I$9),4,1)</f>
        <v>3</v>
      </c>
    </row>
    <row r="2972" spans="1:19" x14ac:dyDescent="0.25">
      <c r="A2972" t="s">
        <v>95</v>
      </c>
      <c r="B2972" s="1" t="s">
        <v>3676</v>
      </c>
      <c r="C2972" t="s">
        <v>339</v>
      </c>
      <c r="D2972">
        <f t="shared" si="414"/>
        <v>2970</v>
      </c>
      <c r="E2972" t="s">
        <v>352</v>
      </c>
      <c r="F2972" t="s">
        <v>10</v>
      </c>
      <c r="G2972" t="s">
        <v>4</v>
      </c>
      <c r="H2972" t="s">
        <v>11594</v>
      </c>
      <c r="I2972" t="s">
        <v>11668</v>
      </c>
      <c r="J2972">
        <f t="shared" si="415"/>
        <v>3</v>
      </c>
      <c r="K2972">
        <f t="shared" si="416"/>
        <v>6</v>
      </c>
      <c r="L2972" s="3">
        <f t="shared" si="417"/>
        <v>42657</v>
      </c>
      <c r="M2972" t="str">
        <f t="shared" si="418"/>
        <v>16:48</v>
      </c>
      <c r="N2972">
        <f t="shared" si="419"/>
        <v>1008.0000000000002</v>
      </c>
      <c r="O2972">
        <f t="shared" si="420"/>
        <v>5</v>
      </c>
      <c r="P2972" t="str">
        <f t="shared" si="421"/>
        <v>Work</v>
      </c>
      <c r="Q2972" t="str">
        <f>VLOOKUP(N2972,IF(P2972="Work",Intervals!$A$4:$C$9,Intervals!$F$4:$H$9),3,1)</f>
        <v>Int_7-17</v>
      </c>
      <c r="R2972" t="str">
        <f t="shared" si="422"/>
        <v>1</v>
      </c>
      <c r="S2972">
        <f>VLOOKUP(N2972,IF(P2972="Work",Intervals!$A$4:$D$9,Intervals!$F$4:$I$9),4,1)</f>
        <v>3</v>
      </c>
    </row>
    <row r="2973" spans="1:19" x14ac:dyDescent="0.25">
      <c r="A2973" t="s">
        <v>192</v>
      </c>
      <c r="B2973" s="1" t="s">
        <v>3677</v>
      </c>
      <c r="C2973" t="s">
        <v>339</v>
      </c>
      <c r="D2973">
        <f t="shared" si="414"/>
        <v>2971</v>
      </c>
      <c r="E2973" t="s">
        <v>348</v>
      </c>
      <c r="F2973" t="s">
        <v>10</v>
      </c>
      <c r="G2973" t="s">
        <v>4</v>
      </c>
      <c r="H2973" t="s">
        <v>11589</v>
      </c>
      <c r="I2973" s="4">
        <v>42509</v>
      </c>
      <c r="J2973">
        <f t="shared" si="415"/>
        <v>3</v>
      </c>
      <c r="K2973">
        <f t="shared" si="416"/>
        <v>6</v>
      </c>
      <c r="L2973" s="3">
        <f t="shared" si="417"/>
        <v>42657</v>
      </c>
      <c r="M2973" t="str">
        <f t="shared" si="418"/>
        <v>16:49</v>
      </c>
      <c r="N2973">
        <f t="shared" si="419"/>
        <v>1008.9999999999998</v>
      </c>
      <c r="O2973">
        <f t="shared" si="420"/>
        <v>5</v>
      </c>
      <c r="P2973" t="str">
        <f t="shared" si="421"/>
        <v>Work</v>
      </c>
      <c r="Q2973" t="str">
        <f>VLOOKUP(N2973,IF(P2973="Work",Intervals!$A$4:$C$9,Intervals!$F$4:$H$9),3,1)</f>
        <v>Int_7-17</v>
      </c>
      <c r="R2973" t="str">
        <f t="shared" si="422"/>
        <v>1</v>
      </c>
      <c r="S2973">
        <f>VLOOKUP(N2973,IF(P2973="Work",Intervals!$A$4:$D$9,Intervals!$F$4:$I$9),4,1)</f>
        <v>3</v>
      </c>
    </row>
    <row r="2974" spans="1:19" x14ac:dyDescent="0.25">
      <c r="A2974" t="s">
        <v>114</v>
      </c>
      <c r="B2974" s="1" t="s">
        <v>3678</v>
      </c>
      <c r="C2974" t="s">
        <v>339</v>
      </c>
      <c r="D2974">
        <f t="shared" si="414"/>
        <v>2972</v>
      </c>
      <c r="E2974" t="s">
        <v>377</v>
      </c>
      <c r="F2974" t="s">
        <v>10</v>
      </c>
      <c r="G2974" t="s">
        <v>4</v>
      </c>
      <c r="H2974" t="s">
        <v>11596</v>
      </c>
      <c r="I2974" t="s">
        <v>11670</v>
      </c>
      <c r="J2974">
        <f t="shared" si="415"/>
        <v>3</v>
      </c>
      <c r="K2974">
        <f t="shared" si="416"/>
        <v>6</v>
      </c>
      <c r="L2974" s="3">
        <f t="shared" si="417"/>
        <v>42657</v>
      </c>
      <c r="M2974" t="str">
        <f t="shared" si="418"/>
        <v>16:58</v>
      </c>
      <c r="N2974">
        <f t="shared" si="419"/>
        <v>1017.9999999999999</v>
      </c>
      <c r="O2974">
        <f t="shared" si="420"/>
        <v>5</v>
      </c>
      <c r="P2974" t="str">
        <f t="shared" si="421"/>
        <v>Work</v>
      </c>
      <c r="Q2974" t="str">
        <f>VLOOKUP(N2974,IF(P2974="Work",Intervals!$A$4:$C$9,Intervals!$F$4:$H$9),3,1)</f>
        <v>Int_7-17</v>
      </c>
      <c r="R2974" t="str">
        <f t="shared" si="422"/>
        <v>1</v>
      </c>
      <c r="S2974">
        <f>VLOOKUP(N2974,IF(P2974="Work",Intervals!$A$4:$D$9,Intervals!$F$4:$I$9),4,1)</f>
        <v>3</v>
      </c>
    </row>
    <row r="2975" spans="1:19" x14ac:dyDescent="0.25">
      <c r="A2975" t="s">
        <v>283</v>
      </c>
      <c r="B2975" s="1" t="s">
        <v>3679</v>
      </c>
      <c r="C2975" t="s">
        <v>339</v>
      </c>
      <c r="D2975">
        <f t="shared" si="414"/>
        <v>2973</v>
      </c>
      <c r="E2975" t="s">
        <v>660</v>
      </c>
      <c r="F2975" t="s">
        <v>10</v>
      </c>
      <c r="G2975" t="s">
        <v>30</v>
      </c>
      <c r="H2975" t="s">
        <v>11616</v>
      </c>
      <c r="I2975" t="s">
        <v>11690</v>
      </c>
      <c r="J2975">
        <f t="shared" si="415"/>
        <v>3</v>
      </c>
      <c r="K2975">
        <f t="shared" si="416"/>
        <v>6</v>
      </c>
      <c r="L2975" s="3">
        <f t="shared" si="417"/>
        <v>42657</v>
      </c>
      <c r="M2975" t="str">
        <f t="shared" si="418"/>
        <v>16:59</v>
      </c>
      <c r="N2975">
        <f t="shared" si="419"/>
        <v>1019</v>
      </c>
      <c r="O2975">
        <f t="shared" si="420"/>
        <v>5</v>
      </c>
      <c r="P2975" t="str">
        <f t="shared" si="421"/>
        <v>Work</v>
      </c>
      <c r="Q2975" t="str">
        <f>VLOOKUP(N2975,IF(P2975="Work",Intervals!$A$4:$C$9,Intervals!$F$4:$H$9),3,1)</f>
        <v>Int_7-17</v>
      </c>
      <c r="R2975" t="str">
        <f t="shared" si="422"/>
        <v>1</v>
      </c>
      <c r="S2975">
        <f>VLOOKUP(N2975,IF(P2975="Work",Intervals!$A$4:$D$9,Intervals!$F$4:$I$9),4,1)</f>
        <v>3</v>
      </c>
    </row>
    <row r="2976" spans="1:19" x14ac:dyDescent="0.25">
      <c r="A2976" t="s">
        <v>174</v>
      </c>
      <c r="B2976" s="1" t="s">
        <v>3680</v>
      </c>
      <c r="C2976" t="s">
        <v>339</v>
      </c>
      <c r="D2976">
        <f t="shared" si="414"/>
        <v>2974</v>
      </c>
      <c r="E2976" t="s">
        <v>413</v>
      </c>
      <c r="F2976" t="s">
        <v>10</v>
      </c>
      <c r="G2976" t="s">
        <v>4</v>
      </c>
      <c r="H2976" t="s">
        <v>11589</v>
      </c>
      <c r="I2976" s="4">
        <v>42509</v>
      </c>
      <c r="J2976">
        <f t="shared" si="415"/>
        <v>3</v>
      </c>
      <c r="K2976">
        <f t="shared" si="416"/>
        <v>6</v>
      </c>
      <c r="L2976" s="3">
        <f t="shared" si="417"/>
        <v>42657</v>
      </c>
      <c r="M2976" t="str">
        <f t="shared" si="418"/>
        <v>17:33</v>
      </c>
      <c r="N2976">
        <f t="shared" si="419"/>
        <v>1053.0000000000002</v>
      </c>
      <c r="O2976">
        <f t="shared" si="420"/>
        <v>5</v>
      </c>
      <c r="P2976" t="str">
        <f t="shared" si="421"/>
        <v>Work</v>
      </c>
      <c r="Q2976" t="str">
        <f>VLOOKUP(N2976,IF(P2976="Work",Intervals!$A$4:$C$9,Intervals!$F$4:$H$9),3,1)</f>
        <v>Int_17-19</v>
      </c>
      <c r="R2976" t="str">
        <f t="shared" si="422"/>
        <v>1</v>
      </c>
      <c r="S2976">
        <f>VLOOKUP(N2976,IF(P2976="Work",Intervals!$A$4:$D$9,Intervals!$F$4:$I$9),4,1)</f>
        <v>4</v>
      </c>
    </row>
    <row r="2977" spans="1:19" x14ac:dyDescent="0.25">
      <c r="A2977" t="s">
        <v>168</v>
      </c>
      <c r="B2977" s="1" t="s">
        <v>3681</v>
      </c>
      <c r="C2977" t="s">
        <v>339</v>
      </c>
      <c r="D2977">
        <f t="shared" si="414"/>
        <v>2975</v>
      </c>
      <c r="E2977" t="s">
        <v>376</v>
      </c>
      <c r="F2977" t="s">
        <v>10</v>
      </c>
      <c r="G2977" t="s">
        <v>4</v>
      </c>
      <c r="H2977" t="s">
        <v>11603</v>
      </c>
      <c r="I2977" t="s">
        <v>11677</v>
      </c>
      <c r="J2977">
        <f t="shared" si="415"/>
        <v>3</v>
      </c>
      <c r="K2977">
        <f t="shared" si="416"/>
        <v>6</v>
      </c>
      <c r="L2977" s="3">
        <f t="shared" si="417"/>
        <v>42657</v>
      </c>
      <c r="M2977" t="str">
        <f t="shared" si="418"/>
        <v>18:45</v>
      </c>
      <c r="N2977">
        <f t="shared" si="419"/>
        <v>1125</v>
      </c>
      <c r="O2977">
        <f t="shared" si="420"/>
        <v>5</v>
      </c>
      <c r="P2977" t="str">
        <f t="shared" si="421"/>
        <v>Work</v>
      </c>
      <c r="Q2977" t="str">
        <f>VLOOKUP(N2977,IF(P2977="Work",Intervals!$A$4:$C$9,Intervals!$F$4:$H$9),3,1)</f>
        <v>Int_17-19</v>
      </c>
      <c r="R2977" t="str">
        <f t="shared" si="422"/>
        <v>1</v>
      </c>
      <c r="S2977">
        <f>VLOOKUP(N2977,IF(P2977="Work",Intervals!$A$4:$D$9,Intervals!$F$4:$I$9),4,1)</f>
        <v>4</v>
      </c>
    </row>
    <row r="2978" spans="1:19" x14ac:dyDescent="0.25">
      <c r="A2978" t="s">
        <v>137</v>
      </c>
      <c r="B2978" s="1" t="s">
        <v>3682</v>
      </c>
      <c r="C2978" t="s">
        <v>339</v>
      </c>
      <c r="D2978">
        <f t="shared" si="414"/>
        <v>2976</v>
      </c>
      <c r="E2978" t="s">
        <v>635</v>
      </c>
      <c r="F2978" t="s">
        <v>10</v>
      </c>
      <c r="G2978" t="s">
        <v>4</v>
      </c>
      <c r="H2978" t="s">
        <v>11589</v>
      </c>
      <c r="I2978" s="4">
        <v>42509</v>
      </c>
      <c r="J2978">
        <f t="shared" si="415"/>
        <v>3</v>
      </c>
      <c r="K2978">
        <f t="shared" si="416"/>
        <v>6</v>
      </c>
      <c r="L2978" s="3">
        <f t="shared" si="417"/>
        <v>42657</v>
      </c>
      <c r="M2978" t="str">
        <f t="shared" si="418"/>
        <v>19:19</v>
      </c>
      <c r="N2978">
        <f t="shared" si="419"/>
        <v>1159.0000000000002</v>
      </c>
      <c r="O2978">
        <f t="shared" si="420"/>
        <v>5</v>
      </c>
      <c r="P2978" t="str">
        <f t="shared" si="421"/>
        <v>Work</v>
      </c>
      <c r="Q2978" t="str">
        <f>VLOOKUP(N2978,IF(P2978="Work",Intervals!$A$4:$C$9,Intervals!$F$4:$H$9),3,1)</f>
        <v>Int_19-21</v>
      </c>
      <c r="R2978" t="str">
        <f t="shared" si="422"/>
        <v>1</v>
      </c>
      <c r="S2978">
        <f>VLOOKUP(N2978,IF(P2978="Work",Intervals!$A$4:$D$9,Intervals!$F$4:$I$9),4,1)</f>
        <v>5</v>
      </c>
    </row>
    <row r="2979" spans="1:19" x14ac:dyDescent="0.25">
      <c r="A2979" t="s">
        <v>99</v>
      </c>
      <c r="B2979" s="1" t="s">
        <v>3683</v>
      </c>
      <c r="C2979" t="s">
        <v>339</v>
      </c>
      <c r="D2979">
        <f t="shared" si="414"/>
        <v>2977</v>
      </c>
      <c r="E2979" t="s">
        <v>661</v>
      </c>
      <c r="F2979" t="s">
        <v>10</v>
      </c>
      <c r="G2979" t="s">
        <v>4</v>
      </c>
      <c r="H2979" t="s">
        <v>11589</v>
      </c>
      <c r="I2979" s="4">
        <v>42509</v>
      </c>
      <c r="J2979">
        <f t="shared" si="415"/>
        <v>3</v>
      </c>
      <c r="K2979">
        <f t="shared" si="416"/>
        <v>6</v>
      </c>
      <c r="L2979" s="3">
        <f t="shared" si="417"/>
        <v>42657</v>
      </c>
      <c r="M2979" t="str">
        <f t="shared" si="418"/>
        <v>20:1</v>
      </c>
      <c r="N2979">
        <f t="shared" si="419"/>
        <v>1200.9999999999998</v>
      </c>
      <c r="O2979">
        <f t="shared" si="420"/>
        <v>5</v>
      </c>
      <c r="P2979" t="str">
        <f t="shared" si="421"/>
        <v>Work</v>
      </c>
      <c r="Q2979" t="str">
        <f>VLOOKUP(N2979,IF(P2979="Work",Intervals!$A$4:$C$9,Intervals!$F$4:$H$9),3,1)</f>
        <v>Int_19-21</v>
      </c>
      <c r="R2979" t="str">
        <f t="shared" si="422"/>
        <v>1</v>
      </c>
      <c r="S2979">
        <f>VLOOKUP(N2979,IF(P2979="Work",Intervals!$A$4:$D$9,Intervals!$F$4:$I$9),4,1)</f>
        <v>5</v>
      </c>
    </row>
    <row r="2980" spans="1:19" x14ac:dyDescent="0.25">
      <c r="A2980" t="s">
        <v>146</v>
      </c>
      <c r="B2980" s="1" t="s">
        <v>3684</v>
      </c>
      <c r="C2980" t="s">
        <v>339</v>
      </c>
      <c r="D2980">
        <f t="shared" si="414"/>
        <v>2978</v>
      </c>
      <c r="E2980" t="s">
        <v>662</v>
      </c>
      <c r="F2980" t="s">
        <v>11567</v>
      </c>
      <c r="G2980" t="s">
        <v>4</v>
      </c>
      <c r="H2980" t="s">
        <v>11589</v>
      </c>
      <c r="I2980" s="4">
        <v>42509</v>
      </c>
      <c r="J2980">
        <f t="shared" si="415"/>
        <v>3</v>
      </c>
      <c r="K2980">
        <f t="shared" si="416"/>
        <v>6</v>
      </c>
      <c r="L2980" s="3">
        <f t="shared" si="417"/>
        <v>42657</v>
      </c>
      <c r="M2980" t="str">
        <f t="shared" si="418"/>
        <v>21:8</v>
      </c>
      <c r="N2980">
        <f t="shared" si="419"/>
        <v>1268</v>
      </c>
      <c r="O2980">
        <f t="shared" si="420"/>
        <v>5</v>
      </c>
      <c r="P2980" t="str">
        <f t="shared" si="421"/>
        <v>Work</v>
      </c>
      <c r="Q2980" t="str">
        <f>VLOOKUP(N2980,IF(P2980="Work",Intervals!$A$4:$C$9,Intervals!$F$4:$H$9),3,1)</f>
        <v>Int_21-</v>
      </c>
      <c r="R2980" t="str">
        <f t="shared" si="422"/>
        <v>1</v>
      </c>
      <c r="S2980">
        <f>VLOOKUP(N2980,IF(P2980="Work",Intervals!$A$4:$D$9,Intervals!$F$4:$I$9),4,1)</f>
        <v>6</v>
      </c>
    </row>
    <row r="2981" spans="1:19" x14ac:dyDescent="0.25">
      <c r="A2981" t="s">
        <v>95</v>
      </c>
      <c r="B2981" s="1" t="s">
        <v>3685</v>
      </c>
      <c r="C2981" t="s">
        <v>339</v>
      </c>
      <c r="D2981">
        <f t="shared" si="414"/>
        <v>2979</v>
      </c>
      <c r="E2981" t="s">
        <v>352</v>
      </c>
      <c r="F2981" t="s">
        <v>10</v>
      </c>
      <c r="G2981" t="s">
        <v>4</v>
      </c>
      <c r="H2981" t="s">
        <v>11594</v>
      </c>
      <c r="I2981" t="s">
        <v>11668</v>
      </c>
      <c r="J2981">
        <f t="shared" si="415"/>
        <v>3</v>
      </c>
      <c r="K2981">
        <f t="shared" si="416"/>
        <v>6</v>
      </c>
      <c r="L2981" s="3">
        <f t="shared" si="417"/>
        <v>42657</v>
      </c>
      <c r="M2981" t="str">
        <f t="shared" si="418"/>
        <v>21:46</v>
      </c>
      <c r="N2981">
        <f t="shared" si="419"/>
        <v>1306.0000000000002</v>
      </c>
      <c r="O2981">
        <f t="shared" si="420"/>
        <v>5</v>
      </c>
      <c r="P2981" t="str">
        <f t="shared" si="421"/>
        <v>Work</v>
      </c>
      <c r="Q2981" t="str">
        <f>VLOOKUP(N2981,IF(P2981="Work",Intervals!$A$4:$C$9,Intervals!$F$4:$H$9),3,1)</f>
        <v>Int_21-</v>
      </c>
      <c r="R2981" t="str">
        <f t="shared" si="422"/>
        <v>1</v>
      </c>
      <c r="S2981">
        <f>VLOOKUP(N2981,IF(P2981="Work",Intervals!$A$4:$D$9,Intervals!$F$4:$I$9),4,1)</f>
        <v>6</v>
      </c>
    </row>
    <row r="2982" spans="1:19" x14ac:dyDescent="0.25">
      <c r="A2982" t="s">
        <v>100</v>
      </c>
      <c r="B2982" s="1" t="s">
        <v>3686</v>
      </c>
      <c r="C2982" t="s">
        <v>339</v>
      </c>
      <c r="D2982">
        <f t="shared" si="414"/>
        <v>2980</v>
      </c>
      <c r="E2982" t="s">
        <v>649</v>
      </c>
      <c r="F2982" t="s">
        <v>11566</v>
      </c>
      <c r="G2982" t="s">
        <v>30</v>
      </c>
      <c r="H2982" t="s">
        <v>11590</v>
      </c>
      <c r="I2982" t="s">
        <v>11664</v>
      </c>
      <c r="J2982">
        <f t="shared" si="415"/>
        <v>3</v>
      </c>
      <c r="K2982">
        <f t="shared" si="416"/>
        <v>6</v>
      </c>
      <c r="L2982" s="3">
        <f t="shared" si="417"/>
        <v>42657</v>
      </c>
      <c r="M2982" t="str">
        <f t="shared" si="418"/>
        <v>22:41</v>
      </c>
      <c r="N2982">
        <f t="shared" si="419"/>
        <v>1360.9999999999998</v>
      </c>
      <c r="O2982">
        <f t="shared" si="420"/>
        <v>5</v>
      </c>
      <c r="P2982" t="str">
        <f t="shared" si="421"/>
        <v>Work</v>
      </c>
      <c r="Q2982" t="str">
        <f>VLOOKUP(N2982,IF(P2982="Work",Intervals!$A$4:$C$9,Intervals!$F$4:$H$9),3,1)</f>
        <v>Int_21-</v>
      </c>
      <c r="R2982" t="str">
        <f t="shared" si="422"/>
        <v>1</v>
      </c>
      <c r="S2982">
        <f>VLOOKUP(N2982,IF(P2982="Work",Intervals!$A$4:$D$9,Intervals!$F$4:$I$9),4,1)</f>
        <v>6</v>
      </c>
    </row>
    <row r="2983" spans="1:19" x14ac:dyDescent="0.25">
      <c r="A2983" t="s">
        <v>114</v>
      </c>
      <c r="B2983" s="1" t="s">
        <v>3687</v>
      </c>
      <c r="C2983" t="s">
        <v>339</v>
      </c>
      <c r="D2983">
        <f t="shared" si="414"/>
        <v>2981</v>
      </c>
      <c r="E2983" t="s">
        <v>377</v>
      </c>
      <c r="F2983" t="s">
        <v>10</v>
      </c>
      <c r="G2983" t="s">
        <v>4</v>
      </c>
      <c r="H2983" t="s">
        <v>11596</v>
      </c>
      <c r="I2983" t="s">
        <v>11670</v>
      </c>
      <c r="J2983">
        <f t="shared" si="415"/>
        <v>3</v>
      </c>
      <c r="K2983">
        <f t="shared" si="416"/>
        <v>6</v>
      </c>
      <c r="L2983" s="3">
        <f t="shared" si="417"/>
        <v>42657</v>
      </c>
      <c r="M2983" t="str">
        <f t="shared" si="418"/>
        <v>22:49</v>
      </c>
      <c r="N2983">
        <f t="shared" si="419"/>
        <v>1368.9999999999998</v>
      </c>
      <c r="O2983">
        <f t="shared" si="420"/>
        <v>5</v>
      </c>
      <c r="P2983" t="str">
        <f t="shared" si="421"/>
        <v>Work</v>
      </c>
      <c r="Q2983" t="str">
        <f>VLOOKUP(N2983,IF(P2983="Work",Intervals!$A$4:$C$9,Intervals!$F$4:$H$9),3,1)</f>
        <v>Int_21-</v>
      </c>
      <c r="R2983" t="str">
        <f t="shared" si="422"/>
        <v>1</v>
      </c>
      <c r="S2983">
        <f>VLOOKUP(N2983,IF(P2983="Work",Intervals!$A$4:$D$9,Intervals!$F$4:$I$9),4,1)</f>
        <v>6</v>
      </c>
    </row>
    <row r="2984" spans="1:19" x14ac:dyDescent="0.25">
      <c r="A2984" t="s">
        <v>103</v>
      </c>
      <c r="B2984" s="1" t="s">
        <v>3688</v>
      </c>
      <c r="C2984" t="s">
        <v>339</v>
      </c>
      <c r="D2984">
        <f t="shared" si="414"/>
        <v>2982</v>
      </c>
      <c r="E2984" t="s">
        <v>368</v>
      </c>
      <c r="F2984" t="s">
        <v>10</v>
      </c>
      <c r="G2984" t="s">
        <v>4</v>
      </c>
      <c r="H2984" t="s">
        <v>11589</v>
      </c>
      <c r="I2984" s="4">
        <v>42509</v>
      </c>
      <c r="J2984">
        <f t="shared" si="415"/>
        <v>3</v>
      </c>
      <c r="K2984">
        <f t="shared" si="416"/>
        <v>6</v>
      </c>
      <c r="L2984" s="3">
        <f t="shared" si="417"/>
        <v>42658</v>
      </c>
      <c r="M2984" t="str">
        <f t="shared" si="418"/>
        <v>7:1</v>
      </c>
      <c r="N2984">
        <f t="shared" si="419"/>
        <v>420.99999999999994</v>
      </c>
      <c r="O2984">
        <f t="shared" si="420"/>
        <v>6</v>
      </c>
      <c r="P2984" t="str">
        <f t="shared" si="421"/>
        <v>NonWork</v>
      </c>
      <c r="Q2984" t="str">
        <f>VLOOKUP(N2984,IF(P2984="Work",Intervals!$A$4:$C$9,Intervals!$F$4:$H$9),3,1)</f>
        <v>Int-NW_5-21</v>
      </c>
      <c r="R2984" t="str">
        <f t="shared" si="422"/>
        <v>2</v>
      </c>
      <c r="S2984">
        <f>VLOOKUP(N2984,IF(P2984="Work",Intervals!$A$4:$D$9,Intervals!$F$4:$I$9),4,1)</f>
        <v>4</v>
      </c>
    </row>
    <row r="2985" spans="1:19" x14ac:dyDescent="0.25">
      <c r="A2985" t="s">
        <v>99</v>
      </c>
      <c r="B2985" s="1" t="s">
        <v>3689</v>
      </c>
      <c r="C2985" t="s">
        <v>339</v>
      </c>
      <c r="D2985">
        <f t="shared" si="414"/>
        <v>2983</v>
      </c>
      <c r="E2985" t="s">
        <v>661</v>
      </c>
      <c r="F2985" t="s">
        <v>10</v>
      </c>
      <c r="G2985" t="s">
        <v>4</v>
      </c>
      <c r="H2985" t="s">
        <v>11589</v>
      </c>
      <c r="I2985" s="4">
        <v>42509</v>
      </c>
      <c r="J2985">
        <f t="shared" si="415"/>
        <v>3</v>
      </c>
      <c r="K2985">
        <f t="shared" si="416"/>
        <v>6</v>
      </c>
      <c r="L2985" s="3">
        <f t="shared" si="417"/>
        <v>42658</v>
      </c>
      <c r="M2985" t="str">
        <f t="shared" si="418"/>
        <v>7:26</v>
      </c>
      <c r="N2985">
        <f t="shared" si="419"/>
        <v>446</v>
      </c>
      <c r="O2985">
        <f t="shared" si="420"/>
        <v>6</v>
      </c>
      <c r="P2985" t="str">
        <f t="shared" si="421"/>
        <v>NonWork</v>
      </c>
      <c r="Q2985" t="str">
        <f>VLOOKUP(N2985,IF(P2985="Work",Intervals!$A$4:$C$9,Intervals!$F$4:$H$9),3,1)</f>
        <v>Int-NW_5-21</v>
      </c>
      <c r="R2985" t="str">
        <f t="shared" si="422"/>
        <v>2</v>
      </c>
      <c r="S2985">
        <f>VLOOKUP(N2985,IF(P2985="Work",Intervals!$A$4:$D$9,Intervals!$F$4:$I$9),4,1)</f>
        <v>4</v>
      </c>
    </row>
    <row r="2986" spans="1:19" x14ac:dyDescent="0.25">
      <c r="A2986" t="s">
        <v>84</v>
      </c>
      <c r="B2986" s="1" t="s">
        <v>3690</v>
      </c>
      <c r="C2986" t="s">
        <v>339</v>
      </c>
      <c r="D2986">
        <f t="shared" si="414"/>
        <v>2984</v>
      </c>
      <c r="E2986" t="s">
        <v>663</v>
      </c>
      <c r="F2986" t="s">
        <v>10</v>
      </c>
      <c r="G2986" t="s">
        <v>4</v>
      </c>
      <c r="H2986" t="s">
        <v>11589</v>
      </c>
      <c r="I2986" s="4">
        <v>42509</v>
      </c>
      <c r="J2986">
        <f t="shared" si="415"/>
        <v>3</v>
      </c>
      <c r="K2986">
        <f t="shared" si="416"/>
        <v>6</v>
      </c>
      <c r="L2986" s="3">
        <f t="shared" si="417"/>
        <v>42658</v>
      </c>
      <c r="M2986" t="str">
        <f t="shared" si="418"/>
        <v>7:47</v>
      </c>
      <c r="N2986">
        <f t="shared" si="419"/>
        <v>467.00000000000011</v>
      </c>
      <c r="O2986">
        <f t="shared" si="420"/>
        <v>6</v>
      </c>
      <c r="P2986" t="str">
        <f t="shared" si="421"/>
        <v>NonWork</v>
      </c>
      <c r="Q2986" t="str">
        <f>VLOOKUP(N2986,IF(P2986="Work",Intervals!$A$4:$C$9,Intervals!$F$4:$H$9),3,1)</f>
        <v>Int-NW_5-21</v>
      </c>
      <c r="R2986" t="str">
        <f t="shared" si="422"/>
        <v>2</v>
      </c>
      <c r="S2986">
        <f>VLOOKUP(N2986,IF(P2986="Work",Intervals!$A$4:$D$9,Intervals!$F$4:$I$9),4,1)</f>
        <v>4</v>
      </c>
    </row>
    <row r="2987" spans="1:19" x14ac:dyDescent="0.25">
      <c r="A2987" t="s">
        <v>82</v>
      </c>
      <c r="B2987" s="1" t="s">
        <v>3691</v>
      </c>
      <c r="C2987" t="s">
        <v>339</v>
      </c>
      <c r="D2987">
        <f t="shared" si="414"/>
        <v>2985</v>
      </c>
      <c r="E2987" t="s">
        <v>591</v>
      </c>
      <c r="F2987" t="s">
        <v>11561</v>
      </c>
      <c r="G2987" t="s">
        <v>30</v>
      </c>
      <c r="H2987" t="s">
        <v>11590</v>
      </c>
      <c r="I2987" t="s">
        <v>11664</v>
      </c>
      <c r="J2987">
        <f t="shared" si="415"/>
        <v>3</v>
      </c>
      <c r="K2987">
        <f t="shared" si="416"/>
        <v>6</v>
      </c>
      <c r="L2987" s="3">
        <f t="shared" si="417"/>
        <v>42658</v>
      </c>
      <c r="M2987" t="str">
        <f t="shared" si="418"/>
        <v>7:51</v>
      </c>
      <c r="N2987">
        <f t="shared" si="419"/>
        <v>471.00000000000011</v>
      </c>
      <c r="O2987">
        <f t="shared" si="420"/>
        <v>6</v>
      </c>
      <c r="P2987" t="str">
        <f t="shared" si="421"/>
        <v>NonWork</v>
      </c>
      <c r="Q2987" t="str">
        <f>VLOOKUP(N2987,IF(P2987="Work",Intervals!$A$4:$C$9,Intervals!$F$4:$H$9),3,1)</f>
        <v>Int-NW_5-21</v>
      </c>
      <c r="R2987" t="str">
        <f t="shared" si="422"/>
        <v>2</v>
      </c>
      <c r="S2987">
        <f>VLOOKUP(N2987,IF(P2987="Work",Intervals!$A$4:$D$9,Intervals!$F$4:$I$9),4,1)</f>
        <v>4</v>
      </c>
    </row>
    <row r="2988" spans="1:19" x14ac:dyDescent="0.25">
      <c r="A2988" t="s">
        <v>215</v>
      </c>
      <c r="B2988" s="1" t="s">
        <v>3692</v>
      </c>
      <c r="C2988" t="s">
        <v>339</v>
      </c>
      <c r="D2988">
        <f t="shared" si="414"/>
        <v>2986</v>
      </c>
      <c r="E2988" t="s">
        <v>444</v>
      </c>
      <c r="F2988" t="s">
        <v>3</v>
      </c>
      <c r="G2988" t="s">
        <v>4</v>
      </c>
      <c r="H2988" t="s">
        <v>11589</v>
      </c>
      <c r="I2988" s="4">
        <v>42509</v>
      </c>
      <c r="J2988">
        <f t="shared" si="415"/>
        <v>3</v>
      </c>
      <c r="K2988">
        <f t="shared" si="416"/>
        <v>6</v>
      </c>
      <c r="L2988" s="3">
        <f t="shared" si="417"/>
        <v>42658</v>
      </c>
      <c r="M2988" t="str">
        <f t="shared" si="418"/>
        <v>8:24</v>
      </c>
      <c r="N2988">
        <f t="shared" si="419"/>
        <v>504.00000000000011</v>
      </c>
      <c r="O2988">
        <f t="shared" si="420"/>
        <v>6</v>
      </c>
      <c r="P2988" t="str">
        <f t="shared" si="421"/>
        <v>NonWork</v>
      </c>
      <c r="Q2988" t="str">
        <f>VLOOKUP(N2988,IF(P2988="Work",Intervals!$A$4:$C$9,Intervals!$F$4:$H$9),3,1)</f>
        <v>Int-NW_5-21</v>
      </c>
      <c r="R2988" t="str">
        <f t="shared" si="422"/>
        <v>2</v>
      </c>
      <c r="S2988">
        <f>VLOOKUP(N2988,IF(P2988="Work",Intervals!$A$4:$D$9,Intervals!$F$4:$I$9),4,1)</f>
        <v>4</v>
      </c>
    </row>
    <row r="2989" spans="1:19" x14ac:dyDescent="0.25">
      <c r="A2989" t="s">
        <v>200</v>
      </c>
      <c r="B2989" s="1" t="s">
        <v>3693</v>
      </c>
      <c r="C2989" t="s">
        <v>339</v>
      </c>
      <c r="D2989">
        <f t="shared" si="414"/>
        <v>2987</v>
      </c>
      <c r="E2989" t="s">
        <v>348</v>
      </c>
      <c r="F2989" t="s">
        <v>10</v>
      </c>
      <c r="G2989" t="s">
        <v>4</v>
      </c>
      <c r="H2989" t="s">
        <v>11589</v>
      </c>
      <c r="I2989" s="4">
        <v>42509</v>
      </c>
      <c r="J2989">
        <f t="shared" si="415"/>
        <v>3</v>
      </c>
      <c r="K2989">
        <f t="shared" si="416"/>
        <v>6</v>
      </c>
      <c r="L2989" s="3">
        <f t="shared" si="417"/>
        <v>42658</v>
      </c>
      <c r="M2989" t="str">
        <f t="shared" si="418"/>
        <v>8:41</v>
      </c>
      <c r="N2989">
        <f t="shared" si="419"/>
        <v>520.99999999999989</v>
      </c>
      <c r="O2989">
        <f t="shared" si="420"/>
        <v>6</v>
      </c>
      <c r="P2989" t="str">
        <f t="shared" si="421"/>
        <v>NonWork</v>
      </c>
      <c r="Q2989" t="str">
        <f>VLOOKUP(N2989,IF(P2989="Work",Intervals!$A$4:$C$9,Intervals!$F$4:$H$9),3,1)</f>
        <v>Int-NW_5-21</v>
      </c>
      <c r="R2989" t="str">
        <f t="shared" si="422"/>
        <v>2</v>
      </c>
      <c r="S2989">
        <f>VLOOKUP(N2989,IF(P2989="Work",Intervals!$A$4:$D$9,Intervals!$F$4:$I$9),4,1)</f>
        <v>4</v>
      </c>
    </row>
    <row r="2990" spans="1:19" x14ac:dyDescent="0.25">
      <c r="A2990" t="s">
        <v>176</v>
      </c>
      <c r="B2990" s="1" t="s">
        <v>3693</v>
      </c>
      <c r="C2990" t="s">
        <v>339</v>
      </c>
      <c r="D2990">
        <f t="shared" si="414"/>
        <v>2988</v>
      </c>
      <c r="E2990" t="s">
        <v>346</v>
      </c>
      <c r="F2990" t="s">
        <v>10</v>
      </c>
      <c r="G2990" t="s">
        <v>4</v>
      </c>
      <c r="H2990" t="s">
        <v>11589</v>
      </c>
      <c r="I2990" s="4">
        <v>42509</v>
      </c>
      <c r="J2990">
        <f t="shared" si="415"/>
        <v>3</v>
      </c>
      <c r="K2990">
        <f t="shared" si="416"/>
        <v>6</v>
      </c>
      <c r="L2990" s="3">
        <f t="shared" si="417"/>
        <v>42658</v>
      </c>
      <c r="M2990" t="str">
        <f t="shared" si="418"/>
        <v>8:41</v>
      </c>
      <c r="N2990">
        <f t="shared" si="419"/>
        <v>520.99999999999989</v>
      </c>
      <c r="O2990">
        <f t="shared" si="420"/>
        <v>6</v>
      </c>
      <c r="P2990" t="str">
        <f t="shared" si="421"/>
        <v>NonWork</v>
      </c>
      <c r="Q2990" t="str">
        <f>VLOOKUP(N2990,IF(P2990="Work",Intervals!$A$4:$C$9,Intervals!$F$4:$H$9),3,1)</f>
        <v>Int-NW_5-21</v>
      </c>
      <c r="R2990" t="str">
        <f t="shared" si="422"/>
        <v>2</v>
      </c>
      <c r="S2990">
        <f>VLOOKUP(N2990,IF(P2990="Work",Intervals!$A$4:$D$9,Intervals!$F$4:$I$9),4,1)</f>
        <v>4</v>
      </c>
    </row>
    <row r="2991" spans="1:19" x14ac:dyDescent="0.25">
      <c r="A2991" t="s">
        <v>100</v>
      </c>
      <c r="B2991" s="1" t="s">
        <v>3694</v>
      </c>
      <c r="C2991" t="s">
        <v>339</v>
      </c>
      <c r="D2991">
        <f t="shared" si="414"/>
        <v>2989</v>
      </c>
      <c r="E2991" t="s">
        <v>664</v>
      </c>
      <c r="F2991" t="s">
        <v>11566</v>
      </c>
      <c r="G2991" t="s">
        <v>30</v>
      </c>
      <c r="H2991" t="s">
        <v>11590</v>
      </c>
      <c r="I2991" t="s">
        <v>11664</v>
      </c>
      <c r="J2991">
        <f t="shared" si="415"/>
        <v>3</v>
      </c>
      <c r="K2991">
        <f t="shared" si="416"/>
        <v>6</v>
      </c>
      <c r="L2991" s="3">
        <f t="shared" si="417"/>
        <v>42658</v>
      </c>
      <c r="M2991" t="str">
        <f t="shared" si="418"/>
        <v>9:19</v>
      </c>
      <c r="N2991">
        <f t="shared" si="419"/>
        <v>559.00000000000011</v>
      </c>
      <c r="O2991">
        <f t="shared" si="420"/>
        <v>6</v>
      </c>
      <c r="P2991" t="str">
        <f t="shared" si="421"/>
        <v>NonWork</v>
      </c>
      <c r="Q2991" t="str">
        <f>VLOOKUP(N2991,IF(P2991="Work",Intervals!$A$4:$C$9,Intervals!$F$4:$H$9),3,1)</f>
        <v>Int-NW_5-21</v>
      </c>
      <c r="R2991" t="str">
        <f t="shared" si="422"/>
        <v>2</v>
      </c>
      <c r="S2991">
        <f>VLOOKUP(N2991,IF(P2991="Work",Intervals!$A$4:$D$9,Intervals!$F$4:$I$9),4,1)</f>
        <v>4</v>
      </c>
    </row>
    <row r="2992" spans="1:19" x14ac:dyDescent="0.25">
      <c r="A2992" t="s">
        <v>102</v>
      </c>
      <c r="B2992" s="1" t="s">
        <v>3695</v>
      </c>
      <c r="C2992" t="s">
        <v>339</v>
      </c>
      <c r="D2992">
        <f t="shared" si="414"/>
        <v>2990</v>
      </c>
      <c r="E2992" t="s">
        <v>348</v>
      </c>
      <c r="F2992" t="s">
        <v>10</v>
      </c>
      <c r="G2992" t="s">
        <v>4</v>
      </c>
      <c r="H2992" t="s">
        <v>11589</v>
      </c>
      <c r="I2992" s="4">
        <v>42509</v>
      </c>
      <c r="J2992">
        <f t="shared" si="415"/>
        <v>3</v>
      </c>
      <c r="K2992">
        <f t="shared" si="416"/>
        <v>6</v>
      </c>
      <c r="L2992" s="3">
        <f t="shared" si="417"/>
        <v>42658</v>
      </c>
      <c r="M2992" t="str">
        <f t="shared" si="418"/>
        <v>9:54</v>
      </c>
      <c r="N2992">
        <f t="shared" si="419"/>
        <v>594.00000000000011</v>
      </c>
      <c r="O2992">
        <f t="shared" si="420"/>
        <v>6</v>
      </c>
      <c r="P2992" t="str">
        <f t="shared" si="421"/>
        <v>NonWork</v>
      </c>
      <c r="Q2992" t="str">
        <f>VLOOKUP(N2992,IF(P2992="Work",Intervals!$A$4:$C$9,Intervals!$F$4:$H$9),3,1)</f>
        <v>Int-NW_5-21</v>
      </c>
      <c r="R2992" t="str">
        <f t="shared" si="422"/>
        <v>2</v>
      </c>
      <c r="S2992">
        <f>VLOOKUP(N2992,IF(P2992="Work",Intervals!$A$4:$D$9,Intervals!$F$4:$I$9),4,1)</f>
        <v>4</v>
      </c>
    </row>
    <row r="2993" spans="1:19" x14ac:dyDescent="0.25">
      <c r="A2993" t="s">
        <v>166</v>
      </c>
      <c r="B2993" s="1" t="s">
        <v>3696</v>
      </c>
      <c r="C2993" t="s">
        <v>339</v>
      </c>
      <c r="D2993">
        <f t="shared" si="414"/>
        <v>2991</v>
      </c>
      <c r="E2993" t="s">
        <v>348</v>
      </c>
      <c r="F2993" t="s">
        <v>10</v>
      </c>
      <c r="G2993" t="s">
        <v>4</v>
      </c>
      <c r="H2993" t="s">
        <v>11589</v>
      </c>
      <c r="I2993" s="4">
        <v>42509</v>
      </c>
      <c r="J2993">
        <f t="shared" si="415"/>
        <v>3</v>
      </c>
      <c r="K2993">
        <f t="shared" si="416"/>
        <v>6</v>
      </c>
      <c r="L2993" s="3">
        <f t="shared" si="417"/>
        <v>42658</v>
      </c>
      <c r="M2993" t="str">
        <f t="shared" si="418"/>
        <v>10:5</v>
      </c>
      <c r="N2993">
        <f t="shared" si="419"/>
        <v>604.99999999999989</v>
      </c>
      <c r="O2993">
        <f t="shared" si="420"/>
        <v>6</v>
      </c>
      <c r="P2993" t="str">
        <f t="shared" si="421"/>
        <v>NonWork</v>
      </c>
      <c r="Q2993" t="str">
        <f>VLOOKUP(N2993,IF(P2993="Work",Intervals!$A$4:$C$9,Intervals!$F$4:$H$9),3,1)</f>
        <v>Int-NW_5-21</v>
      </c>
      <c r="R2993" t="str">
        <f t="shared" si="422"/>
        <v>2</v>
      </c>
      <c r="S2993">
        <f>VLOOKUP(N2993,IF(P2993="Work",Intervals!$A$4:$D$9,Intervals!$F$4:$I$9),4,1)</f>
        <v>4</v>
      </c>
    </row>
    <row r="2994" spans="1:19" x14ac:dyDescent="0.25">
      <c r="A2994" t="s">
        <v>93</v>
      </c>
      <c r="B2994" s="1" t="s">
        <v>3697</v>
      </c>
      <c r="C2994" t="s">
        <v>339</v>
      </c>
      <c r="D2994">
        <f t="shared" si="414"/>
        <v>2992</v>
      </c>
      <c r="E2994" t="s">
        <v>350</v>
      </c>
      <c r="F2994" t="s">
        <v>10</v>
      </c>
      <c r="G2994" t="s">
        <v>30</v>
      </c>
      <c r="H2994" t="s">
        <v>11593</v>
      </c>
      <c r="I2994" t="s">
        <v>11667</v>
      </c>
      <c r="J2994">
        <f t="shared" si="415"/>
        <v>3</v>
      </c>
      <c r="K2994">
        <f t="shared" si="416"/>
        <v>6</v>
      </c>
      <c r="L2994" s="3">
        <f t="shared" si="417"/>
        <v>42658</v>
      </c>
      <c r="M2994" t="str">
        <f t="shared" si="418"/>
        <v>13:43</v>
      </c>
      <c r="N2994">
        <f t="shared" si="419"/>
        <v>823.00000000000011</v>
      </c>
      <c r="O2994">
        <f t="shared" si="420"/>
        <v>6</v>
      </c>
      <c r="P2994" t="str">
        <f t="shared" si="421"/>
        <v>NonWork</v>
      </c>
      <c r="Q2994" t="str">
        <f>VLOOKUP(N2994,IF(P2994="Work",Intervals!$A$4:$C$9,Intervals!$F$4:$H$9),3,1)</f>
        <v>Int-NW_5-21</v>
      </c>
      <c r="R2994" t="str">
        <f t="shared" si="422"/>
        <v>2</v>
      </c>
      <c r="S2994">
        <f>VLOOKUP(N2994,IF(P2994="Work",Intervals!$A$4:$D$9,Intervals!$F$4:$I$9),4,1)</f>
        <v>4</v>
      </c>
    </row>
    <row r="2995" spans="1:19" x14ac:dyDescent="0.25">
      <c r="A2995" t="s">
        <v>185</v>
      </c>
      <c r="B2995" s="1" t="s">
        <v>3698</v>
      </c>
      <c r="C2995" t="s">
        <v>339</v>
      </c>
      <c r="D2995">
        <f t="shared" si="414"/>
        <v>2993</v>
      </c>
      <c r="E2995" t="s">
        <v>347</v>
      </c>
      <c r="F2995" t="s">
        <v>10</v>
      </c>
      <c r="G2995" t="s">
        <v>4</v>
      </c>
      <c r="H2995" t="s">
        <v>11589</v>
      </c>
      <c r="I2995" s="4">
        <v>42509</v>
      </c>
      <c r="J2995">
        <f t="shared" si="415"/>
        <v>3</v>
      </c>
      <c r="K2995">
        <f t="shared" si="416"/>
        <v>6</v>
      </c>
      <c r="L2995" s="3">
        <f t="shared" si="417"/>
        <v>42658</v>
      </c>
      <c r="M2995" t="str">
        <f t="shared" si="418"/>
        <v>13:46</v>
      </c>
      <c r="N2995">
        <f t="shared" si="419"/>
        <v>826</v>
      </c>
      <c r="O2995">
        <f t="shared" si="420"/>
        <v>6</v>
      </c>
      <c r="P2995" t="str">
        <f t="shared" si="421"/>
        <v>NonWork</v>
      </c>
      <c r="Q2995" t="str">
        <f>VLOOKUP(N2995,IF(P2995="Work",Intervals!$A$4:$C$9,Intervals!$F$4:$H$9),3,1)</f>
        <v>Int-NW_5-21</v>
      </c>
      <c r="R2995" t="str">
        <f t="shared" si="422"/>
        <v>2</v>
      </c>
      <c r="S2995">
        <f>VLOOKUP(N2995,IF(P2995="Work",Intervals!$A$4:$D$9,Intervals!$F$4:$I$9),4,1)</f>
        <v>4</v>
      </c>
    </row>
    <row r="2996" spans="1:19" x14ac:dyDescent="0.25">
      <c r="A2996" t="s">
        <v>90</v>
      </c>
      <c r="B2996" s="1" t="s">
        <v>3699</v>
      </c>
      <c r="C2996" t="s">
        <v>339</v>
      </c>
      <c r="D2996">
        <f t="shared" si="414"/>
        <v>2994</v>
      </c>
      <c r="E2996" t="s">
        <v>346</v>
      </c>
      <c r="F2996" t="s">
        <v>10</v>
      </c>
      <c r="G2996" t="s">
        <v>4</v>
      </c>
      <c r="H2996" t="s">
        <v>11589</v>
      </c>
      <c r="I2996" s="4">
        <v>42509</v>
      </c>
      <c r="J2996">
        <f t="shared" si="415"/>
        <v>3</v>
      </c>
      <c r="K2996">
        <f t="shared" si="416"/>
        <v>6</v>
      </c>
      <c r="L2996" s="3">
        <f t="shared" si="417"/>
        <v>42658</v>
      </c>
      <c r="M2996" t="str">
        <f t="shared" si="418"/>
        <v>14:37</v>
      </c>
      <c r="N2996">
        <f t="shared" si="419"/>
        <v>877.00000000000023</v>
      </c>
      <c r="O2996">
        <f t="shared" si="420"/>
        <v>6</v>
      </c>
      <c r="P2996" t="str">
        <f t="shared" si="421"/>
        <v>NonWork</v>
      </c>
      <c r="Q2996" t="str">
        <f>VLOOKUP(N2996,IF(P2996="Work",Intervals!$A$4:$C$9,Intervals!$F$4:$H$9),3,1)</f>
        <v>Int-NW_5-21</v>
      </c>
      <c r="R2996" t="str">
        <f t="shared" si="422"/>
        <v>2</v>
      </c>
      <c r="S2996">
        <f>VLOOKUP(N2996,IF(P2996="Work",Intervals!$A$4:$D$9,Intervals!$F$4:$I$9),4,1)</f>
        <v>4</v>
      </c>
    </row>
    <row r="2997" spans="1:19" x14ac:dyDescent="0.25">
      <c r="A2997" t="s">
        <v>89</v>
      </c>
      <c r="B2997" s="1" t="s">
        <v>3700</v>
      </c>
      <c r="C2997" t="s">
        <v>339</v>
      </c>
      <c r="D2997">
        <f t="shared" si="414"/>
        <v>2995</v>
      </c>
      <c r="E2997" t="s">
        <v>347</v>
      </c>
      <c r="F2997" t="s">
        <v>10</v>
      </c>
      <c r="G2997" t="s">
        <v>4</v>
      </c>
      <c r="H2997" t="s">
        <v>11589</v>
      </c>
      <c r="I2997" s="4">
        <v>42509</v>
      </c>
      <c r="J2997">
        <f t="shared" si="415"/>
        <v>3</v>
      </c>
      <c r="K2997">
        <f t="shared" si="416"/>
        <v>6</v>
      </c>
      <c r="L2997" s="3">
        <f t="shared" si="417"/>
        <v>42658</v>
      </c>
      <c r="M2997" t="str">
        <f t="shared" si="418"/>
        <v>14:45</v>
      </c>
      <c r="N2997">
        <f t="shared" si="419"/>
        <v>885.00000000000023</v>
      </c>
      <c r="O2997">
        <f t="shared" si="420"/>
        <v>6</v>
      </c>
      <c r="P2997" t="str">
        <f t="shared" si="421"/>
        <v>NonWork</v>
      </c>
      <c r="Q2997" t="str">
        <f>VLOOKUP(N2997,IF(P2997="Work",Intervals!$A$4:$C$9,Intervals!$F$4:$H$9),3,1)</f>
        <v>Int-NW_5-21</v>
      </c>
      <c r="R2997" t="str">
        <f t="shared" si="422"/>
        <v>2</v>
      </c>
      <c r="S2997">
        <f>VLOOKUP(N2997,IF(P2997="Work",Intervals!$A$4:$D$9,Intervals!$F$4:$I$9),4,1)</f>
        <v>4</v>
      </c>
    </row>
    <row r="2998" spans="1:19" x14ac:dyDescent="0.25">
      <c r="A2998" t="s">
        <v>91</v>
      </c>
      <c r="B2998" s="1" t="s">
        <v>3701</v>
      </c>
      <c r="C2998" t="s">
        <v>339</v>
      </c>
      <c r="D2998">
        <f t="shared" si="414"/>
        <v>2996</v>
      </c>
      <c r="E2998" t="s">
        <v>348</v>
      </c>
      <c r="F2998" t="s">
        <v>10</v>
      </c>
      <c r="G2998" t="s">
        <v>4</v>
      </c>
      <c r="H2998" t="s">
        <v>11589</v>
      </c>
      <c r="I2998" s="4">
        <v>42509</v>
      </c>
      <c r="J2998">
        <f t="shared" si="415"/>
        <v>3</v>
      </c>
      <c r="K2998">
        <f t="shared" si="416"/>
        <v>6</v>
      </c>
      <c r="L2998" s="3">
        <f t="shared" si="417"/>
        <v>42658</v>
      </c>
      <c r="M2998" t="str">
        <f t="shared" si="418"/>
        <v>14:46</v>
      </c>
      <c r="N2998">
        <f t="shared" si="419"/>
        <v>886</v>
      </c>
      <c r="O2998">
        <f t="shared" si="420"/>
        <v>6</v>
      </c>
      <c r="P2998" t="str">
        <f t="shared" si="421"/>
        <v>NonWork</v>
      </c>
      <c r="Q2998" t="str">
        <f>VLOOKUP(N2998,IF(P2998="Work",Intervals!$A$4:$C$9,Intervals!$F$4:$H$9),3,1)</f>
        <v>Int-NW_5-21</v>
      </c>
      <c r="R2998" t="str">
        <f t="shared" si="422"/>
        <v>2</v>
      </c>
      <c r="S2998">
        <f>VLOOKUP(N2998,IF(P2998="Work",Intervals!$A$4:$D$9,Intervals!$F$4:$I$9),4,1)</f>
        <v>4</v>
      </c>
    </row>
    <row r="2999" spans="1:19" x14ac:dyDescent="0.25">
      <c r="A2999" t="s">
        <v>92</v>
      </c>
      <c r="B2999" s="1" t="s">
        <v>3702</v>
      </c>
      <c r="C2999" t="s">
        <v>339</v>
      </c>
      <c r="D2999">
        <f t="shared" si="414"/>
        <v>2997</v>
      </c>
      <c r="E2999" t="s">
        <v>349</v>
      </c>
      <c r="F2999" t="s">
        <v>10</v>
      </c>
      <c r="G2999" t="s">
        <v>4</v>
      </c>
      <c r="H2999" t="s">
        <v>11589</v>
      </c>
      <c r="I2999" s="4">
        <v>42509</v>
      </c>
      <c r="J2999">
        <f t="shared" si="415"/>
        <v>3</v>
      </c>
      <c r="K2999">
        <f t="shared" si="416"/>
        <v>6</v>
      </c>
      <c r="L2999" s="3">
        <f t="shared" si="417"/>
        <v>42658</v>
      </c>
      <c r="M2999" t="str">
        <f t="shared" si="418"/>
        <v>14:53</v>
      </c>
      <c r="N2999">
        <f t="shared" si="419"/>
        <v>893.00000000000023</v>
      </c>
      <c r="O2999">
        <f t="shared" si="420"/>
        <v>6</v>
      </c>
      <c r="P2999" t="str">
        <f t="shared" si="421"/>
        <v>NonWork</v>
      </c>
      <c r="Q2999" t="str">
        <f>VLOOKUP(N2999,IF(P2999="Work",Intervals!$A$4:$C$9,Intervals!$F$4:$H$9),3,1)</f>
        <v>Int-NW_5-21</v>
      </c>
      <c r="R2999" t="str">
        <f t="shared" si="422"/>
        <v>2</v>
      </c>
      <c r="S2999">
        <f>VLOOKUP(N2999,IF(P2999="Work",Intervals!$A$4:$D$9,Intervals!$F$4:$I$9),4,1)</f>
        <v>4</v>
      </c>
    </row>
    <row r="3000" spans="1:19" x14ac:dyDescent="0.25">
      <c r="A3000" t="s">
        <v>88</v>
      </c>
      <c r="B3000" s="1" t="s">
        <v>3703</v>
      </c>
      <c r="C3000" t="s">
        <v>339</v>
      </c>
      <c r="D3000">
        <f t="shared" si="414"/>
        <v>2998</v>
      </c>
      <c r="E3000" t="s">
        <v>347</v>
      </c>
      <c r="F3000" t="s">
        <v>10</v>
      </c>
      <c r="G3000" t="s">
        <v>4</v>
      </c>
      <c r="H3000" t="s">
        <v>11589</v>
      </c>
      <c r="I3000" s="4">
        <v>42509</v>
      </c>
      <c r="J3000">
        <f t="shared" si="415"/>
        <v>3</v>
      </c>
      <c r="K3000">
        <f t="shared" si="416"/>
        <v>6</v>
      </c>
      <c r="L3000" s="3">
        <f t="shared" si="417"/>
        <v>42658</v>
      </c>
      <c r="M3000" t="str">
        <f t="shared" si="418"/>
        <v>15:34</v>
      </c>
      <c r="N3000">
        <f t="shared" si="419"/>
        <v>934.00000000000023</v>
      </c>
      <c r="O3000">
        <f t="shared" si="420"/>
        <v>6</v>
      </c>
      <c r="P3000" t="str">
        <f t="shared" si="421"/>
        <v>NonWork</v>
      </c>
      <c r="Q3000" t="str">
        <f>VLOOKUP(N3000,IF(P3000="Work",Intervals!$A$4:$C$9,Intervals!$F$4:$H$9),3,1)</f>
        <v>Int-NW_5-21</v>
      </c>
      <c r="R3000" t="str">
        <f t="shared" si="422"/>
        <v>2</v>
      </c>
      <c r="S3000">
        <f>VLOOKUP(N3000,IF(P3000="Work",Intervals!$A$4:$D$9,Intervals!$F$4:$I$9),4,1)</f>
        <v>4</v>
      </c>
    </row>
    <row r="3001" spans="1:19" x14ac:dyDescent="0.25">
      <c r="A3001" t="s">
        <v>122</v>
      </c>
      <c r="B3001" s="1" t="s">
        <v>3704</v>
      </c>
      <c r="C3001" t="s">
        <v>339</v>
      </c>
      <c r="D3001">
        <f t="shared" si="414"/>
        <v>2999</v>
      </c>
      <c r="E3001" t="s">
        <v>347</v>
      </c>
      <c r="F3001" t="s">
        <v>10</v>
      </c>
      <c r="G3001" t="s">
        <v>4</v>
      </c>
      <c r="H3001" t="s">
        <v>11589</v>
      </c>
      <c r="I3001" s="4">
        <v>42509</v>
      </c>
      <c r="J3001">
        <f t="shared" si="415"/>
        <v>3</v>
      </c>
      <c r="K3001">
        <f t="shared" si="416"/>
        <v>6</v>
      </c>
      <c r="L3001" s="3">
        <f t="shared" si="417"/>
        <v>42658</v>
      </c>
      <c r="M3001" t="str">
        <f t="shared" si="418"/>
        <v>15:39</v>
      </c>
      <c r="N3001">
        <f t="shared" si="419"/>
        <v>939</v>
      </c>
      <c r="O3001">
        <f t="shared" si="420"/>
        <v>6</v>
      </c>
      <c r="P3001" t="str">
        <f t="shared" si="421"/>
        <v>NonWork</v>
      </c>
      <c r="Q3001" t="str">
        <f>VLOOKUP(N3001,IF(P3001="Work",Intervals!$A$4:$C$9,Intervals!$F$4:$H$9),3,1)</f>
        <v>Int-NW_5-21</v>
      </c>
      <c r="R3001" t="str">
        <f t="shared" si="422"/>
        <v>2</v>
      </c>
      <c r="S3001">
        <f>VLOOKUP(N3001,IF(P3001="Work",Intervals!$A$4:$D$9,Intervals!$F$4:$I$9),4,1)</f>
        <v>4</v>
      </c>
    </row>
    <row r="3002" spans="1:19" x14ac:dyDescent="0.25">
      <c r="A3002" t="s">
        <v>92</v>
      </c>
      <c r="B3002" s="1" t="s">
        <v>3705</v>
      </c>
      <c r="C3002" t="s">
        <v>339</v>
      </c>
      <c r="D3002">
        <f t="shared" si="414"/>
        <v>3000</v>
      </c>
      <c r="E3002" t="s">
        <v>349</v>
      </c>
      <c r="F3002" t="s">
        <v>10</v>
      </c>
      <c r="G3002" t="s">
        <v>4</v>
      </c>
      <c r="H3002" t="s">
        <v>11589</v>
      </c>
      <c r="I3002" s="4">
        <v>42509</v>
      </c>
      <c r="J3002">
        <f t="shared" si="415"/>
        <v>3</v>
      </c>
      <c r="K3002">
        <f t="shared" si="416"/>
        <v>6</v>
      </c>
      <c r="L3002" s="3">
        <f t="shared" si="417"/>
        <v>42658</v>
      </c>
      <c r="M3002" t="str">
        <f t="shared" si="418"/>
        <v>16:41</v>
      </c>
      <c r="N3002">
        <f t="shared" si="419"/>
        <v>1000.9999999999998</v>
      </c>
      <c r="O3002">
        <f t="shared" si="420"/>
        <v>6</v>
      </c>
      <c r="P3002" t="str">
        <f t="shared" si="421"/>
        <v>NonWork</v>
      </c>
      <c r="Q3002" t="str">
        <f>VLOOKUP(N3002,IF(P3002="Work",Intervals!$A$4:$C$9,Intervals!$F$4:$H$9),3,1)</f>
        <v>Int-NW_5-21</v>
      </c>
      <c r="R3002" t="str">
        <f t="shared" si="422"/>
        <v>2</v>
      </c>
      <c r="S3002">
        <f>VLOOKUP(N3002,IF(P3002="Work",Intervals!$A$4:$D$9,Intervals!$F$4:$I$9),4,1)</f>
        <v>4</v>
      </c>
    </row>
    <row r="3003" spans="1:19" x14ac:dyDescent="0.25">
      <c r="A3003" t="s">
        <v>192</v>
      </c>
      <c r="B3003" s="1" t="s">
        <v>3706</v>
      </c>
      <c r="C3003" t="s">
        <v>339</v>
      </c>
      <c r="D3003">
        <f t="shared" si="414"/>
        <v>3001</v>
      </c>
      <c r="E3003" t="s">
        <v>348</v>
      </c>
      <c r="F3003" t="s">
        <v>10</v>
      </c>
      <c r="G3003" t="s">
        <v>4</v>
      </c>
      <c r="H3003" t="s">
        <v>11589</v>
      </c>
      <c r="I3003" s="4">
        <v>42509</v>
      </c>
      <c r="J3003">
        <f t="shared" si="415"/>
        <v>3</v>
      </c>
      <c r="K3003">
        <f t="shared" si="416"/>
        <v>6</v>
      </c>
      <c r="L3003" s="3">
        <f t="shared" si="417"/>
        <v>42658</v>
      </c>
      <c r="M3003" t="str">
        <f t="shared" si="418"/>
        <v>16:49</v>
      </c>
      <c r="N3003">
        <f t="shared" si="419"/>
        <v>1008.9999999999998</v>
      </c>
      <c r="O3003">
        <f t="shared" si="420"/>
        <v>6</v>
      </c>
      <c r="P3003" t="str">
        <f t="shared" si="421"/>
        <v>NonWork</v>
      </c>
      <c r="Q3003" t="str">
        <f>VLOOKUP(N3003,IF(P3003="Work",Intervals!$A$4:$C$9,Intervals!$F$4:$H$9),3,1)</f>
        <v>Int-NW_5-21</v>
      </c>
      <c r="R3003" t="str">
        <f t="shared" si="422"/>
        <v>2</v>
      </c>
      <c r="S3003">
        <f>VLOOKUP(N3003,IF(P3003="Work",Intervals!$A$4:$D$9,Intervals!$F$4:$I$9),4,1)</f>
        <v>4</v>
      </c>
    </row>
    <row r="3004" spans="1:19" x14ac:dyDescent="0.25">
      <c r="A3004" t="s">
        <v>147</v>
      </c>
      <c r="B3004" s="1" t="s">
        <v>3707</v>
      </c>
      <c r="C3004" t="s">
        <v>339</v>
      </c>
      <c r="D3004">
        <f t="shared" si="414"/>
        <v>3002</v>
      </c>
      <c r="E3004" t="s">
        <v>535</v>
      </c>
      <c r="F3004" t="s">
        <v>10</v>
      </c>
      <c r="G3004" t="s">
        <v>4</v>
      </c>
      <c r="H3004" t="s">
        <v>11618</v>
      </c>
      <c r="I3004" t="s">
        <v>11692</v>
      </c>
      <c r="J3004">
        <f t="shared" si="415"/>
        <v>3</v>
      </c>
      <c r="K3004">
        <f t="shared" si="416"/>
        <v>6</v>
      </c>
      <c r="L3004" s="3">
        <f t="shared" si="417"/>
        <v>42658</v>
      </c>
      <c r="M3004" t="str">
        <f t="shared" si="418"/>
        <v>17:42</v>
      </c>
      <c r="N3004">
        <f t="shared" si="419"/>
        <v>1061.9999999999998</v>
      </c>
      <c r="O3004">
        <f t="shared" si="420"/>
        <v>6</v>
      </c>
      <c r="P3004" t="str">
        <f t="shared" si="421"/>
        <v>NonWork</v>
      </c>
      <c r="Q3004" t="str">
        <f>VLOOKUP(N3004,IF(P3004="Work",Intervals!$A$4:$C$9,Intervals!$F$4:$H$9),3,1)</f>
        <v>Int-NW_5-21</v>
      </c>
      <c r="R3004" t="str">
        <f t="shared" si="422"/>
        <v>2</v>
      </c>
      <c r="S3004">
        <f>VLOOKUP(N3004,IF(P3004="Work",Intervals!$A$4:$D$9,Intervals!$F$4:$I$9),4,1)</f>
        <v>4</v>
      </c>
    </row>
    <row r="3005" spans="1:19" x14ac:dyDescent="0.25">
      <c r="A3005" t="s">
        <v>103</v>
      </c>
      <c r="B3005" s="1" t="s">
        <v>3708</v>
      </c>
      <c r="C3005" t="s">
        <v>339</v>
      </c>
      <c r="D3005">
        <f t="shared" si="414"/>
        <v>3003</v>
      </c>
      <c r="E3005" t="s">
        <v>368</v>
      </c>
      <c r="F3005" t="s">
        <v>10</v>
      </c>
      <c r="G3005" t="s">
        <v>4</v>
      </c>
      <c r="H3005" t="s">
        <v>11589</v>
      </c>
      <c r="I3005" s="4">
        <v>42509</v>
      </c>
      <c r="J3005">
        <f t="shared" si="415"/>
        <v>3</v>
      </c>
      <c r="K3005">
        <f t="shared" si="416"/>
        <v>6</v>
      </c>
      <c r="L3005" s="3">
        <f t="shared" si="417"/>
        <v>42658</v>
      </c>
      <c r="M3005" t="str">
        <f t="shared" si="418"/>
        <v>18:17</v>
      </c>
      <c r="N3005">
        <f t="shared" si="419"/>
        <v>1097</v>
      </c>
      <c r="O3005">
        <f t="shared" si="420"/>
        <v>6</v>
      </c>
      <c r="P3005" t="str">
        <f t="shared" si="421"/>
        <v>NonWork</v>
      </c>
      <c r="Q3005" t="str">
        <f>VLOOKUP(N3005,IF(P3005="Work",Intervals!$A$4:$C$9,Intervals!$F$4:$H$9),3,1)</f>
        <v>Int-NW_5-21</v>
      </c>
      <c r="R3005" t="str">
        <f t="shared" si="422"/>
        <v>2</v>
      </c>
      <c r="S3005">
        <f>VLOOKUP(N3005,IF(P3005="Work",Intervals!$A$4:$D$9,Intervals!$F$4:$I$9),4,1)</f>
        <v>4</v>
      </c>
    </row>
    <row r="3006" spans="1:19" x14ac:dyDescent="0.25">
      <c r="A3006" t="s">
        <v>105</v>
      </c>
      <c r="B3006" s="1" t="s">
        <v>3709</v>
      </c>
      <c r="C3006" t="s">
        <v>339</v>
      </c>
      <c r="D3006">
        <f t="shared" si="414"/>
        <v>3004</v>
      </c>
      <c r="E3006" t="s">
        <v>363</v>
      </c>
      <c r="F3006" t="s">
        <v>11568</v>
      </c>
      <c r="G3006" t="s">
        <v>4</v>
      </c>
      <c r="H3006" t="s">
        <v>11599</v>
      </c>
      <c r="I3006" t="s">
        <v>11673</v>
      </c>
      <c r="J3006">
        <f t="shared" si="415"/>
        <v>3</v>
      </c>
      <c r="K3006">
        <f t="shared" si="416"/>
        <v>6</v>
      </c>
      <c r="L3006" s="3">
        <f t="shared" si="417"/>
        <v>42658</v>
      </c>
      <c r="M3006" t="str">
        <f t="shared" si="418"/>
        <v>18:32</v>
      </c>
      <c r="N3006">
        <f t="shared" si="419"/>
        <v>1112</v>
      </c>
      <c r="O3006">
        <f t="shared" si="420"/>
        <v>6</v>
      </c>
      <c r="P3006" t="str">
        <f t="shared" si="421"/>
        <v>NonWork</v>
      </c>
      <c r="Q3006" t="str">
        <f>VLOOKUP(N3006,IF(P3006="Work",Intervals!$A$4:$C$9,Intervals!$F$4:$H$9),3,1)</f>
        <v>Int-NW_5-21</v>
      </c>
      <c r="R3006" t="str">
        <f t="shared" si="422"/>
        <v>2</v>
      </c>
      <c r="S3006">
        <f>VLOOKUP(N3006,IF(P3006="Work",Intervals!$A$4:$D$9,Intervals!$F$4:$I$9),4,1)</f>
        <v>4</v>
      </c>
    </row>
    <row r="3007" spans="1:19" x14ac:dyDescent="0.25">
      <c r="A3007" t="s">
        <v>152</v>
      </c>
      <c r="B3007" s="1" t="s">
        <v>3710</v>
      </c>
      <c r="C3007" t="s">
        <v>339</v>
      </c>
      <c r="D3007">
        <f t="shared" si="414"/>
        <v>3005</v>
      </c>
      <c r="E3007" t="s">
        <v>401</v>
      </c>
      <c r="F3007" t="s">
        <v>10</v>
      </c>
      <c r="G3007" t="s">
        <v>30</v>
      </c>
      <c r="H3007" t="s">
        <v>11607</v>
      </c>
      <c r="I3007" t="s">
        <v>11681</v>
      </c>
      <c r="J3007">
        <f t="shared" si="415"/>
        <v>3</v>
      </c>
      <c r="K3007">
        <f t="shared" si="416"/>
        <v>6</v>
      </c>
      <c r="L3007" s="3">
        <f t="shared" si="417"/>
        <v>42658</v>
      </c>
      <c r="M3007" t="str">
        <f t="shared" si="418"/>
        <v>20:52</v>
      </c>
      <c r="N3007">
        <f t="shared" si="419"/>
        <v>1252</v>
      </c>
      <c r="O3007">
        <f t="shared" si="420"/>
        <v>6</v>
      </c>
      <c r="P3007" t="str">
        <f t="shared" si="421"/>
        <v>NonWork</v>
      </c>
      <c r="Q3007" t="str">
        <f>VLOOKUP(N3007,IF(P3007="Work",Intervals!$A$4:$C$9,Intervals!$F$4:$H$9),3,1)</f>
        <v>Int-NW_5-21</v>
      </c>
      <c r="R3007" t="str">
        <f t="shared" si="422"/>
        <v>2</v>
      </c>
      <c r="S3007">
        <f>VLOOKUP(N3007,IF(P3007="Work",Intervals!$A$4:$D$9,Intervals!$F$4:$I$9),4,1)</f>
        <v>4</v>
      </c>
    </row>
    <row r="3008" spans="1:19" x14ac:dyDescent="0.25">
      <c r="A3008" t="s">
        <v>211</v>
      </c>
      <c r="B3008" s="1" t="s">
        <v>3711</v>
      </c>
      <c r="C3008" t="s">
        <v>339</v>
      </c>
      <c r="D3008">
        <f t="shared" si="414"/>
        <v>3006</v>
      </c>
      <c r="E3008" t="s">
        <v>450</v>
      </c>
      <c r="F3008" t="s">
        <v>10</v>
      </c>
      <c r="G3008" t="s">
        <v>4</v>
      </c>
      <c r="H3008" t="s">
        <v>11589</v>
      </c>
      <c r="I3008" s="4">
        <v>42509</v>
      </c>
      <c r="J3008">
        <f t="shared" si="415"/>
        <v>3</v>
      </c>
      <c r="K3008">
        <f t="shared" si="416"/>
        <v>6</v>
      </c>
      <c r="L3008" s="3">
        <f t="shared" si="417"/>
        <v>42658</v>
      </c>
      <c r="M3008" t="str">
        <f t="shared" si="418"/>
        <v>22:26</v>
      </c>
      <c r="N3008">
        <f t="shared" si="419"/>
        <v>1346</v>
      </c>
      <c r="O3008">
        <f t="shared" si="420"/>
        <v>6</v>
      </c>
      <c r="P3008" t="str">
        <f t="shared" si="421"/>
        <v>NonWork</v>
      </c>
      <c r="Q3008" t="str">
        <f>VLOOKUP(N3008,IF(P3008="Work",Intervals!$A$4:$C$9,Intervals!$F$4:$H$9),3,1)</f>
        <v>Int-NW_21-</v>
      </c>
      <c r="R3008" t="str">
        <f t="shared" si="422"/>
        <v>2</v>
      </c>
      <c r="S3008">
        <f>VLOOKUP(N3008,IF(P3008="Work",Intervals!$A$4:$D$9,Intervals!$F$4:$I$9),4,1)</f>
        <v>6</v>
      </c>
    </row>
    <row r="3009" spans="1:19" x14ac:dyDescent="0.25">
      <c r="A3009" t="s">
        <v>152</v>
      </c>
      <c r="B3009" s="1" t="s">
        <v>3712</v>
      </c>
      <c r="C3009" t="s">
        <v>339</v>
      </c>
      <c r="D3009">
        <f t="shared" si="414"/>
        <v>3007</v>
      </c>
      <c r="E3009" t="s">
        <v>401</v>
      </c>
      <c r="F3009" t="s">
        <v>10</v>
      </c>
      <c r="G3009" t="s">
        <v>30</v>
      </c>
      <c r="H3009" t="s">
        <v>11607</v>
      </c>
      <c r="I3009" t="s">
        <v>11681</v>
      </c>
      <c r="J3009">
        <f t="shared" si="415"/>
        <v>3</v>
      </c>
      <c r="K3009">
        <f t="shared" si="416"/>
        <v>6</v>
      </c>
      <c r="L3009" s="3">
        <f t="shared" si="417"/>
        <v>42658</v>
      </c>
      <c r="M3009" t="str">
        <f t="shared" si="418"/>
        <v>23:46</v>
      </c>
      <c r="N3009">
        <f t="shared" si="419"/>
        <v>1425.9999999999998</v>
      </c>
      <c r="O3009">
        <f t="shared" si="420"/>
        <v>6</v>
      </c>
      <c r="P3009" t="str">
        <f t="shared" si="421"/>
        <v>NonWork</v>
      </c>
      <c r="Q3009" t="str">
        <f>VLOOKUP(N3009,IF(P3009="Work",Intervals!$A$4:$C$9,Intervals!$F$4:$H$9),3,1)</f>
        <v>Int-NW_21-</v>
      </c>
      <c r="R3009" t="str">
        <f t="shared" si="422"/>
        <v>2</v>
      </c>
      <c r="S3009">
        <f>VLOOKUP(N3009,IF(P3009="Work",Intervals!$A$4:$D$9,Intervals!$F$4:$I$9),4,1)</f>
        <v>6</v>
      </c>
    </row>
    <row r="3010" spans="1:19" x14ac:dyDescent="0.25">
      <c r="A3010" t="s">
        <v>117</v>
      </c>
      <c r="B3010" s="1" t="s">
        <v>3713</v>
      </c>
      <c r="C3010" t="s">
        <v>339</v>
      </c>
      <c r="D3010">
        <f t="shared" si="414"/>
        <v>3008</v>
      </c>
      <c r="E3010" t="s">
        <v>544</v>
      </c>
      <c r="F3010" t="s">
        <v>10</v>
      </c>
      <c r="G3010" t="s">
        <v>4</v>
      </c>
      <c r="H3010" t="s">
        <v>11626</v>
      </c>
      <c r="I3010" t="s">
        <v>11700</v>
      </c>
      <c r="J3010">
        <f t="shared" si="415"/>
        <v>3</v>
      </c>
      <c r="K3010">
        <f t="shared" si="416"/>
        <v>6</v>
      </c>
      <c r="L3010" s="3">
        <f t="shared" si="417"/>
        <v>42659</v>
      </c>
      <c r="M3010" t="str">
        <f t="shared" si="418"/>
        <v>7:10</v>
      </c>
      <c r="N3010">
        <f t="shared" si="419"/>
        <v>430.00000000000006</v>
      </c>
      <c r="O3010">
        <f t="shared" si="420"/>
        <v>7</v>
      </c>
      <c r="P3010" t="str">
        <f t="shared" si="421"/>
        <v>NonWork</v>
      </c>
      <c r="Q3010" t="str">
        <f>VLOOKUP(N3010,IF(P3010="Work",Intervals!$A$4:$C$9,Intervals!$F$4:$H$9),3,1)</f>
        <v>Int-NW_5-21</v>
      </c>
      <c r="R3010" t="str">
        <f t="shared" si="422"/>
        <v>2</v>
      </c>
      <c r="S3010">
        <f>VLOOKUP(N3010,IF(P3010="Work",Intervals!$A$4:$D$9,Intervals!$F$4:$I$9),4,1)</f>
        <v>4</v>
      </c>
    </row>
    <row r="3011" spans="1:19" x14ac:dyDescent="0.25">
      <c r="A3011" t="s">
        <v>117</v>
      </c>
      <c r="B3011" s="1" t="s">
        <v>3714</v>
      </c>
      <c r="C3011" t="s">
        <v>339</v>
      </c>
      <c r="D3011">
        <f t="shared" ref="D3011:D3074" si="423">ROW()-ROW($D$2)</f>
        <v>3009</v>
      </c>
      <c r="E3011" t="s">
        <v>544</v>
      </c>
      <c r="F3011" t="s">
        <v>10</v>
      </c>
      <c r="G3011" t="s">
        <v>4</v>
      </c>
      <c r="H3011" t="s">
        <v>11626</v>
      </c>
      <c r="I3011" t="s">
        <v>11700</v>
      </c>
      <c r="J3011">
        <f t="shared" ref="J3011:J3074" si="424">SEARCH("-",B3011)</f>
        <v>3</v>
      </c>
      <c r="K3011">
        <f t="shared" ref="K3011:K3074" si="425">SEARCH("-",B3011,J3011+1)</f>
        <v>6</v>
      </c>
      <c r="L3011" s="3">
        <f t="shared" ref="L3011:L3074" si="426">DATE(MID(B3011,K3011+1,4),LEFT(B3011,J3011-1),MID(B3011,J3011+1,K3011-J3011-1))</f>
        <v>42659</v>
      </c>
      <c r="M3011" t="str">
        <f t="shared" ref="M3011:M3074" si="427">MID(B3011,SEARCH(" ",B3011)+1,99)</f>
        <v>7:40</v>
      </c>
      <c r="N3011">
        <f t="shared" ref="N3011:N3074" si="428">((M3011+1)-"1.1.1900  0:00:00")*24*60</f>
        <v>459.99999999999994</v>
      </c>
      <c r="O3011">
        <f t="shared" ref="O3011:O3074" si="429">WEEKDAY(L3011,2)</f>
        <v>7</v>
      </c>
      <c r="P3011" t="str">
        <f t="shared" ref="P3011:P3074" si="430">IF(O3011&gt;5,"NonWork","Work")</f>
        <v>NonWork</v>
      </c>
      <c r="Q3011" t="str">
        <f>VLOOKUP(N3011,IF(P3011="Work",Intervals!$A$4:$C$9,Intervals!$F$4:$H$9),3,1)</f>
        <v>Int-NW_5-21</v>
      </c>
      <c r="R3011" t="str">
        <f t="shared" ref="R3011:R3074" si="431">IF(O3011&gt;5,"2","1")</f>
        <v>2</v>
      </c>
      <c r="S3011">
        <f>VLOOKUP(N3011,IF(P3011="Work",Intervals!$A$4:$D$9,Intervals!$F$4:$I$9),4,1)</f>
        <v>4</v>
      </c>
    </row>
    <row r="3012" spans="1:19" x14ac:dyDescent="0.25">
      <c r="A3012" t="s">
        <v>103</v>
      </c>
      <c r="B3012" s="1" t="s">
        <v>3715</v>
      </c>
      <c r="C3012" t="s">
        <v>339</v>
      </c>
      <c r="D3012">
        <f t="shared" si="423"/>
        <v>3010</v>
      </c>
      <c r="E3012" t="s">
        <v>368</v>
      </c>
      <c r="F3012" t="s">
        <v>10</v>
      </c>
      <c r="G3012" t="s">
        <v>4</v>
      </c>
      <c r="H3012" t="s">
        <v>11589</v>
      </c>
      <c r="I3012" s="4">
        <v>42509</v>
      </c>
      <c r="J3012">
        <f t="shared" si="424"/>
        <v>3</v>
      </c>
      <c r="K3012">
        <f t="shared" si="425"/>
        <v>6</v>
      </c>
      <c r="L3012" s="3">
        <f t="shared" si="426"/>
        <v>42659</v>
      </c>
      <c r="M3012" t="str">
        <f t="shared" si="427"/>
        <v>7:42</v>
      </c>
      <c r="N3012">
        <f t="shared" si="428"/>
        <v>461.99999999999994</v>
      </c>
      <c r="O3012">
        <f t="shared" si="429"/>
        <v>7</v>
      </c>
      <c r="P3012" t="str">
        <f t="shared" si="430"/>
        <v>NonWork</v>
      </c>
      <c r="Q3012" t="str">
        <f>VLOOKUP(N3012,IF(P3012="Work",Intervals!$A$4:$C$9,Intervals!$F$4:$H$9),3,1)</f>
        <v>Int-NW_5-21</v>
      </c>
      <c r="R3012" t="str">
        <f t="shared" si="431"/>
        <v>2</v>
      </c>
      <c r="S3012">
        <f>VLOOKUP(N3012,IF(P3012="Work",Intervals!$A$4:$D$9,Intervals!$F$4:$I$9),4,1)</f>
        <v>4</v>
      </c>
    </row>
    <row r="3013" spans="1:19" x14ac:dyDescent="0.25">
      <c r="A3013" t="s">
        <v>177</v>
      </c>
      <c r="B3013" s="1" t="s">
        <v>3716</v>
      </c>
      <c r="C3013" t="s">
        <v>339</v>
      </c>
      <c r="D3013">
        <f t="shared" si="423"/>
        <v>3011</v>
      </c>
      <c r="E3013" t="s">
        <v>665</v>
      </c>
      <c r="F3013" t="s">
        <v>10</v>
      </c>
      <c r="G3013" t="s">
        <v>4</v>
      </c>
      <c r="H3013" t="s">
        <v>11589</v>
      </c>
      <c r="I3013" s="4">
        <v>42509</v>
      </c>
      <c r="J3013">
        <f t="shared" si="424"/>
        <v>3</v>
      </c>
      <c r="K3013">
        <f t="shared" si="425"/>
        <v>6</v>
      </c>
      <c r="L3013" s="3">
        <f t="shared" si="426"/>
        <v>42659</v>
      </c>
      <c r="M3013" t="str">
        <f t="shared" si="427"/>
        <v>8:7</v>
      </c>
      <c r="N3013">
        <f t="shared" si="428"/>
        <v>487</v>
      </c>
      <c r="O3013">
        <f t="shared" si="429"/>
        <v>7</v>
      </c>
      <c r="P3013" t="str">
        <f t="shared" si="430"/>
        <v>NonWork</v>
      </c>
      <c r="Q3013" t="str">
        <f>VLOOKUP(N3013,IF(P3013="Work",Intervals!$A$4:$C$9,Intervals!$F$4:$H$9),3,1)</f>
        <v>Int-NW_5-21</v>
      </c>
      <c r="R3013" t="str">
        <f t="shared" si="431"/>
        <v>2</v>
      </c>
      <c r="S3013">
        <f>VLOOKUP(N3013,IF(P3013="Work",Intervals!$A$4:$D$9,Intervals!$F$4:$I$9),4,1)</f>
        <v>4</v>
      </c>
    </row>
    <row r="3014" spans="1:19" x14ac:dyDescent="0.25">
      <c r="A3014" t="s">
        <v>103</v>
      </c>
      <c r="B3014" s="1" t="s">
        <v>3717</v>
      </c>
      <c r="C3014" t="s">
        <v>339</v>
      </c>
      <c r="D3014">
        <f t="shared" si="423"/>
        <v>3012</v>
      </c>
      <c r="E3014" t="s">
        <v>368</v>
      </c>
      <c r="F3014" t="s">
        <v>10</v>
      </c>
      <c r="G3014" t="s">
        <v>4</v>
      </c>
      <c r="H3014" t="s">
        <v>11589</v>
      </c>
      <c r="I3014" s="4">
        <v>42509</v>
      </c>
      <c r="J3014">
        <f t="shared" si="424"/>
        <v>3</v>
      </c>
      <c r="K3014">
        <f t="shared" si="425"/>
        <v>6</v>
      </c>
      <c r="L3014" s="3">
        <f t="shared" si="426"/>
        <v>42659</v>
      </c>
      <c r="M3014" t="str">
        <f t="shared" si="427"/>
        <v>9:19</v>
      </c>
      <c r="N3014">
        <f t="shared" si="428"/>
        <v>559.00000000000011</v>
      </c>
      <c r="O3014">
        <f t="shared" si="429"/>
        <v>7</v>
      </c>
      <c r="P3014" t="str">
        <f t="shared" si="430"/>
        <v>NonWork</v>
      </c>
      <c r="Q3014" t="str">
        <f>VLOOKUP(N3014,IF(P3014="Work",Intervals!$A$4:$C$9,Intervals!$F$4:$H$9),3,1)</f>
        <v>Int-NW_5-21</v>
      </c>
      <c r="R3014" t="str">
        <f t="shared" si="431"/>
        <v>2</v>
      </c>
      <c r="S3014">
        <f>VLOOKUP(N3014,IF(P3014="Work",Intervals!$A$4:$D$9,Intervals!$F$4:$I$9),4,1)</f>
        <v>4</v>
      </c>
    </row>
    <row r="3015" spans="1:19" x14ac:dyDescent="0.25">
      <c r="A3015" t="s">
        <v>93</v>
      </c>
      <c r="B3015" s="1" t="s">
        <v>3718</v>
      </c>
      <c r="C3015" t="s">
        <v>339</v>
      </c>
      <c r="D3015">
        <f t="shared" si="423"/>
        <v>3013</v>
      </c>
      <c r="E3015" t="s">
        <v>350</v>
      </c>
      <c r="F3015" t="s">
        <v>10</v>
      </c>
      <c r="G3015" t="s">
        <v>30</v>
      </c>
      <c r="H3015" t="s">
        <v>11593</v>
      </c>
      <c r="I3015" t="s">
        <v>11667</v>
      </c>
      <c r="J3015">
        <f t="shared" si="424"/>
        <v>3</v>
      </c>
      <c r="K3015">
        <f t="shared" si="425"/>
        <v>6</v>
      </c>
      <c r="L3015" s="3">
        <f t="shared" si="426"/>
        <v>42659</v>
      </c>
      <c r="M3015" t="str">
        <f t="shared" si="427"/>
        <v>9:45</v>
      </c>
      <c r="N3015">
        <f t="shared" si="428"/>
        <v>585</v>
      </c>
      <c r="O3015">
        <f t="shared" si="429"/>
        <v>7</v>
      </c>
      <c r="P3015" t="str">
        <f t="shared" si="430"/>
        <v>NonWork</v>
      </c>
      <c r="Q3015" t="str">
        <f>VLOOKUP(N3015,IF(P3015="Work",Intervals!$A$4:$C$9,Intervals!$F$4:$H$9),3,1)</f>
        <v>Int-NW_5-21</v>
      </c>
      <c r="R3015" t="str">
        <f t="shared" si="431"/>
        <v>2</v>
      </c>
      <c r="S3015">
        <f>VLOOKUP(N3015,IF(P3015="Work",Intervals!$A$4:$D$9,Intervals!$F$4:$I$9),4,1)</f>
        <v>4</v>
      </c>
    </row>
    <row r="3016" spans="1:19" x14ac:dyDescent="0.25">
      <c r="A3016" t="s">
        <v>83</v>
      </c>
      <c r="B3016" s="1" t="s">
        <v>3719</v>
      </c>
      <c r="C3016" t="s">
        <v>339</v>
      </c>
      <c r="D3016">
        <f t="shared" si="423"/>
        <v>3014</v>
      </c>
      <c r="E3016" t="s">
        <v>342</v>
      </c>
      <c r="F3016" t="s">
        <v>11562</v>
      </c>
      <c r="G3016" t="s">
        <v>4</v>
      </c>
      <c r="H3016" t="s">
        <v>11591</v>
      </c>
      <c r="I3016" t="s">
        <v>11665</v>
      </c>
      <c r="J3016">
        <f t="shared" si="424"/>
        <v>3</v>
      </c>
      <c r="K3016">
        <f t="shared" si="425"/>
        <v>6</v>
      </c>
      <c r="L3016" s="3">
        <f t="shared" si="426"/>
        <v>42659</v>
      </c>
      <c r="M3016" t="str">
        <f t="shared" si="427"/>
        <v>9:50</v>
      </c>
      <c r="N3016">
        <f t="shared" si="428"/>
        <v>590.00000000000011</v>
      </c>
      <c r="O3016">
        <f t="shared" si="429"/>
        <v>7</v>
      </c>
      <c r="P3016" t="str">
        <f t="shared" si="430"/>
        <v>NonWork</v>
      </c>
      <c r="Q3016" t="str">
        <f>VLOOKUP(N3016,IF(P3016="Work",Intervals!$A$4:$C$9,Intervals!$F$4:$H$9),3,1)</f>
        <v>Int-NW_5-21</v>
      </c>
      <c r="R3016" t="str">
        <f t="shared" si="431"/>
        <v>2</v>
      </c>
      <c r="S3016">
        <f>VLOOKUP(N3016,IF(P3016="Work",Intervals!$A$4:$D$9,Intervals!$F$4:$I$9),4,1)</f>
        <v>4</v>
      </c>
    </row>
    <row r="3017" spans="1:19" x14ac:dyDescent="0.25">
      <c r="A3017" t="s">
        <v>93</v>
      </c>
      <c r="B3017" s="1" t="s">
        <v>3720</v>
      </c>
      <c r="C3017" t="s">
        <v>339</v>
      </c>
      <c r="D3017">
        <f t="shared" si="423"/>
        <v>3015</v>
      </c>
      <c r="E3017" t="s">
        <v>350</v>
      </c>
      <c r="F3017" t="s">
        <v>10</v>
      </c>
      <c r="G3017" t="s">
        <v>30</v>
      </c>
      <c r="H3017" t="s">
        <v>11593</v>
      </c>
      <c r="I3017" t="s">
        <v>11667</v>
      </c>
      <c r="J3017">
        <f t="shared" si="424"/>
        <v>3</v>
      </c>
      <c r="K3017">
        <f t="shared" si="425"/>
        <v>6</v>
      </c>
      <c r="L3017" s="3">
        <f t="shared" si="426"/>
        <v>42659</v>
      </c>
      <c r="M3017" t="str">
        <f t="shared" si="427"/>
        <v>10:1</v>
      </c>
      <c r="N3017">
        <f t="shared" si="428"/>
        <v>601</v>
      </c>
      <c r="O3017">
        <f t="shared" si="429"/>
        <v>7</v>
      </c>
      <c r="P3017" t="str">
        <f t="shared" si="430"/>
        <v>NonWork</v>
      </c>
      <c r="Q3017" t="str">
        <f>VLOOKUP(N3017,IF(P3017="Work",Intervals!$A$4:$C$9,Intervals!$F$4:$H$9),3,1)</f>
        <v>Int-NW_5-21</v>
      </c>
      <c r="R3017" t="str">
        <f t="shared" si="431"/>
        <v>2</v>
      </c>
      <c r="S3017">
        <f>VLOOKUP(N3017,IF(P3017="Work",Intervals!$A$4:$D$9,Intervals!$F$4:$I$9),4,1)</f>
        <v>4</v>
      </c>
    </row>
    <row r="3018" spans="1:19" x14ac:dyDescent="0.25">
      <c r="A3018" t="s">
        <v>117</v>
      </c>
      <c r="B3018" s="1" t="s">
        <v>3721</v>
      </c>
      <c r="C3018" t="s">
        <v>339</v>
      </c>
      <c r="D3018">
        <f t="shared" si="423"/>
        <v>3016</v>
      </c>
      <c r="E3018" t="s">
        <v>567</v>
      </c>
      <c r="F3018" t="s">
        <v>11569</v>
      </c>
      <c r="G3018" t="s">
        <v>4</v>
      </c>
      <c r="H3018" t="s">
        <v>11589</v>
      </c>
      <c r="I3018" s="4">
        <v>42509</v>
      </c>
      <c r="J3018">
        <f t="shared" si="424"/>
        <v>3</v>
      </c>
      <c r="K3018">
        <f t="shared" si="425"/>
        <v>6</v>
      </c>
      <c r="L3018" s="3">
        <f t="shared" si="426"/>
        <v>42659</v>
      </c>
      <c r="M3018" t="str">
        <f t="shared" si="427"/>
        <v>10:20</v>
      </c>
      <c r="N3018">
        <f t="shared" si="428"/>
        <v>620</v>
      </c>
      <c r="O3018">
        <f t="shared" si="429"/>
        <v>7</v>
      </c>
      <c r="P3018" t="str">
        <f t="shared" si="430"/>
        <v>NonWork</v>
      </c>
      <c r="Q3018" t="str">
        <f>VLOOKUP(N3018,IF(P3018="Work",Intervals!$A$4:$C$9,Intervals!$F$4:$H$9),3,1)</f>
        <v>Int-NW_5-21</v>
      </c>
      <c r="R3018" t="str">
        <f t="shared" si="431"/>
        <v>2</v>
      </c>
      <c r="S3018">
        <f>VLOOKUP(N3018,IF(P3018="Work",Intervals!$A$4:$D$9,Intervals!$F$4:$I$9),4,1)</f>
        <v>4</v>
      </c>
    </row>
    <row r="3019" spans="1:19" x14ac:dyDescent="0.25">
      <c r="A3019" t="s">
        <v>111</v>
      </c>
      <c r="B3019" s="1" t="s">
        <v>3722</v>
      </c>
      <c r="C3019" t="s">
        <v>339</v>
      </c>
      <c r="D3019">
        <f t="shared" si="423"/>
        <v>3017</v>
      </c>
      <c r="E3019" t="s">
        <v>617</v>
      </c>
      <c r="F3019" t="s">
        <v>10</v>
      </c>
      <c r="G3019" t="s">
        <v>4</v>
      </c>
      <c r="H3019" t="s">
        <v>11589</v>
      </c>
      <c r="I3019" s="4">
        <v>42509</v>
      </c>
      <c r="J3019">
        <f t="shared" si="424"/>
        <v>3</v>
      </c>
      <c r="K3019">
        <f t="shared" si="425"/>
        <v>6</v>
      </c>
      <c r="L3019" s="3">
        <f t="shared" si="426"/>
        <v>42659</v>
      </c>
      <c r="M3019" t="str">
        <f t="shared" si="427"/>
        <v>10:26</v>
      </c>
      <c r="N3019">
        <f t="shared" si="428"/>
        <v>626</v>
      </c>
      <c r="O3019">
        <f t="shared" si="429"/>
        <v>7</v>
      </c>
      <c r="P3019" t="str">
        <f t="shared" si="430"/>
        <v>NonWork</v>
      </c>
      <c r="Q3019" t="str">
        <f>VLOOKUP(N3019,IF(P3019="Work",Intervals!$A$4:$C$9,Intervals!$F$4:$H$9),3,1)</f>
        <v>Int-NW_5-21</v>
      </c>
      <c r="R3019" t="str">
        <f t="shared" si="431"/>
        <v>2</v>
      </c>
      <c r="S3019">
        <f>VLOOKUP(N3019,IF(P3019="Work",Intervals!$A$4:$D$9,Intervals!$F$4:$I$9),4,1)</f>
        <v>4</v>
      </c>
    </row>
    <row r="3020" spans="1:19" x14ac:dyDescent="0.25">
      <c r="A3020" t="s">
        <v>100</v>
      </c>
      <c r="B3020" s="1" t="s">
        <v>3723</v>
      </c>
      <c r="C3020" t="s">
        <v>339</v>
      </c>
      <c r="D3020">
        <f t="shared" si="423"/>
        <v>3018</v>
      </c>
      <c r="E3020" t="s">
        <v>666</v>
      </c>
      <c r="F3020" t="s">
        <v>11566</v>
      </c>
      <c r="G3020" t="s">
        <v>30</v>
      </c>
      <c r="H3020" t="s">
        <v>11590</v>
      </c>
      <c r="I3020" t="s">
        <v>11664</v>
      </c>
      <c r="J3020">
        <f t="shared" si="424"/>
        <v>3</v>
      </c>
      <c r="K3020">
        <f t="shared" si="425"/>
        <v>6</v>
      </c>
      <c r="L3020" s="3">
        <f t="shared" si="426"/>
        <v>42659</v>
      </c>
      <c r="M3020" t="str">
        <f t="shared" si="427"/>
        <v>12:34</v>
      </c>
      <c r="N3020">
        <f t="shared" si="428"/>
        <v>754.00000000000023</v>
      </c>
      <c r="O3020">
        <f t="shared" si="429"/>
        <v>7</v>
      </c>
      <c r="P3020" t="str">
        <f t="shared" si="430"/>
        <v>NonWork</v>
      </c>
      <c r="Q3020" t="str">
        <f>VLOOKUP(N3020,IF(P3020="Work",Intervals!$A$4:$C$9,Intervals!$F$4:$H$9),3,1)</f>
        <v>Int-NW_5-21</v>
      </c>
      <c r="R3020" t="str">
        <f t="shared" si="431"/>
        <v>2</v>
      </c>
      <c r="S3020">
        <f>VLOOKUP(N3020,IF(P3020="Work",Intervals!$A$4:$D$9,Intervals!$F$4:$I$9),4,1)</f>
        <v>4</v>
      </c>
    </row>
    <row r="3021" spans="1:19" x14ac:dyDescent="0.25">
      <c r="A3021" t="s">
        <v>117</v>
      </c>
      <c r="B3021" s="1" t="s">
        <v>3724</v>
      </c>
      <c r="C3021" t="s">
        <v>339</v>
      </c>
      <c r="D3021">
        <f t="shared" si="423"/>
        <v>3019</v>
      </c>
      <c r="E3021" t="s">
        <v>544</v>
      </c>
      <c r="F3021" t="s">
        <v>10</v>
      </c>
      <c r="G3021" t="s">
        <v>4</v>
      </c>
      <c r="H3021" t="s">
        <v>11626</v>
      </c>
      <c r="I3021" t="s">
        <v>11700</v>
      </c>
      <c r="J3021">
        <f t="shared" si="424"/>
        <v>3</v>
      </c>
      <c r="K3021">
        <f t="shared" si="425"/>
        <v>6</v>
      </c>
      <c r="L3021" s="3">
        <f t="shared" si="426"/>
        <v>42659</v>
      </c>
      <c r="M3021" t="str">
        <f t="shared" si="427"/>
        <v>13:3</v>
      </c>
      <c r="N3021">
        <f t="shared" si="428"/>
        <v>783.00000000000023</v>
      </c>
      <c r="O3021">
        <f t="shared" si="429"/>
        <v>7</v>
      </c>
      <c r="P3021" t="str">
        <f t="shared" si="430"/>
        <v>NonWork</v>
      </c>
      <c r="Q3021" t="str">
        <f>VLOOKUP(N3021,IF(P3021="Work",Intervals!$A$4:$C$9,Intervals!$F$4:$H$9),3,1)</f>
        <v>Int-NW_5-21</v>
      </c>
      <c r="R3021" t="str">
        <f t="shared" si="431"/>
        <v>2</v>
      </c>
      <c r="S3021">
        <f>VLOOKUP(N3021,IF(P3021="Work",Intervals!$A$4:$D$9,Intervals!$F$4:$I$9),4,1)</f>
        <v>4</v>
      </c>
    </row>
    <row r="3022" spans="1:19" x14ac:dyDescent="0.25">
      <c r="A3022" t="s">
        <v>92</v>
      </c>
      <c r="B3022" s="1" t="s">
        <v>3725</v>
      </c>
      <c r="C3022" t="s">
        <v>339</v>
      </c>
      <c r="D3022">
        <f t="shared" si="423"/>
        <v>3020</v>
      </c>
      <c r="E3022" t="s">
        <v>349</v>
      </c>
      <c r="F3022" t="s">
        <v>10</v>
      </c>
      <c r="G3022" t="s">
        <v>4</v>
      </c>
      <c r="H3022" t="s">
        <v>11589</v>
      </c>
      <c r="I3022" s="4">
        <v>42509</v>
      </c>
      <c r="J3022">
        <f t="shared" si="424"/>
        <v>3</v>
      </c>
      <c r="K3022">
        <f t="shared" si="425"/>
        <v>6</v>
      </c>
      <c r="L3022" s="3">
        <f t="shared" si="426"/>
        <v>42659</v>
      </c>
      <c r="M3022" t="str">
        <f t="shared" si="427"/>
        <v>13:15</v>
      </c>
      <c r="N3022">
        <f t="shared" si="428"/>
        <v>795.00000000000023</v>
      </c>
      <c r="O3022">
        <f t="shared" si="429"/>
        <v>7</v>
      </c>
      <c r="P3022" t="str">
        <f t="shared" si="430"/>
        <v>NonWork</v>
      </c>
      <c r="Q3022" t="str">
        <f>VLOOKUP(N3022,IF(P3022="Work",Intervals!$A$4:$C$9,Intervals!$F$4:$H$9),3,1)</f>
        <v>Int-NW_5-21</v>
      </c>
      <c r="R3022" t="str">
        <f t="shared" si="431"/>
        <v>2</v>
      </c>
      <c r="S3022">
        <f>VLOOKUP(N3022,IF(P3022="Work",Intervals!$A$4:$D$9,Intervals!$F$4:$I$9),4,1)</f>
        <v>4</v>
      </c>
    </row>
    <row r="3023" spans="1:19" x14ac:dyDescent="0.25">
      <c r="A3023" t="s">
        <v>92</v>
      </c>
      <c r="B3023" s="1" t="s">
        <v>3726</v>
      </c>
      <c r="C3023" t="s">
        <v>339</v>
      </c>
      <c r="D3023">
        <f t="shared" si="423"/>
        <v>3021</v>
      </c>
      <c r="E3023" t="s">
        <v>349</v>
      </c>
      <c r="F3023" t="s">
        <v>10</v>
      </c>
      <c r="G3023" t="s">
        <v>4</v>
      </c>
      <c r="H3023" t="s">
        <v>11589</v>
      </c>
      <c r="I3023" s="4">
        <v>42509</v>
      </c>
      <c r="J3023">
        <f t="shared" si="424"/>
        <v>3</v>
      </c>
      <c r="K3023">
        <f t="shared" si="425"/>
        <v>6</v>
      </c>
      <c r="L3023" s="3">
        <f t="shared" si="426"/>
        <v>42659</v>
      </c>
      <c r="M3023" t="str">
        <f t="shared" si="427"/>
        <v>13:16</v>
      </c>
      <c r="N3023">
        <f t="shared" si="428"/>
        <v>796</v>
      </c>
      <c r="O3023">
        <f t="shared" si="429"/>
        <v>7</v>
      </c>
      <c r="P3023" t="str">
        <f t="shared" si="430"/>
        <v>NonWork</v>
      </c>
      <c r="Q3023" t="str">
        <f>VLOOKUP(N3023,IF(P3023="Work",Intervals!$A$4:$C$9,Intervals!$F$4:$H$9),3,1)</f>
        <v>Int-NW_5-21</v>
      </c>
      <c r="R3023" t="str">
        <f t="shared" si="431"/>
        <v>2</v>
      </c>
      <c r="S3023">
        <f>VLOOKUP(N3023,IF(P3023="Work",Intervals!$A$4:$D$9,Intervals!$F$4:$I$9),4,1)</f>
        <v>4</v>
      </c>
    </row>
    <row r="3024" spans="1:19" x14ac:dyDescent="0.25">
      <c r="A3024" t="s">
        <v>152</v>
      </c>
      <c r="B3024" s="1" t="s">
        <v>3727</v>
      </c>
      <c r="C3024" t="s">
        <v>339</v>
      </c>
      <c r="D3024">
        <f t="shared" si="423"/>
        <v>3022</v>
      </c>
      <c r="E3024" t="s">
        <v>401</v>
      </c>
      <c r="F3024" t="s">
        <v>10</v>
      </c>
      <c r="G3024" t="s">
        <v>30</v>
      </c>
      <c r="H3024" t="s">
        <v>11607</v>
      </c>
      <c r="I3024" t="s">
        <v>11681</v>
      </c>
      <c r="J3024">
        <f t="shared" si="424"/>
        <v>3</v>
      </c>
      <c r="K3024">
        <f t="shared" si="425"/>
        <v>6</v>
      </c>
      <c r="L3024" s="3">
        <f t="shared" si="426"/>
        <v>42659</v>
      </c>
      <c r="M3024" t="str">
        <f t="shared" si="427"/>
        <v>13:51</v>
      </c>
      <c r="N3024">
        <f t="shared" si="428"/>
        <v>831.00000000000011</v>
      </c>
      <c r="O3024">
        <f t="shared" si="429"/>
        <v>7</v>
      </c>
      <c r="P3024" t="str">
        <f t="shared" si="430"/>
        <v>NonWork</v>
      </c>
      <c r="Q3024" t="str">
        <f>VLOOKUP(N3024,IF(P3024="Work",Intervals!$A$4:$C$9,Intervals!$F$4:$H$9),3,1)</f>
        <v>Int-NW_5-21</v>
      </c>
      <c r="R3024" t="str">
        <f t="shared" si="431"/>
        <v>2</v>
      </c>
      <c r="S3024">
        <f>VLOOKUP(N3024,IF(P3024="Work",Intervals!$A$4:$D$9,Intervals!$F$4:$I$9),4,1)</f>
        <v>4</v>
      </c>
    </row>
    <row r="3025" spans="1:19" x14ac:dyDescent="0.25">
      <c r="A3025" t="s">
        <v>284</v>
      </c>
      <c r="B3025" s="1" t="s">
        <v>3728</v>
      </c>
      <c r="C3025" t="s">
        <v>339</v>
      </c>
      <c r="D3025">
        <f t="shared" si="423"/>
        <v>3023</v>
      </c>
      <c r="E3025" t="s">
        <v>409</v>
      </c>
      <c r="F3025" t="s">
        <v>11563</v>
      </c>
      <c r="G3025" t="s">
        <v>4</v>
      </c>
      <c r="H3025" t="s">
        <v>11589</v>
      </c>
      <c r="I3025" s="4">
        <v>42509</v>
      </c>
      <c r="J3025">
        <f t="shared" si="424"/>
        <v>3</v>
      </c>
      <c r="K3025">
        <f t="shared" si="425"/>
        <v>6</v>
      </c>
      <c r="L3025" s="3">
        <f t="shared" si="426"/>
        <v>42659</v>
      </c>
      <c r="M3025" t="str">
        <f t="shared" si="427"/>
        <v>14:32</v>
      </c>
      <c r="N3025">
        <f t="shared" si="428"/>
        <v>872.00000000000011</v>
      </c>
      <c r="O3025">
        <f t="shared" si="429"/>
        <v>7</v>
      </c>
      <c r="P3025" t="str">
        <f t="shared" si="430"/>
        <v>NonWork</v>
      </c>
      <c r="Q3025" t="str">
        <f>VLOOKUP(N3025,IF(P3025="Work",Intervals!$A$4:$C$9,Intervals!$F$4:$H$9),3,1)</f>
        <v>Int-NW_5-21</v>
      </c>
      <c r="R3025" t="str">
        <f t="shared" si="431"/>
        <v>2</v>
      </c>
      <c r="S3025">
        <f>VLOOKUP(N3025,IF(P3025="Work",Intervals!$A$4:$D$9,Intervals!$F$4:$I$9),4,1)</f>
        <v>4</v>
      </c>
    </row>
    <row r="3026" spans="1:19" x14ac:dyDescent="0.25">
      <c r="A3026" t="s">
        <v>122</v>
      </c>
      <c r="B3026" s="1" t="s">
        <v>3729</v>
      </c>
      <c r="C3026" t="s">
        <v>339</v>
      </c>
      <c r="D3026">
        <f t="shared" si="423"/>
        <v>3024</v>
      </c>
      <c r="E3026" t="s">
        <v>347</v>
      </c>
      <c r="F3026" t="s">
        <v>10</v>
      </c>
      <c r="G3026" t="s">
        <v>4</v>
      </c>
      <c r="H3026" t="s">
        <v>11589</v>
      </c>
      <c r="I3026" s="4">
        <v>42509</v>
      </c>
      <c r="J3026">
        <f t="shared" si="424"/>
        <v>3</v>
      </c>
      <c r="K3026">
        <f t="shared" si="425"/>
        <v>6</v>
      </c>
      <c r="L3026" s="3">
        <f t="shared" si="426"/>
        <v>42659</v>
      </c>
      <c r="M3026" t="str">
        <f t="shared" si="427"/>
        <v>15:39</v>
      </c>
      <c r="N3026">
        <f t="shared" si="428"/>
        <v>939</v>
      </c>
      <c r="O3026">
        <f t="shared" si="429"/>
        <v>7</v>
      </c>
      <c r="P3026" t="str">
        <f t="shared" si="430"/>
        <v>NonWork</v>
      </c>
      <c r="Q3026" t="str">
        <f>VLOOKUP(N3026,IF(P3026="Work",Intervals!$A$4:$C$9,Intervals!$F$4:$H$9),3,1)</f>
        <v>Int-NW_5-21</v>
      </c>
      <c r="R3026" t="str">
        <f t="shared" si="431"/>
        <v>2</v>
      </c>
      <c r="S3026">
        <f>VLOOKUP(N3026,IF(P3026="Work",Intervals!$A$4:$D$9,Intervals!$F$4:$I$9),4,1)</f>
        <v>4</v>
      </c>
    </row>
    <row r="3027" spans="1:19" x14ac:dyDescent="0.25">
      <c r="A3027" t="s">
        <v>82</v>
      </c>
      <c r="B3027" s="1" t="s">
        <v>3730</v>
      </c>
      <c r="C3027" t="s">
        <v>339</v>
      </c>
      <c r="D3027">
        <f t="shared" si="423"/>
        <v>3025</v>
      </c>
      <c r="E3027" t="s">
        <v>591</v>
      </c>
      <c r="F3027" t="s">
        <v>11561</v>
      </c>
      <c r="G3027" t="s">
        <v>30</v>
      </c>
      <c r="H3027" t="s">
        <v>11590</v>
      </c>
      <c r="I3027" t="s">
        <v>11664</v>
      </c>
      <c r="J3027">
        <f t="shared" si="424"/>
        <v>3</v>
      </c>
      <c r="K3027">
        <f t="shared" si="425"/>
        <v>6</v>
      </c>
      <c r="L3027" s="3">
        <f t="shared" si="426"/>
        <v>42659</v>
      </c>
      <c r="M3027" t="str">
        <f t="shared" si="427"/>
        <v>16:24</v>
      </c>
      <c r="N3027">
        <f t="shared" si="428"/>
        <v>983.99999999999966</v>
      </c>
      <c r="O3027">
        <f t="shared" si="429"/>
        <v>7</v>
      </c>
      <c r="P3027" t="str">
        <f t="shared" si="430"/>
        <v>NonWork</v>
      </c>
      <c r="Q3027" t="str">
        <f>VLOOKUP(N3027,IF(P3027="Work",Intervals!$A$4:$C$9,Intervals!$F$4:$H$9),3,1)</f>
        <v>Int-NW_5-21</v>
      </c>
      <c r="R3027" t="str">
        <f t="shared" si="431"/>
        <v>2</v>
      </c>
      <c r="S3027">
        <f>VLOOKUP(N3027,IF(P3027="Work",Intervals!$A$4:$D$9,Intervals!$F$4:$I$9),4,1)</f>
        <v>4</v>
      </c>
    </row>
    <row r="3028" spans="1:19" x14ac:dyDescent="0.25">
      <c r="A3028" t="s">
        <v>92</v>
      </c>
      <c r="B3028" s="1" t="s">
        <v>3731</v>
      </c>
      <c r="C3028" t="s">
        <v>339</v>
      </c>
      <c r="D3028">
        <f t="shared" si="423"/>
        <v>3026</v>
      </c>
      <c r="E3028" t="s">
        <v>349</v>
      </c>
      <c r="F3028" t="s">
        <v>10</v>
      </c>
      <c r="G3028" t="s">
        <v>4</v>
      </c>
      <c r="H3028" t="s">
        <v>11589</v>
      </c>
      <c r="I3028" s="4">
        <v>42509</v>
      </c>
      <c r="J3028">
        <f t="shared" si="424"/>
        <v>3</v>
      </c>
      <c r="K3028">
        <f t="shared" si="425"/>
        <v>6</v>
      </c>
      <c r="L3028" s="3">
        <f t="shared" si="426"/>
        <v>42659</v>
      </c>
      <c r="M3028" t="str">
        <f t="shared" si="427"/>
        <v>16:50</v>
      </c>
      <c r="N3028">
        <f t="shared" si="428"/>
        <v>1009.9999999999999</v>
      </c>
      <c r="O3028">
        <f t="shared" si="429"/>
        <v>7</v>
      </c>
      <c r="P3028" t="str">
        <f t="shared" si="430"/>
        <v>NonWork</v>
      </c>
      <c r="Q3028" t="str">
        <f>VLOOKUP(N3028,IF(P3028="Work",Intervals!$A$4:$C$9,Intervals!$F$4:$H$9),3,1)</f>
        <v>Int-NW_5-21</v>
      </c>
      <c r="R3028" t="str">
        <f t="shared" si="431"/>
        <v>2</v>
      </c>
      <c r="S3028">
        <f>VLOOKUP(N3028,IF(P3028="Work",Intervals!$A$4:$D$9,Intervals!$F$4:$I$9),4,1)</f>
        <v>4</v>
      </c>
    </row>
    <row r="3029" spans="1:19" x14ac:dyDescent="0.25">
      <c r="A3029" t="s">
        <v>92</v>
      </c>
      <c r="B3029" s="1" t="s">
        <v>3732</v>
      </c>
      <c r="C3029" t="s">
        <v>339</v>
      </c>
      <c r="D3029">
        <f t="shared" si="423"/>
        <v>3027</v>
      </c>
      <c r="E3029" t="s">
        <v>349</v>
      </c>
      <c r="F3029" t="s">
        <v>10</v>
      </c>
      <c r="G3029" t="s">
        <v>4</v>
      </c>
      <c r="H3029" t="s">
        <v>11589</v>
      </c>
      <c r="I3029" s="4">
        <v>42509</v>
      </c>
      <c r="J3029">
        <f t="shared" si="424"/>
        <v>3</v>
      </c>
      <c r="K3029">
        <f t="shared" si="425"/>
        <v>6</v>
      </c>
      <c r="L3029" s="3">
        <f t="shared" si="426"/>
        <v>42659</v>
      </c>
      <c r="M3029" t="str">
        <f t="shared" si="427"/>
        <v>16:51</v>
      </c>
      <c r="N3029">
        <f t="shared" si="428"/>
        <v>1011.0000000000001</v>
      </c>
      <c r="O3029">
        <f t="shared" si="429"/>
        <v>7</v>
      </c>
      <c r="P3029" t="str">
        <f t="shared" si="430"/>
        <v>NonWork</v>
      </c>
      <c r="Q3029" t="str">
        <f>VLOOKUP(N3029,IF(P3029="Work",Intervals!$A$4:$C$9,Intervals!$F$4:$H$9),3,1)</f>
        <v>Int-NW_5-21</v>
      </c>
      <c r="R3029" t="str">
        <f t="shared" si="431"/>
        <v>2</v>
      </c>
      <c r="S3029">
        <f>VLOOKUP(N3029,IF(P3029="Work",Intervals!$A$4:$D$9,Intervals!$F$4:$I$9),4,1)</f>
        <v>4</v>
      </c>
    </row>
    <row r="3030" spans="1:19" x14ac:dyDescent="0.25">
      <c r="A3030" t="s">
        <v>82</v>
      </c>
      <c r="B3030" s="1" t="s">
        <v>3733</v>
      </c>
      <c r="C3030" t="s">
        <v>339</v>
      </c>
      <c r="D3030">
        <f t="shared" si="423"/>
        <v>3028</v>
      </c>
      <c r="E3030" t="s">
        <v>591</v>
      </c>
      <c r="F3030" t="s">
        <v>11561</v>
      </c>
      <c r="G3030" t="s">
        <v>30</v>
      </c>
      <c r="H3030" t="s">
        <v>11590</v>
      </c>
      <c r="I3030" t="s">
        <v>11664</v>
      </c>
      <c r="J3030">
        <f t="shared" si="424"/>
        <v>3</v>
      </c>
      <c r="K3030">
        <f t="shared" si="425"/>
        <v>6</v>
      </c>
      <c r="L3030" s="3">
        <f t="shared" si="426"/>
        <v>42659</v>
      </c>
      <c r="M3030" t="str">
        <f t="shared" si="427"/>
        <v>17:35</v>
      </c>
      <c r="N3030">
        <f t="shared" si="428"/>
        <v>1055</v>
      </c>
      <c r="O3030">
        <f t="shared" si="429"/>
        <v>7</v>
      </c>
      <c r="P3030" t="str">
        <f t="shared" si="430"/>
        <v>NonWork</v>
      </c>
      <c r="Q3030" t="str">
        <f>VLOOKUP(N3030,IF(P3030="Work",Intervals!$A$4:$C$9,Intervals!$F$4:$H$9),3,1)</f>
        <v>Int-NW_5-21</v>
      </c>
      <c r="R3030" t="str">
        <f t="shared" si="431"/>
        <v>2</v>
      </c>
      <c r="S3030">
        <f>VLOOKUP(N3030,IF(P3030="Work",Intervals!$A$4:$D$9,Intervals!$F$4:$I$9),4,1)</f>
        <v>4</v>
      </c>
    </row>
    <row r="3031" spans="1:19" x14ac:dyDescent="0.25">
      <c r="A3031" t="s">
        <v>82</v>
      </c>
      <c r="B3031" s="1" t="s">
        <v>3734</v>
      </c>
      <c r="C3031" t="s">
        <v>339</v>
      </c>
      <c r="D3031">
        <f t="shared" si="423"/>
        <v>3029</v>
      </c>
      <c r="E3031" t="s">
        <v>591</v>
      </c>
      <c r="F3031" t="s">
        <v>11561</v>
      </c>
      <c r="G3031" t="s">
        <v>30</v>
      </c>
      <c r="H3031" t="s">
        <v>11590</v>
      </c>
      <c r="I3031" t="s">
        <v>11664</v>
      </c>
      <c r="J3031">
        <f t="shared" si="424"/>
        <v>3</v>
      </c>
      <c r="K3031">
        <f t="shared" si="425"/>
        <v>6</v>
      </c>
      <c r="L3031" s="3">
        <f t="shared" si="426"/>
        <v>42659</v>
      </c>
      <c r="M3031" t="str">
        <f t="shared" si="427"/>
        <v>17:36</v>
      </c>
      <c r="N3031">
        <f t="shared" si="428"/>
        <v>1056</v>
      </c>
      <c r="O3031">
        <f t="shared" si="429"/>
        <v>7</v>
      </c>
      <c r="P3031" t="str">
        <f t="shared" si="430"/>
        <v>NonWork</v>
      </c>
      <c r="Q3031" t="str">
        <f>VLOOKUP(N3031,IF(P3031="Work",Intervals!$A$4:$C$9,Intervals!$F$4:$H$9),3,1)</f>
        <v>Int-NW_5-21</v>
      </c>
      <c r="R3031" t="str">
        <f t="shared" si="431"/>
        <v>2</v>
      </c>
      <c r="S3031">
        <f>VLOOKUP(N3031,IF(P3031="Work",Intervals!$A$4:$D$9,Intervals!$F$4:$I$9),4,1)</f>
        <v>4</v>
      </c>
    </row>
    <row r="3032" spans="1:19" x14ac:dyDescent="0.25">
      <c r="A3032" t="s">
        <v>92</v>
      </c>
      <c r="B3032" s="1" t="s">
        <v>3735</v>
      </c>
      <c r="C3032" t="s">
        <v>339</v>
      </c>
      <c r="D3032">
        <f t="shared" si="423"/>
        <v>3030</v>
      </c>
      <c r="E3032" t="s">
        <v>349</v>
      </c>
      <c r="F3032" t="s">
        <v>10</v>
      </c>
      <c r="G3032" t="s">
        <v>4</v>
      </c>
      <c r="H3032" t="s">
        <v>11589</v>
      </c>
      <c r="I3032" s="4">
        <v>42509</v>
      </c>
      <c r="J3032">
        <f t="shared" si="424"/>
        <v>3</v>
      </c>
      <c r="K3032">
        <f t="shared" si="425"/>
        <v>6</v>
      </c>
      <c r="L3032" s="3">
        <f t="shared" si="426"/>
        <v>42659</v>
      </c>
      <c r="M3032" t="str">
        <f t="shared" si="427"/>
        <v>18:15</v>
      </c>
      <c r="N3032">
        <f t="shared" si="428"/>
        <v>1094.9999999999998</v>
      </c>
      <c r="O3032">
        <f t="shared" si="429"/>
        <v>7</v>
      </c>
      <c r="P3032" t="str">
        <f t="shared" si="430"/>
        <v>NonWork</v>
      </c>
      <c r="Q3032" t="str">
        <f>VLOOKUP(N3032,IF(P3032="Work",Intervals!$A$4:$C$9,Intervals!$F$4:$H$9),3,1)</f>
        <v>Int-NW_5-21</v>
      </c>
      <c r="R3032" t="str">
        <f t="shared" si="431"/>
        <v>2</v>
      </c>
      <c r="S3032">
        <f>VLOOKUP(N3032,IF(P3032="Work",Intervals!$A$4:$D$9,Intervals!$F$4:$I$9),4,1)</f>
        <v>4</v>
      </c>
    </row>
    <row r="3033" spans="1:19" x14ac:dyDescent="0.25">
      <c r="A3033" t="s">
        <v>83</v>
      </c>
      <c r="B3033" s="1" t="s">
        <v>3736</v>
      </c>
      <c r="C3033" t="s">
        <v>339</v>
      </c>
      <c r="D3033">
        <f t="shared" si="423"/>
        <v>3031</v>
      </c>
      <c r="E3033" t="s">
        <v>342</v>
      </c>
      <c r="F3033" t="s">
        <v>11562</v>
      </c>
      <c r="G3033" t="s">
        <v>4</v>
      </c>
      <c r="H3033" t="s">
        <v>11591</v>
      </c>
      <c r="I3033" t="s">
        <v>11665</v>
      </c>
      <c r="J3033">
        <f t="shared" si="424"/>
        <v>3</v>
      </c>
      <c r="K3033">
        <f t="shared" si="425"/>
        <v>6</v>
      </c>
      <c r="L3033" s="3">
        <f t="shared" si="426"/>
        <v>42659</v>
      </c>
      <c r="M3033" t="str">
        <f t="shared" si="427"/>
        <v>18:18</v>
      </c>
      <c r="N3033">
        <f t="shared" si="428"/>
        <v>1098.0000000000002</v>
      </c>
      <c r="O3033">
        <f t="shared" si="429"/>
        <v>7</v>
      </c>
      <c r="P3033" t="str">
        <f t="shared" si="430"/>
        <v>NonWork</v>
      </c>
      <c r="Q3033" t="str">
        <f>VLOOKUP(N3033,IF(P3033="Work",Intervals!$A$4:$C$9,Intervals!$F$4:$H$9),3,1)</f>
        <v>Int-NW_5-21</v>
      </c>
      <c r="R3033" t="str">
        <f t="shared" si="431"/>
        <v>2</v>
      </c>
      <c r="S3033">
        <f>VLOOKUP(N3033,IF(P3033="Work",Intervals!$A$4:$D$9,Intervals!$F$4:$I$9),4,1)</f>
        <v>4</v>
      </c>
    </row>
    <row r="3034" spans="1:19" x14ac:dyDescent="0.25">
      <c r="A3034" t="s">
        <v>83</v>
      </c>
      <c r="B3034" s="1" t="s">
        <v>3737</v>
      </c>
      <c r="C3034" t="s">
        <v>339</v>
      </c>
      <c r="D3034">
        <f t="shared" si="423"/>
        <v>3032</v>
      </c>
      <c r="E3034" t="s">
        <v>342</v>
      </c>
      <c r="F3034" t="s">
        <v>11562</v>
      </c>
      <c r="G3034" t="s">
        <v>4</v>
      </c>
      <c r="H3034" t="s">
        <v>11591</v>
      </c>
      <c r="I3034" t="s">
        <v>11665</v>
      </c>
      <c r="J3034">
        <f t="shared" si="424"/>
        <v>3</v>
      </c>
      <c r="K3034">
        <f t="shared" si="425"/>
        <v>6</v>
      </c>
      <c r="L3034" s="3">
        <f t="shared" si="426"/>
        <v>42659</v>
      </c>
      <c r="M3034" t="str">
        <f t="shared" si="427"/>
        <v>18:32</v>
      </c>
      <c r="N3034">
        <f t="shared" si="428"/>
        <v>1112</v>
      </c>
      <c r="O3034">
        <f t="shared" si="429"/>
        <v>7</v>
      </c>
      <c r="P3034" t="str">
        <f t="shared" si="430"/>
        <v>NonWork</v>
      </c>
      <c r="Q3034" t="str">
        <f>VLOOKUP(N3034,IF(P3034="Work",Intervals!$A$4:$C$9,Intervals!$F$4:$H$9),3,1)</f>
        <v>Int-NW_5-21</v>
      </c>
      <c r="R3034" t="str">
        <f t="shared" si="431"/>
        <v>2</v>
      </c>
      <c r="S3034">
        <f>VLOOKUP(N3034,IF(P3034="Work",Intervals!$A$4:$D$9,Intervals!$F$4:$I$9),4,1)</f>
        <v>4</v>
      </c>
    </row>
    <row r="3035" spans="1:19" x14ac:dyDescent="0.25">
      <c r="A3035" t="s">
        <v>92</v>
      </c>
      <c r="B3035" s="1" t="s">
        <v>3738</v>
      </c>
      <c r="C3035" t="s">
        <v>339</v>
      </c>
      <c r="D3035">
        <f t="shared" si="423"/>
        <v>3033</v>
      </c>
      <c r="E3035" t="s">
        <v>349</v>
      </c>
      <c r="F3035" t="s">
        <v>10</v>
      </c>
      <c r="G3035" t="s">
        <v>4</v>
      </c>
      <c r="H3035" t="s">
        <v>11589</v>
      </c>
      <c r="I3035" s="4">
        <v>42509</v>
      </c>
      <c r="J3035">
        <f t="shared" si="424"/>
        <v>3</v>
      </c>
      <c r="K3035">
        <f t="shared" si="425"/>
        <v>6</v>
      </c>
      <c r="L3035" s="3">
        <f t="shared" si="426"/>
        <v>42659</v>
      </c>
      <c r="M3035" t="str">
        <f t="shared" si="427"/>
        <v>18:40</v>
      </c>
      <c r="N3035">
        <f t="shared" si="428"/>
        <v>1119.9999999999998</v>
      </c>
      <c r="O3035">
        <f t="shared" si="429"/>
        <v>7</v>
      </c>
      <c r="P3035" t="str">
        <f t="shared" si="430"/>
        <v>NonWork</v>
      </c>
      <c r="Q3035" t="str">
        <f>VLOOKUP(N3035,IF(P3035="Work",Intervals!$A$4:$C$9,Intervals!$F$4:$H$9),3,1)</f>
        <v>Int-NW_5-21</v>
      </c>
      <c r="R3035" t="str">
        <f t="shared" si="431"/>
        <v>2</v>
      </c>
      <c r="S3035">
        <f>VLOOKUP(N3035,IF(P3035="Work",Intervals!$A$4:$D$9,Intervals!$F$4:$I$9),4,1)</f>
        <v>4</v>
      </c>
    </row>
    <row r="3036" spans="1:19" x14ac:dyDescent="0.25">
      <c r="A3036" t="s">
        <v>85</v>
      </c>
      <c r="B3036" s="1" t="s">
        <v>3739</v>
      </c>
      <c r="C3036" t="s">
        <v>339</v>
      </c>
      <c r="D3036">
        <f t="shared" si="423"/>
        <v>3034</v>
      </c>
      <c r="E3036" t="s">
        <v>667</v>
      </c>
      <c r="F3036" t="s">
        <v>10</v>
      </c>
      <c r="G3036" t="s">
        <v>4</v>
      </c>
      <c r="H3036" t="s">
        <v>11589</v>
      </c>
      <c r="I3036" s="4">
        <v>42509</v>
      </c>
      <c r="J3036">
        <f t="shared" si="424"/>
        <v>3</v>
      </c>
      <c r="K3036">
        <f t="shared" si="425"/>
        <v>6</v>
      </c>
      <c r="L3036" s="3">
        <f t="shared" si="426"/>
        <v>42659</v>
      </c>
      <c r="M3036" t="str">
        <f t="shared" si="427"/>
        <v>18:52</v>
      </c>
      <c r="N3036">
        <f t="shared" si="428"/>
        <v>1131.9999999999998</v>
      </c>
      <c r="O3036">
        <f t="shared" si="429"/>
        <v>7</v>
      </c>
      <c r="P3036" t="str">
        <f t="shared" si="430"/>
        <v>NonWork</v>
      </c>
      <c r="Q3036" t="str">
        <f>VLOOKUP(N3036,IF(P3036="Work",Intervals!$A$4:$C$9,Intervals!$F$4:$H$9),3,1)</f>
        <v>Int-NW_5-21</v>
      </c>
      <c r="R3036" t="str">
        <f t="shared" si="431"/>
        <v>2</v>
      </c>
      <c r="S3036">
        <f>VLOOKUP(N3036,IF(P3036="Work",Intervals!$A$4:$D$9,Intervals!$F$4:$I$9),4,1)</f>
        <v>4</v>
      </c>
    </row>
    <row r="3037" spans="1:19" x14ac:dyDescent="0.25">
      <c r="A3037" t="s">
        <v>135</v>
      </c>
      <c r="B3037" s="1" t="s">
        <v>3740</v>
      </c>
      <c r="C3037" t="s">
        <v>339</v>
      </c>
      <c r="D3037">
        <f t="shared" si="423"/>
        <v>3035</v>
      </c>
      <c r="E3037" t="s">
        <v>668</v>
      </c>
      <c r="F3037" t="s">
        <v>11567</v>
      </c>
      <c r="G3037" t="s">
        <v>4</v>
      </c>
      <c r="H3037" t="s">
        <v>11589</v>
      </c>
      <c r="I3037" s="4">
        <v>42509</v>
      </c>
      <c r="J3037">
        <f t="shared" si="424"/>
        <v>3</v>
      </c>
      <c r="K3037">
        <f t="shared" si="425"/>
        <v>6</v>
      </c>
      <c r="L3037" s="3">
        <f t="shared" si="426"/>
        <v>42659</v>
      </c>
      <c r="M3037" t="str">
        <f t="shared" si="427"/>
        <v>19:28</v>
      </c>
      <c r="N3037">
        <f t="shared" si="428"/>
        <v>1167.9999999999998</v>
      </c>
      <c r="O3037">
        <f t="shared" si="429"/>
        <v>7</v>
      </c>
      <c r="P3037" t="str">
        <f t="shared" si="430"/>
        <v>NonWork</v>
      </c>
      <c r="Q3037" t="str">
        <f>VLOOKUP(N3037,IF(P3037="Work",Intervals!$A$4:$C$9,Intervals!$F$4:$H$9),3,1)</f>
        <v>Int-NW_5-21</v>
      </c>
      <c r="R3037" t="str">
        <f t="shared" si="431"/>
        <v>2</v>
      </c>
      <c r="S3037">
        <f>VLOOKUP(N3037,IF(P3037="Work",Intervals!$A$4:$D$9,Intervals!$F$4:$I$9),4,1)</f>
        <v>4</v>
      </c>
    </row>
    <row r="3038" spans="1:19" x14ac:dyDescent="0.25">
      <c r="A3038" t="s">
        <v>216</v>
      </c>
      <c r="B3038" s="1" t="s">
        <v>3741</v>
      </c>
      <c r="C3038" t="s">
        <v>339</v>
      </c>
      <c r="D3038">
        <f t="shared" si="423"/>
        <v>3036</v>
      </c>
      <c r="E3038" t="s">
        <v>444</v>
      </c>
      <c r="F3038" t="s">
        <v>3</v>
      </c>
      <c r="G3038" t="s">
        <v>4</v>
      </c>
      <c r="H3038" t="s">
        <v>11589</v>
      </c>
      <c r="I3038" s="4">
        <v>42509</v>
      </c>
      <c r="J3038">
        <f t="shared" si="424"/>
        <v>3</v>
      </c>
      <c r="K3038">
        <f t="shared" si="425"/>
        <v>6</v>
      </c>
      <c r="L3038" s="3">
        <f t="shared" si="426"/>
        <v>42659</v>
      </c>
      <c r="M3038" t="str">
        <f t="shared" si="427"/>
        <v>19:35</v>
      </c>
      <c r="N3038">
        <f t="shared" si="428"/>
        <v>1175.0000000000002</v>
      </c>
      <c r="O3038">
        <f t="shared" si="429"/>
        <v>7</v>
      </c>
      <c r="P3038" t="str">
        <f t="shared" si="430"/>
        <v>NonWork</v>
      </c>
      <c r="Q3038" t="str">
        <f>VLOOKUP(N3038,IF(P3038="Work",Intervals!$A$4:$C$9,Intervals!$F$4:$H$9),3,1)</f>
        <v>Int-NW_5-21</v>
      </c>
      <c r="R3038" t="str">
        <f t="shared" si="431"/>
        <v>2</v>
      </c>
      <c r="S3038">
        <f>VLOOKUP(N3038,IF(P3038="Work",Intervals!$A$4:$D$9,Intervals!$F$4:$I$9),4,1)</f>
        <v>4</v>
      </c>
    </row>
    <row r="3039" spans="1:19" x14ac:dyDescent="0.25">
      <c r="A3039" t="s">
        <v>85</v>
      </c>
      <c r="B3039" s="1" t="s">
        <v>3741</v>
      </c>
      <c r="C3039" t="s">
        <v>339</v>
      </c>
      <c r="D3039">
        <f t="shared" si="423"/>
        <v>3037</v>
      </c>
      <c r="E3039" t="s">
        <v>667</v>
      </c>
      <c r="F3039" t="s">
        <v>10</v>
      </c>
      <c r="G3039" t="s">
        <v>4</v>
      </c>
      <c r="H3039" t="s">
        <v>11589</v>
      </c>
      <c r="I3039" s="4">
        <v>42509</v>
      </c>
      <c r="J3039">
        <f t="shared" si="424"/>
        <v>3</v>
      </c>
      <c r="K3039">
        <f t="shared" si="425"/>
        <v>6</v>
      </c>
      <c r="L3039" s="3">
        <f t="shared" si="426"/>
        <v>42659</v>
      </c>
      <c r="M3039" t="str">
        <f t="shared" si="427"/>
        <v>19:35</v>
      </c>
      <c r="N3039">
        <f t="shared" si="428"/>
        <v>1175.0000000000002</v>
      </c>
      <c r="O3039">
        <f t="shared" si="429"/>
        <v>7</v>
      </c>
      <c r="P3039" t="str">
        <f t="shared" si="430"/>
        <v>NonWork</v>
      </c>
      <c r="Q3039" t="str">
        <f>VLOOKUP(N3039,IF(P3039="Work",Intervals!$A$4:$C$9,Intervals!$F$4:$H$9),3,1)</f>
        <v>Int-NW_5-21</v>
      </c>
      <c r="R3039" t="str">
        <f t="shared" si="431"/>
        <v>2</v>
      </c>
      <c r="S3039">
        <f>VLOOKUP(N3039,IF(P3039="Work",Intervals!$A$4:$D$9,Intervals!$F$4:$I$9),4,1)</f>
        <v>4</v>
      </c>
    </row>
    <row r="3040" spans="1:19" x14ac:dyDescent="0.25">
      <c r="A3040" t="s">
        <v>100</v>
      </c>
      <c r="B3040" s="1" t="s">
        <v>3742</v>
      </c>
      <c r="C3040" t="s">
        <v>339</v>
      </c>
      <c r="D3040">
        <f t="shared" si="423"/>
        <v>3038</v>
      </c>
      <c r="E3040" t="s">
        <v>666</v>
      </c>
      <c r="F3040" t="s">
        <v>11566</v>
      </c>
      <c r="G3040" t="s">
        <v>30</v>
      </c>
      <c r="H3040" t="s">
        <v>11590</v>
      </c>
      <c r="I3040" t="s">
        <v>11664</v>
      </c>
      <c r="J3040">
        <f t="shared" si="424"/>
        <v>3</v>
      </c>
      <c r="K3040">
        <f t="shared" si="425"/>
        <v>6</v>
      </c>
      <c r="L3040" s="3">
        <f t="shared" si="426"/>
        <v>42659</v>
      </c>
      <c r="M3040" t="str">
        <f t="shared" si="427"/>
        <v>19:43</v>
      </c>
      <c r="N3040">
        <f t="shared" si="428"/>
        <v>1183</v>
      </c>
      <c r="O3040">
        <f t="shared" si="429"/>
        <v>7</v>
      </c>
      <c r="P3040" t="str">
        <f t="shared" si="430"/>
        <v>NonWork</v>
      </c>
      <c r="Q3040" t="str">
        <f>VLOOKUP(N3040,IF(P3040="Work",Intervals!$A$4:$C$9,Intervals!$F$4:$H$9),3,1)</f>
        <v>Int-NW_5-21</v>
      </c>
      <c r="R3040" t="str">
        <f t="shared" si="431"/>
        <v>2</v>
      </c>
      <c r="S3040">
        <f>VLOOKUP(N3040,IF(P3040="Work",Intervals!$A$4:$D$9,Intervals!$F$4:$I$9),4,1)</f>
        <v>4</v>
      </c>
    </row>
    <row r="3041" spans="1:19" x14ac:dyDescent="0.25">
      <c r="A3041" t="s">
        <v>100</v>
      </c>
      <c r="B3041" s="1" t="s">
        <v>3743</v>
      </c>
      <c r="C3041" t="s">
        <v>339</v>
      </c>
      <c r="D3041">
        <f t="shared" si="423"/>
        <v>3039</v>
      </c>
      <c r="E3041" t="s">
        <v>669</v>
      </c>
      <c r="F3041" t="s">
        <v>11565</v>
      </c>
      <c r="G3041" t="s">
        <v>30</v>
      </c>
      <c r="H3041" t="s">
        <v>11590</v>
      </c>
      <c r="I3041" t="s">
        <v>11664</v>
      </c>
      <c r="J3041">
        <f t="shared" si="424"/>
        <v>3</v>
      </c>
      <c r="K3041">
        <f t="shared" si="425"/>
        <v>6</v>
      </c>
      <c r="L3041" s="3">
        <f t="shared" si="426"/>
        <v>42659</v>
      </c>
      <c r="M3041" t="str">
        <f t="shared" si="427"/>
        <v>19:45</v>
      </c>
      <c r="N3041">
        <f t="shared" si="428"/>
        <v>1184.9999999999998</v>
      </c>
      <c r="O3041">
        <f t="shared" si="429"/>
        <v>7</v>
      </c>
      <c r="P3041" t="str">
        <f t="shared" si="430"/>
        <v>NonWork</v>
      </c>
      <c r="Q3041" t="str">
        <f>VLOOKUP(N3041,IF(P3041="Work",Intervals!$A$4:$C$9,Intervals!$F$4:$H$9),3,1)</f>
        <v>Int-NW_5-21</v>
      </c>
      <c r="R3041" t="str">
        <f t="shared" si="431"/>
        <v>2</v>
      </c>
      <c r="S3041">
        <f>VLOOKUP(N3041,IF(P3041="Work",Intervals!$A$4:$D$9,Intervals!$F$4:$I$9),4,1)</f>
        <v>4</v>
      </c>
    </row>
    <row r="3042" spans="1:19" x14ac:dyDescent="0.25">
      <c r="A3042" t="s">
        <v>100</v>
      </c>
      <c r="B3042" s="1" t="s">
        <v>3744</v>
      </c>
      <c r="C3042" t="s">
        <v>339</v>
      </c>
      <c r="D3042">
        <f t="shared" si="423"/>
        <v>3040</v>
      </c>
      <c r="E3042" t="s">
        <v>669</v>
      </c>
      <c r="F3042" t="s">
        <v>11565</v>
      </c>
      <c r="G3042" t="s">
        <v>30</v>
      </c>
      <c r="H3042" t="s">
        <v>11590</v>
      </c>
      <c r="I3042" t="s">
        <v>11664</v>
      </c>
      <c r="J3042">
        <f t="shared" si="424"/>
        <v>3</v>
      </c>
      <c r="K3042">
        <f t="shared" si="425"/>
        <v>6</v>
      </c>
      <c r="L3042" s="3">
        <f t="shared" si="426"/>
        <v>42659</v>
      </c>
      <c r="M3042" t="str">
        <f t="shared" si="427"/>
        <v>19:50</v>
      </c>
      <c r="N3042">
        <f t="shared" si="428"/>
        <v>1190</v>
      </c>
      <c r="O3042">
        <f t="shared" si="429"/>
        <v>7</v>
      </c>
      <c r="P3042" t="str">
        <f t="shared" si="430"/>
        <v>NonWork</v>
      </c>
      <c r="Q3042" t="str">
        <f>VLOOKUP(N3042,IF(P3042="Work",Intervals!$A$4:$C$9,Intervals!$F$4:$H$9),3,1)</f>
        <v>Int-NW_5-21</v>
      </c>
      <c r="R3042" t="str">
        <f t="shared" si="431"/>
        <v>2</v>
      </c>
      <c r="S3042">
        <f>VLOOKUP(N3042,IF(P3042="Work",Intervals!$A$4:$D$9,Intervals!$F$4:$I$9),4,1)</f>
        <v>4</v>
      </c>
    </row>
    <row r="3043" spans="1:19" x14ac:dyDescent="0.25">
      <c r="A3043" t="s">
        <v>100</v>
      </c>
      <c r="B3043" s="1" t="s">
        <v>3744</v>
      </c>
      <c r="C3043" t="s">
        <v>339</v>
      </c>
      <c r="D3043">
        <f t="shared" si="423"/>
        <v>3041</v>
      </c>
      <c r="E3043" t="s">
        <v>666</v>
      </c>
      <c r="F3043" t="s">
        <v>11566</v>
      </c>
      <c r="G3043" t="s">
        <v>30</v>
      </c>
      <c r="H3043" t="s">
        <v>11590</v>
      </c>
      <c r="I3043" t="s">
        <v>11664</v>
      </c>
      <c r="J3043">
        <f t="shared" si="424"/>
        <v>3</v>
      </c>
      <c r="K3043">
        <f t="shared" si="425"/>
        <v>6</v>
      </c>
      <c r="L3043" s="3">
        <f t="shared" si="426"/>
        <v>42659</v>
      </c>
      <c r="M3043" t="str">
        <f t="shared" si="427"/>
        <v>19:50</v>
      </c>
      <c r="N3043">
        <f t="shared" si="428"/>
        <v>1190</v>
      </c>
      <c r="O3043">
        <f t="shared" si="429"/>
        <v>7</v>
      </c>
      <c r="P3043" t="str">
        <f t="shared" si="430"/>
        <v>NonWork</v>
      </c>
      <c r="Q3043" t="str">
        <f>VLOOKUP(N3043,IF(P3043="Work",Intervals!$A$4:$C$9,Intervals!$F$4:$H$9),3,1)</f>
        <v>Int-NW_5-21</v>
      </c>
      <c r="R3043" t="str">
        <f t="shared" si="431"/>
        <v>2</v>
      </c>
      <c r="S3043">
        <f>VLOOKUP(N3043,IF(P3043="Work",Intervals!$A$4:$D$9,Intervals!$F$4:$I$9),4,1)</f>
        <v>4</v>
      </c>
    </row>
    <row r="3044" spans="1:19" x14ac:dyDescent="0.25">
      <c r="A3044" t="s">
        <v>117</v>
      </c>
      <c r="B3044" s="1" t="s">
        <v>3745</v>
      </c>
      <c r="C3044" t="s">
        <v>339</v>
      </c>
      <c r="D3044">
        <f t="shared" si="423"/>
        <v>3042</v>
      </c>
      <c r="E3044" t="s">
        <v>544</v>
      </c>
      <c r="F3044" t="s">
        <v>10</v>
      </c>
      <c r="G3044" t="s">
        <v>4</v>
      </c>
      <c r="H3044" t="s">
        <v>11626</v>
      </c>
      <c r="I3044" t="s">
        <v>11700</v>
      </c>
      <c r="J3044">
        <f t="shared" si="424"/>
        <v>3</v>
      </c>
      <c r="K3044">
        <f t="shared" si="425"/>
        <v>6</v>
      </c>
      <c r="L3044" s="3">
        <f t="shared" si="426"/>
        <v>42659</v>
      </c>
      <c r="M3044" t="str">
        <f t="shared" si="427"/>
        <v>19:57</v>
      </c>
      <c r="N3044">
        <f t="shared" si="428"/>
        <v>1196.9999999999998</v>
      </c>
      <c r="O3044">
        <f t="shared" si="429"/>
        <v>7</v>
      </c>
      <c r="P3044" t="str">
        <f t="shared" si="430"/>
        <v>NonWork</v>
      </c>
      <c r="Q3044" t="str">
        <f>VLOOKUP(N3044,IF(P3044="Work",Intervals!$A$4:$C$9,Intervals!$F$4:$H$9),3,1)</f>
        <v>Int-NW_5-21</v>
      </c>
      <c r="R3044" t="str">
        <f t="shared" si="431"/>
        <v>2</v>
      </c>
      <c r="S3044">
        <f>VLOOKUP(N3044,IF(P3044="Work",Intervals!$A$4:$D$9,Intervals!$F$4:$I$9),4,1)</f>
        <v>4</v>
      </c>
    </row>
    <row r="3045" spans="1:19" x14ac:dyDescent="0.25">
      <c r="A3045" t="s">
        <v>85</v>
      </c>
      <c r="B3045" s="1" t="s">
        <v>3745</v>
      </c>
      <c r="C3045" t="s">
        <v>339</v>
      </c>
      <c r="D3045">
        <f t="shared" si="423"/>
        <v>3043</v>
      </c>
      <c r="E3045" t="s">
        <v>667</v>
      </c>
      <c r="F3045" t="s">
        <v>10</v>
      </c>
      <c r="G3045" t="s">
        <v>4</v>
      </c>
      <c r="H3045" t="s">
        <v>11589</v>
      </c>
      <c r="I3045" s="4">
        <v>42509</v>
      </c>
      <c r="J3045">
        <f t="shared" si="424"/>
        <v>3</v>
      </c>
      <c r="K3045">
        <f t="shared" si="425"/>
        <v>6</v>
      </c>
      <c r="L3045" s="3">
        <f t="shared" si="426"/>
        <v>42659</v>
      </c>
      <c r="M3045" t="str">
        <f t="shared" si="427"/>
        <v>19:57</v>
      </c>
      <c r="N3045">
        <f t="shared" si="428"/>
        <v>1196.9999999999998</v>
      </c>
      <c r="O3045">
        <f t="shared" si="429"/>
        <v>7</v>
      </c>
      <c r="P3045" t="str">
        <f t="shared" si="430"/>
        <v>NonWork</v>
      </c>
      <c r="Q3045" t="str">
        <f>VLOOKUP(N3045,IF(P3045="Work",Intervals!$A$4:$C$9,Intervals!$F$4:$H$9),3,1)</f>
        <v>Int-NW_5-21</v>
      </c>
      <c r="R3045" t="str">
        <f t="shared" si="431"/>
        <v>2</v>
      </c>
      <c r="S3045">
        <f>VLOOKUP(N3045,IF(P3045="Work",Intervals!$A$4:$D$9,Intervals!$F$4:$I$9),4,1)</f>
        <v>4</v>
      </c>
    </row>
    <row r="3046" spans="1:19" x14ac:dyDescent="0.25">
      <c r="A3046" t="s">
        <v>146</v>
      </c>
      <c r="B3046" s="1" t="s">
        <v>3746</v>
      </c>
      <c r="C3046" t="s">
        <v>339</v>
      </c>
      <c r="D3046">
        <f t="shared" si="423"/>
        <v>3044</v>
      </c>
      <c r="E3046" t="s">
        <v>670</v>
      </c>
      <c r="F3046" t="s">
        <v>11567</v>
      </c>
      <c r="G3046" t="s">
        <v>4</v>
      </c>
      <c r="H3046" t="s">
        <v>11589</v>
      </c>
      <c r="I3046" s="4">
        <v>42509</v>
      </c>
      <c r="J3046">
        <f t="shared" si="424"/>
        <v>3</v>
      </c>
      <c r="K3046">
        <f t="shared" si="425"/>
        <v>6</v>
      </c>
      <c r="L3046" s="3">
        <f t="shared" si="426"/>
        <v>42659</v>
      </c>
      <c r="M3046" t="str">
        <f t="shared" si="427"/>
        <v>20:26</v>
      </c>
      <c r="N3046">
        <f t="shared" si="428"/>
        <v>1225.9999999999998</v>
      </c>
      <c r="O3046">
        <f t="shared" si="429"/>
        <v>7</v>
      </c>
      <c r="P3046" t="str">
        <f t="shared" si="430"/>
        <v>NonWork</v>
      </c>
      <c r="Q3046" t="str">
        <f>VLOOKUP(N3046,IF(P3046="Work",Intervals!$A$4:$C$9,Intervals!$F$4:$H$9),3,1)</f>
        <v>Int-NW_5-21</v>
      </c>
      <c r="R3046" t="str">
        <f t="shared" si="431"/>
        <v>2</v>
      </c>
      <c r="S3046">
        <f>VLOOKUP(N3046,IF(P3046="Work",Intervals!$A$4:$D$9,Intervals!$F$4:$I$9),4,1)</f>
        <v>4</v>
      </c>
    </row>
    <row r="3047" spans="1:19" x14ac:dyDescent="0.25">
      <c r="A3047" t="s">
        <v>117</v>
      </c>
      <c r="B3047" s="1" t="s">
        <v>3747</v>
      </c>
      <c r="C3047" t="s">
        <v>339</v>
      </c>
      <c r="D3047">
        <f t="shared" si="423"/>
        <v>3045</v>
      </c>
      <c r="E3047" t="s">
        <v>544</v>
      </c>
      <c r="F3047" t="s">
        <v>10</v>
      </c>
      <c r="G3047" t="s">
        <v>4</v>
      </c>
      <c r="H3047" t="s">
        <v>11626</v>
      </c>
      <c r="I3047" t="s">
        <v>11700</v>
      </c>
      <c r="J3047">
        <f t="shared" si="424"/>
        <v>3</v>
      </c>
      <c r="K3047">
        <f t="shared" si="425"/>
        <v>6</v>
      </c>
      <c r="L3047" s="3">
        <f t="shared" si="426"/>
        <v>42659</v>
      </c>
      <c r="M3047" t="str">
        <f t="shared" si="427"/>
        <v>20:29</v>
      </c>
      <c r="N3047">
        <f t="shared" si="428"/>
        <v>1229.0000000000002</v>
      </c>
      <c r="O3047">
        <f t="shared" si="429"/>
        <v>7</v>
      </c>
      <c r="P3047" t="str">
        <f t="shared" si="430"/>
        <v>NonWork</v>
      </c>
      <c r="Q3047" t="str">
        <f>VLOOKUP(N3047,IF(P3047="Work",Intervals!$A$4:$C$9,Intervals!$F$4:$H$9),3,1)</f>
        <v>Int-NW_5-21</v>
      </c>
      <c r="R3047" t="str">
        <f t="shared" si="431"/>
        <v>2</v>
      </c>
      <c r="S3047">
        <f>VLOOKUP(N3047,IF(P3047="Work",Intervals!$A$4:$D$9,Intervals!$F$4:$I$9),4,1)</f>
        <v>4</v>
      </c>
    </row>
    <row r="3048" spans="1:19" x14ac:dyDescent="0.25">
      <c r="A3048" t="s">
        <v>235</v>
      </c>
      <c r="B3048" s="1" t="s">
        <v>3747</v>
      </c>
      <c r="C3048" t="s">
        <v>339</v>
      </c>
      <c r="D3048">
        <f t="shared" si="423"/>
        <v>3046</v>
      </c>
      <c r="E3048" t="s">
        <v>467</v>
      </c>
      <c r="F3048" t="s">
        <v>10</v>
      </c>
      <c r="G3048" t="s">
        <v>4</v>
      </c>
      <c r="H3048" t="s">
        <v>11589</v>
      </c>
      <c r="I3048" s="4">
        <v>42509</v>
      </c>
      <c r="J3048">
        <f t="shared" si="424"/>
        <v>3</v>
      </c>
      <c r="K3048">
        <f t="shared" si="425"/>
        <v>6</v>
      </c>
      <c r="L3048" s="3">
        <f t="shared" si="426"/>
        <v>42659</v>
      </c>
      <c r="M3048" t="str">
        <f t="shared" si="427"/>
        <v>20:29</v>
      </c>
      <c r="N3048">
        <f t="shared" si="428"/>
        <v>1229.0000000000002</v>
      </c>
      <c r="O3048">
        <f t="shared" si="429"/>
        <v>7</v>
      </c>
      <c r="P3048" t="str">
        <f t="shared" si="430"/>
        <v>NonWork</v>
      </c>
      <c r="Q3048" t="str">
        <f>VLOOKUP(N3048,IF(P3048="Work",Intervals!$A$4:$C$9,Intervals!$F$4:$H$9),3,1)</f>
        <v>Int-NW_5-21</v>
      </c>
      <c r="R3048" t="str">
        <f t="shared" si="431"/>
        <v>2</v>
      </c>
      <c r="S3048">
        <f>VLOOKUP(N3048,IF(P3048="Work",Intervals!$A$4:$D$9,Intervals!$F$4:$I$9),4,1)</f>
        <v>4</v>
      </c>
    </row>
    <row r="3049" spans="1:19" x14ac:dyDescent="0.25">
      <c r="A3049" t="s">
        <v>216</v>
      </c>
      <c r="B3049" s="1" t="s">
        <v>3748</v>
      </c>
      <c r="C3049" t="s">
        <v>339</v>
      </c>
      <c r="D3049">
        <f t="shared" si="423"/>
        <v>3047</v>
      </c>
      <c r="E3049" t="s">
        <v>444</v>
      </c>
      <c r="F3049" t="s">
        <v>3</v>
      </c>
      <c r="G3049" t="s">
        <v>4</v>
      </c>
      <c r="H3049" t="s">
        <v>11589</v>
      </c>
      <c r="I3049" s="4">
        <v>42509</v>
      </c>
      <c r="J3049">
        <f t="shared" si="424"/>
        <v>3</v>
      </c>
      <c r="K3049">
        <f t="shared" si="425"/>
        <v>6</v>
      </c>
      <c r="L3049" s="3">
        <f t="shared" si="426"/>
        <v>42659</v>
      </c>
      <c r="M3049" t="str">
        <f t="shared" si="427"/>
        <v>21:45</v>
      </c>
      <c r="N3049">
        <f t="shared" si="428"/>
        <v>1305</v>
      </c>
      <c r="O3049">
        <f t="shared" si="429"/>
        <v>7</v>
      </c>
      <c r="P3049" t="str">
        <f t="shared" si="430"/>
        <v>NonWork</v>
      </c>
      <c r="Q3049" t="str">
        <f>VLOOKUP(N3049,IF(P3049="Work",Intervals!$A$4:$C$9,Intervals!$F$4:$H$9),3,1)</f>
        <v>Int-NW_21-</v>
      </c>
      <c r="R3049" t="str">
        <f t="shared" si="431"/>
        <v>2</v>
      </c>
      <c r="S3049">
        <f>VLOOKUP(N3049,IF(P3049="Work",Intervals!$A$4:$D$9,Intervals!$F$4:$I$9),4,1)</f>
        <v>6</v>
      </c>
    </row>
    <row r="3050" spans="1:19" x14ac:dyDescent="0.25">
      <c r="A3050" t="s">
        <v>146</v>
      </c>
      <c r="B3050" s="1" t="s">
        <v>3749</v>
      </c>
      <c r="C3050" t="s">
        <v>339</v>
      </c>
      <c r="D3050">
        <f t="shared" si="423"/>
        <v>3048</v>
      </c>
      <c r="E3050" t="s">
        <v>357</v>
      </c>
      <c r="F3050" t="s">
        <v>3</v>
      </c>
      <c r="G3050" t="s">
        <v>4</v>
      </c>
      <c r="H3050" t="s">
        <v>11597</v>
      </c>
      <c r="I3050" t="s">
        <v>11671</v>
      </c>
      <c r="J3050">
        <f t="shared" si="424"/>
        <v>3</v>
      </c>
      <c r="K3050">
        <f t="shared" si="425"/>
        <v>6</v>
      </c>
      <c r="L3050" s="3">
        <f t="shared" si="426"/>
        <v>42659</v>
      </c>
      <c r="M3050" t="str">
        <f t="shared" si="427"/>
        <v>22:4</v>
      </c>
      <c r="N3050">
        <f t="shared" si="428"/>
        <v>1323.9999999999998</v>
      </c>
      <c r="O3050">
        <f t="shared" si="429"/>
        <v>7</v>
      </c>
      <c r="P3050" t="str">
        <f t="shared" si="430"/>
        <v>NonWork</v>
      </c>
      <c r="Q3050" t="str">
        <f>VLOOKUP(N3050,IF(P3050="Work",Intervals!$A$4:$C$9,Intervals!$F$4:$H$9),3,1)</f>
        <v>Int-NW_21-</v>
      </c>
      <c r="R3050" t="str">
        <f t="shared" si="431"/>
        <v>2</v>
      </c>
      <c r="S3050">
        <f>VLOOKUP(N3050,IF(P3050="Work",Intervals!$A$4:$D$9,Intervals!$F$4:$I$9),4,1)</f>
        <v>6</v>
      </c>
    </row>
    <row r="3051" spans="1:19" x14ac:dyDescent="0.25">
      <c r="A3051" t="s">
        <v>146</v>
      </c>
      <c r="B3051" s="1" t="s">
        <v>3750</v>
      </c>
      <c r="C3051" t="s">
        <v>339</v>
      </c>
      <c r="D3051">
        <f t="shared" si="423"/>
        <v>3049</v>
      </c>
      <c r="E3051" t="s">
        <v>670</v>
      </c>
      <c r="F3051" t="s">
        <v>11567</v>
      </c>
      <c r="G3051" t="s">
        <v>4</v>
      </c>
      <c r="H3051" t="s">
        <v>11589</v>
      </c>
      <c r="I3051" s="4">
        <v>42509</v>
      </c>
      <c r="J3051">
        <f t="shared" si="424"/>
        <v>3</v>
      </c>
      <c r="K3051">
        <f t="shared" si="425"/>
        <v>6</v>
      </c>
      <c r="L3051" s="3">
        <f t="shared" si="426"/>
        <v>42659</v>
      </c>
      <c r="M3051" t="str">
        <f t="shared" si="427"/>
        <v>22:9</v>
      </c>
      <c r="N3051">
        <f t="shared" si="428"/>
        <v>1329</v>
      </c>
      <c r="O3051">
        <f t="shared" si="429"/>
        <v>7</v>
      </c>
      <c r="P3051" t="str">
        <f t="shared" si="430"/>
        <v>NonWork</v>
      </c>
      <c r="Q3051" t="str">
        <f>VLOOKUP(N3051,IF(P3051="Work",Intervals!$A$4:$C$9,Intervals!$F$4:$H$9),3,1)</f>
        <v>Int-NW_21-</v>
      </c>
      <c r="R3051" t="str">
        <f t="shared" si="431"/>
        <v>2</v>
      </c>
      <c r="S3051">
        <f>VLOOKUP(N3051,IF(P3051="Work",Intervals!$A$4:$D$9,Intervals!$F$4:$I$9),4,1)</f>
        <v>6</v>
      </c>
    </row>
    <row r="3052" spans="1:19" x14ac:dyDescent="0.25">
      <c r="A3052" t="s">
        <v>114</v>
      </c>
      <c r="B3052" s="1" t="s">
        <v>3751</v>
      </c>
      <c r="C3052" t="s">
        <v>339</v>
      </c>
      <c r="D3052">
        <f t="shared" si="423"/>
        <v>3050</v>
      </c>
      <c r="E3052" t="s">
        <v>377</v>
      </c>
      <c r="F3052" t="s">
        <v>10</v>
      </c>
      <c r="G3052" t="s">
        <v>4</v>
      </c>
      <c r="H3052" t="s">
        <v>11596</v>
      </c>
      <c r="I3052" t="s">
        <v>11670</v>
      </c>
      <c r="J3052">
        <f t="shared" si="424"/>
        <v>3</v>
      </c>
      <c r="K3052">
        <f t="shared" si="425"/>
        <v>6</v>
      </c>
      <c r="L3052" s="3">
        <f t="shared" si="426"/>
        <v>42659</v>
      </c>
      <c r="M3052" t="str">
        <f t="shared" si="427"/>
        <v>22:39</v>
      </c>
      <c r="N3052">
        <f t="shared" si="428"/>
        <v>1359.0000000000002</v>
      </c>
      <c r="O3052">
        <f t="shared" si="429"/>
        <v>7</v>
      </c>
      <c r="P3052" t="str">
        <f t="shared" si="430"/>
        <v>NonWork</v>
      </c>
      <c r="Q3052" t="str">
        <f>VLOOKUP(N3052,IF(P3052="Work",Intervals!$A$4:$C$9,Intervals!$F$4:$H$9),3,1)</f>
        <v>Int-NW_21-</v>
      </c>
      <c r="R3052" t="str">
        <f t="shared" si="431"/>
        <v>2</v>
      </c>
      <c r="S3052">
        <f>VLOOKUP(N3052,IF(P3052="Work",Intervals!$A$4:$D$9,Intervals!$F$4:$I$9),4,1)</f>
        <v>6</v>
      </c>
    </row>
    <row r="3053" spans="1:19" x14ac:dyDescent="0.25">
      <c r="A3053" t="s">
        <v>100</v>
      </c>
      <c r="B3053" s="1" t="s">
        <v>3752</v>
      </c>
      <c r="C3053" t="s">
        <v>339</v>
      </c>
      <c r="D3053">
        <f t="shared" si="423"/>
        <v>3051</v>
      </c>
      <c r="E3053" t="s">
        <v>669</v>
      </c>
      <c r="F3053" t="s">
        <v>11565</v>
      </c>
      <c r="G3053" t="s">
        <v>30</v>
      </c>
      <c r="H3053" t="s">
        <v>11590</v>
      </c>
      <c r="I3053" t="s">
        <v>11664</v>
      </c>
      <c r="J3053">
        <f t="shared" si="424"/>
        <v>3</v>
      </c>
      <c r="K3053">
        <f t="shared" si="425"/>
        <v>6</v>
      </c>
      <c r="L3053" s="3">
        <f t="shared" si="426"/>
        <v>42659</v>
      </c>
      <c r="M3053" t="str">
        <f t="shared" si="427"/>
        <v>23:32</v>
      </c>
      <c r="N3053">
        <f t="shared" si="428"/>
        <v>1412</v>
      </c>
      <c r="O3053">
        <f t="shared" si="429"/>
        <v>7</v>
      </c>
      <c r="P3053" t="str">
        <f t="shared" si="430"/>
        <v>NonWork</v>
      </c>
      <c r="Q3053" t="str">
        <f>VLOOKUP(N3053,IF(P3053="Work",Intervals!$A$4:$C$9,Intervals!$F$4:$H$9),3,1)</f>
        <v>Int-NW_21-</v>
      </c>
      <c r="R3053" t="str">
        <f t="shared" si="431"/>
        <v>2</v>
      </c>
      <c r="S3053">
        <f>VLOOKUP(N3053,IF(P3053="Work",Intervals!$A$4:$D$9,Intervals!$F$4:$I$9),4,1)</f>
        <v>6</v>
      </c>
    </row>
    <row r="3054" spans="1:19" x14ac:dyDescent="0.25">
      <c r="A3054" t="s">
        <v>100</v>
      </c>
      <c r="B3054" s="1" t="s">
        <v>3753</v>
      </c>
      <c r="C3054" t="s">
        <v>339</v>
      </c>
      <c r="D3054">
        <f t="shared" si="423"/>
        <v>3052</v>
      </c>
      <c r="E3054" t="s">
        <v>666</v>
      </c>
      <c r="F3054" t="s">
        <v>11566</v>
      </c>
      <c r="G3054" t="s">
        <v>30</v>
      </c>
      <c r="H3054" t="s">
        <v>11590</v>
      </c>
      <c r="I3054" t="s">
        <v>11664</v>
      </c>
      <c r="J3054">
        <f t="shared" si="424"/>
        <v>3</v>
      </c>
      <c r="K3054">
        <f t="shared" si="425"/>
        <v>6</v>
      </c>
      <c r="L3054" s="3">
        <f t="shared" si="426"/>
        <v>42659</v>
      </c>
      <c r="M3054" t="str">
        <f t="shared" si="427"/>
        <v>23:34</v>
      </c>
      <c r="N3054">
        <f t="shared" si="428"/>
        <v>1413.9999999999998</v>
      </c>
      <c r="O3054">
        <f t="shared" si="429"/>
        <v>7</v>
      </c>
      <c r="P3054" t="str">
        <f t="shared" si="430"/>
        <v>NonWork</v>
      </c>
      <c r="Q3054" t="str">
        <f>VLOOKUP(N3054,IF(P3054="Work",Intervals!$A$4:$C$9,Intervals!$F$4:$H$9),3,1)</f>
        <v>Int-NW_21-</v>
      </c>
      <c r="R3054" t="str">
        <f t="shared" si="431"/>
        <v>2</v>
      </c>
      <c r="S3054">
        <f>VLOOKUP(N3054,IF(P3054="Work",Intervals!$A$4:$D$9,Intervals!$F$4:$I$9),4,1)</f>
        <v>6</v>
      </c>
    </row>
    <row r="3055" spans="1:19" x14ac:dyDescent="0.25">
      <c r="A3055" t="s">
        <v>100</v>
      </c>
      <c r="B3055" s="1" t="s">
        <v>3754</v>
      </c>
      <c r="C3055" t="s">
        <v>339</v>
      </c>
      <c r="D3055">
        <f t="shared" si="423"/>
        <v>3053</v>
      </c>
      <c r="E3055" t="s">
        <v>669</v>
      </c>
      <c r="F3055" t="s">
        <v>11565</v>
      </c>
      <c r="G3055" t="s">
        <v>30</v>
      </c>
      <c r="H3055" t="s">
        <v>11590</v>
      </c>
      <c r="I3055" t="s">
        <v>11664</v>
      </c>
      <c r="J3055">
        <f t="shared" si="424"/>
        <v>3</v>
      </c>
      <c r="K3055">
        <f t="shared" si="425"/>
        <v>6</v>
      </c>
      <c r="L3055" s="3">
        <f t="shared" si="426"/>
        <v>42659</v>
      </c>
      <c r="M3055" t="str">
        <f t="shared" si="427"/>
        <v>23:35</v>
      </c>
      <c r="N3055">
        <f t="shared" si="428"/>
        <v>1415</v>
      </c>
      <c r="O3055">
        <f t="shared" si="429"/>
        <v>7</v>
      </c>
      <c r="P3055" t="str">
        <f t="shared" si="430"/>
        <v>NonWork</v>
      </c>
      <c r="Q3055" t="str">
        <f>VLOOKUP(N3055,IF(P3055="Work",Intervals!$A$4:$C$9,Intervals!$F$4:$H$9),3,1)</f>
        <v>Int-NW_21-</v>
      </c>
      <c r="R3055" t="str">
        <f t="shared" si="431"/>
        <v>2</v>
      </c>
      <c r="S3055">
        <f>VLOOKUP(N3055,IF(P3055="Work",Intervals!$A$4:$D$9,Intervals!$F$4:$I$9),4,1)</f>
        <v>6</v>
      </c>
    </row>
    <row r="3056" spans="1:19" x14ac:dyDescent="0.25">
      <c r="A3056" t="s">
        <v>100</v>
      </c>
      <c r="B3056" s="1" t="s">
        <v>3755</v>
      </c>
      <c r="C3056" t="s">
        <v>339</v>
      </c>
      <c r="D3056">
        <f t="shared" si="423"/>
        <v>3054</v>
      </c>
      <c r="E3056" t="s">
        <v>669</v>
      </c>
      <c r="F3056" t="s">
        <v>11565</v>
      </c>
      <c r="G3056" t="s">
        <v>30</v>
      </c>
      <c r="H3056" t="s">
        <v>11590</v>
      </c>
      <c r="I3056" t="s">
        <v>11664</v>
      </c>
      <c r="J3056">
        <f t="shared" si="424"/>
        <v>3</v>
      </c>
      <c r="K3056">
        <f t="shared" si="425"/>
        <v>6</v>
      </c>
      <c r="L3056" s="3">
        <f t="shared" si="426"/>
        <v>42659</v>
      </c>
      <c r="M3056" t="str">
        <f t="shared" si="427"/>
        <v>23:36</v>
      </c>
      <c r="N3056">
        <f t="shared" si="428"/>
        <v>1416</v>
      </c>
      <c r="O3056">
        <f t="shared" si="429"/>
        <v>7</v>
      </c>
      <c r="P3056" t="str">
        <f t="shared" si="430"/>
        <v>NonWork</v>
      </c>
      <c r="Q3056" t="str">
        <f>VLOOKUP(N3056,IF(P3056="Work",Intervals!$A$4:$C$9,Intervals!$F$4:$H$9),3,1)</f>
        <v>Int-NW_21-</v>
      </c>
      <c r="R3056" t="str">
        <f t="shared" si="431"/>
        <v>2</v>
      </c>
      <c r="S3056">
        <f>VLOOKUP(N3056,IF(P3056="Work",Intervals!$A$4:$D$9,Intervals!$F$4:$I$9),4,1)</f>
        <v>6</v>
      </c>
    </row>
    <row r="3057" spans="1:19" x14ac:dyDescent="0.25">
      <c r="A3057" t="s">
        <v>100</v>
      </c>
      <c r="B3057" s="1" t="s">
        <v>3756</v>
      </c>
      <c r="C3057" t="s">
        <v>339</v>
      </c>
      <c r="D3057">
        <f t="shared" si="423"/>
        <v>3055</v>
      </c>
      <c r="E3057" t="s">
        <v>666</v>
      </c>
      <c r="F3057" t="s">
        <v>11566</v>
      </c>
      <c r="G3057" t="s">
        <v>30</v>
      </c>
      <c r="H3057" t="s">
        <v>11590</v>
      </c>
      <c r="I3057" t="s">
        <v>11664</v>
      </c>
      <c r="J3057">
        <f t="shared" si="424"/>
        <v>3</v>
      </c>
      <c r="K3057">
        <f t="shared" si="425"/>
        <v>6</v>
      </c>
      <c r="L3057" s="3">
        <f t="shared" si="426"/>
        <v>42659</v>
      </c>
      <c r="M3057" t="str">
        <f t="shared" si="427"/>
        <v>23:43</v>
      </c>
      <c r="N3057">
        <f t="shared" si="428"/>
        <v>1423</v>
      </c>
      <c r="O3057">
        <f t="shared" si="429"/>
        <v>7</v>
      </c>
      <c r="P3057" t="str">
        <f t="shared" si="430"/>
        <v>NonWork</v>
      </c>
      <c r="Q3057" t="str">
        <f>VLOOKUP(N3057,IF(P3057="Work",Intervals!$A$4:$C$9,Intervals!$F$4:$H$9),3,1)</f>
        <v>Int-NW_21-</v>
      </c>
      <c r="R3057" t="str">
        <f t="shared" si="431"/>
        <v>2</v>
      </c>
      <c r="S3057">
        <f>VLOOKUP(N3057,IF(P3057="Work",Intervals!$A$4:$D$9,Intervals!$F$4:$I$9),4,1)</f>
        <v>6</v>
      </c>
    </row>
    <row r="3058" spans="1:19" x14ac:dyDescent="0.25">
      <c r="A3058" t="s">
        <v>100</v>
      </c>
      <c r="B3058" s="1" t="s">
        <v>3757</v>
      </c>
      <c r="C3058" t="s">
        <v>339</v>
      </c>
      <c r="D3058">
        <f t="shared" si="423"/>
        <v>3056</v>
      </c>
      <c r="E3058" t="s">
        <v>666</v>
      </c>
      <c r="F3058" t="s">
        <v>11566</v>
      </c>
      <c r="G3058" t="s">
        <v>30</v>
      </c>
      <c r="H3058" t="s">
        <v>11590</v>
      </c>
      <c r="I3058" t="s">
        <v>11664</v>
      </c>
      <c r="J3058">
        <f t="shared" si="424"/>
        <v>3</v>
      </c>
      <c r="K3058">
        <f t="shared" si="425"/>
        <v>6</v>
      </c>
      <c r="L3058" s="3">
        <f t="shared" si="426"/>
        <v>42659</v>
      </c>
      <c r="M3058" t="str">
        <f t="shared" si="427"/>
        <v>23:44</v>
      </c>
      <c r="N3058">
        <f t="shared" si="428"/>
        <v>1424</v>
      </c>
      <c r="O3058">
        <f t="shared" si="429"/>
        <v>7</v>
      </c>
      <c r="P3058" t="str">
        <f t="shared" si="430"/>
        <v>NonWork</v>
      </c>
      <c r="Q3058" t="str">
        <f>VLOOKUP(N3058,IF(P3058="Work",Intervals!$A$4:$C$9,Intervals!$F$4:$H$9),3,1)</f>
        <v>Int-NW_21-</v>
      </c>
      <c r="R3058" t="str">
        <f t="shared" si="431"/>
        <v>2</v>
      </c>
      <c r="S3058">
        <f>VLOOKUP(N3058,IF(P3058="Work",Intervals!$A$4:$D$9,Intervals!$F$4:$I$9),4,1)</f>
        <v>6</v>
      </c>
    </row>
    <row r="3059" spans="1:19" x14ac:dyDescent="0.25">
      <c r="A3059" t="s">
        <v>114</v>
      </c>
      <c r="B3059" s="1" t="s">
        <v>3758</v>
      </c>
      <c r="C3059" t="s">
        <v>339</v>
      </c>
      <c r="D3059">
        <f t="shared" si="423"/>
        <v>3057</v>
      </c>
      <c r="E3059" t="s">
        <v>377</v>
      </c>
      <c r="F3059" t="s">
        <v>10</v>
      </c>
      <c r="G3059" t="s">
        <v>4</v>
      </c>
      <c r="H3059" t="s">
        <v>11596</v>
      </c>
      <c r="I3059" t="s">
        <v>11670</v>
      </c>
      <c r="J3059">
        <f t="shared" si="424"/>
        <v>3</v>
      </c>
      <c r="K3059">
        <f t="shared" si="425"/>
        <v>6</v>
      </c>
      <c r="L3059" s="3">
        <f t="shared" si="426"/>
        <v>42659</v>
      </c>
      <c r="M3059" t="str">
        <f t="shared" si="427"/>
        <v>23:48</v>
      </c>
      <c r="N3059">
        <f t="shared" si="428"/>
        <v>1428</v>
      </c>
      <c r="O3059">
        <f t="shared" si="429"/>
        <v>7</v>
      </c>
      <c r="P3059" t="str">
        <f t="shared" si="430"/>
        <v>NonWork</v>
      </c>
      <c r="Q3059" t="str">
        <f>VLOOKUP(N3059,IF(P3059="Work",Intervals!$A$4:$C$9,Intervals!$F$4:$H$9),3,1)</f>
        <v>Int-NW_21-</v>
      </c>
      <c r="R3059" t="str">
        <f t="shared" si="431"/>
        <v>2</v>
      </c>
      <c r="S3059">
        <f>VLOOKUP(N3059,IF(P3059="Work",Intervals!$A$4:$D$9,Intervals!$F$4:$I$9),4,1)</f>
        <v>6</v>
      </c>
    </row>
    <row r="3060" spans="1:19" x14ac:dyDescent="0.25">
      <c r="A3060" t="s">
        <v>117</v>
      </c>
      <c r="B3060" s="1" t="s">
        <v>3759</v>
      </c>
      <c r="C3060" t="s">
        <v>339</v>
      </c>
      <c r="D3060">
        <f t="shared" si="423"/>
        <v>3058</v>
      </c>
      <c r="E3060" t="s">
        <v>544</v>
      </c>
      <c r="F3060" t="s">
        <v>10</v>
      </c>
      <c r="G3060" t="s">
        <v>4</v>
      </c>
      <c r="H3060" t="s">
        <v>11626</v>
      </c>
      <c r="I3060" t="s">
        <v>11700</v>
      </c>
      <c r="J3060">
        <f t="shared" si="424"/>
        <v>3</v>
      </c>
      <c r="K3060">
        <f t="shared" si="425"/>
        <v>6</v>
      </c>
      <c r="L3060" s="3">
        <f t="shared" si="426"/>
        <v>42660</v>
      </c>
      <c r="M3060" t="str">
        <f t="shared" si="427"/>
        <v>5:41</v>
      </c>
      <c r="N3060">
        <f t="shared" si="428"/>
        <v>340.99999999999989</v>
      </c>
      <c r="O3060">
        <f t="shared" si="429"/>
        <v>1</v>
      </c>
      <c r="P3060" t="str">
        <f t="shared" si="430"/>
        <v>Work</v>
      </c>
      <c r="Q3060" t="str">
        <f>VLOOKUP(N3060,IF(P3060="Work",Intervals!$A$4:$C$9,Intervals!$F$4:$H$9),3,1)</f>
        <v>Int_5-7</v>
      </c>
      <c r="R3060" t="str">
        <f t="shared" si="431"/>
        <v>1</v>
      </c>
      <c r="S3060">
        <f>VLOOKUP(N3060,IF(P3060="Work",Intervals!$A$4:$D$9,Intervals!$F$4:$I$9),4,1)</f>
        <v>2</v>
      </c>
    </row>
    <row r="3061" spans="1:19" x14ac:dyDescent="0.25">
      <c r="A3061" t="s">
        <v>115</v>
      </c>
      <c r="B3061" s="1" t="s">
        <v>3760</v>
      </c>
      <c r="C3061" t="s">
        <v>339</v>
      </c>
      <c r="D3061">
        <f t="shared" si="423"/>
        <v>3059</v>
      </c>
      <c r="E3061" t="s">
        <v>671</v>
      </c>
      <c r="F3061" t="s">
        <v>10</v>
      </c>
      <c r="G3061" t="s">
        <v>4</v>
      </c>
      <c r="H3061" t="s">
        <v>11636</v>
      </c>
      <c r="I3061" t="s">
        <v>11710</v>
      </c>
      <c r="J3061">
        <f t="shared" si="424"/>
        <v>3</v>
      </c>
      <c r="K3061">
        <f t="shared" si="425"/>
        <v>6</v>
      </c>
      <c r="L3061" s="3">
        <f t="shared" si="426"/>
        <v>42660</v>
      </c>
      <c r="M3061" t="str">
        <f t="shared" si="427"/>
        <v>6:16</v>
      </c>
      <c r="N3061">
        <f t="shared" si="428"/>
        <v>375.99999999999994</v>
      </c>
      <c r="O3061">
        <f t="shared" si="429"/>
        <v>1</v>
      </c>
      <c r="P3061" t="str">
        <f t="shared" si="430"/>
        <v>Work</v>
      </c>
      <c r="Q3061" t="str">
        <f>VLOOKUP(N3061,IF(P3061="Work",Intervals!$A$4:$C$9,Intervals!$F$4:$H$9),3,1)</f>
        <v>Int_5-7</v>
      </c>
      <c r="R3061" t="str">
        <f t="shared" si="431"/>
        <v>1</v>
      </c>
      <c r="S3061">
        <f>VLOOKUP(N3061,IF(P3061="Work",Intervals!$A$4:$D$9,Intervals!$F$4:$I$9),4,1)</f>
        <v>2</v>
      </c>
    </row>
    <row r="3062" spans="1:19" x14ac:dyDescent="0.25">
      <c r="A3062" t="s">
        <v>101</v>
      </c>
      <c r="B3062" s="1" t="s">
        <v>3761</v>
      </c>
      <c r="C3062" t="s">
        <v>339</v>
      </c>
      <c r="D3062">
        <f t="shared" si="423"/>
        <v>3060</v>
      </c>
      <c r="E3062" t="s">
        <v>672</v>
      </c>
      <c r="F3062" t="s">
        <v>10</v>
      </c>
      <c r="G3062" t="s">
        <v>4</v>
      </c>
      <c r="H3062" t="s">
        <v>11589</v>
      </c>
      <c r="I3062" s="4">
        <v>42509</v>
      </c>
      <c r="J3062">
        <f t="shared" si="424"/>
        <v>3</v>
      </c>
      <c r="K3062">
        <f t="shared" si="425"/>
        <v>6</v>
      </c>
      <c r="L3062" s="3">
        <f t="shared" si="426"/>
        <v>42660</v>
      </c>
      <c r="M3062" t="str">
        <f t="shared" si="427"/>
        <v>6:38</v>
      </c>
      <c r="N3062">
        <f t="shared" si="428"/>
        <v>397.99999999999989</v>
      </c>
      <c r="O3062">
        <f t="shared" si="429"/>
        <v>1</v>
      </c>
      <c r="P3062" t="str">
        <f t="shared" si="430"/>
        <v>Work</v>
      </c>
      <c r="Q3062" t="str">
        <f>VLOOKUP(N3062,IF(P3062="Work",Intervals!$A$4:$C$9,Intervals!$F$4:$H$9),3,1)</f>
        <v>Int_5-7</v>
      </c>
      <c r="R3062" t="str">
        <f t="shared" si="431"/>
        <v>1</v>
      </c>
      <c r="S3062">
        <f>VLOOKUP(N3062,IF(P3062="Work",Intervals!$A$4:$D$9,Intervals!$F$4:$I$9),4,1)</f>
        <v>2</v>
      </c>
    </row>
    <row r="3063" spans="1:19" x14ac:dyDescent="0.25">
      <c r="A3063" t="s">
        <v>100</v>
      </c>
      <c r="B3063" s="1" t="s">
        <v>3762</v>
      </c>
      <c r="C3063" t="s">
        <v>339</v>
      </c>
      <c r="D3063">
        <f t="shared" si="423"/>
        <v>3061</v>
      </c>
      <c r="E3063" t="s">
        <v>666</v>
      </c>
      <c r="F3063" t="s">
        <v>11566</v>
      </c>
      <c r="G3063" t="s">
        <v>30</v>
      </c>
      <c r="H3063" t="s">
        <v>11590</v>
      </c>
      <c r="I3063" t="s">
        <v>11664</v>
      </c>
      <c r="J3063">
        <f t="shared" si="424"/>
        <v>3</v>
      </c>
      <c r="K3063">
        <f t="shared" si="425"/>
        <v>6</v>
      </c>
      <c r="L3063" s="3">
        <f t="shared" si="426"/>
        <v>42660</v>
      </c>
      <c r="M3063" t="str">
        <f t="shared" si="427"/>
        <v>6:48</v>
      </c>
      <c r="N3063">
        <f t="shared" si="428"/>
        <v>407.99999999999983</v>
      </c>
      <c r="O3063">
        <f t="shared" si="429"/>
        <v>1</v>
      </c>
      <c r="P3063" t="str">
        <f t="shared" si="430"/>
        <v>Work</v>
      </c>
      <c r="Q3063" t="str">
        <f>VLOOKUP(N3063,IF(P3063="Work",Intervals!$A$4:$C$9,Intervals!$F$4:$H$9),3,1)</f>
        <v>Int_5-7</v>
      </c>
      <c r="R3063" t="str">
        <f t="shared" si="431"/>
        <v>1</v>
      </c>
      <c r="S3063">
        <f>VLOOKUP(N3063,IF(P3063="Work",Intervals!$A$4:$D$9,Intervals!$F$4:$I$9),4,1)</f>
        <v>2</v>
      </c>
    </row>
    <row r="3064" spans="1:19" x14ac:dyDescent="0.25">
      <c r="A3064" t="s">
        <v>116</v>
      </c>
      <c r="B3064" s="1" t="s">
        <v>3763</v>
      </c>
      <c r="C3064" t="s">
        <v>339</v>
      </c>
      <c r="D3064">
        <f t="shared" si="423"/>
        <v>3062</v>
      </c>
      <c r="E3064" t="s">
        <v>379</v>
      </c>
      <c r="F3064" t="s">
        <v>10</v>
      </c>
      <c r="G3064" t="s">
        <v>4</v>
      </c>
      <c r="H3064" t="s">
        <v>11589</v>
      </c>
      <c r="I3064" s="4">
        <v>42509</v>
      </c>
      <c r="J3064">
        <f t="shared" si="424"/>
        <v>3</v>
      </c>
      <c r="K3064">
        <f t="shared" si="425"/>
        <v>6</v>
      </c>
      <c r="L3064" s="3">
        <f t="shared" si="426"/>
        <v>42660</v>
      </c>
      <c r="M3064" t="str">
        <f t="shared" si="427"/>
        <v>6:52</v>
      </c>
      <c r="N3064">
        <f t="shared" si="428"/>
        <v>412.00000000000011</v>
      </c>
      <c r="O3064">
        <f t="shared" si="429"/>
        <v>1</v>
      </c>
      <c r="P3064" t="str">
        <f t="shared" si="430"/>
        <v>Work</v>
      </c>
      <c r="Q3064" t="str">
        <f>VLOOKUP(N3064,IF(P3064="Work",Intervals!$A$4:$C$9,Intervals!$F$4:$H$9),3,1)</f>
        <v>Int_5-7</v>
      </c>
      <c r="R3064" t="str">
        <f t="shared" si="431"/>
        <v>1</v>
      </c>
      <c r="S3064">
        <f>VLOOKUP(N3064,IF(P3064="Work",Intervals!$A$4:$D$9,Intervals!$F$4:$I$9),4,1)</f>
        <v>2</v>
      </c>
    </row>
    <row r="3065" spans="1:19" x14ac:dyDescent="0.25">
      <c r="A3065" t="s">
        <v>119</v>
      </c>
      <c r="B3065" s="1" t="s">
        <v>3764</v>
      </c>
      <c r="C3065" t="s">
        <v>339</v>
      </c>
      <c r="D3065">
        <f t="shared" si="423"/>
        <v>3063</v>
      </c>
      <c r="E3065" t="s">
        <v>381</v>
      </c>
      <c r="F3065" t="s">
        <v>10</v>
      </c>
      <c r="G3065" t="s">
        <v>4</v>
      </c>
      <c r="H3065" t="s">
        <v>11589</v>
      </c>
      <c r="I3065" s="4">
        <v>42509</v>
      </c>
      <c r="J3065">
        <f t="shared" si="424"/>
        <v>3</v>
      </c>
      <c r="K3065">
        <f t="shared" si="425"/>
        <v>6</v>
      </c>
      <c r="L3065" s="3">
        <f t="shared" si="426"/>
        <v>42660</v>
      </c>
      <c r="M3065" t="str">
        <f t="shared" si="427"/>
        <v>6:57</v>
      </c>
      <c r="N3065">
        <f t="shared" si="428"/>
        <v>416.99999999999994</v>
      </c>
      <c r="O3065">
        <f t="shared" si="429"/>
        <v>1</v>
      </c>
      <c r="P3065" t="str">
        <f t="shared" si="430"/>
        <v>Work</v>
      </c>
      <c r="Q3065" t="str">
        <f>VLOOKUP(N3065,IF(P3065="Work",Intervals!$A$4:$C$9,Intervals!$F$4:$H$9),3,1)</f>
        <v>Int_5-7</v>
      </c>
      <c r="R3065" t="str">
        <f t="shared" si="431"/>
        <v>1</v>
      </c>
      <c r="S3065">
        <f>VLOOKUP(N3065,IF(P3065="Work",Intervals!$A$4:$D$9,Intervals!$F$4:$I$9),4,1)</f>
        <v>2</v>
      </c>
    </row>
    <row r="3066" spans="1:19" x14ac:dyDescent="0.25">
      <c r="A3066" t="s">
        <v>159</v>
      </c>
      <c r="B3066" s="1" t="s">
        <v>3765</v>
      </c>
      <c r="C3066" t="s">
        <v>339</v>
      </c>
      <c r="D3066">
        <f t="shared" si="423"/>
        <v>3064</v>
      </c>
      <c r="E3066" t="s">
        <v>381</v>
      </c>
      <c r="F3066" t="s">
        <v>10</v>
      </c>
      <c r="G3066" t="s">
        <v>4</v>
      </c>
      <c r="H3066" t="s">
        <v>11589</v>
      </c>
      <c r="I3066" s="4">
        <v>42509</v>
      </c>
      <c r="J3066">
        <f t="shared" si="424"/>
        <v>3</v>
      </c>
      <c r="K3066">
        <f t="shared" si="425"/>
        <v>6</v>
      </c>
      <c r="L3066" s="3">
        <f t="shared" si="426"/>
        <v>42660</v>
      </c>
      <c r="M3066" t="str">
        <f t="shared" si="427"/>
        <v>6:58</v>
      </c>
      <c r="N3066">
        <f t="shared" si="428"/>
        <v>418.00000000000011</v>
      </c>
      <c r="O3066">
        <f t="shared" si="429"/>
        <v>1</v>
      </c>
      <c r="P3066" t="str">
        <f t="shared" si="430"/>
        <v>Work</v>
      </c>
      <c r="Q3066" t="str">
        <f>VLOOKUP(N3066,IF(P3066="Work",Intervals!$A$4:$C$9,Intervals!$F$4:$H$9),3,1)</f>
        <v>Int_5-7</v>
      </c>
      <c r="R3066" t="str">
        <f t="shared" si="431"/>
        <v>1</v>
      </c>
      <c r="S3066">
        <f>VLOOKUP(N3066,IF(P3066="Work",Intervals!$A$4:$D$9,Intervals!$F$4:$I$9),4,1)</f>
        <v>2</v>
      </c>
    </row>
    <row r="3067" spans="1:19" x14ac:dyDescent="0.25">
      <c r="A3067" t="s">
        <v>266</v>
      </c>
      <c r="B3067" s="1" t="s">
        <v>3766</v>
      </c>
      <c r="C3067" t="s">
        <v>339</v>
      </c>
      <c r="D3067">
        <f t="shared" si="423"/>
        <v>3065</v>
      </c>
      <c r="E3067" t="s">
        <v>490</v>
      </c>
      <c r="F3067" t="s">
        <v>3</v>
      </c>
      <c r="G3067" t="s">
        <v>4</v>
      </c>
      <c r="H3067" t="s">
        <v>11589</v>
      </c>
      <c r="I3067" s="4">
        <v>42509</v>
      </c>
      <c r="J3067">
        <f t="shared" si="424"/>
        <v>3</v>
      </c>
      <c r="K3067">
        <f t="shared" si="425"/>
        <v>6</v>
      </c>
      <c r="L3067" s="3">
        <f t="shared" si="426"/>
        <v>42660</v>
      </c>
      <c r="M3067" t="str">
        <f t="shared" si="427"/>
        <v>7:0</v>
      </c>
      <c r="N3067">
        <f t="shared" si="428"/>
        <v>420.00000000000011</v>
      </c>
      <c r="O3067">
        <f t="shared" si="429"/>
        <v>1</v>
      </c>
      <c r="P3067" t="str">
        <f t="shared" si="430"/>
        <v>Work</v>
      </c>
      <c r="Q3067" t="str">
        <f>VLOOKUP(N3067,IF(P3067="Work",Intervals!$A$4:$C$9,Intervals!$F$4:$H$9),3,1)</f>
        <v>Int_7-17</v>
      </c>
      <c r="R3067" t="str">
        <f t="shared" si="431"/>
        <v>1</v>
      </c>
      <c r="S3067">
        <f>VLOOKUP(N3067,IF(P3067="Work",Intervals!$A$4:$D$9,Intervals!$F$4:$I$9),4,1)</f>
        <v>3</v>
      </c>
    </row>
    <row r="3068" spans="1:19" x14ac:dyDescent="0.25">
      <c r="A3068" t="s">
        <v>100</v>
      </c>
      <c r="B3068" s="1" t="s">
        <v>3767</v>
      </c>
      <c r="C3068" t="s">
        <v>339</v>
      </c>
      <c r="D3068">
        <f t="shared" si="423"/>
        <v>3066</v>
      </c>
      <c r="E3068" t="s">
        <v>673</v>
      </c>
      <c r="F3068" t="s">
        <v>11566</v>
      </c>
      <c r="G3068" t="s">
        <v>30</v>
      </c>
      <c r="H3068" t="s">
        <v>11590</v>
      </c>
      <c r="I3068" t="s">
        <v>11664</v>
      </c>
      <c r="J3068">
        <f t="shared" si="424"/>
        <v>3</v>
      </c>
      <c r="K3068">
        <f t="shared" si="425"/>
        <v>6</v>
      </c>
      <c r="L3068" s="3">
        <f t="shared" si="426"/>
        <v>42660</v>
      </c>
      <c r="M3068" t="str">
        <f t="shared" si="427"/>
        <v>7:1</v>
      </c>
      <c r="N3068">
        <f t="shared" si="428"/>
        <v>420.99999999999994</v>
      </c>
      <c r="O3068">
        <f t="shared" si="429"/>
        <v>1</v>
      </c>
      <c r="P3068" t="str">
        <f t="shared" si="430"/>
        <v>Work</v>
      </c>
      <c r="Q3068" t="str">
        <f>VLOOKUP(N3068,IF(P3068="Work",Intervals!$A$4:$C$9,Intervals!$F$4:$H$9),3,1)</f>
        <v>Int_7-17</v>
      </c>
      <c r="R3068" t="str">
        <f t="shared" si="431"/>
        <v>1</v>
      </c>
      <c r="S3068">
        <f>VLOOKUP(N3068,IF(P3068="Work",Intervals!$A$4:$D$9,Intervals!$F$4:$I$9),4,1)</f>
        <v>3</v>
      </c>
    </row>
    <row r="3069" spans="1:19" x14ac:dyDescent="0.25">
      <c r="A3069" t="s">
        <v>247</v>
      </c>
      <c r="B3069" s="1" t="s">
        <v>3768</v>
      </c>
      <c r="C3069" t="s">
        <v>339</v>
      </c>
      <c r="D3069">
        <f t="shared" si="423"/>
        <v>3067</v>
      </c>
      <c r="E3069" t="s">
        <v>384</v>
      </c>
      <c r="F3069" t="s">
        <v>10</v>
      </c>
      <c r="G3069" t="s">
        <v>4</v>
      </c>
      <c r="H3069" t="s">
        <v>11589</v>
      </c>
      <c r="I3069" s="4">
        <v>42509</v>
      </c>
      <c r="J3069">
        <f t="shared" si="424"/>
        <v>3</v>
      </c>
      <c r="K3069">
        <f t="shared" si="425"/>
        <v>6</v>
      </c>
      <c r="L3069" s="3">
        <f t="shared" si="426"/>
        <v>42660</v>
      </c>
      <c r="M3069" t="str">
        <f t="shared" si="427"/>
        <v>7:14</v>
      </c>
      <c r="N3069">
        <f t="shared" si="428"/>
        <v>434.00000000000006</v>
      </c>
      <c r="O3069">
        <f t="shared" si="429"/>
        <v>1</v>
      </c>
      <c r="P3069" t="str">
        <f t="shared" si="430"/>
        <v>Work</v>
      </c>
      <c r="Q3069" t="str">
        <f>VLOOKUP(N3069,IF(P3069="Work",Intervals!$A$4:$C$9,Intervals!$F$4:$H$9),3,1)</f>
        <v>Int_7-17</v>
      </c>
      <c r="R3069" t="str">
        <f t="shared" si="431"/>
        <v>1</v>
      </c>
      <c r="S3069">
        <f>VLOOKUP(N3069,IF(P3069="Work",Intervals!$A$4:$D$9,Intervals!$F$4:$I$9),4,1)</f>
        <v>3</v>
      </c>
    </row>
    <row r="3070" spans="1:19" x14ac:dyDescent="0.25">
      <c r="A3070" t="s">
        <v>121</v>
      </c>
      <c r="B3070" s="1" t="s">
        <v>3769</v>
      </c>
      <c r="C3070" t="s">
        <v>339</v>
      </c>
      <c r="D3070">
        <f t="shared" si="423"/>
        <v>3068</v>
      </c>
      <c r="E3070" t="s">
        <v>382</v>
      </c>
      <c r="F3070" t="s">
        <v>10</v>
      </c>
      <c r="G3070" t="s">
        <v>4</v>
      </c>
      <c r="H3070" t="s">
        <v>11589</v>
      </c>
      <c r="I3070" s="4">
        <v>42509</v>
      </c>
      <c r="J3070">
        <f t="shared" si="424"/>
        <v>3</v>
      </c>
      <c r="K3070">
        <f t="shared" si="425"/>
        <v>6</v>
      </c>
      <c r="L3070" s="3">
        <f t="shared" si="426"/>
        <v>42660</v>
      </c>
      <c r="M3070" t="str">
        <f t="shared" si="427"/>
        <v>7:15</v>
      </c>
      <c r="N3070">
        <f t="shared" si="428"/>
        <v>434.99999999999989</v>
      </c>
      <c r="O3070">
        <f t="shared" si="429"/>
        <v>1</v>
      </c>
      <c r="P3070" t="str">
        <f t="shared" si="430"/>
        <v>Work</v>
      </c>
      <c r="Q3070" t="str">
        <f>VLOOKUP(N3070,IF(P3070="Work",Intervals!$A$4:$C$9,Intervals!$F$4:$H$9),3,1)</f>
        <v>Int_7-17</v>
      </c>
      <c r="R3070" t="str">
        <f t="shared" si="431"/>
        <v>1</v>
      </c>
      <c r="S3070">
        <f>VLOOKUP(N3070,IF(P3070="Work",Intervals!$A$4:$D$9,Intervals!$F$4:$I$9),4,1)</f>
        <v>3</v>
      </c>
    </row>
    <row r="3071" spans="1:19" x14ac:dyDescent="0.25">
      <c r="A3071" t="s">
        <v>83</v>
      </c>
      <c r="B3071" s="1" t="s">
        <v>3770</v>
      </c>
      <c r="C3071" t="s">
        <v>339</v>
      </c>
      <c r="D3071">
        <f t="shared" si="423"/>
        <v>3069</v>
      </c>
      <c r="E3071" t="s">
        <v>384</v>
      </c>
      <c r="F3071" t="s">
        <v>10</v>
      </c>
      <c r="G3071" t="s">
        <v>4</v>
      </c>
      <c r="H3071" t="s">
        <v>11589</v>
      </c>
      <c r="I3071" s="4">
        <v>42509</v>
      </c>
      <c r="J3071">
        <f t="shared" si="424"/>
        <v>3</v>
      </c>
      <c r="K3071">
        <f t="shared" si="425"/>
        <v>6</v>
      </c>
      <c r="L3071" s="3">
        <f t="shared" si="426"/>
        <v>42660</v>
      </c>
      <c r="M3071" t="str">
        <f t="shared" si="427"/>
        <v>7:16</v>
      </c>
      <c r="N3071">
        <f t="shared" si="428"/>
        <v>436.00000000000006</v>
      </c>
      <c r="O3071">
        <f t="shared" si="429"/>
        <v>1</v>
      </c>
      <c r="P3071" t="str">
        <f t="shared" si="430"/>
        <v>Work</v>
      </c>
      <c r="Q3071" t="str">
        <f>VLOOKUP(N3071,IF(P3071="Work",Intervals!$A$4:$C$9,Intervals!$F$4:$H$9),3,1)</f>
        <v>Int_7-17</v>
      </c>
      <c r="R3071" t="str">
        <f t="shared" si="431"/>
        <v>1</v>
      </c>
      <c r="S3071">
        <f>VLOOKUP(N3071,IF(P3071="Work",Intervals!$A$4:$D$9,Intervals!$F$4:$I$9),4,1)</f>
        <v>3</v>
      </c>
    </row>
    <row r="3072" spans="1:19" x14ac:dyDescent="0.25">
      <c r="A3072" t="s">
        <v>120</v>
      </c>
      <c r="B3072" s="1" t="s">
        <v>3771</v>
      </c>
      <c r="C3072" t="s">
        <v>339</v>
      </c>
      <c r="D3072">
        <f t="shared" si="423"/>
        <v>3070</v>
      </c>
      <c r="E3072" t="s">
        <v>357</v>
      </c>
      <c r="F3072" t="s">
        <v>3</v>
      </c>
      <c r="G3072" t="s">
        <v>4</v>
      </c>
      <c r="H3072" t="s">
        <v>11597</v>
      </c>
      <c r="I3072" t="s">
        <v>11671</v>
      </c>
      <c r="J3072">
        <f t="shared" si="424"/>
        <v>3</v>
      </c>
      <c r="K3072">
        <f t="shared" si="425"/>
        <v>6</v>
      </c>
      <c r="L3072" s="3">
        <f t="shared" si="426"/>
        <v>42660</v>
      </c>
      <c r="M3072" t="str">
        <f t="shared" si="427"/>
        <v>7:17</v>
      </c>
      <c r="N3072">
        <f t="shared" si="428"/>
        <v>436.99999999999989</v>
      </c>
      <c r="O3072">
        <f t="shared" si="429"/>
        <v>1</v>
      </c>
      <c r="P3072" t="str">
        <f t="shared" si="430"/>
        <v>Work</v>
      </c>
      <c r="Q3072" t="str">
        <f>VLOOKUP(N3072,IF(P3072="Work",Intervals!$A$4:$C$9,Intervals!$F$4:$H$9),3,1)</f>
        <v>Int_7-17</v>
      </c>
      <c r="R3072" t="str">
        <f t="shared" si="431"/>
        <v>1</v>
      </c>
      <c r="S3072">
        <f>VLOOKUP(N3072,IF(P3072="Work",Intervals!$A$4:$D$9,Intervals!$F$4:$I$9),4,1)</f>
        <v>3</v>
      </c>
    </row>
    <row r="3073" spans="1:19" x14ac:dyDescent="0.25">
      <c r="A3073" t="s">
        <v>247</v>
      </c>
      <c r="B3073" s="1" t="s">
        <v>3772</v>
      </c>
      <c r="C3073" t="s">
        <v>339</v>
      </c>
      <c r="D3073">
        <f t="shared" si="423"/>
        <v>3071</v>
      </c>
      <c r="E3073" t="s">
        <v>384</v>
      </c>
      <c r="F3073" t="s">
        <v>10</v>
      </c>
      <c r="G3073" t="s">
        <v>4</v>
      </c>
      <c r="H3073" t="s">
        <v>11589</v>
      </c>
      <c r="I3073" s="4">
        <v>42509</v>
      </c>
      <c r="J3073">
        <f t="shared" si="424"/>
        <v>3</v>
      </c>
      <c r="K3073">
        <f t="shared" si="425"/>
        <v>6</v>
      </c>
      <c r="L3073" s="3">
        <f t="shared" si="426"/>
        <v>42660</v>
      </c>
      <c r="M3073" t="str">
        <f t="shared" si="427"/>
        <v>7:31</v>
      </c>
      <c r="N3073">
        <f t="shared" si="428"/>
        <v>451.00000000000017</v>
      </c>
      <c r="O3073">
        <f t="shared" si="429"/>
        <v>1</v>
      </c>
      <c r="P3073" t="str">
        <f t="shared" si="430"/>
        <v>Work</v>
      </c>
      <c r="Q3073" t="str">
        <f>VLOOKUP(N3073,IF(P3073="Work",Intervals!$A$4:$C$9,Intervals!$F$4:$H$9),3,1)</f>
        <v>Int_7-17</v>
      </c>
      <c r="R3073" t="str">
        <f t="shared" si="431"/>
        <v>1</v>
      </c>
      <c r="S3073">
        <f>VLOOKUP(N3073,IF(P3073="Work",Intervals!$A$4:$D$9,Intervals!$F$4:$I$9),4,1)</f>
        <v>3</v>
      </c>
    </row>
    <row r="3074" spans="1:19" x14ac:dyDescent="0.25">
      <c r="A3074" t="s">
        <v>105</v>
      </c>
      <c r="B3074" s="1" t="s">
        <v>3772</v>
      </c>
      <c r="C3074" t="s">
        <v>339</v>
      </c>
      <c r="D3074">
        <f t="shared" si="423"/>
        <v>3072</v>
      </c>
      <c r="E3074" t="s">
        <v>383</v>
      </c>
      <c r="F3074" t="s">
        <v>11563</v>
      </c>
      <c r="G3074" t="s">
        <v>4</v>
      </c>
      <c r="H3074" t="s">
        <v>11589</v>
      </c>
      <c r="I3074" s="4">
        <v>42509</v>
      </c>
      <c r="J3074">
        <f t="shared" si="424"/>
        <v>3</v>
      </c>
      <c r="K3074">
        <f t="shared" si="425"/>
        <v>6</v>
      </c>
      <c r="L3074" s="3">
        <f t="shared" si="426"/>
        <v>42660</v>
      </c>
      <c r="M3074" t="str">
        <f t="shared" si="427"/>
        <v>7:31</v>
      </c>
      <c r="N3074">
        <f t="shared" si="428"/>
        <v>451.00000000000017</v>
      </c>
      <c r="O3074">
        <f t="shared" si="429"/>
        <v>1</v>
      </c>
      <c r="P3074" t="str">
        <f t="shared" si="430"/>
        <v>Work</v>
      </c>
      <c r="Q3074" t="str">
        <f>VLOOKUP(N3074,IF(P3074="Work",Intervals!$A$4:$C$9,Intervals!$F$4:$H$9),3,1)</f>
        <v>Int_7-17</v>
      </c>
      <c r="R3074" t="str">
        <f t="shared" si="431"/>
        <v>1</v>
      </c>
      <c r="S3074">
        <f>VLOOKUP(N3074,IF(P3074="Work",Intervals!$A$4:$D$9,Intervals!$F$4:$I$9),4,1)</f>
        <v>3</v>
      </c>
    </row>
    <row r="3075" spans="1:19" x14ac:dyDescent="0.25">
      <c r="A3075" t="s">
        <v>284</v>
      </c>
      <c r="B3075" s="1" t="s">
        <v>3773</v>
      </c>
      <c r="C3075" t="s">
        <v>339</v>
      </c>
      <c r="D3075">
        <f t="shared" ref="D3075:D3138" si="432">ROW()-ROW($D$2)</f>
        <v>3073</v>
      </c>
      <c r="E3075" t="s">
        <v>409</v>
      </c>
      <c r="F3075" t="s">
        <v>11563</v>
      </c>
      <c r="G3075" t="s">
        <v>4</v>
      </c>
      <c r="H3075" t="s">
        <v>11589</v>
      </c>
      <c r="I3075" s="4">
        <v>42509</v>
      </c>
      <c r="J3075">
        <f t="shared" ref="J3075:J3138" si="433">SEARCH("-",B3075)</f>
        <v>3</v>
      </c>
      <c r="K3075">
        <f t="shared" ref="K3075:K3138" si="434">SEARCH("-",B3075,J3075+1)</f>
        <v>6</v>
      </c>
      <c r="L3075" s="3">
        <f t="shared" ref="L3075:L3138" si="435">DATE(MID(B3075,K3075+1,4),LEFT(B3075,J3075-1),MID(B3075,J3075+1,K3075-J3075-1))</f>
        <v>42660</v>
      </c>
      <c r="M3075" t="str">
        <f t="shared" ref="M3075:M3138" si="436">MID(B3075,SEARCH(" ",B3075)+1,99)</f>
        <v>7:41</v>
      </c>
      <c r="N3075">
        <f t="shared" ref="N3075:N3138" si="437">((M3075+1)-"1.1.1900  0:00:00")*24*60</f>
        <v>461.00000000000011</v>
      </c>
      <c r="O3075">
        <f t="shared" ref="O3075:O3138" si="438">WEEKDAY(L3075,2)</f>
        <v>1</v>
      </c>
      <c r="P3075" t="str">
        <f t="shared" ref="P3075:P3138" si="439">IF(O3075&gt;5,"NonWork","Work")</f>
        <v>Work</v>
      </c>
      <c r="Q3075" t="str">
        <f>VLOOKUP(N3075,IF(P3075="Work",Intervals!$A$4:$C$9,Intervals!$F$4:$H$9),3,1)</f>
        <v>Int_7-17</v>
      </c>
      <c r="R3075" t="str">
        <f t="shared" ref="R3075:R3138" si="440">IF(O3075&gt;5,"2","1")</f>
        <v>1</v>
      </c>
      <c r="S3075">
        <f>VLOOKUP(N3075,IF(P3075="Work",Intervals!$A$4:$D$9,Intervals!$F$4:$I$9),4,1)</f>
        <v>3</v>
      </c>
    </row>
    <row r="3076" spans="1:19" x14ac:dyDescent="0.25">
      <c r="A3076" t="s">
        <v>99</v>
      </c>
      <c r="B3076" s="1" t="s">
        <v>3774</v>
      </c>
      <c r="C3076" t="s">
        <v>339</v>
      </c>
      <c r="D3076">
        <f t="shared" si="432"/>
        <v>3074</v>
      </c>
      <c r="E3076" t="s">
        <v>357</v>
      </c>
      <c r="F3076" t="s">
        <v>3</v>
      </c>
      <c r="G3076" t="s">
        <v>4</v>
      </c>
      <c r="H3076" t="s">
        <v>11597</v>
      </c>
      <c r="I3076" t="s">
        <v>11671</v>
      </c>
      <c r="J3076">
        <f t="shared" si="433"/>
        <v>3</v>
      </c>
      <c r="K3076">
        <f t="shared" si="434"/>
        <v>6</v>
      </c>
      <c r="L3076" s="3">
        <f t="shared" si="435"/>
        <v>42660</v>
      </c>
      <c r="M3076" t="str">
        <f t="shared" si="436"/>
        <v>7:43</v>
      </c>
      <c r="N3076">
        <f t="shared" si="437"/>
        <v>463.00000000000011</v>
      </c>
      <c r="O3076">
        <f t="shared" si="438"/>
        <v>1</v>
      </c>
      <c r="P3076" t="str">
        <f t="shared" si="439"/>
        <v>Work</v>
      </c>
      <c r="Q3076" t="str">
        <f>VLOOKUP(N3076,IF(P3076="Work",Intervals!$A$4:$C$9,Intervals!$F$4:$H$9),3,1)</f>
        <v>Int_7-17</v>
      </c>
      <c r="R3076" t="str">
        <f t="shared" si="440"/>
        <v>1</v>
      </c>
      <c r="S3076">
        <f>VLOOKUP(N3076,IF(P3076="Work",Intervals!$A$4:$D$9,Intervals!$F$4:$I$9),4,1)</f>
        <v>3</v>
      </c>
    </row>
    <row r="3077" spans="1:19" x14ac:dyDescent="0.25">
      <c r="A3077" t="s">
        <v>83</v>
      </c>
      <c r="B3077" s="1" t="s">
        <v>3775</v>
      </c>
      <c r="C3077" t="s">
        <v>339</v>
      </c>
      <c r="D3077">
        <f t="shared" si="432"/>
        <v>3075</v>
      </c>
      <c r="E3077" t="s">
        <v>384</v>
      </c>
      <c r="F3077" t="s">
        <v>10</v>
      </c>
      <c r="G3077" t="s">
        <v>4</v>
      </c>
      <c r="H3077" t="s">
        <v>11589</v>
      </c>
      <c r="I3077" s="4">
        <v>42509</v>
      </c>
      <c r="J3077">
        <f t="shared" si="433"/>
        <v>3</v>
      </c>
      <c r="K3077">
        <f t="shared" si="434"/>
        <v>6</v>
      </c>
      <c r="L3077" s="3">
        <f t="shared" si="435"/>
        <v>42660</v>
      </c>
      <c r="M3077" t="str">
        <f t="shared" si="436"/>
        <v>7:44</v>
      </c>
      <c r="N3077">
        <f t="shared" si="437"/>
        <v>463.99999999999994</v>
      </c>
      <c r="O3077">
        <f t="shared" si="438"/>
        <v>1</v>
      </c>
      <c r="P3077" t="str">
        <f t="shared" si="439"/>
        <v>Work</v>
      </c>
      <c r="Q3077" t="str">
        <f>VLOOKUP(N3077,IF(P3077="Work",Intervals!$A$4:$C$9,Intervals!$F$4:$H$9),3,1)</f>
        <v>Int_7-17</v>
      </c>
      <c r="R3077" t="str">
        <f t="shared" si="440"/>
        <v>1</v>
      </c>
      <c r="S3077">
        <f>VLOOKUP(N3077,IF(P3077="Work",Intervals!$A$4:$D$9,Intervals!$F$4:$I$9),4,1)</f>
        <v>3</v>
      </c>
    </row>
    <row r="3078" spans="1:19" x14ac:dyDescent="0.25">
      <c r="A3078" t="s">
        <v>89</v>
      </c>
      <c r="B3078" s="1" t="s">
        <v>3776</v>
      </c>
      <c r="C3078" t="s">
        <v>339</v>
      </c>
      <c r="D3078">
        <f t="shared" si="432"/>
        <v>3076</v>
      </c>
      <c r="E3078" t="s">
        <v>347</v>
      </c>
      <c r="F3078" t="s">
        <v>10</v>
      </c>
      <c r="G3078" t="s">
        <v>4</v>
      </c>
      <c r="H3078" t="s">
        <v>11589</v>
      </c>
      <c r="I3078" s="4">
        <v>42509</v>
      </c>
      <c r="J3078">
        <f t="shared" si="433"/>
        <v>3</v>
      </c>
      <c r="K3078">
        <f t="shared" si="434"/>
        <v>6</v>
      </c>
      <c r="L3078" s="3">
        <f t="shared" si="435"/>
        <v>42660</v>
      </c>
      <c r="M3078" t="str">
        <f t="shared" si="436"/>
        <v>7:48</v>
      </c>
      <c r="N3078">
        <f t="shared" si="437"/>
        <v>467.99999999999994</v>
      </c>
      <c r="O3078">
        <f t="shared" si="438"/>
        <v>1</v>
      </c>
      <c r="P3078" t="str">
        <f t="shared" si="439"/>
        <v>Work</v>
      </c>
      <c r="Q3078" t="str">
        <f>VLOOKUP(N3078,IF(P3078="Work",Intervals!$A$4:$C$9,Intervals!$F$4:$H$9),3,1)</f>
        <v>Int_7-17</v>
      </c>
      <c r="R3078" t="str">
        <f t="shared" si="440"/>
        <v>1</v>
      </c>
      <c r="S3078">
        <f>VLOOKUP(N3078,IF(P3078="Work",Intervals!$A$4:$D$9,Intervals!$F$4:$I$9),4,1)</f>
        <v>3</v>
      </c>
    </row>
    <row r="3079" spans="1:19" x14ac:dyDescent="0.25">
      <c r="A3079" t="s">
        <v>139</v>
      </c>
      <c r="B3079" s="1" t="s">
        <v>3777</v>
      </c>
      <c r="C3079" t="s">
        <v>339</v>
      </c>
      <c r="D3079">
        <f t="shared" si="432"/>
        <v>3077</v>
      </c>
      <c r="E3079" t="s">
        <v>357</v>
      </c>
      <c r="F3079" t="s">
        <v>3</v>
      </c>
      <c r="G3079" t="s">
        <v>4</v>
      </c>
      <c r="H3079" t="s">
        <v>11597</v>
      </c>
      <c r="I3079" t="s">
        <v>11671</v>
      </c>
      <c r="J3079">
        <f t="shared" si="433"/>
        <v>3</v>
      </c>
      <c r="K3079">
        <f t="shared" si="434"/>
        <v>6</v>
      </c>
      <c r="L3079" s="3">
        <f t="shared" si="435"/>
        <v>42660</v>
      </c>
      <c r="M3079" t="str">
        <f t="shared" si="436"/>
        <v>7:54</v>
      </c>
      <c r="N3079">
        <f t="shared" si="437"/>
        <v>473.99999999999989</v>
      </c>
      <c r="O3079">
        <f t="shared" si="438"/>
        <v>1</v>
      </c>
      <c r="P3079" t="str">
        <f t="shared" si="439"/>
        <v>Work</v>
      </c>
      <c r="Q3079" t="str">
        <f>VLOOKUP(N3079,IF(P3079="Work",Intervals!$A$4:$C$9,Intervals!$F$4:$H$9),3,1)</f>
        <v>Int_7-17</v>
      </c>
      <c r="R3079" t="str">
        <f t="shared" si="440"/>
        <v>1</v>
      </c>
      <c r="S3079">
        <f>VLOOKUP(N3079,IF(P3079="Work",Intervals!$A$4:$D$9,Intervals!$F$4:$I$9),4,1)</f>
        <v>3</v>
      </c>
    </row>
    <row r="3080" spans="1:19" x14ac:dyDescent="0.25">
      <c r="A3080" t="s">
        <v>237</v>
      </c>
      <c r="B3080" s="1" t="s">
        <v>3777</v>
      </c>
      <c r="C3080" t="s">
        <v>339</v>
      </c>
      <c r="D3080">
        <f t="shared" si="432"/>
        <v>3078</v>
      </c>
      <c r="E3080" t="s">
        <v>379</v>
      </c>
      <c r="F3080" t="s">
        <v>10</v>
      </c>
      <c r="G3080" t="s">
        <v>4</v>
      </c>
      <c r="H3080" t="s">
        <v>11589</v>
      </c>
      <c r="I3080" s="4">
        <v>42509</v>
      </c>
      <c r="J3080">
        <f t="shared" si="433"/>
        <v>3</v>
      </c>
      <c r="K3080">
        <f t="shared" si="434"/>
        <v>6</v>
      </c>
      <c r="L3080" s="3">
        <f t="shared" si="435"/>
        <v>42660</v>
      </c>
      <c r="M3080" t="str">
        <f t="shared" si="436"/>
        <v>7:54</v>
      </c>
      <c r="N3080">
        <f t="shared" si="437"/>
        <v>473.99999999999989</v>
      </c>
      <c r="O3080">
        <f t="shared" si="438"/>
        <v>1</v>
      </c>
      <c r="P3080" t="str">
        <f t="shared" si="439"/>
        <v>Work</v>
      </c>
      <c r="Q3080" t="str">
        <f>VLOOKUP(N3080,IF(P3080="Work",Intervals!$A$4:$C$9,Intervals!$F$4:$H$9),3,1)</f>
        <v>Int_7-17</v>
      </c>
      <c r="R3080" t="str">
        <f t="shared" si="440"/>
        <v>1</v>
      </c>
      <c r="S3080">
        <f>VLOOKUP(N3080,IF(P3080="Work",Intervals!$A$4:$D$9,Intervals!$F$4:$I$9),4,1)</f>
        <v>3</v>
      </c>
    </row>
    <row r="3081" spans="1:19" x14ac:dyDescent="0.25">
      <c r="A3081" t="s">
        <v>144</v>
      </c>
      <c r="B3081" s="1" t="s">
        <v>3778</v>
      </c>
      <c r="C3081" t="s">
        <v>339</v>
      </c>
      <c r="D3081">
        <f t="shared" si="432"/>
        <v>3079</v>
      </c>
      <c r="E3081" t="s">
        <v>357</v>
      </c>
      <c r="F3081" t="s">
        <v>3</v>
      </c>
      <c r="G3081" t="s">
        <v>4</v>
      </c>
      <c r="H3081" t="s">
        <v>11597</v>
      </c>
      <c r="I3081" t="s">
        <v>11671</v>
      </c>
      <c r="J3081">
        <f t="shared" si="433"/>
        <v>3</v>
      </c>
      <c r="K3081">
        <f t="shared" si="434"/>
        <v>6</v>
      </c>
      <c r="L3081" s="3">
        <f t="shared" si="435"/>
        <v>42660</v>
      </c>
      <c r="M3081" t="str">
        <f t="shared" si="436"/>
        <v>8:0</v>
      </c>
      <c r="N3081">
        <f t="shared" si="437"/>
        <v>479.99999999999989</v>
      </c>
      <c r="O3081">
        <f t="shared" si="438"/>
        <v>1</v>
      </c>
      <c r="P3081" t="str">
        <f t="shared" si="439"/>
        <v>Work</v>
      </c>
      <c r="Q3081" t="str">
        <f>VLOOKUP(N3081,IF(P3081="Work",Intervals!$A$4:$C$9,Intervals!$F$4:$H$9),3,1)</f>
        <v>Int_7-17</v>
      </c>
      <c r="R3081" t="str">
        <f t="shared" si="440"/>
        <v>1</v>
      </c>
      <c r="S3081">
        <f>VLOOKUP(N3081,IF(P3081="Work",Intervals!$A$4:$D$9,Intervals!$F$4:$I$9),4,1)</f>
        <v>3</v>
      </c>
    </row>
    <row r="3082" spans="1:19" x14ac:dyDescent="0.25">
      <c r="A3082" t="s">
        <v>177</v>
      </c>
      <c r="B3082" s="1" t="s">
        <v>3779</v>
      </c>
      <c r="C3082" t="s">
        <v>339</v>
      </c>
      <c r="D3082">
        <f t="shared" si="432"/>
        <v>3080</v>
      </c>
      <c r="E3082" t="s">
        <v>665</v>
      </c>
      <c r="F3082" t="s">
        <v>10</v>
      </c>
      <c r="G3082" t="s">
        <v>4</v>
      </c>
      <c r="H3082" t="s">
        <v>11589</v>
      </c>
      <c r="I3082" s="4">
        <v>42509</v>
      </c>
      <c r="J3082">
        <f t="shared" si="433"/>
        <v>3</v>
      </c>
      <c r="K3082">
        <f t="shared" si="434"/>
        <v>6</v>
      </c>
      <c r="L3082" s="3">
        <f t="shared" si="435"/>
        <v>42660</v>
      </c>
      <c r="M3082" t="str">
        <f t="shared" si="436"/>
        <v>8:2</v>
      </c>
      <c r="N3082">
        <f t="shared" si="437"/>
        <v>481.99999999999989</v>
      </c>
      <c r="O3082">
        <f t="shared" si="438"/>
        <v>1</v>
      </c>
      <c r="P3082" t="str">
        <f t="shared" si="439"/>
        <v>Work</v>
      </c>
      <c r="Q3082" t="str">
        <f>VLOOKUP(N3082,IF(P3082="Work",Intervals!$A$4:$C$9,Intervals!$F$4:$H$9),3,1)</f>
        <v>Int_7-17</v>
      </c>
      <c r="R3082" t="str">
        <f t="shared" si="440"/>
        <v>1</v>
      </c>
      <c r="S3082">
        <f>VLOOKUP(N3082,IF(P3082="Work",Intervals!$A$4:$D$9,Intervals!$F$4:$I$9),4,1)</f>
        <v>3</v>
      </c>
    </row>
    <row r="3083" spans="1:19" x14ac:dyDescent="0.25">
      <c r="A3083" t="s">
        <v>124</v>
      </c>
      <c r="B3083" s="1" t="s">
        <v>3780</v>
      </c>
      <c r="C3083" t="s">
        <v>339</v>
      </c>
      <c r="D3083">
        <f t="shared" si="432"/>
        <v>3081</v>
      </c>
      <c r="E3083" t="s">
        <v>347</v>
      </c>
      <c r="F3083" t="s">
        <v>10</v>
      </c>
      <c r="G3083" t="s">
        <v>4</v>
      </c>
      <c r="H3083" t="s">
        <v>11589</v>
      </c>
      <c r="I3083" s="4">
        <v>42509</v>
      </c>
      <c r="J3083">
        <f t="shared" si="433"/>
        <v>3</v>
      </c>
      <c r="K3083">
        <f t="shared" si="434"/>
        <v>6</v>
      </c>
      <c r="L3083" s="3">
        <f t="shared" si="435"/>
        <v>42660</v>
      </c>
      <c r="M3083" t="str">
        <f t="shared" si="436"/>
        <v>8:5</v>
      </c>
      <c r="N3083">
        <f t="shared" si="437"/>
        <v>485.00000000000006</v>
      </c>
      <c r="O3083">
        <f t="shared" si="438"/>
        <v>1</v>
      </c>
      <c r="P3083" t="str">
        <f t="shared" si="439"/>
        <v>Work</v>
      </c>
      <c r="Q3083" t="str">
        <f>VLOOKUP(N3083,IF(P3083="Work",Intervals!$A$4:$C$9,Intervals!$F$4:$H$9),3,1)</f>
        <v>Int_7-17</v>
      </c>
      <c r="R3083" t="str">
        <f t="shared" si="440"/>
        <v>1</v>
      </c>
      <c r="S3083">
        <f>VLOOKUP(N3083,IF(P3083="Work",Intervals!$A$4:$D$9,Intervals!$F$4:$I$9),4,1)</f>
        <v>3</v>
      </c>
    </row>
    <row r="3084" spans="1:19" x14ac:dyDescent="0.25">
      <c r="A3084" t="s">
        <v>88</v>
      </c>
      <c r="B3084" s="1" t="s">
        <v>3781</v>
      </c>
      <c r="C3084" t="s">
        <v>339</v>
      </c>
      <c r="D3084">
        <f t="shared" si="432"/>
        <v>3082</v>
      </c>
      <c r="E3084" t="s">
        <v>347</v>
      </c>
      <c r="F3084" t="s">
        <v>10</v>
      </c>
      <c r="G3084" t="s">
        <v>4</v>
      </c>
      <c r="H3084" t="s">
        <v>11589</v>
      </c>
      <c r="I3084" s="4">
        <v>42509</v>
      </c>
      <c r="J3084">
        <f t="shared" si="433"/>
        <v>3</v>
      </c>
      <c r="K3084">
        <f t="shared" si="434"/>
        <v>6</v>
      </c>
      <c r="L3084" s="3">
        <f t="shared" si="435"/>
        <v>42660</v>
      </c>
      <c r="M3084" t="str">
        <f t="shared" si="436"/>
        <v>8:7</v>
      </c>
      <c r="N3084">
        <f t="shared" si="437"/>
        <v>487</v>
      </c>
      <c r="O3084">
        <f t="shared" si="438"/>
        <v>1</v>
      </c>
      <c r="P3084" t="str">
        <f t="shared" si="439"/>
        <v>Work</v>
      </c>
      <c r="Q3084" t="str">
        <f>VLOOKUP(N3084,IF(P3084="Work",Intervals!$A$4:$C$9,Intervals!$F$4:$H$9),3,1)</f>
        <v>Int_7-17</v>
      </c>
      <c r="R3084" t="str">
        <f t="shared" si="440"/>
        <v>1</v>
      </c>
      <c r="S3084">
        <f>VLOOKUP(N3084,IF(P3084="Work",Intervals!$A$4:$D$9,Intervals!$F$4:$I$9),4,1)</f>
        <v>3</v>
      </c>
    </row>
    <row r="3085" spans="1:19" x14ac:dyDescent="0.25">
      <c r="A3085" t="s">
        <v>234</v>
      </c>
      <c r="B3085" s="1" t="s">
        <v>3782</v>
      </c>
      <c r="C3085" t="s">
        <v>339</v>
      </c>
      <c r="D3085">
        <f t="shared" si="432"/>
        <v>3083</v>
      </c>
      <c r="E3085" t="s">
        <v>387</v>
      </c>
      <c r="F3085" t="s">
        <v>3</v>
      </c>
      <c r="G3085" t="s">
        <v>4</v>
      </c>
      <c r="H3085" t="s">
        <v>11597</v>
      </c>
      <c r="I3085" t="s">
        <v>11671</v>
      </c>
      <c r="J3085">
        <f t="shared" si="433"/>
        <v>3</v>
      </c>
      <c r="K3085">
        <f t="shared" si="434"/>
        <v>6</v>
      </c>
      <c r="L3085" s="3">
        <f t="shared" si="435"/>
        <v>42660</v>
      </c>
      <c r="M3085" t="str">
        <f t="shared" si="436"/>
        <v>8:11</v>
      </c>
      <c r="N3085">
        <f t="shared" si="437"/>
        <v>491</v>
      </c>
      <c r="O3085">
        <f t="shared" si="438"/>
        <v>1</v>
      </c>
      <c r="P3085" t="str">
        <f t="shared" si="439"/>
        <v>Work</v>
      </c>
      <c r="Q3085" t="str">
        <f>VLOOKUP(N3085,IF(P3085="Work",Intervals!$A$4:$C$9,Intervals!$F$4:$H$9),3,1)</f>
        <v>Int_7-17</v>
      </c>
      <c r="R3085" t="str">
        <f t="shared" si="440"/>
        <v>1</v>
      </c>
      <c r="S3085">
        <f>VLOOKUP(N3085,IF(P3085="Work",Intervals!$A$4:$D$9,Intervals!$F$4:$I$9),4,1)</f>
        <v>3</v>
      </c>
    </row>
    <row r="3086" spans="1:19" x14ac:dyDescent="0.25">
      <c r="A3086" t="s">
        <v>82</v>
      </c>
      <c r="B3086" s="1" t="s">
        <v>3782</v>
      </c>
      <c r="C3086" t="s">
        <v>339</v>
      </c>
      <c r="D3086">
        <f t="shared" si="432"/>
        <v>3084</v>
      </c>
      <c r="E3086" t="s">
        <v>591</v>
      </c>
      <c r="F3086" t="s">
        <v>11561</v>
      </c>
      <c r="G3086" t="s">
        <v>30</v>
      </c>
      <c r="H3086" t="s">
        <v>11590</v>
      </c>
      <c r="I3086" t="s">
        <v>11664</v>
      </c>
      <c r="J3086">
        <f t="shared" si="433"/>
        <v>3</v>
      </c>
      <c r="K3086">
        <f t="shared" si="434"/>
        <v>6</v>
      </c>
      <c r="L3086" s="3">
        <f t="shared" si="435"/>
        <v>42660</v>
      </c>
      <c r="M3086" t="str">
        <f t="shared" si="436"/>
        <v>8:11</v>
      </c>
      <c r="N3086">
        <f t="shared" si="437"/>
        <v>491</v>
      </c>
      <c r="O3086">
        <f t="shared" si="438"/>
        <v>1</v>
      </c>
      <c r="P3086" t="str">
        <f t="shared" si="439"/>
        <v>Work</v>
      </c>
      <c r="Q3086" t="str">
        <f>VLOOKUP(N3086,IF(P3086="Work",Intervals!$A$4:$C$9,Intervals!$F$4:$H$9),3,1)</f>
        <v>Int_7-17</v>
      </c>
      <c r="R3086" t="str">
        <f t="shared" si="440"/>
        <v>1</v>
      </c>
      <c r="S3086">
        <f>VLOOKUP(N3086,IF(P3086="Work",Intervals!$A$4:$D$9,Intervals!$F$4:$I$9),4,1)</f>
        <v>3</v>
      </c>
    </row>
    <row r="3087" spans="1:19" x14ac:dyDescent="0.25">
      <c r="A3087" t="s">
        <v>116</v>
      </c>
      <c r="B3087" s="1" t="s">
        <v>3783</v>
      </c>
      <c r="C3087" t="s">
        <v>339</v>
      </c>
      <c r="D3087">
        <f t="shared" si="432"/>
        <v>3085</v>
      </c>
      <c r="E3087" t="s">
        <v>379</v>
      </c>
      <c r="F3087" t="s">
        <v>10</v>
      </c>
      <c r="G3087" t="s">
        <v>4</v>
      </c>
      <c r="H3087" t="s">
        <v>11589</v>
      </c>
      <c r="I3087" s="4">
        <v>42509</v>
      </c>
      <c r="J3087">
        <f t="shared" si="433"/>
        <v>3</v>
      </c>
      <c r="K3087">
        <f t="shared" si="434"/>
        <v>6</v>
      </c>
      <c r="L3087" s="3">
        <f t="shared" si="435"/>
        <v>42660</v>
      </c>
      <c r="M3087" t="str">
        <f t="shared" si="436"/>
        <v>8:12</v>
      </c>
      <c r="N3087">
        <f t="shared" si="437"/>
        <v>491.99999999999983</v>
      </c>
      <c r="O3087">
        <f t="shared" si="438"/>
        <v>1</v>
      </c>
      <c r="P3087" t="str">
        <f t="shared" si="439"/>
        <v>Work</v>
      </c>
      <c r="Q3087" t="str">
        <f>VLOOKUP(N3087,IF(P3087="Work",Intervals!$A$4:$C$9,Intervals!$F$4:$H$9),3,1)</f>
        <v>Int_7-17</v>
      </c>
      <c r="R3087" t="str">
        <f t="shared" si="440"/>
        <v>1</v>
      </c>
      <c r="S3087">
        <f>VLOOKUP(N3087,IF(P3087="Work",Intervals!$A$4:$D$9,Intervals!$F$4:$I$9),4,1)</f>
        <v>3</v>
      </c>
    </row>
    <row r="3088" spans="1:19" x14ac:dyDescent="0.25">
      <c r="A3088" t="s">
        <v>247</v>
      </c>
      <c r="B3088" s="1" t="s">
        <v>3784</v>
      </c>
      <c r="C3088" t="s">
        <v>339</v>
      </c>
      <c r="D3088">
        <f t="shared" si="432"/>
        <v>3086</v>
      </c>
      <c r="E3088" t="s">
        <v>384</v>
      </c>
      <c r="F3088" t="s">
        <v>10</v>
      </c>
      <c r="G3088" t="s">
        <v>4</v>
      </c>
      <c r="H3088" t="s">
        <v>11589</v>
      </c>
      <c r="I3088" s="4">
        <v>42509</v>
      </c>
      <c r="J3088">
        <f t="shared" si="433"/>
        <v>3</v>
      </c>
      <c r="K3088">
        <f t="shared" si="434"/>
        <v>6</v>
      </c>
      <c r="L3088" s="3">
        <f t="shared" si="435"/>
        <v>42660</v>
      </c>
      <c r="M3088" t="str">
        <f t="shared" si="436"/>
        <v>8:13</v>
      </c>
      <c r="N3088">
        <f t="shared" si="437"/>
        <v>493</v>
      </c>
      <c r="O3088">
        <f t="shared" si="438"/>
        <v>1</v>
      </c>
      <c r="P3088" t="str">
        <f t="shared" si="439"/>
        <v>Work</v>
      </c>
      <c r="Q3088" t="str">
        <f>VLOOKUP(N3088,IF(P3088="Work",Intervals!$A$4:$C$9,Intervals!$F$4:$H$9),3,1)</f>
        <v>Int_7-17</v>
      </c>
      <c r="R3088" t="str">
        <f t="shared" si="440"/>
        <v>1</v>
      </c>
      <c r="S3088">
        <f>VLOOKUP(N3088,IF(P3088="Work",Intervals!$A$4:$D$9,Intervals!$F$4:$I$9),4,1)</f>
        <v>3</v>
      </c>
    </row>
    <row r="3089" spans="1:19" x14ac:dyDescent="0.25">
      <c r="A3089" t="s">
        <v>136</v>
      </c>
      <c r="B3089" s="1" t="s">
        <v>3785</v>
      </c>
      <c r="C3089" t="s">
        <v>339</v>
      </c>
      <c r="D3089">
        <f t="shared" si="432"/>
        <v>3087</v>
      </c>
      <c r="E3089" t="s">
        <v>393</v>
      </c>
      <c r="F3089" t="s">
        <v>10</v>
      </c>
      <c r="G3089" t="s">
        <v>4</v>
      </c>
      <c r="H3089" t="s">
        <v>11589</v>
      </c>
      <c r="I3089" s="4">
        <v>42509</v>
      </c>
      <c r="J3089">
        <f t="shared" si="433"/>
        <v>3</v>
      </c>
      <c r="K3089">
        <f t="shared" si="434"/>
        <v>6</v>
      </c>
      <c r="L3089" s="3">
        <f t="shared" si="435"/>
        <v>42660</v>
      </c>
      <c r="M3089" t="str">
        <f t="shared" si="436"/>
        <v>8:20</v>
      </c>
      <c r="N3089">
        <f t="shared" si="437"/>
        <v>500.00000000000011</v>
      </c>
      <c r="O3089">
        <f t="shared" si="438"/>
        <v>1</v>
      </c>
      <c r="P3089" t="str">
        <f t="shared" si="439"/>
        <v>Work</v>
      </c>
      <c r="Q3089" t="str">
        <f>VLOOKUP(N3089,IF(P3089="Work",Intervals!$A$4:$C$9,Intervals!$F$4:$H$9),3,1)</f>
        <v>Int_7-17</v>
      </c>
      <c r="R3089" t="str">
        <f t="shared" si="440"/>
        <v>1</v>
      </c>
      <c r="S3089">
        <f>VLOOKUP(N3089,IF(P3089="Work",Intervals!$A$4:$D$9,Intervals!$F$4:$I$9),4,1)</f>
        <v>3</v>
      </c>
    </row>
    <row r="3090" spans="1:19" x14ac:dyDescent="0.25">
      <c r="A3090" t="s">
        <v>93</v>
      </c>
      <c r="B3090" s="1" t="s">
        <v>3785</v>
      </c>
      <c r="C3090" t="s">
        <v>339</v>
      </c>
      <c r="D3090">
        <f t="shared" si="432"/>
        <v>3088</v>
      </c>
      <c r="E3090" t="s">
        <v>350</v>
      </c>
      <c r="F3090" t="s">
        <v>10</v>
      </c>
      <c r="G3090" t="s">
        <v>30</v>
      </c>
      <c r="H3090" t="s">
        <v>11593</v>
      </c>
      <c r="I3090" t="s">
        <v>11667</v>
      </c>
      <c r="J3090">
        <f t="shared" si="433"/>
        <v>3</v>
      </c>
      <c r="K3090">
        <f t="shared" si="434"/>
        <v>6</v>
      </c>
      <c r="L3090" s="3">
        <f t="shared" si="435"/>
        <v>42660</v>
      </c>
      <c r="M3090" t="str">
        <f t="shared" si="436"/>
        <v>8:20</v>
      </c>
      <c r="N3090">
        <f t="shared" si="437"/>
        <v>500.00000000000011</v>
      </c>
      <c r="O3090">
        <f t="shared" si="438"/>
        <v>1</v>
      </c>
      <c r="P3090" t="str">
        <f t="shared" si="439"/>
        <v>Work</v>
      </c>
      <c r="Q3090" t="str">
        <f>VLOOKUP(N3090,IF(P3090="Work",Intervals!$A$4:$C$9,Intervals!$F$4:$H$9),3,1)</f>
        <v>Int_7-17</v>
      </c>
      <c r="R3090" t="str">
        <f t="shared" si="440"/>
        <v>1</v>
      </c>
      <c r="S3090">
        <f>VLOOKUP(N3090,IF(P3090="Work",Intervals!$A$4:$D$9,Intervals!$F$4:$I$9),4,1)</f>
        <v>3</v>
      </c>
    </row>
    <row r="3091" spans="1:19" x14ac:dyDescent="0.25">
      <c r="A3091" t="s">
        <v>247</v>
      </c>
      <c r="B3091" s="1" t="s">
        <v>3786</v>
      </c>
      <c r="C3091" t="s">
        <v>339</v>
      </c>
      <c r="D3091">
        <f t="shared" si="432"/>
        <v>3089</v>
      </c>
      <c r="E3091" t="s">
        <v>384</v>
      </c>
      <c r="F3091" t="s">
        <v>10</v>
      </c>
      <c r="G3091" t="s">
        <v>4</v>
      </c>
      <c r="H3091" t="s">
        <v>11589</v>
      </c>
      <c r="I3091" s="4">
        <v>42509</v>
      </c>
      <c r="J3091">
        <f t="shared" si="433"/>
        <v>3</v>
      </c>
      <c r="K3091">
        <f t="shared" si="434"/>
        <v>6</v>
      </c>
      <c r="L3091" s="3">
        <f t="shared" si="435"/>
        <v>42660</v>
      </c>
      <c r="M3091" t="str">
        <f t="shared" si="436"/>
        <v>8:21</v>
      </c>
      <c r="N3091">
        <f t="shared" si="437"/>
        <v>501</v>
      </c>
      <c r="O3091">
        <f t="shared" si="438"/>
        <v>1</v>
      </c>
      <c r="P3091" t="str">
        <f t="shared" si="439"/>
        <v>Work</v>
      </c>
      <c r="Q3091" t="str">
        <f>VLOOKUP(N3091,IF(P3091="Work",Intervals!$A$4:$C$9,Intervals!$F$4:$H$9),3,1)</f>
        <v>Int_7-17</v>
      </c>
      <c r="R3091" t="str">
        <f t="shared" si="440"/>
        <v>1</v>
      </c>
      <c r="S3091">
        <f>VLOOKUP(N3091,IF(P3091="Work",Intervals!$A$4:$D$9,Intervals!$F$4:$I$9),4,1)</f>
        <v>3</v>
      </c>
    </row>
    <row r="3092" spans="1:19" x14ac:dyDescent="0.25">
      <c r="A3092" t="s">
        <v>201</v>
      </c>
      <c r="B3092" s="1" t="s">
        <v>3786</v>
      </c>
      <c r="C3092" t="s">
        <v>339</v>
      </c>
      <c r="D3092">
        <f t="shared" si="432"/>
        <v>3090</v>
      </c>
      <c r="E3092" t="s">
        <v>379</v>
      </c>
      <c r="F3092" t="s">
        <v>10</v>
      </c>
      <c r="G3092" t="s">
        <v>4</v>
      </c>
      <c r="H3092" t="s">
        <v>11589</v>
      </c>
      <c r="I3092" s="4">
        <v>42509</v>
      </c>
      <c r="J3092">
        <f t="shared" si="433"/>
        <v>3</v>
      </c>
      <c r="K3092">
        <f t="shared" si="434"/>
        <v>6</v>
      </c>
      <c r="L3092" s="3">
        <f t="shared" si="435"/>
        <v>42660</v>
      </c>
      <c r="M3092" t="str">
        <f t="shared" si="436"/>
        <v>8:21</v>
      </c>
      <c r="N3092">
        <f t="shared" si="437"/>
        <v>501</v>
      </c>
      <c r="O3092">
        <f t="shared" si="438"/>
        <v>1</v>
      </c>
      <c r="P3092" t="str">
        <f t="shared" si="439"/>
        <v>Work</v>
      </c>
      <c r="Q3092" t="str">
        <f>VLOOKUP(N3092,IF(P3092="Work",Intervals!$A$4:$C$9,Intervals!$F$4:$H$9),3,1)</f>
        <v>Int_7-17</v>
      </c>
      <c r="R3092" t="str">
        <f t="shared" si="440"/>
        <v>1</v>
      </c>
      <c r="S3092">
        <f>VLOOKUP(N3092,IF(P3092="Work",Intervals!$A$4:$D$9,Intervals!$F$4:$I$9),4,1)</f>
        <v>3</v>
      </c>
    </row>
    <row r="3093" spans="1:19" x14ac:dyDescent="0.25">
      <c r="A3093" t="s">
        <v>83</v>
      </c>
      <c r="B3093" s="1" t="s">
        <v>3787</v>
      </c>
      <c r="C3093" t="s">
        <v>339</v>
      </c>
      <c r="D3093">
        <f t="shared" si="432"/>
        <v>3091</v>
      </c>
      <c r="E3093" t="s">
        <v>384</v>
      </c>
      <c r="F3093" t="s">
        <v>10</v>
      </c>
      <c r="G3093" t="s">
        <v>4</v>
      </c>
      <c r="H3093" t="s">
        <v>11589</v>
      </c>
      <c r="I3093" s="4">
        <v>42509</v>
      </c>
      <c r="J3093">
        <f t="shared" si="433"/>
        <v>3</v>
      </c>
      <c r="K3093">
        <f t="shared" si="434"/>
        <v>6</v>
      </c>
      <c r="L3093" s="3">
        <f t="shared" si="435"/>
        <v>42660</v>
      </c>
      <c r="M3093" t="str">
        <f t="shared" si="436"/>
        <v>8:23</v>
      </c>
      <c r="N3093">
        <f t="shared" si="437"/>
        <v>503</v>
      </c>
      <c r="O3093">
        <f t="shared" si="438"/>
        <v>1</v>
      </c>
      <c r="P3093" t="str">
        <f t="shared" si="439"/>
        <v>Work</v>
      </c>
      <c r="Q3093" t="str">
        <f>VLOOKUP(N3093,IF(P3093="Work",Intervals!$A$4:$C$9,Intervals!$F$4:$H$9),3,1)</f>
        <v>Int_7-17</v>
      </c>
      <c r="R3093" t="str">
        <f t="shared" si="440"/>
        <v>1</v>
      </c>
      <c r="S3093">
        <f>VLOOKUP(N3093,IF(P3093="Work",Intervals!$A$4:$D$9,Intervals!$F$4:$I$9),4,1)</f>
        <v>3</v>
      </c>
    </row>
    <row r="3094" spans="1:19" x14ac:dyDescent="0.25">
      <c r="A3094" t="s">
        <v>95</v>
      </c>
      <c r="B3094" s="1" t="s">
        <v>3788</v>
      </c>
      <c r="C3094" t="s">
        <v>339</v>
      </c>
      <c r="D3094">
        <f t="shared" si="432"/>
        <v>3092</v>
      </c>
      <c r="E3094" t="s">
        <v>352</v>
      </c>
      <c r="F3094" t="s">
        <v>10</v>
      </c>
      <c r="G3094" t="s">
        <v>4</v>
      </c>
      <c r="H3094" t="s">
        <v>11594</v>
      </c>
      <c r="I3094" t="s">
        <v>11668</v>
      </c>
      <c r="J3094">
        <f t="shared" si="433"/>
        <v>3</v>
      </c>
      <c r="K3094">
        <f t="shared" si="434"/>
        <v>6</v>
      </c>
      <c r="L3094" s="3">
        <f t="shared" si="435"/>
        <v>42660</v>
      </c>
      <c r="M3094" t="str">
        <f t="shared" si="436"/>
        <v>8:27</v>
      </c>
      <c r="N3094">
        <f t="shared" si="437"/>
        <v>506.99999999999994</v>
      </c>
      <c r="O3094">
        <f t="shared" si="438"/>
        <v>1</v>
      </c>
      <c r="P3094" t="str">
        <f t="shared" si="439"/>
        <v>Work</v>
      </c>
      <c r="Q3094" t="str">
        <f>VLOOKUP(N3094,IF(P3094="Work",Intervals!$A$4:$C$9,Intervals!$F$4:$H$9),3,1)</f>
        <v>Int_7-17</v>
      </c>
      <c r="R3094" t="str">
        <f t="shared" si="440"/>
        <v>1</v>
      </c>
      <c r="S3094">
        <f>VLOOKUP(N3094,IF(P3094="Work",Intervals!$A$4:$D$9,Intervals!$F$4:$I$9),4,1)</f>
        <v>3</v>
      </c>
    </row>
    <row r="3095" spans="1:19" x14ac:dyDescent="0.25">
      <c r="A3095" t="s">
        <v>247</v>
      </c>
      <c r="B3095" s="1" t="s">
        <v>3789</v>
      </c>
      <c r="C3095" t="s">
        <v>339</v>
      </c>
      <c r="D3095">
        <f t="shared" si="432"/>
        <v>3093</v>
      </c>
      <c r="E3095" t="s">
        <v>384</v>
      </c>
      <c r="F3095" t="s">
        <v>10</v>
      </c>
      <c r="G3095" t="s">
        <v>4</v>
      </c>
      <c r="H3095" t="s">
        <v>11589</v>
      </c>
      <c r="I3095" s="4">
        <v>42509</v>
      </c>
      <c r="J3095">
        <f t="shared" si="433"/>
        <v>3</v>
      </c>
      <c r="K3095">
        <f t="shared" si="434"/>
        <v>6</v>
      </c>
      <c r="L3095" s="3">
        <f t="shared" si="435"/>
        <v>42660</v>
      </c>
      <c r="M3095" t="str">
        <f t="shared" si="436"/>
        <v>8:28</v>
      </c>
      <c r="N3095">
        <f t="shared" si="437"/>
        <v>508.00000000000011</v>
      </c>
      <c r="O3095">
        <f t="shared" si="438"/>
        <v>1</v>
      </c>
      <c r="P3095" t="str">
        <f t="shared" si="439"/>
        <v>Work</v>
      </c>
      <c r="Q3095" t="str">
        <f>VLOOKUP(N3095,IF(P3095="Work",Intervals!$A$4:$C$9,Intervals!$F$4:$H$9),3,1)</f>
        <v>Int_7-17</v>
      </c>
      <c r="R3095" t="str">
        <f t="shared" si="440"/>
        <v>1</v>
      </c>
      <c r="S3095">
        <f>VLOOKUP(N3095,IF(P3095="Work",Intervals!$A$4:$D$9,Intervals!$F$4:$I$9),4,1)</f>
        <v>3</v>
      </c>
    </row>
    <row r="3096" spans="1:19" x14ac:dyDescent="0.25">
      <c r="A3096" t="s">
        <v>193</v>
      </c>
      <c r="B3096" s="1" t="s">
        <v>3790</v>
      </c>
      <c r="C3096" t="s">
        <v>339</v>
      </c>
      <c r="D3096">
        <f t="shared" si="432"/>
        <v>3094</v>
      </c>
      <c r="E3096" t="s">
        <v>347</v>
      </c>
      <c r="F3096" t="s">
        <v>10</v>
      </c>
      <c r="G3096" t="s">
        <v>4</v>
      </c>
      <c r="H3096" t="s">
        <v>11589</v>
      </c>
      <c r="I3096" s="4">
        <v>42509</v>
      </c>
      <c r="J3096">
        <f t="shared" si="433"/>
        <v>3</v>
      </c>
      <c r="K3096">
        <f t="shared" si="434"/>
        <v>6</v>
      </c>
      <c r="L3096" s="3">
        <f t="shared" si="435"/>
        <v>42660</v>
      </c>
      <c r="M3096" t="str">
        <f t="shared" si="436"/>
        <v>8:29</v>
      </c>
      <c r="N3096">
        <f t="shared" si="437"/>
        <v>508.99999999999994</v>
      </c>
      <c r="O3096">
        <f t="shared" si="438"/>
        <v>1</v>
      </c>
      <c r="P3096" t="str">
        <f t="shared" si="439"/>
        <v>Work</v>
      </c>
      <c r="Q3096" t="str">
        <f>VLOOKUP(N3096,IF(P3096="Work",Intervals!$A$4:$C$9,Intervals!$F$4:$H$9),3,1)</f>
        <v>Int_7-17</v>
      </c>
      <c r="R3096" t="str">
        <f t="shared" si="440"/>
        <v>1</v>
      </c>
      <c r="S3096">
        <f>VLOOKUP(N3096,IF(P3096="Work",Intervals!$A$4:$D$9,Intervals!$F$4:$I$9),4,1)</f>
        <v>3</v>
      </c>
    </row>
    <row r="3097" spans="1:19" x14ac:dyDescent="0.25">
      <c r="A3097" t="s">
        <v>138</v>
      </c>
      <c r="B3097" s="1" t="s">
        <v>3791</v>
      </c>
      <c r="C3097" t="s">
        <v>339</v>
      </c>
      <c r="D3097">
        <f t="shared" si="432"/>
        <v>3095</v>
      </c>
      <c r="E3097" t="s">
        <v>386</v>
      </c>
      <c r="F3097" t="s">
        <v>10</v>
      </c>
      <c r="G3097" t="s">
        <v>4</v>
      </c>
      <c r="H3097" t="s">
        <v>11603</v>
      </c>
      <c r="I3097" t="s">
        <v>11677</v>
      </c>
      <c r="J3097">
        <f t="shared" si="433"/>
        <v>3</v>
      </c>
      <c r="K3097">
        <f t="shared" si="434"/>
        <v>6</v>
      </c>
      <c r="L3097" s="3">
        <f t="shared" si="435"/>
        <v>42660</v>
      </c>
      <c r="M3097" t="str">
        <f t="shared" si="436"/>
        <v>8:30</v>
      </c>
      <c r="N3097">
        <f t="shared" si="437"/>
        <v>510.00000000000011</v>
      </c>
      <c r="O3097">
        <f t="shared" si="438"/>
        <v>1</v>
      </c>
      <c r="P3097" t="str">
        <f t="shared" si="439"/>
        <v>Work</v>
      </c>
      <c r="Q3097" t="str">
        <f>VLOOKUP(N3097,IF(P3097="Work",Intervals!$A$4:$C$9,Intervals!$F$4:$H$9),3,1)</f>
        <v>Int_7-17</v>
      </c>
      <c r="R3097" t="str">
        <f t="shared" si="440"/>
        <v>1</v>
      </c>
      <c r="S3097">
        <f>VLOOKUP(N3097,IF(P3097="Work",Intervals!$A$4:$D$9,Intervals!$F$4:$I$9),4,1)</f>
        <v>3</v>
      </c>
    </row>
    <row r="3098" spans="1:19" x14ac:dyDescent="0.25">
      <c r="A3098" t="s">
        <v>102</v>
      </c>
      <c r="B3098" s="1" t="s">
        <v>3792</v>
      </c>
      <c r="C3098" t="s">
        <v>339</v>
      </c>
      <c r="D3098">
        <f t="shared" si="432"/>
        <v>3096</v>
      </c>
      <c r="E3098" t="s">
        <v>348</v>
      </c>
      <c r="F3098" t="s">
        <v>10</v>
      </c>
      <c r="G3098" t="s">
        <v>4</v>
      </c>
      <c r="H3098" t="s">
        <v>11589</v>
      </c>
      <c r="I3098" s="4">
        <v>42509</v>
      </c>
      <c r="J3098">
        <f t="shared" si="433"/>
        <v>3</v>
      </c>
      <c r="K3098">
        <f t="shared" si="434"/>
        <v>6</v>
      </c>
      <c r="L3098" s="3">
        <f t="shared" si="435"/>
        <v>42660</v>
      </c>
      <c r="M3098" t="str">
        <f t="shared" si="436"/>
        <v>8:31</v>
      </c>
      <c r="N3098">
        <f t="shared" si="437"/>
        <v>510.99999999999994</v>
      </c>
      <c r="O3098">
        <f t="shared" si="438"/>
        <v>1</v>
      </c>
      <c r="P3098" t="str">
        <f t="shared" si="439"/>
        <v>Work</v>
      </c>
      <c r="Q3098" t="str">
        <f>VLOOKUP(N3098,IF(P3098="Work",Intervals!$A$4:$C$9,Intervals!$F$4:$H$9),3,1)</f>
        <v>Int_7-17</v>
      </c>
      <c r="R3098" t="str">
        <f t="shared" si="440"/>
        <v>1</v>
      </c>
      <c r="S3098">
        <f>VLOOKUP(N3098,IF(P3098="Work",Intervals!$A$4:$D$9,Intervals!$F$4:$I$9),4,1)</f>
        <v>3</v>
      </c>
    </row>
    <row r="3099" spans="1:19" x14ac:dyDescent="0.25">
      <c r="A3099" t="s">
        <v>93</v>
      </c>
      <c r="B3099" s="1" t="s">
        <v>3792</v>
      </c>
      <c r="C3099" t="s">
        <v>339</v>
      </c>
      <c r="D3099">
        <f t="shared" si="432"/>
        <v>3097</v>
      </c>
      <c r="E3099" t="s">
        <v>350</v>
      </c>
      <c r="F3099" t="s">
        <v>10</v>
      </c>
      <c r="G3099" t="s">
        <v>30</v>
      </c>
      <c r="H3099" t="s">
        <v>11593</v>
      </c>
      <c r="I3099" t="s">
        <v>11667</v>
      </c>
      <c r="J3099">
        <f t="shared" si="433"/>
        <v>3</v>
      </c>
      <c r="K3099">
        <f t="shared" si="434"/>
        <v>6</v>
      </c>
      <c r="L3099" s="3">
        <f t="shared" si="435"/>
        <v>42660</v>
      </c>
      <c r="M3099" t="str">
        <f t="shared" si="436"/>
        <v>8:31</v>
      </c>
      <c r="N3099">
        <f t="shared" si="437"/>
        <v>510.99999999999994</v>
      </c>
      <c r="O3099">
        <f t="shared" si="438"/>
        <v>1</v>
      </c>
      <c r="P3099" t="str">
        <f t="shared" si="439"/>
        <v>Work</v>
      </c>
      <c r="Q3099" t="str">
        <f>VLOOKUP(N3099,IF(P3099="Work",Intervals!$A$4:$C$9,Intervals!$F$4:$H$9),3,1)</f>
        <v>Int_7-17</v>
      </c>
      <c r="R3099" t="str">
        <f t="shared" si="440"/>
        <v>1</v>
      </c>
      <c r="S3099">
        <f>VLOOKUP(N3099,IF(P3099="Work",Intervals!$A$4:$D$9,Intervals!$F$4:$I$9),4,1)</f>
        <v>3</v>
      </c>
    </row>
    <row r="3100" spans="1:19" x14ac:dyDescent="0.25">
      <c r="A3100" t="s">
        <v>83</v>
      </c>
      <c r="B3100" s="1" t="s">
        <v>3793</v>
      </c>
      <c r="C3100" t="s">
        <v>339</v>
      </c>
      <c r="D3100">
        <f t="shared" si="432"/>
        <v>3098</v>
      </c>
      <c r="E3100" t="s">
        <v>384</v>
      </c>
      <c r="F3100" t="s">
        <v>10</v>
      </c>
      <c r="G3100" t="s">
        <v>4</v>
      </c>
      <c r="H3100" t="s">
        <v>11589</v>
      </c>
      <c r="I3100" s="4">
        <v>42509</v>
      </c>
      <c r="J3100">
        <f t="shared" si="433"/>
        <v>3</v>
      </c>
      <c r="K3100">
        <f t="shared" si="434"/>
        <v>6</v>
      </c>
      <c r="L3100" s="3">
        <f t="shared" si="435"/>
        <v>42660</v>
      </c>
      <c r="M3100" t="str">
        <f t="shared" si="436"/>
        <v>8:32</v>
      </c>
      <c r="N3100">
        <f t="shared" si="437"/>
        <v>512.00000000000011</v>
      </c>
      <c r="O3100">
        <f t="shared" si="438"/>
        <v>1</v>
      </c>
      <c r="P3100" t="str">
        <f t="shared" si="439"/>
        <v>Work</v>
      </c>
      <c r="Q3100" t="str">
        <f>VLOOKUP(N3100,IF(P3100="Work",Intervals!$A$4:$C$9,Intervals!$F$4:$H$9),3,1)</f>
        <v>Int_7-17</v>
      </c>
      <c r="R3100" t="str">
        <f t="shared" si="440"/>
        <v>1</v>
      </c>
      <c r="S3100">
        <f>VLOOKUP(N3100,IF(P3100="Work",Intervals!$A$4:$D$9,Intervals!$F$4:$I$9),4,1)</f>
        <v>3</v>
      </c>
    </row>
    <row r="3101" spans="1:19" x14ac:dyDescent="0.25">
      <c r="A3101" t="s">
        <v>93</v>
      </c>
      <c r="B3101" s="1" t="s">
        <v>3793</v>
      </c>
      <c r="C3101" t="s">
        <v>339</v>
      </c>
      <c r="D3101">
        <f t="shared" si="432"/>
        <v>3099</v>
      </c>
      <c r="E3101" t="s">
        <v>350</v>
      </c>
      <c r="F3101" t="s">
        <v>10</v>
      </c>
      <c r="G3101" t="s">
        <v>30</v>
      </c>
      <c r="H3101" t="s">
        <v>11593</v>
      </c>
      <c r="I3101" t="s">
        <v>11667</v>
      </c>
      <c r="J3101">
        <f t="shared" si="433"/>
        <v>3</v>
      </c>
      <c r="K3101">
        <f t="shared" si="434"/>
        <v>6</v>
      </c>
      <c r="L3101" s="3">
        <f t="shared" si="435"/>
        <v>42660</v>
      </c>
      <c r="M3101" t="str">
        <f t="shared" si="436"/>
        <v>8:32</v>
      </c>
      <c r="N3101">
        <f t="shared" si="437"/>
        <v>512.00000000000011</v>
      </c>
      <c r="O3101">
        <f t="shared" si="438"/>
        <v>1</v>
      </c>
      <c r="P3101" t="str">
        <f t="shared" si="439"/>
        <v>Work</v>
      </c>
      <c r="Q3101" t="str">
        <f>VLOOKUP(N3101,IF(P3101="Work",Intervals!$A$4:$C$9,Intervals!$F$4:$H$9),3,1)</f>
        <v>Int_7-17</v>
      </c>
      <c r="R3101" t="str">
        <f t="shared" si="440"/>
        <v>1</v>
      </c>
      <c r="S3101">
        <f>VLOOKUP(N3101,IF(P3101="Work",Intervals!$A$4:$D$9,Intervals!$F$4:$I$9),4,1)</f>
        <v>3</v>
      </c>
    </row>
    <row r="3102" spans="1:19" x14ac:dyDescent="0.25">
      <c r="A3102" t="s">
        <v>93</v>
      </c>
      <c r="B3102" s="1" t="s">
        <v>3794</v>
      </c>
      <c r="C3102" t="s">
        <v>339</v>
      </c>
      <c r="D3102">
        <f t="shared" si="432"/>
        <v>3100</v>
      </c>
      <c r="E3102" t="s">
        <v>350</v>
      </c>
      <c r="F3102" t="s">
        <v>10</v>
      </c>
      <c r="G3102" t="s">
        <v>30</v>
      </c>
      <c r="H3102" t="s">
        <v>11593</v>
      </c>
      <c r="I3102" t="s">
        <v>11667</v>
      </c>
      <c r="J3102">
        <f t="shared" si="433"/>
        <v>3</v>
      </c>
      <c r="K3102">
        <f t="shared" si="434"/>
        <v>6</v>
      </c>
      <c r="L3102" s="3">
        <f t="shared" si="435"/>
        <v>42660</v>
      </c>
      <c r="M3102" t="str">
        <f t="shared" si="436"/>
        <v>8:33</v>
      </c>
      <c r="N3102">
        <f t="shared" si="437"/>
        <v>512.99999999999989</v>
      </c>
      <c r="O3102">
        <f t="shared" si="438"/>
        <v>1</v>
      </c>
      <c r="P3102" t="str">
        <f t="shared" si="439"/>
        <v>Work</v>
      </c>
      <c r="Q3102" t="str">
        <f>VLOOKUP(N3102,IF(P3102="Work",Intervals!$A$4:$C$9,Intervals!$F$4:$H$9),3,1)</f>
        <v>Int_7-17</v>
      </c>
      <c r="R3102" t="str">
        <f t="shared" si="440"/>
        <v>1</v>
      </c>
      <c r="S3102">
        <f>VLOOKUP(N3102,IF(P3102="Work",Intervals!$A$4:$D$9,Intervals!$F$4:$I$9),4,1)</f>
        <v>3</v>
      </c>
    </row>
    <row r="3103" spans="1:19" x14ac:dyDescent="0.25">
      <c r="A3103" t="s">
        <v>178</v>
      </c>
      <c r="B3103" s="1" t="s">
        <v>3794</v>
      </c>
      <c r="C3103" t="s">
        <v>339</v>
      </c>
      <c r="D3103">
        <f t="shared" si="432"/>
        <v>3101</v>
      </c>
      <c r="E3103" t="s">
        <v>417</v>
      </c>
      <c r="F3103" t="s">
        <v>11570</v>
      </c>
      <c r="G3103" t="s">
        <v>4</v>
      </c>
      <c r="H3103" t="s">
        <v>11612</v>
      </c>
      <c r="I3103" t="s">
        <v>11686</v>
      </c>
      <c r="J3103">
        <f t="shared" si="433"/>
        <v>3</v>
      </c>
      <c r="K3103">
        <f t="shared" si="434"/>
        <v>6</v>
      </c>
      <c r="L3103" s="3">
        <f t="shared" si="435"/>
        <v>42660</v>
      </c>
      <c r="M3103" t="str">
        <f t="shared" si="436"/>
        <v>8:33</v>
      </c>
      <c r="N3103">
        <f t="shared" si="437"/>
        <v>512.99999999999989</v>
      </c>
      <c r="O3103">
        <f t="shared" si="438"/>
        <v>1</v>
      </c>
      <c r="P3103" t="str">
        <f t="shared" si="439"/>
        <v>Work</v>
      </c>
      <c r="Q3103" t="str">
        <f>VLOOKUP(N3103,IF(P3103="Work",Intervals!$A$4:$C$9,Intervals!$F$4:$H$9),3,1)</f>
        <v>Int_7-17</v>
      </c>
      <c r="R3103" t="str">
        <f t="shared" si="440"/>
        <v>1</v>
      </c>
      <c r="S3103">
        <f>VLOOKUP(N3103,IF(P3103="Work",Intervals!$A$4:$D$9,Intervals!$F$4:$I$9),4,1)</f>
        <v>3</v>
      </c>
    </row>
    <row r="3104" spans="1:19" x14ac:dyDescent="0.25">
      <c r="A3104" t="s">
        <v>137</v>
      </c>
      <c r="B3104" s="1" t="s">
        <v>3795</v>
      </c>
      <c r="C3104" t="s">
        <v>339</v>
      </c>
      <c r="D3104">
        <f t="shared" si="432"/>
        <v>3102</v>
      </c>
      <c r="E3104" t="s">
        <v>635</v>
      </c>
      <c r="F3104" t="s">
        <v>10</v>
      </c>
      <c r="G3104" t="s">
        <v>4</v>
      </c>
      <c r="H3104" t="s">
        <v>11589</v>
      </c>
      <c r="I3104" s="4">
        <v>42509</v>
      </c>
      <c r="J3104">
        <f t="shared" si="433"/>
        <v>3</v>
      </c>
      <c r="K3104">
        <f t="shared" si="434"/>
        <v>6</v>
      </c>
      <c r="L3104" s="3">
        <f t="shared" si="435"/>
        <v>42660</v>
      </c>
      <c r="M3104" t="str">
        <f t="shared" si="436"/>
        <v>8:34</v>
      </c>
      <c r="N3104">
        <f t="shared" si="437"/>
        <v>514.00000000000011</v>
      </c>
      <c r="O3104">
        <f t="shared" si="438"/>
        <v>1</v>
      </c>
      <c r="P3104" t="str">
        <f t="shared" si="439"/>
        <v>Work</v>
      </c>
      <c r="Q3104" t="str">
        <f>VLOOKUP(N3104,IF(P3104="Work",Intervals!$A$4:$C$9,Intervals!$F$4:$H$9),3,1)</f>
        <v>Int_7-17</v>
      </c>
      <c r="R3104" t="str">
        <f t="shared" si="440"/>
        <v>1</v>
      </c>
      <c r="S3104">
        <f>VLOOKUP(N3104,IF(P3104="Work",Intervals!$A$4:$D$9,Intervals!$F$4:$I$9),4,1)</f>
        <v>3</v>
      </c>
    </row>
    <row r="3105" spans="1:19" x14ac:dyDescent="0.25">
      <c r="A3105" t="s">
        <v>93</v>
      </c>
      <c r="B3105" s="1" t="s">
        <v>3795</v>
      </c>
      <c r="C3105" t="s">
        <v>339</v>
      </c>
      <c r="D3105">
        <f t="shared" si="432"/>
        <v>3103</v>
      </c>
      <c r="E3105" t="s">
        <v>350</v>
      </c>
      <c r="F3105" t="s">
        <v>10</v>
      </c>
      <c r="G3105" t="s">
        <v>30</v>
      </c>
      <c r="H3105" t="s">
        <v>11593</v>
      </c>
      <c r="I3105" t="s">
        <v>11667</v>
      </c>
      <c r="J3105">
        <f t="shared" si="433"/>
        <v>3</v>
      </c>
      <c r="K3105">
        <f t="shared" si="434"/>
        <v>6</v>
      </c>
      <c r="L3105" s="3">
        <f t="shared" si="435"/>
        <v>42660</v>
      </c>
      <c r="M3105" t="str">
        <f t="shared" si="436"/>
        <v>8:34</v>
      </c>
      <c r="N3105">
        <f t="shared" si="437"/>
        <v>514.00000000000011</v>
      </c>
      <c r="O3105">
        <f t="shared" si="438"/>
        <v>1</v>
      </c>
      <c r="P3105" t="str">
        <f t="shared" si="439"/>
        <v>Work</v>
      </c>
      <c r="Q3105" t="str">
        <f>VLOOKUP(N3105,IF(P3105="Work",Intervals!$A$4:$C$9,Intervals!$F$4:$H$9),3,1)</f>
        <v>Int_7-17</v>
      </c>
      <c r="R3105" t="str">
        <f t="shared" si="440"/>
        <v>1</v>
      </c>
      <c r="S3105">
        <f>VLOOKUP(N3105,IF(P3105="Work",Intervals!$A$4:$D$9,Intervals!$F$4:$I$9),4,1)</f>
        <v>3</v>
      </c>
    </row>
    <row r="3106" spans="1:19" x14ac:dyDescent="0.25">
      <c r="A3106" t="s">
        <v>247</v>
      </c>
      <c r="B3106" s="1" t="s">
        <v>3795</v>
      </c>
      <c r="C3106" t="s">
        <v>339</v>
      </c>
      <c r="D3106">
        <f t="shared" si="432"/>
        <v>3104</v>
      </c>
      <c r="E3106" t="s">
        <v>384</v>
      </c>
      <c r="F3106" t="s">
        <v>10</v>
      </c>
      <c r="G3106" t="s">
        <v>4</v>
      </c>
      <c r="H3106" t="s">
        <v>11589</v>
      </c>
      <c r="I3106" s="4">
        <v>42509</v>
      </c>
      <c r="J3106">
        <f t="shared" si="433"/>
        <v>3</v>
      </c>
      <c r="K3106">
        <f t="shared" si="434"/>
        <v>6</v>
      </c>
      <c r="L3106" s="3">
        <f t="shared" si="435"/>
        <v>42660</v>
      </c>
      <c r="M3106" t="str">
        <f t="shared" si="436"/>
        <v>8:34</v>
      </c>
      <c r="N3106">
        <f t="shared" si="437"/>
        <v>514.00000000000011</v>
      </c>
      <c r="O3106">
        <f t="shared" si="438"/>
        <v>1</v>
      </c>
      <c r="P3106" t="str">
        <f t="shared" si="439"/>
        <v>Work</v>
      </c>
      <c r="Q3106" t="str">
        <f>VLOOKUP(N3106,IF(P3106="Work",Intervals!$A$4:$C$9,Intervals!$F$4:$H$9),3,1)</f>
        <v>Int_7-17</v>
      </c>
      <c r="R3106" t="str">
        <f t="shared" si="440"/>
        <v>1</v>
      </c>
      <c r="S3106">
        <f>VLOOKUP(N3106,IF(P3106="Work",Intervals!$A$4:$D$9,Intervals!$F$4:$I$9),4,1)</f>
        <v>3</v>
      </c>
    </row>
    <row r="3107" spans="1:19" x14ac:dyDescent="0.25">
      <c r="A3107" t="s">
        <v>127</v>
      </c>
      <c r="B3107" s="1" t="s">
        <v>3795</v>
      </c>
      <c r="C3107" t="s">
        <v>339</v>
      </c>
      <c r="D3107">
        <f t="shared" si="432"/>
        <v>3105</v>
      </c>
      <c r="E3107" t="s">
        <v>388</v>
      </c>
      <c r="F3107" t="s">
        <v>10</v>
      </c>
      <c r="G3107" t="s">
        <v>4</v>
      </c>
      <c r="H3107" t="s">
        <v>11604</v>
      </c>
      <c r="I3107" t="s">
        <v>11678</v>
      </c>
      <c r="J3107">
        <f t="shared" si="433"/>
        <v>3</v>
      </c>
      <c r="K3107">
        <f t="shared" si="434"/>
        <v>6</v>
      </c>
      <c r="L3107" s="3">
        <f t="shared" si="435"/>
        <v>42660</v>
      </c>
      <c r="M3107" t="str">
        <f t="shared" si="436"/>
        <v>8:34</v>
      </c>
      <c r="N3107">
        <f t="shared" si="437"/>
        <v>514.00000000000011</v>
      </c>
      <c r="O3107">
        <f t="shared" si="438"/>
        <v>1</v>
      </c>
      <c r="P3107" t="str">
        <f t="shared" si="439"/>
        <v>Work</v>
      </c>
      <c r="Q3107" t="str">
        <f>VLOOKUP(N3107,IF(P3107="Work",Intervals!$A$4:$C$9,Intervals!$F$4:$H$9),3,1)</f>
        <v>Int_7-17</v>
      </c>
      <c r="R3107" t="str">
        <f t="shared" si="440"/>
        <v>1</v>
      </c>
      <c r="S3107">
        <f>VLOOKUP(N3107,IF(P3107="Work",Intervals!$A$4:$D$9,Intervals!$F$4:$I$9),4,1)</f>
        <v>3</v>
      </c>
    </row>
    <row r="3108" spans="1:19" x14ac:dyDescent="0.25">
      <c r="A3108" t="s">
        <v>185</v>
      </c>
      <c r="B3108" s="1" t="s">
        <v>3796</v>
      </c>
      <c r="C3108" t="s">
        <v>339</v>
      </c>
      <c r="D3108">
        <f t="shared" si="432"/>
        <v>3106</v>
      </c>
      <c r="E3108" t="s">
        <v>347</v>
      </c>
      <c r="F3108" t="s">
        <v>10</v>
      </c>
      <c r="G3108" t="s">
        <v>4</v>
      </c>
      <c r="H3108" t="s">
        <v>11589</v>
      </c>
      <c r="I3108" s="4">
        <v>42509</v>
      </c>
      <c r="J3108">
        <f t="shared" si="433"/>
        <v>3</v>
      </c>
      <c r="K3108">
        <f t="shared" si="434"/>
        <v>6</v>
      </c>
      <c r="L3108" s="3">
        <f t="shared" si="435"/>
        <v>42660</v>
      </c>
      <c r="M3108" t="str">
        <f t="shared" si="436"/>
        <v>8:35</v>
      </c>
      <c r="N3108">
        <f t="shared" si="437"/>
        <v>514.99999999999989</v>
      </c>
      <c r="O3108">
        <f t="shared" si="438"/>
        <v>1</v>
      </c>
      <c r="P3108" t="str">
        <f t="shared" si="439"/>
        <v>Work</v>
      </c>
      <c r="Q3108" t="str">
        <f>VLOOKUP(N3108,IF(P3108="Work",Intervals!$A$4:$C$9,Intervals!$F$4:$H$9),3,1)</f>
        <v>Int_7-17</v>
      </c>
      <c r="R3108" t="str">
        <f t="shared" si="440"/>
        <v>1</v>
      </c>
      <c r="S3108">
        <f>VLOOKUP(N3108,IF(P3108="Work",Intervals!$A$4:$D$9,Intervals!$F$4:$I$9),4,1)</f>
        <v>3</v>
      </c>
    </row>
    <row r="3109" spans="1:19" x14ac:dyDescent="0.25">
      <c r="A3109" t="s">
        <v>149</v>
      </c>
      <c r="B3109" s="1" t="s">
        <v>3797</v>
      </c>
      <c r="C3109" t="s">
        <v>339</v>
      </c>
      <c r="D3109">
        <f t="shared" si="432"/>
        <v>3107</v>
      </c>
      <c r="E3109" t="s">
        <v>393</v>
      </c>
      <c r="F3109" t="s">
        <v>10</v>
      </c>
      <c r="G3109" t="s">
        <v>4</v>
      </c>
      <c r="H3109" t="s">
        <v>11589</v>
      </c>
      <c r="I3109" s="4">
        <v>42509</v>
      </c>
      <c r="J3109">
        <f t="shared" si="433"/>
        <v>3</v>
      </c>
      <c r="K3109">
        <f t="shared" si="434"/>
        <v>6</v>
      </c>
      <c r="L3109" s="3">
        <f t="shared" si="435"/>
        <v>42660</v>
      </c>
      <c r="M3109" t="str">
        <f t="shared" si="436"/>
        <v>8:36</v>
      </c>
      <c r="N3109">
        <f t="shared" si="437"/>
        <v>516.00000000000011</v>
      </c>
      <c r="O3109">
        <f t="shared" si="438"/>
        <v>1</v>
      </c>
      <c r="P3109" t="str">
        <f t="shared" si="439"/>
        <v>Work</v>
      </c>
      <c r="Q3109" t="str">
        <f>VLOOKUP(N3109,IF(P3109="Work",Intervals!$A$4:$C$9,Intervals!$F$4:$H$9),3,1)</f>
        <v>Int_7-17</v>
      </c>
      <c r="R3109" t="str">
        <f t="shared" si="440"/>
        <v>1</v>
      </c>
      <c r="S3109">
        <f>VLOOKUP(N3109,IF(P3109="Work",Intervals!$A$4:$D$9,Intervals!$F$4:$I$9),4,1)</f>
        <v>3</v>
      </c>
    </row>
    <row r="3110" spans="1:19" x14ac:dyDescent="0.25">
      <c r="A3110" t="s">
        <v>93</v>
      </c>
      <c r="B3110" s="1" t="s">
        <v>3798</v>
      </c>
      <c r="C3110" t="s">
        <v>339</v>
      </c>
      <c r="D3110">
        <f t="shared" si="432"/>
        <v>3108</v>
      </c>
      <c r="E3110" t="s">
        <v>350</v>
      </c>
      <c r="F3110" t="s">
        <v>10</v>
      </c>
      <c r="G3110" t="s">
        <v>30</v>
      </c>
      <c r="H3110" t="s">
        <v>11593</v>
      </c>
      <c r="I3110" t="s">
        <v>11667</v>
      </c>
      <c r="J3110">
        <f t="shared" si="433"/>
        <v>3</v>
      </c>
      <c r="K3110">
        <f t="shared" si="434"/>
        <v>6</v>
      </c>
      <c r="L3110" s="3">
        <f t="shared" si="435"/>
        <v>42660</v>
      </c>
      <c r="M3110" t="str">
        <f t="shared" si="436"/>
        <v>8:37</v>
      </c>
      <c r="N3110">
        <f t="shared" si="437"/>
        <v>516.99999999999989</v>
      </c>
      <c r="O3110">
        <f t="shared" si="438"/>
        <v>1</v>
      </c>
      <c r="P3110" t="str">
        <f t="shared" si="439"/>
        <v>Work</v>
      </c>
      <c r="Q3110" t="str">
        <f>VLOOKUP(N3110,IF(P3110="Work",Intervals!$A$4:$C$9,Intervals!$F$4:$H$9),3,1)</f>
        <v>Int_7-17</v>
      </c>
      <c r="R3110" t="str">
        <f t="shared" si="440"/>
        <v>1</v>
      </c>
      <c r="S3110">
        <f>VLOOKUP(N3110,IF(P3110="Work",Intervals!$A$4:$D$9,Intervals!$F$4:$I$9),4,1)</f>
        <v>3</v>
      </c>
    </row>
    <row r="3111" spans="1:19" x14ac:dyDescent="0.25">
      <c r="A3111" t="s">
        <v>93</v>
      </c>
      <c r="B3111" s="1" t="s">
        <v>3799</v>
      </c>
      <c r="C3111" t="s">
        <v>339</v>
      </c>
      <c r="D3111">
        <f t="shared" si="432"/>
        <v>3109</v>
      </c>
      <c r="E3111" t="s">
        <v>350</v>
      </c>
      <c r="F3111" t="s">
        <v>10</v>
      </c>
      <c r="G3111" t="s">
        <v>30</v>
      </c>
      <c r="H3111" t="s">
        <v>11593</v>
      </c>
      <c r="I3111" t="s">
        <v>11667</v>
      </c>
      <c r="J3111">
        <f t="shared" si="433"/>
        <v>3</v>
      </c>
      <c r="K3111">
        <f t="shared" si="434"/>
        <v>6</v>
      </c>
      <c r="L3111" s="3">
        <f t="shared" si="435"/>
        <v>42660</v>
      </c>
      <c r="M3111" t="str">
        <f t="shared" si="436"/>
        <v>8:40</v>
      </c>
      <c r="N3111">
        <f t="shared" si="437"/>
        <v>520.00000000000011</v>
      </c>
      <c r="O3111">
        <f t="shared" si="438"/>
        <v>1</v>
      </c>
      <c r="P3111" t="str">
        <f t="shared" si="439"/>
        <v>Work</v>
      </c>
      <c r="Q3111" t="str">
        <f>VLOOKUP(N3111,IF(P3111="Work",Intervals!$A$4:$C$9,Intervals!$F$4:$H$9),3,1)</f>
        <v>Int_7-17</v>
      </c>
      <c r="R3111" t="str">
        <f t="shared" si="440"/>
        <v>1</v>
      </c>
      <c r="S3111">
        <f>VLOOKUP(N3111,IF(P3111="Work",Intervals!$A$4:$D$9,Intervals!$F$4:$I$9),4,1)</f>
        <v>3</v>
      </c>
    </row>
    <row r="3112" spans="1:19" x14ac:dyDescent="0.25">
      <c r="A3112" t="s">
        <v>125</v>
      </c>
      <c r="B3112" s="1" t="s">
        <v>3800</v>
      </c>
      <c r="C3112" t="s">
        <v>339</v>
      </c>
      <c r="D3112">
        <f t="shared" si="432"/>
        <v>3110</v>
      </c>
      <c r="E3112" t="s">
        <v>386</v>
      </c>
      <c r="F3112" t="s">
        <v>10</v>
      </c>
      <c r="G3112" t="s">
        <v>4</v>
      </c>
      <c r="H3112" t="s">
        <v>11603</v>
      </c>
      <c r="I3112" t="s">
        <v>11677</v>
      </c>
      <c r="J3112">
        <f t="shared" si="433"/>
        <v>3</v>
      </c>
      <c r="K3112">
        <f t="shared" si="434"/>
        <v>6</v>
      </c>
      <c r="L3112" s="3">
        <f t="shared" si="435"/>
        <v>42660</v>
      </c>
      <c r="M3112" t="str">
        <f t="shared" si="436"/>
        <v>8:41</v>
      </c>
      <c r="N3112">
        <f t="shared" si="437"/>
        <v>520.99999999999989</v>
      </c>
      <c r="O3112">
        <f t="shared" si="438"/>
        <v>1</v>
      </c>
      <c r="P3112" t="str">
        <f t="shared" si="439"/>
        <v>Work</v>
      </c>
      <c r="Q3112" t="str">
        <f>VLOOKUP(N3112,IF(P3112="Work",Intervals!$A$4:$C$9,Intervals!$F$4:$H$9),3,1)</f>
        <v>Int_7-17</v>
      </c>
      <c r="R3112" t="str">
        <f t="shared" si="440"/>
        <v>1</v>
      </c>
      <c r="S3112">
        <f>VLOOKUP(N3112,IF(P3112="Work",Intervals!$A$4:$D$9,Intervals!$F$4:$I$9),4,1)</f>
        <v>3</v>
      </c>
    </row>
    <row r="3113" spans="1:19" x14ac:dyDescent="0.25">
      <c r="A3113" t="s">
        <v>129</v>
      </c>
      <c r="B3113" s="1" t="s">
        <v>3801</v>
      </c>
      <c r="C3113" t="s">
        <v>339</v>
      </c>
      <c r="D3113">
        <f t="shared" si="432"/>
        <v>3111</v>
      </c>
      <c r="E3113" t="s">
        <v>347</v>
      </c>
      <c r="F3113" t="s">
        <v>10</v>
      </c>
      <c r="G3113" t="s">
        <v>4</v>
      </c>
      <c r="H3113" t="s">
        <v>11589</v>
      </c>
      <c r="I3113" s="4">
        <v>42509</v>
      </c>
      <c r="J3113">
        <f t="shared" si="433"/>
        <v>3</v>
      </c>
      <c r="K3113">
        <f t="shared" si="434"/>
        <v>6</v>
      </c>
      <c r="L3113" s="3">
        <f t="shared" si="435"/>
        <v>42660</v>
      </c>
      <c r="M3113" t="str">
        <f t="shared" si="436"/>
        <v>8:46</v>
      </c>
      <c r="N3113">
        <f t="shared" si="437"/>
        <v>526</v>
      </c>
      <c r="O3113">
        <f t="shared" si="438"/>
        <v>1</v>
      </c>
      <c r="P3113" t="str">
        <f t="shared" si="439"/>
        <v>Work</v>
      </c>
      <c r="Q3113" t="str">
        <f>VLOOKUP(N3113,IF(P3113="Work",Intervals!$A$4:$C$9,Intervals!$F$4:$H$9),3,1)</f>
        <v>Int_7-17</v>
      </c>
      <c r="R3113" t="str">
        <f t="shared" si="440"/>
        <v>1</v>
      </c>
      <c r="S3113">
        <f>VLOOKUP(N3113,IF(P3113="Work",Intervals!$A$4:$D$9,Intervals!$F$4:$I$9),4,1)</f>
        <v>3</v>
      </c>
    </row>
    <row r="3114" spans="1:19" x14ac:dyDescent="0.25">
      <c r="A3114" t="s">
        <v>131</v>
      </c>
      <c r="B3114" s="1" t="s">
        <v>3802</v>
      </c>
      <c r="C3114" t="s">
        <v>339</v>
      </c>
      <c r="D3114">
        <f t="shared" si="432"/>
        <v>3112</v>
      </c>
      <c r="E3114" t="s">
        <v>386</v>
      </c>
      <c r="F3114" t="s">
        <v>10</v>
      </c>
      <c r="G3114" t="s">
        <v>4</v>
      </c>
      <c r="H3114" t="s">
        <v>11603</v>
      </c>
      <c r="I3114" t="s">
        <v>11677</v>
      </c>
      <c r="J3114">
        <f t="shared" si="433"/>
        <v>3</v>
      </c>
      <c r="K3114">
        <f t="shared" si="434"/>
        <v>6</v>
      </c>
      <c r="L3114" s="3">
        <f t="shared" si="435"/>
        <v>42660</v>
      </c>
      <c r="M3114" t="str">
        <f t="shared" si="436"/>
        <v>8:47</v>
      </c>
      <c r="N3114">
        <f t="shared" si="437"/>
        <v>526.99999999999989</v>
      </c>
      <c r="O3114">
        <f t="shared" si="438"/>
        <v>1</v>
      </c>
      <c r="P3114" t="str">
        <f t="shared" si="439"/>
        <v>Work</v>
      </c>
      <c r="Q3114" t="str">
        <f>VLOOKUP(N3114,IF(P3114="Work",Intervals!$A$4:$C$9,Intervals!$F$4:$H$9),3,1)</f>
        <v>Int_7-17</v>
      </c>
      <c r="R3114" t="str">
        <f t="shared" si="440"/>
        <v>1</v>
      </c>
      <c r="S3114">
        <f>VLOOKUP(N3114,IF(P3114="Work",Intervals!$A$4:$D$9,Intervals!$F$4:$I$9),4,1)</f>
        <v>3</v>
      </c>
    </row>
    <row r="3115" spans="1:19" x14ac:dyDescent="0.25">
      <c r="A3115" t="s">
        <v>126</v>
      </c>
      <c r="B3115" s="1" t="s">
        <v>3802</v>
      </c>
      <c r="C3115" t="s">
        <v>339</v>
      </c>
      <c r="D3115">
        <f t="shared" si="432"/>
        <v>3113</v>
      </c>
      <c r="E3115" t="s">
        <v>387</v>
      </c>
      <c r="F3115" t="s">
        <v>3</v>
      </c>
      <c r="G3115" t="s">
        <v>4</v>
      </c>
      <c r="H3115" t="s">
        <v>11597</v>
      </c>
      <c r="I3115" t="s">
        <v>11671</v>
      </c>
      <c r="J3115">
        <f t="shared" si="433"/>
        <v>3</v>
      </c>
      <c r="K3115">
        <f t="shared" si="434"/>
        <v>6</v>
      </c>
      <c r="L3115" s="3">
        <f t="shared" si="435"/>
        <v>42660</v>
      </c>
      <c r="M3115" t="str">
        <f t="shared" si="436"/>
        <v>8:47</v>
      </c>
      <c r="N3115">
        <f t="shared" si="437"/>
        <v>526.99999999999989</v>
      </c>
      <c r="O3115">
        <f t="shared" si="438"/>
        <v>1</v>
      </c>
      <c r="P3115" t="str">
        <f t="shared" si="439"/>
        <v>Work</v>
      </c>
      <c r="Q3115" t="str">
        <f>VLOOKUP(N3115,IF(P3115="Work",Intervals!$A$4:$C$9,Intervals!$F$4:$H$9),3,1)</f>
        <v>Int_7-17</v>
      </c>
      <c r="R3115" t="str">
        <f t="shared" si="440"/>
        <v>1</v>
      </c>
      <c r="S3115">
        <f>VLOOKUP(N3115,IF(P3115="Work",Intervals!$A$4:$D$9,Intervals!$F$4:$I$9),4,1)</f>
        <v>3</v>
      </c>
    </row>
    <row r="3116" spans="1:19" x14ac:dyDescent="0.25">
      <c r="A3116" t="s">
        <v>93</v>
      </c>
      <c r="B3116" s="1" t="s">
        <v>3802</v>
      </c>
      <c r="C3116" t="s">
        <v>339</v>
      </c>
      <c r="D3116">
        <f t="shared" si="432"/>
        <v>3114</v>
      </c>
      <c r="E3116" t="s">
        <v>350</v>
      </c>
      <c r="F3116" t="s">
        <v>10</v>
      </c>
      <c r="G3116" t="s">
        <v>30</v>
      </c>
      <c r="H3116" t="s">
        <v>11593</v>
      </c>
      <c r="I3116" t="s">
        <v>11667</v>
      </c>
      <c r="J3116">
        <f t="shared" si="433"/>
        <v>3</v>
      </c>
      <c r="K3116">
        <f t="shared" si="434"/>
        <v>6</v>
      </c>
      <c r="L3116" s="3">
        <f t="shared" si="435"/>
        <v>42660</v>
      </c>
      <c r="M3116" t="str">
        <f t="shared" si="436"/>
        <v>8:47</v>
      </c>
      <c r="N3116">
        <f t="shared" si="437"/>
        <v>526.99999999999989</v>
      </c>
      <c r="O3116">
        <f t="shared" si="438"/>
        <v>1</v>
      </c>
      <c r="P3116" t="str">
        <f t="shared" si="439"/>
        <v>Work</v>
      </c>
      <c r="Q3116" t="str">
        <f>VLOOKUP(N3116,IF(P3116="Work",Intervals!$A$4:$C$9,Intervals!$F$4:$H$9),3,1)</f>
        <v>Int_7-17</v>
      </c>
      <c r="R3116" t="str">
        <f t="shared" si="440"/>
        <v>1</v>
      </c>
      <c r="S3116">
        <f>VLOOKUP(N3116,IF(P3116="Work",Intervals!$A$4:$D$9,Intervals!$F$4:$I$9),4,1)</f>
        <v>3</v>
      </c>
    </row>
    <row r="3117" spans="1:19" x14ac:dyDescent="0.25">
      <c r="A3117" t="s">
        <v>93</v>
      </c>
      <c r="B3117" s="1" t="s">
        <v>3803</v>
      </c>
      <c r="C3117" t="s">
        <v>339</v>
      </c>
      <c r="D3117">
        <f t="shared" si="432"/>
        <v>3115</v>
      </c>
      <c r="E3117" t="s">
        <v>350</v>
      </c>
      <c r="F3117" t="s">
        <v>10</v>
      </c>
      <c r="G3117" t="s">
        <v>30</v>
      </c>
      <c r="H3117" t="s">
        <v>11593</v>
      </c>
      <c r="I3117" t="s">
        <v>11667</v>
      </c>
      <c r="J3117">
        <f t="shared" si="433"/>
        <v>3</v>
      </c>
      <c r="K3117">
        <f t="shared" si="434"/>
        <v>6</v>
      </c>
      <c r="L3117" s="3">
        <f t="shared" si="435"/>
        <v>42660</v>
      </c>
      <c r="M3117" t="str">
        <f t="shared" si="436"/>
        <v>8:48</v>
      </c>
      <c r="N3117">
        <f t="shared" si="437"/>
        <v>528</v>
      </c>
      <c r="O3117">
        <f t="shared" si="438"/>
        <v>1</v>
      </c>
      <c r="P3117" t="str">
        <f t="shared" si="439"/>
        <v>Work</v>
      </c>
      <c r="Q3117" t="str">
        <f>VLOOKUP(N3117,IF(P3117="Work",Intervals!$A$4:$C$9,Intervals!$F$4:$H$9),3,1)</f>
        <v>Int_7-17</v>
      </c>
      <c r="R3117" t="str">
        <f t="shared" si="440"/>
        <v>1</v>
      </c>
      <c r="S3117">
        <f>VLOOKUP(N3117,IF(P3117="Work",Intervals!$A$4:$D$9,Intervals!$F$4:$I$9),4,1)</f>
        <v>3</v>
      </c>
    </row>
    <row r="3118" spans="1:19" x14ac:dyDescent="0.25">
      <c r="A3118" t="s">
        <v>247</v>
      </c>
      <c r="B3118" s="1" t="s">
        <v>3804</v>
      </c>
      <c r="C3118" t="s">
        <v>339</v>
      </c>
      <c r="D3118">
        <f t="shared" si="432"/>
        <v>3116</v>
      </c>
      <c r="E3118" t="s">
        <v>384</v>
      </c>
      <c r="F3118" t="s">
        <v>10</v>
      </c>
      <c r="G3118" t="s">
        <v>4</v>
      </c>
      <c r="H3118" t="s">
        <v>11589</v>
      </c>
      <c r="I3118" s="4">
        <v>42509</v>
      </c>
      <c r="J3118">
        <f t="shared" si="433"/>
        <v>3</v>
      </c>
      <c r="K3118">
        <f t="shared" si="434"/>
        <v>6</v>
      </c>
      <c r="L3118" s="3">
        <f t="shared" si="435"/>
        <v>42660</v>
      </c>
      <c r="M3118" t="str">
        <f t="shared" si="436"/>
        <v>8:49</v>
      </c>
      <c r="N3118">
        <f t="shared" si="437"/>
        <v>528.99999999999989</v>
      </c>
      <c r="O3118">
        <f t="shared" si="438"/>
        <v>1</v>
      </c>
      <c r="P3118" t="str">
        <f t="shared" si="439"/>
        <v>Work</v>
      </c>
      <c r="Q3118" t="str">
        <f>VLOOKUP(N3118,IF(P3118="Work",Intervals!$A$4:$C$9,Intervals!$F$4:$H$9),3,1)</f>
        <v>Int_7-17</v>
      </c>
      <c r="R3118" t="str">
        <f t="shared" si="440"/>
        <v>1</v>
      </c>
      <c r="S3118">
        <f>VLOOKUP(N3118,IF(P3118="Work",Intervals!$A$4:$D$9,Intervals!$F$4:$I$9),4,1)</f>
        <v>3</v>
      </c>
    </row>
    <row r="3119" spans="1:19" x14ac:dyDescent="0.25">
      <c r="A3119" t="s">
        <v>145</v>
      </c>
      <c r="B3119" s="1" t="s">
        <v>3805</v>
      </c>
      <c r="C3119" t="s">
        <v>339</v>
      </c>
      <c r="D3119">
        <f t="shared" si="432"/>
        <v>3117</v>
      </c>
      <c r="E3119" t="s">
        <v>357</v>
      </c>
      <c r="F3119" t="s">
        <v>3</v>
      </c>
      <c r="G3119" t="s">
        <v>4</v>
      </c>
      <c r="H3119" t="s">
        <v>11597</v>
      </c>
      <c r="I3119" t="s">
        <v>11671</v>
      </c>
      <c r="J3119">
        <f t="shared" si="433"/>
        <v>3</v>
      </c>
      <c r="K3119">
        <f t="shared" si="434"/>
        <v>6</v>
      </c>
      <c r="L3119" s="3">
        <f t="shared" si="435"/>
        <v>42660</v>
      </c>
      <c r="M3119" t="str">
        <f t="shared" si="436"/>
        <v>8:50</v>
      </c>
      <c r="N3119">
        <f t="shared" si="437"/>
        <v>530</v>
      </c>
      <c r="O3119">
        <f t="shared" si="438"/>
        <v>1</v>
      </c>
      <c r="P3119" t="str">
        <f t="shared" si="439"/>
        <v>Work</v>
      </c>
      <c r="Q3119" t="str">
        <f>VLOOKUP(N3119,IF(P3119="Work",Intervals!$A$4:$C$9,Intervals!$F$4:$H$9),3,1)</f>
        <v>Int_7-17</v>
      </c>
      <c r="R3119" t="str">
        <f t="shared" si="440"/>
        <v>1</v>
      </c>
      <c r="S3119">
        <f>VLOOKUP(N3119,IF(P3119="Work",Intervals!$A$4:$D$9,Intervals!$F$4:$I$9),4,1)</f>
        <v>3</v>
      </c>
    </row>
    <row r="3120" spans="1:19" x14ac:dyDescent="0.25">
      <c r="A3120" t="s">
        <v>93</v>
      </c>
      <c r="B3120" s="1" t="s">
        <v>3805</v>
      </c>
      <c r="C3120" t="s">
        <v>339</v>
      </c>
      <c r="D3120">
        <f t="shared" si="432"/>
        <v>3118</v>
      </c>
      <c r="E3120" t="s">
        <v>350</v>
      </c>
      <c r="F3120" t="s">
        <v>10</v>
      </c>
      <c r="G3120" t="s">
        <v>30</v>
      </c>
      <c r="H3120" t="s">
        <v>11593</v>
      </c>
      <c r="I3120" t="s">
        <v>11667</v>
      </c>
      <c r="J3120">
        <f t="shared" si="433"/>
        <v>3</v>
      </c>
      <c r="K3120">
        <f t="shared" si="434"/>
        <v>6</v>
      </c>
      <c r="L3120" s="3">
        <f t="shared" si="435"/>
        <v>42660</v>
      </c>
      <c r="M3120" t="str">
        <f t="shared" si="436"/>
        <v>8:50</v>
      </c>
      <c r="N3120">
        <f t="shared" si="437"/>
        <v>530</v>
      </c>
      <c r="O3120">
        <f t="shared" si="438"/>
        <v>1</v>
      </c>
      <c r="P3120" t="str">
        <f t="shared" si="439"/>
        <v>Work</v>
      </c>
      <c r="Q3120" t="str">
        <f>VLOOKUP(N3120,IF(P3120="Work",Intervals!$A$4:$C$9,Intervals!$F$4:$H$9),3,1)</f>
        <v>Int_7-17</v>
      </c>
      <c r="R3120" t="str">
        <f t="shared" si="440"/>
        <v>1</v>
      </c>
      <c r="S3120">
        <f>VLOOKUP(N3120,IF(P3120="Work",Intervals!$A$4:$D$9,Intervals!$F$4:$I$9),4,1)</f>
        <v>3</v>
      </c>
    </row>
    <row r="3121" spans="1:19" x14ac:dyDescent="0.25">
      <c r="A3121" t="s">
        <v>155</v>
      </c>
      <c r="B3121" s="1" t="s">
        <v>3806</v>
      </c>
      <c r="C3121" t="s">
        <v>339</v>
      </c>
      <c r="D3121">
        <f t="shared" si="432"/>
        <v>3119</v>
      </c>
      <c r="E3121" t="s">
        <v>434</v>
      </c>
      <c r="F3121" t="s">
        <v>10</v>
      </c>
      <c r="G3121" t="s">
        <v>30</v>
      </c>
      <c r="H3121" t="s">
        <v>11614</v>
      </c>
      <c r="I3121" t="s">
        <v>11688</v>
      </c>
      <c r="J3121">
        <f t="shared" si="433"/>
        <v>3</v>
      </c>
      <c r="K3121">
        <f t="shared" si="434"/>
        <v>6</v>
      </c>
      <c r="L3121" s="3">
        <f t="shared" si="435"/>
        <v>42660</v>
      </c>
      <c r="M3121" t="str">
        <f t="shared" si="436"/>
        <v>8:52</v>
      </c>
      <c r="N3121">
        <f t="shared" si="437"/>
        <v>532</v>
      </c>
      <c r="O3121">
        <f t="shared" si="438"/>
        <v>1</v>
      </c>
      <c r="P3121" t="str">
        <f t="shared" si="439"/>
        <v>Work</v>
      </c>
      <c r="Q3121" t="str">
        <f>VLOOKUP(N3121,IF(P3121="Work",Intervals!$A$4:$C$9,Intervals!$F$4:$H$9),3,1)</f>
        <v>Int_7-17</v>
      </c>
      <c r="R3121" t="str">
        <f t="shared" si="440"/>
        <v>1</v>
      </c>
      <c r="S3121">
        <f>VLOOKUP(N3121,IF(P3121="Work",Intervals!$A$4:$D$9,Intervals!$F$4:$I$9),4,1)</f>
        <v>3</v>
      </c>
    </row>
    <row r="3122" spans="1:19" x14ac:dyDescent="0.25">
      <c r="A3122" t="s">
        <v>93</v>
      </c>
      <c r="B3122" s="1" t="s">
        <v>3807</v>
      </c>
      <c r="C3122" t="s">
        <v>339</v>
      </c>
      <c r="D3122">
        <f t="shared" si="432"/>
        <v>3120</v>
      </c>
      <c r="E3122" t="s">
        <v>350</v>
      </c>
      <c r="F3122" t="s">
        <v>10</v>
      </c>
      <c r="G3122" t="s">
        <v>30</v>
      </c>
      <c r="H3122" t="s">
        <v>11593</v>
      </c>
      <c r="I3122" t="s">
        <v>11667</v>
      </c>
      <c r="J3122">
        <f t="shared" si="433"/>
        <v>3</v>
      </c>
      <c r="K3122">
        <f t="shared" si="434"/>
        <v>6</v>
      </c>
      <c r="L3122" s="3">
        <f t="shared" si="435"/>
        <v>42660</v>
      </c>
      <c r="M3122" t="str">
        <f t="shared" si="436"/>
        <v>8:54</v>
      </c>
      <c r="N3122">
        <f t="shared" si="437"/>
        <v>534</v>
      </c>
      <c r="O3122">
        <f t="shared" si="438"/>
        <v>1</v>
      </c>
      <c r="P3122" t="str">
        <f t="shared" si="439"/>
        <v>Work</v>
      </c>
      <c r="Q3122" t="str">
        <f>VLOOKUP(N3122,IF(P3122="Work",Intervals!$A$4:$C$9,Intervals!$F$4:$H$9),3,1)</f>
        <v>Int_7-17</v>
      </c>
      <c r="R3122" t="str">
        <f t="shared" si="440"/>
        <v>1</v>
      </c>
      <c r="S3122">
        <f>VLOOKUP(N3122,IF(P3122="Work",Intervals!$A$4:$D$9,Intervals!$F$4:$I$9),4,1)</f>
        <v>3</v>
      </c>
    </row>
    <row r="3123" spans="1:19" x14ac:dyDescent="0.25">
      <c r="A3123" t="s">
        <v>105</v>
      </c>
      <c r="B3123" s="1" t="s">
        <v>3807</v>
      </c>
      <c r="C3123" t="s">
        <v>339</v>
      </c>
      <c r="D3123">
        <f t="shared" si="432"/>
        <v>3121</v>
      </c>
      <c r="E3123" t="s">
        <v>383</v>
      </c>
      <c r="F3123" t="s">
        <v>11563</v>
      </c>
      <c r="G3123" t="s">
        <v>4</v>
      </c>
      <c r="H3123" t="s">
        <v>11589</v>
      </c>
      <c r="I3123" s="4">
        <v>42509</v>
      </c>
      <c r="J3123">
        <f t="shared" si="433"/>
        <v>3</v>
      </c>
      <c r="K3123">
        <f t="shared" si="434"/>
        <v>6</v>
      </c>
      <c r="L3123" s="3">
        <f t="shared" si="435"/>
        <v>42660</v>
      </c>
      <c r="M3123" t="str">
        <f t="shared" si="436"/>
        <v>8:54</v>
      </c>
      <c r="N3123">
        <f t="shared" si="437"/>
        <v>534</v>
      </c>
      <c r="O3123">
        <f t="shared" si="438"/>
        <v>1</v>
      </c>
      <c r="P3123" t="str">
        <f t="shared" si="439"/>
        <v>Work</v>
      </c>
      <c r="Q3123" t="str">
        <f>VLOOKUP(N3123,IF(P3123="Work",Intervals!$A$4:$C$9,Intervals!$F$4:$H$9),3,1)</f>
        <v>Int_7-17</v>
      </c>
      <c r="R3123" t="str">
        <f t="shared" si="440"/>
        <v>1</v>
      </c>
      <c r="S3123">
        <f>VLOOKUP(N3123,IF(P3123="Work",Intervals!$A$4:$D$9,Intervals!$F$4:$I$9),4,1)</f>
        <v>3</v>
      </c>
    </row>
    <row r="3124" spans="1:19" x14ac:dyDescent="0.25">
      <c r="A3124" t="s">
        <v>106</v>
      </c>
      <c r="B3124" s="1" t="s">
        <v>3807</v>
      </c>
      <c r="C3124" t="s">
        <v>339</v>
      </c>
      <c r="D3124">
        <f t="shared" si="432"/>
        <v>3122</v>
      </c>
      <c r="E3124" t="s">
        <v>386</v>
      </c>
      <c r="F3124" t="s">
        <v>10</v>
      </c>
      <c r="G3124" t="s">
        <v>4</v>
      </c>
      <c r="H3124" t="s">
        <v>11603</v>
      </c>
      <c r="I3124" t="s">
        <v>11677</v>
      </c>
      <c r="J3124">
        <f t="shared" si="433"/>
        <v>3</v>
      </c>
      <c r="K3124">
        <f t="shared" si="434"/>
        <v>6</v>
      </c>
      <c r="L3124" s="3">
        <f t="shared" si="435"/>
        <v>42660</v>
      </c>
      <c r="M3124" t="str">
        <f t="shared" si="436"/>
        <v>8:54</v>
      </c>
      <c r="N3124">
        <f t="shared" si="437"/>
        <v>534</v>
      </c>
      <c r="O3124">
        <f t="shared" si="438"/>
        <v>1</v>
      </c>
      <c r="P3124" t="str">
        <f t="shared" si="439"/>
        <v>Work</v>
      </c>
      <c r="Q3124" t="str">
        <f>VLOOKUP(N3124,IF(P3124="Work",Intervals!$A$4:$C$9,Intervals!$F$4:$H$9),3,1)</f>
        <v>Int_7-17</v>
      </c>
      <c r="R3124" t="str">
        <f t="shared" si="440"/>
        <v>1</v>
      </c>
      <c r="S3124">
        <f>VLOOKUP(N3124,IF(P3124="Work",Intervals!$A$4:$D$9,Intervals!$F$4:$I$9),4,1)</f>
        <v>3</v>
      </c>
    </row>
    <row r="3125" spans="1:19" x14ac:dyDescent="0.25">
      <c r="A3125" t="s">
        <v>93</v>
      </c>
      <c r="B3125" s="1" t="s">
        <v>3808</v>
      </c>
      <c r="C3125" t="s">
        <v>339</v>
      </c>
      <c r="D3125">
        <f t="shared" si="432"/>
        <v>3123</v>
      </c>
      <c r="E3125" t="s">
        <v>350</v>
      </c>
      <c r="F3125" t="s">
        <v>10</v>
      </c>
      <c r="G3125" t="s">
        <v>30</v>
      </c>
      <c r="H3125" t="s">
        <v>11593</v>
      </c>
      <c r="I3125" t="s">
        <v>11667</v>
      </c>
      <c r="J3125">
        <f t="shared" si="433"/>
        <v>3</v>
      </c>
      <c r="K3125">
        <f t="shared" si="434"/>
        <v>6</v>
      </c>
      <c r="L3125" s="3">
        <f t="shared" si="435"/>
        <v>42660</v>
      </c>
      <c r="M3125" t="str">
        <f t="shared" si="436"/>
        <v>8:56</v>
      </c>
      <c r="N3125">
        <f t="shared" si="437"/>
        <v>536</v>
      </c>
      <c r="O3125">
        <f t="shared" si="438"/>
        <v>1</v>
      </c>
      <c r="P3125" t="str">
        <f t="shared" si="439"/>
        <v>Work</v>
      </c>
      <c r="Q3125" t="str">
        <f>VLOOKUP(N3125,IF(P3125="Work",Intervals!$A$4:$C$9,Intervals!$F$4:$H$9),3,1)</f>
        <v>Int_7-17</v>
      </c>
      <c r="R3125" t="str">
        <f t="shared" si="440"/>
        <v>1</v>
      </c>
      <c r="S3125">
        <f>VLOOKUP(N3125,IF(P3125="Work",Intervals!$A$4:$D$9,Intervals!$F$4:$I$9),4,1)</f>
        <v>3</v>
      </c>
    </row>
    <row r="3126" spans="1:19" x14ac:dyDescent="0.25">
      <c r="A3126" t="s">
        <v>166</v>
      </c>
      <c r="B3126" s="1" t="s">
        <v>3808</v>
      </c>
      <c r="C3126" t="s">
        <v>339</v>
      </c>
      <c r="D3126">
        <f t="shared" si="432"/>
        <v>3124</v>
      </c>
      <c r="E3126" t="s">
        <v>348</v>
      </c>
      <c r="F3126" t="s">
        <v>10</v>
      </c>
      <c r="G3126" t="s">
        <v>4</v>
      </c>
      <c r="H3126" t="s">
        <v>11589</v>
      </c>
      <c r="I3126" s="4">
        <v>42509</v>
      </c>
      <c r="J3126">
        <f t="shared" si="433"/>
        <v>3</v>
      </c>
      <c r="K3126">
        <f t="shared" si="434"/>
        <v>6</v>
      </c>
      <c r="L3126" s="3">
        <f t="shared" si="435"/>
        <v>42660</v>
      </c>
      <c r="M3126" t="str">
        <f t="shared" si="436"/>
        <v>8:56</v>
      </c>
      <c r="N3126">
        <f t="shared" si="437"/>
        <v>536</v>
      </c>
      <c r="O3126">
        <f t="shared" si="438"/>
        <v>1</v>
      </c>
      <c r="P3126" t="str">
        <f t="shared" si="439"/>
        <v>Work</v>
      </c>
      <c r="Q3126" t="str">
        <f>VLOOKUP(N3126,IF(P3126="Work",Intervals!$A$4:$C$9,Intervals!$F$4:$H$9),3,1)</f>
        <v>Int_7-17</v>
      </c>
      <c r="R3126" t="str">
        <f t="shared" si="440"/>
        <v>1</v>
      </c>
      <c r="S3126">
        <f>VLOOKUP(N3126,IF(P3126="Work",Intervals!$A$4:$D$9,Intervals!$F$4:$I$9),4,1)</f>
        <v>3</v>
      </c>
    </row>
    <row r="3127" spans="1:19" x14ac:dyDescent="0.25">
      <c r="A3127" t="s">
        <v>93</v>
      </c>
      <c r="B3127" s="1" t="s">
        <v>3808</v>
      </c>
      <c r="C3127" t="s">
        <v>339</v>
      </c>
      <c r="D3127">
        <f t="shared" si="432"/>
        <v>3125</v>
      </c>
      <c r="E3127" t="s">
        <v>350</v>
      </c>
      <c r="F3127" t="s">
        <v>10</v>
      </c>
      <c r="G3127" t="s">
        <v>30</v>
      </c>
      <c r="H3127" t="s">
        <v>11593</v>
      </c>
      <c r="I3127" t="s">
        <v>11667</v>
      </c>
      <c r="J3127">
        <f t="shared" si="433"/>
        <v>3</v>
      </c>
      <c r="K3127">
        <f t="shared" si="434"/>
        <v>6</v>
      </c>
      <c r="L3127" s="3">
        <f t="shared" si="435"/>
        <v>42660</v>
      </c>
      <c r="M3127" t="str">
        <f t="shared" si="436"/>
        <v>8:56</v>
      </c>
      <c r="N3127">
        <f t="shared" si="437"/>
        <v>536</v>
      </c>
      <c r="O3127">
        <f t="shared" si="438"/>
        <v>1</v>
      </c>
      <c r="P3127" t="str">
        <f t="shared" si="439"/>
        <v>Work</v>
      </c>
      <c r="Q3127" t="str">
        <f>VLOOKUP(N3127,IF(P3127="Work",Intervals!$A$4:$C$9,Intervals!$F$4:$H$9),3,1)</f>
        <v>Int_7-17</v>
      </c>
      <c r="R3127" t="str">
        <f t="shared" si="440"/>
        <v>1</v>
      </c>
      <c r="S3127">
        <f>VLOOKUP(N3127,IF(P3127="Work",Intervals!$A$4:$D$9,Intervals!$F$4:$I$9),4,1)</f>
        <v>3</v>
      </c>
    </row>
    <row r="3128" spans="1:19" x14ac:dyDescent="0.25">
      <c r="A3128" t="s">
        <v>247</v>
      </c>
      <c r="B3128" s="1" t="s">
        <v>3809</v>
      </c>
      <c r="C3128" t="s">
        <v>339</v>
      </c>
      <c r="D3128">
        <f t="shared" si="432"/>
        <v>3126</v>
      </c>
      <c r="E3128" t="s">
        <v>384</v>
      </c>
      <c r="F3128" t="s">
        <v>10</v>
      </c>
      <c r="G3128" t="s">
        <v>4</v>
      </c>
      <c r="H3128" t="s">
        <v>11589</v>
      </c>
      <c r="I3128" s="4">
        <v>42509</v>
      </c>
      <c r="J3128">
        <f t="shared" si="433"/>
        <v>3</v>
      </c>
      <c r="K3128">
        <f t="shared" si="434"/>
        <v>6</v>
      </c>
      <c r="L3128" s="3">
        <f t="shared" si="435"/>
        <v>42660</v>
      </c>
      <c r="M3128" t="str">
        <f t="shared" si="436"/>
        <v>8:58</v>
      </c>
      <c r="N3128">
        <f t="shared" si="437"/>
        <v>538</v>
      </c>
      <c r="O3128">
        <f t="shared" si="438"/>
        <v>1</v>
      </c>
      <c r="P3128" t="str">
        <f t="shared" si="439"/>
        <v>Work</v>
      </c>
      <c r="Q3128" t="str">
        <f>VLOOKUP(N3128,IF(P3128="Work",Intervals!$A$4:$C$9,Intervals!$F$4:$H$9),3,1)</f>
        <v>Int_7-17</v>
      </c>
      <c r="R3128" t="str">
        <f t="shared" si="440"/>
        <v>1</v>
      </c>
      <c r="S3128">
        <f>VLOOKUP(N3128,IF(P3128="Work",Intervals!$A$4:$D$9,Intervals!$F$4:$I$9),4,1)</f>
        <v>3</v>
      </c>
    </row>
    <row r="3129" spans="1:19" x14ac:dyDescent="0.25">
      <c r="A3129" t="s">
        <v>239</v>
      </c>
      <c r="B3129" s="1" t="s">
        <v>3809</v>
      </c>
      <c r="C3129" t="s">
        <v>339</v>
      </c>
      <c r="D3129">
        <f t="shared" si="432"/>
        <v>3127</v>
      </c>
      <c r="E3129" t="s">
        <v>482</v>
      </c>
      <c r="F3129" t="s">
        <v>11561</v>
      </c>
      <c r="G3129" t="s">
        <v>4</v>
      </c>
      <c r="H3129" t="s">
        <v>11589</v>
      </c>
      <c r="I3129" s="4">
        <v>42509</v>
      </c>
      <c r="J3129">
        <f t="shared" si="433"/>
        <v>3</v>
      </c>
      <c r="K3129">
        <f t="shared" si="434"/>
        <v>6</v>
      </c>
      <c r="L3129" s="3">
        <f t="shared" si="435"/>
        <v>42660</v>
      </c>
      <c r="M3129" t="str">
        <f t="shared" si="436"/>
        <v>8:58</v>
      </c>
      <c r="N3129">
        <f t="shared" si="437"/>
        <v>538</v>
      </c>
      <c r="O3129">
        <f t="shared" si="438"/>
        <v>1</v>
      </c>
      <c r="P3129" t="str">
        <f t="shared" si="439"/>
        <v>Work</v>
      </c>
      <c r="Q3129" t="str">
        <f>VLOOKUP(N3129,IF(P3129="Work",Intervals!$A$4:$C$9,Intervals!$F$4:$H$9),3,1)</f>
        <v>Int_7-17</v>
      </c>
      <c r="R3129" t="str">
        <f t="shared" si="440"/>
        <v>1</v>
      </c>
      <c r="S3129">
        <f>VLOOKUP(N3129,IF(P3129="Work",Intervals!$A$4:$D$9,Intervals!$F$4:$I$9),4,1)</f>
        <v>3</v>
      </c>
    </row>
    <row r="3130" spans="1:19" x14ac:dyDescent="0.25">
      <c r="A3130" t="s">
        <v>84</v>
      </c>
      <c r="B3130" s="1" t="s">
        <v>3810</v>
      </c>
      <c r="C3130" t="s">
        <v>339</v>
      </c>
      <c r="D3130">
        <f t="shared" si="432"/>
        <v>3128</v>
      </c>
      <c r="E3130" t="s">
        <v>674</v>
      </c>
      <c r="F3130" t="s">
        <v>10</v>
      </c>
      <c r="G3130" t="s">
        <v>4</v>
      </c>
      <c r="H3130" t="s">
        <v>11589</v>
      </c>
      <c r="I3130" s="4">
        <v>42509</v>
      </c>
      <c r="J3130">
        <f t="shared" si="433"/>
        <v>3</v>
      </c>
      <c r="K3130">
        <f t="shared" si="434"/>
        <v>6</v>
      </c>
      <c r="L3130" s="3">
        <f t="shared" si="435"/>
        <v>42660</v>
      </c>
      <c r="M3130" t="str">
        <f t="shared" si="436"/>
        <v>8:59</v>
      </c>
      <c r="N3130">
        <f t="shared" si="437"/>
        <v>538.99999999999989</v>
      </c>
      <c r="O3130">
        <f t="shared" si="438"/>
        <v>1</v>
      </c>
      <c r="P3130" t="str">
        <f t="shared" si="439"/>
        <v>Work</v>
      </c>
      <c r="Q3130" t="str">
        <f>VLOOKUP(N3130,IF(P3130="Work",Intervals!$A$4:$C$9,Intervals!$F$4:$H$9),3,1)</f>
        <v>Int_7-17</v>
      </c>
      <c r="R3130" t="str">
        <f t="shared" si="440"/>
        <v>1</v>
      </c>
      <c r="S3130">
        <f>VLOOKUP(N3130,IF(P3130="Work",Intervals!$A$4:$D$9,Intervals!$F$4:$I$9),4,1)</f>
        <v>3</v>
      </c>
    </row>
    <row r="3131" spans="1:19" x14ac:dyDescent="0.25">
      <c r="A3131" t="s">
        <v>100</v>
      </c>
      <c r="B3131" s="1" t="s">
        <v>3811</v>
      </c>
      <c r="C3131" t="s">
        <v>339</v>
      </c>
      <c r="D3131">
        <f t="shared" si="432"/>
        <v>3129</v>
      </c>
      <c r="E3131" t="s">
        <v>673</v>
      </c>
      <c r="F3131" t="s">
        <v>11566</v>
      </c>
      <c r="G3131" t="s">
        <v>30</v>
      </c>
      <c r="H3131" t="s">
        <v>11590</v>
      </c>
      <c r="I3131" t="s">
        <v>11664</v>
      </c>
      <c r="J3131">
        <f t="shared" si="433"/>
        <v>3</v>
      </c>
      <c r="K3131">
        <f t="shared" si="434"/>
        <v>6</v>
      </c>
      <c r="L3131" s="3">
        <f t="shared" si="435"/>
        <v>42660</v>
      </c>
      <c r="M3131" t="str">
        <f t="shared" si="436"/>
        <v>9:1</v>
      </c>
      <c r="N3131">
        <f t="shared" si="437"/>
        <v>541.00000000000011</v>
      </c>
      <c r="O3131">
        <f t="shared" si="438"/>
        <v>1</v>
      </c>
      <c r="P3131" t="str">
        <f t="shared" si="439"/>
        <v>Work</v>
      </c>
      <c r="Q3131" t="str">
        <f>VLOOKUP(N3131,IF(P3131="Work",Intervals!$A$4:$C$9,Intervals!$F$4:$H$9),3,1)</f>
        <v>Int_7-17</v>
      </c>
      <c r="R3131" t="str">
        <f t="shared" si="440"/>
        <v>1</v>
      </c>
      <c r="S3131">
        <f>VLOOKUP(N3131,IF(P3131="Work",Intervals!$A$4:$D$9,Intervals!$F$4:$I$9),4,1)</f>
        <v>3</v>
      </c>
    </row>
    <row r="3132" spans="1:19" x14ac:dyDescent="0.25">
      <c r="A3132" t="s">
        <v>143</v>
      </c>
      <c r="B3132" s="1" t="s">
        <v>3811</v>
      </c>
      <c r="C3132" t="s">
        <v>339</v>
      </c>
      <c r="D3132">
        <f t="shared" si="432"/>
        <v>3130</v>
      </c>
      <c r="E3132" t="s">
        <v>386</v>
      </c>
      <c r="F3132" t="s">
        <v>10</v>
      </c>
      <c r="G3132" t="s">
        <v>4</v>
      </c>
      <c r="H3132" t="s">
        <v>11603</v>
      </c>
      <c r="I3132" t="s">
        <v>11677</v>
      </c>
      <c r="J3132">
        <f t="shared" si="433"/>
        <v>3</v>
      </c>
      <c r="K3132">
        <f t="shared" si="434"/>
        <v>6</v>
      </c>
      <c r="L3132" s="3">
        <f t="shared" si="435"/>
        <v>42660</v>
      </c>
      <c r="M3132" t="str">
        <f t="shared" si="436"/>
        <v>9:1</v>
      </c>
      <c r="N3132">
        <f t="shared" si="437"/>
        <v>541.00000000000011</v>
      </c>
      <c r="O3132">
        <f t="shared" si="438"/>
        <v>1</v>
      </c>
      <c r="P3132" t="str">
        <f t="shared" si="439"/>
        <v>Work</v>
      </c>
      <c r="Q3132" t="str">
        <f>VLOOKUP(N3132,IF(P3132="Work",Intervals!$A$4:$C$9,Intervals!$F$4:$H$9),3,1)</f>
        <v>Int_7-17</v>
      </c>
      <c r="R3132" t="str">
        <f t="shared" si="440"/>
        <v>1</v>
      </c>
      <c r="S3132">
        <f>VLOOKUP(N3132,IF(P3132="Work",Intervals!$A$4:$D$9,Intervals!$F$4:$I$9),4,1)</f>
        <v>3</v>
      </c>
    </row>
    <row r="3133" spans="1:19" x14ac:dyDescent="0.25">
      <c r="A3133" t="s">
        <v>162</v>
      </c>
      <c r="B3133" s="1" t="s">
        <v>3812</v>
      </c>
      <c r="C3133" t="s">
        <v>339</v>
      </c>
      <c r="D3133">
        <f t="shared" si="432"/>
        <v>3131</v>
      </c>
      <c r="E3133" t="s">
        <v>387</v>
      </c>
      <c r="F3133" t="s">
        <v>3</v>
      </c>
      <c r="G3133" t="s">
        <v>4</v>
      </c>
      <c r="H3133" t="s">
        <v>11597</v>
      </c>
      <c r="I3133" t="s">
        <v>11671</v>
      </c>
      <c r="J3133">
        <f t="shared" si="433"/>
        <v>3</v>
      </c>
      <c r="K3133">
        <f t="shared" si="434"/>
        <v>6</v>
      </c>
      <c r="L3133" s="3">
        <f t="shared" si="435"/>
        <v>42660</v>
      </c>
      <c r="M3133" t="str">
        <f t="shared" si="436"/>
        <v>9:3</v>
      </c>
      <c r="N3133">
        <f t="shared" si="437"/>
        <v>543.00000000000011</v>
      </c>
      <c r="O3133">
        <f t="shared" si="438"/>
        <v>1</v>
      </c>
      <c r="P3133" t="str">
        <f t="shared" si="439"/>
        <v>Work</v>
      </c>
      <c r="Q3133" t="str">
        <f>VLOOKUP(N3133,IF(P3133="Work",Intervals!$A$4:$C$9,Intervals!$F$4:$H$9),3,1)</f>
        <v>Int_7-17</v>
      </c>
      <c r="R3133" t="str">
        <f t="shared" si="440"/>
        <v>1</v>
      </c>
      <c r="S3133">
        <f>VLOOKUP(N3133,IF(P3133="Work",Intervals!$A$4:$D$9,Intervals!$F$4:$I$9),4,1)</f>
        <v>3</v>
      </c>
    </row>
    <row r="3134" spans="1:19" x14ac:dyDescent="0.25">
      <c r="A3134" t="s">
        <v>285</v>
      </c>
      <c r="B3134" s="1" t="s">
        <v>3812</v>
      </c>
      <c r="C3134" t="s">
        <v>339</v>
      </c>
      <c r="D3134">
        <f t="shared" si="432"/>
        <v>3132</v>
      </c>
      <c r="E3134" t="s">
        <v>482</v>
      </c>
      <c r="F3134" t="s">
        <v>11561</v>
      </c>
      <c r="G3134" t="s">
        <v>4</v>
      </c>
      <c r="H3134" t="s">
        <v>11589</v>
      </c>
      <c r="I3134" s="4">
        <v>42509</v>
      </c>
      <c r="J3134">
        <f t="shared" si="433"/>
        <v>3</v>
      </c>
      <c r="K3134">
        <f t="shared" si="434"/>
        <v>6</v>
      </c>
      <c r="L3134" s="3">
        <f t="shared" si="435"/>
        <v>42660</v>
      </c>
      <c r="M3134" t="str">
        <f t="shared" si="436"/>
        <v>9:3</v>
      </c>
      <c r="N3134">
        <f t="shared" si="437"/>
        <v>543.00000000000011</v>
      </c>
      <c r="O3134">
        <f t="shared" si="438"/>
        <v>1</v>
      </c>
      <c r="P3134" t="str">
        <f t="shared" si="439"/>
        <v>Work</v>
      </c>
      <c r="Q3134" t="str">
        <f>VLOOKUP(N3134,IF(P3134="Work",Intervals!$A$4:$C$9,Intervals!$F$4:$H$9),3,1)</f>
        <v>Int_7-17</v>
      </c>
      <c r="R3134" t="str">
        <f t="shared" si="440"/>
        <v>1</v>
      </c>
      <c r="S3134">
        <f>VLOOKUP(N3134,IF(P3134="Work",Intervals!$A$4:$D$9,Intervals!$F$4:$I$9),4,1)</f>
        <v>3</v>
      </c>
    </row>
    <row r="3135" spans="1:19" x14ac:dyDescent="0.25">
      <c r="A3135" t="s">
        <v>247</v>
      </c>
      <c r="B3135" s="1" t="s">
        <v>3813</v>
      </c>
      <c r="C3135" t="s">
        <v>339</v>
      </c>
      <c r="D3135">
        <f t="shared" si="432"/>
        <v>3133</v>
      </c>
      <c r="E3135" t="s">
        <v>384</v>
      </c>
      <c r="F3135" t="s">
        <v>10</v>
      </c>
      <c r="G3135" t="s">
        <v>4</v>
      </c>
      <c r="H3135" t="s">
        <v>11589</v>
      </c>
      <c r="I3135" s="4">
        <v>42509</v>
      </c>
      <c r="J3135">
        <f t="shared" si="433"/>
        <v>3</v>
      </c>
      <c r="K3135">
        <f t="shared" si="434"/>
        <v>6</v>
      </c>
      <c r="L3135" s="3">
        <f t="shared" si="435"/>
        <v>42660</v>
      </c>
      <c r="M3135" t="str">
        <f t="shared" si="436"/>
        <v>9:4</v>
      </c>
      <c r="N3135">
        <f t="shared" si="437"/>
        <v>544</v>
      </c>
      <c r="O3135">
        <f t="shared" si="438"/>
        <v>1</v>
      </c>
      <c r="P3135" t="str">
        <f t="shared" si="439"/>
        <v>Work</v>
      </c>
      <c r="Q3135" t="str">
        <f>VLOOKUP(N3135,IF(P3135="Work",Intervals!$A$4:$C$9,Intervals!$F$4:$H$9),3,1)</f>
        <v>Int_7-17</v>
      </c>
      <c r="R3135" t="str">
        <f t="shared" si="440"/>
        <v>1</v>
      </c>
      <c r="S3135">
        <f>VLOOKUP(N3135,IF(P3135="Work",Intervals!$A$4:$D$9,Intervals!$F$4:$I$9),4,1)</f>
        <v>3</v>
      </c>
    </row>
    <row r="3136" spans="1:19" x14ac:dyDescent="0.25">
      <c r="A3136" t="s">
        <v>104</v>
      </c>
      <c r="B3136" s="1" t="s">
        <v>3814</v>
      </c>
      <c r="C3136" t="s">
        <v>339</v>
      </c>
      <c r="D3136">
        <f t="shared" si="432"/>
        <v>3134</v>
      </c>
      <c r="E3136" t="s">
        <v>346</v>
      </c>
      <c r="F3136" t="s">
        <v>10</v>
      </c>
      <c r="G3136" t="s">
        <v>4</v>
      </c>
      <c r="H3136" t="s">
        <v>11589</v>
      </c>
      <c r="I3136" s="4">
        <v>42509</v>
      </c>
      <c r="J3136">
        <f t="shared" si="433"/>
        <v>3</v>
      </c>
      <c r="K3136">
        <f t="shared" si="434"/>
        <v>6</v>
      </c>
      <c r="L3136" s="3">
        <f t="shared" si="435"/>
        <v>42660</v>
      </c>
      <c r="M3136" t="str">
        <f t="shared" si="436"/>
        <v>9:8</v>
      </c>
      <c r="N3136">
        <f t="shared" si="437"/>
        <v>548</v>
      </c>
      <c r="O3136">
        <f t="shared" si="438"/>
        <v>1</v>
      </c>
      <c r="P3136" t="str">
        <f t="shared" si="439"/>
        <v>Work</v>
      </c>
      <c r="Q3136" t="str">
        <f>VLOOKUP(N3136,IF(P3136="Work",Intervals!$A$4:$C$9,Intervals!$F$4:$H$9),3,1)</f>
        <v>Int_7-17</v>
      </c>
      <c r="R3136" t="str">
        <f t="shared" si="440"/>
        <v>1</v>
      </c>
      <c r="S3136">
        <f>VLOOKUP(N3136,IF(P3136="Work",Intervals!$A$4:$D$9,Intervals!$F$4:$I$9),4,1)</f>
        <v>3</v>
      </c>
    </row>
    <row r="3137" spans="1:19" x14ac:dyDescent="0.25">
      <c r="A3137" t="s">
        <v>162</v>
      </c>
      <c r="B3137" s="1" t="s">
        <v>3815</v>
      </c>
      <c r="C3137" t="s">
        <v>339</v>
      </c>
      <c r="D3137">
        <f t="shared" si="432"/>
        <v>3135</v>
      </c>
      <c r="E3137" t="s">
        <v>387</v>
      </c>
      <c r="F3137" t="s">
        <v>3</v>
      </c>
      <c r="G3137" t="s">
        <v>4</v>
      </c>
      <c r="H3137" t="s">
        <v>11597</v>
      </c>
      <c r="I3137" t="s">
        <v>11671</v>
      </c>
      <c r="J3137">
        <f t="shared" si="433"/>
        <v>3</v>
      </c>
      <c r="K3137">
        <f t="shared" si="434"/>
        <v>6</v>
      </c>
      <c r="L3137" s="3">
        <f t="shared" si="435"/>
        <v>42660</v>
      </c>
      <c r="M3137" t="str">
        <f t="shared" si="436"/>
        <v>9:9</v>
      </c>
      <c r="N3137">
        <f t="shared" si="437"/>
        <v>549.00000000000011</v>
      </c>
      <c r="O3137">
        <f t="shared" si="438"/>
        <v>1</v>
      </c>
      <c r="P3137" t="str">
        <f t="shared" si="439"/>
        <v>Work</v>
      </c>
      <c r="Q3137" t="str">
        <f>VLOOKUP(N3137,IF(P3137="Work",Intervals!$A$4:$C$9,Intervals!$F$4:$H$9),3,1)</f>
        <v>Int_7-17</v>
      </c>
      <c r="R3137" t="str">
        <f t="shared" si="440"/>
        <v>1</v>
      </c>
      <c r="S3137">
        <f>VLOOKUP(N3137,IF(P3137="Work",Intervals!$A$4:$D$9,Intervals!$F$4:$I$9),4,1)</f>
        <v>3</v>
      </c>
    </row>
    <row r="3138" spans="1:19" x14ac:dyDescent="0.25">
      <c r="A3138" t="s">
        <v>146</v>
      </c>
      <c r="B3138" s="1" t="s">
        <v>3816</v>
      </c>
      <c r="C3138" t="s">
        <v>339</v>
      </c>
      <c r="D3138">
        <f t="shared" si="432"/>
        <v>3136</v>
      </c>
      <c r="E3138" t="s">
        <v>386</v>
      </c>
      <c r="F3138" t="s">
        <v>10</v>
      </c>
      <c r="G3138" t="s">
        <v>4</v>
      </c>
      <c r="H3138" t="s">
        <v>11603</v>
      </c>
      <c r="I3138" t="s">
        <v>11677</v>
      </c>
      <c r="J3138">
        <f t="shared" si="433"/>
        <v>3</v>
      </c>
      <c r="K3138">
        <f t="shared" si="434"/>
        <v>6</v>
      </c>
      <c r="L3138" s="3">
        <f t="shared" si="435"/>
        <v>42660</v>
      </c>
      <c r="M3138" t="str">
        <f t="shared" si="436"/>
        <v>9:12</v>
      </c>
      <c r="N3138">
        <f t="shared" si="437"/>
        <v>552</v>
      </c>
      <c r="O3138">
        <f t="shared" si="438"/>
        <v>1</v>
      </c>
      <c r="P3138" t="str">
        <f t="shared" si="439"/>
        <v>Work</v>
      </c>
      <c r="Q3138" t="str">
        <f>VLOOKUP(N3138,IF(P3138="Work",Intervals!$A$4:$C$9,Intervals!$F$4:$H$9),3,1)</f>
        <v>Int_7-17</v>
      </c>
      <c r="R3138" t="str">
        <f t="shared" si="440"/>
        <v>1</v>
      </c>
      <c r="S3138">
        <f>VLOOKUP(N3138,IF(P3138="Work",Intervals!$A$4:$D$9,Intervals!$F$4:$I$9),4,1)</f>
        <v>3</v>
      </c>
    </row>
    <row r="3139" spans="1:19" x14ac:dyDescent="0.25">
      <c r="A3139" t="s">
        <v>247</v>
      </c>
      <c r="B3139" s="1" t="s">
        <v>3816</v>
      </c>
      <c r="C3139" t="s">
        <v>339</v>
      </c>
      <c r="D3139">
        <f t="shared" ref="D3139:D3202" si="441">ROW()-ROW($D$2)</f>
        <v>3137</v>
      </c>
      <c r="E3139" t="s">
        <v>384</v>
      </c>
      <c r="F3139" t="s">
        <v>10</v>
      </c>
      <c r="G3139" t="s">
        <v>4</v>
      </c>
      <c r="H3139" t="s">
        <v>11589</v>
      </c>
      <c r="I3139" s="4">
        <v>42509</v>
      </c>
      <c r="J3139">
        <f t="shared" ref="J3139:J3202" si="442">SEARCH("-",B3139)</f>
        <v>3</v>
      </c>
      <c r="K3139">
        <f t="shared" ref="K3139:K3202" si="443">SEARCH("-",B3139,J3139+1)</f>
        <v>6</v>
      </c>
      <c r="L3139" s="3">
        <f t="shared" ref="L3139:L3202" si="444">DATE(MID(B3139,K3139+1,4),LEFT(B3139,J3139-1),MID(B3139,J3139+1,K3139-J3139-1))</f>
        <v>42660</v>
      </c>
      <c r="M3139" t="str">
        <f t="shared" ref="M3139:M3202" si="445">MID(B3139,SEARCH(" ",B3139)+1,99)</f>
        <v>9:12</v>
      </c>
      <c r="N3139">
        <f t="shared" ref="N3139:N3202" si="446">((M3139+1)-"1.1.1900  0:00:00")*24*60</f>
        <v>552</v>
      </c>
      <c r="O3139">
        <f t="shared" ref="O3139:O3202" si="447">WEEKDAY(L3139,2)</f>
        <v>1</v>
      </c>
      <c r="P3139" t="str">
        <f t="shared" ref="P3139:P3202" si="448">IF(O3139&gt;5,"NonWork","Work")</f>
        <v>Work</v>
      </c>
      <c r="Q3139" t="str">
        <f>VLOOKUP(N3139,IF(P3139="Work",Intervals!$A$4:$C$9,Intervals!$F$4:$H$9),3,1)</f>
        <v>Int_7-17</v>
      </c>
      <c r="R3139" t="str">
        <f t="shared" ref="R3139:R3202" si="449">IF(O3139&gt;5,"2","1")</f>
        <v>1</v>
      </c>
      <c r="S3139">
        <f>VLOOKUP(N3139,IF(P3139="Work",Intervals!$A$4:$D$9,Intervals!$F$4:$I$9),4,1)</f>
        <v>3</v>
      </c>
    </row>
    <row r="3140" spans="1:19" x14ac:dyDescent="0.25">
      <c r="A3140" t="s">
        <v>156</v>
      </c>
      <c r="B3140" s="1" t="s">
        <v>3817</v>
      </c>
      <c r="C3140" t="s">
        <v>339</v>
      </c>
      <c r="D3140">
        <f t="shared" si="441"/>
        <v>3138</v>
      </c>
      <c r="E3140" t="s">
        <v>396</v>
      </c>
      <c r="F3140" t="s">
        <v>11569</v>
      </c>
      <c r="G3140" t="s">
        <v>4</v>
      </c>
      <c r="H3140" t="s">
        <v>11589</v>
      </c>
      <c r="I3140" s="4">
        <v>42509</v>
      </c>
      <c r="J3140">
        <f t="shared" si="442"/>
        <v>3</v>
      </c>
      <c r="K3140">
        <f t="shared" si="443"/>
        <v>6</v>
      </c>
      <c r="L3140" s="3">
        <f t="shared" si="444"/>
        <v>42660</v>
      </c>
      <c r="M3140" t="str">
        <f t="shared" si="445"/>
        <v>9:13</v>
      </c>
      <c r="N3140">
        <f t="shared" si="446"/>
        <v>553.00000000000011</v>
      </c>
      <c r="O3140">
        <f t="shared" si="447"/>
        <v>1</v>
      </c>
      <c r="P3140" t="str">
        <f t="shared" si="448"/>
        <v>Work</v>
      </c>
      <c r="Q3140" t="str">
        <f>VLOOKUP(N3140,IF(P3140="Work",Intervals!$A$4:$C$9,Intervals!$F$4:$H$9),3,1)</f>
        <v>Int_7-17</v>
      </c>
      <c r="R3140" t="str">
        <f t="shared" si="449"/>
        <v>1</v>
      </c>
      <c r="S3140">
        <f>VLOOKUP(N3140,IF(P3140="Work",Intervals!$A$4:$D$9,Intervals!$F$4:$I$9),4,1)</f>
        <v>3</v>
      </c>
    </row>
    <row r="3141" spans="1:19" x14ac:dyDescent="0.25">
      <c r="A3141" t="s">
        <v>87</v>
      </c>
      <c r="B3141" s="1" t="s">
        <v>3818</v>
      </c>
      <c r="C3141" t="s">
        <v>339</v>
      </c>
      <c r="D3141">
        <f t="shared" si="441"/>
        <v>3139</v>
      </c>
      <c r="E3141" t="s">
        <v>346</v>
      </c>
      <c r="F3141" t="s">
        <v>10</v>
      </c>
      <c r="G3141" t="s">
        <v>4</v>
      </c>
      <c r="H3141" t="s">
        <v>11589</v>
      </c>
      <c r="I3141" s="4">
        <v>42509</v>
      </c>
      <c r="J3141">
        <f t="shared" si="442"/>
        <v>3</v>
      </c>
      <c r="K3141">
        <f t="shared" si="443"/>
        <v>6</v>
      </c>
      <c r="L3141" s="3">
        <f t="shared" si="444"/>
        <v>42660</v>
      </c>
      <c r="M3141" t="str">
        <f t="shared" si="445"/>
        <v>9:17</v>
      </c>
      <c r="N3141">
        <f t="shared" si="446"/>
        <v>557.00000000000011</v>
      </c>
      <c r="O3141">
        <f t="shared" si="447"/>
        <v>1</v>
      </c>
      <c r="P3141" t="str">
        <f t="shared" si="448"/>
        <v>Work</v>
      </c>
      <c r="Q3141" t="str">
        <f>VLOOKUP(N3141,IF(P3141="Work",Intervals!$A$4:$C$9,Intervals!$F$4:$H$9),3,1)</f>
        <v>Int_7-17</v>
      </c>
      <c r="R3141" t="str">
        <f t="shared" si="449"/>
        <v>1</v>
      </c>
      <c r="S3141">
        <f>VLOOKUP(N3141,IF(P3141="Work",Intervals!$A$4:$D$9,Intervals!$F$4:$I$9),4,1)</f>
        <v>3</v>
      </c>
    </row>
    <row r="3142" spans="1:19" x14ac:dyDescent="0.25">
      <c r="A3142" t="s">
        <v>195</v>
      </c>
      <c r="B3142" s="1" t="s">
        <v>3819</v>
      </c>
      <c r="C3142" t="s">
        <v>339</v>
      </c>
      <c r="D3142">
        <f t="shared" si="441"/>
        <v>3140</v>
      </c>
      <c r="E3142" t="s">
        <v>396</v>
      </c>
      <c r="F3142" t="s">
        <v>11569</v>
      </c>
      <c r="G3142" t="s">
        <v>4</v>
      </c>
      <c r="H3142" t="s">
        <v>11589</v>
      </c>
      <c r="I3142" s="4">
        <v>42509</v>
      </c>
      <c r="J3142">
        <f t="shared" si="442"/>
        <v>3</v>
      </c>
      <c r="K3142">
        <f t="shared" si="443"/>
        <v>6</v>
      </c>
      <c r="L3142" s="3">
        <f t="shared" si="444"/>
        <v>42660</v>
      </c>
      <c r="M3142" t="str">
        <f t="shared" si="445"/>
        <v>9:18</v>
      </c>
      <c r="N3142">
        <f t="shared" si="446"/>
        <v>557.99999999999989</v>
      </c>
      <c r="O3142">
        <f t="shared" si="447"/>
        <v>1</v>
      </c>
      <c r="P3142" t="str">
        <f t="shared" si="448"/>
        <v>Work</v>
      </c>
      <c r="Q3142" t="str">
        <f>VLOOKUP(N3142,IF(P3142="Work",Intervals!$A$4:$C$9,Intervals!$F$4:$H$9),3,1)</f>
        <v>Int_7-17</v>
      </c>
      <c r="R3142" t="str">
        <f t="shared" si="449"/>
        <v>1</v>
      </c>
      <c r="S3142">
        <f>VLOOKUP(N3142,IF(P3142="Work",Intervals!$A$4:$D$9,Intervals!$F$4:$I$9),4,1)</f>
        <v>3</v>
      </c>
    </row>
    <row r="3143" spans="1:19" x14ac:dyDescent="0.25">
      <c r="A3143" t="s">
        <v>128</v>
      </c>
      <c r="B3143" s="1" t="s">
        <v>3820</v>
      </c>
      <c r="C3143" t="s">
        <v>339</v>
      </c>
      <c r="D3143">
        <f t="shared" si="441"/>
        <v>3141</v>
      </c>
      <c r="E3143" t="s">
        <v>389</v>
      </c>
      <c r="F3143" t="s">
        <v>11563</v>
      </c>
      <c r="G3143" t="s">
        <v>30</v>
      </c>
      <c r="H3143" t="s">
        <v>11605</v>
      </c>
      <c r="I3143" t="s">
        <v>11679</v>
      </c>
      <c r="J3143">
        <f t="shared" si="442"/>
        <v>3</v>
      </c>
      <c r="K3143">
        <f t="shared" si="443"/>
        <v>6</v>
      </c>
      <c r="L3143" s="3">
        <f t="shared" si="444"/>
        <v>42660</v>
      </c>
      <c r="M3143" t="str">
        <f t="shared" si="445"/>
        <v>9:19</v>
      </c>
      <c r="N3143">
        <f t="shared" si="446"/>
        <v>559.00000000000011</v>
      </c>
      <c r="O3143">
        <f t="shared" si="447"/>
        <v>1</v>
      </c>
      <c r="P3143" t="str">
        <f t="shared" si="448"/>
        <v>Work</v>
      </c>
      <c r="Q3143" t="str">
        <f>VLOOKUP(N3143,IF(P3143="Work",Intervals!$A$4:$C$9,Intervals!$F$4:$H$9),3,1)</f>
        <v>Int_7-17</v>
      </c>
      <c r="R3143" t="str">
        <f t="shared" si="449"/>
        <v>1</v>
      </c>
      <c r="S3143">
        <f>VLOOKUP(N3143,IF(P3143="Work",Intervals!$A$4:$D$9,Intervals!$F$4:$I$9),4,1)</f>
        <v>3</v>
      </c>
    </row>
    <row r="3144" spans="1:19" x14ac:dyDescent="0.25">
      <c r="A3144" t="s">
        <v>247</v>
      </c>
      <c r="B3144" s="1" t="s">
        <v>3821</v>
      </c>
      <c r="C3144" t="s">
        <v>339</v>
      </c>
      <c r="D3144">
        <f t="shared" si="441"/>
        <v>3142</v>
      </c>
      <c r="E3144" t="s">
        <v>384</v>
      </c>
      <c r="F3144" t="s">
        <v>10</v>
      </c>
      <c r="G3144" t="s">
        <v>4</v>
      </c>
      <c r="H3144" t="s">
        <v>11589</v>
      </c>
      <c r="I3144" s="4">
        <v>42509</v>
      </c>
      <c r="J3144">
        <f t="shared" si="442"/>
        <v>3</v>
      </c>
      <c r="K3144">
        <f t="shared" si="443"/>
        <v>6</v>
      </c>
      <c r="L3144" s="3">
        <f t="shared" si="444"/>
        <v>42660</v>
      </c>
      <c r="M3144" t="str">
        <f t="shared" si="445"/>
        <v>9:20</v>
      </c>
      <c r="N3144">
        <f t="shared" si="446"/>
        <v>559.99999999999989</v>
      </c>
      <c r="O3144">
        <f t="shared" si="447"/>
        <v>1</v>
      </c>
      <c r="P3144" t="str">
        <f t="shared" si="448"/>
        <v>Work</v>
      </c>
      <c r="Q3144" t="str">
        <f>VLOOKUP(N3144,IF(P3144="Work",Intervals!$A$4:$C$9,Intervals!$F$4:$H$9),3,1)</f>
        <v>Int_7-17</v>
      </c>
      <c r="R3144" t="str">
        <f t="shared" si="449"/>
        <v>1</v>
      </c>
      <c r="S3144">
        <f>VLOOKUP(N3144,IF(P3144="Work",Intervals!$A$4:$D$9,Intervals!$F$4:$I$9),4,1)</f>
        <v>3</v>
      </c>
    </row>
    <row r="3145" spans="1:19" x14ac:dyDescent="0.25">
      <c r="A3145" t="s">
        <v>95</v>
      </c>
      <c r="B3145" s="1" t="s">
        <v>3822</v>
      </c>
      <c r="C3145" t="s">
        <v>339</v>
      </c>
      <c r="D3145">
        <f t="shared" si="441"/>
        <v>3143</v>
      </c>
      <c r="E3145" t="s">
        <v>352</v>
      </c>
      <c r="F3145" t="s">
        <v>10</v>
      </c>
      <c r="G3145" t="s">
        <v>4</v>
      </c>
      <c r="H3145" t="s">
        <v>11594</v>
      </c>
      <c r="I3145" t="s">
        <v>11668</v>
      </c>
      <c r="J3145">
        <f t="shared" si="442"/>
        <v>3</v>
      </c>
      <c r="K3145">
        <f t="shared" si="443"/>
        <v>6</v>
      </c>
      <c r="L3145" s="3">
        <f t="shared" si="444"/>
        <v>42660</v>
      </c>
      <c r="M3145" t="str">
        <f t="shared" si="445"/>
        <v>9:22</v>
      </c>
      <c r="N3145">
        <f t="shared" si="446"/>
        <v>561.99999999999989</v>
      </c>
      <c r="O3145">
        <f t="shared" si="447"/>
        <v>1</v>
      </c>
      <c r="P3145" t="str">
        <f t="shared" si="448"/>
        <v>Work</v>
      </c>
      <c r="Q3145" t="str">
        <f>VLOOKUP(N3145,IF(P3145="Work",Intervals!$A$4:$C$9,Intervals!$F$4:$H$9),3,1)</f>
        <v>Int_7-17</v>
      </c>
      <c r="R3145" t="str">
        <f t="shared" si="449"/>
        <v>1</v>
      </c>
      <c r="S3145">
        <f>VLOOKUP(N3145,IF(P3145="Work",Intervals!$A$4:$D$9,Intervals!$F$4:$I$9),4,1)</f>
        <v>3</v>
      </c>
    </row>
    <row r="3146" spans="1:19" x14ac:dyDescent="0.25">
      <c r="A3146" t="s">
        <v>164</v>
      </c>
      <c r="B3146" s="1" t="s">
        <v>3823</v>
      </c>
      <c r="C3146" t="s">
        <v>339</v>
      </c>
      <c r="D3146">
        <f t="shared" si="441"/>
        <v>3144</v>
      </c>
      <c r="E3146" t="s">
        <v>406</v>
      </c>
      <c r="F3146" t="s">
        <v>11568</v>
      </c>
      <c r="G3146" t="s">
        <v>4</v>
      </c>
      <c r="H3146" t="s">
        <v>11589</v>
      </c>
      <c r="I3146" s="4">
        <v>42509</v>
      </c>
      <c r="J3146">
        <f t="shared" si="442"/>
        <v>3</v>
      </c>
      <c r="K3146">
        <f t="shared" si="443"/>
        <v>6</v>
      </c>
      <c r="L3146" s="3">
        <f t="shared" si="444"/>
        <v>42660</v>
      </c>
      <c r="M3146" t="str">
        <f t="shared" si="445"/>
        <v>9:24</v>
      </c>
      <c r="N3146">
        <f t="shared" si="446"/>
        <v>563.99999999999989</v>
      </c>
      <c r="O3146">
        <f t="shared" si="447"/>
        <v>1</v>
      </c>
      <c r="P3146" t="str">
        <f t="shared" si="448"/>
        <v>Work</v>
      </c>
      <c r="Q3146" t="str">
        <f>VLOOKUP(N3146,IF(P3146="Work",Intervals!$A$4:$C$9,Intervals!$F$4:$H$9),3,1)</f>
        <v>Int_7-17</v>
      </c>
      <c r="R3146" t="str">
        <f t="shared" si="449"/>
        <v>1</v>
      </c>
      <c r="S3146">
        <f>VLOOKUP(N3146,IF(P3146="Work",Intervals!$A$4:$D$9,Intervals!$F$4:$I$9),4,1)</f>
        <v>3</v>
      </c>
    </row>
    <row r="3147" spans="1:19" x14ac:dyDescent="0.25">
      <c r="A3147" t="s">
        <v>142</v>
      </c>
      <c r="B3147" s="1" t="s">
        <v>3824</v>
      </c>
      <c r="C3147" t="s">
        <v>339</v>
      </c>
      <c r="D3147">
        <f t="shared" si="441"/>
        <v>3145</v>
      </c>
      <c r="E3147" t="s">
        <v>528</v>
      </c>
      <c r="F3147" t="s">
        <v>11563</v>
      </c>
      <c r="G3147" t="s">
        <v>4</v>
      </c>
      <c r="H3147" t="s">
        <v>11589</v>
      </c>
      <c r="I3147" s="4">
        <v>42509</v>
      </c>
      <c r="J3147">
        <f t="shared" si="442"/>
        <v>3</v>
      </c>
      <c r="K3147">
        <f t="shared" si="443"/>
        <v>6</v>
      </c>
      <c r="L3147" s="3">
        <f t="shared" si="444"/>
        <v>42660</v>
      </c>
      <c r="M3147" t="str">
        <f t="shared" si="445"/>
        <v>9:31</v>
      </c>
      <c r="N3147">
        <f t="shared" si="446"/>
        <v>571</v>
      </c>
      <c r="O3147">
        <f t="shared" si="447"/>
        <v>1</v>
      </c>
      <c r="P3147" t="str">
        <f t="shared" si="448"/>
        <v>Work</v>
      </c>
      <c r="Q3147" t="str">
        <f>VLOOKUP(N3147,IF(P3147="Work",Intervals!$A$4:$C$9,Intervals!$F$4:$H$9),3,1)</f>
        <v>Int_7-17</v>
      </c>
      <c r="R3147" t="str">
        <f t="shared" si="449"/>
        <v>1</v>
      </c>
      <c r="S3147">
        <f>VLOOKUP(N3147,IF(P3147="Work",Intervals!$A$4:$D$9,Intervals!$F$4:$I$9),4,1)</f>
        <v>3</v>
      </c>
    </row>
    <row r="3148" spans="1:19" x14ac:dyDescent="0.25">
      <c r="A3148" t="s">
        <v>168</v>
      </c>
      <c r="B3148" s="1" t="s">
        <v>3825</v>
      </c>
      <c r="C3148" t="s">
        <v>339</v>
      </c>
      <c r="D3148">
        <f t="shared" si="441"/>
        <v>3146</v>
      </c>
      <c r="E3148" t="s">
        <v>675</v>
      </c>
      <c r="F3148" t="s">
        <v>10</v>
      </c>
      <c r="G3148" t="s">
        <v>4</v>
      </c>
      <c r="H3148" t="s">
        <v>11589</v>
      </c>
      <c r="I3148" s="4">
        <v>42509</v>
      </c>
      <c r="J3148">
        <f t="shared" si="442"/>
        <v>3</v>
      </c>
      <c r="K3148">
        <f t="shared" si="443"/>
        <v>6</v>
      </c>
      <c r="L3148" s="3">
        <f t="shared" si="444"/>
        <v>42660</v>
      </c>
      <c r="M3148" t="str">
        <f t="shared" si="445"/>
        <v>9:32</v>
      </c>
      <c r="N3148">
        <f t="shared" si="446"/>
        <v>571.99999999999989</v>
      </c>
      <c r="O3148">
        <f t="shared" si="447"/>
        <v>1</v>
      </c>
      <c r="P3148" t="str">
        <f t="shared" si="448"/>
        <v>Work</v>
      </c>
      <c r="Q3148" t="str">
        <f>VLOOKUP(N3148,IF(P3148="Work",Intervals!$A$4:$C$9,Intervals!$F$4:$H$9),3,1)</f>
        <v>Int_7-17</v>
      </c>
      <c r="R3148" t="str">
        <f t="shared" si="449"/>
        <v>1</v>
      </c>
      <c r="S3148">
        <f>VLOOKUP(N3148,IF(P3148="Work",Intervals!$A$4:$D$9,Intervals!$F$4:$I$9),4,1)</f>
        <v>3</v>
      </c>
    </row>
    <row r="3149" spans="1:19" x14ac:dyDescent="0.25">
      <c r="A3149" t="s">
        <v>167</v>
      </c>
      <c r="B3149" s="1" t="s">
        <v>3826</v>
      </c>
      <c r="C3149" t="s">
        <v>339</v>
      </c>
      <c r="D3149">
        <f t="shared" si="441"/>
        <v>3147</v>
      </c>
      <c r="E3149" t="s">
        <v>384</v>
      </c>
      <c r="F3149" t="s">
        <v>10</v>
      </c>
      <c r="G3149" t="s">
        <v>4</v>
      </c>
      <c r="H3149" t="s">
        <v>11589</v>
      </c>
      <c r="I3149" s="4">
        <v>42509</v>
      </c>
      <c r="J3149">
        <f t="shared" si="442"/>
        <v>3</v>
      </c>
      <c r="K3149">
        <f t="shared" si="443"/>
        <v>6</v>
      </c>
      <c r="L3149" s="3">
        <f t="shared" si="444"/>
        <v>42660</v>
      </c>
      <c r="M3149" t="str">
        <f t="shared" si="445"/>
        <v>9:33</v>
      </c>
      <c r="N3149">
        <f t="shared" si="446"/>
        <v>573</v>
      </c>
      <c r="O3149">
        <f t="shared" si="447"/>
        <v>1</v>
      </c>
      <c r="P3149" t="str">
        <f t="shared" si="448"/>
        <v>Work</v>
      </c>
      <c r="Q3149" t="str">
        <f>VLOOKUP(N3149,IF(P3149="Work",Intervals!$A$4:$C$9,Intervals!$F$4:$H$9),3,1)</f>
        <v>Int_7-17</v>
      </c>
      <c r="R3149" t="str">
        <f t="shared" si="449"/>
        <v>1</v>
      </c>
      <c r="S3149">
        <f>VLOOKUP(N3149,IF(P3149="Work",Intervals!$A$4:$D$9,Intervals!$F$4:$I$9),4,1)</f>
        <v>3</v>
      </c>
    </row>
    <row r="3150" spans="1:19" x14ac:dyDescent="0.25">
      <c r="A3150" t="s">
        <v>193</v>
      </c>
      <c r="B3150" s="1" t="s">
        <v>3826</v>
      </c>
      <c r="C3150" t="s">
        <v>339</v>
      </c>
      <c r="D3150">
        <f t="shared" si="441"/>
        <v>3148</v>
      </c>
      <c r="E3150" t="s">
        <v>347</v>
      </c>
      <c r="F3150" t="s">
        <v>10</v>
      </c>
      <c r="G3150" t="s">
        <v>4</v>
      </c>
      <c r="H3150" t="s">
        <v>11589</v>
      </c>
      <c r="I3150" s="4">
        <v>42509</v>
      </c>
      <c r="J3150">
        <f t="shared" si="442"/>
        <v>3</v>
      </c>
      <c r="K3150">
        <f t="shared" si="443"/>
        <v>6</v>
      </c>
      <c r="L3150" s="3">
        <f t="shared" si="444"/>
        <v>42660</v>
      </c>
      <c r="M3150" t="str">
        <f t="shared" si="445"/>
        <v>9:33</v>
      </c>
      <c r="N3150">
        <f t="shared" si="446"/>
        <v>573</v>
      </c>
      <c r="O3150">
        <f t="shared" si="447"/>
        <v>1</v>
      </c>
      <c r="P3150" t="str">
        <f t="shared" si="448"/>
        <v>Work</v>
      </c>
      <c r="Q3150" t="str">
        <f>VLOOKUP(N3150,IF(P3150="Work",Intervals!$A$4:$C$9,Intervals!$F$4:$H$9),3,1)</f>
        <v>Int_7-17</v>
      </c>
      <c r="R3150" t="str">
        <f t="shared" si="449"/>
        <v>1</v>
      </c>
      <c r="S3150">
        <f>VLOOKUP(N3150,IF(P3150="Work",Intervals!$A$4:$D$9,Intervals!$F$4:$I$9),4,1)</f>
        <v>3</v>
      </c>
    </row>
    <row r="3151" spans="1:19" x14ac:dyDescent="0.25">
      <c r="A3151" t="s">
        <v>247</v>
      </c>
      <c r="B3151" s="1" t="s">
        <v>3827</v>
      </c>
      <c r="C3151" t="s">
        <v>339</v>
      </c>
      <c r="D3151">
        <f t="shared" si="441"/>
        <v>3149</v>
      </c>
      <c r="E3151" t="s">
        <v>384</v>
      </c>
      <c r="F3151" t="s">
        <v>10</v>
      </c>
      <c r="G3151" t="s">
        <v>4</v>
      </c>
      <c r="H3151" t="s">
        <v>11589</v>
      </c>
      <c r="I3151" s="4">
        <v>42509</v>
      </c>
      <c r="J3151">
        <f t="shared" si="442"/>
        <v>3</v>
      </c>
      <c r="K3151">
        <f t="shared" si="443"/>
        <v>6</v>
      </c>
      <c r="L3151" s="3">
        <f t="shared" si="444"/>
        <v>42660</v>
      </c>
      <c r="M3151" t="str">
        <f t="shared" si="445"/>
        <v>9:34</v>
      </c>
      <c r="N3151">
        <f t="shared" si="446"/>
        <v>573.99999999999989</v>
      </c>
      <c r="O3151">
        <f t="shared" si="447"/>
        <v>1</v>
      </c>
      <c r="P3151" t="str">
        <f t="shared" si="448"/>
        <v>Work</v>
      </c>
      <c r="Q3151" t="str">
        <f>VLOOKUP(N3151,IF(P3151="Work",Intervals!$A$4:$C$9,Intervals!$F$4:$H$9),3,1)</f>
        <v>Int_7-17</v>
      </c>
      <c r="R3151" t="str">
        <f t="shared" si="449"/>
        <v>1</v>
      </c>
      <c r="S3151">
        <f>VLOOKUP(N3151,IF(P3151="Work",Intervals!$A$4:$D$9,Intervals!$F$4:$I$9),4,1)</f>
        <v>3</v>
      </c>
    </row>
    <row r="3152" spans="1:19" x14ac:dyDescent="0.25">
      <c r="A3152" t="s">
        <v>152</v>
      </c>
      <c r="B3152" s="1" t="s">
        <v>3828</v>
      </c>
      <c r="C3152" t="s">
        <v>339</v>
      </c>
      <c r="D3152">
        <f t="shared" si="441"/>
        <v>3150</v>
      </c>
      <c r="E3152" t="s">
        <v>401</v>
      </c>
      <c r="F3152" t="s">
        <v>10</v>
      </c>
      <c r="G3152" t="s">
        <v>30</v>
      </c>
      <c r="H3152" t="s">
        <v>11607</v>
      </c>
      <c r="I3152" t="s">
        <v>11681</v>
      </c>
      <c r="J3152">
        <f t="shared" si="442"/>
        <v>3</v>
      </c>
      <c r="K3152">
        <f t="shared" si="443"/>
        <v>6</v>
      </c>
      <c r="L3152" s="3">
        <f t="shared" si="444"/>
        <v>42660</v>
      </c>
      <c r="M3152" t="str">
        <f t="shared" si="445"/>
        <v>9:37</v>
      </c>
      <c r="N3152">
        <f t="shared" si="446"/>
        <v>577</v>
      </c>
      <c r="O3152">
        <f t="shared" si="447"/>
        <v>1</v>
      </c>
      <c r="P3152" t="str">
        <f t="shared" si="448"/>
        <v>Work</v>
      </c>
      <c r="Q3152" t="str">
        <f>VLOOKUP(N3152,IF(P3152="Work",Intervals!$A$4:$C$9,Intervals!$F$4:$H$9),3,1)</f>
        <v>Int_7-17</v>
      </c>
      <c r="R3152" t="str">
        <f t="shared" si="449"/>
        <v>1</v>
      </c>
      <c r="S3152">
        <f>VLOOKUP(N3152,IF(P3152="Work",Intervals!$A$4:$D$9,Intervals!$F$4:$I$9),4,1)</f>
        <v>3</v>
      </c>
    </row>
    <row r="3153" spans="1:19" x14ac:dyDescent="0.25">
      <c r="A3153" t="s">
        <v>83</v>
      </c>
      <c r="B3153" s="1" t="s">
        <v>3829</v>
      </c>
      <c r="C3153" t="s">
        <v>339</v>
      </c>
      <c r="D3153">
        <f t="shared" si="441"/>
        <v>3151</v>
      </c>
      <c r="E3153" t="s">
        <v>384</v>
      </c>
      <c r="F3153" t="s">
        <v>10</v>
      </c>
      <c r="G3153" t="s">
        <v>4</v>
      </c>
      <c r="H3153" t="s">
        <v>11589</v>
      </c>
      <c r="I3153" s="4">
        <v>42509</v>
      </c>
      <c r="J3153">
        <f t="shared" si="442"/>
        <v>3</v>
      </c>
      <c r="K3153">
        <f t="shared" si="443"/>
        <v>6</v>
      </c>
      <c r="L3153" s="3">
        <f t="shared" si="444"/>
        <v>42660</v>
      </c>
      <c r="M3153" t="str">
        <f t="shared" si="445"/>
        <v>9:38</v>
      </c>
      <c r="N3153">
        <f t="shared" si="446"/>
        <v>577.99999999999989</v>
      </c>
      <c r="O3153">
        <f t="shared" si="447"/>
        <v>1</v>
      </c>
      <c r="P3153" t="str">
        <f t="shared" si="448"/>
        <v>Work</v>
      </c>
      <c r="Q3153" t="str">
        <f>VLOOKUP(N3153,IF(P3153="Work",Intervals!$A$4:$C$9,Intervals!$F$4:$H$9),3,1)</f>
        <v>Int_7-17</v>
      </c>
      <c r="R3153" t="str">
        <f t="shared" si="449"/>
        <v>1</v>
      </c>
      <c r="S3153">
        <f>VLOOKUP(N3153,IF(P3153="Work",Intervals!$A$4:$D$9,Intervals!$F$4:$I$9),4,1)</f>
        <v>3</v>
      </c>
    </row>
    <row r="3154" spans="1:19" x14ac:dyDescent="0.25">
      <c r="A3154" t="s">
        <v>183</v>
      </c>
      <c r="B3154" s="1" t="s">
        <v>3830</v>
      </c>
      <c r="C3154" t="s">
        <v>339</v>
      </c>
      <c r="D3154">
        <f t="shared" si="441"/>
        <v>3152</v>
      </c>
      <c r="E3154" t="s">
        <v>396</v>
      </c>
      <c r="F3154" t="s">
        <v>11569</v>
      </c>
      <c r="G3154" t="s">
        <v>4</v>
      </c>
      <c r="H3154" t="s">
        <v>11589</v>
      </c>
      <c r="I3154" s="4">
        <v>42509</v>
      </c>
      <c r="J3154">
        <f t="shared" si="442"/>
        <v>3</v>
      </c>
      <c r="K3154">
        <f t="shared" si="443"/>
        <v>6</v>
      </c>
      <c r="L3154" s="3">
        <f t="shared" si="444"/>
        <v>42660</v>
      </c>
      <c r="M3154" t="str">
        <f t="shared" si="445"/>
        <v>9:45</v>
      </c>
      <c r="N3154">
        <f t="shared" si="446"/>
        <v>585</v>
      </c>
      <c r="O3154">
        <f t="shared" si="447"/>
        <v>1</v>
      </c>
      <c r="P3154" t="str">
        <f t="shared" si="448"/>
        <v>Work</v>
      </c>
      <c r="Q3154" t="str">
        <f>VLOOKUP(N3154,IF(P3154="Work",Intervals!$A$4:$C$9,Intervals!$F$4:$H$9),3,1)</f>
        <v>Int_7-17</v>
      </c>
      <c r="R3154" t="str">
        <f t="shared" si="449"/>
        <v>1</v>
      </c>
      <c r="S3154">
        <f>VLOOKUP(N3154,IF(P3154="Work",Intervals!$A$4:$D$9,Intervals!$F$4:$I$9),4,1)</f>
        <v>3</v>
      </c>
    </row>
    <row r="3155" spans="1:19" x14ac:dyDescent="0.25">
      <c r="A3155" t="s">
        <v>192</v>
      </c>
      <c r="B3155" s="1" t="s">
        <v>3831</v>
      </c>
      <c r="C3155" t="s">
        <v>339</v>
      </c>
      <c r="D3155">
        <f t="shared" si="441"/>
        <v>3153</v>
      </c>
      <c r="E3155" t="s">
        <v>348</v>
      </c>
      <c r="F3155" t="s">
        <v>10</v>
      </c>
      <c r="G3155" t="s">
        <v>4</v>
      </c>
      <c r="H3155" t="s">
        <v>11589</v>
      </c>
      <c r="I3155" s="4">
        <v>42509</v>
      </c>
      <c r="J3155">
        <f t="shared" si="442"/>
        <v>3</v>
      </c>
      <c r="K3155">
        <f t="shared" si="443"/>
        <v>6</v>
      </c>
      <c r="L3155" s="3">
        <f t="shared" si="444"/>
        <v>42660</v>
      </c>
      <c r="M3155" t="str">
        <f t="shared" si="445"/>
        <v>9:52</v>
      </c>
      <c r="N3155">
        <f t="shared" si="446"/>
        <v>592.00000000000011</v>
      </c>
      <c r="O3155">
        <f t="shared" si="447"/>
        <v>1</v>
      </c>
      <c r="P3155" t="str">
        <f t="shared" si="448"/>
        <v>Work</v>
      </c>
      <c r="Q3155" t="str">
        <f>VLOOKUP(N3155,IF(P3155="Work",Intervals!$A$4:$C$9,Intervals!$F$4:$H$9),3,1)</f>
        <v>Int_7-17</v>
      </c>
      <c r="R3155" t="str">
        <f t="shared" si="449"/>
        <v>1</v>
      </c>
      <c r="S3155">
        <f>VLOOKUP(N3155,IF(P3155="Work",Intervals!$A$4:$D$9,Intervals!$F$4:$I$9),4,1)</f>
        <v>3</v>
      </c>
    </row>
    <row r="3156" spans="1:19" x14ac:dyDescent="0.25">
      <c r="A3156" t="s">
        <v>82</v>
      </c>
      <c r="B3156" s="1" t="s">
        <v>3831</v>
      </c>
      <c r="C3156" t="s">
        <v>339</v>
      </c>
      <c r="D3156">
        <f t="shared" si="441"/>
        <v>3154</v>
      </c>
      <c r="E3156" t="s">
        <v>591</v>
      </c>
      <c r="F3156" t="s">
        <v>11561</v>
      </c>
      <c r="G3156" t="s">
        <v>30</v>
      </c>
      <c r="H3156" t="s">
        <v>11590</v>
      </c>
      <c r="I3156" t="s">
        <v>11664</v>
      </c>
      <c r="J3156">
        <f t="shared" si="442"/>
        <v>3</v>
      </c>
      <c r="K3156">
        <f t="shared" si="443"/>
        <v>6</v>
      </c>
      <c r="L3156" s="3">
        <f t="shared" si="444"/>
        <v>42660</v>
      </c>
      <c r="M3156" t="str">
        <f t="shared" si="445"/>
        <v>9:52</v>
      </c>
      <c r="N3156">
        <f t="shared" si="446"/>
        <v>592.00000000000011</v>
      </c>
      <c r="O3156">
        <f t="shared" si="447"/>
        <v>1</v>
      </c>
      <c r="P3156" t="str">
        <f t="shared" si="448"/>
        <v>Work</v>
      </c>
      <c r="Q3156" t="str">
        <f>VLOOKUP(N3156,IF(P3156="Work",Intervals!$A$4:$C$9,Intervals!$F$4:$H$9),3,1)</f>
        <v>Int_7-17</v>
      </c>
      <c r="R3156" t="str">
        <f t="shared" si="449"/>
        <v>1</v>
      </c>
      <c r="S3156">
        <f>VLOOKUP(N3156,IF(P3156="Work",Intervals!$A$4:$D$9,Intervals!$F$4:$I$9),4,1)</f>
        <v>3</v>
      </c>
    </row>
    <row r="3157" spans="1:19" x14ac:dyDescent="0.25">
      <c r="A3157" t="s">
        <v>220</v>
      </c>
      <c r="B3157" s="1" t="s">
        <v>3832</v>
      </c>
      <c r="C3157" t="s">
        <v>339</v>
      </c>
      <c r="D3157">
        <f t="shared" si="441"/>
        <v>3155</v>
      </c>
      <c r="E3157" t="s">
        <v>455</v>
      </c>
      <c r="F3157" t="s">
        <v>10</v>
      </c>
      <c r="G3157" t="s">
        <v>30</v>
      </c>
      <c r="H3157" t="s">
        <v>11617</v>
      </c>
      <c r="I3157" t="s">
        <v>11691</v>
      </c>
      <c r="J3157">
        <f t="shared" si="442"/>
        <v>3</v>
      </c>
      <c r="K3157">
        <f t="shared" si="443"/>
        <v>6</v>
      </c>
      <c r="L3157" s="3">
        <f t="shared" si="444"/>
        <v>42660</v>
      </c>
      <c r="M3157" t="str">
        <f t="shared" si="445"/>
        <v>9:56</v>
      </c>
      <c r="N3157">
        <f t="shared" si="446"/>
        <v>596.00000000000011</v>
      </c>
      <c r="O3157">
        <f t="shared" si="447"/>
        <v>1</v>
      </c>
      <c r="P3157" t="str">
        <f t="shared" si="448"/>
        <v>Work</v>
      </c>
      <c r="Q3157" t="str">
        <f>VLOOKUP(N3157,IF(P3157="Work",Intervals!$A$4:$C$9,Intervals!$F$4:$H$9),3,1)</f>
        <v>Int_7-17</v>
      </c>
      <c r="R3157" t="str">
        <f t="shared" si="449"/>
        <v>1</v>
      </c>
      <c r="S3157">
        <f>VLOOKUP(N3157,IF(P3157="Work",Intervals!$A$4:$D$9,Intervals!$F$4:$I$9),4,1)</f>
        <v>3</v>
      </c>
    </row>
    <row r="3158" spans="1:19" x14ac:dyDescent="0.25">
      <c r="A3158" t="s">
        <v>140</v>
      </c>
      <c r="B3158" s="1" t="s">
        <v>3833</v>
      </c>
      <c r="C3158" t="s">
        <v>339</v>
      </c>
      <c r="D3158">
        <f t="shared" si="441"/>
        <v>3156</v>
      </c>
      <c r="E3158" t="s">
        <v>394</v>
      </c>
      <c r="F3158" t="s">
        <v>3</v>
      </c>
      <c r="G3158" t="s">
        <v>4</v>
      </c>
      <c r="H3158" t="s">
        <v>11589</v>
      </c>
      <c r="I3158" s="4">
        <v>42509</v>
      </c>
      <c r="J3158">
        <f t="shared" si="442"/>
        <v>3</v>
      </c>
      <c r="K3158">
        <f t="shared" si="443"/>
        <v>6</v>
      </c>
      <c r="L3158" s="3">
        <f t="shared" si="444"/>
        <v>42660</v>
      </c>
      <c r="M3158" t="str">
        <f t="shared" si="445"/>
        <v>10:5</v>
      </c>
      <c r="N3158">
        <f t="shared" si="446"/>
        <v>604.99999999999989</v>
      </c>
      <c r="O3158">
        <f t="shared" si="447"/>
        <v>1</v>
      </c>
      <c r="P3158" t="str">
        <f t="shared" si="448"/>
        <v>Work</v>
      </c>
      <c r="Q3158" t="str">
        <f>VLOOKUP(N3158,IF(P3158="Work",Intervals!$A$4:$C$9,Intervals!$F$4:$H$9),3,1)</f>
        <v>Int_7-17</v>
      </c>
      <c r="R3158" t="str">
        <f t="shared" si="449"/>
        <v>1</v>
      </c>
      <c r="S3158">
        <f>VLOOKUP(N3158,IF(P3158="Work",Intervals!$A$4:$D$9,Intervals!$F$4:$I$9),4,1)</f>
        <v>3</v>
      </c>
    </row>
    <row r="3159" spans="1:19" x14ac:dyDescent="0.25">
      <c r="A3159" t="s">
        <v>187</v>
      </c>
      <c r="B3159" s="1" t="s">
        <v>3834</v>
      </c>
      <c r="C3159" t="s">
        <v>339</v>
      </c>
      <c r="D3159">
        <f t="shared" si="441"/>
        <v>3157</v>
      </c>
      <c r="E3159" t="s">
        <v>348</v>
      </c>
      <c r="F3159" t="s">
        <v>10</v>
      </c>
      <c r="G3159" t="s">
        <v>4</v>
      </c>
      <c r="H3159" t="s">
        <v>11589</v>
      </c>
      <c r="I3159" s="4">
        <v>42509</v>
      </c>
      <c r="J3159">
        <f t="shared" si="442"/>
        <v>3</v>
      </c>
      <c r="K3159">
        <f t="shared" si="443"/>
        <v>6</v>
      </c>
      <c r="L3159" s="3">
        <f t="shared" si="444"/>
        <v>42660</v>
      </c>
      <c r="M3159" t="str">
        <f t="shared" si="445"/>
        <v>10:8</v>
      </c>
      <c r="N3159">
        <f t="shared" si="446"/>
        <v>608.00000000000011</v>
      </c>
      <c r="O3159">
        <f t="shared" si="447"/>
        <v>1</v>
      </c>
      <c r="P3159" t="str">
        <f t="shared" si="448"/>
        <v>Work</v>
      </c>
      <c r="Q3159" t="str">
        <f>VLOOKUP(N3159,IF(P3159="Work",Intervals!$A$4:$C$9,Intervals!$F$4:$H$9),3,1)</f>
        <v>Int_7-17</v>
      </c>
      <c r="R3159" t="str">
        <f t="shared" si="449"/>
        <v>1</v>
      </c>
      <c r="S3159">
        <f>VLOOKUP(N3159,IF(P3159="Work",Intervals!$A$4:$D$9,Intervals!$F$4:$I$9),4,1)</f>
        <v>3</v>
      </c>
    </row>
    <row r="3160" spans="1:19" x14ac:dyDescent="0.25">
      <c r="A3160" t="s">
        <v>204</v>
      </c>
      <c r="B3160" s="1" t="s">
        <v>3835</v>
      </c>
      <c r="C3160" t="s">
        <v>339</v>
      </c>
      <c r="D3160">
        <f t="shared" si="441"/>
        <v>3158</v>
      </c>
      <c r="E3160" t="s">
        <v>427</v>
      </c>
      <c r="F3160" t="s">
        <v>3</v>
      </c>
      <c r="G3160" t="s">
        <v>4</v>
      </c>
      <c r="H3160" t="s">
        <v>11589</v>
      </c>
      <c r="I3160" s="4">
        <v>42509</v>
      </c>
      <c r="J3160">
        <f t="shared" si="442"/>
        <v>3</v>
      </c>
      <c r="K3160">
        <f t="shared" si="443"/>
        <v>6</v>
      </c>
      <c r="L3160" s="3">
        <f t="shared" si="444"/>
        <v>42660</v>
      </c>
      <c r="M3160" t="str">
        <f t="shared" si="445"/>
        <v>10:12</v>
      </c>
      <c r="N3160">
        <f t="shared" si="446"/>
        <v>612.00000000000011</v>
      </c>
      <c r="O3160">
        <f t="shared" si="447"/>
        <v>1</v>
      </c>
      <c r="P3160" t="str">
        <f t="shared" si="448"/>
        <v>Work</v>
      </c>
      <c r="Q3160" t="str">
        <f>VLOOKUP(N3160,IF(P3160="Work",Intervals!$A$4:$C$9,Intervals!$F$4:$H$9),3,1)</f>
        <v>Int_7-17</v>
      </c>
      <c r="R3160" t="str">
        <f t="shared" si="449"/>
        <v>1</v>
      </c>
      <c r="S3160">
        <f>VLOOKUP(N3160,IF(P3160="Work",Intervals!$A$4:$D$9,Intervals!$F$4:$I$9),4,1)</f>
        <v>3</v>
      </c>
    </row>
    <row r="3161" spans="1:19" x14ac:dyDescent="0.25">
      <c r="A3161" t="s">
        <v>205</v>
      </c>
      <c r="B3161" s="1" t="s">
        <v>3836</v>
      </c>
      <c r="C3161" t="s">
        <v>339</v>
      </c>
      <c r="D3161">
        <f t="shared" si="441"/>
        <v>3159</v>
      </c>
      <c r="E3161" t="s">
        <v>396</v>
      </c>
      <c r="F3161" t="s">
        <v>11569</v>
      </c>
      <c r="G3161" t="s">
        <v>4</v>
      </c>
      <c r="H3161" t="s">
        <v>11589</v>
      </c>
      <c r="I3161" s="4">
        <v>42509</v>
      </c>
      <c r="J3161">
        <f t="shared" si="442"/>
        <v>3</v>
      </c>
      <c r="K3161">
        <f t="shared" si="443"/>
        <v>6</v>
      </c>
      <c r="L3161" s="3">
        <f t="shared" si="444"/>
        <v>42660</v>
      </c>
      <c r="M3161" t="str">
        <f t="shared" si="445"/>
        <v>10:19</v>
      </c>
      <c r="N3161">
        <f t="shared" si="446"/>
        <v>618.99999999999989</v>
      </c>
      <c r="O3161">
        <f t="shared" si="447"/>
        <v>1</v>
      </c>
      <c r="P3161" t="str">
        <f t="shared" si="448"/>
        <v>Work</v>
      </c>
      <c r="Q3161" t="str">
        <f>VLOOKUP(N3161,IF(P3161="Work",Intervals!$A$4:$C$9,Intervals!$F$4:$H$9),3,1)</f>
        <v>Int_7-17</v>
      </c>
      <c r="R3161" t="str">
        <f t="shared" si="449"/>
        <v>1</v>
      </c>
      <c r="S3161">
        <f>VLOOKUP(N3161,IF(P3161="Work",Intervals!$A$4:$D$9,Intervals!$F$4:$I$9),4,1)</f>
        <v>3</v>
      </c>
    </row>
    <row r="3162" spans="1:19" x14ac:dyDescent="0.25">
      <c r="A3162" t="s">
        <v>163</v>
      </c>
      <c r="B3162" s="1" t="s">
        <v>3837</v>
      </c>
      <c r="C3162" t="s">
        <v>339</v>
      </c>
      <c r="D3162">
        <f t="shared" si="441"/>
        <v>3160</v>
      </c>
      <c r="E3162" t="s">
        <v>347</v>
      </c>
      <c r="F3162" t="s">
        <v>10</v>
      </c>
      <c r="G3162" t="s">
        <v>4</v>
      </c>
      <c r="H3162" t="s">
        <v>11589</v>
      </c>
      <c r="I3162" s="4">
        <v>42509</v>
      </c>
      <c r="J3162">
        <f t="shared" si="442"/>
        <v>3</v>
      </c>
      <c r="K3162">
        <f t="shared" si="443"/>
        <v>6</v>
      </c>
      <c r="L3162" s="3">
        <f t="shared" si="444"/>
        <v>42660</v>
      </c>
      <c r="M3162" t="str">
        <f t="shared" si="445"/>
        <v>10:20</v>
      </c>
      <c r="N3162">
        <f t="shared" si="446"/>
        <v>620</v>
      </c>
      <c r="O3162">
        <f t="shared" si="447"/>
        <v>1</v>
      </c>
      <c r="P3162" t="str">
        <f t="shared" si="448"/>
        <v>Work</v>
      </c>
      <c r="Q3162" t="str">
        <f>VLOOKUP(N3162,IF(P3162="Work",Intervals!$A$4:$C$9,Intervals!$F$4:$H$9),3,1)</f>
        <v>Int_7-17</v>
      </c>
      <c r="R3162" t="str">
        <f t="shared" si="449"/>
        <v>1</v>
      </c>
      <c r="S3162">
        <f>VLOOKUP(N3162,IF(P3162="Work",Intervals!$A$4:$D$9,Intervals!$F$4:$I$9),4,1)</f>
        <v>3</v>
      </c>
    </row>
    <row r="3163" spans="1:19" x14ac:dyDescent="0.25">
      <c r="A3163" t="s">
        <v>100</v>
      </c>
      <c r="B3163" s="1" t="s">
        <v>3837</v>
      </c>
      <c r="C3163" t="s">
        <v>339</v>
      </c>
      <c r="D3163">
        <f t="shared" si="441"/>
        <v>3161</v>
      </c>
      <c r="E3163" t="s">
        <v>676</v>
      </c>
      <c r="F3163" t="s">
        <v>11565</v>
      </c>
      <c r="G3163" t="s">
        <v>30</v>
      </c>
      <c r="H3163" t="s">
        <v>11616</v>
      </c>
      <c r="I3163" t="s">
        <v>11690</v>
      </c>
      <c r="J3163">
        <f t="shared" si="442"/>
        <v>3</v>
      </c>
      <c r="K3163">
        <f t="shared" si="443"/>
        <v>6</v>
      </c>
      <c r="L3163" s="3">
        <f t="shared" si="444"/>
        <v>42660</v>
      </c>
      <c r="M3163" t="str">
        <f t="shared" si="445"/>
        <v>10:20</v>
      </c>
      <c r="N3163">
        <f t="shared" si="446"/>
        <v>620</v>
      </c>
      <c r="O3163">
        <f t="shared" si="447"/>
        <v>1</v>
      </c>
      <c r="P3163" t="str">
        <f t="shared" si="448"/>
        <v>Work</v>
      </c>
      <c r="Q3163" t="str">
        <f>VLOOKUP(N3163,IF(P3163="Work",Intervals!$A$4:$C$9,Intervals!$F$4:$H$9),3,1)</f>
        <v>Int_7-17</v>
      </c>
      <c r="R3163" t="str">
        <f t="shared" si="449"/>
        <v>1</v>
      </c>
      <c r="S3163">
        <f>VLOOKUP(N3163,IF(P3163="Work",Intervals!$A$4:$D$9,Intervals!$F$4:$I$9),4,1)</f>
        <v>3</v>
      </c>
    </row>
    <row r="3164" spans="1:19" x14ac:dyDescent="0.25">
      <c r="A3164" t="s">
        <v>83</v>
      </c>
      <c r="B3164" s="1" t="s">
        <v>3838</v>
      </c>
      <c r="C3164" t="s">
        <v>339</v>
      </c>
      <c r="D3164">
        <f t="shared" si="441"/>
        <v>3162</v>
      </c>
      <c r="E3164" t="s">
        <v>384</v>
      </c>
      <c r="F3164" t="s">
        <v>10</v>
      </c>
      <c r="G3164" t="s">
        <v>4</v>
      </c>
      <c r="H3164" t="s">
        <v>11589</v>
      </c>
      <c r="I3164" s="4">
        <v>42509</v>
      </c>
      <c r="J3164">
        <f t="shared" si="442"/>
        <v>3</v>
      </c>
      <c r="K3164">
        <f t="shared" si="443"/>
        <v>6</v>
      </c>
      <c r="L3164" s="3">
        <f t="shared" si="444"/>
        <v>42660</v>
      </c>
      <c r="M3164" t="str">
        <f t="shared" si="445"/>
        <v>10:22</v>
      </c>
      <c r="N3164">
        <f t="shared" si="446"/>
        <v>622</v>
      </c>
      <c r="O3164">
        <f t="shared" si="447"/>
        <v>1</v>
      </c>
      <c r="P3164" t="str">
        <f t="shared" si="448"/>
        <v>Work</v>
      </c>
      <c r="Q3164" t="str">
        <f>VLOOKUP(N3164,IF(P3164="Work",Intervals!$A$4:$C$9,Intervals!$F$4:$H$9),3,1)</f>
        <v>Int_7-17</v>
      </c>
      <c r="R3164" t="str">
        <f t="shared" si="449"/>
        <v>1</v>
      </c>
      <c r="S3164">
        <f>VLOOKUP(N3164,IF(P3164="Work",Intervals!$A$4:$D$9,Intervals!$F$4:$I$9),4,1)</f>
        <v>3</v>
      </c>
    </row>
    <row r="3165" spans="1:19" x14ac:dyDescent="0.25">
      <c r="A3165" t="s">
        <v>286</v>
      </c>
      <c r="B3165" s="1" t="s">
        <v>3839</v>
      </c>
      <c r="C3165" t="s">
        <v>339</v>
      </c>
      <c r="D3165">
        <f t="shared" si="441"/>
        <v>3163</v>
      </c>
      <c r="E3165" t="s">
        <v>490</v>
      </c>
      <c r="F3165" t="s">
        <v>3</v>
      </c>
      <c r="G3165" t="s">
        <v>4</v>
      </c>
      <c r="H3165" t="s">
        <v>11589</v>
      </c>
      <c r="I3165" s="4">
        <v>42509</v>
      </c>
      <c r="J3165">
        <f t="shared" si="442"/>
        <v>3</v>
      </c>
      <c r="K3165">
        <f t="shared" si="443"/>
        <v>6</v>
      </c>
      <c r="L3165" s="3">
        <f t="shared" si="444"/>
        <v>42660</v>
      </c>
      <c r="M3165" t="str">
        <f t="shared" si="445"/>
        <v>10:23</v>
      </c>
      <c r="N3165">
        <f t="shared" si="446"/>
        <v>622.99999999999989</v>
      </c>
      <c r="O3165">
        <f t="shared" si="447"/>
        <v>1</v>
      </c>
      <c r="P3165" t="str">
        <f t="shared" si="448"/>
        <v>Work</v>
      </c>
      <c r="Q3165" t="str">
        <f>VLOOKUP(N3165,IF(P3165="Work",Intervals!$A$4:$C$9,Intervals!$F$4:$H$9),3,1)</f>
        <v>Int_7-17</v>
      </c>
      <c r="R3165" t="str">
        <f t="shared" si="449"/>
        <v>1</v>
      </c>
      <c r="S3165">
        <f>VLOOKUP(N3165,IF(P3165="Work",Intervals!$A$4:$D$9,Intervals!$F$4:$I$9),4,1)</f>
        <v>3</v>
      </c>
    </row>
    <row r="3166" spans="1:19" x14ac:dyDescent="0.25">
      <c r="A3166" t="s">
        <v>149</v>
      </c>
      <c r="B3166" s="1" t="s">
        <v>3840</v>
      </c>
      <c r="C3166" t="s">
        <v>339</v>
      </c>
      <c r="D3166">
        <f t="shared" si="441"/>
        <v>3164</v>
      </c>
      <c r="E3166" t="s">
        <v>393</v>
      </c>
      <c r="F3166" t="s">
        <v>10</v>
      </c>
      <c r="G3166" t="s">
        <v>4</v>
      </c>
      <c r="H3166" t="s">
        <v>11589</v>
      </c>
      <c r="I3166" s="4">
        <v>42509</v>
      </c>
      <c r="J3166">
        <f t="shared" si="442"/>
        <v>3</v>
      </c>
      <c r="K3166">
        <f t="shared" si="443"/>
        <v>6</v>
      </c>
      <c r="L3166" s="3">
        <f t="shared" si="444"/>
        <v>42660</v>
      </c>
      <c r="M3166" t="str">
        <f t="shared" si="445"/>
        <v>10:26</v>
      </c>
      <c r="N3166">
        <f t="shared" si="446"/>
        <v>626</v>
      </c>
      <c r="O3166">
        <f t="shared" si="447"/>
        <v>1</v>
      </c>
      <c r="P3166" t="str">
        <f t="shared" si="448"/>
        <v>Work</v>
      </c>
      <c r="Q3166" t="str">
        <f>VLOOKUP(N3166,IF(P3166="Work",Intervals!$A$4:$C$9,Intervals!$F$4:$H$9),3,1)</f>
        <v>Int_7-17</v>
      </c>
      <c r="R3166" t="str">
        <f t="shared" si="449"/>
        <v>1</v>
      </c>
      <c r="S3166">
        <f>VLOOKUP(N3166,IF(P3166="Work",Intervals!$A$4:$D$9,Intervals!$F$4:$I$9),4,1)</f>
        <v>3</v>
      </c>
    </row>
    <row r="3167" spans="1:19" x14ac:dyDescent="0.25">
      <c r="A3167" t="s">
        <v>279</v>
      </c>
      <c r="B3167" s="1" t="s">
        <v>3841</v>
      </c>
      <c r="C3167" t="s">
        <v>339</v>
      </c>
      <c r="D3167">
        <f t="shared" si="441"/>
        <v>3165</v>
      </c>
      <c r="E3167" t="s">
        <v>391</v>
      </c>
      <c r="F3167" t="s">
        <v>10</v>
      </c>
      <c r="G3167" t="s">
        <v>4</v>
      </c>
      <c r="H3167" t="s">
        <v>11603</v>
      </c>
      <c r="I3167" t="s">
        <v>11677</v>
      </c>
      <c r="J3167">
        <f t="shared" si="442"/>
        <v>3</v>
      </c>
      <c r="K3167">
        <f t="shared" si="443"/>
        <v>6</v>
      </c>
      <c r="L3167" s="3">
        <f t="shared" si="444"/>
        <v>42660</v>
      </c>
      <c r="M3167" t="str">
        <f t="shared" si="445"/>
        <v>10:28</v>
      </c>
      <c r="N3167">
        <f t="shared" si="446"/>
        <v>628</v>
      </c>
      <c r="O3167">
        <f t="shared" si="447"/>
        <v>1</v>
      </c>
      <c r="P3167" t="str">
        <f t="shared" si="448"/>
        <v>Work</v>
      </c>
      <c r="Q3167" t="str">
        <f>VLOOKUP(N3167,IF(P3167="Work",Intervals!$A$4:$C$9,Intervals!$F$4:$H$9),3,1)</f>
        <v>Int_7-17</v>
      </c>
      <c r="R3167" t="str">
        <f t="shared" si="449"/>
        <v>1</v>
      </c>
      <c r="S3167">
        <f>VLOOKUP(N3167,IF(P3167="Work",Intervals!$A$4:$D$9,Intervals!$F$4:$I$9),4,1)</f>
        <v>3</v>
      </c>
    </row>
    <row r="3168" spans="1:19" x14ac:dyDescent="0.25">
      <c r="A3168" t="s">
        <v>141</v>
      </c>
      <c r="B3168" s="1" t="s">
        <v>3842</v>
      </c>
      <c r="C3168" t="s">
        <v>339</v>
      </c>
      <c r="D3168">
        <f t="shared" si="441"/>
        <v>3166</v>
      </c>
      <c r="E3168" t="s">
        <v>385</v>
      </c>
      <c r="F3168" t="s">
        <v>3</v>
      </c>
      <c r="G3168" t="s">
        <v>4</v>
      </c>
      <c r="H3168" t="s">
        <v>11597</v>
      </c>
      <c r="I3168" t="s">
        <v>11671</v>
      </c>
      <c r="J3168">
        <f t="shared" si="442"/>
        <v>3</v>
      </c>
      <c r="K3168">
        <f t="shared" si="443"/>
        <v>6</v>
      </c>
      <c r="L3168" s="3">
        <f t="shared" si="444"/>
        <v>42660</v>
      </c>
      <c r="M3168" t="str">
        <f t="shared" si="445"/>
        <v>10:37</v>
      </c>
      <c r="N3168">
        <f t="shared" si="446"/>
        <v>637.00000000000011</v>
      </c>
      <c r="O3168">
        <f t="shared" si="447"/>
        <v>1</v>
      </c>
      <c r="P3168" t="str">
        <f t="shared" si="448"/>
        <v>Work</v>
      </c>
      <c r="Q3168" t="str">
        <f>VLOOKUP(N3168,IF(P3168="Work",Intervals!$A$4:$C$9,Intervals!$F$4:$H$9),3,1)</f>
        <v>Int_7-17</v>
      </c>
      <c r="R3168" t="str">
        <f t="shared" si="449"/>
        <v>1</v>
      </c>
      <c r="S3168">
        <f>VLOOKUP(N3168,IF(P3168="Work",Intervals!$A$4:$D$9,Intervals!$F$4:$I$9),4,1)</f>
        <v>3</v>
      </c>
    </row>
    <row r="3169" spans="1:19" x14ac:dyDescent="0.25">
      <c r="A3169" t="s">
        <v>211</v>
      </c>
      <c r="B3169" s="1" t="s">
        <v>3843</v>
      </c>
      <c r="C3169" t="s">
        <v>339</v>
      </c>
      <c r="D3169">
        <f t="shared" si="441"/>
        <v>3167</v>
      </c>
      <c r="E3169" t="s">
        <v>379</v>
      </c>
      <c r="F3169" t="s">
        <v>10</v>
      </c>
      <c r="G3169" t="s">
        <v>4</v>
      </c>
      <c r="H3169" t="s">
        <v>11589</v>
      </c>
      <c r="I3169" s="4">
        <v>42509</v>
      </c>
      <c r="J3169">
        <f t="shared" si="442"/>
        <v>3</v>
      </c>
      <c r="K3169">
        <f t="shared" si="443"/>
        <v>6</v>
      </c>
      <c r="L3169" s="3">
        <f t="shared" si="444"/>
        <v>42660</v>
      </c>
      <c r="M3169" t="str">
        <f t="shared" si="445"/>
        <v>10:38</v>
      </c>
      <c r="N3169">
        <f t="shared" si="446"/>
        <v>638</v>
      </c>
      <c r="O3169">
        <f t="shared" si="447"/>
        <v>1</v>
      </c>
      <c r="P3169" t="str">
        <f t="shared" si="448"/>
        <v>Work</v>
      </c>
      <c r="Q3169" t="str">
        <f>VLOOKUP(N3169,IF(P3169="Work",Intervals!$A$4:$C$9,Intervals!$F$4:$H$9),3,1)</f>
        <v>Int_7-17</v>
      </c>
      <c r="R3169" t="str">
        <f t="shared" si="449"/>
        <v>1</v>
      </c>
      <c r="S3169">
        <f>VLOOKUP(N3169,IF(P3169="Work",Intervals!$A$4:$D$9,Intervals!$F$4:$I$9),4,1)</f>
        <v>3</v>
      </c>
    </row>
    <row r="3170" spans="1:19" x14ac:dyDescent="0.25">
      <c r="A3170" t="s">
        <v>189</v>
      </c>
      <c r="B3170" s="1" t="s">
        <v>3844</v>
      </c>
      <c r="C3170" t="s">
        <v>339</v>
      </c>
      <c r="D3170">
        <f t="shared" si="441"/>
        <v>3168</v>
      </c>
      <c r="E3170" t="s">
        <v>387</v>
      </c>
      <c r="F3170" t="s">
        <v>3</v>
      </c>
      <c r="G3170" t="s">
        <v>4</v>
      </c>
      <c r="H3170" t="s">
        <v>11597</v>
      </c>
      <c r="I3170" t="s">
        <v>11671</v>
      </c>
      <c r="J3170">
        <f t="shared" si="442"/>
        <v>3</v>
      </c>
      <c r="K3170">
        <f t="shared" si="443"/>
        <v>6</v>
      </c>
      <c r="L3170" s="3">
        <f t="shared" si="444"/>
        <v>42660</v>
      </c>
      <c r="M3170" t="str">
        <f t="shared" si="445"/>
        <v>10:39</v>
      </c>
      <c r="N3170">
        <f t="shared" si="446"/>
        <v>639.00000000000011</v>
      </c>
      <c r="O3170">
        <f t="shared" si="447"/>
        <v>1</v>
      </c>
      <c r="P3170" t="str">
        <f t="shared" si="448"/>
        <v>Work</v>
      </c>
      <c r="Q3170" t="str">
        <f>VLOOKUP(N3170,IF(P3170="Work",Intervals!$A$4:$C$9,Intervals!$F$4:$H$9),3,1)</f>
        <v>Int_7-17</v>
      </c>
      <c r="R3170" t="str">
        <f t="shared" si="449"/>
        <v>1</v>
      </c>
      <c r="S3170">
        <f>VLOOKUP(N3170,IF(P3170="Work",Intervals!$A$4:$D$9,Intervals!$F$4:$I$9),4,1)</f>
        <v>3</v>
      </c>
    </row>
    <row r="3171" spans="1:19" x14ac:dyDescent="0.25">
      <c r="A3171" t="s">
        <v>180</v>
      </c>
      <c r="B3171" s="1" t="s">
        <v>3845</v>
      </c>
      <c r="C3171" t="s">
        <v>339</v>
      </c>
      <c r="D3171">
        <f t="shared" si="441"/>
        <v>3169</v>
      </c>
      <c r="E3171" t="s">
        <v>384</v>
      </c>
      <c r="F3171" t="s">
        <v>10</v>
      </c>
      <c r="G3171" t="s">
        <v>4</v>
      </c>
      <c r="H3171" t="s">
        <v>11589</v>
      </c>
      <c r="I3171" s="4">
        <v>42509</v>
      </c>
      <c r="J3171">
        <f t="shared" si="442"/>
        <v>3</v>
      </c>
      <c r="K3171">
        <f t="shared" si="443"/>
        <v>6</v>
      </c>
      <c r="L3171" s="3">
        <f t="shared" si="444"/>
        <v>42660</v>
      </c>
      <c r="M3171" t="str">
        <f t="shared" si="445"/>
        <v>10:40</v>
      </c>
      <c r="N3171">
        <f t="shared" si="446"/>
        <v>640</v>
      </c>
      <c r="O3171">
        <f t="shared" si="447"/>
        <v>1</v>
      </c>
      <c r="P3171" t="str">
        <f t="shared" si="448"/>
        <v>Work</v>
      </c>
      <c r="Q3171" t="str">
        <f>VLOOKUP(N3171,IF(P3171="Work",Intervals!$A$4:$C$9,Intervals!$F$4:$H$9),3,1)</f>
        <v>Int_7-17</v>
      </c>
      <c r="R3171" t="str">
        <f t="shared" si="449"/>
        <v>1</v>
      </c>
      <c r="S3171">
        <f>VLOOKUP(N3171,IF(P3171="Work",Intervals!$A$4:$D$9,Intervals!$F$4:$I$9),4,1)</f>
        <v>3</v>
      </c>
    </row>
    <row r="3172" spans="1:19" x14ac:dyDescent="0.25">
      <c r="A3172" t="s">
        <v>93</v>
      </c>
      <c r="B3172" s="1" t="s">
        <v>3845</v>
      </c>
      <c r="C3172" t="s">
        <v>339</v>
      </c>
      <c r="D3172">
        <f t="shared" si="441"/>
        <v>3170</v>
      </c>
      <c r="E3172" t="s">
        <v>350</v>
      </c>
      <c r="F3172" t="s">
        <v>10</v>
      </c>
      <c r="G3172" t="s">
        <v>30</v>
      </c>
      <c r="H3172" t="s">
        <v>11593</v>
      </c>
      <c r="I3172" t="s">
        <v>11667</v>
      </c>
      <c r="J3172">
        <f t="shared" si="442"/>
        <v>3</v>
      </c>
      <c r="K3172">
        <f t="shared" si="443"/>
        <v>6</v>
      </c>
      <c r="L3172" s="3">
        <f t="shared" si="444"/>
        <v>42660</v>
      </c>
      <c r="M3172" t="str">
        <f t="shared" si="445"/>
        <v>10:40</v>
      </c>
      <c r="N3172">
        <f t="shared" si="446"/>
        <v>640</v>
      </c>
      <c r="O3172">
        <f t="shared" si="447"/>
        <v>1</v>
      </c>
      <c r="P3172" t="str">
        <f t="shared" si="448"/>
        <v>Work</v>
      </c>
      <c r="Q3172" t="str">
        <f>VLOOKUP(N3172,IF(P3172="Work",Intervals!$A$4:$C$9,Intervals!$F$4:$H$9),3,1)</f>
        <v>Int_7-17</v>
      </c>
      <c r="R3172" t="str">
        <f t="shared" si="449"/>
        <v>1</v>
      </c>
      <c r="S3172">
        <f>VLOOKUP(N3172,IF(P3172="Work",Intervals!$A$4:$D$9,Intervals!$F$4:$I$9),4,1)</f>
        <v>3</v>
      </c>
    </row>
    <row r="3173" spans="1:19" x14ac:dyDescent="0.25">
      <c r="A3173" t="s">
        <v>186</v>
      </c>
      <c r="B3173" s="1" t="s">
        <v>3846</v>
      </c>
      <c r="C3173" t="s">
        <v>339</v>
      </c>
      <c r="D3173">
        <f t="shared" si="441"/>
        <v>3171</v>
      </c>
      <c r="E3173" t="s">
        <v>347</v>
      </c>
      <c r="F3173" t="s">
        <v>10</v>
      </c>
      <c r="G3173" t="s">
        <v>4</v>
      </c>
      <c r="H3173" t="s">
        <v>11589</v>
      </c>
      <c r="I3173" s="4">
        <v>42509</v>
      </c>
      <c r="J3173">
        <f t="shared" si="442"/>
        <v>3</v>
      </c>
      <c r="K3173">
        <f t="shared" si="443"/>
        <v>6</v>
      </c>
      <c r="L3173" s="3">
        <f t="shared" si="444"/>
        <v>42660</v>
      </c>
      <c r="M3173" t="str">
        <f t="shared" si="445"/>
        <v>10:42</v>
      </c>
      <c r="N3173">
        <f t="shared" si="446"/>
        <v>642</v>
      </c>
      <c r="O3173">
        <f t="shared" si="447"/>
        <v>1</v>
      </c>
      <c r="P3173" t="str">
        <f t="shared" si="448"/>
        <v>Work</v>
      </c>
      <c r="Q3173" t="str">
        <f>VLOOKUP(N3173,IF(P3173="Work",Intervals!$A$4:$C$9,Intervals!$F$4:$H$9),3,1)</f>
        <v>Int_7-17</v>
      </c>
      <c r="R3173" t="str">
        <f t="shared" si="449"/>
        <v>1</v>
      </c>
      <c r="S3173">
        <f>VLOOKUP(N3173,IF(P3173="Work",Intervals!$A$4:$D$9,Intervals!$F$4:$I$9),4,1)</f>
        <v>3</v>
      </c>
    </row>
    <row r="3174" spans="1:19" x14ac:dyDescent="0.25">
      <c r="A3174" t="s">
        <v>204</v>
      </c>
      <c r="B3174" s="1" t="s">
        <v>3847</v>
      </c>
      <c r="C3174" t="s">
        <v>339</v>
      </c>
      <c r="D3174">
        <f t="shared" si="441"/>
        <v>3172</v>
      </c>
      <c r="E3174" t="s">
        <v>427</v>
      </c>
      <c r="F3174" t="s">
        <v>3</v>
      </c>
      <c r="G3174" t="s">
        <v>4</v>
      </c>
      <c r="H3174" t="s">
        <v>11589</v>
      </c>
      <c r="I3174" s="4">
        <v>42509</v>
      </c>
      <c r="J3174">
        <f t="shared" si="442"/>
        <v>3</v>
      </c>
      <c r="K3174">
        <f t="shared" si="443"/>
        <v>6</v>
      </c>
      <c r="L3174" s="3">
        <f t="shared" si="444"/>
        <v>42660</v>
      </c>
      <c r="M3174" t="str">
        <f t="shared" si="445"/>
        <v>10:44</v>
      </c>
      <c r="N3174">
        <f t="shared" si="446"/>
        <v>644</v>
      </c>
      <c r="O3174">
        <f t="shared" si="447"/>
        <v>1</v>
      </c>
      <c r="P3174" t="str">
        <f t="shared" si="448"/>
        <v>Work</v>
      </c>
      <c r="Q3174" t="str">
        <f>VLOOKUP(N3174,IF(P3174="Work",Intervals!$A$4:$C$9,Intervals!$F$4:$H$9),3,1)</f>
        <v>Int_7-17</v>
      </c>
      <c r="R3174" t="str">
        <f t="shared" si="449"/>
        <v>1</v>
      </c>
      <c r="S3174">
        <f>VLOOKUP(N3174,IF(P3174="Work",Intervals!$A$4:$D$9,Intervals!$F$4:$I$9),4,1)</f>
        <v>3</v>
      </c>
    </row>
    <row r="3175" spans="1:19" x14ac:dyDescent="0.25">
      <c r="A3175" t="s">
        <v>133</v>
      </c>
      <c r="B3175" s="1" t="s">
        <v>3848</v>
      </c>
      <c r="C3175" t="s">
        <v>339</v>
      </c>
      <c r="D3175">
        <f t="shared" si="441"/>
        <v>3173</v>
      </c>
      <c r="E3175" t="s">
        <v>391</v>
      </c>
      <c r="F3175" t="s">
        <v>10</v>
      </c>
      <c r="G3175" t="s">
        <v>4</v>
      </c>
      <c r="H3175" t="s">
        <v>11603</v>
      </c>
      <c r="I3175" t="s">
        <v>11677</v>
      </c>
      <c r="J3175">
        <f t="shared" si="442"/>
        <v>3</v>
      </c>
      <c r="K3175">
        <f t="shared" si="443"/>
        <v>6</v>
      </c>
      <c r="L3175" s="3">
        <f t="shared" si="444"/>
        <v>42660</v>
      </c>
      <c r="M3175" t="str">
        <f t="shared" si="445"/>
        <v>10:46</v>
      </c>
      <c r="N3175">
        <f t="shared" si="446"/>
        <v>646</v>
      </c>
      <c r="O3175">
        <f t="shared" si="447"/>
        <v>1</v>
      </c>
      <c r="P3175" t="str">
        <f t="shared" si="448"/>
        <v>Work</v>
      </c>
      <c r="Q3175" t="str">
        <f>VLOOKUP(N3175,IF(P3175="Work",Intervals!$A$4:$C$9,Intervals!$F$4:$H$9),3,1)</f>
        <v>Int_7-17</v>
      </c>
      <c r="R3175" t="str">
        <f t="shared" si="449"/>
        <v>1</v>
      </c>
      <c r="S3175">
        <f>VLOOKUP(N3175,IF(P3175="Work",Intervals!$A$4:$D$9,Intervals!$F$4:$I$9),4,1)</f>
        <v>3</v>
      </c>
    </row>
    <row r="3176" spans="1:19" x14ac:dyDescent="0.25">
      <c r="A3176" t="s">
        <v>224</v>
      </c>
      <c r="B3176" s="1" t="s">
        <v>3849</v>
      </c>
      <c r="C3176" t="s">
        <v>339</v>
      </c>
      <c r="D3176">
        <f t="shared" si="441"/>
        <v>3174</v>
      </c>
      <c r="E3176" t="s">
        <v>425</v>
      </c>
      <c r="F3176" t="s">
        <v>11563</v>
      </c>
      <c r="G3176" t="s">
        <v>4</v>
      </c>
      <c r="H3176" t="s">
        <v>11597</v>
      </c>
      <c r="I3176" t="s">
        <v>11671</v>
      </c>
      <c r="J3176">
        <f t="shared" si="442"/>
        <v>3</v>
      </c>
      <c r="K3176">
        <f t="shared" si="443"/>
        <v>6</v>
      </c>
      <c r="L3176" s="3">
        <f t="shared" si="444"/>
        <v>42660</v>
      </c>
      <c r="M3176" t="str">
        <f t="shared" si="445"/>
        <v>10:47</v>
      </c>
      <c r="N3176">
        <f t="shared" si="446"/>
        <v>647.00000000000011</v>
      </c>
      <c r="O3176">
        <f t="shared" si="447"/>
        <v>1</v>
      </c>
      <c r="P3176" t="str">
        <f t="shared" si="448"/>
        <v>Work</v>
      </c>
      <c r="Q3176" t="str">
        <f>VLOOKUP(N3176,IF(P3176="Work",Intervals!$A$4:$C$9,Intervals!$F$4:$H$9),3,1)</f>
        <v>Int_7-17</v>
      </c>
      <c r="R3176" t="str">
        <f t="shared" si="449"/>
        <v>1</v>
      </c>
      <c r="S3176">
        <f>VLOOKUP(N3176,IF(P3176="Work",Intervals!$A$4:$D$9,Intervals!$F$4:$I$9),4,1)</f>
        <v>3</v>
      </c>
    </row>
    <row r="3177" spans="1:19" x14ac:dyDescent="0.25">
      <c r="A3177" t="s">
        <v>197</v>
      </c>
      <c r="B3177" s="1" t="s">
        <v>3850</v>
      </c>
      <c r="C3177" t="s">
        <v>339</v>
      </c>
      <c r="D3177">
        <f t="shared" si="441"/>
        <v>3175</v>
      </c>
      <c r="E3177" t="s">
        <v>425</v>
      </c>
      <c r="F3177" t="s">
        <v>11563</v>
      </c>
      <c r="G3177" t="s">
        <v>4</v>
      </c>
      <c r="H3177" t="s">
        <v>11597</v>
      </c>
      <c r="I3177" t="s">
        <v>11671</v>
      </c>
      <c r="J3177">
        <f t="shared" si="442"/>
        <v>3</v>
      </c>
      <c r="K3177">
        <f t="shared" si="443"/>
        <v>6</v>
      </c>
      <c r="L3177" s="3">
        <f t="shared" si="444"/>
        <v>42660</v>
      </c>
      <c r="M3177" t="str">
        <f t="shared" si="445"/>
        <v>10:48</v>
      </c>
      <c r="N3177">
        <f t="shared" si="446"/>
        <v>647.99999999999989</v>
      </c>
      <c r="O3177">
        <f t="shared" si="447"/>
        <v>1</v>
      </c>
      <c r="P3177" t="str">
        <f t="shared" si="448"/>
        <v>Work</v>
      </c>
      <c r="Q3177" t="str">
        <f>VLOOKUP(N3177,IF(P3177="Work",Intervals!$A$4:$C$9,Intervals!$F$4:$H$9),3,1)</f>
        <v>Int_7-17</v>
      </c>
      <c r="R3177" t="str">
        <f t="shared" si="449"/>
        <v>1</v>
      </c>
      <c r="S3177">
        <f>VLOOKUP(N3177,IF(P3177="Work",Intervals!$A$4:$D$9,Intervals!$F$4:$I$9),4,1)</f>
        <v>3</v>
      </c>
    </row>
    <row r="3178" spans="1:19" x14ac:dyDescent="0.25">
      <c r="A3178" t="s">
        <v>284</v>
      </c>
      <c r="B3178" s="1" t="s">
        <v>3851</v>
      </c>
      <c r="C3178" t="s">
        <v>339</v>
      </c>
      <c r="D3178">
        <f t="shared" si="441"/>
        <v>3176</v>
      </c>
      <c r="E3178" t="s">
        <v>409</v>
      </c>
      <c r="F3178" t="s">
        <v>11563</v>
      </c>
      <c r="G3178" t="s">
        <v>4</v>
      </c>
      <c r="H3178" t="s">
        <v>11589</v>
      </c>
      <c r="I3178" s="4">
        <v>42509</v>
      </c>
      <c r="J3178">
        <f t="shared" si="442"/>
        <v>3</v>
      </c>
      <c r="K3178">
        <f t="shared" si="443"/>
        <v>6</v>
      </c>
      <c r="L3178" s="3">
        <f t="shared" si="444"/>
        <v>42660</v>
      </c>
      <c r="M3178" t="str">
        <f t="shared" si="445"/>
        <v>10:49</v>
      </c>
      <c r="N3178">
        <f t="shared" si="446"/>
        <v>649.00000000000011</v>
      </c>
      <c r="O3178">
        <f t="shared" si="447"/>
        <v>1</v>
      </c>
      <c r="P3178" t="str">
        <f t="shared" si="448"/>
        <v>Work</v>
      </c>
      <c r="Q3178" t="str">
        <f>VLOOKUP(N3178,IF(P3178="Work",Intervals!$A$4:$C$9,Intervals!$F$4:$H$9),3,1)</f>
        <v>Int_7-17</v>
      </c>
      <c r="R3178" t="str">
        <f t="shared" si="449"/>
        <v>1</v>
      </c>
      <c r="S3178">
        <f>VLOOKUP(N3178,IF(P3178="Work",Intervals!$A$4:$D$9,Intervals!$F$4:$I$9),4,1)</f>
        <v>3</v>
      </c>
    </row>
    <row r="3179" spans="1:19" x14ac:dyDescent="0.25">
      <c r="A3179" t="s">
        <v>100</v>
      </c>
      <c r="B3179" s="1" t="s">
        <v>3852</v>
      </c>
      <c r="C3179" t="s">
        <v>339</v>
      </c>
      <c r="D3179">
        <f t="shared" si="441"/>
        <v>3177</v>
      </c>
      <c r="E3179" t="s">
        <v>676</v>
      </c>
      <c r="F3179" t="s">
        <v>11565</v>
      </c>
      <c r="G3179" t="s">
        <v>30</v>
      </c>
      <c r="H3179" t="s">
        <v>11616</v>
      </c>
      <c r="I3179" t="s">
        <v>11690</v>
      </c>
      <c r="J3179">
        <f t="shared" si="442"/>
        <v>3</v>
      </c>
      <c r="K3179">
        <f t="shared" si="443"/>
        <v>6</v>
      </c>
      <c r="L3179" s="3">
        <f t="shared" si="444"/>
        <v>42660</v>
      </c>
      <c r="M3179" t="str">
        <f t="shared" si="445"/>
        <v>10:56</v>
      </c>
      <c r="N3179">
        <f t="shared" si="446"/>
        <v>655.99999999999989</v>
      </c>
      <c r="O3179">
        <f t="shared" si="447"/>
        <v>1</v>
      </c>
      <c r="P3179" t="str">
        <f t="shared" si="448"/>
        <v>Work</v>
      </c>
      <c r="Q3179" t="str">
        <f>VLOOKUP(N3179,IF(P3179="Work",Intervals!$A$4:$C$9,Intervals!$F$4:$H$9),3,1)</f>
        <v>Int_7-17</v>
      </c>
      <c r="R3179" t="str">
        <f t="shared" si="449"/>
        <v>1</v>
      </c>
      <c r="S3179">
        <f>VLOOKUP(N3179,IF(P3179="Work",Intervals!$A$4:$D$9,Intervals!$F$4:$I$9),4,1)</f>
        <v>3</v>
      </c>
    </row>
    <row r="3180" spans="1:19" x14ac:dyDescent="0.25">
      <c r="A3180" t="s">
        <v>193</v>
      </c>
      <c r="B3180" s="1" t="s">
        <v>3853</v>
      </c>
      <c r="C3180" t="s">
        <v>339</v>
      </c>
      <c r="D3180">
        <f t="shared" si="441"/>
        <v>3178</v>
      </c>
      <c r="E3180" t="s">
        <v>347</v>
      </c>
      <c r="F3180" t="s">
        <v>10</v>
      </c>
      <c r="G3180" t="s">
        <v>4</v>
      </c>
      <c r="H3180" t="s">
        <v>11589</v>
      </c>
      <c r="I3180" s="4">
        <v>42509</v>
      </c>
      <c r="J3180">
        <f t="shared" si="442"/>
        <v>3</v>
      </c>
      <c r="K3180">
        <f t="shared" si="443"/>
        <v>6</v>
      </c>
      <c r="L3180" s="3">
        <f t="shared" si="444"/>
        <v>42660</v>
      </c>
      <c r="M3180" t="str">
        <f t="shared" si="445"/>
        <v>11:5</v>
      </c>
      <c r="N3180">
        <f t="shared" si="446"/>
        <v>665</v>
      </c>
      <c r="O3180">
        <f t="shared" si="447"/>
        <v>1</v>
      </c>
      <c r="P3180" t="str">
        <f t="shared" si="448"/>
        <v>Work</v>
      </c>
      <c r="Q3180" t="str">
        <f>VLOOKUP(N3180,IF(P3180="Work",Intervals!$A$4:$C$9,Intervals!$F$4:$H$9),3,1)</f>
        <v>Int_7-17</v>
      </c>
      <c r="R3180" t="str">
        <f t="shared" si="449"/>
        <v>1</v>
      </c>
      <c r="S3180">
        <f>VLOOKUP(N3180,IF(P3180="Work",Intervals!$A$4:$D$9,Intervals!$F$4:$I$9),4,1)</f>
        <v>3</v>
      </c>
    </row>
    <row r="3181" spans="1:19" x14ac:dyDescent="0.25">
      <c r="A3181" t="s">
        <v>100</v>
      </c>
      <c r="B3181" s="1" t="s">
        <v>3854</v>
      </c>
      <c r="C3181" t="s">
        <v>339</v>
      </c>
      <c r="D3181">
        <f t="shared" si="441"/>
        <v>3179</v>
      </c>
      <c r="E3181" t="s">
        <v>676</v>
      </c>
      <c r="F3181" t="s">
        <v>11565</v>
      </c>
      <c r="G3181" t="s">
        <v>30</v>
      </c>
      <c r="H3181" t="s">
        <v>11616</v>
      </c>
      <c r="I3181" t="s">
        <v>11690</v>
      </c>
      <c r="J3181">
        <f t="shared" si="442"/>
        <v>3</v>
      </c>
      <c r="K3181">
        <f t="shared" si="443"/>
        <v>6</v>
      </c>
      <c r="L3181" s="3">
        <f t="shared" si="444"/>
        <v>42660</v>
      </c>
      <c r="M3181" t="str">
        <f t="shared" si="445"/>
        <v>11:8</v>
      </c>
      <c r="N3181">
        <f t="shared" si="446"/>
        <v>667.99999999999989</v>
      </c>
      <c r="O3181">
        <f t="shared" si="447"/>
        <v>1</v>
      </c>
      <c r="P3181" t="str">
        <f t="shared" si="448"/>
        <v>Work</v>
      </c>
      <c r="Q3181" t="str">
        <f>VLOOKUP(N3181,IF(P3181="Work",Intervals!$A$4:$C$9,Intervals!$F$4:$H$9),3,1)</f>
        <v>Int_7-17</v>
      </c>
      <c r="R3181" t="str">
        <f t="shared" si="449"/>
        <v>1</v>
      </c>
      <c r="S3181">
        <f>VLOOKUP(N3181,IF(P3181="Work",Intervals!$A$4:$D$9,Intervals!$F$4:$I$9),4,1)</f>
        <v>3</v>
      </c>
    </row>
    <row r="3182" spans="1:19" x14ac:dyDescent="0.25">
      <c r="A3182" t="s">
        <v>81</v>
      </c>
      <c r="B3182" s="1" t="s">
        <v>3855</v>
      </c>
      <c r="C3182" t="s">
        <v>339</v>
      </c>
      <c r="D3182">
        <f t="shared" si="441"/>
        <v>3180</v>
      </c>
      <c r="E3182" t="s">
        <v>340</v>
      </c>
      <c r="F3182" t="s">
        <v>10</v>
      </c>
      <c r="G3182" t="s">
        <v>4</v>
      </c>
      <c r="H3182" t="s">
        <v>11589</v>
      </c>
      <c r="I3182" s="4">
        <v>42509</v>
      </c>
      <c r="J3182">
        <f t="shared" si="442"/>
        <v>3</v>
      </c>
      <c r="K3182">
        <f t="shared" si="443"/>
        <v>6</v>
      </c>
      <c r="L3182" s="3">
        <f t="shared" si="444"/>
        <v>42660</v>
      </c>
      <c r="M3182" t="str">
        <f t="shared" si="445"/>
        <v>11:11</v>
      </c>
      <c r="N3182">
        <f t="shared" si="446"/>
        <v>671</v>
      </c>
      <c r="O3182">
        <f t="shared" si="447"/>
        <v>1</v>
      </c>
      <c r="P3182" t="str">
        <f t="shared" si="448"/>
        <v>Work</v>
      </c>
      <c r="Q3182" t="str">
        <f>VLOOKUP(N3182,IF(P3182="Work",Intervals!$A$4:$C$9,Intervals!$F$4:$H$9),3,1)</f>
        <v>Int_7-17</v>
      </c>
      <c r="R3182" t="str">
        <f t="shared" si="449"/>
        <v>1</v>
      </c>
      <c r="S3182">
        <f>VLOOKUP(N3182,IF(P3182="Work",Intervals!$A$4:$D$9,Intervals!$F$4:$I$9),4,1)</f>
        <v>3</v>
      </c>
    </row>
    <row r="3183" spans="1:19" x14ac:dyDescent="0.25">
      <c r="A3183" t="s">
        <v>195</v>
      </c>
      <c r="B3183" s="1" t="s">
        <v>3855</v>
      </c>
      <c r="C3183" t="s">
        <v>339</v>
      </c>
      <c r="D3183">
        <f t="shared" si="441"/>
        <v>3181</v>
      </c>
      <c r="E3183" t="s">
        <v>396</v>
      </c>
      <c r="F3183" t="s">
        <v>11569</v>
      </c>
      <c r="G3183" t="s">
        <v>4</v>
      </c>
      <c r="H3183" t="s">
        <v>11589</v>
      </c>
      <c r="I3183" s="4">
        <v>42509</v>
      </c>
      <c r="J3183">
        <f t="shared" si="442"/>
        <v>3</v>
      </c>
      <c r="K3183">
        <f t="shared" si="443"/>
        <v>6</v>
      </c>
      <c r="L3183" s="3">
        <f t="shared" si="444"/>
        <v>42660</v>
      </c>
      <c r="M3183" t="str">
        <f t="shared" si="445"/>
        <v>11:11</v>
      </c>
      <c r="N3183">
        <f t="shared" si="446"/>
        <v>671</v>
      </c>
      <c r="O3183">
        <f t="shared" si="447"/>
        <v>1</v>
      </c>
      <c r="P3183" t="str">
        <f t="shared" si="448"/>
        <v>Work</v>
      </c>
      <c r="Q3183" t="str">
        <f>VLOOKUP(N3183,IF(P3183="Work",Intervals!$A$4:$C$9,Intervals!$F$4:$H$9),3,1)</f>
        <v>Int_7-17</v>
      </c>
      <c r="R3183" t="str">
        <f t="shared" si="449"/>
        <v>1</v>
      </c>
      <c r="S3183">
        <f>VLOOKUP(N3183,IF(P3183="Work",Intervals!$A$4:$D$9,Intervals!$F$4:$I$9),4,1)</f>
        <v>3</v>
      </c>
    </row>
    <row r="3184" spans="1:19" x14ac:dyDescent="0.25">
      <c r="A3184" t="s">
        <v>170</v>
      </c>
      <c r="B3184" s="1" t="s">
        <v>3856</v>
      </c>
      <c r="C3184" t="s">
        <v>339</v>
      </c>
      <c r="D3184">
        <f t="shared" si="441"/>
        <v>3182</v>
      </c>
      <c r="E3184" t="s">
        <v>347</v>
      </c>
      <c r="F3184" t="s">
        <v>10</v>
      </c>
      <c r="G3184" t="s">
        <v>4</v>
      </c>
      <c r="H3184" t="s">
        <v>11589</v>
      </c>
      <c r="I3184" s="4">
        <v>42509</v>
      </c>
      <c r="J3184">
        <f t="shared" si="442"/>
        <v>3</v>
      </c>
      <c r="K3184">
        <f t="shared" si="443"/>
        <v>6</v>
      </c>
      <c r="L3184" s="3">
        <f t="shared" si="444"/>
        <v>42660</v>
      </c>
      <c r="M3184" t="str">
        <f t="shared" si="445"/>
        <v>11:17</v>
      </c>
      <c r="N3184">
        <f t="shared" si="446"/>
        <v>677</v>
      </c>
      <c r="O3184">
        <f t="shared" si="447"/>
        <v>1</v>
      </c>
      <c r="P3184" t="str">
        <f t="shared" si="448"/>
        <v>Work</v>
      </c>
      <c r="Q3184" t="str">
        <f>VLOOKUP(N3184,IF(P3184="Work",Intervals!$A$4:$C$9,Intervals!$F$4:$H$9),3,1)</f>
        <v>Int_7-17</v>
      </c>
      <c r="R3184" t="str">
        <f t="shared" si="449"/>
        <v>1</v>
      </c>
      <c r="S3184">
        <f>VLOOKUP(N3184,IF(P3184="Work",Intervals!$A$4:$D$9,Intervals!$F$4:$I$9),4,1)</f>
        <v>3</v>
      </c>
    </row>
    <row r="3185" spans="1:19" x14ac:dyDescent="0.25">
      <c r="A3185" t="s">
        <v>83</v>
      </c>
      <c r="B3185" s="1" t="s">
        <v>3857</v>
      </c>
      <c r="C3185" t="s">
        <v>339</v>
      </c>
      <c r="D3185">
        <f t="shared" si="441"/>
        <v>3183</v>
      </c>
      <c r="E3185" t="s">
        <v>384</v>
      </c>
      <c r="F3185" t="s">
        <v>10</v>
      </c>
      <c r="G3185" t="s">
        <v>4</v>
      </c>
      <c r="H3185" t="s">
        <v>11589</v>
      </c>
      <c r="I3185" s="4">
        <v>42509</v>
      </c>
      <c r="J3185">
        <f t="shared" si="442"/>
        <v>3</v>
      </c>
      <c r="K3185">
        <f t="shared" si="443"/>
        <v>6</v>
      </c>
      <c r="L3185" s="3">
        <f t="shared" si="444"/>
        <v>42660</v>
      </c>
      <c r="M3185" t="str">
        <f t="shared" si="445"/>
        <v>11:18</v>
      </c>
      <c r="N3185">
        <f t="shared" si="446"/>
        <v>678.00000000000011</v>
      </c>
      <c r="O3185">
        <f t="shared" si="447"/>
        <v>1</v>
      </c>
      <c r="P3185" t="str">
        <f t="shared" si="448"/>
        <v>Work</v>
      </c>
      <c r="Q3185" t="str">
        <f>VLOOKUP(N3185,IF(P3185="Work",Intervals!$A$4:$C$9,Intervals!$F$4:$H$9),3,1)</f>
        <v>Int_7-17</v>
      </c>
      <c r="R3185" t="str">
        <f t="shared" si="449"/>
        <v>1</v>
      </c>
      <c r="S3185">
        <f>VLOOKUP(N3185,IF(P3185="Work",Intervals!$A$4:$D$9,Intervals!$F$4:$I$9),4,1)</f>
        <v>3</v>
      </c>
    </row>
    <row r="3186" spans="1:19" x14ac:dyDescent="0.25">
      <c r="A3186" t="s">
        <v>100</v>
      </c>
      <c r="B3186" s="1" t="s">
        <v>3857</v>
      </c>
      <c r="C3186" t="s">
        <v>339</v>
      </c>
      <c r="D3186">
        <f t="shared" si="441"/>
        <v>3184</v>
      </c>
      <c r="E3186" t="s">
        <v>676</v>
      </c>
      <c r="F3186" t="s">
        <v>11565</v>
      </c>
      <c r="G3186" t="s">
        <v>30</v>
      </c>
      <c r="H3186" t="s">
        <v>11616</v>
      </c>
      <c r="I3186" t="s">
        <v>11690</v>
      </c>
      <c r="J3186">
        <f t="shared" si="442"/>
        <v>3</v>
      </c>
      <c r="K3186">
        <f t="shared" si="443"/>
        <v>6</v>
      </c>
      <c r="L3186" s="3">
        <f t="shared" si="444"/>
        <v>42660</v>
      </c>
      <c r="M3186" t="str">
        <f t="shared" si="445"/>
        <v>11:18</v>
      </c>
      <c r="N3186">
        <f t="shared" si="446"/>
        <v>678.00000000000011</v>
      </c>
      <c r="O3186">
        <f t="shared" si="447"/>
        <v>1</v>
      </c>
      <c r="P3186" t="str">
        <f t="shared" si="448"/>
        <v>Work</v>
      </c>
      <c r="Q3186" t="str">
        <f>VLOOKUP(N3186,IF(P3186="Work",Intervals!$A$4:$C$9,Intervals!$F$4:$H$9),3,1)</f>
        <v>Int_7-17</v>
      </c>
      <c r="R3186" t="str">
        <f t="shared" si="449"/>
        <v>1</v>
      </c>
      <c r="S3186">
        <f>VLOOKUP(N3186,IF(P3186="Work",Intervals!$A$4:$D$9,Intervals!$F$4:$I$9),4,1)</f>
        <v>3</v>
      </c>
    </row>
    <row r="3187" spans="1:19" x14ac:dyDescent="0.25">
      <c r="A3187" t="s">
        <v>127</v>
      </c>
      <c r="B3187" s="1" t="s">
        <v>3858</v>
      </c>
      <c r="C3187" t="s">
        <v>339</v>
      </c>
      <c r="D3187">
        <f t="shared" si="441"/>
        <v>3185</v>
      </c>
      <c r="E3187" t="s">
        <v>388</v>
      </c>
      <c r="F3187" t="s">
        <v>10</v>
      </c>
      <c r="G3187" t="s">
        <v>4</v>
      </c>
      <c r="H3187" t="s">
        <v>11604</v>
      </c>
      <c r="I3187" t="s">
        <v>11678</v>
      </c>
      <c r="J3187">
        <f t="shared" si="442"/>
        <v>3</v>
      </c>
      <c r="K3187">
        <f t="shared" si="443"/>
        <v>6</v>
      </c>
      <c r="L3187" s="3">
        <f t="shared" si="444"/>
        <v>42660</v>
      </c>
      <c r="M3187" t="str">
        <f t="shared" si="445"/>
        <v>11:20</v>
      </c>
      <c r="N3187">
        <f t="shared" si="446"/>
        <v>680.00000000000011</v>
      </c>
      <c r="O3187">
        <f t="shared" si="447"/>
        <v>1</v>
      </c>
      <c r="P3187" t="str">
        <f t="shared" si="448"/>
        <v>Work</v>
      </c>
      <c r="Q3187" t="str">
        <f>VLOOKUP(N3187,IF(P3187="Work",Intervals!$A$4:$C$9,Intervals!$F$4:$H$9),3,1)</f>
        <v>Int_7-17</v>
      </c>
      <c r="R3187" t="str">
        <f t="shared" si="449"/>
        <v>1</v>
      </c>
      <c r="S3187">
        <f>VLOOKUP(N3187,IF(P3187="Work",Intervals!$A$4:$D$9,Intervals!$F$4:$I$9),4,1)</f>
        <v>3</v>
      </c>
    </row>
    <row r="3188" spans="1:19" x14ac:dyDescent="0.25">
      <c r="A3188" t="s">
        <v>127</v>
      </c>
      <c r="B3188" s="1" t="s">
        <v>3859</v>
      </c>
      <c r="C3188" t="s">
        <v>339</v>
      </c>
      <c r="D3188">
        <f t="shared" si="441"/>
        <v>3186</v>
      </c>
      <c r="E3188" t="s">
        <v>388</v>
      </c>
      <c r="F3188" t="s">
        <v>10</v>
      </c>
      <c r="G3188" t="s">
        <v>4</v>
      </c>
      <c r="H3188" t="s">
        <v>11604</v>
      </c>
      <c r="I3188" t="s">
        <v>11678</v>
      </c>
      <c r="J3188">
        <f t="shared" si="442"/>
        <v>3</v>
      </c>
      <c r="K3188">
        <f t="shared" si="443"/>
        <v>6</v>
      </c>
      <c r="L3188" s="3">
        <f t="shared" si="444"/>
        <v>42660</v>
      </c>
      <c r="M3188" t="str">
        <f t="shared" si="445"/>
        <v>11:22</v>
      </c>
      <c r="N3188">
        <f t="shared" si="446"/>
        <v>682.00000000000011</v>
      </c>
      <c r="O3188">
        <f t="shared" si="447"/>
        <v>1</v>
      </c>
      <c r="P3188" t="str">
        <f t="shared" si="448"/>
        <v>Work</v>
      </c>
      <c r="Q3188" t="str">
        <f>VLOOKUP(N3188,IF(P3188="Work",Intervals!$A$4:$C$9,Intervals!$F$4:$H$9),3,1)</f>
        <v>Int_7-17</v>
      </c>
      <c r="R3188" t="str">
        <f t="shared" si="449"/>
        <v>1</v>
      </c>
      <c r="S3188">
        <f>VLOOKUP(N3188,IF(P3188="Work",Intervals!$A$4:$D$9,Intervals!$F$4:$I$9),4,1)</f>
        <v>3</v>
      </c>
    </row>
    <row r="3189" spans="1:19" x14ac:dyDescent="0.25">
      <c r="A3189" t="s">
        <v>224</v>
      </c>
      <c r="B3189" s="1" t="s">
        <v>3859</v>
      </c>
      <c r="C3189" t="s">
        <v>339</v>
      </c>
      <c r="D3189">
        <f t="shared" si="441"/>
        <v>3187</v>
      </c>
      <c r="E3189" t="s">
        <v>425</v>
      </c>
      <c r="F3189" t="s">
        <v>11563</v>
      </c>
      <c r="G3189" t="s">
        <v>4</v>
      </c>
      <c r="H3189" t="s">
        <v>11597</v>
      </c>
      <c r="I3189" t="s">
        <v>11671</v>
      </c>
      <c r="J3189">
        <f t="shared" si="442"/>
        <v>3</v>
      </c>
      <c r="K3189">
        <f t="shared" si="443"/>
        <v>6</v>
      </c>
      <c r="L3189" s="3">
        <f t="shared" si="444"/>
        <v>42660</v>
      </c>
      <c r="M3189" t="str">
        <f t="shared" si="445"/>
        <v>11:22</v>
      </c>
      <c r="N3189">
        <f t="shared" si="446"/>
        <v>682.00000000000011</v>
      </c>
      <c r="O3189">
        <f t="shared" si="447"/>
        <v>1</v>
      </c>
      <c r="P3189" t="str">
        <f t="shared" si="448"/>
        <v>Work</v>
      </c>
      <c r="Q3189" t="str">
        <f>VLOOKUP(N3189,IF(P3189="Work",Intervals!$A$4:$C$9,Intervals!$F$4:$H$9),3,1)</f>
        <v>Int_7-17</v>
      </c>
      <c r="R3189" t="str">
        <f t="shared" si="449"/>
        <v>1</v>
      </c>
      <c r="S3189">
        <f>VLOOKUP(N3189,IF(P3189="Work",Intervals!$A$4:$D$9,Intervals!$F$4:$I$9),4,1)</f>
        <v>3</v>
      </c>
    </row>
    <row r="3190" spans="1:19" x14ac:dyDescent="0.25">
      <c r="A3190" t="s">
        <v>114</v>
      </c>
      <c r="B3190" s="1" t="s">
        <v>3860</v>
      </c>
      <c r="C3190" t="s">
        <v>339</v>
      </c>
      <c r="D3190">
        <f t="shared" si="441"/>
        <v>3188</v>
      </c>
      <c r="E3190" t="s">
        <v>377</v>
      </c>
      <c r="F3190" t="s">
        <v>10</v>
      </c>
      <c r="G3190" t="s">
        <v>4</v>
      </c>
      <c r="H3190" t="s">
        <v>11596</v>
      </c>
      <c r="I3190" t="s">
        <v>11670</v>
      </c>
      <c r="J3190">
        <f t="shared" si="442"/>
        <v>3</v>
      </c>
      <c r="K3190">
        <f t="shared" si="443"/>
        <v>6</v>
      </c>
      <c r="L3190" s="3">
        <f t="shared" si="444"/>
        <v>42660</v>
      </c>
      <c r="M3190" t="str">
        <f t="shared" si="445"/>
        <v>11:26</v>
      </c>
      <c r="N3190">
        <f t="shared" si="446"/>
        <v>686.00000000000011</v>
      </c>
      <c r="O3190">
        <f t="shared" si="447"/>
        <v>1</v>
      </c>
      <c r="P3190" t="str">
        <f t="shared" si="448"/>
        <v>Work</v>
      </c>
      <c r="Q3190" t="str">
        <f>VLOOKUP(N3190,IF(P3190="Work",Intervals!$A$4:$C$9,Intervals!$F$4:$H$9),3,1)</f>
        <v>Int_7-17</v>
      </c>
      <c r="R3190" t="str">
        <f t="shared" si="449"/>
        <v>1</v>
      </c>
      <c r="S3190">
        <f>VLOOKUP(N3190,IF(P3190="Work",Intervals!$A$4:$D$9,Intervals!$F$4:$I$9),4,1)</f>
        <v>3</v>
      </c>
    </row>
    <row r="3191" spans="1:19" x14ac:dyDescent="0.25">
      <c r="A3191" t="s">
        <v>100</v>
      </c>
      <c r="B3191" s="1" t="s">
        <v>3861</v>
      </c>
      <c r="C3191" t="s">
        <v>339</v>
      </c>
      <c r="D3191">
        <f t="shared" si="441"/>
        <v>3189</v>
      </c>
      <c r="E3191" t="s">
        <v>676</v>
      </c>
      <c r="F3191" t="s">
        <v>11565</v>
      </c>
      <c r="G3191" t="s">
        <v>30</v>
      </c>
      <c r="H3191" t="s">
        <v>11616</v>
      </c>
      <c r="I3191" t="s">
        <v>11690</v>
      </c>
      <c r="J3191">
        <f t="shared" si="442"/>
        <v>3</v>
      </c>
      <c r="K3191">
        <f t="shared" si="443"/>
        <v>6</v>
      </c>
      <c r="L3191" s="3">
        <f t="shared" si="444"/>
        <v>42660</v>
      </c>
      <c r="M3191" t="str">
        <f t="shared" si="445"/>
        <v>11:35</v>
      </c>
      <c r="N3191">
        <f t="shared" si="446"/>
        <v>694.99999999999989</v>
      </c>
      <c r="O3191">
        <f t="shared" si="447"/>
        <v>1</v>
      </c>
      <c r="P3191" t="str">
        <f t="shared" si="448"/>
        <v>Work</v>
      </c>
      <c r="Q3191" t="str">
        <f>VLOOKUP(N3191,IF(P3191="Work",Intervals!$A$4:$C$9,Intervals!$F$4:$H$9),3,1)</f>
        <v>Int_7-17</v>
      </c>
      <c r="R3191" t="str">
        <f t="shared" si="449"/>
        <v>1</v>
      </c>
      <c r="S3191">
        <f>VLOOKUP(N3191,IF(P3191="Work",Intervals!$A$4:$D$9,Intervals!$F$4:$I$9),4,1)</f>
        <v>3</v>
      </c>
    </row>
    <row r="3192" spans="1:19" x14ac:dyDescent="0.25">
      <c r="A3192" t="s">
        <v>100</v>
      </c>
      <c r="B3192" s="1" t="s">
        <v>3862</v>
      </c>
      <c r="C3192" t="s">
        <v>339</v>
      </c>
      <c r="D3192">
        <f t="shared" si="441"/>
        <v>3190</v>
      </c>
      <c r="E3192" t="s">
        <v>676</v>
      </c>
      <c r="F3192" t="s">
        <v>11565</v>
      </c>
      <c r="G3192" t="s">
        <v>30</v>
      </c>
      <c r="H3192" t="s">
        <v>11616</v>
      </c>
      <c r="I3192" t="s">
        <v>11690</v>
      </c>
      <c r="J3192">
        <f t="shared" si="442"/>
        <v>3</v>
      </c>
      <c r="K3192">
        <f t="shared" si="443"/>
        <v>6</v>
      </c>
      <c r="L3192" s="3">
        <f t="shared" si="444"/>
        <v>42660</v>
      </c>
      <c r="M3192" t="str">
        <f t="shared" si="445"/>
        <v>11:39</v>
      </c>
      <c r="N3192">
        <f t="shared" si="446"/>
        <v>698.99999999999989</v>
      </c>
      <c r="O3192">
        <f t="shared" si="447"/>
        <v>1</v>
      </c>
      <c r="P3192" t="str">
        <f t="shared" si="448"/>
        <v>Work</v>
      </c>
      <c r="Q3192" t="str">
        <f>VLOOKUP(N3192,IF(P3192="Work",Intervals!$A$4:$C$9,Intervals!$F$4:$H$9),3,1)</f>
        <v>Int_7-17</v>
      </c>
      <c r="R3192" t="str">
        <f t="shared" si="449"/>
        <v>1</v>
      </c>
      <c r="S3192">
        <f>VLOOKUP(N3192,IF(P3192="Work",Intervals!$A$4:$D$9,Intervals!$F$4:$I$9),4,1)</f>
        <v>3</v>
      </c>
    </row>
    <row r="3193" spans="1:19" x14ac:dyDescent="0.25">
      <c r="A3193" t="s">
        <v>83</v>
      </c>
      <c r="B3193" s="1" t="s">
        <v>3863</v>
      </c>
      <c r="C3193" t="s">
        <v>339</v>
      </c>
      <c r="D3193">
        <f t="shared" si="441"/>
        <v>3191</v>
      </c>
      <c r="E3193" t="s">
        <v>384</v>
      </c>
      <c r="F3193" t="s">
        <v>10</v>
      </c>
      <c r="G3193" t="s">
        <v>4</v>
      </c>
      <c r="H3193" t="s">
        <v>11589</v>
      </c>
      <c r="I3193" s="4">
        <v>42509</v>
      </c>
      <c r="J3193">
        <f t="shared" si="442"/>
        <v>3</v>
      </c>
      <c r="K3193">
        <f t="shared" si="443"/>
        <v>6</v>
      </c>
      <c r="L3193" s="3">
        <f t="shared" si="444"/>
        <v>42660</v>
      </c>
      <c r="M3193" t="str">
        <f t="shared" si="445"/>
        <v>11:52</v>
      </c>
      <c r="N3193">
        <f t="shared" si="446"/>
        <v>712</v>
      </c>
      <c r="O3193">
        <f t="shared" si="447"/>
        <v>1</v>
      </c>
      <c r="P3193" t="str">
        <f t="shared" si="448"/>
        <v>Work</v>
      </c>
      <c r="Q3193" t="str">
        <f>VLOOKUP(N3193,IF(P3193="Work",Intervals!$A$4:$C$9,Intervals!$F$4:$H$9),3,1)</f>
        <v>Int_7-17</v>
      </c>
      <c r="R3193" t="str">
        <f t="shared" si="449"/>
        <v>1</v>
      </c>
      <c r="S3193">
        <f>VLOOKUP(N3193,IF(P3193="Work",Intervals!$A$4:$D$9,Intervals!$F$4:$I$9),4,1)</f>
        <v>3</v>
      </c>
    </row>
    <row r="3194" spans="1:19" x14ac:dyDescent="0.25">
      <c r="A3194" t="s">
        <v>95</v>
      </c>
      <c r="B3194" s="1" t="s">
        <v>3863</v>
      </c>
      <c r="C3194" t="s">
        <v>339</v>
      </c>
      <c r="D3194">
        <f t="shared" si="441"/>
        <v>3192</v>
      </c>
      <c r="E3194" t="s">
        <v>352</v>
      </c>
      <c r="F3194" t="s">
        <v>10</v>
      </c>
      <c r="G3194" t="s">
        <v>4</v>
      </c>
      <c r="H3194" t="s">
        <v>11594</v>
      </c>
      <c r="I3194" t="s">
        <v>11668</v>
      </c>
      <c r="J3194">
        <f t="shared" si="442"/>
        <v>3</v>
      </c>
      <c r="K3194">
        <f t="shared" si="443"/>
        <v>6</v>
      </c>
      <c r="L3194" s="3">
        <f t="shared" si="444"/>
        <v>42660</v>
      </c>
      <c r="M3194" t="str">
        <f t="shared" si="445"/>
        <v>11:52</v>
      </c>
      <c r="N3194">
        <f t="shared" si="446"/>
        <v>712</v>
      </c>
      <c r="O3194">
        <f t="shared" si="447"/>
        <v>1</v>
      </c>
      <c r="P3194" t="str">
        <f t="shared" si="448"/>
        <v>Work</v>
      </c>
      <c r="Q3194" t="str">
        <f>VLOOKUP(N3194,IF(P3194="Work",Intervals!$A$4:$C$9,Intervals!$F$4:$H$9),3,1)</f>
        <v>Int_7-17</v>
      </c>
      <c r="R3194" t="str">
        <f t="shared" si="449"/>
        <v>1</v>
      </c>
      <c r="S3194">
        <f>VLOOKUP(N3194,IF(P3194="Work",Intervals!$A$4:$D$9,Intervals!$F$4:$I$9),4,1)</f>
        <v>3</v>
      </c>
    </row>
    <row r="3195" spans="1:19" x14ac:dyDescent="0.25">
      <c r="A3195" t="s">
        <v>102</v>
      </c>
      <c r="B3195" s="1" t="s">
        <v>3864</v>
      </c>
      <c r="C3195" t="s">
        <v>339</v>
      </c>
      <c r="D3195">
        <f t="shared" si="441"/>
        <v>3193</v>
      </c>
      <c r="E3195" t="s">
        <v>348</v>
      </c>
      <c r="F3195" t="s">
        <v>10</v>
      </c>
      <c r="G3195" t="s">
        <v>4</v>
      </c>
      <c r="H3195" t="s">
        <v>11589</v>
      </c>
      <c r="I3195" s="4">
        <v>42509</v>
      </c>
      <c r="J3195">
        <f t="shared" si="442"/>
        <v>3</v>
      </c>
      <c r="K3195">
        <f t="shared" si="443"/>
        <v>6</v>
      </c>
      <c r="L3195" s="3">
        <f t="shared" si="444"/>
        <v>42660</v>
      </c>
      <c r="M3195" t="str">
        <f t="shared" si="445"/>
        <v>11:53</v>
      </c>
      <c r="N3195">
        <f t="shared" si="446"/>
        <v>712.99999999999989</v>
      </c>
      <c r="O3195">
        <f t="shared" si="447"/>
        <v>1</v>
      </c>
      <c r="P3195" t="str">
        <f t="shared" si="448"/>
        <v>Work</v>
      </c>
      <c r="Q3195" t="str">
        <f>VLOOKUP(N3195,IF(P3195="Work",Intervals!$A$4:$C$9,Intervals!$F$4:$H$9),3,1)</f>
        <v>Int_7-17</v>
      </c>
      <c r="R3195" t="str">
        <f t="shared" si="449"/>
        <v>1</v>
      </c>
      <c r="S3195">
        <f>VLOOKUP(N3195,IF(P3195="Work",Intervals!$A$4:$D$9,Intervals!$F$4:$I$9),4,1)</f>
        <v>3</v>
      </c>
    </row>
    <row r="3196" spans="1:19" x14ac:dyDescent="0.25">
      <c r="A3196" t="s">
        <v>163</v>
      </c>
      <c r="B3196" s="1" t="s">
        <v>3865</v>
      </c>
      <c r="C3196" t="s">
        <v>339</v>
      </c>
      <c r="D3196">
        <f t="shared" si="441"/>
        <v>3194</v>
      </c>
      <c r="E3196" t="s">
        <v>347</v>
      </c>
      <c r="F3196" t="s">
        <v>10</v>
      </c>
      <c r="G3196" t="s">
        <v>4</v>
      </c>
      <c r="H3196" t="s">
        <v>11589</v>
      </c>
      <c r="I3196" s="4">
        <v>42509</v>
      </c>
      <c r="J3196">
        <f t="shared" si="442"/>
        <v>3</v>
      </c>
      <c r="K3196">
        <f t="shared" si="443"/>
        <v>6</v>
      </c>
      <c r="L3196" s="3">
        <f t="shared" si="444"/>
        <v>42660</v>
      </c>
      <c r="M3196" t="str">
        <f t="shared" si="445"/>
        <v>11:59</v>
      </c>
      <c r="N3196">
        <f t="shared" si="446"/>
        <v>718.99999999999989</v>
      </c>
      <c r="O3196">
        <f t="shared" si="447"/>
        <v>1</v>
      </c>
      <c r="P3196" t="str">
        <f t="shared" si="448"/>
        <v>Work</v>
      </c>
      <c r="Q3196" t="str">
        <f>VLOOKUP(N3196,IF(P3196="Work",Intervals!$A$4:$C$9,Intervals!$F$4:$H$9),3,1)</f>
        <v>Int_7-17</v>
      </c>
      <c r="R3196" t="str">
        <f t="shared" si="449"/>
        <v>1</v>
      </c>
      <c r="S3196">
        <f>VLOOKUP(N3196,IF(P3196="Work",Intervals!$A$4:$D$9,Intervals!$F$4:$I$9),4,1)</f>
        <v>3</v>
      </c>
    </row>
    <row r="3197" spans="1:19" x14ac:dyDescent="0.25">
      <c r="A3197" t="s">
        <v>156</v>
      </c>
      <c r="B3197" s="1" t="s">
        <v>3866</v>
      </c>
      <c r="C3197" t="s">
        <v>339</v>
      </c>
      <c r="D3197">
        <f t="shared" si="441"/>
        <v>3195</v>
      </c>
      <c r="E3197" t="s">
        <v>396</v>
      </c>
      <c r="F3197" t="s">
        <v>11569</v>
      </c>
      <c r="G3197" t="s">
        <v>4</v>
      </c>
      <c r="H3197" t="s">
        <v>11589</v>
      </c>
      <c r="I3197" s="4">
        <v>42509</v>
      </c>
      <c r="J3197">
        <f t="shared" si="442"/>
        <v>3</v>
      </c>
      <c r="K3197">
        <f t="shared" si="443"/>
        <v>6</v>
      </c>
      <c r="L3197" s="3">
        <f t="shared" si="444"/>
        <v>42660</v>
      </c>
      <c r="M3197" t="str">
        <f t="shared" si="445"/>
        <v>12:4</v>
      </c>
      <c r="N3197">
        <f t="shared" si="446"/>
        <v>724</v>
      </c>
      <c r="O3197">
        <f t="shared" si="447"/>
        <v>1</v>
      </c>
      <c r="P3197" t="str">
        <f t="shared" si="448"/>
        <v>Work</v>
      </c>
      <c r="Q3197" t="str">
        <f>VLOOKUP(N3197,IF(P3197="Work",Intervals!$A$4:$C$9,Intervals!$F$4:$H$9),3,1)</f>
        <v>Int_7-17</v>
      </c>
      <c r="R3197" t="str">
        <f t="shared" si="449"/>
        <v>1</v>
      </c>
      <c r="S3197">
        <f>VLOOKUP(N3197,IF(P3197="Work",Intervals!$A$4:$D$9,Intervals!$F$4:$I$9),4,1)</f>
        <v>3</v>
      </c>
    </row>
    <row r="3198" spans="1:19" x14ac:dyDescent="0.25">
      <c r="A3198" t="s">
        <v>133</v>
      </c>
      <c r="B3198" s="1" t="s">
        <v>3867</v>
      </c>
      <c r="C3198" t="s">
        <v>339</v>
      </c>
      <c r="D3198">
        <f t="shared" si="441"/>
        <v>3196</v>
      </c>
      <c r="E3198" t="s">
        <v>391</v>
      </c>
      <c r="F3198" t="s">
        <v>10</v>
      </c>
      <c r="G3198" t="s">
        <v>4</v>
      </c>
      <c r="H3198" t="s">
        <v>11603</v>
      </c>
      <c r="I3198" t="s">
        <v>11677</v>
      </c>
      <c r="J3198">
        <f t="shared" si="442"/>
        <v>3</v>
      </c>
      <c r="K3198">
        <f t="shared" si="443"/>
        <v>6</v>
      </c>
      <c r="L3198" s="3">
        <f t="shared" si="444"/>
        <v>42660</v>
      </c>
      <c r="M3198" t="str">
        <f t="shared" si="445"/>
        <v>12:5</v>
      </c>
      <c r="N3198">
        <f t="shared" si="446"/>
        <v>725.00000000000011</v>
      </c>
      <c r="O3198">
        <f t="shared" si="447"/>
        <v>1</v>
      </c>
      <c r="P3198" t="str">
        <f t="shared" si="448"/>
        <v>Work</v>
      </c>
      <c r="Q3198" t="str">
        <f>VLOOKUP(N3198,IF(P3198="Work",Intervals!$A$4:$C$9,Intervals!$F$4:$H$9),3,1)</f>
        <v>Int_7-17</v>
      </c>
      <c r="R3198" t="str">
        <f t="shared" si="449"/>
        <v>1</v>
      </c>
      <c r="S3198">
        <f>VLOOKUP(N3198,IF(P3198="Work",Intervals!$A$4:$D$9,Intervals!$F$4:$I$9),4,1)</f>
        <v>3</v>
      </c>
    </row>
    <row r="3199" spans="1:19" x14ac:dyDescent="0.25">
      <c r="A3199" t="s">
        <v>174</v>
      </c>
      <c r="B3199" s="1" t="s">
        <v>3868</v>
      </c>
      <c r="C3199" t="s">
        <v>339</v>
      </c>
      <c r="D3199">
        <f t="shared" si="441"/>
        <v>3197</v>
      </c>
      <c r="E3199" t="s">
        <v>413</v>
      </c>
      <c r="F3199" t="s">
        <v>10</v>
      </c>
      <c r="G3199" t="s">
        <v>4</v>
      </c>
      <c r="H3199" t="s">
        <v>11589</v>
      </c>
      <c r="I3199" s="4">
        <v>42509</v>
      </c>
      <c r="J3199">
        <f t="shared" si="442"/>
        <v>3</v>
      </c>
      <c r="K3199">
        <f t="shared" si="443"/>
        <v>6</v>
      </c>
      <c r="L3199" s="3">
        <f t="shared" si="444"/>
        <v>42660</v>
      </c>
      <c r="M3199" t="str">
        <f t="shared" si="445"/>
        <v>12:11</v>
      </c>
      <c r="N3199">
        <f t="shared" si="446"/>
        <v>730.99999999999977</v>
      </c>
      <c r="O3199">
        <f t="shared" si="447"/>
        <v>1</v>
      </c>
      <c r="P3199" t="str">
        <f t="shared" si="448"/>
        <v>Work</v>
      </c>
      <c r="Q3199" t="str">
        <f>VLOOKUP(N3199,IF(P3199="Work",Intervals!$A$4:$C$9,Intervals!$F$4:$H$9),3,1)</f>
        <v>Int_7-17</v>
      </c>
      <c r="R3199" t="str">
        <f t="shared" si="449"/>
        <v>1</v>
      </c>
      <c r="S3199">
        <f>VLOOKUP(N3199,IF(P3199="Work",Intervals!$A$4:$D$9,Intervals!$F$4:$I$9),4,1)</f>
        <v>3</v>
      </c>
    </row>
    <row r="3200" spans="1:19" x14ac:dyDescent="0.25">
      <c r="A3200" t="s">
        <v>84</v>
      </c>
      <c r="B3200" s="1" t="s">
        <v>3868</v>
      </c>
      <c r="C3200" t="s">
        <v>339</v>
      </c>
      <c r="D3200">
        <f t="shared" si="441"/>
        <v>3198</v>
      </c>
      <c r="E3200" t="s">
        <v>674</v>
      </c>
      <c r="F3200" t="s">
        <v>10</v>
      </c>
      <c r="G3200" t="s">
        <v>4</v>
      </c>
      <c r="H3200" t="s">
        <v>11589</v>
      </c>
      <c r="I3200" s="4">
        <v>42509</v>
      </c>
      <c r="J3200">
        <f t="shared" si="442"/>
        <v>3</v>
      </c>
      <c r="K3200">
        <f t="shared" si="443"/>
        <v>6</v>
      </c>
      <c r="L3200" s="3">
        <f t="shared" si="444"/>
        <v>42660</v>
      </c>
      <c r="M3200" t="str">
        <f t="shared" si="445"/>
        <v>12:11</v>
      </c>
      <c r="N3200">
        <f t="shared" si="446"/>
        <v>730.99999999999977</v>
      </c>
      <c r="O3200">
        <f t="shared" si="447"/>
        <v>1</v>
      </c>
      <c r="P3200" t="str">
        <f t="shared" si="448"/>
        <v>Work</v>
      </c>
      <c r="Q3200" t="str">
        <f>VLOOKUP(N3200,IF(P3200="Work",Intervals!$A$4:$C$9,Intervals!$F$4:$H$9),3,1)</f>
        <v>Int_7-17</v>
      </c>
      <c r="R3200" t="str">
        <f t="shared" si="449"/>
        <v>1</v>
      </c>
      <c r="S3200">
        <f>VLOOKUP(N3200,IF(P3200="Work",Intervals!$A$4:$D$9,Intervals!$F$4:$I$9),4,1)</f>
        <v>3</v>
      </c>
    </row>
    <row r="3201" spans="1:19" x14ac:dyDescent="0.25">
      <c r="A3201" t="s">
        <v>145</v>
      </c>
      <c r="B3201" s="1" t="s">
        <v>3869</v>
      </c>
      <c r="C3201" t="s">
        <v>339</v>
      </c>
      <c r="D3201">
        <f t="shared" si="441"/>
        <v>3199</v>
      </c>
      <c r="E3201" t="s">
        <v>357</v>
      </c>
      <c r="F3201" t="s">
        <v>3</v>
      </c>
      <c r="G3201" t="s">
        <v>4</v>
      </c>
      <c r="H3201" t="s">
        <v>11597</v>
      </c>
      <c r="I3201" t="s">
        <v>11671</v>
      </c>
      <c r="J3201">
        <f t="shared" si="442"/>
        <v>3</v>
      </c>
      <c r="K3201">
        <f t="shared" si="443"/>
        <v>6</v>
      </c>
      <c r="L3201" s="3">
        <f t="shared" si="444"/>
        <v>42660</v>
      </c>
      <c r="M3201" t="str">
        <f t="shared" si="445"/>
        <v>12:20</v>
      </c>
      <c r="N3201">
        <f t="shared" si="446"/>
        <v>739.99999999999989</v>
      </c>
      <c r="O3201">
        <f t="shared" si="447"/>
        <v>1</v>
      </c>
      <c r="P3201" t="str">
        <f t="shared" si="448"/>
        <v>Work</v>
      </c>
      <c r="Q3201" t="str">
        <f>VLOOKUP(N3201,IF(P3201="Work",Intervals!$A$4:$C$9,Intervals!$F$4:$H$9),3,1)</f>
        <v>Int_7-17</v>
      </c>
      <c r="R3201" t="str">
        <f t="shared" si="449"/>
        <v>1</v>
      </c>
      <c r="S3201">
        <f>VLOOKUP(N3201,IF(P3201="Work",Intervals!$A$4:$D$9,Intervals!$F$4:$I$9),4,1)</f>
        <v>3</v>
      </c>
    </row>
    <row r="3202" spans="1:19" x14ac:dyDescent="0.25">
      <c r="A3202" t="s">
        <v>193</v>
      </c>
      <c r="B3202" s="1" t="s">
        <v>3870</v>
      </c>
      <c r="C3202" t="s">
        <v>339</v>
      </c>
      <c r="D3202">
        <f t="shared" si="441"/>
        <v>3200</v>
      </c>
      <c r="E3202" t="s">
        <v>347</v>
      </c>
      <c r="F3202" t="s">
        <v>10</v>
      </c>
      <c r="G3202" t="s">
        <v>4</v>
      </c>
      <c r="H3202" t="s">
        <v>11589</v>
      </c>
      <c r="I3202" s="4">
        <v>42509</v>
      </c>
      <c r="J3202">
        <f t="shared" si="442"/>
        <v>3</v>
      </c>
      <c r="K3202">
        <f t="shared" si="443"/>
        <v>6</v>
      </c>
      <c r="L3202" s="3">
        <f t="shared" si="444"/>
        <v>42660</v>
      </c>
      <c r="M3202" t="str">
        <f t="shared" si="445"/>
        <v>12:21</v>
      </c>
      <c r="N3202">
        <f t="shared" si="446"/>
        <v>741.00000000000011</v>
      </c>
      <c r="O3202">
        <f t="shared" si="447"/>
        <v>1</v>
      </c>
      <c r="P3202" t="str">
        <f t="shared" si="448"/>
        <v>Work</v>
      </c>
      <c r="Q3202" t="str">
        <f>VLOOKUP(N3202,IF(P3202="Work",Intervals!$A$4:$C$9,Intervals!$F$4:$H$9),3,1)</f>
        <v>Int_7-17</v>
      </c>
      <c r="R3202" t="str">
        <f t="shared" si="449"/>
        <v>1</v>
      </c>
      <c r="S3202">
        <f>VLOOKUP(N3202,IF(P3202="Work",Intervals!$A$4:$D$9,Intervals!$F$4:$I$9),4,1)</f>
        <v>3</v>
      </c>
    </row>
    <row r="3203" spans="1:19" x14ac:dyDescent="0.25">
      <c r="A3203" t="s">
        <v>125</v>
      </c>
      <c r="B3203" s="1" t="s">
        <v>3870</v>
      </c>
      <c r="C3203" t="s">
        <v>339</v>
      </c>
      <c r="D3203">
        <f t="shared" ref="D3203:D3266" si="450">ROW()-ROW($D$2)</f>
        <v>3201</v>
      </c>
      <c r="E3203" t="s">
        <v>386</v>
      </c>
      <c r="F3203" t="s">
        <v>10</v>
      </c>
      <c r="G3203" t="s">
        <v>4</v>
      </c>
      <c r="H3203" t="s">
        <v>11603</v>
      </c>
      <c r="I3203" t="s">
        <v>11677</v>
      </c>
      <c r="J3203">
        <f t="shared" ref="J3203:J3266" si="451">SEARCH("-",B3203)</f>
        <v>3</v>
      </c>
      <c r="K3203">
        <f t="shared" ref="K3203:K3266" si="452">SEARCH("-",B3203,J3203+1)</f>
        <v>6</v>
      </c>
      <c r="L3203" s="3">
        <f t="shared" ref="L3203:L3266" si="453">DATE(MID(B3203,K3203+1,4),LEFT(B3203,J3203-1),MID(B3203,J3203+1,K3203-J3203-1))</f>
        <v>42660</v>
      </c>
      <c r="M3203" t="str">
        <f t="shared" ref="M3203:M3266" si="454">MID(B3203,SEARCH(" ",B3203)+1,99)</f>
        <v>12:21</v>
      </c>
      <c r="N3203">
        <f t="shared" ref="N3203:N3266" si="455">((M3203+1)-"1.1.1900  0:00:00")*24*60</f>
        <v>741.00000000000011</v>
      </c>
      <c r="O3203">
        <f t="shared" ref="O3203:O3266" si="456">WEEKDAY(L3203,2)</f>
        <v>1</v>
      </c>
      <c r="P3203" t="str">
        <f t="shared" ref="P3203:P3266" si="457">IF(O3203&gt;5,"NonWork","Work")</f>
        <v>Work</v>
      </c>
      <c r="Q3203" t="str">
        <f>VLOOKUP(N3203,IF(P3203="Work",Intervals!$A$4:$C$9,Intervals!$F$4:$H$9),3,1)</f>
        <v>Int_7-17</v>
      </c>
      <c r="R3203" t="str">
        <f t="shared" ref="R3203:R3266" si="458">IF(O3203&gt;5,"2","1")</f>
        <v>1</v>
      </c>
      <c r="S3203">
        <f>VLOOKUP(N3203,IF(P3203="Work",Intervals!$A$4:$D$9,Intervals!$F$4:$I$9),4,1)</f>
        <v>3</v>
      </c>
    </row>
    <row r="3204" spans="1:19" x14ac:dyDescent="0.25">
      <c r="A3204" t="s">
        <v>131</v>
      </c>
      <c r="B3204" s="1" t="s">
        <v>3871</v>
      </c>
      <c r="C3204" t="s">
        <v>339</v>
      </c>
      <c r="D3204">
        <f t="shared" si="450"/>
        <v>3202</v>
      </c>
      <c r="E3204" t="s">
        <v>386</v>
      </c>
      <c r="F3204" t="s">
        <v>10</v>
      </c>
      <c r="G3204" t="s">
        <v>4</v>
      </c>
      <c r="H3204" t="s">
        <v>11603</v>
      </c>
      <c r="I3204" t="s">
        <v>11677</v>
      </c>
      <c r="J3204">
        <f t="shared" si="451"/>
        <v>3</v>
      </c>
      <c r="K3204">
        <f t="shared" si="452"/>
        <v>6</v>
      </c>
      <c r="L3204" s="3">
        <f t="shared" si="453"/>
        <v>42660</v>
      </c>
      <c r="M3204" t="str">
        <f t="shared" si="454"/>
        <v>12:23</v>
      </c>
      <c r="N3204">
        <f t="shared" si="455"/>
        <v>742.99999999999977</v>
      </c>
      <c r="O3204">
        <f t="shared" si="456"/>
        <v>1</v>
      </c>
      <c r="P3204" t="str">
        <f t="shared" si="457"/>
        <v>Work</v>
      </c>
      <c r="Q3204" t="str">
        <f>VLOOKUP(N3204,IF(P3204="Work",Intervals!$A$4:$C$9,Intervals!$F$4:$H$9),3,1)</f>
        <v>Int_7-17</v>
      </c>
      <c r="R3204" t="str">
        <f t="shared" si="458"/>
        <v>1</v>
      </c>
      <c r="S3204">
        <f>VLOOKUP(N3204,IF(P3204="Work",Intervals!$A$4:$D$9,Intervals!$F$4:$I$9),4,1)</f>
        <v>3</v>
      </c>
    </row>
    <row r="3205" spans="1:19" x14ac:dyDescent="0.25">
      <c r="A3205" t="s">
        <v>235</v>
      </c>
      <c r="B3205" s="1" t="s">
        <v>3872</v>
      </c>
      <c r="C3205" t="s">
        <v>339</v>
      </c>
      <c r="D3205">
        <f t="shared" si="450"/>
        <v>3203</v>
      </c>
      <c r="E3205" t="s">
        <v>677</v>
      </c>
      <c r="F3205" t="s">
        <v>11576</v>
      </c>
      <c r="G3205" t="s">
        <v>4</v>
      </c>
      <c r="H3205" t="s">
        <v>11591</v>
      </c>
      <c r="I3205" t="s">
        <v>11665</v>
      </c>
      <c r="J3205">
        <f t="shared" si="451"/>
        <v>3</v>
      </c>
      <c r="K3205">
        <f t="shared" si="452"/>
        <v>6</v>
      </c>
      <c r="L3205" s="3">
        <f t="shared" si="453"/>
        <v>42660</v>
      </c>
      <c r="M3205" t="str">
        <f t="shared" si="454"/>
        <v>12:25</v>
      </c>
      <c r="N3205">
        <f t="shared" si="455"/>
        <v>745.00000000000011</v>
      </c>
      <c r="O3205">
        <f t="shared" si="456"/>
        <v>1</v>
      </c>
      <c r="P3205" t="str">
        <f t="shared" si="457"/>
        <v>Work</v>
      </c>
      <c r="Q3205" t="str">
        <f>VLOOKUP(N3205,IF(P3205="Work",Intervals!$A$4:$C$9,Intervals!$F$4:$H$9),3,1)</f>
        <v>Int_7-17</v>
      </c>
      <c r="R3205" t="str">
        <f t="shared" si="458"/>
        <v>1</v>
      </c>
      <c r="S3205">
        <f>VLOOKUP(N3205,IF(P3205="Work",Intervals!$A$4:$D$9,Intervals!$F$4:$I$9),4,1)</f>
        <v>3</v>
      </c>
    </row>
    <row r="3206" spans="1:19" x14ac:dyDescent="0.25">
      <c r="A3206" t="s">
        <v>203</v>
      </c>
      <c r="B3206" s="1" t="s">
        <v>3873</v>
      </c>
      <c r="C3206" t="s">
        <v>339</v>
      </c>
      <c r="D3206">
        <f t="shared" si="450"/>
        <v>3204</v>
      </c>
      <c r="E3206" t="s">
        <v>379</v>
      </c>
      <c r="F3206" t="s">
        <v>10</v>
      </c>
      <c r="G3206" t="s">
        <v>4</v>
      </c>
      <c r="H3206" t="s">
        <v>11589</v>
      </c>
      <c r="I3206" s="4">
        <v>42509</v>
      </c>
      <c r="J3206">
        <f t="shared" si="451"/>
        <v>3</v>
      </c>
      <c r="K3206">
        <f t="shared" si="452"/>
        <v>6</v>
      </c>
      <c r="L3206" s="3">
        <f t="shared" si="453"/>
        <v>42660</v>
      </c>
      <c r="M3206" t="str">
        <f t="shared" si="454"/>
        <v>12:28</v>
      </c>
      <c r="N3206">
        <f t="shared" si="455"/>
        <v>747.99999999999989</v>
      </c>
      <c r="O3206">
        <f t="shared" si="456"/>
        <v>1</v>
      </c>
      <c r="P3206" t="str">
        <f t="shared" si="457"/>
        <v>Work</v>
      </c>
      <c r="Q3206" t="str">
        <f>VLOOKUP(N3206,IF(P3206="Work",Intervals!$A$4:$C$9,Intervals!$F$4:$H$9),3,1)</f>
        <v>Int_7-17</v>
      </c>
      <c r="R3206" t="str">
        <f t="shared" si="458"/>
        <v>1</v>
      </c>
      <c r="S3206">
        <f>VLOOKUP(N3206,IF(P3206="Work",Intervals!$A$4:$D$9,Intervals!$F$4:$I$9),4,1)</f>
        <v>3</v>
      </c>
    </row>
    <row r="3207" spans="1:19" x14ac:dyDescent="0.25">
      <c r="A3207" t="s">
        <v>195</v>
      </c>
      <c r="B3207" s="1" t="s">
        <v>3874</v>
      </c>
      <c r="C3207" t="s">
        <v>339</v>
      </c>
      <c r="D3207">
        <f t="shared" si="450"/>
        <v>3205</v>
      </c>
      <c r="E3207" t="s">
        <v>396</v>
      </c>
      <c r="F3207" t="s">
        <v>11569</v>
      </c>
      <c r="G3207" t="s">
        <v>4</v>
      </c>
      <c r="H3207" t="s">
        <v>11589</v>
      </c>
      <c r="I3207" s="4">
        <v>42509</v>
      </c>
      <c r="J3207">
        <f t="shared" si="451"/>
        <v>3</v>
      </c>
      <c r="K3207">
        <f t="shared" si="452"/>
        <v>6</v>
      </c>
      <c r="L3207" s="3">
        <f t="shared" si="453"/>
        <v>42660</v>
      </c>
      <c r="M3207" t="str">
        <f t="shared" si="454"/>
        <v>12:30</v>
      </c>
      <c r="N3207">
        <f t="shared" si="455"/>
        <v>750.00000000000023</v>
      </c>
      <c r="O3207">
        <f t="shared" si="456"/>
        <v>1</v>
      </c>
      <c r="P3207" t="str">
        <f t="shared" si="457"/>
        <v>Work</v>
      </c>
      <c r="Q3207" t="str">
        <f>VLOOKUP(N3207,IF(P3207="Work",Intervals!$A$4:$C$9,Intervals!$F$4:$H$9),3,1)</f>
        <v>Int_7-17</v>
      </c>
      <c r="R3207" t="str">
        <f t="shared" si="458"/>
        <v>1</v>
      </c>
      <c r="S3207">
        <f>VLOOKUP(N3207,IF(P3207="Work",Intervals!$A$4:$D$9,Intervals!$F$4:$I$9),4,1)</f>
        <v>3</v>
      </c>
    </row>
    <row r="3208" spans="1:19" x14ac:dyDescent="0.25">
      <c r="A3208" t="s">
        <v>154</v>
      </c>
      <c r="B3208" s="1" t="s">
        <v>3875</v>
      </c>
      <c r="C3208" t="s">
        <v>339</v>
      </c>
      <c r="D3208">
        <f t="shared" si="450"/>
        <v>3206</v>
      </c>
      <c r="E3208" t="s">
        <v>602</v>
      </c>
      <c r="F3208" t="s">
        <v>3</v>
      </c>
      <c r="G3208" t="s">
        <v>11579</v>
      </c>
      <c r="H3208" t="s">
        <v>11608</v>
      </c>
      <c r="I3208" t="s">
        <v>11682</v>
      </c>
      <c r="J3208">
        <f t="shared" si="451"/>
        <v>3</v>
      </c>
      <c r="K3208">
        <f t="shared" si="452"/>
        <v>6</v>
      </c>
      <c r="L3208" s="3">
        <f t="shared" si="453"/>
        <v>42660</v>
      </c>
      <c r="M3208" t="str">
        <f t="shared" si="454"/>
        <v>12:34</v>
      </c>
      <c r="N3208">
        <f t="shared" si="455"/>
        <v>754.00000000000023</v>
      </c>
      <c r="O3208">
        <f t="shared" si="456"/>
        <v>1</v>
      </c>
      <c r="P3208" t="str">
        <f t="shared" si="457"/>
        <v>Work</v>
      </c>
      <c r="Q3208" t="str">
        <f>VLOOKUP(N3208,IF(P3208="Work",Intervals!$A$4:$C$9,Intervals!$F$4:$H$9),3,1)</f>
        <v>Int_7-17</v>
      </c>
      <c r="R3208" t="str">
        <f t="shared" si="458"/>
        <v>1</v>
      </c>
      <c r="S3208">
        <f>VLOOKUP(N3208,IF(P3208="Work",Intervals!$A$4:$D$9,Intervals!$F$4:$I$9),4,1)</f>
        <v>3</v>
      </c>
    </row>
    <row r="3209" spans="1:19" x14ac:dyDescent="0.25">
      <c r="A3209" t="s">
        <v>116</v>
      </c>
      <c r="B3209" s="1" t="s">
        <v>3875</v>
      </c>
      <c r="C3209" t="s">
        <v>339</v>
      </c>
      <c r="D3209">
        <f t="shared" si="450"/>
        <v>3207</v>
      </c>
      <c r="E3209" t="s">
        <v>379</v>
      </c>
      <c r="F3209" t="s">
        <v>10</v>
      </c>
      <c r="G3209" t="s">
        <v>4</v>
      </c>
      <c r="H3209" t="s">
        <v>11589</v>
      </c>
      <c r="I3209" s="4">
        <v>42509</v>
      </c>
      <c r="J3209">
        <f t="shared" si="451"/>
        <v>3</v>
      </c>
      <c r="K3209">
        <f t="shared" si="452"/>
        <v>6</v>
      </c>
      <c r="L3209" s="3">
        <f t="shared" si="453"/>
        <v>42660</v>
      </c>
      <c r="M3209" t="str">
        <f t="shared" si="454"/>
        <v>12:34</v>
      </c>
      <c r="N3209">
        <f t="shared" si="455"/>
        <v>754.00000000000023</v>
      </c>
      <c r="O3209">
        <f t="shared" si="456"/>
        <v>1</v>
      </c>
      <c r="P3209" t="str">
        <f t="shared" si="457"/>
        <v>Work</v>
      </c>
      <c r="Q3209" t="str">
        <f>VLOOKUP(N3209,IF(P3209="Work",Intervals!$A$4:$C$9,Intervals!$F$4:$H$9),3,1)</f>
        <v>Int_7-17</v>
      </c>
      <c r="R3209" t="str">
        <f t="shared" si="458"/>
        <v>1</v>
      </c>
      <c r="S3209">
        <f>VLOOKUP(N3209,IF(P3209="Work",Intervals!$A$4:$D$9,Intervals!$F$4:$I$9),4,1)</f>
        <v>3</v>
      </c>
    </row>
    <row r="3210" spans="1:19" x14ac:dyDescent="0.25">
      <c r="A3210" t="s">
        <v>90</v>
      </c>
      <c r="B3210" s="1" t="s">
        <v>3876</v>
      </c>
      <c r="C3210" t="s">
        <v>339</v>
      </c>
      <c r="D3210">
        <f t="shared" si="450"/>
        <v>3208</v>
      </c>
      <c r="E3210" t="s">
        <v>346</v>
      </c>
      <c r="F3210" t="s">
        <v>10</v>
      </c>
      <c r="G3210" t="s">
        <v>4</v>
      </c>
      <c r="H3210" t="s">
        <v>11589</v>
      </c>
      <c r="I3210" s="4">
        <v>42509</v>
      </c>
      <c r="J3210">
        <f t="shared" si="451"/>
        <v>3</v>
      </c>
      <c r="K3210">
        <f t="shared" si="452"/>
        <v>6</v>
      </c>
      <c r="L3210" s="3">
        <f t="shared" si="453"/>
        <v>42660</v>
      </c>
      <c r="M3210" t="str">
        <f t="shared" si="454"/>
        <v>12:48</v>
      </c>
      <c r="N3210">
        <f t="shared" si="455"/>
        <v>767.99999999999977</v>
      </c>
      <c r="O3210">
        <f t="shared" si="456"/>
        <v>1</v>
      </c>
      <c r="P3210" t="str">
        <f t="shared" si="457"/>
        <v>Work</v>
      </c>
      <c r="Q3210" t="str">
        <f>VLOOKUP(N3210,IF(P3210="Work",Intervals!$A$4:$C$9,Intervals!$F$4:$H$9),3,1)</f>
        <v>Int_7-17</v>
      </c>
      <c r="R3210" t="str">
        <f t="shared" si="458"/>
        <v>1</v>
      </c>
      <c r="S3210">
        <f>VLOOKUP(N3210,IF(P3210="Work",Intervals!$A$4:$D$9,Intervals!$F$4:$I$9),4,1)</f>
        <v>3</v>
      </c>
    </row>
    <row r="3211" spans="1:19" x14ac:dyDescent="0.25">
      <c r="A3211" t="s">
        <v>98</v>
      </c>
      <c r="B3211" s="1" t="s">
        <v>3877</v>
      </c>
      <c r="C3211" t="s">
        <v>339</v>
      </c>
      <c r="D3211">
        <f t="shared" si="450"/>
        <v>3209</v>
      </c>
      <c r="E3211" t="s">
        <v>397</v>
      </c>
      <c r="F3211" t="s">
        <v>10</v>
      </c>
      <c r="G3211" t="s">
        <v>4</v>
      </c>
      <c r="H3211" t="s">
        <v>11596</v>
      </c>
      <c r="I3211" t="s">
        <v>11670</v>
      </c>
      <c r="J3211">
        <f t="shared" si="451"/>
        <v>3</v>
      </c>
      <c r="K3211">
        <f t="shared" si="452"/>
        <v>6</v>
      </c>
      <c r="L3211" s="3">
        <f t="shared" si="453"/>
        <v>42660</v>
      </c>
      <c r="M3211" t="str">
        <f t="shared" si="454"/>
        <v>12:52</v>
      </c>
      <c r="N3211">
        <f t="shared" si="455"/>
        <v>771.99999999999977</v>
      </c>
      <c r="O3211">
        <f t="shared" si="456"/>
        <v>1</v>
      </c>
      <c r="P3211" t="str">
        <f t="shared" si="457"/>
        <v>Work</v>
      </c>
      <c r="Q3211" t="str">
        <f>VLOOKUP(N3211,IF(P3211="Work",Intervals!$A$4:$C$9,Intervals!$F$4:$H$9),3,1)</f>
        <v>Int_7-17</v>
      </c>
      <c r="R3211" t="str">
        <f t="shared" si="458"/>
        <v>1</v>
      </c>
      <c r="S3211">
        <f>VLOOKUP(N3211,IF(P3211="Work",Intervals!$A$4:$D$9,Intervals!$F$4:$I$9),4,1)</f>
        <v>3</v>
      </c>
    </row>
    <row r="3212" spans="1:19" x14ac:dyDescent="0.25">
      <c r="A3212" t="s">
        <v>169</v>
      </c>
      <c r="B3212" s="1" t="s">
        <v>3878</v>
      </c>
      <c r="C3212" t="s">
        <v>339</v>
      </c>
      <c r="D3212">
        <f t="shared" si="450"/>
        <v>3210</v>
      </c>
      <c r="E3212" t="s">
        <v>381</v>
      </c>
      <c r="F3212" t="s">
        <v>10</v>
      </c>
      <c r="G3212" t="s">
        <v>4</v>
      </c>
      <c r="H3212" t="s">
        <v>11589</v>
      </c>
      <c r="I3212" s="4">
        <v>42509</v>
      </c>
      <c r="J3212">
        <f t="shared" si="451"/>
        <v>3</v>
      </c>
      <c r="K3212">
        <f t="shared" si="452"/>
        <v>6</v>
      </c>
      <c r="L3212" s="3">
        <f t="shared" si="453"/>
        <v>42660</v>
      </c>
      <c r="M3212" t="str">
        <f t="shared" si="454"/>
        <v>12:54</v>
      </c>
      <c r="N3212">
        <f t="shared" si="455"/>
        <v>774.00000000000011</v>
      </c>
      <c r="O3212">
        <f t="shared" si="456"/>
        <v>1</v>
      </c>
      <c r="P3212" t="str">
        <f t="shared" si="457"/>
        <v>Work</v>
      </c>
      <c r="Q3212" t="str">
        <f>VLOOKUP(N3212,IF(P3212="Work",Intervals!$A$4:$C$9,Intervals!$F$4:$H$9),3,1)</f>
        <v>Int_7-17</v>
      </c>
      <c r="R3212" t="str">
        <f t="shared" si="458"/>
        <v>1</v>
      </c>
      <c r="S3212">
        <f>VLOOKUP(N3212,IF(P3212="Work",Intervals!$A$4:$D$9,Intervals!$F$4:$I$9),4,1)</f>
        <v>3</v>
      </c>
    </row>
    <row r="3213" spans="1:19" x14ac:dyDescent="0.25">
      <c r="A3213" t="s">
        <v>268</v>
      </c>
      <c r="B3213" s="1" t="s">
        <v>3879</v>
      </c>
      <c r="C3213" t="s">
        <v>339</v>
      </c>
      <c r="D3213">
        <f t="shared" si="450"/>
        <v>3211</v>
      </c>
      <c r="E3213" t="s">
        <v>560</v>
      </c>
      <c r="F3213" t="s">
        <v>11568</v>
      </c>
      <c r="G3213" t="s">
        <v>4</v>
      </c>
      <c r="H3213" t="s">
        <v>11589</v>
      </c>
      <c r="I3213" s="4">
        <v>42509</v>
      </c>
      <c r="J3213">
        <f t="shared" si="451"/>
        <v>3</v>
      </c>
      <c r="K3213">
        <f t="shared" si="452"/>
        <v>6</v>
      </c>
      <c r="L3213" s="3">
        <f t="shared" si="453"/>
        <v>42660</v>
      </c>
      <c r="M3213" t="str">
        <f t="shared" si="454"/>
        <v>13:1</v>
      </c>
      <c r="N3213">
        <f t="shared" si="455"/>
        <v>781</v>
      </c>
      <c r="O3213">
        <f t="shared" si="456"/>
        <v>1</v>
      </c>
      <c r="P3213" t="str">
        <f t="shared" si="457"/>
        <v>Work</v>
      </c>
      <c r="Q3213" t="str">
        <f>VLOOKUP(N3213,IF(P3213="Work",Intervals!$A$4:$C$9,Intervals!$F$4:$H$9),3,1)</f>
        <v>Int_7-17</v>
      </c>
      <c r="R3213" t="str">
        <f t="shared" si="458"/>
        <v>1</v>
      </c>
      <c r="S3213">
        <f>VLOOKUP(N3213,IF(P3213="Work",Intervals!$A$4:$D$9,Intervals!$F$4:$I$9),4,1)</f>
        <v>3</v>
      </c>
    </row>
    <row r="3214" spans="1:19" x14ac:dyDescent="0.25">
      <c r="A3214" t="s">
        <v>235</v>
      </c>
      <c r="B3214" s="1" t="s">
        <v>3880</v>
      </c>
      <c r="C3214" t="s">
        <v>339</v>
      </c>
      <c r="D3214">
        <f t="shared" si="450"/>
        <v>3212</v>
      </c>
      <c r="E3214" t="s">
        <v>677</v>
      </c>
      <c r="F3214" t="s">
        <v>11576</v>
      </c>
      <c r="G3214" t="s">
        <v>4</v>
      </c>
      <c r="H3214" t="s">
        <v>11591</v>
      </c>
      <c r="I3214" t="s">
        <v>11665</v>
      </c>
      <c r="J3214">
        <f t="shared" si="451"/>
        <v>3</v>
      </c>
      <c r="K3214">
        <f t="shared" si="452"/>
        <v>6</v>
      </c>
      <c r="L3214" s="3">
        <f t="shared" si="453"/>
        <v>42660</v>
      </c>
      <c r="M3214" t="str">
        <f t="shared" si="454"/>
        <v>13:2</v>
      </c>
      <c r="N3214">
        <f t="shared" si="455"/>
        <v>782.00000000000011</v>
      </c>
      <c r="O3214">
        <f t="shared" si="456"/>
        <v>1</v>
      </c>
      <c r="P3214" t="str">
        <f t="shared" si="457"/>
        <v>Work</v>
      </c>
      <c r="Q3214" t="str">
        <f>VLOOKUP(N3214,IF(P3214="Work",Intervals!$A$4:$C$9,Intervals!$F$4:$H$9),3,1)</f>
        <v>Int_7-17</v>
      </c>
      <c r="R3214" t="str">
        <f t="shared" si="458"/>
        <v>1</v>
      </c>
      <c r="S3214">
        <f>VLOOKUP(N3214,IF(P3214="Work",Intervals!$A$4:$D$9,Intervals!$F$4:$I$9),4,1)</f>
        <v>3</v>
      </c>
    </row>
    <row r="3215" spans="1:19" x14ac:dyDescent="0.25">
      <c r="A3215" t="s">
        <v>81</v>
      </c>
      <c r="B3215" s="1" t="s">
        <v>3881</v>
      </c>
      <c r="C3215" t="s">
        <v>339</v>
      </c>
      <c r="D3215">
        <f t="shared" si="450"/>
        <v>3213</v>
      </c>
      <c r="E3215" t="s">
        <v>340</v>
      </c>
      <c r="F3215" t="s">
        <v>10</v>
      </c>
      <c r="G3215" t="s">
        <v>4</v>
      </c>
      <c r="H3215" t="s">
        <v>11589</v>
      </c>
      <c r="I3215" s="4">
        <v>42509</v>
      </c>
      <c r="J3215">
        <f t="shared" si="451"/>
        <v>3</v>
      </c>
      <c r="K3215">
        <f t="shared" si="452"/>
        <v>6</v>
      </c>
      <c r="L3215" s="3">
        <f t="shared" si="453"/>
        <v>42660</v>
      </c>
      <c r="M3215" t="str">
        <f t="shared" si="454"/>
        <v>13:3</v>
      </c>
      <c r="N3215">
        <f t="shared" si="455"/>
        <v>783.00000000000023</v>
      </c>
      <c r="O3215">
        <f t="shared" si="456"/>
        <v>1</v>
      </c>
      <c r="P3215" t="str">
        <f t="shared" si="457"/>
        <v>Work</v>
      </c>
      <c r="Q3215" t="str">
        <f>VLOOKUP(N3215,IF(P3215="Work",Intervals!$A$4:$C$9,Intervals!$F$4:$H$9),3,1)</f>
        <v>Int_7-17</v>
      </c>
      <c r="R3215" t="str">
        <f t="shared" si="458"/>
        <v>1</v>
      </c>
      <c r="S3215">
        <f>VLOOKUP(N3215,IF(P3215="Work",Intervals!$A$4:$D$9,Intervals!$F$4:$I$9),4,1)</f>
        <v>3</v>
      </c>
    </row>
    <row r="3216" spans="1:19" x14ac:dyDescent="0.25">
      <c r="A3216" t="s">
        <v>93</v>
      </c>
      <c r="B3216" s="1" t="s">
        <v>3882</v>
      </c>
      <c r="C3216" t="s">
        <v>339</v>
      </c>
      <c r="D3216">
        <f t="shared" si="450"/>
        <v>3214</v>
      </c>
      <c r="E3216" t="s">
        <v>350</v>
      </c>
      <c r="F3216" t="s">
        <v>10</v>
      </c>
      <c r="G3216" t="s">
        <v>30</v>
      </c>
      <c r="H3216" t="s">
        <v>11593</v>
      </c>
      <c r="I3216" t="s">
        <v>11667</v>
      </c>
      <c r="J3216">
        <f t="shared" si="451"/>
        <v>3</v>
      </c>
      <c r="K3216">
        <f t="shared" si="452"/>
        <v>6</v>
      </c>
      <c r="L3216" s="3">
        <f t="shared" si="453"/>
        <v>42660</v>
      </c>
      <c r="M3216" t="str">
        <f t="shared" si="454"/>
        <v>13:4</v>
      </c>
      <c r="N3216">
        <f t="shared" si="455"/>
        <v>783.99999999999977</v>
      </c>
      <c r="O3216">
        <f t="shared" si="456"/>
        <v>1</v>
      </c>
      <c r="P3216" t="str">
        <f t="shared" si="457"/>
        <v>Work</v>
      </c>
      <c r="Q3216" t="str">
        <f>VLOOKUP(N3216,IF(P3216="Work",Intervals!$A$4:$C$9,Intervals!$F$4:$H$9),3,1)</f>
        <v>Int_7-17</v>
      </c>
      <c r="R3216" t="str">
        <f t="shared" si="458"/>
        <v>1</v>
      </c>
      <c r="S3216">
        <f>VLOOKUP(N3216,IF(P3216="Work",Intervals!$A$4:$D$9,Intervals!$F$4:$I$9),4,1)</f>
        <v>3</v>
      </c>
    </row>
    <row r="3217" spans="1:19" x14ac:dyDescent="0.25">
      <c r="A3217" t="s">
        <v>199</v>
      </c>
      <c r="B3217" s="1" t="s">
        <v>3883</v>
      </c>
      <c r="C3217" t="s">
        <v>339</v>
      </c>
      <c r="D3217">
        <f t="shared" si="450"/>
        <v>3215</v>
      </c>
      <c r="E3217" t="s">
        <v>392</v>
      </c>
      <c r="F3217" t="s">
        <v>11568</v>
      </c>
      <c r="G3217" t="s">
        <v>4</v>
      </c>
      <c r="H3217" t="s">
        <v>11589</v>
      </c>
      <c r="I3217" s="4">
        <v>42509</v>
      </c>
      <c r="J3217">
        <f t="shared" si="451"/>
        <v>3</v>
      </c>
      <c r="K3217">
        <f t="shared" si="452"/>
        <v>6</v>
      </c>
      <c r="L3217" s="3">
        <f t="shared" si="453"/>
        <v>42660</v>
      </c>
      <c r="M3217" t="str">
        <f t="shared" si="454"/>
        <v>13:7</v>
      </c>
      <c r="N3217">
        <f t="shared" si="455"/>
        <v>787.00000000000023</v>
      </c>
      <c r="O3217">
        <f t="shared" si="456"/>
        <v>1</v>
      </c>
      <c r="P3217" t="str">
        <f t="shared" si="457"/>
        <v>Work</v>
      </c>
      <c r="Q3217" t="str">
        <f>VLOOKUP(N3217,IF(P3217="Work",Intervals!$A$4:$C$9,Intervals!$F$4:$H$9),3,1)</f>
        <v>Int_7-17</v>
      </c>
      <c r="R3217" t="str">
        <f t="shared" si="458"/>
        <v>1</v>
      </c>
      <c r="S3217">
        <f>VLOOKUP(N3217,IF(P3217="Work",Intervals!$A$4:$D$9,Intervals!$F$4:$I$9),4,1)</f>
        <v>3</v>
      </c>
    </row>
    <row r="3218" spans="1:19" x14ac:dyDescent="0.25">
      <c r="A3218" t="s">
        <v>100</v>
      </c>
      <c r="B3218" s="1" t="s">
        <v>3884</v>
      </c>
      <c r="C3218" t="s">
        <v>339</v>
      </c>
      <c r="D3218">
        <f t="shared" si="450"/>
        <v>3216</v>
      </c>
      <c r="E3218" t="s">
        <v>676</v>
      </c>
      <c r="F3218" t="s">
        <v>11565</v>
      </c>
      <c r="G3218" t="s">
        <v>30</v>
      </c>
      <c r="H3218" t="s">
        <v>11616</v>
      </c>
      <c r="I3218" t="s">
        <v>11690</v>
      </c>
      <c r="J3218">
        <f t="shared" si="451"/>
        <v>3</v>
      </c>
      <c r="K3218">
        <f t="shared" si="452"/>
        <v>6</v>
      </c>
      <c r="L3218" s="3">
        <f t="shared" si="453"/>
        <v>42660</v>
      </c>
      <c r="M3218" t="str">
        <f t="shared" si="454"/>
        <v>13:8</v>
      </c>
      <c r="N3218">
        <f t="shared" si="455"/>
        <v>787.99999999999977</v>
      </c>
      <c r="O3218">
        <f t="shared" si="456"/>
        <v>1</v>
      </c>
      <c r="P3218" t="str">
        <f t="shared" si="457"/>
        <v>Work</v>
      </c>
      <c r="Q3218" t="str">
        <f>VLOOKUP(N3218,IF(P3218="Work",Intervals!$A$4:$C$9,Intervals!$F$4:$H$9),3,1)</f>
        <v>Int_7-17</v>
      </c>
      <c r="R3218" t="str">
        <f t="shared" si="458"/>
        <v>1</v>
      </c>
      <c r="S3218">
        <f>VLOOKUP(N3218,IF(P3218="Work",Intervals!$A$4:$D$9,Intervals!$F$4:$I$9),4,1)</f>
        <v>3</v>
      </c>
    </row>
    <row r="3219" spans="1:19" x14ac:dyDescent="0.25">
      <c r="A3219" t="s">
        <v>95</v>
      </c>
      <c r="B3219" s="1" t="s">
        <v>3885</v>
      </c>
      <c r="C3219" t="s">
        <v>339</v>
      </c>
      <c r="D3219">
        <f t="shared" si="450"/>
        <v>3217</v>
      </c>
      <c r="E3219" t="s">
        <v>352</v>
      </c>
      <c r="F3219" t="s">
        <v>10</v>
      </c>
      <c r="G3219" t="s">
        <v>4</v>
      </c>
      <c r="H3219" t="s">
        <v>11594</v>
      </c>
      <c r="I3219" t="s">
        <v>11668</v>
      </c>
      <c r="J3219">
        <f t="shared" si="451"/>
        <v>3</v>
      </c>
      <c r="K3219">
        <f t="shared" si="452"/>
        <v>6</v>
      </c>
      <c r="L3219" s="3">
        <f t="shared" si="453"/>
        <v>42660</v>
      </c>
      <c r="M3219" t="str">
        <f t="shared" si="454"/>
        <v>13:13</v>
      </c>
      <c r="N3219">
        <f t="shared" si="455"/>
        <v>792.99999999999989</v>
      </c>
      <c r="O3219">
        <f t="shared" si="456"/>
        <v>1</v>
      </c>
      <c r="P3219" t="str">
        <f t="shared" si="457"/>
        <v>Work</v>
      </c>
      <c r="Q3219" t="str">
        <f>VLOOKUP(N3219,IF(P3219="Work",Intervals!$A$4:$C$9,Intervals!$F$4:$H$9),3,1)</f>
        <v>Int_7-17</v>
      </c>
      <c r="R3219" t="str">
        <f t="shared" si="458"/>
        <v>1</v>
      </c>
      <c r="S3219">
        <f>VLOOKUP(N3219,IF(P3219="Work",Intervals!$A$4:$D$9,Intervals!$F$4:$I$9),4,1)</f>
        <v>3</v>
      </c>
    </row>
    <row r="3220" spans="1:19" x14ac:dyDescent="0.25">
      <c r="A3220" t="s">
        <v>130</v>
      </c>
      <c r="B3220" s="1" t="s">
        <v>3886</v>
      </c>
      <c r="C3220" t="s">
        <v>339</v>
      </c>
      <c r="D3220">
        <f t="shared" si="450"/>
        <v>3218</v>
      </c>
      <c r="E3220" t="s">
        <v>384</v>
      </c>
      <c r="F3220" t="s">
        <v>10</v>
      </c>
      <c r="G3220" t="s">
        <v>4</v>
      </c>
      <c r="H3220" t="s">
        <v>11589</v>
      </c>
      <c r="I3220" s="4">
        <v>42509</v>
      </c>
      <c r="J3220">
        <f t="shared" si="451"/>
        <v>3</v>
      </c>
      <c r="K3220">
        <f t="shared" si="452"/>
        <v>6</v>
      </c>
      <c r="L3220" s="3">
        <f t="shared" si="453"/>
        <v>42660</v>
      </c>
      <c r="M3220" t="str">
        <f t="shared" si="454"/>
        <v>13:20</v>
      </c>
      <c r="N3220">
        <f t="shared" si="455"/>
        <v>800</v>
      </c>
      <c r="O3220">
        <f t="shared" si="456"/>
        <v>1</v>
      </c>
      <c r="P3220" t="str">
        <f t="shared" si="457"/>
        <v>Work</v>
      </c>
      <c r="Q3220" t="str">
        <f>VLOOKUP(N3220,IF(P3220="Work",Intervals!$A$4:$C$9,Intervals!$F$4:$H$9),3,1)</f>
        <v>Int_7-17</v>
      </c>
      <c r="R3220" t="str">
        <f t="shared" si="458"/>
        <v>1</v>
      </c>
      <c r="S3220">
        <f>VLOOKUP(N3220,IF(P3220="Work",Intervals!$A$4:$D$9,Intervals!$F$4:$I$9),4,1)</f>
        <v>3</v>
      </c>
    </row>
    <row r="3221" spans="1:19" x14ac:dyDescent="0.25">
      <c r="A3221" t="s">
        <v>112</v>
      </c>
      <c r="B3221" s="1" t="s">
        <v>3887</v>
      </c>
      <c r="C3221" t="s">
        <v>339</v>
      </c>
      <c r="D3221">
        <f t="shared" si="450"/>
        <v>3219</v>
      </c>
      <c r="E3221" t="s">
        <v>678</v>
      </c>
      <c r="F3221" t="s">
        <v>10</v>
      </c>
      <c r="G3221" t="s">
        <v>4</v>
      </c>
      <c r="H3221" t="s">
        <v>11589</v>
      </c>
      <c r="I3221" s="4">
        <v>42509</v>
      </c>
      <c r="J3221">
        <f t="shared" si="451"/>
        <v>3</v>
      </c>
      <c r="K3221">
        <f t="shared" si="452"/>
        <v>6</v>
      </c>
      <c r="L3221" s="3">
        <f t="shared" si="453"/>
        <v>42660</v>
      </c>
      <c r="M3221" t="str">
        <f t="shared" si="454"/>
        <v>13:23</v>
      </c>
      <c r="N3221">
        <f t="shared" si="455"/>
        <v>803.00000000000023</v>
      </c>
      <c r="O3221">
        <f t="shared" si="456"/>
        <v>1</v>
      </c>
      <c r="P3221" t="str">
        <f t="shared" si="457"/>
        <v>Work</v>
      </c>
      <c r="Q3221" t="str">
        <f>VLOOKUP(N3221,IF(P3221="Work",Intervals!$A$4:$C$9,Intervals!$F$4:$H$9),3,1)</f>
        <v>Int_7-17</v>
      </c>
      <c r="R3221" t="str">
        <f t="shared" si="458"/>
        <v>1</v>
      </c>
      <c r="S3221">
        <f>VLOOKUP(N3221,IF(P3221="Work",Intervals!$A$4:$D$9,Intervals!$F$4:$I$9),4,1)</f>
        <v>3</v>
      </c>
    </row>
    <row r="3222" spans="1:19" x14ac:dyDescent="0.25">
      <c r="A3222" t="s">
        <v>100</v>
      </c>
      <c r="B3222" s="1" t="s">
        <v>3888</v>
      </c>
      <c r="C3222" t="s">
        <v>339</v>
      </c>
      <c r="D3222">
        <f t="shared" si="450"/>
        <v>3220</v>
      </c>
      <c r="E3222" t="s">
        <v>676</v>
      </c>
      <c r="F3222" t="s">
        <v>11565</v>
      </c>
      <c r="G3222" t="s">
        <v>30</v>
      </c>
      <c r="H3222" t="s">
        <v>11616</v>
      </c>
      <c r="I3222" t="s">
        <v>11690</v>
      </c>
      <c r="J3222">
        <f t="shared" si="451"/>
        <v>3</v>
      </c>
      <c r="K3222">
        <f t="shared" si="452"/>
        <v>6</v>
      </c>
      <c r="L3222" s="3">
        <f t="shared" si="453"/>
        <v>42660</v>
      </c>
      <c r="M3222" t="str">
        <f t="shared" si="454"/>
        <v>13:24</v>
      </c>
      <c r="N3222">
        <f t="shared" si="455"/>
        <v>804</v>
      </c>
      <c r="O3222">
        <f t="shared" si="456"/>
        <v>1</v>
      </c>
      <c r="P3222" t="str">
        <f t="shared" si="457"/>
        <v>Work</v>
      </c>
      <c r="Q3222" t="str">
        <f>VLOOKUP(N3222,IF(P3222="Work",Intervals!$A$4:$C$9,Intervals!$F$4:$H$9),3,1)</f>
        <v>Int_7-17</v>
      </c>
      <c r="R3222" t="str">
        <f t="shared" si="458"/>
        <v>1</v>
      </c>
      <c r="S3222">
        <f>VLOOKUP(N3222,IF(P3222="Work",Intervals!$A$4:$D$9,Intervals!$F$4:$I$9),4,1)</f>
        <v>3</v>
      </c>
    </row>
    <row r="3223" spans="1:19" x14ac:dyDescent="0.25">
      <c r="A3223" t="s">
        <v>100</v>
      </c>
      <c r="B3223" s="1" t="s">
        <v>3889</v>
      </c>
      <c r="C3223" t="s">
        <v>339</v>
      </c>
      <c r="D3223">
        <f t="shared" si="450"/>
        <v>3221</v>
      </c>
      <c r="E3223" t="s">
        <v>676</v>
      </c>
      <c r="F3223" t="s">
        <v>11565</v>
      </c>
      <c r="G3223" t="s">
        <v>30</v>
      </c>
      <c r="H3223" t="s">
        <v>11616</v>
      </c>
      <c r="I3223" t="s">
        <v>11690</v>
      </c>
      <c r="J3223">
        <f t="shared" si="451"/>
        <v>3</v>
      </c>
      <c r="K3223">
        <f t="shared" si="452"/>
        <v>6</v>
      </c>
      <c r="L3223" s="3">
        <f t="shared" si="453"/>
        <v>42660</v>
      </c>
      <c r="M3223" t="str">
        <f t="shared" si="454"/>
        <v>13:26</v>
      </c>
      <c r="N3223">
        <f t="shared" si="455"/>
        <v>806</v>
      </c>
      <c r="O3223">
        <f t="shared" si="456"/>
        <v>1</v>
      </c>
      <c r="P3223" t="str">
        <f t="shared" si="457"/>
        <v>Work</v>
      </c>
      <c r="Q3223" t="str">
        <f>VLOOKUP(N3223,IF(P3223="Work",Intervals!$A$4:$C$9,Intervals!$F$4:$H$9),3,1)</f>
        <v>Int_7-17</v>
      </c>
      <c r="R3223" t="str">
        <f t="shared" si="458"/>
        <v>1</v>
      </c>
      <c r="S3223">
        <f>VLOOKUP(N3223,IF(P3223="Work",Intervals!$A$4:$D$9,Intervals!$F$4:$I$9),4,1)</f>
        <v>3</v>
      </c>
    </row>
    <row r="3224" spans="1:19" x14ac:dyDescent="0.25">
      <c r="A3224" t="s">
        <v>189</v>
      </c>
      <c r="B3224" s="1" t="s">
        <v>3890</v>
      </c>
      <c r="C3224" t="s">
        <v>339</v>
      </c>
      <c r="D3224">
        <f t="shared" si="450"/>
        <v>3222</v>
      </c>
      <c r="E3224" t="s">
        <v>387</v>
      </c>
      <c r="F3224" t="s">
        <v>3</v>
      </c>
      <c r="G3224" t="s">
        <v>4</v>
      </c>
      <c r="H3224" t="s">
        <v>11597</v>
      </c>
      <c r="I3224" t="s">
        <v>11671</v>
      </c>
      <c r="J3224">
        <f t="shared" si="451"/>
        <v>3</v>
      </c>
      <c r="K3224">
        <f t="shared" si="452"/>
        <v>6</v>
      </c>
      <c r="L3224" s="3">
        <f t="shared" si="453"/>
        <v>42660</v>
      </c>
      <c r="M3224" t="str">
        <f t="shared" si="454"/>
        <v>13:27</v>
      </c>
      <c r="N3224">
        <f t="shared" si="455"/>
        <v>807.00000000000023</v>
      </c>
      <c r="O3224">
        <f t="shared" si="456"/>
        <v>1</v>
      </c>
      <c r="P3224" t="str">
        <f t="shared" si="457"/>
        <v>Work</v>
      </c>
      <c r="Q3224" t="str">
        <f>VLOOKUP(N3224,IF(P3224="Work",Intervals!$A$4:$C$9,Intervals!$F$4:$H$9),3,1)</f>
        <v>Int_7-17</v>
      </c>
      <c r="R3224" t="str">
        <f t="shared" si="458"/>
        <v>1</v>
      </c>
      <c r="S3224">
        <f>VLOOKUP(N3224,IF(P3224="Work",Intervals!$A$4:$D$9,Intervals!$F$4:$I$9),4,1)</f>
        <v>3</v>
      </c>
    </row>
    <row r="3225" spans="1:19" x14ac:dyDescent="0.25">
      <c r="A3225" t="s">
        <v>83</v>
      </c>
      <c r="B3225" s="1" t="s">
        <v>3891</v>
      </c>
      <c r="C3225" t="s">
        <v>339</v>
      </c>
      <c r="D3225">
        <f t="shared" si="450"/>
        <v>3223</v>
      </c>
      <c r="E3225" t="s">
        <v>384</v>
      </c>
      <c r="F3225" t="s">
        <v>10</v>
      </c>
      <c r="G3225" t="s">
        <v>4</v>
      </c>
      <c r="H3225" t="s">
        <v>11589</v>
      </c>
      <c r="I3225" s="4">
        <v>42509</v>
      </c>
      <c r="J3225">
        <f t="shared" si="451"/>
        <v>3</v>
      </c>
      <c r="K3225">
        <f t="shared" si="452"/>
        <v>6</v>
      </c>
      <c r="L3225" s="3">
        <f t="shared" si="453"/>
        <v>42660</v>
      </c>
      <c r="M3225" t="str">
        <f t="shared" si="454"/>
        <v>13:33</v>
      </c>
      <c r="N3225">
        <f t="shared" si="455"/>
        <v>812.99999999999977</v>
      </c>
      <c r="O3225">
        <f t="shared" si="456"/>
        <v>1</v>
      </c>
      <c r="P3225" t="str">
        <f t="shared" si="457"/>
        <v>Work</v>
      </c>
      <c r="Q3225" t="str">
        <f>VLOOKUP(N3225,IF(P3225="Work",Intervals!$A$4:$C$9,Intervals!$F$4:$H$9),3,1)</f>
        <v>Int_7-17</v>
      </c>
      <c r="R3225" t="str">
        <f t="shared" si="458"/>
        <v>1</v>
      </c>
      <c r="S3225">
        <f>VLOOKUP(N3225,IF(P3225="Work",Intervals!$A$4:$D$9,Intervals!$F$4:$I$9),4,1)</f>
        <v>3</v>
      </c>
    </row>
    <row r="3226" spans="1:19" x14ac:dyDescent="0.25">
      <c r="A3226" t="s">
        <v>100</v>
      </c>
      <c r="B3226" s="1" t="s">
        <v>3892</v>
      </c>
      <c r="C3226" t="s">
        <v>339</v>
      </c>
      <c r="D3226">
        <f t="shared" si="450"/>
        <v>3224</v>
      </c>
      <c r="E3226" t="s">
        <v>676</v>
      </c>
      <c r="F3226" t="s">
        <v>11565</v>
      </c>
      <c r="G3226" t="s">
        <v>30</v>
      </c>
      <c r="H3226" t="s">
        <v>11616</v>
      </c>
      <c r="I3226" t="s">
        <v>11690</v>
      </c>
      <c r="J3226">
        <f t="shared" si="451"/>
        <v>3</v>
      </c>
      <c r="K3226">
        <f t="shared" si="452"/>
        <v>6</v>
      </c>
      <c r="L3226" s="3">
        <f t="shared" si="453"/>
        <v>42660</v>
      </c>
      <c r="M3226" t="str">
        <f t="shared" si="454"/>
        <v>13:34</v>
      </c>
      <c r="N3226">
        <f t="shared" si="455"/>
        <v>814</v>
      </c>
      <c r="O3226">
        <f t="shared" si="456"/>
        <v>1</v>
      </c>
      <c r="P3226" t="str">
        <f t="shared" si="457"/>
        <v>Work</v>
      </c>
      <c r="Q3226" t="str">
        <f>VLOOKUP(N3226,IF(P3226="Work",Intervals!$A$4:$C$9,Intervals!$F$4:$H$9),3,1)</f>
        <v>Int_7-17</v>
      </c>
      <c r="R3226" t="str">
        <f t="shared" si="458"/>
        <v>1</v>
      </c>
      <c r="S3226">
        <f>VLOOKUP(N3226,IF(P3226="Work",Intervals!$A$4:$D$9,Intervals!$F$4:$I$9),4,1)</f>
        <v>3</v>
      </c>
    </row>
    <row r="3227" spans="1:19" x14ac:dyDescent="0.25">
      <c r="A3227" t="s">
        <v>195</v>
      </c>
      <c r="B3227" s="1" t="s">
        <v>3893</v>
      </c>
      <c r="C3227" t="s">
        <v>339</v>
      </c>
      <c r="D3227">
        <f t="shared" si="450"/>
        <v>3225</v>
      </c>
      <c r="E3227" t="s">
        <v>396</v>
      </c>
      <c r="F3227" t="s">
        <v>11569</v>
      </c>
      <c r="G3227" t="s">
        <v>4</v>
      </c>
      <c r="H3227" t="s">
        <v>11589</v>
      </c>
      <c r="I3227" s="4">
        <v>42509</v>
      </c>
      <c r="J3227">
        <f t="shared" si="451"/>
        <v>3</v>
      </c>
      <c r="K3227">
        <f t="shared" si="452"/>
        <v>6</v>
      </c>
      <c r="L3227" s="3">
        <f t="shared" si="453"/>
        <v>42660</v>
      </c>
      <c r="M3227" t="str">
        <f t="shared" si="454"/>
        <v>13:38</v>
      </c>
      <c r="N3227">
        <f t="shared" si="455"/>
        <v>818</v>
      </c>
      <c r="O3227">
        <f t="shared" si="456"/>
        <v>1</v>
      </c>
      <c r="P3227" t="str">
        <f t="shared" si="457"/>
        <v>Work</v>
      </c>
      <c r="Q3227" t="str">
        <f>VLOOKUP(N3227,IF(P3227="Work",Intervals!$A$4:$C$9,Intervals!$F$4:$H$9),3,1)</f>
        <v>Int_7-17</v>
      </c>
      <c r="R3227" t="str">
        <f t="shared" si="458"/>
        <v>1</v>
      </c>
      <c r="S3227">
        <f>VLOOKUP(N3227,IF(P3227="Work",Intervals!$A$4:$D$9,Intervals!$F$4:$I$9),4,1)</f>
        <v>3</v>
      </c>
    </row>
    <row r="3228" spans="1:19" x14ac:dyDescent="0.25">
      <c r="A3228" t="s">
        <v>176</v>
      </c>
      <c r="B3228" s="1" t="s">
        <v>3894</v>
      </c>
      <c r="C3228" t="s">
        <v>339</v>
      </c>
      <c r="D3228">
        <f t="shared" si="450"/>
        <v>3226</v>
      </c>
      <c r="E3228" t="s">
        <v>346</v>
      </c>
      <c r="F3228" t="s">
        <v>10</v>
      </c>
      <c r="G3228" t="s">
        <v>4</v>
      </c>
      <c r="H3228" t="s">
        <v>11589</v>
      </c>
      <c r="I3228" s="4">
        <v>42509</v>
      </c>
      <c r="J3228">
        <f t="shared" si="451"/>
        <v>3</v>
      </c>
      <c r="K3228">
        <f t="shared" si="452"/>
        <v>6</v>
      </c>
      <c r="L3228" s="3">
        <f t="shared" si="453"/>
        <v>42660</v>
      </c>
      <c r="M3228" t="str">
        <f t="shared" si="454"/>
        <v>13:39</v>
      </c>
      <c r="N3228">
        <f t="shared" si="455"/>
        <v>819.00000000000011</v>
      </c>
      <c r="O3228">
        <f t="shared" si="456"/>
        <v>1</v>
      </c>
      <c r="P3228" t="str">
        <f t="shared" si="457"/>
        <v>Work</v>
      </c>
      <c r="Q3228" t="str">
        <f>VLOOKUP(N3228,IF(P3228="Work",Intervals!$A$4:$C$9,Intervals!$F$4:$H$9),3,1)</f>
        <v>Int_7-17</v>
      </c>
      <c r="R3228" t="str">
        <f t="shared" si="458"/>
        <v>1</v>
      </c>
      <c r="S3228">
        <f>VLOOKUP(N3228,IF(P3228="Work",Intervals!$A$4:$D$9,Intervals!$F$4:$I$9),4,1)</f>
        <v>3</v>
      </c>
    </row>
    <row r="3229" spans="1:19" x14ac:dyDescent="0.25">
      <c r="A3229" t="s">
        <v>284</v>
      </c>
      <c r="B3229" s="1" t="s">
        <v>3894</v>
      </c>
      <c r="C3229" t="s">
        <v>339</v>
      </c>
      <c r="D3229">
        <f t="shared" si="450"/>
        <v>3227</v>
      </c>
      <c r="E3229" t="s">
        <v>409</v>
      </c>
      <c r="F3229" t="s">
        <v>11563</v>
      </c>
      <c r="G3229" t="s">
        <v>4</v>
      </c>
      <c r="H3229" t="s">
        <v>11589</v>
      </c>
      <c r="I3229" s="4">
        <v>42509</v>
      </c>
      <c r="J3229">
        <f t="shared" si="451"/>
        <v>3</v>
      </c>
      <c r="K3229">
        <f t="shared" si="452"/>
        <v>6</v>
      </c>
      <c r="L3229" s="3">
        <f t="shared" si="453"/>
        <v>42660</v>
      </c>
      <c r="M3229" t="str">
        <f t="shared" si="454"/>
        <v>13:39</v>
      </c>
      <c r="N3229">
        <f t="shared" si="455"/>
        <v>819.00000000000011</v>
      </c>
      <c r="O3229">
        <f t="shared" si="456"/>
        <v>1</v>
      </c>
      <c r="P3229" t="str">
        <f t="shared" si="457"/>
        <v>Work</v>
      </c>
      <c r="Q3229" t="str">
        <f>VLOOKUP(N3229,IF(P3229="Work",Intervals!$A$4:$C$9,Intervals!$F$4:$H$9),3,1)</f>
        <v>Int_7-17</v>
      </c>
      <c r="R3229" t="str">
        <f t="shared" si="458"/>
        <v>1</v>
      </c>
      <c r="S3229">
        <f>VLOOKUP(N3229,IF(P3229="Work",Intervals!$A$4:$D$9,Intervals!$F$4:$I$9),4,1)</f>
        <v>3</v>
      </c>
    </row>
    <row r="3230" spans="1:19" x14ac:dyDescent="0.25">
      <c r="A3230" t="s">
        <v>247</v>
      </c>
      <c r="B3230" s="1" t="s">
        <v>3895</v>
      </c>
      <c r="C3230" t="s">
        <v>339</v>
      </c>
      <c r="D3230">
        <f t="shared" si="450"/>
        <v>3228</v>
      </c>
      <c r="E3230" t="s">
        <v>384</v>
      </c>
      <c r="F3230" t="s">
        <v>10</v>
      </c>
      <c r="G3230" t="s">
        <v>4</v>
      </c>
      <c r="H3230" t="s">
        <v>11589</v>
      </c>
      <c r="I3230" s="4">
        <v>42509</v>
      </c>
      <c r="J3230">
        <f t="shared" si="451"/>
        <v>3</v>
      </c>
      <c r="K3230">
        <f t="shared" si="452"/>
        <v>6</v>
      </c>
      <c r="L3230" s="3">
        <f t="shared" si="453"/>
        <v>42660</v>
      </c>
      <c r="M3230" t="str">
        <f t="shared" si="454"/>
        <v>13:41</v>
      </c>
      <c r="N3230">
        <f t="shared" si="455"/>
        <v>820.99999999999977</v>
      </c>
      <c r="O3230">
        <f t="shared" si="456"/>
        <v>1</v>
      </c>
      <c r="P3230" t="str">
        <f t="shared" si="457"/>
        <v>Work</v>
      </c>
      <c r="Q3230" t="str">
        <f>VLOOKUP(N3230,IF(P3230="Work",Intervals!$A$4:$C$9,Intervals!$F$4:$H$9),3,1)</f>
        <v>Int_7-17</v>
      </c>
      <c r="R3230" t="str">
        <f t="shared" si="458"/>
        <v>1</v>
      </c>
      <c r="S3230">
        <f>VLOOKUP(N3230,IF(P3230="Work",Intervals!$A$4:$D$9,Intervals!$F$4:$I$9),4,1)</f>
        <v>3</v>
      </c>
    </row>
    <row r="3231" spans="1:19" x14ac:dyDescent="0.25">
      <c r="A3231" t="s">
        <v>91</v>
      </c>
      <c r="B3231" s="1" t="s">
        <v>3896</v>
      </c>
      <c r="C3231" t="s">
        <v>339</v>
      </c>
      <c r="D3231">
        <f t="shared" si="450"/>
        <v>3229</v>
      </c>
      <c r="E3231" t="s">
        <v>348</v>
      </c>
      <c r="F3231" t="s">
        <v>10</v>
      </c>
      <c r="G3231" t="s">
        <v>4</v>
      </c>
      <c r="H3231" t="s">
        <v>11589</v>
      </c>
      <c r="I3231" s="4">
        <v>42509</v>
      </c>
      <c r="J3231">
        <f t="shared" si="451"/>
        <v>3</v>
      </c>
      <c r="K3231">
        <f t="shared" si="452"/>
        <v>6</v>
      </c>
      <c r="L3231" s="3">
        <f t="shared" si="453"/>
        <v>42660</v>
      </c>
      <c r="M3231" t="str">
        <f t="shared" si="454"/>
        <v>13:44</v>
      </c>
      <c r="N3231">
        <f t="shared" si="455"/>
        <v>824</v>
      </c>
      <c r="O3231">
        <f t="shared" si="456"/>
        <v>1</v>
      </c>
      <c r="P3231" t="str">
        <f t="shared" si="457"/>
        <v>Work</v>
      </c>
      <c r="Q3231" t="str">
        <f>VLOOKUP(N3231,IF(P3231="Work",Intervals!$A$4:$C$9,Intervals!$F$4:$H$9),3,1)</f>
        <v>Int_7-17</v>
      </c>
      <c r="R3231" t="str">
        <f t="shared" si="458"/>
        <v>1</v>
      </c>
      <c r="S3231">
        <f>VLOOKUP(N3231,IF(P3231="Work",Intervals!$A$4:$D$9,Intervals!$F$4:$I$9),4,1)</f>
        <v>3</v>
      </c>
    </row>
    <row r="3232" spans="1:19" x14ac:dyDescent="0.25">
      <c r="A3232" t="s">
        <v>100</v>
      </c>
      <c r="B3232" s="1" t="s">
        <v>3897</v>
      </c>
      <c r="C3232" t="s">
        <v>339</v>
      </c>
      <c r="D3232">
        <f t="shared" si="450"/>
        <v>3230</v>
      </c>
      <c r="E3232" t="s">
        <v>679</v>
      </c>
      <c r="F3232" t="s">
        <v>11565</v>
      </c>
      <c r="G3232" t="s">
        <v>30</v>
      </c>
      <c r="H3232" t="s">
        <v>11616</v>
      </c>
      <c r="I3232" t="s">
        <v>11690</v>
      </c>
      <c r="J3232">
        <f t="shared" si="451"/>
        <v>3</v>
      </c>
      <c r="K3232">
        <f t="shared" si="452"/>
        <v>6</v>
      </c>
      <c r="L3232" s="3">
        <f t="shared" si="453"/>
        <v>42660</v>
      </c>
      <c r="M3232" t="str">
        <f t="shared" si="454"/>
        <v>13:46</v>
      </c>
      <c r="N3232">
        <f t="shared" si="455"/>
        <v>826</v>
      </c>
      <c r="O3232">
        <f t="shared" si="456"/>
        <v>1</v>
      </c>
      <c r="P3232" t="str">
        <f t="shared" si="457"/>
        <v>Work</v>
      </c>
      <c r="Q3232" t="str">
        <f>VLOOKUP(N3232,IF(P3232="Work",Intervals!$A$4:$C$9,Intervals!$F$4:$H$9),3,1)</f>
        <v>Int_7-17</v>
      </c>
      <c r="R3232" t="str">
        <f t="shared" si="458"/>
        <v>1</v>
      </c>
      <c r="S3232">
        <f>VLOOKUP(N3232,IF(P3232="Work",Intervals!$A$4:$D$9,Intervals!$F$4:$I$9),4,1)</f>
        <v>3</v>
      </c>
    </row>
    <row r="3233" spans="1:19" x14ac:dyDescent="0.25">
      <c r="A3233" t="s">
        <v>260</v>
      </c>
      <c r="B3233" s="1" t="s">
        <v>3898</v>
      </c>
      <c r="C3233" t="s">
        <v>339</v>
      </c>
      <c r="D3233">
        <f t="shared" si="450"/>
        <v>3231</v>
      </c>
      <c r="E3233" t="s">
        <v>394</v>
      </c>
      <c r="F3233" t="s">
        <v>3</v>
      </c>
      <c r="G3233" t="s">
        <v>4</v>
      </c>
      <c r="H3233" t="s">
        <v>11589</v>
      </c>
      <c r="I3233" s="4">
        <v>42509</v>
      </c>
      <c r="J3233">
        <f t="shared" si="451"/>
        <v>3</v>
      </c>
      <c r="K3233">
        <f t="shared" si="452"/>
        <v>6</v>
      </c>
      <c r="L3233" s="3">
        <f t="shared" si="453"/>
        <v>42660</v>
      </c>
      <c r="M3233" t="str">
        <f t="shared" si="454"/>
        <v>13:47</v>
      </c>
      <c r="N3233">
        <f t="shared" si="455"/>
        <v>827.00000000000011</v>
      </c>
      <c r="O3233">
        <f t="shared" si="456"/>
        <v>1</v>
      </c>
      <c r="P3233" t="str">
        <f t="shared" si="457"/>
        <v>Work</v>
      </c>
      <c r="Q3233" t="str">
        <f>VLOOKUP(N3233,IF(P3233="Work",Intervals!$A$4:$C$9,Intervals!$F$4:$H$9),3,1)</f>
        <v>Int_7-17</v>
      </c>
      <c r="R3233" t="str">
        <f t="shared" si="458"/>
        <v>1</v>
      </c>
      <c r="S3233">
        <f>VLOOKUP(N3233,IF(P3233="Work",Intervals!$A$4:$D$9,Intervals!$F$4:$I$9),4,1)</f>
        <v>3</v>
      </c>
    </row>
    <row r="3234" spans="1:19" x14ac:dyDescent="0.25">
      <c r="A3234" t="s">
        <v>163</v>
      </c>
      <c r="B3234" s="1" t="s">
        <v>3898</v>
      </c>
      <c r="C3234" t="s">
        <v>339</v>
      </c>
      <c r="D3234">
        <f t="shared" si="450"/>
        <v>3232</v>
      </c>
      <c r="E3234" t="s">
        <v>347</v>
      </c>
      <c r="F3234" t="s">
        <v>10</v>
      </c>
      <c r="G3234" t="s">
        <v>4</v>
      </c>
      <c r="H3234" t="s">
        <v>11589</v>
      </c>
      <c r="I3234" s="4">
        <v>42509</v>
      </c>
      <c r="J3234">
        <f t="shared" si="451"/>
        <v>3</v>
      </c>
      <c r="K3234">
        <f t="shared" si="452"/>
        <v>6</v>
      </c>
      <c r="L3234" s="3">
        <f t="shared" si="453"/>
        <v>42660</v>
      </c>
      <c r="M3234" t="str">
        <f t="shared" si="454"/>
        <v>13:47</v>
      </c>
      <c r="N3234">
        <f t="shared" si="455"/>
        <v>827.00000000000011</v>
      </c>
      <c r="O3234">
        <f t="shared" si="456"/>
        <v>1</v>
      </c>
      <c r="P3234" t="str">
        <f t="shared" si="457"/>
        <v>Work</v>
      </c>
      <c r="Q3234" t="str">
        <f>VLOOKUP(N3234,IF(P3234="Work",Intervals!$A$4:$C$9,Intervals!$F$4:$H$9),3,1)</f>
        <v>Int_7-17</v>
      </c>
      <c r="R3234" t="str">
        <f t="shared" si="458"/>
        <v>1</v>
      </c>
      <c r="S3234">
        <f>VLOOKUP(N3234,IF(P3234="Work",Intervals!$A$4:$D$9,Intervals!$F$4:$I$9),4,1)</f>
        <v>3</v>
      </c>
    </row>
    <row r="3235" spans="1:19" x14ac:dyDescent="0.25">
      <c r="A3235" t="s">
        <v>232</v>
      </c>
      <c r="B3235" s="1" t="s">
        <v>3898</v>
      </c>
      <c r="C3235" t="s">
        <v>339</v>
      </c>
      <c r="D3235">
        <f t="shared" si="450"/>
        <v>3233</v>
      </c>
      <c r="E3235" t="s">
        <v>410</v>
      </c>
      <c r="F3235" t="s">
        <v>3</v>
      </c>
      <c r="G3235" t="s">
        <v>4</v>
      </c>
      <c r="H3235" t="s">
        <v>11589</v>
      </c>
      <c r="I3235" s="4">
        <v>42509</v>
      </c>
      <c r="J3235">
        <f t="shared" si="451"/>
        <v>3</v>
      </c>
      <c r="K3235">
        <f t="shared" si="452"/>
        <v>6</v>
      </c>
      <c r="L3235" s="3">
        <f t="shared" si="453"/>
        <v>42660</v>
      </c>
      <c r="M3235" t="str">
        <f t="shared" si="454"/>
        <v>13:47</v>
      </c>
      <c r="N3235">
        <f t="shared" si="455"/>
        <v>827.00000000000011</v>
      </c>
      <c r="O3235">
        <f t="shared" si="456"/>
        <v>1</v>
      </c>
      <c r="P3235" t="str">
        <f t="shared" si="457"/>
        <v>Work</v>
      </c>
      <c r="Q3235" t="str">
        <f>VLOOKUP(N3235,IF(P3235="Work",Intervals!$A$4:$C$9,Intervals!$F$4:$H$9),3,1)</f>
        <v>Int_7-17</v>
      </c>
      <c r="R3235" t="str">
        <f t="shared" si="458"/>
        <v>1</v>
      </c>
      <c r="S3235">
        <f>VLOOKUP(N3235,IF(P3235="Work",Intervals!$A$4:$D$9,Intervals!$F$4:$I$9),4,1)</f>
        <v>3</v>
      </c>
    </row>
    <row r="3236" spans="1:19" x14ac:dyDescent="0.25">
      <c r="A3236" t="s">
        <v>100</v>
      </c>
      <c r="B3236" s="1" t="s">
        <v>3899</v>
      </c>
      <c r="C3236" t="s">
        <v>339</v>
      </c>
      <c r="D3236">
        <f t="shared" si="450"/>
        <v>3234</v>
      </c>
      <c r="E3236" t="s">
        <v>679</v>
      </c>
      <c r="F3236" t="s">
        <v>11565</v>
      </c>
      <c r="G3236" t="s">
        <v>30</v>
      </c>
      <c r="H3236" t="s">
        <v>11616</v>
      </c>
      <c r="I3236" t="s">
        <v>11690</v>
      </c>
      <c r="J3236">
        <f t="shared" si="451"/>
        <v>3</v>
      </c>
      <c r="K3236">
        <f t="shared" si="452"/>
        <v>6</v>
      </c>
      <c r="L3236" s="3">
        <f t="shared" si="453"/>
        <v>42660</v>
      </c>
      <c r="M3236" t="str">
        <f t="shared" si="454"/>
        <v>13:48</v>
      </c>
      <c r="N3236">
        <f t="shared" si="455"/>
        <v>828.00000000000023</v>
      </c>
      <c r="O3236">
        <f t="shared" si="456"/>
        <v>1</v>
      </c>
      <c r="P3236" t="str">
        <f t="shared" si="457"/>
        <v>Work</v>
      </c>
      <c r="Q3236" t="str">
        <f>VLOOKUP(N3236,IF(P3236="Work",Intervals!$A$4:$C$9,Intervals!$F$4:$H$9),3,1)</f>
        <v>Int_7-17</v>
      </c>
      <c r="R3236" t="str">
        <f t="shared" si="458"/>
        <v>1</v>
      </c>
      <c r="S3236">
        <f>VLOOKUP(N3236,IF(P3236="Work",Intervals!$A$4:$D$9,Intervals!$F$4:$I$9),4,1)</f>
        <v>3</v>
      </c>
    </row>
    <row r="3237" spans="1:19" x14ac:dyDescent="0.25">
      <c r="A3237" t="s">
        <v>247</v>
      </c>
      <c r="B3237" s="1" t="s">
        <v>3900</v>
      </c>
      <c r="C3237" t="s">
        <v>339</v>
      </c>
      <c r="D3237">
        <f t="shared" si="450"/>
        <v>3235</v>
      </c>
      <c r="E3237" t="s">
        <v>384</v>
      </c>
      <c r="F3237" t="s">
        <v>10</v>
      </c>
      <c r="G3237" t="s">
        <v>4</v>
      </c>
      <c r="H3237" t="s">
        <v>11589</v>
      </c>
      <c r="I3237" s="4">
        <v>42509</v>
      </c>
      <c r="J3237">
        <f t="shared" si="451"/>
        <v>3</v>
      </c>
      <c r="K3237">
        <f t="shared" si="452"/>
        <v>6</v>
      </c>
      <c r="L3237" s="3">
        <f t="shared" si="453"/>
        <v>42660</v>
      </c>
      <c r="M3237" t="str">
        <f t="shared" si="454"/>
        <v>13:49</v>
      </c>
      <c r="N3237">
        <f t="shared" si="455"/>
        <v>828.99999999999977</v>
      </c>
      <c r="O3237">
        <f t="shared" si="456"/>
        <v>1</v>
      </c>
      <c r="P3237" t="str">
        <f t="shared" si="457"/>
        <v>Work</v>
      </c>
      <c r="Q3237" t="str">
        <f>VLOOKUP(N3237,IF(P3237="Work",Intervals!$A$4:$C$9,Intervals!$F$4:$H$9),3,1)</f>
        <v>Int_7-17</v>
      </c>
      <c r="R3237" t="str">
        <f t="shared" si="458"/>
        <v>1</v>
      </c>
      <c r="S3237">
        <f>VLOOKUP(N3237,IF(P3237="Work",Intervals!$A$4:$D$9,Intervals!$F$4:$I$9),4,1)</f>
        <v>3</v>
      </c>
    </row>
    <row r="3238" spans="1:19" x14ac:dyDescent="0.25">
      <c r="A3238" t="s">
        <v>100</v>
      </c>
      <c r="B3238" s="1" t="s">
        <v>3901</v>
      </c>
      <c r="C3238" t="s">
        <v>339</v>
      </c>
      <c r="D3238">
        <f t="shared" si="450"/>
        <v>3236</v>
      </c>
      <c r="E3238" t="s">
        <v>679</v>
      </c>
      <c r="F3238" t="s">
        <v>11565</v>
      </c>
      <c r="G3238" t="s">
        <v>30</v>
      </c>
      <c r="H3238" t="s">
        <v>11616</v>
      </c>
      <c r="I3238" t="s">
        <v>11690</v>
      </c>
      <c r="J3238">
        <f t="shared" si="451"/>
        <v>3</v>
      </c>
      <c r="K3238">
        <f t="shared" si="452"/>
        <v>6</v>
      </c>
      <c r="L3238" s="3">
        <f t="shared" si="453"/>
        <v>42660</v>
      </c>
      <c r="M3238" t="str">
        <f t="shared" si="454"/>
        <v>13:55</v>
      </c>
      <c r="N3238">
        <f t="shared" si="455"/>
        <v>835.00000000000011</v>
      </c>
      <c r="O3238">
        <f t="shared" si="456"/>
        <v>1</v>
      </c>
      <c r="P3238" t="str">
        <f t="shared" si="457"/>
        <v>Work</v>
      </c>
      <c r="Q3238" t="str">
        <f>VLOOKUP(N3238,IF(P3238="Work",Intervals!$A$4:$C$9,Intervals!$F$4:$H$9),3,1)</f>
        <v>Int_7-17</v>
      </c>
      <c r="R3238" t="str">
        <f t="shared" si="458"/>
        <v>1</v>
      </c>
      <c r="S3238">
        <f>VLOOKUP(N3238,IF(P3238="Work",Intervals!$A$4:$D$9,Intervals!$F$4:$I$9),4,1)</f>
        <v>3</v>
      </c>
    </row>
    <row r="3239" spans="1:19" x14ac:dyDescent="0.25">
      <c r="A3239" t="s">
        <v>144</v>
      </c>
      <c r="B3239" s="1" t="s">
        <v>3902</v>
      </c>
      <c r="C3239" t="s">
        <v>339</v>
      </c>
      <c r="D3239">
        <f t="shared" si="450"/>
        <v>3237</v>
      </c>
      <c r="E3239" t="s">
        <v>357</v>
      </c>
      <c r="F3239" t="s">
        <v>3</v>
      </c>
      <c r="G3239" t="s">
        <v>4</v>
      </c>
      <c r="H3239" t="s">
        <v>11597</v>
      </c>
      <c r="I3239" t="s">
        <v>11671</v>
      </c>
      <c r="J3239">
        <f t="shared" si="451"/>
        <v>3</v>
      </c>
      <c r="K3239">
        <f t="shared" si="452"/>
        <v>6</v>
      </c>
      <c r="L3239" s="3">
        <f t="shared" si="453"/>
        <v>42660</v>
      </c>
      <c r="M3239" t="str">
        <f t="shared" si="454"/>
        <v>13:58</v>
      </c>
      <c r="N3239">
        <f t="shared" si="455"/>
        <v>837.99999999999989</v>
      </c>
      <c r="O3239">
        <f t="shared" si="456"/>
        <v>1</v>
      </c>
      <c r="P3239" t="str">
        <f t="shared" si="457"/>
        <v>Work</v>
      </c>
      <c r="Q3239" t="str">
        <f>VLOOKUP(N3239,IF(P3239="Work",Intervals!$A$4:$C$9,Intervals!$F$4:$H$9),3,1)</f>
        <v>Int_7-17</v>
      </c>
      <c r="R3239" t="str">
        <f t="shared" si="458"/>
        <v>1</v>
      </c>
      <c r="S3239">
        <f>VLOOKUP(N3239,IF(P3239="Work",Intervals!$A$4:$D$9,Intervals!$F$4:$I$9),4,1)</f>
        <v>3</v>
      </c>
    </row>
    <row r="3240" spans="1:19" x14ac:dyDescent="0.25">
      <c r="A3240" t="s">
        <v>195</v>
      </c>
      <c r="B3240" s="1" t="s">
        <v>3903</v>
      </c>
      <c r="C3240" t="s">
        <v>339</v>
      </c>
      <c r="D3240">
        <f t="shared" si="450"/>
        <v>3238</v>
      </c>
      <c r="E3240" t="s">
        <v>396</v>
      </c>
      <c r="F3240" t="s">
        <v>11569</v>
      </c>
      <c r="G3240" t="s">
        <v>4</v>
      </c>
      <c r="H3240" t="s">
        <v>11589</v>
      </c>
      <c r="I3240" s="4">
        <v>42509</v>
      </c>
      <c r="J3240">
        <f t="shared" si="451"/>
        <v>3</v>
      </c>
      <c r="K3240">
        <f t="shared" si="452"/>
        <v>6</v>
      </c>
      <c r="L3240" s="3">
        <f t="shared" si="453"/>
        <v>42660</v>
      </c>
      <c r="M3240" t="str">
        <f t="shared" si="454"/>
        <v>14:1</v>
      </c>
      <c r="N3240">
        <f t="shared" si="455"/>
        <v>841</v>
      </c>
      <c r="O3240">
        <f t="shared" si="456"/>
        <v>1</v>
      </c>
      <c r="P3240" t="str">
        <f t="shared" si="457"/>
        <v>Work</v>
      </c>
      <c r="Q3240" t="str">
        <f>VLOOKUP(N3240,IF(P3240="Work",Intervals!$A$4:$C$9,Intervals!$F$4:$H$9),3,1)</f>
        <v>Int_7-17</v>
      </c>
      <c r="R3240" t="str">
        <f t="shared" si="458"/>
        <v>1</v>
      </c>
      <c r="S3240">
        <f>VLOOKUP(N3240,IF(P3240="Work",Intervals!$A$4:$D$9,Intervals!$F$4:$I$9),4,1)</f>
        <v>3</v>
      </c>
    </row>
    <row r="3241" spans="1:19" x14ac:dyDescent="0.25">
      <c r="A3241" t="s">
        <v>259</v>
      </c>
      <c r="B3241" s="1" t="s">
        <v>3904</v>
      </c>
      <c r="C3241" t="s">
        <v>339</v>
      </c>
      <c r="D3241">
        <f t="shared" si="450"/>
        <v>3239</v>
      </c>
      <c r="E3241" t="s">
        <v>384</v>
      </c>
      <c r="F3241" t="s">
        <v>10</v>
      </c>
      <c r="G3241" t="s">
        <v>4</v>
      </c>
      <c r="H3241" t="s">
        <v>11589</v>
      </c>
      <c r="I3241" s="4">
        <v>42509</v>
      </c>
      <c r="J3241">
        <f t="shared" si="451"/>
        <v>3</v>
      </c>
      <c r="K3241">
        <f t="shared" si="452"/>
        <v>6</v>
      </c>
      <c r="L3241" s="3">
        <f t="shared" si="453"/>
        <v>42660</v>
      </c>
      <c r="M3241" t="str">
        <f t="shared" si="454"/>
        <v>14:4</v>
      </c>
      <c r="N3241">
        <f t="shared" si="455"/>
        <v>844.00000000000023</v>
      </c>
      <c r="O3241">
        <f t="shared" si="456"/>
        <v>1</v>
      </c>
      <c r="P3241" t="str">
        <f t="shared" si="457"/>
        <v>Work</v>
      </c>
      <c r="Q3241" t="str">
        <f>VLOOKUP(N3241,IF(P3241="Work",Intervals!$A$4:$C$9,Intervals!$F$4:$H$9),3,1)</f>
        <v>Int_7-17</v>
      </c>
      <c r="R3241" t="str">
        <f t="shared" si="458"/>
        <v>1</v>
      </c>
      <c r="S3241">
        <f>VLOOKUP(N3241,IF(P3241="Work",Intervals!$A$4:$D$9,Intervals!$F$4:$I$9),4,1)</f>
        <v>3</v>
      </c>
    </row>
    <row r="3242" spans="1:19" x14ac:dyDescent="0.25">
      <c r="A3242" t="s">
        <v>100</v>
      </c>
      <c r="B3242" s="1" t="s">
        <v>3905</v>
      </c>
      <c r="C3242" t="s">
        <v>339</v>
      </c>
      <c r="D3242">
        <f t="shared" si="450"/>
        <v>3240</v>
      </c>
      <c r="E3242" t="s">
        <v>679</v>
      </c>
      <c r="F3242" t="s">
        <v>11565</v>
      </c>
      <c r="G3242" t="s">
        <v>30</v>
      </c>
      <c r="H3242" t="s">
        <v>11616</v>
      </c>
      <c r="I3242" t="s">
        <v>11690</v>
      </c>
      <c r="J3242">
        <f t="shared" si="451"/>
        <v>3</v>
      </c>
      <c r="K3242">
        <f t="shared" si="452"/>
        <v>6</v>
      </c>
      <c r="L3242" s="3">
        <f t="shared" si="453"/>
        <v>42660</v>
      </c>
      <c r="M3242" t="str">
        <f t="shared" si="454"/>
        <v>14:5</v>
      </c>
      <c r="N3242">
        <f t="shared" si="455"/>
        <v>845</v>
      </c>
      <c r="O3242">
        <f t="shared" si="456"/>
        <v>1</v>
      </c>
      <c r="P3242" t="str">
        <f t="shared" si="457"/>
        <v>Work</v>
      </c>
      <c r="Q3242" t="str">
        <f>VLOOKUP(N3242,IF(P3242="Work",Intervals!$A$4:$C$9,Intervals!$F$4:$H$9),3,1)</f>
        <v>Int_7-17</v>
      </c>
      <c r="R3242" t="str">
        <f t="shared" si="458"/>
        <v>1</v>
      </c>
      <c r="S3242">
        <f>VLOOKUP(N3242,IF(P3242="Work",Intervals!$A$4:$D$9,Intervals!$F$4:$I$9),4,1)</f>
        <v>3</v>
      </c>
    </row>
    <row r="3243" spans="1:19" x14ac:dyDescent="0.25">
      <c r="A3243" t="s">
        <v>256</v>
      </c>
      <c r="B3243" s="1" t="s">
        <v>3905</v>
      </c>
      <c r="C3243" t="s">
        <v>339</v>
      </c>
      <c r="D3243">
        <f t="shared" si="450"/>
        <v>3241</v>
      </c>
      <c r="E3243" t="s">
        <v>348</v>
      </c>
      <c r="F3243" t="s">
        <v>10</v>
      </c>
      <c r="G3243" t="s">
        <v>4</v>
      </c>
      <c r="H3243" t="s">
        <v>11589</v>
      </c>
      <c r="I3243" s="4">
        <v>42509</v>
      </c>
      <c r="J3243">
        <f t="shared" si="451"/>
        <v>3</v>
      </c>
      <c r="K3243">
        <f t="shared" si="452"/>
        <v>6</v>
      </c>
      <c r="L3243" s="3">
        <f t="shared" si="453"/>
        <v>42660</v>
      </c>
      <c r="M3243" t="str">
        <f t="shared" si="454"/>
        <v>14:5</v>
      </c>
      <c r="N3243">
        <f t="shared" si="455"/>
        <v>845</v>
      </c>
      <c r="O3243">
        <f t="shared" si="456"/>
        <v>1</v>
      </c>
      <c r="P3243" t="str">
        <f t="shared" si="457"/>
        <v>Work</v>
      </c>
      <c r="Q3243" t="str">
        <f>VLOOKUP(N3243,IF(P3243="Work",Intervals!$A$4:$C$9,Intervals!$F$4:$H$9),3,1)</f>
        <v>Int_7-17</v>
      </c>
      <c r="R3243" t="str">
        <f t="shared" si="458"/>
        <v>1</v>
      </c>
      <c r="S3243">
        <f>VLOOKUP(N3243,IF(P3243="Work",Intervals!$A$4:$D$9,Intervals!$F$4:$I$9),4,1)</f>
        <v>3</v>
      </c>
    </row>
    <row r="3244" spans="1:19" x14ac:dyDescent="0.25">
      <c r="A3244" t="s">
        <v>100</v>
      </c>
      <c r="B3244" s="1" t="s">
        <v>3906</v>
      </c>
      <c r="C3244" t="s">
        <v>339</v>
      </c>
      <c r="D3244">
        <f t="shared" si="450"/>
        <v>3242</v>
      </c>
      <c r="E3244" t="s">
        <v>679</v>
      </c>
      <c r="F3244" t="s">
        <v>11565</v>
      </c>
      <c r="G3244" t="s">
        <v>30</v>
      </c>
      <c r="H3244" t="s">
        <v>11616</v>
      </c>
      <c r="I3244" t="s">
        <v>11690</v>
      </c>
      <c r="J3244">
        <f t="shared" si="451"/>
        <v>3</v>
      </c>
      <c r="K3244">
        <f t="shared" si="452"/>
        <v>6</v>
      </c>
      <c r="L3244" s="3">
        <f t="shared" si="453"/>
        <v>42660</v>
      </c>
      <c r="M3244" t="str">
        <f t="shared" si="454"/>
        <v>14:11</v>
      </c>
      <c r="N3244">
        <f t="shared" si="455"/>
        <v>851</v>
      </c>
      <c r="O3244">
        <f t="shared" si="456"/>
        <v>1</v>
      </c>
      <c r="P3244" t="str">
        <f t="shared" si="457"/>
        <v>Work</v>
      </c>
      <c r="Q3244" t="str">
        <f>VLOOKUP(N3244,IF(P3244="Work",Intervals!$A$4:$C$9,Intervals!$F$4:$H$9),3,1)</f>
        <v>Int_7-17</v>
      </c>
      <c r="R3244" t="str">
        <f t="shared" si="458"/>
        <v>1</v>
      </c>
      <c r="S3244">
        <f>VLOOKUP(N3244,IF(P3244="Work",Intervals!$A$4:$D$9,Intervals!$F$4:$I$9),4,1)</f>
        <v>3</v>
      </c>
    </row>
    <row r="3245" spans="1:19" x14ac:dyDescent="0.25">
      <c r="A3245" t="s">
        <v>247</v>
      </c>
      <c r="B3245" s="1" t="s">
        <v>3907</v>
      </c>
      <c r="C3245" t="s">
        <v>339</v>
      </c>
      <c r="D3245">
        <f t="shared" si="450"/>
        <v>3243</v>
      </c>
      <c r="E3245" t="s">
        <v>384</v>
      </c>
      <c r="F3245" t="s">
        <v>10</v>
      </c>
      <c r="G3245" t="s">
        <v>4</v>
      </c>
      <c r="H3245" t="s">
        <v>11589</v>
      </c>
      <c r="I3245" s="4">
        <v>42509</v>
      </c>
      <c r="J3245">
        <f t="shared" si="451"/>
        <v>3</v>
      </c>
      <c r="K3245">
        <f t="shared" si="452"/>
        <v>6</v>
      </c>
      <c r="L3245" s="3">
        <f t="shared" si="453"/>
        <v>42660</v>
      </c>
      <c r="M3245" t="str">
        <f t="shared" si="454"/>
        <v>14:12</v>
      </c>
      <c r="N3245">
        <f t="shared" si="455"/>
        <v>852.00000000000023</v>
      </c>
      <c r="O3245">
        <f t="shared" si="456"/>
        <v>1</v>
      </c>
      <c r="P3245" t="str">
        <f t="shared" si="457"/>
        <v>Work</v>
      </c>
      <c r="Q3245" t="str">
        <f>VLOOKUP(N3245,IF(P3245="Work",Intervals!$A$4:$C$9,Intervals!$F$4:$H$9),3,1)</f>
        <v>Int_7-17</v>
      </c>
      <c r="R3245" t="str">
        <f t="shared" si="458"/>
        <v>1</v>
      </c>
      <c r="S3245">
        <f>VLOOKUP(N3245,IF(P3245="Work",Intervals!$A$4:$D$9,Intervals!$F$4:$I$9),4,1)</f>
        <v>3</v>
      </c>
    </row>
    <row r="3246" spans="1:19" x14ac:dyDescent="0.25">
      <c r="A3246" t="s">
        <v>247</v>
      </c>
      <c r="B3246" s="1" t="s">
        <v>3908</v>
      </c>
      <c r="C3246" t="s">
        <v>339</v>
      </c>
      <c r="D3246">
        <f t="shared" si="450"/>
        <v>3244</v>
      </c>
      <c r="E3246" t="s">
        <v>384</v>
      </c>
      <c r="F3246" t="s">
        <v>10</v>
      </c>
      <c r="G3246" t="s">
        <v>4</v>
      </c>
      <c r="H3246" t="s">
        <v>11589</v>
      </c>
      <c r="I3246" s="4">
        <v>42509</v>
      </c>
      <c r="J3246">
        <f t="shared" si="451"/>
        <v>3</v>
      </c>
      <c r="K3246">
        <f t="shared" si="452"/>
        <v>6</v>
      </c>
      <c r="L3246" s="3">
        <f t="shared" si="453"/>
        <v>42660</v>
      </c>
      <c r="M3246" t="str">
        <f t="shared" si="454"/>
        <v>14:15</v>
      </c>
      <c r="N3246">
        <f t="shared" si="455"/>
        <v>855</v>
      </c>
      <c r="O3246">
        <f t="shared" si="456"/>
        <v>1</v>
      </c>
      <c r="P3246" t="str">
        <f t="shared" si="457"/>
        <v>Work</v>
      </c>
      <c r="Q3246" t="str">
        <f>VLOOKUP(N3246,IF(P3246="Work",Intervals!$A$4:$C$9,Intervals!$F$4:$H$9),3,1)</f>
        <v>Int_7-17</v>
      </c>
      <c r="R3246" t="str">
        <f t="shared" si="458"/>
        <v>1</v>
      </c>
      <c r="S3246">
        <f>VLOOKUP(N3246,IF(P3246="Work",Intervals!$A$4:$D$9,Intervals!$F$4:$I$9),4,1)</f>
        <v>3</v>
      </c>
    </row>
    <row r="3247" spans="1:19" x14ac:dyDescent="0.25">
      <c r="A3247" t="s">
        <v>247</v>
      </c>
      <c r="B3247" s="1" t="s">
        <v>3909</v>
      </c>
      <c r="C3247" t="s">
        <v>339</v>
      </c>
      <c r="D3247">
        <f t="shared" si="450"/>
        <v>3245</v>
      </c>
      <c r="E3247" t="s">
        <v>384</v>
      </c>
      <c r="F3247" t="s">
        <v>10</v>
      </c>
      <c r="G3247" t="s">
        <v>4</v>
      </c>
      <c r="H3247" t="s">
        <v>11589</v>
      </c>
      <c r="I3247" s="4">
        <v>42509</v>
      </c>
      <c r="J3247">
        <f t="shared" si="451"/>
        <v>3</v>
      </c>
      <c r="K3247">
        <f t="shared" si="452"/>
        <v>6</v>
      </c>
      <c r="L3247" s="3">
        <f t="shared" si="453"/>
        <v>42660</v>
      </c>
      <c r="M3247" t="str">
        <f t="shared" si="454"/>
        <v>14:18</v>
      </c>
      <c r="N3247">
        <f t="shared" si="455"/>
        <v>857.99999999999977</v>
      </c>
      <c r="O3247">
        <f t="shared" si="456"/>
        <v>1</v>
      </c>
      <c r="P3247" t="str">
        <f t="shared" si="457"/>
        <v>Work</v>
      </c>
      <c r="Q3247" t="str">
        <f>VLOOKUP(N3247,IF(P3247="Work",Intervals!$A$4:$C$9,Intervals!$F$4:$H$9),3,1)</f>
        <v>Int_7-17</v>
      </c>
      <c r="R3247" t="str">
        <f t="shared" si="458"/>
        <v>1</v>
      </c>
      <c r="S3247">
        <f>VLOOKUP(N3247,IF(P3247="Work",Intervals!$A$4:$D$9,Intervals!$F$4:$I$9),4,1)</f>
        <v>3</v>
      </c>
    </row>
    <row r="3248" spans="1:19" x14ac:dyDescent="0.25">
      <c r="A3248" t="s">
        <v>166</v>
      </c>
      <c r="B3248" s="1" t="s">
        <v>3909</v>
      </c>
      <c r="C3248" t="s">
        <v>339</v>
      </c>
      <c r="D3248">
        <f t="shared" si="450"/>
        <v>3246</v>
      </c>
      <c r="E3248" t="s">
        <v>348</v>
      </c>
      <c r="F3248" t="s">
        <v>10</v>
      </c>
      <c r="G3248" t="s">
        <v>4</v>
      </c>
      <c r="H3248" t="s">
        <v>11589</v>
      </c>
      <c r="I3248" s="4">
        <v>42509</v>
      </c>
      <c r="J3248">
        <f t="shared" si="451"/>
        <v>3</v>
      </c>
      <c r="K3248">
        <f t="shared" si="452"/>
        <v>6</v>
      </c>
      <c r="L3248" s="3">
        <f t="shared" si="453"/>
        <v>42660</v>
      </c>
      <c r="M3248" t="str">
        <f t="shared" si="454"/>
        <v>14:18</v>
      </c>
      <c r="N3248">
        <f t="shared" si="455"/>
        <v>857.99999999999977</v>
      </c>
      <c r="O3248">
        <f t="shared" si="456"/>
        <v>1</v>
      </c>
      <c r="P3248" t="str">
        <f t="shared" si="457"/>
        <v>Work</v>
      </c>
      <c r="Q3248" t="str">
        <f>VLOOKUP(N3248,IF(P3248="Work",Intervals!$A$4:$C$9,Intervals!$F$4:$H$9),3,1)</f>
        <v>Int_7-17</v>
      </c>
      <c r="R3248" t="str">
        <f t="shared" si="458"/>
        <v>1</v>
      </c>
      <c r="S3248">
        <f>VLOOKUP(N3248,IF(P3248="Work",Intervals!$A$4:$D$9,Intervals!$F$4:$I$9),4,1)</f>
        <v>3</v>
      </c>
    </row>
    <row r="3249" spans="1:19" x14ac:dyDescent="0.25">
      <c r="A3249" t="s">
        <v>189</v>
      </c>
      <c r="B3249" s="1" t="s">
        <v>3910</v>
      </c>
      <c r="C3249" t="s">
        <v>339</v>
      </c>
      <c r="D3249">
        <f t="shared" si="450"/>
        <v>3247</v>
      </c>
      <c r="E3249" t="s">
        <v>387</v>
      </c>
      <c r="F3249" t="s">
        <v>3</v>
      </c>
      <c r="G3249" t="s">
        <v>4</v>
      </c>
      <c r="H3249" t="s">
        <v>11597</v>
      </c>
      <c r="I3249" t="s">
        <v>11671</v>
      </c>
      <c r="J3249">
        <f t="shared" si="451"/>
        <v>3</v>
      </c>
      <c r="K3249">
        <f t="shared" si="452"/>
        <v>6</v>
      </c>
      <c r="L3249" s="3">
        <f t="shared" si="453"/>
        <v>42660</v>
      </c>
      <c r="M3249" t="str">
        <f t="shared" si="454"/>
        <v>14:20</v>
      </c>
      <c r="N3249">
        <f t="shared" si="455"/>
        <v>860.00000000000011</v>
      </c>
      <c r="O3249">
        <f t="shared" si="456"/>
        <v>1</v>
      </c>
      <c r="P3249" t="str">
        <f t="shared" si="457"/>
        <v>Work</v>
      </c>
      <c r="Q3249" t="str">
        <f>VLOOKUP(N3249,IF(P3249="Work",Intervals!$A$4:$C$9,Intervals!$F$4:$H$9),3,1)</f>
        <v>Int_7-17</v>
      </c>
      <c r="R3249" t="str">
        <f t="shared" si="458"/>
        <v>1</v>
      </c>
      <c r="S3249">
        <f>VLOOKUP(N3249,IF(P3249="Work",Intervals!$A$4:$D$9,Intervals!$F$4:$I$9),4,1)</f>
        <v>3</v>
      </c>
    </row>
    <row r="3250" spans="1:19" x14ac:dyDescent="0.25">
      <c r="A3250" t="s">
        <v>86</v>
      </c>
      <c r="B3250" s="1" t="s">
        <v>3911</v>
      </c>
      <c r="C3250" t="s">
        <v>339</v>
      </c>
      <c r="D3250">
        <f t="shared" si="450"/>
        <v>3248</v>
      </c>
      <c r="E3250" t="s">
        <v>357</v>
      </c>
      <c r="F3250" t="s">
        <v>3</v>
      </c>
      <c r="G3250" t="s">
        <v>4</v>
      </c>
      <c r="H3250" t="s">
        <v>11597</v>
      </c>
      <c r="I3250" t="s">
        <v>11671</v>
      </c>
      <c r="J3250">
        <f t="shared" si="451"/>
        <v>3</v>
      </c>
      <c r="K3250">
        <f t="shared" si="452"/>
        <v>6</v>
      </c>
      <c r="L3250" s="3">
        <f t="shared" si="453"/>
        <v>42660</v>
      </c>
      <c r="M3250" t="str">
        <f t="shared" si="454"/>
        <v>14:24</v>
      </c>
      <c r="N3250">
        <f t="shared" si="455"/>
        <v>864.00000000000011</v>
      </c>
      <c r="O3250">
        <f t="shared" si="456"/>
        <v>1</v>
      </c>
      <c r="P3250" t="str">
        <f t="shared" si="457"/>
        <v>Work</v>
      </c>
      <c r="Q3250" t="str">
        <f>VLOOKUP(N3250,IF(P3250="Work",Intervals!$A$4:$C$9,Intervals!$F$4:$H$9),3,1)</f>
        <v>Int_7-17</v>
      </c>
      <c r="R3250" t="str">
        <f t="shared" si="458"/>
        <v>1</v>
      </c>
      <c r="S3250">
        <f>VLOOKUP(N3250,IF(P3250="Work",Intervals!$A$4:$D$9,Intervals!$F$4:$I$9),4,1)</f>
        <v>3</v>
      </c>
    </row>
    <row r="3251" spans="1:19" x14ac:dyDescent="0.25">
      <c r="A3251" t="s">
        <v>230</v>
      </c>
      <c r="B3251" s="1" t="s">
        <v>3912</v>
      </c>
      <c r="C3251" t="s">
        <v>339</v>
      </c>
      <c r="D3251">
        <f t="shared" si="450"/>
        <v>3249</v>
      </c>
      <c r="E3251" t="s">
        <v>462</v>
      </c>
      <c r="F3251" t="s">
        <v>3</v>
      </c>
      <c r="G3251" t="s">
        <v>4</v>
      </c>
      <c r="H3251" t="s">
        <v>11597</v>
      </c>
      <c r="I3251" t="s">
        <v>11671</v>
      </c>
      <c r="J3251">
        <f t="shared" si="451"/>
        <v>3</v>
      </c>
      <c r="K3251">
        <f t="shared" si="452"/>
        <v>6</v>
      </c>
      <c r="L3251" s="3">
        <f t="shared" si="453"/>
        <v>42660</v>
      </c>
      <c r="M3251" t="str">
        <f t="shared" si="454"/>
        <v>14:25</v>
      </c>
      <c r="N3251">
        <f t="shared" si="455"/>
        <v>865</v>
      </c>
      <c r="O3251">
        <f t="shared" si="456"/>
        <v>1</v>
      </c>
      <c r="P3251" t="str">
        <f t="shared" si="457"/>
        <v>Work</v>
      </c>
      <c r="Q3251" t="str">
        <f>VLOOKUP(N3251,IF(P3251="Work",Intervals!$A$4:$C$9,Intervals!$F$4:$H$9),3,1)</f>
        <v>Int_7-17</v>
      </c>
      <c r="R3251" t="str">
        <f t="shared" si="458"/>
        <v>1</v>
      </c>
      <c r="S3251">
        <f>VLOOKUP(N3251,IF(P3251="Work",Intervals!$A$4:$D$9,Intervals!$F$4:$I$9),4,1)</f>
        <v>3</v>
      </c>
    </row>
    <row r="3252" spans="1:19" x14ac:dyDescent="0.25">
      <c r="A3252" t="s">
        <v>206</v>
      </c>
      <c r="B3252" s="1" t="s">
        <v>3913</v>
      </c>
      <c r="C3252" t="s">
        <v>339</v>
      </c>
      <c r="D3252">
        <f t="shared" si="450"/>
        <v>3250</v>
      </c>
      <c r="E3252" t="s">
        <v>348</v>
      </c>
      <c r="F3252" t="s">
        <v>10</v>
      </c>
      <c r="G3252" t="s">
        <v>4</v>
      </c>
      <c r="H3252" t="s">
        <v>11589</v>
      </c>
      <c r="I3252" s="4">
        <v>42509</v>
      </c>
      <c r="J3252">
        <f t="shared" si="451"/>
        <v>3</v>
      </c>
      <c r="K3252">
        <f t="shared" si="452"/>
        <v>6</v>
      </c>
      <c r="L3252" s="3">
        <f t="shared" si="453"/>
        <v>42660</v>
      </c>
      <c r="M3252" t="str">
        <f t="shared" si="454"/>
        <v>14:29</v>
      </c>
      <c r="N3252">
        <f t="shared" si="455"/>
        <v>869</v>
      </c>
      <c r="O3252">
        <f t="shared" si="456"/>
        <v>1</v>
      </c>
      <c r="P3252" t="str">
        <f t="shared" si="457"/>
        <v>Work</v>
      </c>
      <c r="Q3252" t="str">
        <f>VLOOKUP(N3252,IF(P3252="Work",Intervals!$A$4:$C$9,Intervals!$F$4:$H$9),3,1)</f>
        <v>Int_7-17</v>
      </c>
      <c r="R3252" t="str">
        <f t="shared" si="458"/>
        <v>1</v>
      </c>
      <c r="S3252">
        <f>VLOOKUP(N3252,IF(P3252="Work",Intervals!$A$4:$D$9,Intervals!$F$4:$I$9),4,1)</f>
        <v>3</v>
      </c>
    </row>
    <row r="3253" spans="1:19" x14ac:dyDescent="0.25">
      <c r="A3253" t="s">
        <v>259</v>
      </c>
      <c r="B3253" s="1" t="s">
        <v>3914</v>
      </c>
      <c r="C3253" t="s">
        <v>339</v>
      </c>
      <c r="D3253">
        <f t="shared" si="450"/>
        <v>3251</v>
      </c>
      <c r="E3253" t="s">
        <v>384</v>
      </c>
      <c r="F3253" t="s">
        <v>10</v>
      </c>
      <c r="G3253" t="s">
        <v>4</v>
      </c>
      <c r="H3253" t="s">
        <v>11589</v>
      </c>
      <c r="I3253" s="4">
        <v>42509</v>
      </c>
      <c r="J3253">
        <f t="shared" si="451"/>
        <v>3</v>
      </c>
      <c r="K3253">
        <f t="shared" si="452"/>
        <v>6</v>
      </c>
      <c r="L3253" s="3">
        <f t="shared" si="453"/>
        <v>42660</v>
      </c>
      <c r="M3253" t="str">
        <f t="shared" si="454"/>
        <v>14:32</v>
      </c>
      <c r="N3253">
        <f t="shared" si="455"/>
        <v>872.00000000000011</v>
      </c>
      <c r="O3253">
        <f t="shared" si="456"/>
        <v>1</v>
      </c>
      <c r="P3253" t="str">
        <f t="shared" si="457"/>
        <v>Work</v>
      </c>
      <c r="Q3253" t="str">
        <f>VLOOKUP(N3253,IF(P3253="Work",Intervals!$A$4:$C$9,Intervals!$F$4:$H$9),3,1)</f>
        <v>Int_7-17</v>
      </c>
      <c r="R3253" t="str">
        <f t="shared" si="458"/>
        <v>1</v>
      </c>
      <c r="S3253">
        <f>VLOOKUP(N3253,IF(P3253="Work",Intervals!$A$4:$D$9,Intervals!$F$4:$I$9),4,1)</f>
        <v>3</v>
      </c>
    </row>
    <row r="3254" spans="1:19" x14ac:dyDescent="0.25">
      <c r="A3254" t="s">
        <v>259</v>
      </c>
      <c r="B3254" s="1" t="s">
        <v>3915</v>
      </c>
      <c r="C3254" t="s">
        <v>339</v>
      </c>
      <c r="D3254">
        <f t="shared" si="450"/>
        <v>3252</v>
      </c>
      <c r="E3254" t="s">
        <v>384</v>
      </c>
      <c r="F3254" t="s">
        <v>10</v>
      </c>
      <c r="G3254" t="s">
        <v>4</v>
      </c>
      <c r="H3254" t="s">
        <v>11589</v>
      </c>
      <c r="I3254" s="4">
        <v>42509</v>
      </c>
      <c r="J3254">
        <f t="shared" si="451"/>
        <v>3</v>
      </c>
      <c r="K3254">
        <f t="shared" si="452"/>
        <v>6</v>
      </c>
      <c r="L3254" s="3">
        <f t="shared" si="453"/>
        <v>42660</v>
      </c>
      <c r="M3254" t="str">
        <f t="shared" si="454"/>
        <v>14:34</v>
      </c>
      <c r="N3254">
        <f t="shared" si="455"/>
        <v>873.99999999999977</v>
      </c>
      <c r="O3254">
        <f t="shared" si="456"/>
        <v>1</v>
      </c>
      <c r="P3254" t="str">
        <f t="shared" si="457"/>
        <v>Work</v>
      </c>
      <c r="Q3254" t="str">
        <f>VLOOKUP(N3254,IF(P3254="Work",Intervals!$A$4:$C$9,Intervals!$F$4:$H$9),3,1)</f>
        <v>Int_7-17</v>
      </c>
      <c r="R3254" t="str">
        <f t="shared" si="458"/>
        <v>1</v>
      </c>
      <c r="S3254">
        <f>VLOOKUP(N3254,IF(P3254="Work",Intervals!$A$4:$D$9,Intervals!$F$4:$I$9),4,1)</f>
        <v>3</v>
      </c>
    </row>
    <row r="3255" spans="1:19" x14ac:dyDescent="0.25">
      <c r="A3255" t="s">
        <v>83</v>
      </c>
      <c r="B3255" s="1" t="s">
        <v>3915</v>
      </c>
      <c r="C3255" t="s">
        <v>339</v>
      </c>
      <c r="D3255">
        <f t="shared" si="450"/>
        <v>3253</v>
      </c>
      <c r="E3255" t="s">
        <v>384</v>
      </c>
      <c r="F3255" t="s">
        <v>10</v>
      </c>
      <c r="G3255" t="s">
        <v>4</v>
      </c>
      <c r="H3255" t="s">
        <v>11589</v>
      </c>
      <c r="I3255" s="4">
        <v>42509</v>
      </c>
      <c r="J3255">
        <f t="shared" si="451"/>
        <v>3</v>
      </c>
      <c r="K3255">
        <f t="shared" si="452"/>
        <v>6</v>
      </c>
      <c r="L3255" s="3">
        <f t="shared" si="453"/>
        <v>42660</v>
      </c>
      <c r="M3255" t="str">
        <f t="shared" si="454"/>
        <v>14:34</v>
      </c>
      <c r="N3255">
        <f t="shared" si="455"/>
        <v>873.99999999999977</v>
      </c>
      <c r="O3255">
        <f t="shared" si="456"/>
        <v>1</v>
      </c>
      <c r="P3255" t="str">
        <f t="shared" si="457"/>
        <v>Work</v>
      </c>
      <c r="Q3255" t="str">
        <f>VLOOKUP(N3255,IF(P3255="Work",Intervals!$A$4:$C$9,Intervals!$F$4:$H$9),3,1)</f>
        <v>Int_7-17</v>
      </c>
      <c r="R3255" t="str">
        <f t="shared" si="458"/>
        <v>1</v>
      </c>
      <c r="S3255">
        <f>VLOOKUP(N3255,IF(P3255="Work",Intervals!$A$4:$D$9,Intervals!$F$4:$I$9),4,1)</f>
        <v>3</v>
      </c>
    </row>
    <row r="3256" spans="1:19" x14ac:dyDescent="0.25">
      <c r="A3256" t="s">
        <v>232</v>
      </c>
      <c r="B3256" s="1" t="s">
        <v>3916</v>
      </c>
      <c r="C3256" t="s">
        <v>339</v>
      </c>
      <c r="D3256">
        <f t="shared" si="450"/>
        <v>3254</v>
      </c>
      <c r="E3256" t="s">
        <v>410</v>
      </c>
      <c r="F3256" t="s">
        <v>3</v>
      </c>
      <c r="G3256" t="s">
        <v>4</v>
      </c>
      <c r="H3256" t="s">
        <v>11589</v>
      </c>
      <c r="I3256" s="4">
        <v>42509</v>
      </c>
      <c r="J3256">
        <f t="shared" si="451"/>
        <v>3</v>
      </c>
      <c r="K3256">
        <f t="shared" si="452"/>
        <v>6</v>
      </c>
      <c r="L3256" s="3">
        <f t="shared" si="453"/>
        <v>42660</v>
      </c>
      <c r="M3256" t="str">
        <f t="shared" si="454"/>
        <v>14:35</v>
      </c>
      <c r="N3256">
        <f t="shared" si="455"/>
        <v>874.99999999999989</v>
      </c>
      <c r="O3256">
        <f t="shared" si="456"/>
        <v>1</v>
      </c>
      <c r="P3256" t="str">
        <f t="shared" si="457"/>
        <v>Work</v>
      </c>
      <c r="Q3256" t="str">
        <f>VLOOKUP(N3256,IF(P3256="Work",Intervals!$A$4:$C$9,Intervals!$F$4:$H$9),3,1)</f>
        <v>Int_7-17</v>
      </c>
      <c r="R3256" t="str">
        <f t="shared" si="458"/>
        <v>1</v>
      </c>
      <c r="S3256">
        <f>VLOOKUP(N3256,IF(P3256="Work",Intervals!$A$4:$D$9,Intervals!$F$4:$I$9),4,1)</f>
        <v>3</v>
      </c>
    </row>
    <row r="3257" spans="1:19" x14ac:dyDescent="0.25">
      <c r="A3257" t="s">
        <v>134</v>
      </c>
      <c r="B3257" s="1" t="s">
        <v>3917</v>
      </c>
      <c r="C3257" t="s">
        <v>339</v>
      </c>
      <c r="D3257">
        <f t="shared" si="450"/>
        <v>3255</v>
      </c>
      <c r="E3257" t="s">
        <v>347</v>
      </c>
      <c r="F3257" t="s">
        <v>10</v>
      </c>
      <c r="G3257" t="s">
        <v>4</v>
      </c>
      <c r="H3257" t="s">
        <v>11589</v>
      </c>
      <c r="I3257" s="4">
        <v>42509</v>
      </c>
      <c r="J3257">
        <f t="shared" si="451"/>
        <v>3</v>
      </c>
      <c r="K3257">
        <f t="shared" si="452"/>
        <v>6</v>
      </c>
      <c r="L3257" s="3">
        <f t="shared" si="453"/>
        <v>42660</v>
      </c>
      <c r="M3257" t="str">
        <f t="shared" si="454"/>
        <v>14:42</v>
      </c>
      <c r="N3257">
        <f t="shared" si="455"/>
        <v>881.99999999999977</v>
      </c>
      <c r="O3257">
        <f t="shared" si="456"/>
        <v>1</v>
      </c>
      <c r="P3257" t="str">
        <f t="shared" si="457"/>
        <v>Work</v>
      </c>
      <c r="Q3257" t="str">
        <f>VLOOKUP(N3257,IF(P3257="Work",Intervals!$A$4:$C$9,Intervals!$F$4:$H$9),3,1)</f>
        <v>Int_7-17</v>
      </c>
      <c r="R3257" t="str">
        <f t="shared" si="458"/>
        <v>1</v>
      </c>
      <c r="S3257">
        <f>VLOOKUP(N3257,IF(P3257="Work",Intervals!$A$4:$D$9,Intervals!$F$4:$I$9),4,1)</f>
        <v>3</v>
      </c>
    </row>
    <row r="3258" spans="1:19" x14ac:dyDescent="0.25">
      <c r="A3258" t="s">
        <v>100</v>
      </c>
      <c r="B3258" s="1" t="s">
        <v>3918</v>
      </c>
      <c r="C3258" t="s">
        <v>339</v>
      </c>
      <c r="D3258">
        <f t="shared" si="450"/>
        <v>3256</v>
      </c>
      <c r="E3258" t="s">
        <v>679</v>
      </c>
      <c r="F3258" t="s">
        <v>11565</v>
      </c>
      <c r="G3258" t="s">
        <v>30</v>
      </c>
      <c r="H3258" t="s">
        <v>11616</v>
      </c>
      <c r="I3258" t="s">
        <v>11690</v>
      </c>
      <c r="J3258">
        <f t="shared" si="451"/>
        <v>3</v>
      </c>
      <c r="K3258">
        <f t="shared" si="452"/>
        <v>6</v>
      </c>
      <c r="L3258" s="3">
        <f t="shared" si="453"/>
        <v>42660</v>
      </c>
      <c r="M3258" t="str">
        <f t="shared" si="454"/>
        <v>14:49</v>
      </c>
      <c r="N3258">
        <f t="shared" si="455"/>
        <v>889.00000000000023</v>
      </c>
      <c r="O3258">
        <f t="shared" si="456"/>
        <v>1</v>
      </c>
      <c r="P3258" t="str">
        <f t="shared" si="457"/>
        <v>Work</v>
      </c>
      <c r="Q3258" t="str">
        <f>VLOOKUP(N3258,IF(P3258="Work",Intervals!$A$4:$C$9,Intervals!$F$4:$H$9),3,1)</f>
        <v>Int_7-17</v>
      </c>
      <c r="R3258" t="str">
        <f t="shared" si="458"/>
        <v>1</v>
      </c>
      <c r="S3258">
        <f>VLOOKUP(N3258,IF(P3258="Work",Intervals!$A$4:$D$9,Intervals!$F$4:$I$9),4,1)</f>
        <v>3</v>
      </c>
    </row>
    <row r="3259" spans="1:19" x14ac:dyDescent="0.25">
      <c r="A3259" t="s">
        <v>105</v>
      </c>
      <c r="B3259" s="1" t="s">
        <v>3919</v>
      </c>
      <c r="C3259" t="s">
        <v>339</v>
      </c>
      <c r="D3259">
        <f t="shared" si="450"/>
        <v>3257</v>
      </c>
      <c r="E3259" t="s">
        <v>383</v>
      </c>
      <c r="F3259" t="s">
        <v>11563</v>
      </c>
      <c r="G3259" t="s">
        <v>4</v>
      </c>
      <c r="H3259" t="s">
        <v>11589</v>
      </c>
      <c r="I3259" s="4">
        <v>42509</v>
      </c>
      <c r="J3259">
        <f t="shared" si="451"/>
        <v>3</v>
      </c>
      <c r="K3259">
        <f t="shared" si="452"/>
        <v>6</v>
      </c>
      <c r="L3259" s="3">
        <f t="shared" si="453"/>
        <v>42660</v>
      </c>
      <c r="M3259" t="str">
        <f t="shared" si="454"/>
        <v>14:51</v>
      </c>
      <c r="N3259">
        <f t="shared" si="455"/>
        <v>890.99999999999989</v>
      </c>
      <c r="O3259">
        <f t="shared" si="456"/>
        <v>1</v>
      </c>
      <c r="P3259" t="str">
        <f t="shared" si="457"/>
        <v>Work</v>
      </c>
      <c r="Q3259" t="str">
        <f>VLOOKUP(N3259,IF(P3259="Work",Intervals!$A$4:$C$9,Intervals!$F$4:$H$9),3,1)</f>
        <v>Int_7-17</v>
      </c>
      <c r="R3259" t="str">
        <f t="shared" si="458"/>
        <v>1</v>
      </c>
      <c r="S3259">
        <f>VLOOKUP(N3259,IF(P3259="Work",Intervals!$A$4:$D$9,Intervals!$F$4:$I$9),4,1)</f>
        <v>3</v>
      </c>
    </row>
    <row r="3260" spans="1:19" x14ac:dyDescent="0.25">
      <c r="A3260" t="s">
        <v>100</v>
      </c>
      <c r="B3260" s="1" t="s">
        <v>3920</v>
      </c>
      <c r="C3260" t="s">
        <v>339</v>
      </c>
      <c r="D3260">
        <f t="shared" si="450"/>
        <v>3258</v>
      </c>
      <c r="E3260" t="s">
        <v>679</v>
      </c>
      <c r="F3260" t="s">
        <v>11565</v>
      </c>
      <c r="G3260" t="s">
        <v>30</v>
      </c>
      <c r="H3260" t="s">
        <v>11616</v>
      </c>
      <c r="I3260" t="s">
        <v>11690</v>
      </c>
      <c r="J3260">
        <f t="shared" si="451"/>
        <v>3</v>
      </c>
      <c r="K3260">
        <f t="shared" si="452"/>
        <v>6</v>
      </c>
      <c r="L3260" s="3">
        <f t="shared" si="453"/>
        <v>42660</v>
      </c>
      <c r="M3260" t="str">
        <f t="shared" si="454"/>
        <v>14:53</v>
      </c>
      <c r="N3260">
        <f t="shared" si="455"/>
        <v>893.00000000000023</v>
      </c>
      <c r="O3260">
        <f t="shared" si="456"/>
        <v>1</v>
      </c>
      <c r="P3260" t="str">
        <f t="shared" si="457"/>
        <v>Work</v>
      </c>
      <c r="Q3260" t="str">
        <f>VLOOKUP(N3260,IF(P3260="Work",Intervals!$A$4:$C$9,Intervals!$F$4:$H$9),3,1)</f>
        <v>Int_7-17</v>
      </c>
      <c r="R3260" t="str">
        <f t="shared" si="458"/>
        <v>1</v>
      </c>
      <c r="S3260">
        <f>VLOOKUP(N3260,IF(P3260="Work",Intervals!$A$4:$D$9,Intervals!$F$4:$I$9),4,1)</f>
        <v>3</v>
      </c>
    </row>
    <row r="3261" spans="1:19" x14ac:dyDescent="0.25">
      <c r="A3261" t="s">
        <v>243</v>
      </c>
      <c r="B3261" s="1" t="s">
        <v>3920</v>
      </c>
      <c r="C3261" t="s">
        <v>339</v>
      </c>
      <c r="D3261">
        <f t="shared" si="450"/>
        <v>3259</v>
      </c>
      <c r="E3261" t="s">
        <v>680</v>
      </c>
      <c r="F3261" t="s">
        <v>11574</v>
      </c>
      <c r="G3261" t="s">
        <v>4</v>
      </c>
      <c r="H3261" t="s">
        <v>11637</v>
      </c>
      <c r="I3261" t="s">
        <v>11711</v>
      </c>
      <c r="J3261">
        <f t="shared" si="451"/>
        <v>3</v>
      </c>
      <c r="K3261">
        <f t="shared" si="452"/>
        <v>6</v>
      </c>
      <c r="L3261" s="3">
        <f t="shared" si="453"/>
        <v>42660</v>
      </c>
      <c r="M3261" t="str">
        <f t="shared" si="454"/>
        <v>14:53</v>
      </c>
      <c r="N3261">
        <f t="shared" si="455"/>
        <v>893.00000000000023</v>
      </c>
      <c r="O3261">
        <f t="shared" si="456"/>
        <v>1</v>
      </c>
      <c r="P3261" t="str">
        <f t="shared" si="457"/>
        <v>Work</v>
      </c>
      <c r="Q3261" t="str">
        <f>VLOOKUP(N3261,IF(P3261="Work",Intervals!$A$4:$C$9,Intervals!$F$4:$H$9),3,1)</f>
        <v>Int_7-17</v>
      </c>
      <c r="R3261" t="str">
        <f t="shared" si="458"/>
        <v>1</v>
      </c>
      <c r="S3261">
        <f>VLOOKUP(N3261,IF(P3261="Work",Intervals!$A$4:$D$9,Intervals!$F$4:$I$9),4,1)</f>
        <v>3</v>
      </c>
    </row>
    <row r="3262" spans="1:19" x14ac:dyDescent="0.25">
      <c r="A3262" t="s">
        <v>156</v>
      </c>
      <c r="B3262" s="1" t="s">
        <v>3921</v>
      </c>
      <c r="C3262" t="s">
        <v>339</v>
      </c>
      <c r="D3262">
        <f t="shared" si="450"/>
        <v>3260</v>
      </c>
      <c r="E3262" t="s">
        <v>396</v>
      </c>
      <c r="F3262" t="s">
        <v>11569</v>
      </c>
      <c r="G3262" t="s">
        <v>4</v>
      </c>
      <c r="H3262" t="s">
        <v>11589</v>
      </c>
      <c r="I3262" s="4">
        <v>42509</v>
      </c>
      <c r="J3262">
        <f t="shared" si="451"/>
        <v>3</v>
      </c>
      <c r="K3262">
        <f t="shared" si="452"/>
        <v>6</v>
      </c>
      <c r="L3262" s="3">
        <f t="shared" si="453"/>
        <v>42660</v>
      </c>
      <c r="M3262" t="str">
        <f t="shared" si="454"/>
        <v>14:59</v>
      </c>
      <c r="N3262">
        <f t="shared" si="455"/>
        <v>898.99999999999989</v>
      </c>
      <c r="O3262">
        <f t="shared" si="456"/>
        <v>1</v>
      </c>
      <c r="P3262" t="str">
        <f t="shared" si="457"/>
        <v>Work</v>
      </c>
      <c r="Q3262" t="str">
        <f>VLOOKUP(N3262,IF(P3262="Work",Intervals!$A$4:$C$9,Intervals!$F$4:$H$9),3,1)</f>
        <v>Int_7-17</v>
      </c>
      <c r="R3262" t="str">
        <f t="shared" si="458"/>
        <v>1</v>
      </c>
      <c r="S3262">
        <f>VLOOKUP(N3262,IF(P3262="Work",Intervals!$A$4:$D$9,Intervals!$F$4:$I$9),4,1)</f>
        <v>3</v>
      </c>
    </row>
    <row r="3263" spans="1:19" x14ac:dyDescent="0.25">
      <c r="A3263" t="s">
        <v>105</v>
      </c>
      <c r="B3263" s="1" t="s">
        <v>3922</v>
      </c>
      <c r="C3263" t="s">
        <v>339</v>
      </c>
      <c r="D3263">
        <f t="shared" si="450"/>
        <v>3261</v>
      </c>
      <c r="E3263" t="s">
        <v>383</v>
      </c>
      <c r="F3263" t="s">
        <v>11563</v>
      </c>
      <c r="G3263" t="s">
        <v>4</v>
      </c>
      <c r="H3263" t="s">
        <v>11589</v>
      </c>
      <c r="I3263" s="4">
        <v>42509</v>
      </c>
      <c r="J3263">
        <f t="shared" si="451"/>
        <v>3</v>
      </c>
      <c r="K3263">
        <f t="shared" si="452"/>
        <v>6</v>
      </c>
      <c r="L3263" s="3">
        <f t="shared" si="453"/>
        <v>42660</v>
      </c>
      <c r="M3263" t="str">
        <f t="shared" si="454"/>
        <v>15:1</v>
      </c>
      <c r="N3263">
        <f t="shared" si="455"/>
        <v>901.00000000000011</v>
      </c>
      <c r="O3263">
        <f t="shared" si="456"/>
        <v>1</v>
      </c>
      <c r="P3263" t="str">
        <f t="shared" si="457"/>
        <v>Work</v>
      </c>
      <c r="Q3263" t="str">
        <f>VLOOKUP(N3263,IF(P3263="Work",Intervals!$A$4:$C$9,Intervals!$F$4:$H$9),3,1)</f>
        <v>Int_7-17</v>
      </c>
      <c r="R3263" t="str">
        <f t="shared" si="458"/>
        <v>1</v>
      </c>
      <c r="S3263">
        <f>VLOOKUP(N3263,IF(P3263="Work",Intervals!$A$4:$D$9,Intervals!$F$4:$I$9),4,1)</f>
        <v>3</v>
      </c>
    </row>
    <row r="3264" spans="1:19" x14ac:dyDescent="0.25">
      <c r="A3264" t="s">
        <v>100</v>
      </c>
      <c r="B3264" s="1" t="s">
        <v>3922</v>
      </c>
      <c r="C3264" t="s">
        <v>339</v>
      </c>
      <c r="D3264">
        <f t="shared" si="450"/>
        <v>3262</v>
      </c>
      <c r="E3264" t="s">
        <v>679</v>
      </c>
      <c r="F3264" t="s">
        <v>11565</v>
      </c>
      <c r="G3264" t="s">
        <v>30</v>
      </c>
      <c r="H3264" t="s">
        <v>11616</v>
      </c>
      <c r="I3264" t="s">
        <v>11690</v>
      </c>
      <c r="J3264">
        <f t="shared" si="451"/>
        <v>3</v>
      </c>
      <c r="K3264">
        <f t="shared" si="452"/>
        <v>6</v>
      </c>
      <c r="L3264" s="3">
        <f t="shared" si="453"/>
        <v>42660</v>
      </c>
      <c r="M3264" t="str">
        <f t="shared" si="454"/>
        <v>15:1</v>
      </c>
      <c r="N3264">
        <f t="shared" si="455"/>
        <v>901.00000000000011</v>
      </c>
      <c r="O3264">
        <f t="shared" si="456"/>
        <v>1</v>
      </c>
      <c r="P3264" t="str">
        <f t="shared" si="457"/>
        <v>Work</v>
      </c>
      <c r="Q3264" t="str">
        <f>VLOOKUP(N3264,IF(P3264="Work",Intervals!$A$4:$C$9,Intervals!$F$4:$H$9),3,1)</f>
        <v>Int_7-17</v>
      </c>
      <c r="R3264" t="str">
        <f t="shared" si="458"/>
        <v>1</v>
      </c>
      <c r="S3264">
        <f>VLOOKUP(N3264,IF(P3264="Work",Intervals!$A$4:$D$9,Intervals!$F$4:$I$9),4,1)</f>
        <v>3</v>
      </c>
    </row>
    <row r="3265" spans="1:19" x14ac:dyDescent="0.25">
      <c r="A3265" t="s">
        <v>116</v>
      </c>
      <c r="B3265" s="1" t="s">
        <v>3923</v>
      </c>
      <c r="C3265" t="s">
        <v>339</v>
      </c>
      <c r="D3265">
        <f t="shared" si="450"/>
        <v>3263</v>
      </c>
      <c r="E3265" t="s">
        <v>379</v>
      </c>
      <c r="F3265" t="s">
        <v>10</v>
      </c>
      <c r="G3265" t="s">
        <v>4</v>
      </c>
      <c r="H3265" t="s">
        <v>11589</v>
      </c>
      <c r="I3265" s="4">
        <v>42509</v>
      </c>
      <c r="J3265">
        <f t="shared" si="451"/>
        <v>3</v>
      </c>
      <c r="K3265">
        <f t="shared" si="452"/>
        <v>6</v>
      </c>
      <c r="L3265" s="3">
        <f t="shared" si="453"/>
        <v>42660</v>
      </c>
      <c r="M3265" t="str">
        <f t="shared" si="454"/>
        <v>15:4</v>
      </c>
      <c r="N3265">
        <f t="shared" si="455"/>
        <v>904</v>
      </c>
      <c r="O3265">
        <f t="shared" si="456"/>
        <v>1</v>
      </c>
      <c r="P3265" t="str">
        <f t="shared" si="457"/>
        <v>Work</v>
      </c>
      <c r="Q3265" t="str">
        <f>VLOOKUP(N3265,IF(P3265="Work",Intervals!$A$4:$C$9,Intervals!$F$4:$H$9),3,1)</f>
        <v>Int_7-17</v>
      </c>
      <c r="R3265" t="str">
        <f t="shared" si="458"/>
        <v>1</v>
      </c>
      <c r="S3265">
        <f>VLOOKUP(N3265,IF(P3265="Work",Intervals!$A$4:$D$9,Intervals!$F$4:$I$9),4,1)</f>
        <v>3</v>
      </c>
    </row>
    <row r="3266" spans="1:19" x14ac:dyDescent="0.25">
      <c r="A3266" t="s">
        <v>237</v>
      </c>
      <c r="B3266" s="1" t="s">
        <v>3924</v>
      </c>
      <c r="C3266" t="s">
        <v>339</v>
      </c>
      <c r="D3266">
        <f t="shared" si="450"/>
        <v>3264</v>
      </c>
      <c r="E3266" t="s">
        <v>379</v>
      </c>
      <c r="F3266" t="s">
        <v>10</v>
      </c>
      <c r="G3266" t="s">
        <v>4</v>
      </c>
      <c r="H3266" t="s">
        <v>11589</v>
      </c>
      <c r="I3266" s="4">
        <v>42509</v>
      </c>
      <c r="J3266">
        <f t="shared" si="451"/>
        <v>3</v>
      </c>
      <c r="K3266">
        <f t="shared" si="452"/>
        <v>6</v>
      </c>
      <c r="L3266" s="3">
        <f t="shared" si="453"/>
        <v>42660</v>
      </c>
      <c r="M3266" t="str">
        <f t="shared" si="454"/>
        <v>15:5</v>
      </c>
      <c r="N3266">
        <f t="shared" si="455"/>
        <v>905.00000000000011</v>
      </c>
      <c r="O3266">
        <f t="shared" si="456"/>
        <v>1</v>
      </c>
      <c r="P3266" t="str">
        <f t="shared" si="457"/>
        <v>Work</v>
      </c>
      <c r="Q3266" t="str">
        <f>VLOOKUP(N3266,IF(P3266="Work",Intervals!$A$4:$C$9,Intervals!$F$4:$H$9),3,1)</f>
        <v>Int_7-17</v>
      </c>
      <c r="R3266" t="str">
        <f t="shared" si="458"/>
        <v>1</v>
      </c>
      <c r="S3266">
        <f>VLOOKUP(N3266,IF(P3266="Work",Intervals!$A$4:$D$9,Intervals!$F$4:$I$9),4,1)</f>
        <v>3</v>
      </c>
    </row>
    <row r="3267" spans="1:19" x14ac:dyDescent="0.25">
      <c r="A3267" t="s">
        <v>100</v>
      </c>
      <c r="B3267" s="1" t="s">
        <v>3925</v>
      </c>
      <c r="C3267" t="s">
        <v>339</v>
      </c>
      <c r="D3267">
        <f t="shared" ref="D3267:D3330" si="459">ROW()-ROW($D$2)</f>
        <v>3265</v>
      </c>
      <c r="E3267" t="s">
        <v>679</v>
      </c>
      <c r="F3267" t="s">
        <v>11565</v>
      </c>
      <c r="G3267" t="s">
        <v>30</v>
      </c>
      <c r="H3267" t="s">
        <v>11616</v>
      </c>
      <c r="I3267" t="s">
        <v>11690</v>
      </c>
      <c r="J3267">
        <f t="shared" ref="J3267:J3330" si="460">SEARCH("-",B3267)</f>
        <v>3</v>
      </c>
      <c r="K3267">
        <f t="shared" ref="K3267:K3330" si="461">SEARCH("-",B3267,J3267+1)</f>
        <v>6</v>
      </c>
      <c r="L3267" s="3">
        <f t="shared" ref="L3267:L3330" si="462">DATE(MID(B3267,K3267+1,4),LEFT(B3267,J3267-1),MID(B3267,J3267+1,K3267-J3267-1))</f>
        <v>42660</v>
      </c>
      <c r="M3267" t="str">
        <f t="shared" ref="M3267:M3330" si="463">MID(B3267,SEARCH(" ",B3267)+1,99)</f>
        <v>15:9</v>
      </c>
      <c r="N3267">
        <f t="shared" ref="N3267:N3330" si="464">((M3267+1)-"1.1.1900  0:00:00")*24*60</f>
        <v>909.00000000000011</v>
      </c>
      <c r="O3267">
        <f t="shared" ref="O3267:O3330" si="465">WEEKDAY(L3267,2)</f>
        <v>1</v>
      </c>
      <c r="P3267" t="str">
        <f t="shared" ref="P3267:P3330" si="466">IF(O3267&gt;5,"NonWork","Work")</f>
        <v>Work</v>
      </c>
      <c r="Q3267" t="str">
        <f>VLOOKUP(N3267,IF(P3267="Work",Intervals!$A$4:$C$9,Intervals!$F$4:$H$9),3,1)</f>
        <v>Int_7-17</v>
      </c>
      <c r="R3267" t="str">
        <f t="shared" ref="R3267:R3330" si="467">IF(O3267&gt;5,"2","1")</f>
        <v>1</v>
      </c>
      <c r="S3267">
        <f>VLOOKUP(N3267,IF(P3267="Work",Intervals!$A$4:$D$9,Intervals!$F$4:$I$9),4,1)</f>
        <v>3</v>
      </c>
    </row>
    <row r="3268" spans="1:19" x14ac:dyDescent="0.25">
      <c r="A3268" t="s">
        <v>189</v>
      </c>
      <c r="B3268" s="1" t="s">
        <v>3926</v>
      </c>
      <c r="C3268" t="s">
        <v>339</v>
      </c>
      <c r="D3268">
        <f t="shared" si="459"/>
        <v>3266</v>
      </c>
      <c r="E3268" t="s">
        <v>387</v>
      </c>
      <c r="F3268" t="s">
        <v>3</v>
      </c>
      <c r="G3268" t="s">
        <v>4</v>
      </c>
      <c r="H3268" t="s">
        <v>11597</v>
      </c>
      <c r="I3268" t="s">
        <v>11671</v>
      </c>
      <c r="J3268">
        <f t="shared" si="460"/>
        <v>3</v>
      </c>
      <c r="K3268">
        <f t="shared" si="461"/>
        <v>6</v>
      </c>
      <c r="L3268" s="3">
        <f t="shared" si="462"/>
        <v>42660</v>
      </c>
      <c r="M3268" t="str">
        <f t="shared" si="463"/>
        <v>15:11</v>
      </c>
      <c r="N3268">
        <f t="shared" si="464"/>
        <v>910.99999999999977</v>
      </c>
      <c r="O3268">
        <f t="shared" si="465"/>
        <v>1</v>
      </c>
      <c r="P3268" t="str">
        <f t="shared" si="466"/>
        <v>Work</v>
      </c>
      <c r="Q3268" t="str">
        <f>VLOOKUP(N3268,IF(P3268="Work",Intervals!$A$4:$C$9,Intervals!$F$4:$H$9),3,1)</f>
        <v>Int_7-17</v>
      </c>
      <c r="R3268" t="str">
        <f t="shared" si="467"/>
        <v>1</v>
      </c>
      <c r="S3268">
        <f>VLOOKUP(N3268,IF(P3268="Work",Intervals!$A$4:$D$9,Intervals!$F$4:$I$9),4,1)</f>
        <v>3</v>
      </c>
    </row>
    <row r="3269" spans="1:19" x14ac:dyDescent="0.25">
      <c r="A3269" t="s">
        <v>172</v>
      </c>
      <c r="B3269" s="1" t="s">
        <v>3927</v>
      </c>
      <c r="C3269" t="s">
        <v>339</v>
      </c>
      <c r="D3269">
        <f t="shared" si="459"/>
        <v>3267</v>
      </c>
      <c r="E3269" t="s">
        <v>392</v>
      </c>
      <c r="F3269" t="s">
        <v>11568</v>
      </c>
      <c r="G3269" t="s">
        <v>4</v>
      </c>
      <c r="H3269" t="s">
        <v>11589</v>
      </c>
      <c r="I3269" s="4">
        <v>42509</v>
      </c>
      <c r="J3269">
        <f t="shared" si="460"/>
        <v>3</v>
      </c>
      <c r="K3269">
        <f t="shared" si="461"/>
        <v>6</v>
      </c>
      <c r="L3269" s="3">
        <f t="shared" si="462"/>
        <v>42660</v>
      </c>
      <c r="M3269" t="str">
        <f t="shared" si="463"/>
        <v>15:13</v>
      </c>
      <c r="N3269">
        <f t="shared" si="464"/>
        <v>913.00000000000011</v>
      </c>
      <c r="O3269">
        <f t="shared" si="465"/>
        <v>1</v>
      </c>
      <c r="P3269" t="str">
        <f t="shared" si="466"/>
        <v>Work</v>
      </c>
      <c r="Q3269" t="str">
        <f>VLOOKUP(N3269,IF(P3269="Work",Intervals!$A$4:$C$9,Intervals!$F$4:$H$9),3,1)</f>
        <v>Int_7-17</v>
      </c>
      <c r="R3269" t="str">
        <f t="shared" si="467"/>
        <v>1</v>
      </c>
      <c r="S3269">
        <f>VLOOKUP(N3269,IF(P3269="Work",Intervals!$A$4:$D$9,Intervals!$F$4:$I$9),4,1)</f>
        <v>3</v>
      </c>
    </row>
    <row r="3270" spans="1:19" x14ac:dyDescent="0.25">
      <c r="A3270" t="s">
        <v>98</v>
      </c>
      <c r="B3270" s="1" t="s">
        <v>3928</v>
      </c>
      <c r="C3270" t="s">
        <v>339</v>
      </c>
      <c r="D3270">
        <f t="shared" si="459"/>
        <v>3268</v>
      </c>
      <c r="E3270" t="s">
        <v>397</v>
      </c>
      <c r="F3270" t="s">
        <v>10</v>
      </c>
      <c r="G3270" t="s">
        <v>4</v>
      </c>
      <c r="H3270" t="s">
        <v>11596</v>
      </c>
      <c r="I3270" t="s">
        <v>11670</v>
      </c>
      <c r="J3270">
        <f t="shared" si="460"/>
        <v>3</v>
      </c>
      <c r="K3270">
        <f t="shared" si="461"/>
        <v>6</v>
      </c>
      <c r="L3270" s="3">
        <f t="shared" si="462"/>
        <v>42660</v>
      </c>
      <c r="M3270" t="str">
        <f t="shared" si="463"/>
        <v>15:15</v>
      </c>
      <c r="N3270">
        <f t="shared" si="464"/>
        <v>914.99999999999977</v>
      </c>
      <c r="O3270">
        <f t="shared" si="465"/>
        <v>1</v>
      </c>
      <c r="P3270" t="str">
        <f t="shared" si="466"/>
        <v>Work</v>
      </c>
      <c r="Q3270" t="str">
        <f>VLOOKUP(N3270,IF(P3270="Work",Intervals!$A$4:$C$9,Intervals!$F$4:$H$9),3,1)</f>
        <v>Int_7-17</v>
      </c>
      <c r="R3270" t="str">
        <f t="shared" si="467"/>
        <v>1</v>
      </c>
      <c r="S3270">
        <f>VLOOKUP(N3270,IF(P3270="Work",Intervals!$A$4:$D$9,Intervals!$F$4:$I$9),4,1)</f>
        <v>3</v>
      </c>
    </row>
    <row r="3271" spans="1:19" x14ac:dyDescent="0.25">
      <c r="A3271" t="s">
        <v>133</v>
      </c>
      <c r="B3271" s="1" t="s">
        <v>3929</v>
      </c>
      <c r="C3271" t="s">
        <v>339</v>
      </c>
      <c r="D3271">
        <f t="shared" si="459"/>
        <v>3269</v>
      </c>
      <c r="E3271" t="s">
        <v>391</v>
      </c>
      <c r="F3271" t="s">
        <v>10</v>
      </c>
      <c r="G3271" t="s">
        <v>4</v>
      </c>
      <c r="H3271" t="s">
        <v>11603</v>
      </c>
      <c r="I3271" t="s">
        <v>11677</v>
      </c>
      <c r="J3271">
        <f t="shared" si="460"/>
        <v>3</v>
      </c>
      <c r="K3271">
        <f t="shared" si="461"/>
        <v>6</v>
      </c>
      <c r="L3271" s="3">
        <f t="shared" si="462"/>
        <v>42660</v>
      </c>
      <c r="M3271" t="str">
        <f t="shared" si="463"/>
        <v>15:28</v>
      </c>
      <c r="N3271">
        <f t="shared" si="464"/>
        <v>927.99999999999989</v>
      </c>
      <c r="O3271">
        <f t="shared" si="465"/>
        <v>1</v>
      </c>
      <c r="P3271" t="str">
        <f t="shared" si="466"/>
        <v>Work</v>
      </c>
      <c r="Q3271" t="str">
        <f>VLOOKUP(N3271,IF(P3271="Work",Intervals!$A$4:$C$9,Intervals!$F$4:$H$9),3,1)</f>
        <v>Int_7-17</v>
      </c>
      <c r="R3271" t="str">
        <f t="shared" si="467"/>
        <v>1</v>
      </c>
      <c r="S3271">
        <f>VLOOKUP(N3271,IF(P3271="Work",Intervals!$A$4:$D$9,Intervals!$F$4:$I$9),4,1)</f>
        <v>3</v>
      </c>
    </row>
    <row r="3272" spans="1:19" x14ac:dyDescent="0.25">
      <c r="A3272" t="s">
        <v>149</v>
      </c>
      <c r="B3272" s="1" t="s">
        <v>3930</v>
      </c>
      <c r="C3272" t="s">
        <v>339</v>
      </c>
      <c r="D3272">
        <f t="shared" si="459"/>
        <v>3270</v>
      </c>
      <c r="E3272" t="s">
        <v>545</v>
      </c>
      <c r="F3272" t="s">
        <v>10</v>
      </c>
      <c r="G3272" t="s">
        <v>4</v>
      </c>
      <c r="H3272" t="s">
        <v>11589</v>
      </c>
      <c r="I3272" s="4">
        <v>42509</v>
      </c>
      <c r="J3272">
        <f t="shared" si="460"/>
        <v>3</v>
      </c>
      <c r="K3272">
        <f t="shared" si="461"/>
        <v>6</v>
      </c>
      <c r="L3272" s="3">
        <f t="shared" si="462"/>
        <v>42660</v>
      </c>
      <c r="M3272" t="str">
        <f t="shared" si="463"/>
        <v>15:34</v>
      </c>
      <c r="N3272">
        <f t="shared" si="464"/>
        <v>934.00000000000023</v>
      </c>
      <c r="O3272">
        <f t="shared" si="465"/>
        <v>1</v>
      </c>
      <c r="P3272" t="str">
        <f t="shared" si="466"/>
        <v>Work</v>
      </c>
      <c r="Q3272" t="str">
        <f>VLOOKUP(N3272,IF(P3272="Work",Intervals!$A$4:$C$9,Intervals!$F$4:$H$9),3,1)</f>
        <v>Int_7-17</v>
      </c>
      <c r="R3272" t="str">
        <f t="shared" si="467"/>
        <v>1</v>
      </c>
      <c r="S3272">
        <f>VLOOKUP(N3272,IF(P3272="Work",Intervals!$A$4:$D$9,Intervals!$F$4:$I$9),4,1)</f>
        <v>3</v>
      </c>
    </row>
    <row r="3273" spans="1:19" x14ac:dyDescent="0.25">
      <c r="A3273" t="s">
        <v>200</v>
      </c>
      <c r="B3273" s="1" t="s">
        <v>3931</v>
      </c>
      <c r="C3273" t="s">
        <v>339</v>
      </c>
      <c r="D3273">
        <f t="shared" si="459"/>
        <v>3271</v>
      </c>
      <c r="E3273" t="s">
        <v>348</v>
      </c>
      <c r="F3273" t="s">
        <v>10</v>
      </c>
      <c r="G3273" t="s">
        <v>4</v>
      </c>
      <c r="H3273" t="s">
        <v>11589</v>
      </c>
      <c r="I3273" s="4">
        <v>42509</v>
      </c>
      <c r="J3273">
        <f t="shared" si="460"/>
        <v>3</v>
      </c>
      <c r="K3273">
        <f t="shared" si="461"/>
        <v>6</v>
      </c>
      <c r="L3273" s="3">
        <f t="shared" si="462"/>
        <v>42660</v>
      </c>
      <c r="M3273" t="str">
        <f t="shared" si="463"/>
        <v>15:35</v>
      </c>
      <c r="N3273">
        <f t="shared" si="464"/>
        <v>935</v>
      </c>
      <c r="O3273">
        <f t="shared" si="465"/>
        <v>1</v>
      </c>
      <c r="P3273" t="str">
        <f t="shared" si="466"/>
        <v>Work</v>
      </c>
      <c r="Q3273" t="str">
        <f>VLOOKUP(N3273,IF(P3273="Work",Intervals!$A$4:$C$9,Intervals!$F$4:$H$9),3,1)</f>
        <v>Int_7-17</v>
      </c>
      <c r="R3273" t="str">
        <f t="shared" si="467"/>
        <v>1</v>
      </c>
      <c r="S3273">
        <f>VLOOKUP(N3273,IF(P3273="Work",Intervals!$A$4:$D$9,Intervals!$F$4:$I$9),4,1)</f>
        <v>3</v>
      </c>
    </row>
    <row r="3274" spans="1:19" x14ac:dyDescent="0.25">
      <c r="A3274" t="s">
        <v>169</v>
      </c>
      <c r="B3274" s="1" t="s">
        <v>3932</v>
      </c>
      <c r="C3274" t="s">
        <v>339</v>
      </c>
      <c r="D3274">
        <f t="shared" si="459"/>
        <v>3272</v>
      </c>
      <c r="E3274" t="s">
        <v>562</v>
      </c>
      <c r="F3274" t="s">
        <v>10</v>
      </c>
      <c r="G3274" t="s">
        <v>4</v>
      </c>
      <c r="H3274" t="s">
        <v>11589</v>
      </c>
      <c r="I3274" s="4">
        <v>42509</v>
      </c>
      <c r="J3274">
        <f t="shared" si="460"/>
        <v>3</v>
      </c>
      <c r="K3274">
        <f t="shared" si="461"/>
        <v>6</v>
      </c>
      <c r="L3274" s="3">
        <f t="shared" si="462"/>
        <v>42660</v>
      </c>
      <c r="M3274" t="str">
        <f t="shared" si="463"/>
        <v>15:42</v>
      </c>
      <c r="N3274">
        <f t="shared" si="464"/>
        <v>942.00000000000023</v>
      </c>
      <c r="O3274">
        <f t="shared" si="465"/>
        <v>1</v>
      </c>
      <c r="P3274" t="str">
        <f t="shared" si="466"/>
        <v>Work</v>
      </c>
      <c r="Q3274" t="str">
        <f>VLOOKUP(N3274,IF(P3274="Work",Intervals!$A$4:$C$9,Intervals!$F$4:$H$9),3,1)</f>
        <v>Int_7-17</v>
      </c>
      <c r="R3274" t="str">
        <f t="shared" si="467"/>
        <v>1</v>
      </c>
      <c r="S3274">
        <f>VLOOKUP(N3274,IF(P3274="Work",Intervals!$A$4:$D$9,Intervals!$F$4:$I$9),4,1)</f>
        <v>3</v>
      </c>
    </row>
    <row r="3275" spans="1:19" x14ac:dyDescent="0.25">
      <c r="A3275" t="s">
        <v>230</v>
      </c>
      <c r="B3275" s="1" t="s">
        <v>3933</v>
      </c>
      <c r="C3275" t="s">
        <v>339</v>
      </c>
      <c r="D3275">
        <f t="shared" si="459"/>
        <v>3273</v>
      </c>
      <c r="E3275" t="s">
        <v>462</v>
      </c>
      <c r="F3275" t="s">
        <v>3</v>
      </c>
      <c r="G3275" t="s">
        <v>4</v>
      </c>
      <c r="H3275" t="s">
        <v>11597</v>
      </c>
      <c r="I3275" t="s">
        <v>11671</v>
      </c>
      <c r="J3275">
        <f t="shared" si="460"/>
        <v>3</v>
      </c>
      <c r="K3275">
        <f t="shared" si="461"/>
        <v>6</v>
      </c>
      <c r="L3275" s="3">
        <f t="shared" si="462"/>
        <v>42660</v>
      </c>
      <c r="M3275" t="str">
        <f t="shared" si="463"/>
        <v>15:44</v>
      </c>
      <c r="N3275">
        <f t="shared" si="464"/>
        <v>943.99999999999989</v>
      </c>
      <c r="O3275">
        <f t="shared" si="465"/>
        <v>1</v>
      </c>
      <c r="P3275" t="str">
        <f t="shared" si="466"/>
        <v>Work</v>
      </c>
      <c r="Q3275" t="str">
        <f>VLOOKUP(N3275,IF(P3275="Work",Intervals!$A$4:$C$9,Intervals!$F$4:$H$9),3,1)</f>
        <v>Int_7-17</v>
      </c>
      <c r="R3275" t="str">
        <f t="shared" si="467"/>
        <v>1</v>
      </c>
      <c r="S3275">
        <f>VLOOKUP(N3275,IF(P3275="Work",Intervals!$A$4:$D$9,Intervals!$F$4:$I$9),4,1)</f>
        <v>3</v>
      </c>
    </row>
    <row r="3276" spans="1:19" x14ac:dyDescent="0.25">
      <c r="A3276" t="s">
        <v>110</v>
      </c>
      <c r="B3276" s="1" t="s">
        <v>3934</v>
      </c>
      <c r="C3276" t="s">
        <v>339</v>
      </c>
      <c r="D3276">
        <f t="shared" si="459"/>
        <v>3274</v>
      </c>
      <c r="E3276" t="s">
        <v>681</v>
      </c>
      <c r="F3276" t="s">
        <v>3</v>
      </c>
      <c r="G3276" t="s">
        <v>4</v>
      </c>
      <c r="H3276" t="s">
        <v>11589</v>
      </c>
      <c r="I3276" s="4">
        <v>42509</v>
      </c>
      <c r="J3276">
        <f t="shared" si="460"/>
        <v>3</v>
      </c>
      <c r="K3276">
        <f t="shared" si="461"/>
        <v>6</v>
      </c>
      <c r="L3276" s="3">
        <f t="shared" si="462"/>
        <v>42660</v>
      </c>
      <c r="M3276" t="str">
        <f t="shared" si="463"/>
        <v>15:48</v>
      </c>
      <c r="N3276">
        <f t="shared" si="464"/>
        <v>947.99999999999977</v>
      </c>
      <c r="O3276">
        <f t="shared" si="465"/>
        <v>1</v>
      </c>
      <c r="P3276" t="str">
        <f t="shared" si="466"/>
        <v>Work</v>
      </c>
      <c r="Q3276" t="str">
        <f>VLOOKUP(N3276,IF(P3276="Work",Intervals!$A$4:$C$9,Intervals!$F$4:$H$9),3,1)</f>
        <v>Int_7-17</v>
      </c>
      <c r="R3276" t="str">
        <f t="shared" si="467"/>
        <v>1</v>
      </c>
      <c r="S3276">
        <f>VLOOKUP(N3276,IF(P3276="Work",Intervals!$A$4:$D$9,Intervals!$F$4:$I$9),4,1)</f>
        <v>3</v>
      </c>
    </row>
    <row r="3277" spans="1:19" x14ac:dyDescent="0.25">
      <c r="A3277" t="s">
        <v>81</v>
      </c>
      <c r="B3277" s="1" t="s">
        <v>3935</v>
      </c>
      <c r="C3277" t="s">
        <v>339</v>
      </c>
      <c r="D3277">
        <f t="shared" si="459"/>
        <v>3275</v>
      </c>
      <c r="E3277" t="s">
        <v>340</v>
      </c>
      <c r="F3277" t="s">
        <v>10</v>
      </c>
      <c r="G3277" t="s">
        <v>4</v>
      </c>
      <c r="H3277" t="s">
        <v>11589</v>
      </c>
      <c r="I3277" s="4">
        <v>42509</v>
      </c>
      <c r="J3277">
        <f t="shared" si="460"/>
        <v>3</v>
      </c>
      <c r="K3277">
        <f t="shared" si="461"/>
        <v>6</v>
      </c>
      <c r="L3277" s="3">
        <f t="shared" si="462"/>
        <v>42660</v>
      </c>
      <c r="M3277" t="str">
        <f t="shared" si="463"/>
        <v>15:49</v>
      </c>
      <c r="N3277">
        <f t="shared" si="464"/>
        <v>949</v>
      </c>
      <c r="O3277">
        <f t="shared" si="465"/>
        <v>1</v>
      </c>
      <c r="P3277" t="str">
        <f t="shared" si="466"/>
        <v>Work</v>
      </c>
      <c r="Q3277" t="str">
        <f>VLOOKUP(N3277,IF(P3277="Work",Intervals!$A$4:$C$9,Intervals!$F$4:$H$9),3,1)</f>
        <v>Int_7-17</v>
      </c>
      <c r="R3277" t="str">
        <f t="shared" si="467"/>
        <v>1</v>
      </c>
      <c r="S3277">
        <f>VLOOKUP(N3277,IF(P3277="Work",Intervals!$A$4:$D$9,Intervals!$F$4:$I$9),4,1)</f>
        <v>3</v>
      </c>
    </row>
    <row r="3278" spans="1:19" x14ac:dyDescent="0.25">
      <c r="A3278" t="s">
        <v>162</v>
      </c>
      <c r="B3278" s="1" t="s">
        <v>3935</v>
      </c>
      <c r="C3278" t="s">
        <v>339</v>
      </c>
      <c r="D3278">
        <f t="shared" si="459"/>
        <v>3276</v>
      </c>
      <c r="E3278" t="s">
        <v>387</v>
      </c>
      <c r="F3278" t="s">
        <v>3</v>
      </c>
      <c r="G3278" t="s">
        <v>4</v>
      </c>
      <c r="H3278" t="s">
        <v>11597</v>
      </c>
      <c r="I3278" t="s">
        <v>11671</v>
      </c>
      <c r="J3278">
        <f t="shared" si="460"/>
        <v>3</v>
      </c>
      <c r="K3278">
        <f t="shared" si="461"/>
        <v>6</v>
      </c>
      <c r="L3278" s="3">
        <f t="shared" si="462"/>
        <v>42660</v>
      </c>
      <c r="M3278" t="str">
        <f t="shared" si="463"/>
        <v>15:49</v>
      </c>
      <c r="N3278">
        <f t="shared" si="464"/>
        <v>949</v>
      </c>
      <c r="O3278">
        <f t="shared" si="465"/>
        <v>1</v>
      </c>
      <c r="P3278" t="str">
        <f t="shared" si="466"/>
        <v>Work</v>
      </c>
      <c r="Q3278" t="str">
        <f>VLOOKUP(N3278,IF(P3278="Work",Intervals!$A$4:$C$9,Intervals!$F$4:$H$9),3,1)</f>
        <v>Int_7-17</v>
      </c>
      <c r="R3278" t="str">
        <f t="shared" si="467"/>
        <v>1</v>
      </c>
      <c r="S3278">
        <f>VLOOKUP(N3278,IF(P3278="Work",Intervals!$A$4:$D$9,Intervals!$F$4:$I$9),4,1)</f>
        <v>3</v>
      </c>
    </row>
    <row r="3279" spans="1:19" x14ac:dyDescent="0.25">
      <c r="A3279" t="s">
        <v>133</v>
      </c>
      <c r="B3279" s="1" t="s">
        <v>3936</v>
      </c>
      <c r="C3279" t="s">
        <v>339</v>
      </c>
      <c r="D3279">
        <f t="shared" si="459"/>
        <v>3277</v>
      </c>
      <c r="E3279" t="s">
        <v>391</v>
      </c>
      <c r="F3279" t="s">
        <v>10</v>
      </c>
      <c r="G3279" t="s">
        <v>4</v>
      </c>
      <c r="H3279" t="s">
        <v>11603</v>
      </c>
      <c r="I3279" t="s">
        <v>11677</v>
      </c>
      <c r="J3279">
        <f t="shared" si="460"/>
        <v>3</v>
      </c>
      <c r="K3279">
        <f t="shared" si="461"/>
        <v>6</v>
      </c>
      <c r="L3279" s="3">
        <f t="shared" si="462"/>
        <v>42660</v>
      </c>
      <c r="M3279" t="str">
        <f t="shared" si="463"/>
        <v>15:50</v>
      </c>
      <c r="N3279">
        <f t="shared" si="464"/>
        <v>950.00000000000011</v>
      </c>
      <c r="O3279">
        <f t="shared" si="465"/>
        <v>1</v>
      </c>
      <c r="P3279" t="str">
        <f t="shared" si="466"/>
        <v>Work</v>
      </c>
      <c r="Q3279" t="str">
        <f>VLOOKUP(N3279,IF(P3279="Work",Intervals!$A$4:$C$9,Intervals!$F$4:$H$9),3,1)</f>
        <v>Int_7-17</v>
      </c>
      <c r="R3279" t="str">
        <f t="shared" si="467"/>
        <v>1</v>
      </c>
      <c r="S3279">
        <f>VLOOKUP(N3279,IF(P3279="Work",Intervals!$A$4:$D$9,Intervals!$F$4:$I$9),4,1)</f>
        <v>3</v>
      </c>
    </row>
    <row r="3280" spans="1:19" x14ac:dyDescent="0.25">
      <c r="A3280" t="s">
        <v>114</v>
      </c>
      <c r="B3280" s="1" t="s">
        <v>3937</v>
      </c>
      <c r="C3280" t="s">
        <v>339</v>
      </c>
      <c r="D3280">
        <f t="shared" si="459"/>
        <v>3278</v>
      </c>
      <c r="E3280" t="s">
        <v>377</v>
      </c>
      <c r="F3280" t="s">
        <v>10</v>
      </c>
      <c r="G3280" t="s">
        <v>4</v>
      </c>
      <c r="H3280" t="s">
        <v>11596</v>
      </c>
      <c r="I3280" t="s">
        <v>11670</v>
      </c>
      <c r="J3280">
        <f t="shared" si="460"/>
        <v>3</v>
      </c>
      <c r="K3280">
        <f t="shared" si="461"/>
        <v>6</v>
      </c>
      <c r="L3280" s="3">
        <f t="shared" si="462"/>
        <v>42660</v>
      </c>
      <c r="M3280" t="str">
        <f t="shared" si="463"/>
        <v>15:51</v>
      </c>
      <c r="N3280">
        <f t="shared" si="464"/>
        <v>951</v>
      </c>
      <c r="O3280">
        <f t="shared" si="465"/>
        <v>1</v>
      </c>
      <c r="P3280" t="str">
        <f t="shared" si="466"/>
        <v>Work</v>
      </c>
      <c r="Q3280" t="str">
        <f>VLOOKUP(N3280,IF(P3280="Work",Intervals!$A$4:$C$9,Intervals!$F$4:$H$9),3,1)</f>
        <v>Int_7-17</v>
      </c>
      <c r="R3280" t="str">
        <f t="shared" si="467"/>
        <v>1</v>
      </c>
      <c r="S3280">
        <f>VLOOKUP(N3280,IF(P3280="Work",Intervals!$A$4:$D$9,Intervals!$F$4:$I$9),4,1)</f>
        <v>3</v>
      </c>
    </row>
    <row r="3281" spans="1:19" x14ac:dyDescent="0.25">
      <c r="A3281" t="s">
        <v>81</v>
      </c>
      <c r="B3281" s="1" t="s">
        <v>3938</v>
      </c>
      <c r="C3281" t="s">
        <v>339</v>
      </c>
      <c r="D3281">
        <f t="shared" si="459"/>
        <v>3279</v>
      </c>
      <c r="E3281" t="s">
        <v>340</v>
      </c>
      <c r="F3281" t="s">
        <v>10</v>
      </c>
      <c r="G3281" t="s">
        <v>4</v>
      </c>
      <c r="H3281" t="s">
        <v>11589</v>
      </c>
      <c r="I3281" s="4">
        <v>42509</v>
      </c>
      <c r="J3281">
        <f t="shared" si="460"/>
        <v>3</v>
      </c>
      <c r="K3281">
        <f t="shared" si="461"/>
        <v>6</v>
      </c>
      <c r="L3281" s="3">
        <f t="shared" si="462"/>
        <v>42660</v>
      </c>
      <c r="M3281" t="str">
        <f t="shared" si="463"/>
        <v>15:59</v>
      </c>
      <c r="N3281">
        <f t="shared" si="464"/>
        <v>959</v>
      </c>
      <c r="O3281">
        <f t="shared" si="465"/>
        <v>1</v>
      </c>
      <c r="P3281" t="str">
        <f t="shared" si="466"/>
        <v>Work</v>
      </c>
      <c r="Q3281" t="str">
        <f>VLOOKUP(N3281,IF(P3281="Work",Intervals!$A$4:$C$9,Intervals!$F$4:$H$9),3,1)</f>
        <v>Int_7-17</v>
      </c>
      <c r="R3281" t="str">
        <f t="shared" si="467"/>
        <v>1</v>
      </c>
      <c r="S3281">
        <f>VLOOKUP(N3281,IF(P3281="Work",Intervals!$A$4:$D$9,Intervals!$F$4:$I$9),4,1)</f>
        <v>3</v>
      </c>
    </row>
    <row r="3282" spans="1:19" x14ac:dyDescent="0.25">
      <c r="A3282" t="s">
        <v>284</v>
      </c>
      <c r="B3282" s="1" t="s">
        <v>3939</v>
      </c>
      <c r="C3282" t="s">
        <v>339</v>
      </c>
      <c r="D3282">
        <f t="shared" si="459"/>
        <v>3280</v>
      </c>
      <c r="E3282" t="s">
        <v>409</v>
      </c>
      <c r="F3282" t="s">
        <v>11563</v>
      </c>
      <c r="G3282" t="s">
        <v>4</v>
      </c>
      <c r="H3282" t="s">
        <v>11589</v>
      </c>
      <c r="I3282" s="4">
        <v>42509</v>
      </c>
      <c r="J3282">
        <f t="shared" si="460"/>
        <v>3</v>
      </c>
      <c r="K3282">
        <f t="shared" si="461"/>
        <v>6</v>
      </c>
      <c r="L3282" s="3">
        <f t="shared" si="462"/>
        <v>42660</v>
      </c>
      <c r="M3282" t="str">
        <f t="shared" si="463"/>
        <v>16:0</v>
      </c>
      <c r="N3282">
        <f t="shared" si="464"/>
        <v>959.99999999999977</v>
      </c>
      <c r="O3282">
        <f t="shared" si="465"/>
        <v>1</v>
      </c>
      <c r="P3282" t="str">
        <f t="shared" si="466"/>
        <v>Work</v>
      </c>
      <c r="Q3282" t="str">
        <f>VLOOKUP(N3282,IF(P3282="Work",Intervals!$A$4:$C$9,Intervals!$F$4:$H$9),3,1)</f>
        <v>Int_7-17</v>
      </c>
      <c r="R3282" t="str">
        <f t="shared" si="467"/>
        <v>1</v>
      </c>
      <c r="S3282">
        <f>VLOOKUP(N3282,IF(P3282="Work",Intervals!$A$4:$D$9,Intervals!$F$4:$I$9),4,1)</f>
        <v>3</v>
      </c>
    </row>
    <row r="3283" spans="1:19" x14ac:dyDescent="0.25">
      <c r="A3283" t="s">
        <v>174</v>
      </c>
      <c r="B3283" s="1" t="s">
        <v>3940</v>
      </c>
      <c r="C3283" t="s">
        <v>339</v>
      </c>
      <c r="D3283">
        <f t="shared" si="459"/>
        <v>3281</v>
      </c>
      <c r="E3283" t="s">
        <v>413</v>
      </c>
      <c r="F3283" t="s">
        <v>10</v>
      </c>
      <c r="G3283" t="s">
        <v>4</v>
      </c>
      <c r="H3283" t="s">
        <v>11589</v>
      </c>
      <c r="I3283" s="4">
        <v>42509</v>
      </c>
      <c r="J3283">
        <f t="shared" si="460"/>
        <v>3</v>
      </c>
      <c r="K3283">
        <f t="shared" si="461"/>
        <v>6</v>
      </c>
      <c r="L3283" s="3">
        <f t="shared" si="462"/>
        <v>42660</v>
      </c>
      <c r="M3283" t="str">
        <f t="shared" si="463"/>
        <v>16:10</v>
      </c>
      <c r="N3283">
        <f t="shared" si="464"/>
        <v>970.00000000000011</v>
      </c>
      <c r="O3283">
        <f t="shared" si="465"/>
        <v>1</v>
      </c>
      <c r="P3283" t="str">
        <f t="shared" si="466"/>
        <v>Work</v>
      </c>
      <c r="Q3283" t="str">
        <f>VLOOKUP(N3283,IF(P3283="Work",Intervals!$A$4:$C$9,Intervals!$F$4:$H$9),3,1)</f>
        <v>Int_7-17</v>
      </c>
      <c r="R3283" t="str">
        <f t="shared" si="467"/>
        <v>1</v>
      </c>
      <c r="S3283">
        <f>VLOOKUP(N3283,IF(P3283="Work",Intervals!$A$4:$D$9,Intervals!$F$4:$I$9),4,1)</f>
        <v>3</v>
      </c>
    </row>
    <row r="3284" spans="1:19" x14ac:dyDescent="0.25">
      <c r="A3284" t="s">
        <v>163</v>
      </c>
      <c r="B3284" s="1" t="s">
        <v>3941</v>
      </c>
      <c r="C3284" t="s">
        <v>339</v>
      </c>
      <c r="D3284">
        <f t="shared" si="459"/>
        <v>3282</v>
      </c>
      <c r="E3284" t="s">
        <v>347</v>
      </c>
      <c r="F3284" t="s">
        <v>10</v>
      </c>
      <c r="G3284" t="s">
        <v>4</v>
      </c>
      <c r="H3284" t="s">
        <v>11589</v>
      </c>
      <c r="I3284" s="4">
        <v>42509</v>
      </c>
      <c r="J3284">
        <f t="shared" si="460"/>
        <v>3</v>
      </c>
      <c r="K3284">
        <f t="shared" si="461"/>
        <v>6</v>
      </c>
      <c r="L3284" s="3">
        <f t="shared" si="462"/>
        <v>42660</v>
      </c>
      <c r="M3284" t="str">
        <f t="shared" si="463"/>
        <v>16:15</v>
      </c>
      <c r="N3284">
        <f t="shared" si="464"/>
        <v>975.00000000000023</v>
      </c>
      <c r="O3284">
        <f t="shared" si="465"/>
        <v>1</v>
      </c>
      <c r="P3284" t="str">
        <f t="shared" si="466"/>
        <v>Work</v>
      </c>
      <c r="Q3284" t="str">
        <f>VLOOKUP(N3284,IF(P3284="Work",Intervals!$A$4:$C$9,Intervals!$F$4:$H$9),3,1)</f>
        <v>Int_7-17</v>
      </c>
      <c r="R3284" t="str">
        <f t="shared" si="467"/>
        <v>1</v>
      </c>
      <c r="S3284">
        <f>VLOOKUP(N3284,IF(P3284="Work",Intervals!$A$4:$D$9,Intervals!$F$4:$I$9),4,1)</f>
        <v>3</v>
      </c>
    </row>
    <row r="3285" spans="1:19" x14ac:dyDescent="0.25">
      <c r="A3285" t="s">
        <v>145</v>
      </c>
      <c r="B3285" s="1" t="s">
        <v>3942</v>
      </c>
      <c r="C3285" t="s">
        <v>339</v>
      </c>
      <c r="D3285">
        <f t="shared" si="459"/>
        <v>3283</v>
      </c>
      <c r="E3285" t="s">
        <v>386</v>
      </c>
      <c r="F3285" t="s">
        <v>10</v>
      </c>
      <c r="G3285" t="s">
        <v>4</v>
      </c>
      <c r="H3285" t="s">
        <v>11603</v>
      </c>
      <c r="I3285" t="s">
        <v>11677</v>
      </c>
      <c r="J3285">
        <f t="shared" si="460"/>
        <v>3</v>
      </c>
      <c r="K3285">
        <f t="shared" si="461"/>
        <v>6</v>
      </c>
      <c r="L3285" s="3">
        <f t="shared" si="462"/>
        <v>42660</v>
      </c>
      <c r="M3285" t="str">
        <f t="shared" si="463"/>
        <v>16:19</v>
      </c>
      <c r="N3285">
        <f t="shared" si="464"/>
        <v>979.00000000000023</v>
      </c>
      <c r="O3285">
        <f t="shared" si="465"/>
        <v>1</v>
      </c>
      <c r="P3285" t="str">
        <f t="shared" si="466"/>
        <v>Work</v>
      </c>
      <c r="Q3285" t="str">
        <f>VLOOKUP(N3285,IF(P3285="Work",Intervals!$A$4:$C$9,Intervals!$F$4:$H$9),3,1)</f>
        <v>Int_7-17</v>
      </c>
      <c r="R3285" t="str">
        <f t="shared" si="467"/>
        <v>1</v>
      </c>
      <c r="S3285">
        <f>VLOOKUP(N3285,IF(P3285="Work",Intervals!$A$4:$D$9,Intervals!$F$4:$I$9),4,1)</f>
        <v>3</v>
      </c>
    </row>
    <row r="3286" spans="1:19" x14ac:dyDescent="0.25">
      <c r="A3286" t="s">
        <v>208</v>
      </c>
      <c r="B3286" s="1" t="s">
        <v>3943</v>
      </c>
      <c r="C3286" t="s">
        <v>339</v>
      </c>
      <c r="D3286">
        <f t="shared" si="459"/>
        <v>3284</v>
      </c>
      <c r="E3286" t="s">
        <v>425</v>
      </c>
      <c r="F3286" t="s">
        <v>11563</v>
      </c>
      <c r="G3286" t="s">
        <v>4</v>
      </c>
      <c r="H3286" t="s">
        <v>11597</v>
      </c>
      <c r="I3286" t="s">
        <v>11671</v>
      </c>
      <c r="J3286">
        <f t="shared" si="460"/>
        <v>3</v>
      </c>
      <c r="K3286">
        <f t="shared" si="461"/>
        <v>6</v>
      </c>
      <c r="L3286" s="3">
        <f t="shared" si="462"/>
        <v>42660</v>
      </c>
      <c r="M3286" t="str">
        <f t="shared" si="463"/>
        <v>16:20</v>
      </c>
      <c r="N3286">
        <f t="shared" si="464"/>
        <v>979.99999999999977</v>
      </c>
      <c r="O3286">
        <f t="shared" si="465"/>
        <v>1</v>
      </c>
      <c r="P3286" t="str">
        <f t="shared" si="466"/>
        <v>Work</v>
      </c>
      <c r="Q3286" t="str">
        <f>VLOOKUP(N3286,IF(P3286="Work",Intervals!$A$4:$C$9,Intervals!$F$4:$H$9),3,1)</f>
        <v>Int_7-17</v>
      </c>
      <c r="R3286" t="str">
        <f t="shared" si="467"/>
        <v>1</v>
      </c>
      <c r="S3286">
        <f>VLOOKUP(N3286,IF(P3286="Work",Intervals!$A$4:$D$9,Intervals!$F$4:$I$9),4,1)</f>
        <v>3</v>
      </c>
    </row>
    <row r="3287" spans="1:19" x14ac:dyDescent="0.25">
      <c r="A3287" t="s">
        <v>88</v>
      </c>
      <c r="B3287" s="1" t="s">
        <v>3944</v>
      </c>
      <c r="C3287" t="s">
        <v>339</v>
      </c>
      <c r="D3287">
        <f t="shared" si="459"/>
        <v>3285</v>
      </c>
      <c r="E3287" t="s">
        <v>347</v>
      </c>
      <c r="F3287" t="s">
        <v>10</v>
      </c>
      <c r="G3287" t="s">
        <v>4</v>
      </c>
      <c r="H3287" t="s">
        <v>11589</v>
      </c>
      <c r="I3287" s="4">
        <v>42509</v>
      </c>
      <c r="J3287">
        <f t="shared" si="460"/>
        <v>3</v>
      </c>
      <c r="K3287">
        <f t="shared" si="461"/>
        <v>6</v>
      </c>
      <c r="L3287" s="3">
        <f t="shared" si="462"/>
        <v>42660</v>
      </c>
      <c r="M3287" t="str">
        <f t="shared" si="463"/>
        <v>16:26</v>
      </c>
      <c r="N3287">
        <f t="shared" si="464"/>
        <v>986</v>
      </c>
      <c r="O3287">
        <f t="shared" si="465"/>
        <v>1</v>
      </c>
      <c r="P3287" t="str">
        <f t="shared" si="466"/>
        <v>Work</v>
      </c>
      <c r="Q3287" t="str">
        <f>VLOOKUP(N3287,IF(P3287="Work",Intervals!$A$4:$C$9,Intervals!$F$4:$H$9),3,1)</f>
        <v>Int_7-17</v>
      </c>
      <c r="R3287" t="str">
        <f t="shared" si="467"/>
        <v>1</v>
      </c>
      <c r="S3287">
        <f>VLOOKUP(N3287,IF(P3287="Work",Intervals!$A$4:$D$9,Intervals!$F$4:$I$9),4,1)</f>
        <v>3</v>
      </c>
    </row>
    <row r="3288" spans="1:19" x14ac:dyDescent="0.25">
      <c r="A3288" t="s">
        <v>189</v>
      </c>
      <c r="B3288" s="1" t="s">
        <v>3945</v>
      </c>
      <c r="C3288" t="s">
        <v>339</v>
      </c>
      <c r="D3288">
        <f t="shared" si="459"/>
        <v>3286</v>
      </c>
      <c r="E3288" t="s">
        <v>387</v>
      </c>
      <c r="F3288" t="s">
        <v>3</v>
      </c>
      <c r="G3288" t="s">
        <v>4</v>
      </c>
      <c r="H3288" t="s">
        <v>11597</v>
      </c>
      <c r="I3288" t="s">
        <v>11671</v>
      </c>
      <c r="J3288">
        <f t="shared" si="460"/>
        <v>3</v>
      </c>
      <c r="K3288">
        <f t="shared" si="461"/>
        <v>6</v>
      </c>
      <c r="L3288" s="3">
        <f t="shared" si="462"/>
        <v>42660</v>
      </c>
      <c r="M3288" t="str">
        <f t="shared" si="463"/>
        <v>16:33</v>
      </c>
      <c r="N3288">
        <f t="shared" si="464"/>
        <v>992.99999999999977</v>
      </c>
      <c r="O3288">
        <f t="shared" si="465"/>
        <v>1</v>
      </c>
      <c r="P3288" t="str">
        <f t="shared" si="466"/>
        <v>Work</v>
      </c>
      <c r="Q3288" t="str">
        <f>VLOOKUP(N3288,IF(P3288="Work",Intervals!$A$4:$C$9,Intervals!$F$4:$H$9),3,1)</f>
        <v>Int_7-17</v>
      </c>
      <c r="R3288" t="str">
        <f t="shared" si="467"/>
        <v>1</v>
      </c>
      <c r="S3288">
        <f>VLOOKUP(N3288,IF(P3288="Work",Intervals!$A$4:$D$9,Intervals!$F$4:$I$9),4,1)</f>
        <v>3</v>
      </c>
    </row>
    <row r="3289" spans="1:19" x14ac:dyDescent="0.25">
      <c r="A3289" t="s">
        <v>103</v>
      </c>
      <c r="B3289" s="1" t="s">
        <v>3946</v>
      </c>
      <c r="C3289" t="s">
        <v>339</v>
      </c>
      <c r="D3289">
        <f t="shared" si="459"/>
        <v>3287</v>
      </c>
      <c r="E3289" t="s">
        <v>368</v>
      </c>
      <c r="F3289" t="s">
        <v>10</v>
      </c>
      <c r="G3289" t="s">
        <v>4</v>
      </c>
      <c r="H3289" t="s">
        <v>11589</v>
      </c>
      <c r="I3289" s="4">
        <v>42509</v>
      </c>
      <c r="J3289">
        <f t="shared" si="460"/>
        <v>3</v>
      </c>
      <c r="K3289">
        <f t="shared" si="461"/>
        <v>6</v>
      </c>
      <c r="L3289" s="3">
        <f t="shared" si="462"/>
        <v>42660</v>
      </c>
      <c r="M3289" t="str">
        <f t="shared" si="463"/>
        <v>16:34</v>
      </c>
      <c r="N3289">
        <f t="shared" si="464"/>
        <v>994</v>
      </c>
      <c r="O3289">
        <f t="shared" si="465"/>
        <v>1</v>
      </c>
      <c r="P3289" t="str">
        <f t="shared" si="466"/>
        <v>Work</v>
      </c>
      <c r="Q3289" t="str">
        <f>VLOOKUP(N3289,IF(P3289="Work",Intervals!$A$4:$C$9,Intervals!$F$4:$H$9),3,1)</f>
        <v>Int_7-17</v>
      </c>
      <c r="R3289" t="str">
        <f t="shared" si="467"/>
        <v>1</v>
      </c>
      <c r="S3289">
        <f>VLOOKUP(N3289,IF(P3289="Work",Intervals!$A$4:$D$9,Intervals!$F$4:$I$9),4,1)</f>
        <v>3</v>
      </c>
    </row>
    <row r="3290" spans="1:19" x14ac:dyDescent="0.25">
      <c r="A3290" t="s">
        <v>110</v>
      </c>
      <c r="B3290" s="1" t="s">
        <v>3947</v>
      </c>
      <c r="C3290" t="s">
        <v>339</v>
      </c>
      <c r="D3290">
        <f t="shared" si="459"/>
        <v>3288</v>
      </c>
      <c r="E3290" t="s">
        <v>681</v>
      </c>
      <c r="F3290" t="s">
        <v>3</v>
      </c>
      <c r="G3290" t="s">
        <v>4</v>
      </c>
      <c r="H3290" t="s">
        <v>11589</v>
      </c>
      <c r="I3290" s="4">
        <v>42509</v>
      </c>
      <c r="J3290">
        <f t="shared" si="460"/>
        <v>3</v>
      </c>
      <c r="K3290">
        <f t="shared" si="461"/>
        <v>6</v>
      </c>
      <c r="L3290" s="3">
        <f t="shared" si="462"/>
        <v>42660</v>
      </c>
      <c r="M3290" t="str">
        <f t="shared" si="463"/>
        <v>16:39</v>
      </c>
      <c r="N3290">
        <f t="shared" si="464"/>
        <v>999.00000000000011</v>
      </c>
      <c r="O3290">
        <f t="shared" si="465"/>
        <v>1</v>
      </c>
      <c r="P3290" t="str">
        <f t="shared" si="466"/>
        <v>Work</v>
      </c>
      <c r="Q3290" t="str">
        <f>VLOOKUP(N3290,IF(P3290="Work",Intervals!$A$4:$C$9,Intervals!$F$4:$H$9),3,1)</f>
        <v>Int_7-17</v>
      </c>
      <c r="R3290" t="str">
        <f t="shared" si="467"/>
        <v>1</v>
      </c>
      <c r="S3290">
        <f>VLOOKUP(N3290,IF(P3290="Work",Intervals!$A$4:$D$9,Intervals!$F$4:$I$9),4,1)</f>
        <v>3</v>
      </c>
    </row>
    <row r="3291" spans="1:19" x14ac:dyDescent="0.25">
      <c r="A3291" t="s">
        <v>82</v>
      </c>
      <c r="B3291" s="1" t="s">
        <v>3948</v>
      </c>
      <c r="C3291" t="s">
        <v>339</v>
      </c>
      <c r="D3291">
        <f t="shared" si="459"/>
        <v>3289</v>
      </c>
      <c r="E3291" t="s">
        <v>682</v>
      </c>
      <c r="F3291" t="s">
        <v>10</v>
      </c>
      <c r="G3291" t="s">
        <v>30</v>
      </c>
      <c r="H3291" t="s">
        <v>11590</v>
      </c>
      <c r="I3291" t="s">
        <v>11664</v>
      </c>
      <c r="J3291">
        <f t="shared" si="460"/>
        <v>3</v>
      </c>
      <c r="K3291">
        <f t="shared" si="461"/>
        <v>6</v>
      </c>
      <c r="L3291" s="3">
        <f t="shared" si="462"/>
        <v>42660</v>
      </c>
      <c r="M3291" t="str">
        <f t="shared" si="463"/>
        <v>16:42</v>
      </c>
      <c r="N3291">
        <f t="shared" si="464"/>
        <v>1002</v>
      </c>
      <c r="O3291">
        <f t="shared" si="465"/>
        <v>1</v>
      </c>
      <c r="P3291" t="str">
        <f t="shared" si="466"/>
        <v>Work</v>
      </c>
      <c r="Q3291" t="str">
        <f>VLOOKUP(N3291,IF(P3291="Work",Intervals!$A$4:$C$9,Intervals!$F$4:$H$9),3,1)</f>
        <v>Int_7-17</v>
      </c>
      <c r="R3291" t="str">
        <f t="shared" si="467"/>
        <v>1</v>
      </c>
      <c r="S3291">
        <f>VLOOKUP(N3291,IF(P3291="Work",Intervals!$A$4:$D$9,Intervals!$F$4:$I$9),4,1)</f>
        <v>3</v>
      </c>
    </row>
    <row r="3292" spans="1:19" x14ac:dyDescent="0.25">
      <c r="A3292" t="s">
        <v>177</v>
      </c>
      <c r="B3292" s="1" t="s">
        <v>3948</v>
      </c>
      <c r="C3292" t="s">
        <v>339</v>
      </c>
      <c r="D3292">
        <f t="shared" si="459"/>
        <v>3290</v>
      </c>
      <c r="E3292" t="s">
        <v>665</v>
      </c>
      <c r="F3292" t="s">
        <v>10</v>
      </c>
      <c r="G3292" t="s">
        <v>4</v>
      </c>
      <c r="H3292" t="s">
        <v>11589</v>
      </c>
      <c r="I3292" s="4">
        <v>42509</v>
      </c>
      <c r="J3292">
        <f t="shared" si="460"/>
        <v>3</v>
      </c>
      <c r="K3292">
        <f t="shared" si="461"/>
        <v>6</v>
      </c>
      <c r="L3292" s="3">
        <f t="shared" si="462"/>
        <v>42660</v>
      </c>
      <c r="M3292" t="str">
        <f t="shared" si="463"/>
        <v>16:42</v>
      </c>
      <c r="N3292">
        <f t="shared" si="464"/>
        <v>1002</v>
      </c>
      <c r="O3292">
        <f t="shared" si="465"/>
        <v>1</v>
      </c>
      <c r="P3292" t="str">
        <f t="shared" si="466"/>
        <v>Work</v>
      </c>
      <c r="Q3292" t="str">
        <f>VLOOKUP(N3292,IF(P3292="Work",Intervals!$A$4:$C$9,Intervals!$F$4:$H$9),3,1)</f>
        <v>Int_7-17</v>
      </c>
      <c r="R3292" t="str">
        <f t="shared" si="467"/>
        <v>1</v>
      </c>
      <c r="S3292">
        <f>VLOOKUP(N3292,IF(P3292="Work",Intervals!$A$4:$D$9,Intervals!$F$4:$I$9),4,1)</f>
        <v>3</v>
      </c>
    </row>
    <row r="3293" spans="1:19" x14ac:dyDescent="0.25">
      <c r="A3293" t="s">
        <v>135</v>
      </c>
      <c r="B3293" s="1" t="s">
        <v>3949</v>
      </c>
      <c r="C3293" t="s">
        <v>339</v>
      </c>
      <c r="D3293">
        <f t="shared" si="459"/>
        <v>3291</v>
      </c>
      <c r="E3293" t="s">
        <v>392</v>
      </c>
      <c r="F3293" t="s">
        <v>11568</v>
      </c>
      <c r="G3293" t="s">
        <v>4</v>
      </c>
      <c r="H3293" t="s">
        <v>11589</v>
      </c>
      <c r="I3293" s="4">
        <v>42509</v>
      </c>
      <c r="J3293">
        <f t="shared" si="460"/>
        <v>3</v>
      </c>
      <c r="K3293">
        <f t="shared" si="461"/>
        <v>6</v>
      </c>
      <c r="L3293" s="3">
        <f t="shared" si="462"/>
        <v>42660</v>
      </c>
      <c r="M3293" t="str">
        <f t="shared" si="463"/>
        <v>16:52</v>
      </c>
      <c r="N3293">
        <f t="shared" si="464"/>
        <v>1012.0000000000002</v>
      </c>
      <c r="O3293">
        <f t="shared" si="465"/>
        <v>1</v>
      </c>
      <c r="P3293" t="str">
        <f t="shared" si="466"/>
        <v>Work</v>
      </c>
      <c r="Q3293" t="str">
        <f>VLOOKUP(N3293,IF(P3293="Work",Intervals!$A$4:$C$9,Intervals!$F$4:$H$9),3,1)</f>
        <v>Int_7-17</v>
      </c>
      <c r="R3293" t="str">
        <f t="shared" si="467"/>
        <v>1</v>
      </c>
      <c r="S3293">
        <f>VLOOKUP(N3293,IF(P3293="Work",Intervals!$A$4:$D$9,Intervals!$F$4:$I$9),4,1)</f>
        <v>3</v>
      </c>
    </row>
    <row r="3294" spans="1:19" x14ac:dyDescent="0.25">
      <c r="A3294" t="s">
        <v>86</v>
      </c>
      <c r="B3294" s="1" t="s">
        <v>3950</v>
      </c>
      <c r="C3294" t="s">
        <v>339</v>
      </c>
      <c r="D3294">
        <f t="shared" si="459"/>
        <v>3292</v>
      </c>
      <c r="E3294" t="s">
        <v>357</v>
      </c>
      <c r="F3294" t="s">
        <v>3</v>
      </c>
      <c r="G3294" t="s">
        <v>4</v>
      </c>
      <c r="H3294" t="s">
        <v>11597</v>
      </c>
      <c r="I3294" t="s">
        <v>11671</v>
      </c>
      <c r="J3294">
        <f t="shared" si="460"/>
        <v>3</v>
      </c>
      <c r="K3294">
        <f t="shared" si="461"/>
        <v>6</v>
      </c>
      <c r="L3294" s="3">
        <f t="shared" si="462"/>
        <v>42660</v>
      </c>
      <c r="M3294" t="str">
        <f t="shared" si="463"/>
        <v>16:56</v>
      </c>
      <c r="N3294">
        <f t="shared" si="464"/>
        <v>1016.0000000000002</v>
      </c>
      <c r="O3294">
        <f t="shared" si="465"/>
        <v>1</v>
      </c>
      <c r="P3294" t="str">
        <f t="shared" si="466"/>
        <v>Work</v>
      </c>
      <c r="Q3294" t="str">
        <f>VLOOKUP(N3294,IF(P3294="Work",Intervals!$A$4:$C$9,Intervals!$F$4:$H$9),3,1)</f>
        <v>Int_7-17</v>
      </c>
      <c r="R3294" t="str">
        <f t="shared" si="467"/>
        <v>1</v>
      </c>
      <c r="S3294">
        <f>VLOOKUP(N3294,IF(P3294="Work",Intervals!$A$4:$D$9,Intervals!$F$4:$I$9),4,1)</f>
        <v>3</v>
      </c>
    </row>
    <row r="3295" spans="1:19" x14ac:dyDescent="0.25">
      <c r="A3295" t="s">
        <v>230</v>
      </c>
      <c r="B3295" s="1" t="s">
        <v>3951</v>
      </c>
      <c r="C3295" t="s">
        <v>339</v>
      </c>
      <c r="D3295">
        <f t="shared" si="459"/>
        <v>3293</v>
      </c>
      <c r="E3295" t="s">
        <v>462</v>
      </c>
      <c r="F3295" t="s">
        <v>3</v>
      </c>
      <c r="G3295" t="s">
        <v>4</v>
      </c>
      <c r="H3295" t="s">
        <v>11597</v>
      </c>
      <c r="I3295" t="s">
        <v>11671</v>
      </c>
      <c r="J3295">
        <f t="shared" si="460"/>
        <v>3</v>
      </c>
      <c r="K3295">
        <f t="shared" si="461"/>
        <v>6</v>
      </c>
      <c r="L3295" s="3">
        <f t="shared" si="462"/>
        <v>42660</v>
      </c>
      <c r="M3295" t="str">
        <f t="shared" si="463"/>
        <v>16:59</v>
      </c>
      <c r="N3295">
        <f t="shared" si="464"/>
        <v>1019</v>
      </c>
      <c r="O3295">
        <f t="shared" si="465"/>
        <v>1</v>
      </c>
      <c r="P3295" t="str">
        <f t="shared" si="466"/>
        <v>Work</v>
      </c>
      <c r="Q3295" t="str">
        <f>VLOOKUP(N3295,IF(P3295="Work",Intervals!$A$4:$C$9,Intervals!$F$4:$H$9),3,1)</f>
        <v>Int_7-17</v>
      </c>
      <c r="R3295" t="str">
        <f t="shared" si="467"/>
        <v>1</v>
      </c>
      <c r="S3295">
        <f>VLOOKUP(N3295,IF(P3295="Work",Intervals!$A$4:$D$9,Intervals!$F$4:$I$9),4,1)</f>
        <v>3</v>
      </c>
    </row>
    <row r="3296" spans="1:19" x14ac:dyDescent="0.25">
      <c r="A3296" t="s">
        <v>135</v>
      </c>
      <c r="B3296" s="1" t="s">
        <v>3952</v>
      </c>
      <c r="C3296" t="s">
        <v>339</v>
      </c>
      <c r="D3296">
        <f t="shared" si="459"/>
        <v>3294</v>
      </c>
      <c r="E3296" t="s">
        <v>392</v>
      </c>
      <c r="F3296" t="s">
        <v>11568</v>
      </c>
      <c r="G3296" t="s">
        <v>4</v>
      </c>
      <c r="H3296" t="s">
        <v>11589</v>
      </c>
      <c r="I3296" s="4">
        <v>42509</v>
      </c>
      <c r="J3296">
        <f t="shared" si="460"/>
        <v>3</v>
      </c>
      <c r="K3296">
        <f t="shared" si="461"/>
        <v>6</v>
      </c>
      <c r="L3296" s="3">
        <f t="shared" si="462"/>
        <v>42660</v>
      </c>
      <c r="M3296" t="str">
        <f t="shared" si="463"/>
        <v>17:2</v>
      </c>
      <c r="N3296">
        <f t="shared" si="464"/>
        <v>1021.9999999999999</v>
      </c>
      <c r="O3296">
        <f t="shared" si="465"/>
        <v>1</v>
      </c>
      <c r="P3296" t="str">
        <f t="shared" si="466"/>
        <v>Work</v>
      </c>
      <c r="Q3296" t="str">
        <f>VLOOKUP(N3296,IF(P3296="Work",Intervals!$A$4:$C$9,Intervals!$F$4:$H$9),3,1)</f>
        <v>Int_17-19</v>
      </c>
      <c r="R3296" t="str">
        <f t="shared" si="467"/>
        <v>1</v>
      </c>
      <c r="S3296">
        <f>VLOOKUP(N3296,IF(P3296="Work",Intervals!$A$4:$D$9,Intervals!$F$4:$I$9),4,1)</f>
        <v>4</v>
      </c>
    </row>
    <row r="3297" spans="1:19" x14ac:dyDescent="0.25">
      <c r="A3297" t="s">
        <v>186</v>
      </c>
      <c r="B3297" s="1" t="s">
        <v>3953</v>
      </c>
      <c r="C3297" t="s">
        <v>339</v>
      </c>
      <c r="D3297">
        <f t="shared" si="459"/>
        <v>3295</v>
      </c>
      <c r="E3297" t="s">
        <v>428</v>
      </c>
      <c r="F3297" t="s">
        <v>11572</v>
      </c>
      <c r="G3297" t="s">
        <v>4</v>
      </c>
      <c r="H3297" t="s">
        <v>11597</v>
      </c>
      <c r="I3297" t="s">
        <v>11671</v>
      </c>
      <c r="J3297">
        <f t="shared" si="460"/>
        <v>3</v>
      </c>
      <c r="K3297">
        <f t="shared" si="461"/>
        <v>6</v>
      </c>
      <c r="L3297" s="3">
        <f t="shared" si="462"/>
        <v>42660</v>
      </c>
      <c r="M3297" t="str">
        <f t="shared" si="463"/>
        <v>17:20</v>
      </c>
      <c r="N3297">
        <f t="shared" si="464"/>
        <v>1040.0000000000002</v>
      </c>
      <c r="O3297">
        <f t="shared" si="465"/>
        <v>1</v>
      </c>
      <c r="P3297" t="str">
        <f t="shared" si="466"/>
        <v>Work</v>
      </c>
      <c r="Q3297" t="str">
        <f>VLOOKUP(N3297,IF(P3297="Work",Intervals!$A$4:$C$9,Intervals!$F$4:$H$9),3,1)</f>
        <v>Int_17-19</v>
      </c>
      <c r="R3297" t="str">
        <f t="shared" si="467"/>
        <v>1</v>
      </c>
      <c r="S3297">
        <f>VLOOKUP(N3297,IF(P3297="Work",Intervals!$A$4:$D$9,Intervals!$F$4:$I$9),4,1)</f>
        <v>4</v>
      </c>
    </row>
    <row r="3298" spans="1:19" x14ac:dyDescent="0.25">
      <c r="A3298" t="s">
        <v>126</v>
      </c>
      <c r="B3298" s="1" t="s">
        <v>3954</v>
      </c>
      <c r="C3298" t="s">
        <v>339</v>
      </c>
      <c r="D3298">
        <f t="shared" si="459"/>
        <v>3296</v>
      </c>
      <c r="E3298" t="s">
        <v>387</v>
      </c>
      <c r="F3298" t="s">
        <v>3</v>
      </c>
      <c r="G3298" t="s">
        <v>4</v>
      </c>
      <c r="H3298" t="s">
        <v>11597</v>
      </c>
      <c r="I3298" t="s">
        <v>11671</v>
      </c>
      <c r="J3298">
        <f t="shared" si="460"/>
        <v>3</v>
      </c>
      <c r="K3298">
        <f t="shared" si="461"/>
        <v>6</v>
      </c>
      <c r="L3298" s="3">
        <f t="shared" si="462"/>
        <v>42660</v>
      </c>
      <c r="M3298" t="str">
        <f t="shared" si="463"/>
        <v>17:22</v>
      </c>
      <c r="N3298">
        <f t="shared" si="464"/>
        <v>1041.9999999999998</v>
      </c>
      <c r="O3298">
        <f t="shared" si="465"/>
        <v>1</v>
      </c>
      <c r="P3298" t="str">
        <f t="shared" si="466"/>
        <v>Work</v>
      </c>
      <c r="Q3298" t="str">
        <f>VLOOKUP(N3298,IF(P3298="Work",Intervals!$A$4:$C$9,Intervals!$F$4:$H$9),3,1)</f>
        <v>Int_17-19</v>
      </c>
      <c r="R3298" t="str">
        <f t="shared" si="467"/>
        <v>1</v>
      </c>
      <c r="S3298">
        <f>VLOOKUP(N3298,IF(P3298="Work",Intervals!$A$4:$D$9,Intervals!$F$4:$I$9),4,1)</f>
        <v>4</v>
      </c>
    </row>
    <row r="3299" spans="1:19" x14ac:dyDescent="0.25">
      <c r="A3299" t="s">
        <v>92</v>
      </c>
      <c r="B3299" s="1" t="s">
        <v>3955</v>
      </c>
      <c r="C3299" t="s">
        <v>339</v>
      </c>
      <c r="D3299">
        <f t="shared" si="459"/>
        <v>3297</v>
      </c>
      <c r="E3299" t="s">
        <v>349</v>
      </c>
      <c r="F3299" t="s">
        <v>10</v>
      </c>
      <c r="G3299" t="s">
        <v>4</v>
      </c>
      <c r="H3299" t="s">
        <v>11589</v>
      </c>
      <c r="I3299" s="4">
        <v>42509</v>
      </c>
      <c r="J3299">
        <f t="shared" si="460"/>
        <v>3</v>
      </c>
      <c r="K3299">
        <f t="shared" si="461"/>
        <v>6</v>
      </c>
      <c r="L3299" s="3">
        <f t="shared" si="462"/>
        <v>42660</v>
      </c>
      <c r="M3299" t="str">
        <f t="shared" si="463"/>
        <v>17:26</v>
      </c>
      <c r="N3299">
        <f t="shared" si="464"/>
        <v>1045.9999999999998</v>
      </c>
      <c r="O3299">
        <f t="shared" si="465"/>
        <v>1</v>
      </c>
      <c r="P3299" t="str">
        <f t="shared" si="466"/>
        <v>Work</v>
      </c>
      <c r="Q3299" t="str">
        <f>VLOOKUP(N3299,IF(P3299="Work",Intervals!$A$4:$C$9,Intervals!$F$4:$H$9),3,1)</f>
        <v>Int_17-19</v>
      </c>
      <c r="R3299" t="str">
        <f t="shared" si="467"/>
        <v>1</v>
      </c>
      <c r="S3299">
        <f>VLOOKUP(N3299,IF(P3299="Work",Intervals!$A$4:$D$9,Intervals!$F$4:$I$9),4,1)</f>
        <v>4</v>
      </c>
    </row>
    <row r="3300" spans="1:19" x14ac:dyDescent="0.25">
      <c r="A3300" t="s">
        <v>92</v>
      </c>
      <c r="B3300" s="1" t="s">
        <v>3956</v>
      </c>
      <c r="C3300" t="s">
        <v>339</v>
      </c>
      <c r="D3300">
        <f t="shared" si="459"/>
        <v>3298</v>
      </c>
      <c r="E3300" t="s">
        <v>349</v>
      </c>
      <c r="F3300" t="s">
        <v>10</v>
      </c>
      <c r="G3300" t="s">
        <v>4</v>
      </c>
      <c r="H3300" t="s">
        <v>11589</v>
      </c>
      <c r="I3300" s="4">
        <v>42509</v>
      </c>
      <c r="J3300">
        <f t="shared" si="460"/>
        <v>3</v>
      </c>
      <c r="K3300">
        <f t="shared" si="461"/>
        <v>6</v>
      </c>
      <c r="L3300" s="3">
        <f t="shared" si="462"/>
        <v>42660</v>
      </c>
      <c r="M3300" t="str">
        <f t="shared" si="463"/>
        <v>17:27</v>
      </c>
      <c r="N3300">
        <f t="shared" si="464"/>
        <v>1047</v>
      </c>
      <c r="O3300">
        <f t="shared" si="465"/>
        <v>1</v>
      </c>
      <c r="P3300" t="str">
        <f t="shared" si="466"/>
        <v>Work</v>
      </c>
      <c r="Q3300" t="str">
        <f>VLOOKUP(N3300,IF(P3300="Work",Intervals!$A$4:$C$9,Intervals!$F$4:$H$9),3,1)</f>
        <v>Int_17-19</v>
      </c>
      <c r="R3300" t="str">
        <f t="shared" si="467"/>
        <v>1</v>
      </c>
      <c r="S3300">
        <f>VLOOKUP(N3300,IF(P3300="Work",Intervals!$A$4:$D$9,Intervals!$F$4:$I$9),4,1)</f>
        <v>4</v>
      </c>
    </row>
    <row r="3301" spans="1:19" x14ac:dyDescent="0.25">
      <c r="A3301" t="s">
        <v>98</v>
      </c>
      <c r="B3301" s="1" t="s">
        <v>3957</v>
      </c>
      <c r="C3301" t="s">
        <v>339</v>
      </c>
      <c r="D3301">
        <f t="shared" si="459"/>
        <v>3299</v>
      </c>
      <c r="E3301" t="s">
        <v>355</v>
      </c>
      <c r="F3301" t="s">
        <v>10</v>
      </c>
      <c r="G3301" t="s">
        <v>4</v>
      </c>
      <c r="H3301" t="s">
        <v>11596</v>
      </c>
      <c r="I3301" t="s">
        <v>11670</v>
      </c>
      <c r="J3301">
        <f t="shared" si="460"/>
        <v>3</v>
      </c>
      <c r="K3301">
        <f t="shared" si="461"/>
        <v>6</v>
      </c>
      <c r="L3301" s="3">
        <f t="shared" si="462"/>
        <v>42660</v>
      </c>
      <c r="M3301" t="str">
        <f t="shared" si="463"/>
        <v>17:38</v>
      </c>
      <c r="N3301">
        <f t="shared" si="464"/>
        <v>1057.9999999999998</v>
      </c>
      <c r="O3301">
        <f t="shared" si="465"/>
        <v>1</v>
      </c>
      <c r="P3301" t="str">
        <f t="shared" si="466"/>
        <v>Work</v>
      </c>
      <c r="Q3301" t="str">
        <f>VLOOKUP(N3301,IF(P3301="Work",Intervals!$A$4:$C$9,Intervals!$F$4:$H$9),3,1)</f>
        <v>Int_17-19</v>
      </c>
      <c r="R3301" t="str">
        <f t="shared" si="467"/>
        <v>1</v>
      </c>
      <c r="S3301">
        <f>VLOOKUP(N3301,IF(P3301="Work",Intervals!$A$4:$D$9,Intervals!$F$4:$I$9),4,1)</f>
        <v>4</v>
      </c>
    </row>
    <row r="3302" spans="1:19" x14ac:dyDescent="0.25">
      <c r="A3302" t="s">
        <v>121</v>
      </c>
      <c r="B3302" s="1" t="s">
        <v>3957</v>
      </c>
      <c r="C3302" t="s">
        <v>339</v>
      </c>
      <c r="D3302">
        <f t="shared" si="459"/>
        <v>3300</v>
      </c>
      <c r="E3302" t="s">
        <v>382</v>
      </c>
      <c r="F3302" t="s">
        <v>10</v>
      </c>
      <c r="G3302" t="s">
        <v>4</v>
      </c>
      <c r="H3302" t="s">
        <v>11589</v>
      </c>
      <c r="I3302" s="4">
        <v>42509</v>
      </c>
      <c r="J3302">
        <f t="shared" si="460"/>
        <v>3</v>
      </c>
      <c r="K3302">
        <f t="shared" si="461"/>
        <v>6</v>
      </c>
      <c r="L3302" s="3">
        <f t="shared" si="462"/>
        <v>42660</v>
      </c>
      <c r="M3302" t="str">
        <f t="shared" si="463"/>
        <v>17:38</v>
      </c>
      <c r="N3302">
        <f t="shared" si="464"/>
        <v>1057.9999999999998</v>
      </c>
      <c r="O3302">
        <f t="shared" si="465"/>
        <v>1</v>
      </c>
      <c r="P3302" t="str">
        <f t="shared" si="466"/>
        <v>Work</v>
      </c>
      <c r="Q3302" t="str">
        <f>VLOOKUP(N3302,IF(P3302="Work",Intervals!$A$4:$C$9,Intervals!$F$4:$H$9),3,1)</f>
        <v>Int_17-19</v>
      </c>
      <c r="R3302" t="str">
        <f t="shared" si="467"/>
        <v>1</v>
      </c>
      <c r="S3302">
        <f>VLOOKUP(N3302,IF(P3302="Work",Intervals!$A$4:$D$9,Intervals!$F$4:$I$9),4,1)</f>
        <v>4</v>
      </c>
    </row>
    <row r="3303" spans="1:19" x14ac:dyDescent="0.25">
      <c r="A3303" t="s">
        <v>223</v>
      </c>
      <c r="B3303" s="1" t="s">
        <v>25</v>
      </c>
      <c r="C3303" t="s">
        <v>339</v>
      </c>
      <c r="D3303">
        <f t="shared" si="459"/>
        <v>3301</v>
      </c>
      <c r="E3303" t="s">
        <v>595</v>
      </c>
      <c r="F3303" t="s">
        <v>10</v>
      </c>
      <c r="G3303" t="s">
        <v>4</v>
      </c>
      <c r="H3303" t="s">
        <v>11589</v>
      </c>
      <c r="I3303" s="4">
        <v>42509</v>
      </c>
      <c r="J3303">
        <f t="shared" si="460"/>
        <v>3</v>
      </c>
      <c r="K3303">
        <f t="shared" si="461"/>
        <v>6</v>
      </c>
      <c r="L3303" s="3">
        <f t="shared" si="462"/>
        <v>42660</v>
      </c>
      <c r="M3303" t="str">
        <f t="shared" si="463"/>
        <v>17:44</v>
      </c>
      <c r="N3303">
        <f t="shared" si="464"/>
        <v>1064</v>
      </c>
      <c r="O3303">
        <f t="shared" si="465"/>
        <v>1</v>
      </c>
      <c r="P3303" t="str">
        <f t="shared" si="466"/>
        <v>Work</v>
      </c>
      <c r="Q3303" t="str">
        <f>VLOOKUP(N3303,IF(P3303="Work",Intervals!$A$4:$C$9,Intervals!$F$4:$H$9),3,1)</f>
        <v>Int_17-19</v>
      </c>
      <c r="R3303" t="str">
        <f t="shared" si="467"/>
        <v>1</v>
      </c>
      <c r="S3303">
        <f>VLOOKUP(N3303,IF(P3303="Work",Intervals!$A$4:$D$9,Intervals!$F$4:$I$9),4,1)</f>
        <v>4</v>
      </c>
    </row>
    <row r="3304" spans="1:19" x14ac:dyDescent="0.25">
      <c r="A3304" t="s">
        <v>284</v>
      </c>
      <c r="B3304" s="1" t="s">
        <v>3958</v>
      </c>
      <c r="C3304" t="s">
        <v>339</v>
      </c>
      <c r="D3304">
        <f t="shared" si="459"/>
        <v>3302</v>
      </c>
      <c r="E3304" t="s">
        <v>409</v>
      </c>
      <c r="F3304" t="s">
        <v>11563</v>
      </c>
      <c r="G3304" t="s">
        <v>4</v>
      </c>
      <c r="H3304" t="s">
        <v>11589</v>
      </c>
      <c r="I3304" s="4">
        <v>42509</v>
      </c>
      <c r="J3304">
        <f t="shared" si="460"/>
        <v>3</v>
      </c>
      <c r="K3304">
        <f t="shared" si="461"/>
        <v>6</v>
      </c>
      <c r="L3304" s="3">
        <f t="shared" si="462"/>
        <v>42660</v>
      </c>
      <c r="M3304" t="str">
        <f t="shared" si="463"/>
        <v>18:0</v>
      </c>
      <c r="N3304">
        <f t="shared" si="464"/>
        <v>1080</v>
      </c>
      <c r="O3304">
        <f t="shared" si="465"/>
        <v>1</v>
      </c>
      <c r="P3304" t="str">
        <f t="shared" si="466"/>
        <v>Work</v>
      </c>
      <c r="Q3304" t="str">
        <f>VLOOKUP(N3304,IF(P3304="Work",Intervals!$A$4:$C$9,Intervals!$F$4:$H$9),3,1)</f>
        <v>Int_17-19</v>
      </c>
      <c r="R3304" t="str">
        <f t="shared" si="467"/>
        <v>1</v>
      </c>
      <c r="S3304">
        <f>VLOOKUP(N3304,IF(P3304="Work",Intervals!$A$4:$D$9,Intervals!$F$4:$I$9),4,1)</f>
        <v>4</v>
      </c>
    </row>
    <row r="3305" spans="1:19" x14ac:dyDescent="0.25">
      <c r="A3305" t="s">
        <v>96</v>
      </c>
      <c r="B3305" s="1" t="s">
        <v>3959</v>
      </c>
      <c r="C3305" t="s">
        <v>339</v>
      </c>
      <c r="D3305">
        <f t="shared" si="459"/>
        <v>3303</v>
      </c>
      <c r="E3305" t="s">
        <v>353</v>
      </c>
      <c r="F3305" t="s">
        <v>11564</v>
      </c>
      <c r="G3305" t="s">
        <v>4</v>
      </c>
      <c r="H3305" t="s">
        <v>11595</v>
      </c>
      <c r="I3305" t="s">
        <v>11669</v>
      </c>
      <c r="J3305">
        <f t="shared" si="460"/>
        <v>3</v>
      </c>
      <c r="K3305">
        <f t="shared" si="461"/>
        <v>6</v>
      </c>
      <c r="L3305" s="3">
        <f t="shared" si="462"/>
        <v>42660</v>
      </c>
      <c r="M3305" t="str">
        <f t="shared" si="463"/>
        <v>18:9</v>
      </c>
      <c r="N3305">
        <f t="shared" si="464"/>
        <v>1089.0000000000002</v>
      </c>
      <c r="O3305">
        <f t="shared" si="465"/>
        <v>1</v>
      </c>
      <c r="P3305" t="str">
        <f t="shared" si="466"/>
        <v>Work</v>
      </c>
      <c r="Q3305" t="str">
        <f>VLOOKUP(N3305,IF(P3305="Work",Intervals!$A$4:$C$9,Intervals!$F$4:$H$9),3,1)</f>
        <v>Int_17-19</v>
      </c>
      <c r="R3305" t="str">
        <f t="shared" si="467"/>
        <v>1</v>
      </c>
      <c r="S3305">
        <f>VLOOKUP(N3305,IF(P3305="Work",Intervals!$A$4:$D$9,Intervals!$F$4:$I$9),4,1)</f>
        <v>4</v>
      </c>
    </row>
    <row r="3306" spans="1:19" x14ac:dyDescent="0.25">
      <c r="A3306" t="s">
        <v>214</v>
      </c>
      <c r="B3306" s="1" t="s">
        <v>3960</v>
      </c>
      <c r="C3306" t="s">
        <v>339</v>
      </c>
      <c r="D3306">
        <f t="shared" si="459"/>
        <v>3304</v>
      </c>
      <c r="E3306" t="s">
        <v>437</v>
      </c>
      <c r="F3306" t="s">
        <v>10</v>
      </c>
      <c r="G3306" t="s">
        <v>4</v>
      </c>
      <c r="H3306" t="s">
        <v>11589</v>
      </c>
      <c r="I3306" s="4">
        <v>42509</v>
      </c>
      <c r="J3306">
        <f t="shared" si="460"/>
        <v>3</v>
      </c>
      <c r="K3306">
        <f t="shared" si="461"/>
        <v>6</v>
      </c>
      <c r="L3306" s="3">
        <f t="shared" si="462"/>
        <v>42660</v>
      </c>
      <c r="M3306" t="str">
        <f t="shared" si="463"/>
        <v>18:19</v>
      </c>
      <c r="N3306">
        <f t="shared" si="464"/>
        <v>1098.9999999999998</v>
      </c>
      <c r="O3306">
        <f t="shared" si="465"/>
        <v>1</v>
      </c>
      <c r="P3306" t="str">
        <f t="shared" si="466"/>
        <v>Work</v>
      </c>
      <c r="Q3306" t="str">
        <f>VLOOKUP(N3306,IF(P3306="Work",Intervals!$A$4:$C$9,Intervals!$F$4:$H$9),3,1)</f>
        <v>Int_17-19</v>
      </c>
      <c r="R3306" t="str">
        <f t="shared" si="467"/>
        <v>1</v>
      </c>
      <c r="S3306">
        <f>VLOOKUP(N3306,IF(P3306="Work",Intervals!$A$4:$D$9,Intervals!$F$4:$I$9),4,1)</f>
        <v>4</v>
      </c>
    </row>
    <row r="3307" spans="1:19" x14ac:dyDescent="0.25">
      <c r="A3307" t="s">
        <v>223</v>
      </c>
      <c r="B3307" s="1" t="s">
        <v>26</v>
      </c>
      <c r="C3307" t="s">
        <v>339</v>
      </c>
      <c r="D3307">
        <f t="shared" si="459"/>
        <v>3305</v>
      </c>
      <c r="E3307" t="s">
        <v>595</v>
      </c>
      <c r="F3307" t="s">
        <v>10</v>
      </c>
      <c r="G3307" t="s">
        <v>4</v>
      </c>
      <c r="H3307" t="s">
        <v>11589</v>
      </c>
      <c r="I3307" s="4">
        <v>42509</v>
      </c>
      <c r="J3307">
        <f t="shared" si="460"/>
        <v>3</v>
      </c>
      <c r="K3307">
        <f t="shared" si="461"/>
        <v>6</v>
      </c>
      <c r="L3307" s="3">
        <f t="shared" si="462"/>
        <v>42660</v>
      </c>
      <c r="M3307" t="str">
        <f t="shared" si="463"/>
        <v>18:22</v>
      </c>
      <c r="N3307">
        <f t="shared" si="464"/>
        <v>1102.0000000000002</v>
      </c>
      <c r="O3307">
        <f t="shared" si="465"/>
        <v>1</v>
      </c>
      <c r="P3307" t="str">
        <f t="shared" si="466"/>
        <v>Work</v>
      </c>
      <c r="Q3307" t="str">
        <f>VLOOKUP(N3307,IF(P3307="Work",Intervals!$A$4:$C$9,Intervals!$F$4:$H$9),3,1)</f>
        <v>Int_17-19</v>
      </c>
      <c r="R3307" t="str">
        <f t="shared" si="467"/>
        <v>1</v>
      </c>
      <c r="S3307">
        <f>VLOOKUP(N3307,IF(P3307="Work",Intervals!$A$4:$D$9,Intervals!$F$4:$I$9),4,1)</f>
        <v>4</v>
      </c>
    </row>
    <row r="3308" spans="1:19" x14ac:dyDescent="0.25">
      <c r="A3308" t="s">
        <v>183</v>
      </c>
      <c r="B3308" s="1" t="s">
        <v>3961</v>
      </c>
      <c r="C3308" t="s">
        <v>339</v>
      </c>
      <c r="D3308">
        <f t="shared" si="459"/>
        <v>3306</v>
      </c>
      <c r="E3308" t="s">
        <v>683</v>
      </c>
      <c r="F3308" t="s">
        <v>10</v>
      </c>
      <c r="G3308" t="s">
        <v>4</v>
      </c>
      <c r="H3308" t="s">
        <v>11591</v>
      </c>
      <c r="I3308" t="s">
        <v>11665</v>
      </c>
      <c r="J3308">
        <f t="shared" si="460"/>
        <v>3</v>
      </c>
      <c r="K3308">
        <f t="shared" si="461"/>
        <v>6</v>
      </c>
      <c r="L3308" s="3">
        <f t="shared" si="462"/>
        <v>42660</v>
      </c>
      <c r="M3308" t="str">
        <f t="shared" si="463"/>
        <v>18:27</v>
      </c>
      <c r="N3308">
        <f t="shared" si="464"/>
        <v>1106.9999999999998</v>
      </c>
      <c r="O3308">
        <f t="shared" si="465"/>
        <v>1</v>
      </c>
      <c r="P3308" t="str">
        <f t="shared" si="466"/>
        <v>Work</v>
      </c>
      <c r="Q3308" t="str">
        <f>VLOOKUP(N3308,IF(P3308="Work",Intervals!$A$4:$C$9,Intervals!$F$4:$H$9),3,1)</f>
        <v>Int_17-19</v>
      </c>
      <c r="R3308" t="str">
        <f t="shared" si="467"/>
        <v>1</v>
      </c>
      <c r="S3308">
        <f>VLOOKUP(N3308,IF(P3308="Work",Intervals!$A$4:$D$9,Intervals!$F$4:$I$9),4,1)</f>
        <v>4</v>
      </c>
    </row>
    <row r="3309" spans="1:19" x14ac:dyDescent="0.25">
      <c r="A3309" t="s">
        <v>214</v>
      </c>
      <c r="B3309" s="1" t="s">
        <v>3962</v>
      </c>
      <c r="C3309" t="s">
        <v>339</v>
      </c>
      <c r="D3309">
        <f t="shared" si="459"/>
        <v>3307</v>
      </c>
      <c r="E3309" t="s">
        <v>437</v>
      </c>
      <c r="F3309" t="s">
        <v>10</v>
      </c>
      <c r="G3309" t="s">
        <v>4</v>
      </c>
      <c r="H3309" t="s">
        <v>11589</v>
      </c>
      <c r="I3309" s="4">
        <v>42509</v>
      </c>
      <c r="J3309">
        <f t="shared" si="460"/>
        <v>3</v>
      </c>
      <c r="K3309">
        <f t="shared" si="461"/>
        <v>6</v>
      </c>
      <c r="L3309" s="3">
        <f t="shared" si="462"/>
        <v>42660</v>
      </c>
      <c r="M3309" t="str">
        <f t="shared" si="463"/>
        <v>18:28</v>
      </c>
      <c r="N3309">
        <f t="shared" si="464"/>
        <v>1108</v>
      </c>
      <c r="O3309">
        <f t="shared" si="465"/>
        <v>1</v>
      </c>
      <c r="P3309" t="str">
        <f t="shared" si="466"/>
        <v>Work</v>
      </c>
      <c r="Q3309" t="str">
        <f>VLOOKUP(N3309,IF(P3309="Work",Intervals!$A$4:$C$9,Intervals!$F$4:$H$9),3,1)</f>
        <v>Int_17-19</v>
      </c>
      <c r="R3309" t="str">
        <f t="shared" si="467"/>
        <v>1</v>
      </c>
      <c r="S3309">
        <f>VLOOKUP(N3309,IF(P3309="Work",Intervals!$A$4:$D$9,Intervals!$F$4:$I$9),4,1)</f>
        <v>4</v>
      </c>
    </row>
    <row r="3310" spans="1:19" x14ac:dyDescent="0.25">
      <c r="A3310" t="s">
        <v>214</v>
      </c>
      <c r="B3310" s="1" t="s">
        <v>3963</v>
      </c>
      <c r="C3310" t="s">
        <v>339</v>
      </c>
      <c r="D3310">
        <f t="shared" si="459"/>
        <v>3308</v>
      </c>
      <c r="E3310" t="s">
        <v>437</v>
      </c>
      <c r="F3310" t="s">
        <v>10</v>
      </c>
      <c r="G3310" t="s">
        <v>4</v>
      </c>
      <c r="H3310" t="s">
        <v>11589</v>
      </c>
      <c r="I3310" s="4">
        <v>42509</v>
      </c>
      <c r="J3310">
        <f t="shared" si="460"/>
        <v>3</v>
      </c>
      <c r="K3310">
        <f t="shared" si="461"/>
        <v>6</v>
      </c>
      <c r="L3310" s="3">
        <f t="shared" si="462"/>
        <v>42660</v>
      </c>
      <c r="M3310" t="str">
        <f t="shared" si="463"/>
        <v>18:29</v>
      </c>
      <c r="N3310">
        <f t="shared" si="464"/>
        <v>1109</v>
      </c>
      <c r="O3310">
        <f t="shared" si="465"/>
        <v>1</v>
      </c>
      <c r="P3310" t="str">
        <f t="shared" si="466"/>
        <v>Work</v>
      </c>
      <c r="Q3310" t="str">
        <f>VLOOKUP(N3310,IF(P3310="Work",Intervals!$A$4:$C$9,Intervals!$F$4:$H$9),3,1)</f>
        <v>Int_17-19</v>
      </c>
      <c r="R3310" t="str">
        <f t="shared" si="467"/>
        <v>1</v>
      </c>
      <c r="S3310">
        <f>VLOOKUP(N3310,IF(P3310="Work",Intervals!$A$4:$D$9,Intervals!$F$4:$I$9),4,1)</f>
        <v>4</v>
      </c>
    </row>
    <row r="3311" spans="1:19" x14ac:dyDescent="0.25">
      <c r="A3311" t="s">
        <v>214</v>
      </c>
      <c r="B3311" s="1" t="s">
        <v>3964</v>
      </c>
      <c r="C3311" t="s">
        <v>339</v>
      </c>
      <c r="D3311">
        <f t="shared" si="459"/>
        <v>3309</v>
      </c>
      <c r="E3311" t="s">
        <v>437</v>
      </c>
      <c r="F3311" t="s">
        <v>10</v>
      </c>
      <c r="G3311" t="s">
        <v>4</v>
      </c>
      <c r="H3311" t="s">
        <v>11589</v>
      </c>
      <c r="I3311" s="4">
        <v>42509</v>
      </c>
      <c r="J3311">
        <f t="shared" si="460"/>
        <v>3</v>
      </c>
      <c r="K3311">
        <f t="shared" si="461"/>
        <v>6</v>
      </c>
      <c r="L3311" s="3">
        <f t="shared" si="462"/>
        <v>42660</v>
      </c>
      <c r="M3311" t="str">
        <f t="shared" si="463"/>
        <v>18:34</v>
      </c>
      <c r="N3311">
        <f t="shared" si="464"/>
        <v>1114.0000000000002</v>
      </c>
      <c r="O3311">
        <f t="shared" si="465"/>
        <v>1</v>
      </c>
      <c r="P3311" t="str">
        <f t="shared" si="466"/>
        <v>Work</v>
      </c>
      <c r="Q3311" t="str">
        <f>VLOOKUP(N3311,IF(P3311="Work",Intervals!$A$4:$C$9,Intervals!$F$4:$H$9),3,1)</f>
        <v>Int_17-19</v>
      </c>
      <c r="R3311" t="str">
        <f t="shared" si="467"/>
        <v>1</v>
      </c>
      <c r="S3311">
        <f>VLOOKUP(N3311,IF(P3311="Work",Intervals!$A$4:$D$9,Intervals!$F$4:$I$9),4,1)</f>
        <v>4</v>
      </c>
    </row>
    <row r="3312" spans="1:19" x14ac:dyDescent="0.25">
      <c r="A3312" t="s">
        <v>214</v>
      </c>
      <c r="B3312" s="1" t="s">
        <v>3965</v>
      </c>
      <c r="C3312" t="s">
        <v>339</v>
      </c>
      <c r="D3312">
        <f t="shared" si="459"/>
        <v>3310</v>
      </c>
      <c r="E3312" t="s">
        <v>437</v>
      </c>
      <c r="F3312" t="s">
        <v>10</v>
      </c>
      <c r="G3312" t="s">
        <v>4</v>
      </c>
      <c r="H3312" t="s">
        <v>11589</v>
      </c>
      <c r="I3312" s="4">
        <v>42509</v>
      </c>
      <c r="J3312">
        <f t="shared" si="460"/>
        <v>3</v>
      </c>
      <c r="K3312">
        <f t="shared" si="461"/>
        <v>6</v>
      </c>
      <c r="L3312" s="3">
        <f t="shared" si="462"/>
        <v>42660</v>
      </c>
      <c r="M3312" t="str">
        <f t="shared" si="463"/>
        <v>18:44</v>
      </c>
      <c r="N3312">
        <f t="shared" si="464"/>
        <v>1123.9999999999998</v>
      </c>
      <c r="O3312">
        <f t="shared" si="465"/>
        <v>1</v>
      </c>
      <c r="P3312" t="str">
        <f t="shared" si="466"/>
        <v>Work</v>
      </c>
      <c r="Q3312" t="str">
        <f>VLOOKUP(N3312,IF(P3312="Work",Intervals!$A$4:$C$9,Intervals!$F$4:$H$9),3,1)</f>
        <v>Int_17-19</v>
      </c>
      <c r="R3312" t="str">
        <f t="shared" si="467"/>
        <v>1</v>
      </c>
      <c r="S3312">
        <f>VLOOKUP(N3312,IF(P3312="Work",Intervals!$A$4:$D$9,Intervals!$F$4:$I$9),4,1)</f>
        <v>4</v>
      </c>
    </row>
    <row r="3313" spans="1:19" x14ac:dyDescent="0.25">
      <c r="A3313" t="s">
        <v>81</v>
      </c>
      <c r="B3313" s="1" t="s">
        <v>27</v>
      </c>
      <c r="C3313" t="s">
        <v>339</v>
      </c>
      <c r="D3313">
        <f t="shared" si="459"/>
        <v>3311</v>
      </c>
      <c r="E3313" t="s">
        <v>340</v>
      </c>
      <c r="F3313" t="s">
        <v>10</v>
      </c>
      <c r="G3313" t="s">
        <v>4</v>
      </c>
      <c r="H3313" t="s">
        <v>11589</v>
      </c>
      <c r="I3313" s="4">
        <v>42509</v>
      </c>
      <c r="J3313">
        <f t="shared" si="460"/>
        <v>3</v>
      </c>
      <c r="K3313">
        <f t="shared" si="461"/>
        <v>6</v>
      </c>
      <c r="L3313" s="3">
        <f t="shared" si="462"/>
        <v>42660</v>
      </c>
      <c r="M3313" t="str">
        <f t="shared" si="463"/>
        <v>18:46</v>
      </c>
      <c r="N3313">
        <f t="shared" si="464"/>
        <v>1126.0000000000002</v>
      </c>
      <c r="O3313">
        <f t="shared" si="465"/>
        <v>1</v>
      </c>
      <c r="P3313" t="str">
        <f t="shared" si="466"/>
        <v>Work</v>
      </c>
      <c r="Q3313" t="str">
        <f>VLOOKUP(N3313,IF(P3313="Work",Intervals!$A$4:$C$9,Intervals!$F$4:$H$9),3,1)</f>
        <v>Int_17-19</v>
      </c>
      <c r="R3313" t="str">
        <f t="shared" si="467"/>
        <v>1</v>
      </c>
      <c r="S3313">
        <f>VLOOKUP(N3313,IF(P3313="Work",Intervals!$A$4:$D$9,Intervals!$F$4:$I$9),4,1)</f>
        <v>4</v>
      </c>
    </row>
    <row r="3314" spans="1:19" x14ac:dyDescent="0.25">
      <c r="A3314" t="s">
        <v>186</v>
      </c>
      <c r="B3314" s="1" t="s">
        <v>27</v>
      </c>
      <c r="C3314" t="s">
        <v>339</v>
      </c>
      <c r="D3314">
        <f t="shared" si="459"/>
        <v>3312</v>
      </c>
      <c r="E3314" t="s">
        <v>428</v>
      </c>
      <c r="F3314" t="s">
        <v>11572</v>
      </c>
      <c r="G3314" t="s">
        <v>4</v>
      </c>
      <c r="H3314" t="s">
        <v>11597</v>
      </c>
      <c r="I3314" t="s">
        <v>11671</v>
      </c>
      <c r="J3314">
        <f t="shared" si="460"/>
        <v>3</v>
      </c>
      <c r="K3314">
        <f t="shared" si="461"/>
        <v>6</v>
      </c>
      <c r="L3314" s="3">
        <f t="shared" si="462"/>
        <v>42660</v>
      </c>
      <c r="M3314" t="str">
        <f t="shared" si="463"/>
        <v>18:46</v>
      </c>
      <c r="N3314">
        <f t="shared" si="464"/>
        <v>1126.0000000000002</v>
      </c>
      <c r="O3314">
        <f t="shared" si="465"/>
        <v>1</v>
      </c>
      <c r="P3314" t="str">
        <f t="shared" si="466"/>
        <v>Work</v>
      </c>
      <c r="Q3314" t="str">
        <f>VLOOKUP(N3314,IF(P3314="Work",Intervals!$A$4:$C$9,Intervals!$F$4:$H$9),3,1)</f>
        <v>Int_17-19</v>
      </c>
      <c r="R3314" t="str">
        <f t="shared" si="467"/>
        <v>1</v>
      </c>
      <c r="S3314">
        <f>VLOOKUP(N3314,IF(P3314="Work",Intervals!$A$4:$D$9,Intervals!$F$4:$I$9),4,1)</f>
        <v>4</v>
      </c>
    </row>
    <row r="3315" spans="1:19" x14ac:dyDescent="0.25">
      <c r="A3315" t="s">
        <v>223</v>
      </c>
      <c r="B3315" s="1" t="s">
        <v>27</v>
      </c>
      <c r="C3315" t="s">
        <v>339</v>
      </c>
      <c r="D3315">
        <f t="shared" si="459"/>
        <v>3313</v>
      </c>
      <c r="E3315" t="s">
        <v>595</v>
      </c>
      <c r="F3315" t="s">
        <v>10</v>
      </c>
      <c r="G3315" t="s">
        <v>4</v>
      </c>
      <c r="H3315" t="s">
        <v>11589</v>
      </c>
      <c r="I3315" s="4">
        <v>42509</v>
      </c>
      <c r="J3315">
        <f t="shared" si="460"/>
        <v>3</v>
      </c>
      <c r="K3315">
        <f t="shared" si="461"/>
        <v>6</v>
      </c>
      <c r="L3315" s="3">
        <f t="shared" si="462"/>
        <v>42660</v>
      </c>
      <c r="M3315" t="str">
        <f t="shared" si="463"/>
        <v>18:46</v>
      </c>
      <c r="N3315">
        <f t="shared" si="464"/>
        <v>1126.0000000000002</v>
      </c>
      <c r="O3315">
        <f t="shared" si="465"/>
        <v>1</v>
      </c>
      <c r="P3315" t="str">
        <f t="shared" si="466"/>
        <v>Work</v>
      </c>
      <c r="Q3315" t="str">
        <f>VLOOKUP(N3315,IF(P3315="Work",Intervals!$A$4:$C$9,Intervals!$F$4:$H$9),3,1)</f>
        <v>Int_17-19</v>
      </c>
      <c r="R3315" t="str">
        <f t="shared" si="467"/>
        <v>1</v>
      </c>
      <c r="S3315">
        <f>VLOOKUP(N3315,IF(P3315="Work",Intervals!$A$4:$D$9,Intervals!$F$4:$I$9),4,1)</f>
        <v>4</v>
      </c>
    </row>
    <row r="3316" spans="1:19" x14ac:dyDescent="0.25">
      <c r="A3316" t="s">
        <v>214</v>
      </c>
      <c r="B3316" s="1" t="s">
        <v>3966</v>
      </c>
      <c r="C3316" t="s">
        <v>339</v>
      </c>
      <c r="D3316">
        <f t="shared" si="459"/>
        <v>3314</v>
      </c>
      <c r="E3316" t="s">
        <v>437</v>
      </c>
      <c r="F3316" t="s">
        <v>10</v>
      </c>
      <c r="G3316" t="s">
        <v>4</v>
      </c>
      <c r="H3316" t="s">
        <v>11589</v>
      </c>
      <c r="I3316" s="4">
        <v>42509</v>
      </c>
      <c r="J3316">
        <f t="shared" si="460"/>
        <v>3</v>
      </c>
      <c r="K3316">
        <f t="shared" si="461"/>
        <v>6</v>
      </c>
      <c r="L3316" s="3">
        <f t="shared" si="462"/>
        <v>42660</v>
      </c>
      <c r="M3316" t="str">
        <f t="shared" si="463"/>
        <v>18:49</v>
      </c>
      <c r="N3316">
        <f t="shared" si="464"/>
        <v>1129</v>
      </c>
      <c r="O3316">
        <f t="shared" si="465"/>
        <v>1</v>
      </c>
      <c r="P3316" t="str">
        <f t="shared" si="466"/>
        <v>Work</v>
      </c>
      <c r="Q3316" t="str">
        <f>VLOOKUP(N3316,IF(P3316="Work",Intervals!$A$4:$C$9,Intervals!$F$4:$H$9),3,1)</f>
        <v>Int_17-19</v>
      </c>
      <c r="R3316" t="str">
        <f t="shared" si="467"/>
        <v>1</v>
      </c>
      <c r="S3316">
        <f>VLOOKUP(N3316,IF(P3316="Work",Intervals!$A$4:$D$9,Intervals!$F$4:$I$9),4,1)</f>
        <v>4</v>
      </c>
    </row>
    <row r="3317" spans="1:19" x14ac:dyDescent="0.25">
      <c r="A3317" t="s">
        <v>214</v>
      </c>
      <c r="B3317" s="1" t="s">
        <v>3967</v>
      </c>
      <c r="C3317" t="s">
        <v>339</v>
      </c>
      <c r="D3317">
        <f t="shared" si="459"/>
        <v>3315</v>
      </c>
      <c r="E3317" t="s">
        <v>437</v>
      </c>
      <c r="F3317" t="s">
        <v>10</v>
      </c>
      <c r="G3317" t="s">
        <v>4</v>
      </c>
      <c r="H3317" t="s">
        <v>11589</v>
      </c>
      <c r="I3317" s="4">
        <v>42509</v>
      </c>
      <c r="J3317">
        <f t="shared" si="460"/>
        <v>3</v>
      </c>
      <c r="K3317">
        <f t="shared" si="461"/>
        <v>6</v>
      </c>
      <c r="L3317" s="3">
        <f t="shared" si="462"/>
        <v>42660</v>
      </c>
      <c r="M3317" t="str">
        <f t="shared" si="463"/>
        <v>18:53</v>
      </c>
      <c r="N3317">
        <f t="shared" si="464"/>
        <v>1133</v>
      </c>
      <c r="O3317">
        <f t="shared" si="465"/>
        <v>1</v>
      </c>
      <c r="P3317" t="str">
        <f t="shared" si="466"/>
        <v>Work</v>
      </c>
      <c r="Q3317" t="str">
        <f>VLOOKUP(N3317,IF(P3317="Work",Intervals!$A$4:$C$9,Intervals!$F$4:$H$9),3,1)</f>
        <v>Int_17-19</v>
      </c>
      <c r="R3317" t="str">
        <f t="shared" si="467"/>
        <v>1</v>
      </c>
      <c r="S3317">
        <f>VLOOKUP(N3317,IF(P3317="Work",Intervals!$A$4:$D$9,Intervals!$F$4:$I$9),4,1)</f>
        <v>4</v>
      </c>
    </row>
    <row r="3318" spans="1:19" x14ac:dyDescent="0.25">
      <c r="A3318" t="s">
        <v>214</v>
      </c>
      <c r="B3318" s="1" t="s">
        <v>3968</v>
      </c>
      <c r="C3318" t="s">
        <v>339</v>
      </c>
      <c r="D3318">
        <f t="shared" si="459"/>
        <v>3316</v>
      </c>
      <c r="E3318" t="s">
        <v>437</v>
      </c>
      <c r="F3318" t="s">
        <v>10</v>
      </c>
      <c r="G3318" t="s">
        <v>4</v>
      </c>
      <c r="H3318" t="s">
        <v>11589</v>
      </c>
      <c r="I3318" s="4">
        <v>42509</v>
      </c>
      <c r="J3318">
        <f t="shared" si="460"/>
        <v>3</v>
      </c>
      <c r="K3318">
        <f t="shared" si="461"/>
        <v>6</v>
      </c>
      <c r="L3318" s="3">
        <f t="shared" si="462"/>
        <v>42660</v>
      </c>
      <c r="M3318" t="str">
        <f t="shared" si="463"/>
        <v>18:54</v>
      </c>
      <c r="N3318">
        <f t="shared" si="464"/>
        <v>1134.0000000000002</v>
      </c>
      <c r="O3318">
        <f t="shared" si="465"/>
        <v>1</v>
      </c>
      <c r="P3318" t="str">
        <f t="shared" si="466"/>
        <v>Work</v>
      </c>
      <c r="Q3318" t="str">
        <f>VLOOKUP(N3318,IF(P3318="Work",Intervals!$A$4:$C$9,Intervals!$F$4:$H$9),3,1)</f>
        <v>Int_17-19</v>
      </c>
      <c r="R3318" t="str">
        <f t="shared" si="467"/>
        <v>1</v>
      </c>
      <c r="S3318">
        <f>VLOOKUP(N3318,IF(P3318="Work",Intervals!$A$4:$D$9,Intervals!$F$4:$I$9),4,1)</f>
        <v>4</v>
      </c>
    </row>
    <row r="3319" spans="1:19" x14ac:dyDescent="0.25">
      <c r="A3319" t="s">
        <v>82</v>
      </c>
      <c r="B3319" s="1" t="s">
        <v>3969</v>
      </c>
      <c r="C3319" t="s">
        <v>339</v>
      </c>
      <c r="D3319">
        <f t="shared" si="459"/>
        <v>3317</v>
      </c>
      <c r="E3319" t="s">
        <v>591</v>
      </c>
      <c r="F3319" t="s">
        <v>11561</v>
      </c>
      <c r="G3319" t="s">
        <v>30</v>
      </c>
      <c r="H3319" t="s">
        <v>11590</v>
      </c>
      <c r="I3319" t="s">
        <v>11664</v>
      </c>
      <c r="J3319">
        <f t="shared" si="460"/>
        <v>3</v>
      </c>
      <c r="K3319">
        <f t="shared" si="461"/>
        <v>6</v>
      </c>
      <c r="L3319" s="3">
        <f t="shared" si="462"/>
        <v>42660</v>
      </c>
      <c r="M3319" t="str">
        <f t="shared" si="463"/>
        <v>19:0</v>
      </c>
      <c r="N3319">
        <f t="shared" si="464"/>
        <v>1139.9999999999998</v>
      </c>
      <c r="O3319">
        <f t="shared" si="465"/>
        <v>1</v>
      </c>
      <c r="P3319" t="str">
        <f t="shared" si="466"/>
        <v>Work</v>
      </c>
      <c r="Q3319" t="str">
        <f>VLOOKUP(N3319,IF(P3319="Work",Intervals!$A$4:$C$9,Intervals!$F$4:$H$9),3,1)</f>
        <v>Int_17-19</v>
      </c>
      <c r="R3319" t="str">
        <f t="shared" si="467"/>
        <v>1</v>
      </c>
      <c r="S3319">
        <f>VLOOKUP(N3319,IF(P3319="Work",Intervals!$A$4:$D$9,Intervals!$F$4:$I$9),4,1)</f>
        <v>4</v>
      </c>
    </row>
    <row r="3320" spans="1:19" x14ac:dyDescent="0.25">
      <c r="A3320" t="s">
        <v>96</v>
      </c>
      <c r="B3320" s="1" t="s">
        <v>3970</v>
      </c>
      <c r="C3320" t="s">
        <v>339</v>
      </c>
      <c r="D3320">
        <f t="shared" si="459"/>
        <v>3318</v>
      </c>
      <c r="E3320" t="s">
        <v>353</v>
      </c>
      <c r="F3320" t="s">
        <v>11564</v>
      </c>
      <c r="G3320" t="s">
        <v>4</v>
      </c>
      <c r="H3320" t="s">
        <v>11595</v>
      </c>
      <c r="I3320" t="s">
        <v>11669</v>
      </c>
      <c r="J3320">
        <f t="shared" si="460"/>
        <v>3</v>
      </c>
      <c r="K3320">
        <f t="shared" si="461"/>
        <v>6</v>
      </c>
      <c r="L3320" s="3">
        <f t="shared" si="462"/>
        <v>42660</v>
      </c>
      <c r="M3320" t="str">
        <f t="shared" si="463"/>
        <v>19:7</v>
      </c>
      <c r="N3320">
        <f t="shared" si="464"/>
        <v>1147.0000000000002</v>
      </c>
      <c r="O3320">
        <f t="shared" si="465"/>
        <v>1</v>
      </c>
      <c r="P3320" t="str">
        <f t="shared" si="466"/>
        <v>Work</v>
      </c>
      <c r="Q3320" t="str">
        <f>VLOOKUP(N3320,IF(P3320="Work",Intervals!$A$4:$C$9,Intervals!$F$4:$H$9),3,1)</f>
        <v>Int_19-21</v>
      </c>
      <c r="R3320" t="str">
        <f t="shared" si="467"/>
        <v>1</v>
      </c>
      <c r="S3320">
        <f>VLOOKUP(N3320,IF(P3320="Work",Intervals!$A$4:$D$9,Intervals!$F$4:$I$9),4,1)</f>
        <v>5</v>
      </c>
    </row>
    <row r="3321" spans="1:19" x14ac:dyDescent="0.25">
      <c r="A3321" t="s">
        <v>214</v>
      </c>
      <c r="B3321" s="1" t="s">
        <v>3971</v>
      </c>
      <c r="C3321" t="s">
        <v>339</v>
      </c>
      <c r="D3321">
        <f t="shared" si="459"/>
        <v>3319</v>
      </c>
      <c r="E3321" t="s">
        <v>437</v>
      </c>
      <c r="F3321" t="s">
        <v>10</v>
      </c>
      <c r="G3321" t="s">
        <v>4</v>
      </c>
      <c r="H3321" t="s">
        <v>11589</v>
      </c>
      <c r="I3321" s="4">
        <v>42509</v>
      </c>
      <c r="J3321">
        <f t="shared" si="460"/>
        <v>3</v>
      </c>
      <c r="K3321">
        <f t="shared" si="461"/>
        <v>6</v>
      </c>
      <c r="L3321" s="3">
        <f t="shared" si="462"/>
        <v>42660</v>
      </c>
      <c r="M3321" t="str">
        <f t="shared" si="463"/>
        <v>19:9</v>
      </c>
      <c r="N3321">
        <f t="shared" si="464"/>
        <v>1149</v>
      </c>
      <c r="O3321">
        <f t="shared" si="465"/>
        <v>1</v>
      </c>
      <c r="P3321" t="str">
        <f t="shared" si="466"/>
        <v>Work</v>
      </c>
      <c r="Q3321" t="str">
        <f>VLOOKUP(N3321,IF(P3321="Work",Intervals!$A$4:$C$9,Intervals!$F$4:$H$9),3,1)</f>
        <v>Int_19-21</v>
      </c>
      <c r="R3321" t="str">
        <f t="shared" si="467"/>
        <v>1</v>
      </c>
      <c r="S3321">
        <f>VLOOKUP(N3321,IF(P3321="Work",Intervals!$A$4:$D$9,Intervals!$F$4:$I$9),4,1)</f>
        <v>5</v>
      </c>
    </row>
    <row r="3322" spans="1:19" x14ac:dyDescent="0.25">
      <c r="A3322" t="s">
        <v>214</v>
      </c>
      <c r="B3322" s="1" t="s">
        <v>3972</v>
      </c>
      <c r="C3322" t="s">
        <v>339</v>
      </c>
      <c r="D3322">
        <f t="shared" si="459"/>
        <v>3320</v>
      </c>
      <c r="E3322" t="s">
        <v>437</v>
      </c>
      <c r="F3322" t="s">
        <v>10</v>
      </c>
      <c r="G3322" t="s">
        <v>4</v>
      </c>
      <c r="H3322" t="s">
        <v>11589</v>
      </c>
      <c r="I3322" s="4">
        <v>42509</v>
      </c>
      <c r="J3322">
        <f t="shared" si="460"/>
        <v>3</v>
      </c>
      <c r="K3322">
        <f t="shared" si="461"/>
        <v>6</v>
      </c>
      <c r="L3322" s="3">
        <f t="shared" si="462"/>
        <v>42660</v>
      </c>
      <c r="M3322" t="str">
        <f t="shared" si="463"/>
        <v>19:16</v>
      </c>
      <c r="N3322">
        <f t="shared" si="464"/>
        <v>1155.9999999999998</v>
      </c>
      <c r="O3322">
        <f t="shared" si="465"/>
        <v>1</v>
      </c>
      <c r="P3322" t="str">
        <f t="shared" si="466"/>
        <v>Work</v>
      </c>
      <c r="Q3322" t="str">
        <f>VLOOKUP(N3322,IF(P3322="Work",Intervals!$A$4:$C$9,Intervals!$F$4:$H$9),3,1)</f>
        <v>Int_19-21</v>
      </c>
      <c r="R3322" t="str">
        <f t="shared" si="467"/>
        <v>1</v>
      </c>
      <c r="S3322">
        <f>VLOOKUP(N3322,IF(P3322="Work",Intervals!$A$4:$D$9,Intervals!$F$4:$I$9),4,1)</f>
        <v>5</v>
      </c>
    </row>
    <row r="3323" spans="1:19" x14ac:dyDescent="0.25">
      <c r="A3323" t="s">
        <v>81</v>
      </c>
      <c r="B3323" s="1" t="s">
        <v>3973</v>
      </c>
      <c r="C3323" t="s">
        <v>339</v>
      </c>
      <c r="D3323">
        <f t="shared" si="459"/>
        <v>3321</v>
      </c>
      <c r="E3323" t="s">
        <v>340</v>
      </c>
      <c r="F3323" t="s">
        <v>10</v>
      </c>
      <c r="G3323" t="s">
        <v>4</v>
      </c>
      <c r="H3323" t="s">
        <v>11589</v>
      </c>
      <c r="I3323" s="4">
        <v>42509</v>
      </c>
      <c r="J3323">
        <f t="shared" si="460"/>
        <v>3</v>
      </c>
      <c r="K3323">
        <f t="shared" si="461"/>
        <v>6</v>
      </c>
      <c r="L3323" s="3">
        <f t="shared" si="462"/>
        <v>42660</v>
      </c>
      <c r="M3323" t="str">
        <f t="shared" si="463"/>
        <v>19:20</v>
      </c>
      <c r="N3323">
        <f t="shared" si="464"/>
        <v>1159.9999999999998</v>
      </c>
      <c r="O3323">
        <f t="shared" si="465"/>
        <v>1</v>
      </c>
      <c r="P3323" t="str">
        <f t="shared" si="466"/>
        <v>Work</v>
      </c>
      <c r="Q3323" t="str">
        <f>VLOOKUP(N3323,IF(P3323="Work",Intervals!$A$4:$C$9,Intervals!$F$4:$H$9),3,1)</f>
        <v>Int_19-21</v>
      </c>
      <c r="R3323" t="str">
        <f t="shared" si="467"/>
        <v>1</v>
      </c>
      <c r="S3323">
        <f>VLOOKUP(N3323,IF(P3323="Work",Intervals!$A$4:$D$9,Intervals!$F$4:$I$9),4,1)</f>
        <v>5</v>
      </c>
    </row>
    <row r="3324" spans="1:19" x14ac:dyDescent="0.25">
      <c r="A3324" t="s">
        <v>214</v>
      </c>
      <c r="B3324" s="1" t="s">
        <v>3974</v>
      </c>
      <c r="C3324" t="s">
        <v>339</v>
      </c>
      <c r="D3324">
        <f t="shared" si="459"/>
        <v>3322</v>
      </c>
      <c r="E3324" t="s">
        <v>437</v>
      </c>
      <c r="F3324" t="s">
        <v>10</v>
      </c>
      <c r="G3324" t="s">
        <v>4</v>
      </c>
      <c r="H3324" t="s">
        <v>11589</v>
      </c>
      <c r="I3324" s="4">
        <v>42509</v>
      </c>
      <c r="J3324">
        <f t="shared" si="460"/>
        <v>3</v>
      </c>
      <c r="K3324">
        <f t="shared" si="461"/>
        <v>6</v>
      </c>
      <c r="L3324" s="3">
        <f t="shared" si="462"/>
        <v>42660</v>
      </c>
      <c r="M3324" t="str">
        <f t="shared" si="463"/>
        <v>19:22</v>
      </c>
      <c r="N3324">
        <f t="shared" si="464"/>
        <v>1162</v>
      </c>
      <c r="O3324">
        <f t="shared" si="465"/>
        <v>1</v>
      </c>
      <c r="P3324" t="str">
        <f t="shared" si="466"/>
        <v>Work</v>
      </c>
      <c r="Q3324" t="str">
        <f>VLOOKUP(N3324,IF(P3324="Work",Intervals!$A$4:$C$9,Intervals!$F$4:$H$9),3,1)</f>
        <v>Int_19-21</v>
      </c>
      <c r="R3324" t="str">
        <f t="shared" si="467"/>
        <v>1</v>
      </c>
      <c r="S3324">
        <f>VLOOKUP(N3324,IF(P3324="Work",Intervals!$A$4:$D$9,Intervals!$F$4:$I$9),4,1)</f>
        <v>5</v>
      </c>
    </row>
    <row r="3325" spans="1:19" x14ac:dyDescent="0.25">
      <c r="A3325" t="s">
        <v>81</v>
      </c>
      <c r="B3325" s="1" t="s">
        <v>3975</v>
      </c>
      <c r="C3325" t="s">
        <v>339</v>
      </c>
      <c r="D3325">
        <f t="shared" si="459"/>
        <v>3323</v>
      </c>
      <c r="E3325" t="s">
        <v>340</v>
      </c>
      <c r="F3325" t="s">
        <v>10</v>
      </c>
      <c r="G3325" t="s">
        <v>4</v>
      </c>
      <c r="H3325" t="s">
        <v>11589</v>
      </c>
      <c r="I3325" s="4">
        <v>42509</v>
      </c>
      <c r="J3325">
        <f t="shared" si="460"/>
        <v>3</v>
      </c>
      <c r="K3325">
        <f t="shared" si="461"/>
        <v>6</v>
      </c>
      <c r="L3325" s="3">
        <f t="shared" si="462"/>
        <v>42660</v>
      </c>
      <c r="M3325" t="str">
        <f t="shared" si="463"/>
        <v>19:29</v>
      </c>
      <c r="N3325">
        <f t="shared" si="464"/>
        <v>1168.9999999999998</v>
      </c>
      <c r="O3325">
        <f t="shared" si="465"/>
        <v>1</v>
      </c>
      <c r="P3325" t="str">
        <f t="shared" si="466"/>
        <v>Work</v>
      </c>
      <c r="Q3325" t="str">
        <f>VLOOKUP(N3325,IF(P3325="Work",Intervals!$A$4:$C$9,Intervals!$F$4:$H$9),3,1)</f>
        <v>Int_19-21</v>
      </c>
      <c r="R3325" t="str">
        <f t="shared" si="467"/>
        <v>1</v>
      </c>
      <c r="S3325">
        <f>VLOOKUP(N3325,IF(P3325="Work",Intervals!$A$4:$D$9,Intervals!$F$4:$I$9),4,1)</f>
        <v>5</v>
      </c>
    </row>
    <row r="3326" spans="1:19" x14ac:dyDescent="0.25">
      <c r="A3326" t="s">
        <v>214</v>
      </c>
      <c r="B3326" s="1" t="s">
        <v>3976</v>
      </c>
      <c r="C3326" t="s">
        <v>339</v>
      </c>
      <c r="D3326">
        <f t="shared" si="459"/>
        <v>3324</v>
      </c>
      <c r="E3326" t="s">
        <v>437</v>
      </c>
      <c r="F3326" t="s">
        <v>10</v>
      </c>
      <c r="G3326" t="s">
        <v>4</v>
      </c>
      <c r="H3326" t="s">
        <v>11589</v>
      </c>
      <c r="I3326" s="4">
        <v>42509</v>
      </c>
      <c r="J3326">
        <f t="shared" si="460"/>
        <v>3</v>
      </c>
      <c r="K3326">
        <f t="shared" si="461"/>
        <v>6</v>
      </c>
      <c r="L3326" s="3">
        <f t="shared" si="462"/>
        <v>42660</v>
      </c>
      <c r="M3326" t="str">
        <f t="shared" si="463"/>
        <v>19:44</v>
      </c>
      <c r="N3326">
        <f t="shared" si="464"/>
        <v>1184.0000000000002</v>
      </c>
      <c r="O3326">
        <f t="shared" si="465"/>
        <v>1</v>
      </c>
      <c r="P3326" t="str">
        <f t="shared" si="466"/>
        <v>Work</v>
      </c>
      <c r="Q3326" t="str">
        <f>VLOOKUP(N3326,IF(P3326="Work",Intervals!$A$4:$C$9,Intervals!$F$4:$H$9),3,1)</f>
        <v>Int_19-21</v>
      </c>
      <c r="R3326" t="str">
        <f t="shared" si="467"/>
        <v>1</v>
      </c>
      <c r="S3326">
        <f>VLOOKUP(N3326,IF(P3326="Work",Intervals!$A$4:$D$9,Intervals!$F$4:$I$9),4,1)</f>
        <v>5</v>
      </c>
    </row>
    <row r="3327" spans="1:19" x14ac:dyDescent="0.25">
      <c r="A3327" t="s">
        <v>96</v>
      </c>
      <c r="B3327" s="1" t="s">
        <v>3977</v>
      </c>
      <c r="C3327" t="s">
        <v>339</v>
      </c>
      <c r="D3327">
        <f t="shared" si="459"/>
        <v>3325</v>
      </c>
      <c r="E3327" t="s">
        <v>353</v>
      </c>
      <c r="F3327" t="s">
        <v>11564</v>
      </c>
      <c r="G3327" t="s">
        <v>4</v>
      </c>
      <c r="H3327" t="s">
        <v>11595</v>
      </c>
      <c r="I3327" t="s">
        <v>11669</v>
      </c>
      <c r="J3327">
        <f t="shared" si="460"/>
        <v>3</v>
      </c>
      <c r="K3327">
        <f t="shared" si="461"/>
        <v>6</v>
      </c>
      <c r="L3327" s="3">
        <f t="shared" si="462"/>
        <v>42660</v>
      </c>
      <c r="M3327" t="str">
        <f t="shared" si="463"/>
        <v>20:4</v>
      </c>
      <c r="N3327">
        <f t="shared" si="464"/>
        <v>1204.0000000000002</v>
      </c>
      <c r="O3327">
        <f t="shared" si="465"/>
        <v>1</v>
      </c>
      <c r="P3327" t="str">
        <f t="shared" si="466"/>
        <v>Work</v>
      </c>
      <c r="Q3327" t="str">
        <f>VLOOKUP(N3327,IF(P3327="Work",Intervals!$A$4:$C$9,Intervals!$F$4:$H$9),3,1)</f>
        <v>Int_19-21</v>
      </c>
      <c r="R3327" t="str">
        <f t="shared" si="467"/>
        <v>1</v>
      </c>
      <c r="S3327">
        <f>VLOOKUP(N3327,IF(P3327="Work",Intervals!$A$4:$D$9,Intervals!$F$4:$I$9),4,1)</f>
        <v>5</v>
      </c>
    </row>
    <row r="3328" spans="1:19" x14ac:dyDescent="0.25">
      <c r="A3328" t="s">
        <v>135</v>
      </c>
      <c r="B3328" s="1" t="s">
        <v>3978</v>
      </c>
      <c r="C3328" t="s">
        <v>339</v>
      </c>
      <c r="D3328">
        <f t="shared" si="459"/>
        <v>3326</v>
      </c>
      <c r="E3328" t="s">
        <v>668</v>
      </c>
      <c r="F3328" t="s">
        <v>11567</v>
      </c>
      <c r="G3328" t="s">
        <v>4</v>
      </c>
      <c r="H3328" t="s">
        <v>11589</v>
      </c>
      <c r="I3328" s="4">
        <v>42509</v>
      </c>
      <c r="J3328">
        <f t="shared" si="460"/>
        <v>3</v>
      </c>
      <c r="K3328">
        <f t="shared" si="461"/>
        <v>6</v>
      </c>
      <c r="L3328" s="3">
        <f t="shared" si="462"/>
        <v>42660</v>
      </c>
      <c r="M3328" t="str">
        <f t="shared" si="463"/>
        <v>20:15</v>
      </c>
      <c r="N3328">
        <f t="shared" si="464"/>
        <v>1215</v>
      </c>
      <c r="O3328">
        <f t="shared" si="465"/>
        <v>1</v>
      </c>
      <c r="P3328" t="str">
        <f t="shared" si="466"/>
        <v>Work</v>
      </c>
      <c r="Q3328" t="str">
        <f>VLOOKUP(N3328,IF(P3328="Work",Intervals!$A$4:$C$9,Intervals!$F$4:$H$9),3,1)</f>
        <v>Int_19-21</v>
      </c>
      <c r="R3328" t="str">
        <f t="shared" si="467"/>
        <v>1</v>
      </c>
      <c r="S3328">
        <f>VLOOKUP(N3328,IF(P3328="Work",Intervals!$A$4:$D$9,Intervals!$F$4:$I$9),4,1)</f>
        <v>5</v>
      </c>
    </row>
    <row r="3329" spans="1:19" x14ac:dyDescent="0.25">
      <c r="A3329" t="s">
        <v>92</v>
      </c>
      <c r="B3329" s="1" t="s">
        <v>3979</v>
      </c>
      <c r="C3329" t="s">
        <v>339</v>
      </c>
      <c r="D3329">
        <f t="shared" si="459"/>
        <v>3327</v>
      </c>
      <c r="E3329" t="s">
        <v>349</v>
      </c>
      <c r="F3329" t="s">
        <v>10</v>
      </c>
      <c r="G3329" t="s">
        <v>4</v>
      </c>
      <c r="H3329" t="s">
        <v>11589</v>
      </c>
      <c r="I3329" s="4">
        <v>42509</v>
      </c>
      <c r="J3329">
        <f t="shared" si="460"/>
        <v>3</v>
      </c>
      <c r="K3329">
        <f t="shared" si="461"/>
        <v>6</v>
      </c>
      <c r="L3329" s="3">
        <f t="shared" si="462"/>
        <v>42660</v>
      </c>
      <c r="M3329" t="str">
        <f t="shared" si="463"/>
        <v>20:18</v>
      </c>
      <c r="N3329">
        <f t="shared" si="464"/>
        <v>1217.9999999999998</v>
      </c>
      <c r="O3329">
        <f t="shared" si="465"/>
        <v>1</v>
      </c>
      <c r="P3329" t="str">
        <f t="shared" si="466"/>
        <v>Work</v>
      </c>
      <c r="Q3329" t="str">
        <f>VLOOKUP(N3329,IF(P3329="Work",Intervals!$A$4:$C$9,Intervals!$F$4:$H$9),3,1)</f>
        <v>Int_19-21</v>
      </c>
      <c r="R3329" t="str">
        <f t="shared" si="467"/>
        <v>1</v>
      </c>
      <c r="S3329">
        <f>VLOOKUP(N3329,IF(P3329="Work",Intervals!$A$4:$D$9,Intervals!$F$4:$I$9),4,1)</f>
        <v>5</v>
      </c>
    </row>
    <row r="3330" spans="1:19" x14ac:dyDescent="0.25">
      <c r="A3330" t="s">
        <v>92</v>
      </c>
      <c r="B3330" s="1" t="s">
        <v>3980</v>
      </c>
      <c r="C3330" t="s">
        <v>339</v>
      </c>
      <c r="D3330">
        <f t="shared" si="459"/>
        <v>3328</v>
      </c>
      <c r="E3330" t="s">
        <v>349</v>
      </c>
      <c r="F3330" t="s">
        <v>10</v>
      </c>
      <c r="G3330" t="s">
        <v>4</v>
      </c>
      <c r="H3330" t="s">
        <v>11589</v>
      </c>
      <c r="I3330" s="4">
        <v>42509</v>
      </c>
      <c r="J3330">
        <f t="shared" si="460"/>
        <v>3</v>
      </c>
      <c r="K3330">
        <f t="shared" si="461"/>
        <v>6</v>
      </c>
      <c r="L3330" s="3">
        <f t="shared" si="462"/>
        <v>42660</v>
      </c>
      <c r="M3330" t="str">
        <f t="shared" si="463"/>
        <v>20:24</v>
      </c>
      <c r="N3330">
        <f t="shared" si="464"/>
        <v>1224.0000000000002</v>
      </c>
      <c r="O3330">
        <f t="shared" si="465"/>
        <v>1</v>
      </c>
      <c r="P3330" t="str">
        <f t="shared" si="466"/>
        <v>Work</v>
      </c>
      <c r="Q3330" t="str">
        <f>VLOOKUP(N3330,IF(P3330="Work",Intervals!$A$4:$C$9,Intervals!$F$4:$H$9),3,1)</f>
        <v>Int_19-21</v>
      </c>
      <c r="R3330" t="str">
        <f t="shared" si="467"/>
        <v>1</v>
      </c>
      <c r="S3330">
        <f>VLOOKUP(N3330,IF(P3330="Work",Intervals!$A$4:$D$9,Intervals!$F$4:$I$9),4,1)</f>
        <v>5</v>
      </c>
    </row>
    <row r="3331" spans="1:19" x14ac:dyDescent="0.25">
      <c r="A3331" t="s">
        <v>84</v>
      </c>
      <c r="B3331" s="1" t="s">
        <v>3981</v>
      </c>
      <c r="C3331" t="s">
        <v>339</v>
      </c>
      <c r="D3331">
        <f t="shared" ref="D3331:D3394" si="468">ROW()-ROW($D$2)</f>
        <v>3329</v>
      </c>
      <c r="E3331" t="s">
        <v>684</v>
      </c>
      <c r="F3331" t="s">
        <v>10</v>
      </c>
      <c r="G3331" t="s">
        <v>4</v>
      </c>
      <c r="H3331" t="s">
        <v>11589</v>
      </c>
      <c r="I3331" s="4">
        <v>42509</v>
      </c>
      <c r="J3331">
        <f t="shared" ref="J3331:J3394" si="469">SEARCH("-",B3331)</f>
        <v>3</v>
      </c>
      <c r="K3331">
        <f t="shared" ref="K3331:K3394" si="470">SEARCH("-",B3331,J3331+1)</f>
        <v>6</v>
      </c>
      <c r="L3331" s="3">
        <f t="shared" ref="L3331:L3394" si="471">DATE(MID(B3331,K3331+1,4),LEFT(B3331,J3331-1),MID(B3331,J3331+1,K3331-J3331-1))</f>
        <v>42660</v>
      </c>
      <c r="M3331" t="str">
        <f t="shared" ref="M3331:M3394" si="472">MID(B3331,SEARCH(" ",B3331)+1,99)</f>
        <v>20:47</v>
      </c>
      <c r="N3331">
        <f t="shared" ref="N3331:N3394" si="473">((M3331+1)-"1.1.1900  0:00:00")*24*60</f>
        <v>1247</v>
      </c>
      <c r="O3331">
        <f t="shared" ref="O3331:O3394" si="474">WEEKDAY(L3331,2)</f>
        <v>1</v>
      </c>
      <c r="P3331" t="str">
        <f t="shared" ref="P3331:P3394" si="475">IF(O3331&gt;5,"NonWork","Work")</f>
        <v>Work</v>
      </c>
      <c r="Q3331" t="str">
        <f>VLOOKUP(N3331,IF(P3331="Work",Intervals!$A$4:$C$9,Intervals!$F$4:$H$9),3,1)</f>
        <v>Int_19-21</v>
      </c>
      <c r="R3331" t="str">
        <f t="shared" ref="R3331:R3394" si="476">IF(O3331&gt;5,"2","1")</f>
        <v>1</v>
      </c>
      <c r="S3331">
        <f>VLOOKUP(N3331,IF(P3331="Work",Intervals!$A$4:$D$9,Intervals!$F$4:$I$9),4,1)</f>
        <v>5</v>
      </c>
    </row>
    <row r="3332" spans="1:19" x14ac:dyDescent="0.25">
      <c r="A3332" t="s">
        <v>284</v>
      </c>
      <c r="B3332" s="1" t="s">
        <v>3982</v>
      </c>
      <c r="C3332" t="s">
        <v>339</v>
      </c>
      <c r="D3332">
        <f t="shared" si="468"/>
        <v>3330</v>
      </c>
      <c r="E3332" t="s">
        <v>685</v>
      </c>
      <c r="F3332" t="s">
        <v>10</v>
      </c>
      <c r="G3332" t="s">
        <v>4</v>
      </c>
      <c r="H3332" t="s">
        <v>11589</v>
      </c>
      <c r="I3332" s="4">
        <v>42509</v>
      </c>
      <c r="J3332">
        <f t="shared" si="469"/>
        <v>3</v>
      </c>
      <c r="K3332">
        <f t="shared" si="470"/>
        <v>6</v>
      </c>
      <c r="L3332" s="3">
        <f t="shared" si="471"/>
        <v>42660</v>
      </c>
      <c r="M3332" t="str">
        <f t="shared" si="472"/>
        <v>20:49</v>
      </c>
      <c r="N3332">
        <f t="shared" si="473"/>
        <v>1249.0000000000002</v>
      </c>
      <c r="O3332">
        <f t="shared" si="474"/>
        <v>1</v>
      </c>
      <c r="P3332" t="str">
        <f t="shared" si="475"/>
        <v>Work</v>
      </c>
      <c r="Q3332" t="str">
        <f>VLOOKUP(N3332,IF(P3332="Work",Intervals!$A$4:$C$9,Intervals!$F$4:$H$9),3,1)</f>
        <v>Int_19-21</v>
      </c>
      <c r="R3332" t="str">
        <f t="shared" si="476"/>
        <v>1</v>
      </c>
      <c r="S3332">
        <f>VLOOKUP(N3332,IF(P3332="Work",Intervals!$A$4:$D$9,Intervals!$F$4:$I$9),4,1)</f>
        <v>5</v>
      </c>
    </row>
    <row r="3333" spans="1:19" x14ac:dyDescent="0.25">
      <c r="A3333" t="s">
        <v>223</v>
      </c>
      <c r="B3333" s="1" t="s">
        <v>28</v>
      </c>
      <c r="C3333" t="s">
        <v>339</v>
      </c>
      <c r="D3333">
        <f t="shared" si="468"/>
        <v>3331</v>
      </c>
      <c r="E3333" t="s">
        <v>595</v>
      </c>
      <c r="F3333" t="s">
        <v>10</v>
      </c>
      <c r="G3333" t="s">
        <v>4</v>
      </c>
      <c r="H3333" t="s">
        <v>11589</v>
      </c>
      <c r="I3333" s="4">
        <v>42509</v>
      </c>
      <c r="J3333">
        <f t="shared" si="469"/>
        <v>3</v>
      </c>
      <c r="K3333">
        <f t="shared" si="470"/>
        <v>6</v>
      </c>
      <c r="L3333" s="3">
        <f t="shared" si="471"/>
        <v>42660</v>
      </c>
      <c r="M3333" t="str">
        <f t="shared" si="472"/>
        <v>20:50</v>
      </c>
      <c r="N3333">
        <f t="shared" si="473"/>
        <v>1249.9999999999998</v>
      </c>
      <c r="O3333">
        <f t="shared" si="474"/>
        <v>1</v>
      </c>
      <c r="P3333" t="str">
        <f t="shared" si="475"/>
        <v>Work</v>
      </c>
      <c r="Q3333" t="str">
        <f>VLOOKUP(N3333,IF(P3333="Work",Intervals!$A$4:$C$9,Intervals!$F$4:$H$9),3,1)</f>
        <v>Int_19-21</v>
      </c>
      <c r="R3333" t="str">
        <f t="shared" si="476"/>
        <v>1</v>
      </c>
      <c r="S3333">
        <f>VLOOKUP(N3333,IF(P3333="Work",Intervals!$A$4:$D$9,Intervals!$F$4:$I$9),4,1)</f>
        <v>5</v>
      </c>
    </row>
    <row r="3334" spans="1:19" x14ac:dyDescent="0.25">
      <c r="A3334" t="s">
        <v>81</v>
      </c>
      <c r="B3334" s="1" t="s">
        <v>3983</v>
      </c>
      <c r="C3334" t="s">
        <v>339</v>
      </c>
      <c r="D3334">
        <f t="shared" si="468"/>
        <v>3332</v>
      </c>
      <c r="E3334" t="s">
        <v>340</v>
      </c>
      <c r="F3334" t="s">
        <v>10</v>
      </c>
      <c r="G3334" t="s">
        <v>4</v>
      </c>
      <c r="H3334" t="s">
        <v>11589</v>
      </c>
      <c r="I3334" s="4">
        <v>42509</v>
      </c>
      <c r="J3334">
        <f t="shared" si="469"/>
        <v>3</v>
      </c>
      <c r="K3334">
        <f t="shared" si="470"/>
        <v>6</v>
      </c>
      <c r="L3334" s="3">
        <f t="shared" si="471"/>
        <v>42660</v>
      </c>
      <c r="M3334" t="str">
        <f t="shared" si="472"/>
        <v>20:51</v>
      </c>
      <c r="N3334">
        <f t="shared" si="473"/>
        <v>1250.9999999999998</v>
      </c>
      <c r="O3334">
        <f t="shared" si="474"/>
        <v>1</v>
      </c>
      <c r="P3334" t="str">
        <f t="shared" si="475"/>
        <v>Work</v>
      </c>
      <c r="Q3334" t="str">
        <f>VLOOKUP(N3334,IF(P3334="Work",Intervals!$A$4:$C$9,Intervals!$F$4:$H$9),3,1)</f>
        <v>Int_19-21</v>
      </c>
      <c r="R3334" t="str">
        <f t="shared" si="476"/>
        <v>1</v>
      </c>
      <c r="S3334">
        <f>VLOOKUP(N3334,IF(P3334="Work",Intervals!$A$4:$D$9,Intervals!$F$4:$I$9),4,1)</f>
        <v>5</v>
      </c>
    </row>
    <row r="3335" spans="1:19" x14ac:dyDescent="0.25">
      <c r="A3335" t="s">
        <v>99</v>
      </c>
      <c r="B3335" s="1" t="s">
        <v>3984</v>
      </c>
      <c r="C3335" t="s">
        <v>339</v>
      </c>
      <c r="D3335">
        <f t="shared" si="468"/>
        <v>3333</v>
      </c>
      <c r="E3335" t="s">
        <v>371</v>
      </c>
      <c r="F3335" t="s">
        <v>10</v>
      </c>
      <c r="G3335" t="s">
        <v>4</v>
      </c>
      <c r="H3335" t="s">
        <v>11602</v>
      </c>
      <c r="I3335" t="s">
        <v>11676</v>
      </c>
      <c r="J3335">
        <f t="shared" si="469"/>
        <v>3</v>
      </c>
      <c r="K3335">
        <f t="shared" si="470"/>
        <v>6</v>
      </c>
      <c r="L3335" s="3">
        <f t="shared" si="471"/>
        <v>42660</v>
      </c>
      <c r="M3335" t="str">
        <f t="shared" si="472"/>
        <v>20:52</v>
      </c>
      <c r="N3335">
        <f t="shared" si="473"/>
        <v>1252</v>
      </c>
      <c r="O3335">
        <f t="shared" si="474"/>
        <v>1</v>
      </c>
      <c r="P3335" t="str">
        <f t="shared" si="475"/>
        <v>Work</v>
      </c>
      <c r="Q3335" t="str">
        <f>VLOOKUP(N3335,IF(P3335="Work",Intervals!$A$4:$C$9,Intervals!$F$4:$H$9),3,1)</f>
        <v>Int_19-21</v>
      </c>
      <c r="R3335" t="str">
        <f t="shared" si="476"/>
        <v>1</v>
      </c>
      <c r="S3335">
        <f>VLOOKUP(N3335,IF(P3335="Work",Intervals!$A$4:$D$9,Intervals!$F$4:$I$9),4,1)</f>
        <v>5</v>
      </c>
    </row>
    <row r="3336" spans="1:19" x14ac:dyDescent="0.25">
      <c r="A3336" t="s">
        <v>96</v>
      </c>
      <c r="B3336" s="1" t="s">
        <v>3984</v>
      </c>
      <c r="C3336" t="s">
        <v>339</v>
      </c>
      <c r="D3336">
        <f t="shared" si="468"/>
        <v>3334</v>
      </c>
      <c r="E3336" t="s">
        <v>353</v>
      </c>
      <c r="F3336" t="s">
        <v>11564</v>
      </c>
      <c r="G3336" t="s">
        <v>4</v>
      </c>
      <c r="H3336" t="s">
        <v>11595</v>
      </c>
      <c r="I3336" t="s">
        <v>11669</v>
      </c>
      <c r="J3336">
        <f t="shared" si="469"/>
        <v>3</v>
      </c>
      <c r="K3336">
        <f t="shared" si="470"/>
        <v>6</v>
      </c>
      <c r="L3336" s="3">
        <f t="shared" si="471"/>
        <v>42660</v>
      </c>
      <c r="M3336" t="str">
        <f t="shared" si="472"/>
        <v>20:52</v>
      </c>
      <c r="N3336">
        <f t="shared" si="473"/>
        <v>1252</v>
      </c>
      <c r="O3336">
        <f t="shared" si="474"/>
        <v>1</v>
      </c>
      <c r="P3336" t="str">
        <f t="shared" si="475"/>
        <v>Work</v>
      </c>
      <c r="Q3336" t="str">
        <f>VLOOKUP(N3336,IF(P3336="Work",Intervals!$A$4:$C$9,Intervals!$F$4:$H$9),3,1)</f>
        <v>Int_19-21</v>
      </c>
      <c r="R3336" t="str">
        <f t="shared" si="476"/>
        <v>1</v>
      </c>
      <c r="S3336">
        <f>VLOOKUP(N3336,IF(P3336="Work",Intervals!$A$4:$D$9,Intervals!$F$4:$I$9),4,1)</f>
        <v>5</v>
      </c>
    </row>
    <row r="3337" spans="1:19" x14ac:dyDescent="0.25">
      <c r="A3337" t="s">
        <v>186</v>
      </c>
      <c r="B3337" s="1" t="s">
        <v>3985</v>
      </c>
      <c r="C3337" t="s">
        <v>339</v>
      </c>
      <c r="D3337">
        <f t="shared" si="468"/>
        <v>3335</v>
      </c>
      <c r="E3337" t="s">
        <v>686</v>
      </c>
      <c r="F3337" t="s">
        <v>11572</v>
      </c>
      <c r="G3337" t="s">
        <v>4</v>
      </c>
      <c r="H3337" t="s">
        <v>11597</v>
      </c>
      <c r="I3337" t="s">
        <v>11671</v>
      </c>
      <c r="J3337">
        <f t="shared" si="469"/>
        <v>3</v>
      </c>
      <c r="K3337">
        <f t="shared" si="470"/>
        <v>6</v>
      </c>
      <c r="L3337" s="3">
        <f t="shared" si="471"/>
        <v>42660</v>
      </c>
      <c r="M3337" t="str">
        <f t="shared" si="472"/>
        <v>20:55</v>
      </c>
      <c r="N3337">
        <f t="shared" si="473"/>
        <v>1254.9999999999998</v>
      </c>
      <c r="O3337">
        <f t="shared" si="474"/>
        <v>1</v>
      </c>
      <c r="P3337" t="str">
        <f t="shared" si="475"/>
        <v>Work</v>
      </c>
      <c r="Q3337" t="str">
        <f>VLOOKUP(N3337,IF(P3337="Work",Intervals!$A$4:$C$9,Intervals!$F$4:$H$9),3,1)</f>
        <v>Int_19-21</v>
      </c>
      <c r="R3337" t="str">
        <f t="shared" si="476"/>
        <v>1</v>
      </c>
      <c r="S3337">
        <f>VLOOKUP(N3337,IF(P3337="Work",Intervals!$A$4:$D$9,Intervals!$F$4:$I$9),4,1)</f>
        <v>5</v>
      </c>
    </row>
    <row r="3338" spans="1:19" x14ac:dyDescent="0.25">
      <c r="A3338" t="s">
        <v>101</v>
      </c>
      <c r="B3338" s="1" t="s">
        <v>3986</v>
      </c>
      <c r="C3338" t="s">
        <v>339</v>
      </c>
      <c r="D3338">
        <f t="shared" si="468"/>
        <v>3336</v>
      </c>
      <c r="E3338" t="s">
        <v>687</v>
      </c>
      <c r="F3338" t="s">
        <v>10</v>
      </c>
      <c r="G3338" t="s">
        <v>4</v>
      </c>
      <c r="H3338" t="s">
        <v>11589</v>
      </c>
      <c r="I3338" s="4">
        <v>42509</v>
      </c>
      <c r="J3338">
        <f t="shared" si="469"/>
        <v>3</v>
      </c>
      <c r="K3338">
        <f t="shared" si="470"/>
        <v>6</v>
      </c>
      <c r="L3338" s="3">
        <f t="shared" si="471"/>
        <v>42660</v>
      </c>
      <c r="M3338" t="str">
        <f t="shared" si="472"/>
        <v>20:59</v>
      </c>
      <c r="N3338">
        <f t="shared" si="473"/>
        <v>1258.9999999999998</v>
      </c>
      <c r="O3338">
        <f t="shared" si="474"/>
        <v>1</v>
      </c>
      <c r="P3338" t="str">
        <f t="shared" si="475"/>
        <v>Work</v>
      </c>
      <c r="Q3338" t="str">
        <f>VLOOKUP(N3338,IF(P3338="Work",Intervals!$A$4:$C$9,Intervals!$F$4:$H$9),3,1)</f>
        <v>Int_19-21</v>
      </c>
      <c r="R3338" t="str">
        <f t="shared" si="476"/>
        <v>1</v>
      </c>
      <c r="S3338">
        <f>VLOOKUP(N3338,IF(P3338="Work",Intervals!$A$4:$D$9,Intervals!$F$4:$I$9),4,1)</f>
        <v>5</v>
      </c>
    </row>
    <row r="3339" spans="1:19" x14ac:dyDescent="0.25">
      <c r="A3339" t="s">
        <v>164</v>
      </c>
      <c r="B3339" s="1" t="s">
        <v>3987</v>
      </c>
      <c r="C3339" t="s">
        <v>339</v>
      </c>
      <c r="D3339">
        <f t="shared" si="468"/>
        <v>3337</v>
      </c>
      <c r="E3339" t="s">
        <v>688</v>
      </c>
      <c r="F3339" t="s">
        <v>10</v>
      </c>
      <c r="G3339" t="s">
        <v>4</v>
      </c>
      <c r="H3339" t="s">
        <v>11589</v>
      </c>
      <c r="I3339" s="4">
        <v>42509</v>
      </c>
      <c r="J3339">
        <f t="shared" si="469"/>
        <v>3</v>
      </c>
      <c r="K3339">
        <f t="shared" si="470"/>
        <v>6</v>
      </c>
      <c r="L3339" s="3">
        <f t="shared" si="471"/>
        <v>42660</v>
      </c>
      <c r="M3339" t="str">
        <f t="shared" si="472"/>
        <v>21:11</v>
      </c>
      <c r="N3339">
        <f t="shared" si="473"/>
        <v>1270.9999999999998</v>
      </c>
      <c r="O3339">
        <f t="shared" si="474"/>
        <v>1</v>
      </c>
      <c r="P3339" t="str">
        <f t="shared" si="475"/>
        <v>Work</v>
      </c>
      <c r="Q3339" t="str">
        <f>VLOOKUP(N3339,IF(P3339="Work",Intervals!$A$4:$C$9,Intervals!$F$4:$H$9),3,1)</f>
        <v>Int_21-</v>
      </c>
      <c r="R3339" t="str">
        <f t="shared" si="476"/>
        <v>1</v>
      </c>
      <c r="S3339">
        <f>VLOOKUP(N3339,IF(P3339="Work",Intervals!$A$4:$D$9,Intervals!$F$4:$I$9),4,1)</f>
        <v>6</v>
      </c>
    </row>
    <row r="3340" spans="1:19" x14ac:dyDescent="0.25">
      <c r="A3340" t="s">
        <v>284</v>
      </c>
      <c r="B3340" s="1" t="s">
        <v>3988</v>
      </c>
      <c r="C3340" t="s">
        <v>339</v>
      </c>
      <c r="D3340">
        <f t="shared" si="468"/>
        <v>3338</v>
      </c>
      <c r="E3340" t="s">
        <v>409</v>
      </c>
      <c r="F3340" t="s">
        <v>11563</v>
      </c>
      <c r="G3340" t="s">
        <v>4</v>
      </c>
      <c r="H3340" t="s">
        <v>11589</v>
      </c>
      <c r="I3340" s="4">
        <v>42509</v>
      </c>
      <c r="J3340">
        <f t="shared" si="469"/>
        <v>3</v>
      </c>
      <c r="K3340">
        <f t="shared" si="470"/>
        <v>6</v>
      </c>
      <c r="L3340" s="3">
        <f t="shared" si="471"/>
        <v>42660</v>
      </c>
      <c r="M3340" t="str">
        <f t="shared" si="472"/>
        <v>21:18</v>
      </c>
      <c r="N3340">
        <f t="shared" si="473"/>
        <v>1278.0000000000002</v>
      </c>
      <c r="O3340">
        <f t="shared" si="474"/>
        <v>1</v>
      </c>
      <c r="P3340" t="str">
        <f t="shared" si="475"/>
        <v>Work</v>
      </c>
      <c r="Q3340" t="str">
        <f>VLOOKUP(N3340,IF(P3340="Work",Intervals!$A$4:$C$9,Intervals!$F$4:$H$9),3,1)</f>
        <v>Int_21-</v>
      </c>
      <c r="R3340" t="str">
        <f t="shared" si="476"/>
        <v>1</v>
      </c>
      <c r="S3340">
        <f>VLOOKUP(N3340,IF(P3340="Work",Intervals!$A$4:$D$9,Intervals!$F$4:$I$9),4,1)</f>
        <v>6</v>
      </c>
    </row>
    <row r="3341" spans="1:19" x14ac:dyDescent="0.25">
      <c r="A3341" t="s">
        <v>82</v>
      </c>
      <c r="B3341" s="1" t="s">
        <v>3989</v>
      </c>
      <c r="C3341" t="s">
        <v>339</v>
      </c>
      <c r="D3341">
        <f t="shared" si="468"/>
        <v>3339</v>
      </c>
      <c r="E3341" t="s">
        <v>591</v>
      </c>
      <c r="F3341" t="s">
        <v>11561</v>
      </c>
      <c r="G3341" t="s">
        <v>30</v>
      </c>
      <c r="H3341" t="s">
        <v>11590</v>
      </c>
      <c r="I3341" t="s">
        <v>11664</v>
      </c>
      <c r="J3341">
        <f t="shared" si="469"/>
        <v>3</v>
      </c>
      <c r="K3341">
        <f t="shared" si="470"/>
        <v>6</v>
      </c>
      <c r="L3341" s="3">
        <f t="shared" si="471"/>
        <v>42660</v>
      </c>
      <c r="M3341" t="str">
        <f t="shared" si="472"/>
        <v>21:19</v>
      </c>
      <c r="N3341">
        <f t="shared" si="473"/>
        <v>1278.9999999999998</v>
      </c>
      <c r="O3341">
        <f t="shared" si="474"/>
        <v>1</v>
      </c>
      <c r="P3341" t="str">
        <f t="shared" si="475"/>
        <v>Work</v>
      </c>
      <c r="Q3341" t="str">
        <f>VLOOKUP(N3341,IF(P3341="Work",Intervals!$A$4:$C$9,Intervals!$F$4:$H$9),3,1)</f>
        <v>Int_21-</v>
      </c>
      <c r="R3341" t="str">
        <f t="shared" si="476"/>
        <v>1</v>
      </c>
      <c r="S3341">
        <f>VLOOKUP(N3341,IF(P3341="Work",Intervals!$A$4:$D$9,Intervals!$F$4:$I$9),4,1)</f>
        <v>6</v>
      </c>
    </row>
    <row r="3342" spans="1:19" x14ac:dyDescent="0.25">
      <c r="A3342" t="s">
        <v>95</v>
      </c>
      <c r="B3342" s="1" t="s">
        <v>3990</v>
      </c>
      <c r="C3342" t="s">
        <v>339</v>
      </c>
      <c r="D3342">
        <f t="shared" si="468"/>
        <v>3340</v>
      </c>
      <c r="E3342" t="s">
        <v>352</v>
      </c>
      <c r="F3342" t="s">
        <v>10</v>
      </c>
      <c r="G3342" t="s">
        <v>4</v>
      </c>
      <c r="H3342" t="s">
        <v>11594</v>
      </c>
      <c r="I3342" t="s">
        <v>11668</v>
      </c>
      <c r="J3342">
        <f t="shared" si="469"/>
        <v>3</v>
      </c>
      <c r="K3342">
        <f t="shared" si="470"/>
        <v>6</v>
      </c>
      <c r="L3342" s="3">
        <f t="shared" si="471"/>
        <v>42660</v>
      </c>
      <c r="M3342" t="str">
        <f t="shared" si="472"/>
        <v>21:20</v>
      </c>
      <c r="N3342">
        <f t="shared" si="473"/>
        <v>1280</v>
      </c>
      <c r="O3342">
        <f t="shared" si="474"/>
        <v>1</v>
      </c>
      <c r="P3342" t="str">
        <f t="shared" si="475"/>
        <v>Work</v>
      </c>
      <c r="Q3342" t="str">
        <f>VLOOKUP(N3342,IF(P3342="Work",Intervals!$A$4:$C$9,Intervals!$F$4:$H$9),3,1)</f>
        <v>Int_21-</v>
      </c>
      <c r="R3342" t="str">
        <f t="shared" si="476"/>
        <v>1</v>
      </c>
      <c r="S3342">
        <f>VLOOKUP(N3342,IF(P3342="Work",Intervals!$A$4:$D$9,Intervals!$F$4:$I$9),4,1)</f>
        <v>6</v>
      </c>
    </row>
    <row r="3343" spans="1:19" x14ac:dyDescent="0.25">
      <c r="A3343" t="s">
        <v>100</v>
      </c>
      <c r="B3343" s="1" t="s">
        <v>3991</v>
      </c>
      <c r="C3343" t="s">
        <v>339</v>
      </c>
      <c r="D3343">
        <f t="shared" si="468"/>
        <v>3341</v>
      </c>
      <c r="E3343" t="s">
        <v>673</v>
      </c>
      <c r="F3343" t="s">
        <v>11566</v>
      </c>
      <c r="G3343" t="s">
        <v>30</v>
      </c>
      <c r="H3343" t="s">
        <v>11590</v>
      </c>
      <c r="I3343" t="s">
        <v>11664</v>
      </c>
      <c r="J3343">
        <f t="shared" si="469"/>
        <v>3</v>
      </c>
      <c r="K3343">
        <f t="shared" si="470"/>
        <v>6</v>
      </c>
      <c r="L3343" s="3">
        <f t="shared" si="471"/>
        <v>42660</v>
      </c>
      <c r="M3343" t="str">
        <f t="shared" si="472"/>
        <v>21:28</v>
      </c>
      <c r="N3343">
        <f t="shared" si="473"/>
        <v>1288</v>
      </c>
      <c r="O3343">
        <f t="shared" si="474"/>
        <v>1</v>
      </c>
      <c r="P3343" t="str">
        <f t="shared" si="475"/>
        <v>Work</v>
      </c>
      <c r="Q3343" t="str">
        <f>VLOOKUP(N3343,IF(P3343="Work",Intervals!$A$4:$C$9,Intervals!$F$4:$H$9),3,1)</f>
        <v>Int_21-</v>
      </c>
      <c r="R3343" t="str">
        <f t="shared" si="476"/>
        <v>1</v>
      </c>
      <c r="S3343">
        <f>VLOOKUP(N3343,IF(P3343="Work",Intervals!$A$4:$D$9,Intervals!$F$4:$I$9),4,1)</f>
        <v>6</v>
      </c>
    </row>
    <row r="3344" spans="1:19" x14ac:dyDescent="0.25">
      <c r="A3344" t="s">
        <v>81</v>
      </c>
      <c r="B3344" s="1" t="s">
        <v>3992</v>
      </c>
      <c r="C3344" t="s">
        <v>339</v>
      </c>
      <c r="D3344">
        <f t="shared" si="468"/>
        <v>3342</v>
      </c>
      <c r="E3344" t="s">
        <v>340</v>
      </c>
      <c r="F3344" t="s">
        <v>10</v>
      </c>
      <c r="G3344" t="s">
        <v>4</v>
      </c>
      <c r="H3344" t="s">
        <v>11589</v>
      </c>
      <c r="I3344" s="4">
        <v>42509</v>
      </c>
      <c r="J3344">
        <f t="shared" si="469"/>
        <v>3</v>
      </c>
      <c r="K3344">
        <f t="shared" si="470"/>
        <v>6</v>
      </c>
      <c r="L3344" s="3">
        <f t="shared" si="471"/>
        <v>42660</v>
      </c>
      <c r="M3344" t="str">
        <f t="shared" si="472"/>
        <v>21:29</v>
      </c>
      <c r="N3344">
        <f t="shared" si="473"/>
        <v>1289</v>
      </c>
      <c r="O3344">
        <f t="shared" si="474"/>
        <v>1</v>
      </c>
      <c r="P3344" t="str">
        <f t="shared" si="475"/>
        <v>Work</v>
      </c>
      <c r="Q3344" t="str">
        <f>VLOOKUP(N3344,IF(P3344="Work",Intervals!$A$4:$C$9,Intervals!$F$4:$H$9),3,1)</f>
        <v>Int_21-</v>
      </c>
      <c r="R3344" t="str">
        <f t="shared" si="476"/>
        <v>1</v>
      </c>
      <c r="S3344">
        <f>VLOOKUP(N3344,IF(P3344="Work",Intervals!$A$4:$D$9,Intervals!$F$4:$I$9),4,1)</f>
        <v>6</v>
      </c>
    </row>
    <row r="3345" spans="1:19" x14ac:dyDescent="0.25">
      <c r="A3345" t="s">
        <v>100</v>
      </c>
      <c r="B3345" s="1" t="s">
        <v>3993</v>
      </c>
      <c r="C3345" t="s">
        <v>339</v>
      </c>
      <c r="D3345">
        <f t="shared" si="468"/>
        <v>3343</v>
      </c>
      <c r="E3345" t="s">
        <v>679</v>
      </c>
      <c r="F3345" t="s">
        <v>11565</v>
      </c>
      <c r="G3345" t="s">
        <v>30</v>
      </c>
      <c r="H3345" t="s">
        <v>11616</v>
      </c>
      <c r="I3345" t="s">
        <v>11690</v>
      </c>
      <c r="J3345">
        <f t="shared" si="469"/>
        <v>3</v>
      </c>
      <c r="K3345">
        <f t="shared" si="470"/>
        <v>6</v>
      </c>
      <c r="L3345" s="3">
        <f t="shared" si="471"/>
        <v>42660</v>
      </c>
      <c r="M3345" t="str">
        <f t="shared" si="472"/>
        <v>21:34</v>
      </c>
      <c r="N3345">
        <f t="shared" si="473"/>
        <v>1294.0000000000002</v>
      </c>
      <c r="O3345">
        <f t="shared" si="474"/>
        <v>1</v>
      </c>
      <c r="P3345" t="str">
        <f t="shared" si="475"/>
        <v>Work</v>
      </c>
      <c r="Q3345" t="str">
        <f>VLOOKUP(N3345,IF(P3345="Work",Intervals!$A$4:$C$9,Intervals!$F$4:$H$9),3,1)</f>
        <v>Int_21-</v>
      </c>
      <c r="R3345" t="str">
        <f t="shared" si="476"/>
        <v>1</v>
      </c>
      <c r="S3345">
        <f>VLOOKUP(N3345,IF(P3345="Work",Intervals!$A$4:$D$9,Intervals!$F$4:$I$9),4,1)</f>
        <v>6</v>
      </c>
    </row>
    <row r="3346" spans="1:19" x14ac:dyDescent="0.25">
      <c r="A3346" t="s">
        <v>100</v>
      </c>
      <c r="B3346" s="1" t="s">
        <v>3994</v>
      </c>
      <c r="C3346" t="s">
        <v>339</v>
      </c>
      <c r="D3346">
        <f t="shared" si="468"/>
        <v>3344</v>
      </c>
      <c r="E3346" t="s">
        <v>673</v>
      </c>
      <c r="F3346" t="s">
        <v>11566</v>
      </c>
      <c r="G3346" t="s">
        <v>30</v>
      </c>
      <c r="H3346" t="s">
        <v>11590</v>
      </c>
      <c r="I3346" t="s">
        <v>11664</v>
      </c>
      <c r="J3346">
        <f t="shared" si="469"/>
        <v>3</v>
      </c>
      <c r="K3346">
        <f t="shared" si="470"/>
        <v>6</v>
      </c>
      <c r="L3346" s="3">
        <f t="shared" si="471"/>
        <v>42660</v>
      </c>
      <c r="M3346" t="str">
        <f t="shared" si="472"/>
        <v>21:37</v>
      </c>
      <c r="N3346">
        <f t="shared" si="473"/>
        <v>1297</v>
      </c>
      <c r="O3346">
        <f t="shared" si="474"/>
        <v>1</v>
      </c>
      <c r="P3346" t="str">
        <f t="shared" si="475"/>
        <v>Work</v>
      </c>
      <c r="Q3346" t="str">
        <f>VLOOKUP(N3346,IF(P3346="Work",Intervals!$A$4:$C$9,Intervals!$F$4:$H$9),3,1)</f>
        <v>Int_21-</v>
      </c>
      <c r="R3346" t="str">
        <f t="shared" si="476"/>
        <v>1</v>
      </c>
      <c r="S3346">
        <f>VLOOKUP(N3346,IF(P3346="Work",Intervals!$A$4:$D$9,Intervals!$F$4:$I$9),4,1)</f>
        <v>6</v>
      </c>
    </row>
    <row r="3347" spans="1:19" x14ac:dyDescent="0.25">
      <c r="A3347" t="s">
        <v>100</v>
      </c>
      <c r="B3347" s="1" t="s">
        <v>3995</v>
      </c>
      <c r="C3347" t="s">
        <v>339</v>
      </c>
      <c r="D3347">
        <f t="shared" si="468"/>
        <v>3345</v>
      </c>
      <c r="E3347" t="s">
        <v>673</v>
      </c>
      <c r="F3347" t="s">
        <v>11566</v>
      </c>
      <c r="G3347" t="s">
        <v>30</v>
      </c>
      <c r="H3347" t="s">
        <v>11590</v>
      </c>
      <c r="I3347" t="s">
        <v>11664</v>
      </c>
      <c r="J3347">
        <f t="shared" si="469"/>
        <v>3</v>
      </c>
      <c r="K3347">
        <f t="shared" si="470"/>
        <v>6</v>
      </c>
      <c r="L3347" s="3">
        <f t="shared" si="471"/>
        <v>42660</v>
      </c>
      <c r="M3347" t="str">
        <f t="shared" si="472"/>
        <v>21:38</v>
      </c>
      <c r="N3347">
        <f t="shared" si="473"/>
        <v>1298.0000000000002</v>
      </c>
      <c r="O3347">
        <f t="shared" si="474"/>
        <v>1</v>
      </c>
      <c r="P3347" t="str">
        <f t="shared" si="475"/>
        <v>Work</v>
      </c>
      <c r="Q3347" t="str">
        <f>VLOOKUP(N3347,IF(P3347="Work",Intervals!$A$4:$C$9,Intervals!$F$4:$H$9),3,1)</f>
        <v>Int_21-</v>
      </c>
      <c r="R3347" t="str">
        <f t="shared" si="476"/>
        <v>1</v>
      </c>
      <c r="S3347">
        <f>VLOOKUP(N3347,IF(P3347="Work",Intervals!$A$4:$D$9,Intervals!$F$4:$I$9),4,1)</f>
        <v>6</v>
      </c>
    </row>
    <row r="3348" spans="1:19" x14ac:dyDescent="0.25">
      <c r="A3348" t="s">
        <v>81</v>
      </c>
      <c r="B3348" s="1" t="s">
        <v>3996</v>
      </c>
      <c r="C3348" t="s">
        <v>339</v>
      </c>
      <c r="D3348">
        <f t="shared" si="468"/>
        <v>3346</v>
      </c>
      <c r="E3348" t="s">
        <v>340</v>
      </c>
      <c r="F3348" t="s">
        <v>10</v>
      </c>
      <c r="G3348" t="s">
        <v>4</v>
      </c>
      <c r="H3348" t="s">
        <v>11589</v>
      </c>
      <c r="I3348" s="4">
        <v>42509</v>
      </c>
      <c r="J3348">
        <f t="shared" si="469"/>
        <v>3</v>
      </c>
      <c r="K3348">
        <f t="shared" si="470"/>
        <v>6</v>
      </c>
      <c r="L3348" s="3">
        <f t="shared" si="471"/>
        <v>42660</v>
      </c>
      <c r="M3348" t="str">
        <f t="shared" si="472"/>
        <v>21:45</v>
      </c>
      <c r="N3348">
        <f t="shared" si="473"/>
        <v>1305</v>
      </c>
      <c r="O3348">
        <f t="shared" si="474"/>
        <v>1</v>
      </c>
      <c r="P3348" t="str">
        <f t="shared" si="475"/>
        <v>Work</v>
      </c>
      <c r="Q3348" t="str">
        <f>VLOOKUP(N3348,IF(P3348="Work",Intervals!$A$4:$C$9,Intervals!$F$4:$H$9),3,1)</f>
        <v>Int_21-</v>
      </c>
      <c r="R3348" t="str">
        <f t="shared" si="476"/>
        <v>1</v>
      </c>
      <c r="S3348">
        <f>VLOOKUP(N3348,IF(P3348="Work",Intervals!$A$4:$D$9,Intervals!$F$4:$I$9),4,1)</f>
        <v>6</v>
      </c>
    </row>
    <row r="3349" spans="1:19" x14ac:dyDescent="0.25">
      <c r="A3349" t="s">
        <v>216</v>
      </c>
      <c r="B3349" s="1" t="s">
        <v>3996</v>
      </c>
      <c r="C3349" t="s">
        <v>339</v>
      </c>
      <c r="D3349">
        <f t="shared" si="468"/>
        <v>3347</v>
      </c>
      <c r="E3349" t="s">
        <v>444</v>
      </c>
      <c r="F3349" t="s">
        <v>3</v>
      </c>
      <c r="G3349" t="s">
        <v>4</v>
      </c>
      <c r="H3349" t="s">
        <v>11589</v>
      </c>
      <c r="I3349" s="4">
        <v>42509</v>
      </c>
      <c r="J3349">
        <f t="shared" si="469"/>
        <v>3</v>
      </c>
      <c r="K3349">
        <f t="shared" si="470"/>
        <v>6</v>
      </c>
      <c r="L3349" s="3">
        <f t="shared" si="471"/>
        <v>42660</v>
      </c>
      <c r="M3349" t="str">
        <f t="shared" si="472"/>
        <v>21:45</v>
      </c>
      <c r="N3349">
        <f t="shared" si="473"/>
        <v>1305</v>
      </c>
      <c r="O3349">
        <f t="shared" si="474"/>
        <v>1</v>
      </c>
      <c r="P3349" t="str">
        <f t="shared" si="475"/>
        <v>Work</v>
      </c>
      <c r="Q3349" t="str">
        <f>VLOOKUP(N3349,IF(P3349="Work",Intervals!$A$4:$C$9,Intervals!$F$4:$H$9),3,1)</f>
        <v>Int_21-</v>
      </c>
      <c r="R3349" t="str">
        <f t="shared" si="476"/>
        <v>1</v>
      </c>
      <c r="S3349">
        <f>VLOOKUP(N3349,IF(P3349="Work",Intervals!$A$4:$D$9,Intervals!$F$4:$I$9),4,1)</f>
        <v>6</v>
      </c>
    </row>
    <row r="3350" spans="1:19" x14ac:dyDescent="0.25">
      <c r="A3350" t="s">
        <v>167</v>
      </c>
      <c r="B3350" s="1" t="s">
        <v>3997</v>
      </c>
      <c r="C3350" t="s">
        <v>339</v>
      </c>
      <c r="D3350">
        <f t="shared" si="468"/>
        <v>3348</v>
      </c>
      <c r="E3350" t="s">
        <v>442</v>
      </c>
      <c r="F3350" t="s">
        <v>11563</v>
      </c>
      <c r="G3350" t="s">
        <v>4</v>
      </c>
      <c r="H3350" t="s">
        <v>11589</v>
      </c>
      <c r="I3350" s="4">
        <v>42509</v>
      </c>
      <c r="J3350">
        <f t="shared" si="469"/>
        <v>3</v>
      </c>
      <c r="K3350">
        <f t="shared" si="470"/>
        <v>6</v>
      </c>
      <c r="L3350" s="3">
        <f t="shared" si="471"/>
        <v>42660</v>
      </c>
      <c r="M3350" t="str">
        <f t="shared" si="472"/>
        <v>22:24</v>
      </c>
      <c r="N3350">
        <f t="shared" si="473"/>
        <v>1343.9999999999998</v>
      </c>
      <c r="O3350">
        <f t="shared" si="474"/>
        <v>1</v>
      </c>
      <c r="P3350" t="str">
        <f t="shared" si="475"/>
        <v>Work</v>
      </c>
      <c r="Q3350" t="str">
        <f>VLOOKUP(N3350,IF(P3350="Work",Intervals!$A$4:$C$9,Intervals!$F$4:$H$9),3,1)</f>
        <v>Int_21-</v>
      </c>
      <c r="R3350" t="str">
        <f t="shared" si="476"/>
        <v>1</v>
      </c>
      <c r="S3350">
        <f>VLOOKUP(N3350,IF(P3350="Work",Intervals!$A$4:$D$9,Intervals!$F$4:$I$9),4,1)</f>
        <v>6</v>
      </c>
    </row>
    <row r="3351" spans="1:19" x14ac:dyDescent="0.25">
      <c r="A3351" t="s">
        <v>96</v>
      </c>
      <c r="B3351" s="1" t="s">
        <v>3998</v>
      </c>
      <c r="C3351" t="s">
        <v>339</v>
      </c>
      <c r="D3351">
        <f t="shared" si="468"/>
        <v>3349</v>
      </c>
      <c r="E3351" t="s">
        <v>353</v>
      </c>
      <c r="F3351" t="s">
        <v>11564</v>
      </c>
      <c r="G3351" t="s">
        <v>4</v>
      </c>
      <c r="H3351" t="s">
        <v>11595</v>
      </c>
      <c r="I3351" t="s">
        <v>11669</v>
      </c>
      <c r="J3351">
        <f t="shared" si="469"/>
        <v>3</v>
      </c>
      <c r="K3351">
        <f t="shared" si="470"/>
        <v>6</v>
      </c>
      <c r="L3351" s="3">
        <f t="shared" si="471"/>
        <v>42660</v>
      </c>
      <c r="M3351" t="str">
        <f t="shared" si="472"/>
        <v>22:29</v>
      </c>
      <c r="N3351">
        <f t="shared" si="473"/>
        <v>1348.9999999999998</v>
      </c>
      <c r="O3351">
        <f t="shared" si="474"/>
        <v>1</v>
      </c>
      <c r="P3351" t="str">
        <f t="shared" si="475"/>
        <v>Work</v>
      </c>
      <c r="Q3351" t="str">
        <f>VLOOKUP(N3351,IF(P3351="Work",Intervals!$A$4:$C$9,Intervals!$F$4:$H$9),3,1)</f>
        <v>Int_21-</v>
      </c>
      <c r="R3351" t="str">
        <f t="shared" si="476"/>
        <v>1</v>
      </c>
      <c r="S3351">
        <f>VLOOKUP(N3351,IF(P3351="Work",Intervals!$A$4:$D$9,Intervals!$F$4:$I$9),4,1)</f>
        <v>6</v>
      </c>
    </row>
    <row r="3352" spans="1:19" x14ac:dyDescent="0.25">
      <c r="A3352" t="s">
        <v>152</v>
      </c>
      <c r="B3352" s="1" t="s">
        <v>3999</v>
      </c>
      <c r="C3352" t="s">
        <v>339</v>
      </c>
      <c r="D3352">
        <f t="shared" si="468"/>
        <v>3350</v>
      </c>
      <c r="E3352" t="s">
        <v>401</v>
      </c>
      <c r="F3352" t="s">
        <v>10</v>
      </c>
      <c r="G3352" t="s">
        <v>30</v>
      </c>
      <c r="H3352" t="s">
        <v>11607</v>
      </c>
      <c r="I3352" t="s">
        <v>11681</v>
      </c>
      <c r="J3352">
        <f t="shared" si="469"/>
        <v>3</v>
      </c>
      <c r="K3352">
        <f t="shared" si="470"/>
        <v>6</v>
      </c>
      <c r="L3352" s="3">
        <f t="shared" si="471"/>
        <v>42660</v>
      </c>
      <c r="M3352" t="str">
        <f t="shared" si="472"/>
        <v>22:39</v>
      </c>
      <c r="N3352">
        <f t="shared" si="473"/>
        <v>1359.0000000000002</v>
      </c>
      <c r="O3352">
        <f t="shared" si="474"/>
        <v>1</v>
      </c>
      <c r="P3352" t="str">
        <f t="shared" si="475"/>
        <v>Work</v>
      </c>
      <c r="Q3352" t="str">
        <f>VLOOKUP(N3352,IF(P3352="Work",Intervals!$A$4:$C$9,Intervals!$F$4:$H$9),3,1)</f>
        <v>Int_21-</v>
      </c>
      <c r="R3352" t="str">
        <f t="shared" si="476"/>
        <v>1</v>
      </c>
      <c r="S3352">
        <f>VLOOKUP(N3352,IF(P3352="Work",Intervals!$A$4:$D$9,Intervals!$F$4:$I$9),4,1)</f>
        <v>6</v>
      </c>
    </row>
    <row r="3353" spans="1:19" x14ac:dyDescent="0.25">
      <c r="A3353" t="s">
        <v>97</v>
      </c>
      <c r="B3353" s="1" t="s">
        <v>4000</v>
      </c>
      <c r="C3353" t="s">
        <v>339</v>
      </c>
      <c r="D3353">
        <f t="shared" si="468"/>
        <v>3351</v>
      </c>
      <c r="E3353" t="s">
        <v>354</v>
      </c>
      <c r="F3353" t="s">
        <v>11563</v>
      </c>
      <c r="G3353" t="s">
        <v>4</v>
      </c>
      <c r="H3353" t="s">
        <v>11589</v>
      </c>
      <c r="I3353" s="4">
        <v>42509</v>
      </c>
      <c r="J3353">
        <f t="shared" si="469"/>
        <v>3</v>
      </c>
      <c r="K3353">
        <f t="shared" si="470"/>
        <v>6</v>
      </c>
      <c r="L3353" s="3">
        <f t="shared" si="471"/>
        <v>42660</v>
      </c>
      <c r="M3353" t="str">
        <f t="shared" si="472"/>
        <v>22:42</v>
      </c>
      <c r="N3353">
        <f t="shared" si="473"/>
        <v>1362</v>
      </c>
      <c r="O3353">
        <f t="shared" si="474"/>
        <v>1</v>
      </c>
      <c r="P3353" t="str">
        <f t="shared" si="475"/>
        <v>Work</v>
      </c>
      <c r="Q3353" t="str">
        <f>VLOOKUP(N3353,IF(P3353="Work",Intervals!$A$4:$C$9,Intervals!$F$4:$H$9),3,1)</f>
        <v>Int_21-</v>
      </c>
      <c r="R3353" t="str">
        <f t="shared" si="476"/>
        <v>1</v>
      </c>
      <c r="S3353">
        <f>VLOOKUP(N3353,IF(P3353="Work",Intervals!$A$4:$D$9,Intervals!$F$4:$I$9),4,1)</f>
        <v>6</v>
      </c>
    </row>
    <row r="3354" spans="1:19" x14ac:dyDescent="0.25">
      <c r="A3354" t="s">
        <v>86</v>
      </c>
      <c r="B3354" s="1" t="s">
        <v>4001</v>
      </c>
      <c r="C3354" t="s">
        <v>339</v>
      </c>
      <c r="D3354">
        <f t="shared" si="468"/>
        <v>3352</v>
      </c>
      <c r="E3354" t="s">
        <v>470</v>
      </c>
      <c r="F3354" t="s">
        <v>10</v>
      </c>
      <c r="G3354" t="s">
        <v>4</v>
      </c>
      <c r="H3354" t="s">
        <v>11589</v>
      </c>
      <c r="I3354" s="4">
        <v>42509</v>
      </c>
      <c r="J3354">
        <f t="shared" si="469"/>
        <v>3</v>
      </c>
      <c r="K3354">
        <f t="shared" si="470"/>
        <v>6</v>
      </c>
      <c r="L3354" s="3">
        <f t="shared" si="471"/>
        <v>42660</v>
      </c>
      <c r="M3354" t="str">
        <f t="shared" si="472"/>
        <v>23:2</v>
      </c>
      <c r="N3354">
        <f t="shared" si="473"/>
        <v>1382</v>
      </c>
      <c r="O3354">
        <f t="shared" si="474"/>
        <v>1</v>
      </c>
      <c r="P3354" t="str">
        <f t="shared" si="475"/>
        <v>Work</v>
      </c>
      <c r="Q3354" t="str">
        <f>VLOOKUP(N3354,IF(P3354="Work",Intervals!$A$4:$C$9,Intervals!$F$4:$H$9),3,1)</f>
        <v>Int_21-</v>
      </c>
      <c r="R3354" t="str">
        <f t="shared" si="476"/>
        <v>1</v>
      </c>
      <c r="S3354">
        <f>VLOOKUP(N3354,IF(P3354="Work",Intervals!$A$4:$D$9,Intervals!$F$4:$I$9),4,1)</f>
        <v>6</v>
      </c>
    </row>
    <row r="3355" spans="1:19" x14ac:dyDescent="0.25">
      <c r="A3355" t="s">
        <v>261</v>
      </c>
      <c r="B3355" s="1" t="s">
        <v>4002</v>
      </c>
      <c r="C3355" t="s">
        <v>339</v>
      </c>
      <c r="D3355">
        <f t="shared" si="468"/>
        <v>3353</v>
      </c>
      <c r="E3355" t="s">
        <v>689</v>
      </c>
      <c r="F3355" t="s">
        <v>10</v>
      </c>
      <c r="G3355" t="s">
        <v>4</v>
      </c>
      <c r="H3355" t="s">
        <v>11635</v>
      </c>
      <c r="I3355" t="s">
        <v>11709</v>
      </c>
      <c r="J3355">
        <f t="shared" si="469"/>
        <v>3</v>
      </c>
      <c r="K3355">
        <f t="shared" si="470"/>
        <v>6</v>
      </c>
      <c r="L3355" s="3">
        <f t="shared" si="471"/>
        <v>42660</v>
      </c>
      <c r="M3355" t="str">
        <f t="shared" si="472"/>
        <v>23:8</v>
      </c>
      <c r="N3355">
        <f t="shared" si="473"/>
        <v>1388.0000000000002</v>
      </c>
      <c r="O3355">
        <f t="shared" si="474"/>
        <v>1</v>
      </c>
      <c r="P3355" t="str">
        <f t="shared" si="475"/>
        <v>Work</v>
      </c>
      <c r="Q3355" t="str">
        <f>VLOOKUP(N3355,IF(P3355="Work",Intervals!$A$4:$C$9,Intervals!$F$4:$H$9),3,1)</f>
        <v>Int_21-</v>
      </c>
      <c r="R3355" t="str">
        <f t="shared" si="476"/>
        <v>1</v>
      </c>
      <c r="S3355">
        <f>VLOOKUP(N3355,IF(P3355="Work",Intervals!$A$4:$D$9,Intervals!$F$4:$I$9),4,1)</f>
        <v>6</v>
      </c>
    </row>
    <row r="3356" spans="1:19" x14ac:dyDescent="0.25">
      <c r="A3356" t="s">
        <v>114</v>
      </c>
      <c r="B3356" s="1" t="s">
        <v>4003</v>
      </c>
      <c r="C3356" t="s">
        <v>339</v>
      </c>
      <c r="D3356">
        <f t="shared" si="468"/>
        <v>3354</v>
      </c>
      <c r="E3356" t="s">
        <v>377</v>
      </c>
      <c r="F3356" t="s">
        <v>10</v>
      </c>
      <c r="G3356" t="s">
        <v>4</v>
      </c>
      <c r="H3356" t="s">
        <v>11596</v>
      </c>
      <c r="I3356" t="s">
        <v>11670</v>
      </c>
      <c r="J3356">
        <f t="shared" si="469"/>
        <v>3</v>
      </c>
      <c r="K3356">
        <f t="shared" si="470"/>
        <v>6</v>
      </c>
      <c r="L3356" s="3">
        <f t="shared" si="471"/>
        <v>42661</v>
      </c>
      <c r="M3356" t="str">
        <f t="shared" si="472"/>
        <v>0:10</v>
      </c>
      <c r="N3356">
        <f t="shared" si="473"/>
        <v>9.9999999999999645</v>
      </c>
      <c r="O3356">
        <f t="shared" si="474"/>
        <v>2</v>
      </c>
      <c r="P3356" t="str">
        <f t="shared" si="475"/>
        <v>Work</v>
      </c>
      <c r="Q3356" t="str">
        <f>VLOOKUP(N3356,IF(P3356="Work",Intervals!$A$4:$C$9,Intervals!$F$4:$H$9),3,1)</f>
        <v>Int_0-5</v>
      </c>
      <c r="R3356" t="str">
        <f t="shared" si="476"/>
        <v>1</v>
      </c>
      <c r="S3356">
        <f>VLOOKUP(N3356,IF(P3356="Work",Intervals!$A$4:$D$9,Intervals!$F$4:$I$9),4,1)</f>
        <v>1</v>
      </c>
    </row>
    <row r="3357" spans="1:19" x14ac:dyDescent="0.25">
      <c r="A3357" t="s">
        <v>106</v>
      </c>
      <c r="B3357" s="1" t="s">
        <v>4004</v>
      </c>
      <c r="C3357" t="s">
        <v>339</v>
      </c>
      <c r="D3357">
        <f t="shared" si="468"/>
        <v>3355</v>
      </c>
      <c r="E3357" t="s">
        <v>443</v>
      </c>
      <c r="F3357" t="s">
        <v>11569</v>
      </c>
      <c r="G3357" t="s">
        <v>4</v>
      </c>
      <c r="H3357" t="s">
        <v>11589</v>
      </c>
      <c r="I3357" s="4">
        <v>42509</v>
      </c>
      <c r="J3357">
        <f t="shared" si="469"/>
        <v>3</v>
      </c>
      <c r="K3357">
        <f t="shared" si="470"/>
        <v>6</v>
      </c>
      <c r="L3357" s="3">
        <f t="shared" si="471"/>
        <v>42661</v>
      </c>
      <c r="M3357" t="str">
        <f t="shared" si="472"/>
        <v>0:16</v>
      </c>
      <c r="N3357">
        <f t="shared" si="473"/>
        <v>15.999999999999943</v>
      </c>
      <c r="O3357">
        <f t="shared" si="474"/>
        <v>2</v>
      </c>
      <c r="P3357" t="str">
        <f t="shared" si="475"/>
        <v>Work</v>
      </c>
      <c r="Q3357" t="str">
        <f>VLOOKUP(N3357,IF(P3357="Work",Intervals!$A$4:$C$9,Intervals!$F$4:$H$9),3,1)</f>
        <v>Int_0-5</v>
      </c>
      <c r="R3357" t="str">
        <f t="shared" si="476"/>
        <v>1</v>
      </c>
      <c r="S3357">
        <f>VLOOKUP(N3357,IF(P3357="Work",Intervals!$A$4:$D$9,Intervals!$F$4:$I$9),4,1)</f>
        <v>1</v>
      </c>
    </row>
    <row r="3358" spans="1:19" x14ac:dyDescent="0.25">
      <c r="A3358" t="s">
        <v>243</v>
      </c>
      <c r="B3358" s="1" t="s">
        <v>4005</v>
      </c>
      <c r="C3358" t="s">
        <v>339</v>
      </c>
      <c r="D3358">
        <f t="shared" si="468"/>
        <v>3356</v>
      </c>
      <c r="E3358" t="s">
        <v>680</v>
      </c>
      <c r="F3358" t="s">
        <v>11574</v>
      </c>
      <c r="G3358" t="s">
        <v>4</v>
      </c>
      <c r="H3358" t="s">
        <v>11637</v>
      </c>
      <c r="I3358" t="s">
        <v>11711</v>
      </c>
      <c r="J3358">
        <f t="shared" si="469"/>
        <v>3</v>
      </c>
      <c r="K3358">
        <f t="shared" si="470"/>
        <v>6</v>
      </c>
      <c r="L3358" s="3">
        <f t="shared" si="471"/>
        <v>42661</v>
      </c>
      <c r="M3358" t="str">
        <f t="shared" si="472"/>
        <v>0:24</v>
      </c>
      <c r="N3358">
        <f t="shared" si="473"/>
        <v>23.999999999999915</v>
      </c>
      <c r="O3358">
        <f t="shared" si="474"/>
        <v>2</v>
      </c>
      <c r="P3358" t="str">
        <f t="shared" si="475"/>
        <v>Work</v>
      </c>
      <c r="Q3358" t="str">
        <f>VLOOKUP(N3358,IF(P3358="Work",Intervals!$A$4:$C$9,Intervals!$F$4:$H$9),3,1)</f>
        <v>Int_0-5</v>
      </c>
      <c r="R3358" t="str">
        <f t="shared" si="476"/>
        <v>1</v>
      </c>
      <c r="S3358">
        <f>VLOOKUP(N3358,IF(P3358="Work",Intervals!$A$4:$D$9,Intervals!$F$4:$I$9),4,1)</f>
        <v>1</v>
      </c>
    </row>
    <row r="3359" spans="1:19" x14ac:dyDescent="0.25">
      <c r="A3359" t="s">
        <v>103</v>
      </c>
      <c r="B3359" s="1" t="s">
        <v>4006</v>
      </c>
      <c r="C3359" t="s">
        <v>339</v>
      </c>
      <c r="D3359">
        <f t="shared" si="468"/>
        <v>3357</v>
      </c>
      <c r="E3359" t="s">
        <v>368</v>
      </c>
      <c r="F3359" t="s">
        <v>10</v>
      </c>
      <c r="G3359" t="s">
        <v>4</v>
      </c>
      <c r="H3359" t="s">
        <v>11589</v>
      </c>
      <c r="I3359" s="4">
        <v>42509</v>
      </c>
      <c r="J3359">
        <f t="shared" si="469"/>
        <v>3</v>
      </c>
      <c r="K3359">
        <f t="shared" si="470"/>
        <v>6</v>
      </c>
      <c r="L3359" s="3">
        <f t="shared" si="471"/>
        <v>42661</v>
      </c>
      <c r="M3359" t="str">
        <f t="shared" si="472"/>
        <v>3:12</v>
      </c>
      <c r="N3359">
        <f t="shared" si="473"/>
        <v>191.99999999999994</v>
      </c>
      <c r="O3359">
        <f t="shared" si="474"/>
        <v>2</v>
      </c>
      <c r="P3359" t="str">
        <f t="shared" si="475"/>
        <v>Work</v>
      </c>
      <c r="Q3359" t="str">
        <f>VLOOKUP(N3359,IF(P3359="Work",Intervals!$A$4:$C$9,Intervals!$F$4:$H$9),3,1)</f>
        <v>Int_0-5</v>
      </c>
      <c r="R3359" t="str">
        <f t="shared" si="476"/>
        <v>1</v>
      </c>
      <c r="S3359">
        <f>VLOOKUP(N3359,IF(P3359="Work",Intervals!$A$4:$D$9,Intervals!$F$4:$I$9),4,1)</f>
        <v>1</v>
      </c>
    </row>
    <row r="3360" spans="1:19" x14ac:dyDescent="0.25">
      <c r="A3360" t="s">
        <v>92</v>
      </c>
      <c r="B3360" s="1" t="s">
        <v>4007</v>
      </c>
      <c r="C3360" t="s">
        <v>339</v>
      </c>
      <c r="D3360">
        <f t="shared" si="468"/>
        <v>3358</v>
      </c>
      <c r="E3360" t="s">
        <v>349</v>
      </c>
      <c r="F3360" t="s">
        <v>10</v>
      </c>
      <c r="G3360" t="s">
        <v>4</v>
      </c>
      <c r="H3360" t="s">
        <v>11589</v>
      </c>
      <c r="I3360" s="4">
        <v>42509</v>
      </c>
      <c r="J3360">
        <f t="shared" si="469"/>
        <v>3</v>
      </c>
      <c r="K3360">
        <f t="shared" si="470"/>
        <v>6</v>
      </c>
      <c r="L3360" s="3">
        <f t="shared" si="471"/>
        <v>42661</v>
      </c>
      <c r="M3360" t="str">
        <f t="shared" si="472"/>
        <v>4:18</v>
      </c>
      <c r="N3360">
        <f t="shared" si="473"/>
        <v>258.00000000000006</v>
      </c>
      <c r="O3360">
        <f t="shared" si="474"/>
        <v>2</v>
      </c>
      <c r="P3360" t="str">
        <f t="shared" si="475"/>
        <v>Work</v>
      </c>
      <c r="Q3360" t="str">
        <f>VLOOKUP(N3360,IF(P3360="Work",Intervals!$A$4:$C$9,Intervals!$F$4:$H$9),3,1)</f>
        <v>Int_0-5</v>
      </c>
      <c r="R3360" t="str">
        <f t="shared" si="476"/>
        <v>1</v>
      </c>
      <c r="S3360">
        <f>VLOOKUP(N3360,IF(P3360="Work",Intervals!$A$4:$D$9,Intervals!$F$4:$I$9),4,1)</f>
        <v>1</v>
      </c>
    </row>
    <row r="3361" spans="1:19" x14ac:dyDescent="0.25">
      <c r="A3361" t="s">
        <v>92</v>
      </c>
      <c r="B3361" s="1" t="s">
        <v>4008</v>
      </c>
      <c r="C3361" t="s">
        <v>339</v>
      </c>
      <c r="D3361">
        <f t="shared" si="468"/>
        <v>3359</v>
      </c>
      <c r="E3361" t="s">
        <v>349</v>
      </c>
      <c r="F3361" t="s">
        <v>10</v>
      </c>
      <c r="G3361" t="s">
        <v>4</v>
      </c>
      <c r="H3361" t="s">
        <v>11589</v>
      </c>
      <c r="I3361" s="4">
        <v>42509</v>
      </c>
      <c r="J3361">
        <f t="shared" si="469"/>
        <v>3</v>
      </c>
      <c r="K3361">
        <f t="shared" si="470"/>
        <v>6</v>
      </c>
      <c r="L3361" s="3">
        <f t="shared" si="471"/>
        <v>42661</v>
      </c>
      <c r="M3361" t="str">
        <f t="shared" si="472"/>
        <v>4:21</v>
      </c>
      <c r="N3361">
        <f t="shared" si="473"/>
        <v>260.99999999999989</v>
      </c>
      <c r="O3361">
        <f t="shared" si="474"/>
        <v>2</v>
      </c>
      <c r="P3361" t="str">
        <f t="shared" si="475"/>
        <v>Work</v>
      </c>
      <c r="Q3361" t="str">
        <f>VLOOKUP(N3361,IF(P3361="Work",Intervals!$A$4:$C$9,Intervals!$F$4:$H$9),3,1)</f>
        <v>Int_0-5</v>
      </c>
      <c r="R3361" t="str">
        <f t="shared" si="476"/>
        <v>1</v>
      </c>
      <c r="S3361">
        <f>VLOOKUP(N3361,IF(P3361="Work",Intervals!$A$4:$D$9,Intervals!$F$4:$I$9),4,1)</f>
        <v>1</v>
      </c>
    </row>
    <row r="3362" spans="1:19" x14ac:dyDescent="0.25">
      <c r="A3362" t="s">
        <v>96</v>
      </c>
      <c r="B3362" s="1" t="s">
        <v>4009</v>
      </c>
      <c r="C3362" t="s">
        <v>339</v>
      </c>
      <c r="D3362">
        <f t="shared" si="468"/>
        <v>3360</v>
      </c>
      <c r="E3362" t="s">
        <v>353</v>
      </c>
      <c r="F3362" t="s">
        <v>11564</v>
      </c>
      <c r="G3362" t="s">
        <v>4</v>
      </c>
      <c r="H3362" t="s">
        <v>11595</v>
      </c>
      <c r="I3362" t="s">
        <v>11669</v>
      </c>
      <c r="J3362">
        <f t="shared" si="469"/>
        <v>3</v>
      </c>
      <c r="K3362">
        <f t="shared" si="470"/>
        <v>6</v>
      </c>
      <c r="L3362" s="3">
        <f t="shared" si="471"/>
        <v>42661</v>
      </c>
      <c r="M3362" t="str">
        <f t="shared" si="472"/>
        <v>4:32</v>
      </c>
      <c r="N3362">
        <f t="shared" si="473"/>
        <v>272</v>
      </c>
      <c r="O3362">
        <f t="shared" si="474"/>
        <v>2</v>
      </c>
      <c r="P3362" t="str">
        <f t="shared" si="475"/>
        <v>Work</v>
      </c>
      <c r="Q3362" t="str">
        <f>VLOOKUP(N3362,IF(P3362="Work",Intervals!$A$4:$C$9,Intervals!$F$4:$H$9),3,1)</f>
        <v>Int_0-5</v>
      </c>
      <c r="R3362" t="str">
        <f t="shared" si="476"/>
        <v>1</v>
      </c>
      <c r="S3362">
        <f>VLOOKUP(N3362,IF(P3362="Work",Intervals!$A$4:$D$9,Intervals!$F$4:$I$9),4,1)</f>
        <v>1</v>
      </c>
    </row>
    <row r="3363" spans="1:19" x14ac:dyDescent="0.25">
      <c r="A3363" t="s">
        <v>83</v>
      </c>
      <c r="B3363" s="1" t="s">
        <v>4010</v>
      </c>
      <c r="C3363" t="s">
        <v>339</v>
      </c>
      <c r="D3363">
        <f t="shared" si="468"/>
        <v>3361</v>
      </c>
      <c r="E3363" t="s">
        <v>384</v>
      </c>
      <c r="F3363" t="s">
        <v>10</v>
      </c>
      <c r="G3363" t="s">
        <v>4</v>
      </c>
      <c r="H3363" t="s">
        <v>11589</v>
      </c>
      <c r="I3363" s="4">
        <v>42509</v>
      </c>
      <c r="J3363">
        <f t="shared" si="469"/>
        <v>3</v>
      </c>
      <c r="K3363">
        <f t="shared" si="470"/>
        <v>6</v>
      </c>
      <c r="L3363" s="3">
        <f t="shared" si="471"/>
        <v>42661</v>
      </c>
      <c r="M3363" t="str">
        <f t="shared" si="472"/>
        <v>6:31</v>
      </c>
      <c r="N3363">
        <f t="shared" si="473"/>
        <v>391.00000000000006</v>
      </c>
      <c r="O3363">
        <f t="shared" si="474"/>
        <v>2</v>
      </c>
      <c r="P3363" t="str">
        <f t="shared" si="475"/>
        <v>Work</v>
      </c>
      <c r="Q3363" t="str">
        <f>VLOOKUP(N3363,IF(P3363="Work",Intervals!$A$4:$C$9,Intervals!$F$4:$H$9),3,1)</f>
        <v>Int_5-7</v>
      </c>
      <c r="R3363" t="str">
        <f t="shared" si="476"/>
        <v>1</v>
      </c>
      <c r="S3363">
        <f>VLOOKUP(N3363,IF(P3363="Work",Intervals!$A$4:$D$9,Intervals!$F$4:$I$9),4,1)</f>
        <v>2</v>
      </c>
    </row>
    <row r="3364" spans="1:19" x14ac:dyDescent="0.25">
      <c r="A3364" t="s">
        <v>116</v>
      </c>
      <c r="B3364" s="1" t="s">
        <v>4011</v>
      </c>
      <c r="C3364" t="s">
        <v>339</v>
      </c>
      <c r="D3364">
        <f t="shared" si="468"/>
        <v>3362</v>
      </c>
      <c r="E3364" t="s">
        <v>379</v>
      </c>
      <c r="F3364" t="s">
        <v>10</v>
      </c>
      <c r="G3364" t="s">
        <v>4</v>
      </c>
      <c r="H3364" t="s">
        <v>11589</v>
      </c>
      <c r="I3364" s="4">
        <v>42509</v>
      </c>
      <c r="J3364">
        <f t="shared" si="469"/>
        <v>3</v>
      </c>
      <c r="K3364">
        <f t="shared" si="470"/>
        <v>6</v>
      </c>
      <c r="L3364" s="3">
        <f t="shared" si="471"/>
        <v>42661</v>
      </c>
      <c r="M3364" t="str">
        <f t="shared" si="472"/>
        <v>6:49</v>
      </c>
      <c r="N3364">
        <f t="shared" si="473"/>
        <v>409</v>
      </c>
      <c r="O3364">
        <f t="shared" si="474"/>
        <v>2</v>
      </c>
      <c r="P3364" t="str">
        <f t="shared" si="475"/>
        <v>Work</v>
      </c>
      <c r="Q3364" t="str">
        <f>VLOOKUP(N3364,IF(P3364="Work",Intervals!$A$4:$C$9,Intervals!$F$4:$H$9),3,1)</f>
        <v>Int_5-7</v>
      </c>
      <c r="R3364" t="str">
        <f t="shared" si="476"/>
        <v>1</v>
      </c>
      <c r="S3364">
        <f>VLOOKUP(N3364,IF(P3364="Work",Intervals!$A$4:$D$9,Intervals!$F$4:$I$9),4,1)</f>
        <v>2</v>
      </c>
    </row>
    <row r="3365" spans="1:19" x14ac:dyDescent="0.25">
      <c r="A3365" t="s">
        <v>116</v>
      </c>
      <c r="B3365" s="1" t="s">
        <v>4012</v>
      </c>
      <c r="C3365" t="s">
        <v>339</v>
      </c>
      <c r="D3365">
        <f t="shared" si="468"/>
        <v>3363</v>
      </c>
      <c r="E3365" t="s">
        <v>379</v>
      </c>
      <c r="F3365" t="s">
        <v>10</v>
      </c>
      <c r="G3365" t="s">
        <v>4</v>
      </c>
      <c r="H3365" t="s">
        <v>11589</v>
      </c>
      <c r="I3365" s="4">
        <v>42509</v>
      </c>
      <c r="J3365">
        <f t="shared" si="469"/>
        <v>3</v>
      </c>
      <c r="K3365">
        <f t="shared" si="470"/>
        <v>6</v>
      </c>
      <c r="L3365" s="3">
        <f t="shared" si="471"/>
        <v>42661</v>
      </c>
      <c r="M3365" t="str">
        <f t="shared" si="472"/>
        <v>6:51</v>
      </c>
      <c r="N3365">
        <f t="shared" si="473"/>
        <v>411</v>
      </c>
      <c r="O3365">
        <f t="shared" si="474"/>
        <v>2</v>
      </c>
      <c r="P3365" t="str">
        <f t="shared" si="475"/>
        <v>Work</v>
      </c>
      <c r="Q3365" t="str">
        <f>VLOOKUP(N3365,IF(P3365="Work",Intervals!$A$4:$C$9,Intervals!$F$4:$H$9),3,1)</f>
        <v>Int_5-7</v>
      </c>
      <c r="R3365" t="str">
        <f t="shared" si="476"/>
        <v>1</v>
      </c>
      <c r="S3365">
        <f>VLOOKUP(N3365,IF(P3365="Work",Intervals!$A$4:$D$9,Intervals!$F$4:$I$9),4,1)</f>
        <v>2</v>
      </c>
    </row>
    <row r="3366" spans="1:19" x14ac:dyDescent="0.25">
      <c r="A3366" t="s">
        <v>84</v>
      </c>
      <c r="B3366" s="1" t="s">
        <v>4013</v>
      </c>
      <c r="C3366" t="s">
        <v>339</v>
      </c>
      <c r="D3366">
        <f t="shared" si="468"/>
        <v>3364</v>
      </c>
      <c r="E3366" t="s">
        <v>684</v>
      </c>
      <c r="F3366" t="s">
        <v>10</v>
      </c>
      <c r="G3366" t="s">
        <v>4</v>
      </c>
      <c r="H3366" t="s">
        <v>11589</v>
      </c>
      <c r="I3366" s="4">
        <v>42509</v>
      </c>
      <c r="J3366">
        <f t="shared" si="469"/>
        <v>3</v>
      </c>
      <c r="K3366">
        <f t="shared" si="470"/>
        <v>6</v>
      </c>
      <c r="L3366" s="3">
        <f t="shared" si="471"/>
        <v>42661</v>
      </c>
      <c r="M3366" t="str">
        <f t="shared" si="472"/>
        <v>7:5</v>
      </c>
      <c r="N3366">
        <f t="shared" si="473"/>
        <v>424.99999999999994</v>
      </c>
      <c r="O3366">
        <f t="shared" si="474"/>
        <v>2</v>
      </c>
      <c r="P3366" t="str">
        <f t="shared" si="475"/>
        <v>Work</v>
      </c>
      <c r="Q3366" t="str">
        <f>VLOOKUP(N3366,IF(P3366="Work",Intervals!$A$4:$C$9,Intervals!$F$4:$H$9),3,1)</f>
        <v>Int_7-17</v>
      </c>
      <c r="R3366" t="str">
        <f t="shared" si="476"/>
        <v>1</v>
      </c>
      <c r="S3366">
        <f>VLOOKUP(N3366,IF(P3366="Work",Intervals!$A$4:$D$9,Intervals!$F$4:$I$9),4,1)</f>
        <v>3</v>
      </c>
    </row>
    <row r="3367" spans="1:19" x14ac:dyDescent="0.25">
      <c r="A3367" t="s">
        <v>83</v>
      </c>
      <c r="B3367" s="1" t="s">
        <v>4014</v>
      </c>
      <c r="C3367" t="s">
        <v>339</v>
      </c>
      <c r="D3367">
        <f t="shared" si="468"/>
        <v>3365</v>
      </c>
      <c r="E3367" t="s">
        <v>384</v>
      </c>
      <c r="F3367" t="s">
        <v>10</v>
      </c>
      <c r="G3367" t="s">
        <v>4</v>
      </c>
      <c r="H3367" t="s">
        <v>11589</v>
      </c>
      <c r="I3367" s="4">
        <v>42509</v>
      </c>
      <c r="J3367">
        <f t="shared" si="469"/>
        <v>3</v>
      </c>
      <c r="K3367">
        <f t="shared" si="470"/>
        <v>6</v>
      </c>
      <c r="L3367" s="3">
        <f t="shared" si="471"/>
        <v>42661</v>
      </c>
      <c r="M3367" t="str">
        <f t="shared" si="472"/>
        <v>7:12</v>
      </c>
      <c r="N3367">
        <f t="shared" si="473"/>
        <v>432.00000000000006</v>
      </c>
      <c r="O3367">
        <f t="shared" si="474"/>
        <v>2</v>
      </c>
      <c r="P3367" t="str">
        <f t="shared" si="475"/>
        <v>Work</v>
      </c>
      <c r="Q3367" t="str">
        <f>VLOOKUP(N3367,IF(P3367="Work",Intervals!$A$4:$C$9,Intervals!$F$4:$H$9),3,1)</f>
        <v>Int_7-17</v>
      </c>
      <c r="R3367" t="str">
        <f t="shared" si="476"/>
        <v>1</v>
      </c>
      <c r="S3367">
        <f>VLOOKUP(N3367,IF(P3367="Work",Intervals!$A$4:$D$9,Intervals!$F$4:$I$9),4,1)</f>
        <v>3</v>
      </c>
    </row>
    <row r="3368" spans="1:19" x14ac:dyDescent="0.25">
      <c r="A3368" t="s">
        <v>115</v>
      </c>
      <c r="B3368" s="1" t="s">
        <v>4015</v>
      </c>
      <c r="C3368" t="s">
        <v>339</v>
      </c>
      <c r="D3368">
        <f t="shared" si="468"/>
        <v>3366</v>
      </c>
      <c r="E3368" t="s">
        <v>409</v>
      </c>
      <c r="F3368" t="s">
        <v>11563</v>
      </c>
      <c r="G3368" t="s">
        <v>4</v>
      </c>
      <c r="H3368" t="s">
        <v>11589</v>
      </c>
      <c r="I3368" s="4">
        <v>42509</v>
      </c>
      <c r="J3368">
        <f t="shared" si="469"/>
        <v>3</v>
      </c>
      <c r="K3368">
        <f t="shared" si="470"/>
        <v>6</v>
      </c>
      <c r="L3368" s="3">
        <f t="shared" si="471"/>
        <v>42661</v>
      </c>
      <c r="M3368" t="str">
        <f t="shared" si="472"/>
        <v>7:13</v>
      </c>
      <c r="N3368">
        <f t="shared" si="473"/>
        <v>432.99999999999989</v>
      </c>
      <c r="O3368">
        <f t="shared" si="474"/>
        <v>2</v>
      </c>
      <c r="P3368" t="str">
        <f t="shared" si="475"/>
        <v>Work</v>
      </c>
      <c r="Q3368" t="str">
        <f>VLOOKUP(N3368,IF(P3368="Work",Intervals!$A$4:$C$9,Intervals!$F$4:$H$9),3,1)</f>
        <v>Int_7-17</v>
      </c>
      <c r="R3368" t="str">
        <f t="shared" si="476"/>
        <v>1</v>
      </c>
      <c r="S3368">
        <f>VLOOKUP(N3368,IF(P3368="Work",Intervals!$A$4:$D$9,Intervals!$F$4:$I$9),4,1)</f>
        <v>3</v>
      </c>
    </row>
    <row r="3369" spans="1:19" x14ac:dyDescent="0.25">
      <c r="A3369" t="s">
        <v>121</v>
      </c>
      <c r="B3369" s="1" t="s">
        <v>4016</v>
      </c>
      <c r="C3369" t="s">
        <v>339</v>
      </c>
      <c r="D3369">
        <f t="shared" si="468"/>
        <v>3367</v>
      </c>
      <c r="E3369" t="s">
        <v>382</v>
      </c>
      <c r="F3369" t="s">
        <v>10</v>
      </c>
      <c r="G3369" t="s">
        <v>4</v>
      </c>
      <c r="H3369" t="s">
        <v>11589</v>
      </c>
      <c r="I3369" s="4">
        <v>42509</v>
      </c>
      <c r="J3369">
        <f t="shared" si="469"/>
        <v>3</v>
      </c>
      <c r="K3369">
        <f t="shared" si="470"/>
        <v>6</v>
      </c>
      <c r="L3369" s="3">
        <f t="shared" si="471"/>
        <v>42661</v>
      </c>
      <c r="M3369" t="str">
        <f t="shared" si="472"/>
        <v>7:27</v>
      </c>
      <c r="N3369">
        <f t="shared" si="473"/>
        <v>447.00000000000017</v>
      </c>
      <c r="O3369">
        <f t="shared" si="474"/>
        <v>2</v>
      </c>
      <c r="P3369" t="str">
        <f t="shared" si="475"/>
        <v>Work</v>
      </c>
      <c r="Q3369" t="str">
        <f>VLOOKUP(N3369,IF(P3369="Work",Intervals!$A$4:$C$9,Intervals!$F$4:$H$9),3,1)</f>
        <v>Int_7-17</v>
      </c>
      <c r="R3369" t="str">
        <f t="shared" si="476"/>
        <v>1</v>
      </c>
      <c r="S3369">
        <f>VLOOKUP(N3369,IF(P3369="Work",Intervals!$A$4:$D$9,Intervals!$F$4:$I$9),4,1)</f>
        <v>3</v>
      </c>
    </row>
    <row r="3370" spans="1:19" x14ac:dyDescent="0.25">
      <c r="A3370" t="s">
        <v>116</v>
      </c>
      <c r="B3370" s="1" t="s">
        <v>4017</v>
      </c>
      <c r="C3370" t="s">
        <v>339</v>
      </c>
      <c r="D3370">
        <f t="shared" si="468"/>
        <v>3368</v>
      </c>
      <c r="E3370" t="s">
        <v>379</v>
      </c>
      <c r="F3370" t="s">
        <v>10</v>
      </c>
      <c r="G3370" t="s">
        <v>4</v>
      </c>
      <c r="H3370" t="s">
        <v>11589</v>
      </c>
      <c r="I3370" s="4">
        <v>42509</v>
      </c>
      <c r="J3370">
        <f t="shared" si="469"/>
        <v>3</v>
      </c>
      <c r="K3370">
        <f t="shared" si="470"/>
        <v>6</v>
      </c>
      <c r="L3370" s="3">
        <f t="shared" si="471"/>
        <v>42661</v>
      </c>
      <c r="M3370" t="str">
        <f t="shared" si="472"/>
        <v>7:29</v>
      </c>
      <c r="N3370">
        <f t="shared" si="473"/>
        <v>448.99999999999983</v>
      </c>
      <c r="O3370">
        <f t="shared" si="474"/>
        <v>2</v>
      </c>
      <c r="P3370" t="str">
        <f t="shared" si="475"/>
        <v>Work</v>
      </c>
      <c r="Q3370" t="str">
        <f>VLOOKUP(N3370,IF(P3370="Work",Intervals!$A$4:$C$9,Intervals!$F$4:$H$9),3,1)</f>
        <v>Int_7-17</v>
      </c>
      <c r="R3370" t="str">
        <f t="shared" si="476"/>
        <v>1</v>
      </c>
      <c r="S3370">
        <f>VLOOKUP(N3370,IF(P3370="Work",Intervals!$A$4:$D$9,Intervals!$F$4:$I$9),4,1)</f>
        <v>3</v>
      </c>
    </row>
    <row r="3371" spans="1:19" x14ac:dyDescent="0.25">
      <c r="A3371" t="s">
        <v>83</v>
      </c>
      <c r="B3371" s="1" t="s">
        <v>4018</v>
      </c>
      <c r="C3371" t="s">
        <v>339</v>
      </c>
      <c r="D3371">
        <f t="shared" si="468"/>
        <v>3369</v>
      </c>
      <c r="E3371" t="s">
        <v>384</v>
      </c>
      <c r="F3371" t="s">
        <v>10</v>
      </c>
      <c r="G3371" t="s">
        <v>4</v>
      </c>
      <c r="H3371" t="s">
        <v>11589</v>
      </c>
      <c r="I3371" s="4">
        <v>42509</v>
      </c>
      <c r="J3371">
        <f t="shared" si="469"/>
        <v>3</v>
      </c>
      <c r="K3371">
        <f t="shared" si="470"/>
        <v>6</v>
      </c>
      <c r="L3371" s="3">
        <f t="shared" si="471"/>
        <v>42661</v>
      </c>
      <c r="M3371" t="str">
        <f t="shared" si="472"/>
        <v>7:40</v>
      </c>
      <c r="N3371">
        <f t="shared" si="473"/>
        <v>459.99999999999994</v>
      </c>
      <c r="O3371">
        <f t="shared" si="474"/>
        <v>2</v>
      </c>
      <c r="P3371" t="str">
        <f t="shared" si="475"/>
        <v>Work</v>
      </c>
      <c r="Q3371" t="str">
        <f>VLOOKUP(N3371,IF(P3371="Work",Intervals!$A$4:$C$9,Intervals!$F$4:$H$9),3,1)</f>
        <v>Int_7-17</v>
      </c>
      <c r="R3371" t="str">
        <f t="shared" si="476"/>
        <v>1</v>
      </c>
      <c r="S3371">
        <f>VLOOKUP(N3371,IF(P3371="Work",Intervals!$A$4:$D$9,Intervals!$F$4:$I$9),4,1)</f>
        <v>3</v>
      </c>
    </row>
    <row r="3372" spans="1:19" x14ac:dyDescent="0.25">
      <c r="A3372" t="s">
        <v>120</v>
      </c>
      <c r="B3372" s="1" t="s">
        <v>4019</v>
      </c>
      <c r="C3372" t="s">
        <v>339</v>
      </c>
      <c r="D3372">
        <f t="shared" si="468"/>
        <v>3370</v>
      </c>
      <c r="E3372" t="s">
        <v>357</v>
      </c>
      <c r="F3372" t="s">
        <v>3</v>
      </c>
      <c r="G3372" t="s">
        <v>4</v>
      </c>
      <c r="H3372" t="s">
        <v>11597</v>
      </c>
      <c r="I3372" t="s">
        <v>11671</v>
      </c>
      <c r="J3372">
        <f t="shared" si="469"/>
        <v>3</v>
      </c>
      <c r="K3372">
        <f t="shared" si="470"/>
        <v>6</v>
      </c>
      <c r="L3372" s="3">
        <f t="shared" si="471"/>
        <v>42661</v>
      </c>
      <c r="M3372" t="str">
        <f t="shared" si="472"/>
        <v>7:42</v>
      </c>
      <c r="N3372">
        <f t="shared" si="473"/>
        <v>461.99999999999994</v>
      </c>
      <c r="O3372">
        <f t="shared" si="474"/>
        <v>2</v>
      </c>
      <c r="P3372" t="str">
        <f t="shared" si="475"/>
        <v>Work</v>
      </c>
      <c r="Q3372" t="str">
        <f>VLOOKUP(N3372,IF(P3372="Work",Intervals!$A$4:$C$9,Intervals!$F$4:$H$9),3,1)</f>
        <v>Int_7-17</v>
      </c>
      <c r="R3372" t="str">
        <f t="shared" si="476"/>
        <v>1</v>
      </c>
      <c r="S3372">
        <f>VLOOKUP(N3372,IF(P3372="Work",Intervals!$A$4:$D$9,Intervals!$F$4:$I$9),4,1)</f>
        <v>3</v>
      </c>
    </row>
    <row r="3373" spans="1:19" x14ac:dyDescent="0.25">
      <c r="A3373" t="s">
        <v>105</v>
      </c>
      <c r="B3373" s="1" t="s">
        <v>4020</v>
      </c>
      <c r="C3373" t="s">
        <v>339</v>
      </c>
      <c r="D3373">
        <f t="shared" si="468"/>
        <v>3371</v>
      </c>
      <c r="E3373" t="s">
        <v>383</v>
      </c>
      <c r="F3373" t="s">
        <v>11563</v>
      </c>
      <c r="G3373" t="s">
        <v>4</v>
      </c>
      <c r="H3373" t="s">
        <v>11589</v>
      </c>
      <c r="I3373" s="4">
        <v>42509</v>
      </c>
      <c r="J3373">
        <f t="shared" si="469"/>
        <v>3</v>
      </c>
      <c r="K3373">
        <f t="shared" si="470"/>
        <v>6</v>
      </c>
      <c r="L3373" s="3">
        <f t="shared" si="471"/>
        <v>42661</v>
      </c>
      <c r="M3373" t="str">
        <f t="shared" si="472"/>
        <v>7:43</v>
      </c>
      <c r="N3373">
        <f t="shared" si="473"/>
        <v>463.00000000000011</v>
      </c>
      <c r="O3373">
        <f t="shared" si="474"/>
        <v>2</v>
      </c>
      <c r="P3373" t="str">
        <f t="shared" si="475"/>
        <v>Work</v>
      </c>
      <c r="Q3373" t="str">
        <f>VLOOKUP(N3373,IF(P3373="Work",Intervals!$A$4:$C$9,Intervals!$F$4:$H$9),3,1)</f>
        <v>Int_7-17</v>
      </c>
      <c r="R3373" t="str">
        <f t="shared" si="476"/>
        <v>1</v>
      </c>
      <c r="S3373">
        <f>VLOOKUP(N3373,IF(P3373="Work",Intervals!$A$4:$D$9,Intervals!$F$4:$I$9),4,1)</f>
        <v>3</v>
      </c>
    </row>
    <row r="3374" spans="1:19" x14ac:dyDescent="0.25">
      <c r="A3374" t="s">
        <v>139</v>
      </c>
      <c r="B3374" s="1" t="s">
        <v>4021</v>
      </c>
      <c r="C3374" t="s">
        <v>339</v>
      </c>
      <c r="D3374">
        <f t="shared" si="468"/>
        <v>3372</v>
      </c>
      <c r="E3374" t="s">
        <v>357</v>
      </c>
      <c r="F3374" t="s">
        <v>3</v>
      </c>
      <c r="G3374" t="s">
        <v>4</v>
      </c>
      <c r="H3374" t="s">
        <v>11597</v>
      </c>
      <c r="I3374" t="s">
        <v>11671</v>
      </c>
      <c r="J3374">
        <f t="shared" si="469"/>
        <v>3</v>
      </c>
      <c r="K3374">
        <f t="shared" si="470"/>
        <v>6</v>
      </c>
      <c r="L3374" s="3">
        <f t="shared" si="471"/>
        <v>42661</v>
      </c>
      <c r="M3374" t="str">
        <f t="shared" si="472"/>
        <v>7:44</v>
      </c>
      <c r="N3374">
        <f t="shared" si="473"/>
        <v>463.99999999999994</v>
      </c>
      <c r="O3374">
        <f t="shared" si="474"/>
        <v>2</v>
      </c>
      <c r="P3374" t="str">
        <f t="shared" si="475"/>
        <v>Work</v>
      </c>
      <c r="Q3374" t="str">
        <f>VLOOKUP(N3374,IF(P3374="Work",Intervals!$A$4:$C$9,Intervals!$F$4:$H$9),3,1)</f>
        <v>Int_7-17</v>
      </c>
      <c r="R3374" t="str">
        <f t="shared" si="476"/>
        <v>1</v>
      </c>
      <c r="S3374">
        <f>VLOOKUP(N3374,IF(P3374="Work",Intervals!$A$4:$D$9,Intervals!$F$4:$I$9),4,1)</f>
        <v>3</v>
      </c>
    </row>
    <row r="3375" spans="1:19" x14ac:dyDescent="0.25">
      <c r="A3375" t="s">
        <v>175</v>
      </c>
      <c r="B3375" s="1" t="s">
        <v>4021</v>
      </c>
      <c r="C3375" t="s">
        <v>339</v>
      </c>
      <c r="D3375">
        <f t="shared" si="468"/>
        <v>3373</v>
      </c>
      <c r="E3375" t="s">
        <v>414</v>
      </c>
      <c r="F3375" t="s">
        <v>10</v>
      </c>
      <c r="G3375" t="s">
        <v>30</v>
      </c>
      <c r="H3375" t="s">
        <v>11610</v>
      </c>
      <c r="I3375" t="s">
        <v>11684</v>
      </c>
      <c r="J3375">
        <f t="shared" si="469"/>
        <v>3</v>
      </c>
      <c r="K3375">
        <f t="shared" si="470"/>
        <v>6</v>
      </c>
      <c r="L3375" s="3">
        <f t="shared" si="471"/>
        <v>42661</v>
      </c>
      <c r="M3375" t="str">
        <f t="shared" si="472"/>
        <v>7:44</v>
      </c>
      <c r="N3375">
        <f t="shared" si="473"/>
        <v>463.99999999999994</v>
      </c>
      <c r="O3375">
        <f t="shared" si="474"/>
        <v>2</v>
      </c>
      <c r="P3375" t="str">
        <f t="shared" si="475"/>
        <v>Work</v>
      </c>
      <c r="Q3375" t="str">
        <f>VLOOKUP(N3375,IF(P3375="Work",Intervals!$A$4:$C$9,Intervals!$F$4:$H$9),3,1)</f>
        <v>Int_7-17</v>
      </c>
      <c r="R3375" t="str">
        <f t="shared" si="476"/>
        <v>1</v>
      </c>
      <c r="S3375">
        <f>VLOOKUP(N3375,IF(P3375="Work",Intervals!$A$4:$D$9,Intervals!$F$4:$I$9),4,1)</f>
        <v>3</v>
      </c>
    </row>
    <row r="3376" spans="1:19" x14ac:dyDescent="0.25">
      <c r="A3376" t="s">
        <v>89</v>
      </c>
      <c r="B3376" s="1" t="s">
        <v>4022</v>
      </c>
      <c r="C3376" t="s">
        <v>339</v>
      </c>
      <c r="D3376">
        <f t="shared" si="468"/>
        <v>3374</v>
      </c>
      <c r="E3376" t="s">
        <v>347</v>
      </c>
      <c r="F3376" t="s">
        <v>10</v>
      </c>
      <c r="G3376" t="s">
        <v>4</v>
      </c>
      <c r="H3376" t="s">
        <v>11589</v>
      </c>
      <c r="I3376" s="4">
        <v>42509</v>
      </c>
      <c r="J3376">
        <f t="shared" si="469"/>
        <v>3</v>
      </c>
      <c r="K3376">
        <f t="shared" si="470"/>
        <v>6</v>
      </c>
      <c r="L3376" s="3">
        <f t="shared" si="471"/>
        <v>42661</v>
      </c>
      <c r="M3376" t="str">
        <f t="shared" si="472"/>
        <v>7:48</v>
      </c>
      <c r="N3376">
        <f t="shared" si="473"/>
        <v>467.99999999999994</v>
      </c>
      <c r="O3376">
        <f t="shared" si="474"/>
        <v>2</v>
      </c>
      <c r="P3376" t="str">
        <f t="shared" si="475"/>
        <v>Work</v>
      </c>
      <c r="Q3376" t="str">
        <f>VLOOKUP(N3376,IF(P3376="Work",Intervals!$A$4:$C$9,Intervals!$F$4:$H$9),3,1)</f>
        <v>Int_7-17</v>
      </c>
      <c r="R3376" t="str">
        <f t="shared" si="476"/>
        <v>1</v>
      </c>
      <c r="S3376">
        <f>VLOOKUP(N3376,IF(P3376="Work",Intervals!$A$4:$D$9,Intervals!$F$4:$I$9),4,1)</f>
        <v>3</v>
      </c>
    </row>
    <row r="3377" spans="1:19" x14ac:dyDescent="0.25">
      <c r="A3377" t="s">
        <v>119</v>
      </c>
      <c r="B3377" s="1" t="s">
        <v>4022</v>
      </c>
      <c r="C3377" t="s">
        <v>339</v>
      </c>
      <c r="D3377">
        <f t="shared" si="468"/>
        <v>3375</v>
      </c>
      <c r="E3377" t="s">
        <v>381</v>
      </c>
      <c r="F3377" t="s">
        <v>10</v>
      </c>
      <c r="G3377" t="s">
        <v>4</v>
      </c>
      <c r="H3377" t="s">
        <v>11589</v>
      </c>
      <c r="I3377" s="4">
        <v>42509</v>
      </c>
      <c r="J3377">
        <f t="shared" si="469"/>
        <v>3</v>
      </c>
      <c r="K3377">
        <f t="shared" si="470"/>
        <v>6</v>
      </c>
      <c r="L3377" s="3">
        <f t="shared" si="471"/>
        <v>42661</v>
      </c>
      <c r="M3377" t="str">
        <f t="shared" si="472"/>
        <v>7:48</v>
      </c>
      <c r="N3377">
        <f t="shared" si="473"/>
        <v>467.99999999999994</v>
      </c>
      <c r="O3377">
        <f t="shared" si="474"/>
        <v>2</v>
      </c>
      <c r="P3377" t="str">
        <f t="shared" si="475"/>
        <v>Work</v>
      </c>
      <c r="Q3377" t="str">
        <f>VLOOKUP(N3377,IF(P3377="Work",Intervals!$A$4:$C$9,Intervals!$F$4:$H$9),3,1)</f>
        <v>Int_7-17</v>
      </c>
      <c r="R3377" t="str">
        <f t="shared" si="476"/>
        <v>1</v>
      </c>
      <c r="S3377">
        <f>VLOOKUP(N3377,IF(P3377="Work",Intervals!$A$4:$D$9,Intervals!$F$4:$I$9),4,1)</f>
        <v>3</v>
      </c>
    </row>
    <row r="3378" spans="1:19" x14ac:dyDescent="0.25">
      <c r="A3378" t="s">
        <v>100</v>
      </c>
      <c r="B3378" s="1" t="s">
        <v>4023</v>
      </c>
      <c r="C3378" t="s">
        <v>339</v>
      </c>
      <c r="D3378">
        <f t="shared" si="468"/>
        <v>3376</v>
      </c>
      <c r="E3378" t="s">
        <v>673</v>
      </c>
      <c r="F3378" t="s">
        <v>11566</v>
      </c>
      <c r="G3378" t="s">
        <v>30</v>
      </c>
      <c r="H3378" t="s">
        <v>11590</v>
      </c>
      <c r="I3378" t="s">
        <v>11664</v>
      </c>
      <c r="J3378">
        <f t="shared" si="469"/>
        <v>3</v>
      </c>
      <c r="K3378">
        <f t="shared" si="470"/>
        <v>6</v>
      </c>
      <c r="L3378" s="3">
        <f t="shared" si="471"/>
        <v>42661</v>
      </c>
      <c r="M3378" t="str">
        <f t="shared" si="472"/>
        <v>7:49</v>
      </c>
      <c r="N3378">
        <f t="shared" si="473"/>
        <v>469.00000000000011</v>
      </c>
      <c r="O3378">
        <f t="shared" si="474"/>
        <v>2</v>
      </c>
      <c r="P3378" t="str">
        <f t="shared" si="475"/>
        <v>Work</v>
      </c>
      <c r="Q3378" t="str">
        <f>VLOOKUP(N3378,IF(P3378="Work",Intervals!$A$4:$C$9,Intervals!$F$4:$H$9),3,1)</f>
        <v>Int_7-17</v>
      </c>
      <c r="R3378" t="str">
        <f t="shared" si="476"/>
        <v>1</v>
      </c>
      <c r="S3378">
        <f>VLOOKUP(N3378,IF(P3378="Work",Intervals!$A$4:$D$9,Intervals!$F$4:$I$9),4,1)</f>
        <v>3</v>
      </c>
    </row>
    <row r="3379" spans="1:19" x14ac:dyDescent="0.25">
      <c r="A3379" t="s">
        <v>178</v>
      </c>
      <c r="B3379" s="1" t="s">
        <v>4024</v>
      </c>
      <c r="C3379" t="s">
        <v>339</v>
      </c>
      <c r="D3379">
        <f t="shared" si="468"/>
        <v>3377</v>
      </c>
      <c r="E3379" t="s">
        <v>417</v>
      </c>
      <c r="F3379" t="s">
        <v>11570</v>
      </c>
      <c r="G3379" t="s">
        <v>4</v>
      </c>
      <c r="H3379" t="s">
        <v>11612</v>
      </c>
      <c r="I3379" t="s">
        <v>11686</v>
      </c>
      <c r="J3379">
        <f t="shared" si="469"/>
        <v>3</v>
      </c>
      <c r="K3379">
        <f t="shared" si="470"/>
        <v>6</v>
      </c>
      <c r="L3379" s="3">
        <f t="shared" si="471"/>
        <v>42661</v>
      </c>
      <c r="M3379" t="str">
        <f t="shared" si="472"/>
        <v>7:50</v>
      </c>
      <c r="N3379">
        <f t="shared" si="473"/>
        <v>469.99999999999994</v>
      </c>
      <c r="O3379">
        <f t="shared" si="474"/>
        <v>2</v>
      </c>
      <c r="P3379" t="str">
        <f t="shared" si="475"/>
        <v>Work</v>
      </c>
      <c r="Q3379" t="str">
        <f>VLOOKUP(N3379,IF(P3379="Work",Intervals!$A$4:$C$9,Intervals!$F$4:$H$9),3,1)</f>
        <v>Int_7-17</v>
      </c>
      <c r="R3379" t="str">
        <f t="shared" si="476"/>
        <v>1</v>
      </c>
      <c r="S3379">
        <f>VLOOKUP(N3379,IF(P3379="Work",Intervals!$A$4:$D$9,Intervals!$F$4:$I$9),4,1)</f>
        <v>3</v>
      </c>
    </row>
    <row r="3380" spans="1:19" x14ac:dyDescent="0.25">
      <c r="A3380" t="s">
        <v>124</v>
      </c>
      <c r="B3380" s="1" t="s">
        <v>4025</v>
      </c>
      <c r="C3380" t="s">
        <v>339</v>
      </c>
      <c r="D3380">
        <f t="shared" si="468"/>
        <v>3378</v>
      </c>
      <c r="E3380" t="s">
        <v>347</v>
      </c>
      <c r="F3380" t="s">
        <v>10</v>
      </c>
      <c r="G3380" t="s">
        <v>4</v>
      </c>
      <c r="H3380" t="s">
        <v>11589</v>
      </c>
      <c r="I3380" s="4">
        <v>42509</v>
      </c>
      <c r="J3380">
        <f t="shared" si="469"/>
        <v>3</v>
      </c>
      <c r="K3380">
        <f t="shared" si="470"/>
        <v>6</v>
      </c>
      <c r="L3380" s="3">
        <f t="shared" si="471"/>
        <v>42661</v>
      </c>
      <c r="M3380" t="str">
        <f t="shared" si="472"/>
        <v>7:51</v>
      </c>
      <c r="N3380">
        <f t="shared" si="473"/>
        <v>471.00000000000011</v>
      </c>
      <c r="O3380">
        <f t="shared" si="474"/>
        <v>2</v>
      </c>
      <c r="P3380" t="str">
        <f t="shared" si="475"/>
        <v>Work</v>
      </c>
      <c r="Q3380" t="str">
        <f>VLOOKUP(N3380,IF(P3380="Work",Intervals!$A$4:$C$9,Intervals!$F$4:$H$9),3,1)</f>
        <v>Int_7-17</v>
      </c>
      <c r="R3380" t="str">
        <f t="shared" si="476"/>
        <v>1</v>
      </c>
      <c r="S3380">
        <f>VLOOKUP(N3380,IF(P3380="Work",Intervals!$A$4:$D$9,Intervals!$F$4:$I$9),4,1)</f>
        <v>3</v>
      </c>
    </row>
    <row r="3381" spans="1:19" x14ac:dyDescent="0.25">
      <c r="A3381" t="s">
        <v>178</v>
      </c>
      <c r="B3381" s="1" t="s">
        <v>4026</v>
      </c>
      <c r="C3381" t="s">
        <v>339</v>
      </c>
      <c r="D3381">
        <f t="shared" si="468"/>
        <v>3379</v>
      </c>
      <c r="E3381" t="s">
        <v>417</v>
      </c>
      <c r="F3381" t="s">
        <v>11570</v>
      </c>
      <c r="G3381" t="s">
        <v>4</v>
      </c>
      <c r="H3381" t="s">
        <v>11612</v>
      </c>
      <c r="I3381" t="s">
        <v>11686</v>
      </c>
      <c r="J3381">
        <f t="shared" si="469"/>
        <v>3</v>
      </c>
      <c r="K3381">
        <f t="shared" si="470"/>
        <v>6</v>
      </c>
      <c r="L3381" s="3">
        <f t="shared" si="471"/>
        <v>42661</v>
      </c>
      <c r="M3381" t="str">
        <f t="shared" si="472"/>
        <v>7:56</v>
      </c>
      <c r="N3381">
        <f t="shared" si="473"/>
        <v>475.99999999999989</v>
      </c>
      <c r="O3381">
        <f t="shared" si="474"/>
        <v>2</v>
      </c>
      <c r="P3381" t="str">
        <f t="shared" si="475"/>
        <v>Work</v>
      </c>
      <c r="Q3381" t="str">
        <f>VLOOKUP(N3381,IF(P3381="Work",Intervals!$A$4:$C$9,Intervals!$F$4:$H$9),3,1)</f>
        <v>Int_7-17</v>
      </c>
      <c r="R3381" t="str">
        <f t="shared" si="476"/>
        <v>1</v>
      </c>
      <c r="S3381">
        <f>VLOOKUP(N3381,IF(P3381="Work",Intervals!$A$4:$D$9,Intervals!$F$4:$I$9),4,1)</f>
        <v>3</v>
      </c>
    </row>
    <row r="3382" spans="1:19" x14ac:dyDescent="0.25">
      <c r="A3382" t="s">
        <v>83</v>
      </c>
      <c r="B3382" s="1" t="s">
        <v>4027</v>
      </c>
      <c r="C3382" t="s">
        <v>339</v>
      </c>
      <c r="D3382">
        <f t="shared" si="468"/>
        <v>3380</v>
      </c>
      <c r="E3382" t="s">
        <v>384</v>
      </c>
      <c r="F3382" t="s">
        <v>10</v>
      </c>
      <c r="G3382" t="s">
        <v>4</v>
      </c>
      <c r="H3382" t="s">
        <v>11589</v>
      </c>
      <c r="I3382" s="4">
        <v>42509</v>
      </c>
      <c r="J3382">
        <f t="shared" si="469"/>
        <v>3</v>
      </c>
      <c r="K3382">
        <f t="shared" si="470"/>
        <v>6</v>
      </c>
      <c r="L3382" s="3">
        <f t="shared" si="471"/>
        <v>42661</v>
      </c>
      <c r="M3382" t="str">
        <f t="shared" si="472"/>
        <v>7:57</v>
      </c>
      <c r="N3382">
        <f t="shared" si="473"/>
        <v>477.00000000000006</v>
      </c>
      <c r="O3382">
        <f t="shared" si="474"/>
        <v>2</v>
      </c>
      <c r="P3382" t="str">
        <f t="shared" si="475"/>
        <v>Work</v>
      </c>
      <c r="Q3382" t="str">
        <f>VLOOKUP(N3382,IF(P3382="Work",Intervals!$A$4:$C$9,Intervals!$F$4:$H$9),3,1)</f>
        <v>Int_7-17</v>
      </c>
      <c r="R3382" t="str">
        <f t="shared" si="476"/>
        <v>1</v>
      </c>
      <c r="S3382">
        <f>VLOOKUP(N3382,IF(P3382="Work",Intervals!$A$4:$D$9,Intervals!$F$4:$I$9),4,1)</f>
        <v>3</v>
      </c>
    </row>
    <row r="3383" spans="1:19" x14ac:dyDescent="0.25">
      <c r="A3383" t="s">
        <v>144</v>
      </c>
      <c r="B3383" s="1" t="s">
        <v>4028</v>
      </c>
      <c r="C3383" t="s">
        <v>339</v>
      </c>
      <c r="D3383">
        <f t="shared" si="468"/>
        <v>3381</v>
      </c>
      <c r="E3383" t="s">
        <v>357</v>
      </c>
      <c r="F3383" t="s">
        <v>3</v>
      </c>
      <c r="G3383" t="s">
        <v>4</v>
      </c>
      <c r="H3383" t="s">
        <v>11597</v>
      </c>
      <c r="I3383" t="s">
        <v>11671</v>
      </c>
      <c r="J3383">
        <f t="shared" si="469"/>
        <v>3</v>
      </c>
      <c r="K3383">
        <f t="shared" si="470"/>
        <v>6</v>
      </c>
      <c r="L3383" s="3">
        <f t="shared" si="471"/>
        <v>42661</v>
      </c>
      <c r="M3383" t="str">
        <f t="shared" si="472"/>
        <v>7:59</v>
      </c>
      <c r="N3383">
        <f t="shared" si="473"/>
        <v>479.00000000000006</v>
      </c>
      <c r="O3383">
        <f t="shared" si="474"/>
        <v>2</v>
      </c>
      <c r="P3383" t="str">
        <f t="shared" si="475"/>
        <v>Work</v>
      </c>
      <c r="Q3383" t="str">
        <f>VLOOKUP(N3383,IF(P3383="Work",Intervals!$A$4:$C$9,Intervals!$F$4:$H$9),3,1)</f>
        <v>Int_7-17</v>
      </c>
      <c r="R3383" t="str">
        <f t="shared" si="476"/>
        <v>1</v>
      </c>
      <c r="S3383">
        <f>VLOOKUP(N3383,IF(P3383="Work",Intervals!$A$4:$D$9,Intervals!$F$4:$I$9),4,1)</f>
        <v>3</v>
      </c>
    </row>
    <row r="3384" spans="1:19" x14ac:dyDescent="0.25">
      <c r="A3384" t="s">
        <v>254</v>
      </c>
      <c r="B3384" s="1" t="s">
        <v>4029</v>
      </c>
      <c r="C3384" t="s">
        <v>339</v>
      </c>
      <c r="D3384">
        <f t="shared" si="468"/>
        <v>3382</v>
      </c>
      <c r="E3384" t="s">
        <v>387</v>
      </c>
      <c r="F3384" t="s">
        <v>3</v>
      </c>
      <c r="G3384" t="s">
        <v>4</v>
      </c>
      <c r="H3384" t="s">
        <v>11597</v>
      </c>
      <c r="I3384" t="s">
        <v>11671</v>
      </c>
      <c r="J3384">
        <f t="shared" si="469"/>
        <v>3</v>
      </c>
      <c r="K3384">
        <f t="shared" si="470"/>
        <v>6</v>
      </c>
      <c r="L3384" s="3">
        <f t="shared" si="471"/>
        <v>42661</v>
      </c>
      <c r="M3384" t="str">
        <f t="shared" si="472"/>
        <v>8:3</v>
      </c>
      <c r="N3384">
        <f t="shared" si="473"/>
        <v>483.00000000000006</v>
      </c>
      <c r="O3384">
        <f t="shared" si="474"/>
        <v>2</v>
      </c>
      <c r="P3384" t="str">
        <f t="shared" si="475"/>
        <v>Work</v>
      </c>
      <c r="Q3384" t="str">
        <f>VLOOKUP(N3384,IF(P3384="Work",Intervals!$A$4:$C$9,Intervals!$F$4:$H$9),3,1)</f>
        <v>Int_7-17</v>
      </c>
      <c r="R3384" t="str">
        <f t="shared" si="476"/>
        <v>1</v>
      </c>
      <c r="S3384">
        <f>VLOOKUP(N3384,IF(P3384="Work",Intervals!$A$4:$D$9,Intervals!$F$4:$I$9),4,1)</f>
        <v>3</v>
      </c>
    </row>
    <row r="3385" spans="1:19" x14ac:dyDescent="0.25">
      <c r="A3385" t="s">
        <v>99</v>
      </c>
      <c r="B3385" s="1" t="s">
        <v>4030</v>
      </c>
      <c r="C3385" t="s">
        <v>339</v>
      </c>
      <c r="D3385">
        <f t="shared" si="468"/>
        <v>3383</v>
      </c>
      <c r="E3385" t="s">
        <v>357</v>
      </c>
      <c r="F3385" t="s">
        <v>3</v>
      </c>
      <c r="G3385" t="s">
        <v>4</v>
      </c>
      <c r="H3385" t="s">
        <v>11597</v>
      </c>
      <c r="I3385" t="s">
        <v>11671</v>
      </c>
      <c r="J3385">
        <f t="shared" si="469"/>
        <v>3</v>
      </c>
      <c r="K3385">
        <f t="shared" si="470"/>
        <v>6</v>
      </c>
      <c r="L3385" s="3">
        <f t="shared" si="471"/>
        <v>42661</v>
      </c>
      <c r="M3385" t="str">
        <f t="shared" si="472"/>
        <v>8:5</v>
      </c>
      <c r="N3385">
        <f t="shared" si="473"/>
        <v>485.00000000000006</v>
      </c>
      <c r="O3385">
        <f t="shared" si="474"/>
        <v>2</v>
      </c>
      <c r="P3385" t="str">
        <f t="shared" si="475"/>
        <v>Work</v>
      </c>
      <c r="Q3385" t="str">
        <f>VLOOKUP(N3385,IF(P3385="Work",Intervals!$A$4:$C$9,Intervals!$F$4:$H$9),3,1)</f>
        <v>Int_7-17</v>
      </c>
      <c r="R3385" t="str">
        <f t="shared" si="476"/>
        <v>1</v>
      </c>
      <c r="S3385">
        <f>VLOOKUP(N3385,IF(P3385="Work",Intervals!$A$4:$D$9,Intervals!$F$4:$I$9),4,1)</f>
        <v>3</v>
      </c>
    </row>
    <row r="3386" spans="1:19" x14ac:dyDescent="0.25">
      <c r="A3386" t="s">
        <v>284</v>
      </c>
      <c r="B3386" s="1" t="s">
        <v>4031</v>
      </c>
      <c r="C3386" t="s">
        <v>339</v>
      </c>
      <c r="D3386">
        <f t="shared" si="468"/>
        <v>3384</v>
      </c>
      <c r="E3386" t="s">
        <v>409</v>
      </c>
      <c r="F3386" t="s">
        <v>11563</v>
      </c>
      <c r="G3386" t="s">
        <v>4</v>
      </c>
      <c r="H3386" t="s">
        <v>11589</v>
      </c>
      <c r="I3386" s="4">
        <v>42509</v>
      </c>
      <c r="J3386">
        <f t="shared" si="469"/>
        <v>3</v>
      </c>
      <c r="K3386">
        <f t="shared" si="470"/>
        <v>6</v>
      </c>
      <c r="L3386" s="3">
        <f t="shared" si="471"/>
        <v>42661</v>
      </c>
      <c r="M3386" t="str">
        <f t="shared" si="472"/>
        <v>8:6</v>
      </c>
      <c r="N3386">
        <f t="shared" si="473"/>
        <v>485.99999999999989</v>
      </c>
      <c r="O3386">
        <f t="shared" si="474"/>
        <v>2</v>
      </c>
      <c r="P3386" t="str">
        <f t="shared" si="475"/>
        <v>Work</v>
      </c>
      <c r="Q3386" t="str">
        <f>VLOOKUP(N3386,IF(P3386="Work",Intervals!$A$4:$C$9,Intervals!$F$4:$H$9),3,1)</f>
        <v>Int_7-17</v>
      </c>
      <c r="R3386" t="str">
        <f t="shared" si="476"/>
        <v>1</v>
      </c>
      <c r="S3386">
        <f>VLOOKUP(N3386,IF(P3386="Work",Intervals!$A$4:$D$9,Intervals!$F$4:$I$9),4,1)</f>
        <v>3</v>
      </c>
    </row>
    <row r="3387" spans="1:19" x14ac:dyDescent="0.25">
      <c r="A3387" t="s">
        <v>126</v>
      </c>
      <c r="B3387" s="1" t="s">
        <v>4032</v>
      </c>
      <c r="C3387" t="s">
        <v>339</v>
      </c>
      <c r="D3387">
        <f t="shared" si="468"/>
        <v>3385</v>
      </c>
      <c r="E3387" t="s">
        <v>387</v>
      </c>
      <c r="F3387" t="s">
        <v>3</v>
      </c>
      <c r="G3387" t="s">
        <v>4</v>
      </c>
      <c r="H3387" t="s">
        <v>11597</v>
      </c>
      <c r="I3387" t="s">
        <v>11671</v>
      </c>
      <c r="J3387">
        <f t="shared" si="469"/>
        <v>3</v>
      </c>
      <c r="K3387">
        <f t="shared" si="470"/>
        <v>6</v>
      </c>
      <c r="L3387" s="3">
        <f t="shared" si="471"/>
        <v>42661</v>
      </c>
      <c r="M3387" t="str">
        <f t="shared" si="472"/>
        <v>8:15</v>
      </c>
      <c r="N3387">
        <f t="shared" si="473"/>
        <v>495</v>
      </c>
      <c r="O3387">
        <f t="shared" si="474"/>
        <v>2</v>
      </c>
      <c r="P3387" t="str">
        <f t="shared" si="475"/>
        <v>Work</v>
      </c>
      <c r="Q3387" t="str">
        <f>VLOOKUP(N3387,IF(P3387="Work",Intervals!$A$4:$C$9,Intervals!$F$4:$H$9),3,1)</f>
        <v>Int_7-17</v>
      </c>
      <c r="R3387" t="str">
        <f t="shared" si="476"/>
        <v>1</v>
      </c>
      <c r="S3387">
        <f>VLOOKUP(N3387,IF(P3387="Work",Intervals!$A$4:$D$9,Intervals!$F$4:$I$9),4,1)</f>
        <v>3</v>
      </c>
    </row>
    <row r="3388" spans="1:19" x14ac:dyDescent="0.25">
      <c r="A3388" t="s">
        <v>106</v>
      </c>
      <c r="B3388" s="1" t="s">
        <v>4033</v>
      </c>
      <c r="C3388" t="s">
        <v>339</v>
      </c>
      <c r="D3388">
        <f t="shared" si="468"/>
        <v>3386</v>
      </c>
      <c r="E3388" t="s">
        <v>386</v>
      </c>
      <c r="F3388" t="s">
        <v>10</v>
      </c>
      <c r="G3388" t="s">
        <v>4</v>
      </c>
      <c r="H3388" t="s">
        <v>11603</v>
      </c>
      <c r="I3388" t="s">
        <v>11677</v>
      </c>
      <c r="J3388">
        <f t="shared" si="469"/>
        <v>3</v>
      </c>
      <c r="K3388">
        <f t="shared" si="470"/>
        <v>6</v>
      </c>
      <c r="L3388" s="3">
        <f t="shared" si="471"/>
        <v>42661</v>
      </c>
      <c r="M3388" t="str">
        <f t="shared" si="472"/>
        <v>8:17</v>
      </c>
      <c r="N3388">
        <f t="shared" si="473"/>
        <v>497</v>
      </c>
      <c r="O3388">
        <f t="shared" si="474"/>
        <v>2</v>
      </c>
      <c r="P3388" t="str">
        <f t="shared" si="475"/>
        <v>Work</v>
      </c>
      <c r="Q3388" t="str">
        <f>VLOOKUP(N3388,IF(P3388="Work",Intervals!$A$4:$C$9,Intervals!$F$4:$H$9),3,1)</f>
        <v>Int_7-17</v>
      </c>
      <c r="R3388" t="str">
        <f t="shared" si="476"/>
        <v>1</v>
      </c>
      <c r="S3388">
        <f>VLOOKUP(N3388,IF(P3388="Work",Intervals!$A$4:$D$9,Intervals!$F$4:$I$9),4,1)</f>
        <v>3</v>
      </c>
    </row>
    <row r="3389" spans="1:19" x14ac:dyDescent="0.25">
      <c r="A3389" t="s">
        <v>201</v>
      </c>
      <c r="B3389" s="1" t="s">
        <v>4033</v>
      </c>
      <c r="C3389" t="s">
        <v>339</v>
      </c>
      <c r="D3389">
        <f t="shared" si="468"/>
        <v>3387</v>
      </c>
      <c r="E3389" t="s">
        <v>379</v>
      </c>
      <c r="F3389" t="s">
        <v>10</v>
      </c>
      <c r="G3389" t="s">
        <v>4</v>
      </c>
      <c r="H3389" t="s">
        <v>11589</v>
      </c>
      <c r="I3389" s="4">
        <v>42509</v>
      </c>
      <c r="J3389">
        <f t="shared" si="469"/>
        <v>3</v>
      </c>
      <c r="K3389">
        <f t="shared" si="470"/>
        <v>6</v>
      </c>
      <c r="L3389" s="3">
        <f t="shared" si="471"/>
        <v>42661</v>
      </c>
      <c r="M3389" t="str">
        <f t="shared" si="472"/>
        <v>8:17</v>
      </c>
      <c r="N3389">
        <f t="shared" si="473"/>
        <v>497</v>
      </c>
      <c r="O3389">
        <f t="shared" si="474"/>
        <v>2</v>
      </c>
      <c r="P3389" t="str">
        <f t="shared" si="475"/>
        <v>Work</v>
      </c>
      <c r="Q3389" t="str">
        <f>VLOOKUP(N3389,IF(P3389="Work",Intervals!$A$4:$C$9,Intervals!$F$4:$H$9),3,1)</f>
        <v>Int_7-17</v>
      </c>
      <c r="R3389" t="str">
        <f t="shared" si="476"/>
        <v>1</v>
      </c>
      <c r="S3389">
        <f>VLOOKUP(N3389,IF(P3389="Work",Intervals!$A$4:$D$9,Intervals!$F$4:$I$9),4,1)</f>
        <v>3</v>
      </c>
    </row>
    <row r="3390" spans="1:19" x14ac:dyDescent="0.25">
      <c r="A3390" t="s">
        <v>112</v>
      </c>
      <c r="B3390" s="1" t="s">
        <v>4034</v>
      </c>
      <c r="C3390" t="s">
        <v>339</v>
      </c>
      <c r="D3390">
        <f t="shared" si="468"/>
        <v>3388</v>
      </c>
      <c r="E3390" t="s">
        <v>678</v>
      </c>
      <c r="F3390" t="s">
        <v>10</v>
      </c>
      <c r="G3390" t="s">
        <v>4</v>
      </c>
      <c r="H3390" t="s">
        <v>11589</v>
      </c>
      <c r="I3390" s="4">
        <v>42509</v>
      </c>
      <c r="J3390">
        <f t="shared" si="469"/>
        <v>3</v>
      </c>
      <c r="K3390">
        <f t="shared" si="470"/>
        <v>6</v>
      </c>
      <c r="L3390" s="3">
        <f t="shared" si="471"/>
        <v>42661</v>
      </c>
      <c r="M3390" t="str">
        <f t="shared" si="472"/>
        <v>8:21</v>
      </c>
      <c r="N3390">
        <f t="shared" si="473"/>
        <v>501</v>
      </c>
      <c r="O3390">
        <f t="shared" si="474"/>
        <v>2</v>
      </c>
      <c r="P3390" t="str">
        <f t="shared" si="475"/>
        <v>Work</v>
      </c>
      <c r="Q3390" t="str">
        <f>VLOOKUP(N3390,IF(P3390="Work",Intervals!$A$4:$C$9,Intervals!$F$4:$H$9),3,1)</f>
        <v>Int_7-17</v>
      </c>
      <c r="R3390" t="str">
        <f t="shared" si="476"/>
        <v>1</v>
      </c>
      <c r="S3390">
        <f>VLOOKUP(N3390,IF(P3390="Work",Intervals!$A$4:$D$9,Intervals!$F$4:$I$9),4,1)</f>
        <v>3</v>
      </c>
    </row>
    <row r="3391" spans="1:19" x14ac:dyDescent="0.25">
      <c r="A3391" t="s">
        <v>134</v>
      </c>
      <c r="B3391" s="1" t="s">
        <v>4034</v>
      </c>
      <c r="C3391" t="s">
        <v>339</v>
      </c>
      <c r="D3391">
        <f t="shared" si="468"/>
        <v>3389</v>
      </c>
      <c r="E3391" t="s">
        <v>347</v>
      </c>
      <c r="F3391" t="s">
        <v>10</v>
      </c>
      <c r="G3391" t="s">
        <v>4</v>
      </c>
      <c r="H3391" t="s">
        <v>11589</v>
      </c>
      <c r="I3391" s="4">
        <v>42509</v>
      </c>
      <c r="J3391">
        <f t="shared" si="469"/>
        <v>3</v>
      </c>
      <c r="K3391">
        <f t="shared" si="470"/>
        <v>6</v>
      </c>
      <c r="L3391" s="3">
        <f t="shared" si="471"/>
        <v>42661</v>
      </c>
      <c r="M3391" t="str">
        <f t="shared" si="472"/>
        <v>8:21</v>
      </c>
      <c r="N3391">
        <f t="shared" si="473"/>
        <v>501</v>
      </c>
      <c r="O3391">
        <f t="shared" si="474"/>
        <v>2</v>
      </c>
      <c r="P3391" t="str">
        <f t="shared" si="475"/>
        <v>Work</v>
      </c>
      <c r="Q3391" t="str">
        <f>VLOOKUP(N3391,IF(P3391="Work",Intervals!$A$4:$C$9,Intervals!$F$4:$H$9),3,1)</f>
        <v>Int_7-17</v>
      </c>
      <c r="R3391" t="str">
        <f t="shared" si="476"/>
        <v>1</v>
      </c>
      <c r="S3391">
        <f>VLOOKUP(N3391,IF(P3391="Work",Intervals!$A$4:$D$9,Intervals!$F$4:$I$9),4,1)</f>
        <v>3</v>
      </c>
    </row>
    <row r="3392" spans="1:19" x14ac:dyDescent="0.25">
      <c r="A3392" t="s">
        <v>93</v>
      </c>
      <c r="B3392" s="1" t="s">
        <v>4034</v>
      </c>
      <c r="C3392" t="s">
        <v>339</v>
      </c>
      <c r="D3392">
        <f t="shared" si="468"/>
        <v>3390</v>
      </c>
      <c r="E3392" t="s">
        <v>690</v>
      </c>
      <c r="F3392" t="s">
        <v>11565</v>
      </c>
      <c r="G3392" t="s">
        <v>30</v>
      </c>
      <c r="H3392" t="s">
        <v>11590</v>
      </c>
      <c r="I3392" t="s">
        <v>11664</v>
      </c>
      <c r="J3392">
        <f t="shared" si="469"/>
        <v>3</v>
      </c>
      <c r="K3392">
        <f t="shared" si="470"/>
        <v>6</v>
      </c>
      <c r="L3392" s="3">
        <f t="shared" si="471"/>
        <v>42661</v>
      </c>
      <c r="M3392" t="str">
        <f t="shared" si="472"/>
        <v>8:21</v>
      </c>
      <c r="N3392">
        <f t="shared" si="473"/>
        <v>501</v>
      </c>
      <c r="O3392">
        <f t="shared" si="474"/>
        <v>2</v>
      </c>
      <c r="P3392" t="str">
        <f t="shared" si="475"/>
        <v>Work</v>
      </c>
      <c r="Q3392" t="str">
        <f>VLOOKUP(N3392,IF(P3392="Work",Intervals!$A$4:$C$9,Intervals!$F$4:$H$9),3,1)</f>
        <v>Int_7-17</v>
      </c>
      <c r="R3392" t="str">
        <f t="shared" si="476"/>
        <v>1</v>
      </c>
      <c r="S3392">
        <f>VLOOKUP(N3392,IF(P3392="Work",Intervals!$A$4:$D$9,Intervals!$F$4:$I$9),4,1)</f>
        <v>3</v>
      </c>
    </row>
    <row r="3393" spans="1:19" x14ac:dyDescent="0.25">
      <c r="A3393" t="s">
        <v>125</v>
      </c>
      <c r="B3393" s="1" t="s">
        <v>4035</v>
      </c>
      <c r="C3393" t="s">
        <v>339</v>
      </c>
      <c r="D3393">
        <f t="shared" si="468"/>
        <v>3391</v>
      </c>
      <c r="E3393" t="s">
        <v>386</v>
      </c>
      <c r="F3393" t="s">
        <v>10</v>
      </c>
      <c r="G3393" t="s">
        <v>4</v>
      </c>
      <c r="H3393" t="s">
        <v>11603</v>
      </c>
      <c r="I3393" t="s">
        <v>11677</v>
      </c>
      <c r="J3393">
        <f t="shared" si="469"/>
        <v>3</v>
      </c>
      <c r="K3393">
        <f t="shared" si="470"/>
        <v>6</v>
      </c>
      <c r="L3393" s="3">
        <f t="shared" si="471"/>
        <v>42661</v>
      </c>
      <c r="M3393" t="str">
        <f t="shared" si="472"/>
        <v>8:22</v>
      </c>
      <c r="N3393">
        <f t="shared" si="473"/>
        <v>502.00000000000011</v>
      </c>
      <c r="O3393">
        <f t="shared" si="474"/>
        <v>2</v>
      </c>
      <c r="P3393" t="str">
        <f t="shared" si="475"/>
        <v>Work</v>
      </c>
      <c r="Q3393" t="str">
        <f>VLOOKUP(N3393,IF(P3393="Work",Intervals!$A$4:$C$9,Intervals!$F$4:$H$9),3,1)</f>
        <v>Int_7-17</v>
      </c>
      <c r="R3393" t="str">
        <f t="shared" si="476"/>
        <v>1</v>
      </c>
      <c r="S3393">
        <f>VLOOKUP(N3393,IF(P3393="Work",Intervals!$A$4:$D$9,Intervals!$F$4:$I$9),4,1)</f>
        <v>3</v>
      </c>
    </row>
    <row r="3394" spans="1:19" x14ac:dyDescent="0.25">
      <c r="A3394" t="s">
        <v>190</v>
      </c>
      <c r="B3394" s="1" t="s">
        <v>4036</v>
      </c>
      <c r="C3394" t="s">
        <v>339</v>
      </c>
      <c r="D3394">
        <f t="shared" si="468"/>
        <v>3392</v>
      </c>
      <c r="E3394" t="s">
        <v>379</v>
      </c>
      <c r="F3394" t="s">
        <v>10</v>
      </c>
      <c r="G3394" t="s">
        <v>4</v>
      </c>
      <c r="H3394" t="s">
        <v>11589</v>
      </c>
      <c r="I3394" s="4">
        <v>42509</v>
      </c>
      <c r="J3394">
        <f t="shared" si="469"/>
        <v>3</v>
      </c>
      <c r="K3394">
        <f t="shared" si="470"/>
        <v>6</v>
      </c>
      <c r="L3394" s="3">
        <f t="shared" si="471"/>
        <v>42661</v>
      </c>
      <c r="M3394" t="str">
        <f t="shared" si="472"/>
        <v>8:25</v>
      </c>
      <c r="N3394">
        <f t="shared" si="473"/>
        <v>504.99999999999994</v>
      </c>
      <c r="O3394">
        <f t="shared" si="474"/>
        <v>2</v>
      </c>
      <c r="P3394" t="str">
        <f t="shared" si="475"/>
        <v>Work</v>
      </c>
      <c r="Q3394" t="str">
        <f>VLOOKUP(N3394,IF(P3394="Work",Intervals!$A$4:$C$9,Intervals!$F$4:$H$9),3,1)</f>
        <v>Int_7-17</v>
      </c>
      <c r="R3394" t="str">
        <f t="shared" si="476"/>
        <v>1</v>
      </c>
      <c r="S3394">
        <f>VLOOKUP(N3394,IF(P3394="Work",Intervals!$A$4:$D$9,Intervals!$F$4:$I$9),4,1)</f>
        <v>3</v>
      </c>
    </row>
    <row r="3395" spans="1:19" x14ac:dyDescent="0.25">
      <c r="A3395" t="s">
        <v>138</v>
      </c>
      <c r="B3395" s="1" t="s">
        <v>4037</v>
      </c>
      <c r="C3395" t="s">
        <v>339</v>
      </c>
      <c r="D3395">
        <f t="shared" ref="D3395:D3458" si="477">ROW()-ROW($D$2)</f>
        <v>3393</v>
      </c>
      <c r="E3395" t="s">
        <v>386</v>
      </c>
      <c r="F3395" t="s">
        <v>10</v>
      </c>
      <c r="G3395" t="s">
        <v>4</v>
      </c>
      <c r="H3395" t="s">
        <v>11603</v>
      </c>
      <c r="I3395" t="s">
        <v>11677</v>
      </c>
      <c r="J3395">
        <f t="shared" ref="J3395:J3458" si="478">SEARCH("-",B3395)</f>
        <v>3</v>
      </c>
      <c r="K3395">
        <f t="shared" ref="K3395:K3458" si="479">SEARCH("-",B3395,J3395+1)</f>
        <v>6</v>
      </c>
      <c r="L3395" s="3">
        <f t="shared" ref="L3395:L3458" si="480">DATE(MID(B3395,K3395+1,4),LEFT(B3395,J3395-1),MID(B3395,J3395+1,K3395-J3395-1))</f>
        <v>42661</v>
      </c>
      <c r="M3395" t="str">
        <f t="shared" ref="M3395:M3458" si="481">MID(B3395,SEARCH(" ",B3395)+1,99)</f>
        <v>8:30</v>
      </c>
      <c r="N3395">
        <f t="shared" ref="N3395:N3458" si="482">((M3395+1)-"1.1.1900  0:00:00")*24*60</f>
        <v>510.00000000000011</v>
      </c>
      <c r="O3395">
        <f t="shared" ref="O3395:O3458" si="483">WEEKDAY(L3395,2)</f>
        <v>2</v>
      </c>
      <c r="P3395" t="str">
        <f t="shared" ref="P3395:P3458" si="484">IF(O3395&gt;5,"NonWork","Work")</f>
        <v>Work</v>
      </c>
      <c r="Q3395" t="str">
        <f>VLOOKUP(N3395,IF(P3395="Work",Intervals!$A$4:$C$9,Intervals!$F$4:$H$9),3,1)</f>
        <v>Int_7-17</v>
      </c>
      <c r="R3395" t="str">
        <f t="shared" ref="R3395:R3458" si="485">IF(O3395&gt;5,"2","1")</f>
        <v>1</v>
      </c>
      <c r="S3395">
        <f>VLOOKUP(N3395,IF(P3395="Work",Intervals!$A$4:$D$9,Intervals!$F$4:$I$9),4,1)</f>
        <v>3</v>
      </c>
    </row>
    <row r="3396" spans="1:19" x14ac:dyDescent="0.25">
      <c r="A3396" t="s">
        <v>98</v>
      </c>
      <c r="B3396" s="1" t="s">
        <v>4038</v>
      </c>
      <c r="C3396" t="s">
        <v>339</v>
      </c>
      <c r="D3396">
        <f t="shared" si="477"/>
        <v>3394</v>
      </c>
      <c r="E3396" t="s">
        <v>691</v>
      </c>
      <c r="F3396" t="s">
        <v>10</v>
      </c>
      <c r="G3396" t="s">
        <v>4</v>
      </c>
      <c r="H3396" t="s">
        <v>11589</v>
      </c>
      <c r="I3396" s="4">
        <v>42509</v>
      </c>
      <c r="J3396">
        <f t="shared" si="478"/>
        <v>3</v>
      </c>
      <c r="K3396">
        <f t="shared" si="479"/>
        <v>6</v>
      </c>
      <c r="L3396" s="3">
        <f t="shared" si="480"/>
        <v>42661</v>
      </c>
      <c r="M3396" t="str">
        <f t="shared" si="481"/>
        <v>8:31</v>
      </c>
      <c r="N3396">
        <f t="shared" si="482"/>
        <v>510.99999999999994</v>
      </c>
      <c r="O3396">
        <f t="shared" si="483"/>
        <v>2</v>
      </c>
      <c r="P3396" t="str">
        <f t="shared" si="484"/>
        <v>Work</v>
      </c>
      <c r="Q3396" t="str">
        <f>VLOOKUP(N3396,IF(P3396="Work",Intervals!$A$4:$C$9,Intervals!$F$4:$H$9),3,1)</f>
        <v>Int_7-17</v>
      </c>
      <c r="R3396" t="str">
        <f t="shared" si="485"/>
        <v>1</v>
      </c>
      <c r="S3396">
        <f>VLOOKUP(N3396,IF(P3396="Work",Intervals!$A$4:$D$9,Intervals!$F$4:$I$9),4,1)</f>
        <v>3</v>
      </c>
    </row>
    <row r="3397" spans="1:19" x14ac:dyDescent="0.25">
      <c r="A3397" t="s">
        <v>145</v>
      </c>
      <c r="B3397" s="1" t="s">
        <v>4039</v>
      </c>
      <c r="C3397" t="s">
        <v>339</v>
      </c>
      <c r="D3397">
        <f t="shared" si="477"/>
        <v>3395</v>
      </c>
      <c r="E3397" t="s">
        <v>357</v>
      </c>
      <c r="F3397" t="s">
        <v>3</v>
      </c>
      <c r="G3397" t="s">
        <v>4</v>
      </c>
      <c r="H3397" t="s">
        <v>11597</v>
      </c>
      <c r="I3397" t="s">
        <v>11671</v>
      </c>
      <c r="J3397">
        <f t="shared" si="478"/>
        <v>3</v>
      </c>
      <c r="K3397">
        <f t="shared" si="479"/>
        <v>6</v>
      </c>
      <c r="L3397" s="3">
        <f t="shared" si="480"/>
        <v>42661</v>
      </c>
      <c r="M3397" t="str">
        <f t="shared" si="481"/>
        <v>8:32</v>
      </c>
      <c r="N3397">
        <f t="shared" si="482"/>
        <v>512.00000000000011</v>
      </c>
      <c r="O3397">
        <f t="shared" si="483"/>
        <v>2</v>
      </c>
      <c r="P3397" t="str">
        <f t="shared" si="484"/>
        <v>Work</v>
      </c>
      <c r="Q3397" t="str">
        <f>VLOOKUP(N3397,IF(P3397="Work",Intervals!$A$4:$C$9,Intervals!$F$4:$H$9),3,1)</f>
        <v>Int_7-17</v>
      </c>
      <c r="R3397" t="str">
        <f t="shared" si="485"/>
        <v>1</v>
      </c>
      <c r="S3397">
        <f>VLOOKUP(N3397,IF(P3397="Work",Intervals!$A$4:$D$9,Intervals!$F$4:$I$9),4,1)</f>
        <v>3</v>
      </c>
    </row>
    <row r="3398" spans="1:19" x14ac:dyDescent="0.25">
      <c r="A3398" t="s">
        <v>134</v>
      </c>
      <c r="B3398" s="1" t="s">
        <v>4040</v>
      </c>
      <c r="C3398" t="s">
        <v>339</v>
      </c>
      <c r="D3398">
        <f t="shared" si="477"/>
        <v>3396</v>
      </c>
      <c r="E3398" t="s">
        <v>347</v>
      </c>
      <c r="F3398" t="s">
        <v>10</v>
      </c>
      <c r="G3398" t="s">
        <v>4</v>
      </c>
      <c r="H3398" t="s">
        <v>11589</v>
      </c>
      <c r="I3398" s="4">
        <v>42509</v>
      </c>
      <c r="J3398">
        <f t="shared" si="478"/>
        <v>3</v>
      </c>
      <c r="K3398">
        <f t="shared" si="479"/>
        <v>6</v>
      </c>
      <c r="L3398" s="3">
        <f t="shared" si="480"/>
        <v>42661</v>
      </c>
      <c r="M3398" t="str">
        <f t="shared" si="481"/>
        <v>8:33</v>
      </c>
      <c r="N3398">
        <f t="shared" si="482"/>
        <v>512.99999999999989</v>
      </c>
      <c r="O3398">
        <f t="shared" si="483"/>
        <v>2</v>
      </c>
      <c r="P3398" t="str">
        <f t="shared" si="484"/>
        <v>Work</v>
      </c>
      <c r="Q3398" t="str">
        <f>VLOOKUP(N3398,IF(P3398="Work",Intervals!$A$4:$C$9,Intervals!$F$4:$H$9),3,1)</f>
        <v>Int_7-17</v>
      </c>
      <c r="R3398" t="str">
        <f t="shared" si="485"/>
        <v>1</v>
      </c>
      <c r="S3398">
        <f>VLOOKUP(N3398,IF(P3398="Work",Intervals!$A$4:$D$9,Intervals!$F$4:$I$9),4,1)</f>
        <v>3</v>
      </c>
    </row>
    <row r="3399" spans="1:19" x14ac:dyDescent="0.25">
      <c r="A3399" t="s">
        <v>198</v>
      </c>
      <c r="B3399" s="1" t="s">
        <v>4040</v>
      </c>
      <c r="C3399" t="s">
        <v>339</v>
      </c>
      <c r="D3399">
        <f t="shared" si="477"/>
        <v>3397</v>
      </c>
      <c r="E3399" t="s">
        <v>692</v>
      </c>
      <c r="F3399" t="s">
        <v>10</v>
      </c>
      <c r="G3399" t="s">
        <v>4</v>
      </c>
      <c r="H3399" t="s">
        <v>11597</v>
      </c>
      <c r="I3399" t="s">
        <v>11671</v>
      </c>
      <c r="J3399">
        <f t="shared" si="478"/>
        <v>3</v>
      </c>
      <c r="K3399">
        <f t="shared" si="479"/>
        <v>6</v>
      </c>
      <c r="L3399" s="3">
        <f t="shared" si="480"/>
        <v>42661</v>
      </c>
      <c r="M3399" t="str">
        <f t="shared" si="481"/>
        <v>8:33</v>
      </c>
      <c r="N3399">
        <f t="shared" si="482"/>
        <v>512.99999999999989</v>
      </c>
      <c r="O3399">
        <f t="shared" si="483"/>
        <v>2</v>
      </c>
      <c r="P3399" t="str">
        <f t="shared" si="484"/>
        <v>Work</v>
      </c>
      <c r="Q3399" t="str">
        <f>VLOOKUP(N3399,IF(P3399="Work",Intervals!$A$4:$C$9,Intervals!$F$4:$H$9),3,1)</f>
        <v>Int_7-17</v>
      </c>
      <c r="R3399" t="str">
        <f t="shared" si="485"/>
        <v>1</v>
      </c>
      <c r="S3399">
        <f>VLOOKUP(N3399,IF(P3399="Work",Intervals!$A$4:$D$9,Intervals!$F$4:$I$9),4,1)</f>
        <v>3</v>
      </c>
    </row>
    <row r="3400" spans="1:19" x14ac:dyDescent="0.25">
      <c r="A3400" t="s">
        <v>146</v>
      </c>
      <c r="B3400" s="1" t="s">
        <v>4041</v>
      </c>
      <c r="C3400" t="s">
        <v>339</v>
      </c>
      <c r="D3400">
        <f t="shared" si="477"/>
        <v>3398</v>
      </c>
      <c r="E3400" t="s">
        <v>386</v>
      </c>
      <c r="F3400" t="s">
        <v>10</v>
      </c>
      <c r="G3400" t="s">
        <v>4</v>
      </c>
      <c r="H3400" t="s">
        <v>11603</v>
      </c>
      <c r="I3400" t="s">
        <v>11677</v>
      </c>
      <c r="J3400">
        <f t="shared" si="478"/>
        <v>3</v>
      </c>
      <c r="K3400">
        <f t="shared" si="479"/>
        <v>6</v>
      </c>
      <c r="L3400" s="3">
        <f t="shared" si="480"/>
        <v>42661</v>
      </c>
      <c r="M3400" t="str">
        <f t="shared" si="481"/>
        <v>8:34</v>
      </c>
      <c r="N3400">
        <f t="shared" si="482"/>
        <v>514.00000000000011</v>
      </c>
      <c r="O3400">
        <f t="shared" si="483"/>
        <v>2</v>
      </c>
      <c r="P3400" t="str">
        <f t="shared" si="484"/>
        <v>Work</v>
      </c>
      <c r="Q3400" t="str">
        <f>VLOOKUP(N3400,IF(P3400="Work",Intervals!$A$4:$C$9,Intervals!$F$4:$H$9),3,1)</f>
        <v>Int_7-17</v>
      </c>
      <c r="R3400" t="str">
        <f t="shared" si="485"/>
        <v>1</v>
      </c>
      <c r="S3400">
        <f>VLOOKUP(N3400,IF(P3400="Work",Intervals!$A$4:$D$9,Intervals!$F$4:$I$9),4,1)</f>
        <v>3</v>
      </c>
    </row>
    <row r="3401" spans="1:19" x14ac:dyDescent="0.25">
      <c r="A3401" t="s">
        <v>185</v>
      </c>
      <c r="B3401" s="1" t="s">
        <v>4042</v>
      </c>
      <c r="C3401" t="s">
        <v>339</v>
      </c>
      <c r="D3401">
        <f t="shared" si="477"/>
        <v>3399</v>
      </c>
      <c r="E3401" t="s">
        <v>347</v>
      </c>
      <c r="F3401" t="s">
        <v>10</v>
      </c>
      <c r="G3401" t="s">
        <v>4</v>
      </c>
      <c r="H3401" t="s">
        <v>11589</v>
      </c>
      <c r="I3401" s="4">
        <v>42509</v>
      </c>
      <c r="J3401">
        <f t="shared" si="478"/>
        <v>3</v>
      </c>
      <c r="K3401">
        <f t="shared" si="479"/>
        <v>6</v>
      </c>
      <c r="L3401" s="3">
        <f t="shared" si="480"/>
        <v>42661</v>
      </c>
      <c r="M3401" t="str">
        <f t="shared" si="481"/>
        <v>8:35</v>
      </c>
      <c r="N3401">
        <f t="shared" si="482"/>
        <v>514.99999999999989</v>
      </c>
      <c r="O3401">
        <f t="shared" si="483"/>
        <v>2</v>
      </c>
      <c r="P3401" t="str">
        <f t="shared" si="484"/>
        <v>Work</v>
      </c>
      <c r="Q3401" t="str">
        <f>VLOOKUP(N3401,IF(P3401="Work",Intervals!$A$4:$C$9,Intervals!$F$4:$H$9),3,1)</f>
        <v>Int_7-17</v>
      </c>
      <c r="R3401" t="str">
        <f t="shared" si="485"/>
        <v>1</v>
      </c>
      <c r="S3401">
        <f>VLOOKUP(N3401,IF(P3401="Work",Intervals!$A$4:$D$9,Intervals!$F$4:$I$9),4,1)</f>
        <v>3</v>
      </c>
    </row>
    <row r="3402" spans="1:19" x14ac:dyDescent="0.25">
      <c r="A3402" t="s">
        <v>131</v>
      </c>
      <c r="B3402" s="1" t="s">
        <v>4043</v>
      </c>
      <c r="C3402" t="s">
        <v>339</v>
      </c>
      <c r="D3402">
        <f t="shared" si="477"/>
        <v>3400</v>
      </c>
      <c r="E3402" t="s">
        <v>386</v>
      </c>
      <c r="F3402" t="s">
        <v>10</v>
      </c>
      <c r="G3402" t="s">
        <v>4</v>
      </c>
      <c r="H3402" t="s">
        <v>11603</v>
      </c>
      <c r="I3402" t="s">
        <v>11677</v>
      </c>
      <c r="J3402">
        <f t="shared" si="478"/>
        <v>3</v>
      </c>
      <c r="K3402">
        <f t="shared" si="479"/>
        <v>6</v>
      </c>
      <c r="L3402" s="3">
        <f t="shared" si="480"/>
        <v>42661</v>
      </c>
      <c r="M3402" t="str">
        <f t="shared" si="481"/>
        <v>8:37</v>
      </c>
      <c r="N3402">
        <f t="shared" si="482"/>
        <v>516.99999999999989</v>
      </c>
      <c r="O3402">
        <f t="shared" si="483"/>
        <v>2</v>
      </c>
      <c r="P3402" t="str">
        <f t="shared" si="484"/>
        <v>Work</v>
      </c>
      <c r="Q3402" t="str">
        <f>VLOOKUP(N3402,IF(P3402="Work",Intervals!$A$4:$C$9,Intervals!$F$4:$H$9),3,1)</f>
        <v>Int_7-17</v>
      </c>
      <c r="R3402" t="str">
        <f t="shared" si="485"/>
        <v>1</v>
      </c>
      <c r="S3402">
        <f>VLOOKUP(N3402,IF(P3402="Work",Intervals!$A$4:$D$9,Intervals!$F$4:$I$9),4,1)</f>
        <v>3</v>
      </c>
    </row>
    <row r="3403" spans="1:19" x14ac:dyDescent="0.25">
      <c r="A3403" t="s">
        <v>108</v>
      </c>
      <c r="B3403" s="1" t="s">
        <v>4044</v>
      </c>
      <c r="C3403" t="s">
        <v>339</v>
      </c>
      <c r="D3403">
        <f t="shared" si="477"/>
        <v>3401</v>
      </c>
      <c r="E3403" t="s">
        <v>410</v>
      </c>
      <c r="F3403" t="s">
        <v>3</v>
      </c>
      <c r="G3403" t="s">
        <v>4</v>
      </c>
      <c r="H3403" t="s">
        <v>11589</v>
      </c>
      <c r="I3403" s="4">
        <v>42509</v>
      </c>
      <c r="J3403">
        <f t="shared" si="478"/>
        <v>3</v>
      </c>
      <c r="K3403">
        <f t="shared" si="479"/>
        <v>6</v>
      </c>
      <c r="L3403" s="3">
        <f t="shared" si="480"/>
        <v>42661</v>
      </c>
      <c r="M3403" t="str">
        <f t="shared" si="481"/>
        <v>8:42</v>
      </c>
      <c r="N3403">
        <f t="shared" si="482"/>
        <v>522.00000000000011</v>
      </c>
      <c r="O3403">
        <f t="shared" si="483"/>
        <v>2</v>
      </c>
      <c r="P3403" t="str">
        <f t="shared" si="484"/>
        <v>Work</v>
      </c>
      <c r="Q3403" t="str">
        <f>VLOOKUP(N3403,IF(P3403="Work",Intervals!$A$4:$C$9,Intervals!$F$4:$H$9),3,1)</f>
        <v>Int_7-17</v>
      </c>
      <c r="R3403" t="str">
        <f t="shared" si="485"/>
        <v>1</v>
      </c>
      <c r="S3403">
        <f>VLOOKUP(N3403,IF(P3403="Work",Intervals!$A$4:$D$9,Intervals!$F$4:$I$9),4,1)</f>
        <v>3</v>
      </c>
    </row>
    <row r="3404" spans="1:19" x14ac:dyDescent="0.25">
      <c r="A3404" t="s">
        <v>247</v>
      </c>
      <c r="B3404" s="1" t="s">
        <v>4045</v>
      </c>
      <c r="C3404" t="s">
        <v>339</v>
      </c>
      <c r="D3404">
        <f t="shared" si="477"/>
        <v>3402</v>
      </c>
      <c r="E3404" t="s">
        <v>384</v>
      </c>
      <c r="F3404" t="s">
        <v>10</v>
      </c>
      <c r="G3404" t="s">
        <v>4</v>
      </c>
      <c r="H3404" t="s">
        <v>11589</v>
      </c>
      <c r="I3404" s="4">
        <v>42509</v>
      </c>
      <c r="J3404">
        <f t="shared" si="478"/>
        <v>3</v>
      </c>
      <c r="K3404">
        <f t="shared" si="479"/>
        <v>6</v>
      </c>
      <c r="L3404" s="3">
        <f t="shared" si="480"/>
        <v>42661</v>
      </c>
      <c r="M3404" t="str">
        <f t="shared" si="481"/>
        <v>8:45</v>
      </c>
      <c r="N3404">
        <f t="shared" si="482"/>
        <v>524.99999999999989</v>
      </c>
      <c r="O3404">
        <f t="shared" si="483"/>
        <v>2</v>
      </c>
      <c r="P3404" t="str">
        <f t="shared" si="484"/>
        <v>Work</v>
      </c>
      <c r="Q3404" t="str">
        <f>VLOOKUP(N3404,IF(P3404="Work",Intervals!$A$4:$C$9,Intervals!$F$4:$H$9),3,1)</f>
        <v>Int_7-17</v>
      </c>
      <c r="R3404" t="str">
        <f t="shared" si="485"/>
        <v>1</v>
      </c>
      <c r="S3404">
        <f>VLOOKUP(N3404,IF(P3404="Work",Intervals!$A$4:$D$9,Intervals!$F$4:$I$9),4,1)</f>
        <v>3</v>
      </c>
    </row>
    <row r="3405" spans="1:19" x14ac:dyDescent="0.25">
      <c r="A3405" t="s">
        <v>154</v>
      </c>
      <c r="B3405" s="1" t="s">
        <v>4045</v>
      </c>
      <c r="C3405" t="s">
        <v>339</v>
      </c>
      <c r="D3405">
        <f t="shared" si="477"/>
        <v>3403</v>
      </c>
      <c r="E3405" t="s">
        <v>402</v>
      </c>
      <c r="F3405" t="s">
        <v>3</v>
      </c>
      <c r="G3405" t="s">
        <v>11579</v>
      </c>
      <c r="H3405" t="s">
        <v>11608</v>
      </c>
      <c r="I3405" t="s">
        <v>11682</v>
      </c>
      <c r="J3405">
        <f t="shared" si="478"/>
        <v>3</v>
      </c>
      <c r="K3405">
        <f t="shared" si="479"/>
        <v>6</v>
      </c>
      <c r="L3405" s="3">
        <f t="shared" si="480"/>
        <v>42661</v>
      </c>
      <c r="M3405" t="str">
        <f t="shared" si="481"/>
        <v>8:45</v>
      </c>
      <c r="N3405">
        <f t="shared" si="482"/>
        <v>524.99999999999989</v>
      </c>
      <c r="O3405">
        <f t="shared" si="483"/>
        <v>2</v>
      </c>
      <c r="P3405" t="str">
        <f t="shared" si="484"/>
        <v>Work</v>
      </c>
      <c r="Q3405" t="str">
        <f>VLOOKUP(N3405,IF(P3405="Work",Intervals!$A$4:$C$9,Intervals!$F$4:$H$9),3,1)</f>
        <v>Int_7-17</v>
      </c>
      <c r="R3405" t="str">
        <f t="shared" si="485"/>
        <v>1</v>
      </c>
      <c r="S3405">
        <f>VLOOKUP(N3405,IF(P3405="Work",Intervals!$A$4:$D$9,Intervals!$F$4:$I$9),4,1)</f>
        <v>3</v>
      </c>
    </row>
    <row r="3406" spans="1:19" x14ac:dyDescent="0.25">
      <c r="A3406" t="s">
        <v>129</v>
      </c>
      <c r="B3406" s="1" t="s">
        <v>4046</v>
      </c>
      <c r="C3406" t="s">
        <v>339</v>
      </c>
      <c r="D3406">
        <f t="shared" si="477"/>
        <v>3404</v>
      </c>
      <c r="E3406" t="s">
        <v>347</v>
      </c>
      <c r="F3406" t="s">
        <v>10</v>
      </c>
      <c r="G3406" t="s">
        <v>4</v>
      </c>
      <c r="H3406" t="s">
        <v>11589</v>
      </c>
      <c r="I3406" s="4">
        <v>42509</v>
      </c>
      <c r="J3406">
        <f t="shared" si="478"/>
        <v>3</v>
      </c>
      <c r="K3406">
        <f t="shared" si="479"/>
        <v>6</v>
      </c>
      <c r="L3406" s="3">
        <f t="shared" si="480"/>
        <v>42661</v>
      </c>
      <c r="M3406" t="str">
        <f t="shared" si="481"/>
        <v>8:46</v>
      </c>
      <c r="N3406">
        <f t="shared" si="482"/>
        <v>526</v>
      </c>
      <c r="O3406">
        <f t="shared" si="483"/>
        <v>2</v>
      </c>
      <c r="P3406" t="str">
        <f t="shared" si="484"/>
        <v>Work</v>
      </c>
      <c r="Q3406" t="str">
        <f>VLOOKUP(N3406,IF(P3406="Work",Intervals!$A$4:$C$9,Intervals!$F$4:$H$9),3,1)</f>
        <v>Int_7-17</v>
      </c>
      <c r="R3406" t="str">
        <f t="shared" si="485"/>
        <v>1</v>
      </c>
      <c r="S3406">
        <f>VLOOKUP(N3406,IF(P3406="Work",Intervals!$A$4:$D$9,Intervals!$F$4:$I$9),4,1)</f>
        <v>3</v>
      </c>
    </row>
    <row r="3407" spans="1:19" x14ac:dyDescent="0.25">
      <c r="A3407" t="s">
        <v>137</v>
      </c>
      <c r="B3407" s="1" t="s">
        <v>4047</v>
      </c>
      <c r="C3407" t="s">
        <v>339</v>
      </c>
      <c r="D3407">
        <f t="shared" si="477"/>
        <v>3405</v>
      </c>
      <c r="E3407" t="s">
        <v>347</v>
      </c>
      <c r="F3407" t="s">
        <v>10</v>
      </c>
      <c r="G3407" t="s">
        <v>4</v>
      </c>
      <c r="H3407" t="s">
        <v>11589</v>
      </c>
      <c r="I3407" s="4">
        <v>42509</v>
      </c>
      <c r="J3407">
        <f t="shared" si="478"/>
        <v>3</v>
      </c>
      <c r="K3407">
        <f t="shared" si="479"/>
        <v>6</v>
      </c>
      <c r="L3407" s="3">
        <f t="shared" si="480"/>
        <v>42661</v>
      </c>
      <c r="M3407" t="str">
        <f t="shared" si="481"/>
        <v>8:47</v>
      </c>
      <c r="N3407">
        <f t="shared" si="482"/>
        <v>526.99999999999989</v>
      </c>
      <c r="O3407">
        <f t="shared" si="483"/>
        <v>2</v>
      </c>
      <c r="P3407" t="str">
        <f t="shared" si="484"/>
        <v>Work</v>
      </c>
      <c r="Q3407" t="str">
        <f>VLOOKUP(N3407,IF(P3407="Work",Intervals!$A$4:$C$9,Intervals!$F$4:$H$9),3,1)</f>
        <v>Int_7-17</v>
      </c>
      <c r="R3407" t="str">
        <f t="shared" si="485"/>
        <v>1</v>
      </c>
      <c r="S3407">
        <f>VLOOKUP(N3407,IF(P3407="Work",Intervals!$A$4:$D$9,Intervals!$F$4:$I$9),4,1)</f>
        <v>3</v>
      </c>
    </row>
    <row r="3408" spans="1:19" x14ac:dyDescent="0.25">
      <c r="A3408" t="s">
        <v>132</v>
      </c>
      <c r="B3408" s="1" t="s">
        <v>4047</v>
      </c>
      <c r="C3408" t="s">
        <v>339</v>
      </c>
      <c r="D3408">
        <f t="shared" si="477"/>
        <v>3406</v>
      </c>
      <c r="E3408" t="s">
        <v>693</v>
      </c>
      <c r="F3408" t="s">
        <v>3</v>
      </c>
      <c r="G3408" t="s">
        <v>4</v>
      </c>
      <c r="H3408" t="s">
        <v>11589</v>
      </c>
      <c r="I3408" s="4">
        <v>42509</v>
      </c>
      <c r="J3408">
        <f t="shared" si="478"/>
        <v>3</v>
      </c>
      <c r="K3408">
        <f t="shared" si="479"/>
        <v>6</v>
      </c>
      <c r="L3408" s="3">
        <f t="shared" si="480"/>
        <v>42661</v>
      </c>
      <c r="M3408" t="str">
        <f t="shared" si="481"/>
        <v>8:47</v>
      </c>
      <c r="N3408">
        <f t="shared" si="482"/>
        <v>526.99999999999989</v>
      </c>
      <c r="O3408">
        <f t="shared" si="483"/>
        <v>2</v>
      </c>
      <c r="P3408" t="str">
        <f t="shared" si="484"/>
        <v>Work</v>
      </c>
      <c r="Q3408" t="str">
        <f>VLOOKUP(N3408,IF(P3408="Work",Intervals!$A$4:$C$9,Intervals!$F$4:$H$9),3,1)</f>
        <v>Int_7-17</v>
      </c>
      <c r="R3408" t="str">
        <f t="shared" si="485"/>
        <v>1</v>
      </c>
      <c r="S3408">
        <f>VLOOKUP(N3408,IF(P3408="Work",Intervals!$A$4:$D$9,Intervals!$F$4:$I$9),4,1)</f>
        <v>3</v>
      </c>
    </row>
    <row r="3409" spans="1:19" x14ac:dyDescent="0.25">
      <c r="A3409" t="s">
        <v>148</v>
      </c>
      <c r="B3409" s="1" t="s">
        <v>4048</v>
      </c>
      <c r="C3409" t="s">
        <v>339</v>
      </c>
      <c r="D3409">
        <f t="shared" si="477"/>
        <v>3407</v>
      </c>
      <c r="E3409" t="s">
        <v>384</v>
      </c>
      <c r="F3409" t="s">
        <v>10</v>
      </c>
      <c r="G3409" t="s">
        <v>4</v>
      </c>
      <c r="H3409" t="s">
        <v>11589</v>
      </c>
      <c r="I3409" s="4">
        <v>42509</v>
      </c>
      <c r="J3409">
        <f t="shared" si="478"/>
        <v>3</v>
      </c>
      <c r="K3409">
        <f t="shared" si="479"/>
        <v>6</v>
      </c>
      <c r="L3409" s="3">
        <f t="shared" si="480"/>
        <v>42661</v>
      </c>
      <c r="M3409" t="str">
        <f t="shared" si="481"/>
        <v>8:52</v>
      </c>
      <c r="N3409">
        <f t="shared" si="482"/>
        <v>532</v>
      </c>
      <c r="O3409">
        <f t="shared" si="483"/>
        <v>2</v>
      </c>
      <c r="P3409" t="str">
        <f t="shared" si="484"/>
        <v>Work</v>
      </c>
      <c r="Q3409" t="str">
        <f>VLOOKUP(N3409,IF(P3409="Work",Intervals!$A$4:$C$9,Intervals!$F$4:$H$9),3,1)</f>
        <v>Int_7-17</v>
      </c>
      <c r="R3409" t="str">
        <f t="shared" si="485"/>
        <v>1</v>
      </c>
      <c r="S3409">
        <f>VLOOKUP(N3409,IF(P3409="Work",Intervals!$A$4:$D$9,Intervals!$F$4:$I$9),4,1)</f>
        <v>3</v>
      </c>
    </row>
    <row r="3410" spans="1:19" x14ac:dyDescent="0.25">
      <c r="A3410" t="s">
        <v>232</v>
      </c>
      <c r="B3410" s="1" t="s">
        <v>4049</v>
      </c>
      <c r="C3410" t="s">
        <v>339</v>
      </c>
      <c r="D3410">
        <f t="shared" si="477"/>
        <v>3408</v>
      </c>
      <c r="E3410" t="s">
        <v>410</v>
      </c>
      <c r="F3410" t="s">
        <v>3</v>
      </c>
      <c r="G3410" t="s">
        <v>4</v>
      </c>
      <c r="H3410" t="s">
        <v>11589</v>
      </c>
      <c r="I3410" s="4">
        <v>42509</v>
      </c>
      <c r="J3410">
        <f t="shared" si="478"/>
        <v>3</v>
      </c>
      <c r="K3410">
        <f t="shared" si="479"/>
        <v>6</v>
      </c>
      <c r="L3410" s="3">
        <f t="shared" si="480"/>
        <v>42661</v>
      </c>
      <c r="M3410" t="str">
        <f t="shared" si="481"/>
        <v>8:53</v>
      </c>
      <c r="N3410">
        <f t="shared" si="482"/>
        <v>532.99999999999989</v>
      </c>
      <c r="O3410">
        <f t="shared" si="483"/>
        <v>2</v>
      </c>
      <c r="P3410" t="str">
        <f t="shared" si="484"/>
        <v>Work</v>
      </c>
      <c r="Q3410" t="str">
        <f>VLOOKUP(N3410,IF(P3410="Work",Intervals!$A$4:$C$9,Intervals!$F$4:$H$9),3,1)</f>
        <v>Int_7-17</v>
      </c>
      <c r="R3410" t="str">
        <f t="shared" si="485"/>
        <v>1</v>
      </c>
      <c r="S3410">
        <f>VLOOKUP(N3410,IF(P3410="Work",Intervals!$A$4:$D$9,Intervals!$F$4:$I$9),4,1)</f>
        <v>3</v>
      </c>
    </row>
    <row r="3411" spans="1:19" x14ac:dyDescent="0.25">
      <c r="A3411" t="s">
        <v>198</v>
      </c>
      <c r="B3411" s="1" t="s">
        <v>4050</v>
      </c>
      <c r="C3411" t="s">
        <v>339</v>
      </c>
      <c r="D3411">
        <f t="shared" si="477"/>
        <v>3409</v>
      </c>
      <c r="E3411" t="s">
        <v>692</v>
      </c>
      <c r="F3411" t="s">
        <v>10</v>
      </c>
      <c r="G3411" t="s">
        <v>4</v>
      </c>
      <c r="H3411" t="s">
        <v>11597</v>
      </c>
      <c r="I3411" t="s">
        <v>11671</v>
      </c>
      <c r="J3411">
        <f t="shared" si="478"/>
        <v>3</v>
      </c>
      <c r="K3411">
        <f t="shared" si="479"/>
        <v>6</v>
      </c>
      <c r="L3411" s="3">
        <f t="shared" si="480"/>
        <v>42661</v>
      </c>
      <c r="M3411" t="str">
        <f t="shared" si="481"/>
        <v>8:55</v>
      </c>
      <c r="N3411">
        <f t="shared" si="482"/>
        <v>534.99999999999989</v>
      </c>
      <c r="O3411">
        <f t="shared" si="483"/>
        <v>2</v>
      </c>
      <c r="P3411" t="str">
        <f t="shared" si="484"/>
        <v>Work</v>
      </c>
      <c r="Q3411" t="str">
        <f>VLOOKUP(N3411,IF(P3411="Work",Intervals!$A$4:$C$9,Intervals!$F$4:$H$9),3,1)</f>
        <v>Int_7-17</v>
      </c>
      <c r="R3411" t="str">
        <f t="shared" si="485"/>
        <v>1</v>
      </c>
      <c r="S3411">
        <f>VLOOKUP(N3411,IF(P3411="Work",Intervals!$A$4:$D$9,Intervals!$F$4:$I$9),4,1)</f>
        <v>3</v>
      </c>
    </row>
    <row r="3412" spans="1:19" x14ac:dyDescent="0.25">
      <c r="A3412" t="s">
        <v>102</v>
      </c>
      <c r="B3412" s="1" t="s">
        <v>4051</v>
      </c>
      <c r="C3412" t="s">
        <v>339</v>
      </c>
      <c r="D3412">
        <f t="shared" si="477"/>
        <v>3410</v>
      </c>
      <c r="E3412" t="s">
        <v>348</v>
      </c>
      <c r="F3412" t="s">
        <v>10</v>
      </c>
      <c r="G3412" t="s">
        <v>4</v>
      </c>
      <c r="H3412" t="s">
        <v>11589</v>
      </c>
      <c r="I3412" s="4">
        <v>42509</v>
      </c>
      <c r="J3412">
        <f t="shared" si="478"/>
        <v>3</v>
      </c>
      <c r="K3412">
        <f t="shared" si="479"/>
        <v>6</v>
      </c>
      <c r="L3412" s="3">
        <f t="shared" si="480"/>
        <v>42661</v>
      </c>
      <c r="M3412" t="str">
        <f t="shared" si="481"/>
        <v>8:57</v>
      </c>
      <c r="N3412">
        <f t="shared" si="482"/>
        <v>536.99999999999989</v>
      </c>
      <c r="O3412">
        <f t="shared" si="483"/>
        <v>2</v>
      </c>
      <c r="P3412" t="str">
        <f t="shared" si="484"/>
        <v>Work</v>
      </c>
      <c r="Q3412" t="str">
        <f>VLOOKUP(N3412,IF(P3412="Work",Intervals!$A$4:$C$9,Intervals!$F$4:$H$9),3,1)</f>
        <v>Int_7-17</v>
      </c>
      <c r="R3412" t="str">
        <f t="shared" si="485"/>
        <v>1</v>
      </c>
      <c r="S3412">
        <f>VLOOKUP(N3412,IF(P3412="Work",Intervals!$A$4:$D$9,Intervals!$F$4:$I$9),4,1)</f>
        <v>3</v>
      </c>
    </row>
    <row r="3413" spans="1:19" x14ac:dyDescent="0.25">
      <c r="A3413" t="s">
        <v>168</v>
      </c>
      <c r="B3413" s="1" t="s">
        <v>4052</v>
      </c>
      <c r="C3413" t="s">
        <v>339</v>
      </c>
      <c r="D3413">
        <f t="shared" si="477"/>
        <v>3411</v>
      </c>
      <c r="E3413" t="s">
        <v>694</v>
      </c>
      <c r="F3413" t="s">
        <v>3</v>
      </c>
      <c r="G3413" t="s">
        <v>4</v>
      </c>
      <c r="H3413" t="s">
        <v>11589</v>
      </c>
      <c r="I3413" s="4">
        <v>42509</v>
      </c>
      <c r="J3413">
        <f t="shared" si="478"/>
        <v>3</v>
      </c>
      <c r="K3413">
        <f t="shared" si="479"/>
        <v>6</v>
      </c>
      <c r="L3413" s="3">
        <f t="shared" si="480"/>
        <v>42661</v>
      </c>
      <c r="M3413" t="str">
        <f t="shared" si="481"/>
        <v>8:58</v>
      </c>
      <c r="N3413">
        <f t="shared" si="482"/>
        <v>538</v>
      </c>
      <c r="O3413">
        <f t="shared" si="483"/>
        <v>2</v>
      </c>
      <c r="P3413" t="str">
        <f t="shared" si="484"/>
        <v>Work</v>
      </c>
      <c r="Q3413" t="str">
        <f>VLOOKUP(N3413,IF(P3413="Work",Intervals!$A$4:$C$9,Intervals!$F$4:$H$9),3,1)</f>
        <v>Int_7-17</v>
      </c>
      <c r="R3413" t="str">
        <f t="shared" si="485"/>
        <v>1</v>
      </c>
      <c r="S3413">
        <f>VLOOKUP(N3413,IF(P3413="Work",Intervals!$A$4:$D$9,Intervals!$F$4:$I$9),4,1)</f>
        <v>3</v>
      </c>
    </row>
    <row r="3414" spans="1:19" x14ac:dyDescent="0.25">
      <c r="A3414" t="s">
        <v>133</v>
      </c>
      <c r="B3414" s="1" t="s">
        <v>4052</v>
      </c>
      <c r="C3414" t="s">
        <v>339</v>
      </c>
      <c r="D3414">
        <f t="shared" si="477"/>
        <v>3412</v>
      </c>
      <c r="E3414" t="s">
        <v>391</v>
      </c>
      <c r="F3414" t="s">
        <v>10</v>
      </c>
      <c r="G3414" t="s">
        <v>4</v>
      </c>
      <c r="H3414" t="s">
        <v>11603</v>
      </c>
      <c r="I3414" t="s">
        <v>11677</v>
      </c>
      <c r="J3414">
        <f t="shared" si="478"/>
        <v>3</v>
      </c>
      <c r="K3414">
        <f t="shared" si="479"/>
        <v>6</v>
      </c>
      <c r="L3414" s="3">
        <f t="shared" si="480"/>
        <v>42661</v>
      </c>
      <c r="M3414" t="str">
        <f t="shared" si="481"/>
        <v>8:58</v>
      </c>
      <c r="N3414">
        <f t="shared" si="482"/>
        <v>538</v>
      </c>
      <c r="O3414">
        <f t="shared" si="483"/>
        <v>2</v>
      </c>
      <c r="P3414" t="str">
        <f t="shared" si="484"/>
        <v>Work</v>
      </c>
      <c r="Q3414" t="str">
        <f>VLOOKUP(N3414,IF(P3414="Work",Intervals!$A$4:$C$9,Intervals!$F$4:$H$9),3,1)</f>
        <v>Int_7-17</v>
      </c>
      <c r="R3414" t="str">
        <f t="shared" si="485"/>
        <v>1</v>
      </c>
      <c r="S3414">
        <f>VLOOKUP(N3414,IF(P3414="Work",Intervals!$A$4:$D$9,Intervals!$F$4:$I$9),4,1)</f>
        <v>3</v>
      </c>
    </row>
    <row r="3415" spans="1:19" x14ac:dyDescent="0.25">
      <c r="A3415" t="s">
        <v>168</v>
      </c>
      <c r="B3415" s="1" t="s">
        <v>4052</v>
      </c>
      <c r="C3415" t="s">
        <v>339</v>
      </c>
      <c r="D3415">
        <f t="shared" si="477"/>
        <v>3413</v>
      </c>
      <c r="E3415" t="s">
        <v>694</v>
      </c>
      <c r="F3415" t="s">
        <v>3</v>
      </c>
      <c r="G3415" t="s">
        <v>4</v>
      </c>
      <c r="H3415" t="s">
        <v>11589</v>
      </c>
      <c r="I3415" s="4">
        <v>42509</v>
      </c>
      <c r="J3415">
        <f t="shared" si="478"/>
        <v>3</v>
      </c>
      <c r="K3415">
        <f t="shared" si="479"/>
        <v>6</v>
      </c>
      <c r="L3415" s="3">
        <f t="shared" si="480"/>
        <v>42661</v>
      </c>
      <c r="M3415" t="str">
        <f t="shared" si="481"/>
        <v>8:58</v>
      </c>
      <c r="N3415">
        <f t="shared" si="482"/>
        <v>538</v>
      </c>
      <c r="O3415">
        <f t="shared" si="483"/>
        <v>2</v>
      </c>
      <c r="P3415" t="str">
        <f t="shared" si="484"/>
        <v>Work</v>
      </c>
      <c r="Q3415" t="str">
        <f>VLOOKUP(N3415,IF(P3415="Work",Intervals!$A$4:$C$9,Intervals!$F$4:$H$9),3,1)</f>
        <v>Int_7-17</v>
      </c>
      <c r="R3415" t="str">
        <f t="shared" si="485"/>
        <v>1</v>
      </c>
      <c r="S3415">
        <f>VLOOKUP(N3415,IF(P3415="Work",Intervals!$A$4:$D$9,Intervals!$F$4:$I$9),4,1)</f>
        <v>3</v>
      </c>
    </row>
    <row r="3416" spans="1:19" x14ac:dyDescent="0.25">
      <c r="A3416" t="s">
        <v>136</v>
      </c>
      <c r="B3416" s="1" t="s">
        <v>4053</v>
      </c>
      <c r="C3416" t="s">
        <v>339</v>
      </c>
      <c r="D3416">
        <f t="shared" si="477"/>
        <v>3414</v>
      </c>
      <c r="E3416" t="s">
        <v>393</v>
      </c>
      <c r="F3416" t="s">
        <v>10</v>
      </c>
      <c r="G3416" t="s">
        <v>4</v>
      </c>
      <c r="H3416" t="s">
        <v>11589</v>
      </c>
      <c r="I3416" s="4">
        <v>42509</v>
      </c>
      <c r="J3416">
        <f t="shared" si="478"/>
        <v>3</v>
      </c>
      <c r="K3416">
        <f t="shared" si="479"/>
        <v>6</v>
      </c>
      <c r="L3416" s="3">
        <f t="shared" si="480"/>
        <v>42661</v>
      </c>
      <c r="M3416" t="str">
        <f t="shared" si="481"/>
        <v>8:59</v>
      </c>
      <c r="N3416">
        <f t="shared" si="482"/>
        <v>538.99999999999989</v>
      </c>
      <c r="O3416">
        <f t="shared" si="483"/>
        <v>2</v>
      </c>
      <c r="P3416" t="str">
        <f t="shared" si="484"/>
        <v>Work</v>
      </c>
      <c r="Q3416" t="str">
        <f>VLOOKUP(N3416,IF(P3416="Work",Intervals!$A$4:$C$9,Intervals!$F$4:$H$9),3,1)</f>
        <v>Int_7-17</v>
      </c>
      <c r="R3416" t="str">
        <f t="shared" si="485"/>
        <v>1</v>
      </c>
      <c r="S3416">
        <f>VLOOKUP(N3416,IF(P3416="Work",Intervals!$A$4:$D$9,Intervals!$F$4:$I$9),4,1)</f>
        <v>3</v>
      </c>
    </row>
    <row r="3417" spans="1:19" x14ac:dyDescent="0.25">
      <c r="A3417" t="s">
        <v>177</v>
      </c>
      <c r="B3417" s="1" t="s">
        <v>4053</v>
      </c>
      <c r="C3417" t="s">
        <v>339</v>
      </c>
      <c r="D3417">
        <f t="shared" si="477"/>
        <v>3415</v>
      </c>
      <c r="E3417" t="s">
        <v>391</v>
      </c>
      <c r="F3417" t="s">
        <v>10</v>
      </c>
      <c r="G3417" t="s">
        <v>4</v>
      </c>
      <c r="H3417" t="s">
        <v>11603</v>
      </c>
      <c r="I3417" t="s">
        <v>11677</v>
      </c>
      <c r="J3417">
        <f t="shared" si="478"/>
        <v>3</v>
      </c>
      <c r="K3417">
        <f t="shared" si="479"/>
        <v>6</v>
      </c>
      <c r="L3417" s="3">
        <f t="shared" si="480"/>
        <v>42661</v>
      </c>
      <c r="M3417" t="str">
        <f t="shared" si="481"/>
        <v>8:59</v>
      </c>
      <c r="N3417">
        <f t="shared" si="482"/>
        <v>538.99999999999989</v>
      </c>
      <c r="O3417">
        <f t="shared" si="483"/>
        <v>2</v>
      </c>
      <c r="P3417" t="str">
        <f t="shared" si="484"/>
        <v>Work</v>
      </c>
      <c r="Q3417" t="str">
        <f>VLOOKUP(N3417,IF(P3417="Work",Intervals!$A$4:$C$9,Intervals!$F$4:$H$9),3,1)</f>
        <v>Int_7-17</v>
      </c>
      <c r="R3417" t="str">
        <f t="shared" si="485"/>
        <v>1</v>
      </c>
      <c r="S3417">
        <f>VLOOKUP(N3417,IF(P3417="Work",Intervals!$A$4:$D$9,Intervals!$F$4:$I$9),4,1)</f>
        <v>3</v>
      </c>
    </row>
    <row r="3418" spans="1:19" x14ac:dyDescent="0.25">
      <c r="A3418" t="s">
        <v>195</v>
      </c>
      <c r="B3418" s="1" t="s">
        <v>4054</v>
      </c>
      <c r="C3418" t="s">
        <v>339</v>
      </c>
      <c r="D3418">
        <f t="shared" si="477"/>
        <v>3416</v>
      </c>
      <c r="E3418" t="s">
        <v>396</v>
      </c>
      <c r="F3418" t="s">
        <v>11569</v>
      </c>
      <c r="G3418" t="s">
        <v>4</v>
      </c>
      <c r="H3418" t="s">
        <v>11589</v>
      </c>
      <c r="I3418" s="4">
        <v>42509</v>
      </c>
      <c r="J3418">
        <f t="shared" si="478"/>
        <v>3</v>
      </c>
      <c r="K3418">
        <f t="shared" si="479"/>
        <v>6</v>
      </c>
      <c r="L3418" s="3">
        <f t="shared" si="480"/>
        <v>42661</v>
      </c>
      <c r="M3418" t="str">
        <f t="shared" si="481"/>
        <v>9:0</v>
      </c>
      <c r="N3418">
        <f t="shared" si="482"/>
        <v>540</v>
      </c>
      <c r="O3418">
        <f t="shared" si="483"/>
        <v>2</v>
      </c>
      <c r="P3418" t="str">
        <f t="shared" si="484"/>
        <v>Work</v>
      </c>
      <c r="Q3418" t="str">
        <f>VLOOKUP(N3418,IF(P3418="Work",Intervals!$A$4:$C$9,Intervals!$F$4:$H$9),3,1)</f>
        <v>Int_7-17</v>
      </c>
      <c r="R3418" t="str">
        <f t="shared" si="485"/>
        <v>1</v>
      </c>
      <c r="S3418">
        <f>VLOOKUP(N3418,IF(P3418="Work",Intervals!$A$4:$D$9,Intervals!$F$4:$I$9),4,1)</f>
        <v>3</v>
      </c>
    </row>
    <row r="3419" spans="1:19" x14ac:dyDescent="0.25">
      <c r="A3419" t="s">
        <v>219</v>
      </c>
      <c r="B3419" s="1" t="s">
        <v>4055</v>
      </c>
      <c r="C3419" t="s">
        <v>339</v>
      </c>
      <c r="D3419">
        <f t="shared" si="477"/>
        <v>3417</v>
      </c>
      <c r="E3419" t="s">
        <v>385</v>
      </c>
      <c r="F3419" t="s">
        <v>3</v>
      </c>
      <c r="G3419" t="s">
        <v>4</v>
      </c>
      <c r="H3419" t="s">
        <v>11597</v>
      </c>
      <c r="I3419" t="s">
        <v>11671</v>
      </c>
      <c r="J3419">
        <f t="shared" si="478"/>
        <v>3</v>
      </c>
      <c r="K3419">
        <f t="shared" si="479"/>
        <v>6</v>
      </c>
      <c r="L3419" s="3">
        <f t="shared" si="480"/>
        <v>42661</v>
      </c>
      <c r="M3419" t="str">
        <f t="shared" si="481"/>
        <v>9:2</v>
      </c>
      <c r="N3419">
        <f t="shared" si="482"/>
        <v>542</v>
      </c>
      <c r="O3419">
        <f t="shared" si="483"/>
        <v>2</v>
      </c>
      <c r="P3419" t="str">
        <f t="shared" si="484"/>
        <v>Work</v>
      </c>
      <c r="Q3419" t="str">
        <f>VLOOKUP(N3419,IF(P3419="Work",Intervals!$A$4:$C$9,Intervals!$F$4:$H$9),3,1)</f>
        <v>Int_7-17</v>
      </c>
      <c r="R3419" t="str">
        <f t="shared" si="485"/>
        <v>1</v>
      </c>
      <c r="S3419">
        <f>VLOOKUP(N3419,IF(P3419="Work",Intervals!$A$4:$D$9,Intervals!$F$4:$I$9),4,1)</f>
        <v>3</v>
      </c>
    </row>
    <row r="3420" spans="1:19" x14ac:dyDescent="0.25">
      <c r="A3420" t="s">
        <v>81</v>
      </c>
      <c r="B3420" s="1" t="s">
        <v>4056</v>
      </c>
      <c r="C3420" t="s">
        <v>339</v>
      </c>
      <c r="D3420">
        <f t="shared" si="477"/>
        <v>3418</v>
      </c>
      <c r="E3420" t="s">
        <v>340</v>
      </c>
      <c r="F3420" t="s">
        <v>10</v>
      </c>
      <c r="G3420" t="s">
        <v>4</v>
      </c>
      <c r="H3420" t="s">
        <v>11589</v>
      </c>
      <c r="I3420" s="4">
        <v>42509</v>
      </c>
      <c r="J3420">
        <f t="shared" si="478"/>
        <v>3</v>
      </c>
      <c r="K3420">
        <f t="shared" si="479"/>
        <v>6</v>
      </c>
      <c r="L3420" s="3">
        <f t="shared" si="480"/>
        <v>42661</v>
      </c>
      <c r="M3420" t="str">
        <f t="shared" si="481"/>
        <v>9:4</v>
      </c>
      <c r="N3420">
        <f t="shared" si="482"/>
        <v>544</v>
      </c>
      <c r="O3420">
        <f t="shared" si="483"/>
        <v>2</v>
      </c>
      <c r="P3420" t="str">
        <f t="shared" si="484"/>
        <v>Work</v>
      </c>
      <c r="Q3420" t="str">
        <f>VLOOKUP(N3420,IF(P3420="Work",Intervals!$A$4:$C$9,Intervals!$F$4:$H$9),3,1)</f>
        <v>Int_7-17</v>
      </c>
      <c r="R3420" t="str">
        <f t="shared" si="485"/>
        <v>1</v>
      </c>
      <c r="S3420">
        <f>VLOOKUP(N3420,IF(P3420="Work",Intervals!$A$4:$D$9,Intervals!$F$4:$I$9),4,1)</f>
        <v>3</v>
      </c>
    </row>
    <row r="3421" spans="1:19" x14ac:dyDescent="0.25">
      <c r="A3421" t="s">
        <v>186</v>
      </c>
      <c r="B3421" s="1" t="s">
        <v>4057</v>
      </c>
      <c r="C3421" t="s">
        <v>339</v>
      </c>
      <c r="D3421">
        <f t="shared" si="477"/>
        <v>3419</v>
      </c>
      <c r="E3421" t="s">
        <v>347</v>
      </c>
      <c r="F3421" t="s">
        <v>10</v>
      </c>
      <c r="G3421" t="s">
        <v>4</v>
      </c>
      <c r="H3421" t="s">
        <v>11589</v>
      </c>
      <c r="I3421" s="4">
        <v>42509</v>
      </c>
      <c r="J3421">
        <f t="shared" si="478"/>
        <v>3</v>
      </c>
      <c r="K3421">
        <f t="shared" si="479"/>
        <v>6</v>
      </c>
      <c r="L3421" s="3">
        <f t="shared" si="480"/>
        <v>42661</v>
      </c>
      <c r="M3421" t="str">
        <f t="shared" si="481"/>
        <v>9:5</v>
      </c>
      <c r="N3421">
        <f t="shared" si="482"/>
        <v>545.00000000000011</v>
      </c>
      <c r="O3421">
        <f t="shared" si="483"/>
        <v>2</v>
      </c>
      <c r="P3421" t="str">
        <f t="shared" si="484"/>
        <v>Work</v>
      </c>
      <c r="Q3421" t="str">
        <f>VLOOKUP(N3421,IF(P3421="Work",Intervals!$A$4:$C$9,Intervals!$F$4:$H$9),3,1)</f>
        <v>Int_7-17</v>
      </c>
      <c r="R3421" t="str">
        <f t="shared" si="485"/>
        <v>1</v>
      </c>
      <c r="S3421">
        <f>VLOOKUP(N3421,IF(P3421="Work",Intervals!$A$4:$D$9,Intervals!$F$4:$I$9),4,1)</f>
        <v>3</v>
      </c>
    </row>
    <row r="3422" spans="1:19" x14ac:dyDescent="0.25">
      <c r="A3422" t="s">
        <v>104</v>
      </c>
      <c r="B3422" s="1" t="s">
        <v>4058</v>
      </c>
      <c r="C3422" t="s">
        <v>339</v>
      </c>
      <c r="D3422">
        <f t="shared" si="477"/>
        <v>3420</v>
      </c>
      <c r="E3422" t="s">
        <v>346</v>
      </c>
      <c r="F3422" t="s">
        <v>10</v>
      </c>
      <c r="G3422" t="s">
        <v>4</v>
      </c>
      <c r="H3422" t="s">
        <v>11589</v>
      </c>
      <c r="I3422" s="4">
        <v>42509</v>
      </c>
      <c r="J3422">
        <f t="shared" si="478"/>
        <v>3</v>
      </c>
      <c r="K3422">
        <f t="shared" si="479"/>
        <v>6</v>
      </c>
      <c r="L3422" s="3">
        <f t="shared" si="480"/>
        <v>42661</v>
      </c>
      <c r="M3422" t="str">
        <f t="shared" si="481"/>
        <v>9:8</v>
      </c>
      <c r="N3422">
        <f t="shared" si="482"/>
        <v>548</v>
      </c>
      <c r="O3422">
        <f t="shared" si="483"/>
        <v>2</v>
      </c>
      <c r="P3422" t="str">
        <f t="shared" si="484"/>
        <v>Work</v>
      </c>
      <c r="Q3422" t="str">
        <f>VLOOKUP(N3422,IF(P3422="Work",Intervals!$A$4:$C$9,Intervals!$F$4:$H$9),3,1)</f>
        <v>Int_7-17</v>
      </c>
      <c r="R3422" t="str">
        <f t="shared" si="485"/>
        <v>1</v>
      </c>
      <c r="S3422">
        <f>VLOOKUP(N3422,IF(P3422="Work",Intervals!$A$4:$D$9,Intervals!$F$4:$I$9),4,1)</f>
        <v>3</v>
      </c>
    </row>
    <row r="3423" spans="1:19" x14ac:dyDescent="0.25">
      <c r="A3423" t="s">
        <v>178</v>
      </c>
      <c r="B3423" s="1" t="s">
        <v>4059</v>
      </c>
      <c r="C3423" t="s">
        <v>339</v>
      </c>
      <c r="D3423">
        <f t="shared" si="477"/>
        <v>3421</v>
      </c>
      <c r="E3423" t="s">
        <v>417</v>
      </c>
      <c r="F3423" t="s">
        <v>11570</v>
      </c>
      <c r="G3423" t="s">
        <v>4</v>
      </c>
      <c r="H3423" t="s">
        <v>11612</v>
      </c>
      <c r="I3423" t="s">
        <v>11686</v>
      </c>
      <c r="J3423">
        <f t="shared" si="478"/>
        <v>3</v>
      </c>
      <c r="K3423">
        <f t="shared" si="479"/>
        <v>6</v>
      </c>
      <c r="L3423" s="3">
        <f t="shared" si="480"/>
        <v>42661</v>
      </c>
      <c r="M3423" t="str">
        <f t="shared" si="481"/>
        <v>9:9</v>
      </c>
      <c r="N3423">
        <f t="shared" si="482"/>
        <v>549.00000000000011</v>
      </c>
      <c r="O3423">
        <f t="shared" si="483"/>
        <v>2</v>
      </c>
      <c r="P3423" t="str">
        <f t="shared" si="484"/>
        <v>Work</v>
      </c>
      <c r="Q3423" t="str">
        <f>VLOOKUP(N3423,IF(P3423="Work",Intervals!$A$4:$C$9,Intervals!$F$4:$H$9),3,1)</f>
        <v>Int_7-17</v>
      </c>
      <c r="R3423" t="str">
        <f t="shared" si="485"/>
        <v>1</v>
      </c>
      <c r="S3423">
        <f>VLOOKUP(N3423,IF(P3423="Work",Intervals!$A$4:$D$9,Intervals!$F$4:$I$9),4,1)</f>
        <v>3</v>
      </c>
    </row>
    <row r="3424" spans="1:19" x14ac:dyDescent="0.25">
      <c r="A3424" t="s">
        <v>169</v>
      </c>
      <c r="B3424" s="1" t="s">
        <v>4060</v>
      </c>
      <c r="C3424" t="s">
        <v>339</v>
      </c>
      <c r="D3424">
        <f t="shared" si="477"/>
        <v>3422</v>
      </c>
      <c r="E3424" t="s">
        <v>562</v>
      </c>
      <c r="F3424" t="s">
        <v>10</v>
      </c>
      <c r="G3424" t="s">
        <v>4</v>
      </c>
      <c r="H3424" t="s">
        <v>11589</v>
      </c>
      <c r="I3424" s="4">
        <v>42509</v>
      </c>
      <c r="J3424">
        <f t="shared" si="478"/>
        <v>3</v>
      </c>
      <c r="K3424">
        <f t="shared" si="479"/>
        <v>6</v>
      </c>
      <c r="L3424" s="3">
        <f t="shared" si="480"/>
        <v>42661</v>
      </c>
      <c r="M3424" t="str">
        <f t="shared" si="481"/>
        <v>9:12</v>
      </c>
      <c r="N3424">
        <f t="shared" si="482"/>
        <v>552</v>
      </c>
      <c r="O3424">
        <f t="shared" si="483"/>
        <v>2</v>
      </c>
      <c r="P3424" t="str">
        <f t="shared" si="484"/>
        <v>Work</v>
      </c>
      <c r="Q3424" t="str">
        <f>VLOOKUP(N3424,IF(P3424="Work",Intervals!$A$4:$C$9,Intervals!$F$4:$H$9),3,1)</f>
        <v>Int_7-17</v>
      </c>
      <c r="R3424" t="str">
        <f t="shared" si="485"/>
        <v>1</v>
      </c>
      <c r="S3424">
        <f>VLOOKUP(N3424,IF(P3424="Work",Intervals!$A$4:$D$9,Intervals!$F$4:$I$9),4,1)</f>
        <v>3</v>
      </c>
    </row>
    <row r="3425" spans="1:19" x14ac:dyDescent="0.25">
      <c r="A3425" t="s">
        <v>108</v>
      </c>
      <c r="B3425" s="1" t="s">
        <v>4060</v>
      </c>
      <c r="C3425" t="s">
        <v>339</v>
      </c>
      <c r="D3425">
        <f t="shared" si="477"/>
        <v>3423</v>
      </c>
      <c r="E3425" t="s">
        <v>410</v>
      </c>
      <c r="F3425" t="s">
        <v>3</v>
      </c>
      <c r="G3425" t="s">
        <v>4</v>
      </c>
      <c r="H3425" t="s">
        <v>11589</v>
      </c>
      <c r="I3425" s="4">
        <v>42509</v>
      </c>
      <c r="J3425">
        <f t="shared" si="478"/>
        <v>3</v>
      </c>
      <c r="K3425">
        <f t="shared" si="479"/>
        <v>6</v>
      </c>
      <c r="L3425" s="3">
        <f t="shared" si="480"/>
        <v>42661</v>
      </c>
      <c r="M3425" t="str">
        <f t="shared" si="481"/>
        <v>9:12</v>
      </c>
      <c r="N3425">
        <f t="shared" si="482"/>
        <v>552</v>
      </c>
      <c r="O3425">
        <f t="shared" si="483"/>
        <v>2</v>
      </c>
      <c r="P3425" t="str">
        <f t="shared" si="484"/>
        <v>Work</v>
      </c>
      <c r="Q3425" t="str">
        <f>VLOOKUP(N3425,IF(P3425="Work",Intervals!$A$4:$C$9,Intervals!$F$4:$H$9),3,1)</f>
        <v>Int_7-17</v>
      </c>
      <c r="R3425" t="str">
        <f t="shared" si="485"/>
        <v>1</v>
      </c>
      <c r="S3425">
        <f>VLOOKUP(N3425,IF(P3425="Work",Intervals!$A$4:$D$9,Intervals!$F$4:$I$9),4,1)</f>
        <v>3</v>
      </c>
    </row>
    <row r="3426" spans="1:19" x14ac:dyDescent="0.25">
      <c r="A3426" t="s">
        <v>81</v>
      </c>
      <c r="B3426" s="1" t="s">
        <v>4061</v>
      </c>
      <c r="C3426" t="s">
        <v>339</v>
      </c>
      <c r="D3426">
        <f t="shared" si="477"/>
        <v>3424</v>
      </c>
      <c r="E3426" t="s">
        <v>340</v>
      </c>
      <c r="F3426" t="s">
        <v>10</v>
      </c>
      <c r="G3426" t="s">
        <v>4</v>
      </c>
      <c r="H3426" t="s">
        <v>11589</v>
      </c>
      <c r="I3426" s="4">
        <v>42509</v>
      </c>
      <c r="J3426">
        <f t="shared" si="478"/>
        <v>3</v>
      </c>
      <c r="K3426">
        <f t="shared" si="479"/>
        <v>6</v>
      </c>
      <c r="L3426" s="3">
        <f t="shared" si="480"/>
        <v>42661</v>
      </c>
      <c r="M3426" t="str">
        <f t="shared" si="481"/>
        <v>9:13</v>
      </c>
      <c r="N3426">
        <f t="shared" si="482"/>
        <v>553.00000000000011</v>
      </c>
      <c r="O3426">
        <f t="shared" si="483"/>
        <v>2</v>
      </c>
      <c r="P3426" t="str">
        <f t="shared" si="484"/>
        <v>Work</v>
      </c>
      <c r="Q3426" t="str">
        <f>VLOOKUP(N3426,IF(P3426="Work",Intervals!$A$4:$C$9,Intervals!$F$4:$H$9),3,1)</f>
        <v>Int_7-17</v>
      </c>
      <c r="R3426" t="str">
        <f t="shared" si="485"/>
        <v>1</v>
      </c>
      <c r="S3426">
        <f>VLOOKUP(N3426,IF(P3426="Work",Intervals!$A$4:$D$9,Intervals!$F$4:$I$9),4,1)</f>
        <v>3</v>
      </c>
    </row>
    <row r="3427" spans="1:19" x14ac:dyDescent="0.25">
      <c r="A3427" t="s">
        <v>87</v>
      </c>
      <c r="B3427" s="1" t="s">
        <v>4062</v>
      </c>
      <c r="C3427" t="s">
        <v>339</v>
      </c>
      <c r="D3427">
        <f t="shared" si="477"/>
        <v>3425</v>
      </c>
      <c r="E3427" t="s">
        <v>346</v>
      </c>
      <c r="F3427" t="s">
        <v>10</v>
      </c>
      <c r="G3427" t="s">
        <v>4</v>
      </c>
      <c r="H3427" t="s">
        <v>11589</v>
      </c>
      <c r="I3427" s="4">
        <v>42509</v>
      </c>
      <c r="J3427">
        <f t="shared" si="478"/>
        <v>3</v>
      </c>
      <c r="K3427">
        <f t="shared" si="479"/>
        <v>6</v>
      </c>
      <c r="L3427" s="3">
        <f t="shared" si="480"/>
        <v>42661</v>
      </c>
      <c r="M3427" t="str">
        <f t="shared" si="481"/>
        <v>9:17</v>
      </c>
      <c r="N3427">
        <f t="shared" si="482"/>
        <v>557.00000000000011</v>
      </c>
      <c r="O3427">
        <f t="shared" si="483"/>
        <v>2</v>
      </c>
      <c r="P3427" t="str">
        <f t="shared" si="484"/>
        <v>Work</v>
      </c>
      <c r="Q3427" t="str">
        <f>VLOOKUP(N3427,IF(P3427="Work",Intervals!$A$4:$C$9,Intervals!$F$4:$H$9),3,1)</f>
        <v>Int_7-17</v>
      </c>
      <c r="R3427" t="str">
        <f t="shared" si="485"/>
        <v>1</v>
      </c>
      <c r="S3427">
        <f>VLOOKUP(N3427,IF(P3427="Work",Intervals!$A$4:$D$9,Intervals!$F$4:$I$9),4,1)</f>
        <v>3</v>
      </c>
    </row>
    <row r="3428" spans="1:19" x14ac:dyDescent="0.25">
      <c r="A3428" t="s">
        <v>162</v>
      </c>
      <c r="B3428" s="1" t="s">
        <v>4062</v>
      </c>
      <c r="C3428" t="s">
        <v>339</v>
      </c>
      <c r="D3428">
        <f t="shared" si="477"/>
        <v>3426</v>
      </c>
      <c r="E3428" t="s">
        <v>387</v>
      </c>
      <c r="F3428" t="s">
        <v>3</v>
      </c>
      <c r="G3428" t="s">
        <v>4</v>
      </c>
      <c r="H3428" t="s">
        <v>11597</v>
      </c>
      <c r="I3428" t="s">
        <v>11671</v>
      </c>
      <c r="J3428">
        <f t="shared" si="478"/>
        <v>3</v>
      </c>
      <c r="K3428">
        <f t="shared" si="479"/>
        <v>6</v>
      </c>
      <c r="L3428" s="3">
        <f t="shared" si="480"/>
        <v>42661</v>
      </c>
      <c r="M3428" t="str">
        <f t="shared" si="481"/>
        <v>9:17</v>
      </c>
      <c r="N3428">
        <f t="shared" si="482"/>
        <v>557.00000000000011</v>
      </c>
      <c r="O3428">
        <f t="shared" si="483"/>
        <v>2</v>
      </c>
      <c r="P3428" t="str">
        <f t="shared" si="484"/>
        <v>Work</v>
      </c>
      <c r="Q3428" t="str">
        <f>VLOOKUP(N3428,IF(P3428="Work",Intervals!$A$4:$C$9,Intervals!$F$4:$H$9),3,1)</f>
        <v>Int_7-17</v>
      </c>
      <c r="R3428" t="str">
        <f t="shared" si="485"/>
        <v>1</v>
      </c>
      <c r="S3428">
        <f>VLOOKUP(N3428,IF(P3428="Work",Intervals!$A$4:$D$9,Intervals!$F$4:$I$9),4,1)</f>
        <v>3</v>
      </c>
    </row>
    <row r="3429" spans="1:19" x14ac:dyDescent="0.25">
      <c r="A3429" t="s">
        <v>108</v>
      </c>
      <c r="B3429" s="1" t="s">
        <v>4063</v>
      </c>
      <c r="C3429" t="s">
        <v>339</v>
      </c>
      <c r="D3429">
        <f t="shared" si="477"/>
        <v>3427</v>
      </c>
      <c r="E3429" t="s">
        <v>410</v>
      </c>
      <c r="F3429" t="s">
        <v>3</v>
      </c>
      <c r="G3429" t="s">
        <v>4</v>
      </c>
      <c r="H3429" t="s">
        <v>11589</v>
      </c>
      <c r="I3429" s="4">
        <v>42509</v>
      </c>
      <c r="J3429">
        <f t="shared" si="478"/>
        <v>3</v>
      </c>
      <c r="K3429">
        <f t="shared" si="479"/>
        <v>6</v>
      </c>
      <c r="L3429" s="3">
        <f t="shared" si="480"/>
        <v>42661</v>
      </c>
      <c r="M3429" t="str">
        <f t="shared" si="481"/>
        <v>9:18</v>
      </c>
      <c r="N3429">
        <f t="shared" si="482"/>
        <v>557.99999999999989</v>
      </c>
      <c r="O3429">
        <f t="shared" si="483"/>
        <v>2</v>
      </c>
      <c r="P3429" t="str">
        <f t="shared" si="484"/>
        <v>Work</v>
      </c>
      <c r="Q3429" t="str">
        <f>VLOOKUP(N3429,IF(P3429="Work",Intervals!$A$4:$C$9,Intervals!$F$4:$H$9),3,1)</f>
        <v>Int_7-17</v>
      </c>
      <c r="R3429" t="str">
        <f t="shared" si="485"/>
        <v>1</v>
      </c>
      <c r="S3429">
        <f>VLOOKUP(N3429,IF(P3429="Work",Intervals!$A$4:$D$9,Intervals!$F$4:$I$9),4,1)</f>
        <v>3</v>
      </c>
    </row>
    <row r="3430" spans="1:19" x14ac:dyDescent="0.25">
      <c r="A3430" t="s">
        <v>183</v>
      </c>
      <c r="B3430" s="1" t="s">
        <v>4063</v>
      </c>
      <c r="C3430" t="s">
        <v>339</v>
      </c>
      <c r="D3430">
        <f t="shared" si="477"/>
        <v>3428</v>
      </c>
      <c r="E3430" t="s">
        <v>396</v>
      </c>
      <c r="F3430" t="s">
        <v>11569</v>
      </c>
      <c r="G3430" t="s">
        <v>4</v>
      </c>
      <c r="H3430" t="s">
        <v>11589</v>
      </c>
      <c r="I3430" s="4">
        <v>42509</v>
      </c>
      <c r="J3430">
        <f t="shared" si="478"/>
        <v>3</v>
      </c>
      <c r="K3430">
        <f t="shared" si="479"/>
        <v>6</v>
      </c>
      <c r="L3430" s="3">
        <f t="shared" si="480"/>
        <v>42661</v>
      </c>
      <c r="M3430" t="str">
        <f t="shared" si="481"/>
        <v>9:18</v>
      </c>
      <c r="N3430">
        <f t="shared" si="482"/>
        <v>557.99999999999989</v>
      </c>
      <c r="O3430">
        <f t="shared" si="483"/>
        <v>2</v>
      </c>
      <c r="P3430" t="str">
        <f t="shared" si="484"/>
        <v>Work</v>
      </c>
      <c r="Q3430" t="str">
        <f>VLOOKUP(N3430,IF(P3430="Work",Intervals!$A$4:$C$9,Intervals!$F$4:$H$9),3,1)</f>
        <v>Int_7-17</v>
      </c>
      <c r="R3430" t="str">
        <f t="shared" si="485"/>
        <v>1</v>
      </c>
      <c r="S3430">
        <f>VLOOKUP(N3430,IF(P3430="Work",Intervals!$A$4:$D$9,Intervals!$F$4:$I$9),4,1)</f>
        <v>3</v>
      </c>
    </row>
    <row r="3431" spans="1:19" x14ac:dyDescent="0.25">
      <c r="A3431" t="s">
        <v>164</v>
      </c>
      <c r="B3431" s="1" t="s">
        <v>4064</v>
      </c>
      <c r="C3431" t="s">
        <v>339</v>
      </c>
      <c r="D3431">
        <f t="shared" si="477"/>
        <v>3429</v>
      </c>
      <c r="E3431" t="s">
        <v>695</v>
      </c>
      <c r="F3431" t="s">
        <v>10</v>
      </c>
      <c r="G3431" t="s">
        <v>4</v>
      </c>
      <c r="H3431" t="s">
        <v>11589</v>
      </c>
      <c r="I3431" s="4">
        <v>42509</v>
      </c>
      <c r="J3431">
        <f t="shared" si="478"/>
        <v>3</v>
      </c>
      <c r="K3431">
        <f t="shared" si="479"/>
        <v>6</v>
      </c>
      <c r="L3431" s="3">
        <f t="shared" si="480"/>
        <v>42661</v>
      </c>
      <c r="M3431" t="str">
        <f t="shared" si="481"/>
        <v>9:19</v>
      </c>
      <c r="N3431">
        <f t="shared" si="482"/>
        <v>559.00000000000011</v>
      </c>
      <c r="O3431">
        <f t="shared" si="483"/>
        <v>2</v>
      </c>
      <c r="P3431" t="str">
        <f t="shared" si="484"/>
        <v>Work</v>
      </c>
      <c r="Q3431" t="str">
        <f>VLOOKUP(N3431,IF(P3431="Work",Intervals!$A$4:$C$9,Intervals!$F$4:$H$9),3,1)</f>
        <v>Int_7-17</v>
      </c>
      <c r="R3431" t="str">
        <f t="shared" si="485"/>
        <v>1</v>
      </c>
      <c r="S3431">
        <f>VLOOKUP(N3431,IF(P3431="Work",Intervals!$A$4:$D$9,Intervals!$F$4:$I$9),4,1)</f>
        <v>3</v>
      </c>
    </row>
    <row r="3432" spans="1:19" x14ac:dyDescent="0.25">
      <c r="A3432" t="s">
        <v>128</v>
      </c>
      <c r="B3432" s="1" t="s">
        <v>4064</v>
      </c>
      <c r="C3432" t="s">
        <v>339</v>
      </c>
      <c r="D3432">
        <f t="shared" si="477"/>
        <v>3430</v>
      </c>
      <c r="E3432" t="s">
        <v>389</v>
      </c>
      <c r="F3432" t="s">
        <v>11563</v>
      </c>
      <c r="G3432" t="s">
        <v>30</v>
      </c>
      <c r="H3432" t="s">
        <v>11605</v>
      </c>
      <c r="I3432" t="s">
        <v>11679</v>
      </c>
      <c r="J3432">
        <f t="shared" si="478"/>
        <v>3</v>
      </c>
      <c r="K3432">
        <f t="shared" si="479"/>
        <v>6</v>
      </c>
      <c r="L3432" s="3">
        <f t="shared" si="480"/>
        <v>42661</v>
      </c>
      <c r="M3432" t="str">
        <f t="shared" si="481"/>
        <v>9:19</v>
      </c>
      <c r="N3432">
        <f t="shared" si="482"/>
        <v>559.00000000000011</v>
      </c>
      <c r="O3432">
        <f t="shared" si="483"/>
        <v>2</v>
      </c>
      <c r="P3432" t="str">
        <f t="shared" si="484"/>
        <v>Work</v>
      </c>
      <c r="Q3432" t="str">
        <f>VLOOKUP(N3432,IF(P3432="Work",Intervals!$A$4:$C$9,Intervals!$F$4:$H$9),3,1)</f>
        <v>Int_7-17</v>
      </c>
      <c r="R3432" t="str">
        <f t="shared" si="485"/>
        <v>1</v>
      </c>
      <c r="S3432">
        <f>VLOOKUP(N3432,IF(P3432="Work",Intervals!$A$4:$D$9,Intervals!$F$4:$I$9),4,1)</f>
        <v>3</v>
      </c>
    </row>
    <row r="3433" spans="1:19" x14ac:dyDescent="0.25">
      <c r="A3433" t="s">
        <v>140</v>
      </c>
      <c r="B3433" s="1" t="s">
        <v>4064</v>
      </c>
      <c r="C3433" t="s">
        <v>339</v>
      </c>
      <c r="D3433">
        <f t="shared" si="477"/>
        <v>3431</v>
      </c>
      <c r="E3433" t="s">
        <v>650</v>
      </c>
      <c r="F3433" t="s">
        <v>10</v>
      </c>
      <c r="G3433" t="s">
        <v>4</v>
      </c>
      <c r="H3433" t="s">
        <v>11634</v>
      </c>
      <c r="I3433" t="s">
        <v>11708</v>
      </c>
      <c r="J3433">
        <f t="shared" si="478"/>
        <v>3</v>
      </c>
      <c r="K3433">
        <f t="shared" si="479"/>
        <v>6</v>
      </c>
      <c r="L3433" s="3">
        <f t="shared" si="480"/>
        <v>42661</v>
      </c>
      <c r="M3433" t="str">
        <f t="shared" si="481"/>
        <v>9:19</v>
      </c>
      <c r="N3433">
        <f t="shared" si="482"/>
        <v>559.00000000000011</v>
      </c>
      <c r="O3433">
        <f t="shared" si="483"/>
        <v>2</v>
      </c>
      <c r="P3433" t="str">
        <f t="shared" si="484"/>
        <v>Work</v>
      </c>
      <c r="Q3433" t="str">
        <f>VLOOKUP(N3433,IF(P3433="Work",Intervals!$A$4:$C$9,Intervals!$F$4:$H$9),3,1)</f>
        <v>Int_7-17</v>
      </c>
      <c r="R3433" t="str">
        <f t="shared" si="485"/>
        <v>1</v>
      </c>
      <c r="S3433">
        <f>VLOOKUP(N3433,IF(P3433="Work",Intervals!$A$4:$D$9,Intervals!$F$4:$I$9),4,1)</f>
        <v>3</v>
      </c>
    </row>
    <row r="3434" spans="1:19" x14ac:dyDescent="0.25">
      <c r="A3434" t="s">
        <v>82</v>
      </c>
      <c r="B3434" s="1" t="s">
        <v>4065</v>
      </c>
      <c r="C3434" t="s">
        <v>339</v>
      </c>
      <c r="D3434">
        <f t="shared" si="477"/>
        <v>3432</v>
      </c>
      <c r="E3434" t="s">
        <v>591</v>
      </c>
      <c r="F3434" t="s">
        <v>11561</v>
      </c>
      <c r="G3434" t="s">
        <v>30</v>
      </c>
      <c r="H3434" t="s">
        <v>11590</v>
      </c>
      <c r="I3434" t="s">
        <v>11664</v>
      </c>
      <c r="J3434">
        <f t="shared" si="478"/>
        <v>3</v>
      </c>
      <c r="K3434">
        <f t="shared" si="479"/>
        <v>6</v>
      </c>
      <c r="L3434" s="3">
        <f t="shared" si="480"/>
        <v>42661</v>
      </c>
      <c r="M3434" t="str">
        <f t="shared" si="481"/>
        <v>9:20</v>
      </c>
      <c r="N3434">
        <f t="shared" si="482"/>
        <v>559.99999999999989</v>
      </c>
      <c r="O3434">
        <f t="shared" si="483"/>
        <v>2</v>
      </c>
      <c r="P3434" t="str">
        <f t="shared" si="484"/>
        <v>Work</v>
      </c>
      <c r="Q3434" t="str">
        <f>VLOOKUP(N3434,IF(P3434="Work",Intervals!$A$4:$C$9,Intervals!$F$4:$H$9),3,1)</f>
        <v>Int_7-17</v>
      </c>
      <c r="R3434" t="str">
        <f t="shared" si="485"/>
        <v>1</v>
      </c>
      <c r="S3434">
        <f>VLOOKUP(N3434,IF(P3434="Work",Intervals!$A$4:$D$9,Intervals!$F$4:$I$9),4,1)</f>
        <v>3</v>
      </c>
    </row>
    <row r="3435" spans="1:19" x14ac:dyDescent="0.25">
      <c r="A3435" t="s">
        <v>163</v>
      </c>
      <c r="B3435" s="1" t="s">
        <v>4066</v>
      </c>
      <c r="C3435" t="s">
        <v>339</v>
      </c>
      <c r="D3435">
        <f t="shared" si="477"/>
        <v>3433</v>
      </c>
      <c r="E3435" t="s">
        <v>347</v>
      </c>
      <c r="F3435" t="s">
        <v>10</v>
      </c>
      <c r="G3435" t="s">
        <v>4</v>
      </c>
      <c r="H3435" t="s">
        <v>11589</v>
      </c>
      <c r="I3435" s="4">
        <v>42509</v>
      </c>
      <c r="J3435">
        <f t="shared" si="478"/>
        <v>3</v>
      </c>
      <c r="K3435">
        <f t="shared" si="479"/>
        <v>6</v>
      </c>
      <c r="L3435" s="3">
        <f t="shared" si="480"/>
        <v>42661</v>
      </c>
      <c r="M3435" t="str">
        <f t="shared" si="481"/>
        <v>9:25</v>
      </c>
      <c r="N3435">
        <f t="shared" si="482"/>
        <v>565.00000000000011</v>
      </c>
      <c r="O3435">
        <f t="shared" si="483"/>
        <v>2</v>
      </c>
      <c r="P3435" t="str">
        <f t="shared" si="484"/>
        <v>Work</v>
      </c>
      <c r="Q3435" t="str">
        <f>VLOOKUP(N3435,IF(P3435="Work",Intervals!$A$4:$C$9,Intervals!$F$4:$H$9),3,1)</f>
        <v>Int_7-17</v>
      </c>
      <c r="R3435" t="str">
        <f t="shared" si="485"/>
        <v>1</v>
      </c>
      <c r="S3435">
        <f>VLOOKUP(N3435,IF(P3435="Work",Intervals!$A$4:$D$9,Intervals!$F$4:$I$9),4,1)</f>
        <v>3</v>
      </c>
    </row>
    <row r="3436" spans="1:19" x14ac:dyDescent="0.25">
      <c r="A3436" t="s">
        <v>155</v>
      </c>
      <c r="B3436" s="1" t="s">
        <v>4067</v>
      </c>
      <c r="C3436" t="s">
        <v>339</v>
      </c>
      <c r="D3436">
        <f t="shared" si="477"/>
        <v>3434</v>
      </c>
      <c r="E3436" t="s">
        <v>434</v>
      </c>
      <c r="F3436" t="s">
        <v>10</v>
      </c>
      <c r="G3436" t="s">
        <v>30</v>
      </c>
      <c r="H3436" t="s">
        <v>11614</v>
      </c>
      <c r="I3436" t="s">
        <v>11688</v>
      </c>
      <c r="J3436">
        <f t="shared" si="478"/>
        <v>3</v>
      </c>
      <c r="K3436">
        <f t="shared" si="479"/>
        <v>6</v>
      </c>
      <c r="L3436" s="3">
        <f t="shared" si="480"/>
        <v>42661</v>
      </c>
      <c r="M3436" t="str">
        <f t="shared" si="481"/>
        <v>9:26</v>
      </c>
      <c r="N3436">
        <f t="shared" si="482"/>
        <v>565.99999999999989</v>
      </c>
      <c r="O3436">
        <f t="shared" si="483"/>
        <v>2</v>
      </c>
      <c r="P3436" t="str">
        <f t="shared" si="484"/>
        <v>Work</v>
      </c>
      <c r="Q3436" t="str">
        <f>VLOOKUP(N3436,IF(P3436="Work",Intervals!$A$4:$C$9,Intervals!$F$4:$H$9),3,1)</f>
        <v>Int_7-17</v>
      </c>
      <c r="R3436" t="str">
        <f t="shared" si="485"/>
        <v>1</v>
      </c>
      <c r="S3436">
        <f>VLOOKUP(N3436,IF(P3436="Work",Intervals!$A$4:$D$9,Intervals!$F$4:$I$9),4,1)</f>
        <v>3</v>
      </c>
    </row>
    <row r="3437" spans="1:19" x14ac:dyDescent="0.25">
      <c r="A3437" t="s">
        <v>208</v>
      </c>
      <c r="B3437" s="1" t="s">
        <v>4068</v>
      </c>
      <c r="C3437" t="s">
        <v>339</v>
      </c>
      <c r="D3437">
        <f t="shared" si="477"/>
        <v>3435</v>
      </c>
      <c r="E3437" t="s">
        <v>696</v>
      </c>
      <c r="F3437" t="s">
        <v>11567</v>
      </c>
      <c r="G3437" t="s">
        <v>4</v>
      </c>
      <c r="H3437" t="s">
        <v>11589</v>
      </c>
      <c r="I3437" s="4">
        <v>42509</v>
      </c>
      <c r="J3437">
        <f t="shared" si="478"/>
        <v>3</v>
      </c>
      <c r="K3437">
        <f t="shared" si="479"/>
        <v>6</v>
      </c>
      <c r="L3437" s="3">
        <f t="shared" si="480"/>
        <v>42661</v>
      </c>
      <c r="M3437" t="str">
        <f t="shared" si="481"/>
        <v>9:28</v>
      </c>
      <c r="N3437">
        <f t="shared" si="482"/>
        <v>567.99999999999989</v>
      </c>
      <c r="O3437">
        <f t="shared" si="483"/>
        <v>2</v>
      </c>
      <c r="P3437" t="str">
        <f t="shared" si="484"/>
        <v>Work</v>
      </c>
      <c r="Q3437" t="str">
        <f>VLOOKUP(N3437,IF(P3437="Work",Intervals!$A$4:$C$9,Intervals!$F$4:$H$9),3,1)</f>
        <v>Int_7-17</v>
      </c>
      <c r="R3437" t="str">
        <f t="shared" si="485"/>
        <v>1</v>
      </c>
      <c r="S3437">
        <f>VLOOKUP(N3437,IF(P3437="Work",Intervals!$A$4:$D$9,Intervals!$F$4:$I$9),4,1)</f>
        <v>3</v>
      </c>
    </row>
    <row r="3438" spans="1:19" x14ac:dyDescent="0.25">
      <c r="A3438" t="s">
        <v>136</v>
      </c>
      <c r="B3438" s="1" t="s">
        <v>4069</v>
      </c>
      <c r="C3438" t="s">
        <v>339</v>
      </c>
      <c r="D3438">
        <f t="shared" si="477"/>
        <v>3436</v>
      </c>
      <c r="E3438" t="s">
        <v>393</v>
      </c>
      <c r="F3438" t="s">
        <v>10</v>
      </c>
      <c r="G3438" t="s">
        <v>4</v>
      </c>
      <c r="H3438" t="s">
        <v>11589</v>
      </c>
      <c r="I3438" s="4">
        <v>42509</v>
      </c>
      <c r="J3438">
        <f t="shared" si="478"/>
        <v>3</v>
      </c>
      <c r="K3438">
        <f t="shared" si="479"/>
        <v>6</v>
      </c>
      <c r="L3438" s="3">
        <f t="shared" si="480"/>
        <v>42661</v>
      </c>
      <c r="M3438" t="str">
        <f t="shared" si="481"/>
        <v>9:29</v>
      </c>
      <c r="N3438">
        <f t="shared" si="482"/>
        <v>569</v>
      </c>
      <c r="O3438">
        <f t="shared" si="483"/>
        <v>2</v>
      </c>
      <c r="P3438" t="str">
        <f t="shared" si="484"/>
        <v>Work</v>
      </c>
      <c r="Q3438" t="str">
        <f>VLOOKUP(N3438,IF(P3438="Work",Intervals!$A$4:$C$9,Intervals!$F$4:$H$9),3,1)</f>
        <v>Int_7-17</v>
      </c>
      <c r="R3438" t="str">
        <f t="shared" si="485"/>
        <v>1</v>
      </c>
      <c r="S3438">
        <f>VLOOKUP(N3438,IF(P3438="Work",Intervals!$A$4:$D$9,Intervals!$F$4:$I$9),4,1)</f>
        <v>3</v>
      </c>
    </row>
    <row r="3439" spans="1:19" x14ac:dyDescent="0.25">
      <c r="A3439" t="s">
        <v>157</v>
      </c>
      <c r="B3439" s="1" t="s">
        <v>4069</v>
      </c>
      <c r="C3439" t="s">
        <v>339</v>
      </c>
      <c r="D3439">
        <f t="shared" si="477"/>
        <v>3437</v>
      </c>
      <c r="E3439" t="s">
        <v>381</v>
      </c>
      <c r="F3439" t="s">
        <v>10</v>
      </c>
      <c r="G3439" t="s">
        <v>4</v>
      </c>
      <c r="H3439" t="s">
        <v>11589</v>
      </c>
      <c r="I3439" s="4">
        <v>42509</v>
      </c>
      <c r="J3439">
        <f t="shared" si="478"/>
        <v>3</v>
      </c>
      <c r="K3439">
        <f t="shared" si="479"/>
        <v>6</v>
      </c>
      <c r="L3439" s="3">
        <f t="shared" si="480"/>
        <v>42661</v>
      </c>
      <c r="M3439" t="str">
        <f t="shared" si="481"/>
        <v>9:29</v>
      </c>
      <c r="N3439">
        <f t="shared" si="482"/>
        <v>569</v>
      </c>
      <c r="O3439">
        <f t="shared" si="483"/>
        <v>2</v>
      </c>
      <c r="P3439" t="str">
        <f t="shared" si="484"/>
        <v>Work</v>
      </c>
      <c r="Q3439" t="str">
        <f>VLOOKUP(N3439,IF(P3439="Work",Intervals!$A$4:$C$9,Intervals!$F$4:$H$9),3,1)</f>
        <v>Int_7-17</v>
      </c>
      <c r="R3439" t="str">
        <f t="shared" si="485"/>
        <v>1</v>
      </c>
      <c r="S3439">
        <f>VLOOKUP(N3439,IF(P3439="Work",Intervals!$A$4:$D$9,Intervals!$F$4:$I$9),4,1)</f>
        <v>3</v>
      </c>
    </row>
    <row r="3440" spans="1:19" x14ac:dyDescent="0.25">
      <c r="A3440" t="s">
        <v>116</v>
      </c>
      <c r="B3440" s="1" t="s">
        <v>4070</v>
      </c>
      <c r="C3440" t="s">
        <v>339</v>
      </c>
      <c r="D3440">
        <f t="shared" si="477"/>
        <v>3438</v>
      </c>
      <c r="E3440" t="s">
        <v>379</v>
      </c>
      <c r="F3440" t="s">
        <v>10</v>
      </c>
      <c r="G3440" t="s">
        <v>4</v>
      </c>
      <c r="H3440" t="s">
        <v>11589</v>
      </c>
      <c r="I3440" s="4">
        <v>42509</v>
      </c>
      <c r="J3440">
        <f t="shared" si="478"/>
        <v>3</v>
      </c>
      <c r="K3440">
        <f t="shared" si="479"/>
        <v>6</v>
      </c>
      <c r="L3440" s="3">
        <f t="shared" si="480"/>
        <v>42661</v>
      </c>
      <c r="M3440" t="str">
        <f t="shared" si="481"/>
        <v>9:31</v>
      </c>
      <c r="N3440">
        <f t="shared" si="482"/>
        <v>571</v>
      </c>
      <c r="O3440">
        <f t="shared" si="483"/>
        <v>2</v>
      </c>
      <c r="P3440" t="str">
        <f t="shared" si="484"/>
        <v>Work</v>
      </c>
      <c r="Q3440" t="str">
        <f>VLOOKUP(N3440,IF(P3440="Work",Intervals!$A$4:$C$9,Intervals!$F$4:$H$9),3,1)</f>
        <v>Int_7-17</v>
      </c>
      <c r="R3440" t="str">
        <f t="shared" si="485"/>
        <v>1</v>
      </c>
      <c r="S3440">
        <f>VLOOKUP(N3440,IF(P3440="Work",Intervals!$A$4:$D$9,Intervals!$F$4:$I$9),4,1)</f>
        <v>3</v>
      </c>
    </row>
    <row r="3441" spans="1:19" x14ac:dyDescent="0.25">
      <c r="A3441" t="s">
        <v>255</v>
      </c>
      <c r="B3441" s="1" t="s">
        <v>4070</v>
      </c>
      <c r="C3441" t="s">
        <v>339</v>
      </c>
      <c r="D3441">
        <f t="shared" si="477"/>
        <v>3439</v>
      </c>
      <c r="E3441" t="s">
        <v>379</v>
      </c>
      <c r="F3441" t="s">
        <v>10</v>
      </c>
      <c r="G3441" t="s">
        <v>4</v>
      </c>
      <c r="H3441" t="s">
        <v>11589</v>
      </c>
      <c r="I3441" s="4">
        <v>42509</v>
      </c>
      <c r="J3441">
        <f t="shared" si="478"/>
        <v>3</v>
      </c>
      <c r="K3441">
        <f t="shared" si="479"/>
        <v>6</v>
      </c>
      <c r="L3441" s="3">
        <f t="shared" si="480"/>
        <v>42661</v>
      </c>
      <c r="M3441" t="str">
        <f t="shared" si="481"/>
        <v>9:31</v>
      </c>
      <c r="N3441">
        <f t="shared" si="482"/>
        <v>571</v>
      </c>
      <c r="O3441">
        <f t="shared" si="483"/>
        <v>2</v>
      </c>
      <c r="P3441" t="str">
        <f t="shared" si="484"/>
        <v>Work</v>
      </c>
      <c r="Q3441" t="str">
        <f>VLOOKUP(N3441,IF(P3441="Work",Intervals!$A$4:$C$9,Intervals!$F$4:$H$9),3,1)</f>
        <v>Int_7-17</v>
      </c>
      <c r="R3441" t="str">
        <f t="shared" si="485"/>
        <v>1</v>
      </c>
      <c r="S3441">
        <f>VLOOKUP(N3441,IF(P3441="Work",Intervals!$A$4:$D$9,Intervals!$F$4:$I$9),4,1)</f>
        <v>3</v>
      </c>
    </row>
    <row r="3442" spans="1:19" x14ac:dyDescent="0.25">
      <c r="A3442" t="s">
        <v>167</v>
      </c>
      <c r="B3442" s="1" t="s">
        <v>4071</v>
      </c>
      <c r="C3442" t="s">
        <v>339</v>
      </c>
      <c r="D3442">
        <f t="shared" si="477"/>
        <v>3440</v>
      </c>
      <c r="E3442" t="s">
        <v>384</v>
      </c>
      <c r="F3442" t="s">
        <v>10</v>
      </c>
      <c r="G3442" t="s">
        <v>4</v>
      </c>
      <c r="H3442" t="s">
        <v>11589</v>
      </c>
      <c r="I3442" s="4">
        <v>42509</v>
      </c>
      <c r="J3442">
        <f t="shared" si="478"/>
        <v>3</v>
      </c>
      <c r="K3442">
        <f t="shared" si="479"/>
        <v>6</v>
      </c>
      <c r="L3442" s="3">
        <f t="shared" si="480"/>
        <v>42661</v>
      </c>
      <c r="M3442" t="str">
        <f t="shared" si="481"/>
        <v>9:32</v>
      </c>
      <c r="N3442">
        <f t="shared" si="482"/>
        <v>571.99999999999989</v>
      </c>
      <c r="O3442">
        <f t="shared" si="483"/>
        <v>2</v>
      </c>
      <c r="P3442" t="str">
        <f t="shared" si="484"/>
        <v>Work</v>
      </c>
      <c r="Q3442" t="str">
        <f>VLOOKUP(N3442,IF(P3442="Work",Intervals!$A$4:$C$9,Intervals!$F$4:$H$9),3,1)</f>
        <v>Int_7-17</v>
      </c>
      <c r="R3442" t="str">
        <f t="shared" si="485"/>
        <v>1</v>
      </c>
      <c r="S3442">
        <f>VLOOKUP(N3442,IF(P3442="Work",Intervals!$A$4:$D$9,Intervals!$F$4:$I$9),4,1)</f>
        <v>3</v>
      </c>
    </row>
    <row r="3443" spans="1:19" x14ac:dyDescent="0.25">
      <c r="A3443" t="s">
        <v>143</v>
      </c>
      <c r="B3443" s="1" t="s">
        <v>4071</v>
      </c>
      <c r="C3443" t="s">
        <v>339</v>
      </c>
      <c r="D3443">
        <f t="shared" si="477"/>
        <v>3441</v>
      </c>
      <c r="E3443" t="s">
        <v>386</v>
      </c>
      <c r="F3443" t="s">
        <v>10</v>
      </c>
      <c r="G3443" t="s">
        <v>4</v>
      </c>
      <c r="H3443" t="s">
        <v>11603</v>
      </c>
      <c r="I3443" t="s">
        <v>11677</v>
      </c>
      <c r="J3443">
        <f t="shared" si="478"/>
        <v>3</v>
      </c>
      <c r="K3443">
        <f t="shared" si="479"/>
        <v>6</v>
      </c>
      <c r="L3443" s="3">
        <f t="shared" si="480"/>
        <v>42661</v>
      </c>
      <c r="M3443" t="str">
        <f t="shared" si="481"/>
        <v>9:32</v>
      </c>
      <c r="N3443">
        <f t="shared" si="482"/>
        <v>571.99999999999989</v>
      </c>
      <c r="O3443">
        <f t="shared" si="483"/>
        <v>2</v>
      </c>
      <c r="P3443" t="str">
        <f t="shared" si="484"/>
        <v>Work</v>
      </c>
      <c r="Q3443" t="str">
        <f>VLOOKUP(N3443,IF(P3443="Work",Intervals!$A$4:$C$9,Intervals!$F$4:$H$9),3,1)</f>
        <v>Int_7-17</v>
      </c>
      <c r="R3443" t="str">
        <f t="shared" si="485"/>
        <v>1</v>
      </c>
      <c r="S3443">
        <f>VLOOKUP(N3443,IF(P3443="Work",Intervals!$A$4:$D$9,Intervals!$F$4:$I$9),4,1)</f>
        <v>3</v>
      </c>
    </row>
    <row r="3444" spans="1:19" x14ac:dyDescent="0.25">
      <c r="A3444" t="s">
        <v>170</v>
      </c>
      <c r="B3444" s="1" t="s">
        <v>4072</v>
      </c>
      <c r="C3444" t="s">
        <v>339</v>
      </c>
      <c r="D3444">
        <f t="shared" si="477"/>
        <v>3442</v>
      </c>
      <c r="E3444" t="s">
        <v>347</v>
      </c>
      <c r="F3444" t="s">
        <v>10</v>
      </c>
      <c r="G3444" t="s">
        <v>4</v>
      </c>
      <c r="H3444" t="s">
        <v>11589</v>
      </c>
      <c r="I3444" s="4">
        <v>42509</v>
      </c>
      <c r="J3444">
        <f t="shared" si="478"/>
        <v>3</v>
      </c>
      <c r="K3444">
        <f t="shared" si="479"/>
        <v>6</v>
      </c>
      <c r="L3444" s="3">
        <f t="shared" si="480"/>
        <v>42661</v>
      </c>
      <c r="M3444" t="str">
        <f t="shared" si="481"/>
        <v>9:35</v>
      </c>
      <c r="N3444">
        <f t="shared" si="482"/>
        <v>575</v>
      </c>
      <c r="O3444">
        <f t="shared" si="483"/>
        <v>2</v>
      </c>
      <c r="P3444" t="str">
        <f t="shared" si="484"/>
        <v>Work</v>
      </c>
      <c r="Q3444" t="str">
        <f>VLOOKUP(N3444,IF(P3444="Work",Intervals!$A$4:$C$9,Intervals!$F$4:$H$9),3,1)</f>
        <v>Int_7-17</v>
      </c>
      <c r="R3444" t="str">
        <f t="shared" si="485"/>
        <v>1</v>
      </c>
      <c r="S3444">
        <f>VLOOKUP(N3444,IF(P3444="Work",Intervals!$A$4:$D$9,Intervals!$F$4:$I$9),4,1)</f>
        <v>3</v>
      </c>
    </row>
    <row r="3445" spans="1:19" x14ac:dyDescent="0.25">
      <c r="A3445" t="s">
        <v>199</v>
      </c>
      <c r="B3445" s="1" t="s">
        <v>4073</v>
      </c>
      <c r="C3445" t="s">
        <v>339</v>
      </c>
      <c r="D3445">
        <f t="shared" si="477"/>
        <v>3443</v>
      </c>
      <c r="E3445" t="s">
        <v>392</v>
      </c>
      <c r="F3445" t="s">
        <v>11568</v>
      </c>
      <c r="G3445" t="s">
        <v>4</v>
      </c>
      <c r="H3445" t="s">
        <v>11589</v>
      </c>
      <c r="I3445" s="4">
        <v>42509</v>
      </c>
      <c r="J3445">
        <f t="shared" si="478"/>
        <v>3</v>
      </c>
      <c r="K3445">
        <f t="shared" si="479"/>
        <v>6</v>
      </c>
      <c r="L3445" s="3">
        <f t="shared" si="480"/>
        <v>42661</v>
      </c>
      <c r="M3445" t="str">
        <f t="shared" si="481"/>
        <v>9:36</v>
      </c>
      <c r="N3445">
        <f t="shared" si="482"/>
        <v>575.99999999999989</v>
      </c>
      <c r="O3445">
        <f t="shared" si="483"/>
        <v>2</v>
      </c>
      <c r="P3445" t="str">
        <f t="shared" si="484"/>
        <v>Work</v>
      </c>
      <c r="Q3445" t="str">
        <f>VLOOKUP(N3445,IF(P3445="Work",Intervals!$A$4:$C$9,Intervals!$F$4:$H$9),3,1)</f>
        <v>Int_7-17</v>
      </c>
      <c r="R3445" t="str">
        <f t="shared" si="485"/>
        <v>1</v>
      </c>
      <c r="S3445">
        <f>VLOOKUP(N3445,IF(P3445="Work",Intervals!$A$4:$D$9,Intervals!$F$4:$I$9),4,1)</f>
        <v>3</v>
      </c>
    </row>
    <row r="3446" spans="1:19" x14ac:dyDescent="0.25">
      <c r="A3446" t="s">
        <v>287</v>
      </c>
      <c r="B3446" s="1" t="s">
        <v>4074</v>
      </c>
      <c r="C3446" t="s">
        <v>339</v>
      </c>
      <c r="D3446">
        <f t="shared" si="477"/>
        <v>3444</v>
      </c>
      <c r="E3446" t="s">
        <v>492</v>
      </c>
      <c r="F3446" t="s">
        <v>10</v>
      </c>
      <c r="G3446" t="s">
        <v>4</v>
      </c>
      <c r="H3446" t="s">
        <v>11589</v>
      </c>
      <c r="I3446" s="4">
        <v>42509</v>
      </c>
      <c r="J3446">
        <f t="shared" si="478"/>
        <v>3</v>
      </c>
      <c r="K3446">
        <f t="shared" si="479"/>
        <v>6</v>
      </c>
      <c r="L3446" s="3">
        <f t="shared" si="480"/>
        <v>42661</v>
      </c>
      <c r="M3446" t="str">
        <f t="shared" si="481"/>
        <v>9:37</v>
      </c>
      <c r="N3446">
        <f t="shared" si="482"/>
        <v>577</v>
      </c>
      <c r="O3446">
        <f t="shared" si="483"/>
        <v>2</v>
      </c>
      <c r="P3446" t="str">
        <f t="shared" si="484"/>
        <v>Work</v>
      </c>
      <c r="Q3446" t="str">
        <f>VLOOKUP(N3446,IF(P3446="Work",Intervals!$A$4:$C$9,Intervals!$F$4:$H$9),3,1)</f>
        <v>Int_7-17</v>
      </c>
      <c r="R3446" t="str">
        <f t="shared" si="485"/>
        <v>1</v>
      </c>
      <c r="S3446">
        <f>VLOOKUP(N3446,IF(P3446="Work",Intervals!$A$4:$D$9,Intervals!$F$4:$I$9),4,1)</f>
        <v>3</v>
      </c>
    </row>
    <row r="3447" spans="1:19" x14ac:dyDescent="0.25">
      <c r="A3447" t="s">
        <v>159</v>
      </c>
      <c r="B3447" s="1" t="s">
        <v>4075</v>
      </c>
      <c r="C3447" t="s">
        <v>339</v>
      </c>
      <c r="D3447">
        <f t="shared" si="477"/>
        <v>3445</v>
      </c>
      <c r="E3447" t="s">
        <v>381</v>
      </c>
      <c r="F3447" t="s">
        <v>10</v>
      </c>
      <c r="G3447" t="s">
        <v>4</v>
      </c>
      <c r="H3447" t="s">
        <v>11589</v>
      </c>
      <c r="I3447" s="4">
        <v>42509</v>
      </c>
      <c r="J3447">
        <f t="shared" si="478"/>
        <v>3</v>
      </c>
      <c r="K3447">
        <f t="shared" si="479"/>
        <v>6</v>
      </c>
      <c r="L3447" s="3">
        <f t="shared" si="480"/>
        <v>42661</v>
      </c>
      <c r="M3447" t="str">
        <f t="shared" si="481"/>
        <v>9:41</v>
      </c>
      <c r="N3447">
        <f t="shared" si="482"/>
        <v>581</v>
      </c>
      <c r="O3447">
        <f t="shared" si="483"/>
        <v>2</v>
      </c>
      <c r="P3447" t="str">
        <f t="shared" si="484"/>
        <v>Work</v>
      </c>
      <c r="Q3447" t="str">
        <f>VLOOKUP(N3447,IF(P3447="Work",Intervals!$A$4:$C$9,Intervals!$F$4:$H$9),3,1)</f>
        <v>Int_7-17</v>
      </c>
      <c r="R3447" t="str">
        <f t="shared" si="485"/>
        <v>1</v>
      </c>
      <c r="S3447">
        <f>VLOOKUP(N3447,IF(P3447="Work",Intervals!$A$4:$D$9,Intervals!$F$4:$I$9),4,1)</f>
        <v>3</v>
      </c>
    </row>
    <row r="3448" spans="1:19" x14ac:dyDescent="0.25">
      <c r="A3448" t="s">
        <v>99</v>
      </c>
      <c r="B3448" s="1" t="s">
        <v>4076</v>
      </c>
      <c r="C3448" t="s">
        <v>339</v>
      </c>
      <c r="D3448">
        <f t="shared" si="477"/>
        <v>3446</v>
      </c>
      <c r="E3448" t="s">
        <v>357</v>
      </c>
      <c r="F3448" t="s">
        <v>3</v>
      </c>
      <c r="G3448" t="s">
        <v>4</v>
      </c>
      <c r="H3448" t="s">
        <v>11597</v>
      </c>
      <c r="I3448" t="s">
        <v>11671</v>
      </c>
      <c r="J3448">
        <f t="shared" si="478"/>
        <v>3</v>
      </c>
      <c r="K3448">
        <f t="shared" si="479"/>
        <v>6</v>
      </c>
      <c r="L3448" s="3">
        <f t="shared" si="480"/>
        <v>42661</v>
      </c>
      <c r="M3448" t="str">
        <f t="shared" si="481"/>
        <v>9:49</v>
      </c>
      <c r="N3448">
        <f t="shared" si="482"/>
        <v>589</v>
      </c>
      <c r="O3448">
        <f t="shared" si="483"/>
        <v>2</v>
      </c>
      <c r="P3448" t="str">
        <f t="shared" si="484"/>
        <v>Work</v>
      </c>
      <c r="Q3448" t="str">
        <f>VLOOKUP(N3448,IF(P3448="Work",Intervals!$A$4:$C$9,Intervals!$F$4:$H$9),3,1)</f>
        <v>Int_7-17</v>
      </c>
      <c r="R3448" t="str">
        <f t="shared" si="485"/>
        <v>1</v>
      </c>
      <c r="S3448">
        <f>VLOOKUP(N3448,IF(P3448="Work",Intervals!$A$4:$D$9,Intervals!$F$4:$I$9),4,1)</f>
        <v>3</v>
      </c>
    </row>
    <row r="3449" spans="1:19" x14ac:dyDescent="0.25">
      <c r="A3449" t="s">
        <v>220</v>
      </c>
      <c r="B3449" s="1" t="s">
        <v>4077</v>
      </c>
      <c r="C3449" t="s">
        <v>339</v>
      </c>
      <c r="D3449">
        <f t="shared" si="477"/>
        <v>3447</v>
      </c>
      <c r="E3449" t="s">
        <v>655</v>
      </c>
      <c r="F3449" t="s">
        <v>3</v>
      </c>
      <c r="G3449" t="s">
        <v>11579</v>
      </c>
      <c r="H3449" t="s">
        <v>11608</v>
      </c>
      <c r="I3449" t="s">
        <v>11682</v>
      </c>
      <c r="J3449">
        <f t="shared" si="478"/>
        <v>3</v>
      </c>
      <c r="K3449">
        <f t="shared" si="479"/>
        <v>6</v>
      </c>
      <c r="L3449" s="3">
        <f t="shared" si="480"/>
        <v>42661</v>
      </c>
      <c r="M3449" t="str">
        <f t="shared" si="481"/>
        <v>9:51</v>
      </c>
      <c r="N3449">
        <f t="shared" si="482"/>
        <v>591</v>
      </c>
      <c r="O3449">
        <f t="shared" si="483"/>
        <v>2</v>
      </c>
      <c r="P3449" t="str">
        <f t="shared" si="484"/>
        <v>Work</v>
      </c>
      <c r="Q3449" t="str">
        <f>VLOOKUP(N3449,IF(P3449="Work",Intervals!$A$4:$C$9,Intervals!$F$4:$H$9),3,1)</f>
        <v>Int_7-17</v>
      </c>
      <c r="R3449" t="str">
        <f t="shared" si="485"/>
        <v>1</v>
      </c>
      <c r="S3449">
        <f>VLOOKUP(N3449,IF(P3449="Work",Intervals!$A$4:$D$9,Intervals!$F$4:$I$9),4,1)</f>
        <v>3</v>
      </c>
    </row>
    <row r="3450" spans="1:19" x14ac:dyDescent="0.25">
      <c r="A3450" t="s">
        <v>192</v>
      </c>
      <c r="B3450" s="1" t="s">
        <v>4078</v>
      </c>
      <c r="C3450" t="s">
        <v>339</v>
      </c>
      <c r="D3450">
        <f t="shared" si="477"/>
        <v>3448</v>
      </c>
      <c r="E3450" t="s">
        <v>348</v>
      </c>
      <c r="F3450" t="s">
        <v>10</v>
      </c>
      <c r="G3450" t="s">
        <v>4</v>
      </c>
      <c r="H3450" t="s">
        <v>11589</v>
      </c>
      <c r="I3450" s="4">
        <v>42509</v>
      </c>
      <c r="J3450">
        <f t="shared" si="478"/>
        <v>3</v>
      </c>
      <c r="K3450">
        <f t="shared" si="479"/>
        <v>6</v>
      </c>
      <c r="L3450" s="3">
        <f t="shared" si="480"/>
        <v>42661</v>
      </c>
      <c r="M3450" t="str">
        <f t="shared" si="481"/>
        <v>9:52</v>
      </c>
      <c r="N3450">
        <f t="shared" si="482"/>
        <v>592.00000000000011</v>
      </c>
      <c r="O3450">
        <f t="shared" si="483"/>
        <v>2</v>
      </c>
      <c r="P3450" t="str">
        <f t="shared" si="484"/>
        <v>Work</v>
      </c>
      <c r="Q3450" t="str">
        <f>VLOOKUP(N3450,IF(P3450="Work",Intervals!$A$4:$C$9,Intervals!$F$4:$H$9),3,1)</f>
        <v>Int_7-17</v>
      </c>
      <c r="R3450" t="str">
        <f t="shared" si="485"/>
        <v>1</v>
      </c>
      <c r="S3450">
        <f>VLOOKUP(N3450,IF(P3450="Work",Intervals!$A$4:$D$9,Intervals!$F$4:$I$9),4,1)</f>
        <v>3</v>
      </c>
    </row>
    <row r="3451" spans="1:19" x14ac:dyDescent="0.25">
      <c r="A3451" t="s">
        <v>90</v>
      </c>
      <c r="B3451" s="1" t="s">
        <v>4079</v>
      </c>
      <c r="C3451" t="s">
        <v>339</v>
      </c>
      <c r="D3451">
        <f t="shared" si="477"/>
        <v>3449</v>
      </c>
      <c r="E3451" t="s">
        <v>346</v>
      </c>
      <c r="F3451" t="s">
        <v>10</v>
      </c>
      <c r="G3451" t="s">
        <v>4</v>
      </c>
      <c r="H3451" t="s">
        <v>11589</v>
      </c>
      <c r="I3451" s="4">
        <v>42509</v>
      </c>
      <c r="J3451">
        <f t="shared" si="478"/>
        <v>3</v>
      </c>
      <c r="K3451">
        <f t="shared" si="479"/>
        <v>6</v>
      </c>
      <c r="L3451" s="3">
        <f t="shared" si="480"/>
        <v>42661</v>
      </c>
      <c r="M3451" t="str">
        <f t="shared" si="481"/>
        <v>9:57</v>
      </c>
      <c r="N3451">
        <f t="shared" si="482"/>
        <v>597</v>
      </c>
      <c r="O3451">
        <f t="shared" si="483"/>
        <v>2</v>
      </c>
      <c r="P3451" t="str">
        <f t="shared" si="484"/>
        <v>Work</v>
      </c>
      <c r="Q3451" t="str">
        <f>VLOOKUP(N3451,IF(P3451="Work",Intervals!$A$4:$C$9,Intervals!$F$4:$H$9),3,1)</f>
        <v>Int_7-17</v>
      </c>
      <c r="R3451" t="str">
        <f t="shared" si="485"/>
        <v>1</v>
      </c>
      <c r="S3451">
        <f>VLOOKUP(N3451,IF(P3451="Work",Intervals!$A$4:$D$9,Intervals!$F$4:$I$9),4,1)</f>
        <v>3</v>
      </c>
    </row>
    <row r="3452" spans="1:19" x14ac:dyDescent="0.25">
      <c r="A3452" t="s">
        <v>86</v>
      </c>
      <c r="B3452" s="1" t="s">
        <v>4080</v>
      </c>
      <c r="C3452" t="s">
        <v>339</v>
      </c>
      <c r="D3452">
        <f t="shared" si="477"/>
        <v>3450</v>
      </c>
      <c r="E3452" t="s">
        <v>357</v>
      </c>
      <c r="F3452" t="s">
        <v>3</v>
      </c>
      <c r="G3452" t="s">
        <v>4</v>
      </c>
      <c r="H3452" t="s">
        <v>11597</v>
      </c>
      <c r="I3452" t="s">
        <v>11671</v>
      </c>
      <c r="J3452">
        <f t="shared" si="478"/>
        <v>3</v>
      </c>
      <c r="K3452">
        <f t="shared" si="479"/>
        <v>6</v>
      </c>
      <c r="L3452" s="3">
        <f t="shared" si="480"/>
        <v>42661</v>
      </c>
      <c r="M3452" t="str">
        <f t="shared" si="481"/>
        <v>9:58</v>
      </c>
      <c r="N3452">
        <f t="shared" si="482"/>
        <v>598.00000000000011</v>
      </c>
      <c r="O3452">
        <f t="shared" si="483"/>
        <v>2</v>
      </c>
      <c r="P3452" t="str">
        <f t="shared" si="484"/>
        <v>Work</v>
      </c>
      <c r="Q3452" t="str">
        <f>VLOOKUP(N3452,IF(P3452="Work",Intervals!$A$4:$C$9,Intervals!$F$4:$H$9),3,1)</f>
        <v>Int_7-17</v>
      </c>
      <c r="R3452" t="str">
        <f t="shared" si="485"/>
        <v>1</v>
      </c>
      <c r="S3452">
        <f>VLOOKUP(N3452,IF(P3452="Work",Intervals!$A$4:$D$9,Intervals!$F$4:$I$9),4,1)</f>
        <v>3</v>
      </c>
    </row>
    <row r="3453" spans="1:19" x14ac:dyDescent="0.25">
      <c r="A3453" t="s">
        <v>152</v>
      </c>
      <c r="B3453" s="1" t="s">
        <v>4081</v>
      </c>
      <c r="C3453" t="s">
        <v>339</v>
      </c>
      <c r="D3453">
        <f t="shared" si="477"/>
        <v>3451</v>
      </c>
      <c r="E3453" t="s">
        <v>697</v>
      </c>
      <c r="F3453" t="s">
        <v>10</v>
      </c>
      <c r="G3453" t="s">
        <v>4</v>
      </c>
      <c r="H3453" t="s">
        <v>11589</v>
      </c>
      <c r="I3453" s="4">
        <v>42509</v>
      </c>
      <c r="J3453">
        <f t="shared" si="478"/>
        <v>3</v>
      </c>
      <c r="K3453">
        <f t="shared" si="479"/>
        <v>6</v>
      </c>
      <c r="L3453" s="3">
        <f t="shared" si="480"/>
        <v>42661</v>
      </c>
      <c r="M3453" t="str">
        <f t="shared" si="481"/>
        <v>10:2</v>
      </c>
      <c r="N3453">
        <f t="shared" si="482"/>
        <v>602.00000000000011</v>
      </c>
      <c r="O3453">
        <f t="shared" si="483"/>
        <v>2</v>
      </c>
      <c r="P3453" t="str">
        <f t="shared" si="484"/>
        <v>Work</v>
      </c>
      <c r="Q3453" t="str">
        <f>VLOOKUP(N3453,IF(P3453="Work",Intervals!$A$4:$C$9,Intervals!$F$4:$H$9),3,1)</f>
        <v>Int_7-17</v>
      </c>
      <c r="R3453" t="str">
        <f t="shared" si="485"/>
        <v>1</v>
      </c>
      <c r="S3453">
        <f>VLOOKUP(N3453,IF(P3453="Work",Intervals!$A$4:$D$9,Intervals!$F$4:$I$9),4,1)</f>
        <v>3</v>
      </c>
    </row>
    <row r="3454" spans="1:19" x14ac:dyDescent="0.25">
      <c r="A3454" t="s">
        <v>180</v>
      </c>
      <c r="B3454" s="1" t="s">
        <v>4082</v>
      </c>
      <c r="C3454" t="s">
        <v>339</v>
      </c>
      <c r="D3454">
        <f t="shared" si="477"/>
        <v>3452</v>
      </c>
      <c r="E3454" t="s">
        <v>384</v>
      </c>
      <c r="F3454" t="s">
        <v>10</v>
      </c>
      <c r="G3454" t="s">
        <v>4</v>
      </c>
      <c r="H3454" t="s">
        <v>11589</v>
      </c>
      <c r="I3454" s="4">
        <v>42509</v>
      </c>
      <c r="J3454">
        <f t="shared" si="478"/>
        <v>3</v>
      </c>
      <c r="K3454">
        <f t="shared" si="479"/>
        <v>6</v>
      </c>
      <c r="L3454" s="3">
        <f t="shared" si="480"/>
        <v>42661</v>
      </c>
      <c r="M3454" t="str">
        <f t="shared" si="481"/>
        <v>10:4</v>
      </c>
      <c r="N3454">
        <f t="shared" si="482"/>
        <v>604.00000000000011</v>
      </c>
      <c r="O3454">
        <f t="shared" si="483"/>
        <v>2</v>
      </c>
      <c r="P3454" t="str">
        <f t="shared" si="484"/>
        <v>Work</v>
      </c>
      <c r="Q3454" t="str">
        <f>VLOOKUP(N3454,IF(P3454="Work",Intervals!$A$4:$C$9,Intervals!$F$4:$H$9),3,1)</f>
        <v>Int_7-17</v>
      </c>
      <c r="R3454" t="str">
        <f t="shared" si="485"/>
        <v>1</v>
      </c>
      <c r="S3454">
        <f>VLOOKUP(N3454,IF(P3454="Work",Intervals!$A$4:$D$9,Intervals!$F$4:$I$9),4,1)</f>
        <v>3</v>
      </c>
    </row>
    <row r="3455" spans="1:19" x14ac:dyDescent="0.25">
      <c r="A3455" t="s">
        <v>117</v>
      </c>
      <c r="B3455" s="1" t="s">
        <v>4083</v>
      </c>
      <c r="C3455" t="s">
        <v>339</v>
      </c>
      <c r="D3455">
        <f t="shared" si="477"/>
        <v>3453</v>
      </c>
      <c r="E3455" t="s">
        <v>544</v>
      </c>
      <c r="F3455" t="s">
        <v>10</v>
      </c>
      <c r="G3455" t="s">
        <v>4</v>
      </c>
      <c r="H3455" t="s">
        <v>11626</v>
      </c>
      <c r="I3455" t="s">
        <v>11700</v>
      </c>
      <c r="J3455">
        <f t="shared" si="478"/>
        <v>3</v>
      </c>
      <c r="K3455">
        <f t="shared" si="479"/>
        <v>6</v>
      </c>
      <c r="L3455" s="3">
        <f t="shared" si="480"/>
        <v>42661</v>
      </c>
      <c r="M3455" t="str">
        <f t="shared" si="481"/>
        <v>10:5</v>
      </c>
      <c r="N3455">
        <f t="shared" si="482"/>
        <v>604.99999999999989</v>
      </c>
      <c r="O3455">
        <f t="shared" si="483"/>
        <v>2</v>
      </c>
      <c r="P3455" t="str">
        <f t="shared" si="484"/>
        <v>Work</v>
      </c>
      <c r="Q3455" t="str">
        <f>VLOOKUP(N3455,IF(P3455="Work",Intervals!$A$4:$C$9,Intervals!$F$4:$H$9),3,1)</f>
        <v>Int_7-17</v>
      </c>
      <c r="R3455" t="str">
        <f t="shared" si="485"/>
        <v>1</v>
      </c>
      <c r="S3455">
        <f>VLOOKUP(N3455,IF(P3455="Work",Intervals!$A$4:$D$9,Intervals!$F$4:$I$9),4,1)</f>
        <v>3</v>
      </c>
    </row>
    <row r="3456" spans="1:19" x14ac:dyDescent="0.25">
      <c r="A3456" t="s">
        <v>114</v>
      </c>
      <c r="B3456" s="1" t="s">
        <v>4084</v>
      </c>
      <c r="C3456" t="s">
        <v>339</v>
      </c>
      <c r="D3456">
        <f t="shared" si="477"/>
        <v>3454</v>
      </c>
      <c r="E3456" t="s">
        <v>377</v>
      </c>
      <c r="F3456" t="s">
        <v>10</v>
      </c>
      <c r="G3456" t="s">
        <v>4</v>
      </c>
      <c r="H3456" t="s">
        <v>11596</v>
      </c>
      <c r="I3456" t="s">
        <v>11670</v>
      </c>
      <c r="J3456">
        <f t="shared" si="478"/>
        <v>3</v>
      </c>
      <c r="K3456">
        <f t="shared" si="479"/>
        <v>6</v>
      </c>
      <c r="L3456" s="3">
        <f t="shared" si="480"/>
        <v>42661</v>
      </c>
      <c r="M3456" t="str">
        <f t="shared" si="481"/>
        <v>10:6</v>
      </c>
      <c r="N3456">
        <f t="shared" si="482"/>
        <v>606.00000000000011</v>
      </c>
      <c r="O3456">
        <f t="shared" si="483"/>
        <v>2</v>
      </c>
      <c r="P3456" t="str">
        <f t="shared" si="484"/>
        <v>Work</v>
      </c>
      <c r="Q3456" t="str">
        <f>VLOOKUP(N3456,IF(P3456="Work",Intervals!$A$4:$C$9,Intervals!$F$4:$H$9),3,1)</f>
        <v>Int_7-17</v>
      </c>
      <c r="R3456" t="str">
        <f t="shared" si="485"/>
        <v>1</v>
      </c>
      <c r="S3456">
        <f>VLOOKUP(N3456,IF(P3456="Work",Intervals!$A$4:$D$9,Intervals!$F$4:$I$9),4,1)</f>
        <v>3</v>
      </c>
    </row>
    <row r="3457" spans="1:19" x14ac:dyDescent="0.25">
      <c r="A3457" t="s">
        <v>83</v>
      </c>
      <c r="B3457" s="1" t="s">
        <v>4085</v>
      </c>
      <c r="C3457" t="s">
        <v>339</v>
      </c>
      <c r="D3457">
        <f t="shared" si="477"/>
        <v>3455</v>
      </c>
      <c r="E3457" t="s">
        <v>384</v>
      </c>
      <c r="F3457" t="s">
        <v>10</v>
      </c>
      <c r="G3457" t="s">
        <v>4</v>
      </c>
      <c r="H3457" t="s">
        <v>11589</v>
      </c>
      <c r="I3457" s="4">
        <v>42509</v>
      </c>
      <c r="J3457">
        <f t="shared" si="478"/>
        <v>3</v>
      </c>
      <c r="K3457">
        <f t="shared" si="479"/>
        <v>6</v>
      </c>
      <c r="L3457" s="3">
        <f t="shared" si="480"/>
        <v>42661</v>
      </c>
      <c r="M3457" t="str">
        <f t="shared" si="481"/>
        <v>10:7</v>
      </c>
      <c r="N3457">
        <f t="shared" si="482"/>
        <v>606.99999999999989</v>
      </c>
      <c r="O3457">
        <f t="shared" si="483"/>
        <v>2</v>
      </c>
      <c r="P3457" t="str">
        <f t="shared" si="484"/>
        <v>Work</v>
      </c>
      <c r="Q3457" t="str">
        <f>VLOOKUP(N3457,IF(P3457="Work",Intervals!$A$4:$C$9,Intervals!$F$4:$H$9),3,1)</f>
        <v>Int_7-17</v>
      </c>
      <c r="R3457" t="str">
        <f t="shared" si="485"/>
        <v>1</v>
      </c>
      <c r="S3457">
        <f>VLOOKUP(N3457,IF(P3457="Work",Intervals!$A$4:$D$9,Intervals!$F$4:$I$9),4,1)</f>
        <v>3</v>
      </c>
    </row>
    <row r="3458" spans="1:19" x14ac:dyDescent="0.25">
      <c r="A3458" t="s">
        <v>90</v>
      </c>
      <c r="B3458" s="1" t="s">
        <v>4085</v>
      </c>
      <c r="C3458" t="s">
        <v>339</v>
      </c>
      <c r="D3458">
        <f t="shared" si="477"/>
        <v>3456</v>
      </c>
      <c r="E3458" t="s">
        <v>346</v>
      </c>
      <c r="F3458" t="s">
        <v>10</v>
      </c>
      <c r="G3458" t="s">
        <v>4</v>
      </c>
      <c r="H3458" t="s">
        <v>11589</v>
      </c>
      <c r="I3458" s="4">
        <v>42509</v>
      </c>
      <c r="J3458">
        <f t="shared" si="478"/>
        <v>3</v>
      </c>
      <c r="K3458">
        <f t="shared" si="479"/>
        <v>6</v>
      </c>
      <c r="L3458" s="3">
        <f t="shared" si="480"/>
        <v>42661</v>
      </c>
      <c r="M3458" t="str">
        <f t="shared" si="481"/>
        <v>10:7</v>
      </c>
      <c r="N3458">
        <f t="shared" si="482"/>
        <v>606.99999999999989</v>
      </c>
      <c r="O3458">
        <f t="shared" si="483"/>
        <v>2</v>
      </c>
      <c r="P3458" t="str">
        <f t="shared" si="484"/>
        <v>Work</v>
      </c>
      <c r="Q3458" t="str">
        <f>VLOOKUP(N3458,IF(P3458="Work",Intervals!$A$4:$C$9,Intervals!$F$4:$H$9),3,1)</f>
        <v>Int_7-17</v>
      </c>
      <c r="R3458" t="str">
        <f t="shared" si="485"/>
        <v>1</v>
      </c>
      <c r="S3458">
        <f>VLOOKUP(N3458,IF(P3458="Work",Intervals!$A$4:$D$9,Intervals!$F$4:$I$9),4,1)</f>
        <v>3</v>
      </c>
    </row>
    <row r="3459" spans="1:19" x14ac:dyDescent="0.25">
      <c r="A3459" t="s">
        <v>205</v>
      </c>
      <c r="B3459" s="1" t="s">
        <v>4085</v>
      </c>
      <c r="C3459" t="s">
        <v>339</v>
      </c>
      <c r="D3459">
        <f t="shared" ref="D3459:D3522" si="486">ROW()-ROW($D$2)</f>
        <v>3457</v>
      </c>
      <c r="E3459" t="s">
        <v>396</v>
      </c>
      <c r="F3459" t="s">
        <v>11569</v>
      </c>
      <c r="G3459" t="s">
        <v>4</v>
      </c>
      <c r="H3459" t="s">
        <v>11589</v>
      </c>
      <c r="I3459" s="4">
        <v>42509</v>
      </c>
      <c r="J3459">
        <f t="shared" ref="J3459:J3522" si="487">SEARCH("-",B3459)</f>
        <v>3</v>
      </c>
      <c r="K3459">
        <f t="shared" ref="K3459:K3522" si="488">SEARCH("-",B3459,J3459+1)</f>
        <v>6</v>
      </c>
      <c r="L3459" s="3">
        <f t="shared" ref="L3459:L3522" si="489">DATE(MID(B3459,K3459+1,4),LEFT(B3459,J3459-1),MID(B3459,J3459+1,K3459-J3459-1))</f>
        <v>42661</v>
      </c>
      <c r="M3459" t="str">
        <f t="shared" ref="M3459:M3522" si="490">MID(B3459,SEARCH(" ",B3459)+1,99)</f>
        <v>10:7</v>
      </c>
      <c r="N3459">
        <f t="shared" ref="N3459:N3522" si="491">((M3459+1)-"1.1.1900  0:00:00")*24*60</f>
        <v>606.99999999999989</v>
      </c>
      <c r="O3459">
        <f t="shared" ref="O3459:O3522" si="492">WEEKDAY(L3459,2)</f>
        <v>2</v>
      </c>
      <c r="P3459" t="str">
        <f t="shared" ref="P3459:P3522" si="493">IF(O3459&gt;5,"NonWork","Work")</f>
        <v>Work</v>
      </c>
      <c r="Q3459" t="str">
        <f>VLOOKUP(N3459,IF(P3459="Work",Intervals!$A$4:$C$9,Intervals!$F$4:$H$9),3,1)</f>
        <v>Int_7-17</v>
      </c>
      <c r="R3459" t="str">
        <f t="shared" ref="R3459:R3522" si="494">IF(O3459&gt;5,"2","1")</f>
        <v>1</v>
      </c>
      <c r="S3459">
        <f>VLOOKUP(N3459,IF(P3459="Work",Intervals!$A$4:$D$9,Intervals!$F$4:$I$9),4,1)</f>
        <v>3</v>
      </c>
    </row>
    <row r="3460" spans="1:19" x14ac:dyDescent="0.25">
      <c r="A3460" t="s">
        <v>202</v>
      </c>
      <c r="B3460" s="1" t="s">
        <v>4085</v>
      </c>
      <c r="C3460" t="s">
        <v>339</v>
      </c>
      <c r="D3460">
        <f t="shared" si="486"/>
        <v>3458</v>
      </c>
      <c r="E3460" t="s">
        <v>348</v>
      </c>
      <c r="F3460" t="s">
        <v>10</v>
      </c>
      <c r="G3460" t="s">
        <v>4</v>
      </c>
      <c r="H3460" t="s">
        <v>11589</v>
      </c>
      <c r="I3460" s="4">
        <v>42509</v>
      </c>
      <c r="J3460">
        <f t="shared" si="487"/>
        <v>3</v>
      </c>
      <c r="K3460">
        <f t="shared" si="488"/>
        <v>6</v>
      </c>
      <c r="L3460" s="3">
        <f t="shared" si="489"/>
        <v>42661</v>
      </c>
      <c r="M3460" t="str">
        <f t="shared" si="490"/>
        <v>10:7</v>
      </c>
      <c r="N3460">
        <f t="shared" si="491"/>
        <v>606.99999999999989</v>
      </c>
      <c r="O3460">
        <f t="shared" si="492"/>
        <v>2</v>
      </c>
      <c r="P3460" t="str">
        <f t="shared" si="493"/>
        <v>Work</v>
      </c>
      <c r="Q3460" t="str">
        <f>VLOOKUP(N3460,IF(P3460="Work",Intervals!$A$4:$C$9,Intervals!$F$4:$H$9),3,1)</f>
        <v>Int_7-17</v>
      </c>
      <c r="R3460" t="str">
        <f t="shared" si="494"/>
        <v>1</v>
      </c>
      <c r="S3460">
        <f>VLOOKUP(N3460,IF(P3460="Work",Intervals!$A$4:$D$9,Intervals!$F$4:$I$9),4,1)</f>
        <v>3</v>
      </c>
    </row>
    <row r="3461" spans="1:19" x14ac:dyDescent="0.25">
      <c r="A3461" t="s">
        <v>187</v>
      </c>
      <c r="B3461" s="1" t="s">
        <v>4086</v>
      </c>
      <c r="C3461" t="s">
        <v>339</v>
      </c>
      <c r="D3461">
        <f t="shared" si="486"/>
        <v>3459</v>
      </c>
      <c r="E3461" t="s">
        <v>348</v>
      </c>
      <c r="F3461" t="s">
        <v>10</v>
      </c>
      <c r="G3461" t="s">
        <v>4</v>
      </c>
      <c r="H3461" t="s">
        <v>11589</v>
      </c>
      <c r="I3461" s="4">
        <v>42509</v>
      </c>
      <c r="J3461">
        <f t="shared" si="487"/>
        <v>3</v>
      </c>
      <c r="K3461">
        <f t="shared" si="488"/>
        <v>6</v>
      </c>
      <c r="L3461" s="3">
        <f t="shared" si="489"/>
        <v>42661</v>
      </c>
      <c r="M3461" t="str">
        <f t="shared" si="490"/>
        <v>10:8</v>
      </c>
      <c r="N3461">
        <f t="shared" si="491"/>
        <v>608.00000000000011</v>
      </c>
      <c r="O3461">
        <f t="shared" si="492"/>
        <v>2</v>
      </c>
      <c r="P3461" t="str">
        <f t="shared" si="493"/>
        <v>Work</v>
      </c>
      <c r="Q3461" t="str">
        <f>VLOOKUP(N3461,IF(P3461="Work",Intervals!$A$4:$C$9,Intervals!$F$4:$H$9),3,1)</f>
        <v>Int_7-17</v>
      </c>
      <c r="R3461" t="str">
        <f t="shared" si="494"/>
        <v>1</v>
      </c>
      <c r="S3461">
        <f>VLOOKUP(N3461,IF(P3461="Work",Intervals!$A$4:$D$9,Intervals!$F$4:$I$9),4,1)</f>
        <v>3</v>
      </c>
    </row>
    <row r="3462" spans="1:19" x14ac:dyDescent="0.25">
      <c r="A3462" t="s">
        <v>204</v>
      </c>
      <c r="B3462" s="1" t="s">
        <v>4087</v>
      </c>
      <c r="C3462" t="s">
        <v>339</v>
      </c>
      <c r="D3462">
        <f t="shared" si="486"/>
        <v>3460</v>
      </c>
      <c r="E3462" t="s">
        <v>404</v>
      </c>
      <c r="F3462" t="s">
        <v>10</v>
      </c>
      <c r="G3462" t="s">
        <v>4</v>
      </c>
      <c r="H3462" t="s">
        <v>11589</v>
      </c>
      <c r="I3462" s="4">
        <v>42509</v>
      </c>
      <c r="J3462">
        <f t="shared" si="487"/>
        <v>3</v>
      </c>
      <c r="K3462">
        <f t="shared" si="488"/>
        <v>6</v>
      </c>
      <c r="L3462" s="3">
        <f t="shared" si="489"/>
        <v>42661</v>
      </c>
      <c r="M3462" t="str">
        <f t="shared" si="490"/>
        <v>10:9</v>
      </c>
      <c r="N3462">
        <f t="shared" si="491"/>
        <v>608.99999999999989</v>
      </c>
      <c r="O3462">
        <f t="shared" si="492"/>
        <v>2</v>
      </c>
      <c r="P3462" t="str">
        <f t="shared" si="493"/>
        <v>Work</v>
      </c>
      <c r="Q3462" t="str">
        <f>VLOOKUP(N3462,IF(P3462="Work",Intervals!$A$4:$C$9,Intervals!$F$4:$H$9),3,1)</f>
        <v>Int_7-17</v>
      </c>
      <c r="R3462" t="str">
        <f t="shared" si="494"/>
        <v>1</v>
      </c>
      <c r="S3462">
        <f>VLOOKUP(N3462,IF(P3462="Work",Intervals!$A$4:$D$9,Intervals!$F$4:$I$9),4,1)</f>
        <v>3</v>
      </c>
    </row>
    <row r="3463" spans="1:19" x14ac:dyDescent="0.25">
      <c r="A3463" t="s">
        <v>142</v>
      </c>
      <c r="B3463" s="1" t="s">
        <v>4088</v>
      </c>
      <c r="C3463" t="s">
        <v>339</v>
      </c>
      <c r="D3463">
        <f t="shared" si="486"/>
        <v>3461</v>
      </c>
      <c r="E3463" t="s">
        <v>698</v>
      </c>
      <c r="F3463" t="s">
        <v>10</v>
      </c>
      <c r="G3463" t="s">
        <v>4</v>
      </c>
      <c r="H3463" t="s">
        <v>11589</v>
      </c>
      <c r="I3463" s="4">
        <v>42509</v>
      </c>
      <c r="J3463">
        <f t="shared" si="487"/>
        <v>3</v>
      </c>
      <c r="K3463">
        <f t="shared" si="488"/>
        <v>6</v>
      </c>
      <c r="L3463" s="3">
        <f t="shared" si="489"/>
        <v>42661</v>
      </c>
      <c r="M3463" t="str">
        <f t="shared" si="490"/>
        <v>10:12</v>
      </c>
      <c r="N3463">
        <f t="shared" si="491"/>
        <v>612.00000000000011</v>
      </c>
      <c r="O3463">
        <f t="shared" si="492"/>
        <v>2</v>
      </c>
      <c r="P3463" t="str">
        <f t="shared" si="493"/>
        <v>Work</v>
      </c>
      <c r="Q3463" t="str">
        <f>VLOOKUP(N3463,IF(P3463="Work",Intervals!$A$4:$C$9,Intervals!$F$4:$H$9),3,1)</f>
        <v>Int_7-17</v>
      </c>
      <c r="R3463" t="str">
        <f t="shared" si="494"/>
        <v>1</v>
      </c>
      <c r="S3463">
        <f>VLOOKUP(N3463,IF(P3463="Work",Intervals!$A$4:$D$9,Intervals!$F$4:$I$9),4,1)</f>
        <v>3</v>
      </c>
    </row>
    <row r="3464" spans="1:19" x14ac:dyDescent="0.25">
      <c r="A3464" t="s">
        <v>152</v>
      </c>
      <c r="B3464" s="1" t="s">
        <v>4088</v>
      </c>
      <c r="C3464" t="s">
        <v>339</v>
      </c>
      <c r="D3464">
        <f t="shared" si="486"/>
        <v>3462</v>
      </c>
      <c r="E3464" t="s">
        <v>697</v>
      </c>
      <c r="F3464" t="s">
        <v>10</v>
      </c>
      <c r="G3464" t="s">
        <v>4</v>
      </c>
      <c r="H3464" t="s">
        <v>11589</v>
      </c>
      <c r="I3464" s="4">
        <v>42509</v>
      </c>
      <c r="J3464">
        <f t="shared" si="487"/>
        <v>3</v>
      </c>
      <c r="K3464">
        <f t="shared" si="488"/>
        <v>6</v>
      </c>
      <c r="L3464" s="3">
        <f t="shared" si="489"/>
        <v>42661</v>
      </c>
      <c r="M3464" t="str">
        <f t="shared" si="490"/>
        <v>10:12</v>
      </c>
      <c r="N3464">
        <f t="shared" si="491"/>
        <v>612.00000000000011</v>
      </c>
      <c r="O3464">
        <f t="shared" si="492"/>
        <v>2</v>
      </c>
      <c r="P3464" t="str">
        <f t="shared" si="493"/>
        <v>Work</v>
      </c>
      <c r="Q3464" t="str">
        <f>VLOOKUP(N3464,IF(P3464="Work",Intervals!$A$4:$C$9,Intervals!$F$4:$H$9),3,1)</f>
        <v>Int_7-17</v>
      </c>
      <c r="R3464" t="str">
        <f t="shared" si="494"/>
        <v>1</v>
      </c>
      <c r="S3464">
        <f>VLOOKUP(N3464,IF(P3464="Work",Intervals!$A$4:$D$9,Intervals!$F$4:$I$9),4,1)</f>
        <v>3</v>
      </c>
    </row>
    <row r="3465" spans="1:19" x14ac:dyDescent="0.25">
      <c r="A3465" t="s">
        <v>162</v>
      </c>
      <c r="B3465" s="1" t="s">
        <v>4089</v>
      </c>
      <c r="C3465" t="s">
        <v>339</v>
      </c>
      <c r="D3465">
        <f t="shared" si="486"/>
        <v>3463</v>
      </c>
      <c r="E3465" t="s">
        <v>491</v>
      </c>
      <c r="F3465" t="s">
        <v>3</v>
      </c>
      <c r="G3465" t="s">
        <v>4</v>
      </c>
      <c r="H3465" t="s">
        <v>11589</v>
      </c>
      <c r="I3465" s="4">
        <v>42509</v>
      </c>
      <c r="J3465">
        <f t="shared" si="487"/>
        <v>3</v>
      </c>
      <c r="K3465">
        <f t="shared" si="488"/>
        <v>6</v>
      </c>
      <c r="L3465" s="3">
        <f t="shared" si="489"/>
        <v>42661</v>
      </c>
      <c r="M3465" t="str">
        <f t="shared" si="490"/>
        <v>10:13</v>
      </c>
      <c r="N3465">
        <f t="shared" si="491"/>
        <v>612.99999999999989</v>
      </c>
      <c r="O3465">
        <f t="shared" si="492"/>
        <v>2</v>
      </c>
      <c r="P3465" t="str">
        <f t="shared" si="493"/>
        <v>Work</v>
      </c>
      <c r="Q3465" t="str">
        <f>VLOOKUP(N3465,IF(P3465="Work",Intervals!$A$4:$C$9,Intervals!$F$4:$H$9),3,1)</f>
        <v>Int_7-17</v>
      </c>
      <c r="R3465" t="str">
        <f t="shared" si="494"/>
        <v>1</v>
      </c>
      <c r="S3465">
        <f>VLOOKUP(N3465,IF(P3465="Work",Intervals!$A$4:$D$9,Intervals!$F$4:$I$9),4,1)</f>
        <v>3</v>
      </c>
    </row>
    <row r="3466" spans="1:19" x14ac:dyDescent="0.25">
      <c r="A3466" t="s">
        <v>162</v>
      </c>
      <c r="B3466" s="1" t="s">
        <v>4089</v>
      </c>
      <c r="C3466" t="s">
        <v>339</v>
      </c>
      <c r="D3466">
        <f t="shared" si="486"/>
        <v>3464</v>
      </c>
      <c r="E3466" t="s">
        <v>387</v>
      </c>
      <c r="F3466" t="s">
        <v>3</v>
      </c>
      <c r="G3466" t="s">
        <v>4</v>
      </c>
      <c r="H3466" t="s">
        <v>11597</v>
      </c>
      <c r="I3466" t="s">
        <v>11671</v>
      </c>
      <c r="J3466">
        <f t="shared" si="487"/>
        <v>3</v>
      </c>
      <c r="K3466">
        <f t="shared" si="488"/>
        <v>6</v>
      </c>
      <c r="L3466" s="3">
        <f t="shared" si="489"/>
        <v>42661</v>
      </c>
      <c r="M3466" t="str">
        <f t="shared" si="490"/>
        <v>10:13</v>
      </c>
      <c r="N3466">
        <f t="shared" si="491"/>
        <v>612.99999999999989</v>
      </c>
      <c r="O3466">
        <f t="shared" si="492"/>
        <v>2</v>
      </c>
      <c r="P3466" t="str">
        <f t="shared" si="493"/>
        <v>Work</v>
      </c>
      <c r="Q3466" t="str">
        <f>VLOOKUP(N3466,IF(P3466="Work",Intervals!$A$4:$C$9,Intervals!$F$4:$H$9),3,1)</f>
        <v>Int_7-17</v>
      </c>
      <c r="R3466" t="str">
        <f t="shared" si="494"/>
        <v>1</v>
      </c>
      <c r="S3466">
        <f>VLOOKUP(N3466,IF(P3466="Work",Intervals!$A$4:$D$9,Intervals!$F$4:$I$9),4,1)</f>
        <v>3</v>
      </c>
    </row>
    <row r="3467" spans="1:19" x14ac:dyDescent="0.25">
      <c r="A3467" t="s">
        <v>162</v>
      </c>
      <c r="B3467" s="1" t="s">
        <v>4090</v>
      </c>
      <c r="C3467" t="s">
        <v>339</v>
      </c>
      <c r="D3467">
        <f t="shared" si="486"/>
        <v>3465</v>
      </c>
      <c r="E3467" t="s">
        <v>387</v>
      </c>
      <c r="F3467" t="s">
        <v>3</v>
      </c>
      <c r="G3467" t="s">
        <v>4</v>
      </c>
      <c r="H3467" t="s">
        <v>11597</v>
      </c>
      <c r="I3467" t="s">
        <v>11671</v>
      </c>
      <c r="J3467">
        <f t="shared" si="487"/>
        <v>3</v>
      </c>
      <c r="K3467">
        <f t="shared" si="488"/>
        <v>6</v>
      </c>
      <c r="L3467" s="3">
        <f t="shared" si="489"/>
        <v>42661</v>
      </c>
      <c r="M3467" t="str">
        <f t="shared" si="490"/>
        <v>10:14</v>
      </c>
      <c r="N3467">
        <f t="shared" si="491"/>
        <v>614</v>
      </c>
      <c r="O3467">
        <f t="shared" si="492"/>
        <v>2</v>
      </c>
      <c r="P3467" t="str">
        <f t="shared" si="493"/>
        <v>Work</v>
      </c>
      <c r="Q3467" t="str">
        <f>VLOOKUP(N3467,IF(P3467="Work",Intervals!$A$4:$C$9,Intervals!$F$4:$H$9),3,1)</f>
        <v>Int_7-17</v>
      </c>
      <c r="R3467" t="str">
        <f t="shared" si="494"/>
        <v>1</v>
      </c>
      <c r="S3467">
        <f>VLOOKUP(N3467,IF(P3467="Work",Intervals!$A$4:$D$9,Intervals!$F$4:$I$9),4,1)</f>
        <v>3</v>
      </c>
    </row>
    <row r="3468" spans="1:19" x14ac:dyDescent="0.25">
      <c r="A3468" t="s">
        <v>174</v>
      </c>
      <c r="B3468" s="1" t="s">
        <v>4091</v>
      </c>
      <c r="C3468" t="s">
        <v>339</v>
      </c>
      <c r="D3468">
        <f t="shared" si="486"/>
        <v>3466</v>
      </c>
      <c r="E3468" t="s">
        <v>409</v>
      </c>
      <c r="F3468" t="s">
        <v>11563</v>
      </c>
      <c r="G3468" t="s">
        <v>4</v>
      </c>
      <c r="H3468" t="s">
        <v>11589</v>
      </c>
      <c r="I3468" s="4">
        <v>42509</v>
      </c>
      <c r="J3468">
        <f t="shared" si="487"/>
        <v>3</v>
      </c>
      <c r="K3468">
        <f t="shared" si="488"/>
        <v>6</v>
      </c>
      <c r="L3468" s="3">
        <f t="shared" si="489"/>
        <v>42661</v>
      </c>
      <c r="M3468" t="str">
        <f t="shared" si="490"/>
        <v>10:16</v>
      </c>
      <c r="N3468">
        <f t="shared" si="491"/>
        <v>616</v>
      </c>
      <c r="O3468">
        <f t="shared" si="492"/>
        <v>2</v>
      </c>
      <c r="P3468" t="str">
        <f t="shared" si="493"/>
        <v>Work</v>
      </c>
      <c r="Q3468" t="str">
        <f>VLOOKUP(N3468,IF(P3468="Work",Intervals!$A$4:$C$9,Intervals!$F$4:$H$9),3,1)</f>
        <v>Int_7-17</v>
      </c>
      <c r="R3468" t="str">
        <f t="shared" si="494"/>
        <v>1</v>
      </c>
      <c r="S3468">
        <f>VLOOKUP(N3468,IF(P3468="Work",Intervals!$A$4:$D$9,Intervals!$F$4:$I$9),4,1)</f>
        <v>3</v>
      </c>
    </row>
    <row r="3469" spans="1:19" x14ac:dyDescent="0.25">
      <c r="A3469" t="s">
        <v>142</v>
      </c>
      <c r="B3469" s="1" t="s">
        <v>4092</v>
      </c>
      <c r="C3469" t="s">
        <v>339</v>
      </c>
      <c r="D3469">
        <f t="shared" si="486"/>
        <v>3467</v>
      </c>
      <c r="E3469" t="s">
        <v>699</v>
      </c>
      <c r="F3469" t="s">
        <v>10</v>
      </c>
      <c r="G3469" t="s">
        <v>4</v>
      </c>
      <c r="H3469" t="s">
        <v>11589</v>
      </c>
      <c r="I3469" s="4">
        <v>42509</v>
      </c>
      <c r="J3469">
        <f t="shared" si="487"/>
        <v>3</v>
      </c>
      <c r="K3469">
        <f t="shared" si="488"/>
        <v>6</v>
      </c>
      <c r="L3469" s="3">
        <f t="shared" si="489"/>
        <v>42661</v>
      </c>
      <c r="M3469" t="str">
        <f t="shared" si="490"/>
        <v>10:18</v>
      </c>
      <c r="N3469">
        <f t="shared" si="491"/>
        <v>618</v>
      </c>
      <c r="O3469">
        <f t="shared" si="492"/>
        <v>2</v>
      </c>
      <c r="P3469" t="str">
        <f t="shared" si="493"/>
        <v>Work</v>
      </c>
      <c r="Q3469" t="str">
        <f>VLOOKUP(N3469,IF(P3469="Work",Intervals!$A$4:$C$9,Intervals!$F$4:$H$9),3,1)</f>
        <v>Int_7-17</v>
      </c>
      <c r="R3469" t="str">
        <f t="shared" si="494"/>
        <v>1</v>
      </c>
      <c r="S3469">
        <f>VLOOKUP(N3469,IF(P3469="Work",Intervals!$A$4:$D$9,Intervals!$F$4:$I$9),4,1)</f>
        <v>3</v>
      </c>
    </row>
    <row r="3470" spans="1:19" x14ac:dyDescent="0.25">
      <c r="A3470" t="s">
        <v>173</v>
      </c>
      <c r="B3470" s="1" t="s">
        <v>4093</v>
      </c>
      <c r="C3470" t="s">
        <v>339</v>
      </c>
      <c r="D3470">
        <f t="shared" si="486"/>
        <v>3468</v>
      </c>
      <c r="E3470" t="s">
        <v>386</v>
      </c>
      <c r="F3470" t="s">
        <v>10</v>
      </c>
      <c r="G3470" t="s">
        <v>4</v>
      </c>
      <c r="H3470" t="s">
        <v>11603</v>
      </c>
      <c r="I3470" t="s">
        <v>11677</v>
      </c>
      <c r="J3470">
        <f t="shared" si="487"/>
        <v>3</v>
      </c>
      <c r="K3470">
        <f t="shared" si="488"/>
        <v>6</v>
      </c>
      <c r="L3470" s="3">
        <f t="shared" si="489"/>
        <v>42661</v>
      </c>
      <c r="M3470" t="str">
        <f t="shared" si="490"/>
        <v>10:23</v>
      </c>
      <c r="N3470">
        <f t="shared" si="491"/>
        <v>622.99999999999989</v>
      </c>
      <c r="O3470">
        <f t="shared" si="492"/>
        <v>2</v>
      </c>
      <c r="P3470" t="str">
        <f t="shared" si="493"/>
        <v>Work</v>
      </c>
      <c r="Q3470" t="str">
        <f>VLOOKUP(N3470,IF(P3470="Work",Intervals!$A$4:$C$9,Intervals!$F$4:$H$9),3,1)</f>
        <v>Int_7-17</v>
      </c>
      <c r="R3470" t="str">
        <f t="shared" si="494"/>
        <v>1</v>
      </c>
      <c r="S3470">
        <f>VLOOKUP(N3470,IF(P3470="Work",Intervals!$A$4:$D$9,Intervals!$F$4:$I$9),4,1)</f>
        <v>3</v>
      </c>
    </row>
    <row r="3471" spans="1:19" x14ac:dyDescent="0.25">
      <c r="A3471" t="s">
        <v>259</v>
      </c>
      <c r="B3471" s="1" t="s">
        <v>4094</v>
      </c>
      <c r="C3471" t="s">
        <v>339</v>
      </c>
      <c r="D3471">
        <f t="shared" si="486"/>
        <v>3469</v>
      </c>
      <c r="E3471" t="s">
        <v>384</v>
      </c>
      <c r="F3471" t="s">
        <v>10</v>
      </c>
      <c r="G3471" t="s">
        <v>4</v>
      </c>
      <c r="H3471" t="s">
        <v>11589</v>
      </c>
      <c r="I3471" s="4">
        <v>42509</v>
      </c>
      <c r="J3471">
        <f t="shared" si="487"/>
        <v>3</v>
      </c>
      <c r="K3471">
        <f t="shared" si="488"/>
        <v>6</v>
      </c>
      <c r="L3471" s="3">
        <f t="shared" si="489"/>
        <v>42661</v>
      </c>
      <c r="M3471" t="str">
        <f t="shared" si="490"/>
        <v>10:26</v>
      </c>
      <c r="N3471">
        <f t="shared" si="491"/>
        <v>626</v>
      </c>
      <c r="O3471">
        <f t="shared" si="492"/>
        <v>2</v>
      </c>
      <c r="P3471" t="str">
        <f t="shared" si="493"/>
        <v>Work</v>
      </c>
      <c r="Q3471" t="str">
        <f>VLOOKUP(N3471,IF(P3471="Work",Intervals!$A$4:$C$9,Intervals!$F$4:$H$9),3,1)</f>
        <v>Int_7-17</v>
      </c>
      <c r="R3471" t="str">
        <f t="shared" si="494"/>
        <v>1</v>
      </c>
      <c r="S3471">
        <f>VLOOKUP(N3471,IF(P3471="Work",Intervals!$A$4:$D$9,Intervals!$F$4:$I$9),4,1)</f>
        <v>3</v>
      </c>
    </row>
    <row r="3472" spans="1:19" x14ac:dyDescent="0.25">
      <c r="A3472" t="s">
        <v>259</v>
      </c>
      <c r="B3472" s="1" t="s">
        <v>4095</v>
      </c>
      <c r="C3472" t="s">
        <v>339</v>
      </c>
      <c r="D3472">
        <f t="shared" si="486"/>
        <v>3470</v>
      </c>
      <c r="E3472" t="s">
        <v>384</v>
      </c>
      <c r="F3472" t="s">
        <v>10</v>
      </c>
      <c r="G3472" t="s">
        <v>4</v>
      </c>
      <c r="H3472" t="s">
        <v>11589</v>
      </c>
      <c r="I3472" s="4">
        <v>42509</v>
      </c>
      <c r="J3472">
        <f t="shared" si="487"/>
        <v>3</v>
      </c>
      <c r="K3472">
        <f t="shared" si="488"/>
        <v>6</v>
      </c>
      <c r="L3472" s="3">
        <f t="shared" si="489"/>
        <v>42661</v>
      </c>
      <c r="M3472" t="str">
        <f t="shared" si="490"/>
        <v>10:27</v>
      </c>
      <c r="N3472">
        <f t="shared" si="491"/>
        <v>626.99999999999989</v>
      </c>
      <c r="O3472">
        <f t="shared" si="492"/>
        <v>2</v>
      </c>
      <c r="P3472" t="str">
        <f t="shared" si="493"/>
        <v>Work</v>
      </c>
      <c r="Q3472" t="str">
        <f>VLOOKUP(N3472,IF(P3472="Work",Intervals!$A$4:$C$9,Intervals!$F$4:$H$9),3,1)</f>
        <v>Int_7-17</v>
      </c>
      <c r="R3472" t="str">
        <f t="shared" si="494"/>
        <v>1</v>
      </c>
      <c r="S3472">
        <f>VLOOKUP(N3472,IF(P3472="Work",Intervals!$A$4:$D$9,Intervals!$F$4:$I$9),4,1)</f>
        <v>3</v>
      </c>
    </row>
    <row r="3473" spans="1:19" x14ac:dyDescent="0.25">
      <c r="A3473" t="s">
        <v>152</v>
      </c>
      <c r="B3473" s="1" t="s">
        <v>4096</v>
      </c>
      <c r="C3473" t="s">
        <v>339</v>
      </c>
      <c r="D3473">
        <f t="shared" si="486"/>
        <v>3471</v>
      </c>
      <c r="E3473" t="s">
        <v>581</v>
      </c>
      <c r="F3473" t="s">
        <v>10</v>
      </c>
      <c r="G3473" t="s">
        <v>4</v>
      </c>
      <c r="H3473" t="s">
        <v>11589</v>
      </c>
      <c r="I3473" s="4">
        <v>42509</v>
      </c>
      <c r="J3473">
        <f t="shared" si="487"/>
        <v>3</v>
      </c>
      <c r="K3473">
        <f t="shared" si="488"/>
        <v>6</v>
      </c>
      <c r="L3473" s="3">
        <f t="shared" si="489"/>
        <v>42661</v>
      </c>
      <c r="M3473" t="str">
        <f t="shared" si="490"/>
        <v>10:43</v>
      </c>
      <c r="N3473">
        <f t="shared" si="491"/>
        <v>643.00000000000011</v>
      </c>
      <c r="O3473">
        <f t="shared" si="492"/>
        <v>2</v>
      </c>
      <c r="P3473" t="str">
        <f t="shared" si="493"/>
        <v>Work</v>
      </c>
      <c r="Q3473" t="str">
        <f>VLOOKUP(N3473,IF(P3473="Work",Intervals!$A$4:$C$9,Intervals!$F$4:$H$9),3,1)</f>
        <v>Int_7-17</v>
      </c>
      <c r="R3473" t="str">
        <f t="shared" si="494"/>
        <v>1</v>
      </c>
      <c r="S3473">
        <f>VLOOKUP(N3473,IF(P3473="Work",Intervals!$A$4:$D$9,Intervals!$F$4:$I$9),4,1)</f>
        <v>3</v>
      </c>
    </row>
    <row r="3474" spans="1:19" x14ac:dyDescent="0.25">
      <c r="A3474" t="s">
        <v>133</v>
      </c>
      <c r="B3474" s="1" t="s">
        <v>4097</v>
      </c>
      <c r="C3474" t="s">
        <v>339</v>
      </c>
      <c r="D3474">
        <f t="shared" si="486"/>
        <v>3472</v>
      </c>
      <c r="E3474" t="s">
        <v>391</v>
      </c>
      <c r="F3474" t="s">
        <v>10</v>
      </c>
      <c r="G3474" t="s">
        <v>4</v>
      </c>
      <c r="H3474" t="s">
        <v>11603</v>
      </c>
      <c r="I3474" t="s">
        <v>11677</v>
      </c>
      <c r="J3474">
        <f t="shared" si="487"/>
        <v>3</v>
      </c>
      <c r="K3474">
        <f t="shared" si="488"/>
        <v>6</v>
      </c>
      <c r="L3474" s="3">
        <f t="shared" si="489"/>
        <v>42661</v>
      </c>
      <c r="M3474" t="str">
        <f t="shared" si="490"/>
        <v>10:44</v>
      </c>
      <c r="N3474">
        <f t="shared" si="491"/>
        <v>644</v>
      </c>
      <c r="O3474">
        <f t="shared" si="492"/>
        <v>2</v>
      </c>
      <c r="P3474" t="str">
        <f t="shared" si="493"/>
        <v>Work</v>
      </c>
      <c r="Q3474" t="str">
        <f>VLOOKUP(N3474,IF(P3474="Work",Intervals!$A$4:$C$9,Intervals!$F$4:$H$9),3,1)</f>
        <v>Int_7-17</v>
      </c>
      <c r="R3474" t="str">
        <f t="shared" si="494"/>
        <v>1</v>
      </c>
      <c r="S3474">
        <f>VLOOKUP(N3474,IF(P3474="Work",Intervals!$A$4:$D$9,Intervals!$F$4:$I$9),4,1)</f>
        <v>3</v>
      </c>
    </row>
    <row r="3475" spans="1:19" x14ac:dyDescent="0.25">
      <c r="A3475" t="s">
        <v>223</v>
      </c>
      <c r="B3475" s="1" t="s">
        <v>29</v>
      </c>
      <c r="C3475" t="s">
        <v>339</v>
      </c>
      <c r="D3475">
        <f t="shared" si="486"/>
        <v>3473</v>
      </c>
      <c r="E3475" t="s">
        <v>700</v>
      </c>
      <c r="F3475" t="s">
        <v>10</v>
      </c>
      <c r="G3475" t="s">
        <v>30</v>
      </c>
      <c r="H3475" t="s">
        <v>11590</v>
      </c>
      <c r="I3475" t="s">
        <v>11664</v>
      </c>
      <c r="J3475">
        <f t="shared" si="487"/>
        <v>3</v>
      </c>
      <c r="K3475">
        <f t="shared" si="488"/>
        <v>6</v>
      </c>
      <c r="L3475" s="3">
        <f t="shared" si="489"/>
        <v>42661</v>
      </c>
      <c r="M3475" t="str">
        <f t="shared" si="490"/>
        <v>10:50</v>
      </c>
      <c r="N3475">
        <f t="shared" si="491"/>
        <v>649.99999999999989</v>
      </c>
      <c r="O3475">
        <f t="shared" si="492"/>
        <v>2</v>
      </c>
      <c r="P3475" t="str">
        <f t="shared" si="493"/>
        <v>Work</v>
      </c>
      <c r="Q3475" t="str">
        <f>VLOOKUP(N3475,IF(P3475="Work",Intervals!$A$4:$C$9,Intervals!$F$4:$H$9),3,1)</f>
        <v>Int_7-17</v>
      </c>
      <c r="R3475" t="str">
        <f t="shared" si="494"/>
        <v>1</v>
      </c>
      <c r="S3475">
        <f>VLOOKUP(N3475,IF(P3475="Work",Intervals!$A$4:$D$9,Intervals!$F$4:$I$9),4,1)</f>
        <v>3</v>
      </c>
    </row>
    <row r="3476" spans="1:19" x14ac:dyDescent="0.25">
      <c r="A3476" t="s">
        <v>164</v>
      </c>
      <c r="B3476" s="1" t="s">
        <v>4098</v>
      </c>
      <c r="C3476" t="s">
        <v>339</v>
      </c>
      <c r="D3476">
        <f t="shared" si="486"/>
        <v>3474</v>
      </c>
      <c r="E3476" t="s">
        <v>695</v>
      </c>
      <c r="F3476" t="s">
        <v>10</v>
      </c>
      <c r="G3476" t="s">
        <v>4</v>
      </c>
      <c r="H3476" t="s">
        <v>11589</v>
      </c>
      <c r="I3476" s="4">
        <v>42509</v>
      </c>
      <c r="J3476">
        <f t="shared" si="487"/>
        <v>3</v>
      </c>
      <c r="K3476">
        <f t="shared" si="488"/>
        <v>6</v>
      </c>
      <c r="L3476" s="3">
        <f t="shared" si="489"/>
        <v>42661</v>
      </c>
      <c r="M3476" t="str">
        <f t="shared" si="490"/>
        <v>10:52</v>
      </c>
      <c r="N3476">
        <f t="shared" si="491"/>
        <v>651.99999999999989</v>
      </c>
      <c r="O3476">
        <f t="shared" si="492"/>
        <v>2</v>
      </c>
      <c r="P3476" t="str">
        <f t="shared" si="493"/>
        <v>Work</v>
      </c>
      <c r="Q3476" t="str">
        <f>VLOOKUP(N3476,IF(P3476="Work",Intervals!$A$4:$C$9,Intervals!$F$4:$H$9),3,1)</f>
        <v>Int_7-17</v>
      </c>
      <c r="R3476" t="str">
        <f t="shared" si="494"/>
        <v>1</v>
      </c>
      <c r="S3476">
        <f>VLOOKUP(N3476,IF(P3476="Work",Intervals!$A$4:$D$9,Intervals!$F$4:$I$9),4,1)</f>
        <v>3</v>
      </c>
    </row>
    <row r="3477" spans="1:19" x14ac:dyDescent="0.25">
      <c r="A3477" t="s">
        <v>168</v>
      </c>
      <c r="B3477" s="1" t="s">
        <v>4099</v>
      </c>
      <c r="C3477" t="s">
        <v>339</v>
      </c>
      <c r="D3477">
        <f t="shared" si="486"/>
        <v>3475</v>
      </c>
      <c r="E3477" t="s">
        <v>391</v>
      </c>
      <c r="F3477" t="s">
        <v>10</v>
      </c>
      <c r="G3477" t="s">
        <v>4</v>
      </c>
      <c r="H3477" t="s">
        <v>11603</v>
      </c>
      <c r="I3477" t="s">
        <v>11677</v>
      </c>
      <c r="J3477">
        <f t="shared" si="487"/>
        <v>3</v>
      </c>
      <c r="K3477">
        <f t="shared" si="488"/>
        <v>6</v>
      </c>
      <c r="L3477" s="3">
        <f t="shared" si="489"/>
        <v>42661</v>
      </c>
      <c r="M3477" t="str">
        <f t="shared" si="490"/>
        <v>10:53</v>
      </c>
      <c r="N3477">
        <f t="shared" si="491"/>
        <v>653.00000000000011</v>
      </c>
      <c r="O3477">
        <f t="shared" si="492"/>
        <v>2</v>
      </c>
      <c r="P3477" t="str">
        <f t="shared" si="493"/>
        <v>Work</v>
      </c>
      <c r="Q3477" t="str">
        <f>VLOOKUP(N3477,IF(P3477="Work",Intervals!$A$4:$C$9,Intervals!$F$4:$H$9),3,1)</f>
        <v>Int_7-17</v>
      </c>
      <c r="R3477" t="str">
        <f t="shared" si="494"/>
        <v>1</v>
      </c>
      <c r="S3477">
        <f>VLOOKUP(N3477,IF(P3477="Work",Intervals!$A$4:$D$9,Intervals!$F$4:$I$9),4,1)</f>
        <v>3</v>
      </c>
    </row>
    <row r="3478" spans="1:19" x14ac:dyDescent="0.25">
      <c r="A3478" t="s">
        <v>284</v>
      </c>
      <c r="B3478" s="1" t="s">
        <v>4100</v>
      </c>
      <c r="C3478" t="s">
        <v>339</v>
      </c>
      <c r="D3478">
        <f t="shared" si="486"/>
        <v>3476</v>
      </c>
      <c r="E3478" t="s">
        <v>409</v>
      </c>
      <c r="F3478" t="s">
        <v>11563</v>
      </c>
      <c r="G3478" t="s">
        <v>4</v>
      </c>
      <c r="H3478" t="s">
        <v>11589</v>
      </c>
      <c r="I3478" s="4">
        <v>42509</v>
      </c>
      <c r="J3478">
        <f t="shared" si="487"/>
        <v>3</v>
      </c>
      <c r="K3478">
        <f t="shared" si="488"/>
        <v>6</v>
      </c>
      <c r="L3478" s="3">
        <f t="shared" si="489"/>
        <v>42661</v>
      </c>
      <c r="M3478" t="str">
        <f t="shared" si="490"/>
        <v>10:54</v>
      </c>
      <c r="N3478">
        <f t="shared" si="491"/>
        <v>653.99999999999989</v>
      </c>
      <c r="O3478">
        <f t="shared" si="492"/>
        <v>2</v>
      </c>
      <c r="P3478" t="str">
        <f t="shared" si="493"/>
        <v>Work</v>
      </c>
      <c r="Q3478" t="str">
        <f>VLOOKUP(N3478,IF(P3478="Work",Intervals!$A$4:$C$9,Intervals!$F$4:$H$9),3,1)</f>
        <v>Int_7-17</v>
      </c>
      <c r="R3478" t="str">
        <f t="shared" si="494"/>
        <v>1</v>
      </c>
      <c r="S3478">
        <f>VLOOKUP(N3478,IF(P3478="Work",Intervals!$A$4:$D$9,Intervals!$F$4:$I$9),4,1)</f>
        <v>3</v>
      </c>
    </row>
    <row r="3479" spans="1:19" x14ac:dyDescent="0.25">
      <c r="A3479" t="s">
        <v>85</v>
      </c>
      <c r="B3479" s="1" t="s">
        <v>4101</v>
      </c>
      <c r="C3479" t="s">
        <v>339</v>
      </c>
      <c r="D3479">
        <f t="shared" si="486"/>
        <v>3477</v>
      </c>
      <c r="E3479" t="s">
        <v>539</v>
      </c>
      <c r="F3479" t="s">
        <v>10</v>
      </c>
      <c r="G3479" t="s">
        <v>4</v>
      </c>
      <c r="H3479" t="s">
        <v>11589</v>
      </c>
      <c r="I3479" s="4">
        <v>42509</v>
      </c>
      <c r="J3479">
        <f t="shared" si="487"/>
        <v>3</v>
      </c>
      <c r="K3479">
        <f t="shared" si="488"/>
        <v>6</v>
      </c>
      <c r="L3479" s="3">
        <f t="shared" si="489"/>
        <v>42661</v>
      </c>
      <c r="M3479" t="str">
        <f t="shared" si="490"/>
        <v>10:56</v>
      </c>
      <c r="N3479">
        <f t="shared" si="491"/>
        <v>655.99999999999989</v>
      </c>
      <c r="O3479">
        <f t="shared" si="492"/>
        <v>2</v>
      </c>
      <c r="P3479" t="str">
        <f t="shared" si="493"/>
        <v>Work</v>
      </c>
      <c r="Q3479" t="str">
        <f>VLOOKUP(N3479,IF(P3479="Work",Intervals!$A$4:$C$9,Intervals!$F$4:$H$9),3,1)</f>
        <v>Int_7-17</v>
      </c>
      <c r="R3479" t="str">
        <f t="shared" si="494"/>
        <v>1</v>
      </c>
      <c r="S3479">
        <f>VLOOKUP(N3479,IF(P3479="Work",Intervals!$A$4:$D$9,Intervals!$F$4:$I$9),4,1)</f>
        <v>3</v>
      </c>
    </row>
    <row r="3480" spans="1:19" x14ac:dyDescent="0.25">
      <c r="A3480" t="s">
        <v>112</v>
      </c>
      <c r="B3480" s="1" t="s">
        <v>4102</v>
      </c>
      <c r="C3480" t="s">
        <v>339</v>
      </c>
      <c r="D3480">
        <f t="shared" si="486"/>
        <v>3478</v>
      </c>
      <c r="E3480" t="s">
        <v>678</v>
      </c>
      <c r="F3480" t="s">
        <v>10</v>
      </c>
      <c r="G3480" t="s">
        <v>4</v>
      </c>
      <c r="H3480" t="s">
        <v>11589</v>
      </c>
      <c r="I3480" s="4">
        <v>42509</v>
      </c>
      <c r="J3480">
        <f t="shared" si="487"/>
        <v>3</v>
      </c>
      <c r="K3480">
        <f t="shared" si="488"/>
        <v>6</v>
      </c>
      <c r="L3480" s="3">
        <f t="shared" si="489"/>
        <v>42661</v>
      </c>
      <c r="M3480" t="str">
        <f t="shared" si="490"/>
        <v>10:58</v>
      </c>
      <c r="N3480">
        <f t="shared" si="491"/>
        <v>657.99999999999989</v>
      </c>
      <c r="O3480">
        <f t="shared" si="492"/>
        <v>2</v>
      </c>
      <c r="P3480" t="str">
        <f t="shared" si="493"/>
        <v>Work</v>
      </c>
      <c r="Q3480" t="str">
        <f>VLOOKUP(N3480,IF(P3480="Work",Intervals!$A$4:$C$9,Intervals!$F$4:$H$9),3,1)</f>
        <v>Int_7-17</v>
      </c>
      <c r="R3480" t="str">
        <f t="shared" si="494"/>
        <v>1</v>
      </c>
      <c r="S3480">
        <f>VLOOKUP(N3480,IF(P3480="Work",Intervals!$A$4:$D$9,Intervals!$F$4:$I$9),4,1)</f>
        <v>3</v>
      </c>
    </row>
    <row r="3481" spans="1:19" x14ac:dyDescent="0.25">
      <c r="A3481" t="s">
        <v>85</v>
      </c>
      <c r="B3481" s="1" t="s">
        <v>4103</v>
      </c>
      <c r="C3481" t="s">
        <v>339</v>
      </c>
      <c r="D3481">
        <f t="shared" si="486"/>
        <v>3479</v>
      </c>
      <c r="E3481" t="s">
        <v>495</v>
      </c>
      <c r="F3481" t="s">
        <v>10</v>
      </c>
      <c r="G3481" t="s">
        <v>4</v>
      </c>
      <c r="H3481" t="s">
        <v>11589</v>
      </c>
      <c r="I3481" s="4">
        <v>42509</v>
      </c>
      <c r="J3481">
        <f t="shared" si="487"/>
        <v>3</v>
      </c>
      <c r="K3481">
        <f t="shared" si="488"/>
        <v>6</v>
      </c>
      <c r="L3481" s="3">
        <f t="shared" si="489"/>
        <v>42661</v>
      </c>
      <c r="M3481" t="str">
        <f t="shared" si="490"/>
        <v>11:2</v>
      </c>
      <c r="N3481">
        <f t="shared" si="491"/>
        <v>661.99999999999989</v>
      </c>
      <c r="O3481">
        <f t="shared" si="492"/>
        <v>2</v>
      </c>
      <c r="P3481" t="str">
        <f t="shared" si="493"/>
        <v>Work</v>
      </c>
      <c r="Q3481" t="str">
        <f>VLOOKUP(N3481,IF(P3481="Work",Intervals!$A$4:$C$9,Intervals!$F$4:$H$9),3,1)</f>
        <v>Int_7-17</v>
      </c>
      <c r="R3481" t="str">
        <f t="shared" si="494"/>
        <v>1</v>
      </c>
      <c r="S3481">
        <f>VLOOKUP(N3481,IF(P3481="Work",Intervals!$A$4:$D$9,Intervals!$F$4:$I$9),4,1)</f>
        <v>3</v>
      </c>
    </row>
    <row r="3482" spans="1:19" x14ac:dyDescent="0.25">
      <c r="A3482" t="s">
        <v>142</v>
      </c>
      <c r="B3482" s="1" t="s">
        <v>4104</v>
      </c>
      <c r="C3482" t="s">
        <v>339</v>
      </c>
      <c r="D3482">
        <f t="shared" si="486"/>
        <v>3480</v>
      </c>
      <c r="E3482" t="s">
        <v>699</v>
      </c>
      <c r="F3482" t="s">
        <v>10</v>
      </c>
      <c r="G3482" t="s">
        <v>4</v>
      </c>
      <c r="H3482" t="s">
        <v>11589</v>
      </c>
      <c r="I3482" s="4">
        <v>42509</v>
      </c>
      <c r="J3482">
        <f t="shared" si="487"/>
        <v>3</v>
      </c>
      <c r="K3482">
        <f t="shared" si="488"/>
        <v>6</v>
      </c>
      <c r="L3482" s="3">
        <f t="shared" si="489"/>
        <v>42661</v>
      </c>
      <c r="M3482" t="str">
        <f t="shared" si="490"/>
        <v>11:8</v>
      </c>
      <c r="N3482">
        <f t="shared" si="491"/>
        <v>667.99999999999989</v>
      </c>
      <c r="O3482">
        <f t="shared" si="492"/>
        <v>2</v>
      </c>
      <c r="P3482" t="str">
        <f t="shared" si="493"/>
        <v>Work</v>
      </c>
      <c r="Q3482" t="str">
        <f>VLOOKUP(N3482,IF(P3482="Work",Intervals!$A$4:$C$9,Intervals!$F$4:$H$9),3,1)</f>
        <v>Int_7-17</v>
      </c>
      <c r="R3482" t="str">
        <f t="shared" si="494"/>
        <v>1</v>
      </c>
      <c r="S3482">
        <f>VLOOKUP(N3482,IF(P3482="Work",Intervals!$A$4:$D$9,Intervals!$F$4:$I$9),4,1)</f>
        <v>3</v>
      </c>
    </row>
    <row r="3483" spans="1:19" x14ac:dyDescent="0.25">
      <c r="A3483" t="s">
        <v>83</v>
      </c>
      <c r="B3483" s="1" t="s">
        <v>4105</v>
      </c>
      <c r="C3483" t="s">
        <v>339</v>
      </c>
      <c r="D3483">
        <f t="shared" si="486"/>
        <v>3481</v>
      </c>
      <c r="E3483" t="s">
        <v>384</v>
      </c>
      <c r="F3483" t="s">
        <v>10</v>
      </c>
      <c r="G3483" t="s">
        <v>4</v>
      </c>
      <c r="H3483" t="s">
        <v>11589</v>
      </c>
      <c r="I3483" s="4">
        <v>42509</v>
      </c>
      <c r="J3483">
        <f t="shared" si="487"/>
        <v>3</v>
      </c>
      <c r="K3483">
        <f t="shared" si="488"/>
        <v>6</v>
      </c>
      <c r="L3483" s="3">
        <f t="shared" si="489"/>
        <v>42661</v>
      </c>
      <c r="M3483" t="str">
        <f t="shared" si="490"/>
        <v>11:13</v>
      </c>
      <c r="N3483">
        <f t="shared" si="491"/>
        <v>673</v>
      </c>
      <c r="O3483">
        <f t="shared" si="492"/>
        <v>2</v>
      </c>
      <c r="P3483" t="str">
        <f t="shared" si="493"/>
        <v>Work</v>
      </c>
      <c r="Q3483" t="str">
        <f>VLOOKUP(N3483,IF(P3483="Work",Intervals!$A$4:$C$9,Intervals!$F$4:$H$9),3,1)</f>
        <v>Int_7-17</v>
      </c>
      <c r="R3483" t="str">
        <f t="shared" si="494"/>
        <v>1</v>
      </c>
      <c r="S3483">
        <f>VLOOKUP(N3483,IF(P3483="Work",Intervals!$A$4:$D$9,Intervals!$F$4:$I$9),4,1)</f>
        <v>3</v>
      </c>
    </row>
    <row r="3484" spans="1:19" x14ac:dyDescent="0.25">
      <c r="A3484" t="s">
        <v>142</v>
      </c>
      <c r="B3484" s="1" t="s">
        <v>4106</v>
      </c>
      <c r="C3484" t="s">
        <v>339</v>
      </c>
      <c r="D3484">
        <f t="shared" si="486"/>
        <v>3482</v>
      </c>
      <c r="E3484" t="s">
        <v>699</v>
      </c>
      <c r="F3484" t="s">
        <v>10</v>
      </c>
      <c r="G3484" t="s">
        <v>4</v>
      </c>
      <c r="H3484" t="s">
        <v>11589</v>
      </c>
      <c r="I3484" s="4">
        <v>42509</v>
      </c>
      <c r="J3484">
        <f t="shared" si="487"/>
        <v>3</v>
      </c>
      <c r="K3484">
        <f t="shared" si="488"/>
        <v>6</v>
      </c>
      <c r="L3484" s="3">
        <f t="shared" si="489"/>
        <v>42661</v>
      </c>
      <c r="M3484" t="str">
        <f t="shared" si="490"/>
        <v>11:14</v>
      </c>
      <c r="N3484">
        <f t="shared" si="491"/>
        <v>673.99999999999989</v>
      </c>
      <c r="O3484">
        <f t="shared" si="492"/>
        <v>2</v>
      </c>
      <c r="P3484" t="str">
        <f t="shared" si="493"/>
        <v>Work</v>
      </c>
      <c r="Q3484" t="str">
        <f>VLOOKUP(N3484,IF(P3484="Work",Intervals!$A$4:$C$9,Intervals!$F$4:$H$9),3,1)</f>
        <v>Int_7-17</v>
      </c>
      <c r="R3484" t="str">
        <f t="shared" si="494"/>
        <v>1</v>
      </c>
      <c r="S3484">
        <f>VLOOKUP(N3484,IF(P3484="Work",Intervals!$A$4:$D$9,Intervals!$F$4:$I$9),4,1)</f>
        <v>3</v>
      </c>
    </row>
    <row r="3485" spans="1:19" x14ac:dyDescent="0.25">
      <c r="A3485" t="s">
        <v>156</v>
      </c>
      <c r="B3485" s="1" t="s">
        <v>4107</v>
      </c>
      <c r="C3485" t="s">
        <v>339</v>
      </c>
      <c r="D3485">
        <f t="shared" si="486"/>
        <v>3483</v>
      </c>
      <c r="E3485" t="s">
        <v>701</v>
      </c>
      <c r="F3485" t="s">
        <v>10</v>
      </c>
      <c r="G3485" t="s">
        <v>4</v>
      </c>
      <c r="H3485" t="s">
        <v>11589</v>
      </c>
      <c r="I3485" s="4">
        <v>42509</v>
      </c>
      <c r="J3485">
        <f t="shared" si="487"/>
        <v>3</v>
      </c>
      <c r="K3485">
        <f t="shared" si="488"/>
        <v>6</v>
      </c>
      <c r="L3485" s="3">
        <f t="shared" si="489"/>
        <v>42661</v>
      </c>
      <c r="M3485" t="str">
        <f t="shared" si="490"/>
        <v>11:15</v>
      </c>
      <c r="N3485">
        <f t="shared" si="491"/>
        <v>675</v>
      </c>
      <c r="O3485">
        <f t="shared" si="492"/>
        <v>2</v>
      </c>
      <c r="P3485" t="str">
        <f t="shared" si="493"/>
        <v>Work</v>
      </c>
      <c r="Q3485" t="str">
        <f>VLOOKUP(N3485,IF(P3485="Work",Intervals!$A$4:$C$9,Intervals!$F$4:$H$9),3,1)</f>
        <v>Int_7-17</v>
      </c>
      <c r="R3485" t="str">
        <f t="shared" si="494"/>
        <v>1</v>
      </c>
      <c r="S3485">
        <f>VLOOKUP(N3485,IF(P3485="Work",Intervals!$A$4:$D$9,Intervals!$F$4:$I$9),4,1)</f>
        <v>3</v>
      </c>
    </row>
    <row r="3486" spans="1:19" x14ac:dyDescent="0.25">
      <c r="A3486" t="s">
        <v>127</v>
      </c>
      <c r="B3486" s="1" t="s">
        <v>4108</v>
      </c>
      <c r="C3486" t="s">
        <v>339</v>
      </c>
      <c r="D3486">
        <f t="shared" si="486"/>
        <v>3484</v>
      </c>
      <c r="E3486" t="s">
        <v>388</v>
      </c>
      <c r="F3486" t="s">
        <v>10</v>
      </c>
      <c r="G3486" t="s">
        <v>4</v>
      </c>
      <c r="H3486" t="s">
        <v>11604</v>
      </c>
      <c r="I3486" t="s">
        <v>11678</v>
      </c>
      <c r="J3486">
        <f t="shared" si="487"/>
        <v>3</v>
      </c>
      <c r="K3486">
        <f t="shared" si="488"/>
        <v>6</v>
      </c>
      <c r="L3486" s="3">
        <f t="shared" si="489"/>
        <v>42661</v>
      </c>
      <c r="M3486" t="str">
        <f t="shared" si="490"/>
        <v>11:22</v>
      </c>
      <c r="N3486">
        <f t="shared" si="491"/>
        <v>682.00000000000011</v>
      </c>
      <c r="O3486">
        <f t="shared" si="492"/>
        <v>2</v>
      </c>
      <c r="P3486" t="str">
        <f t="shared" si="493"/>
        <v>Work</v>
      </c>
      <c r="Q3486" t="str">
        <f>VLOOKUP(N3486,IF(P3486="Work",Intervals!$A$4:$C$9,Intervals!$F$4:$H$9),3,1)</f>
        <v>Int_7-17</v>
      </c>
      <c r="R3486" t="str">
        <f t="shared" si="494"/>
        <v>1</v>
      </c>
      <c r="S3486">
        <f>VLOOKUP(N3486,IF(P3486="Work",Intervals!$A$4:$D$9,Intervals!$F$4:$I$9),4,1)</f>
        <v>3</v>
      </c>
    </row>
    <row r="3487" spans="1:19" x14ac:dyDescent="0.25">
      <c r="A3487" t="s">
        <v>155</v>
      </c>
      <c r="B3487" s="1" t="s">
        <v>4109</v>
      </c>
      <c r="C3487" t="s">
        <v>339</v>
      </c>
      <c r="D3487">
        <f t="shared" si="486"/>
        <v>3485</v>
      </c>
      <c r="E3487" t="s">
        <v>357</v>
      </c>
      <c r="F3487" t="s">
        <v>3</v>
      </c>
      <c r="G3487" t="s">
        <v>4</v>
      </c>
      <c r="H3487" t="s">
        <v>11597</v>
      </c>
      <c r="I3487" t="s">
        <v>11671</v>
      </c>
      <c r="J3487">
        <f t="shared" si="487"/>
        <v>3</v>
      </c>
      <c r="K3487">
        <f t="shared" si="488"/>
        <v>6</v>
      </c>
      <c r="L3487" s="3">
        <f t="shared" si="489"/>
        <v>42661</v>
      </c>
      <c r="M3487" t="str">
        <f t="shared" si="490"/>
        <v>11:24</v>
      </c>
      <c r="N3487">
        <f t="shared" si="491"/>
        <v>684.00000000000011</v>
      </c>
      <c r="O3487">
        <f t="shared" si="492"/>
        <v>2</v>
      </c>
      <c r="P3487" t="str">
        <f t="shared" si="493"/>
        <v>Work</v>
      </c>
      <c r="Q3487" t="str">
        <f>VLOOKUP(N3487,IF(P3487="Work",Intervals!$A$4:$C$9,Intervals!$F$4:$H$9),3,1)</f>
        <v>Int_7-17</v>
      </c>
      <c r="R3487" t="str">
        <f t="shared" si="494"/>
        <v>1</v>
      </c>
      <c r="S3487">
        <f>VLOOKUP(N3487,IF(P3487="Work",Intervals!$A$4:$D$9,Intervals!$F$4:$I$9),4,1)</f>
        <v>3</v>
      </c>
    </row>
    <row r="3488" spans="1:19" x14ac:dyDescent="0.25">
      <c r="A3488" t="s">
        <v>255</v>
      </c>
      <c r="B3488" s="1" t="s">
        <v>4110</v>
      </c>
      <c r="C3488" t="s">
        <v>339</v>
      </c>
      <c r="D3488">
        <f t="shared" si="486"/>
        <v>3486</v>
      </c>
      <c r="E3488" t="s">
        <v>379</v>
      </c>
      <c r="F3488" t="s">
        <v>10</v>
      </c>
      <c r="G3488" t="s">
        <v>4</v>
      </c>
      <c r="H3488" t="s">
        <v>11589</v>
      </c>
      <c r="I3488" s="4">
        <v>42509</v>
      </c>
      <c r="J3488">
        <f t="shared" si="487"/>
        <v>3</v>
      </c>
      <c r="K3488">
        <f t="shared" si="488"/>
        <v>6</v>
      </c>
      <c r="L3488" s="3">
        <f t="shared" si="489"/>
        <v>42661</v>
      </c>
      <c r="M3488" t="str">
        <f t="shared" si="490"/>
        <v>11:26</v>
      </c>
      <c r="N3488">
        <f t="shared" si="491"/>
        <v>686.00000000000011</v>
      </c>
      <c r="O3488">
        <f t="shared" si="492"/>
        <v>2</v>
      </c>
      <c r="P3488" t="str">
        <f t="shared" si="493"/>
        <v>Work</v>
      </c>
      <c r="Q3488" t="str">
        <f>VLOOKUP(N3488,IF(P3488="Work",Intervals!$A$4:$C$9,Intervals!$F$4:$H$9),3,1)</f>
        <v>Int_7-17</v>
      </c>
      <c r="R3488" t="str">
        <f t="shared" si="494"/>
        <v>1</v>
      </c>
      <c r="S3488">
        <f>VLOOKUP(N3488,IF(P3488="Work",Intervals!$A$4:$D$9,Intervals!$F$4:$I$9),4,1)</f>
        <v>3</v>
      </c>
    </row>
    <row r="3489" spans="1:19" x14ac:dyDescent="0.25">
      <c r="A3489" t="s">
        <v>133</v>
      </c>
      <c r="B3489" s="1" t="s">
        <v>4111</v>
      </c>
      <c r="C3489" t="s">
        <v>339</v>
      </c>
      <c r="D3489">
        <f t="shared" si="486"/>
        <v>3487</v>
      </c>
      <c r="E3489" t="s">
        <v>391</v>
      </c>
      <c r="F3489" t="s">
        <v>10</v>
      </c>
      <c r="G3489" t="s">
        <v>4</v>
      </c>
      <c r="H3489" t="s">
        <v>11603</v>
      </c>
      <c r="I3489" t="s">
        <v>11677</v>
      </c>
      <c r="J3489">
        <f t="shared" si="487"/>
        <v>3</v>
      </c>
      <c r="K3489">
        <f t="shared" si="488"/>
        <v>6</v>
      </c>
      <c r="L3489" s="3">
        <f t="shared" si="489"/>
        <v>42661</v>
      </c>
      <c r="M3489" t="str">
        <f t="shared" si="490"/>
        <v>11:32</v>
      </c>
      <c r="N3489">
        <f t="shared" si="491"/>
        <v>692.00000000000011</v>
      </c>
      <c r="O3489">
        <f t="shared" si="492"/>
        <v>2</v>
      </c>
      <c r="P3489" t="str">
        <f t="shared" si="493"/>
        <v>Work</v>
      </c>
      <c r="Q3489" t="str">
        <f>VLOOKUP(N3489,IF(P3489="Work",Intervals!$A$4:$C$9,Intervals!$F$4:$H$9),3,1)</f>
        <v>Int_7-17</v>
      </c>
      <c r="R3489" t="str">
        <f t="shared" si="494"/>
        <v>1</v>
      </c>
      <c r="S3489">
        <f>VLOOKUP(N3489,IF(P3489="Work",Intervals!$A$4:$D$9,Intervals!$F$4:$I$9),4,1)</f>
        <v>3</v>
      </c>
    </row>
    <row r="3490" spans="1:19" x14ac:dyDescent="0.25">
      <c r="A3490" t="s">
        <v>95</v>
      </c>
      <c r="B3490" s="1" t="s">
        <v>4112</v>
      </c>
      <c r="C3490" t="s">
        <v>339</v>
      </c>
      <c r="D3490">
        <f t="shared" si="486"/>
        <v>3488</v>
      </c>
      <c r="E3490" t="s">
        <v>352</v>
      </c>
      <c r="F3490" t="s">
        <v>10</v>
      </c>
      <c r="G3490" t="s">
        <v>4</v>
      </c>
      <c r="H3490" t="s">
        <v>11594</v>
      </c>
      <c r="I3490" t="s">
        <v>11668</v>
      </c>
      <c r="J3490">
        <f t="shared" si="487"/>
        <v>3</v>
      </c>
      <c r="K3490">
        <f t="shared" si="488"/>
        <v>6</v>
      </c>
      <c r="L3490" s="3">
        <f t="shared" si="489"/>
        <v>42661</v>
      </c>
      <c r="M3490" t="str">
        <f t="shared" si="490"/>
        <v>11:39</v>
      </c>
      <c r="N3490">
        <f t="shared" si="491"/>
        <v>698.99999999999989</v>
      </c>
      <c r="O3490">
        <f t="shared" si="492"/>
        <v>2</v>
      </c>
      <c r="P3490" t="str">
        <f t="shared" si="493"/>
        <v>Work</v>
      </c>
      <c r="Q3490" t="str">
        <f>VLOOKUP(N3490,IF(P3490="Work",Intervals!$A$4:$C$9,Intervals!$F$4:$H$9),3,1)</f>
        <v>Int_7-17</v>
      </c>
      <c r="R3490" t="str">
        <f t="shared" si="494"/>
        <v>1</v>
      </c>
      <c r="S3490">
        <f>VLOOKUP(N3490,IF(P3490="Work",Intervals!$A$4:$D$9,Intervals!$F$4:$I$9),4,1)</f>
        <v>3</v>
      </c>
    </row>
    <row r="3491" spans="1:19" x14ac:dyDescent="0.25">
      <c r="A3491" t="s">
        <v>83</v>
      </c>
      <c r="B3491" s="1" t="s">
        <v>4113</v>
      </c>
      <c r="C3491" t="s">
        <v>339</v>
      </c>
      <c r="D3491">
        <f t="shared" si="486"/>
        <v>3489</v>
      </c>
      <c r="E3491" t="s">
        <v>384</v>
      </c>
      <c r="F3491" t="s">
        <v>10</v>
      </c>
      <c r="G3491" t="s">
        <v>4</v>
      </c>
      <c r="H3491" t="s">
        <v>11589</v>
      </c>
      <c r="I3491" s="4">
        <v>42509</v>
      </c>
      <c r="J3491">
        <f t="shared" si="487"/>
        <v>3</v>
      </c>
      <c r="K3491">
        <f t="shared" si="488"/>
        <v>6</v>
      </c>
      <c r="L3491" s="3">
        <f t="shared" si="489"/>
        <v>42661</v>
      </c>
      <c r="M3491" t="str">
        <f t="shared" si="490"/>
        <v>11:50</v>
      </c>
      <c r="N3491">
        <f t="shared" si="491"/>
        <v>710</v>
      </c>
      <c r="O3491">
        <f t="shared" si="492"/>
        <v>2</v>
      </c>
      <c r="P3491" t="str">
        <f t="shared" si="493"/>
        <v>Work</v>
      </c>
      <c r="Q3491" t="str">
        <f>VLOOKUP(N3491,IF(P3491="Work",Intervals!$A$4:$C$9,Intervals!$F$4:$H$9),3,1)</f>
        <v>Int_7-17</v>
      </c>
      <c r="R3491" t="str">
        <f t="shared" si="494"/>
        <v>1</v>
      </c>
      <c r="S3491">
        <f>VLOOKUP(N3491,IF(P3491="Work",Intervals!$A$4:$D$9,Intervals!$F$4:$I$9),4,1)</f>
        <v>3</v>
      </c>
    </row>
    <row r="3492" spans="1:19" x14ac:dyDescent="0.25">
      <c r="A3492" t="s">
        <v>174</v>
      </c>
      <c r="B3492" s="1" t="s">
        <v>4114</v>
      </c>
      <c r="C3492" t="s">
        <v>339</v>
      </c>
      <c r="D3492">
        <f t="shared" si="486"/>
        <v>3490</v>
      </c>
      <c r="E3492" t="s">
        <v>409</v>
      </c>
      <c r="F3492" t="s">
        <v>11563</v>
      </c>
      <c r="G3492" t="s">
        <v>4</v>
      </c>
      <c r="H3492" t="s">
        <v>11589</v>
      </c>
      <c r="I3492" s="4">
        <v>42509</v>
      </c>
      <c r="J3492">
        <f t="shared" si="487"/>
        <v>3</v>
      </c>
      <c r="K3492">
        <f t="shared" si="488"/>
        <v>6</v>
      </c>
      <c r="L3492" s="3">
        <f t="shared" si="489"/>
        <v>42661</v>
      </c>
      <c r="M3492" t="str">
        <f t="shared" si="490"/>
        <v>11:54</v>
      </c>
      <c r="N3492">
        <f t="shared" si="491"/>
        <v>714</v>
      </c>
      <c r="O3492">
        <f t="shared" si="492"/>
        <v>2</v>
      </c>
      <c r="P3492" t="str">
        <f t="shared" si="493"/>
        <v>Work</v>
      </c>
      <c r="Q3492" t="str">
        <f>VLOOKUP(N3492,IF(P3492="Work",Intervals!$A$4:$C$9,Intervals!$F$4:$H$9),3,1)</f>
        <v>Int_7-17</v>
      </c>
      <c r="R3492" t="str">
        <f t="shared" si="494"/>
        <v>1</v>
      </c>
      <c r="S3492">
        <f>VLOOKUP(N3492,IF(P3492="Work",Intervals!$A$4:$D$9,Intervals!$F$4:$I$9),4,1)</f>
        <v>3</v>
      </c>
    </row>
    <row r="3493" spans="1:19" x14ac:dyDescent="0.25">
      <c r="A3493" t="s">
        <v>223</v>
      </c>
      <c r="B3493" s="1" t="s">
        <v>31</v>
      </c>
      <c r="C3493" t="s">
        <v>339</v>
      </c>
      <c r="D3493">
        <f t="shared" si="486"/>
        <v>3491</v>
      </c>
      <c r="E3493" t="s">
        <v>700</v>
      </c>
      <c r="F3493" t="s">
        <v>10</v>
      </c>
      <c r="G3493" t="s">
        <v>30</v>
      </c>
      <c r="H3493" t="s">
        <v>11590</v>
      </c>
      <c r="I3493" t="s">
        <v>11664</v>
      </c>
      <c r="J3493">
        <f t="shared" si="487"/>
        <v>3</v>
      </c>
      <c r="K3493">
        <f t="shared" si="488"/>
        <v>6</v>
      </c>
      <c r="L3493" s="3">
        <f t="shared" si="489"/>
        <v>42661</v>
      </c>
      <c r="M3493" t="str">
        <f t="shared" si="490"/>
        <v>12:0</v>
      </c>
      <c r="N3493">
        <f t="shared" si="491"/>
        <v>720</v>
      </c>
      <c r="O3493">
        <f t="shared" si="492"/>
        <v>2</v>
      </c>
      <c r="P3493" t="str">
        <f t="shared" si="493"/>
        <v>Work</v>
      </c>
      <c r="Q3493" t="str">
        <f>VLOOKUP(N3493,IF(P3493="Work",Intervals!$A$4:$C$9,Intervals!$F$4:$H$9),3,1)</f>
        <v>Int_7-17</v>
      </c>
      <c r="R3493" t="str">
        <f t="shared" si="494"/>
        <v>1</v>
      </c>
      <c r="S3493">
        <f>VLOOKUP(N3493,IF(P3493="Work",Intervals!$A$4:$D$9,Intervals!$F$4:$I$9),4,1)</f>
        <v>3</v>
      </c>
    </row>
    <row r="3494" spans="1:19" x14ac:dyDescent="0.25">
      <c r="A3494" t="s">
        <v>83</v>
      </c>
      <c r="B3494" s="1" t="s">
        <v>4115</v>
      </c>
      <c r="C3494" t="s">
        <v>339</v>
      </c>
      <c r="D3494">
        <f t="shared" si="486"/>
        <v>3492</v>
      </c>
      <c r="E3494" t="s">
        <v>384</v>
      </c>
      <c r="F3494" t="s">
        <v>10</v>
      </c>
      <c r="G3494" t="s">
        <v>4</v>
      </c>
      <c r="H3494" t="s">
        <v>11589</v>
      </c>
      <c r="I3494" s="4">
        <v>42509</v>
      </c>
      <c r="J3494">
        <f t="shared" si="487"/>
        <v>3</v>
      </c>
      <c r="K3494">
        <f t="shared" si="488"/>
        <v>6</v>
      </c>
      <c r="L3494" s="3">
        <f t="shared" si="489"/>
        <v>42661</v>
      </c>
      <c r="M3494" t="str">
        <f t="shared" si="490"/>
        <v>12:2</v>
      </c>
      <c r="N3494">
        <f t="shared" si="491"/>
        <v>722</v>
      </c>
      <c r="O3494">
        <f t="shared" si="492"/>
        <v>2</v>
      </c>
      <c r="P3494" t="str">
        <f t="shared" si="493"/>
        <v>Work</v>
      </c>
      <c r="Q3494" t="str">
        <f>VLOOKUP(N3494,IF(P3494="Work",Intervals!$A$4:$C$9,Intervals!$F$4:$H$9),3,1)</f>
        <v>Int_7-17</v>
      </c>
      <c r="R3494" t="str">
        <f t="shared" si="494"/>
        <v>1</v>
      </c>
      <c r="S3494">
        <f>VLOOKUP(N3494,IF(P3494="Work",Intervals!$A$4:$D$9,Intervals!$F$4:$I$9),4,1)</f>
        <v>3</v>
      </c>
    </row>
    <row r="3495" spans="1:19" x14ac:dyDescent="0.25">
      <c r="A3495" t="s">
        <v>195</v>
      </c>
      <c r="B3495" s="1" t="s">
        <v>4116</v>
      </c>
      <c r="C3495" t="s">
        <v>339</v>
      </c>
      <c r="D3495">
        <f t="shared" si="486"/>
        <v>3493</v>
      </c>
      <c r="E3495" t="s">
        <v>702</v>
      </c>
      <c r="F3495" t="s">
        <v>3</v>
      </c>
      <c r="G3495" t="s">
        <v>4</v>
      </c>
      <c r="H3495" t="s">
        <v>11589</v>
      </c>
      <c r="I3495" s="4">
        <v>42509</v>
      </c>
      <c r="J3495">
        <f t="shared" si="487"/>
        <v>3</v>
      </c>
      <c r="K3495">
        <f t="shared" si="488"/>
        <v>6</v>
      </c>
      <c r="L3495" s="3">
        <f t="shared" si="489"/>
        <v>42661</v>
      </c>
      <c r="M3495" t="str">
        <f t="shared" si="490"/>
        <v>12:13</v>
      </c>
      <c r="N3495">
        <f t="shared" si="491"/>
        <v>733.00000000000011</v>
      </c>
      <c r="O3495">
        <f t="shared" si="492"/>
        <v>2</v>
      </c>
      <c r="P3495" t="str">
        <f t="shared" si="493"/>
        <v>Work</v>
      </c>
      <c r="Q3495" t="str">
        <f>VLOOKUP(N3495,IF(P3495="Work",Intervals!$A$4:$C$9,Intervals!$F$4:$H$9),3,1)</f>
        <v>Int_7-17</v>
      </c>
      <c r="R3495" t="str">
        <f t="shared" si="494"/>
        <v>1</v>
      </c>
      <c r="S3495">
        <f>VLOOKUP(N3495,IF(P3495="Work",Intervals!$A$4:$D$9,Intervals!$F$4:$I$9),4,1)</f>
        <v>3</v>
      </c>
    </row>
    <row r="3496" spans="1:19" x14ac:dyDescent="0.25">
      <c r="A3496" t="s">
        <v>193</v>
      </c>
      <c r="B3496" s="1" t="s">
        <v>4117</v>
      </c>
      <c r="C3496" t="s">
        <v>339</v>
      </c>
      <c r="D3496">
        <f t="shared" si="486"/>
        <v>3494</v>
      </c>
      <c r="E3496" t="s">
        <v>347</v>
      </c>
      <c r="F3496" t="s">
        <v>10</v>
      </c>
      <c r="G3496" t="s">
        <v>4</v>
      </c>
      <c r="H3496" t="s">
        <v>11589</v>
      </c>
      <c r="I3496" s="4">
        <v>42509</v>
      </c>
      <c r="J3496">
        <f t="shared" si="487"/>
        <v>3</v>
      </c>
      <c r="K3496">
        <f t="shared" si="488"/>
        <v>6</v>
      </c>
      <c r="L3496" s="3">
        <f t="shared" si="489"/>
        <v>42661</v>
      </c>
      <c r="M3496" t="str">
        <f t="shared" si="490"/>
        <v>12:21</v>
      </c>
      <c r="N3496">
        <f t="shared" si="491"/>
        <v>741.00000000000011</v>
      </c>
      <c r="O3496">
        <f t="shared" si="492"/>
        <v>2</v>
      </c>
      <c r="P3496" t="str">
        <f t="shared" si="493"/>
        <v>Work</v>
      </c>
      <c r="Q3496" t="str">
        <f>VLOOKUP(N3496,IF(P3496="Work",Intervals!$A$4:$C$9,Intervals!$F$4:$H$9),3,1)</f>
        <v>Int_7-17</v>
      </c>
      <c r="R3496" t="str">
        <f t="shared" si="494"/>
        <v>1</v>
      </c>
      <c r="S3496">
        <f>VLOOKUP(N3496,IF(P3496="Work",Intervals!$A$4:$D$9,Intervals!$F$4:$I$9),4,1)</f>
        <v>3</v>
      </c>
    </row>
    <row r="3497" spans="1:19" x14ac:dyDescent="0.25">
      <c r="A3497" t="s">
        <v>288</v>
      </c>
      <c r="B3497" s="1" t="s">
        <v>4118</v>
      </c>
      <c r="C3497" t="s">
        <v>339</v>
      </c>
      <c r="D3497">
        <f t="shared" si="486"/>
        <v>3495</v>
      </c>
      <c r="E3497" t="s">
        <v>410</v>
      </c>
      <c r="F3497" t="s">
        <v>3</v>
      </c>
      <c r="G3497" t="s">
        <v>4</v>
      </c>
      <c r="H3497" t="s">
        <v>11589</v>
      </c>
      <c r="I3497" s="4">
        <v>42509</v>
      </c>
      <c r="J3497">
        <f t="shared" si="487"/>
        <v>3</v>
      </c>
      <c r="K3497">
        <f t="shared" si="488"/>
        <v>6</v>
      </c>
      <c r="L3497" s="3">
        <f t="shared" si="489"/>
        <v>42661</v>
      </c>
      <c r="M3497" t="str">
        <f t="shared" si="490"/>
        <v>12:31</v>
      </c>
      <c r="N3497">
        <f t="shared" si="491"/>
        <v>751</v>
      </c>
      <c r="O3497">
        <f t="shared" si="492"/>
        <v>2</v>
      </c>
      <c r="P3497" t="str">
        <f t="shared" si="493"/>
        <v>Work</v>
      </c>
      <c r="Q3497" t="str">
        <f>VLOOKUP(N3497,IF(P3497="Work",Intervals!$A$4:$C$9,Intervals!$F$4:$H$9),3,1)</f>
        <v>Int_7-17</v>
      </c>
      <c r="R3497" t="str">
        <f t="shared" si="494"/>
        <v>1</v>
      </c>
      <c r="S3497">
        <f>VLOOKUP(N3497,IF(P3497="Work",Intervals!$A$4:$D$9,Intervals!$F$4:$I$9),4,1)</f>
        <v>3</v>
      </c>
    </row>
    <row r="3498" spans="1:19" x14ac:dyDescent="0.25">
      <c r="A3498" t="s">
        <v>112</v>
      </c>
      <c r="B3498" s="1" t="s">
        <v>4119</v>
      </c>
      <c r="C3498" t="s">
        <v>339</v>
      </c>
      <c r="D3498">
        <f t="shared" si="486"/>
        <v>3496</v>
      </c>
      <c r="E3498" t="s">
        <v>678</v>
      </c>
      <c r="F3498" t="s">
        <v>10</v>
      </c>
      <c r="G3498" t="s">
        <v>4</v>
      </c>
      <c r="H3498" t="s">
        <v>11589</v>
      </c>
      <c r="I3498" s="4">
        <v>42509</v>
      </c>
      <c r="J3498">
        <f t="shared" si="487"/>
        <v>3</v>
      </c>
      <c r="K3498">
        <f t="shared" si="488"/>
        <v>6</v>
      </c>
      <c r="L3498" s="3">
        <f t="shared" si="489"/>
        <v>42661</v>
      </c>
      <c r="M3498" t="str">
        <f t="shared" si="490"/>
        <v>12:32</v>
      </c>
      <c r="N3498">
        <f t="shared" si="491"/>
        <v>751.99999999999989</v>
      </c>
      <c r="O3498">
        <f t="shared" si="492"/>
        <v>2</v>
      </c>
      <c r="P3498" t="str">
        <f t="shared" si="493"/>
        <v>Work</v>
      </c>
      <c r="Q3498" t="str">
        <f>VLOOKUP(N3498,IF(P3498="Work",Intervals!$A$4:$C$9,Intervals!$F$4:$H$9),3,1)</f>
        <v>Int_7-17</v>
      </c>
      <c r="R3498" t="str">
        <f t="shared" si="494"/>
        <v>1</v>
      </c>
      <c r="S3498">
        <f>VLOOKUP(N3498,IF(P3498="Work",Intervals!$A$4:$D$9,Intervals!$F$4:$I$9),4,1)</f>
        <v>3</v>
      </c>
    </row>
    <row r="3499" spans="1:19" x14ac:dyDescent="0.25">
      <c r="A3499" t="s">
        <v>125</v>
      </c>
      <c r="B3499" s="1" t="s">
        <v>4120</v>
      </c>
      <c r="C3499" t="s">
        <v>339</v>
      </c>
      <c r="D3499">
        <f t="shared" si="486"/>
        <v>3497</v>
      </c>
      <c r="E3499" t="s">
        <v>386</v>
      </c>
      <c r="F3499" t="s">
        <v>10</v>
      </c>
      <c r="G3499" t="s">
        <v>4</v>
      </c>
      <c r="H3499" t="s">
        <v>11603</v>
      </c>
      <c r="I3499" t="s">
        <v>11677</v>
      </c>
      <c r="J3499">
        <f t="shared" si="487"/>
        <v>3</v>
      </c>
      <c r="K3499">
        <f t="shared" si="488"/>
        <v>6</v>
      </c>
      <c r="L3499" s="3">
        <f t="shared" si="489"/>
        <v>42661</v>
      </c>
      <c r="M3499" t="str">
        <f t="shared" si="490"/>
        <v>12:35</v>
      </c>
      <c r="N3499">
        <f t="shared" si="491"/>
        <v>755</v>
      </c>
      <c r="O3499">
        <f t="shared" si="492"/>
        <v>2</v>
      </c>
      <c r="P3499" t="str">
        <f t="shared" si="493"/>
        <v>Work</v>
      </c>
      <c r="Q3499" t="str">
        <f>VLOOKUP(N3499,IF(P3499="Work",Intervals!$A$4:$C$9,Intervals!$F$4:$H$9),3,1)</f>
        <v>Int_7-17</v>
      </c>
      <c r="R3499" t="str">
        <f t="shared" si="494"/>
        <v>1</v>
      </c>
      <c r="S3499">
        <f>VLOOKUP(N3499,IF(P3499="Work",Intervals!$A$4:$D$9,Intervals!$F$4:$I$9),4,1)</f>
        <v>3</v>
      </c>
    </row>
    <row r="3500" spans="1:19" x14ac:dyDescent="0.25">
      <c r="A3500" t="s">
        <v>145</v>
      </c>
      <c r="B3500" s="1" t="s">
        <v>4121</v>
      </c>
      <c r="C3500" t="s">
        <v>339</v>
      </c>
      <c r="D3500">
        <f t="shared" si="486"/>
        <v>3498</v>
      </c>
      <c r="E3500" t="s">
        <v>357</v>
      </c>
      <c r="F3500" t="s">
        <v>3</v>
      </c>
      <c r="G3500" t="s">
        <v>4</v>
      </c>
      <c r="H3500" t="s">
        <v>11597</v>
      </c>
      <c r="I3500" t="s">
        <v>11671</v>
      </c>
      <c r="J3500">
        <f t="shared" si="487"/>
        <v>3</v>
      </c>
      <c r="K3500">
        <f t="shared" si="488"/>
        <v>6</v>
      </c>
      <c r="L3500" s="3">
        <f t="shared" si="489"/>
        <v>42661</v>
      </c>
      <c r="M3500" t="str">
        <f t="shared" si="490"/>
        <v>12:41</v>
      </c>
      <c r="N3500">
        <f t="shared" si="491"/>
        <v>761</v>
      </c>
      <c r="O3500">
        <f t="shared" si="492"/>
        <v>2</v>
      </c>
      <c r="P3500" t="str">
        <f t="shared" si="493"/>
        <v>Work</v>
      </c>
      <c r="Q3500" t="str">
        <f>VLOOKUP(N3500,IF(P3500="Work",Intervals!$A$4:$C$9,Intervals!$F$4:$H$9),3,1)</f>
        <v>Int_7-17</v>
      </c>
      <c r="R3500" t="str">
        <f t="shared" si="494"/>
        <v>1</v>
      </c>
      <c r="S3500">
        <f>VLOOKUP(N3500,IF(P3500="Work",Intervals!$A$4:$D$9,Intervals!$F$4:$I$9),4,1)</f>
        <v>3</v>
      </c>
    </row>
    <row r="3501" spans="1:19" x14ac:dyDescent="0.25">
      <c r="A3501" t="s">
        <v>164</v>
      </c>
      <c r="B3501" s="1" t="s">
        <v>4122</v>
      </c>
      <c r="C3501" t="s">
        <v>339</v>
      </c>
      <c r="D3501">
        <f t="shared" si="486"/>
        <v>3499</v>
      </c>
      <c r="E3501" t="s">
        <v>695</v>
      </c>
      <c r="F3501" t="s">
        <v>10</v>
      </c>
      <c r="G3501" t="s">
        <v>4</v>
      </c>
      <c r="H3501" t="s">
        <v>11589</v>
      </c>
      <c r="I3501" s="4">
        <v>42509</v>
      </c>
      <c r="J3501">
        <f t="shared" si="487"/>
        <v>3</v>
      </c>
      <c r="K3501">
        <f t="shared" si="488"/>
        <v>6</v>
      </c>
      <c r="L3501" s="3">
        <f t="shared" si="489"/>
        <v>42661</v>
      </c>
      <c r="M3501" t="str">
        <f t="shared" si="490"/>
        <v>12:48</v>
      </c>
      <c r="N3501">
        <f t="shared" si="491"/>
        <v>767.99999999999977</v>
      </c>
      <c r="O3501">
        <f t="shared" si="492"/>
        <v>2</v>
      </c>
      <c r="P3501" t="str">
        <f t="shared" si="493"/>
        <v>Work</v>
      </c>
      <c r="Q3501" t="str">
        <f>VLOOKUP(N3501,IF(P3501="Work",Intervals!$A$4:$C$9,Intervals!$F$4:$H$9),3,1)</f>
        <v>Int_7-17</v>
      </c>
      <c r="R3501" t="str">
        <f t="shared" si="494"/>
        <v>1</v>
      </c>
      <c r="S3501">
        <f>VLOOKUP(N3501,IF(P3501="Work",Intervals!$A$4:$D$9,Intervals!$F$4:$I$9),4,1)</f>
        <v>3</v>
      </c>
    </row>
    <row r="3502" spans="1:19" x14ac:dyDescent="0.25">
      <c r="A3502" t="s">
        <v>164</v>
      </c>
      <c r="B3502" s="1" t="s">
        <v>4123</v>
      </c>
      <c r="C3502" t="s">
        <v>339</v>
      </c>
      <c r="D3502">
        <f t="shared" si="486"/>
        <v>3500</v>
      </c>
      <c r="E3502" t="s">
        <v>695</v>
      </c>
      <c r="F3502" t="s">
        <v>10</v>
      </c>
      <c r="G3502" t="s">
        <v>4</v>
      </c>
      <c r="H3502" t="s">
        <v>11589</v>
      </c>
      <c r="I3502" s="4">
        <v>42509</v>
      </c>
      <c r="J3502">
        <f t="shared" si="487"/>
        <v>3</v>
      </c>
      <c r="K3502">
        <f t="shared" si="488"/>
        <v>6</v>
      </c>
      <c r="L3502" s="3">
        <f t="shared" si="489"/>
        <v>42661</v>
      </c>
      <c r="M3502" t="str">
        <f t="shared" si="490"/>
        <v>12:51</v>
      </c>
      <c r="N3502">
        <f t="shared" si="491"/>
        <v>771</v>
      </c>
      <c r="O3502">
        <f t="shared" si="492"/>
        <v>2</v>
      </c>
      <c r="P3502" t="str">
        <f t="shared" si="493"/>
        <v>Work</v>
      </c>
      <c r="Q3502" t="str">
        <f>VLOOKUP(N3502,IF(P3502="Work",Intervals!$A$4:$C$9,Intervals!$F$4:$H$9),3,1)</f>
        <v>Int_7-17</v>
      </c>
      <c r="R3502" t="str">
        <f t="shared" si="494"/>
        <v>1</v>
      </c>
      <c r="S3502">
        <f>VLOOKUP(N3502,IF(P3502="Work",Intervals!$A$4:$D$9,Intervals!$F$4:$I$9),4,1)</f>
        <v>3</v>
      </c>
    </row>
    <row r="3503" spans="1:19" x14ac:dyDescent="0.25">
      <c r="A3503" t="s">
        <v>142</v>
      </c>
      <c r="B3503" s="1" t="s">
        <v>4123</v>
      </c>
      <c r="C3503" t="s">
        <v>339</v>
      </c>
      <c r="D3503">
        <f t="shared" si="486"/>
        <v>3501</v>
      </c>
      <c r="E3503" t="s">
        <v>699</v>
      </c>
      <c r="F3503" t="s">
        <v>10</v>
      </c>
      <c r="G3503" t="s">
        <v>4</v>
      </c>
      <c r="H3503" t="s">
        <v>11589</v>
      </c>
      <c r="I3503" s="4">
        <v>42509</v>
      </c>
      <c r="J3503">
        <f t="shared" si="487"/>
        <v>3</v>
      </c>
      <c r="K3503">
        <f t="shared" si="488"/>
        <v>6</v>
      </c>
      <c r="L3503" s="3">
        <f t="shared" si="489"/>
        <v>42661</v>
      </c>
      <c r="M3503" t="str">
        <f t="shared" si="490"/>
        <v>12:51</v>
      </c>
      <c r="N3503">
        <f t="shared" si="491"/>
        <v>771</v>
      </c>
      <c r="O3503">
        <f t="shared" si="492"/>
        <v>2</v>
      </c>
      <c r="P3503" t="str">
        <f t="shared" si="493"/>
        <v>Work</v>
      </c>
      <c r="Q3503" t="str">
        <f>VLOOKUP(N3503,IF(P3503="Work",Intervals!$A$4:$C$9,Intervals!$F$4:$H$9),3,1)</f>
        <v>Int_7-17</v>
      </c>
      <c r="R3503" t="str">
        <f t="shared" si="494"/>
        <v>1</v>
      </c>
      <c r="S3503">
        <f>VLOOKUP(N3503,IF(P3503="Work",Intervals!$A$4:$D$9,Intervals!$F$4:$I$9),4,1)</f>
        <v>3</v>
      </c>
    </row>
    <row r="3504" spans="1:19" x14ac:dyDescent="0.25">
      <c r="A3504" t="s">
        <v>164</v>
      </c>
      <c r="B3504" s="1" t="s">
        <v>4124</v>
      </c>
      <c r="C3504" t="s">
        <v>339</v>
      </c>
      <c r="D3504">
        <f t="shared" si="486"/>
        <v>3502</v>
      </c>
      <c r="E3504" t="s">
        <v>695</v>
      </c>
      <c r="F3504" t="s">
        <v>10</v>
      </c>
      <c r="G3504" t="s">
        <v>4</v>
      </c>
      <c r="H3504" t="s">
        <v>11589</v>
      </c>
      <c r="I3504" s="4">
        <v>42509</v>
      </c>
      <c r="J3504">
        <f t="shared" si="487"/>
        <v>3</v>
      </c>
      <c r="K3504">
        <f t="shared" si="488"/>
        <v>6</v>
      </c>
      <c r="L3504" s="3">
        <f t="shared" si="489"/>
        <v>42661</v>
      </c>
      <c r="M3504" t="str">
        <f t="shared" si="490"/>
        <v>12:55</v>
      </c>
      <c r="N3504">
        <f t="shared" si="491"/>
        <v>775</v>
      </c>
      <c r="O3504">
        <f t="shared" si="492"/>
        <v>2</v>
      </c>
      <c r="P3504" t="str">
        <f t="shared" si="493"/>
        <v>Work</v>
      </c>
      <c r="Q3504" t="str">
        <f>VLOOKUP(N3504,IF(P3504="Work",Intervals!$A$4:$C$9,Intervals!$F$4:$H$9),3,1)</f>
        <v>Int_7-17</v>
      </c>
      <c r="R3504" t="str">
        <f t="shared" si="494"/>
        <v>1</v>
      </c>
      <c r="S3504">
        <f>VLOOKUP(N3504,IF(P3504="Work",Intervals!$A$4:$D$9,Intervals!$F$4:$I$9),4,1)</f>
        <v>3</v>
      </c>
    </row>
    <row r="3505" spans="1:19" x14ac:dyDescent="0.25">
      <c r="A3505" t="s">
        <v>164</v>
      </c>
      <c r="B3505" s="1" t="s">
        <v>4125</v>
      </c>
      <c r="C3505" t="s">
        <v>339</v>
      </c>
      <c r="D3505">
        <f t="shared" si="486"/>
        <v>3503</v>
      </c>
      <c r="E3505" t="s">
        <v>695</v>
      </c>
      <c r="F3505" t="s">
        <v>10</v>
      </c>
      <c r="G3505" t="s">
        <v>4</v>
      </c>
      <c r="H3505" t="s">
        <v>11589</v>
      </c>
      <c r="I3505" s="4">
        <v>42509</v>
      </c>
      <c r="J3505">
        <f t="shared" si="487"/>
        <v>3</v>
      </c>
      <c r="K3505">
        <f t="shared" si="488"/>
        <v>6</v>
      </c>
      <c r="L3505" s="3">
        <f t="shared" si="489"/>
        <v>42661</v>
      </c>
      <c r="M3505" t="str">
        <f t="shared" si="490"/>
        <v>12:56</v>
      </c>
      <c r="N3505">
        <f t="shared" si="491"/>
        <v>775.99999999999977</v>
      </c>
      <c r="O3505">
        <f t="shared" si="492"/>
        <v>2</v>
      </c>
      <c r="P3505" t="str">
        <f t="shared" si="493"/>
        <v>Work</v>
      </c>
      <c r="Q3505" t="str">
        <f>VLOOKUP(N3505,IF(P3505="Work",Intervals!$A$4:$C$9,Intervals!$F$4:$H$9),3,1)</f>
        <v>Int_7-17</v>
      </c>
      <c r="R3505" t="str">
        <f t="shared" si="494"/>
        <v>1</v>
      </c>
      <c r="S3505">
        <f>VLOOKUP(N3505,IF(P3505="Work",Intervals!$A$4:$D$9,Intervals!$F$4:$I$9),4,1)</f>
        <v>3</v>
      </c>
    </row>
    <row r="3506" spans="1:19" x14ac:dyDescent="0.25">
      <c r="A3506" t="s">
        <v>199</v>
      </c>
      <c r="B3506" s="1" t="s">
        <v>4126</v>
      </c>
      <c r="C3506" t="s">
        <v>339</v>
      </c>
      <c r="D3506">
        <f t="shared" si="486"/>
        <v>3504</v>
      </c>
      <c r="E3506" t="s">
        <v>392</v>
      </c>
      <c r="F3506" t="s">
        <v>11568</v>
      </c>
      <c r="G3506" t="s">
        <v>4</v>
      </c>
      <c r="H3506" t="s">
        <v>11589</v>
      </c>
      <c r="I3506" s="4">
        <v>42509</v>
      </c>
      <c r="J3506">
        <f t="shared" si="487"/>
        <v>3</v>
      </c>
      <c r="K3506">
        <f t="shared" si="488"/>
        <v>6</v>
      </c>
      <c r="L3506" s="3">
        <f t="shared" si="489"/>
        <v>42661</v>
      </c>
      <c r="M3506" t="str">
        <f t="shared" si="490"/>
        <v>12:57</v>
      </c>
      <c r="N3506">
        <f t="shared" si="491"/>
        <v>777</v>
      </c>
      <c r="O3506">
        <f t="shared" si="492"/>
        <v>2</v>
      </c>
      <c r="P3506" t="str">
        <f t="shared" si="493"/>
        <v>Work</v>
      </c>
      <c r="Q3506" t="str">
        <f>VLOOKUP(N3506,IF(P3506="Work",Intervals!$A$4:$C$9,Intervals!$F$4:$H$9),3,1)</f>
        <v>Int_7-17</v>
      </c>
      <c r="R3506" t="str">
        <f t="shared" si="494"/>
        <v>1</v>
      </c>
      <c r="S3506">
        <f>VLOOKUP(N3506,IF(P3506="Work",Intervals!$A$4:$D$9,Intervals!$F$4:$I$9),4,1)</f>
        <v>3</v>
      </c>
    </row>
    <row r="3507" spans="1:19" x14ac:dyDescent="0.25">
      <c r="A3507" t="s">
        <v>211</v>
      </c>
      <c r="B3507" s="1" t="s">
        <v>4127</v>
      </c>
      <c r="C3507" t="s">
        <v>339</v>
      </c>
      <c r="D3507">
        <f t="shared" si="486"/>
        <v>3505</v>
      </c>
      <c r="E3507" t="s">
        <v>379</v>
      </c>
      <c r="F3507" t="s">
        <v>10</v>
      </c>
      <c r="G3507" t="s">
        <v>4</v>
      </c>
      <c r="H3507" t="s">
        <v>11589</v>
      </c>
      <c r="I3507" s="4">
        <v>42509</v>
      </c>
      <c r="J3507">
        <f t="shared" si="487"/>
        <v>3</v>
      </c>
      <c r="K3507">
        <f t="shared" si="488"/>
        <v>6</v>
      </c>
      <c r="L3507" s="3">
        <f t="shared" si="489"/>
        <v>42661</v>
      </c>
      <c r="M3507" t="str">
        <f t="shared" si="490"/>
        <v>13:0</v>
      </c>
      <c r="N3507">
        <f t="shared" si="491"/>
        <v>779.99999999999977</v>
      </c>
      <c r="O3507">
        <f t="shared" si="492"/>
        <v>2</v>
      </c>
      <c r="P3507" t="str">
        <f t="shared" si="493"/>
        <v>Work</v>
      </c>
      <c r="Q3507" t="str">
        <f>VLOOKUP(N3507,IF(P3507="Work",Intervals!$A$4:$C$9,Intervals!$F$4:$H$9),3,1)</f>
        <v>Int_7-17</v>
      </c>
      <c r="R3507" t="str">
        <f t="shared" si="494"/>
        <v>1</v>
      </c>
      <c r="S3507">
        <f>VLOOKUP(N3507,IF(P3507="Work",Intervals!$A$4:$D$9,Intervals!$F$4:$I$9),4,1)</f>
        <v>3</v>
      </c>
    </row>
    <row r="3508" spans="1:19" x14ac:dyDescent="0.25">
      <c r="A3508" t="s">
        <v>83</v>
      </c>
      <c r="B3508" s="1" t="s">
        <v>4128</v>
      </c>
      <c r="C3508" t="s">
        <v>339</v>
      </c>
      <c r="D3508">
        <f t="shared" si="486"/>
        <v>3506</v>
      </c>
      <c r="E3508" t="s">
        <v>384</v>
      </c>
      <c r="F3508" t="s">
        <v>10</v>
      </c>
      <c r="G3508" t="s">
        <v>4</v>
      </c>
      <c r="H3508" t="s">
        <v>11589</v>
      </c>
      <c r="I3508" s="4">
        <v>42509</v>
      </c>
      <c r="J3508">
        <f t="shared" si="487"/>
        <v>3</v>
      </c>
      <c r="K3508">
        <f t="shared" si="488"/>
        <v>6</v>
      </c>
      <c r="L3508" s="3">
        <f t="shared" si="489"/>
        <v>42661</v>
      </c>
      <c r="M3508" t="str">
        <f t="shared" si="490"/>
        <v>13:1</v>
      </c>
      <c r="N3508">
        <f t="shared" si="491"/>
        <v>781</v>
      </c>
      <c r="O3508">
        <f t="shared" si="492"/>
        <v>2</v>
      </c>
      <c r="P3508" t="str">
        <f t="shared" si="493"/>
        <v>Work</v>
      </c>
      <c r="Q3508" t="str">
        <f>VLOOKUP(N3508,IF(P3508="Work",Intervals!$A$4:$C$9,Intervals!$F$4:$H$9),3,1)</f>
        <v>Int_7-17</v>
      </c>
      <c r="R3508" t="str">
        <f t="shared" si="494"/>
        <v>1</v>
      </c>
      <c r="S3508">
        <f>VLOOKUP(N3508,IF(P3508="Work",Intervals!$A$4:$D$9,Intervals!$F$4:$I$9),4,1)</f>
        <v>3</v>
      </c>
    </row>
    <row r="3509" spans="1:19" x14ac:dyDescent="0.25">
      <c r="A3509" t="s">
        <v>268</v>
      </c>
      <c r="B3509" s="1" t="s">
        <v>4128</v>
      </c>
      <c r="C3509" t="s">
        <v>339</v>
      </c>
      <c r="D3509">
        <f t="shared" si="486"/>
        <v>3507</v>
      </c>
      <c r="E3509" t="s">
        <v>560</v>
      </c>
      <c r="F3509" t="s">
        <v>11568</v>
      </c>
      <c r="G3509" t="s">
        <v>4</v>
      </c>
      <c r="H3509" t="s">
        <v>11589</v>
      </c>
      <c r="I3509" s="4">
        <v>42509</v>
      </c>
      <c r="J3509">
        <f t="shared" si="487"/>
        <v>3</v>
      </c>
      <c r="K3509">
        <f t="shared" si="488"/>
        <v>6</v>
      </c>
      <c r="L3509" s="3">
        <f t="shared" si="489"/>
        <v>42661</v>
      </c>
      <c r="M3509" t="str">
        <f t="shared" si="490"/>
        <v>13:1</v>
      </c>
      <c r="N3509">
        <f t="shared" si="491"/>
        <v>781</v>
      </c>
      <c r="O3509">
        <f t="shared" si="492"/>
        <v>2</v>
      </c>
      <c r="P3509" t="str">
        <f t="shared" si="493"/>
        <v>Work</v>
      </c>
      <c r="Q3509" t="str">
        <f>VLOOKUP(N3509,IF(P3509="Work",Intervals!$A$4:$C$9,Intervals!$F$4:$H$9),3,1)</f>
        <v>Int_7-17</v>
      </c>
      <c r="R3509" t="str">
        <f t="shared" si="494"/>
        <v>1</v>
      </c>
      <c r="S3509">
        <f>VLOOKUP(N3509,IF(P3509="Work",Intervals!$A$4:$D$9,Intervals!$F$4:$I$9),4,1)</f>
        <v>3</v>
      </c>
    </row>
    <row r="3510" spans="1:19" x14ac:dyDescent="0.25">
      <c r="A3510" t="s">
        <v>152</v>
      </c>
      <c r="B3510" s="1" t="s">
        <v>4129</v>
      </c>
      <c r="C3510" t="s">
        <v>339</v>
      </c>
      <c r="D3510">
        <f t="shared" si="486"/>
        <v>3508</v>
      </c>
      <c r="E3510" t="s">
        <v>581</v>
      </c>
      <c r="F3510" t="s">
        <v>10</v>
      </c>
      <c r="G3510" t="s">
        <v>4</v>
      </c>
      <c r="H3510" t="s">
        <v>11589</v>
      </c>
      <c r="I3510" s="4">
        <v>42509</v>
      </c>
      <c r="J3510">
        <f t="shared" si="487"/>
        <v>3</v>
      </c>
      <c r="K3510">
        <f t="shared" si="488"/>
        <v>6</v>
      </c>
      <c r="L3510" s="3">
        <f t="shared" si="489"/>
        <v>42661</v>
      </c>
      <c r="M3510" t="str">
        <f t="shared" si="490"/>
        <v>13:2</v>
      </c>
      <c r="N3510">
        <f t="shared" si="491"/>
        <v>782.00000000000011</v>
      </c>
      <c r="O3510">
        <f t="shared" si="492"/>
        <v>2</v>
      </c>
      <c r="P3510" t="str">
        <f t="shared" si="493"/>
        <v>Work</v>
      </c>
      <c r="Q3510" t="str">
        <f>VLOOKUP(N3510,IF(P3510="Work",Intervals!$A$4:$C$9,Intervals!$F$4:$H$9),3,1)</f>
        <v>Int_7-17</v>
      </c>
      <c r="R3510" t="str">
        <f t="shared" si="494"/>
        <v>1</v>
      </c>
      <c r="S3510">
        <f>VLOOKUP(N3510,IF(P3510="Work",Intervals!$A$4:$D$9,Intervals!$F$4:$I$9),4,1)</f>
        <v>3</v>
      </c>
    </row>
    <row r="3511" spans="1:19" x14ac:dyDescent="0.25">
      <c r="A3511" t="s">
        <v>95</v>
      </c>
      <c r="B3511" s="1" t="s">
        <v>4130</v>
      </c>
      <c r="C3511" t="s">
        <v>339</v>
      </c>
      <c r="D3511">
        <f t="shared" si="486"/>
        <v>3509</v>
      </c>
      <c r="E3511" t="s">
        <v>352</v>
      </c>
      <c r="F3511" t="s">
        <v>10</v>
      </c>
      <c r="G3511" t="s">
        <v>4</v>
      </c>
      <c r="H3511" t="s">
        <v>11594</v>
      </c>
      <c r="I3511" t="s">
        <v>11668</v>
      </c>
      <c r="J3511">
        <f t="shared" si="487"/>
        <v>3</v>
      </c>
      <c r="K3511">
        <f t="shared" si="488"/>
        <v>6</v>
      </c>
      <c r="L3511" s="3">
        <f t="shared" si="489"/>
        <v>42661</v>
      </c>
      <c r="M3511" t="str">
        <f t="shared" si="490"/>
        <v>13:4</v>
      </c>
      <c r="N3511">
        <f t="shared" si="491"/>
        <v>783.99999999999977</v>
      </c>
      <c r="O3511">
        <f t="shared" si="492"/>
        <v>2</v>
      </c>
      <c r="P3511" t="str">
        <f t="shared" si="493"/>
        <v>Work</v>
      </c>
      <c r="Q3511" t="str">
        <f>VLOOKUP(N3511,IF(P3511="Work",Intervals!$A$4:$C$9,Intervals!$F$4:$H$9),3,1)</f>
        <v>Int_7-17</v>
      </c>
      <c r="R3511" t="str">
        <f t="shared" si="494"/>
        <v>1</v>
      </c>
      <c r="S3511">
        <f>VLOOKUP(N3511,IF(P3511="Work",Intervals!$A$4:$D$9,Intervals!$F$4:$I$9),4,1)</f>
        <v>3</v>
      </c>
    </row>
    <row r="3512" spans="1:19" x14ac:dyDescent="0.25">
      <c r="A3512" t="s">
        <v>249</v>
      </c>
      <c r="B3512" s="1" t="s">
        <v>4131</v>
      </c>
      <c r="C3512" t="s">
        <v>339</v>
      </c>
      <c r="D3512">
        <f t="shared" si="486"/>
        <v>3510</v>
      </c>
      <c r="E3512" t="s">
        <v>392</v>
      </c>
      <c r="F3512" t="s">
        <v>11568</v>
      </c>
      <c r="G3512" t="s">
        <v>4</v>
      </c>
      <c r="H3512" t="s">
        <v>11589</v>
      </c>
      <c r="I3512" s="4">
        <v>42509</v>
      </c>
      <c r="J3512">
        <f t="shared" si="487"/>
        <v>3</v>
      </c>
      <c r="K3512">
        <f t="shared" si="488"/>
        <v>6</v>
      </c>
      <c r="L3512" s="3">
        <f t="shared" si="489"/>
        <v>42661</v>
      </c>
      <c r="M3512" t="str">
        <f t="shared" si="490"/>
        <v>13:11</v>
      </c>
      <c r="N3512">
        <f t="shared" si="491"/>
        <v>791.00000000000023</v>
      </c>
      <c r="O3512">
        <f t="shared" si="492"/>
        <v>2</v>
      </c>
      <c r="P3512" t="str">
        <f t="shared" si="493"/>
        <v>Work</v>
      </c>
      <c r="Q3512" t="str">
        <f>VLOOKUP(N3512,IF(P3512="Work",Intervals!$A$4:$C$9,Intervals!$F$4:$H$9),3,1)</f>
        <v>Int_7-17</v>
      </c>
      <c r="R3512" t="str">
        <f t="shared" si="494"/>
        <v>1</v>
      </c>
      <c r="S3512">
        <f>VLOOKUP(N3512,IF(P3512="Work",Intervals!$A$4:$D$9,Intervals!$F$4:$I$9),4,1)</f>
        <v>3</v>
      </c>
    </row>
    <row r="3513" spans="1:19" x14ac:dyDescent="0.25">
      <c r="A3513" t="s">
        <v>164</v>
      </c>
      <c r="B3513" s="1" t="s">
        <v>4131</v>
      </c>
      <c r="C3513" t="s">
        <v>339</v>
      </c>
      <c r="D3513">
        <f t="shared" si="486"/>
        <v>3511</v>
      </c>
      <c r="E3513" t="s">
        <v>695</v>
      </c>
      <c r="F3513" t="s">
        <v>10</v>
      </c>
      <c r="G3513" t="s">
        <v>4</v>
      </c>
      <c r="H3513" t="s">
        <v>11589</v>
      </c>
      <c r="I3513" s="4">
        <v>42509</v>
      </c>
      <c r="J3513">
        <f t="shared" si="487"/>
        <v>3</v>
      </c>
      <c r="K3513">
        <f t="shared" si="488"/>
        <v>6</v>
      </c>
      <c r="L3513" s="3">
        <f t="shared" si="489"/>
        <v>42661</v>
      </c>
      <c r="M3513" t="str">
        <f t="shared" si="490"/>
        <v>13:11</v>
      </c>
      <c r="N3513">
        <f t="shared" si="491"/>
        <v>791.00000000000023</v>
      </c>
      <c r="O3513">
        <f t="shared" si="492"/>
        <v>2</v>
      </c>
      <c r="P3513" t="str">
        <f t="shared" si="493"/>
        <v>Work</v>
      </c>
      <c r="Q3513" t="str">
        <f>VLOOKUP(N3513,IF(P3513="Work",Intervals!$A$4:$C$9,Intervals!$F$4:$H$9),3,1)</f>
        <v>Int_7-17</v>
      </c>
      <c r="R3513" t="str">
        <f t="shared" si="494"/>
        <v>1</v>
      </c>
      <c r="S3513">
        <f>VLOOKUP(N3513,IF(P3513="Work",Intervals!$A$4:$D$9,Intervals!$F$4:$I$9),4,1)</f>
        <v>3</v>
      </c>
    </row>
    <row r="3514" spans="1:19" x14ac:dyDescent="0.25">
      <c r="A3514" t="s">
        <v>87</v>
      </c>
      <c r="B3514" s="1" t="s">
        <v>4131</v>
      </c>
      <c r="C3514" t="s">
        <v>339</v>
      </c>
      <c r="D3514">
        <f t="shared" si="486"/>
        <v>3512</v>
      </c>
      <c r="E3514" t="s">
        <v>346</v>
      </c>
      <c r="F3514" t="s">
        <v>10</v>
      </c>
      <c r="G3514" t="s">
        <v>4</v>
      </c>
      <c r="H3514" t="s">
        <v>11589</v>
      </c>
      <c r="I3514" s="4">
        <v>42509</v>
      </c>
      <c r="J3514">
        <f t="shared" si="487"/>
        <v>3</v>
      </c>
      <c r="K3514">
        <f t="shared" si="488"/>
        <v>6</v>
      </c>
      <c r="L3514" s="3">
        <f t="shared" si="489"/>
        <v>42661</v>
      </c>
      <c r="M3514" t="str">
        <f t="shared" si="490"/>
        <v>13:11</v>
      </c>
      <c r="N3514">
        <f t="shared" si="491"/>
        <v>791.00000000000023</v>
      </c>
      <c r="O3514">
        <f t="shared" si="492"/>
        <v>2</v>
      </c>
      <c r="P3514" t="str">
        <f t="shared" si="493"/>
        <v>Work</v>
      </c>
      <c r="Q3514" t="str">
        <f>VLOOKUP(N3514,IF(P3514="Work",Intervals!$A$4:$C$9,Intervals!$F$4:$H$9),3,1)</f>
        <v>Int_7-17</v>
      </c>
      <c r="R3514" t="str">
        <f t="shared" si="494"/>
        <v>1</v>
      </c>
      <c r="S3514">
        <f>VLOOKUP(N3514,IF(P3514="Work",Intervals!$A$4:$D$9,Intervals!$F$4:$I$9),4,1)</f>
        <v>3</v>
      </c>
    </row>
    <row r="3515" spans="1:19" x14ac:dyDescent="0.25">
      <c r="A3515" t="s">
        <v>164</v>
      </c>
      <c r="B3515" s="1" t="s">
        <v>4131</v>
      </c>
      <c r="C3515" t="s">
        <v>339</v>
      </c>
      <c r="D3515">
        <f t="shared" si="486"/>
        <v>3513</v>
      </c>
      <c r="E3515" t="s">
        <v>695</v>
      </c>
      <c r="F3515" t="s">
        <v>10</v>
      </c>
      <c r="G3515" t="s">
        <v>4</v>
      </c>
      <c r="H3515" t="s">
        <v>11589</v>
      </c>
      <c r="I3515" s="4">
        <v>42509</v>
      </c>
      <c r="J3515">
        <f t="shared" si="487"/>
        <v>3</v>
      </c>
      <c r="K3515">
        <f t="shared" si="488"/>
        <v>6</v>
      </c>
      <c r="L3515" s="3">
        <f t="shared" si="489"/>
        <v>42661</v>
      </c>
      <c r="M3515" t="str">
        <f t="shared" si="490"/>
        <v>13:11</v>
      </c>
      <c r="N3515">
        <f t="shared" si="491"/>
        <v>791.00000000000023</v>
      </c>
      <c r="O3515">
        <f t="shared" si="492"/>
        <v>2</v>
      </c>
      <c r="P3515" t="str">
        <f t="shared" si="493"/>
        <v>Work</v>
      </c>
      <c r="Q3515" t="str">
        <f>VLOOKUP(N3515,IF(P3515="Work",Intervals!$A$4:$C$9,Intervals!$F$4:$H$9),3,1)</f>
        <v>Int_7-17</v>
      </c>
      <c r="R3515" t="str">
        <f t="shared" si="494"/>
        <v>1</v>
      </c>
      <c r="S3515">
        <f>VLOOKUP(N3515,IF(P3515="Work",Intervals!$A$4:$D$9,Intervals!$F$4:$I$9),4,1)</f>
        <v>3</v>
      </c>
    </row>
    <row r="3516" spans="1:19" x14ac:dyDescent="0.25">
      <c r="A3516" t="s">
        <v>249</v>
      </c>
      <c r="B3516" s="1" t="s">
        <v>4132</v>
      </c>
      <c r="C3516" t="s">
        <v>339</v>
      </c>
      <c r="D3516">
        <f t="shared" si="486"/>
        <v>3514</v>
      </c>
      <c r="E3516" t="s">
        <v>392</v>
      </c>
      <c r="F3516" t="s">
        <v>11568</v>
      </c>
      <c r="G3516" t="s">
        <v>4</v>
      </c>
      <c r="H3516" t="s">
        <v>11589</v>
      </c>
      <c r="I3516" s="4">
        <v>42509</v>
      </c>
      <c r="J3516">
        <f t="shared" si="487"/>
        <v>3</v>
      </c>
      <c r="K3516">
        <f t="shared" si="488"/>
        <v>6</v>
      </c>
      <c r="L3516" s="3">
        <f t="shared" si="489"/>
        <v>42661</v>
      </c>
      <c r="M3516" t="str">
        <f t="shared" si="490"/>
        <v>13:12</v>
      </c>
      <c r="N3516">
        <f t="shared" si="491"/>
        <v>791.99999999999977</v>
      </c>
      <c r="O3516">
        <f t="shared" si="492"/>
        <v>2</v>
      </c>
      <c r="P3516" t="str">
        <f t="shared" si="493"/>
        <v>Work</v>
      </c>
      <c r="Q3516" t="str">
        <f>VLOOKUP(N3516,IF(P3516="Work",Intervals!$A$4:$C$9,Intervals!$F$4:$H$9),3,1)</f>
        <v>Int_7-17</v>
      </c>
      <c r="R3516" t="str">
        <f t="shared" si="494"/>
        <v>1</v>
      </c>
      <c r="S3516">
        <f>VLOOKUP(N3516,IF(P3516="Work",Intervals!$A$4:$D$9,Intervals!$F$4:$I$9),4,1)</f>
        <v>3</v>
      </c>
    </row>
    <row r="3517" spans="1:19" x14ac:dyDescent="0.25">
      <c r="A3517" t="s">
        <v>164</v>
      </c>
      <c r="B3517" s="1" t="s">
        <v>4132</v>
      </c>
      <c r="C3517" t="s">
        <v>339</v>
      </c>
      <c r="D3517">
        <f t="shared" si="486"/>
        <v>3515</v>
      </c>
      <c r="E3517" t="s">
        <v>695</v>
      </c>
      <c r="F3517" t="s">
        <v>10</v>
      </c>
      <c r="G3517" t="s">
        <v>4</v>
      </c>
      <c r="H3517" t="s">
        <v>11589</v>
      </c>
      <c r="I3517" s="4">
        <v>42509</v>
      </c>
      <c r="J3517">
        <f t="shared" si="487"/>
        <v>3</v>
      </c>
      <c r="K3517">
        <f t="shared" si="488"/>
        <v>6</v>
      </c>
      <c r="L3517" s="3">
        <f t="shared" si="489"/>
        <v>42661</v>
      </c>
      <c r="M3517" t="str">
        <f t="shared" si="490"/>
        <v>13:12</v>
      </c>
      <c r="N3517">
        <f t="shared" si="491"/>
        <v>791.99999999999977</v>
      </c>
      <c r="O3517">
        <f t="shared" si="492"/>
        <v>2</v>
      </c>
      <c r="P3517" t="str">
        <f t="shared" si="493"/>
        <v>Work</v>
      </c>
      <c r="Q3517" t="str">
        <f>VLOOKUP(N3517,IF(P3517="Work",Intervals!$A$4:$C$9,Intervals!$F$4:$H$9),3,1)</f>
        <v>Int_7-17</v>
      </c>
      <c r="R3517" t="str">
        <f t="shared" si="494"/>
        <v>1</v>
      </c>
      <c r="S3517">
        <f>VLOOKUP(N3517,IF(P3517="Work",Intervals!$A$4:$D$9,Intervals!$F$4:$I$9),4,1)</f>
        <v>3</v>
      </c>
    </row>
    <row r="3518" spans="1:19" x14ac:dyDescent="0.25">
      <c r="A3518" t="s">
        <v>284</v>
      </c>
      <c r="B3518" s="1" t="s">
        <v>4133</v>
      </c>
      <c r="C3518" t="s">
        <v>339</v>
      </c>
      <c r="D3518">
        <f t="shared" si="486"/>
        <v>3516</v>
      </c>
      <c r="E3518" t="s">
        <v>409</v>
      </c>
      <c r="F3518" t="s">
        <v>11563</v>
      </c>
      <c r="G3518" t="s">
        <v>4</v>
      </c>
      <c r="H3518" t="s">
        <v>11589</v>
      </c>
      <c r="I3518" s="4">
        <v>42509</v>
      </c>
      <c r="J3518">
        <f t="shared" si="487"/>
        <v>3</v>
      </c>
      <c r="K3518">
        <f t="shared" si="488"/>
        <v>6</v>
      </c>
      <c r="L3518" s="3">
        <f t="shared" si="489"/>
        <v>42661</v>
      </c>
      <c r="M3518" t="str">
        <f t="shared" si="490"/>
        <v>13:17</v>
      </c>
      <c r="N3518">
        <f t="shared" si="491"/>
        <v>796.99999999999989</v>
      </c>
      <c r="O3518">
        <f t="shared" si="492"/>
        <v>2</v>
      </c>
      <c r="P3518" t="str">
        <f t="shared" si="493"/>
        <v>Work</v>
      </c>
      <c r="Q3518" t="str">
        <f>VLOOKUP(N3518,IF(P3518="Work",Intervals!$A$4:$C$9,Intervals!$F$4:$H$9),3,1)</f>
        <v>Int_7-17</v>
      </c>
      <c r="R3518" t="str">
        <f t="shared" si="494"/>
        <v>1</v>
      </c>
      <c r="S3518">
        <f>VLOOKUP(N3518,IF(P3518="Work",Intervals!$A$4:$D$9,Intervals!$F$4:$I$9),4,1)</f>
        <v>3</v>
      </c>
    </row>
    <row r="3519" spans="1:19" x14ac:dyDescent="0.25">
      <c r="A3519" t="s">
        <v>143</v>
      </c>
      <c r="B3519" s="1" t="s">
        <v>4134</v>
      </c>
      <c r="C3519" t="s">
        <v>339</v>
      </c>
      <c r="D3519">
        <f t="shared" si="486"/>
        <v>3517</v>
      </c>
      <c r="E3519" t="s">
        <v>386</v>
      </c>
      <c r="F3519" t="s">
        <v>10</v>
      </c>
      <c r="G3519" t="s">
        <v>4</v>
      </c>
      <c r="H3519" t="s">
        <v>11603</v>
      </c>
      <c r="I3519" t="s">
        <v>11677</v>
      </c>
      <c r="J3519">
        <f t="shared" si="487"/>
        <v>3</v>
      </c>
      <c r="K3519">
        <f t="shared" si="488"/>
        <v>6</v>
      </c>
      <c r="L3519" s="3">
        <f t="shared" si="489"/>
        <v>42661</v>
      </c>
      <c r="M3519" t="str">
        <f t="shared" si="490"/>
        <v>13:22</v>
      </c>
      <c r="N3519">
        <f t="shared" si="491"/>
        <v>802</v>
      </c>
      <c r="O3519">
        <f t="shared" si="492"/>
        <v>2</v>
      </c>
      <c r="P3519" t="str">
        <f t="shared" si="493"/>
        <v>Work</v>
      </c>
      <c r="Q3519" t="str">
        <f>VLOOKUP(N3519,IF(P3519="Work",Intervals!$A$4:$C$9,Intervals!$F$4:$H$9),3,1)</f>
        <v>Int_7-17</v>
      </c>
      <c r="R3519" t="str">
        <f t="shared" si="494"/>
        <v>1</v>
      </c>
      <c r="S3519">
        <f>VLOOKUP(N3519,IF(P3519="Work",Intervals!$A$4:$D$9,Intervals!$F$4:$I$9),4,1)</f>
        <v>3</v>
      </c>
    </row>
    <row r="3520" spans="1:19" x14ac:dyDescent="0.25">
      <c r="A3520" t="s">
        <v>201</v>
      </c>
      <c r="B3520" s="1" t="s">
        <v>4134</v>
      </c>
      <c r="C3520" t="s">
        <v>339</v>
      </c>
      <c r="D3520">
        <f t="shared" si="486"/>
        <v>3518</v>
      </c>
      <c r="E3520" t="s">
        <v>379</v>
      </c>
      <c r="F3520" t="s">
        <v>10</v>
      </c>
      <c r="G3520" t="s">
        <v>4</v>
      </c>
      <c r="H3520" t="s">
        <v>11589</v>
      </c>
      <c r="I3520" s="4">
        <v>42509</v>
      </c>
      <c r="J3520">
        <f t="shared" si="487"/>
        <v>3</v>
      </c>
      <c r="K3520">
        <f t="shared" si="488"/>
        <v>6</v>
      </c>
      <c r="L3520" s="3">
        <f t="shared" si="489"/>
        <v>42661</v>
      </c>
      <c r="M3520" t="str">
        <f t="shared" si="490"/>
        <v>13:22</v>
      </c>
      <c r="N3520">
        <f t="shared" si="491"/>
        <v>802</v>
      </c>
      <c r="O3520">
        <f t="shared" si="492"/>
        <v>2</v>
      </c>
      <c r="P3520" t="str">
        <f t="shared" si="493"/>
        <v>Work</v>
      </c>
      <c r="Q3520" t="str">
        <f>VLOOKUP(N3520,IF(P3520="Work",Intervals!$A$4:$C$9,Intervals!$F$4:$H$9),3,1)</f>
        <v>Int_7-17</v>
      </c>
      <c r="R3520" t="str">
        <f t="shared" si="494"/>
        <v>1</v>
      </c>
      <c r="S3520">
        <f>VLOOKUP(N3520,IF(P3520="Work",Intervals!$A$4:$D$9,Intervals!$F$4:$I$9),4,1)</f>
        <v>3</v>
      </c>
    </row>
    <row r="3521" spans="1:19" x14ac:dyDescent="0.25">
      <c r="A3521" t="s">
        <v>289</v>
      </c>
      <c r="B3521" s="1" t="s">
        <v>4134</v>
      </c>
      <c r="C3521" t="s">
        <v>339</v>
      </c>
      <c r="D3521">
        <f t="shared" si="486"/>
        <v>3519</v>
      </c>
      <c r="E3521" t="s">
        <v>703</v>
      </c>
      <c r="F3521" t="s">
        <v>10</v>
      </c>
      <c r="G3521" t="s">
        <v>4</v>
      </c>
      <c r="H3521" t="s">
        <v>11597</v>
      </c>
      <c r="I3521" t="s">
        <v>11671</v>
      </c>
      <c r="J3521">
        <f t="shared" si="487"/>
        <v>3</v>
      </c>
      <c r="K3521">
        <f t="shared" si="488"/>
        <v>6</v>
      </c>
      <c r="L3521" s="3">
        <f t="shared" si="489"/>
        <v>42661</v>
      </c>
      <c r="M3521" t="str">
        <f t="shared" si="490"/>
        <v>13:22</v>
      </c>
      <c r="N3521">
        <f t="shared" si="491"/>
        <v>802</v>
      </c>
      <c r="O3521">
        <f t="shared" si="492"/>
        <v>2</v>
      </c>
      <c r="P3521" t="str">
        <f t="shared" si="493"/>
        <v>Work</v>
      </c>
      <c r="Q3521" t="str">
        <f>VLOOKUP(N3521,IF(P3521="Work",Intervals!$A$4:$C$9,Intervals!$F$4:$H$9),3,1)</f>
        <v>Int_7-17</v>
      </c>
      <c r="R3521" t="str">
        <f t="shared" si="494"/>
        <v>1</v>
      </c>
      <c r="S3521">
        <f>VLOOKUP(N3521,IF(P3521="Work",Intervals!$A$4:$D$9,Intervals!$F$4:$I$9),4,1)</f>
        <v>3</v>
      </c>
    </row>
    <row r="3522" spans="1:19" x14ac:dyDescent="0.25">
      <c r="A3522" t="s">
        <v>131</v>
      </c>
      <c r="B3522" s="1" t="s">
        <v>4135</v>
      </c>
      <c r="C3522" t="s">
        <v>339</v>
      </c>
      <c r="D3522">
        <f t="shared" si="486"/>
        <v>3520</v>
      </c>
      <c r="E3522" t="s">
        <v>386</v>
      </c>
      <c r="F3522" t="s">
        <v>10</v>
      </c>
      <c r="G3522" t="s">
        <v>4</v>
      </c>
      <c r="H3522" t="s">
        <v>11603</v>
      </c>
      <c r="I3522" t="s">
        <v>11677</v>
      </c>
      <c r="J3522">
        <f t="shared" si="487"/>
        <v>3</v>
      </c>
      <c r="K3522">
        <f t="shared" si="488"/>
        <v>6</v>
      </c>
      <c r="L3522" s="3">
        <f t="shared" si="489"/>
        <v>42661</v>
      </c>
      <c r="M3522" t="str">
        <f t="shared" si="490"/>
        <v>13:28</v>
      </c>
      <c r="N3522">
        <f t="shared" si="491"/>
        <v>808</v>
      </c>
      <c r="O3522">
        <f t="shared" si="492"/>
        <v>2</v>
      </c>
      <c r="P3522" t="str">
        <f t="shared" si="493"/>
        <v>Work</v>
      </c>
      <c r="Q3522" t="str">
        <f>VLOOKUP(N3522,IF(P3522="Work",Intervals!$A$4:$C$9,Intervals!$F$4:$H$9),3,1)</f>
        <v>Int_7-17</v>
      </c>
      <c r="R3522" t="str">
        <f t="shared" si="494"/>
        <v>1</v>
      </c>
      <c r="S3522">
        <f>VLOOKUP(N3522,IF(P3522="Work",Intervals!$A$4:$D$9,Intervals!$F$4:$I$9),4,1)</f>
        <v>3</v>
      </c>
    </row>
    <row r="3523" spans="1:19" x14ac:dyDescent="0.25">
      <c r="A3523" t="s">
        <v>211</v>
      </c>
      <c r="B3523" s="1" t="s">
        <v>4136</v>
      </c>
      <c r="C3523" t="s">
        <v>339</v>
      </c>
      <c r="D3523">
        <f t="shared" ref="D3523:D3586" si="495">ROW()-ROW($D$2)</f>
        <v>3521</v>
      </c>
      <c r="E3523" t="s">
        <v>379</v>
      </c>
      <c r="F3523" t="s">
        <v>10</v>
      </c>
      <c r="G3523" t="s">
        <v>4</v>
      </c>
      <c r="H3523" t="s">
        <v>11589</v>
      </c>
      <c r="I3523" s="4">
        <v>42509</v>
      </c>
      <c r="J3523">
        <f t="shared" ref="J3523:J3586" si="496">SEARCH("-",B3523)</f>
        <v>3</v>
      </c>
      <c r="K3523">
        <f t="shared" ref="K3523:K3586" si="497">SEARCH("-",B3523,J3523+1)</f>
        <v>6</v>
      </c>
      <c r="L3523" s="3">
        <f t="shared" ref="L3523:L3586" si="498">DATE(MID(B3523,K3523+1,4),LEFT(B3523,J3523-1),MID(B3523,J3523+1,K3523-J3523-1))</f>
        <v>42661</v>
      </c>
      <c r="M3523" t="str">
        <f t="shared" ref="M3523:M3586" si="499">MID(B3523,SEARCH(" ",B3523)+1,99)</f>
        <v>13:32</v>
      </c>
      <c r="N3523">
        <f t="shared" ref="N3523:N3586" si="500">((M3523+1)-"1.1.1900  0:00:00")*24*60</f>
        <v>812</v>
      </c>
      <c r="O3523">
        <f t="shared" ref="O3523:O3586" si="501">WEEKDAY(L3523,2)</f>
        <v>2</v>
      </c>
      <c r="P3523" t="str">
        <f t="shared" ref="P3523:P3586" si="502">IF(O3523&gt;5,"NonWork","Work")</f>
        <v>Work</v>
      </c>
      <c r="Q3523" t="str">
        <f>VLOOKUP(N3523,IF(P3523="Work",Intervals!$A$4:$C$9,Intervals!$F$4:$H$9),3,1)</f>
        <v>Int_7-17</v>
      </c>
      <c r="R3523" t="str">
        <f t="shared" ref="R3523:R3586" si="503">IF(O3523&gt;5,"2","1")</f>
        <v>1</v>
      </c>
      <c r="S3523">
        <f>VLOOKUP(N3523,IF(P3523="Work",Intervals!$A$4:$D$9,Intervals!$F$4:$I$9),4,1)</f>
        <v>3</v>
      </c>
    </row>
    <row r="3524" spans="1:19" x14ac:dyDescent="0.25">
      <c r="A3524" t="s">
        <v>83</v>
      </c>
      <c r="B3524" s="1" t="s">
        <v>4137</v>
      </c>
      <c r="C3524" t="s">
        <v>339</v>
      </c>
      <c r="D3524">
        <f t="shared" si="495"/>
        <v>3522</v>
      </c>
      <c r="E3524" t="s">
        <v>384</v>
      </c>
      <c r="F3524" t="s">
        <v>10</v>
      </c>
      <c r="G3524" t="s">
        <v>4</v>
      </c>
      <c r="H3524" t="s">
        <v>11589</v>
      </c>
      <c r="I3524" s="4">
        <v>42509</v>
      </c>
      <c r="J3524">
        <f t="shared" si="496"/>
        <v>3</v>
      </c>
      <c r="K3524">
        <f t="shared" si="497"/>
        <v>6</v>
      </c>
      <c r="L3524" s="3">
        <f t="shared" si="498"/>
        <v>42661</v>
      </c>
      <c r="M3524" t="str">
        <f t="shared" si="499"/>
        <v>13:35</v>
      </c>
      <c r="N3524">
        <f t="shared" si="500"/>
        <v>815.00000000000011</v>
      </c>
      <c r="O3524">
        <f t="shared" si="501"/>
        <v>2</v>
      </c>
      <c r="P3524" t="str">
        <f t="shared" si="502"/>
        <v>Work</v>
      </c>
      <c r="Q3524" t="str">
        <f>VLOOKUP(N3524,IF(P3524="Work",Intervals!$A$4:$C$9,Intervals!$F$4:$H$9),3,1)</f>
        <v>Int_7-17</v>
      </c>
      <c r="R3524" t="str">
        <f t="shared" si="503"/>
        <v>1</v>
      </c>
      <c r="S3524">
        <f>VLOOKUP(N3524,IF(P3524="Work",Intervals!$A$4:$D$9,Intervals!$F$4:$I$9),4,1)</f>
        <v>3</v>
      </c>
    </row>
    <row r="3525" spans="1:19" x14ac:dyDescent="0.25">
      <c r="A3525" t="s">
        <v>169</v>
      </c>
      <c r="B3525" s="1" t="s">
        <v>4138</v>
      </c>
      <c r="C3525" t="s">
        <v>339</v>
      </c>
      <c r="D3525">
        <f t="shared" si="495"/>
        <v>3523</v>
      </c>
      <c r="E3525" t="s">
        <v>562</v>
      </c>
      <c r="F3525" t="s">
        <v>10</v>
      </c>
      <c r="G3525" t="s">
        <v>4</v>
      </c>
      <c r="H3525" t="s">
        <v>11589</v>
      </c>
      <c r="I3525" s="4">
        <v>42509</v>
      </c>
      <c r="J3525">
        <f t="shared" si="496"/>
        <v>3</v>
      </c>
      <c r="K3525">
        <f t="shared" si="497"/>
        <v>6</v>
      </c>
      <c r="L3525" s="3">
        <f t="shared" si="498"/>
        <v>42661</v>
      </c>
      <c r="M3525" t="str">
        <f t="shared" si="499"/>
        <v>13:37</v>
      </c>
      <c r="N3525">
        <f t="shared" si="500"/>
        <v>816.99999999999977</v>
      </c>
      <c r="O3525">
        <f t="shared" si="501"/>
        <v>2</v>
      </c>
      <c r="P3525" t="str">
        <f t="shared" si="502"/>
        <v>Work</v>
      </c>
      <c r="Q3525" t="str">
        <f>VLOOKUP(N3525,IF(P3525="Work",Intervals!$A$4:$C$9,Intervals!$F$4:$H$9),3,1)</f>
        <v>Int_7-17</v>
      </c>
      <c r="R3525" t="str">
        <f t="shared" si="503"/>
        <v>1</v>
      </c>
      <c r="S3525">
        <f>VLOOKUP(N3525,IF(P3525="Work",Intervals!$A$4:$D$9,Intervals!$F$4:$I$9),4,1)</f>
        <v>3</v>
      </c>
    </row>
    <row r="3526" spans="1:19" x14ac:dyDescent="0.25">
      <c r="A3526" t="s">
        <v>176</v>
      </c>
      <c r="B3526" s="1" t="s">
        <v>4139</v>
      </c>
      <c r="C3526" t="s">
        <v>339</v>
      </c>
      <c r="D3526">
        <f t="shared" si="495"/>
        <v>3524</v>
      </c>
      <c r="E3526" t="s">
        <v>346</v>
      </c>
      <c r="F3526" t="s">
        <v>10</v>
      </c>
      <c r="G3526" t="s">
        <v>4</v>
      </c>
      <c r="H3526" t="s">
        <v>11589</v>
      </c>
      <c r="I3526" s="4">
        <v>42509</v>
      </c>
      <c r="J3526">
        <f t="shared" si="496"/>
        <v>3</v>
      </c>
      <c r="K3526">
        <f t="shared" si="497"/>
        <v>6</v>
      </c>
      <c r="L3526" s="3">
        <f t="shared" si="498"/>
        <v>42661</v>
      </c>
      <c r="M3526" t="str">
        <f t="shared" si="499"/>
        <v>13:39</v>
      </c>
      <c r="N3526">
        <f t="shared" si="500"/>
        <v>819.00000000000011</v>
      </c>
      <c r="O3526">
        <f t="shared" si="501"/>
        <v>2</v>
      </c>
      <c r="P3526" t="str">
        <f t="shared" si="502"/>
        <v>Work</v>
      </c>
      <c r="Q3526" t="str">
        <f>VLOOKUP(N3526,IF(P3526="Work",Intervals!$A$4:$C$9,Intervals!$F$4:$H$9),3,1)</f>
        <v>Int_7-17</v>
      </c>
      <c r="R3526" t="str">
        <f t="shared" si="503"/>
        <v>1</v>
      </c>
      <c r="S3526">
        <f>VLOOKUP(N3526,IF(P3526="Work",Intervals!$A$4:$D$9,Intervals!$F$4:$I$9),4,1)</f>
        <v>3</v>
      </c>
    </row>
    <row r="3527" spans="1:19" x14ac:dyDescent="0.25">
      <c r="A3527" t="s">
        <v>170</v>
      </c>
      <c r="B3527" s="1" t="s">
        <v>4139</v>
      </c>
      <c r="C3527" t="s">
        <v>339</v>
      </c>
      <c r="D3527">
        <f t="shared" si="495"/>
        <v>3525</v>
      </c>
      <c r="E3527" t="s">
        <v>347</v>
      </c>
      <c r="F3527" t="s">
        <v>10</v>
      </c>
      <c r="G3527" t="s">
        <v>4</v>
      </c>
      <c r="H3527" t="s">
        <v>11589</v>
      </c>
      <c r="I3527" s="4">
        <v>42509</v>
      </c>
      <c r="J3527">
        <f t="shared" si="496"/>
        <v>3</v>
      </c>
      <c r="K3527">
        <f t="shared" si="497"/>
        <v>6</v>
      </c>
      <c r="L3527" s="3">
        <f t="shared" si="498"/>
        <v>42661</v>
      </c>
      <c r="M3527" t="str">
        <f t="shared" si="499"/>
        <v>13:39</v>
      </c>
      <c r="N3527">
        <f t="shared" si="500"/>
        <v>819.00000000000011</v>
      </c>
      <c r="O3527">
        <f t="shared" si="501"/>
        <v>2</v>
      </c>
      <c r="P3527" t="str">
        <f t="shared" si="502"/>
        <v>Work</v>
      </c>
      <c r="Q3527" t="str">
        <f>VLOOKUP(N3527,IF(P3527="Work",Intervals!$A$4:$C$9,Intervals!$F$4:$H$9),3,1)</f>
        <v>Int_7-17</v>
      </c>
      <c r="R3527" t="str">
        <f t="shared" si="503"/>
        <v>1</v>
      </c>
      <c r="S3527">
        <f>VLOOKUP(N3527,IF(P3527="Work",Intervals!$A$4:$D$9,Intervals!$F$4:$I$9),4,1)</f>
        <v>3</v>
      </c>
    </row>
    <row r="3528" spans="1:19" x14ac:dyDescent="0.25">
      <c r="A3528" t="s">
        <v>105</v>
      </c>
      <c r="B3528" s="1" t="s">
        <v>4140</v>
      </c>
      <c r="C3528" t="s">
        <v>339</v>
      </c>
      <c r="D3528">
        <f t="shared" si="495"/>
        <v>3526</v>
      </c>
      <c r="E3528" t="s">
        <v>383</v>
      </c>
      <c r="F3528" t="s">
        <v>11563</v>
      </c>
      <c r="G3528" t="s">
        <v>4</v>
      </c>
      <c r="H3528" t="s">
        <v>11589</v>
      </c>
      <c r="I3528" s="4">
        <v>42509</v>
      </c>
      <c r="J3528">
        <f t="shared" si="496"/>
        <v>3</v>
      </c>
      <c r="K3528">
        <f t="shared" si="497"/>
        <v>6</v>
      </c>
      <c r="L3528" s="3">
        <f t="shared" si="498"/>
        <v>42661</v>
      </c>
      <c r="M3528" t="str">
        <f t="shared" si="499"/>
        <v>13:46</v>
      </c>
      <c r="N3528">
        <f t="shared" si="500"/>
        <v>826</v>
      </c>
      <c r="O3528">
        <f t="shared" si="501"/>
        <v>2</v>
      </c>
      <c r="P3528" t="str">
        <f t="shared" si="502"/>
        <v>Work</v>
      </c>
      <c r="Q3528" t="str">
        <f>VLOOKUP(N3528,IF(P3528="Work",Intervals!$A$4:$C$9,Intervals!$F$4:$H$9),3,1)</f>
        <v>Int_7-17</v>
      </c>
      <c r="R3528" t="str">
        <f t="shared" si="503"/>
        <v>1</v>
      </c>
      <c r="S3528">
        <f>VLOOKUP(N3528,IF(P3528="Work",Intervals!$A$4:$D$9,Intervals!$F$4:$I$9),4,1)</f>
        <v>3</v>
      </c>
    </row>
    <row r="3529" spans="1:19" x14ac:dyDescent="0.25">
      <c r="A3529" t="s">
        <v>91</v>
      </c>
      <c r="B3529" s="1" t="s">
        <v>4141</v>
      </c>
      <c r="C3529" t="s">
        <v>339</v>
      </c>
      <c r="D3529">
        <f t="shared" si="495"/>
        <v>3527</v>
      </c>
      <c r="E3529" t="s">
        <v>348</v>
      </c>
      <c r="F3529" t="s">
        <v>10</v>
      </c>
      <c r="G3529" t="s">
        <v>4</v>
      </c>
      <c r="H3529" t="s">
        <v>11589</v>
      </c>
      <c r="I3529" s="4">
        <v>42509</v>
      </c>
      <c r="J3529">
        <f t="shared" si="496"/>
        <v>3</v>
      </c>
      <c r="K3529">
        <f t="shared" si="497"/>
        <v>6</v>
      </c>
      <c r="L3529" s="3">
        <f t="shared" si="498"/>
        <v>42661</v>
      </c>
      <c r="M3529" t="str">
        <f t="shared" si="499"/>
        <v>13:52</v>
      </c>
      <c r="N3529">
        <f t="shared" si="500"/>
        <v>832.00000000000023</v>
      </c>
      <c r="O3529">
        <f t="shared" si="501"/>
        <v>2</v>
      </c>
      <c r="P3529" t="str">
        <f t="shared" si="502"/>
        <v>Work</v>
      </c>
      <c r="Q3529" t="str">
        <f>VLOOKUP(N3529,IF(P3529="Work",Intervals!$A$4:$C$9,Intervals!$F$4:$H$9),3,1)</f>
        <v>Int_7-17</v>
      </c>
      <c r="R3529" t="str">
        <f t="shared" si="503"/>
        <v>1</v>
      </c>
      <c r="S3529">
        <f>VLOOKUP(N3529,IF(P3529="Work",Intervals!$A$4:$D$9,Intervals!$F$4:$I$9),4,1)</f>
        <v>3</v>
      </c>
    </row>
    <row r="3530" spans="1:19" x14ac:dyDescent="0.25">
      <c r="A3530" t="s">
        <v>200</v>
      </c>
      <c r="B3530" s="1" t="s">
        <v>4142</v>
      </c>
      <c r="C3530" t="s">
        <v>339</v>
      </c>
      <c r="D3530">
        <f t="shared" si="495"/>
        <v>3528</v>
      </c>
      <c r="E3530" t="s">
        <v>348</v>
      </c>
      <c r="F3530" t="s">
        <v>10</v>
      </c>
      <c r="G3530" t="s">
        <v>4</v>
      </c>
      <c r="H3530" t="s">
        <v>11589</v>
      </c>
      <c r="I3530" s="4">
        <v>42509</v>
      </c>
      <c r="J3530">
        <f t="shared" si="496"/>
        <v>3</v>
      </c>
      <c r="K3530">
        <f t="shared" si="497"/>
        <v>6</v>
      </c>
      <c r="L3530" s="3">
        <f t="shared" si="498"/>
        <v>42661</v>
      </c>
      <c r="M3530" t="str">
        <f t="shared" si="499"/>
        <v>14:0</v>
      </c>
      <c r="N3530">
        <f t="shared" si="500"/>
        <v>840.00000000000023</v>
      </c>
      <c r="O3530">
        <f t="shared" si="501"/>
        <v>2</v>
      </c>
      <c r="P3530" t="str">
        <f t="shared" si="502"/>
        <v>Work</v>
      </c>
      <c r="Q3530" t="str">
        <f>VLOOKUP(N3530,IF(P3530="Work",Intervals!$A$4:$C$9,Intervals!$F$4:$H$9),3,1)</f>
        <v>Int_7-17</v>
      </c>
      <c r="R3530" t="str">
        <f t="shared" si="503"/>
        <v>1</v>
      </c>
      <c r="S3530">
        <f>VLOOKUP(N3530,IF(P3530="Work",Intervals!$A$4:$D$9,Intervals!$F$4:$I$9),4,1)</f>
        <v>3</v>
      </c>
    </row>
    <row r="3531" spans="1:19" x14ac:dyDescent="0.25">
      <c r="A3531" t="s">
        <v>139</v>
      </c>
      <c r="B3531" s="1" t="s">
        <v>4142</v>
      </c>
      <c r="C3531" t="s">
        <v>339</v>
      </c>
      <c r="D3531">
        <f t="shared" si="495"/>
        <v>3529</v>
      </c>
      <c r="E3531" t="s">
        <v>357</v>
      </c>
      <c r="F3531" t="s">
        <v>3</v>
      </c>
      <c r="G3531" t="s">
        <v>4</v>
      </c>
      <c r="H3531" t="s">
        <v>11597</v>
      </c>
      <c r="I3531" t="s">
        <v>11671</v>
      </c>
      <c r="J3531">
        <f t="shared" si="496"/>
        <v>3</v>
      </c>
      <c r="K3531">
        <f t="shared" si="497"/>
        <v>6</v>
      </c>
      <c r="L3531" s="3">
        <f t="shared" si="498"/>
        <v>42661</v>
      </c>
      <c r="M3531" t="str">
        <f t="shared" si="499"/>
        <v>14:0</v>
      </c>
      <c r="N3531">
        <f t="shared" si="500"/>
        <v>840.00000000000023</v>
      </c>
      <c r="O3531">
        <f t="shared" si="501"/>
        <v>2</v>
      </c>
      <c r="P3531" t="str">
        <f t="shared" si="502"/>
        <v>Work</v>
      </c>
      <c r="Q3531" t="str">
        <f>VLOOKUP(N3531,IF(P3531="Work",Intervals!$A$4:$C$9,Intervals!$F$4:$H$9),3,1)</f>
        <v>Int_7-17</v>
      </c>
      <c r="R3531" t="str">
        <f t="shared" si="503"/>
        <v>1</v>
      </c>
      <c r="S3531">
        <f>VLOOKUP(N3531,IF(P3531="Work",Intervals!$A$4:$D$9,Intervals!$F$4:$I$9),4,1)</f>
        <v>3</v>
      </c>
    </row>
    <row r="3532" spans="1:19" x14ac:dyDescent="0.25">
      <c r="A3532" t="s">
        <v>256</v>
      </c>
      <c r="B3532" s="1" t="s">
        <v>4143</v>
      </c>
      <c r="C3532" t="s">
        <v>339</v>
      </c>
      <c r="D3532">
        <f t="shared" si="495"/>
        <v>3530</v>
      </c>
      <c r="E3532" t="s">
        <v>348</v>
      </c>
      <c r="F3532" t="s">
        <v>10</v>
      </c>
      <c r="G3532" t="s">
        <v>4</v>
      </c>
      <c r="H3532" t="s">
        <v>11589</v>
      </c>
      <c r="I3532" s="4">
        <v>42509</v>
      </c>
      <c r="J3532">
        <f t="shared" si="496"/>
        <v>3</v>
      </c>
      <c r="K3532">
        <f t="shared" si="497"/>
        <v>6</v>
      </c>
      <c r="L3532" s="3">
        <f t="shared" si="498"/>
        <v>42661</v>
      </c>
      <c r="M3532" t="str">
        <f t="shared" si="499"/>
        <v>14:5</v>
      </c>
      <c r="N3532">
        <f t="shared" si="500"/>
        <v>845</v>
      </c>
      <c r="O3532">
        <f t="shared" si="501"/>
        <v>2</v>
      </c>
      <c r="P3532" t="str">
        <f t="shared" si="502"/>
        <v>Work</v>
      </c>
      <c r="Q3532" t="str">
        <f>VLOOKUP(N3532,IF(P3532="Work",Intervals!$A$4:$C$9,Intervals!$F$4:$H$9),3,1)</f>
        <v>Int_7-17</v>
      </c>
      <c r="R3532" t="str">
        <f t="shared" si="503"/>
        <v>1</v>
      </c>
      <c r="S3532">
        <f>VLOOKUP(N3532,IF(P3532="Work",Intervals!$A$4:$D$9,Intervals!$F$4:$I$9),4,1)</f>
        <v>3</v>
      </c>
    </row>
    <row r="3533" spans="1:19" x14ac:dyDescent="0.25">
      <c r="A3533" t="s">
        <v>148</v>
      </c>
      <c r="B3533" s="1" t="s">
        <v>4144</v>
      </c>
      <c r="C3533" t="s">
        <v>339</v>
      </c>
      <c r="D3533">
        <f t="shared" si="495"/>
        <v>3531</v>
      </c>
      <c r="E3533" t="s">
        <v>384</v>
      </c>
      <c r="F3533" t="s">
        <v>10</v>
      </c>
      <c r="G3533" t="s">
        <v>4</v>
      </c>
      <c r="H3533" t="s">
        <v>11589</v>
      </c>
      <c r="I3533" s="4">
        <v>42509</v>
      </c>
      <c r="J3533">
        <f t="shared" si="496"/>
        <v>3</v>
      </c>
      <c r="K3533">
        <f t="shared" si="497"/>
        <v>6</v>
      </c>
      <c r="L3533" s="3">
        <f t="shared" si="498"/>
        <v>42661</v>
      </c>
      <c r="M3533" t="str">
        <f t="shared" si="499"/>
        <v>14:8</v>
      </c>
      <c r="N3533">
        <f t="shared" si="500"/>
        <v>848.00000000000023</v>
      </c>
      <c r="O3533">
        <f t="shared" si="501"/>
        <v>2</v>
      </c>
      <c r="P3533" t="str">
        <f t="shared" si="502"/>
        <v>Work</v>
      </c>
      <c r="Q3533" t="str">
        <f>VLOOKUP(N3533,IF(P3533="Work",Intervals!$A$4:$C$9,Intervals!$F$4:$H$9),3,1)</f>
        <v>Int_7-17</v>
      </c>
      <c r="R3533" t="str">
        <f t="shared" si="503"/>
        <v>1</v>
      </c>
      <c r="S3533">
        <f>VLOOKUP(N3533,IF(P3533="Work",Intervals!$A$4:$D$9,Intervals!$F$4:$I$9),4,1)</f>
        <v>3</v>
      </c>
    </row>
    <row r="3534" spans="1:19" x14ac:dyDescent="0.25">
      <c r="A3534" t="s">
        <v>170</v>
      </c>
      <c r="B3534" s="1" t="s">
        <v>4145</v>
      </c>
      <c r="C3534" t="s">
        <v>339</v>
      </c>
      <c r="D3534">
        <f t="shared" si="495"/>
        <v>3532</v>
      </c>
      <c r="E3534" t="s">
        <v>347</v>
      </c>
      <c r="F3534" t="s">
        <v>10</v>
      </c>
      <c r="G3534" t="s">
        <v>4</v>
      </c>
      <c r="H3534" t="s">
        <v>11589</v>
      </c>
      <c r="I3534" s="4">
        <v>42509</v>
      </c>
      <c r="J3534">
        <f t="shared" si="496"/>
        <v>3</v>
      </c>
      <c r="K3534">
        <f t="shared" si="497"/>
        <v>6</v>
      </c>
      <c r="L3534" s="3">
        <f t="shared" si="498"/>
        <v>42661</v>
      </c>
      <c r="M3534" t="str">
        <f t="shared" si="499"/>
        <v>14:9</v>
      </c>
      <c r="N3534">
        <f t="shared" si="500"/>
        <v>849</v>
      </c>
      <c r="O3534">
        <f t="shared" si="501"/>
        <v>2</v>
      </c>
      <c r="P3534" t="str">
        <f t="shared" si="502"/>
        <v>Work</v>
      </c>
      <c r="Q3534" t="str">
        <f>VLOOKUP(N3534,IF(P3534="Work",Intervals!$A$4:$C$9,Intervals!$F$4:$H$9),3,1)</f>
        <v>Int_7-17</v>
      </c>
      <c r="R3534" t="str">
        <f t="shared" si="503"/>
        <v>1</v>
      </c>
      <c r="S3534">
        <f>VLOOKUP(N3534,IF(P3534="Work",Intervals!$A$4:$D$9,Intervals!$F$4:$I$9),4,1)</f>
        <v>3</v>
      </c>
    </row>
    <row r="3535" spans="1:19" x14ac:dyDescent="0.25">
      <c r="A3535" t="s">
        <v>83</v>
      </c>
      <c r="B3535" s="1" t="s">
        <v>4146</v>
      </c>
      <c r="C3535" t="s">
        <v>339</v>
      </c>
      <c r="D3535">
        <f t="shared" si="495"/>
        <v>3533</v>
      </c>
      <c r="E3535" t="s">
        <v>384</v>
      </c>
      <c r="F3535" t="s">
        <v>10</v>
      </c>
      <c r="G3535" t="s">
        <v>4</v>
      </c>
      <c r="H3535" t="s">
        <v>11589</v>
      </c>
      <c r="I3535" s="4">
        <v>42509</v>
      </c>
      <c r="J3535">
        <f t="shared" si="496"/>
        <v>3</v>
      </c>
      <c r="K3535">
        <f t="shared" si="497"/>
        <v>6</v>
      </c>
      <c r="L3535" s="3">
        <f t="shared" si="498"/>
        <v>42661</v>
      </c>
      <c r="M3535" t="str">
        <f t="shared" si="499"/>
        <v>14:12</v>
      </c>
      <c r="N3535">
        <f t="shared" si="500"/>
        <v>852.00000000000023</v>
      </c>
      <c r="O3535">
        <f t="shared" si="501"/>
        <v>2</v>
      </c>
      <c r="P3535" t="str">
        <f t="shared" si="502"/>
        <v>Work</v>
      </c>
      <c r="Q3535" t="str">
        <f>VLOOKUP(N3535,IF(P3535="Work",Intervals!$A$4:$C$9,Intervals!$F$4:$H$9),3,1)</f>
        <v>Int_7-17</v>
      </c>
      <c r="R3535" t="str">
        <f t="shared" si="503"/>
        <v>1</v>
      </c>
      <c r="S3535">
        <f>VLOOKUP(N3535,IF(P3535="Work",Intervals!$A$4:$D$9,Intervals!$F$4:$I$9),4,1)</f>
        <v>3</v>
      </c>
    </row>
    <row r="3536" spans="1:19" x14ac:dyDescent="0.25">
      <c r="A3536" t="s">
        <v>186</v>
      </c>
      <c r="B3536" s="1" t="s">
        <v>4147</v>
      </c>
      <c r="C3536" t="s">
        <v>339</v>
      </c>
      <c r="D3536">
        <f t="shared" si="495"/>
        <v>3534</v>
      </c>
      <c r="E3536" t="s">
        <v>347</v>
      </c>
      <c r="F3536" t="s">
        <v>10</v>
      </c>
      <c r="G3536" t="s">
        <v>4</v>
      </c>
      <c r="H3536" t="s">
        <v>11589</v>
      </c>
      <c r="I3536" s="4">
        <v>42509</v>
      </c>
      <c r="J3536">
        <f t="shared" si="496"/>
        <v>3</v>
      </c>
      <c r="K3536">
        <f t="shared" si="497"/>
        <v>6</v>
      </c>
      <c r="L3536" s="3">
        <f t="shared" si="498"/>
        <v>42661</v>
      </c>
      <c r="M3536" t="str">
        <f t="shared" si="499"/>
        <v>14:14</v>
      </c>
      <c r="N3536">
        <f t="shared" si="500"/>
        <v>853.99999999999989</v>
      </c>
      <c r="O3536">
        <f t="shared" si="501"/>
        <v>2</v>
      </c>
      <c r="P3536" t="str">
        <f t="shared" si="502"/>
        <v>Work</v>
      </c>
      <c r="Q3536" t="str">
        <f>VLOOKUP(N3536,IF(P3536="Work",Intervals!$A$4:$C$9,Intervals!$F$4:$H$9),3,1)</f>
        <v>Int_7-17</v>
      </c>
      <c r="R3536" t="str">
        <f t="shared" si="503"/>
        <v>1</v>
      </c>
      <c r="S3536">
        <f>VLOOKUP(N3536,IF(P3536="Work",Intervals!$A$4:$D$9,Intervals!$F$4:$I$9),4,1)</f>
        <v>3</v>
      </c>
    </row>
    <row r="3537" spans="1:19" x14ac:dyDescent="0.25">
      <c r="A3537" t="s">
        <v>170</v>
      </c>
      <c r="B3537" s="1" t="s">
        <v>4147</v>
      </c>
      <c r="C3537" t="s">
        <v>339</v>
      </c>
      <c r="D3537">
        <f t="shared" si="495"/>
        <v>3535</v>
      </c>
      <c r="E3537" t="s">
        <v>347</v>
      </c>
      <c r="F3537" t="s">
        <v>10</v>
      </c>
      <c r="G3537" t="s">
        <v>4</v>
      </c>
      <c r="H3537" t="s">
        <v>11589</v>
      </c>
      <c r="I3537" s="4">
        <v>42509</v>
      </c>
      <c r="J3537">
        <f t="shared" si="496"/>
        <v>3</v>
      </c>
      <c r="K3537">
        <f t="shared" si="497"/>
        <v>6</v>
      </c>
      <c r="L3537" s="3">
        <f t="shared" si="498"/>
        <v>42661</v>
      </c>
      <c r="M3537" t="str">
        <f t="shared" si="499"/>
        <v>14:14</v>
      </c>
      <c r="N3537">
        <f t="shared" si="500"/>
        <v>853.99999999999989</v>
      </c>
      <c r="O3537">
        <f t="shared" si="501"/>
        <v>2</v>
      </c>
      <c r="P3537" t="str">
        <f t="shared" si="502"/>
        <v>Work</v>
      </c>
      <c r="Q3537" t="str">
        <f>VLOOKUP(N3537,IF(P3537="Work",Intervals!$A$4:$C$9,Intervals!$F$4:$H$9),3,1)</f>
        <v>Int_7-17</v>
      </c>
      <c r="R3537" t="str">
        <f t="shared" si="503"/>
        <v>1</v>
      </c>
      <c r="S3537">
        <f>VLOOKUP(N3537,IF(P3537="Work",Intervals!$A$4:$D$9,Intervals!$F$4:$I$9),4,1)</f>
        <v>3</v>
      </c>
    </row>
    <row r="3538" spans="1:19" x14ac:dyDescent="0.25">
      <c r="A3538" t="s">
        <v>186</v>
      </c>
      <c r="B3538" s="1" t="s">
        <v>4147</v>
      </c>
      <c r="C3538" t="s">
        <v>339</v>
      </c>
      <c r="D3538">
        <f t="shared" si="495"/>
        <v>3536</v>
      </c>
      <c r="E3538" t="s">
        <v>347</v>
      </c>
      <c r="F3538" t="s">
        <v>10</v>
      </c>
      <c r="G3538" t="s">
        <v>4</v>
      </c>
      <c r="H3538" t="s">
        <v>11589</v>
      </c>
      <c r="I3538" s="4">
        <v>42509</v>
      </c>
      <c r="J3538">
        <f t="shared" si="496"/>
        <v>3</v>
      </c>
      <c r="K3538">
        <f t="shared" si="497"/>
        <v>6</v>
      </c>
      <c r="L3538" s="3">
        <f t="shared" si="498"/>
        <v>42661</v>
      </c>
      <c r="M3538" t="str">
        <f t="shared" si="499"/>
        <v>14:14</v>
      </c>
      <c r="N3538">
        <f t="shared" si="500"/>
        <v>853.99999999999989</v>
      </c>
      <c r="O3538">
        <f t="shared" si="501"/>
        <v>2</v>
      </c>
      <c r="P3538" t="str">
        <f t="shared" si="502"/>
        <v>Work</v>
      </c>
      <c r="Q3538" t="str">
        <f>VLOOKUP(N3538,IF(P3538="Work",Intervals!$A$4:$C$9,Intervals!$F$4:$H$9),3,1)</f>
        <v>Int_7-17</v>
      </c>
      <c r="R3538" t="str">
        <f t="shared" si="503"/>
        <v>1</v>
      </c>
      <c r="S3538">
        <f>VLOOKUP(N3538,IF(P3538="Work",Intervals!$A$4:$D$9,Intervals!$F$4:$I$9),4,1)</f>
        <v>3</v>
      </c>
    </row>
    <row r="3539" spans="1:19" x14ac:dyDescent="0.25">
      <c r="A3539" t="s">
        <v>89</v>
      </c>
      <c r="B3539" s="1" t="s">
        <v>4147</v>
      </c>
      <c r="C3539" t="s">
        <v>339</v>
      </c>
      <c r="D3539">
        <f t="shared" si="495"/>
        <v>3537</v>
      </c>
      <c r="E3539" t="s">
        <v>347</v>
      </c>
      <c r="F3539" t="s">
        <v>10</v>
      </c>
      <c r="G3539" t="s">
        <v>4</v>
      </c>
      <c r="H3539" t="s">
        <v>11589</v>
      </c>
      <c r="I3539" s="4">
        <v>42509</v>
      </c>
      <c r="J3539">
        <f t="shared" si="496"/>
        <v>3</v>
      </c>
      <c r="K3539">
        <f t="shared" si="497"/>
        <v>6</v>
      </c>
      <c r="L3539" s="3">
        <f t="shared" si="498"/>
        <v>42661</v>
      </c>
      <c r="M3539" t="str">
        <f t="shared" si="499"/>
        <v>14:14</v>
      </c>
      <c r="N3539">
        <f t="shared" si="500"/>
        <v>853.99999999999989</v>
      </c>
      <c r="O3539">
        <f t="shared" si="501"/>
        <v>2</v>
      </c>
      <c r="P3539" t="str">
        <f t="shared" si="502"/>
        <v>Work</v>
      </c>
      <c r="Q3539" t="str">
        <f>VLOOKUP(N3539,IF(P3539="Work",Intervals!$A$4:$C$9,Intervals!$F$4:$H$9),3,1)</f>
        <v>Int_7-17</v>
      </c>
      <c r="R3539" t="str">
        <f t="shared" si="503"/>
        <v>1</v>
      </c>
      <c r="S3539">
        <f>VLOOKUP(N3539,IF(P3539="Work",Intervals!$A$4:$D$9,Intervals!$F$4:$I$9),4,1)</f>
        <v>3</v>
      </c>
    </row>
    <row r="3540" spans="1:19" x14ac:dyDescent="0.25">
      <c r="A3540" t="s">
        <v>124</v>
      </c>
      <c r="B3540" s="1" t="s">
        <v>4147</v>
      </c>
      <c r="C3540" t="s">
        <v>339</v>
      </c>
      <c r="D3540">
        <f t="shared" si="495"/>
        <v>3538</v>
      </c>
      <c r="E3540" t="s">
        <v>347</v>
      </c>
      <c r="F3540" t="s">
        <v>10</v>
      </c>
      <c r="G3540" t="s">
        <v>4</v>
      </c>
      <c r="H3540" t="s">
        <v>11589</v>
      </c>
      <c r="I3540" s="4">
        <v>42509</v>
      </c>
      <c r="J3540">
        <f t="shared" si="496"/>
        <v>3</v>
      </c>
      <c r="K3540">
        <f t="shared" si="497"/>
        <v>6</v>
      </c>
      <c r="L3540" s="3">
        <f t="shared" si="498"/>
        <v>42661</v>
      </c>
      <c r="M3540" t="str">
        <f t="shared" si="499"/>
        <v>14:14</v>
      </c>
      <c r="N3540">
        <f t="shared" si="500"/>
        <v>853.99999999999989</v>
      </c>
      <c r="O3540">
        <f t="shared" si="501"/>
        <v>2</v>
      </c>
      <c r="P3540" t="str">
        <f t="shared" si="502"/>
        <v>Work</v>
      </c>
      <c r="Q3540" t="str">
        <f>VLOOKUP(N3540,IF(P3540="Work",Intervals!$A$4:$C$9,Intervals!$F$4:$H$9),3,1)</f>
        <v>Int_7-17</v>
      </c>
      <c r="R3540" t="str">
        <f t="shared" si="503"/>
        <v>1</v>
      </c>
      <c r="S3540">
        <f>VLOOKUP(N3540,IF(P3540="Work",Intervals!$A$4:$D$9,Intervals!$F$4:$I$9),4,1)</f>
        <v>3</v>
      </c>
    </row>
    <row r="3541" spans="1:19" x14ac:dyDescent="0.25">
      <c r="A3541" t="s">
        <v>185</v>
      </c>
      <c r="B3541" s="1" t="s">
        <v>4147</v>
      </c>
      <c r="C3541" t="s">
        <v>339</v>
      </c>
      <c r="D3541">
        <f t="shared" si="495"/>
        <v>3539</v>
      </c>
      <c r="E3541" t="s">
        <v>347</v>
      </c>
      <c r="F3541" t="s">
        <v>10</v>
      </c>
      <c r="G3541" t="s">
        <v>4</v>
      </c>
      <c r="H3541" t="s">
        <v>11589</v>
      </c>
      <c r="I3541" s="4">
        <v>42509</v>
      </c>
      <c r="J3541">
        <f t="shared" si="496"/>
        <v>3</v>
      </c>
      <c r="K3541">
        <f t="shared" si="497"/>
        <v>6</v>
      </c>
      <c r="L3541" s="3">
        <f t="shared" si="498"/>
        <v>42661</v>
      </c>
      <c r="M3541" t="str">
        <f t="shared" si="499"/>
        <v>14:14</v>
      </c>
      <c r="N3541">
        <f t="shared" si="500"/>
        <v>853.99999999999989</v>
      </c>
      <c r="O3541">
        <f t="shared" si="501"/>
        <v>2</v>
      </c>
      <c r="P3541" t="str">
        <f t="shared" si="502"/>
        <v>Work</v>
      </c>
      <c r="Q3541" t="str">
        <f>VLOOKUP(N3541,IF(P3541="Work",Intervals!$A$4:$C$9,Intervals!$F$4:$H$9),3,1)</f>
        <v>Int_7-17</v>
      </c>
      <c r="R3541" t="str">
        <f t="shared" si="503"/>
        <v>1</v>
      </c>
      <c r="S3541">
        <f>VLOOKUP(N3541,IF(P3541="Work",Intervals!$A$4:$D$9,Intervals!$F$4:$I$9),4,1)</f>
        <v>3</v>
      </c>
    </row>
    <row r="3542" spans="1:19" x14ac:dyDescent="0.25">
      <c r="A3542" t="s">
        <v>88</v>
      </c>
      <c r="B3542" s="1" t="s">
        <v>4147</v>
      </c>
      <c r="C3542" t="s">
        <v>339</v>
      </c>
      <c r="D3542">
        <f t="shared" si="495"/>
        <v>3540</v>
      </c>
      <c r="E3542" t="s">
        <v>347</v>
      </c>
      <c r="F3542" t="s">
        <v>10</v>
      </c>
      <c r="G3542" t="s">
        <v>4</v>
      </c>
      <c r="H3542" t="s">
        <v>11589</v>
      </c>
      <c r="I3542" s="4">
        <v>42509</v>
      </c>
      <c r="J3542">
        <f t="shared" si="496"/>
        <v>3</v>
      </c>
      <c r="K3542">
        <f t="shared" si="497"/>
        <v>6</v>
      </c>
      <c r="L3542" s="3">
        <f t="shared" si="498"/>
        <v>42661</v>
      </c>
      <c r="M3542" t="str">
        <f t="shared" si="499"/>
        <v>14:14</v>
      </c>
      <c r="N3542">
        <f t="shared" si="500"/>
        <v>853.99999999999989</v>
      </c>
      <c r="O3542">
        <f t="shared" si="501"/>
        <v>2</v>
      </c>
      <c r="P3542" t="str">
        <f t="shared" si="502"/>
        <v>Work</v>
      </c>
      <c r="Q3542" t="str">
        <f>VLOOKUP(N3542,IF(P3542="Work",Intervals!$A$4:$C$9,Intervals!$F$4:$H$9),3,1)</f>
        <v>Int_7-17</v>
      </c>
      <c r="R3542" t="str">
        <f t="shared" si="503"/>
        <v>1</v>
      </c>
      <c r="S3542">
        <f>VLOOKUP(N3542,IF(P3542="Work",Intervals!$A$4:$D$9,Intervals!$F$4:$I$9),4,1)</f>
        <v>3</v>
      </c>
    </row>
    <row r="3543" spans="1:19" x14ac:dyDescent="0.25">
      <c r="A3543" t="s">
        <v>170</v>
      </c>
      <c r="B3543" s="1" t="s">
        <v>4147</v>
      </c>
      <c r="C3543" t="s">
        <v>339</v>
      </c>
      <c r="D3543">
        <f t="shared" si="495"/>
        <v>3541</v>
      </c>
      <c r="E3543" t="s">
        <v>347</v>
      </c>
      <c r="F3543" t="s">
        <v>10</v>
      </c>
      <c r="G3543" t="s">
        <v>4</v>
      </c>
      <c r="H3543" t="s">
        <v>11589</v>
      </c>
      <c r="I3543" s="4">
        <v>42509</v>
      </c>
      <c r="J3543">
        <f t="shared" si="496"/>
        <v>3</v>
      </c>
      <c r="K3543">
        <f t="shared" si="497"/>
        <v>6</v>
      </c>
      <c r="L3543" s="3">
        <f t="shared" si="498"/>
        <v>42661</v>
      </c>
      <c r="M3543" t="str">
        <f t="shared" si="499"/>
        <v>14:14</v>
      </c>
      <c r="N3543">
        <f t="shared" si="500"/>
        <v>853.99999999999989</v>
      </c>
      <c r="O3543">
        <f t="shared" si="501"/>
        <v>2</v>
      </c>
      <c r="P3543" t="str">
        <f t="shared" si="502"/>
        <v>Work</v>
      </c>
      <c r="Q3543" t="str">
        <f>VLOOKUP(N3543,IF(P3543="Work",Intervals!$A$4:$C$9,Intervals!$F$4:$H$9),3,1)</f>
        <v>Int_7-17</v>
      </c>
      <c r="R3543" t="str">
        <f t="shared" si="503"/>
        <v>1</v>
      </c>
      <c r="S3543">
        <f>VLOOKUP(N3543,IF(P3543="Work",Intervals!$A$4:$D$9,Intervals!$F$4:$I$9),4,1)</f>
        <v>3</v>
      </c>
    </row>
    <row r="3544" spans="1:19" x14ac:dyDescent="0.25">
      <c r="A3544" t="s">
        <v>137</v>
      </c>
      <c r="B3544" s="1" t="s">
        <v>4147</v>
      </c>
      <c r="C3544" t="s">
        <v>339</v>
      </c>
      <c r="D3544">
        <f t="shared" si="495"/>
        <v>3542</v>
      </c>
      <c r="E3544" t="s">
        <v>347</v>
      </c>
      <c r="F3544" t="s">
        <v>10</v>
      </c>
      <c r="G3544" t="s">
        <v>4</v>
      </c>
      <c r="H3544" t="s">
        <v>11589</v>
      </c>
      <c r="I3544" s="4">
        <v>42509</v>
      </c>
      <c r="J3544">
        <f t="shared" si="496"/>
        <v>3</v>
      </c>
      <c r="K3544">
        <f t="shared" si="497"/>
        <v>6</v>
      </c>
      <c r="L3544" s="3">
        <f t="shared" si="498"/>
        <v>42661</v>
      </c>
      <c r="M3544" t="str">
        <f t="shared" si="499"/>
        <v>14:14</v>
      </c>
      <c r="N3544">
        <f t="shared" si="500"/>
        <v>853.99999999999989</v>
      </c>
      <c r="O3544">
        <f t="shared" si="501"/>
        <v>2</v>
      </c>
      <c r="P3544" t="str">
        <f t="shared" si="502"/>
        <v>Work</v>
      </c>
      <c r="Q3544" t="str">
        <f>VLOOKUP(N3544,IF(P3544="Work",Intervals!$A$4:$C$9,Intervals!$F$4:$H$9),3,1)</f>
        <v>Int_7-17</v>
      </c>
      <c r="R3544" t="str">
        <f t="shared" si="503"/>
        <v>1</v>
      </c>
      <c r="S3544">
        <f>VLOOKUP(N3544,IF(P3544="Work",Intervals!$A$4:$D$9,Intervals!$F$4:$I$9),4,1)</f>
        <v>3</v>
      </c>
    </row>
    <row r="3545" spans="1:19" x14ac:dyDescent="0.25">
      <c r="A3545" t="s">
        <v>134</v>
      </c>
      <c r="B3545" s="1" t="s">
        <v>4147</v>
      </c>
      <c r="C3545" t="s">
        <v>339</v>
      </c>
      <c r="D3545">
        <f t="shared" si="495"/>
        <v>3543</v>
      </c>
      <c r="E3545" t="s">
        <v>347</v>
      </c>
      <c r="F3545" t="s">
        <v>10</v>
      </c>
      <c r="G3545" t="s">
        <v>4</v>
      </c>
      <c r="H3545" t="s">
        <v>11589</v>
      </c>
      <c r="I3545" s="4">
        <v>42509</v>
      </c>
      <c r="J3545">
        <f t="shared" si="496"/>
        <v>3</v>
      </c>
      <c r="K3545">
        <f t="shared" si="497"/>
        <v>6</v>
      </c>
      <c r="L3545" s="3">
        <f t="shared" si="498"/>
        <v>42661</v>
      </c>
      <c r="M3545" t="str">
        <f t="shared" si="499"/>
        <v>14:14</v>
      </c>
      <c r="N3545">
        <f t="shared" si="500"/>
        <v>853.99999999999989</v>
      </c>
      <c r="O3545">
        <f t="shared" si="501"/>
        <v>2</v>
      </c>
      <c r="P3545" t="str">
        <f t="shared" si="502"/>
        <v>Work</v>
      </c>
      <c r="Q3545" t="str">
        <f>VLOOKUP(N3545,IF(P3545="Work",Intervals!$A$4:$C$9,Intervals!$F$4:$H$9),3,1)</f>
        <v>Int_7-17</v>
      </c>
      <c r="R3545" t="str">
        <f t="shared" si="503"/>
        <v>1</v>
      </c>
      <c r="S3545">
        <f>VLOOKUP(N3545,IF(P3545="Work",Intervals!$A$4:$D$9,Intervals!$F$4:$I$9),4,1)</f>
        <v>3</v>
      </c>
    </row>
    <row r="3546" spans="1:19" x14ac:dyDescent="0.25">
      <c r="A3546" t="s">
        <v>193</v>
      </c>
      <c r="B3546" s="1" t="s">
        <v>4147</v>
      </c>
      <c r="C3546" t="s">
        <v>339</v>
      </c>
      <c r="D3546">
        <f t="shared" si="495"/>
        <v>3544</v>
      </c>
      <c r="E3546" t="s">
        <v>347</v>
      </c>
      <c r="F3546" t="s">
        <v>10</v>
      </c>
      <c r="G3546" t="s">
        <v>4</v>
      </c>
      <c r="H3546" t="s">
        <v>11589</v>
      </c>
      <c r="I3546" s="4">
        <v>42509</v>
      </c>
      <c r="J3546">
        <f t="shared" si="496"/>
        <v>3</v>
      </c>
      <c r="K3546">
        <f t="shared" si="497"/>
        <v>6</v>
      </c>
      <c r="L3546" s="3">
        <f t="shared" si="498"/>
        <v>42661</v>
      </c>
      <c r="M3546" t="str">
        <f t="shared" si="499"/>
        <v>14:14</v>
      </c>
      <c r="N3546">
        <f t="shared" si="500"/>
        <v>853.99999999999989</v>
      </c>
      <c r="O3546">
        <f t="shared" si="501"/>
        <v>2</v>
      </c>
      <c r="P3546" t="str">
        <f t="shared" si="502"/>
        <v>Work</v>
      </c>
      <c r="Q3546" t="str">
        <f>VLOOKUP(N3546,IF(P3546="Work",Intervals!$A$4:$C$9,Intervals!$F$4:$H$9),3,1)</f>
        <v>Int_7-17</v>
      </c>
      <c r="R3546" t="str">
        <f t="shared" si="503"/>
        <v>1</v>
      </c>
      <c r="S3546">
        <f>VLOOKUP(N3546,IF(P3546="Work",Intervals!$A$4:$D$9,Intervals!$F$4:$I$9),4,1)</f>
        <v>3</v>
      </c>
    </row>
    <row r="3547" spans="1:19" x14ac:dyDescent="0.25">
      <c r="A3547" t="s">
        <v>290</v>
      </c>
      <c r="B3547" s="1" t="s">
        <v>4148</v>
      </c>
      <c r="C3547" t="s">
        <v>339</v>
      </c>
      <c r="D3547">
        <f t="shared" si="495"/>
        <v>3545</v>
      </c>
      <c r="E3547" t="s">
        <v>482</v>
      </c>
      <c r="F3547" t="s">
        <v>11561</v>
      </c>
      <c r="G3547" t="s">
        <v>4</v>
      </c>
      <c r="H3547" t="s">
        <v>11589</v>
      </c>
      <c r="I3547" s="4">
        <v>42509</v>
      </c>
      <c r="J3547">
        <f t="shared" si="496"/>
        <v>3</v>
      </c>
      <c r="K3547">
        <f t="shared" si="497"/>
        <v>6</v>
      </c>
      <c r="L3547" s="3">
        <f t="shared" si="498"/>
        <v>42661</v>
      </c>
      <c r="M3547" t="str">
        <f t="shared" si="499"/>
        <v>14:16</v>
      </c>
      <c r="N3547">
        <f t="shared" si="500"/>
        <v>856.00000000000011</v>
      </c>
      <c r="O3547">
        <f t="shared" si="501"/>
        <v>2</v>
      </c>
      <c r="P3547" t="str">
        <f t="shared" si="502"/>
        <v>Work</v>
      </c>
      <c r="Q3547" t="str">
        <f>VLOOKUP(N3547,IF(P3547="Work",Intervals!$A$4:$C$9,Intervals!$F$4:$H$9),3,1)</f>
        <v>Int_7-17</v>
      </c>
      <c r="R3547" t="str">
        <f t="shared" si="503"/>
        <v>1</v>
      </c>
      <c r="S3547">
        <f>VLOOKUP(N3547,IF(P3547="Work",Intervals!$A$4:$D$9,Intervals!$F$4:$I$9),4,1)</f>
        <v>3</v>
      </c>
    </row>
    <row r="3548" spans="1:19" x14ac:dyDescent="0.25">
      <c r="A3548" t="s">
        <v>100</v>
      </c>
      <c r="B3548" s="1" t="s">
        <v>4149</v>
      </c>
      <c r="C3548" t="s">
        <v>339</v>
      </c>
      <c r="D3548">
        <f t="shared" si="495"/>
        <v>3546</v>
      </c>
      <c r="E3548" t="s">
        <v>673</v>
      </c>
      <c r="F3548" t="s">
        <v>11566</v>
      </c>
      <c r="G3548" t="s">
        <v>30</v>
      </c>
      <c r="H3548" t="s">
        <v>11590</v>
      </c>
      <c r="I3548" t="s">
        <v>11664</v>
      </c>
      <c r="J3548">
        <f t="shared" si="496"/>
        <v>3</v>
      </c>
      <c r="K3548">
        <f t="shared" si="497"/>
        <v>6</v>
      </c>
      <c r="L3548" s="3">
        <f t="shared" si="498"/>
        <v>42661</v>
      </c>
      <c r="M3548" t="str">
        <f t="shared" si="499"/>
        <v>14:19</v>
      </c>
      <c r="N3548">
        <f t="shared" si="500"/>
        <v>859</v>
      </c>
      <c r="O3548">
        <f t="shared" si="501"/>
        <v>2</v>
      </c>
      <c r="P3548" t="str">
        <f t="shared" si="502"/>
        <v>Work</v>
      </c>
      <c r="Q3548" t="str">
        <f>VLOOKUP(N3548,IF(P3548="Work",Intervals!$A$4:$C$9,Intervals!$F$4:$H$9),3,1)</f>
        <v>Int_7-17</v>
      </c>
      <c r="R3548" t="str">
        <f t="shared" si="503"/>
        <v>1</v>
      </c>
      <c r="S3548">
        <f>VLOOKUP(N3548,IF(P3548="Work",Intervals!$A$4:$D$9,Intervals!$F$4:$I$9),4,1)</f>
        <v>3</v>
      </c>
    </row>
    <row r="3549" spans="1:19" x14ac:dyDescent="0.25">
      <c r="A3549" t="s">
        <v>162</v>
      </c>
      <c r="B3549" s="1" t="s">
        <v>4150</v>
      </c>
      <c r="C3549" t="s">
        <v>339</v>
      </c>
      <c r="D3549">
        <f t="shared" si="495"/>
        <v>3547</v>
      </c>
      <c r="E3549" t="s">
        <v>387</v>
      </c>
      <c r="F3549" t="s">
        <v>3</v>
      </c>
      <c r="G3549" t="s">
        <v>4</v>
      </c>
      <c r="H3549" t="s">
        <v>11597</v>
      </c>
      <c r="I3549" t="s">
        <v>11671</v>
      </c>
      <c r="J3549">
        <f t="shared" si="496"/>
        <v>3</v>
      </c>
      <c r="K3549">
        <f t="shared" si="497"/>
        <v>6</v>
      </c>
      <c r="L3549" s="3">
        <f t="shared" si="498"/>
        <v>42661</v>
      </c>
      <c r="M3549" t="str">
        <f t="shared" si="499"/>
        <v>14:28</v>
      </c>
      <c r="N3549">
        <f t="shared" si="500"/>
        <v>868.00000000000011</v>
      </c>
      <c r="O3549">
        <f t="shared" si="501"/>
        <v>2</v>
      </c>
      <c r="P3549" t="str">
        <f t="shared" si="502"/>
        <v>Work</v>
      </c>
      <c r="Q3549" t="str">
        <f>VLOOKUP(N3549,IF(P3549="Work",Intervals!$A$4:$C$9,Intervals!$F$4:$H$9),3,1)</f>
        <v>Int_7-17</v>
      </c>
      <c r="R3549" t="str">
        <f t="shared" si="503"/>
        <v>1</v>
      </c>
      <c r="S3549">
        <f>VLOOKUP(N3549,IF(P3549="Work",Intervals!$A$4:$D$9,Intervals!$F$4:$I$9),4,1)</f>
        <v>3</v>
      </c>
    </row>
    <row r="3550" spans="1:19" x14ac:dyDescent="0.25">
      <c r="A3550" t="s">
        <v>84</v>
      </c>
      <c r="B3550" s="1" t="s">
        <v>4151</v>
      </c>
      <c r="C3550" t="s">
        <v>339</v>
      </c>
      <c r="D3550">
        <f t="shared" si="495"/>
        <v>3548</v>
      </c>
      <c r="E3550" t="s">
        <v>684</v>
      </c>
      <c r="F3550" t="s">
        <v>10</v>
      </c>
      <c r="G3550" t="s">
        <v>4</v>
      </c>
      <c r="H3550" t="s">
        <v>11589</v>
      </c>
      <c r="I3550" s="4">
        <v>42509</v>
      </c>
      <c r="J3550">
        <f t="shared" si="496"/>
        <v>3</v>
      </c>
      <c r="K3550">
        <f t="shared" si="497"/>
        <v>6</v>
      </c>
      <c r="L3550" s="3">
        <f t="shared" si="498"/>
        <v>42661</v>
      </c>
      <c r="M3550" t="str">
        <f t="shared" si="499"/>
        <v>14:32</v>
      </c>
      <c r="N3550">
        <f t="shared" si="500"/>
        <v>872.00000000000011</v>
      </c>
      <c r="O3550">
        <f t="shared" si="501"/>
        <v>2</v>
      </c>
      <c r="P3550" t="str">
        <f t="shared" si="502"/>
        <v>Work</v>
      </c>
      <c r="Q3550" t="str">
        <f>VLOOKUP(N3550,IF(P3550="Work",Intervals!$A$4:$C$9,Intervals!$F$4:$H$9),3,1)</f>
        <v>Int_7-17</v>
      </c>
      <c r="R3550" t="str">
        <f t="shared" si="503"/>
        <v>1</v>
      </c>
      <c r="S3550">
        <f>VLOOKUP(N3550,IF(P3550="Work",Intervals!$A$4:$D$9,Intervals!$F$4:$I$9),4,1)</f>
        <v>3</v>
      </c>
    </row>
    <row r="3551" spans="1:19" x14ac:dyDescent="0.25">
      <c r="A3551" t="s">
        <v>142</v>
      </c>
      <c r="B3551" s="1" t="s">
        <v>4152</v>
      </c>
      <c r="C3551" t="s">
        <v>339</v>
      </c>
      <c r="D3551">
        <f t="shared" si="495"/>
        <v>3549</v>
      </c>
      <c r="E3551" t="s">
        <v>699</v>
      </c>
      <c r="F3551" t="s">
        <v>10</v>
      </c>
      <c r="G3551" t="s">
        <v>4</v>
      </c>
      <c r="H3551" t="s">
        <v>11589</v>
      </c>
      <c r="I3551" s="4">
        <v>42509</v>
      </c>
      <c r="J3551">
        <f t="shared" si="496"/>
        <v>3</v>
      </c>
      <c r="K3551">
        <f t="shared" si="497"/>
        <v>6</v>
      </c>
      <c r="L3551" s="3">
        <f t="shared" si="498"/>
        <v>42661</v>
      </c>
      <c r="M3551" t="str">
        <f t="shared" si="499"/>
        <v>14:33</v>
      </c>
      <c r="N3551">
        <f t="shared" si="500"/>
        <v>873.00000000000023</v>
      </c>
      <c r="O3551">
        <f t="shared" si="501"/>
        <v>2</v>
      </c>
      <c r="P3551" t="str">
        <f t="shared" si="502"/>
        <v>Work</v>
      </c>
      <c r="Q3551" t="str">
        <f>VLOOKUP(N3551,IF(P3551="Work",Intervals!$A$4:$C$9,Intervals!$F$4:$H$9),3,1)</f>
        <v>Int_7-17</v>
      </c>
      <c r="R3551" t="str">
        <f t="shared" si="503"/>
        <v>1</v>
      </c>
      <c r="S3551">
        <f>VLOOKUP(N3551,IF(P3551="Work",Intervals!$A$4:$D$9,Intervals!$F$4:$I$9),4,1)</f>
        <v>3</v>
      </c>
    </row>
    <row r="3552" spans="1:19" x14ac:dyDescent="0.25">
      <c r="A3552" t="s">
        <v>133</v>
      </c>
      <c r="B3552" s="1" t="s">
        <v>4153</v>
      </c>
      <c r="C3552" t="s">
        <v>339</v>
      </c>
      <c r="D3552">
        <f t="shared" si="495"/>
        <v>3550</v>
      </c>
      <c r="E3552" t="s">
        <v>391</v>
      </c>
      <c r="F3552" t="s">
        <v>10</v>
      </c>
      <c r="G3552" t="s">
        <v>4</v>
      </c>
      <c r="H3552" t="s">
        <v>11603</v>
      </c>
      <c r="I3552" t="s">
        <v>11677</v>
      </c>
      <c r="J3552">
        <f t="shared" si="496"/>
        <v>3</v>
      </c>
      <c r="K3552">
        <f t="shared" si="497"/>
        <v>6</v>
      </c>
      <c r="L3552" s="3">
        <f t="shared" si="498"/>
        <v>42661</v>
      </c>
      <c r="M3552" t="str">
        <f t="shared" si="499"/>
        <v>14:36</v>
      </c>
      <c r="N3552">
        <f t="shared" si="500"/>
        <v>876.00000000000011</v>
      </c>
      <c r="O3552">
        <f t="shared" si="501"/>
        <v>2</v>
      </c>
      <c r="P3552" t="str">
        <f t="shared" si="502"/>
        <v>Work</v>
      </c>
      <c r="Q3552" t="str">
        <f>VLOOKUP(N3552,IF(P3552="Work",Intervals!$A$4:$C$9,Intervals!$F$4:$H$9),3,1)</f>
        <v>Int_7-17</v>
      </c>
      <c r="R3552" t="str">
        <f t="shared" si="503"/>
        <v>1</v>
      </c>
      <c r="S3552">
        <f>VLOOKUP(N3552,IF(P3552="Work",Intervals!$A$4:$D$9,Intervals!$F$4:$I$9),4,1)</f>
        <v>3</v>
      </c>
    </row>
    <row r="3553" spans="1:19" x14ac:dyDescent="0.25">
      <c r="A3553" t="s">
        <v>142</v>
      </c>
      <c r="B3553" s="1" t="s">
        <v>4154</v>
      </c>
      <c r="C3553" t="s">
        <v>339</v>
      </c>
      <c r="D3553">
        <f t="shared" si="495"/>
        <v>3551</v>
      </c>
      <c r="E3553" t="s">
        <v>699</v>
      </c>
      <c r="F3553" t="s">
        <v>10</v>
      </c>
      <c r="G3553" t="s">
        <v>4</v>
      </c>
      <c r="H3553" t="s">
        <v>11589</v>
      </c>
      <c r="I3553" s="4">
        <v>42509</v>
      </c>
      <c r="J3553">
        <f t="shared" si="496"/>
        <v>3</v>
      </c>
      <c r="K3553">
        <f t="shared" si="497"/>
        <v>6</v>
      </c>
      <c r="L3553" s="3">
        <f t="shared" si="498"/>
        <v>42661</v>
      </c>
      <c r="M3553" t="str">
        <f t="shared" si="499"/>
        <v>14:38</v>
      </c>
      <c r="N3553">
        <f t="shared" si="500"/>
        <v>877.99999999999977</v>
      </c>
      <c r="O3553">
        <f t="shared" si="501"/>
        <v>2</v>
      </c>
      <c r="P3553" t="str">
        <f t="shared" si="502"/>
        <v>Work</v>
      </c>
      <c r="Q3553" t="str">
        <f>VLOOKUP(N3553,IF(P3553="Work",Intervals!$A$4:$C$9,Intervals!$F$4:$H$9),3,1)</f>
        <v>Int_7-17</v>
      </c>
      <c r="R3553" t="str">
        <f t="shared" si="503"/>
        <v>1</v>
      </c>
      <c r="S3553">
        <f>VLOOKUP(N3553,IF(P3553="Work",Intervals!$A$4:$D$9,Intervals!$F$4:$I$9),4,1)</f>
        <v>3</v>
      </c>
    </row>
    <row r="3554" spans="1:19" x14ac:dyDescent="0.25">
      <c r="A3554" t="s">
        <v>83</v>
      </c>
      <c r="B3554" s="1" t="s">
        <v>4155</v>
      </c>
      <c r="C3554" t="s">
        <v>339</v>
      </c>
      <c r="D3554">
        <f t="shared" si="495"/>
        <v>3552</v>
      </c>
      <c r="E3554" t="s">
        <v>384</v>
      </c>
      <c r="F3554" t="s">
        <v>10</v>
      </c>
      <c r="G3554" t="s">
        <v>4</v>
      </c>
      <c r="H3554" t="s">
        <v>11589</v>
      </c>
      <c r="I3554" s="4">
        <v>42509</v>
      </c>
      <c r="J3554">
        <f t="shared" si="496"/>
        <v>3</v>
      </c>
      <c r="K3554">
        <f t="shared" si="497"/>
        <v>6</v>
      </c>
      <c r="L3554" s="3">
        <f t="shared" si="498"/>
        <v>42661</v>
      </c>
      <c r="M3554" t="str">
        <f t="shared" si="499"/>
        <v>14:45</v>
      </c>
      <c r="N3554">
        <f t="shared" si="500"/>
        <v>885.00000000000023</v>
      </c>
      <c r="O3554">
        <f t="shared" si="501"/>
        <v>2</v>
      </c>
      <c r="P3554" t="str">
        <f t="shared" si="502"/>
        <v>Work</v>
      </c>
      <c r="Q3554" t="str">
        <f>VLOOKUP(N3554,IF(P3554="Work",Intervals!$A$4:$C$9,Intervals!$F$4:$H$9),3,1)</f>
        <v>Int_7-17</v>
      </c>
      <c r="R3554" t="str">
        <f t="shared" si="503"/>
        <v>1</v>
      </c>
      <c r="S3554">
        <f>VLOOKUP(N3554,IF(P3554="Work",Intervals!$A$4:$D$9,Intervals!$F$4:$I$9),4,1)</f>
        <v>3</v>
      </c>
    </row>
    <row r="3555" spans="1:19" x14ac:dyDescent="0.25">
      <c r="A3555" t="s">
        <v>122</v>
      </c>
      <c r="B3555" s="1" t="s">
        <v>4156</v>
      </c>
      <c r="C3555" t="s">
        <v>339</v>
      </c>
      <c r="D3555">
        <f t="shared" si="495"/>
        <v>3553</v>
      </c>
      <c r="E3555" t="s">
        <v>347</v>
      </c>
      <c r="F3555" t="s">
        <v>10</v>
      </c>
      <c r="G3555" t="s">
        <v>4</v>
      </c>
      <c r="H3555" t="s">
        <v>11589</v>
      </c>
      <c r="I3555" s="4">
        <v>42509</v>
      </c>
      <c r="J3555">
        <f t="shared" si="496"/>
        <v>3</v>
      </c>
      <c r="K3555">
        <f t="shared" si="497"/>
        <v>6</v>
      </c>
      <c r="L3555" s="3">
        <f t="shared" si="498"/>
        <v>42661</v>
      </c>
      <c r="M3555" t="str">
        <f t="shared" si="499"/>
        <v>14:47</v>
      </c>
      <c r="N3555">
        <f t="shared" si="500"/>
        <v>886.99999999999989</v>
      </c>
      <c r="O3555">
        <f t="shared" si="501"/>
        <v>2</v>
      </c>
      <c r="P3555" t="str">
        <f t="shared" si="502"/>
        <v>Work</v>
      </c>
      <c r="Q3555" t="str">
        <f>VLOOKUP(N3555,IF(P3555="Work",Intervals!$A$4:$C$9,Intervals!$F$4:$H$9),3,1)</f>
        <v>Int_7-17</v>
      </c>
      <c r="R3555" t="str">
        <f t="shared" si="503"/>
        <v>1</v>
      </c>
      <c r="S3555">
        <f>VLOOKUP(N3555,IF(P3555="Work",Intervals!$A$4:$D$9,Intervals!$F$4:$I$9),4,1)</f>
        <v>3</v>
      </c>
    </row>
    <row r="3556" spans="1:19" x14ac:dyDescent="0.25">
      <c r="A3556" t="s">
        <v>83</v>
      </c>
      <c r="B3556" s="1" t="s">
        <v>4157</v>
      </c>
      <c r="C3556" t="s">
        <v>339</v>
      </c>
      <c r="D3556">
        <f t="shared" si="495"/>
        <v>3554</v>
      </c>
      <c r="E3556" t="s">
        <v>384</v>
      </c>
      <c r="F3556" t="s">
        <v>10</v>
      </c>
      <c r="G3556" t="s">
        <v>4</v>
      </c>
      <c r="H3556" t="s">
        <v>11589</v>
      </c>
      <c r="I3556" s="4">
        <v>42509</v>
      </c>
      <c r="J3556">
        <f t="shared" si="496"/>
        <v>3</v>
      </c>
      <c r="K3556">
        <f t="shared" si="497"/>
        <v>6</v>
      </c>
      <c r="L3556" s="3">
        <f t="shared" si="498"/>
        <v>42661</v>
      </c>
      <c r="M3556" t="str">
        <f t="shared" si="499"/>
        <v>14:50</v>
      </c>
      <c r="N3556">
        <f t="shared" si="500"/>
        <v>890</v>
      </c>
      <c r="O3556">
        <f t="shared" si="501"/>
        <v>2</v>
      </c>
      <c r="P3556" t="str">
        <f t="shared" si="502"/>
        <v>Work</v>
      </c>
      <c r="Q3556" t="str">
        <f>VLOOKUP(N3556,IF(P3556="Work",Intervals!$A$4:$C$9,Intervals!$F$4:$H$9),3,1)</f>
        <v>Int_7-17</v>
      </c>
      <c r="R3556" t="str">
        <f t="shared" si="503"/>
        <v>1</v>
      </c>
      <c r="S3556">
        <f>VLOOKUP(N3556,IF(P3556="Work",Intervals!$A$4:$D$9,Intervals!$F$4:$I$9),4,1)</f>
        <v>3</v>
      </c>
    </row>
    <row r="3557" spans="1:19" x14ac:dyDescent="0.25">
      <c r="A3557" t="s">
        <v>268</v>
      </c>
      <c r="B3557" s="1" t="s">
        <v>4158</v>
      </c>
      <c r="C3557" t="s">
        <v>339</v>
      </c>
      <c r="D3557">
        <f t="shared" si="495"/>
        <v>3555</v>
      </c>
      <c r="E3557" t="s">
        <v>560</v>
      </c>
      <c r="F3557" t="s">
        <v>11568</v>
      </c>
      <c r="G3557" t="s">
        <v>4</v>
      </c>
      <c r="H3557" t="s">
        <v>11589</v>
      </c>
      <c r="I3557" s="4">
        <v>42509</v>
      </c>
      <c r="J3557">
        <f t="shared" si="496"/>
        <v>3</v>
      </c>
      <c r="K3557">
        <f t="shared" si="497"/>
        <v>6</v>
      </c>
      <c r="L3557" s="3">
        <f t="shared" si="498"/>
        <v>42661</v>
      </c>
      <c r="M3557" t="str">
        <f t="shared" si="499"/>
        <v>14:55</v>
      </c>
      <c r="N3557">
        <f t="shared" si="500"/>
        <v>894.99999999999989</v>
      </c>
      <c r="O3557">
        <f t="shared" si="501"/>
        <v>2</v>
      </c>
      <c r="P3557" t="str">
        <f t="shared" si="502"/>
        <v>Work</v>
      </c>
      <c r="Q3557" t="str">
        <f>VLOOKUP(N3557,IF(P3557="Work",Intervals!$A$4:$C$9,Intervals!$F$4:$H$9),3,1)</f>
        <v>Int_7-17</v>
      </c>
      <c r="R3557" t="str">
        <f t="shared" si="503"/>
        <v>1</v>
      </c>
      <c r="S3557">
        <f>VLOOKUP(N3557,IF(P3557="Work",Intervals!$A$4:$D$9,Intervals!$F$4:$I$9),4,1)</f>
        <v>3</v>
      </c>
    </row>
    <row r="3558" spans="1:19" x14ac:dyDescent="0.25">
      <c r="A3558" t="s">
        <v>170</v>
      </c>
      <c r="B3558" s="1" t="s">
        <v>4159</v>
      </c>
      <c r="C3558" t="s">
        <v>339</v>
      </c>
      <c r="D3558">
        <f t="shared" si="495"/>
        <v>3556</v>
      </c>
      <c r="E3558" t="s">
        <v>347</v>
      </c>
      <c r="F3558" t="s">
        <v>10</v>
      </c>
      <c r="G3558" t="s">
        <v>4</v>
      </c>
      <c r="H3558" t="s">
        <v>11589</v>
      </c>
      <c r="I3558" s="4">
        <v>42509</v>
      </c>
      <c r="J3558">
        <f t="shared" si="496"/>
        <v>3</v>
      </c>
      <c r="K3558">
        <f t="shared" si="497"/>
        <v>6</v>
      </c>
      <c r="L3558" s="3">
        <f t="shared" si="498"/>
        <v>42661</v>
      </c>
      <c r="M3558" t="str">
        <f t="shared" si="499"/>
        <v>14:57</v>
      </c>
      <c r="N3558">
        <f t="shared" si="500"/>
        <v>897.00000000000023</v>
      </c>
      <c r="O3558">
        <f t="shared" si="501"/>
        <v>2</v>
      </c>
      <c r="P3558" t="str">
        <f t="shared" si="502"/>
        <v>Work</v>
      </c>
      <c r="Q3558" t="str">
        <f>VLOOKUP(N3558,IF(P3558="Work",Intervals!$A$4:$C$9,Intervals!$F$4:$H$9),3,1)</f>
        <v>Int_7-17</v>
      </c>
      <c r="R3558" t="str">
        <f t="shared" si="503"/>
        <v>1</v>
      </c>
      <c r="S3558">
        <f>VLOOKUP(N3558,IF(P3558="Work",Intervals!$A$4:$D$9,Intervals!$F$4:$I$9),4,1)</f>
        <v>3</v>
      </c>
    </row>
    <row r="3559" spans="1:19" x14ac:dyDescent="0.25">
      <c r="A3559" t="s">
        <v>110</v>
      </c>
      <c r="B3559" s="1" t="s">
        <v>4160</v>
      </c>
      <c r="C3559" t="s">
        <v>339</v>
      </c>
      <c r="D3559">
        <f t="shared" si="495"/>
        <v>3557</v>
      </c>
      <c r="E3559" t="s">
        <v>391</v>
      </c>
      <c r="F3559" t="s">
        <v>10</v>
      </c>
      <c r="G3559" t="s">
        <v>4</v>
      </c>
      <c r="H3559" t="s">
        <v>11603</v>
      </c>
      <c r="I3559" t="s">
        <v>11677</v>
      </c>
      <c r="J3559">
        <f t="shared" si="496"/>
        <v>3</v>
      </c>
      <c r="K3559">
        <f t="shared" si="497"/>
        <v>6</v>
      </c>
      <c r="L3559" s="3">
        <f t="shared" si="498"/>
        <v>42661</v>
      </c>
      <c r="M3559" t="str">
        <f t="shared" si="499"/>
        <v>15:1</v>
      </c>
      <c r="N3559">
        <f t="shared" si="500"/>
        <v>901.00000000000011</v>
      </c>
      <c r="O3559">
        <f t="shared" si="501"/>
        <v>2</v>
      </c>
      <c r="P3559" t="str">
        <f t="shared" si="502"/>
        <v>Work</v>
      </c>
      <c r="Q3559" t="str">
        <f>VLOOKUP(N3559,IF(P3559="Work",Intervals!$A$4:$C$9,Intervals!$F$4:$H$9),3,1)</f>
        <v>Int_7-17</v>
      </c>
      <c r="R3559" t="str">
        <f t="shared" si="503"/>
        <v>1</v>
      </c>
      <c r="S3559">
        <f>VLOOKUP(N3559,IF(P3559="Work",Intervals!$A$4:$D$9,Intervals!$F$4:$I$9),4,1)</f>
        <v>3</v>
      </c>
    </row>
    <row r="3560" spans="1:19" x14ac:dyDescent="0.25">
      <c r="A3560" t="s">
        <v>83</v>
      </c>
      <c r="B3560" s="1" t="s">
        <v>4160</v>
      </c>
      <c r="C3560" t="s">
        <v>339</v>
      </c>
      <c r="D3560">
        <f t="shared" si="495"/>
        <v>3558</v>
      </c>
      <c r="E3560" t="s">
        <v>384</v>
      </c>
      <c r="F3560" t="s">
        <v>10</v>
      </c>
      <c r="G3560" t="s">
        <v>4</v>
      </c>
      <c r="H3560" t="s">
        <v>11589</v>
      </c>
      <c r="I3560" s="4">
        <v>42509</v>
      </c>
      <c r="J3560">
        <f t="shared" si="496"/>
        <v>3</v>
      </c>
      <c r="K3560">
        <f t="shared" si="497"/>
        <v>6</v>
      </c>
      <c r="L3560" s="3">
        <f t="shared" si="498"/>
        <v>42661</v>
      </c>
      <c r="M3560" t="str">
        <f t="shared" si="499"/>
        <v>15:1</v>
      </c>
      <c r="N3560">
        <f t="shared" si="500"/>
        <v>901.00000000000011</v>
      </c>
      <c r="O3560">
        <f t="shared" si="501"/>
        <v>2</v>
      </c>
      <c r="P3560" t="str">
        <f t="shared" si="502"/>
        <v>Work</v>
      </c>
      <c r="Q3560" t="str">
        <f>VLOOKUP(N3560,IF(P3560="Work",Intervals!$A$4:$C$9,Intervals!$F$4:$H$9),3,1)</f>
        <v>Int_7-17</v>
      </c>
      <c r="R3560" t="str">
        <f t="shared" si="503"/>
        <v>1</v>
      </c>
      <c r="S3560">
        <f>VLOOKUP(N3560,IF(P3560="Work",Intervals!$A$4:$D$9,Intervals!$F$4:$I$9),4,1)</f>
        <v>3</v>
      </c>
    </row>
    <row r="3561" spans="1:19" x14ac:dyDescent="0.25">
      <c r="A3561" t="s">
        <v>211</v>
      </c>
      <c r="B3561" s="1" t="s">
        <v>4161</v>
      </c>
      <c r="C3561" t="s">
        <v>339</v>
      </c>
      <c r="D3561">
        <f t="shared" si="495"/>
        <v>3559</v>
      </c>
      <c r="E3561" t="s">
        <v>379</v>
      </c>
      <c r="F3561" t="s">
        <v>10</v>
      </c>
      <c r="G3561" t="s">
        <v>4</v>
      </c>
      <c r="H3561" t="s">
        <v>11589</v>
      </c>
      <c r="I3561" s="4">
        <v>42509</v>
      </c>
      <c r="J3561">
        <f t="shared" si="496"/>
        <v>3</v>
      </c>
      <c r="K3561">
        <f t="shared" si="497"/>
        <v>6</v>
      </c>
      <c r="L3561" s="3">
        <f t="shared" si="498"/>
        <v>42661</v>
      </c>
      <c r="M3561" t="str">
        <f t="shared" si="499"/>
        <v>15:9</v>
      </c>
      <c r="N3561">
        <f t="shared" si="500"/>
        <v>909.00000000000011</v>
      </c>
      <c r="O3561">
        <f t="shared" si="501"/>
        <v>2</v>
      </c>
      <c r="P3561" t="str">
        <f t="shared" si="502"/>
        <v>Work</v>
      </c>
      <c r="Q3561" t="str">
        <f>VLOOKUP(N3561,IF(P3561="Work",Intervals!$A$4:$C$9,Intervals!$F$4:$H$9),3,1)</f>
        <v>Int_7-17</v>
      </c>
      <c r="R3561" t="str">
        <f t="shared" si="503"/>
        <v>1</v>
      </c>
      <c r="S3561">
        <f>VLOOKUP(N3561,IF(P3561="Work",Intervals!$A$4:$D$9,Intervals!$F$4:$I$9),4,1)</f>
        <v>3</v>
      </c>
    </row>
    <row r="3562" spans="1:19" x14ac:dyDescent="0.25">
      <c r="A3562" t="s">
        <v>139</v>
      </c>
      <c r="B3562" s="1" t="s">
        <v>4162</v>
      </c>
      <c r="C3562" t="s">
        <v>339</v>
      </c>
      <c r="D3562">
        <f t="shared" si="495"/>
        <v>3560</v>
      </c>
      <c r="E3562" t="s">
        <v>357</v>
      </c>
      <c r="F3562" t="s">
        <v>3</v>
      </c>
      <c r="G3562" t="s">
        <v>4</v>
      </c>
      <c r="H3562" t="s">
        <v>11597</v>
      </c>
      <c r="I3562" t="s">
        <v>11671</v>
      </c>
      <c r="J3562">
        <f t="shared" si="496"/>
        <v>3</v>
      </c>
      <c r="K3562">
        <f t="shared" si="497"/>
        <v>6</v>
      </c>
      <c r="L3562" s="3">
        <f t="shared" si="498"/>
        <v>42661</v>
      </c>
      <c r="M3562" t="str">
        <f t="shared" si="499"/>
        <v>15:13</v>
      </c>
      <c r="N3562">
        <f t="shared" si="500"/>
        <v>913.00000000000011</v>
      </c>
      <c r="O3562">
        <f t="shared" si="501"/>
        <v>2</v>
      </c>
      <c r="P3562" t="str">
        <f t="shared" si="502"/>
        <v>Work</v>
      </c>
      <c r="Q3562" t="str">
        <f>VLOOKUP(N3562,IF(P3562="Work",Intervals!$A$4:$C$9,Intervals!$F$4:$H$9),3,1)</f>
        <v>Int_7-17</v>
      </c>
      <c r="R3562" t="str">
        <f t="shared" si="503"/>
        <v>1</v>
      </c>
      <c r="S3562">
        <f>VLOOKUP(N3562,IF(P3562="Work",Intervals!$A$4:$D$9,Intervals!$F$4:$I$9),4,1)</f>
        <v>3</v>
      </c>
    </row>
    <row r="3563" spans="1:19" x14ac:dyDescent="0.25">
      <c r="A3563" t="s">
        <v>162</v>
      </c>
      <c r="B3563" s="1" t="s">
        <v>4163</v>
      </c>
      <c r="C3563" t="s">
        <v>339</v>
      </c>
      <c r="D3563">
        <f t="shared" si="495"/>
        <v>3561</v>
      </c>
      <c r="E3563" t="s">
        <v>387</v>
      </c>
      <c r="F3563" t="s">
        <v>3</v>
      </c>
      <c r="G3563" t="s">
        <v>4</v>
      </c>
      <c r="H3563" t="s">
        <v>11597</v>
      </c>
      <c r="I3563" t="s">
        <v>11671</v>
      </c>
      <c r="J3563">
        <f t="shared" si="496"/>
        <v>3</v>
      </c>
      <c r="K3563">
        <f t="shared" si="497"/>
        <v>6</v>
      </c>
      <c r="L3563" s="3">
        <f t="shared" si="498"/>
        <v>42661</v>
      </c>
      <c r="M3563" t="str">
        <f t="shared" si="499"/>
        <v>15:16</v>
      </c>
      <c r="N3563">
        <f t="shared" si="500"/>
        <v>916</v>
      </c>
      <c r="O3563">
        <f t="shared" si="501"/>
        <v>2</v>
      </c>
      <c r="P3563" t="str">
        <f t="shared" si="502"/>
        <v>Work</v>
      </c>
      <c r="Q3563" t="str">
        <f>VLOOKUP(N3563,IF(P3563="Work",Intervals!$A$4:$C$9,Intervals!$F$4:$H$9),3,1)</f>
        <v>Int_7-17</v>
      </c>
      <c r="R3563" t="str">
        <f t="shared" si="503"/>
        <v>1</v>
      </c>
      <c r="S3563">
        <f>VLOOKUP(N3563,IF(P3563="Work",Intervals!$A$4:$D$9,Intervals!$F$4:$I$9),4,1)</f>
        <v>3</v>
      </c>
    </row>
    <row r="3564" spans="1:19" x14ac:dyDescent="0.25">
      <c r="A3564" t="s">
        <v>95</v>
      </c>
      <c r="B3564" s="1" t="s">
        <v>4164</v>
      </c>
      <c r="C3564" t="s">
        <v>339</v>
      </c>
      <c r="D3564">
        <f t="shared" si="495"/>
        <v>3562</v>
      </c>
      <c r="E3564" t="s">
        <v>352</v>
      </c>
      <c r="F3564" t="s">
        <v>10</v>
      </c>
      <c r="G3564" t="s">
        <v>4</v>
      </c>
      <c r="H3564" t="s">
        <v>11594</v>
      </c>
      <c r="I3564" t="s">
        <v>11668</v>
      </c>
      <c r="J3564">
        <f t="shared" si="496"/>
        <v>3</v>
      </c>
      <c r="K3564">
        <f t="shared" si="497"/>
        <v>6</v>
      </c>
      <c r="L3564" s="3">
        <f t="shared" si="498"/>
        <v>42661</v>
      </c>
      <c r="M3564" t="str">
        <f t="shared" si="499"/>
        <v>15:20</v>
      </c>
      <c r="N3564">
        <f t="shared" si="500"/>
        <v>919.99999999999989</v>
      </c>
      <c r="O3564">
        <f t="shared" si="501"/>
        <v>2</v>
      </c>
      <c r="P3564" t="str">
        <f t="shared" si="502"/>
        <v>Work</v>
      </c>
      <c r="Q3564" t="str">
        <f>VLOOKUP(N3564,IF(P3564="Work",Intervals!$A$4:$C$9,Intervals!$F$4:$H$9),3,1)</f>
        <v>Int_7-17</v>
      </c>
      <c r="R3564" t="str">
        <f t="shared" si="503"/>
        <v>1</v>
      </c>
      <c r="S3564">
        <f>VLOOKUP(N3564,IF(P3564="Work",Intervals!$A$4:$D$9,Intervals!$F$4:$I$9),4,1)</f>
        <v>3</v>
      </c>
    </row>
    <row r="3565" spans="1:19" x14ac:dyDescent="0.25">
      <c r="A3565" t="s">
        <v>86</v>
      </c>
      <c r="B3565" s="1" t="s">
        <v>4164</v>
      </c>
      <c r="C3565" t="s">
        <v>339</v>
      </c>
      <c r="D3565">
        <f t="shared" si="495"/>
        <v>3563</v>
      </c>
      <c r="E3565" t="s">
        <v>357</v>
      </c>
      <c r="F3565" t="s">
        <v>3</v>
      </c>
      <c r="G3565" t="s">
        <v>4</v>
      </c>
      <c r="H3565" t="s">
        <v>11597</v>
      </c>
      <c r="I3565" t="s">
        <v>11671</v>
      </c>
      <c r="J3565">
        <f t="shared" si="496"/>
        <v>3</v>
      </c>
      <c r="K3565">
        <f t="shared" si="497"/>
        <v>6</v>
      </c>
      <c r="L3565" s="3">
        <f t="shared" si="498"/>
        <v>42661</v>
      </c>
      <c r="M3565" t="str">
        <f t="shared" si="499"/>
        <v>15:20</v>
      </c>
      <c r="N3565">
        <f t="shared" si="500"/>
        <v>919.99999999999989</v>
      </c>
      <c r="O3565">
        <f t="shared" si="501"/>
        <v>2</v>
      </c>
      <c r="P3565" t="str">
        <f t="shared" si="502"/>
        <v>Work</v>
      </c>
      <c r="Q3565" t="str">
        <f>VLOOKUP(N3565,IF(P3565="Work",Intervals!$A$4:$C$9,Intervals!$F$4:$H$9),3,1)</f>
        <v>Int_7-17</v>
      </c>
      <c r="R3565" t="str">
        <f t="shared" si="503"/>
        <v>1</v>
      </c>
      <c r="S3565">
        <f>VLOOKUP(N3565,IF(P3565="Work",Intervals!$A$4:$D$9,Intervals!$F$4:$I$9),4,1)</f>
        <v>3</v>
      </c>
    </row>
    <row r="3566" spans="1:19" x14ac:dyDescent="0.25">
      <c r="A3566" t="s">
        <v>174</v>
      </c>
      <c r="B3566" s="1" t="s">
        <v>4164</v>
      </c>
      <c r="C3566" t="s">
        <v>339</v>
      </c>
      <c r="D3566">
        <f t="shared" si="495"/>
        <v>3564</v>
      </c>
      <c r="E3566" t="s">
        <v>409</v>
      </c>
      <c r="F3566" t="s">
        <v>11563</v>
      </c>
      <c r="G3566" t="s">
        <v>4</v>
      </c>
      <c r="H3566" t="s">
        <v>11589</v>
      </c>
      <c r="I3566" s="4">
        <v>42509</v>
      </c>
      <c r="J3566">
        <f t="shared" si="496"/>
        <v>3</v>
      </c>
      <c r="K3566">
        <f t="shared" si="497"/>
        <v>6</v>
      </c>
      <c r="L3566" s="3">
        <f t="shared" si="498"/>
        <v>42661</v>
      </c>
      <c r="M3566" t="str">
        <f t="shared" si="499"/>
        <v>15:20</v>
      </c>
      <c r="N3566">
        <f t="shared" si="500"/>
        <v>919.99999999999989</v>
      </c>
      <c r="O3566">
        <f t="shared" si="501"/>
        <v>2</v>
      </c>
      <c r="P3566" t="str">
        <f t="shared" si="502"/>
        <v>Work</v>
      </c>
      <c r="Q3566" t="str">
        <f>VLOOKUP(N3566,IF(P3566="Work",Intervals!$A$4:$C$9,Intervals!$F$4:$H$9),3,1)</f>
        <v>Int_7-17</v>
      </c>
      <c r="R3566" t="str">
        <f t="shared" si="503"/>
        <v>1</v>
      </c>
      <c r="S3566">
        <f>VLOOKUP(N3566,IF(P3566="Work",Intervals!$A$4:$D$9,Intervals!$F$4:$I$9),4,1)</f>
        <v>3</v>
      </c>
    </row>
    <row r="3567" spans="1:19" x14ac:dyDescent="0.25">
      <c r="A3567" t="s">
        <v>255</v>
      </c>
      <c r="B3567" s="1" t="s">
        <v>4165</v>
      </c>
      <c r="C3567" t="s">
        <v>339</v>
      </c>
      <c r="D3567">
        <f t="shared" si="495"/>
        <v>3565</v>
      </c>
      <c r="E3567" t="s">
        <v>379</v>
      </c>
      <c r="F3567" t="s">
        <v>10</v>
      </c>
      <c r="G3567" t="s">
        <v>4</v>
      </c>
      <c r="H3567" t="s">
        <v>11589</v>
      </c>
      <c r="I3567" s="4">
        <v>42509</v>
      </c>
      <c r="J3567">
        <f t="shared" si="496"/>
        <v>3</v>
      </c>
      <c r="K3567">
        <f t="shared" si="497"/>
        <v>6</v>
      </c>
      <c r="L3567" s="3">
        <f t="shared" si="498"/>
        <v>42661</v>
      </c>
      <c r="M3567" t="str">
        <f t="shared" si="499"/>
        <v>15:21</v>
      </c>
      <c r="N3567">
        <f t="shared" si="500"/>
        <v>921.00000000000011</v>
      </c>
      <c r="O3567">
        <f t="shared" si="501"/>
        <v>2</v>
      </c>
      <c r="P3567" t="str">
        <f t="shared" si="502"/>
        <v>Work</v>
      </c>
      <c r="Q3567" t="str">
        <f>VLOOKUP(N3567,IF(P3567="Work",Intervals!$A$4:$C$9,Intervals!$F$4:$H$9),3,1)</f>
        <v>Int_7-17</v>
      </c>
      <c r="R3567" t="str">
        <f t="shared" si="503"/>
        <v>1</v>
      </c>
      <c r="S3567">
        <f>VLOOKUP(N3567,IF(P3567="Work",Intervals!$A$4:$D$9,Intervals!$F$4:$I$9),4,1)</f>
        <v>3</v>
      </c>
    </row>
    <row r="3568" spans="1:19" x14ac:dyDescent="0.25">
      <c r="A3568" t="s">
        <v>242</v>
      </c>
      <c r="B3568" s="1" t="s">
        <v>4166</v>
      </c>
      <c r="C3568" t="s">
        <v>339</v>
      </c>
      <c r="D3568">
        <f t="shared" si="495"/>
        <v>3566</v>
      </c>
      <c r="E3568" t="s">
        <v>379</v>
      </c>
      <c r="F3568" t="s">
        <v>10</v>
      </c>
      <c r="G3568" t="s">
        <v>4</v>
      </c>
      <c r="H3568" t="s">
        <v>11589</v>
      </c>
      <c r="I3568" s="4">
        <v>42509</v>
      </c>
      <c r="J3568">
        <f t="shared" si="496"/>
        <v>3</v>
      </c>
      <c r="K3568">
        <f t="shared" si="497"/>
        <v>6</v>
      </c>
      <c r="L3568" s="3">
        <f t="shared" si="498"/>
        <v>42661</v>
      </c>
      <c r="M3568" t="str">
        <f t="shared" si="499"/>
        <v>15:23</v>
      </c>
      <c r="N3568">
        <f t="shared" si="500"/>
        <v>922.99999999999977</v>
      </c>
      <c r="O3568">
        <f t="shared" si="501"/>
        <v>2</v>
      </c>
      <c r="P3568" t="str">
        <f t="shared" si="502"/>
        <v>Work</v>
      </c>
      <c r="Q3568" t="str">
        <f>VLOOKUP(N3568,IF(P3568="Work",Intervals!$A$4:$C$9,Intervals!$F$4:$H$9),3,1)</f>
        <v>Int_7-17</v>
      </c>
      <c r="R3568" t="str">
        <f t="shared" si="503"/>
        <v>1</v>
      </c>
      <c r="S3568">
        <f>VLOOKUP(N3568,IF(P3568="Work",Intervals!$A$4:$D$9,Intervals!$F$4:$I$9),4,1)</f>
        <v>3</v>
      </c>
    </row>
    <row r="3569" spans="1:19" x14ac:dyDescent="0.25">
      <c r="A3569" t="s">
        <v>166</v>
      </c>
      <c r="B3569" s="1" t="s">
        <v>4167</v>
      </c>
      <c r="C3569" t="s">
        <v>339</v>
      </c>
      <c r="D3569">
        <f t="shared" si="495"/>
        <v>3567</v>
      </c>
      <c r="E3569" t="s">
        <v>348</v>
      </c>
      <c r="F3569" t="s">
        <v>10</v>
      </c>
      <c r="G3569" t="s">
        <v>4</v>
      </c>
      <c r="H3569" t="s">
        <v>11589</v>
      </c>
      <c r="I3569" s="4">
        <v>42509</v>
      </c>
      <c r="J3569">
        <f t="shared" si="496"/>
        <v>3</v>
      </c>
      <c r="K3569">
        <f t="shared" si="497"/>
        <v>6</v>
      </c>
      <c r="L3569" s="3">
        <f t="shared" si="498"/>
        <v>42661</v>
      </c>
      <c r="M3569" t="str">
        <f t="shared" si="499"/>
        <v>15:24</v>
      </c>
      <c r="N3569">
        <f t="shared" si="500"/>
        <v>923.99999999999989</v>
      </c>
      <c r="O3569">
        <f t="shared" si="501"/>
        <v>2</v>
      </c>
      <c r="P3569" t="str">
        <f t="shared" si="502"/>
        <v>Work</v>
      </c>
      <c r="Q3569" t="str">
        <f>VLOOKUP(N3569,IF(P3569="Work",Intervals!$A$4:$C$9,Intervals!$F$4:$H$9),3,1)</f>
        <v>Int_7-17</v>
      </c>
      <c r="R3569" t="str">
        <f t="shared" si="503"/>
        <v>1</v>
      </c>
      <c r="S3569">
        <f>VLOOKUP(N3569,IF(P3569="Work",Intervals!$A$4:$D$9,Intervals!$F$4:$I$9),4,1)</f>
        <v>3</v>
      </c>
    </row>
    <row r="3570" spans="1:19" x14ac:dyDescent="0.25">
      <c r="A3570" t="s">
        <v>142</v>
      </c>
      <c r="B3570" s="1" t="s">
        <v>4168</v>
      </c>
      <c r="C3570" t="s">
        <v>339</v>
      </c>
      <c r="D3570">
        <f t="shared" si="495"/>
        <v>3568</v>
      </c>
      <c r="E3570" t="s">
        <v>699</v>
      </c>
      <c r="F3570" t="s">
        <v>10</v>
      </c>
      <c r="G3570" t="s">
        <v>4</v>
      </c>
      <c r="H3570" t="s">
        <v>11589</v>
      </c>
      <c r="I3570" s="4">
        <v>42509</v>
      </c>
      <c r="J3570">
        <f t="shared" si="496"/>
        <v>3</v>
      </c>
      <c r="K3570">
        <f t="shared" si="497"/>
        <v>6</v>
      </c>
      <c r="L3570" s="3">
        <f t="shared" si="498"/>
        <v>42661</v>
      </c>
      <c r="M3570" t="str">
        <f t="shared" si="499"/>
        <v>15:25</v>
      </c>
      <c r="N3570">
        <f t="shared" si="500"/>
        <v>925.00000000000011</v>
      </c>
      <c r="O3570">
        <f t="shared" si="501"/>
        <v>2</v>
      </c>
      <c r="P3570" t="str">
        <f t="shared" si="502"/>
        <v>Work</v>
      </c>
      <c r="Q3570" t="str">
        <f>VLOOKUP(N3570,IF(P3570="Work",Intervals!$A$4:$C$9,Intervals!$F$4:$H$9),3,1)</f>
        <v>Int_7-17</v>
      </c>
      <c r="R3570" t="str">
        <f t="shared" si="503"/>
        <v>1</v>
      </c>
      <c r="S3570">
        <f>VLOOKUP(N3570,IF(P3570="Work",Intervals!$A$4:$D$9,Intervals!$F$4:$I$9),4,1)</f>
        <v>3</v>
      </c>
    </row>
    <row r="3571" spans="1:19" x14ac:dyDescent="0.25">
      <c r="A3571" t="s">
        <v>254</v>
      </c>
      <c r="B3571" s="1" t="s">
        <v>4169</v>
      </c>
      <c r="C3571" t="s">
        <v>339</v>
      </c>
      <c r="D3571">
        <f t="shared" si="495"/>
        <v>3569</v>
      </c>
      <c r="E3571" t="s">
        <v>387</v>
      </c>
      <c r="F3571" t="s">
        <v>3</v>
      </c>
      <c r="G3571" t="s">
        <v>4</v>
      </c>
      <c r="H3571" t="s">
        <v>11597</v>
      </c>
      <c r="I3571" t="s">
        <v>11671</v>
      </c>
      <c r="J3571">
        <f t="shared" si="496"/>
        <v>3</v>
      </c>
      <c r="K3571">
        <f t="shared" si="497"/>
        <v>6</v>
      </c>
      <c r="L3571" s="3">
        <f t="shared" si="498"/>
        <v>42661</v>
      </c>
      <c r="M3571" t="str">
        <f t="shared" si="499"/>
        <v>15:26</v>
      </c>
      <c r="N3571">
        <f t="shared" si="500"/>
        <v>926.00000000000023</v>
      </c>
      <c r="O3571">
        <f t="shared" si="501"/>
        <v>2</v>
      </c>
      <c r="P3571" t="str">
        <f t="shared" si="502"/>
        <v>Work</v>
      </c>
      <c r="Q3571" t="str">
        <f>VLOOKUP(N3571,IF(P3571="Work",Intervals!$A$4:$C$9,Intervals!$F$4:$H$9),3,1)</f>
        <v>Int_7-17</v>
      </c>
      <c r="R3571" t="str">
        <f t="shared" si="503"/>
        <v>1</v>
      </c>
      <c r="S3571">
        <f>VLOOKUP(N3571,IF(P3571="Work",Intervals!$A$4:$D$9,Intervals!$F$4:$I$9),4,1)</f>
        <v>3</v>
      </c>
    </row>
    <row r="3572" spans="1:19" x14ac:dyDescent="0.25">
      <c r="A3572" t="s">
        <v>260</v>
      </c>
      <c r="B3572" s="1" t="s">
        <v>4170</v>
      </c>
      <c r="C3572" t="s">
        <v>339</v>
      </c>
      <c r="D3572">
        <f t="shared" si="495"/>
        <v>3570</v>
      </c>
      <c r="E3572" t="s">
        <v>704</v>
      </c>
      <c r="F3572" t="s">
        <v>3</v>
      </c>
      <c r="G3572" t="s">
        <v>4</v>
      </c>
      <c r="H3572" t="s">
        <v>11589</v>
      </c>
      <c r="I3572" s="4">
        <v>42509</v>
      </c>
      <c r="J3572">
        <f t="shared" si="496"/>
        <v>3</v>
      </c>
      <c r="K3572">
        <f t="shared" si="497"/>
        <v>6</v>
      </c>
      <c r="L3572" s="3">
        <f t="shared" si="498"/>
        <v>42661</v>
      </c>
      <c r="M3572" t="str">
        <f t="shared" si="499"/>
        <v>15:33</v>
      </c>
      <c r="N3572">
        <f t="shared" si="500"/>
        <v>933</v>
      </c>
      <c r="O3572">
        <f t="shared" si="501"/>
        <v>2</v>
      </c>
      <c r="P3572" t="str">
        <f t="shared" si="502"/>
        <v>Work</v>
      </c>
      <c r="Q3572" t="str">
        <f>VLOOKUP(N3572,IF(P3572="Work",Intervals!$A$4:$C$9,Intervals!$F$4:$H$9),3,1)</f>
        <v>Int_7-17</v>
      </c>
      <c r="R3572" t="str">
        <f t="shared" si="503"/>
        <v>1</v>
      </c>
      <c r="S3572">
        <f>VLOOKUP(N3572,IF(P3572="Work",Intervals!$A$4:$D$9,Intervals!$F$4:$I$9),4,1)</f>
        <v>3</v>
      </c>
    </row>
    <row r="3573" spans="1:19" x14ac:dyDescent="0.25">
      <c r="A3573" t="s">
        <v>83</v>
      </c>
      <c r="B3573" s="1" t="s">
        <v>4171</v>
      </c>
      <c r="C3573" t="s">
        <v>339</v>
      </c>
      <c r="D3573">
        <f t="shared" si="495"/>
        <v>3571</v>
      </c>
      <c r="E3573" t="s">
        <v>384</v>
      </c>
      <c r="F3573" t="s">
        <v>10</v>
      </c>
      <c r="G3573" t="s">
        <v>4</v>
      </c>
      <c r="H3573" t="s">
        <v>11589</v>
      </c>
      <c r="I3573" s="4">
        <v>42509</v>
      </c>
      <c r="J3573">
        <f t="shared" si="496"/>
        <v>3</v>
      </c>
      <c r="K3573">
        <f t="shared" si="497"/>
        <v>6</v>
      </c>
      <c r="L3573" s="3">
        <f t="shared" si="498"/>
        <v>42661</v>
      </c>
      <c r="M3573" t="str">
        <f t="shared" si="499"/>
        <v>15:34</v>
      </c>
      <c r="N3573">
        <f t="shared" si="500"/>
        <v>934.00000000000023</v>
      </c>
      <c r="O3573">
        <f t="shared" si="501"/>
        <v>2</v>
      </c>
      <c r="P3573" t="str">
        <f t="shared" si="502"/>
        <v>Work</v>
      </c>
      <c r="Q3573" t="str">
        <f>VLOOKUP(N3573,IF(P3573="Work",Intervals!$A$4:$C$9,Intervals!$F$4:$H$9),3,1)</f>
        <v>Int_7-17</v>
      </c>
      <c r="R3573" t="str">
        <f t="shared" si="503"/>
        <v>1</v>
      </c>
      <c r="S3573">
        <f>VLOOKUP(N3573,IF(P3573="Work",Intervals!$A$4:$D$9,Intervals!$F$4:$I$9),4,1)</f>
        <v>3</v>
      </c>
    </row>
    <row r="3574" spans="1:19" x14ac:dyDescent="0.25">
      <c r="A3574" t="s">
        <v>142</v>
      </c>
      <c r="B3574" s="1" t="s">
        <v>4172</v>
      </c>
      <c r="C3574" t="s">
        <v>339</v>
      </c>
      <c r="D3574">
        <f t="shared" si="495"/>
        <v>3572</v>
      </c>
      <c r="E3574" t="s">
        <v>699</v>
      </c>
      <c r="F3574" t="s">
        <v>10</v>
      </c>
      <c r="G3574" t="s">
        <v>4</v>
      </c>
      <c r="H3574" t="s">
        <v>11589</v>
      </c>
      <c r="I3574" s="4">
        <v>42509</v>
      </c>
      <c r="J3574">
        <f t="shared" si="496"/>
        <v>3</v>
      </c>
      <c r="K3574">
        <f t="shared" si="497"/>
        <v>6</v>
      </c>
      <c r="L3574" s="3">
        <f t="shared" si="498"/>
        <v>42661</v>
      </c>
      <c r="M3574" t="str">
        <f t="shared" si="499"/>
        <v>15:35</v>
      </c>
      <c r="N3574">
        <f t="shared" si="500"/>
        <v>935</v>
      </c>
      <c r="O3574">
        <f t="shared" si="501"/>
        <v>2</v>
      </c>
      <c r="P3574" t="str">
        <f t="shared" si="502"/>
        <v>Work</v>
      </c>
      <c r="Q3574" t="str">
        <f>VLOOKUP(N3574,IF(P3574="Work",Intervals!$A$4:$C$9,Intervals!$F$4:$H$9),3,1)</f>
        <v>Int_7-17</v>
      </c>
      <c r="R3574" t="str">
        <f t="shared" si="503"/>
        <v>1</v>
      </c>
      <c r="S3574">
        <f>VLOOKUP(N3574,IF(P3574="Work",Intervals!$A$4:$D$9,Intervals!$F$4:$I$9),4,1)</f>
        <v>3</v>
      </c>
    </row>
    <row r="3575" spans="1:19" x14ac:dyDescent="0.25">
      <c r="A3575" t="s">
        <v>93</v>
      </c>
      <c r="B3575" s="1" t="s">
        <v>4173</v>
      </c>
      <c r="C3575" t="s">
        <v>339</v>
      </c>
      <c r="D3575">
        <f t="shared" si="495"/>
        <v>3573</v>
      </c>
      <c r="E3575" t="s">
        <v>690</v>
      </c>
      <c r="F3575" t="s">
        <v>11565</v>
      </c>
      <c r="G3575" t="s">
        <v>30</v>
      </c>
      <c r="H3575" t="s">
        <v>11590</v>
      </c>
      <c r="I3575" t="s">
        <v>11664</v>
      </c>
      <c r="J3575">
        <f t="shared" si="496"/>
        <v>3</v>
      </c>
      <c r="K3575">
        <f t="shared" si="497"/>
        <v>6</v>
      </c>
      <c r="L3575" s="3">
        <f t="shared" si="498"/>
        <v>42661</v>
      </c>
      <c r="M3575" t="str">
        <f t="shared" si="499"/>
        <v>15:37</v>
      </c>
      <c r="N3575">
        <f t="shared" si="500"/>
        <v>937</v>
      </c>
      <c r="O3575">
        <f t="shared" si="501"/>
        <v>2</v>
      </c>
      <c r="P3575" t="str">
        <f t="shared" si="502"/>
        <v>Work</v>
      </c>
      <c r="Q3575" t="str">
        <f>VLOOKUP(N3575,IF(P3575="Work",Intervals!$A$4:$C$9,Intervals!$F$4:$H$9),3,1)</f>
        <v>Int_7-17</v>
      </c>
      <c r="R3575" t="str">
        <f t="shared" si="503"/>
        <v>1</v>
      </c>
      <c r="S3575">
        <f>VLOOKUP(N3575,IF(P3575="Work",Intervals!$A$4:$D$9,Intervals!$F$4:$I$9),4,1)</f>
        <v>3</v>
      </c>
    </row>
    <row r="3576" spans="1:19" x14ac:dyDescent="0.25">
      <c r="A3576" t="s">
        <v>284</v>
      </c>
      <c r="B3576" s="1" t="s">
        <v>4173</v>
      </c>
      <c r="C3576" t="s">
        <v>339</v>
      </c>
      <c r="D3576">
        <f t="shared" si="495"/>
        <v>3574</v>
      </c>
      <c r="E3576" t="s">
        <v>409</v>
      </c>
      <c r="F3576" t="s">
        <v>11563</v>
      </c>
      <c r="G3576" t="s">
        <v>4</v>
      </c>
      <c r="H3576" t="s">
        <v>11589</v>
      </c>
      <c r="I3576" s="4">
        <v>42509</v>
      </c>
      <c r="J3576">
        <f t="shared" si="496"/>
        <v>3</v>
      </c>
      <c r="K3576">
        <f t="shared" si="497"/>
        <v>6</v>
      </c>
      <c r="L3576" s="3">
        <f t="shared" si="498"/>
        <v>42661</v>
      </c>
      <c r="M3576" t="str">
        <f t="shared" si="499"/>
        <v>15:37</v>
      </c>
      <c r="N3576">
        <f t="shared" si="500"/>
        <v>937</v>
      </c>
      <c r="O3576">
        <f t="shared" si="501"/>
        <v>2</v>
      </c>
      <c r="P3576" t="str">
        <f t="shared" si="502"/>
        <v>Work</v>
      </c>
      <c r="Q3576" t="str">
        <f>VLOOKUP(N3576,IF(P3576="Work",Intervals!$A$4:$C$9,Intervals!$F$4:$H$9),3,1)</f>
        <v>Int_7-17</v>
      </c>
      <c r="R3576" t="str">
        <f t="shared" si="503"/>
        <v>1</v>
      </c>
      <c r="S3576">
        <f>VLOOKUP(N3576,IF(P3576="Work",Intervals!$A$4:$D$9,Intervals!$F$4:$I$9),4,1)</f>
        <v>3</v>
      </c>
    </row>
    <row r="3577" spans="1:19" x14ac:dyDescent="0.25">
      <c r="A3577" t="s">
        <v>182</v>
      </c>
      <c r="B3577" s="1" t="s">
        <v>4173</v>
      </c>
      <c r="C3577" t="s">
        <v>339</v>
      </c>
      <c r="D3577">
        <f t="shared" si="495"/>
        <v>3575</v>
      </c>
      <c r="E3577" t="s">
        <v>384</v>
      </c>
      <c r="F3577" t="s">
        <v>10</v>
      </c>
      <c r="G3577" t="s">
        <v>4</v>
      </c>
      <c r="H3577" t="s">
        <v>11589</v>
      </c>
      <c r="I3577" s="4">
        <v>42509</v>
      </c>
      <c r="J3577">
        <f t="shared" si="496"/>
        <v>3</v>
      </c>
      <c r="K3577">
        <f t="shared" si="497"/>
        <v>6</v>
      </c>
      <c r="L3577" s="3">
        <f t="shared" si="498"/>
        <v>42661</v>
      </c>
      <c r="M3577" t="str">
        <f t="shared" si="499"/>
        <v>15:37</v>
      </c>
      <c r="N3577">
        <f t="shared" si="500"/>
        <v>937</v>
      </c>
      <c r="O3577">
        <f t="shared" si="501"/>
        <v>2</v>
      </c>
      <c r="P3577" t="str">
        <f t="shared" si="502"/>
        <v>Work</v>
      </c>
      <c r="Q3577" t="str">
        <f>VLOOKUP(N3577,IF(P3577="Work",Intervals!$A$4:$C$9,Intervals!$F$4:$H$9),3,1)</f>
        <v>Int_7-17</v>
      </c>
      <c r="R3577" t="str">
        <f t="shared" si="503"/>
        <v>1</v>
      </c>
      <c r="S3577">
        <f>VLOOKUP(N3577,IF(P3577="Work",Intervals!$A$4:$D$9,Intervals!$F$4:$I$9),4,1)</f>
        <v>3</v>
      </c>
    </row>
    <row r="3578" spans="1:19" x14ac:dyDescent="0.25">
      <c r="A3578" t="s">
        <v>142</v>
      </c>
      <c r="B3578" s="1" t="s">
        <v>4174</v>
      </c>
      <c r="C3578" t="s">
        <v>339</v>
      </c>
      <c r="D3578">
        <f t="shared" si="495"/>
        <v>3576</v>
      </c>
      <c r="E3578" t="s">
        <v>699</v>
      </c>
      <c r="F3578" t="s">
        <v>10</v>
      </c>
      <c r="G3578" t="s">
        <v>4</v>
      </c>
      <c r="H3578" t="s">
        <v>11589</v>
      </c>
      <c r="I3578" s="4">
        <v>42509</v>
      </c>
      <c r="J3578">
        <f t="shared" si="496"/>
        <v>3</v>
      </c>
      <c r="K3578">
        <f t="shared" si="497"/>
        <v>6</v>
      </c>
      <c r="L3578" s="3">
        <f t="shared" si="498"/>
        <v>42661</v>
      </c>
      <c r="M3578" t="str">
        <f t="shared" si="499"/>
        <v>15:38</v>
      </c>
      <c r="N3578">
        <f t="shared" si="500"/>
        <v>938.00000000000023</v>
      </c>
      <c r="O3578">
        <f t="shared" si="501"/>
        <v>2</v>
      </c>
      <c r="P3578" t="str">
        <f t="shared" si="502"/>
        <v>Work</v>
      </c>
      <c r="Q3578" t="str">
        <f>VLOOKUP(N3578,IF(P3578="Work",Intervals!$A$4:$C$9,Intervals!$F$4:$H$9),3,1)</f>
        <v>Int_7-17</v>
      </c>
      <c r="R3578" t="str">
        <f t="shared" si="503"/>
        <v>1</v>
      </c>
      <c r="S3578">
        <f>VLOOKUP(N3578,IF(P3578="Work",Intervals!$A$4:$D$9,Intervals!$F$4:$I$9),4,1)</f>
        <v>3</v>
      </c>
    </row>
    <row r="3579" spans="1:19" x14ac:dyDescent="0.25">
      <c r="A3579" t="s">
        <v>112</v>
      </c>
      <c r="B3579" s="1" t="s">
        <v>4175</v>
      </c>
      <c r="C3579" t="s">
        <v>339</v>
      </c>
      <c r="D3579">
        <f t="shared" si="495"/>
        <v>3577</v>
      </c>
      <c r="E3579" t="s">
        <v>678</v>
      </c>
      <c r="F3579" t="s">
        <v>10</v>
      </c>
      <c r="G3579" t="s">
        <v>4</v>
      </c>
      <c r="H3579" t="s">
        <v>11589</v>
      </c>
      <c r="I3579" s="4">
        <v>42509</v>
      </c>
      <c r="J3579">
        <f t="shared" si="496"/>
        <v>3</v>
      </c>
      <c r="K3579">
        <f t="shared" si="497"/>
        <v>6</v>
      </c>
      <c r="L3579" s="3">
        <f t="shared" si="498"/>
        <v>42661</v>
      </c>
      <c r="M3579" t="str">
        <f t="shared" si="499"/>
        <v>15:41</v>
      </c>
      <c r="N3579">
        <f t="shared" si="500"/>
        <v>941</v>
      </c>
      <c r="O3579">
        <f t="shared" si="501"/>
        <v>2</v>
      </c>
      <c r="P3579" t="str">
        <f t="shared" si="502"/>
        <v>Work</v>
      </c>
      <c r="Q3579" t="str">
        <f>VLOOKUP(N3579,IF(P3579="Work",Intervals!$A$4:$C$9,Intervals!$F$4:$H$9),3,1)</f>
        <v>Int_7-17</v>
      </c>
      <c r="R3579" t="str">
        <f t="shared" si="503"/>
        <v>1</v>
      </c>
      <c r="S3579">
        <f>VLOOKUP(N3579,IF(P3579="Work",Intervals!$A$4:$D$9,Intervals!$F$4:$I$9),4,1)</f>
        <v>3</v>
      </c>
    </row>
    <row r="3580" spans="1:19" x14ac:dyDescent="0.25">
      <c r="A3580" t="s">
        <v>202</v>
      </c>
      <c r="B3580" s="1" t="s">
        <v>4176</v>
      </c>
      <c r="C3580" t="s">
        <v>339</v>
      </c>
      <c r="D3580">
        <f t="shared" si="495"/>
        <v>3578</v>
      </c>
      <c r="E3580" t="s">
        <v>348</v>
      </c>
      <c r="F3580" t="s">
        <v>10</v>
      </c>
      <c r="G3580" t="s">
        <v>4</v>
      </c>
      <c r="H3580" t="s">
        <v>11589</v>
      </c>
      <c r="I3580" s="4">
        <v>42509</v>
      </c>
      <c r="J3580">
        <f t="shared" si="496"/>
        <v>3</v>
      </c>
      <c r="K3580">
        <f t="shared" si="497"/>
        <v>6</v>
      </c>
      <c r="L3580" s="3">
        <f t="shared" si="498"/>
        <v>42661</v>
      </c>
      <c r="M3580" t="str">
        <f t="shared" si="499"/>
        <v>15:49</v>
      </c>
      <c r="N3580">
        <f t="shared" si="500"/>
        <v>949</v>
      </c>
      <c r="O3580">
        <f t="shared" si="501"/>
        <v>2</v>
      </c>
      <c r="P3580" t="str">
        <f t="shared" si="502"/>
        <v>Work</v>
      </c>
      <c r="Q3580" t="str">
        <f>VLOOKUP(N3580,IF(P3580="Work",Intervals!$A$4:$C$9,Intervals!$F$4:$H$9),3,1)</f>
        <v>Int_7-17</v>
      </c>
      <c r="R3580" t="str">
        <f t="shared" si="503"/>
        <v>1</v>
      </c>
      <c r="S3580">
        <f>VLOOKUP(N3580,IF(P3580="Work",Intervals!$A$4:$D$9,Intervals!$F$4:$I$9),4,1)</f>
        <v>3</v>
      </c>
    </row>
    <row r="3581" spans="1:19" x14ac:dyDescent="0.25">
      <c r="A3581" t="s">
        <v>121</v>
      </c>
      <c r="B3581" s="1" t="s">
        <v>4177</v>
      </c>
      <c r="C3581" t="s">
        <v>339</v>
      </c>
      <c r="D3581">
        <f t="shared" si="495"/>
        <v>3579</v>
      </c>
      <c r="E3581" t="s">
        <v>382</v>
      </c>
      <c r="F3581" t="s">
        <v>10</v>
      </c>
      <c r="G3581" t="s">
        <v>4</v>
      </c>
      <c r="H3581" t="s">
        <v>11589</v>
      </c>
      <c r="I3581" s="4">
        <v>42509</v>
      </c>
      <c r="J3581">
        <f t="shared" si="496"/>
        <v>3</v>
      </c>
      <c r="K3581">
        <f t="shared" si="497"/>
        <v>6</v>
      </c>
      <c r="L3581" s="3">
        <f t="shared" si="498"/>
        <v>42661</v>
      </c>
      <c r="M3581" t="str">
        <f t="shared" si="499"/>
        <v>16:9</v>
      </c>
      <c r="N3581">
        <f t="shared" si="500"/>
        <v>968.99999999999989</v>
      </c>
      <c r="O3581">
        <f t="shared" si="501"/>
        <v>2</v>
      </c>
      <c r="P3581" t="str">
        <f t="shared" si="502"/>
        <v>Work</v>
      </c>
      <c r="Q3581" t="str">
        <f>VLOOKUP(N3581,IF(P3581="Work",Intervals!$A$4:$C$9,Intervals!$F$4:$H$9),3,1)</f>
        <v>Int_7-17</v>
      </c>
      <c r="R3581" t="str">
        <f t="shared" si="503"/>
        <v>1</v>
      </c>
      <c r="S3581">
        <f>VLOOKUP(N3581,IF(P3581="Work",Intervals!$A$4:$D$9,Intervals!$F$4:$I$9),4,1)</f>
        <v>3</v>
      </c>
    </row>
    <row r="3582" spans="1:19" x14ac:dyDescent="0.25">
      <c r="A3582" t="s">
        <v>81</v>
      </c>
      <c r="B3582" s="1" t="s">
        <v>4177</v>
      </c>
      <c r="C3582" t="s">
        <v>339</v>
      </c>
      <c r="D3582">
        <f t="shared" si="495"/>
        <v>3580</v>
      </c>
      <c r="E3582" t="s">
        <v>340</v>
      </c>
      <c r="F3582" t="s">
        <v>10</v>
      </c>
      <c r="G3582" t="s">
        <v>4</v>
      </c>
      <c r="H3582" t="s">
        <v>11589</v>
      </c>
      <c r="I3582" s="4">
        <v>42509</v>
      </c>
      <c r="J3582">
        <f t="shared" si="496"/>
        <v>3</v>
      </c>
      <c r="K3582">
        <f t="shared" si="497"/>
        <v>6</v>
      </c>
      <c r="L3582" s="3">
        <f t="shared" si="498"/>
        <v>42661</v>
      </c>
      <c r="M3582" t="str">
        <f t="shared" si="499"/>
        <v>16:9</v>
      </c>
      <c r="N3582">
        <f t="shared" si="500"/>
        <v>968.99999999999989</v>
      </c>
      <c r="O3582">
        <f t="shared" si="501"/>
        <v>2</v>
      </c>
      <c r="P3582" t="str">
        <f t="shared" si="502"/>
        <v>Work</v>
      </c>
      <c r="Q3582" t="str">
        <f>VLOOKUP(N3582,IF(P3582="Work",Intervals!$A$4:$C$9,Intervals!$F$4:$H$9),3,1)</f>
        <v>Int_7-17</v>
      </c>
      <c r="R3582" t="str">
        <f t="shared" si="503"/>
        <v>1</v>
      </c>
      <c r="S3582">
        <f>VLOOKUP(N3582,IF(P3582="Work",Intervals!$A$4:$D$9,Intervals!$F$4:$I$9),4,1)</f>
        <v>3</v>
      </c>
    </row>
    <row r="3583" spans="1:19" x14ac:dyDescent="0.25">
      <c r="A3583" t="s">
        <v>192</v>
      </c>
      <c r="B3583" s="1" t="s">
        <v>4178</v>
      </c>
      <c r="C3583" t="s">
        <v>339</v>
      </c>
      <c r="D3583">
        <f t="shared" si="495"/>
        <v>3581</v>
      </c>
      <c r="E3583" t="s">
        <v>348</v>
      </c>
      <c r="F3583" t="s">
        <v>10</v>
      </c>
      <c r="G3583" t="s">
        <v>4</v>
      </c>
      <c r="H3583" t="s">
        <v>11589</v>
      </c>
      <c r="I3583" s="4">
        <v>42509</v>
      </c>
      <c r="J3583">
        <f t="shared" si="496"/>
        <v>3</v>
      </c>
      <c r="K3583">
        <f t="shared" si="497"/>
        <v>6</v>
      </c>
      <c r="L3583" s="3">
        <f t="shared" si="498"/>
        <v>42661</v>
      </c>
      <c r="M3583" t="str">
        <f t="shared" si="499"/>
        <v>16:24</v>
      </c>
      <c r="N3583">
        <f t="shared" si="500"/>
        <v>983.99999999999966</v>
      </c>
      <c r="O3583">
        <f t="shared" si="501"/>
        <v>2</v>
      </c>
      <c r="P3583" t="str">
        <f t="shared" si="502"/>
        <v>Work</v>
      </c>
      <c r="Q3583" t="str">
        <f>VLOOKUP(N3583,IF(P3583="Work",Intervals!$A$4:$C$9,Intervals!$F$4:$H$9),3,1)</f>
        <v>Int_7-17</v>
      </c>
      <c r="R3583" t="str">
        <f t="shared" si="503"/>
        <v>1</v>
      </c>
      <c r="S3583">
        <f>VLOOKUP(N3583,IF(P3583="Work",Intervals!$A$4:$D$9,Intervals!$F$4:$I$9),4,1)</f>
        <v>3</v>
      </c>
    </row>
    <row r="3584" spans="1:19" x14ac:dyDescent="0.25">
      <c r="A3584" t="s">
        <v>108</v>
      </c>
      <c r="B3584" s="1" t="s">
        <v>4179</v>
      </c>
      <c r="C3584" t="s">
        <v>339</v>
      </c>
      <c r="D3584">
        <f t="shared" si="495"/>
        <v>3582</v>
      </c>
      <c r="E3584" t="s">
        <v>410</v>
      </c>
      <c r="F3584" t="s">
        <v>3</v>
      </c>
      <c r="G3584" t="s">
        <v>4</v>
      </c>
      <c r="H3584" t="s">
        <v>11589</v>
      </c>
      <c r="I3584" s="4">
        <v>42509</v>
      </c>
      <c r="J3584">
        <f t="shared" si="496"/>
        <v>3</v>
      </c>
      <c r="K3584">
        <f t="shared" si="497"/>
        <v>6</v>
      </c>
      <c r="L3584" s="3">
        <f t="shared" si="498"/>
        <v>42661</v>
      </c>
      <c r="M3584" t="str">
        <f t="shared" si="499"/>
        <v>16:25</v>
      </c>
      <c r="N3584">
        <f t="shared" si="500"/>
        <v>984.99999999999989</v>
      </c>
      <c r="O3584">
        <f t="shared" si="501"/>
        <v>2</v>
      </c>
      <c r="P3584" t="str">
        <f t="shared" si="502"/>
        <v>Work</v>
      </c>
      <c r="Q3584" t="str">
        <f>VLOOKUP(N3584,IF(P3584="Work",Intervals!$A$4:$C$9,Intervals!$F$4:$H$9),3,1)</f>
        <v>Int_7-17</v>
      </c>
      <c r="R3584" t="str">
        <f t="shared" si="503"/>
        <v>1</v>
      </c>
      <c r="S3584">
        <f>VLOOKUP(N3584,IF(P3584="Work",Intervals!$A$4:$D$9,Intervals!$F$4:$I$9),4,1)</f>
        <v>3</v>
      </c>
    </row>
    <row r="3585" spans="1:19" x14ac:dyDescent="0.25">
      <c r="A3585" t="s">
        <v>142</v>
      </c>
      <c r="B3585" s="1" t="s">
        <v>4180</v>
      </c>
      <c r="C3585" t="s">
        <v>339</v>
      </c>
      <c r="D3585">
        <f t="shared" si="495"/>
        <v>3583</v>
      </c>
      <c r="E3585" t="s">
        <v>699</v>
      </c>
      <c r="F3585" t="s">
        <v>10</v>
      </c>
      <c r="G3585" t="s">
        <v>4</v>
      </c>
      <c r="H3585" t="s">
        <v>11589</v>
      </c>
      <c r="I3585" s="4">
        <v>42509</v>
      </c>
      <c r="J3585">
        <f t="shared" si="496"/>
        <v>3</v>
      </c>
      <c r="K3585">
        <f t="shared" si="497"/>
        <v>6</v>
      </c>
      <c r="L3585" s="3">
        <f t="shared" si="498"/>
        <v>42661</v>
      </c>
      <c r="M3585" t="str">
        <f t="shared" si="499"/>
        <v>16:26</v>
      </c>
      <c r="N3585">
        <f t="shared" si="500"/>
        <v>986</v>
      </c>
      <c r="O3585">
        <f t="shared" si="501"/>
        <v>2</v>
      </c>
      <c r="P3585" t="str">
        <f t="shared" si="502"/>
        <v>Work</v>
      </c>
      <c r="Q3585" t="str">
        <f>VLOOKUP(N3585,IF(P3585="Work",Intervals!$A$4:$C$9,Intervals!$F$4:$H$9),3,1)</f>
        <v>Int_7-17</v>
      </c>
      <c r="R3585" t="str">
        <f t="shared" si="503"/>
        <v>1</v>
      </c>
      <c r="S3585">
        <f>VLOOKUP(N3585,IF(P3585="Work",Intervals!$A$4:$D$9,Intervals!$F$4:$I$9),4,1)</f>
        <v>3</v>
      </c>
    </row>
    <row r="3586" spans="1:19" x14ac:dyDescent="0.25">
      <c r="A3586" t="s">
        <v>227</v>
      </c>
      <c r="B3586" s="1" t="s">
        <v>4181</v>
      </c>
      <c r="C3586" t="s">
        <v>339</v>
      </c>
      <c r="D3586">
        <f t="shared" si="495"/>
        <v>3584</v>
      </c>
      <c r="E3586" t="s">
        <v>348</v>
      </c>
      <c r="F3586" t="s">
        <v>10</v>
      </c>
      <c r="G3586" t="s">
        <v>4</v>
      </c>
      <c r="H3586" t="s">
        <v>11589</v>
      </c>
      <c r="I3586" s="4">
        <v>42509</v>
      </c>
      <c r="J3586">
        <f t="shared" si="496"/>
        <v>3</v>
      </c>
      <c r="K3586">
        <f t="shared" si="497"/>
        <v>6</v>
      </c>
      <c r="L3586" s="3">
        <f t="shared" si="498"/>
        <v>42661</v>
      </c>
      <c r="M3586" t="str">
        <f t="shared" si="499"/>
        <v>16:27</v>
      </c>
      <c r="N3586">
        <f t="shared" si="500"/>
        <v>987.00000000000023</v>
      </c>
      <c r="O3586">
        <f t="shared" si="501"/>
        <v>2</v>
      </c>
      <c r="P3586" t="str">
        <f t="shared" si="502"/>
        <v>Work</v>
      </c>
      <c r="Q3586" t="str">
        <f>VLOOKUP(N3586,IF(P3586="Work",Intervals!$A$4:$C$9,Intervals!$F$4:$H$9),3,1)</f>
        <v>Int_7-17</v>
      </c>
      <c r="R3586" t="str">
        <f t="shared" si="503"/>
        <v>1</v>
      </c>
      <c r="S3586">
        <f>VLOOKUP(N3586,IF(P3586="Work",Intervals!$A$4:$D$9,Intervals!$F$4:$I$9),4,1)</f>
        <v>3</v>
      </c>
    </row>
    <row r="3587" spans="1:19" x14ac:dyDescent="0.25">
      <c r="A3587" t="s">
        <v>178</v>
      </c>
      <c r="B3587" s="1" t="s">
        <v>4182</v>
      </c>
      <c r="C3587" t="s">
        <v>339</v>
      </c>
      <c r="D3587">
        <f t="shared" ref="D3587:D3650" si="504">ROW()-ROW($D$2)</f>
        <v>3585</v>
      </c>
      <c r="E3587" t="s">
        <v>417</v>
      </c>
      <c r="F3587" t="s">
        <v>11570</v>
      </c>
      <c r="G3587" t="s">
        <v>4</v>
      </c>
      <c r="H3587" t="s">
        <v>11612</v>
      </c>
      <c r="I3587" t="s">
        <v>11686</v>
      </c>
      <c r="J3587">
        <f t="shared" ref="J3587:J3650" si="505">SEARCH("-",B3587)</f>
        <v>3</v>
      </c>
      <c r="K3587">
        <f t="shared" ref="K3587:K3650" si="506">SEARCH("-",B3587,J3587+1)</f>
        <v>6</v>
      </c>
      <c r="L3587" s="3">
        <f t="shared" ref="L3587:L3650" si="507">DATE(MID(B3587,K3587+1,4),LEFT(B3587,J3587-1),MID(B3587,J3587+1,K3587-J3587-1))</f>
        <v>42661</v>
      </c>
      <c r="M3587" t="str">
        <f t="shared" ref="M3587:M3650" si="508">MID(B3587,SEARCH(" ",B3587)+1,99)</f>
        <v>16:29</v>
      </c>
      <c r="N3587">
        <f t="shared" ref="N3587:N3650" si="509">((M3587+1)-"1.1.1900  0:00:00")*24*60</f>
        <v>988.99999999999989</v>
      </c>
      <c r="O3587">
        <f t="shared" ref="O3587:O3650" si="510">WEEKDAY(L3587,2)</f>
        <v>2</v>
      </c>
      <c r="P3587" t="str">
        <f t="shared" ref="P3587:P3650" si="511">IF(O3587&gt;5,"NonWork","Work")</f>
        <v>Work</v>
      </c>
      <c r="Q3587" t="str">
        <f>VLOOKUP(N3587,IF(P3587="Work",Intervals!$A$4:$C$9,Intervals!$F$4:$H$9),3,1)</f>
        <v>Int_7-17</v>
      </c>
      <c r="R3587" t="str">
        <f t="shared" ref="R3587:R3650" si="512">IF(O3587&gt;5,"2","1")</f>
        <v>1</v>
      </c>
      <c r="S3587">
        <f>VLOOKUP(N3587,IF(P3587="Work",Intervals!$A$4:$D$9,Intervals!$F$4:$I$9),4,1)</f>
        <v>3</v>
      </c>
    </row>
    <row r="3588" spans="1:19" x14ac:dyDescent="0.25">
      <c r="A3588" t="s">
        <v>145</v>
      </c>
      <c r="B3588" s="1" t="s">
        <v>4182</v>
      </c>
      <c r="C3588" t="s">
        <v>339</v>
      </c>
      <c r="D3588">
        <f t="shared" si="504"/>
        <v>3586</v>
      </c>
      <c r="E3588" t="s">
        <v>386</v>
      </c>
      <c r="F3588" t="s">
        <v>10</v>
      </c>
      <c r="G3588" t="s">
        <v>4</v>
      </c>
      <c r="H3588" t="s">
        <v>11603</v>
      </c>
      <c r="I3588" t="s">
        <v>11677</v>
      </c>
      <c r="J3588">
        <f t="shared" si="505"/>
        <v>3</v>
      </c>
      <c r="K3588">
        <f t="shared" si="506"/>
        <v>6</v>
      </c>
      <c r="L3588" s="3">
        <f t="shared" si="507"/>
        <v>42661</v>
      </c>
      <c r="M3588" t="str">
        <f t="shared" si="508"/>
        <v>16:29</v>
      </c>
      <c r="N3588">
        <f t="shared" si="509"/>
        <v>988.99999999999989</v>
      </c>
      <c r="O3588">
        <f t="shared" si="510"/>
        <v>2</v>
      </c>
      <c r="P3588" t="str">
        <f t="shared" si="511"/>
        <v>Work</v>
      </c>
      <c r="Q3588" t="str">
        <f>VLOOKUP(N3588,IF(P3588="Work",Intervals!$A$4:$C$9,Intervals!$F$4:$H$9),3,1)</f>
        <v>Int_7-17</v>
      </c>
      <c r="R3588" t="str">
        <f t="shared" si="512"/>
        <v>1</v>
      </c>
      <c r="S3588">
        <f>VLOOKUP(N3588,IF(P3588="Work",Intervals!$A$4:$D$9,Intervals!$F$4:$I$9),4,1)</f>
        <v>3</v>
      </c>
    </row>
    <row r="3589" spans="1:19" x14ac:dyDescent="0.25">
      <c r="A3589" t="s">
        <v>88</v>
      </c>
      <c r="B3589" s="1" t="s">
        <v>4183</v>
      </c>
      <c r="C3589" t="s">
        <v>339</v>
      </c>
      <c r="D3589">
        <f t="shared" si="504"/>
        <v>3587</v>
      </c>
      <c r="E3589" t="s">
        <v>347</v>
      </c>
      <c r="F3589" t="s">
        <v>10</v>
      </c>
      <c r="G3589" t="s">
        <v>4</v>
      </c>
      <c r="H3589" t="s">
        <v>11589</v>
      </c>
      <c r="I3589" s="4">
        <v>42509</v>
      </c>
      <c r="J3589">
        <f t="shared" si="505"/>
        <v>3</v>
      </c>
      <c r="K3589">
        <f t="shared" si="506"/>
        <v>6</v>
      </c>
      <c r="L3589" s="3">
        <f t="shared" si="507"/>
        <v>42661</v>
      </c>
      <c r="M3589" t="str">
        <f t="shared" si="508"/>
        <v>16:32</v>
      </c>
      <c r="N3589">
        <f t="shared" si="509"/>
        <v>992.00000000000034</v>
      </c>
      <c r="O3589">
        <f t="shared" si="510"/>
        <v>2</v>
      </c>
      <c r="P3589" t="str">
        <f t="shared" si="511"/>
        <v>Work</v>
      </c>
      <c r="Q3589" t="str">
        <f>VLOOKUP(N3589,IF(P3589="Work",Intervals!$A$4:$C$9,Intervals!$F$4:$H$9),3,1)</f>
        <v>Int_7-17</v>
      </c>
      <c r="R3589" t="str">
        <f t="shared" si="512"/>
        <v>1</v>
      </c>
      <c r="S3589">
        <f>VLOOKUP(N3589,IF(P3589="Work",Intervals!$A$4:$D$9,Intervals!$F$4:$I$9),4,1)</f>
        <v>3</v>
      </c>
    </row>
    <row r="3590" spans="1:19" x14ac:dyDescent="0.25">
      <c r="A3590" t="s">
        <v>199</v>
      </c>
      <c r="B3590" s="1" t="s">
        <v>4184</v>
      </c>
      <c r="C3590" t="s">
        <v>339</v>
      </c>
      <c r="D3590">
        <f t="shared" si="504"/>
        <v>3588</v>
      </c>
      <c r="E3590" t="s">
        <v>392</v>
      </c>
      <c r="F3590" t="s">
        <v>11568</v>
      </c>
      <c r="G3590" t="s">
        <v>4</v>
      </c>
      <c r="H3590" t="s">
        <v>11589</v>
      </c>
      <c r="I3590" s="4">
        <v>42509</v>
      </c>
      <c r="J3590">
        <f t="shared" si="505"/>
        <v>3</v>
      </c>
      <c r="K3590">
        <f t="shared" si="506"/>
        <v>6</v>
      </c>
      <c r="L3590" s="3">
        <f t="shared" si="507"/>
        <v>42661</v>
      </c>
      <c r="M3590" t="str">
        <f t="shared" si="508"/>
        <v>16:33</v>
      </c>
      <c r="N3590">
        <f t="shared" si="509"/>
        <v>992.99999999999977</v>
      </c>
      <c r="O3590">
        <f t="shared" si="510"/>
        <v>2</v>
      </c>
      <c r="P3590" t="str">
        <f t="shared" si="511"/>
        <v>Work</v>
      </c>
      <c r="Q3590" t="str">
        <f>VLOOKUP(N3590,IF(P3590="Work",Intervals!$A$4:$C$9,Intervals!$F$4:$H$9),3,1)</f>
        <v>Int_7-17</v>
      </c>
      <c r="R3590" t="str">
        <f t="shared" si="512"/>
        <v>1</v>
      </c>
      <c r="S3590">
        <f>VLOOKUP(N3590,IF(P3590="Work",Intervals!$A$4:$D$9,Intervals!$F$4:$I$9),4,1)</f>
        <v>3</v>
      </c>
    </row>
    <row r="3591" spans="1:19" x14ac:dyDescent="0.25">
      <c r="A3591" t="s">
        <v>142</v>
      </c>
      <c r="B3591" s="1" t="s">
        <v>4185</v>
      </c>
      <c r="C3591" t="s">
        <v>339</v>
      </c>
      <c r="D3591">
        <f t="shared" si="504"/>
        <v>3589</v>
      </c>
      <c r="E3591" t="s">
        <v>699</v>
      </c>
      <c r="F3591" t="s">
        <v>10</v>
      </c>
      <c r="G3591" t="s">
        <v>4</v>
      </c>
      <c r="H3591" t="s">
        <v>11589</v>
      </c>
      <c r="I3591" s="4">
        <v>42509</v>
      </c>
      <c r="J3591">
        <f t="shared" si="505"/>
        <v>3</v>
      </c>
      <c r="K3591">
        <f t="shared" si="506"/>
        <v>6</v>
      </c>
      <c r="L3591" s="3">
        <f t="shared" si="507"/>
        <v>42661</v>
      </c>
      <c r="M3591" t="str">
        <f t="shared" si="508"/>
        <v>16:44</v>
      </c>
      <c r="N3591">
        <f t="shared" si="509"/>
        <v>1004.0000000000002</v>
      </c>
      <c r="O3591">
        <f t="shared" si="510"/>
        <v>2</v>
      </c>
      <c r="P3591" t="str">
        <f t="shared" si="511"/>
        <v>Work</v>
      </c>
      <c r="Q3591" t="str">
        <f>VLOOKUP(N3591,IF(P3591="Work",Intervals!$A$4:$C$9,Intervals!$F$4:$H$9),3,1)</f>
        <v>Int_7-17</v>
      </c>
      <c r="R3591" t="str">
        <f t="shared" si="512"/>
        <v>1</v>
      </c>
      <c r="S3591">
        <f>VLOOKUP(N3591,IF(P3591="Work",Intervals!$A$4:$D$9,Intervals!$F$4:$I$9),4,1)</f>
        <v>3</v>
      </c>
    </row>
    <row r="3592" spans="1:19" x14ac:dyDescent="0.25">
      <c r="A3592" t="s">
        <v>142</v>
      </c>
      <c r="B3592" s="1" t="s">
        <v>4186</v>
      </c>
      <c r="C3592" t="s">
        <v>339</v>
      </c>
      <c r="D3592">
        <f t="shared" si="504"/>
        <v>3590</v>
      </c>
      <c r="E3592" t="s">
        <v>699</v>
      </c>
      <c r="F3592" t="s">
        <v>10</v>
      </c>
      <c r="G3592" t="s">
        <v>4</v>
      </c>
      <c r="H3592" t="s">
        <v>11589</v>
      </c>
      <c r="I3592" s="4">
        <v>42509</v>
      </c>
      <c r="J3592">
        <f t="shared" si="505"/>
        <v>3</v>
      </c>
      <c r="K3592">
        <f t="shared" si="506"/>
        <v>6</v>
      </c>
      <c r="L3592" s="3">
        <f t="shared" si="507"/>
        <v>42661</v>
      </c>
      <c r="M3592" t="str">
        <f t="shared" si="508"/>
        <v>17:0</v>
      </c>
      <c r="N3592">
        <f t="shared" si="509"/>
        <v>1020.0000000000002</v>
      </c>
      <c r="O3592">
        <f t="shared" si="510"/>
        <v>2</v>
      </c>
      <c r="P3592" t="str">
        <f t="shared" si="511"/>
        <v>Work</v>
      </c>
      <c r="Q3592" t="str">
        <f>VLOOKUP(N3592,IF(P3592="Work",Intervals!$A$4:$C$9,Intervals!$F$4:$H$9),3,1)</f>
        <v>Int_17-19</v>
      </c>
      <c r="R3592" t="str">
        <f t="shared" si="512"/>
        <v>1</v>
      </c>
      <c r="S3592">
        <f>VLOOKUP(N3592,IF(P3592="Work",Intervals!$A$4:$D$9,Intervals!$F$4:$I$9),4,1)</f>
        <v>4</v>
      </c>
    </row>
    <row r="3593" spans="1:19" x14ac:dyDescent="0.25">
      <c r="A3593" t="s">
        <v>164</v>
      </c>
      <c r="B3593" s="1" t="s">
        <v>4187</v>
      </c>
      <c r="C3593" t="s">
        <v>339</v>
      </c>
      <c r="D3593">
        <f t="shared" si="504"/>
        <v>3591</v>
      </c>
      <c r="E3593" t="s">
        <v>344</v>
      </c>
      <c r="F3593" t="s">
        <v>10</v>
      </c>
      <c r="G3593" t="s">
        <v>4</v>
      </c>
      <c r="H3593" t="s">
        <v>11589</v>
      </c>
      <c r="I3593" s="4">
        <v>42509</v>
      </c>
      <c r="J3593">
        <f t="shared" si="505"/>
        <v>3</v>
      </c>
      <c r="K3593">
        <f t="shared" si="506"/>
        <v>6</v>
      </c>
      <c r="L3593" s="3">
        <f t="shared" si="507"/>
        <v>42661</v>
      </c>
      <c r="M3593" t="str">
        <f t="shared" si="508"/>
        <v>17:10</v>
      </c>
      <c r="N3593">
        <f t="shared" si="509"/>
        <v>1029.9999999999998</v>
      </c>
      <c r="O3593">
        <f t="shared" si="510"/>
        <v>2</v>
      </c>
      <c r="P3593" t="str">
        <f t="shared" si="511"/>
        <v>Work</v>
      </c>
      <c r="Q3593" t="str">
        <f>VLOOKUP(N3593,IF(P3593="Work",Intervals!$A$4:$C$9,Intervals!$F$4:$H$9),3,1)</f>
        <v>Int_17-19</v>
      </c>
      <c r="R3593" t="str">
        <f t="shared" si="512"/>
        <v>1</v>
      </c>
      <c r="S3593">
        <f>VLOOKUP(N3593,IF(P3593="Work",Intervals!$A$4:$D$9,Intervals!$F$4:$I$9),4,1)</f>
        <v>4</v>
      </c>
    </row>
    <row r="3594" spans="1:19" x14ac:dyDescent="0.25">
      <c r="A3594" t="s">
        <v>147</v>
      </c>
      <c r="B3594" s="1" t="s">
        <v>4188</v>
      </c>
      <c r="C3594" t="s">
        <v>339</v>
      </c>
      <c r="D3594">
        <f t="shared" si="504"/>
        <v>3592</v>
      </c>
      <c r="E3594" t="s">
        <v>468</v>
      </c>
      <c r="F3594" t="s">
        <v>10</v>
      </c>
      <c r="G3594" t="s">
        <v>4</v>
      </c>
      <c r="H3594" t="s">
        <v>11618</v>
      </c>
      <c r="I3594" t="s">
        <v>11692</v>
      </c>
      <c r="J3594">
        <f t="shared" si="505"/>
        <v>3</v>
      </c>
      <c r="K3594">
        <f t="shared" si="506"/>
        <v>6</v>
      </c>
      <c r="L3594" s="3">
        <f t="shared" si="507"/>
        <v>42661</v>
      </c>
      <c r="M3594" t="str">
        <f t="shared" si="508"/>
        <v>17:17</v>
      </c>
      <c r="N3594">
        <f t="shared" si="509"/>
        <v>1037.0000000000002</v>
      </c>
      <c r="O3594">
        <f t="shared" si="510"/>
        <v>2</v>
      </c>
      <c r="P3594" t="str">
        <f t="shared" si="511"/>
        <v>Work</v>
      </c>
      <c r="Q3594" t="str">
        <f>VLOOKUP(N3594,IF(P3594="Work",Intervals!$A$4:$C$9,Intervals!$F$4:$H$9),3,1)</f>
        <v>Int_17-19</v>
      </c>
      <c r="R3594" t="str">
        <f t="shared" si="512"/>
        <v>1</v>
      </c>
      <c r="S3594">
        <f>VLOOKUP(N3594,IF(P3594="Work",Intervals!$A$4:$D$9,Intervals!$F$4:$I$9),4,1)</f>
        <v>4</v>
      </c>
    </row>
    <row r="3595" spans="1:19" x14ac:dyDescent="0.25">
      <c r="A3595" t="s">
        <v>92</v>
      </c>
      <c r="B3595" s="1" t="s">
        <v>4189</v>
      </c>
      <c r="C3595" t="s">
        <v>339</v>
      </c>
      <c r="D3595">
        <f t="shared" si="504"/>
        <v>3593</v>
      </c>
      <c r="E3595" t="s">
        <v>349</v>
      </c>
      <c r="F3595" t="s">
        <v>10</v>
      </c>
      <c r="G3595" t="s">
        <v>4</v>
      </c>
      <c r="H3595" t="s">
        <v>11589</v>
      </c>
      <c r="I3595" s="4">
        <v>42509</v>
      </c>
      <c r="J3595">
        <f t="shared" si="505"/>
        <v>3</v>
      </c>
      <c r="K3595">
        <f t="shared" si="506"/>
        <v>6</v>
      </c>
      <c r="L3595" s="3">
        <f t="shared" si="507"/>
        <v>42661</v>
      </c>
      <c r="M3595" t="str">
        <f t="shared" si="508"/>
        <v>17:23</v>
      </c>
      <c r="N3595">
        <f t="shared" si="509"/>
        <v>1043</v>
      </c>
      <c r="O3595">
        <f t="shared" si="510"/>
        <v>2</v>
      </c>
      <c r="P3595" t="str">
        <f t="shared" si="511"/>
        <v>Work</v>
      </c>
      <c r="Q3595" t="str">
        <f>VLOOKUP(N3595,IF(P3595="Work",Intervals!$A$4:$C$9,Intervals!$F$4:$H$9),3,1)</f>
        <v>Int_17-19</v>
      </c>
      <c r="R3595" t="str">
        <f t="shared" si="512"/>
        <v>1</v>
      </c>
      <c r="S3595">
        <f>VLOOKUP(N3595,IF(P3595="Work",Intervals!$A$4:$D$9,Intervals!$F$4:$I$9),4,1)</f>
        <v>4</v>
      </c>
    </row>
    <row r="3596" spans="1:19" x14ac:dyDescent="0.25">
      <c r="A3596" t="s">
        <v>142</v>
      </c>
      <c r="B3596" s="1" t="s">
        <v>4190</v>
      </c>
      <c r="C3596" t="s">
        <v>339</v>
      </c>
      <c r="D3596">
        <f t="shared" si="504"/>
        <v>3594</v>
      </c>
      <c r="E3596" t="s">
        <v>699</v>
      </c>
      <c r="F3596" t="s">
        <v>10</v>
      </c>
      <c r="G3596" t="s">
        <v>4</v>
      </c>
      <c r="H3596" t="s">
        <v>11589</v>
      </c>
      <c r="I3596" s="4">
        <v>42509</v>
      </c>
      <c r="J3596">
        <f t="shared" si="505"/>
        <v>3</v>
      </c>
      <c r="K3596">
        <f t="shared" si="506"/>
        <v>6</v>
      </c>
      <c r="L3596" s="3">
        <f t="shared" si="507"/>
        <v>42661</v>
      </c>
      <c r="M3596" t="str">
        <f t="shared" si="508"/>
        <v>17:30</v>
      </c>
      <c r="N3596">
        <f t="shared" si="509"/>
        <v>1049.9999999999998</v>
      </c>
      <c r="O3596">
        <f t="shared" si="510"/>
        <v>2</v>
      </c>
      <c r="P3596" t="str">
        <f t="shared" si="511"/>
        <v>Work</v>
      </c>
      <c r="Q3596" t="str">
        <f>VLOOKUP(N3596,IF(P3596="Work",Intervals!$A$4:$C$9,Intervals!$F$4:$H$9),3,1)</f>
        <v>Int_17-19</v>
      </c>
      <c r="R3596" t="str">
        <f t="shared" si="512"/>
        <v>1</v>
      </c>
      <c r="S3596">
        <f>VLOOKUP(N3596,IF(P3596="Work",Intervals!$A$4:$D$9,Intervals!$F$4:$I$9),4,1)</f>
        <v>4</v>
      </c>
    </row>
    <row r="3597" spans="1:19" x14ac:dyDescent="0.25">
      <c r="A3597" t="s">
        <v>112</v>
      </c>
      <c r="B3597" s="1" t="s">
        <v>4191</v>
      </c>
      <c r="C3597" t="s">
        <v>339</v>
      </c>
      <c r="D3597">
        <f t="shared" si="504"/>
        <v>3595</v>
      </c>
      <c r="E3597" t="s">
        <v>678</v>
      </c>
      <c r="F3597" t="s">
        <v>10</v>
      </c>
      <c r="G3597" t="s">
        <v>4</v>
      </c>
      <c r="H3597" t="s">
        <v>11589</v>
      </c>
      <c r="I3597" s="4">
        <v>42509</v>
      </c>
      <c r="J3597">
        <f t="shared" si="505"/>
        <v>3</v>
      </c>
      <c r="K3597">
        <f t="shared" si="506"/>
        <v>6</v>
      </c>
      <c r="L3597" s="3">
        <f t="shared" si="507"/>
        <v>42661</v>
      </c>
      <c r="M3597" t="str">
        <f t="shared" si="508"/>
        <v>17:46</v>
      </c>
      <c r="N3597">
        <f t="shared" si="509"/>
        <v>1065.9999999999998</v>
      </c>
      <c r="O3597">
        <f t="shared" si="510"/>
        <v>2</v>
      </c>
      <c r="P3597" t="str">
        <f t="shared" si="511"/>
        <v>Work</v>
      </c>
      <c r="Q3597" t="str">
        <f>VLOOKUP(N3597,IF(P3597="Work",Intervals!$A$4:$C$9,Intervals!$F$4:$H$9),3,1)</f>
        <v>Int_17-19</v>
      </c>
      <c r="R3597" t="str">
        <f t="shared" si="512"/>
        <v>1</v>
      </c>
      <c r="S3597">
        <f>VLOOKUP(N3597,IF(P3597="Work",Intervals!$A$4:$D$9,Intervals!$F$4:$I$9),4,1)</f>
        <v>4</v>
      </c>
    </row>
    <row r="3598" spans="1:19" x14ac:dyDescent="0.25">
      <c r="A3598" t="s">
        <v>102</v>
      </c>
      <c r="B3598" s="1" t="s">
        <v>4192</v>
      </c>
      <c r="C3598" t="s">
        <v>339</v>
      </c>
      <c r="D3598">
        <f t="shared" si="504"/>
        <v>3596</v>
      </c>
      <c r="E3598" t="s">
        <v>348</v>
      </c>
      <c r="F3598" t="s">
        <v>10</v>
      </c>
      <c r="G3598" t="s">
        <v>4</v>
      </c>
      <c r="H3598" t="s">
        <v>11589</v>
      </c>
      <c r="I3598" s="4">
        <v>42509</v>
      </c>
      <c r="J3598">
        <f t="shared" si="505"/>
        <v>3</v>
      </c>
      <c r="K3598">
        <f t="shared" si="506"/>
        <v>6</v>
      </c>
      <c r="L3598" s="3">
        <f t="shared" si="507"/>
        <v>42661</v>
      </c>
      <c r="M3598" t="str">
        <f t="shared" si="508"/>
        <v>17:52</v>
      </c>
      <c r="N3598">
        <f t="shared" si="509"/>
        <v>1072</v>
      </c>
      <c r="O3598">
        <f t="shared" si="510"/>
        <v>2</v>
      </c>
      <c r="P3598" t="str">
        <f t="shared" si="511"/>
        <v>Work</v>
      </c>
      <c r="Q3598" t="str">
        <f>VLOOKUP(N3598,IF(P3598="Work",Intervals!$A$4:$C$9,Intervals!$F$4:$H$9),3,1)</f>
        <v>Int_17-19</v>
      </c>
      <c r="R3598" t="str">
        <f t="shared" si="512"/>
        <v>1</v>
      </c>
      <c r="S3598">
        <f>VLOOKUP(N3598,IF(P3598="Work",Intervals!$A$4:$D$9,Intervals!$F$4:$I$9),4,1)</f>
        <v>4</v>
      </c>
    </row>
    <row r="3599" spans="1:19" x14ac:dyDescent="0.25">
      <c r="A3599" t="s">
        <v>85</v>
      </c>
      <c r="B3599" s="1" t="s">
        <v>4192</v>
      </c>
      <c r="C3599" t="s">
        <v>339</v>
      </c>
      <c r="D3599">
        <f t="shared" si="504"/>
        <v>3597</v>
      </c>
      <c r="E3599" t="s">
        <v>561</v>
      </c>
      <c r="F3599" t="s">
        <v>10</v>
      </c>
      <c r="G3599" t="s">
        <v>4</v>
      </c>
      <c r="H3599" t="s">
        <v>11589</v>
      </c>
      <c r="I3599" s="4">
        <v>42509</v>
      </c>
      <c r="J3599">
        <f t="shared" si="505"/>
        <v>3</v>
      </c>
      <c r="K3599">
        <f t="shared" si="506"/>
        <v>6</v>
      </c>
      <c r="L3599" s="3">
        <f t="shared" si="507"/>
        <v>42661</v>
      </c>
      <c r="M3599" t="str">
        <f t="shared" si="508"/>
        <v>17:52</v>
      </c>
      <c r="N3599">
        <f t="shared" si="509"/>
        <v>1072</v>
      </c>
      <c r="O3599">
        <f t="shared" si="510"/>
        <v>2</v>
      </c>
      <c r="P3599" t="str">
        <f t="shared" si="511"/>
        <v>Work</v>
      </c>
      <c r="Q3599" t="str">
        <f>VLOOKUP(N3599,IF(P3599="Work",Intervals!$A$4:$C$9,Intervals!$F$4:$H$9),3,1)</f>
        <v>Int_17-19</v>
      </c>
      <c r="R3599" t="str">
        <f t="shared" si="512"/>
        <v>1</v>
      </c>
      <c r="S3599">
        <f>VLOOKUP(N3599,IF(P3599="Work",Intervals!$A$4:$D$9,Intervals!$F$4:$I$9),4,1)</f>
        <v>4</v>
      </c>
    </row>
    <row r="3600" spans="1:19" x14ac:dyDescent="0.25">
      <c r="A3600" t="s">
        <v>96</v>
      </c>
      <c r="B3600" s="1" t="s">
        <v>4193</v>
      </c>
      <c r="C3600" t="s">
        <v>339</v>
      </c>
      <c r="D3600">
        <f t="shared" si="504"/>
        <v>3598</v>
      </c>
      <c r="E3600" t="s">
        <v>353</v>
      </c>
      <c r="F3600" t="s">
        <v>11564</v>
      </c>
      <c r="G3600" t="s">
        <v>4</v>
      </c>
      <c r="H3600" t="s">
        <v>11595</v>
      </c>
      <c r="I3600" t="s">
        <v>11669</v>
      </c>
      <c r="J3600">
        <f t="shared" si="505"/>
        <v>3</v>
      </c>
      <c r="K3600">
        <f t="shared" si="506"/>
        <v>6</v>
      </c>
      <c r="L3600" s="3">
        <f t="shared" si="507"/>
        <v>42661</v>
      </c>
      <c r="M3600" t="str">
        <f t="shared" si="508"/>
        <v>17:57</v>
      </c>
      <c r="N3600">
        <f t="shared" si="509"/>
        <v>1077.0000000000002</v>
      </c>
      <c r="O3600">
        <f t="shared" si="510"/>
        <v>2</v>
      </c>
      <c r="P3600" t="str">
        <f t="shared" si="511"/>
        <v>Work</v>
      </c>
      <c r="Q3600" t="str">
        <f>VLOOKUP(N3600,IF(P3600="Work",Intervals!$A$4:$C$9,Intervals!$F$4:$H$9),3,1)</f>
        <v>Int_17-19</v>
      </c>
      <c r="R3600" t="str">
        <f t="shared" si="512"/>
        <v>1</v>
      </c>
      <c r="S3600">
        <f>VLOOKUP(N3600,IF(P3600="Work",Intervals!$A$4:$D$9,Intervals!$F$4:$I$9),4,1)</f>
        <v>4</v>
      </c>
    </row>
    <row r="3601" spans="1:19" x14ac:dyDescent="0.25">
      <c r="A3601" t="s">
        <v>142</v>
      </c>
      <c r="B3601" s="1" t="s">
        <v>4194</v>
      </c>
      <c r="C3601" t="s">
        <v>339</v>
      </c>
      <c r="D3601">
        <f t="shared" si="504"/>
        <v>3599</v>
      </c>
      <c r="E3601" t="s">
        <v>598</v>
      </c>
      <c r="F3601" t="s">
        <v>11563</v>
      </c>
      <c r="G3601" t="s">
        <v>4</v>
      </c>
      <c r="H3601" t="s">
        <v>11589</v>
      </c>
      <c r="I3601" s="4">
        <v>42509</v>
      </c>
      <c r="J3601">
        <f t="shared" si="505"/>
        <v>3</v>
      </c>
      <c r="K3601">
        <f t="shared" si="506"/>
        <v>6</v>
      </c>
      <c r="L3601" s="3">
        <f t="shared" si="507"/>
        <v>42661</v>
      </c>
      <c r="M3601" t="str">
        <f t="shared" si="508"/>
        <v>18:0</v>
      </c>
      <c r="N3601">
        <f t="shared" si="509"/>
        <v>1080</v>
      </c>
      <c r="O3601">
        <f t="shared" si="510"/>
        <v>2</v>
      </c>
      <c r="P3601" t="str">
        <f t="shared" si="511"/>
        <v>Work</v>
      </c>
      <c r="Q3601" t="str">
        <f>VLOOKUP(N3601,IF(P3601="Work",Intervals!$A$4:$C$9,Intervals!$F$4:$H$9),3,1)</f>
        <v>Int_17-19</v>
      </c>
      <c r="R3601" t="str">
        <f t="shared" si="512"/>
        <v>1</v>
      </c>
      <c r="S3601">
        <f>VLOOKUP(N3601,IF(P3601="Work",Intervals!$A$4:$D$9,Intervals!$F$4:$I$9),4,1)</f>
        <v>4</v>
      </c>
    </row>
    <row r="3602" spans="1:19" x14ac:dyDescent="0.25">
      <c r="A3602" t="s">
        <v>214</v>
      </c>
      <c r="B3602" s="1" t="s">
        <v>4195</v>
      </c>
      <c r="C3602" t="s">
        <v>339</v>
      </c>
      <c r="D3602">
        <f t="shared" si="504"/>
        <v>3600</v>
      </c>
      <c r="E3602" t="s">
        <v>437</v>
      </c>
      <c r="F3602" t="s">
        <v>10</v>
      </c>
      <c r="G3602" t="s">
        <v>4</v>
      </c>
      <c r="H3602" t="s">
        <v>11589</v>
      </c>
      <c r="I3602" s="4">
        <v>42509</v>
      </c>
      <c r="J3602">
        <f t="shared" si="505"/>
        <v>3</v>
      </c>
      <c r="K3602">
        <f t="shared" si="506"/>
        <v>6</v>
      </c>
      <c r="L3602" s="3">
        <f t="shared" si="507"/>
        <v>42661</v>
      </c>
      <c r="M3602" t="str">
        <f t="shared" si="508"/>
        <v>18:9</v>
      </c>
      <c r="N3602">
        <f t="shared" si="509"/>
        <v>1089.0000000000002</v>
      </c>
      <c r="O3602">
        <f t="shared" si="510"/>
        <v>2</v>
      </c>
      <c r="P3602" t="str">
        <f t="shared" si="511"/>
        <v>Work</v>
      </c>
      <c r="Q3602" t="str">
        <f>VLOOKUP(N3602,IF(P3602="Work",Intervals!$A$4:$C$9,Intervals!$F$4:$H$9),3,1)</f>
        <v>Int_17-19</v>
      </c>
      <c r="R3602" t="str">
        <f t="shared" si="512"/>
        <v>1</v>
      </c>
      <c r="S3602">
        <f>VLOOKUP(N3602,IF(P3602="Work",Intervals!$A$4:$D$9,Intervals!$F$4:$I$9),4,1)</f>
        <v>4</v>
      </c>
    </row>
    <row r="3603" spans="1:19" x14ac:dyDescent="0.25">
      <c r="A3603" t="s">
        <v>182</v>
      </c>
      <c r="B3603" s="1" t="s">
        <v>4196</v>
      </c>
      <c r="C3603" t="s">
        <v>339</v>
      </c>
      <c r="D3603">
        <f t="shared" si="504"/>
        <v>3601</v>
      </c>
      <c r="E3603" t="s">
        <v>384</v>
      </c>
      <c r="F3603" t="s">
        <v>10</v>
      </c>
      <c r="G3603" t="s">
        <v>4</v>
      </c>
      <c r="H3603" t="s">
        <v>11589</v>
      </c>
      <c r="I3603" s="4">
        <v>42509</v>
      </c>
      <c r="J3603">
        <f t="shared" si="505"/>
        <v>3</v>
      </c>
      <c r="K3603">
        <f t="shared" si="506"/>
        <v>6</v>
      </c>
      <c r="L3603" s="3">
        <f t="shared" si="507"/>
        <v>42661</v>
      </c>
      <c r="M3603" t="str">
        <f t="shared" si="508"/>
        <v>18:13</v>
      </c>
      <c r="N3603">
        <f t="shared" si="509"/>
        <v>1093</v>
      </c>
      <c r="O3603">
        <f t="shared" si="510"/>
        <v>2</v>
      </c>
      <c r="P3603" t="str">
        <f t="shared" si="511"/>
        <v>Work</v>
      </c>
      <c r="Q3603" t="str">
        <f>VLOOKUP(N3603,IF(P3603="Work",Intervals!$A$4:$C$9,Intervals!$F$4:$H$9),3,1)</f>
        <v>Int_17-19</v>
      </c>
      <c r="R3603" t="str">
        <f t="shared" si="512"/>
        <v>1</v>
      </c>
      <c r="S3603">
        <f>VLOOKUP(N3603,IF(P3603="Work",Intervals!$A$4:$D$9,Intervals!$F$4:$I$9),4,1)</f>
        <v>4</v>
      </c>
    </row>
    <row r="3604" spans="1:19" x14ac:dyDescent="0.25">
      <c r="A3604" t="s">
        <v>214</v>
      </c>
      <c r="B3604" s="1" t="s">
        <v>4197</v>
      </c>
      <c r="C3604" t="s">
        <v>339</v>
      </c>
      <c r="D3604">
        <f t="shared" si="504"/>
        <v>3602</v>
      </c>
      <c r="E3604" t="s">
        <v>437</v>
      </c>
      <c r="F3604" t="s">
        <v>10</v>
      </c>
      <c r="G3604" t="s">
        <v>4</v>
      </c>
      <c r="H3604" t="s">
        <v>11589</v>
      </c>
      <c r="I3604" s="4">
        <v>42509</v>
      </c>
      <c r="J3604">
        <f t="shared" si="505"/>
        <v>3</v>
      </c>
      <c r="K3604">
        <f t="shared" si="506"/>
        <v>6</v>
      </c>
      <c r="L3604" s="3">
        <f t="shared" si="507"/>
        <v>42661</v>
      </c>
      <c r="M3604" t="str">
        <f t="shared" si="508"/>
        <v>18:28</v>
      </c>
      <c r="N3604">
        <f t="shared" si="509"/>
        <v>1108</v>
      </c>
      <c r="O3604">
        <f t="shared" si="510"/>
        <v>2</v>
      </c>
      <c r="P3604" t="str">
        <f t="shared" si="511"/>
        <v>Work</v>
      </c>
      <c r="Q3604" t="str">
        <f>VLOOKUP(N3604,IF(P3604="Work",Intervals!$A$4:$C$9,Intervals!$F$4:$H$9),3,1)</f>
        <v>Int_17-19</v>
      </c>
      <c r="R3604" t="str">
        <f t="shared" si="512"/>
        <v>1</v>
      </c>
      <c r="S3604">
        <f>VLOOKUP(N3604,IF(P3604="Work",Intervals!$A$4:$D$9,Intervals!$F$4:$I$9),4,1)</f>
        <v>4</v>
      </c>
    </row>
    <row r="3605" spans="1:19" x14ac:dyDescent="0.25">
      <c r="A3605" t="s">
        <v>85</v>
      </c>
      <c r="B3605" s="1" t="s">
        <v>4198</v>
      </c>
      <c r="C3605" t="s">
        <v>339</v>
      </c>
      <c r="D3605">
        <f t="shared" si="504"/>
        <v>3603</v>
      </c>
      <c r="E3605" t="s">
        <v>561</v>
      </c>
      <c r="F3605" t="s">
        <v>10</v>
      </c>
      <c r="G3605" t="s">
        <v>4</v>
      </c>
      <c r="H3605" t="s">
        <v>11589</v>
      </c>
      <c r="I3605" s="4">
        <v>42509</v>
      </c>
      <c r="J3605">
        <f t="shared" si="505"/>
        <v>3</v>
      </c>
      <c r="K3605">
        <f t="shared" si="506"/>
        <v>6</v>
      </c>
      <c r="L3605" s="3">
        <f t="shared" si="507"/>
        <v>42661</v>
      </c>
      <c r="M3605" t="str">
        <f t="shared" si="508"/>
        <v>18:49</v>
      </c>
      <c r="N3605">
        <f t="shared" si="509"/>
        <v>1129</v>
      </c>
      <c r="O3605">
        <f t="shared" si="510"/>
        <v>2</v>
      </c>
      <c r="P3605" t="str">
        <f t="shared" si="511"/>
        <v>Work</v>
      </c>
      <c r="Q3605" t="str">
        <f>VLOOKUP(N3605,IF(P3605="Work",Intervals!$A$4:$C$9,Intervals!$F$4:$H$9),3,1)</f>
        <v>Int_17-19</v>
      </c>
      <c r="R3605" t="str">
        <f t="shared" si="512"/>
        <v>1</v>
      </c>
      <c r="S3605">
        <f>VLOOKUP(N3605,IF(P3605="Work",Intervals!$A$4:$D$9,Intervals!$F$4:$I$9),4,1)</f>
        <v>4</v>
      </c>
    </row>
    <row r="3606" spans="1:19" x14ac:dyDescent="0.25">
      <c r="A3606" t="s">
        <v>85</v>
      </c>
      <c r="B3606" s="1" t="s">
        <v>4199</v>
      </c>
      <c r="C3606" t="s">
        <v>339</v>
      </c>
      <c r="D3606">
        <f t="shared" si="504"/>
        <v>3604</v>
      </c>
      <c r="E3606" t="s">
        <v>412</v>
      </c>
      <c r="F3606" t="s">
        <v>10</v>
      </c>
      <c r="G3606" t="s">
        <v>4</v>
      </c>
      <c r="H3606" t="s">
        <v>11589</v>
      </c>
      <c r="I3606" s="4">
        <v>42509</v>
      </c>
      <c r="J3606">
        <f t="shared" si="505"/>
        <v>3</v>
      </c>
      <c r="K3606">
        <f t="shared" si="506"/>
        <v>6</v>
      </c>
      <c r="L3606" s="3">
        <f t="shared" si="507"/>
        <v>42661</v>
      </c>
      <c r="M3606" t="str">
        <f t="shared" si="508"/>
        <v>18:50</v>
      </c>
      <c r="N3606">
        <f t="shared" si="509"/>
        <v>1130.0000000000002</v>
      </c>
      <c r="O3606">
        <f t="shared" si="510"/>
        <v>2</v>
      </c>
      <c r="P3606" t="str">
        <f t="shared" si="511"/>
        <v>Work</v>
      </c>
      <c r="Q3606" t="str">
        <f>VLOOKUP(N3606,IF(P3606="Work",Intervals!$A$4:$C$9,Intervals!$F$4:$H$9),3,1)</f>
        <v>Int_17-19</v>
      </c>
      <c r="R3606" t="str">
        <f t="shared" si="512"/>
        <v>1</v>
      </c>
      <c r="S3606">
        <f>VLOOKUP(N3606,IF(P3606="Work",Intervals!$A$4:$D$9,Intervals!$F$4:$I$9),4,1)</f>
        <v>4</v>
      </c>
    </row>
    <row r="3607" spans="1:19" x14ac:dyDescent="0.25">
      <c r="A3607" t="s">
        <v>100</v>
      </c>
      <c r="B3607" s="1" t="s">
        <v>4200</v>
      </c>
      <c r="C3607" t="s">
        <v>339</v>
      </c>
      <c r="D3607">
        <f t="shared" si="504"/>
        <v>3605</v>
      </c>
      <c r="E3607" t="s">
        <v>673</v>
      </c>
      <c r="F3607" t="s">
        <v>11566</v>
      </c>
      <c r="G3607" t="s">
        <v>30</v>
      </c>
      <c r="H3607" t="s">
        <v>11590</v>
      </c>
      <c r="I3607" t="s">
        <v>11664</v>
      </c>
      <c r="J3607">
        <f t="shared" si="505"/>
        <v>3</v>
      </c>
      <c r="K3607">
        <f t="shared" si="506"/>
        <v>6</v>
      </c>
      <c r="L3607" s="3">
        <f t="shared" si="507"/>
        <v>42661</v>
      </c>
      <c r="M3607" t="str">
        <f t="shared" si="508"/>
        <v>18:54</v>
      </c>
      <c r="N3607">
        <f t="shared" si="509"/>
        <v>1134.0000000000002</v>
      </c>
      <c r="O3607">
        <f t="shared" si="510"/>
        <v>2</v>
      </c>
      <c r="P3607" t="str">
        <f t="shared" si="511"/>
        <v>Work</v>
      </c>
      <c r="Q3607" t="str">
        <f>VLOOKUP(N3607,IF(P3607="Work",Intervals!$A$4:$C$9,Intervals!$F$4:$H$9),3,1)</f>
        <v>Int_17-19</v>
      </c>
      <c r="R3607" t="str">
        <f t="shared" si="512"/>
        <v>1</v>
      </c>
      <c r="S3607">
        <f>VLOOKUP(N3607,IF(P3607="Work",Intervals!$A$4:$D$9,Intervals!$F$4:$I$9),4,1)</f>
        <v>4</v>
      </c>
    </row>
    <row r="3608" spans="1:19" x14ac:dyDescent="0.25">
      <c r="A3608" t="s">
        <v>85</v>
      </c>
      <c r="B3608" s="1" t="s">
        <v>4201</v>
      </c>
      <c r="C3608" t="s">
        <v>339</v>
      </c>
      <c r="D3608">
        <f t="shared" si="504"/>
        <v>3606</v>
      </c>
      <c r="E3608" t="s">
        <v>412</v>
      </c>
      <c r="F3608" t="s">
        <v>10</v>
      </c>
      <c r="G3608" t="s">
        <v>4</v>
      </c>
      <c r="H3608" t="s">
        <v>11589</v>
      </c>
      <c r="I3608" s="4">
        <v>42509</v>
      </c>
      <c r="J3608">
        <f t="shared" si="505"/>
        <v>3</v>
      </c>
      <c r="K3608">
        <f t="shared" si="506"/>
        <v>6</v>
      </c>
      <c r="L3608" s="3">
        <f t="shared" si="507"/>
        <v>42661</v>
      </c>
      <c r="M3608" t="str">
        <f t="shared" si="508"/>
        <v>19:11</v>
      </c>
      <c r="N3608">
        <f t="shared" si="509"/>
        <v>1151.0000000000002</v>
      </c>
      <c r="O3608">
        <f t="shared" si="510"/>
        <v>2</v>
      </c>
      <c r="P3608" t="str">
        <f t="shared" si="511"/>
        <v>Work</v>
      </c>
      <c r="Q3608" t="str">
        <f>VLOOKUP(N3608,IF(P3608="Work",Intervals!$A$4:$C$9,Intervals!$F$4:$H$9),3,1)</f>
        <v>Int_19-21</v>
      </c>
      <c r="R3608" t="str">
        <f t="shared" si="512"/>
        <v>1</v>
      </c>
      <c r="S3608">
        <f>VLOOKUP(N3608,IF(P3608="Work",Intervals!$A$4:$D$9,Intervals!$F$4:$I$9),4,1)</f>
        <v>5</v>
      </c>
    </row>
    <row r="3609" spans="1:19" x14ac:dyDescent="0.25">
      <c r="A3609" t="s">
        <v>167</v>
      </c>
      <c r="B3609" s="1" t="s">
        <v>4202</v>
      </c>
      <c r="C3609" t="s">
        <v>339</v>
      </c>
      <c r="D3609">
        <f t="shared" si="504"/>
        <v>3607</v>
      </c>
      <c r="E3609" t="s">
        <v>442</v>
      </c>
      <c r="F3609" t="s">
        <v>11563</v>
      </c>
      <c r="G3609" t="s">
        <v>4</v>
      </c>
      <c r="H3609" t="s">
        <v>11589</v>
      </c>
      <c r="I3609" s="4">
        <v>42509</v>
      </c>
      <c r="J3609">
        <f t="shared" si="505"/>
        <v>3</v>
      </c>
      <c r="K3609">
        <f t="shared" si="506"/>
        <v>6</v>
      </c>
      <c r="L3609" s="3">
        <f t="shared" si="507"/>
        <v>42661</v>
      </c>
      <c r="M3609" t="str">
        <f t="shared" si="508"/>
        <v>19:57</v>
      </c>
      <c r="N3609">
        <f t="shared" si="509"/>
        <v>1196.9999999999998</v>
      </c>
      <c r="O3609">
        <f t="shared" si="510"/>
        <v>2</v>
      </c>
      <c r="P3609" t="str">
        <f t="shared" si="511"/>
        <v>Work</v>
      </c>
      <c r="Q3609" t="str">
        <f>VLOOKUP(N3609,IF(P3609="Work",Intervals!$A$4:$C$9,Intervals!$F$4:$H$9),3,1)</f>
        <v>Int_19-21</v>
      </c>
      <c r="R3609" t="str">
        <f t="shared" si="512"/>
        <v>1</v>
      </c>
      <c r="S3609">
        <f>VLOOKUP(N3609,IF(P3609="Work",Intervals!$A$4:$D$9,Intervals!$F$4:$I$9),4,1)</f>
        <v>5</v>
      </c>
    </row>
    <row r="3610" spans="1:19" x14ac:dyDescent="0.25">
      <c r="A3610" t="s">
        <v>109</v>
      </c>
      <c r="B3610" s="1" t="s">
        <v>4203</v>
      </c>
      <c r="C3610" t="s">
        <v>339</v>
      </c>
      <c r="D3610">
        <f t="shared" si="504"/>
        <v>3608</v>
      </c>
      <c r="E3610" t="s">
        <v>705</v>
      </c>
      <c r="F3610" t="s">
        <v>10</v>
      </c>
      <c r="G3610" t="s">
        <v>4</v>
      </c>
      <c r="H3610" t="s">
        <v>11598</v>
      </c>
      <c r="I3610" t="s">
        <v>11672</v>
      </c>
      <c r="J3610">
        <f t="shared" si="505"/>
        <v>3</v>
      </c>
      <c r="K3610">
        <f t="shared" si="506"/>
        <v>6</v>
      </c>
      <c r="L3610" s="3">
        <f t="shared" si="507"/>
        <v>42661</v>
      </c>
      <c r="M3610" t="str">
        <f t="shared" si="508"/>
        <v>20:12</v>
      </c>
      <c r="N3610">
        <f t="shared" si="509"/>
        <v>1212.0000000000002</v>
      </c>
      <c r="O3610">
        <f t="shared" si="510"/>
        <v>2</v>
      </c>
      <c r="P3610" t="str">
        <f t="shared" si="511"/>
        <v>Work</v>
      </c>
      <c r="Q3610" t="str">
        <f>VLOOKUP(N3610,IF(P3610="Work",Intervals!$A$4:$C$9,Intervals!$F$4:$H$9),3,1)</f>
        <v>Int_19-21</v>
      </c>
      <c r="R3610" t="str">
        <f t="shared" si="512"/>
        <v>1</v>
      </c>
      <c r="S3610">
        <f>VLOOKUP(N3610,IF(P3610="Work",Intervals!$A$4:$D$9,Intervals!$F$4:$I$9),4,1)</f>
        <v>5</v>
      </c>
    </row>
    <row r="3611" spans="1:19" x14ac:dyDescent="0.25">
      <c r="A3611" t="s">
        <v>261</v>
      </c>
      <c r="B3611" s="1" t="s">
        <v>4204</v>
      </c>
      <c r="C3611" t="s">
        <v>339</v>
      </c>
      <c r="D3611">
        <f t="shared" si="504"/>
        <v>3609</v>
      </c>
      <c r="E3611" t="s">
        <v>689</v>
      </c>
      <c r="F3611" t="s">
        <v>10</v>
      </c>
      <c r="G3611" t="s">
        <v>4</v>
      </c>
      <c r="H3611" t="s">
        <v>11635</v>
      </c>
      <c r="I3611" t="s">
        <v>11709</v>
      </c>
      <c r="J3611">
        <f t="shared" si="505"/>
        <v>3</v>
      </c>
      <c r="K3611">
        <f t="shared" si="506"/>
        <v>6</v>
      </c>
      <c r="L3611" s="3">
        <f t="shared" si="507"/>
        <v>42661</v>
      </c>
      <c r="M3611" t="str">
        <f t="shared" si="508"/>
        <v>20:15</v>
      </c>
      <c r="N3611">
        <f t="shared" si="509"/>
        <v>1215</v>
      </c>
      <c r="O3611">
        <f t="shared" si="510"/>
        <v>2</v>
      </c>
      <c r="P3611" t="str">
        <f t="shared" si="511"/>
        <v>Work</v>
      </c>
      <c r="Q3611" t="str">
        <f>VLOOKUP(N3611,IF(P3611="Work",Intervals!$A$4:$C$9,Intervals!$F$4:$H$9),3,1)</f>
        <v>Int_19-21</v>
      </c>
      <c r="R3611" t="str">
        <f t="shared" si="512"/>
        <v>1</v>
      </c>
      <c r="S3611">
        <f>VLOOKUP(N3611,IF(P3611="Work",Intervals!$A$4:$D$9,Intervals!$F$4:$I$9),4,1)</f>
        <v>5</v>
      </c>
    </row>
    <row r="3612" spans="1:19" x14ac:dyDescent="0.25">
      <c r="A3612" t="s">
        <v>112</v>
      </c>
      <c r="B3612" s="1" t="s">
        <v>4205</v>
      </c>
      <c r="C3612" t="s">
        <v>339</v>
      </c>
      <c r="D3612">
        <f t="shared" si="504"/>
        <v>3610</v>
      </c>
      <c r="E3612" t="s">
        <v>678</v>
      </c>
      <c r="F3612" t="s">
        <v>10</v>
      </c>
      <c r="G3612" t="s">
        <v>4</v>
      </c>
      <c r="H3612" t="s">
        <v>11589</v>
      </c>
      <c r="I3612" s="4">
        <v>42509</v>
      </c>
      <c r="J3612">
        <f t="shared" si="505"/>
        <v>3</v>
      </c>
      <c r="K3612">
        <f t="shared" si="506"/>
        <v>6</v>
      </c>
      <c r="L3612" s="3">
        <f t="shared" si="507"/>
        <v>42661</v>
      </c>
      <c r="M3612" t="str">
        <f t="shared" si="508"/>
        <v>20:55</v>
      </c>
      <c r="N3612">
        <f t="shared" si="509"/>
        <v>1254.9999999999998</v>
      </c>
      <c r="O3612">
        <f t="shared" si="510"/>
        <v>2</v>
      </c>
      <c r="P3612" t="str">
        <f t="shared" si="511"/>
        <v>Work</v>
      </c>
      <c r="Q3612" t="str">
        <f>VLOOKUP(N3612,IF(P3612="Work",Intervals!$A$4:$C$9,Intervals!$F$4:$H$9),3,1)</f>
        <v>Int_19-21</v>
      </c>
      <c r="R3612" t="str">
        <f t="shared" si="512"/>
        <v>1</v>
      </c>
      <c r="S3612">
        <f>VLOOKUP(N3612,IF(P3612="Work",Intervals!$A$4:$D$9,Intervals!$F$4:$I$9),4,1)</f>
        <v>5</v>
      </c>
    </row>
    <row r="3613" spans="1:19" x14ac:dyDescent="0.25">
      <c r="A3613" t="s">
        <v>99</v>
      </c>
      <c r="B3613" s="1" t="s">
        <v>4206</v>
      </c>
      <c r="C3613" t="s">
        <v>339</v>
      </c>
      <c r="D3613">
        <f t="shared" si="504"/>
        <v>3611</v>
      </c>
      <c r="E3613" t="s">
        <v>371</v>
      </c>
      <c r="F3613" t="s">
        <v>10</v>
      </c>
      <c r="G3613" t="s">
        <v>4</v>
      </c>
      <c r="H3613" t="s">
        <v>11602</v>
      </c>
      <c r="I3613" t="s">
        <v>11676</v>
      </c>
      <c r="J3613">
        <f t="shared" si="505"/>
        <v>3</v>
      </c>
      <c r="K3613">
        <f t="shared" si="506"/>
        <v>6</v>
      </c>
      <c r="L3613" s="3">
        <f t="shared" si="507"/>
        <v>42661</v>
      </c>
      <c r="M3613" t="str">
        <f t="shared" si="508"/>
        <v>20:57</v>
      </c>
      <c r="N3613">
        <f t="shared" si="509"/>
        <v>1257.0000000000002</v>
      </c>
      <c r="O3613">
        <f t="shared" si="510"/>
        <v>2</v>
      </c>
      <c r="P3613" t="str">
        <f t="shared" si="511"/>
        <v>Work</v>
      </c>
      <c r="Q3613" t="str">
        <f>VLOOKUP(N3613,IF(P3613="Work",Intervals!$A$4:$C$9,Intervals!$F$4:$H$9),3,1)</f>
        <v>Int_19-21</v>
      </c>
      <c r="R3613" t="str">
        <f t="shared" si="512"/>
        <v>1</v>
      </c>
      <c r="S3613">
        <f>VLOOKUP(N3613,IF(P3613="Work",Intervals!$A$4:$D$9,Intervals!$F$4:$I$9),4,1)</f>
        <v>5</v>
      </c>
    </row>
    <row r="3614" spans="1:19" x14ac:dyDescent="0.25">
      <c r="A3614" t="s">
        <v>95</v>
      </c>
      <c r="B3614" s="1" t="s">
        <v>4207</v>
      </c>
      <c r="C3614" t="s">
        <v>339</v>
      </c>
      <c r="D3614">
        <f t="shared" si="504"/>
        <v>3612</v>
      </c>
      <c r="E3614" t="s">
        <v>352</v>
      </c>
      <c r="F3614" t="s">
        <v>10</v>
      </c>
      <c r="G3614" t="s">
        <v>4</v>
      </c>
      <c r="H3614" t="s">
        <v>11594</v>
      </c>
      <c r="I3614" t="s">
        <v>11668</v>
      </c>
      <c r="J3614">
        <f t="shared" si="505"/>
        <v>3</v>
      </c>
      <c r="K3614">
        <f t="shared" si="506"/>
        <v>6</v>
      </c>
      <c r="L3614" s="3">
        <f t="shared" si="507"/>
        <v>42661</v>
      </c>
      <c r="M3614" t="str">
        <f t="shared" si="508"/>
        <v>21:29</v>
      </c>
      <c r="N3614">
        <f t="shared" si="509"/>
        <v>1289</v>
      </c>
      <c r="O3614">
        <f t="shared" si="510"/>
        <v>2</v>
      </c>
      <c r="P3614" t="str">
        <f t="shared" si="511"/>
        <v>Work</v>
      </c>
      <c r="Q3614" t="str">
        <f>VLOOKUP(N3614,IF(P3614="Work",Intervals!$A$4:$C$9,Intervals!$F$4:$H$9),3,1)</f>
        <v>Int_21-</v>
      </c>
      <c r="R3614" t="str">
        <f t="shared" si="512"/>
        <v>1</v>
      </c>
      <c r="S3614">
        <f>VLOOKUP(N3614,IF(P3614="Work",Intervals!$A$4:$D$9,Intervals!$F$4:$I$9),4,1)</f>
        <v>6</v>
      </c>
    </row>
    <row r="3615" spans="1:19" x14ac:dyDescent="0.25">
      <c r="A3615" t="s">
        <v>114</v>
      </c>
      <c r="B3615" s="1" t="s">
        <v>4208</v>
      </c>
      <c r="C3615" t="s">
        <v>339</v>
      </c>
      <c r="D3615">
        <f t="shared" si="504"/>
        <v>3613</v>
      </c>
      <c r="E3615" t="s">
        <v>377</v>
      </c>
      <c r="F3615" t="s">
        <v>10</v>
      </c>
      <c r="G3615" t="s">
        <v>4</v>
      </c>
      <c r="H3615" t="s">
        <v>11596</v>
      </c>
      <c r="I3615" t="s">
        <v>11670</v>
      </c>
      <c r="J3615">
        <f t="shared" si="505"/>
        <v>3</v>
      </c>
      <c r="K3615">
        <f t="shared" si="506"/>
        <v>6</v>
      </c>
      <c r="L3615" s="3">
        <f t="shared" si="507"/>
        <v>42661</v>
      </c>
      <c r="M3615" t="str">
        <f t="shared" si="508"/>
        <v>22:39</v>
      </c>
      <c r="N3615">
        <f t="shared" si="509"/>
        <v>1359.0000000000002</v>
      </c>
      <c r="O3615">
        <f t="shared" si="510"/>
        <v>2</v>
      </c>
      <c r="P3615" t="str">
        <f t="shared" si="511"/>
        <v>Work</v>
      </c>
      <c r="Q3615" t="str">
        <f>VLOOKUP(N3615,IF(P3615="Work",Intervals!$A$4:$C$9,Intervals!$F$4:$H$9),3,1)</f>
        <v>Int_21-</v>
      </c>
      <c r="R3615" t="str">
        <f t="shared" si="512"/>
        <v>1</v>
      </c>
      <c r="S3615">
        <f>VLOOKUP(N3615,IF(P3615="Work",Intervals!$A$4:$D$9,Intervals!$F$4:$I$9),4,1)</f>
        <v>6</v>
      </c>
    </row>
    <row r="3616" spans="1:19" x14ac:dyDescent="0.25">
      <c r="A3616" t="s">
        <v>114</v>
      </c>
      <c r="B3616" s="1" t="s">
        <v>4209</v>
      </c>
      <c r="C3616" t="s">
        <v>339</v>
      </c>
      <c r="D3616">
        <f t="shared" si="504"/>
        <v>3614</v>
      </c>
      <c r="E3616" t="s">
        <v>377</v>
      </c>
      <c r="F3616" t="s">
        <v>10</v>
      </c>
      <c r="G3616" t="s">
        <v>4</v>
      </c>
      <c r="H3616" t="s">
        <v>11596</v>
      </c>
      <c r="I3616" t="s">
        <v>11670</v>
      </c>
      <c r="J3616">
        <f t="shared" si="505"/>
        <v>3</v>
      </c>
      <c r="K3616">
        <f t="shared" si="506"/>
        <v>6</v>
      </c>
      <c r="L3616" s="3">
        <f t="shared" si="507"/>
        <v>42661</v>
      </c>
      <c r="M3616" t="str">
        <f t="shared" si="508"/>
        <v>22:46</v>
      </c>
      <c r="N3616">
        <f t="shared" si="509"/>
        <v>1366</v>
      </c>
      <c r="O3616">
        <f t="shared" si="510"/>
        <v>2</v>
      </c>
      <c r="P3616" t="str">
        <f t="shared" si="511"/>
        <v>Work</v>
      </c>
      <c r="Q3616" t="str">
        <f>VLOOKUP(N3616,IF(P3616="Work",Intervals!$A$4:$C$9,Intervals!$F$4:$H$9),3,1)</f>
        <v>Int_21-</v>
      </c>
      <c r="R3616" t="str">
        <f t="shared" si="512"/>
        <v>1</v>
      </c>
      <c r="S3616">
        <f>VLOOKUP(N3616,IF(P3616="Work",Intervals!$A$4:$D$9,Intervals!$F$4:$I$9),4,1)</f>
        <v>6</v>
      </c>
    </row>
    <row r="3617" spans="1:19" x14ac:dyDescent="0.25">
      <c r="A3617" t="s">
        <v>81</v>
      </c>
      <c r="B3617" s="1" t="s">
        <v>4210</v>
      </c>
      <c r="C3617" t="s">
        <v>339</v>
      </c>
      <c r="D3617">
        <f t="shared" si="504"/>
        <v>3615</v>
      </c>
      <c r="E3617" t="s">
        <v>340</v>
      </c>
      <c r="F3617" t="s">
        <v>10</v>
      </c>
      <c r="G3617" t="s">
        <v>4</v>
      </c>
      <c r="H3617" t="s">
        <v>11589</v>
      </c>
      <c r="I3617" s="4">
        <v>42509</v>
      </c>
      <c r="J3617">
        <f t="shared" si="505"/>
        <v>3</v>
      </c>
      <c r="K3617">
        <f t="shared" si="506"/>
        <v>6</v>
      </c>
      <c r="L3617" s="3">
        <f t="shared" si="507"/>
        <v>42661</v>
      </c>
      <c r="M3617" t="str">
        <f t="shared" si="508"/>
        <v>23:28</v>
      </c>
      <c r="N3617">
        <f t="shared" si="509"/>
        <v>1408</v>
      </c>
      <c r="O3617">
        <f t="shared" si="510"/>
        <v>2</v>
      </c>
      <c r="P3617" t="str">
        <f t="shared" si="511"/>
        <v>Work</v>
      </c>
      <c r="Q3617" t="str">
        <f>VLOOKUP(N3617,IF(P3617="Work",Intervals!$A$4:$C$9,Intervals!$F$4:$H$9),3,1)</f>
        <v>Int_21-</v>
      </c>
      <c r="R3617" t="str">
        <f t="shared" si="512"/>
        <v>1</v>
      </c>
      <c r="S3617">
        <f>VLOOKUP(N3617,IF(P3617="Work",Intervals!$A$4:$D$9,Intervals!$F$4:$I$9),4,1)</f>
        <v>6</v>
      </c>
    </row>
    <row r="3618" spans="1:19" x14ac:dyDescent="0.25">
      <c r="A3618" t="s">
        <v>81</v>
      </c>
      <c r="B3618" s="1" t="s">
        <v>4210</v>
      </c>
      <c r="C3618" t="s">
        <v>339</v>
      </c>
      <c r="D3618">
        <f t="shared" si="504"/>
        <v>3616</v>
      </c>
      <c r="E3618" t="s">
        <v>340</v>
      </c>
      <c r="F3618" t="s">
        <v>10</v>
      </c>
      <c r="G3618" t="s">
        <v>4</v>
      </c>
      <c r="H3618" t="s">
        <v>11589</v>
      </c>
      <c r="I3618" s="4">
        <v>42509</v>
      </c>
      <c r="J3618">
        <f t="shared" si="505"/>
        <v>3</v>
      </c>
      <c r="K3618">
        <f t="shared" si="506"/>
        <v>6</v>
      </c>
      <c r="L3618" s="3">
        <f t="shared" si="507"/>
        <v>42661</v>
      </c>
      <c r="M3618" t="str">
        <f t="shared" si="508"/>
        <v>23:28</v>
      </c>
      <c r="N3618">
        <f t="shared" si="509"/>
        <v>1408</v>
      </c>
      <c r="O3618">
        <f t="shared" si="510"/>
        <v>2</v>
      </c>
      <c r="P3618" t="str">
        <f t="shared" si="511"/>
        <v>Work</v>
      </c>
      <c r="Q3618" t="str">
        <f>VLOOKUP(N3618,IF(P3618="Work",Intervals!$A$4:$C$9,Intervals!$F$4:$H$9),3,1)</f>
        <v>Int_21-</v>
      </c>
      <c r="R3618" t="str">
        <f t="shared" si="512"/>
        <v>1</v>
      </c>
      <c r="S3618">
        <f>VLOOKUP(N3618,IF(P3618="Work",Intervals!$A$4:$D$9,Intervals!$F$4:$I$9),4,1)</f>
        <v>6</v>
      </c>
    </row>
    <row r="3619" spans="1:19" x14ac:dyDescent="0.25">
      <c r="A3619" t="s">
        <v>81</v>
      </c>
      <c r="B3619" s="1" t="s">
        <v>4211</v>
      </c>
      <c r="C3619" t="s">
        <v>339</v>
      </c>
      <c r="D3619">
        <f t="shared" si="504"/>
        <v>3617</v>
      </c>
      <c r="E3619" t="s">
        <v>340</v>
      </c>
      <c r="F3619" t="s">
        <v>10</v>
      </c>
      <c r="G3619" t="s">
        <v>4</v>
      </c>
      <c r="H3619" t="s">
        <v>11589</v>
      </c>
      <c r="I3619" s="4">
        <v>42509</v>
      </c>
      <c r="J3619">
        <f t="shared" si="505"/>
        <v>3</v>
      </c>
      <c r="K3619">
        <f t="shared" si="506"/>
        <v>6</v>
      </c>
      <c r="L3619" s="3">
        <f t="shared" si="507"/>
        <v>42661</v>
      </c>
      <c r="M3619" t="str">
        <f t="shared" si="508"/>
        <v>23:30</v>
      </c>
      <c r="N3619">
        <f t="shared" si="509"/>
        <v>1409.9999999999998</v>
      </c>
      <c r="O3619">
        <f t="shared" si="510"/>
        <v>2</v>
      </c>
      <c r="P3619" t="str">
        <f t="shared" si="511"/>
        <v>Work</v>
      </c>
      <c r="Q3619" t="str">
        <f>VLOOKUP(N3619,IF(P3619="Work",Intervals!$A$4:$C$9,Intervals!$F$4:$H$9),3,1)</f>
        <v>Int_21-</v>
      </c>
      <c r="R3619" t="str">
        <f t="shared" si="512"/>
        <v>1</v>
      </c>
      <c r="S3619">
        <f>VLOOKUP(N3619,IF(P3619="Work",Intervals!$A$4:$D$9,Intervals!$F$4:$I$9),4,1)</f>
        <v>6</v>
      </c>
    </row>
    <row r="3620" spans="1:19" x14ac:dyDescent="0.25">
      <c r="A3620" t="s">
        <v>86</v>
      </c>
      <c r="B3620" s="1" t="s">
        <v>4212</v>
      </c>
      <c r="C3620" t="s">
        <v>339</v>
      </c>
      <c r="D3620">
        <f t="shared" si="504"/>
        <v>3618</v>
      </c>
      <c r="E3620" t="s">
        <v>470</v>
      </c>
      <c r="F3620" t="s">
        <v>10</v>
      </c>
      <c r="G3620" t="s">
        <v>4</v>
      </c>
      <c r="H3620" t="s">
        <v>11589</v>
      </c>
      <c r="I3620" s="4">
        <v>42509</v>
      </c>
      <c r="J3620">
        <f t="shared" si="505"/>
        <v>3</v>
      </c>
      <c r="K3620">
        <f t="shared" si="506"/>
        <v>6</v>
      </c>
      <c r="L3620" s="3">
        <f t="shared" si="507"/>
        <v>42662</v>
      </c>
      <c r="M3620" t="str">
        <f t="shared" si="508"/>
        <v>0:2</v>
      </c>
      <c r="N3620">
        <f t="shared" si="509"/>
        <v>1.9999999999999929</v>
      </c>
      <c r="O3620">
        <f t="shared" si="510"/>
        <v>3</v>
      </c>
      <c r="P3620" t="str">
        <f t="shared" si="511"/>
        <v>Work</v>
      </c>
      <c r="Q3620" t="str">
        <f>VLOOKUP(N3620,IF(P3620="Work",Intervals!$A$4:$C$9,Intervals!$F$4:$H$9),3,1)</f>
        <v>Int_0-5</v>
      </c>
      <c r="R3620" t="str">
        <f t="shared" si="512"/>
        <v>1</v>
      </c>
      <c r="S3620">
        <f>VLOOKUP(N3620,IF(P3620="Work",Intervals!$A$4:$D$9,Intervals!$F$4:$I$9),4,1)</f>
        <v>1</v>
      </c>
    </row>
    <row r="3621" spans="1:19" x14ac:dyDescent="0.25">
      <c r="A3621" t="s">
        <v>114</v>
      </c>
      <c r="B3621" s="1" t="s">
        <v>4213</v>
      </c>
      <c r="C3621" t="s">
        <v>339</v>
      </c>
      <c r="D3621">
        <f t="shared" si="504"/>
        <v>3619</v>
      </c>
      <c r="E3621" t="s">
        <v>377</v>
      </c>
      <c r="F3621" t="s">
        <v>10</v>
      </c>
      <c r="G3621" t="s">
        <v>4</v>
      </c>
      <c r="H3621" t="s">
        <v>11596</v>
      </c>
      <c r="I3621" t="s">
        <v>11670</v>
      </c>
      <c r="J3621">
        <f t="shared" si="505"/>
        <v>3</v>
      </c>
      <c r="K3621">
        <f t="shared" si="506"/>
        <v>6</v>
      </c>
      <c r="L3621" s="3">
        <f t="shared" si="507"/>
        <v>42662</v>
      </c>
      <c r="M3621" t="str">
        <f t="shared" si="508"/>
        <v>0:53</v>
      </c>
      <c r="N3621">
        <f t="shared" si="509"/>
        <v>52.999999999999972</v>
      </c>
      <c r="O3621">
        <f t="shared" si="510"/>
        <v>3</v>
      </c>
      <c r="P3621" t="str">
        <f t="shared" si="511"/>
        <v>Work</v>
      </c>
      <c r="Q3621" t="str">
        <f>VLOOKUP(N3621,IF(P3621="Work",Intervals!$A$4:$C$9,Intervals!$F$4:$H$9),3,1)</f>
        <v>Int_0-5</v>
      </c>
      <c r="R3621" t="str">
        <f t="shared" si="512"/>
        <v>1</v>
      </c>
      <c r="S3621">
        <f>VLOOKUP(N3621,IF(P3621="Work",Intervals!$A$4:$D$9,Intervals!$F$4:$I$9),4,1)</f>
        <v>1</v>
      </c>
    </row>
    <row r="3622" spans="1:19" x14ac:dyDescent="0.25">
      <c r="A3622" t="s">
        <v>83</v>
      </c>
      <c r="B3622" s="1" t="s">
        <v>4214</v>
      </c>
      <c r="C3622" t="s">
        <v>339</v>
      </c>
      <c r="D3622">
        <f t="shared" si="504"/>
        <v>3620</v>
      </c>
      <c r="E3622" t="s">
        <v>384</v>
      </c>
      <c r="F3622" t="s">
        <v>10</v>
      </c>
      <c r="G3622" t="s">
        <v>4</v>
      </c>
      <c r="H3622" t="s">
        <v>11589</v>
      </c>
      <c r="I3622" s="4">
        <v>42509</v>
      </c>
      <c r="J3622">
        <f t="shared" si="505"/>
        <v>3</v>
      </c>
      <c r="K3622">
        <f t="shared" si="506"/>
        <v>6</v>
      </c>
      <c r="L3622" s="3">
        <f t="shared" si="507"/>
        <v>42662</v>
      </c>
      <c r="M3622" t="str">
        <f t="shared" si="508"/>
        <v>6:20</v>
      </c>
      <c r="N3622">
        <f t="shared" si="509"/>
        <v>379.99999999999994</v>
      </c>
      <c r="O3622">
        <f t="shared" si="510"/>
        <v>3</v>
      </c>
      <c r="P3622" t="str">
        <f t="shared" si="511"/>
        <v>Work</v>
      </c>
      <c r="Q3622" t="str">
        <f>VLOOKUP(N3622,IF(P3622="Work",Intervals!$A$4:$C$9,Intervals!$F$4:$H$9),3,1)</f>
        <v>Int_5-7</v>
      </c>
      <c r="R3622" t="str">
        <f t="shared" si="512"/>
        <v>1</v>
      </c>
      <c r="S3622">
        <f>VLOOKUP(N3622,IF(P3622="Work",Intervals!$A$4:$D$9,Intervals!$F$4:$I$9),4,1)</f>
        <v>2</v>
      </c>
    </row>
    <row r="3623" spans="1:19" x14ac:dyDescent="0.25">
      <c r="A3623" t="s">
        <v>116</v>
      </c>
      <c r="B3623" s="1" t="s">
        <v>4215</v>
      </c>
      <c r="C3623" t="s">
        <v>339</v>
      </c>
      <c r="D3623">
        <f t="shared" si="504"/>
        <v>3621</v>
      </c>
      <c r="E3623" t="s">
        <v>379</v>
      </c>
      <c r="F3623" t="s">
        <v>10</v>
      </c>
      <c r="G3623" t="s">
        <v>4</v>
      </c>
      <c r="H3623" t="s">
        <v>11589</v>
      </c>
      <c r="I3623" s="4">
        <v>42509</v>
      </c>
      <c r="J3623">
        <f t="shared" si="505"/>
        <v>3</v>
      </c>
      <c r="K3623">
        <f t="shared" si="506"/>
        <v>6</v>
      </c>
      <c r="L3623" s="3">
        <f t="shared" si="507"/>
        <v>42662</v>
      </c>
      <c r="M3623" t="str">
        <f t="shared" si="508"/>
        <v>6:51</v>
      </c>
      <c r="N3623">
        <f t="shared" si="509"/>
        <v>411</v>
      </c>
      <c r="O3623">
        <f t="shared" si="510"/>
        <v>3</v>
      </c>
      <c r="P3623" t="str">
        <f t="shared" si="511"/>
        <v>Work</v>
      </c>
      <c r="Q3623" t="str">
        <f>VLOOKUP(N3623,IF(P3623="Work",Intervals!$A$4:$C$9,Intervals!$F$4:$H$9),3,1)</f>
        <v>Int_5-7</v>
      </c>
      <c r="R3623" t="str">
        <f t="shared" si="512"/>
        <v>1</v>
      </c>
      <c r="S3623">
        <f>VLOOKUP(N3623,IF(P3623="Work",Intervals!$A$4:$D$9,Intervals!$F$4:$I$9),4,1)</f>
        <v>2</v>
      </c>
    </row>
    <row r="3624" spans="1:19" x14ac:dyDescent="0.25">
      <c r="A3624" t="s">
        <v>119</v>
      </c>
      <c r="B3624" s="1" t="s">
        <v>4216</v>
      </c>
      <c r="C3624" t="s">
        <v>339</v>
      </c>
      <c r="D3624">
        <f t="shared" si="504"/>
        <v>3622</v>
      </c>
      <c r="E3624" t="s">
        <v>381</v>
      </c>
      <c r="F3624" t="s">
        <v>10</v>
      </c>
      <c r="G3624" t="s">
        <v>4</v>
      </c>
      <c r="H3624" t="s">
        <v>11589</v>
      </c>
      <c r="I3624" s="4">
        <v>42509</v>
      </c>
      <c r="J3624">
        <f t="shared" si="505"/>
        <v>3</v>
      </c>
      <c r="K3624">
        <f t="shared" si="506"/>
        <v>6</v>
      </c>
      <c r="L3624" s="3">
        <f t="shared" si="507"/>
        <v>42662</v>
      </c>
      <c r="M3624" t="str">
        <f t="shared" si="508"/>
        <v>6:54</v>
      </c>
      <c r="N3624">
        <f t="shared" si="509"/>
        <v>414.00000000000011</v>
      </c>
      <c r="O3624">
        <f t="shared" si="510"/>
        <v>3</v>
      </c>
      <c r="P3624" t="str">
        <f t="shared" si="511"/>
        <v>Work</v>
      </c>
      <c r="Q3624" t="str">
        <f>VLOOKUP(N3624,IF(P3624="Work",Intervals!$A$4:$C$9,Intervals!$F$4:$H$9),3,1)</f>
        <v>Int_5-7</v>
      </c>
      <c r="R3624" t="str">
        <f t="shared" si="512"/>
        <v>1</v>
      </c>
      <c r="S3624">
        <f>VLOOKUP(N3624,IF(P3624="Work",Intervals!$A$4:$D$9,Intervals!$F$4:$I$9),4,1)</f>
        <v>2</v>
      </c>
    </row>
    <row r="3625" spans="1:19" x14ac:dyDescent="0.25">
      <c r="A3625" t="s">
        <v>115</v>
      </c>
      <c r="B3625" s="1" t="s">
        <v>4217</v>
      </c>
      <c r="C3625" t="s">
        <v>339</v>
      </c>
      <c r="D3625">
        <f t="shared" si="504"/>
        <v>3623</v>
      </c>
      <c r="E3625" t="s">
        <v>409</v>
      </c>
      <c r="F3625" t="s">
        <v>11563</v>
      </c>
      <c r="G3625" t="s">
        <v>4</v>
      </c>
      <c r="H3625" t="s">
        <v>11589</v>
      </c>
      <c r="I3625" s="4">
        <v>42509</v>
      </c>
      <c r="J3625">
        <f t="shared" si="505"/>
        <v>3</v>
      </c>
      <c r="K3625">
        <f t="shared" si="506"/>
        <v>6</v>
      </c>
      <c r="L3625" s="3">
        <f t="shared" si="507"/>
        <v>42662</v>
      </c>
      <c r="M3625" t="str">
        <f t="shared" si="508"/>
        <v>7:1</v>
      </c>
      <c r="N3625">
        <f t="shared" si="509"/>
        <v>420.99999999999994</v>
      </c>
      <c r="O3625">
        <f t="shared" si="510"/>
        <v>3</v>
      </c>
      <c r="P3625" t="str">
        <f t="shared" si="511"/>
        <v>Work</v>
      </c>
      <c r="Q3625" t="str">
        <f>VLOOKUP(N3625,IF(P3625="Work",Intervals!$A$4:$C$9,Intervals!$F$4:$H$9),3,1)</f>
        <v>Int_7-17</v>
      </c>
      <c r="R3625" t="str">
        <f t="shared" si="512"/>
        <v>1</v>
      </c>
      <c r="S3625">
        <f>VLOOKUP(N3625,IF(P3625="Work",Intervals!$A$4:$D$9,Intervals!$F$4:$I$9),4,1)</f>
        <v>3</v>
      </c>
    </row>
    <row r="3626" spans="1:19" x14ac:dyDescent="0.25">
      <c r="A3626" t="s">
        <v>100</v>
      </c>
      <c r="B3626" s="1" t="s">
        <v>4218</v>
      </c>
      <c r="C3626" t="s">
        <v>339</v>
      </c>
      <c r="D3626">
        <f t="shared" si="504"/>
        <v>3624</v>
      </c>
      <c r="E3626" t="s">
        <v>673</v>
      </c>
      <c r="F3626" t="s">
        <v>11566</v>
      </c>
      <c r="G3626" t="s">
        <v>30</v>
      </c>
      <c r="H3626" t="s">
        <v>11590</v>
      </c>
      <c r="I3626" t="s">
        <v>11664</v>
      </c>
      <c r="J3626">
        <f t="shared" si="505"/>
        <v>3</v>
      </c>
      <c r="K3626">
        <f t="shared" si="506"/>
        <v>6</v>
      </c>
      <c r="L3626" s="3">
        <f t="shared" si="507"/>
        <v>42662</v>
      </c>
      <c r="M3626" t="str">
        <f t="shared" si="508"/>
        <v>7:28</v>
      </c>
      <c r="N3626">
        <f t="shared" si="509"/>
        <v>448</v>
      </c>
      <c r="O3626">
        <f t="shared" si="510"/>
        <v>3</v>
      </c>
      <c r="P3626" t="str">
        <f t="shared" si="511"/>
        <v>Work</v>
      </c>
      <c r="Q3626" t="str">
        <f>VLOOKUP(N3626,IF(P3626="Work",Intervals!$A$4:$C$9,Intervals!$F$4:$H$9),3,1)</f>
        <v>Int_7-17</v>
      </c>
      <c r="R3626" t="str">
        <f t="shared" si="512"/>
        <v>1</v>
      </c>
      <c r="S3626">
        <f>VLOOKUP(N3626,IF(P3626="Work",Intervals!$A$4:$D$9,Intervals!$F$4:$I$9),4,1)</f>
        <v>3</v>
      </c>
    </row>
    <row r="3627" spans="1:19" x14ac:dyDescent="0.25">
      <c r="A3627" t="s">
        <v>120</v>
      </c>
      <c r="B3627" s="1" t="s">
        <v>4219</v>
      </c>
      <c r="C3627" t="s">
        <v>339</v>
      </c>
      <c r="D3627">
        <f t="shared" si="504"/>
        <v>3625</v>
      </c>
      <c r="E3627" t="s">
        <v>626</v>
      </c>
      <c r="F3627" t="s">
        <v>10</v>
      </c>
      <c r="G3627" t="s">
        <v>4</v>
      </c>
      <c r="H3627" t="s">
        <v>11589</v>
      </c>
      <c r="I3627" s="4">
        <v>42509</v>
      </c>
      <c r="J3627">
        <f t="shared" si="505"/>
        <v>3</v>
      </c>
      <c r="K3627">
        <f t="shared" si="506"/>
        <v>6</v>
      </c>
      <c r="L3627" s="3">
        <f t="shared" si="507"/>
        <v>42662</v>
      </c>
      <c r="M3627" t="str">
        <f t="shared" si="508"/>
        <v>7:34</v>
      </c>
      <c r="N3627">
        <f t="shared" si="509"/>
        <v>454</v>
      </c>
      <c r="O3627">
        <f t="shared" si="510"/>
        <v>3</v>
      </c>
      <c r="P3627" t="str">
        <f t="shared" si="511"/>
        <v>Work</v>
      </c>
      <c r="Q3627" t="str">
        <f>VLOOKUP(N3627,IF(P3627="Work",Intervals!$A$4:$C$9,Intervals!$F$4:$H$9),3,1)</f>
        <v>Int_7-17</v>
      </c>
      <c r="R3627" t="str">
        <f t="shared" si="512"/>
        <v>1</v>
      </c>
      <c r="S3627">
        <f>VLOOKUP(N3627,IF(P3627="Work",Intervals!$A$4:$D$9,Intervals!$F$4:$I$9),4,1)</f>
        <v>3</v>
      </c>
    </row>
    <row r="3628" spans="1:19" x14ac:dyDescent="0.25">
      <c r="A3628" t="s">
        <v>216</v>
      </c>
      <c r="B3628" s="1" t="s">
        <v>4220</v>
      </c>
      <c r="C3628" t="s">
        <v>339</v>
      </c>
      <c r="D3628">
        <f t="shared" si="504"/>
        <v>3626</v>
      </c>
      <c r="E3628" t="s">
        <v>444</v>
      </c>
      <c r="F3628" t="s">
        <v>3</v>
      </c>
      <c r="G3628" t="s">
        <v>4</v>
      </c>
      <c r="H3628" t="s">
        <v>11589</v>
      </c>
      <c r="I3628" s="4">
        <v>42509</v>
      </c>
      <c r="J3628">
        <f t="shared" si="505"/>
        <v>3</v>
      </c>
      <c r="K3628">
        <f t="shared" si="506"/>
        <v>6</v>
      </c>
      <c r="L3628" s="3">
        <f t="shared" si="507"/>
        <v>42662</v>
      </c>
      <c r="M3628" t="str">
        <f t="shared" si="508"/>
        <v>7:36</v>
      </c>
      <c r="N3628">
        <f t="shared" si="509"/>
        <v>456</v>
      </c>
      <c r="O3628">
        <f t="shared" si="510"/>
        <v>3</v>
      </c>
      <c r="P3628" t="str">
        <f t="shared" si="511"/>
        <v>Work</v>
      </c>
      <c r="Q3628" t="str">
        <f>VLOOKUP(N3628,IF(P3628="Work",Intervals!$A$4:$C$9,Intervals!$F$4:$H$9),3,1)</f>
        <v>Int_7-17</v>
      </c>
      <c r="R3628" t="str">
        <f t="shared" si="512"/>
        <v>1</v>
      </c>
      <c r="S3628">
        <f>VLOOKUP(N3628,IF(P3628="Work",Intervals!$A$4:$D$9,Intervals!$F$4:$I$9),4,1)</f>
        <v>3</v>
      </c>
    </row>
    <row r="3629" spans="1:19" x14ac:dyDescent="0.25">
      <c r="A3629" t="s">
        <v>83</v>
      </c>
      <c r="B3629" s="1" t="s">
        <v>4221</v>
      </c>
      <c r="C3629" t="s">
        <v>339</v>
      </c>
      <c r="D3629">
        <f t="shared" si="504"/>
        <v>3627</v>
      </c>
      <c r="E3629" t="s">
        <v>384</v>
      </c>
      <c r="F3629" t="s">
        <v>10</v>
      </c>
      <c r="G3629" t="s">
        <v>4</v>
      </c>
      <c r="H3629" t="s">
        <v>11589</v>
      </c>
      <c r="I3629" s="4">
        <v>42509</v>
      </c>
      <c r="J3629">
        <f t="shared" si="505"/>
        <v>3</v>
      </c>
      <c r="K3629">
        <f t="shared" si="506"/>
        <v>6</v>
      </c>
      <c r="L3629" s="3">
        <f t="shared" si="507"/>
        <v>42662</v>
      </c>
      <c r="M3629" t="str">
        <f t="shared" si="508"/>
        <v>7:40</v>
      </c>
      <c r="N3629">
        <f t="shared" si="509"/>
        <v>459.99999999999994</v>
      </c>
      <c r="O3629">
        <f t="shared" si="510"/>
        <v>3</v>
      </c>
      <c r="P3629" t="str">
        <f t="shared" si="511"/>
        <v>Work</v>
      </c>
      <c r="Q3629" t="str">
        <f>VLOOKUP(N3629,IF(P3629="Work",Intervals!$A$4:$C$9,Intervals!$F$4:$H$9),3,1)</f>
        <v>Int_7-17</v>
      </c>
      <c r="R3629" t="str">
        <f t="shared" si="512"/>
        <v>1</v>
      </c>
      <c r="S3629">
        <f>VLOOKUP(N3629,IF(P3629="Work",Intervals!$A$4:$D$9,Intervals!$F$4:$I$9),4,1)</f>
        <v>3</v>
      </c>
    </row>
    <row r="3630" spans="1:19" x14ac:dyDescent="0.25">
      <c r="A3630" t="s">
        <v>105</v>
      </c>
      <c r="B3630" s="1" t="s">
        <v>4222</v>
      </c>
      <c r="C3630" t="s">
        <v>339</v>
      </c>
      <c r="D3630">
        <f t="shared" si="504"/>
        <v>3628</v>
      </c>
      <c r="E3630" t="s">
        <v>383</v>
      </c>
      <c r="F3630" t="s">
        <v>11563</v>
      </c>
      <c r="G3630" t="s">
        <v>4</v>
      </c>
      <c r="H3630" t="s">
        <v>11589</v>
      </c>
      <c r="I3630" s="4">
        <v>42509</v>
      </c>
      <c r="J3630">
        <f t="shared" si="505"/>
        <v>3</v>
      </c>
      <c r="K3630">
        <f t="shared" si="506"/>
        <v>6</v>
      </c>
      <c r="L3630" s="3">
        <f t="shared" si="507"/>
        <v>42662</v>
      </c>
      <c r="M3630" t="str">
        <f t="shared" si="508"/>
        <v>7:48</v>
      </c>
      <c r="N3630">
        <f t="shared" si="509"/>
        <v>467.99999999999994</v>
      </c>
      <c r="O3630">
        <f t="shared" si="510"/>
        <v>3</v>
      </c>
      <c r="P3630" t="str">
        <f t="shared" si="511"/>
        <v>Work</v>
      </c>
      <c r="Q3630" t="str">
        <f>VLOOKUP(N3630,IF(P3630="Work",Intervals!$A$4:$C$9,Intervals!$F$4:$H$9),3,1)</f>
        <v>Int_7-17</v>
      </c>
      <c r="R3630" t="str">
        <f t="shared" si="512"/>
        <v>1</v>
      </c>
      <c r="S3630">
        <f>VLOOKUP(N3630,IF(P3630="Work",Intervals!$A$4:$D$9,Intervals!$F$4:$I$9),4,1)</f>
        <v>3</v>
      </c>
    </row>
    <row r="3631" spans="1:19" x14ac:dyDescent="0.25">
      <c r="A3631" t="s">
        <v>284</v>
      </c>
      <c r="B3631" s="1" t="s">
        <v>4223</v>
      </c>
      <c r="C3631" t="s">
        <v>339</v>
      </c>
      <c r="D3631">
        <f t="shared" si="504"/>
        <v>3629</v>
      </c>
      <c r="E3631" t="s">
        <v>409</v>
      </c>
      <c r="F3631" t="s">
        <v>11563</v>
      </c>
      <c r="G3631" t="s">
        <v>4</v>
      </c>
      <c r="H3631" t="s">
        <v>11589</v>
      </c>
      <c r="I3631" s="4">
        <v>42509</v>
      </c>
      <c r="J3631">
        <f t="shared" si="505"/>
        <v>3</v>
      </c>
      <c r="K3631">
        <f t="shared" si="506"/>
        <v>6</v>
      </c>
      <c r="L3631" s="3">
        <f t="shared" si="507"/>
        <v>42662</v>
      </c>
      <c r="M3631" t="str">
        <f t="shared" si="508"/>
        <v>7:58</v>
      </c>
      <c r="N3631">
        <f t="shared" si="509"/>
        <v>477.99999999999989</v>
      </c>
      <c r="O3631">
        <f t="shared" si="510"/>
        <v>3</v>
      </c>
      <c r="P3631" t="str">
        <f t="shared" si="511"/>
        <v>Work</v>
      </c>
      <c r="Q3631" t="str">
        <f>VLOOKUP(N3631,IF(P3631="Work",Intervals!$A$4:$C$9,Intervals!$F$4:$H$9),3,1)</f>
        <v>Int_7-17</v>
      </c>
      <c r="R3631" t="str">
        <f t="shared" si="512"/>
        <v>1</v>
      </c>
      <c r="S3631">
        <f>VLOOKUP(N3631,IF(P3631="Work",Intervals!$A$4:$D$9,Intervals!$F$4:$I$9),4,1)</f>
        <v>3</v>
      </c>
    </row>
    <row r="3632" spans="1:19" x14ac:dyDescent="0.25">
      <c r="A3632" t="s">
        <v>139</v>
      </c>
      <c r="B3632" s="1" t="s">
        <v>4224</v>
      </c>
      <c r="C3632" t="s">
        <v>339</v>
      </c>
      <c r="D3632">
        <f t="shared" si="504"/>
        <v>3630</v>
      </c>
      <c r="E3632" t="s">
        <v>357</v>
      </c>
      <c r="F3632" t="s">
        <v>3</v>
      </c>
      <c r="G3632" t="s">
        <v>4</v>
      </c>
      <c r="H3632" t="s">
        <v>11597</v>
      </c>
      <c r="I3632" t="s">
        <v>11671</v>
      </c>
      <c r="J3632">
        <f t="shared" si="505"/>
        <v>3</v>
      </c>
      <c r="K3632">
        <f t="shared" si="506"/>
        <v>6</v>
      </c>
      <c r="L3632" s="3">
        <f t="shared" si="507"/>
        <v>42662</v>
      </c>
      <c r="M3632" t="str">
        <f t="shared" si="508"/>
        <v>8:0</v>
      </c>
      <c r="N3632">
        <f t="shared" si="509"/>
        <v>479.99999999999989</v>
      </c>
      <c r="O3632">
        <f t="shared" si="510"/>
        <v>3</v>
      </c>
      <c r="P3632" t="str">
        <f t="shared" si="511"/>
        <v>Work</v>
      </c>
      <c r="Q3632" t="str">
        <f>VLOOKUP(N3632,IF(P3632="Work",Intervals!$A$4:$C$9,Intervals!$F$4:$H$9),3,1)</f>
        <v>Int_7-17</v>
      </c>
      <c r="R3632" t="str">
        <f t="shared" si="512"/>
        <v>1</v>
      </c>
      <c r="S3632">
        <f>VLOOKUP(N3632,IF(P3632="Work",Intervals!$A$4:$D$9,Intervals!$F$4:$I$9),4,1)</f>
        <v>3</v>
      </c>
    </row>
    <row r="3633" spans="1:19" x14ac:dyDescent="0.25">
      <c r="A3633" t="s">
        <v>162</v>
      </c>
      <c r="B3633" s="1" t="s">
        <v>4225</v>
      </c>
      <c r="C3633" t="s">
        <v>339</v>
      </c>
      <c r="D3633">
        <f t="shared" si="504"/>
        <v>3631</v>
      </c>
      <c r="E3633" t="s">
        <v>387</v>
      </c>
      <c r="F3633" t="s">
        <v>3</v>
      </c>
      <c r="G3633" t="s">
        <v>4</v>
      </c>
      <c r="H3633" t="s">
        <v>11597</v>
      </c>
      <c r="I3633" t="s">
        <v>11671</v>
      </c>
      <c r="J3633">
        <f t="shared" si="505"/>
        <v>3</v>
      </c>
      <c r="K3633">
        <f t="shared" si="506"/>
        <v>6</v>
      </c>
      <c r="L3633" s="3">
        <f t="shared" si="507"/>
        <v>42662</v>
      </c>
      <c r="M3633" t="str">
        <f t="shared" si="508"/>
        <v>8:1</v>
      </c>
      <c r="N3633">
        <f t="shared" si="509"/>
        <v>481.00000000000006</v>
      </c>
      <c r="O3633">
        <f t="shared" si="510"/>
        <v>3</v>
      </c>
      <c r="P3633" t="str">
        <f t="shared" si="511"/>
        <v>Work</v>
      </c>
      <c r="Q3633" t="str">
        <f>VLOOKUP(N3633,IF(P3633="Work",Intervals!$A$4:$C$9,Intervals!$F$4:$H$9),3,1)</f>
        <v>Int_7-17</v>
      </c>
      <c r="R3633" t="str">
        <f t="shared" si="512"/>
        <v>1</v>
      </c>
      <c r="S3633">
        <f>VLOOKUP(N3633,IF(P3633="Work",Intervals!$A$4:$D$9,Intervals!$F$4:$I$9),4,1)</f>
        <v>3</v>
      </c>
    </row>
    <row r="3634" spans="1:19" x14ac:dyDescent="0.25">
      <c r="A3634" t="s">
        <v>126</v>
      </c>
      <c r="B3634" s="1" t="s">
        <v>4226</v>
      </c>
      <c r="C3634" t="s">
        <v>339</v>
      </c>
      <c r="D3634">
        <f t="shared" si="504"/>
        <v>3632</v>
      </c>
      <c r="E3634" t="s">
        <v>387</v>
      </c>
      <c r="F3634" t="s">
        <v>3</v>
      </c>
      <c r="G3634" t="s">
        <v>4</v>
      </c>
      <c r="H3634" t="s">
        <v>11597</v>
      </c>
      <c r="I3634" t="s">
        <v>11671</v>
      </c>
      <c r="J3634">
        <f t="shared" si="505"/>
        <v>3</v>
      </c>
      <c r="K3634">
        <f t="shared" si="506"/>
        <v>6</v>
      </c>
      <c r="L3634" s="3">
        <f t="shared" si="507"/>
        <v>42662</v>
      </c>
      <c r="M3634" t="str">
        <f t="shared" si="508"/>
        <v>8:3</v>
      </c>
      <c r="N3634">
        <f t="shared" si="509"/>
        <v>483.00000000000006</v>
      </c>
      <c r="O3634">
        <f t="shared" si="510"/>
        <v>3</v>
      </c>
      <c r="P3634" t="str">
        <f t="shared" si="511"/>
        <v>Work</v>
      </c>
      <c r="Q3634" t="str">
        <f>VLOOKUP(N3634,IF(P3634="Work",Intervals!$A$4:$C$9,Intervals!$F$4:$H$9),3,1)</f>
        <v>Int_7-17</v>
      </c>
      <c r="R3634" t="str">
        <f t="shared" si="512"/>
        <v>1</v>
      </c>
      <c r="S3634">
        <f>VLOOKUP(N3634,IF(P3634="Work",Intervals!$A$4:$D$9,Intervals!$F$4:$I$9),4,1)</f>
        <v>3</v>
      </c>
    </row>
    <row r="3635" spans="1:19" x14ac:dyDescent="0.25">
      <c r="A3635" t="s">
        <v>144</v>
      </c>
      <c r="B3635" s="1" t="s">
        <v>4227</v>
      </c>
      <c r="C3635" t="s">
        <v>339</v>
      </c>
      <c r="D3635">
        <f t="shared" si="504"/>
        <v>3633</v>
      </c>
      <c r="E3635" t="s">
        <v>357</v>
      </c>
      <c r="F3635" t="s">
        <v>3</v>
      </c>
      <c r="G3635" t="s">
        <v>4</v>
      </c>
      <c r="H3635" t="s">
        <v>11597</v>
      </c>
      <c r="I3635" t="s">
        <v>11671</v>
      </c>
      <c r="J3635">
        <f t="shared" si="505"/>
        <v>3</v>
      </c>
      <c r="K3635">
        <f t="shared" si="506"/>
        <v>6</v>
      </c>
      <c r="L3635" s="3">
        <f t="shared" si="507"/>
        <v>42662</v>
      </c>
      <c r="M3635" t="str">
        <f t="shared" si="508"/>
        <v>8:5</v>
      </c>
      <c r="N3635">
        <f t="shared" si="509"/>
        <v>485.00000000000006</v>
      </c>
      <c r="O3635">
        <f t="shared" si="510"/>
        <v>3</v>
      </c>
      <c r="P3635" t="str">
        <f t="shared" si="511"/>
        <v>Work</v>
      </c>
      <c r="Q3635" t="str">
        <f>VLOOKUP(N3635,IF(P3635="Work",Intervals!$A$4:$C$9,Intervals!$F$4:$H$9),3,1)</f>
        <v>Int_7-17</v>
      </c>
      <c r="R3635" t="str">
        <f t="shared" si="512"/>
        <v>1</v>
      </c>
      <c r="S3635">
        <f>VLOOKUP(N3635,IF(P3635="Work",Intervals!$A$4:$D$9,Intervals!$F$4:$I$9),4,1)</f>
        <v>3</v>
      </c>
    </row>
    <row r="3636" spans="1:19" x14ac:dyDescent="0.25">
      <c r="A3636" t="s">
        <v>127</v>
      </c>
      <c r="B3636" s="1" t="s">
        <v>4228</v>
      </c>
      <c r="C3636" t="s">
        <v>339</v>
      </c>
      <c r="D3636">
        <f t="shared" si="504"/>
        <v>3634</v>
      </c>
      <c r="E3636" t="s">
        <v>388</v>
      </c>
      <c r="F3636" t="s">
        <v>10</v>
      </c>
      <c r="G3636" t="s">
        <v>4</v>
      </c>
      <c r="H3636" t="s">
        <v>11604</v>
      </c>
      <c r="I3636" t="s">
        <v>11678</v>
      </c>
      <c r="J3636">
        <f t="shared" si="505"/>
        <v>3</v>
      </c>
      <c r="K3636">
        <f t="shared" si="506"/>
        <v>6</v>
      </c>
      <c r="L3636" s="3">
        <f t="shared" si="507"/>
        <v>42662</v>
      </c>
      <c r="M3636" t="str">
        <f t="shared" si="508"/>
        <v>8:10</v>
      </c>
      <c r="N3636">
        <f t="shared" si="509"/>
        <v>489.99999999999989</v>
      </c>
      <c r="O3636">
        <f t="shared" si="510"/>
        <v>3</v>
      </c>
      <c r="P3636" t="str">
        <f t="shared" si="511"/>
        <v>Work</v>
      </c>
      <c r="Q3636" t="str">
        <f>VLOOKUP(N3636,IF(P3636="Work",Intervals!$A$4:$C$9,Intervals!$F$4:$H$9),3,1)</f>
        <v>Int_7-17</v>
      </c>
      <c r="R3636" t="str">
        <f t="shared" si="512"/>
        <v>1</v>
      </c>
      <c r="S3636">
        <f>VLOOKUP(N3636,IF(P3636="Work",Intervals!$A$4:$D$9,Intervals!$F$4:$I$9),4,1)</f>
        <v>3</v>
      </c>
    </row>
    <row r="3637" spans="1:19" x14ac:dyDescent="0.25">
      <c r="A3637" t="s">
        <v>291</v>
      </c>
      <c r="B3637" s="1" t="s">
        <v>4229</v>
      </c>
      <c r="C3637" t="s">
        <v>339</v>
      </c>
      <c r="D3637">
        <f t="shared" si="504"/>
        <v>3635</v>
      </c>
      <c r="E3637" t="s">
        <v>379</v>
      </c>
      <c r="F3637" t="s">
        <v>10</v>
      </c>
      <c r="G3637" t="s">
        <v>4</v>
      </c>
      <c r="H3637" t="s">
        <v>11589</v>
      </c>
      <c r="I3637" s="4">
        <v>42509</v>
      </c>
      <c r="J3637">
        <f t="shared" si="505"/>
        <v>3</v>
      </c>
      <c r="K3637">
        <f t="shared" si="506"/>
        <v>6</v>
      </c>
      <c r="L3637" s="3">
        <f t="shared" si="507"/>
        <v>42662</v>
      </c>
      <c r="M3637" t="str">
        <f t="shared" si="508"/>
        <v>8:11</v>
      </c>
      <c r="N3637">
        <f t="shared" si="509"/>
        <v>491</v>
      </c>
      <c r="O3637">
        <f t="shared" si="510"/>
        <v>3</v>
      </c>
      <c r="P3637" t="str">
        <f t="shared" si="511"/>
        <v>Work</v>
      </c>
      <c r="Q3637" t="str">
        <f>VLOOKUP(N3637,IF(P3637="Work",Intervals!$A$4:$C$9,Intervals!$F$4:$H$9),3,1)</f>
        <v>Int_7-17</v>
      </c>
      <c r="R3637" t="str">
        <f t="shared" si="512"/>
        <v>1</v>
      </c>
      <c r="S3637">
        <f>VLOOKUP(N3637,IF(P3637="Work",Intervals!$A$4:$D$9,Intervals!$F$4:$I$9),4,1)</f>
        <v>3</v>
      </c>
    </row>
    <row r="3638" spans="1:19" x14ac:dyDescent="0.25">
      <c r="A3638" t="s">
        <v>125</v>
      </c>
      <c r="B3638" s="1" t="s">
        <v>4230</v>
      </c>
      <c r="C3638" t="s">
        <v>339</v>
      </c>
      <c r="D3638">
        <f t="shared" si="504"/>
        <v>3636</v>
      </c>
      <c r="E3638" t="s">
        <v>386</v>
      </c>
      <c r="F3638" t="s">
        <v>10</v>
      </c>
      <c r="G3638" t="s">
        <v>4</v>
      </c>
      <c r="H3638" t="s">
        <v>11603</v>
      </c>
      <c r="I3638" t="s">
        <v>11677</v>
      </c>
      <c r="J3638">
        <f t="shared" si="505"/>
        <v>3</v>
      </c>
      <c r="K3638">
        <f t="shared" si="506"/>
        <v>6</v>
      </c>
      <c r="L3638" s="3">
        <f t="shared" si="507"/>
        <v>42662</v>
      </c>
      <c r="M3638" t="str">
        <f t="shared" si="508"/>
        <v>8:12</v>
      </c>
      <c r="N3638">
        <f t="shared" si="509"/>
        <v>491.99999999999983</v>
      </c>
      <c r="O3638">
        <f t="shared" si="510"/>
        <v>3</v>
      </c>
      <c r="P3638" t="str">
        <f t="shared" si="511"/>
        <v>Work</v>
      </c>
      <c r="Q3638" t="str">
        <f>VLOOKUP(N3638,IF(P3638="Work",Intervals!$A$4:$C$9,Intervals!$F$4:$H$9),3,1)</f>
        <v>Int_7-17</v>
      </c>
      <c r="R3638" t="str">
        <f t="shared" si="512"/>
        <v>1</v>
      </c>
      <c r="S3638">
        <f>VLOOKUP(N3638,IF(P3638="Work",Intervals!$A$4:$D$9,Intervals!$F$4:$I$9),4,1)</f>
        <v>3</v>
      </c>
    </row>
    <row r="3639" spans="1:19" x14ac:dyDescent="0.25">
      <c r="A3639" t="s">
        <v>90</v>
      </c>
      <c r="B3639" s="1" t="s">
        <v>4231</v>
      </c>
      <c r="C3639" t="s">
        <v>339</v>
      </c>
      <c r="D3639">
        <f t="shared" si="504"/>
        <v>3637</v>
      </c>
      <c r="E3639" t="s">
        <v>346</v>
      </c>
      <c r="F3639" t="s">
        <v>10</v>
      </c>
      <c r="G3639" t="s">
        <v>4</v>
      </c>
      <c r="H3639" t="s">
        <v>11589</v>
      </c>
      <c r="I3639" s="4">
        <v>42509</v>
      </c>
      <c r="J3639">
        <f t="shared" si="505"/>
        <v>3</v>
      </c>
      <c r="K3639">
        <f t="shared" si="506"/>
        <v>6</v>
      </c>
      <c r="L3639" s="3">
        <f t="shared" si="507"/>
        <v>42662</v>
      </c>
      <c r="M3639" t="str">
        <f t="shared" si="508"/>
        <v>8:13</v>
      </c>
      <c r="N3639">
        <f t="shared" si="509"/>
        <v>493</v>
      </c>
      <c r="O3639">
        <f t="shared" si="510"/>
        <v>3</v>
      </c>
      <c r="P3639" t="str">
        <f t="shared" si="511"/>
        <v>Work</v>
      </c>
      <c r="Q3639" t="str">
        <f>VLOOKUP(N3639,IF(P3639="Work",Intervals!$A$4:$C$9,Intervals!$F$4:$H$9),3,1)</f>
        <v>Int_7-17</v>
      </c>
      <c r="R3639" t="str">
        <f t="shared" si="512"/>
        <v>1</v>
      </c>
      <c r="S3639">
        <f>VLOOKUP(N3639,IF(P3639="Work",Intervals!$A$4:$D$9,Intervals!$F$4:$I$9),4,1)</f>
        <v>3</v>
      </c>
    </row>
    <row r="3640" spans="1:19" x14ac:dyDescent="0.25">
      <c r="A3640" t="s">
        <v>178</v>
      </c>
      <c r="B3640" s="1" t="s">
        <v>4231</v>
      </c>
      <c r="C3640" t="s">
        <v>339</v>
      </c>
      <c r="D3640">
        <f t="shared" si="504"/>
        <v>3638</v>
      </c>
      <c r="E3640" t="s">
        <v>417</v>
      </c>
      <c r="F3640" t="s">
        <v>11570</v>
      </c>
      <c r="G3640" t="s">
        <v>4</v>
      </c>
      <c r="H3640" t="s">
        <v>11612</v>
      </c>
      <c r="I3640" t="s">
        <v>11686</v>
      </c>
      <c r="J3640">
        <f t="shared" si="505"/>
        <v>3</v>
      </c>
      <c r="K3640">
        <f t="shared" si="506"/>
        <v>6</v>
      </c>
      <c r="L3640" s="3">
        <f t="shared" si="507"/>
        <v>42662</v>
      </c>
      <c r="M3640" t="str">
        <f t="shared" si="508"/>
        <v>8:13</v>
      </c>
      <c r="N3640">
        <f t="shared" si="509"/>
        <v>493</v>
      </c>
      <c r="O3640">
        <f t="shared" si="510"/>
        <v>3</v>
      </c>
      <c r="P3640" t="str">
        <f t="shared" si="511"/>
        <v>Work</v>
      </c>
      <c r="Q3640" t="str">
        <f>VLOOKUP(N3640,IF(P3640="Work",Intervals!$A$4:$C$9,Intervals!$F$4:$H$9),3,1)</f>
        <v>Int_7-17</v>
      </c>
      <c r="R3640" t="str">
        <f t="shared" si="512"/>
        <v>1</v>
      </c>
      <c r="S3640">
        <f>VLOOKUP(N3640,IF(P3640="Work",Intervals!$A$4:$D$9,Intervals!$F$4:$I$9),4,1)</f>
        <v>3</v>
      </c>
    </row>
    <row r="3641" spans="1:19" x14ac:dyDescent="0.25">
      <c r="A3641" t="s">
        <v>124</v>
      </c>
      <c r="B3641" s="1" t="s">
        <v>4232</v>
      </c>
      <c r="C3641" t="s">
        <v>339</v>
      </c>
      <c r="D3641">
        <f t="shared" si="504"/>
        <v>3639</v>
      </c>
      <c r="E3641" t="s">
        <v>347</v>
      </c>
      <c r="F3641" t="s">
        <v>10</v>
      </c>
      <c r="G3641" t="s">
        <v>4</v>
      </c>
      <c r="H3641" t="s">
        <v>11589</v>
      </c>
      <c r="I3641" s="4">
        <v>42509</v>
      </c>
      <c r="J3641">
        <f t="shared" si="505"/>
        <v>3</v>
      </c>
      <c r="K3641">
        <f t="shared" si="506"/>
        <v>6</v>
      </c>
      <c r="L3641" s="3">
        <f t="shared" si="507"/>
        <v>42662</v>
      </c>
      <c r="M3641" t="str">
        <f t="shared" si="508"/>
        <v>8:17</v>
      </c>
      <c r="N3641">
        <f t="shared" si="509"/>
        <v>497</v>
      </c>
      <c r="O3641">
        <f t="shared" si="510"/>
        <v>3</v>
      </c>
      <c r="P3641" t="str">
        <f t="shared" si="511"/>
        <v>Work</v>
      </c>
      <c r="Q3641" t="str">
        <f>VLOOKUP(N3641,IF(P3641="Work",Intervals!$A$4:$C$9,Intervals!$F$4:$H$9),3,1)</f>
        <v>Int_7-17</v>
      </c>
      <c r="R3641" t="str">
        <f t="shared" si="512"/>
        <v>1</v>
      </c>
      <c r="S3641">
        <f>VLOOKUP(N3641,IF(P3641="Work",Intervals!$A$4:$D$9,Intervals!$F$4:$I$9),4,1)</f>
        <v>3</v>
      </c>
    </row>
    <row r="3642" spans="1:19" x14ac:dyDescent="0.25">
      <c r="A3642" t="s">
        <v>139</v>
      </c>
      <c r="B3642" s="1" t="s">
        <v>4233</v>
      </c>
      <c r="C3642" t="s">
        <v>339</v>
      </c>
      <c r="D3642">
        <f t="shared" si="504"/>
        <v>3640</v>
      </c>
      <c r="E3642" t="s">
        <v>357</v>
      </c>
      <c r="F3642" t="s">
        <v>3</v>
      </c>
      <c r="G3642" t="s">
        <v>4</v>
      </c>
      <c r="H3642" t="s">
        <v>11597</v>
      </c>
      <c r="I3642" t="s">
        <v>11671</v>
      </c>
      <c r="J3642">
        <f t="shared" si="505"/>
        <v>3</v>
      </c>
      <c r="K3642">
        <f t="shared" si="506"/>
        <v>6</v>
      </c>
      <c r="L3642" s="3">
        <f t="shared" si="507"/>
        <v>42662</v>
      </c>
      <c r="M3642" t="str">
        <f t="shared" si="508"/>
        <v>8:19</v>
      </c>
      <c r="N3642">
        <f t="shared" si="509"/>
        <v>499</v>
      </c>
      <c r="O3642">
        <f t="shared" si="510"/>
        <v>3</v>
      </c>
      <c r="P3642" t="str">
        <f t="shared" si="511"/>
        <v>Work</v>
      </c>
      <c r="Q3642" t="str">
        <f>VLOOKUP(N3642,IF(P3642="Work",Intervals!$A$4:$C$9,Intervals!$F$4:$H$9),3,1)</f>
        <v>Int_7-17</v>
      </c>
      <c r="R3642" t="str">
        <f t="shared" si="512"/>
        <v>1</v>
      </c>
      <c r="S3642">
        <f>VLOOKUP(N3642,IF(P3642="Work",Intervals!$A$4:$D$9,Intervals!$F$4:$I$9),4,1)</f>
        <v>3</v>
      </c>
    </row>
    <row r="3643" spans="1:19" x14ac:dyDescent="0.25">
      <c r="A3643" t="s">
        <v>175</v>
      </c>
      <c r="B3643" s="1" t="s">
        <v>4233</v>
      </c>
      <c r="C3643" t="s">
        <v>339</v>
      </c>
      <c r="D3643">
        <f t="shared" si="504"/>
        <v>3641</v>
      </c>
      <c r="E3643" t="s">
        <v>414</v>
      </c>
      <c r="F3643" t="s">
        <v>10</v>
      </c>
      <c r="G3643" t="s">
        <v>30</v>
      </c>
      <c r="H3643" t="s">
        <v>11610</v>
      </c>
      <c r="I3643" t="s">
        <v>11684</v>
      </c>
      <c r="J3643">
        <f t="shared" si="505"/>
        <v>3</v>
      </c>
      <c r="K3643">
        <f t="shared" si="506"/>
        <v>6</v>
      </c>
      <c r="L3643" s="3">
        <f t="shared" si="507"/>
        <v>42662</v>
      </c>
      <c r="M3643" t="str">
        <f t="shared" si="508"/>
        <v>8:19</v>
      </c>
      <c r="N3643">
        <f t="shared" si="509"/>
        <v>499</v>
      </c>
      <c r="O3643">
        <f t="shared" si="510"/>
        <v>3</v>
      </c>
      <c r="P3643" t="str">
        <f t="shared" si="511"/>
        <v>Work</v>
      </c>
      <c r="Q3643" t="str">
        <f>VLOOKUP(N3643,IF(P3643="Work",Intervals!$A$4:$C$9,Intervals!$F$4:$H$9),3,1)</f>
        <v>Int_7-17</v>
      </c>
      <c r="R3643" t="str">
        <f t="shared" si="512"/>
        <v>1</v>
      </c>
      <c r="S3643">
        <f>VLOOKUP(N3643,IF(P3643="Work",Intervals!$A$4:$D$9,Intervals!$F$4:$I$9),4,1)</f>
        <v>3</v>
      </c>
    </row>
    <row r="3644" spans="1:19" x14ac:dyDescent="0.25">
      <c r="A3644" t="s">
        <v>83</v>
      </c>
      <c r="B3644" s="1" t="s">
        <v>4234</v>
      </c>
      <c r="C3644" t="s">
        <v>339</v>
      </c>
      <c r="D3644">
        <f t="shared" si="504"/>
        <v>3642</v>
      </c>
      <c r="E3644" t="s">
        <v>384</v>
      </c>
      <c r="F3644" t="s">
        <v>10</v>
      </c>
      <c r="G3644" t="s">
        <v>4</v>
      </c>
      <c r="H3644" t="s">
        <v>11589</v>
      </c>
      <c r="I3644" s="4">
        <v>42509</v>
      </c>
      <c r="J3644">
        <f t="shared" si="505"/>
        <v>3</v>
      </c>
      <c r="K3644">
        <f t="shared" si="506"/>
        <v>6</v>
      </c>
      <c r="L3644" s="3">
        <f t="shared" si="507"/>
        <v>42662</v>
      </c>
      <c r="M3644" t="str">
        <f t="shared" si="508"/>
        <v>8:20</v>
      </c>
      <c r="N3644">
        <f t="shared" si="509"/>
        <v>500.00000000000011</v>
      </c>
      <c r="O3644">
        <f t="shared" si="510"/>
        <v>3</v>
      </c>
      <c r="P3644" t="str">
        <f t="shared" si="511"/>
        <v>Work</v>
      </c>
      <c r="Q3644" t="str">
        <f>VLOOKUP(N3644,IF(P3644="Work",Intervals!$A$4:$C$9,Intervals!$F$4:$H$9),3,1)</f>
        <v>Int_7-17</v>
      </c>
      <c r="R3644" t="str">
        <f t="shared" si="512"/>
        <v>1</v>
      </c>
      <c r="S3644">
        <f>VLOOKUP(N3644,IF(P3644="Work",Intervals!$A$4:$D$9,Intervals!$F$4:$I$9),4,1)</f>
        <v>3</v>
      </c>
    </row>
    <row r="3645" spans="1:19" x14ac:dyDescent="0.25">
      <c r="A3645" t="s">
        <v>95</v>
      </c>
      <c r="B3645" s="1" t="s">
        <v>4235</v>
      </c>
      <c r="C3645" t="s">
        <v>339</v>
      </c>
      <c r="D3645">
        <f t="shared" si="504"/>
        <v>3643</v>
      </c>
      <c r="E3645" t="s">
        <v>391</v>
      </c>
      <c r="F3645" t="s">
        <v>10</v>
      </c>
      <c r="G3645" t="s">
        <v>4</v>
      </c>
      <c r="H3645" t="s">
        <v>11603</v>
      </c>
      <c r="I3645" t="s">
        <v>11677</v>
      </c>
      <c r="J3645">
        <f t="shared" si="505"/>
        <v>3</v>
      </c>
      <c r="K3645">
        <f t="shared" si="506"/>
        <v>6</v>
      </c>
      <c r="L3645" s="3">
        <f t="shared" si="507"/>
        <v>42662</v>
      </c>
      <c r="M3645" t="str">
        <f t="shared" si="508"/>
        <v>8:23</v>
      </c>
      <c r="N3645">
        <f t="shared" si="509"/>
        <v>503</v>
      </c>
      <c r="O3645">
        <f t="shared" si="510"/>
        <v>3</v>
      </c>
      <c r="P3645" t="str">
        <f t="shared" si="511"/>
        <v>Work</v>
      </c>
      <c r="Q3645" t="str">
        <f>VLOOKUP(N3645,IF(P3645="Work",Intervals!$A$4:$C$9,Intervals!$F$4:$H$9),3,1)</f>
        <v>Int_7-17</v>
      </c>
      <c r="R3645" t="str">
        <f t="shared" si="512"/>
        <v>1</v>
      </c>
      <c r="S3645">
        <f>VLOOKUP(N3645,IF(P3645="Work",Intervals!$A$4:$D$9,Intervals!$F$4:$I$9),4,1)</f>
        <v>3</v>
      </c>
    </row>
    <row r="3646" spans="1:19" x14ac:dyDescent="0.25">
      <c r="A3646" t="s">
        <v>110</v>
      </c>
      <c r="B3646" s="1" t="s">
        <v>4236</v>
      </c>
      <c r="C3646" t="s">
        <v>339</v>
      </c>
      <c r="D3646">
        <f t="shared" si="504"/>
        <v>3644</v>
      </c>
      <c r="E3646" t="s">
        <v>391</v>
      </c>
      <c r="F3646" t="s">
        <v>10</v>
      </c>
      <c r="G3646" t="s">
        <v>4</v>
      </c>
      <c r="H3646" t="s">
        <v>11603</v>
      </c>
      <c r="I3646" t="s">
        <v>11677</v>
      </c>
      <c r="J3646">
        <f t="shared" si="505"/>
        <v>3</v>
      </c>
      <c r="K3646">
        <f t="shared" si="506"/>
        <v>6</v>
      </c>
      <c r="L3646" s="3">
        <f t="shared" si="507"/>
        <v>42662</v>
      </c>
      <c r="M3646" t="str">
        <f t="shared" si="508"/>
        <v>8:26</v>
      </c>
      <c r="N3646">
        <f t="shared" si="509"/>
        <v>506.00000000000011</v>
      </c>
      <c r="O3646">
        <f t="shared" si="510"/>
        <v>3</v>
      </c>
      <c r="P3646" t="str">
        <f t="shared" si="511"/>
        <v>Work</v>
      </c>
      <c r="Q3646" t="str">
        <f>VLOOKUP(N3646,IF(P3646="Work",Intervals!$A$4:$C$9,Intervals!$F$4:$H$9),3,1)</f>
        <v>Int_7-17</v>
      </c>
      <c r="R3646" t="str">
        <f t="shared" si="512"/>
        <v>1</v>
      </c>
      <c r="S3646">
        <f>VLOOKUP(N3646,IF(P3646="Work",Intervals!$A$4:$D$9,Intervals!$F$4:$I$9),4,1)</f>
        <v>3</v>
      </c>
    </row>
    <row r="3647" spans="1:19" x14ac:dyDescent="0.25">
      <c r="A3647" t="s">
        <v>232</v>
      </c>
      <c r="B3647" s="1" t="s">
        <v>4236</v>
      </c>
      <c r="C3647" t="s">
        <v>339</v>
      </c>
      <c r="D3647">
        <f t="shared" si="504"/>
        <v>3645</v>
      </c>
      <c r="E3647" t="s">
        <v>410</v>
      </c>
      <c r="F3647" t="s">
        <v>3</v>
      </c>
      <c r="G3647" t="s">
        <v>4</v>
      </c>
      <c r="H3647" t="s">
        <v>11589</v>
      </c>
      <c r="I3647" s="4">
        <v>42509</v>
      </c>
      <c r="J3647">
        <f t="shared" si="505"/>
        <v>3</v>
      </c>
      <c r="K3647">
        <f t="shared" si="506"/>
        <v>6</v>
      </c>
      <c r="L3647" s="3">
        <f t="shared" si="507"/>
        <v>42662</v>
      </c>
      <c r="M3647" t="str">
        <f t="shared" si="508"/>
        <v>8:26</v>
      </c>
      <c r="N3647">
        <f t="shared" si="509"/>
        <v>506.00000000000011</v>
      </c>
      <c r="O3647">
        <f t="shared" si="510"/>
        <v>3</v>
      </c>
      <c r="P3647" t="str">
        <f t="shared" si="511"/>
        <v>Work</v>
      </c>
      <c r="Q3647" t="str">
        <f>VLOOKUP(N3647,IF(P3647="Work",Intervals!$A$4:$C$9,Intervals!$F$4:$H$9),3,1)</f>
        <v>Int_7-17</v>
      </c>
      <c r="R3647" t="str">
        <f t="shared" si="512"/>
        <v>1</v>
      </c>
      <c r="S3647">
        <f>VLOOKUP(N3647,IF(P3647="Work",Intervals!$A$4:$D$9,Intervals!$F$4:$I$9),4,1)</f>
        <v>3</v>
      </c>
    </row>
    <row r="3648" spans="1:19" x14ac:dyDescent="0.25">
      <c r="A3648" t="s">
        <v>133</v>
      </c>
      <c r="B3648" s="1" t="s">
        <v>4237</v>
      </c>
      <c r="C3648" t="s">
        <v>339</v>
      </c>
      <c r="D3648">
        <f t="shared" si="504"/>
        <v>3646</v>
      </c>
      <c r="E3648" t="s">
        <v>391</v>
      </c>
      <c r="F3648" t="s">
        <v>10</v>
      </c>
      <c r="G3648" t="s">
        <v>4</v>
      </c>
      <c r="H3648" t="s">
        <v>11603</v>
      </c>
      <c r="I3648" t="s">
        <v>11677</v>
      </c>
      <c r="J3648">
        <f t="shared" si="505"/>
        <v>3</v>
      </c>
      <c r="K3648">
        <f t="shared" si="506"/>
        <v>6</v>
      </c>
      <c r="L3648" s="3">
        <f t="shared" si="507"/>
        <v>42662</v>
      </c>
      <c r="M3648" t="str">
        <f t="shared" si="508"/>
        <v>8:31</v>
      </c>
      <c r="N3648">
        <f t="shared" si="509"/>
        <v>510.99999999999994</v>
      </c>
      <c r="O3648">
        <f t="shared" si="510"/>
        <v>3</v>
      </c>
      <c r="P3648" t="str">
        <f t="shared" si="511"/>
        <v>Work</v>
      </c>
      <c r="Q3648" t="str">
        <f>VLOOKUP(N3648,IF(P3648="Work",Intervals!$A$4:$C$9,Intervals!$F$4:$H$9),3,1)</f>
        <v>Int_7-17</v>
      </c>
      <c r="R3648" t="str">
        <f t="shared" si="512"/>
        <v>1</v>
      </c>
      <c r="S3648">
        <f>VLOOKUP(N3648,IF(P3648="Work",Intervals!$A$4:$D$9,Intervals!$F$4:$I$9),4,1)</f>
        <v>3</v>
      </c>
    </row>
    <row r="3649" spans="1:19" x14ac:dyDescent="0.25">
      <c r="A3649" t="s">
        <v>138</v>
      </c>
      <c r="B3649" s="1" t="s">
        <v>4238</v>
      </c>
      <c r="C3649" t="s">
        <v>339</v>
      </c>
      <c r="D3649">
        <f t="shared" si="504"/>
        <v>3647</v>
      </c>
      <c r="E3649" t="s">
        <v>386</v>
      </c>
      <c r="F3649" t="s">
        <v>10</v>
      </c>
      <c r="G3649" t="s">
        <v>4</v>
      </c>
      <c r="H3649" t="s">
        <v>11603</v>
      </c>
      <c r="I3649" t="s">
        <v>11677</v>
      </c>
      <c r="J3649">
        <f t="shared" si="505"/>
        <v>3</v>
      </c>
      <c r="K3649">
        <f t="shared" si="506"/>
        <v>6</v>
      </c>
      <c r="L3649" s="3">
        <f t="shared" si="507"/>
        <v>42662</v>
      </c>
      <c r="M3649" t="str">
        <f t="shared" si="508"/>
        <v>8:33</v>
      </c>
      <c r="N3649">
        <f t="shared" si="509"/>
        <v>512.99999999999989</v>
      </c>
      <c r="O3649">
        <f t="shared" si="510"/>
        <v>3</v>
      </c>
      <c r="P3649" t="str">
        <f t="shared" si="511"/>
        <v>Work</v>
      </c>
      <c r="Q3649" t="str">
        <f>VLOOKUP(N3649,IF(P3649="Work",Intervals!$A$4:$C$9,Intervals!$F$4:$H$9),3,1)</f>
        <v>Int_7-17</v>
      </c>
      <c r="R3649" t="str">
        <f t="shared" si="512"/>
        <v>1</v>
      </c>
      <c r="S3649">
        <f>VLOOKUP(N3649,IF(P3649="Work",Intervals!$A$4:$D$9,Intervals!$F$4:$I$9),4,1)</f>
        <v>3</v>
      </c>
    </row>
    <row r="3650" spans="1:19" x14ac:dyDescent="0.25">
      <c r="A3650" t="s">
        <v>136</v>
      </c>
      <c r="B3650" s="1" t="s">
        <v>4239</v>
      </c>
      <c r="C3650" t="s">
        <v>339</v>
      </c>
      <c r="D3650">
        <f t="shared" si="504"/>
        <v>3648</v>
      </c>
      <c r="E3650" t="s">
        <v>393</v>
      </c>
      <c r="F3650" t="s">
        <v>10</v>
      </c>
      <c r="G3650" t="s">
        <v>4</v>
      </c>
      <c r="H3650" t="s">
        <v>11589</v>
      </c>
      <c r="I3650" s="4">
        <v>42509</v>
      </c>
      <c r="J3650">
        <f t="shared" si="505"/>
        <v>3</v>
      </c>
      <c r="K3650">
        <f t="shared" si="506"/>
        <v>6</v>
      </c>
      <c r="L3650" s="3">
        <f t="shared" si="507"/>
        <v>42662</v>
      </c>
      <c r="M3650" t="str">
        <f t="shared" si="508"/>
        <v>8:36</v>
      </c>
      <c r="N3650">
        <f t="shared" si="509"/>
        <v>516.00000000000011</v>
      </c>
      <c r="O3650">
        <f t="shared" si="510"/>
        <v>3</v>
      </c>
      <c r="P3650" t="str">
        <f t="shared" si="511"/>
        <v>Work</v>
      </c>
      <c r="Q3650" t="str">
        <f>VLOOKUP(N3650,IF(P3650="Work",Intervals!$A$4:$C$9,Intervals!$F$4:$H$9),3,1)</f>
        <v>Int_7-17</v>
      </c>
      <c r="R3650" t="str">
        <f t="shared" si="512"/>
        <v>1</v>
      </c>
      <c r="S3650">
        <f>VLOOKUP(N3650,IF(P3650="Work",Intervals!$A$4:$D$9,Intervals!$F$4:$I$9),4,1)</f>
        <v>3</v>
      </c>
    </row>
    <row r="3651" spans="1:19" x14ac:dyDescent="0.25">
      <c r="A3651" t="s">
        <v>131</v>
      </c>
      <c r="B3651" s="1" t="s">
        <v>4240</v>
      </c>
      <c r="C3651" t="s">
        <v>339</v>
      </c>
      <c r="D3651">
        <f t="shared" ref="D3651:D3714" si="513">ROW()-ROW($D$2)</f>
        <v>3649</v>
      </c>
      <c r="E3651" t="s">
        <v>386</v>
      </c>
      <c r="F3651" t="s">
        <v>10</v>
      </c>
      <c r="G3651" t="s">
        <v>4</v>
      </c>
      <c r="H3651" t="s">
        <v>11603</v>
      </c>
      <c r="I3651" t="s">
        <v>11677</v>
      </c>
      <c r="J3651">
        <f t="shared" ref="J3651:J3714" si="514">SEARCH("-",B3651)</f>
        <v>3</v>
      </c>
      <c r="K3651">
        <f t="shared" ref="K3651:K3714" si="515">SEARCH("-",B3651,J3651+1)</f>
        <v>6</v>
      </c>
      <c r="L3651" s="3">
        <f t="shared" ref="L3651:L3714" si="516">DATE(MID(B3651,K3651+1,4),LEFT(B3651,J3651-1),MID(B3651,J3651+1,K3651-J3651-1))</f>
        <v>42662</v>
      </c>
      <c r="M3651" t="str">
        <f t="shared" ref="M3651:M3714" si="517">MID(B3651,SEARCH(" ",B3651)+1,99)</f>
        <v>8:38</v>
      </c>
      <c r="N3651">
        <f t="shared" ref="N3651:N3714" si="518">((M3651+1)-"1.1.1900  0:00:00")*24*60</f>
        <v>518.00000000000011</v>
      </c>
      <c r="O3651">
        <f t="shared" ref="O3651:O3714" si="519">WEEKDAY(L3651,2)</f>
        <v>3</v>
      </c>
      <c r="P3651" t="str">
        <f t="shared" ref="P3651:P3714" si="520">IF(O3651&gt;5,"NonWork","Work")</f>
        <v>Work</v>
      </c>
      <c r="Q3651" t="str">
        <f>VLOOKUP(N3651,IF(P3651="Work",Intervals!$A$4:$C$9,Intervals!$F$4:$H$9),3,1)</f>
        <v>Int_7-17</v>
      </c>
      <c r="R3651" t="str">
        <f t="shared" ref="R3651:R3714" si="521">IF(O3651&gt;5,"2","1")</f>
        <v>1</v>
      </c>
      <c r="S3651">
        <f>VLOOKUP(N3651,IF(P3651="Work",Intervals!$A$4:$D$9,Intervals!$F$4:$I$9),4,1)</f>
        <v>3</v>
      </c>
    </row>
    <row r="3652" spans="1:19" x14ac:dyDescent="0.25">
      <c r="A3652" t="s">
        <v>146</v>
      </c>
      <c r="B3652" s="1" t="s">
        <v>4241</v>
      </c>
      <c r="C3652" t="s">
        <v>339</v>
      </c>
      <c r="D3652">
        <f t="shared" si="513"/>
        <v>3650</v>
      </c>
      <c r="E3652" t="s">
        <v>386</v>
      </c>
      <c r="F3652" t="s">
        <v>10</v>
      </c>
      <c r="G3652" t="s">
        <v>4</v>
      </c>
      <c r="H3652" t="s">
        <v>11603</v>
      </c>
      <c r="I3652" t="s">
        <v>11677</v>
      </c>
      <c r="J3652">
        <f t="shared" si="514"/>
        <v>3</v>
      </c>
      <c r="K3652">
        <f t="shared" si="515"/>
        <v>6</v>
      </c>
      <c r="L3652" s="3">
        <f t="shared" si="516"/>
        <v>42662</v>
      </c>
      <c r="M3652" t="str">
        <f t="shared" si="517"/>
        <v>8:39</v>
      </c>
      <c r="N3652">
        <f t="shared" si="518"/>
        <v>518.99999999999989</v>
      </c>
      <c r="O3652">
        <f t="shared" si="519"/>
        <v>3</v>
      </c>
      <c r="P3652" t="str">
        <f t="shared" si="520"/>
        <v>Work</v>
      </c>
      <c r="Q3652" t="str">
        <f>VLOOKUP(N3652,IF(P3652="Work",Intervals!$A$4:$C$9,Intervals!$F$4:$H$9),3,1)</f>
        <v>Int_7-17</v>
      </c>
      <c r="R3652" t="str">
        <f t="shared" si="521"/>
        <v>1</v>
      </c>
      <c r="S3652">
        <f>VLOOKUP(N3652,IF(P3652="Work",Intervals!$A$4:$D$9,Intervals!$F$4:$I$9),4,1)</f>
        <v>3</v>
      </c>
    </row>
    <row r="3653" spans="1:19" x14ac:dyDescent="0.25">
      <c r="A3653" t="s">
        <v>108</v>
      </c>
      <c r="B3653" s="1" t="s">
        <v>4242</v>
      </c>
      <c r="C3653" t="s">
        <v>339</v>
      </c>
      <c r="D3653">
        <f t="shared" si="513"/>
        <v>3651</v>
      </c>
      <c r="E3653" t="s">
        <v>410</v>
      </c>
      <c r="F3653" t="s">
        <v>3</v>
      </c>
      <c r="G3653" t="s">
        <v>4</v>
      </c>
      <c r="H3653" t="s">
        <v>11589</v>
      </c>
      <c r="I3653" s="4">
        <v>42509</v>
      </c>
      <c r="J3653">
        <f t="shared" si="514"/>
        <v>3</v>
      </c>
      <c r="K3653">
        <f t="shared" si="515"/>
        <v>6</v>
      </c>
      <c r="L3653" s="3">
        <f t="shared" si="516"/>
        <v>42662</v>
      </c>
      <c r="M3653" t="str">
        <f t="shared" si="517"/>
        <v>8:40</v>
      </c>
      <c r="N3653">
        <f t="shared" si="518"/>
        <v>520.00000000000011</v>
      </c>
      <c r="O3653">
        <f t="shared" si="519"/>
        <v>3</v>
      </c>
      <c r="P3653" t="str">
        <f t="shared" si="520"/>
        <v>Work</v>
      </c>
      <c r="Q3653" t="str">
        <f>VLOOKUP(N3653,IF(P3653="Work",Intervals!$A$4:$C$9,Intervals!$F$4:$H$9),3,1)</f>
        <v>Int_7-17</v>
      </c>
      <c r="R3653" t="str">
        <f t="shared" si="521"/>
        <v>1</v>
      </c>
      <c r="S3653">
        <f>VLOOKUP(N3653,IF(P3653="Work",Intervals!$A$4:$D$9,Intervals!$F$4:$I$9),4,1)</f>
        <v>3</v>
      </c>
    </row>
    <row r="3654" spans="1:19" x14ac:dyDescent="0.25">
      <c r="A3654" t="s">
        <v>85</v>
      </c>
      <c r="B3654" s="1" t="s">
        <v>4243</v>
      </c>
      <c r="C3654" t="s">
        <v>339</v>
      </c>
      <c r="D3654">
        <f t="shared" si="513"/>
        <v>3652</v>
      </c>
      <c r="E3654" t="s">
        <v>706</v>
      </c>
      <c r="F3654" t="s">
        <v>10</v>
      </c>
      <c r="G3654" t="s">
        <v>4</v>
      </c>
      <c r="H3654" t="s">
        <v>11589</v>
      </c>
      <c r="I3654" s="4">
        <v>42509</v>
      </c>
      <c r="J3654">
        <f t="shared" si="514"/>
        <v>3</v>
      </c>
      <c r="K3654">
        <f t="shared" si="515"/>
        <v>6</v>
      </c>
      <c r="L3654" s="3">
        <f t="shared" si="516"/>
        <v>42662</v>
      </c>
      <c r="M3654" t="str">
        <f t="shared" si="517"/>
        <v>8:41</v>
      </c>
      <c r="N3654">
        <f t="shared" si="518"/>
        <v>520.99999999999989</v>
      </c>
      <c r="O3654">
        <f t="shared" si="519"/>
        <v>3</v>
      </c>
      <c r="P3654" t="str">
        <f t="shared" si="520"/>
        <v>Work</v>
      </c>
      <c r="Q3654" t="str">
        <f>VLOOKUP(N3654,IF(P3654="Work",Intervals!$A$4:$C$9,Intervals!$F$4:$H$9),3,1)</f>
        <v>Int_7-17</v>
      </c>
      <c r="R3654" t="str">
        <f t="shared" si="521"/>
        <v>1</v>
      </c>
      <c r="S3654">
        <f>VLOOKUP(N3654,IF(P3654="Work",Intervals!$A$4:$D$9,Intervals!$F$4:$I$9),4,1)</f>
        <v>3</v>
      </c>
    </row>
    <row r="3655" spans="1:19" x14ac:dyDescent="0.25">
      <c r="A3655" t="s">
        <v>145</v>
      </c>
      <c r="B3655" s="1" t="s">
        <v>4244</v>
      </c>
      <c r="C3655" t="s">
        <v>339</v>
      </c>
      <c r="D3655">
        <f t="shared" si="513"/>
        <v>3653</v>
      </c>
      <c r="E3655" t="s">
        <v>357</v>
      </c>
      <c r="F3655" t="s">
        <v>3</v>
      </c>
      <c r="G3655" t="s">
        <v>4</v>
      </c>
      <c r="H3655" t="s">
        <v>11597</v>
      </c>
      <c r="I3655" t="s">
        <v>11671</v>
      </c>
      <c r="J3655">
        <f t="shared" si="514"/>
        <v>3</v>
      </c>
      <c r="K3655">
        <f t="shared" si="515"/>
        <v>6</v>
      </c>
      <c r="L3655" s="3">
        <f t="shared" si="516"/>
        <v>42662</v>
      </c>
      <c r="M3655" t="str">
        <f t="shared" si="517"/>
        <v>8:42</v>
      </c>
      <c r="N3655">
        <f t="shared" si="518"/>
        <v>522.00000000000011</v>
      </c>
      <c r="O3655">
        <f t="shared" si="519"/>
        <v>3</v>
      </c>
      <c r="P3655" t="str">
        <f t="shared" si="520"/>
        <v>Work</v>
      </c>
      <c r="Q3655" t="str">
        <f>VLOOKUP(N3655,IF(P3655="Work",Intervals!$A$4:$C$9,Intervals!$F$4:$H$9),3,1)</f>
        <v>Int_7-17</v>
      </c>
      <c r="R3655" t="str">
        <f t="shared" si="521"/>
        <v>1</v>
      </c>
      <c r="S3655">
        <f>VLOOKUP(N3655,IF(P3655="Work",Intervals!$A$4:$D$9,Intervals!$F$4:$I$9),4,1)</f>
        <v>3</v>
      </c>
    </row>
    <row r="3656" spans="1:19" x14ac:dyDescent="0.25">
      <c r="A3656" t="s">
        <v>143</v>
      </c>
      <c r="B3656" s="1" t="s">
        <v>4245</v>
      </c>
      <c r="C3656" t="s">
        <v>339</v>
      </c>
      <c r="D3656">
        <f t="shared" si="513"/>
        <v>3654</v>
      </c>
      <c r="E3656" t="s">
        <v>386</v>
      </c>
      <c r="F3656" t="s">
        <v>10</v>
      </c>
      <c r="G3656" t="s">
        <v>4</v>
      </c>
      <c r="H3656" t="s">
        <v>11603</v>
      </c>
      <c r="I3656" t="s">
        <v>11677</v>
      </c>
      <c r="J3656">
        <f t="shared" si="514"/>
        <v>3</v>
      </c>
      <c r="K3656">
        <f t="shared" si="515"/>
        <v>6</v>
      </c>
      <c r="L3656" s="3">
        <f t="shared" si="516"/>
        <v>42662</v>
      </c>
      <c r="M3656" t="str">
        <f t="shared" si="517"/>
        <v>8:44</v>
      </c>
      <c r="N3656">
        <f t="shared" si="518"/>
        <v>524</v>
      </c>
      <c r="O3656">
        <f t="shared" si="519"/>
        <v>3</v>
      </c>
      <c r="P3656" t="str">
        <f t="shared" si="520"/>
        <v>Work</v>
      </c>
      <c r="Q3656" t="str">
        <f>VLOOKUP(N3656,IF(P3656="Work",Intervals!$A$4:$C$9,Intervals!$F$4:$H$9),3,1)</f>
        <v>Int_7-17</v>
      </c>
      <c r="R3656" t="str">
        <f t="shared" si="521"/>
        <v>1</v>
      </c>
      <c r="S3656">
        <f>VLOOKUP(N3656,IF(P3656="Work",Intervals!$A$4:$D$9,Intervals!$F$4:$I$9),4,1)</f>
        <v>3</v>
      </c>
    </row>
    <row r="3657" spans="1:19" x14ac:dyDescent="0.25">
      <c r="A3657" t="s">
        <v>99</v>
      </c>
      <c r="B3657" s="1" t="s">
        <v>4245</v>
      </c>
      <c r="C3657" t="s">
        <v>339</v>
      </c>
      <c r="D3657">
        <f t="shared" si="513"/>
        <v>3655</v>
      </c>
      <c r="E3657" t="s">
        <v>386</v>
      </c>
      <c r="F3657" t="s">
        <v>10</v>
      </c>
      <c r="G3657" t="s">
        <v>4</v>
      </c>
      <c r="H3657" t="s">
        <v>11603</v>
      </c>
      <c r="I3657" t="s">
        <v>11677</v>
      </c>
      <c r="J3657">
        <f t="shared" si="514"/>
        <v>3</v>
      </c>
      <c r="K3657">
        <f t="shared" si="515"/>
        <v>6</v>
      </c>
      <c r="L3657" s="3">
        <f t="shared" si="516"/>
        <v>42662</v>
      </c>
      <c r="M3657" t="str">
        <f t="shared" si="517"/>
        <v>8:44</v>
      </c>
      <c r="N3657">
        <f t="shared" si="518"/>
        <v>524</v>
      </c>
      <c r="O3657">
        <f t="shared" si="519"/>
        <v>3</v>
      </c>
      <c r="P3657" t="str">
        <f t="shared" si="520"/>
        <v>Work</v>
      </c>
      <c r="Q3657" t="str">
        <f>VLOOKUP(N3657,IF(P3657="Work",Intervals!$A$4:$C$9,Intervals!$F$4:$H$9),3,1)</f>
        <v>Int_7-17</v>
      </c>
      <c r="R3657" t="str">
        <f t="shared" si="521"/>
        <v>1</v>
      </c>
      <c r="S3657">
        <f>VLOOKUP(N3657,IF(P3657="Work",Intervals!$A$4:$D$9,Intervals!$F$4:$I$9),4,1)</f>
        <v>3</v>
      </c>
    </row>
    <row r="3658" spans="1:19" x14ac:dyDescent="0.25">
      <c r="A3658" t="s">
        <v>168</v>
      </c>
      <c r="B3658" s="1" t="s">
        <v>4246</v>
      </c>
      <c r="C3658" t="s">
        <v>339</v>
      </c>
      <c r="D3658">
        <f t="shared" si="513"/>
        <v>3656</v>
      </c>
      <c r="E3658" t="s">
        <v>391</v>
      </c>
      <c r="F3658" t="s">
        <v>10</v>
      </c>
      <c r="G3658" t="s">
        <v>4</v>
      </c>
      <c r="H3658" t="s">
        <v>11603</v>
      </c>
      <c r="I3658" t="s">
        <v>11677</v>
      </c>
      <c r="J3658">
        <f t="shared" si="514"/>
        <v>3</v>
      </c>
      <c r="K3658">
        <f t="shared" si="515"/>
        <v>6</v>
      </c>
      <c r="L3658" s="3">
        <f t="shared" si="516"/>
        <v>42662</v>
      </c>
      <c r="M3658" t="str">
        <f t="shared" si="517"/>
        <v>8:46</v>
      </c>
      <c r="N3658">
        <f t="shared" si="518"/>
        <v>526</v>
      </c>
      <c r="O3658">
        <f t="shared" si="519"/>
        <v>3</v>
      </c>
      <c r="P3658" t="str">
        <f t="shared" si="520"/>
        <v>Work</v>
      </c>
      <c r="Q3658" t="str">
        <f>VLOOKUP(N3658,IF(P3658="Work",Intervals!$A$4:$C$9,Intervals!$F$4:$H$9),3,1)</f>
        <v>Int_7-17</v>
      </c>
      <c r="R3658" t="str">
        <f t="shared" si="521"/>
        <v>1</v>
      </c>
      <c r="S3658">
        <f>VLOOKUP(N3658,IF(P3658="Work",Intervals!$A$4:$D$9,Intervals!$F$4:$I$9),4,1)</f>
        <v>3</v>
      </c>
    </row>
    <row r="3659" spans="1:19" x14ac:dyDescent="0.25">
      <c r="A3659" t="s">
        <v>255</v>
      </c>
      <c r="B3659" s="1" t="s">
        <v>4247</v>
      </c>
      <c r="C3659" t="s">
        <v>339</v>
      </c>
      <c r="D3659">
        <f t="shared" si="513"/>
        <v>3657</v>
      </c>
      <c r="E3659" t="s">
        <v>379</v>
      </c>
      <c r="F3659" t="s">
        <v>10</v>
      </c>
      <c r="G3659" t="s">
        <v>4</v>
      </c>
      <c r="H3659" t="s">
        <v>11589</v>
      </c>
      <c r="I3659" s="4">
        <v>42509</v>
      </c>
      <c r="J3659">
        <f t="shared" si="514"/>
        <v>3</v>
      </c>
      <c r="K3659">
        <f t="shared" si="515"/>
        <v>6</v>
      </c>
      <c r="L3659" s="3">
        <f t="shared" si="516"/>
        <v>42662</v>
      </c>
      <c r="M3659" t="str">
        <f t="shared" si="517"/>
        <v>8:53</v>
      </c>
      <c r="N3659">
        <f t="shared" si="518"/>
        <v>532.99999999999989</v>
      </c>
      <c r="O3659">
        <f t="shared" si="519"/>
        <v>3</v>
      </c>
      <c r="P3659" t="str">
        <f t="shared" si="520"/>
        <v>Work</v>
      </c>
      <c r="Q3659" t="str">
        <f>VLOOKUP(N3659,IF(P3659="Work",Intervals!$A$4:$C$9,Intervals!$F$4:$H$9),3,1)</f>
        <v>Int_7-17</v>
      </c>
      <c r="R3659" t="str">
        <f t="shared" si="521"/>
        <v>1</v>
      </c>
      <c r="S3659">
        <f>VLOOKUP(N3659,IF(P3659="Work",Intervals!$A$4:$D$9,Intervals!$F$4:$I$9),4,1)</f>
        <v>3</v>
      </c>
    </row>
    <row r="3660" spans="1:19" x14ac:dyDescent="0.25">
      <c r="A3660" t="s">
        <v>151</v>
      </c>
      <c r="B3660" s="1" t="s">
        <v>4248</v>
      </c>
      <c r="C3660" t="s">
        <v>339</v>
      </c>
      <c r="D3660">
        <f t="shared" si="513"/>
        <v>3658</v>
      </c>
      <c r="E3660" t="s">
        <v>577</v>
      </c>
      <c r="F3660" t="s">
        <v>3</v>
      </c>
      <c r="G3660" t="s">
        <v>11579</v>
      </c>
      <c r="H3660" t="s">
        <v>11608</v>
      </c>
      <c r="I3660" t="s">
        <v>11682</v>
      </c>
      <c r="J3660">
        <f t="shared" si="514"/>
        <v>3</v>
      </c>
      <c r="K3660">
        <f t="shared" si="515"/>
        <v>6</v>
      </c>
      <c r="L3660" s="3">
        <f t="shared" si="516"/>
        <v>42662</v>
      </c>
      <c r="M3660" t="str">
        <f t="shared" si="517"/>
        <v>8:54</v>
      </c>
      <c r="N3660">
        <f t="shared" si="518"/>
        <v>534</v>
      </c>
      <c r="O3660">
        <f t="shared" si="519"/>
        <v>3</v>
      </c>
      <c r="P3660" t="str">
        <f t="shared" si="520"/>
        <v>Work</v>
      </c>
      <c r="Q3660" t="str">
        <f>VLOOKUP(N3660,IF(P3660="Work",Intervals!$A$4:$C$9,Intervals!$F$4:$H$9),3,1)</f>
        <v>Int_7-17</v>
      </c>
      <c r="R3660" t="str">
        <f t="shared" si="521"/>
        <v>1</v>
      </c>
      <c r="S3660">
        <f>VLOOKUP(N3660,IF(P3660="Work",Intervals!$A$4:$D$9,Intervals!$F$4:$I$9),4,1)</f>
        <v>3</v>
      </c>
    </row>
    <row r="3661" spans="1:19" x14ac:dyDescent="0.25">
      <c r="A3661" t="s">
        <v>170</v>
      </c>
      <c r="B3661" s="1" t="s">
        <v>4249</v>
      </c>
      <c r="C3661" t="s">
        <v>339</v>
      </c>
      <c r="D3661">
        <f t="shared" si="513"/>
        <v>3659</v>
      </c>
      <c r="E3661" t="s">
        <v>347</v>
      </c>
      <c r="F3661" t="s">
        <v>10</v>
      </c>
      <c r="G3661" t="s">
        <v>4</v>
      </c>
      <c r="H3661" t="s">
        <v>11589</v>
      </c>
      <c r="I3661" s="4">
        <v>42509</v>
      </c>
      <c r="J3661">
        <f t="shared" si="514"/>
        <v>3</v>
      </c>
      <c r="K3661">
        <f t="shared" si="515"/>
        <v>6</v>
      </c>
      <c r="L3661" s="3">
        <f t="shared" si="516"/>
        <v>42662</v>
      </c>
      <c r="M3661" t="str">
        <f t="shared" si="517"/>
        <v>8:55</v>
      </c>
      <c r="N3661">
        <f t="shared" si="518"/>
        <v>534.99999999999989</v>
      </c>
      <c r="O3661">
        <f t="shared" si="519"/>
        <v>3</v>
      </c>
      <c r="P3661" t="str">
        <f t="shared" si="520"/>
        <v>Work</v>
      </c>
      <c r="Q3661" t="str">
        <f>VLOOKUP(N3661,IF(P3661="Work",Intervals!$A$4:$C$9,Intervals!$F$4:$H$9),3,1)</f>
        <v>Int_7-17</v>
      </c>
      <c r="R3661" t="str">
        <f t="shared" si="521"/>
        <v>1</v>
      </c>
      <c r="S3661">
        <f>VLOOKUP(N3661,IF(P3661="Work",Intervals!$A$4:$D$9,Intervals!$F$4:$I$9),4,1)</f>
        <v>3</v>
      </c>
    </row>
    <row r="3662" spans="1:19" x14ac:dyDescent="0.25">
      <c r="A3662" t="s">
        <v>108</v>
      </c>
      <c r="B3662" s="1" t="s">
        <v>4249</v>
      </c>
      <c r="C3662" t="s">
        <v>339</v>
      </c>
      <c r="D3662">
        <f t="shared" si="513"/>
        <v>3660</v>
      </c>
      <c r="E3662" t="s">
        <v>410</v>
      </c>
      <c r="F3662" t="s">
        <v>3</v>
      </c>
      <c r="G3662" t="s">
        <v>4</v>
      </c>
      <c r="H3662" t="s">
        <v>11589</v>
      </c>
      <c r="I3662" s="4">
        <v>42509</v>
      </c>
      <c r="J3662">
        <f t="shared" si="514"/>
        <v>3</v>
      </c>
      <c r="K3662">
        <f t="shared" si="515"/>
        <v>6</v>
      </c>
      <c r="L3662" s="3">
        <f t="shared" si="516"/>
        <v>42662</v>
      </c>
      <c r="M3662" t="str">
        <f t="shared" si="517"/>
        <v>8:55</v>
      </c>
      <c r="N3662">
        <f t="shared" si="518"/>
        <v>534.99999999999989</v>
      </c>
      <c r="O3662">
        <f t="shared" si="519"/>
        <v>3</v>
      </c>
      <c r="P3662" t="str">
        <f t="shared" si="520"/>
        <v>Work</v>
      </c>
      <c r="Q3662" t="str">
        <f>VLOOKUP(N3662,IF(P3662="Work",Intervals!$A$4:$C$9,Intervals!$F$4:$H$9),3,1)</f>
        <v>Int_7-17</v>
      </c>
      <c r="R3662" t="str">
        <f t="shared" si="521"/>
        <v>1</v>
      </c>
      <c r="S3662">
        <f>VLOOKUP(N3662,IF(P3662="Work",Intervals!$A$4:$D$9,Intervals!$F$4:$I$9),4,1)</f>
        <v>3</v>
      </c>
    </row>
    <row r="3663" spans="1:19" x14ac:dyDescent="0.25">
      <c r="A3663" t="s">
        <v>149</v>
      </c>
      <c r="B3663" s="1" t="s">
        <v>4250</v>
      </c>
      <c r="C3663" t="s">
        <v>339</v>
      </c>
      <c r="D3663">
        <f t="shared" si="513"/>
        <v>3661</v>
      </c>
      <c r="E3663" t="s">
        <v>386</v>
      </c>
      <c r="F3663" t="s">
        <v>10</v>
      </c>
      <c r="G3663" t="s">
        <v>4</v>
      </c>
      <c r="H3663" t="s">
        <v>11603</v>
      </c>
      <c r="I3663" t="s">
        <v>11677</v>
      </c>
      <c r="J3663">
        <f t="shared" si="514"/>
        <v>3</v>
      </c>
      <c r="K3663">
        <f t="shared" si="515"/>
        <v>6</v>
      </c>
      <c r="L3663" s="3">
        <f t="shared" si="516"/>
        <v>42662</v>
      </c>
      <c r="M3663" t="str">
        <f t="shared" si="517"/>
        <v>8:56</v>
      </c>
      <c r="N3663">
        <f t="shared" si="518"/>
        <v>536</v>
      </c>
      <c r="O3663">
        <f t="shared" si="519"/>
        <v>3</v>
      </c>
      <c r="P3663" t="str">
        <f t="shared" si="520"/>
        <v>Work</v>
      </c>
      <c r="Q3663" t="str">
        <f>VLOOKUP(N3663,IF(P3663="Work",Intervals!$A$4:$C$9,Intervals!$F$4:$H$9),3,1)</f>
        <v>Int_7-17</v>
      </c>
      <c r="R3663" t="str">
        <f t="shared" si="521"/>
        <v>1</v>
      </c>
      <c r="S3663">
        <f>VLOOKUP(N3663,IF(P3663="Work",Intervals!$A$4:$D$9,Intervals!$F$4:$I$9),4,1)</f>
        <v>3</v>
      </c>
    </row>
    <row r="3664" spans="1:19" x14ac:dyDescent="0.25">
      <c r="A3664" t="s">
        <v>166</v>
      </c>
      <c r="B3664" s="1" t="s">
        <v>4251</v>
      </c>
      <c r="C3664" t="s">
        <v>339</v>
      </c>
      <c r="D3664">
        <f t="shared" si="513"/>
        <v>3662</v>
      </c>
      <c r="E3664" t="s">
        <v>348</v>
      </c>
      <c r="F3664" t="s">
        <v>10</v>
      </c>
      <c r="G3664" t="s">
        <v>4</v>
      </c>
      <c r="H3664" t="s">
        <v>11589</v>
      </c>
      <c r="I3664" s="4">
        <v>42509</v>
      </c>
      <c r="J3664">
        <f t="shared" si="514"/>
        <v>3</v>
      </c>
      <c r="K3664">
        <f t="shared" si="515"/>
        <v>6</v>
      </c>
      <c r="L3664" s="3">
        <f t="shared" si="516"/>
        <v>42662</v>
      </c>
      <c r="M3664" t="str">
        <f t="shared" si="517"/>
        <v>8:57</v>
      </c>
      <c r="N3664">
        <f t="shared" si="518"/>
        <v>536.99999999999989</v>
      </c>
      <c r="O3664">
        <f t="shared" si="519"/>
        <v>3</v>
      </c>
      <c r="P3664" t="str">
        <f t="shared" si="520"/>
        <v>Work</v>
      </c>
      <c r="Q3664" t="str">
        <f>VLOOKUP(N3664,IF(P3664="Work",Intervals!$A$4:$C$9,Intervals!$F$4:$H$9),3,1)</f>
        <v>Int_7-17</v>
      </c>
      <c r="R3664" t="str">
        <f t="shared" si="521"/>
        <v>1</v>
      </c>
      <c r="S3664">
        <f>VLOOKUP(N3664,IF(P3664="Work",Intervals!$A$4:$D$9,Intervals!$F$4:$I$9),4,1)</f>
        <v>3</v>
      </c>
    </row>
    <row r="3665" spans="1:19" x14ac:dyDescent="0.25">
      <c r="A3665" t="s">
        <v>148</v>
      </c>
      <c r="B3665" s="1" t="s">
        <v>4252</v>
      </c>
      <c r="C3665" t="s">
        <v>339</v>
      </c>
      <c r="D3665">
        <f t="shared" si="513"/>
        <v>3663</v>
      </c>
      <c r="E3665" t="s">
        <v>391</v>
      </c>
      <c r="F3665" t="s">
        <v>10</v>
      </c>
      <c r="G3665" t="s">
        <v>4</v>
      </c>
      <c r="H3665" t="s">
        <v>11603</v>
      </c>
      <c r="I3665" t="s">
        <v>11677</v>
      </c>
      <c r="J3665">
        <f t="shared" si="514"/>
        <v>3</v>
      </c>
      <c r="K3665">
        <f t="shared" si="515"/>
        <v>6</v>
      </c>
      <c r="L3665" s="3">
        <f t="shared" si="516"/>
        <v>42662</v>
      </c>
      <c r="M3665" t="str">
        <f t="shared" si="517"/>
        <v>8:59</v>
      </c>
      <c r="N3665">
        <f t="shared" si="518"/>
        <v>538.99999999999989</v>
      </c>
      <c r="O3665">
        <f t="shared" si="519"/>
        <v>3</v>
      </c>
      <c r="P3665" t="str">
        <f t="shared" si="520"/>
        <v>Work</v>
      </c>
      <c r="Q3665" t="str">
        <f>VLOOKUP(N3665,IF(P3665="Work",Intervals!$A$4:$C$9,Intervals!$F$4:$H$9),3,1)</f>
        <v>Int_7-17</v>
      </c>
      <c r="R3665" t="str">
        <f t="shared" si="521"/>
        <v>1</v>
      </c>
      <c r="S3665">
        <f>VLOOKUP(N3665,IF(P3665="Work",Intervals!$A$4:$D$9,Intervals!$F$4:$I$9),4,1)</f>
        <v>3</v>
      </c>
    </row>
    <row r="3666" spans="1:19" x14ac:dyDescent="0.25">
      <c r="A3666" t="s">
        <v>142</v>
      </c>
      <c r="B3666" s="1" t="s">
        <v>4253</v>
      </c>
      <c r="C3666" t="s">
        <v>339</v>
      </c>
      <c r="D3666">
        <f t="shared" si="513"/>
        <v>3664</v>
      </c>
      <c r="E3666" t="s">
        <v>598</v>
      </c>
      <c r="F3666" t="s">
        <v>11563</v>
      </c>
      <c r="G3666" t="s">
        <v>4</v>
      </c>
      <c r="H3666" t="s">
        <v>11589</v>
      </c>
      <c r="I3666" s="4">
        <v>42509</v>
      </c>
      <c r="J3666">
        <f t="shared" si="514"/>
        <v>3</v>
      </c>
      <c r="K3666">
        <f t="shared" si="515"/>
        <v>6</v>
      </c>
      <c r="L3666" s="3">
        <f t="shared" si="516"/>
        <v>42662</v>
      </c>
      <c r="M3666" t="str">
        <f t="shared" si="517"/>
        <v>9:1</v>
      </c>
      <c r="N3666">
        <f t="shared" si="518"/>
        <v>541.00000000000011</v>
      </c>
      <c r="O3666">
        <f t="shared" si="519"/>
        <v>3</v>
      </c>
      <c r="P3666" t="str">
        <f t="shared" si="520"/>
        <v>Work</v>
      </c>
      <c r="Q3666" t="str">
        <f>VLOOKUP(N3666,IF(P3666="Work",Intervals!$A$4:$C$9,Intervals!$F$4:$H$9),3,1)</f>
        <v>Int_7-17</v>
      </c>
      <c r="R3666" t="str">
        <f t="shared" si="521"/>
        <v>1</v>
      </c>
      <c r="S3666">
        <f>VLOOKUP(N3666,IF(P3666="Work",Intervals!$A$4:$D$9,Intervals!$F$4:$I$9),4,1)</f>
        <v>3</v>
      </c>
    </row>
    <row r="3667" spans="1:19" x14ac:dyDescent="0.25">
      <c r="A3667" t="s">
        <v>81</v>
      </c>
      <c r="B3667" s="1" t="s">
        <v>4254</v>
      </c>
      <c r="C3667" t="s">
        <v>339</v>
      </c>
      <c r="D3667">
        <f t="shared" si="513"/>
        <v>3665</v>
      </c>
      <c r="E3667" t="s">
        <v>340</v>
      </c>
      <c r="F3667" t="s">
        <v>10</v>
      </c>
      <c r="G3667" t="s">
        <v>4</v>
      </c>
      <c r="H3667" t="s">
        <v>11589</v>
      </c>
      <c r="I3667" s="4">
        <v>42509</v>
      </c>
      <c r="J3667">
        <f t="shared" si="514"/>
        <v>3</v>
      </c>
      <c r="K3667">
        <f t="shared" si="515"/>
        <v>6</v>
      </c>
      <c r="L3667" s="3">
        <f t="shared" si="516"/>
        <v>42662</v>
      </c>
      <c r="M3667" t="str">
        <f t="shared" si="517"/>
        <v>9:7</v>
      </c>
      <c r="N3667">
        <f t="shared" si="518"/>
        <v>547.00000000000011</v>
      </c>
      <c r="O3667">
        <f t="shared" si="519"/>
        <v>3</v>
      </c>
      <c r="P3667" t="str">
        <f t="shared" si="520"/>
        <v>Work</v>
      </c>
      <c r="Q3667" t="str">
        <f>VLOOKUP(N3667,IF(P3667="Work",Intervals!$A$4:$C$9,Intervals!$F$4:$H$9),3,1)</f>
        <v>Int_7-17</v>
      </c>
      <c r="R3667" t="str">
        <f t="shared" si="521"/>
        <v>1</v>
      </c>
      <c r="S3667">
        <f>VLOOKUP(N3667,IF(P3667="Work",Intervals!$A$4:$D$9,Intervals!$F$4:$I$9),4,1)</f>
        <v>3</v>
      </c>
    </row>
    <row r="3668" spans="1:19" x14ac:dyDescent="0.25">
      <c r="A3668" t="s">
        <v>81</v>
      </c>
      <c r="B3668" s="1" t="s">
        <v>4255</v>
      </c>
      <c r="C3668" t="s">
        <v>339</v>
      </c>
      <c r="D3668">
        <f t="shared" si="513"/>
        <v>3666</v>
      </c>
      <c r="E3668" t="s">
        <v>340</v>
      </c>
      <c r="F3668" t="s">
        <v>10</v>
      </c>
      <c r="G3668" t="s">
        <v>4</v>
      </c>
      <c r="H3668" t="s">
        <v>11589</v>
      </c>
      <c r="I3668" s="4">
        <v>42509</v>
      </c>
      <c r="J3668">
        <f t="shared" si="514"/>
        <v>3</v>
      </c>
      <c r="K3668">
        <f t="shared" si="515"/>
        <v>6</v>
      </c>
      <c r="L3668" s="3">
        <f t="shared" si="516"/>
        <v>42662</v>
      </c>
      <c r="M3668" t="str">
        <f t="shared" si="517"/>
        <v>9:8</v>
      </c>
      <c r="N3668">
        <f t="shared" si="518"/>
        <v>548</v>
      </c>
      <c r="O3668">
        <f t="shared" si="519"/>
        <v>3</v>
      </c>
      <c r="P3668" t="str">
        <f t="shared" si="520"/>
        <v>Work</v>
      </c>
      <c r="Q3668" t="str">
        <f>VLOOKUP(N3668,IF(P3668="Work",Intervals!$A$4:$C$9,Intervals!$F$4:$H$9),3,1)</f>
        <v>Int_7-17</v>
      </c>
      <c r="R3668" t="str">
        <f t="shared" si="521"/>
        <v>1</v>
      </c>
      <c r="S3668">
        <f>VLOOKUP(N3668,IF(P3668="Work",Intervals!$A$4:$D$9,Intervals!$F$4:$I$9),4,1)</f>
        <v>3</v>
      </c>
    </row>
    <row r="3669" spans="1:19" x14ac:dyDescent="0.25">
      <c r="A3669" t="s">
        <v>110</v>
      </c>
      <c r="B3669" s="1" t="s">
        <v>4256</v>
      </c>
      <c r="C3669" t="s">
        <v>339</v>
      </c>
      <c r="D3669">
        <f t="shared" si="513"/>
        <v>3667</v>
      </c>
      <c r="E3669" t="s">
        <v>391</v>
      </c>
      <c r="F3669" t="s">
        <v>10</v>
      </c>
      <c r="G3669" t="s">
        <v>4</v>
      </c>
      <c r="H3669" t="s">
        <v>11603</v>
      </c>
      <c r="I3669" t="s">
        <v>11677</v>
      </c>
      <c r="J3669">
        <f t="shared" si="514"/>
        <v>3</v>
      </c>
      <c r="K3669">
        <f t="shared" si="515"/>
        <v>6</v>
      </c>
      <c r="L3669" s="3">
        <f t="shared" si="516"/>
        <v>42662</v>
      </c>
      <c r="M3669" t="str">
        <f t="shared" si="517"/>
        <v>9:10</v>
      </c>
      <c r="N3669">
        <f t="shared" si="518"/>
        <v>550</v>
      </c>
      <c r="O3669">
        <f t="shared" si="519"/>
        <v>3</v>
      </c>
      <c r="P3669" t="str">
        <f t="shared" si="520"/>
        <v>Work</v>
      </c>
      <c r="Q3669" t="str">
        <f>VLOOKUP(N3669,IF(P3669="Work",Intervals!$A$4:$C$9,Intervals!$F$4:$H$9),3,1)</f>
        <v>Int_7-17</v>
      </c>
      <c r="R3669" t="str">
        <f t="shared" si="521"/>
        <v>1</v>
      </c>
      <c r="S3669">
        <f>VLOOKUP(N3669,IF(P3669="Work",Intervals!$A$4:$D$9,Intervals!$F$4:$I$9),4,1)</f>
        <v>3</v>
      </c>
    </row>
    <row r="3670" spans="1:19" x14ac:dyDescent="0.25">
      <c r="A3670" t="s">
        <v>95</v>
      </c>
      <c r="B3670" s="1" t="s">
        <v>4256</v>
      </c>
      <c r="C3670" t="s">
        <v>339</v>
      </c>
      <c r="D3670">
        <f t="shared" si="513"/>
        <v>3668</v>
      </c>
      <c r="E3670" t="s">
        <v>391</v>
      </c>
      <c r="F3670" t="s">
        <v>10</v>
      </c>
      <c r="G3670" t="s">
        <v>4</v>
      </c>
      <c r="H3670" t="s">
        <v>11603</v>
      </c>
      <c r="I3670" t="s">
        <v>11677</v>
      </c>
      <c r="J3670">
        <f t="shared" si="514"/>
        <v>3</v>
      </c>
      <c r="K3670">
        <f t="shared" si="515"/>
        <v>6</v>
      </c>
      <c r="L3670" s="3">
        <f t="shared" si="516"/>
        <v>42662</v>
      </c>
      <c r="M3670" t="str">
        <f t="shared" si="517"/>
        <v>9:10</v>
      </c>
      <c r="N3670">
        <f t="shared" si="518"/>
        <v>550</v>
      </c>
      <c r="O3670">
        <f t="shared" si="519"/>
        <v>3</v>
      </c>
      <c r="P3670" t="str">
        <f t="shared" si="520"/>
        <v>Work</v>
      </c>
      <c r="Q3670" t="str">
        <f>VLOOKUP(N3670,IF(P3670="Work",Intervals!$A$4:$C$9,Intervals!$F$4:$H$9),3,1)</f>
        <v>Int_7-17</v>
      </c>
      <c r="R3670" t="str">
        <f t="shared" si="521"/>
        <v>1</v>
      </c>
      <c r="S3670">
        <f>VLOOKUP(N3670,IF(P3670="Work",Intervals!$A$4:$D$9,Intervals!$F$4:$I$9),4,1)</f>
        <v>3</v>
      </c>
    </row>
    <row r="3671" spans="1:19" x14ac:dyDescent="0.25">
      <c r="A3671" t="s">
        <v>148</v>
      </c>
      <c r="B3671" s="1" t="s">
        <v>4256</v>
      </c>
      <c r="C3671" t="s">
        <v>339</v>
      </c>
      <c r="D3671">
        <f t="shared" si="513"/>
        <v>3669</v>
      </c>
      <c r="E3671" t="s">
        <v>391</v>
      </c>
      <c r="F3671" t="s">
        <v>10</v>
      </c>
      <c r="G3671" t="s">
        <v>4</v>
      </c>
      <c r="H3671" t="s">
        <v>11603</v>
      </c>
      <c r="I3671" t="s">
        <v>11677</v>
      </c>
      <c r="J3671">
        <f t="shared" si="514"/>
        <v>3</v>
      </c>
      <c r="K3671">
        <f t="shared" si="515"/>
        <v>6</v>
      </c>
      <c r="L3671" s="3">
        <f t="shared" si="516"/>
        <v>42662</v>
      </c>
      <c r="M3671" t="str">
        <f t="shared" si="517"/>
        <v>9:10</v>
      </c>
      <c r="N3671">
        <f t="shared" si="518"/>
        <v>550</v>
      </c>
      <c r="O3671">
        <f t="shared" si="519"/>
        <v>3</v>
      </c>
      <c r="P3671" t="str">
        <f t="shared" si="520"/>
        <v>Work</v>
      </c>
      <c r="Q3671" t="str">
        <f>VLOOKUP(N3671,IF(P3671="Work",Intervals!$A$4:$C$9,Intervals!$F$4:$H$9),3,1)</f>
        <v>Int_7-17</v>
      </c>
      <c r="R3671" t="str">
        <f t="shared" si="521"/>
        <v>1</v>
      </c>
      <c r="S3671">
        <f>VLOOKUP(N3671,IF(P3671="Work",Intervals!$A$4:$D$9,Intervals!$F$4:$I$9),4,1)</f>
        <v>3</v>
      </c>
    </row>
    <row r="3672" spans="1:19" x14ac:dyDescent="0.25">
      <c r="A3672" t="s">
        <v>177</v>
      </c>
      <c r="B3672" s="1" t="s">
        <v>4257</v>
      </c>
      <c r="C3672" t="s">
        <v>339</v>
      </c>
      <c r="D3672">
        <f t="shared" si="513"/>
        <v>3670</v>
      </c>
      <c r="E3672" t="s">
        <v>391</v>
      </c>
      <c r="F3672" t="s">
        <v>10</v>
      </c>
      <c r="G3672" t="s">
        <v>4</v>
      </c>
      <c r="H3672" t="s">
        <v>11603</v>
      </c>
      <c r="I3672" t="s">
        <v>11677</v>
      </c>
      <c r="J3672">
        <f t="shared" si="514"/>
        <v>3</v>
      </c>
      <c r="K3672">
        <f t="shared" si="515"/>
        <v>6</v>
      </c>
      <c r="L3672" s="3">
        <f t="shared" si="516"/>
        <v>42662</v>
      </c>
      <c r="M3672" t="str">
        <f t="shared" si="517"/>
        <v>9:11</v>
      </c>
      <c r="N3672">
        <f t="shared" si="518"/>
        <v>551.00000000000011</v>
      </c>
      <c r="O3672">
        <f t="shared" si="519"/>
        <v>3</v>
      </c>
      <c r="P3672" t="str">
        <f t="shared" si="520"/>
        <v>Work</v>
      </c>
      <c r="Q3672" t="str">
        <f>VLOOKUP(N3672,IF(P3672="Work",Intervals!$A$4:$C$9,Intervals!$F$4:$H$9),3,1)</f>
        <v>Int_7-17</v>
      </c>
      <c r="R3672" t="str">
        <f t="shared" si="521"/>
        <v>1</v>
      </c>
      <c r="S3672">
        <f>VLOOKUP(N3672,IF(P3672="Work",Intervals!$A$4:$D$9,Intervals!$F$4:$I$9),4,1)</f>
        <v>3</v>
      </c>
    </row>
    <row r="3673" spans="1:19" x14ac:dyDescent="0.25">
      <c r="A3673" t="s">
        <v>204</v>
      </c>
      <c r="B3673" s="1" t="s">
        <v>4258</v>
      </c>
      <c r="C3673" t="s">
        <v>339</v>
      </c>
      <c r="D3673">
        <f t="shared" si="513"/>
        <v>3671</v>
      </c>
      <c r="E3673" t="s">
        <v>391</v>
      </c>
      <c r="F3673" t="s">
        <v>10</v>
      </c>
      <c r="G3673" t="s">
        <v>4</v>
      </c>
      <c r="H3673" t="s">
        <v>11603</v>
      </c>
      <c r="I3673" t="s">
        <v>11677</v>
      </c>
      <c r="J3673">
        <f t="shared" si="514"/>
        <v>3</v>
      </c>
      <c r="K3673">
        <f t="shared" si="515"/>
        <v>6</v>
      </c>
      <c r="L3673" s="3">
        <f t="shared" si="516"/>
        <v>42662</v>
      </c>
      <c r="M3673" t="str">
        <f t="shared" si="517"/>
        <v>9:16</v>
      </c>
      <c r="N3673">
        <f t="shared" si="518"/>
        <v>556</v>
      </c>
      <c r="O3673">
        <f t="shared" si="519"/>
        <v>3</v>
      </c>
      <c r="P3673" t="str">
        <f t="shared" si="520"/>
        <v>Work</v>
      </c>
      <c r="Q3673" t="str">
        <f>VLOOKUP(N3673,IF(P3673="Work",Intervals!$A$4:$C$9,Intervals!$F$4:$H$9),3,1)</f>
        <v>Int_7-17</v>
      </c>
      <c r="R3673" t="str">
        <f t="shared" si="521"/>
        <v>1</v>
      </c>
      <c r="S3673">
        <f>VLOOKUP(N3673,IF(P3673="Work",Intervals!$A$4:$D$9,Intervals!$F$4:$I$9),4,1)</f>
        <v>3</v>
      </c>
    </row>
    <row r="3674" spans="1:19" x14ac:dyDescent="0.25">
      <c r="A3674" t="s">
        <v>105</v>
      </c>
      <c r="B3674" s="1" t="s">
        <v>4259</v>
      </c>
      <c r="C3674" t="s">
        <v>339</v>
      </c>
      <c r="D3674">
        <f t="shared" si="513"/>
        <v>3672</v>
      </c>
      <c r="E3674" t="s">
        <v>383</v>
      </c>
      <c r="F3674" t="s">
        <v>11563</v>
      </c>
      <c r="G3674" t="s">
        <v>4</v>
      </c>
      <c r="H3674" t="s">
        <v>11589</v>
      </c>
      <c r="I3674" s="4">
        <v>42509</v>
      </c>
      <c r="J3674">
        <f t="shared" si="514"/>
        <v>3</v>
      </c>
      <c r="K3674">
        <f t="shared" si="515"/>
        <v>6</v>
      </c>
      <c r="L3674" s="3">
        <f t="shared" si="516"/>
        <v>42662</v>
      </c>
      <c r="M3674" t="str">
        <f t="shared" si="517"/>
        <v>9:17</v>
      </c>
      <c r="N3674">
        <f t="shared" si="518"/>
        <v>557.00000000000011</v>
      </c>
      <c r="O3674">
        <f t="shared" si="519"/>
        <v>3</v>
      </c>
      <c r="P3674" t="str">
        <f t="shared" si="520"/>
        <v>Work</v>
      </c>
      <c r="Q3674" t="str">
        <f>VLOOKUP(N3674,IF(P3674="Work",Intervals!$A$4:$C$9,Intervals!$F$4:$H$9),3,1)</f>
        <v>Int_7-17</v>
      </c>
      <c r="R3674" t="str">
        <f t="shared" si="521"/>
        <v>1</v>
      </c>
      <c r="S3674">
        <f>VLOOKUP(N3674,IF(P3674="Work",Intervals!$A$4:$D$9,Intervals!$F$4:$I$9),4,1)</f>
        <v>3</v>
      </c>
    </row>
    <row r="3675" spans="1:19" x14ac:dyDescent="0.25">
      <c r="A3675" t="s">
        <v>116</v>
      </c>
      <c r="B3675" s="1" t="s">
        <v>4260</v>
      </c>
      <c r="C3675" t="s">
        <v>339</v>
      </c>
      <c r="D3675">
        <f t="shared" si="513"/>
        <v>3673</v>
      </c>
      <c r="E3675" t="s">
        <v>379</v>
      </c>
      <c r="F3675" t="s">
        <v>10</v>
      </c>
      <c r="G3675" t="s">
        <v>4</v>
      </c>
      <c r="H3675" t="s">
        <v>11589</v>
      </c>
      <c r="I3675" s="4">
        <v>42509</v>
      </c>
      <c r="J3675">
        <f t="shared" si="514"/>
        <v>3</v>
      </c>
      <c r="K3675">
        <f t="shared" si="515"/>
        <v>6</v>
      </c>
      <c r="L3675" s="3">
        <f t="shared" si="516"/>
        <v>42662</v>
      </c>
      <c r="M3675" t="str">
        <f t="shared" si="517"/>
        <v>9:18</v>
      </c>
      <c r="N3675">
        <f t="shared" si="518"/>
        <v>557.99999999999989</v>
      </c>
      <c r="O3675">
        <f t="shared" si="519"/>
        <v>3</v>
      </c>
      <c r="P3675" t="str">
        <f t="shared" si="520"/>
        <v>Work</v>
      </c>
      <c r="Q3675" t="str">
        <f>VLOOKUP(N3675,IF(P3675="Work",Intervals!$A$4:$C$9,Intervals!$F$4:$H$9),3,1)</f>
        <v>Int_7-17</v>
      </c>
      <c r="R3675" t="str">
        <f t="shared" si="521"/>
        <v>1</v>
      </c>
      <c r="S3675">
        <f>VLOOKUP(N3675,IF(P3675="Work",Intervals!$A$4:$D$9,Intervals!$F$4:$I$9),4,1)</f>
        <v>3</v>
      </c>
    </row>
    <row r="3676" spans="1:19" x14ac:dyDescent="0.25">
      <c r="A3676" t="s">
        <v>130</v>
      </c>
      <c r="B3676" s="1" t="s">
        <v>4261</v>
      </c>
      <c r="C3676" t="s">
        <v>339</v>
      </c>
      <c r="D3676">
        <f t="shared" si="513"/>
        <v>3674</v>
      </c>
      <c r="E3676" t="s">
        <v>391</v>
      </c>
      <c r="F3676" t="s">
        <v>10</v>
      </c>
      <c r="G3676" t="s">
        <v>4</v>
      </c>
      <c r="H3676" t="s">
        <v>11603</v>
      </c>
      <c r="I3676" t="s">
        <v>11677</v>
      </c>
      <c r="J3676">
        <f t="shared" si="514"/>
        <v>3</v>
      </c>
      <c r="K3676">
        <f t="shared" si="515"/>
        <v>6</v>
      </c>
      <c r="L3676" s="3">
        <f t="shared" si="516"/>
        <v>42662</v>
      </c>
      <c r="M3676" t="str">
        <f t="shared" si="517"/>
        <v>9:20</v>
      </c>
      <c r="N3676">
        <f t="shared" si="518"/>
        <v>559.99999999999989</v>
      </c>
      <c r="O3676">
        <f t="shared" si="519"/>
        <v>3</v>
      </c>
      <c r="P3676" t="str">
        <f t="shared" si="520"/>
        <v>Work</v>
      </c>
      <c r="Q3676" t="str">
        <f>VLOOKUP(N3676,IF(P3676="Work",Intervals!$A$4:$C$9,Intervals!$F$4:$H$9),3,1)</f>
        <v>Int_7-17</v>
      </c>
      <c r="R3676" t="str">
        <f t="shared" si="521"/>
        <v>1</v>
      </c>
      <c r="S3676">
        <f>VLOOKUP(N3676,IF(P3676="Work",Intervals!$A$4:$D$9,Intervals!$F$4:$I$9),4,1)</f>
        <v>3</v>
      </c>
    </row>
    <row r="3677" spans="1:19" x14ac:dyDescent="0.25">
      <c r="A3677" t="s">
        <v>212</v>
      </c>
      <c r="B3677" s="1" t="s">
        <v>4261</v>
      </c>
      <c r="C3677" t="s">
        <v>339</v>
      </c>
      <c r="D3677">
        <f t="shared" si="513"/>
        <v>3675</v>
      </c>
      <c r="E3677" t="s">
        <v>391</v>
      </c>
      <c r="F3677" t="s">
        <v>10</v>
      </c>
      <c r="G3677" t="s">
        <v>4</v>
      </c>
      <c r="H3677" t="s">
        <v>11603</v>
      </c>
      <c r="I3677" t="s">
        <v>11677</v>
      </c>
      <c r="J3677">
        <f t="shared" si="514"/>
        <v>3</v>
      </c>
      <c r="K3677">
        <f t="shared" si="515"/>
        <v>6</v>
      </c>
      <c r="L3677" s="3">
        <f t="shared" si="516"/>
        <v>42662</v>
      </c>
      <c r="M3677" t="str">
        <f t="shared" si="517"/>
        <v>9:20</v>
      </c>
      <c r="N3677">
        <f t="shared" si="518"/>
        <v>559.99999999999989</v>
      </c>
      <c r="O3677">
        <f t="shared" si="519"/>
        <v>3</v>
      </c>
      <c r="P3677" t="str">
        <f t="shared" si="520"/>
        <v>Work</v>
      </c>
      <c r="Q3677" t="str">
        <f>VLOOKUP(N3677,IF(P3677="Work",Intervals!$A$4:$C$9,Intervals!$F$4:$H$9),3,1)</f>
        <v>Int_7-17</v>
      </c>
      <c r="R3677" t="str">
        <f t="shared" si="521"/>
        <v>1</v>
      </c>
      <c r="S3677">
        <f>VLOOKUP(N3677,IF(P3677="Work",Intervals!$A$4:$D$9,Intervals!$F$4:$I$9),4,1)</f>
        <v>3</v>
      </c>
    </row>
    <row r="3678" spans="1:19" x14ac:dyDescent="0.25">
      <c r="A3678" t="s">
        <v>154</v>
      </c>
      <c r="B3678" s="1" t="s">
        <v>4262</v>
      </c>
      <c r="C3678" t="s">
        <v>339</v>
      </c>
      <c r="D3678">
        <f t="shared" si="513"/>
        <v>3676</v>
      </c>
      <c r="E3678" t="s">
        <v>602</v>
      </c>
      <c r="F3678" t="s">
        <v>3</v>
      </c>
      <c r="G3678" t="s">
        <v>11579</v>
      </c>
      <c r="H3678" t="s">
        <v>11608</v>
      </c>
      <c r="I3678" t="s">
        <v>11682</v>
      </c>
      <c r="J3678">
        <f t="shared" si="514"/>
        <v>3</v>
      </c>
      <c r="K3678">
        <f t="shared" si="515"/>
        <v>6</v>
      </c>
      <c r="L3678" s="3">
        <f t="shared" si="516"/>
        <v>42662</v>
      </c>
      <c r="M3678" t="str">
        <f t="shared" si="517"/>
        <v>9:23</v>
      </c>
      <c r="N3678">
        <f t="shared" si="518"/>
        <v>563.00000000000011</v>
      </c>
      <c r="O3678">
        <f t="shared" si="519"/>
        <v>3</v>
      </c>
      <c r="P3678" t="str">
        <f t="shared" si="520"/>
        <v>Work</v>
      </c>
      <c r="Q3678" t="str">
        <f>VLOOKUP(N3678,IF(P3678="Work",Intervals!$A$4:$C$9,Intervals!$F$4:$H$9),3,1)</f>
        <v>Int_7-17</v>
      </c>
      <c r="R3678" t="str">
        <f t="shared" si="521"/>
        <v>1</v>
      </c>
      <c r="S3678">
        <f>VLOOKUP(N3678,IF(P3678="Work",Intervals!$A$4:$D$9,Intervals!$F$4:$I$9),4,1)</f>
        <v>3</v>
      </c>
    </row>
    <row r="3679" spans="1:19" x14ac:dyDescent="0.25">
      <c r="A3679" t="s">
        <v>167</v>
      </c>
      <c r="B3679" s="1" t="s">
        <v>4263</v>
      </c>
      <c r="C3679" t="s">
        <v>339</v>
      </c>
      <c r="D3679">
        <f t="shared" si="513"/>
        <v>3677</v>
      </c>
      <c r="E3679" t="s">
        <v>391</v>
      </c>
      <c r="F3679" t="s">
        <v>10</v>
      </c>
      <c r="G3679" t="s">
        <v>4</v>
      </c>
      <c r="H3679" t="s">
        <v>11603</v>
      </c>
      <c r="I3679" t="s">
        <v>11677</v>
      </c>
      <c r="J3679">
        <f t="shared" si="514"/>
        <v>3</v>
      </c>
      <c r="K3679">
        <f t="shared" si="515"/>
        <v>6</v>
      </c>
      <c r="L3679" s="3">
        <f t="shared" si="516"/>
        <v>42662</v>
      </c>
      <c r="M3679" t="str">
        <f t="shared" si="517"/>
        <v>9:24</v>
      </c>
      <c r="N3679">
        <f t="shared" si="518"/>
        <v>563.99999999999989</v>
      </c>
      <c r="O3679">
        <f t="shared" si="519"/>
        <v>3</v>
      </c>
      <c r="P3679" t="str">
        <f t="shared" si="520"/>
        <v>Work</v>
      </c>
      <c r="Q3679" t="str">
        <f>VLOOKUP(N3679,IF(P3679="Work",Intervals!$A$4:$C$9,Intervals!$F$4:$H$9),3,1)</f>
        <v>Int_7-17</v>
      </c>
      <c r="R3679" t="str">
        <f t="shared" si="521"/>
        <v>1</v>
      </c>
      <c r="S3679">
        <f>VLOOKUP(N3679,IF(P3679="Work",Intervals!$A$4:$D$9,Intervals!$F$4:$I$9),4,1)</f>
        <v>3</v>
      </c>
    </row>
    <row r="3680" spans="1:19" x14ac:dyDescent="0.25">
      <c r="A3680" t="s">
        <v>84</v>
      </c>
      <c r="B3680" s="1" t="s">
        <v>4264</v>
      </c>
      <c r="C3680" t="s">
        <v>339</v>
      </c>
      <c r="D3680">
        <f t="shared" si="513"/>
        <v>3678</v>
      </c>
      <c r="E3680" t="s">
        <v>707</v>
      </c>
      <c r="F3680" t="s">
        <v>10</v>
      </c>
      <c r="G3680" t="s">
        <v>4</v>
      </c>
      <c r="H3680" t="s">
        <v>11589</v>
      </c>
      <c r="I3680" s="4">
        <v>42509</v>
      </c>
      <c r="J3680">
        <f t="shared" si="514"/>
        <v>3</v>
      </c>
      <c r="K3680">
        <f t="shared" si="515"/>
        <v>6</v>
      </c>
      <c r="L3680" s="3">
        <f t="shared" si="516"/>
        <v>42662</v>
      </c>
      <c r="M3680" t="str">
        <f t="shared" si="517"/>
        <v>9:25</v>
      </c>
      <c r="N3680">
        <f t="shared" si="518"/>
        <v>565.00000000000011</v>
      </c>
      <c r="O3680">
        <f t="shared" si="519"/>
        <v>3</v>
      </c>
      <c r="P3680" t="str">
        <f t="shared" si="520"/>
        <v>Work</v>
      </c>
      <c r="Q3680" t="str">
        <f>VLOOKUP(N3680,IF(P3680="Work",Intervals!$A$4:$C$9,Intervals!$F$4:$H$9),3,1)</f>
        <v>Int_7-17</v>
      </c>
      <c r="R3680" t="str">
        <f t="shared" si="521"/>
        <v>1</v>
      </c>
      <c r="S3680">
        <f>VLOOKUP(N3680,IF(P3680="Work",Intervals!$A$4:$D$9,Intervals!$F$4:$I$9),4,1)</f>
        <v>3</v>
      </c>
    </row>
    <row r="3681" spans="1:19" x14ac:dyDescent="0.25">
      <c r="A3681" t="s">
        <v>157</v>
      </c>
      <c r="B3681" s="1" t="s">
        <v>4265</v>
      </c>
      <c r="C3681" t="s">
        <v>339</v>
      </c>
      <c r="D3681">
        <f t="shared" si="513"/>
        <v>3679</v>
      </c>
      <c r="E3681" t="s">
        <v>381</v>
      </c>
      <c r="F3681" t="s">
        <v>10</v>
      </c>
      <c r="G3681" t="s">
        <v>4</v>
      </c>
      <c r="H3681" t="s">
        <v>11589</v>
      </c>
      <c r="I3681" s="4">
        <v>42509</v>
      </c>
      <c r="J3681">
        <f t="shared" si="514"/>
        <v>3</v>
      </c>
      <c r="K3681">
        <f t="shared" si="515"/>
        <v>6</v>
      </c>
      <c r="L3681" s="3">
        <f t="shared" si="516"/>
        <v>42662</v>
      </c>
      <c r="M3681" t="str">
        <f t="shared" si="517"/>
        <v>9:29</v>
      </c>
      <c r="N3681">
        <f t="shared" si="518"/>
        <v>569</v>
      </c>
      <c r="O3681">
        <f t="shared" si="519"/>
        <v>3</v>
      </c>
      <c r="P3681" t="str">
        <f t="shared" si="520"/>
        <v>Work</v>
      </c>
      <c r="Q3681" t="str">
        <f>VLOOKUP(N3681,IF(P3681="Work",Intervals!$A$4:$C$9,Intervals!$F$4:$H$9),3,1)</f>
        <v>Int_7-17</v>
      </c>
      <c r="R3681" t="str">
        <f t="shared" si="521"/>
        <v>1</v>
      </c>
      <c r="S3681">
        <f>VLOOKUP(N3681,IF(P3681="Work",Intervals!$A$4:$D$9,Intervals!$F$4:$I$9),4,1)</f>
        <v>3</v>
      </c>
    </row>
    <row r="3682" spans="1:19" x14ac:dyDescent="0.25">
      <c r="A3682" t="s">
        <v>255</v>
      </c>
      <c r="B3682" s="1" t="s">
        <v>4266</v>
      </c>
      <c r="C3682" t="s">
        <v>339</v>
      </c>
      <c r="D3682">
        <f t="shared" si="513"/>
        <v>3680</v>
      </c>
      <c r="E3682" t="s">
        <v>379</v>
      </c>
      <c r="F3682" t="s">
        <v>10</v>
      </c>
      <c r="G3682" t="s">
        <v>4</v>
      </c>
      <c r="H3682" t="s">
        <v>11589</v>
      </c>
      <c r="I3682" s="4">
        <v>42509</v>
      </c>
      <c r="J3682">
        <f t="shared" si="514"/>
        <v>3</v>
      </c>
      <c r="K3682">
        <f t="shared" si="515"/>
        <v>6</v>
      </c>
      <c r="L3682" s="3">
        <f t="shared" si="516"/>
        <v>42662</v>
      </c>
      <c r="M3682" t="str">
        <f t="shared" si="517"/>
        <v>9:30</v>
      </c>
      <c r="N3682">
        <f t="shared" si="518"/>
        <v>569.99999999999989</v>
      </c>
      <c r="O3682">
        <f t="shared" si="519"/>
        <v>3</v>
      </c>
      <c r="P3682" t="str">
        <f t="shared" si="520"/>
        <v>Work</v>
      </c>
      <c r="Q3682" t="str">
        <f>VLOOKUP(N3682,IF(P3682="Work",Intervals!$A$4:$C$9,Intervals!$F$4:$H$9),3,1)</f>
        <v>Int_7-17</v>
      </c>
      <c r="R3682" t="str">
        <f t="shared" si="521"/>
        <v>1</v>
      </c>
      <c r="S3682">
        <f>VLOOKUP(N3682,IF(P3682="Work",Intervals!$A$4:$D$9,Intervals!$F$4:$I$9),4,1)</f>
        <v>3</v>
      </c>
    </row>
    <row r="3683" spans="1:19" x14ac:dyDescent="0.25">
      <c r="A3683" t="s">
        <v>167</v>
      </c>
      <c r="B3683" s="1" t="s">
        <v>4267</v>
      </c>
      <c r="C3683" t="s">
        <v>339</v>
      </c>
      <c r="D3683">
        <f t="shared" si="513"/>
        <v>3681</v>
      </c>
      <c r="E3683" t="s">
        <v>391</v>
      </c>
      <c r="F3683" t="s">
        <v>10</v>
      </c>
      <c r="G3683" t="s">
        <v>4</v>
      </c>
      <c r="H3683" t="s">
        <v>11603</v>
      </c>
      <c r="I3683" t="s">
        <v>11677</v>
      </c>
      <c r="J3683">
        <f t="shared" si="514"/>
        <v>3</v>
      </c>
      <c r="K3683">
        <f t="shared" si="515"/>
        <v>6</v>
      </c>
      <c r="L3683" s="3">
        <f t="shared" si="516"/>
        <v>42662</v>
      </c>
      <c r="M3683" t="str">
        <f t="shared" si="517"/>
        <v>9:35</v>
      </c>
      <c r="N3683">
        <f t="shared" si="518"/>
        <v>575</v>
      </c>
      <c r="O3683">
        <f t="shared" si="519"/>
        <v>3</v>
      </c>
      <c r="P3683" t="str">
        <f t="shared" si="520"/>
        <v>Work</v>
      </c>
      <c r="Q3683" t="str">
        <f>VLOOKUP(N3683,IF(P3683="Work",Intervals!$A$4:$C$9,Intervals!$F$4:$H$9),3,1)</f>
        <v>Int_7-17</v>
      </c>
      <c r="R3683" t="str">
        <f t="shared" si="521"/>
        <v>1</v>
      </c>
      <c r="S3683">
        <f>VLOOKUP(N3683,IF(P3683="Work",Intervals!$A$4:$D$9,Intervals!$F$4:$I$9),4,1)</f>
        <v>3</v>
      </c>
    </row>
    <row r="3684" spans="1:19" x14ac:dyDescent="0.25">
      <c r="A3684" t="s">
        <v>292</v>
      </c>
      <c r="B3684" s="1" t="s">
        <v>4268</v>
      </c>
      <c r="C3684" t="s">
        <v>339</v>
      </c>
      <c r="D3684">
        <f t="shared" si="513"/>
        <v>3682</v>
      </c>
      <c r="E3684" t="s">
        <v>655</v>
      </c>
      <c r="F3684" t="s">
        <v>3</v>
      </c>
      <c r="G3684" t="s">
        <v>11579</v>
      </c>
      <c r="H3684" t="s">
        <v>11608</v>
      </c>
      <c r="I3684" t="s">
        <v>11682</v>
      </c>
      <c r="J3684">
        <f t="shared" si="514"/>
        <v>3</v>
      </c>
      <c r="K3684">
        <f t="shared" si="515"/>
        <v>6</v>
      </c>
      <c r="L3684" s="3">
        <f t="shared" si="516"/>
        <v>42662</v>
      </c>
      <c r="M3684" t="str">
        <f t="shared" si="517"/>
        <v>9:37</v>
      </c>
      <c r="N3684">
        <f t="shared" si="518"/>
        <v>577</v>
      </c>
      <c r="O3684">
        <f t="shared" si="519"/>
        <v>3</v>
      </c>
      <c r="P3684" t="str">
        <f t="shared" si="520"/>
        <v>Work</v>
      </c>
      <c r="Q3684" t="str">
        <f>VLOOKUP(N3684,IF(P3684="Work",Intervals!$A$4:$C$9,Intervals!$F$4:$H$9),3,1)</f>
        <v>Int_7-17</v>
      </c>
      <c r="R3684" t="str">
        <f t="shared" si="521"/>
        <v>1</v>
      </c>
      <c r="S3684">
        <f>VLOOKUP(N3684,IF(P3684="Work",Intervals!$A$4:$D$9,Intervals!$F$4:$I$9),4,1)</f>
        <v>3</v>
      </c>
    </row>
    <row r="3685" spans="1:19" x14ac:dyDescent="0.25">
      <c r="A3685" t="s">
        <v>147</v>
      </c>
      <c r="B3685" s="1" t="s">
        <v>4269</v>
      </c>
      <c r="C3685" t="s">
        <v>339</v>
      </c>
      <c r="D3685">
        <f t="shared" si="513"/>
        <v>3683</v>
      </c>
      <c r="E3685" t="s">
        <v>391</v>
      </c>
      <c r="F3685" t="s">
        <v>10</v>
      </c>
      <c r="G3685" t="s">
        <v>4</v>
      </c>
      <c r="H3685" t="s">
        <v>11603</v>
      </c>
      <c r="I3685" t="s">
        <v>11677</v>
      </c>
      <c r="J3685">
        <f t="shared" si="514"/>
        <v>3</v>
      </c>
      <c r="K3685">
        <f t="shared" si="515"/>
        <v>6</v>
      </c>
      <c r="L3685" s="3">
        <f t="shared" si="516"/>
        <v>42662</v>
      </c>
      <c r="M3685" t="str">
        <f t="shared" si="517"/>
        <v>9:39</v>
      </c>
      <c r="N3685">
        <f t="shared" si="518"/>
        <v>579</v>
      </c>
      <c r="O3685">
        <f t="shared" si="519"/>
        <v>3</v>
      </c>
      <c r="P3685" t="str">
        <f t="shared" si="520"/>
        <v>Work</v>
      </c>
      <c r="Q3685" t="str">
        <f>VLOOKUP(N3685,IF(P3685="Work",Intervals!$A$4:$C$9,Intervals!$F$4:$H$9),3,1)</f>
        <v>Int_7-17</v>
      </c>
      <c r="R3685" t="str">
        <f t="shared" si="521"/>
        <v>1</v>
      </c>
      <c r="S3685">
        <f>VLOOKUP(N3685,IF(P3685="Work",Intervals!$A$4:$D$9,Intervals!$F$4:$I$9),4,1)</f>
        <v>3</v>
      </c>
    </row>
    <row r="3686" spans="1:19" x14ac:dyDescent="0.25">
      <c r="A3686" t="s">
        <v>164</v>
      </c>
      <c r="B3686" s="1" t="s">
        <v>4269</v>
      </c>
      <c r="C3686" t="s">
        <v>339</v>
      </c>
      <c r="D3686">
        <f t="shared" si="513"/>
        <v>3684</v>
      </c>
      <c r="E3686" t="s">
        <v>406</v>
      </c>
      <c r="F3686" t="s">
        <v>11568</v>
      </c>
      <c r="G3686" t="s">
        <v>4</v>
      </c>
      <c r="H3686" t="s">
        <v>11589</v>
      </c>
      <c r="I3686" s="4">
        <v>42509</v>
      </c>
      <c r="J3686">
        <f t="shared" si="514"/>
        <v>3</v>
      </c>
      <c r="K3686">
        <f t="shared" si="515"/>
        <v>6</v>
      </c>
      <c r="L3686" s="3">
        <f t="shared" si="516"/>
        <v>42662</v>
      </c>
      <c r="M3686" t="str">
        <f t="shared" si="517"/>
        <v>9:39</v>
      </c>
      <c r="N3686">
        <f t="shared" si="518"/>
        <v>579</v>
      </c>
      <c r="O3686">
        <f t="shared" si="519"/>
        <v>3</v>
      </c>
      <c r="P3686" t="str">
        <f t="shared" si="520"/>
        <v>Work</v>
      </c>
      <c r="Q3686" t="str">
        <f>VLOOKUP(N3686,IF(P3686="Work",Intervals!$A$4:$C$9,Intervals!$F$4:$H$9),3,1)</f>
        <v>Int_7-17</v>
      </c>
      <c r="R3686" t="str">
        <f t="shared" si="521"/>
        <v>1</v>
      </c>
      <c r="S3686">
        <f>VLOOKUP(N3686,IF(P3686="Work",Intervals!$A$4:$D$9,Intervals!$F$4:$I$9),4,1)</f>
        <v>3</v>
      </c>
    </row>
    <row r="3687" spans="1:19" x14ac:dyDescent="0.25">
      <c r="A3687" t="s">
        <v>204</v>
      </c>
      <c r="B3687" s="1" t="s">
        <v>4270</v>
      </c>
      <c r="C3687" t="s">
        <v>339</v>
      </c>
      <c r="D3687">
        <f t="shared" si="513"/>
        <v>3685</v>
      </c>
      <c r="E3687" t="s">
        <v>391</v>
      </c>
      <c r="F3687" t="s">
        <v>10</v>
      </c>
      <c r="G3687" t="s">
        <v>4</v>
      </c>
      <c r="H3687" t="s">
        <v>11603</v>
      </c>
      <c r="I3687" t="s">
        <v>11677</v>
      </c>
      <c r="J3687">
        <f t="shared" si="514"/>
        <v>3</v>
      </c>
      <c r="K3687">
        <f t="shared" si="515"/>
        <v>6</v>
      </c>
      <c r="L3687" s="3">
        <f t="shared" si="516"/>
        <v>42662</v>
      </c>
      <c r="M3687" t="str">
        <f t="shared" si="517"/>
        <v>9:41</v>
      </c>
      <c r="N3687">
        <f t="shared" si="518"/>
        <v>581</v>
      </c>
      <c r="O3687">
        <f t="shared" si="519"/>
        <v>3</v>
      </c>
      <c r="P3687" t="str">
        <f t="shared" si="520"/>
        <v>Work</v>
      </c>
      <c r="Q3687" t="str">
        <f>VLOOKUP(N3687,IF(P3687="Work",Intervals!$A$4:$C$9,Intervals!$F$4:$H$9),3,1)</f>
        <v>Int_7-17</v>
      </c>
      <c r="R3687" t="str">
        <f t="shared" si="521"/>
        <v>1</v>
      </c>
      <c r="S3687">
        <f>VLOOKUP(N3687,IF(P3687="Work",Intervals!$A$4:$D$9,Intervals!$F$4:$I$9),4,1)</f>
        <v>3</v>
      </c>
    </row>
    <row r="3688" spans="1:19" x14ac:dyDescent="0.25">
      <c r="A3688" t="s">
        <v>130</v>
      </c>
      <c r="B3688" s="1" t="s">
        <v>4271</v>
      </c>
      <c r="C3688" t="s">
        <v>339</v>
      </c>
      <c r="D3688">
        <f t="shared" si="513"/>
        <v>3686</v>
      </c>
      <c r="E3688" t="s">
        <v>391</v>
      </c>
      <c r="F3688" t="s">
        <v>10</v>
      </c>
      <c r="G3688" t="s">
        <v>4</v>
      </c>
      <c r="H3688" t="s">
        <v>11603</v>
      </c>
      <c r="I3688" t="s">
        <v>11677</v>
      </c>
      <c r="J3688">
        <f t="shared" si="514"/>
        <v>3</v>
      </c>
      <c r="K3688">
        <f t="shared" si="515"/>
        <v>6</v>
      </c>
      <c r="L3688" s="3">
        <f t="shared" si="516"/>
        <v>42662</v>
      </c>
      <c r="M3688" t="str">
        <f t="shared" si="517"/>
        <v>9:43</v>
      </c>
      <c r="N3688">
        <f t="shared" si="518"/>
        <v>583</v>
      </c>
      <c r="O3688">
        <f t="shared" si="519"/>
        <v>3</v>
      </c>
      <c r="P3688" t="str">
        <f t="shared" si="520"/>
        <v>Work</v>
      </c>
      <c r="Q3688" t="str">
        <f>VLOOKUP(N3688,IF(P3688="Work",Intervals!$A$4:$C$9,Intervals!$F$4:$H$9),3,1)</f>
        <v>Int_7-17</v>
      </c>
      <c r="R3688" t="str">
        <f t="shared" si="521"/>
        <v>1</v>
      </c>
      <c r="S3688">
        <f>VLOOKUP(N3688,IF(P3688="Work",Intervals!$A$4:$D$9,Intervals!$F$4:$I$9),4,1)</f>
        <v>3</v>
      </c>
    </row>
    <row r="3689" spans="1:19" x14ac:dyDescent="0.25">
      <c r="A3689" t="s">
        <v>177</v>
      </c>
      <c r="B3689" s="1" t="s">
        <v>4271</v>
      </c>
      <c r="C3689" t="s">
        <v>339</v>
      </c>
      <c r="D3689">
        <f t="shared" si="513"/>
        <v>3687</v>
      </c>
      <c r="E3689" t="s">
        <v>391</v>
      </c>
      <c r="F3689" t="s">
        <v>10</v>
      </c>
      <c r="G3689" t="s">
        <v>4</v>
      </c>
      <c r="H3689" t="s">
        <v>11603</v>
      </c>
      <c r="I3689" t="s">
        <v>11677</v>
      </c>
      <c r="J3689">
        <f t="shared" si="514"/>
        <v>3</v>
      </c>
      <c r="K3689">
        <f t="shared" si="515"/>
        <v>6</v>
      </c>
      <c r="L3689" s="3">
        <f t="shared" si="516"/>
        <v>42662</v>
      </c>
      <c r="M3689" t="str">
        <f t="shared" si="517"/>
        <v>9:43</v>
      </c>
      <c r="N3689">
        <f t="shared" si="518"/>
        <v>583</v>
      </c>
      <c r="O3689">
        <f t="shared" si="519"/>
        <v>3</v>
      </c>
      <c r="P3689" t="str">
        <f t="shared" si="520"/>
        <v>Work</v>
      </c>
      <c r="Q3689" t="str">
        <f>VLOOKUP(N3689,IF(P3689="Work",Intervals!$A$4:$C$9,Intervals!$F$4:$H$9),3,1)</f>
        <v>Int_7-17</v>
      </c>
      <c r="R3689" t="str">
        <f t="shared" si="521"/>
        <v>1</v>
      </c>
      <c r="S3689">
        <f>VLOOKUP(N3689,IF(P3689="Work",Intervals!$A$4:$D$9,Intervals!$F$4:$I$9),4,1)</f>
        <v>3</v>
      </c>
    </row>
    <row r="3690" spans="1:19" x14ac:dyDescent="0.25">
      <c r="A3690" t="s">
        <v>133</v>
      </c>
      <c r="B3690" s="1" t="s">
        <v>4271</v>
      </c>
      <c r="C3690" t="s">
        <v>339</v>
      </c>
      <c r="D3690">
        <f t="shared" si="513"/>
        <v>3688</v>
      </c>
      <c r="E3690" t="s">
        <v>391</v>
      </c>
      <c r="F3690" t="s">
        <v>10</v>
      </c>
      <c r="G3690" t="s">
        <v>4</v>
      </c>
      <c r="H3690" t="s">
        <v>11603</v>
      </c>
      <c r="I3690" t="s">
        <v>11677</v>
      </c>
      <c r="J3690">
        <f t="shared" si="514"/>
        <v>3</v>
      </c>
      <c r="K3690">
        <f t="shared" si="515"/>
        <v>6</v>
      </c>
      <c r="L3690" s="3">
        <f t="shared" si="516"/>
        <v>42662</v>
      </c>
      <c r="M3690" t="str">
        <f t="shared" si="517"/>
        <v>9:43</v>
      </c>
      <c r="N3690">
        <f t="shared" si="518"/>
        <v>583</v>
      </c>
      <c r="O3690">
        <f t="shared" si="519"/>
        <v>3</v>
      </c>
      <c r="P3690" t="str">
        <f t="shared" si="520"/>
        <v>Work</v>
      </c>
      <c r="Q3690" t="str">
        <f>VLOOKUP(N3690,IF(P3690="Work",Intervals!$A$4:$C$9,Intervals!$F$4:$H$9),3,1)</f>
        <v>Int_7-17</v>
      </c>
      <c r="R3690" t="str">
        <f t="shared" si="521"/>
        <v>1</v>
      </c>
      <c r="S3690">
        <f>VLOOKUP(N3690,IF(P3690="Work",Intervals!$A$4:$D$9,Intervals!$F$4:$I$9),4,1)</f>
        <v>3</v>
      </c>
    </row>
    <row r="3691" spans="1:19" x14ac:dyDescent="0.25">
      <c r="A3691" t="s">
        <v>148</v>
      </c>
      <c r="B3691" s="1" t="s">
        <v>4271</v>
      </c>
      <c r="C3691" t="s">
        <v>339</v>
      </c>
      <c r="D3691">
        <f t="shared" si="513"/>
        <v>3689</v>
      </c>
      <c r="E3691" t="s">
        <v>391</v>
      </c>
      <c r="F3691" t="s">
        <v>10</v>
      </c>
      <c r="G3691" t="s">
        <v>4</v>
      </c>
      <c r="H3691" t="s">
        <v>11603</v>
      </c>
      <c r="I3691" t="s">
        <v>11677</v>
      </c>
      <c r="J3691">
        <f t="shared" si="514"/>
        <v>3</v>
      </c>
      <c r="K3691">
        <f t="shared" si="515"/>
        <v>6</v>
      </c>
      <c r="L3691" s="3">
        <f t="shared" si="516"/>
        <v>42662</v>
      </c>
      <c r="M3691" t="str">
        <f t="shared" si="517"/>
        <v>9:43</v>
      </c>
      <c r="N3691">
        <f t="shared" si="518"/>
        <v>583</v>
      </c>
      <c r="O3691">
        <f t="shared" si="519"/>
        <v>3</v>
      </c>
      <c r="P3691" t="str">
        <f t="shared" si="520"/>
        <v>Work</v>
      </c>
      <c r="Q3691" t="str">
        <f>VLOOKUP(N3691,IF(P3691="Work",Intervals!$A$4:$C$9,Intervals!$F$4:$H$9),3,1)</f>
        <v>Int_7-17</v>
      </c>
      <c r="R3691" t="str">
        <f t="shared" si="521"/>
        <v>1</v>
      </c>
      <c r="S3691">
        <f>VLOOKUP(N3691,IF(P3691="Work",Intervals!$A$4:$D$9,Intervals!$F$4:$I$9),4,1)</f>
        <v>3</v>
      </c>
    </row>
    <row r="3692" spans="1:19" x14ac:dyDescent="0.25">
      <c r="A3692" t="s">
        <v>255</v>
      </c>
      <c r="B3692" s="1" t="s">
        <v>4272</v>
      </c>
      <c r="C3692" t="s">
        <v>339</v>
      </c>
      <c r="D3692">
        <f t="shared" si="513"/>
        <v>3690</v>
      </c>
      <c r="E3692" t="s">
        <v>379</v>
      </c>
      <c r="F3692" t="s">
        <v>10</v>
      </c>
      <c r="G3692" t="s">
        <v>4</v>
      </c>
      <c r="H3692" t="s">
        <v>11589</v>
      </c>
      <c r="I3692" s="4">
        <v>42509</v>
      </c>
      <c r="J3692">
        <f t="shared" si="514"/>
        <v>3</v>
      </c>
      <c r="K3692">
        <f t="shared" si="515"/>
        <v>6</v>
      </c>
      <c r="L3692" s="3">
        <f t="shared" si="516"/>
        <v>42662</v>
      </c>
      <c r="M3692" t="str">
        <f t="shared" si="517"/>
        <v>9:44</v>
      </c>
      <c r="N3692">
        <f t="shared" si="518"/>
        <v>583.99999999999989</v>
      </c>
      <c r="O3692">
        <f t="shared" si="519"/>
        <v>3</v>
      </c>
      <c r="P3692" t="str">
        <f t="shared" si="520"/>
        <v>Work</v>
      </c>
      <c r="Q3692" t="str">
        <f>VLOOKUP(N3692,IF(P3692="Work",Intervals!$A$4:$C$9,Intervals!$F$4:$H$9),3,1)</f>
        <v>Int_7-17</v>
      </c>
      <c r="R3692" t="str">
        <f t="shared" si="521"/>
        <v>1</v>
      </c>
      <c r="S3692">
        <f>VLOOKUP(N3692,IF(P3692="Work",Intervals!$A$4:$D$9,Intervals!$F$4:$I$9),4,1)</f>
        <v>3</v>
      </c>
    </row>
    <row r="3693" spans="1:19" x14ac:dyDescent="0.25">
      <c r="A3693" t="s">
        <v>184</v>
      </c>
      <c r="B3693" s="1" t="s">
        <v>4273</v>
      </c>
      <c r="C3693" t="s">
        <v>339</v>
      </c>
      <c r="D3693">
        <f t="shared" si="513"/>
        <v>3691</v>
      </c>
      <c r="E3693" t="s">
        <v>379</v>
      </c>
      <c r="F3693" t="s">
        <v>10</v>
      </c>
      <c r="G3693" t="s">
        <v>4</v>
      </c>
      <c r="H3693" t="s">
        <v>11589</v>
      </c>
      <c r="I3693" s="4">
        <v>42509</v>
      </c>
      <c r="J3693">
        <f t="shared" si="514"/>
        <v>3</v>
      </c>
      <c r="K3693">
        <f t="shared" si="515"/>
        <v>6</v>
      </c>
      <c r="L3693" s="3">
        <f t="shared" si="516"/>
        <v>42662</v>
      </c>
      <c r="M3693" t="str">
        <f t="shared" si="517"/>
        <v>9:45</v>
      </c>
      <c r="N3693">
        <f t="shared" si="518"/>
        <v>585</v>
      </c>
      <c r="O3693">
        <f t="shared" si="519"/>
        <v>3</v>
      </c>
      <c r="P3693" t="str">
        <f t="shared" si="520"/>
        <v>Work</v>
      </c>
      <c r="Q3693" t="str">
        <f>VLOOKUP(N3693,IF(P3693="Work",Intervals!$A$4:$C$9,Intervals!$F$4:$H$9),3,1)</f>
        <v>Int_7-17</v>
      </c>
      <c r="R3693" t="str">
        <f t="shared" si="521"/>
        <v>1</v>
      </c>
      <c r="S3693">
        <f>VLOOKUP(N3693,IF(P3693="Work",Intervals!$A$4:$D$9,Intervals!$F$4:$I$9),4,1)</f>
        <v>3</v>
      </c>
    </row>
    <row r="3694" spans="1:19" x14ac:dyDescent="0.25">
      <c r="A3694" t="s">
        <v>177</v>
      </c>
      <c r="B3694" s="1" t="s">
        <v>4274</v>
      </c>
      <c r="C3694" t="s">
        <v>339</v>
      </c>
      <c r="D3694">
        <f t="shared" si="513"/>
        <v>3692</v>
      </c>
      <c r="E3694" t="s">
        <v>391</v>
      </c>
      <c r="F3694" t="s">
        <v>10</v>
      </c>
      <c r="G3694" t="s">
        <v>4</v>
      </c>
      <c r="H3694" t="s">
        <v>11603</v>
      </c>
      <c r="I3694" t="s">
        <v>11677</v>
      </c>
      <c r="J3694">
        <f t="shared" si="514"/>
        <v>3</v>
      </c>
      <c r="K3694">
        <f t="shared" si="515"/>
        <v>6</v>
      </c>
      <c r="L3694" s="3">
        <f t="shared" si="516"/>
        <v>42662</v>
      </c>
      <c r="M3694" t="str">
        <f t="shared" si="517"/>
        <v>9:46</v>
      </c>
      <c r="N3694">
        <f t="shared" si="518"/>
        <v>586.00000000000011</v>
      </c>
      <c r="O3694">
        <f t="shared" si="519"/>
        <v>3</v>
      </c>
      <c r="P3694" t="str">
        <f t="shared" si="520"/>
        <v>Work</v>
      </c>
      <c r="Q3694" t="str">
        <f>VLOOKUP(N3694,IF(P3694="Work",Intervals!$A$4:$C$9,Intervals!$F$4:$H$9),3,1)</f>
        <v>Int_7-17</v>
      </c>
      <c r="R3694" t="str">
        <f t="shared" si="521"/>
        <v>1</v>
      </c>
      <c r="S3694">
        <f>VLOOKUP(N3694,IF(P3694="Work",Intervals!$A$4:$D$9,Intervals!$F$4:$I$9),4,1)</f>
        <v>3</v>
      </c>
    </row>
    <row r="3695" spans="1:19" x14ac:dyDescent="0.25">
      <c r="A3695" t="s">
        <v>106</v>
      </c>
      <c r="B3695" s="1" t="s">
        <v>4274</v>
      </c>
      <c r="C3695" t="s">
        <v>339</v>
      </c>
      <c r="D3695">
        <f t="shared" si="513"/>
        <v>3693</v>
      </c>
      <c r="E3695" t="s">
        <v>386</v>
      </c>
      <c r="F3695" t="s">
        <v>10</v>
      </c>
      <c r="G3695" t="s">
        <v>4</v>
      </c>
      <c r="H3695" t="s">
        <v>11603</v>
      </c>
      <c r="I3695" t="s">
        <v>11677</v>
      </c>
      <c r="J3695">
        <f t="shared" si="514"/>
        <v>3</v>
      </c>
      <c r="K3695">
        <f t="shared" si="515"/>
        <v>6</v>
      </c>
      <c r="L3695" s="3">
        <f t="shared" si="516"/>
        <v>42662</v>
      </c>
      <c r="M3695" t="str">
        <f t="shared" si="517"/>
        <v>9:46</v>
      </c>
      <c r="N3695">
        <f t="shared" si="518"/>
        <v>586.00000000000011</v>
      </c>
      <c r="O3695">
        <f t="shared" si="519"/>
        <v>3</v>
      </c>
      <c r="P3695" t="str">
        <f t="shared" si="520"/>
        <v>Work</v>
      </c>
      <c r="Q3695" t="str">
        <f>VLOOKUP(N3695,IF(P3695="Work",Intervals!$A$4:$C$9,Intervals!$F$4:$H$9),3,1)</f>
        <v>Int_7-17</v>
      </c>
      <c r="R3695" t="str">
        <f t="shared" si="521"/>
        <v>1</v>
      </c>
      <c r="S3695">
        <f>VLOOKUP(N3695,IF(P3695="Work",Intervals!$A$4:$D$9,Intervals!$F$4:$I$9),4,1)</f>
        <v>3</v>
      </c>
    </row>
    <row r="3696" spans="1:19" x14ac:dyDescent="0.25">
      <c r="A3696" t="s">
        <v>204</v>
      </c>
      <c r="B3696" s="1" t="s">
        <v>4275</v>
      </c>
      <c r="C3696" t="s">
        <v>339</v>
      </c>
      <c r="D3696">
        <f t="shared" si="513"/>
        <v>3694</v>
      </c>
      <c r="E3696" t="s">
        <v>391</v>
      </c>
      <c r="F3696" t="s">
        <v>10</v>
      </c>
      <c r="G3696" t="s">
        <v>4</v>
      </c>
      <c r="H3696" t="s">
        <v>11603</v>
      </c>
      <c r="I3696" t="s">
        <v>11677</v>
      </c>
      <c r="J3696">
        <f t="shared" si="514"/>
        <v>3</v>
      </c>
      <c r="K3696">
        <f t="shared" si="515"/>
        <v>6</v>
      </c>
      <c r="L3696" s="3">
        <f t="shared" si="516"/>
        <v>42662</v>
      </c>
      <c r="M3696" t="str">
        <f t="shared" si="517"/>
        <v>9:48</v>
      </c>
      <c r="N3696">
        <f t="shared" si="518"/>
        <v>588.00000000000011</v>
      </c>
      <c r="O3696">
        <f t="shared" si="519"/>
        <v>3</v>
      </c>
      <c r="P3696" t="str">
        <f t="shared" si="520"/>
        <v>Work</v>
      </c>
      <c r="Q3696" t="str">
        <f>VLOOKUP(N3696,IF(P3696="Work",Intervals!$A$4:$C$9,Intervals!$F$4:$H$9),3,1)</f>
        <v>Int_7-17</v>
      </c>
      <c r="R3696" t="str">
        <f t="shared" si="521"/>
        <v>1</v>
      </c>
      <c r="S3696">
        <f>VLOOKUP(N3696,IF(P3696="Work",Intervals!$A$4:$D$9,Intervals!$F$4:$I$9),4,1)</f>
        <v>3</v>
      </c>
    </row>
    <row r="3697" spans="1:19" x14ac:dyDescent="0.25">
      <c r="A3697" t="s">
        <v>95</v>
      </c>
      <c r="B3697" s="1" t="s">
        <v>4275</v>
      </c>
      <c r="C3697" t="s">
        <v>339</v>
      </c>
      <c r="D3697">
        <f t="shared" si="513"/>
        <v>3695</v>
      </c>
      <c r="E3697" t="s">
        <v>391</v>
      </c>
      <c r="F3697" t="s">
        <v>10</v>
      </c>
      <c r="G3697" t="s">
        <v>4</v>
      </c>
      <c r="H3697" t="s">
        <v>11603</v>
      </c>
      <c r="I3697" t="s">
        <v>11677</v>
      </c>
      <c r="J3697">
        <f t="shared" si="514"/>
        <v>3</v>
      </c>
      <c r="K3697">
        <f t="shared" si="515"/>
        <v>6</v>
      </c>
      <c r="L3697" s="3">
        <f t="shared" si="516"/>
        <v>42662</v>
      </c>
      <c r="M3697" t="str">
        <f t="shared" si="517"/>
        <v>9:48</v>
      </c>
      <c r="N3697">
        <f t="shared" si="518"/>
        <v>588.00000000000011</v>
      </c>
      <c r="O3697">
        <f t="shared" si="519"/>
        <v>3</v>
      </c>
      <c r="P3697" t="str">
        <f t="shared" si="520"/>
        <v>Work</v>
      </c>
      <c r="Q3697" t="str">
        <f>VLOOKUP(N3697,IF(P3697="Work",Intervals!$A$4:$C$9,Intervals!$F$4:$H$9),3,1)</f>
        <v>Int_7-17</v>
      </c>
      <c r="R3697" t="str">
        <f t="shared" si="521"/>
        <v>1</v>
      </c>
      <c r="S3697">
        <f>VLOOKUP(N3697,IF(P3697="Work",Intervals!$A$4:$D$9,Intervals!$F$4:$I$9),4,1)</f>
        <v>3</v>
      </c>
    </row>
    <row r="3698" spans="1:19" x14ac:dyDescent="0.25">
      <c r="A3698" t="s">
        <v>112</v>
      </c>
      <c r="B3698" s="1" t="s">
        <v>4275</v>
      </c>
      <c r="C3698" t="s">
        <v>339</v>
      </c>
      <c r="D3698">
        <f t="shared" si="513"/>
        <v>3696</v>
      </c>
      <c r="E3698" t="s">
        <v>708</v>
      </c>
      <c r="F3698" t="s">
        <v>10</v>
      </c>
      <c r="G3698" t="s">
        <v>4</v>
      </c>
      <c r="H3698" t="s">
        <v>11589</v>
      </c>
      <c r="I3698" s="4">
        <v>42509</v>
      </c>
      <c r="J3698">
        <f t="shared" si="514"/>
        <v>3</v>
      </c>
      <c r="K3698">
        <f t="shared" si="515"/>
        <v>6</v>
      </c>
      <c r="L3698" s="3">
        <f t="shared" si="516"/>
        <v>42662</v>
      </c>
      <c r="M3698" t="str">
        <f t="shared" si="517"/>
        <v>9:48</v>
      </c>
      <c r="N3698">
        <f t="shared" si="518"/>
        <v>588.00000000000011</v>
      </c>
      <c r="O3698">
        <f t="shared" si="519"/>
        <v>3</v>
      </c>
      <c r="P3698" t="str">
        <f t="shared" si="520"/>
        <v>Work</v>
      </c>
      <c r="Q3698" t="str">
        <f>VLOOKUP(N3698,IF(P3698="Work",Intervals!$A$4:$C$9,Intervals!$F$4:$H$9),3,1)</f>
        <v>Int_7-17</v>
      </c>
      <c r="R3698" t="str">
        <f t="shared" si="521"/>
        <v>1</v>
      </c>
      <c r="S3698">
        <f>VLOOKUP(N3698,IF(P3698="Work",Intervals!$A$4:$D$9,Intervals!$F$4:$I$9),4,1)</f>
        <v>3</v>
      </c>
    </row>
    <row r="3699" spans="1:19" x14ac:dyDescent="0.25">
      <c r="A3699" t="s">
        <v>110</v>
      </c>
      <c r="B3699" s="1" t="s">
        <v>4276</v>
      </c>
      <c r="C3699" t="s">
        <v>339</v>
      </c>
      <c r="D3699">
        <f t="shared" si="513"/>
        <v>3697</v>
      </c>
      <c r="E3699" t="s">
        <v>391</v>
      </c>
      <c r="F3699" t="s">
        <v>10</v>
      </c>
      <c r="G3699" t="s">
        <v>4</v>
      </c>
      <c r="H3699" t="s">
        <v>11603</v>
      </c>
      <c r="I3699" t="s">
        <v>11677</v>
      </c>
      <c r="J3699">
        <f t="shared" si="514"/>
        <v>3</v>
      </c>
      <c r="K3699">
        <f t="shared" si="515"/>
        <v>6</v>
      </c>
      <c r="L3699" s="3">
        <f t="shared" si="516"/>
        <v>42662</v>
      </c>
      <c r="M3699" t="str">
        <f t="shared" si="517"/>
        <v>9:49</v>
      </c>
      <c r="N3699">
        <f t="shared" si="518"/>
        <v>589</v>
      </c>
      <c r="O3699">
        <f t="shared" si="519"/>
        <v>3</v>
      </c>
      <c r="P3699" t="str">
        <f t="shared" si="520"/>
        <v>Work</v>
      </c>
      <c r="Q3699" t="str">
        <f>VLOOKUP(N3699,IF(P3699="Work",Intervals!$A$4:$C$9,Intervals!$F$4:$H$9),3,1)</f>
        <v>Int_7-17</v>
      </c>
      <c r="R3699" t="str">
        <f t="shared" si="521"/>
        <v>1</v>
      </c>
      <c r="S3699">
        <f>VLOOKUP(N3699,IF(P3699="Work",Intervals!$A$4:$D$9,Intervals!$F$4:$I$9),4,1)</f>
        <v>3</v>
      </c>
    </row>
    <row r="3700" spans="1:19" x14ac:dyDescent="0.25">
      <c r="A3700" t="s">
        <v>129</v>
      </c>
      <c r="B3700" s="1" t="s">
        <v>4276</v>
      </c>
      <c r="C3700" t="s">
        <v>339</v>
      </c>
      <c r="D3700">
        <f t="shared" si="513"/>
        <v>3698</v>
      </c>
      <c r="E3700" t="s">
        <v>347</v>
      </c>
      <c r="F3700" t="s">
        <v>10</v>
      </c>
      <c r="G3700" t="s">
        <v>4</v>
      </c>
      <c r="H3700" t="s">
        <v>11589</v>
      </c>
      <c r="I3700" s="4">
        <v>42509</v>
      </c>
      <c r="J3700">
        <f t="shared" si="514"/>
        <v>3</v>
      </c>
      <c r="K3700">
        <f t="shared" si="515"/>
        <v>6</v>
      </c>
      <c r="L3700" s="3">
        <f t="shared" si="516"/>
        <v>42662</v>
      </c>
      <c r="M3700" t="str">
        <f t="shared" si="517"/>
        <v>9:49</v>
      </c>
      <c r="N3700">
        <f t="shared" si="518"/>
        <v>589</v>
      </c>
      <c r="O3700">
        <f t="shared" si="519"/>
        <v>3</v>
      </c>
      <c r="P3700" t="str">
        <f t="shared" si="520"/>
        <v>Work</v>
      </c>
      <c r="Q3700" t="str">
        <f>VLOOKUP(N3700,IF(P3700="Work",Intervals!$A$4:$C$9,Intervals!$F$4:$H$9),3,1)</f>
        <v>Int_7-17</v>
      </c>
      <c r="R3700" t="str">
        <f t="shared" si="521"/>
        <v>1</v>
      </c>
      <c r="S3700">
        <f>VLOOKUP(N3700,IF(P3700="Work",Intervals!$A$4:$D$9,Intervals!$F$4:$I$9),4,1)</f>
        <v>3</v>
      </c>
    </row>
    <row r="3701" spans="1:19" x14ac:dyDescent="0.25">
      <c r="A3701" t="s">
        <v>204</v>
      </c>
      <c r="B3701" s="1" t="s">
        <v>4277</v>
      </c>
      <c r="C3701" t="s">
        <v>339</v>
      </c>
      <c r="D3701">
        <f t="shared" si="513"/>
        <v>3699</v>
      </c>
      <c r="E3701" t="s">
        <v>391</v>
      </c>
      <c r="F3701" t="s">
        <v>10</v>
      </c>
      <c r="G3701" t="s">
        <v>4</v>
      </c>
      <c r="H3701" t="s">
        <v>11603</v>
      </c>
      <c r="I3701" t="s">
        <v>11677</v>
      </c>
      <c r="J3701">
        <f t="shared" si="514"/>
        <v>3</v>
      </c>
      <c r="K3701">
        <f t="shared" si="515"/>
        <v>6</v>
      </c>
      <c r="L3701" s="3">
        <f t="shared" si="516"/>
        <v>42662</v>
      </c>
      <c r="M3701" t="str">
        <f t="shared" si="517"/>
        <v>9:51</v>
      </c>
      <c r="N3701">
        <f t="shared" si="518"/>
        <v>591</v>
      </c>
      <c r="O3701">
        <f t="shared" si="519"/>
        <v>3</v>
      </c>
      <c r="P3701" t="str">
        <f t="shared" si="520"/>
        <v>Work</v>
      </c>
      <c r="Q3701" t="str">
        <f>VLOOKUP(N3701,IF(P3701="Work",Intervals!$A$4:$C$9,Intervals!$F$4:$H$9),3,1)</f>
        <v>Int_7-17</v>
      </c>
      <c r="R3701" t="str">
        <f t="shared" si="521"/>
        <v>1</v>
      </c>
      <c r="S3701">
        <f>VLOOKUP(N3701,IF(P3701="Work",Intervals!$A$4:$D$9,Intervals!$F$4:$I$9),4,1)</f>
        <v>3</v>
      </c>
    </row>
    <row r="3702" spans="1:19" x14ac:dyDescent="0.25">
      <c r="A3702" t="s">
        <v>148</v>
      </c>
      <c r="B3702" s="1" t="s">
        <v>4277</v>
      </c>
      <c r="C3702" t="s">
        <v>339</v>
      </c>
      <c r="D3702">
        <f t="shared" si="513"/>
        <v>3700</v>
      </c>
      <c r="E3702" t="s">
        <v>391</v>
      </c>
      <c r="F3702" t="s">
        <v>10</v>
      </c>
      <c r="G3702" t="s">
        <v>4</v>
      </c>
      <c r="H3702" t="s">
        <v>11603</v>
      </c>
      <c r="I3702" t="s">
        <v>11677</v>
      </c>
      <c r="J3702">
        <f t="shared" si="514"/>
        <v>3</v>
      </c>
      <c r="K3702">
        <f t="shared" si="515"/>
        <v>6</v>
      </c>
      <c r="L3702" s="3">
        <f t="shared" si="516"/>
        <v>42662</v>
      </c>
      <c r="M3702" t="str">
        <f t="shared" si="517"/>
        <v>9:51</v>
      </c>
      <c r="N3702">
        <f t="shared" si="518"/>
        <v>591</v>
      </c>
      <c r="O3702">
        <f t="shared" si="519"/>
        <v>3</v>
      </c>
      <c r="P3702" t="str">
        <f t="shared" si="520"/>
        <v>Work</v>
      </c>
      <c r="Q3702" t="str">
        <f>VLOOKUP(N3702,IF(P3702="Work",Intervals!$A$4:$C$9,Intervals!$F$4:$H$9),3,1)</f>
        <v>Int_7-17</v>
      </c>
      <c r="R3702" t="str">
        <f t="shared" si="521"/>
        <v>1</v>
      </c>
      <c r="S3702">
        <f>VLOOKUP(N3702,IF(P3702="Work",Intervals!$A$4:$D$9,Intervals!$F$4:$I$9),4,1)</f>
        <v>3</v>
      </c>
    </row>
    <row r="3703" spans="1:19" x14ac:dyDescent="0.25">
      <c r="A3703" t="s">
        <v>110</v>
      </c>
      <c r="B3703" s="1" t="s">
        <v>4277</v>
      </c>
      <c r="C3703" t="s">
        <v>339</v>
      </c>
      <c r="D3703">
        <f t="shared" si="513"/>
        <v>3701</v>
      </c>
      <c r="E3703" t="s">
        <v>391</v>
      </c>
      <c r="F3703" t="s">
        <v>10</v>
      </c>
      <c r="G3703" t="s">
        <v>4</v>
      </c>
      <c r="H3703" t="s">
        <v>11603</v>
      </c>
      <c r="I3703" t="s">
        <v>11677</v>
      </c>
      <c r="J3703">
        <f t="shared" si="514"/>
        <v>3</v>
      </c>
      <c r="K3703">
        <f t="shared" si="515"/>
        <v>6</v>
      </c>
      <c r="L3703" s="3">
        <f t="shared" si="516"/>
        <v>42662</v>
      </c>
      <c r="M3703" t="str">
        <f t="shared" si="517"/>
        <v>9:51</v>
      </c>
      <c r="N3703">
        <f t="shared" si="518"/>
        <v>591</v>
      </c>
      <c r="O3703">
        <f t="shared" si="519"/>
        <v>3</v>
      </c>
      <c r="P3703" t="str">
        <f t="shared" si="520"/>
        <v>Work</v>
      </c>
      <c r="Q3703" t="str">
        <f>VLOOKUP(N3703,IF(P3703="Work",Intervals!$A$4:$C$9,Intervals!$F$4:$H$9),3,1)</f>
        <v>Int_7-17</v>
      </c>
      <c r="R3703" t="str">
        <f t="shared" si="521"/>
        <v>1</v>
      </c>
      <c r="S3703">
        <f>VLOOKUP(N3703,IF(P3703="Work",Intervals!$A$4:$D$9,Intervals!$F$4:$I$9),4,1)</f>
        <v>3</v>
      </c>
    </row>
    <row r="3704" spans="1:19" x14ac:dyDescent="0.25">
      <c r="A3704" t="s">
        <v>167</v>
      </c>
      <c r="B3704" s="1" t="s">
        <v>4277</v>
      </c>
      <c r="C3704" t="s">
        <v>339</v>
      </c>
      <c r="D3704">
        <f t="shared" si="513"/>
        <v>3702</v>
      </c>
      <c r="E3704" t="s">
        <v>391</v>
      </c>
      <c r="F3704" t="s">
        <v>10</v>
      </c>
      <c r="G3704" t="s">
        <v>4</v>
      </c>
      <c r="H3704" t="s">
        <v>11603</v>
      </c>
      <c r="I3704" t="s">
        <v>11677</v>
      </c>
      <c r="J3704">
        <f t="shared" si="514"/>
        <v>3</v>
      </c>
      <c r="K3704">
        <f t="shared" si="515"/>
        <v>6</v>
      </c>
      <c r="L3704" s="3">
        <f t="shared" si="516"/>
        <v>42662</v>
      </c>
      <c r="M3704" t="str">
        <f t="shared" si="517"/>
        <v>9:51</v>
      </c>
      <c r="N3704">
        <f t="shared" si="518"/>
        <v>591</v>
      </c>
      <c r="O3704">
        <f t="shared" si="519"/>
        <v>3</v>
      </c>
      <c r="P3704" t="str">
        <f t="shared" si="520"/>
        <v>Work</v>
      </c>
      <c r="Q3704" t="str">
        <f>VLOOKUP(N3704,IF(P3704="Work",Intervals!$A$4:$C$9,Intervals!$F$4:$H$9),3,1)</f>
        <v>Int_7-17</v>
      </c>
      <c r="R3704" t="str">
        <f t="shared" si="521"/>
        <v>1</v>
      </c>
      <c r="S3704">
        <f>VLOOKUP(N3704,IF(P3704="Work",Intervals!$A$4:$D$9,Intervals!$F$4:$I$9),4,1)</f>
        <v>3</v>
      </c>
    </row>
    <row r="3705" spans="1:19" x14ac:dyDescent="0.25">
      <c r="A3705" t="s">
        <v>177</v>
      </c>
      <c r="B3705" s="1" t="s">
        <v>4277</v>
      </c>
      <c r="C3705" t="s">
        <v>339</v>
      </c>
      <c r="D3705">
        <f t="shared" si="513"/>
        <v>3703</v>
      </c>
      <c r="E3705" t="s">
        <v>391</v>
      </c>
      <c r="F3705" t="s">
        <v>10</v>
      </c>
      <c r="G3705" t="s">
        <v>4</v>
      </c>
      <c r="H3705" t="s">
        <v>11603</v>
      </c>
      <c r="I3705" t="s">
        <v>11677</v>
      </c>
      <c r="J3705">
        <f t="shared" si="514"/>
        <v>3</v>
      </c>
      <c r="K3705">
        <f t="shared" si="515"/>
        <v>6</v>
      </c>
      <c r="L3705" s="3">
        <f t="shared" si="516"/>
        <v>42662</v>
      </c>
      <c r="M3705" t="str">
        <f t="shared" si="517"/>
        <v>9:51</v>
      </c>
      <c r="N3705">
        <f t="shared" si="518"/>
        <v>591</v>
      </c>
      <c r="O3705">
        <f t="shared" si="519"/>
        <v>3</v>
      </c>
      <c r="P3705" t="str">
        <f t="shared" si="520"/>
        <v>Work</v>
      </c>
      <c r="Q3705" t="str">
        <f>VLOOKUP(N3705,IF(P3705="Work",Intervals!$A$4:$C$9,Intervals!$F$4:$H$9),3,1)</f>
        <v>Int_7-17</v>
      </c>
      <c r="R3705" t="str">
        <f t="shared" si="521"/>
        <v>1</v>
      </c>
      <c r="S3705">
        <f>VLOOKUP(N3705,IF(P3705="Work",Intervals!$A$4:$D$9,Intervals!$F$4:$I$9),4,1)</f>
        <v>3</v>
      </c>
    </row>
    <row r="3706" spans="1:19" x14ac:dyDescent="0.25">
      <c r="A3706" t="s">
        <v>95</v>
      </c>
      <c r="B3706" s="1" t="s">
        <v>4278</v>
      </c>
      <c r="C3706" t="s">
        <v>339</v>
      </c>
      <c r="D3706">
        <f t="shared" si="513"/>
        <v>3704</v>
      </c>
      <c r="E3706" t="s">
        <v>391</v>
      </c>
      <c r="F3706" t="s">
        <v>10</v>
      </c>
      <c r="G3706" t="s">
        <v>4</v>
      </c>
      <c r="H3706" t="s">
        <v>11603</v>
      </c>
      <c r="I3706" t="s">
        <v>11677</v>
      </c>
      <c r="J3706">
        <f t="shared" si="514"/>
        <v>3</v>
      </c>
      <c r="K3706">
        <f t="shared" si="515"/>
        <v>6</v>
      </c>
      <c r="L3706" s="3">
        <f t="shared" si="516"/>
        <v>42662</v>
      </c>
      <c r="M3706" t="str">
        <f t="shared" si="517"/>
        <v>9:52</v>
      </c>
      <c r="N3706">
        <f t="shared" si="518"/>
        <v>592.00000000000011</v>
      </c>
      <c r="O3706">
        <f t="shared" si="519"/>
        <v>3</v>
      </c>
      <c r="P3706" t="str">
        <f t="shared" si="520"/>
        <v>Work</v>
      </c>
      <c r="Q3706" t="str">
        <f>VLOOKUP(N3706,IF(P3706="Work",Intervals!$A$4:$C$9,Intervals!$F$4:$H$9),3,1)</f>
        <v>Int_7-17</v>
      </c>
      <c r="R3706" t="str">
        <f t="shared" si="521"/>
        <v>1</v>
      </c>
      <c r="S3706">
        <f>VLOOKUP(N3706,IF(P3706="Work",Intervals!$A$4:$D$9,Intervals!$F$4:$I$9),4,1)</f>
        <v>3</v>
      </c>
    </row>
    <row r="3707" spans="1:19" x14ac:dyDescent="0.25">
      <c r="A3707" t="s">
        <v>133</v>
      </c>
      <c r="B3707" s="1" t="s">
        <v>4279</v>
      </c>
      <c r="C3707" t="s">
        <v>339</v>
      </c>
      <c r="D3707">
        <f t="shared" si="513"/>
        <v>3705</v>
      </c>
      <c r="E3707" t="s">
        <v>391</v>
      </c>
      <c r="F3707" t="s">
        <v>10</v>
      </c>
      <c r="G3707" t="s">
        <v>4</v>
      </c>
      <c r="H3707" t="s">
        <v>11603</v>
      </c>
      <c r="I3707" t="s">
        <v>11677</v>
      </c>
      <c r="J3707">
        <f t="shared" si="514"/>
        <v>3</v>
      </c>
      <c r="K3707">
        <f t="shared" si="515"/>
        <v>6</v>
      </c>
      <c r="L3707" s="3">
        <f t="shared" si="516"/>
        <v>42662</v>
      </c>
      <c r="M3707" t="str">
        <f t="shared" si="517"/>
        <v>9:53</v>
      </c>
      <c r="N3707">
        <f t="shared" si="518"/>
        <v>593</v>
      </c>
      <c r="O3707">
        <f t="shared" si="519"/>
        <v>3</v>
      </c>
      <c r="P3707" t="str">
        <f t="shared" si="520"/>
        <v>Work</v>
      </c>
      <c r="Q3707" t="str">
        <f>VLOOKUP(N3707,IF(P3707="Work",Intervals!$A$4:$C$9,Intervals!$F$4:$H$9),3,1)</f>
        <v>Int_7-17</v>
      </c>
      <c r="R3707" t="str">
        <f t="shared" si="521"/>
        <v>1</v>
      </c>
      <c r="S3707">
        <f>VLOOKUP(N3707,IF(P3707="Work",Intervals!$A$4:$D$9,Intervals!$F$4:$I$9),4,1)</f>
        <v>3</v>
      </c>
    </row>
    <row r="3708" spans="1:19" x14ac:dyDescent="0.25">
      <c r="A3708" t="s">
        <v>201</v>
      </c>
      <c r="B3708" s="1" t="s">
        <v>4279</v>
      </c>
      <c r="C3708" t="s">
        <v>339</v>
      </c>
      <c r="D3708">
        <f t="shared" si="513"/>
        <v>3706</v>
      </c>
      <c r="E3708" t="s">
        <v>379</v>
      </c>
      <c r="F3708" t="s">
        <v>10</v>
      </c>
      <c r="G3708" t="s">
        <v>4</v>
      </c>
      <c r="H3708" t="s">
        <v>11589</v>
      </c>
      <c r="I3708" s="4">
        <v>42509</v>
      </c>
      <c r="J3708">
        <f t="shared" si="514"/>
        <v>3</v>
      </c>
      <c r="K3708">
        <f t="shared" si="515"/>
        <v>6</v>
      </c>
      <c r="L3708" s="3">
        <f t="shared" si="516"/>
        <v>42662</v>
      </c>
      <c r="M3708" t="str">
        <f t="shared" si="517"/>
        <v>9:53</v>
      </c>
      <c r="N3708">
        <f t="shared" si="518"/>
        <v>593</v>
      </c>
      <c r="O3708">
        <f t="shared" si="519"/>
        <v>3</v>
      </c>
      <c r="P3708" t="str">
        <f t="shared" si="520"/>
        <v>Work</v>
      </c>
      <c r="Q3708" t="str">
        <f>VLOOKUP(N3708,IF(P3708="Work",Intervals!$A$4:$C$9,Intervals!$F$4:$H$9),3,1)</f>
        <v>Int_7-17</v>
      </c>
      <c r="R3708" t="str">
        <f t="shared" si="521"/>
        <v>1</v>
      </c>
      <c r="S3708">
        <f>VLOOKUP(N3708,IF(P3708="Work",Intervals!$A$4:$D$9,Intervals!$F$4:$I$9),4,1)</f>
        <v>3</v>
      </c>
    </row>
    <row r="3709" spans="1:19" x14ac:dyDescent="0.25">
      <c r="A3709" t="s">
        <v>180</v>
      </c>
      <c r="B3709" s="1" t="s">
        <v>4279</v>
      </c>
      <c r="C3709" t="s">
        <v>339</v>
      </c>
      <c r="D3709">
        <f t="shared" si="513"/>
        <v>3707</v>
      </c>
      <c r="E3709" t="s">
        <v>384</v>
      </c>
      <c r="F3709" t="s">
        <v>10</v>
      </c>
      <c r="G3709" t="s">
        <v>4</v>
      </c>
      <c r="H3709" t="s">
        <v>11589</v>
      </c>
      <c r="I3709" s="4">
        <v>42509</v>
      </c>
      <c r="J3709">
        <f t="shared" si="514"/>
        <v>3</v>
      </c>
      <c r="K3709">
        <f t="shared" si="515"/>
        <v>6</v>
      </c>
      <c r="L3709" s="3">
        <f t="shared" si="516"/>
        <v>42662</v>
      </c>
      <c r="M3709" t="str">
        <f t="shared" si="517"/>
        <v>9:53</v>
      </c>
      <c r="N3709">
        <f t="shared" si="518"/>
        <v>593</v>
      </c>
      <c r="O3709">
        <f t="shared" si="519"/>
        <v>3</v>
      </c>
      <c r="P3709" t="str">
        <f t="shared" si="520"/>
        <v>Work</v>
      </c>
      <c r="Q3709" t="str">
        <f>VLOOKUP(N3709,IF(P3709="Work",Intervals!$A$4:$C$9,Intervals!$F$4:$H$9),3,1)</f>
        <v>Int_7-17</v>
      </c>
      <c r="R3709" t="str">
        <f t="shared" si="521"/>
        <v>1</v>
      </c>
      <c r="S3709">
        <f>VLOOKUP(N3709,IF(P3709="Work",Intervals!$A$4:$D$9,Intervals!$F$4:$I$9),4,1)</f>
        <v>3</v>
      </c>
    </row>
    <row r="3710" spans="1:19" x14ac:dyDescent="0.25">
      <c r="A3710" t="s">
        <v>147</v>
      </c>
      <c r="B3710" s="1" t="s">
        <v>4280</v>
      </c>
      <c r="C3710" t="s">
        <v>339</v>
      </c>
      <c r="D3710">
        <f t="shared" si="513"/>
        <v>3708</v>
      </c>
      <c r="E3710" t="s">
        <v>391</v>
      </c>
      <c r="F3710" t="s">
        <v>10</v>
      </c>
      <c r="G3710" t="s">
        <v>4</v>
      </c>
      <c r="H3710" t="s">
        <v>11603</v>
      </c>
      <c r="I3710" t="s">
        <v>11677</v>
      </c>
      <c r="J3710">
        <f t="shared" si="514"/>
        <v>3</v>
      </c>
      <c r="K3710">
        <f t="shared" si="515"/>
        <v>6</v>
      </c>
      <c r="L3710" s="3">
        <f t="shared" si="516"/>
        <v>42662</v>
      </c>
      <c r="M3710" t="str">
        <f t="shared" si="517"/>
        <v>9:56</v>
      </c>
      <c r="N3710">
        <f t="shared" si="518"/>
        <v>596.00000000000011</v>
      </c>
      <c r="O3710">
        <f t="shared" si="519"/>
        <v>3</v>
      </c>
      <c r="P3710" t="str">
        <f t="shared" si="520"/>
        <v>Work</v>
      </c>
      <c r="Q3710" t="str">
        <f>VLOOKUP(N3710,IF(P3710="Work",Intervals!$A$4:$C$9,Intervals!$F$4:$H$9),3,1)</f>
        <v>Int_7-17</v>
      </c>
      <c r="R3710" t="str">
        <f t="shared" si="521"/>
        <v>1</v>
      </c>
      <c r="S3710">
        <f>VLOOKUP(N3710,IF(P3710="Work",Intervals!$A$4:$D$9,Intervals!$F$4:$I$9),4,1)</f>
        <v>3</v>
      </c>
    </row>
    <row r="3711" spans="1:19" x14ac:dyDescent="0.25">
      <c r="A3711" t="s">
        <v>220</v>
      </c>
      <c r="B3711" s="1" t="s">
        <v>4281</v>
      </c>
      <c r="C3711" t="s">
        <v>339</v>
      </c>
      <c r="D3711">
        <f t="shared" si="513"/>
        <v>3709</v>
      </c>
      <c r="E3711" t="s">
        <v>455</v>
      </c>
      <c r="F3711" t="s">
        <v>10</v>
      </c>
      <c r="G3711" t="s">
        <v>30</v>
      </c>
      <c r="H3711" t="s">
        <v>11617</v>
      </c>
      <c r="I3711" t="s">
        <v>11691</v>
      </c>
      <c r="J3711">
        <f t="shared" si="514"/>
        <v>3</v>
      </c>
      <c r="K3711">
        <f t="shared" si="515"/>
        <v>6</v>
      </c>
      <c r="L3711" s="3">
        <f t="shared" si="516"/>
        <v>42662</v>
      </c>
      <c r="M3711" t="str">
        <f t="shared" si="517"/>
        <v>9:57</v>
      </c>
      <c r="N3711">
        <f t="shared" si="518"/>
        <v>597</v>
      </c>
      <c r="O3711">
        <f t="shared" si="519"/>
        <v>3</v>
      </c>
      <c r="P3711" t="str">
        <f t="shared" si="520"/>
        <v>Work</v>
      </c>
      <c r="Q3711" t="str">
        <f>VLOOKUP(N3711,IF(P3711="Work",Intervals!$A$4:$C$9,Intervals!$F$4:$H$9),3,1)</f>
        <v>Int_7-17</v>
      </c>
      <c r="R3711" t="str">
        <f t="shared" si="521"/>
        <v>1</v>
      </c>
      <c r="S3711">
        <f>VLOOKUP(N3711,IF(P3711="Work",Intervals!$A$4:$D$9,Intervals!$F$4:$I$9),4,1)</f>
        <v>3</v>
      </c>
    </row>
    <row r="3712" spans="1:19" x14ac:dyDescent="0.25">
      <c r="A3712" t="s">
        <v>199</v>
      </c>
      <c r="B3712" s="1" t="s">
        <v>4281</v>
      </c>
      <c r="C3712" t="s">
        <v>339</v>
      </c>
      <c r="D3712">
        <f t="shared" si="513"/>
        <v>3710</v>
      </c>
      <c r="E3712" t="s">
        <v>392</v>
      </c>
      <c r="F3712" t="s">
        <v>11568</v>
      </c>
      <c r="G3712" t="s">
        <v>4</v>
      </c>
      <c r="H3712" t="s">
        <v>11589</v>
      </c>
      <c r="I3712" s="4">
        <v>42509</v>
      </c>
      <c r="J3712">
        <f t="shared" si="514"/>
        <v>3</v>
      </c>
      <c r="K3712">
        <f t="shared" si="515"/>
        <v>6</v>
      </c>
      <c r="L3712" s="3">
        <f t="shared" si="516"/>
        <v>42662</v>
      </c>
      <c r="M3712" t="str">
        <f t="shared" si="517"/>
        <v>9:57</v>
      </c>
      <c r="N3712">
        <f t="shared" si="518"/>
        <v>597</v>
      </c>
      <c r="O3712">
        <f t="shared" si="519"/>
        <v>3</v>
      </c>
      <c r="P3712" t="str">
        <f t="shared" si="520"/>
        <v>Work</v>
      </c>
      <c r="Q3712" t="str">
        <f>VLOOKUP(N3712,IF(P3712="Work",Intervals!$A$4:$C$9,Intervals!$F$4:$H$9),3,1)</f>
        <v>Int_7-17</v>
      </c>
      <c r="R3712" t="str">
        <f t="shared" si="521"/>
        <v>1</v>
      </c>
      <c r="S3712">
        <f>VLOOKUP(N3712,IF(P3712="Work",Intervals!$A$4:$D$9,Intervals!$F$4:$I$9),4,1)</f>
        <v>3</v>
      </c>
    </row>
    <row r="3713" spans="1:19" x14ac:dyDescent="0.25">
      <c r="A3713" t="s">
        <v>86</v>
      </c>
      <c r="B3713" s="1" t="s">
        <v>4282</v>
      </c>
      <c r="C3713" t="s">
        <v>339</v>
      </c>
      <c r="D3713">
        <f t="shared" si="513"/>
        <v>3711</v>
      </c>
      <c r="E3713" t="s">
        <v>357</v>
      </c>
      <c r="F3713" t="s">
        <v>3</v>
      </c>
      <c r="G3713" t="s">
        <v>4</v>
      </c>
      <c r="H3713" t="s">
        <v>11597</v>
      </c>
      <c r="I3713" t="s">
        <v>11671</v>
      </c>
      <c r="J3713">
        <f t="shared" si="514"/>
        <v>3</v>
      </c>
      <c r="K3713">
        <f t="shared" si="515"/>
        <v>6</v>
      </c>
      <c r="L3713" s="3">
        <f t="shared" si="516"/>
        <v>42662</v>
      </c>
      <c r="M3713" t="str">
        <f t="shared" si="517"/>
        <v>10:0</v>
      </c>
      <c r="N3713">
        <f t="shared" si="518"/>
        <v>600.00000000000011</v>
      </c>
      <c r="O3713">
        <f t="shared" si="519"/>
        <v>3</v>
      </c>
      <c r="P3713" t="str">
        <f t="shared" si="520"/>
        <v>Work</v>
      </c>
      <c r="Q3713" t="str">
        <f>VLOOKUP(N3713,IF(P3713="Work",Intervals!$A$4:$C$9,Intervals!$F$4:$H$9),3,1)</f>
        <v>Int_7-17</v>
      </c>
      <c r="R3713" t="str">
        <f t="shared" si="521"/>
        <v>1</v>
      </c>
      <c r="S3713">
        <f>VLOOKUP(N3713,IF(P3713="Work",Intervals!$A$4:$D$9,Intervals!$F$4:$I$9),4,1)</f>
        <v>3</v>
      </c>
    </row>
    <row r="3714" spans="1:19" x14ac:dyDescent="0.25">
      <c r="A3714" t="s">
        <v>205</v>
      </c>
      <c r="B3714" s="1" t="s">
        <v>4283</v>
      </c>
      <c r="C3714" t="s">
        <v>339</v>
      </c>
      <c r="D3714">
        <f t="shared" si="513"/>
        <v>3712</v>
      </c>
      <c r="E3714" t="s">
        <v>391</v>
      </c>
      <c r="F3714" t="s">
        <v>10</v>
      </c>
      <c r="G3714" t="s">
        <v>4</v>
      </c>
      <c r="H3714" t="s">
        <v>11603</v>
      </c>
      <c r="I3714" t="s">
        <v>11677</v>
      </c>
      <c r="J3714">
        <f t="shared" si="514"/>
        <v>3</v>
      </c>
      <c r="K3714">
        <f t="shared" si="515"/>
        <v>6</v>
      </c>
      <c r="L3714" s="3">
        <f t="shared" si="516"/>
        <v>42662</v>
      </c>
      <c r="M3714" t="str">
        <f t="shared" si="517"/>
        <v>10:2</v>
      </c>
      <c r="N3714">
        <f t="shared" si="518"/>
        <v>602.00000000000011</v>
      </c>
      <c r="O3714">
        <f t="shared" si="519"/>
        <v>3</v>
      </c>
      <c r="P3714" t="str">
        <f t="shared" si="520"/>
        <v>Work</v>
      </c>
      <c r="Q3714" t="str">
        <f>VLOOKUP(N3714,IF(P3714="Work",Intervals!$A$4:$C$9,Intervals!$F$4:$H$9),3,1)</f>
        <v>Int_7-17</v>
      </c>
      <c r="R3714" t="str">
        <f t="shared" si="521"/>
        <v>1</v>
      </c>
      <c r="S3714">
        <f>VLOOKUP(N3714,IF(P3714="Work",Intervals!$A$4:$D$9,Intervals!$F$4:$I$9),4,1)</f>
        <v>3</v>
      </c>
    </row>
    <row r="3715" spans="1:19" x14ac:dyDescent="0.25">
      <c r="A3715" t="s">
        <v>121</v>
      </c>
      <c r="B3715" s="1" t="s">
        <v>4284</v>
      </c>
      <c r="C3715" t="s">
        <v>339</v>
      </c>
      <c r="D3715">
        <f t="shared" ref="D3715:D3778" si="522">ROW()-ROW($D$2)</f>
        <v>3713</v>
      </c>
      <c r="E3715" t="s">
        <v>709</v>
      </c>
      <c r="F3715" t="s">
        <v>10</v>
      </c>
      <c r="G3715" t="s">
        <v>4</v>
      </c>
      <c r="H3715" t="s">
        <v>11589</v>
      </c>
      <c r="I3715" s="4">
        <v>42509</v>
      </c>
      <c r="J3715">
        <f t="shared" ref="J3715:J3778" si="523">SEARCH("-",B3715)</f>
        <v>3</v>
      </c>
      <c r="K3715">
        <f t="shared" ref="K3715:K3778" si="524">SEARCH("-",B3715,J3715+1)</f>
        <v>6</v>
      </c>
      <c r="L3715" s="3">
        <f t="shared" ref="L3715:L3778" si="525">DATE(MID(B3715,K3715+1,4),LEFT(B3715,J3715-1),MID(B3715,J3715+1,K3715-J3715-1))</f>
        <v>42662</v>
      </c>
      <c r="M3715" t="str">
        <f t="shared" ref="M3715:M3778" si="526">MID(B3715,SEARCH(" ",B3715)+1,99)</f>
        <v>10:6</v>
      </c>
      <c r="N3715">
        <f t="shared" ref="N3715:N3778" si="527">((M3715+1)-"1.1.1900  0:00:00")*24*60</f>
        <v>606.00000000000011</v>
      </c>
      <c r="O3715">
        <f t="shared" ref="O3715:O3778" si="528">WEEKDAY(L3715,2)</f>
        <v>3</v>
      </c>
      <c r="P3715" t="str">
        <f t="shared" ref="P3715:P3778" si="529">IF(O3715&gt;5,"NonWork","Work")</f>
        <v>Work</v>
      </c>
      <c r="Q3715" t="str">
        <f>VLOOKUP(N3715,IF(P3715="Work",Intervals!$A$4:$C$9,Intervals!$F$4:$H$9),3,1)</f>
        <v>Int_7-17</v>
      </c>
      <c r="R3715" t="str">
        <f t="shared" ref="R3715:R3778" si="530">IF(O3715&gt;5,"2","1")</f>
        <v>1</v>
      </c>
      <c r="S3715">
        <f>VLOOKUP(N3715,IF(P3715="Work",Intervals!$A$4:$D$9,Intervals!$F$4:$I$9),4,1)</f>
        <v>3</v>
      </c>
    </row>
    <row r="3716" spans="1:19" x14ac:dyDescent="0.25">
      <c r="A3716" t="s">
        <v>89</v>
      </c>
      <c r="B3716" s="1" t="s">
        <v>4284</v>
      </c>
      <c r="C3716" t="s">
        <v>339</v>
      </c>
      <c r="D3716">
        <f t="shared" si="522"/>
        <v>3714</v>
      </c>
      <c r="E3716" t="s">
        <v>347</v>
      </c>
      <c r="F3716" t="s">
        <v>10</v>
      </c>
      <c r="G3716" t="s">
        <v>4</v>
      </c>
      <c r="H3716" t="s">
        <v>11589</v>
      </c>
      <c r="I3716" s="4">
        <v>42509</v>
      </c>
      <c r="J3716">
        <f t="shared" si="523"/>
        <v>3</v>
      </c>
      <c r="K3716">
        <f t="shared" si="524"/>
        <v>6</v>
      </c>
      <c r="L3716" s="3">
        <f t="shared" si="525"/>
        <v>42662</v>
      </c>
      <c r="M3716" t="str">
        <f t="shared" si="526"/>
        <v>10:6</v>
      </c>
      <c r="N3716">
        <f t="shared" si="527"/>
        <v>606.00000000000011</v>
      </c>
      <c r="O3716">
        <f t="shared" si="528"/>
        <v>3</v>
      </c>
      <c r="P3716" t="str">
        <f t="shared" si="529"/>
        <v>Work</v>
      </c>
      <c r="Q3716" t="str">
        <f>VLOOKUP(N3716,IF(P3716="Work",Intervals!$A$4:$C$9,Intervals!$F$4:$H$9),3,1)</f>
        <v>Int_7-17</v>
      </c>
      <c r="R3716" t="str">
        <f t="shared" si="530"/>
        <v>1</v>
      </c>
      <c r="S3716">
        <f>VLOOKUP(N3716,IF(P3716="Work",Intervals!$A$4:$D$9,Intervals!$F$4:$I$9),4,1)</f>
        <v>3</v>
      </c>
    </row>
    <row r="3717" spans="1:19" x14ac:dyDescent="0.25">
      <c r="A3717" t="s">
        <v>212</v>
      </c>
      <c r="B3717" s="1" t="s">
        <v>4285</v>
      </c>
      <c r="C3717" t="s">
        <v>339</v>
      </c>
      <c r="D3717">
        <f t="shared" si="522"/>
        <v>3715</v>
      </c>
      <c r="E3717" t="s">
        <v>710</v>
      </c>
      <c r="F3717" t="s">
        <v>10</v>
      </c>
      <c r="G3717" t="s">
        <v>4</v>
      </c>
      <c r="H3717" t="s">
        <v>11589</v>
      </c>
      <c r="I3717" s="4">
        <v>42509</v>
      </c>
      <c r="J3717">
        <f t="shared" si="523"/>
        <v>3</v>
      </c>
      <c r="K3717">
        <f t="shared" si="524"/>
        <v>6</v>
      </c>
      <c r="L3717" s="3">
        <f t="shared" si="525"/>
        <v>42662</v>
      </c>
      <c r="M3717" t="str">
        <f t="shared" si="526"/>
        <v>10:10</v>
      </c>
      <c r="N3717">
        <f t="shared" si="527"/>
        <v>610.00000000000011</v>
      </c>
      <c r="O3717">
        <f t="shared" si="528"/>
        <v>3</v>
      </c>
      <c r="P3717" t="str">
        <f t="shared" si="529"/>
        <v>Work</v>
      </c>
      <c r="Q3717" t="str">
        <f>VLOOKUP(N3717,IF(P3717="Work",Intervals!$A$4:$C$9,Intervals!$F$4:$H$9),3,1)</f>
        <v>Int_7-17</v>
      </c>
      <c r="R3717" t="str">
        <f t="shared" si="530"/>
        <v>1</v>
      </c>
      <c r="S3717">
        <f>VLOOKUP(N3717,IF(P3717="Work",Intervals!$A$4:$D$9,Intervals!$F$4:$I$9),4,1)</f>
        <v>3</v>
      </c>
    </row>
    <row r="3718" spans="1:19" x14ac:dyDescent="0.25">
      <c r="A3718" t="s">
        <v>127</v>
      </c>
      <c r="B3718" s="1" t="s">
        <v>4286</v>
      </c>
      <c r="C3718" t="s">
        <v>339</v>
      </c>
      <c r="D3718">
        <f t="shared" si="522"/>
        <v>3716</v>
      </c>
      <c r="E3718" t="s">
        <v>421</v>
      </c>
      <c r="F3718" t="s">
        <v>10</v>
      </c>
      <c r="G3718" t="s">
        <v>4</v>
      </c>
      <c r="H3718" t="s">
        <v>11589</v>
      </c>
      <c r="I3718" s="4">
        <v>42509</v>
      </c>
      <c r="J3718">
        <f t="shared" si="523"/>
        <v>3</v>
      </c>
      <c r="K3718">
        <f t="shared" si="524"/>
        <v>6</v>
      </c>
      <c r="L3718" s="3">
        <f t="shared" si="525"/>
        <v>42662</v>
      </c>
      <c r="M3718" t="str">
        <f t="shared" si="526"/>
        <v>10:12</v>
      </c>
      <c r="N3718">
        <f t="shared" si="527"/>
        <v>612.00000000000011</v>
      </c>
      <c r="O3718">
        <f t="shared" si="528"/>
        <v>3</v>
      </c>
      <c r="P3718" t="str">
        <f t="shared" si="529"/>
        <v>Work</v>
      </c>
      <c r="Q3718" t="str">
        <f>VLOOKUP(N3718,IF(P3718="Work",Intervals!$A$4:$C$9,Intervals!$F$4:$H$9),3,1)</f>
        <v>Int_7-17</v>
      </c>
      <c r="R3718" t="str">
        <f t="shared" si="530"/>
        <v>1</v>
      </c>
      <c r="S3718">
        <f>VLOOKUP(N3718,IF(P3718="Work",Intervals!$A$4:$D$9,Intervals!$F$4:$I$9),4,1)</f>
        <v>3</v>
      </c>
    </row>
    <row r="3719" spans="1:19" x14ac:dyDescent="0.25">
      <c r="A3719" t="s">
        <v>227</v>
      </c>
      <c r="B3719" s="1" t="s">
        <v>4287</v>
      </c>
      <c r="C3719" t="s">
        <v>339</v>
      </c>
      <c r="D3719">
        <f t="shared" si="522"/>
        <v>3717</v>
      </c>
      <c r="E3719" t="s">
        <v>348</v>
      </c>
      <c r="F3719" t="s">
        <v>10</v>
      </c>
      <c r="G3719" t="s">
        <v>4</v>
      </c>
      <c r="H3719" t="s">
        <v>11589</v>
      </c>
      <c r="I3719" s="4">
        <v>42509</v>
      </c>
      <c r="J3719">
        <f t="shared" si="523"/>
        <v>3</v>
      </c>
      <c r="K3719">
        <f t="shared" si="524"/>
        <v>6</v>
      </c>
      <c r="L3719" s="3">
        <f t="shared" si="525"/>
        <v>42662</v>
      </c>
      <c r="M3719" t="str">
        <f t="shared" si="526"/>
        <v>10:18</v>
      </c>
      <c r="N3719">
        <f t="shared" si="527"/>
        <v>618</v>
      </c>
      <c r="O3719">
        <f t="shared" si="528"/>
        <v>3</v>
      </c>
      <c r="P3719" t="str">
        <f t="shared" si="529"/>
        <v>Work</v>
      </c>
      <c r="Q3719" t="str">
        <f>VLOOKUP(N3719,IF(P3719="Work",Intervals!$A$4:$C$9,Intervals!$F$4:$H$9),3,1)</f>
        <v>Int_7-17</v>
      </c>
      <c r="R3719" t="str">
        <f t="shared" si="530"/>
        <v>1</v>
      </c>
      <c r="S3719">
        <f>VLOOKUP(N3719,IF(P3719="Work",Intervals!$A$4:$D$9,Intervals!$F$4:$I$9),4,1)</f>
        <v>3</v>
      </c>
    </row>
    <row r="3720" spans="1:19" x14ac:dyDescent="0.25">
      <c r="A3720" t="s">
        <v>155</v>
      </c>
      <c r="B3720" s="1" t="s">
        <v>4288</v>
      </c>
      <c r="C3720" t="s">
        <v>339</v>
      </c>
      <c r="D3720">
        <f t="shared" si="522"/>
        <v>3718</v>
      </c>
      <c r="E3720" t="s">
        <v>357</v>
      </c>
      <c r="F3720" t="s">
        <v>3</v>
      </c>
      <c r="G3720" t="s">
        <v>4</v>
      </c>
      <c r="H3720" t="s">
        <v>11597</v>
      </c>
      <c r="I3720" t="s">
        <v>11671</v>
      </c>
      <c r="J3720">
        <f t="shared" si="523"/>
        <v>3</v>
      </c>
      <c r="K3720">
        <f t="shared" si="524"/>
        <v>6</v>
      </c>
      <c r="L3720" s="3">
        <f t="shared" si="525"/>
        <v>42662</v>
      </c>
      <c r="M3720" t="str">
        <f t="shared" si="526"/>
        <v>10:20</v>
      </c>
      <c r="N3720">
        <f t="shared" si="527"/>
        <v>620</v>
      </c>
      <c r="O3720">
        <f t="shared" si="528"/>
        <v>3</v>
      </c>
      <c r="P3720" t="str">
        <f t="shared" si="529"/>
        <v>Work</v>
      </c>
      <c r="Q3720" t="str">
        <f>VLOOKUP(N3720,IF(P3720="Work",Intervals!$A$4:$C$9,Intervals!$F$4:$H$9),3,1)</f>
        <v>Int_7-17</v>
      </c>
      <c r="R3720" t="str">
        <f t="shared" si="530"/>
        <v>1</v>
      </c>
      <c r="S3720">
        <f>VLOOKUP(N3720,IF(P3720="Work",Intervals!$A$4:$D$9,Intervals!$F$4:$I$9),4,1)</f>
        <v>3</v>
      </c>
    </row>
    <row r="3721" spans="1:19" x14ac:dyDescent="0.25">
      <c r="A3721" t="s">
        <v>259</v>
      </c>
      <c r="B3721" s="1" t="s">
        <v>4289</v>
      </c>
      <c r="C3721" t="s">
        <v>339</v>
      </c>
      <c r="D3721">
        <f t="shared" si="522"/>
        <v>3719</v>
      </c>
      <c r="E3721" t="s">
        <v>536</v>
      </c>
      <c r="F3721" t="s">
        <v>10</v>
      </c>
      <c r="G3721" t="s">
        <v>4</v>
      </c>
      <c r="H3721" t="s">
        <v>11589</v>
      </c>
      <c r="I3721" s="4">
        <v>42509</v>
      </c>
      <c r="J3721">
        <f t="shared" si="523"/>
        <v>3</v>
      </c>
      <c r="K3721">
        <f t="shared" si="524"/>
        <v>6</v>
      </c>
      <c r="L3721" s="3">
        <f t="shared" si="525"/>
        <v>42662</v>
      </c>
      <c r="M3721" t="str">
        <f t="shared" si="526"/>
        <v>10:25</v>
      </c>
      <c r="N3721">
        <f t="shared" si="527"/>
        <v>624.99999999999989</v>
      </c>
      <c r="O3721">
        <f t="shared" si="528"/>
        <v>3</v>
      </c>
      <c r="P3721" t="str">
        <f t="shared" si="529"/>
        <v>Work</v>
      </c>
      <c r="Q3721" t="str">
        <f>VLOOKUP(N3721,IF(P3721="Work",Intervals!$A$4:$C$9,Intervals!$F$4:$H$9),3,1)</f>
        <v>Int_7-17</v>
      </c>
      <c r="R3721" t="str">
        <f t="shared" si="530"/>
        <v>1</v>
      </c>
      <c r="S3721">
        <f>VLOOKUP(N3721,IF(P3721="Work",Intervals!$A$4:$D$9,Intervals!$F$4:$I$9),4,1)</f>
        <v>3</v>
      </c>
    </row>
    <row r="3722" spans="1:19" x14ac:dyDescent="0.25">
      <c r="A3722" t="s">
        <v>128</v>
      </c>
      <c r="B3722" s="1" t="s">
        <v>4290</v>
      </c>
      <c r="C3722" t="s">
        <v>339</v>
      </c>
      <c r="D3722">
        <f t="shared" si="522"/>
        <v>3720</v>
      </c>
      <c r="E3722" t="s">
        <v>711</v>
      </c>
      <c r="F3722" t="s">
        <v>11565</v>
      </c>
      <c r="G3722" t="s">
        <v>30</v>
      </c>
      <c r="H3722" t="s">
        <v>11590</v>
      </c>
      <c r="I3722" t="s">
        <v>11664</v>
      </c>
      <c r="J3722">
        <f t="shared" si="523"/>
        <v>3</v>
      </c>
      <c r="K3722">
        <f t="shared" si="524"/>
        <v>6</v>
      </c>
      <c r="L3722" s="3">
        <f t="shared" si="525"/>
        <v>42662</v>
      </c>
      <c r="M3722" t="str">
        <f t="shared" si="526"/>
        <v>10:31</v>
      </c>
      <c r="N3722">
        <f t="shared" si="527"/>
        <v>631.00000000000011</v>
      </c>
      <c r="O3722">
        <f t="shared" si="528"/>
        <v>3</v>
      </c>
      <c r="P3722" t="str">
        <f t="shared" si="529"/>
        <v>Work</v>
      </c>
      <c r="Q3722" t="str">
        <f>VLOOKUP(N3722,IF(P3722="Work",Intervals!$A$4:$C$9,Intervals!$F$4:$H$9),3,1)</f>
        <v>Int_7-17</v>
      </c>
      <c r="R3722" t="str">
        <f t="shared" si="530"/>
        <v>1</v>
      </c>
      <c r="S3722">
        <f>VLOOKUP(N3722,IF(P3722="Work",Intervals!$A$4:$D$9,Intervals!$F$4:$I$9),4,1)</f>
        <v>3</v>
      </c>
    </row>
    <row r="3723" spans="1:19" x14ac:dyDescent="0.25">
      <c r="A3723" t="s">
        <v>187</v>
      </c>
      <c r="B3723" s="1" t="s">
        <v>4291</v>
      </c>
      <c r="C3723" t="s">
        <v>339</v>
      </c>
      <c r="D3723">
        <f t="shared" si="522"/>
        <v>3721</v>
      </c>
      <c r="E3723" t="s">
        <v>348</v>
      </c>
      <c r="F3723" t="s">
        <v>10</v>
      </c>
      <c r="G3723" t="s">
        <v>4</v>
      </c>
      <c r="H3723" t="s">
        <v>11589</v>
      </c>
      <c r="I3723" s="4">
        <v>42509</v>
      </c>
      <c r="J3723">
        <f t="shared" si="523"/>
        <v>3</v>
      </c>
      <c r="K3723">
        <f t="shared" si="524"/>
        <v>6</v>
      </c>
      <c r="L3723" s="3">
        <f t="shared" si="525"/>
        <v>42662</v>
      </c>
      <c r="M3723" t="str">
        <f t="shared" si="526"/>
        <v>10:38</v>
      </c>
      <c r="N3723">
        <f t="shared" si="527"/>
        <v>638</v>
      </c>
      <c r="O3723">
        <f t="shared" si="528"/>
        <v>3</v>
      </c>
      <c r="P3723" t="str">
        <f t="shared" si="529"/>
        <v>Work</v>
      </c>
      <c r="Q3723" t="str">
        <f>VLOOKUP(N3723,IF(P3723="Work",Intervals!$A$4:$C$9,Intervals!$F$4:$H$9),3,1)</f>
        <v>Int_7-17</v>
      </c>
      <c r="R3723" t="str">
        <f t="shared" si="530"/>
        <v>1</v>
      </c>
      <c r="S3723">
        <f>VLOOKUP(N3723,IF(P3723="Work",Intervals!$A$4:$D$9,Intervals!$F$4:$I$9),4,1)</f>
        <v>3</v>
      </c>
    </row>
    <row r="3724" spans="1:19" x14ac:dyDescent="0.25">
      <c r="A3724" t="s">
        <v>153</v>
      </c>
      <c r="B3724" s="1" t="s">
        <v>4292</v>
      </c>
      <c r="C3724" t="s">
        <v>339</v>
      </c>
      <c r="D3724">
        <f t="shared" si="522"/>
        <v>3722</v>
      </c>
      <c r="E3724" t="s">
        <v>387</v>
      </c>
      <c r="F3724" t="s">
        <v>3</v>
      </c>
      <c r="G3724" t="s">
        <v>4</v>
      </c>
      <c r="H3724" t="s">
        <v>11597</v>
      </c>
      <c r="I3724" t="s">
        <v>11671</v>
      </c>
      <c r="J3724">
        <f t="shared" si="523"/>
        <v>3</v>
      </c>
      <c r="K3724">
        <f t="shared" si="524"/>
        <v>6</v>
      </c>
      <c r="L3724" s="3">
        <f t="shared" si="525"/>
        <v>42662</v>
      </c>
      <c r="M3724" t="str">
        <f t="shared" si="526"/>
        <v>10:44</v>
      </c>
      <c r="N3724">
        <f t="shared" si="527"/>
        <v>644</v>
      </c>
      <c r="O3724">
        <f t="shared" si="528"/>
        <v>3</v>
      </c>
      <c r="P3724" t="str">
        <f t="shared" si="529"/>
        <v>Work</v>
      </c>
      <c r="Q3724" t="str">
        <f>VLOOKUP(N3724,IF(P3724="Work",Intervals!$A$4:$C$9,Intervals!$F$4:$H$9),3,1)</f>
        <v>Int_7-17</v>
      </c>
      <c r="R3724" t="str">
        <f t="shared" si="530"/>
        <v>1</v>
      </c>
      <c r="S3724">
        <f>VLOOKUP(N3724,IF(P3724="Work",Intervals!$A$4:$D$9,Intervals!$F$4:$I$9),4,1)</f>
        <v>3</v>
      </c>
    </row>
    <row r="3725" spans="1:19" x14ac:dyDescent="0.25">
      <c r="A3725" t="s">
        <v>152</v>
      </c>
      <c r="B3725" s="1" t="s">
        <v>4293</v>
      </c>
      <c r="C3725" t="s">
        <v>339</v>
      </c>
      <c r="D3725">
        <f t="shared" si="522"/>
        <v>3723</v>
      </c>
      <c r="E3725" t="s">
        <v>386</v>
      </c>
      <c r="F3725" t="s">
        <v>10</v>
      </c>
      <c r="G3725" t="s">
        <v>4</v>
      </c>
      <c r="H3725" t="s">
        <v>11603</v>
      </c>
      <c r="I3725" t="s">
        <v>11677</v>
      </c>
      <c r="J3725">
        <f t="shared" si="523"/>
        <v>3</v>
      </c>
      <c r="K3725">
        <f t="shared" si="524"/>
        <v>6</v>
      </c>
      <c r="L3725" s="3">
        <f t="shared" si="525"/>
        <v>42662</v>
      </c>
      <c r="M3725" t="str">
        <f t="shared" si="526"/>
        <v>10:47</v>
      </c>
      <c r="N3725">
        <f t="shared" si="527"/>
        <v>647.00000000000011</v>
      </c>
      <c r="O3725">
        <f t="shared" si="528"/>
        <v>3</v>
      </c>
      <c r="P3725" t="str">
        <f t="shared" si="529"/>
        <v>Work</v>
      </c>
      <c r="Q3725" t="str">
        <f>VLOOKUP(N3725,IF(P3725="Work",Intervals!$A$4:$C$9,Intervals!$F$4:$H$9),3,1)</f>
        <v>Int_7-17</v>
      </c>
      <c r="R3725" t="str">
        <f t="shared" si="530"/>
        <v>1</v>
      </c>
      <c r="S3725">
        <f>VLOOKUP(N3725,IF(P3725="Work",Intervals!$A$4:$D$9,Intervals!$F$4:$I$9),4,1)</f>
        <v>3</v>
      </c>
    </row>
    <row r="3726" spans="1:19" x14ac:dyDescent="0.25">
      <c r="A3726" t="s">
        <v>182</v>
      </c>
      <c r="B3726" s="1" t="s">
        <v>4294</v>
      </c>
      <c r="C3726" t="s">
        <v>339</v>
      </c>
      <c r="D3726">
        <f t="shared" si="522"/>
        <v>3724</v>
      </c>
      <c r="E3726" t="s">
        <v>391</v>
      </c>
      <c r="F3726" t="s">
        <v>10</v>
      </c>
      <c r="G3726" t="s">
        <v>4</v>
      </c>
      <c r="H3726" t="s">
        <v>11603</v>
      </c>
      <c r="I3726" t="s">
        <v>11677</v>
      </c>
      <c r="J3726">
        <f t="shared" si="523"/>
        <v>3</v>
      </c>
      <c r="K3726">
        <f t="shared" si="524"/>
        <v>6</v>
      </c>
      <c r="L3726" s="3">
        <f t="shared" si="525"/>
        <v>42662</v>
      </c>
      <c r="M3726" t="str">
        <f t="shared" si="526"/>
        <v>10:53</v>
      </c>
      <c r="N3726">
        <f t="shared" si="527"/>
        <v>653.00000000000011</v>
      </c>
      <c r="O3726">
        <f t="shared" si="528"/>
        <v>3</v>
      </c>
      <c r="P3726" t="str">
        <f t="shared" si="529"/>
        <v>Work</v>
      </c>
      <c r="Q3726" t="str">
        <f>VLOOKUP(N3726,IF(P3726="Work",Intervals!$A$4:$C$9,Intervals!$F$4:$H$9),3,1)</f>
        <v>Int_7-17</v>
      </c>
      <c r="R3726" t="str">
        <f t="shared" si="530"/>
        <v>1</v>
      </c>
      <c r="S3726">
        <f>VLOOKUP(N3726,IF(P3726="Work",Intervals!$A$4:$D$9,Intervals!$F$4:$I$9),4,1)</f>
        <v>3</v>
      </c>
    </row>
    <row r="3727" spans="1:19" x14ac:dyDescent="0.25">
      <c r="A3727" t="s">
        <v>83</v>
      </c>
      <c r="B3727" s="1" t="s">
        <v>4295</v>
      </c>
      <c r="C3727" t="s">
        <v>339</v>
      </c>
      <c r="D3727">
        <f t="shared" si="522"/>
        <v>3725</v>
      </c>
      <c r="E3727" t="s">
        <v>384</v>
      </c>
      <c r="F3727" t="s">
        <v>10</v>
      </c>
      <c r="G3727" t="s">
        <v>4</v>
      </c>
      <c r="H3727" t="s">
        <v>11589</v>
      </c>
      <c r="I3727" s="4">
        <v>42509</v>
      </c>
      <c r="J3727">
        <f t="shared" si="523"/>
        <v>3</v>
      </c>
      <c r="K3727">
        <f t="shared" si="524"/>
        <v>6</v>
      </c>
      <c r="L3727" s="3">
        <f t="shared" si="525"/>
        <v>42662</v>
      </c>
      <c r="M3727" t="str">
        <f t="shared" si="526"/>
        <v>10:54</v>
      </c>
      <c r="N3727">
        <f t="shared" si="527"/>
        <v>653.99999999999989</v>
      </c>
      <c r="O3727">
        <f t="shared" si="528"/>
        <v>3</v>
      </c>
      <c r="P3727" t="str">
        <f t="shared" si="529"/>
        <v>Work</v>
      </c>
      <c r="Q3727" t="str">
        <f>VLOOKUP(N3727,IF(P3727="Work",Intervals!$A$4:$C$9,Intervals!$F$4:$H$9),3,1)</f>
        <v>Int_7-17</v>
      </c>
      <c r="R3727" t="str">
        <f t="shared" si="530"/>
        <v>1</v>
      </c>
      <c r="S3727">
        <f>VLOOKUP(N3727,IF(P3727="Work",Intervals!$A$4:$D$9,Intervals!$F$4:$I$9),4,1)</f>
        <v>3</v>
      </c>
    </row>
    <row r="3728" spans="1:19" x14ac:dyDescent="0.25">
      <c r="A3728" t="s">
        <v>127</v>
      </c>
      <c r="B3728" s="1" t="s">
        <v>4296</v>
      </c>
      <c r="C3728" t="s">
        <v>339</v>
      </c>
      <c r="D3728">
        <f t="shared" si="522"/>
        <v>3726</v>
      </c>
      <c r="E3728" t="s">
        <v>388</v>
      </c>
      <c r="F3728" t="s">
        <v>10</v>
      </c>
      <c r="G3728" t="s">
        <v>4</v>
      </c>
      <c r="H3728" t="s">
        <v>11604</v>
      </c>
      <c r="I3728" t="s">
        <v>11678</v>
      </c>
      <c r="J3728">
        <f t="shared" si="523"/>
        <v>3</v>
      </c>
      <c r="K3728">
        <f t="shared" si="524"/>
        <v>6</v>
      </c>
      <c r="L3728" s="3">
        <f t="shared" si="525"/>
        <v>42662</v>
      </c>
      <c r="M3728" t="str">
        <f t="shared" si="526"/>
        <v>10:55</v>
      </c>
      <c r="N3728">
        <f t="shared" si="527"/>
        <v>655.00000000000011</v>
      </c>
      <c r="O3728">
        <f t="shared" si="528"/>
        <v>3</v>
      </c>
      <c r="P3728" t="str">
        <f t="shared" si="529"/>
        <v>Work</v>
      </c>
      <c r="Q3728" t="str">
        <f>VLOOKUP(N3728,IF(P3728="Work",Intervals!$A$4:$C$9,Intervals!$F$4:$H$9),3,1)</f>
        <v>Int_7-17</v>
      </c>
      <c r="R3728" t="str">
        <f t="shared" si="530"/>
        <v>1</v>
      </c>
      <c r="S3728">
        <f>VLOOKUP(N3728,IF(P3728="Work",Intervals!$A$4:$D$9,Intervals!$F$4:$I$9),4,1)</f>
        <v>3</v>
      </c>
    </row>
    <row r="3729" spans="1:19" x14ac:dyDescent="0.25">
      <c r="A3729" t="s">
        <v>232</v>
      </c>
      <c r="B3729" s="1" t="s">
        <v>4296</v>
      </c>
      <c r="C3729" t="s">
        <v>339</v>
      </c>
      <c r="D3729">
        <f t="shared" si="522"/>
        <v>3727</v>
      </c>
      <c r="E3729" t="s">
        <v>410</v>
      </c>
      <c r="F3729" t="s">
        <v>3</v>
      </c>
      <c r="G3729" t="s">
        <v>4</v>
      </c>
      <c r="H3729" t="s">
        <v>11589</v>
      </c>
      <c r="I3729" s="4">
        <v>42509</v>
      </c>
      <c r="J3729">
        <f t="shared" si="523"/>
        <v>3</v>
      </c>
      <c r="K3729">
        <f t="shared" si="524"/>
        <v>6</v>
      </c>
      <c r="L3729" s="3">
        <f t="shared" si="525"/>
        <v>42662</v>
      </c>
      <c r="M3729" t="str">
        <f t="shared" si="526"/>
        <v>10:55</v>
      </c>
      <c r="N3729">
        <f t="shared" si="527"/>
        <v>655.00000000000011</v>
      </c>
      <c r="O3729">
        <f t="shared" si="528"/>
        <v>3</v>
      </c>
      <c r="P3729" t="str">
        <f t="shared" si="529"/>
        <v>Work</v>
      </c>
      <c r="Q3729" t="str">
        <f>VLOOKUP(N3729,IF(P3729="Work",Intervals!$A$4:$C$9,Intervals!$F$4:$H$9),3,1)</f>
        <v>Int_7-17</v>
      </c>
      <c r="R3729" t="str">
        <f t="shared" si="530"/>
        <v>1</v>
      </c>
      <c r="S3729">
        <f>VLOOKUP(N3729,IF(P3729="Work",Intervals!$A$4:$D$9,Intervals!$F$4:$I$9),4,1)</f>
        <v>3</v>
      </c>
    </row>
    <row r="3730" spans="1:19" x14ac:dyDescent="0.25">
      <c r="A3730" t="s">
        <v>173</v>
      </c>
      <c r="B3730" s="1" t="s">
        <v>4297</v>
      </c>
      <c r="C3730" t="s">
        <v>339</v>
      </c>
      <c r="D3730">
        <f t="shared" si="522"/>
        <v>3728</v>
      </c>
      <c r="E3730" t="s">
        <v>386</v>
      </c>
      <c r="F3730" t="s">
        <v>10</v>
      </c>
      <c r="G3730" t="s">
        <v>4</v>
      </c>
      <c r="H3730" t="s">
        <v>11603</v>
      </c>
      <c r="I3730" t="s">
        <v>11677</v>
      </c>
      <c r="J3730">
        <f t="shared" si="523"/>
        <v>3</v>
      </c>
      <c r="K3730">
        <f t="shared" si="524"/>
        <v>6</v>
      </c>
      <c r="L3730" s="3">
        <f t="shared" si="525"/>
        <v>42662</v>
      </c>
      <c r="M3730" t="str">
        <f t="shared" si="526"/>
        <v>10:57</v>
      </c>
      <c r="N3730">
        <f t="shared" si="527"/>
        <v>657.00000000000011</v>
      </c>
      <c r="O3730">
        <f t="shared" si="528"/>
        <v>3</v>
      </c>
      <c r="P3730" t="str">
        <f t="shared" si="529"/>
        <v>Work</v>
      </c>
      <c r="Q3730" t="str">
        <f>VLOOKUP(N3730,IF(P3730="Work",Intervals!$A$4:$C$9,Intervals!$F$4:$H$9),3,1)</f>
        <v>Int_7-17</v>
      </c>
      <c r="R3730" t="str">
        <f t="shared" si="530"/>
        <v>1</v>
      </c>
      <c r="S3730">
        <f>VLOOKUP(N3730,IF(P3730="Work",Intervals!$A$4:$D$9,Intervals!$F$4:$I$9),4,1)</f>
        <v>3</v>
      </c>
    </row>
    <row r="3731" spans="1:19" x14ac:dyDescent="0.25">
      <c r="A3731" t="s">
        <v>165</v>
      </c>
      <c r="B3731" s="1" t="s">
        <v>4298</v>
      </c>
      <c r="C3731" t="s">
        <v>339</v>
      </c>
      <c r="D3731">
        <f t="shared" si="522"/>
        <v>3729</v>
      </c>
      <c r="E3731" t="s">
        <v>348</v>
      </c>
      <c r="F3731" t="s">
        <v>10</v>
      </c>
      <c r="G3731" t="s">
        <v>4</v>
      </c>
      <c r="H3731" t="s">
        <v>11589</v>
      </c>
      <c r="I3731" s="4">
        <v>42509</v>
      </c>
      <c r="J3731">
        <f t="shared" si="523"/>
        <v>3</v>
      </c>
      <c r="K3731">
        <f t="shared" si="524"/>
        <v>6</v>
      </c>
      <c r="L3731" s="3">
        <f t="shared" si="525"/>
        <v>42662</v>
      </c>
      <c r="M3731" t="str">
        <f t="shared" si="526"/>
        <v>11:6</v>
      </c>
      <c r="N3731">
        <f t="shared" si="527"/>
        <v>665.99999999999989</v>
      </c>
      <c r="O3731">
        <f t="shared" si="528"/>
        <v>3</v>
      </c>
      <c r="P3731" t="str">
        <f t="shared" si="529"/>
        <v>Work</v>
      </c>
      <c r="Q3731" t="str">
        <f>VLOOKUP(N3731,IF(P3731="Work",Intervals!$A$4:$C$9,Intervals!$F$4:$H$9),3,1)</f>
        <v>Int_7-17</v>
      </c>
      <c r="R3731" t="str">
        <f t="shared" si="530"/>
        <v>1</v>
      </c>
      <c r="S3731">
        <f>VLOOKUP(N3731,IF(P3731="Work",Intervals!$A$4:$D$9,Intervals!$F$4:$I$9),4,1)</f>
        <v>3</v>
      </c>
    </row>
    <row r="3732" spans="1:19" x14ac:dyDescent="0.25">
      <c r="A3732" t="s">
        <v>120</v>
      </c>
      <c r="B3732" s="1" t="s">
        <v>4299</v>
      </c>
      <c r="C3732" t="s">
        <v>339</v>
      </c>
      <c r="D3732">
        <f t="shared" si="522"/>
        <v>3730</v>
      </c>
      <c r="E3732" t="s">
        <v>626</v>
      </c>
      <c r="F3732" t="s">
        <v>10</v>
      </c>
      <c r="G3732" t="s">
        <v>4</v>
      </c>
      <c r="H3732" t="s">
        <v>11589</v>
      </c>
      <c r="I3732" s="4">
        <v>42509</v>
      </c>
      <c r="J3732">
        <f t="shared" si="523"/>
        <v>3</v>
      </c>
      <c r="K3732">
        <f t="shared" si="524"/>
        <v>6</v>
      </c>
      <c r="L3732" s="3">
        <f t="shared" si="525"/>
        <v>42662</v>
      </c>
      <c r="M3732" t="str">
        <f t="shared" si="526"/>
        <v>11:7</v>
      </c>
      <c r="N3732">
        <f t="shared" si="527"/>
        <v>667</v>
      </c>
      <c r="O3732">
        <f t="shared" si="528"/>
        <v>3</v>
      </c>
      <c r="P3732" t="str">
        <f t="shared" si="529"/>
        <v>Work</v>
      </c>
      <c r="Q3732" t="str">
        <f>VLOOKUP(N3732,IF(P3732="Work",Intervals!$A$4:$C$9,Intervals!$F$4:$H$9),3,1)</f>
        <v>Int_7-17</v>
      </c>
      <c r="R3732" t="str">
        <f t="shared" si="530"/>
        <v>1</v>
      </c>
      <c r="S3732">
        <f>VLOOKUP(N3732,IF(P3732="Work",Intervals!$A$4:$D$9,Intervals!$F$4:$I$9),4,1)</f>
        <v>3</v>
      </c>
    </row>
    <row r="3733" spans="1:19" x14ac:dyDescent="0.25">
      <c r="A3733" t="s">
        <v>83</v>
      </c>
      <c r="B3733" s="1" t="s">
        <v>4300</v>
      </c>
      <c r="C3733" t="s">
        <v>339</v>
      </c>
      <c r="D3733">
        <f t="shared" si="522"/>
        <v>3731</v>
      </c>
      <c r="E3733" t="s">
        <v>384</v>
      </c>
      <c r="F3733" t="s">
        <v>10</v>
      </c>
      <c r="G3733" t="s">
        <v>4</v>
      </c>
      <c r="H3733" t="s">
        <v>11589</v>
      </c>
      <c r="I3733" s="4">
        <v>42509</v>
      </c>
      <c r="J3733">
        <f t="shared" si="523"/>
        <v>3</v>
      </c>
      <c r="K3733">
        <f t="shared" si="524"/>
        <v>6</v>
      </c>
      <c r="L3733" s="3">
        <f t="shared" si="525"/>
        <v>42662</v>
      </c>
      <c r="M3733" t="str">
        <f t="shared" si="526"/>
        <v>11:18</v>
      </c>
      <c r="N3733">
        <f t="shared" si="527"/>
        <v>678.00000000000011</v>
      </c>
      <c r="O3733">
        <f t="shared" si="528"/>
        <v>3</v>
      </c>
      <c r="P3733" t="str">
        <f t="shared" si="529"/>
        <v>Work</v>
      </c>
      <c r="Q3733" t="str">
        <f>VLOOKUP(N3733,IF(P3733="Work",Intervals!$A$4:$C$9,Intervals!$F$4:$H$9),3,1)</f>
        <v>Int_7-17</v>
      </c>
      <c r="R3733" t="str">
        <f t="shared" si="530"/>
        <v>1</v>
      </c>
      <c r="S3733">
        <f>VLOOKUP(N3733,IF(P3733="Work",Intervals!$A$4:$D$9,Intervals!$F$4:$I$9),4,1)</f>
        <v>3</v>
      </c>
    </row>
    <row r="3734" spans="1:19" x14ac:dyDescent="0.25">
      <c r="A3734" t="s">
        <v>284</v>
      </c>
      <c r="B3734" s="1" t="s">
        <v>4301</v>
      </c>
      <c r="C3734" t="s">
        <v>339</v>
      </c>
      <c r="D3734">
        <f t="shared" si="522"/>
        <v>3732</v>
      </c>
      <c r="E3734" t="s">
        <v>409</v>
      </c>
      <c r="F3734" t="s">
        <v>11563</v>
      </c>
      <c r="G3734" t="s">
        <v>4</v>
      </c>
      <c r="H3734" t="s">
        <v>11589</v>
      </c>
      <c r="I3734" s="4">
        <v>42509</v>
      </c>
      <c r="J3734">
        <f t="shared" si="523"/>
        <v>3</v>
      </c>
      <c r="K3734">
        <f t="shared" si="524"/>
        <v>6</v>
      </c>
      <c r="L3734" s="3">
        <f t="shared" si="525"/>
        <v>42662</v>
      </c>
      <c r="M3734" t="str">
        <f t="shared" si="526"/>
        <v>11:22</v>
      </c>
      <c r="N3734">
        <f t="shared" si="527"/>
        <v>682.00000000000011</v>
      </c>
      <c r="O3734">
        <f t="shared" si="528"/>
        <v>3</v>
      </c>
      <c r="P3734" t="str">
        <f t="shared" si="529"/>
        <v>Work</v>
      </c>
      <c r="Q3734" t="str">
        <f>VLOOKUP(N3734,IF(P3734="Work",Intervals!$A$4:$C$9,Intervals!$F$4:$H$9),3,1)</f>
        <v>Int_7-17</v>
      </c>
      <c r="R3734" t="str">
        <f t="shared" si="530"/>
        <v>1</v>
      </c>
      <c r="S3734">
        <f>VLOOKUP(N3734,IF(P3734="Work",Intervals!$A$4:$D$9,Intervals!$F$4:$I$9),4,1)</f>
        <v>3</v>
      </c>
    </row>
    <row r="3735" spans="1:19" x14ac:dyDescent="0.25">
      <c r="A3735" t="s">
        <v>82</v>
      </c>
      <c r="B3735" s="1" t="s">
        <v>4302</v>
      </c>
      <c r="C3735" t="s">
        <v>339</v>
      </c>
      <c r="D3735">
        <f t="shared" si="522"/>
        <v>3733</v>
      </c>
      <c r="E3735" t="s">
        <v>710</v>
      </c>
      <c r="F3735" t="s">
        <v>10</v>
      </c>
      <c r="G3735" t="s">
        <v>4</v>
      </c>
      <c r="H3735" t="s">
        <v>11589</v>
      </c>
      <c r="I3735" s="4">
        <v>42509</v>
      </c>
      <c r="J3735">
        <f t="shared" si="523"/>
        <v>3</v>
      </c>
      <c r="K3735">
        <f t="shared" si="524"/>
        <v>6</v>
      </c>
      <c r="L3735" s="3">
        <f t="shared" si="525"/>
        <v>42662</v>
      </c>
      <c r="M3735" t="str">
        <f t="shared" si="526"/>
        <v>11:32</v>
      </c>
      <c r="N3735">
        <f t="shared" si="527"/>
        <v>692.00000000000011</v>
      </c>
      <c r="O3735">
        <f t="shared" si="528"/>
        <v>3</v>
      </c>
      <c r="P3735" t="str">
        <f t="shared" si="529"/>
        <v>Work</v>
      </c>
      <c r="Q3735" t="str">
        <f>VLOOKUP(N3735,IF(P3735="Work",Intervals!$A$4:$C$9,Intervals!$F$4:$H$9),3,1)</f>
        <v>Int_7-17</v>
      </c>
      <c r="R3735" t="str">
        <f t="shared" si="530"/>
        <v>1</v>
      </c>
      <c r="S3735">
        <f>VLOOKUP(N3735,IF(P3735="Work",Intervals!$A$4:$D$9,Intervals!$F$4:$I$9),4,1)</f>
        <v>3</v>
      </c>
    </row>
    <row r="3736" spans="1:19" x14ac:dyDescent="0.25">
      <c r="A3736" t="s">
        <v>120</v>
      </c>
      <c r="B3736" s="1" t="s">
        <v>4303</v>
      </c>
      <c r="C3736" t="s">
        <v>339</v>
      </c>
      <c r="D3736">
        <f t="shared" si="522"/>
        <v>3734</v>
      </c>
      <c r="E3736" t="s">
        <v>626</v>
      </c>
      <c r="F3736" t="s">
        <v>10</v>
      </c>
      <c r="G3736" t="s">
        <v>4</v>
      </c>
      <c r="H3736" t="s">
        <v>11589</v>
      </c>
      <c r="I3736" s="4">
        <v>42509</v>
      </c>
      <c r="J3736">
        <f t="shared" si="523"/>
        <v>3</v>
      </c>
      <c r="K3736">
        <f t="shared" si="524"/>
        <v>6</v>
      </c>
      <c r="L3736" s="3">
        <f t="shared" si="525"/>
        <v>42662</v>
      </c>
      <c r="M3736" t="str">
        <f t="shared" si="526"/>
        <v>11:33</v>
      </c>
      <c r="N3736">
        <f t="shared" si="527"/>
        <v>692.99999999999989</v>
      </c>
      <c r="O3736">
        <f t="shared" si="528"/>
        <v>3</v>
      </c>
      <c r="P3736" t="str">
        <f t="shared" si="529"/>
        <v>Work</v>
      </c>
      <c r="Q3736" t="str">
        <f>VLOOKUP(N3736,IF(P3736="Work",Intervals!$A$4:$C$9,Intervals!$F$4:$H$9),3,1)</f>
        <v>Int_7-17</v>
      </c>
      <c r="R3736" t="str">
        <f t="shared" si="530"/>
        <v>1</v>
      </c>
      <c r="S3736">
        <f>VLOOKUP(N3736,IF(P3736="Work",Intervals!$A$4:$D$9,Intervals!$F$4:$I$9),4,1)</f>
        <v>3</v>
      </c>
    </row>
    <row r="3737" spans="1:19" x14ac:dyDescent="0.25">
      <c r="A3737" t="s">
        <v>159</v>
      </c>
      <c r="B3737" s="1" t="s">
        <v>4303</v>
      </c>
      <c r="C3737" t="s">
        <v>339</v>
      </c>
      <c r="D3737">
        <f t="shared" si="522"/>
        <v>3735</v>
      </c>
      <c r="E3737" t="s">
        <v>381</v>
      </c>
      <c r="F3737" t="s">
        <v>10</v>
      </c>
      <c r="G3737" t="s">
        <v>4</v>
      </c>
      <c r="H3737" t="s">
        <v>11589</v>
      </c>
      <c r="I3737" s="4">
        <v>42509</v>
      </c>
      <c r="J3737">
        <f t="shared" si="523"/>
        <v>3</v>
      </c>
      <c r="K3737">
        <f t="shared" si="524"/>
        <v>6</v>
      </c>
      <c r="L3737" s="3">
        <f t="shared" si="525"/>
        <v>42662</v>
      </c>
      <c r="M3737" t="str">
        <f t="shared" si="526"/>
        <v>11:33</v>
      </c>
      <c r="N3737">
        <f t="shared" si="527"/>
        <v>692.99999999999989</v>
      </c>
      <c r="O3737">
        <f t="shared" si="528"/>
        <v>3</v>
      </c>
      <c r="P3737" t="str">
        <f t="shared" si="529"/>
        <v>Work</v>
      </c>
      <c r="Q3737" t="str">
        <f>VLOOKUP(N3737,IF(P3737="Work",Intervals!$A$4:$C$9,Intervals!$F$4:$H$9),3,1)</f>
        <v>Int_7-17</v>
      </c>
      <c r="R3737" t="str">
        <f t="shared" si="530"/>
        <v>1</v>
      </c>
      <c r="S3737">
        <f>VLOOKUP(N3737,IF(P3737="Work",Intervals!$A$4:$D$9,Intervals!$F$4:$I$9),4,1)</f>
        <v>3</v>
      </c>
    </row>
    <row r="3738" spans="1:19" x14ac:dyDescent="0.25">
      <c r="A3738" t="s">
        <v>116</v>
      </c>
      <c r="B3738" s="1" t="s">
        <v>4304</v>
      </c>
      <c r="C3738" t="s">
        <v>339</v>
      </c>
      <c r="D3738">
        <f t="shared" si="522"/>
        <v>3736</v>
      </c>
      <c r="E3738" t="s">
        <v>379</v>
      </c>
      <c r="F3738" t="s">
        <v>10</v>
      </c>
      <c r="G3738" t="s">
        <v>4</v>
      </c>
      <c r="H3738" t="s">
        <v>11589</v>
      </c>
      <c r="I3738" s="4">
        <v>42509</v>
      </c>
      <c r="J3738">
        <f t="shared" si="523"/>
        <v>3</v>
      </c>
      <c r="K3738">
        <f t="shared" si="524"/>
        <v>6</v>
      </c>
      <c r="L3738" s="3">
        <f t="shared" si="525"/>
        <v>42662</v>
      </c>
      <c r="M3738" t="str">
        <f t="shared" si="526"/>
        <v>11:36</v>
      </c>
      <c r="N3738">
        <f t="shared" si="527"/>
        <v>696.00000000000011</v>
      </c>
      <c r="O3738">
        <f t="shared" si="528"/>
        <v>3</v>
      </c>
      <c r="P3738" t="str">
        <f t="shared" si="529"/>
        <v>Work</v>
      </c>
      <c r="Q3738" t="str">
        <f>VLOOKUP(N3738,IF(P3738="Work",Intervals!$A$4:$C$9,Intervals!$F$4:$H$9),3,1)</f>
        <v>Int_7-17</v>
      </c>
      <c r="R3738" t="str">
        <f t="shared" si="530"/>
        <v>1</v>
      </c>
      <c r="S3738">
        <f>VLOOKUP(N3738,IF(P3738="Work",Intervals!$A$4:$D$9,Intervals!$F$4:$I$9),4,1)</f>
        <v>3</v>
      </c>
    </row>
    <row r="3739" spans="1:19" x14ac:dyDescent="0.25">
      <c r="A3739" t="s">
        <v>259</v>
      </c>
      <c r="B3739" s="1" t="s">
        <v>4305</v>
      </c>
      <c r="C3739" t="s">
        <v>339</v>
      </c>
      <c r="D3739">
        <f t="shared" si="522"/>
        <v>3737</v>
      </c>
      <c r="E3739" t="s">
        <v>536</v>
      </c>
      <c r="F3739" t="s">
        <v>10</v>
      </c>
      <c r="G3739" t="s">
        <v>4</v>
      </c>
      <c r="H3739" t="s">
        <v>11589</v>
      </c>
      <c r="I3739" s="4">
        <v>42509</v>
      </c>
      <c r="J3739">
        <f t="shared" si="523"/>
        <v>3</v>
      </c>
      <c r="K3739">
        <f t="shared" si="524"/>
        <v>6</v>
      </c>
      <c r="L3739" s="3">
        <f t="shared" si="525"/>
        <v>42662</v>
      </c>
      <c r="M3739" t="str">
        <f t="shared" si="526"/>
        <v>11:37</v>
      </c>
      <c r="N3739">
        <f t="shared" si="527"/>
        <v>696.99999999999989</v>
      </c>
      <c r="O3739">
        <f t="shared" si="528"/>
        <v>3</v>
      </c>
      <c r="P3739" t="str">
        <f t="shared" si="529"/>
        <v>Work</v>
      </c>
      <c r="Q3739" t="str">
        <f>VLOOKUP(N3739,IF(P3739="Work",Intervals!$A$4:$C$9,Intervals!$F$4:$H$9),3,1)</f>
        <v>Int_7-17</v>
      </c>
      <c r="R3739" t="str">
        <f t="shared" si="530"/>
        <v>1</v>
      </c>
      <c r="S3739">
        <f>VLOOKUP(N3739,IF(P3739="Work",Intervals!$A$4:$D$9,Intervals!$F$4:$I$9),4,1)</f>
        <v>3</v>
      </c>
    </row>
    <row r="3740" spans="1:19" x14ac:dyDescent="0.25">
      <c r="A3740" t="s">
        <v>142</v>
      </c>
      <c r="B3740" s="1" t="s">
        <v>4306</v>
      </c>
      <c r="C3740" t="s">
        <v>339</v>
      </c>
      <c r="D3740">
        <f t="shared" si="522"/>
        <v>3738</v>
      </c>
      <c r="E3740" t="s">
        <v>598</v>
      </c>
      <c r="F3740" t="s">
        <v>11563</v>
      </c>
      <c r="G3740" t="s">
        <v>4</v>
      </c>
      <c r="H3740" t="s">
        <v>11589</v>
      </c>
      <c r="I3740" s="4">
        <v>42509</v>
      </c>
      <c r="J3740">
        <f t="shared" si="523"/>
        <v>3</v>
      </c>
      <c r="K3740">
        <f t="shared" si="524"/>
        <v>6</v>
      </c>
      <c r="L3740" s="3">
        <f t="shared" si="525"/>
        <v>42662</v>
      </c>
      <c r="M3740" t="str">
        <f t="shared" si="526"/>
        <v>11:45</v>
      </c>
      <c r="N3740">
        <f t="shared" si="527"/>
        <v>704.99999999999989</v>
      </c>
      <c r="O3740">
        <f t="shared" si="528"/>
        <v>3</v>
      </c>
      <c r="P3740" t="str">
        <f t="shared" si="529"/>
        <v>Work</v>
      </c>
      <c r="Q3740" t="str">
        <f>VLOOKUP(N3740,IF(P3740="Work",Intervals!$A$4:$C$9,Intervals!$F$4:$H$9),3,1)</f>
        <v>Int_7-17</v>
      </c>
      <c r="R3740" t="str">
        <f t="shared" si="530"/>
        <v>1</v>
      </c>
      <c r="S3740">
        <f>VLOOKUP(N3740,IF(P3740="Work",Intervals!$A$4:$D$9,Intervals!$F$4:$I$9),4,1)</f>
        <v>3</v>
      </c>
    </row>
    <row r="3741" spans="1:19" x14ac:dyDescent="0.25">
      <c r="A3741" t="s">
        <v>83</v>
      </c>
      <c r="B3741" s="1" t="s">
        <v>4306</v>
      </c>
      <c r="C3741" t="s">
        <v>339</v>
      </c>
      <c r="D3741">
        <f t="shared" si="522"/>
        <v>3739</v>
      </c>
      <c r="E3741" t="s">
        <v>384</v>
      </c>
      <c r="F3741" t="s">
        <v>10</v>
      </c>
      <c r="G3741" t="s">
        <v>4</v>
      </c>
      <c r="H3741" t="s">
        <v>11589</v>
      </c>
      <c r="I3741" s="4">
        <v>42509</v>
      </c>
      <c r="J3741">
        <f t="shared" si="523"/>
        <v>3</v>
      </c>
      <c r="K3741">
        <f t="shared" si="524"/>
        <v>6</v>
      </c>
      <c r="L3741" s="3">
        <f t="shared" si="525"/>
        <v>42662</v>
      </c>
      <c r="M3741" t="str">
        <f t="shared" si="526"/>
        <v>11:45</v>
      </c>
      <c r="N3741">
        <f t="shared" si="527"/>
        <v>704.99999999999989</v>
      </c>
      <c r="O3741">
        <f t="shared" si="528"/>
        <v>3</v>
      </c>
      <c r="P3741" t="str">
        <f t="shared" si="529"/>
        <v>Work</v>
      </c>
      <c r="Q3741" t="str">
        <f>VLOOKUP(N3741,IF(P3741="Work",Intervals!$A$4:$C$9,Intervals!$F$4:$H$9),3,1)</f>
        <v>Int_7-17</v>
      </c>
      <c r="R3741" t="str">
        <f t="shared" si="530"/>
        <v>1</v>
      </c>
      <c r="S3741">
        <f>VLOOKUP(N3741,IF(P3741="Work",Intervals!$A$4:$D$9,Intervals!$F$4:$I$9),4,1)</f>
        <v>3</v>
      </c>
    </row>
    <row r="3742" spans="1:19" x14ac:dyDescent="0.25">
      <c r="A3742" t="s">
        <v>112</v>
      </c>
      <c r="B3742" s="1" t="s">
        <v>4307</v>
      </c>
      <c r="C3742" t="s">
        <v>339</v>
      </c>
      <c r="D3742">
        <f t="shared" si="522"/>
        <v>3740</v>
      </c>
      <c r="E3742" t="s">
        <v>708</v>
      </c>
      <c r="F3742" t="s">
        <v>10</v>
      </c>
      <c r="G3742" t="s">
        <v>4</v>
      </c>
      <c r="H3742" t="s">
        <v>11589</v>
      </c>
      <c r="I3742" s="4">
        <v>42509</v>
      </c>
      <c r="J3742">
        <f t="shared" si="523"/>
        <v>3</v>
      </c>
      <c r="K3742">
        <f t="shared" si="524"/>
        <v>6</v>
      </c>
      <c r="L3742" s="3">
        <f t="shared" si="525"/>
        <v>42662</v>
      </c>
      <c r="M3742" t="str">
        <f t="shared" si="526"/>
        <v>11:46</v>
      </c>
      <c r="N3742">
        <f t="shared" si="527"/>
        <v>706</v>
      </c>
      <c r="O3742">
        <f t="shared" si="528"/>
        <v>3</v>
      </c>
      <c r="P3742" t="str">
        <f t="shared" si="529"/>
        <v>Work</v>
      </c>
      <c r="Q3742" t="str">
        <f>VLOOKUP(N3742,IF(P3742="Work",Intervals!$A$4:$C$9,Intervals!$F$4:$H$9),3,1)</f>
        <v>Int_7-17</v>
      </c>
      <c r="R3742" t="str">
        <f t="shared" si="530"/>
        <v>1</v>
      </c>
      <c r="S3742">
        <f>VLOOKUP(N3742,IF(P3742="Work",Intervals!$A$4:$D$9,Intervals!$F$4:$I$9),4,1)</f>
        <v>3</v>
      </c>
    </row>
    <row r="3743" spans="1:19" x14ac:dyDescent="0.25">
      <c r="A3743" t="s">
        <v>81</v>
      </c>
      <c r="B3743" s="1" t="s">
        <v>4308</v>
      </c>
      <c r="C3743" t="s">
        <v>339</v>
      </c>
      <c r="D3743">
        <f t="shared" si="522"/>
        <v>3741</v>
      </c>
      <c r="E3743" t="s">
        <v>340</v>
      </c>
      <c r="F3743" t="s">
        <v>10</v>
      </c>
      <c r="G3743" t="s">
        <v>4</v>
      </c>
      <c r="H3743" t="s">
        <v>11589</v>
      </c>
      <c r="I3743" s="4">
        <v>42509</v>
      </c>
      <c r="J3743">
        <f t="shared" si="523"/>
        <v>3</v>
      </c>
      <c r="K3743">
        <f t="shared" si="524"/>
        <v>6</v>
      </c>
      <c r="L3743" s="3">
        <f t="shared" si="525"/>
        <v>42662</v>
      </c>
      <c r="M3743" t="str">
        <f t="shared" si="526"/>
        <v>11:50</v>
      </c>
      <c r="N3743">
        <f t="shared" si="527"/>
        <v>710</v>
      </c>
      <c r="O3743">
        <f t="shared" si="528"/>
        <v>3</v>
      </c>
      <c r="P3743" t="str">
        <f t="shared" si="529"/>
        <v>Work</v>
      </c>
      <c r="Q3743" t="str">
        <f>VLOOKUP(N3743,IF(P3743="Work",Intervals!$A$4:$C$9,Intervals!$F$4:$H$9),3,1)</f>
        <v>Int_7-17</v>
      </c>
      <c r="R3743" t="str">
        <f t="shared" si="530"/>
        <v>1</v>
      </c>
      <c r="S3743">
        <f>VLOOKUP(N3743,IF(P3743="Work",Intervals!$A$4:$D$9,Intervals!$F$4:$I$9),4,1)</f>
        <v>3</v>
      </c>
    </row>
    <row r="3744" spans="1:19" x14ac:dyDescent="0.25">
      <c r="A3744" t="s">
        <v>81</v>
      </c>
      <c r="B3744" s="1" t="s">
        <v>4309</v>
      </c>
      <c r="C3744" t="s">
        <v>339</v>
      </c>
      <c r="D3744">
        <f t="shared" si="522"/>
        <v>3742</v>
      </c>
      <c r="E3744" t="s">
        <v>409</v>
      </c>
      <c r="F3744" t="s">
        <v>11563</v>
      </c>
      <c r="G3744" t="s">
        <v>4</v>
      </c>
      <c r="H3744" t="s">
        <v>11589</v>
      </c>
      <c r="I3744" s="4">
        <v>42509</v>
      </c>
      <c r="J3744">
        <f t="shared" si="523"/>
        <v>3</v>
      </c>
      <c r="K3744">
        <f t="shared" si="524"/>
        <v>6</v>
      </c>
      <c r="L3744" s="3">
        <f t="shared" si="525"/>
        <v>42662</v>
      </c>
      <c r="M3744" t="str">
        <f t="shared" si="526"/>
        <v>11:52</v>
      </c>
      <c r="N3744">
        <f t="shared" si="527"/>
        <v>712</v>
      </c>
      <c r="O3744">
        <f t="shared" si="528"/>
        <v>3</v>
      </c>
      <c r="P3744" t="str">
        <f t="shared" si="529"/>
        <v>Work</v>
      </c>
      <c r="Q3744" t="str">
        <f>VLOOKUP(N3744,IF(P3744="Work",Intervals!$A$4:$C$9,Intervals!$F$4:$H$9),3,1)</f>
        <v>Int_7-17</v>
      </c>
      <c r="R3744" t="str">
        <f t="shared" si="530"/>
        <v>1</v>
      </c>
      <c r="S3744">
        <f>VLOOKUP(N3744,IF(P3744="Work",Intervals!$A$4:$D$9,Intervals!$F$4:$I$9),4,1)</f>
        <v>3</v>
      </c>
    </row>
    <row r="3745" spans="1:19" x14ac:dyDescent="0.25">
      <c r="A3745" t="s">
        <v>127</v>
      </c>
      <c r="B3745" s="1" t="s">
        <v>4310</v>
      </c>
      <c r="C3745" t="s">
        <v>339</v>
      </c>
      <c r="D3745">
        <f t="shared" si="522"/>
        <v>3743</v>
      </c>
      <c r="E3745" t="s">
        <v>388</v>
      </c>
      <c r="F3745" t="s">
        <v>10</v>
      </c>
      <c r="G3745" t="s">
        <v>4</v>
      </c>
      <c r="H3745" t="s">
        <v>11604</v>
      </c>
      <c r="I3745" t="s">
        <v>11678</v>
      </c>
      <c r="J3745">
        <f t="shared" si="523"/>
        <v>3</v>
      </c>
      <c r="K3745">
        <f t="shared" si="524"/>
        <v>6</v>
      </c>
      <c r="L3745" s="3">
        <f t="shared" si="525"/>
        <v>42662</v>
      </c>
      <c r="M3745" t="str">
        <f t="shared" si="526"/>
        <v>11:56</v>
      </c>
      <c r="N3745">
        <f t="shared" si="527"/>
        <v>716</v>
      </c>
      <c r="O3745">
        <f t="shared" si="528"/>
        <v>3</v>
      </c>
      <c r="P3745" t="str">
        <f t="shared" si="529"/>
        <v>Work</v>
      </c>
      <c r="Q3745" t="str">
        <f>VLOOKUP(N3745,IF(P3745="Work",Intervals!$A$4:$C$9,Intervals!$F$4:$H$9),3,1)</f>
        <v>Int_7-17</v>
      </c>
      <c r="R3745" t="str">
        <f t="shared" si="530"/>
        <v>1</v>
      </c>
      <c r="S3745">
        <f>VLOOKUP(N3745,IF(P3745="Work",Intervals!$A$4:$D$9,Intervals!$F$4:$I$9),4,1)</f>
        <v>3</v>
      </c>
    </row>
    <row r="3746" spans="1:19" x14ac:dyDescent="0.25">
      <c r="A3746" t="s">
        <v>223</v>
      </c>
      <c r="B3746" s="1" t="s">
        <v>32</v>
      </c>
      <c r="C3746" t="s">
        <v>339</v>
      </c>
      <c r="D3746">
        <f t="shared" si="522"/>
        <v>3744</v>
      </c>
      <c r="E3746" t="s">
        <v>700</v>
      </c>
      <c r="F3746" t="s">
        <v>10</v>
      </c>
      <c r="G3746" t="s">
        <v>30</v>
      </c>
      <c r="H3746" t="s">
        <v>11590</v>
      </c>
      <c r="I3746" t="s">
        <v>11664</v>
      </c>
      <c r="J3746">
        <f t="shared" si="523"/>
        <v>3</v>
      </c>
      <c r="K3746">
        <f t="shared" si="524"/>
        <v>6</v>
      </c>
      <c r="L3746" s="3">
        <f t="shared" si="525"/>
        <v>42662</v>
      </c>
      <c r="M3746" t="str">
        <f t="shared" si="526"/>
        <v>11:58</v>
      </c>
      <c r="N3746">
        <f t="shared" si="527"/>
        <v>718</v>
      </c>
      <c r="O3746">
        <f t="shared" si="528"/>
        <v>3</v>
      </c>
      <c r="P3746" t="str">
        <f t="shared" si="529"/>
        <v>Work</v>
      </c>
      <c r="Q3746" t="str">
        <f>VLOOKUP(N3746,IF(P3746="Work",Intervals!$A$4:$C$9,Intervals!$F$4:$H$9),3,1)</f>
        <v>Int_7-17</v>
      </c>
      <c r="R3746" t="str">
        <f t="shared" si="530"/>
        <v>1</v>
      </c>
      <c r="S3746">
        <f>VLOOKUP(N3746,IF(P3746="Work",Intervals!$A$4:$D$9,Intervals!$F$4:$I$9),4,1)</f>
        <v>3</v>
      </c>
    </row>
    <row r="3747" spans="1:19" x14ac:dyDescent="0.25">
      <c r="A3747" t="s">
        <v>259</v>
      </c>
      <c r="B3747" s="1" t="s">
        <v>32</v>
      </c>
      <c r="C3747" t="s">
        <v>339</v>
      </c>
      <c r="D3747">
        <f t="shared" si="522"/>
        <v>3745</v>
      </c>
      <c r="E3747" t="s">
        <v>536</v>
      </c>
      <c r="F3747" t="s">
        <v>10</v>
      </c>
      <c r="G3747" t="s">
        <v>4</v>
      </c>
      <c r="H3747" t="s">
        <v>11589</v>
      </c>
      <c r="I3747" s="4">
        <v>42509</v>
      </c>
      <c r="J3747">
        <f t="shared" si="523"/>
        <v>3</v>
      </c>
      <c r="K3747">
        <f t="shared" si="524"/>
        <v>6</v>
      </c>
      <c r="L3747" s="3">
        <f t="shared" si="525"/>
        <v>42662</v>
      </c>
      <c r="M3747" t="str">
        <f t="shared" si="526"/>
        <v>11:58</v>
      </c>
      <c r="N3747">
        <f t="shared" si="527"/>
        <v>718</v>
      </c>
      <c r="O3747">
        <f t="shared" si="528"/>
        <v>3</v>
      </c>
      <c r="P3747" t="str">
        <f t="shared" si="529"/>
        <v>Work</v>
      </c>
      <c r="Q3747" t="str">
        <f>VLOOKUP(N3747,IF(P3747="Work",Intervals!$A$4:$C$9,Intervals!$F$4:$H$9),3,1)</f>
        <v>Int_7-17</v>
      </c>
      <c r="R3747" t="str">
        <f t="shared" si="530"/>
        <v>1</v>
      </c>
      <c r="S3747">
        <f>VLOOKUP(N3747,IF(P3747="Work",Intervals!$A$4:$D$9,Intervals!$F$4:$I$9),4,1)</f>
        <v>3</v>
      </c>
    </row>
    <row r="3748" spans="1:19" x14ac:dyDescent="0.25">
      <c r="A3748" t="s">
        <v>279</v>
      </c>
      <c r="B3748" s="1" t="s">
        <v>4311</v>
      </c>
      <c r="C3748" t="s">
        <v>339</v>
      </c>
      <c r="D3748">
        <f t="shared" si="522"/>
        <v>3746</v>
      </c>
      <c r="E3748" t="s">
        <v>391</v>
      </c>
      <c r="F3748" t="s">
        <v>10</v>
      </c>
      <c r="G3748" t="s">
        <v>4</v>
      </c>
      <c r="H3748" t="s">
        <v>11603</v>
      </c>
      <c r="I3748" t="s">
        <v>11677</v>
      </c>
      <c r="J3748">
        <f t="shared" si="523"/>
        <v>3</v>
      </c>
      <c r="K3748">
        <f t="shared" si="524"/>
        <v>6</v>
      </c>
      <c r="L3748" s="3">
        <f t="shared" si="525"/>
        <v>42662</v>
      </c>
      <c r="M3748" t="str">
        <f t="shared" si="526"/>
        <v>11:59</v>
      </c>
      <c r="N3748">
        <f t="shared" si="527"/>
        <v>718.99999999999989</v>
      </c>
      <c r="O3748">
        <f t="shared" si="528"/>
        <v>3</v>
      </c>
      <c r="P3748" t="str">
        <f t="shared" si="529"/>
        <v>Work</v>
      </c>
      <c r="Q3748" t="str">
        <f>VLOOKUP(N3748,IF(P3748="Work",Intervals!$A$4:$C$9,Intervals!$F$4:$H$9),3,1)</f>
        <v>Int_7-17</v>
      </c>
      <c r="R3748" t="str">
        <f t="shared" si="530"/>
        <v>1</v>
      </c>
      <c r="S3748">
        <f>VLOOKUP(N3748,IF(P3748="Work",Intervals!$A$4:$D$9,Intervals!$F$4:$I$9),4,1)</f>
        <v>3</v>
      </c>
    </row>
    <row r="3749" spans="1:19" x14ac:dyDescent="0.25">
      <c r="A3749" t="s">
        <v>93</v>
      </c>
      <c r="B3749" s="1" t="s">
        <v>4312</v>
      </c>
      <c r="C3749" t="s">
        <v>339</v>
      </c>
      <c r="D3749">
        <f t="shared" si="522"/>
        <v>3747</v>
      </c>
      <c r="E3749" t="s">
        <v>598</v>
      </c>
      <c r="F3749" t="s">
        <v>11563</v>
      </c>
      <c r="G3749" t="s">
        <v>4</v>
      </c>
      <c r="H3749" t="s">
        <v>11589</v>
      </c>
      <c r="I3749" s="4">
        <v>42509</v>
      </c>
      <c r="J3749">
        <f t="shared" si="523"/>
        <v>3</v>
      </c>
      <c r="K3749">
        <f t="shared" si="524"/>
        <v>6</v>
      </c>
      <c r="L3749" s="3">
        <f t="shared" si="525"/>
        <v>42662</v>
      </c>
      <c r="M3749" t="str">
        <f t="shared" si="526"/>
        <v>12:13</v>
      </c>
      <c r="N3749">
        <f t="shared" si="527"/>
        <v>733.00000000000011</v>
      </c>
      <c r="O3749">
        <f t="shared" si="528"/>
        <v>3</v>
      </c>
      <c r="P3749" t="str">
        <f t="shared" si="529"/>
        <v>Work</v>
      </c>
      <c r="Q3749" t="str">
        <f>VLOOKUP(N3749,IF(P3749="Work",Intervals!$A$4:$C$9,Intervals!$F$4:$H$9),3,1)</f>
        <v>Int_7-17</v>
      </c>
      <c r="R3749" t="str">
        <f t="shared" si="530"/>
        <v>1</v>
      </c>
      <c r="S3749">
        <f>VLOOKUP(N3749,IF(P3749="Work",Intervals!$A$4:$D$9,Intervals!$F$4:$I$9),4,1)</f>
        <v>3</v>
      </c>
    </row>
    <row r="3750" spans="1:19" x14ac:dyDescent="0.25">
      <c r="A3750" t="s">
        <v>259</v>
      </c>
      <c r="B3750" s="1" t="s">
        <v>4313</v>
      </c>
      <c r="C3750" t="s">
        <v>339</v>
      </c>
      <c r="D3750">
        <f t="shared" si="522"/>
        <v>3748</v>
      </c>
      <c r="E3750" t="s">
        <v>536</v>
      </c>
      <c r="F3750" t="s">
        <v>10</v>
      </c>
      <c r="G3750" t="s">
        <v>4</v>
      </c>
      <c r="H3750" t="s">
        <v>11589</v>
      </c>
      <c r="I3750" s="4">
        <v>42509</v>
      </c>
      <c r="J3750">
        <f t="shared" si="523"/>
        <v>3</v>
      </c>
      <c r="K3750">
        <f t="shared" si="524"/>
        <v>6</v>
      </c>
      <c r="L3750" s="3">
        <f t="shared" si="525"/>
        <v>42662</v>
      </c>
      <c r="M3750" t="str">
        <f t="shared" si="526"/>
        <v>12:16</v>
      </c>
      <c r="N3750">
        <f t="shared" si="527"/>
        <v>736</v>
      </c>
      <c r="O3750">
        <f t="shared" si="528"/>
        <v>3</v>
      </c>
      <c r="P3750" t="str">
        <f t="shared" si="529"/>
        <v>Work</v>
      </c>
      <c r="Q3750" t="str">
        <f>VLOOKUP(N3750,IF(P3750="Work",Intervals!$A$4:$C$9,Intervals!$F$4:$H$9),3,1)</f>
        <v>Int_7-17</v>
      </c>
      <c r="R3750" t="str">
        <f t="shared" si="530"/>
        <v>1</v>
      </c>
      <c r="S3750">
        <f>VLOOKUP(N3750,IF(P3750="Work",Intervals!$A$4:$D$9,Intervals!$F$4:$I$9),4,1)</f>
        <v>3</v>
      </c>
    </row>
    <row r="3751" spans="1:19" x14ac:dyDescent="0.25">
      <c r="A3751" t="s">
        <v>166</v>
      </c>
      <c r="B3751" s="1" t="s">
        <v>4314</v>
      </c>
      <c r="C3751" t="s">
        <v>339</v>
      </c>
      <c r="D3751">
        <f t="shared" si="522"/>
        <v>3749</v>
      </c>
      <c r="E3751" t="s">
        <v>348</v>
      </c>
      <c r="F3751" t="s">
        <v>10</v>
      </c>
      <c r="G3751" t="s">
        <v>4</v>
      </c>
      <c r="H3751" t="s">
        <v>11589</v>
      </c>
      <c r="I3751" s="4">
        <v>42509</v>
      </c>
      <c r="J3751">
        <f t="shared" si="523"/>
        <v>3</v>
      </c>
      <c r="K3751">
        <f t="shared" si="524"/>
        <v>6</v>
      </c>
      <c r="L3751" s="3">
        <f t="shared" si="525"/>
        <v>42662</v>
      </c>
      <c r="M3751" t="str">
        <f t="shared" si="526"/>
        <v>12:30</v>
      </c>
      <c r="N3751">
        <f t="shared" si="527"/>
        <v>750.00000000000023</v>
      </c>
      <c r="O3751">
        <f t="shared" si="528"/>
        <v>3</v>
      </c>
      <c r="P3751" t="str">
        <f t="shared" si="529"/>
        <v>Work</v>
      </c>
      <c r="Q3751" t="str">
        <f>VLOOKUP(N3751,IF(P3751="Work",Intervals!$A$4:$C$9,Intervals!$F$4:$H$9),3,1)</f>
        <v>Int_7-17</v>
      </c>
      <c r="R3751" t="str">
        <f t="shared" si="530"/>
        <v>1</v>
      </c>
      <c r="S3751">
        <f>VLOOKUP(N3751,IF(P3751="Work",Intervals!$A$4:$D$9,Intervals!$F$4:$I$9),4,1)</f>
        <v>3</v>
      </c>
    </row>
    <row r="3752" spans="1:19" x14ac:dyDescent="0.25">
      <c r="A3752" t="s">
        <v>104</v>
      </c>
      <c r="B3752" s="1" t="s">
        <v>4314</v>
      </c>
      <c r="C3752" t="s">
        <v>339</v>
      </c>
      <c r="D3752">
        <f t="shared" si="522"/>
        <v>3750</v>
      </c>
      <c r="E3752" t="s">
        <v>346</v>
      </c>
      <c r="F3752" t="s">
        <v>10</v>
      </c>
      <c r="G3752" t="s">
        <v>4</v>
      </c>
      <c r="H3752" t="s">
        <v>11589</v>
      </c>
      <c r="I3752" s="4">
        <v>42509</v>
      </c>
      <c r="J3752">
        <f t="shared" si="523"/>
        <v>3</v>
      </c>
      <c r="K3752">
        <f t="shared" si="524"/>
        <v>6</v>
      </c>
      <c r="L3752" s="3">
        <f t="shared" si="525"/>
        <v>42662</v>
      </c>
      <c r="M3752" t="str">
        <f t="shared" si="526"/>
        <v>12:30</v>
      </c>
      <c r="N3752">
        <f t="shared" si="527"/>
        <v>750.00000000000023</v>
      </c>
      <c r="O3752">
        <f t="shared" si="528"/>
        <v>3</v>
      </c>
      <c r="P3752" t="str">
        <f t="shared" si="529"/>
        <v>Work</v>
      </c>
      <c r="Q3752" t="str">
        <f>VLOOKUP(N3752,IF(P3752="Work",Intervals!$A$4:$C$9,Intervals!$F$4:$H$9),3,1)</f>
        <v>Int_7-17</v>
      </c>
      <c r="R3752" t="str">
        <f t="shared" si="530"/>
        <v>1</v>
      </c>
      <c r="S3752">
        <f>VLOOKUP(N3752,IF(P3752="Work",Intervals!$A$4:$D$9,Intervals!$F$4:$I$9),4,1)</f>
        <v>3</v>
      </c>
    </row>
    <row r="3753" spans="1:19" x14ac:dyDescent="0.25">
      <c r="A3753" t="s">
        <v>237</v>
      </c>
      <c r="B3753" s="1" t="s">
        <v>4315</v>
      </c>
      <c r="C3753" t="s">
        <v>339</v>
      </c>
      <c r="D3753">
        <f t="shared" si="522"/>
        <v>3751</v>
      </c>
      <c r="E3753" t="s">
        <v>379</v>
      </c>
      <c r="F3753" t="s">
        <v>10</v>
      </c>
      <c r="G3753" t="s">
        <v>4</v>
      </c>
      <c r="H3753" t="s">
        <v>11589</v>
      </c>
      <c r="I3753" s="4">
        <v>42509</v>
      </c>
      <c r="J3753">
        <f t="shared" si="523"/>
        <v>3</v>
      </c>
      <c r="K3753">
        <f t="shared" si="524"/>
        <v>6</v>
      </c>
      <c r="L3753" s="3">
        <f t="shared" si="525"/>
        <v>42662</v>
      </c>
      <c r="M3753" t="str">
        <f t="shared" si="526"/>
        <v>12:31</v>
      </c>
      <c r="N3753">
        <f t="shared" si="527"/>
        <v>751</v>
      </c>
      <c r="O3753">
        <f t="shared" si="528"/>
        <v>3</v>
      </c>
      <c r="P3753" t="str">
        <f t="shared" si="529"/>
        <v>Work</v>
      </c>
      <c r="Q3753" t="str">
        <f>VLOOKUP(N3753,IF(P3753="Work",Intervals!$A$4:$C$9,Intervals!$F$4:$H$9),3,1)</f>
        <v>Int_7-17</v>
      </c>
      <c r="R3753" t="str">
        <f t="shared" si="530"/>
        <v>1</v>
      </c>
      <c r="S3753">
        <f>VLOOKUP(N3753,IF(P3753="Work",Intervals!$A$4:$D$9,Intervals!$F$4:$I$9),4,1)</f>
        <v>3</v>
      </c>
    </row>
    <row r="3754" spans="1:19" x14ac:dyDescent="0.25">
      <c r="A3754" t="s">
        <v>125</v>
      </c>
      <c r="B3754" s="1" t="s">
        <v>4316</v>
      </c>
      <c r="C3754" t="s">
        <v>339</v>
      </c>
      <c r="D3754">
        <f t="shared" si="522"/>
        <v>3752</v>
      </c>
      <c r="E3754" t="s">
        <v>386</v>
      </c>
      <c r="F3754" t="s">
        <v>10</v>
      </c>
      <c r="G3754" t="s">
        <v>4</v>
      </c>
      <c r="H3754" t="s">
        <v>11603</v>
      </c>
      <c r="I3754" t="s">
        <v>11677</v>
      </c>
      <c r="J3754">
        <f t="shared" si="523"/>
        <v>3</v>
      </c>
      <c r="K3754">
        <f t="shared" si="524"/>
        <v>6</v>
      </c>
      <c r="L3754" s="3">
        <f t="shared" si="525"/>
        <v>42662</v>
      </c>
      <c r="M3754" t="str">
        <f t="shared" si="526"/>
        <v>12:32</v>
      </c>
      <c r="N3754">
        <f t="shared" si="527"/>
        <v>751.99999999999989</v>
      </c>
      <c r="O3754">
        <f t="shared" si="528"/>
        <v>3</v>
      </c>
      <c r="P3754" t="str">
        <f t="shared" si="529"/>
        <v>Work</v>
      </c>
      <c r="Q3754" t="str">
        <f>VLOOKUP(N3754,IF(P3754="Work",Intervals!$A$4:$C$9,Intervals!$F$4:$H$9),3,1)</f>
        <v>Int_7-17</v>
      </c>
      <c r="R3754" t="str">
        <f t="shared" si="530"/>
        <v>1</v>
      </c>
      <c r="S3754">
        <f>VLOOKUP(N3754,IF(P3754="Work",Intervals!$A$4:$D$9,Intervals!$F$4:$I$9),4,1)</f>
        <v>3</v>
      </c>
    </row>
    <row r="3755" spans="1:19" x14ac:dyDescent="0.25">
      <c r="A3755" t="s">
        <v>255</v>
      </c>
      <c r="B3755" s="1" t="s">
        <v>4317</v>
      </c>
      <c r="C3755" t="s">
        <v>339</v>
      </c>
      <c r="D3755">
        <f t="shared" si="522"/>
        <v>3753</v>
      </c>
      <c r="E3755" t="s">
        <v>379</v>
      </c>
      <c r="F3755" t="s">
        <v>10</v>
      </c>
      <c r="G3755" t="s">
        <v>4</v>
      </c>
      <c r="H3755" t="s">
        <v>11589</v>
      </c>
      <c r="I3755" s="4">
        <v>42509</v>
      </c>
      <c r="J3755">
        <f t="shared" si="523"/>
        <v>3</v>
      </c>
      <c r="K3755">
        <f t="shared" si="524"/>
        <v>6</v>
      </c>
      <c r="L3755" s="3">
        <f t="shared" si="525"/>
        <v>42662</v>
      </c>
      <c r="M3755" t="str">
        <f t="shared" si="526"/>
        <v>12:45</v>
      </c>
      <c r="N3755">
        <f t="shared" si="527"/>
        <v>765</v>
      </c>
      <c r="O3755">
        <f t="shared" si="528"/>
        <v>3</v>
      </c>
      <c r="P3755" t="str">
        <f t="shared" si="529"/>
        <v>Work</v>
      </c>
      <c r="Q3755" t="str">
        <f>VLOOKUP(N3755,IF(P3755="Work",Intervals!$A$4:$C$9,Intervals!$F$4:$H$9),3,1)</f>
        <v>Int_7-17</v>
      </c>
      <c r="R3755" t="str">
        <f t="shared" si="530"/>
        <v>1</v>
      </c>
      <c r="S3755">
        <f>VLOOKUP(N3755,IF(P3755="Work",Intervals!$A$4:$D$9,Intervals!$F$4:$I$9),4,1)</f>
        <v>3</v>
      </c>
    </row>
    <row r="3756" spans="1:19" x14ac:dyDescent="0.25">
      <c r="A3756" t="s">
        <v>199</v>
      </c>
      <c r="B3756" s="1" t="s">
        <v>4318</v>
      </c>
      <c r="C3756" t="s">
        <v>339</v>
      </c>
      <c r="D3756">
        <f t="shared" si="522"/>
        <v>3754</v>
      </c>
      <c r="E3756" t="s">
        <v>392</v>
      </c>
      <c r="F3756" t="s">
        <v>11568</v>
      </c>
      <c r="G3756" t="s">
        <v>4</v>
      </c>
      <c r="H3756" t="s">
        <v>11589</v>
      </c>
      <c r="I3756" s="4">
        <v>42509</v>
      </c>
      <c r="J3756">
        <f t="shared" si="523"/>
        <v>3</v>
      </c>
      <c r="K3756">
        <f t="shared" si="524"/>
        <v>6</v>
      </c>
      <c r="L3756" s="3">
        <f t="shared" si="525"/>
        <v>42662</v>
      </c>
      <c r="M3756" t="str">
        <f t="shared" si="526"/>
        <v>12:48</v>
      </c>
      <c r="N3756">
        <f t="shared" si="527"/>
        <v>767.99999999999977</v>
      </c>
      <c r="O3756">
        <f t="shared" si="528"/>
        <v>3</v>
      </c>
      <c r="P3756" t="str">
        <f t="shared" si="529"/>
        <v>Work</v>
      </c>
      <c r="Q3756" t="str">
        <f>VLOOKUP(N3756,IF(P3756="Work",Intervals!$A$4:$C$9,Intervals!$F$4:$H$9),3,1)</f>
        <v>Int_7-17</v>
      </c>
      <c r="R3756" t="str">
        <f t="shared" si="530"/>
        <v>1</v>
      </c>
      <c r="S3756">
        <f>VLOOKUP(N3756,IF(P3756="Work",Intervals!$A$4:$D$9,Intervals!$F$4:$I$9),4,1)</f>
        <v>3</v>
      </c>
    </row>
    <row r="3757" spans="1:19" x14ac:dyDescent="0.25">
      <c r="A3757" t="s">
        <v>83</v>
      </c>
      <c r="B3757" s="1" t="s">
        <v>4319</v>
      </c>
      <c r="C3757" t="s">
        <v>339</v>
      </c>
      <c r="D3757">
        <f t="shared" si="522"/>
        <v>3755</v>
      </c>
      <c r="E3757" t="s">
        <v>384</v>
      </c>
      <c r="F3757" t="s">
        <v>10</v>
      </c>
      <c r="G3757" t="s">
        <v>4</v>
      </c>
      <c r="H3757" t="s">
        <v>11589</v>
      </c>
      <c r="I3757" s="4">
        <v>42509</v>
      </c>
      <c r="J3757">
        <f t="shared" si="523"/>
        <v>3</v>
      </c>
      <c r="K3757">
        <f t="shared" si="524"/>
        <v>6</v>
      </c>
      <c r="L3757" s="3">
        <f t="shared" si="525"/>
        <v>42662</v>
      </c>
      <c r="M3757" t="str">
        <f t="shared" si="526"/>
        <v>12:56</v>
      </c>
      <c r="N3757">
        <f t="shared" si="527"/>
        <v>775.99999999999977</v>
      </c>
      <c r="O3757">
        <f t="shared" si="528"/>
        <v>3</v>
      </c>
      <c r="P3757" t="str">
        <f t="shared" si="529"/>
        <v>Work</v>
      </c>
      <c r="Q3757" t="str">
        <f>VLOOKUP(N3757,IF(P3757="Work",Intervals!$A$4:$C$9,Intervals!$F$4:$H$9),3,1)</f>
        <v>Int_7-17</v>
      </c>
      <c r="R3757" t="str">
        <f t="shared" si="530"/>
        <v>1</v>
      </c>
      <c r="S3757">
        <f>VLOOKUP(N3757,IF(P3757="Work",Intervals!$A$4:$D$9,Intervals!$F$4:$I$9),4,1)</f>
        <v>3</v>
      </c>
    </row>
    <row r="3758" spans="1:19" x14ac:dyDescent="0.25">
      <c r="A3758" t="s">
        <v>116</v>
      </c>
      <c r="B3758" s="1" t="s">
        <v>4320</v>
      </c>
      <c r="C3758" t="s">
        <v>339</v>
      </c>
      <c r="D3758">
        <f t="shared" si="522"/>
        <v>3756</v>
      </c>
      <c r="E3758" t="s">
        <v>379</v>
      </c>
      <c r="F3758" t="s">
        <v>10</v>
      </c>
      <c r="G3758" t="s">
        <v>4</v>
      </c>
      <c r="H3758" t="s">
        <v>11589</v>
      </c>
      <c r="I3758" s="4">
        <v>42509</v>
      </c>
      <c r="J3758">
        <f t="shared" si="523"/>
        <v>3</v>
      </c>
      <c r="K3758">
        <f t="shared" si="524"/>
        <v>6</v>
      </c>
      <c r="L3758" s="3">
        <f t="shared" si="525"/>
        <v>42662</v>
      </c>
      <c r="M3758" t="str">
        <f t="shared" si="526"/>
        <v>12:59</v>
      </c>
      <c r="N3758">
        <f t="shared" si="527"/>
        <v>779</v>
      </c>
      <c r="O3758">
        <f t="shared" si="528"/>
        <v>3</v>
      </c>
      <c r="P3758" t="str">
        <f t="shared" si="529"/>
        <v>Work</v>
      </c>
      <c r="Q3758" t="str">
        <f>VLOOKUP(N3758,IF(P3758="Work",Intervals!$A$4:$C$9,Intervals!$F$4:$H$9),3,1)</f>
        <v>Int_7-17</v>
      </c>
      <c r="R3758" t="str">
        <f t="shared" si="530"/>
        <v>1</v>
      </c>
      <c r="S3758">
        <f>VLOOKUP(N3758,IF(P3758="Work",Intervals!$A$4:$D$9,Intervals!$F$4:$I$9),4,1)</f>
        <v>3</v>
      </c>
    </row>
    <row r="3759" spans="1:19" x14ac:dyDescent="0.25">
      <c r="A3759" t="s">
        <v>87</v>
      </c>
      <c r="B3759" s="1" t="s">
        <v>4321</v>
      </c>
      <c r="C3759" t="s">
        <v>339</v>
      </c>
      <c r="D3759">
        <f t="shared" si="522"/>
        <v>3757</v>
      </c>
      <c r="E3759" t="s">
        <v>346</v>
      </c>
      <c r="F3759" t="s">
        <v>10</v>
      </c>
      <c r="G3759" t="s">
        <v>4</v>
      </c>
      <c r="H3759" t="s">
        <v>11589</v>
      </c>
      <c r="I3759" s="4">
        <v>42509</v>
      </c>
      <c r="J3759">
        <f t="shared" si="523"/>
        <v>3</v>
      </c>
      <c r="K3759">
        <f t="shared" si="524"/>
        <v>6</v>
      </c>
      <c r="L3759" s="3">
        <f t="shared" si="525"/>
        <v>42662</v>
      </c>
      <c r="M3759" t="str">
        <f t="shared" si="526"/>
        <v>13:11</v>
      </c>
      <c r="N3759">
        <f t="shared" si="527"/>
        <v>791.00000000000023</v>
      </c>
      <c r="O3759">
        <f t="shared" si="528"/>
        <v>3</v>
      </c>
      <c r="P3759" t="str">
        <f t="shared" si="529"/>
        <v>Work</v>
      </c>
      <c r="Q3759" t="str">
        <f>VLOOKUP(N3759,IF(P3759="Work",Intervals!$A$4:$C$9,Intervals!$F$4:$H$9),3,1)</f>
        <v>Int_7-17</v>
      </c>
      <c r="R3759" t="str">
        <f t="shared" si="530"/>
        <v>1</v>
      </c>
      <c r="S3759">
        <f>VLOOKUP(N3759,IF(P3759="Work",Intervals!$A$4:$D$9,Intervals!$F$4:$I$9),4,1)</f>
        <v>3</v>
      </c>
    </row>
    <row r="3760" spans="1:19" x14ac:dyDescent="0.25">
      <c r="A3760" t="s">
        <v>190</v>
      </c>
      <c r="B3760" s="1" t="s">
        <v>4322</v>
      </c>
      <c r="C3760" t="s">
        <v>339</v>
      </c>
      <c r="D3760">
        <f t="shared" si="522"/>
        <v>3758</v>
      </c>
      <c r="E3760" t="s">
        <v>379</v>
      </c>
      <c r="F3760" t="s">
        <v>10</v>
      </c>
      <c r="G3760" t="s">
        <v>4</v>
      </c>
      <c r="H3760" t="s">
        <v>11589</v>
      </c>
      <c r="I3760" s="4">
        <v>42509</v>
      </c>
      <c r="J3760">
        <f t="shared" si="523"/>
        <v>3</v>
      </c>
      <c r="K3760">
        <f t="shared" si="524"/>
        <v>6</v>
      </c>
      <c r="L3760" s="3">
        <f t="shared" si="525"/>
        <v>42662</v>
      </c>
      <c r="M3760" t="str">
        <f t="shared" si="526"/>
        <v>13:17</v>
      </c>
      <c r="N3760">
        <f t="shared" si="527"/>
        <v>796.99999999999989</v>
      </c>
      <c r="O3760">
        <f t="shared" si="528"/>
        <v>3</v>
      </c>
      <c r="P3760" t="str">
        <f t="shared" si="529"/>
        <v>Work</v>
      </c>
      <c r="Q3760" t="str">
        <f>VLOOKUP(N3760,IF(P3760="Work",Intervals!$A$4:$C$9,Intervals!$F$4:$H$9),3,1)</f>
        <v>Int_7-17</v>
      </c>
      <c r="R3760" t="str">
        <f t="shared" si="530"/>
        <v>1</v>
      </c>
      <c r="S3760">
        <f>VLOOKUP(N3760,IF(P3760="Work",Intervals!$A$4:$D$9,Intervals!$F$4:$I$9),4,1)</f>
        <v>3</v>
      </c>
    </row>
    <row r="3761" spans="1:19" x14ac:dyDescent="0.25">
      <c r="A3761" t="s">
        <v>82</v>
      </c>
      <c r="B3761" s="1" t="s">
        <v>4323</v>
      </c>
      <c r="C3761" t="s">
        <v>339</v>
      </c>
      <c r="D3761">
        <f t="shared" si="522"/>
        <v>3759</v>
      </c>
      <c r="E3761" t="s">
        <v>391</v>
      </c>
      <c r="F3761" t="s">
        <v>10</v>
      </c>
      <c r="G3761" t="s">
        <v>4</v>
      </c>
      <c r="H3761" t="s">
        <v>11603</v>
      </c>
      <c r="I3761" t="s">
        <v>11677</v>
      </c>
      <c r="J3761">
        <f t="shared" si="523"/>
        <v>3</v>
      </c>
      <c r="K3761">
        <f t="shared" si="524"/>
        <v>6</v>
      </c>
      <c r="L3761" s="3">
        <f t="shared" si="525"/>
        <v>42662</v>
      </c>
      <c r="M3761" t="str">
        <f t="shared" si="526"/>
        <v>13:20</v>
      </c>
      <c r="N3761">
        <f t="shared" si="527"/>
        <v>800</v>
      </c>
      <c r="O3761">
        <f t="shared" si="528"/>
        <v>3</v>
      </c>
      <c r="P3761" t="str">
        <f t="shared" si="529"/>
        <v>Work</v>
      </c>
      <c r="Q3761" t="str">
        <f>VLOOKUP(N3761,IF(P3761="Work",Intervals!$A$4:$C$9,Intervals!$F$4:$H$9),3,1)</f>
        <v>Int_7-17</v>
      </c>
      <c r="R3761" t="str">
        <f t="shared" si="530"/>
        <v>1</v>
      </c>
      <c r="S3761">
        <f>VLOOKUP(N3761,IF(P3761="Work",Intervals!$A$4:$D$9,Intervals!$F$4:$I$9),4,1)</f>
        <v>3</v>
      </c>
    </row>
    <row r="3762" spans="1:19" x14ac:dyDescent="0.25">
      <c r="A3762" t="s">
        <v>164</v>
      </c>
      <c r="B3762" s="1" t="s">
        <v>4324</v>
      </c>
      <c r="C3762" t="s">
        <v>339</v>
      </c>
      <c r="D3762">
        <f t="shared" si="522"/>
        <v>3760</v>
      </c>
      <c r="E3762" t="s">
        <v>406</v>
      </c>
      <c r="F3762" t="s">
        <v>11568</v>
      </c>
      <c r="G3762" t="s">
        <v>4</v>
      </c>
      <c r="H3762" t="s">
        <v>11589</v>
      </c>
      <c r="I3762" s="4">
        <v>42509</v>
      </c>
      <c r="J3762">
        <f t="shared" si="523"/>
        <v>3</v>
      </c>
      <c r="K3762">
        <f t="shared" si="524"/>
        <v>6</v>
      </c>
      <c r="L3762" s="3">
        <f t="shared" si="525"/>
        <v>42662</v>
      </c>
      <c r="M3762" t="str">
        <f t="shared" si="526"/>
        <v>13:22</v>
      </c>
      <c r="N3762">
        <f t="shared" si="527"/>
        <v>802</v>
      </c>
      <c r="O3762">
        <f t="shared" si="528"/>
        <v>3</v>
      </c>
      <c r="P3762" t="str">
        <f t="shared" si="529"/>
        <v>Work</v>
      </c>
      <c r="Q3762" t="str">
        <f>VLOOKUP(N3762,IF(P3762="Work",Intervals!$A$4:$C$9,Intervals!$F$4:$H$9),3,1)</f>
        <v>Int_7-17</v>
      </c>
      <c r="R3762" t="str">
        <f t="shared" si="530"/>
        <v>1</v>
      </c>
      <c r="S3762">
        <f>VLOOKUP(N3762,IF(P3762="Work",Intervals!$A$4:$D$9,Intervals!$F$4:$I$9),4,1)</f>
        <v>3</v>
      </c>
    </row>
    <row r="3763" spans="1:19" x14ac:dyDescent="0.25">
      <c r="A3763" t="s">
        <v>212</v>
      </c>
      <c r="B3763" s="1" t="s">
        <v>4325</v>
      </c>
      <c r="C3763" t="s">
        <v>339</v>
      </c>
      <c r="D3763">
        <f t="shared" si="522"/>
        <v>3761</v>
      </c>
      <c r="E3763" t="s">
        <v>391</v>
      </c>
      <c r="F3763" t="s">
        <v>10</v>
      </c>
      <c r="G3763" t="s">
        <v>4</v>
      </c>
      <c r="H3763" t="s">
        <v>11603</v>
      </c>
      <c r="I3763" t="s">
        <v>11677</v>
      </c>
      <c r="J3763">
        <f t="shared" si="523"/>
        <v>3</v>
      </c>
      <c r="K3763">
        <f t="shared" si="524"/>
        <v>6</v>
      </c>
      <c r="L3763" s="3">
        <f t="shared" si="525"/>
        <v>42662</v>
      </c>
      <c r="M3763" t="str">
        <f t="shared" si="526"/>
        <v>13:23</v>
      </c>
      <c r="N3763">
        <f t="shared" si="527"/>
        <v>803.00000000000023</v>
      </c>
      <c r="O3763">
        <f t="shared" si="528"/>
        <v>3</v>
      </c>
      <c r="P3763" t="str">
        <f t="shared" si="529"/>
        <v>Work</v>
      </c>
      <c r="Q3763" t="str">
        <f>VLOOKUP(N3763,IF(P3763="Work",Intervals!$A$4:$C$9,Intervals!$F$4:$H$9),3,1)</f>
        <v>Int_7-17</v>
      </c>
      <c r="R3763" t="str">
        <f t="shared" si="530"/>
        <v>1</v>
      </c>
      <c r="S3763">
        <f>VLOOKUP(N3763,IF(P3763="Work",Intervals!$A$4:$D$9,Intervals!$F$4:$I$9),4,1)</f>
        <v>3</v>
      </c>
    </row>
    <row r="3764" spans="1:19" x14ac:dyDescent="0.25">
      <c r="A3764" t="s">
        <v>134</v>
      </c>
      <c r="B3764" s="1" t="s">
        <v>4325</v>
      </c>
      <c r="C3764" t="s">
        <v>339</v>
      </c>
      <c r="D3764">
        <f t="shared" si="522"/>
        <v>3762</v>
      </c>
      <c r="E3764" t="s">
        <v>347</v>
      </c>
      <c r="F3764" t="s">
        <v>10</v>
      </c>
      <c r="G3764" t="s">
        <v>4</v>
      </c>
      <c r="H3764" t="s">
        <v>11589</v>
      </c>
      <c r="I3764" s="4">
        <v>42509</v>
      </c>
      <c r="J3764">
        <f t="shared" si="523"/>
        <v>3</v>
      </c>
      <c r="K3764">
        <f t="shared" si="524"/>
        <v>6</v>
      </c>
      <c r="L3764" s="3">
        <f t="shared" si="525"/>
        <v>42662</v>
      </c>
      <c r="M3764" t="str">
        <f t="shared" si="526"/>
        <v>13:23</v>
      </c>
      <c r="N3764">
        <f t="shared" si="527"/>
        <v>803.00000000000023</v>
      </c>
      <c r="O3764">
        <f t="shared" si="528"/>
        <v>3</v>
      </c>
      <c r="P3764" t="str">
        <f t="shared" si="529"/>
        <v>Work</v>
      </c>
      <c r="Q3764" t="str">
        <f>VLOOKUP(N3764,IF(P3764="Work",Intervals!$A$4:$C$9,Intervals!$F$4:$H$9),3,1)</f>
        <v>Int_7-17</v>
      </c>
      <c r="R3764" t="str">
        <f t="shared" si="530"/>
        <v>1</v>
      </c>
      <c r="S3764">
        <f>VLOOKUP(N3764,IF(P3764="Work",Intervals!$A$4:$D$9,Intervals!$F$4:$I$9),4,1)</f>
        <v>3</v>
      </c>
    </row>
    <row r="3765" spans="1:19" x14ac:dyDescent="0.25">
      <c r="A3765" t="s">
        <v>169</v>
      </c>
      <c r="B3765" s="1" t="s">
        <v>4326</v>
      </c>
      <c r="C3765" t="s">
        <v>339</v>
      </c>
      <c r="D3765">
        <f t="shared" si="522"/>
        <v>3763</v>
      </c>
      <c r="E3765" t="s">
        <v>381</v>
      </c>
      <c r="F3765" t="s">
        <v>10</v>
      </c>
      <c r="G3765" t="s">
        <v>4</v>
      </c>
      <c r="H3765" t="s">
        <v>11589</v>
      </c>
      <c r="I3765" s="4">
        <v>42509</v>
      </c>
      <c r="J3765">
        <f t="shared" si="523"/>
        <v>3</v>
      </c>
      <c r="K3765">
        <f t="shared" si="524"/>
        <v>6</v>
      </c>
      <c r="L3765" s="3">
        <f t="shared" si="525"/>
        <v>42662</v>
      </c>
      <c r="M3765" t="str">
        <f t="shared" si="526"/>
        <v>13:24</v>
      </c>
      <c r="N3765">
        <f t="shared" si="527"/>
        <v>804</v>
      </c>
      <c r="O3765">
        <f t="shared" si="528"/>
        <v>3</v>
      </c>
      <c r="P3765" t="str">
        <f t="shared" si="529"/>
        <v>Work</v>
      </c>
      <c r="Q3765" t="str">
        <f>VLOOKUP(N3765,IF(P3765="Work",Intervals!$A$4:$C$9,Intervals!$F$4:$H$9),3,1)</f>
        <v>Int_7-17</v>
      </c>
      <c r="R3765" t="str">
        <f t="shared" si="530"/>
        <v>1</v>
      </c>
      <c r="S3765">
        <f>VLOOKUP(N3765,IF(P3765="Work",Intervals!$A$4:$D$9,Intervals!$F$4:$I$9),4,1)</f>
        <v>3</v>
      </c>
    </row>
    <row r="3766" spans="1:19" x14ac:dyDescent="0.25">
      <c r="A3766" t="s">
        <v>121</v>
      </c>
      <c r="B3766" s="1" t="s">
        <v>4327</v>
      </c>
      <c r="C3766" t="s">
        <v>339</v>
      </c>
      <c r="D3766">
        <f t="shared" si="522"/>
        <v>3764</v>
      </c>
      <c r="E3766" t="s">
        <v>391</v>
      </c>
      <c r="F3766" t="s">
        <v>10</v>
      </c>
      <c r="G3766" t="s">
        <v>4</v>
      </c>
      <c r="H3766" t="s">
        <v>11603</v>
      </c>
      <c r="I3766" t="s">
        <v>11677</v>
      </c>
      <c r="J3766">
        <f t="shared" si="523"/>
        <v>3</v>
      </c>
      <c r="K3766">
        <f t="shared" si="524"/>
        <v>6</v>
      </c>
      <c r="L3766" s="3">
        <f t="shared" si="525"/>
        <v>42662</v>
      </c>
      <c r="M3766" t="str">
        <f t="shared" si="526"/>
        <v>13:25</v>
      </c>
      <c r="N3766">
        <f t="shared" si="527"/>
        <v>804.99999999999989</v>
      </c>
      <c r="O3766">
        <f t="shared" si="528"/>
        <v>3</v>
      </c>
      <c r="P3766" t="str">
        <f t="shared" si="529"/>
        <v>Work</v>
      </c>
      <c r="Q3766" t="str">
        <f>VLOOKUP(N3766,IF(P3766="Work",Intervals!$A$4:$C$9,Intervals!$F$4:$H$9),3,1)</f>
        <v>Int_7-17</v>
      </c>
      <c r="R3766" t="str">
        <f t="shared" si="530"/>
        <v>1</v>
      </c>
      <c r="S3766">
        <f>VLOOKUP(N3766,IF(P3766="Work",Intervals!$A$4:$D$9,Intervals!$F$4:$I$9),4,1)</f>
        <v>3</v>
      </c>
    </row>
    <row r="3767" spans="1:19" x14ac:dyDescent="0.25">
      <c r="A3767" t="s">
        <v>128</v>
      </c>
      <c r="B3767" s="1" t="s">
        <v>4328</v>
      </c>
      <c r="C3767" t="s">
        <v>339</v>
      </c>
      <c r="D3767">
        <f t="shared" si="522"/>
        <v>3765</v>
      </c>
      <c r="E3767" t="s">
        <v>711</v>
      </c>
      <c r="F3767" t="s">
        <v>11565</v>
      </c>
      <c r="G3767" t="s">
        <v>30</v>
      </c>
      <c r="H3767" t="s">
        <v>11590</v>
      </c>
      <c r="I3767" t="s">
        <v>11664</v>
      </c>
      <c r="J3767">
        <f t="shared" si="523"/>
        <v>3</v>
      </c>
      <c r="K3767">
        <f t="shared" si="524"/>
        <v>6</v>
      </c>
      <c r="L3767" s="3">
        <f t="shared" si="525"/>
        <v>42662</v>
      </c>
      <c r="M3767" t="str">
        <f t="shared" si="526"/>
        <v>13:27</v>
      </c>
      <c r="N3767">
        <f t="shared" si="527"/>
        <v>807.00000000000023</v>
      </c>
      <c r="O3767">
        <f t="shared" si="528"/>
        <v>3</v>
      </c>
      <c r="P3767" t="str">
        <f t="shared" si="529"/>
        <v>Work</v>
      </c>
      <c r="Q3767" t="str">
        <f>VLOOKUP(N3767,IF(P3767="Work",Intervals!$A$4:$C$9,Intervals!$F$4:$H$9),3,1)</f>
        <v>Int_7-17</v>
      </c>
      <c r="R3767" t="str">
        <f t="shared" si="530"/>
        <v>1</v>
      </c>
      <c r="S3767">
        <f>VLOOKUP(N3767,IF(P3767="Work",Intervals!$A$4:$D$9,Intervals!$F$4:$I$9),4,1)</f>
        <v>3</v>
      </c>
    </row>
    <row r="3768" spans="1:19" x14ac:dyDescent="0.25">
      <c r="A3768" t="s">
        <v>145</v>
      </c>
      <c r="B3768" s="1" t="s">
        <v>4329</v>
      </c>
      <c r="C3768" t="s">
        <v>339</v>
      </c>
      <c r="D3768">
        <f t="shared" si="522"/>
        <v>3766</v>
      </c>
      <c r="E3768" t="s">
        <v>357</v>
      </c>
      <c r="F3768" t="s">
        <v>3</v>
      </c>
      <c r="G3768" t="s">
        <v>4</v>
      </c>
      <c r="H3768" t="s">
        <v>11597</v>
      </c>
      <c r="I3768" t="s">
        <v>11671</v>
      </c>
      <c r="J3768">
        <f t="shared" si="523"/>
        <v>3</v>
      </c>
      <c r="K3768">
        <f t="shared" si="524"/>
        <v>6</v>
      </c>
      <c r="L3768" s="3">
        <f t="shared" si="525"/>
        <v>42662</v>
      </c>
      <c r="M3768" t="str">
        <f t="shared" si="526"/>
        <v>13:30</v>
      </c>
      <c r="N3768">
        <f t="shared" si="527"/>
        <v>810</v>
      </c>
      <c r="O3768">
        <f t="shared" si="528"/>
        <v>3</v>
      </c>
      <c r="P3768" t="str">
        <f t="shared" si="529"/>
        <v>Work</v>
      </c>
      <c r="Q3768" t="str">
        <f>VLOOKUP(N3768,IF(P3768="Work",Intervals!$A$4:$C$9,Intervals!$F$4:$H$9),3,1)</f>
        <v>Int_7-17</v>
      </c>
      <c r="R3768" t="str">
        <f t="shared" si="530"/>
        <v>1</v>
      </c>
      <c r="S3768">
        <f>VLOOKUP(N3768,IF(P3768="Work",Intervals!$A$4:$D$9,Intervals!$F$4:$I$9),4,1)</f>
        <v>3</v>
      </c>
    </row>
    <row r="3769" spans="1:19" x14ac:dyDescent="0.25">
      <c r="A3769" t="s">
        <v>245</v>
      </c>
      <c r="B3769" s="1" t="s">
        <v>4330</v>
      </c>
      <c r="C3769" t="s">
        <v>339</v>
      </c>
      <c r="D3769">
        <f t="shared" si="522"/>
        <v>3767</v>
      </c>
      <c r="E3769" t="s">
        <v>385</v>
      </c>
      <c r="F3769" t="s">
        <v>3</v>
      </c>
      <c r="G3769" t="s">
        <v>4</v>
      </c>
      <c r="H3769" t="s">
        <v>11597</v>
      </c>
      <c r="I3769" t="s">
        <v>11671</v>
      </c>
      <c r="J3769">
        <f t="shared" si="523"/>
        <v>3</v>
      </c>
      <c r="K3769">
        <f t="shared" si="524"/>
        <v>6</v>
      </c>
      <c r="L3769" s="3">
        <f t="shared" si="525"/>
        <v>42662</v>
      </c>
      <c r="M3769" t="str">
        <f t="shared" si="526"/>
        <v>13:33</v>
      </c>
      <c r="N3769">
        <f t="shared" si="527"/>
        <v>812.99999999999977</v>
      </c>
      <c r="O3769">
        <f t="shared" si="528"/>
        <v>3</v>
      </c>
      <c r="P3769" t="str">
        <f t="shared" si="529"/>
        <v>Work</v>
      </c>
      <c r="Q3769" t="str">
        <f>VLOOKUP(N3769,IF(P3769="Work",Intervals!$A$4:$C$9,Intervals!$F$4:$H$9),3,1)</f>
        <v>Int_7-17</v>
      </c>
      <c r="R3769" t="str">
        <f t="shared" si="530"/>
        <v>1</v>
      </c>
      <c r="S3769">
        <f>VLOOKUP(N3769,IF(P3769="Work",Intervals!$A$4:$D$9,Intervals!$F$4:$I$9),4,1)</f>
        <v>3</v>
      </c>
    </row>
    <row r="3770" spans="1:19" x14ac:dyDescent="0.25">
      <c r="A3770" t="s">
        <v>131</v>
      </c>
      <c r="B3770" s="1" t="s">
        <v>4330</v>
      </c>
      <c r="C3770" t="s">
        <v>339</v>
      </c>
      <c r="D3770">
        <f t="shared" si="522"/>
        <v>3768</v>
      </c>
      <c r="E3770" t="s">
        <v>386</v>
      </c>
      <c r="F3770" t="s">
        <v>10</v>
      </c>
      <c r="G3770" t="s">
        <v>4</v>
      </c>
      <c r="H3770" t="s">
        <v>11603</v>
      </c>
      <c r="I3770" t="s">
        <v>11677</v>
      </c>
      <c r="J3770">
        <f t="shared" si="523"/>
        <v>3</v>
      </c>
      <c r="K3770">
        <f t="shared" si="524"/>
        <v>6</v>
      </c>
      <c r="L3770" s="3">
        <f t="shared" si="525"/>
        <v>42662</v>
      </c>
      <c r="M3770" t="str">
        <f t="shared" si="526"/>
        <v>13:33</v>
      </c>
      <c r="N3770">
        <f t="shared" si="527"/>
        <v>812.99999999999977</v>
      </c>
      <c r="O3770">
        <f t="shared" si="528"/>
        <v>3</v>
      </c>
      <c r="P3770" t="str">
        <f t="shared" si="529"/>
        <v>Work</v>
      </c>
      <c r="Q3770" t="str">
        <f>VLOOKUP(N3770,IF(P3770="Work",Intervals!$A$4:$C$9,Intervals!$F$4:$H$9),3,1)</f>
        <v>Int_7-17</v>
      </c>
      <c r="R3770" t="str">
        <f t="shared" si="530"/>
        <v>1</v>
      </c>
      <c r="S3770">
        <f>VLOOKUP(N3770,IF(P3770="Work",Intervals!$A$4:$D$9,Intervals!$F$4:$I$9),4,1)</f>
        <v>3</v>
      </c>
    </row>
    <row r="3771" spans="1:19" x14ac:dyDescent="0.25">
      <c r="A3771" t="s">
        <v>167</v>
      </c>
      <c r="B3771" s="1" t="s">
        <v>4331</v>
      </c>
      <c r="C3771" t="s">
        <v>339</v>
      </c>
      <c r="D3771">
        <f t="shared" si="522"/>
        <v>3769</v>
      </c>
      <c r="E3771" t="s">
        <v>391</v>
      </c>
      <c r="F3771" t="s">
        <v>10</v>
      </c>
      <c r="G3771" t="s">
        <v>4</v>
      </c>
      <c r="H3771" t="s">
        <v>11603</v>
      </c>
      <c r="I3771" t="s">
        <v>11677</v>
      </c>
      <c r="J3771">
        <f t="shared" si="523"/>
        <v>3</v>
      </c>
      <c r="K3771">
        <f t="shared" si="524"/>
        <v>6</v>
      </c>
      <c r="L3771" s="3">
        <f t="shared" si="525"/>
        <v>42662</v>
      </c>
      <c r="M3771" t="str">
        <f t="shared" si="526"/>
        <v>13:34</v>
      </c>
      <c r="N3771">
        <f t="shared" si="527"/>
        <v>814</v>
      </c>
      <c r="O3771">
        <f t="shared" si="528"/>
        <v>3</v>
      </c>
      <c r="P3771" t="str">
        <f t="shared" si="529"/>
        <v>Work</v>
      </c>
      <c r="Q3771" t="str">
        <f>VLOOKUP(N3771,IF(P3771="Work",Intervals!$A$4:$C$9,Intervals!$F$4:$H$9),3,1)</f>
        <v>Int_7-17</v>
      </c>
      <c r="R3771" t="str">
        <f t="shared" si="530"/>
        <v>1</v>
      </c>
      <c r="S3771">
        <f>VLOOKUP(N3771,IF(P3771="Work",Intervals!$A$4:$D$9,Intervals!$F$4:$I$9),4,1)</f>
        <v>3</v>
      </c>
    </row>
    <row r="3772" spans="1:19" x14ac:dyDescent="0.25">
      <c r="A3772" t="s">
        <v>183</v>
      </c>
      <c r="B3772" s="1" t="s">
        <v>4332</v>
      </c>
      <c r="C3772" t="s">
        <v>339</v>
      </c>
      <c r="D3772">
        <f t="shared" si="522"/>
        <v>3770</v>
      </c>
      <c r="E3772" t="s">
        <v>391</v>
      </c>
      <c r="F3772" t="s">
        <v>10</v>
      </c>
      <c r="G3772" t="s">
        <v>4</v>
      </c>
      <c r="H3772" t="s">
        <v>11603</v>
      </c>
      <c r="I3772" t="s">
        <v>11677</v>
      </c>
      <c r="J3772">
        <f t="shared" si="523"/>
        <v>3</v>
      </c>
      <c r="K3772">
        <f t="shared" si="524"/>
        <v>6</v>
      </c>
      <c r="L3772" s="3">
        <f t="shared" si="525"/>
        <v>42662</v>
      </c>
      <c r="M3772" t="str">
        <f t="shared" si="526"/>
        <v>13:35</v>
      </c>
      <c r="N3772">
        <f t="shared" si="527"/>
        <v>815.00000000000011</v>
      </c>
      <c r="O3772">
        <f t="shared" si="528"/>
        <v>3</v>
      </c>
      <c r="P3772" t="str">
        <f t="shared" si="529"/>
        <v>Work</v>
      </c>
      <c r="Q3772" t="str">
        <f>VLOOKUP(N3772,IF(P3772="Work",Intervals!$A$4:$C$9,Intervals!$F$4:$H$9),3,1)</f>
        <v>Int_7-17</v>
      </c>
      <c r="R3772" t="str">
        <f t="shared" si="530"/>
        <v>1</v>
      </c>
      <c r="S3772">
        <f>VLOOKUP(N3772,IF(P3772="Work",Intervals!$A$4:$D$9,Intervals!$F$4:$I$9),4,1)</f>
        <v>3</v>
      </c>
    </row>
    <row r="3773" spans="1:19" x14ac:dyDescent="0.25">
      <c r="A3773" t="s">
        <v>186</v>
      </c>
      <c r="B3773" s="1" t="s">
        <v>4333</v>
      </c>
      <c r="C3773" t="s">
        <v>339</v>
      </c>
      <c r="D3773">
        <f t="shared" si="522"/>
        <v>3771</v>
      </c>
      <c r="E3773" t="s">
        <v>428</v>
      </c>
      <c r="F3773" t="s">
        <v>11572</v>
      </c>
      <c r="G3773" t="s">
        <v>4</v>
      </c>
      <c r="H3773" t="s">
        <v>11597</v>
      </c>
      <c r="I3773" t="s">
        <v>11671</v>
      </c>
      <c r="J3773">
        <f t="shared" si="523"/>
        <v>3</v>
      </c>
      <c r="K3773">
        <f t="shared" si="524"/>
        <v>6</v>
      </c>
      <c r="L3773" s="3">
        <f t="shared" si="525"/>
        <v>42662</v>
      </c>
      <c r="M3773" t="str">
        <f t="shared" si="526"/>
        <v>13:39</v>
      </c>
      <c r="N3773">
        <f t="shared" si="527"/>
        <v>819.00000000000011</v>
      </c>
      <c r="O3773">
        <f t="shared" si="528"/>
        <v>3</v>
      </c>
      <c r="P3773" t="str">
        <f t="shared" si="529"/>
        <v>Work</v>
      </c>
      <c r="Q3773" t="str">
        <f>VLOOKUP(N3773,IF(P3773="Work",Intervals!$A$4:$C$9,Intervals!$F$4:$H$9),3,1)</f>
        <v>Int_7-17</v>
      </c>
      <c r="R3773" t="str">
        <f t="shared" si="530"/>
        <v>1</v>
      </c>
      <c r="S3773">
        <f>VLOOKUP(N3773,IF(P3773="Work",Intervals!$A$4:$D$9,Intervals!$F$4:$I$9),4,1)</f>
        <v>3</v>
      </c>
    </row>
    <row r="3774" spans="1:19" x14ac:dyDescent="0.25">
      <c r="A3774" t="s">
        <v>176</v>
      </c>
      <c r="B3774" s="1" t="s">
        <v>4334</v>
      </c>
      <c r="C3774" t="s">
        <v>339</v>
      </c>
      <c r="D3774">
        <f t="shared" si="522"/>
        <v>3772</v>
      </c>
      <c r="E3774" t="s">
        <v>346</v>
      </c>
      <c r="F3774" t="s">
        <v>10</v>
      </c>
      <c r="G3774" t="s">
        <v>4</v>
      </c>
      <c r="H3774" t="s">
        <v>11589</v>
      </c>
      <c r="I3774" s="4">
        <v>42509</v>
      </c>
      <c r="J3774">
        <f t="shared" si="523"/>
        <v>3</v>
      </c>
      <c r="K3774">
        <f t="shared" si="524"/>
        <v>6</v>
      </c>
      <c r="L3774" s="3">
        <f t="shared" si="525"/>
        <v>42662</v>
      </c>
      <c r="M3774" t="str">
        <f t="shared" si="526"/>
        <v>13:40</v>
      </c>
      <c r="N3774">
        <f t="shared" si="527"/>
        <v>820</v>
      </c>
      <c r="O3774">
        <f t="shared" si="528"/>
        <v>3</v>
      </c>
      <c r="P3774" t="str">
        <f t="shared" si="529"/>
        <v>Work</v>
      </c>
      <c r="Q3774" t="str">
        <f>VLOOKUP(N3774,IF(P3774="Work",Intervals!$A$4:$C$9,Intervals!$F$4:$H$9),3,1)</f>
        <v>Int_7-17</v>
      </c>
      <c r="R3774" t="str">
        <f t="shared" si="530"/>
        <v>1</v>
      </c>
      <c r="S3774">
        <f>VLOOKUP(N3774,IF(P3774="Work",Intervals!$A$4:$D$9,Intervals!$F$4:$I$9),4,1)</f>
        <v>3</v>
      </c>
    </row>
    <row r="3775" spans="1:19" x14ac:dyDescent="0.25">
      <c r="A3775" t="s">
        <v>83</v>
      </c>
      <c r="B3775" s="1" t="s">
        <v>4334</v>
      </c>
      <c r="C3775" t="s">
        <v>339</v>
      </c>
      <c r="D3775">
        <f t="shared" si="522"/>
        <v>3773</v>
      </c>
      <c r="E3775" t="s">
        <v>384</v>
      </c>
      <c r="F3775" t="s">
        <v>10</v>
      </c>
      <c r="G3775" t="s">
        <v>4</v>
      </c>
      <c r="H3775" t="s">
        <v>11589</v>
      </c>
      <c r="I3775" s="4">
        <v>42509</v>
      </c>
      <c r="J3775">
        <f t="shared" si="523"/>
        <v>3</v>
      </c>
      <c r="K3775">
        <f t="shared" si="524"/>
        <v>6</v>
      </c>
      <c r="L3775" s="3">
        <f t="shared" si="525"/>
        <v>42662</v>
      </c>
      <c r="M3775" t="str">
        <f t="shared" si="526"/>
        <v>13:40</v>
      </c>
      <c r="N3775">
        <f t="shared" si="527"/>
        <v>820</v>
      </c>
      <c r="O3775">
        <f t="shared" si="528"/>
        <v>3</v>
      </c>
      <c r="P3775" t="str">
        <f t="shared" si="529"/>
        <v>Work</v>
      </c>
      <c r="Q3775" t="str">
        <f>VLOOKUP(N3775,IF(P3775="Work",Intervals!$A$4:$C$9,Intervals!$F$4:$H$9),3,1)</f>
        <v>Int_7-17</v>
      </c>
      <c r="R3775" t="str">
        <f t="shared" si="530"/>
        <v>1</v>
      </c>
      <c r="S3775">
        <f>VLOOKUP(N3775,IF(P3775="Work",Intervals!$A$4:$D$9,Intervals!$F$4:$I$9),4,1)</f>
        <v>3</v>
      </c>
    </row>
    <row r="3776" spans="1:19" x14ac:dyDescent="0.25">
      <c r="A3776" t="s">
        <v>127</v>
      </c>
      <c r="B3776" s="1" t="s">
        <v>4335</v>
      </c>
      <c r="C3776" t="s">
        <v>339</v>
      </c>
      <c r="D3776">
        <f t="shared" si="522"/>
        <v>3774</v>
      </c>
      <c r="E3776" t="s">
        <v>388</v>
      </c>
      <c r="F3776" t="s">
        <v>10</v>
      </c>
      <c r="G3776" t="s">
        <v>4</v>
      </c>
      <c r="H3776" t="s">
        <v>11604</v>
      </c>
      <c r="I3776" t="s">
        <v>11678</v>
      </c>
      <c r="J3776">
        <f t="shared" si="523"/>
        <v>3</v>
      </c>
      <c r="K3776">
        <f t="shared" si="524"/>
        <v>6</v>
      </c>
      <c r="L3776" s="3">
        <f t="shared" si="525"/>
        <v>42662</v>
      </c>
      <c r="M3776" t="str">
        <f t="shared" si="526"/>
        <v>13:43</v>
      </c>
      <c r="N3776">
        <f t="shared" si="527"/>
        <v>823.00000000000011</v>
      </c>
      <c r="O3776">
        <f t="shared" si="528"/>
        <v>3</v>
      </c>
      <c r="P3776" t="str">
        <f t="shared" si="529"/>
        <v>Work</v>
      </c>
      <c r="Q3776" t="str">
        <f>VLOOKUP(N3776,IF(P3776="Work",Intervals!$A$4:$C$9,Intervals!$F$4:$H$9),3,1)</f>
        <v>Int_7-17</v>
      </c>
      <c r="R3776" t="str">
        <f t="shared" si="530"/>
        <v>1</v>
      </c>
      <c r="S3776">
        <f>VLOOKUP(N3776,IF(P3776="Work",Intervals!$A$4:$D$9,Intervals!$F$4:$I$9),4,1)</f>
        <v>3</v>
      </c>
    </row>
    <row r="3777" spans="1:19" x14ac:dyDescent="0.25">
      <c r="A3777" t="s">
        <v>140</v>
      </c>
      <c r="B3777" s="1" t="s">
        <v>4336</v>
      </c>
      <c r="C3777" t="s">
        <v>339</v>
      </c>
      <c r="D3777">
        <f t="shared" si="522"/>
        <v>3775</v>
      </c>
      <c r="E3777" t="s">
        <v>394</v>
      </c>
      <c r="F3777" t="s">
        <v>3</v>
      </c>
      <c r="G3777" t="s">
        <v>4</v>
      </c>
      <c r="H3777" t="s">
        <v>11589</v>
      </c>
      <c r="I3777" s="4">
        <v>42509</v>
      </c>
      <c r="J3777">
        <f t="shared" si="523"/>
        <v>3</v>
      </c>
      <c r="K3777">
        <f t="shared" si="524"/>
        <v>6</v>
      </c>
      <c r="L3777" s="3">
        <f t="shared" si="525"/>
        <v>42662</v>
      </c>
      <c r="M3777" t="str">
        <f t="shared" si="526"/>
        <v>13:47</v>
      </c>
      <c r="N3777">
        <f t="shared" si="527"/>
        <v>827.00000000000011</v>
      </c>
      <c r="O3777">
        <f t="shared" si="528"/>
        <v>3</v>
      </c>
      <c r="P3777" t="str">
        <f t="shared" si="529"/>
        <v>Work</v>
      </c>
      <c r="Q3777" t="str">
        <f>VLOOKUP(N3777,IF(P3777="Work",Intervals!$A$4:$C$9,Intervals!$F$4:$H$9),3,1)</f>
        <v>Int_7-17</v>
      </c>
      <c r="R3777" t="str">
        <f t="shared" si="530"/>
        <v>1</v>
      </c>
      <c r="S3777">
        <f>VLOOKUP(N3777,IF(P3777="Work",Intervals!$A$4:$D$9,Intervals!$F$4:$I$9),4,1)</f>
        <v>3</v>
      </c>
    </row>
    <row r="3778" spans="1:19" x14ac:dyDescent="0.25">
      <c r="A3778" t="s">
        <v>143</v>
      </c>
      <c r="B3778" s="1" t="s">
        <v>4337</v>
      </c>
      <c r="C3778" t="s">
        <v>339</v>
      </c>
      <c r="D3778">
        <f t="shared" si="522"/>
        <v>3776</v>
      </c>
      <c r="E3778" t="s">
        <v>386</v>
      </c>
      <c r="F3778" t="s">
        <v>10</v>
      </c>
      <c r="G3778" t="s">
        <v>4</v>
      </c>
      <c r="H3778" t="s">
        <v>11603</v>
      </c>
      <c r="I3778" t="s">
        <v>11677</v>
      </c>
      <c r="J3778">
        <f t="shared" si="523"/>
        <v>3</v>
      </c>
      <c r="K3778">
        <f t="shared" si="524"/>
        <v>6</v>
      </c>
      <c r="L3778" s="3">
        <f t="shared" si="525"/>
        <v>42662</v>
      </c>
      <c r="M3778" t="str">
        <f t="shared" si="526"/>
        <v>13:49</v>
      </c>
      <c r="N3778">
        <f t="shared" si="527"/>
        <v>828.99999999999977</v>
      </c>
      <c r="O3778">
        <f t="shared" si="528"/>
        <v>3</v>
      </c>
      <c r="P3778" t="str">
        <f t="shared" si="529"/>
        <v>Work</v>
      </c>
      <c r="Q3778" t="str">
        <f>VLOOKUP(N3778,IF(P3778="Work",Intervals!$A$4:$C$9,Intervals!$F$4:$H$9),3,1)</f>
        <v>Int_7-17</v>
      </c>
      <c r="R3778" t="str">
        <f t="shared" si="530"/>
        <v>1</v>
      </c>
      <c r="S3778">
        <f>VLOOKUP(N3778,IF(P3778="Work",Intervals!$A$4:$D$9,Intervals!$F$4:$I$9),4,1)</f>
        <v>3</v>
      </c>
    </row>
    <row r="3779" spans="1:19" x14ac:dyDescent="0.25">
      <c r="A3779" t="s">
        <v>100</v>
      </c>
      <c r="B3779" s="1" t="s">
        <v>4337</v>
      </c>
      <c r="C3779" t="s">
        <v>339</v>
      </c>
      <c r="D3779">
        <f t="shared" ref="D3779:D3842" si="531">ROW()-ROW($D$2)</f>
        <v>3777</v>
      </c>
      <c r="E3779" t="s">
        <v>673</v>
      </c>
      <c r="F3779" t="s">
        <v>11566</v>
      </c>
      <c r="G3779" t="s">
        <v>30</v>
      </c>
      <c r="H3779" t="s">
        <v>11590</v>
      </c>
      <c r="I3779" t="s">
        <v>11664</v>
      </c>
      <c r="J3779">
        <f t="shared" ref="J3779:J3842" si="532">SEARCH("-",B3779)</f>
        <v>3</v>
      </c>
      <c r="K3779">
        <f t="shared" ref="K3779:K3842" si="533">SEARCH("-",B3779,J3779+1)</f>
        <v>6</v>
      </c>
      <c r="L3779" s="3">
        <f t="shared" ref="L3779:L3842" si="534">DATE(MID(B3779,K3779+1,4),LEFT(B3779,J3779-1),MID(B3779,J3779+1,K3779-J3779-1))</f>
        <v>42662</v>
      </c>
      <c r="M3779" t="str">
        <f t="shared" ref="M3779:M3842" si="535">MID(B3779,SEARCH(" ",B3779)+1,99)</f>
        <v>13:49</v>
      </c>
      <c r="N3779">
        <f t="shared" ref="N3779:N3842" si="536">((M3779+1)-"1.1.1900  0:00:00")*24*60</f>
        <v>828.99999999999977</v>
      </c>
      <c r="O3779">
        <f t="shared" ref="O3779:O3842" si="537">WEEKDAY(L3779,2)</f>
        <v>3</v>
      </c>
      <c r="P3779" t="str">
        <f t="shared" ref="P3779:P3842" si="538">IF(O3779&gt;5,"NonWork","Work")</f>
        <v>Work</v>
      </c>
      <c r="Q3779" t="str">
        <f>VLOOKUP(N3779,IF(P3779="Work",Intervals!$A$4:$C$9,Intervals!$F$4:$H$9),3,1)</f>
        <v>Int_7-17</v>
      </c>
      <c r="R3779" t="str">
        <f t="shared" ref="R3779:R3842" si="539">IF(O3779&gt;5,"2","1")</f>
        <v>1</v>
      </c>
      <c r="S3779">
        <f>VLOOKUP(N3779,IF(P3779="Work",Intervals!$A$4:$D$9,Intervals!$F$4:$I$9),4,1)</f>
        <v>3</v>
      </c>
    </row>
    <row r="3780" spans="1:19" x14ac:dyDescent="0.25">
      <c r="A3780" t="s">
        <v>91</v>
      </c>
      <c r="B3780" s="1" t="s">
        <v>4338</v>
      </c>
      <c r="C3780" t="s">
        <v>339</v>
      </c>
      <c r="D3780">
        <f t="shared" si="531"/>
        <v>3778</v>
      </c>
      <c r="E3780" t="s">
        <v>348</v>
      </c>
      <c r="F3780" t="s">
        <v>10</v>
      </c>
      <c r="G3780" t="s">
        <v>4</v>
      </c>
      <c r="H3780" t="s">
        <v>11589</v>
      </c>
      <c r="I3780" s="4">
        <v>42509</v>
      </c>
      <c r="J3780">
        <f t="shared" si="532"/>
        <v>3</v>
      </c>
      <c r="K3780">
        <f t="shared" si="533"/>
        <v>6</v>
      </c>
      <c r="L3780" s="3">
        <f t="shared" si="534"/>
        <v>42662</v>
      </c>
      <c r="M3780" t="str">
        <f t="shared" si="535"/>
        <v>13:52</v>
      </c>
      <c r="N3780">
        <f t="shared" si="536"/>
        <v>832.00000000000023</v>
      </c>
      <c r="O3780">
        <f t="shared" si="537"/>
        <v>3</v>
      </c>
      <c r="P3780" t="str">
        <f t="shared" si="538"/>
        <v>Work</v>
      </c>
      <c r="Q3780" t="str">
        <f>VLOOKUP(N3780,IF(P3780="Work",Intervals!$A$4:$C$9,Intervals!$F$4:$H$9),3,1)</f>
        <v>Int_7-17</v>
      </c>
      <c r="R3780" t="str">
        <f t="shared" si="539"/>
        <v>1</v>
      </c>
      <c r="S3780">
        <f>VLOOKUP(N3780,IF(P3780="Work",Intervals!$A$4:$D$9,Intervals!$F$4:$I$9),4,1)</f>
        <v>3</v>
      </c>
    </row>
    <row r="3781" spans="1:19" x14ac:dyDescent="0.25">
      <c r="A3781" t="s">
        <v>200</v>
      </c>
      <c r="B3781" s="1" t="s">
        <v>4339</v>
      </c>
      <c r="C3781" t="s">
        <v>339</v>
      </c>
      <c r="D3781">
        <f t="shared" si="531"/>
        <v>3779</v>
      </c>
      <c r="E3781" t="s">
        <v>348</v>
      </c>
      <c r="F3781" t="s">
        <v>10</v>
      </c>
      <c r="G3781" t="s">
        <v>4</v>
      </c>
      <c r="H3781" t="s">
        <v>11589</v>
      </c>
      <c r="I3781" s="4">
        <v>42509</v>
      </c>
      <c r="J3781">
        <f t="shared" si="532"/>
        <v>3</v>
      </c>
      <c r="K3781">
        <f t="shared" si="533"/>
        <v>6</v>
      </c>
      <c r="L3781" s="3">
        <f t="shared" si="534"/>
        <v>42662</v>
      </c>
      <c r="M3781" t="str">
        <f t="shared" si="535"/>
        <v>14:0</v>
      </c>
      <c r="N3781">
        <f t="shared" si="536"/>
        <v>840.00000000000023</v>
      </c>
      <c r="O3781">
        <f t="shared" si="537"/>
        <v>3</v>
      </c>
      <c r="P3781" t="str">
        <f t="shared" si="538"/>
        <v>Work</v>
      </c>
      <c r="Q3781" t="str">
        <f>VLOOKUP(N3781,IF(P3781="Work",Intervals!$A$4:$C$9,Intervals!$F$4:$H$9),3,1)</f>
        <v>Int_7-17</v>
      </c>
      <c r="R3781" t="str">
        <f t="shared" si="539"/>
        <v>1</v>
      </c>
      <c r="S3781">
        <f>VLOOKUP(N3781,IF(P3781="Work",Intervals!$A$4:$D$9,Intervals!$F$4:$I$9),4,1)</f>
        <v>3</v>
      </c>
    </row>
    <row r="3782" spans="1:19" x14ac:dyDescent="0.25">
      <c r="A3782" t="s">
        <v>249</v>
      </c>
      <c r="B3782" s="1" t="s">
        <v>4340</v>
      </c>
      <c r="C3782" t="s">
        <v>339</v>
      </c>
      <c r="D3782">
        <f t="shared" si="531"/>
        <v>3780</v>
      </c>
      <c r="E3782" t="s">
        <v>392</v>
      </c>
      <c r="F3782" t="s">
        <v>11568</v>
      </c>
      <c r="G3782" t="s">
        <v>4</v>
      </c>
      <c r="H3782" t="s">
        <v>11589</v>
      </c>
      <c r="I3782" s="4">
        <v>42509</v>
      </c>
      <c r="J3782">
        <f t="shared" si="532"/>
        <v>3</v>
      </c>
      <c r="K3782">
        <f t="shared" si="533"/>
        <v>6</v>
      </c>
      <c r="L3782" s="3">
        <f t="shared" si="534"/>
        <v>42662</v>
      </c>
      <c r="M3782" t="str">
        <f t="shared" si="535"/>
        <v>14:10</v>
      </c>
      <c r="N3782">
        <f t="shared" si="536"/>
        <v>849.99999999999989</v>
      </c>
      <c r="O3782">
        <f t="shared" si="537"/>
        <v>3</v>
      </c>
      <c r="P3782" t="str">
        <f t="shared" si="538"/>
        <v>Work</v>
      </c>
      <c r="Q3782" t="str">
        <f>VLOOKUP(N3782,IF(P3782="Work",Intervals!$A$4:$C$9,Intervals!$F$4:$H$9),3,1)</f>
        <v>Int_7-17</v>
      </c>
      <c r="R3782" t="str">
        <f t="shared" si="539"/>
        <v>1</v>
      </c>
      <c r="S3782">
        <f>VLOOKUP(N3782,IF(P3782="Work",Intervals!$A$4:$D$9,Intervals!$F$4:$I$9),4,1)</f>
        <v>3</v>
      </c>
    </row>
    <row r="3783" spans="1:19" x14ac:dyDescent="0.25">
      <c r="A3783" t="s">
        <v>155</v>
      </c>
      <c r="B3783" s="1" t="s">
        <v>4341</v>
      </c>
      <c r="C3783" t="s">
        <v>339</v>
      </c>
      <c r="D3783">
        <f t="shared" si="531"/>
        <v>3781</v>
      </c>
      <c r="E3783" t="s">
        <v>357</v>
      </c>
      <c r="F3783" t="s">
        <v>3</v>
      </c>
      <c r="G3783" t="s">
        <v>4</v>
      </c>
      <c r="H3783" t="s">
        <v>11597</v>
      </c>
      <c r="I3783" t="s">
        <v>11671</v>
      </c>
      <c r="J3783">
        <f t="shared" si="532"/>
        <v>3</v>
      </c>
      <c r="K3783">
        <f t="shared" si="533"/>
        <v>6</v>
      </c>
      <c r="L3783" s="3">
        <f t="shared" si="534"/>
        <v>42662</v>
      </c>
      <c r="M3783" t="str">
        <f t="shared" si="535"/>
        <v>14:13</v>
      </c>
      <c r="N3783">
        <f t="shared" si="536"/>
        <v>853</v>
      </c>
      <c r="O3783">
        <f t="shared" si="537"/>
        <v>3</v>
      </c>
      <c r="P3783" t="str">
        <f t="shared" si="538"/>
        <v>Work</v>
      </c>
      <c r="Q3783" t="str">
        <f>VLOOKUP(N3783,IF(P3783="Work",Intervals!$A$4:$C$9,Intervals!$F$4:$H$9),3,1)</f>
        <v>Int_7-17</v>
      </c>
      <c r="R3783" t="str">
        <f t="shared" si="539"/>
        <v>1</v>
      </c>
      <c r="S3783">
        <f>VLOOKUP(N3783,IF(P3783="Work",Intervals!$A$4:$D$9,Intervals!$F$4:$I$9),4,1)</f>
        <v>3</v>
      </c>
    </row>
    <row r="3784" spans="1:19" x14ac:dyDescent="0.25">
      <c r="A3784" t="s">
        <v>89</v>
      </c>
      <c r="B3784" s="1" t="s">
        <v>4342</v>
      </c>
      <c r="C3784" t="s">
        <v>339</v>
      </c>
      <c r="D3784">
        <f t="shared" si="531"/>
        <v>3782</v>
      </c>
      <c r="E3784" t="s">
        <v>347</v>
      </c>
      <c r="F3784" t="s">
        <v>10</v>
      </c>
      <c r="G3784" t="s">
        <v>4</v>
      </c>
      <c r="H3784" t="s">
        <v>11589</v>
      </c>
      <c r="I3784" s="4">
        <v>42509</v>
      </c>
      <c r="J3784">
        <f t="shared" si="532"/>
        <v>3</v>
      </c>
      <c r="K3784">
        <f t="shared" si="533"/>
        <v>6</v>
      </c>
      <c r="L3784" s="3">
        <f t="shared" si="534"/>
        <v>42662</v>
      </c>
      <c r="M3784" t="str">
        <f t="shared" si="535"/>
        <v>14:15</v>
      </c>
      <c r="N3784">
        <f t="shared" si="536"/>
        <v>855</v>
      </c>
      <c r="O3784">
        <f t="shared" si="537"/>
        <v>3</v>
      </c>
      <c r="P3784" t="str">
        <f t="shared" si="538"/>
        <v>Work</v>
      </c>
      <c r="Q3784" t="str">
        <f>VLOOKUP(N3784,IF(P3784="Work",Intervals!$A$4:$C$9,Intervals!$F$4:$H$9),3,1)</f>
        <v>Int_7-17</v>
      </c>
      <c r="R3784" t="str">
        <f t="shared" si="539"/>
        <v>1</v>
      </c>
      <c r="S3784">
        <f>VLOOKUP(N3784,IF(P3784="Work",Intervals!$A$4:$D$9,Intervals!$F$4:$I$9),4,1)</f>
        <v>3</v>
      </c>
    </row>
    <row r="3785" spans="1:19" x14ac:dyDescent="0.25">
      <c r="A3785" t="s">
        <v>189</v>
      </c>
      <c r="B3785" s="1" t="s">
        <v>4343</v>
      </c>
      <c r="C3785" t="s">
        <v>339</v>
      </c>
      <c r="D3785">
        <f t="shared" si="531"/>
        <v>3783</v>
      </c>
      <c r="E3785" t="s">
        <v>387</v>
      </c>
      <c r="F3785" t="s">
        <v>3</v>
      </c>
      <c r="G3785" t="s">
        <v>4</v>
      </c>
      <c r="H3785" t="s">
        <v>11597</v>
      </c>
      <c r="I3785" t="s">
        <v>11671</v>
      </c>
      <c r="J3785">
        <f t="shared" si="532"/>
        <v>3</v>
      </c>
      <c r="K3785">
        <f t="shared" si="533"/>
        <v>6</v>
      </c>
      <c r="L3785" s="3">
        <f t="shared" si="534"/>
        <v>42662</v>
      </c>
      <c r="M3785" t="str">
        <f t="shared" si="535"/>
        <v>14:22</v>
      </c>
      <c r="N3785">
        <f t="shared" si="536"/>
        <v>861.99999999999977</v>
      </c>
      <c r="O3785">
        <f t="shared" si="537"/>
        <v>3</v>
      </c>
      <c r="P3785" t="str">
        <f t="shared" si="538"/>
        <v>Work</v>
      </c>
      <c r="Q3785" t="str">
        <f>VLOOKUP(N3785,IF(P3785="Work",Intervals!$A$4:$C$9,Intervals!$F$4:$H$9),3,1)</f>
        <v>Int_7-17</v>
      </c>
      <c r="R3785" t="str">
        <f t="shared" si="539"/>
        <v>1</v>
      </c>
      <c r="S3785">
        <f>VLOOKUP(N3785,IF(P3785="Work",Intervals!$A$4:$D$9,Intervals!$F$4:$I$9),4,1)</f>
        <v>3</v>
      </c>
    </row>
    <row r="3786" spans="1:19" x14ac:dyDescent="0.25">
      <c r="A3786" t="s">
        <v>167</v>
      </c>
      <c r="B3786" s="1" t="s">
        <v>4343</v>
      </c>
      <c r="C3786" t="s">
        <v>339</v>
      </c>
      <c r="D3786">
        <f t="shared" si="531"/>
        <v>3784</v>
      </c>
      <c r="E3786" t="s">
        <v>391</v>
      </c>
      <c r="F3786" t="s">
        <v>10</v>
      </c>
      <c r="G3786" t="s">
        <v>4</v>
      </c>
      <c r="H3786" t="s">
        <v>11603</v>
      </c>
      <c r="I3786" t="s">
        <v>11677</v>
      </c>
      <c r="J3786">
        <f t="shared" si="532"/>
        <v>3</v>
      </c>
      <c r="K3786">
        <f t="shared" si="533"/>
        <v>6</v>
      </c>
      <c r="L3786" s="3">
        <f t="shared" si="534"/>
        <v>42662</v>
      </c>
      <c r="M3786" t="str">
        <f t="shared" si="535"/>
        <v>14:22</v>
      </c>
      <c r="N3786">
        <f t="shared" si="536"/>
        <v>861.99999999999977</v>
      </c>
      <c r="O3786">
        <f t="shared" si="537"/>
        <v>3</v>
      </c>
      <c r="P3786" t="str">
        <f t="shared" si="538"/>
        <v>Work</v>
      </c>
      <c r="Q3786" t="str">
        <f>VLOOKUP(N3786,IF(P3786="Work",Intervals!$A$4:$C$9,Intervals!$F$4:$H$9),3,1)</f>
        <v>Int_7-17</v>
      </c>
      <c r="R3786" t="str">
        <f t="shared" si="539"/>
        <v>1</v>
      </c>
      <c r="S3786">
        <f>VLOOKUP(N3786,IF(P3786="Work",Intervals!$A$4:$D$9,Intervals!$F$4:$I$9),4,1)</f>
        <v>3</v>
      </c>
    </row>
    <row r="3787" spans="1:19" x14ac:dyDescent="0.25">
      <c r="A3787" t="s">
        <v>186</v>
      </c>
      <c r="B3787" s="1" t="s">
        <v>4344</v>
      </c>
      <c r="C3787" t="s">
        <v>339</v>
      </c>
      <c r="D3787">
        <f t="shared" si="531"/>
        <v>3785</v>
      </c>
      <c r="E3787" t="s">
        <v>421</v>
      </c>
      <c r="F3787" t="s">
        <v>10</v>
      </c>
      <c r="G3787" t="s">
        <v>4</v>
      </c>
      <c r="H3787" t="s">
        <v>11589</v>
      </c>
      <c r="I3787" s="4">
        <v>42509</v>
      </c>
      <c r="J3787">
        <f t="shared" si="532"/>
        <v>3</v>
      </c>
      <c r="K3787">
        <f t="shared" si="533"/>
        <v>6</v>
      </c>
      <c r="L3787" s="3">
        <f t="shared" si="534"/>
        <v>42662</v>
      </c>
      <c r="M3787" t="str">
        <f t="shared" si="535"/>
        <v>14:23</v>
      </c>
      <c r="N3787">
        <f t="shared" si="536"/>
        <v>863</v>
      </c>
      <c r="O3787">
        <f t="shared" si="537"/>
        <v>3</v>
      </c>
      <c r="P3787" t="str">
        <f t="shared" si="538"/>
        <v>Work</v>
      </c>
      <c r="Q3787" t="str">
        <f>VLOOKUP(N3787,IF(P3787="Work",Intervals!$A$4:$C$9,Intervals!$F$4:$H$9),3,1)</f>
        <v>Int_7-17</v>
      </c>
      <c r="R3787" t="str">
        <f t="shared" si="539"/>
        <v>1</v>
      </c>
      <c r="S3787">
        <f>VLOOKUP(N3787,IF(P3787="Work",Intervals!$A$4:$D$9,Intervals!$F$4:$I$9),4,1)</f>
        <v>3</v>
      </c>
    </row>
    <row r="3788" spans="1:19" x14ac:dyDescent="0.25">
      <c r="A3788" t="s">
        <v>258</v>
      </c>
      <c r="B3788" s="1" t="s">
        <v>4345</v>
      </c>
      <c r="C3788" t="s">
        <v>339</v>
      </c>
      <c r="D3788">
        <f t="shared" si="531"/>
        <v>3786</v>
      </c>
      <c r="E3788" t="s">
        <v>426</v>
      </c>
      <c r="F3788" t="s">
        <v>11571</v>
      </c>
      <c r="G3788" t="s">
        <v>4</v>
      </c>
      <c r="H3788" t="s">
        <v>11589</v>
      </c>
      <c r="I3788" s="4">
        <v>42509</v>
      </c>
      <c r="J3788">
        <f t="shared" si="532"/>
        <v>3</v>
      </c>
      <c r="K3788">
        <f t="shared" si="533"/>
        <v>6</v>
      </c>
      <c r="L3788" s="3">
        <f t="shared" si="534"/>
        <v>42662</v>
      </c>
      <c r="M3788" t="str">
        <f t="shared" si="535"/>
        <v>14:24</v>
      </c>
      <c r="N3788">
        <f t="shared" si="536"/>
        <v>864.00000000000011</v>
      </c>
      <c r="O3788">
        <f t="shared" si="537"/>
        <v>3</v>
      </c>
      <c r="P3788" t="str">
        <f t="shared" si="538"/>
        <v>Work</v>
      </c>
      <c r="Q3788" t="str">
        <f>VLOOKUP(N3788,IF(P3788="Work",Intervals!$A$4:$C$9,Intervals!$F$4:$H$9),3,1)</f>
        <v>Int_7-17</v>
      </c>
      <c r="R3788" t="str">
        <f t="shared" si="539"/>
        <v>1</v>
      </c>
      <c r="S3788">
        <f>VLOOKUP(N3788,IF(P3788="Work",Intervals!$A$4:$D$9,Intervals!$F$4:$I$9),4,1)</f>
        <v>3</v>
      </c>
    </row>
    <row r="3789" spans="1:19" x14ac:dyDescent="0.25">
      <c r="A3789" t="s">
        <v>224</v>
      </c>
      <c r="B3789" s="1" t="s">
        <v>4346</v>
      </c>
      <c r="C3789" t="s">
        <v>339</v>
      </c>
      <c r="D3789">
        <f t="shared" si="531"/>
        <v>3787</v>
      </c>
      <c r="E3789" t="s">
        <v>425</v>
      </c>
      <c r="F3789" t="s">
        <v>11563</v>
      </c>
      <c r="G3789" t="s">
        <v>4</v>
      </c>
      <c r="H3789" t="s">
        <v>11597</v>
      </c>
      <c r="I3789" t="s">
        <v>11671</v>
      </c>
      <c r="J3789">
        <f t="shared" si="532"/>
        <v>3</v>
      </c>
      <c r="K3789">
        <f t="shared" si="533"/>
        <v>6</v>
      </c>
      <c r="L3789" s="3">
        <f t="shared" si="534"/>
        <v>42662</v>
      </c>
      <c r="M3789" t="str">
        <f t="shared" si="535"/>
        <v>14:26</v>
      </c>
      <c r="N3789">
        <f t="shared" si="536"/>
        <v>865.99999999999977</v>
      </c>
      <c r="O3789">
        <f t="shared" si="537"/>
        <v>3</v>
      </c>
      <c r="P3789" t="str">
        <f t="shared" si="538"/>
        <v>Work</v>
      </c>
      <c r="Q3789" t="str">
        <f>VLOOKUP(N3789,IF(P3789="Work",Intervals!$A$4:$C$9,Intervals!$F$4:$H$9),3,1)</f>
        <v>Int_7-17</v>
      </c>
      <c r="R3789" t="str">
        <f t="shared" si="539"/>
        <v>1</v>
      </c>
      <c r="S3789">
        <f>VLOOKUP(N3789,IF(P3789="Work",Intervals!$A$4:$D$9,Intervals!$F$4:$I$9),4,1)</f>
        <v>3</v>
      </c>
    </row>
    <row r="3790" spans="1:19" x14ac:dyDescent="0.25">
      <c r="A3790" t="s">
        <v>173</v>
      </c>
      <c r="B3790" s="1" t="s">
        <v>4346</v>
      </c>
      <c r="C3790" t="s">
        <v>339</v>
      </c>
      <c r="D3790">
        <f t="shared" si="531"/>
        <v>3788</v>
      </c>
      <c r="E3790" t="s">
        <v>386</v>
      </c>
      <c r="F3790" t="s">
        <v>10</v>
      </c>
      <c r="G3790" t="s">
        <v>4</v>
      </c>
      <c r="H3790" t="s">
        <v>11603</v>
      </c>
      <c r="I3790" t="s">
        <v>11677</v>
      </c>
      <c r="J3790">
        <f t="shared" si="532"/>
        <v>3</v>
      </c>
      <c r="K3790">
        <f t="shared" si="533"/>
        <v>6</v>
      </c>
      <c r="L3790" s="3">
        <f t="shared" si="534"/>
        <v>42662</v>
      </c>
      <c r="M3790" t="str">
        <f t="shared" si="535"/>
        <v>14:26</v>
      </c>
      <c r="N3790">
        <f t="shared" si="536"/>
        <v>865.99999999999977</v>
      </c>
      <c r="O3790">
        <f t="shared" si="537"/>
        <v>3</v>
      </c>
      <c r="P3790" t="str">
        <f t="shared" si="538"/>
        <v>Work</v>
      </c>
      <c r="Q3790" t="str">
        <f>VLOOKUP(N3790,IF(P3790="Work",Intervals!$A$4:$C$9,Intervals!$F$4:$H$9),3,1)</f>
        <v>Int_7-17</v>
      </c>
      <c r="R3790" t="str">
        <f t="shared" si="539"/>
        <v>1</v>
      </c>
      <c r="S3790">
        <f>VLOOKUP(N3790,IF(P3790="Work",Intervals!$A$4:$D$9,Intervals!$F$4:$I$9),4,1)</f>
        <v>3</v>
      </c>
    </row>
    <row r="3791" spans="1:19" x14ac:dyDescent="0.25">
      <c r="A3791" t="s">
        <v>110</v>
      </c>
      <c r="B3791" s="1" t="s">
        <v>4347</v>
      </c>
      <c r="C3791" t="s">
        <v>339</v>
      </c>
      <c r="D3791">
        <f t="shared" si="531"/>
        <v>3789</v>
      </c>
      <c r="E3791" t="s">
        <v>391</v>
      </c>
      <c r="F3791" t="s">
        <v>10</v>
      </c>
      <c r="G3791" t="s">
        <v>4</v>
      </c>
      <c r="H3791" t="s">
        <v>11603</v>
      </c>
      <c r="I3791" t="s">
        <v>11677</v>
      </c>
      <c r="J3791">
        <f t="shared" si="532"/>
        <v>3</v>
      </c>
      <c r="K3791">
        <f t="shared" si="533"/>
        <v>6</v>
      </c>
      <c r="L3791" s="3">
        <f t="shared" si="534"/>
        <v>42662</v>
      </c>
      <c r="M3791" t="str">
        <f t="shared" si="535"/>
        <v>14:28</v>
      </c>
      <c r="N3791">
        <f t="shared" si="536"/>
        <v>868.00000000000011</v>
      </c>
      <c r="O3791">
        <f t="shared" si="537"/>
        <v>3</v>
      </c>
      <c r="P3791" t="str">
        <f t="shared" si="538"/>
        <v>Work</v>
      </c>
      <c r="Q3791" t="str">
        <f>VLOOKUP(N3791,IF(P3791="Work",Intervals!$A$4:$C$9,Intervals!$F$4:$H$9),3,1)</f>
        <v>Int_7-17</v>
      </c>
      <c r="R3791" t="str">
        <f t="shared" si="539"/>
        <v>1</v>
      </c>
      <c r="S3791">
        <f>VLOOKUP(N3791,IF(P3791="Work",Intervals!$A$4:$D$9,Intervals!$F$4:$I$9),4,1)</f>
        <v>3</v>
      </c>
    </row>
    <row r="3792" spans="1:19" x14ac:dyDescent="0.25">
      <c r="A3792" t="s">
        <v>156</v>
      </c>
      <c r="B3792" s="1" t="s">
        <v>4348</v>
      </c>
      <c r="C3792" t="s">
        <v>339</v>
      </c>
      <c r="D3792">
        <f t="shared" si="531"/>
        <v>3790</v>
      </c>
      <c r="E3792" t="s">
        <v>701</v>
      </c>
      <c r="F3792" t="s">
        <v>10</v>
      </c>
      <c r="G3792" t="s">
        <v>4</v>
      </c>
      <c r="H3792" t="s">
        <v>11589</v>
      </c>
      <c r="I3792" s="4">
        <v>42509</v>
      </c>
      <c r="J3792">
        <f t="shared" si="532"/>
        <v>3</v>
      </c>
      <c r="K3792">
        <f t="shared" si="533"/>
        <v>6</v>
      </c>
      <c r="L3792" s="3">
        <f t="shared" si="534"/>
        <v>42662</v>
      </c>
      <c r="M3792" t="str">
        <f t="shared" si="535"/>
        <v>14:30</v>
      </c>
      <c r="N3792">
        <f t="shared" si="536"/>
        <v>869.99999999999977</v>
      </c>
      <c r="O3792">
        <f t="shared" si="537"/>
        <v>3</v>
      </c>
      <c r="P3792" t="str">
        <f t="shared" si="538"/>
        <v>Work</v>
      </c>
      <c r="Q3792" t="str">
        <f>VLOOKUP(N3792,IF(P3792="Work",Intervals!$A$4:$C$9,Intervals!$F$4:$H$9),3,1)</f>
        <v>Int_7-17</v>
      </c>
      <c r="R3792" t="str">
        <f t="shared" si="539"/>
        <v>1</v>
      </c>
      <c r="S3792">
        <f>VLOOKUP(N3792,IF(P3792="Work",Intervals!$A$4:$D$9,Intervals!$F$4:$I$9),4,1)</f>
        <v>3</v>
      </c>
    </row>
    <row r="3793" spans="1:19" x14ac:dyDescent="0.25">
      <c r="A3793" t="s">
        <v>83</v>
      </c>
      <c r="B3793" s="1" t="s">
        <v>4349</v>
      </c>
      <c r="C3793" t="s">
        <v>339</v>
      </c>
      <c r="D3793">
        <f t="shared" si="531"/>
        <v>3791</v>
      </c>
      <c r="E3793" t="s">
        <v>384</v>
      </c>
      <c r="F3793" t="s">
        <v>10</v>
      </c>
      <c r="G3793" t="s">
        <v>4</v>
      </c>
      <c r="H3793" t="s">
        <v>11589</v>
      </c>
      <c r="I3793" s="4">
        <v>42509</v>
      </c>
      <c r="J3793">
        <f t="shared" si="532"/>
        <v>3</v>
      </c>
      <c r="K3793">
        <f t="shared" si="533"/>
        <v>6</v>
      </c>
      <c r="L3793" s="3">
        <f t="shared" si="534"/>
        <v>42662</v>
      </c>
      <c r="M3793" t="str">
        <f t="shared" si="535"/>
        <v>14:32</v>
      </c>
      <c r="N3793">
        <f t="shared" si="536"/>
        <v>872.00000000000011</v>
      </c>
      <c r="O3793">
        <f t="shared" si="537"/>
        <v>3</v>
      </c>
      <c r="P3793" t="str">
        <f t="shared" si="538"/>
        <v>Work</v>
      </c>
      <c r="Q3793" t="str">
        <f>VLOOKUP(N3793,IF(P3793="Work",Intervals!$A$4:$C$9,Intervals!$F$4:$H$9),3,1)</f>
        <v>Int_7-17</v>
      </c>
      <c r="R3793" t="str">
        <f t="shared" si="539"/>
        <v>1</v>
      </c>
      <c r="S3793">
        <f>VLOOKUP(N3793,IF(P3793="Work",Intervals!$A$4:$D$9,Intervals!$F$4:$I$9),4,1)</f>
        <v>3</v>
      </c>
    </row>
    <row r="3794" spans="1:19" x14ac:dyDescent="0.25">
      <c r="A3794" t="s">
        <v>205</v>
      </c>
      <c r="B3794" s="1" t="s">
        <v>4350</v>
      </c>
      <c r="C3794" t="s">
        <v>339</v>
      </c>
      <c r="D3794">
        <f t="shared" si="531"/>
        <v>3792</v>
      </c>
      <c r="E3794" t="s">
        <v>391</v>
      </c>
      <c r="F3794" t="s">
        <v>10</v>
      </c>
      <c r="G3794" t="s">
        <v>4</v>
      </c>
      <c r="H3794" t="s">
        <v>11603</v>
      </c>
      <c r="I3794" t="s">
        <v>11677</v>
      </c>
      <c r="J3794">
        <f t="shared" si="532"/>
        <v>3</v>
      </c>
      <c r="K3794">
        <f t="shared" si="533"/>
        <v>6</v>
      </c>
      <c r="L3794" s="3">
        <f t="shared" si="534"/>
        <v>42662</v>
      </c>
      <c r="M3794" t="str">
        <f t="shared" si="535"/>
        <v>14:34</v>
      </c>
      <c r="N3794">
        <f t="shared" si="536"/>
        <v>873.99999999999977</v>
      </c>
      <c r="O3794">
        <f t="shared" si="537"/>
        <v>3</v>
      </c>
      <c r="P3794" t="str">
        <f t="shared" si="538"/>
        <v>Work</v>
      </c>
      <c r="Q3794" t="str">
        <f>VLOOKUP(N3794,IF(P3794="Work",Intervals!$A$4:$C$9,Intervals!$F$4:$H$9),3,1)</f>
        <v>Int_7-17</v>
      </c>
      <c r="R3794" t="str">
        <f t="shared" si="539"/>
        <v>1</v>
      </c>
      <c r="S3794">
        <f>VLOOKUP(N3794,IF(P3794="Work",Intervals!$A$4:$D$9,Intervals!$F$4:$I$9),4,1)</f>
        <v>3</v>
      </c>
    </row>
    <row r="3795" spans="1:19" x14ac:dyDescent="0.25">
      <c r="A3795" t="s">
        <v>112</v>
      </c>
      <c r="B3795" s="1" t="s">
        <v>4351</v>
      </c>
      <c r="C3795" t="s">
        <v>339</v>
      </c>
      <c r="D3795">
        <f t="shared" si="531"/>
        <v>3793</v>
      </c>
      <c r="E3795" t="s">
        <v>708</v>
      </c>
      <c r="F3795" t="s">
        <v>10</v>
      </c>
      <c r="G3795" t="s">
        <v>4</v>
      </c>
      <c r="H3795" t="s">
        <v>11589</v>
      </c>
      <c r="I3795" s="4">
        <v>42509</v>
      </c>
      <c r="J3795">
        <f t="shared" si="532"/>
        <v>3</v>
      </c>
      <c r="K3795">
        <f t="shared" si="533"/>
        <v>6</v>
      </c>
      <c r="L3795" s="3">
        <f t="shared" si="534"/>
        <v>42662</v>
      </c>
      <c r="M3795" t="str">
        <f t="shared" si="535"/>
        <v>14:39</v>
      </c>
      <c r="N3795">
        <f t="shared" si="536"/>
        <v>878.99999999999989</v>
      </c>
      <c r="O3795">
        <f t="shared" si="537"/>
        <v>3</v>
      </c>
      <c r="P3795" t="str">
        <f t="shared" si="538"/>
        <v>Work</v>
      </c>
      <c r="Q3795" t="str">
        <f>VLOOKUP(N3795,IF(P3795="Work",Intervals!$A$4:$C$9,Intervals!$F$4:$H$9),3,1)</f>
        <v>Int_7-17</v>
      </c>
      <c r="R3795" t="str">
        <f t="shared" si="539"/>
        <v>1</v>
      </c>
      <c r="S3795">
        <f>VLOOKUP(N3795,IF(P3795="Work",Intervals!$A$4:$D$9,Intervals!$F$4:$I$9),4,1)</f>
        <v>3</v>
      </c>
    </row>
    <row r="3796" spans="1:19" x14ac:dyDescent="0.25">
      <c r="A3796" t="s">
        <v>83</v>
      </c>
      <c r="B3796" s="1" t="s">
        <v>4352</v>
      </c>
      <c r="C3796" t="s">
        <v>339</v>
      </c>
      <c r="D3796">
        <f t="shared" si="531"/>
        <v>3794</v>
      </c>
      <c r="E3796" t="s">
        <v>384</v>
      </c>
      <c r="F3796" t="s">
        <v>10</v>
      </c>
      <c r="G3796" t="s">
        <v>4</v>
      </c>
      <c r="H3796" t="s">
        <v>11589</v>
      </c>
      <c r="I3796" s="4">
        <v>42509</v>
      </c>
      <c r="J3796">
        <f t="shared" si="532"/>
        <v>3</v>
      </c>
      <c r="K3796">
        <f t="shared" si="533"/>
        <v>6</v>
      </c>
      <c r="L3796" s="3">
        <f t="shared" si="534"/>
        <v>42662</v>
      </c>
      <c r="M3796" t="str">
        <f t="shared" si="535"/>
        <v>14:42</v>
      </c>
      <c r="N3796">
        <f t="shared" si="536"/>
        <v>881.99999999999977</v>
      </c>
      <c r="O3796">
        <f t="shared" si="537"/>
        <v>3</v>
      </c>
      <c r="P3796" t="str">
        <f t="shared" si="538"/>
        <v>Work</v>
      </c>
      <c r="Q3796" t="str">
        <f>VLOOKUP(N3796,IF(P3796="Work",Intervals!$A$4:$C$9,Intervals!$F$4:$H$9),3,1)</f>
        <v>Int_7-17</v>
      </c>
      <c r="R3796" t="str">
        <f t="shared" si="539"/>
        <v>1</v>
      </c>
      <c r="S3796">
        <f>VLOOKUP(N3796,IF(P3796="Work",Intervals!$A$4:$D$9,Intervals!$F$4:$I$9),4,1)</f>
        <v>3</v>
      </c>
    </row>
    <row r="3797" spans="1:19" x14ac:dyDescent="0.25">
      <c r="A3797" t="s">
        <v>186</v>
      </c>
      <c r="B3797" s="1" t="s">
        <v>4352</v>
      </c>
      <c r="C3797" t="s">
        <v>339</v>
      </c>
      <c r="D3797">
        <f t="shared" si="531"/>
        <v>3795</v>
      </c>
      <c r="E3797" t="s">
        <v>428</v>
      </c>
      <c r="F3797" t="s">
        <v>11572</v>
      </c>
      <c r="G3797" t="s">
        <v>4</v>
      </c>
      <c r="H3797" t="s">
        <v>11597</v>
      </c>
      <c r="I3797" t="s">
        <v>11671</v>
      </c>
      <c r="J3797">
        <f t="shared" si="532"/>
        <v>3</v>
      </c>
      <c r="K3797">
        <f t="shared" si="533"/>
        <v>6</v>
      </c>
      <c r="L3797" s="3">
        <f t="shared" si="534"/>
        <v>42662</v>
      </c>
      <c r="M3797" t="str">
        <f t="shared" si="535"/>
        <v>14:42</v>
      </c>
      <c r="N3797">
        <f t="shared" si="536"/>
        <v>881.99999999999977</v>
      </c>
      <c r="O3797">
        <f t="shared" si="537"/>
        <v>3</v>
      </c>
      <c r="P3797" t="str">
        <f t="shared" si="538"/>
        <v>Work</v>
      </c>
      <c r="Q3797" t="str">
        <f>VLOOKUP(N3797,IF(P3797="Work",Intervals!$A$4:$C$9,Intervals!$F$4:$H$9),3,1)</f>
        <v>Int_7-17</v>
      </c>
      <c r="R3797" t="str">
        <f t="shared" si="539"/>
        <v>1</v>
      </c>
      <c r="S3797">
        <f>VLOOKUP(N3797,IF(P3797="Work",Intervals!$A$4:$D$9,Intervals!$F$4:$I$9),4,1)</f>
        <v>3</v>
      </c>
    </row>
    <row r="3798" spans="1:19" x14ac:dyDescent="0.25">
      <c r="A3798" t="s">
        <v>142</v>
      </c>
      <c r="B3798" s="1" t="s">
        <v>4353</v>
      </c>
      <c r="C3798" t="s">
        <v>339</v>
      </c>
      <c r="D3798">
        <f t="shared" si="531"/>
        <v>3796</v>
      </c>
      <c r="E3798" t="s">
        <v>712</v>
      </c>
      <c r="F3798" t="s">
        <v>10</v>
      </c>
      <c r="G3798" t="s">
        <v>4</v>
      </c>
      <c r="H3798" t="s">
        <v>11589</v>
      </c>
      <c r="I3798" s="4">
        <v>42509</v>
      </c>
      <c r="J3798">
        <f t="shared" si="532"/>
        <v>3</v>
      </c>
      <c r="K3798">
        <f t="shared" si="533"/>
        <v>6</v>
      </c>
      <c r="L3798" s="3">
        <f t="shared" si="534"/>
        <v>42662</v>
      </c>
      <c r="M3798" t="str">
        <f t="shared" si="535"/>
        <v>14:44</v>
      </c>
      <c r="N3798">
        <f t="shared" si="536"/>
        <v>884</v>
      </c>
      <c r="O3798">
        <f t="shared" si="537"/>
        <v>3</v>
      </c>
      <c r="P3798" t="str">
        <f t="shared" si="538"/>
        <v>Work</v>
      </c>
      <c r="Q3798" t="str">
        <f>VLOOKUP(N3798,IF(P3798="Work",Intervals!$A$4:$C$9,Intervals!$F$4:$H$9),3,1)</f>
        <v>Int_7-17</v>
      </c>
      <c r="R3798" t="str">
        <f t="shared" si="539"/>
        <v>1</v>
      </c>
      <c r="S3798">
        <f>VLOOKUP(N3798,IF(P3798="Work",Intervals!$A$4:$D$9,Intervals!$F$4:$I$9),4,1)</f>
        <v>3</v>
      </c>
    </row>
    <row r="3799" spans="1:19" x14ac:dyDescent="0.25">
      <c r="A3799" t="s">
        <v>122</v>
      </c>
      <c r="B3799" s="1" t="s">
        <v>4354</v>
      </c>
      <c r="C3799" t="s">
        <v>339</v>
      </c>
      <c r="D3799">
        <f t="shared" si="531"/>
        <v>3797</v>
      </c>
      <c r="E3799" t="s">
        <v>347</v>
      </c>
      <c r="F3799" t="s">
        <v>10</v>
      </c>
      <c r="G3799" t="s">
        <v>4</v>
      </c>
      <c r="H3799" t="s">
        <v>11589</v>
      </c>
      <c r="I3799" s="4">
        <v>42509</v>
      </c>
      <c r="J3799">
        <f t="shared" si="532"/>
        <v>3</v>
      </c>
      <c r="K3799">
        <f t="shared" si="533"/>
        <v>6</v>
      </c>
      <c r="L3799" s="3">
        <f t="shared" si="534"/>
        <v>42662</v>
      </c>
      <c r="M3799" t="str">
        <f t="shared" si="535"/>
        <v>14:47</v>
      </c>
      <c r="N3799">
        <f t="shared" si="536"/>
        <v>886.99999999999989</v>
      </c>
      <c r="O3799">
        <f t="shared" si="537"/>
        <v>3</v>
      </c>
      <c r="P3799" t="str">
        <f t="shared" si="538"/>
        <v>Work</v>
      </c>
      <c r="Q3799" t="str">
        <f>VLOOKUP(N3799,IF(P3799="Work",Intervals!$A$4:$C$9,Intervals!$F$4:$H$9),3,1)</f>
        <v>Int_7-17</v>
      </c>
      <c r="R3799" t="str">
        <f t="shared" si="539"/>
        <v>1</v>
      </c>
      <c r="S3799">
        <f>VLOOKUP(N3799,IF(P3799="Work",Intervals!$A$4:$D$9,Intervals!$F$4:$I$9),4,1)</f>
        <v>3</v>
      </c>
    </row>
    <row r="3800" spans="1:19" x14ac:dyDescent="0.25">
      <c r="A3800" t="s">
        <v>154</v>
      </c>
      <c r="B3800" s="1" t="s">
        <v>4355</v>
      </c>
      <c r="C3800" t="s">
        <v>339</v>
      </c>
      <c r="D3800">
        <f t="shared" si="531"/>
        <v>3798</v>
      </c>
      <c r="E3800" t="s">
        <v>602</v>
      </c>
      <c r="F3800" t="s">
        <v>3</v>
      </c>
      <c r="G3800" t="s">
        <v>11579</v>
      </c>
      <c r="H3800" t="s">
        <v>11608</v>
      </c>
      <c r="I3800" t="s">
        <v>11682</v>
      </c>
      <c r="J3800">
        <f t="shared" si="532"/>
        <v>3</v>
      </c>
      <c r="K3800">
        <f t="shared" si="533"/>
        <v>6</v>
      </c>
      <c r="L3800" s="3">
        <f t="shared" si="534"/>
        <v>42662</v>
      </c>
      <c r="M3800" t="str">
        <f t="shared" si="535"/>
        <v>14:49</v>
      </c>
      <c r="N3800">
        <f t="shared" si="536"/>
        <v>889.00000000000023</v>
      </c>
      <c r="O3800">
        <f t="shared" si="537"/>
        <v>3</v>
      </c>
      <c r="P3800" t="str">
        <f t="shared" si="538"/>
        <v>Work</v>
      </c>
      <c r="Q3800" t="str">
        <f>VLOOKUP(N3800,IF(P3800="Work",Intervals!$A$4:$C$9,Intervals!$F$4:$H$9),3,1)</f>
        <v>Int_7-17</v>
      </c>
      <c r="R3800" t="str">
        <f t="shared" si="539"/>
        <v>1</v>
      </c>
      <c r="S3800">
        <f>VLOOKUP(N3800,IF(P3800="Work",Intervals!$A$4:$D$9,Intervals!$F$4:$I$9),4,1)</f>
        <v>3</v>
      </c>
    </row>
    <row r="3801" spans="1:19" x14ac:dyDescent="0.25">
      <c r="A3801" t="s">
        <v>99</v>
      </c>
      <c r="B3801" s="1" t="s">
        <v>4356</v>
      </c>
      <c r="C3801" t="s">
        <v>339</v>
      </c>
      <c r="D3801">
        <f t="shared" si="531"/>
        <v>3799</v>
      </c>
      <c r="E3801" t="s">
        <v>386</v>
      </c>
      <c r="F3801" t="s">
        <v>10</v>
      </c>
      <c r="G3801" t="s">
        <v>4</v>
      </c>
      <c r="H3801" t="s">
        <v>11603</v>
      </c>
      <c r="I3801" t="s">
        <v>11677</v>
      </c>
      <c r="J3801">
        <f t="shared" si="532"/>
        <v>3</v>
      </c>
      <c r="K3801">
        <f t="shared" si="533"/>
        <v>6</v>
      </c>
      <c r="L3801" s="3">
        <f t="shared" si="534"/>
        <v>42662</v>
      </c>
      <c r="M3801" t="str">
        <f t="shared" si="535"/>
        <v>14:53</v>
      </c>
      <c r="N3801">
        <f t="shared" si="536"/>
        <v>893.00000000000023</v>
      </c>
      <c r="O3801">
        <f t="shared" si="537"/>
        <v>3</v>
      </c>
      <c r="P3801" t="str">
        <f t="shared" si="538"/>
        <v>Work</v>
      </c>
      <c r="Q3801" t="str">
        <f>VLOOKUP(N3801,IF(P3801="Work",Intervals!$A$4:$C$9,Intervals!$F$4:$H$9),3,1)</f>
        <v>Int_7-17</v>
      </c>
      <c r="R3801" t="str">
        <f t="shared" si="539"/>
        <v>1</v>
      </c>
      <c r="S3801">
        <f>VLOOKUP(N3801,IF(P3801="Work",Intervals!$A$4:$D$9,Intervals!$F$4:$I$9),4,1)</f>
        <v>3</v>
      </c>
    </row>
    <row r="3802" spans="1:19" x14ac:dyDescent="0.25">
      <c r="A3802" t="s">
        <v>259</v>
      </c>
      <c r="B3802" s="1" t="s">
        <v>4357</v>
      </c>
      <c r="C3802" t="s">
        <v>339</v>
      </c>
      <c r="D3802">
        <f t="shared" si="531"/>
        <v>3800</v>
      </c>
      <c r="E3802" t="s">
        <v>536</v>
      </c>
      <c r="F3802" t="s">
        <v>10</v>
      </c>
      <c r="G3802" t="s">
        <v>4</v>
      </c>
      <c r="H3802" t="s">
        <v>11589</v>
      </c>
      <c r="I3802" s="4">
        <v>42509</v>
      </c>
      <c r="J3802">
        <f t="shared" si="532"/>
        <v>3</v>
      </c>
      <c r="K3802">
        <f t="shared" si="533"/>
        <v>6</v>
      </c>
      <c r="L3802" s="3">
        <f t="shared" si="534"/>
        <v>42662</v>
      </c>
      <c r="M3802" t="str">
        <f t="shared" si="535"/>
        <v>14:54</v>
      </c>
      <c r="N3802">
        <f t="shared" si="536"/>
        <v>894</v>
      </c>
      <c r="O3802">
        <f t="shared" si="537"/>
        <v>3</v>
      </c>
      <c r="P3802" t="str">
        <f t="shared" si="538"/>
        <v>Work</v>
      </c>
      <c r="Q3802" t="str">
        <f>VLOOKUP(N3802,IF(P3802="Work",Intervals!$A$4:$C$9,Intervals!$F$4:$H$9),3,1)</f>
        <v>Int_7-17</v>
      </c>
      <c r="R3802" t="str">
        <f t="shared" si="539"/>
        <v>1</v>
      </c>
      <c r="S3802">
        <f>VLOOKUP(N3802,IF(P3802="Work",Intervals!$A$4:$D$9,Intervals!$F$4:$I$9),4,1)</f>
        <v>3</v>
      </c>
    </row>
    <row r="3803" spans="1:19" x14ac:dyDescent="0.25">
      <c r="A3803" t="s">
        <v>105</v>
      </c>
      <c r="B3803" s="1" t="s">
        <v>4357</v>
      </c>
      <c r="C3803" t="s">
        <v>339</v>
      </c>
      <c r="D3803">
        <f t="shared" si="531"/>
        <v>3801</v>
      </c>
      <c r="E3803" t="s">
        <v>383</v>
      </c>
      <c r="F3803" t="s">
        <v>11563</v>
      </c>
      <c r="G3803" t="s">
        <v>4</v>
      </c>
      <c r="H3803" t="s">
        <v>11589</v>
      </c>
      <c r="I3803" s="4">
        <v>42509</v>
      </c>
      <c r="J3803">
        <f t="shared" si="532"/>
        <v>3</v>
      </c>
      <c r="K3803">
        <f t="shared" si="533"/>
        <v>6</v>
      </c>
      <c r="L3803" s="3">
        <f t="shared" si="534"/>
        <v>42662</v>
      </c>
      <c r="M3803" t="str">
        <f t="shared" si="535"/>
        <v>14:54</v>
      </c>
      <c r="N3803">
        <f t="shared" si="536"/>
        <v>894</v>
      </c>
      <c r="O3803">
        <f t="shared" si="537"/>
        <v>3</v>
      </c>
      <c r="P3803" t="str">
        <f t="shared" si="538"/>
        <v>Work</v>
      </c>
      <c r="Q3803" t="str">
        <f>VLOOKUP(N3803,IF(P3803="Work",Intervals!$A$4:$C$9,Intervals!$F$4:$H$9),3,1)</f>
        <v>Int_7-17</v>
      </c>
      <c r="R3803" t="str">
        <f t="shared" si="539"/>
        <v>1</v>
      </c>
      <c r="S3803">
        <f>VLOOKUP(N3803,IF(P3803="Work",Intervals!$A$4:$D$9,Intervals!$F$4:$I$9),4,1)</f>
        <v>3</v>
      </c>
    </row>
    <row r="3804" spans="1:19" x14ac:dyDescent="0.25">
      <c r="A3804" t="s">
        <v>84</v>
      </c>
      <c r="B3804" s="1" t="s">
        <v>4357</v>
      </c>
      <c r="C3804" t="s">
        <v>339</v>
      </c>
      <c r="D3804">
        <f t="shared" si="531"/>
        <v>3802</v>
      </c>
      <c r="E3804" t="s">
        <v>713</v>
      </c>
      <c r="F3804" t="s">
        <v>10</v>
      </c>
      <c r="G3804" t="s">
        <v>4</v>
      </c>
      <c r="H3804" t="s">
        <v>11589</v>
      </c>
      <c r="I3804" s="4">
        <v>42509</v>
      </c>
      <c r="J3804">
        <f t="shared" si="532"/>
        <v>3</v>
      </c>
      <c r="K3804">
        <f t="shared" si="533"/>
        <v>6</v>
      </c>
      <c r="L3804" s="3">
        <f t="shared" si="534"/>
        <v>42662</v>
      </c>
      <c r="M3804" t="str">
        <f t="shared" si="535"/>
        <v>14:54</v>
      </c>
      <c r="N3804">
        <f t="shared" si="536"/>
        <v>894</v>
      </c>
      <c r="O3804">
        <f t="shared" si="537"/>
        <v>3</v>
      </c>
      <c r="P3804" t="str">
        <f t="shared" si="538"/>
        <v>Work</v>
      </c>
      <c r="Q3804" t="str">
        <f>VLOOKUP(N3804,IF(P3804="Work",Intervals!$A$4:$C$9,Intervals!$F$4:$H$9),3,1)</f>
        <v>Int_7-17</v>
      </c>
      <c r="R3804" t="str">
        <f t="shared" si="539"/>
        <v>1</v>
      </c>
      <c r="S3804">
        <f>VLOOKUP(N3804,IF(P3804="Work",Intervals!$A$4:$D$9,Intervals!$F$4:$I$9),4,1)</f>
        <v>3</v>
      </c>
    </row>
    <row r="3805" spans="1:19" x14ac:dyDescent="0.25">
      <c r="A3805" t="s">
        <v>217</v>
      </c>
      <c r="B3805" s="1" t="s">
        <v>4358</v>
      </c>
      <c r="C3805" t="s">
        <v>339</v>
      </c>
      <c r="D3805">
        <f t="shared" si="531"/>
        <v>3803</v>
      </c>
      <c r="E3805" t="s">
        <v>410</v>
      </c>
      <c r="F3805" t="s">
        <v>3</v>
      </c>
      <c r="G3805" t="s">
        <v>4</v>
      </c>
      <c r="H3805" t="s">
        <v>11589</v>
      </c>
      <c r="I3805" s="4">
        <v>42509</v>
      </c>
      <c r="J3805">
        <f t="shared" si="532"/>
        <v>3</v>
      </c>
      <c r="K3805">
        <f t="shared" si="533"/>
        <v>6</v>
      </c>
      <c r="L3805" s="3">
        <f t="shared" si="534"/>
        <v>42662</v>
      </c>
      <c r="M3805" t="str">
        <f t="shared" si="535"/>
        <v>14:55</v>
      </c>
      <c r="N3805">
        <f t="shared" si="536"/>
        <v>894.99999999999989</v>
      </c>
      <c r="O3805">
        <f t="shared" si="537"/>
        <v>3</v>
      </c>
      <c r="P3805" t="str">
        <f t="shared" si="538"/>
        <v>Work</v>
      </c>
      <c r="Q3805" t="str">
        <f>VLOOKUP(N3805,IF(P3805="Work",Intervals!$A$4:$C$9,Intervals!$F$4:$H$9),3,1)</f>
        <v>Int_7-17</v>
      </c>
      <c r="R3805" t="str">
        <f t="shared" si="539"/>
        <v>1</v>
      </c>
      <c r="S3805">
        <f>VLOOKUP(N3805,IF(P3805="Work",Intervals!$A$4:$D$9,Intervals!$F$4:$I$9),4,1)</f>
        <v>3</v>
      </c>
    </row>
    <row r="3806" spans="1:19" x14ac:dyDescent="0.25">
      <c r="A3806" t="s">
        <v>268</v>
      </c>
      <c r="B3806" s="1" t="s">
        <v>4358</v>
      </c>
      <c r="C3806" t="s">
        <v>339</v>
      </c>
      <c r="D3806">
        <f t="shared" si="531"/>
        <v>3804</v>
      </c>
      <c r="E3806" t="s">
        <v>560</v>
      </c>
      <c r="F3806" t="s">
        <v>11568</v>
      </c>
      <c r="G3806" t="s">
        <v>4</v>
      </c>
      <c r="H3806" t="s">
        <v>11589</v>
      </c>
      <c r="I3806" s="4">
        <v>42509</v>
      </c>
      <c r="J3806">
        <f t="shared" si="532"/>
        <v>3</v>
      </c>
      <c r="K3806">
        <f t="shared" si="533"/>
        <v>6</v>
      </c>
      <c r="L3806" s="3">
        <f t="shared" si="534"/>
        <v>42662</v>
      </c>
      <c r="M3806" t="str">
        <f t="shared" si="535"/>
        <v>14:55</v>
      </c>
      <c r="N3806">
        <f t="shared" si="536"/>
        <v>894.99999999999989</v>
      </c>
      <c r="O3806">
        <f t="shared" si="537"/>
        <v>3</v>
      </c>
      <c r="P3806" t="str">
        <f t="shared" si="538"/>
        <v>Work</v>
      </c>
      <c r="Q3806" t="str">
        <f>VLOOKUP(N3806,IF(P3806="Work",Intervals!$A$4:$C$9,Intervals!$F$4:$H$9),3,1)</f>
        <v>Int_7-17</v>
      </c>
      <c r="R3806" t="str">
        <f t="shared" si="539"/>
        <v>1</v>
      </c>
      <c r="S3806">
        <f>VLOOKUP(N3806,IF(P3806="Work",Intervals!$A$4:$D$9,Intervals!$F$4:$I$9),4,1)</f>
        <v>3</v>
      </c>
    </row>
    <row r="3807" spans="1:19" x14ac:dyDescent="0.25">
      <c r="A3807" t="s">
        <v>198</v>
      </c>
      <c r="B3807" s="1" t="s">
        <v>4359</v>
      </c>
      <c r="C3807" t="s">
        <v>339</v>
      </c>
      <c r="D3807">
        <f t="shared" si="531"/>
        <v>3805</v>
      </c>
      <c r="E3807" t="s">
        <v>426</v>
      </c>
      <c r="F3807" t="s">
        <v>11571</v>
      </c>
      <c r="G3807" t="s">
        <v>4</v>
      </c>
      <c r="H3807" t="s">
        <v>11589</v>
      </c>
      <c r="I3807" s="4">
        <v>42509</v>
      </c>
      <c r="J3807">
        <f t="shared" si="532"/>
        <v>3</v>
      </c>
      <c r="K3807">
        <f t="shared" si="533"/>
        <v>6</v>
      </c>
      <c r="L3807" s="3">
        <f t="shared" si="534"/>
        <v>42662</v>
      </c>
      <c r="M3807" t="str">
        <f t="shared" si="535"/>
        <v>14:56</v>
      </c>
      <c r="N3807">
        <f t="shared" si="536"/>
        <v>896</v>
      </c>
      <c r="O3807">
        <f t="shared" si="537"/>
        <v>3</v>
      </c>
      <c r="P3807" t="str">
        <f t="shared" si="538"/>
        <v>Work</v>
      </c>
      <c r="Q3807" t="str">
        <f>VLOOKUP(N3807,IF(P3807="Work",Intervals!$A$4:$C$9,Intervals!$F$4:$H$9),3,1)</f>
        <v>Int_7-17</v>
      </c>
      <c r="R3807" t="str">
        <f t="shared" si="539"/>
        <v>1</v>
      </c>
      <c r="S3807">
        <f>VLOOKUP(N3807,IF(P3807="Work",Intervals!$A$4:$D$9,Intervals!$F$4:$I$9),4,1)</f>
        <v>3</v>
      </c>
    </row>
    <row r="3808" spans="1:19" x14ac:dyDescent="0.25">
      <c r="A3808" t="s">
        <v>177</v>
      </c>
      <c r="B3808" s="1" t="s">
        <v>4359</v>
      </c>
      <c r="C3808" t="s">
        <v>339</v>
      </c>
      <c r="D3808">
        <f t="shared" si="531"/>
        <v>3806</v>
      </c>
      <c r="E3808" t="s">
        <v>391</v>
      </c>
      <c r="F3808" t="s">
        <v>10</v>
      </c>
      <c r="G3808" t="s">
        <v>4</v>
      </c>
      <c r="H3808" t="s">
        <v>11603</v>
      </c>
      <c r="I3808" t="s">
        <v>11677</v>
      </c>
      <c r="J3808">
        <f t="shared" si="532"/>
        <v>3</v>
      </c>
      <c r="K3808">
        <f t="shared" si="533"/>
        <v>6</v>
      </c>
      <c r="L3808" s="3">
        <f t="shared" si="534"/>
        <v>42662</v>
      </c>
      <c r="M3808" t="str">
        <f t="shared" si="535"/>
        <v>14:56</v>
      </c>
      <c r="N3808">
        <f t="shared" si="536"/>
        <v>896</v>
      </c>
      <c r="O3808">
        <f t="shared" si="537"/>
        <v>3</v>
      </c>
      <c r="P3808" t="str">
        <f t="shared" si="538"/>
        <v>Work</v>
      </c>
      <c r="Q3808" t="str">
        <f>VLOOKUP(N3808,IF(P3808="Work",Intervals!$A$4:$C$9,Intervals!$F$4:$H$9),3,1)</f>
        <v>Int_7-17</v>
      </c>
      <c r="R3808" t="str">
        <f t="shared" si="539"/>
        <v>1</v>
      </c>
      <c r="S3808">
        <f>VLOOKUP(N3808,IF(P3808="Work",Intervals!$A$4:$D$9,Intervals!$F$4:$I$9),4,1)</f>
        <v>3</v>
      </c>
    </row>
    <row r="3809" spans="1:19" x14ac:dyDescent="0.25">
      <c r="A3809" t="s">
        <v>141</v>
      </c>
      <c r="B3809" s="1" t="s">
        <v>4360</v>
      </c>
      <c r="C3809" t="s">
        <v>339</v>
      </c>
      <c r="D3809">
        <f t="shared" si="531"/>
        <v>3807</v>
      </c>
      <c r="E3809" t="s">
        <v>385</v>
      </c>
      <c r="F3809" t="s">
        <v>3</v>
      </c>
      <c r="G3809" t="s">
        <v>4</v>
      </c>
      <c r="H3809" t="s">
        <v>11597</v>
      </c>
      <c r="I3809" t="s">
        <v>11671</v>
      </c>
      <c r="J3809">
        <f t="shared" si="532"/>
        <v>3</v>
      </c>
      <c r="K3809">
        <f t="shared" si="533"/>
        <v>6</v>
      </c>
      <c r="L3809" s="3">
        <f t="shared" si="534"/>
        <v>42662</v>
      </c>
      <c r="M3809" t="str">
        <f t="shared" si="535"/>
        <v>14:59</v>
      </c>
      <c r="N3809">
        <f t="shared" si="536"/>
        <v>898.99999999999989</v>
      </c>
      <c r="O3809">
        <f t="shared" si="537"/>
        <v>3</v>
      </c>
      <c r="P3809" t="str">
        <f t="shared" si="538"/>
        <v>Work</v>
      </c>
      <c r="Q3809" t="str">
        <f>VLOOKUP(N3809,IF(P3809="Work",Intervals!$A$4:$C$9,Intervals!$F$4:$H$9),3,1)</f>
        <v>Int_7-17</v>
      </c>
      <c r="R3809" t="str">
        <f t="shared" si="539"/>
        <v>1</v>
      </c>
      <c r="S3809">
        <f>VLOOKUP(N3809,IF(P3809="Work",Intervals!$A$4:$D$9,Intervals!$F$4:$I$9),4,1)</f>
        <v>3</v>
      </c>
    </row>
    <row r="3810" spans="1:19" x14ac:dyDescent="0.25">
      <c r="A3810" t="s">
        <v>116</v>
      </c>
      <c r="B3810" s="1" t="s">
        <v>4361</v>
      </c>
      <c r="C3810" t="s">
        <v>339</v>
      </c>
      <c r="D3810">
        <f t="shared" si="531"/>
        <v>3808</v>
      </c>
      <c r="E3810" t="s">
        <v>379</v>
      </c>
      <c r="F3810" t="s">
        <v>10</v>
      </c>
      <c r="G3810" t="s">
        <v>4</v>
      </c>
      <c r="H3810" t="s">
        <v>11589</v>
      </c>
      <c r="I3810" s="4">
        <v>42509</v>
      </c>
      <c r="J3810">
        <f t="shared" si="532"/>
        <v>3</v>
      </c>
      <c r="K3810">
        <f t="shared" si="533"/>
        <v>6</v>
      </c>
      <c r="L3810" s="3">
        <f t="shared" si="534"/>
        <v>42662</v>
      </c>
      <c r="M3810" t="str">
        <f t="shared" si="535"/>
        <v>15:1</v>
      </c>
      <c r="N3810">
        <f t="shared" si="536"/>
        <v>901.00000000000011</v>
      </c>
      <c r="O3810">
        <f t="shared" si="537"/>
        <v>3</v>
      </c>
      <c r="P3810" t="str">
        <f t="shared" si="538"/>
        <v>Work</v>
      </c>
      <c r="Q3810" t="str">
        <f>VLOOKUP(N3810,IF(P3810="Work",Intervals!$A$4:$C$9,Intervals!$F$4:$H$9),3,1)</f>
        <v>Int_7-17</v>
      </c>
      <c r="R3810" t="str">
        <f t="shared" si="539"/>
        <v>1</v>
      </c>
      <c r="S3810">
        <f>VLOOKUP(N3810,IF(P3810="Work",Intervals!$A$4:$D$9,Intervals!$F$4:$I$9),4,1)</f>
        <v>3</v>
      </c>
    </row>
    <row r="3811" spans="1:19" x14ac:dyDescent="0.25">
      <c r="A3811" t="s">
        <v>137</v>
      </c>
      <c r="B3811" s="1" t="s">
        <v>4362</v>
      </c>
      <c r="C3811" t="s">
        <v>339</v>
      </c>
      <c r="D3811">
        <f t="shared" si="531"/>
        <v>3809</v>
      </c>
      <c r="E3811" t="s">
        <v>347</v>
      </c>
      <c r="F3811" t="s">
        <v>10</v>
      </c>
      <c r="G3811" t="s">
        <v>4</v>
      </c>
      <c r="H3811" t="s">
        <v>11589</v>
      </c>
      <c r="I3811" s="4">
        <v>42509</v>
      </c>
      <c r="J3811">
        <f t="shared" si="532"/>
        <v>3</v>
      </c>
      <c r="K3811">
        <f t="shared" si="533"/>
        <v>6</v>
      </c>
      <c r="L3811" s="3">
        <f t="shared" si="534"/>
        <v>42662</v>
      </c>
      <c r="M3811" t="str">
        <f t="shared" si="535"/>
        <v>15:8</v>
      </c>
      <c r="N3811">
        <f t="shared" si="536"/>
        <v>908</v>
      </c>
      <c r="O3811">
        <f t="shared" si="537"/>
        <v>3</v>
      </c>
      <c r="P3811" t="str">
        <f t="shared" si="538"/>
        <v>Work</v>
      </c>
      <c r="Q3811" t="str">
        <f>VLOOKUP(N3811,IF(P3811="Work",Intervals!$A$4:$C$9,Intervals!$F$4:$H$9),3,1)</f>
        <v>Int_7-17</v>
      </c>
      <c r="R3811" t="str">
        <f t="shared" si="539"/>
        <v>1</v>
      </c>
      <c r="S3811">
        <f>VLOOKUP(N3811,IF(P3811="Work",Intervals!$A$4:$D$9,Intervals!$F$4:$I$9),4,1)</f>
        <v>3</v>
      </c>
    </row>
    <row r="3812" spans="1:19" x14ac:dyDescent="0.25">
      <c r="A3812" t="s">
        <v>211</v>
      </c>
      <c r="B3812" s="1" t="s">
        <v>4363</v>
      </c>
      <c r="C3812" t="s">
        <v>339</v>
      </c>
      <c r="D3812">
        <f t="shared" si="531"/>
        <v>3810</v>
      </c>
      <c r="E3812" t="s">
        <v>379</v>
      </c>
      <c r="F3812" t="s">
        <v>10</v>
      </c>
      <c r="G3812" t="s">
        <v>4</v>
      </c>
      <c r="H3812" t="s">
        <v>11589</v>
      </c>
      <c r="I3812" s="4">
        <v>42509</v>
      </c>
      <c r="J3812">
        <f t="shared" si="532"/>
        <v>3</v>
      </c>
      <c r="K3812">
        <f t="shared" si="533"/>
        <v>6</v>
      </c>
      <c r="L3812" s="3">
        <f t="shared" si="534"/>
        <v>42662</v>
      </c>
      <c r="M3812" t="str">
        <f t="shared" si="535"/>
        <v>15:9</v>
      </c>
      <c r="N3812">
        <f t="shared" si="536"/>
        <v>909.00000000000011</v>
      </c>
      <c r="O3812">
        <f t="shared" si="537"/>
        <v>3</v>
      </c>
      <c r="P3812" t="str">
        <f t="shared" si="538"/>
        <v>Work</v>
      </c>
      <c r="Q3812" t="str">
        <f>VLOOKUP(N3812,IF(P3812="Work",Intervals!$A$4:$C$9,Intervals!$F$4:$H$9),3,1)</f>
        <v>Int_7-17</v>
      </c>
      <c r="R3812" t="str">
        <f t="shared" si="539"/>
        <v>1</v>
      </c>
      <c r="S3812">
        <f>VLOOKUP(N3812,IF(P3812="Work",Intervals!$A$4:$D$9,Intervals!$F$4:$I$9),4,1)</f>
        <v>3</v>
      </c>
    </row>
    <row r="3813" spans="1:19" x14ac:dyDescent="0.25">
      <c r="A3813" t="s">
        <v>177</v>
      </c>
      <c r="B3813" s="1" t="s">
        <v>4363</v>
      </c>
      <c r="C3813" t="s">
        <v>339</v>
      </c>
      <c r="D3813">
        <f t="shared" si="531"/>
        <v>3811</v>
      </c>
      <c r="E3813" t="s">
        <v>391</v>
      </c>
      <c r="F3813" t="s">
        <v>10</v>
      </c>
      <c r="G3813" t="s">
        <v>4</v>
      </c>
      <c r="H3813" t="s">
        <v>11603</v>
      </c>
      <c r="I3813" t="s">
        <v>11677</v>
      </c>
      <c r="J3813">
        <f t="shared" si="532"/>
        <v>3</v>
      </c>
      <c r="K3813">
        <f t="shared" si="533"/>
        <v>6</v>
      </c>
      <c r="L3813" s="3">
        <f t="shared" si="534"/>
        <v>42662</v>
      </c>
      <c r="M3813" t="str">
        <f t="shared" si="535"/>
        <v>15:9</v>
      </c>
      <c r="N3813">
        <f t="shared" si="536"/>
        <v>909.00000000000011</v>
      </c>
      <c r="O3813">
        <f t="shared" si="537"/>
        <v>3</v>
      </c>
      <c r="P3813" t="str">
        <f t="shared" si="538"/>
        <v>Work</v>
      </c>
      <c r="Q3813" t="str">
        <f>VLOOKUP(N3813,IF(P3813="Work",Intervals!$A$4:$C$9,Intervals!$F$4:$H$9),3,1)</f>
        <v>Int_7-17</v>
      </c>
      <c r="R3813" t="str">
        <f t="shared" si="539"/>
        <v>1</v>
      </c>
      <c r="S3813">
        <f>VLOOKUP(N3813,IF(P3813="Work",Intervals!$A$4:$D$9,Intervals!$F$4:$I$9),4,1)</f>
        <v>3</v>
      </c>
    </row>
    <row r="3814" spans="1:19" x14ac:dyDescent="0.25">
      <c r="A3814" t="s">
        <v>293</v>
      </c>
      <c r="B3814" s="1" t="s">
        <v>4364</v>
      </c>
      <c r="C3814" t="s">
        <v>339</v>
      </c>
      <c r="D3814">
        <f t="shared" si="531"/>
        <v>3812</v>
      </c>
      <c r="E3814" t="s">
        <v>714</v>
      </c>
      <c r="F3814" t="s">
        <v>10</v>
      </c>
      <c r="G3814" t="s">
        <v>4</v>
      </c>
      <c r="H3814" t="s">
        <v>11589</v>
      </c>
      <c r="I3814" s="4">
        <v>42509</v>
      </c>
      <c r="J3814">
        <f t="shared" si="532"/>
        <v>3</v>
      </c>
      <c r="K3814">
        <f t="shared" si="533"/>
        <v>6</v>
      </c>
      <c r="L3814" s="3">
        <f t="shared" si="534"/>
        <v>42662</v>
      </c>
      <c r="M3814" t="str">
        <f t="shared" si="535"/>
        <v>15:14</v>
      </c>
      <c r="N3814">
        <f t="shared" si="536"/>
        <v>914</v>
      </c>
      <c r="O3814">
        <f t="shared" si="537"/>
        <v>3</v>
      </c>
      <c r="P3814" t="str">
        <f t="shared" si="538"/>
        <v>Work</v>
      </c>
      <c r="Q3814" t="str">
        <f>VLOOKUP(N3814,IF(P3814="Work",Intervals!$A$4:$C$9,Intervals!$F$4:$H$9),3,1)</f>
        <v>Int_7-17</v>
      </c>
      <c r="R3814" t="str">
        <f t="shared" si="539"/>
        <v>1</v>
      </c>
      <c r="S3814">
        <f>VLOOKUP(N3814,IF(P3814="Work",Intervals!$A$4:$D$9,Intervals!$F$4:$I$9),4,1)</f>
        <v>3</v>
      </c>
    </row>
    <row r="3815" spans="1:19" x14ac:dyDescent="0.25">
      <c r="A3815" t="s">
        <v>130</v>
      </c>
      <c r="B3815" s="1" t="s">
        <v>4365</v>
      </c>
      <c r="C3815" t="s">
        <v>339</v>
      </c>
      <c r="D3815">
        <f t="shared" si="531"/>
        <v>3813</v>
      </c>
      <c r="E3815" t="s">
        <v>433</v>
      </c>
      <c r="F3815" t="s">
        <v>10</v>
      </c>
      <c r="G3815" t="s">
        <v>4</v>
      </c>
      <c r="H3815" t="s">
        <v>11589</v>
      </c>
      <c r="I3815" s="4">
        <v>42509</v>
      </c>
      <c r="J3815">
        <f t="shared" si="532"/>
        <v>3</v>
      </c>
      <c r="K3815">
        <f t="shared" si="533"/>
        <v>6</v>
      </c>
      <c r="L3815" s="3">
        <f t="shared" si="534"/>
        <v>42662</v>
      </c>
      <c r="M3815" t="str">
        <f t="shared" si="535"/>
        <v>15:16</v>
      </c>
      <c r="N3815">
        <f t="shared" si="536"/>
        <v>916</v>
      </c>
      <c r="O3815">
        <f t="shared" si="537"/>
        <v>3</v>
      </c>
      <c r="P3815" t="str">
        <f t="shared" si="538"/>
        <v>Work</v>
      </c>
      <c r="Q3815" t="str">
        <f>VLOOKUP(N3815,IF(P3815="Work",Intervals!$A$4:$C$9,Intervals!$F$4:$H$9),3,1)</f>
        <v>Int_7-17</v>
      </c>
      <c r="R3815" t="str">
        <f t="shared" si="539"/>
        <v>1</v>
      </c>
      <c r="S3815">
        <f>VLOOKUP(N3815,IF(P3815="Work",Intervals!$A$4:$D$9,Intervals!$F$4:$I$9),4,1)</f>
        <v>3</v>
      </c>
    </row>
    <row r="3816" spans="1:19" x14ac:dyDescent="0.25">
      <c r="A3816" t="s">
        <v>178</v>
      </c>
      <c r="B3816" s="1" t="s">
        <v>4366</v>
      </c>
      <c r="C3816" t="s">
        <v>339</v>
      </c>
      <c r="D3816">
        <f t="shared" si="531"/>
        <v>3814</v>
      </c>
      <c r="E3816" t="s">
        <v>417</v>
      </c>
      <c r="F3816" t="s">
        <v>11570</v>
      </c>
      <c r="G3816" t="s">
        <v>4</v>
      </c>
      <c r="H3816" t="s">
        <v>11612</v>
      </c>
      <c r="I3816" t="s">
        <v>11686</v>
      </c>
      <c r="J3816">
        <f t="shared" si="532"/>
        <v>3</v>
      </c>
      <c r="K3816">
        <f t="shared" si="533"/>
        <v>6</v>
      </c>
      <c r="L3816" s="3">
        <f t="shared" si="534"/>
        <v>42662</v>
      </c>
      <c r="M3816" t="str">
        <f t="shared" si="535"/>
        <v>15:18</v>
      </c>
      <c r="N3816">
        <f t="shared" si="536"/>
        <v>918.00000000000023</v>
      </c>
      <c r="O3816">
        <f t="shared" si="537"/>
        <v>3</v>
      </c>
      <c r="P3816" t="str">
        <f t="shared" si="538"/>
        <v>Work</v>
      </c>
      <c r="Q3816" t="str">
        <f>VLOOKUP(N3816,IF(P3816="Work",Intervals!$A$4:$C$9,Intervals!$F$4:$H$9),3,1)</f>
        <v>Int_7-17</v>
      </c>
      <c r="R3816" t="str">
        <f t="shared" si="539"/>
        <v>1</v>
      </c>
      <c r="S3816">
        <f>VLOOKUP(N3816,IF(P3816="Work",Intervals!$A$4:$D$9,Intervals!$F$4:$I$9),4,1)</f>
        <v>3</v>
      </c>
    </row>
    <row r="3817" spans="1:19" x14ac:dyDescent="0.25">
      <c r="A3817" t="s">
        <v>177</v>
      </c>
      <c r="B3817" s="1" t="s">
        <v>4367</v>
      </c>
      <c r="C3817" t="s">
        <v>339</v>
      </c>
      <c r="D3817">
        <f t="shared" si="531"/>
        <v>3815</v>
      </c>
      <c r="E3817" t="s">
        <v>391</v>
      </c>
      <c r="F3817" t="s">
        <v>10</v>
      </c>
      <c r="G3817" t="s">
        <v>4</v>
      </c>
      <c r="H3817" t="s">
        <v>11603</v>
      </c>
      <c r="I3817" t="s">
        <v>11677</v>
      </c>
      <c r="J3817">
        <f t="shared" si="532"/>
        <v>3</v>
      </c>
      <c r="K3817">
        <f t="shared" si="533"/>
        <v>6</v>
      </c>
      <c r="L3817" s="3">
        <f t="shared" si="534"/>
        <v>42662</v>
      </c>
      <c r="M3817" t="str">
        <f t="shared" si="535"/>
        <v>15:20</v>
      </c>
      <c r="N3817">
        <f t="shared" si="536"/>
        <v>919.99999999999989</v>
      </c>
      <c r="O3817">
        <f t="shared" si="537"/>
        <v>3</v>
      </c>
      <c r="P3817" t="str">
        <f t="shared" si="538"/>
        <v>Work</v>
      </c>
      <c r="Q3817" t="str">
        <f>VLOOKUP(N3817,IF(P3817="Work",Intervals!$A$4:$C$9,Intervals!$F$4:$H$9),3,1)</f>
        <v>Int_7-17</v>
      </c>
      <c r="R3817" t="str">
        <f t="shared" si="539"/>
        <v>1</v>
      </c>
      <c r="S3817">
        <f>VLOOKUP(N3817,IF(P3817="Work",Intervals!$A$4:$D$9,Intervals!$F$4:$I$9),4,1)</f>
        <v>3</v>
      </c>
    </row>
    <row r="3818" spans="1:19" x14ac:dyDescent="0.25">
      <c r="A3818" t="s">
        <v>105</v>
      </c>
      <c r="B3818" s="1" t="s">
        <v>4368</v>
      </c>
      <c r="C3818" t="s">
        <v>339</v>
      </c>
      <c r="D3818">
        <f t="shared" si="531"/>
        <v>3816</v>
      </c>
      <c r="E3818" t="s">
        <v>383</v>
      </c>
      <c r="F3818" t="s">
        <v>11563</v>
      </c>
      <c r="G3818" t="s">
        <v>4</v>
      </c>
      <c r="H3818" t="s">
        <v>11589</v>
      </c>
      <c r="I3818" s="4">
        <v>42509</v>
      </c>
      <c r="J3818">
        <f t="shared" si="532"/>
        <v>3</v>
      </c>
      <c r="K3818">
        <f t="shared" si="533"/>
        <v>6</v>
      </c>
      <c r="L3818" s="3">
        <f t="shared" si="534"/>
        <v>42662</v>
      </c>
      <c r="M3818" t="str">
        <f t="shared" si="535"/>
        <v>15:21</v>
      </c>
      <c r="N3818">
        <f t="shared" si="536"/>
        <v>921.00000000000011</v>
      </c>
      <c r="O3818">
        <f t="shared" si="537"/>
        <v>3</v>
      </c>
      <c r="P3818" t="str">
        <f t="shared" si="538"/>
        <v>Work</v>
      </c>
      <c r="Q3818" t="str">
        <f>VLOOKUP(N3818,IF(P3818="Work",Intervals!$A$4:$C$9,Intervals!$F$4:$H$9),3,1)</f>
        <v>Int_7-17</v>
      </c>
      <c r="R3818" t="str">
        <f t="shared" si="539"/>
        <v>1</v>
      </c>
      <c r="S3818">
        <f>VLOOKUP(N3818,IF(P3818="Work",Intervals!$A$4:$D$9,Intervals!$F$4:$I$9),4,1)</f>
        <v>3</v>
      </c>
    </row>
    <row r="3819" spans="1:19" x14ac:dyDescent="0.25">
      <c r="A3819" t="s">
        <v>184</v>
      </c>
      <c r="B3819" s="1" t="s">
        <v>4369</v>
      </c>
      <c r="C3819" t="s">
        <v>339</v>
      </c>
      <c r="D3819">
        <f t="shared" si="531"/>
        <v>3817</v>
      </c>
      <c r="E3819" t="s">
        <v>379</v>
      </c>
      <c r="F3819" t="s">
        <v>10</v>
      </c>
      <c r="G3819" t="s">
        <v>4</v>
      </c>
      <c r="H3819" t="s">
        <v>11589</v>
      </c>
      <c r="I3819" s="4">
        <v>42509</v>
      </c>
      <c r="J3819">
        <f t="shared" si="532"/>
        <v>3</v>
      </c>
      <c r="K3819">
        <f t="shared" si="533"/>
        <v>6</v>
      </c>
      <c r="L3819" s="3">
        <f t="shared" si="534"/>
        <v>42662</v>
      </c>
      <c r="M3819" t="str">
        <f t="shared" si="535"/>
        <v>15:22</v>
      </c>
      <c r="N3819">
        <f t="shared" si="536"/>
        <v>922.00000000000023</v>
      </c>
      <c r="O3819">
        <f t="shared" si="537"/>
        <v>3</v>
      </c>
      <c r="P3819" t="str">
        <f t="shared" si="538"/>
        <v>Work</v>
      </c>
      <c r="Q3819" t="str">
        <f>VLOOKUP(N3819,IF(P3819="Work",Intervals!$A$4:$C$9,Intervals!$F$4:$H$9),3,1)</f>
        <v>Int_7-17</v>
      </c>
      <c r="R3819" t="str">
        <f t="shared" si="539"/>
        <v>1</v>
      </c>
      <c r="S3819">
        <f>VLOOKUP(N3819,IF(P3819="Work",Intervals!$A$4:$D$9,Intervals!$F$4:$I$9),4,1)</f>
        <v>3</v>
      </c>
    </row>
    <row r="3820" spans="1:19" x14ac:dyDescent="0.25">
      <c r="A3820" t="s">
        <v>293</v>
      </c>
      <c r="B3820" s="1" t="s">
        <v>4369</v>
      </c>
      <c r="C3820" t="s">
        <v>339</v>
      </c>
      <c r="D3820">
        <f t="shared" si="531"/>
        <v>3818</v>
      </c>
      <c r="E3820" t="s">
        <v>714</v>
      </c>
      <c r="F3820" t="s">
        <v>10</v>
      </c>
      <c r="G3820" t="s">
        <v>4</v>
      </c>
      <c r="H3820" t="s">
        <v>11589</v>
      </c>
      <c r="I3820" s="4">
        <v>42509</v>
      </c>
      <c r="J3820">
        <f t="shared" si="532"/>
        <v>3</v>
      </c>
      <c r="K3820">
        <f t="shared" si="533"/>
        <v>6</v>
      </c>
      <c r="L3820" s="3">
        <f t="shared" si="534"/>
        <v>42662</v>
      </c>
      <c r="M3820" t="str">
        <f t="shared" si="535"/>
        <v>15:22</v>
      </c>
      <c r="N3820">
        <f t="shared" si="536"/>
        <v>922.00000000000023</v>
      </c>
      <c r="O3820">
        <f t="shared" si="537"/>
        <v>3</v>
      </c>
      <c r="P3820" t="str">
        <f t="shared" si="538"/>
        <v>Work</v>
      </c>
      <c r="Q3820" t="str">
        <f>VLOOKUP(N3820,IF(P3820="Work",Intervals!$A$4:$C$9,Intervals!$F$4:$H$9),3,1)</f>
        <v>Int_7-17</v>
      </c>
      <c r="R3820" t="str">
        <f t="shared" si="539"/>
        <v>1</v>
      </c>
      <c r="S3820">
        <f>VLOOKUP(N3820,IF(P3820="Work",Intervals!$A$4:$D$9,Intervals!$F$4:$I$9),4,1)</f>
        <v>3</v>
      </c>
    </row>
    <row r="3821" spans="1:19" x14ac:dyDescent="0.25">
      <c r="A3821" t="s">
        <v>112</v>
      </c>
      <c r="B3821" s="1" t="s">
        <v>4370</v>
      </c>
      <c r="C3821" t="s">
        <v>339</v>
      </c>
      <c r="D3821">
        <f t="shared" si="531"/>
        <v>3819</v>
      </c>
      <c r="E3821" t="s">
        <v>708</v>
      </c>
      <c r="F3821" t="s">
        <v>10</v>
      </c>
      <c r="G3821" t="s">
        <v>4</v>
      </c>
      <c r="H3821" t="s">
        <v>11589</v>
      </c>
      <c r="I3821" s="4">
        <v>42509</v>
      </c>
      <c r="J3821">
        <f t="shared" si="532"/>
        <v>3</v>
      </c>
      <c r="K3821">
        <f t="shared" si="533"/>
        <v>6</v>
      </c>
      <c r="L3821" s="3">
        <f t="shared" si="534"/>
        <v>42662</v>
      </c>
      <c r="M3821" t="str">
        <f t="shared" si="535"/>
        <v>15:26</v>
      </c>
      <c r="N3821">
        <f t="shared" si="536"/>
        <v>926.00000000000023</v>
      </c>
      <c r="O3821">
        <f t="shared" si="537"/>
        <v>3</v>
      </c>
      <c r="P3821" t="str">
        <f t="shared" si="538"/>
        <v>Work</v>
      </c>
      <c r="Q3821" t="str">
        <f>VLOOKUP(N3821,IF(P3821="Work",Intervals!$A$4:$C$9,Intervals!$F$4:$H$9),3,1)</f>
        <v>Int_7-17</v>
      </c>
      <c r="R3821" t="str">
        <f t="shared" si="539"/>
        <v>1</v>
      </c>
      <c r="S3821">
        <f>VLOOKUP(N3821,IF(P3821="Work",Intervals!$A$4:$D$9,Intervals!$F$4:$I$9),4,1)</f>
        <v>3</v>
      </c>
    </row>
    <row r="3822" spans="1:19" x14ac:dyDescent="0.25">
      <c r="A3822" t="s">
        <v>168</v>
      </c>
      <c r="B3822" s="1" t="s">
        <v>4371</v>
      </c>
      <c r="C3822" t="s">
        <v>339</v>
      </c>
      <c r="D3822">
        <f t="shared" si="531"/>
        <v>3820</v>
      </c>
      <c r="E3822" t="s">
        <v>391</v>
      </c>
      <c r="F3822" t="s">
        <v>10</v>
      </c>
      <c r="G3822" t="s">
        <v>4</v>
      </c>
      <c r="H3822" t="s">
        <v>11603</v>
      </c>
      <c r="I3822" t="s">
        <v>11677</v>
      </c>
      <c r="J3822">
        <f t="shared" si="532"/>
        <v>3</v>
      </c>
      <c r="K3822">
        <f t="shared" si="533"/>
        <v>6</v>
      </c>
      <c r="L3822" s="3">
        <f t="shared" si="534"/>
        <v>42662</v>
      </c>
      <c r="M3822" t="str">
        <f t="shared" si="535"/>
        <v>15:30</v>
      </c>
      <c r="N3822">
        <f t="shared" si="536"/>
        <v>930.00000000000023</v>
      </c>
      <c r="O3822">
        <f t="shared" si="537"/>
        <v>3</v>
      </c>
      <c r="P3822" t="str">
        <f t="shared" si="538"/>
        <v>Work</v>
      </c>
      <c r="Q3822" t="str">
        <f>VLOOKUP(N3822,IF(P3822="Work",Intervals!$A$4:$C$9,Intervals!$F$4:$H$9),3,1)</f>
        <v>Int_7-17</v>
      </c>
      <c r="R3822" t="str">
        <f t="shared" si="539"/>
        <v>1</v>
      </c>
      <c r="S3822">
        <f>VLOOKUP(N3822,IF(P3822="Work",Intervals!$A$4:$D$9,Intervals!$F$4:$I$9),4,1)</f>
        <v>3</v>
      </c>
    </row>
    <row r="3823" spans="1:19" x14ac:dyDescent="0.25">
      <c r="A3823" t="s">
        <v>121</v>
      </c>
      <c r="B3823" s="1" t="s">
        <v>4372</v>
      </c>
      <c r="C3823" t="s">
        <v>339</v>
      </c>
      <c r="D3823">
        <f t="shared" si="531"/>
        <v>3821</v>
      </c>
      <c r="E3823" t="s">
        <v>391</v>
      </c>
      <c r="F3823" t="s">
        <v>10</v>
      </c>
      <c r="G3823" t="s">
        <v>4</v>
      </c>
      <c r="H3823" t="s">
        <v>11603</v>
      </c>
      <c r="I3823" t="s">
        <v>11677</v>
      </c>
      <c r="J3823">
        <f t="shared" si="532"/>
        <v>3</v>
      </c>
      <c r="K3823">
        <f t="shared" si="533"/>
        <v>6</v>
      </c>
      <c r="L3823" s="3">
        <f t="shared" si="534"/>
        <v>42662</v>
      </c>
      <c r="M3823" t="str">
        <f t="shared" si="535"/>
        <v>15:31</v>
      </c>
      <c r="N3823">
        <f t="shared" si="536"/>
        <v>931</v>
      </c>
      <c r="O3823">
        <f t="shared" si="537"/>
        <v>3</v>
      </c>
      <c r="P3823" t="str">
        <f t="shared" si="538"/>
        <v>Work</v>
      </c>
      <c r="Q3823" t="str">
        <f>VLOOKUP(N3823,IF(P3823="Work",Intervals!$A$4:$C$9,Intervals!$F$4:$H$9),3,1)</f>
        <v>Int_7-17</v>
      </c>
      <c r="R3823" t="str">
        <f t="shared" si="539"/>
        <v>1</v>
      </c>
      <c r="S3823">
        <f>VLOOKUP(N3823,IF(P3823="Work",Intervals!$A$4:$D$9,Intervals!$F$4:$I$9),4,1)</f>
        <v>3</v>
      </c>
    </row>
    <row r="3824" spans="1:19" x14ac:dyDescent="0.25">
      <c r="A3824" t="s">
        <v>121</v>
      </c>
      <c r="B3824" s="1" t="s">
        <v>4373</v>
      </c>
      <c r="C3824" t="s">
        <v>339</v>
      </c>
      <c r="D3824">
        <f t="shared" si="531"/>
        <v>3822</v>
      </c>
      <c r="E3824" t="s">
        <v>709</v>
      </c>
      <c r="F3824" t="s">
        <v>10</v>
      </c>
      <c r="G3824" t="s">
        <v>4</v>
      </c>
      <c r="H3824" t="s">
        <v>11589</v>
      </c>
      <c r="I3824" s="4">
        <v>42509</v>
      </c>
      <c r="J3824">
        <f t="shared" si="532"/>
        <v>3</v>
      </c>
      <c r="K3824">
        <f t="shared" si="533"/>
        <v>6</v>
      </c>
      <c r="L3824" s="3">
        <f t="shared" si="534"/>
        <v>42662</v>
      </c>
      <c r="M3824" t="str">
        <f t="shared" si="535"/>
        <v>15:34</v>
      </c>
      <c r="N3824">
        <f t="shared" si="536"/>
        <v>934.00000000000023</v>
      </c>
      <c r="O3824">
        <f t="shared" si="537"/>
        <v>3</v>
      </c>
      <c r="P3824" t="str">
        <f t="shared" si="538"/>
        <v>Work</v>
      </c>
      <c r="Q3824" t="str">
        <f>VLOOKUP(N3824,IF(P3824="Work",Intervals!$A$4:$C$9,Intervals!$F$4:$H$9),3,1)</f>
        <v>Int_7-17</v>
      </c>
      <c r="R3824" t="str">
        <f t="shared" si="539"/>
        <v>1</v>
      </c>
      <c r="S3824">
        <f>VLOOKUP(N3824,IF(P3824="Work",Intervals!$A$4:$D$9,Intervals!$F$4:$I$9),4,1)</f>
        <v>3</v>
      </c>
    </row>
    <row r="3825" spans="1:19" x14ac:dyDescent="0.25">
      <c r="A3825" t="s">
        <v>144</v>
      </c>
      <c r="B3825" s="1" t="s">
        <v>4374</v>
      </c>
      <c r="C3825" t="s">
        <v>339</v>
      </c>
      <c r="D3825">
        <f t="shared" si="531"/>
        <v>3823</v>
      </c>
      <c r="E3825" t="s">
        <v>441</v>
      </c>
      <c r="F3825" t="s">
        <v>10</v>
      </c>
      <c r="G3825" t="s">
        <v>4</v>
      </c>
      <c r="H3825" t="s">
        <v>11589</v>
      </c>
      <c r="I3825" s="4">
        <v>42509</v>
      </c>
      <c r="J3825">
        <f t="shared" si="532"/>
        <v>3</v>
      </c>
      <c r="K3825">
        <f t="shared" si="533"/>
        <v>6</v>
      </c>
      <c r="L3825" s="3">
        <f t="shared" si="534"/>
        <v>42662</v>
      </c>
      <c r="M3825" t="str">
        <f t="shared" si="535"/>
        <v>15:35</v>
      </c>
      <c r="N3825">
        <f t="shared" si="536"/>
        <v>935</v>
      </c>
      <c r="O3825">
        <f t="shared" si="537"/>
        <v>3</v>
      </c>
      <c r="P3825" t="str">
        <f t="shared" si="538"/>
        <v>Work</v>
      </c>
      <c r="Q3825" t="str">
        <f>VLOOKUP(N3825,IF(P3825="Work",Intervals!$A$4:$C$9,Intervals!$F$4:$H$9),3,1)</f>
        <v>Int_7-17</v>
      </c>
      <c r="R3825" t="str">
        <f t="shared" si="539"/>
        <v>1</v>
      </c>
      <c r="S3825">
        <f>VLOOKUP(N3825,IF(P3825="Work",Intervals!$A$4:$D$9,Intervals!$F$4:$I$9),4,1)</f>
        <v>3</v>
      </c>
    </row>
    <row r="3826" spans="1:19" x14ac:dyDescent="0.25">
      <c r="A3826" t="s">
        <v>167</v>
      </c>
      <c r="B3826" s="1" t="s">
        <v>4375</v>
      </c>
      <c r="C3826" t="s">
        <v>339</v>
      </c>
      <c r="D3826">
        <f t="shared" si="531"/>
        <v>3824</v>
      </c>
      <c r="E3826" t="s">
        <v>391</v>
      </c>
      <c r="F3826" t="s">
        <v>10</v>
      </c>
      <c r="G3826" t="s">
        <v>4</v>
      </c>
      <c r="H3826" t="s">
        <v>11603</v>
      </c>
      <c r="I3826" t="s">
        <v>11677</v>
      </c>
      <c r="J3826">
        <f t="shared" si="532"/>
        <v>3</v>
      </c>
      <c r="K3826">
        <f t="shared" si="533"/>
        <v>6</v>
      </c>
      <c r="L3826" s="3">
        <f t="shared" si="534"/>
        <v>42662</v>
      </c>
      <c r="M3826" t="str">
        <f t="shared" si="535"/>
        <v>15:40</v>
      </c>
      <c r="N3826">
        <f t="shared" si="536"/>
        <v>939.99999999999989</v>
      </c>
      <c r="O3826">
        <f t="shared" si="537"/>
        <v>3</v>
      </c>
      <c r="P3826" t="str">
        <f t="shared" si="538"/>
        <v>Work</v>
      </c>
      <c r="Q3826" t="str">
        <f>VLOOKUP(N3826,IF(P3826="Work",Intervals!$A$4:$C$9,Intervals!$F$4:$H$9),3,1)</f>
        <v>Int_7-17</v>
      </c>
      <c r="R3826" t="str">
        <f t="shared" si="539"/>
        <v>1</v>
      </c>
      <c r="S3826">
        <f>VLOOKUP(N3826,IF(P3826="Work",Intervals!$A$4:$D$9,Intervals!$F$4:$I$9),4,1)</f>
        <v>3</v>
      </c>
    </row>
    <row r="3827" spans="1:19" x14ac:dyDescent="0.25">
      <c r="A3827" t="s">
        <v>255</v>
      </c>
      <c r="B3827" s="1" t="s">
        <v>4376</v>
      </c>
      <c r="C3827" t="s">
        <v>339</v>
      </c>
      <c r="D3827">
        <f t="shared" si="531"/>
        <v>3825</v>
      </c>
      <c r="E3827" t="s">
        <v>379</v>
      </c>
      <c r="F3827" t="s">
        <v>10</v>
      </c>
      <c r="G3827" t="s">
        <v>4</v>
      </c>
      <c r="H3827" t="s">
        <v>11589</v>
      </c>
      <c r="I3827" s="4">
        <v>42509</v>
      </c>
      <c r="J3827">
        <f t="shared" si="532"/>
        <v>3</v>
      </c>
      <c r="K3827">
        <f t="shared" si="533"/>
        <v>6</v>
      </c>
      <c r="L3827" s="3">
        <f t="shared" si="534"/>
        <v>42662</v>
      </c>
      <c r="M3827" t="str">
        <f t="shared" si="535"/>
        <v>15:43</v>
      </c>
      <c r="N3827">
        <f t="shared" si="536"/>
        <v>943</v>
      </c>
      <c r="O3827">
        <f t="shared" si="537"/>
        <v>3</v>
      </c>
      <c r="P3827" t="str">
        <f t="shared" si="538"/>
        <v>Work</v>
      </c>
      <c r="Q3827" t="str">
        <f>VLOOKUP(N3827,IF(P3827="Work",Intervals!$A$4:$C$9,Intervals!$F$4:$H$9),3,1)</f>
        <v>Int_7-17</v>
      </c>
      <c r="R3827" t="str">
        <f t="shared" si="539"/>
        <v>1</v>
      </c>
      <c r="S3827">
        <f>VLOOKUP(N3827,IF(P3827="Work",Intervals!$A$4:$D$9,Intervals!$F$4:$I$9),4,1)</f>
        <v>3</v>
      </c>
    </row>
    <row r="3828" spans="1:19" x14ac:dyDescent="0.25">
      <c r="A3828" t="s">
        <v>95</v>
      </c>
      <c r="B3828" s="1" t="s">
        <v>4377</v>
      </c>
      <c r="C3828" t="s">
        <v>339</v>
      </c>
      <c r="D3828">
        <f t="shared" si="531"/>
        <v>3826</v>
      </c>
      <c r="E3828" t="s">
        <v>391</v>
      </c>
      <c r="F3828" t="s">
        <v>10</v>
      </c>
      <c r="G3828" t="s">
        <v>4</v>
      </c>
      <c r="H3828" t="s">
        <v>11603</v>
      </c>
      <c r="I3828" t="s">
        <v>11677</v>
      </c>
      <c r="J3828">
        <f t="shared" si="532"/>
        <v>3</v>
      </c>
      <c r="K3828">
        <f t="shared" si="533"/>
        <v>6</v>
      </c>
      <c r="L3828" s="3">
        <f t="shared" si="534"/>
        <v>42662</v>
      </c>
      <c r="M3828" t="str">
        <f t="shared" si="535"/>
        <v>15:48</v>
      </c>
      <c r="N3828">
        <f t="shared" si="536"/>
        <v>947.99999999999977</v>
      </c>
      <c r="O3828">
        <f t="shared" si="537"/>
        <v>3</v>
      </c>
      <c r="P3828" t="str">
        <f t="shared" si="538"/>
        <v>Work</v>
      </c>
      <c r="Q3828" t="str">
        <f>VLOOKUP(N3828,IF(P3828="Work",Intervals!$A$4:$C$9,Intervals!$F$4:$H$9),3,1)</f>
        <v>Int_7-17</v>
      </c>
      <c r="R3828" t="str">
        <f t="shared" si="539"/>
        <v>1</v>
      </c>
      <c r="S3828">
        <f>VLOOKUP(N3828,IF(P3828="Work",Intervals!$A$4:$D$9,Intervals!$F$4:$I$9),4,1)</f>
        <v>3</v>
      </c>
    </row>
    <row r="3829" spans="1:19" x14ac:dyDescent="0.25">
      <c r="A3829" t="s">
        <v>183</v>
      </c>
      <c r="B3829" s="1" t="s">
        <v>4377</v>
      </c>
      <c r="C3829" t="s">
        <v>339</v>
      </c>
      <c r="D3829">
        <f t="shared" si="531"/>
        <v>3827</v>
      </c>
      <c r="E3829" t="s">
        <v>391</v>
      </c>
      <c r="F3829" t="s">
        <v>10</v>
      </c>
      <c r="G3829" t="s">
        <v>4</v>
      </c>
      <c r="H3829" t="s">
        <v>11603</v>
      </c>
      <c r="I3829" t="s">
        <v>11677</v>
      </c>
      <c r="J3829">
        <f t="shared" si="532"/>
        <v>3</v>
      </c>
      <c r="K3829">
        <f t="shared" si="533"/>
        <v>6</v>
      </c>
      <c r="L3829" s="3">
        <f t="shared" si="534"/>
        <v>42662</v>
      </c>
      <c r="M3829" t="str">
        <f t="shared" si="535"/>
        <v>15:48</v>
      </c>
      <c r="N3829">
        <f t="shared" si="536"/>
        <v>947.99999999999977</v>
      </c>
      <c r="O3829">
        <f t="shared" si="537"/>
        <v>3</v>
      </c>
      <c r="P3829" t="str">
        <f t="shared" si="538"/>
        <v>Work</v>
      </c>
      <c r="Q3829" t="str">
        <f>VLOOKUP(N3829,IF(P3829="Work",Intervals!$A$4:$C$9,Intervals!$F$4:$H$9),3,1)</f>
        <v>Int_7-17</v>
      </c>
      <c r="R3829" t="str">
        <f t="shared" si="539"/>
        <v>1</v>
      </c>
      <c r="S3829">
        <f>VLOOKUP(N3829,IF(P3829="Work",Intervals!$A$4:$D$9,Intervals!$F$4:$I$9),4,1)</f>
        <v>3</v>
      </c>
    </row>
    <row r="3830" spans="1:19" x14ac:dyDescent="0.25">
      <c r="A3830" t="s">
        <v>110</v>
      </c>
      <c r="B3830" s="1" t="s">
        <v>4377</v>
      </c>
      <c r="C3830" t="s">
        <v>339</v>
      </c>
      <c r="D3830">
        <f t="shared" si="531"/>
        <v>3828</v>
      </c>
      <c r="E3830" t="s">
        <v>391</v>
      </c>
      <c r="F3830" t="s">
        <v>10</v>
      </c>
      <c r="G3830" t="s">
        <v>4</v>
      </c>
      <c r="H3830" t="s">
        <v>11603</v>
      </c>
      <c r="I3830" t="s">
        <v>11677</v>
      </c>
      <c r="J3830">
        <f t="shared" si="532"/>
        <v>3</v>
      </c>
      <c r="K3830">
        <f t="shared" si="533"/>
        <v>6</v>
      </c>
      <c r="L3830" s="3">
        <f t="shared" si="534"/>
        <v>42662</v>
      </c>
      <c r="M3830" t="str">
        <f t="shared" si="535"/>
        <v>15:48</v>
      </c>
      <c r="N3830">
        <f t="shared" si="536"/>
        <v>947.99999999999977</v>
      </c>
      <c r="O3830">
        <f t="shared" si="537"/>
        <v>3</v>
      </c>
      <c r="P3830" t="str">
        <f t="shared" si="538"/>
        <v>Work</v>
      </c>
      <c r="Q3830" t="str">
        <f>VLOOKUP(N3830,IF(P3830="Work",Intervals!$A$4:$C$9,Intervals!$F$4:$H$9),3,1)</f>
        <v>Int_7-17</v>
      </c>
      <c r="R3830" t="str">
        <f t="shared" si="539"/>
        <v>1</v>
      </c>
      <c r="S3830">
        <f>VLOOKUP(N3830,IF(P3830="Work",Intervals!$A$4:$D$9,Intervals!$F$4:$I$9),4,1)</f>
        <v>3</v>
      </c>
    </row>
    <row r="3831" spans="1:19" x14ac:dyDescent="0.25">
      <c r="A3831" t="s">
        <v>133</v>
      </c>
      <c r="B3831" s="1" t="s">
        <v>4377</v>
      </c>
      <c r="C3831" t="s">
        <v>339</v>
      </c>
      <c r="D3831">
        <f t="shared" si="531"/>
        <v>3829</v>
      </c>
      <c r="E3831" t="s">
        <v>391</v>
      </c>
      <c r="F3831" t="s">
        <v>10</v>
      </c>
      <c r="G3831" t="s">
        <v>4</v>
      </c>
      <c r="H3831" t="s">
        <v>11603</v>
      </c>
      <c r="I3831" t="s">
        <v>11677</v>
      </c>
      <c r="J3831">
        <f t="shared" si="532"/>
        <v>3</v>
      </c>
      <c r="K3831">
        <f t="shared" si="533"/>
        <v>6</v>
      </c>
      <c r="L3831" s="3">
        <f t="shared" si="534"/>
        <v>42662</v>
      </c>
      <c r="M3831" t="str">
        <f t="shared" si="535"/>
        <v>15:48</v>
      </c>
      <c r="N3831">
        <f t="shared" si="536"/>
        <v>947.99999999999977</v>
      </c>
      <c r="O3831">
        <f t="shared" si="537"/>
        <v>3</v>
      </c>
      <c r="P3831" t="str">
        <f t="shared" si="538"/>
        <v>Work</v>
      </c>
      <c r="Q3831" t="str">
        <f>VLOOKUP(N3831,IF(P3831="Work",Intervals!$A$4:$C$9,Intervals!$F$4:$H$9),3,1)</f>
        <v>Int_7-17</v>
      </c>
      <c r="R3831" t="str">
        <f t="shared" si="539"/>
        <v>1</v>
      </c>
      <c r="S3831">
        <f>VLOOKUP(N3831,IF(P3831="Work",Intervals!$A$4:$D$9,Intervals!$F$4:$I$9),4,1)</f>
        <v>3</v>
      </c>
    </row>
    <row r="3832" spans="1:19" x14ac:dyDescent="0.25">
      <c r="A3832" t="s">
        <v>168</v>
      </c>
      <c r="B3832" s="1" t="s">
        <v>4377</v>
      </c>
      <c r="C3832" t="s">
        <v>339</v>
      </c>
      <c r="D3832">
        <f t="shared" si="531"/>
        <v>3830</v>
      </c>
      <c r="E3832" t="s">
        <v>391</v>
      </c>
      <c r="F3832" t="s">
        <v>10</v>
      </c>
      <c r="G3832" t="s">
        <v>4</v>
      </c>
      <c r="H3832" t="s">
        <v>11603</v>
      </c>
      <c r="I3832" t="s">
        <v>11677</v>
      </c>
      <c r="J3832">
        <f t="shared" si="532"/>
        <v>3</v>
      </c>
      <c r="K3832">
        <f t="shared" si="533"/>
        <v>6</v>
      </c>
      <c r="L3832" s="3">
        <f t="shared" si="534"/>
        <v>42662</v>
      </c>
      <c r="M3832" t="str">
        <f t="shared" si="535"/>
        <v>15:48</v>
      </c>
      <c r="N3832">
        <f t="shared" si="536"/>
        <v>947.99999999999977</v>
      </c>
      <c r="O3832">
        <f t="shared" si="537"/>
        <v>3</v>
      </c>
      <c r="P3832" t="str">
        <f t="shared" si="538"/>
        <v>Work</v>
      </c>
      <c r="Q3832" t="str">
        <f>VLOOKUP(N3832,IF(P3832="Work",Intervals!$A$4:$C$9,Intervals!$F$4:$H$9),3,1)</f>
        <v>Int_7-17</v>
      </c>
      <c r="R3832" t="str">
        <f t="shared" si="539"/>
        <v>1</v>
      </c>
      <c r="S3832">
        <f>VLOOKUP(N3832,IF(P3832="Work",Intervals!$A$4:$D$9,Intervals!$F$4:$I$9),4,1)</f>
        <v>3</v>
      </c>
    </row>
    <row r="3833" spans="1:19" x14ac:dyDescent="0.25">
      <c r="A3833" t="s">
        <v>177</v>
      </c>
      <c r="B3833" s="1" t="s">
        <v>4377</v>
      </c>
      <c r="C3833" t="s">
        <v>339</v>
      </c>
      <c r="D3833">
        <f t="shared" si="531"/>
        <v>3831</v>
      </c>
      <c r="E3833" t="s">
        <v>391</v>
      </c>
      <c r="F3833" t="s">
        <v>10</v>
      </c>
      <c r="G3833" t="s">
        <v>4</v>
      </c>
      <c r="H3833" t="s">
        <v>11603</v>
      </c>
      <c r="I3833" t="s">
        <v>11677</v>
      </c>
      <c r="J3833">
        <f t="shared" si="532"/>
        <v>3</v>
      </c>
      <c r="K3833">
        <f t="shared" si="533"/>
        <v>6</v>
      </c>
      <c r="L3833" s="3">
        <f t="shared" si="534"/>
        <v>42662</v>
      </c>
      <c r="M3833" t="str">
        <f t="shared" si="535"/>
        <v>15:48</v>
      </c>
      <c r="N3833">
        <f t="shared" si="536"/>
        <v>947.99999999999977</v>
      </c>
      <c r="O3833">
        <f t="shared" si="537"/>
        <v>3</v>
      </c>
      <c r="P3833" t="str">
        <f t="shared" si="538"/>
        <v>Work</v>
      </c>
      <c r="Q3833" t="str">
        <f>VLOOKUP(N3833,IF(P3833="Work",Intervals!$A$4:$C$9,Intervals!$F$4:$H$9),3,1)</f>
        <v>Int_7-17</v>
      </c>
      <c r="R3833" t="str">
        <f t="shared" si="539"/>
        <v>1</v>
      </c>
      <c r="S3833">
        <f>VLOOKUP(N3833,IF(P3833="Work",Intervals!$A$4:$D$9,Intervals!$F$4:$I$9),4,1)</f>
        <v>3</v>
      </c>
    </row>
    <row r="3834" spans="1:19" x14ac:dyDescent="0.25">
      <c r="A3834" t="s">
        <v>182</v>
      </c>
      <c r="B3834" s="1" t="s">
        <v>4377</v>
      </c>
      <c r="C3834" t="s">
        <v>339</v>
      </c>
      <c r="D3834">
        <f t="shared" si="531"/>
        <v>3832</v>
      </c>
      <c r="E3834" t="s">
        <v>391</v>
      </c>
      <c r="F3834" t="s">
        <v>10</v>
      </c>
      <c r="G3834" t="s">
        <v>4</v>
      </c>
      <c r="H3834" t="s">
        <v>11603</v>
      </c>
      <c r="I3834" t="s">
        <v>11677</v>
      </c>
      <c r="J3834">
        <f t="shared" si="532"/>
        <v>3</v>
      </c>
      <c r="K3834">
        <f t="shared" si="533"/>
        <v>6</v>
      </c>
      <c r="L3834" s="3">
        <f t="shared" si="534"/>
        <v>42662</v>
      </c>
      <c r="M3834" t="str">
        <f t="shared" si="535"/>
        <v>15:48</v>
      </c>
      <c r="N3834">
        <f t="shared" si="536"/>
        <v>947.99999999999977</v>
      </c>
      <c r="O3834">
        <f t="shared" si="537"/>
        <v>3</v>
      </c>
      <c r="P3834" t="str">
        <f t="shared" si="538"/>
        <v>Work</v>
      </c>
      <c r="Q3834" t="str">
        <f>VLOOKUP(N3834,IF(P3834="Work",Intervals!$A$4:$C$9,Intervals!$F$4:$H$9),3,1)</f>
        <v>Int_7-17</v>
      </c>
      <c r="R3834" t="str">
        <f t="shared" si="539"/>
        <v>1</v>
      </c>
      <c r="S3834">
        <f>VLOOKUP(N3834,IF(P3834="Work",Intervals!$A$4:$D$9,Intervals!$F$4:$I$9),4,1)</f>
        <v>3</v>
      </c>
    </row>
    <row r="3835" spans="1:19" x14ac:dyDescent="0.25">
      <c r="A3835" t="s">
        <v>202</v>
      </c>
      <c r="B3835" s="1" t="s">
        <v>4378</v>
      </c>
      <c r="C3835" t="s">
        <v>339</v>
      </c>
      <c r="D3835">
        <f t="shared" si="531"/>
        <v>3833</v>
      </c>
      <c r="E3835" t="s">
        <v>348</v>
      </c>
      <c r="F3835" t="s">
        <v>10</v>
      </c>
      <c r="G3835" t="s">
        <v>4</v>
      </c>
      <c r="H3835" t="s">
        <v>11589</v>
      </c>
      <c r="I3835" s="4">
        <v>42509</v>
      </c>
      <c r="J3835">
        <f t="shared" si="532"/>
        <v>3</v>
      </c>
      <c r="K3835">
        <f t="shared" si="533"/>
        <v>6</v>
      </c>
      <c r="L3835" s="3">
        <f t="shared" si="534"/>
        <v>42662</v>
      </c>
      <c r="M3835" t="str">
        <f t="shared" si="535"/>
        <v>15:49</v>
      </c>
      <c r="N3835">
        <f t="shared" si="536"/>
        <v>949</v>
      </c>
      <c r="O3835">
        <f t="shared" si="537"/>
        <v>3</v>
      </c>
      <c r="P3835" t="str">
        <f t="shared" si="538"/>
        <v>Work</v>
      </c>
      <c r="Q3835" t="str">
        <f>VLOOKUP(N3835,IF(P3835="Work",Intervals!$A$4:$C$9,Intervals!$F$4:$H$9),3,1)</f>
        <v>Int_7-17</v>
      </c>
      <c r="R3835" t="str">
        <f t="shared" si="539"/>
        <v>1</v>
      </c>
      <c r="S3835">
        <f>VLOOKUP(N3835,IF(P3835="Work",Intervals!$A$4:$D$9,Intervals!$F$4:$I$9),4,1)</f>
        <v>3</v>
      </c>
    </row>
    <row r="3836" spans="1:19" x14ac:dyDescent="0.25">
      <c r="A3836" t="s">
        <v>114</v>
      </c>
      <c r="B3836" s="1" t="s">
        <v>4379</v>
      </c>
      <c r="C3836" t="s">
        <v>339</v>
      </c>
      <c r="D3836">
        <f t="shared" si="531"/>
        <v>3834</v>
      </c>
      <c r="E3836" t="s">
        <v>377</v>
      </c>
      <c r="F3836" t="s">
        <v>10</v>
      </c>
      <c r="G3836" t="s">
        <v>4</v>
      </c>
      <c r="H3836" t="s">
        <v>11596</v>
      </c>
      <c r="I3836" t="s">
        <v>11670</v>
      </c>
      <c r="J3836">
        <f t="shared" si="532"/>
        <v>3</v>
      </c>
      <c r="K3836">
        <f t="shared" si="533"/>
        <v>6</v>
      </c>
      <c r="L3836" s="3">
        <f t="shared" si="534"/>
        <v>42662</v>
      </c>
      <c r="M3836" t="str">
        <f t="shared" si="535"/>
        <v>15:54</v>
      </c>
      <c r="N3836">
        <f t="shared" si="536"/>
        <v>954.00000000000011</v>
      </c>
      <c r="O3836">
        <f t="shared" si="537"/>
        <v>3</v>
      </c>
      <c r="P3836" t="str">
        <f t="shared" si="538"/>
        <v>Work</v>
      </c>
      <c r="Q3836" t="str">
        <f>VLOOKUP(N3836,IF(P3836="Work",Intervals!$A$4:$C$9,Intervals!$F$4:$H$9),3,1)</f>
        <v>Int_7-17</v>
      </c>
      <c r="R3836" t="str">
        <f t="shared" si="539"/>
        <v>1</v>
      </c>
      <c r="S3836">
        <f>VLOOKUP(N3836,IF(P3836="Work",Intervals!$A$4:$D$9,Intervals!$F$4:$I$9),4,1)</f>
        <v>3</v>
      </c>
    </row>
    <row r="3837" spans="1:19" x14ac:dyDescent="0.25">
      <c r="A3837" t="s">
        <v>205</v>
      </c>
      <c r="B3837" s="1" t="s">
        <v>4380</v>
      </c>
      <c r="C3837" t="s">
        <v>339</v>
      </c>
      <c r="D3837">
        <f t="shared" si="531"/>
        <v>3835</v>
      </c>
      <c r="E3837" t="s">
        <v>391</v>
      </c>
      <c r="F3837" t="s">
        <v>10</v>
      </c>
      <c r="G3837" t="s">
        <v>4</v>
      </c>
      <c r="H3837" t="s">
        <v>11603</v>
      </c>
      <c r="I3837" t="s">
        <v>11677</v>
      </c>
      <c r="J3837">
        <f t="shared" si="532"/>
        <v>3</v>
      </c>
      <c r="K3837">
        <f t="shared" si="533"/>
        <v>6</v>
      </c>
      <c r="L3837" s="3">
        <f t="shared" si="534"/>
        <v>42662</v>
      </c>
      <c r="M3837" t="str">
        <f t="shared" si="535"/>
        <v>15:55</v>
      </c>
      <c r="N3837">
        <f t="shared" si="536"/>
        <v>955</v>
      </c>
      <c r="O3837">
        <f t="shared" si="537"/>
        <v>3</v>
      </c>
      <c r="P3837" t="str">
        <f t="shared" si="538"/>
        <v>Work</v>
      </c>
      <c r="Q3837" t="str">
        <f>VLOOKUP(N3837,IF(P3837="Work",Intervals!$A$4:$C$9,Intervals!$F$4:$H$9),3,1)</f>
        <v>Int_7-17</v>
      </c>
      <c r="R3837" t="str">
        <f t="shared" si="539"/>
        <v>1</v>
      </c>
      <c r="S3837">
        <f>VLOOKUP(N3837,IF(P3837="Work",Intervals!$A$4:$D$9,Intervals!$F$4:$I$9),4,1)</f>
        <v>3</v>
      </c>
    </row>
    <row r="3838" spans="1:19" x14ac:dyDescent="0.25">
      <c r="A3838" t="s">
        <v>211</v>
      </c>
      <c r="B3838" s="1" t="s">
        <v>4381</v>
      </c>
      <c r="C3838" t="s">
        <v>339</v>
      </c>
      <c r="D3838">
        <f t="shared" si="531"/>
        <v>3836</v>
      </c>
      <c r="E3838" t="s">
        <v>379</v>
      </c>
      <c r="F3838" t="s">
        <v>10</v>
      </c>
      <c r="G3838" t="s">
        <v>4</v>
      </c>
      <c r="H3838" t="s">
        <v>11589</v>
      </c>
      <c r="I3838" s="4">
        <v>42509</v>
      </c>
      <c r="J3838">
        <f t="shared" si="532"/>
        <v>3</v>
      </c>
      <c r="K3838">
        <f t="shared" si="533"/>
        <v>6</v>
      </c>
      <c r="L3838" s="3">
        <f t="shared" si="534"/>
        <v>42662</v>
      </c>
      <c r="M3838" t="str">
        <f t="shared" si="535"/>
        <v>16:3</v>
      </c>
      <c r="N3838">
        <f t="shared" si="536"/>
        <v>963.00000000000023</v>
      </c>
      <c r="O3838">
        <f t="shared" si="537"/>
        <v>3</v>
      </c>
      <c r="P3838" t="str">
        <f t="shared" si="538"/>
        <v>Work</v>
      </c>
      <c r="Q3838" t="str">
        <f>VLOOKUP(N3838,IF(P3838="Work",Intervals!$A$4:$C$9,Intervals!$F$4:$H$9),3,1)</f>
        <v>Int_7-17</v>
      </c>
      <c r="R3838" t="str">
        <f t="shared" si="539"/>
        <v>1</v>
      </c>
      <c r="S3838">
        <f>VLOOKUP(N3838,IF(P3838="Work",Intervals!$A$4:$D$9,Intervals!$F$4:$I$9),4,1)</f>
        <v>3</v>
      </c>
    </row>
    <row r="3839" spans="1:19" x14ac:dyDescent="0.25">
      <c r="A3839" t="s">
        <v>208</v>
      </c>
      <c r="B3839" s="1" t="s">
        <v>4382</v>
      </c>
      <c r="C3839" t="s">
        <v>339</v>
      </c>
      <c r="D3839">
        <f t="shared" si="531"/>
        <v>3837</v>
      </c>
      <c r="E3839" t="s">
        <v>425</v>
      </c>
      <c r="F3839" t="s">
        <v>11563</v>
      </c>
      <c r="G3839" t="s">
        <v>4</v>
      </c>
      <c r="H3839" t="s">
        <v>11597</v>
      </c>
      <c r="I3839" t="s">
        <v>11671</v>
      </c>
      <c r="J3839">
        <f t="shared" si="532"/>
        <v>3</v>
      </c>
      <c r="K3839">
        <f t="shared" si="533"/>
        <v>6</v>
      </c>
      <c r="L3839" s="3">
        <f t="shared" si="534"/>
        <v>42662</v>
      </c>
      <c r="M3839" t="str">
        <f t="shared" si="535"/>
        <v>16:9</v>
      </c>
      <c r="N3839">
        <f t="shared" si="536"/>
        <v>968.99999999999989</v>
      </c>
      <c r="O3839">
        <f t="shared" si="537"/>
        <v>3</v>
      </c>
      <c r="P3839" t="str">
        <f t="shared" si="538"/>
        <v>Work</v>
      </c>
      <c r="Q3839" t="str">
        <f>VLOOKUP(N3839,IF(P3839="Work",Intervals!$A$4:$C$9,Intervals!$F$4:$H$9),3,1)</f>
        <v>Int_7-17</v>
      </c>
      <c r="R3839" t="str">
        <f t="shared" si="539"/>
        <v>1</v>
      </c>
      <c r="S3839">
        <f>VLOOKUP(N3839,IF(P3839="Work",Intervals!$A$4:$D$9,Intervals!$F$4:$I$9),4,1)</f>
        <v>3</v>
      </c>
    </row>
    <row r="3840" spans="1:19" x14ac:dyDescent="0.25">
      <c r="A3840" t="s">
        <v>230</v>
      </c>
      <c r="B3840" s="1" t="s">
        <v>4383</v>
      </c>
      <c r="C3840" t="s">
        <v>339</v>
      </c>
      <c r="D3840">
        <f t="shared" si="531"/>
        <v>3838</v>
      </c>
      <c r="E3840" t="s">
        <v>387</v>
      </c>
      <c r="F3840" t="s">
        <v>3</v>
      </c>
      <c r="G3840" t="s">
        <v>4</v>
      </c>
      <c r="H3840" t="s">
        <v>11597</v>
      </c>
      <c r="I3840" t="s">
        <v>11671</v>
      </c>
      <c r="J3840">
        <f t="shared" si="532"/>
        <v>3</v>
      </c>
      <c r="K3840">
        <f t="shared" si="533"/>
        <v>6</v>
      </c>
      <c r="L3840" s="3">
        <f t="shared" si="534"/>
        <v>42662</v>
      </c>
      <c r="M3840" t="str">
        <f t="shared" si="535"/>
        <v>16:16</v>
      </c>
      <c r="N3840">
        <f t="shared" si="536"/>
        <v>975.99999999999977</v>
      </c>
      <c r="O3840">
        <f t="shared" si="537"/>
        <v>3</v>
      </c>
      <c r="P3840" t="str">
        <f t="shared" si="538"/>
        <v>Work</v>
      </c>
      <c r="Q3840" t="str">
        <f>VLOOKUP(N3840,IF(P3840="Work",Intervals!$A$4:$C$9,Intervals!$F$4:$H$9),3,1)</f>
        <v>Int_7-17</v>
      </c>
      <c r="R3840" t="str">
        <f t="shared" si="539"/>
        <v>1</v>
      </c>
      <c r="S3840">
        <f>VLOOKUP(N3840,IF(P3840="Work",Intervals!$A$4:$D$9,Intervals!$F$4:$I$9),4,1)</f>
        <v>3</v>
      </c>
    </row>
    <row r="3841" spans="1:19" x14ac:dyDescent="0.25">
      <c r="A3841" t="s">
        <v>83</v>
      </c>
      <c r="B3841" s="1" t="s">
        <v>4384</v>
      </c>
      <c r="C3841" t="s">
        <v>339</v>
      </c>
      <c r="D3841">
        <f t="shared" si="531"/>
        <v>3839</v>
      </c>
      <c r="E3841" t="s">
        <v>384</v>
      </c>
      <c r="F3841" t="s">
        <v>10</v>
      </c>
      <c r="G3841" t="s">
        <v>4</v>
      </c>
      <c r="H3841" t="s">
        <v>11589</v>
      </c>
      <c r="I3841" s="4">
        <v>42509</v>
      </c>
      <c r="J3841">
        <f t="shared" si="532"/>
        <v>3</v>
      </c>
      <c r="K3841">
        <f t="shared" si="533"/>
        <v>6</v>
      </c>
      <c r="L3841" s="3">
        <f t="shared" si="534"/>
        <v>42662</v>
      </c>
      <c r="M3841" t="str">
        <f t="shared" si="535"/>
        <v>16:18</v>
      </c>
      <c r="N3841">
        <f t="shared" si="536"/>
        <v>978</v>
      </c>
      <c r="O3841">
        <f t="shared" si="537"/>
        <v>3</v>
      </c>
      <c r="P3841" t="str">
        <f t="shared" si="538"/>
        <v>Work</v>
      </c>
      <c r="Q3841" t="str">
        <f>VLOOKUP(N3841,IF(P3841="Work",Intervals!$A$4:$C$9,Intervals!$F$4:$H$9),3,1)</f>
        <v>Int_7-17</v>
      </c>
      <c r="R3841" t="str">
        <f t="shared" si="539"/>
        <v>1</v>
      </c>
      <c r="S3841">
        <f>VLOOKUP(N3841,IF(P3841="Work",Intervals!$A$4:$D$9,Intervals!$F$4:$I$9),4,1)</f>
        <v>3</v>
      </c>
    </row>
    <row r="3842" spans="1:19" x14ac:dyDescent="0.25">
      <c r="A3842" t="s">
        <v>145</v>
      </c>
      <c r="B3842" s="1" t="s">
        <v>4384</v>
      </c>
      <c r="C3842" t="s">
        <v>339</v>
      </c>
      <c r="D3842">
        <f t="shared" si="531"/>
        <v>3840</v>
      </c>
      <c r="E3842" t="s">
        <v>386</v>
      </c>
      <c r="F3842" t="s">
        <v>10</v>
      </c>
      <c r="G3842" t="s">
        <v>4</v>
      </c>
      <c r="H3842" t="s">
        <v>11603</v>
      </c>
      <c r="I3842" t="s">
        <v>11677</v>
      </c>
      <c r="J3842">
        <f t="shared" si="532"/>
        <v>3</v>
      </c>
      <c r="K3842">
        <f t="shared" si="533"/>
        <v>6</v>
      </c>
      <c r="L3842" s="3">
        <f t="shared" si="534"/>
        <v>42662</v>
      </c>
      <c r="M3842" t="str">
        <f t="shared" si="535"/>
        <v>16:18</v>
      </c>
      <c r="N3842">
        <f t="shared" si="536"/>
        <v>978</v>
      </c>
      <c r="O3842">
        <f t="shared" si="537"/>
        <v>3</v>
      </c>
      <c r="P3842" t="str">
        <f t="shared" si="538"/>
        <v>Work</v>
      </c>
      <c r="Q3842" t="str">
        <f>VLOOKUP(N3842,IF(P3842="Work",Intervals!$A$4:$C$9,Intervals!$F$4:$H$9),3,1)</f>
        <v>Int_7-17</v>
      </c>
      <c r="R3842" t="str">
        <f t="shared" si="539"/>
        <v>1</v>
      </c>
      <c r="S3842">
        <f>VLOOKUP(N3842,IF(P3842="Work",Intervals!$A$4:$D$9,Intervals!$F$4:$I$9),4,1)</f>
        <v>3</v>
      </c>
    </row>
    <row r="3843" spans="1:19" x14ac:dyDescent="0.25">
      <c r="A3843" t="s">
        <v>148</v>
      </c>
      <c r="B3843" s="1" t="s">
        <v>4385</v>
      </c>
      <c r="C3843" t="s">
        <v>339</v>
      </c>
      <c r="D3843">
        <f t="shared" ref="D3843:D3906" si="540">ROW()-ROW($D$2)</f>
        <v>3841</v>
      </c>
      <c r="E3843" t="s">
        <v>391</v>
      </c>
      <c r="F3843" t="s">
        <v>10</v>
      </c>
      <c r="G3843" t="s">
        <v>4</v>
      </c>
      <c r="H3843" t="s">
        <v>11603</v>
      </c>
      <c r="I3843" t="s">
        <v>11677</v>
      </c>
      <c r="J3843">
        <f t="shared" ref="J3843:J3906" si="541">SEARCH("-",B3843)</f>
        <v>3</v>
      </c>
      <c r="K3843">
        <f t="shared" ref="K3843:K3906" si="542">SEARCH("-",B3843,J3843+1)</f>
        <v>6</v>
      </c>
      <c r="L3843" s="3">
        <f t="shared" ref="L3843:L3906" si="543">DATE(MID(B3843,K3843+1,4),LEFT(B3843,J3843-1),MID(B3843,J3843+1,K3843-J3843-1))</f>
        <v>42662</v>
      </c>
      <c r="M3843" t="str">
        <f t="shared" ref="M3843:M3906" si="544">MID(B3843,SEARCH(" ",B3843)+1,99)</f>
        <v>16:23</v>
      </c>
      <c r="N3843">
        <f t="shared" ref="N3843:N3906" si="545">((M3843+1)-"1.1.1900  0:00:00")*24*60</f>
        <v>983.00000000000023</v>
      </c>
      <c r="O3843">
        <f t="shared" ref="O3843:O3906" si="546">WEEKDAY(L3843,2)</f>
        <v>3</v>
      </c>
      <c r="P3843" t="str">
        <f t="shared" ref="P3843:P3906" si="547">IF(O3843&gt;5,"NonWork","Work")</f>
        <v>Work</v>
      </c>
      <c r="Q3843" t="str">
        <f>VLOOKUP(N3843,IF(P3843="Work",Intervals!$A$4:$C$9,Intervals!$F$4:$H$9),3,1)</f>
        <v>Int_7-17</v>
      </c>
      <c r="R3843" t="str">
        <f t="shared" ref="R3843:R3906" si="548">IF(O3843&gt;5,"2","1")</f>
        <v>1</v>
      </c>
      <c r="S3843">
        <f>VLOOKUP(N3843,IF(P3843="Work",Intervals!$A$4:$D$9,Intervals!$F$4:$I$9),4,1)</f>
        <v>3</v>
      </c>
    </row>
    <row r="3844" spans="1:19" x14ac:dyDescent="0.25">
      <c r="A3844" t="s">
        <v>192</v>
      </c>
      <c r="B3844" s="1" t="s">
        <v>4386</v>
      </c>
      <c r="C3844" t="s">
        <v>339</v>
      </c>
      <c r="D3844">
        <f t="shared" si="540"/>
        <v>3842</v>
      </c>
      <c r="E3844" t="s">
        <v>348</v>
      </c>
      <c r="F3844" t="s">
        <v>10</v>
      </c>
      <c r="G3844" t="s">
        <v>4</v>
      </c>
      <c r="H3844" t="s">
        <v>11589</v>
      </c>
      <c r="I3844" s="4">
        <v>42509</v>
      </c>
      <c r="J3844">
        <f t="shared" si="541"/>
        <v>3</v>
      </c>
      <c r="K3844">
        <f t="shared" si="542"/>
        <v>6</v>
      </c>
      <c r="L3844" s="3">
        <f t="shared" si="543"/>
        <v>42662</v>
      </c>
      <c r="M3844" t="str">
        <f t="shared" si="544"/>
        <v>16:24</v>
      </c>
      <c r="N3844">
        <f t="shared" si="545"/>
        <v>983.99999999999966</v>
      </c>
      <c r="O3844">
        <f t="shared" si="546"/>
        <v>3</v>
      </c>
      <c r="P3844" t="str">
        <f t="shared" si="547"/>
        <v>Work</v>
      </c>
      <c r="Q3844" t="str">
        <f>VLOOKUP(N3844,IF(P3844="Work",Intervals!$A$4:$C$9,Intervals!$F$4:$H$9),3,1)</f>
        <v>Int_7-17</v>
      </c>
      <c r="R3844" t="str">
        <f t="shared" si="548"/>
        <v>1</v>
      </c>
      <c r="S3844">
        <f>VLOOKUP(N3844,IF(P3844="Work",Intervals!$A$4:$D$9,Intervals!$F$4:$I$9),4,1)</f>
        <v>3</v>
      </c>
    </row>
    <row r="3845" spans="1:19" x14ac:dyDescent="0.25">
      <c r="A3845" t="s">
        <v>130</v>
      </c>
      <c r="B3845" s="1" t="s">
        <v>4387</v>
      </c>
      <c r="C3845" t="s">
        <v>339</v>
      </c>
      <c r="D3845">
        <f t="shared" si="540"/>
        <v>3843</v>
      </c>
      <c r="E3845" t="s">
        <v>715</v>
      </c>
      <c r="F3845" t="s">
        <v>10</v>
      </c>
      <c r="G3845" t="s">
        <v>4</v>
      </c>
      <c r="H3845" t="s">
        <v>11589</v>
      </c>
      <c r="I3845" s="4">
        <v>42509</v>
      </c>
      <c r="J3845">
        <f t="shared" si="541"/>
        <v>3</v>
      </c>
      <c r="K3845">
        <f t="shared" si="542"/>
        <v>6</v>
      </c>
      <c r="L3845" s="3">
        <f t="shared" si="543"/>
        <v>42662</v>
      </c>
      <c r="M3845" t="str">
        <f t="shared" si="544"/>
        <v>16:25</v>
      </c>
      <c r="N3845">
        <f t="shared" si="545"/>
        <v>984.99999999999989</v>
      </c>
      <c r="O3845">
        <f t="shared" si="546"/>
        <v>3</v>
      </c>
      <c r="P3845" t="str">
        <f t="shared" si="547"/>
        <v>Work</v>
      </c>
      <c r="Q3845" t="str">
        <f>VLOOKUP(N3845,IF(P3845="Work",Intervals!$A$4:$C$9,Intervals!$F$4:$H$9),3,1)</f>
        <v>Int_7-17</v>
      </c>
      <c r="R3845" t="str">
        <f t="shared" si="548"/>
        <v>1</v>
      </c>
      <c r="S3845">
        <f>VLOOKUP(N3845,IF(P3845="Work",Intervals!$A$4:$D$9,Intervals!$F$4:$I$9),4,1)</f>
        <v>3</v>
      </c>
    </row>
    <row r="3846" spans="1:19" x14ac:dyDescent="0.25">
      <c r="A3846" t="s">
        <v>95</v>
      </c>
      <c r="B3846" s="1" t="s">
        <v>4388</v>
      </c>
      <c r="C3846" t="s">
        <v>339</v>
      </c>
      <c r="D3846">
        <f t="shared" si="540"/>
        <v>3844</v>
      </c>
      <c r="E3846" t="s">
        <v>391</v>
      </c>
      <c r="F3846" t="s">
        <v>10</v>
      </c>
      <c r="G3846" t="s">
        <v>4</v>
      </c>
      <c r="H3846" t="s">
        <v>11603</v>
      </c>
      <c r="I3846" t="s">
        <v>11677</v>
      </c>
      <c r="J3846">
        <f t="shared" si="541"/>
        <v>3</v>
      </c>
      <c r="K3846">
        <f t="shared" si="542"/>
        <v>6</v>
      </c>
      <c r="L3846" s="3">
        <f t="shared" si="543"/>
        <v>42662</v>
      </c>
      <c r="M3846" t="str">
        <f t="shared" si="544"/>
        <v>16:28</v>
      </c>
      <c r="N3846">
        <f t="shared" si="545"/>
        <v>987.99999999999966</v>
      </c>
      <c r="O3846">
        <f t="shared" si="546"/>
        <v>3</v>
      </c>
      <c r="P3846" t="str">
        <f t="shared" si="547"/>
        <v>Work</v>
      </c>
      <c r="Q3846" t="str">
        <f>VLOOKUP(N3846,IF(P3846="Work",Intervals!$A$4:$C$9,Intervals!$F$4:$H$9),3,1)</f>
        <v>Int_7-17</v>
      </c>
      <c r="R3846" t="str">
        <f t="shared" si="548"/>
        <v>1</v>
      </c>
      <c r="S3846">
        <f>VLOOKUP(N3846,IF(P3846="Work",Intervals!$A$4:$D$9,Intervals!$F$4:$I$9),4,1)</f>
        <v>3</v>
      </c>
    </row>
    <row r="3847" spans="1:19" x14ac:dyDescent="0.25">
      <c r="A3847" t="s">
        <v>130</v>
      </c>
      <c r="B3847" s="1" t="s">
        <v>4389</v>
      </c>
      <c r="C3847" t="s">
        <v>339</v>
      </c>
      <c r="D3847">
        <f t="shared" si="540"/>
        <v>3845</v>
      </c>
      <c r="E3847" t="s">
        <v>715</v>
      </c>
      <c r="F3847" t="s">
        <v>10</v>
      </c>
      <c r="G3847" t="s">
        <v>4</v>
      </c>
      <c r="H3847" t="s">
        <v>11589</v>
      </c>
      <c r="I3847" s="4">
        <v>42509</v>
      </c>
      <c r="J3847">
        <f t="shared" si="541"/>
        <v>3</v>
      </c>
      <c r="K3847">
        <f t="shared" si="542"/>
        <v>6</v>
      </c>
      <c r="L3847" s="3">
        <f t="shared" si="543"/>
        <v>42662</v>
      </c>
      <c r="M3847" t="str">
        <f t="shared" si="544"/>
        <v>16:30</v>
      </c>
      <c r="N3847">
        <f t="shared" si="545"/>
        <v>990</v>
      </c>
      <c r="O3847">
        <f t="shared" si="546"/>
        <v>3</v>
      </c>
      <c r="P3847" t="str">
        <f t="shared" si="547"/>
        <v>Work</v>
      </c>
      <c r="Q3847" t="str">
        <f>VLOOKUP(N3847,IF(P3847="Work",Intervals!$A$4:$C$9,Intervals!$F$4:$H$9),3,1)</f>
        <v>Int_7-17</v>
      </c>
      <c r="R3847" t="str">
        <f t="shared" si="548"/>
        <v>1</v>
      </c>
      <c r="S3847">
        <f>VLOOKUP(N3847,IF(P3847="Work",Intervals!$A$4:$D$9,Intervals!$F$4:$I$9),4,1)</f>
        <v>3</v>
      </c>
    </row>
    <row r="3848" spans="1:19" x14ac:dyDescent="0.25">
      <c r="A3848" t="s">
        <v>88</v>
      </c>
      <c r="B3848" s="1" t="s">
        <v>4390</v>
      </c>
      <c r="C3848" t="s">
        <v>339</v>
      </c>
      <c r="D3848">
        <f t="shared" si="540"/>
        <v>3846</v>
      </c>
      <c r="E3848" t="s">
        <v>347</v>
      </c>
      <c r="F3848" t="s">
        <v>10</v>
      </c>
      <c r="G3848" t="s">
        <v>4</v>
      </c>
      <c r="H3848" t="s">
        <v>11589</v>
      </c>
      <c r="I3848" s="4">
        <v>42509</v>
      </c>
      <c r="J3848">
        <f t="shared" si="541"/>
        <v>3</v>
      </c>
      <c r="K3848">
        <f t="shared" si="542"/>
        <v>6</v>
      </c>
      <c r="L3848" s="3">
        <f t="shared" si="543"/>
        <v>42662</v>
      </c>
      <c r="M3848" t="str">
        <f t="shared" si="544"/>
        <v>16:32</v>
      </c>
      <c r="N3848">
        <f t="shared" si="545"/>
        <v>992.00000000000034</v>
      </c>
      <c r="O3848">
        <f t="shared" si="546"/>
        <v>3</v>
      </c>
      <c r="P3848" t="str">
        <f t="shared" si="547"/>
        <v>Work</v>
      </c>
      <c r="Q3848" t="str">
        <f>VLOOKUP(N3848,IF(P3848="Work",Intervals!$A$4:$C$9,Intervals!$F$4:$H$9),3,1)</f>
        <v>Int_7-17</v>
      </c>
      <c r="R3848" t="str">
        <f t="shared" si="548"/>
        <v>1</v>
      </c>
      <c r="S3848">
        <f>VLOOKUP(N3848,IF(P3848="Work",Intervals!$A$4:$D$9,Intervals!$F$4:$I$9),4,1)</f>
        <v>3</v>
      </c>
    </row>
    <row r="3849" spans="1:19" x14ac:dyDescent="0.25">
      <c r="A3849" t="s">
        <v>142</v>
      </c>
      <c r="B3849" s="1" t="s">
        <v>4390</v>
      </c>
      <c r="C3849" t="s">
        <v>339</v>
      </c>
      <c r="D3849">
        <f t="shared" si="540"/>
        <v>3847</v>
      </c>
      <c r="E3849" t="s">
        <v>712</v>
      </c>
      <c r="F3849" t="s">
        <v>10</v>
      </c>
      <c r="G3849" t="s">
        <v>4</v>
      </c>
      <c r="H3849" t="s">
        <v>11589</v>
      </c>
      <c r="I3849" s="4">
        <v>42509</v>
      </c>
      <c r="J3849">
        <f t="shared" si="541"/>
        <v>3</v>
      </c>
      <c r="K3849">
        <f t="shared" si="542"/>
        <v>6</v>
      </c>
      <c r="L3849" s="3">
        <f t="shared" si="543"/>
        <v>42662</v>
      </c>
      <c r="M3849" t="str">
        <f t="shared" si="544"/>
        <v>16:32</v>
      </c>
      <c r="N3849">
        <f t="shared" si="545"/>
        <v>992.00000000000034</v>
      </c>
      <c r="O3849">
        <f t="shared" si="546"/>
        <v>3</v>
      </c>
      <c r="P3849" t="str">
        <f t="shared" si="547"/>
        <v>Work</v>
      </c>
      <c r="Q3849" t="str">
        <f>VLOOKUP(N3849,IF(P3849="Work",Intervals!$A$4:$C$9,Intervals!$F$4:$H$9),3,1)</f>
        <v>Int_7-17</v>
      </c>
      <c r="R3849" t="str">
        <f t="shared" si="548"/>
        <v>1</v>
      </c>
      <c r="S3849">
        <f>VLOOKUP(N3849,IF(P3849="Work",Intervals!$A$4:$D$9,Intervals!$F$4:$I$9),4,1)</f>
        <v>3</v>
      </c>
    </row>
    <row r="3850" spans="1:19" x14ac:dyDescent="0.25">
      <c r="A3850" t="s">
        <v>164</v>
      </c>
      <c r="B3850" s="1" t="s">
        <v>4390</v>
      </c>
      <c r="C3850" t="s">
        <v>339</v>
      </c>
      <c r="D3850">
        <f t="shared" si="540"/>
        <v>3848</v>
      </c>
      <c r="E3850" t="s">
        <v>406</v>
      </c>
      <c r="F3850" t="s">
        <v>11568</v>
      </c>
      <c r="G3850" t="s">
        <v>4</v>
      </c>
      <c r="H3850" t="s">
        <v>11589</v>
      </c>
      <c r="I3850" s="4">
        <v>42509</v>
      </c>
      <c r="J3850">
        <f t="shared" si="541"/>
        <v>3</v>
      </c>
      <c r="K3850">
        <f t="shared" si="542"/>
        <v>6</v>
      </c>
      <c r="L3850" s="3">
        <f t="shared" si="543"/>
        <v>42662</v>
      </c>
      <c r="M3850" t="str">
        <f t="shared" si="544"/>
        <v>16:32</v>
      </c>
      <c r="N3850">
        <f t="shared" si="545"/>
        <v>992.00000000000034</v>
      </c>
      <c r="O3850">
        <f t="shared" si="546"/>
        <v>3</v>
      </c>
      <c r="P3850" t="str">
        <f t="shared" si="547"/>
        <v>Work</v>
      </c>
      <c r="Q3850" t="str">
        <f>VLOOKUP(N3850,IF(P3850="Work",Intervals!$A$4:$C$9,Intervals!$F$4:$H$9),3,1)</f>
        <v>Int_7-17</v>
      </c>
      <c r="R3850" t="str">
        <f t="shared" si="548"/>
        <v>1</v>
      </c>
      <c r="S3850">
        <f>VLOOKUP(N3850,IF(P3850="Work",Intervals!$A$4:$D$9,Intervals!$F$4:$I$9),4,1)</f>
        <v>3</v>
      </c>
    </row>
    <row r="3851" spans="1:19" x14ac:dyDescent="0.25">
      <c r="A3851" t="s">
        <v>217</v>
      </c>
      <c r="B3851" s="1" t="s">
        <v>4391</v>
      </c>
      <c r="C3851" t="s">
        <v>339</v>
      </c>
      <c r="D3851">
        <f t="shared" si="540"/>
        <v>3849</v>
      </c>
      <c r="E3851" t="s">
        <v>410</v>
      </c>
      <c r="F3851" t="s">
        <v>3</v>
      </c>
      <c r="G3851" t="s">
        <v>4</v>
      </c>
      <c r="H3851" t="s">
        <v>11589</v>
      </c>
      <c r="I3851" s="4">
        <v>42509</v>
      </c>
      <c r="J3851">
        <f t="shared" si="541"/>
        <v>3</v>
      </c>
      <c r="K3851">
        <f t="shared" si="542"/>
        <v>6</v>
      </c>
      <c r="L3851" s="3">
        <f t="shared" si="543"/>
        <v>42662</v>
      </c>
      <c r="M3851" t="str">
        <f t="shared" si="544"/>
        <v>16:35</v>
      </c>
      <c r="N3851">
        <f t="shared" si="545"/>
        <v>995.00000000000011</v>
      </c>
      <c r="O3851">
        <f t="shared" si="546"/>
        <v>3</v>
      </c>
      <c r="P3851" t="str">
        <f t="shared" si="547"/>
        <v>Work</v>
      </c>
      <c r="Q3851" t="str">
        <f>VLOOKUP(N3851,IF(P3851="Work",Intervals!$A$4:$C$9,Intervals!$F$4:$H$9),3,1)</f>
        <v>Int_7-17</v>
      </c>
      <c r="R3851" t="str">
        <f t="shared" si="548"/>
        <v>1</v>
      </c>
      <c r="S3851">
        <f>VLOOKUP(N3851,IF(P3851="Work",Intervals!$A$4:$D$9,Intervals!$F$4:$I$9),4,1)</f>
        <v>3</v>
      </c>
    </row>
    <row r="3852" spans="1:19" x14ac:dyDescent="0.25">
      <c r="A3852" t="s">
        <v>230</v>
      </c>
      <c r="B3852" s="1" t="s">
        <v>4392</v>
      </c>
      <c r="C3852" t="s">
        <v>339</v>
      </c>
      <c r="D3852">
        <f t="shared" si="540"/>
        <v>3850</v>
      </c>
      <c r="E3852" t="s">
        <v>387</v>
      </c>
      <c r="F3852" t="s">
        <v>3</v>
      </c>
      <c r="G3852" t="s">
        <v>4</v>
      </c>
      <c r="H3852" t="s">
        <v>11597</v>
      </c>
      <c r="I3852" t="s">
        <v>11671</v>
      </c>
      <c r="J3852">
        <f t="shared" si="541"/>
        <v>3</v>
      </c>
      <c r="K3852">
        <f t="shared" si="542"/>
        <v>6</v>
      </c>
      <c r="L3852" s="3">
        <f t="shared" si="543"/>
        <v>42662</v>
      </c>
      <c r="M3852" t="str">
        <f t="shared" si="544"/>
        <v>16:44</v>
      </c>
      <c r="N3852">
        <f t="shared" si="545"/>
        <v>1004.0000000000002</v>
      </c>
      <c r="O3852">
        <f t="shared" si="546"/>
        <v>3</v>
      </c>
      <c r="P3852" t="str">
        <f t="shared" si="547"/>
        <v>Work</v>
      </c>
      <c r="Q3852" t="str">
        <f>VLOOKUP(N3852,IF(P3852="Work",Intervals!$A$4:$C$9,Intervals!$F$4:$H$9),3,1)</f>
        <v>Int_7-17</v>
      </c>
      <c r="R3852" t="str">
        <f t="shared" si="548"/>
        <v>1</v>
      </c>
      <c r="S3852">
        <f>VLOOKUP(N3852,IF(P3852="Work",Intervals!$A$4:$D$9,Intervals!$F$4:$I$9),4,1)</f>
        <v>3</v>
      </c>
    </row>
    <row r="3853" spans="1:19" x14ac:dyDescent="0.25">
      <c r="A3853" t="s">
        <v>157</v>
      </c>
      <c r="B3853" s="1" t="s">
        <v>4393</v>
      </c>
      <c r="C3853" t="s">
        <v>339</v>
      </c>
      <c r="D3853">
        <f t="shared" si="540"/>
        <v>3851</v>
      </c>
      <c r="E3853" t="s">
        <v>381</v>
      </c>
      <c r="F3853" t="s">
        <v>10</v>
      </c>
      <c r="G3853" t="s">
        <v>4</v>
      </c>
      <c r="H3853" t="s">
        <v>11589</v>
      </c>
      <c r="I3853" s="4">
        <v>42509</v>
      </c>
      <c r="J3853">
        <f t="shared" si="541"/>
        <v>3</v>
      </c>
      <c r="K3853">
        <f t="shared" si="542"/>
        <v>6</v>
      </c>
      <c r="L3853" s="3">
        <f t="shared" si="543"/>
        <v>42662</v>
      </c>
      <c r="M3853" t="str">
        <f t="shared" si="544"/>
        <v>16:52</v>
      </c>
      <c r="N3853">
        <f t="shared" si="545"/>
        <v>1012.0000000000002</v>
      </c>
      <c r="O3853">
        <f t="shared" si="546"/>
        <v>3</v>
      </c>
      <c r="P3853" t="str">
        <f t="shared" si="547"/>
        <v>Work</v>
      </c>
      <c r="Q3853" t="str">
        <f>VLOOKUP(N3853,IF(P3853="Work",Intervals!$A$4:$C$9,Intervals!$F$4:$H$9),3,1)</f>
        <v>Int_7-17</v>
      </c>
      <c r="R3853" t="str">
        <f t="shared" si="548"/>
        <v>1</v>
      </c>
      <c r="S3853">
        <f>VLOOKUP(N3853,IF(P3853="Work",Intervals!$A$4:$D$9,Intervals!$F$4:$I$9),4,1)</f>
        <v>3</v>
      </c>
    </row>
    <row r="3854" spans="1:19" x14ac:dyDescent="0.25">
      <c r="A3854" t="s">
        <v>186</v>
      </c>
      <c r="B3854" s="1" t="s">
        <v>4394</v>
      </c>
      <c r="C3854" t="s">
        <v>339</v>
      </c>
      <c r="D3854">
        <f t="shared" si="540"/>
        <v>3852</v>
      </c>
      <c r="E3854" t="s">
        <v>428</v>
      </c>
      <c r="F3854" t="s">
        <v>11572</v>
      </c>
      <c r="G3854" t="s">
        <v>4</v>
      </c>
      <c r="H3854" t="s">
        <v>11597</v>
      </c>
      <c r="I3854" t="s">
        <v>11671</v>
      </c>
      <c r="J3854">
        <f t="shared" si="541"/>
        <v>3</v>
      </c>
      <c r="K3854">
        <f t="shared" si="542"/>
        <v>6</v>
      </c>
      <c r="L3854" s="3">
        <f t="shared" si="543"/>
        <v>42662</v>
      </c>
      <c r="M3854" t="str">
        <f t="shared" si="544"/>
        <v>17:0</v>
      </c>
      <c r="N3854">
        <f t="shared" si="545"/>
        <v>1020.0000000000002</v>
      </c>
      <c r="O3854">
        <f t="shared" si="546"/>
        <v>3</v>
      </c>
      <c r="P3854" t="str">
        <f t="shared" si="547"/>
        <v>Work</v>
      </c>
      <c r="Q3854" t="str">
        <f>VLOOKUP(N3854,IF(P3854="Work",Intervals!$A$4:$C$9,Intervals!$F$4:$H$9),3,1)</f>
        <v>Int_17-19</v>
      </c>
      <c r="R3854" t="str">
        <f t="shared" si="548"/>
        <v>1</v>
      </c>
      <c r="S3854">
        <f>VLOOKUP(N3854,IF(P3854="Work",Intervals!$A$4:$D$9,Intervals!$F$4:$I$9),4,1)</f>
        <v>4</v>
      </c>
    </row>
    <row r="3855" spans="1:19" x14ac:dyDescent="0.25">
      <c r="A3855" t="s">
        <v>284</v>
      </c>
      <c r="B3855" s="1" t="s">
        <v>4395</v>
      </c>
      <c r="C3855" t="s">
        <v>339</v>
      </c>
      <c r="D3855">
        <f t="shared" si="540"/>
        <v>3853</v>
      </c>
      <c r="E3855" t="s">
        <v>716</v>
      </c>
      <c r="F3855" t="s">
        <v>10</v>
      </c>
      <c r="G3855" t="s">
        <v>4</v>
      </c>
      <c r="H3855" t="s">
        <v>11618</v>
      </c>
      <c r="I3855" t="s">
        <v>11692</v>
      </c>
      <c r="J3855">
        <f t="shared" si="541"/>
        <v>3</v>
      </c>
      <c r="K3855">
        <f t="shared" si="542"/>
        <v>6</v>
      </c>
      <c r="L3855" s="3">
        <f t="shared" si="543"/>
        <v>42662</v>
      </c>
      <c r="M3855" t="str">
        <f t="shared" si="544"/>
        <v>17:4</v>
      </c>
      <c r="N3855">
        <f t="shared" si="545"/>
        <v>1024.0000000000002</v>
      </c>
      <c r="O3855">
        <f t="shared" si="546"/>
        <v>3</v>
      </c>
      <c r="P3855" t="str">
        <f t="shared" si="547"/>
        <v>Work</v>
      </c>
      <c r="Q3855" t="str">
        <f>VLOOKUP(N3855,IF(P3855="Work",Intervals!$A$4:$C$9,Intervals!$F$4:$H$9),3,1)</f>
        <v>Int_17-19</v>
      </c>
      <c r="R3855" t="str">
        <f t="shared" si="548"/>
        <v>1</v>
      </c>
      <c r="S3855">
        <f>VLOOKUP(N3855,IF(P3855="Work",Intervals!$A$4:$D$9,Intervals!$F$4:$I$9),4,1)</f>
        <v>4</v>
      </c>
    </row>
    <row r="3856" spans="1:19" x14ac:dyDescent="0.25">
      <c r="A3856" t="s">
        <v>223</v>
      </c>
      <c r="B3856" s="1" t="s">
        <v>33</v>
      </c>
      <c r="C3856" t="s">
        <v>339</v>
      </c>
      <c r="D3856">
        <f t="shared" si="540"/>
        <v>3854</v>
      </c>
      <c r="E3856" t="s">
        <v>595</v>
      </c>
      <c r="F3856" t="s">
        <v>10</v>
      </c>
      <c r="G3856" t="s">
        <v>4</v>
      </c>
      <c r="H3856" t="s">
        <v>11589</v>
      </c>
      <c r="I3856" s="4">
        <v>42509</v>
      </c>
      <c r="J3856">
        <f t="shared" si="541"/>
        <v>3</v>
      </c>
      <c r="K3856">
        <f t="shared" si="542"/>
        <v>6</v>
      </c>
      <c r="L3856" s="3">
        <f t="shared" si="543"/>
        <v>42662</v>
      </c>
      <c r="M3856" t="str">
        <f t="shared" si="544"/>
        <v>17:8</v>
      </c>
      <c r="N3856">
        <f t="shared" si="545"/>
        <v>1028.0000000000002</v>
      </c>
      <c r="O3856">
        <f t="shared" si="546"/>
        <v>3</v>
      </c>
      <c r="P3856" t="str">
        <f t="shared" si="547"/>
        <v>Work</v>
      </c>
      <c r="Q3856" t="str">
        <f>VLOOKUP(N3856,IF(P3856="Work",Intervals!$A$4:$C$9,Intervals!$F$4:$H$9),3,1)</f>
        <v>Int_17-19</v>
      </c>
      <c r="R3856" t="str">
        <f t="shared" si="548"/>
        <v>1</v>
      </c>
      <c r="S3856">
        <f>VLOOKUP(N3856,IF(P3856="Work",Intervals!$A$4:$D$9,Intervals!$F$4:$I$9),4,1)</f>
        <v>4</v>
      </c>
    </row>
    <row r="3857" spans="1:19" x14ac:dyDescent="0.25">
      <c r="A3857" t="s">
        <v>169</v>
      </c>
      <c r="B3857" s="1" t="s">
        <v>33</v>
      </c>
      <c r="C3857" t="s">
        <v>339</v>
      </c>
      <c r="D3857">
        <f t="shared" si="540"/>
        <v>3855</v>
      </c>
      <c r="E3857" t="s">
        <v>562</v>
      </c>
      <c r="F3857" t="s">
        <v>10</v>
      </c>
      <c r="G3857" t="s">
        <v>4</v>
      </c>
      <c r="H3857" t="s">
        <v>11589</v>
      </c>
      <c r="I3857" s="4">
        <v>42509</v>
      </c>
      <c r="J3857">
        <f t="shared" si="541"/>
        <v>3</v>
      </c>
      <c r="K3857">
        <f t="shared" si="542"/>
        <v>6</v>
      </c>
      <c r="L3857" s="3">
        <f t="shared" si="543"/>
        <v>42662</v>
      </c>
      <c r="M3857" t="str">
        <f t="shared" si="544"/>
        <v>17:8</v>
      </c>
      <c r="N3857">
        <f t="shared" si="545"/>
        <v>1028.0000000000002</v>
      </c>
      <c r="O3857">
        <f t="shared" si="546"/>
        <v>3</v>
      </c>
      <c r="P3857" t="str">
        <f t="shared" si="547"/>
        <v>Work</v>
      </c>
      <c r="Q3857" t="str">
        <f>VLOOKUP(N3857,IF(P3857="Work",Intervals!$A$4:$C$9,Intervals!$F$4:$H$9),3,1)</f>
        <v>Int_17-19</v>
      </c>
      <c r="R3857" t="str">
        <f t="shared" si="548"/>
        <v>1</v>
      </c>
      <c r="S3857">
        <f>VLOOKUP(N3857,IF(P3857="Work",Intervals!$A$4:$D$9,Intervals!$F$4:$I$9),4,1)</f>
        <v>4</v>
      </c>
    </row>
    <row r="3858" spans="1:19" x14ac:dyDescent="0.25">
      <c r="A3858" t="s">
        <v>208</v>
      </c>
      <c r="B3858" s="1" t="s">
        <v>4396</v>
      </c>
      <c r="C3858" t="s">
        <v>339</v>
      </c>
      <c r="D3858">
        <f t="shared" si="540"/>
        <v>3856</v>
      </c>
      <c r="E3858" t="s">
        <v>425</v>
      </c>
      <c r="F3858" t="s">
        <v>11563</v>
      </c>
      <c r="G3858" t="s">
        <v>4</v>
      </c>
      <c r="H3858" t="s">
        <v>11597</v>
      </c>
      <c r="I3858" t="s">
        <v>11671</v>
      </c>
      <c r="J3858">
        <f t="shared" si="541"/>
        <v>3</v>
      </c>
      <c r="K3858">
        <f t="shared" si="542"/>
        <v>6</v>
      </c>
      <c r="L3858" s="3">
        <f t="shared" si="543"/>
        <v>42662</v>
      </c>
      <c r="M3858" t="str">
        <f t="shared" si="544"/>
        <v>17:10</v>
      </c>
      <c r="N3858">
        <f t="shared" si="545"/>
        <v>1029.9999999999998</v>
      </c>
      <c r="O3858">
        <f t="shared" si="546"/>
        <v>3</v>
      </c>
      <c r="P3858" t="str">
        <f t="shared" si="547"/>
        <v>Work</v>
      </c>
      <c r="Q3858" t="str">
        <f>VLOOKUP(N3858,IF(P3858="Work",Intervals!$A$4:$C$9,Intervals!$F$4:$H$9),3,1)</f>
        <v>Int_17-19</v>
      </c>
      <c r="R3858" t="str">
        <f t="shared" si="548"/>
        <v>1</v>
      </c>
      <c r="S3858">
        <f>VLOOKUP(N3858,IF(P3858="Work",Intervals!$A$4:$D$9,Intervals!$F$4:$I$9),4,1)</f>
        <v>4</v>
      </c>
    </row>
    <row r="3859" spans="1:19" x14ac:dyDescent="0.25">
      <c r="A3859" t="s">
        <v>85</v>
      </c>
      <c r="B3859" s="1" t="s">
        <v>4397</v>
      </c>
      <c r="C3859" t="s">
        <v>339</v>
      </c>
      <c r="D3859">
        <f t="shared" si="540"/>
        <v>3857</v>
      </c>
      <c r="E3859" t="s">
        <v>717</v>
      </c>
      <c r="F3859" t="s">
        <v>10</v>
      </c>
      <c r="G3859" t="s">
        <v>4</v>
      </c>
      <c r="H3859" t="s">
        <v>11589</v>
      </c>
      <c r="I3859" s="4">
        <v>42509</v>
      </c>
      <c r="J3859">
        <f t="shared" si="541"/>
        <v>3</v>
      </c>
      <c r="K3859">
        <f t="shared" si="542"/>
        <v>6</v>
      </c>
      <c r="L3859" s="3">
        <f t="shared" si="543"/>
        <v>42662</v>
      </c>
      <c r="M3859" t="str">
        <f t="shared" si="544"/>
        <v>17:33</v>
      </c>
      <c r="N3859">
        <f t="shared" si="545"/>
        <v>1053.0000000000002</v>
      </c>
      <c r="O3859">
        <f t="shared" si="546"/>
        <v>3</v>
      </c>
      <c r="P3859" t="str">
        <f t="shared" si="547"/>
        <v>Work</v>
      </c>
      <c r="Q3859" t="str">
        <f>VLOOKUP(N3859,IF(P3859="Work",Intervals!$A$4:$C$9,Intervals!$F$4:$H$9),3,1)</f>
        <v>Int_17-19</v>
      </c>
      <c r="R3859" t="str">
        <f t="shared" si="548"/>
        <v>1</v>
      </c>
      <c r="S3859">
        <f>VLOOKUP(N3859,IF(P3859="Work",Intervals!$A$4:$D$9,Intervals!$F$4:$I$9),4,1)</f>
        <v>4</v>
      </c>
    </row>
    <row r="3860" spans="1:19" x14ac:dyDescent="0.25">
      <c r="A3860" t="s">
        <v>104</v>
      </c>
      <c r="B3860" s="1" t="s">
        <v>4398</v>
      </c>
      <c r="C3860" t="s">
        <v>339</v>
      </c>
      <c r="D3860">
        <f t="shared" si="540"/>
        <v>3858</v>
      </c>
      <c r="E3860" t="s">
        <v>346</v>
      </c>
      <c r="F3860" t="s">
        <v>10</v>
      </c>
      <c r="G3860" t="s">
        <v>4</v>
      </c>
      <c r="H3860" t="s">
        <v>11589</v>
      </c>
      <c r="I3860" s="4">
        <v>42509</v>
      </c>
      <c r="J3860">
        <f t="shared" si="541"/>
        <v>3</v>
      </c>
      <c r="K3860">
        <f t="shared" si="542"/>
        <v>6</v>
      </c>
      <c r="L3860" s="3">
        <f t="shared" si="543"/>
        <v>42662</v>
      </c>
      <c r="M3860" t="str">
        <f t="shared" si="544"/>
        <v>17:50</v>
      </c>
      <c r="N3860">
        <f t="shared" si="545"/>
        <v>1069.9999999999998</v>
      </c>
      <c r="O3860">
        <f t="shared" si="546"/>
        <v>3</v>
      </c>
      <c r="P3860" t="str">
        <f t="shared" si="547"/>
        <v>Work</v>
      </c>
      <c r="Q3860" t="str">
        <f>VLOOKUP(N3860,IF(P3860="Work",Intervals!$A$4:$C$9,Intervals!$F$4:$H$9),3,1)</f>
        <v>Int_17-19</v>
      </c>
      <c r="R3860" t="str">
        <f t="shared" si="548"/>
        <v>1</v>
      </c>
      <c r="S3860">
        <f>VLOOKUP(N3860,IF(P3860="Work",Intervals!$A$4:$D$9,Intervals!$F$4:$I$9),4,1)</f>
        <v>4</v>
      </c>
    </row>
    <row r="3861" spans="1:19" x14ac:dyDescent="0.25">
      <c r="A3861" t="s">
        <v>102</v>
      </c>
      <c r="B3861" s="1" t="s">
        <v>4399</v>
      </c>
      <c r="C3861" t="s">
        <v>339</v>
      </c>
      <c r="D3861">
        <f t="shared" si="540"/>
        <v>3859</v>
      </c>
      <c r="E3861" t="s">
        <v>348</v>
      </c>
      <c r="F3861" t="s">
        <v>10</v>
      </c>
      <c r="G3861" t="s">
        <v>4</v>
      </c>
      <c r="H3861" t="s">
        <v>11589</v>
      </c>
      <c r="I3861" s="4">
        <v>42509</v>
      </c>
      <c r="J3861">
        <f t="shared" si="541"/>
        <v>3</v>
      </c>
      <c r="K3861">
        <f t="shared" si="542"/>
        <v>6</v>
      </c>
      <c r="L3861" s="3">
        <f t="shared" si="543"/>
        <v>42662</v>
      </c>
      <c r="M3861" t="str">
        <f t="shared" si="544"/>
        <v>17:52</v>
      </c>
      <c r="N3861">
        <f t="shared" si="545"/>
        <v>1072</v>
      </c>
      <c r="O3861">
        <f t="shared" si="546"/>
        <v>3</v>
      </c>
      <c r="P3861" t="str">
        <f t="shared" si="547"/>
        <v>Work</v>
      </c>
      <c r="Q3861" t="str">
        <f>VLOOKUP(N3861,IF(P3861="Work",Intervals!$A$4:$C$9,Intervals!$F$4:$H$9),3,1)</f>
        <v>Int_17-19</v>
      </c>
      <c r="R3861" t="str">
        <f t="shared" si="548"/>
        <v>1</v>
      </c>
      <c r="S3861">
        <f>VLOOKUP(N3861,IF(P3861="Work",Intervals!$A$4:$D$9,Intervals!$F$4:$I$9),4,1)</f>
        <v>4</v>
      </c>
    </row>
    <row r="3862" spans="1:19" x14ac:dyDescent="0.25">
      <c r="A3862" t="s">
        <v>174</v>
      </c>
      <c r="B3862" s="1" t="s">
        <v>4400</v>
      </c>
      <c r="C3862" t="s">
        <v>339</v>
      </c>
      <c r="D3862">
        <f t="shared" si="540"/>
        <v>3860</v>
      </c>
      <c r="E3862" t="s">
        <v>413</v>
      </c>
      <c r="F3862" t="s">
        <v>10</v>
      </c>
      <c r="G3862" t="s">
        <v>4</v>
      </c>
      <c r="H3862" t="s">
        <v>11589</v>
      </c>
      <c r="I3862" s="4">
        <v>42509</v>
      </c>
      <c r="J3862">
        <f t="shared" si="541"/>
        <v>3</v>
      </c>
      <c r="K3862">
        <f t="shared" si="542"/>
        <v>6</v>
      </c>
      <c r="L3862" s="3">
        <f t="shared" si="543"/>
        <v>42662</v>
      </c>
      <c r="M3862" t="str">
        <f t="shared" si="544"/>
        <v>18:3</v>
      </c>
      <c r="N3862">
        <f t="shared" si="545"/>
        <v>1082.9999999999998</v>
      </c>
      <c r="O3862">
        <f t="shared" si="546"/>
        <v>3</v>
      </c>
      <c r="P3862" t="str">
        <f t="shared" si="547"/>
        <v>Work</v>
      </c>
      <c r="Q3862" t="str">
        <f>VLOOKUP(N3862,IF(P3862="Work",Intervals!$A$4:$C$9,Intervals!$F$4:$H$9),3,1)</f>
        <v>Int_17-19</v>
      </c>
      <c r="R3862" t="str">
        <f t="shared" si="548"/>
        <v>1</v>
      </c>
      <c r="S3862">
        <f>VLOOKUP(N3862,IF(P3862="Work",Intervals!$A$4:$D$9,Intervals!$F$4:$I$9),4,1)</f>
        <v>4</v>
      </c>
    </row>
    <row r="3863" spans="1:19" x14ac:dyDescent="0.25">
      <c r="A3863" t="s">
        <v>250</v>
      </c>
      <c r="B3863" s="1" t="s">
        <v>4401</v>
      </c>
      <c r="C3863" t="s">
        <v>339</v>
      </c>
      <c r="D3863">
        <f t="shared" si="540"/>
        <v>3861</v>
      </c>
      <c r="E3863" t="s">
        <v>497</v>
      </c>
      <c r="F3863" t="s">
        <v>11563</v>
      </c>
      <c r="G3863" t="s">
        <v>4</v>
      </c>
      <c r="H3863" t="s">
        <v>11589</v>
      </c>
      <c r="I3863" s="4">
        <v>42509</v>
      </c>
      <c r="J3863">
        <f t="shared" si="541"/>
        <v>3</v>
      </c>
      <c r="K3863">
        <f t="shared" si="542"/>
        <v>6</v>
      </c>
      <c r="L3863" s="3">
        <f t="shared" si="543"/>
        <v>42662</v>
      </c>
      <c r="M3863" t="str">
        <f t="shared" si="544"/>
        <v>18:40</v>
      </c>
      <c r="N3863">
        <f t="shared" si="545"/>
        <v>1119.9999999999998</v>
      </c>
      <c r="O3863">
        <f t="shared" si="546"/>
        <v>3</v>
      </c>
      <c r="P3863" t="str">
        <f t="shared" si="547"/>
        <v>Work</v>
      </c>
      <c r="Q3863" t="str">
        <f>VLOOKUP(N3863,IF(P3863="Work",Intervals!$A$4:$C$9,Intervals!$F$4:$H$9),3,1)</f>
        <v>Int_17-19</v>
      </c>
      <c r="R3863" t="str">
        <f t="shared" si="548"/>
        <v>1</v>
      </c>
      <c r="S3863">
        <f>VLOOKUP(N3863,IF(P3863="Work",Intervals!$A$4:$D$9,Intervals!$F$4:$I$9),4,1)</f>
        <v>4</v>
      </c>
    </row>
    <row r="3864" spans="1:19" x14ac:dyDescent="0.25">
      <c r="A3864" t="s">
        <v>152</v>
      </c>
      <c r="B3864" s="1" t="s">
        <v>4402</v>
      </c>
      <c r="C3864" t="s">
        <v>339</v>
      </c>
      <c r="D3864">
        <f t="shared" si="540"/>
        <v>3862</v>
      </c>
      <c r="E3864" t="s">
        <v>718</v>
      </c>
      <c r="F3864" t="s">
        <v>10</v>
      </c>
      <c r="G3864" t="s">
        <v>4</v>
      </c>
      <c r="H3864" t="s">
        <v>11589</v>
      </c>
      <c r="I3864" s="4">
        <v>42509</v>
      </c>
      <c r="J3864">
        <f t="shared" si="541"/>
        <v>3</v>
      </c>
      <c r="K3864">
        <f t="shared" si="542"/>
        <v>6</v>
      </c>
      <c r="L3864" s="3">
        <f t="shared" si="543"/>
        <v>42662</v>
      </c>
      <c r="M3864" t="str">
        <f t="shared" si="544"/>
        <v>19:1</v>
      </c>
      <c r="N3864">
        <f t="shared" si="545"/>
        <v>1141</v>
      </c>
      <c r="O3864">
        <f t="shared" si="546"/>
        <v>3</v>
      </c>
      <c r="P3864" t="str">
        <f t="shared" si="547"/>
        <v>Work</v>
      </c>
      <c r="Q3864" t="str">
        <f>VLOOKUP(N3864,IF(P3864="Work",Intervals!$A$4:$C$9,Intervals!$F$4:$H$9),3,1)</f>
        <v>Int_19-21</v>
      </c>
      <c r="R3864" t="str">
        <f t="shared" si="548"/>
        <v>1</v>
      </c>
      <c r="S3864">
        <f>VLOOKUP(N3864,IF(P3864="Work",Intervals!$A$4:$D$9,Intervals!$F$4:$I$9),4,1)</f>
        <v>5</v>
      </c>
    </row>
    <row r="3865" spans="1:19" x14ac:dyDescent="0.25">
      <c r="A3865" t="s">
        <v>109</v>
      </c>
      <c r="B3865" s="1" t="s">
        <v>4403</v>
      </c>
      <c r="C3865" t="s">
        <v>339</v>
      </c>
      <c r="D3865">
        <f t="shared" si="540"/>
        <v>3863</v>
      </c>
      <c r="E3865" t="s">
        <v>705</v>
      </c>
      <c r="F3865" t="s">
        <v>10</v>
      </c>
      <c r="G3865" t="s">
        <v>4</v>
      </c>
      <c r="H3865" t="s">
        <v>11598</v>
      </c>
      <c r="I3865" t="s">
        <v>11672</v>
      </c>
      <c r="J3865">
        <f t="shared" si="541"/>
        <v>3</v>
      </c>
      <c r="K3865">
        <f t="shared" si="542"/>
        <v>6</v>
      </c>
      <c r="L3865" s="3">
        <f t="shared" si="543"/>
        <v>42662</v>
      </c>
      <c r="M3865" t="str">
        <f t="shared" si="544"/>
        <v>19:39</v>
      </c>
      <c r="N3865">
        <f t="shared" si="545"/>
        <v>1179.0000000000002</v>
      </c>
      <c r="O3865">
        <f t="shared" si="546"/>
        <v>3</v>
      </c>
      <c r="P3865" t="str">
        <f t="shared" si="547"/>
        <v>Work</v>
      </c>
      <c r="Q3865" t="str">
        <f>VLOOKUP(N3865,IF(P3865="Work",Intervals!$A$4:$C$9,Intervals!$F$4:$H$9),3,1)</f>
        <v>Int_19-21</v>
      </c>
      <c r="R3865" t="str">
        <f t="shared" si="548"/>
        <v>1</v>
      </c>
      <c r="S3865">
        <f>VLOOKUP(N3865,IF(P3865="Work",Intervals!$A$4:$D$9,Intervals!$F$4:$I$9),4,1)</f>
        <v>5</v>
      </c>
    </row>
    <row r="3866" spans="1:19" x14ac:dyDescent="0.25">
      <c r="A3866" t="s">
        <v>85</v>
      </c>
      <c r="B3866" s="1" t="s">
        <v>4404</v>
      </c>
      <c r="C3866" t="s">
        <v>339</v>
      </c>
      <c r="D3866">
        <f t="shared" si="540"/>
        <v>3864</v>
      </c>
      <c r="E3866" t="s">
        <v>719</v>
      </c>
      <c r="F3866" t="s">
        <v>10</v>
      </c>
      <c r="G3866" t="s">
        <v>4</v>
      </c>
      <c r="H3866" t="s">
        <v>11589</v>
      </c>
      <c r="I3866" s="4">
        <v>42509</v>
      </c>
      <c r="J3866">
        <f t="shared" si="541"/>
        <v>3</v>
      </c>
      <c r="K3866">
        <f t="shared" si="542"/>
        <v>6</v>
      </c>
      <c r="L3866" s="3">
        <f t="shared" si="543"/>
        <v>42662</v>
      </c>
      <c r="M3866" t="str">
        <f t="shared" si="544"/>
        <v>20:19</v>
      </c>
      <c r="N3866">
        <f t="shared" si="545"/>
        <v>1219</v>
      </c>
      <c r="O3866">
        <f t="shared" si="546"/>
        <v>3</v>
      </c>
      <c r="P3866" t="str">
        <f t="shared" si="547"/>
        <v>Work</v>
      </c>
      <c r="Q3866" t="str">
        <f>VLOOKUP(N3866,IF(P3866="Work",Intervals!$A$4:$C$9,Intervals!$F$4:$H$9),3,1)</f>
        <v>Int_19-21</v>
      </c>
      <c r="R3866" t="str">
        <f t="shared" si="548"/>
        <v>1</v>
      </c>
      <c r="S3866">
        <f>VLOOKUP(N3866,IF(P3866="Work",Intervals!$A$4:$D$9,Intervals!$F$4:$I$9),4,1)</f>
        <v>5</v>
      </c>
    </row>
    <row r="3867" spans="1:19" x14ac:dyDescent="0.25">
      <c r="A3867" t="s">
        <v>85</v>
      </c>
      <c r="B3867" s="1" t="s">
        <v>4405</v>
      </c>
      <c r="C3867" t="s">
        <v>339</v>
      </c>
      <c r="D3867">
        <f t="shared" si="540"/>
        <v>3865</v>
      </c>
      <c r="E3867" t="s">
        <v>720</v>
      </c>
      <c r="F3867" t="s">
        <v>10</v>
      </c>
      <c r="G3867" t="s">
        <v>4</v>
      </c>
      <c r="H3867" t="s">
        <v>11589</v>
      </c>
      <c r="I3867" s="4">
        <v>42509</v>
      </c>
      <c r="J3867">
        <f t="shared" si="541"/>
        <v>3</v>
      </c>
      <c r="K3867">
        <f t="shared" si="542"/>
        <v>6</v>
      </c>
      <c r="L3867" s="3">
        <f t="shared" si="543"/>
        <v>42662</v>
      </c>
      <c r="M3867" t="str">
        <f t="shared" si="544"/>
        <v>20:27</v>
      </c>
      <c r="N3867">
        <f t="shared" si="545"/>
        <v>1227</v>
      </c>
      <c r="O3867">
        <f t="shared" si="546"/>
        <v>3</v>
      </c>
      <c r="P3867" t="str">
        <f t="shared" si="547"/>
        <v>Work</v>
      </c>
      <c r="Q3867" t="str">
        <f>VLOOKUP(N3867,IF(P3867="Work",Intervals!$A$4:$C$9,Intervals!$F$4:$H$9),3,1)</f>
        <v>Int_19-21</v>
      </c>
      <c r="R3867" t="str">
        <f t="shared" si="548"/>
        <v>1</v>
      </c>
      <c r="S3867">
        <f>VLOOKUP(N3867,IF(P3867="Work",Intervals!$A$4:$D$9,Intervals!$F$4:$I$9),4,1)</f>
        <v>5</v>
      </c>
    </row>
    <row r="3868" spans="1:19" x14ac:dyDescent="0.25">
      <c r="A3868" t="s">
        <v>100</v>
      </c>
      <c r="B3868" s="1" t="s">
        <v>4406</v>
      </c>
      <c r="C3868" t="s">
        <v>339</v>
      </c>
      <c r="D3868">
        <f t="shared" si="540"/>
        <v>3866</v>
      </c>
      <c r="E3868" t="s">
        <v>673</v>
      </c>
      <c r="F3868" t="s">
        <v>11566</v>
      </c>
      <c r="G3868" t="s">
        <v>30</v>
      </c>
      <c r="H3868" t="s">
        <v>11590</v>
      </c>
      <c r="I3868" t="s">
        <v>11664</v>
      </c>
      <c r="J3868">
        <f t="shared" si="541"/>
        <v>3</v>
      </c>
      <c r="K3868">
        <f t="shared" si="542"/>
        <v>6</v>
      </c>
      <c r="L3868" s="3">
        <f t="shared" si="543"/>
        <v>42662</v>
      </c>
      <c r="M3868" t="str">
        <f t="shared" si="544"/>
        <v>20:41</v>
      </c>
      <c r="N3868">
        <f t="shared" si="545"/>
        <v>1241.0000000000002</v>
      </c>
      <c r="O3868">
        <f t="shared" si="546"/>
        <v>3</v>
      </c>
      <c r="P3868" t="str">
        <f t="shared" si="547"/>
        <v>Work</v>
      </c>
      <c r="Q3868" t="str">
        <f>VLOOKUP(N3868,IF(P3868="Work",Intervals!$A$4:$C$9,Intervals!$F$4:$H$9),3,1)</f>
        <v>Int_19-21</v>
      </c>
      <c r="R3868" t="str">
        <f t="shared" si="548"/>
        <v>1</v>
      </c>
      <c r="S3868">
        <f>VLOOKUP(N3868,IF(P3868="Work",Intervals!$A$4:$D$9,Intervals!$F$4:$I$9),4,1)</f>
        <v>5</v>
      </c>
    </row>
    <row r="3869" spans="1:19" x14ac:dyDescent="0.25">
      <c r="A3869" t="s">
        <v>81</v>
      </c>
      <c r="B3869" s="1" t="s">
        <v>4407</v>
      </c>
      <c r="C3869" t="s">
        <v>339</v>
      </c>
      <c r="D3869">
        <f t="shared" si="540"/>
        <v>3867</v>
      </c>
      <c r="E3869" t="s">
        <v>340</v>
      </c>
      <c r="F3869" t="s">
        <v>10</v>
      </c>
      <c r="G3869" t="s">
        <v>4</v>
      </c>
      <c r="H3869" t="s">
        <v>11589</v>
      </c>
      <c r="I3869" s="4">
        <v>42509</v>
      </c>
      <c r="J3869">
        <f t="shared" si="541"/>
        <v>3</v>
      </c>
      <c r="K3869">
        <f t="shared" si="542"/>
        <v>6</v>
      </c>
      <c r="L3869" s="3">
        <f t="shared" si="543"/>
        <v>42662</v>
      </c>
      <c r="M3869" t="str">
        <f t="shared" si="544"/>
        <v>20:52</v>
      </c>
      <c r="N3869">
        <f t="shared" si="545"/>
        <v>1252</v>
      </c>
      <c r="O3869">
        <f t="shared" si="546"/>
        <v>3</v>
      </c>
      <c r="P3869" t="str">
        <f t="shared" si="547"/>
        <v>Work</v>
      </c>
      <c r="Q3869" t="str">
        <f>VLOOKUP(N3869,IF(P3869="Work",Intervals!$A$4:$C$9,Intervals!$F$4:$H$9),3,1)</f>
        <v>Int_19-21</v>
      </c>
      <c r="R3869" t="str">
        <f t="shared" si="548"/>
        <v>1</v>
      </c>
      <c r="S3869">
        <f>VLOOKUP(N3869,IF(P3869="Work",Intervals!$A$4:$D$9,Intervals!$F$4:$I$9),4,1)</f>
        <v>5</v>
      </c>
    </row>
    <row r="3870" spans="1:19" x14ac:dyDescent="0.25">
      <c r="A3870" t="s">
        <v>111</v>
      </c>
      <c r="B3870" s="1" t="s">
        <v>4408</v>
      </c>
      <c r="C3870" t="s">
        <v>339</v>
      </c>
      <c r="D3870">
        <f t="shared" si="540"/>
        <v>3868</v>
      </c>
      <c r="E3870" t="s">
        <v>617</v>
      </c>
      <c r="F3870" t="s">
        <v>10</v>
      </c>
      <c r="G3870" t="s">
        <v>4</v>
      </c>
      <c r="H3870" t="s">
        <v>11589</v>
      </c>
      <c r="I3870" s="4">
        <v>42509</v>
      </c>
      <c r="J3870">
        <f t="shared" si="541"/>
        <v>3</v>
      </c>
      <c r="K3870">
        <f t="shared" si="542"/>
        <v>6</v>
      </c>
      <c r="L3870" s="3">
        <f t="shared" si="543"/>
        <v>42662</v>
      </c>
      <c r="M3870" t="str">
        <f t="shared" si="544"/>
        <v>21:16</v>
      </c>
      <c r="N3870">
        <f t="shared" si="545"/>
        <v>1276</v>
      </c>
      <c r="O3870">
        <f t="shared" si="546"/>
        <v>3</v>
      </c>
      <c r="P3870" t="str">
        <f t="shared" si="547"/>
        <v>Work</v>
      </c>
      <c r="Q3870" t="str">
        <f>VLOOKUP(N3870,IF(P3870="Work",Intervals!$A$4:$C$9,Intervals!$F$4:$H$9),3,1)</f>
        <v>Int_21-</v>
      </c>
      <c r="R3870" t="str">
        <f t="shared" si="548"/>
        <v>1</v>
      </c>
      <c r="S3870">
        <f>VLOOKUP(N3870,IF(P3870="Work",Intervals!$A$4:$D$9,Intervals!$F$4:$I$9),4,1)</f>
        <v>6</v>
      </c>
    </row>
    <row r="3871" spans="1:19" x14ac:dyDescent="0.25">
      <c r="A3871" t="s">
        <v>95</v>
      </c>
      <c r="B3871" s="1" t="s">
        <v>4409</v>
      </c>
      <c r="C3871" t="s">
        <v>339</v>
      </c>
      <c r="D3871">
        <f t="shared" si="540"/>
        <v>3869</v>
      </c>
      <c r="E3871" t="s">
        <v>721</v>
      </c>
      <c r="F3871" t="s">
        <v>10</v>
      </c>
      <c r="G3871" t="s">
        <v>4</v>
      </c>
      <c r="H3871" t="s">
        <v>11589</v>
      </c>
      <c r="I3871" s="4">
        <v>42509</v>
      </c>
      <c r="J3871">
        <f t="shared" si="541"/>
        <v>3</v>
      </c>
      <c r="K3871">
        <f t="shared" si="542"/>
        <v>6</v>
      </c>
      <c r="L3871" s="3">
        <f t="shared" si="543"/>
        <v>42662</v>
      </c>
      <c r="M3871" t="str">
        <f t="shared" si="544"/>
        <v>21:22</v>
      </c>
      <c r="N3871">
        <f t="shared" si="545"/>
        <v>1282.0000000000002</v>
      </c>
      <c r="O3871">
        <f t="shared" si="546"/>
        <v>3</v>
      </c>
      <c r="P3871" t="str">
        <f t="shared" si="547"/>
        <v>Work</v>
      </c>
      <c r="Q3871" t="str">
        <f>VLOOKUP(N3871,IF(P3871="Work",Intervals!$A$4:$C$9,Intervals!$F$4:$H$9),3,1)</f>
        <v>Int_21-</v>
      </c>
      <c r="R3871" t="str">
        <f t="shared" si="548"/>
        <v>1</v>
      </c>
      <c r="S3871">
        <f>VLOOKUP(N3871,IF(P3871="Work",Intervals!$A$4:$D$9,Intervals!$F$4:$I$9),4,1)</f>
        <v>6</v>
      </c>
    </row>
    <row r="3872" spans="1:19" x14ac:dyDescent="0.25">
      <c r="A3872" t="s">
        <v>95</v>
      </c>
      <c r="B3872" s="1" t="s">
        <v>4410</v>
      </c>
      <c r="C3872" t="s">
        <v>339</v>
      </c>
      <c r="D3872">
        <f t="shared" si="540"/>
        <v>3870</v>
      </c>
      <c r="E3872" t="s">
        <v>721</v>
      </c>
      <c r="F3872" t="s">
        <v>10</v>
      </c>
      <c r="G3872" t="s">
        <v>4</v>
      </c>
      <c r="H3872" t="s">
        <v>11589</v>
      </c>
      <c r="I3872" s="4">
        <v>42509</v>
      </c>
      <c r="J3872">
        <f t="shared" si="541"/>
        <v>3</v>
      </c>
      <c r="K3872">
        <f t="shared" si="542"/>
        <v>6</v>
      </c>
      <c r="L3872" s="3">
        <f t="shared" si="543"/>
        <v>42662</v>
      </c>
      <c r="M3872" t="str">
        <f t="shared" si="544"/>
        <v>21:52</v>
      </c>
      <c r="N3872">
        <f t="shared" si="545"/>
        <v>1311.9999999999998</v>
      </c>
      <c r="O3872">
        <f t="shared" si="546"/>
        <v>3</v>
      </c>
      <c r="P3872" t="str">
        <f t="shared" si="547"/>
        <v>Work</v>
      </c>
      <c r="Q3872" t="str">
        <f>VLOOKUP(N3872,IF(P3872="Work",Intervals!$A$4:$C$9,Intervals!$F$4:$H$9),3,1)</f>
        <v>Int_21-</v>
      </c>
      <c r="R3872" t="str">
        <f t="shared" si="548"/>
        <v>1</v>
      </c>
      <c r="S3872">
        <f>VLOOKUP(N3872,IF(P3872="Work",Intervals!$A$4:$D$9,Intervals!$F$4:$I$9),4,1)</f>
        <v>6</v>
      </c>
    </row>
    <row r="3873" spans="1:19" x14ac:dyDescent="0.25">
      <c r="A3873" t="s">
        <v>147</v>
      </c>
      <c r="B3873" s="1" t="s">
        <v>4411</v>
      </c>
      <c r="C3873" t="s">
        <v>339</v>
      </c>
      <c r="D3873">
        <f t="shared" si="540"/>
        <v>3871</v>
      </c>
      <c r="E3873" t="s">
        <v>468</v>
      </c>
      <c r="F3873" t="s">
        <v>10</v>
      </c>
      <c r="G3873" t="s">
        <v>4</v>
      </c>
      <c r="H3873" t="s">
        <v>11618</v>
      </c>
      <c r="I3873" t="s">
        <v>11692</v>
      </c>
      <c r="J3873">
        <f t="shared" si="541"/>
        <v>3</v>
      </c>
      <c r="K3873">
        <f t="shared" si="542"/>
        <v>6</v>
      </c>
      <c r="L3873" s="3">
        <f t="shared" si="543"/>
        <v>42662</v>
      </c>
      <c r="M3873" t="str">
        <f t="shared" si="544"/>
        <v>22:3</v>
      </c>
      <c r="N3873">
        <f t="shared" si="545"/>
        <v>1323.0000000000002</v>
      </c>
      <c r="O3873">
        <f t="shared" si="546"/>
        <v>3</v>
      </c>
      <c r="P3873" t="str">
        <f t="shared" si="547"/>
        <v>Work</v>
      </c>
      <c r="Q3873" t="str">
        <f>VLOOKUP(N3873,IF(P3873="Work",Intervals!$A$4:$C$9,Intervals!$F$4:$H$9),3,1)</f>
        <v>Int_21-</v>
      </c>
      <c r="R3873" t="str">
        <f t="shared" si="548"/>
        <v>1</v>
      </c>
      <c r="S3873">
        <f>VLOOKUP(N3873,IF(P3873="Work",Intervals!$A$4:$D$9,Intervals!$F$4:$I$9),4,1)</f>
        <v>6</v>
      </c>
    </row>
    <row r="3874" spans="1:19" x14ac:dyDescent="0.25">
      <c r="A3874" t="s">
        <v>177</v>
      </c>
      <c r="B3874" s="1" t="s">
        <v>4412</v>
      </c>
      <c r="C3874" t="s">
        <v>339</v>
      </c>
      <c r="D3874">
        <f t="shared" si="540"/>
        <v>3872</v>
      </c>
      <c r="E3874" t="s">
        <v>494</v>
      </c>
      <c r="F3874" t="s">
        <v>10</v>
      </c>
      <c r="G3874" t="s">
        <v>4</v>
      </c>
      <c r="H3874" t="s">
        <v>11589</v>
      </c>
      <c r="I3874" s="4">
        <v>42509</v>
      </c>
      <c r="J3874">
        <f t="shared" si="541"/>
        <v>3</v>
      </c>
      <c r="K3874">
        <f t="shared" si="542"/>
        <v>6</v>
      </c>
      <c r="L3874" s="3">
        <f t="shared" si="543"/>
        <v>42662</v>
      </c>
      <c r="M3874" t="str">
        <f t="shared" si="544"/>
        <v>22:15</v>
      </c>
      <c r="N3874">
        <f t="shared" si="545"/>
        <v>1335.0000000000002</v>
      </c>
      <c r="O3874">
        <f t="shared" si="546"/>
        <v>3</v>
      </c>
      <c r="P3874" t="str">
        <f t="shared" si="547"/>
        <v>Work</v>
      </c>
      <c r="Q3874" t="str">
        <f>VLOOKUP(N3874,IF(P3874="Work",Intervals!$A$4:$C$9,Intervals!$F$4:$H$9),3,1)</f>
        <v>Int_21-</v>
      </c>
      <c r="R3874" t="str">
        <f t="shared" si="548"/>
        <v>1</v>
      </c>
      <c r="S3874">
        <f>VLOOKUP(N3874,IF(P3874="Work",Intervals!$A$4:$D$9,Intervals!$F$4:$I$9),4,1)</f>
        <v>6</v>
      </c>
    </row>
    <row r="3875" spans="1:19" x14ac:dyDescent="0.25">
      <c r="A3875" t="s">
        <v>95</v>
      </c>
      <c r="B3875" s="1" t="s">
        <v>4413</v>
      </c>
      <c r="C3875" t="s">
        <v>339</v>
      </c>
      <c r="D3875">
        <f t="shared" si="540"/>
        <v>3873</v>
      </c>
      <c r="E3875" t="s">
        <v>721</v>
      </c>
      <c r="F3875" t="s">
        <v>10</v>
      </c>
      <c r="G3875" t="s">
        <v>4</v>
      </c>
      <c r="H3875" t="s">
        <v>11589</v>
      </c>
      <c r="I3875" s="4">
        <v>42509</v>
      </c>
      <c r="J3875">
        <f t="shared" si="541"/>
        <v>3</v>
      </c>
      <c r="K3875">
        <f t="shared" si="542"/>
        <v>6</v>
      </c>
      <c r="L3875" s="3">
        <f t="shared" si="543"/>
        <v>42662</v>
      </c>
      <c r="M3875" t="str">
        <f t="shared" si="544"/>
        <v>22:21</v>
      </c>
      <c r="N3875">
        <f t="shared" si="545"/>
        <v>1340.9999999999998</v>
      </c>
      <c r="O3875">
        <f t="shared" si="546"/>
        <v>3</v>
      </c>
      <c r="P3875" t="str">
        <f t="shared" si="547"/>
        <v>Work</v>
      </c>
      <c r="Q3875" t="str">
        <f>VLOOKUP(N3875,IF(P3875="Work",Intervals!$A$4:$C$9,Intervals!$F$4:$H$9),3,1)</f>
        <v>Int_21-</v>
      </c>
      <c r="R3875" t="str">
        <f t="shared" si="548"/>
        <v>1</v>
      </c>
      <c r="S3875">
        <f>VLOOKUP(N3875,IF(P3875="Work",Intervals!$A$4:$D$9,Intervals!$F$4:$I$9),4,1)</f>
        <v>6</v>
      </c>
    </row>
    <row r="3876" spans="1:19" x14ac:dyDescent="0.25">
      <c r="A3876" t="s">
        <v>110</v>
      </c>
      <c r="B3876" s="1" t="s">
        <v>4414</v>
      </c>
      <c r="C3876" t="s">
        <v>339</v>
      </c>
      <c r="D3876">
        <f t="shared" si="540"/>
        <v>3874</v>
      </c>
      <c r="E3876" t="s">
        <v>722</v>
      </c>
      <c r="F3876" t="s">
        <v>3</v>
      </c>
      <c r="G3876" t="s">
        <v>4</v>
      </c>
      <c r="H3876" t="s">
        <v>11589</v>
      </c>
      <c r="I3876" s="4">
        <v>42509</v>
      </c>
      <c r="J3876">
        <f t="shared" si="541"/>
        <v>3</v>
      </c>
      <c r="K3876">
        <f t="shared" si="542"/>
        <v>6</v>
      </c>
      <c r="L3876" s="3">
        <f t="shared" si="543"/>
        <v>42662</v>
      </c>
      <c r="M3876" t="str">
        <f t="shared" si="544"/>
        <v>22:34</v>
      </c>
      <c r="N3876">
        <f t="shared" si="545"/>
        <v>1354</v>
      </c>
      <c r="O3876">
        <f t="shared" si="546"/>
        <v>3</v>
      </c>
      <c r="P3876" t="str">
        <f t="shared" si="547"/>
        <v>Work</v>
      </c>
      <c r="Q3876" t="str">
        <f>VLOOKUP(N3876,IF(P3876="Work",Intervals!$A$4:$C$9,Intervals!$F$4:$H$9),3,1)</f>
        <v>Int_21-</v>
      </c>
      <c r="R3876" t="str">
        <f t="shared" si="548"/>
        <v>1</v>
      </c>
      <c r="S3876">
        <f>VLOOKUP(N3876,IF(P3876="Work",Intervals!$A$4:$D$9,Intervals!$F$4:$I$9),4,1)</f>
        <v>6</v>
      </c>
    </row>
    <row r="3877" spans="1:19" x14ac:dyDescent="0.25">
      <c r="A3877" t="s">
        <v>284</v>
      </c>
      <c r="B3877" s="1" t="s">
        <v>4415</v>
      </c>
      <c r="C3877" t="s">
        <v>339</v>
      </c>
      <c r="D3877">
        <f t="shared" si="540"/>
        <v>3875</v>
      </c>
      <c r="E3877" t="s">
        <v>685</v>
      </c>
      <c r="F3877" t="s">
        <v>10</v>
      </c>
      <c r="G3877" t="s">
        <v>4</v>
      </c>
      <c r="H3877" t="s">
        <v>11589</v>
      </c>
      <c r="I3877" s="4">
        <v>42509</v>
      </c>
      <c r="J3877">
        <f t="shared" si="541"/>
        <v>3</v>
      </c>
      <c r="K3877">
        <f t="shared" si="542"/>
        <v>6</v>
      </c>
      <c r="L3877" s="3">
        <f t="shared" si="543"/>
        <v>42662</v>
      </c>
      <c r="M3877" t="str">
        <f t="shared" si="544"/>
        <v>23:14</v>
      </c>
      <c r="N3877">
        <f t="shared" si="545"/>
        <v>1393.9999999999998</v>
      </c>
      <c r="O3877">
        <f t="shared" si="546"/>
        <v>3</v>
      </c>
      <c r="P3877" t="str">
        <f t="shared" si="547"/>
        <v>Work</v>
      </c>
      <c r="Q3877" t="str">
        <f>VLOOKUP(N3877,IF(P3877="Work",Intervals!$A$4:$C$9,Intervals!$F$4:$H$9),3,1)</f>
        <v>Int_21-</v>
      </c>
      <c r="R3877" t="str">
        <f t="shared" si="548"/>
        <v>1</v>
      </c>
      <c r="S3877">
        <f>VLOOKUP(N3877,IF(P3877="Work",Intervals!$A$4:$D$9,Intervals!$F$4:$I$9),4,1)</f>
        <v>6</v>
      </c>
    </row>
    <row r="3878" spans="1:19" x14ac:dyDescent="0.25">
      <c r="A3878" t="s">
        <v>82</v>
      </c>
      <c r="B3878" s="1" t="s">
        <v>4416</v>
      </c>
      <c r="C3878" t="s">
        <v>339</v>
      </c>
      <c r="D3878">
        <f t="shared" si="540"/>
        <v>3876</v>
      </c>
      <c r="E3878" t="s">
        <v>723</v>
      </c>
      <c r="F3878" t="s">
        <v>10</v>
      </c>
      <c r="G3878" t="s">
        <v>4</v>
      </c>
      <c r="H3878" t="s">
        <v>11636</v>
      </c>
      <c r="I3878" t="s">
        <v>11710</v>
      </c>
      <c r="J3878">
        <f t="shared" si="541"/>
        <v>3</v>
      </c>
      <c r="K3878">
        <f t="shared" si="542"/>
        <v>6</v>
      </c>
      <c r="L3878" s="3">
        <f t="shared" si="543"/>
        <v>42662</v>
      </c>
      <c r="M3878" t="str">
        <f t="shared" si="544"/>
        <v>23:34</v>
      </c>
      <c r="N3878">
        <f t="shared" si="545"/>
        <v>1413.9999999999998</v>
      </c>
      <c r="O3878">
        <f t="shared" si="546"/>
        <v>3</v>
      </c>
      <c r="P3878" t="str">
        <f t="shared" si="547"/>
        <v>Work</v>
      </c>
      <c r="Q3878" t="str">
        <f>VLOOKUP(N3878,IF(P3878="Work",Intervals!$A$4:$C$9,Intervals!$F$4:$H$9),3,1)</f>
        <v>Int_21-</v>
      </c>
      <c r="R3878" t="str">
        <f t="shared" si="548"/>
        <v>1</v>
      </c>
      <c r="S3878">
        <f>VLOOKUP(N3878,IF(P3878="Work",Intervals!$A$4:$D$9,Intervals!$F$4:$I$9),4,1)</f>
        <v>6</v>
      </c>
    </row>
    <row r="3879" spans="1:19" x14ac:dyDescent="0.25">
      <c r="A3879" t="s">
        <v>279</v>
      </c>
      <c r="B3879" s="1" t="s">
        <v>4417</v>
      </c>
      <c r="C3879" t="s">
        <v>339</v>
      </c>
      <c r="D3879">
        <f t="shared" si="540"/>
        <v>3877</v>
      </c>
      <c r="E3879" t="s">
        <v>724</v>
      </c>
      <c r="F3879" t="s">
        <v>11561</v>
      </c>
      <c r="G3879" t="s">
        <v>30</v>
      </c>
      <c r="H3879" t="s">
        <v>11616</v>
      </c>
      <c r="I3879" t="s">
        <v>11690</v>
      </c>
      <c r="J3879">
        <f t="shared" si="541"/>
        <v>3</v>
      </c>
      <c r="K3879">
        <f t="shared" si="542"/>
        <v>6</v>
      </c>
      <c r="L3879" s="3">
        <f t="shared" si="543"/>
        <v>42663</v>
      </c>
      <c r="M3879" t="str">
        <f t="shared" si="544"/>
        <v>0:31</v>
      </c>
      <c r="N3879">
        <f t="shared" si="545"/>
        <v>31.00000000000005</v>
      </c>
      <c r="O3879">
        <f t="shared" si="546"/>
        <v>4</v>
      </c>
      <c r="P3879" t="str">
        <f t="shared" si="547"/>
        <v>Work</v>
      </c>
      <c r="Q3879" t="str">
        <f>VLOOKUP(N3879,IF(P3879="Work",Intervals!$A$4:$C$9,Intervals!$F$4:$H$9),3,1)</f>
        <v>Int_0-5</v>
      </c>
      <c r="R3879" t="str">
        <f t="shared" si="548"/>
        <v>1</v>
      </c>
      <c r="S3879">
        <f>VLOOKUP(N3879,IF(P3879="Work",Intervals!$A$4:$D$9,Intervals!$F$4:$I$9),4,1)</f>
        <v>1</v>
      </c>
    </row>
    <row r="3880" spans="1:19" x14ac:dyDescent="0.25">
      <c r="A3880" t="s">
        <v>114</v>
      </c>
      <c r="B3880" s="1" t="s">
        <v>4418</v>
      </c>
      <c r="C3880" t="s">
        <v>339</v>
      </c>
      <c r="D3880">
        <f t="shared" si="540"/>
        <v>3878</v>
      </c>
      <c r="E3880" t="s">
        <v>377</v>
      </c>
      <c r="F3880" t="s">
        <v>10</v>
      </c>
      <c r="G3880" t="s">
        <v>4</v>
      </c>
      <c r="H3880" t="s">
        <v>11596</v>
      </c>
      <c r="I3880" t="s">
        <v>11670</v>
      </c>
      <c r="J3880">
        <f t="shared" si="541"/>
        <v>3</v>
      </c>
      <c r="K3880">
        <f t="shared" si="542"/>
        <v>6</v>
      </c>
      <c r="L3880" s="3">
        <f t="shared" si="543"/>
        <v>42663</v>
      </c>
      <c r="M3880" t="str">
        <f t="shared" si="544"/>
        <v>0:35</v>
      </c>
      <c r="N3880">
        <f t="shared" si="545"/>
        <v>35.000000000000036</v>
      </c>
      <c r="O3880">
        <f t="shared" si="546"/>
        <v>4</v>
      </c>
      <c r="P3880" t="str">
        <f t="shared" si="547"/>
        <v>Work</v>
      </c>
      <c r="Q3880" t="str">
        <f>VLOOKUP(N3880,IF(P3880="Work",Intervals!$A$4:$C$9,Intervals!$F$4:$H$9),3,1)</f>
        <v>Int_0-5</v>
      </c>
      <c r="R3880" t="str">
        <f t="shared" si="548"/>
        <v>1</v>
      </c>
      <c r="S3880">
        <f>VLOOKUP(N3880,IF(P3880="Work",Intervals!$A$4:$D$9,Intervals!$F$4:$I$9),4,1)</f>
        <v>1</v>
      </c>
    </row>
    <row r="3881" spans="1:19" x14ac:dyDescent="0.25">
      <c r="A3881" t="s">
        <v>279</v>
      </c>
      <c r="B3881" s="1" t="s">
        <v>4419</v>
      </c>
      <c r="C3881" t="s">
        <v>339</v>
      </c>
      <c r="D3881">
        <f t="shared" si="540"/>
        <v>3879</v>
      </c>
      <c r="E3881" t="s">
        <v>724</v>
      </c>
      <c r="F3881" t="s">
        <v>11561</v>
      </c>
      <c r="G3881" t="s">
        <v>30</v>
      </c>
      <c r="H3881" t="s">
        <v>11616</v>
      </c>
      <c r="I3881" t="s">
        <v>11690</v>
      </c>
      <c r="J3881">
        <f t="shared" si="541"/>
        <v>3</v>
      </c>
      <c r="K3881">
        <f t="shared" si="542"/>
        <v>6</v>
      </c>
      <c r="L3881" s="3">
        <f t="shared" si="543"/>
        <v>42663</v>
      </c>
      <c r="M3881" t="str">
        <f t="shared" si="544"/>
        <v>0:53</v>
      </c>
      <c r="N3881">
        <f t="shared" si="545"/>
        <v>52.999999999999972</v>
      </c>
      <c r="O3881">
        <f t="shared" si="546"/>
        <v>4</v>
      </c>
      <c r="P3881" t="str">
        <f t="shared" si="547"/>
        <v>Work</v>
      </c>
      <c r="Q3881" t="str">
        <f>VLOOKUP(N3881,IF(P3881="Work",Intervals!$A$4:$C$9,Intervals!$F$4:$H$9),3,1)</f>
        <v>Int_0-5</v>
      </c>
      <c r="R3881" t="str">
        <f t="shared" si="548"/>
        <v>1</v>
      </c>
      <c r="S3881">
        <f>VLOOKUP(N3881,IF(P3881="Work",Intervals!$A$4:$D$9,Intervals!$F$4:$I$9),4,1)</f>
        <v>1</v>
      </c>
    </row>
    <row r="3882" spans="1:19" x14ac:dyDescent="0.25">
      <c r="A3882" t="s">
        <v>103</v>
      </c>
      <c r="B3882" s="1" t="s">
        <v>4420</v>
      </c>
      <c r="C3882" t="s">
        <v>339</v>
      </c>
      <c r="D3882">
        <f t="shared" si="540"/>
        <v>3880</v>
      </c>
      <c r="E3882" t="s">
        <v>368</v>
      </c>
      <c r="F3882" t="s">
        <v>10</v>
      </c>
      <c r="G3882" t="s">
        <v>4</v>
      </c>
      <c r="H3882" t="s">
        <v>11589</v>
      </c>
      <c r="I3882" s="4">
        <v>42509</v>
      </c>
      <c r="J3882">
        <f t="shared" si="541"/>
        <v>3</v>
      </c>
      <c r="K3882">
        <f t="shared" si="542"/>
        <v>6</v>
      </c>
      <c r="L3882" s="3">
        <f t="shared" si="543"/>
        <v>42663</v>
      </c>
      <c r="M3882" t="str">
        <f t="shared" si="544"/>
        <v>5:36</v>
      </c>
      <c r="N3882">
        <f t="shared" si="545"/>
        <v>336.00000000000011</v>
      </c>
      <c r="O3882">
        <f t="shared" si="546"/>
        <v>4</v>
      </c>
      <c r="P3882" t="str">
        <f t="shared" si="547"/>
        <v>Work</v>
      </c>
      <c r="Q3882" t="str">
        <f>VLOOKUP(N3882,IF(P3882="Work",Intervals!$A$4:$C$9,Intervals!$F$4:$H$9),3,1)</f>
        <v>Int_5-7</v>
      </c>
      <c r="R3882" t="str">
        <f t="shared" si="548"/>
        <v>1</v>
      </c>
      <c r="S3882">
        <f>VLOOKUP(N3882,IF(P3882="Work",Intervals!$A$4:$D$9,Intervals!$F$4:$I$9),4,1)</f>
        <v>2</v>
      </c>
    </row>
    <row r="3883" spans="1:19" x14ac:dyDescent="0.25">
      <c r="A3883" t="s">
        <v>103</v>
      </c>
      <c r="B3883" s="1" t="s">
        <v>4421</v>
      </c>
      <c r="C3883" t="s">
        <v>339</v>
      </c>
      <c r="D3883">
        <f t="shared" si="540"/>
        <v>3881</v>
      </c>
      <c r="E3883" t="s">
        <v>368</v>
      </c>
      <c r="F3883" t="s">
        <v>10</v>
      </c>
      <c r="G3883" t="s">
        <v>4</v>
      </c>
      <c r="H3883" t="s">
        <v>11589</v>
      </c>
      <c r="I3883" s="4">
        <v>42509</v>
      </c>
      <c r="J3883">
        <f t="shared" si="541"/>
        <v>3</v>
      </c>
      <c r="K3883">
        <f t="shared" si="542"/>
        <v>6</v>
      </c>
      <c r="L3883" s="3">
        <f t="shared" si="543"/>
        <v>42663</v>
      </c>
      <c r="M3883" t="str">
        <f t="shared" si="544"/>
        <v>5:40</v>
      </c>
      <c r="N3883">
        <f t="shared" si="545"/>
        <v>340.00000000000006</v>
      </c>
      <c r="O3883">
        <f t="shared" si="546"/>
        <v>4</v>
      </c>
      <c r="P3883" t="str">
        <f t="shared" si="547"/>
        <v>Work</v>
      </c>
      <c r="Q3883" t="str">
        <f>VLOOKUP(N3883,IF(P3883="Work",Intervals!$A$4:$C$9,Intervals!$F$4:$H$9),3,1)</f>
        <v>Int_5-7</v>
      </c>
      <c r="R3883" t="str">
        <f t="shared" si="548"/>
        <v>1</v>
      </c>
      <c r="S3883">
        <f>VLOOKUP(N3883,IF(P3883="Work",Intervals!$A$4:$D$9,Intervals!$F$4:$I$9),4,1)</f>
        <v>2</v>
      </c>
    </row>
    <row r="3884" spans="1:19" x14ac:dyDescent="0.25">
      <c r="A3884" t="s">
        <v>82</v>
      </c>
      <c r="B3884" s="1" t="s">
        <v>4422</v>
      </c>
      <c r="C3884" t="s">
        <v>339</v>
      </c>
      <c r="D3884">
        <f t="shared" si="540"/>
        <v>3882</v>
      </c>
      <c r="E3884" t="s">
        <v>723</v>
      </c>
      <c r="F3884" t="s">
        <v>10</v>
      </c>
      <c r="G3884" t="s">
        <v>4</v>
      </c>
      <c r="H3884" t="s">
        <v>11636</v>
      </c>
      <c r="I3884" t="s">
        <v>11710</v>
      </c>
      <c r="J3884">
        <f t="shared" si="541"/>
        <v>3</v>
      </c>
      <c r="K3884">
        <f t="shared" si="542"/>
        <v>6</v>
      </c>
      <c r="L3884" s="3">
        <f t="shared" si="543"/>
        <v>42663</v>
      </c>
      <c r="M3884" t="str">
        <f t="shared" si="544"/>
        <v>6:33</v>
      </c>
      <c r="N3884">
        <f t="shared" si="545"/>
        <v>393.00000000000006</v>
      </c>
      <c r="O3884">
        <f t="shared" si="546"/>
        <v>4</v>
      </c>
      <c r="P3884" t="str">
        <f t="shared" si="547"/>
        <v>Work</v>
      </c>
      <c r="Q3884" t="str">
        <f>VLOOKUP(N3884,IF(P3884="Work",Intervals!$A$4:$C$9,Intervals!$F$4:$H$9),3,1)</f>
        <v>Int_5-7</v>
      </c>
      <c r="R3884" t="str">
        <f t="shared" si="548"/>
        <v>1</v>
      </c>
      <c r="S3884">
        <f>VLOOKUP(N3884,IF(P3884="Work",Intervals!$A$4:$D$9,Intervals!$F$4:$I$9),4,1)</f>
        <v>2</v>
      </c>
    </row>
    <row r="3885" spans="1:19" x14ac:dyDescent="0.25">
      <c r="A3885" t="s">
        <v>83</v>
      </c>
      <c r="B3885" s="1" t="s">
        <v>4423</v>
      </c>
      <c r="C3885" t="s">
        <v>339</v>
      </c>
      <c r="D3885">
        <f t="shared" si="540"/>
        <v>3883</v>
      </c>
      <c r="E3885" t="s">
        <v>384</v>
      </c>
      <c r="F3885" t="s">
        <v>10</v>
      </c>
      <c r="G3885" t="s">
        <v>4</v>
      </c>
      <c r="H3885" t="s">
        <v>11589</v>
      </c>
      <c r="I3885" s="4">
        <v>42509</v>
      </c>
      <c r="J3885">
        <f t="shared" si="541"/>
        <v>3</v>
      </c>
      <c r="K3885">
        <f t="shared" si="542"/>
        <v>6</v>
      </c>
      <c r="L3885" s="3">
        <f t="shared" si="543"/>
        <v>42663</v>
      </c>
      <c r="M3885" t="str">
        <f t="shared" si="544"/>
        <v>6:57</v>
      </c>
      <c r="N3885">
        <f t="shared" si="545"/>
        <v>416.99999999999994</v>
      </c>
      <c r="O3885">
        <f t="shared" si="546"/>
        <v>4</v>
      </c>
      <c r="P3885" t="str">
        <f t="shared" si="547"/>
        <v>Work</v>
      </c>
      <c r="Q3885" t="str">
        <f>VLOOKUP(N3885,IF(P3885="Work",Intervals!$A$4:$C$9,Intervals!$F$4:$H$9),3,1)</f>
        <v>Int_5-7</v>
      </c>
      <c r="R3885" t="str">
        <f t="shared" si="548"/>
        <v>1</v>
      </c>
      <c r="S3885">
        <f>VLOOKUP(N3885,IF(P3885="Work",Intervals!$A$4:$D$9,Intervals!$F$4:$I$9),4,1)</f>
        <v>2</v>
      </c>
    </row>
    <row r="3886" spans="1:19" x14ac:dyDescent="0.25">
      <c r="A3886" t="s">
        <v>119</v>
      </c>
      <c r="B3886" s="1" t="s">
        <v>4424</v>
      </c>
      <c r="C3886" t="s">
        <v>339</v>
      </c>
      <c r="D3886">
        <f t="shared" si="540"/>
        <v>3884</v>
      </c>
      <c r="E3886" t="s">
        <v>381</v>
      </c>
      <c r="F3886" t="s">
        <v>10</v>
      </c>
      <c r="G3886" t="s">
        <v>4</v>
      </c>
      <c r="H3886" t="s">
        <v>11589</v>
      </c>
      <c r="I3886" s="4">
        <v>42509</v>
      </c>
      <c r="J3886">
        <f t="shared" si="541"/>
        <v>3</v>
      </c>
      <c r="K3886">
        <f t="shared" si="542"/>
        <v>6</v>
      </c>
      <c r="L3886" s="3">
        <f t="shared" si="543"/>
        <v>42663</v>
      </c>
      <c r="M3886" t="str">
        <f t="shared" si="544"/>
        <v>7:3</v>
      </c>
      <c r="N3886">
        <f t="shared" si="545"/>
        <v>422.99999999999994</v>
      </c>
      <c r="O3886">
        <f t="shared" si="546"/>
        <v>4</v>
      </c>
      <c r="P3886" t="str">
        <f t="shared" si="547"/>
        <v>Work</v>
      </c>
      <c r="Q3886" t="str">
        <f>VLOOKUP(N3886,IF(P3886="Work",Intervals!$A$4:$C$9,Intervals!$F$4:$H$9),3,1)</f>
        <v>Int_7-17</v>
      </c>
      <c r="R3886" t="str">
        <f t="shared" si="548"/>
        <v>1</v>
      </c>
      <c r="S3886">
        <f>VLOOKUP(N3886,IF(P3886="Work",Intervals!$A$4:$D$9,Intervals!$F$4:$I$9),4,1)</f>
        <v>3</v>
      </c>
    </row>
    <row r="3887" spans="1:19" x14ac:dyDescent="0.25">
      <c r="A3887" t="s">
        <v>126</v>
      </c>
      <c r="B3887" s="1" t="s">
        <v>4425</v>
      </c>
      <c r="C3887" t="s">
        <v>339</v>
      </c>
      <c r="D3887">
        <f t="shared" si="540"/>
        <v>3885</v>
      </c>
      <c r="E3887" t="s">
        <v>387</v>
      </c>
      <c r="F3887" t="s">
        <v>3</v>
      </c>
      <c r="G3887" t="s">
        <v>4</v>
      </c>
      <c r="H3887" t="s">
        <v>11597</v>
      </c>
      <c r="I3887" t="s">
        <v>11671</v>
      </c>
      <c r="J3887">
        <f t="shared" si="541"/>
        <v>3</v>
      </c>
      <c r="K3887">
        <f t="shared" si="542"/>
        <v>6</v>
      </c>
      <c r="L3887" s="3">
        <f t="shared" si="543"/>
        <v>42663</v>
      </c>
      <c r="M3887" t="str">
        <f t="shared" si="544"/>
        <v>7:15</v>
      </c>
      <c r="N3887">
        <f t="shared" si="545"/>
        <v>434.99999999999989</v>
      </c>
      <c r="O3887">
        <f t="shared" si="546"/>
        <v>4</v>
      </c>
      <c r="P3887" t="str">
        <f t="shared" si="547"/>
        <v>Work</v>
      </c>
      <c r="Q3887" t="str">
        <f>VLOOKUP(N3887,IF(P3887="Work",Intervals!$A$4:$C$9,Intervals!$F$4:$H$9),3,1)</f>
        <v>Int_7-17</v>
      </c>
      <c r="R3887" t="str">
        <f t="shared" si="548"/>
        <v>1</v>
      </c>
      <c r="S3887">
        <f>VLOOKUP(N3887,IF(P3887="Work",Intervals!$A$4:$D$9,Intervals!$F$4:$I$9),4,1)</f>
        <v>3</v>
      </c>
    </row>
    <row r="3888" spans="1:19" x14ac:dyDescent="0.25">
      <c r="A3888" t="s">
        <v>115</v>
      </c>
      <c r="B3888" s="1" t="s">
        <v>4426</v>
      </c>
      <c r="C3888" t="s">
        <v>339</v>
      </c>
      <c r="D3888">
        <f t="shared" si="540"/>
        <v>3886</v>
      </c>
      <c r="E3888" t="s">
        <v>409</v>
      </c>
      <c r="F3888" t="s">
        <v>11563</v>
      </c>
      <c r="G3888" t="s">
        <v>4</v>
      </c>
      <c r="H3888" t="s">
        <v>11589</v>
      </c>
      <c r="I3888" s="4">
        <v>42509</v>
      </c>
      <c r="J3888">
        <f t="shared" si="541"/>
        <v>3</v>
      </c>
      <c r="K3888">
        <f t="shared" si="542"/>
        <v>6</v>
      </c>
      <c r="L3888" s="3">
        <f t="shared" si="543"/>
        <v>42663</v>
      </c>
      <c r="M3888" t="str">
        <f t="shared" si="544"/>
        <v>7:16</v>
      </c>
      <c r="N3888">
        <f t="shared" si="545"/>
        <v>436.00000000000006</v>
      </c>
      <c r="O3888">
        <f t="shared" si="546"/>
        <v>4</v>
      </c>
      <c r="P3888" t="str">
        <f t="shared" si="547"/>
        <v>Work</v>
      </c>
      <c r="Q3888" t="str">
        <f>VLOOKUP(N3888,IF(P3888="Work",Intervals!$A$4:$C$9,Intervals!$F$4:$H$9),3,1)</f>
        <v>Int_7-17</v>
      </c>
      <c r="R3888" t="str">
        <f t="shared" si="548"/>
        <v>1</v>
      </c>
      <c r="S3888">
        <f>VLOOKUP(N3888,IF(P3888="Work",Intervals!$A$4:$D$9,Intervals!$F$4:$I$9),4,1)</f>
        <v>3</v>
      </c>
    </row>
    <row r="3889" spans="1:19" x14ac:dyDescent="0.25">
      <c r="A3889" t="s">
        <v>121</v>
      </c>
      <c r="B3889" s="1" t="s">
        <v>4427</v>
      </c>
      <c r="C3889" t="s">
        <v>339</v>
      </c>
      <c r="D3889">
        <f t="shared" si="540"/>
        <v>3887</v>
      </c>
      <c r="E3889" t="s">
        <v>382</v>
      </c>
      <c r="F3889" t="s">
        <v>10</v>
      </c>
      <c r="G3889" t="s">
        <v>4</v>
      </c>
      <c r="H3889" t="s">
        <v>11589</v>
      </c>
      <c r="I3889" s="4">
        <v>42509</v>
      </c>
      <c r="J3889">
        <f t="shared" si="541"/>
        <v>3</v>
      </c>
      <c r="K3889">
        <f t="shared" si="542"/>
        <v>6</v>
      </c>
      <c r="L3889" s="3">
        <f t="shared" si="543"/>
        <v>42663</v>
      </c>
      <c r="M3889" t="str">
        <f t="shared" si="544"/>
        <v>7:23</v>
      </c>
      <c r="N3889">
        <f t="shared" si="545"/>
        <v>443.00000000000017</v>
      </c>
      <c r="O3889">
        <f t="shared" si="546"/>
        <v>4</v>
      </c>
      <c r="P3889" t="str">
        <f t="shared" si="547"/>
        <v>Work</v>
      </c>
      <c r="Q3889" t="str">
        <f>VLOOKUP(N3889,IF(P3889="Work",Intervals!$A$4:$C$9,Intervals!$F$4:$H$9),3,1)</f>
        <v>Int_7-17</v>
      </c>
      <c r="R3889" t="str">
        <f t="shared" si="548"/>
        <v>1</v>
      </c>
      <c r="S3889">
        <f>VLOOKUP(N3889,IF(P3889="Work",Intervals!$A$4:$D$9,Intervals!$F$4:$I$9),4,1)</f>
        <v>3</v>
      </c>
    </row>
    <row r="3890" spans="1:19" x14ac:dyDescent="0.25">
      <c r="A3890" t="s">
        <v>216</v>
      </c>
      <c r="B3890" s="1" t="s">
        <v>4428</v>
      </c>
      <c r="C3890" t="s">
        <v>339</v>
      </c>
      <c r="D3890">
        <f t="shared" si="540"/>
        <v>3888</v>
      </c>
      <c r="E3890" t="s">
        <v>444</v>
      </c>
      <c r="F3890" t="s">
        <v>3</v>
      </c>
      <c r="G3890" t="s">
        <v>4</v>
      </c>
      <c r="H3890" t="s">
        <v>11589</v>
      </c>
      <c r="I3890" s="4">
        <v>42509</v>
      </c>
      <c r="J3890">
        <f t="shared" si="541"/>
        <v>3</v>
      </c>
      <c r="K3890">
        <f t="shared" si="542"/>
        <v>6</v>
      </c>
      <c r="L3890" s="3">
        <f t="shared" si="543"/>
        <v>42663</v>
      </c>
      <c r="M3890" t="str">
        <f t="shared" si="544"/>
        <v>7:36</v>
      </c>
      <c r="N3890">
        <f t="shared" si="545"/>
        <v>456</v>
      </c>
      <c r="O3890">
        <f t="shared" si="546"/>
        <v>4</v>
      </c>
      <c r="P3890" t="str">
        <f t="shared" si="547"/>
        <v>Work</v>
      </c>
      <c r="Q3890" t="str">
        <f>VLOOKUP(N3890,IF(P3890="Work",Intervals!$A$4:$C$9,Intervals!$F$4:$H$9),3,1)</f>
        <v>Int_7-17</v>
      </c>
      <c r="R3890" t="str">
        <f t="shared" si="548"/>
        <v>1</v>
      </c>
      <c r="S3890">
        <f>VLOOKUP(N3890,IF(P3890="Work",Intervals!$A$4:$D$9,Intervals!$F$4:$I$9),4,1)</f>
        <v>3</v>
      </c>
    </row>
    <row r="3891" spans="1:19" x14ac:dyDescent="0.25">
      <c r="A3891" t="s">
        <v>139</v>
      </c>
      <c r="B3891" s="1" t="s">
        <v>4429</v>
      </c>
      <c r="C3891" t="s">
        <v>339</v>
      </c>
      <c r="D3891">
        <f t="shared" si="540"/>
        <v>3889</v>
      </c>
      <c r="E3891" t="s">
        <v>357</v>
      </c>
      <c r="F3891" t="s">
        <v>3</v>
      </c>
      <c r="G3891" t="s">
        <v>4</v>
      </c>
      <c r="H3891" t="s">
        <v>11597</v>
      </c>
      <c r="I3891" t="s">
        <v>11671</v>
      </c>
      <c r="J3891">
        <f t="shared" si="541"/>
        <v>3</v>
      </c>
      <c r="K3891">
        <f t="shared" si="542"/>
        <v>6</v>
      </c>
      <c r="L3891" s="3">
        <f t="shared" si="543"/>
        <v>42663</v>
      </c>
      <c r="M3891" t="str">
        <f t="shared" si="544"/>
        <v>7:38</v>
      </c>
      <c r="N3891">
        <f t="shared" si="545"/>
        <v>458</v>
      </c>
      <c r="O3891">
        <f t="shared" si="546"/>
        <v>4</v>
      </c>
      <c r="P3891" t="str">
        <f t="shared" si="547"/>
        <v>Work</v>
      </c>
      <c r="Q3891" t="str">
        <f>VLOOKUP(N3891,IF(P3891="Work",Intervals!$A$4:$C$9,Intervals!$F$4:$H$9),3,1)</f>
        <v>Int_7-17</v>
      </c>
      <c r="R3891" t="str">
        <f t="shared" si="548"/>
        <v>1</v>
      </c>
      <c r="S3891">
        <f>VLOOKUP(N3891,IF(P3891="Work",Intervals!$A$4:$D$9,Intervals!$F$4:$I$9),4,1)</f>
        <v>3</v>
      </c>
    </row>
    <row r="3892" spans="1:19" x14ac:dyDescent="0.25">
      <c r="A3892" t="s">
        <v>294</v>
      </c>
      <c r="B3892" s="1" t="s">
        <v>4430</v>
      </c>
      <c r="C3892" t="s">
        <v>339</v>
      </c>
      <c r="D3892">
        <f t="shared" si="540"/>
        <v>3890</v>
      </c>
      <c r="E3892" t="s">
        <v>725</v>
      </c>
      <c r="F3892" t="s">
        <v>11568</v>
      </c>
      <c r="G3892" t="s">
        <v>4</v>
      </c>
      <c r="H3892" t="s">
        <v>11601</v>
      </c>
      <c r="I3892" t="s">
        <v>11675</v>
      </c>
      <c r="J3892">
        <f t="shared" si="541"/>
        <v>3</v>
      </c>
      <c r="K3892">
        <f t="shared" si="542"/>
        <v>6</v>
      </c>
      <c r="L3892" s="3">
        <f t="shared" si="543"/>
        <v>42663</v>
      </c>
      <c r="M3892" t="str">
        <f t="shared" si="544"/>
        <v>7:45</v>
      </c>
      <c r="N3892">
        <f t="shared" si="545"/>
        <v>465.00000000000011</v>
      </c>
      <c r="O3892">
        <f t="shared" si="546"/>
        <v>4</v>
      </c>
      <c r="P3892" t="str">
        <f t="shared" si="547"/>
        <v>Work</v>
      </c>
      <c r="Q3892" t="str">
        <f>VLOOKUP(N3892,IF(P3892="Work",Intervals!$A$4:$C$9,Intervals!$F$4:$H$9),3,1)</f>
        <v>Int_7-17</v>
      </c>
      <c r="R3892" t="str">
        <f t="shared" si="548"/>
        <v>1</v>
      </c>
      <c r="S3892">
        <f>VLOOKUP(N3892,IF(P3892="Work",Intervals!$A$4:$D$9,Intervals!$F$4:$I$9),4,1)</f>
        <v>3</v>
      </c>
    </row>
    <row r="3893" spans="1:19" x14ac:dyDescent="0.25">
      <c r="A3893" t="s">
        <v>189</v>
      </c>
      <c r="B3893" s="1" t="s">
        <v>4431</v>
      </c>
      <c r="C3893" t="s">
        <v>339</v>
      </c>
      <c r="D3893">
        <f t="shared" si="540"/>
        <v>3891</v>
      </c>
      <c r="E3893" t="s">
        <v>387</v>
      </c>
      <c r="F3893" t="s">
        <v>3</v>
      </c>
      <c r="G3893" t="s">
        <v>4</v>
      </c>
      <c r="H3893" t="s">
        <v>11597</v>
      </c>
      <c r="I3893" t="s">
        <v>11671</v>
      </c>
      <c r="J3893">
        <f t="shared" si="541"/>
        <v>3</v>
      </c>
      <c r="K3893">
        <f t="shared" si="542"/>
        <v>6</v>
      </c>
      <c r="L3893" s="3">
        <f t="shared" si="543"/>
        <v>42663</v>
      </c>
      <c r="M3893" t="str">
        <f t="shared" si="544"/>
        <v>7:48</v>
      </c>
      <c r="N3893">
        <f t="shared" si="545"/>
        <v>467.99999999999994</v>
      </c>
      <c r="O3893">
        <f t="shared" si="546"/>
        <v>4</v>
      </c>
      <c r="P3893" t="str">
        <f t="shared" si="547"/>
        <v>Work</v>
      </c>
      <c r="Q3893" t="str">
        <f>VLOOKUP(N3893,IF(P3893="Work",Intervals!$A$4:$C$9,Intervals!$F$4:$H$9),3,1)</f>
        <v>Int_7-17</v>
      </c>
      <c r="R3893" t="str">
        <f t="shared" si="548"/>
        <v>1</v>
      </c>
      <c r="S3893">
        <f>VLOOKUP(N3893,IF(P3893="Work",Intervals!$A$4:$D$9,Intervals!$F$4:$I$9),4,1)</f>
        <v>3</v>
      </c>
    </row>
    <row r="3894" spans="1:19" x14ac:dyDescent="0.25">
      <c r="A3894" t="s">
        <v>100</v>
      </c>
      <c r="B3894" s="1" t="s">
        <v>4432</v>
      </c>
      <c r="C3894" t="s">
        <v>339</v>
      </c>
      <c r="D3894">
        <f t="shared" si="540"/>
        <v>3892</v>
      </c>
      <c r="E3894" t="s">
        <v>726</v>
      </c>
      <c r="F3894" t="s">
        <v>11566</v>
      </c>
      <c r="G3894" t="s">
        <v>30</v>
      </c>
      <c r="H3894" t="s">
        <v>11590</v>
      </c>
      <c r="I3894" t="s">
        <v>11664</v>
      </c>
      <c r="J3894">
        <f t="shared" si="541"/>
        <v>3</v>
      </c>
      <c r="K3894">
        <f t="shared" si="542"/>
        <v>6</v>
      </c>
      <c r="L3894" s="3">
        <f t="shared" si="543"/>
        <v>42663</v>
      </c>
      <c r="M3894" t="str">
        <f t="shared" si="544"/>
        <v>7:51</v>
      </c>
      <c r="N3894">
        <f t="shared" si="545"/>
        <v>471.00000000000011</v>
      </c>
      <c r="O3894">
        <f t="shared" si="546"/>
        <v>4</v>
      </c>
      <c r="P3894" t="str">
        <f t="shared" si="547"/>
        <v>Work</v>
      </c>
      <c r="Q3894" t="str">
        <f>VLOOKUP(N3894,IF(P3894="Work",Intervals!$A$4:$C$9,Intervals!$F$4:$H$9),3,1)</f>
        <v>Int_7-17</v>
      </c>
      <c r="R3894" t="str">
        <f t="shared" si="548"/>
        <v>1</v>
      </c>
      <c r="S3894">
        <f>VLOOKUP(N3894,IF(P3894="Work",Intervals!$A$4:$D$9,Intervals!$F$4:$I$9),4,1)</f>
        <v>3</v>
      </c>
    </row>
    <row r="3895" spans="1:19" x14ac:dyDescent="0.25">
      <c r="A3895" t="s">
        <v>83</v>
      </c>
      <c r="B3895" s="1" t="s">
        <v>4433</v>
      </c>
      <c r="C3895" t="s">
        <v>339</v>
      </c>
      <c r="D3895">
        <f t="shared" si="540"/>
        <v>3893</v>
      </c>
      <c r="E3895" t="s">
        <v>384</v>
      </c>
      <c r="F3895" t="s">
        <v>10</v>
      </c>
      <c r="G3895" t="s">
        <v>4</v>
      </c>
      <c r="H3895" t="s">
        <v>11589</v>
      </c>
      <c r="I3895" s="4">
        <v>42509</v>
      </c>
      <c r="J3895">
        <f t="shared" si="541"/>
        <v>3</v>
      </c>
      <c r="K3895">
        <f t="shared" si="542"/>
        <v>6</v>
      </c>
      <c r="L3895" s="3">
        <f t="shared" si="543"/>
        <v>42663</v>
      </c>
      <c r="M3895" t="str">
        <f t="shared" si="544"/>
        <v>8:0</v>
      </c>
      <c r="N3895">
        <f t="shared" si="545"/>
        <v>479.99999999999989</v>
      </c>
      <c r="O3895">
        <f t="shared" si="546"/>
        <v>4</v>
      </c>
      <c r="P3895" t="str">
        <f t="shared" si="547"/>
        <v>Work</v>
      </c>
      <c r="Q3895" t="str">
        <f>VLOOKUP(N3895,IF(P3895="Work",Intervals!$A$4:$C$9,Intervals!$F$4:$H$9),3,1)</f>
        <v>Int_7-17</v>
      </c>
      <c r="R3895" t="str">
        <f t="shared" si="548"/>
        <v>1</v>
      </c>
      <c r="S3895">
        <f>VLOOKUP(N3895,IF(P3895="Work",Intervals!$A$4:$D$9,Intervals!$F$4:$I$9),4,1)</f>
        <v>3</v>
      </c>
    </row>
    <row r="3896" spans="1:19" x14ac:dyDescent="0.25">
      <c r="A3896" t="s">
        <v>249</v>
      </c>
      <c r="B3896" s="1" t="s">
        <v>4434</v>
      </c>
      <c r="C3896" t="s">
        <v>339</v>
      </c>
      <c r="D3896">
        <f t="shared" si="540"/>
        <v>3894</v>
      </c>
      <c r="E3896" t="s">
        <v>392</v>
      </c>
      <c r="F3896" t="s">
        <v>11568</v>
      </c>
      <c r="G3896" t="s">
        <v>4</v>
      </c>
      <c r="H3896" t="s">
        <v>11589</v>
      </c>
      <c r="I3896" s="4">
        <v>42509</v>
      </c>
      <c r="J3896">
        <f t="shared" si="541"/>
        <v>3</v>
      </c>
      <c r="K3896">
        <f t="shared" si="542"/>
        <v>6</v>
      </c>
      <c r="L3896" s="3">
        <f t="shared" si="543"/>
        <v>42663</v>
      </c>
      <c r="M3896" t="str">
        <f t="shared" si="544"/>
        <v>8:3</v>
      </c>
      <c r="N3896">
        <f t="shared" si="545"/>
        <v>483.00000000000006</v>
      </c>
      <c r="O3896">
        <f t="shared" si="546"/>
        <v>4</v>
      </c>
      <c r="P3896" t="str">
        <f t="shared" si="547"/>
        <v>Work</v>
      </c>
      <c r="Q3896" t="str">
        <f>VLOOKUP(N3896,IF(P3896="Work",Intervals!$A$4:$C$9,Intervals!$F$4:$H$9),3,1)</f>
        <v>Int_7-17</v>
      </c>
      <c r="R3896" t="str">
        <f t="shared" si="548"/>
        <v>1</v>
      </c>
      <c r="S3896">
        <f>VLOOKUP(N3896,IF(P3896="Work",Intervals!$A$4:$D$9,Intervals!$F$4:$I$9),4,1)</f>
        <v>3</v>
      </c>
    </row>
    <row r="3897" spans="1:19" x14ac:dyDescent="0.25">
      <c r="A3897" t="s">
        <v>138</v>
      </c>
      <c r="B3897" s="1" t="s">
        <v>4435</v>
      </c>
      <c r="C3897" t="s">
        <v>339</v>
      </c>
      <c r="D3897">
        <f t="shared" si="540"/>
        <v>3895</v>
      </c>
      <c r="E3897" t="s">
        <v>386</v>
      </c>
      <c r="F3897" t="s">
        <v>10</v>
      </c>
      <c r="G3897" t="s">
        <v>4</v>
      </c>
      <c r="H3897" t="s">
        <v>11603</v>
      </c>
      <c r="I3897" t="s">
        <v>11677</v>
      </c>
      <c r="J3897">
        <f t="shared" si="541"/>
        <v>3</v>
      </c>
      <c r="K3897">
        <f t="shared" si="542"/>
        <v>6</v>
      </c>
      <c r="L3897" s="3">
        <f t="shared" si="543"/>
        <v>42663</v>
      </c>
      <c r="M3897" t="str">
        <f t="shared" si="544"/>
        <v>8:4</v>
      </c>
      <c r="N3897">
        <f t="shared" si="545"/>
        <v>483.99999999999989</v>
      </c>
      <c r="O3897">
        <f t="shared" si="546"/>
        <v>4</v>
      </c>
      <c r="P3897" t="str">
        <f t="shared" si="547"/>
        <v>Work</v>
      </c>
      <c r="Q3897" t="str">
        <f>VLOOKUP(N3897,IF(P3897="Work",Intervals!$A$4:$C$9,Intervals!$F$4:$H$9),3,1)</f>
        <v>Int_7-17</v>
      </c>
      <c r="R3897" t="str">
        <f t="shared" si="548"/>
        <v>1</v>
      </c>
      <c r="S3897">
        <f>VLOOKUP(N3897,IF(P3897="Work",Intervals!$A$4:$D$9,Intervals!$F$4:$I$9),4,1)</f>
        <v>3</v>
      </c>
    </row>
    <row r="3898" spans="1:19" x14ac:dyDescent="0.25">
      <c r="A3898" t="s">
        <v>291</v>
      </c>
      <c r="B3898" s="1" t="s">
        <v>4436</v>
      </c>
      <c r="C3898" t="s">
        <v>339</v>
      </c>
      <c r="D3898">
        <f t="shared" si="540"/>
        <v>3896</v>
      </c>
      <c r="E3898" t="s">
        <v>379</v>
      </c>
      <c r="F3898" t="s">
        <v>10</v>
      </c>
      <c r="G3898" t="s">
        <v>4</v>
      </c>
      <c r="H3898" t="s">
        <v>11589</v>
      </c>
      <c r="I3898" s="4">
        <v>42509</v>
      </c>
      <c r="J3898">
        <f t="shared" si="541"/>
        <v>3</v>
      </c>
      <c r="K3898">
        <f t="shared" si="542"/>
        <v>6</v>
      </c>
      <c r="L3898" s="3">
        <f t="shared" si="543"/>
        <v>42663</v>
      </c>
      <c r="M3898" t="str">
        <f t="shared" si="544"/>
        <v>8:11</v>
      </c>
      <c r="N3898">
        <f t="shared" si="545"/>
        <v>491</v>
      </c>
      <c r="O3898">
        <f t="shared" si="546"/>
        <v>4</v>
      </c>
      <c r="P3898" t="str">
        <f t="shared" si="547"/>
        <v>Work</v>
      </c>
      <c r="Q3898" t="str">
        <f>VLOOKUP(N3898,IF(P3898="Work",Intervals!$A$4:$C$9,Intervals!$F$4:$H$9),3,1)</f>
        <v>Int_7-17</v>
      </c>
      <c r="R3898" t="str">
        <f t="shared" si="548"/>
        <v>1</v>
      </c>
      <c r="S3898">
        <f>VLOOKUP(N3898,IF(P3898="Work",Intervals!$A$4:$D$9,Intervals!$F$4:$I$9),4,1)</f>
        <v>3</v>
      </c>
    </row>
    <row r="3899" spans="1:19" x14ac:dyDescent="0.25">
      <c r="A3899" t="s">
        <v>90</v>
      </c>
      <c r="B3899" s="1" t="s">
        <v>4437</v>
      </c>
      <c r="C3899" t="s">
        <v>339</v>
      </c>
      <c r="D3899">
        <f t="shared" si="540"/>
        <v>3897</v>
      </c>
      <c r="E3899" t="s">
        <v>346</v>
      </c>
      <c r="F3899" t="s">
        <v>10</v>
      </c>
      <c r="G3899" t="s">
        <v>4</v>
      </c>
      <c r="H3899" t="s">
        <v>11589</v>
      </c>
      <c r="I3899" s="4">
        <v>42509</v>
      </c>
      <c r="J3899">
        <f t="shared" si="541"/>
        <v>3</v>
      </c>
      <c r="K3899">
        <f t="shared" si="542"/>
        <v>6</v>
      </c>
      <c r="L3899" s="3">
        <f t="shared" si="543"/>
        <v>42663</v>
      </c>
      <c r="M3899" t="str">
        <f t="shared" si="544"/>
        <v>8:13</v>
      </c>
      <c r="N3899">
        <f t="shared" si="545"/>
        <v>493</v>
      </c>
      <c r="O3899">
        <f t="shared" si="546"/>
        <v>4</v>
      </c>
      <c r="P3899" t="str">
        <f t="shared" si="547"/>
        <v>Work</v>
      </c>
      <c r="Q3899" t="str">
        <f>VLOOKUP(N3899,IF(P3899="Work",Intervals!$A$4:$C$9,Intervals!$F$4:$H$9),3,1)</f>
        <v>Int_7-17</v>
      </c>
      <c r="R3899" t="str">
        <f t="shared" si="548"/>
        <v>1</v>
      </c>
      <c r="S3899">
        <f>VLOOKUP(N3899,IF(P3899="Work",Intervals!$A$4:$D$9,Intervals!$F$4:$I$9),4,1)</f>
        <v>3</v>
      </c>
    </row>
    <row r="3900" spans="1:19" x14ac:dyDescent="0.25">
      <c r="A3900" t="s">
        <v>93</v>
      </c>
      <c r="B3900" s="1" t="s">
        <v>4438</v>
      </c>
      <c r="C3900" t="s">
        <v>339</v>
      </c>
      <c r="D3900">
        <f t="shared" si="540"/>
        <v>3898</v>
      </c>
      <c r="E3900" t="s">
        <v>350</v>
      </c>
      <c r="F3900" t="s">
        <v>10</v>
      </c>
      <c r="G3900" t="s">
        <v>30</v>
      </c>
      <c r="H3900" t="s">
        <v>11593</v>
      </c>
      <c r="I3900" t="s">
        <v>11667</v>
      </c>
      <c r="J3900">
        <f t="shared" si="541"/>
        <v>3</v>
      </c>
      <c r="K3900">
        <f t="shared" si="542"/>
        <v>6</v>
      </c>
      <c r="L3900" s="3">
        <f t="shared" si="543"/>
        <v>42663</v>
      </c>
      <c r="M3900" t="str">
        <f t="shared" si="544"/>
        <v>8:15</v>
      </c>
      <c r="N3900">
        <f t="shared" si="545"/>
        <v>495</v>
      </c>
      <c r="O3900">
        <f t="shared" si="546"/>
        <v>4</v>
      </c>
      <c r="P3900" t="str">
        <f t="shared" si="547"/>
        <v>Work</v>
      </c>
      <c r="Q3900" t="str">
        <f>VLOOKUP(N3900,IF(P3900="Work",Intervals!$A$4:$C$9,Intervals!$F$4:$H$9),3,1)</f>
        <v>Int_7-17</v>
      </c>
      <c r="R3900" t="str">
        <f t="shared" si="548"/>
        <v>1</v>
      </c>
      <c r="S3900">
        <f>VLOOKUP(N3900,IF(P3900="Work",Intervals!$A$4:$D$9,Intervals!$F$4:$I$9),4,1)</f>
        <v>3</v>
      </c>
    </row>
    <row r="3901" spans="1:19" x14ac:dyDescent="0.25">
      <c r="A3901" t="s">
        <v>93</v>
      </c>
      <c r="B3901" s="1" t="s">
        <v>4439</v>
      </c>
      <c r="C3901" t="s">
        <v>339</v>
      </c>
      <c r="D3901">
        <f t="shared" si="540"/>
        <v>3899</v>
      </c>
      <c r="E3901" t="s">
        <v>350</v>
      </c>
      <c r="F3901" t="s">
        <v>10</v>
      </c>
      <c r="G3901" t="s">
        <v>30</v>
      </c>
      <c r="H3901" t="s">
        <v>11593</v>
      </c>
      <c r="I3901" t="s">
        <v>11667</v>
      </c>
      <c r="J3901">
        <f t="shared" si="541"/>
        <v>3</v>
      </c>
      <c r="K3901">
        <f t="shared" si="542"/>
        <v>6</v>
      </c>
      <c r="L3901" s="3">
        <f t="shared" si="543"/>
        <v>42663</v>
      </c>
      <c r="M3901" t="str">
        <f t="shared" si="544"/>
        <v>8:17</v>
      </c>
      <c r="N3901">
        <f t="shared" si="545"/>
        <v>497</v>
      </c>
      <c r="O3901">
        <f t="shared" si="546"/>
        <v>4</v>
      </c>
      <c r="P3901" t="str">
        <f t="shared" si="547"/>
        <v>Work</v>
      </c>
      <c r="Q3901" t="str">
        <f>VLOOKUP(N3901,IF(P3901="Work",Intervals!$A$4:$C$9,Intervals!$F$4:$H$9),3,1)</f>
        <v>Int_7-17</v>
      </c>
      <c r="R3901" t="str">
        <f t="shared" si="548"/>
        <v>1</v>
      </c>
      <c r="S3901">
        <f>VLOOKUP(N3901,IF(P3901="Work",Intervals!$A$4:$D$9,Intervals!$F$4:$I$9),4,1)</f>
        <v>3</v>
      </c>
    </row>
    <row r="3902" spans="1:19" x14ac:dyDescent="0.25">
      <c r="A3902" t="s">
        <v>124</v>
      </c>
      <c r="B3902" s="1" t="s">
        <v>4440</v>
      </c>
      <c r="C3902" t="s">
        <v>339</v>
      </c>
      <c r="D3902">
        <f t="shared" si="540"/>
        <v>3900</v>
      </c>
      <c r="E3902" t="s">
        <v>727</v>
      </c>
      <c r="F3902" t="s">
        <v>10</v>
      </c>
      <c r="G3902" t="s">
        <v>4</v>
      </c>
      <c r="H3902" t="s">
        <v>11597</v>
      </c>
      <c r="I3902" t="s">
        <v>11671</v>
      </c>
      <c r="J3902">
        <f t="shared" si="541"/>
        <v>3</v>
      </c>
      <c r="K3902">
        <f t="shared" si="542"/>
        <v>6</v>
      </c>
      <c r="L3902" s="3">
        <f t="shared" si="543"/>
        <v>42663</v>
      </c>
      <c r="M3902" t="str">
        <f t="shared" si="544"/>
        <v>8:18</v>
      </c>
      <c r="N3902">
        <f t="shared" si="545"/>
        <v>498.00000000000017</v>
      </c>
      <c r="O3902">
        <f t="shared" si="546"/>
        <v>4</v>
      </c>
      <c r="P3902" t="str">
        <f t="shared" si="547"/>
        <v>Work</v>
      </c>
      <c r="Q3902" t="str">
        <f>VLOOKUP(N3902,IF(P3902="Work",Intervals!$A$4:$C$9,Intervals!$F$4:$H$9),3,1)</f>
        <v>Int_7-17</v>
      </c>
      <c r="R3902" t="str">
        <f t="shared" si="548"/>
        <v>1</v>
      </c>
      <c r="S3902">
        <f>VLOOKUP(N3902,IF(P3902="Work",Intervals!$A$4:$D$9,Intervals!$F$4:$I$9),4,1)</f>
        <v>3</v>
      </c>
    </row>
    <row r="3903" spans="1:19" x14ac:dyDescent="0.25">
      <c r="A3903" t="s">
        <v>177</v>
      </c>
      <c r="B3903" s="1" t="s">
        <v>4441</v>
      </c>
      <c r="C3903" t="s">
        <v>339</v>
      </c>
      <c r="D3903">
        <f t="shared" si="540"/>
        <v>3901</v>
      </c>
      <c r="E3903" t="s">
        <v>494</v>
      </c>
      <c r="F3903" t="s">
        <v>10</v>
      </c>
      <c r="G3903" t="s">
        <v>4</v>
      </c>
      <c r="H3903" t="s">
        <v>11589</v>
      </c>
      <c r="I3903" s="4">
        <v>42509</v>
      </c>
      <c r="J3903">
        <f t="shared" si="541"/>
        <v>3</v>
      </c>
      <c r="K3903">
        <f t="shared" si="542"/>
        <v>6</v>
      </c>
      <c r="L3903" s="3">
        <f t="shared" si="543"/>
        <v>42663</v>
      </c>
      <c r="M3903" t="str">
        <f t="shared" si="544"/>
        <v>8:19</v>
      </c>
      <c r="N3903">
        <f t="shared" si="545"/>
        <v>499</v>
      </c>
      <c r="O3903">
        <f t="shared" si="546"/>
        <v>4</v>
      </c>
      <c r="P3903" t="str">
        <f t="shared" si="547"/>
        <v>Work</v>
      </c>
      <c r="Q3903" t="str">
        <f>VLOOKUP(N3903,IF(P3903="Work",Intervals!$A$4:$C$9,Intervals!$F$4:$H$9),3,1)</f>
        <v>Int_7-17</v>
      </c>
      <c r="R3903" t="str">
        <f t="shared" si="548"/>
        <v>1</v>
      </c>
      <c r="S3903">
        <f>VLOOKUP(N3903,IF(P3903="Work",Intervals!$A$4:$D$9,Intervals!$F$4:$I$9),4,1)</f>
        <v>3</v>
      </c>
    </row>
    <row r="3904" spans="1:19" x14ac:dyDescent="0.25">
      <c r="A3904" t="s">
        <v>125</v>
      </c>
      <c r="B3904" s="1" t="s">
        <v>4442</v>
      </c>
      <c r="C3904" t="s">
        <v>339</v>
      </c>
      <c r="D3904">
        <f t="shared" si="540"/>
        <v>3902</v>
      </c>
      <c r="E3904" t="s">
        <v>386</v>
      </c>
      <c r="F3904" t="s">
        <v>10</v>
      </c>
      <c r="G3904" t="s">
        <v>4</v>
      </c>
      <c r="H3904" t="s">
        <v>11603</v>
      </c>
      <c r="I3904" t="s">
        <v>11677</v>
      </c>
      <c r="J3904">
        <f t="shared" si="541"/>
        <v>3</v>
      </c>
      <c r="K3904">
        <f t="shared" si="542"/>
        <v>6</v>
      </c>
      <c r="L3904" s="3">
        <f t="shared" si="543"/>
        <v>42663</v>
      </c>
      <c r="M3904" t="str">
        <f t="shared" si="544"/>
        <v>8:20</v>
      </c>
      <c r="N3904">
        <f t="shared" si="545"/>
        <v>500.00000000000011</v>
      </c>
      <c r="O3904">
        <f t="shared" si="546"/>
        <v>4</v>
      </c>
      <c r="P3904" t="str">
        <f t="shared" si="547"/>
        <v>Work</v>
      </c>
      <c r="Q3904" t="str">
        <f>VLOOKUP(N3904,IF(P3904="Work",Intervals!$A$4:$C$9,Intervals!$F$4:$H$9),3,1)</f>
        <v>Int_7-17</v>
      </c>
      <c r="R3904" t="str">
        <f t="shared" si="548"/>
        <v>1</v>
      </c>
      <c r="S3904">
        <f>VLOOKUP(N3904,IF(P3904="Work",Intervals!$A$4:$D$9,Intervals!$F$4:$I$9),4,1)</f>
        <v>3</v>
      </c>
    </row>
    <row r="3905" spans="1:19" x14ac:dyDescent="0.25">
      <c r="A3905" t="s">
        <v>133</v>
      </c>
      <c r="B3905" s="1" t="s">
        <v>4443</v>
      </c>
      <c r="C3905" t="s">
        <v>339</v>
      </c>
      <c r="D3905">
        <f t="shared" si="540"/>
        <v>3903</v>
      </c>
      <c r="E3905" t="s">
        <v>391</v>
      </c>
      <c r="F3905" t="s">
        <v>10</v>
      </c>
      <c r="G3905" t="s">
        <v>4</v>
      </c>
      <c r="H3905" t="s">
        <v>11603</v>
      </c>
      <c r="I3905" t="s">
        <v>11677</v>
      </c>
      <c r="J3905">
        <f t="shared" si="541"/>
        <v>3</v>
      </c>
      <c r="K3905">
        <f t="shared" si="542"/>
        <v>6</v>
      </c>
      <c r="L3905" s="3">
        <f t="shared" si="543"/>
        <v>42663</v>
      </c>
      <c r="M3905" t="str">
        <f t="shared" si="544"/>
        <v>8:22</v>
      </c>
      <c r="N3905">
        <f t="shared" si="545"/>
        <v>502.00000000000011</v>
      </c>
      <c r="O3905">
        <f t="shared" si="546"/>
        <v>4</v>
      </c>
      <c r="P3905" t="str">
        <f t="shared" si="547"/>
        <v>Work</v>
      </c>
      <c r="Q3905" t="str">
        <f>VLOOKUP(N3905,IF(P3905="Work",Intervals!$A$4:$C$9,Intervals!$F$4:$H$9),3,1)</f>
        <v>Int_7-17</v>
      </c>
      <c r="R3905" t="str">
        <f t="shared" si="548"/>
        <v>1</v>
      </c>
      <c r="S3905">
        <f>VLOOKUP(N3905,IF(P3905="Work",Intervals!$A$4:$D$9,Intervals!$F$4:$I$9),4,1)</f>
        <v>3</v>
      </c>
    </row>
    <row r="3906" spans="1:19" x14ac:dyDescent="0.25">
      <c r="A3906" t="s">
        <v>131</v>
      </c>
      <c r="B3906" s="1" t="s">
        <v>4444</v>
      </c>
      <c r="C3906" t="s">
        <v>339</v>
      </c>
      <c r="D3906">
        <f t="shared" si="540"/>
        <v>3904</v>
      </c>
      <c r="E3906" t="s">
        <v>386</v>
      </c>
      <c r="F3906" t="s">
        <v>10</v>
      </c>
      <c r="G3906" t="s">
        <v>4</v>
      </c>
      <c r="H3906" t="s">
        <v>11603</v>
      </c>
      <c r="I3906" t="s">
        <v>11677</v>
      </c>
      <c r="J3906">
        <f t="shared" si="541"/>
        <v>3</v>
      </c>
      <c r="K3906">
        <f t="shared" si="542"/>
        <v>6</v>
      </c>
      <c r="L3906" s="3">
        <f t="shared" si="543"/>
        <v>42663</v>
      </c>
      <c r="M3906" t="str">
        <f t="shared" si="544"/>
        <v>8:23</v>
      </c>
      <c r="N3906">
        <f t="shared" si="545"/>
        <v>503</v>
      </c>
      <c r="O3906">
        <f t="shared" si="546"/>
        <v>4</v>
      </c>
      <c r="P3906" t="str">
        <f t="shared" si="547"/>
        <v>Work</v>
      </c>
      <c r="Q3906" t="str">
        <f>VLOOKUP(N3906,IF(P3906="Work",Intervals!$A$4:$C$9,Intervals!$F$4:$H$9),3,1)</f>
        <v>Int_7-17</v>
      </c>
      <c r="R3906" t="str">
        <f t="shared" si="548"/>
        <v>1</v>
      </c>
      <c r="S3906">
        <f>VLOOKUP(N3906,IF(P3906="Work",Intervals!$A$4:$D$9,Intervals!$F$4:$I$9),4,1)</f>
        <v>3</v>
      </c>
    </row>
    <row r="3907" spans="1:19" x14ac:dyDescent="0.25">
      <c r="A3907" t="s">
        <v>149</v>
      </c>
      <c r="B3907" s="1" t="s">
        <v>4445</v>
      </c>
      <c r="C3907" t="s">
        <v>339</v>
      </c>
      <c r="D3907">
        <f t="shared" ref="D3907:D3970" si="549">ROW()-ROW($D$2)</f>
        <v>3905</v>
      </c>
      <c r="E3907" t="s">
        <v>386</v>
      </c>
      <c r="F3907" t="s">
        <v>10</v>
      </c>
      <c r="G3907" t="s">
        <v>4</v>
      </c>
      <c r="H3907" t="s">
        <v>11603</v>
      </c>
      <c r="I3907" t="s">
        <v>11677</v>
      </c>
      <c r="J3907">
        <f t="shared" ref="J3907:J3970" si="550">SEARCH("-",B3907)</f>
        <v>3</v>
      </c>
      <c r="K3907">
        <f t="shared" ref="K3907:K3970" si="551">SEARCH("-",B3907,J3907+1)</f>
        <v>6</v>
      </c>
      <c r="L3907" s="3">
        <f t="shared" ref="L3907:L3970" si="552">DATE(MID(B3907,K3907+1,4),LEFT(B3907,J3907-1),MID(B3907,J3907+1,K3907-J3907-1))</f>
        <v>42663</v>
      </c>
      <c r="M3907" t="str">
        <f t="shared" ref="M3907:M3970" si="553">MID(B3907,SEARCH(" ",B3907)+1,99)</f>
        <v>8:24</v>
      </c>
      <c r="N3907">
        <f t="shared" ref="N3907:N3970" si="554">((M3907+1)-"1.1.1900  0:00:00")*24*60</f>
        <v>504.00000000000011</v>
      </c>
      <c r="O3907">
        <f t="shared" ref="O3907:O3970" si="555">WEEKDAY(L3907,2)</f>
        <v>4</v>
      </c>
      <c r="P3907" t="str">
        <f t="shared" ref="P3907:P3970" si="556">IF(O3907&gt;5,"NonWork","Work")</f>
        <v>Work</v>
      </c>
      <c r="Q3907" t="str">
        <f>VLOOKUP(N3907,IF(P3907="Work",Intervals!$A$4:$C$9,Intervals!$F$4:$H$9),3,1)</f>
        <v>Int_7-17</v>
      </c>
      <c r="R3907" t="str">
        <f t="shared" ref="R3907:R3970" si="557">IF(O3907&gt;5,"2","1")</f>
        <v>1</v>
      </c>
      <c r="S3907">
        <f>VLOOKUP(N3907,IF(P3907="Work",Intervals!$A$4:$D$9,Intervals!$F$4:$I$9),4,1)</f>
        <v>3</v>
      </c>
    </row>
    <row r="3908" spans="1:19" x14ac:dyDescent="0.25">
      <c r="A3908" t="s">
        <v>106</v>
      </c>
      <c r="B3908" s="1" t="s">
        <v>4446</v>
      </c>
      <c r="C3908" t="s">
        <v>339</v>
      </c>
      <c r="D3908">
        <f t="shared" si="549"/>
        <v>3906</v>
      </c>
      <c r="E3908" t="s">
        <v>386</v>
      </c>
      <c r="F3908" t="s">
        <v>10</v>
      </c>
      <c r="G3908" t="s">
        <v>4</v>
      </c>
      <c r="H3908" t="s">
        <v>11603</v>
      </c>
      <c r="I3908" t="s">
        <v>11677</v>
      </c>
      <c r="J3908">
        <f t="shared" si="550"/>
        <v>3</v>
      </c>
      <c r="K3908">
        <f t="shared" si="551"/>
        <v>6</v>
      </c>
      <c r="L3908" s="3">
        <f t="shared" si="552"/>
        <v>42663</v>
      </c>
      <c r="M3908" t="str">
        <f t="shared" si="553"/>
        <v>8:26</v>
      </c>
      <c r="N3908">
        <f t="shared" si="554"/>
        <v>506.00000000000011</v>
      </c>
      <c r="O3908">
        <f t="shared" si="555"/>
        <v>4</v>
      </c>
      <c r="P3908" t="str">
        <f t="shared" si="556"/>
        <v>Work</v>
      </c>
      <c r="Q3908" t="str">
        <f>VLOOKUP(N3908,IF(P3908="Work",Intervals!$A$4:$C$9,Intervals!$F$4:$H$9),3,1)</f>
        <v>Int_7-17</v>
      </c>
      <c r="R3908" t="str">
        <f t="shared" si="557"/>
        <v>1</v>
      </c>
      <c r="S3908">
        <f>VLOOKUP(N3908,IF(P3908="Work",Intervals!$A$4:$D$9,Intervals!$F$4:$I$9),4,1)</f>
        <v>3</v>
      </c>
    </row>
    <row r="3909" spans="1:19" x14ac:dyDescent="0.25">
      <c r="A3909" t="s">
        <v>205</v>
      </c>
      <c r="B3909" s="1" t="s">
        <v>4446</v>
      </c>
      <c r="C3909" t="s">
        <v>339</v>
      </c>
      <c r="D3909">
        <f t="shared" si="549"/>
        <v>3907</v>
      </c>
      <c r="E3909" t="s">
        <v>396</v>
      </c>
      <c r="F3909" t="s">
        <v>11569</v>
      </c>
      <c r="G3909" t="s">
        <v>4</v>
      </c>
      <c r="H3909" t="s">
        <v>11589</v>
      </c>
      <c r="I3909" s="4">
        <v>42509</v>
      </c>
      <c r="J3909">
        <f t="shared" si="550"/>
        <v>3</v>
      </c>
      <c r="K3909">
        <f t="shared" si="551"/>
        <v>6</v>
      </c>
      <c r="L3909" s="3">
        <f t="shared" si="552"/>
        <v>42663</v>
      </c>
      <c r="M3909" t="str">
        <f t="shared" si="553"/>
        <v>8:26</v>
      </c>
      <c r="N3909">
        <f t="shared" si="554"/>
        <v>506.00000000000011</v>
      </c>
      <c r="O3909">
        <f t="shared" si="555"/>
        <v>4</v>
      </c>
      <c r="P3909" t="str">
        <f t="shared" si="556"/>
        <v>Work</v>
      </c>
      <c r="Q3909" t="str">
        <f>VLOOKUP(N3909,IF(P3909="Work",Intervals!$A$4:$C$9,Intervals!$F$4:$H$9),3,1)</f>
        <v>Int_7-17</v>
      </c>
      <c r="R3909" t="str">
        <f t="shared" si="557"/>
        <v>1</v>
      </c>
      <c r="S3909">
        <f>VLOOKUP(N3909,IF(P3909="Work",Intervals!$A$4:$D$9,Intervals!$F$4:$I$9),4,1)</f>
        <v>3</v>
      </c>
    </row>
    <row r="3910" spans="1:19" x14ac:dyDescent="0.25">
      <c r="A3910" t="s">
        <v>143</v>
      </c>
      <c r="B3910" s="1" t="s">
        <v>4447</v>
      </c>
      <c r="C3910" t="s">
        <v>339</v>
      </c>
      <c r="D3910">
        <f t="shared" si="549"/>
        <v>3908</v>
      </c>
      <c r="E3910" t="s">
        <v>386</v>
      </c>
      <c r="F3910" t="s">
        <v>10</v>
      </c>
      <c r="G3910" t="s">
        <v>4</v>
      </c>
      <c r="H3910" t="s">
        <v>11603</v>
      </c>
      <c r="I3910" t="s">
        <v>11677</v>
      </c>
      <c r="J3910">
        <f t="shared" si="550"/>
        <v>3</v>
      </c>
      <c r="K3910">
        <f t="shared" si="551"/>
        <v>6</v>
      </c>
      <c r="L3910" s="3">
        <f t="shared" si="552"/>
        <v>42663</v>
      </c>
      <c r="M3910" t="str">
        <f t="shared" si="553"/>
        <v>8:27</v>
      </c>
      <c r="N3910">
        <f t="shared" si="554"/>
        <v>506.99999999999994</v>
      </c>
      <c r="O3910">
        <f t="shared" si="555"/>
        <v>4</v>
      </c>
      <c r="P3910" t="str">
        <f t="shared" si="556"/>
        <v>Work</v>
      </c>
      <c r="Q3910" t="str">
        <f>VLOOKUP(N3910,IF(P3910="Work",Intervals!$A$4:$C$9,Intervals!$F$4:$H$9),3,1)</f>
        <v>Int_7-17</v>
      </c>
      <c r="R3910" t="str">
        <f t="shared" si="557"/>
        <v>1</v>
      </c>
      <c r="S3910">
        <f>VLOOKUP(N3910,IF(P3910="Work",Intervals!$A$4:$D$9,Intervals!$F$4:$I$9),4,1)</f>
        <v>3</v>
      </c>
    </row>
    <row r="3911" spans="1:19" x14ac:dyDescent="0.25">
      <c r="A3911" t="s">
        <v>145</v>
      </c>
      <c r="B3911" s="1" t="s">
        <v>4448</v>
      </c>
      <c r="C3911" t="s">
        <v>339</v>
      </c>
      <c r="D3911">
        <f t="shared" si="549"/>
        <v>3909</v>
      </c>
      <c r="E3911" t="s">
        <v>357</v>
      </c>
      <c r="F3911" t="s">
        <v>3</v>
      </c>
      <c r="G3911" t="s">
        <v>4</v>
      </c>
      <c r="H3911" t="s">
        <v>11597</v>
      </c>
      <c r="I3911" t="s">
        <v>11671</v>
      </c>
      <c r="J3911">
        <f t="shared" si="550"/>
        <v>3</v>
      </c>
      <c r="K3911">
        <f t="shared" si="551"/>
        <v>6</v>
      </c>
      <c r="L3911" s="3">
        <f t="shared" si="552"/>
        <v>42663</v>
      </c>
      <c r="M3911" t="str">
        <f t="shared" si="553"/>
        <v>8:28</v>
      </c>
      <c r="N3911">
        <f t="shared" si="554"/>
        <v>508.00000000000011</v>
      </c>
      <c r="O3911">
        <f t="shared" si="555"/>
        <v>4</v>
      </c>
      <c r="P3911" t="str">
        <f t="shared" si="556"/>
        <v>Work</v>
      </c>
      <c r="Q3911" t="str">
        <f>VLOOKUP(N3911,IF(P3911="Work",Intervals!$A$4:$C$9,Intervals!$F$4:$H$9),3,1)</f>
        <v>Int_7-17</v>
      </c>
      <c r="R3911" t="str">
        <f t="shared" si="557"/>
        <v>1</v>
      </c>
      <c r="S3911">
        <f>VLOOKUP(N3911,IF(P3911="Work",Intervals!$A$4:$D$9,Intervals!$F$4:$I$9),4,1)</f>
        <v>3</v>
      </c>
    </row>
    <row r="3912" spans="1:19" x14ac:dyDescent="0.25">
      <c r="A3912" t="s">
        <v>110</v>
      </c>
      <c r="B3912" s="1" t="s">
        <v>4449</v>
      </c>
      <c r="C3912" t="s">
        <v>339</v>
      </c>
      <c r="D3912">
        <f t="shared" si="549"/>
        <v>3910</v>
      </c>
      <c r="E3912" t="s">
        <v>391</v>
      </c>
      <c r="F3912" t="s">
        <v>10</v>
      </c>
      <c r="G3912" t="s">
        <v>4</v>
      </c>
      <c r="H3912" t="s">
        <v>11603</v>
      </c>
      <c r="I3912" t="s">
        <v>11677</v>
      </c>
      <c r="J3912">
        <f t="shared" si="550"/>
        <v>3</v>
      </c>
      <c r="K3912">
        <f t="shared" si="551"/>
        <v>6</v>
      </c>
      <c r="L3912" s="3">
        <f t="shared" si="552"/>
        <v>42663</v>
      </c>
      <c r="M3912" t="str">
        <f t="shared" si="553"/>
        <v>8:30</v>
      </c>
      <c r="N3912">
        <f t="shared" si="554"/>
        <v>510.00000000000011</v>
      </c>
      <c r="O3912">
        <f t="shared" si="555"/>
        <v>4</v>
      </c>
      <c r="P3912" t="str">
        <f t="shared" si="556"/>
        <v>Work</v>
      </c>
      <c r="Q3912" t="str">
        <f>VLOOKUP(N3912,IF(P3912="Work",Intervals!$A$4:$C$9,Intervals!$F$4:$H$9),3,1)</f>
        <v>Int_7-17</v>
      </c>
      <c r="R3912" t="str">
        <f t="shared" si="557"/>
        <v>1</v>
      </c>
      <c r="S3912">
        <f>VLOOKUP(N3912,IF(P3912="Work",Intervals!$A$4:$D$9,Intervals!$F$4:$I$9),4,1)</f>
        <v>3</v>
      </c>
    </row>
    <row r="3913" spans="1:19" x14ac:dyDescent="0.25">
      <c r="A3913" t="s">
        <v>191</v>
      </c>
      <c r="B3913" s="1" t="s">
        <v>4450</v>
      </c>
      <c r="C3913" t="s">
        <v>339</v>
      </c>
      <c r="D3913">
        <f t="shared" si="549"/>
        <v>3911</v>
      </c>
      <c r="E3913" t="s">
        <v>728</v>
      </c>
      <c r="F3913" t="s">
        <v>10</v>
      </c>
      <c r="G3913" t="s">
        <v>4</v>
      </c>
      <c r="H3913" t="s">
        <v>11589</v>
      </c>
      <c r="I3913" s="4">
        <v>42509</v>
      </c>
      <c r="J3913">
        <f t="shared" si="550"/>
        <v>3</v>
      </c>
      <c r="K3913">
        <f t="shared" si="551"/>
        <v>6</v>
      </c>
      <c r="L3913" s="3">
        <f t="shared" si="552"/>
        <v>42663</v>
      </c>
      <c r="M3913" t="str">
        <f t="shared" si="553"/>
        <v>8:35</v>
      </c>
      <c r="N3913">
        <f t="shared" si="554"/>
        <v>514.99999999999989</v>
      </c>
      <c r="O3913">
        <f t="shared" si="555"/>
        <v>4</v>
      </c>
      <c r="P3913" t="str">
        <f t="shared" si="556"/>
        <v>Work</v>
      </c>
      <c r="Q3913" t="str">
        <f>VLOOKUP(N3913,IF(P3913="Work",Intervals!$A$4:$C$9,Intervals!$F$4:$H$9),3,1)</f>
        <v>Int_7-17</v>
      </c>
      <c r="R3913" t="str">
        <f t="shared" si="557"/>
        <v>1</v>
      </c>
      <c r="S3913">
        <f>VLOOKUP(N3913,IF(P3913="Work",Intervals!$A$4:$D$9,Intervals!$F$4:$I$9),4,1)</f>
        <v>3</v>
      </c>
    </row>
    <row r="3914" spans="1:19" x14ac:dyDescent="0.25">
      <c r="A3914" t="s">
        <v>85</v>
      </c>
      <c r="B3914" s="1" t="s">
        <v>4450</v>
      </c>
      <c r="C3914" t="s">
        <v>339</v>
      </c>
      <c r="D3914">
        <f t="shared" si="549"/>
        <v>3912</v>
      </c>
      <c r="E3914" t="s">
        <v>729</v>
      </c>
      <c r="F3914" t="s">
        <v>10</v>
      </c>
      <c r="G3914" t="s">
        <v>4</v>
      </c>
      <c r="H3914" t="s">
        <v>11589</v>
      </c>
      <c r="I3914" s="4">
        <v>42509</v>
      </c>
      <c r="J3914">
        <f t="shared" si="550"/>
        <v>3</v>
      </c>
      <c r="K3914">
        <f t="shared" si="551"/>
        <v>6</v>
      </c>
      <c r="L3914" s="3">
        <f t="shared" si="552"/>
        <v>42663</v>
      </c>
      <c r="M3914" t="str">
        <f t="shared" si="553"/>
        <v>8:35</v>
      </c>
      <c r="N3914">
        <f t="shared" si="554"/>
        <v>514.99999999999989</v>
      </c>
      <c r="O3914">
        <f t="shared" si="555"/>
        <v>4</v>
      </c>
      <c r="P3914" t="str">
        <f t="shared" si="556"/>
        <v>Work</v>
      </c>
      <c r="Q3914" t="str">
        <f>VLOOKUP(N3914,IF(P3914="Work",Intervals!$A$4:$C$9,Intervals!$F$4:$H$9),3,1)</f>
        <v>Int_7-17</v>
      </c>
      <c r="R3914" t="str">
        <f t="shared" si="557"/>
        <v>1</v>
      </c>
      <c r="S3914">
        <f>VLOOKUP(N3914,IF(P3914="Work",Intervals!$A$4:$D$9,Intervals!$F$4:$I$9),4,1)</f>
        <v>3</v>
      </c>
    </row>
    <row r="3915" spans="1:19" x14ac:dyDescent="0.25">
      <c r="A3915" t="s">
        <v>189</v>
      </c>
      <c r="B3915" s="1" t="s">
        <v>4451</v>
      </c>
      <c r="C3915" t="s">
        <v>339</v>
      </c>
      <c r="D3915">
        <f t="shared" si="549"/>
        <v>3913</v>
      </c>
      <c r="E3915" t="s">
        <v>387</v>
      </c>
      <c r="F3915" t="s">
        <v>3</v>
      </c>
      <c r="G3915" t="s">
        <v>4</v>
      </c>
      <c r="H3915" t="s">
        <v>11597</v>
      </c>
      <c r="I3915" t="s">
        <v>11671</v>
      </c>
      <c r="J3915">
        <f t="shared" si="550"/>
        <v>3</v>
      </c>
      <c r="K3915">
        <f t="shared" si="551"/>
        <v>6</v>
      </c>
      <c r="L3915" s="3">
        <f t="shared" si="552"/>
        <v>42663</v>
      </c>
      <c r="M3915" t="str">
        <f t="shared" si="553"/>
        <v>8:36</v>
      </c>
      <c r="N3915">
        <f t="shared" si="554"/>
        <v>516.00000000000011</v>
      </c>
      <c r="O3915">
        <f t="shared" si="555"/>
        <v>4</v>
      </c>
      <c r="P3915" t="str">
        <f t="shared" si="556"/>
        <v>Work</v>
      </c>
      <c r="Q3915" t="str">
        <f>VLOOKUP(N3915,IF(P3915="Work",Intervals!$A$4:$C$9,Intervals!$F$4:$H$9),3,1)</f>
        <v>Int_7-17</v>
      </c>
      <c r="R3915" t="str">
        <f t="shared" si="557"/>
        <v>1</v>
      </c>
      <c r="S3915">
        <f>VLOOKUP(N3915,IF(P3915="Work",Intervals!$A$4:$D$9,Intervals!$F$4:$I$9),4,1)</f>
        <v>3</v>
      </c>
    </row>
    <row r="3916" spans="1:19" x14ac:dyDescent="0.25">
      <c r="A3916" t="s">
        <v>88</v>
      </c>
      <c r="B3916" s="1" t="s">
        <v>4452</v>
      </c>
      <c r="C3916" t="s">
        <v>339</v>
      </c>
      <c r="D3916">
        <f t="shared" si="549"/>
        <v>3914</v>
      </c>
      <c r="E3916" t="s">
        <v>347</v>
      </c>
      <c r="F3916" t="s">
        <v>10</v>
      </c>
      <c r="G3916" t="s">
        <v>4</v>
      </c>
      <c r="H3916" t="s">
        <v>11589</v>
      </c>
      <c r="I3916" s="4">
        <v>42509</v>
      </c>
      <c r="J3916">
        <f t="shared" si="550"/>
        <v>3</v>
      </c>
      <c r="K3916">
        <f t="shared" si="551"/>
        <v>6</v>
      </c>
      <c r="L3916" s="3">
        <f t="shared" si="552"/>
        <v>42663</v>
      </c>
      <c r="M3916" t="str">
        <f t="shared" si="553"/>
        <v>8:38</v>
      </c>
      <c r="N3916">
        <f t="shared" si="554"/>
        <v>518.00000000000011</v>
      </c>
      <c r="O3916">
        <f t="shared" si="555"/>
        <v>4</v>
      </c>
      <c r="P3916" t="str">
        <f t="shared" si="556"/>
        <v>Work</v>
      </c>
      <c r="Q3916" t="str">
        <f>VLOOKUP(N3916,IF(P3916="Work",Intervals!$A$4:$C$9,Intervals!$F$4:$H$9),3,1)</f>
        <v>Int_7-17</v>
      </c>
      <c r="R3916" t="str">
        <f t="shared" si="557"/>
        <v>1</v>
      </c>
      <c r="S3916">
        <f>VLOOKUP(N3916,IF(P3916="Work",Intervals!$A$4:$D$9,Intervals!$F$4:$I$9),4,1)</f>
        <v>3</v>
      </c>
    </row>
    <row r="3917" spans="1:19" x14ac:dyDescent="0.25">
      <c r="A3917" t="s">
        <v>127</v>
      </c>
      <c r="B3917" s="1" t="s">
        <v>4453</v>
      </c>
      <c r="C3917" t="s">
        <v>339</v>
      </c>
      <c r="D3917">
        <f t="shared" si="549"/>
        <v>3915</v>
      </c>
      <c r="E3917" t="s">
        <v>388</v>
      </c>
      <c r="F3917" t="s">
        <v>10</v>
      </c>
      <c r="G3917" t="s">
        <v>4</v>
      </c>
      <c r="H3917" t="s">
        <v>11604</v>
      </c>
      <c r="I3917" t="s">
        <v>11678</v>
      </c>
      <c r="J3917">
        <f t="shared" si="550"/>
        <v>3</v>
      </c>
      <c r="K3917">
        <f t="shared" si="551"/>
        <v>6</v>
      </c>
      <c r="L3917" s="3">
        <f t="shared" si="552"/>
        <v>42663</v>
      </c>
      <c r="M3917" t="str">
        <f t="shared" si="553"/>
        <v>8:40</v>
      </c>
      <c r="N3917">
        <f t="shared" si="554"/>
        <v>520.00000000000011</v>
      </c>
      <c r="O3917">
        <f t="shared" si="555"/>
        <v>4</v>
      </c>
      <c r="P3917" t="str">
        <f t="shared" si="556"/>
        <v>Work</v>
      </c>
      <c r="Q3917" t="str">
        <f>VLOOKUP(N3917,IF(P3917="Work",Intervals!$A$4:$C$9,Intervals!$F$4:$H$9),3,1)</f>
        <v>Int_7-17</v>
      </c>
      <c r="R3917" t="str">
        <f t="shared" si="557"/>
        <v>1</v>
      </c>
      <c r="S3917">
        <f>VLOOKUP(N3917,IF(P3917="Work",Intervals!$A$4:$D$9,Intervals!$F$4:$I$9),4,1)</f>
        <v>3</v>
      </c>
    </row>
    <row r="3918" spans="1:19" x14ac:dyDescent="0.25">
      <c r="A3918" t="s">
        <v>115</v>
      </c>
      <c r="B3918" s="1" t="s">
        <v>4454</v>
      </c>
      <c r="C3918" t="s">
        <v>339</v>
      </c>
      <c r="D3918">
        <f t="shared" si="549"/>
        <v>3916</v>
      </c>
      <c r="E3918" t="s">
        <v>409</v>
      </c>
      <c r="F3918" t="s">
        <v>11563</v>
      </c>
      <c r="G3918" t="s">
        <v>4</v>
      </c>
      <c r="H3918" t="s">
        <v>11589</v>
      </c>
      <c r="I3918" s="4">
        <v>42509</v>
      </c>
      <c r="J3918">
        <f t="shared" si="550"/>
        <v>3</v>
      </c>
      <c r="K3918">
        <f t="shared" si="551"/>
        <v>6</v>
      </c>
      <c r="L3918" s="3">
        <f t="shared" si="552"/>
        <v>42663</v>
      </c>
      <c r="M3918" t="str">
        <f t="shared" si="553"/>
        <v>8:41</v>
      </c>
      <c r="N3918">
        <f t="shared" si="554"/>
        <v>520.99999999999989</v>
      </c>
      <c r="O3918">
        <f t="shared" si="555"/>
        <v>4</v>
      </c>
      <c r="P3918" t="str">
        <f t="shared" si="556"/>
        <v>Work</v>
      </c>
      <c r="Q3918" t="str">
        <f>VLOOKUP(N3918,IF(P3918="Work",Intervals!$A$4:$C$9,Intervals!$F$4:$H$9),3,1)</f>
        <v>Int_7-17</v>
      </c>
      <c r="R3918" t="str">
        <f t="shared" si="557"/>
        <v>1</v>
      </c>
      <c r="S3918">
        <f>VLOOKUP(N3918,IF(P3918="Work",Intervals!$A$4:$D$9,Intervals!$F$4:$I$9),4,1)</f>
        <v>3</v>
      </c>
    </row>
    <row r="3919" spans="1:19" x14ac:dyDescent="0.25">
      <c r="A3919" t="s">
        <v>172</v>
      </c>
      <c r="B3919" s="1" t="s">
        <v>4454</v>
      </c>
      <c r="C3919" t="s">
        <v>339</v>
      </c>
      <c r="D3919">
        <f t="shared" si="549"/>
        <v>3917</v>
      </c>
      <c r="E3919" t="s">
        <v>392</v>
      </c>
      <c r="F3919" t="s">
        <v>11568</v>
      </c>
      <c r="G3919" t="s">
        <v>4</v>
      </c>
      <c r="H3919" t="s">
        <v>11589</v>
      </c>
      <c r="I3919" s="4">
        <v>42509</v>
      </c>
      <c r="J3919">
        <f t="shared" si="550"/>
        <v>3</v>
      </c>
      <c r="K3919">
        <f t="shared" si="551"/>
        <v>6</v>
      </c>
      <c r="L3919" s="3">
        <f t="shared" si="552"/>
        <v>42663</v>
      </c>
      <c r="M3919" t="str">
        <f t="shared" si="553"/>
        <v>8:41</v>
      </c>
      <c r="N3919">
        <f t="shared" si="554"/>
        <v>520.99999999999989</v>
      </c>
      <c r="O3919">
        <f t="shared" si="555"/>
        <v>4</v>
      </c>
      <c r="P3919" t="str">
        <f t="shared" si="556"/>
        <v>Work</v>
      </c>
      <c r="Q3919" t="str">
        <f>VLOOKUP(N3919,IF(P3919="Work",Intervals!$A$4:$C$9,Intervals!$F$4:$H$9),3,1)</f>
        <v>Int_7-17</v>
      </c>
      <c r="R3919" t="str">
        <f t="shared" si="557"/>
        <v>1</v>
      </c>
      <c r="S3919">
        <f>VLOOKUP(N3919,IF(P3919="Work",Intervals!$A$4:$D$9,Intervals!$F$4:$I$9),4,1)</f>
        <v>3</v>
      </c>
    </row>
    <row r="3920" spans="1:19" x14ac:dyDescent="0.25">
      <c r="A3920" t="s">
        <v>140</v>
      </c>
      <c r="B3920" s="1" t="s">
        <v>4455</v>
      </c>
      <c r="C3920" t="s">
        <v>339</v>
      </c>
      <c r="D3920">
        <f t="shared" si="549"/>
        <v>3918</v>
      </c>
      <c r="E3920" t="s">
        <v>394</v>
      </c>
      <c r="F3920" t="s">
        <v>3</v>
      </c>
      <c r="G3920" t="s">
        <v>4</v>
      </c>
      <c r="H3920" t="s">
        <v>11589</v>
      </c>
      <c r="I3920" s="4">
        <v>42509</v>
      </c>
      <c r="J3920">
        <f t="shared" si="550"/>
        <v>3</v>
      </c>
      <c r="K3920">
        <f t="shared" si="551"/>
        <v>6</v>
      </c>
      <c r="L3920" s="3">
        <f t="shared" si="552"/>
        <v>42663</v>
      </c>
      <c r="M3920" t="str">
        <f t="shared" si="553"/>
        <v>8:44</v>
      </c>
      <c r="N3920">
        <f t="shared" si="554"/>
        <v>524</v>
      </c>
      <c r="O3920">
        <f t="shared" si="555"/>
        <v>4</v>
      </c>
      <c r="P3920" t="str">
        <f t="shared" si="556"/>
        <v>Work</v>
      </c>
      <c r="Q3920" t="str">
        <f>VLOOKUP(N3920,IF(P3920="Work",Intervals!$A$4:$C$9,Intervals!$F$4:$H$9),3,1)</f>
        <v>Int_7-17</v>
      </c>
      <c r="R3920" t="str">
        <f t="shared" si="557"/>
        <v>1</v>
      </c>
      <c r="S3920">
        <f>VLOOKUP(N3920,IF(P3920="Work",Intervals!$A$4:$D$9,Intervals!$F$4:$I$9),4,1)</f>
        <v>3</v>
      </c>
    </row>
    <row r="3921" spans="1:19" x14ac:dyDescent="0.25">
      <c r="A3921" t="s">
        <v>149</v>
      </c>
      <c r="B3921" s="1" t="s">
        <v>4456</v>
      </c>
      <c r="C3921" t="s">
        <v>339</v>
      </c>
      <c r="D3921">
        <f t="shared" si="549"/>
        <v>3919</v>
      </c>
      <c r="E3921" t="s">
        <v>386</v>
      </c>
      <c r="F3921" t="s">
        <v>10</v>
      </c>
      <c r="G3921" t="s">
        <v>4</v>
      </c>
      <c r="H3921" t="s">
        <v>11603</v>
      </c>
      <c r="I3921" t="s">
        <v>11677</v>
      </c>
      <c r="J3921">
        <f t="shared" si="550"/>
        <v>3</v>
      </c>
      <c r="K3921">
        <f t="shared" si="551"/>
        <v>6</v>
      </c>
      <c r="L3921" s="3">
        <f t="shared" si="552"/>
        <v>42663</v>
      </c>
      <c r="M3921" t="str">
        <f t="shared" si="553"/>
        <v>8:49</v>
      </c>
      <c r="N3921">
        <f t="shared" si="554"/>
        <v>528.99999999999989</v>
      </c>
      <c r="O3921">
        <f t="shared" si="555"/>
        <v>4</v>
      </c>
      <c r="P3921" t="str">
        <f t="shared" si="556"/>
        <v>Work</v>
      </c>
      <c r="Q3921" t="str">
        <f>VLOOKUP(N3921,IF(P3921="Work",Intervals!$A$4:$C$9,Intervals!$F$4:$H$9),3,1)</f>
        <v>Int_7-17</v>
      </c>
      <c r="R3921" t="str">
        <f t="shared" si="557"/>
        <v>1</v>
      </c>
      <c r="S3921">
        <f>VLOOKUP(N3921,IF(P3921="Work",Intervals!$A$4:$D$9,Intervals!$F$4:$I$9),4,1)</f>
        <v>3</v>
      </c>
    </row>
    <row r="3922" spans="1:19" x14ac:dyDescent="0.25">
      <c r="A3922" t="s">
        <v>85</v>
      </c>
      <c r="B3922" s="1" t="s">
        <v>4457</v>
      </c>
      <c r="C3922" t="s">
        <v>339</v>
      </c>
      <c r="D3922">
        <f t="shared" si="549"/>
        <v>3920</v>
      </c>
      <c r="E3922" t="s">
        <v>729</v>
      </c>
      <c r="F3922" t="s">
        <v>10</v>
      </c>
      <c r="G3922" t="s">
        <v>4</v>
      </c>
      <c r="H3922" t="s">
        <v>11589</v>
      </c>
      <c r="I3922" s="4">
        <v>42509</v>
      </c>
      <c r="J3922">
        <f t="shared" si="550"/>
        <v>3</v>
      </c>
      <c r="K3922">
        <f t="shared" si="551"/>
        <v>6</v>
      </c>
      <c r="L3922" s="3">
        <f t="shared" si="552"/>
        <v>42663</v>
      </c>
      <c r="M3922" t="str">
        <f t="shared" si="553"/>
        <v>8:52</v>
      </c>
      <c r="N3922">
        <f t="shared" si="554"/>
        <v>532</v>
      </c>
      <c r="O3922">
        <f t="shared" si="555"/>
        <v>4</v>
      </c>
      <c r="P3922" t="str">
        <f t="shared" si="556"/>
        <v>Work</v>
      </c>
      <c r="Q3922" t="str">
        <f>VLOOKUP(N3922,IF(P3922="Work",Intervals!$A$4:$C$9,Intervals!$F$4:$H$9),3,1)</f>
        <v>Int_7-17</v>
      </c>
      <c r="R3922" t="str">
        <f t="shared" si="557"/>
        <v>1</v>
      </c>
      <c r="S3922">
        <f>VLOOKUP(N3922,IF(P3922="Work",Intervals!$A$4:$D$9,Intervals!$F$4:$I$9),4,1)</f>
        <v>3</v>
      </c>
    </row>
    <row r="3923" spans="1:19" x14ac:dyDescent="0.25">
      <c r="A3923" t="s">
        <v>128</v>
      </c>
      <c r="B3923" s="1" t="s">
        <v>4457</v>
      </c>
      <c r="C3923" t="s">
        <v>339</v>
      </c>
      <c r="D3923">
        <f t="shared" si="549"/>
        <v>3921</v>
      </c>
      <c r="E3923" t="s">
        <v>389</v>
      </c>
      <c r="F3923" t="s">
        <v>11563</v>
      </c>
      <c r="G3923" t="s">
        <v>30</v>
      </c>
      <c r="H3923" t="s">
        <v>11605</v>
      </c>
      <c r="I3923" t="s">
        <v>11679</v>
      </c>
      <c r="J3923">
        <f t="shared" si="550"/>
        <v>3</v>
      </c>
      <c r="K3923">
        <f t="shared" si="551"/>
        <v>6</v>
      </c>
      <c r="L3923" s="3">
        <f t="shared" si="552"/>
        <v>42663</v>
      </c>
      <c r="M3923" t="str">
        <f t="shared" si="553"/>
        <v>8:52</v>
      </c>
      <c r="N3923">
        <f t="shared" si="554"/>
        <v>532</v>
      </c>
      <c r="O3923">
        <f t="shared" si="555"/>
        <v>4</v>
      </c>
      <c r="P3923" t="str">
        <f t="shared" si="556"/>
        <v>Work</v>
      </c>
      <c r="Q3923" t="str">
        <f>VLOOKUP(N3923,IF(P3923="Work",Intervals!$A$4:$C$9,Intervals!$F$4:$H$9),3,1)</f>
        <v>Int_7-17</v>
      </c>
      <c r="R3923" t="str">
        <f t="shared" si="557"/>
        <v>1</v>
      </c>
      <c r="S3923">
        <f>VLOOKUP(N3923,IF(P3923="Work",Intervals!$A$4:$D$9,Intervals!$F$4:$I$9),4,1)</f>
        <v>3</v>
      </c>
    </row>
    <row r="3924" spans="1:19" x14ac:dyDescent="0.25">
      <c r="A3924" t="s">
        <v>147</v>
      </c>
      <c r="B3924" s="1" t="s">
        <v>4458</v>
      </c>
      <c r="C3924" t="s">
        <v>339</v>
      </c>
      <c r="D3924">
        <f t="shared" si="549"/>
        <v>3922</v>
      </c>
      <c r="E3924" t="s">
        <v>397</v>
      </c>
      <c r="F3924" t="s">
        <v>10</v>
      </c>
      <c r="G3924" t="s">
        <v>4</v>
      </c>
      <c r="H3924" t="s">
        <v>11596</v>
      </c>
      <c r="I3924" t="s">
        <v>11670</v>
      </c>
      <c r="J3924">
        <f t="shared" si="550"/>
        <v>3</v>
      </c>
      <c r="K3924">
        <f t="shared" si="551"/>
        <v>6</v>
      </c>
      <c r="L3924" s="3">
        <f t="shared" si="552"/>
        <v>42663</v>
      </c>
      <c r="M3924" t="str">
        <f t="shared" si="553"/>
        <v>8:58</v>
      </c>
      <c r="N3924">
        <f t="shared" si="554"/>
        <v>538</v>
      </c>
      <c r="O3924">
        <f t="shared" si="555"/>
        <v>4</v>
      </c>
      <c r="P3924" t="str">
        <f t="shared" si="556"/>
        <v>Work</v>
      </c>
      <c r="Q3924" t="str">
        <f>VLOOKUP(N3924,IF(P3924="Work",Intervals!$A$4:$C$9,Intervals!$F$4:$H$9),3,1)</f>
        <v>Int_7-17</v>
      </c>
      <c r="R3924" t="str">
        <f t="shared" si="557"/>
        <v>1</v>
      </c>
      <c r="S3924">
        <f>VLOOKUP(N3924,IF(P3924="Work",Intervals!$A$4:$D$9,Intervals!$F$4:$I$9),4,1)</f>
        <v>3</v>
      </c>
    </row>
    <row r="3925" spans="1:19" x14ac:dyDescent="0.25">
      <c r="A3925" t="s">
        <v>85</v>
      </c>
      <c r="B3925" s="1" t="s">
        <v>4459</v>
      </c>
      <c r="C3925" t="s">
        <v>339</v>
      </c>
      <c r="D3925">
        <f t="shared" si="549"/>
        <v>3923</v>
      </c>
      <c r="E3925" t="s">
        <v>730</v>
      </c>
      <c r="F3925" t="s">
        <v>10</v>
      </c>
      <c r="G3925" t="s">
        <v>4</v>
      </c>
      <c r="H3925" t="s">
        <v>11589</v>
      </c>
      <c r="I3925" s="4">
        <v>42509</v>
      </c>
      <c r="J3925">
        <f t="shared" si="550"/>
        <v>3</v>
      </c>
      <c r="K3925">
        <f t="shared" si="551"/>
        <v>6</v>
      </c>
      <c r="L3925" s="3">
        <f t="shared" si="552"/>
        <v>42663</v>
      </c>
      <c r="M3925" t="str">
        <f t="shared" si="553"/>
        <v>8:59</v>
      </c>
      <c r="N3925">
        <f t="shared" si="554"/>
        <v>538.99999999999989</v>
      </c>
      <c r="O3925">
        <f t="shared" si="555"/>
        <v>4</v>
      </c>
      <c r="P3925" t="str">
        <f t="shared" si="556"/>
        <v>Work</v>
      </c>
      <c r="Q3925" t="str">
        <f>VLOOKUP(N3925,IF(P3925="Work",Intervals!$A$4:$C$9,Intervals!$F$4:$H$9),3,1)</f>
        <v>Int_7-17</v>
      </c>
      <c r="R3925" t="str">
        <f t="shared" si="557"/>
        <v>1</v>
      </c>
      <c r="S3925">
        <f>VLOOKUP(N3925,IF(P3925="Work",Intervals!$A$4:$D$9,Intervals!$F$4:$I$9),4,1)</f>
        <v>3</v>
      </c>
    </row>
    <row r="3926" spans="1:19" x14ac:dyDescent="0.25">
      <c r="A3926" t="s">
        <v>82</v>
      </c>
      <c r="B3926" s="1" t="s">
        <v>4460</v>
      </c>
      <c r="C3926" t="s">
        <v>339</v>
      </c>
      <c r="D3926">
        <f t="shared" si="549"/>
        <v>3924</v>
      </c>
      <c r="E3926" t="s">
        <v>391</v>
      </c>
      <c r="F3926" t="s">
        <v>10</v>
      </c>
      <c r="G3926" t="s">
        <v>4</v>
      </c>
      <c r="H3926" t="s">
        <v>11603</v>
      </c>
      <c r="I3926" t="s">
        <v>11677</v>
      </c>
      <c r="J3926">
        <f t="shared" si="550"/>
        <v>3</v>
      </c>
      <c r="K3926">
        <f t="shared" si="551"/>
        <v>6</v>
      </c>
      <c r="L3926" s="3">
        <f t="shared" si="552"/>
        <v>42663</v>
      </c>
      <c r="M3926" t="str">
        <f t="shared" si="553"/>
        <v>9:1</v>
      </c>
      <c r="N3926">
        <f t="shared" si="554"/>
        <v>541.00000000000011</v>
      </c>
      <c r="O3926">
        <f t="shared" si="555"/>
        <v>4</v>
      </c>
      <c r="P3926" t="str">
        <f t="shared" si="556"/>
        <v>Work</v>
      </c>
      <c r="Q3926" t="str">
        <f>VLOOKUP(N3926,IF(P3926="Work",Intervals!$A$4:$C$9,Intervals!$F$4:$H$9),3,1)</f>
        <v>Int_7-17</v>
      </c>
      <c r="R3926" t="str">
        <f t="shared" si="557"/>
        <v>1</v>
      </c>
      <c r="S3926">
        <f>VLOOKUP(N3926,IF(P3926="Work",Intervals!$A$4:$D$9,Intervals!$F$4:$I$9),4,1)</f>
        <v>3</v>
      </c>
    </row>
    <row r="3927" spans="1:19" x14ac:dyDescent="0.25">
      <c r="A3927" t="s">
        <v>186</v>
      </c>
      <c r="B3927" s="1" t="s">
        <v>4460</v>
      </c>
      <c r="C3927" t="s">
        <v>339</v>
      </c>
      <c r="D3927">
        <f t="shared" si="549"/>
        <v>3925</v>
      </c>
      <c r="E3927" t="s">
        <v>347</v>
      </c>
      <c r="F3927" t="s">
        <v>10</v>
      </c>
      <c r="G3927" t="s">
        <v>4</v>
      </c>
      <c r="H3927" t="s">
        <v>11589</v>
      </c>
      <c r="I3927" s="4">
        <v>42509</v>
      </c>
      <c r="J3927">
        <f t="shared" si="550"/>
        <v>3</v>
      </c>
      <c r="K3927">
        <f t="shared" si="551"/>
        <v>6</v>
      </c>
      <c r="L3927" s="3">
        <f t="shared" si="552"/>
        <v>42663</v>
      </c>
      <c r="M3927" t="str">
        <f t="shared" si="553"/>
        <v>9:1</v>
      </c>
      <c r="N3927">
        <f t="shared" si="554"/>
        <v>541.00000000000011</v>
      </c>
      <c r="O3927">
        <f t="shared" si="555"/>
        <v>4</v>
      </c>
      <c r="P3927" t="str">
        <f t="shared" si="556"/>
        <v>Work</v>
      </c>
      <c r="Q3927" t="str">
        <f>VLOOKUP(N3927,IF(P3927="Work",Intervals!$A$4:$C$9,Intervals!$F$4:$H$9),3,1)</f>
        <v>Int_7-17</v>
      </c>
      <c r="R3927" t="str">
        <f t="shared" si="557"/>
        <v>1</v>
      </c>
      <c r="S3927">
        <f>VLOOKUP(N3927,IF(P3927="Work",Intervals!$A$4:$D$9,Intervals!$F$4:$I$9),4,1)</f>
        <v>3</v>
      </c>
    </row>
    <row r="3928" spans="1:19" x14ac:dyDescent="0.25">
      <c r="A3928" t="s">
        <v>81</v>
      </c>
      <c r="B3928" s="1" t="s">
        <v>4461</v>
      </c>
      <c r="C3928" t="s">
        <v>339</v>
      </c>
      <c r="D3928">
        <f t="shared" si="549"/>
        <v>3926</v>
      </c>
      <c r="E3928" t="s">
        <v>340</v>
      </c>
      <c r="F3928" t="s">
        <v>10</v>
      </c>
      <c r="G3928" t="s">
        <v>4</v>
      </c>
      <c r="H3928" t="s">
        <v>11589</v>
      </c>
      <c r="I3928" s="4">
        <v>42509</v>
      </c>
      <c r="J3928">
        <f t="shared" si="550"/>
        <v>3</v>
      </c>
      <c r="K3928">
        <f t="shared" si="551"/>
        <v>6</v>
      </c>
      <c r="L3928" s="3">
        <f t="shared" si="552"/>
        <v>42663</v>
      </c>
      <c r="M3928" t="str">
        <f t="shared" si="553"/>
        <v>9:4</v>
      </c>
      <c r="N3928">
        <f t="shared" si="554"/>
        <v>544</v>
      </c>
      <c r="O3928">
        <f t="shared" si="555"/>
        <v>4</v>
      </c>
      <c r="P3928" t="str">
        <f t="shared" si="556"/>
        <v>Work</v>
      </c>
      <c r="Q3928" t="str">
        <f>VLOOKUP(N3928,IF(P3928="Work",Intervals!$A$4:$C$9,Intervals!$F$4:$H$9),3,1)</f>
        <v>Int_7-17</v>
      </c>
      <c r="R3928" t="str">
        <f t="shared" si="557"/>
        <v>1</v>
      </c>
      <c r="S3928">
        <f>VLOOKUP(N3928,IF(P3928="Work",Intervals!$A$4:$D$9,Intervals!$F$4:$I$9),4,1)</f>
        <v>3</v>
      </c>
    </row>
    <row r="3929" spans="1:19" x14ac:dyDescent="0.25">
      <c r="A3929" t="s">
        <v>81</v>
      </c>
      <c r="B3929" s="1" t="s">
        <v>4461</v>
      </c>
      <c r="C3929" t="s">
        <v>339</v>
      </c>
      <c r="D3929">
        <f t="shared" si="549"/>
        <v>3927</v>
      </c>
      <c r="E3929" t="s">
        <v>340</v>
      </c>
      <c r="F3929" t="s">
        <v>10</v>
      </c>
      <c r="G3929" t="s">
        <v>4</v>
      </c>
      <c r="H3929" t="s">
        <v>11589</v>
      </c>
      <c r="I3929" s="4">
        <v>42509</v>
      </c>
      <c r="J3929">
        <f t="shared" si="550"/>
        <v>3</v>
      </c>
      <c r="K3929">
        <f t="shared" si="551"/>
        <v>6</v>
      </c>
      <c r="L3929" s="3">
        <f t="shared" si="552"/>
        <v>42663</v>
      </c>
      <c r="M3929" t="str">
        <f t="shared" si="553"/>
        <v>9:4</v>
      </c>
      <c r="N3929">
        <f t="shared" si="554"/>
        <v>544</v>
      </c>
      <c r="O3929">
        <f t="shared" si="555"/>
        <v>4</v>
      </c>
      <c r="P3929" t="str">
        <f t="shared" si="556"/>
        <v>Work</v>
      </c>
      <c r="Q3929" t="str">
        <f>VLOOKUP(N3929,IF(P3929="Work",Intervals!$A$4:$C$9,Intervals!$F$4:$H$9),3,1)</f>
        <v>Int_7-17</v>
      </c>
      <c r="R3929" t="str">
        <f t="shared" si="557"/>
        <v>1</v>
      </c>
      <c r="S3929">
        <f>VLOOKUP(N3929,IF(P3929="Work",Intervals!$A$4:$D$9,Intervals!$F$4:$I$9),4,1)</f>
        <v>3</v>
      </c>
    </row>
    <row r="3930" spans="1:19" x14ac:dyDescent="0.25">
      <c r="A3930" t="s">
        <v>195</v>
      </c>
      <c r="B3930" s="1" t="s">
        <v>4462</v>
      </c>
      <c r="C3930" t="s">
        <v>339</v>
      </c>
      <c r="D3930">
        <f t="shared" si="549"/>
        <v>3928</v>
      </c>
      <c r="E3930" t="s">
        <v>396</v>
      </c>
      <c r="F3930" t="s">
        <v>11569</v>
      </c>
      <c r="G3930" t="s">
        <v>4</v>
      </c>
      <c r="H3930" t="s">
        <v>11589</v>
      </c>
      <c r="I3930" s="4">
        <v>42509</v>
      </c>
      <c r="J3930">
        <f t="shared" si="550"/>
        <v>3</v>
      </c>
      <c r="K3930">
        <f t="shared" si="551"/>
        <v>6</v>
      </c>
      <c r="L3930" s="3">
        <f t="shared" si="552"/>
        <v>42663</v>
      </c>
      <c r="M3930" t="str">
        <f t="shared" si="553"/>
        <v>9:13</v>
      </c>
      <c r="N3930">
        <f t="shared" si="554"/>
        <v>553.00000000000011</v>
      </c>
      <c r="O3930">
        <f t="shared" si="555"/>
        <v>4</v>
      </c>
      <c r="P3930" t="str">
        <f t="shared" si="556"/>
        <v>Work</v>
      </c>
      <c r="Q3930" t="str">
        <f>VLOOKUP(N3930,IF(P3930="Work",Intervals!$A$4:$C$9,Intervals!$F$4:$H$9),3,1)</f>
        <v>Int_7-17</v>
      </c>
      <c r="R3930" t="str">
        <f t="shared" si="557"/>
        <v>1</v>
      </c>
      <c r="S3930">
        <f>VLOOKUP(N3930,IF(P3930="Work",Intervals!$A$4:$D$9,Intervals!$F$4:$I$9),4,1)</f>
        <v>3</v>
      </c>
    </row>
    <row r="3931" spans="1:19" x14ac:dyDescent="0.25">
      <c r="A3931" t="s">
        <v>141</v>
      </c>
      <c r="B3931" s="1" t="s">
        <v>4463</v>
      </c>
      <c r="C3931" t="s">
        <v>339</v>
      </c>
      <c r="D3931">
        <f t="shared" si="549"/>
        <v>3929</v>
      </c>
      <c r="E3931" t="s">
        <v>385</v>
      </c>
      <c r="F3931" t="s">
        <v>3</v>
      </c>
      <c r="G3931" t="s">
        <v>4</v>
      </c>
      <c r="H3931" t="s">
        <v>11597</v>
      </c>
      <c r="I3931" t="s">
        <v>11671</v>
      </c>
      <c r="J3931">
        <f t="shared" si="550"/>
        <v>3</v>
      </c>
      <c r="K3931">
        <f t="shared" si="551"/>
        <v>6</v>
      </c>
      <c r="L3931" s="3">
        <f t="shared" si="552"/>
        <v>42663</v>
      </c>
      <c r="M3931" t="str">
        <f t="shared" si="553"/>
        <v>9:14</v>
      </c>
      <c r="N3931">
        <f t="shared" si="554"/>
        <v>554</v>
      </c>
      <c r="O3931">
        <f t="shared" si="555"/>
        <v>4</v>
      </c>
      <c r="P3931" t="str">
        <f t="shared" si="556"/>
        <v>Work</v>
      </c>
      <c r="Q3931" t="str">
        <f>VLOOKUP(N3931,IF(P3931="Work",Intervals!$A$4:$C$9,Intervals!$F$4:$H$9),3,1)</f>
        <v>Int_7-17</v>
      </c>
      <c r="R3931" t="str">
        <f t="shared" si="557"/>
        <v>1</v>
      </c>
      <c r="S3931">
        <f>VLOOKUP(N3931,IF(P3931="Work",Intervals!$A$4:$D$9,Intervals!$F$4:$I$9),4,1)</f>
        <v>3</v>
      </c>
    </row>
    <row r="3932" spans="1:19" x14ac:dyDescent="0.25">
      <c r="A3932" t="s">
        <v>183</v>
      </c>
      <c r="B3932" s="1" t="s">
        <v>4463</v>
      </c>
      <c r="C3932" t="s">
        <v>339</v>
      </c>
      <c r="D3932">
        <f t="shared" si="549"/>
        <v>3930</v>
      </c>
      <c r="E3932" t="s">
        <v>396</v>
      </c>
      <c r="F3932" t="s">
        <v>11569</v>
      </c>
      <c r="G3932" t="s">
        <v>4</v>
      </c>
      <c r="H3932" t="s">
        <v>11589</v>
      </c>
      <c r="I3932" s="4">
        <v>42509</v>
      </c>
      <c r="J3932">
        <f t="shared" si="550"/>
        <v>3</v>
      </c>
      <c r="K3932">
        <f t="shared" si="551"/>
        <v>6</v>
      </c>
      <c r="L3932" s="3">
        <f t="shared" si="552"/>
        <v>42663</v>
      </c>
      <c r="M3932" t="str">
        <f t="shared" si="553"/>
        <v>9:14</v>
      </c>
      <c r="N3932">
        <f t="shared" si="554"/>
        <v>554</v>
      </c>
      <c r="O3932">
        <f t="shared" si="555"/>
        <v>4</v>
      </c>
      <c r="P3932" t="str">
        <f t="shared" si="556"/>
        <v>Work</v>
      </c>
      <c r="Q3932" t="str">
        <f>VLOOKUP(N3932,IF(P3932="Work",Intervals!$A$4:$C$9,Intervals!$F$4:$H$9),3,1)</f>
        <v>Int_7-17</v>
      </c>
      <c r="R3932" t="str">
        <f t="shared" si="557"/>
        <v>1</v>
      </c>
      <c r="S3932">
        <f>VLOOKUP(N3932,IF(P3932="Work",Intervals!$A$4:$D$9,Intervals!$F$4:$I$9),4,1)</f>
        <v>3</v>
      </c>
    </row>
    <row r="3933" spans="1:19" x14ac:dyDescent="0.25">
      <c r="A3933" t="s">
        <v>159</v>
      </c>
      <c r="B3933" s="1" t="s">
        <v>4464</v>
      </c>
      <c r="C3933" t="s">
        <v>339</v>
      </c>
      <c r="D3933">
        <f t="shared" si="549"/>
        <v>3931</v>
      </c>
      <c r="E3933" t="s">
        <v>381</v>
      </c>
      <c r="F3933" t="s">
        <v>10</v>
      </c>
      <c r="G3933" t="s">
        <v>4</v>
      </c>
      <c r="H3933" t="s">
        <v>11589</v>
      </c>
      <c r="I3933" s="4">
        <v>42509</v>
      </c>
      <c r="J3933">
        <f t="shared" si="550"/>
        <v>3</v>
      </c>
      <c r="K3933">
        <f t="shared" si="551"/>
        <v>6</v>
      </c>
      <c r="L3933" s="3">
        <f t="shared" si="552"/>
        <v>42663</v>
      </c>
      <c r="M3933" t="str">
        <f t="shared" si="553"/>
        <v>9:17</v>
      </c>
      <c r="N3933">
        <f t="shared" si="554"/>
        <v>557.00000000000011</v>
      </c>
      <c r="O3933">
        <f t="shared" si="555"/>
        <v>4</v>
      </c>
      <c r="P3933" t="str">
        <f t="shared" si="556"/>
        <v>Work</v>
      </c>
      <c r="Q3933" t="str">
        <f>VLOOKUP(N3933,IF(P3933="Work",Intervals!$A$4:$C$9,Intervals!$F$4:$H$9),3,1)</f>
        <v>Int_7-17</v>
      </c>
      <c r="R3933" t="str">
        <f t="shared" si="557"/>
        <v>1</v>
      </c>
      <c r="S3933">
        <f>VLOOKUP(N3933,IF(P3933="Work",Intervals!$A$4:$D$9,Intervals!$F$4:$I$9),4,1)</f>
        <v>3</v>
      </c>
    </row>
    <row r="3934" spans="1:19" x14ac:dyDescent="0.25">
      <c r="A3934" t="s">
        <v>147</v>
      </c>
      <c r="B3934" s="1" t="s">
        <v>4465</v>
      </c>
      <c r="C3934" t="s">
        <v>339</v>
      </c>
      <c r="D3934">
        <f t="shared" si="549"/>
        <v>3932</v>
      </c>
      <c r="E3934" t="s">
        <v>397</v>
      </c>
      <c r="F3934" t="s">
        <v>10</v>
      </c>
      <c r="G3934" t="s">
        <v>4</v>
      </c>
      <c r="H3934" t="s">
        <v>11596</v>
      </c>
      <c r="I3934" t="s">
        <v>11670</v>
      </c>
      <c r="J3934">
        <f t="shared" si="550"/>
        <v>3</v>
      </c>
      <c r="K3934">
        <f t="shared" si="551"/>
        <v>6</v>
      </c>
      <c r="L3934" s="3">
        <f t="shared" si="552"/>
        <v>42663</v>
      </c>
      <c r="M3934" t="str">
        <f t="shared" si="553"/>
        <v>9:18</v>
      </c>
      <c r="N3934">
        <f t="shared" si="554"/>
        <v>557.99999999999989</v>
      </c>
      <c r="O3934">
        <f t="shared" si="555"/>
        <v>4</v>
      </c>
      <c r="P3934" t="str">
        <f t="shared" si="556"/>
        <v>Work</v>
      </c>
      <c r="Q3934" t="str">
        <f>VLOOKUP(N3934,IF(P3934="Work",Intervals!$A$4:$C$9,Intervals!$F$4:$H$9),3,1)</f>
        <v>Int_7-17</v>
      </c>
      <c r="R3934" t="str">
        <f t="shared" si="557"/>
        <v>1</v>
      </c>
      <c r="S3934">
        <f>VLOOKUP(N3934,IF(P3934="Work",Intervals!$A$4:$D$9,Intervals!$F$4:$I$9),4,1)</f>
        <v>3</v>
      </c>
    </row>
    <row r="3935" spans="1:19" x14ac:dyDescent="0.25">
      <c r="A3935" t="s">
        <v>82</v>
      </c>
      <c r="B3935" s="1" t="s">
        <v>4466</v>
      </c>
      <c r="C3935" t="s">
        <v>339</v>
      </c>
      <c r="D3935">
        <f t="shared" si="549"/>
        <v>3933</v>
      </c>
      <c r="E3935" t="s">
        <v>391</v>
      </c>
      <c r="F3935" t="s">
        <v>10</v>
      </c>
      <c r="G3935" t="s">
        <v>4</v>
      </c>
      <c r="H3935" t="s">
        <v>11603</v>
      </c>
      <c r="I3935" t="s">
        <v>11677</v>
      </c>
      <c r="J3935">
        <f t="shared" si="550"/>
        <v>3</v>
      </c>
      <c r="K3935">
        <f t="shared" si="551"/>
        <v>6</v>
      </c>
      <c r="L3935" s="3">
        <f t="shared" si="552"/>
        <v>42663</v>
      </c>
      <c r="M3935" t="str">
        <f t="shared" si="553"/>
        <v>9:19</v>
      </c>
      <c r="N3935">
        <f t="shared" si="554"/>
        <v>559.00000000000011</v>
      </c>
      <c r="O3935">
        <f t="shared" si="555"/>
        <v>4</v>
      </c>
      <c r="P3935" t="str">
        <f t="shared" si="556"/>
        <v>Work</v>
      </c>
      <c r="Q3935" t="str">
        <f>VLOOKUP(N3935,IF(P3935="Work",Intervals!$A$4:$C$9,Intervals!$F$4:$H$9),3,1)</f>
        <v>Int_7-17</v>
      </c>
      <c r="R3935" t="str">
        <f t="shared" si="557"/>
        <v>1</v>
      </c>
      <c r="S3935">
        <f>VLOOKUP(N3935,IF(P3935="Work",Intervals!$A$4:$D$9,Intervals!$F$4:$I$9),4,1)</f>
        <v>3</v>
      </c>
    </row>
    <row r="3936" spans="1:19" x14ac:dyDescent="0.25">
      <c r="A3936" t="s">
        <v>199</v>
      </c>
      <c r="B3936" s="1" t="s">
        <v>4466</v>
      </c>
      <c r="C3936" t="s">
        <v>339</v>
      </c>
      <c r="D3936">
        <f t="shared" si="549"/>
        <v>3934</v>
      </c>
      <c r="E3936" t="s">
        <v>392</v>
      </c>
      <c r="F3936" t="s">
        <v>11568</v>
      </c>
      <c r="G3936" t="s">
        <v>4</v>
      </c>
      <c r="H3936" t="s">
        <v>11589</v>
      </c>
      <c r="I3936" s="4">
        <v>42509</v>
      </c>
      <c r="J3936">
        <f t="shared" si="550"/>
        <v>3</v>
      </c>
      <c r="K3936">
        <f t="shared" si="551"/>
        <v>6</v>
      </c>
      <c r="L3936" s="3">
        <f t="shared" si="552"/>
        <v>42663</v>
      </c>
      <c r="M3936" t="str">
        <f t="shared" si="553"/>
        <v>9:19</v>
      </c>
      <c r="N3936">
        <f t="shared" si="554"/>
        <v>559.00000000000011</v>
      </c>
      <c r="O3936">
        <f t="shared" si="555"/>
        <v>4</v>
      </c>
      <c r="P3936" t="str">
        <f t="shared" si="556"/>
        <v>Work</v>
      </c>
      <c r="Q3936" t="str">
        <f>VLOOKUP(N3936,IF(P3936="Work",Intervals!$A$4:$C$9,Intervals!$F$4:$H$9),3,1)</f>
        <v>Int_7-17</v>
      </c>
      <c r="R3936" t="str">
        <f t="shared" si="557"/>
        <v>1</v>
      </c>
      <c r="S3936">
        <f>VLOOKUP(N3936,IF(P3936="Work",Intervals!$A$4:$D$9,Intervals!$F$4:$I$9),4,1)</f>
        <v>3</v>
      </c>
    </row>
    <row r="3937" spans="1:19" x14ac:dyDescent="0.25">
      <c r="A3937" t="s">
        <v>88</v>
      </c>
      <c r="B3937" s="1" t="s">
        <v>4467</v>
      </c>
      <c r="C3937" t="s">
        <v>339</v>
      </c>
      <c r="D3937">
        <f t="shared" si="549"/>
        <v>3935</v>
      </c>
      <c r="E3937" t="s">
        <v>347</v>
      </c>
      <c r="F3937" t="s">
        <v>10</v>
      </c>
      <c r="G3937" t="s">
        <v>4</v>
      </c>
      <c r="H3937" t="s">
        <v>11589</v>
      </c>
      <c r="I3937" s="4">
        <v>42509</v>
      </c>
      <c r="J3937">
        <f t="shared" si="550"/>
        <v>3</v>
      </c>
      <c r="K3937">
        <f t="shared" si="551"/>
        <v>6</v>
      </c>
      <c r="L3937" s="3">
        <f t="shared" si="552"/>
        <v>42663</v>
      </c>
      <c r="M3937" t="str">
        <f t="shared" si="553"/>
        <v>9:22</v>
      </c>
      <c r="N3937">
        <f t="shared" si="554"/>
        <v>561.99999999999989</v>
      </c>
      <c r="O3937">
        <f t="shared" si="555"/>
        <v>4</v>
      </c>
      <c r="P3937" t="str">
        <f t="shared" si="556"/>
        <v>Work</v>
      </c>
      <c r="Q3937" t="str">
        <f>VLOOKUP(N3937,IF(P3937="Work",Intervals!$A$4:$C$9,Intervals!$F$4:$H$9),3,1)</f>
        <v>Int_7-17</v>
      </c>
      <c r="R3937" t="str">
        <f t="shared" si="557"/>
        <v>1</v>
      </c>
      <c r="S3937">
        <f>VLOOKUP(N3937,IF(P3937="Work",Intervals!$A$4:$D$9,Intervals!$F$4:$I$9),4,1)</f>
        <v>3</v>
      </c>
    </row>
    <row r="3938" spans="1:19" x14ac:dyDescent="0.25">
      <c r="A3938" t="s">
        <v>121</v>
      </c>
      <c r="B3938" s="1" t="s">
        <v>4468</v>
      </c>
      <c r="C3938" t="s">
        <v>339</v>
      </c>
      <c r="D3938">
        <f t="shared" si="549"/>
        <v>3936</v>
      </c>
      <c r="E3938" t="s">
        <v>382</v>
      </c>
      <c r="F3938" t="s">
        <v>10</v>
      </c>
      <c r="G3938" t="s">
        <v>4</v>
      </c>
      <c r="H3938" t="s">
        <v>11589</v>
      </c>
      <c r="I3938" s="4">
        <v>42509</v>
      </c>
      <c r="J3938">
        <f t="shared" si="550"/>
        <v>3</v>
      </c>
      <c r="K3938">
        <f t="shared" si="551"/>
        <v>6</v>
      </c>
      <c r="L3938" s="3">
        <f t="shared" si="552"/>
        <v>42663</v>
      </c>
      <c r="M3938" t="str">
        <f t="shared" si="553"/>
        <v>9:27</v>
      </c>
      <c r="N3938">
        <f t="shared" si="554"/>
        <v>567.00000000000011</v>
      </c>
      <c r="O3938">
        <f t="shared" si="555"/>
        <v>4</v>
      </c>
      <c r="P3938" t="str">
        <f t="shared" si="556"/>
        <v>Work</v>
      </c>
      <c r="Q3938" t="str">
        <f>VLOOKUP(N3938,IF(P3938="Work",Intervals!$A$4:$C$9,Intervals!$F$4:$H$9),3,1)</f>
        <v>Int_7-17</v>
      </c>
      <c r="R3938" t="str">
        <f t="shared" si="557"/>
        <v>1</v>
      </c>
      <c r="S3938">
        <f>VLOOKUP(N3938,IF(P3938="Work",Intervals!$A$4:$D$9,Intervals!$F$4:$I$9),4,1)</f>
        <v>3</v>
      </c>
    </row>
    <row r="3939" spans="1:19" x14ac:dyDescent="0.25">
      <c r="A3939" t="s">
        <v>105</v>
      </c>
      <c r="B3939" s="1" t="s">
        <v>4469</v>
      </c>
      <c r="C3939" t="s">
        <v>339</v>
      </c>
      <c r="D3939">
        <f t="shared" si="549"/>
        <v>3937</v>
      </c>
      <c r="E3939" t="s">
        <v>490</v>
      </c>
      <c r="F3939" t="s">
        <v>3</v>
      </c>
      <c r="G3939" t="s">
        <v>4</v>
      </c>
      <c r="H3939" t="s">
        <v>11589</v>
      </c>
      <c r="I3939" s="4">
        <v>42509</v>
      </c>
      <c r="J3939">
        <f t="shared" si="550"/>
        <v>3</v>
      </c>
      <c r="K3939">
        <f t="shared" si="551"/>
        <v>6</v>
      </c>
      <c r="L3939" s="3">
        <f t="shared" si="552"/>
        <v>42663</v>
      </c>
      <c r="M3939" t="str">
        <f t="shared" si="553"/>
        <v>9:29</v>
      </c>
      <c r="N3939">
        <f t="shared" si="554"/>
        <v>569</v>
      </c>
      <c r="O3939">
        <f t="shared" si="555"/>
        <v>4</v>
      </c>
      <c r="P3939" t="str">
        <f t="shared" si="556"/>
        <v>Work</v>
      </c>
      <c r="Q3939" t="str">
        <f>VLOOKUP(N3939,IF(P3939="Work",Intervals!$A$4:$C$9,Intervals!$F$4:$H$9),3,1)</f>
        <v>Int_7-17</v>
      </c>
      <c r="R3939" t="str">
        <f t="shared" si="557"/>
        <v>1</v>
      </c>
      <c r="S3939">
        <f>VLOOKUP(N3939,IF(P3939="Work",Intervals!$A$4:$D$9,Intervals!$F$4:$I$9),4,1)</f>
        <v>3</v>
      </c>
    </row>
    <row r="3940" spans="1:19" x14ac:dyDescent="0.25">
      <c r="A3940" t="s">
        <v>178</v>
      </c>
      <c r="B3940" s="1" t="s">
        <v>4470</v>
      </c>
      <c r="C3940" t="s">
        <v>339</v>
      </c>
      <c r="D3940">
        <f t="shared" si="549"/>
        <v>3938</v>
      </c>
      <c r="E3940" t="s">
        <v>417</v>
      </c>
      <c r="F3940" t="s">
        <v>11570</v>
      </c>
      <c r="G3940" t="s">
        <v>4</v>
      </c>
      <c r="H3940" t="s">
        <v>11612</v>
      </c>
      <c r="I3940" t="s">
        <v>11686</v>
      </c>
      <c r="J3940">
        <f t="shared" si="550"/>
        <v>3</v>
      </c>
      <c r="K3940">
        <f t="shared" si="551"/>
        <v>6</v>
      </c>
      <c r="L3940" s="3">
        <f t="shared" si="552"/>
        <v>42663</v>
      </c>
      <c r="M3940" t="str">
        <f t="shared" si="553"/>
        <v>9:30</v>
      </c>
      <c r="N3940">
        <f t="shared" si="554"/>
        <v>569.99999999999989</v>
      </c>
      <c r="O3940">
        <f t="shared" si="555"/>
        <v>4</v>
      </c>
      <c r="P3940" t="str">
        <f t="shared" si="556"/>
        <v>Work</v>
      </c>
      <c r="Q3940" t="str">
        <f>VLOOKUP(N3940,IF(P3940="Work",Intervals!$A$4:$C$9,Intervals!$F$4:$H$9),3,1)</f>
        <v>Int_7-17</v>
      </c>
      <c r="R3940" t="str">
        <f t="shared" si="557"/>
        <v>1</v>
      </c>
      <c r="S3940">
        <f>VLOOKUP(N3940,IF(P3940="Work",Intervals!$A$4:$D$9,Intervals!$F$4:$I$9),4,1)</f>
        <v>3</v>
      </c>
    </row>
    <row r="3941" spans="1:19" x14ac:dyDescent="0.25">
      <c r="A3941" t="s">
        <v>154</v>
      </c>
      <c r="B3941" s="1" t="s">
        <v>4471</v>
      </c>
      <c r="C3941" t="s">
        <v>339</v>
      </c>
      <c r="D3941">
        <f t="shared" si="549"/>
        <v>3939</v>
      </c>
      <c r="E3941" t="s">
        <v>602</v>
      </c>
      <c r="F3941" t="s">
        <v>3</v>
      </c>
      <c r="G3941" t="s">
        <v>11579</v>
      </c>
      <c r="H3941" t="s">
        <v>11608</v>
      </c>
      <c r="I3941" t="s">
        <v>11682</v>
      </c>
      <c r="J3941">
        <f t="shared" si="550"/>
        <v>3</v>
      </c>
      <c r="K3941">
        <f t="shared" si="551"/>
        <v>6</v>
      </c>
      <c r="L3941" s="3">
        <f t="shared" si="552"/>
        <v>42663</v>
      </c>
      <c r="M3941" t="str">
        <f t="shared" si="553"/>
        <v>9:31</v>
      </c>
      <c r="N3941">
        <f t="shared" si="554"/>
        <v>571</v>
      </c>
      <c r="O3941">
        <f t="shared" si="555"/>
        <v>4</v>
      </c>
      <c r="P3941" t="str">
        <f t="shared" si="556"/>
        <v>Work</v>
      </c>
      <c r="Q3941" t="str">
        <f>VLOOKUP(N3941,IF(P3941="Work",Intervals!$A$4:$C$9,Intervals!$F$4:$H$9),3,1)</f>
        <v>Int_7-17</v>
      </c>
      <c r="R3941" t="str">
        <f t="shared" si="557"/>
        <v>1</v>
      </c>
      <c r="S3941">
        <f>VLOOKUP(N3941,IF(P3941="Work",Intervals!$A$4:$D$9,Intervals!$F$4:$I$9),4,1)</f>
        <v>3</v>
      </c>
    </row>
    <row r="3942" spans="1:19" x14ac:dyDescent="0.25">
      <c r="A3942" t="s">
        <v>198</v>
      </c>
      <c r="B3942" s="1" t="s">
        <v>4472</v>
      </c>
      <c r="C3942" t="s">
        <v>339</v>
      </c>
      <c r="D3942">
        <f t="shared" si="549"/>
        <v>3940</v>
      </c>
      <c r="E3942" t="s">
        <v>426</v>
      </c>
      <c r="F3942" t="s">
        <v>11571</v>
      </c>
      <c r="G3942" t="s">
        <v>4</v>
      </c>
      <c r="H3942" t="s">
        <v>11589</v>
      </c>
      <c r="I3942" s="4">
        <v>42509</v>
      </c>
      <c r="J3942">
        <f t="shared" si="550"/>
        <v>3</v>
      </c>
      <c r="K3942">
        <f t="shared" si="551"/>
        <v>6</v>
      </c>
      <c r="L3942" s="3">
        <f t="shared" si="552"/>
        <v>42663</v>
      </c>
      <c r="M3942" t="str">
        <f t="shared" si="553"/>
        <v>9:32</v>
      </c>
      <c r="N3942">
        <f t="shared" si="554"/>
        <v>571.99999999999989</v>
      </c>
      <c r="O3942">
        <f t="shared" si="555"/>
        <v>4</v>
      </c>
      <c r="P3942" t="str">
        <f t="shared" si="556"/>
        <v>Work</v>
      </c>
      <c r="Q3942" t="str">
        <f>VLOOKUP(N3942,IF(P3942="Work",Intervals!$A$4:$C$9,Intervals!$F$4:$H$9),3,1)</f>
        <v>Int_7-17</v>
      </c>
      <c r="R3942" t="str">
        <f t="shared" si="557"/>
        <v>1</v>
      </c>
      <c r="S3942">
        <f>VLOOKUP(N3942,IF(P3942="Work",Intervals!$A$4:$D$9,Intervals!$F$4:$I$9),4,1)</f>
        <v>3</v>
      </c>
    </row>
    <row r="3943" spans="1:19" x14ac:dyDescent="0.25">
      <c r="A3943" t="s">
        <v>120</v>
      </c>
      <c r="B3943" s="1" t="s">
        <v>4473</v>
      </c>
      <c r="C3943" t="s">
        <v>339</v>
      </c>
      <c r="D3943">
        <f t="shared" si="549"/>
        <v>3941</v>
      </c>
      <c r="E3943" t="s">
        <v>357</v>
      </c>
      <c r="F3943" t="s">
        <v>3</v>
      </c>
      <c r="G3943" t="s">
        <v>4</v>
      </c>
      <c r="H3943" t="s">
        <v>11597</v>
      </c>
      <c r="I3943" t="s">
        <v>11671</v>
      </c>
      <c r="J3943">
        <f t="shared" si="550"/>
        <v>3</v>
      </c>
      <c r="K3943">
        <f t="shared" si="551"/>
        <v>6</v>
      </c>
      <c r="L3943" s="3">
        <f t="shared" si="552"/>
        <v>42663</v>
      </c>
      <c r="M3943" t="str">
        <f t="shared" si="553"/>
        <v>9:34</v>
      </c>
      <c r="N3943">
        <f t="shared" si="554"/>
        <v>573.99999999999989</v>
      </c>
      <c r="O3943">
        <f t="shared" si="555"/>
        <v>4</v>
      </c>
      <c r="P3943" t="str">
        <f t="shared" si="556"/>
        <v>Work</v>
      </c>
      <c r="Q3943" t="str">
        <f>VLOOKUP(N3943,IF(P3943="Work",Intervals!$A$4:$C$9,Intervals!$F$4:$H$9),3,1)</f>
        <v>Int_7-17</v>
      </c>
      <c r="R3943" t="str">
        <f t="shared" si="557"/>
        <v>1</v>
      </c>
      <c r="S3943">
        <f>VLOOKUP(N3943,IF(P3943="Work",Intervals!$A$4:$D$9,Intervals!$F$4:$I$9),4,1)</f>
        <v>3</v>
      </c>
    </row>
    <row r="3944" spans="1:19" x14ac:dyDescent="0.25">
      <c r="A3944" t="s">
        <v>155</v>
      </c>
      <c r="B3944" s="1" t="s">
        <v>4473</v>
      </c>
      <c r="C3944" t="s">
        <v>339</v>
      </c>
      <c r="D3944">
        <f t="shared" si="549"/>
        <v>3942</v>
      </c>
      <c r="E3944" t="s">
        <v>357</v>
      </c>
      <c r="F3944" t="s">
        <v>3</v>
      </c>
      <c r="G3944" t="s">
        <v>4</v>
      </c>
      <c r="H3944" t="s">
        <v>11597</v>
      </c>
      <c r="I3944" t="s">
        <v>11671</v>
      </c>
      <c r="J3944">
        <f t="shared" si="550"/>
        <v>3</v>
      </c>
      <c r="K3944">
        <f t="shared" si="551"/>
        <v>6</v>
      </c>
      <c r="L3944" s="3">
        <f t="shared" si="552"/>
        <v>42663</v>
      </c>
      <c r="M3944" t="str">
        <f t="shared" si="553"/>
        <v>9:34</v>
      </c>
      <c r="N3944">
        <f t="shared" si="554"/>
        <v>573.99999999999989</v>
      </c>
      <c r="O3944">
        <f t="shared" si="555"/>
        <v>4</v>
      </c>
      <c r="P3944" t="str">
        <f t="shared" si="556"/>
        <v>Work</v>
      </c>
      <c r="Q3944" t="str">
        <f>VLOOKUP(N3944,IF(P3944="Work",Intervals!$A$4:$C$9,Intervals!$F$4:$H$9),3,1)</f>
        <v>Int_7-17</v>
      </c>
      <c r="R3944" t="str">
        <f t="shared" si="557"/>
        <v>1</v>
      </c>
      <c r="S3944">
        <f>VLOOKUP(N3944,IF(P3944="Work",Intervals!$A$4:$D$9,Intervals!$F$4:$I$9),4,1)</f>
        <v>3</v>
      </c>
    </row>
    <row r="3945" spans="1:19" x14ac:dyDescent="0.25">
      <c r="A3945" t="s">
        <v>142</v>
      </c>
      <c r="B3945" s="1" t="s">
        <v>4474</v>
      </c>
      <c r="C3945" t="s">
        <v>339</v>
      </c>
      <c r="D3945">
        <f t="shared" si="549"/>
        <v>3943</v>
      </c>
      <c r="E3945" t="s">
        <v>528</v>
      </c>
      <c r="F3945" t="s">
        <v>11563</v>
      </c>
      <c r="G3945" t="s">
        <v>4</v>
      </c>
      <c r="H3945" t="s">
        <v>11589</v>
      </c>
      <c r="I3945" s="4">
        <v>42509</v>
      </c>
      <c r="J3945">
        <f t="shared" si="550"/>
        <v>3</v>
      </c>
      <c r="K3945">
        <f t="shared" si="551"/>
        <v>6</v>
      </c>
      <c r="L3945" s="3">
        <f t="shared" si="552"/>
        <v>42663</v>
      </c>
      <c r="M3945" t="str">
        <f t="shared" si="553"/>
        <v>9:35</v>
      </c>
      <c r="N3945">
        <f t="shared" si="554"/>
        <v>575</v>
      </c>
      <c r="O3945">
        <f t="shared" si="555"/>
        <v>4</v>
      </c>
      <c r="P3945" t="str">
        <f t="shared" si="556"/>
        <v>Work</v>
      </c>
      <c r="Q3945" t="str">
        <f>VLOOKUP(N3945,IF(P3945="Work",Intervals!$A$4:$C$9,Intervals!$F$4:$H$9),3,1)</f>
        <v>Int_7-17</v>
      </c>
      <c r="R3945" t="str">
        <f t="shared" si="557"/>
        <v>1</v>
      </c>
      <c r="S3945">
        <f>VLOOKUP(N3945,IF(P3945="Work",Intervals!$A$4:$D$9,Intervals!$F$4:$I$9),4,1)</f>
        <v>3</v>
      </c>
    </row>
    <row r="3946" spans="1:19" x14ac:dyDescent="0.25">
      <c r="A3946" t="s">
        <v>148</v>
      </c>
      <c r="B3946" s="1" t="s">
        <v>4475</v>
      </c>
      <c r="C3946" t="s">
        <v>339</v>
      </c>
      <c r="D3946">
        <f t="shared" si="549"/>
        <v>3944</v>
      </c>
      <c r="E3946" t="s">
        <v>384</v>
      </c>
      <c r="F3946" t="s">
        <v>10</v>
      </c>
      <c r="G3946" t="s">
        <v>4</v>
      </c>
      <c r="H3946" t="s">
        <v>11589</v>
      </c>
      <c r="I3946" s="4">
        <v>42509</v>
      </c>
      <c r="J3946">
        <f t="shared" si="550"/>
        <v>3</v>
      </c>
      <c r="K3946">
        <f t="shared" si="551"/>
        <v>6</v>
      </c>
      <c r="L3946" s="3">
        <f t="shared" si="552"/>
        <v>42663</v>
      </c>
      <c r="M3946" t="str">
        <f t="shared" si="553"/>
        <v>9:37</v>
      </c>
      <c r="N3946">
        <f t="shared" si="554"/>
        <v>577</v>
      </c>
      <c r="O3946">
        <f t="shared" si="555"/>
        <v>4</v>
      </c>
      <c r="P3946" t="str">
        <f t="shared" si="556"/>
        <v>Work</v>
      </c>
      <c r="Q3946" t="str">
        <f>VLOOKUP(N3946,IF(P3946="Work",Intervals!$A$4:$C$9,Intervals!$F$4:$H$9),3,1)</f>
        <v>Int_7-17</v>
      </c>
      <c r="R3946" t="str">
        <f t="shared" si="557"/>
        <v>1</v>
      </c>
      <c r="S3946">
        <f>VLOOKUP(N3946,IF(P3946="Work",Intervals!$A$4:$D$9,Intervals!$F$4:$I$9),4,1)</f>
        <v>3</v>
      </c>
    </row>
    <row r="3947" spans="1:19" x14ac:dyDescent="0.25">
      <c r="A3947" t="s">
        <v>123</v>
      </c>
      <c r="B3947" s="1" t="s">
        <v>4476</v>
      </c>
      <c r="C3947" t="s">
        <v>339</v>
      </c>
      <c r="D3947">
        <f t="shared" si="549"/>
        <v>3945</v>
      </c>
      <c r="E3947" t="s">
        <v>385</v>
      </c>
      <c r="F3947" t="s">
        <v>3</v>
      </c>
      <c r="G3947" t="s">
        <v>4</v>
      </c>
      <c r="H3947" t="s">
        <v>11597</v>
      </c>
      <c r="I3947" t="s">
        <v>11671</v>
      </c>
      <c r="J3947">
        <f t="shared" si="550"/>
        <v>3</v>
      </c>
      <c r="K3947">
        <f t="shared" si="551"/>
        <v>6</v>
      </c>
      <c r="L3947" s="3">
        <f t="shared" si="552"/>
        <v>42663</v>
      </c>
      <c r="M3947" t="str">
        <f t="shared" si="553"/>
        <v>9:38</v>
      </c>
      <c r="N3947">
        <f t="shared" si="554"/>
        <v>577.99999999999989</v>
      </c>
      <c r="O3947">
        <f t="shared" si="555"/>
        <v>4</v>
      </c>
      <c r="P3947" t="str">
        <f t="shared" si="556"/>
        <v>Work</v>
      </c>
      <c r="Q3947" t="str">
        <f>VLOOKUP(N3947,IF(P3947="Work",Intervals!$A$4:$C$9,Intervals!$F$4:$H$9),3,1)</f>
        <v>Int_7-17</v>
      </c>
      <c r="R3947" t="str">
        <f t="shared" si="557"/>
        <v>1</v>
      </c>
      <c r="S3947">
        <f>VLOOKUP(N3947,IF(P3947="Work",Intervals!$A$4:$D$9,Intervals!$F$4:$I$9),4,1)</f>
        <v>3</v>
      </c>
    </row>
    <row r="3948" spans="1:19" x14ac:dyDescent="0.25">
      <c r="A3948" t="s">
        <v>152</v>
      </c>
      <c r="B3948" s="1" t="s">
        <v>4476</v>
      </c>
      <c r="C3948" t="s">
        <v>339</v>
      </c>
      <c r="D3948">
        <f t="shared" si="549"/>
        <v>3946</v>
      </c>
      <c r="E3948" t="s">
        <v>731</v>
      </c>
      <c r="F3948" t="s">
        <v>10</v>
      </c>
      <c r="G3948" t="s">
        <v>4</v>
      </c>
      <c r="H3948" t="s">
        <v>11589</v>
      </c>
      <c r="I3948" s="4">
        <v>42509</v>
      </c>
      <c r="J3948">
        <f t="shared" si="550"/>
        <v>3</v>
      </c>
      <c r="K3948">
        <f t="shared" si="551"/>
        <v>6</v>
      </c>
      <c r="L3948" s="3">
        <f t="shared" si="552"/>
        <v>42663</v>
      </c>
      <c r="M3948" t="str">
        <f t="shared" si="553"/>
        <v>9:38</v>
      </c>
      <c r="N3948">
        <f t="shared" si="554"/>
        <v>577.99999999999989</v>
      </c>
      <c r="O3948">
        <f t="shared" si="555"/>
        <v>4</v>
      </c>
      <c r="P3948" t="str">
        <f t="shared" si="556"/>
        <v>Work</v>
      </c>
      <c r="Q3948" t="str">
        <f>VLOOKUP(N3948,IF(P3948="Work",Intervals!$A$4:$C$9,Intervals!$F$4:$H$9),3,1)</f>
        <v>Int_7-17</v>
      </c>
      <c r="R3948" t="str">
        <f t="shared" si="557"/>
        <v>1</v>
      </c>
      <c r="S3948">
        <f>VLOOKUP(N3948,IF(P3948="Work",Intervals!$A$4:$D$9,Intervals!$F$4:$I$9),4,1)</f>
        <v>3</v>
      </c>
    </row>
    <row r="3949" spans="1:19" x14ac:dyDescent="0.25">
      <c r="A3949" t="s">
        <v>174</v>
      </c>
      <c r="B3949" s="1" t="s">
        <v>4477</v>
      </c>
      <c r="C3949" t="s">
        <v>339</v>
      </c>
      <c r="D3949">
        <f t="shared" si="549"/>
        <v>3947</v>
      </c>
      <c r="E3949" t="s">
        <v>413</v>
      </c>
      <c r="F3949" t="s">
        <v>10</v>
      </c>
      <c r="G3949" t="s">
        <v>4</v>
      </c>
      <c r="H3949" t="s">
        <v>11589</v>
      </c>
      <c r="I3949" s="4">
        <v>42509</v>
      </c>
      <c r="J3949">
        <f t="shared" si="550"/>
        <v>3</v>
      </c>
      <c r="K3949">
        <f t="shared" si="551"/>
        <v>6</v>
      </c>
      <c r="L3949" s="3">
        <f t="shared" si="552"/>
        <v>42663</v>
      </c>
      <c r="M3949" t="str">
        <f t="shared" si="553"/>
        <v>9:44</v>
      </c>
      <c r="N3949">
        <f t="shared" si="554"/>
        <v>583.99999999999989</v>
      </c>
      <c r="O3949">
        <f t="shared" si="555"/>
        <v>4</v>
      </c>
      <c r="P3949" t="str">
        <f t="shared" si="556"/>
        <v>Work</v>
      </c>
      <c r="Q3949" t="str">
        <f>VLOOKUP(N3949,IF(P3949="Work",Intervals!$A$4:$C$9,Intervals!$F$4:$H$9),3,1)</f>
        <v>Int_7-17</v>
      </c>
      <c r="R3949" t="str">
        <f t="shared" si="557"/>
        <v>1</v>
      </c>
      <c r="S3949">
        <f>VLOOKUP(N3949,IF(P3949="Work",Intervals!$A$4:$D$9,Intervals!$F$4:$I$9),4,1)</f>
        <v>3</v>
      </c>
    </row>
    <row r="3950" spans="1:19" x14ac:dyDescent="0.25">
      <c r="A3950" t="s">
        <v>182</v>
      </c>
      <c r="B3950" s="1" t="s">
        <v>4478</v>
      </c>
      <c r="C3950" t="s">
        <v>339</v>
      </c>
      <c r="D3950">
        <f t="shared" si="549"/>
        <v>3948</v>
      </c>
      <c r="E3950" t="s">
        <v>384</v>
      </c>
      <c r="F3950" t="s">
        <v>10</v>
      </c>
      <c r="G3950" t="s">
        <v>4</v>
      </c>
      <c r="H3950" t="s">
        <v>11589</v>
      </c>
      <c r="I3950" s="4">
        <v>42509</v>
      </c>
      <c r="J3950">
        <f t="shared" si="550"/>
        <v>3</v>
      </c>
      <c r="K3950">
        <f t="shared" si="551"/>
        <v>6</v>
      </c>
      <c r="L3950" s="3">
        <f t="shared" si="552"/>
        <v>42663</v>
      </c>
      <c r="M3950" t="str">
        <f t="shared" si="553"/>
        <v>9:45</v>
      </c>
      <c r="N3950">
        <f t="shared" si="554"/>
        <v>585</v>
      </c>
      <c r="O3950">
        <f t="shared" si="555"/>
        <v>4</v>
      </c>
      <c r="P3950" t="str">
        <f t="shared" si="556"/>
        <v>Work</v>
      </c>
      <c r="Q3950" t="str">
        <f>VLOOKUP(N3950,IF(P3950="Work",Intervals!$A$4:$C$9,Intervals!$F$4:$H$9),3,1)</f>
        <v>Int_7-17</v>
      </c>
      <c r="R3950" t="str">
        <f t="shared" si="557"/>
        <v>1</v>
      </c>
      <c r="S3950">
        <f>VLOOKUP(N3950,IF(P3950="Work",Intervals!$A$4:$D$9,Intervals!$F$4:$I$9),4,1)</f>
        <v>3</v>
      </c>
    </row>
    <row r="3951" spans="1:19" x14ac:dyDescent="0.25">
      <c r="A3951" t="s">
        <v>220</v>
      </c>
      <c r="B3951" s="1" t="s">
        <v>4479</v>
      </c>
      <c r="C3951" t="s">
        <v>339</v>
      </c>
      <c r="D3951">
        <f t="shared" si="549"/>
        <v>3949</v>
      </c>
      <c r="E3951" t="s">
        <v>455</v>
      </c>
      <c r="F3951" t="s">
        <v>10</v>
      </c>
      <c r="G3951" t="s">
        <v>30</v>
      </c>
      <c r="H3951" t="s">
        <v>11617</v>
      </c>
      <c r="I3951" t="s">
        <v>11691</v>
      </c>
      <c r="J3951">
        <f t="shared" si="550"/>
        <v>3</v>
      </c>
      <c r="K3951">
        <f t="shared" si="551"/>
        <v>6</v>
      </c>
      <c r="L3951" s="3">
        <f t="shared" si="552"/>
        <v>42663</v>
      </c>
      <c r="M3951" t="str">
        <f t="shared" si="553"/>
        <v>9:48</v>
      </c>
      <c r="N3951">
        <f t="shared" si="554"/>
        <v>588.00000000000011</v>
      </c>
      <c r="O3951">
        <f t="shared" si="555"/>
        <v>4</v>
      </c>
      <c r="P3951" t="str">
        <f t="shared" si="556"/>
        <v>Work</v>
      </c>
      <c r="Q3951" t="str">
        <f>VLOOKUP(N3951,IF(P3951="Work",Intervals!$A$4:$C$9,Intervals!$F$4:$H$9),3,1)</f>
        <v>Int_7-17</v>
      </c>
      <c r="R3951" t="str">
        <f t="shared" si="557"/>
        <v>1</v>
      </c>
      <c r="S3951">
        <f>VLOOKUP(N3951,IF(P3951="Work",Intervals!$A$4:$D$9,Intervals!$F$4:$I$9),4,1)</f>
        <v>3</v>
      </c>
    </row>
    <row r="3952" spans="1:19" x14ac:dyDescent="0.25">
      <c r="A3952" t="s">
        <v>170</v>
      </c>
      <c r="B3952" s="1" t="s">
        <v>4480</v>
      </c>
      <c r="C3952" t="s">
        <v>339</v>
      </c>
      <c r="D3952">
        <f t="shared" si="549"/>
        <v>3950</v>
      </c>
      <c r="E3952" t="s">
        <v>347</v>
      </c>
      <c r="F3952" t="s">
        <v>10</v>
      </c>
      <c r="G3952" t="s">
        <v>4</v>
      </c>
      <c r="H3952" t="s">
        <v>11589</v>
      </c>
      <c r="I3952" s="4">
        <v>42509</v>
      </c>
      <c r="J3952">
        <f t="shared" si="550"/>
        <v>3</v>
      </c>
      <c r="K3952">
        <f t="shared" si="551"/>
        <v>6</v>
      </c>
      <c r="L3952" s="3">
        <f t="shared" si="552"/>
        <v>42663</v>
      </c>
      <c r="M3952" t="str">
        <f t="shared" si="553"/>
        <v>9:49</v>
      </c>
      <c r="N3952">
        <f t="shared" si="554"/>
        <v>589</v>
      </c>
      <c r="O3952">
        <f t="shared" si="555"/>
        <v>4</v>
      </c>
      <c r="P3952" t="str">
        <f t="shared" si="556"/>
        <v>Work</v>
      </c>
      <c r="Q3952" t="str">
        <f>VLOOKUP(N3952,IF(P3952="Work",Intervals!$A$4:$C$9,Intervals!$F$4:$H$9),3,1)</f>
        <v>Int_7-17</v>
      </c>
      <c r="R3952" t="str">
        <f t="shared" si="557"/>
        <v>1</v>
      </c>
      <c r="S3952">
        <f>VLOOKUP(N3952,IF(P3952="Work",Intervals!$A$4:$D$9,Intervals!$F$4:$I$9),4,1)</f>
        <v>3</v>
      </c>
    </row>
    <row r="3953" spans="1:19" x14ac:dyDescent="0.25">
      <c r="A3953" t="s">
        <v>129</v>
      </c>
      <c r="B3953" s="1" t="s">
        <v>4480</v>
      </c>
      <c r="C3953" t="s">
        <v>339</v>
      </c>
      <c r="D3953">
        <f t="shared" si="549"/>
        <v>3951</v>
      </c>
      <c r="E3953" t="s">
        <v>347</v>
      </c>
      <c r="F3953" t="s">
        <v>10</v>
      </c>
      <c r="G3953" t="s">
        <v>4</v>
      </c>
      <c r="H3953" t="s">
        <v>11589</v>
      </c>
      <c r="I3953" s="4">
        <v>42509</v>
      </c>
      <c r="J3953">
        <f t="shared" si="550"/>
        <v>3</v>
      </c>
      <c r="K3953">
        <f t="shared" si="551"/>
        <v>6</v>
      </c>
      <c r="L3953" s="3">
        <f t="shared" si="552"/>
        <v>42663</v>
      </c>
      <c r="M3953" t="str">
        <f t="shared" si="553"/>
        <v>9:49</v>
      </c>
      <c r="N3953">
        <f t="shared" si="554"/>
        <v>589</v>
      </c>
      <c r="O3953">
        <f t="shared" si="555"/>
        <v>4</v>
      </c>
      <c r="P3953" t="str">
        <f t="shared" si="556"/>
        <v>Work</v>
      </c>
      <c r="Q3953" t="str">
        <f>VLOOKUP(N3953,IF(P3953="Work",Intervals!$A$4:$C$9,Intervals!$F$4:$H$9),3,1)</f>
        <v>Int_7-17</v>
      </c>
      <c r="R3953" t="str">
        <f t="shared" si="557"/>
        <v>1</v>
      </c>
      <c r="S3953">
        <f>VLOOKUP(N3953,IF(P3953="Work",Intervals!$A$4:$D$9,Intervals!$F$4:$I$9),4,1)</f>
        <v>3</v>
      </c>
    </row>
    <row r="3954" spans="1:19" x14ac:dyDescent="0.25">
      <c r="A3954" t="s">
        <v>164</v>
      </c>
      <c r="B3954" s="1" t="s">
        <v>4481</v>
      </c>
      <c r="C3954" t="s">
        <v>339</v>
      </c>
      <c r="D3954">
        <f t="shared" si="549"/>
        <v>3952</v>
      </c>
      <c r="E3954" t="s">
        <v>406</v>
      </c>
      <c r="F3954" t="s">
        <v>11568</v>
      </c>
      <c r="G3954" t="s">
        <v>4</v>
      </c>
      <c r="H3954" t="s">
        <v>11589</v>
      </c>
      <c r="I3954" s="4">
        <v>42509</v>
      </c>
      <c r="J3954">
        <f t="shared" si="550"/>
        <v>3</v>
      </c>
      <c r="K3954">
        <f t="shared" si="551"/>
        <v>6</v>
      </c>
      <c r="L3954" s="3">
        <f t="shared" si="552"/>
        <v>42663</v>
      </c>
      <c r="M3954" t="str">
        <f t="shared" si="553"/>
        <v>9:50</v>
      </c>
      <c r="N3954">
        <f t="shared" si="554"/>
        <v>590.00000000000011</v>
      </c>
      <c r="O3954">
        <f t="shared" si="555"/>
        <v>4</v>
      </c>
      <c r="P3954" t="str">
        <f t="shared" si="556"/>
        <v>Work</v>
      </c>
      <c r="Q3954" t="str">
        <f>VLOOKUP(N3954,IF(P3954="Work",Intervals!$A$4:$C$9,Intervals!$F$4:$H$9),3,1)</f>
        <v>Int_7-17</v>
      </c>
      <c r="R3954" t="str">
        <f t="shared" si="557"/>
        <v>1</v>
      </c>
      <c r="S3954">
        <f>VLOOKUP(N3954,IF(P3954="Work",Intervals!$A$4:$D$9,Intervals!$F$4:$I$9),4,1)</f>
        <v>3</v>
      </c>
    </row>
    <row r="3955" spans="1:19" x14ac:dyDescent="0.25">
      <c r="A3955" t="s">
        <v>84</v>
      </c>
      <c r="B3955" s="1" t="s">
        <v>4481</v>
      </c>
      <c r="C3955" t="s">
        <v>339</v>
      </c>
      <c r="D3955">
        <f t="shared" si="549"/>
        <v>3953</v>
      </c>
      <c r="E3955" t="s">
        <v>713</v>
      </c>
      <c r="F3955" t="s">
        <v>10</v>
      </c>
      <c r="G3955" t="s">
        <v>4</v>
      </c>
      <c r="H3955" t="s">
        <v>11589</v>
      </c>
      <c r="I3955" s="4">
        <v>42509</v>
      </c>
      <c r="J3955">
        <f t="shared" si="550"/>
        <v>3</v>
      </c>
      <c r="K3955">
        <f t="shared" si="551"/>
        <v>6</v>
      </c>
      <c r="L3955" s="3">
        <f t="shared" si="552"/>
        <v>42663</v>
      </c>
      <c r="M3955" t="str">
        <f t="shared" si="553"/>
        <v>9:50</v>
      </c>
      <c r="N3955">
        <f t="shared" si="554"/>
        <v>590.00000000000011</v>
      </c>
      <c r="O3955">
        <f t="shared" si="555"/>
        <v>4</v>
      </c>
      <c r="P3955" t="str">
        <f t="shared" si="556"/>
        <v>Work</v>
      </c>
      <c r="Q3955" t="str">
        <f>VLOOKUP(N3955,IF(P3955="Work",Intervals!$A$4:$C$9,Intervals!$F$4:$H$9),3,1)</f>
        <v>Int_7-17</v>
      </c>
      <c r="R3955" t="str">
        <f t="shared" si="557"/>
        <v>1</v>
      </c>
      <c r="S3955">
        <f>VLOOKUP(N3955,IF(P3955="Work",Intervals!$A$4:$D$9,Intervals!$F$4:$I$9),4,1)</f>
        <v>3</v>
      </c>
    </row>
    <row r="3956" spans="1:19" x14ac:dyDescent="0.25">
      <c r="A3956" t="s">
        <v>84</v>
      </c>
      <c r="B3956" s="1" t="s">
        <v>4482</v>
      </c>
      <c r="C3956" t="s">
        <v>339</v>
      </c>
      <c r="D3956">
        <f t="shared" si="549"/>
        <v>3954</v>
      </c>
      <c r="E3956" t="s">
        <v>713</v>
      </c>
      <c r="F3956" t="s">
        <v>10</v>
      </c>
      <c r="G3956" t="s">
        <v>4</v>
      </c>
      <c r="H3956" t="s">
        <v>11589</v>
      </c>
      <c r="I3956" s="4">
        <v>42509</v>
      </c>
      <c r="J3956">
        <f t="shared" si="550"/>
        <v>3</v>
      </c>
      <c r="K3956">
        <f t="shared" si="551"/>
        <v>6</v>
      </c>
      <c r="L3956" s="3">
        <f t="shared" si="552"/>
        <v>42663</v>
      </c>
      <c r="M3956" t="str">
        <f t="shared" si="553"/>
        <v>9:52</v>
      </c>
      <c r="N3956">
        <f t="shared" si="554"/>
        <v>592.00000000000011</v>
      </c>
      <c r="O3956">
        <f t="shared" si="555"/>
        <v>4</v>
      </c>
      <c r="P3956" t="str">
        <f t="shared" si="556"/>
        <v>Work</v>
      </c>
      <c r="Q3956" t="str">
        <f>VLOOKUP(N3956,IF(P3956="Work",Intervals!$A$4:$C$9,Intervals!$F$4:$H$9),3,1)</f>
        <v>Int_7-17</v>
      </c>
      <c r="R3956" t="str">
        <f t="shared" si="557"/>
        <v>1</v>
      </c>
      <c r="S3956">
        <f>VLOOKUP(N3956,IF(P3956="Work",Intervals!$A$4:$D$9,Intervals!$F$4:$I$9),4,1)</f>
        <v>3</v>
      </c>
    </row>
    <row r="3957" spans="1:19" x14ac:dyDescent="0.25">
      <c r="A3957" t="s">
        <v>141</v>
      </c>
      <c r="B3957" s="1" t="s">
        <v>4482</v>
      </c>
      <c r="C3957" t="s">
        <v>339</v>
      </c>
      <c r="D3957">
        <f t="shared" si="549"/>
        <v>3955</v>
      </c>
      <c r="E3957" t="s">
        <v>385</v>
      </c>
      <c r="F3957" t="s">
        <v>3</v>
      </c>
      <c r="G3957" t="s">
        <v>4</v>
      </c>
      <c r="H3957" t="s">
        <v>11597</v>
      </c>
      <c r="I3957" t="s">
        <v>11671</v>
      </c>
      <c r="J3957">
        <f t="shared" si="550"/>
        <v>3</v>
      </c>
      <c r="K3957">
        <f t="shared" si="551"/>
        <v>6</v>
      </c>
      <c r="L3957" s="3">
        <f t="shared" si="552"/>
        <v>42663</v>
      </c>
      <c r="M3957" t="str">
        <f t="shared" si="553"/>
        <v>9:52</v>
      </c>
      <c r="N3957">
        <f t="shared" si="554"/>
        <v>592.00000000000011</v>
      </c>
      <c r="O3957">
        <f t="shared" si="555"/>
        <v>4</v>
      </c>
      <c r="P3957" t="str">
        <f t="shared" si="556"/>
        <v>Work</v>
      </c>
      <c r="Q3957" t="str">
        <f>VLOOKUP(N3957,IF(P3957="Work",Intervals!$A$4:$C$9,Intervals!$F$4:$H$9),3,1)</f>
        <v>Int_7-17</v>
      </c>
      <c r="R3957" t="str">
        <f t="shared" si="557"/>
        <v>1</v>
      </c>
      <c r="S3957">
        <f>VLOOKUP(N3957,IF(P3957="Work",Intervals!$A$4:$D$9,Intervals!$F$4:$I$9),4,1)</f>
        <v>3</v>
      </c>
    </row>
    <row r="3958" spans="1:19" x14ac:dyDescent="0.25">
      <c r="A3958" t="s">
        <v>167</v>
      </c>
      <c r="B3958" s="1" t="s">
        <v>4482</v>
      </c>
      <c r="C3958" t="s">
        <v>339</v>
      </c>
      <c r="D3958">
        <f t="shared" si="549"/>
        <v>3956</v>
      </c>
      <c r="E3958" t="s">
        <v>442</v>
      </c>
      <c r="F3958" t="s">
        <v>11563</v>
      </c>
      <c r="G3958" t="s">
        <v>4</v>
      </c>
      <c r="H3958" t="s">
        <v>11589</v>
      </c>
      <c r="I3958" s="4">
        <v>42509</v>
      </c>
      <c r="J3958">
        <f t="shared" si="550"/>
        <v>3</v>
      </c>
      <c r="K3958">
        <f t="shared" si="551"/>
        <v>6</v>
      </c>
      <c r="L3958" s="3">
        <f t="shared" si="552"/>
        <v>42663</v>
      </c>
      <c r="M3958" t="str">
        <f t="shared" si="553"/>
        <v>9:52</v>
      </c>
      <c r="N3958">
        <f t="shared" si="554"/>
        <v>592.00000000000011</v>
      </c>
      <c r="O3958">
        <f t="shared" si="555"/>
        <v>4</v>
      </c>
      <c r="P3958" t="str">
        <f t="shared" si="556"/>
        <v>Work</v>
      </c>
      <c r="Q3958" t="str">
        <f>VLOOKUP(N3958,IF(P3958="Work",Intervals!$A$4:$C$9,Intervals!$F$4:$H$9),3,1)</f>
        <v>Int_7-17</v>
      </c>
      <c r="R3958" t="str">
        <f t="shared" si="557"/>
        <v>1</v>
      </c>
      <c r="S3958">
        <f>VLOOKUP(N3958,IF(P3958="Work",Intervals!$A$4:$D$9,Intervals!$F$4:$I$9),4,1)</f>
        <v>3</v>
      </c>
    </row>
    <row r="3959" spans="1:19" x14ac:dyDescent="0.25">
      <c r="A3959" t="s">
        <v>137</v>
      </c>
      <c r="B3959" s="1" t="s">
        <v>4483</v>
      </c>
      <c r="C3959" t="s">
        <v>339</v>
      </c>
      <c r="D3959">
        <f t="shared" si="549"/>
        <v>3957</v>
      </c>
      <c r="E3959" t="s">
        <v>347</v>
      </c>
      <c r="F3959" t="s">
        <v>10</v>
      </c>
      <c r="G3959" t="s">
        <v>4</v>
      </c>
      <c r="H3959" t="s">
        <v>11589</v>
      </c>
      <c r="I3959" s="4">
        <v>42509</v>
      </c>
      <c r="J3959">
        <f t="shared" si="550"/>
        <v>3</v>
      </c>
      <c r="K3959">
        <f t="shared" si="551"/>
        <v>6</v>
      </c>
      <c r="L3959" s="3">
        <f t="shared" si="552"/>
        <v>42663</v>
      </c>
      <c r="M3959" t="str">
        <f t="shared" si="553"/>
        <v>9:54</v>
      </c>
      <c r="N3959">
        <f t="shared" si="554"/>
        <v>594.00000000000011</v>
      </c>
      <c r="O3959">
        <f t="shared" si="555"/>
        <v>4</v>
      </c>
      <c r="P3959" t="str">
        <f t="shared" si="556"/>
        <v>Work</v>
      </c>
      <c r="Q3959" t="str">
        <f>VLOOKUP(N3959,IF(P3959="Work",Intervals!$A$4:$C$9,Intervals!$F$4:$H$9),3,1)</f>
        <v>Int_7-17</v>
      </c>
      <c r="R3959" t="str">
        <f t="shared" si="557"/>
        <v>1</v>
      </c>
      <c r="S3959">
        <f>VLOOKUP(N3959,IF(P3959="Work",Intervals!$A$4:$D$9,Intervals!$F$4:$I$9),4,1)</f>
        <v>3</v>
      </c>
    </row>
    <row r="3960" spans="1:19" x14ac:dyDescent="0.25">
      <c r="A3960" t="s">
        <v>219</v>
      </c>
      <c r="B3960" s="1" t="s">
        <v>4484</v>
      </c>
      <c r="C3960" t="s">
        <v>339</v>
      </c>
      <c r="D3960">
        <f t="shared" si="549"/>
        <v>3958</v>
      </c>
      <c r="E3960" t="s">
        <v>385</v>
      </c>
      <c r="F3960" t="s">
        <v>3</v>
      </c>
      <c r="G3960" t="s">
        <v>4</v>
      </c>
      <c r="H3960" t="s">
        <v>11597</v>
      </c>
      <c r="I3960" t="s">
        <v>11671</v>
      </c>
      <c r="J3960">
        <f t="shared" si="550"/>
        <v>3</v>
      </c>
      <c r="K3960">
        <f t="shared" si="551"/>
        <v>6</v>
      </c>
      <c r="L3960" s="3">
        <f t="shared" si="552"/>
        <v>42663</v>
      </c>
      <c r="M3960" t="str">
        <f t="shared" si="553"/>
        <v>9:55</v>
      </c>
      <c r="N3960">
        <f t="shared" si="554"/>
        <v>595</v>
      </c>
      <c r="O3960">
        <f t="shared" si="555"/>
        <v>4</v>
      </c>
      <c r="P3960" t="str">
        <f t="shared" si="556"/>
        <v>Work</v>
      </c>
      <c r="Q3960" t="str">
        <f>VLOOKUP(N3960,IF(P3960="Work",Intervals!$A$4:$C$9,Intervals!$F$4:$H$9),3,1)</f>
        <v>Int_7-17</v>
      </c>
      <c r="R3960" t="str">
        <f t="shared" si="557"/>
        <v>1</v>
      </c>
      <c r="S3960">
        <f>VLOOKUP(N3960,IF(P3960="Work",Intervals!$A$4:$D$9,Intervals!$F$4:$I$9),4,1)</f>
        <v>3</v>
      </c>
    </row>
    <row r="3961" spans="1:19" x14ac:dyDescent="0.25">
      <c r="A3961" t="s">
        <v>147</v>
      </c>
      <c r="B3961" s="1" t="s">
        <v>4485</v>
      </c>
      <c r="C3961" t="s">
        <v>339</v>
      </c>
      <c r="D3961">
        <f t="shared" si="549"/>
        <v>3959</v>
      </c>
      <c r="E3961" t="s">
        <v>397</v>
      </c>
      <c r="F3961" t="s">
        <v>10</v>
      </c>
      <c r="G3961" t="s">
        <v>4</v>
      </c>
      <c r="H3961" t="s">
        <v>11596</v>
      </c>
      <c r="I3961" t="s">
        <v>11670</v>
      </c>
      <c r="J3961">
        <f t="shared" si="550"/>
        <v>3</v>
      </c>
      <c r="K3961">
        <f t="shared" si="551"/>
        <v>6</v>
      </c>
      <c r="L3961" s="3">
        <f t="shared" si="552"/>
        <v>42663</v>
      </c>
      <c r="M3961" t="str">
        <f t="shared" si="553"/>
        <v>10:1</v>
      </c>
      <c r="N3961">
        <f t="shared" si="554"/>
        <v>601</v>
      </c>
      <c r="O3961">
        <f t="shared" si="555"/>
        <v>4</v>
      </c>
      <c r="P3961" t="str">
        <f t="shared" si="556"/>
        <v>Work</v>
      </c>
      <c r="Q3961" t="str">
        <f>VLOOKUP(N3961,IF(P3961="Work",Intervals!$A$4:$C$9,Intervals!$F$4:$H$9),3,1)</f>
        <v>Int_7-17</v>
      </c>
      <c r="R3961" t="str">
        <f t="shared" si="557"/>
        <v>1</v>
      </c>
      <c r="S3961">
        <f>VLOOKUP(N3961,IF(P3961="Work",Intervals!$A$4:$D$9,Intervals!$F$4:$I$9),4,1)</f>
        <v>3</v>
      </c>
    </row>
    <row r="3962" spans="1:19" x14ac:dyDescent="0.25">
      <c r="A3962" t="s">
        <v>212</v>
      </c>
      <c r="B3962" s="1" t="s">
        <v>4485</v>
      </c>
      <c r="C3962" t="s">
        <v>339</v>
      </c>
      <c r="D3962">
        <f t="shared" si="549"/>
        <v>3960</v>
      </c>
      <c r="E3962" t="s">
        <v>384</v>
      </c>
      <c r="F3962" t="s">
        <v>10</v>
      </c>
      <c r="G3962" t="s">
        <v>4</v>
      </c>
      <c r="H3962" t="s">
        <v>11589</v>
      </c>
      <c r="I3962" s="4">
        <v>42509</v>
      </c>
      <c r="J3962">
        <f t="shared" si="550"/>
        <v>3</v>
      </c>
      <c r="K3962">
        <f t="shared" si="551"/>
        <v>6</v>
      </c>
      <c r="L3962" s="3">
        <f t="shared" si="552"/>
        <v>42663</v>
      </c>
      <c r="M3962" t="str">
        <f t="shared" si="553"/>
        <v>10:1</v>
      </c>
      <c r="N3962">
        <f t="shared" si="554"/>
        <v>601</v>
      </c>
      <c r="O3962">
        <f t="shared" si="555"/>
        <v>4</v>
      </c>
      <c r="P3962" t="str">
        <f t="shared" si="556"/>
        <v>Work</v>
      </c>
      <c r="Q3962" t="str">
        <f>VLOOKUP(N3962,IF(P3962="Work",Intervals!$A$4:$C$9,Intervals!$F$4:$H$9),3,1)</f>
        <v>Int_7-17</v>
      </c>
      <c r="R3962" t="str">
        <f t="shared" si="557"/>
        <v>1</v>
      </c>
      <c r="S3962">
        <f>VLOOKUP(N3962,IF(P3962="Work",Intervals!$A$4:$D$9,Intervals!$F$4:$I$9),4,1)</f>
        <v>3</v>
      </c>
    </row>
    <row r="3963" spans="1:19" x14ac:dyDescent="0.25">
      <c r="A3963" t="s">
        <v>189</v>
      </c>
      <c r="B3963" s="1" t="s">
        <v>4486</v>
      </c>
      <c r="C3963" t="s">
        <v>339</v>
      </c>
      <c r="D3963">
        <f t="shared" si="549"/>
        <v>3961</v>
      </c>
      <c r="E3963" t="s">
        <v>387</v>
      </c>
      <c r="F3963" t="s">
        <v>3</v>
      </c>
      <c r="G3963" t="s">
        <v>4</v>
      </c>
      <c r="H3963" t="s">
        <v>11597</v>
      </c>
      <c r="I3963" t="s">
        <v>11671</v>
      </c>
      <c r="J3963">
        <f t="shared" si="550"/>
        <v>3</v>
      </c>
      <c r="K3963">
        <f t="shared" si="551"/>
        <v>6</v>
      </c>
      <c r="L3963" s="3">
        <f t="shared" si="552"/>
        <v>42663</v>
      </c>
      <c r="M3963" t="str">
        <f t="shared" si="553"/>
        <v>10:2</v>
      </c>
      <c r="N3963">
        <f t="shared" si="554"/>
        <v>602.00000000000011</v>
      </c>
      <c r="O3963">
        <f t="shared" si="555"/>
        <v>4</v>
      </c>
      <c r="P3963" t="str">
        <f t="shared" si="556"/>
        <v>Work</v>
      </c>
      <c r="Q3963" t="str">
        <f>VLOOKUP(N3963,IF(P3963="Work",Intervals!$A$4:$C$9,Intervals!$F$4:$H$9),3,1)</f>
        <v>Int_7-17</v>
      </c>
      <c r="R3963" t="str">
        <f t="shared" si="557"/>
        <v>1</v>
      </c>
      <c r="S3963">
        <f>VLOOKUP(N3963,IF(P3963="Work",Intervals!$A$4:$D$9,Intervals!$F$4:$I$9),4,1)</f>
        <v>3</v>
      </c>
    </row>
    <row r="3964" spans="1:19" x14ac:dyDescent="0.25">
      <c r="A3964" t="s">
        <v>89</v>
      </c>
      <c r="B3964" s="1" t="s">
        <v>4487</v>
      </c>
      <c r="C3964" t="s">
        <v>339</v>
      </c>
      <c r="D3964">
        <f t="shared" si="549"/>
        <v>3962</v>
      </c>
      <c r="E3964" t="s">
        <v>347</v>
      </c>
      <c r="F3964" t="s">
        <v>10</v>
      </c>
      <c r="G3964" t="s">
        <v>4</v>
      </c>
      <c r="H3964" t="s">
        <v>11589</v>
      </c>
      <c r="I3964" s="4">
        <v>42509</v>
      </c>
      <c r="J3964">
        <f t="shared" si="550"/>
        <v>3</v>
      </c>
      <c r="K3964">
        <f t="shared" si="551"/>
        <v>6</v>
      </c>
      <c r="L3964" s="3">
        <f t="shared" si="552"/>
        <v>42663</v>
      </c>
      <c r="M3964" t="str">
        <f t="shared" si="553"/>
        <v>10:8</v>
      </c>
      <c r="N3964">
        <f t="shared" si="554"/>
        <v>608.00000000000011</v>
      </c>
      <c r="O3964">
        <f t="shared" si="555"/>
        <v>4</v>
      </c>
      <c r="P3964" t="str">
        <f t="shared" si="556"/>
        <v>Work</v>
      </c>
      <c r="Q3964" t="str">
        <f>VLOOKUP(N3964,IF(P3964="Work",Intervals!$A$4:$C$9,Intervals!$F$4:$H$9),3,1)</f>
        <v>Int_7-17</v>
      </c>
      <c r="R3964" t="str">
        <f t="shared" si="557"/>
        <v>1</v>
      </c>
      <c r="S3964">
        <f>VLOOKUP(N3964,IF(P3964="Work",Intervals!$A$4:$D$9,Intervals!$F$4:$I$9),4,1)</f>
        <v>3</v>
      </c>
    </row>
    <row r="3965" spans="1:19" x14ac:dyDescent="0.25">
      <c r="A3965" t="s">
        <v>134</v>
      </c>
      <c r="B3965" s="1" t="s">
        <v>4487</v>
      </c>
      <c r="C3965" t="s">
        <v>339</v>
      </c>
      <c r="D3965">
        <f t="shared" si="549"/>
        <v>3963</v>
      </c>
      <c r="E3965" t="s">
        <v>347</v>
      </c>
      <c r="F3965" t="s">
        <v>10</v>
      </c>
      <c r="G3965" t="s">
        <v>4</v>
      </c>
      <c r="H3965" t="s">
        <v>11589</v>
      </c>
      <c r="I3965" s="4">
        <v>42509</v>
      </c>
      <c r="J3965">
        <f t="shared" si="550"/>
        <v>3</v>
      </c>
      <c r="K3965">
        <f t="shared" si="551"/>
        <v>6</v>
      </c>
      <c r="L3965" s="3">
        <f t="shared" si="552"/>
        <v>42663</v>
      </c>
      <c r="M3965" t="str">
        <f t="shared" si="553"/>
        <v>10:8</v>
      </c>
      <c r="N3965">
        <f t="shared" si="554"/>
        <v>608.00000000000011</v>
      </c>
      <c r="O3965">
        <f t="shared" si="555"/>
        <v>4</v>
      </c>
      <c r="P3965" t="str">
        <f t="shared" si="556"/>
        <v>Work</v>
      </c>
      <c r="Q3965" t="str">
        <f>VLOOKUP(N3965,IF(P3965="Work",Intervals!$A$4:$C$9,Intervals!$F$4:$H$9),3,1)</f>
        <v>Int_7-17</v>
      </c>
      <c r="R3965" t="str">
        <f t="shared" si="557"/>
        <v>1</v>
      </c>
      <c r="S3965">
        <f>VLOOKUP(N3965,IF(P3965="Work",Intervals!$A$4:$D$9,Intervals!$F$4:$I$9),4,1)</f>
        <v>3</v>
      </c>
    </row>
    <row r="3966" spans="1:19" x14ac:dyDescent="0.25">
      <c r="A3966" t="s">
        <v>146</v>
      </c>
      <c r="B3966" s="1" t="s">
        <v>4488</v>
      </c>
      <c r="C3966" t="s">
        <v>339</v>
      </c>
      <c r="D3966">
        <f t="shared" si="549"/>
        <v>3964</v>
      </c>
      <c r="E3966" t="s">
        <v>386</v>
      </c>
      <c r="F3966" t="s">
        <v>10</v>
      </c>
      <c r="G3966" t="s">
        <v>4</v>
      </c>
      <c r="H3966" t="s">
        <v>11603</v>
      </c>
      <c r="I3966" t="s">
        <v>11677</v>
      </c>
      <c r="J3966">
        <f t="shared" si="550"/>
        <v>3</v>
      </c>
      <c r="K3966">
        <f t="shared" si="551"/>
        <v>6</v>
      </c>
      <c r="L3966" s="3">
        <f t="shared" si="552"/>
        <v>42663</v>
      </c>
      <c r="M3966" t="str">
        <f t="shared" si="553"/>
        <v>10:12</v>
      </c>
      <c r="N3966">
        <f t="shared" si="554"/>
        <v>612.00000000000011</v>
      </c>
      <c r="O3966">
        <f t="shared" si="555"/>
        <v>4</v>
      </c>
      <c r="P3966" t="str">
        <f t="shared" si="556"/>
        <v>Work</v>
      </c>
      <c r="Q3966" t="str">
        <f>VLOOKUP(N3966,IF(P3966="Work",Intervals!$A$4:$C$9,Intervals!$F$4:$H$9),3,1)</f>
        <v>Int_7-17</v>
      </c>
      <c r="R3966" t="str">
        <f t="shared" si="557"/>
        <v>1</v>
      </c>
      <c r="S3966">
        <f>VLOOKUP(N3966,IF(P3966="Work",Intervals!$A$4:$D$9,Intervals!$F$4:$I$9),4,1)</f>
        <v>3</v>
      </c>
    </row>
    <row r="3967" spans="1:19" x14ac:dyDescent="0.25">
      <c r="A3967" t="s">
        <v>168</v>
      </c>
      <c r="B3967" s="1" t="s">
        <v>4489</v>
      </c>
      <c r="C3967" t="s">
        <v>339</v>
      </c>
      <c r="D3967">
        <f t="shared" si="549"/>
        <v>3965</v>
      </c>
      <c r="E3967" t="s">
        <v>732</v>
      </c>
      <c r="F3967" t="s">
        <v>10</v>
      </c>
      <c r="G3967" t="s">
        <v>4</v>
      </c>
      <c r="H3967" t="s">
        <v>11589</v>
      </c>
      <c r="I3967" s="4">
        <v>42509</v>
      </c>
      <c r="J3967">
        <f t="shared" si="550"/>
        <v>3</v>
      </c>
      <c r="K3967">
        <f t="shared" si="551"/>
        <v>6</v>
      </c>
      <c r="L3967" s="3">
        <f t="shared" si="552"/>
        <v>42663</v>
      </c>
      <c r="M3967" t="str">
        <f t="shared" si="553"/>
        <v>10:14</v>
      </c>
      <c r="N3967">
        <f t="shared" si="554"/>
        <v>614</v>
      </c>
      <c r="O3967">
        <f t="shared" si="555"/>
        <v>4</v>
      </c>
      <c r="P3967" t="str">
        <f t="shared" si="556"/>
        <v>Work</v>
      </c>
      <c r="Q3967" t="str">
        <f>VLOOKUP(N3967,IF(P3967="Work",Intervals!$A$4:$C$9,Intervals!$F$4:$H$9),3,1)</f>
        <v>Int_7-17</v>
      </c>
      <c r="R3967" t="str">
        <f t="shared" si="557"/>
        <v>1</v>
      </c>
      <c r="S3967">
        <f>VLOOKUP(N3967,IF(P3967="Work",Intervals!$A$4:$D$9,Intervals!$F$4:$I$9),4,1)</f>
        <v>3</v>
      </c>
    </row>
    <row r="3968" spans="1:19" x14ac:dyDescent="0.25">
      <c r="A3968" t="s">
        <v>224</v>
      </c>
      <c r="B3968" s="1" t="s">
        <v>4489</v>
      </c>
      <c r="C3968" t="s">
        <v>339</v>
      </c>
      <c r="D3968">
        <f t="shared" si="549"/>
        <v>3966</v>
      </c>
      <c r="E3968" t="s">
        <v>733</v>
      </c>
      <c r="F3968" t="s">
        <v>10</v>
      </c>
      <c r="G3968" t="s">
        <v>4</v>
      </c>
      <c r="H3968" t="s">
        <v>11589</v>
      </c>
      <c r="I3968" s="4">
        <v>42509</v>
      </c>
      <c r="J3968">
        <f t="shared" si="550"/>
        <v>3</v>
      </c>
      <c r="K3968">
        <f t="shared" si="551"/>
        <v>6</v>
      </c>
      <c r="L3968" s="3">
        <f t="shared" si="552"/>
        <v>42663</v>
      </c>
      <c r="M3968" t="str">
        <f t="shared" si="553"/>
        <v>10:14</v>
      </c>
      <c r="N3968">
        <f t="shared" si="554"/>
        <v>614</v>
      </c>
      <c r="O3968">
        <f t="shared" si="555"/>
        <v>4</v>
      </c>
      <c r="P3968" t="str">
        <f t="shared" si="556"/>
        <v>Work</v>
      </c>
      <c r="Q3968" t="str">
        <f>VLOOKUP(N3968,IF(P3968="Work",Intervals!$A$4:$C$9,Intervals!$F$4:$H$9),3,1)</f>
        <v>Int_7-17</v>
      </c>
      <c r="R3968" t="str">
        <f t="shared" si="557"/>
        <v>1</v>
      </c>
      <c r="S3968">
        <f>VLOOKUP(N3968,IF(P3968="Work",Intervals!$A$4:$D$9,Intervals!$F$4:$I$9),4,1)</f>
        <v>3</v>
      </c>
    </row>
    <row r="3969" spans="1:19" x14ac:dyDescent="0.25">
      <c r="A3969" t="s">
        <v>184</v>
      </c>
      <c r="B3969" s="1" t="s">
        <v>4490</v>
      </c>
      <c r="C3969" t="s">
        <v>339</v>
      </c>
      <c r="D3969">
        <f t="shared" si="549"/>
        <v>3967</v>
      </c>
      <c r="E3969" t="s">
        <v>379</v>
      </c>
      <c r="F3969" t="s">
        <v>10</v>
      </c>
      <c r="G3969" t="s">
        <v>4</v>
      </c>
      <c r="H3969" t="s">
        <v>11589</v>
      </c>
      <c r="I3969" s="4">
        <v>42509</v>
      </c>
      <c r="J3969">
        <f t="shared" si="550"/>
        <v>3</v>
      </c>
      <c r="K3969">
        <f t="shared" si="551"/>
        <v>6</v>
      </c>
      <c r="L3969" s="3">
        <f t="shared" si="552"/>
        <v>42663</v>
      </c>
      <c r="M3969" t="str">
        <f t="shared" si="553"/>
        <v>10:15</v>
      </c>
      <c r="N3969">
        <f t="shared" si="554"/>
        <v>614.99999999999989</v>
      </c>
      <c r="O3969">
        <f t="shared" si="555"/>
        <v>4</v>
      </c>
      <c r="P3969" t="str">
        <f t="shared" si="556"/>
        <v>Work</v>
      </c>
      <c r="Q3969" t="str">
        <f>VLOOKUP(N3969,IF(P3969="Work",Intervals!$A$4:$C$9,Intervals!$F$4:$H$9),3,1)</f>
        <v>Int_7-17</v>
      </c>
      <c r="R3969" t="str">
        <f t="shared" si="557"/>
        <v>1</v>
      </c>
      <c r="S3969">
        <f>VLOOKUP(N3969,IF(P3969="Work",Intervals!$A$4:$D$9,Intervals!$F$4:$I$9),4,1)</f>
        <v>3</v>
      </c>
    </row>
    <row r="3970" spans="1:19" x14ac:dyDescent="0.25">
      <c r="A3970" t="s">
        <v>95</v>
      </c>
      <c r="B3970" s="1" t="s">
        <v>4490</v>
      </c>
      <c r="C3970" t="s">
        <v>339</v>
      </c>
      <c r="D3970">
        <f t="shared" si="549"/>
        <v>3968</v>
      </c>
      <c r="E3970" t="s">
        <v>598</v>
      </c>
      <c r="F3970" t="s">
        <v>11563</v>
      </c>
      <c r="G3970" t="s">
        <v>4</v>
      </c>
      <c r="H3970" t="s">
        <v>11589</v>
      </c>
      <c r="I3970" s="4">
        <v>42509</v>
      </c>
      <c r="J3970">
        <f t="shared" si="550"/>
        <v>3</v>
      </c>
      <c r="K3970">
        <f t="shared" si="551"/>
        <v>6</v>
      </c>
      <c r="L3970" s="3">
        <f t="shared" si="552"/>
        <v>42663</v>
      </c>
      <c r="M3970" t="str">
        <f t="shared" si="553"/>
        <v>10:15</v>
      </c>
      <c r="N3970">
        <f t="shared" si="554"/>
        <v>614.99999999999989</v>
      </c>
      <c r="O3970">
        <f t="shared" si="555"/>
        <v>4</v>
      </c>
      <c r="P3970" t="str">
        <f t="shared" si="556"/>
        <v>Work</v>
      </c>
      <c r="Q3970" t="str">
        <f>VLOOKUP(N3970,IF(P3970="Work",Intervals!$A$4:$C$9,Intervals!$F$4:$H$9),3,1)</f>
        <v>Int_7-17</v>
      </c>
      <c r="R3970" t="str">
        <f t="shared" si="557"/>
        <v>1</v>
      </c>
      <c r="S3970">
        <f>VLOOKUP(N3970,IF(P3970="Work",Intervals!$A$4:$D$9,Intervals!$F$4:$I$9),4,1)</f>
        <v>3</v>
      </c>
    </row>
    <row r="3971" spans="1:19" x14ac:dyDescent="0.25">
      <c r="A3971" t="s">
        <v>227</v>
      </c>
      <c r="B3971" s="1" t="s">
        <v>4491</v>
      </c>
      <c r="C3971" t="s">
        <v>339</v>
      </c>
      <c r="D3971">
        <f t="shared" ref="D3971:D4034" si="558">ROW()-ROW($D$2)</f>
        <v>3969</v>
      </c>
      <c r="E3971" t="s">
        <v>348</v>
      </c>
      <c r="F3971" t="s">
        <v>10</v>
      </c>
      <c r="G3971" t="s">
        <v>4</v>
      </c>
      <c r="H3971" t="s">
        <v>11589</v>
      </c>
      <c r="I3971" s="4">
        <v>42509</v>
      </c>
      <c r="J3971">
        <f t="shared" ref="J3971:J4034" si="559">SEARCH("-",B3971)</f>
        <v>3</v>
      </c>
      <c r="K3971">
        <f t="shared" ref="K3971:K4034" si="560">SEARCH("-",B3971,J3971+1)</f>
        <v>6</v>
      </c>
      <c r="L3971" s="3">
        <f t="shared" ref="L3971:L4034" si="561">DATE(MID(B3971,K3971+1,4),LEFT(B3971,J3971-1),MID(B3971,J3971+1,K3971-J3971-1))</f>
        <v>42663</v>
      </c>
      <c r="M3971" t="str">
        <f t="shared" ref="M3971:M4034" si="562">MID(B3971,SEARCH(" ",B3971)+1,99)</f>
        <v>10:18</v>
      </c>
      <c r="N3971">
        <f t="shared" ref="N3971:N4034" si="563">((M3971+1)-"1.1.1900  0:00:00")*24*60</f>
        <v>618</v>
      </c>
      <c r="O3971">
        <f t="shared" ref="O3971:O4034" si="564">WEEKDAY(L3971,2)</f>
        <v>4</v>
      </c>
      <c r="P3971" t="str">
        <f t="shared" ref="P3971:P4034" si="565">IF(O3971&gt;5,"NonWork","Work")</f>
        <v>Work</v>
      </c>
      <c r="Q3971" t="str">
        <f>VLOOKUP(N3971,IF(P3971="Work",Intervals!$A$4:$C$9,Intervals!$F$4:$H$9),3,1)</f>
        <v>Int_7-17</v>
      </c>
      <c r="R3971" t="str">
        <f t="shared" ref="R3971:R4034" si="566">IF(O3971&gt;5,"2","1")</f>
        <v>1</v>
      </c>
      <c r="S3971">
        <f>VLOOKUP(N3971,IF(P3971="Work",Intervals!$A$4:$D$9,Intervals!$F$4:$I$9),4,1)</f>
        <v>3</v>
      </c>
    </row>
    <row r="3972" spans="1:19" x14ac:dyDescent="0.25">
      <c r="A3972" t="s">
        <v>224</v>
      </c>
      <c r="B3972" s="1" t="s">
        <v>4492</v>
      </c>
      <c r="C3972" t="s">
        <v>339</v>
      </c>
      <c r="D3972">
        <f t="shared" si="558"/>
        <v>3970</v>
      </c>
      <c r="E3972" t="s">
        <v>733</v>
      </c>
      <c r="F3972" t="s">
        <v>10</v>
      </c>
      <c r="G3972" t="s">
        <v>4</v>
      </c>
      <c r="H3972" t="s">
        <v>11589</v>
      </c>
      <c r="I3972" s="4">
        <v>42509</v>
      </c>
      <c r="J3972">
        <f t="shared" si="559"/>
        <v>3</v>
      </c>
      <c r="K3972">
        <f t="shared" si="560"/>
        <v>6</v>
      </c>
      <c r="L3972" s="3">
        <f t="shared" si="561"/>
        <v>42663</v>
      </c>
      <c r="M3972" t="str">
        <f t="shared" si="562"/>
        <v>10:20</v>
      </c>
      <c r="N3972">
        <f t="shared" si="563"/>
        <v>620</v>
      </c>
      <c r="O3972">
        <f t="shared" si="564"/>
        <v>4</v>
      </c>
      <c r="P3972" t="str">
        <f t="shared" si="565"/>
        <v>Work</v>
      </c>
      <c r="Q3972" t="str">
        <f>VLOOKUP(N3972,IF(P3972="Work",Intervals!$A$4:$C$9,Intervals!$F$4:$H$9),3,1)</f>
        <v>Int_7-17</v>
      </c>
      <c r="R3972" t="str">
        <f t="shared" si="566"/>
        <v>1</v>
      </c>
      <c r="S3972">
        <f>VLOOKUP(N3972,IF(P3972="Work",Intervals!$A$4:$D$9,Intervals!$F$4:$I$9),4,1)</f>
        <v>3</v>
      </c>
    </row>
    <row r="3973" spans="1:19" x14ac:dyDescent="0.25">
      <c r="A3973" t="s">
        <v>142</v>
      </c>
      <c r="B3973" s="1" t="s">
        <v>4493</v>
      </c>
      <c r="C3973" t="s">
        <v>339</v>
      </c>
      <c r="D3973">
        <f t="shared" si="558"/>
        <v>3971</v>
      </c>
      <c r="E3973" t="s">
        <v>528</v>
      </c>
      <c r="F3973" t="s">
        <v>11563</v>
      </c>
      <c r="G3973" t="s">
        <v>4</v>
      </c>
      <c r="H3973" t="s">
        <v>11589</v>
      </c>
      <c r="I3973" s="4">
        <v>42509</v>
      </c>
      <c r="J3973">
        <f t="shared" si="559"/>
        <v>3</v>
      </c>
      <c r="K3973">
        <f t="shared" si="560"/>
        <v>6</v>
      </c>
      <c r="L3973" s="3">
        <f t="shared" si="561"/>
        <v>42663</v>
      </c>
      <c r="M3973" t="str">
        <f t="shared" si="562"/>
        <v>10:21</v>
      </c>
      <c r="N3973">
        <f t="shared" si="563"/>
        <v>620.99999999999989</v>
      </c>
      <c r="O3973">
        <f t="shared" si="564"/>
        <v>4</v>
      </c>
      <c r="P3973" t="str">
        <f t="shared" si="565"/>
        <v>Work</v>
      </c>
      <c r="Q3973" t="str">
        <f>VLOOKUP(N3973,IF(P3973="Work",Intervals!$A$4:$C$9,Intervals!$F$4:$H$9),3,1)</f>
        <v>Int_7-17</v>
      </c>
      <c r="R3973" t="str">
        <f t="shared" si="566"/>
        <v>1</v>
      </c>
      <c r="S3973">
        <f>VLOOKUP(N3973,IF(P3973="Work",Intervals!$A$4:$D$9,Intervals!$F$4:$I$9),4,1)</f>
        <v>3</v>
      </c>
    </row>
    <row r="3974" spans="1:19" x14ac:dyDescent="0.25">
      <c r="A3974" t="s">
        <v>100</v>
      </c>
      <c r="B3974" s="1" t="s">
        <v>4493</v>
      </c>
      <c r="C3974" t="s">
        <v>339</v>
      </c>
      <c r="D3974">
        <f t="shared" si="558"/>
        <v>3972</v>
      </c>
      <c r="E3974" t="s">
        <v>357</v>
      </c>
      <c r="F3974" t="s">
        <v>3</v>
      </c>
      <c r="G3974" t="s">
        <v>4</v>
      </c>
      <c r="H3974" t="s">
        <v>11597</v>
      </c>
      <c r="I3974" t="s">
        <v>11671</v>
      </c>
      <c r="J3974">
        <f t="shared" si="559"/>
        <v>3</v>
      </c>
      <c r="K3974">
        <f t="shared" si="560"/>
        <v>6</v>
      </c>
      <c r="L3974" s="3">
        <f t="shared" si="561"/>
        <v>42663</v>
      </c>
      <c r="M3974" t="str">
        <f t="shared" si="562"/>
        <v>10:21</v>
      </c>
      <c r="N3974">
        <f t="shared" si="563"/>
        <v>620.99999999999989</v>
      </c>
      <c r="O3974">
        <f t="shared" si="564"/>
        <v>4</v>
      </c>
      <c r="P3974" t="str">
        <f t="shared" si="565"/>
        <v>Work</v>
      </c>
      <c r="Q3974" t="str">
        <f>VLOOKUP(N3974,IF(P3974="Work",Intervals!$A$4:$C$9,Intervals!$F$4:$H$9),3,1)</f>
        <v>Int_7-17</v>
      </c>
      <c r="R3974" t="str">
        <f t="shared" si="566"/>
        <v>1</v>
      </c>
      <c r="S3974">
        <f>VLOOKUP(N3974,IF(P3974="Work",Intervals!$A$4:$D$9,Intervals!$F$4:$I$9),4,1)</f>
        <v>3</v>
      </c>
    </row>
    <row r="3975" spans="1:19" x14ac:dyDescent="0.25">
      <c r="A3975" t="s">
        <v>127</v>
      </c>
      <c r="B3975" s="1" t="s">
        <v>4494</v>
      </c>
      <c r="C3975" t="s">
        <v>339</v>
      </c>
      <c r="D3975">
        <f t="shared" si="558"/>
        <v>3973</v>
      </c>
      <c r="E3975" t="s">
        <v>388</v>
      </c>
      <c r="F3975" t="s">
        <v>10</v>
      </c>
      <c r="G3975" t="s">
        <v>4</v>
      </c>
      <c r="H3975" t="s">
        <v>11604</v>
      </c>
      <c r="I3975" t="s">
        <v>11678</v>
      </c>
      <c r="J3975">
        <f t="shared" si="559"/>
        <v>3</v>
      </c>
      <c r="K3975">
        <f t="shared" si="560"/>
        <v>6</v>
      </c>
      <c r="L3975" s="3">
        <f t="shared" si="561"/>
        <v>42663</v>
      </c>
      <c r="M3975" t="str">
        <f t="shared" si="562"/>
        <v>10:23</v>
      </c>
      <c r="N3975">
        <f t="shared" si="563"/>
        <v>622.99999999999989</v>
      </c>
      <c r="O3975">
        <f t="shared" si="564"/>
        <v>4</v>
      </c>
      <c r="P3975" t="str">
        <f t="shared" si="565"/>
        <v>Work</v>
      </c>
      <c r="Q3975" t="str">
        <f>VLOOKUP(N3975,IF(P3975="Work",Intervals!$A$4:$C$9,Intervals!$F$4:$H$9),3,1)</f>
        <v>Int_7-17</v>
      </c>
      <c r="R3975" t="str">
        <f t="shared" si="566"/>
        <v>1</v>
      </c>
      <c r="S3975">
        <f>VLOOKUP(N3975,IF(P3975="Work",Intervals!$A$4:$D$9,Intervals!$F$4:$I$9),4,1)</f>
        <v>3</v>
      </c>
    </row>
    <row r="3976" spans="1:19" x14ac:dyDescent="0.25">
      <c r="A3976" t="s">
        <v>189</v>
      </c>
      <c r="B3976" s="1" t="s">
        <v>4495</v>
      </c>
      <c r="C3976" t="s">
        <v>339</v>
      </c>
      <c r="D3976">
        <f t="shared" si="558"/>
        <v>3974</v>
      </c>
      <c r="E3976" t="s">
        <v>387</v>
      </c>
      <c r="F3976" t="s">
        <v>3</v>
      </c>
      <c r="G3976" t="s">
        <v>4</v>
      </c>
      <c r="H3976" t="s">
        <v>11597</v>
      </c>
      <c r="I3976" t="s">
        <v>11671</v>
      </c>
      <c r="J3976">
        <f t="shared" si="559"/>
        <v>3</v>
      </c>
      <c r="K3976">
        <f t="shared" si="560"/>
        <v>6</v>
      </c>
      <c r="L3976" s="3">
        <f t="shared" si="561"/>
        <v>42663</v>
      </c>
      <c r="M3976" t="str">
        <f t="shared" si="562"/>
        <v>10:24</v>
      </c>
      <c r="N3976">
        <f t="shared" si="563"/>
        <v>624</v>
      </c>
      <c r="O3976">
        <f t="shared" si="564"/>
        <v>4</v>
      </c>
      <c r="P3976" t="str">
        <f t="shared" si="565"/>
        <v>Work</v>
      </c>
      <c r="Q3976" t="str">
        <f>VLOOKUP(N3976,IF(P3976="Work",Intervals!$A$4:$C$9,Intervals!$F$4:$H$9),3,1)</f>
        <v>Int_7-17</v>
      </c>
      <c r="R3976" t="str">
        <f t="shared" si="566"/>
        <v>1</v>
      </c>
      <c r="S3976">
        <f>VLOOKUP(N3976,IF(P3976="Work",Intervals!$A$4:$D$9,Intervals!$F$4:$I$9),4,1)</f>
        <v>3</v>
      </c>
    </row>
    <row r="3977" spans="1:19" x14ac:dyDescent="0.25">
      <c r="A3977" t="s">
        <v>83</v>
      </c>
      <c r="B3977" s="1" t="s">
        <v>4496</v>
      </c>
      <c r="C3977" t="s">
        <v>339</v>
      </c>
      <c r="D3977">
        <f t="shared" si="558"/>
        <v>3975</v>
      </c>
      <c r="E3977" t="s">
        <v>384</v>
      </c>
      <c r="F3977" t="s">
        <v>10</v>
      </c>
      <c r="G3977" t="s">
        <v>4</v>
      </c>
      <c r="H3977" t="s">
        <v>11589</v>
      </c>
      <c r="I3977" s="4">
        <v>42509</v>
      </c>
      <c r="J3977">
        <f t="shared" si="559"/>
        <v>3</v>
      </c>
      <c r="K3977">
        <f t="shared" si="560"/>
        <v>6</v>
      </c>
      <c r="L3977" s="3">
        <f t="shared" si="561"/>
        <v>42663</v>
      </c>
      <c r="M3977" t="str">
        <f t="shared" si="562"/>
        <v>10:30</v>
      </c>
      <c r="N3977">
        <f t="shared" si="563"/>
        <v>630</v>
      </c>
      <c r="O3977">
        <f t="shared" si="564"/>
        <v>4</v>
      </c>
      <c r="P3977" t="str">
        <f t="shared" si="565"/>
        <v>Work</v>
      </c>
      <c r="Q3977" t="str">
        <f>VLOOKUP(N3977,IF(P3977="Work",Intervals!$A$4:$C$9,Intervals!$F$4:$H$9),3,1)</f>
        <v>Int_7-17</v>
      </c>
      <c r="R3977" t="str">
        <f t="shared" si="566"/>
        <v>1</v>
      </c>
      <c r="S3977">
        <f>VLOOKUP(N3977,IF(P3977="Work",Intervals!$A$4:$D$9,Intervals!$F$4:$I$9),4,1)</f>
        <v>3</v>
      </c>
    </row>
    <row r="3978" spans="1:19" x14ac:dyDescent="0.25">
      <c r="A3978" t="s">
        <v>83</v>
      </c>
      <c r="B3978" s="1" t="s">
        <v>4497</v>
      </c>
      <c r="C3978" t="s">
        <v>339</v>
      </c>
      <c r="D3978">
        <f t="shared" si="558"/>
        <v>3976</v>
      </c>
      <c r="E3978" t="s">
        <v>384</v>
      </c>
      <c r="F3978" t="s">
        <v>10</v>
      </c>
      <c r="G3978" t="s">
        <v>4</v>
      </c>
      <c r="H3978" t="s">
        <v>11589</v>
      </c>
      <c r="I3978" s="4">
        <v>42509</v>
      </c>
      <c r="J3978">
        <f t="shared" si="559"/>
        <v>3</v>
      </c>
      <c r="K3978">
        <f t="shared" si="560"/>
        <v>6</v>
      </c>
      <c r="L3978" s="3">
        <f t="shared" si="561"/>
        <v>42663</v>
      </c>
      <c r="M3978" t="str">
        <f t="shared" si="562"/>
        <v>10:36</v>
      </c>
      <c r="N3978">
        <f t="shared" si="563"/>
        <v>636</v>
      </c>
      <c r="O3978">
        <f t="shared" si="564"/>
        <v>4</v>
      </c>
      <c r="P3978" t="str">
        <f t="shared" si="565"/>
        <v>Work</v>
      </c>
      <c r="Q3978" t="str">
        <f>VLOOKUP(N3978,IF(P3978="Work",Intervals!$A$4:$C$9,Intervals!$F$4:$H$9),3,1)</f>
        <v>Int_7-17</v>
      </c>
      <c r="R3978" t="str">
        <f t="shared" si="566"/>
        <v>1</v>
      </c>
      <c r="S3978">
        <f>VLOOKUP(N3978,IF(P3978="Work",Intervals!$A$4:$D$9,Intervals!$F$4:$I$9),4,1)</f>
        <v>3</v>
      </c>
    </row>
    <row r="3979" spans="1:19" x14ac:dyDescent="0.25">
      <c r="A3979" t="s">
        <v>115</v>
      </c>
      <c r="B3979" s="1" t="s">
        <v>4498</v>
      </c>
      <c r="C3979" t="s">
        <v>339</v>
      </c>
      <c r="D3979">
        <f t="shared" si="558"/>
        <v>3977</v>
      </c>
      <c r="E3979" t="s">
        <v>409</v>
      </c>
      <c r="F3979" t="s">
        <v>11563</v>
      </c>
      <c r="G3979" t="s">
        <v>4</v>
      </c>
      <c r="H3979" t="s">
        <v>11589</v>
      </c>
      <c r="I3979" s="4">
        <v>42509</v>
      </c>
      <c r="J3979">
        <f t="shared" si="559"/>
        <v>3</v>
      </c>
      <c r="K3979">
        <f t="shared" si="560"/>
        <v>6</v>
      </c>
      <c r="L3979" s="3">
        <f t="shared" si="561"/>
        <v>42663</v>
      </c>
      <c r="M3979" t="str">
        <f t="shared" si="562"/>
        <v>10:38</v>
      </c>
      <c r="N3979">
        <f t="shared" si="563"/>
        <v>638</v>
      </c>
      <c r="O3979">
        <f t="shared" si="564"/>
        <v>4</v>
      </c>
      <c r="P3979" t="str">
        <f t="shared" si="565"/>
        <v>Work</v>
      </c>
      <c r="Q3979" t="str">
        <f>VLOOKUP(N3979,IF(P3979="Work",Intervals!$A$4:$C$9,Intervals!$F$4:$H$9),3,1)</f>
        <v>Int_7-17</v>
      </c>
      <c r="R3979" t="str">
        <f t="shared" si="566"/>
        <v>1</v>
      </c>
      <c r="S3979">
        <f>VLOOKUP(N3979,IF(P3979="Work",Intervals!$A$4:$D$9,Intervals!$F$4:$I$9),4,1)</f>
        <v>3</v>
      </c>
    </row>
    <row r="3980" spans="1:19" x14ac:dyDescent="0.25">
      <c r="A3980" t="s">
        <v>187</v>
      </c>
      <c r="B3980" s="1" t="s">
        <v>4498</v>
      </c>
      <c r="C3980" t="s">
        <v>339</v>
      </c>
      <c r="D3980">
        <f t="shared" si="558"/>
        <v>3978</v>
      </c>
      <c r="E3980" t="s">
        <v>348</v>
      </c>
      <c r="F3980" t="s">
        <v>10</v>
      </c>
      <c r="G3980" t="s">
        <v>4</v>
      </c>
      <c r="H3980" t="s">
        <v>11589</v>
      </c>
      <c r="I3980" s="4">
        <v>42509</v>
      </c>
      <c r="J3980">
        <f t="shared" si="559"/>
        <v>3</v>
      </c>
      <c r="K3980">
        <f t="shared" si="560"/>
        <v>6</v>
      </c>
      <c r="L3980" s="3">
        <f t="shared" si="561"/>
        <v>42663</v>
      </c>
      <c r="M3980" t="str">
        <f t="shared" si="562"/>
        <v>10:38</v>
      </c>
      <c r="N3980">
        <f t="shared" si="563"/>
        <v>638</v>
      </c>
      <c r="O3980">
        <f t="shared" si="564"/>
        <v>4</v>
      </c>
      <c r="P3980" t="str">
        <f t="shared" si="565"/>
        <v>Work</v>
      </c>
      <c r="Q3980" t="str">
        <f>VLOOKUP(N3980,IF(P3980="Work",Intervals!$A$4:$C$9,Intervals!$F$4:$H$9),3,1)</f>
        <v>Int_7-17</v>
      </c>
      <c r="R3980" t="str">
        <f t="shared" si="566"/>
        <v>1</v>
      </c>
      <c r="S3980">
        <f>VLOOKUP(N3980,IF(P3980="Work",Intervals!$A$4:$D$9,Intervals!$F$4:$I$9),4,1)</f>
        <v>3</v>
      </c>
    </row>
    <row r="3981" spans="1:19" x14ac:dyDescent="0.25">
      <c r="A3981" t="s">
        <v>88</v>
      </c>
      <c r="B3981" s="1" t="s">
        <v>4499</v>
      </c>
      <c r="C3981" t="s">
        <v>339</v>
      </c>
      <c r="D3981">
        <f t="shared" si="558"/>
        <v>3979</v>
      </c>
      <c r="E3981" t="s">
        <v>347</v>
      </c>
      <c r="F3981" t="s">
        <v>10</v>
      </c>
      <c r="G3981" t="s">
        <v>4</v>
      </c>
      <c r="H3981" t="s">
        <v>11589</v>
      </c>
      <c r="I3981" s="4">
        <v>42509</v>
      </c>
      <c r="J3981">
        <f t="shared" si="559"/>
        <v>3</v>
      </c>
      <c r="K3981">
        <f t="shared" si="560"/>
        <v>6</v>
      </c>
      <c r="L3981" s="3">
        <f t="shared" si="561"/>
        <v>42663</v>
      </c>
      <c r="M3981" t="str">
        <f t="shared" si="562"/>
        <v>10:43</v>
      </c>
      <c r="N3981">
        <f t="shared" si="563"/>
        <v>643.00000000000011</v>
      </c>
      <c r="O3981">
        <f t="shared" si="564"/>
        <v>4</v>
      </c>
      <c r="P3981" t="str">
        <f t="shared" si="565"/>
        <v>Work</v>
      </c>
      <c r="Q3981" t="str">
        <f>VLOOKUP(N3981,IF(P3981="Work",Intervals!$A$4:$C$9,Intervals!$F$4:$H$9),3,1)</f>
        <v>Int_7-17</v>
      </c>
      <c r="R3981" t="str">
        <f t="shared" si="566"/>
        <v>1</v>
      </c>
      <c r="S3981">
        <f>VLOOKUP(N3981,IF(P3981="Work",Intervals!$A$4:$D$9,Intervals!$F$4:$I$9),4,1)</f>
        <v>3</v>
      </c>
    </row>
    <row r="3982" spans="1:19" x14ac:dyDescent="0.25">
      <c r="A3982" t="s">
        <v>141</v>
      </c>
      <c r="B3982" s="1" t="s">
        <v>4499</v>
      </c>
      <c r="C3982" t="s">
        <v>339</v>
      </c>
      <c r="D3982">
        <f t="shared" si="558"/>
        <v>3980</v>
      </c>
      <c r="E3982" t="s">
        <v>385</v>
      </c>
      <c r="F3982" t="s">
        <v>3</v>
      </c>
      <c r="G3982" t="s">
        <v>4</v>
      </c>
      <c r="H3982" t="s">
        <v>11597</v>
      </c>
      <c r="I3982" t="s">
        <v>11671</v>
      </c>
      <c r="J3982">
        <f t="shared" si="559"/>
        <v>3</v>
      </c>
      <c r="K3982">
        <f t="shared" si="560"/>
        <v>6</v>
      </c>
      <c r="L3982" s="3">
        <f t="shared" si="561"/>
        <v>42663</v>
      </c>
      <c r="M3982" t="str">
        <f t="shared" si="562"/>
        <v>10:43</v>
      </c>
      <c r="N3982">
        <f t="shared" si="563"/>
        <v>643.00000000000011</v>
      </c>
      <c r="O3982">
        <f t="shared" si="564"/>
        <v>4</v>
      </c>
      <c r="P3982" t="str">
        <f t="shared" si="565"/>
        <v>Work</v>
      </c>
      <c r="Q3982" t="str">
        <f>VLOOKUP(N3982,IF(P3982="Work",Intervals!$A$4:$C$9,Intervals!$F$4:$H$9),3,1)</f>
        <v>Int_7-17</v>
      </c>
      <c r="R3982" t="str">
        <f t="shared" si="566"/>
        <v>1</v>
      </c>
      <c r="S3982">
        <f>VLOOKUP(N3982,IF(P3982="Work",Intervals!$A$4:$D$9,Intervals!$F$4:$I$9),4,1)</f>
        <v>3</v>
      </c>
    </row>
    <row r="3983" spans="1:19" x14ac:dyDescent="0.25">
      <c r="A3983" t="s">
        <v>147</v>
      </c>
      <c r="B3983" s="1" t="s">
        <v>4500</v>
      </c>
      <c r="C3983" t="s">
        <v>339</v>
      </c>
      <c r="D3983">
        <f t="shared" si="558"/>
        <v>3981</v>
      </c>
      <c r="E3983" t="s">
        <v>397</v>
      </c>
      <c r="F3983" t="s">
        <v>10</v>
      </c>
      <c r="G3983" t="s">
        <v>4</v>
      </c>
      <c r="H3983" t="s">
        <v>11596</v>
      </c>
      <c r="I3983" t="s">
        <v>11670</v>
      </c>
      <c r="J3983">
        <f t="shared" si="559"/>
        <v>3</v>
      </c>
      <c r="K3983">
        <f t="shared" si="560"/>
        <v>6</v>
      </c>
      <c r="L3983" s="3">
        <f t="shared" si="561"/>
        <v>42663</v>
      </c>
      <c r="M3983" t="str">
        <f t="shared" si="562"/>
        <v>10:44</v>
      </c>
      <c r="N3983">
        <f t="shared" si="563"/>
        <v>644</v>
      </c>
      <c r="O3983">
        <f t="shared" si="564"/>
        <v>4</v>
      </c>
      <c r="P3983" t="str">
        <f t="shared" si="565"/>
        <v>Work</v>
      </c>
      <c r="Q3983" t="str">
        <f>VLOOKUP(N3983,IF(P3983="Work",Intervals!$A$4:$C$9,Intervals!$F$4:$H$9),3,1)</f>
        <v>Int_7-17</v>
      </c>
      <c r="R3983" t="str">
        <f t="shared" si="566"/>
        <v>1</v>
      </c>
      <c r="S3983">
        <f>VLOOKUP(N3983,IF(P3983="Work",Intervals!$A$4:$D$9,Intervals!$F$4:$I$9),4,1)</f>
        <v>3</v>
      </c>
    </row>
    <row r="3984" spans="1:19" x14ac:dyDescent="0.25">
      <c r="A3984" t="s">
        <v>83</v>
      </c>
      <c r="B3984" s="1" t="s">
        <v>4501</v>
      </c>
      <c r="C3984" t="s">
        <v>339</v>
      </c>
      <c r="D3984">
        <f t="shared" si="558"/>
        <v>3982</v>
      </c>
      <c r="E3984" t="s">
        <v>384</v>
      </c>
      <c r="F3984" t="s">
        <v>10</v>
      </c>
      <c r="G3984" t="s">
        <v>4</v>
      </c>
      <c r="H3984" t="s">
        <v>11589</v>
      </c>
      <c r="I3984" s="4">
        <v>42509</v>
      </c>
      <c r="J3984">
        <f t="shared" si="559"/>
        <v>3</v>
      </c>
      <c r="K3984">
        <f t="shared" si="560"/>
        <v>6</v>
      </c>
      <c r="L3984" s="3">
        <f t="shared" si="561"/>
        <v>42663</v>
      </c>
      <c r="M3984" t="str">
        <f t="shared" si="562"/>
        <v>10:48</v>
      </c>
      <c r="N3984">
        <f t="shared" si="563"/>
        <v>647.99999999999989</v>
      </c>
      <c r="O3984">
        <f t="shared" si="564"/>
        <v>4</v>
      </c>
      <c r="P3984" t="str">
        <f t="shared" si="565"/>
        <v>Work</v>
      </c>
      <c r="Q3984" t="str">
        <f>VLOOKUP(N3984,IF(P3984="Work",Intervals!$A$4:$C$9,Intervals!$F$4:$H$9),3,1)</f>
        <v>Int_7-17</v>
      </c>
      <c r="R3984" t="str">
        <f t="shared" si="566"/>
        <v>1</v>
      </c>
      <c r="S3984">
        <f>VLOOKUP(N3984,IF(P3984="Work",Intervals!$A$4:$D$9,Intervals!$F$4:$I$9),4,1)</f>
        <v>3</v>
      </c>
    </row>
    <row r="3985" spans="1:19" x14ac:dyDescent="0.25">
      <c r="A3985" t="s">
        <v>173</v>
      </c>
      <c r="B3985" s="1" t="s">
        <v>4502</v>
      </c>
      <c r="C3985" t="s">
        <v>339</v>
      </c>
      <c r="D3985">
        <f t="shared" si="558"/>
        <v>3983</v>
      </c>
      <c r="E3985" t="s">
        <v>386</v>
      </c>
      <c r="F3985" t="s">
        <v>10</v>
      </c>
      <c r="G3985" t="s">
        <v>4</v>
      </c>
      <c r="H3985" t="s">
        <v>11603</v>
      </c>
      <c r="I3985" t="s">
        <v>11677</v>
      </c>
      <c r="J3985">
        <f t="shared" si="559"/>
        <v>3</v>
      </c>
      <c r="K3985">
        <f t="shared" si="560"/>
        <v>6</v>
      </c>
      <c r="L3985" s="3">
        <f t="shared" si="561"/>
        <v>42663</v>
      </c>
      <c r="M3985" t="str">
        <f t="shared" si="562"/>
        <v>10:50</v>
      </c>
      <c r="N3985">
        <f t="shared" si="563"/>
        <v>649.99999999999989</v>
      </c>
      <c r="O3985">
        <f t="shared" si="564"/>
        <v>4</v>
      </c>
      <c r="P3985" t="str">
        <f t="shared" si="565"/>
        <v>Work</v>
      </c>
      <c r="Q3985" t="str">
        <f>VLOOKUP(N3985,IF(P3985="Work",Intervals!$A$4:$C$9,Intervals!$F$4:$H$9),3,1)</f>
        <v>Int_7-17</v>
      </c>
      <c r="R3985" t="str">
        <f t="shared" si="566"/>
        <v>1</v>
      </c>
      <c r="S3985">
        <f>VLOOKUP(N3985,IF(P3985="Work",Intervals!$A$4:$D$9,Intervals!$F$4:$I$9),4,1)</f>
        <v>3</v>
      </c>
    </row>
    <row r="3986" spans="1:19" x14ac:dyDescent="0.25">
      <c r="A3986" t="s">
        <v>141</v>
      </c>
      <c r="B3986" s="1" t="s">
        <v>4503</v>
      </c>
      <c r="C3986" t="s">
        <v>339</v>
      </c>
      <c r="D3986">
        <f t="shared" si="558"/>
        <v>3984</v>
      </c>
      <c r="E3986" t="s">
        <v>385</v>
      </c>
      <c r="F3986" t="s">
        <v>3</v>
      </c>
      <c r="G3986" t="s">
        <v>4</v>
      </c>
      <c r="H3986" t="s">
        <v>11597</v>
      </c>
      <c r="I3986" t="s">
        <v>11671</v>
      </c>
      <c r="J3986">
        <f t="shared" si="559"/>
        <v>3</v>
      </c>
      <c r="K3986">
        <f t="shared" si="560"/>
        <v>6</v>
      </c>
      <c r="L3986" s="3">
        <f t="shared" si="561"/>
        <v>42663</v>
      </c>
      <c r="M3986" t="str">
        <f t="shared" si="562"/>
        <v>10:52</v>
      </c>
      <c r="N3986">
        <f t="shared" si="563"/>
        <v>651.99999999999989</v>
      </c>
      <c r="O3986">
        <f t="shared" si="564"/>
        <v>4</v>
      </c>
      <c r="P3986" t="str">
        <f t="shared" si="565"/>
        <v>Work</v>
      </c>
      <c r="Q3986" t="str">
        <f>VLOOKUP(N3986,IF(P3986="Work",Intervals!$A$4:$C$9,Intervals!$F$4:$H$9),3,1)</f>
        <v>Int_7-17</v>
      </c>
      <c r="R3986" t="str">
        <f t="shared" si="566"/>
        <v>1</v>
      </c>
      <c r="S3986">
        <f>VLOOKUP(N3986,IF(P3986="Work",Intervals!$A$4:$D$9,Intervals!$F$4:$I$9),4,1)</f>
        <v>3</v>
      </c>
    </row>
    <row r="3987" spans="1:19" x14ac:dyDescent="0.25">
      <c r="A3987" t="s">
        <v>99</v>
      </c>
      <c r="B3987" s="1" t="s">
        <v>4504</v>
      </c>
      <c r="C3987" t="s">
        <v>339</v>
      </c>
      <c r="D3987">
        <f t="shared" si="558"/>
        <v>3985</v>
      </c>
      <c r="E3987" t="s">
        <v>386</v>
      </c>
      <c r="F3987" t="s">
        <v>10</v>
      </c>
      <c r="G3987" t="s">
        <v>4</v>
      </c>
      <c r="H3987" t="s">
        <v>11603</v>
      </c>
      <c r="I3987" t="s">
        <v>11677</v>
      </c>
      <c r="J3987">
        <f t="shared" si="559"/>
        <v>3</v>
      </c>
      <c r="K3987">
        <f t="shared" si="560"/>
        <v>6</v>
      </c>
      <c r="L3987" s="3">
        <f t="shared" si="561"/>
        <v>42663</v>
      </c>
      <c r="M3987" t="str">
        <f t="shared" si="562"/>
        <v>10:54</v>
      </c>
      <c r="N3987">
        <f t="shared" si="563"/>
        <v>653.99999999999989</v>
      </c>
      <c r="O3987">
        <f t="shared" si="564"/>
        <v>4</v>
      </c>
      <c r="P3987" t="str">
        <f t="shared" si="565"/>
        <v>Work</v>
      </c>
      <c r="Q3987" t="str">
        <f>VLOOKUP(N3987,IF(P3987="Work",Intervals!$A$4:$C$9,Intervals!$F$4:$H$9),3,1)</f>
        <v>Int_7-17</v>
      </c>
      <c r="R3987" t="str">
        <f t="shared" si="566"/>
        <v>1</v>
      </c>
      <c r="S3987">
        <f>VLOOKUP(N3987,IF(P3987="Work",Intervals!$A$4:$D$9,Intervals!$F$4:$I$9),4,1)</f>
        <v>3</v>
      </c>
    </row>
    <row r="3988" spans="1:19" x14ac:dyDescent="0.25">
      <c r="A3988" t="s">
        <v>147</v>
      </c>
      <c r="B3988" s="1" t="s">
        <v>4505</v>
      </c>
      <c r="C3988" t="s">
        <v>339</v>
      </c>
      <c r="D3988">
        <f t="shared" si="558"/>
        <v>3986</v>
      </c>
      <c r="E3988" t="s">
        <v>397</v>
      </c>
      <c r="F3988" t="s">
        <v>10</v>
      </c>
      <c r="G3988" t="s">
        <v>4</v>
      </c>
      <c r="H3988" t="s">
        <v>11596</v>
      </c>
      <c r="I3988" t="s">
        <v>11670</v>
      </c>
      <c r="J3988">
        <f t="shared" si="559"/>
        <v>3</v>
      </c>
      <c r="K3988">
        <f t="shared" si="560"/>
        <v>6</v>
      </c>
      <c r="L3988" s="3">
        <f t="shared" si="561"/>
        <v>42663</v>
      </c>
      <c r="M3988" t="str">
        <f t="shared" si="562"/>
        <v>11:8</v>
      </c>
      <c r="N3988">
        <f t="shared" si="563"/>
        <v>667.99999999999989</v>
      </c>
      <c r="O3988">
        <f t="shared" si="564"/>
        <v>4</v>
      </c>
      <c r="P3988" t="str">
        <f t="shared" si="565"/>
        <v>Work</v>
      </c>
      <c r="Q3988" t="str">
        <f>VLOOKUP(N3988,IF(P3988="Work",Intervals!$A$4:$C$9,Intervals!$F$4:$H$9),3,1)</f>
        <v>Int_7-17</v>
      </c>
      <c r="R3988" t="str">
        <f t="shared" si="566"/>
        <v>1</v>
      </c>
      <c r="S3988">
        <f>VLOOKUP(N3988,IF(P3988="Work",Intervals!$A$4:$D$9,Intervals!$F$4:$I$9),4,1)</f>
        <v>3</v>
      </c>
    </row>
    <row r="3989" spans="1:19" x14ac:dyDescent="0.25">
      <c r="A3989" t="s">
        <v>117</v>
      </c>
      <c r="B3989" s="1" t="s">
        <v>4506</v>
      </c>
      <c r="C3989" t="s">
        <v>339</v>
      </c>
      <c r="D3989">
        <f t="shared" si="558"/>
        <v>3987</v>
      </c>
      <c r="E3989" t="s">
        <v>734</v>
      </c>
      <c r="F3989" t="s">
        <v>10</v>
      </c>
      <c r="G3989" t="s">
        <v>4</v>
      </c>
      <c r="H3989" t="s">
        <v>11589</v>
      </c>
      <c r="I3989" s="4">
        <v>42509</v>
      </c>
      <c r="J3989">
        <f t="shared" si="559"/>
        <v>3</v>
      </c>
      <c r="K3989">
        <f t="shared" si="560"/>
        <v>6</v>
      </c>
      <c r="L3989" s="3">
        <f t="shared" si="561"/>
        <v>42663</v>
      </c>
      <c r="M3989" t="str">
        <f t="shared" si="562"/>
        <v>11:20</v>
      </c>
      <c r="N3989">
        <f t="shared" si="563"/>
        <v>680.00000000000011</v>
      </c>
      <c r="O3989">
        <f t="shared" si="564"/>
        <v>4</v>
      </c>
      <c r="P3989" t="str">
        <f t="shared" si="565"/>
        <v>Work</v>
      </c>
      <c r="Q3989" t="str">
        <f>VLOOKUP(N3989,IF(P3989="Work",Intervals!$A$4:$C$9,Intervals!$F$4:$H$9),3,1)</f>
        <v>Int_7-17</v>
      </c>
      <c r="R3989" t="str">
        <f t="shared" si="566"/>
        <v>1</v>
      </c>
      <c r="S3989">
        <f>VLOOKUP(N3989,IF(P3989="Work",Intervals!$A$4:$D$9,Intervals!$F$4:$I$9),4,1)</f>
        <v>3</v>
      </c>
    </row>
    <row r="3990" spans="1:19" x14ac:dyDescent="0.25">
      <c r="A3990" t="s">
        <v>294</v>
      </c>
      <c r="B3990" s="1" t="s">
        <v>4507</v>
      </c>
      <c r="C3990" t="s">
        <v>339</v>
      </c>
      <c r="D3990">
        <f t="shared" si="558"/>
        <v>3988</v>
      </c>
      <c r="E3990" t="s">
        <v>725</v>
      </c>
      <c r="F3990" t="s">
        <v>11568</v>
      </c>
      <c r="G3990" t="s">
        <v>4</v>
      </c>
      <c r="H3990" t="s">
        <v>11601</v>
      </c>
      <c r="I3990" t="s">
        <v>11675</v>
      </c>
      <c r="J3990">
        <f t="shared" si="559"/>
        <v>3</v>
      </c>
      <c r="K3990">
        <f t="shared" si="560"/>
        <v>6</v>
      </c>
      <c r="L3990" s="3">
        <f t="shared" si="561"/>
        <v>42663</v>
      </c>
      <c r="M3990" t="str">
        <f t="shared" si="562"/>
        <v>11:21</v>
      </c>
      <c r="N3990">
        <f t="shared" si="563"/>
        <v>681</v>
      </c>
      <c r="O3990">
        <f t="shared" si="564"/>
        <v>4</v>
      </c>
      <c r="P3990" t="str">
        <f t="shared" si="565"/>
        <v>Work</v>
      </c>
      <c r="Q3990" t="str">
        <f>VLOOKUP(N3990,IF(P3990="Work",Intervals!$A$4:$C$9,Intervals!$F$4:$H$9),3,1)</f>
        <v>Int_7-17</v>
      </c>
      <c r="R3990" t="str">
        <f t="shared" si="566"/>
        <v>1</v>
      </c>
      <c r="S3990">
        <f>VLOOKUP(N3990,IF(P3990="Work",Intervals!$A$4:$D$9,Intervals!$F$4:$I$9),4,1)</f>
        <v>3</v>
      </c>
    </row>
    <row r="3991" spans="1:19" x14ac:dyDescent="0.25">
      <c r="A3991" t="s">
        <v>204</v>
      </c>
      <c r="B3991" s="1" t="s">
        <v>4508</v>
      </c>
      <c r="C3991" t="s">
        <v>339</v>
      </c>
      <c r="D3991">
        <f t="shared" si="558"/>
        <v>3989</v>
      </c>
      <c r="E3991" t="s">
        <v>404</v>
      </c>
      <c r="F3991" t="s">
        <v>10</v>
      </c>
      <c r="G3991" t="s">
        <v>4</v>
      </c>
      <c r="H3991" t="s">
        <v>11589</v>
      </c>
      <c r="I3991" s="4">
        <v>42509</v>
      </c>
      <c r="J3991">
        <f t="shared" si="559"/>
        <v>3</v>
      </c>
      <c r="K3991">
        <f t="shared" si="560"/>
        <v>6</v>
      </c>
      <c r="L3991" s="3">
        <f t="shared" si="561"/>
        <v>42663</v>
      </c>
      <c r="M3991" t="str">
        <f t="shared" si="562"/>
        <v>11:26</v>
      </c>
      <c r="N3991">
        <f t="shared" si="563"/>
        <v>686.00000000000011</v>
      </c>
      <c r="O3991">
        <f t="shared" si="564"/>
        <v>4</v>
      </c>
      <c r="P3991" t="str">
        <f t="shared" si="565"/>
        <v>Work</v>
      </c>
      <c r="Q3991" t="str">
        <f>VLOOKUP(N3991,IF(P3991="Work",Intervals!$A$4:$C$9,Intervals!$F$4:$H$9),3,1)</f>
        <v>Int_7-17</v>
      </c>
      <c r="R3991" t="str">
        <f t="shared" si="566"/>
        <v>1</v>
      </c>
      <c r="S3991">
        <f>VLOOKUP(N3991,IF(P3991="Work",Intervals!$A$4:$D$9,Intervals!$F$4:$I$9),4,1)</f>
        <v>3</v>
      </c>
    </row>
    <row r="3992" spans="1:19" x14ac:dyDescent="0.25">
      <c r="A3992" t="s">
        <v>81</v>
      </c>
      <c r="B3992" s="1" t="s">
        <v>4508</v>
      </c>
      <c r="C3992" t="s">
        <v>339</v>
      </c>
      <c r="D3992">
        <f t="shared" si="558"/>
        <v>3990</v>
      </c>
      <c r="E3992" t="s">
        <v>340</v>
      </c>
      <c r="F3992" t="s">
        <v>10</v>
      </c>
      <c r="G3992" t="s">
        <v>4</v>
      </c>
      <c r="H3992" t="s">
        <v>11589</v>
      </c>
      <c r="I3992" s="4">
        <v>42509</v>
      </c>
      <c r="J3992">
        <f t="shared" si="559"/>
        <v>3</v>
      </c>
      <c r="K3992">
        <f t="shared" si="560"/>
        <v>6</v>
      </c>
      <c r="L3992" s="3">
        <f t="shared" si="561"/>
        <v>42663</v>
      </c>
      <c r="M3992" t="str">
        <f t="shared" si="562"/>
        <v>11:26</v>
      </c>
      <c r="N3992">
        <f t="shared" si="563"/>
        <v>686.00000000000011</v>
      </c>
      <c r="O3992">
        <f t="shared" si="564"/>
        <v>4</v>
      </c>
      <c r="P3992" t="str">
        <f t="shared" si="565"/>
        <v>Work</v>
      </c>
      <c r="Q3992" t="str">
        <f>VLOOKUP(N3992,IF(P3992="Work",Intervals!$A$4:$C$9,Intervals!$F$4:$H$9),3,1)</f>
        <v>Int_7-17</v>
      </c>
      <c r="R3992" t="str">
        <f t="shared" si="566"/>
        <v>1</v>
      </c>
      <c r="S3992">
        <f>VLOOKUP(N3992,IF(P3992="Work",Intervals!$A$4:$D$9,Intervals!$F$4:$I$9),4,1)</f>
        <v>3</v>
      </c>
    </row>
    <row r="3993" spans="1:19" x14ac:dyDescent="0.25">
      <c r="A3993" t="s">
        <v>95</v>
      </c>
      <c r="B3993" s="1" t="s">
        <v>4509</v>
      </c>
      <c r="C3993" t="s">
        <v>339</v>
      </c>
      <c r="D3993">
        <f t="shared" si="558"/>
        <v>3991</v>
      </c>
      <c r="E3993" t="s">
        <v>598</v>
      </c>
      <c r="F3993" t="s">
        <v>11563</v>
      </c>
      <c r="G3993" t="s">
        <v>4</v>
      </c>
      <c r="H3993" t="s">
        <v>11589</v>
      </c>
      <c r="I3993" s="4">
        <v>42509</v>
      </c>
      <c r="J3993">
        <f t="shared" si="559"/>
        <v>3</v>
      </c>
      <c r="K3993">
        <f t="shared" si="560"/>
        <v>6</v>
      </c>
      <c r="L3993" s="3">
        <f t="shared" si="561"/>
        <v>42663</v>
      </c>
      <c r="M3993" t="str">
        <f t="shared" si="562"/>
        <v>11:27</v>
      </c>
      <c r="N3993">
        <f t="shared" si="563"/>
        <v>687</v>
      </c>
      <c r="O3993">
        <f t="shared" si="564"/>
        <v>4</v>
      </c>
      <c r="P3993" t="str">
        <f t="shared" si="565"/>
        <v>Work</v>
      </c>
      <c r="Q3993" t="str">
        <f>VLOOKUP(N3993,IF(P3993="Work",Intervals!$A$4:$C$9,Intervals!$F$4:$H$9),3,1)</f>
        <v>Int_7-17</v>
      </c>
      <c r="R3993" t="str">
        <f t="shared" si="566"/>
        <v>1</v>
      </c>
      <c r="S3993">
        <f>VLOOKUP(N3993,IF(P3993="Work",Intervals!$A$4:$D$9,Intervals!$F$4:$I$9),4,1)</f>
        <v>3</v>
      </c>
    </row>
    <row r="3994" spans="1:19" x14ac:dyDescent="0.25">
      <c r="A3994" t="s">
        <v>95</v>
      </c>
      <c r="B3994" s="1" t="s">
        <v>4510</v>
      </c>
      <c r="C3994" t="s">
        <v>339</v>
      </c>
      <c r="D3994">
        <f t="shared" si="558"/>
        <v>3992</v>
      </c>
      <c r="E3994" t="s">
        <v>598</v>
      </c>
      <c r="F3994" t="s">
        <v>11563</v>
      </c>
      <c r="G3994" t="s">
        <v>4</v>
      </c>
      <c r="H3994" t="s">
        <v>11589</v>
      </c>
      <c r="I3994" s="4">
        <v>42509</v>
      </c>
      <c r="J3994">
        <f t="shared" si="559"/>
        <v>3</v>
      </c>
      <c r="K3994">
        <f t="shared" si="560"/>
        <v>6</v>
      </c>
      <c r="L3994" s="3">
        <f t="shared" si="561"/>
        <v>42663</v>
      </c>
      <c r="M3994" t="str">
        <f t="shared" si="562"/>
        <v>11:31</v>
      </c>
      <c r="N3994">
        <f t="shared" si="563"/>
        <v>691</v>
      </c>
      <c r="O3994">
        <f t="shared" si="564"/>
        <v>4</v>
      </c>
      <c r="P3994" t="str">
        <f t="shared" si="565"/>
        <v>Work</v>
      </c>
      <c r="Q3994" t="str">
        <f>VLOOKUP(N3994,IF(P3994="Work",Intervals!$A$4:$C$9,Intervals!$F$4:$H$9),3,1)</f>
        <v>Int_7-17</v>
      </c>
      <c r="R3994" t="str">
        <f t="shared" si="566"/>
        <v>1</v>
      </c>
      <c r="S3994">
        <f>VLOOKUP(N3994,IF(P3994="Work",Intervals!$A$4:$D$9,Intervals!$F$4:$I$9),4,1)</f>
        <v>3</v>
      </c>
    </row>
    <row r="3995" spans="1:19" x14ac:dyDescent="0.25">
      <c r="A3995" t="s">
        <v>142</v>
      </c>
      <c r="B3995" s="1" t="s">
        <v>4511</v>
      </c>
      <c r="C3995" t="s">
        <v>339</v>
      </c>
      <c r="D3995">
        <f t="shared" si="558"/>
        <v>3993</v>
      </c>
      <c r="E3995" t="s">
        <v>528</v>
      </c>
      <c r="F3995" t="s">
        <v>11563</v>
      </c>
      <c r="G3995" t="s">
        <v>4</v>
      </c>
      <c r="H3995" t="s">
        <v>11589</v>
      </c>
      <c r="I3995" s="4">
        <v>42509</v>
      </c>
      <c r="J3995">
        <f t="shared" si="559"/>
        <v>3</v>
      </c>
      <c r="K3995">
        <f t="shared" si="560"/>
        <v>6</v>
      </c>
      <c r="L3995" s="3">
        <f t="shared" si="561"/>
        <v>42663</v>
      </c>
      <c r="M3995" t="str">
        <f t="shared" si="562"/>
        <v>11:43</v>
      </c>
      <c r="N3995">
        <f t="shared" si="563"/>
        <v>702.99999999999989</v>
      </c>
      <c r="O3995">
        <f t="shared" si="564"/>
        <v>4</v>
      </c>
      <c r="P3995" t="str">
        <f t="shared" si="565"/>
        <v>Work</v>
      </c>
      <c r="Q3995" t="str">
        <f>VLOOKUP(N3995,IF(P3995="Work",Intervals!$A$4:$C$9,Intervals!$F$4:$H$9),3,1)</f>
        <v>Int_7-17</v>
      </c>
      <c r="R3995" t="str">
        <f t="shared" si="566"/>
        <v>1</v>
      </c>
      <c r="S3995">
        <f>VLOOKUP(N3995,IF(P3995="Work",Intervals!$A$4:$D$9,Intervals!$F$4:$I$9),4,1)</f>
        <v>3</v>
      </c>
    </row>
    <row r="3996" spans="1:19" x14ac:dyDescent="0.25">
      <c r="A3996" t="s">
        <v>144</v>
      </c>
      <c r="B3996" s="1" t="s">
        <v>4512</v>
      </c>
      <c r="C3996" t="s">
        <v>339</v>
      </c>
      <c r="D3996">
        <f t="shared" si="558"/>
        <v>3994</v>
      </c>
      <c r="E3996" t="s">
        <v>735</v>
      </c>
      <c r="F3996" t="s">
        <v>10</v>
      </c>
      <c r="G3996" t="s">
        <v>4</v>
      </c>
      <c r="H3996" t="s">
        <v>11638</v>
      </c>
      <c r="I3996" t="s">
        <v>11712</v>
      </c>
      <c r="J3996">
        <f t="shared" si="559"/>
        <v>3</v>
      </c>
      <c r="K3996">
        <f t="shared" si="560"/>
        <v>6</v>
      </c>
      <c r="L3996" s="3">
        <f t="shared" si="561"/>
        <v>42663</v>
      </c>
      <c r="M3996" t="str">
        <f t="shared" si="562"/>
        <v>11:52</v>
      </c>
      <c r="N3996">
        <f t="shared" si="563"/>
        <v>712</v>
      </c>
      <c r="O3996">
        <f t="shared" si="564"/>
        <v>4</v>
      </c>
      <c r="P3996" t="str">
        <f t="shared" si="565"/>
        <v>Work</v>
      </c>
      <c r="Q3996" t="str">
        <f>VLOOKUP(N3996,IF(P3996="Work",Intervals!$A$4:$C$9,Intervals!$F$4:$H$9),3,1)</f>
        <v>Int_7-17</v>
      </c>
      <c r="R3996" t="str">
        <f t="shared" si="566"/>
        <v>1</v>
      </c>
      <c r="S3996">
        <f>VLOOKUP(N3996,IF(P3996="Work",Intervals!$A$4:$D$9,Intervals!$F$4:$I$9),4,1)</f>
        <v>3</v>
      </c>
    </row>
    <row r="3997" spans="1:19" x14ac:dyDescent="0.25">
      <c r="A3997" t="s">
        <v>197</v>
      </c>
      <c r="B3997" s="1" t="s">
        <v>4513</v>
      </c>
      <c r="C3997" t="s">
        <v>339</v>
      </c>
      <c r="D3997">
        <f t="shared" si="558"/>
        <v>3995</v>
      </c>
      <c r="E3997" t="s">
        <v>438</v>
      </c>
      <c r="F3997" t="s">
        <v>10</v>
      </c>
      <c r="G3997" t="s">
        <v>4</v>
      </c>
      <c r="H3997" t="s">
        <v>11602</v>
      </c>
      <c r="I3997" t="s">
        <v>11676</v>
      </c>
      <c r="J3997">
        <f t="shared" si="559"/>
        <v>3</v>
      </c>
      <c r="K3997">
        <f t="shared" si="560"/>
        <v>6</v>
      </c>
      <c r="L3997" s="3">
        <f t="shared" si="561"/>
        <v>42663</v>
      </c>
      <c r="M3997" t="str">
        <f t="shared" si="562"/>
        <v>11:53</v>
      </c>
      <c r="N3997">
        <f t="shared" si="563"/>
        <v>712.99999999999989</v>
      </c>
      <c r="O3997">
        <f t="shared" si="564"/>
        <v>4</v>
      </c>
      <c r="P3997" t="str">
        <f t="shared" si="565"/>
        <v>Work</v>
      </c>
      <c r="Q3997" t="str">
        <f>VLOOKUP(N3997,IF(P3997="Work",Intervals!$A$4:$C$9,Intervals!$F$4:$H$9),3,1)</f>
        <v>Int_7-17</v>
      </c>
      <c r="R3997" t="str">
        <f t="shared" si="566"/>
        <v>1</v>
      </c>
      <c r="S3997">
        <f>VLOOKUP(N3997,IF(P3997="Work",Intervals!$A$4:$D$9,Intervals!$F$4:$I$9),4,1)</f>
        <v>3</v>
      </c>
    </row>
    <row r="3998" spans="1:19" x14ac:dyDescent="0.25">
      <c r="A3998" t="s">
        <v>119</v>
      </c>
      <c r="B3998" s="1" t="s">
        <v>4513</v>
      </c>
      <c r="C3998" t="s">
        <v>339</v>
      </c>
      <c r="D3998">
        <f t="shared" si="558"/>
        <v>3996</v>
      </c>
      <c r="E3998" t="s">
        <v>381</v>
      </c>
      <c r="F3998" t="s">
        <v>10</v>
      </c>
      <c r="G3998" t="s">
        <v>4</v>
      </c>
      <c r="H3998" t="s">
        <v>11589</v>
      </c>
      <c r="I3998" s="4">
        <v>42509</v>
      </c>
      <c r="J3998">
        <f t="shared" si="559"/>
        <v>3</v>
      </c>
      <c r="K3998">
        <f t="shared" si="560"/>
        <v>6</v>
      </c>
      <c r="L3998" s="3">
        <f t="shared" si="561"/>
        <v>42663</v>
      </c>
      <c r="M3998" t="str">
        <f t="shared" si="562"/>
        <v>11:53</v>
      </c>
      <c r="N3998">
        <f t="shared" si="563"/>
        <v>712.99999999999989</v>
      </c>
      <c r="O3998">
        <f t="shared" si="564"/>
        <v>4</v>
      </c>
      <c r="P3998" t="str">
        <f t="shared" si="565"/>
        <v>Work</v>
      </c>
      <c r="Q3998" t="str">
        <f>VLOOKUP(N3998,IF(P3998="Work",Intervals!$A$4:$C$9,Intervals!$F$4:$H$9),3,1)</f>
        <v>Int_7-17</v>
      </c>
      <c r="R3998" t="str">
        <f t="shared" si="566"/>
        <v>1</v>
      </c>
      <c r="S3998">
        <f>VLOOKUP(N3998,IF(P3998="Work",Intervals!$A$4:$D$9,Intervals!$F$4:$I$9),4,1)</f>
        <v>3</v>
      </c>
    </row>
    <row r="3999" spans="1:19" x14ac:dyDescent="0.25">
      <c r="A3999" t="s">
        <v>81</v>
      </c>
      <c r="B3999" s="1" t="s">
        <v>4514</v>
      </c>
      <c r="C3999" t="s">
        <v>339</v>
      </c>
      <c r="D3999">
        <f t="shared" si="558"/>
        <v>3997</v>
      </c>
      <c r="E3999" t="s">
        <v>340</v>
      </c>
      <c r="F3999" t="s">
        <v>10</v>
      </c>
      <c r="G3999" t="s">
        <v>4</v>
      </c>
      <c r="H3999" t="s">
        <v>11589</v>
      </c>
      <c r="I3999" s="4">
        <v>42509</v>
      </c>
      <c r="J3999">
        <f t="shared" si="559"/>
        <v>3</v>
      </c>
      <c r="K3999">
        <f t="shared" si="560"/>
        <v>6</v>
      </c>
      <c r="L3999" s="3">
        <f t="shared" si="561"/>
        <v>42663</v>
      </c>
      <c r="M3999" t="str">
        <f t="shared" si="562"/>
        <v>11:55</v>
      </c>
      <c r="N3999">
        <f t="shared" si="563"/>
        <v>714.99999999999989</v>
      </c>
      <c r="O3999">
        <f t="shared" si="564"/>
        <v>4</v>
      </c>
      <c r="P3999" t="str">
        <f t="shared" si="565"/>
        <v>Work</v>
      </c>
      <c r="Q3999" t="str">
        <f>VLOOKUP(N3999,IF(P3999="Work",Intervals!$A$4:$C$9,Intervals!$F$4:$H$9),3,1)</f>
        <v>Int_7-17</v>
      </c>
      <c r="R3999" t="str">
        <f t="shared" si="566"/>
        <v>1</v>
      </c>
      <c r="S3999">
        <f>VLOOKUP(N3999,IF(P3999="Work",Intervals!$A$4:$D$9,Intervals!$F$4:$I$9),4,1)</f>
        <v>3</v>
      </c>
    </row>
    <row r="4000" spans="1:19" x14ac:dyDescent="0.25">
      <c r="A4000" t="s">
        <v>130</v>
      </c>
      <c r="B4000" s="1" t="s">
        <v>4515</v>
      </c>
      <c r="C4000" t="s">
        <v>339</v>
      </c>
      <c r="D4000">
        <f t="shared" si="558"/>
        <v>3998</v>
      </c>
      <c r="E4000" t="s">
        <v>384</v>
      </c>
      <c r="F4000" t="s">
        <v>10</v>
      </c>
      <c r="G4000" t="s">
        <v>4</v>
      </c>
      <c r="H4000" t="s">
        <v>11589</v>
      </c>
      <c r="I4000" s="4">
        <v>42509</v>
      </c>
      <c r="J4000">
        <f t="shared" si="559"/>
        <v>3</v>
      </c>
      <c r="K4000">
        <f t="shared" si="560"/>
        <v>6</v>
      </c>
      <c r="L4000" s="3">
        <f t="shared" si="561"/>
        <v>42663</v>
      </c>
      <c r="M4000" t="str">
        <f t="shared" si="562"/>
        <v>11:56</v>
      </c>
      <c r="N4000">
        <f t="shared" si="563"/>
        <v>716</v>
      </c>
      <c r="O4000">
        <f t="shared" si="564"/>
        <v>4</v>
      </c>
      <c r="P4000" t="str">
        <f t="shared" si="565"/>
        <v>Work</v>
      </c>
      <c r="Q4000" t="str">
        <f>VLOOKUP(N4000,IF(P4000="Work",Intervals!$A$4:$C$9,Intervals!$F$4:$H$9),3,1)</f>
        <v>Int_7-17</v>
      </c>
      <c r="R4000" t="str">
        <f t="shared" si="566"/>
        <v>1</v>
      </c>
      <c r="S4000">
        <f>VLOOKUP(N4000,IF(P4000="Work",Intervals!$A$4:$D$9,Intervals!$F$4:$I$9),4,1)</f>
        <v>3</v>
      </c>
    </row>
    <row r="4001" spans="1:19" x14ac:dyDescent="0.25">
      <c r="A4001" t="s">
        <v>198</v>
      </c>
      <c r="B4001" s="1" t="s">
        <v>4516</v>
      </c>
      <c r="C4001" t="s">
        <v>339</v>
      </c>
      <c r="D4001">
        <f t="shared" si="558"/>
        <v>3999</v>
      </c>
      <c r="E4001" t="s">
        <v>426</v>
      </c>
      <c r="F4001" t="s">
        <v>11571</v>
      </c>
      <c r="G4001" t="s">
        <v>4</v>
      </c>
      <c r="H4001" t="s">
        <v>11589</v>
      </c>
      <c r="I4001" s="4">
        <v>42509</v>
      </c>
      <c r="J4001">
        <f t="shared" si="559"/>
        <v>3</v>
      </c>
      <c r="K4001">
        <f t="shared" si="560"/>
        <v>6</v>
      </c>
      <c r="L4001" s="3">
        <f t="shared" si="561"/>
        <v>42663</v>
      </c>
      <c r="M4001" t="str">
        <f t="shared" si="562"/>
        <v>12:1</v>
      </c>
      <c r="N4001">
        <f t="shared" si="563"/>
        <v>721.00000000000011</v>
      </c>
      <c r="O4001">
        <f t="shared" si="564"/>
        <v>4</v>
      </c>
      <c r="P4001" t="str">
        <f t="shared" si="565"/>
        <v>Work</v>
      </c>
      <c r="Q4001" t="str">
        <f>VLOOKUP(N4001,IF(P4001="Work",Intervals!$A$4:$C$9,Intervals!$F$4:$H$9),3,1)</f>
        <v>Int_7-17</v>
      </c>
      <c r="R4001" t="str">
        <f t="shared" si="566"/>
        <v>1</v>
      </c>
      <c r="S4001">
        <f>VLOOKUP(N4001,IF(P4001="Work",Intervals!$A$4:$D$9,Intervals!$F$4:$I$9),4,1)</f>
        <v>3</v>
      </c>
    </row>
    <row r="4002" spans="1:19" x14ac:dyDescent="0.25">
      <c r="A4002" t="s">
        <v>142</v>
      </c>
      <c r="B4002" s="1" t="s">
        <v>4517</v>
      </c>
      <c r="C4002" t="s">
        <v>339</v>
      </c>
      <c r="D4002">
        <f t="shared" si="558"/>
        <v>4000</v>
      </c>
      <c r="E4002" t="s">
        <v>528</v>
      </c>
      <c r="F4002" t="s">
        <v>11563</v>
      </c>
      <c r="G4002" t="s">
        <v>4</v>
      </c>
      <c r="H4002" t="s">
        <v>11589</v>
      </c>
      <c r="I4002" s="4">
        <v>42509</v>
      </c>
      <c r="J4002">
        <f t="shared" si="559"/>
        <v>3</v>
      </c>
      <c r="K4002">
        <f t="shared" si="560"/>
        <v>6</v>
      </c>
      <c r="L4002" s="3">
        <f t="shared" si="561"/>
        <v>42663</v>
      </c>
      <c r="M4002" t="str">
        <f t="shared" si="562"/>
        <v>12:4</v>
      </c>
      <c r="N4002">
        <f t="shared" si="563"/>
        <v>724</v>
      </c>
      <c r="O4002">
        <f t="shared" si="564"/>
        <v>4</v>
      </c>
      <c r="P4002" t="str">
        <f t="shared" si="565"/>
        <v>Work</v>
      </c>
      <c r="Q4002" t="str">
        <f>VLOOKUP(N4002,IF(P4002="Work",Intervals!$A$4:$C$9,Intervals!$F$4:$H$9),3,1)</f>
        <v>Int_7-17</v>
      </c>
      <c r="R4002" t="str">
        <f t="shared" si="566"/>
        <v>1</v>
      </c>
      <c r="S4002">
        <f>VLOOKUP(N4002,IF(P4002="Work",Intervals!$A$4:$D$9,Intervals!$F$4:$I$9),4,1)</f>
        <v>3</v>
      </c>
    </row>
    <row r="4003" spans="1:19" x14ac:dyDescent="0.25">
      <c r="A4003" t="s">
        <v>142</v>
      </c>
      <c r="B4003" s="1" t="s">
        <v>4518</v>
      </c>
      <c r="C4003" t="s">
        <v>339</v>
      </c>
      <c r="D4003">
        <f t="shared" si="558"/>
        <v>4001</v>
      </c>
      <c r="E4003" t="s">
        <v>528</v>
      </c>
      <c r="F4003" t="s">
        <v>11563</v>
      </c>
      <c r="G4003" t="s">
        <v>4</v>
      </c>
      <c r="H4003" t="s">
        <v>11589</v>
      </c>
      <c r="I4003" s="4">
        <v>42509</v>
      </c>
      <c r="J4003">
        <f t="shared" si="559"/>
        <v>3</v>
      </c>
      <c r="K4003">
        <f t="shared" si="560"/>
        <v>6</v>
      </c>
      <c r="L4003" s="3">
        <f t="shared" si="561"/>
        <v>42663</v>
      </c>
      <c r="M4003" t="str">
        <f t="shared" si="562"/>
        <v>12:6</v>
      </c>
      <c r="N4003">
        <f t="shared" si="563"/>
        <v>726</v>
      </c>
      <c r="O4003">
        <f t="shared" si="564"/>
        <v>4</v>
      </c>
      <c r="P4003" t="str">
        <f t="shared" si="565"/>
        <v>Work</v>
      </c>
      <c r="Q4003" t="str">
        <f>VLOOKUP(N4003,IF(P4003="Work",Intervals!$A$4:$C$9,Intervals!$F$4:$H$9),3,1)</f>
        <v>Int_7-17</v>
      </c>
      <c r="R4003" t="str">
        <f t="shared" si="566"/>
        <v>1</v>
      </c>
      <c r="S4003">
        <f>VLOOKUP(N4003,IF(P4003="Work",Intervals!$A$4:$D$9,Intervals!$F$4:$I$9),4,1)</f>
        <v>3</v>
      </c>
    </row>
    <row r="4004" spans="1:19" x14ac:dyDescent="0.25">
      <c r="A4004" t="s">
        <v>130</v>
      </c>
      <c r="B4004" s="1" t="s">
        <v>4519</v>
      </c>
      <c r="C4004" t="s">
        <v>339</v>
      </c>
      <c r="D4004">
        <f t="shared" si="558"/>
        <v>4002</v>
      </c>
      <c r="E4004" t="s">
        <v>384</v>
      </c>
      <c r="F4004" t="s">
        <v>10</v>
      </c>
      <c r="G4004" t="s">
        <v>4</v>
      </c>
      <c r="H4004" t="s">
        <v>11589</v>
      </c>
      <c r="I4004" s="4">
        <v>42509</v>
      </c>
      <c r="J4004">
        <f t="shared" si="559"/>
        <v>3</v>
      </c>
      <c r="K4004">
        <f t="shared" si="560"/>
        <v>6</v>
      </c>
      <c r="L4004" s="3">
        <f t="shared" si="561"/>
        <v>42663</v>
      </c>
      <c r="M4004" t="str">
        <f t="shared" si="562"/>
        <v>12:7</v>
      </c>
      <c r="N4004">
        <f t="shared" si="563"/>
        <v>726.99999999999977</v>
      </c>
      <c r="O4004">
        <f t="shared" si="564"/>
        <v>4</v>
      </c>
      <c r="P4004" t="str">
        <f t="shared" si="565"/>
        <v>Work</v>
      </c>
      <c r="Q4004" t="str">
        <f>VLOOKUP(N4004,IF(P4004="Work",Intervals!$A$4:$C$9,Intervals!$F$4:$H$9),3,1)</f>
        <v>Int_7-17</v>
      </c>
      <c r="R4004" t="str">
        <f t="shared" si="566"/>
        <v>1</v>
      </c>
      <c r="S4004">
        <f>VLOOKUP(N4004,IF(P4004="Work",Intervals!$A$4:$D$9,Intervals!$F$4:$I$9),4,1)</f>
        <v>3</v>
      </c>
    </row>
    <row r="4005" spans="1:19" x14ac:dyDescent="0.25">
      <c r="A4005" t="s">
        <v>115</v>
      </c>
      <c r="B4005" s="1" t="s">
        <v>4520</v>
      </c>
      <c r="C4005" t="s">
        <v>339</v>
      </c>
      <c r="D4005">
        <f t="shared" si="558"/>
        <v>4003</v>
      </c>
      <c r="E4005" t="s">
        <v>409</v>
      </c>
      <c r="F4005" t="s">
        <v>11563</v>
      </c>
      <c r="G4005" t="s">
        <v>4</v>
      </c>
      <c r="H4005" t="s">
        <v>11589</v>
      </c>
      <c r="I4005" s="4">
        <v>42509</v>
      </c>
      <c r="J4005">
        <f t="shared" si="559"/>
        <v>3</v>
      </c>
      <c r="K4005">
        <f t="shared" si="560"/>
        <v>6</v>
      </c>
      <c r="L4005" s="3">
        <f t="shared" si="561"/>
        <v>42663</v>
      </c>
      <c r="M4005" t="str">
        <f t="shared" si="562"/>
        <v>12:16</v>
      </c>
      <c r="N4005">
        <f t="shared" si="563"/>
        <v>736</v>
      </c>
      <c r="O4005">
        <f t="shared" si="564"/>
        <v>4</v>
      </c>
      <c r="P4005" t="str">
        <f t="shared" si="565"/>
        <v>Work</v>
      </c>
      <c r="Q4005" t="str">
        <f>VLOOKUP(N4005,IF(P4005="Work",Intervals!$A$4:$C$9,Intervals!$F$4:$H$9),3,1)</f>
        <v>Int_7-17</v>
      </c>
      <c r="R4005" t="str">
        <f t="shared" si="566"/>
        <v>1</v>
      </c>
      <c r="S4005">
        <f>VLOOKUP(N4005,IF(P4005="Work",Intervals!$A$4:$D$9,Intervals!$F$4:$I$9),4,1)</f>
        <v>3</v>
      </c>
    </row>
    <row r="4006" spans="1:19" x14ac:dyDescent="0.25">
      <c r="A4006" t="s">
        <v>130</v>
      </c>
      <c r="B4006" s="1" t="s">
        <v>4521</v>
      </c>
      <c r="C4006" t="s">
        <v>339</v>
      </c>
      <c r="D4006">
        <f t="shared" si="558"/>
        <v>4004</v>
      </c>
      <c r="E4006" t="s">
        <v>384</v>
      </c>
      <c r="F4006" t="s">
        <v>10</v>
      </c>
      <c r="G4006" t="s">
        <v>4</v>
      </c>
      <c r="H4006" t="s">
        <v>11589</v>
      </c>
      <c r="I4006" s="4">
        <v>42509</v>
      </c>
      <c r="J4006">
        <f t="shared" si="559"/>
        <v>3</v>
      </c>
      <c r="K4006">
        <f t="shared" si="560"/>
        <v>6</v>
      </c>
      <c r="L4006" s="3">
        <f t="shared" si="561"/>
        <v>42663</v>
      </c>
      <c r="M4006" t="str">
        <f t="shared" si="562"/>
        <v>12:17</v>
      </c>
      <c r="N4006">
        <f t="shared" si="563"/>
        <v>737.00000000000011</v>
      </c>
      <c r="O4006">
        <f t="shared" si="564"/>
        <v>4</v>
      </c>
      <c r="P4006" t="str">
        <f t="shared" si="565"/>
        <v>Work</v>
      </c>
      <c r="Q4006" t="str">
        <f>VLOOKUP(N4006,IF(P4006="Work",Intervals!$A$4:$C$9,Intervals!$F$4:$H$9),3,1)</f>
        <v>Int_7-17</v>
      </c>
      <c r="R4006" t="str">
        <f t="shared" si="566"/>
        <v>1</v>
      </c>
      <c r="S4006">
        <f>VLOOKUP(N4006,IF(P4006="Work",Intervals!$A$4:$D$9,Intervals!$F$4:$I$9),4,1)</f>
        <v>3</v>
      </c>
    </row>
    <row r="4007" spans="1:19" x14ac:dyDescent="0.25">
      <c r="A4007" t="s">
        <v>116</v>
      </c>
      <c r="B4007" s="1" t="s">
        <v>4522</v>
      </c>
      <c r="C4007" t="s">
        <v>339</v>
      </c>
      <c r="D4007">
        <f t="shared" si="558"/>
        <v>4005</v>
      </c>
      <c r="E4007" t="s">
        <v>379</v>
      </c>
      <c r="F4007" t="s">
        <v>10</v>
      </c>
      <c r="G4007" t="s">
        <v>4</v>
      </c>
      <c r="H4007" t="s">
        <v>11589</v>
      </c>
      <c r="I4007" s="4">
        <v>42509</v>
      </c>
      <c r="J4007">
        <f t="shared" si="559"/>
        <v>3</v>
      </c>
      <c r="K4007">
        <f t="shared" si="560"/>
        <v>6</v>
      </c>
      <c r="L4007" s="3">
        <f t="shared" si="561"/>
        <v>42663</v>
      </c>
      <c r="M4007" t="str">
        <f t="shared" si="562"/>
        <v>12:21</v>
      </c>
      <c r="N4007">
        <f t="shared" si="563"/>
        <v>741.00000000000011</v>
      </c>
      <c r="O4007">
        <f t="shared" si="564"/>
        <v>4</v>
      </c>
      <c r="P4007" t="str">
        <f t="shared" si="565"/>
        <v>Work</v>
      </c>
      <c r="Q4007" t="str">
        <f>VLOOKUP(N4007,IF(P4007="Work",Intervals!$A$4:$C$9,Intervals!$F$4:$H$9),3,1)</f>
        <v>Int_7-17</v>
      </c>
      <c r="R4007" t="str">
        <f t="shared" si="566"/>
        <v>1</v>
      </c>
      <c r="S4007">
        <f>VLOOKUP(N4007,IF(P4007="Work",Intervals!$A$4:$D$9,Intervals!$F$4:$I$9),4,1)</f>
        <v>3</v>
      </c>
    </row>
    <row r="4008" spans="1:19" x14ac:dyDescent="0.25">
      <c r="A4008" t="s">
        <v>198</v>
      </c>
      <c r="B4008" s="1" t="s">
        <v>4523</v>
      </c>
      <c r="C4008" t="s">
        <v>339</v>
      </c>
      <c r="D4008">
        <f t="shared" si="558"/>
        <v>4006</v>
      </c>
      <c r="E4008" t="s">
        <v>426</v>
      </c>
      <c r="F4008" t="s">
        <v>11571</v>
      </c>
      <c r="G4008" t="s">
        <v>4</v>
      </c>
      <c r="H4008" t="s">
        <v>11589</v>
      </c>
      <c r="I4008" s="4">
        <v>42509</v>
      </c>
      <c r="J4008">
        <f t="shared" si="559"/>
        <v>3</v>
      </c>
      <c r="K4008">
        <f t="shared" si="560"/>
        <v>6</v>
      </c>
      <c r="L4008" s="3">
        <f t="shared" si="561"/>
        <v>42663</v>
      </c>
      <c r="M4008" t="str">
        <f t="shared" si="562"/>
        <v>12:25</v>
      </c>
      <c r="N4008">
        <f t="shared" si="563"/>
        <v>745.00000000000011</v>
      </c>
      <c r="O4008">
        <f t="shared" si="564"/>
        <v>4</v>
      </c>
      <c r="P4008" t="str">
        <f t="shared" si="565"/>
        <v>Work</v>
      </c>
      <c r="Q4008" t="str">
        <f>VLOOKUP(N4008,IF(P4008="Work",Intervals!$A$4:$C$9,Intervals!$F$4:$H$9),3,1)</f>
        <v>Int_7-17</v>
      </c>
      <c r="R4008" t="str">
        <f t="shared" si="566"/>
        <v>1</v>
      </c>
      <c r="S4008">
        <f>VLOOKUP(N4008,IF(P4008="Work",Intervals!$A$4:$D$9,Intervals!$F$4:$I$9),4,1)</f>
        <v>3</v>
      </c>
    </row>
    <row r="4009" spans="1:19" x14ac:dyDescent="0.25">
      <c r="A4009" t="s">
        <v>164</v>
      </c>
      <c r="B4009" s="1" t="s">
        <v>4524</v>
      </c>
      <c r="C4009" t="s">
        <v>339</v>
      </c>
      <c r="D4009">
        <f t="shared" si="558"/>
        <v>4007</v>
      </c>
      <c r="E4009" t="s">
        <v>406</v>
      </c>
      <c r="F4009" t="s">
        <v>11568</v>
      </c>
      <c r="G4009" t="s">
        <v>4</v>
      </c>
      <c r="H4009" t="s">
        <v>11589</v>
      </c>
      <c r="I4009" s="4">
        <v>42509</v>
      </c>
      <c r="J4009">
        <f t="shared" si="559"/>
        <v>3</v>
      </c>
      <c r="K4009">
        <f t="shared" si="560"/>
        <v>6</v>
      </c>
      <c r="L4009" s="3">
        <f t="shared" si="561"/>
        <v>42663</v>
      </c>
      <c r="M4009" t="str">
        <f t="shared" si="562"/>
        <v>12:30</v>
      </c>
      <c r="N4009">
        <f t="shared" si="563"/>
        <v>750.00000000000023</v>
      </c>
      <c r="O4009">
        <f t="shared" si="564"/>
        <v>4</v>
      </c>
      <c r="P4009" t="str">
        <f t="shared" si="565"/>
        <v>Work</v>
      </c>
      <c r="Q4009" t="str">
        <f>VLOOKUP(N4009,IF(P4009="Work",Intervals!$A$4:$C$9,Intervals!$F$4:$H$9),3,1)</f>
        <v>Int_7-17</v>
      </c>
      <c r="R4009" t="str">
        <f t="shared" si="566"/>
        <v>1</v>
      </c>
      <c r="S4009">
        <f>VLOOKUP(N4009,IF(P4009="Work",Intervals!$A$4:$D$9,Intervals!$F$4:$I$9),4,1)</f>
        <v>3</v>
      </c>
    </row>
    <row r="4010" spans="1:19" x14ac:dyDescent="0.25">
      <c r="A4010" t="s">
        <v>87</v>
      </c>
      <c r="B4010" s="1" t="s">
        <v>4525</v>
      </c>
      <c r="C4010" t="s">
        <v>339</v>
      </c>
      <c r="D4010">
        <f t="shared" si="558"/>
        <v>4008</v>
      </c>
      <c r="E4010" t="s">
        <v>346</v>
      </c>
      <c r="F4010" t="s">
        <v>10</v>
      </c>
      <c r="G4010" t="s">
        <v>4</v>
      </c>
      <c r="H4010" t="s">
        <v>11589</v>
      </c>
      <c r="I4010" s="4">
        <v>42509</v>
      </c>
      <c r="J4010">
        <f t="shared" si="559"/>
        <v>3</v>
      </c>
      <c r="K4010">
        <f t="shared" si="560"/>
        <v>6</v>
      </c>
      <c r="L4010" s="3">
        <f t="shared" si="561"/>
        <v>42663</v>
      </c>
      <c r="M4010" t="str">
        <f t="shared" si="562"/>
        <v>12:32</v>
      </c>
      <c r="N4010">
        <f t="shared" si="563"/>
        <v>751.99999999999989</v>
      </c>
      <c r="O4010">
        <f t="shared" si="564"/>
        <v>4</v>
      </c>
      <c r="P4010" t="str">
        <f t="shared" si="565"/>
        <v>Work</v>
      </c>
      <c r="Q4010" t="str">
        <f>VLOOKUP(N4010,IF(P4010="Work",Intervals!$A$4:$C$9,Intervals!$F$4:$H$9),3,1)</f>
        <v>Int_7-17</v>
      </c>
      <c r="R4010" t="str">
        <f t="shared" si="566"/>
        <v>1</v>
      </c>
      <c r="S4010">
        <f>VLOOKUP(N4010,IF(P4010="Work",Intervals!$A$4:$D$9,Intervals!$F$4:$I$9),4,1)</f>
        <v>3</v>
      </c>
    </row>
    <row r="4011" spans="1:19" x14ac:dyDescent="0.25">
      <c r="A4011" t="s">
        <v>127</v>
      </c>
      <c r="B4011" s="1" t="s">
        <v>4526</v>
      </c>
      <c r="C4011" t="s">
        <v>339</v>
      </c>
      <c r="D4011">
        <f t="shared" si="558"/>
        <v>4009</v>
      </c>
      <c r="E4011" t="s">
        <v>388</v>
      </c>
      <c r="F4011" t="s">
        <v>10</v>
      </c>
      <c r="G4011" t="s">
        <v>4</v>
      </c>
      <c r="H4011" t="s">
        <v>11604</v>
      </c>
      <c r="I4011" t="s">
        <v>11678</v>
      </c>
      <c r="J4011">
        <f t="shared" si="559"/>
        <v>3</v>
      </c>
      <c r="K4011">
        <f t="shared" si="560"/>
        <v>6</v>
      </c>
      <c r="L4011" s="3">
        <f t="shared" si="561"/>
        <v>42663</v>
      </c>
      <c r="M4011" t="str">
        <f t="shared" si="562"/>
        <v>12:36</v>
      </c>
      <c r="N4011">
        <f t="shared" si="563"/>
        <v>755.99999999999989</v>
      </c>
      <c r="O4011">
        <f t="shared" si="564"/>
        <v>4</v>
      </c>
      <c r="P4011" t="str">
        <f t="shared" si="565"/>
        <v>Work</v>
      </c>
      <c r="Q4011" t="str">
        <f>VLOOKUP(N4011,IF(P4011="Work",Intervals!$A$4:$C$9,Intervals!$F$4:$H$9),3,1)</f>
        <v>Int_7-17</v>
      </c>
      <c r="R4011" t="str">
        <f t="shared" si="566"/>
        <v>1</v>
      </c>
      <c r="S4011">
        <f>VLOOKUP(N4011,IF(P4011="Work",Intervals!$A$4:$D$9,Intervals!$F$4:$I$9),4,1)</f>
        <v>3</v>
      </c>
    </row>
    <row r="4012" spans="1:19" x14ac:dyDescent="0.25">
      <c r="A4012" t="s">
        <v>124</v>
      </c>
      <c r="B4012" s="1" t="s">
        <v>4527</v>
      </c>
      <c r="C4012" t="s">
        <v>339</v>
      </c>
      <c r="D4012">
        <f t="shared" si="558"/>
        <v>4010</v>
      </c>
      <c r="E4012" t="s">
        <v>727</v>
      </c>
      <c r="F4012" t="s">
        <v>10</v>
      </c>
      <c r="G4012" t="s">
        <v>4</v>
      </c>
      <c r="H4012" t="s">
        <v>11597</v>
      </c>
      <c r="I4012" t="s">
        <v>11671</v>
      </c>
      <c r="J4012">
        <f t="shared" si="559"/>
        <v>3</v>
      </c>
      <c r="K4012">
        <f t="shared" si="560"/>
        <v>6</v>
      </c>
      <c r="L4012" s="3">
        <f t="shared" si="561"/>
        <v>42663</v>
      </c>
      <c r="M4012" t="str">
        <f t="shared" si="562"/>
        <v>12:37</v>
      </c>
      <c r="N4012">
        <f t="shared" si="563"/>
        <v>757</v>
      </c>
      <c r="O4012">
        <f t="shared" si="564"/>
        <v>4</v>
      </c>
      <c r="P4012" t="str">
        <f t="shared" si="565"/>
        <v>Work</v>
      </c>
      <c r="Q4012" t="str">
        <f>VLOOKUP(N4012,IF(P4012="Work",Intervals!$A$4:$C$9,Intervals!$F$4:$H$9),3,1)</f>
        <v>Int_7-17</v>
      </c>
      <c r="R4012" t="str">
        <f t="shared" si="566"/>
        <v>1</v>
      </c>
      <c r="S4012">
        <f>VLOOKUP(N4012,IF(P4012="Work",Intervals!$A$4:$D$9,Intervals!$F$4:$I$9),4,1)</f>
        <v>3</v>
      </c>
    </row>
    <row r="4013" spans="1:19" x14ac:dyDescent="0.25">
      <c r="A4013" t="s">
        <v>131</v>
      </c>
      <c r="B4013" s="1" t="s">
        <v>4528</v>
      </c>
      <c r="C4013" t="s">
        <v>339</v>
      </c>
      <c r="D4013">
        <f t="shared" si="558"/>
        <v>4011</v>
      </c>
      <c r="E4013" t="s">
        <v>386</v>
      </c>
      <c r="F4013" t="s">
        <v>10</v>
      </c>
      <c r="G4013" t="s">
        <v>4</v>
      </c>
      <c r="H4013" t="s">
        <v>11603</v>
      </c>
      <c r="I4013" t="s">
        <v>11677</v>
      </c>
      <c r="J4013">
        <f t="shared" si="559"/>
        <v>3</v>
      </c>
      <c r="K4013">
        <f t="shared" si="560"/>
        <v>6</v>
      </c>
      <c r="L4013" s="3">
        <f t="shared" si="561"/>
        <v>42663</v>
      </c>
      <c r="M4013" t="str">
        <f t="shared" si="562"/>
        <v>12:50</v>
      </c>
      <c r="N4013">
        <f t="shared" si="563"/>
        <v>770.00000000000011</v>
      </c>
      <c r="O4013">
        <f t="shared" si="564"/>
        <v>4</v>
      </c>
      <c r="P4013" t="str">
        <f t="shared" si="565"/>
        <v>Work</v>
      </c>
      <c r="Q4013" t="str">
        <f>VLOOKUP(N4013,IF(P4013="Work",Intervals!$A$4:$C$9,Intervals!$F$4:$H$9),3,1)</f>
        <v>Int_7-17</v>
      </c>
      <c r="R4013" t="str">
        <f t="shared" si="566"/>
        <v>1</v>
      </c>
      <c r="S4013">
        <f>VLOOKUP(N4013,IF(P4013="Work",Intervals!$A$4:$D$9,Intervals!$F$4:$I$9),4,1)</f>
        <v>3</v>
      </c>
    </row>
    <row r="4014" spans="1:19" x14ac:dyDescent="0.25">
      <c r="A4014" t="s">
        <v>216</v>
      </c>
      <c r="B4014" s="1" t="s">
        <v>4528</v>
      </c>
      <c r="C4014" t="s">
        <v>339</v>
      </c>
      <c r="D4014">
        <f t="shared" si="558"/>
        <v>4012</v>
      </c>
      <c r="E4014" t="s">
        <v>444</v>
      </c>
      <c r="F4014" t="s">
        <v>3</v>
      </c>
      <c r="G4014" t="s">
        <v>4</v>
      </c>
      <c r="H4014" t="s">
        <v>11589</v>
      </c>
      <c r="I4014" s="4">
        <v>42509</v>
      </c>
      <c r="J4014">
        <f t="shared" si="559"/>
        <v>3</v>
      </c>
      <c r="K4014">
        <f t="shared" si="560"/>
        <v>6</v>
      </c>
      <c r="L4014" s="3">
        <f t="shared" si="561"/>
        <v>42663</v>
      </c>
      <c r="M4014" t="str">
        <f t="shared" si="562"/>
        <v>12:50</v>
      </c>
      <c r="N4014">
        <f t="shared" si="563"/>
        <v>770.00000000000011</v>
      </c>
      <c r="O4014">
        <f t="shared" si="564"/>
        <v>4</v>
      </c>
      <c r="P4014" t="str">
        <f t="shared" si="565"/>
        <v>Work</v>
      </c>
      <c r="Q4014" t="str">
        <f>VLOOKUP(N4014,IF(P4014="Work",Intervals!$A$4:$C$9,Intervals!$F$4:$H$9),3,1)</f>
        <v>Int_7-17</v>
      </c>
      <c r="R4014" t="str">
        <f t="shared" si="566"/>
        <v>1</v>
      </c>
      <c r="S4014">
        <f>VLOOKUP(N4014,IF(P4014="Work",Intervals!$A$4:$D$9,Intervals!$F$4:$I$9),4,1)</f>
        <v>3</v>
      </c>
    </row>
    <row r="4015" spans="1:19" x14ac:dyDescent="0.25">
      <c r="A4015" t="s">
        <v>130</v>
      </c>
      <c r="B4015" s="1" t="s">
        <v>4529</v>
      </c>
      <c r="C4015" t="s">
        <v>339</v>
      </c>
      <c r="D4015">
        <f t="shared" si="558"/>
        <v>4013</v>
      </c>
      <c r="E4015" t="s">
        <v>384</v>
      </c>
      <c r="F4015" t="s">
        <v>10</v>
      </c>
      <c r="G4015" t="s">
        <v>4</v>
      </c>
      <c r="H4015" t="s">
        <v>11589</v>
      </c>
      <c r="I4015" s="4">
        <v>42509</v>
      </c>
      <c r="J4015">
        <f t="shared" si="559"/>
        <v>3</v>
      </c>
      <c r="K4015">
        <f t="shared" si="560"/>
        <v>6</v>
      </c>
      <c r="L4015" s="3">
        <f t="shared" si="561"/>
        <v>42663</v>
      </c>
      <c r="M4015" t="str">
        <f t="shared" si="562"/>
        <v>12:52</v>
      </c>
      <c r="N4015">
        <f t="shared" si="563"/>
        <v>771.99999999999977</v>
      </c>
      <c r="O4015">
        <f t="shared" si="564"/>
        <v>4</v>
      </c>
      <c r="P4015" t="str">
        <f t="shared" si="565"/>
        <v>Work</v>
      </c>
      <c r="Q4015" t="str">
        <f>VLOOKUP(N4015,IF(P4015="Work",Intervals!$A$4:$C$9,Intervals!$F$4:$H$9),3,1)</f>
        <v>Int_7-17</v>
      </c>
      <c r="R4015" t="str">
        <f t="shared" si="566"/>
        <v>1</v>
      </c>
      <c r="S4015">
        <f>VLOOKUP(N4015,IF(P4015="Work",Intervals!$A$4:$D$9,Intervals!$F$4:$I$9),4,1)</f>
        <v>3</v>
      </c>
    </row>
    <row r="4016" spans="1:19" x14ac:dyDescent="0.25">
      <c r="A4016" t="s">
        <v>125</v>
      </c>
      <c r="B4016" s="1" t="s">
        <v>4530</v>
      </c>
      <c r="C4016" t="s">
        <v>339</v>
      </c>
      <c r="D4016">
        <f t="shared" si="558"/>
        <v>4014</v>
      </c>
      <c r="E4016" t="s">
        <v>386</v>
      </c>
      <c r="F4016" t="s">
        <v>10</v>
      </c>
      <c r="G4016" t="s">
        <v>4</v>
      </c>
      <c r="H4016" t="s">
        <v>11603</v>
      </c>
      <c r="I4016" t="s">
        <v>11677</v>
      </c>
      <c r="J4016">
        <f t="shared" si="559"/>
        <v>3</v>
      </c>
      <c r="K4016">
        <f t="shared" si="560"/>
        <v>6</v>
      </c>
      <c r="L4016" s="3">
        <f t="shared" si="561"/>
        <v>42663</v>
      </c>
      <c r="M4016" t="str">
        <f t="shared" si="562"/>
        <v>13:1</v>
      </c>
      <c r="N4016">
        <f t="shared" si="563"/>
        <v>781</v>
      </c>
      <c r="O4016">
        <f t="shared" si="564"/>
        <v>4</v>
      </c>
      <c r="P4016" t="str">
        <f t="shared" si="565"/>
        <v>Work</v>
      </c>
      <c r="Q4016" t="str">
        <f>VLOOKUP(N4016,IF(P4016="Work",Intervals!$A$4:$C$9,Intervals!$F$4:$H$9),3,1)</f>
        <v>Int_7-17</v>
      </c>
      <c r="R4016" t="str">
        <f t="shared" si="566"/>
        <v>1</v>
      </c>
      <c r="S4016">
        <f>VLOOKUP(N4016,IF(P4016="Work",Intervals!$A$4:$D$9,Intervals!$F$4:$I$9),4,1)</f>
        <v>3</v>
      </c>
    </row>
    <row r="4017" spans="1:19" x14ac:dyDescent="0.25">
      <c r="A4017" t="s">
        <v>203</v>
      </c>
      <c r="B4017" s="1" t="s">
        <v>4530</v>
      </c>
      <c r="C4017" t="s">
        <v>339</v>
      </c>
      <c r="D4017">
        <f t="shared" si="558"/>
        <v>4015</v>
      </c>
      <c r="E4017" t="s">
        <v>379</v>
      </c>
      <c r="F4017" t="s">
        <v>10</v>
      </c>
      <c r="G4017" t="s">
        <v>4</v>
      </c>
      <c r="H4017" t="s">
        <v>11589</v>
      </c>
      <c r="I4017" s="4">
        <v>42509</v>
      </c>
      <c r="J4017">
        <f t="shared" si="559"/>
        <v>3</v>
      </c>
      <c r="K4017">
        <f t="shared" si="560"/>
        <v>6</v>
      </c>
      <c r="L4017" s="3">
        <f t="shared" si="561"/>
        <v>42663</v>
      </c>
      <c r="M4017" t="str">
        <f t="shared" si="562"/>
        <v>13:1</v>
      </c>
      <c r="N4017">
        <f t="shared" si="563"/>
        <v>781</v>
      </c>
      <c r="O4017">
        <f t="shared" si="564"/>
        <v>4</v>
      </c>
      <c r="P4017" t="str">
        <f t="shared" si="565"/>
        <v>Work</v>
      </c>
      <c r="Q4017" t="str">
        <f>VLOOKUP(N4017,IF(P4017="Work",Intervals!$A$4:$C$9,Intervals!$F$4:$H$9),3,1)</f>
        <v>Int_7-17</v>
      </c>
      <c r="R4017" t="str">
        <f t="shared" si="566"/>
        <v>1</v>
      </c>
      <c r="S4017">
        <f>VLOOKUP(N4017,IF(P4017="Work",Intervals!$A$4:$D$9,Intervals!$F$4:$I$9),4,1)</f>
        <v>3</v>
      </c>
    </row>
    <row r="4018" spans="1:19" x14ac:dyDescent="0.25">
      <c r="A4018" t="s">
        <v>145</v>
      </c>
      <c r="B4018" s="1" t="s">
        <v>4531</v>
      </c>
      <c r="C4018" t="s">
        <v>339</v>
      </c>
      <c r="D4018">
        <f t="shared" si="558"/>
        <v>4016</v>
      </c>
      <c r="E4018" t="s">
        <v>357</v>
      </c>
      <c r="F4018" t="s">
        <v>3</v>
      </c>
      <c r="G4018" t="s">
        <v>4</v>
      </c>
      <c r="H4018" t="s">
        <v>11597</v>
      </c>
      <c r="I4018" t="s">
        <v>11671</v>
      </c>
      <c r="J4018">
        <f t="shared" si="559"/>
        <v>3</v>
      </c>
      <c r="K4018">
        <f t="shared" si="560"/>
        <v>6</v>
      </c>
      <c r="L4018" s="3">
        <f t="shared" si="561"/>
        <v>42663</v>
      </c>
      <c r="M4018" t="str">
        <f t="shared" si="562"/>
        <v>13:5</v>
      </c>
      <c r="N4018">
        <f t="shared" si="563"/>
        <v>784.99999999999989</v>
      </c>
      <c r="O4018">
        <f t="shared" si="564"/>
        <v>4</v>
      </c>
      <c r="P4018" t="str">
        <f t="shared" si="565"/>
        <v>Work</v>
      </c>
      <c r="Q4018" t="str">
        <f>VLOOKUP(N4018,IF(P4018="Work",Intervals!$A$4:$C$9,Intervals!$F$4:$H$9),3,1)</f>
        <v>Int_7-17</v>
      </c>
      <c r="R4018" t="str">
        <f t="shared" si="566"/>
        <v>1</v>
      </c>
      <c r="S4018">
        <f>VLOOKUP(N4018,IF(P4018="Work",Intervals!$A$4:$D$9,Intervals!$F$4:$I$9),4,1)</f>
        <v>3</v>
      </c>
    </row>
    <row r="4019" spans="1:19" x14ac:dyDescent="0.25">
      <c r="A4019" t="s">
        <v>83</v>
      </c>
      <c r="B4019" s="1" t="s">
        <v>4532</v>
      </c>
      <c r="C4019" t="s">
        <v>339</v>
      </c>
      <c r="D4019">
        <f t="shared" si="558"/>
        <v>4017</v>
      </c>
      <c r="E4019" t="s">
        <v>384</v>
      </c>
      <c r="F4019" t="s">
        <v>10</v>
      </c>
      <c r="G4019" t="s">
        <v>4</v>
      </c>
      <c r="H4019" t="s">
        <v>11589</v>
      </c>
      <c r="I4019" s="4">
        <v>42509</v>
      </c>
      <c r="J4019">
        <f t="shared" si="559"/>
        <v>3</v>
      </c>
      <c r="K4019">
        <f t="shared" si="560"/>
        <v>6</v>
      </c>
      <c r="L4019" s="3">
        <f t="shared" si="561"/>
        <v>42663</v>
      </c>
      <c r="M4019" t="str">
        <f t="shared" si="562"/>
        <v>13:20</v>
      </c>
      <c r="N4019">
        <f t="shared" si="563"/>
        <v>800</v>
      </c>
      <c r="O4019">
        <f t="shared" si="564"/>
        <v>4</v>
      </c>
      <c r="P4019" t="str">
        <f t="shared" si="565"/>
        <v>Work</v>
      </c>
      <c r="Q4019" t="str">
        <f>VLOOKUP(N4019,IF(P4019="Work",Intervals!$A$4:$C$9,Intervals!$F$4:$H$9),3,1)</f>
        <v>Int_7-17</v>
      </c>
      <c r="R4019" t="str">
        <f t="shared" si="566"/>
        <v>1</v>
      </c>
      <c r="S4019">
        <f>VLOOKUP(N4019,IF(P4019="Work",Intervals!$A$4:$D$9,Intervals!$F$4:$I$9),4,1)</f>
        <v>3</v>
      </c>
    </row>
    <row r="4020" spans="1:19" x14ac:dyDescent="0.25">
      <c r="A4020" t="s">
        <v>93</v>
      </c>
      <c r="B4020" s="1" t="s">
        <v>4532</v>
      </c>
      <c r="C4020" t="s">
        <v>339</v>
      </c>
      <c r="D4020">
        <f t="shared" si="558"/>
        <v>4018</v>
      </c>
      <c r="E4020" t="s">
        <v>350</v>
      </c>
      <c r="F4020" t="s">
        <v>10</v>
      </c>
      <c r="G4020" t="s">
        <v>30</v>
      </c>
      <c r="H4020" t="s">
        <v>11593</v>
      </c>
      <c r="I4020" t="s">
        <v>11667</v>
      </c>
      <c r="J4020">
        <f t="shared" si="559"/>
        <v>3</v>
      </c>
      <c r="K4020">
        <f t="shared" si="560"/>
        <v>6</v>
      </c>
      <c r="L4020" s="3">
        <f t="shared" si="561"/>
        <v>42663</v>
      </c>
      <c r="M4020" t="str">
        <f t="shared" si="562"/>
        <v>13:20</v>
      </c>
      <c r="N4020">
        <f t="shared" si="563"/>
        <v>800</v>
      </c>
      <c r="O4020">
        <f t="shared" si="564"/>
        <v>4</v>
      </c>
      <c r="P4020" t="str">
        <f t="shared" si="565"/>
        <v>Work</v>
      </c>
      <c r="Q4020" t="str">
        <f>VLOOKUP(N4020,IF(P4020="Work",Intervals!$A$4:$C$9,Intervals!$F$4:$H$9),3,1)</f>
        <v>Int_7-17</v>
      </c>
      <c r="R4020" t="str">
        <f t="shared" si="566"/>
        <v>1</v>
      </c>
      <c r="S4020">
        <f>VLOOKUP(N4020,IF(P4020="Work",Intervals!$A$4:$D$9,Intervals!$F$4:$I$9),4,1)</f>
        <v>3</v>
      </c>
    </row>
    <row r="4021" spans="1:19" x14ac:dyDescent="0.25">
      <c r="A4021" t="s">
        <v>179</v>
      </c>
      <c r="B4021" s="1" t="s">
        <v>4533</v>
      </c>
      <c r="C4021" t="s">
        <v>339</v>
      </c>
      <c r="D4021">
        <f t="shared" si="558"/>
        <v>4019</v>
      </c>
      <c r="E4021" t="s">
        <v>418</v>
      </c>
      <c r="F4021" t="s">
        <v>3</v>
      </c>
      <c r="G4021" t="s">
        <v>4</v>
      </c>
      <c r="H4021" t="s">
        <v>11589</v>
      </c>
      <c r="I4021" s="4">
        <v>42509</v>
      </c>
      <c r="J4021">
        <f t="shared" si="559"/>
        <v>3</v>
      </c>
      <c r="K4021">
        <f t="shared" si="560"/>
        <v>6</v>
      </c>
      <c r="L4021" s="3">
        <f t="shared" si="561"/>
        <v>42663</v>
      </c>
      <c r="M4021" t="str">
        <f t="shared" si="562"/>
        <v>13:21</v>
      </c>
      <c r="N4021">
        <f t="shared" si="563"/>
        <v>800.99999999999989</v>
      </c>
      <c r="O4021">
        <f t="shared" si="564"/>
        <v>4</v>
      </c>
      <c r="P4021" t="str">
        <f t="shared" si="565"/>
        <v>Work</v>
      </c>
      <c r="Q4021" t="str">
        <f>VLOOKUP(N4021,IF(P4021="Work",Intervals!$A$4:$C$9,Intervals!$F$4:$H$9),3,1)</f>
        <v>Int_7-17</v>
      </c>
      <c r="R4021" t="str">
        <f t="shared" si="566"/>
        <v>1</v>
      </c>
      <c r="S4021">
        <f>VLOOKUP(N4021,IF(P4021="Work",Intervals!$A$4:$D$9,Intervals!$F$4:$I$9),4,1)</f>
        <v>3</v>
      </c>
    </row>
    <row r="4022" spans="1:19" x14ac:dyDescent="0.25">
      <c r="A4022" t="s">
        <v>180</v>
      </c>
      <c r="B4022" s="1" t="s">
        <v>4534</v>
      </c>
      <c r="C4022" t="s">
        <v>339</v>
      </c>
      <c r="D4022">
        <f t="shared" si="558"/>
        <v>4020</v>
      </c>
      <c r="E4022" t="s">
        <v>384</v>
      </c>
      <c r="F4022" t="s">
        <v>10</v>
      </c>
      <c r="G4022" t="s">
        <v>4</v>
      </c>
      <c r="H4022" t="s">
        <v>11589</v>
      </c>
      <c r="I4022" s="4">
        <v>42509</v>
      </c>
      <c r="J4022">
        <f t="shared" si="559"/>
        <v>3</v>
      </c>
      <c r="K4022">
        <f t="shared" si="560"/>
        <v>6</v>
      </c>
      <c r="L4022" s="3">
        <f t="shared" si="561"/>
        <v>42663</v>
      </c>
      <c r="M4022" t="str">
        <f t="shared" si="562"/>
        <v>13:25</v>
      </c>
      <c r="N4022">
        <f t="shared" si="563"/>
        <v>804.99999999999989</v>
      </c>
      <c r="O4022">
        <f t="shared" si="564"/>
        <v>4</v>
      </c>
      <c r="P4022" t="str">
        <f t="shared" si="565"/>
        <v>Work</v>
      </c>
      <c r="Q4022" t="str">
        <f>VLOOKUP(N4022,IF(P4022="Work",Intervals!$A$4:$C$9,Intervals!$F$4:$H$9),3,1)</f>
        <v>Int_7-17</v>
      </c>
      <c r="R4022" t="str">
        <f t="shared" si="566"/>
        <v>1</v>
      </c>
      <c r="S4022">
        <f>VLOOKUP(N4022,IF(P4022="Work",Intervals!$A$4:$D$9,Intervals!$F$4:$I$9),4,1)</f>
        <v>3</v>
      </c>
    </row>
    <row r="4023" spans="1:19" x14ac:dyDescent="0.25">
      <c r="A4023" t="s">
        <v>294</v>
      </c>
      <c r="B4023" s="1" t="s">
        <v>4534</v>
      </c>
      <c r="C4023" t="s">
        <v>339</v>
      </c>
      <c r="D4023">
        <f t="shared" si="558"/>
        <v>4021</v>
      </c>
      <c r="E4023" t="s">
        <v>725</v>
      </c>
      <c r="F4023" t="s">
        <v>11568</v>
      </c>
      <c r="G4023" t="s">
        <v>4</v>
      </c>
      <c r="H4023" t="s">
        <v>11601</v>
      </c>
      <c r="I4023" t="s">
        <v>11675</v>
      </c>
      <c r="J4023">
        <f t="shared" si="559"/>
        <v>3</v>
      </c>
      <c r="K4023">
        <f t="shared" si="560"/>
        <v>6</v>
      </c>
      <c r="L4023" s="3">
        <f t="shared" si="561"/>
        <v>42663</v>
      </c>
      <c r="M4023" t="str">
        <f t="shared" si="562"/>
        <v>13:25</v>
      </c>
      <c r="N4023">
        <f t="shared" si="563"/>
        <v>804.99999999999989</v>
      </c>
      <c r="O4023">
        <f t="shared" si="564"/>
        <v>4</v>
      </c>
      <c r="P4023" t="str">
        <f t="shared" si="565"/>
        <v>Work</v>
      </c>
      <c r="Q4023" t="str">
        <f>VLOOKUP(N4023,IF(P4023="Work",Intervals!$A$4:$C$9,Intervals!$F$4:$H$9),3,1)</f>
        <v>Int_7-17</v>
      </c>
      <c r="R4023" t="str">
        <f t="shared" si="566"/>
        <v>1</v>
      </c>
      <c r="S4023">
        <f>VLOOKUP(N4023,IF(P4023="Work",Intervals!$A$4:$D$9,Intervals!$F$4:$I$9),4,1)</f>
        <v>3</v>
      </c>
    </row>
    <row r="4024" spans="1:19" x14ac:dyDescent="0.25">
      <c r="A4024" t="s">
        <v>293</v>
      </c>
      <c r="B4024" s="1" t="s">
        <v>4535</v>
      </c>
      <c r="C4024" t="s">
        <v>339</v>
      </c>
      <c r="D4024">
        <f t="shared" si="558"/>
        <v>4022</v>
      </c>
      <c r="E4024" t="s">
        <v>736</v>
      </c>
      <c r="F4024" t="s">
        <v>11567</v>
      </c>
      <c r="G4024" t="s">
        <v>4</v>
      </c>
      <c r="H4024" t="s">
        <v>11589</v>
      </c>
      <c r="I4024" s="4">
        <v>42509</v>
      </c>
      <c r="J4024">
        <f t="shared" si="559"/>
        <v>3</v>
      </c>
      <c r="K4024">
        <f t="shared" si="560"/>
        <v>6</v>
      </c>
      <c r="L4024" s="3">
        <f t="shared" si="561"/>
        <v>42663</v>
      </c>
      <c r="M4024" t="str">
        <f t="shared" si="562"/>
        <v>13:27</v>
      </c>
      <c r="N4024">
        <f t="shared" si="563"/>
        <v>807.00000000000023</v>
      </c>
      <c r="O4024">
        <f t="shared" si="564"/>
        <v>4</v>
      </c>
      <c r="P4024" t="str">
        <f t="shared" si="565"/>
        <v>Work</v>
      </c>
      <c r="Q4024" t="str">
        <f>VLOOKUP(N4024,IF(P4024="Work",Intervals!$A$4:$C$9,Intervals!$F$4:$H$9),3,1)</f>
        <v>Int_7-17</v>
      </c>
      <c r="R4024" t="str">
        <f t="shared" si="566"/>
        <v>1</v>
      </c>
      <c r="S4024">
        <f>VLOOKUP(N4024,IF(P4024="Work",Intervals!$A$4:$D$9,Intervals!$F$4:$I$9),4,1)</f>
        <v>3</v>
      </c>
    </row>
    <row r="4025" spans="1:19" x14ac:dyDescent="0.25">
      <c r="A4025" t="s">
        <v>143</v>
      </c>
      <c r="B4025" s="1" t="s">
        <v>4536</v>
      </c>
      <c r="C4025" t="s">
        <v>339</v>
      </c>
      <c r="D4025">
        <f t="shared" si="558"/>
        <v>4023</v>
      </c>
      <c r="E4025" t="s">
        <v>386</v>
      </c>
      <c r="F4025" t="s">
        <v>10</v>
      </c>
      <c r="G4025" t="s">
        <v>4</v>
      </c>
      <c r="H4025" t="s">
        <v>11603</v>
      </c>
      <c r="I4025" t="s">
        <v>11677</v>
      </c>
      <c r="J4025">
        <f t="shared" si="559"/>
        <v>3</v>
      </c>
      <c r="K4025">
        <f t="shared" si="560"/>
        <v>6</v>
      </c>
      <c r="L4025" s="3">
        <f t="shared" si="561"/>
        <v>42663</v>
      </c>
      <c r="M4025" t="str">
        <f t="shared" si="562"/>
        <v>13:28</v>
      </c>
      <c r="N4025">
        <f t="shared" si="563"/>
        <v>808</v>
      </c>
      <c r="O4025">
        <f t="shared" si="564"/>
        <v>4</v>
      </c>
      <c r="P4025" t="str">
        <f t="shared" si="565"/>
        <v>Work</v>
      </c>
      <c r="Q4025" t="str">
        <f>VLOOKUP(N4025,IF(P4025="Work",Intervals!$A$4:$C$9,Intervals!$F$4:$H$9),3,1)</f>
        <v>Int_7-17</v>
      </c>
      <c r="R4025" t="str">
        <f t="shared" si="566"/>
        <v>1</v>
      </c>
      <c r="S4025">
        <f>VLOOKUP(N4025,IF(P4025="Work",Intervals!$A$4:$D$9,Intervals!$F$4:$I$9),4,1)</f>
        <v>3</v>
      </c>
    </row>
    <row r="4026" spans="1:19" x14ac:dyDescent="0.25">
      <c r="A4026" t="s">
        <v>155</v>
      </c>
      <c r="B4026" s="1" t="s">
        <v>4537</v>
      </c>
      <c r="C4026" t="s">
        <v>339</v>
      </c>
      <c r="D4026">
        <f t="shared" si="558"/>
        <v>4024</v>
      </c>
      <c r="E4026" t="s">
        <v>386</v>
      </c>
      <c r="F4026" t="s">
        <v>10</v>
      </c>
      <c r="G4026" t="s">
        <v>4</v>
      </c>
      <c r="H4026" t="s">
        <v>11603</v>
      </c>
      <c r="I4026" t="s">
        <v>11677</v>
      </c>
      <c r="J4026">
        <f t="shared" si="559"/>
        <v>3</v>
      </c>
      <c r="K4026">
        <f t="shared" si="560"/>
        <v>6</v>
      </c>
      <c r="L4026" s="3">
        <f t="shared" si="561"/>
        <v>42663</v>
      </c>
      <c r="M4026" t="str">
        <f t="shared" si="562"/>
        <v>13:30</v>
      </c>
      <c r="N4026">
        <f t="shared" si="563"/>
        <v>810</v>
      </c>
      <c r="O4026">
        <f t="shared" si="564"/>
        <v>4</v>
      </c>
      <c r="P4026" t="str">
        <f t="shared" si="565"/>
        <v>Work</v>
      </c>
      <c r="Q4026" t="str">
        <f>VLOOKUP(N4026,IF(P4026="Work",Intervals!$A$4:$C$9,Intervals!$F$4:$H$9),3,1)</f>
        <v>Int_7-17</v>
      </c>
      <c r="R4026" t="str">
        <f t="shared" si="566"/>
        <v>1</v>
      </c>
      <c r="S4026">
        <f>VLOOKUP(N4026,IF(P4026="Work",Intervals!$A$4:$D$9,Intervals!$F$4:$I$9),4,1)</f>
        <v>3</v>
      </c>
    </row>
    <row r="4027" spans="1:19" x14ac:dyDescent="0.25">
      <c r="A4027" t="s">
        <v>284</v>
      </c>
      <c r="B4027" s="1" t="s">
        <v>4538</v>
      </c>
      <c r="C4027" t="s">
        <v>339</v>
      </c>
      <c r="D4027">
        <f t="shared" si="558"/>
        <v>4025</v>
      </c>
      <c r="E4027" t="s">
        <v>685</v>
      </c>
      <c r="F4027" t="s">
        <v>10</v>
      </c>
      <c r="G4027" t="s">
        <v>4</v>
      </c>
      <c r="H4027" t="s">
        <v>11589</v>
      </c>
      <c r="I4027" s="4">
        <v>42509</v>
      </c>
      <c r="J4027">
        <f t="shared" si="559"/>
        <v>3</v>
      </c>
      <c r="K4027">
        <f t="shared" si="560"/>
        <v>6</v>
      </c>
      <c r="L4027" s="3">
        <f t="shared" si="561"/>
        <v>42663</v>
      </c>
      <c r="M4027" t="str">
        <f t="shared" si="562"/>
        <v>13:31</v>
      </c>
      <c r="N4027">
        <f t="shared" si="563"/>
        <v>811.00000000000011</v>
      </c>
      <c r="O4027">
        <f t="shared" si="564"/>
        <v>4</v>
      </c>
      <c r="P4027" t="str">
        <f t="shared" si="565"/>
        <v>Work</v>
      </c>
      <c r="Q4027" t="str">
        <f>VLOOKUP(N4027,IF(P4027="Work",Intervals!$A$4:$C$9,Intervals!$F$4:$H$9),3,1)</f>
        <v>Int_7-17</v>
      </c>
      <c r="R4027" t="str">
        <f t="shared" si="566"/>
        <v>1</v>
      </c>
      <c r="S4027">
        <f>VLOOKUP(N4027,IF(P4027="Work",Intervals!$A$4:$D$9,Intervals!$F$4:$I$9),4,1)</f>
        <v>3</v>
      </c>
    </row>
    <row r="4028" spans="1:19" x14ac:dyDescent="0.25">
      <c r="A4028" t="s">
        <v>193</v>
      </c>
      <c r="B4028" s="1" t="s">
        <v>4539</v>
      </c>
      <c r="C4028" t="s">
        <v>339</v>
      </c>
      <c r="D4028">
        <f t="shared" si="558"/>
        <v>4026</v>
      </c>
      <c r="E4028" t="s">
        <v>347</v>
      </c>
      <c r="F4028" t="s">
        <v>10</v>
      </c>
      <c r="G4028" t="s">
        <v>4</v>
      </c>
      <c r="H4028" t="s">
        <v>11589</v>
      </c>
      <c r="I4028" s="4">
        <v>42509</v>
      </c>
      <c r="J4028">
        <f t="shared" si="559"/>
        <v>3</v>
      </c>
      <c r="K4028">
        <f t="shared" si="560"/>
        <v>6</v>
      </c>
      <c r="L4028" s="3">
        <f t="shared" si="561"/>
        <v>42663</v>
      </c>
      <c r="M4028" t="str">
        <f t="shared" si="562"/>
        <v>13:33</v>
      </c>
      <c r="N4028">
        <f t="shared" si="563"/>
        <v>812.99999999999977</v>
      </c>
      <c r="O4028">
        <f t="shared" si="564"/>
        <v>4</v>
      </c>
      <c r="P4028" t="str">
        <f t="shared" si="565"/>
        <v>Work</v>
      </c>
      <c r="Q4028" t="str">
        <f>VLOOKUP(N4028,IF(P4028="Work",Intervals!$A$4:$C$9,Intervals!$F$4:$H$9),3,1)</f>
        <v>Int_7-17</v>
      </c>
      <c r="R4028" t="str">
        <f t="shared" si="566"/>
        <v>1</v>
      </c>
      <c r="S4028">
        <f>VLOOKUP(N4028,IF(P4028="Work",Intervals!$A$4:$D$9,Intervals!$F$4:$I$9),4,1)</f>
        <v>3</v>
      </c>
    </row>
    <row r="4029" spans="1:19" x14ac:dyDescent="0.25">
      <c r="A4029" t="s">
        <v>100</v>
      </c>
      <c r="B4029" s="1" t="s">
        <v>4540</v>
      </c>
      <c r="C4029" t="s">
        <v>339</v>
      </c>
      <c r="D4029">
        <f t="shared" si="558"/>
        <v>4027</v>
      </c>
      <c r="E4029" t="s">
        <v>737</v>
      </c>
      <c r="F4029" t="s">
        <v>11565</v>
      </c>
      <c r="G4029" t="s">
        <v>30</v>
      </c>
      <c r="H4029" t="s">
        <v>11590</v>
      </c>
      <c r="I4029" t="s">
        <v>11664</v>
      </c>
      <c r="J4029">
        <f t="shared" si="559"/>
        <v>3</v>
      </c>
      <c r="K4029">
        <f t="shared" si="560"/>
        <v>6</v>
      </c>
      <c r="L4029" s="3">
        <f t="shared" si="561"/>
        <v>42663</v>
      </c>
      <c r="M4029" t="str">
        <f t="shared" si="562"/>
        <v>13:39</v>
      </c>
      <c r="N4029">
        <f t="shared" si="563"/>
        <v>819.00000000000011</v>
      </c>
      <c r="O4029">
        <f t="shared" si="564"/>
        <v>4</v>
      </c>
      <c r="P4029" t="str">
        <f t="shared" si="565"/>
        <v>Work</v>
      </c>
      <c r="Q4029" t="str">
        <f>VLOOKUP(N4029,IF(P4029="Work",Intervals!$A$4:$C$9,Intervals!$F$4:$H$9),3,1)</f>
        <v>Int_7-17</v>
      </c>
      <c r="R4029" t="str">
        <f t="shared" si="566"/>
        <v>1</v>
      </c>
      <c r="S4029">
        <f>VLOOKUP(N4029,IF(P4029="Work",Intervals!$A$4:$D$9,Intervals!$F$4:$I$9),4,1)</f>
        <v>3</v>
      </c>
    </row>
    <row r="4030" spans="1:19" x14ac:dyDescent="0.25">
      <c r="A4030" t="s">
        <v>176</v>
      </c>
      <c r="B4030" s="1" t="s">
        <v>4541</v>
      </c>
      <c r="C4030" t="s">
        <v>339</v>
      </c>
      <c r="D4030">
        <f t="shared" si="558"/>
        <v>4028</v>
      </c>
      <c r="E4030" t="s">
        <v>346</v>
      </c>
      <c r="F4030" t="s">
        <v>10</v>
      </c>
      <c r="G4030" t="s">
        <v>4</v>
      </c>
      <c r="H4030" t="s">
        <v>11589</v>
      </c>
      <c r="I4030" s="4">
        <v>42509</v>
      </c>
      <c r="J4030">
        <f t="shared" si="559"/>
        <v>3</v>
      </c>
      <c r="K4030">
        <f t="shared" si="560"/>
        <v>6</v>
      </c>
      <c r="L4030" s="3">
        <f t="shared" si="561"/>
        <v>42663</v>
      </c>
      <c r="M4030" t="str">
        <f t="shared" si="562"/>
        <v>13:40</v>
      </c>
      <c r="N4030">
        <f t="shared" si="563"/>
        <v>820</v>
      </c>
      <c r="O4030">
        <f t="shared" si="564"/>
        <v>4</v>
      </c>
      <c r="P4030" t="str">
        <f t="shared" si="565"/>
        <v>Work</v>
      </c>
      <c r="Q4030" t="str">
        <f>VLOOKUP(N4030,IF(P4030="Work",Intervals!$A$4:$C$9,Intervals!$F$4:$H$9),3,1)</f>
        <v>Int_7-17</v>
      </c>
      <c r="R4030" t="str">
        <f t="shared" si="566"/>
        <v>1</v>
      </c>
      <c r="S4030">
        <f>VLOOKUP(N4030,IF(P4030="Work",Intervals!$A$4:$D$9,Intervals!$F$4:$I$9),4,1)</f>
        <v>3</v>
      </c>
    </row>
    <row r="4031" spans="1:19" x14ac:dyDescent="0.25">
      <c r="A4031" t="s">
        <v>141</v>
      </c>
      <c r="B4031" s="1" t="s">
        <v>4541</v>
      </c>
      <c r="C4031" t="s">
        <v>339</v>
      </c>
      <c r="D4031">
        <f t="shared" si="558"/>
        <v>4029</v>
      </c>
      <c r="E4031" t="s">
        <v>385</v>
      </c>
      <c r="F4031" t="s">
        <v>3</v>
      </c>
      <c r="G4031" t="s">
        <v>4</v>
      </c>
      <c r="H4031" t="s">
        <v>11597</v>
      </c>
      <c r="I4031" t="s">
        <v>11671</v>
      </c>
      <c r="J4031">
        <f t="shared" si="559"/>
        <v>3</v>
      </c>
      <c r="K4031">
        <f t="shared" si="560"/>
        <v>6</v>
      </c>
      <c r="L4031" s="3">
        <f t="shared" si="561"/>
        <v>42663</v>
      </c>
      <c r="M4031" t="str">
        <f t="shared" si="562"/>
        <v>13:40</v>
      </c>
      <c r="N4031">
        <f t="shared" si="563"/>
        <v>820</v>
      </c>
      <c r="O4031">
        <f t="shared" si="564"/>
        <v>4</v>
      </c>
      <c r="P4031" t="str">
        <f t="shared" si="565"/>
        <v>Work</v>
      </c>
      <c r="Q4031" t="str">
        <f>VLOOKUP(N4031,IF(P4031="Work",Intervals!$A$4:$C$9,Intervals!$F$4:$H$9),3,1)</f>
        <v>Int_7-17</v>
      </c>
      <c r="R4031" t="str">
        <f t="shared" si="566"/>
        <v>1</v>
      </c>
      <c r="S4031">
        <f>VLOOKUP(N4031,IF(P4031="Work",Intervals!$A$4:$D$9,Intervals!$F$4:$I$9),4,1)</f>
        <v>3</v>
      </c>
    </row>
    <row r="4032" spans="1:19" x14ac:dyDescent="0.25">
      <c r="A4032" t="s">
        <v>174</v>
      </c>
      <c r="B4032" s="1" t="s">
        <v>4542</v>
      </c>
      <c r="C4032" t="s">
        <v>339</v>
      </c>
      <c r="D4032">
        <f t="shared" si="558"/>
        <v>4030</v>
      </c>
      <c r="E4032" t="s">
        <v>413</v>
      </c>
      <c r="F4032" t="s">
        <v>10</v>
      </c>
      <c r="G4032" t="s">
        <v>4</v>
      </c>
      <c r="H4032" t="s">
        <v>11589</v>
      </c>
      <c r="I4032" s="4">
        <v>42509</v>
      </c>
      <c r="J4032">
        <f t="shared" si="559"/>
        <v>3</v>
      </c>
      <c r="K4032">
        <f t="shared" si="560"/>
        <v>6</v>
      </c>
      <c r="L4032" s="3">
        <f t="shared" si="561"/>
        <v>42663</v>
      </c>
      <c r="M4032" t="str">
        <f t="shared" si="562"/>
        <v>13:42</v>
      </c>
      <c r="N4032">
        <f t="shared" si="563"/>
        <v>822</v>
      </c>
      <c r="O4032">
        <f t="shared" si="564"/>
        <v>4</v>
      </c>
      <c r="P4032" t="str">
        <f t="shared" si="565"/>
        <v>Work</v>
      </c>
      <c r="Q4032" t="str">
        <f>VLOOKUP(N4032,IF(P4032="Work",Intervals!$A$4:$C$9,Intervals!$F$4:$H$9),3,1)</f>
        <v>Int_7-17</v>
      </c>
      <c r="R4032" t="str">
        <f t="shared" si="566"/>
        <v>1</v>
      </c>
      <c r="S4032">
        <f>VLOOKUP(N4032,IF(P4032="Work",Intervals!$A$4:$D$9,Intervals!$F$4:$I$9),4,1)</f>
        <v>3</v>
      </c>
    </row>
    <row r="4033" spans="1:19" x14ac:dyDescent="0.25">
      <c r="A4033" t="s">
        <v>212</v>
      </c>
      <c r="B4033" s="1" t="s">
        <v>4543</v>
      </c>
      <c r="C4033" t="s">
        <v>339</v>
      </c>
      <c r="D4033">
        <f t="shared" si="558"/>
        <v>4031</v>
      </c>
      <c r="E4033" t="s">
        <v>384</v>
      </c>
      <c r="F4033" t="s">
        <v>10</v>
      </c>
      <c r="G4033" t="s">
        <v>4</v>
      </c>
      <c r="H4033" t="s">
        <v>11589</v>
      </c>
      <c r="I4033" s="4">
        <v>42509</v>
      </c>
      <c r="J4033">
        <f t="shared" si="559"/>
        <v>3</v>
      </c>
      <c r="K4033">
        <f t="shared" si="560"/>
        <v>6</v>
      </c>
      <c r="L4033" s="3">
        <f t="shared" si="561"/>
        <v>42663</v>
      </c>
      <c r="M4033" t="str">
        <f t="shared" si="562"/>
        <v>13:43</v>
      </c>
      <c r="N4033">
        <f t="shared" si="563"/>
        <v>823.00000000000011</v>
      </c>
      <c r="O4033">
        <f t="shared" si="564"/>
        <v>4</v>
      </c>
      <c r="P4033" t="str">
        <f t="shared" si="565"/>
        <v>Work</v>
      </c>
      <c r="Q4033" t="str">
        <f>VLOOKUP(N4033,IF(P4033="Work",Intervals!$A$4:$C$9,Intervals!$F$4:$H$9),3,1)</f>
        <v>Int_7-17</v>
      </c>
      <c r="R4033" t="str">
        <f t="shared" si="566"/>
        <v>1</v>
      </c>
      <c r="S4033">
        <f>VLOOKUP(N4033,IF(P4033="Work",Intervals!$A$4:$D$9,Intervals!$F$4:$I$9),4,1)</f>
        <v>3</v>
      </c>
    </row>
    <row r="4034" spans="1:19" x14ac:dyDescent="0.25">
      <c r="A4034" t="s">
        <v>155</v>
      </c>
      <c r="B4034" s="1" t="s">
        <v>4544</v>
      </c>
      <c r="C4034" t="s">
        <v>339</v>
      </c>
      <c r="D4034">
        <f t="shared" si="558"/>
        <v>4032</v>
      </c>
      <c r="E4034" t="s">
        <v>357</v>
      </c>
      <c r="F4034" t="s">
        <v>3</v>
      </c>
      <c r="G4034" t="s">
        <v>4</v>
      </c>
      <c r="H4034" t="s">
        <v>11597</v>
      </c>
      <c r="I4034" t="s">
        <v>11671</v>
      </c>
      <c r="J4034">
        <f t="shared" si="559"/>
        <v>3</v>
      </c>
      <c r="K4034">
        <f t="shared" si="560"/>
        <v>6</v>
      </c>
      <c r="L4034" s="3">
        <f t="shared" si="561"/>
        <v>42663</v>
      </c>
      <c r="M4034" t="str">
        <f t="shared" si="562"/>
        <v>13:45</v>
      </c>
      <c r="N4034">
        <f t="shared" si="563"/>
        <v>824.99999999999977</v>
      </c>
      <c r="O4034">
        <f t="shared" si="564"/>
        <v>4</v>
      </c>
      <c r="P4034" t="str">
        <f t="shared" si="565"/>
        <v>Work</v>
      </c>
      <c r="Q4034" t="str">
        <f>VLOOKUP(N4034,IF(P4034="Work",Intervals!$A$4:$C$9,Intervals!$F$4:$H$9),3,1)</f>
        <v>Int_7-17</v>
      </c>
      <c r="R4034" t="str">
        <f t="shared" si="566"/>
        <v>1</v>
      </c>
      <c r="S4034">
        <f>VLOOKUP(N4034,IF(P4034="Work",Intervals!$A$4:$D$9,Intervals!$F$4:$I$9),4,1)</f>
        <v>3</v>
      </c>
    </row>
    <row r="4035" spans="1:19" x14ac:dyDescent="0.25">
      <c r="A4035" t="s">
        <v>116</v>
      </c>
      <c r="B4035" s="1" t="s">
        <v>4545</v>
      </c>
      <c r="C4035" t="s">
        <v>339</v>
      </c>
      <c r="D4035">
        <f t="shared" ref="D4035:D4098" si="567">ROW()-ROW($D$2)</f>
        <v>4033</v>
      </c>
      <c r="E4035" t="s">
        <v>379</v>
      </c>
      <c r="F4035" t="s">
        <v>10</v>
      </c>
      <c r="G4035" t="s">
        <v>4</v>
      </c>
      <c r="H4035" t="s">
        <v>11589</v>
      </c>
      <c r="I4035" s="4">
        <v>42509</v>
      </c>
      <c r="J4035">
        <f t="shared" ref="J4035:J4098" si="568">SEARCH("-",B4035)</f>
        <v>3</v>
      </c>
      <c r="K4035">
        <f t="shared" ref="K4035:K4098" si="569">SEARCH("-",B4035,J4035+1)</f>
        <v>6</v>
      </c>
      <c r="L4035" s="3">
        <f t="shared" ref="L4035:L4098" si="570">DATE(MID(B4035,K4035+1,4),LEFT(B4035,J4035-1),MID(B4035,J4035+1,K4035-J4035-1))</f>
        <v>42663</v>
      </c>
      <c r="M4035" t="str">
        <f t="shared" ref="M4035:M4098" si="571">MID(B4035,SEARCH(" ",B4035)+1,99)</f>
        <v>13:47</v>
      </c>
      <c r="N4035">
        <f t="shared" ref="N4035:N4098" si="572">((M4035+1)-"1.1.1900  0:00:00")*24*60</f>
        <v>827.00000000000011</v>
      </c>
      <c r="O4035">
        <f t="shared" ref="O4035:O4098" si="573">WEEKDAY(L4035,2)</f>
        <v>4</v>
      </c>
      <c r="P4035" t="str">
        <f t="shared" ref="P4035:P4098" si="574">IF(O4035&gt;5,"NonWork","Work")</f>
        <v>Work</v>
      </c>
      <c r="Q4035" t="str">
        <f>VLOOKUP(N4035,IF(P4035="Work",Intervals!$A$4:$C$9,Intervals!$F$4:$H$9),3,1)</f>
        <v>Int_7-17</v>
      </c>
      <c r="R4035" t="str">
        <f t="shared" ref="R4035:R4098" si="575">IF(O4035&gt;5,"2","1")</f>
        <v>1</v>
      </c>
      <c r="S4035">
        <f>VLOOKUP(N4035,IF(P4035="Work",Intervals!$A$4:$D$9,Intervals!$F$4:$I$9),4,1)</f>
        <v>3</v>
      </c>
    </row>
    <row r="4036" spans="1:19" x14ac:dyDescent="0.25">
      <c r="A4036" t="s">
        <v>83</v>
      </c>
      <c r="B4036" s="1" t="s">
        <v>4546</v>
      </c>
      <c r="C4036" t="s">
        <v>339</v>
      </c>
      <c r="D4036">
        <f t="shared" si="567"/>
        <v>4034</v>
      </c>
      <c r="E4036" t="s">
        <v>384</v>
      </c>
      <c r="F4036" t="s">
        <v>10</v>
      </c>
      <c r="G4036" t="s">
        <v>4</v>
      </c>
      <c r="H4036" t="s">
        <v>11589</v>
      </c>
      <c r="I4036" s="4">
        <v>42509</v>
      </c>
      <c r="J4036">
        <f t="shared" si="568"/>
        <v>3</v>
      </c>
      <c r="K4036">
        <f t="shared" si="569"/>
        <v>6</v>
      </c>
      <c r="L4036" s="3">
        <f t="shared" si="570"/>
        <v>42663</v>
      </c>
      <c r="M4036" t="str">
        <f t="shared" si="571"/>
        <v>13:49</v>
      </c>
      <c r="N4036">
        <f t="shared" si="572"/>
        <v>828.99999999999977</v>
      </c>
      <c r="O4036">
        <f t="shared" si="573"/>
        <v>4</v>
      </c>
      <c r="P4036" t="str">
        <f t="shared" si="574"/>
        <v>Work</v>
      </c>
      <c r="Q4036" t="str">
        <f>VLOOKUP(N4036,IF(P4036="Work",Intervals!$A$4:$C$9,Intervals!$F$4:$H$9),3,1)</f>
        <v>Int_7-17</v>
      </c>
      <c r="R4036" t="str">
        <f t="shared" si="575"/>
        <v>1</v>
      </c>
      <c r="S4036">
        <f>VLOOKUP(N4036,IF(P4036="Work",Intervals!$A$4:$D$9,Intervals!$F$4:$I$9),4,1)</f>
        <v>3</v>
      </c>
    </row>
    <row r="4037" spans="1:19" x14ac:dyDescent="0.25">
      <c r="A4037" t="s">
        <v>91</v>
      </c>
      <c r="B4037" s="1" t="s">
        <v>4547</v>
      </c>
      <c r="C4037" t="s">
        <v>339</v>
      </c>
      <c r="D4037">
        <f t="shared" si="567"/>
        <v>4035</v>
      </c>
      <c r="E4037" t="s">
        <v>348</v>
      </c>
      <c r="F4037" t="s">
        <v>10</v>
      </c>
      <c r="G4037" t="s">
        <v>4</v>
      </c>
      <c r="H4037" t="s">
        <v>11589</v>
      </c>
      <c r="I4037" s="4">
        <v>42509</v>
      </c>
      <c r="J4037">
        <f t="shared" si="568"/>
        <v>3</v>
      </c>
      <c r="K4037">
        <f t="shared" si="569"/>
        <v>6</v>
      </c>
      <c r="L4037" s="3">
        <f t="shared" si="570"/>
        <v>42663</v>
      </c>
      <c r="M4037" t="str">
        <f t="shared" si="571"/>
        <v>13:55</v>
      </c>
      <c r="N4037">
        <f t="shared" si="572"/>
        <v>835.00000000000011</v>
      </c>
      <c r="O4037">
        <f t="shared" si="573"/>
        <v>4</v>
      </c>
      <c r="P4037" t="str">
        <f t="shared" si="574"/>
        <v>Work</v>
      </c>
      <c r="Q4037" t="str">
        <f>VLOOKUP(N4037,IF(P4037="Work",Intervals!$A$4:$C$9,Intervals!$F$4:$H$9),3,1)</f>
        <v>Int_7-17</v>
      </c>
      <c r="R4037" t="str">
        <f t="shared" si="575"/>
        <v>1</v>
      </c>
      <c r="S4037">
        <f>VLOOKUP(N4037,IF(P4037="Work",Intervals!$A$4:$D$9,Intervals!$F$4:$I$9),4,1)</f>
        <v>3</v>
      </c>
    </row>
    <row r="4038" spans="1:19" x14ac:dyDescent="0.25">
      <c r="A4038" t="s">
        <v>173</v>
      </c>
      <c r="B4038" s="1" t="s">
        <v>4548</v>
      </c>
      <c r="C4038" t="s">
        <v>339</v>
      </c>
      <c r="D4038">
        <f t="shared" si="567"/>
        <v>4036</v>
      </c>
      <c r="E4038" t="s">
        <v>386</v>
      </c>
      <c r="F4038" t="s">
        <v>10</v>
      </c>
      <c r="G4038" t="s">
        <v>4</v>
      </c>
      <c r="H4038" t="s">
        <v>11603</v>
      </c>
      <c r="I4038" t="s">
        <v>11677</v>
      </c>
      <c r="J4038">
        <f t="shared" si="568"/>
        <v>3</v>
      </c>
      <c r="K4038">
        <f t="shared" si="569"/>
        <v>6</v>
      </c>
      <c r="L4038" s="3">
        <f t="shared" si="570"/>
        <v>42663</v>
      </c>
      <c r="M4038" t="str">
        <f t="shared" si="571"/>
        <v>13:59</v>
      </c>
      <c r="N4038">
        <f t="shared" si="572"/>
        <v>839</v>
      </c>
      <c r="O4038">
        <f t="shared" si="573"/>
        <v>4</v>
      </c>
      <c r="P4038" t="str">
        <f t="shared" si="574"/>
        <v>Work</v>
      </c>
      <c r="Q4038" t="str">
        <f>VLOOKUP(N4038,IF(P4038="Work",Intervals!$A$4:$C$9,Intervals!$F$4:$H$9),3,1)</f>
        <v>Int_7-17</v>
      </c>
      <c r="R4038" t="str">
        <f t="shared" si="575"/>
        <v>1</v>
      </c>
      <c r="S4038">
        <f>VLOOKUP(N4038,IF(P4038="Work",Intervals!$A$4:$D$9,Intervals!$F$4:$I$9),4,1)</f>
        <v>3</v>
      </c>
    </row>
    <row r="4039" spans="1:19" x14ac:dyDescent="0.25">
      <c r="A4039" t="s">
        <v>198</v>
      </c>
      <c r="B4039" s="1" t="s">
        <v>4548</v>
      </c>
      <c r="C4039" t="s">
        <v>339</v>
      </c>
      <c r="D4039">
        <f t="shared" si="567"/>
        <v>4037</v>
      </c>
      <c r="E4039" t="s">
        <v>426</v>
      </c>
      <c r="F4039" t="s">
        <v>11571</v>
      </c>
      <c r="G4039" t="s">
        <v>4</v>
      </c>
      <c r="H4039" t="s">
        <v>11589</v>
      </c>
      <c r="I4039" s="4">
        <v>42509</v>
      </c>
      <c r="J4039">
        <f t="shared" si="568"/>
        <v>3</v>
      </c>
      <c r="K4039">
        <f t="shared" si="569"/>
        <v>6</v>
      </c>
      <c r="L4039" s="3">
        <f t="shared" si="570"/>
        <v>42663</v>
      </c>
      <c r="M4039" t="str">
        <f t="shared" si="571"/>
        <v>13:59</v>
      </c>
      <c r="N4039">
        <f t="shared" si="572"/>
        <v>839</v>
      </c>
      <c r="O4039">
        <f t="shared" si="573"/>
        <v>4</v>
      </c>
      <c r="P4039" t="str">
        <f t="shared" si="574"/>
        <v>Work</v>
      </c>
      <c r="Q4039" t="str">
        <f>VLOOKUP(N4039,IF(P4039="Work",Intervals!$A$4:$C$9,Intervals!$F$4:$H$9),3,1)</f>
        <v>Int_7-17</v>
      </c>
      <c r="R4039" t="str">
        <f t="shared" si="575"/>
        <v>1</v>
      </c>
      <c r="S4039">
        <f>VLOOKUP(N4039,IF(P4039="Work",Intervals!$A$4:$D$9,Intervals!$F$4:$I$9),4,1)</f>
        <v>3</v>
      </c>
    </row>
    <row r="4040" spans="1:19" x14ac:dyDescent="0.25">
      <c r="A4040" t="s">
        <v>83</v>
      </c>
      <c r="B4040" s="1" t="s">
        <v>4549</v>
      </c>
      <c r="C4040" t="s">
        <v>339</v>
      </c>
      <c r="D4040">
        <f t="shared" si="567"/>
        <v>4038</v>
      </c>
      <c r="E4040" t="s">
        <v>384</v>
      </c>
      <c r="F4040" t="s">
        <v>10</v>
      </c>
      <c r="G4040" t="s">
        <v>4</v>
      </c>
      <c r="H4040" t="s">
        <v>11589</v>
      </c>
      <c r="I4040" s="4">
        <v>42509</v>
      </c>
      <c r="J4040">
        <f t="shared" si="568"/>
        <v>3</v>
      </c>
      <c r="K4040">
        <f t="shared" si="569"/>
        <v>6</v>
      </c>
      <c r="L4040" s="3">
        <f t="shared" si="570"/>
        <v>42663</v>
      </c>
      <c r="M4040" t="str">
        <f t="shared" si="571"/>
        <v>14:1</v>
      </c>
      <c r="N4040">
        <f t="shared" si="572"/>
        <v>841</v>
      </c>
      <c r="O4040">
        <f t="shared" si="573"/>
        <v>4</v>
      </c>
      <c r="P4040" t="str">
        <f t="shared" si="574"/>
        <v>Work</v>
      </c>
      <c r="Q4040" t="str">
        <f>VLOOKUP(N4040,IF(P4040="Work",Intervals!$A$4:$C$9,Intervals!$F$4:$H$9),3,1)</f>
        <v>Int_7-17</v>
      </c>
      <c r="R4040" t="str">
        <f t="shared" si="575"/>
        <v>1</v>
      </c>
      <c r="S4040">
        <f>VLOOKUP(N4040,IF(P4040="Work",Intervals!$A$4:$D$9,Intervals!$F$4:$I$9),4,1)</f>
        <v>3</v>
      </c>
    </row>
    <row r="4041" spans="1:19" x14ac:dyDescent="0.25">
      <c r="A4041" t="s">
        <v>200</v>
      </c>
      <c r="B4041" s="1" t="s">
        <v>4550</v>
      </c>
      <c r="C4041" t="s">
        <v>339</v>
      </c>
      <c r="D4041">
        <f t="shared" si="567"/>
        <v>4039</v>
      </c>
      <c r="E4041" t="s">
        <v>348</v>
      </c>
      <c r="F4041" t="s">
        <v>10</v>
      </c>
      <c r="G4041" t="s">
        <v>4</v>
      </c>
      <c r="H4041" t="s">
        <v>11589</v>
      </c>
      <c r="I4041" s="4">
        <v>42509</v>
      </c>
      <c r="J4041">
        <f t="shared" si="568"/>
        <v>3</v>
      </c>
      <c r="K4041">
        <f t="shared" si="569"/>
        <v>6</v>
      </c>
      <c r="L4041" s="3">
        <f t="shared" si="570"/>
        <v>42663</v>
      </c>
      <c r="M4041" t="str">
        <f t="shared" si="571"/>
        <v>14:2</v>
      </c>
      <c r="N4041">
        <f t="shared" si="572"/>
        <v>841.99999999999989</v>
      </c>
      <c r="O4041">
        <f t="shared" si="573"/>
        <v>4</v>
      </c>
      <c r="P4041" t="str">
        <f t="shared" si="574"/>
        <v>Work</v>
      </c>
      <c r="Q4041" t="str">
        <f>VLOOKUP(N4041,IF(P4041="Work",Intervals!$A$4:$C$9,Intervals!$F$4:$H$9),3,1)</f>
        <v>Int_7-17</v>
      </c>
      <c r="R4041" t="str">
        <f t="shared" si="575"/>
        <v>1</v>
      </c>
      <c r="S4041">
        <f>VLOOKUP(N4041,IF(P4041="Work",Intervals!$A$4:$D$9,Intervals!$F$4:$I$9),4,1)</f>
        <v>3</v>
      </c>
    </row>
    <row r="4042" spans="1:19" x14ac:dyDescent="0.25">
      <c r="A4042" t="s">
        <v>202</v>
      </c>
      <c r="B4042" s="1" t="s">
        <v>4551</v>
      </c>
      <c r="C4042" t="s">
        <v>339</v>
      </c>
      <c r="D4042">
        <f t="shared" si="567"/>
        <v>4040</v>
      </c>
      <c r="E4042" t="s">
        <v>348</v>
      </c>
      <c r="F4042" t="s">
        <v>10</v>
      </c>
      <c r="G4042" t="s">
        <v>4</v>
      </c>
      <c r="H4042" t="s">
        <v>11589</v>
      </c>
      <c r="I4042" s="4">
        <v>42509</v>
      </c>
      <c r="J4042">
        <f t="shared" si="568"/>
        <v>3</v>
      </c>
      <c r="K4042">
        <f t="shared" si="569"/>
        <v>6</v>
      </c>
      <c r="L4042" s="3">
        <f t="shared" si="570"/>
        <v>42663</v>
      </c>
      <c r="M4042" t="str">
        <f t="shared" si="571"/>
        <v>14:3</v>
      </c>
      <c r="N4042">
        <f t="shared" si="572"/>
        <v>843</v>
      </c>
      <c r="O4042">
        <f t="shared" si="573"/>
        <v>4</v>
      </c>
      <c r="P4042" t="str">
        <f t="shared" si="574"/>
        <v>Work</v>
      </c>
      <c r="Q4042" t="str">
        <f>VLOOKUP(N4042,IF(P4042="Work",Intervals!$A$4:$C$9,Intervals!$F$4:$H$9),3,1)</f>
        <v>Int_7-17</v>
      </c>
      <c r="R4042" t="str">
        <f t="shared" si="575"/>
        <v>1</v>
      </c>
      <c r="S4042">
        <f>VLOOKUP(N4042,IF(P4042="Work",Intervals!$A$4:$D$9,Intervals!$F$4:$I$9),4,1)</f>
        <v>3</v>
      </c>
    </row>
    <row r="4043" spans="1:19" x14ac:dyDescent="0.25">
      <c r="A4043" t="s">
        <v>165</v>
      </c>
      <c r="B4043" s="1" t="s">
        <v>4552</v>
      </c>
      <c r="C4043" t="s">
        <v>339</v>
      </c>
      <c r="D4043">
        <f t="shared" si="567"/>
        <v>4041</v>
      </c>
      <c r="E4043" t="s">
        <v>348</v>
      </c>
      <c r="F4043" t="s">
        <v>10</v>
      </c>
      <c r="G4043" t="s">
        <v>4</v>
      </c>
      <c r="H4043" t="s">
        <v>11589</v>
      </c>
      <c r="I4043" s="4">
        <v>42509</v>
      </c>
      <c r="J4043">
        <f t="shared" si="568"/>
        <v>3</v>
      </c>
      <c r="K4043">
        <f t="shared" si="569"/>
        <v>6</v>
      </c>
      <c r="L4043" s="3">
        <f t="shared" si="570"/>
        <v>42663</v>
      </c>
      <c r="M4043" t="str">
        <f t="shared" si="571"/>
        <v>14:6</v>
      </c>
      <c r="N4043">
        <f t="shared" si="572"/>
        <v>845.99999999999989</v>
      </c>
      <c r="O4043">
        <f t="shared" si="573"/>
        <v>4</v>
      </c>
      <c r="P4043" t="str">
        <f t="shared" si="574"/>
        <v>Work</v>
      </c>
      <c r="Q4043" t="str">
        <f>VLOOKUP(N4043,IF(P4043="Work",Intervals!$A$4:$C$9,Intervals!$F$4:$H$9),3,1)</f>
        <v>Int_7-17</v>
      </c>
      <c r="R4043" t="str">
        <f t="shared" si="575"/>
        <v>1</v>
      </c>
      <c r="S4043">
        <f>VLOOKUP(N4043,IF(P4043="Work",Intervals!$A$4:$D$9,Intervals!$F$4:$I$9),4,1)</f>
        <v>3</v>
      </c>
    </row>
    <row r="4044" spans="1:19" x14ac:dyDescent="0.25">
      <c r="A4044" t="s">
        <v>83</v>
      </c>
      <c r="B4044" s="1" t="s">
        <v>4553</v>
      </c>
      <c r="C4044" t="s">
        <v>339</v>
      </c>
      <c r="D4044">
        <f t="shared" si="567"/>
        <v>4042</v>
      </c>
      <c r="E4044" t="s">
        <v>384</v>
      </c>
      <c r="F4044" t="s">
        <v>10</v>
      </c>
      <c r="G4044" t="s">
        <v>4</v>
      </c>
      <c r="H4044" t="s">
        <v>11589</v>
      </c>
      <c r="I4044" s="4">
        <v>42509</v>
      </c>
      <c r="J4044">
        <f t="shared" si="568"/>
        <v>3</v>
      </c>
      <c r="K4044">
        <f t="shared" si="569"/>
        <v>6</v>
      </c>
      <c r="L4044" s="3">
        <f t="shared" si="570"/>
        <v>42663</v>
      </c>
      <c r="M4044" t="str">
        <f t="shared" si="571"/>
        <v>14:16</v>
      </c>
      <c r="N4044">
        <f t="shared" si="572"/>
        <v>856.00000000000011</v>
      </c>
      <c r="O4044">
        <f t="shared" si="573"/>
        <v>4</v>
      </c>
      <c r="P4044" t="str">
        <f t="shared" si="574"/>
        <v>Work</v>
      </c>
      <c r="Q4044" t="str">
        <f>VLOOKUP(N4044,IF(P4044="Work",Intervals!$A$4:$C$9,Intervals!$F$4:$H$9),3,1)</f>
        <v>Int_7-17</v>
      </c>
      <c r="R4044" t="str">
        <f t="shared" si="575"/>
        <v>1</v>
      </c>
      <c r="S4044">
        <f>VLOOKUP(N4044,IF(P4044="Work",Intervals!$A$4:$D$9,Intervals!$F$4:$I$9),4,1)</f>
        <v>3</v>
      </c>
    </row>
    <row r="4045" spans="1:19" x14ac:dyDescent="0.25">
      <c r="A4045" t="s">
        <v>221</v>
      </c>
      <c r="B4045" s="1" t="s">
        <v>4554</v>
      </c>
      <c r="C4045" t="s">
        <v>339</v>
      </c>
      <c r="D4045">
        <f t="shared" si="567"/>
        <v>4043</v>
      </c>
      <c r="E4045" t="s">
        <v>348</v>
      </c>
      <c r="F4045" t="s">
        <v>10</v>
      </c>
      <c r="G4045" t="s">
        <v>4</v>
      </c>
      <c r="H4045" t="s">
        <v>11589</v>
      </c>
      <c r="I4045" s="4">
        <v>42509</v>
      </c>
      <c r="J4045">
        <f t="shared" si="568"/>
        <v>3</v>
      </c>
      <c r="K4045">
        <f t="shared" si="569"/>
        <v>6</v>
      </c>
      <c r="L4045" s="3">
        <f t="shared" si="570"/>
        <v>42663</v>
      </c>
      <c r="M4045" t="str">
        <f t="shared" si="571"/>
        <v>14:17</v>
      </c>
      <c r="N4045">
        <f t="shared" si="572"/>
        <v>857</v>
      </c>
      <c r="O4045">
        <f t="shared" si="573"/>
        <v>4</v>
      </c>
      <c r="P4045" t="str">
        <f t="shared" si="574"/>
        <v>Work</v>
      </c>
      <c r="Q4045" t="str">
        <f>VLOOKUP(N4045,IF(P4045="Work",Intervals!$A$4:$C$9,Intervals!$F$4:$H$9),3,1)</f>
        <v>Int_7-17</v>
      </c>
      <c r="R4045" t="str">
        <f t="shared" si="575"/>
        <v>1</v>
      </c>
      <c r="S4045">
        <f>VLOOKUP(N4045,IF(P4045="Work",Intervals!$A$4:$D$9,Intervals!$F$4:$I$9),4,1)</f>
        <v>3</v>
      </c>
    </row>
    <row r="4046" spans="1:19" x14ac:dyDescent="0.25">
      <c r="A4046" t="s">
        <v>157</v>
      </c>
      <c r="B4046" s="1" t="s">
        <v>4555</v>
      </c>
      <c r="C4046" t="s">
        <v>339</v>
      </c>
      <c r="D4046">
        <f t="shared" si="567"/>
        <v>4044</v>
      </c>
      <c r="E4046" t="s">
        <v>381</v>
      </c>
      <c r="F4046" t="s">
        <v>10</v>
      </c>
      <c r="G4046" t="s">
        <v>4</v>
      </c>
      <c r="H4046" t="s">
        <v>11589</v>
      </c>
      <c r="I4046" s="4">
        <v>42509</v>
      </c>
      <c r="J4046">
        <f t="shared" si="568"/>
        <v>3</v>
      </c>
      <c r="K4046">
        <f t="shared" si="569"/>
        <v>6</v>
      </c>
      <c r="L4046" s="3">
        <f t="shared" si="570"/>
        <v>42663</v>
      </c>
      <c r="M4046" t="str">
        <f t="shared" si="571"/>
        <v>14:20</v>
      </c>
      <c r="N4046">
        <f t="shared" si="572"/>
        <v>860.00000000000011</v>
      </c>
      <c r="O4046">
        <f t="shared" si="573"/>
        <v>4</v>
      </c>
      <c r="P4046" t="str">
        <f t="shared" si="574"/>
        <v>Work</v>
      </c>
      <c r="Q4046" t="str">
        <f>VLOOKUP(N4046,IF(P4046="Work",Intervals!$A$4:$C$9,Intervals!$F$4:$H$9),3,1)</f>
        <v>Int_7-17</v>
      </c>
      <c r="R4046" t="str">
        <f t="shared" si="575"/>
        <v>1</v>
      </c>
      <c r="S4046">
        <f>VLOOKUP(N4046,IF(P4046="Work",Intervals!$A$4:$D$9,Intervals!$F$4:$I$9),4,1)</f>
        <v>3</v>
      </c>
    </row>
    <row r="4047" spans="1:19" x14ac:dyDescent="0.25">
      <c r="A4047" t="s">
        <v>83</v>
      </c>
      <c r="B4047" s="1" t="s">
        <v>4556</v>
      </c>
      <c r="C4047" t="s">
        <v>339</v>
      </c>
      <c r="D4047">
        <f t="shared" si="567"/>
        <v>4045</v>
      </c>
      <c r="E4047" t="s">
        <v>384</v>
      </c>
      <c r="F4047" t="s">
        <v>10</v>
      </c>
      <c r="G4047" t="s">
        <v>4</v>
      </c>
      <c r="H4047" t="s">
        <v>11589</v>
      </c>
      <c r="I4047" s="4">
        <v>42509</v>
      </c>
      <c r="J4047">
        <f t="shared" si="568"/>
        <v>3</v>
      </c>
      <c r="K4047">
        <f t="shared" si="569"/>
        <v>6</v>
      </c>
      <c r="L4047" s="3">
        <f t="shared" si="570"/>
        <v>42663</v>
      </c>
      <c r="M4047" t="str">
        <f t="shared" si="571"/>
        <v>14:24</v>
      </c>
      <c r="N4047">
        <f t="shared" si="572"/>
        <v>864.00000000000011</v>
      </c>
      <c r="O4047">
        <f t="shared" si="573"/>
        <v>4</v>
      </c>
      <c r="P4047" t="str">
        <f t="shared" si="574"/>
        <v>Work</v>
      </c>
      <c r="Q4047" t="str">
        <f>VLOOKUP(N4047,IF(P4047="Work",Intervals!$A$4:$C$9,Intervals!$F$4:$H$9),3,1)</f>
        <v>Int_7-17</v>
      </c>
      <c r="R4047" t="str">
        <f t="shared" si="575"/>
        <v>1</v>
      </c>
      <c r="S4047">
        <f>VLOOKUP(N4047,IF(P4047="Work",Intervals!$A$4:$D$9,Intervals!$F$4:$I$9),4,1)</f>
        <v>3</v>
      </c>
    </row>
    <row r="4048" spans="1:19" x14ac:dyDescent="0.25">
      <c r="A4048" t="s">
        <v>100</v>
      </c>
      <c r="B4048" s="1" t="s">
        <v>4557</v>
      </c>
      <c r="C4048" t="s">
        <v>339</v>
      </c>
      <c r="D4048">
        <f t="shared" si="567"/>
        <v>4046</v>
      </c>
      <c r="E4048" t="s">
        <v>738</v>
      </c>
      <c r="F4048" t="s">
        <v>11565</v>
      </c>
      <c r="G4048" t="s">
        <v>30</v>
      </c>
      <c r="H4048" t="s">
        <v>11590</v>
      </c>
      <c r="I4048" t="s">
        <v>11664</v>
      </c>
      <c r="J4048">
        <f t="shared" si="568"/>
        <v>3</v>
      </c>
      <c r="K4048">
        <f t="shared" si="569"/>
        <v>6</v>
      </c>
      <c r="L4048" s="3">
        <f t="shared" si="570"/>
        <v>42663</v>
      </c>
      <c r="M4048" t="str">
        <f t="shared" si="571"/>
        <v>14:34</v>
      </c>
      <c r="N4048">
        <f t="shared" si="572"/>
        <v>873.99999999999977</v>
      </c>
      <c r="O4048">
        <f t="shared" si="573"/>
        <v>4</v>
      </c>
      <c r="P4048" t="str">
        <f t="shared" si="574"/>
        <v>Work</v>
      </c>
      <c r="Q4048" t="str">
        <f>VLOOKUP(N4048,IF(P4048="Work",Intervals!$A$4:$C$9,Intervals!$F$4:$H$9),3,1)</f>
        <v>Int_7-17</v>
      </c>
      <c r="R4048" t="str">
        <f t="shared" si="575"/>
        <v>1</v>
      </c>
      <c r="S4048">
        <f>VLOOKUP(N4048,IF(P4048="Work",Intervals!$A$4:$D$9,Intervals!$F$4:$I$9),4,1)</f>
        <v>3</v>
      </c>
    </row>
    <row r="4049" spans="1:19" x14ac:dyDescent="0.25">
      <c r="A4049" t="s">
        <v>100</v>
      </c>
      <c r="B4049" s="1" t="s">
        <v>4558</v>
      </c>
      <c r="C4049" t="s">
        <v>339</v>
      </c>
      <c r="D4049">
        <f t="shared" si="567"/>
        <v>4047</v>
      </c>
      <c r="E4049" t="s">
        <v>739</v>
      </c>
      <c r="F4049" t="s">
        <v>11565</v>
      </c>
      <c r="G4049" t="s">
        <v>30</v>
      </c>
      <c r="H4049" t="s">
        <v>11590</v>
      </c>
      <c r="I4049" t="s">
        <v>11664</v>
      </c>
      <c r="J4049">
        <f t="shared" si="568"/>
        <v>3</v>
      </c>
      <c r="K4049">
        <f t="shared" si="569"/>
        <v>6</v>
      </c>
      <c r="L4049" s="3">
        <f t="shared" si="570"/>
        <v>42663</v>
      </c>
      <c r="M4049" t="str">
        <f t="shared" si="571"/>
        <v>14:36</v>
      </c>
      <c r="N4049">
        <f t="shared" si="572"/>
        <v>876.00000000000011</v>
      </c>
      <c r="O4049">
        <f t="shared" si="573"/>
        <v>4</v>
      </c>
      <c r="P4049" t="str">
        <f t="shared" si="574"/>
        <v>Work</v>
      </c>
      <c r="Q4049" t="str">
        <f>VLOOKUP(N4049,IF(P4049="Work",Intervals!$A$4:$C$9,Intervals!$F$4:$H$9),3,1)</f>
        <v>Int_7-17</v>
      </c>
      <c r="R4049" t="str">
        <f t="shared" si="575"/>
        <v>1</v>
      </c>
      <c r="S4049">
        <f>VLOOKUP(N4049,IF(P4049="Work",Intervals!$A$4:$D$9,Intervals!$F$4:$I$9),4,1)</f>
        <v>3</v>
      </c>
    </row>
    <row r="4050" spans="1:19" x14ac:dyDescent="0.25">
      <c r="A4050" t="s">
        <v>169</v>
      </c>
      <c r="B4050" s="1" t="s">
        <v>4559</v>
      </c>
      <c r="C4050" t="s">
        <v>339</v>
      </c>
      <c r="D4050">
        <f t="shared" si="567"/>
        <v>4048</v>
      </c>
      <c r="E4050" t="s">
        <v>381</v>
      </c>
      <c r="F4050" t="s">
        <v>10</v>
      </c>
      <c r="G4050" t="s">
        <v>4</v>
      </c>
      <c r="H4050" t="s">
        <v>11589</v>
      </c>
      <c r="I4050" s="4">
        <v>42509</v>
      </c>
      <c r="J4050">
        <f t="shared" si="568"/>
        <v>3</v>
      </c>
      <c r="K4050">
        <f t="shared" si="569"/>
        <v>6</v>
      </c>
      <c r="L4050" s="3">
        <f t="shared" si="570"/>
        <v>42663</v>
      </c>
      <c r="M4050" t="str">
        <f t="shared" si="571"/>
        <v>14:45</v>
      </c>
      <c r="N4050">
        <f t="shared" si="572"/>
        <v>885.00000000000023</v>
      </c>
      <c r="O4050">
        <f t="shared" si="573"/>
        <v>4</v>
      </c>
      <c r="P4050" t="str">
        <f t="shared" si="574"/>
        <v>Work</v>
      </c>
      <c r="Q4050" t="str">
        <f>VLOOKUP(N4050,IF(P4050="Work",Intervals!$A$4:$C$9,Intervals!$F$4:$H$9),3,1)</f>
        <v>Int_7-17</v>
      </c>
      <c r="R4050" t="str">
        <f t="shared" si="575"/>
        <v>1</v>
      </c>
      <c r="S4050">
        <f>VLOOKUP(N4050,IF(P4050="Work",Intervals!$A$4:$D$9,Intervals!$F$4:$I$9),4,1)</f>
        <v>3</v>
      </c>
    </row>
    <row r="4051" spans="1:19" x14ac:dyDescent="0.25">
      <c r="A4051" t="s">
        <v>198</v>
      </c>
      <c r="B4051" s="1" t="s">
        <v>4560</v>
      </c>
      <c r="C4051" t="s">
        <v>339</v>
      </c>
      <c r="D4051">
        <f t="shared" si="567"/>
        <v>4049</v>
      </c>
      <c r="E4051" t="s">
        <v>426</v>
      </c>
      <c r="F4051" t="s">
        <v>11571</v>
      </c>
      <c r="G4051" t="s">
        <v>4</v>
      </c>
      <c r="H4051" t="s">
        <v>11589</v>
      </c>
      <c r="I4051" s="4">
        <v>42509</v>
      </c>
      <c r="J4051">
        <f t="shared" si="568"/>
        <v>3</v>
      </c>
      <c r="K4051">
        <f t="shared" si="569"/>
        <v>6</v>
      </c>
      <c r="L4051" s="3">
        <f t="shared" si="570"/>
        <v>42663</v>
      </c>
      <c r="M4051" t="str">
        <f t="shared" si="571"/>
        <v>14:46</v>
      </c>
      <c r="N4051">
        <f t="shared" si="572"/>
        <v>886</v>
      </c>
      <c r="O4051">
        <f t="shared" si="573"/>
        <v>4</v>
      </c>
      <c r="P4051" t="str">
        <f t="shared" si="574"/>
        <v>Work</v>
      </c>
      <c r="Q4051" t="str">
        <f>VLOOKUP(N4051,IF(P4051="Work",Intervals!$A$4:$C$9,Intervals!$F$4:$H$9),3,1)</f>
        <v>Int_7-17</v>
      </c>
      <c r="R4051" t="str">
        <f t="shared" si="575"/>
        <v>1</v>
      </c>
      <c r="S4051">
        <f>VLOOKUP(N4051,IF(P4051="Work",Intervals!$A$4:$D$9,Intervals!$F$4:$I$9),4,1)</f>
        <v>3</v>
      </c>
    </row>
    <row r="4052" spans="1:19" x14ac:dyDescent="0.25">
      <c r="A4052" t="s">
        <v>288</v>
      </c>
      <c r="B4052" s="1" t="s">
        <v>4561</v>
      </c>
      <c r="C4052" t="s">
        <v>339</v>
      </c>
      <c r="D4052">
        <f t="shared" si="567"/>
        <v>4050</v>
      </c>
      <c r="E4052" t="s">
        <v>410</v>
      </c>
      <c r="F4052" t="s">
        <v>3</v>
      </c>
      <c r="G4052" t="s">
        <v>4</v>
      </c>
      <c r="H4052" t="s">
        <v>11589</v>
      </c>
      <c r="I4052" s="4">
        <v>42509</v>
      </c>
      <c r="J4052">
        <f t="shared" si="568"/>
        <v>3</v>
      </c>
      <c r="K4052">
        <f t="shared" si="569"/>
        <v>6</v>
      </c>
      <c r="L4052" s="3">
        <f t="shared" si="570"/>
        <v>42663</v>
      </c>
      <c r="M4052" t="str">
        <f t="shared" si="571"/>
        <v>14:55</v>
      </c>
      <c r="N4052">
        <f t="shared" si="572"/>
        <v>894.99999999999989</v>
      </c>
      <c r="O4052">
        <f t="shared" si="573"/>
        <v>4</v>
      </c>
      <c r="P4052" t="str">
        <f t="shared" si="574"/>
        <v>Work</v>
      </c>
      <c r="Q4052" t="str">
        <f>VLOOKUP(N4052,IF(P4052="Work",Intervals!$A$4:$C$9,Intervals!$F$4:$H$9),3,1)</f>
        <v>Int_7-17</v>
      </c>
      <c r="R4052" t="str">
        <f t="shared" si="575"/>
        <v>1</v>
      </c>
      <c r="S4052">
        <f>VLOOKUP(N4052,IF(P4052="Work",Intervals!$A$4:$D$9,Intervals!$F$4:$I$9),4,1)</f>
        <v>3</v>
      </c>
    </row>
    <row r="4053" spans="1:19" x14ac:dyDescent="0.25">
      <c r="A4053" t="s">
        <v>83</v>
      </c>
      <c r="B4053" s="1" t="s">
        <v>4562</v>
      </c>
      <c r="C4053" t="s">
        <v>339</v>
      </c>
      <c r="D4053">
        <f t="shared" si="567"/>
        <v>4051</v>
      </c>
      <c r="E4053" t="s">
        <v>384</v>
      </c>
      <c r="F4053" t="s">
        <v>10</v>
      </c>
      <c r="G4053" t="s">
        <v>4</v>
      </c>
      <c r="H4053" t="s">
        <v>11589</v>
      </c>
      <c r="I4053" s="4">
        <v>42509</v>
      </c>
      <c r="J4053">
        <f t="shared" si="568"/>
        <v>3</v>
      </c>
      <c r="K4053">
        <f t="shared" si="569"/>
        <v>6</v>
      </c>
      <c r="L4053" s="3">
        <f t="shared" si="570"/>
        <v>42663</v>
      </c>
      <c r="M4053" t="str">
        <f t="shared" si="571"/>
        <v>15:3</v>
      </c>
      <c r="N4053">
        <f t="shared" si="572"/>
        <v>902.99999999999977</v>
      </c>
      <c r="O4053">
        <f t="shared" si="573"/>
        <v>4</v>
      </c>
      <c r="P4053" t="str">
        <f t="shared" si="574"/>
        <v>Work</v>
      </c>
      <c r="Q4053" t="str">
        <f>VLOOKUP(N4053,IF(P4053="Work",Intervals!$A$4:$C$9,Intervals!$F$4:$H$9),3,1)</f>
        <v>Int_7-17</v>
      </c>
      <c r="R4053" t="str">
        <f t="shared" si="575"/>
        <v>1</v>
      </c>
      <c r="S4053">
        <f>VLOOKUP(N4053,IF(P4053="Work",Intervals!$A$4:$D$9,Intervals!$F$4:$I$9),4,1)</f>
        <v>3</v>
      </c>
    </row>
    <row r="4054" spans="1:19" x14ac:dyDescent="0.25">
      <c r="A4054" t="s">
        <v>110</v>
      </c>
      <c r="B4054" s="1" t="s">
        <v>4563</v>
      </c>
      <c r="C4054" t="s">
        <v>339</v>
      </c>
      <c r="D4054">
        <f t="shared" si="567"/>
        <v>4052</v>
      </c>
      <c r="E4054" t="s">
        <v>391</v>
      </c>
      <c r="F4054" t="s">
        <v>10</v>
      </c>
      <c r="G4054" t="s">
        <v>4</v>
      </c>
      <c r="H4054" t="s">
        <v>11603</v>
      </c>
      <c r="I4054" t="s">
        <v>11677</v>
      </c>
      <c r="J4054">
        <f t="shared" si="568"/>
        <v>3</v>
      </c>
      <c r="K4054">
        <f t="shared" si="569"/>
        <v>6</v>
      </c>
      <c r="L4054" s="3">
        <f t="shared" si="570"/>
        <v>42663</v>
      </c>
      <c r="M4054" t="str">
        <f t="shared" si="571"/>
        <v>15:9</v>
      </c>
      <c r="N4054">
        <f t="shared" si="572"/>
        <v>909.00000000000011</v>
      </c>
      <c r="O4054">
        <f t="shared" si="573"/>
        <v>4</v>
      </c>
      <c r="P4054" t="str">
        <f t="shared" si="574"/>
        <v>Work</v>
      </c>
      <c r="Q4054" t="str">
        <f>VLOOKUP(N4054,IF(P4054="Work",Intervals!$A$4:$C$9,Intervals!$F$4:$H$9),3,1)</f>
        <v>Int_7-17</v>
      </c>
      <c r="R4054" t="str">
        <f t="shared" si="575"/>
        <v>1</v>
      </c>
      <c r="S4054">
        <f>VLOOKUP(N4054,IF(P4054="Work",Intervals!$A$4:$D$9,Intervals!$F$4:$I$9),4,1)</f>
        <v>3</v>
      </c>
    </row>
    <row r="4055" spans="1:19" x14ac:dyDescent="0.25">
      <c r="A4055" t="s">
        <v>212</v>
      </c>
      <c r="B4055" s="1" t="s">
        <v>4564</v>
      </c>
      <c r="C4055" t="s">
        <v>339</v>
      </c>
      <c r="D4055">
        <f t="shared" si="567"/>
        <v>4053</v>
      </c>
      <c r="E4055" t="s">
        <v>384</v>
      </c>
      <c r="F4055" t="s">
        <v>10</v>
      </c>
      <c r="G4055" t="s">
        <v>4</v>
      </c>
      <c r="H4055" t="s">
        <v>11589</v>
      </c>
      <c r="I4055" s="4">
        <v>42509</v>
      </c>
      <c r="J4055">
        <f t="shared" si="568"/>
        <v>3</v>
      </c>
      <c r="K4055">
        <f t="shared" si="569"/>
        <v>6</v>
      </c>
      <c r="L4055" s="3">
        <f t="shared" si="570"/>
        <v>42663</v>
      </c>
      <c r="M4055" t="str">
        <f t="shared" si="571"/>
        <v>15:16</v>
      </c>
      <c r="N4055">
        <f t="shared" si="572"/>
        <v>916</v>
      </c>
      <c r="O4055">
        <f t="shared" si="573"/>
        <v>4</v>
      </c>
      <c r="P4055" t="str">
        <f t="shared" si="574"/>
        <v>Work</v>
      </c>
      <c r="Q4055" t="str">
        <f>VLOOKUP(N4055,IF(P4055="Work",Intervals!$A$4:$C$9,Intervals!$F$4:$H$9),3,1)</f>
        <v>Int_7-17</v>
      </c>
      <c r="R4055" t="str">
        <f t="shared" si="575"/>
        <v>1</v>
      </c>
      <c r="S4055">
        <f>VLOOKUP(N4055,IF(P4055="Work",Intervals!$A$4:$D$9,Intervals!$F$4:$I$9),4,1)</f>
        <v>3</v>
      </c>
    </row>
    <row r="4056" spans="1:19" x14ac:dyDescent="0.25">
      <c r="A4056" t="s">
        <v>169</v>
      </c>
      <c r="B4056" s="1" t="s">
        <v>4565</v>
      </c>
      <c r="C4056" t="s">
        <v>339</v>
      </c>
      <c r="D4056">
        <f t="shared" si="567"/>
        <v>4054</v>
      </c>
      <c r="E4056" t="s">
        <v>381</v>
      </c>
      <c r="F4056" t="s">
        <v>10</v>
      </c>
      <c r="G4056" t="s">
        <v>4</v>
      </c>
      <c r="H4056" t="s">
        <v>11589</v>
      </c>
      <c r="I4056" s="4">
        <v>42509</v>
      </c>
      <c r="J4056">
        <f t="shared" si="568"/>
        <v>3</v>
      </c>
      <c r="K4056">
        <f t="shared" si="569"/>
        <v>6</v>
      </c>
      <c r="L4056" s="3">
        <f t="shared" si="570"/>
        <v>42663</v>
      </c>
      <c r="M4056" t="str">
        <f t="shared" si="571"/>
        <v>15:18</v>
      </c>
      <c r="N4056">
        <f t="shared" si="572"/>
        <v>918.00000000000023</v>
      </c>
      <c r="O4056">
        <f t="shared" si="573"/>
        <v>4</v>
      </c>
      <c r="P4056" t="str">
        <f t="shared" si="574"/>
        <v>Work</v>
      </c>
      <c r="Q4056" t="str">
        <f>VLOOKUP(N4056,IF(P4056="Work",Intervals!$A$4:$C$9,Intervals!$F$4:$H$9),3,1)</f>
        <v>Int_7-17</v>
      </c>
      <c r="R4056" t="str">
        <f t="shared" si="575"/>
        <v>1</v>
      </c>
      <c r="S4056">
        <f>VLOOKUP(N4056,IF(P4056="Work",Intervals!$A$4:$D$9,Intervals!$F$4:$I$9),4,1)</f>
        <v>3</v>
      </c>
    </row>
    <row r="4057" spans="1:19" x14ac:dyDescent="0.25">
      <c r="A4057" t="s">
        <v>217</v>
      </c>
      <c r="B4057" s="1" t="s">
        <v>4566</v>
      </c>
      <c r="C4057" t="s">
        <v>339</v>
      </c>
      <c r="D4057">
        <f t="shared" si="567"/>
        <v>4055</v>
      </c>
      <c r="E4057" t="s">
        <v>410</v>
      </c>
      <c r="F4057" t="s">
        <v>3</v>
      </c>
      <c r="G4057" t="s">
        <v>4</v>
      </c>
      <c r="H4057" t="s">
        <v>11589</v>
      </c>
      <c r="I4057" s="4">
        <v>42509</v>
      </c>
      <c r="J4057">
        <f t="shared" si="568"/>
        <v>3</v>
      </c>
      <c r="K4057">
        <f t="shared" si="569"/>
        <v>6</v>
      </c>
      <c r="L4057" s="3">
        <f t="shared" si="570"/>
        <v>42663</v>
      </c>
      <c r="M4057" t="str">
        <f t="shared" si="571"/>
        <v>15:32</v>
      </c>
      <c r="N4057">
        <f t="shared" si="572"/>
        <v>931.99999999999989</v>
      </c>
      <c r="O4057">
        <f t="shared" si="573"/>
        <v>4</v>
      </c>
      <c r="P4057" t="str">
        <f t="shared" si="574"/>
        <v>Work</v>
      </c>
      <c r="Q4057" t="str">
        <f>VLOOKUP(N4057,IF(P4057="Work",Intervals!$A$4:$C$9,Intervals!$F$4:$H$9),3,1)</f>
        <v>Int_7-17</v>
      </c>
      <c r="R4057" t="str">
        <f t="shared" si="575"/>
        <v>1</v>
      </c>
      <c r="S4057">
        <f>VLOOKUP(N4057,IF(P4057="Work",Intervals!$A$4:$D$9,Intervals!$F$4:$I$9),4,1)</f>
        <v>3</v>
      </c>
    </row>
    <row r="4058" spans="1:19" x14ac:dyDescent="0.25">
      <c r="A4058" t="s">
        <v>191</v>
      </c>
      <c r="B4058" s="1" t="s">
        <v>4567</v>
      </c>
      <c r="C4058" t="s">
        <v>339</v>
      </c>
      <c r="D4058">
        <f t="shared" si="567"/>
        <v>4056</v>
      </c>
      <c r="E4058" t="s">
        <v>728</v>
      </c>
      <c r="F4058" t="s">
        <v>10</v>
      </c>
      <c r="G4058" t="s">
        <v>4</v>
      </c>
      <c r="H4058" t="s">
        <v>11589</v>
      </c>
      <c r="I4058" s="4">
        <v>42509</v>
      </c>
      <c r="J4058">
        <f t="shared" si="568"/>
        <v>3</v>
      </c>
      <c r="K4058">
        <f t="shared" si="569"/>
        <v>6</v>
      </c>
      <c r="L4058" s="3">
        <f t="shared" si="570"/>
        <v>42663</v>
      </c>
      <c r="M4058" t="str">
        <f t="shared" si="571"/>
        <v>15:37</v>
      </c>
      <c r="N4058">
        <f t="shared" si="572"/>
        <v>937</v>
      </c>
      <c r="O4058">
        <f t="shared" si="573"/>
        <v>4</v>
      </c>
      <c r="P4058" t="str">
        <f t="shared" si="574"/>
        <v>Work</v>
      </c>
      <c r="Q4058" t="str">
        <f>VLOOKUP(N4058,IF(P4058="Work",Intervals!$A$4:$C$9,Intervals!$F$4:$H$9),3,1)</f>
        <v>Int_7-17</v>
      </c>
      <c r="R4058" t="str">
        <f t="shared" si="575"/>
        <v>1</v>
      </c>
      <c r="S4058">
        <f>VLOOKUP(N4058,IF(P4058="Work",Intervals!$A$4:$D$9,Intervals!$F$4:$I$9),4,1)</f>
        <v>3</v>
      </c>
    </row>
    <row r="4059" spans="1:19" x14ac:dyDescent="0.25">
      <c r="A4059" t="s">
        <v>169</v>
      </c>
      <c r="B4059" s="1" t="s">
        <v>4568</v>
      </c>
      <c r="C4059" t="s">
        <v>339</v>
      </c>
      <c r="D4059">
        <f t="shared" si="567"/>
        <v>4057</v>
      </c>
      <c r="E4059" t="s">
        <v>381</v>
      </c>
      <c r="F4059" t="s">
        <v>10</v>
      </c>
      <c r="G4059" t="s">
        <v>4</v>
      </c>
      <c r="H4059" t="s">
        <v>11589</v>
      </c>
      <c r="I4059" s="4">
        <v>42509</v>
      </c>
      <c r="J4059">
        <f t="shared" si="568"/>
        <v>3</v>
      </c>
      <c r="K4059">
        <f t="shared" si="569"/>
        <v>6</v>
      </c>
      <c r="L4059" s="3">
        <f t="shared" si="570"/>
        <v>42663</v>
      </c>
      <c r="M4059" t="str">
        <f t="shared" si="571"/>
        <v>15:54</v>
      </c>
      <c r="N4059">
        <f t="shared" si="572"/>
        <v>954.00000000000011</v>
      </c>
      <c r="O4059">
        <f t="shared" si="573"/>
        <v>4</v>
      </c>
      <c r="P4059" t="str">
        <f t="shared" si="574"/>
        <v>Work</v>
      </c>
      <c r="Q4059" t="str">
        <f>VLOOKUP(N4059,IF(P4059="Work",Intervals!$A$4:$C$9,Intervals!$F$4:$H$9),3,1)</f>
        <v>Int_7-17</v>
      </c>
      <c r="R4059" t="str">
        <f t="shared" si="575"/>
        <v>1</v>
      </c>
      <c r="S4059">
        <f>VLOOKUP(N4059,IF(P4059="Work",Intervals!$A$4:$D$9,Intervals!$F$4:$I$9),4,1)</f>
        <v>3</v>
      </c>
    </row>
    <row r="4060" spans="1:19" x14ac:dyDescent="0.25">
      <c r="A4060" t="s">
        <v>211</v>
      </c>
      <c r="B4060" s="1" t="s">
        <v>4569</v>
      </c>
      <c r="C4060" t="s">
        <v>339</v>
      </c>
      <c r="D4060">
        <f t="shared" si="567"/>
        <v>4058</v>
      </c>
      <c r="E4060" t="s">
        <v>379</v>
      </c>
      <c r="F4060" t="s">
        <v>10</v>
      </c>
      <c r="G4060" t="s">
        <v>4</v>
      </c>
      <c r="H4060" t="s">
        <v>11589</v>
      </c>
      <c r="I4060" s="4">
        <v>42509</v>
      </c>
      <c r="J4060">
        <f t="shared" si="568"/>
        <v>3</v>
      </c>
      <c r="K4060">
        <f t="shared" si="569"/>
        <v>6</v>
      </c>
      <c r="L4060" s="3">
        <f t="shared" si="570"/>
        <v>42663</v>
      </c>
      <c r="M4060" t="str">
        <f t="shared" si="571"/>
        <v>16:3</v>
      </c>
      <c r="N4060">
        <f t="shared" si="572"/>
        <v>963.00000000000023</v>
      </c>
      <c r="O4060">
        <f t="shared" si="573"/>
        <v>4</v>
      </c>
      <c r="P4060" t="str">
        <f t="shared" si="574"/>
        <v>Work</v>
      </c>
      <c r="Q4060" t="str">
        <f>VLOOKUP(N4060,IF(P4060="Work",Intervals!$A$4:$C$9,Intervals!$F$4:$H$9),3,1)</f>
        <v>Int_7-17</v>
      </c>
      <c r="R4060" t="str">
        <f t="shared" si="575"/>
        <v>1</v>
      </c>
      <c r="S4060">
        <f>VLOOKUP(N4060,IF(P4060="Work",Intervals!$A$4:$D$9,Intervals!$F$4:$I$9),4,1)</f>
        <v>3</v>
      </c>
    </row>
    <row r="4061" spans="1:19" x14ac:dyDescent="0.25">
      <c r="A4061" t="s">
        <v>255</v>
      </c>
      <c r="B4061" s="1" t="s">
        <v>4570</v>
      </c>
      <c r="C4061" t="s">
        <v>339</v>
      </c>
      <c r="D4061">
        <f t="shared" si="567"/>
        <v>4059</v>
      </c>
      <c r="E4061" t="s">
        <v>379</v>
      </c>
      <c r="F4061" t="s">
        <v>10</v>
      </c>
      <c r="G4061" t="s">
        <v>4</v>
      </c>
      <c r="H4061" t="s">
        <v>11589</v>
      </c>
      <c r="I4061" s="4">
        <v>42509</v>
      </c>
      <c r="J4061">
        <f t="shared" si="568"/>
        <v>3</v>
      </c>
      <c r="K4061">
        <f t="shared" si="569"/>
        <v>6</v>
      </c>
      <c r="L4061" s="3">
        <f t="shared" si="570"/>
        <v>42663</v>
      </c>
      <c r="M4061" t="str">
        <f t="shared" si="571"/>
        <v>16:5</v>
      </c>
      <c r="N4061">
        <f t="shared" si="572"/>
        <v>964.99999999999989</v>
      </c>
      <c r="O4061">
        <f t="shared" si="573"/>
        <v>4</v>
      </c>
      <c r="P4061" t="str">
        <f t="shared" si="574"/>
        <v>Work</v>
      </c>
      <c r="Q4061" t="str">
        <f>VLOOKUP(N4061,IF(P4061="Work",Intervals!$A$4:$C$9,Intervals!$F$4:$H$9),3,1)</f>
        <v>Int_7-17</v>
      </c>
      <c r="R4061" t="str">
        <f t="shared" si="575"/>
        <v>1</v>
      </c>
      <c r="S4061">
        <f>VLOOKUP(N4061,IF(P4061="Work",Intervals!$A$4:$D$9,Intervals!$F$4:$I$9),4,1)</f>
        <v>3</v>
      </c>
    </row>
    <row r="4062" spans="1:19" x14ac:dyDescent="0.25">
      <c r="A4062" t="s">
        <v>177</v>
      </c>
      <c r="B4062" s="1" t="s">
        <v>4571</v>
      </c>
      <c r="C4062" t="s">
        <v>339</v>
      </c>
      <c r="D4062">
        <f t="shared" si="567"/>
        <v>4060</v>
      </c>
      <c r="E4062" t="s">
        <v>494</v>
      </c>
      <c r="F4062" t="s">
        <v>10</v>
      </c>
      <c r="G4062" t="s">
        <v>4</v>
      </c>
      <c r="H4062" t="s">
        <v>11589</v>
      </c>
      <c r="I4062" s="4">
        <v>42509</v>
      </c>
      <c r="J4062">
        <f t="shared" si="568"/>
        <v>3</v>
      </c>
      <c r="K4062">
        <f t="shared" si="569"/>
        <v>6</v>
      </c>
      <c r="L4062" s="3">
        <f t="shared" si="570"/>
        <v>42663</v>
      </c>
      <c r="M4062" t="str">
        <f t="shared" si="571"/>
        <v>16:9</v>
      </c>
      <c r="N4062">
        <f t="shared" si="572"/>
        <v>968.99999999999989</v>
      </c>
      <c r="O4062">
        <f t="shared" si="573"/>
        <v>4</v>
      </c>
      <c r="P4062" t="str">
        <f t="shared" si="574"/>
        <v>Work</v>
      </c>
      <c r="Q4062" t="str">
        <f>VLOOKUP(N4062,IF(P4062="Work",Intervals!$A$4:$C$9,Intervals!$F$4:$H$9),3,1)</f>
        <v>Int_7-17</v>
      </c>
      <c r="R4062" t="str">
        <f t="shared" si="575"/>
        <v>1</v>
      </c>
      <c r="S4062">
        <f>VLOOKUP(N4062,IF(P4062="Work",Intervals!$A$4:$D$9,Intervals!$F$4:$I$9),4,1)</f>
        <v>3</v>
      </c>
    </row>
    <row r="4063" spans="1:19" x14ac:dyDescent="0.25">
      <c r="A4063" t="s">
        <v>124</v>
      </c>
      <c r="B4063" s="1" t="s">
        <v>4572</v>
      </c>
      <c r="C4063" t="s">
        <v>339</v>
      </c>
      <c r="D4063">
        <f t="shared" si="567"/>
        <v>4061</v>
      </c>
      <c r="E4063" t="s">
        <v>727</v>
      </c>
      <c r="F4063" t="s">
        <v>10</v>
      </c>
      <c r="G4063" t="s">
        <v>4</v>
      </c>
      <c r="H4063" t="s">
        <v>11597</v>
      </c>
      <c r="I4063" t="s">
        <v>11671</v>
      </c>
      <c r="J4063">
        <f t="shared" si="568"/>
        <v>3</v>
      </c>
      <c r="K4063">
        <f t="shared" si="569"/>
        <v>6</v>
      </c>
      <c r="L4063" s="3">
        <f t="shared" si="570"/>
        <v>42663</v>
      </c>
      <c r="M4063" t="str">
        <f t="shared" si="571"/>
        <v>16:13</v>
      </c>
      <c r="N4063">
        <f t="shared" si="572"/>
        <v>972.99999999999989</v>
      </c>
      <c r="O4063">
        <f t="shared" si="573"/>
        <v>4</v>
      </c>
      <c r="P4063" t="str">
        <f t="shared" si="574"/>
        <v>Work</v>
      </c>
      <c r="Q4063" t="str">
        <f>VLOOKUP(N4063,IF(P4063="Work",Intervals!$A$4:$C$9,Intervals!$F$4:$H$9),3,1)</f>
        <v>Int_7-17</v>
      </c>
      <c r="R4063" t="str">
        <f t="shared" si="575"/>
        <v>1</v>
      </c>
      <c r="S4063">
        <f>VLOOKUP(N4063,IF(P4063="Work",Intervals!$A$4:$D$9,Intervals!$F$4:$I$9),4,1)</f>
        <v>3</v>
      </c>
    </row>
    <row r="4064" spans="1:19" x14ac:dyDescent="0.25">
      <c r="A4064" t="s">
        <v>130</v>
      </c>
      <c r="B4064" s="1" t="s">
        <v>4572</v>
      </c>
      <c r="C4064" t="s">
        <v>339</v>
      </c>
      <c r="D4064">
        <f t="shared" si="567"/>
        <v>4062</v>
      </c>
      <c r="E4064" t="s">
        <v>384</v>
      </c>
      <c r="F4064" t="s">
        <v>10</v>
      </c>
      <c r="G4064" t="s">
        <v>4</v>
      </c>
      <c r="H4064" t="s">
        <v>11589</v>
      </c>
      <c r="I4064" s="4">
        <v>42509</v>
      </c>
      <c r="J4064">
        <f t="shared" si="568"/>
        <v>3</v>
      </c>
      <c r="K4064">
        <f t="shared" si="569"/>
        <v>6</v>
      </c>
      <c r="L4064" s="3">
        <f t="shared" si="570"/>
        <v>42663</v>
      </c>
      <c r="M4064" t="str">
        <f t="shared" si="571"/>
        <v>16:13</v>
      </c>
      <c r="N4064">
        <f t="shared" si="572"/>
        <v>972.99999999999989</v>
      </c>
      <c r="O4064">
        <f t="shared" si="573"/>
        <v>4</v>
      </c>
      <c r="P4064" t="str">
        <f t="shared" si="574"/>
        <v>Work</v>
      </c>
      <c r="Q4064" t="str">
        <f>VLOOKUP(N4064,IF(P4064="Work",Intervals!$A$4:$C$9,Intervals!$F$4:$H$9),3,1)</f>
        <v>Int_7-17</v>
      </c>
      <c r="R4064" t="str">
        <f t="shared" si="575"/>
        <v>1</v>
      </c>
      <c r="S4064">
        <f>VLOOKUP(N4064,IF(P4064="Work",Intervals!$A$4:$D$9,Intervals!$F$4:$I$9),4,1)</f>
        <v>3</v>
      </c>
    </row>
    <row r="4065" spans="1:19" x14ac:dyDescent="0.25">
      <c r="A4065" t="s">
        <v>156</v>
      </c>
      <c r="B4065" s="1" t="s">
        <v>4573</v>
      </c>
      <c r="C4065" t="s">
        <v>339</v>
      </c>
      <c r="D4065">
        <f t="shared" si="567"/>
        <v>4063</v>
      </c>
      <c r="E4065" t="s">
        <v>734</v>
      </c>
      <c r="F4065" t="s">
        <v>10</v>
      </c>
      <c r="G4065" t="s">
        <v>4</v>
      </c>
      <c r="H4065" t="s">
        <v>11589</v>
      </c>
      <c r="I4065" s="4">
        <v>42509</v>
      </c>
      <c r="J4065">
        <f t="shared" si="568"/>
        <v>3</v>
      </c>
      <c r="K4065">
        <f t="shared" si="569"/>
        <v>6</v>
      </c>
      <c r="L4065" s="3">
        <f t="shared" si="570"/>
        <v>42663</v>
      </c>
      <c r="M4065" t="str">
        <f t="shared" si="571"/>
        <v>16:15</v>
      </c>
      <c r="N4065">
        <f t="shared" si="572"/>
        <v>975.00000000000023</v>
      </c>
      <c r="O4065">
        <f t="shared" si="573"/>
        <v>4</v>
      </c>
      <c r="P4065" t="str">
        <f t="shared" si="574"/>
        <v>Work</v>
      </c>
      <c r="Q4065" t="str">
        <f>VLOOKUP(N4065,IF(P4065="Work",Intervals!$A$4:$C$9,Intervals!$F$4:$H$9),3,1)</f>
        <v>Int_7-17</v>
      </c>
      <c r="R4065" t="str">
        <f t="shared" si="575"/>
        <v>1</v>
      </c>
      <c r="S4065">
        <f>VLOOKUP(N4065,IF(P4065="Work",Intervals!$A$4:$D$9,Intervals!$F$4:$I$9),4,1)</f>
        <v>3</v>
      </c>
    </row>
    <row r="4066" spans="1:19" x14ac:dyDescent="0.25">
      <c r="A4066" t="s">
        <v>112</v>
      </c>
      <c r="B4066" s="1" t="s">
        <v>4574</v>
      </c>
      <c r="C4066" t="s">
        <v>339</v>
      </c>
      <c r="D4066">
        <f t="shared" si="567"/>
        <v>4064</v>
      </c>
      <c r="E4066" t="s">
        <v>678</v>
      </c>
      <c r="F4066" t="s">
        <v>10</v>
      </c>
      <c r="G4066" t="s">
        <v>4</v>
      </c>
      <c r="H4066" t="s">
        <v>11589</v>
      </c>
      <c r="I4066" s="4">
        <v>42509</v>
      </c>
      <c r="J4066">
        <f t="shared" si="568"/>
        <v>3</v>
      </c>
      <c r="K4066">
        <f t="shared" si="569"/>
        <v>6</v>
      </c>
      <c r="L4066" s="3">
        <f t="shared" si="570"/>
        <v>42663</v>
      </c>
      <c r="M4066" t="str">
        <f t="shared" si="571"/>
        <v>16:20</v>
      </c>
      <c r="N4066">
        <f t="shared" si="572"/>
        <v>979.99999999999977</v>
      </c>
      <c r="O4066">
        <f t="shared" si="573"/>
        <v>4</v>
      </c>
      <c r="P4066" t="str">
        <f t="shared" si="574"/>
        <v>Work</v>
      </c>
      <c r="Q4066" t="str">
        <f>VLOOKUP(N4066,IF(P4066="Work",Intervals!$A$4:$C$9,Intervals!$F$4:$H$9),3,1)</f>
        <v>Int_7-17</v>
      </c>
      <c r="R4066" t="str">
        <f t="shared" si="575"/>
        <v>1</v>
      </c>
      <c r="S4066">
        <f>VLOOKUP(N4066,IF(P4066="Work",Intervals!$A$4:$D$9,Intervals!$F$4:$I$9),4,1)</f>
        <v>3</v>
      </c>
    </row>
    <row r="4067" spans="1:19" x14ac:dyDescent="0.25">
      <c r="A4067" t="s">
        <v>121</v>
      </c>
      <c r="B4067" s="1" t="s">
        <v>4575</v>
      </c>
      <c r="C4067" t="s">
        <v>339</v>
      </c>
      <c r="D4067">
        <f t="shared" si="567"/>
        <v>4065</v>
      </c>
      <c r="E4067" t="s">
        <v>382</v>
      </c>
      <c r="F4067" t="s">
        <v>10</v>
      </c>
      <c r="G4067" t="s">
        <v>4</v>
      </c>
      <c r="H4067" t="s">
        <v>11589</v>
      </c>
      <c r="I4067" s="4">
        <v>42509</v>
      </c>
      <c r="J4067">
        <f t="shared" si="568"/>
        <v>3</v>
      </c>
      <c r="K4067">
        <f t="shared" si="569"/>
        <v>6</v>
      </c>
      <c r="L4067" s="3">
        <f t="shared" si="570"/>
        <v>42663</v>
      </c>
      <c r="M4067" t="str">
        <f t="shared" si="571"/>
        <v>16:26</v>
      </c>
      <c r="N4067">
        <f t="shared" si="572"/>
        <v>986</v>
      </c>
      <c r="O4067">
        <f t="shared" si="573"/>
        <v>4</v>
      </c>
      <c r="P4067" t="str">
        <f t="shared" si="574"/>
        <v>Work</v>
      </c>
      <c r="Q4067" t="str">
        <f>VLOOKUP(N4067,IF(P4067="Work",Intervals!$A$4:$C$9,Intervals!$F$4:$H$9),3,1)</f>
        <v>Int_7-17</v>
      </c>
      <c r="R4067" t="str">
        <f t="shared" si="575"/>
        <v>1</v>
      </c>
      <c r="S4067">
        <f>VLOOKUP(N4067,IF(P4067="Work",Intervals!$A$4:$D$9,Intervals!$F$4:$I$9),4,1)</f>
        <v>3</v>
      </c>
    </row>
    <row r="4068" spans="1:19" x14ac:dyDescent="0.25">
      <c r="A4068" t="s">
        <v>157</v>
      </c>
      <c r="B4068" s="1" t="s">
        <v>4576</v>
      </c>
      <c r="C4068" t="s">
        <v>339</v>
      </c>
      <c r="D4068">
        <f t="shared" si="567"/>
        <v>4066</v>
      </c>
      <c r="E4068" t="s">
        <v>381</v>
      </c>
      <c r="F4068" t="s">
        <v>10</v>
      </c>
      <c r="G4068" t="s">
        <v>4</v>
      </c>
      <c r="H4068" t="s">
        <v>11589</v>
      </c>
      <c r="I4068" s="4">
        <v>42509</v>
      </c>
      <c r="J4068">
        <f t="shared" si="568"/>
        <v>3</v>
      </c>
      <c r="K4068">
        <f t="shared" si="569"/>
        <v>6</v>
      </c>
      <c r="L4068" s="3">
        <f t="shared" si="570"/>
        <v>42663</v>
      </c>
      <c r="M4068" t="str">
        <f t="shared" si="571"/>
        <v>16:29</v>
      </c>
      <c r="N4068">
        <f t="shared" si="572"/>
        <v>988.99999999999989</v>
      </c>
      <c r="O4068">
        <f t="shared" si="573"/>
        <v>4</v>
      </c>
      <c r="P4068" t="str">
        <f t="shared" si="574"/>
        <v>Work</v>
      </c>
      <c r="Q4068" t="str">
        <f>VLOOKUP(N4068,IF(P4068="Work",Intervals!$A$4:$C$9,Intervals!$F$4:$H$9),3,1)</f>
        <v>Int_7-17</v>
      </c>
      <c r="R4068" t="str">
        <f t="shared" si="575"/>
        <v>1</v>
      </c>
      <c r="S4068">
        <f>VLOOKUP(N4068,IF(P4068="Work",Intervals!$A$4:$D$9,Intervals!$F$4:$I$9),4,1)</f>
        <v>3</v>
      </c>
    </row>
    <row r="4069" spans="1:19" x14ac:dyDescent="0.25">
      <c r="A4069" t="s">
        <v>227</v>
      </c>
      <c r="B4069" s="1" t="s">
        <v>4577</v>
      </c>
      <c r="C4069" t="s">
        <v>339</v>
      </c>
      <c r="D4069">
        <f t="shared" si="567"/>
        <v>4067</v>
      </c>
      <c r="E4069" t="s">
        <v>348</v>
      </c>
      <c r="F4069" t="s">
        <v>10</v>
      </c>
      <c r="G4069" t="s">
        <v>4</v>
      </c>
      <c r="H4069" t="s">
        <v>11589</v>
      </c>
      <c r="I4069" s="4">
        <v>42509</v>
      </c>
      <c r="J4069">
        <f t="shared" si="568"/>
        <v>3</v>
      </c>
      <c r="K4069">
        <f t="shared" si="569"/>
        <v>6</v>
      </c>
      <c r="L4069" s="3">
        <f t="shared" si="570"/>
        <v>42663</v>
      </c>
      <c r="M4069" t="str">
        <f t="shared" si="571"/>
        <v>16:40</v>
      </c>
      <c r="N4069">
        <f t="shared" si="572"/>
        <v>1000.0000000000002</v>
      </c>
      <c r="O4069">
        <f t="shared" si="573"/>
        <v>4</v>
      </c>
      <c r="P4069" t="str">
        <f t="shared" si="574"/>
        <v>Work</v>
      </c>
      <c r="Q4069" t="str">
        <f>VLOOKUP(N4069,IF(P4069="Work",Intervals!$A$4:$C$9,Intervals!$F$4:$H$9),3,1)</f>
        <v>Int_7-17</v>
      </c>
      <c r="R4069" t="str">
        <f t="shared" si="575"/>
        <v>1</v>
      </c>
      <c r="S4069">
        <f>VLOOKUP(N4069,IF(P4069="Work",Intervals!$A$4:$D$9,Intervals!$F$4:$I$9),4,1)</f>
        <v>3</v>
      </c>
    </row>
    <row r="4070" spans="1:19" x14ac:dyDescent="0.25">
      <c r="A4070" t="s">
        <v>95</v>
      </c>
      <c r="B4070" s="1" t="s">
        <v>4578</v>
      </c>
      <c r="C4070" t="s">
        <v>339</v>
      </c>
      <c r="D4070">
        <f t="shared" si="567"/>
        <v>4068</v>
      </c>
      <c r="E4070" t="s">
        <v>598</v>
      </c>
      <c r="F4070" t="s">
        <v>11563</v>
      </c>
      <c r="G4070" t="s">
        <v>4</v>
      </c>
      <c r="H4070" t="s">
        <v>11589</v>
      </c>
      <c r="I4070" s="4">
        <v>42509</v>
      </c>
      <c r="J4070">
        <f t="shared" si="568"/>
        <v>3</v>
      </c>
      <c r="K4070">
        <f t="shared" si="569"/>
        <v>6</v>
      </c>
      <c r="L4070" s="3">
        <f t="shared" si="570"/>
        <v>42663</v>
      </c>
      <c r="M4070" t="str">
        <f t="shared" si="571"/>
        <v>16:47</v>
      </c>
      <c r="N4070">
        <f t="shared" si="572"/>
        <v>1007.0000000000001</v>
      </c>
      <c r="O4070">
        <f t="shared" si="573"/>
        <v>4</v>
      </c>
      <c r="P4070" t="str">
        <f t="shared" si="574"/>
        <v>Work</v>
      </c>
      <c r="Q4070" t="str">
        <f>VLOOKUP(N4070,IF(P4070="Work",Intervals!$A$4:$C$9,Intervals!$F$4:$H$9),3,1)</f>
        <v>Int_7-17</v>
      </c>
      <c r="R4070" t="str">
        <f t="shared" si="575"/>
        <v>1</v>
      </c>
      <c r="S4070">
        <f>VLOOKUP(N4070,IF(P4070="Work",Intervals!$A$4:$D$9,Intervals!$F$4:$I$9),4,1)</f>
        <v>3</v>
      </c>
    </row>
    <row r="4071" spans="1:19" x14ac:dyDescent="0.25">
      <c r="A4071" t="s">
        <v>229</v>
      </c>
      <c r="B4071" s="1" t="s">
        <v>4579</v>
      </c>
      <c r="C4071" t="s">
        <v>339</v>
      </c>
      <c r="D4071">
        <f t="shared" si="567"/>
        <v>4069</v>
      </c>
      <c r="E4071" t="s">
        <v>461</v>
      </c>
      <c r="F4071" t="s">
        <v>11562</v>
      </c>
      <c r="G4071" t="s">
        <v>4</v>
      </c>
      <c r="H4071" t="s">
        <v>11589</v>
      </c>
      <c r="I4071" s="4">
        <v>42509</v>
      </c>
      <c r="J4071">
        <f t="shared" si="568"/>
        <v>3</v>
      </c>
      <c r="K4071">
        <f t="shared" si="569"/>
        <v>6</v>
      </c>
      <c r="L4071" s="3">
        <f t="shared" si="570"/>
        <v>42663</v>
      </c>
      <c r="M4071" t="str">
        <f t="shared" si="571"/>
        <v>16:55</v>
      </c>
      <c r="N4071">
        <f t="shared" si="572"/>
        <v>1015.0000000000001</v>
      </c>
      <c r="O4071">
        <f t="shared" si="573"/>
        <v>4</v>
      </c>
      <c r="P4071" t="str">
        <f t="shared" si="574"/>
        <v>Work</v>
      </c>
      <c r="Q4071" t="str">
        <f>VLOOKUP(N4071,IF(P4071="Work",Intervals!$A$4:$C$9,Intervals!$F$4:$H$9),3,1)</f>
        <v>Int_7-17</v>
      </c>
      <c r="R4071" t="str">
        <f t="shared" si="575"/>
        <v>1</v>
      </c>
      <c r="S4071">
        <f>VLOOKUP(N4071,IF(P4071="Work",Intervals!$A$4:$D$9,Intervals!$F$4:$I$9),4,1)</f>
        <v>3</v>
      </c>
    </row>
    <row r="4072" spans="1:19" x14ac:dyDescent="0.25">
      <c r="A4072" t="s">
        <v>235</v>
      </c>
      <c r="B4072" s="1" t="s">
        <v>4580</v>
      </c>
      <c r="C4072" t="s">
        <v>339</v>
      </c>
      <c r="D4072">
        <f t="shared" si="567"/>
        <v>4070</v>
      </c>
      <c r="E4072" t="s">
        <v>467</v>
      </c>
      <c r="F4072" t="s">
        <v>10</v>
      </c>
      <c r="G4072" t="s">
        <v>4</v>
      </c>
      <c r="H4072" t="s">
        <v>11589</v>
      </c>
      <c r="I4072" s="4">
        <v>42509</v>
      </c>
      <c r="J4072">
        <f t="shared" si="568"/>
        <v>3</v>
      </c>
      <c r="K4072">
        <f t="shared" si="569"/>
        <v>6</v>
      </c>
      <c r="L4072" s="3">
        <f t="shared" si="570"/>
        <v>42663</v>
      </c>
      <c r="M4072" t="str">
        <f t="shared" si="571"/>
        <v>17:12</v>
      </c>
      <c r="N4072">
        <f t="shared" si="572"/>
        <v>1032.0000000000002</v>
      </c>
      <c r="O4072">
        <f t="shared" si="573"/>
        <v>4</v>
      </c>
      <c r="P4072" t="str">
        <f t="shared" si="574"/>
        <v>Work</v>
      </c>
      <c r="Q4072" t="str">
        <f>VLOOKUP(N4072,IF(P4072="Work",Intervals!$A$4:$C$9,Intervals!$F$4:$H$9),3,1)</f>
        <v>Int_17-19</v>
      </c>
      <c r="R4072" t="str">
        <f t="shared" si="575"/>
        <v>1</v>
      </c>
      <c r="S4072">
        <f>VLOOKUP(N4072,IF(P4072="Work",Intervals!$A$4:$D$9,Intervals!$F$4:$I$9),4,1)</f>
        <v>4</v>
      </c>
    </row>
    <row r="4073" spans="1:19" x14ac:dyDescent="0.25">
      <c r="A4073" t="s">
        <v>164</v>
      </c>
      <c r="B4073" s="1" t="s">
        <v>4581</v>
      </c>
      <c r="C4073" t="s">
        <v>339</v>
      </c>
      <c r="D4073">
        <f t="shared" si="567"/>
        <v>4071</v>
      </c>
      <c r="E4073" t="s">
        <v>406</v>
      </c>
      <c r="F4073" t="s">
        <v>11568</v>
      </c>
      <c r="G4073" t="s">
        <v>4</v>
      </c>
      <c r="H4073" t="s">
        <v>11589</v>
      </c>
      <c r="I4073" s="4">
        <v>42509</v>
      </c>
      <c r="J4073">
        <f t="shared" si="568"/>
        <v>3</v>
      </c>
      <c r="K4073">
        <f t="shared" si="569"/>
        <v>6</v>
      </c>
      <c r="L4073" s="3">
        <f t="shared" si="570"/>
        <v>42663</v>
      </c>
      <c r="M4073" t="str">
        <f t="shared" si="571"/>
        <v>17:16</v>
      </c>
      <c r="N4073">
        <f t="shared" si="572"/>
        <v>1036.0000000000002</v>
      </c>
      <c r="O4073">
        <f t="shared" si="573"/>
        <v>4</v>
      </c>
      <c r="P4073" t="str">
        <f t="shared" si="574"/>
        <v>Work</v>
      </c>
      <c r="Q4073" t="str">
        <f>VLOOKUP(N4073,IF(P4073="Work",Intervals!$A$4:$C$9,Intervals!$F$4:$H$9),3,1)</f>
        <v>Int_17-19</v>
      </c>
      <c r="R4073" t="str">
        <f t="shared" si="575"/>
        <v>1</v>
      </c>
      <c r="S4073">
        <f>VLOOKUP(N4073,IF(P4073="Work",Intervals!$A$4:$D$9,Intervals!$F$4:$I$9),4,1)</f>
        <v>4</v>
      </c>
    </row>
    <row r="4074" spans="1:19" x14ac:dyDescent="0.25">
      <c r="A4074" t="s">
        <v>95</v>
      </c>
      <c r="B4074" s="1" t="s">
        <v>4582</v>
      </c>
      <c r="C4074" t="s">
        <v>339</v>
      </c>
      <c r="D4074">
        <f t="shared" si="567"/>
        <v>4072</v>
      </c>
      <c r="E4074" t="s">
        <v>598</v>
      </c>
      <c r="F4074" t="s">
        <v>11563</v>
      </c>
      <c r="G4074" t="s">
        <v>4</v>
      </c>
      <c r="H4074" t="s">
        <v>11589</v>
      </c>
      <c r="I4074" s="4">
        <v>42509</v>
      </c>
      <c r="J4074">
        <f t="shared" si="568"/>
        <v>3</v>
      </c>
      <c r="K4074">
        <f t="shared" si="569"/>
        <v>6</v>
      </c>
      <c r="L4074" s="3">
        <f t="shared" si="570"/>
        <v>42663</v>
      </c>
      <c r="M4074" t="str">
        <f t="shared" si="571"/>
        <v>17:25</v>
      </c>
      <c r="N4074">
        <f t="shared" si="572"/>
        <v>1045.0000000000002</v>
      </c>
      <c r="O4074">
        <f t="shared" si="573"/>
        <v>4</v>
      </c>
      <c r="P4074" t="str">
        <f t="shared" si="574"/>
        <v>Work</v>
      </c>
      <c r="Q4074" t="str">
        <f>VLOOKUP(N4074,IF(P4074="Work",Intervals!$A$4:$C$9,Intervals!$F$4:$H$9),3,1)</f>
        <v>Int_17-19</v>
      </c>
      <c r="R4074" t="str">
        <f t="shared" si="575"/>
        <v>1</v>
      </c>
      <c r="S4074">
        <f>VLOOKUP(N4074,IF(P4074="Work",Intervals!$A$4:$D$9,Intervals!$F$4:$I$9),4,1)</f>
        <v>4</v>
      </c>
    </row>
    <row r="4075" spans="1:19" x14ac:dyDescent="0.25">
      <c r="A4075" t="s">
        <v>147</v>
      </c>
      <c r="B4075" s="1" t="s">
        <v>4583</v>
      </c>
      <c r="C4075" t="s">
        <v>339</v>
      </c>
      <c r="D4075">
        <f t="shared" si="567"/>
        <v>4073</v>
      </c>
      <c r="E4075" t="s">
        <v>468</v>
      </c>
      <c r="F4075" t="s">
        <v>10</v>
      </c>
      <c r="G4075" t="s">
        <v>4</v>
      </c>
      <c r="H4075" t="s">
        <v>11618</v>
      </c>
      <c r="I4075" t="s">
        <v>11692</v>
      </c>
      <c r="J4075">
        <f t="shared" si="568"/>
        <v>3</v>
      </c>
      <c r="K4075">
        <f t="shared" si="569"/>
        <v>6</v>
      </c>
      <c r="L4075" s="3">
        <f t="shared" si="570"/>
        <v>42663</v>
      </c>
      <c r="M4075" t="str">
        <f t="shared" si="571"/>
        <v>17:28</v>
      </c>
      <c r="N4075">
        <f t="shared" si="572"/>
        <v>1048</v>
      </c>
      <c r="O4075">
        <f t="shared" si="573"/>
        <v>4</v>
      </c>
      <c r="P4075" t="str">
        <f t="shared" si="574"/>
        <v>Work</v>
      </c>
      <c r="Q4075" t="str">
        <f>VLOOKUP(N4075,IF(P4075="Work",Intervals!$A$4:$C$9,Intervals!$F$4:$H$9),3,1)</f>
        <v>Int_17-19</v>
      </c>
      <c r="R4075" t="str">
        <f t="shared" si="575"/>
        <v>1</v>
      </c>
      <c r="S4075">
        <f>VLOOKUP(N4075,IF(P4075="Work",Intervals!$A$4:$D$9,Intervals!$F$4:$I$9),4,1)</f>
        <v>4</v>
      </c>
    </row>
    <row r="4076" spans="1:19" x14ac:dyDescent="0.25">
      <c r="A4076" t="s">
        <v>92</v>
      </c>
      <c r="B4076" s="1" t="s">
        <v>4584</v>
      </c>
      <c r="C4076" t="s">
        <v>339</v>
      </c>
      <c r="D4076">
        <f t="shared" si="567"/>
        <v>4074</v>
      </c>
      <c r="E4076" t="s">
        <v>349</v>
      </c>
      <c r="F4076" t="s">
        <v>10</v>
      </c>
      <c r="G4076" t="s">
        <v>4</v>
      </c>
      <c r="H4076" t="s">
        <v>11589</v>
      </c>
      <c r="I4076" s="4">
        <v>42509</v>
      </c>
      <c r="J4076">
        <f t="shared" si="568"/>
        <v>3</v>
      </c>
      <c r="K4076">
        <f t="shared" si="569"/>
        <v>6</v>
      </c>
      <c r="L4076" s="3">
        <f t="shared" si="570"/>
        <v>42663</v>
      </c>
      <c r="M4076" t="str">
        <f t="shared" si="571"/>
        <v>17:41</v>
      </c>
      <c r="N4076">
        <f t="shared" si="572"/>
        <v>1061.0000000000002</v>
      </c>
      <c r="O4076">
        <f t="shared" si="573"/>
        <v>4</v>
      </c>
      <c r="P4076" t="str">
        <f t="shared" si="574"/>
        <v>Work</v>
      </c>
      <c r="Q4076" t="str">
        <f>VLOOKUP(N4076,IF(P4076="Work",Intervals!$A$4:$C$9,Intervals!$F$4:$H$9),3,1)</f>
        <v>Int_17-19</v>
      </c>
      <c r="R4076" t="str">
        <f t="shared" si="575"/>
        <v>1</v>
      </c>
      <c r="S4076">
        <f>VLOOKUP(N4076,IF(P4076="Work",Intervals!$A$4:$D$9,Intervals!$F$4:$I$9),4,1)</f>
        <v>4</v>
      </c>
    </row>
    <row r="4077" spans="1:19" x14ac:dyDescent="0.25">
      <c r="A4077" t="s">
        <v>104</v>
      </c>
      <c r="B4077" s="1" t="s">
        <v>4585</v>
      </c>
      <c r="C4077" t="s">
        <v>339</v>
      </c>
      <c r="D4077">
        <f t="shared" si="567"/>
        <v>4075</v>
      </c>
      <c r="E4077" t="s">
        <v>346</v>
      </c>
      <c r="F4077" t="s">
        <v>10</v>
      </c>
      <c r="G4077" t="s">
        <v>4</v>
      </c>
      <c r="H4077" t="s">
        <v>11589</v>
      </c>
      <c r="I4077" s="4">
        <v>42509</v>
      </c>
      <c r="J4077">
        <f t="shared" si="568"/>
        <v>3</v>
      </c>
      <c r="K4077">
        <f t="shared" si="569"/>
        <v>6</v>
      </c>
      <c r="L4077" s="3">
        <f t="shared" si="570"/>
        <v>42663</v>
      </c>
      <c r="M4077" t="str">
        <f t="shared" si="571"/>
        <v>17:50</v>
      </c>
      <c r="N4077">
        <f t="shared" si="572"/>
        <v>1069.9999999999998</v>
      </c>
      <c r="O4077">
        <f t="shared" si="573"/>
        <v>4</v>
      </c>
      <c r="P4077" t="str">
        <f t="shared" si="574"/>
        <v>Work</v>
      </c>
      <c r="Q4077" t="str">
        <f>VLOOKUP(N4077,IF(P4077="Work",Intervals!$A$4:$C$9,Intervals!$F$4:$H$9),3,1)</f>
        <v>Int_17-19</v>
      </c>
      <c r="R4077" t="str">
        <f t="shared" si="575"/>
        <v>1</v>
      </c>
      <c r="S4077">
        <f>VLOOKUP(N4077,IF(P4077="Work",Intervals!$A$4:$D$9,Intervals!$F$4:$I$9),4,1)</f>
        <v>4</v>
      </c>
    </row>
    <row r="4078" spans="1:19" x14ac:dyDescent="0.25">
      <c r="A4078" t="s">
        <v>263</v>
      </c>
      <c r="B4078" s="1" t="s">
        <v>4586</v>
      </c>
      <c r="C4078" t="s">
        <v>339</v>
      </c>
      <c r="D4078">
        <f t="shared" si="567"/>
        <v>4076</v>
      </c>
      <c r="E4078" t="s">
        <v>543</v>
      </c>
      <c r="F4078" t="s">
        <v>10</v>
      </c>
      <c r="G4078" t="s">
        <v>4</v>
      </c>
      <c r="H4078" t="s">
        <v>11625</v>
      </c>
      <c r="I4078" t="s">
        <v>11699</v>
      </c>
      <c r="J4078">
        <f t="shared" si="568"/>
        <v>3</v>
      </c>
      <c r="K4078">
        <f t="shared" si="569"/>
        <v>6</v>
      </c>
      <c r="L4078" s="3">
        <f t="shared" si="570"/>
        <v>42663</v>
      </c>
      <c r="M4078" t="str">
        <f t="shared" si="571"/>
        <v>18:23</v>
      </c>
      <c r="N4078">
        <f t="shared" si="572"/>
        <v>1102.9999999999998</v>
      </c>
      <c r="O4078">
        <f t="shared" si="573"/>
        <v>4</v>
      </c>
      <c r="P4078" t="str">
        <f t="shared" si="574"/>
        <v>Work</v>
      </c>
      <c r="Q4078" t="str">
        <f>VLOOKUP(N4078,IF(P4078="Work",Intervals!$A$4:$C$9,Intervals!$F$4:$H$9),3,1)</f>
        <v>Int_17-19</v>
      </c>
      <c r="R4078" t="str">
        <f t="shared" si="575"/>
        <v>1</v>
      </c>
      <c r="S4078">
        <f>VLOOKUP(N4078,IF(P4078="Work",Intervals!$A$4:$D$9,Intervals!$F$4:$I$9),4,1)</f>
        <v>4</v>
      </c>
    </row>
    <row r="4079" spans="1:19" x14ac:dyDescent="0.25">
      <c r="A4079" t="s">
        <v>106</v>
      </c>
      <c r="B4079" s="1" t="s">
        <v>4587</v>
      </c>
      <c r="C4079" t="s">
        <v>339</v>
      </c>
      <c r="D4079">
        <f t="shared" si="567"/>
        <v>4077</v>
      </c>
      <c r="E4079" t="s">
        <v>740</v>
      </c>
      <c r="F4079" t="s">
        <v>10</v>
      </c>
      <c r="G4079" t="s">
        <v>4</v>
      </c>
      <c r="H4079" t="s">
        <v>11597</v>
      </c>
      <c r="I4079" t="s">
        <v>11671</v>
      </c>
      <c r="J4079">
        <f t="shared" si="568"/>
        <v>3</v>
      </c>
      <c r="K4079">
        <f t="shared" si="569"/>
        <v>6</v>
      </c>
      <c r="L4079" s="3">
        <f t="shared" si="570"/>
        <v>42663</v>
      </c>
      <c r="M4079" t="str">
        <f t="shared" si="571"/>
        <v>18:38</v>
      </c>
      <c r="N4079">
        <f t="shared" si="572"/>
        <v>1118.0000000000002</v>
      </c>
      <c r="O4079">
        <f t="shared" si="573"/>
        <v>4</v>
      </c>
      <c r="P4079" t="str">
        <f t="shared" si="574"/>
        <v>Work</v>
      </c>
      <c r="Q4079" t="str">
        <f>VLOOKUP(N4079,IF(P4079="Work",Intervals!$A$4:$C$9,Intervals!$F$4:$H$9),3,1)</f>
        <v>Int_17-19</v>
      </c>
      <c r="R4079" t="str">
        <f t="shared" si="575"/>
        <v>1</v>
      </c>
      <c r="S4079">
        <f>VLOOKUP(N4079,IF(P4079="Work",Intervals!$A$4:$D$9,Intervals!$F$4:$I$9),4,1)</f>
        <v>4</v>
      </c>
    </row>
    <row r="4080" spans="1:19" x14ac:dyDescent="0.25">
      <c r="A4080" t="s">
        <v>85</v>
      </c>
      <c r="B4080" s="1" t="s">
        <v>4588</v>
      </c>
      <c r="C4080" t="s">
        <v>339</v>
      </c>
      <c r="D4080">
        <f t="shared" si="567"/>
        <v>4078</v>
      </c>
      <c r="E4080" t="s">
        <v>424</v>
      </c>
      <c r="F4080" t="s">
        <v>10</v>
      </c>
      <c r="G4080" t="s">
        <v>4</v>
      </c>
      <c r="H4080" t="s">
        <v>11589</v>
      </c>
      <c r="I4080" s="4">
        <v>42509</v>
      </c>
      <c r="J4080">
        <f t="shared" si="568"/>
        <v>3</v>
      </c>
      <c r="K4080">
        <f t="shared" si="569"/>
        <v>6</v>
      </c>
      <c r="L4080" s="3">
        <f t="shared" si="570"/>
        <v>42663</v>
      </c>
      <c r="M4080" t="str">
        <f t="shared" si="571"/>
        <v>18:44</v>
      </c>
      <c r="N4080">
        <f t="shared" si="572"/>
        <v>1123.9999999999998</v>
      </c>
      <c r="O4080">
        <f t="shared" si="573"/>
        <v>4</v>
      </c>
      <c r="P4080" t="str">
        <f t="shared" si="574"/>
        <v>Work</v>
      </c>
      <c r="Q4080" t="str">
        <f>VLOOKUP(N4080,IF(P4080="Work",Intervals!$A$4:$C$9,Intervals!$F$4:$H$9),3,1)</f>
        <v>Int_17-19</v>
      </c>
      <c r="R4080" t="str">
        <f t="shared" si="575"/>
        <v>1</v>
      </c>
      <c r="S4080">
        <f>VLOOKUP(N4080,IF(P4080="Work",Intervals!$A$4:$D$9,Intervals!$F$4:$I$9),4,1)</f>
        <v>4</v>
      </c>
    </row>
    <row r="4081" spans="1:19" x14ac:dyDescent="0.25">
      <c r="A4081" t="s">
        <v>106</v>
      </c>
      <c r="B4081" s="1" t="s">
        <v>4589</v>
      </c>
      <c r="C4081" t="s">
        <v>339</v>
      </c>
      <c r="D4081">
        <f t="shared" si="567"/>
        <v>4079</v>
      </c>
      <c r="E4081" t="s">
        <v>740</v>
      </c>
      <c r="F4081" t="s">
        <v>10</v>
      </c>
      <c r="G4081" t="s">
        <v>4</v>
      </c>
      <c r="H4081" t="s">
        <v>11597</v>
      </c>
      <c r="I4081" t="s">
        <v>11671</v>
      </c>
      <c r="J4081">
        <f t="shared" si="568"/>
        <v>3</v>
      </c>
      <c r="K4081">
        <f t="shared" si="569"/>
        <v>6</v>
      </c>
      <c r="L4081" s="3">
        <f t="shared" si="570"/>
        <v>42663</v>
      </c>
      <c r="M4081" t="str">
        <f t="shared" si="571"/>
        <v>18:47</v>
      </c>
      <c r="N4081">
        <f t="shared" si="572"/>
        <v>1127.0000000000002</v>
      </c>
      <c r="O4081">
        <f t="shared" si="573"/>
        <v>4</v>
      </c>
      <c r="P4081" t="str">
        <f t="shared" si="574"/>
        <v>Work</v>
      </c>
      <c r="Q4081" t="str">
        <f>VLOOKUP(N4081,IF(P4081="Work",Intervals!$A$4:$C$9,Intervals!$F$4:$H$9),3,1)</f>
        <v>Int_17-19</v>
      </c>
      <c r="R4081" t="str">
        <f t="shared" si="575"/>
        <v>1</v>
      </c>
      <c r="S4081">
        <f>VLOOKUP(N4081,IF(P4081="Work",Intervals!$A$4:$D$9,Intervals!$F$4:$I$9),4,1)</f>
        <v>4</v>
      </c>
    </row>
    <row r="4082" spans="1:19" x14ac:dyDescent="0.25">
      <c r="A4082" t="s">
        <v>101</v>
      </c>
      <c r="B4082" s="1" t="s">
        <v>4590</v>
      </c>
      <c r="C4082" t="s">
        <v>339</v>
      </c>
      <c r="D4082">
        <f t="shared" si="567"/>
        <v>4080</v>
      </c>
      <c r="E4082" t="s">
        <v>622</v>
      </c>
      <c r="F4082" t="s">
        <v>10</v>
      </c>
      <c r="G4082" t="s">
        <v>4</v>
      </c>
      <c r="H4082" t="s">
        <v>11589</v>
      </c>
      <c r="I4082" s="4">
        <v>42509</v>
      </c>
      <c r="J4082">
        <f t="shared" si="568"/>
        <v>3</v>
      </c>
      <c r="K4082">
        <f t="shared" si="569"/>
        <v>6</v>
      </c>
      <c r="L4082" s="3">
        <f t="shared" si="570"/>
        <v>42663</v>
      </c>
      <c r="M4082" t="str">
        <f t="shared" si="571"/>
        <v>20:27</v>
      </c>
      <c r="N4082">
        <f t="shared" si="572"/>
        <v>1227</v>
      </c>
      <c r="O4082">
        <f t="shared" si="573"/>
        <v>4</v>
      </c>
      <c r="P4082" t="str">
        <f t="shared" si="574"/>
        <v>Work</v>
      </c>
      <c r="Q4082" t="str">
        <f>VLOOKUP(N4082,IF(P4082="Work",Intervals!$A$4:$C$9,Intervals!$F$4:$H$9),3,1)</f>
        <v>Int_19-21</v>
      </c>
      <c r="R4082" t="str">
        <f t="shared" si="575"/>
        <v>1</v>
      </c>
      <c r="S4082">
        <f>VLOOKUP(N4082,IF(P4082="Work",Intervals!$A$4:$D$9,Intervals!$F$4:$I$9),4,1)</f>
        <v>5</v>
      </c>
    </row>
    <row r="4083" spans="1:19" x14ac:dyDescent="0.25">
      <c r="A4083" t="s">
        <v>295</v>
      </c>
      <c r="B4083" s="1" t="s">
        <v>4591</v>
      </c>
      <c r="C4083" t="s">
        <v>339</v>
      </c>
      <c r="D4083">
        <f t="shared" si="567"/>
        <v>4081</v>
      </c>
      <c r="E4083" t="s">
        <v>584</v>
      </c>
      <c r="F4083" t="s">
        <v>10</v>
      </c>
      <c r="G4083" t="s">
        <v>4</v>
      </c>
      <c r="H4083" t="s">
        <v>11589</v>
      </c>
      <c r="I4083" s="4">
        <v>42509</v>
      </c>
      <c r="J4083">
        <f t="shared" si="568"/>
        <v>3</v>
      </c>
      <c r="K4083">
        <f t="shared" si="569"/>
        <v>6</v>
      </c>
      <c r="L4083" s="3">
        <f t="shared" si="570"/>
        <v>42663</v>
      </c>
      <c r="M4083" t="str">
        <f t="shared" si="571"/>
        <v>20:38</v>
      </c>
      <c r="N4083">
        <f t="shared" si="572"/>
        <v>1237.9999999999998</v>
      </c>
      <c r="O4083">
        <f t="shared" si="573"/>
        <v>4</v>
      </c>
      <c r="P4083" t="str">
        <f t="shared" si="574"/>
        <v>Work</v>
      </c>
      <c r="Q4083" t="str">
        <f>VLOOKUP(N4083,IF(P4083="Work",Intervals!$A$4:$C$9,Intervals!$F$4:$H$9),3,1)</f>
        <v>Int_19-21</v>
      </c>
      <c r="R4083" t="str">
        <f t="shared" si="575"/>
        <v>1</v>
      </c>
      <c r="S4083">
        <f>VLOOKUP(N4083,IF(P4083="Work",Intervals!$A$4:$D$9,Intervals!$F$4:$I$9),4,1)</f>
        <v>5</v>
      </c>
    </row>
    <row r="4084" spans="1:19" x14ac:dyDescent="0.25">
      <c r="A4084" t="s">
        <v>97</v>
      </c>
      <c r="B4084" s="1" t="s">
        <v>4592</v>
      </c>
      <c r="C4084" t="s">
        <v>339</v>
      </c>
      <c r="D4084">
        <f t="shared" si="567"/>
        <v>4082</v>
      </c>
      <c r="E4084" t="s">
        <v>354</v>
      </c>
      <c r="F4084" t="s">
        <v>11563</v>
      </c>
      <c r="G4084" t="s">
        <v>4</v>
      </c>
      <c r="H4084" t="s">
        <v>11589</v>
      </c>
      <c r="I4084" s="4">
        <v>42509</v>
      </c>
      <c r="J4084">
        <f t="shared" si="568"/>
        <v>3</v>
      </c>
      <c r="K4084">
        <f t="shared" si="569"/>
        <v>6</v>
      </c>
      <c r="L4084" s="3">
        <f t="shared" si="570"/>
        <v>42663</v>
      </c>
      <c r="M4084" t="str">
        <f t="shared" si="571"/>
        <v>21:8</v>
      </c>
      <c r="N4084">
        <f t="shared" si="572"/>
        <v>1268</v>
      </c>
      <c r="O4084">
        <f t="shared" si="573"/>
        <v>4</v>
      </c>
      <c r="P4084" t="str">
        <f t="shared" si="574"/>
        <v>Work</v>
      </c>
      <c r="Q4084" t="str">
        <f>VLOOKUP(N4084,IF(P4084="Work",Intervals!$A$4:$C$9,Intervals!$F$4:$H$9),3,1)</f>
        <v>Int_21-</v>
      </c>
      <c r="R4084" t="str">
        <f t="shared" si="575"/>
        <v>1</v>
      </c>
      <c r="S4084">
        <f>VLOOKUP(N4084,IF(P4084="Work",Intervals!$A$4:$D$9,Intervals!$F$4:$I$9),4,1)</f>
        <v>6</v>
      </c>
    </row>
    <row r="4085" spans="1:19" x14ac:dyDescent="0.25">
      <c r="A4085" t="s">
        <v>175</v>
      </c>
      <c r="B4085" s="1" t="s">
        <v>4593</v>
      </c>
      <c r="C4085" t="s">
        <v>339</v>
      </c>
      <c r="D4085">
        <f t="shared" si="567"/>
        <v>4083</v>
      </c>
      <c r="E4085" t="s">
        <v>414</v>
      </c>
      <c r="F4085" t="s">
        <v>10</v>
      </c>
      <c r="G4085" t="s">
        <v>30</v>
      </c>
      <c r="H4085" t="s">
        <v>11610</v>
      </c>
      <c r="I4085" t="s">
        <v>11684</v>
      </c>
      <c r="J4085">
        <f t="shared" si="568"/>
        <v>3</v>
      </c>
      <c r="K4085">
        <f t="shared" si="569"/>
        <v>6</v>
      </c>
      <c r="L4085" s="3">
        <f t="shared" si="570"/>
        <v>42663</v>
      </c>
      <c r="M4085" t="str">
        <f t="shared" si="571"/>
        <v>21:15</v>
      </c>
      <c r="N4085">
        <f t="shared" si="572"/>
        <v>1274.9999999999998</v>
      </c>
      <c r="O4085">
        <f t="shared" si="573"/>
        <v>4</v>
      </c>
      <c r="P4085" t="str">
        <f t="shared" si="574"/>
        <v>Work</v>
      </c>
      <c r="Q4085" t="str">
        <f>VLOOKUP(N4085,IF(P4085="Work",Intervals!$A$4:$C$9,Intervals!$F$4:$H$9),3,1)</f>
        <v>Int_21-</v>
      </c>
      <c r="R4085" t="str">
        <f t="shared" si="575"/>
        <v>1</v>
      </c>
      <c r="S4085">
        <f>VLOOKUP(N4085,IF(P4085="Work",Intervals!$A$4:$D$9,Intervals!$F$4:$I$9),4,1)</f>
        <v>6</v>
      </c>
    </row>
    <row r="4086" spans="1:19" x14ac:dyDescent="0.25">
      <c r="A4086" t="s">
        <v>200</v>
      </c>
      <c r="B4086" s="1" t="s">
        <v>4594</v>
      </c>
      <c r="C4086" t="s">
        <v>339</v>
      </c>
      <c r="D4086">
        <f t="shared" si="567"/>
        <v>4084</v>
      </c>
      <c r="E4086" t="s">
        <v>348</v>
      </c>
      <c r="F4086" t="s">
        <v>10</v>
      </c>
      <c r="G4086" t="s">
        <v>4</v>
      </c>
      <c r="H4086" t="s">
        <v>11589</v>
      </c>
      <c r="I4086" s="4">
        <v>42509</v>
      </c>
      <c r="J4086">
        <f t="shared" si="568"/>
        <v>3</v>
      </c>
      <c r="K4086">
        <f t="shared" si="569"/>
        <v>6</v>
      </c>
      <c r="L4086" s="3">
        <f t="shared" si="570"/>
        <v>42663</v>
      </c>
      <c r="M4086" t="str">
        <f t="shared" si="571"/>
        <v>21:51</v>
      </c>
      <c r="N4086">
        <f t="shared" si="572"/>
        <v>1311.0000000000002</v>
      </c>
      <c r="O4086">
        <f t="shared" si="573"/>
        <v>4</v>
      </c>
      <c r="P4086" t="str">
        <f t="shared" si="574"/>
        <v>Work</v>
      </c>
      <c r="Q4086" t="str">
        <f>VLOOKUP(N4086,IF(P4086="Work",Intervals!$A$4:$C$9,Intervals!$F$4:$H$9),3,1)</f>
        <v>Int_21-</v>
      </c>
      <c r="R4086" t="str">
        <f t="shared" si="575"/>
        <v>1</v>
      </c>
      <c r="S4086">
        <f>VLOOKUP(N4086,IF(P4086="Work",Intervals!$A$4:$D$9,Intervals!$F$4:$I$9),4,1)</f>
        <v>6</v>
      </c>
    </row>
    <row r="4087" spans="1:19" x14ac:dyDescent="0.25">
      <c r="A4087" t="s">
        <v>101</v>
      </c>
      <c r="B4087" s="1" t="s">
        <v>4595</v>
      </c>
      <c r="C4087" t="s">
        <v>339</v>
      </c>
      <c r="D4087">
        <f t="shared" si="567"/>
        <v>4085</v>
      </c>
      <c r="E4087" t="s">
        <v>741</v>
      </c>
      <c r="F4087" t="s">
        <v>10</v>
      </c>
      <c r="G4087" t="s">
        <v>4</v>
      </c>
      <c r="H4087" t="s">
        <v>11589</v>
      </c>
      <c r="I4087" s="4">
        <v>42509</v>
      </c>
      <c r="J4087">
        <f t="shared" si="568"/>
        <v>3</v>
      </c>
      <c r="K4087">
        <f t="shared" si="569"/>
        <v>6</v>
      </c>
      <c r="L4087" s="3">
        <f t="shared" si="570"/>
        <v>42663</v>
      </c>
      <c r="M4087" t="str">
        <f t="shared" si="571"/>
        <v>22:22</v>
      </c>
      <c r="N4087">
        <f t="shared" si="572"/>
        <v>1342</v>
      </c>
      <c r="O4087">
        <f t="shared" si="573"/>
        <v>4</v>
      </c>
      <c r="P4087" t="str">
        <f t="shared" si="574"/>
        <v>Work</v>
      </c>
      <c r="Q4087" t="str">
        <f>VLOOKUP(N4087,IF(P4087="Work",Intervals!$A$4:$C$9,Intervals!$F$4:$H$9),3,1)</f>
        <v>Int_21-</v>
      </c>
      <c r="R4087" t="str">
        <f t="shared" si="575"/>
        <v>1</v>
      </c>
      <c r="S4087">
        <f>VLOOKUP(N4087,IF(P4087="Work",Intervals!$A$4:$D$9,Intervals!$F$4:$I$9),4,1)</f>
        <v>6</v>
      </c>
    </row>
    <row r="4088" spans="1:19" x14ac:dyDescent="0.25">
      <c r="A4088" t="s">
        <v>95</v>
      </c>
      <c r="B4088" s="1" t="s">
        <v>4596</v>
      </c>
      <c r="C4088" t="s">
        <v>339</v>
      </c>
      <c r="D4088">
        <f t="shared" si="567"/>
        <v>4086</v>
      </c>
      <c r="E4088" t="s">
        <v>352</v>
      </c>
      <c r="F4088" t="s">
        <v>10</v>
      </c>
      <c r="G4088" t="s">
        <v>4</v>
      </c>
      <c r="H4088" t="s">
        <v>11594</v>
      </c>
      <c r="I4088" t="s">
        <v>11668</v>
      </c>
      <c r="J4088">
        <f t="shared" si="568"/>
        <v>3</v>
      </c>
      <c r="K4088">
        <f t="shared" si="569"/>
        <v>6</v>
      </c>
      <c r="L4088" s="3">
        <f t="shared" si="570"/>
        <v>42663</v>
      </c>
      <c r="M4088" t="str">
        <f t="shared" si="571"/>
        <v>22:28</v>
      </c>
      <c r="N4088">
        <f t="shared" si="572"/>
        <v>1347.9999999999998</v>
      </c>
      <c r="O4088">
        <f t="shared" si="573"/>
        <v>4</v>
      </c>
      <c r="P4088" t="str">
        <f t="shared" si="574"/>
        <v>Work</v>
      </c>
      <c r="Q4088" t="str">
        <f>VLOOKUP(N4088,IF(P4088="Work",Intervals!$A$4:$C$9,Intervals!$F$4:$H$9),3,1)</f>
        <v>Int_21-</v>
      </c>
      <c r="R4088" t="str">
        <f t="shared" si="575"/>
        <v>1</v>
      </c>
      <c r="S4088">
        <f>VLOOKUP(N4088,IF(P4088="Work",Intervals!$A$4:$D$9,Intervals!$F$4:$I$9),4,1)</f>
        <v>6</v>
      </c>
    </row>
    <row r="4089" spans="1:19" x14ac:dyDescent="0.25">
      <c r="A4089" t="s">
        <v>81</v>
      </c>
      <c r="B4089" s="1" t="s">
        <v>4597</v>
      </c>
      <c r="C4089" t="s">
        <v>339</v>
      </c>
      <c r="D4089">
        <f t="shared" si="567"/>
        <v>4087</v>
      </c>
      <c r="E4089" t="s">
        <v>340</v>
      </c>
      <c r="F4089" t="s">
        <v>10</v>
      </c>
      <c r="G4089" t="s">
        <v>4</v>
      </c>
      <c r="H4089" t="s">
        <v>11589</v>
      </c>
      <c r="I4089" s="4">
        <v>42509</v>
      </c>
      <c r="J4089">
        <f t="shared" si="568"/>
        <v>3</v>
      </c>
      <c r="K4089">
        <f t="shared" si="569"/>
        <v>6</v>
      </c>
      <c r="L4089" s="3">
        <f t="shared" si="570"/>
        <v>42663</v>
      </c>
      <c r="M4089" t="str">
        <f t="shared" si="571"/>
        <v>22:43</v>
      </c>
      <c r="N4089">
        <f t="shared" si="572"/>
        <v>1363</v>
      </c>
      <c r="O4089">
        <f t="shared" si="573"/>
        <v>4</v>
      </c>
      <c r="P4089" t="str">
        <f t="shared" si="574"/>
        <v>Work</v>
      </c>
      <c r="Q4089" t="str">
        <f>VLOOKUP(N4089,IF(P4089="Work",Intervals!$A$4:$C$9,Intervals!$F$4:$H$9),3,1)</f>
        <v>Int_21-</v>
      </c>
      <c r="R4089" t="str">
        <f t="shared" si="575"/>
        <v>1</v>
      </c>
      <c r="S4089">
        <f>VLOOKUP(N4089,IF(P4089="Work",Intervals!$A$4:$D$9,Intervals!$F$4:$I$9),4,1)</f>
        <v>6</v>
      </c>
    </row>
    <row r="4090" spans="1:19" x14ac:dyDescent="0.25">
      <c r="A4090" t="s">
        <v>81</v>
      </c>
      <c r="B4090" s="1" t="s">
        <v>4598</v>
      </c>
      <c r="C4090" t="s">
        <v>339</v>
      </c>
      <c r="D4090">
        <f t="shared" si="567"/>
        <v>4088</v>
      </c>
      <c r="E4090" t="s">
        <v>340</v>
      </c>
      <c r="F4090" t="s">
        <v>10</v>
      </c>
      <c r="G4090" t="s">
        <v>4</v>
      </c>
      <c r="H4090" t="s">
        <v>11589</v>
      </c>
      <c r="I4090" s="4">
        <v>42509</v>
      </c>
      <c r="J4090">
        <f t="shared" si="568"/>
        <v>3</v>
      </c>
      <c r="K4090">
        <f t="shared" si="569"/>
        <v>6</v>
      </c>
      <c r="L4090" s="3">
        <f t="shared" si="570"/>
        <v>42663</v>
      </c>
      <c r="M4090" t="str">
        <f t="shared" si="571"/>
        <v>22:56</v>
      </c>
      <c r="N4090">
        <f t="shared" si="572"/>
        <v>1376.0000000000002</v>
      </c>
      <c r="O4090">
        <f t="shared" si="573"/>
        <v>4</v>
      </c>
      <c r="P4090" t="str">
        <f t="shared" si="574"/>
        <v>Work</v>
      </c>
      <c r="Q4090" t="str">
        <f>VLOOKUP(N4090,IF(P4090="Work",Intervals!$A$4:$C$9,Intervals!$F$4:$H$9),3,1)</f>
        <v>Int_21-</v>
      </c>
      <c r="R4090" t="str">
        <f t="shared" si="575"/>
        <v>1</v>
      </c>
      <c r="S4090">
        <f>VLOOKUP(N4090,IF(P4090="Work",Intervals!$A$4:$D$9,Intervals!$F$4:$I$9),4,1)</f>
        <v>6</v>
      </c>
    </row>
    <row r="4091" spans="1:19" x14ac:dyDescent="0.25">
      <c r="A4091" t="s">
        <v>106</v>
      </c>
      <c r="B4091" s="1" t="s">
        <v>4599</v>
      </c>
      <c r="C4091" t="s">
        <v>339</v>
      </c>
      <c r="D4091">
        <f t="shared" si="567"/>
        <v>4089</v>
      </c>
      <c r="E4091" t="s">
        <v>740</v>
      </c>
      <c r="F4091" t="s">
        <v>10</v>
      </c>
      <c r="G4091" t="s">
        <v>4</v>
      </c>
      <c r="H4091" t="s">
        <v>11597</v>
      </c>
      <c r="I4091" t="s">
        <v>11671</v>
      </c>
      <c r="J4091">
        <f t="shared" si="568"/>
        <v>3</v>
      </c>
      <c r="K4091">
        <f t="shared" si="569"/>
        <v>6</v>
      </c>
      <c r="L4091" s="3">
        <f t="shared" si="570"/>
        <v>42663</v>
      </c>
      <c r="M4091" t="str">
        <f t="shared" si="571"/>
        <v>23:41</v>
      </c>
      <c r="N4091">
        <f t="shared" si="572"/>
        <v>1421.0000000000002</v>
      </c>
      <c r="O4091">
        <f t="shared" si="573"/>
        <v>4</v>
      </c>
      <c r="P4091" t="str">
        <f t="shared" si="574"/>
        <v>Work</v>
      </c>
      <c r="Q4091" t="str">
        <f>VLOOKUP(N4091,IF(P4091="Work",Intervals!$A$4:$C$9,Intervals!$F$4:$H$9),3,1)</f>
        <v>Int_21-</v>
      </c>
      <c r="R4091" t="str">
        <f t="shared" si="575"/>
        <v>1</v>
      </c>
      <c r="S4091">
        <f>VLOOKUP(N4091,IF(P4091="Work",Intervals!$A$4:$D$9,Intervals!$F$4:$I$9),4,1)</f>
        <v>6</v>
      </c>
    </row>
    <row r="4092" spans="1:19" x14ac:dyDescent="0.25">
      <c r="A4092" t="s">
        <v>114</v>
      </c>
      <c r="B4092" s="1" t="s">
        <v>4600</v>
      </c>
      <c r="C4092" t="s">
        <v>339</v>
      </c>
      <c r="D4092">
        <f t="shared" si="567"/>
        <v>4090</v>
      </c>
      <c r="E4092" t="s">
        <v>377</v>
      </c>
      <c r="F4092" t="s">
        <v>10</v>
      </c>
      <c r="G4092" t="s">
        <v>4</v>
      </c>
      <c r="H4092" t="s">
        <v>11596</v>
      </c>
      <c r="I4092" t="s">
        <v>11670</v>
      </c>
      <c r="J4092">
        <f t="shared" si="568"/>
        <v>3</v>
      </c>
      <c r="K4092">
        <f t="shared" si="569"/>
        <v>6</v>
      </c>
      <c r="L4092" s="3">
        <f t="shared" si="570"/>
        <v>42664</v>
      </c>
      <c r="M4092" t="str">
        <f t="shared" si="571"/>
        <v>0:20</v>
      </c>
      <c r="N4092">
        <f t="shared" si="572"/>
        <v>19.999999999999929</v>
      </c>
      <c r="O4092">
        <f t="shared" si="573"/>
        <v>5</v>
      </c>
      <c r="P4092" t="str">
        <f t="shared" si="574"/>
        <v>Work</v>
      </c>
      <c r="Q4092" t="str">
        <f>VLOOKUP(N4092,IF(P4092="Work",Intervals!$A$4:$C$9,Intervals!$F$4:$H$9),3,1)</f>
        <v>Int_0-5</v>
      </c>
      <c r="R4092" t="str">
        <f t="shared" si="575"/>
        <v>1</v>
      </c>
      <c r="S4092">
        <f>VLOOKUP(N4092,IF(P4092="Work",Intervals!$A$4:$D$9,Intervals!$F$4:$I$9),4,1)</f>
        <v>1</v>
      </c>
    </row>
    <row r="4093" spans="1:19" x14ac:dyDescent="0.25">
      <c r="A4093" t="s">
        <v>106</v>
      </c>
      <c r="B4093" s="1" t="s">
        <v>4601</v>
      </c>
      <c r="C4093" t="s">
        <v>339</v>
      </c>
      <c r="D4093">
        <f t="shared" si="567"/>
        <v>4091</v>
      </c>
      <c r="E4093" t="s">
        <v>740</v>
      </c>
      <c r="F4093" t="s">
        <v>10</v>
      </c>
      <c r="G4093" t="s">
        <v>4</v>
      </c>
      <c r="H4093" t="s">
        <v>11597</v>
      </c>
      <c r="I4093" t="s">
        <v>11671</v>
      </c>
      <c r="J4093">
        <f t="shared" si="568"/>
        <v>3</v>
      </c>
      <c r="K4093">
        <f t="shared" si="569"/>
        <v>6</v>
      </c>
      <c r="L4093" s="3">
        <f t="shared" si="570"/>
        <v>42664</v>
      </c>
      <c r="M4093" t="str">
        <f t="shared" si="571"/>
        <v>1:48</v>
      </c>
      <c r="N4093">
        <f t="shared" si="572"/>
        <v>107.99999999999994</v>
      </c>
      <c r="O4093">
        <f t="shared" si="573"/>
        <v>5</v>
      </c>
      <c r="P4093" t="str">
        <f t="shared" si="574"/>
        <v>Work</v>
      </c>
      <c r="Q4093" t="str">
        <f>VLOOKUP(N4093,IF(P4093="Work",Intervals!$A$4:$C$9,Intervals!$F$4:$H$9),3,1)</f>
        <v>Int_0-5</v>
      </c>
      <c r="R4093" t="str">
        <f t="shared" si="575"/>
        <v>1</v>
      </c>
      <c r="S4093">
        <f>VLOOKUP(N4093,IF(P4093="Work",Intervals!$A$4:$D$9,Intervals!$F$4:$I$9),4,1)</f>
        <v>1</v>
      </c>
    </row>
    <row r="4094" spans="1:19" x14ac:dyDescent="0.25">
      <c r="A4094" t="s">
        <v>256</v>
      </c>
      <c r="B4094" s="1" t="s">
        <v>4602</v>
      </c>
      <c r="C4094" t="s">
        <v>339</v>
      </c>
      <c r="D4094">
        <f t="shared" si="567"/>
        <v>4092</v>
      </c>
      <c r="E4094" t="s">
        <v>348</v>
      </c>
      <c r="F4094" t="s">
        <v>10</v>
      </c>
      <c r="G4094" t="s">
        <v>4</v>
      </c>
      <c r="H4094" t="s">
        <v>11589</v>
      </c>
      <c r="I4094" s="4">
        <v>42509</v>
      </c>
      <c r="J4094">
        <f t="shared" si="568"/>
        <v>3</v>
      </c>
      <c r="K4094">
        <f t="shared" si="569"/>
        <v>6</v>
      </c>
      <c r="L4094" s="3">
        <f t="shared" si="570"/>
        <v>42664</v>
      </c>
      <c r="M4094" t="str">
        <f t="shared" si="571"/>
        <v>2:57</v>
      </c>
      <c r="N4094">
        <f t="shared" si="572"/>
        <v>177.00000000000017</v>
      </c>
      <c r="O4094">
        <f t="shared" si="573"/>
        <v>5</v>
      </c>
      <c r="P4094" t="str">
        <f t="shared" si="574"/>
        <v>Work</v>
      </c>
      <c r="Q4094" t="str">
        <f>VLOOKUP(N4094,IF(P4094="Work",Intervals!$A$4:$C$9,Intervals!$F$4:$H$9),3,1)</f>
        <v>Int_0-5</v>
      </c>
      <c r="R4094" t="str">
        <f t="shared" si="575"/>
        <v>1</v>
      </c>
      <c r="S4094">
        <f>VLOOKUP(N4094,IF(P4094="Work",Intervals!$A$4:$D$9,Intervals!$F$4:$I$9),4,1)</f>
        <v>1</v>
      </c>
    </row>
    <row r="4095" spans="1:19" x14ac:dyDescent="0.25">
      <c r="A4095" t="s">
        <v>256</v>
      </c>
      <c r="B4095" s="1" t="s">
        <v>4603</v>
      </c>
      <c r="C4095" t="s">
        <v>339</v>
      </c>
      <c r="D4095">
        <f t="shared" si="567"/>
        <v>4093</v>
      </c>
      <c r="E4095" t="s">
        <v>348</v>
      </c>
      <c r="F4095" t="s">
        <v>10</v>
      </c>
      <c r="G4095" t="s">
        <v>4</v>
      </c>
      <c r="H4095" t="s">
        <v>11589</v>
      </c>
      <c r="I4095" s="4">
        <v>42509</v>
      </c>
      <c r="J4095">
        <f t="shared" si="568"/>
        <v>3</v>
      </c>
      <c r="K4095">
        <f t="shared" si="569"/>
        <v>6</v>
      </c>
      <c r="L4095" s="3">
        <f t="shared" si="570"/>
        <v>42664</v>
      </c>
      <c r="M4095" t="str">
        <f t="shared" si="571"/>
        <v>2:59</v>
      </c>
      <c r="N4095">
        <f t="shared" si="572"/>
        <v>178.99999999999983</v>
      </c>
      <c r="O4095">
        <f t="shared" si="573"/>
        <v>5</v>
      </c>
      <c r="P4095" t="str">
        <f t="shared" si="574"/>
        <v>Work</v>
      </c>
      <c r="Q4095" t="str">
        <f>VLOOKUP(N4095,IF(P4095="Work",Intervals!$A$4:$C$9,Intervals!$F$4:$H$9),3,1)</f>
        <v>Int_0-5</v>
      </c>
      <c r="R4095" t="str">
        <f t="shared" si="575"/>
        <v>1</v>
      </c>
      <c r="S4095">
        <f>VLOOKUP(N4095,IF(P4095="Work",Intervals!$A$4:$D$9,Intervals!$F$4:$I$9),4,1)</f>
        <v>1</v>
      </c>
    </row>
    <row r="4096" spans="1:19" x14ac:dyDescent="0.25">
      <c r="A4096" t="s">
        <v>106</v>
      </c>
      <c r="B4096" s="1" t="s">
        <v>4604</v>
      </c>
      <c r="C4096" t="s">
        <v>339</v>
      </c>
      <c r="D4096">
        <f t="shared" si="567"/>
        <v>4094</v>
      </c>
      <c r="E4096" t="s">
        <v>740</v>
      </c>
      <c r="F4096" t="s">
        <v>10</v>
      </c>
      <c r="G4096" t="s">
        <v>4</v>
      </c>
      <c r="H4096" t="s">
        <v>11597</v>
      </c>
      <c r="I4096" t="s">
        <v>11671</v>
      </c>
      <c r="J4096">
        <f t="shared" si="568"/>
        <v>3</v>
      </c>
      <c r="K4096">
        <f t="shared" si="569"/>
        <v>6</v>
      </c>
      <c r="L4096" s="3">
        <f t="shared" si="570"/>
        <v>42664</v>
      </c>
      <c r="M4096" t="str">
        <f t="shared" si="571"/>
        <v>4:15</v>
      </c>
      <c r="N4096">
        <f t="shared" si="572"/>
        <v>254.99999999999989</v>
      </c>
      <c r="O4096">
        <f t="shared" si="573"/>
        <v>5</v>
      </c>
      <c r="P4096" t="str">
        <f t="shared" si="574"/>
        <v>Work</v>
      </c>
      <c r="Q4096" t="str">
        <f>VLOOKUP(N4096,IF(P4096="Work",Intervals!$A$4:$C$9,Intervals!$F$4:$H$9),3,1)</f>
        <v>Int_0-5</v>
      </c>
      <c r="R4096" t="str">
        <f t="shared" si="575"/>
        <v>1</v>
      </c>
      <c r="S4096">
        <f>VLOOKUP(N4096,IF(P4096="Work",Intervals!$A$4:$D$9,Intervals!$F$4:$I$9),4,1)</f>
        <v>1</v>
      </c>
    </row>
    <row r="4097" spans="1:19" x14ac:dyDescent="0.25">
      <c r="A4097" t="s">
        <v>83</v>
      </c>
      <c r="B4097" s="1" t="s">
        <v>4605</v>
      </c>
      <c r="C4097" t="s">
        <v>339</v>
      </c>
      <c r="D4097">
        <f t="shared" si="567"/>
        <v>4095</v>
      </c>
      <c r="E4097" t="s">
        <v>384</v>
      </c>
      <c r="F4097" t="s">
        <v>10</v>
      </c>
      <c r="G4097" t="s">
        <v>4</v>
      </c>
      <c r="H4097" t="s">
        <v>11589</v>
      </c>
      <c r="I4097" s="4">
        <v>42509</v>
      </c>
      <c r="J4097">
        <f t="shared" si="568"/>
        <v>3</v>
      </c>
      <c r="K4097">
        <f t="shared" si="569"/>
        <v>6</v>
      </c>
      <c r="L4097" s="3">
        <f t="shared" si="570"/>
        <v>42664</v>
      </c>
      <c r="M4097" t="str">
        <f t="shared" si="571"/>
        <v>6:17</v>
      </c>
      <c r="N4097">
        <f t="shared" si="572"/>
        <v>377.00000000000011</v>
      </c>
      <c r="O4097">
        <f t="shared" si="573"/>
        <v>5</v>
      </c>
      <c r="P4097" t="str">
        <f t="shared" si="574"/>
        <v>Work</v>
      </c>
      <c r="Q4097" t="str">
        <f>VLOOKUP(N4097,IF(P4097="Work",Intervals!$A$4:$C$9,Intervals!$F$4:$H$9),3,1)</f>
        <v>Int_5-7</v>
      </c>
      <c r="R4097" t="str">
        <f t="shared" si="575"/>
        <v>1</v>
      </c>
      <c r="S4097">
        <f>VLOOKUP(N4097,IF(P4097="Work",Intervals!$A$4:$D$9,Intervals!$F$4:$I$9),4,1)</f>
        <v>2</v>
      </c>
    </row>
    <row r="4098" spans="1:19" x14ac:dyDescent="0.25">
      <c r="A4098" t="s">
        <v>83</v>
      </c>
      <c r="B4098" s="1" t="s">
        <v>4606</v>
      </c>
      <c r="C4098" t="s">
        <v>339</v>
      </c>
      <c r="D4098">
        <f t="shared" si="567"/>
        <v>4096</v>
      </c>
      <c r="E4098" t="s">
        <v>384</v>
      </c>
      <c r="F4098" t="s">
        <v>10</v>
      </c>
      <c r="G4098" t="s">
        <v>4</v>
      </c>
      <c r="H4098" t="s">
        <v>11589</v>
      </c>
      <c r="I4098" s="4">
        <v>42509</v>
      </c>
      <c r="J4098">
        <f t="shared" si="568"/>
        <v>3</v>
      </c>
      <c r="K4098">
        <f t="shared" si="569"/>
        <v>6</v>
      </c>
      <c r="L4098" s="3">
        <f t="shared" si="570"/>
        <v>42664</v>
      </c>
      <c r="M4098" t="str">
        <f t="shared" si="571"/>
        <v>6:40</v>
      </c>
      <c r="N4098">
        <f t="shared" si="572"/>
        <v>399.99999999999989</v>
      </c>
      <c r="O4098">
        <f t="shared" si="573"/>
        <v>5</v>
      </c>
      <c r="P4098" t="str">
        <f t="shared" si="574"/>
        <v>Work</v>
      </c>
      <c r="Q4098" t="str">
        <f>VLOOKUP(N4098,IF(P4098="Work",Intervals!$A$4:$C$9,Intervals!$F$4:$H$9),3,1)</f>
        <v>Int_5-7</v>
      </c>
      <c r="R4098" t="str">
        <f t="shared" si="575"/>
        <v>1</v>
      </c>
      <c r="S4098">
        <f>VLOOKUP(N4098,IF(P4098="Work",Intervals!$A$4:$D$9,Intervals!$F$4:$I$9),4,1)</f>
        <v>2</v>
      </c>
    </row>
    <row r="4099" spans="1:19" x14ac:dyDescent="0.25">
      <c r="A4099" t="s">
        <v>116</v>
      </c>
      <c r="B4099" s="1" t="s">
        <v>4607</v>
      </c>
      <c r="C4099" t="s">
        <v>339</v>
      </c>
      <c r="D4099">
        <f t="shared" ref="D4099:D4162" si="576">ROW()-ROW($D$2)</f>
        <v>4097</v>
      </c>
      <c r="E4099" t="s">
        <v>379</v>
      </c>
      <c r="F4099" t="s">
        <v>10</v>
      </c>
      <c r="G4099" t="s">
        <v>4</v>
      </c>
      <c r="H4099" t="s">
        <v>11589</v>
      </c>
      <c r="I4099" s="4">
        <v>42509</v>
      </c>
      <c r="J4099">
        <f t="shared" ref="J4099:J4162" si="577">SEARCH("-",B4099)</f>
        <v>3</v>
      </c>
      <c r="K4099">
        <f t="shared" ref="K4099:K4162" si="578">SEARCH("-",B4099,J4099+1)</f>
        <v>6</v>
      </c>
      <c r="L4099" s="3">
        <f t="shared" ref="L4099:L4162" si="579">DATE(MID(B4099,K4099+1,4),LEFT(B4099,J4099-1),MID(B4099,J4099+1,K4099-J4099-1))</f>
        <v>42664</v>
      </c>
      <c r="M4099" t="str">
        <f t="shared" ref="M4099:M4162" si="580">MID(B4099,SEARCH(" ",B4099)+1,99)</f>
        <v>6:50</v>
      </c>
      <c r="N4099">
        <f t="shared" ref="N4099:N4162" si="581">((M4099+1)-"1.1.1900  0:00:00")*24*60</f>
        <v>410.00000000000011</v>
      </c>
      <c r="O4099">
        <f t="shared" ref="O4099:O4162" si="582">WEEKDAY(L4099,2)</f>
        <v>5</v>
      </c>
      <c r="P4099" t="str">
        <f t="shared" ref="P4099:P4162" si="583">IF(O4099&gt;5,"NonWork","Work")</f>
        <v>Work</v>
      </c>
      <c r="Q4099" t="str">
        <f>VLOOKUP(N4099,IF(P4099="Work",Intervals!$A$4:$C$9,Intervals!$F$4:$H$9),3,1)</f>
        <v>Int_5-7</v>
      </c>
      <c r="R4099" t="str">
        <f t="shared" ref="R4099:R4162" si="584">IF(O4099&gt;5,"2","1")</f>
        <v>1</v>
      </c>
      <c r="S4099">
        <f>VLOOKUP(N4099,IF(P4099="Work",Intervals!$A$4:$D$9,Intervals!$F$4:$I$9),4,1)</f>
        <v>2</v>
      </c>
    </row>
    <row r="4100" spans="1:19" x14ac:dyDescent="0.25">
      <c r="A4100" t="s">
        <v>117</v>
      </c>
      <c r="B4100" s="1" t="s">
        <v>4607</v>
      </c>
      <c r="C4100" t="s">
        <v>339</v>
      </c>
      <c r="D4100">
        <f t="shared" si="576"/>
        <v>4098</v>
      </c>
      <c r="E4100" t="s">
        <v>734</v>
      </c>
      <c r="F4100" t="s">
        <v>10</v>
      </c>
      <c r="G4100" t="s">
        <v>4</v>
      </c>
      <c r="H4100" t="s">
        <v>11589</v>
      </c>
      <c r="I4100" s="4">
        <v>42509</v>
      </c>
      <c r="J4100">
        <f t="shared" si="577"/>
        <v>3</v>
      </c>
      <c r="K4100">
        <f t="shared" si="578"/>
        <v>6</v>
      </c>
      <c r="L4100" s="3">
        <f t="shared" si="579"/>
        <v>42664</v>
      </c>
      <c r="M4100" t="str">
        <f t="shared" si="580"/>
        <v>6:50</v>
      </c>
      <c r="N4100">
        <f t="shared" si="581"/>
        <v>410.00000000000011</v>
      </c>
      <c r="O4100">
        <f t="shared" si="582"/>
        <v>5</v>
      </c>
      <c r="P4100" t="str">
        <f t="shared" si="583"/>
        <v>Work</v>
      </c>
      <c r="Q4100" t="str">
        <f>VLOOKUP(N4100,IF(P4100="Work",Intervals!$A$4:$C$9,Intervals!$F$4:$H$9),3,1)</f>
        <v>Int_5-7</v>
      </c>
      <c r="R4100" t="str">
        <f t="shared" si="584"/>
        <v>1</v>
      </c>
      <c r="S4100">
        <f>VLOOKUP(N4100,IF(P4100="Work",Intervals!$A$4:$D$9,Intervals!$F$4:$I$9),4,1)</f>
        <v>2</v>
      </c>
    </row>
    <row r="4101" spans="1:19" x14ac:dyDescent="0.25">
      <c r="A4101" t="s">
        <v>116</v>
      </c>
      <c r="B4101" s="1" t="s">
        <v>4608</v>
      </c>
      <c r="C4101" t="s">
        <v>339</v>
      </c>
      <c r="D4101">
        <f t="shared" si="576"/>
        <v>4099</v>
      </c>
      <c r="E4101" t="s">
        <v>379</v>
      </c>
      <c r="F4101" t="s">
        <v>10</v>
      </c>
      <c r="G4101" t="s">
        <v>4</v>
      </c>
      <c r="H4101" t="s">
        <v>11589</v>
      </c>
      <c r="I4101" s="4">
        <v>42509</v>
      </c>
      <c r="J4101">
        <f t="shared" si="577"/>
        <v>3</v>
      </c>
      <c r="K4101">
        <f t="shared" si="578"/>
        <v>6</v>
      </c>
      <c r="L4101" s="3">
        <f t="shared" si="579"/>
        <v>42664</v>
      </c>
      <c r="M4101" t="str">
        <f t="shared" si="580"/>
        <v>6:51</v>
      </c>
      <c r="N4101">
        <f t="shared" si="581"/>
        <v>411</v>
      </c>
      <c r="O4101">
        <f t="shared" si="582"/>
        <v>5</v>
      </c>
      <c r="P4101" t="str">
        <f t="shared" si="583"/>
        <v>Work</v>
      </c>
      <c r="Q4101" t="str">
        <f>VLOOKUP(N4101,IF(P4101="Work",Intervals!$A$4:$C$9,Intervals!$F$4:$H$9),3,1)</f>
        <v>Int_5-7</v>
      </c>
      <c r="R4101" t="str">
        <f t="shared" si="584"/>
        <v>1</v>
      </c>
      <c r="S4101">
        <f>VLOOKUP(N4101,IF(P4101="Work",Intervals!$A$4:$D$9,Intervals!$F$4:$I$9),4,1)</f>
        <v>2</v>
      </c>
    </row>
    <row r="4102" spans="1:19" x14ac:dyDescent="0.25">
      <c r="A4102" t="s">
        <v>121</v>
      </c>
      <c r="B4102" s="1" t="s">
        <v>4609</v>
      </c>
      <c r="C4102" t="s">
        <v>339</v>
      </c>
      <c r="D4102">
        <f t="shared" si="576"/>
        <v>4100</v>
      </c>
      <c r="E4102" t="s">
        <v>382</v>
      </c>
      <c r="F4102" t="s">
        <v>10</v>
      </c>
      <c r="G4102" t="s">
        <v>4</v>
      </c>
      <c r="H4102" t="s">
        <v>11589</v>
      </c>
      <c r="I4102" s="4">
        <v>42509</v>
      </c>
      <c r="J4102">
        <f t="shared" si="577"/>
        <v>3</v>
      </c>
      <c r="K4102">
        <f t="shared" si="578"/>
        <v>6</v>
      </c>
      <c r="L4102" s="3">
        <f t="shared" si="579"/>
        <v>42664</v>
      </c>
      <c r="M4102" t="str">
        <f t="shared" si="580"/>
        <v>7:2</v>
      </c>
      <c r="N4102">
        <f t="shared" si="581"/>
        <v>422.00000000000011</v>
      </c>
      <c r="O4102">
        <f t="shared" si="582"/>
        <v>5</v>
      </c>
      <c r="P4102" t="str">
        <f t="shared" si="583"/>
        <v>Work</v>
      </c>
      <c r="Q4102" t="str">
        <f>VLOOKUP(N4102,IF(P4102="Work",Intervals!$A$4:$C$9,Intervals!$F$4:$H$9),3,1)</f>
        <v>Int_7-17</v>
      </c>
      <c r="R4102" t="str">
        <f t="shared" si="584"/>
        <v>1</v>
      </c>
      <c r="S4102">
        <f>VLOOKUP(N4102,IF(P4102="Work",Intervals!$A$4:$D$9,Intervals!$F$4:$I$9),4,1)</f>
        <v>3</v>
      </c>
    </row>
    <row r="4103" spans="1:19" x14ac:dyDescent="0.25">
      <c r="A4103" t="s">
        <v>115</v>
      </c>
      <c r="B4103" s="1" t="s">
        <v>4610</v>
      </c>
      <c r="C4103" t="s">
        <v>339</v>
      </c>
      <c r="D4103">
        <f t="shared" si="576"/>
        <v>4101</v>
      </c>
      <c r="E4103" t="s">
        <v>409</v>
      </c>
      <c r="F4103" t="s">
        <v>11563</v>
      </c>
      <c r="G4103" t="s">
        <v>4</v>
      </c>
      <c r="H4103" t="s">
        <v>11589</v>
      </c>
      <c r="I4103" s="4">
        <v>42509</v>
      </c>
      <c r="J4103">
        <f t="shared" si="577"/>
        <v>3</v>
      </c>
      <c r="K4103">
        <f t="shared" si="578"/>
        <v>6</v>
      </c>
      <c r="L4103" s="3">
        <f t="shared" si="579"/>
        <v>42664</v>
      </c>
      <c r="M4103" t="str">
        <f t="shared" si="580"/>
        <v>7:4</v>
      </c>
      <c r="N4103">
        <f t="shared" si="581"/>
        <v>424.00000000000011</v>
      </c>
      <c r="O4103">
        <f t="shared" si="582"/>
        <v>5</v>
      </c>
      <c r="P4103" t="str">
        <f t="shared" si="583"/>
        <v>Work</v>
      </c>
      <c r="Q4103" t="str">
        <f>VLOOKUP(N4103,IF(P4103="Work",Intervals!$A$4:$C$9,Intervals!$F$4:$H$9),3,1)</f>
        <v>Int_7-17</v>
      </c>
      <c r="R4103" t="str">
        <f t="shared" si="584"/>
        <v>1</v>
      </c>
      <c r="S4103">
        <f>VLOOKUP(N4103,IF(P4103="Work",Intervals!$A$4:$D$9,Intervals!$F$4:$I$9),4,1)</f>
        <v>3</v>
      </c>
    </row>
    <row r="4104" spans="1:19" x14ac:dyDescent="0.25">
      <c r="A4104" t="s">
        <v>119</v>
      </c>
      <c r="B4104" s="1" t="s">
        <v>4611</v>
      </c>
      <c r="C4104" t="s">
        <v>339</v>
      </c>
      <c r="D4104">
        <f t="shared" si="576"/>
        <v>4102</v>
      </c>
      <c r="E4104" t="s">
        <v>381</v>
      </c>
      <c r="F4104" t="s">
        <v>10</v>
      </c>
      <c r="G4104" t="s">
        <v>4</v>
      </c>
      <c r="H4104" t="s">
        <v>11589</v>
      </c>
      <c r="I4104" s="4">
        <v>42509</v>
      </c>
      <c r="J4104">
        <f t="shared" si="577"/>
        <v>3</v>
      </c>
      <c r="K4104">
        <f t="shared" si="578"/>
        <v>6</v>
      </c>
      <c r="L4104" s="3">
        <f t="shared" si="579"/>
        <v>42664</v>
      </c>
      <c r="M4104" t="str">
        <f t="shared" si="580"/>
        <v>7:8</v>
      </c>
      <c r="N4104">
        <f t="shared" si="581"/>
        <v>428.00000000000006</v>
      </c>
      <c r="O4104">
        <f t="shared" si="582"/>
        <v>5</v>
      </c>
      <c r="P4104" t="str">
        <f t="shared" si="583"/>
        <v>Work</v>
      </c>
      <c r="Q4104" t="str">
        <f>VLOOKUP(N4104,IF(P4104="Work",Intervals!$A$4:$C$9,Intervals!$F$4:$H$9),3,1)</f>
        <v>Int_7-17</v>
      </c>
      <c r="R4104" t="str">
        <f t="shared" si="584"/>
        <v>1</v>
      </c>
      <c r="S4104">
        <f>VLOOKUP(N4104,IF(P4104="Work",Intervals!$A$4:$D$9,Intervals!$F$4:$I$9),4,1)</f>
        <v>3</v>
      </c>
    </row>
    <row r="4105" spans="1:19" x14ac:dyDescent="0.25">
      <c r="A4105" t="s">
        <v>120</v>
      </c>
      <c r="B4105" s="1" t="s">
        <v>4612</v>
      </c>
      <c r="C4105" t="s">
        <v>339</v>
      </c>
      <c r="D4105">
        <f t="shared" si="576"/>
        <v>4103</v>
      </c>
      <c r="E4105" t="s">
        <v>626</v>
      </c>
      <c r="F4105" t="s">
        <v>10</v>
      </c>
      <c r="G4105" t="s">
        <v>4</v>
      </c>
      <c r="H4105" t="s">
        <v>11589</v>
      </c>
      <c r="I4105" s="4">
        <v>42509</v>
      </c>
      <c r="J4105">
        <f t="shared" si="577"/>
        <v>3</v>
      </c>
      <c r="K4105">
        <f t="shared" si="578"/>
        <v>6</v>
      </c>
      <c r="L4105" s="3">
        <f t="shared" si="579"/>
        <v>42664</v>
      </c>
      <c r="M4105" t="str">
        <f t="shared" si="580"/>
        <v>7:27</v>
      </c>
      <c r="N4105">
        <f t="shared" si="581"/>
        <v>447.00000000000017</v>
      </c>
      <c r="O4105">
        <f t="shared" si="582"/>
        <v>5</v>
      </c>
      <c r="P4105" t="str">
        <f t="shared" si="583"/>
        <v>Work</v>
      </c>
      <c r="Q4105" t="str">
        <f>VLOOKUP(N4105,IF(P4105="Work",Intervals!$A$4:$C$9,Intervals!$F$4:$H$9),3,1)</f>
        <v>Int_7-17</v>
      </c>
      <c r="R4105" t="str">
        <f t="shared" si="584"/>
        <v>1</v>
      </c>
      <c r="S4105">
        <f>VLOOKUP(N4105,IF(P4105="Work",Intervals!$A$4:$D$9,Intervals!$F$4:$I$9),4,1)</f>
        <v>3</v>
      </c>
    </row>
    <row r="4106" spans="1:19" x14ac:dyDescent="0.25">
      <c r="A4106" t="s">
        <v>105</v>
      </c>
      <c r="B4106" s="1" t="s">
        <v>4613</v>
      </c>
      <c r="C4106" t="s">
        <v>339</v>
      </c>
      <c r="D4106">
        <f t="shared" si="576"/>
        <v>4104</v>
      </c>
      <c r="E4106" t="s">
        <v>383</v>
      </c>
      <c r="F4106" t="s">
        <v>11563</v>
      </c>
      <c r="G4106" t="s">
        <v>4</v>
      </c>
      <c r="H4106" t="s">
        <v>11589</v>
      </c>
      <c r="I4106" s="4">
        <v>42509</v>
      </c>
      <c r="J4106">
        <f t="shared" si="577"/>
        <v>3</v>
      </c>
      <c r="K4106">
        <f t="shared" si="578"/>
        <v>6</v>
      </c>
      <c r="L4106" s="3">
        <f t="shared" si="579"/>
        <v>42664</v>
      </c>
      <c r="M4106" t="str">
        <f t="shared" si="580"/>
        <v>7:37</v>
      </c>
      <c r="N4106">
        <f t="shared" si="581"/>
        <v>457.00000000000011</v>
      </c>
      <c r="O4106">
        <f t="shared" si="582"/>
        <v>5</v>
      </c>
      <c r="P4106" t="str">
        <f t="shared" si="583"/>
        <v>Work</v>
      </c>
      <c r="Q4106" t="str">
        <f>VLOOKUP(N4106,IF(P4106="Work",Intervals!$A$4:$C$9,Intervals!$F$4:$H$9),3,1)</f>
        <v>Int_7-17</v>
      </c>
      <c r="R4106" t="str">
        <f t="shared" si="584"/>
        <v>1</v>
      </c>
      <c r="S4106">
        <f>VLOOKUP(N4106,IF(P4106="Work",Intervals!$A$4:$D$9,Intervals!$F$4:$I$9),4,1)</f>
        <v>3</v>
      </c>
    </row>
    <row r="4107" spans="1:19" x14ac:dyDescent="0.25">
      <c r="A4107" t="s">
        <v>82</v>
      </c>
      <c r="B4107" s="1" t="s">
        <v>4613</v>
      </c>
      <c r="C4107" t="s">
        <v>339</v>
      </c>
      <c r="D4107">
        <f t="shared" si="576"/>
        <v>4105</v>
      </c>
      <c r="E4107" t="s">
        <v>591</v>
      </c>
      <c r="F4107" t="s">
        <v>11561</v>
      </c>
      <c r="G4107" t="s">
        <v>30</v>
      </c>
      <c r="H4107" t="s">
        <v>11590</v>
      </c>
      <c r="I4107" t="s">
        <v>11664</v>
      </c>
      <c r="J4107">
        <f t="shared" si="577"/>
        <v>3</v>
      </c>
      <c r="K4107">
        <f t="shared" si="578"/>
        <v>6</v>
      </c>
      <c r="L4107" s="3">
        <f t="shared" si="579"/>
        <v>42664</v>
      </c>
      <c r="M4107" t="str">
        <f t="shared" si="580"/>
        <v>7:37</v>
      </c>
      <c r="N4107">
        <f t="shared" si="581"/>
        <v>457.00000000000011</v>
      </c>
      <c r="O4107">
        <f t="shared" si="582"/>
        <v>5</v>
      </c>
      <c r="P4107" t="str">
        <f t="shared" si="583"/>
        <v>Work</v>
      </c>
      <c r="Q4107" t="str">
        <f>VLOOKUP(N4107,IF(P4107="Work",Intervals!$A$4:$C$9,Intervals!$F$4:$H$9),3,1)</f>
        <v>Int_7-17</v>
      </c>
      <c r="R4107" t="str">
        <f t="shared" si="584"/>
        <v>1</v>
      </c>
      <c r="S4107">
        <f>VLOOKUP(N4107,IF(P4107="Work",Intervals!$A$4:$D$9,Intervals!$F$4:$I$9),4,1)</f>
        <v>3</v>
      </c>
    </row>
    <row r="4108" spans="1:19" x14ac:dyDescent="0.25">
      <c r="A4108" t="s">
        <v>175</v>
      </c>
      <c r="B4108" s="1" t="s">
        <v>4614</v>
      </c>
      <c r="C4108" t="s">
        <v>339</v>
      </c>
      <c r="D4108">
        <f t="shared" si="576"/>
        <v>4106</v>
      </c>
      <c r="E4108" t="s">
        <v>414</v>
      </c>
      <c r="F4108" t="s">
        <v>10</v>
      </c>
      <c r="G4108" t="s">
        <v>30</v>
      </c>
      <c r="H4108" t="s">
        <v>11610</v>
      </c>
      <c r="I4108" t="s">
        <v>11684</v>
      </c>
      <c r="J4108">
        <f t="shared" si="577"/>
        <v>3</v>
      </c>
      <c r="K4108">
        <f t="shared" si="578"/>
        <v>6</v>
      </c>
      <c r="L4108" s="3">
        <f t="shared" si="579"/>
        <v>42664</v>
      </c>
      <c r="M4108" t="str">
        <f t="shared" si="580"/>
        <v>7:41</v>
      </c>
      <c r="N4108">
        <f t="shared" si="581"/>
        <v>461.00000000000011</v>
      </c>
      <c r="O4108">
        <f t="shared" si="582"/>
        <v>5</v>
      </c>
      <c r="P4108" t="str">
        <f t="shared" si="583"/>
        <v>Work</v>
      </c>
      <c r="Q4108" t="str">
        <f>VLOOKUP(N4108,IF(P4108="Work",Intervals!$A$4:$C$9,Intervals!$F$4:$H$9),3,1)</f>
        <v>Int_7-17</v>
      </c>
      <c r="R4108" t="str">
        <f t="shared" si="584"/>
        <v>1</v>
      </c>
      <c r="S4108">
        <f>VLOOKUP(N4108,IF(P4108="Work",Intervals!$A$4:$D$9,Intervals!$F$4:$I$9),4,1)</f>
        <v>3</v>
      </c>
    </row>
    <row r="4109" spans="1:19" x14ac:dyDescent="0.25">
      <c r="A4109" t="s">
        <v>83</v>
      </c>
      <c r="B4109" s="1" t="s">
        <v>4615</v>
      </c>
      <c r="C4109" t="s">
        <v>339</v>
      </c>
      <c r="D4109">
        <f t="shared" si="576"/>
        <v>4107</v>
      </c>
      <c r="E4109" t="s">
        <v>384</v>
      </c>
      <c r="F4109" t="s">
        <v>10</v>
      </c>
      <c r="G4109" t="s">
        <v>4</v>
      </c>
      <c r="H4109" t="s">
        <v>11589</v>
      </c>
      <c r="I4109" s="4">
        <v>42509</v>
      </c>
      <c r="J4109">
        <f t="shared" si="577"/>
        <v>3</v>
      </c>
      <c r="K4109">
        <f t="shared" si="578"/>
        <v>6</v>
      </c>
      <c r="L4109" s="3">
        <f t="shared" si="579"/>
        <v>42664</v>
      </c>
      <c r="M4109" t="str">
        <f t="shared" si="580"/>
        <v>7:48</v>
      </c>
      <c r="N4109">
        <f t="shared" si="581"/>
        <v>467.99999999999994</v>
      </c>
      <c r="O4109">
        <f t="shared" si="582"/>
        <v>5</v>
      </c>
      <c r="P4109" t="str">
        <f t="shared" si="583"/>
        <v>Work</v>
      </c>
      <c r="Q4109" t="str">
        <f>VLOOKUP(N4109,IF(P4109="Work",Intervals!$A$4:$C$9,Intervals!$F$4:$H$9),3,1)</f>
        <v>Int_7-17</v>
      </c>
      <c r="R4109" t="str">
        <f t="shared" si="584"/>
        <v>1</v>
      </c>
      <c r="S4109">
        <f>VLOOKUP(N4109,IF(P4109="Work",Intervals!$A$4:$D$9,Intervals!$F$4:$I$9),4,1)</f>
        <v>3</v>
      </c>
    </row>
    <row r="4110" spans="1:19" x14ac:dyDescent="0.25">
      <c r="A4110" t="s">
        <v>82</v>
      </c>
      <c r="B4110" s="1" t="s">
        <v>4616</v>
      </c>
      <c r="C4110" t="s">
        <v>339</v>
      </c>
      <c r="D4110">
        <f t="shared" si="576"/>
        <v>4108</v>
      </c>
      <c r="E4110" t="s">
        <v>742</v>
      </c>
      <c r="F4110" t="s">
        <v>11561</v>
      </c>
      <c r="G4110" t="s">
        <v>30</v>
      </c>
      <c r="H4110" t="s">
        <v>11590</v>
      </c>
      <c r="I4110" t="s">
        <v>11664</v>
      </c>
      <c r="J4110">
        <f t="shared" si="577"/>
        <v>3</v>
      </c>
      <c r="K4110">
        <f t="shared" si="578"/>
        <v>6</v>
      </c>
      <c r="L4110" s="3">
        <f t="shared" si="579"/>
        <v>42664</v>
      </c>
      <c r="M4110" t="str">
        <f t="shared" si="580"/>
        <v>7:51</v>
      </c>
      <c r="N4110">
        <f t="shared" si="581"/>
        <v>471.00000000000011</v>
      </c>
      <c r="O4110">
        <f t="shared" si="582"/>
        <v>5</v>
      </c>
      <c r="P4110" t="str">
        <f t="shared" si="583"/>
        <v>Work</v>
      </c>
      <c r="Q4110" t="str">
        <f>VLOOKUP(N4110,IF(P4110="Work",Intervals!$A$4:$C$9,Intervals!$F$4:$H$9),3,1)</f>
        <v>Int_7-17</v>
      </c>
      <c r="R4110" t="str">
        <f t="shared" si="584"/>
        <v>1</v>
      </c>
      <c r="S4110">
        <f>VLOOKUP(N4110,IF(P4110="Work",Intervals!$A$4:$D$9,Intervals!$F$4:$I$9),4,1)</f>
        <v>3</v>
      </c>
    </row>
    <row r="4111" spans="1:19" x14ac:dyDescent="0.25">
      <c r="A4111" t="s">
        <v>82</v>
      </c>
      <c r="B4111" s="1" t="s">
        <v>4616</v>
      </c>
      <c r="C4111" t="s">
        <v>339</v>
      </c>
      <c r="D4111">
        <f t="shared" si="576"/>
        <v>4109</v>
      </c>
      <c r="E4111" t="s">
        <v>591</v>
      </c>
      <c r="F4111" t="s">
        <v>11561</v>
      </c>
      <c r="G4111" t="s">
        <v>30</v>
      </c>
      <c r="H4111" t="s">
        <v>11590</v>
      </c>
      <c r="I4111" t="s">
        <v>11664</v>
      </c>
      <c r="J4111">
        <f t="shared" si="577"/>
        <v>3</v>
      </c>
      <c r="K4111">
        <f t="shared" si="578"/>
        <v>6</v>
      </c>
      <c r="L4111" s="3">
        <f t="shared" si="579"/>
        <v>42664</v>
      </c>
      <c r="M4111" t="str">
        <f t="shared" si="580"/>
        <v>7:51</v>
      </c>
      <c r="N4111">
        <f t="shared" si="581"/>
        <v>471.00000000000011</v>
      </c>
      <c r="O4111">
        <f t="shared" si="582"/>
        <v>5</v>
      </c>
      <c r="P4111" t="str">
        <f t="shared" si="583"/>
        <v>Work</v>
      </c>
      <c r="Q4111" t="str">
        <f>VLOOKUP(N4111,IF(P4111="Work",Intervals!$A$4:$C$9,Intervals!$F$4:$H$9),3,1)</f>
        <v>Int_7-17</v>
      </c>
      <c r="R4111" t="str">
        <f t="shared" si="584"/>
        <v>1</v>
      </c>
      <c r="S4111">
        <f>VLOOKUP(N4111,IF(P4111="Work",Intervals!$A$4:$D$9,Intervals!$F$4:$I$9),4,1)</f>
        <v>3</v>
      </c>
    </row>
    <row r="4112" spans="1:19" x14ac:dyDescent="0.25">
      <c r="A4112" t="s">
        <v>89</v>
      </c>
      <c r="B4112" s="1" t="s">
        <v>4617</v>
      </c>
      <c r="C4112" t="s">
        <v>339</v>
      </c>
      <c r="D4112">
        <f t="shared" si="576"/>
        <v>4110</v>
      </c>
      <c r="E4112" t="s">
        <v>347</v>
      </c>
      <c r="F4112" t="s">
        <v>10</v>
      </c>
      <c r="G4112" t="s">
        <v>4</v>
      </c>
      <c r="H4112" t="s">
        <v>11589</v>
      </c>
      <c r="I4112" s="4">
        <v>42509</v>
      </c>
      <c r="J4112">
        <f t="shared" si="577"/>
        <v>3</v>
      </c>
      <c r="K4112">
        <f t="shared" si="578"/>
        <v>6</v>
      </c>
      <c r="L4112" s="3">
        <f t="shared" si="579"/>
        <v>42664</v>
      </c>
      <c r="M4112" t="str">
        <f t="shared" si="580"/>
        <v>7:56</v>
      </c>
      <c r="N4112">
        <f t="shared" si="581"/>
        <v>475.99999999999989</v>
      </c>
      <c r="O4112">
        <f t="shared" si="582"/>
        <v>5</v>
      </c>
      <c r="P4112" t="str">
        <f t="shared" si="583"/>
        <v>Work</v>
      </c>
      <c r="Q4112" t="str">
        <f>VLOOKUP(N4112,IF(P4112="Work",Intervals!$A$4:$C$9,Intervals!$F$4:$H$9),3,1)</f>
        <v>Int_7-17</v>
      </c>
      <c r="R4112" t="str">
        <f t="shared" si="584"/>
        <v>1</v>
      </c>
      <c r="S4112">
        <f>VLOOKUP(N4112,IF(P4112="Work",Intervals!$A$4:$D$9,Intervals!$F$4:$I$9),4,1)</f>
        <v>3</v>
      </c>
    </row>
    <row r="4113" spans="1:19" x14ac:dyDescent="0.25">
      <c r="A4113" t="s">
        <v>82</v>
      </c>
      <c r="B4113" s="1" t="s">
        <v>4618</v>
      </c>
      <c r="C4113" t="s">
        <v>339</v>
      </c>
      <c r="D4113">
        <f t="shared" si="576"/>
        <v>4111</v>
      </c>
      <c r="E4113" t="s">
        <v>742</v>
      </c>
      <c r="F4113" t="s">
        <v>11561</v>
      </c>
      <c r="G4113" t="s">
        <v>30</v>
      </c>
      <c r="H4113" t="s">
        <v>11590</v>
      </c>
      <c r="I4113" t="s">
        <v>11664</v>
      </c>
      <c r="J4113">
        <f t="shared" si="577"/>
        <v>3</v>
      </c>
      <c r="K4113">
        <f t="shared" si="578"/>
        <v>6</v>
      </c>
      <c r="L4113" s="3">
        <f t="shared" si="579"/>
        <v>42664</v>
      </c>
      <c r="M4113" t="str">
        <f t="shared" si="580"/>
        <v>7:58</v>
      </c>
      <c r="N4113">
        <f t="shared" si="581"/>
        <v>477.99999999999989</v>
      </c>
      <c r="O4113">
        <f t="shared" si="582"/>
        <v>5</v>
      </c>
      <c r="P4113" t="str">
        <f t="shared" si="583"/>
        <v>Work</v>
      </c>
      <c r="Q4113" t="str">
        <f>VLOOKUP(N4113,IF(P4113="Work",Intervals!$A$4:$C$9,Intervals!$F$4:$H$9),3,1)</f>
        <v>Int_7-17</v>
      </c>
      <c r="R4113" t="str">
        <f t="shared" si="584"/>
        <v>1</v>
      </c>
      <c r="S4113">
        <f>VLOOKUP(N4113,IF(P4113="Work",Intervals!$A$4:$D$9,Intervals!$F$4:$I$9),4,1)</f>
        <v>3</v>
      </c>
    </row>
    <row r="4114" spans="1:19" x14ac:dyDescent="0.25">
      <c r="A4114" t="s">
        <v>100</v>
      </c>
      <c r="B4114" s="1" t="s">
        <v>4619</v>
      </c>
      <c r="C4114" t="s">
        <v>339</v>
      </c>
      <c r="D4114">
        <f t="shared" si="576"/>
        <v>4112</v>
      </c>
      <c r="E4114" t="s">
        <v>743</v>
      </c>
      <c r="F4114" t="s">
        <v>11565</v>
      </c>
      <c r="G4114" t="s">
        <v>30</v>
      </c>
      <c r="H4114" t="s">
        <v>11590</v>
      </c>
      <c r="I4114" t="s">
        <v>11664</v>
      </c>
      <c r="J4114">
        <f t="shared" si="577"/>
        <v>3</v>
      </c>
      <c r="K4114">
        <f t="shared" si="578"/>
        <v>6</v>
      </c>
      <c r="L4114" s="3">
        <f t="shared" si="579"/>
        <v>42664</v>
      </c>
      <c r="M4114" t="str">
        <f t="shared" si="580"/>
        <v>8:0</v>
      </c>
      <c r="N4114">
        <f t="shared" si="581"/>
        <v>479.99999999999989</v>
      </c>
      <c r="O4114">
        <f t="shared" si="582"/>
        <v>5</v>
      </c>
      <c r="P4114" t="str">
        <f t="shared" si="583"/>
        <v>Work</v>
      </c>
      <c r="Q4114" t="str">
        <f>VLOOKUP(N4114,IF(P4114="Work",Intervals!$A$4:$C$9,Intervals!$F$4:$H$9),3,1)</f>
        <v>Int_7-17</v>
      </c>
      <c r="R4114" t="str">
        <f t="shared" si="584"/>
        <v>1</v>
      </c>
      <c r="S4114">
        <f>VLOOKUP(N4114,IF(P4114="Work",Intervals!$A$4:$D$9,Intervals!$F$4:$I$9),4,1)</f>
        <v>3</v>
      </c>
    </row>
    <row r="4115" spans="1:19" x14ac:dyDescent="0.25">
      <c r="A4115" t="s">
        <v>198</v>
      </c>
      <c r="B4115" s="1" t="s">
        <v>4620</v>
      </c>
      <c r="C4115" t="s">
        <v>339</v>
      </c>
      <c r="D4115">
        <f t="shared" si="576"/>
        <v>4113</v>
      </c>
      <c r="E4115" t="s">
        <v>426</v>
      </c>
      <c r="F4115" t="s">
        <v>11571</v>
      </c>
      <c r="G4115" t="s">
        <v>4</v>
      </c>
      <c r="H4115" t="s">
        <v>11589</v>
      </c>
      <c r="I4115" s="4">
        <v>42509</v>
      </c>
      <c r="J4115">
        <f t="shared" si="577"/>
        <v>3</v>
      </c>
      <c r="K4115">
        <f t="shared" si="578"/>
        <v>6</v>
      </c>
      <c r="L4115" s="3">
        <f t="shared" si="579"/>
        <v>42664</v>
      </c>
      <c r="M4115" t="str">
        <f t="shared" si="580"/>
        <v>8:5</v>
      </c>
      <c r="N4115">
        <f t="shared" si="581"/>
        <v>485.00000000000006</v>
      </c>
      <c r="O4115">
        <f t="shared" si="582"/>
        <v>5</v>
      </c>
      <c r="P4115" t="str">
        <f t="shared" si="583"/>
        <v>Work</v>
      </c>
      <c r="Q4115" t="str">
        <f>VLOOKUP(N4115,IF(P4115="Work",Intervals!$A$4:$C$9,Intervals!$F$4:$H$9),3,1)</f>
        <v>Int_7-17</v>
      </c>
      <c r="R4115" t="str">
        <f t="shared" si="584"/>
        <v>1</v>
      </c>
      <c r="S4115">
        <f>VLOOKUP(N4115,IF(P4115="Work",Intervals!$A$4:$D$9,Intervals!$F$4:$I$9),4,1)</f>
        <v>3</v>
      </c>
    </row>
    <row r="4116" spans="1:19" x14ac:dyDescent="0.25">
      <c r="A4116" t="s">
        <v>82</v>
      </c>
      <c r="B4116" s="1" t="s">
        <v>4621</v>
      </c>
      <c r="C4116" t="s">
        <v>339</v>
      </c>
      <c r="D4116">
        <f t="shared" si="576"/>
        <v>4114</v>
      </c>
      <c r="E4116" t="s">
        <v>591</v>
      </c>
      <c r="F4116" t="s">
        <v>11561</v>
      </c>
      <c r="G4116" t="s">
        <v>30</v>
      </c>
      <c r="H4116" t="s">
        <v>11590</v>
      </c>
      <c r="I4116" t="s">
        <v>11664</v>
      </c>
      <c r="J4116">
        <f t="shared" si="577"/>
        <v>3</v>
      </c>
      <c r="K4116">
        <f t="shared" si="578"/>
        <v>6</v>
      </c>
      <c r="L4116" s="3">
        <f t="shared" si="579"/>
        <v>42664</v>
      </c>
      <c r="M4116" t="str">
        <f t="shared" si="580"/>
        <v>8:10</v>
      </c>
      <c r="N4116">
        <f t="shared" si="581"/>
        <v>489.99999999999989</v>
      </c>
      <c r="O4116">
        <f t="shared" si="582"/>
        <v>5</v>
      </c>
      <c r="P4116" t="str">
        <f t="shared" si="583"/>
        <v>Work</v>
      </c>
      <c r="Q4116" t="str">
        <f>VLOOKUP(N4116,IF(P4116="Work",Intervals!$A$4:$C$9,Intervals!$F$4:$H$9),3,1)</f>
        <v>Int_7-17</v>
      </c>
      <c r="R4116" t="str">
        <f t="shared" si="584"/>
        <v>1</v>
      </c>
      <c r="S4116">
        <f>VLOOKUP(N4116,IF(P4116="Work",Intervals!$A$4:$D$9,Intervals!$F$4:$I$9),4,1)</f>
        <v>3</v>
      </c>
    </row>
    <row r="4117" spans="1:19" x14ac:dyDescent="0.25">
      <c r="A4117" t="s">
        <v>178</v>
      </c>
      <c r="B4117" s="1" t="s">
        <v>4621</v>
      </c>
      <c r="C4117" t="s">
        <v>339</v>
      </c>
      <c r="D4117">
        <f t="shared" si="576"/>
        <v>4115</v>
      </c>
      <c r="E4117" t="s">
        <v>417</v>
      </c>
      <c r="F4117" t="s">
        <v>11570</v>
      </c>
      <c r="G4117" t="s">
        <v>4</v>
      </c>
      <c r="H4117" t="s">
        <v>11612</v>
      </c>
      <c r="I4117" t="s">
        <v>11686</v>
      </c>
      <c r="J4117">
        <f t="shared" si="577"/>
        <v>3</v>
      </c>
      <c r="K4117">
        <f t="shared" si="578"/>
        <v>6</v>
      </c>
      <c r="L4117" s="3">
        <f t="shared" si="579"/>
        <v>42664</v>
      </c>
      <c r="M4117" t="str">
        <f t="shared" si="580"/>
        <v>8:10</v>
      </c>
      <c r="N4117">
        <f t="shared" si="581"/>
        <v>489.99999999999989</v>
      </c>
      <c r="O4117">
        <f t="shared" si="582"/>
        <v>5</v>
      </c>
      <c r="P4117" t="str">
        <f t="shared" si="583"/>
        <v>Work</v>
      </c>
      <c r="Q4117" t="str">
        <f>VLOOKUP(N4117,IF(P4117="Work",Intervals!$A$4:$C$9,Intervals!$F$4:$H$9),3,1)</f>
        <v>Int_7-17</v>
      </c>
      <c r="R4117" t="str">
        <f t="shared" si="584"/>
        <v>1</v>
      </c>
      <c r="S4117">
        <f>VLOOKUP(N4117,IF(P4117="Work",Intervals!$A$4:$D$9,Intervals!$F$4:$I$9),4,1)</f>
        <v>3</v>
      </c>
    </row>
    <row r="4118" spans="1:19" x14ac:dyDescent="0.25">
      <c r="A4118" t="s">
        <v>127</v>
      </c>
      <c r="B4118" s="1" t="s">
        <v>4622</v>
      </c>
      <c r="C4118" t="s">
        <v>339</v>
      </c>
      <c r="D4118">
        <f t="shared" si="576"/>
        <v>4116</v>
      </c>
      <c r="E4118" t="s">
        <v>421</v>
      </c>
      <c r="F4118" t="s">
        <v>10</v>
      </c>
      <c r="G4118" t="s">
        <v>4</v>
      </c>
      <c r="H4118" t="s">
        <v>11589</v>
      </c>
      <c r="I4118" s="4">
        <v>42509</v>
      </c>
      <c r="J4118">
        <f t="shared" si="577"/>
        <v>3</v>
      </c>
      <c r="K4118">
        <f t="shared" si="578"/>
        <v>6</v>
      </c>
      <c r="L4118" s="3">
        <f t="shared" si="579"/>
        <v>42664</v>
      </c>
      <c r="M4118" t="str">
        <f t="shared" si="580"/>
        <v>8:11</v>
      </c>
      <c r="N4118">
        <f t="shared" si="581"/>
        <v>491</v>
      </c>
      <c r="O4118">
        <f t="shared" si="582"/>
        <v>5</v>
      </c>
      <c r="P4118" t="str">
        <f t="shared" si="583"/>
        <v>Work</v>
      </c>
      <c r="Q4118" t="str">
        <f>VLOOKUP(N4118,IF(P4118="Work",Intervals!$A$4:$C$9,Intervals!$F$4:$H$9),3,1)</f>
        <v>Int_7-17</v>
      </c>
      <c r="R4118" t="str">
        <f t="shared" si="584"/>
        <v>1</v>
      </c>
      <c r="S4118">
        <f>VLOOKUP(N4118,IF(P4118="Work",Intervals!$A$4:$D$9,Intervals!$F$4:$I$9),4,1)</f>
        <v>3</v>
      </c>
    </row>
    <row r="4119" spans="1:19" x14ac:dyDescent="0.25">
      <c r="A4119" t="s">
        <v>205</v>
      </c>
      <c r="B4119" s="1" t="s">
        <v>4623</v>
      </c>
      <c r="C4119" t="s">
        <v>339</v>
      </c>
      <c r="D4119">
        <f t="shared" si="576"/>
        <v>4117</v>
      </c>
      <c r="E4119" t="s">
        <v>396</v>
      </c>
      <c r="F4119" t="s">
        <v>11569</v>
      </c>
      <c r="G4119" t="s">
        <v>4</v>
      </c>
      <c r="H4119" t="s">
        <v>11589</v>
      </c>
      <c r="I4119" s="4">
        <v>42509</v>
      </c>
      <c r="J4119">
        <f t="shared" si="577"/>
        <v>3</v>
      </c>
      <c r="K4119">
        <f t="shared" si="578"/>
        <v>6</v>
      </c>
      <c r="L4119" s="3">
        <f t="shared" si="579"/>
        <v>42664</v>
      </c>
      <c r="M4119" t="str">
        <f t="shared" si="580"/>
        <v>8:12</v>
      </c>
      <c r="N4119">
        <f t="shared" si="581"/>
        <v>491.99999999999983</v>
      </c>
      <c r="O4119">
        <f t="shared" si="582"/>
        <v>5</v>
      </c>
      <c r="P4119" t="str">
        <f t="shared" si="583"/>
        <v>Work</v>
      </c>
      <c r="Q4119" t="str">
        <f>VLOOKUP(N4119,IF(P4119="Work",Intervals!$A$4:$C$9,Intervals!$F$4:$H$9),3,1)</f>
        <v>Int_7-17</v>
      </c>
      <c r="R4119" t="str">
        <f t="shared" si="584"/>
        <v>1</v>
      </c>
      <c r="S4119">
        <f>VLOOKUP(N4119,IF(P4119="Work",Intervals!$A$4:$D$9,Intervals!$F$4:$I$9),4,1)</f>
        <v>3</v>
      </c>
    </row>
    <row r="4120" spans="1:19" x14ac:dyDescent="0.25">
      <c r="A4120" t="s">
        <v>139</v>
      </c>
      <c r="B4120" s="1" t="s">
        <v>4623</v>
      </c>
      <c r="C4120" t="s">
        <v>339</v>
      </c>
      <c r="D4120">
        <f t="shared" si="576"/>
        <v>4118</v>
      </c>
      <c r="E4120" t="s">
        <v>357</v>
      </c>
      <c r="F4120" t="s">
        <v>3</v>
      </c>
      <c r="G4120" t="s">
        <v>4</v>
      </c>
      <c r="H4120" t="s">
        <v>11597</v>
      </c>
      <c r="I4120" t="s">
        <v>11671</v>
      </c>
      <c r="J4120">
        <f t="shared" si="577"/>
        <v>3</v>
      </c>
      <c r="K4120">
        <f t="shared" si="578"/>
        <v>6</v>
      </c>
      <c r="L4120" s="3">
        <f t="shared" si="579"/>
        <v>42664</v>
      </c>
      <c r="M4120" t="str">
        <f t="shared" si="580"/>
        <v>8:12</v>
      </c>
      <c r="N4120">
        <f t="shared" si="581"/>
        <v>491.99999999999983</v>
      </c>
      <c r="O4120">
        <f t="shared" si="582"/>
        <v>5</v>
      </c>
      <c r="P4120" t="str">
        <f t="shared" si="583"/>
        <v>Work</v>
      </c>
      <c r="Q4120" t="str">
        <f>VLOOKUP(N4120,IF(P4120="Work",Intervals!$A$4:$C$9,Intervals!$F$4:$H$9),3,1)</f>
        <v>Int_7-17</v>
      </c>
      <c r="R4120" t="str">
        <f t="shared" si="584"/>
        <v>1</v>
      </c>
      <c r="S4120">
        <f>VLOOKUP(N4120,IF(P4120="Work",Intervals!$A$4:$D$9,Intervals!$F$4:$I$9),4,1)</f>
        <v>3</v>
      </c>
    </row>
    <row r="4121" spans="1:19" x14ac:dyDescent="0.25">
      <c r="A4121" t="s">
        <v>159</v>
      </c>
      <c r="B4121" s="1" t="s">
        <v>4623</v>
      </c>
      <c r="C4121" t="s">
        <v>339</v>
      </c>
      <c r="D4121">
        <f t="shared" si="576"/>
        <v>4119</v>
      </c>
      <c r="E4121" t="s">
        <v>381</v>
      </c>
      <c r="F4121" t="s">
        <v>10</v>
      </c>
      <c r="G4121" t="s">
        <v>4</v>
      </c>
      <c r="H4121" t="s">
        <v>11589</v>
      </c>
      <c r="I4121" s="4">
        <v>42509</v>
      </c>
      <c r="J4121">
        <f t="shared" si="577"/>
        <v>3</v>
      </c>
      <c r="K4121">
        <f t="shared" si="578"/>
        <v>6</v>
      </c>
      <c r="L4121" s="3">
        <f t="shared" si="579"/>
        <v>42664</v>
      </c>
      <c r="M4121" t="str">
        <f t="shared" si="580"/>
        <v>8:12</v>
      </c>
      <c r="N4121">
        <f t="shared" si="581"/>
        <v>491.99999999999983</v>
      </c>
      <c r="O4121">
        <f t="shared" si="582"/>
        <v>5</v>
      </c>
      <c r="P4121" t="str">
        <f t="shared" si="583"/>
        <v>Work</v>
      </c>
      <c r="Q4121" t="str">
        <f>VLOOKUP(N4121,IF(P4121="Work",Intervals!$A$4:$C$9,Intervals!$F$4:$H$9),3,1)</f>
        <v>Int_7-17</v>
      </c>
      <c r="R4121" t="str">
        <f t="shared" si="584"/>
        <v>1</v>
      </c>
      <c r="S4121">
        <f>VLOOKUP(N4121,IF(P4121="Work",Intervals!$A$4:$D$9,Intervals!$F$4:$I$9),4,1)</f>
        <v>3</v>
      </c>
    </row>
    <row r="4122" spans="1:19" x14ac:dyDescent="0.25">
      <c r="A4122" t="s">
        <v>90</v>
      </c>
      <c r="B4122" s="1" t="s">
        <v>4624</v>
      </c>
      <c r="C4122" t="s">
        <v>339</v>
      </c>
      <c r="D4122">
        <f t="shared" si="576"/>
        <v>4120</v>
      </c>
      <c r="E4122" t="s">
        <v>346</v>
      </c>
      <c r="F4122" t="s">
        <v>10</v>
      </c>
      <c r="G4122" t="s">
        <v>4</v>
      </c>
      <c r="H4122" t="s">
        <v>11589</v>
      </c>
      <c r="I4122" s="4">
        <v>42509</v>
      </c>
      <c r="J4122">
        <f t="shared" si="577"/>
        <v>3</v>
      </c>
      <c r="K4122">
        <f t="shared" si="578"/>
        <v>6</v>
      </c>
      <c r="L4122" s="3">
        <f t="shared" si="579"/>
        <v>42664</v>
      </c>
      <c r="M4122" t="str">
        <f t="shared" si="580"/>
        <v>8:14</v>
      </c>
      <c r="N4122">
        <f t="shared" si="581"/>
        <v>493.99999999999983</v>
      </c>
      <c r="O4122">
        <f t="shared" si="582"/>
        <v>5</v>
      </c>
      <c r="P4122" t="str">
        <f t="shared" si="583"/>
        <v>Work</v>
      </c>
      <c r="Q4122" t="str">
        <f>VLOOKUP(N4122,IF(P4122="Work",Intervals!$A$4:$C$9,Intervals!$F$4:$H$9),3,1)</f>
        <v>Int_7-17</v>
      </c>
      <c r="R4122" t="str">
        <f t="shared" si="584"/>
        <v>1</v>
      </c>
      <c r="S4122">
        <f>VLOOKUP(N4122,IF(P4122="Work",Intervals!$A$4:$D$9,Intervals!$F$4:$I$9),4,1)</f>
        <v>3</v>
      </c>
    </row>
    <row r="4123" spans="1:19" x14ac:dyDescent="0.25">
      <c r="A4123" t="s">
        <v>129</v>
      </c>
      <c r="B4123" s="1" t="s">
        <v>4625</v>
      </c>
      <c r="C4123" t="s">
        <v>339</v>
      </c>
      <c r="D4123">
        <f t="shared" si="576"/>
        <v>4121</v>
      </c>
      <c r="E4123" t="s">
        <v>347</v>
      </c>
      <c r="F4123" t="s">
        <v>10</v>
      </c>
      <c r="G4123" t="s">
        <v>4</v>
      </c>
      <c r="H4123" t="s">
        <v>11589</v>
      </c>
      <c r="I4123" s="4">
        <v>42509</v>
      </c>
      <c r="J4123">
        <f t="shared" si="577"/>
        <v>3</v>
      </c>
      <c r="K4123">
        <f t="shared" si="578"/>
        <v>6</v>
      </c>
      <c r="L4123" s="3">
        <f t="shared" si="579"/>
        <v>42664</v>
      </c>
      <c r="M4123" t="str">
        <f t="shared" si="580"/>
        <v>8:15</v>
      </c>
      <c r="N4123">
        <f t="shared" si="581"/>
        <v>495</v>
      </c>
      <c r="O4123">
        <f t="shared" si="582"/>
        <v>5</v>
      </c>
      <c r="P4123" t="str">
        <f t="shared" si="583"/>
        <v>Work</v>
      </c>
      <c r="Q4123" t="str">
        <f>VLOOKUP(N4123,IF(P4123="Work",Intervals!$A$4:$C$9,Intervals!$F$4:$H$9),3,1)</f>
        <v>Int_7-17</v>
      </c>
      <c r="R4123" t="str">
        <f t="shared" si="584"/>
        <v>1</v>
      </c>
      <c r="S4123">
        <f>VLOOKUP(N4123,IF(P4123="Work",Intervals!$A$4:$D$9,Intervals!$F$4:$I$9),4,1)</f>
        <v>3</v>
      </c>
    </row>
    <row r="4124" spans="1:19" x14ac:dyDescent="0.25">
      <c r="A4124" t="s">
        <v>198</v>
      </c>
      <c r="B4124" s="1" t="s">
        <v>4626</v>
      </c>
      <c r="C4124" t="s">
        <v>339</v>
      </c>
      <c r="D4124">
        <f t="shared" si="576"/>
        <v>4122</v>
      </c>
      <c r="E4124" t="s">
        <v>426</v>
      </c>
      <c r="F4124" t="s">
        <v>11571</v>
      </c>
      <c r="G4124" t="s">
        <v>4</v>
      </c>
      <c r="H4124" t="s">
        <v>11589</v>
      </c>
      <c r="I4124" s="4">
        <v>42509</v>
      </c>
      <c r="J4124">
        <f t="shared" si="577"/>
        <v>3</v>
      </c>
      <c r="K4124">
        <f t="shared" si="578"/>
        <v>6</v>
      </c>
      <c r="L4124" s="3">
        <f t="shared" si="579"/>
        <v>42664</v>
      </c>
      <c r="M4124" t="str">
        <f t="shared" si="580"/>
        <v>8:19</v>
      </c>
      <c r="N4124">
        <f t="shared" si="581"/>
        <v>499</v>
      </c>
      <c r="O4124">
        <f t="shared" si="582"/>
        <v>5</v>
      </c>
      <c r="P4124" t="str">
        <f t="shared" si="583"/>
        <v>Work</v>
      </c>
      <c r="Q4124" t="str">
        <f>VLOOKUP(N4124,IF(P4124="Work",Intervals!$A$4:$C$9,Intervals!$F$4:$H$9),3,1)</f>
        <v>Int_7-17</v>
      </c>
      <c r="R4124" t="str">
        <f t="shared" si="584"/>
        <v>1</v>
      </c>
      <c r="S4124">
        <f>VLOOKUP(N4124,IF(P4124="Work",Intervals!$A$4:$D$9,Intervals!$F$4:$I$9),4,1)</f>
        <v>3</v>
      </c>
    </row>
    <row r="4125" spans="1:19" x14ac:dyDescent="0.25">
      <c r="A4125" t="s">
        <v>203</v>
      </c>
      <c r="B4125" s="1" t="s">
        <v>4627</v>
      </c>
      <c r="C4125" t="s">
        <v>339</v>
      </c>
      <c r="D4125">
        <f t="shared" si="576"/>
        <v>4123</v>
      </c>
      <c r="E4125" t="s">
        <v>379</v>
      </c>
      <c r="F4125" t="s">
        <v>10</v>
      </c>
      <c r="G4125" t="s">
        <v>4</v>
      </c>
      <c r="H4125" t="s">
        <v>11589</v>
      </c>
      <c r="I4125" s="4">
        <v>42509</v>
      </c>
      <c r="J4125">
        <f t="shared" si="577"/>
        <v>3</v>
      </c>
      <c r="K4125">
        <f t="shared" si="578"/>
        <v>6</v>
      </c>
      <c r="L4125" s="3">
        <f t="shared" si="579"/>
        <v>42664</v>
      </c>
      <c r="M4125" t="str">
        <f t="shared" si="580"/>
        <v>8:22</v>
      </c>
      <c r="N4125">
        <f t="shared" si="581"/>
        <v>502.00000000000011</v>
      </c>
      <c r="O4125">
        <f t="shared" si="582"/>
        <v>5</v>
      </c>
      <c r="P4125" t="str">
        <f t="shared" si="583"/>
        <v>Work</v>
      </c>
      <c r="Q4125" t="str">
        <f>VLOOKUP(N4125,IF(P4125="Work",Intervals!$A$4:$C$9,Intervals!$F$4:$H$9),3,1)</f>
        <v>Int_7-17</v>
      </c>
      <c r="R4125" t="str">
        <f t="shared" si="584"/>
        <v>1</v>
      </c>
      <c r="S4125">
        <f>VLOOKUP(N4125,IF(P4125="Work",Intervals!$A$4:$D$9,Intervals!$F$4:$I$9),4,1)</f>
        <v>3</v>
      </c>
    </row>
    <row r="4126" spans="1:19" x14ac:dyDescent="0.25">
      <c r="A4126" t="s">
        <v>105</v>
      </c>
      <c r="B4126" s="1" t="s">
        <v>4628</v>
      </c>
      <c r="C4126" t="s">
        <v>339</v>
      </c>
      <c r="D4126">
        <f t="shared" si="576"/>
        <v>4124</v>
      </c>
      <c r="E4126" t="s">
        <v>383</v>
      </c>
      <c r="F4126" t="s">
        <v>11563</v>
      </c>
      <c r="G4126" t="s">
        <v>4</v>
      </c>
      <c r="H4126" t="s">
        <v>11589</v>
      </c>
      <c r="I4126" s="4">
        <v>42509</v>
      </c>
      <c r="J4126">
        <f t="shared" si="577"/>
        <v>3</v>
      </c>
      <c r="K4126">
        <f t="shared" si="578"/>
        <v>6</v>
      </c>
      <c r="L4126" s="3">
        <f t="shared" si="579"/>
        <v>42664</v>
      </c>
      <c r="M4126" t="str">
        <f t="shared" si="580"/>
        <v>8:26</v>
      </c>
      <c r="N4126">
        <f t="shared" si="581"/>
        <v>506.00000000000011</v>
      </c>
      <c r="O4126">
        <f t="shared" si="582"/>
        <v>5</v>
      </c>
      <c r="P4126" t="str">
        <f t="shared" si="583"/>
        <v>Work</v>
      </c>
      <c r="Q4126" t="str">
        <f>VLOOKUP(N4126,IF(P4126="Work",Intervals!$A$4:$C$9,Intervals!$F$4:$H$9),3,1)</f>
        <v>Int_7-17</v>
      </c>
      <c r="R4126" t="str">
        <f t="shared" si="584"/>
        <v>1</v>
      </c>
      <c r="S4126">
        <f>VLOOKUP(N4126,IF(P4126="Work",Intervals!$A$4:$D$9,Intervals!$F$4:$I$9),4,1)</f>
        <v>3</v>
      </c>
    </row>
    <row r="4127" spans="1:19" x14ac:dyDescent="0.25">
      <c r="A4127" t="s">
        <v>127</v>
      </c>
      <c r="B4127" s="1" t="s">
        <v>4629</v>
      </c>
      <c r="C4127" t="s">
        <v>339</v>
      </c>
      <c r="D4127">
        <f t="shared" si="576"/>
        <v>4125</v>
      </c>
      <c r="E4127" t="s">
        <v>388</v>
      </c>
      <c r="F4127" t="s">
        <v>10</v>
      </c>
      <c r="G4127" t="s">
        <v>4</v>
      </c>
      <c r="H4127" t="s">
        <v>11604</v>
      </c>
      <c r="I4127" t="s">
        <v>11678</v>
      </c>
      <c r="J4127">
        <f t="shared" si="577"/>
        <v>3</v>
      </c>
      <c r="K4127">
        <f t="shared" si="578"/>
        <v>6</v>
      </c>
      <c r="L4127" s="3">
        <f t="shared" si="579"/>
        <v>42664</v>
      </c>
      <c r="M4127" t="str">
        <f t="shared" si="580"/>
        <v>8:28</v>
      </c>
      <c r="N4127">
        <f t="shared" si="581"/>
        <v>508.00000000000011</v>
      </c>
      <c r="O4127">
        <f t="shared" si="582"/>
        <v>5</v>
      </c>
      <c r="P4127" t="str">
        <f t="shared" si="583"/>
        <v>Work</v>
      </c>
      <c r="Q4127" t="str">
        <f>VLOOKUP(N4127,IF(P4127="Work",Intervals!$A$4:$C$9,Intervals!$F$4:$H$9),3,1)</f>
        <v>Int_7-17</v>
      </c>
      <c r="R4127" t="str">
        <f t="shared" si="584"/>
        <v>1</v>
      </c>
      <c r="S4127">
        <f>VLOOKUP(N4127,IF(P4127="Work",Intervals!$A$4:$D$9,Intervals!$F$4:$I$9),4,1)</f>
        <v>3</v>
      </c>
    </row>
    <row r="4128" spans="1:19" x14ac:dyDescent="0.25">
      <c r="A4128" t="s">
        <v>120</v>
      </c>
      <c r="B4128" s="1" t="s">
        <v>4630</v>
      </c>
      <c r="C4128" t="s">
        <v>339</v>
      </c>
      <c r="D4128">
        <f t="shared" si="576"/>
        <v>4126</v>
      </c>
      <c r="E4128" t="s">
        <v>626</v>
      </c>
      <c r="F4128" t="s">
        <v>10</v>
      </c>
      <c r="G4128" t="s">
        <v>4</v>
      </c>
      <c r="H4128" t="s">
        <v>11589</v>
      </c>
      <c r="I4128" s="4">
        <v>42509</v>
      </c>
      <c r="J4128">
        <f t="shared" si="577"/>
        <v>3</v>
      </c>
      <c r="K4128">
        <f t="shared" si="578"/>
        <v>6</v>
      </c>
      <c r="L4128" s="3">
        <f t="shared" si="579"/>
        <v>42664</v>
      </c>
      <c r="M4128" t="str">
        <f t="shared" si="580"/>
        <v>8:29</v>
      </c>
      <c r="N4128">
        <f t="shared" si="581"/>
        <v>508.99999999999994</v>
      </c>
      <c r="O4128">
        <f t="shared" si="582"/>
        <v>5</v>
      </c>
      <c r="P4128" t="str">
        <f t="shared" si="583"/>
        <v>Work</v>
      </c>
      <c r="Q4128" t="str">
        <f>VLOOKUP(N4128,IF(P4128="Work",Intervals!$A$4:$C$9,Intervals!$F$4:$H$9),3,1)</f>
        <v>Int_7-17</v>
      </c>
      <c r="R4128" t="str">
        <f t="shared" si="584"/>
        <v>1</v>
      </c>
      <c r="S4128">
        <f>VLOOKUP(N4128,IF(P4128="Work",Intervals!$A$4:$D$9,Intervals!$F$4:$I$9),4,1)</f>
        <v>3</v>
      </c>
    </row>
    <row r="4129" spans="1:19" x14ac:dyDescent="0.25">
      <c r="A4129" t="s">
        <v>84</v>
      </c>
      <c r="B4129" s="1" t="s">
        <v>4631</v>
      </c>
      <c r="C4129" t="s">
        <v>339</v>
      </c>
      <c r="D4129">
        <f t="shared" si="576"/>
        <v>4127</v>
      </c>
      <c r="E4129" t="s">
        <v>407</v>
      </c>
      <c r="F4129" t="s">
        <v>10</v>
      </c>
      <c r="G4129" t="s">
        <v>4</v>
      </c>
      <c r="H4129" t="s">
        <v>11589</v>
      </c>
      <c r="I4129" s="4">
        <v>42509</v>
      </c>
      <c r="J4129">
        <f t="shared" si="577"/>
        <v>3</v>
      </c>
      <c r="K4129">
        <f t="shared" si="578"/>
        <v>6</v>
      </c>
      <c r="L4129" s="3">
        <f t="shared" si="579"/>
        <v>42664</v>
      </c>
      <c r="M4129" t="str">
        <f t="shared" si="580"/>
        <v>8:33</v>
      </c>
      <c r="N4129">
        <f t="shared" si="581"/>
        <v>512.99999999999989</v>
      </c>
      <c r="O4129">
        <f t="shared" si="582"/>
        <v>5</v>
      </c>
      <c r="P4129" t="str">
        <f t="shared" si="583"/>
        <v>Work</v>
      </c>
      <c r="Q4129" t="str">
        <f>VLOOKUP(N4129,IF(P4129="Work",Intervals!$A$4:$C$9,Intervals!$F$4:$H$9),3,1)</f>
        <v>Int_7-17</v>
      </c>
      <c r="R4129" t="str">
        <f t="shared" si="584"/>
        <v>1</v>
      </c>
      <c r="S4129">
        <f>VLOOKUP(N4129,IF(P4129="Work",Intervals!$A$4:$D$9,Intervals!$F$4:$I$9),4,1)</f>
        <v>3</v>
      </c>
    </row>
    <row r="4130" spans="1:19" x14ac:dyDescent="0.25">
      <c r="A4130" t="s">
        <v>259</v>
      </c>
      <c r="B4130" s="1" t="s">
        <v>4632</v>
      </c>
      <c r="C4130" t="s">
        <v>339</v>
      </c>
      <c r="D4130">
        <f t="shared" si="576"/>
        <v>4128</v>
      </c>
      <c r="E4130" t="s">
        <v>384</v>
      </c>
      <c r="F4130" t="s">
        <v>10</v>
      </c>
      <c r="G4130" t="s">
        <v>4</v>
      </c>
      <c r="H4130" t="s">
        <v>11589</v>
      </c>
      <c r="I4130" s="4">
        <v>42509</v>
      </c>
      <c r="J4130">
        <f t="shared" si="577"/>
        <v>3</v>
      </c>
      <c r="K4130">
        <f t="shared" si="578"/>
        <v>6</v>
      </c>
      <c r="L4130" s="3">
        <f t="shared" si="579"/>
        <v>42664</v>
      </c>
      <c r="M4130" t="str">
        <f t="shared" si="580"/>
        <v>8:35</v>
      </c>
      <c r="N4130">
        <f t="shared" si="581"/>
        <v>514.99999999999989</v>
      </c>
      <c r="O4130">
        <f t="shared" si="582"/>
        <v>5</v>
      </c>
      <c r="P4130" t="str">
        <f t="shared" si="583"/>
        <v>Work</v>
      </c>
      <c r="Q4130" t="str">
        <f>VLOOKUP(N4130,IF(P4130="Work",Intervals!$A$4:$C$9,Intervals!$F$4:$H$9),3,1)</f>
        <v>Int_7-17</v>
      </c>
      <c r="R4130" t="str">
        <f t="shared" si="584"/>
        <v>1</v>
      </c>
      <c r="S4130">
        <f>VLOOKUP(N4130,IF(P4130="Work",Intervals!$A$4:$D$9,Intervals!$F$4:$I$9),4,1)</f>
        <v>3</v>
      </c>
    </row>
    <row r="4131" spans="1:19" x14ac:dyDescent="0.25">
      <c r="A4131" t="s">
        <v>259</v>
      </c>
      <c r="B4131" s="1" t="s">
        <v>4633</v>
      </c>
      <c r="C4131" t="s">
        <v>339</v>
      </c>
      <c r="D4131">
        <f t="shared" si="576"/>
        <v>4129</v>
      </c>
      <c r="E4131" t="s">
        <v>384</v>
      </c>
      <c r="F4131" t="s">
        <v>10</v>
      </c>
      <c r="G4131" t="s">
        <v>4</v>
      </c>
      <c r="H4131" t="s">
        <v>11589</v>
      </c>
      <c r="I4131" s="4">
        <v>42509</v>
      </c>
      <c r="J4131">
        <f t="shared" si="577"/>
        <v>3</v>
      </c>
      <c r="K4131">
        <f t="shared" si="578"/>
        <v>6</v>
      </c>
      <c r="L4131" s="3">
        <f t="shared" si="579"/>
        <v>42664</v>
      </c>
      <c r="M4131" t="str">
        <f t="shared" si="580"/>
        <v>8:36</v>
      </c>
      <c r="N4131">
        <f t="shared" si="581"/>
        <v>516.00000000000011</v>
      </c>
      <c r="O4131">
        <f t="shared" si="582"/>
        <v>5</v>
      </c>
      <c r="P4131" t="str">
        <f t="shared" si="583"/>
        <v>Work</v>
      </c>
      <c r="Q4131" t="str">
        <f>VLOOKUP(N4131,IF(P4131="Work",Intervals!$A$4:$C$9,Intervals!$F$4:$H$9),3,1)</f>
        <v>Int_7-17</v>
      </c>
      <c r="R4131" t="str">
        <f t="shared" si="584"/>
        <v>1</v>
      </c>
      <c r="S4131">
        <f>VLOOKUP(N4131,IF(P4131="Work",Intervals!$A$4:$D$9,Intervals!$F$4:$I$9),4,1)</f>
        <v>3</v>
      </c>
    </row>
    <row r="4132" spans="1:19" x14ac:dyDescent="0.25">
      <c r="A4132" t="s">
        <v>259</v>
      </c>
      <c r="B4132" s="1" t="s">
        <v>4634</v>
      </c>
      <c r="C4132" t="s">
        <v>339</v>
      </c>
      <c r="D4132">
        <f t="shared" si="576"/>
        <v>4130</v>
      </c>
      <c r="E4132" t="s">
        <v>384</v>
      </c>
      <c r="F4132" t="s">
        <v>10</v>
      </c>
      <c r="G4132" t="s">
        <v>4</v>
      </c>
      <c r="H4132" t="s">
        <v>11589</v>
      </c>
      <c r="I4132" s="4">
        <v>42509</v>
      </c>
      <c r="J4132">
        <f t="shared" si="577"/>
        <v>3</v>
      </c>
      <c r="K4132">
        <f t="shared" si="578"/>
        <v>6</v>
      </c>
      <c r="L4132" s="3">
        <f t="shared" si="579"/>
        <v>42664</v>
      </c>
      <c r="M4132" t="str">
        <f t="shared" si="580"/>
        <v>8:38</v>
      </c>
      <c r="N4132">
        <f t="shared" si="581"/>
        <v>518.00000000000011</v>
      </c>
      <c r="O4132">
        <f t="shared" si="582"/>
        <v>5</v>
      </c>
      <c r="P4132" t="str">
        <f t="shared" si="583"/>
        <v>Work</v>
      </c>
      <c r="Q4132" t="str">
        <f>VLOOKUP(N4132,IF(P4132="Work",Intervals!$A$4:$C$9,Intervals!$F$4:$H$9),3,1)</f>
        <v>Int_7-17</v>
      </c>
      <c r="R4132" t="str">
        <f t="shared" si="584"/>
        <v>1</v>
      </c>
      <c r="S4132">
        <f>VLOOKUP(N4132,IF(P4132="Work",Intervals!$A$4:$D$9,Intervals!$F$4:$I$9),4,1)</f>
        <v>3</v>
      </c>
    </row>
    <row r="4133" spans="1:19" x14ac:dyDescent="0.25">
      <c r="A4133" t="s">
        <v>259</v>
      </c>
      <c r="B4133" s="1" t="s">
        <v>4635</v>
      </c>
      <c r="C4133" t="s">
        <v>339</v>
      </c>
      <c r="D4133">
        <f t="shared" si="576"/>
        <v>4131</v>
      </c>
      <c r="E4133" t="s">
        <v>384</v>
      </c>
      <c r="F4133" t="s">
        <v>10</v>
      </c>
      <c r="G4133" t="s">
        <v>4</v>
      </c>
      <c r="H4133" t="s">
        <v>11589</v>
      </c>
      <c r="I4133" s="4">
        <v>42509</v>
      </c>
      <c r="J4133">
        <f t="shared" si="577"/>
        <v>3</v>
      </c>
      <c r="K4133">
        <f t="shared" si="578"/>
        <v>6</v>
      </c>
      <c r="L4133" s="3">
        <f t="shared" si="579"/>
        <v>42664</v>
      </c>
      <c r="M4133" t="str">
        <f t="shared" si="580"/>
        <v>8:39</v>
      </c>
      <c r="N4133">
        <f t="shared" si="581"/>
        <v>518.99999999999989</v>
      </c>
      <c r="O4133">
        <f t="shared" si="582"/>
        <v>5</v>
      </c>
      <c r="P4133" t="str">
        <f t="shared" si="583"/>
        <v>Work</v>
      </c>
      <c r="Q4133" t="str">
        <f>VLOOKUP(N4133,IF(P4133="Work",Intervals!$A$4:$C$9,Intervals!$F$4:$H$9),3,1)</f>
        <v>Int_7-17</v>
      </c>
      <c r="R4133" t="str">
        <f t="shared" si="584"/>
        <v>1</v>
      </c>
      <c r="S4133">
        <f>VLOOKUP(N4133,IF(P4133="Work",Intervals!$A$4:$D$9,Intervals!$F$4:$I$9),4,1)</f>
        <v>3</v>
      </c>
    </row>
    <row r="4134" spans="1:19" x14ac:dyDescent="0.25">
      <c r="A4134" t="s">
        <v>259</v>
      </c>
      <c r="B4134" s="1" t="s">
        <v>4636</v>
      </c>
      <c r="C4134" t="s">
        <v>339</v>
      </c>
      <c r="D4134">
        <f t="shared" si="576"/>
        <v>4132</v>
      </c>
      <c r="E4134" t="s">
        <v>384</v>
      </c>
      <c r="F4134" t="s">
        <v>10</v>
      </c>
      <c r="G4134" t="s">
        <v>4</v>
      </c>
      <c r="H4134" t="s">
        <v>11589</v>
      </c>
      <c r="I4134" s="4">
        <v>42509</v>
      </c>
      <c r="J4134">
        <f t="shared" si="577"/>
        <v>3</v>
      </c>
      <c r="K4134">
        <f t="shared" si="578"/>
        <v>6</v>
      </c>
      <c r="L4134" s="3">
        <f t="shared" si="579"/>
        <v>42664</v>
      </c>
      <c r="M4134" t="str">
        <f t="shared" si="580"/>
        <v>8:40</v>
      </c>
      <c r="N4134">
        <f t="shared" si="581"/>
        <v>520.00000000000011</v>
      </c>
      <c r="O4134">
        <f t="shared" si="582"/>
        <v>5</v>
      </c>
      <c r="P4134" t="str">
        <f t="shared" si="583"/>
        <v>Work</v>
      </c>
      <c r="Q4134" t="str">
        <f>VLOOKUP(N4134,IF(P4134="Work",Intervals!$A$4:$C$9,Intervals!$F$4:$H$9),3,1)</f>
        <v>Int_7-17</v>
      </c>
      <c r="R4134" t="str">
        <f t="shared" si="584"/>
        <v>1</v>
      </c>
      <c r="S4134">
        <f>VLOOKUP(N4134,IF(P4134="Work",Intervals!$A$4:$D$9,Intervals!$F$4:$I$9),4,1)</f>
        <v>3</v>
      </c>
    </row>
    <row r="4135" spans="1:19" x14ac:dyDescent="0.25">
      <c r="A4135" t="s">
        <v>279</v>
      </c>
      <c r="B4135" s="1" t="s">
        <v>4637</v>
      </c>
      <c r="C4135" t="s">
        <v>339</v>
      </c>
      <c r="D4135">
        <f t="shared" si="576"/>
        <v>4133</v>
      </c>
      <c r="E4135" t="s">
        <v>396</v>
      </c>
      <c r="F4135" t="s">
        <v>11569</v>
      </c>
      <c r="G4135" t="s">
        <v>4</v>
      </c>
      <c r="H4135" t="s">
        <v>11589</v>
      </c>
      <c r="I4135" s="4">
        <v>42509</v>
      </c>
      <c r="J4135">
        <f t="shared" si="577"/>
        <v>3</v>
      </c>
      <c r="K4135">
        <f t="shared" si="578"/>
        <v>6</v>
      </c>
      <c r="L4135" s="3">
        <f t="shared" si="579"/>
        <v>42664</v>
      </c>
      <c r="M4135" t="str">
        <f t="shared" si="580"/>
        <v>8:41</v>
      </c>
      <c r="N4135">
        <f t="shared" si="581"/>
        <v>520.99999999999989</v>
      </c>
      <c r="O4135">
        <f t="shared" si="582"/>
        <v>5</v>
      </c>
      <c r="P4135" t="str">
        <f t="shared" si="583"/>
        <v>Work</v>
      </c>
      <c r="Q4135" t="str">
        <f>VLOOKUP(N4135,IF(P4135="Work",Intervals!$A$4:$C$9,Intervals!$F$4:$H$9),3,1)</f>
        <v>Int_7-17</v>
      </c>
      <c r="R4135" t="str">
        <f t="shared" si="584"/>
        <v>1</v>
      </c>
      <c r="S4135">
        <f>VLOOKUP(N4135,IF(P4135="Work",Intervals!$A$4:$D$9,Intervals!$F$4:$I$9),4,1)</f>
        <v>3</v>
      </c>
    </row>
    <row r="4136" spans="1:19" x14ac:dyDescent="0.25">
      <c r="A4136" t="s">
        <v>259</v>
      </c>
      <c r="B4136" s="1" t="s">
        <v>4637</v>
      </c>
      <c r="C4136" t="s">
        <v>339</v>
      </c>
      <c r="D4136">
        <f t="shared" si="576"/>
        <v>4134</v>
      </c>
      <c r="E4136" t="s">
        <v>384</v>
      </c>
      <c r="F4136" t="s">
        <v>10</v>
      </c>
      <c r="G4136" t="s">
        <v>4</v>
      </c>
      <c r="H4136" t="s">
        <v>11589</v>
      </c>
      <c r="I4136" s="4">
        <v>42509</v>
      </c>
      <c r="J4136">
        <f t="shared" si="577"/>
        <v>3</v>
      </c>
      <c r="K4136">
        <f t="shared" si="578"/>
        <v>6</v>
      </c>
      <c r="L4136" s="3">
        <f t="shared" si="579"/>
        <v>42664</v>
      </c>
      <c r="M4136" t="str">
        <f t="shared" si="580"/>
        <v>8:41</v>
      </c>
      <c r="N4136">
        <f t="shared" si="581"/>
        <v>520.99999999999989</v>
      </c>
      <c r="O4136">
        <f t="shared" si="582"/>
        <v>5</v>
      </c>
      <c r="P4136" t="str">
        <f t="shared" si="583"/>
        <v>Work</v>
      </c>
      <c r="Q4136" t="str">
        <f>VLOOKUP(N4136,IF(P4136="Work",Intervals!$A$4:$C$9,Intervals!$F$4:$H$9),3,1)</f>
        <v>Int_7-17</v>
      </c>
      <c r="R4136" t="str">
        <f t="shared" si="584"/>
        <v>1</v>
      </c>
      <c r="S4136">
        <f>VLOOKUP(N4136,IF(P4136="Work",Intervals!$A$4:$D$9,Intervals!$F$4:$I$9),4,1)</f>
        <v>3</v>
      </c>
    </row>
    <row r="4137" spans="1:19" x14ac:dyDescent="0.25">
      <c r="A4137" t="s">
        <v>259</v>
      </c>
      <c r="B4137" s="1" t="s">
        <v>4638</v>
      </c>
      <c r="C4137" t="s">
        <v>339</v>
      </c>
      <c r="D4137">
        <f t="shared" si="576"/>
        <v>4135</v>
      </c>
      <c r="E4137" t="s">
        <v>384</v>
      </c>
      <c r="F4137" t="s">
        <v>10</v>
      </c>
      <c r="G4137" t="s">
        <v>4</v>
      </c>
      <c r="H4137" t="s">
        <v>11589</v>
      </c>
      <c r="I4137" s="4">
        <v>42509</v>
      </c>
      <c r="J4137">
        <f t="shared" si="577"/>
        <v>3</v>
      </c>
      <c r="K4137">
        <f t="shared" si="578"/>
        <v>6</v>
      </c>
      <c r="L4137" s="3">
        <f t="shared" si="579"/>
        <v>42664</v>
      </c>
      <c r="M4137" t="str">
        <f t="shared" si="580"/>
        <v>8:48</v>
      </c>
      <c r="N4137">
        <f t="shared" si="581"/>
        <v>528</v>
      </c>
      <c r="O4137">
        <f t="shared" si="582"/>
        <v>5</v>
      </c>
      <c r="P4137" t="str">
        <f t="shared" si="583"/>
        <v>Work</v>
      </c>
      <c r="Q4137" t="str">
        <f>VLOOKUP(N4137,IF(P4137="Work",Intervals!$A$4:$C$9,Intervals!$F$4:$H$9),3,1)</f>
        <v>Int_7-17</v>
      </c>
      <c r="R4137" t="str">
        <f t="shared" si="584"/>
        <v>1</v>
      </c>
      <c r="S4137">
        <f>VLOOKUP(N4137,IF(P4137="Work",Intervals!$A$4:$D$9,Intervals!$F$4:$I$9),4,1)</f>
        <v>3</v>
      </c>
    </row>
    <row r="4138" spans="1:19" x14ac:dyDescent="0.25">
      <c r="A4138" t="s">
        <v>191</v>
      </c>
      <c r="B4138" s="1" t="s">
        <v>4638</v>
      </c>
      <c r="C4138" t="s">
        <v>339</v>
      </c>
      <c r="D4138">
        <f t="shared" si="576"/>
        <v>4136</v>
      </c>
      <c r="E4138" t="s">
        <v>744</v>
      </c>
      <c r="F4138" t="s">
        <v>10</v>
      </c>
      <c r="G4138" t="s">
        <v>4</v>
      </c>
      <c r="H4138" t="s">
        <v>11589</v>
      </c>
      <c r="I4138" s="4">
        <v>42509</v>
      </c>
      <c r="J4138">
        <f t="shared" si="577"/>
        <v>3</v>
      </c>
      <c r="K4138">
        <f t="shared" si="578"/>
        <v>6</v>
      </c>
      <c r="L4138" s="3">
        <f t="shared" si="579"/>
        <v>42664</v>
      </c>
      <c r="M4138" t="str">
        <f t="shared" si="580"/>
        <v>8:48</v>
      </c>
      <c r="N4138">
        <f t="shared" si="581"/>
        <v>528</v>
      </c>
      <c r="O4138">
        <f t="shared" si="582"/>
        <v>5</v>
      </c>
      <c r="P4138" t="str">
        <f t="shared" si="583"/>
        <v>Work</v>
      </c>
      <c r="Q4138" t="str">
        <f>VLOOKUP(N4138,IF(P4138="Work",Intervals!$A$4:$C$9,Intervals!$F$4:$H$9),3,1)</f>
        <v>Int_7-17</v>
      </c>
      <c r="R4138" t="str">
        <f t="shared" si="584"/>
        <v>1</v>
      </c>
      <c r="S4138">
        <f>VLOOKUP(N4138,IF(P4138="Work",Intervals!$A$4:$D$9,Intervals!$F$4:$I$9),4,1)</f>
        <v>3</v>
      </c>
    </row>
    <row r="4139" spans="1:19" x14ac:dyDescent="0.25">
      <c r="A4139" t="s">
        <v>268</v>
      </c>
      <c r="B4139" s="1" t="s">
        <v>4639</v>
      </c>
      <c r="C4139" t="s">
        <v>339</v>
      </c>
      <c r="D4139">
        <f t="shared" si="576"/>
        <v>4137</v>
      </c>
      <c r="E4139" t="s">
        <v>560</v>
      </c>
      <c r="F4139" t="s">
        <v>11568</v>
      </c>
      <c r="G4139" t="s">
        <v>4</v>
      </c>
      <c r="H4139" t="s">
        <v>11589</v>
      </c>
      <c r="I4139" s="4">
        <v>42509</v>
      </c>
      <c r="J4139">
        <f t="shared" si="577"/>
        <v>3</v>
      </c>
      <c r="K4139">
        <f t="shared" si="578"/>
        <v>6</v>
      </c>
      <c r="L4139" s="3">
        <f t="shared" si="579"/>
        <v>42664</v>
      </c>
      <c r="M4139" t="str">
        <f t="shared" si="580"/>
        <v>8:53</v>
      </c>
      <c r="N4139">
        <f t="shared" si="581"/>
        <v>532.99999999999989</v>
      </c>
      <c r="O4139">
        <f t="shared" si="582"/>
        <v>5</v>
      </c>
      <c r="P4139" t="str">
        <f t="shared" si="583"/>
        <v>Work</v>
      </c>
      <c r="Q4139" t="str">
        <f>VLOOKUP(N4139,IF(P4139="Work",Intervals!$A$4:$C$9,Intervals!$F$4:$H$9),3,1)</f>
        <v>Int_7-17</v>
      </c>
      <c r="R4139" t="str">
        <f t="shared" si="584"/>
        <v>1</v>
      </c>
      <c r="S4139">
        <f>VLOOKUP(N4139,IF(P4139="Work",Intervals!$A$4:$D$9,Intervals!$F$4:$I$9),4,1)</f>
        <v>3</v>
      </c>
    </row>
    <row r="4140" spans="1:19" x14ac:dyDescent="0.25">
      <c r="A4140" t="s">
        <v>103</v>
      </c>
      <c r="B4140" s="1" t="s">
        <v>4640</v>
      </c>
      <c r="C4140" t="s">
        <v>339</v>
      </c>
      <c r="D4140">
        <f t="shared" si="576"/>
        <v>4138</v>
      </c>
      <c r="E4140" t="s">
        <v>368</v>
      </c>
      <c r="F4140" t="s">
        <v>10</v>
      </c>
      <c r="G4140" t="s">
        <v>4</v>
      </c>
      <c r="H4140" t="s">
        <v>11589</v>
      </c>
      <c r="I4140" s="4">
        <v>42509</v>
      </c>
      <c r="J4140">
        <f t="shared" si="577"/>
        <v>3</v>
      </c>
      <c r="K4140">
        <f t="shared" si="578"/>
        <v>6</v>
      </c>
      <c r="L4140" s="3">
        <f t="shared" si="579"/>
        <v>42664</v>
      </c>
      <c r="M4140" t="str">
        <f t="shared" si="580"/>
        <v>8:56</v>
      </c>
      <c r="N4140">
        <f t="shared" si="581"/>
        <v>536</v>
      </c>
      <c r="O4140">
        <f t="shared" si="582"/>
        <v>5</v>
      </c>
      <c r="P4140" t="str">
        <f t="shared" si="583"/>
        <v>Work</v>
      </c>
      <c r="Q4140" t="str">
        <f>VLOOKUP(N4140,IF(P4140="Work",Intervals!$A$4:$C$9,Intervals!$F$4:$H$9),3,1)</f>
        <v>Int_7-17</v>
      </c>
      <c r="R4140" t="str">
        <f t="shared" si="584"/>
        <v>1</v>
      </c>
      <c r="S4140">
        <f>VLOOKUP(N4140,IF(P4140="Work",Intervals!$A$4:$D$9,Intervals!$F$4:$I$9),4,1)</f>
        <v>3</v>
      </c>
    </row>
    <row r="4141" spans="1:19" x14ac:dyDescent="0.25">
      <c r="A4141" t="s">
        <v>255</v>
      </c>
      <c r="B4141" s="1" t="s">
        <v>4641</v>
      </c>
      <c r="C4141" t="s">
        <v>339</v>
      </c>
      <c r="D4141">
        <f t="shared" si="576"/>
        <v>4139</v>
      </c>
      <c r="E4141" t="s">
        <v>379</v>
      </c>
      <c r="F4141" t="s">
        <v>10</v>
      </c>
      <c r="G4141" t="s">
        <v>4</v>
      </c>
      <c r="H4141" t="s">
        <v>11589</v>
      </c>
      <c r="I4141" s="4">
        <v>42509</v>
      </c>
      <c r="J4141">
        <f t="shared" si="577"/>
        <v>3</v>
      </c>
      <c r="K4141">
        <f t="shared" si="578"/>
        <v>6</v>
      </c>
      <c r="L4141" s="3">
        <f t="shared" si="579"/>
        <v>42664</v>
      </c>
      <c r="M4141" t="str">
        <f t="shared" si="580"/>
        <v>9:0</v>
      </c>
      <c r="N4141">
        <f t="shared" si="581"/>
        <v>540</v>
      </c>
      <c r="O4141">
        <f t="shared" si="582"/>
        <v>5</v>
      </c>
      <c r="P4141" t="str">
        <f t="shared" si="583"/>
        <v>Work</v>
      </c>
      <c r="Q4141" t="str">
        <f>VLOOKUP(N4141,IF(P4141="Work",Intervals!$A$4:$C$9,Intervals!$F$4:$H$9),3,1)</f>
        <v>Int_7-17</v>
      </c>
      <c r="R4141" t="str">
        <f t="shared" si="584"/>
        <v>1</v>
      </c>
      <c r="S4141">
        <f>VLOOKUP(N4141,IF(P4141="Work",Intervals!$A$4:$D$9,Intervals!$F$4:$I$9),4,1)</f>
        <v>3</v>
      </c>
    </row>
    <row r="4142" spans="1:19" x14ac:dyDescent="0.25">
      <c r="A4142" t="s">
        <v>170</v>
      </c>
      <c r="B4142" s="1" t="s">
        <v>4642</v>
      </c>
      <c r="C4142" t="s">
        <v>339</v>
      </c>
      <c r="D4142">
        <f t="shared" si="576"/>
        <v>4140</v>
      </c>
      <c r="E4142" t="s">
        <v>347</v>
      </c>
      <c r="F4142" t="s">
        <v>10</v>
      </c>
      <c r="G4142" t="s">
        <v>4</v>
      </c>
      <c r="H4142" t="s">
        <v>11589</v>
      </c>
      <c r="I4142" s="4">
        <v>42509</v>
      </c>
      <c r="J4142">
        <f t="shared" si="577"/>
        <v>3</v>
      </c>
      <c r="K4142">
        <f t="shared" si="578"/>
        <v>6</v>
      </c>
      <c r="L4142" s="3">
        <f t="shared" si="579"/>
        <v>42664</v>
      </c>
      <c r="M4142" t="str">
        <f t="shared" si="580"/>
        <v>9:1</v>
      </c>
      <c r="N4142">
        <f t="shared" si="581"/>
        <v>541.00000000000011</v>
      </c>
      <c r="O4142">
        <f t="shared" si="582"/>
        <v>5</v>
      </c>
      <c r="P4142" t="str">
        <f t="shared" si="583"/>
        <v>Work</v>
      </c>
      <c r="Q4142" t="str">
        <f>VLOOKUP(N4142,IF(P4142="Work",Intervals!$A$4:$C$9,Intervals!$F$4:$H$9),3,1)</f>
        <v>Int_7-17</v>
      </c>
      <c r="R4142" t="str">
        <f t="shared" si="584"/>
        <v>1</v>
      </c>
      <c r="S4142">
        <f>VLOOKUP(N4142,IF(P4142="Work",Intervals!$A$4:$D$9,Intervals!$F$4:$I$9),4,1)</f>
        <v>3</v>
      </c>
    </row>
    <row r="4143" spans="1:19" x14ac:dyDescent="0.25">
      <c r="A4143" t="s">
        <v>148</v>
      </c>
      <c r="B4143" s="1" t="s">
        <v>4643</v>
      </c>
      <c r="C4143" t="s">
        <v>339</v>
      </c>
      <c r="D4143">
        <f t="shared" si="576"/>
        <v>4141</v>
      </c>
      <c r="E4143" t="s">
        <v>384</v>
      </c>
      <c r="F4143" t="s">
        <v>10</v>
      </c>
      <c r="G4143" t="s">
        <v>4</v>
      </c>
      <c r="H4143" t="s">
        <v>11589</v>
      </c>
      <c r="I4143" s="4">
        <v>42509</v>
      </c>
      <c r="J4143">
        <f t="shared" si="577"/>
        <v>3</v>
      </c>
      <c r="K4143">
        <f t="shared" si="578"/>
        <v>6</v>
      </c>
      <c r="L4143" s="3">
        <f t="shared" si="579"/>
        <v>42664</v>
      </c>
      <c r="M4143" t="str">
        <f t="shared" si="580"/>
        <v>9:3</v>
      </c>
      <c r="N4143">
        <f t="shared" si="581"/>
        <v>543.00000000000011</v>
      </c>
      <c r="O4143">
        <f t="shared" si="582"/>
        <v>5</v>
      </c>
      <c r="P4143" t="str">
        <f t="shared" si="583"/>
        <v>Work</v>
      </c>
      <c r="Q4143" t="str">
        <f>VLOOKUP(N4143,IF(P4143="Work",Intervals!$A$4:$C$9,Intervals!$F$4:$H$9),3,1)</f>
        <v>Int_7-17</v>
      </c>
      <c r="R4143" t="str">
        <f t="shared" si="584"/>
        <v>1</v>
      </c>
      <c r="S4143">
        <f>VLOOKUP(N4143,IF(P4143="Work",Intervals!$A$4:$D$9,Intervals!$F$4:$I$9),4,1)</f>
        <v>3</v>
      </c>
    </row>
    <row r="4144" spans="1:19" x14ac:dyDescent="0.25">
      <c r="A4144" t="s">
        <v>123</v>
      </c>
      <c r="B4144" s="1" t="s">
        <v>4644</v>
      </c>
      <c r="C4144" t="s">
        <v>339</v>
      </c>
      <c r="D4144">
        <f t="shared" si="576"/>
        <v>4142</v>
      </c>
      <c r="E4144" t="s">
        <v>385</v>
      </c>
      <c r="F4144" t="s">
        <v>3</v>
      </c>
      <c r="G4144" t="s">
        <v>4</v>
      </c>
      <c r="H4144" t="s">
        <v>11597</v>
      </c>
      <c r="I4144" t="s">
        <v>11671</v>
      </c>
      <c r="J4144">
        <f t="shared" si="577"/>
        <v>3</v>
      </c>
      <c r="K4144">
        <f t="shared" si="578"/>
        <v>6</v>
      </c>
      <c r="L4144" s="3">
        <f t="shared" si="579"/>
        <v>42664</v>
      </c>
      <c r="M4144" t="str">
        <f t="shared" si="580"/>
        <v>9:5</v>
      </c>
      <c r="N4144">
        <f t="shared" si="581"/>
        <v>545.00000000000011</v>
      </c>
      <c r="O4144">
        <f t="shared" si="582"/>
        <v>5</v>
      </c>
      <c r="P4144" t="str">
        <f t="shared" si="583"/>
        <v>Work</v>
      </c>
      <c r="Q4144" t="str">
        <f>VLOOKUP(N4144,IF(P4144="Work",Intervals!$A$4:$C$9,Intervals!$F$4:$H$9),3,1)</f>
        <v>Int_7-17</v>
      </c>
      <c r="R4144" t="str">
        <f t="shared" si="584"/>
        <v>1</v>
      </c>
      <c r="S4144">
        <f>VLOOKUP(N4144,IF(P4144="Work",Intervals!$A$4:$D$9,Intervals!$F$4:$I$9),4,1)</f>
        <v>3</v>
      </c>
    </row>
    <row r="4145" spans="1:19" x14ac:dyDescent="0.25">
      <c r="A4145" t="s">
        <v>133</v>
      </c>
      <c r="B4145" s="1" t="s">
        <v>4644</v>
      </c>
      <c r="C4145" t="s">
        <v>339</v>
      </c>
      <c r="D4145">
        <f t="shared" si="576"/>
        <v>4143</v>
      </c>
      <c r="E4145" t="s">
        <v>432</v>
      </c>
      <c r="F4145" t="s">
        <v>11561</v>
      </c>
      <c r="G4145" t="s">
        <v>4</v>
      </c>
      <c r="H4145" t="s">
        <v>11596</v>
      </c>
      <c r="I4145" t="s">
        <v>11670</v>
      </c>
      <c r="J4145">
        <f t="shared" si="577"/>
        <v>3</v>
      </c>
      <c r="K4145">
        <f t="shared" si="578"/>
        <v>6</v>
      </c>
      <c r="L4145" s="3">
        <f t="shared" si="579"/>
        <v>42664</v>
      </c>
      <c r="M4145" t="str">
        <f t="shared" si="580"/>
        <v>9:5</v>
      </c>
      <c r="N4145">
        <f t="shared" si="581"/>
        <v>545.00000000000011</v>
      </c>
      <c r="O4145">
        <f t="shared" si="582"/>
        <v>5</v>
      </c>
      <c r="P4145" t="str">
        <f t="shared" si="583"/>
        <v>Work</v>
      </c>
      <c r="Q4145" t="str">
        <f>VLOOKUP(N4145,IF(P4145="Work",Intervals!$A$4:$C$9,Intervals!$F$4:$H$9),3,1)</f>
        <v>Int_7-17</v>
      </c>
      <c r="R4145" t="str">
        <f t="shared" si="584"/>
        <v>1</v>
      </c>
      <c r="S4145">
        <f>VLOOKUP(N4145,IF(P4145="Work",Intervals!$A$4:$D$9,Intervals!$F$4:$I$9),4,1)</f>
        <v>3</v>
      </c>
    </row>
    <row r="4146" spans="1:19" x14ac:dyDescent="0.25">
      <c r="A4146" t="s">
        <v>140</v>
      </c>
      <c r="B4146" s="1" t="s">
        <v>4645</v>
      </c>
      <c r="C4146" t="s">
        <v>339</v>
      </c>
      <c r="D4146">
        <f t="shared" si="576"/>
        <v>4144</v>
      </c>
      <c r="E4146" t="s">
        <v>527</v>
      </c>
      <c r="F4146" t="s">
        <v>10</v>
      </c>
      <c r="G4146" t="s">
        <v>4</v>
      </c>
      <c r="H4146" t="s">
        <v>11589</v>
      </c>
      <c r="I4146" s="4">
        <v>42509</v>
      </c>
      <c r="J4146">
        <f t="shared" si="577"/>
        <v>3</v>
      </c>
      <c r="K4146">
        <f t="shared" si="578"/>
        <v>6</v>
      </c>
      <c r="L4146" s="3">
        <f t="shared" si="579"/>
        <v>42664</v>
      </c>
      <c r="M4146" t="str">
        <f t="shared" si="580"/>
        <v>9:9</v>
      </c>
      <c r="N4146">
        <f t="shared" si="581"/>
        <v>549.00000000000011</v>
      </c>
      <c r="O4146">
        <f t="shared" si="582"/>
        <v>5</v>
      </c>
      <c r="P4146" t="str">
        <f t="shared" si="583"/>
        <v>Work</v>
      </c>
      <c r="Q4146" t="str">
        <f>VLOOKUP(N4146,IF(P4146="Work",Intervals!$A$4:$C$9,Intervals!$F$4:$H$9),3,1)</f>
        <v>Int_7-17</v>
      </c>
      <c r="R4146" t="str">
        <f t="shared" si="584"/>
        <v>1</v>
      </c>
      <c r="S4146">
        <f>VLOOKUP(N4146,IF(P4146="Work",Intervals!$A$4:$D$9,Intervals!$F$4:$I$9),4,1)</f>
        <v>3</v>
      </c>
    </row>
    <row r="4147" spans="1:19" x14ac:dyDescent="0.25">
      <c r="A4147" t="s">
        <v>192</v>
      </c>
      <c r="B4147" s="1" t="s">
        <v>4646</v>
      </c>
      <c r="C4147" t="s">
        <v>339</v>
      </c>
      <c r="D4147">
        <f t="shared" si="576"/>
        <v>4145</v>
      </c>
      <c r="E4147" t="s">
        <v>348</v>
      </c>
      <c r="F4147" t="s">
        <v>10</v>
      </c>
      <c r="G4147" t="s">
        <v>4</v>
      </c>
      <c r="H4147" t="s">
        <v>11589</v>
      </c>
      <c r="I4147" s="4">
        <v>42509</v>
      </c>
      <c r="J4147">
        <f t="shared" si="577"/>
        <v>3</v>
      </c>
      <c r="K4147">
        <f t="shared" si="578"/>
        <v>6</v>
      </c>
      <c r="L4147" s="3">
        <f t="shared" si="579"/>
        <v>42664</v>
      </c>
      <c r="M4147" t="str">
        <f t="shared" si="580"/>
        <v>9:12</v>
      </c>
      <c r="N4147">
        <f t="shared" si="581"/>
        <v>552</v>
      </c>
      <c r="O4147">
        <f t="shared" si="582"/>
        <v>5</v>
      </c>
      <c r="P4147" t="str">
        <f t="shared" si="583"/>
        <v>Work</v>
      </c>
      <c r="Q4147" t="str">
        <f>VLOOKUP(N4147,IF(P4147="Work",Intervals!$A$4:$C$9,Intervals!$F$4:$H$9),3,1)</f>
        <v>Int_7-17</v>
      </c>
      <c r="R4147" t="str">
        <f t="shared" si="584"/>
        <v>1</v>
      </c>
      <c r="S4147">
        <f>VLOOKUP(N4147,IF(P4147="Work",Intervals!$A$4:$D$9,Intervals!$F$4:$I$9),4,1)</f>
        <v>3</v>
      </c>
    </row>
    <row r="4148" spans="1:19" x14ac:dyDescent="0.25">
      <c r="A4148" t="s">
        <v>244</v>
      </c>
      <c r="B4148" s="1" t="s">
        <v>4647</v>
      </c>
      <c r="C4148" t="s">
        <v>339</v>
      </c>
      <c r="D4148">
        <f t="shared" si="576"/>
        <v>4146</v>
      </c>
      <c r="E4148" t="s">
        <v>654</v>
      </c>
      <c r="F4148" t="s">
        <v>10</v>
      </c>
      <c r="G4148" t="s">
        <v>4</v>
      </c>
      <c r="H4148" t="s">
        <v>11602</v>
      </c>
      <c r="I4148" t="s">
        <v>11676</v>
      </c>
      <c r="J4148">
        <f t="shared" si="577"/>
        <v>3</v>
      </c>
      <c r="K4148">
        <f t="shared" si="578"/>
        <v>6</v>
      </c>
      <c r="L4148" s="3">
        <f t="shared" si="579"/>
        <v>42664</v>
      </c>
      <c r="M4148" t="str">
        <f t="shared" si="580"/>
        <v>9:13</v>
      </c>
      <c r="N4148">
        <f t="shared" si="581"/>
        <v>553.00000000000011</v>
      </c>
      <c r="O4148">
        <f t="shared" si="582"/>
        <v>5</v>
      </c>
      <c r="P4148" t="str">
        <f t="shared" si="583"/>
        <v>Work</v>
      </c>
      <c r="Q4148" t="str">
        <f>VLOOKUP(N4148,IF(P4148="Work",Intervals!$A$4:$C$9,Intervals!$F$4:$H$9),3,1)</f>
        <v>Int_7-17</v>
      </c>
      <c r="R4148" t="str">
        <f t="shared" si="584"/>
        <v>1</v>
      </c>
      <c r="S4148">
        <f>VLOOKUP(N4148,IF(P4148="Work",Intervals!$A$4:$D$9,Intervals!$F$4:$I$9),4,1)</f>
        <v>3</v>
      </c>
    </row>
    <row r="4149" spans="1:19" x14ac:dyDescent="0.25">
      <c r="A4149" t="s">
        <v>173</v>
      </c>
      <c r="B4149" s="1" t="s">
        <v>4648</v>
      </c>
      <c r="C4149" t="s">
        <v>339</v>
      </c>
      <c r="D4149">
        <f t="shared" si="576"/>
        <v>4147</v>
      </c>
      <c r="E4149" t="s">
        <v>386</v>
      </c>
      <c r="F4149" t="s">
        <v>10</v>
      </c>
      <c r="G4149" t="s">
        <v>4</v>
      </c>
      <c r="H4149" t="s">
        <v>11603</v>
      </c>
      <c r="I4149" t="s">
        <v>11677</v>
      </c>
      <c r="J4149">
        <f t="shared" si="577"/>
        <v>3</v>
      </c>
      <c r="K4149">
        <f t="shared" si="578"/>
        <v>6</v>
      </c>
      <c r="L4149" s="3">
        <f t="shared" si="579"/>
        <v>42664</v>
      </c>
      <c r="M4149" t="str">
        <f t="shared" si="580"/>
        <v>9:15</v>
      </c>
      <c r="N4149">
        <f t="shared" si="581"/>
        <v>555.00000000000011</v>
      </c>
      <c r="O4149">
        <f t="shared" si="582"/>
        <v>5</v>
      </c>
      <c r="P4149" t="str">
        <f t="shared" si="583"/>
        <v>Work</v>
      </c>
      <c r="Q4149" t="str">
        <f>VLOOKUP(N4149,IF(P4149="Work",Intervals!$A$4:$C$9,Intervals!$F$4:$H$9),3,1)</f>
        <v>Int_7-17</v>
      </c>
      <c r="R4149" t="str">
        <f t="shared" si="584"/>
        <v>1</v>
      </c>
      <c r="S4149">
        <f>VLOOKUP(N4149,IF(P4149="Work",Intervals!$A$4:$D$9,Intervals!$F$4:$I$9),4,1)</f>
        <v>3</v>
      </c>
    </row>
    <row r="4150" spans="1:19" x14ac:dyDescent="0.25">
      <c r="A4150" t="s">
        <v>83</v>
      </c>
      <c r="B4150" s="1" t="s">
        <v>4648</v>
      </c>
      <c r="C4150" t="s">
        <v>339</v>
      </c>
      <c r="D4150">
        <f t="shared" si="576"/>
        <v>4148</v>
      </c>
      <c r="E4150" t="s">
        <v>384</v>
      </c>
      <c r="F4150" t="s">
        <v>10</v>
      </c>
      <c r="G4150" t="s">
        <v>4</v>
      </c>
      <c r="H4150" t="s">
        <v>11589</v>
      </c>
      <c r="I4150" s="4">
        <v>42509</v>
      </c>
      <c r="J4150">
        <f t="shared" si="577"/>
        <v>3</v>
      </c>
      <c r="K4150">
        <f t="shared" si="578"/>
        <v>6</v>
      </c>
      <c r="L4150" s="3">
        <f t="shared" si="579"/>
        <v>42664</v>
      </c>
      <c r="M4150" t="str">
        <f t="shared" si="580"/>
        <v>9:15</v>
      </c>
      <c r="N4150">
        <f t="shared" si="581"/>
        <v>555.00000000000011</v>
      </c>
      <c r="O4150">
        <f t="shared" si="582"/>
        <v>5</v>
      </c>
      <c r="P4150" t="str">
        <f t="shared" si="583"/>
        <v>Work</v>
      </c>
      <c r="Q4150" t="str">
        <f>VLOOKUP(N4150,IF(P4150="Work",Intervals!$A$4:$C$9,Intervals!$F$4:$H$9),3,1)</f>
        <v>Int_7-17</v>
      </c>
      <c r="R4150" t="str">
        <f t="shared" si="584"/>
        <v>1</v>
      </c>
      <c r="S4150">
        <f>VLOOKUP(N4150,IF(P4150="Work",Intervals!$A$4:$D$9,Intervals!$F$4:$I$9),4,1)</f>
        <v>3</v>
      </c>
    </row>
    <row r="4151" spans="1:19" x14ac:dyDescent="0.25">
      <c r="A4151" t="s">
        <v>259</v>
      </c>
      <c r="B4151" s="1" t="s">
        <v>4649</v>
      </c>
      <c r="C4151" t="s">
        <v>339</v>
      </c>
      <c r="D4151">
        <f t="shared" si="576"/>
        <v>4149</v>
      </c>
      <c r="E4151" t="s">
        <v>384</v>
      </c>
      <c r="F4151" t="s">
        <v>10</v>
      </c>
      <c r="G4151" t="s">
        <v>4</v>
      </c>
      <c r="H4151" t="s">
        <v>11589</v>
      </c>
      <c r="I4151" s="4">
        <v>42509</v>
      </c>
      <c r="J4151">
        <f t="shared" si="577"/>
        <v>3</v>
      </c>
      <c r="K4151">
        <f t="shared" si="578"/>
        <v>6</v>
      </c>
      <c r="L4151" s="3">
        <f t="shared" si="579"/>
        <v>42664</v>
      </c>
      <c r="M4151" t="str">
        <f t="shared" si="580"/>
        <v>9:19</v>
      </c>
      <c r="N4151">
        <f t="shared" si="581"/>
        <v>559.00000000000011</v>
      </c>
      <c r="O4151">
        <f t="shared" si="582"/>
        <v>5</v>
      </c>
      <c r="P4151" t="str">
        <f t="shared" si="583"/>
        <v>Work</v>
      </c>
      <c r="Q4151" t="str">
        <f>VLOOKUP(N4151,IF(P4151="Work",Intervals!$A$4:$C$9,Intervals!$F$4:$H$9),3,1)</f>
        <v>Int_7-17</v>
      </c>
      <c r="R4151" t="str">
        <f t="shared" si="584"/>
        <v>1</v>
      </c>
      <c r="S4151">
        <f>VLOOKUP(N4151,IF(P4151="Work",Intervals!$A$4:$D$9,Intervals!$F$4:$I$9),4,1)</f>
        <v>3</v>
      </c>
    </row>
    <row r="4152" spans="1:19" x14ac:dyDescent="0.25">
      <c r="A4152" t="s">
        <v>195</v>
      </c>
      <c r="B4152" s="1" t="s">
        <v>4650</v>
      </c>
      <c r="C4152" t="s">
        <v>339</v>
      </c>
      <c r="D4152">
        <f t="shared" si="576"/>
        <v>4150</v>
      </c>
      <c r="E4152" t="s">
        <v>396</v>
      </c>
      <c r="F4152" t="s">
        <v>11569</v>
      </c>
      <c r="G4152" t="s">
        <v>4</v>
      </c>
      <c r="H4152" t="s">
        <v>11589</v>
      </c>
      <c r="I4152" s="4">
        <v>42509</v>
      </c>
      <c r="J4152">
        <f t="shared" si="577"/>
        <v>3</v>
      </c>
      <c r="K4152">
        <f t="shared" si="578"/>
        <v>6</v>
      </c>
      <c r="L4152" s="3">
        <f t="shared" si="579"/>
        <v>42664</v>
      </c>
      <c r="M4152" t="str">
        <f t="shared" si="580"/>
        <v>9:20</v>
      </c>
      <c r="N4152">
        <f t="shared" si="581"/>
        <v>559.99999999999989</v>
      </c>
      <c r="O4152">
        <f t="shared" si="582"/>
        <v>5</v>
      </c>
      <c r="P4152" t="str">
        <f t="shared" si="583"/>
        <v>Work</v>
      </c>
      <c r="Q4152" t="str">
        <f>VLOOKUP(N4152,IF(P4152="Work",Intervals!$A$4:$C$9,Intervals!$F$4:$H$9),3,1)</f>
        <v>Int_7-17</v>
      </c>
      <c r="R4152" t="str">
        <f t="shared" si="584"/>
        <v>1</v>
      </c>
      <c r="S4152">
        <f>VLOOKUP(N4152,IF(P4152="Work",Intervals!$A$4:$D$9,Intervals!$F$4:$I$9),4,1)</f>
        <v>3</v>
      </c>
    </row>
    <row r="4153" spans="1:19" x14ac:dyDescent="0.25">
      <c r="A4153" t="s">
        <v>177</v>
      </c>
      <c r="B4153" s="1" t="s">
        <v>4651</v>
      </c>
      <c r="C4153" t="s">
        <v>339</v>
      </c>
      <c r="D4153">
        <f t="shared" si="576"/>
        <v>4151</v>
      </c>
      <c r="E4153" t="s">
        <v>494</v>
      </c>
      <c r="F4153" t="s">
        <v>10</v>
      </c>
      <c r="G4153" t="s">
        <v>4</v>
      </c>
      <c r="H4153" t="s">
        <v>11589</v>
      </c>
      <c r="I4153" s="4">
        <v>42509</v>
      </c>
      <c r="J4153">
        <f t="shared" si="577"/>
        <v>3</v>
      </c>
      <c r="K4153">
        <f t="shared" si="578"/>
        <v>6</v>
      </c>
      <c r="L4153" s="3">
        <f t="shared" si="579"/>
        <v>42664</v>
      </c>
      <c r="M4153" t="str">
        <f t="shared" si="580"/>
        <v>9:21</v>
      </c>
      <c r="N4153">
        <f t="shared" si="581"/>
        <v>561.00000000000011</v>
      </c>
      <c r="O4153">
        <f t="shared" si="582"/>
        <v>5</v>
      </c>
      <c r="P4153" t="str">
        <f t="shared" si="583"/>
        <v>Work</v>
      </c>
      <c r="Q4153" t="str">
        <f>VLOOKUP(N4153,IF(P4153="Work",Intervals!$A$4:$C$9,Intervals!$F$4:$H$9),3,1)</f>
        <v>Int_7-17</v>
      </c>
      <c r="R4153" t="str">
        <f t="shared" si="584"/>
        <v>1</v>
      </c>
      <c r="S4153">
        <f>VLOOKUP(N4153,IF(P4153="Work",Intervals!$A$4:$D$9,Intervals!$F$4:$I$9),4,1)</f>
        <v>3</v>
      </c>
    </row>
    <row r="4154" spans="1:19" x14ac:dyDescent="0.25">
      <c r="A4154" t="s">
        <v>200</v>
      </c>
      <c r="B4154" s="1" t="s">
        <v>4652</v>
      </c>
      <c r="C4154" t="s">
        <v>339</v>
      </c>
      <c r="D4154">
        <f t="shared" si="576"/>
        <v>4152</v>
      </c>
      <c r="E4154" t="s">
        <v>348</v>
      </c>
      <c r="F4154" t="s">
        <v>10</v>
      </c>
      <c r="G4154" t="s">
        <v>4</v>
      </c>
      <c r="H4154" t="s">
        <v>11589</v>
      </c>
      <c r="I4154" s="4">
        <v>42509</v>
      </c>
      <c r="J4154">
        <f t="shared" si="577"/>
        <v>3</v>
      </c>
      <c r="K4154">
        <f t="shared" si="578"/>
        <v>6</v>
      </c>
      <c r="L4154" s="3">
        <f t="shared" si="579"/>
        <v>42664</v>
      </c>
      <c r="M4154" t="str">
        <f t="shared" si="580"/>
        <v>9:25</v>
      </c>
      <c r="N4154">
        <f t="shared" si="581"/>
        <v>565.00000000000011</v>
      </c>
      <c r="O4154">
        <f t="shared" si="582"/>
        <v>5</v>
      </c>
      <c r="P4154" t="str">
        <f t="shared" si="583"/>
        <v>Work</v>
      </c>
      <c r="Q4154" t="str">
        <f>VLOOKUP(N4154,IF(P4154="Work",Intervals!$A$4:$C$9,Intervals!$F$4:$H$9),3,1)</f>
        <v>Int_7-17</v>
      </c>
      <c r="R4154" t="str">
        <f t="shared" si="584"/>
        <v>1</v>
      </c>
      <c r="S4154">
        <f>VLOOKUP(N4154,IF(P4154="Work",Intervals!$A$4:$D$9,Intervals!$F$4:$I$9),4,1)</f>
        <v>3</v>
      </c>
    </row>
    <row r="4155" spans="1:19" x14ac:dyDescent="0.25">
      <c r="A4155" t="s">
        <v>126</v>
      </c>
      <c r="B4155" s="1" t="s">
        <v>4652</v>
      </c>
      <c r="C4155" t="s">
        <v>339</v>
      </c>
      <c r="D4155">
        <f t="shared" si="576"/>
        <v>4153</v>
      </c>
      <c r="E4155" t="s">
        <v>387</v>
      </c>
      <c r="F4155" t="s">
        <v>3</v>
      </c>
      <c r="G4155" t="s">
        <v>4</v>
      </c>
      <c r="H4155" t="s">
        <v>11597</v>
      </c>
      <c r="I4155" t="s">
        <v>11671</v>
      </c>
      <c r="J4155">
        <f t="shared" si="577"/>
        <v>3</v>
      </c>
      <c r="K4155">
        <f t="shared" si="578"/>
        <v>6</v>
      </c>
      <c r="L4155" s="3">
        <f t="shared" si="579"/>
        <v>42664</v>
      </c>
      <c r="M4155" t="str">
        <f t="shared" si="580"/>
        <v>9:25</v>
      </c>
      <c r="N4155">
        <f t="shared" si="581"/>
        <v>565.00000000000011</v>
      </c>
      <c r="O4155">
        <f t="shared" si="582"/>
        <v>5</v>
      </c>
      <c r="P4155" t="str">
        <f t="shared" si="583"/>
        <v>Work</v>
      </c>
      <c r="Q4155" t="str">
        <f>VLOOKUP(N4155,IF(P4155="Work",Intervals!$A$4:$C$9,Intervals!$F$4:$H$9),3,1)</f>
        <v>Int_7-17</v>
      </c>
      <c r="R4155" t="str">
        <f t="shared" si="584"/>
        <v>1</v>
      </c>
      <c r="S4155">
        <f>VLOOKUP(N4155,IF(P4155="Work",Intervals!$A$4:$D$9,Intervals!$F$4:$I$9),4,1)</f>
        <v>3</v>
      </c>
    </row>
    <row r="4156" spans="1:19" x14ac:dyDescent="0.25">
      <c r="A4156" t="s">
        <v>211</v>
      </c>
      <c r="B4156" s="1" t="s">
        <v>4653</v>
      </c>
      <c r="C4156" t="s">
        <v>339</v>
      </c>
      <c r="D4156">
        <f t="shared" si="576"/>
        <v>4154</v>
      </c>
      <c r="E4156" t="s">
        <v>379</v>
      </c>
      <c r="F4156" t="s">
        <v>10</v>
      </c>
      <c r="G4156" t="s">
        <v>4</v>
      </c>
      <c r="H4156" t="s">
        <v>11589</v>
      </c>
      <c r="I4156" s="4">
        <v>42509</v>
      </c>
      <c r="J4156">
        <f t="shared" si="577"/>
        <v>3</v>
      </c>
      <c r="K4156">
        <f t="shared" si="578"/>
        <v>6</v>
      </c>
      <c r="L4156" s="3">
        <f t="shared" si="579"/>
        <v>42664</v>
      </c>
      <c r="M4156" t="str">
        <f t="shared" si="580"/>
        <v>9:26</v>
      </c>
      <c r="N4156">
        <f t="shared" si="581"/>
        <v>565.99999999999989</v>
      </c>
      <c r="O4156">
        <f t="shared" si="582"/>
        <v>5</v>
      </c>
      <c r="P4156" t="str">
        <f t="shared" si="583"/>
        <v>Work</v>
      </c>
      <c r="Q4156" t="str">
        <f>VLOOKUP(N4156,IF(P4156="Work",Intervals!$A$4:$C$9,Intervals!$F$4:$H$9),3,1)</f>
        <v>Int_7-17</v>
      </c>
      <c r="R4156" t="str">
        <f t="shared" si="584"/>
        <v>1</v>
      </c>
      <c r="S4156">
        <f>VLOOKUP(N4156,IF(P4156="Work",Intervals!$A$4:$D$9,Intervals!$F$4:$I$9),4,1)</f>
        <v>3</v>
      </c>
    </row>
    <row r="4157" spans="1:19" x14ac:dyDescent="0.25">
      <c r="A4157" t="s">
        <v>259</v>
      </c>
      <c r="B4157" s="1" t="s">
        <v>4654</v>
      </c>
      <c r="C4157" t="s">
        <v>339</v>
      </c>
      <c r="D4157">
        <f t="shared" si="576"/>
        <v>4155</v>
      </c>
      <c r="E4157" t="s">
        <v>384</v>
      </c>
      <c r="F4157" t="s">
        <v>10</v>
      </c>
      <c r="G4157" t="s">
        <v>4</v>
      </c>
      <c r="H4157" t="s">
        <v>11589</v>
      </c>
      <c r="I4157" s="4">
        <v>42509</v>
      </c>
      <c r="J4157">
        <f t="shared" si="577"/>
        <v>3</v>
      </c>
      <c r="K4157">
        <f t="shared" si="578"/>
        <v>6</v>
      </c>
      <c r="L4157" s="3">
        <f t="shared" si="579"/>
        <v>42664</v>
      </c>
      <c r="M4157" t="str">
        <f t="shared" si="580"/>
        <v>9:27</v>
      </c>
      <c r="N4157">
        <f t="shared" si="581"/>
        <v>567.00000000000011</v>
      </c>
      <c r="O4157">
        <f t="shared" si="582"/>
        <v>5</v>
      </c>
      <c r="P4157" t="str">
        <f t="shared" si="583"/>
        <v>Work</v>
      </c>
      <c r="Q4157" t="str">
        <f>VLOOKUP(N4157,IF(P4157="Work",Intervals!$A$4:$C$9,Intervals!$F$4:$H$9),3,1)</f>
        <v>Int_7-17</v>
      </c>
      <c r="R4157" t="str">
        <f t="shared" si="584"/>
        <v>1</v>
      </c>
      <c r="S4157">
        <f>VLOOKUP(N4157,IF(P4157="Work",Intervals!$A$4:$D$9,Intervals!$F$4:$I$9),4,1)</f>
        <v>3</v>
      </c>
    </row>
    <row r="4158" spans="1:19" x14ac:dyDescent="0.25">
      <c r="A4158" t="s">
        <v>98</v>
      </c>
      <c r="B4158" s="1" t="s">
        <v>4654</v>
      </c>
      <c r="C4158" t="s">
        <v>339</v>
      </c>
      <c r="D4158">
        <f t="shared" si="576"/>
        <v>4156</v>
      </c>
      <c r="E4158" t="s">
        <v>397</v>
      </c>
      <c r="F4158" t="s">
        <v>10</v>
      </c>
      <c r="G4158" t="s">
        <v>4</v>
      </c>
      <c r="H4158" t="s">
        <v>11596</v>
      </c>
      <c r="I4158" t="s">
        <v>11670</v>
      </c>
      <c r="J4158">
        <f t="shared" si="577"/>
        <v>3</v>
      </c>
      <c r="K4158">
        <f t="shared" si="578"/>
        <v>6</v>
      </c>
      <c r="L4158" s="3">
        <f t="shared" si="579"/>
        <v>42664</v>
      </c>
      <c r="M4158" t="str">
        <f t="shared" si="580"/>
        <v>9:27</v>
      </c>
      <c r="N4158">
        <f t="shared" si="581"/>
        <v>567.00000000000011</v>
      </c>
      <c r="O4158">
        <f t="shared" si="582"/>
        <v>5</v>
      </c>
      <c r="P4158" t="str">
        <f t="shared" si="583"/>
        <v>Work</v>
      </c>
      <c r="Q4158" t="str">
        <f>VLOOKUP(N4158,IF(P4158="Work",Intervals!$A$4:$C$9,Intervals!$F$4:$H$9),3,1)</f>
        <v>Int_7-17</v>
      </c>
      <c r="R4158" t="str">
        <f t="shared" si="584"/>
        <v>1</v>
      </c>
      <c r="S4158">
        <f>VLOOKUP(N4158,IF(P4158="Work",Intervals!$A$4:$D$9,Intervals!$F$4:$I$9),4,1)</f>
        <v>3</v>
      </c>
    </row>
    <row r="4159" spans="1:19" x14ac:dyDescent="0.25">
      <c r="A4159" t="s">
        <v>259</v>
      </c>
      <c r="B4159" s="1" t="s">
        <v>4655</v>
      </c>
      <c r="C4159" t="s">
        <v>339</v>
      </c>
      <c r="D4159">
        <f t="shared" si="576"/>
        <v>4157</v>
      </c>
      <c r="E4159" t="s">
        <v>384</v>
      </c>
      <c r="F4159" t="s">
        <v>10</v>
      </c>
      <c r="G4159" t="s">
        <v>4</v>
      </c>
      <c r="H4159" t="s">
        <v>11589</v>
      </c>
      <c r="I4159" s="4">
        <v>42509</v>
      </c>
      <c r="J4159">
        <f t="shared" si="577"/>
        <v>3</v>
      </c>
      <c r="K4159">
        <f t="shared" si="578"/>
        <v>6</v>
      </c>
      <c r="L4159" s="3">
        <f t="shared" si="579"/>
        <v>42664</v>
      </c>
      <c r="M4159" t="str">
        <f t="shared" si="580"/>
        <v>9:29</v>
      </c>
      <c r="N4159">
        <f t="shared" si="581"/>
        <v>569</v>
      </c>
      <c r="O4159">
        <f t="shared" si="582"/>
        <v>5</v>
      </c>
      <c r="P4159" t="str">
        <f t="shared" si="583"/>
        <v>Work</v>
      </c>
      <c r="Q4159" t="str">
        <f>VLOOKUP(N4159,IF(P4159="Work",Intervals!$A$4:$C$9,Intervals!$F$4:$H$9),3,1)</f>
        <v>Int_7-17</v>
      </c>
      <c r="R4159" t="str">
        <f t="shared" si="584"/>
        <v>1</v>
      </c>
      <c r="S4159">
        <f>VLOOKUP(N4159,IF(P4159="Work",Intervals!$A$4:$D$9,Intervals!$F$4:$I$9),4,1)</f>
        <v>3</v>
      </c>
    </row>
    <row r="4160" spans="1:19" x14ac:dyDescent="0.25">
      <c r="A4160" t="s">
        <v>195</v>
      </c>
      <c r="B4160" s="1" t="s">
        <v>4656</v>
      </c>
      <c r="C4160" t="s">
        <v>339</v>
      </c>
      <c r="D4160">
        <f t="shared" si="576"/>
        <v>4158</v>
      </c>
      <c r="E4160" t="s">
        <v>396</v>
      </c>
      <c r="F4160" t="s">
        <v>11569</v>
      </c>
      <c r="G4160" t="s">
        <v>4</v>
      </c>
      <c r="H4160" t="s">
        <v>11589</v>
      </c>
      <c r="I4160" s="4">
        <v>42509</v>
      </c>
      <c r="J4160">
        <f t="shared" si="577"/>
        <v>3</v>
      </c>
      <c r="K4160">
        <f t="shared" si="578"/>
        <v>6</v>
      </c>
      <c r="L4160" s="3">
        <f t="shared" si="579"/>
        <v>42664</v>
      </c>
      <c r="M4160" t="str">
        <f t="shared" si="580"/>
        <v>9:31</v>
      </c>
      <c r="N4160">
        <f t="shared" si="581"/>
        <v>571</v>
      </c>
      <c r="O4160">
        <f t="shared" si="582"/>
        <v>5</v>
      </c>
      <c r="P4160" t="str">
        <f t="shared" si="583"/>
        <v>Work</v>
      </c>
      <c r="Q4160" t="str">
        <f>VLOOKUP(N4160,IF(P4160="Work",Intervals!$A$4:$C$9,Intervals!$F$4:$H$9),3,1)</f>
        <v>Int_7-17</v>
      </c>
      <c r="R4160" t="str">
        <f t="shared" si="584"/>
        <v>1</v>
      </c>
      <c r="S4160">
        <f>VLOOKUP(N4160,IF(P4160="Work",Intervals!$A$4:$D$9,Intervals!$F$4:$I$9),4,1)</f>
        <v>3</v>
      </c>
    </row>
    <row r="4161" spans="1:19" x14ac:dyDescent="0.25">
      <c r="A4161" t="s">
        <v>147</v>
      </c>
      <c r="B4161" s="1" t="s">
        <v>4657</v>
      </c>
      <c r="C4161" t="s">
        <v>339</v>
      </c>
      <c r="D4161">
        <f t="shared" si="576"/>
        <v>4159</v>
      </c>
      <c r="E4161" t="s">
        <v>397</v>
      </c>
      <c r="F4161" t="s">
        <v>10</v>
      </c>
      <c r="G4161" t="s">
        <v>4</v>
      </c>
      <c r="H4161" t="s">
        <v>11596</v>
      </c>
      <c r="I4161" t="s">
        <v>11670</v>
      </c>
      <c r="J4161">
        <f t="shared" si="577"/>
        <v>3</v>
      </c>
      <c r="K4161">
        <f t="shared" si="578"/>
        <v>6</v>
      </c>
      <c r="L4161" s="3">
        <f t="shared" si="579"/>
        <v>42664</v>
      </c>
      <c r="M4161" t="str">
        <f t="shared" si="580"/>
        <v>9:33</v>
      </c>
      <c r="N4161">
        <f t="shared" si="581"/>
        <v>573</v>
      </c>
      <c r="O4161">
        <f t="shared" si="582"/>
        <v>5</v>
      </c>
      <c r="P4161" t="str">
        <f t="shared" si="583"/>
        <v>Work</v>
      </c>
      <c r="Q4161" t="str">
        <f>VLOOKUP(N4161,IF(P4161="Work",Intervals!$A$4:$C$9,Intervals!$F$4:$H$9),3,1)</f>
        <v>Int_7-17</v>
      </c>
      <c r="R4161" t="str">
        <f t="shared" si="584"/>
        <v>1</v>
      </c>
      <c r="S4161">
        <f>VLOOKUP(N4161,IF(P4161="Work",Intervals!$A$4:$D$9,Intervals!$F$4:$I$9),4,1)</f>
        <v>3</v>
      </c>
    </row>
    <row r="4162" spans="1:19" x14ac:dyDescent="0.25">
      <c r="A4162" t="s">
        <v>180</v>
      </c>
      <c r="B4162" s="1" t="s">
        <v>4658</v>
      </c>
      <c r="C4162" t="s">
        <v>339</v>
      </c>
      <c r="D4162">
        <f t="shared" si="576"/>
        <v>4160</v>
      </c>
      <c r="E4162" t="s">
        <v>384</v>
      </c>
      <c r="F4162" t="s">
        <v>10</v>
      </c>
      <c r="G4162" t="s">
        <v>4</v>
      </c>
      <c r="H4162" t="s">
        <v>11589</v>
      </c>
      <c r="I4162" s="4">
        <v>42509</v>
      </c>
      <c r="J4162">
        <f t="shared" si="577"/>
        <v>3</v>
      </c>
      <c r="K4162">
        <f t="shared" si="578"/>
        <v>6</v>
      </c>
      <c r="L4162" s="3">
        <f t="shared" si="579"/>
        <v>42664</v>
      </c>
      <c r="M4162" t="str">
        <f t="shared" si="580"/>
        <v>9:34</v>
      </c>
      <c r="N4162">
        <f t="shared" si="581"/>
        <v>573.99999999999989</v>
      </c>
      <c r="O4162">
        <f t="shared" si="582"/>
        <v>5</v>
      </c>
      <c r="P4162" t="str">
        <f t="shared" si="583"/>
        <v>Work</v>
      </c>
      <c r="Q4162" t="str">
        <f>VLOOKUP(N4162,IF(P4162="Work",Intervals!$A$4:$C$9,Intervals!$F$4:$H$9),3,1)</f>
        <v>Int_7-17</v>
      </c>
      <c r="R4162" t="str">
        <f t="shared" si="584"/>
        <v>1</v>
      </c>
      <c r="S4162">
        <f>VLOOKUP(N4162,IF(P4162="Work",Intervals!$A$4:$D$9,Intervals!$F$4:$I$9),4,1)</f>
        <v>3</v>
      </c>
    </row>
    <row r="4163" spans="1:19" x14ac:dyDescent="0.25">
      <c r="A4163" t="s">
        <v>259</v>
      </c>
      <c r="B4163" s="1" t="s">
        <v>4658</v>
      </c>
      <c r="C4163" t="s">
        <v>339</v>
      </c>
      <c r="D4163">
        <f t="shared" ref="D4163:D4226" si="585">ROW()-ROW($D$2)</f>
        <v>4161</v>
      </c>
      <c r="E4163" t="s">
        <v>384</v>
      </c>
      <c r="F4163" t="s">
        <v>10</v>
      </c>
      <c r="G4163" t="s">
        <v>4</v>
      </c>
      <c r="H4163" t="s">
        <v>11589</v>
      </c>
      <c r="I4163" s="4">
        <v>42509</v>
      </c>
      <c r="J4163">
        <f t="shared" ref="J4163:J4226" si="586">SEARCH("-",B4163)</f>
        <v>3</v>
      </c>
      <c r="K4163">
        <f t="shared" ref="K4163:K4226" si="587">SEARCH("-",B4163,J4163+1)</f>
        <v>6</v>
      </c>
      <c r="L4163" s="3">
        <f t="shared" ref="L4163:L4226" si="588">DATE(MID(B4163,K4163+1,4),LEFT(B4163,J4163-1),MID(B4163,J4163+1,K4163-J4163-1))</f>
        <v>42664</v>
      </c>
      <c r="M4163" t="str">
        <f t="shared" ref="M4163:M4226" si="589">MID(B4163,SEARCH(" ",B4163)+1,99)</f>
        <v>9:34</v>
      </c>
      <c r="N4163">
        <f t="shared" ref="N4163:N4226" si="590">((M4163+1)-"1.1.1900  0:00:00")*24*60</f>
        <v>573.99999999999989</v>
      </c>
      <c r="O4163">
        <f t="shared" ref="O4163:O4226" si="591">WEEKDAY(L4163,2)</f>
        <v>5</v>
      </c>
      <c r="P4163" t="str">
        <f t="shared" ref="P4163:P4226" si="592">IF(O4163&gt;5,"NonWork","Work")</f>
        <v>Work</v>
      </c>
      <c r="Q4163" t="str">
        <f>VLOOKUP(N4163,IF(P4163="Work",Intervals!$A$4:$C$9,Intervals!$F$4:$H$9),3,1)</f>
        <v>Int_7-17</v>
      </c>
      <c r="R4163" t="str">
        <f t="shared" ref="R4163:R4226" si="593">IF(O4163&gt;5,"2","1")</f>
        <v>1</v>
      </c>
      <c r="S4163">
        <f>VLOOKUP(N4163,IF(P4163="Work",Intervals!$A$4:$D$9,Intervals!$F$4:$I$9),4,1)</f>
        <v>3</v>
      </c>
    </row>
    <row r="4164" spans="1:19" x14ac:dyDescent="0.25">
      <c r="A4164" t="s">
        <v>120</v>
      </c>
      <c r="B4164" s="1" t="s">
        <v>4659</v>
      </c>
      <c r="C4164" t="s">
        <v>339</v>
      </c>
      <c r="D4164">
        <f t="shared" si="585"/>
        <v>4162</v>
      </c>
      <c r="E4164" t="s">
        <v>626</v>
      </c>
      <c r="F4164" t="s">
        <v>10</v>
      </c>
      <c r="G4164" t="s">
        <v>4</v>
      </c>
      <c r="H4164" t="s">
        <v>11589</v>
      </c>
      <c r="I4164" s="4">
        <v>42509</v>
      </c>
      <c r="J4164">
        <f t="shared" si="586"/>
        <v>3</v>
      </c>
      <c r="K4164">
        <f t="shared" si="587"/>
        <v>6</v>
      </c>
      <c r="L4164" s="3">
        <f t="shared" si="588"/>
        <v>42664</v>
      </c>
      <c r="M4164" t="str">
        <f t="shared" si="589"/>
        <v>9:37</v>
      </c>
      <c r="N4164">
        <f t="shared" si="590"/>
        <v>577</v>
      </c>
      <c r="O4164">
        <f t="shared" si="591"/>
        <v>5</v>
      </c>
      <c r="P4164" t="str">
        <f t="shared" si="592"/>
        <v>Work</v>
      </c>
      <c r="Q4164" t="str">
        <f>VLOOKUP(N4164,IF(P4164="Work",Intervals!$A$4:$C$9,Intervals!$F$4:$H$9),3,1)</f>
        <v>Int_7-17</v>
      </c>
      <c r="R4164" t="str">
        <f t="shared" si="593"/>
        <v>1</v>
      </c>
      <c r="S4164">
        <f>VLOOKUP(N4164,IF(P4164="Work",Intervals!$A$4:$D$9,Intervals!$F$4:$I$9),4,1)</f>
        <v>3</v>
      </c>
    </row>
    <row r="4165" spans="1:19" x14ac:dyDescent="0.25">
      <c r="A4165" t="s">
        <v>149</v>
      </c>
      <c r="B4165" s="1" t="s">
        <v>4659</v>
      </c>
      <c r="C4165" t="s">
        <v>339</v>
      </c>
      <c r="D4165">
        <f t="shared" si="585"/>
        <v>4163</v>
      </c>
      <c r="E4165" t="s">
        <v>545</v>
      </c>
      <c r="F4165" t="s">
        <v>10</v>
      </c>
      <c r="G4165" t="s">
        <v>4</v>
      </c>
      <c r="H4165" t="s">
        <v>11589</v>
      </c>
      <c r="I4165" s="4">
        <v>42509</v>
      </c>
      <c r="J4165">
        <f t="shared" si="586"/>
        <v>3</v>
      </c>
      <c r="K4165">
        <f t="shared" si="587"/>
        <v>6</v>
      </c>
      <c r="L4165" s="3">
        <f t="shared" si="588"/>
        <v>42664</v>
      </c>
      <c r="M4165" t="str">
        <f t="shared" si="589"/>
        <v>9:37</v>
      </c>
      <c r="N4165">
        <f t="shared" si="590"/>
        <v>577</v>
      </c>
      <c r="O4165">
        <f t="shared" si="591"/>
        <v>5</v>
      </c>
      <c r="P4165" t="str">
        <f t="shared" si="592"/>
        <v>Work</v>
      </c>
      <c r="Q4165" t="str">
        <f>VLOOKUP(N4165,IF(P4165="Work",Intervals!$A$4:$C$9,Intervals!$F$4:$H$9),3,1)</f>
        <v>Int_7-17</v>
      </c>
      <c r="R4165" t="str">
        <f t="shared" si="593"/>
        <v>1</v>
      </c>
      <c r="S4165">
        <f>VLOOKUP(N4165,IF(P4165="Work",Intervals!$A$4:$D$9,Intervals!$F$4:$I$9),4,1)</f>
        <v>3</v>
      </c>
    </row>
    <row r="4166" spans="1:19" x14ac:dyDescent="0.25">
      <c r="A4166" t="s">
        <v>217</v>
      </c>
      <c r="B4166" s="1" t="s">
        <v>4660</v>
      </c>
      <c r="C4166" t="s">
        <v>339</v>
      </c>
      <c r="D4166">
        <f t="shared" si="585"/>
        <v>4164</v>
      </c>
      <c r="E4166" t="s">
        <v>410</v>
      </c>
      <c r="F4166" t="s">
        <v>3</v>
      </c>
      <c r="G4166" t="s">
        <v>4</v>
      </c>
      <c r="H4166" t="s">
        <v>11589</v>
      </c>
      <c r="I4166" s="4">
        <v>42509</v>
      </c>
      <c r="J4166">
        <f t="shared" si="586"/>
        <v>3</v>
      </c>
      <c r="K4166">
        <f t="shared" si="587"/>
        <v>6</v>
      </c>
      <c r="L4166" s="3">
        <f t="shared" si="588"/>
        <v>42664</v>
      </c>
      <c r="M4166" t="str">
        <f t="shared" si="589"/>
        <v>9:40</v>
      </c>
      <c r="N4166">
        <f t="shared" si="590"/>
        <v>579.99999999999989</v>
      </c>
      <c r="O4166">
        <f t="shared" si="591"/>
        <v>5</v>
      </c>
      <c r="P4166" t="str">
        <f t="shared" si="592"/>
        <v>Work</v>
      </c>
      <c r="Q4166" t="str">
        <f>VLOOKUP(N4166,IF(P4166="Work",Intervals!$A$4:$C$9,Intervals!$F$4:$H$9),3,1)</f>
        <v>Int_7-17</v>
      </c>
      <c r="R4166" t="str">
        <f t="shared" si="593"/>
        <v>1</v>
      </c>
      <c r="S4166">
        <f>VLOOKUP(N4166,IF(P4166="Work",Intervals!$A$4:$D$9,Intervals!$F$4:$I$9),4,1)</f>
        <v>3</v>
      </c>
    </row>
    <row r="4167" spans="1:19" x14ac:dyDescent="0.25">
      <c r="A4167" t="s">
        <v>216</v>
      </c>
      <c r="B4167" s="1" t="s">
        <v>4661</v>
      </c>
      <c r="C4167" t="s">
        <v>339</v>
      </c>
      <c r="D4167">
        <f t="shared" si="585"/>
        <v>4165</v>
      </c>
      <c r="E4167" t="s">
        <v>444</v>
      </c>
      <c r="F4167" t="s">
        <v>3</v>
      </c>
      <c r="G4167" t="s">
        <v>4</v>
      </c>
      <c r="H4167" t="s">
        <v>11589</v>
      </c>
      <c r="I4167" s="4">
        <v>42509</v>
      </c>
      <c r="J4167">
        <f t="shared" si="586"/>
        <v>3</v>
      </c>
      <c r="K4167">
        <f t="shared" si="587"/>
        <v>6</v>
      </c>
      <c r="L4167" s="3">
        <f t="shared" si="588"/>
        <v>42664</v>
      </c>
      <c r="M4167" t="str">
        <f t="shared" si="589"/>
        <v>9:41</v>
      </c>
      <c r="N4167">
        <f t="shared" si="590"/>
        <v>581</v>
      </c>
      <c r="O4167">
        <f t="shared" si="591"/>
        <v>5</v>
      </c>
      <c r="P4167" t="str">
        <f t="shared" si="592"/>
        <v>Work</v>
      </c>
      <c r="Q4167" t="str">
        <f>VLOOKUP(N4167,IF(P4167="Work",Intervals!$A$4:$C$9,Intervals!$F$4:$H$9),3,1)</f>
        <v>Int_7-17</v>
      </c>
      <c r="R4167" t="str">
        <f t="shared" si="593"/>
        <v>1</v>
      </c>
      <c r="S4167">
        <f>VLOOKUP(N4167,IF(P4167="Work",Intervals!$A$4:$D$9,Intervals!$F$4:$I$9),4,1)</f>
        <v>3</v>
      </c>
    </row>
    <row r="4168" spans="1:19" x14ac:dyDescent="0.25">
      <c r="A4168" t="s">
        <v>120</v>
      </c>
      <c r="B4168" s="1" t="s">
        <v>4661</v>
      </c>
      <c r="C4168" t="s">
        <v>339</v>
      </c>
      <c r="D4168">
        <f t="shared" si="585"/>
        <v>4166</v>
      </c>
      <c r="E4168" t="s">
        <v>626</v>
      </c>
      <c r="F4168" t="s">
        <v>10</v>
      </c>
      <c r="G4168" t="s">
        <v>4</v>
      </c>
      <c r="H4168" t="s">
        <v>11589</v>
      </c>
      <c r="I4168" s="4">
        <v>42509</v>
      </c>
      <c r="J4168">
        <f t="shared" si="586"/>
        <v>3</v>
      </c>
      <c r="K4168">
        <f t="shared" si="587"/>
        <v>6</v>
      </c>
      <c r="L4168" s="3">
        <f t="shared" si="588"/>
        <v>42664</v>
      </c>
      <c r="M4168" t="str">
        <f t="shared" si="589"/>
        <v>9:41</v>
      </c>
      <c r="N4168">
        <f t="shared" si="590"/>
        <v>581</v>
      </c>
      <c r="O4168">
        <f t="shared" si="591"/>
        <v>5</v>
      </c>
      <c r="P4168" t="str">
        <f t="shared" si="592"/>
        <v>Work</v>
      </c>
      <c r="Q4168" t="str">
        <f>VLOOKUP(N4168,IF(P4168="Work",Intervals!$A$4:$C$9,Intervals!$F$4:$H$9),3,1)</f>
        <v>Int_7-17</v>
      </c>
      <c r="R4168" t="str">
        <f t="shared" si="593"/>
        <v>1</v>
      </c>
      <c r="S4168">
        <f>VLOOKUP(N4168,IF(P4168="Work",Intervals!$A$4:$D$9,Intervals!$F$4:$I$9),4,1)</f>
        <v>3</v>
      </c>
    </row>
    <row r="4169" spans="1:19" x14ac:dyDescent="0.25">
      <c r="A4169" t="s">
        <v>100</v>
      </c>
      <c r="B4169" s="1" t="s">
        <v>4662</v>
      </c>
      <c r="C4169" t="s">
        <v>339</v>
      </c>
      <c r="D4169">
        <f t="shared" si="585"/>
        <v>4167</v>
      </c>
      <c r="E4169" t="s">
        <v>740</v>
      </c>
      <c r="F4169" t="s">
        <v>10</v>
      </c>
      <c r="G4169" t="s">
        <v>4</v>
      </c>
      <c r="H4169" t="s">
        <v>11597</v>
      </c>
      <c r="I4169" t="s">
        <v>11671</v>
      </c>
      <c r="J4169">
        <f t="shared" si="586"/>
        <v>3</v>
      </c>
      <c r="K4169">
        <f t="shared" si="587"/>
        <v>6</v>
      </c>
      <c r="L4169" s="3">
        <f t="shared" si="588"/>
        <v>42664</v>
      </c>
      <c r="M4169" t="str">
        <f t="shared" si="589"/>
        <v>9:43</v>
      </c>
      <c r="N4169">
        <f t="shared" si="590"/>
        <v>583</v>
      </c>
      <c r="O4169">
        <f t="shared" si="591"/>
        <v>5</v>
      </c>
      <c r="P4169" t="str">
        <f t="shared" si="592"/>
        <v>Work</v>
      </c>
      <c r="Q4169" t="str">
        <f>VLOOKUP(N4169,IF(P4169="Work",Intervals!$A$4:$C$9,Intervals!$F$4:$H$9),3,1)</f>
        <v>Int_7-17</v>
      </c>
      <c r="R4169" t="str">
        <f t="shared" si="593"/>
        <v>1</v>
      </c>
      <c r="S4169">
        <f>VLOOKUP(N4169,IF(P4169="Work",Intervals!$A$4:$D$9,Intervals!$F$4:$I$9),4,1)</f>
        <v>3</v>
      </c>
    </row>
    <row r="4170" spans="1:19" x14ac:dyDescent="0.25">
      <c r="A4170" t="s">
        <v>259</v>
      </c>
      <c r="B4170" s="1" t="s">
        <v>4662</v>
      </c>
      <c r="C4170" t="s">
        <v>339</v>
      </c>
      <c r="D4170">
        <f t="shared" si="585"/>
        <v>4168</v>
      </c>
      <c r="E4170" t="s">
        <v>384</v>
      </c>
      <c r="F4170" t="s">
        <v>10</v>
      </c>
      <c r="G4170" t="s">
        <v>4</v>
      </c>
      <c r="H4170" t="s">
        <v>11589</v>
      </c>
      <c r="I4170" s="4">
        <v>42509</v>
      </c>
      <c r="J4170">
        <f t="shared" si="586"/>
        <v>3</v>
      </c>
      <c r="K4170">
        <f t="shared" si="587"/>
        <v>6</v>
      </c>
      <c r="L4170" s="3">
        <f t="shared" si="588"/>
        <v>42664</v>
      </c>
      <c r="M4170" t="str">
        <f t="shared" si="589"/>
        <v>9:43</v>
      </c>
      <c r="N4170">
        <f t="shared" si="590"/>
        <v>583</v>
      </c>
      <c r="O4170">
        <f t="shared" si="591"/>
        <v>5</v>
      </c>
      <c r="P4170" t="str">
        <f t="shared" si="592"/>
        <v>Work</v>
      </c>
      <c r="Q4170" t="str">
        <f>VLOOKUP(N4170,IF(P4170="Work",Intervals!$A$4:$C$9,Intervals!$F$4:$H$9),3,1)</f>
        <v>Int_7-17</v>
      </c>
      <c r="R4170" t="str">
        <f t="shared" si="593"/>
        <v>1</v>
      </c>
      <c r="S4170">
        <f>VLOOKUP(N4170,IF(P4170="Work",Intervals!$A$4:$D$9,Intervals!$F$4:$I$9),4,1)</f>
        <v>3</v>
      </c>
    </row>
    <row r="4171" spans="1:19" x14ac:dyDescent="0.25">
      <c r="A4171" t="s">
        <v>201</v>
      </c>
      <c r="B4171" s="1" t="s">
        <v>4663</v>
      </c>
      <c r="C4171" t="s">
        <v>339</v>
      </c>
      <c r="D4171">
        <f t="shared" si="585"/>
        <v>4169</v>
      </c>
      <c r="E4171" t="s">
        <v>379</v>
      </c>
      <c r="F4171" t="s">
        <v>10</v>
      </c>
      <c r="G4171" t="s">
        <v>4</v>
      </c>
      <c r="H4171" t="s">
        <v>11589</v>
      </c>
      <c r="I4171" s="4">
        <v>42509</v>
      </c>
      <c r="J4171">
        <f t="shared" si="586"/>
        <v>3</v>
      </c>
      <c r="K4171">
        <f t="shared" si="587"/>
        <v>6</v>
      </c>
      <c r="L4171" s="3">
        <f t="shared" si="588"/>
        <v>42664</v>
      </c>
      <c r="M4171" t="str">
        <f t="shared" si="589"/>
        <v>9:44</v>
      </c>
      <c r="N4171">
        <f t="shared" si="590"/>
        <v>583.99999999999989</v>
      </c>
      <c r="O4171">
        <f t="shared" si="591"/>
        <v>5</v>
      </c>
      <c r="P4171" t="str">
        <f t="shared" si="592"/>
        <v>Work</v>
      </c>
      <c r="Q4171" t="str">
        <f>VLOOKUP(N4171,IF(P4171="Work",Intervals!$A$4:$C$9,Intervals!$F$4:$H$9),3,1)</f>
        <v>Int_7-17</v>
      </c>
      <c r="R4171" t="str">
        <f t="shared" si="593"/>
        <v>1</v>
      </c>
      <c r="S4171">
        <f>VLOOKUP(N4171,IF(P4171="Work",Intervals!$A$4:$D$9,Intervals!$F$4:$I$9),4,1)</f>
        <v>3</v>
      </c>
    </row>
    <row r="4172" spans="1:19" x14ac:dyDescent="0.25">
      <c r="A4172" t="s">
        <v>259</v>
      </c>
      <c r="B4172" s="1" t="s">
        <v>4663</v>
      </c>
      <c r="C4172" t="s">
        <v>339</v>
      </c>
      <c r="D4172">
        <f t="shared" si="585"/>
        <v>4170</v>
      </c>
      <c r="E4172" t="s">
        <v>384</v>
      </c>
      <c r="F4172" t="s">
        <v>10</v>
      </c>
      <c r="G4172" t="s">
        <v>4</v>
      </c>
      <c r="H4172" t="s">
        <v>11589</v>
      </c>
      <c r="I4172" s="4">
        <v>42509</v>
      </c>
      <c r="J4172">
        <f t="shared" si="586"/>
        <v>3</v>
      </c>
      <c r="K4172">
        <f t="shared" si="587"/>
        <v>6</v>
      </c>
      <c r="L4172" s="3">
        <f t="shared" si="588"/>
        <v>42664</v>
      </c>
      <c r="M4172" t="str">
        <f t="shared" si="589"/>
        <v>9:44</v>
      </c>
      <c r="N4172">
        <f t="shared" si="590"/>
        <v>583.99999999999989</v>
      </c>
      <c r="O4172">
        <f t="shared" si="591"/>
        <v>5</v>
      </c>
      <c r="P4172" t="str">
        <f t="shared" si="592"/>
        <v>Work</v>
      </c>
      <c r="Q4172" t="str">
        <f>VLOOKUP(N4172,IF(P4172="Work",Intervals!$A$4:$C$9,Intervals!$F$4:$H$9),3,1)</f>
        <v>Int_7-17</v>
      </c>
      <c r="R4172" t="str">
        <f t="shared" si="593"/>
        <v>1</v>
      </c>
      <c r="S4172">
        <f>VLOOKUP(N4172,IF(P4172="Work",Intervals!$A$4:$D$9,Intervals!$F$4:$I$9),4,1)</f>
        <v>3</v>
      </c>
    </row>
    <row r="4173" spans="1:19" x14ac:dyDescent="0.25">
      <c r="A4173" t="s">
        <v>220</v>
      </c>
      <c r="B4173" s="1" t="s">
        <v>4664</v>
      </c>
      <c r="C4173" t="s">
        <v>339</v>
      </c>
      <c r="D4173">
        <f t="shared" si="585"/>
        <v>4171</v>
      </c>
      <c r="E4173" t="s">
        <v>455</v>
      </c>
      <c r="F4173" t="s">
        <v>10</v>
      </c>
      <c r="G4173" t="s">
        <v>30</v>
      </c>
      <c r="H4173" t="s">
        <v>11617</v>
      </c>
      <c r="I4173" t="s">
        <v>11691</v>
      </c>
      <c r="J4173">
        <f t="shared" si="586"/>
        <v>3</v>
      </c>
      <c r="K4173">
        <f t="shared" si="587"/>
        <v>6</v>
      </c>
      <c r="L4173" s="3">
        <f t="shared" si="588"/>
        <v>42664</v>
      </c>
      <c r="M4173" t="str">
        <f t="shared" si="589"/>
        <v>9:47</v>
      </c>
      <c r="N4173">
        <f t="shared" si="590"/>
        <v>587</v>
      </c>
      <c r="O4173">
        <f t="shared" si="591"/>
        <v>5</v>
      </c>
      <c r="P4173" t="str">
        <f t="shared" si="592"/>
        <v>Work</v>
      </c>
      <c r="Q4173" t="str">
        <f>VLOOKUP(N4173,IF(P4173="Work",Intervals!$A$4:$C$9,Intervals!$F$4:$H$9),3,1)</f>
        <v>Int_7-17</v>
      </c>
      <c r="R4173" t="str">
        <f t="shared" si="593"/>
        <v>1</v>
      </c>
      <c r="S4173">
        <f>VLOOKUP(N4173,IF(P4173="Work",Intervals!$A$4:$D$9,Intervals!$F$4:$I$9),4,1)</f>
        <v>3</v>
      </c>
    </row>
    <row r="4174" spans="1:19" x14ac:dyDescent="0.25">
      <c r="A4174" t="s">
        <v>99</v>
      </c>
      <c r="B4174" s="1" t="s">
        <v>4664</v>
      </c>
      <c r="C4174" t="s">
        <v>339</v>
      </c>
      <c r="D4174">
        <f t="shared" si="585"/>
        <v>4172</v>
      </c>
      <c r="E4174" t="s">
        <v>740</v>
      </c>
      <c r="F4174" t="s">
        <v>10</v>
      </c>
      <c r="G4174" t="s">
        <v>4</v>
      </c>
      <c r="H4174" t="s">
        <v>11597</v>
      </c>
      <c r="I4174" t="s">
        <v>11671</v>
      </c>
      <c r="J4174">
        <f t="shared" si="586"/>
        <v>3</v>
      </c>
      <c r="K4174">
        <f t="shared" si="587"/>
        <v>6</v>
      </c>
      <c r="L4174" s="3">
        <f t="shared" si="588"/>
        <v>42664</v>
      </c>
      <c r="M4174" t="str">
        <f t="shared" si="589"/>
        <v>9:47</v>
      </c>
      <c r="N4174">
        <f t="shared" si="590"/>
        <v>587</v>
      </c>
      <c r="O4174">
        <f t="shared" si="591"/>
        <v>5</v>
      </c>
      <c r="P4174" t="str">
        <f t="shared" si="592"/>
        <v>Work</v>
      </c>
      <c r="Q4174" t="str">
        <f>VLOOKUP(N4174,IF(P4174="Work",Intervals!$A$4:$C$9,Intervals!$F$4:$H$9),3,1)</f>
        <v>Int_7-17</v>
      </c>
      <c r="R4174" t="str">
        <f t="shared" si="593"/>
        <v>1</v>
      </c>
      <c r="S4174">
        <f>VLOOKUP(N4174,IF(P4174="Work",Intervals!$A$4:$D$9,Intervals!$F$4:$I$9),4,1)</f>
        <v>3</v>
      </c>
    </row>
    <row r="4175" spans="1:19" x14ac:dyDescent="0.25">
      <c r="A4175" t="s">
        <v>259</v>
      </c>
      <c r="B4175" s="1" t="s">
        <v>4665</v>
      </c>
      <c r="C4175" t="s">
        <v>339</v>
      </c>
      <c r="D4175">
        <f t="shared" si="585"/>
        <v>4173</v>
      </c>
      <c r="E4175" t="s">
        <v>384</v>
      </c>
      <c r="F4175" t="s">
        <v>10</v>
      </c>
      <c r="G4175" t="s">
        <v>4</v>
      </c>
      <c r="H4175" t="s">
        <v>11589</v>
      </c>
      <c r="I4175" s="4">
        <v>42509</v>
      </c>
      <c r="J4175">
        <f t="shared" si="586"/>
        <v>3</v>
      </c>
      <c r="K4175">
        <f t="shared" si="587"/>
        <v>6</v>
      </c>
      <c r="L4175" s="3">
        <f t="shared" si="588"/>
        <v>42664</v>
      </c>
      <c r="M4175" t="str">
        <f t="shared" si="589"/>
        <v>9:52</v>
      </c>
      <c r="N4175">
        <f t="shared" si="590"/>
        <v>592.00000000000011</v>
      </c>
      <c r="O4175">
        <f t="shared" si="591"/>
        <v>5</v>
      </c>
      <c r="P4175" t="str">
        <f t="shared" si="592"/>
        <v>Work</v>
      </c>
      <c r="Q4175" t="str">
        <f>VLOOKUP(N4175,IF(P4175="Work",Intervals!$A$4:$C$9,Intervals!$F$4:$H$9),3,1)</f>
        <v>Int_7-17</v>
      </c>
      <c r="R4175" t="str">
        <f t="shared" si="593"/>
        <v>1</v>
      </c>
      <c r="S4175">
        <f>VLOOKUP(N4175,IF(P4175="Work",Intervals!$A$4:$D$9,Intervals!$F$4:$I$9),4,1)</f>
        <v>3</v>
      </c>
    </row>
    <row r="4176" spans="1:19" x14ac:dyDescent="0.25">
      <c r="A4176" t="s">
        <v>259</v>
      </c>
      <c r="B4176" s="1" t="s">
        <v>4666</v>
      </c>
      <c r="C4176" t="s">
        <v>339</v>
      </c>
      <c r="D4176">
        <f t="shared" si="585"/>
        <v>4174</v>
      </c>
      <c r="E4176" t="s">
        <v>384</v>
      </c>
      <c r="F4176" t="s">
        <v>10</v>
      </c>
      <c r="G4176" t="s">
        <v>4</v>
      </c>
      <c r="H4176" t="s">
        <v>11589</v>
      </c>
      <c r="I4176" s="4">
        <v>42509</v>
      </c>
      <c r="J4176">
        <f t="shared" si="586"/>
        <v>3</v>
      </c>
      <c r="K4176">
        <f t="shared" si="587"/>
        <v>6</v>
      </c>
      <c r="L4176" s="3">
        <f t="shared" si="588"/>
        <v>42664</v>
      </c>
      <c r="M4176" t="str">
        <f t="shared" si="589"/>
        <v>9:54</v>
      </c>
      <c r="N4176">
        <f t="shared" si="590"/>
        <v>594.00000000000011</v>
      </c>
      <c r="O4176">
        <f t="shared" si="591"/>
        <v>5</v>
      </c>
      <c r="P4176" t="str">
        <f t="shared" si="592"/>
        <v>Work</v>
      </c>
      <c r="Q4176" t="str">
        <f>VLOOKUP(N4176,IF(P4176="Work",Intervals!$A$4:$C$9,Intervals!$F$4:$H$9),3,1)</f>
        <v>Int_7-17</v>
      </c>
      <c r="R4176" t="str">
        <f t="shared" si="593"/>
        <v>1</v>
      </c>
      <c r="S4176">
        <f>VLOOKUP(N4176,IF(P4176="Work",Intervals!$A$4:$D$9,Intervals!$F$4:$I$9),4,1)</f>
        <v>3</v>
      </c>
    </row>
    <row r="4177" spans="1:19" x14ac:dyDescent="0.25">
      <c r="A4177" t="s">
        <v>110</v>
      </c>
      <c r="B4177" s="1" t="s">
        <v>4667</v>
      </c>
      <c r="C4177" t="s">
        <v>339</v>
      </c>
      <c r="D4177">
        <f t="shared" si="585"/>
        <v>4175</v>
      </c>
      <c r="E4177" t="s">
        <v>391</v>
      </c>
      <c r="F4177" t="s">
        <v>10</v>
      </c>
      <c r="G4177" t="s">
        <v>4</v>
      </c>
      <c r="H4177" t="s">
        <v>11603</v>
      </c>
      <c r="I4177" t="s">
        <v>11677</v>
      </c>
      <c r="J4177">
        <f t="shared" si="586"/>
        <v>3</v>
      </c>
      <c r="K4177">
        <f t="shared" si="587"/>
        <v>6</v>
      </c>
      <c r="L4177" s="3">
        <f t="shared" si="588"/>
        <v>42664</v>
      </c>
      <c r="M4177" t="str">
        <f t="shared" si="589"/>
        <v>9:55</v>
      </c>
      <c r="N4177">
        <f t="shared" si="590"/>
        <v>595</v>
      </c>
      <c r="O4177">
        <f t="shared" si="591"/>
        <v>5</v>
      </c>
      <c r="P4177" t="str">
        <f t="shared" si="592"/>
        <v>Work</v>
      </c>
      <c r="Q4177" t="str">
        <f>VLOOKUP(N4177,IF(P4177="Work",Intervals!$A$4:$C$9,Intervals!$F$4:$H$9),3,1)</f>
        <v>Int_7-17</v>
      </c>
      <c r="R4177" t="str">
        <f t="shared" si="593"/>
        <v>1</v>
      </c>
      <c r="S4177">
        <f>VLOOKUP(N4177,IF(P4177="Work",Intervals!$A$4:$D$9,Intervals!$F$4:$I$9),4,1)</f>
        <v>3</v>
      </c>
    </row>
    <row r="4178" spans="1:19" x14ac:dyDescent="0.25">
      <c r="A4178" t="s">
        <v>130</v>
      </c>
      <c r="B4178" s="1" t="s">
        <v>4668</v>
      </c>
      <c r="C4178" t="s">
        <v>339</v>
      </c>
      <c r="D4178">
        <f t="shared" si="585"/>
        <v>4176</v>
      </c>
      <c r="E4178" t="s">
        <v>384</v>
      </c>
      <c r="F4178" t="s">
        <v>10</v>
      </c>
      <c r="G4178" t="s">
        <v>4</v>
      </c>
      <c r="H4178" t="s">
        <v>11589</v>
      </c>
      <c r="I4178" s="4">
        <v>42509</v>
      </c>
      <c r="J4178">
        <f t="shared" si="586"/>
        <v>3</v>
      </c>
      <c r="K4178">
        <f t="shared" si="587"/>
        <v>6</v>
      </c>
      <c r="L4178" s="3">
        <f t="shared" si="588"/>
        <v>42664</v>
      </c>
      <c r="M4178" t="str">
        <f t="shared" si="589"/>
        <v>9:57</v>
      </c>
      <c r="N4178">
        <f t="shared" si="590"/>
        <v>597</v>
      </c>
      <c r="O4178">
        <f t="shared" si="591"/>
        <v>5</v>
      </c>
      <c r="P4178" t="str">
        <f t="shared" si="592"/>
        <v>Work</v>
      </c>
      <c r="Q4178" t="str">
        <f>VLOOKUP(N4178,IF(P4178="Work",Intervals!$A$4:$C$9,Intervals!$F$4:$H$9),3,1)</f>
        <v>Int_7-17</v>
      </c>
      <c r="R4178" t="str">
        <f t="shared" si="593"/>
        <v>1</v>
      </c>
      <c r="S4178">
        <f>VLOOKUP(N4178,IF(P4178="Work",Intervals!$A$4:$D$9,Intervals!$F$4:$I$9),4,1)</f>
        <v>3</v>
      </c>
    </row>
    <row r="4179" spans="1:19" x14ac:dyDescent="0.25">
      <c r="A4179" t="s">
        <v>88</v>
      </c>
      <c r="B4179" s="1" t="s">
        <v>4669</v>
      </c>
      <c r="C4179" t="s">
        <v>339</v>
      </c>
      <c r="D4179">
        <f t="shared" si="585"/>
        <v>4177</v>
      </c>
      <c r="E4179" t="s">
        <v>347</v>
      </c>
      <c r="F4179" t="s">
        <v>10</v>
      </c>
      <c r="G4179" t="s">
        <v>4</v>
      </c>
      <c r="H4179" t="s">
        <v>11589</v>
      </c>
      <c r="I4179" s="4">
        <v>42509</v>
      </c>
      <c r="J4179">
        <f t="shared" si="586"/>
        <v>3</v>
      </c>
      <c r="K4179">
        <f t="shared" si="587"/>
        <v>6</v>
      </c>
      <c r="L4179" s="3">
        <f t="shared" si="588"/>
        <v>42664</v>
      </c>
      <c r="M4179" t="str">
        <f t="shared" si="589"/>
        <v>10:0</v>
      </c>
      <c r="N4179">
        <f t="shared" si="590"/>
        <v>600.00000000000011</v>
      </c>
      <c r="O4179">
        <f t="shared" si="591"/>
        <v>5</v>
      </c>
      <c r="P4179" t="str">
        <f t="shared" si="592"/>
        <v>Work</v>
      </c>
      <c r="Q4179" t="str">
        <f>VLOOKUP(N4179,IF(P4179="Work",Intervals!$A$4:$C$9,Intervals!$F$4:$H$9),3,1)</f>
        <v>Int_7-17</v>
      </c>
      <c r="R4179" t="str">
        <f t="shared" si="593"/>
        <v>1</v>
      </c>
      <c r="S4179">
        <f>VLOOKUP(N4179,IF(P4179="Work",Intervals!$A$4:$D$9,Intervals!$F$4:$I$9),4,1)</f>
        <v>3</v>
      </c>
    </row>
    <row r="4180" spans="1:19" x14ac:dyDescent="0.25">
      <c r="A4180" t="s">
        <v>179</v>
      </c>
      <c r="B4180" s="1" t="s">
        <v>4670</v>
      </c>
      <c r="C4180" t="s">
        <v>339</v>
      </c>
      <c r="D4180">
        <f t="shared" si="585"/>
        <v>4178</v>
      </c>
      <c r="E4180" t="s">
        <v>418</v>
      </c>
      <c r="F4180" t="s">
        <v>3</v>
      </c>
      <c r="G4180" t="s">
        <v>4</v>
      </c>
      <c r="H4180" t="s">
        <v>11589</v>
      </c>
      <c r="I4180" s="4">
        <v>42509</v>
      </c>
      <c r="J4180">
        <f t="shared" si="586"/>
        <v>3</v>
      </c>
      <c r="K4180">
        <f t="shared" si="587"/>
        <v>6</v>
      </c>
      <c r="L4180" s="3">
        <f t="shared" si="588"/>
        <v>42664</v>
      </c>
      <c r="M4180" t="str">
        <f t="shared" si="589"/>
        <v>10:3</v>
      </c>
      <c r="N4180">
        <f t="shared" si="590"/>
        <v>602.99999999999989</v>
      </c>
      <c r="O4180">
        <f t="shared" si="591"/>
        <v>5</v>
      </c>
      <c r="P4180" t="str">
        <f t="shared" si="592"/>
        <v>Work</v>
      </c>
      <c r="Q4180" t="str">
        <f>VLOOKUP(N4180,IF(P4180="Work",Intervals!$A$4:$C$9,Intervals!$F$4:$H$9),3,1)</f>
        <v>Int_7-17</v>
      </c>
      <c r="R4180" t="str">
        <f t="shared" si="593"/>
        <v>1</v>
      </c>
      <c r="S4180">
        <f>VLOOKUP(N4180,IF(P4180="Work",Intervals!$A$4:$D$9,Intervals!$F$4:$I$9),4,1)</f>
        <v>3</v>
      </c>
    </row>
    <row r="4181" spans="1:19" x14ac:dyDescent="0.25">
      <c r="A4181" t="s">
        <v>95</v>
      </c>
      <c r="B4181" s="1" t="s">
        <v>4671</v>
      </c>
      <c r="C4181" t="s">
        <v>339</v>
      </c>
      <c r="D4181">
        <f t="shared" si="585"/>
        <v>4179</v>
      </c>
      <c r="E4181" t="s">
        <v>352</v>
      </c>
      <c r="F4181" t="s">
        <v>10</v>
      </c>
      <c r="G4181" t="s">
        <v>4</v>
      </c>
      <c r="H4181" t="s">
        <v>11594</v>
      </c>
      <c r="I4181" t="s">
        <v>11668</v>
      </c>
      <c r="J4181">
        <f t="shared" si="586"/>
        <v>3</v>
      </c>
      <c r="K4181">
        <f t="shared" si="587"/>
        <v>6</v>
      </c>
      <c r="L4181" s="3">
        <f t="shared" si="588"/>
        <v>42664</v>
      </c>
      <c r="M4181" t="str">
        <f t="shared" si="589"/>
        <v>10:4</v>
      </c>
      <c r="N4181">
        <f t="shared" si="590"/>
        <v>604.00000000000011</v>
      </c>
      <c r="O4181">
        <f t="shared" si="591"/>
        <v>5</v>
      </c>
      <c r="P4181" t="str">
        <f t="shared" si="592"/>
        <v>Work</v>
      </c>
      <c r="Q4181" t="str">
        <f>VLOOKUP(N4181,IF(P4181="Work",Intervals!$A$4:$C$9,Intervals!$F$4:$H$9),3,1)</f>
        <v>Int_7-17</v>
      </c>
      <c r="R4181" t="str">
        <f t="shared" si="593"/>
        <v>1</v>
      </c>
      <c r="S4181">
        <f>VLOOKUP(N4181,IF(P4181="Work",Intervals!$A$4:$D$9,Intervals!$F$4:$I$9),4,1)</f>
        <v>3</v>
      </c>
    </row>
    <row r="4182" spans="1:19" x14ac:dyDescent="0.25">
      <c r="A4182" t="s">
        <v>83</v>
      </c>
      <c r="B4182" s="1" t="s">
        <v>4672</v>
      </c>
      <c r="C4182" t="s">
        <v>339</v>
      </c>
      <c r="D4182">
        <f t="shared" si="585"/>
        <v>4180</v>
      </c>
      <c r="E4182" t="s">
        <v>384</v>
      </c>
      <c r="F4182" t="s">
        <v>10</v>
      </c>
      <c r="G4182" t="s">
        <v>4</v>
      </c>
      <c r="H4182" t="s">
        <v>11589</v>
      </c>
      <c r="I4182" s="4">
        <v>42509</v>
      </c>
      <c r="J4182">
        <f t="shared" si="586"/>
        <v>3</v>
      </c>
      <c r="K4182">
        <f t="shared" si="587"/>
        <v>6</v>
      </c>
      <c r="L4182" s="3">
        <f t="shared" si="588"/>
        <v>42664</v>
      </c>
      <c r="M4182" t="str">
        <f t="shared" si="589"/>
        <v>10:5</v>
      </c>
      <c r="N4182">
        <f t="shared" si="590"/>
        <v>604.99999999999989</v>
      </c>
      <c r="O4182">
        <f t="shared" si="591"/>
        <v>5</v>
      </c>
      <c r="P4182" t="str">
        <f t="shared" si="592"/>
        <v>Work</v>
      </c>
      <c r="Q4182" t="str">
        <f>VLOOKUP(N4182,IF(P4182="Work",Intervals!$A$4:$C$9,Intervals!$F$4:$H$9),3,1)</f>
        <v>Int_7-17</v>
      </c>
      <c r="R4182" t="str">
        <f t="shared" si="593"/>
        <v>1</v>
      </c>
      <c r="S4182">
        <f>VLOOKUP(N4182,IF(P4182="Work",Intervals!$A$4:$D$9,Intervals!$F$4:$I$9),4,1)</f>
        <v>3</v>
      </c>
    </row>
    <row r="4183" spans="1:19" x14ac:dyDescent="0.25">
      <c r="A4183" t="s">
        <v>296</v>
      </c>
      <c r="B4183" s="1" t="s">
        <v>4673</v>
      </c>
      <c r="C4183" t="s">
        <v>339</v>
      </c>
      <c r="D4183">
        <f t="shared" si="585"/>
        <v>4181</v>
      </c>
      <c r="E4183" t="s">
        <v>710</v>
      </c>
      <c r="F4183" t="s">
        <v>10</v>
      </c>
      <c r="G4183" t="s">
        <v>4</v>
      </c>
      <c r="H4183" t="s">
        <v>11589</v>
      </c>
      <c r="I4183" s="4">
        <v>42509</v>
      </c>
      <c r="J4183">
        <f t="shared" si="586"/>
        <v>3</v>
      </c>
      <c r="K4183">
        <f t="shared" si="587"/>
        <v>6</v>
      </c>
      <c r="L4183" s="3">
        <f t="shared" si="588"/>
        <v>42664</v>
      </c>
      <c r="M4183" t="str">
        <f t="shared" si="589"/>
        <v>10:8</v>
      </c>
      <c r="N4183">
        <f t="shared" si="590"/>
        <v>608.00000000000011</v>
      </c>
      <c r="O4183">
        <f t="shared" si="591"/>
        <v>5</v>
      </c>
      <c r="P4183" t="str">
        <f t="shared" si="592"/>
        <v>Work</v>
      </c>
      <c r="Q4183" t="str">
        <f>VLOOKUP(N4183,IF(P4183="Work",Intervals!$A$4:$C$9,Intervals!$F$4:$H$9),3,1)</f>
        <v>Int_7-17</v>
      </c>
      <c r="R4183" t="str">
        <f t="shared" si="593"/>
        <v>1</v>
      </c>
      <c r="S4183">
        <f>VLOOKUP(N4183,IF(P4183="Work",Intervals!$A$4:$D$9,Intervals!$F$4:$I$9),4,1)</f>
        <v>3</v>
      </c>
    </row>
    <row r="4184" spans="1:19" x14ac:dyDescent="0.25">
      <c r="A4184" t="s">
        <v>260</v>
      </c>
      <c r="B4184" s="1" t="s">
        <v>4674</v>
      </c>
      <c r="C4184" t="s">
        <v>339</v>
      </c>
      <c r="D4184">
        <f t="shared" si="585"/>
        <v>4182</v>
      </c>
      <c r="E4184" t="s">
        <v>394</v>
      </c>
      <c r="F4184" t="s">
        <v>3</v>
      </c>
      <c r="G4184" t="s">
        <v>4</v>
      </c>
      <c r="H4184" t="s">
        <v>11589</v>
      </c>
      <c r="I4184" s="4">
        <v>42509</v>
      </c>
      <c r="J4184">
        <f t="shared" si="586"/>
        <v>3</v>
      </c>
      <c r="K4184">
        <f t="shared" si="587"/>
        <v>6</v>
      </c>
      <c r="L4184" s="3">
        <f t="shared" si="588"/>
        <v>42664</v>
      </c>
      <c r="M4184" t="str">
        <f t="shared" si="589"/>
        <v>10:10</v>
      </c>
      <c r="N4184">
        <f t="shared" si="590"/>
        <v>610.00000000000011</v>
      </c>
      <c r="O4184">
        <f t="shared" si="591"/>
        <v>5</v>
      </c>
      <c r="P4184" t="str">
        <f t="shared" si="592"/>
        <v>Work</v>
      </c>
      <c r="Q4184" t="str">
        <f>VLOOKUP(N4184,IF(P4184="Work",Intervals!$A$4:$C$9,Intervals!$F$4:$H$9),3,1)</f>
        <v>Int_7-17</v>
      </c>
      <c r="R4184" t="str">
        <f t="shared" si="593"/>
        <v>1</v>
      </c>
      <c r="S4184">
        <f>VLOOKUP(N4184,IF(P4184="Work",Intervals!$A$4:$D$9,Intervals!$F$4:$I$9),4,1)</f>
        <v>3</v>
      </c>
    </row>
    <row r="4185" spans="1:19" x14ac:dyDescent="0.25">
      <c r="A4185" t="s">
        <v>247</v>
      </c>
      <c r="B4185" s="1" t="s">
        <v>4675</v>
      </c>
      <c r="C4185" t="s">
        <v>339</v>
      </c>
      <c r="D4185">
        <f t="shared" si="585"/>
        <v>4183</v>
      </c>
      <c r="E4185" t="s">
        <v>384</v>
      </c>
      <c r="F4185" t="s">
        <v>10</v>
      </c>
      <c r="G4185" t="s">
        <v>4</v>
      </c>
      <c r="H4185" t="s">
        <v>11589</v>
      </c>
      <c r="I4185" s="4">
        <v>42509</v>
      </c>
      <c r="J4185">
        <f t="shared" si="586"/>
        <v>3</v>
      </c>
      <c r="K4185">
        <f t="shared" si="587"/>
        <v>6</v>
      </c>
      <c r="L4185" s="3">
        <f t="shared" si="588"/>
        <v>42664</v>
      </c>
      <c r="M4185" t="str">
        <f t="shared" si="589"/>
        <v>10:14</v>
      </c>
      <c r="N4185">
        <f t="shared" si="590"/>
        <v>614</v>
      </c>
      <c r="O4185">
        <f t="shared" si="591"/>
        <v>5</v>
      </c>
      <c r="P4185" t="str">
        <f t="shared" si="592"/>
        <v>Work</v>
      </c>
      <c r="Q4185" t="str">
        <f>VLOOKUP(N4185,IF(P4185="Work",Intervals!$A$4:$C$9,Intervals!$F$4:$H$9),3,1)</f>
        <v>Int_7-17</v>
      </c>
      <c r="R4185" t="str">
        <f t="shared" si="593"/>
        <v>1</v>
      </c>
      <c r="S4185">
        <f>VLOOKUP(N4185,IF(P4185="Work",Intervals!$A$4:$D$9,Intervals!$F$4:$I$9),4,1)</f>
        <v>3</v>
      </c>
    </row>
    <row r="4186" spans="1:19" x14ac:dyDescent="0.25">
      <c r="A4186" t="s">
        <v>169</v>
      </c>
      <c r="B4186" s="1" t="s">
        <v>4676</v>
      </c>
      <c r="C4186" t="s">
        <v>339</v>
      </c>
      <c r="D4186">
        <f t="shared" si="585"/>
        <v>4184</v>
      </c>
      <c r="E4186" t="s">
        <v>745</v>
      </c>
      <c r="F4186" t="s">
        <v>11565</v>
      </c>
      <c r="G4186" t="s">
        <v>30</v>
      </c>
      <c r="H4186" t="s">
        <v>11590</v>
      </c>
      <c r="I4186" t="s">
        <v>11664</v>
      </c>
      <c r="J4186">
        <f t="shared" si="586"/>
        <v>3</v>
      </c>
      <c r="K4186">
        <f t="shared" si="587"/>
        <v>6</v>
      </c>
      <c r="L4186" s="3">
        <f t="shared" si="588"/>
        <v>42664</v>
      </c>
      <c r="M4186" t="str">
        <f t="shared" si="589"/>
        <v>10:18</v>
      </c>
      <c r="N4186">
        <f t="shared" si="590"/>
        <v>618</v>
      </c>
      <c r="O4186">
        <f t="shared" si="591"/>
        <v>5</v>
      </c>
      <c r="P4186" t="str">
        <f t="shared" si="592"/>
        <v>Work</v>
      </c>
      <c r="Q4186" t="str">
        <f>VLOOKUP(N4186,IF(P4186="Work",Intervals!$A$4:$C$9,Intervals!$F$4:$H$9),3,1)</f>
        <v>Int_7-17</v>
      </c>
      <c r="R4186" t="str">
        <f t="shared" si="593"/>
        <v>1</v>
      </c>
      <c r="S4186">
        <f>VLOOKUP(N4186,IF(P4186="Work",Intervals!$A$4:$D$9,Intervals!$F$4:$I$9),4,1)</f>
        <v>3</v>
      </c>
    </row>
    <row r="4187" spans="1:19" x14ac:dyDescent="0.25">
      <c r="A4187" t="s">
        <v>157</v>
      </c>
      <c r="B4187" s="1" t="s">
        <v>4677</v>
      </c>
      <c r="C4187" t="s">
        <v>339</v>
      </c>
      <c r="D4187">
        <f t="shared" si="585"/>
        <v>4185</v>
      </c>
      <c r="E4187" t="s">
        <v>381</v>
      </c>
      <c r="F4187" t="s">
        <v>10</v>
      </c>
      <c r="G4187" t="s">
        <v>4</v>
      </c>
      <c r="H4187" t="s">
        <v>11589</v>
      </c>
      <c r="I4187" s="4">
        <v>42509</v>
      </c>
      <c r="J4187">
        <f t="shared" si="586"/>
        <v>3</v>
      </c>
      <c r="K4187">
        <f t="shared" si="587"/>
        <v>6</v>
      </c>
      <c r="L4187" s="3">
        <f t="shared" si="588"/>
        <v>42664</v>
      </c>
      <c r="M4187" t="str">
        <f t="shared" si="589"/>
        <v>10:26</v>
      </c>
      <c r="N4187">
        <f t="shared" si="590"/>
        <v>626</v>
      </c>
      <c r="O4187">
        <f t="shared" si="591"/>
        <v>5</v>
      </c>
      <c r="P4187" t="str">
        <f t="shared" si="592"/>
        <v>Work</v>
      </c>
      <c r="Q4187" t="str">
        <f>VLOOKUP(N4187,IF(P4187="Work",Intervals!$A$4:$C$9,Intervals!$F$4:$H$9),3,1)</f>
        <v>Int_7-17</v>
      </c>
      <c r="R4187" t="str">
        <f t="shared" si="593"/>
        <v>1</v>
      </c>
      <c r="S4187">
        <f>VLOOKUP(N4187,IF(P4187="Work",Intervals!$A$4:$D$9,Intervals!$F$4:$I$9),4,1)</f>
        <v>3</v>
      </c>
    </row>
    <row r="4188" spans="1:19" x14ac:dyDescent="0.25">
      <c r="A4188" t="s">
        <v>142</v>
      </c>
      <c r="B4188" s="1" t="s">
        <v>4678</v>
      </c>
      <c r="C4188" t="s">
        <v>339</v>
      </c>
      <c r="D4188">
        <f t="shared" si="585"/>
        <v>4186</v>
      </c>
      <c r="E4188" t="s">
        <v>746</v>
      </c>
      <c r="F4188" t="s">
        <v>10</v>
      </c>
      <c r="G4188" t="s">
        <v>4</v>
      </c>
      <c r="H4188" t="s">
        <v>11589</v>
      </c>
      <c r="I4188" s="4">
        <v>42509</v>
      </c>
      <c r="J4188">
        <f t="shared" si="586"/>
        <v>3</v>
      </c>
      <c r="K4188">
        <f t="shared" si="587"/>
        <v>6</v>
      </c>
      <c r="L4188" s="3">
        <f t="shared" si="588"/>
        <v>42664</v>
      </c>
      <c r="M4188" t="str">
        <f t="shared" si="589"/>
        <v>10:34</v>
      </c>
      <c r="N4188">
        <f t="shared" si="590"/>
        <v>634</v>
      </c>
      <c r="O4188">
        <f t="shared" si="591"/>
        <v>5</v>
      </c>
      <c r="P4188" t="str">
        <f t="shared" si="592"/>
        <v>Work</v>
      </c>
      <c r="Q4188" t="str">
        <f>VLOOKUP(N4188,IF(P4188="Work",Intervals!$A$4:$C$9,Intervals!$F$4:$H$9),3,1)</f>
        <v>Int_7-17</v>
      </c>
      <c r="R4188" t="str">
        <f t="shared" si="593"/>
        <v>1</v>
      </c>
      <c r="S4188">
        <f>VLOOKUP(N4188,IF(P4188="Work",Intervals!$A$4:$D$9,Intervals!$F$4:$I$9),4,1)</f>
        <v>3</v>
      </c>
    </row>
    <row r="4189" spans="1:19" x14ac:dyDescent="0.25">
      <c r="A4189" t="s">
        <v>142</v>
      </c>
      <c r="B4189" s="1" t="s">
        <v>4679</v>
      </c>
      <c r="C4189" t="s">
        <v>339</v>
      </c>
      <c r="D4189">
        <f t="shared" si="585"/>
        <v>4187</v>
      </c>
      <c r="E4189" t="s">
        <v>747</v>
      </c>
      <c r="F4189" t="s">
        <v>10</v>
      </c>
      <c r="G4189" t="s">
        <v>4</v>
      </c>
      <c r="H4189" t="s">
        <v>11589</v>
      </c>
      <c r="I4189" s="4">
        <v>42509</v>
      </c>
      <c r="J4189">
        <f t="shared" si="586"/>
        <v>3</v>
      </c>
      <c r="K4189">
        <f t="shared" si="587"/>
        <v>6</v>
      </c>
      <c r="L4189" s="3">
        <f t="shared" si="588"/>
        <v>42664</v>
      </c>
      <c r="M4189" t="str">
        <f t="shared" si="589"/>
        <v>10:36</v>
      </c>
      <c r="N4189">
        <f t="shared" si="590"/>
        <v>636</v>
      </c>
      <c r="O4189">
        <f t="shared" si="591"/>
        <v>5</v>
      </c>
      <c r="P4189" t="str">
        <f t="shared" si="592"/>
        <v>Work</v>
      </c>
      <c r="Q4189" t="str">
        <f>VLOOKUP(N4189,IF(P4189="Work",Intervals!$A$4:$C$9,Intervals!$F$4:$H$9),3,1)</f>
        <v>Int_7-17</v>
      </c>
      <c r="R4189" t="str">
        <f t="shared" si="593"/>
        <v>1</v>
      </c>
      <c r="S4189">
        <f>VLOOKUP(N4189,IF(P4189="Work",Intervals!$A$4:$D$9,Intervals!$F$4:$I$9),4,1)</f>
        <v>3</v>
      </c>
    </row>
    <row r="4190" spans="1:19" x14ac:dyDescent="0.25">
      <c r="A4190" t="s">
        <v>297</v>
      </c>
      <c r="B4190" s="1" t="s">
        <v>4680</v>
      </c>
      <c r="C4190" t="s">
        <v>339</v>
      </c>
      <c r="D4190">
        <f t="shared" si="585"/>
        <v>4188</v>
      </c>
      <c r="E4190" t="s">
        <v>392</v>
      </c>
      <c r="F4190" t="s">
        <v>11568</v>
      </c>
      <c r="G4190" t="s">
        <v>4</v>
      </c>
      <c r="H4190" t="s">
        <v>11589</v>
      </c>
      <c r="I4190" s="4">
        <v>42509</v>
      </c>
      <c r="J4190">
        <f t="shared" si="586"/>
        <v>3</v>
      </c>
      <c r="K4190">
        <f t="shared" si="587"/>
        <v>6</v>
      </c>
      <c r="L4190" s="3">
        <f t="shared" si="588"/>
        <v>42664</v>
      </c>
      <c r="M4190" t="str">
        <f t="shared" si="589"/>
        <v>10:38</v>
      </c>
      <c r="N4190">
        <f t="shared" si="590"/>
        <v>638</v>
      </c>
      <c r="O4190">
        <f t="shared" si="591"/>
        <v>5</v>
      </c>
      <c r="P4190" t="str">
        <f t="shared" si="592"/>
        <v>Work</v>
      </c>
      <c r="Q4190" t="str">
        <f>VLOOKUP(N4190,IF(P4190="Work",Intervals!$A$4:$C$9,Intervals!$F$4:$H$9),3,1)</f>
        <v>Int_7-17</v>
      </c>
      <c r="R4190" t="str">
        <f t="shared" si="593"/>
        <v>1</v>
      </c>
      <c r="S4190">
        <f>VLOOKUP(N4190,IF(P4190="Work",Intervals!$A$4:$D$9,Intervals!$F$4:$I$9),4,1)</f>
        <v>3</v>
      </c>
    </row>
    <row r="4191" spans="1:19" x14ac:dyDescent="0.25">
      <c r="A4191" t="s">
        <v>259</v>
      </c>
      <c r="B4191" s="1" t="s">
        <v>4681</v>
      </c>
      <c r="C4191" t="s">
        <v>339</v>
      </c>
      <c r="D4191">
        <f t="shared" si="585"/>
        <v>4189</v>
      </c>
      <c r="E4191" t="s">
        <v>384</v>
      </c>
      <c r="F4191" t="s">
        <v>10</v>
      </c>
      <c r="G4191" t="s">
        <v>4</v>
      </c>
      <c r="H4191" t="s">
        <v>11589</v>
      </c>
      <c r="I4191" s="4">
        <v>42509</v>
      </c>
      <c r="J4191">
        <f t="shared" si="586"/>
        <v>3</v>
      </c>
      <c r="K4191">
        <f t="shared" si="587"/>
        <v>6</v>
      </c>
      <c r="L4191" s="3">
        <f t="shared" si="588"/>
        <v>42664</v>
      </c>
      <c r="M4191" t="str">
        <f t="shared" si="589"/>
        <v>10:39</v>
      </c>
      <c r="N4191">
        <f t="shared" si="590"/>
        <v>639.00000000000011</v>
      </c>
      <c r="O4191">
        <f t="shared" si="591"/>
        <v>5</v>
      </c>
      <c r="P4191" t="str">
        <f t="shared" si="592"/>
        <v>Work</v>
      </c>
      <c r="Q4191" t="str">
        <f>VLOOKUP(N4191,IF(P4191="Work",Intervals!$A$4:$C$9,Intervals!$F$4:$H$9),3,1)</f>
        <v>Int_7-17</v>
      </c>
      <c r="R4191" t="str">
        <f t="shared" si="593"/>
        <v>1</v>
      </c>
      <c r="S4191">
        <f>VLOOKUP(N4191,IF(P4191="Work",Intervals!$A$4:$D$9,Intervals!$F$4:$I$9),4,1)</f>
        <v>3</v>
      </c>
    </row>
    <row r="4192" spans="1:19" x14ac:dyDescent="0.25">
      <c r="A4192" t="s">
        <v>142</v>
      </c>
      <c r="B4192" s="1" t="s">
        <v>4682</v>
      </c>
      <c r="C4192" t="s">
        <v>339</v>
      </c>
      <c r="D4192">
        <f t="shared" si="585"/>
        <v>4190</v>
      </c>
      <c r="E4192" t="s">
        <v>746</v>
      </c>
      <c r="F4192" t="s">
        <v>10</v>
      </c>
      <c r="G4192" t="s">
        <v>4</v>
      </c>
      <c r="H4192" t="s">
        <v>11589</v>
      </c>
      <c r="I4192" s="4">
        <v>42509</v>
      </c>
      <c r="J4192">
        <f t="shared" si="586"/>
        <v>3</v>
      </c>
      <c r="K4192">
        <f t="shared" si="587"/>
        <v>6</v>
      </c>
      <c r="L4192" s="3">
        <f t="shared" si="588"/>
        <v>42664</v>
      </c>
      <c r="M4192" t="str">
        <f t="shared" si="589"/>
        <v>10:45</v>
      </c>
      <c r="N4192">
        <f t="shared" si="590"/>
        <v>645.00000000000011</v>
      </c>
      <c r="O4192">
        <f t="shared" si="591"/>
        <v>5</v>
      </c>
      <c r="P4192" t="str">
        <f t="shared" si="592"/>
        <v>Work</v>
      </c>
      <c r="Q4192" t="str">
        <f>VLOOKUP(N4192,IF(P4192="Work",Intervals!$A$4:$C$9,Intervals!$F$4:$H$9),3,1)</f>
        <v>Int_7-17</v>
      </c>
      <c r="R4192" t="str">
        <f t="shared" si="593"/>
        <v>1</v>
      </c>
      <c r="S4192">
        <f>VLOOKUP(N4192,IF(P4192="Work",Intervals!$A$4:$D$9,Intervals!$F$4:$I$9),4,1)</f>
        <v>3</v>
      </c>
    </row>
    <row r="4193" spans="1:19" x14ac:dyDescent="0.25">
      <c r="A4193" t="s">
        <v>187</v>
      </c>
      <c r="B4193" s="1" t="s">
        <v>4682</v>
      </c>
      <c r="C4193" t="s">
        <v>339</v>
      </c>
      <c r="D4193">
        <f t="shared" si="585"/>
        <v>4191</v>
      </c>
      <c r="E4193" t="s">
        <v>348</v>
      </c>
      <c r="F4193" t="s">
        <v>10</v>
      </c>
      <c r="G4193" t="s">
        <v>4</v>
      </c>
      <c r="H4193" t="s">
        <v>11589</v>
      </c>
      <c r="I4193" s="4">
        <v>42509</v>
      </c>
      <c r="J4193">
        <f t="shared" si="586"/>
        <v>3</v>
      </c>
      <c r="K4193">
        <f t="shared" si="587"/>
        <v>6</v>
      </c>
      <c r="L4193" s="3">
        <f t="shared" si="588"/>
        <v>42664</v>
      </c>
      <c r="M4193" t="str">
        <f t="shared" si="589"/>
        <v>10:45</v>
      </c>
      <c r="N4193">
        <f t="shared" si="590"/>
        <v>645.00000000000011</v>
      </c>
      <c r="O4193">
        <f t="shared" si="591"/>
        <v>5</v>
      </c>
      <c r="P4193" t="str">
        <f t="shared" si="592"/>
        <v>Work</v>
      </c>
      <c r="Q4193" t="str">
        <f>VLOOKUP(N4193,IF(P4193="Work",Intervals!$A$4:$C$9,Intervals!$F$4:$H$9),3,1)</f>
        <v>Int_7-17</v>
      </c>
      <c r="R4193" t="str">
        <f t="shared" si="593"/>
        <v>1</v>
      </c>
      <c r="S4193">
        <f>VLOOKUP(N4193,IF(P4193="Work",Intervals!$A$4:$D$9,Intervals!$F$4:$I$9),4,1)</f>
        <v>3</v>
      </c>
    </row>
    <row r="4194" spans="1:19" x14ac:dyDescent="0.25">
      <c r="A4194" t="s">
        <v>182</v>
      </c>
      <c r="B4194" s="1" t="s">
        <v>4682</v>
      </c>
      <c r="C4194" t="s">
        <v>339</v>
      </c>
      <c r="D4194">
        <f t="shared" si="585"/>
        <v>4192</v>
      </c>
      <c r="E4194" t="s">
        <v>384</v>
      </c>
      <c r="F4194" t="s">
        <v>10</v>
      </c>
      <c r="G4194" t="s">
        <v>4</v>
      </c>
      <c r="H4194" t="s">
        <v>11589</v>
      </c>
      <c r="I4194" s="4">
        <v>42509</v>
      </c>
      <c r="J4194">
        <f t="shared" si="586"/>
        <v>3</v>
      </c>
      <c r="K4194">
        <f t="shared" si="587"/>
        <v>6</v>
      </c>
      <c r="L4194" s="3">
        <f t="shared" si="588"/>
        <v>42664</v>
      </c>
      <c r="M4194" t="str">
        <f t="shared" si="589"/>
        <v>10:45</v>
      </c>
      <c r="N4194">
        <f t="shared" si="590"/>
        <v>645.00000000000011</v>
      </c>
      <c r="O4194">
        <f t="shared" si="591"/>
        <v>5</v>
      </c>
      <c r="P4194" t="str">
        <f t="shared" si="592"/>
        <v>Work</v>
      </c>
      <c r="Q4194" t="str">
        <f>VLOOKUP(N4194,IF(P4194="Work",Intervals!$A$4:$C$9,Intervals!$F$4:$H$9),3,1)</f>
        <v>Int_7-17</v>
      </c>
      <c r="R4194" t="str">
        <f t="shared" si="593"/>
        <v>1</v>
      </c>
      <c r="S4194">
        <f>VLOOKUP(N4194,IF(P4194="Work",Intervals!$A$4:$D$9,Intervals!$F$4:$I$9),4,1)</f>
        <v>3</v>
      </c>
    </row>
    <row r="4195" spans="1:19" x14ac:dyDescent="0.25">
      <c r="A4195" t="s">
        <v>142</v>
      </c>
      <c r="B4195" s="1" t="s">
        <v>4683</v>
      </c>
      <c r="C4195" t="s">
        <v>339</v>
      </c>
      <c r="D4195">
        <f t="shared" si="585"/>
        <v>4193</v>
      </c>
      <c r="E4195" t="s">
        <v>747</v>
      </c>
      <c r="F4195" t="s">
        <v>10</v>
      </c>
      <c r="G4195" t="s">
        <v>4</v>
      </c>
      <c r="H4195" t="s">
        <v>11589</v>
      </c>
      <c r="I4195" s="4">
        <v>42509</v>
      </c>
      <c r="J4195">
        <f t="shared" si="586"/>
        <v>3</v>
      </c>
      <c r="K4195">
        <f t="shared" si="587"/>
        <v>6</v>
      </c>
      <c r="L4195" s="3">
        <f t="shared" si="588"/>
        <v>42664</v>
      </c>
      <c r="M4195" t="str">
        <f t="shared" si="589"/>
        <v>10:47</v>
      </c>
      <c r="N4195">
        <f t="shared" si="590"/>
        <v>647.00000000000011</v>
      </c>
      <c r="O4195">
        <f t="shared" si="591"/>
        <v>5</v>
      </c>
      <c r="P4195" t="str">
        <f t="shared" si="592"/>
        <v>Work</v>
      </c>
      <c r="Q4195" t="str">
        <f>VLOOKUP(N4195,IF(P4195="Work",Intervals!$A$4:$C$9,Intervals!$F$4:$H$9),3,1)</f>
        <v>Int_7-17</v>
      </c>
      <c r="R4195" t="str">
        <f t="shared" si="593"/>
        <v>1</v>
      </c>
      <c r="S4195">
        <f>VLOOKUP(N4195,IF(P4195="Work",Intervals!$A$4:$D$9,Intervals!$F$4:$I$9),4,1)</f>
        <v>3</v>
      </c>
    </row>
    <row r="4196" spans="1:19" x14ac:dyDescent="0.25">
      <c r="A4196" t="s">
        <v>259</v>
      </c>
      <c r="B4196" s="1" t="s">
        <v>4683</v>
      </c>
      <c r="C4196" t="s">
        <v>339</v>
      </c>
      <c r="D4196">
        <f t="shared" si="585"/>
        <v>4194</v>
      </c>
      <c r="E4196" t="s">
        <v>384</v>
      </c>
      <c r="F4196" t="s">
        <v>10</v>
      </c>
      <c r="G4196" t="s">
        <v>4</v>
      </c>
      <c r="H4196" t="s">
        <v>11589</v>
      </c>
      <c r="I4196" s="4">
        <v>42509</v>
      </c>
      <c r="J4196">
        <f t="shared" si="586"/>
        <v>3</v>
      </c>
      <c r="K4196">
        <f t="shared" si="587"/>
        <v>6</v>
      </c>
      <c r="L4196" s="3">
        <f t="shared" si="588"/>
        <v>42664</v>
      </c>
      <c r="M4196" t="str">
        <f t="shared" si="589"/>
        <v>10:47</v>
      </c>
      <c r="N4196">
        <f t="shared" si="590"/>
        <v>647.00000000000011</v>
      </c>
      <c r="O4196">
        <f t="shared" si="591"/>
        <v>5</v>
      </c>
      <c r="P4196" t="str">
        <f t="shared" si="592"/>
        <v>Work</v>
      </c>
      <c r="Q4196" t="str">
        <f>VLOOKUP(N4196,IF(P4196="Work",Intervals!$A$4:$C$9,Intervals!$F$4:$H$9),3,1)</f>
        <v>Int_7-17</v>
      </c>
      <c r="R4196" t="str">
        <f t="shared" si="593"/>
        <v>1</v>
      </c>
      <c r="S4196">
        <f>VLOOKUP(N4196,IF(P4196="Work",Intervals!$A$4:$D$9,Intervals!$F$4:$I$9),4,1)</f>
        <v>3</v>
      </c>
    </row>
    <row r="4197" spans="1:19" x14ac:dyDescent="0.25">
      <c r="A4197" t="s">
        <v>182</v>
      </c>
      <c r="B4197" s="1" t="s">
        <v>4684</v>
      </c>
      <c r="C4197" t="s">
        <v>339</v>
      </c>
      <c r="D4197">
        <f t="shared" si="585"/>
        <v>4195</v>
      </c>
      <c r="E4197" t="s">
        <v>384</v>
      </c>
      <c r="F4197" t="s">
        <v>10</v>
      </c>
      <c r="G4197" t="s">
        <v>4</v>
      </c>
      <c r="H4197" t="s">
        <v>11589</v>
      </c>
      <c r="I4197" s="4">
        <v>42509</v>
      </c>
      <c r="J4197">
        <f t="shared" si="586"/>
        <v>3</v>
      </c>
      <c r="K4197">
        <f t="shared" si="587"/>
        <v>6</v>
      </c>
      <c r="L4197" s="3">
        <f t="shared" si="588"/>
        <v>42664</v>
      </c>
      <c r="M4197" t="str">
        <f t="shared" si="589"/>
        <v>10:48</v>
      </c>
      <c r="N4197">
        <f t="shared" si="590"/>
        <v>647.99999999999989</v>
      </c>
      <c r="O4197">
        <f t="shared" si="591"/>
        <v>5</v>
      </c>
      <c r="P4197" t="str">
        <f t="shared" si="592"/>
        <v>Work</v>
      </c>
      <c r="Q4197" t="str">
        <f>VLOOKUP(N4197,IF(P4197="Work",Intervals!$A$4:$C$9,Intervals!$F$4:$H$9),3,1)</f>
        <v>Int_7-17</v>
      </c>
      <c r="R4197" t="str">
        <f t="shared" si="593"/>
        <v>1</v>
      </c>
      <c r="S4197">
        <f>VLOOKUP(N4197,IF(P4197="Work",Intervals!$A$4:$D$9,Intervals!$F$4:$I$9),4,1)</f>
        <v>3</v>
      </c>
    </row>
    <row r="4198" spans="1:19" x14ac:dyDescent="0.25">
      <c r="A4198" t="s">
        <v>259</v>
      </c>
      <c r="B4198" s="1" t="s">
        <v>4685</v>
      </c>
      <c r="C4198" t="s">
        <v>339</v>
      </c>
      <c r="D4198">
        <f t="shared" si="585"/>
        <v>4196</v>
      </c>
      <c r="E4198" t="s">
        <v>384</v>
      </c>
      <c r="F4198" t="s">
        <v>10</v>
      </c>
      <c r="G4198" t="s">
        <v>4</v>
      </c>
      <c r="H4198" t="s">
        <v>11589</v>
      </c>
      <c r="I4198" s="4">
        <v>42509</v>
      </c>
      <c r="J4198">
        <f t="shared" si="586"/>
        <v>3</v>
      </c>
      <c r="K4198">
        <f t="shared" si="587"/>
        <v>6</v>
      </c>
      <c r="L4198" s="3">
        <f t="shared" si="588"/>
        <v>42664</v>
      </c>
      <c r="M4198" t="str">
        <f t="shared" si="589"/>
        <v>10:49</v>
      </c>
      <c r="N4198">
        <f t="shared" si="590"/>
        <v>649.00000000000011</v>
      </c>
      <c r="O4198">
        <f t="shared" si="591"/>
        <v>5</v>
      </c>
      <c r="P4198" t="str">
        <f t="shared" si="592"/>
        <v>Work</v>
      </c>
      <c r="Q4198" t="str">
        <f>VLOOKUP(N4198,IF(P4198="Work",Intervals!$A$4:$C$9,Intervals!$F$4:$H$9),3,1)</f>
        <v>Int_7-17</v>
      </c>
      <c r="R4198" t="str">
        <f t="shared" si="593"/>
        <v>1</v>
      </c>
      <c r="S4198">
        <f>VLOOKUP(N4198,IF(P4198="Work",Intervals!$A$4:$D$9,Intervals!$F$4:$I$9),4,1)</f>
        <v>3</v>
      </c>
    </row>
    <row r="4199" spans="1:19" x14ac:dyDescent="0.25">
      <c r="A4199" t="s">
        <v>137</v>
      </c>
      <c r="B4199" s="1" t="s">
        <v>4686</v>
      </c>
      <c r="C4199" t="s">
        <v>339</v>
      </c>
      <c r="D4199">
        <f t="shared" si="585"/>
        <v>4197</v>
      </c>
      <c r="E4199" t="s">
        <v>347</v>
      </c>
      <c r="F4199" t="s">
        <v>10</v>
      </c>
      <c r="G4199" t="s">
        <v>4</v>
      </c>
      <c r="H4199" t="s">
        <v>11589</v>
      </c>
      <c r="I4199" s="4">
        <v>42509</v>
      </c>
      <c r="J4199">
        <f t="shared" si="586"/>
        <v>3</v>
      </c>
      <c r="K4199">
        <f t="shared" si="587"/>
        <v>6</v>
      </c>
      <c r="L4199" s="3">
        <f t="shared" si="588"/>
        <v>42664</v>
      </c>
      <c r="M4199" t="str">
        <f t="shared" si="589"/>
        <v>10:50</v>
      </c>
      <c r="N4199">
        <f t="shared" si="590"/>
        <v>649.99999999999989</v>
      </c>
      <c r="O4199">
        <f t="shared" si="591"/>
        <v>5</v>
      </c>
      <c r="P4199" t="str">
        <f t="shared" si="592"/>
        <v>Work</v>
      </c>
      <c r="Q4199" t="str">
        <f>VLOOKUP(N4199,IF(P4199="Work",Intervals!$A$4:$C$9,Intervals!$F$4:$H$9),3,1)</f>
        <v>Int_7-17</v>
      </c>
      <c r="R4199" t="str">
        <f t="shared" si="593"/>
        <v>1</v>
      </c>
      <c r="S4199">
        <f>VLOOKUP(N4199,IF(P4199="Work",Intervals!$A$4:$D$9,Intervals!$F$4:$I$9),4,1)</f>
        <v>3</v>
      </c>
    </row>
    <row r="4200" spans="1:19" x14ac:dyDescent="0.25">
      <c r="A4200" t="s">
        <v>116</v>
      </c>
      <c r="B4200" s="1" t="s">
        <v>4686</v>
      </c>
      <c r="C4200" t="s">
        <v>339</v>
      </c>
      <c r="D4200">
        <f t="shared" si="585"/>
        <v>4198</v>
      </c>
      <c r="E4200" t="s">
        <v>379</v>
      </c>
      <c r="F4200" t="s">
        <v>10</v>
      </c>
      <c r="G4200" t="s">
        <v>4</v>
      </c>
      <c r="H4200" t="s">
        <v>11589</v>
      </c>
      <c r="I4200" s="4">
        <v>42509</v>
      </c>
      <c r="J4200">
        <f t="shared" si="586"/>
        <v>3</v>
      </c>
      <c r="K4200">
        <f t="shared" si="587"/>
        <v>6</v>
      </c>
      <c r="L4200" s="3">
        <f t="shared" si="588"/>
        <v>42664</v>
      </c>
      <c r="M4200" t="str">
        <f t="shared" si="589"/>
        <v>10:50</v>
      </c>
      <c r="N4200">
        <f t="shared" si="590"/>
        <v>649.99999999999989</v>
      </c>
      <c r="O4200">
        <f t="shared" si="591"/>
        <v>5</v>
      </c>
      <c r="P4200" t="str">
        <f t="shared" si="592"/>
        <v>Work</v>
      </c>
      <c r="Q4200" t="str">
        <f>VLOOKUP(N4200,IF(P4200="Work",Intervals!$A$4:$C$9,Intervals!$F$4:$H$9),3,1)</f>
        <v>Int_7-17</v>
      </c>
      <c r="R4200" t="str">
        <f t="shared" si="593"/>
        <v>1</v>
      </c>
      <c r="S4200">
        <f>VLOOKUP(N4200,IF(P4200="Work",Intervals!$A$4:$D$9,Intervals!$F$4:$I$9),4,1)</f>
        <v>3</v>
      </c>
    </row>
    <row r="4201" spans="1:19" x14ac:dyDescent="0.25">
      <c r="A4201" t="s">
        <v>142</v>
      </c>
      <c r="B4201" s="1" t="s">
        <v>4686</v>
      </c>
      <c r="C4201" t="s">
        <v>339</v>
      </c>
      <c r="D4201">
        <f t="shared" si="585"/>
        <v>4199</v>
      </c>
      <c r="E4201" t="s">
        <v>747</v>
      </c>
      <c r="F4201" t="s">
        <v>10</v>
      </c>
      <c r="G4201" t="s">
        <v>4</v>
      </c>
      <c r="H4201" t="s">
        <v>11589</v>
      </c>
      <c r="I4201" s="4">
        <v>42509</v>
      </c>
      <c r="J4201">
        <f t="shared" si="586"/>
        <v>3</v>
      </c>
      <c r="K4201">
        <f t="shared" si="587"/>
        <v>6</v>
      </c>
      <c r="L4201" s="3">
        <f t="shared" si="588"/>
        <v>42664</v>
      </c>
      <c r="M4201" t="str">
        <f t="shared" si="589"/>
        <v>10:50</v>
      </c>
      <c r="N4201">
        <f t="shared" si="590"/>
        <v>649.99999999999989</v>
      </c>
      <c r="O4201">
        <f t="shared" si="591"/>
        <v>5</v>
      </c>
      <c r="P4201" t="str">
        <f t="shared" si="592"/>
        <v>Work</v>
      </c>
      <c r="Q4201" t="str">
        <f>VLOOKUP(N4201,IF(P4201="Work",Intervals!$A$4:$C$9,Intervals!$F$4:$H$9),3,1)</f>
        <v>Int_7-17</v>
      </c>
      <c r="R4201" t="str">
        <f t="shared" si="593"/>
        <v>1</v>
      </c>
      <c r="S4201">
        <f>VLOOKUP(N4201,IF(P4201="Work",Intervals!$A$4:$D$9,Intervals!$F$4:$I$9),4,1)</f>
        <v>3</v>
      </c>
    </row>
    <row r="4202" spans="1:19" x14ac:dyDescent="0.25">
      <c r="A4202" t="s">
        <v>142</v>
      </c>
      <c r="B4202" s="1" t="s">
        <v>4687</v>
      </c>
      <c r="C4202" t="s">
        <v>339</v>
      </c>
      <c r="D4202">
        <f t="shared" si="585"/>
        <v>4200</v>
      </c>
      <c r="E4202" t="s">
        <v>746</v>
      </c>
      <c r="F4202" t="s">
        <v>10</v>
      </c>
      <c r="G4202" t="s">
        <v>4</v>
      </c>
      <c r="H4202" t="s">
        <v>11589</v>
      </c>
      <c r="I4202" s="4">
        <v>42509</v>
      </c>
      <c r="J4202">
        <f t="shared" si="586"/>
        <v>3</v>
      </c>
      <c r="K4202">
        <f t="shared" si="587"/>
        <v>6</v>
      </c>
      <c r="L4202" s="3">
        <f t="shared" si="588"/>
        <v>42664</v>
      </c>
      <c r="M4202" t="str">
        <f t="shared" si="589"/>
        <v>10:53</v>
      </c>
      <c r="N4202">
        <f t="shared" si="590"/>
        <v>653.00000000000011</v>
      </c>
      <c r="O4202">
        <f t="shared" si="591"/>
        <v>5</v>
      </c>
      <c r="P4202" t="str">
        <f t="shared" si="592"/>
        <v>Work</v>
      </c>
      <c r="Q4202" t="str">
        <f>VLOOKUP(N4202,IF(P4202="Work",Intervals!$A$4:$C$9,Intervals!$F$4:$H$9),3,1)</f>
        <v>Int_7-17</v>
      </c>
      <c r="R4202" t="str">
        <f t="shared" si="593"/>
        <v>1</v>
      </c>
      <c r="S4202">
        <f>VLOOKUP(N4202,IF(P4202="Work",Intervals!$A$4:$D$9,Intervals!$F$4:$I$9),4,1)</f>
        <v>3</v>
      </c>
    </row>
    <row r="4203" spans="1:19" x14ac:dyDescent="0.25">
      <c r="A4203" t="s">
        <v>110</v>
      </c>
      <c r="B4203" s="1" t="s">
        <v>4687</v>
      </c>
      <c r="C4203" t="s">
        <v>339</v>
      </c>
      <c r="D4203">
        <f t="shared" si="585"/>
        <v>4201</v>
      </c>
      <c r="E4203" t="s">
        <v>391</v>
      </c>
      <c r="F4203" t="s">
        <v>10</v>
      </c>
      <c r="G4203" t="s">
        <v>4</v>
      </c>
      <c r="H4203" t="s">
        <v>11603</v>
      </c>
      <c r="I4203" t="s">
        <v>11677</v>
      </c>
      <c r="J4203">
        <f t="shared" si="586"/>
        <v>3</v>
      </c>
      <c r="K4203">
        <f t="shared" si="587"/>
        <v>6</v>
      </c>
      <c r="L4203" s="3">
        <f t="shared" si="588"/>
        <v>42664</v>
      </c>
      <c r="M4203" t="str">
        <f t="shared" si="589"/>
        <v>10:53</v>
      </c>
      <c r="N4203">
        <f t="shared" si="590"/>
        <v>653.00000000000011</v>
      </c>
      <c r="O4203">
        <f t="shared" si="591"/>
        <v>5</v>
      </c>
      <c r="P4203" t="str">
        <f t="shared" si="592"/>
        <v>Work</v>
      </c>
      <c r="Q4203" t="str">
        <f>VLOOKUP(N4203,IF(P4203="Work",Intervals!$A$4:$C$9,Intervals!$F$4:$H$9),3,1)</f>
        <v>Int_7-17</v>
      </c>
      <c r="R4203" t="str">
        <f t="shared" si="593"/>
        <v>1</v>
      </c>
      <c r="S4203">
        <f>VLOOKUP(N4203,IF(P4203="Work",Intervals!$A$4:$D$9,Intervals!$F$4:$I$9),4,1)</f>
        <v>3</v>
      </c>
    </row>
    <row r="4204" spans="1:19" x14ac:dyDescent="0.25">
      <c r="A4204" t="s">
        <v>171</v>
      </c>
      <c r="B4204" s="1" t="s">
        <v>4688</v>
      </c>
      <c r="C4204" t="s">
        <v>339</v>
      </c>
      <c r="D4204">
        <f t="shared" si="585"/>
        <v>4202</v>
      </c>
      <c r="E4204" t="s">
        <v>396</v>
      </c>
      <c r="F4204" t="s">
        <v>11569</v>
      </c>
      <c r="G4204" t="s">
        <v>4</v>
      </c>
      <c r="H4204" t="s">
        <v>11589</v>
      </c>
      <c r="I4204" s="4">
        <v>42509</v>
      </c>
      <c r="J4204">
        <f t="shared" si="586"/>
        <v>3</v>
      </c>
      <c r="K4204">
        <f t="shared" si="587"/>
        <v>6</v>
      </c>
      <c r="L4204" s="3">
        <f t="shared" si="588"/>
        <v>42664</v>
      </c>
      <c r="M4204" t="str">
        <f t="shared" si="589"/>
        <v>11:0</v>
      </c>
      <c r="N4204">
        <f t="shared" si="590"/>
        <v>659.99999999999989</v>
      </c>
      <c r="O4204">
        <f t="shared" si="591"/>
        <v>5</v>
      </c>
      <c r="P4204" t="str">
        <f t="shared" si="592"/>
        <v>Work</v>
      </c>
      <c r="Q4204" t="str">
        <f>VLOOKUP(N4204,IF(P4204="Work",Intervals!$A$4:$C$9,Intervals!$F$4:$H$9),3,1)</f>
        <v>Int_7-17</v>
      </c>
      <c r="R4204" t="str">
        <f t="shared" si="593"/>
        <v>1</v>
      </c>
      <c r="S4204">
        <f>VLOOKUP(N4204,IF(P4204="Work",Intervals!$A$4:$D$9,Intervals!$F$4:$I$9),4,1)</f>
        <v>3</v>
      </c>
    </row>
    <row r="4205" spans="1:19" x14ac:dyDescent="0.25">
      <c r="A4205" t="s">
        <v>167</v>
      </c>
      <c r="B4205" s="1" t="s">
        <v>4689</v>
      </c>
      <c r="C4205" t="s">
        <v>339</v>
      </c>
      <c r="D4205">
        <f t="shared" si="585"/>
        <v>4203</v>
      </c>
      <c r="E4205" t="s">
        <v>384</v>
      </c>
      <c r="F4205" t="s">
        <v>10</v>
      </c>
      <c r="G4205" t="s">
        <v>4</v>
      </c>
      <c r="H4205" t="s">
        <v>11589</v>
      </c>
      <c r="I4205" s="4">
        <v>42509</v>
      </c>
      <c r="J4205">
        <f t="shared" si="586"/>
        <v>3</v>
      </c>
      <c r="K4205">
        <f t="shared" si="587"/>
        <v>6</v>
      </c>
      <c r="L4205" s="3">
        <f t="shared" si="588"/>
        <v>42664</v>
      </c>
      <c r="M4205" t="str">
        <f t="shared" si="589"/>
        <v>11:1</v>
      </c>
      <c r="N4205">
        <f t="shared" si="590"/>
        <v>661</v>
      </c>
      <c r="O4205">
        <f t="shared" si="591"/>
        <v>5</v>
      </c>
      <c r="P4205" t="str">
        <f t="shared" si="592"/>
        <v>Work</v>
      </c>
      <c r="Q4205" t="str">
        <f>VLOOKUP(N4205,IF(P4205="Work",Intervals!$A$4:$C$9,Intervals!$F$4:$H$9),3,1)</f>
        <v>Int_7-17</v>
      </c>
      <c r="R4205" t="str">
        <f t="shared" si="593"/>
        <v>1</v>
      </c>
      <c r="S4205">
        <f>VLOOKUP(N4205,IF(P4205="Work",Intervals!$A$4:$D$9,Intervals!$F$4:$I$9),4,1)</f>
        <v>3</v>
      </c>
    </row>
    <row r="4206" spans="1:19" x14ac:dyDescent="0.25">
      <c r="A4206" t="s">
        <v>147</v>
      </c>
      <c r="B4206" s="1" t="s">
        <v>4690</v>
      </c>
      <c r="C4206" t="s">
        <v>339</v>
      </c>
      <c r="D4206">
        <f t="shared" si="585"/>
        <v>4204</v>
      </c>
      <c r="E4206" t="s">
        <v>397</v>
      </c>
      <c r="F4206" t="s">
        <v>10</v>
      </c>
      <c r="G4206" t="s">
        <v>4</v>
      </c>
      <c r="H4206" t="s">
        <v>11596</v>
      </c>
      <c r="I4206" t="s">
        <v>11670</v>
      </c>
      <c r="J4206">
        <f t="shared" si="586"/>
        <v>3</v>
      </c>
      <c r="K4206">
        <f t="shared" si="587"/>
        <v>6</v>
      </c>
      <c r="L4206" s="3">
        <f t="shared" si="588"/>
        <v>42664</v>
      </c>
      <c r="M4206" t="str">
        <f t="shared" si="589"/>
        <v>11:2</v>
      </c>
      <c r="N4206">
        <f t="shared" si="590"/>
        <v>661.99999999999989</v>
      </c>
      <c r="O4206">
        <f t="shared" si="591"/>
        <v>5</v>
      </c>
      <c r="P4206" t="str">
        <f t="shared" si="592"/>
        <v>Work</v>
      </c>
      <c r="Q4206" t="str">
        <f>VLOOKUP(N4206,IF(P4206="Work",Intervals!$A$4:$C$9,Intervals!$F$4:$H$9),3,1)</f>
        <v>Int_7-17</v>
      </c>
      <c r="R4206" t="str">
        <f t="shared" si="593"/>
        <v>1</v>
      </c>
      <c r="S4206">
        <f>VLOOKUP(N4206,IF(P4206="Work",Intervals!$A$4:$D$9,Intervals!$F$4:$I$9),4,1)</f>
        <v>3</v>
      </c>
    </row>
    <row r="4207" spans="1:19" x14ac:dyDescent="0.25">
      <c r="A4207" t="s">
        <v>130</v>
      </c>
      <c r="B4207" s="1" t="s">
        <v>4690</v>
      </c>
      <c r="C4207" t="s">
        <v>339</v>
      </c>
      <c r="D4207">
        <f t="shared" si="585"/>
        <v>4205</v>
      </c>
      <c r="E4207" t="s">
        <v>384</v>
      </c>
      <c r="F4207" t="s">
        <v>10</v>
      </c>
      <c r="G4207" t="s">
        <v>4</v>
      </c>
      <c r="H4207" t="s">
        <v>11589</v>
      </c>
      <c r="I4207" s="4">
        <v>42509</v>
      </c>
      <c r="J4207">
        <f t="shared" si="586"/>
        <v>3</v>
      </c>
      <c r="K4207">
        <f t="shared" si="587"/>
        <v>6</v>
      </c>
      <c r="L4207" s="3">
        <f t="shared" si="588"/>
        <v>42664</v>
      </c>
      <c r="M4207" t="str">
        <f t="shared" si="589"/>
        <v>11:2</v>
      </c>
      <c r="N4207">
        <f t="shared" si="590"/>
        <v>661.99999999999989</v>
      </c>
      <c r="O4207">
        <f t="shared" si="591"/>
        <v>5</v>
      </c>
      <c r="P4207" t="str">
        <f t="shared" si="592"/>
        <v>Work</v>
      </c>
      <c r="Q4207" t="str">
        <f>VLOOKUP(N4207,IF(P4207="Work",Intervals!$A$4:$C$9,Intervals!$F$4:$H$9),3,1)</f>
        <v>Int_7-17</v>
      </c>
      <c r="R4207" t="str">
        <f t="shared" si="593"/>
        <v>1</v>
      </c>
      <c r="S4207">
        <f>VLOOKUP(N4207,IF(P4207="Work",Intervals!$A$4:$D$9,Intervals!$F$4:$I$9),4,1)</f>
        <v>3</v>
      </c>
    </row>
    <row r="4208" spans="1:19" x14ac:dyDescent="0.25">
      <c r="A4208" t="s">
        <v>147</v>
      </c>
      <c r="B4208" s="1" t="s">
        <v>4691</v>
      </c>
      <c r="C4208" t="s">
        <v>339</v>
      </c>
      <c r="D4208">
        <f t="shared" si="585"/>
        <v>4206</v>
      </c>
      <c r="E4208" t="s">
        <v>397</v>
      </c>
      <c r="F4208" t="s">
        <v>10</v>
      </c>
      <c r="G4208" t="s">
        <v>4</v>
      </c>
      <c r="H4208" t="s">
        <v>11596</v>
      </c>
      <c r="I4208" t="s">
        <v>11670</v>
      </c>
      <c r="J4208">
        <f t="shared" si="586"/>
        <v>3</v>
      </c>
      <c r="K4208">
        <f t="shared" si="587"/>
        <v>6</v>
      </c>
      <c r="L4208" s="3">
        <f t="shared" si="588"/>
        <v>42664</v>
      </c>
      <c r="M4208" t="str">
        <f t="shared" si="589"/>
        <v>11:3</v>
      </c>
      <c r="N4208">
        <f t="shared" si="590"/>
        <v>663</v>
      </c>
      <c r="O4208">
        <f t="shared" si="591"/>
        <v>5</v>
      </c>
      <c r="P4208" t="str">
        <f t="shared" si="592"/>
        <v>Work</v>
      </c>
      <c r="Q4208" t="str">
        <f>VLOOKUP(N4208,IF(P4208="Work",Intervals!$A$4:$C$9,Intervals!$F$4:$H$9),3,1)</f>
        <v>Int_7-17</v>
      </c>
      <c r="R4208" t="str">
        <f t="shared" si="593"/>
        <v>1</v>
      </c>
      <c r="S4208">
        <f>VLOOKUP(N4208,IF(P4208="Work",Intervals!$A$4:$D$9,Intervals!$F$4:$I$9),4,1)</f>
        <v>3</v>
      </c>
    </row>
    <row r="4209" spans="1:19" x14ac:dyDescent="0.25">
      <c r="A4209" t="s">
        <v>83</v>
      </c>
      <c r="B4209" s="1" t="s">
        <v>4692</v>
      </c>
      <c r="C4209" t="s">
        <v>339</v>
      </c>
      <c r="D4209">
        <f t="shared" si="585"/>
        <v>4207</v>
      </c>
      <c r="E4209" t="s">
        <v>384</v>
      </c>
      <c r="F4209" t="s">
        <v>10</v>
      </c>
      <c r="G4209" t="s">
        <v>4</v>
      </c>
      <c r="H4209" t="s">
        <v>11589</v>
      </c>
      <c r="I4209" s="4">
        <v>42509</v>
      </c>
      <c r="J4209">
        <f t="shared" si="586"/>
        <v>3</v>
      </c>
      <c r="K4209">
        <f t="shared" si="587"/>
        <v>6</v>
      </c>
      <c r="L4209" s="3">
        <f t="shared" si="588"/>
        <v>42664</v>
      </c>
      <c r="M4209" t="str">
        <f t="shared" si="589"/>
        <v>11:4</v>
      </c>
      <c r="N4209">
        <f t="shared" si="590"/>
        <v>663.99999999999989</v>
      </c>
      <c r="O4209">
        <f t="shared" si="591"/>
        <v>5</v>
      </c>
      <c r="P4209" t="str">
        <f t="shared" si="592"/>
        <v>Work</v>
      </c>
      <c r="Q4209" t="str">
        <f>VLOOKUP(N4209,IF(P4209="Work",Intervals!$A$4:$C$9,Intervals!$F$4:$H$9),3,1)</f>
        <v>Int_7-17</v>
      </c>
      <c r="R4209" t="str">
        <f t="shared" si="593"/>
        <v>1</v>
      </c>
      <c r="S4209">
        <f>VLOOKUP(N4209,IF(P4209="Work",Intervals!$A$4:$D$9,Intervals!$F$4:$I$9),4,1)</f>
        <v>3</v>
      </c>
    </row>
    <row r="4210" spans="1:19" x14ac:dyDescent="0.25">
      <c r="A4210" t="s">
        <v>147</v>
      </c>
      <c r="B4210" s="1" t="s">
        <v>4692</v>
      </c>
      <c r="C4210" t="s">
        <v>339</v>
      </c>
      <c r="D4210">
        <f t="shared" si="585"/>
        <v>4208</v>
      </c>
      <c r="E4210" t="s">
        <v>397</v>
      </c>
      <c r="F4210" t="s">
        <v>10</v>
      </c>
      <c r="G4210" t="s">
        <v>4</v>
      </c>
      <c r="H4210" t="s">
        <v>11596</v>
      </c>
      <c r="I4210" t="s">
        <v>11670</v>
      </c>
      <c r="J4210">
        <f t="shared" si="586"/>
        <v>3</v>
      </c>
      <c r="K4210">
        <f t="shared" si="587"/>
        <v>6</v>
      </c>
      <c r="L4210" s="3">
        <f t="shared" si="588"/>
        <v>42664</v>
      </c>
      <c r="M4210" t="str">
        <f t="shared" si="589"/>
        <v>11:4</v>
      </c>
      <c r="N4210">
        <f t="shared" si="590"/>
        <v>663.99999999999989</v>
      </c>
      <c r="O4210">
        <f t="shared" si="591"/>
        <v>5</v>
      </c>
      <c r="P4210" t="str">
        <f t="shared" si="592"/>
        <v>Work</v>
      </c>
      <c r="Q4210" t="str">
        <f>VLOOKUP(N4210,IF(P4210="Work",Intervals!$A$4:$C$9,Intervals!$F$4:$H$9),3,1)</f>
        <v>Int_7-17</v>
      </c>
      <c r="R4210" t="str">
        <f t="shared" si="593"/>
        <v>1</v>
      </c>
      <c r="S4210">
        <f>VLOOKUP(N4210,IF(P4210="Work",Intervals!$A$4:$D$9,Intervals!$F$4:$I$9),4,1)</f>
        <v>3</v>
      </c>
    </row>
    <row r="4211" spans="1:19" x14ac:dyDescent="0.25">
      <c r="A4211" t="s">
        <v>259</v>
      </c>
      <c r="B4211" s="1" t="s">
        <v>4692</v>
      </c>
      <c r="C4211" t="s">
        <v>339</v>
      </c>
      <c r="D4211">
        <f t="shared" si="585"/>
        <v>4209</v>
      </c>
      <c r="E4211" t="s">
        <v>384</v>
      </c>
      <c r="F4211" t="s">
        <v>10</v>
      </c>
      <c r="G4211" t="s">
        <v>4</v>
      </c>
      <c r="H4211" t="s">
        <v>11589</v>
      </c>
      <c r="I4211" s="4">
        <v>42509</v>
      </c>
      <c r="J4211">
        <f t="shared" si="586"/>
        <v>3</v>
      </c>
      <c r="K4211">
        <f t="shared" si="587"/>
        <v>6</v>
      </c>
      <c r="L4211" s="3">
        <f t="shared" si="588"/>
        <v>42664</v>
      </c>
      <c r="M4211" t="str">
        <f t="shared" si="589"/>
        <v>11:4</v>
      </c>
      <c r="N4211">
        <f t="shared" si="590"/>
        <v>663.99999999999989</v>
      </c>
      <c r="O4211">
        <f t="shared" si="591"/>
        <v>5</v>
      </c>
      <c r="P4211" t="str">
        <f t="shared" si="592"/>
        <v>Work</v>
      </c>
      <c r="Q4211" t="str">
        <f>VLOOKUP(N4211,IF(P4211="Work",Intervals!$A$4:$C$9,Intervals!$F$4:$H$9),3,1)</f>
        <v>Int_7-17</v>
      </c>
      <c r="R4211" t="str">
        <f t="shared" si="593"/>
        <v>1</v>
      </c>
      <c r="S4211">
        <f>VLOOKUP(N4211,IF(P4211="Work",Intervals!$A$4:$D$9,Intervals!$F$4:$I$9),4,1)</f>
        <v>3</v>
      </c>
    </row>
    <row r="4212" spans="1:19" x14ac:dyDescent="0.25">
      <c r="A4212" t="s">
        <v>110</v>
      </c>
      <c r="B4212" s="1" t="s">
        <v>4693</v>
      </c>
      <c r="C4212" t="s">
        <v>339</v>
      </c>
      <c r="D4212">
        <f t="shared" si="585"/>
        <v>4210</v>
      </c>
      <c r="E4212" t="s">
        <v>748</v>
      </c>
      <c r="F4212" t="s">
        <v>3</v>
      </c>
      <c r="G4212" t="s">
        <v>4</v>
      </c>
      <c r="H4212" t="s">
        <v>11589</v>
      </c>
      <c r="I4212" s="4">
        <v>42509</v>
      </c>
      <c r="J4212">
        <f t="shared" si="586"/>
        <v>3</v>
      </c>
      <c r="K4212">
        <f t="shared" si="587"/>
        <v>6</v>
      </c>
      <c r="L4212" s="3">
        <f t="shared" si="588"/>
        <v>42664</v>
      </c>
      <c r="M4212" t="str">
        <f t="shared" si="589"/>
        <v>11:6</v>
      </c>
      <c r="N4212">
        <f t="shared" si="590"/>
        <v>665.99999999999989</v>
      </c>
      <c r="O4212">
        <f t="shared" si="591"/>
        <v>5</v>
      </c>
      <c r="P4212" t="str">
        <f t="shared" si="592"/>
        <v>Work</v>
      </c>
      <c r="Q4212" t="str">
        <f>VLOOKUP(N4212,IF(P4212="Work",Intervals!$A$4:$C$9,Intervals!$F$4:$H$9),3,1)</f>
        <v>Int_7-17</v>
      </c>
      <c r="R4212" t="str">
        <f t="shared" si="593"/>
        <v>1</v>
      </c>
      <c r="S4212">
        <f>VLOOKUP(N4212,IF(P4212="Work",Intervals!$A$4:$D$9,Intervals!$F$4:$I$9),4,1)</f>
        <v>3</v>
      </c>
    </row>
    <row r="4213" spans="1:19" x14ac:dyDescent="0.25">
      <c r="A4213" t="s">
        <v>255</v>
      </c>
      <c r="B4213" s="1" t="s">
        <v>4694</v>
      </c>
      <c r="C4213" t="s">
        <v>339</v>
      </c>
      <c r="D4213">
        <f t="shared" si="585"/>
        <v>4211</v>
      </c>
      <c r="E4213" t="s">
        <v>379</v>
      </c>
      <c r="F4213" t="s">
        <v>10</v>
      </c>
      <c r="G4213" t="s">
        <v>4</v>
      </c>
      <c r="H4213" t="s">
        <v>11589</v>
      </c>
      <c r="I4213" s="4">
        <v>42509</v>
      </c>
      <c r="J4213">
        <f t="shared" si="586"/>
        <v>3</v>
      </c>
      <c r="K4213">
        <f t="shared" si="587"/>
        <v>6</v>
      </c>
      <c r="L4213" s="3">
        <f t="shared" si="588"/>
        <v>42664</v>
      </c>
      <c r="M4213" t="str">
        <f t="shared" si="589"/>
        <v>11:8</v>
      </c>
      <c r="N4213">
        <f t="shared" si="590"/>
        <v>667.99999999999989</v>
      </c>
      <c r="O4213">
        <f t="shared" si="591"/>
        <v>5</v>
      </c>
      <c r="P4213" t="str">
        <f t="shared" si="592"/>
        <v>Work</v>
      </c>
      <c r="Q4213" t="str">
        <f>VLOOKUP(N4213,IF(P4213="Work",Intervals!$A$4:$C$9,Intervals!$F$4:$H$9),3,1)</f>
        <v>Int_7-17</v>
      </c>
      <c r="R4213" t="str">
        <f t="shared" si="593"/>
        <v>1</v>
      </c>
      <c r="S4213">
        <f>VLOOKUP(N4213,IF(P4213="Work",Intervals!$A$4:$D$9,Intervals!$F$4:$I$9),4,1)</f>
        <v>3</v>
      </c>
    </row>
    <row r="4214" spans="1:19" x14ac:dyDescent="0.25">
      <c r="A4214" t="s">
        <v>93</v>
      </c>
      <c r="B4214" s="1" t="s">
        <v>4695</v>
      </c>
      <c r="C4214" t="s">
        <v>339</v>
      </c>
      <c r="D4214">
        <f t="shared" si="585"/>
        <v>4212</v>
      </c>
      <c r="E4214" t="s">
        <v>350</v>
      </c>
      <c r="F4214" t="s">
        <v>10</v>
      </c>
      <c r="G4214" t="s">
        <v>30</v>
      </c>
      <c r="H4214" t="s">
        <v>11593</v>
      </c>
      <c r="I4214" t="s">
        <v>11667</v>
      </c>
      <c r="J4214">
        <f t="shared" si="586"/>
        <v>3</v>
      </c>
      <c r="K4214">
        <f t="shared" si="587"/>
        <v>6</v>
      </c>
      <c r="L4214" s="3">
        <f t="shared" si="588"/>
        <v>42664</v>
      </c>
      <c r="M4214" t="str">
        <f t="shared" si="589"/>
        <v>11:10</v>
      </c>
      <c r="N4214">
        <f t="shared" si="590"/>
        <v>669.99999999999989</v>
      </c>
      <c r="O4214">
        <f t="shared" si="591"/>
        <v>5</v>
      </c>
      <c r="P4214" t="str">
        <f t="shared" si="592"/>
        <v>Work</v>
      </c>
      <c r="Q4214" t="str">
        <f>VLOOKUP(N4214,IF(P4214="Work",Intervals!$A$4:$C$9,Intervals!$F$4:$H$9),3,1)</f>
        <v>Int_7-17</v>
      </c>
      <c r="R4214" t="str">
        <f t="shared" si="593"/>
        <v>1</v>
      </c>
      <c r="S4214">
        <f>VLOOKUP(N4214,IF(P4214="Work",Intervals!$A$4:$D$9,Intervals!$F$4:$I$9),4,1)</f>
        <v>3</v>
      </c>
    </row>
    <row r="4215" spans="1:19" x14ac:dyDescent="0.25">
      <c r="A4215" t="s">
        <v>202</v>
      </c>
      <c r="B4215" s="1" t="s">
        <v>4696</v>
      </c>
      <c r="C4215" t="s">
        <v>339</v>
      </c>
      <c r="D4215">
        <f t="shared" si="585"/>
        <v>4213</v>
      </c>
      <c r="E4215" t="s">
        <v>348</v>
      </c>
      <c r="F4215" t="s">
        <v>10</v>
      </c>
      <c r="G4215" t="s">
        <v>4</v>
      </c>
      <c r="H4215" t="s">
        <v>11589</v>
      </c>
      <c r="I4215" s="4">
        <v>42509</v>
      </c>
      <c r="J4215">
        <f t="shared" si="586"/>
        <v>3</v>
      </c>
      <c r="K4215">
        <f t="shared" si="587"/>
        <v>6</v>
      </c>
      <c r="L4215" s="3">
        <f t="shared" si="588"/>
        <v>42664</v>
      </c>
      <c r="M4215" t="str">
        <f t="shared" si="589"/>
        <v>11:12</v>
      </c>
      <c r="N4215">
        <f t="shared" si="590"/>
        <v>671.99999999999989</v>
      </c>
      <c r="O4215">
        <f t="shared" si="591"/>
        <v>5</v>
      </c>
      <c r="P4215" t="str">
        <f t="shared" si="592"/>
        <v>Work</v>
      </c>
      <c r="Q4215" t="str">
        <f>VLOOKUP(N4215,IF(P4215="Work",Intervals!$A$4:$C$9,Intervals!$F$4:$H$9),3,1)</f>
        <v>Int_7-17</v>
      </c>
      <c r="R4215" t="str">
        <f t="shared" si="593"/>
        <v>1</v>
      </c>
      <c r="S4215">
        <f>VLOOKUP(N4215,IF(P4215="Work",Intervals!$A$4:$D$9,Intervals!$F$4:$I$9),4,1)</f>
        <v>3</v>
      </c>
    </row>
    <row r="4216" spans="1:19" x14ac:dyDescent="0.25">
      <c r="A4216" t="s">
        <v>166</v>
      </c>
      <c r="B4216" s="1" t="s">
        <v>4697</v>
      </c>
      <c r="C4216" t="s">
        <v>339</v>
      </c>
      <c r="D4216">
        <f t="shared" si="585"/>
        <v>4214</v>
      </c>
      <c r="E4216" t="s">
        <v>348</v>
      </c>
      <c r="F4216" t="s">
        <v>10</v>
      </c>
      <c r="G4216" t="s">
        <v>4</v>
      </c>
      <c r="H4216" t="s">
        <v>11589</v>
      </c>
      <c r="I4216" s="4">
        <v>42509</v>
      </c>
      <c r="J4216">
        <f t="shared" si="586"/>
        <v>3</v>
      </c>
      <c r="K4216">
        <f t="shared" si="587"/>
        <v>6</v>
      </c>
      <c r="L4216" s="3">
        <f t="shared" si="588"/>
        <v>42664</v>
      </c>
      <c r="M4216" t="str">
        <f t="shared" si="589"/>
        <v>11:13</v>
      </c>
      <c r="N4216">
        <f t="shared" si="590"/>
        <v>673</v>
      </c>
      <c r="O4216">
        <f t="shared" si="591"/>
        <v>5</v>
      </c>
      <c r="P4216" t="str">
        <f t="shared" si="592"/>
        <v>Work</v>
      </c>
      <c r="Q4216" t="str">
        <f>VLOOKUP(N4216,IF(P4216="Work",Intervals!$A$4:$C$9,Intervals!$F$4:$H$9),3,1)</f>
        <v>Int_7-17</v>
      </c>
      <c r="R4216" t="str">
        <f t="shared" si="593"/>
        <v>1</v>
      </c>
      <c r="S4216">
        <f>VLOOKUP(N4216,IF(P4216="Work",Intervals!$A$4:$D$9,Intervals!$F$4:$I$9),4,1)</f>
        <v>3</v>
      </c>
    </row>
    <row r="4217" spans="1:19" x14ac:dyDescent="0.25">
      <c r="A4217" t="s">
        <v>205</v>
      </c>
      <c r="B4217" s="1" t="s">
        <v>4698</v>
      </c>
      <c r="C4217" t="s">
        <v>339</v>
      </c>
      <c r="D4217">
        <f t="shared" si="585"/>
        <v>4215</v>
      </c>
      <c r="E4217" t="s">
        <v>396</v>
      </c>
      <c r="F4217" t="s">
        <v>11569</v>
      </c>
      <c r="G4217" t="s">
        <v>4</v>
      </c>
      <c r="H4217" t="s">
        <v>11589</v>
      </c>
      <c r="I4217" s="4">
        <v>42509</v>
      </c>
      <c r="J4217">
        <f t="shared" si="586"/>
        <v>3</v>
      </c>
      <c r="K4217">
        <f t="shared" si="587"/>
        <v>6</v>
      </c>
      <c r="L4217" s="3">
        <f t="shared" si="588"/>
        <v>42664</v>
      </c>
      <c r="M4217" t="str">
        <f t="shared" si="589"/>
        <v>11:15</v>
      </c>
      <c r="N4217">
        <f t="shared" si="590"/>
        <v>675</v>
      </c>
      <c r="O4217">
        <f t="shared" si="591"/>
        <v>5</v>
      </c>
      <c r="P4217" t="str">
        <f t="shared" si="592"/>
        <v>Work</v>
      </c>
      <c r="Q4217" t="str">
        <f>VLOOKUP(N4217,IF(P4217="Work",Intervals!$A$4:$C$9,Intervals!$F$4:$H$9),3,1)</f>
        <v>Int_7-17</v>
      </c>
      <c r="R4217" t="str">
        <f t="shared" si="593"/>
        <v>1</v>
      </c>
      <c r="S4217">
        <f>VLOOKUP(N4217,IF(P4217="Work",Intervals!$A$4:$D$9,Intervals!$F$4:$I$9),4,1)</f>
        <v>3</v>
      </c>
    </row>
    <row r="4218" spans="1:19" x14ac:dyDescent="0.25">
      <c r="A4218" t="s">
        <v>221</v>
      </c>
      <c r="B4218" s="1" t="s">
        <v>4699</v>
      </c>
      <c r="C4218" t="s">
        <v>339</v>
      </c>
      <c r="D4218">
        <f t="shared" si="585"/>
        <v>4216</v>
      </c>
      <c r="E4218" t="s">
        <v>348</v>
      </c>
      <c r="F4218" t="s">
        <v>10</v>
      </c>
      <c r="G4218" t="s">
        <v>4</v>
      </c>
      <c r="H4218" t="s">
        <v>11589</v>
      </c>
      <c r="I4218" s="4">
        <v>42509</v>
      </c>
      <c r="J4218">
        <f t="shared" si="586"/>
        <v>3</v>
      </c>
      <c r="K4218">
        <f t="shared" si="587"/>
        <v>6</v>
      </c>
      <c r="L4218" s="3">
        <f t="shared" si="588"/>
        <v>42664</v>
      </c>
      <c r="M4218" t="str">
        <f t="shared" si="589"/>
        <v>11:17</v>
      </c>
      <c r="N4218">
        <f t="shared" si="590"/>
        <v>677</v>
      </c>
      <c r="O4218">
        <f t="shared" si="591"/>
        <v>5</v>
      </c>
      <c r="P4218" t="str">
        <f t="shared" si="592"/>
        <v>Work</v>
      </c>
      <c r="Q4218" t="str">
        <f>VLOOKUP(N4218,IF(P4218="Work",Intervals!$A$4:$C$9,Intervals!$F$4:$H$9),3,1)</f>
        <v>Int_7-17</v>
      </c>
      <c r="R4218" t="str">
        <f t="shared" si="593"/>
        <v>1</v>
      </c>
      <c r="S4218">
        <f>VLOOKUP(N4218,IF(P4218="Work",Intervals!$A$4:$D$9,Intervals!$F$4:$I$9),4,1)</f>
        <v>3</v>
      </c>
    </row>
    <row r="4219" spans="1:19" x14ac:dyDescent="0.25">
      <c r="A4219" t="s">
        <v>297</v>
      </c>
      <c r="B4219" s="1" t="s">
        <v>4700</v>
      </c>
      <c r="C4219" t="s">
        <v>339</v>
      </c>
      <c r="D4219">
        <f t="shared" si="585"/>
        <v>4217</v>
      </c>
      <c r="E4219" t="s">
        <v>392</v>
      </c>
      <c r="F4219" t="s">
        <v>11568</v>
      </c>
      <c r="G4219" t="s">
        <v>4</v>
      </c>
      <c r="H4219" t="s">
        <v>11589</v>
      </c>
      <c r="I4219" s="4">
        <v>42509</v>
      </c>
      <c r="J4219">
        <f t="shared" si="586"/>
        <v>3</v>
      </c>
      <c r="K4219">
        <f t="shared" si="587"/>
        <v>6</v>
      </c>
      <c r="L4219" s="3">
        <f t="shared" si="588"/>
        <v>42664</v>
      </c>
      <c r="M4219" t="str">
        <f t="shared" si="589"/>
        <v>11:25</v>
      </c>
      <c r="N4219">
        <f t="shared" si="590"/>
        <v>685</v>
      </c>
      <c r="O4219">
        <f t="shared" si="591"/>
        <v>5</v>
      </c>
      <c r="P4219" t="str">
        <f t="shared" si="592"/>
        <v>Work</v>
      </c>
      <c r="Q4219" t="str">
        <f>VLOOKUP(N4219,IF(P4219="Work",Intervals!$A$4:$C$9,Intervals!$F$4:$H$9),3,1)</f>
        <v>Int_7-17</v>
      </c>
      <c r="R4219" t="str">
        <f t="shared" si="593"/>
        <v>1</v>
      </c>
      <c r="S4219">
        <f>VLOOKUP(N4219,IF(P4219="Work",Intervals!$A$4:$D$9,Intervals!$F$4:$I$9),4,1)</f>
        <v>3</v>
      </c>
    </row>
    <row r="4220" spans="1:19" x14ac:dyDescent="0.25">
      <c r="A4220" t="s">
        <v>293</v>
      </c>
      <c r="B4220" s="1" t="s">
        <v>4701</v>
      </c>
      <c r="C4220" t="s">
        <v>339</v>
      </c>
      <c r="D4220">
        <f t="shared" si="585"/>
        <v>4218</v>
      </c>
      <c r="E4220" t="s">
        <v>736</v>
      </c>
      <c r="F4220" t="s">
        <v>11567</v>
      </c>
      <c r="G4220" t="s">
        <v>4</v>
      </c>
      <c r="H4220" t="s">
        <v>11589</v>
      </c>
      <c r="I4220" s="4">
        <v>42509</v>
      </c>
      <c r="J4220">
        <f t="shared" si="586"/>
        <v>3</v>
      </c>
      <c r="K4220">
        <f t="shared" si="587"/>
        <v>6</v>
      </c>
      <c r="L4220" s="3">
        <f t="shared" si="588"/>
        <v>42664</v>
      </c>
      <c r="M4220" t="str">
        <f t="shared" si="589"/>
        <v>11:30</v>
      </c>
      <c r="N4220">
        <f t="shared" si="590"/>
        <v>690.00000000000011</v>
      </c>
      <c r="O4220">
        <f t="shared" si="591"/>
        <v>5</v>
      </c>
      <c r="P4220" t="str">
        <f t="shared" si="592"/>
        <v>Work</v>
      </c>
      <c r="Q4220" t="str">
        <f>VLOOKUP(N4220,IF(P4220="Work",Intervals!$A$4:$C$9,Intervals!$F$4:$H$9),3,1)</f>
        <v>Int_7-17</v>
      </c>
      <c r="R4220" t="str">
        <f t="shared" si="593"/>
        <v>1</v>
      </c>
      <c r="S4220">
        <f>VLOOKUP(N4220,IF(P4220="Work",Intervals!$A$4:$D$9,Intervals!$F$4:$I$9),4,1)</f>
        <v>3</v>
      </c>
    </row>
    <row r="4221" spans="1:19" x14ac:dyDescent="0.25">
      <c r="A4221" t="s">
        <v>98</v>
      </c>
      <c r="B4221" s="1" t="s">
        <v>4702</v>
      </c>
      <c r="C4221" t="s">
        <v>339</v>
      </c>
      <c r="D4221">
        <f t="shared" si="585"/>
        <v>4219</v>
      </c>
      <c r="E4221" t="s">
        <v>397</v>
      </c>
      <c r="F4221" t="s">
        <v>10</v>
      </c>
      <c r="G4221" t="s">
        <v>4</v>
      </c>
      <c r="H4221" t="s">
        <v>11596</v>
      </c>
      <c r="I4221" t="s">
        <v>11670</v>
      </c>
      <c r="J4221">
        <f t="shared" si="586"/>
        <v>3</v>
      </c>
      <c r="K4221">
        <f t="shared" si="587"/>
        <v>6</v>
      </c>
      <c r="L4221" s="3">
        <f t="shared" si="588"/>
        <v>42664</v>
      </c>
      <c r="M4221" t="str">
        <f t="shared" si="589"/>
        <v>11:31</v>
      </c>
      <c r="N4221">
        <f t="shared" si="590"/>
        <v>691</v>
      </c>
      <c r="O4221">
        <f t="shared" si="591"/>
        <v>5</v>
      </c>
      <c r="P4221" t="str">
        <f t="shared" si="592"/>
        <v>Work</v>
      </c>
      <c r="Q4221" t="str">
        <f>VLOOKUP(N4221,IF(P4221="Work",Intervals!$A$4:$C$9,Intervals!$F$4:$H$9),3,1)</f>
        <v>Int_7-17</v>
      </c>
      <c r="R4221" t="str">
        <f t="shared" si="593"/>
        <v>1</v>
      </c>
      <c r="S4221">
        <f>VLOOKUP(N4221,IF(P4221="Work",Intervals!$A$4:$D$9,Intervals!$F$4:$I$9),4,1)</f>
        <v>3</v>
      </c>
    </row>
    <row r="4222" spans="1:19" x14ac:dyDescent="0.25">
      <c r="A4222" t="s">
        <v>297</v>
      </c>
      <c r="B4222" s="1" t="s">
        <v>4703</v>
      </c>
      <c r="C4222" t="s">
        <v>339</v>
      </c>
      <c r="D4222">
        <f t="shared" si="585"/>
        <v>4220</v>
      </c>
      <c r="E4222" t="s">
        <v>392</v>
      </c>
      <c r="F4222" t="s">
        <v>11568</v>
      </c>
      <c r="G4222" t="s">
        <v>4</v>
      </c>
      <c r="H4222" t="s">
        <v>11589</v>
      </c>
      <c r="I4222" s="4">
        <v>42509</v>
      </c>
      <c r="J4222">
        <f t="shared" si="586"/>
        <v>3</v>
      </c>
      <c r="K4222">
        <f t="shared" si="587"/>
        <v>6</v>
      </c>
      <c r="L4222" s="3">
        <f t="shared" si="588"/>
        <v>42664</v>
      </c>
      <c r="M4222" t="str">
        <f t="shared" si="589"/>
        <v>11:35</v>
      </c>
      <c r="N4222">
        <f t="shared" si="590"/>
        <v>694.99999999999989</v>
      </c>
      <c r="O4222">
        <f t="shared" si="591"/>
        <v>5</v>
      </c>
      <c r="P4222" t="str">
        <f t="shared" si="592"/>
        <v>Work</v>
      </c>
      <c r="Q4222" t="str">
        <f>VLOOKUP(N4222,IF(P4222="Work",Intervals!$A$4:$C$9,Intervals!$F$4:$H$9),3,1)</f>
        <v>Int_7-17</v>
      </c>
      <c r="R4222" t="str">
        <f t="shared" si="593"/>
        <v>1</v>
      </c>
      <c r="S4222">
        <f>VLOOKUP(N4222,IF(P4222="Work",Intervals!$A$4:$D$9,Intervals!$F$4:$I$9),4,1)</f>
        <v>3</v>
      </c>
    </row>
    <row r="4223" spans="1:19" x14ac:dyDescent="0.25">
      <c r="A4223" t="s">
        <v>259</v>
      </c>
      <c r="B4223" s="1" t="s">
        <v>4704</v>
      </c>
      <c r="C4223" t="s">
        <v>339</v>
      </c>
      <c r="D4223">
        <f t="shared" si="585"/>
        <v>4221</v>
      </c>
      <c r="E4223" t="s">
        <v>384</v>
      </c>
      <c r="F4223" t="s">
        <v>10</v>
      </c>
      <c r="G4223" t="s">
        <v>4</v>
      </c>
      <c r="H4223" t="s">
        <v>11589</v>
      </c>
      <c r="I4223" s="4">
        <v>42509</v>
      </c>
      <c r="J4223">
        <f t="shared" si="586"/>
        <v>3</v>
      </c>
      <c r="K4223">
        <f t="shared" si="587"/>
        <v>6</v>
      </c>
      <c r="L4223" s="3">
        <f t="shared" si="588"/>
        <v>42664</v>
      </c>
      <c r="M4223" t="str">
        <f t="shared" si="589"/>
        <v>11:38</v>
      </c>
      <c r="N4223">
        <f t="shared" si="590"/>
        <v>698.00000000000011</v>
      </c>
      <c r="O4223">
        <f t="shared" si="591"/>
        <v>5</v>
      </c>
      <c r="P4223" t="str">
        <f t="shared" si="592"/>
        <v>Work</v>
      </c>
      <c r="Q4223" t="str">
        <f>VLOOKUP(N4223,IF(P4223="Work",Intervals!$A$4:$C$9,Intervals!$F$4:$H$9),3,1)</f>
        <v>Int_7-17</v>
      </c>
      <c r="R4223" t="str">
        <f t="shared" si="593"/>
        <v>1</v>
      </c>
      <c r="S4223">
        <f>VLOOKUP(N4223,IF(P4223="Work",Intervals!$A$4:$D$9,Intervals!$F$4:$I$9),4,1)</f>
        <v>3</v>
      </c>
    </row>
    <row r="4224" spans="1:19" x14ac:dyDescent="0.25">
      <c r="A4224" t="s">
        <v>135</v>
      </c>
      <c r="B4224" s="1" t="s">
        <v>4705</v>
      </c>
      <c r="C4224" t="s">
        <v>339</v>
      </c>
      <c r="D4224">
        <f t="shared" si="585"/>
        <v>4222</v>
      </c>
      <c r="E4224" t="s">
        <v>392</v>
      </c>
      <c r="F4224" t="s">
        <v>11568</v>
      </c>
      <c r="G4224" t="s">
        <v>4</v>
      </c>
      <c r="H4224" t="s">
        <v>11589</v>
      </c>
      <c r="I4224" s="4">
        <v>42509</v>
      </c>
      <c r="J4224">
        <f t="shared" si="586"/>
        <v>3</v>
      </c>
      <c r="K4224">
        <f t="shared" si="587"/>
        <v>6</v>
      </c>
      <c r="L4224" s="3">
        <f t="shared" si="588"/>
        <v>42664</v>
      </c>
      <c r="M4224" t="str">
        <f t="shared" si="589"/>
        <v>11:40</v>
      </c>
      <c r="N4224">
        <f t="shared" si="590"/>
        <v>700.00000000000011</v>
      </c>
      <c r="O4224">
        <f t="shared" si="591"/>
        <v>5</v>
      </c>
      <c r="P4224" t="str">
        <f t="shared" si="592"/>
        <v>Work</v>
      </c>
      <c r="Q4224" t="str">
        <f>VLOOKUP(N4224,IF(P4224="Work",Intervals!$A$4:$C$9,Intervals!$F$4:$H$9),3,1)</f>
        <v>Int_7-17</v>
      </c>
      <c r="R4224" t="str">
        <f t="shared" si="593"/>
        <v>1</v>
      </c>
      <c r="S4224">
        <f>VLOOKUP(N4224,IF(P4224="Work",Intervals!$A$4:$D$9,Intervals!$F$4:$I$9),4,1)</f>
        <v>3</v>
      </c>
    </row>
    <row r="4225" spans="1:19" x14ac:dyDescent="0.25">
      <c r="A4225" t="s">
        <v>112</v>
      </c>
      <c r="B4225" s="1" t="s">
        <v>4706</v>
      </c>
      <c r="C4225" t="s">
        <v>339</v>
      </c>
      <c r="D4225">
        <f t="shared" si="585"/>
        <v>4223</v>
      </c>
      <c r="E4225" t="s">
        <v>749</v>
      </c>
      <c r="F4225" t="s">
        <v>3</v>
      </c>
      <c r="G4225" t="s">
        <v>4</v>
      </c>
      <c r="H4225" t="s">
        <v>11589</v>
      </c>
      <c r="I4225" s="4">
        <v>42509</v>
      </c>
      <c r="J4225">
        <f t="shared" si="586"/>
        <v>3</v>
      </c>
      <c r="K4225">
        <f t="shared" si="587"/>
        <v>6</v>
      </c>
      <c r="L4225" s="3">
        <f t="shared" si="588"/>
        <v>42664</v>
      </c>
      <c r="M4225" t="str">
        <f t="shared" si="589"/>
        <v>11:44</v>
      </c>
      <c r="N4225">
        <f t="shared" si="590"/>
        <v>704</v>
      </c>
      <c r="O4225">
        <f t="shared" si="591"/>
        <v>5</v>
      </c>
      <c r="P4225" t="str">
        <f t="shared" si="592"/>
        <v>Work</v>
      </c>
      <c r="Q4225" t="str">
        <f>VLOOKUP(N4225,IF(P4225="Work",Intervals!$A$4:$C$9,Intervals!$F$4:$H$9),3,1)</f>
        <v>Int_7-17</v>
      </c>
      <c r="R4225" t="str">
        <f t="shared" si="593"/>
        <v>1</v>
      </c>
      <c r="S4225">
        <f>VLOOKUP(N4225,IF(P4225="Work",Intervals!$A$4:$D$9,Intervals!$F$4:$I$9),4,1)</f>
        <v>3</v>
      </c>
    </row>
    <row r="4226" spans="1:19" x14ac:dyDescent="0.25">
      <c r="A4226" t="s">
        <v>259</v>
      </c>
      <c r="B4226" s="1" t="s">
        <v>4707</v>
      </c>
      <c r="C4226" t="s">
        <v>339</v>
      </c>
      <c r="D4226">
        <f t="shared" si="585"/>
        <v>4224</v>
      </c>
      <c r="E4226" t="s">
        <v>384</v>
      </c>
      <c r="F4226" t="s">
        <v>10</v>
      </c>
      <c r="G4226" t="s">
        <v>4</v>
      </c>
      <c r="H4226" t="s">
        <v>11589</v>
      </c>
      <c r="I4226" s="4">
        <v>42509</v>
      </c>
      <c r="J4226">
        <f t="shared" si="586"/>
        <v>3</v>
      </c>
      <c r="K4226">
        <f t="shared" si="587"/>
        <v>6</v>
      </c>
      <c r="L4226" s="3">
        <f t="shared" si="588"/>
        <v>42664</v>
      </c>
      <c r="M4226" t="str">
        <f t="shared" si="589"/>
        <v>11:45</v>
      </c>
      <c r="N4226">
        <f t="shared" si="590"/>
        <v>704.99999999999989</v>
      </c>
      <c r="O4226">
        <f t="shared" si="591"/>
        <v>5</v>
      </c>
      <c r="P4226" t="str">
        <f t="shared" si="592"/>
        <v>Work</v>
      </c>
      <c r="Q4226" t="str">
        <f>VLOOKUP(N4226,IF(P4226="Work",Intervals!$A$4:$C$9,Intervals!$F$4:$H$9),3,1)</f>
        <v>Int_7-17</v>
      </c>
      <c r="R4226" t="str">
        <f t="shared" si="593"/>
        <v>1</v>
      </c>
      <c r="S4226">
        <f>VLOOKUP(N4226,IF(P4226="Work",Intervals!$A$4:$D$9,Intervals!$F$4:$I$9),4,1)</f>
        <v>3</v>
      </c>
    </row>
    <row r="4227" spans="1:19" x14ac:dyDescent="0.25">
      <c r="A4227" t="s">
        <v>83</v>
      </c>
      <c r="B4227" s="1" t="s">
        <v>4707</v>
      </c>
      <c r="C4227" t="s">
        <v>339</v>
      </c>
      <c r="D4227">
        <f t="shared" ref="D4227:D4290" si="594">ROW()-ROW($D$2)</f>
        <v>4225</v>
      </c>
      <c r="E4227" t="s">
        <v>384</v>
      </c>
      <c r="F4227" t="s">
        <v>10</v>
      </c>
      <c r="G4227" t="s">
        <v>4</v>
      </c>
      <c r="H4227" t="s">
        <v>11589</v>
      </c>
      <c r="I4227" s="4">
        <v>42509</v>
      </c>
      <c r="J4227">
        <f t="shared" ref="J4227:J4290" si="595">SEARCH("-",B4227)</f>
        <v>3</v>
      </c>
      <c r="K4227">
        <f t="shared" ref="K4227:K4290" si="596">SEARCH("-",B4227,J4227+1)</f>
        <v>6</v>
      </c>
      <c r="L4227" s="3">
        <f t="shared" ref="L4227:L4290" si="597">DATE(MID(B4227,K4227+1,4),LEFT(B4227,J4227-1),MID(B4227,J4227+1,K4227-J4227-1))</f>
        <v>42664</v>
      </c>
      <c r="M4227" t="str">
        <f t="shared" ref="M4227:M4290" si="598">MID(B4227,SEARCH(" ",B4227)+1,99)</f>
        <v>11:45</v>
      </c>
      <c r="N4227">
        <f t="shared" ref="N4227:N4290" si="599">((M4227+1)-"1.1.1900  0:00:00")*24*60</f>
        <v>704.99999999999989</v>
      </c>
      <c r="O4227">
        <f t="shared" ref="O4227:O4290" si="600">WEEKDAY(L4227,2)</f>
        <v>5</v>
      </c>
      <c r="P4227" t="str">
        <f t="shared" ref="P4227:P4290" si="601">IF(O4227&gt;5,"NonWork","Work")</f>
        <v>Work</v>
      </c>
      <c r="Q4227" t="str">
        <f>VLOOKUP(N4227,IF(P4227="Work",Intervals!$A$4:$C$9,Intervals!$F$4:$H$9),3,1)</f>
        <v>Int_7-17</v>
      </c>
      <c r="R4227" t="str">
        <f t="shared" ref="R4227:R4290" si="602">IF(O4227&gt;5,"2","1")</f>
        <v>1</v>
      </c>
      <c r="S4227">
        <f>VLOOKUP(N4227,IF(P4227="Work",Intervals!$A$4:$D$9,Intervals!$F$4:$I$9),4,1)</f>
        <v>3</v>
      </c>
    </row>
    <row r="4228" spans="1:19" x14ac:dyDescent="0.25">
      <c r="A4228" t="s">
        <v>130</v>
      </c>
      <c r="B4228" s="1" t="s">
        <v>4708</v>
      </c>
      <c r="C4228" t="s">
        <v>339</v>
      </c>
      <c r="D4228">
        <f t="shared" si="594"/>
        <v>4226</v>
      </c>
      <c r="E4228" t="s">
        <v>384</v>
      </c>
      <c r="F4228" t="s">
        <v>10</v>
      </c>
      <c r="G4228" t="s">
        <v>4</v>
      </c>
      <c r="H4228" t="s">
        <v>11589</v>
      </c>
      <c r="I4228" s="4">
        <v>42509</v>
      </c>
      <c r="J4228">
        <f t="shared" si="595"/>
        <v>3</v>
      </c>
      <c r="K4228">
        <f t="shared" si="596"/>
        <v>6</v>
      </c>
      <c r="L4228" s="3">
        <f t="shared" si="597"/>
        <v>42664</v>
      </c>
      <c r="M4228" t="str">
        <f t="shared" si="598"/>
        <v>11:48</v>
      </c>
      <c r="N4228">
        <f t="shared" si="599"/>
        <v>708</v>
      </c>
      <c r="O4228">
        <f t="shared" si="600"/>
        <v>5</v>
      </c>
      <c r="P4228" t="str">
        <f t="shared" si="601"/>
        <v>Work</v>
      </c>
      <c r="Q4228" t="str">
        <f>VLOOKUP(N4228,IF(P4228="Work",Intervals!$A$4:$C$9,Intervals!$F$4:$H$9),3,1)</f>
        <v>Int_7-17</v>
      </c>
      <c r="R4228" t="str">
        <f t="shared" si="602"/>
        <v>1</v>
      </c>
      <c r="S4228">
        <f>VLOOKUP(N4228,IF(P4228="Work",Intervals!$A$4:$D$9,Intervals!$F$4:$I$9),4,1)</f>
        <v>3</v>
      </c>
    </row>
    <row r="4229" spans="1:19" x14ac:dyDescent="0.25">
      <c r="A4229" t="s">
        <v>127</v>
      </c>
      <c r="B4229" s="1" t="s">
        <v>4708</v>
      </c>
      <c r="C4229" t="s">
        <v>339</v>
      </c>
      <c r="D4229">
        <f t="shared" si="594"/>
        <v>4227</v>
      </c>
      <c r="E4229" t="s">
        <v>421</v>
      </c>
      <c r="F4229" t="s">
        <v>10</v>
      </c>
      <c r="G4229" t="s">
        <v>4</v>
      </c>
      <c r="H4229" t="s">
        <v>11589</v>
      </c>
      <c r="I4229" s="4">
        <v>42509</v>
      </c>
      <c r="J4229">
        <f t="shared" si="595"/>
        <v>3</v>
      </c>
      <c r="K4229">
        <f t="shared" si="596"/>
        <v>6</v>
      </c>
      <c r="L4229" s="3">
        <f t="shared" si="597"/>
        <v>42664</v>
      </c>
      <c r="M4229" t="str">
        <f t="shared" si="598"/>
        <v>11:48</v>
      </c>
      <c r="N4229">
        <f t="shared" si="599"/>
        <v>708</v>
      </c>
      <c r="O4229">
        <f t="shared" si="600"/>
        <v>5</v>
      </c>
      <c r="P4229" t="str">
        <f t="shared" si="601"/>
        <v>Work</v>
      </c>
      <c r="Q4229" t="str">
        <f>VLOOKUP(N4229,IF(P4229="Work",Intervals!$A$4:$C$9,Intervals!$F$4:$H$9),3,1)</f>
        <v>Int_7-17</v>
      </c>
      <c r="R4229" t="str">
        <f t="shared" si="602"/>
        <v>1</v>
      </c>
      <c r="S4229">
        <f>VLOOKUP(N4229,IF(P4229="Work",Intervals!$A$4:$D$9,Intervals!$F$4:$I$9),4,1)</f>
        <v>3</v>
      </c>
    </row>
    <row r="4230" spans="1:19" x14ac:dyDescent="0.25">
      <c r="A4230" t="s">
        <v>127</v>
      </c>
      <c r="B4230" s="1" t="s">
        <v>4709</v>
      </c>
      <c r="C4230" t="s">
        <v>339</v>
      </c>
      <c r="D4230">
        <f t="shared" si="594"/>
        <v>4228</v>
      </c>
      <c r="E4230" t="s">
        <v>388</v>
      </c>
      <c r="F4230" t="s">
        <v>10</v>
      </c>
      <c r="G4230" t="s">
        <v>4</v>
      </c>
      <c r="H4230" t="s">
        <v>11604</v>
      </c>
      <c r="I4230" t="s">
        <v>11678</v>
      </c>
      <c r="J4230">
        <f t="shared" si="595"/>
        <v>3</v>
      </c>
      <c r="K4230">
        <f t="shared" si="596"/>
        <v>6</v>
      </c>
      <c r="L4230" s="3">
        <f t="shared" si="597"/>
        <v>42664</v>
      </c>
      <c r="M4230" t="str">
        <f t="shared" si="598"/>
        <v>11:49</v>
      </c>
      <c r="N4230">
        <f t="shared" si="599"/>
        <v>708.99999999999989</v>
      </c>
      <c r="O4230">
        <f t="shared" si="600"/>
        <v>5</v>
      </c>
      <c r="P4230" t="str">
        <f t="shared" si="601"/>
        <v>Work</v>
      </c>
      <c r="Q4230" t="str">
        <f>VLOOKUP(N4230,IF(P4230="Work",Intervals!$A$4:$C$9,Intervals!$F$4:$H$9),3,1)</f>
        <v>Int_7-17</v>
      </c>
      <c r="R4230" t="str">
        <f t="shared" si="602"/>
        <v>1</v>
      </c>
      <c r="S4230">
        <f>VLOOKUP(N4230,IF(P4230="Work",Intervals!$A$4:$D$9,Intervals!$F$4:$I$9),4,1)</f>
        <v>3</v>
      </c>
    </row>
    <row r="4231" spans="1:19" x14ac:dyDescent="0.25">
      <c r="A4231" t="s">
        <v>135</v>
      </c>
      <c r="B4231" s="1" t="s">
        <v>4710</v>
      </c>
      <c r="C4231" t="s">
        <v>339</v>
      </c>
      <c r="D4231">
        <f t="shared" si="594"/>
        <v>4229</v>
      </c>
      <c r="E4231" t="s">
        <v>392</v>
      </c>
      <c r="F4231" t="s">
        <v>11568</v>
      </c>
      <c r="G4231" t="s">
        <v>4</v>
      </c>
      <c r="H4231" t="s">
        <v>11589</v>
      </c>
      <c r="I4231" s="4">
        <v>42509</v>
      </c>
      <c r="J4231">
        <f t="shared" si="595"/>
        <v>3</v>
      </c>
      <c r="K4231">
        <f t="shared" si="596"/>
        <v>6</v>
      </c>
      <c r="L4231" s="3">
        <f t="shared" si="597"/>
        <v>42664</v>
      </c>
      <c r="M4231" t="str">
        <f t="shared" si="598"/>
        <v>11:50</v>
      </c>
      <c r="N4231">
        <f t="shared" si="599"/>
        <v>710</v>
      </c>
      <c r="O4231">
        <f t="shared" si="600"/>
        <v>5</v>
      </c>
      <c r="P4231" t="str">
        <f t="shared" si="601"/>
        <v>Work</v>
      </c>
      <c r="Q4231" t="str">
        <f>VLOOKUP(N4231,IF(P4231="Work",Intervals!$A$4:$C$9,Intervals!$F$4:$H$9),3,1)</f>
        <v>Int_7-17</v>
      </c>
      <c r="R4231" t="str">
        <f t="shared" si="602"/>
        <v>1</v>
      </c>
      <c r="S4231">
        <f>VLOOKUP(N4231,IF(P4231="Work",Intervals!$A$4:$D$9,Intervals!$F$4:$I$9),4,1)</f>
        <v>3</v>
      </c>
    </row>
    <row r="4232" spans="1:19" x14ac:dyDescent="0.25">
      <c r="A4232" t="s">
        <v>105</v>
      </c>
      <c r="B4232" s="1" t="s">
        <v>4711</v>
      </c>
      <c r="C4232" t="s">
        <v>339</v>
      </c>
      <c r="D4232">
        <f t="shared" si="594"/>
        <v>4230</v>
      </c>
      <c r="E4232" t="s">
        <v>383</v>
      </c>
      <c r="F4232" t="s">
        <v>11563</v>
      </c>
      <c r="G4232" t="s">
        <v>4</v>
      </c>
      <c r="H4232" t="s">
        <v>11589</v>
      </c>
      <c r="I4232" s="4">
        <v>42509</v>
      </c>
      <c r="J4232">
        <f t="shared" si="595"/>
        <v>3</v>
      </c>
      <c r="K4232">
        <f t="shared" si="596"/>
        <v>6</v>
      </c>
      <c r="L4232" s="3">
        <f t="shared" si="597"/>
        <v>42664</v>
      </c>
      <c r="M4232" t="str">
        <f t="shared" si="598"/>
        <v>11:52</v>
      </c>
      <c r="N4232">
        <f t="shared" si="599"/>
        <v>712</v>
      </c>
      <c r="O4232">
        <f t="shared" si="600"/>
        <v>5</v>
      </c>
      <c r="P4232" t="str">
        <f t="shared" si="601"/>
        <v>Work</v>
      </c>
      <c r="Q4232" t="str">
        <f>VLOOKUP(N4232,IF(P4232="Work",Intervals!$A$4:$C$9,Intervals!$F$4:$H$9),3,1)</f>
        <v>Int_7-17</v>
      </c>
      <c r="R4232" t="str">
        <f t="shared" si="602"/>
        <v>1</v>
      </c>
      <c r="S4232">
        <f>VLOOKUP(N4232,IF(P4232="Work",Intervals!$A$4:$D$9,Intervals!$F$4:$I$9),4,1)</f>
        <v>3</v>
      </c>
    </row>
    <row r="4233" spans="1:19" x14ac:dyDescent="0.25">
      <c r="A4233" t="s">
        <v>142</v>
      </c>
      <c r="B4233" s="1" t="s">
        <v>4711</v>
      </c>
      <c r="C4233" t="s">
        <v>339</v>
      </c>
      <c r="D4233">
        <f t="shared" si="594"/>
        <v>4231</v>
      </c>
      <c r="E4233" t="s">
        <v>747</v>
      </c>
      <c r="F4233" t="s">
        <v>10</v>
      </c>
      <c r="G4233" t="s">
        <v>4</v>
      </c>
      <c r="H4233" t="s">
        <v>11589</v>
      </c>
      <c r="I4233" s="4">
        <v>42509</v>
      </c>
      <c r="J4233">
        <f t="shared" si="595"/>
        <v>3</v>
      </c>
      <c r="K4233">
        <f t="shared" si="596"/>
        <v>6</v>
      </c>
      <c r="L4233" s="3">
        <f t="shared" si="597"/>
        <v>42664</v>
      </c>
      <c r="M4233" t="str">
        <f t="shared" si="598"/>
        <v>11:52</v>
      </c>
      <c r="N4233">
        <f t="shared" si="599"/>
        <v>712</v>
      </c>
      <c r="O4233">
        <f t="shared" si="600"/>
        <v>5</v>
      </c>
      <c r="P4233" t="str">
        <f t="shared" si="601"/>
        <v>Work</v>
      </c>
      <c r="Q4233" t="str">
        <f>VLOOKUP(N4233,IF(P4233="Work",Intervals!$A$4:$C$9,Intervals!$F$4:$H$9),3,1)</f>
        <v>Int_7-17</v>
      </c>
      <c r="R4233" t="str">
        <f t="shared" si="602"/>
        <v>1</v>
      </c>
      <c r="S4233">
        <f>VLOOKUP(N4233,IF(P4233="Work",Intervals!$A$4:$D$9,Intervals!$F$4:$I$9),4,1)</f>
        <v>3</v>
      </c>
    </row>
    <row r="4234" spans="1:19" x14ac:dyDescent="0.25">
      <c r="A4234" t="s">
        <v>259</v>
      </c>
      <c r="B4234" s="1" t="s">
        <v>4712</v>
      </c>
      <c r="C4234" t="s">
        <v>339</v>
      </c>
      <c r="D4234">
        <f t="shared" si="594"/>
        <v>4232</v>
      </c>
      <c r="E4234" t="s">
        <v>384</v>
      </c>
      <c r="F4234" t="s">
        <v>10</v>
      </c>
      <c r="G4234" t="s">
        <v>4</v>
      </c>
      <c r="H4234" t="s">
        <v>11589</v>
      </c>
      <c r="I4234" s="4">
        <v>42509</v>
      </c>
      <c r="J4234">
        <f t="shared" si="595"/>
        <v>3</v>
      </c>
      <c r="K4234">
        <f t="shared" si="596"/>
        <v>6</v>
      </c>
      <c r="L4234" s="3">
        <f t="shared" si="597"/>
        <v>42664</v>
      </c>
      <c r="M4234" t="str">
        <f t="shared" si="598"/>
        <v>11:54</v>
      </c>
      <c r="N4234">
        <f t="shared" si="599"/>
        <v>714</v>
      </c>
      <c r="O4234">
        <f t="shared" si="600"/>
        <v>5</v>
      </c>
      <c r="P4234" t="str">
        <f t="shared" si="601"/>
        <v>Work</v>
      </c>
      <c r="Q4234" t="str">
        <f>VLOOKUP(N4234,IF(P4234="Work",Intervals!$A$4:$C$9,Intervals!$F$4:$H$9),3,1)</f>
        <v>Int_7-17</v>
      </c>
      <c r="R4234" t="str">
        <f t="shared" si="602"/>
        <v>1</v>
      </c>
      <c r="S4234">
        <f>VLOOKUP(N4234,IF(P4234="Work",Intervals!$A$4:$D$9,Intervals!$F$4:$I$9),4,1)</f>
        <v>3</v>
      </c>
    </row>
    <row r="4235" spans="1:19" x14ac:dyDescent="0.25">
      <c r="A4235" t="s">
        <v>217</v>
      </c>
      <c r="B4235" s="1" t="s">
        <v>4713</v>
      </c>
      <c r="C4235" t="s">
        <v>339</v>
      </c>
      <c r="D4235">
        <f t="shared" si="594"/>
        <v>4233</v>
      </c>
      <c r="E4235" t="s">
        <v>410</v>
      </c>
      <c r="F4235" t="s">
        <v>3</v>
      </c>
      <c r="G4235" t="s">
        <v>4</v>
      </c>
      <c r="H4235" t="s">
        <v>11589</v>
      </c>
      <c r="I4235" s="4">
        <v>42509</v>
      </c>
      <c r="J4235">
        <f t="shared" si="595"/>
        <v>3</v>
      </c>
      <c r="K4235">
        <f t="shared" si="596"/>
        <v>6</v>
      </c>
      <c r="L4235" s="3">
        <f t="shared" si="597"/>
        <v>42664</v>
      </c>
      <c r="M4235" t="str">
        <f t="shared" si="598"/>
        <v>11:57</v>
      </c>
      <c r="N4235">
        <f t="shared" si="599"/>
        <v>716.99999999999989</v>
      </c>
      <c r="O4235">
        <f t="shared" si="600"/>
        <v>5</v>
      </c>
      <c r="P4235" t="str">
        <f t="shared" si="601"/>
        <v>Work</v>
      </c>
      <c r="Q4235" t="str">
        <f>VLOOKUP(N4235,IF(P4235="Work",Intervals!$A$4:$C$9,Intervals!$F$4:$H$9),3,1)</f>
        <v>Int_7-17</v>
      </c>
      <c r="R4235" t="str">
        <f t="shared" si="602"/>
        <v>1</v>
      </c>
      <c r="S4235">
        <f>VLOOKUP(N4235,IF(P4235="Work",Intervals!$A$4:$D$9,Intervals!$F$4:$I$9),4,1)</f>
        <v>3</v>
      </c>
    </row>
    <row r="4236" spans="1:19" x14ac:dyDescent="0.25">
      <c r="A4236" t="s">
        <v>142</v>
      </c>
      <c r="B4236" s="1" t="s">
        <v>4713</v>
      </c>
      <c r="C4236" t="s">
        <v>339</v>
      </c>
      <c r="D4236">
        <f t="shared" si="594"/>
        <v>4234</v>
      </c>
      <c r="E4236" t="s">
        <v>747</v>
      </c>
      <c r="F4236" t="s">
        <v>10</v>
      </c>
      <c r="G4236" t="s">
        <v>4</v>
      </c>
      <c r="H4236" t="s">
        <v>11589</v>
      </c>
      <c r="I4236" s="4">
        <v>42509</v>
      </c>
      <c r="J4236">
        <f t="shared" si="595"/>
        <v>3</v>
      </c>
      <c r="K4236">
        <f t="shared" si="596"/>
        <v>6</v>
      </c>
      <c r="L4236" s="3">
        <f t="shared" si="597"/>
        <v>42664</v>
      </c>
      <c r="M4236" t="str">
        <f t="shared" si="598"/>
        <v>11:57</v>
      </c>
      <c r="N4236">
        <f t="shared" si="599"/>
        <v>716.99999999999989</v>
      </c>
      <c r="O4236">
        <f t="shared" si="600"/>
        <v>5</v>
      </c>
      <c r="P4236" t="str">
        <f t="shared" si="601"/>
        <v>Work</v>
      </c>
      <c r="Q4236" t="str">
        <f>VLOOKUP(N4236,IF(P4236="Work",Intervals!$A$4:$C$9,Intervals!$F$4:$H$9),3,1)</f>
        <v>Int_7-17</v>
      </c>
      <c r="R4236" t="str">
        <f t="shared" si="602"/>
        <v>1</v>
      </c>
      <c r="S4236">
        <f>VLOOKUP(N4236,IF(P4236="Work",Intervals!$A$4:$D$9,Intervals!$F$4:$I$9),4,1)</f>
        <v>3</v>
      </c>
    </row>
    <row r="4237" spans="1:19" x14ac:dyDescent="0.25">
      <c r="A4237" t="s">
        <v>212</v>
      </c>
      <c r="B4237" s="1" t="s">
        <v>4714</v>
      </c>
      <c r="C4237" t="s">
        <v>339</v>
      </c>
      <c r="D4237">
        <f t="shared" si="594"/>
        <v>4235</v>
      </c>
      <c r="E4237" t="s">
        <v>384</v>
      </c>
      <c r="F4237" t="s">
        <v>10</v>
      </c>
      <c r="G4237" t="s">
        <v>4</v>
      </c>
      <c r="H4237" t="s">
        <v>11589</v>
      </c>
      <c r="I4237" s="4">
        <v>42509</v>
      </c>
      <c r="J4237">
        <f t="shared" si="595"/>
        <v>3</v>
      </c>
      <c r="K4237">
        <f t="shared" si="596"/>
        <v>6</v>
      </c>
      <c r="L4237" s="3">
        <f t="shared" si="597"/>
        <v>42664</v>
      </c>
      <c r="M4237" t="str">
        <f t="shared" si="598"/>
        <v>11:58</v>
      </c>
      <c r="N4237">
        <f t="shared" si="599"/>
        <v>718</v>
      </c>
      <c r="O4237">
        <f t="shared" si="600"/>
        <v>5</v>
      </c>
      <c r="P4237" t="str">
        <f t="shared" si="601"/>
        <v>Work</v>
      </c>
      <c r="Q4237" t="str">
        <f>VLOOKUP(N4237,IF(P4237="Work",Intervals!$A$4:$C$9,Intervals!$F$4:$H$9),3,1)</f>
        <v>Int_7-17</v>
      </c>
      <c r="R4237" t="str">
        <f t="shared" si="602"/>
        <v>1</v>
      </c>
      <c r="S4237">
        <f>VLOOKUP(N4237,IF(P4237="Work",Intervals!$A$4:$D$9,Intervals!$F$4:$I$9),4,1)</f>
        <v>3</v>
      </c>
    </row>
    <row r="4238" spans="1:19" x14ac:dyDescent="0.25">
      <c r="A4238" t="s">
        <v>255</v>
      </c>
      <c r="B4238" s="1" t="s">
        <v>4715</v>
      </c>
      <c r="C4238" t="s">
        <v>339</v>
      </c>
      <c r="D4238">
        <f t="shared" si="594"/>
        <v>4236</v>
      </c>
      <c r="E4238" t="s">
        <v>379</v>
      </c>
      <c r="F4238" t="s">
        <v>10</v>
      </c>
      <c r="G4238" t="s">
        <v>4</v>
      </c>
      <c r="H4238" t="s">
        <v>11589</v>
      </c>
      <c r="I4238" s="4">
        <v>42509</v>
      </c>
      <c r="J4238">
        <f t="shared" si="595"/>
        <v>3</v>
      </c>
      <c r="K4238">
        <f t="shared" si="596"/>
        <v>6</v>
      </c>
      <c r="L4238" s="3">
        <f t="shared" si="597"/>
        <v>42664</v>
      </c>
      <c r="M4238" t="str">
        <f t="shared" si="598"/>
        <v>12:5</v>
      </c>
      <c r="N4238">
        <f t="shared" si="599"/>
        <v>725.00000000000011</v>
      </c>
      <c r="O4238">
        <f t="shared" si="600"/>
        <v>5</v>
      </c>
      <c r="P4238" t="str">
        <f t="shared" si="601"/>
        <v>Work</v>
      </c>
      <c r="Q4238" t="str">
        <f>VLOOKUP(N4238,IF(P4238="Work",Intervals!$A$4:$C$9,Intervals!$F$4:$H$9),3,1)</f>
        <v>Int_7-17</v>
      </c>
      <c r="R4238" t="str">
        <f t="shared" si="602"/>
        <v>1</v>
      </c>
      <c r="S4238">
        <f>VLOOKUP(N4238,IF(P4238="Work",Intervals!$A$4:$D$9,Intervals!$F$4:$I$9),4,1)</f>
        <v>3</v>
      </c>
    </row>
    <row r="4239" spans="1:19" x14ac:dyDescent="0.25">
      <c r="A4239" t="s">
        <v>167</v>
      </c>
      <c r="B4239" s="1" t="s">
        <v>4715</v>
      </c>
      <c r="C4239" t="s">
        <v>339</v>
      </c>
      <c r="D4239">
        <f t="shared" si="594"/>
        <v>4237</v>
      </c>
      <c r="E4239" t="s">
        <v>384</v>
      </c>
      <c r="F4239" t="s">
        <v>10</v>
      </c>
      <c r="G4239" t="s">
        <v>4</v>
      </c>
      <c r="H4239" t="s">
        <v>11589</v>
      </c>
      <c r="I4239" s="4">
        <v>42509</v>
      </c>
      <c r="J4239">
        <f t="shared" si="595"/>
        <v>3</v>
      </c>
      <c r="K4239">
        <f t="shared" si="596"/>
        <v>6</v>
      </c>
      <c r="L4239" s="3">
        <f t="shared" si="597"/>
        <v>42664</v>
      </c>
      <c r="M4239" t="str">
        <f t="shared" si="598"/>
        <v>12:5</v>
      </c>
      <c r="N4239">
        <f t="shared" si="599"/>
        <v>725.00000000000011</v>
      </c>
      <c r="O4239">
        <f t="shared" si="600"/>
        <v>5</v>
      </c>
      <c r="P4239" t="str">
        <f t="shared" si="601"/>
        <v>Work</v>
      </c>
      <c r="Q4239" t="str">
        <f>VLOOKUP(N4239,IF(P4239="Work",Intervals!$A$4:$C$9,Intervals!$F$4:$H$9),3,1)</f>
        <v>Int_7-17</v>
      </c>
      <c r="R4239" t="str">
        <f t="shared" si="602"/>
        <v>1</v>
      </c>
      <c r="S4239">
        <f>VLOOKUP(N4239,IF(P4239="Work",Intervals!$A$4:$D$9,Intervals!$F$4:$I$9),4,1)</f>
        <v>3</v>
      </c>
    </row>
    <row r="4240" spans="1:19" x14ac:dyDescent="0.25">
      <c r="A4240" t="s">
        <v>259</v>
      </c>
      <c r="B4240" s="1" t="s">
        <v>4716</v>
      </c>
      <c r="C4240" t="s">
        <v>339</v>
      </c>
      <c r="D4240">
        <f t="shared" si="594"/>
        <v>4238</v>
      </c>
      <c r="E4240" t="s">
        <v>384</v>
      </c>
      <c r="F4240" t="s">
        <v>10</v>
      </c>
      <c r="G4240" t="s">
        <v>4</v>
      </c>
      <c r="H4240" t="s">
        <v>11589</v>
      </c>
      <c r="I4240" s="4">
        <v>42509</v>
      </c>
      <c r="J4240">
        <f t="shared" si="595"/>
        <v>3</v>
      </c>
      <c r="K4240">
        <f t="shared" si="596"/>
        <v>6</v>
      </c>
      <c r="L4240" s="3">
        <f t="shared" si="597"/>
        <v>42664</v>
      </c>
      <c r="M4240" t="str">
        <f t="shared" si="598"/>
        <v>12:15</v>
      </c>
      <c r="N4240">
        <f t="shared" si="599"/>
        <v>734.99999999999977</v>
      </c>
      <c r="O4240">
        <f t="shared" si="600"/>
        <v>5</v>
      </c>
      <c r="P4240" t="str">
        <f t="shared" si="601"/>
        <v>Work</v>
      </c>
      <c r="Q4240" t="str">
        <f>VLOOKUP(N4240,IF(P4240="Work",Intervals!$A$4:$C$9,Intervals!$F$4:$H$9),3,1)</f>
        <v>Int_7-17</v>
      </c>
      <c r="R4240" t="str">
        <f t="shared" si="602"/>
        <v>1</v>
      </c>
      <c r="S4240">
        <f>VLOOKUP(N4240,IF(P4240="Work",Intervals!$A$4:$D$9,Intervals!$F$4:$I$9),4,1)</f>
        <v>3</v>
      </c>
    </row>
    <row r="4241" spans="1:19" x14ac:dyDescent="0.25">
      <c r="A4241" t="s">
        <v>255</v>
      </c>
      <c r="B4241" s="1" t="s">
        <v>4717</v>
      </c>
      <c r="C4241" t="s">
        <v>339</v>
      </c>
      <c r="D4241">
        <f t="shared" si="594"/>
        <v>4239</v>
      </c>
      <c r="E4241" t="s">
        <v>379</v>
      </c>
      <c r="F4241" t="s">
        <v>10</v>
      </c>
      <c r="G4241" t="s">
        <v>4</v>
      </c>
      <c r="H4241" t="s">
        <v>11589</v>
      </c>
      <c r="I4241" s="4">
        <v>42509</v>
      </c>
      <c r="J4241">
        <f t="shared" si="595"/>
        <v>3</v>
      </c>
      <c r="K4241">
        <f t="shared" si="596"/>
        <v>6</v>
      </c>
      <c r="L4241" s="3">
        <f t="shared" si="597"/>
        <v>42664</v>
      </c>
      <c r="M4241" t="str">
        <f t="shared" si="598"/>
        <v>12:19</v>
      </c>
      <c r="N4241">
        <f t="shared" si="599"/>
        <v>738.99999999999977</v>
      </c>
      <c r="O4241">
        <f t="shared" si="600"/>
        <v>5</v>
      </c>
      <c r="P4241" t="str">
        <f t="shared" si="601"/>
        <v>Work</v>
      </c>
      <c r="Q4241" t="str">
        <f>VLOOKUP(N4241,IF(P4241="Work",Intervals!$A$4:$C$9,Intervals!$F$4:$H$9),3,1)</f>
        <v>Int_7-17</v>
      </c>
      <c r="R4241" t="str">
        <f t="shared" si="602"/>
        <v>1</v>
      </c>
      <c r="S4241">
        <f>VLOOKUP(N4241,IF(P4241="Work",Intervals!$A$4:$D$9,Intervals!$F$4:$I$9),4,1)</f>
        <v>3</v>
      </c>
    </row>
    <row r="4242" spans="1:19" x14ac:dyDescent="0.25">
      <c r="A4242" t="s">
        <v>259</v>
      </c>
      <c r="B4242" s="1" t="s">
        <v>4718</v>
      </c>
      <c r="C4242" t="s">
        <v>339</v>
      </c>
      <c r="D4242">
        <f t="shared" si="594"/>
        <v>4240</v>
      </c>
      <c r="E4242" t="s">
        <v>384</v>
      </c>
      <c r="F4242" t="s">
        <v>10</v>
      </c>
      <c r="G4242" t="s">
        <v>4</v>
      </c>
      <c r="H4242" t="s">
        <v>11589</v>
      </c>
      <c r="I4242" s="4">
        <v>42509</v>
      </c>
      <c r="J4242">
        <f t="shared" si="595"/>
        <v>3</v>
      </c>
      <c r="K4242">
        <f t="shared" si="596"/>
        <v>6</v>
      </c>
      <c r="L4242" s="3">
        <f t="shared" si="597"/>
        <v>42664</v>
      </c>
      <c r="M4242" t="str">
        <f t="shared" si="598"/>
        <v>12:24</v>
      </c>
      <c r="N4242">
        <f t="shared" si="599"/>
        <v>743.99999999999989</v>
      </c>
      <c r="O4242">
        <f t="shared" si="600"/>
        <v>5</v>
      </c>
      <c r="P4242" t="str">
        <f t="shared" si="601"/>
        <v>Work</v>
      </c>
      <c r="Q4242" t="str">
        <f>VLOOKUP(N4242,IF(P4242="Work",Intervals!$A$4:$C$9,Intervals!$F$4:$H$9),3,1)</f>
        <v>Int_7-17</v>
      </c>
      <c r="R4242" t="str">
        <f t="shared" si="602"/>
        <v>1</v>
      </c>
      <c r="S4242">
        <f>VLOOKUP(N4242,IF(P4242="Work",Intervals!$A$4:$D$9,Intervals!$F$4:$I$9),4,1)</f>
        <v>3</v>
      </c>
    </row>
    <row r="4243" spans="1:19" x14ac:dyDescent="0.25">
      <c r="A4243" t="s">
        <v>131</v>
      </c>
      <c r="B4243" s="1" t="s">
        <v>4718</v>
      </c>
      <c r="C4243" t="s">
        <v>339</v>
      </c>
      <c r="D4243">
        <f t="shared" si="594"/>
        <v>4241</v>
      </c>
      <c r="E4243" t="s">
        <v>750</v>
      </c>
      <c r="F4243" t="s">
        <v>10</v>
      </c>
      <c r="G4243" t="s">
        <v>4</v>
      </c>
      <c r="H4243" t="s">
        <v>11589</v>
      </c>
      <c r="I4243" s="4">
        <v>42509</v>
      </c>
      <c r="J4243">
        <f t="shared" si="595"/>
        <v>3</v>
      </c>
      <c r="K4243">
        <f t="shared" si="596"/>
        <v>6</v>
      </c>
      <c r="L4243" s="3">
        <f t="shared" si="597"/>
        <v>42664</v>
      </c>
      <c r="M4243" t="str">
        <f t="shared" si="598"/>
        <v>12:24</v>
      </c>
      <c r="N4243">
        <f t="shared" si="599"/>
        <v>743.99999999999989</v>
      </c>
      <c r="O4243">
        <f t="shared" si="600"/>
        <v>5</v>
      </c>
      <c r="P4243" t="str">
        <f t="shared" si="601"/>
        <v>Work</v>
      </c>
      <c r="Q4243" t="str">
        <f>VLOOKUP(N4243,IF(P4243="Work",Intervals!$A$4:$C$9,Intervals!$F$4:$H$9),3,1)</f>
        <v>Int_7-17</v>
      </c>
      <c r="R4243" t="str">
        <f t="shared" si="602"/>
        <v>1</v>
      </c>
      <c r="S4243">
        <f>VLOOKUP(N4243,IF(P4243="Work",Intervals!$A$4:$D$9,Intervals!$F$4:$I$9),4,1)</f>
        <v>3</v>
      </c>
    </row>
    <row r="4244" spans="1:19" x14ac:dyDescent="0.25">
      <c r="A4244" t="s">
        <v>217</v>
      </c>
      <c r="B4244" s="1" t="s">
        <v>4719</v>
      </c>
      <c r="C4244" t="s">
        <v>339</v>
      </c>
      <c r="D4244">
        <f t="shared" si="594"/>
        <v>4242</v>
      </c>
      <c r="E4244" t="s">
        <v>410</v>
      </c>
      <c r="F4244" t="s">
        <v>3</v>
      </c>
      <c r="G4244" t="s">
        <v>4</v>
      </c>
      <c r="H4244" t="s">
        <v>11589</v>
      </c>
      <c r="I4244" s="4">
        <v>42509</v>
      </c>
      <c r="J4244">
        <f t="shared" si="595"/>
        <v>3</v>
      </c>
      <c r="K4244">
        <f t="shared" si="596"/>
        <v>6</v>
      </c>
      <c r="L4244" s="3">
        <f t="shared" si="597"/>
        <v>42664</v>
      </c>
      <c r="M4244" t="str">
        <f t="shared" si="598"/>
        <v>12:27</v>
      </c>
      <c r="N4244">
        <f t="shared" si="599"/>
        <v>746.99999999999977</v>
      </c>
      <c r="O4244">
        <f t="shared" si="600"/>
        <v>5</v>
      </c>
      <c r="P4244" t="str">
        <f t="shared" si="601"/>
        <v>Work</v>
      </c>
      <c r="Q4244" t="str">
        <f>VLOOKUP(N4244,IF(P4244="Work",Intervals!$A$4:$C$9,Intervals!$F$4:$H$9),3,1)</f>
        <v>Int_7-17</v>
      </c>
      <c r="R4244" t="str">
        <f t="shared" si="602"/>
        <v>1</v>
      </c>
      <c r="S4244">
        <f>VLOOKUP(N4244,IF(P4244="Work",Intervals!$A$4:$D$9,Intervals!$F$4:$I$9),4,1)</f>
        <v>3</v>
      </c>
    </row>
    <row r="4245" spans="1:19" x14ac:dyDescent="0.25">
      <c r="A4245" t="s">
        <v>87</v>
      </c>
      <c r="B4245" s="1" t="s">
        <v>4720</v>
      </c>
      <c r="C4245" t="s">
        <v>339</v>
      </c>
      <c r="D4245">
        <f t="shared" si="594"/>
        <v>4243</v>
      </c>
      <c r="E4245" t="s">
        <v>346</v>
      </c>
      <c r="F4245" t="s">
        <v>10</v>
      </c>
      <c r="G4245" t="s">
        <v>4</v>
      </c>
      <c r="H4245" t="s">
        <v>11589</v>
      </c>
      <c r="I4245" s="4">
        <v>42509</v>
      </c>
      <c r="J4245">
        <f t="shared" si="595"/>
        <v>3</v>
      </c>
      <c r="K4245">
        <f t="shared" si="596"/>
        <v>6</v>
      </c>
      <c r="L4245" s="3">
        <f t="shared" si="597"/>
        <v>42664</v>
      </c>
      <c r="M4245" t="str">
        <f t="shared" si="598"/>
        <v>12:32</v>
      </c>
      <c r="N4245">
        <f t="shared" si="599"/>
        <v>751.99999999999989</v>
      </c>
      <c r="O4245">
        <f t="shared" si="600"/>
        <v>5</v>
      </c>
      <c r="P4245" t="str">
        <f t="shared" si="601"/>
        <v>Work</v>
      </c>
      <c r="Q4245" t="str">
        <f>VLOOKUP(N4245,IF(P4245="Work",Intervals!$A$4:$C$9,Intervals!$F$4:$H$9),3,1)</f>
        <v>Int_7-17</v>
      </c>
      <c r="R4245" t="str">
        <f t="shared" si="602"/>
        <v>1</v>
      </c>
      <c r="S4245">
        <f>VLOOKUP(N4245,IF(P4245="Work",Intervals!$A$4:$D$9,Intervals!$F$4:$I$9),4,1)</f>
        <v>3</v>
      </c>
    </row>
    <row r="4246" spans="1:19" x14ac:dyDescent="0.25">
      <c r="A4246" t="s">
        <v>125</v>
      </c>
      <c r="B4246" s="1" t="s">
        <v>4721</v>
      </c>
      <c r="C4246" t="s">
        <v>339</v>
      </c>
      <c r="D4246">
        <f t="shared" si="594"/>
        <v>4244</v>
      </c>
      <c r="E4246" t="s">
        <v>740</v>
      </c>
      <c r="F4246" t="s">
        <v>10</v>
      </c>
      <c r="G4246" t="s">
        <v>4</v>
      </c>
      <c r="H4246" t="s">
        <v>11597</v>
      </c>
      <c r="I4246" t="s">
        <v>11671</v>
      </c>
      <c r="J4246">
        <f t="shared" si="595"/>
        <v>3</v>
      </c>
      <c r="K4246">
        <f t="shared" si="596"/>
        <v>6</v>
      </c>
      <c r="L4246" s="3">
        <f t="shared" si="597"/>
        <v>42664</v>
      </c>
      <c r="M4246" t="str">
        <f t="shared" si="598"/>
        <v>12:38</v>
      </c>
      <c r="N4246">
        <f t="shared" si="599"/>
        <v>758.00000000000023</v>
      </c>
      <c r="O4246">
        <f t="shared" si="600"/>
        <v>5</v>
      </c>
      <c r="P4246" t="str">
        <f t="shared" si="601"/>
        <v>Work</v>
      </c>
      <c r="Q4246" t="str">
        <f>VLOOKUP(N4246,IF(P4246="Work",Intervals!$A$4:$C$9,Intervals!$F$4:$H$9),3,1)</f>
        <v>Int_7-17</v>
      </c>
      <c r="R4246" t="str">
        <f t="shared" si="602"/>
        <v>1</v>
      </c>
      <c r="S4246">
        <f>VLOOKUP(N4246,IF(P4246="Work",Intervals!$A$4:$D$9,Intervals!$F$4:$I$9),4,1)</f>
        <v>3</v>
      </c>
    </row>
    <row r="4247" spans="1:19" x14ac:dyDescent="0.25">
      <c r="A4247" t="s">
        <v>133</v>
      </c>
      <c r="B4247" s="1" t="s">
        <v>4722</v>
      </c>
      <c r="C4247" t="s">
        <v>339</v>
      </c>
      <c r="D4247">
        <f t="shared" si="594"/>
        <v>4245</v>
      </c>
      <c r="E4247" t="s">
        <v>751</v>
      </c>
      <c r="F4247" t="s">
        <v>10</v>
      </c>
      <c r="G4247" t="s">
        <v>4</v>
      </c>
      <c r="H4247" t="s">
        <v>11589</v>
      </c>
      <c r="I4247" s="4">
        <v>42509</v>
      </c>
      <c r="J4247">
        <f t="shared" si="595"/>
        <v>3</v>
      </c>
      <c r="K4247">
        <f t="shared" si="596"/>
        <v>6</v>
      </c>
      <c r="L4247" s="3">
        <f t="shared" si="597"/>
        <v>42664</v>
      </c>
      <c r="M4247" t="str">
        <f t="shared" si="598"/>
        <v>12:39</v>
      </c>
      <c r="N4247">
        <f t="shared" si="599"/>
        <v>759</v>
      </c>
      <c r="O4247">
        <f t="shared" si="600"/>
        <v>5</v>
      </c>
      <c r="P4247" t="str">
        <f t="shared" si="601"/>
        <v>Work</v>
      </c>
      <c r="Q4247" t="str">
        <f>VLOOKUP(N4247,IF(P4247="Work",Intervals!$A$4:$C$9,Intervals!$F$4:$H$9),3,1)</f>
        <v>Int_7-17</v>
      </c>
      <c r="R4247" t="str">
        <f t="shared" si="602"/>
        <v>1</v>
      </c>
      <c r="S4247">
        <f>VLOOKUP(N4247,IF(P4247="Work",Intervals!$A$4:$D$9,Intervals!$F$4:$I$9),4,1)</f>
        <v>3</v>
      </c>
    </row>
    <row r="4248" spans="1:19" x14ac:dyDescent="0.25">
      <c r="A4248" t="s">
        <v>147</v>
      </c>
      <c r="B4248" s="1" t="s">
        <v>4723</v>
      </c>
      <c r="C4248" t="s">
        <v>339</v>
      </c>
      <c r="D4248">
        <f t="shared" si="594"/>
        <v>4246</v>
      </c>
      <c r="E4248" t="s">
        <v>397</v>
      </c>
      <c r="F4248" t="s">
        <v>10</v>
      </c>
      <c r="G4248" t="s">
        <v>4</v>
      </c>
      <c r="H4248" t="s">
        <v>11596</v>
      </c>
      <c r="I4248" t="s">
        <v>11670</v>
      </c>
      <c r="J4248">
        <f t="shared" si="595"/>
        <v>3</v>
      </c>
      <c r="K4248">
        <f t="shared" si="596"/>
        <v>6</v>
      </c>
      <c r="L4248" s="3">
        <f t="shared" si="597"/>
        <v>42664</v>
      </c>
      <c r="M4248" t="str">
        <f t="shared" si="598"/>
        <v>12:44</v>
      </c>
      <c r="N4248">
        <f t="shared" si="599"/>
        <v>763.99999999999989</v>
      </c>
      <c r="O4248">
        <f t="shared" si="600"/>
        <v>5</v>
      </c>
      <c r="P4248" t="str">
        <f t="shared" si="601"/>
        <v>Work</v>
      </c>
      <c r="Q4248" t="str">
        <f>VLOOKUP(N4248,IF(P4248="Work",Intervals!$A$4:$C$9,Intervals!$F$4:$H$9),3,1)</f>
        <v>Int_7-17</v>
      </c>
      <c r="R4248" t="str">
        <f t="shared" si="602"/>
        <v>1</v>
      </c>
      <c r="S4248">
        <f>VLOOKUP(N4248,IF(P4248="Work",Intervals!$A$4:$D$9,Intervals!$F$4:$I$9),4,1)</f>
        <v>3</v>
      </c>
    </row>
    <row r="4249" spans="1:19" x14ac:dyDescent="0.25">
      <c r="A4249" t="s">
        <v>83</v>
      </c>
      <c r="B4249" s="1" t="s">
        <v>4724</v>
      </c>
      <c r="C4249" t="s">
        <v>339</v>
      </c>
      <c r="D4249">
        <f t="shared" si="594"/>
        <v>4247</v>
      </c>
      <c r="E4249" t="s">
        <v>384</v>
      </c>
      <c r="F4249" t="s">
        <v>10</v>
      </c>
      <c r="G4249" t="s">
        <v>4</v>
      </c>
      <c r="H4249" t="s">
        <v>11589</v>
      </c>
      <c r="I4249" s="4">
        <v>42509</v>
      </c>
      <c r="J4249">
        <f t="shared" si="595"/>
        <v>3</v>
      </c>
      <c r="K4249">
        <f t="shared" si="596"/>
        <v>6</v>
      </c>
      <c r="L4249" s="3">
        <f t="shared" si="597"/>
        <v>42664</v>
      </c>
      <c r="M4249" t="str">
        <f t="shared" si="598"/>
        <v>12:55</v>
      </c>
      <c r="N4249">
        <f t="shared" si="599"/>
        <v>775</v>
      </c>
      <c r="O4249">
        <f t="shared" si="600"/>
        <v>5</v>
      </c>
      <c r="P4249" t="str">
        <f t="shared" si="601"/>
        <v>Work</v>
      </c>
      <c r="Q4249" t="str">
        <f>VLOOKUP(N4249,IF(P4249="Work",Intervals!$A$4:$C$9,Intervals!$F$4:$H$9),3,1)</f>
        <v>Int_7-17</v>
      </c>
      <c r="R4249" t="str">
        <f t="shared" si="602"/>
        <v>1</v>
      </c>
      <c r="S4249">
        <f>VLOOKUP(N4249,IF(P4249="Work",Intervals!$A$4:$D$9,Intervals!$F$4:$I$9),4,1)</f>
        <v>3</v>
      </c>
    </row>
    <row r="4250" spans="1:19" x14ac:dyDescent="0.25">
      <c r="A4250" t="s">
        <v>115</v>
      </c>
      <c r="B4250" s="1" t="s">
        <v>4725</v>
      </c>
      <c r="C4250" t="s">
        <v>339</v>
      </c>
      <c r="D4250">
        <f t="shared" si="594"/>
        <v>4248</v>
      </c>
      <c r="E4250" t="s">
        <v>409</v>
      </c>
      <c r="F4250" t="s">
        <v>11563</v>
      </c>
      <c r="G4250" t="s">
        <v>4</v>
      </c>
      <c r="H4250" t="s">
        <v>11589</v>
      </c>
      <c r="I4250" s="4">
        <v>42509</v>
      </c>
      <c r="J4250">
        <f t="shared" si="595"/>
        <v>3</v>
      </c>
      <c r="K4250">
        <f t="shared" si="596"/>
        <v>6</v>
      </c>
      <c r="L4250" s="3">
        <f t="shared" si="597"/>
        <v>42664</v>
      </c>
      <c r="M4250" t="str">
        <f t="shared" si="598"/>
        <v>12:56</v>
      </c>
      <c r="N4250">
        <f t="shared" si="599"/>
        <v>775.99999999999977</v>
      </c>
      <c r="O4250">
        <f t="shared" si="600"/>
        <v>5</v>
      </c>
      <c r="P4250" t="str">
        <f t="shared" si="601"/>
        <v>Work</v>
      </c>
      <c r="Q4250" t="str">
        <f>VLOOKUP(N4250,IF(P4250="Work",Intervals!$A$4:$C$9,Intervals!$F$4:$H$9),3,1)</f>
        <v>Int_7-17</v>
      </c>
      <c r="R4250" t="str">
        <f t="shared" si="602"/>
        <v>1</v>
      </c>
      <c r="S4250">
        <f>VLOOKUP(N4250,IF(P4250="Work",Intervals!$A$4:$D$9,Intervals!$F$4:$I$9),4,1)</f>
        <v>3</v>
      </c>
    </row>
    <row r="4251" spans="1:19" x14ac:dyDescent="0.25">
      <c r="A4251" t="s">
        <v>105</v>
      </c>
      <c r="B4251" s="1" t="s">
        <v>4726</v>
      </c>
      <c r="C4251" t="s">
        <v>339</v>
      </c>
      <c r="D4251">
        <f t="shared" si="594"/>
        <v>4249</v>
      </c>
      <c r="E4251" t="s">
        <v>383</v>
      </c>
      <c r="F4251" t="s">
        <v>11563</v>
      </c>
      <c r="G4251" t="s">
        <v>4</v>
      </c>
      <c r="H4251" t="s">
        <v>11589</v>
      </c>
      <c r="I4251" s="4">
        <v>42509</v>
      </c>
      <c r="J4251">
        <f t="shared" si="595"/>
        <v>3</v>
      </c>
      <c r="K4251">
        <f t="shared" si="596"/>
        <v>6</v>
      </c>
      <c r="L4251" s="3">
        <f t="shared" si="597"/>
        <v>42664</v>
      </c>
      <c r="M4251" t="str">
        <f t="shared" si="598"/>
        <v>13:6</v>
      </c>
      <c r="N4251">
        <f t="shared" si="599"/>
        <v>786.00000000000011</v>
      </c>
      <c r="O4251">
        <f t="shared" si="600"/>
        <v>5</v>
      </c>
      <c r="P4251" t="str">
        <f t="shared" si="601"/>
        <v>Work</v>
      </c>
      <c r="Q4251" t="str">
        <f>VLOOKUP(N4251,IF(P4251="Work",Intervals!$A$4:$C$9,Intervals!$F$4:$H$9),3,1)</f>
        <v>Int_7-17</v>
      </c>
      <c r="R4251" t="str">
        <f t="shared" si="602"/>
        <v>1</v>
      </c>
      <c r="S4251">
        <f>VLOOKUP(N4251,IF(P4251="Work",Intervals!$A$4:$D$9,Intervals!$F$4:$I$9),4,1)</f>
        <v>3</v>
      </c>
    </row>
    <row r="4252" spans="1:19" x14ac:dyDescent="0.25">
      <c r="A4252" t="s">
        <v>83</v>
      </c>
      <c r="B4252" s="1" t="s">
        <v>4727</v>
      </c>
      <c r="C4252" t="s">
        <v>339</v>
      </c>
      <c r="D4252">
        <f t="shared" si="594"/>
        <v>4250</v>
      </c>
      <c r="E4252" t="s">
        <v>384</v>
      </c>
      <c r="F4252" t="s">
        <v>10</v>
      </c>
      <c r="G4252" t="s">
        <v>4</v>
      </c>
      <c r="H4252" t="s">
        <v>11589</v>
      </c>
      <c r="I4252" s="4">
        <v>42509</v>
      </c>
      <c r="J4252">
        <f t="shared" si="595"/>
        <v>3</v>
      </c>
      <c r="K4252">
        <f t="shared" si="596"/>
        <v>6</v>
      </c>
      <c r="L4252" s="3">
        <f t="shared" si="597"/>
        <v>42664</v>
      </c>
      <c r="M4252" t="str">
        <f t="shared" si="598"/>
        <v>13:9</v>
      </c>
      <c r="N4252">
        <f t="shared" si="599"/>
        <v>788.99999999999989</v>
      </c>
      <c r="O4252">
        <f t="shared" si="600"/>
        <v>5</v>
      </c>
      <c r="P4252" t="str">
        <f t="shared" si="601"/>
        <v>Work</v>
      </c>
      <c r="Q4252" t="str">
        <f>VLOOKUP(N4252,IF(P4252="Work",Intervals!$A$4:$C$9,Intervals!$F$4:$H$9),3,1)</f>
        <v>Int_7-17</v>
      </c>
      <c r="R4252" t="str">
        <f t="shared" si="602"/>
        <v>1</v>
      </c>
      <c r="S4252">
        <f>VLOOKUP(N4252,IF(P4252="Work",Intervals!$A$4:$D$9,Intervals!$F$4:$I$9),4,1)</f>
        <v>3</v>
      </c>
    </row>
    <row r="4253" spans="1:19" x14ac:dyDescent="0.25">
      <c r="A4253" t="s">
        <v>184</v>
      </c>
      <c r="B4253" s="1" t="s">
        <v>4728</v>
      </c>
      <c r="C4253" t="s">
        <v>339</v>
      </c>
      <c r="D4253">
        <f t="shared" si="594"/>
        <v>4251</v>
      </c>
      <c r="E4253" t="s">
        <v>379</v>
      </c>
      <c r="F4253" t="s">
        <v>10</v>
      </c>
      <c r="G4253" t="s">
        <v>4</v>
      </c>
      <c r="H4253" t="s">
        <v>11589</v>
      </c>
      <c r="I4253" s="4">
        <v>42509</v>
      </c>
      <c r="J4253">
        <f t="shared" si="595"/>
        <v>3</v>
      </c>
      <c r="K4253">
        <f t="shared" si="596"/>
        <v>6</v>
      </c>
      <c r="L4253" s="3">
        <f t="shared" si="597"/>
        <v>42664</v>
      </c>
      <c r="M4253" t="str">
        <f t="shared" si="598"/>
        <v>13:13</v>
      </c>
      <c r="N4253">
        <f t="shared" si="599"/>
        <v>792.99999999999989</v>
      </c>
      <c r="O4253">
        <f t="shared" si="600"/>
        <v>5</v>
      </c>
      <c r="P4253" t="str">
        <f t="shared" si="601"/>
        <v>Work</v>
      </c>
      <c r="Q4253" t="str">
        <f>VLOOKUP(N4253,IF(P4253="Work",Intervals!$A$4:$C$9,Intervals!$F$4:$H$9),3,1)</f>
        <v>Int_7-17</v>
      </c>
      <c r="R4253" t="str">
        <f t="shared" si="602"/>
        <v>1</v>
      </c>
      <c r="S4253">
        <f>VLOOKUP(N4253,IF(P4253="Work",Intervals!$A$4:$D$9,Intervals!$F$4:$I$9),4,1)</f>
        <v>3</v>
      </c>
    </row>
    <row r="4254" spans="1:19" x14ac:dyDescent="0.25">
      <c r="A4254" t="s">
        <v>204</v>
      </c>
      <c r="B4254" s="1" t="s">
        <v>4729</v>
      </c>
      <c r="C4254" t="s">
        <v>339</v>
      </c>
      <c r="D4254">
        <f t="shared" si="594"/>
        <v>4252</v>
      </c>
      <c r="E4254" t="s">
        <v>533</v>
      </c>
      <c r="F4254" t="s">
        <v>11574</v>
      </c>
      <c r="G4254" t="s">
        <v>4</v>
      </c>
      <c r="H4254" t="s">
        <v>11623</v>
      </c>
      <c r="I4254" t="s">
        <v>11697</v>
      </c>
      <c r="J4254">
        <f t="shared" si="595"/>
        <v>3</v>
      </c>
      <c r="K4254">
        <f t="shared" si="596"/>
        <v>6</v>
      </c>
      <c r="L4254" s="3">
        <f t="shared" si="597"/>
        <v>42664</v>
      </c>
      <c r="M4254" t="str">
        <f t="shared" si="598"/>
        <v>13:14</v>
      </c>
      <c r="N4254">
        <f t="shared" si="599"/>
        <v>794</v>
      </c>
      <c r="O4254">
        <f t="shared" si="600"/>
        <v>5</v>
      </c>
      <c r="P4254" t="str">
        <f t="shared" si="601"/>
        <v>Work</v>
      </c>
      <c r="Q4254" t="str">
        <f>VLOOKUP(N4254,IF(P4254="Work",Intervals!$A$4:$C$9,Intervals!$F$4:$H$9),3,1)</f>
        <v>Int_7-17</v>
      </c>
      <c r="R4254" t="str">
        <f t="shared" si="602"/>
        <v>1</v>
      </c>
      <c r="S4254">
        <f>VLOOKUP(N4254,IF(P4254="Work",Intervals!$A$4:$D$9,Intervals!$F$4:$I$9),4,1)</f>
        <v>3</v>
      </c>
    </row>
    <row r="4255" spans="1:19" x14ac:dyDescent="0.25">
      <c r="A4255" t="s">
        <v>142</v>
      </c>
      <c r="B4255" s="1" t="s">
        <v>4730</v>
      </c>
      <c r="C4255" t="s">
        <v>339</v>
      </c>
      <c r="D4255">
        <f t="shared" si="594"/>
        <v>4253</v>
      </c>
      <c r="E4255" t="s">
        <v>746</v>
      </c>
      <c r="F4255" t="s">
        <v>10</v>
      </c>
      <c r="G4255" t="s">
        <v>4</v>
      </c>
      <c r="H4255" t="s">
        <v>11589</v>
      </c>
      <c r="I4255" s="4">
        <v>42509</v>
      </c>
      <c r="J4255">
        <f t="shared" si="595"/>
        <v>3</v>
      </c>
      <c r="K4255">
        <f t="shared" si="596"/>
        <v>6</v>
      </c>
      <c r="L4255" s="3">
        <f t="shared" si="597"/>
        <v>42664</v>
      </c>
      <c r="M4255" t="str">
        <f t="shared" si="598"/>
        <v>13:21</v>
      </c>
      <c r="N4255">
        <f t="shared" si="599"/>
        <v>800.99999999999989</v>
      </c>
      <c r="O4255">
        <f t="shared" si="600"/>
        <v>5</v>
      </c>
      <c r="P4255" t="str">
        <f t="shared" si="601"/>
        <v>Work</v>
      </c>
      <c r="Q4255" t="str">
        <f>VLOOKUP(N4255,IF(P4255="Work",Intervals!$A$4:$C$9,Intervals!$F$4:$H$9),3,1)</f>
        <v>Int_7-17</v>
      </c>
      <c r="R4255" t="str">
        <f t="shared" si="602"/>
        <v>1</v>
      </c>
      <c r="S4255">
        <f>VLOOKUP(N4255,IF(P4255="Work",Intervals!$A$4:$D$9,Intervals!$F$4:$I$9),4,1)</f>
        <v>3</v>
      </c>
    </row>
    <row r="4256" spans="1:19" x14ac:dyDescent="0.25">
      <c r="A4256" t="s">
        <v>142</v>
      </c>
      <c r="B4256" s="1" t="s">
        <v>4731</v>
      </c>
      <c r="C4256" t="s">
        <v>339</v>
      </c>
      <c r="D4256">
        <f t="shared" si="594"/>
        <v>4254</v>
      </c>
      <c r="E4256" t="s">
        <v>747</v>
      </c>
      <c r="F4256" t="s">
        <v>10</v>
      </c>
      <c r="G4256" t="s">
        <v>4</v>
      </c>
      <c r="H4256" t="s">
        <v>11589</v>
      </c>
      <c r="I4256" s="4">
        <v>42509</v>
      </c>
      <c r="J4256">
        <f t="shared" si="595"/>
        <v>3</v>
      </c>
      <c r="K4256">
        <f t="shared" si="596"/>
        <v>6</v>
      </c>
      <c r="L4256" s="3">
        <f t="shared" si="597"/>
        <v>42664</v>
      </c>
      <c r="M4256" t="str">
        <f t="shared" si="598"/>
        <v>13:23</v>
      </c>
      <c r="N4256">
        <f t="shared" si="599"/>
        <v>803.00000000000023</v>
      </c>
      <c r="O4256">
        <f t="shared" si="600"/>
        <v>5</v>
      </c>
      <c r="P4256" t="str">
        <f t="shared" si="601"/>
        <v>Work</v>
      </c>
      <c r="Q4256" t="str">
        <f>VLOOKUP(N4256,IF(P4256="Work",Intervals!$A$4:$C$9,Intervals!$F$4:$H$9),3,1)</f>
        <v>Int_7-17</v>
      </c>
      <c r="R4256" t="str">
        <f t="shared" si="602"/>
        <v>1</v>
      </c>
      <c r="S4256">
        <f>VLOOKUP(N4256,IF(P4256="Work",Intervals!$A$4:$D$9,Intervals!$F$4:$I$9),4,1)</f>
        <v>3</v>
      </c>
    </row>
    <row r="4257" spans="1:19" x14ac:dyDescent="0.25">
      <c r="A4257" t="s">
        <v>142</v>
      </c>
      <c r="B4257" s="1" t="s">
        <v>4732</v>
      </c>
      <c r="C4257" t="s">
        <v>339</v>
      </c>
      <c r="D4257">
        <f t="shared" si="594"/>
        <v>4255</v>
      </c>
      <c r="E4257" t="s">
        <v>746</v>
      </c>
      <c r="F4257" t="s">
        <v>10</v>
      </c>
      <c r="G4257" t="s">
        <v>4</v>
      </c>
      <c r="H4257" t="s">
        <v>11589</v>
      </c>
      <c r="I4257" s="4">
        <v>42509</v>
      </c>
      <c r="J4257">
        <f t="shared" si="595"/>
        <v>3</v>
      </c>
      <c r="K4257">
        <f t="shared" si="596"/>
        <v>6</v>
      </c>
      <c r="L4257" s="3">
        <f t="shared" si="597"/>
        <v>42664</v>
      </c>
      <c r="M4257" t="str">
        <f t="shared" si="598"/>
        <v>13:27</v>
      </c>
      <c r="N4257">
        <f t="shared" si="599"/>
        <v>807.00000000000023</v>
      </c>
      <c r="O4257">
        <f t="shared" si="600"/>
        <v>5</v>
      </c>
      <c r="P4257" t="str">
        <f t="shared" si="601"/>
        <v>Work</v>
      </c>
      <c r="Q4257" t="str">
        <f>VLOOKUP(N4257,IF(P4257="Work",Intervals!$A$4:$C$9,Intervals!$F$4:$H$9),3,1)</f>
        <v>Int_7-17</v>
      </c>
      <c r="R4257" t="str">
        <f t="shared" si="602"/>
        <v>1</v>
      </c>
      <c r="S4257">
        <f>VLOOKUP(N4257,IF(P4257="Work",Intervals!$A$4:$D$9,Intervals!$F$4:$I$9),4,1)</f>
        <v>3</v>
      </c>
    </row>
    <row r="4258" spans="1:19" x14ac:dyDescent="0.25">
      <c r="A4258" t="s">
        <v>131</v>
      </c>
      <c r="B4258" s="1" t="s">
        <v>4732</v>
      </c>
      <c r="C4258" t="s">
        <v>339</v>
      </c>
      <c r="D4258">
        <f t="shared" si="594"/>
        <v>4256</v>
      </c>
      <c r="E4258" t="s">
        <v>750</v>
      </c>
      <c r="F4258" t="s">
        <v>10</v>
      </c>
      <c r="G4258" t="s">
        <v>4</v>
      </c>
      <c r="H4258" t="s">
        <v>11589</v>
      </c>
      <c r="I4258" s="4">
        <v>42509</v>
      </c>
      <c r="J4258">
        <f t="shared" si="595"/>
        <v>3</v>
      </c>
      <c r="K4258">
        <f t="shared" si="596"/>
        <v>6</v>
      </c>
      <c r="L4258" s="3">
        <f t="shared" si="597"/>
        <v>42664</v>
      </c>
      <c r="M4258" t="str">
        <f t="shared" si="598"/>
        <v>13:27</v>
      </c>
      <c r="N4258">
        <f t="shared" si="599"/>
        <v>807.00000000000023</v>
      </c>
      <c r="O4258">
        <f t="shared" si="600"/>
        <v>5</v>
      </c>
      <c r="P4258" t="str">
        <f t="shared" si="601"/>
        <v>Work</v>
      </c>
      <c r="Q4258" t="str">
        <f>VLOOKUP(N4258,IF(P4258="Work",Intervals!$A$4:$C$9,Intervals!$F$4:$H$9),3,1)</f>
        <v>Int_7-17</v>
      </c>
      <c r="R4258" t="str">
        <f t="shared" si="602"/>
        <v>1</v>
      </c>
      <c r="S4258">
        <f>VLOOKUP(N4258,IF(P4258="Work",Intervals!$A$4:$D$9,Intervals!$F$4:$I$9),4,1)</f>
        <v>3</v>
      </c>
    </row>
    <row r="4259" spans="1:19" x14ac:dyDescent="0.25">
      <c r="A4259" t="s">
        <v>198</v>
      </c>
      <c r="B4259" s="1" t="s">
        <v>4733</v>
      </c>
      <c r="C4259" t="s">
        <v>339</v>
      </c>
      <c r="D4259">
        <f t="shared" si="594"/>
        <v>4257</v>
      </c>
      <c r="E4259" t="s">
        <v>426</v>
      </c>
      <c r="F4259" t="s">
        <v>11571</v>
      </c>
      <c r="G4259" t="s">
        <v>4</v>
      </c>
      <c r="H4259" t="s">
        <v>11589</v>
      </c>
      <c r="I4259" s="4">
        <v>42509</v>
      </c>
      <c r="J4259">
        <f t="shared" si="595"/>
        <v>3</v>
      </c>
      <c r="K4259">
        <f t="shared" si="596"/>
        <v>6</v>
      </c>
      <c r="L4259" s="3">
        <f t="shared" si="597"/>
        <v>42664</v>
      </c>
      <c r="M4259" t="str">
        <f t="shared" si="598"/>
        <v>13:28</v>
      </c>
      <c r="N4259">
        <f t="shared" si="599"/>
        <v>808</v>
      </c>
      <c r="O4259">
        <f t="shared" si="600"/>
        <v>5</v>
      </c>
      <c r="P4259" t="str">
        <f t="shared" si="601"/>
        <v>Work</v>
      </c>
      <c r="Q4259" t="str">
        <f>VLOOKUP(N4259,IF(P4259="Work",Intervals!$A$4:$C$9,Intervals!$F$4:$H$9),3,1)</f>
        <v>Int_7-17</v>
      </c>
      <c r="R4259" t="str">
        <f t="shared" si="602"/>
        <v>1</v>
      </c>
      <c r="S4259">
        <f>VLOOKUP(N4259,IF(P4259="Work",Intervals!$A$4:$D$9,Intervals!$F$4:$I$9),4,1)</f>
        <v>3</v>
      </c>
    </row>
    <row r="4260" spans="1:19" x14ac:dyDescent="0.25">
      <c r="A4260" t="s">
        <v>142</v>
      </c>
      <c r="B4260" s="1" t="s">
        <v>4734</v>
      </c>
      <c r="C4260" t="s">
        <v>339</v>
      </c>
      <c r="D4260">
        <f t="shared" si="594"/>
        <v>4258</v>
      </c>
      <c r="E4260" t="s">
        <v>747</v>
      </c>
      <c r="F4260" t="s">
        <v>10</v>
      </c>
      <c r="G4260" t="s">
        <v>4</v>
      </c>
      <c r="H4260" t="s">
        <v>11589</v>
      </c>
      <c r="I4260" s="4">
        <v>42509</v>
      </c>
      <c r="J4260">
        <f t="shared" si="595"/>
        <v>3</v>
      </c>
      <c r="K4260">
        <f t="shared" si="596"/>
        <v>6</v>
      </c>
      <c r="L4260" s="3">
        <f t="shared" si="597"/>
        <v>42664</v>
      </c>
      <c r="M4260" t="str">
        <f t="shared" si="598"/>
        <v>13:31</v>
      </c>
      <c r="N4260">
        <f t="shared" si="599"/>
        <v>811.00000000000011</v>
      </c>
      <c r="O4260">
        <f t="shared" si="600"/>
        <v>5</v>
      </c>
      <c r="P4260" t="str">
        <f t="shared" si="601"/>
        <v>Work</v>
      </c>
      <c r="Q4260" t="str">
        <f>VLOOKUP(N4260,IF(P4260="Work",Intervals!$A$4:$C$9,Intervals!$F$4:$H$9),3,1)</f>
        <v>Int_7-17</v>
      </c>
      <c r="R4260" t="str">
        <f t="shared" si="602"/>
        <v>1</v>
      </c>
      <c r="S4260">
        <f>VLOOKUP(N4260,IF(P4260="Work",Intervals!$A$4:$D$9,Intervals!$F$4:$I$9),4,1)</f>
        <v>3</v>
      </c>
    </row>
    <row r="4261" spans="1:19" x14ac:dyDescent="0.25">
      <c r="A4261" t="s">
        <v>259</v>
      </c>
      <c r="B4261" s="1" t="s">
        <v>4735</v>
      </c>
      <c r="C4261" t="s">
        <v>339</v>
      </c>
      <c r="D4261">
        <f t="shared" si="594"/>
        <v>4259</v>
      </c>
      <c r="E4261" t="s">
        <v>384</v>
      </c>
      <c r="F4261" t="s">
        <v>10</v>
      </c>
      <c r="G4261" t="s">
        <v>4</v>
      </c>
      <c r="H4261" t="s">
        <v>11589</v>
      </c>
      <c r="I4261" s="4">
        <v>42509</v>
      </c>
      <c r="J4261">
        <f t="shared" si="595"/>
        <v>3</v>
      </c>
      <c r="K4261">
        <f t="shared" si="596"/>
        <v>6</v>
      </c>
      <c r="L4261" s="3">
        <f t="shared" si="597"/>
        <v>42664</v>
      </c>
      <c r="M4261" t="str">
        <f t="shared" si="598"/>
        <v>13:33</v>
      </c>
      <c r="N4261">
        <f t="shared" si="599"/>
        <v>812.99999999999977</v>
      </c>
      <c r="O4261">
        <f t="shared" si="600"/>
        <v>5</v>
      </c>
      <c r="P4261" t="str">
        <f t="shared" si="601"/>
        <v>Work</v>
      </c>
      <c r="Q4261" t="str">
        <f>VLOOKUP(N4261,IF(P4261="Work",Intervals!$A$4:$C$9,Intervals!$F$4:$H$9),3,1)</f>
        <v>Int_7-17</v>
      </c>
      <c r="R4261" t="str">
        <f t="shared" si="602"/>
        <v>1</v>
      </c>
      <c r="S4261">
        <f>VLOOKUP(N4261,IF(P4261="Work",Intervals!$A$4:$D$9,Intervals!$F$4:$I$9),4,1)</f>
        <v>3</v>
      </c>
    </row>
    <row r="4262" spans="1:19" x14ac:dyDescent="0.25">
      <c r="A4262" t="s">
        <v>142</v>
      </c>
      <c r="B4262" s="1" t="s">
        <v>4736</v>
      </c>
      <c r="C4262" t="s">
        <v>339</v>
      </c>
      <c r="D4262">
        <f t="shared" si="594"/>
        <v>4260</v>
      </c>
      <c r="E4262" t="s">
        <v>747</v>
      </c>
      <c r="F4262" t="s">
        <v>10</v>
      </c>
      <c r="G4262" t="s">
        <v>4</v>
      </c>
      <c r="H4262" t="s">
        <v>11589</v>
      </c>
      <c r="I4262" s="4">
        <v>42509</v>
      </c>
      <c r="J4262">
        <f t="shared" si="595"/>
        <v>3</v>
      </c>
      <c r="K4262">
        <f t="shared" si="596"/>
        <v>6</v>
      </c>
      <c r="L4262" s="3">
        <f t="shared" si="597"/>
        <v>42664</v>
      </c>
      <c r="M4262" t="str">
        <f t="shared" si="598"/>
        <v>13:37</v>
      </c>
      <c r="N4262">
        <f t="shared" si="599"/>
        <v>816.99999999999977</v>
      </c>
      <c r="O4262">
        <f t="shared" si="600"/>
        <v>5</v>
      </c>
      <c r="P4262" t="str">
        <f t="shared" si="601"/>
        <v>Work</v>
      </c>
      <c r="Q4262" t="str">
        <f>VLOOKUP(N4262,IF(P4262="Work",Intervals!$A$4:$C$9,Intervals!$F$4:$H$9),3,1)</f>
        <v>Int_7-17</v>
      </c>
      <c r="R4262" t="str">
        <f t="shared" si="602"/>
        <v>1</v>
      </c>
      <c r="S4262">
        <f>VLOOKUP(N4262,IF(P4262="Work",Intervals!$A$4:$D$9,Intervals!$F$4:$I$9),4,1)</f>
        <v>3</v>
      </c>
    </row>
    <row r="4263" spans="1:19" x14ac:dyDescent="0.25">
      <c r="A4263" t="s">
        <v>198</v>
      </c>
      <c r="B4263" s="1" t="s">
        <v>4737</v>
      </c>
      <c r="C4263" t="s">
        <v>339</v>
      </c>
      <c r="D4263">
        <f t="shared" si="594"/>
        <v>4261</v>
      </c>
      <c r="E4263" t="s">
        <v>426</v>
      </c>
      <c r="F4263" t="s">
        <v>11571</v>
      </c>
      <c r="G4263" t="s">
        <v>4</v>
      </c>
      <c r="H4263" t="s">
        <v>11589</v>
      </c>
      <c r="I4263" s="4">
        <v>42509</v>
      </c>
      <c r="J4263">
        <f t="shared" si="595"/>
        <v>3</v>
      </c>
      <c r="K4263">
        <f t="shared" si="596"/>
        <v>6</v>
      </c>
      <c r="L4263" s="3">
        <f t="shared" si="597"/>
        <v>42664</v>
      </c>
      <c r="M4263" t="str">
        <f t="shared" si="598"/>
        <v>13:39</v>
      </c>
      <c r="N4263">
        <f t="shared" si="599"/>
        <v>819.00000000000011</v>
      </c>
      <c r="O4263">
        <f t="shared" si="600"/>
        <v>5</v>
      </c>
      <c r="P4263" t="str">
        <f t="shared" si="601"/>
        <v>Work</v>
      </c>
      <c r="Q4263" t="str">
        <f>VLOOKUP(N4263,IF(P4263="Work",Intervals!$A$4:$C$9,Intervals!$F$4:$H$9),3,1)</f>
        <v>Int_7-17</v>
      </c>
      <c r="R4263" t="str">
        <f t="shared" si="602"/>
        <v>1</v>
      </c>
      <c r="S4263">
        <f>VLOOKUP(N4263,IF(P4263="Work",Intervals!$A$4:$D$9,Intervals!$F$4:$I$9),4,1)</f>
        <v>3</v>
      </c>
    </row>
    <row r="4264" spans="1:19" x14ac:dyDescent="0.25">
      <c r="A4264" t="s">
        <v>140</v>
      </c>
      <c r="B4264" s="1" t="s">
        <v>4738</v>
      </c>
      <c r="C4264" t="s">
        <v>339</v>
      </c>
      <c r="D4264">
        <f t="shared" si="594"/>
        <v>4262</v>
      </c>
      <c r="E4264" t="s">
        <v>650</v>
      </c>
      <c r="F4264" t="s">
        <v>10</v>
      </c>
      <c r="G4264" t="s">
        <v>4</v>
      </c>
      <c r="H4264" t="s">
        <v>11634</v>
      </c>
      <c r="I4264" t="s">
        <v>11708</v>
      </c>
      <c r="J4264">
        <f t="shared" si="595"/>
        <v>3</v>
      </c>
      <c r="K4264">
        <f t="shared" si="596"/>
        <v>6</v>
      </c>
      <c r="L4264" s="3">
        <f t="shared" si="597"/>
        <v>42664</v>
      </c>
      <c r="M4264" t="str">
        <f t="shared" si="598"/>
        <v>13:40</v>
      </c>
      <c r="N4264">
        <f t="shared" si="599"/>
        <v>820</v>
      </c>
      <c r="O4264">
        <f t="shared" si="600"/>
        <v>5</v>
      </c>
      <c r="P4264" t="str">
        <f t="shared" si="601"/>
        <v>Work</v>
      </c>
      <c r="Q4264" t="str">
        <f>VLOOKUP(N4264,IF(P4264="Work",Intervals!$A$4:$C$9,Intervals!$F$4:$H$9),3,1)</f>
        <v>Int_7-17</v>
      </c>
      <c r="R4264" t="str">
        <f t="shared" si="602"/>
        <v>1</v>
      </c>
      <c r="S4264">
        <f>VLOOKUP(N4264,IF(P4264="Work",Intervals!$A$4:$D$9,Intervals!$F$4:$I$9),4,1)</f>
        <v>3</v>
      </c>
    </row>
    <row r="4265" spans="1:19" x14ac:dyDescent="0.25">
      <c r="A4265" t="s">
        <v>142</v>
      </c>
      <c r="B4265" s="1" t="s">
        <v>4739</v>
      </c>
      <c r="C4265" t="s">
        <v>339</v>
      </c>
      <c r="D4265">
        <f t="shared" si="594"/>
        <v>4263</v>
      </c>
      <c r="E4265" t="s">
        <v>746</v>
      </c>
      <c r="F4265" t="s">
        <v>10</v>
      </c>
      <c r="G4265" t="s">
        <v>4</v>
      </c>
      <c r="H4265" t="s">
        <v>11589</v>
      </c>
      <c r="I4265" s="4">
        <v>42509</v>
      </c>
      <c r="J4265">
        <f t="shared" si="595"/>
        <v>3</v>
      </c>
      <c r="K4265">
        <f t="shared" si="596"/>
        <v>6</v>
      </c>
      <c r="L4265" s="3">
        <f t="shared" si="597"/>
        <v>42664</v>
      </c>
      <c r="M4265" t="str">
        <f t="shared" si="598"/>
        <v>13:41</v>
      </c>
      <c r="N4265">
        <f t="shared" si="599"/>
        <v>820.99999999999977</v>
      </c>
      <c r="O4265">
        <f t="shared" si="600"/>
        <v>5</v>
      </c>
      <c r="P4265" t="str">
        <f t="shared" si="601"/>
        <v>Work</v>
      </c>
      <c r="Q4265" t="str">
        <f>VLOOKUP(N4265,IF(P4265="Work",Intervals!$A$4:$C$9,Intervals!$F$4:$H$9),3,1)</f>
        <v>Int_7-17</v>
      </c>
      <c r="R4265" t="str">
        <f t="shared" si="602"/>
        <v>1</v>
      </c>
      <c r="S4265">
        <f>VLOOKUP(N4265,IF(P4265="Work",Intervals!$A$4:$D$9,Intervals!$F$4:$I$9),4,1)</f>
        <v>3</v>
      </c>
    </row>
    <row r="4266" spans="1:19" x14ac:dyDescent="0.25">
      <c r="A4266" t="s">
        <v>91</v>
      </c>
      <c r="B4266" s="1" t="s">
        <v>4739</v>
      </c>
      <c r="C4266" t="s">
        <v>339</v>
      </c>
      <c r="D4266">
        <f t="shared" si="594"/>
        <v>4264</v>
      </c>
      <c r="E4266" t="s">
        <v>348</v>
      </c>
      <c r="F4266" t="s">
        <v>10</v>
      </c>
      <c r="G4266" t="s">
        <v>4</v>
      </c>
      <c r="H4266" t="s">
        <v>11589</v>
      </c>
      <c r="I4266" s="4">
        <v>42509</v>
      </c>
      <c r="J4266">
        <f t="shared" si="595"/>
        <v>3</v>
      </c>
      <c r="K4266">
        <f t="shared" si="596"/>
        <v>6</v>
      </c>
      <c r="L4266" s="3">
        <f t="shared" si="597"/>
        <v>42664</v>
      </c>
      <c r="M4266" t="str">
        <f t="shared" si="598"/>
        <v>13:41</v>
      </c>
      <c r="N4266">
        <f t="shared" si="599"/>
        <v>820.99999999999977</v>
      </c>
      <c r="O4266">
        <f t="shared" si="600"/>
        <v>5</v>
      </c>
      <c r="P4266" t="str">
        <f t="shared" si="601"/>
        <v>Work</v>
      </c>
      <c r="Q4266" t="str">
        <f>VLOOKUP(N4266,IF(P4266="Work",Intervals!$A$4:$C$9,Intervals!$F$4:$H$9),3,1)</f>
        <v>Int_7-17</v>
      </c>
      <c r="R4266" t="str">
        <f t="shared" si="602"/>
        <v>1</v>
      </c>
      <c r="S4266">
        <f>VLOOKUP(N4266,IF(P4266="Work",Intervals!$A$4:$D$9,Intervals!$F$4:$I$9),4,1)</f>
        <v>3</v>
      </c>
    </row>
    <row r="4267" spans="1:19" x14ac:dyDescent="0.25">
      <c r="A4267" t="s">
        <v>142</v>
      </c>
      <c r="B4267" s="1" t="s">
        <v>4740</v>
      </c>
      <c r="C4267" t="s">
        <v>339</v>
      </c>
      <c r="D4267">
        <f t="shared" si="594"/>
        <v>4265</v>
      </c>
      <c r="E4267" t="s">
        <v>746</v>
      </c>
      <c r="F4267" t="s">
        <v>10</v>
      </c>
      <c r="G4267" t="s">
        <v>4</v>
      </c>
      <c r="H4267" t="s">
        <v>11589</v>
      </c>
      <c r="I4267" s="4">
        <v>42509</v>
      </c>
      <c r="J4267">
        <f t="shared" si="595"/>
        <v>3</v>
      </c>
      <c r="K4267">
        <f t="shared" si="596"/>
        <v>6</v>
      </c>
      <c r="L4267" s="3">
        <f t="shared" si="597"/>
        <v>42664</v>
      </c>
      <c r="M4267" t="str">
        <f t="shared" si="598"/>
        <v>13:42</v>
      </c>
      <c r="N4267">
        <f t="shared" si="599"/>
        <v>822</v>
      </c>
      <c r="O4267">
        <f t="shared" si="600"/>
        <v>5</v>
      </c>
      <c r="P4267" t="str">
        <f t="shared" si="601"/>
        <v>Work</v>
      </c>
      <c r="Q4267" t="str">
        <f>VLOOKUP(N4267,IF(P4267="Work",Intervals!$A$4:$C$9,Intervals!$F$4:$H$9),3,1)</f>
        <v>Int_7-17</v>
      </c>
      <c r="R4267" t="str">
        <f t="shared" si="602"/>
        <v>1</v>
      </c>
      <c r="S4267">
        <f>VLOOKUP(N4267,IF(P4267="Work",Intervals!$A$4:$D$9,Intervals!$F$4:$I$9),4,1)</f>
        <v>3</v>
      </c>
    </row>
    <row r="4268" spans="1:19" x14ac:dyDescent="0.25">
      <c r="A4268" t="s">
        <v>91</v>
      </c>
      <c r="B4268" s="1" t="s">
        <v>4741</v>
      </c>
      <c r="C4268" t="s">
        <v>339</v>
      </c>
      <c r="D4268">
        <f t="shared" si="594"/>
        <v>4266</v>
      </c>
      <c r="E4268" t="s">
        <v>348</v>
      </c>
      <c r="F4268" t="s">
        <v>10</v>
      </c>
      <c r="G4268" t="s">
        <v>4</v>
      </c>
      <c r="H4268" t="s">
        <v>11589</v>
      </c>
      <c r="I4268" s="4">
        <v>42509</v>
      </c>
      <c r="J4268">
        <f t="shared" si="595"/>
        <v>3</v>
      </c>
      <c r="K4268">
        <f t="shared" si="596"/>
        <v>6</v>
      </c>
      <c r="L4268" s="3">
        <f t="shared" si="597"/>
        <v>42664</v>
      </c>
      <c r="M4268" t="str">
        <f t="shared" si="598"/>
        <v>13:48</v>
      </c>
      <c r="N4268">
        <f t="shared" si="599"/>
        <v>828.00000000000023</v>
      </c>
      <c r="O4268">
        <f t="shared" si="600"/>
        <v>5</v>
      </c>
      <c r="P4268" t="str">
        <f t="shared" si="601"/>
        <v>Work</v>
      </c>
      <c r="Q4268" t="str">
        <f>VLOOKUP(N4268,IF(P4268="Work",Intervals!$A$4:$C$9,Intervals!$F$4:$H$9),3,1)</f>
        <v>Int_7-17</v>
      </c>
      <c r="R4268" t="str">
        <f t="shared" si="602"/>
        <v>1</v>
      </c>
      <c r="S4268">
        <f>VLOOKUP(N4268,IF(P4268="Work",Intervals!$A$4:$D$9,Intervals!$F$4:$I$9),4,1)</f>
        <v>3</v>
      </c>
    </row>
    <row r="4269" spans="1:19" x14ac:dyDescent="0.25">
      <c r="A4269" t="s">
        <v>147</v>
      </c>
      <c r="B4269" s="1" t="s">
        <v>4742</v>
      </c>
      <c r="C4269" t="s">
        <v>339</v>
      </c>
      <c r="D4269">
        <f t="shared" si="594"/>
        <v>4267</v>
      </c>
      <c r="E4269" t="s">
        <v>397</v>
      </c>
      <c r="F4269" t="s">
        <v>10</v>
      </c>
      <c r="G4269" t="s">
        <v>4</v>
      </c>
      <c r="H4269" t="s">
        <v>11596</v>
      </c>
      <c r="I4269" t="s">
        <v>11670</v>
      </c>
      <c r="J4269">
        <f t="shared" si="595"/>
        <v>3</v>
      </c>
      <c r="K4269">
        <f t="shared" si="596"/>
        <v>6</v>
      </c>
      <c r="L4269" s="3">
        <f t="shared" si="597"/>
        <v>42664</v>
      </c>
      <c r="M4269" t="str">
        <f t="shared" si="598"/>
        <v>13:50</v>
      </c>
      <c r="N4269">
        <f t="shared" si="599"/>
        <v>829.99999999999989</v>
      </c>
      <c r="O4269">
        <f t="shared" si="600"/>
        <v>5</v>
      </c>
      <c r="P4269" t="str">
        <f t="shared" si="601"/>
        <v>Work</v>
      </c>
      <c r="Q4269" t="str">
        <f>VLOOKUP(N4269,IF(P4269="Work",Intervals!$A$4:$C$9,Intervals!$F$4:$H$9),3,1)</f>
        <v>Int_7-17</v>
      </c>
      <c r="R4269" t="str">
        <f t="shared" si="602"/>
        <v>1</v>
      </c>
      <c r="S4269">
        <f>VLOOKUP(N4269,IF(P4269="Work",Intervals!$A$4:$D$9,Intervals!$F$4:$I$9),4,1)</f>
        <v>3</v>
      </c>
    </row>
    <row r="4270" spans="1:19" x14ac:dyDescent="0.25">
      <c r="A4270" t="s">
        <v>195</v>
      </c>
      <c r="B4270" s="1" t="s">
        <v>4743</v>
      </c>
      <c r="C4270" t="s">
        <v>339</v>
      </c>
      <c r="D4270">
        <f t="shared" si="594"/>
        <v>4268</v>
      </c>
      <c r="E4270" t="s">
        <v>396</v>
      </c>
      <c r="F4270" t="s">
        <v>11569</v>
      </c>
      <c r="G4270" t="s">
        <v>4</v>
      </c>
      <c r="H4270" t="s">
        <v>11589</v>
      </c>
      <c r="I4270" s="4">
        <v>42509</v>
      </c>
      <c r="J4270">
        <f t="shared" si="595"/>
        <v>3</v>
      </c>
      <c r="K4270">
        <f t="shared" si="596"/>
        <v>6</v>
      </c>
      <c r="L4270" s="3">
        <f t="shared" si="597"/>
        <v>42664</v>
      </c>
      <c r="M4270" t="str">
        <f t="shared" si="598"/>
        <v>13:53</v>
      </c>
      <c r="N4270">
        <f t="shared" si="599"/>
        <v>832.99999999999977</v>
      </c>
      <c r="O4270">
        <f t="shared" si="600"/>
        <v>5</v>
      </c>
      <c r="P4270" t="str">
        <f t="shared" si="601"/>
        <v>Work</v>
      </c>
      <c r="Q4270" t="str">
        <f>VLOOKUP(N4270,IF(P4270="Work",Intervals!$A$4:$C$9,Intervals!$F$4:$H$9),3,1)</f>
        <v>Int_7-17</v>
      </c>
      <c r="R4270" t="str">
        <f t="shared" si="602"/>
        <v>1</v>
      </c>
      <c r="S4270">
        <f>VLOOKUP(N4270,IF(P4270="Work",Intervals!$A$4:$D$9,Intervals!$F$4:$I$9),4,1)</f>
        <v>3</v>
      </c>
    </row>
    <row r="4271" spans="1:19" x14ac:dyDescent="0.25">
      <c r="A4271" t="s">
        <v>142</v>
      </c>
      <c r="B4271" s="1" t="s">
        <v>4743</v>
      </c>
      <c r="C4271" t="s">
        <v>339</v>
      </c>
      <c r="D4271">
        <f t="shared" si="594"/>
        <v>4269</v>
      </c>
      <c r="E4271" t="s">
        <v>746</v>
      </c>
      <c r="F4271" t="s">
        <v>10</v>
      </c>
      <c r="G4271" t="s">
        <v>4</v>
      </c>
      <c r="H4271" t="s">
        <v>11589</v>
      </c>
      <c r="I4271" s="4">
        <v>42509</v>
      </c>
      <c r="J4271">
        <f t="shared" si="595"/>
        <v>3</v>
      </c>
      <c r="K4271">
        <f t="shared" si="596"/>
        <v>6</v>
      </c>
      <c r="L4271" s="3">
        <f t="shared" si="597"/>
        <v>42664</v>
      </c>
      <c r="M4271" t="str">
        <f t="shared" si="598"/>
        <v>13:53</v>
      </c>
      <c r="N4271">
        <f t="shared" si="599"/>
        <v>832.99999999999977</v>
      </c>
      <c r="O4271">
        <f t="shared" si="600"/>
        <v>5</v>
      </c>
      <c r="P4271" t="str">
        <f t="shared" si="601"/>
        <v>Work</v>
      </c>
      <c r="Q4271" t="str">
        <f>VLOOKUP(N4271,IF(P4271="Work",Intervals!$A$4:$C$9,Intervals!$F$4:$H$9),3,1)</f>
        <v>Int_7-17</v>
      </c>
      <c r="R4271" t="str">
        <f t="shared" si="602"/>
        <v>1</v>
      </c>
      <c r="S4271">
        <f>VLOOKUP(N4271,IF(P4271="Work",Intervals!$A$4:$D$9,Intervals!$F$4:$I$9),4,1)</f>
        <v>3</v>
      </c>
    </row>
    <row r="4272" spans="1:19" x14ac:dyDescent="0.25">
      <c r="A4272" t="s">
        <v>211</v>
      </c>
      <c r="B4272" s="1" t="s">
        <v>4744</v>
      </c>
      <c r="C4272" t="s">
        <v>339</v>
      </c>
      <c r="D4272">
        <f t="shared" si="594"/>
        <v>4270</v>
      </c>
      <c r="E4272" t="s">
        <v>379</v>
      </c>
      <c r="F4272" t="s">
        <v>10</v>
      </c>
      <c r="G4272" t="s">
        <v>4</v>
      </c>
      <c r="H4272" t="s">
        <v>11589</v>
      </c>
      <c r="I4272" s="4">
        <v>42509</v>
      </c>
      <c r="J4272">
        <f t="shared" si="595"/>
        <v>3</v>
      </c>
      <c r="K4272">
        <f t="shared" si="596"/>
        <v>6</v>
      </c>
      <c r="L4272" s="3">
        <f t="shared" si="597"/>
        <v>42664</v>
      </c>
      <c r="M4272" t="str">
        <f t="shared" si="598"/>
        <v>13:54</v>
      </c>
      <c r="N4272">
        <f t="shared" si="599"/>
        <v>833.99999999999989</v>
      </c>
      <c r="O4272">
        <f t="shared" si="600"/>
        <v>5</v>
      </c>
      <c r="P4272" t="str">
        <f t="shared" si="601"/>
        <v>Work</v>
      </c>
      <c r="Q4272" t="str">
        <f>VLOOKUP(N4272,IF(P4272="Work",Intervals!$A$4:$C$9,Intervals!$F$4:$H$9),3,1)</f>
        <v>Int_7-17</v>
      </c>
      <c r="R4272" t="str">
        <f t="shared" si="602"/>
        <v>1</v>
      </c>
      <c r="S4272">
        <f>VLOOKUP(N4272,IF(P4272="Work",Intervals!$A$4:$D$9,Intervals!$F$4:$I$9),4,1)</f>
        <v>3</v>
      </c>
    </row>
    <row r="4273" spans="1:19" x14ac:dyDescent="0.25">
      <c r="A4273" t="s">
        <v>217</v>
      </c>
      <c r="B4273" s="1" t="s">
        <v>4745</v>
      </c>
      <c r="C4273" t="s">
        <v>339</v>
      </c>
      <c r="D4273">
        <f t="shared" si="594"/>
        <v>4271</v>
      </c>
      <c r="E4273" t="s">
        <v>410</v>
      </c>
      <c r="F4273" t="s">
        <v>3</v>
      </c>
      <c r="G4273" t="s">
        <v>4</v>
      </c>
      <c r="H4273" t="s">
        <v>11589</v>
      </c>
      <c r="I4273" s="4">
        <v>42509</v>
      </c>
      <c r="J4273">
        <f t="shared" si="595"/>
        <v>3</v>
      </c>
      <c r="K4273">
        <f t="shared" si="596"/>
        <v>6</v>
      </c>
      <c r="L4273" s="3">
        <f t="shared" si="597"/>
        <v>42664</v>
      </c>
      <c r="M4273" t="str">
        <f t="shared" si="598"/>
        <v>13:55</v>
      </c>
      <c r="N4273">
        <f t="shared" si="599"/>
        <v>835.00000000000011</v>
      </c>
      <c r="O4273">
        <f t="shared" si="600"/>
        <v>5</v>
      </c>
      <c r="P4273" t="str">
        <f t="shared" si="601"/>
        <v>Work</v>
      </c>
      <c r="Q4273" t="str">
        <f>VLOOKUP(N4273,IF(P4273="Work",Intervals!$A$4:$C$9,Intervals!$F$4:$H$9),3,1)</f>
        <v>Int_7-17</v>
      </c>
      <c r="R4273" t="str">
        <f t="shared" si="602"/>
        <v>1</v>
      </c>
      <c r="S4273">
        <f>VLOOKUP(N4273,IF(P4273="Work",Intervals!$A$4:$D$9,Intervals!$F$4:$I$9),4,1)</f>
        <v>3</v>
      </c>
    </row>
    <row r="4274" spans="1:19" x14ac:dyDescent="0.25">
      <c r="A4274" t="s">
        <v>95</v>
      </c>
      <c r="B4274" s="1" t="s">
        <v>4746</v>
      </c>
      <c r="C4274" t="s">
        <v>339</v>
      </c>
      <c r="D4274">
        <f t="shared" si="594"/>
        <v>4272</v>
      </c>
      <c r="E4274" t="s">
        <v>352</v>
      </c>
      <c r="F4274" t="s">
        <v>10</v>
      </c>
      <c r="G4274" t="s">
        <v>4</v>
      </c>
      <c r="H4274" t="s">
        <v>11594</v>
      </c>
      <c r="I4274" t="s">
        <v>11668</v>
      </c>
      <c r="J4274">
        <f t="shared" si="595"/>
        <v>3</v>
      </c>
      <c r="K4274">
        <f t="shared" si="596"/>
        <v>6</v>
      </c>
      <c r="L4274" s="3">
        <f t="shared" si="597"/>
        <v>42664</v>
      </c>
      <c r="M4274" t="str">
        <f t="shared" si="598"/>
        <v>13:57</v>
      </c>
      <c r="N4274">
        <f t="shared" si="599"/>
        <v>836.99999999999977</v>
      </c>
      <c r="O4274">
        <f t="shared" si="600"/>
        <v>5</v>
      </c>
      <c r="P4274" t="str">
        <f t="shared" si="601"/>
        <v>Work</v>
      </c>
      <c r="Q4274" t="str">
        <f>VLOOKUP(N4274,IF(P4274="Work",Intervals!$A$4:$C$9,Intervals!$F$4:$H$9),3,1)</f>
        <v>Int_7-17</v>
      </c>
      <c r="R4274" t="str">
        <f t="shared" si="602"/>
        <v>1</v>
      </c>
      <c r="S4274">
        <f>VLOOKUP(N4274,IF(P4274="Work",Intervals!$A$4:$D$9,Intervals!$F$4:$I$9),4,1)</f>
        <v>3</v>
      </c>
    </row>
    <row r="4275" spans="1:19" x14ac:dyDescent="0.25">
      <c r="A4275" t="s">
        <v>116</v>
      </c>
      <c r="B4275" s="1" t="s">
        <v>4746</v>
      </c>
      <c r="C4275" t="s">
        <v>339</v>
      </c>
      <c r="D4275">
        <f t="shared" si="594"/>
        <v>4273</v>
      </c>
      <c r="E4275" t="s">
        <v>379</v>
      </c>
      <c r="F4275" t="s">
        <v>10</v>
      </c>
      <c r="G4275" t="s">
        <v>4</v>
      </c>
      <c r="H4275" t="s">
        <v>11589</v>
      </c>
      <c r="I4275" s="4">
        <v>42509</v>
      </c>
      <c r="J4275">
        <f t="shared" si="595"/>
        <v>3</v>
      </c>
      <c r="K4275">
        <f t="shared" si="596"/>
        <v>6</v>
      </c>
      <c r="L4275" s="3">
        <f t="shared" si="597"/>
        <v>42664</v>
      </c>
      <c r="M4275" t="str">
        <f t="shared" si="598"/>
        <v>13:57</v>
      </c>
      <c r="N4275">
        <f t="shared" si="599"/>
        <v>836.99999999999977</v>
      </c>
      <c r="O4275">
        <f t="shared" si="600"/>
        <v>5</v>
      </c>
      <c r="P4275" t="str">
        <f t="shared" si="601"/>
        <v>Work</v>
      </c>
      <c r="Q4275" t="str">
        <f>VLOOKUP(N4275,IF(P4275="Work",Intervals!$A$4:$C$9,Intervals!$F$4:$H$9),3,1)</f>
        <v>Int_7-17</v>
      </c>
      <c r="R4275" t="str">
        <f t="shared" si="602"/>
        <v>1</v>
      </c>
      <c r="S4275">
        <f>VLOOKUP(N4275,IF(P4275="Work",Intervals!$A$4:$D$9,Intervals!$F$4:$I$9),4,1)</f>
        <v>3</v>
      </c>
    </row>
    <row r="4276" spans="1:19" x14ac:dyDescent="0.25">
      <c r="A4276" t="s">
        <v>163</v>
      </c>
      <c r="B4276" s="1" t="s">
        <v>4747</v>
      </c>
      <c r="C4276" t="s">
        <v>339</v>
      </c>
      <c r="D4276">
        <f t="shared" si="594"/>
        <v>4274</v>
      </c>
      <c r="E4276" t="s">
        <v>347</v>
      </c>
      <c r="F4276" t="s">
        <v>10</v>
      </c>
      <c r="G4276" t="s">
        <v>4</v>
      </c>
      <c r="H4276" t="s">
        <v>11589</v>
      </c>
      <c r="I4276" s="4">
        <v>42509</v>
      </c>
      <c r="J4276">
        <f t="shared" si="595"/>
        <v>3</v>
      </c>
      <c r="K4276">
        <f t="shared" si="596"/>
        <v>6</v>
      </c>
      <c r="L4276" s="3">
        <f t="shared" si="597"/>
        <v>42664</v>
      </c>
      <c r="M4276" t="str">
        <f t="shared" si="598"/>
        <v>13:58</v>
      </c>
      <c r="N4276">
        <f t="shared" si="599"/>
        <v>837.99999999999989</v>
      </c>
      <c r="O4276">
        <f t="shared" si="600"/>
        <v>5</v>
      </c>
      <c r="P4276" t="str">
        <f t="shared" si="601"/>
        <v>Work</v>
      </c>
      <c r="Q4276" t="str">
        <f>VLOOKUP(N4276,IF(P4276="Work",Intervals!$A$4:$C$9,Intervals!$F$4:$H$9),3,1)</f>
        <v>Int_7-17</v>
      </c>
      <c r="R4276" t="str">
        <f t="shared" si="602"/>
        <v>1</v>
      </c>
      <c r="S4276">
        <f>VLOOKUP(N4276,IF(P4276="Work",Intervals!$A$4:$D$9,Intervals!$F$4:$I$9),4,1)</f>
        <v>3</v>
      </c>
    </row>
    <row r="4277" spans="1:19" x14ac:dyDescent="0.25">
      <c r="A4277" t="s">
        <v>142</v>
      </c>
      <c r="B4277" s="1" t="s">
        <v>4748</v>
      </c>
      <c r="C4277" t="s">
        <v>339</v>
      </c>
      <c r="D4277">
        <f t="shared" si="594"/>
        <v>4275</v>
      </c>
      <c r="E4277" t="s">
        <v>746</v>
      </c>
      <c r="F4277" t="s">
        <v>10</v>
      </c>
      <c r="G4277" t="s">
        <v>4</v>
      </c>
      <c r="H4277" t="s">
        <v>11589</v>
      </c>
      <c r="I4277" s="4">
        <v>42509</v>
      </c>
      <c r="J4277">
        <f t="shared" si="595"/>
        <v>3</v>
      </c>
      <c r="K4277">
        <f t="shared" si="596"/>
        <v>6</v>
      </c>
      <c r="L4277" s="3">
        <f t="shared" si="597"/>
        <v>42664</v>
      </c>
      <c r="M4277" t="str">
        <f t="shared" si="598"/>
        <v>13:59</v>
      </c>
      <c r="N4277">
        <f t="shared" si="599"/>
        <v>839</v>
      </c>
      <c r="O4277">
        <f t="shared" si="600"/>
        <v>5</v>
      </c>
      <c r="P4277" t="str">
        <f t="shared" si="601"/>
        <v>Work</v>
      </c>
      <c r="Q4277" t="str">
        <f>VLOOKUP(N4277,IF(P4277="Work",Intervals!$A$4:$C$9,Intervals!$F$4:$H$9),3,1)</f>
        <v>Int_7-17</v>
      </c>
      <c r="R4277" t="str">
        <f t="shared" si="602"/>
        <v>1</v>
      </c>
      <c r="S4277">
        <f>VLOOKUP(N4277,IF(P4277="Work",Intervals!$A$4:$D$9,Intervals!$F$4:$I$9),4,1)</f>
        <v>3</v>
      </c>
    </row>
    <row r="4278" spans="1:19" x14ac:dyDescent="0.25">
      <c r="A4278" t="s">
        <v>191</v>
      </c>
      <c r="B4278" s="1" t="s">
        <v>4749</v>
      </c>
      <c r="C4278" t="s">
        <v>339</v>
      </c>
      <c r="D4278">
        <f t="shared" si="594"/>
        <v>4276</v>
      </c>
      <c r="E4278" t="s">
        <v>744</v>
      </c>
      <c r="F4278" t="s">
        <v>10</v>
      </c>
      <c r="G4278" t="s">
        <v>4</v>
      </c>
      <c r="H4278" t="s">
        <v>11589</v>
      </c>
      <c r="I4278" s="4">
        <v>42509</v>
      </c>
      <c r="J4278">
        <f t="shared" si="595"/>
        <v>3</v>
      </c>
      <c r="K4278">
        <f t="shared" si="596"/>
        <v>6</v>
      </c>
      <c r="L4278" s="3">
        <f t="shared" si="597"/>
        <v>42664</v>
      </c>
      <c r="M4278" t="str">
        <f t="shared" si="598"/>
        <v>14:3</v>
      </c>
      <c r="N4278">
        <f t="shared" si="599"/>
        <v>843</v>
      </c>
      <c r="O4278">
        <f t="shared" si="600"/>
        <v>5</v>
      </c>
      <c r="P4278" t="str">
        <f t="shared" si="601"/>
        <v>Work</v>
      </c>
      <c r="Q4278" t="str">
        <f>VLOOKUP(N4278,IF(P4278="Work",Intervals!$A$4:$C$9,Intervals!$F$4:$H$9),3,1)</f>
        <v>Int_7-17</v>
      </c>
      <c r="R4278" t="str">
        <f t="shared" si="602"/>
        <v>1</v>
      </c>
      <c r="S4278">
        <f>VLOOKUP(N4278,IF(P4278="Work",Intervals!$A$4:$D$9,Intervals!$F$4:$I$9),4,1)</f>
        <v>3</v>
      </c>
    </row>
    <row r="4279" spans="1:19" x14ac:dyDescent="0.25">
      <c r="A4279" t="s">
        <v>83</v>
      </c>
      <c r="B4279" s="1" t="s">
        <v>4750</v>
      </c>
      <c r="C4279" t="s">
        <v>339</v>
      </c>
      <c r="D4279">
        <f t="shared" si="594"/>
        <v>4277</v>
      </c>
      <c r="E4279" t="s">
        <v>384</v>
      </c>
      <c r="F4279" t="s">
        <v>10</v>
      </c>
      <c r="G4279" t="s">
        <v>4</v>
      </c>
      <c r="H4279" t="s">
        <v>11589</v>
      </c>
      <c r="I4279" s="4">
        <v>42509</v>
      </c>
      <c r="J4279">
        <f t="shared" si="595"/>
        <v>3</v>
      </c>
      <c r="K4279">
        <f t="shared" si="596"/>
        <v>6</v>
      </c>
      <c r="L4279" s="3">
        <f t="shared" si="597"/>
        <v>42664</v>
      </c>
      <c r="M4279" t="str">
        <f t="shared" si="598"/>
        <v>14:5</v>
      </c>
      <c r="N4279">
        <f t="shared" si="599"/>
        <v>845</v>
      </c>
      <c r="O4279">
        <f t="shared" si="600"/>
        <v>5</v>
      </c>
      <c r="P4279" t="str">
        <f t="shared" si="601"/>
        <v>Work</v>
      </c>
      <c r="Q4279" t="str">
        <f>VLOOKUP(N4279,IF(P4279="Work",Intervals!$A$4:$C$9,Intervals!$F$4:$H$9),3,1)</f>
        <v>Int_7-17</v>
      </c>
      <c r="R4279" t="str">
        <f t="shared" si="602"/>
        <v>1</v>
      </c>
      <c r="S4279">
        <f>VLOOKUP(N4279,IF(P4279="Work",Intervals!$A$4:$D$9,Intervals!$F$4:$I$9),4,1)</f>
        <v>3</v>
      </c>
    </row>
    <row r="4280" spans="1:19" x14ac:dyDescent="0.25">
      <c r="A4280" t="s">
        <v>165</v>
      </c>
      <c r="B4280" s="1" t="s">
        <v>4751</v>
      </c>
      <c r="C4280" t="s">
        <v>339</v>
      </c>
      <c r="D4280">
        <f t="shared" si="594"/>
        <v>4278</v>
      </c>
      <c r="E4280" t="s">
        <v>348</v>
      </c>
      <c r="F4280" t="s">
        <v>10</v>
      </c>
      <c r="G4280" t="s">
        <v>4</v>
      </c>
      <c r="H4280" t="s">
        <v>11589</v>
      </c>
      <c r="I4280" s="4">
        <v>42509</v>
      </c>
      <c r="J4280">
        <f t="shared" si="595"/>
        <v>3</v>
      </c>
      <c r="K4280">
        <f t="shared" si="596"/>
        <v>6</v>
      </c>
      <c r="L4280" s="3">
        <f t="shared" si="597"/>
        <v>42664</v>
      </c>
      <c r="M4280" t="str">
        <f t="shared" si="598"/>
        <v>14:6</v>
      </c>
      <c r="N4280">
        <f t="shared" si="599"/>
        <v>845.99999999999989</v>
      </c>
      <c r="O4280">
        <f t="shared" si="600"/>
        <v>5</v>
      </c>
      <c r="P4280" t="str">
        <f t="shared" si="601"/>
        <v>Work</v>
      </c>
      <c r="Q4280" t="str">
        <f>VLOOKUP(N4280,IF(P4280="Work",Intervals!$A$4:$C$9,Intervals!$F$4:$H$9),3,1)</f>
        <v>Int_7-17</v>
      </c>
      <c r="R4280" t="str">
        <f t="shared" si="602"/>
        <v>1</v>
      </c>
      <c r="S4280">
        <f>VLOOKUP(N4280,IF(P4280="Work",Intervals!$A$4:$D$9,Intervals!$F$4:$I$9),4,1)</f>
        <v>3</v>
      </c>
    </row>
    <row r="4281" spans="1:19" x14ac:dyDescent="0.25">
      <c r="A4281" t="s">
        <v>142</v>
      </c>
      <c r="B4281" s="1" t="s">
        <v>4751</v>
      </c>
      <c r="C4281" t="s">
        <v>339</v>
      </c>
      <c r="D4281">
        <f t="shared" si="594"/>
        <v>4279</v>
      </c>
      <c r="E4281" t="s">
        <v>746</v>
      </c>
      <c r="F4281" t="s">
        <v>10</v>
      </c>
      <c r="G4281" t="s">
        <v>4</v>
      </c>
      <c r="H4281" t="s">
        <v>11589</v>
      </c>
      <c r="I4281" s="4">
        <v>42509</v>
      </c>
      <c r="J4281">
        <f t="shared" si="595"/>
        <v>3</v>
      </c>
      <c r="K4281">
        <f t="shared" si="596"/>
        <v>6</v>
      </c>
      <c r="L4281" s="3">
        <f t="shared" si="597"/>
        <v>42664</v>
      </c>
      <c r="M4281" t="str">
        <f t="shared" si="598"/>
        <v>14:6</v>
      </c>
      <c r="N4281">
        <f t="shared" si="599"/>
        <v>845.99999999999989</v>
      </c>
      <c r="O4281">
        <f t="shared" si="600"/>
        <v>5</v>
      </c>
      <c r="P4281" t="str">
        <f t="shared" si="601"/>
        <v>Work</v>
      </c>
      <c r="Q4281" t="str">
        <f>VLOOKUP(N4281,IF(P4281="Work",Intervals!$A$4:$C$9,Intervals!$F$4:$H$9),3,1)</f>
        <v>Int_7-17</v>
      </c>
      <c r="R4281" t="str">
        <f t="shared" si="602"/>
        <v>1</v>
      </c>
      <c r="S4281">
        <f>VLOOKUP(N4281,IF(P4281="Work",Intervals!$A$4:$D$9,Intervals!$F$4:$I$9),4,1)</f>
        <v>3</v>
      </c>
    </row>
    <row r="4282" spans="1:19" x14ac:dyDescent="0.25">
      <c r="A4282" t="s">
        <v>131</v>
      </c>
      <c r="B4282" s="1" t="s">
        <v>4752</v>
      </c>
      <c r="C4282" t="s">
        <v>339</v>
      </c>
      <c r="D4282">
        <f t="shared" si="594"/>
        <v>4280</v>
      </c>
      <c r="E4282" t="s">
        <v>750</v>
      </c>
      <c r="F4282" t="s">
        <v>10</v>
      </c>
      <c r="G4282" t="s">
        <v>4</v>
      </c>
      <c r="H4282" t="s">
        <v>11589</v>
      </c>
      <c r="I4282" s="4">
        <v>42509</v>
      </c>
      <c r="J4282">
        <f t="shared" si="595"/>
        <v>3</v>
      </c>
      <c r="K4282">
        <f t="shared" si="596"/>
        <v>6</v>
      </c>
      <c r="L4282" s="3">
        <f t="shared" si="597"/>
        <v>42664</v>
      </c>
      <c r="M4282" t="str">
        <f t="shared" si="598"/>
        <v>14:8</v>
      </c>
      <c r="N4282">
        <f t="shared" si="599"/>
        <v>848.00000000000023</v>
      </c>
      <c r="O4282">
        <f t="shared" si="600"/>
        <v>5</v>
      </c>
      <c r="P4282" t="str">
        <f t="shared" si="601"/>
        <v>Work</v>
      </c>
      <c r="Q4282" t="str">
        <f>VLOOKUP(N4282,IF(P4282="Work",Intervals!$A$4:$C$9,Intervals!$F$4:$H$9),3,1)</f>
        <v>Int_7-17</v>
      </c>
      <c r="R4282" t="str">
        <f t="shared" si="602"/>
        <v>1</v>
      </c>
      <c r="S4282">
        <f>VLOOKUP(N4282,IF(P4282="Work",Intervals!$A$4:$D$9,Intervals!$F$4:$I$9),4,1)</f>
        <v>3</v>
      </c>
    </row>
    <row r="4283" spans="1:19" x14ac:dyDescent="0.25">
      <c r="A4283" t="s">
        <v>203</v>
      </c>
      <c r="B4283" s="1" t="s">
        <v>4753</v>
      </c>
      <c r="C4283" t="s">
        <v>339</v>
      </c>
      <c r="D4283">
        <f t="shared" si="594"/>
        <v>4281</v>
      </c>
      <c r="E4283" t="s">
        <v>379</v>
      </c>
      <c r="F4283" t="s">
        <v>10</v>
      </c>
      <c r="G4283" t="s">
        <v>4</v>
      </c>
      <c r="H4283" t="s">
        <v>11589</v>
      </c>
      <c r="I4283" s="4">
        <v>42509</v>
      </c>
      <c r="J4283">
        <f t="shared" si="595"/>
        <v>3</v>
      </c>
      <c r="K4283">
        <f t="shared" si="596"/>
        <v>6</v>
      </c>
      <c r="L4283" s="3">
        <f t="shared" si="597"/>
        <v>42664</v>
      </c>
      <c r="M4283" t="str">
        <f t="shared" si="598"/>
        <v>14:14</v>
      </c>
      <c r="N4283">
        <f t="shared" si="599"/>
        <v>853.99999999999989</v>
      </c>
      <c r="O4283">
        <f t="shared" si="600"/>
        <v>5</v>
      </c>
      <c r="P4283" t="str">
        <f t="shared" si="601"/>
        <v>Work</v>
      </c>
      <c r="Q4283" t="str">
        <f>VLOOKUP(N4283,IF(P4283="Work",Intervals!$A$4:$C$9,Intervals!$F$4:$H$9),3,1)</f>
        <v>Int_7-17</v>
      </c>
      <c r="R4283" t="str">
        <f t="shared" si="602"/>
        <v>1</v>
      </c>
      <c r="S4283">
        <f>VLOOKUP(N4283,IF(P4283="Work",Intervals!$A$4:$D$9,Intervals!$F$4:$I$9),4,1)</f>
        <v>3</v>
      </c>
    </row>
    <row r="4284" spans="1:19" x14ac:dyDescent="0.25">
      <c r="A4284" t="s">
        <v>149</v>
      </c>
      <c r="B4284" s="1" t="s">
        <v>4754</v>
      </c>
      <c r="C4284" t="s">
        <v>339</v>
      </c>
      <c r="D4284">
        <f t="shared" si="594"/>
        <v>4282</v>
      </c>
      <c r="E4284" t="s">
        <v>545</v>
      </c>
      <c r="F4284" t="s">
        <v>10</v>
      </c>
      <c r="G4284" t="s">
        <v>4</v>
      </c>
      <c r="H4284" t="s">
        <v>11589</v>
      </c>
      <c r="I4284" s="4">
        <v>42509</v>
      </c>
      <c r="J4284">
        <f t="shared" si="595"/>
        <v>3</v>
      </c>
      <c r="K4284">
        <f t="shared" si="596"/>
        <v>6</v>
      </c>
      <c r="L4284" s="3">
        <f t="shared" si="597"/>
        <v>42664</v>
      </c>
      <c r="M4284" t="str">
        <f t="shared" si="598"/>
        <v>14:15</v>
      </c>
      <c r="N4284">
        <f t="shared" si="599"/>
        <v>855</v>
      </c>
      <c r="O4284">
        <f t="shared" si="600"/>
        <v>5</v>
      </c>
      <c r="P4284" t="str">
        <f t="shared" si="601"/>
        <v>Work</v>
      </c>
      <c r="Q4284" t="str">
        <f>VLOOKUP(N4284,IF(P4284="Work",Intervals!$A$4:$C$9,Intervals!$F$4:$H$9),3,1)</f>
        <v>Int_7-17</v>
      </c>
      <c r="R4284" t="str">
        <f t="shared" si="602"/>
        <v>1</v>
      </c>
      <c r="S4284">
        <f>VLOOKUP(N4284,IF(P4284="Work",Intervals!$A$4:$D$9,Intervals!$F$4:$I$9),4,1)</f>
        <v>3</v>
      </c>
    </row>
    <row r="4285" spans="1:19" x14ac:dyDescent="0.25">
      <c r="A4285" t="s">
        <v>83</v>
      </c>
      <c r="B4285" s="1" t="s">
        <v>4755</v>
      </c>
      <c r="C4285" t="s">
        <v>339</v>
      </c>
      <c r="D4285">
        <f t="shared" si="594"/>
        <v>4283</v>
      </c>
      <c r="E4285" t="s">
        <v>384</v>
      </c>
      <c r="F4285" t="s">
        <v>10</v>
      </c>
      <c r="G4285" t="s">
        <v>4</v>
      </c>
      <c r="H4285" t="s">
        <v>11589</v>
      </c>
      <c r="I4285" s="4">
        <v>42509</v>
      </c>
      <c r="J4285">
        <f t="shared" si="595"/>
        <v>3</v>
      </c>
      <c r="K4285">
        <f t="shared" si="596"/>
        <v>6</v>
      </c>
      <c r="L4285" s="3">
        <f t="shared" si="597"/>
        <v>42664</v>
      </c>
      <c r="M4285" t="str">
        <f t="shared" si="598"/>
        <v>14:16</v>
      </c>
      <c r="N4285">
        <f t="shared" si="599"/>
        <v>856.00000000000011</v>
      </c>
      <c r="O4285">
        <f t="shared" si="600"/>
        <v>5</v>
      </c>
      <c r="P4285" t="str">
        <f t="shared" si="601"/>
        <v>Work</v>
      </c>
      <c r="Q4285" t="str">
        <f>VLOOKUP(N4285,IF(P4285="Work",Intervals!$A$4:$C$9,Intervals!$F$4:$H$9),3,1)</f>
        <v>Int_7-17</v>
      </c>
      <c r="R4285" t="str">
        <f t="shared" si="602"/>
        <v>1</v>
      </c>
      <c r="S4285">
        <f>VLOOKUP(N4285,IF(P4285="Work",Intervals!$A$4:$D$9,Intervals!$F$4:$I$9),4,1)</f>
        <v>3</v>
      </c>
    </row>
    <row r="4286" spans="1:19" x14ac:dyDescent="0.25">
      <c r="A4286" t="s">
        <v>144</v>
      </c>
      <c r="B4286" s="1" t="s">
        <v>4756</v>
      </c>
      <c r="C4286" t="s">
        <v>339</v>
      </c>
      <c r="D4286">
        <f t="shared" si="594"/>
        <v>4284</v>
      </c>
      <c r="E4286" t="s">
        <v>441</v>
      </c>
      <c r="F4286" t="s">
        <v>10</v>
      </c>
      <c r="G4286" t="s">
        <v>4</v>
      </c>
      <c r="H4286" t="s">
        <v>11589</v>
      </c>
      <c r="I4286" s="4">
        <v>42509</v>
      </c>
      <c r="J4286">
        <f t="shared" si="595"/>
        <v>3</v>
      </c>
      <c r="K4286">
        <f t="shared" si="596"/>
        <v>6</v>
      </c>
      <c r="L4286" s="3">
        <f t="shared" si="597"/>
        <v>42664</v>
      </c>
      <c r="M4286" t="str">
        <f t="shared" si="598"/>
        <v>14:21</v>
      </c>
      <c r="N4286">
        <f t="shared" si="599"/>
        <v>861</v>
      </c>
      <c r="O4286">
        <f t="shared" si="600"/>
        <v>5</v>
      </c>
      <c r="P4286" t="str">
        <f t="shared" si="601"/>
        <v>Work</v>
      </c>
      <c r="Q4286" t="str">
        <f>VLOOKUP(N4286,IF(P4286="Work",Intervals!$A$4:$C$9,Intervals!$F$4:$H$9),3,1)</f>
        <v>Int_7-17</v>
      </c>
      <c r="R4286" t="str">
        <f t="shared" si="602"/>
        <v>1</v>
      </c>
      <c r="S4286">
        <f>VLOOKUP(N4286,IF(P4286="Work",Intervals!$A$4:$D$9,Intervals!$F$4:$I$9),4,1)</f>
        <v>3</v>
      </c>
    </row>
    <row r="4287" spans="1:19" x14ac:dyDescent="0.25">
      <c r="A4287" t="s">
        <v>142</v>
      </c>
      <c r="B4287" s="1" t="s">
        <v>4757</v>
      </c>
      <c r="C4287" t="s">
        <v>339</v>
      </c>
      <c r="D4287">
        <f t="shared" si="594"/>
        <v>4285</v>
      </c>
      <c r="E4287" t="s">
        <v>746</v>
      </c>
      <c r="F4287" t="s">
        <v>10</v>
      </c>
      <c r="G4287" t="s">
        <v>4</v>
      </c>
      <c r="H4287" t="s">
        <v>11589</v>
      </c>
      <c r="I4287" s="4">
        <v>42509</v>
      </c>
      <c r="J4287">
        <f t="shared" si="595"/>
        <v>3</v>
      </c>
      <c r="K4287">
        <f t="shared" si="596"/>
        <v>6</v>
      </c>
      <c r="L4287" s="3">
        <f t="shared" si="597"/>
        <v>42664</v>
      </c>
      <c r="M4287" t="str">
        <f t="shared" si="598"/>
        <v>14:22</v>
      </c>
      <c r="N4287">
        <f t="shared" si="599"/>
        <v>861.99999999999977</v>
      </c>
      <c r="O4287">
        <f t="shared" si="600"/>
        <v>5</v>
      </c>
      <c r="P4287" t="str">
        <f t="shared" si="601"/>
        <v>Work</v>
      </c>
      <c r="Q4287" t="str">
        <f>VLOOKUP(N4287,IF(P4287="Work",Intervals!$A$4:$C$9,Intervals!$F$4:$H$9),3,1)</f>
        <v>Int_7-17</v>
      </c>
      <c r="R4287" t="str">
        <f t="shared" si="602"/>
        <v>1</v>
      </c>
      <c r="S4287">
        <f>VLOOKUP(N4287,IF(P4287="Work",Intervals!$A$4:$D$9,Intervals!$F$4:$I$9),4,1)</f>
        <v>3</v>
      </c>
    </row>
    <row r="4288" spans="1:19" x14ac:dyDescent="0.25">
      <c r="A4288" t="s">
        <v>142</v>
      </c>
      <c r="B4288" s="1" t="s">
        <v>4758</v>
      </c>
      <c r="C4288" t="s">
        <v>339</v>
      </c>
      <c r="D4288">
        <f t="shared" si="594"/>
        <v>4286</v>
      </c>
      <c r="E4288" t="s">
        <v>747</v>
      </c>
      <c r="F4288" t="s">
        <v>10</v>
      </c>
      <c r="G4288" t="s">
        <v>4</v>
      </c>
      <c r="H4288" t="s">
        <v>11589</v>
      </c>
      <c r="I4288" s="4">
        <v>42509</v>
      </c>
      <c r="J4288">
        <f t="shared" si="595"/>
        <v>3</v>
      </c>
      <c r="K4288">
        <f t="shared" si="596"/>
        <v>6</v>
      </c>
      <c r="L4288" s="3">
        <f t="shared" si="597"/>
        <v>42664</v>
      </c>
      <c r="M4288" t="str">
        <f t="shared" si="598"/>
        <v>14:25</v>
      </c>
      <c r="N4288">
        <f t="shared" si="599"/>
        <v>865</v>
      </c>
      <c r="O4288">
        <f t="shared" si="600"/>
        <v>5</v>
      </c>
      <c r="P4288" t="str">
        <f t="shared" si="601"/>
        <v>Work</v>
      </c>
      <c r="Q4288" t="str">
        <f>VLOOKUP(N4288,IF(P4288="Work",Intervals!$A$4:$C$9,Intervals!$F$4:$H$9),3,1)</f>
        <v>Int_7-17</v>
      </c>
      <c r="R4288" t="str">
        <f t="shared" si="602"/>
        <v>1</v>
      </c>
      <c r="S4288">
        <f>VLOOKUP(N4288,IF(P4288="Work",Intervals!$A$4:$D$9,Intervals!$F$4:$I$9),4,1)</f>
        <v>3</v>
      </c>
    </row>
    <row r="4289" spans="1:19" x14ac:dyDescent="0.25">
      <c r="A4289" t="s">
        <v>193</v>
      </c>
      <c r="B4289" s="1" t="s">
        <v>4758</v>
      </c>
      <c r="C4289" t="s">
        <v>339</v>
      </c>
      <c r="D4289">
        <f t="shared" si="594"/>
        <v>4287</v>
      </c>
      <c r="E4289" t="s">
        <v>347</v>
      </c>
      <c r="F4289" t="s">
        <v>10</v>
      </c>
      <c r="G4289" t="s">
        <v>4</v>
      </c>
      <c r="H4289" t="s">
        <v>11589</v>
      </c>
      <c r="I4289" s="4">
        <v>42509</v>
      </c>
      <c r="J4289">
        <f t="shared" si="595"/>
        <v>3</v>
      </c>
      <c r="K4289">
        <f t="shared" si="596"/>
        <v>6</v>
      </c>
      <c r="L4289" s="3">
        <f t="shared" si="597"/>
        <v>42664</v>
      </c>
      <c r="M4289" t="str">
        <f t="shared" si="598"/>
        <v>14:25</v>
      </c>
      <c r="N4289">
        <f t="shared" si="599"/>
        <v>865</v>
      </c>
      <c r="O4289">
        <f t="shared" si="600"/>
        <v>5</v>
      </c>
      <c r="P4289" t="str">
        <f t="shared" si="601"/>
        <v>Work</v>
      </c>
      <c r="Q4289" t="str">
        <f>VLOOKUP(N4289,IF(P4289="Work",Intervals!$A$4:$C$9,Intervals!$F$4:$H$9),3,1)</f>
        <v>Int_7-17</v>
      </c>
      <c r="R4289" t="str">
        <f t="shared" si="602"/>
        <v>1</v>
      </c>
      <c r="S4289">
        <f>VLOOKUP(N4289,IF(P4289="Work",Intervals!$A$4:$D$9,Intervals!$F$4:$I$9),4,1)</f>
        <v>3</v>
      </c>
    </row>
    <row r="4290" spans="1:19" x14ac:dyDescent="0.25">
      <c r="A4290" t="s">
        <v>89</v>
      </c>
      <c r="B4290" s="1" t="s">
        <v>4759</v>
      </c>
      <c r="C4290" t="s">
        <v>339</v>
      </c>
      <c r="D4290">
        <f t="shared" si="594"/>
        <v>4288</v>
      </c>
      <c r="E4290" t="s">
        <v>347</v>
      </c>
      <c r="F4290" t="s">
        <v>10</v>
      </c>
      <c r="G4290" t="s">
        <v>4</v>
      </c>
      <c r="H4290" t="s">
        <v>11589</v>
      </c>
      <c r="I4290" s="4">
        <v>42509</v>
      </c>
      <c r="J4290">
        <f t="shared" si="595"/>
        <v>3</v>
      </c>
      <c r="K4290">
        <f t="shared" si="596"/>
        <v>6</v>
      </c>
      <c r="L4290" s="3">
        <f t="shared" si="597"/>
        <v>42664</v>
      </c>
      <c r="M4290" t="str">
        <f t="shared" si="598"/>
        <v>14:27</v>
      </c>
      <c r="N4290">
        <f t="shared" si="599"/>
        <v>867</v>
      </c>
      <c r="O4290">
        <f t="shared" si="600"/>
        <v>5</v>
      </c>
      <c r="P4290" t="str">
        <f t="shared" si="601"/>
        <v>Work</v>
      </c>
      <c r="Q4290" t="str">
        <f>VLOOKUP(N4290,IF(P4290="Work",Intervals!$A$4:$C$9,Intervals!$F$4:$H$9),3,1)</f>
        <v>Int_7-17</v>
      </c>
      <c r="R4290" t="str">
        <f t="shared" si="602"/>
        <v>1</v>
      </c>
      <c r="S4290">
        <f>VLOOKUP(N4290,IF(P4290="Work",Intervals!$A$4:$D$9,Intervals!$F$4:$I$9),4,1)</f>
        <v>3</v>
      </c>
    </row>
    <row r="4291" spans="1:19" x14ac:dyDescent="0.25">
      <c r="A4291" t="s">
        <v>142</v>
      </c>
      <c r="B4291" s="1" t="s">
        <v>4760</v>
      </c>
      <c r="C4291" t="s">
        <v>339</v>
      </c>
      <c r="D4291">
        <f t="shared" ref="D4291:D4354" si="603">ROW()-ROW($D$2)</f>
        <v>4289</v>
      </c>
      <c r="E4291" t="s">
        <v>746</v>
      </c>
      <c r="F4291" t="s">
        <v>10</v>
      </c>
      <c r="G4291" t="s">
        <v>4</v>
      </c>
      <c r="H4291" t="s">
        <v>11589</v>
      </c>
      <c r="I4291" s="4">
        <v>42509</v>
      </c>
      <c r="J4291">
        <f t="shared" ref="J4291:J4354" si="604">SEARCH("-",B4291)</f>
        <v>3</v>
      </c>
      <c r="K4291">
        <f t="shared" ref="K4291:K4354" si="605">SEARCH("-",B4291,J4291+1)</f>
        <v>6</v>
      </c>
      <c r="L4291" s="3">
        <f t="shared" ref="L4291:L4354" si="606">DATE(MID(B4291,K4291+1,4),LEFT(B4291,J4291-1),MID(B4291,J4291+1,K4291-J4291-1))</f>
        <v>42664</v>
      </c>
      <c r="M4291" t="str">
        <f t="shared" ref="M4291:M4354" si="607">MID(B4291,SEARCH(" ",B4291)+1,99)</f>
        <v>14:29</v>
      </c>
      <c r="N4291">
        <f t="shared" ref="N4291:N4354" si="608">((M4291+1)-"1.1.1900  0:00:00")*24*60</f>
        <v>869</v>
      </c>
      <c r="O4291">
        <f t="shared" ref="O4291:O4354" si="609">WEEKDAY(L4291,2)</f>
        <v>5</v>
      </c>
      <c r="P4291" t="str">
        <f t="shared" ref="P4291:P4354" si="610">IF(O4291&gt;5,"NonWork","Work")</f>
        <v>Work</v>
      </c>
      <c r="Q4291" t="str">
        <f>VLOOKUP(N4291,IF(P4291="Work",Intervals!$A$4:$C$9,Intervals!$F$4:$H$9),3,1)</f>
        <v>Int_7-17</v>
      </c>
      <c r="R4291" t="str">
        <f t="shared" ref="R4291:R4354" si="611">IF(O4291&gt;5,"2","1")</f>
        <v>1</v>
      </c>
      <c r="S4291">
        <f>VLOOKUP(N4291,IF(P4291="Work",Intervals!$A$4:$D$9,Intervals!$F$4:$I$9),4,1)</f>
        <v>3</v>
      </c>
    </row>
    <row r="4292" spans="1:19" x14ac:dyDescent="0.25">
      <c r="A4292" t="s">
        <v>142</v>
      </c>
      <c r="B4292" s="1" t="s">
        <v>4761</v>
      </c>
      <c r="C4292" t="s">
        <v>339</v>
      </c>
      <c r="D4292">
        <f t="shared" si="603"/>
        <v>4290</v>
      </c>
      <c r="E4292" t="s">
        <v>747</v>
      </c>
      <c r="F4292" t="s">
        <v>10</v>
      </c>
      <c r="G4292" t="s">
        <v>4</v>
      </c>
      <c r="H4292" t="s">
        <v>11589</v>
      </c>
      <c r="I4292" s="4">
        <v>42509</v>
      </c>
      <c r="J4292">
        <f t="shared" si="604"/>
        <v>3</v>
      </c>
      <c r="K4292">
        <f t="shared" si="605"/>
        <v>6</v>
      </c>
      <c r="L4292" s="3">
        <f t="shared" si="606"/>
        <v>42664</v>
      </c>
      <c r="M4292" t="str">
        <f t="shared" si="607"/>
        <v>14:30</v>
      </c>
      <c r="N4292">
        <f t="shared" si="608"/>
        <v>869.99999999999977</v>
      </c>
      <c r="O4292">
        <f t="shared" si="609"/>
        <v>5</v>
      </c>
      <c r="P4292" t="str">
        <f t="shared" si="610"/>
        <v>Work</v>
      </c>
      <c r="Q4292" t="str">
        <f>VLOOKUP(N4292,IF(P4292="Work",Intervals!$A$4:$C$9,Intervals!$F$4:$H$9),3,1)</f>
        <v>Int_7-17</v>
      </c>
      <c r="R4292" t="str">
        <f t="shared" si="611"/>
        <v>1</v>
      </c>
      <c r="S4292">
        <f>VLOOKUP(N4292,IF(P4292="Work",Intervals!$A$4:$D$9,Intervals!$F$4:$I$9),4,1)</f>
        <v>3</v>
      </c>
    </row>
    <row r="4293" spans="1:19" x14ac:dyDescent="0.25">
      <c r="A4293" t="s">
        <v>110</v>
      </c>
      <c r="B4293" s="1" t="s">
        <v>4762</v>
      </c>
      <c r="C4293" t="s">
        <v>339</v>
      </c>
      <c r="D4293">
        <f t="shared" si="603"/>
        <v>4291</v>
      </c>
      <c r="E4293" t="s">
        <v>391</v>
      </c>
      <c r="F4293" t="s">
        <v>10</v>
      </c>
      <c r="G4293" t="s">
        <v>4</v>
      </c>
      <c r="H4293" t="s">
        <v>11603</v>
      </c>
      <c r="I4293" t="s">
        <v>11677</v>
      </c>
      <c r="J4293">
        <f t="shared" si="604"/>
        <v>3</v>
      </c>
      <c r="K4293">
        <f t="shared" si="605"/>
        <v>6</v>
      </c>
      <c r="L4293" s="3">
        <f t="shared" si="606"/>
        <v>42664</v>
      </c>
      <c r="M4293" t="str">
        <f t="shared" si="607"/>
        <v>14:40</v>
      </c>
      <c r="N4293">
        <f t="shared" si="608"/>
        <v>880.00000000000011</v>
      </c>
      <c r="O4293">
        <f t="shared" si="609"/>
        <v>5</v>
      </c>
      <c r="P4293" t="str">
        <f t="shared" si="610"/>
        <v>Work</v>
      </c>
      <c r="Q4293" t="str">
        <f>VLOOKUP(N4293,IF(P4293="Work",Intervals!$A$4:$C$9,Intervals!$F$4:$H$9),3,1)</f>
        <v>Int_7-17</v>
      </c>
      <c r="R4293" t="str">
        <f t="shared" si="611"/>
        <v>1</v>
      </c>
      <c r="S4293">
        <f>VLOOKUP(N4293,IF(P4293="Work",Intervals!$A$4:$D$9,Intervals!$F$4:$I$9),4,1)</f>
        <v>3</v>
      </c>
    </row>
    <row r="4294" spans="1:19" x14ac:dyDescent="0.25">
      <c r="A4294" t="s">
        <v>89</v>
      </c>
      <c r="B4294" s="1" t="s">
        <v>4763</v>
      </c>
      <c r="C4294" t="s">
        <v>339</v>
      </c>
      <c r="D4294">
        <f t="shared" si="603"/>
        <v>4292</v>
      </c>
      <c r="E4294" t="s">
        <v>347</v>
      </c>
      <c r="F4294" t="s">
        <v>10</v>
      </c>
      <c r="G4294" t="s">
        <v>4</v>
      </c>
      <c r="H4294" t="s">
        <v>11589</v>
      </c>
      <c r="I4294" s="4">
        <v>42509</v>
      </c>
      <c r="J4294">
        <f t="shared" si="604"/>
        <v>3</v>
      </c>
      <c r="K4294">
        <f t="shared" si="605"/>
        <v>6</v>
      </c>
      <c r="L4294" s="3">
        <f t="shared" si="606"/>
        <v>42664</v>
      </c>
      <c r="M4294" t="str">
        <f t="shared" si="607"/>
        <v>14:49</v>
      </c>
      <c r="N4294">
        <f t="shared" si="608"/>
        <v>889.00000000000023</v>
      </c>
      <c r="O4294">
        <f t="shared" si="609"/>
        <v>5</v>
      </c>
      <c r="P4294" t="str">
        <f t="shared" si="610"/>
        <v>Work</v>
      </c>
      <c r="Q4294" t="str">
        <f>VLOOKUP(N4294,IF(P4294="Work",Intervals!$A$4:$C$9,Intervals!$F$4:$H$9),3,1)</f>
        <v>Int_7-17</v>
      </c>
      <c r="R4294" t="str">
        <f t="shared" si="611"/>
        <v>1</v>
      </c>
      <c r="S4294">
        <f>VLOOKUP(N4294,IF(P4294="Work",Intervals!$A$4:$D$9,Intervals!$F$4:$I$9),4,1)</f>
        <v>3</v>
      </c>
    </row>
    <row r="4295" spans="1:19" x14ac:dyDescent="0.25">
      <c r="A4295" t="s">
        <v>83</v>
      </c>
      <c r="B4295" s="1" t="s">
        <v>4764</v>
      </c>
      <c r="C4295" t="s">
        <v>339</v>
      </c>
      <c r="D4295">
        <f t="shared" si="603"/>
        <v>4293</v>
      </c>
      <c r="E4295" t="s">
        <v>384</v>
      </c>
      <c r="F4295" t="s">
        <v>10</v>
      </c>
      <c r="G4295" t="s">
        <v>4</v>
      </c>
      <c r="H4295" t="s">
        <v>11589</v>
      </c>
      <c r="I4295" s="4">
        <v>42509</v>
      </c>
      <c r="J4295">
        <f t="shared" si="604"/>
        <v>3</v>
      </c>
      <c r="K4295">
        <f t="shared" si="605"/>
        <v>6</v>
      </c>
      <c r="L4295" s="3">
        <f t="shared" si="606"/>
        <v>42664</v>
      </c>
      <c r="M4295" t="str">
        <f t="shared" si="607"/>
        <v>14:52</v>
      </c>
      <c r="N4295">
        <f t="shared" si="608"/>
        <v>892</v>
      </c>
      <c r="O4295">
        <f t="shared" si="609"/>
        <v>5</v>
      </c>
      <c r="P4295" t="str">
        <f t="shared" si="610"/>
        <v>Work</v>
      </c>
      <c r="Q4295" t="str">
        <f>VLOOKUP(N4295,IF(P4295="Work",Intervals!$A$4:$C$9,Intervals!$F$4:$H$9),3,1)</f>
        <v>Int_7-17</v>
      </c>
      <c r="R4295" t="str">
        <f t="shared" si="611"/>
        <v>1</v>
      </c>
      <c r="S4295">
        <f>VLOOKUP(N4295,IF(P4295="Work",Intervals!$A$4:$D$9,Intervals!$F$4:$I$9),4,1)</f>
        <v>3</v>
      </c>
    </row>
    <row r="4296" spans="1:19" x14ac:dyDescent="0.25">
      <c r="A4296" t="s">
        <v>159</v>
      </c>
      <c r="B4296" s="1" t="s">
        <v>4765</v>
      </c>
      <c r="C4296" t="s">
        <v>339</v>
      </c>
      <c r="D4296">
        <f t="shared" si="603"/>
        <v>4294</v>
      </c>
      <c r="E4296" t="s">
        <v>562</v>
      </c>
      <c r="F4296" t="s">
        <v>10</v>
      </c>
      <c r="G4296" t="s">
        <v>4</v>
      </c>
      <c r="H4296" t="s">
        <v>11589</v>
      </c>
      <c r="I4296" s="4">
        <v>42509</v>
      </c>
      <c r="J4296">
        <f t="shared" si="604"/>
        <v>3</v>
      </c>
      <c r="K4296">
        <f t="shared" si="605"/>
        <v>6</v>
      </c>
      <c r="L4296" s="3">
        <f t="shared" si="606"/>
        <v>42664</v>
      </c>
      <c r="M4296" t="str">
        <f t="shared" si="607"/>
        <v>14:55</v>
      </c>
      <c r="N4296">
        <f t="shared" si="608"/>
        <v>894.99999999999989</v>
      </c>
      <c r="O4296">
        <f t="shared" si="609"/>
        <v>5</v>
      </c>
      <c r="P4296" t="str">
        <f t="shared" si="610"/>
        <v>Work</v>
      </c>
      <c r="Q4296" t="str">
        <f>VLOOKUP(N4296,IF(P4296="Work",Intervals!$A$4:$C$9,Intervals!$F$4:$H$9),3,1)</f>
        <v>Int_7-17</v>
      </c>
      <c r="R4296" t="str">
        <f t="shared" si="611"/>
        <v>1</v>
      </c>
      <c r="S4296">
        <f>VLOOKUP(N4296,IF(P4296="Work",Intervals!$A$4:$D$9,Intervals!$F$4:$I$9),4,1)</f>
        <v>3</v>
      </c>
    </row>
    <row r="4297" spans="1:19" x14ac:dyDescent="0.25">
      <c r="A4297" t="s">
        <v>131</v>
      </c>
      <c r="B4297" s="1" t="s">
        <v>4766</v>
      </c>
      <c r="C4297" t="s">
        <v>339</v>
      </c>
      <c r="D4297">
        <f t="shared" si="603"/>
        <v>4295</v>
      </c>
      <c r="E4297" t="s">
        <v>750</v>
      </c>
      <c r="F4297" t="s">
        <v>10</v>
      </c>
      <c r="G4297" t="s">
        <v>4</v>
      </c>
      <c r="H4297" t="s">
        <v>11589</v>
      </c>
      <c r="I4297" s="4">
        <v>42509</v>
      </c>
      <c r="J4297">
        <f t="shared" si="604"/>
        <v>3</v>
      </c>
      <c r="K4297">
        <f t="shared" si="605"/>
        <v>6</v>
      </c>
      <c r="L4297" s="3">
        <f t="shared" si="606"/>
        <v>42664</v>
      </c>
      <c r="M4297" t="str">
        <f t="shared" si="607"/>
        <v>15:10</v>
      </c>
      <c r="N4297">
        <f t="shared" si="608"/>
        <v>910</v>
      </c>
      <c r="O4297">
        <f t="shared" si="609"/>
        <v>5</v>
      </c>
      <c r="P4297" t="str">
        <f t="shared" si="610"/>
        <v>Work</v>
      </c>
      <c r="Q4297" t="str">
        <f>VLOOKUP(N4297,IF(P4297="Work",Intervals!$A$4:$C$9,Intervals!$F$4:$H$9),3,1)</f>
        <v>Int_7-17</v>
      </c>
      <c r="R4297" t="str">
        <f t="shared" si="611"/>
        <v>1</v>
      </c>
      <c r="S4297">
        <f>VLOOKUP(N4297,IF(P4297="Work",Intervals!$A$4:$D$9,Intervals!$F$4:$I$9),4,1)</f>
        <v>3</v>
      </c>
    </row>
    <row r="4298" spans="1:19" x14ac:dyDescent="0.25">
      <c r="A4298" t="s">
        <v>84</v>
      </c>
      <c r="B4298" s="1" t="s">
        <v>4767</v>
      </c>
      <c r="C4298" t="s">
        <v>339</v>
      </c>
      <c r="D4298">
        <f t="shared" si="603"/>
        <v>4296</v>
      </c>
      <c r="E4298" t="s">
        <v>407</v>
      </c>
      <c r="F4298" t="s">
        <v>10</v>
      </c>
      <c r="G4298" t="s">
        <v>4</v>
      </c>
      <c r="H4298" t="s">
        <v>11589</v>
      </c>
      <c r="I4298" s="4">
        <v>42509</v>
      </c>
      <c r="J4298">
        <f t="shared" si="604"/>
        <v>3</v>
      </c>
      <c r="K4298">
        <f t="shared" si="605"/>
        <v>6</v>
      </c>
      <c r="L4298" s="3">
        <f t="shared" si="606"/>
        <v>42664</v>
      </c>
      <c r="M4298" t="str">
        <f t="shared" si="607"/>
        <v>15:14</v>
      </c>
      <c r="N4298">
        <f t="shared" si="608"/>
        <v>914</v>
      </c>
      <c r="O4298">
        <f t="shared" si="609"/>
        <v>5</v>
      </c>
      <c r="P4298" t="str">
        <f t="shared" si="610"/>
        <v>Work</v>
      </c>
      <c r="Q4298" t="str">
        <f>VLOOKUP(N4298,IF(P4298="Work",Intervals!$A$4:$C$9,Intervals!$F$4:$H$9),3,1)</f>
        <v>Int_7-17</v>
      </c>
      <c r="R4298" t="str">
        <f t="shared" si="611"/>
        <v>1</v>
      </c>
      <c r="S4298">
        <f>VLOOKUP(N4298,IF(P4298="Work",Intervals!$A$4:$D$9,Intervals!$F$4:$I$9),4,1)</f>
        <v>3</v>
      </c>
    </row>
    <row r="4299" spans="1:19" x14ac:dyDescent="0.25">
      <c r="A4299" t="s">
        <v>84</v>
      </c>
      <c r="B4299" s="1" t="s">
        <v>4768</v>
      </c>
      <c r="C4299" t="s">
        <v>339</v>
      </c>
      <c r="D4299">
        <f t="shared" si="603"/>
        <v>4297</v>
      </c>
      <c r="E4299" t="s">
        <v>407</v>
      </c>
      <c r="F4299" t="s">
        <v>10</v>
      </c>
      <c r="G4299" t="s">
        <v>4</v>
      </c>
      <c r="H4299" t="s">
        <v>11589</v>
      </c>
      <c r="I4299" s="4">
        <v>42509</v>
      </c>
      <c r="J4299">
        <f t="shared" si="604"/>
        <v>3</v>
      </c>
      <c r="K4299">
        <f t="shared" si="605"/>
        <v>6</v>
      </c>
      <c r="L4299" s="3">
        <f t="shared" si="606"/>
        <v>42664</v>
      </c>
      <c r="M4299" t="str">
        <f t="shared" si="607"/>
        <v>15:19</v>
      </c>
      <c r="N4299">
        <f t="shared" si="608"/>
        <v>918.99999999999977</v>
      </c>
      <c r="O4299">
        <f t="shared" si="609"/>
        <v>5</v>
      </c>
      <c r="P4299" t="str">
        <f t="shared" si="610"/>
        <v>Work</v>
      </c>
      <c r="Q4299" t="str">
        <f>VLOOKUP(N4299,IF(P4299="Work",Intervals!$A$4:$C$9,Intervals!$F$4:$H$9),3,1)</f>
        <v>Int_7-17</v>
      </c>
      <c r="R4299" t="str">
        <f t="shared" si="611"/>
        <v>1</v>
      </c>
      <c r="S4299">
        <f>VLOOKUP(N4299,IF(P4299="Work",Intervals!$A$4:$D$9,Intervals!$F$4:$I$9),4,1)</f>
        <v>3</v>
      </c>
    </row>
    <row r="4300" spans="1:19" x14ac:dyDescent="0.25">
      <c r="A4300" t="s">
        <v>259</v>
      </c>
      <c r="B4300" s="1" t="s">
        <v>4769</v>
      </c>
      <c r="C4300" t="s">
        <v>339</v>
      </c>
      <c r="D4300">
        <f t="shared" si="603"/>
        <v>4298</v>
      </c>
      <c r="E4300" t="s">
        <v>384</v>
      </c>
      <c r="F4300" t="s">
        <v>10</v>
      </c>
      <c r="G4300" t="s">
        <v>4</v>
      </c>
      <c r="H4300" t="s">
        <v>11589</v>
      </c>
      <c r="I4300" s="4">
        <v>42509</v>
      </c>
      <c r="J4300">
        <f t="shared" si="604"/>
        <v>3</v>
      </c>
      <c r="K4300">
        <f t="shared" si="605"/>
        <v>6</v>
      </c>
      <c r="L4300" s="3">
        <f t="shared" si="606"/>
        <v>42664</v>
      </c>
      <c r="M4300" t="str">
        <f t="shared" si="607"/>
        <v>15:20</v>
      </c>
      <c r="N4300">
        <f t="shared" si="608"/>
        <v>919.99999999999989</v>
      </c>
      <c r="O4300">
        <f t="shared" si="609"/>
        <v>5</v>
      </c>
      <c r="P4300" t="str">
        <f t="shared" si="610"/>
        <v>Work</v>
      </c>
      <c r="Q4300" t="str">
        <f>VLOOKUP(N4300,IF(P4300="Work",Intervals!$A$4:$C$9,Intervals!$F$4:$H$9),3,1)</f>
        <v>Int_7-17</v>
      </c>
      <c r="R4300" t="str">
        <f t="shared" si="611"/>
        <v>1</v>
      </c>
      <c r="S4300">
        <f>VLOOKUP(N4300,IF(P4300="Work",Intervals!$A$4:$D$9,Intervals!$F$4:$I$9),4,1)</f>
        <v>3</v>
      </c>
    </row>
    <row r="4301" spans="1:19" x14ac:dyDescent="0.25">
      <c r="A4301" t="s">
        <v>205</v>
      </c>
      <c r="B4301" s="1" t="s">
        <v>4770</v>
      </c>
      <c r="C4301" t="s">
        <v>339</v>
      </c>
      <c r="D4301">
        <f t="shared" si="603"/>
        <v>4299</v>
      </c>
      <c r="E4301" t="s">
        <v>396</v>
      </c>
      <c r="F4301" t="s">
        <v>11569</v>
      </c>
      <c r="G4301" t="s">
        <v>4</v>
      </c>
      <c r="H4301" t="s">
        <v>11589</v>
      </c>
      <c r="I4301" s="4">
        <v>42509</v>
      </c>
      <c r="J4301">
        <f t="shared" si="604"/>
        <v>3</v>
      </c>
      <c r="K4301">
        <f t="shared" si="605"/>
        <v>6</v>
      </c>
      <c r="L4301" s="3">
        <f t="shared" si="606"/>
        <v>42664</v>
      </c>
      <c r="M4301" t="str">
        <f t="shared" si="607"/>
        <v>15:24</v>
      </c>
      <c r="N4301">
        <f t="shared" si="608"/>
        <v>923.99999999999989</v>
      </c>
      <c r="O4301">
        <f t="shared" si="609"/>
        <v>5</v>
      </c>
      <c r="P4301" t="str">
        <f t="shared" si="610"/>
        <v>Work</v>
      </c>
      <c r="Q4301" t="str">
        <f>VLOOKUP(N4301,IF(P4301="Work",Intervals!$A$4:$C$9,Intervals!$F$4:$H$9),3,1)</f>
        <v>Int_7-17</v>
      </c>
      <c r="R4301" t="str">
        <f t="shared" si="611"/>
        <v>1</v>
      </c>
      <c r="S4301">
        <f>VLOOKUP(N4301,IF(P4301="Work",Intervals!$A$4:$D$9,Intervals!$F$4:$I$9),4,1)</f>
        <v>3</v>
      </c>
    </row>
    <row r="4302" spans="1:19" x14ac:dyDescent="0.25">
      <c r="A4302" t="s">
        <v>157</v>
      </c>
      <c r="B4302" s="1" t="s">
        <v>4771</v>
      </c>
      <c r="C4302" t="s">
        <v>339</v>
      </c>
      <c r="D4302">
        <f t="shared" si="603"/>
        <v>4300</v>
      </c>
      <c r="E4302" t="s">
        <v>381</v>
      </c>
      <c r="F4302" t="s">
        <v>10</v>
      </c>
      <c r="G4302" t="s">
        <v>4</v>
      </c>
      <c r="H4302" t="s">
        <v>11589</v>
      </c>
      <c r="I4302" s="4">
        <v>42509</v>
      </c>
      <c r="J4302">
        <f t="shared" si="604"/>
        <v>3</v>
      </c>
      <c r="K4302">
        <f t="shared" si="605"/>
        <v>6</v>
      </c>
      <c r="L4302" s="3">
        <f t="shared" si="606"/>
        <v>42664</v>
      </c>
      <c r="M4302" t="str">
        <f t="shared" si="607"/>
        <v>15:36</v>
      </c>
      <c r="N4302">
        <f t="shared" si="608"/>
        <v>935.99999999999989</v>
      </c>
      <c r="O4302">
        <f t="shared" si="609"/>
        <v>5</v>
      </c>
      <c r="P4302" t="str">
        <f t="shared" si="610"/>
        <v>Work</v>
      </c>
      <c r="Q4302" t="str">
        <f>VLOOKUP(N4302,IF(P4302="Work",Intervals!$A$4:$C$9,Intervals!$F$4:$H$9),3,1)</f>
        <v>Int_7-17</v>
      </c>
      <c r="R4302" t="str">
        <f t="shared" si="611"/>
        <v>1</v>
      </c>
      <c r="S4302">
        <f>VLOOKUP(N4302,IF(P4302="Work",Intervals!$A$4:$D$9,Intervals!$F$4:$I$9),4,1)</f>
        <v>3</v>
      </c>
    </row>
    <row r="4303" spans="1:19" x14ac:dyDescent="0.25">
      <c r="A4303" t="s">
        <v>97</v>
      </c>
      <c r="B4303" s="1" t="s">
        <v>4772</v>
      </c>
      <c r="C4303" t="s">
        <v>339</v>
      </c>
      <c r="D4303">
        <f t="shared" si="603"/>
        <v>4301</v>
      </c>
      <c r="E4303" t="s">
        <v>354</v>
      </c>
      <c r="F4303" t="s">
        <v>11563</v>
      </c>
      <c r="G4303" t="s">
        <v>4</v>
      </c>
      <c r="H4303" t="s">
        <v>11589</v>
      </c>
      <c r="I4303" s="4">
        <v>42509</v>
      </c>
      <c r="J4303">
        <f t="shared" si="604"/>
        <v>3</v>
      </c>
      <c r="K4303">
        <f t="shared" si="605"/>
        <v>6</v>
      </c>
      <c r="L4303" s="3">
        <f t="shared" si="606"/>
        <v>42664</v>
      </c>
      <c r="M4303" t="str">
        <f t="shared" si="607"/>
        <v>15:41</v>
      </c>
      <c r="N4303">
        <f t="shared" si="608"/>
        <v>941</v>
      </c>
      <c r="O4303">
        <f t="shared" si="609"/>
        <v>5</v>
      </c>
      <c r="P4303" t="str">
        <f t="shared" si="610"/>
        <v>Work</v>
      </c>
      <c r="Q4303" t="str">
        <f>VLOOKUP(N4303,IF(P4303="Work",Intervals!$A$4:$C$9,Intervals!$F$4:$H$9),3,1)</f>
        <v>Int_7-17</v>
      </c>
      <c r="R4303" t="str">
        <f t="shared" si="611"/>
        <v>1</v>
      </c>
      <c r="S4303">
        <f>VLOOKUP(N4303,IF(P4303="Work",Intervals!$A$4:$D$9,Intervals!$F$4:$I$9),4,1)</f>
        <v>3</v>
      </c>
    </row>
    <row r="4304" spans="1:19" x14ac:dyDescent="0.25">
      <c r="A4304" t="s">
        <v>84</v>
      </c>
      <c r="B4304" s="1" t="s">
        <v>4773</v>
      </c>
      <c r="C4304" t="s">
        <v>339</v>
      </c>
      <c r="D4304">
        <f t="shared" si="603"/>
        <v>4302</v>
      </c>
      <c r="E4304" t="s">
        <v>407</v>
      </c>
      <c r="F4304" t="s">
        <v>10</v>
      </c>
      <c r="G4304" t="s">
        <v>4</v>
      </c>
      <c r="H4304" t="s">
        <v>11589</v>
      </c>
      <c r="I4304" s="4">
        <v>42509</v>
      </c>
      <c r="J4304">
        <f t="shared" si="604"/>
        <v>3</v>
      </c>
      <c r="K4304">
        <f t="shared" si="605"/>
        <v>6</v>
      </c>
      <c r="L4304" s="3">
        <f t="shared" si="606"/>
        <v>42664</v>
      </c>
      <c r="M4304" t="str">
        <f t="shared" si="607"/>
        <v>15:45</v>
      </c>
      <c r="N4304">
        <f t="shared" si="608"/>
        <v>945</v>
      </c>
      <c r="O4304">
        <f t="shared" si="609"/>
        <v>5</v>
      </c>
      <c r="P4304" t="str">
        <f t="shared" si="610"/>
        <v>Work</v>
      </c>
      <c r="Q4304" t="str">
        <f>VLOOKUP(N4304,IF(P4304="Work",Intervals!$A$4:$C$9,Intervals!$F$4:$H$9),3,1)</f>
        <v>Int_7-17</v>
      </c>
      <c r="R4304" t="str">
        <f t="shared" si="611"/>
        <v>1</v>
      </c>
      <c r="S4304">
        <f>VLOOKUP(N4304,IF(P4304="Work",Intervals!$A$4:$D$9,Intervals!$F$4:$I$9),4,1)</f>
        <v>3</v>
      </c>
    </row>
    <row r="4305" spans="1:19" x14ac:dyDescent="0.25">
      <c r="A4305" t="s">
        <v>131</v>
      </c>
      <c r="B4305" s="1" t="s">
        <v>4774</v>
      </c>
      <c r="C4305" t="s">
        <v>339</v>
      </c>
      <c r="D4305">
        <f t="shared" si="603"/>
        <v>4303</v>
      </c>
      <c r="E4305" t="s">
        <v>750</v>
      </c>
      <c r="F4305" t="s">
        <v>10</v>
      </c>
      <c r="G4305" t="s">
        <v>4</v>
      </c>
      <c r="H4305" t="s">
        <v>11589</v>
      </c>
      <c r="I4305" s="4">
        <v>42509</v>
      </c>
      <c r="J4305">
        <f t="shared" si="604"/>
        <v>3</v>
      </c>
      <c r="K4305">
        <f t="shared" si="605"/>
        <v>6</v>
      </c>
      <c r="L4305" s="3">
        <f t="shared" si="606"/>
        <v>42664</v>
      </c>
      <c r="M4305" t="str">
        <f t="shared" si="607"/>
        <v>16:12</v>
      </c>
      <c r="N4305">
        <f t="shared" si="608"/>
        <v>971.99999999999977</v>
      </c>
      <c r="O4305">
        <f t="shared" si="609"/>
        <v>5</v>
      </c>
      <c r="P4305" t="str">
        <f t="shared" si="610"/>
        <v>Work</v>
      </c>
      <c r="Q4305" t="str">
        <f>VLOOKUP(N4305,IF(P4305="Work",Intervals!$A$4:$C$9,Intervals!$F$4:$H$9),3,1)</f>
        <v>Int_7-17</v>
      </c>
      <c r="R4305" t="str">
        <f t="shared" si="611"/>
        <v>1</v>
      </c>
      <c r="S4305">
        <f>VLOOKUP(N4305,IF(P4305="Work",Intervals!$A$4:$D$9,Intervals!$F$4:$I$9),4,1)</f>
        <v>3</v>
      </c>
    </row>
    <row r="4306" spans="1:19" x14ac:dyDescent="0.25">
      <c r="A4306" t="s">
        <v>84</v>
      </c>
      <c r="B4306" s="1" t="s">
        <v>4775</v>
      </c>
      <c r="C4306" t="s">
        <v>339</v>
      </c>
      <c r="D4306">
        <f t="shared" si="603"/>
        <v>4304</v>
      </c>
      <c r="E4306" t="s">
        <v>407</v>
      </c>
      <c r="F4306" t="s">
        <v>10</v>
      </c>
      <c r="G4306" t="s">
        <v>4</v>
      </c>
      <c r="H4306" t="s">
        <v>11589</v>
      </c>
      <c r="I4306" s="4">
        <v>42509</v>
      </c>
      <c r="J4306">
        <f t="shared" si="604"/>
        <v>3</v>
      </c>
      <c r="K4306">
        <f t="shared" si="605"/>
        <v>6</v>
      </c>
      <c r="L4306" s="3">
        <f t="shared" si="606"/>
        <v>42664</v>
      </c>
      <c r="M4306" t="str">
        <f t="shared" si="607"/>
        <v>16:17</v>
      </c>
      <c r="N4306">
        <f t="shared" si="608"/>
        <v>976.99999999999989</v>
      </c>
      <c r="O4306">
        <f t="shared" si="609"/>
        <v>5</v>
      </c>
      <c r="P4306" t="str">
        <f t="shared" si="610"/>
        <v>Work</v>
      </c>
      <c r="Q4306" t="str">
        <f>VLOOKUP(N4306,IF(P4306="Work",Intervals!$A$4:$C$9,Intervals!$F$4:$H$9),3,1)</f>
        <v>Int_7-17</v>
      </c>
      <c r="R4306" t="str">
        <f t="shared" si="611"/>
        <v>1</v>
      </c>
      <c r="S4306">
        <f>VLOOKUP(N4306,IF(P4306="Work",Intervals!$A$4:$D$9,Intervals!$F$4:$I$9),4,1)</f>
        <v>3</v>
      </c>
    </row>
    <row r="4307" spans="1:19" x14ac:dyDescent="0.25">
      <c r="A4307" t="s">
        <v>101</v>
      </c>
      <c r="B4307" s="1" t="s">
        <v>4776</v>
      </c>
      <c r="C4307" t="s">
        <v>339</v>
      </c>
      <c r="D4307">
        <f t="shared" si="603"/>
        <v>4305</v>
      </c>
      <c r="E4307" t="s">
        <v>752</v>
      </c>
      <c r="F4307" t="s">
        <v>10</v>
      </c>
      <c r="G4307" t="s">
        <v>4</v>
      </c>
      <c r="H4307" t="s">
        <v>11589</v>
      </c>
      <c r="I4307" s="4">
        <v>42509</v>
      </c>
      <c r="J4307">
        <f t="shared" si="604"/>
        <v>3</v>
      </c>
      <c r="K4307">
        <f t="shared" si="605"/>
        <v>6</v>
      </c>
      <c r="L4307" s="3">
        <f t="shared" si="606"/>
        <v>42664</v>
      </c>
      <c r="M4307" t="str">
        <f t="shared" si="607"/>
        <v>16:18</v>
      </c>
      <c r="N4307">
        <f t="shared" si="608"/>
        <v>978</v>
      </c>
      <c r="O4307">
        <f t="shared" si="609"/>
        <v>5</v>
      </c>
      <c r="P4307" t="str">
        <f t="shared" si="610"/>
        <v>Work</v>
      </c>
      <c r="Q4307" t="str">
        <f>VLOOKUP(N4307,IF(P4307="Work",Intervals!$A$4:$C$9,Intervals!$F$4:$H$9),3,1)</f>
        <v>Int_7-17</v>
      </c>
      <c r="R4307" t="str">
        <f t="shared" si="611"/>
        <v>1</v>
      </c>
      <c r="S4307">
        <f>VLOOKUP(N4307,IF(P4307="Work",Intervals!$A$4:$D$9,Intervals!$F$4:$I$9),4,1)</f>
        <v>3</v>
      </c>
    </row>
    <row r="4308" spans="1:19" x14ac:dyDescent="0.25">
      <c r="A4308" t="s">
        <v>133</v>
      </c>
      <c r="B4308" s="1" t="s">
        <v>4777</v>
      </c>
      <c r="C4308" t="s">
        <v>339</v>
      </c>
      <c r="D4308">
        <f t="shared" si="603"/>
        <v>4306</v>
      </c>
      <c r="E4308" t="s">
        <v>688</v>
      </c>
      <c r="F4308" t="s">
        <v>10</v>
      </c>
      <c r="G4308" t="s">
        <v>4</v>
      </c>
      <c r="H4308" t="s">
        <v>11589</v>
      </c>
      <c r="I4308" s="4">
        <v>42509</v>
      </c>
      <c r="J4308">
        <f t="shared" si="604"/>
        <v>3</v>
      </c>
      <c r="K4308">
        <f t="shared" si="605"/>
        <v>6</v>
      </c>
      <c r="L4308" s="3">
        <f t="shared" si="606"/>
        <v>42664</v>
      </c>
      <c r="M4308" t="str">
        <f t="shared" si="607"/>
        <v>16:21</v>
      </c>
      <c r="N4308">
        <f t="shared" si="608"/>
        <v>980.99999999999989</v>
      </c>
      <c r="O4308">
        <f t="shared" si="609"/>
        <v>5</v>
      </c>
      <c r="P4308" t="str">
        <f t="shared" si="610"/>
        <v>Work</v>
      </c>
      <c r="Q4308" t="str">
        <f>VLOOKUP(N4308,IF(P4308="Work",Intervals!$A$4:$C$9,Intervals!$F$4:$H$9),3,1)</f>
        <v>Int_7-17</v>
      </c>
      <c r="R4308" t="str">
        <f t="shared" si="611"/>
        <v>1</v>
      </c>
      <c r="S4308">
        <f>VLOOKUP(N4308,IF(P4308="Work",Intervals!$A$4:$D$9,Intervals!$F$4:$I$9),4,1)</f>
        <v>3</v>
      </c>
    </row>
    <row r="4309" spans="1:19" x14ac:dyDescent="0.25">
      <c r="A4309" t="s">
        <v>86</v>
      </c>
      <c r="B4309" s="1" t="s">
        <v>4778</v>
      </c>
      <c r="C4309" t="s">
        <v>339</v>
      </c>
      <c r="D4309">
        <f t="shared" si="603"/>
        <v>4307</v>
      </c>
      <c r="E4309" t="s">
        <v>345</v>
      </c>
      <c r="F4309" t="s">
        <v>11563</v>
      </c>
      <c r="G4309" t="s">
        <v>4</v>
      </c>
      <c r="H4309" t="s">
        <v>11592</v>
      </c>
      <c r="I4309" t="s">
        <v>11666</v>
      </c>
      <c r="J4309">
        <f t="shared" si="604"/>
        <v>3</v>
      </c>
      <c r="K4309">
        <f t="shared" si="605"/>
        <v>6</v>
      </c>
      <c r="L4309" s="3">
        <f t="shared" si="606"/>
        <v>42664</v>
      </c>
      <c r="M4309" t="str">
        <f t="shared" si="607"/>
        <v>16:27</v>
      </c>
      <c r="N4309">
        <f t="shared" si="608"/>
        <v>987.00000000000023</v>
      </c>
      <c r="O4309">
        <f t="shared" si="609"/>
        <v>5</v>
      </c>
      <c r="P4309" t="str">
        <f t="shared" si="610"/>
        <v>Work</v>
      </c>
      <c r="Q4309" t="str">
        <f>VLOOKUP(N4309,IF(P4309="Work",Intervals!$A$4:$C$9,Intervals!$F$4:$H$9),3,1)</f>
        <v>Int_7-17</v>
      </c>
      <c r="R4309" t="str">
        <f t="shared" si="611"/>
        <v>1</v>
      </c>
      <c r="S4309">
        <f>VLOOKUP(N4309,IF(P4309="Work",Intervals!$A$4:$D$9,Intervals!$F$4:$I$9),4,1)</f>
        <v>3</v>
      </c>
    </row>
    <row r="4310" spans="1:19" x14ac:dyDescent="0.25">
      <c r="A4310" t="s">
        <v>227</v>
      </c>
      <c r="B4310" s="1" t="s">
        <v>4779</v>
      </c>
      <c r="C4310" t="s">
        <v>339</v>
      </c>
      <c r="D4310">
        <f t="shared" si="603"/>
        <v>4308</v>
      </c>
      <c r="E4310" t="s">
        <v>348</v>
      </c>
      <c r="F4310" t="s">
        <v>10</v>
      </c>
      <c r="G4310" t="s">
        <v>4</v>
      </c>
      <c r="H4310" t="s">
        <v>11589</v>
      </c>
      <c r="I4310" s="4">
        <v>42509</v>
      </c>
      <c r="J4310">
        <f t="shared" si="604"/>
        <v>3</v>
      </c>
      <c r="K4310">
        <f t="shared" si="605"/>
        <v>6</v>
      </c>
      <c r="L4310" s="3">
        <f t="shared" si="606"/>
        <v>42664</v>
      </c>
      <c r="M4310" t="str">
        <f t="shared" si="607"/>
        <v>16:46</v>
      </c>
      <c r="N4310">
        <f t="shared" si="608"/>
        <v>1006</v>
      </c>
      <c r="O4310">
        <f t="shared" si="609"/>
        <v>5</v>
      </c>
      <c r="P4310" t="str">
        <f t="shared" si="610"/>
        <v>Work</v>
      </c>
      <c r="Q4310" t="str">
        <f>VLOOKUP(N4310,IF(P4310="Work",Intervals!$A$4:$C$9,Intervals!$F$4:$H$9),3,1)</f>
        <v>Int_7-17</v>
      </c>
      <c r="R4310" t="str">
        <f t="shared" si="611"/>
        <v>1</v>
      </c>
      <c r="S4310">
        <f>VLOOKUP(N4310,IF(P4310="Work",Intervals!$A$4:$D$9,Intervals!$F$4:$I$9),4,1)</f>
        <v>3</v>
      </c>
    </row>
    <row r="4311" spans="1:19" x14ac:dyDescent="0.25">
      <c r="A4311" t="s">
        <v>85</v>
      </c>
      <c r="B4311" s="1" t="s">
        <v>4780</v>
      </c>
      <c r="C4311" t="s">
        <v>339</v>
      </c>
      <c r="D4311">
        <f t="shared" si="603"/>
        <v>4309</v>
      </c>
      <c r="E4311" t="s">
        <v>753</v>
      </c>
      <c r="F4311" t="s">
        <v>10</v>
      </c>
      <c r="G4311" t="s">
        <v>4</v>
      </c>
      <c r="H4311" t="s">
        <v>11589</v>
      </c>
      <c r="I4311" s="4">
        <v>42509</v>
      </c>
      <c r="J4311">
        <f t="shared" si="604"/>
        <v>3</v>
      </c>
      <c r="K4311">
        <f t="shared" si="605"/>
        <v>6</v>
      </c>
      <c r="L4311" s="3">
        <f t="shared" si="606"/>
        <v>42664</v>
      </c>
      <c r="M4311" t="str">
        <f t="shared" si="607"/>
        <v>16:49</v>
      </c>
      <c r="N4311">
        <f t="shared" si="608"/>
        <v>1008.9999999999998</v>
      </c>
      <c r="O4311">
        <f t="shared" si="609"/>
        <v>5</v>
      </c>
      <c r="P4311" t="str">
        <f t="shared" si="610"/>
        <v>Work</v>
      </c>
      <c r="Q4311" t="str">
        <f>VLOOKUP(N4311,IF(P4311="Work",Intervals!$A$4:$C$9,Intervals!$F$4:$H$9),3,1)</f>
        <v>Int_7-17</v>
      </c>
      <c r="R4311" t="str">
        <f t="shared" si="611"/>
        <v>1</v>
      </c>
      <c r="S4311">
        <f>VLOOKUP(N4311,IF(P4311="Work",Intervals!$A$4:$D$9,Intervals!$F$4:$I$9),4,1)</f>
        <v>3</v>
      </c>
    </row>
    <row r="4312" spans="1:19" x14ac:dyDescent="0.25">
      <c r="A4312" t="s">
        <v>92</v>
      </c>
      <c r="B4312" s="1" t="s">
        <v>4781</v>
      </c>
      <c r="C4312" t="s">
        <v>339</v>
      </c>
      <c r="D4312">
        <f t="shared" si="603"/>
        <v>4310</v>
      </c>
      <c r="E4312" t="s">
        <v>349</v>
      </c>
      <c r="F4312" t="s">
        <v>10</v>
      </c>
      <c r="G4312" t="s">
        <v>4</v>
      </c>
      <c r="H4312" t="s">
        <v>11589</v>
      </c>
      <c r="I4312" s="4">
        <v>42509</v>
      </c>
      <c r="J4312">
        <f t="shared" si="604"/>
        <v>3</v>
      </c>
      <c r="K4312">
        <f t="shared" si="605"/>
        <v>6</v>
      </c>
      <c r="L4312" s="3">
        <f t="shared" si="606"/>
        <v>42664</v>
      </c>
      <c r="M4312" t="str">
        <f t="shared" si="607"/>
        <v>17:12</v>
      </c>
      <c r="N4312">
        <f t="shared" si="608"/>
        <v>1032.0000000000002</v>
      </c>
      <c r="O4312">
        <f t="shared" si="609"/>
        <v>5</v>
      </c>
      <c r="P4312" t="str">
        <f t="shared" si="610"/>
        <v>Work</v>
      </c>
      <c r="Q4312" t="str">
        <f>VLOOKUP(N4312,IF(P4312="Work",Intervals!$A$4:$C$9,Intervals!$F$4:$H$9),3,1)</f>
        <v>Int_17-19</v>
      </c>
      <c r="R4312" t="str">
        <f t="shared" si="611"/>
        <v>1</v>
      </c>
      <c r="S4312">
        <f>VLOOKUP(N4312,IF(P4312="Work",Intervals!$A$4:$D$9,Intervals!$F$4:$I$9),4,1)</f>
        <v>4</v>
      </c>
    </row>
    <row r="4313" spans="1:19" x14ac:dyDescent="0.25">
      <c r="A4313" t="s">
        <v>217</v>
      </c>
      <c r="B4313" s="1" t="s">
        <v>4782</v>
      </c>
      <c r="C4313" t="s">
        <v>339</v>
      </c>
      <c r="D4313">
        <f t="shared" si="603"/>
        <v>4311</v>
      </c>
      <c r="E4313" t="s">
        <v>410</v>
      </c>
      <c r="F4313" t="s">
        <v>3</v>
      </c>
      <c r="G4313" t="s">
        <v>4</v>
      </c>
      <c r="H4313" t="s">
        <v>11589</v>
      </c>
      <c r="I4313" s="4">
        <v>42509</v>
      </c>
      <c r="J4313">
        <f t="shared" si="604"/>
        <v>3</v>
      </c>
      <c r="K4313">
        <f t="shared" si="605"/>
        <v>6</v>
      </c>
      <c r="L4313" s="3">
        <f t="shared" si="606"/>
        <v>42664</v>
      </c>
      <c r="M4313" t="str">
        <f t="shared" si="607"/>
        <v>17:23</v>
      </c>
      <c r="N4313">
        <f t="shared" si="608"/>
        <v>1043</v>
      </c>
      <c r="O4313">
        <f t="shared" si="609"/>
        <v>5</v>
      </c>
      <c r="P4313" t="str">
        <f t="shared" si="610"/>
        <v>Work</v>
      </c>
      <c r="Q4313" t="str">
        <f>VLOOKUP(N4313,IF(P4313="Work",Intervals!$A$4:$C$9,Intervals!$F$4:$H$9),3,1)</f>
        <v>Int_17-19</v>
      </c>
      <c r="R4313" t="str">
        <f t="shared" si="611"/>
        <v>1</v>
      </c>
      <c r="S4313">
        <f>VLOOKUP(N4313,IF(P4313="Work",Intervals!$A$4:$D$9,Intervals!$F$4:$I$9),4,1)</f>
        <v>4</v>
      </c>
    </row>
    <row r="4314" spans="1:19" x14ac:dyDescent="0.25">
      <c r="A4314" t="s">
        <v>117</v>
      </c>
      <c r="B4314" s="1" t="s">
        <v>4783</v>
      </c>
      <c r="C4314" t="s">
        <v>339</v>
      </c>
      <c r="D4314">
        <f t="shared" si="603"/>
        <v>4312</v>
      </c>
      <c r="E4314" t="s">
        <v>544</v>
      </c>
      <c r="F4314" t="s">
        <v>10</v>
      </c>
      <c r="G4314" t="s">
        <v>4</v>
      </c>
      <c r="H4314" t="s">
        <v>11626</v>
      </c>
      <c r="I4314" t="s">
        <v>11700</v>
      </c>
      <c r="J4314">
        <f t="shared" si="604"/>
        <v>3</v>
      </c>
      <c r="K4314">
        <f t="shared" si="605"/>
        <v>6</v>
      </c>
      <c r="L4314" s="3">
        <f t="shared" si="606"/>
        <v>42664</v>
      </c>
      <c r="M4314" t="str">
        <f t="shared" si="607"/>
        <v>17:44</v>
      </c>
      <c r="N4314">
        <f t="shared" si="608"/>
        <v>1064</v>
      </c>
      <c r="O4314">
        <f t="shared" si="609"/>
        <v>5</v>
      </c>
      <c r="P4314" t="str">
        <f t="shared" si="610"/>
        <v>Work</v>
      </c>
      <c r="Q4314" t="str">
        <f>VLOOKUP(N4314,IF(P4314="Work",Intervals!$A$4:$C$9,Intervals!$F$4:$H$9),3,1)</f>
        <v>Int_17-19</v>
      </c>
      <c r="R4314" t="str">
        <f t="shared" si="611"/>
        <v>1</v>
      </c>
      <c r="S4314">
        <f>VLOOKUP(N4314,IF(P4314="Work",Intervals!$A$4:$D$9,Intervals!$F$4:$I$9),4,1)</f>
        <v>4</v>
      </c>
    </row>
    <row r="4315" spans="1:19" x14ac:dyDescent="0.25">
      <c r="A4315" t="s">
        <v>200</v>
      </c>
      <c r="B4315" s="1" t="s">
        <v>4784</v>
      </c>
      <c r="C4315" t="s">
        <v>339</v>
      </c>
      <c r="D4315">
        <f t="shared" si="603"/>
        <v>4313</v>
      </c>
      <c r="E4315" t="s">
        <v>348</v>
      </c>
      <c r="F4315" t="s">
        <v>10</v>
      </c>
      <c r="G4315" t="s">
        <v>4</v>
      </c>
      <c r="H4315" t="s">
        <v>11589</v>
      </c>
      <c r="I4315" s="4">
        <v>42509</v>
      </c>
      <c r="J4315">
        <f t="shared" si="604"/>
        <v>3</v>
      </c>
      <c r="K4315">
        <f t="shared" si="605"/>
        <v>6</v>
      </c>
      <c r="L4315" s="3">
        <f t="shared" si="606"/>
        <v>42664</v>
      </c>
      <c r="M4315" t="str">
        <f t="shared" si="607"/>
        <v>17:46</v>
      </c>
      <c r="N4315">
        <f t="shared" si="608"/>
        <v>1065.9999999999998</v>
      </c>
      <c r="O4315">
        <f t="shared" si="609"/>
        <v>5</v>
      </c>
      <c r="P4315" t="str">
        <f t="shared" si="610"/>
        <v>Work</v>
      </c>
      <c r="Q4315" t="str">
        <f>VLOOKUP(N4315,IF(P4315="Work",Intervals!$A$4:$C$9,Intervals!$F$4:$H$9),3,1)</f>
        <v>Int_17-19</v>
      </c>
      <c r="R4315" t="str">
        <f t="shared" si="611"/>
        <v>1</v>
      </c>
      <c r="S4315">
        <f>VLOOKUP(N4315,IF(P4315="Work",Intervals!$A$4:$D$9,Intervals!$F$4:$I$9),4,1)</f>
        <v>4</v>
      </c>
    </row>
    <row r="4316" spans="1:19" x14ac:dyDescent="0.25">
      <c r="A4316" t="s">
        <v>220</v>
      </c>
      <c r="B4316" s="1" t="s">
        <v>4785</v>
      </c>
      <c r="C4316" t="s">
        <v>339</v>
      </c>
      <c r="D4316">
        <f t="shared" si="603"/>
        <v>4314</v>
      </c>
      <c r="E4316" t="s">
        <v>455</v>
      </c>
      <c r="F4316" t="s">
        <v>10</v>
      </c>
      <c r="G4316" t="s">
        <v>30</v>
      </c>
      <c r="H4316" t="s">
        <v>11617</v>
      </c>
      <c r="I4316" t="s">
        <v>11691</v>
      </c>
      <c r="J4316">
        <f t="shared" si="604"/>
        <v>3</v>
      </c>
      <c r="K4316">
        <f t="shared" si="605"/>
        <v>6</v>
      </c>
      <c r="L4316" s="3">
        <f t="shared" si="606"/>
        <v>42664</v>
      </c>
      <c r="M4316" t="str">
        <f t="shared" si="607"/>
        <v>17:56</v>
      </c>
      <c r="N4316">
        <f t="shared" si="608"/>
        <v>1076</v>
      </c>
      <c r="O4316">
        <f t="shared" si="609"/>
        <v>5</v>
      </c>
      <c r="P4316" t="str">
        <f t="shared" si="610"/>
        <v>Work</v>
      </c>
      <c r="Q4316" t="str">
        <f>VLOOKUP(N4316,IF(P4316="Work",Intervals!$A$4:$C$9,Intervals!$F$4:$H$9),3,1)</f>
        <v>Int_17-19</v>
      </c>
      <c r="R4316" t="str">
        <f t="shared" si="611"/>
        <v>1</v>
      </c>
      <c r="S4316">
        <f>VLOOKUP(N4316,IF(P4316="Work",Intervals!$A$4:$D$9,Intervals!$F$4:$I$9),4,1)</f>
        <v>4</v>
      </c>
    </row>
    <row r="4317" spans="1:19" x14ac:dyDescent="0.25">
      <c r="A4317" t="s">
        <v>101</v>
      </c>
      <c r="B4317" s="1" t="s">
        <v>4786</v>
      </c>
      <c r="C4317" t="s">
        <v>339</v>
      </c>
      <c r="D4317">
        <f t="shared" si="603"/>
        <v>4315</v>
      </c>
      <c r="E4317" t="s">
        <v>752</v>
      </c>
      <c r="F4317" t="s">
        <v>10</v>
      </c>
      <c r="G4317" t="s">
        <v>4</v>
      </c>
      <c r="H4317" t="s">
        <v>11589</v>
      </c>
      <c r="I4317" s="4">
        <v>42509</v>
      </c>
      <c r="J4317">
        <f t="shared" si="604"/>
        <v>3</v>
      </c>
      <c r="K4317">
        <f t="shared" si="605"/>
        <v>6</v>
      </c>
      <c r="L4317" s="3">
        <f t="shared" si="606"/>
        <v>42664</v>
      </c>
      <c r="M4317" t="str">
        <f t="shared" si="607"/>
        <v>17:59</v>
      </c>
      <c r="N4317">
        <f t="shared" si="608"/>
        <v>1078.9999999999998</v>
      </c>
      <c r="O4317">
        <f t="shared" si="609"/>
        <v>5</v>
      </c>
      <c r="P4317" t="str">
        <f t="shared" si="610"/>
        <v>Work</v>
      </c>
      <c r="Q4317" t="str">
        <f>VLOOKUP(N4317,IF(P4317="Work",Intervals!$A$4:$C$9,Intervals!$F$4:$H$9),3,1)</f>
        <v>Int_17-19</v>
      </c>
      <c r="R4317" t="str">
        <f t="shared" si="611"/>
        <v>1</v>
      </c>
      <c r="S4317">
        <f>VLOOKUP(N4317,IF(P4317="Work",Intervals!$A$4:$D$9,Intervals!$F$4:$I$9),4,1)</f>
        <v>4</v>
      </c>
    </row>
    <row r="4318" spans="1:19" x14ac:dyDescent="0.25">
      <c r="A4318" t="s">
        <v>88</v>
      </c>
      <c r="B4318" s="1" t="s">
        <v>4787</v>
      </c>
      <c r="C4318" t="s">
        <v>339</v>
      </c>
      <c r="D4318">
        <f t="shared" si="603"/>
        <v>4316</v>
      </c>
      <c r="E4318" t="s">
        <v>347</v>
      </c>
      <c r="F4318" t="s">
        <v>10</v>
      </c>
      <c r="G4318" t="s">
        <v>4</v>
      </c>
      <c r="H4318" t="s">
        <v>11589</v>
      </c>
      <c r="I4318" s="4">
        <v>42509</v>
      </c>
      <c r="J4318">
        <f t="shared" si="604"/>
        <v>3</v>
      </c>
      <c r="K4318">
        <f t="shared" si="605"/>
        <v>6</v>
      </c>
      <c r="L4318" s="3">
        <f t="shared" si="606"/>
        <v>42664</v>
      </c>
      <c r="M4318" t="str">
        <f t="shared" si="607"/>
        <v>18:9</v>
      </c>
      <c r="N4318">
        <f t="shared" si="608"/>
        <v>1089.0000000000002</v>
      </c>
      <c r="O4318">
        <f t="shared" si="609"/>
        <v>5</v>
      </c>
      <c r="P4318" t="str">
        <f t="shared" si="610"/>
        <v>Work</v>
      </c>
      <c r="Q4318" t="str">
        <f>VLOOKUP(N4318,IF(P4318="Work",Intervals!$A$4:$C$9,Intervals!$F$4:$H$9),3,1)</f>
        <v>Int_17-19</v>
      </c>
      <c r="R4318" t="str">
        <f t="shared" si="611"/>
        <v>1</v>
      </c>
      <c r="S4318">
        <f>VLOOKUP(N4318,IF(P4318="Work",Intervals!$A$4:$D$9,Intervals!$F$4:$I$9),4,1)</f>
        <v>4</v>
      </c>
    </row>
    <row r="4319" spans="1:19" x14ac:dyDescent="0.25">
      <c r="A4319" t="s">
        <v>216</v>
      </c>
      <c r="B4319" s="1" t="s">
        <v>4788</v>
      </c>
      <c r="C4319" t="s">
        <v>339</v>
      </c>
      <c r="D4319">
        <f t="shared" si="603"/>
        <v>4317</v>
      </c>
      <c r="E4319" t="s">
        <v>444</v>
      </c>
      <c r="F4319" t="s">
        <v>3</v>
      </c>
      <c r="G4319" t="s">
        <v>4</v>
      </c>
      <c r="H4319" t="s">
        <v>11589</v>
      </c>
      <c r="I4319" s="4">
        <v>42509</v>
      </c>
      <c r="J4319">
        <f t="shared" si="604"/>
        <v>3</v>
      </c>
      <c r="K4319">
        <f t="shared" si="605"/>
        <v>6</v>
      </c>
      <c r="L4319" s="3">
        <f t="shared" si="606"/>
        <v>42664</v>
      </c>
      <c r="M4319" t="str">
        <f t="shared" si="607"/>
        <v>18:13</v>
      </c>
      <c r="N4319">
        <f t="shared" si="608"/>
        <v>1093</v>
      </c>
      <c r="O4319">
        <f t="shared" si="609"/>
        <v>5</v>
      </c>
      <c r="P4319" t="str">
        <f t="shared" si="610"/>
        <v>Work</v>
      </c>
      <c r="Q4319" t="str">
        <f>VLOOKUP(N4319,IF(P4319="Work",Intervals!$A$4:$C$9,Intervals!$F$4:$H$9),3,1)</f>
        <v>Int_17-19</v>
      </c>
      <c r="R4319" t="str">
        <f t="shared" si="611"/>
        <v>1</v>
      </c>
      <c r="S4319">
        <f>VLOOKUP(N4319,IF(P4319="Work",Intervals!$A$4:$D$9,Intervals!$F$4:$I$9),4,1)</f>
        <v>4</v>
      </c>
    </row>
    <row r="4320" spans="1:19" x14ac:dyDescent="0.25">
      <c r="A4320" t="s">
        <v>217</v>
      </c>
      <c r="B4320" s="1" t="s">
        <v>4789</v>
      </c>
      <c r="C4320" t="s">
        <v>339</v>
      </c>
      <c r="D4320">
        <f t="shared" si="603"/>
        <v>4318</v>
      </c>
      <c r="E4320" t="s">
        <v>410</v>
      </c>
      <c r="F4320" t="s">
        <v>3</v>
      </c>
      <c r="G4320" t="s">
        <v>4</v>
      </c>
      <c r="H4320" t="s">
        <v>11589</v>
      </c>
      <c r="I4320" s="4">
        <v>42509</v>
      </c>
      <c r="J4320">
        <f t="shared" si="604"/>
        <v>3</v>
      </c>
      <c r="K4320">
        <f t="shared" si="605"/>
        <v>6</v>
      </c>
      <c r="L4320" s="3">
        <f t="shared" si="606"/>
        <v>42664</v>
      </c>
      <c r="M4320" t="str">
        <f t="shared" si="607"/>
        <v>18:14</v>
      </c>
      <c r="N4320">
        <f t="shared" si="608"/>
        <v>1094.0000000000002</v>
      </c>
      <c r="O4320">
        <f t="shared" si="609"/>
        <v>5</v>
      </c>
      <c r="P4320" t="str">
        <f t="shared" si="610"/>
        <v>Work</v>
      </c>
      <c r="Q4320" t="str">
        <f>VLOOKUP(N4320,IF(P4320="Work",Intervals!$A$4:$C$9,Intervals!$F$4:$H$9),3,1)</f>
        <v>Int_17-19</v>
      </c>
      <c r="R4320" t="str">
        <f t="shared" si="611"/>
        <v>1</v>
      </c>
      <c r="S4320">
        <f>VLOOKUP(N4320,IF(P4320="Work",Intervals!$A$4:$D$9,Intervals!$F$4:$I$9),4,1)</f>
        <v>4</v>
      </c>
    </row>
    <row r="4321" spans="1:19" x14ac:dyDescent="0.25">
      <c r="A4321" t="s">
        <v>174</v>
      </c>
      <c r="B4321" s="1" t="s">
        <v>4790</v>
      </c>
      <c r="C4321" t="s">
        <v>339</v>
      </c>
      <c r="D4321">
        <f t="shared" si="603"/>
        <v>4319</v>
      </c>
      <c r="E4321" t="s">
        <v>413</v>
      </c>
      <c r="F4321" t="s">
        <v>10</v>
      </c>
      <c r="G4321" t="s">
        <v>4</v>
      </c>
      <c r="H4321" t="s">
        <v>11589</v>
      </c>
      <c r="I4321" s="4">
        <v>42509</v>
      </c>
      <c r="J4321">
        <f t="shared" si="604"/>
        <v>3</v>
      </c>
      <c r="K4321">
        <f t="shared" si="605"/>
        <v>6</v>
      </c>
      <c r="L4321" s="3">
        <f t="shared" si="606"/>
        <v>42664</v>
      </c>
      <c r="M4321" t="str">
        <f t="shared" si="607"/>
        <v>18:22</v>
      </c>
      <c r="N4321">
        <f t="shared" si="608"/>
        <v>1102.0000000000002</v>
      </c>
      <c r="O4321">
        <f t="shared" si="609"/>
        <v>5</v>
      </c>
      <c r="P4321" t="str">
        <f t="shared" si="610"/>
        <v>Work</v>
      </c>
      <c r="Q4321" t="str">
        <f>VLOOKUP(N4321,IF(P4321="Work",Intervals!$A$4:$C$9,Intervals!$F$4:$H$9),3,1)</f>
        <v>Int_17-19</v>
      </c>
      <c r="R4321" t="str">
        <f t="shared" si="611"/>
        <v>1</v>
      </c>
      <c r="S4321">
        <f>VLOOKUP(N4321,IF(P4321="Work",Intervals!$A$4:$D$9,Intervals!$F$4:$I$9),4,1)</f>
        <v>4</v>
      </c>
    </row>
    <row r="4322" spans="1:19" x14ac:dyDescent="0.25">
      <c r="A4322" t="s">
        <v>120</v>
      </c>
      <c r="B4322" s="1" t="s">
        <v>4791</v>
      </c>
      <c r="C4322" t="s">
        <v>339</v>
      </c>
      <c r="D4322">
        <f t="shared" si="603"/>
        <v>4320</v>
      </c>
      <c r="E4322" t="s">
        <v>626</v>
      </c>
      <c r="F4322" t="s">
        <v>10</v>
      </c>
      <c r="G4322" t="s">
        <v>4</v>
      </c>
      <c r="H4322" t="s">
        <v>11589</v>
      </c>
      <c r="I4322" s="4">
        <v>42509</v>
      </c>
      <c r="J4322">
        <f t="shared" si="604"/>
        <v>3</v>
      </c>
      <c r="K4322">
        <f t="shared" si="605"/>
        <v>6</v>
      </c>
      <c r="L4322" s="3">
        <f t="shared" si="606"/>
        <v>42664</v>
      </c>
      <c r="M4322" t="str">
        <f t="shared" si="607"/>
        <v>18:36</v>
      </c>
      <c r="N4322">
        <f t="shared" si="608"/>
        <v>1115.9999999999998</v>
      </c>
      <c r="O4322">
        <f t="shared" si="609"/>
        <v>5</v>
      </c>
      <c r="P4322" t="str">
        <f t="shared" si="610"/>
        <v>Work</v>
      </c>
      <c r="Q4322" t="str">
        <f>VLOOKUP(N4322,IF(P4322="Work",Intervals!$A$4:$C$9,Intervals!$F$4:$H$9),3,1)</f>
        <v>Int_17-19</v>
      </c>
      <c r="R4322" t="str">
        <f t="shared" si="611"/>
        <v>1</v>
      </c>
      <c r="S4322">
        <f>VLOOKUP(N4322,IF(P4322="Work",Intervals!$A$4:$D$9,Intervals!$F$4:$I$9),4,1)</f>
        <v>4</v>
      </c>
    </row>
    <row r="4323" spans="1:19" x14ac:dyDescent="0.25">
      <c r="A4323" t="s">
        <v>220</v>
      </c>
      <c r="B4323" s="1" t="s">
        <v>4792</v>
      </c>
      <c r="C4323" t="s">
        <v>339</v>
      </c>
      <c r="D4323">
        <f t="shared" si="603"/>
        <v>4321</v>
      </c>
      <c r="E4323" t="s">
        <v>455</v>
      </c>
      <c r="F4323" t="s">
        <v>10</v>
      </c>
      <c r="G4323" t="s">
        <v>30</v>
      </c>
      <c r="H4323" t="s">
        <v>11617</v>
      </c>
      <c r="I4323" t="s">
        <v>11691</v>
      </c>
      <c r="J4323">
        <f t="shared" si="604"/>
        <v>3</v>
      </c>
      <c r="K4323">
        <f t="shared" si="605"/>
        <v>6</v>
      </c>
      <c r="L4323" s="3">
        <f t="shared" si="606"/>
        <v>42664</v>
      </c>
      <c r="M4323" t="str">
        <f t="shared" si="607"/>
        <v>18:40</v>
      </c>
      <c r="N4323">
        <f t="shared" si="608"/>
        <v>1119.9999999999998</v>
      </c>
      <c r="O4323">
        <f t="shared" si="609"/>
        <v>5</v>
      </c>
      <c r="P4323" t="str">
        <f t="shared" si="610"/>
        <v>Work</v>
      </c>
      <c r="Q4323" t="str">
        <f>VLOOKUP(N4323,IF(P4323="Work",Intervals!$A$4:$C$9,Intervals!$F$4:$H$9),3,1)</f>
        <v>Int_17-19</v>
      </c>
      <c r="R4323" t="str">
        <f t="shared" si="611"/>
        <v>1</v>
      </c>
      <c r="S4323">
        <f>VLOOKUP(N4323,IF(P4323="Work",Intervals!$A$4:$D$9,Intervals!$F$4:$I$9),4,1)</f>
        <v>4</v>
      </c>
    </row>
    <row r="4324" spans="1:19" x14ac:dyDescent="0.25">
      <c r="A4324" t="s">
        <v>86</v>
      </c>
      <c r="B4324" s="1" t="s">
        <v>4793</v>
      </c>
      <c r="C4324" t="s">
        <v>339</v>
      </c>
      <c r="D4324">
        <f t="shared" si="603"/>
        <v>4322</v>
      </c>
      <c r="E4324" t="s">
        <v>345</v>
      </c>
      <c r="F4324" t="s">
        <v>11563</v>
      </c>
      <c r="G4324" t="s">
        <v>4</v>
      </c>
      <c r="H4324" t="s">
        <v>11592</v>
      </c>
      <c r="I4324" t="s">
        <v>11666</v>
      </c>
      <c r="J4324">
        <f t="shared" si="604"/>
        <v>3</v>
      </c>
      <c r="K4324">
        <f t="shared" si="605"/>
        <v>6</v>
      </c>
      <c r="L4324" s="3">
        <f t="shared" si="606"/>
        <v>42664</v>
      </c>
      <c r="M4324" t="str">
        <f t="shared" si="607"/>
        <v>18:42</v>
      </c>
      <c r="N4324">
        <f t="shared" si="608"/>
        <v>1122.0000000000002</v>
      </c>
      <c r="O4324">
        <f t="shared" si="609"/>
        <v>5</v>
      </c>
      <c r="P4324" t="str">
        <f t="shared" si="610"/>
        <v>Work</v>
      </c>
      <c r="Q4324" t="str">
        <f>VLOOKUP(N4324,IF(P4324="Work",Intervals!$A$4:$C$9,Intervals!$F$4:$H$9),3,1)</f>
        <v>Int_17-19</v>
      </c>
      <c r="R4324" t="str">
        <f t="shared" si="611"/>
        <v>1</v>
      </c>
      <c r="S4324">
        <f>VLOOKUP(N4324,IF(P4324="Work",Intervals!$A$4:$D$9,Intervals!$F$4:$I$9),4,1)</f>
        <v>4</v>
      </c>
    </row>
    <row r="4325" spans="1:19" x14ac:dyDescent="0.25">
      <c r="A4325" t="s">
        <v>168</v>
      </c>
      <c r="B4325" s="1" t="s">
        <v>4794</v>
      </c>
      <c r="C4325" t="s">
        <v>339</v>
      </c>
      <c r="D4325">
        <f t="shared" si="603"/>
        <v>4323</v>
      </c>
      <c r="E4325" t="s">
        <v>376</v>
      </c>
      <c r="F4325" t="s">
        <v>10</v>
      </c>
      <c r="G4325" t="s">
        <v>4</v>
      </c>
      <c r="H4325" t="s">
        <v>11603</v>
      </c>
      <c r="I4325" t="s">
        <v>11677</v>
      </c>
      <c r="J4325">
        <f t="shared" si="604"/>
        <v>3</v>
      </c>
      <c r="K4325">
        <f t="shared" si="605"/>
        <v>6</v>
      </c>
      <c r="L4325" s="3">
        <f t="shared" si="606"/>
        <v>42664</v>
      </c>
      <c r="M4325" t="str">
        <f t="shared" si="607"/>
        <v>18:45</v>
      </c>
      <c r="N4325">
        <f t="shared" si="608"/>
        <v>1125</v>
      </c>
      <c r="O4325">
        <f t="shared" si="609"/>
        <v>5</v>
      </c>
      <c r="P4325" t="str">
        <f t="shared" si="610"/>
        <v>Work</v>
      </c>
      <c r="Q4325" t="str">
        <f>VLOOKUP(N4325,IF(P4325="Work",Intervals!$A$4:$C$9,Intervals!$F$4:$H$9),3,1)</f>
        <v>Int_17-19</v>
      </c>
      <c r="R4325" t="str">
        <f t="shared" si="611"/>
        <v>1</v>
      </c>
      <c r="S4325">
        <f>VLOOKUP(N4325,IF(P4325="Work",Intervals!$A$4:$D$9,Intervals!$F$4:$I$9),4,1)</f>
        <v>4</v>
      </c>
    </row>
    <row r="4326" spans="1:19" x14ac:dyDescent="0.25">
      <c r="A4326" t="s">
        <v>236</v>
      </c>
      <c r="B4326" s="1" t="s">
        <v>4795</v>
      </c>
      <c r="C4326" t="s">
        <v>339</v>
      </c>
      <c r="D4326">
        <f t="shared" si="603"/>
        <v>4324</v>
      </c>
      <c r="E4326" t="s">
        <v>754</v>
      </c>
      <c r="F4326" t="s">
        <v>10</v>
      </c>
      <c r="G4326" t="s">
        <v>4</v>
      </c>
      <c r="H4326" t="s">
        <v>11589</v>
      </c>
      <c r="I4326" s="4">
        <v>42509</v>
      </c>
      <c r="J4326">
        <f t="shared" si="604"/>
        <v>3</v>
      </c>
      <c r="K4326">
        <f t="shared" si="605"/>
        <v>6</v>
      </c>
      <c r="L4326" s="3">
        <f t="shared" si="606"/>
        <v>42664</v>
      </c>
      <c r="M4326" t="str">
        <f t="shared" si="607"/>
        <v>18:49</v>
      </c>
      <c r="N4326">
        <f t="shared" si="608"/>
        <v>1129</v>
      </c>
      <c r="O4326">
        <f t="shared" si="609"/>
        <v>5</v>
      </c>
      <c r="P4326" t="str">
        <f t="shared" si="610"/>
        <v>Work</v>
      </c>
      <c r="Q4326" t="str">
        <f>VLOOKUP(N4326,IF(P4326="Work",Intervals!$A$4:$C$9,Intervals!$F$4:$H$9),3,1)</f>
        <v>Int_17-19</v>
      </c>
      <c r="R4326" t="str">
        <f t="shared" si="611"/>
        <v>1</v>
      </c>
      <c r="S4326">
        <f>VLOOKUP(N4326,IF(P4326="Work",Intervals!$A$4:$D$9,Intervals!$F$4:$I$9),4,1)</f>
        <v>4</v>
      </c>
    </row>
    <row r="4327" spans="1:19" x14ac:dyDescent="0.25">
      <c r="A4327" t="s">
        <v>220</v>
      </c>
      <c r="B4327" s="1" t="s">
        <v>4796</v>
      </c>
      <c r="C4327" t="s">
        <v>339</v>
      </c>
      <c r="D4327">
        <f t="shared" si="603"/>
        <v>4325</v>
      </c>
      <c r="E4327" t="s">
        <v>455</v>
      </c>
      <c r="F4327" t="s">
        <v>10</v>
      </c>
      <c r="G4327" t="s">
        <v>30</v>
      </c>
      <c r="H4327" t="s">
        <v>11617</v>
      </c>
      <c r="I4327" t="s">
        <v>11691</v>
      </c>
      <c r="J4327">
        <f t="shared" si="604"/>
        <v>3</v>
      </c>
      <c r="K4327">
        <f t="shared" si="605"/>
        <v>6</v>
      </c>
      <c r="L4327" s="3">
        <f t="shared" si="606"/>
        <v>42664</v>
      </c>
      <c r="M4327" t="str">
        <f t="shared" si="607"/>
        <v>18:54</v>
      </c>
      <c r="N4327">
        <f t="shared" si="608"/>
        <v>1134.0000000000002</v>
      </c>
      <c r="O4327">
        <f t="shared" si="609"/>
        <v>5</v>
      </c>
      <c r="P4327" t="str">
        <f t="shared" si="610"/>
        <v>Work</v>
      </c>
      <c r="Q4327" t="str">
        <f>VLOOKUP(N4327,IF(P4327="Work",Intervals!$A$4:$C$9,Intervals!$F$4:$H$9),3,1)</f>
        <v>Int_17-19</v>
      </c>
      <c r="R4327" t="str">
        <f t="shared" si="611"/>
        <v>1</v>
      </c>
      <c r="S4327">
        <f>VLOOKUP(N4327,IF(P4327="Work",Intervals!$A$4:$D$9,Intervals!$F$4:$I$9),4,1)</f>
        <v>4</v>
      </c>
    </row>
    <row r="4328" spans="1:19" x14ac:dyDescent="0.25">
      <c r="A4328" t="s">
        <v>117</v>
      </c>
      <c r="B4328" s="1" t="s">
        <v>4796</v>
      </c>
      <c r="C4328" t="s">
        <v>339</v>
      </c>
      <c r="D4328">
        <f t="shared" si="603"/>
        <v>4326</v>
      </c>
      <c r="E4328" t="s">
        <v>544</v>
      </c>
      <c r="F4328" t="s">
        <v>10</v>
      </c>
      <c r="G4328" t="s">
        <v>4</v>
      </c>
      <c r="H4328" t="s">
        <v>11626</v>
      </c>
      <c r="I4328" t="s">
        <v>11700</v>
      </c>
      <c r="J4328">
        <f t="shared" si="604"/>
        <v>3</v>
      </c>
      <c r="K4328">
        <f t="shared" si="605"/>
        <v>6</v>
      </c>
      <c r="L4328" s="3">
        <f t="shared" si="606"/>
        <v>42664</v>
      </c>
      <c r="M4328" t="str">
        <f t="shared" si="607"/>
        <v>18:54</v>
      </c>
      <c r="N4328">
        <f t="shared" si="608"/>
        <v>1134.0000000000002</v>
      </c>
      <c r="O4328">
        <f t="shared" si="609"/>
        <v>5</v>
      </c>
      <c r="P4328" t="str">
        <f t="shared" si="610"/>
        <v>Work</v>
      </c>
      <c r="Q4328" t="str">
        <f>VLOOKUP(N4328,IF(P4328="Work",Intervals!$A$4:$C$9,Intervals!$F$4:$H$9),3,1)</f>
        <v>Int_17-19</v>
      </c>
      <c r="R4328" t="str">
        <f t="shared" si="611"/>
        <v>1</v>
      </c>
      <c r="S4328">
        <f>VLOOKUP(N4328,IF(P4328="Work",Intervals!$A$4:$D$9,Intervals!$F$4:$I$9),4,1)</f>
        <v>4</v>
      </c>
    </row>
    <row r="4329" spans="1:19" x14ac:dyDescent="0.25">
      <c r="A4329" t="s">
        <v>100</v>
      </c>
      <c r="B4329" s="1" t="s">
        <v>4797</v>
      </c>
      <c r="C4329" t="s">
        <v>339</v>
      </c>
      <c r="D4329">
        <f t="shared" si="603"/>
        <v>4327</v>
      </c>
      <c r="E4329" t="s">
        <v>726</v>
      </c>
      <c r="F4329" t="s">
        <v>11566</v>
      </c>
      <c r="G4329" t="s">
        <v>30</v>
      </c>
      <c r="H4329" t="s">
        <v>11590</v>
      </c>
      <c r="I4329" t="s">
        <v>11664</v>
      </c>
      <c r="J4329">
        <f t="shared" si="604"/>
        <v>3</v>
      </c>
      <c r="K4329">
        <f t="shared" si="605"/>
        <v>6</v>
      </c>
      <c r="L4329" s="3">
        <f t="shared" si="606"/>
        <v>42664</v>
      </c>
      <c r="M4329" t="str">
        <f t="shared" si="607"/>
        <v>19:35</v>
      </c>
      <c r="N4329">
        <f t="shared" si="608"/>
        <v>1175.0000000000002</v>
      </c>
      <c r="O4329">
        <f t="shared" si="609"/>
        <v>5</v>
      </c>
      <c r="P4329" t="str">
        <f t="shared" si="610"/>
        <v>Work</v>
      </c>
      <c r="Q4329" t="str">
        <f>VLOOKUP(N4329,IF(P4329="Work",Intervals!$A$4:$C$9,Intervals!$F$4:$H$9),3,1)</f>
        <v>Int_19-21</v>
      </c>
      <c r="R4329" t="str">
        <f t="shared" si="611"/>
        <v>1</v>
      </c>
      <c r="S4329">
        <f>VLOOKUP(N4329,IF(P4329="Work",Intervals!$A$4:$D$9,Intervals!$F$4:$I$9),4,1)</f>
        <v>5</v>
      </c>
    </row>
    <row r="4330" spans="1:19" x14ac:dyDescent="0.25">
      <c r="A4330" t="s">
        <v>85</v>
      </c>
      <c r="B4330" s="1" t="s">
        <v>4798</v>
      </c>
      <c r="C4330" t="s">
        <v>339</v>
      </c>
      <c r="D4330">
        <f t="shared" si="603"/>
        <v>4328</v>
      </c>
      <c r="E4330" t="s">
        <v>755</v>
      </c>
      <c r="F4330" t="s">
        <v>10</v>
      </c>
      <c r="G4330" t="s">
        <v>4</v>
      </c>
      <c r="H4330" t="s">
        <v>11589</v>
      </c>
      <c r="I4330" s="4">
        <v>42509</v>
      </c>
      <c r="J4330">
        <f t="shared" si="604"/>
        <v>3</v>
      </c>
      <c r="K4330">
        <f t="shared" si="605"/>
        <v>6</v>
      </c>
      <c r="L4330" s="3">
        <f t="shared" si="606"/>
        <v>42664</v>
      </c>
      <c r="M4330" t="str">
        <f t="shared" si="607"/>
        <v>19:47</v>
      </c>
      <c r="N4330">
        <f t="shared" si="608"/>
        <v>1187</v>
      </c>
      <c r="O4330">
        <f t="shared" si="609"/>
        <v>5</v>
      </c>
      <c r="P4330" t="str">
        <f t="shared" si="610"/>
        <v>Work</v>
      </c>
      <c r="Q4330" t="str">
        <f>VLOOKUP(N4330,IF(P4330="Work",Intervals!$A$4:$C$9,Intervals!$F$4:$H$9),3,1)</f>
        <v>Int_19-21</v>
      </c>
      <c r="R4330" t="str">
        <f t="shared" si="611"/>
        <v>1</v>
      </c>
      <c r="S4330">
        <f>VLOOKUP(N4330,IF(P4330="Work",Intervals!$A$4:$D$9,Intervals!$F$4:$I$9),4,1)</f>
        <v>5</v>
      </c>
    </row>
    <row r="4331" spans="1:19" x14ac:dyDescent="0.25">
      <c r="A4331" t="s">
        <v>133</v>
      </c>
      <c r="B4331" s="1" t="s">
        <v>4799</v>
      </c>
      <c r="C4331" t="s">
        <v>339</v>
      </c>
      <c r="D4331">
        <f t="shared" si="603"/>
        <v>4329</v>
      </c>
      <c r="E4331" t="s">
        <v>432</v>
      </c>
      <c r="F4331" t="s">
        <v>11561</v>
      </c>
      <c r="G4331" t="s">
        <v>4</v>
      </c>
      <c r="H4331" t="s">
        <v>11596</v>
      </c>
      <c r="I4331" t="s">
        <v>11670</v>
      </c>
      <c r="J4331">
        <f t="shared" si="604"/>
        <v>3</v>
      </c>
      <c r="K4331">
        <f t="shared" si="605"/>
        <v>6</v>
      </c>
      <c r="L4331" s="3">
        <f t="shared" si="606"/>
        <v>42664</v>
      </c>
      <c r="M4331" t="str">
        <f t="shared" si="607"/>
        <v>19:51</v>
      </c>
      <c r="N4331">
        <f t="shared" si="608"/>
        <v>1191</v>
      </c>
      <c r="O4331">
        <f t="shared" si="609"/>
        <v>5</v>
      </c>
      <c r="P4331" t="str">
        <f t="shared" si="610"/>
        <v>Work</v>
      </c>
      <c r="Q4331" t="str">
        <f>VLOOKUP(N4331,IF(P4331="Work",Intervals!$A$4:$C$9,Intervals!$F$4:$H$9),3,1)</f>
        <v>Int_19-21</v>
      </c>
      <c r="R4331" t="str">
        <f t="shared" si="611"/>
        <v>1</v>
      </c>
      <c r="S4331">
        <f>VLOOKUP(N4331,IF(P4331="Work",Intervals!$A$4:$D$9,Intervals!$F$4:$I$9),4,1)</f>
        <v>5</v>
      </c>
    </row>
    <row r="4332" spans="1:19" x14ac:dyDescent="0.25">
      <c r="A4332" t="s">
        <v>99</v>
      </c>
      <c r="B4332" s="1" t="s">
        <v>4800</v>
      </c>
      <c r="C4332" t="s">
        <v>339</v>
      </c>
      <c r="D4332">
        <f t="shared" si="603"/>
        <v>4330</v>
      </c>
      <c r="E4332" t="s">
        <v>371</v>
      </c>
      <c r="F4332" t="s">
        <v>10</v>
      </c>
      <c r="G4332" t="s">
        <v>4</v>
      </c>
      <c r="H4332" t="s">
        <v>11602</v>
      </c>
      <c r="I4332" t="s">
        <v>11676</v>
      </c>
      <c r="J4332">
        <f t="shared" si="604"/>
        <v>3</v>
      </c>
      <c r="K4332">
        <f t="shared" si="605"/>
        <v>6</v>
      </c>
      <c r="L4332" s="3">
        <f t="shared" si="606"/>
        <v>42664</v>
      </c>
      <c r="M4332" t="str">
        <f t="shared" si="607"/>
        <v>20:25</v>
      </c>
      <c r="N4332">
        <f t="shared" si="608"/>
        <v>1225.0000000000002</v>
      </c>
      <c r="O4332">
        <f t="shared" si="609"/>
        <v>5</v>
      </c>
      <c r="P4332" t="str">
        <f t="shared" si="610"/>
        <v>Work</v>
      </c>
      <c r="Q4332" t="str">
        <f>VLOOKUP(N4332,IF(P4332="Work",Intervals!$A$4:$C$9,Intervals!$F$4:$H$9),3,1)</f>
        <v>Int_19-21</v>
      </c>
      <c r="R4332" t="str">
        <f t="shared" si="611"/>
        <v>1</v>
      </c>
      <c r="S4332">
        <f>VLOOKUP(N4332,IF(P4332="Work",Intervals!$A$4:$D$9,Intervals!$F$4:$I$9),4,1)</f>
        <v>5</v>
      </c>
    </row>
    <row r="4333" spans="1:19" x14ac:dyDescent="0.25">
      <c r="A4333" t="s">
        <v>236</v>
      </c>
      <c r="B4333" s="1" t="s">
        <v>4801</v>
      </c>
      <c r="C4333" t="s">
        <v>339</v>
      </c>
      <c r="D4333">
        <f t="shared" si="603"/>
        <v>4331</v>
      </c>
      <c r="E4333" t="s">
        <v>754</v>
      </c>
      <c r="F4333" t="s">
        <v>10</v>
      </c>
      <c r="G4333" t="s">
        <v>4</v>
      </c>
      <c r="H4333" t="s">
        <v>11589</v>
      </c>
      <c r="I4333" s="4">
        <v>42509</v>
      </c>
      <c r="J4333">
        <f t="shared" si="604"/>
        <v>3</v>
      </c>
      <c r="K4333">
        <f t="shared" si="605"/>
        <v>6</v>
      </c>
      <c r="L4333" s="3">
        <f t="shared" si="606"/>
        <v>42664</v>
      </c>
      <c r="M4333" t="str">
        <f t="shared" si="607"/>
        <v>20:27</v>
      </c>
      <c r="N4333">
        <f t="shared" si="608"/>
        <v>1227</v>
      </c>
      <c r="O4333">
        <f t="shared" si="609"/>
        <v>5</v>
      </c>
      <c r="P4333" t="str">
        <f t="shared" si="610"/>
        <v>Work</v>
      </c>
      <c r="Q4333" t="str">
        <f>VLOOKUP(N4333,IF(P4333="Work",Intervals!$A$4:$C$9,Intervals!$F$4:$H$9),3,1)</f>
        <v>Int_19-21</v>
      </c>
      <c r="R4333" t="str">
        <f t="shared" si="611"/>
        <v>1</v>
      </c>
      <c r="S4333">
        <f>VLOOKUP(N4333,IF(P4333="Work",Intervals!$A$4:$D$9,Intervals!$F$4:$I$9),4,1)</f>
        <v>5</v>
      </c>
    </row>
    <row r="4334" spans="1:19" x14ac:dyDescent="0.25">
      <c r="A4334" t="s">
        <v>101</v>
      </c>
      <c r="B4334" s="1" t="s">
        <v>4802</v>
      </c>
      <c r="C4334" t="s">
        <v>339</v>
      </c>
      <c r="D4334">
        <f t="shared" si="603"/>
        <v>4332</v>
      </c>
      <c r="E4334" t="s">
        <v>752</v>
      </c>
      <c r="F4334" t="s">
        <v>10</v>
      </c>
      <c r="G4334" t="s">
        <v>4</v>
      </c>
      <c r="H4334" t="s">
        <v>11589</v>
      </c>
      <c r="I4334" s="4">
        <v>42509</v>
      </c>
      <c r="J4334">
        <f t="shared" si="604"/>
        <v>3</v>
      </c>
      <c r="K4334">
        <f t="shared" si="605"/>
        <v>6</v>
      </c>
      <c r="L4334" s="3">
        <f t="shared" si="606"/>
        <v>42664</v>
      </c>
      <c r="M4334" t="str">
        <f t="shared" si="607"/>
        <v>20:35</v>
      </c>
      <c r="N4334">
        <f t="shared" si="608"/>
        <v>1235</v>
      </c>
      <c r="O4334">
        <f t="shared" si="609"/>
        <v>5</v>
      </c>
      <c r="P4334" t="str">
        <f t="shared" si="610"/>
        <v>Work</v>
      </c>
      <c r="Q4334" t="str">
        <f>VLOOKUP(N4334,IF(P4334="Work",Intervals!$A$4:$C$9,Intervals!$F$4:$H$9),3,1)</f>
        <v>Int_19-21</v>
      </c>
      <c r="R4334" t="str">
        <f t="shared" si="611"/>
        <v>1</v>
      </c>
      <c r="S4334">
        <f>VLOOKUP(N4334,IF(P4334="Work",Intervals!$A$4:$D$9,Intervals!$F$4:$I$9),4,1)</f>
        <v>5</v>
      </c>
    </row>
    <row r="4335" spans="1:19" x14ac:dyDescent="0.25">
      <c r="A4335" t="s">
        <v>236</v>
      </c>
      <c r="B4335" s="1" t="s">
        <v>4803</v>
      </c>
      <c r="C4335" t="s">
        <v>339</v>
      </c>
      <c r="D4335">
        <f t="shared" si="603"/>
        <v>4333</v>
      </c>
      <c r="E4335" t="s">
        <v>754</v>
      </c>
      <c r="F4335" t="s">
        <v>10</v>
      </c>
      <c r="G4335" t="s">
        <v>4</v>
      </c>
      <c r="H4335" t="s">
        <v>11589</v>
      </c>
      <c r="I4335" s="4">
        <v>42509</v>
      </c>
      <c r="J4335">
        <f t="shared" si="604"/>
        <v>3</v>
      </c>
      <c r="K4335">
        <f t="shared" si="605"/>
        <v>6</v>
      </c>
      <c r="L4335" s="3">
        <f t="shared" si="606"/>
        <v>42664</v>
      </c>
      <c r="M4335" t="str">
        <f t="shared" si="607"/>
        <v>20:39</v>
      </c>
      <c r="N4335">
        <f t="shared" si="608"/>
        <v>1239</v>
      </c>
      <c r="O4335">
        <f t="shared" si="609"/>
        <v>5</v>
      </c>
      <c r="P4335" t="str">
        <f t="shared" si="610"/>
        <v>Work</v>
      </c>
      <c r="Q4335" t="str">
        <f>VLOOKUP(N4335,IF(P4335="Work",Intervals!$A$4:$C$9,Intervals!$F$4:$H$9),3,1)</f>
        <v>Int_19-21</v>
      </c>
      <c r="R4335" t="str">
        <f t="shared" si="611"/>
        <v>1</v>
      </c>
      <c r="S4335">
        <f>VLOOKUP(N4335,IF(P4335="Work",Intervals!$A$4:$D$9,Intervals!$F$4:$I$9),4,1)</f>
        <v>5</v>
      </c>
    </row>
    <row r="4336" spans="1:19" x14ac:dyDescent="0.25">
      <c r="A4336" t="s">
        <v>95</v>
      </c>
      <c r="B4336" s="1" t="s">
        <v>4804</v>
      </c>
      <c r="C4336" t="s">
        <v>339</v>
      </c>
      <c r="D4336">
        <f t="shared" si="603"/>
        <v>4334</v>
      </c>
      <c r="E4336" t="s">
        <v>352</v>
      </c>
      <c r="F4336" t="s">
        <v>10</v>
      </c>
      <c r="G4336" t="s">
        <v>4</v>
      </c>
      <c r="H4336" t="s">
        <v>11594</v>
      </c>
      <c r="I4336" t="s">
        <v>11668</v>
      </c>
      <c r="J4336">
        <f t="shared" si="604"/>
        <v>3</v>
      </c>
      <c r="K4336">
        <f t="shared" si="605"/>
        <v>6</v>
      </c>
      <c r="L4336" s="3">
        <f t="shared" si="606"/>
        <v>42664</v>
      </c>
      <c r="M4336" t="str">
        <f t="shared" si="607"/>
        <v>22:7</v>
      </c>
      <c r="N4336">
        <f t="shared" si="608"/>
        <v>1327.0000000000002</v>
      </c>
      <c r="O4336">
        <f t="shared" si="609"/>
        <v>5</v>
      </c>
      <c r="P4336" t="str">
        <f t="shared" si="610"/>
        <v>Work</v>
      </c>
      <c r="Q4336" t="str">
        <f>VLOOKUP(N4336,IF(P4336="Work",Intervals!$A$4:$C$9,Intervals!$F$4:$H$9),3,1)</f>
        <v>Int_21-</v>
      </c>
      <c r="R4336" t="str">
        <f t="shared" si="611"/>
        <v>1</v>
      </c>
      <c r="S4336">
        <f>VLOOKUP(N4336,IF(P4336="Work",Intervals!$A$4:$D$9,Intervals!$F$4:$I$9),4,1)</f>
        <v>6</v>
      </c>
    </row>
    <row r="4337" spans="1:19" x14ac:dyDescent="0.25">
      <c r="A4337" t="s">
        <v>102</v>
      </c>
      <c r="B4337" s="1" t="s">
        <v>4805</v>
      </c>
      <c r="C4337" t="s">
        <v>339</v>
      </c>
      <c r="D4337">
        <f t="shared" si="603"/>
        <v>4335</v>
      </c>
      <c r="E4337" t="s">
        <v>348</v>
      </c>
      <c r="F4337" t="s">
        <v>10</v>
      </c>
      <c r="G4337" t="s">
        <v>4</v>
      </c>
      <c r="H4337" t="s">
        <v>11589</v>
      </c>
      <c r="I4337" s="4">
        <v>42509</v>
      </c>
      <c r="J4337">
        <f t="shared" si="604"/>
        <v>3</v>
      </c>
      <c r="K4337">
        <f t="shared" si="605"/>
        <v>6</v>
      </c>
      <c r="L4337" s="3">
        <f t="shared" si="606"/>
        <v>42664</v>
      </c>
      <c r="M4337" t="str">
        <f t="shared" si="607"/>
        <v>22:40</v>
      </c>
      <c r="N4337">
        <f t="shared" si="608"/>
        <v>1360.0000000000002</v>
      </c>
      <c r="O4337">
        <f t="shared" si="609"/>
        <v>5</v>
      </c>
      <c r="P4337" t="str">
        <f t="shared" si="610"/>
        <v>Work</v>
      </c>
      <c r="Q4337" t="str">
        <f>VLOOKUP(N4337,IF(P4337="Work",Intervals!$A$4:$C$9,Intervals!$F$4:$H$9),3,1)</f>
        <v>Int_21-</v>
      </c>
      <c r="R4337" t="str">
        <f t="shared" si="611"/>
        <v>1</v>
      </c>
      <c r="S4337">
        <f>VLOOKUP(N4337,IF(P4337="Work",Intervals!$A$4:$D$9,Intervals!$F$4:$I$9),4,1)</f>
        <v>6</v>
      </c>
    </row>
    <row r="4338" spans="1:19" x14ac:dyDescent="0.25">
      <c r="A4338" t="s">
        <v>114</v>
      </c>
      <c r="B4338" s="1" t="s">
        <v>4806</v>
      </c>
      <c r="C4338" t="s">
        <v>339</v>
      </c>
      <c r="D4338">
        <f t="shared" si="603"/>
        <v>4336</v>
      </c>
      <c r="E4338" t="s">
        <v>377</v>
      </c>
      <c r="F4338" t="s">
        <v>10</v>
      </c>
      <c r="G4338" t="s">
        <v>4</v>
      </c>
      <c r="H4338" t="s">
        <v>11596</v>
      </c>
      <c r="I4338" t="s">
        <v>11670</v>
      </c>
      <c r="J4338">
        <f t="shared" si="604"/>
        <v>3</v>
      </c>
      <c r="K4338">
        <f t="shared" si="605"/>
        <v>6</v>
      </c>
      <c r="L4338" s="3">
        <f t="shared" si="606"/>
        <v>42664</v>
      </c>
      <c r="M4338" t="str">
        <f t="shared" si="607"/>
        <v>22:58</v>
      </c>
      <c r="N4338">
        <f t="shared" si="608"/>
        <v>1378</v>
      </c>
      <c r="O4338">
        <f t="shared" si="609"/>
        <v>5</v>
      </c>
      <c r="P4338" t="str">
        <f t="shared" si="610"/>
        <v>Work</v>
      </c>
      <c r="Q4338" t="str">
        <f>VLOOKUP(N4338,IF(P4338="Work",Intervals!$A$4:$C$9,Intervals!$F$4:$H$9),3,1)</f>
        <v>Int_21-</v>
      </c>
      <c r="R4338" t="str">
        <f t="shared" si="611"/>
        <v>1</v>
      </c>
      <c r="S4338">
        <f>VLOOKUP(N4338,IF(P4338="Work",Intervals!$A$4:$D$9,Intervals!$F$4:$I$9),4,1)</f>
        <v>6</v>
      </c>
    </row>
    <row r="4339" spans="1:19" x14ac:dyDescent="0.25">
      <c r="A4339" t="s">
        <v>251</v>
      </c>
      <c r="B4339" s="1" t="s">
        <v>4807</v>
      </c>
      <c r="C4339" t="s">
        <v>339</v>
      </c>
      <c r="D4339">
        <f t="shared" si="603"/>
        <v>4337</v>
      </c>
      <c r="E4339" t="s">
        <v>501</v>
      </c>
      <c r="F4339" t="s">
        <v>10</v>
      </c>
      <c r="G4339" t="s">
        <v>4</v>
      </c>
      <c r="H4339" t="s">
        <v>11589</v>
      </c>
      <c r="I4339" s="4">
        <v>42509</v>
      </c>
      <c r="J4339">
        <f t="shared" si="604"/>
        <v>3</v>
      </c>
      <c r="K4339">
        <f t="shared" si="605"/>
        <v>6</v>
      </c>
      <c r="L4339" s="3">
        <f t="shared" si="606"/>
        <v>42664</v>
      </c>
      <c r="M4339" t="str">
        <f t="shared" si="607"/>
        <v>23:57</v>
      </c>
      <c r="N4339">
        <f t="shared" si="608"/>
        <v>1437.0000000000002</v>
      </c>
      <c r="O4339">
        <f t="shared" si="609"/>
        <v>5</v>
      </c>
      <c r="P4339" t="str">
        <f t="shared" si="610"/>
        <v>Work</v>
      </c>
      <c r="Q4339" t="str">
        <f>VLOOKUP(N4339,IF(P4339="Work",Intervals!$A$4:$C$9,Intervals!$F$4:$H$9),3,1)</f>
        <v>Int_21-</v>
      </c>
      <c r="R4339" t="str">
        <f t="shared" si="611"/>
        <v>1</v>
      </c>
      <c r="S4339">
        <f>VLOOKUP(N4339,IF(P4339="Work",Intervals!$A$4:$D$9,Intervals!$F$4:$I$9),4,1)</f>
        <v>6</v>
      </c>
    </row>
    <row r="4340" spans="1:19" x14ac:dyDescent="0.25">
      <c r="A4340" t="s">
        <v>256</v>
      </c>
      <c r="B4340" s="1" t="s">
        <v>4808</v>
      </c>
      <c r="C4340" t="s">
        <v>339</v>
      </c>
      <c r="D4340">
        <f t="shared" si="603"/>
        <v>4338</v>
      </c>
      <c r="E4340" t="s">
        <v>348</v>
      </c>
      <c r="F4340" t="s">
        <v>10</v>
      </c>
      <c r="G4340" t="s">
        <v>4</v>
      </c>
      <c r="H4340" t="s">
        <v>11589</v>
      </c>
      <c r="I4340" s="4">
        <v>42509</v>
      </c>
      <c r="J4340">
        <f t="shared" si="604"/>
        <v>3</v>
      </c>
      <c r="K4340">
        <f t="shared" si="605"/>
        <v>6</v>
      </c>
      <c r="L4340" s="3">
        <f t="shared" si="606"/>
        <v>42665</v>
      </c>
      <c r="M4340" t="str">
        <f t="shared" si="607"/>
        <v>2:59</v>
      </c>
      <c r="N4340">
        <f t="shared" si="608"/>
        <v>178.99999999999983</v>
      </c>
      <c r="O4340">
        <f t="shared" si="609"/>
        <v>6</v>
      </c>
      <c r="P4340" t="str">
        <f t="shared" si="610"/>
        <v>NonWork</v>
      </c>
      <c r="Q4340" t="str">
        <f>VLOOKUP(N4340,IF(P4340="Work",Intervals!$A$4:$C$9,Intervals!$F$4:$H$9),3,1)</f>
        <v>Int-NW_0-5</v>
      </c>
      <c r="R4340" t="str">
        <f t="shared" si="611"/>
        <v>2</v>
      </c>
      <c r="S4340">
        <f>VLOOKUP(N4340,IF(P4340="Work",Intervals!$A$4:$D$9,Intervals!$F$4:$I$9),4,1)</f>
        <v>1</v>
      </c>
    </row>
    <row r="4341" spans="1:19" x14ac:dyDescent="0.25">
      <c r="A4341" t="s">
        <v>220</v>
      </c>
      <c r="B4341" s="1" t="s">
        <v>4809</v>
      </c>
      <c r="C4341" t="s">
        <v>339</v>
      </c>
      <c r="D4341">
        <f t="shared" si="603"/>
        <v>4339</v>
      </c>
      <c r="E4341" t="s">
        <v>455</v>
      </c>
      <c r="F4341" t="s">
        <v>10</v>
      </c>
      <c r="G4341" t="s">
        <v>30</v>
      </c>
      <c r="H4341" t="s">
        <v>11617</v>
      </c>
      <c r="I4341" t="s">
        <v>11691</v>
      </c>
      <c r="J4341">
        <f t="shared" si="604"/>
        <v>3</v>
      </c>
      <c r="K4341">
        <f t="shared" si="605"/>
        <v>6</v>
      </c>
      <c r="L4341" s="3">
        <f t="shared" si="606"/>
        <v>42665</v>
      </c>
      <c r="M4341" t="str">
        <f t="shared" si="607"/>
        <v>4:0</v>
      </c>
      <c r="N4341">
        <f t="shared" si="608"/>
        <v>240.00000000000011</v>
      </c>
      <c r="O4341">
        <f t="shared" si="609"/>
        <v>6</v>
      </c>
      <c r="P4341" t="str">
        <f t="shared" si="610"/>
        <v>NonWork</v>
      </c>
      <c r="Q4341" t="str">
        <f>VLOOKUP(N4341,IF(P4341="Work",Intervals!$A$4:$C$9,Intervals!$F$4:$H$9),3,1)</f>
        <v>Int-NW_0-5</v>
      </c>
      <c r="R4341" t="str">
        <f t="shared" si="611"/>
        <v>2</v>
      </c>
      <c r="S4341">
        <f>VLOOKUP(N4341,IF(P4341="Work",Intervals!$A$4:$D$9,Intervals!$F$4:$I$9),4,1)</f>
        <v>1</v>
      </c>
    </row>
    <row r="4342" spans="1:19" x14ac:dyDescent="0.25">
      <c r="A4342" t="s">
        <v>117</v>
      </c>
      <c r="B4342" s="1" t="s">
        <v>4810</v>
      </c>
      <c r="C4342" t="s">
        <v>339</v>
      </c>
      <c r="D4342">
        <f t="shared" si="603"/>
        <v>4340</v>
      </c>
      <c r="E4342" t="s">
        <v>544</v>
      </c>
      <c r="F4342" t="s">
        <v>10</v>
      </c>
      <c r="G4342" t="s">
        <v>4</v>
      </c>
      <c r="H4342" t="s">
        <v>11626</v>
      </c>
      <c r="I4342" t="s">
        <v>11700</v>
      </c>
      <c r="J4342">
        <f t="shared" si="604"/>
        <v>3</v>
      </c>
      <c r="K4342">
        <f t="shared" si="605"/>
        <v>6</v>
      </c>
      <c r="L4342" s="3">
        <f t="shared" si="606"/>
        <v>42665</v>
      </c>
      <c r="M4342" t="str">
        <f t="shared" si="607"/>
        <v>6:6</v>
      </c>
      <c r="N4342">
        <f t="shared" si="608"/>
        <v>366</v>
      </c>
      <c r="O4342">
        <f t="shared" si="609"/>
        <v>6</v>
      </c>
      <c r="P4342" t="str">
        <f t="shared" si="610"/>
        <v>NonWork</v>
      </c>
      <c r="Q4342" t="str">
        <f>VLOOKUP(N4342,IF(P4342="Work",Intervals!$A$4:$C$9,Intervals!$F$4:$H$9),3,1)</f>
        <v>Int-NW_5-21</v>
      </c>
      <c r="R4342" t="str">
        <f t="shared" si="611"/>
        <v>2</v>
      </c>
      <c r="S4342">
        <f>VLOOKUP(N4342,IF(P4342="Work",Intervals!$A$4:$D$9,Intervals!$F$4:$I$9),4,1)</f>
        <v>4</v>
      </c>
    </row>
    <row r="4343" spans="1:19" x14ac:dyDescent="0.25">
      <c r="A4343" t="s">
        <v>85</v>
      </c>
      <c r="B4343" s="1" t="s">
        <v>4811</v>
      </c>
      <c r="C4343" t="s">
        <v>339</v>
      </c>
      <c r="D4343">
        <f t="shared" si="603"/>
        <v>4341</v>
      </c>
      <c r="E4343" t="s">
        <v>756</v>
      </c>
      <c r="F4343" t="s">
        <v>10</v>
      </c>
      <c r="G4343" t="s">
        <v>4</v>
      </c>
      <c r="H4343" t="s">
        <v>11589</v>
      </c>
      <c r="I4343" s="4">
        <v>42509</v>
      </c>
      <c r="J4343">
        <f t="shared" si="604"/>
        <v>3</v>
      </c>
      <c r="K4343">
        <f t="shared" si="605"/>
        <v>6</v>
      </c>
      <c r="L4343" s="3">
        <f t="shared" si="606"/>
        <v>42665</v>
      </c>
      <c r="M4343" t="str">
        <f t="shared" si="607"/>
        <v>6:57</v>
      </c>
      <c r="N4343">
        <f t="shared" si="608"/>
        <v>416.99999999999994</v>
      </c>
      <c r="O4343">
        <f t="shared" si="609"/>
        <v>6</v>
      </c>
      <c r="P4343" t="str">
        <f t="shared" si="610"/>
        <v>NonWork</v>
      </c>
      <c r="Q4343" t="str">
        <f>VLOOKUP(N4343,IF(P4343="Work",Intervals!$A$4:$C$9,Intervals!$F$4:$H$9),3,1)</f>
        <v>Int-NW_5-21</v>
      </c>
      <c r="R4343" t="str">
        <f t="shared" si="611"/>
        <v>2</v>
      </c>
      <c r="S4343">
        <f>VLOOKUP(N4343,IF(P4343="Work",Intervals!$A$4:$D$9,Intervals!$F$4:$I$9),4,1)</f>
        <v>4</v>
      </c>
    </row>
    <row r="4344" spans="1:19" x14ac:dyDescent="0.25">
      <c r="A4344" t="s">
        <v>82</v>
      </c>
      <c r="B4344" s="1" t="s">
        <v>4812</v>
      </c>
      <c r="C4344" t="s">
        <v>339</v>
      </c>
      <c r="D4344">
        <f t="shared" si="603"/>
        <v>4342</v>
      </c>
      <c r="E4344" t="s">
        <v>591</v>
      </c>
      <c r="F4344" t="s">
        <v>11561</v>
      </c>
      <c r="G4344" t="s">
        <v>30</v>
      </c>
      <c r="H4344" t="s">
        <v>11590</v>
      </c>
      <c r="I4344" t="s">
        <v>11664</v>
      </c>
      <c r="J4344">
        <f t="shared" si="604"/>
        <v>3</v>
      </c>
      <c r="K4344">
        <f t="shared" si="605"/>
        <v>6</v>
      </c>
      <c r="L4344" s="3">
        <f t="shared" si="606"/>
        <v>42665</v>
      </c>
      <c r="M4344" t="str">
        <f t="shared" si="607"/>
        <v>7:32</v>
      </c>
      <c r="N4344">
        <f t="shared" si="608"/>
        <v>452</v>
      </c>
      <c r="O4344">
        <f t="shared" si="609"/>
        <v>6</v>
      </c>
      <c r="P4344" t="str">
        <f t="shared" si="610"/>
        <v>NonWork</v>
      </c>
      <c r="Q4344" t="str">
        <f>VLOOKUP(N4344,IF(P4344="Work",Intervals!$A$4:$C$9,Intervals!$F$4:$H$9),3,1)</f>
        <v>Int-NW_5-21</v>
      </c>
      <c r="R4344" t="str">
        <f t="shared" si="611"/>
        <v>2</v>
      </c>
      <c r="S4344">
        <f>VLOOKUP(N4344,IF(P4344="Work",Intervals!$A$4:$D$9,Intervals!$F$4:$I$9),4,1)</f>
        <v>4</v>
      </c>
    </row>
    <row r="4345" spans="1:19" x14ac:dyDescent="0.25">
      <c r="A4345" t="s">
        <v>101</v>
      </c>
      <c r="B4345" s="1" t="s">
        <v>4813</v>
      </c>
      <c r="C4345" t="s">
        <v>339</v>
      </c>
      <c r="D4345">
        <f t="shared" si="603"/>
        <v>4343</v>
      </c>
      <c r="E4345" t="s">
        <v>659</v>
      </c>
      <c r="F4345" t="s">
        <v>10</v>
      </c>
      <c r="G4345" t="s">
        <v>4</v>
      </c>
      <c r="H4345" t="s">
        <v>11589</v>
      </c>
      <c r="I4345" s="4">
        <v>42509</v>
      </c>
      <c r="J4345">
        <f t="shared" si="604"/>
        <v>3</v>
      </c>
      <c r="K4345">
        <f t="shared" si="605"/>
        <v>6</v>
      </c>
      <c r="L4345" s="3">
        <f t="shared" si="606"/>
        <v>42665</v>
      </c>
      <c r="M4345" t="str">
        <f t="shared" si="607"/>
        <v>8:58</v>
      </c>
      <c r="N4345">
        <f t="shared" si="608"/>
        <v>538</v>
      </c>
      <c r="O4345">
        <f t="shared" si="609"/>
        <v>6</v>
      </c>
      <c r="P4345" t="str">
        <f t="shared" si="610"/>
        <v>NonWork</v>
      </c>
      <c r="Q4345" t="str">
        <f>VLOOKUP(N4345,IF(P4345="Work",Intervals!$A$4:$C$9,Intervals!$F$4:$H$9),3,1)</f>
        <v>Int-NW_5-21</v>
      </c>
      <c r="R4345" t="str">
        <f t="shared" si="611"/>
        <v>2</v>
      </c>
      <c r="S4345">
        <f>VLOOKUP(N4345,IF(P4345="Work",Intervals!$A$4:$D$9,Intervals!$F$4:$I$9),4,1)</f>
        <v>4</v>
      </c>
    </row>
    <row r="4346" spans="1:19" x14ac:dyDescent="0.25">
      <c r="A4346" t="s">
        <v>192</v>
      </c>
      <c r="B4346" s="1" t="s">
        <v>4814</v>
      </c>
      <c r="C4346" t="s">
        <v>339</v>
      </c>
      <c r="D4346">
        <f t="shared" si="603"/>
        <v>4344</v>
      </c>
      <c r="E4346" t="s">
        <v>348</v>
      </c>
      <c r="F4346" t="s">
        <v>10</v>
      </c>
      <c r="G4346" t="s">
        <v>4</v>
      </c>
      <c r="H4346" t="s">
        <v>11589</v>
      </c>
      <c r="I4346" s="4">
        <v>42509</v>
      </c>
      <c r="J4346">
        <f t="shared" si="604"/>
        <v>3</v>
      </c>
      <c r="K4346">
        <f t="shared" si="605"/>
        <v>6</v>
      </c>
      <c r="L4346" s="3">
        <f t="shared" si="606"/>
        <v>42665</v>
      </c>
      <c r="M4346" t="str">
        <f t="shared" si="607"/>
        <v>9:12</v>
      </c>
      <c r="N4346">
        <f t="shared" si="608"/>
        <v>552</v>
      </c>
      <c r="O4346">
        <f t="shared" si="609"/>
        <v>6</v>
      </c>
      <c r="P4346" t="str">
        <f t="shared" si="610"/>
        <v>NonWork</v>
      </c>
      <c r="Q4346" t="str">
        <f>VLOOKUP(N4346,IF(P4346="Work",Intervals!$A$4:$C$9,Intervals!$F$4:$H$9),3,1)</f>
        <v>Int-NW_5-21</v>
      </c>
      <c r="R4346" t="str">
        <f t="shared" si="611"/>
        <v>2</v>
      </c>
      <c r="S4346">
        <f>VLOOKUP(N4346,IF(P4346="Work",Intervals!$A$4:$D$9,Intervals!$F$4:$I$9),4,1)</f>
        <v>4</v>
      </c>
    </row>
    <row r="4347" spans="1:19" x14ac:dyDescent="0.25">
      <c r="A4347" t="s">
        <v>298</v>
      </c>
      <c r="B4347" s="1" t="s">
        <v>4815</v>
      </c>
      <c r="C4347" t="s">
        <v>339</v>
      </c>
      <c r="D4347">
        <f t="shared" si="603"/>
        <v>4345</v>
      </c>
      <c r="E4347" t="s">
        <v>757</v>
      </c>
      <c r="F4347" t="s">
        <v>10</v>
      </c>
      <c r="G4347" t="s">
        <v>4</v>
      </c>
      <c r="H4347" t="s">
        <v>11589</v>
      </c>
      <c r="I4347" s="4">
        <v>42509</v>
      </c>
      <c r="J4347">
        <f t="shared" si="604"/>
        <v>3</v>
      </c>
      <c r="K4347">
        <f t="shared" si="605"/>
        <v>6</v>
      </c>
      <c r="L4347" s="3">
        <f t="shared" si="606"/>
        <v>42665</v>
      </c>
      <c r="M4347" t="str">
        <f t="shared" si="607"/>
        <v>10:10</v>
      </c>
      <c r="N4347">
        <f t="shared" si="608"/>
        <v>610.00000000000011</v>
      </c>
      <c r="O4347">
        <f t="shared" si="609"/>
        <v>6</v>
      </c>
      <c r="P4347" t="str">
        <f t="shared" si="610"/>
        <v>NonWork</v>
      </c>
      <c r="Q4347" t="str">
        <f>VLOOKUP(N4347,IF(P4347="Work",Intervals!$A$4:$C$9,Intervals!$F$4:$H$9),3,1)</f>
        <v>Int-NW_5-21</v>
      </c>
      <c r="R4347" t="str">
        <f t="shared" si="611"/>
        <v>2</v>
      </c>
      <c r="S4347">
        <f>VLOOKUP(N4347,IF(P4347="Work",Intervals!$A$4:$D$9,Intervals!$F$4:$I$9),4,1)</f>
        <v>4</v>
      </c>
    </row>
    <row r="4348" spans="1:19" x14ac:dyDescent="0.25">
      <c r="A4348" t="s">
        <v>187</v>
      </c>
      <c r="B4348" s="1" t="s">
        <v>4816</v>
      </c>
      <c r="C4348" t="s">
        <v>339</v>
      </c>
      <c r="D4348">
        <f t="shared" si="603"/>
        <v>4346</v>
      </c>
      <c r="E4348" t="s">
        <v>348</v>
      </c>
      <c r="F4348" t="s">
        <v>10</v>
      </c>
      <c r="G4348" t="s">
        <v>4</v>
      </c>
      <c r="H4348" t="s">
        <v>11589</v>
      </c>
      <c r="I4348" s="4">
        <v>42509</v>
      </c>
      <c r="J4348">
        <f t="shared" si="604"/>
        <v>3</v>
      </c>
      <c r="K4348">
        <f t="shared" si="605"/>
        <v>6</v>
      </c>
      <c r="L4348" s="3">
        <f t="shared" si="606"/>
        <v>42665</v>
      </c>
      <c r="M4348" t="str">
        <f t="shared" si="607"/>
        <v>10:45</v>
      </c>
      <c r="N4348">
        <f t="shared" si="608"/>
        <v>645.00000000000011</v>
      </c>
      <c r="O4348">
        <f t="shared" si="609"/>
        <v>6</v>
      </c>
      <c r="P4348" t="str">
        <f t="shared" si="610"/>
        <v>NonWork</v>
      </c>
      <c r="Q4348" t="str">
        <f>VLOOKUP(N4348,IF(P4348="Work",Intervals!$A$4:$C$9,Intervals!$F$4:$H$9),3,1)</f>
        <v>Int-NW_5-21</v>
      </c>
      <c r="R4348" t="str">
        <f t="shared" si="611"/>
        <v>2</v>
      </c>
      <c r="S4348">
        <f>VLOOKUP(N4348,IF(P4348="Work",Intervals!$A$4:$D$9,Intervals!$F$4:$I$9),4,1)</f>
        <v>4</v>
      </c>
    </row>
    <row r="4349" spans="1:19" x14ac:dyDescent="0.25">
      <c r="A4349" t="s">
        <v>101</v>
      </c>
      <c r="B4349" s="1" t="s">
        <v>4817</v>
      </c>
      <c r="C4349" t="s">
        <v>339</v>
      </c>
      <c r="D4349">
        <f t="shared" si="603"/>
        <v>4347</v>
      </c>
      <c r="E4349" t="s">
        <v>659</v>
      </c>
      <c r="F4349" t="s">
        <v>10</v>
      </c>
      <c r="G4349" t="s">
        <v>4</v>
      </c>
      <c r="H4349" t="s">
        <v>11589</v>
      </c>
      <c r="I4349" s="4">
        <v>42509</v>
      </c>
      <c r="J4349">
        <f t="shared" si="604"/>
        <v>3</v>
      </c>
      <c r="K4349">
        <f t="shared" si="605"/>
        <v>6</v>
      </c>
      <c r="L4349" s="3">
        <f t="shared" si="606"/>
        <v>42665</v>
      </c>
      <c r="M4349" t="str">
        <f t="shared" si="607"/>
        <v>10:54</v>
      </c>
      <c r="N4349">
        <f t="shared" si="608"/>
        <v>653.99999999999989</v>
      </c>
      <c r="O4349">
        <f t="shared" si="609"/>
        <v>6</v>
      </c>
      <c r="P4349" t="str">
        <f t="shared" si="610"/>
        <v>NonWork</v>
      </c>
      <c r="Q4349" t="str">
        <f>VLOOKUP(N4349,IF(P4349="Work",Intervals!$A$4:$C$9,Intervals!$F$4:$H$9),3,1)</f>
        <v>Int-NW_5-21</v>
      </c>
      <c r="R4349" t="str">
        <f t="shared" si="611"/>
        <v>2</v>
      </c>
      <c r="S4349">
        <f>VLOOKUP(N4349,IF(P4349="Work",Intervals!$A$4:$D$9,Intervals!$F$4:$I$9),4,1)</f>
        <v>4</v>
      </c>
    </row>
    <row r="4350" spans="1:19" x14ac:dyDescent="0.25">
      <c r="A4350" t="s">
        <v>202</v>
      </c>
      <c r="B4350" s="1" t="s">
        <v>4818</v>
      </c>
      <c r="C4350" t="s">
        <v>339</v>
      </c>
      <c r="D4350">
        <f t="shared" si="603"/>
        <v>4348</v>
      </c>
      <c r="E4350" t="s">
        <v>348</v>
      </c>
      <c r="F4350" t="s">
        <v>10</v>
      </c>
      <c r="G4350" t="s">
        <v>4</v>
      </c>
      <c r="H4350" t="s">
        <v>11589</v>
      </c>
      <c r="I4350" s="4">
        <v>42509</v>
      </c>
      <c r="J4350">
        <f t="shared" si="604"/>
        <v>3</v>
      </c>
      <c r="K4350">
        <f t="shared" si="605"/>
        <v>6</v>
      </c>
      <c r="L4350" s="3">
        <f t="shared" si="606"/>
        <v>42665</v>
      </c>
      <c r="M4350" t="str">
        <f t="shared" si="607"/>
        <v>11:12</v>
      </c>
      <c r="N4350">
        <f t="shared" si="608"/>
        <v>671.99999999999989</v>
      </c>
      <c r="O4350">
        <f t="shared" si="609"/>
        <v>6</v>
      </c>
      <c r="P4350" t="str">
        <f t="shared" si="610"/>
        <v>NonWork</v>
      </c>
      <c r="Q4350" t="str">
        <f>VLOOKUP(N4350,IF(P4350="Work",Intervals!$A$4:$C$9,Intervals!$F$4:$H$9),3,1)</f>
        <v>Int-NW_5-21</v>
      </c>
      <c r="R4350" t="str">
        <f t="shared" si="611"/>
        <v>2</v>
      </c>
      <c r="S4350">
        <f>VLOOKUP(N4350,IF(P4350="Work",Intervals!$A$4:$D$9,Intervals!$F$4:$I$9),4,1)</f>
        <v>4</v>
      </c>
    </row>
    <row r="4351" spans="1:19" x14ac:dyDescent="0.25">
      <c r="A4351" t="s">
        <v>221</v>
      </c>
      <c r="B4351" s="1" t="s">
        <v>4819</v>
      </c>
      <c r="C4351" t="s">
        <v>339</v>
      </c>
      <c r="D4351">
        <f t="shared" si="603"/>
        <v>4349</v>
      </c>
      <c r="E4351" t="s">
        <v>348</v>
      </c>
      <c r="F4351" t="s">
        <v>10</v>
      </c>
      <c r="G4351" t="s">
        <v>4</v>
      </c>
      <c r="H4351" t="s">
        <v>11589</v>
      </c>
      <c r="I4351" s="4">
        <v>42509</v>
      </c>
      <c r="J4351">
        <f t="shared" si="604"/>
        <v>3</v>
      </c>
      <c r="K4351">
        <f t="shared" si="605"/>
        <v>6</v>
      </c>
      <c r="L4351" s="3">
        <f t="shared" si="606"/>
        <v>42665</v>
      </c>
      <c r="M4351" t="str">
        <f t="shared" si="607"/>
        <v>11:17</v>
      </c>
      <c r="N4351">
        <f t="shared" si="608"/>
        <v>677</v>
      </c>
      <c r="O4351">
        <f t="shared" si="609"/>
        <v>6</v>
      </c>
      <c r="P4351" t="str">
        <f t="shared" si="610"/>
        <v>NonWork</v>
      </c>
      <c r="Q4351" t="str">
        <f>VLOOKUP(N4351,IF(P4351="Work",Intervals!$A$4:$C$9,Intervals!$F$4:$H$9),3,1)</f>
        <v>Int-NW_5-21</v>
      </c>
      <c r="R4351" t="str">
        <f t="shared" si="611"/>
        <v>2</v>
      </c>
      <c r="S4351">
        <f>VLOOKUP(N4351,IF(P4351="Work",Intervals!$A$4:$D$9,Intervals!$F$4:$I$9),4,1)</f>
        <v>4</v>
      </c>
    </row>
    <row r="4352" spans="1:19" x14ac:dyDescent="0.25">
      <c r="A4352" t="s">
        <v>103</v>
      </c>
      <c r="B4352" s="1" t="s">
        <v>4820</v>
      </c>
      <c r="C4352" t="s">
        <v>339</v>
      </c>
      <c r="D4352">
        <f t="shared" si="603"/>
        <v>4350</v>
      </c>
      <c r="E4352" t="s">
        <v>368</v>
      </c>
      <c r="F4352" t="s">
        <v>10</v>
      </c>
      <c r="G4352" t="s">
        <v>4</v>
      </c>
      <c r="H4352" t="s">
        <v>11589</v>
      </c>
      <c r="I4352" s="4">
        <v>42509</v>
      </c>
      <c r="J4352">
        <f t="shared" si="604"/>
        <v>3</v>
      </c>
      <c r="K4352">
        <f t="shared" si="605"/>
        <v>6</v>
      </c>
      <c r="L4352" s="3">
        <f t="shared" si="606"/>
        <v>42665</v>
      </c>
      <c r="M4352" t="str">
        <f t="shared" si="607"/>
        <v>11:37</v>
      </c>
      <c r="N4352">
        <f t="shared" si="608"/>
        <v>696.99999999999989</v>
      </c>
      <c r="O4352">
        <f t="shared" si="609"/>
        <v>6</v>
      </c>
      <c r="P4352" t="str">
        <f t="shared" si="610"/>
        <v>NonWork</v>
      </c>
      <c r="Q4352" t="str">
        <f>VLOOKUP(N4352,IF(P4352="Work",Intervals!$A$4:$C$9,Intervals!$F$4:$H$9),3,1)</f>
        <v>Int-NW_5-21</v>
      </c>
      <c r="R4352" t="str">
        <f t="shared" si="611"/>
        <v>2</v>
      </c>
      <c r="S4352">
        <f>VLOOKUP(N4352,IF(P4352="Work",Intervals!$A$4:$D$9,Intervals!$F$4:$I$9),4,1)</f>
        <v>4</v>
      </c>
    </row>
    <row r="4353" spans="1:19" x14ac:dyDescent="0.25">
      <c r="A4353" t="s">
        <v>87</v>
      </c>
      <c r="B4353" s="1" t="s">
        <v>4821</v>
      </c>
      <c r="C4353" t="s">
        <v>339</v>
      </c>
      <c r="D4353">
        <f t="shared" si="603"/>
        <v>4351</v>
      </c>
      <c r="E4353" t="s">
        <v>346</v>
      </c>
      <c r="F4353" t="s">
        <v>10</v>
      </c>
      <c r="G4353" t="s">
        <v>4</v>
      </c>
      <c r="H4353" t="s">
        <v>11589</v>
      </c>
      <c r="I4353" s="4">
        <v>42509</v>
      </c>
      <c r="J4353">
        <f t="shared" si="604"/>
        <v>3</v>
      </c>
      <c r="K4353">
        <f t="shared" si="605"/>
        <v>6</v>
      </c>
      <c r="L4353" s="3">
        <f t="shared" si="606"/>
        <v>42665</v>
      </c>
      <c r="M4353" t="str">
        <f t="shared" si="607"/>
        <v>12:10</v>
      </c>
      <c r="N4353">
        <f t="shared" si="608"/>
        <v>730</v>
      </c>
      <c r="O4353">
        <f t="shared" si="609"/>
        <v>6</v>
      </c>
      <c r="P4353" t="str">
        <f t="shared" si="610"/>
        <v>NonWork</v>
      </c>
      <c r="Q4353" t="str">
        <f>VLOOKUP(N4353,IF(P4353="Work",Intervals!$A$4:$C$9,Intervals!$F$4:$H$9),3,1)</f>
        <v>Int-NW_5-21</v>
      </c>
      <c r="R4353" t="str">
        <f t="shared" si="611"/>
        <v>2</v>
      </c>
      <c r="S4353">
        <f>VLOOKUP(N4353,IF(P4353="Work",Intervals!$A$4:$D$9,Intervals!$F$4:$I$9),4,1)</f>
        <v>4</v>
      </c>
    </row>
    <row r="4354" spans="1:19" x14ac:dyDescent="0.25">
      <c r="A4354" t="s">
        <v>103</v>
      </c>
      <c r="B4354" s="1" t="s">
        <v>4822</v>
      </c>
      <c r="C4354" t="s">
        <v>339</v>
      </c>
      <c r="D4354">
        <f t="shared" si="603"/>
        <v>4352</v>
      </c>
      <c r="E4354" t="s">
        <v>368</v>
      </c>
      <c r="F4354" t="s">
        <v>10</v>
      </c>
      <c r="G4354" t="s">
        <v>4</v>
      </c>
      <c r="H4354" t="s">
        <v>11589</v>
      </c>
      <c r="I4354" s="4">
        <v>42509</v>
      </c>
      <c r="J4354">
        <f t="shared" si="604"/>
        <v>3</v>
      </c>
      <c r="K4354">
        <f t="shared" si="605"/>
        <v>6</v>
      </c>
      <c r="L4354" s="3">
        <f t="shared" si="606"/>
        <v>42665</v>
      </c>
      <c r="M4354" t="str">
        <f t="shared" si="607"/>
        <v>12:24</v>
      </c>
      <c r="N4354">
        <f t="shared" si="608"/>
        <v>743.99999999999989</v>
      </c>
      <c r="O4354">
        <f t="shared" si="609"/>
        <v>6</v>
      </c>
      <c r="P4354" t="str">
        <f t="shared" si="610"/>
        <v>NonWork</v>
      </c>
      <c r="Q4354" t="str">
        <f>VLOOKUP(N4354,IF(P4354="Work",Intervals!$A$4:$C$9,Intervals!$F$4:$H$9),3,1)</f>
        <v>Int-NW_5-21</v>
      </c>
      <c r="R4354" t="str">
        <f t="shared" si="611"/>
        <v>2</v>
      </c>
      <c r="S4354">
        <f>VLOOKUP(N4354,IF(P4354="Work",Intervals!$A$4:$D$9,Intervals!$F$4:$I$9),4,1)</f>
        <v>4</v>
      </c>
    </row>
    <row r="4355" spans="1:19" x14ac:dyDescent="0.25">
      <c r="A4355" t="s">
        <v>91</v>
      </c>
      <c r="B4355" s="1" t="s">
        <v>4823</v>
      </c>
      <c r="C4355" t="s">
        <v>339</v>
      </c>
      <c r="D4355">
        <f t="shared" ref="D4355:D4418" si="612">ROW()-ROW($D$2)</f>
        <v>4353</v>
      </c>
      <c r="E4355" t="s">
        <v>348</v>
      </c>
      <c r="F4355" t="s">
        <v>10</v>
      </c>
      <c r="G4355" t="s">
        <v>4</v>
      </c>
      <c r="H4355" t="s">
        <v>11589</v>
      </c>
      <c r="I4355" s="4">
        <v>42509</v>
      </c>
      <c r="J4355">
        <f t="shared" ref="J4355:J4418" si="613">SEARCH("-",B4355)</f>
        <v>3</v>
      </c>
      <c r="K4355">
        <f t="shared" ref="K4355:K4418" si="614">SEARCH("-",B4355,J4355+1)</f>
        <v>6</v>
      </c>
      <c r="L4355" s="3">
        <f t="shared" ref="L4355:L4418" si="615">DATE(MID(B4355,K4355+1,4),LEFT(B4355,J4355-1),MID(B4355,J4355+1,K4355-J4355-1))</f>
        <v>42665</v>
      </c>
      <c r="M4355" t="str">
        <f t="shared" ref="M4355:M4418" si="616">MID(B4355,SEARCH(" ",B4355)+1,99)</f>
        <v>13:48</v>
      </c>
      <c r="N4355">
        <f t="shared" ref="N4355:N4418" si="617">((M4355+1)-"1.1.1900  0:00:00")*24*60</f>
        <v>828.00000000000023</v>
      </c>
      <c r="O4355">
        <f t="shared" ref="O4355:O4418" si="618">WEEKDAY(L4355,2)</f>
        <v>6</v>
      </c>
      <c r="P4355" t="str">
        <f t="shared" ref="P4355:P4418" si="619">IF(O4355&gt;5,"NonWork","Work")</f>
        <v>NonWork</v>
      </c>
      <c r="Q4355" t="str">
        <f>VLOOKUP(N4355,IF(P4355="Work",Intervals!$A$4:$C$9,Intervals!$F$4:$H$9),3,1)</f>
        <v>Int-NW_5-21</v>
      </c>
      <c r="R4355" t="str">
        <f t="shared" ref="R4355:R4418" si="620">IF(O4355&gt;5,"2","1")</f>
        <v>2</v>
      </c>
      <c r="S4355">
        <f>VLOOKUP(N4355,IF(P4355="Work",Intervals!$A$4:$D$9,Intervals!$F$4:$I$9),4,1)</f>
        <v>4</v>
      </c>
    </row>
    <row r="4356" spans="1:19" x14ac:dyDescent="0.25">
      <c r="A4356" t="s">
        <v>101</v>
      </c>
      <c r="B4356" s="1" t="s">
        <v>4824</v>
      </c>
      <c r="C4356" t="s">
        <v>339</v>
      </c>
      <c r="D4356">
        <f t="shared" si="612"/>
        <v>4354</v>
      </c>
      <c r="E4356" t="s">
        <v>758</v>
      </c>
      <c r="F4356" t="s">
        <v>10</v>
      </c>
      <c r="G4356" t="s">
        <v>4</v>
      </c>
      <c r="H4356" t="s">
        <v>11589</v>
      </c>
      <c r="I4356" s="4">
        <v>42509</v>
      </c>
      <c r="J4356">
        <f t="shared" si="613"/>
        <v>3</v>
      </c>
      <c r="K4356">
        <f t="shared" si="614"/>
        <v>6</v>
      </c>
      <c r="L4356" s="3">
        <f t="shared" si="615"/>
        <v>42665</v>
      </c>
      <c r="M4356" t="str">
        <f t="shared" si="616"/>
        <v>14:0</v>
      </c>
      <c r="N4356">
        <f t="shared" si="617"/>
        <v>840.00000000000023</v>
      </c>
      <c r="O4356">
        <f t="shared" si="618"/>
        <v>6</v>
      </c>
      <c r="P4356" t="str">
        <f t="shared" si="619"/>
        <v>NonWork</v>
      </c>
      <c r="Q4356" t="str">
        <f>VLOOKUP(N4356,IF(P4356="Work",Intervals!$A$4:$C$9,Intervals!$F$4:$H$9),3,1)</f>
        <v>Int-NW_5-21</v>
      </c>
      <c r="R4356" t="str">
        <f t="shared" si="620"/>
        <v>2</v>
      </c>
      <c r="S4356">
        <f>VLOOKUP(N4356,IF(P4356="Work",Intervals!$A$4:$D$9,Intervals!$F$4:$I$9),4,1)</f>
        <v>4</v>
      </c>
    </row>
    <row r="4357" spans="1:19" x14ac:dyDescent="0.25">
      <c r="A4357" t="s">
        <v>165</v>
      </c>
      <c r="B4357" s="1" t="s">
        <v>4825</v>
      </c>
      <c r="C4357" t="s">
        <v>339</v>
      </c>
      <c r="D4357">
        <f t="shared" si="612"/>
        <v>4355</v>
      </c>
      <c r="E4357" t="s">
        <v>348</v>
      </c>
      <c r="F4357" t="s">
        <v>10</v>
      </c>
      <c r="G4357" t="s">
        <v>4</v>
      </c>
      <c r="H4357" t="s">
        <v>11589</v>
      </c>
      <c r="I4357" s="4">
        <v>42509</v>
      </c>
      <c r="J4357">
        <f t="shared" si="613"/>
        <v>3</v>
      </c>
      <c r="K4357">
        <f t="shared" si="614"/>
        <v>6</v>
      </c>
      <c r="L4357" s="3">
        <f t="shared" si="615"/>
        <v>42665</v>
      </c>
      <c r="M4357" t="str">
        <f t="shared" si="616"/>
        <v>14:6</v>
      </c>
      <c r="N4357">
        <f t="shared" si="617"/>
        <v>845.99999999999989</v>
      </c>
      <c r="O4357">
        <f t="shared" si="618"/>
        <v>6</v>
      </c>
      <c r="P4357" t="str">
        <f t="shared" si="619"/>
        <v>NonWork</v>
      </c>
      <c r="Q4357" t="str">
        <f>VLOOKUP(N4357,IF(P4357="Work",Intervals!$A$4:$C$9,Intervals!$F$4:$H$9),3,1)</f>
        <v>Int-NW_5-21</v>
      </c>
      <c r="R4357" t="str">
        <f t="shared" si="620"/>
        <v>2</v>
      </c>
      <c r="S4357">
        <f>VLOOKUP(N4357,IF(P4357="Work",Intervals!$A$4:$D$9,Intervals!$F$4:$I$9),4,1)</f>
        <v>4</v>
      </c>
    </row>
    <row r="4358" spans="1:19" x14ac:dyDescent="0.25">
      <c r="A4358" t="s">
        <v>203</v>
      </c>
      <c r="B4358" s="1" t="s">
        <v>4826</v>
      </c>
      <c r="C4358" t="s">
        <v>339</v>
      </c>
      <c r="D4358">
        <f t="shared" si="612"/>
        <v>4356</v>
      </c>
      <c r="E4358" t="s">
        <v>379</v>
      </c>
      <c r="F4358" t="s">
        <v>10</v>
      </c>
      <c r="G4358" t="s">
        <v>4</v>
      </c>
      <c r="H4358" t="s">
        <v>11589</v>
      </c>
      <c r="I4358" s="4">
        <v>42509</v>
      </c>
      <c r="J4358">
        <f t="shared" si="613"/>
        <v>3</v>
      </c>
      <c r="K4358">
        <f t="shared" si="614"/>
        <v>6</v>
      </c>
      <c r="L4358" s="3">
        <f t="shared" si="615"/>
        <v>42665</v>
      </c>
      <c r="M4358" t="str">
        <f t="shared" si="616"/>
        <v>14:14</v>
      </c>
      <c r="N4358">
        <f t="shared" si="617"/>
        <v>853.99999999999989</v>
      </c>
      <c r="O4358">
        <f t="shared" si="618"/>
        <v>6</v>
      </c>
      <c r="P4358" t="str">
        <f t="shared" si="619"/>
        <v>NonWork</v>
      </c>
      <c r="Q4358" t="str">
        <f>VLOOKUP(N4358,IF(P4358="Work",Intervals!$A$4:$C$9,Intervals!$F$4:$H$9),3,1)</f>
        <v>Int-NW_5-21</v>
      </c>
      <c r="R4358" t="str">
        <f t="shared" si="620"/>
        <v>2</v>
      </c>
      <c r="S4358">
        <f>VLOOKUP(N4358,IF(P4358="Work",Intervals!$A$4:$D$9,Intervals!$F$4:$I$9),4,1)</f>
        <v>4</v>
      </c>
    </row>
    <row r="4359" spans="1:19" x14ac:dyDescent="0.25">
      <c r="A4359" t="s">
        <v>85</v>
      </c>
      <c r="B4359" s="1" t="s">
        <v>4827</v>
      </c>
      <c r="C4359" t="s">
        <v>339</v>
      </c>
      <c r="D4359">
        <f t="shared" si="612"/>
        <v>4357</v>
      </c>
      <c r="E4359" t="s">
        <v>759</v>
      </c>
      <c r="F4359" t="s">
        <v>10</v>
      </c>
      <c r="G4359" t="s">
        <v>4</v>
      </c>
      <c r="H4359" t="s">
        <v>11589</v>
      </c>
      <c r="I4359" s="4">
        <v>42509</v>
      </c>
      <c r="J4359">
        <f t="shared" si="613"/>
        <v>3</v>
      </c>
      <c r="K4359">
        <f t="shared" si="614"/>
        <v>6</v>
      </c>
      <c r="L4359" s="3">
        <f t="shared" si="615"/>
        <v>42665</v>
      </c>
      <c r="M4359" t="str">
        <f t="shared" si="616"/>
        <v>14:47</v>
      </c>
      <c r="N4359">
        <f t="shared" si="617"/>
        <v>886.99999999999989</v>
      </c>
      <c r="O4359">
        <f t="shared" si="618"/>
        <v>6</v>
      </c>
      <c r="P4359" t="str">
        <f t="shared" si="619"/>
        <v>NonWork</v>
      </c>
      <c r="Q4359" t="str">
        <f>VLOOKUP(N4359,IF(P4359="Work",Intervals!$A$4:$C$9,Intervals!$F$4:$H$9),3,1)</f>
        <v>Int-NW_5-21</v>
      </c>
      <c r="R4359" t="str">
        <f t="shared" si="620"/>
        <v>2</v>
      </c>
      <c r="S4359">
        <f>VLOOKUP(N4359,IF(P4359="Work",Intervals!$A$4:$D$9,Intervals!$F$4:$I$9),4,1)</f>
        <v>4</v>
      </c>
    </row>
    <row r="4360" spans="1:19" x14ac:dyDescent="0.25">
      <c r="A4360" t="s">
        <v>89</v>
      </c>
      <c r="B4360" s="1" t="s">
        <v>4828</v>
      </c>
      <c r="C4360" t="s">
        <v>339</v>
      </c>
      <c r="D4360">
        <f t="shared" si="612"/>
        <v>4358</v>
      </c>
      <c r="E4360" t="s">
        <v>347</v>
      </c>
      <c r="F4360" t="s">
        <v>10</v>
      </c>
      <c r="G4360" t="s">
        <v>4</v>
      </c>
      <c r="H4360" t="s">
        <v>11589</v>
      </c>
      <c r="I4360" s="4">
        <v>42509</v>
      </c>
      <c r="J4360">
        <f t="shared" si="613"/>
        <v>3</v>
      </c>
      <c r="K4360">
        <f t="shared" si="614"/>
        <v>6</v>
      </c>
      <c r="L4360" s="3">
        <f t="shared" si="615"/>
        <v>42665</v>
      </c>
      <c r="M4360" t="str">
        <f t="shared" si="616"/>
        <v>14:49</v>
      </c>
      <c r="N4360">
        <f t="shared" si="617"/>
        <v>889.00000000000023</v>
      </c>
      <c r="O4360">
        <f t="shared" si="618"/>
        <v>6</v>
      </c>
      <c r="P4360" t="str">
        <f t="shared" si="619"/>
        <v>NonWork</v>
      </c>
      <c r="Q4360" t="str">
        <f>VLOOKUP(N4360,IF(P4360="Work",Intervals!$A$4:$C$9,Intervals!$F$4:$H$9),3,1)</f>
        <v>Int-NW_5-21</v>
      </c>
      <c r="R4360" t="str">
        <f t="shared" si="620"/>
        <v>2</v>
      </c>
      <c r="S4360">
        <f>VLOOKUP(N4360,IF(P4360="Work",Intervals!$A$4:$D$9,Intervals!$F$4:$I$9),4,1)</f>
        <v>4</v>
      </c>
    </row>
    <row r="4361" spans="1:19" x14ac:dyDescent="0.25">
      <c r="A4361" t="s">
        <v>103</v>
      </c>
      <c r="B4361" s="1" t="s">
        <v>4829</v>
      </c>
      <c r="C4361" t="s">
        <v>339</v>
      </c>
      <c r="D4361">
        <f t="shared" si="612"/>
        <v>4359</v>
      </c>
      <c r="E4361" t="s">
        <v>368</v>
      </c>
      <c r="F4361" t="s">
        <v>10</v>
      </c>
      <c r="G4361" t="s">
        <v>4</v>
      </c>
      <c r="H4361" t="s">
        <v>11589</v>
      </c>
      <c r="I4361" s="4">
        <v>42509</v>
      </c>
      <c r="J4361">
        <f t="shared" si="613"/>
        <v>3</v>
      </c>
      <c r="K4361">
        <f t="shared" si="614"/>
        <v>6</v>
      </c>
      <c r="L4361" s="3">
        <f t="shared" si="615"/>
        <v>42665</v>
      </c>
      <c r="M4361" t="str">
        <f t="shared" si="616"/>
        <v>15:49</v>
      </c>
      <c r="N4361">
        <f t="shared" si="617"/>
        <v>949</v>
      </c>
      <c r="O4361">
        <f t="shared" si="618"/>
        <v>6</v>
      </c>
      <c r="P4361" t="str">
        <f t="shared" si="619"/>
        <v>NonWork</v>
      </c>
      <c r="Q4361" t="str">
        <f>VLOOKUP(N4361,IF(P4361="Work",Intervals!$A$4:$C$9,Intervals!$F$4:$H$9),3,1)</f>
        <v>Int-NW_5-21</v>
      </c>
      <c r="R4361" t="str">
        <f t="shared" si="620"/>
        <v>2</v>
      </c>
      <c r="S4361">
        <f>VLOOKUP(N4361,IF(P4361="Work",Intervals!$A$4:$D$9,Intervals!$F$4:$I$9),4,1)</f>
        <v>4</v>
      </c>
    </row>
    <row r="4362" spans="1:19" x14ac:dyDescent="0.25">
      <c r="A4362" t="s">
        <v>83</v>
      </c>
      <c r="B4362" s="1" t="s">
        <v>4830</v>
      </c>
      <c r="C4362" t="s">
        <v>339</v>
      </c>
      <c r="D4362">
        <f t="shared" si="612"/>
        <v>4360</v>
      </c>
      <c r="E4362" t="s">
        <v>342</v>
      </c>
      <c r="F4362" t="s">
        <v>11562</v>
      </c>
      <c r="G4362" t="s">
        <v>4</v>
      </c>
      <c r="H4362" t="s">
        <v>11591</v>
      </c>
      <c r="I4362" t="s">
        <v>11665</v>
      </c>
      <c r="J4362">
        <f t="shared" si="613"/>
        <v>3</v>
      </c>
      <c r="K4362">
        <f t="shared" si="614"/>
        <v>6</v>
      </c>
      <c r="L4362" s="3">
        <f t="shared" si="615"/>
        <v>42665</v>
      </c>
      <c r="M4362" t="str">
        <f t="shared" si="616"/>
        <v>16:6</v>
      </c>
      <c r="N4362">
        <f t="shared" si="617"/>
        <v>966.00000000000011</v>
      </c>
      <c r="O4362">
        <f t="shared" si="618"/>
        <v>6</v>
      </c>
      <c r="P4362" t="str">
        <f t="shared" si="619"/>
        <v>NonWork</v>
      </c>
      <c r="Q4362" t="str">
        <f>VLOOKUP(N4362,IF(P4362="Work",Intervals!$A$4:$C$9,Intervals!$F$4:$H$9),3,1)</f>
        <v>Int-NW_5-21</v>
      </c>
      <c r="R4362" t="str">
        <f t="shared" si="620"/>
        <v>2</v>
      </c>
      <c r="S4362">
        <f>VLOOKUP(N4362,IF(P4362="Work",Intervals!$A$4:$D$9,Intervals!$F$4:$I$9),4,1)</f>
        <v>4</v>
      </c>
    </row>
    <row r="4363" spans="1:19" x14ac:dyDescent="0.25">
      <c r="A4363" t="s">
        <v>227</v>
      </c>
      <c r="B4363" s="1" t="s">
        <v>4831</v>
      </c>
      <c r="C4363" t="s">
        <v>339</v>
      </c>
      <c r="D4363">
        <f t="shared" si="612"/>
        <v>4361</v>
      </c>
      <c r="E4363" t="s">
        <v>348</v>
      </c>
      <c r="F4363" t="s">
        <v>10</v>
      </c>
      <c r="G4363" t="s">
        <v>4</v>
      </c>
      <c r="H4363" t="s">
        <v>11589</v>
      </c>
      <c r="I4363" s="4">
        <v>42509</v>
      </c>
      <c r="J4363">
        <f t="shared" si="613"/>
        <v>3</v>
      </c>
      <c r="K4363">
        <f t="shared" si="614"/>
        <v>6</v>
      </c>
      <c r="L4363" s="3">
        <f t="shared" si="615"/>
        <v>42665</v>
      </c>
      <c r="M4363" t="str">
        <f t="shared" si="616"/>
        <v>16:46</v>
      </c>
      <c r="N4363">
        <f t="shared" si="617"/>
        <v>1006</v>
      </c>
      <c r="O4363">
        <f t="shared" si="618"/>
        <v>6</v>
      </c>
      <c r="P4363" t="str">
        <f t="shared" si="619"/>
        <v>NonWork</v>
      </c>
      <c r="Q4363" t="str">
        <f>VLOOKUP(N4363,IF(P4363="Work",Intervals!$A$4:$C$9,Intervals!$F$4:$H$9),3,1)</f>
        <v>Int-NW_5-21</v>
      </c>
      <c r="R4363" t="str">
        <f t="shared" si="620"/>
        <v>2</v>
      </c>
      <c r="S4363">
        <f>VLOOKUP(N4363,IF(P4363="Work",Intervals!$A$4:$D$9,Intervals!$F$4:$I$9),4,1)</f>
        <v>4</v>
      </c>
    </row>
    <row r="4364" spans="1:19" x14ac:dyDescent="0.25">
      <c r="A4364" t="s">
        <v>132</v>
      </c>
      <c r="B4364" s="1" t="s">
        <v>4832</v>
      </c>
      <c r="C4364" t="s">
        <v>339</v>
      </c>
      <c r="D4364">
        <f t="shared" si="612"/>
        <v>4362</v>
      </c>
      <c r="E4364" t="s">
        <v>760</v>
      </c>
      <c r="F4364" t="s">
        <v>10</v>
      </c>
      <c r="G4364" t="s">
        <v>4</v>
      </c>
      <c r="H4364" t="s">
        <v>11635</v>
      </c>
      <c r="I4364" t="s">
        <v>11709</v>
      </c>
      <c r="J4364">
        <f t="shared" si="613"/>
        <v>3</v>
      </c>
      <c r="K4364">
        <f t="shared" si="614"/>
        <v>6</v>
      </c>
      <c r="L4364" s="3">
        <f t="shared" si="615"/>
        <v>42665</v>
      </c>
      <c r="M4364" t="str">
        <f t="shared" si="616"/>
        <v>16:48</v>
      </c>
      <c r="N4364">
        <f t="shared" si="617"/>
        <v>1008.0000000000002</v>
      </c>
      <c r="O4364">
        <f t="shared" si="618"/>
        <v>6</v>
      </c>
      <c r="P4364" t="str">
        <f t="shared" si="619"/>
        <v>NonWork</v>
      </c>
      <c r="Q4364" t="str">
        <f>VLOOKUP(N4364,IF(P4364="Work",Intervals!$A$4:$C$9,Intervals!$F$4:$H$9),3,1)</f>
        <v>Int-NW_5-21</v>
      </c>
      <c r="R4364" t="str">
        <f t="shared" si="620"/>
        <v>2</v>
      </c>
      <c r="S4364">
        <f>VLOOKUP(N4364,IF(P4364="Work",Intervals!$A$4:$D$9,Intervals!$F$4:$I$9),4,1)</f>
        <v>4</v>
      </c>
    </row>
    <row r="4365" spans="1:19" x14ac:dyDescent="0.25">
      <c r="A4365" t="s">
        <v>220</v>
      </c>
      <c r="B4365" s="1" t="s">
        <v>4833</v>
      </c>
      <c r="C4365" t="s">
        <v>339</v>
      </c>
      <c r="D4365">
        <f t="shared" si="612"/>
        <v>4363</v>
      </c>
      <c r="E4365" t="s">
        <v>455</v>
      </c>
      <c r="F4365" t="s">
        <v>10</v>
      </c>
      <c r="G4365" t="s">
        <v>30</v>
      </c>
      <c r="H4365" t="s">
        <v>11617</v>
      </c>
      <c r="I4365" t="s">
        <v>11691</v>
      </c>
      <c r="J4365">
        <f t="shared" si="613"/>
        <v>3</v>
      </c>
      <c r="K4365">
        <f t="shared" si="614"/>
        <v>6</v>
      </c>
      <c r="L4365" s="3">
        <f t="shared" si="615"/>
        <v>42665</v>
      </c>
      <c r="M4365" t="str">
        <f t="shared" si="616"/>
        <v>17:2</v>
      </c>
      <c r="N4365">
        <f t="shared" si="617"/>
        <v>1021.9999999999999</v>
      </c>
      <c r="O4365">
        <f t="shared" si="618"/>
        <v>6</v>
      </c>
      <c r="P4365" t="str">
        <f t="shared" si="619"/>
        <v>NonWork</v>
      </c>
      <c r="Q4365" t="str">
        <f>VLOOKUP(N4365,IF(P4365="Work",Intervals!$A$4:$C$9,Intervals!$F$4:$H$9),3,1)</f>
        <v>Int-NW_5-21</v>
      </c>
      <c r="R4365" t="str">
        <f t="shared" si="620"/>
        <v>2</v>
      </c>
      <c r="S4365">
        <f>VLOOKUP(N4365,IF(P4365="Work",Intervals!$A$4:$D$9,Intervals!$F$4:$I$9),4,1)</f>
        <v>4</v>
      </c>
    </row>
    <row r="4366" spans="1:19" x14ac:dyDescent="0.25">
      <c r="A4366" t="s">
        <v>100</v>
      </c>
      <c r="B4366" s="1" t="s">
        <v>4834</v>
      </c>
      <c r="C4366" t="s">
        <v>339</v>
      </c>
      <c r="D4366">
        <f t="shared" si="612"/>
        <v>4364</v>
      </c>
      <c r="E4366" t="s">
        <v>761</v>
      </c>
      <c r="F4366" t="s">
        <v>10</v>
      </c>
      <c r="G4366" t="s">
        <v>30</v>
      </c>
      <c r="H4366" t="s">
        <v>11639</v>
      </c>
      <c r="I4366" t="s">
        <v>11713</v>
      </c>
      <c r="J4366">
        <f t="shared" si="613"/>
        <v>3</v>
      </c>
      <c r="K4366">
        <f t="shared" si="614"/>
        <v>6</v>
      </c>
      <c r="L4366" s="3">
        <f t="shared" si="615"/>
        <v>42665</v>
      </c>
      <c r="M4366" t="str">
        <f t="shared" si="616"/>
        <v>17:35</v>
      </c>
      <c r="N4366">
        <f t="shared" si="617"/>
        <v>1055</v>
      </c>
      <c r="O4366">
        <f t="shared" si="618"/>
        <v>6</v>
      </c>
      <c r="P4366" t="str">
        <f t="shared" si="619"/>
        <v>NonWork</v>
      </c>
      <c r="Q4366" t="str">
        <f>VLOOKUP(N4366,IF(P4366="Work",Intervals!$A$4:$C$9,Intervals!$F$4:$H$9),3,1)</f>
        <v>Int-NW_5-21</v>
      </c>
      <c r="R4366" t="str">
        <f t="shared" si="620"/>
        <v>2</v>
      </c>
      <c r="S4366">
        <f>VLOOKUP(N4366,IF(P4366="Work",Intervals!$A$4:$D$9,Intervals!$F$4:$I$9),4,1)</f>
        <v>4</v>
      </c>
    </row>
    <row r="4367" spans="1:19" x14ac:dyDescent="0.25">
      <c r="A4367" t="s">
        <v>200</v>
      </c>
      <c r="B4367" s="1" t="s">
        <v>4835</v>
      </c>
      <c r="C4367" t="s">
        <v>339</v>
      </c>
      <c r="D4367">
        <f t="shared" si="612"/>
        <v>4365</v>
      </c>
      <c r="E4367" t="s">
        <v>348</v>
      </c>
      <c r="F4367" t="s">
        <v>10</v>
      </c>
      <c r="G4367" t="s">
        <v>4</v>
      </c>
      <c r="H4367" t="s">
        <v>11589</v>
      </c>
      <c r="I4367" s="4">
        <v>42509</v>
      </c>
      <c r="J4367">
        <f t="shared" si="613"/>
        <v>3</v>
      </c>
      <c r="K4367">
        <f t="shared" si="614"/>
        <v>6</v>
      </c>
      <c r="L4367" s="3">
        <f t="shared" si="615"/>
        <v>42665</v>
      </c>
      <c r="M4367" t="str">
        <f t="shared" si="616"/>
        <v>17:46</v>
      </c>
      <c r="N4367">
        <f t="shared" si="617"/>
        <v>1065.9999999999998</v>
      </c>
      <c r="O4367">
        <f t="shared" si="618"/>
        <v>6</v>
      </c>
      <c r="P4367" t="str">
        <f t="shared" si="619"/>
        <v>NonWork</v>
      </c>
      <c r="Q4367" t="str">
        <f>VLOOKUP(N4367,IF(P4367="Work",Intervals!$A$4:$C$9,Intervals!$F$4:$H$9),3,1)</f>
        <v>Int-NW_5-21</v>
      </c>
      <c r="R4367" t="str">
        <f t="shared" si="620"/>
        <v>2</v>
      </c>
      <c r="S4367">
        <f>VLOOKUP(N4367,IF(P4367="Work",Intervals!$A$4:$D$9,Intervals!$F$4:$I$9),4,1)</f>
        <v>4</v>
      </c>
    </row>
    <row r="4368" spans="1:19" x14ac:dyDescent="0.25">
      <c r="A4368" t="s">
        <v>101</v>
      </c>
      <c r="B4368" s="1" t="s">
        <v>4836</v>
      </c>
      <c r="C4368" t="s">
        <v>339</v>
      </c>
      <c r="D4368">
        <f t="shared" si="612"/>
        <v>4366</v>
      </c>
      <c r="E4368" t="s">
        <v>762</v>
      </c>
      <c r="F4368" t="s">
        <v>10</v>
      </c>
      <c r="G4368" t="s">
        <v>4</v>
      </c>
      <c r="H4368" t="s">
        <v>11589</v>
      </c>
      <c r="I4368" s="4">
        <v>42509</v>
      </c>
      <c r="J4368">
        <f t="shared" si="613"/>
        <v>3</v>
      </c>
      <c r="K4368">
        <f t="shared" si="614"/>
        <v>6</v>
      </c>
      <c r="L4368" s="3">
        <f t="shared" si="615"/>
        <v>42665</v>
      </c>
      <c r="M4368" t="str">
        <f t="shared" si="616"/>
        <v>17:59</v>
      </c>
      <c r="N4368">
        <f t="shared" si="617"/>
        <v>1078.9999999999998</v>
      </c>
      <c r="O4368">
        <f t="shared" si="618"/>
        <v>6</v>
      </c>
      <c r="P4368" t="str">
        <f t="shared" si="619"/>
        <v>NonWork</v>
      </c>
      <c r="Q4368" t="str">
        <f>VLOOKUP(N4368,IF(P4368="Work",Intervals!$A$4:$C$9,Intervals!$F$4:$H$9),3,1)</f>
        <v>Int-NW_5-21</v>
      </c>
      <c r="R4368" t="str">
        <f t="shared" si="620"/>
        <v>2</v>
      </c>
      <c r="S4368">
        <f>VLOOKUP(N4368,IF(P4368="Work",Intervals!$A$4:$D$9,Intervals!$F$4:$I$9),4,1)</f>
        <v>4</v>
      </c>
    </row>
    <row r="4369" spans="1:19" x14ac:dyDescent="0.25">
      <c r="A4369" t="s">
        <v>88</v>
      </c>
      <c r="B4369" s="1" t="s">
        <v>4837</v>
      </c>
      <c r="C4369" t="s">
        <v>339</v>
      </c>
      <c r="D4369">
        <f t="shared" si="612"/>
        <v>4367</v>
      </c>
      <c r="E4369" t="s">
        <v>347</v>
      </c>
      <c r="F4369" t="s">
        <v>10</v>
      </c>
      <c r="G4369" t="s">
        <v>4</v>
      </c>
      <c r="H4369" t="s">
        <v>11589</v>
      </c>
      <c r="I4369" s="4">
        <v>42509</v>
      </c>
      <c r="J4369">
        <f t="shared" si="613"/>
        <v>3</v>
      </c>
      <c r="K4369">
        <f t="shared" si="614"/>
        <v>6</v>
      </c>
      <c r="L4369" s="3">
        <f t="shared" si="615"/>
        <v>42665</v>
      </c>
      <c r="M4369" t="str">
        <f t="shared" si="616"/>
        <v>18:9</v>
      </c>
      <c r="N4369">
        <f t="shared" si="617"/>
        <v>1089.0000000000002</v>
      </c>
      <c r="O4369">
        <f t="shared" si="618"/>
        <v>6</v>
      </c>
      <c r="P4369" t="str">
        <f t="shared" si="619"/>
        <v>NonWork</v>
      </c>
      <c r="Q4369" t="str">
        <f>VLOOKUP(N4369,IF(P4369="Work",Intervals!$A$4:$C$9,Intervals!$F$4:$H$9),3,1)</f>
        <v>Int-NW_5-21</v>
      </c>
      <c r="R4369" t="str">
        <f t="shared" si="620"/>
        <v>2</v>
      </c>
      <c r="S4369">
        <f>VLOOKUP(N4369,IF(P4369="Work",Intervals!$A$4:$D$9,Intervals!$F$4:$I$9),4,1)</f>
        <v>4</v>
      </c>
    </row>
    <row r="4370" spans="1:19" x14ac:dyDescent="0.25">
      <c r="A4370" t="s">
        <v>216</v>
      </c>
      <c r="B4370" s="1" t="s">
        <v>4838</v>
      </c>
      <c r="C4370" t="s">
        <v>339</v>
      </c>
      <c r="D4370">
        <f t="shared" si="612"/>
        <v>4368</v>
      </c>
      <c r="E4370" t="s">
        <v>444</v>
      </c>
      <c r="F4370" t="s">
        <v>3</v>
      </c>
      <c r="G4370" t="s">
        <v>4</v>
      </c>
      <c r="H4370" t="s">
        <v>11589</v>
      </c>
      <c r="I4370" s="4">
        <v>42509</v>
      </c>
      <c r="J4370">
        <f t="shared" si="613"/>
        <v>3</v>
      </c>
      <c r="K4370">
        <f t="shared" si="614"/>
        <v>6</v>
      </c>
      <c r="L4370" s="3">
        <f t="shared" si="615"/>
        <v>42665</v>
      </c>
      <c r="M4370" t="str">
        <f t="shared" si="616"/>
        <v>18:13</v>
      </c>
      <c r="N4370">
        <f t="shared" si="617"/>
        <v>1093</v>
      </c>
      <c r="O4370">
        <f t="shared" si="618"/>
        <v>6</v>
      </c>
      <c r="P4370" t="str">
        <f t="shared" si="619"/>
        <v>NonWork</v>
      </c>
      <c r="Q4370" t="str">
        <f>VLOOKUP(N4370,IF(P4370="Work",Intervals!$A$4:$C$9,Intervals!$F$4:$H$9),3,1)</f>
        <v>Int-NW_5-21</v>
      </c>
      <c r="R4370" t="str">
        <f t="shared" si="620"/>
        <v>2</v>
      </c>
      <c r="S4370">
        <f>VLOOKUP(N4370,IF(P4370="Work",Intervals!$A$4:$D$9,Intervals!$F$4:$I$9),4,1)</f>
        <v>4</v>
      </c>
    </row>
    <row r="4371" spans="1:19" x14ac:dyDescent="0.25">
      <c r="A4371" t="s">
        <v>117</v>
      </c>
      <c r="B4371" s="1" t="s">
        <v>4839</v>
      </c>
      <c r="C4371" t="s">
        <v>339</v>
      </c>
      <c r="D4371">
        <f t="shared" si="612"/>
        <v>4369</v>
      </c>
      <c r="E4371" t="s">
        <v>544</v>
      </c>
      <c r="F4371" t="s">
        <v>10</v>
      </c>
      <c r="G4371" t="s">
        <v>4</v>
      </c>
      <c r="H4371" t="s">
        <v>11626</v>
      </c>
      <c r="I4371" t="s">
        <v>11700</v>
      </c>
      <c r="J4371">
        <f t="shared" si="613"/>
        <v>3</v>
      </c>
      <c r="K4371">
        <f t="shared" si="614"/>
        <v>6</v>
      </c>
      <c r="L4371" s="3">
        <f t="shared" si="615"/>
        <v>42665</v>
      </c>
      <c r="M4371" t="str">
        <f t="shared" si="616"/>
        <v>19:17</v>
      </c>
      <c r="N4371">
        <f t="shared" si="617"/>
        <v>1157</v>
      </c>
      <c r="O4371">
        <f t="shared" si="618"/>
        <v>6</v>
      </c>
      <c r="P4371" t="str">
        <f t="shared" si="619"/>
        <v>NonWork</v>
      </c>
      <c r="Q4371" t="str">
        <f>VLOOKUP(N4371,IF(P4371="Work",Intervals!$A$4:$C$9,Intervals!$F$4:$H$9),3,1)</f>
        <v>Int-NW_5-21</v>
      </c>
      <c r="R4371" t="str">
        <f t="shared" si="620"/>
        <v>2</v>
      </c>
      <c r="S4371">
        <f>VLOOKUP(N4371,IF(P4371="Work",Intervals!$A$4:$D$9,Intervals!$F$4:$I$9),4,1)</f>
        <v>4</v>
      </c>
    </row>
    <row r="4372" spans="1:19" x14ac:dyDescent="0.25">
      <c r="A4372" t="s">
        <v>104</v>
      </c>
      <c r="B4372" s="1" t="s">
        <v>4840</v>
      </c>
      <c r="C4372" t="s">
        <v>339</v>
      </c>
      <c r="D4372">
        <f t="shared" si="612"/>
        <v>4370</v>
      </c>
      <c r="E4372" t="s">
        <v>346</v>
      </c>
      <c r="F4372" t="s">
        <v>10</v>
      </c>
      <c r="G4372" t="s">
        <v>4</v>
      </c>
      <c r="H4372" t="s">
        <v>11589</v>
      </c>
      <c r="I4372" s="4">
        <v>42509</v>
      </c>
      <c r="J4372">
        <f t="shared" si="613"/>
        <v>3</v>
      </c>
      <c r="K4372">
        <f t="shared" si="614"/>
        <v>6</v>
      </c>
      <c r="L4372" s="3">
        <f t="shared" si="615"/>
        <v>42665</v>
      </c>
      <c r="M4372" t="str">
        <f t="shared" si="616"/>
        <v>19:53</v>
      </c>
      <c r="N4372">
        <f t="shared" si="617"/>
        <v>1192.9999999999998</v>
      </c>
      <c r="O4372">
        <f t="shared" si="618"/>
        <v>6</v>
      </c>
      <c r="P4372" t="str">
        <f t="shared" si="619"/>
        <v>NonWork</v>
      </c>
      <c r="Q4372" t="str">
        <f>VLOOKUP(N4372,IF(P4372="Work",Intervals!$A$4:$C$9,Intervals!$F$4:$H$9),3,1)</f>
        <v>Int-NW_5-21</v>
      </c>
      <c r="R4372" t="str">
        <f t="shared" si="620"/>
        <v>2</v>
      </c>
      <c r="S4372">
        <f>VLOOKUP(N4372,IF(P4372="Work",Intervals!$A$4:$D$9,Intervals!$F$4:$I$9),4,1)</f>
        <v>4</v>
      </c>
    </row>
    <row r="4373" spans="1:19" x14ac:dyDescent="0.25">
      <c r="A4373" t="s">
        <v>220</v>
      </c>
      <c r="B4373" s="1" t="s">
        <v>4841</v>
      </c>
      <c r="C4373" t="s">
        <v>339</v>
      </c>
      <c r="D4373">
        <f t="shared" si="612"/>
        <v>4371</v>
      </c>
      <c r="E4373" t="s">
        <v>455</v>
      </c>
      <c r="F4373" t="s">
        <v>10</v>
      </c>
      <c r="G4373" t="s">
        <v>30</v>
      </c>
      <c r="H4373" t="s">
        <v>11617</v>
      </c>
      <c r="I4373" t="s">
        <v>11691</v>
      </c>
      <c r="J4373">
        <f t="shared" si="613"/>
        <v>3</v>
      </c>
      <c r="K4373">
        <f t="shared" si="614"/>
        <v>6</v>
      </c>
      <c r="L4373" s="3">
        <f t="shared" si="615"/>
        <v>42665</v>
      </c>
      <c r="M4373" t="str">
        <f t="shared" si="616"/>
        <v>20:53</v>
      </c>
      <c r="N4373">
        <f t="shared" si="617"/>
        <v>1253.0000000000002</v>
      </c>
      <c r="O4373">
        <f t="shared" si="618"/>
        <v>6</v>
      </c>
      <c r="P4373" t="str">
        <f t="shared" si="619"/>
        <v>NonWork</v>
      </c>
      <c r="Q4373" t="str">
        <f>VLOOKUP(N4373,IF(P4373="Work",Intervals!$A$4:$C$9,Intervals!$F$4:$H$9),3,1)</f>
        <v>Int-NW_5-21</v>
      </c>
      <c r="R4373" t="str">
        <f t="shared" si="620"/>
        <v>2</v>
      </c>
      <c r="S4373">
        <f>VLOOKUP(N4373,IF(P4373="Work",Intervals!$A$4:$D$9,Intervals!$F$4:$I$9),4,1)</f>
        <v>4</v>
      </c>
    </row>
    <row r="4374" spans="1:19" x14ac:dyDescent="0.25">
      <c r="A4374" t="s">
        <v>220</v>
      </c>
      <c r="B4374" s="1" t="s">
        <v>4842</v>
      </c>
      <c r="C4374" t="s">
        <v>339</v>
      </c>
      <c r="D4374">
        <f t="shared" si="612"/>
        <v>4372</v>
      </c>
      <c r="E4374" t="s">
        <v>455</v>
      </c>
      <c r="F4374" t="s">
        <v>10</v>
      </c>
      <c r="G4374" t="s">
        <v>30</v>
      </c>
      <c r="H4374" t="s">
        <v>11617</v>
      </c>
      <c r="I4374" t="s">
        <v>11691</v>
      </c>
      <c r="J4374">
        <f t="shared" si="613"/>
        <v>3</v>
      </c>
      <c r="K4374">
        <f t="shared" si="614"/>
        <v>6</v>
      </c>
      <c r="L4374" s="3">
        <f t="shared" si="615"/>
        <v>42665</v>
      </c>
      <c r="M4374" t="str">
        <f t="shared" si="616"/>
        <v>21:12</v>
      </c>
      <c r="N4374">
        <f t="shared" si="617"/>
        <v>1272</v>
      </c>
      <c r="O4374">
        <f t="shared" si="618"/>
        <v>6</v>
      </c>
      <c r="P4374" t="str">
        <f t="shared" si="619"/>
        <v>NonWork</v>
      </c>
      <c r="Q4374" t="str">
        <f>VLOOKUP(N4374,IF(P4374="Work",Intervals!$A$4:$C$9,Intervals!$F$4:$H$9),3,1)</f>
        <v>Int-NW_21-</v>
      </c>
      <c r="R4374" t="str">
        <f t="shared" si="620"/>
        <v>2</v>
      </c>
      <c r="S4374">
        <f>VLOOKUP(N4374,IF(P4374="Work",Intervals!$A$4:$D$9,Intervals!$F$4:$I$9),4,1)</f>
        <v>6</v>
      </c>
    </row>
    <row r="4375" spans="1:19" x14ac:dyDescent="0.25">
      <c r="A4375" t="s">
        <v>220</v>
      </c>
      <c r="B4375" s="1" t="s">
        <v>4843</v>
      </c>
      <c r="C4375" t="s">
        <v>339</v>
      </c>
      <c r="D4375">
        <f t="shared" si="612"/>
        <v>4373</v>
      </c>
      <c r="E4375" t="s">
        <v>455</v>
      </c>
      <c r="F4375" t="s">
        <v>10</v>
      </c>
      <c r="G4375" t="s">
        <v>30</v>
      </c>
      <c r="H4375" t="s">
        <v>11617</v>
      </c>
      <c r="I4375" t="s">
        <v>11691</v>
      </c>
      <c r="J4375">
        <f t="shared" si="613"/>
        <v>3</v>
      </c>
      <c r="K4375">
        <f t="shared" si="614"/>
        <v>6</v>
      </c>
      <c r="L4375" s="3">
        <f t="shared" si="615"/>
        <v>42665</v>
      </c>
      <c r="M4375" t="str">
        <f t="shared" si="616"/>
        <v>21:16</v>
      </c>
      <c r="N4375">
        <f t="shared" si="617"/>
        <v>1276</v>
      </c>
      <c r="O4375">
        <f t="shared" si="618"/>
        <v>6</v>
      </c>
      <c r="P4375" t="str">
        <f t="shared" si="619"/>
        <v>NonWork</v>
      </c>
      <c r="Q4375" t="str">
        <f>VLOOKUP(N4375,IF(P4375="Work",Intervals!$A$4:$C$9,Intervals!$F$4:$H$9),3,1)</f>
        <v>Int-NW_21-</v>
      </c>
      <c r="R4375" t="str">
        <f t="shared" si="620"/>
        <v>2</v>
      </c>
      <c r="S4375">
        <f>VLOOKUP(N4375,IF(P4375="Work",Intervals!$A$4:$D$9,Intervals!$F$4:$I$9),4,1)</f>
        <v>6</v>
      </c>
    </row>
    <row r="4376" spans="1:19" x14ac:dyDescent="0.25">
      <c r="A4376" t="s">
        <v>220</v>
      </c>
      <c r="B4376" s="1" t="s">
        <v>4844</v>
      </c>
      <c r="C4376" t="s">
        <v>339</v>
      </c>
      <c r="D4376">
        <f t="shared" si="612"/>
        <v>4374</v>
      </c>
      <c r="E4376" t="s">
        <v>455</v>
      </c>
      <c r="F4376" t="s">
        <v>10</v>
      </c>
      <c r="G4376" t="s">
        <v>30</v>
      </c>
      <c r="H4376" t="s">
        <v>11617</v>
      </c>
      <c r="I4376" t="s">
        <v>11691</v>
      </c>
      <c r="J4376">
        <f t="shared" si="613"/>
        <v>3</v>
      </c>
      <c r="K4376">
        <f t="shared" si="614"/>
        <v>6</v>
      </c>
      <c r="L4376" s="3">
        <f t="shared" si="615"/>
        <v>42665</v>
      </c>
      <c r="M4376" t="str">
        <f t="shared" si="616"/>
        <v>21:17</v>
      </c>
      <c r="N4376">
        <f t="shared" si="617"/>
        <v>1277</v>
      </c>
      <c r="O4376">
        <f t="shared" si="618"/>
        <v>6</v>
      </c>
      <c r="P4376" t="str">
        <f t="shared" si="619"/>
        <v>NonWork</v>
      </c>
      <c r="Q4376" t="str">
        <f>VLOOKUP(N4376,IF(P4376="Work",Intervals!$A$4:$C$9,Intervals!$F$4:$H$9),3,1)</f>
        <v>Int-NW_21-</v>
      </c>
      <c r="R4376" t="str">
        <f t="shared" si="620"/>
        <v>2</v>
      </c>
      <c r="S4376">
        <f>VLOOKUP(N4376,IF(P4376="Work",Intervals!$A$4:$D$9,Intervals!$F$4:$I$9),4,1)</f>
        <v>6</v>
      </c>
    </row>
    <row r="4377" spans="1:19" x14ac:dyDescent="0.25">
      <c r="A4377" t="s">
        <v>102</v>
      </c>
      <c r="B4377" s="1" t="s">
        <v>4845</v>
      </c>
      <c r="C4377" t="s">
        <v>339</v>
      </c>
      <c r="D4377">
        <f t="shared" si="612"/>
        <v>4375</v>
      </c>
      <c r="E4377" t="s">
        <v>348</v>
      </c>
      <c r="F4377" t="s">
        <v>10</v>
      </c>
      <c r="G4377" t="s">
        <v>4</v>
      </c>
      <c r="H4377" t="s">
        <v>11589</v>
      </c>
      <c r="I4377" s="4">
        <v>42509</v>
      </c>
      <c r="J4377">
        <f t="shared" si="613"/>
        <v>3</v>
      </c>
      <c r="K4377">
        <f t="shared" si="614"/>
        <v>6</v>
      </c>
      <c r="L4377" s="3">
        <f t="shared" si="615"/>
        <v>42665</v>
      </c>
      <c r="M4377" t="str">
        <f t="shared" si="616"/>
        <v>22:40</v>
      </c>
      <c r="N4377">
        <f t="shared" si="617"/>
        <v>1360.0000000000002</v>
      </c>
      <c r="O4377">
        <f t="shared" si="618"/>
        <v>6</v>
      </c>
      <c r="P4377" t="str">
        <f t="shared" si="619"/>
        <v>NonWork</v>
      </c>
      <c r="Q4377" t="str">
        <f>VLOOKUP(N4377,IF(P4377="Work",Intervals!$A$4:$C$9,Intervals!$F$4:$H$9),3,1)</f>
        <v>Int-NW_21-</v>
      </c>
      <c r="R4377" t="str">
        <f t="shared" si="620"/>
        <v>2</v>
      </c>
      <c r="S4377">
        <f>VLOOKUP(N4377,IF(P4377="Work",Intervals!$A$4:$D$9,Intervals!$F$4:$I$9),4,1)</f>
        <v>6</v>
      </c>
    </row>
    <row r="4378" spans="1:19" x14ac:dyDescent="0.25">
      <c r="A4378" t="s">
        <v>82</v>
      </c>
      <c r="B4378" s="1" t="s">
        <v>4846</v>
      </c>
      <c r="C4378" t="s">
        <v>339</v>
      </c>
      <c r="D4378">
        <f t="shared" si="612"/>
        <v>4376</v>
      </c>
      <c r="E4378" t="s">
        <v>591</v>
      </c>
      <c r="F4378" t="s">
        <v>11561</v>
      </c>
      <c r="G4378" t="s">
        <v>30</v>
      </c>
      <c r="H4378" t="s">
        <v>11590</v>
      </c>
      <c r="I4378" t="s">
        <v>11664</v>
      </c>
      <c r="J4378">
        <f t="shared" si="613"/>
        <v>3</v>
      </c>
      <c r="K4378">
        <f t="shared" si="614"/>
        <v>6</v>
      </c>
      <c r="L4378" s="3">
        <f t="shared" si="615"/>
        <v>42666</v>
      </c>
      <c r="M4378" t="str">
        <f t="shared" si="616"/>
        <v>7:32</v>
      </c>
      <c r="N4378">
        <f t="shared" si="617"/>
        <v>452</v>
      </c>
      <c r="O4378">
        <f t="shared" si="618"/>
        <v>7</v>
      </c>
      <c r="P4378" t="str">
        <f t="shared" si="619"/>
        <v>NonWork</v>
      </c>
      <c r="Q4378" t="str">
        <f>VLOOKUP(N4378,IF(P4378="Work",Intervals!$A$4:$C$9,Intervals!$F$4:$H$9),3,1)</f>
        <v>Int-NW_5-21</v>
      </c>
      <c r="R4378" t="str">
        <f t="shared" si="620"/>
        <v>2</v>
      </c>
      <c r="S4378">
        <f>VLOOKUP(N4378,IF(P4378="Work",Intervals!$A$4:$D$9,Intervals!$F$4:$I$9),4,1)</f>
        <v>4</v>
      </c>
    </row>
    <row r="4379" spans="1:19" x14ac:dyDescent="0.25">
      <c r="A4379" t="s">
        <v>117</v>
      </c>
      <c r="B4379" s="1" t="s">
        <v>4847</v>
      </c>
      <c r="C4379" t="s">
        <v>339</v>
      </c>
      <c r="D4379">
        <f t="shared" si="612"/>
        <v>4377</v>
      </c>
      <c r="E4379" t="s">
        <v>544</v>
      </c>
      <c r="F4379" t="s">
        <v>10</v>
      </c>
      <c r="G4379" t="s">
        <v>4</v>
      </c>
      <c r="H4379" t="s">
        <v>11626</v>
      </c>
      <c r="I4379" t="s">
        <v>11700</v>
      </c>
      <c r="J4379">
        <f t="shared" si="613"/>
        <v>3</v>
      </c>
      <c r="K4379">
        <f t="shared" si="614"/>
        <v>6</v>
      </c>
      <c r="L4379" s="3">
        <f t="shared" si="615"/>
        <v>42666</v>
      </c>
      <c r="M4379" t="str">
        <f t="shared" si="616"/>
        <v>7:43</v>
      </c>
      <c r="N4379">
        <f t="shared" si="617"/>
        <v>463.00000000000011</v>
      </c>
      <c r="O4379">
        <f t="shared" si="618"/>
        <v>7</v>
      </c>
      <c r="P4379" t="str">
        <f t="shared" si="619"/>
        <v>NonWork</v>
      </c>
      <c r="Q4379" t="str">
        <f>VLOOKUP(N4379,IF(P4379="Work",Intervals!$A$4:$C$9,Intervals!$F$4:$H$9),3,1)</f>
        <v>Int-NW_5-21</v>
      </c>
      <c r="R4379" t="str">
        <f t="shared" si="620"/>
        <v>2</v>
      </c>
      <c r="S4379">
        <f>VLOOKUP(N4379,IF(P4379="Work",Intervals!$A$4:$D$9,Intervals!$F$4:$I$9),4,1)</f>
        <v>4</v>
      </c>
    </row>
    <row r="4380" spans="1:19" x14ac:dyDescent="0.25">
      <c r="A4380" t="s">
        <v>192</v>
      </c>
      <c r="B4380" s="1" t="s">
        <v>4848</v>
      </c>
      <c r="C4380" t="s">
        <v>339</v>
      </c>
      <c r="D4380">
        <f t="shared" si="612"/>
        <v>4378</v>
      </c>
      <c r="E4380" t="s">
        <v>348</v>
      </c>
      <c r="F4380" t="s">
        <v>10</v>
      </c>
      <c r="G4380" t="s">
        <v>4</v>
      </c>
      <c r="H4380" t="s">
        <v>11589</v>
      </c>
      <c r="I4380" s="4">
        <v>42509</v>
      </c>
      <c r="J4380">
        <f t="shared" si="613"/>
        <v>3</v>
      </c>
      <c r="K4380">
        <f t="shared" si="614"/>
        <v>6</v>
      </c>
      <c r="L4380" s="3">
        <f t="shared" si="615"/>
        <v>42666</v>
      </c>
      <c r="M4380" t="str">
        <f t="shared" si="616"/>
        <v>9:12</v>
      </c>
      <c r="N4380">
        <f t="shared" si="617"/>
        <v>552</v>
      </c>
      <c r="O4380">
        <f t="shared" si="618"/>
        <v>7</v>
      </c>
      <c r="P4380" t="str">
        <f t="shared" si="619"/>
        <v>NonWork</v>
      </c>
      <c r="Q4380" t="str">
        <f>VLOOKUP(N4380,IF(P4380="Work",Intervals!$A$4:$C$9,Intervals!$F$4:$H$9),3,1)</f>
        <v>Int-NW_5-21</v>
      </c>
      <c r="R4380" t="str">
        <f t="shared" si="620"/>
        <v>2</v>
      </c>
      <c r="S4380">
        <f>VLOOKUP(N4380,IF(P4380="Work",Intervals!$A$4:$D$9,Intervals!$F$4:$I$9),4,1)</f>
        <v>4</v>
      </c>
    </row>
    <row r="4381" spans="1:19" x14ac:dyDescent="0.25">
      <c r="A4381" t="s">
        <v>83</v>
      </c>
      <c r="B4381" s="1" t="s">
        <v>4849</v>
      </c>
      <c r="C4381" t="s">
        <v>339</v>
      </c>
      <c r="D4381">
        <f t="shared" si="612"/>
        <v>4379</v>
      </c>
      <c r="E4381" t="s">
        <v>342</v>
      </c>
      <c r="F4381" t="s">
        <v>11562</v>
      </c>
      <c r="G4381" t="s">
        <v>4</v>
      </c>
      <c r="H4381" t="s">
        <v>11591</v>
      </c>
      <c r="I4381" t="s">
        <v>11665</v>
      </c>
      <c r="J4381">
        <f t="shared" si="613"/>
        <v>3</v>
      </c>
      <c r="K4381">
        <f t="shared" si="614"/>
        <v>6</v>
      </c>
      <c r="L4381" s="3">
        <f t="shared" si="615"/>
        <v>42666</v>
      </c>
      <c r="M4381" t="str">
        <f t="shared" si="616"/>
        <v>10:8</v>
      </c>
      <c r="N4381">
        <f t="shared" si="617"/>
        <v>608.00000000000011</v>
      </c>
      <c r="O4381">
        <f t="shared" si="618"/>
        <v>7</v>
      </c>
      <c r="P4381" t="str">
        <f t="shared" si="619"/>
        <v>NonWork</v>
      </c>
      <c r="Q4381" t="str">
        <f>VLOOKUP(N4381,IF(P4381="Work",Intervals!$A$4:$C$9,Intervals!$F$4:$H$9),3,1)</f>
        <v>Int-NW_5-21</v>
      </c>
      <c r="R4381" t="str">
        <f t="shared" si="620"/>
        <v>2</v>
      </c>
      <c r="S4381">
        <f>VLOOKUP(N4381,IF(P4381="Work",Intervals!$A$4:$D$9,Intervals!$F$4:$I$9),4,1)</f>
        <v>4</v>
      </c>
    </row>
    <row r="4382" spans="1:19" x14ac:dyDescent="0.25">
      <c r="A4382" t="s">
        <v>106</v>
      </c>
      <c r="B4382" s="1" t="s">
        <v>4850</v>
      </c>
      <c r="C4382" t="s">
        <v>339</v>
      </c>
      <c r="D4382">
        <f t="shared" si="612"/>
        <v>4380</v>
      </c>
      <c r="E4382" t="s">
        <v>542</v>
      </c>
      <c r="F4382" t="s">
        <v>11562</v>
      </c>
      <c r="G4382" t="s">
        <v>4</v>
      </c>
      <c r="H4382" t="s">
        <v>11624</v>
      </c>
      <c r="I4382" t="s">
        <v>11698</v>
      </c>
      <c r="J4382">
        <f t="shared" si="613"/>
        <v>3</v>
      </c>
      <c r="K4382">
        <f t="shared" si="614"/>
        <v>6</v>
      </c>
      <c r="L4382" s="3">
        <f t="shared" si="615"/>
        <v>42666</v>
      </c>
      <c r="M4382" t="str">
        <f t="shared" si="616"/>
        <v>10:51</v>
      </c>
      <c r="N4382">
        <f t="shared" si="617"/>
        <v>651.00000000000011</v>
      </c>
      <c r="O4382">
        <f t="shared" si="618"/>
        <v>7</v>
      </c>
      <c r="P4382" t="str">
        <f t="shared" si="619"/>
        <v>NonWork</v>
      </c>
      <c r="Q4382" t="str">
        <f>VLOOKUP(N4382,IF(P4382="Work",Intervals!$A$4:$C$9,Intervals!$F$4:$H$9),3,1)</f>
        <v>Int-NW_5-21</v>
      </c>
      <c r="R4382" t="str">
        <f t="shared" si="620"/>
        <v>2</v>
      </c>
      <c r="S4382">
        <f>VLOOKUP(N4382,IF(P4382="Work",Intervals!$A$4:$D$9,Intervals!$F$4:$I$9),4,1)</f>
        <v>4</v>
      </c>
    </row>
    <row r="4383" spans="1:19" x14ac:dyDescent="0.25">
      <c r="A4383" t="s">
        <v>202</v>
      </c>
      <c r="B4383" s="1" t="s">
        <v>4851</v>
      </c>
      <c r="C4383" t="s">
        <v>339</v>
      </c>
      <c r="D4383">
        <f t="shared" si="612"/>
        <v>4381</v>
      </c>
      <c r="E4383" t="s">
        <v>348</v>
      </c>
      <c r="F4383" t="s">
        <v>10</v>
      </c>
      <c r="G4383" t="s">
        <v>4</v>
      </c>
      <c r="H4383" t="s">
        <v>11589</v>
      </c>
      <c r="I4383" s="4">
        <v>42509</v>
      </c>
      <c r="J4383">
        <f t="shared" si="613"/>
        <v>3</v>
      </c>
      <c r="K4383">
        <f t="shared" si="614"/>
        <v>6</v>
      </c>
      <c r="L4383" s="3">
        <f t="shared" si="615"/>
        <v>42666</v>
      </c>
      <c r="M4383" t="str">
        <f t="shared" si="616"/>
        <v>11:8</v>
      </c>
      <c r="N4383">
        <f t="shared" si="617"/>
        <v>667.99999999999989</v>
      </c>
      <c r="O4383">
        <f t="shared" si="618"/>
        <v>7</v>
      </c>
      <c r="P4383" t="str">
        <f t="shared" si="619"/>
        <v>NonWork</v>
      </c>
      <c r="Q4383" t="str">
        <f>VLOOKUP(N4383,IF(P4383="Work",Intervals!$A$4:$C$9,Intervals!$F$4:$H$9),3,1)</f>
        <v>Int-NW_5-21</v>
      </c>
      <c r="R4383" t="str">
        <f t="shared" si="620"/>
        <v>2</v>
      </c>
      <c r="S4383">
        <f>VLOOKUP(N4383,IF(P4383="Work",Intervals!$A$4:$D$9,Intervals!$F$4:$I$9),4,1)</f>
        <v>4</v>
      </c>
    </row>
    <row r="4384" spans="1:19" x14ac:dyDescent="0.25">
      <c r="A4384" t="s">
        <v>87</v>
      </c>
      <c r="B4384" s="1" t="s">
        <v>4852</v>
      </c>
      <c r="C4384" t="s">
        <v>339</v>
      </c>
      <c r="D4384">
        <f t="shared" si="612"/>
        <v>4382</v>
      </c>
      <c r="E4384" t="s">
        <v>346</v>
      </c>
      <c r="F4384" t="s">
        <v>10</v>
      </c>
      <c r="G4384" t="s">
        <v>4</v>
      </c>
      <c r="H4384" t="s">
        <v>11589</v>
      </c>
      <c r="I4384" s="4">
        <v>42509</v>
      </c>
      <c r="J4384">
        <f t="shared" si="613"/>
        <v>3</v>
      </c>
      <c r="K4384">
        <f t="shared" si="614"/>
        <v>6</v>
      </c>
      <c r="L4384" s="3">
        <f t="shared" si="615"/>
        <v>42666</v>
      </c>
      <c r="M4384" t="str">
        <f t="shared" si="616"/>
        <v>12:10</v>
      </c>
      <c r="N4384">
        <f t="shared" si="617"/>
        <v>730</v>
      </c>
      <c r="O4384">
        <f t="shared" si="618"/>
        <v>7</v>
      </c>
      <c r="P4384" t="str">
        <f t="shared" si="619"/>
        <v>NonWork</v>
      </c>
      <c r="Q4384" t="str">
        <f>VLOOKUP(N4384,IF(P4384="Work",Intervals!$A$4:$C$9,Intervals!$F$4:$H$9),3,1)</f>
        <v>Int-NW_5-21</v>
      </c>
      <c r="R4384" t="str">
        <f t="shared" si="620"/>
        <v>2</v>
      </c>
      <c r="S4384">
        <f>VLOOKUP(N4384,IF(P4384="Work",Intervals!$A$4:$D$9,Intervals!$F$4:$I$9),4,1)</f>
        <v>4</v>
      </c>
    </row>
    <row r="4385" spans="1:19" x14ac:dyDescent="0.25">
      <c r="A4385" t="s">
        <v>117</v>
      </c>
      <c r="B4385" s="1" t="s">
        <v>4853</v>
      </c>
      <c r="C4385" t="s">
        <v>339</v>
      </c>
      <c r="D4385">
        <f t="shared" si="612"/>
        <v>4383</v>
      </c>
      <c r="E4385" t="s">
        <v>544</v>
      </c>
      <c r="F4385" t="s">
        <v>10</v>
      </c>
      <c r="G4385" t="s">
        <v>4</v>
      </c>
      <c r="H4385" t="s">
        <v>11626</v>
      </c>
      <c r="I4385" t="s">
        <v>11700</v>
      </c>
      <c r="J4385">
        <f t="shared" si="613"/>
        <v>3</v>
      </c>
      <c r="K4385">
        <f t="shared" si="614"/>
        <v>6</v>
      </c>
      <c r="L4385" s="3">
        <f t="shared" si="615"/>
        <v>42666</v>
      </c>
      <c r="M4385" t="str">
        <f t="shared" si="616"/>
        <v>12:47</v>
      </c>
      <c r="N4385">
        <f t="shared" si="617"/>
        <v>767</v>
      </c>
      <c r="O4385">
        <f t="shared" si="618"/>
        <v>7</v>
      </c>
      <c r="P4385" t="str">
        <f t="shared" si="619"/>
        <v>NonWork</v>
      </c>
      <c r="Q4385" t="str">
        <f>VLOOKUP(N4385,IF(P4385="Work",Intervals!$A$4:$C$9,Intervals!$F$4:$H$9),3,1)</f>
        <v>Int-NW_5-21</v>
      </c>
      <c r="R4385" t="str">
        <f t="shared" si="620"/>
        <v>2</v>
      </c>
      <c r="S4385">
        <f>VLOOKUP(N4385,IF(P4385="Work",Intervals!$A$4:$D$9,Intervals!$F$4:$I$9),4,1)</f>
        <v>4</v>
      </c>
    </row>
    <row r="4386" spans="1:19" x14ac:dyDescent="0.25">
      <c r="A4386" t="s">
        <v>117</v>
      </c>
      <c r="B4386" s="1" t="s">
        <v>4854</v>
      </c>
      <c r="C4386" t="s">
        <v>339</v>
      </c>
      <c r="D4386">
        <f t="shared" si="612"/>
        <v>4384</v>
      </c>
      <c r="E4386" t="s">
        <v>544</v>
      </c>
      <c r="F4386" t="s">
        <v>10</v>
      </c>
      <c r="G4386" t="s">
        <v>4</v>
      </c>
      <c r="H4386" t="s">
        <v>11626</v>
      </c>
      <c r="I4386" t="s">
        <v>11700</v>
      </c>
      <c r="J4386">
        <f t="shared" si="613"/>
        <v>3</v>
      </c>
      <c r="K4386">
        <f t="shared" si="614"/>
        <v>6</v>
      </c>
      <c r="L4386" s="3">
        <f t="shared" si="615"/>
        <v>42666</v>
      </c>
      <c r="M4386" t="str">
        <f t="shared" si="616"/>
        <v>12:58</v>
      </c>
      <c r="N4386">
        <f t="shared" si="617"/>
        <v>778.00000000000011</v>
      </c>
      <c r="O4386">
        <f t="shared" si="618"/>
        <v>7</v>
      </c>
      <c r="P4386" t="str">
        <f t="shared" si="619"/>
        <v>NonWork</v>
      </c>
      <c r="Q4386" t="str">
        <f>VLOOKUP(N4386,IF(P4386="Work",Intervals!$A$4:$C$9,Intervals!$F$4:$H$9),3,1)</f>
        <v>Int-NW_5-21</v>
      </c>
      <c r="R4386" t="str">
        <f t="shared" si="620"/>
        <v>2</v>
      </c>
      <c r="S4386">
        <f>VLOOKUP(N4386,IF(P4386="Work",Intervals!$A$4:$D$9,Intervals!$F$4:$I$9),4,1)</f>
        <v>4</v>
      </c>
    </row>
    <row r="4387" spans="1:19" x14ac:dyDescent="0.25">
      <c r="A4387" t="s">
        <v>83</v>
      </c>
      <c r="B4387" s="1" t="s">
        <v>4855</v>
      </c>
      <c r="C4387" t="s">
        <v>339</v>
      </c>
      <c r="D4387">
        <f t="shared" si="612"/>
        <v>4385</v>
      </c>
      <c r="E4387" t="s">
        <v>342</v>
      </c>
      <c r="F4387" t="s">
        <v>11562</v>
      </c>
      <c r="G4387" t="s">
        <v>4</v>
      </c>
      <c r="H4387" t="s">
        <v>11591</v>
      </c>
      <c r="I4387" t="s">
        <v>11665</v>
      </c>
      <c r="J4387">
        <f t="shared" si="613"/>
        <v>3</v>
      </c>
      <c r="K4387">
        <f t="shared" si="614"/>
        <v>6</v>
      </c>
      <c r="L4387" s="3">
        <f t="shared" si="615"/>
        <v>42666</v>
      </c>
      <c r="M4387" t="str">
        <f t="shared" si="616"/>
        <v>13:15</v>
      </c>
      <c r="N4387">
        <f t="shared" si="617"/>
        <v>795.00000000000023</v>
      </c>
      <c r="O4387">
        <f t="shared" si="618"/>
        <v>7</v>
      </c>
      <c r="P4387" t="str">
        <f t="shared" si="619"/>
        <v>NonWork</v>
      </c>
      <c r="Q4387" t="str">
        <f>VLOOKUP(N4387,IF(P4387="Work",Intervals!$A$4:$C$9,Intervals!$F$4:$H$9),3,1)</f>
        <v>Int-NW_5-21</v>
      </c>
      <c r="R4387" t="str">
        <f t="shared" si="620"/>
        <v>2</v>
      </c>
      <c r="S4387">
        <f>VLOOKUP(N4387,IF(P4387="Work",Intervals!$A$4:$D$9,Intervals!$F$4:$I$9),4,1)</f>
        <v>4</v>
      </c>
    </row>
    <row r="4388" spans="1:19" x14ac:dyDescent="0.25">
      <c r="A4388" t="s">
        <v>203</v>
      </c>
      <c r="B4388" s="1" t="s">
        <v>4856</v>
      </c>
      <c r="C4388" t="s">
        <v>339</v>
      </c>
      <c r="D4388">
        <f t="shared" si="612"/>
        <v>4386</v>
      </c>
      <c r="E4388" t="s">
        <v>379</v>
      </c>
      <c r="F4388" t="s">
        <v>10</v>
      </c>
      <c r="G4388" t="s">
        <v>4</v>
      </c>
      <c r="H4388" t="s">
        <v>11589</v>
      </c>
      <c r="I4388" s="4">
        <v>42509</v>
      </c>
      <c r="J4388">
        <f t="shared" si="613"/>
        <v>3</v>
      </c>
      <c r="K4388">
        <f t="shared" si="614"/>
        <v>6</v>
      </c>
      <c r="L4388" s="3">
        <f t="shared" si="615"/>
        <v>42666</v>
      </c>
      <c r="M4388" t="str">
        <f t="shared" si="616"/>
        <v>14:14</v>
      </c>
      <c r="N4388">
        <f t="shared" si="617"/>
        <v>853.99999999999989</v>
      </c>
      <c r="O4388">
        <f t="shared" si="618"/>
        <v>7</v>
      </c>
      <c r="P4388" t="str">
        <f t="shared" si="619"/>
        <v>NonWork</v>
      </c>
      <c r="Q4388" t="str">
        <f>VLOOKUP(N4388,IF(P4388="Work",Intervals!$A$4:$C$9,Intervals!$F$4:$H$9),3,1)</f>
        <v>Int-NW_5-21</v>
      </c>
      <c r="R4388" t="str">
        <f t="shared" si="620"/>
        <v>2</v>
      </c>
      <c r="S4388">
        <f>VLOOKUP(N4388,IF(P4388="Work",Intervals!$A$4:$D$9,Intervals!$F$4:$I$9),4,1)</f>
        <v>4</v>
      </c>
    </row>
    <row r="4389" spans="1:19" x14ac:dyDescent="0.25">
      <c r="A4389" t="s">
        <v>89</v>
      </c>
      <c r="B4389" s="1" t="s">
        <v>4857</v>
      </c>
      <c r="C4389" t="s">
        <v>339</v>
      </c>
      <c r="D4389">
        <f t="shared" si="612"/>
        <v>4387</v>
      </c>
      <c r="E4389" t="s">
        <v>347</v>
      </c>
      <c r="F4389" t="s">
        <v>10</v>
      </c>
      <c r="G4389" t="s">
        <v>4</v>
      </c>
      <c r="H4389" t="s">
        <v>11589</v>
      </c>
      <c r="I4389" s="4">
        <v>42509</v>
      </c>
      <c r="J4389">
        <f t="shared" si="613"/>
        <v>3</v>
      </c>
      <c r="K4389">
        <f t="shared" si="614"/>
        <v>6</v>
      </c>
      <c r="L4389" s="3">
        <f t="shared" si="615"/>
        <v>42666</v>
      </c>
      <c r="M4389" t="str">
        <f t="shared" si="616"/>
        <v>14:49</v>
      </c>
      <c r="N4389">
        <f t="shared" si="617"/>
        <v>889.00000000000023</v>
      </c>
      <c r="O4389">
        <f t="shared" si="618"/>
        <v>7</v>
      </c>
      <c r="P4389" t="str">
        <f t="shared" si="619"/>
        <v>NonWork</v>
      </c>
      <c r="Q4389" t="str">
        <f>VLOOKUP(N4389,IF(P4389="Work",Intervals!$A$4:$C$9,Intervals!$F$4:$H$9),3,1)</f>
        <v>Int-NW_5-21</v>
      </c>
      <c r="R4389" t="str">
        <f t="shared" si="620"/>
        <v>2</v>
      </c>
      <c r="S4389">
        <f>VLOOKUP(N4389,IF(P4389="Work",Intervals!$A$4:$D$9,Intervals!$F$4:$I$9),4,1)</f>
        <v>4</v>
      </c>
    </row>
    <row r="4390" spans="1:19" x14ac:dyDescent="0.25">
      <c r="A4390" t="s">
        <v>261</v>
      </c>
      <c r="B4390" s="1" t="s">
        <v>4858</v>
      </c>
      <c r="C4390" t="s">
        <v>339</v>
      </c>
      <c r="D4390">
        <f t="shared" si="612"/>
        <v>4388</v>
      </c>
      <c r="E4390" t="s">
        <v>763</v>
      </c>
      <c r="F4390" t="s">
        <v>11567</v>
      </c>
      <c r="G4390" t="s">
        <v>4</v>
      </c>
      <c r="H4390" t="s">
        <v>11589</v>
      </c>
      <c r="I4390" s="4">
        <v>42509</v>
      </c>
      <c r="J4390">
        <f t="shared" si="613"/>
        <v>3</v>
      </c>
      <c r="K4390">
        <f t="shared" si="614"/>
        <v>6</v>
      </c>
      <c r="L4390" s="3">
        <f t="shared" si="615"/>
        <v>42666</v>
      </c>
      <c r="M4390" t="str">
        <f t="shared" si="616"/>
        <v>15:11</v>
      </c>
      <c r="N4390">
        <f t="shared" si="617"/>
        <v>910.99999999999977</v>
      </c>
      <c r="O4390">
        <f t="shared" si="618"/>
        <v>7</v>
      </c>
      <c r="P4390" t="str">
        <f t="shared" si="619"/>
        <v>NonWork</v>
      </c>
      <c r="Q4390" t="str">
        <f>VLOOKUP(N4390,IF(P4390="Work",Intervals!$A$4:$C$9,Intervals!$F$4:$H$9),3,1)</f>
        <v>Int-NW_5-21</v>
      </c>
      <c r="R4390" t="str">
        <f t="shared" si="620"/>
        <v>2</v>
      </c>
      <c r="S4390">
        <f>VLOOKUP(N4390,IF(P4390="Work",Intervals!$A$4:$D$9,Intervals!$F$4:$I$9),4,1)</f>
        <v>4</v>
      </c>
    </row>
    <row r="4391" spans="1:19" x14ac:dyDescent="0.25">
      <c r="A4391" t="s">
        <v>200</v>
      </c>
      <c r="B4391" s="1" t="s">
        <v>4859</v>
      </c>
      <c r="C4391" t="s">
        <v>339</v>
      </c>
      <c r="D4391">
        <f t="shared" si="612"/>
        <v>4389</v>
      </c>
      <c r="E4391" t="s">
        <v>348</v>
      </c>
      <c r="F4391" t="s">
        <v>10</v>
      </c>
      <c r="G4391" t="s">
        <v>4</v>
      </c>
      <c r="H4391" t="s">
        <v>11589</v>
      </c>
      <c r="I4391" s="4">
        <v>42509</v>
      </c>
      <c r="J4391">
        <f t="shared" si="613"/>
        <v>3</v>
      </c>
      <c r="K4391">
        <f t="shared" si="614"/>
        <v>6</v>
      </c>
      <c r="L4391" s="3">
        <f t="shared" si="615"/>
        <v>42666</v>
      </c>
      <c r="M4391" t="str">
        <f t="shared" si="616"/>
        <v>17:46</v>
      </c>
      <c r="N4391">
        <f t="shared" si="617"/>
        <v>1065.9999999999998</v>
      </c>
      <c r="O4391">
        <f t="shared" si="618"/>
        <v>7</v>
      </c>
      <c r="P4391" t="str">
        <f t="shared" si="619"/>
        <v>NonWork</v>
      </c>
      <c r="Q4391" t="str">
        <f>VLOOKUP(N4391,IF(P4391="Work",Intervals!$A$4:$C$9,Intervals!$F$4:$H$9),3,1)</f>
        <v>Int-NW_5-21</v>
      </c>
      <c r="R4391" t="str">
        <f t="shared" si="620"/>
        <v>2</v>
      </c>
      <c r="S4391">
        <f>VLOOKUP(N4391,IF(P4391="Work",Intervals!$A$4:$D$9,Intervals!$F$4:$I$9),4,1)</f>
        <v>4</v>
      </c>
    </row>
    <row r="4392" spans="1:19" x14ac:dyDescent="0.25">
      <c r="A4392" t="s">
        <v>91</v>
      </c>
      <c r="B4392" s="1" t="s">
        <v>4860</v>
      </c>
      <c r="C4392" t="s">
        <v>339</v>
      </c>
      <c r="D4392">
        <f t="shared" si="612"/>
        <v>4390</v>
      </c>
      <c r="E4392" t="s">
        <v>348</v>
      </c>
      <c r="F4392" t="s">
        <v>10</v>
      </c>
      <c r="G4392" t="s">
        <v>4</v>
      </c>
      <c r="H4392" t="s">
        <v>11589</v>
      </c>
      <c r="I4392" s="4">
        <v>42509</v>
      </c>
      <c r="J4392">
        <f t="shared" si="613"/>
        <v>3</v>
      </c>
      <c r="K4392">
        <f t="shared" si="614"/>
        <v>6</v>
      </c>
      <c r="L4392" s="3">
        <f t="shared" si="615"/>
        <v>42666</v>
      </c>
      <c r="M4392" t="str">
        <f t="shared" si="616"/>
        <v>18:36</v>
      </c>
      <c r="N4392">
        <f t="shared" si="617"/>
        <v>1115.9999999999998</v>
      </c>
      <c r="O4392">
        <f t="shared" si="618"/>
        <v>7</v>
      </c>
      <c r="P4392" t="str">
        <f t="shared" si="619"/>
        <v>NonWork</v>
      </c>
      <c r="Q4392" t="str">
        <f>VLOOKUP(N4392,IF(P4392="Work",Intervals!$A$4:$C$9,Intervals!$F$4:$H$9),3,1)</f>
        <v>Int-NW_5-21</v>
      </c>
      <c r="R4392" t="str">
        <f t="shared" si="620"/>
        <v>2</v>
      </c>
      <c r="S4392">
        <f>VLOOKUP(N4392,IF(P4392="Work",Intervals!$A$4:$D$9,Intervals!$F$4:$I$9),4,1)</f>
        <v>4</v>
      </c>
    </row>
    <row r="4393" spans="1:19" x14ac:dyDescent="0.25">
      <c r="A4393" t="s">
        <v>99</v>
      </c>
      <c r="B4393" s="1" t="s">
        <v>4861</v>
      </c>
      <c r="C4393" t="s">
        <v>339</v>
      </c>
      <c r="D4393">
        <f t="shared" si="612"/>
        <v>4391</v>
      </c>
      <c r="E4393" t="s">
        <v>371</v>
      </c>
      <c r="F4393" t="s">
        <v>10</v>
      </c>
      <c r="G4393" t="s">
        <v>4</v>
      </c>
      <c r="H4393" t="s">
        <v>11602</v>
      </c>
      <c r="I4393" t="s">
        <v>11676</v>
      </c>
      <c r="J4393">
        <f t="shared" si="613"/>
        <v>3</v>
      </c>
      <c r="K4393">
        <f t="shared" si="614"/>
        <v>6</v>
      </c>
      <c r="L4393" s="3">
        <f t="shared" si="615"/>
        <v>42666</v>
      </c>
      <c r="M4393" t="str">
        <f t="shared" si="616"/>
        <v>18:45</v>
      </c>
      <c r="N4393">
        <f t="shared" si="617"/>
        <v>1125</v>
      </c>
      <c r="O4393">
        <f t="shared" si="618"/>
        <v>7</v>
      </c>
      <c r="P4393" t="str">
        <f t="shared" si="619"/>
        <v>NonWork</v>
      </c>
      <c r="Q4393" t="str">
        <f>VLOOKUP(N4393,IF(P4393="Work",Intervals!$A$4:$C$9,Intervals!$F$4:$H$9),3,1)</f>
        <v>Int-NW_5-21</v>
      </c>
      <c r="R4393" t="str">
        <f t="shared" si="620"/>
        <v>2</v>
      </c>
      <c r="S4393">
        <f>VLOOKUP(N4393,IF(P4393="Work",Intervals!$A$4:$D$9,Intervals!$F$4:$I$9),4,1)</f>
        <v>4</v>
      </c>
    </row>
    <row r="4394" spans="1:19" x14ac:dyDescent="0.25">
      <c r="A4394" t="s">
        <v>101</v>
      </c>
      <c r="B4394" s="1" t="s">
        <v>4862</v>
      </c>
      <c r="C4394" t="s">
        <v>339</v>
      </c>
      <c r="D4394">
        <f t="shared" si="612"/>
        <v>4392</v>
      </c>
      <c r="E4394" t="s">
        <v>616</v>
      </c>
      <c r="F4394" t="s">
        <v>10</v>
      </c>
      <c r="G4394" t="s">
        <v>4</v>
      </c>
      <c r="H4394" t="s">
        <v>11589</v>
      </c>
      <c r="I4394" s="4">
        <v>42509</v>
      </c>
      <c r="J4394">
        <f t="shared" si="613"/>
        <v>3</v>
      </c>
      <c r="K4394">
        <f t="shared" si="614"/>
        <v>6</v>
      </c>
      <c r="L4394" s="3">
        <f t="shared" si="615"/>
        <v>42666</v>
      </c>
      <c r="M4394" t="str">
        <f t="shared" si="616"/>
        <v>18:55</v>
      </c>
      <c r="N4394">
        <f t="shared" si="617"/>
        <v>1135.0000000000002</v>
      </c>
      <c r="O4394">
        <f t="shared" si="618"/>
        <v>7</v>
      </c>
      <c r="P4394" t="str">
        <f t="shared" si="619"/>
        <v>NonWork</v>
      </c>
      <c r="Q4394" t="str">
        <f>VLOOKUP(N4394,IF(P4394="Work",Intervals!$A$4:$C$9,Intervals!$F$4:$H$9),3,1)</f>
        <v>Int-NW_5-21</v>
      </c>
      <c r="R4394" t="str">
        <f t="shared" si="620"/>
        <v>2</v>
      </c>
      <c r="S4394">
        <f>VLOOKUP(N4394,IF(P4394="Work",Intervals!$A$4:$D$9,Intervals!$F$4:$I$9),4,1)</f>
        <v>4</v>
      </c>
    </row>
    <row r="4395" spans="1:19" x14ac:dyDescent="0.25">
      <c r="A4395" t="s">
        <v>83</v>
      </c>
      <c r="B4395" s="1" t="s">
        <v>4863</v>
      </c>
      <c r="C4395" t="s">
        <v>339</v>
      </c>
      <c r="D4395">
        <f t="shared" si="612"/>
        <v>4393</v>
      </c>
      <c r="E4395" t="s">
        <v>342</v>
      </c>
      <c r="F4395" t="s">
        <v>11562</v>
      </c>
      <c r="G4395" t="s">
        <v>4</v>
      </c>
      <c r="H4395" t="s">
        <v>11591</v>
      </c>
      <c r="I4395" t="s">
        <v>11665</v>
      </c>
      <c r="J4395">
        <f t="shared" si="613"/>
        <v>3</v>
      </c>
      <c r="K4395">
        <f t="shared" si="614"/>
        <v>6</v>
      </c>
      <c r="L4395" s="3">
        <f t="shared" si="615"/>
        <v>42666</v>
      </c>
      <c r="M4395" t="str">
        <f t="shared" si="616"/>
        <v>19:32</v>
      </c>
      <c r="N4395">
        <f t="shared" si="617"/>
        <v>1172.0000000000002</v>
      </c>
      <c r="O4395">
        <f t="shared" si="618"/>
        <v>7</v>
      </c>
      <c r="P4395" t="str">
        <f t="shared" si="619"/>
        <v>NonWork</v>
      </c>
      <c r="Q4395" t="str">
        <f>VLOOKUP(N4395,IF(P4395="Work",Intervals!$A$4:$C$9,Intervals!$F$4:$H$9),3,1)</f>
        <v>Int-NW_5-21</v>
      </c>
      <c r="R4395" t="str">
        <f t="shared" si="620"/>
        <v>2</v>
      </c>
      <c r="S4395">
        <f>VLOOKUP(N4395,IF(P4395="Work",Intervals!$A$4:$D$9,Intervals!$F$4:$I$9),4,1)</f>
        <v>4</v>
      </c>
    </row>
    <row r="4396" spans="1:19" x14ac:dyDescent="0.25">
      <c r="A4396" t="s">
        <v>109</v>
      </c>
      <c r="B4396" s="1" t="s">
        <v>4864</v>
      </c>
      <c r="C4396" t="s">
        <v>339</v>
      </c>
      <c r="D4396">
        <f t="shared" si="612"/>
        <v>4394</v>
      </c>
      <c r="E4396" t="s">
        <v>705</v>
      </c>
      <c r="F4396" t="s">
        <v>10</v>
      </c>
      <c r="G4396" t="s">
        <v>4</v>
      </c>
      <c r="H4396" t="s">
        <v>11598</v>
      </c>
      <c r="I4396" t="s">
        <v>11672</v>
      </c>
      <c r="J4396">
        <f t="shared" si="613"/>
        <v>3</v>
      </c>
      <c r="K4396">
        <f t="shared" si="614"/>
        <v>6</v>
      </c>
      <c r="L4396" s="3">
        <f t="shared" si="615"/>
        <v>42666</v>
      </c>
      <c r="M4396" t="str">
        <f t="shared" si="616"/>
        <v>19:51</v>
      </c>
      <c r="N4396">
        <f t="shared" si="617"/>
        <v>1191</v>
      </c>
      <c r="O4396">
        <f t="shared" si="618"/>
        <v>7</v>
      </c>
      <c r="P4396" t="str">
        <f t="shared" si="619"/>
        <v>NonWork</v>
      </c>
      <c r="Q4396" t="str">
        <f>VLOOKUP(N4396,IF(P4396="Work",Intervals!$A$4:$C$9,Intervals!$F$4:$H$9),3,1)</f>
        <v>Int-NW_5-21</v>
      </c>
      <c r="R4396" t="str">
        <f t="shared" si="620"/>
        <v>2</v>
      </c>
      <c r="S4396">
        <f>VLOOKUP(N4396,IF(P4396="Work",Intervals!$A$4:$D$9,Intervals!$F$4:$I$9),4,1)</f>
        <v>4</v>
      </c>
    </row>
    <row r="4397" spans="1:19" x14ac:dyDescent="0.25">
      <c r="A4397" t="s">
        <v>104</v>
      </c>
      <c r="B4397" s="1" t="s">
        <v>4865</v>
      </c>
      <c r="C4397" t="s">
        <v>339</v>
      </c>
      <c r="D4397">
        <f t="shared" si="612"/>
        <v>4395</v>
      </c>
      <c r="E4397" t="s">
        <v>346</v>
      </c>
      <c r="F4397" t="s">
        <v>10</v>
      </c>
      <c r="G4397" t="s">
        <v>4</v>
      </c>
      <c r="H4397" t="s">
        <v>11589</v>
      </c>
      <c r="I4397" s="4">
        <v>42509</v>
      </c>
      <c r="J4397">
        <f t="shared" si="613"/>
        <v>3</v>
      </c>
      <c r="K4397">
        <f t="shared" si="614"/>
        <v>6</v>
      </c>
      <c r="L4397" s="3">
        <f t="shared" si="615"/>
        <v>42666</v>
      </c>
      <c r="M4397" t="str">
        <f t="shared" si="616"/>
        <v>19:53</v>
      </c>
      <c r="N4397">
        <f t="shared" si="617"/>
        <v>1192.9999999999998</v>
      </c>
      <c r="O4397">
        <f t="shared" si="618"/>
        <v>7</v>
      </c>
      <c r="P4397" t="str">
        <f t="shared" si="619"/>
        <v>NonWork</v>
      </c>
      <c r="Q4397" t="str">
        <f>VLOOKUP(N4397,IF(P4397="Work",Intervals!$A$4:$C$9,Intervals!$F$4:$H$9),3,1)</f>
        <v>Int-NW_5-21</v>
      </c>
      <c r="R4397" t="str">
        <f t="shared" si="620"/>
        <v>2</v>
      </c>
      <c r="S4397">
        <f>VLOOKUP(N4397,IF(P4397="Work",Intervals!$A$4:$D$9,Intervals!$F$4:$I$9),4,1)</f>
        <v>4</v>
      </c>
    </row>
    <row r="4398" spans="1:19" x14ac:dyDescent="0.25">
      <c r="A4398" t="s">
        <v>85</v>
      </c>
      <c r="B4398" s="1" t="s">
        <v>4866</v>
      </c>
      <c r="C4398" t="s">
        <v>339</v>
      </c>
      <c r="D4398">
        <f t="shared" si="612"/>
        <v>4396</v>
      </c>
      <c r="E4398" t="s">
        <v>764</v>
      </c>
      <c r="F4398" t="s">
        <v>10</v>
      </c>
      <c r="G4398" t="s">
        <v>4</v>
      </c>
      <c r="H4398" t="s">
        <v>11589</v>
      </c>
      <c r="I4398" s="4">
        <v>42509</v>
      </c>
      <c r="J4398">
        <f t="shared" si="613"/>
        <v>3</v>
      </c>
      <c r="K4398">
        <f t="shared" si="614"/>
        <v>6</v>
      </c>
      <c r="L4398" s="3">
        <f t="shared" si="615"/>
        <v>42666</v>
      </c>
      <c r="M4398" t="str">
        <f t="shared" si="616"/>
        <v>20:4</v>
      </c>
      <c r="N4398">
        <f t="shared" si="617"/>
        <v>1204.0000000000002</v>
      </c>
      <c r="O4398">
        <f t="shared" si="618"/>
        <v>7</v>
      </c>
      <c r="P4398" t="str">
        <f t="shared" si="619"/>
        <v>NonWork</v>
      </c>
      <c r="Q4398" t="str">
        <f>VLOOKUP(N4398,IF(P4398="Work",Intervals!$A$4:$C$9,Intervals!$F$4:$H$9),3,1)</f>
        <v>Int-NW_5-21</v>
      </c>
      <c r="R4398" t="str">
        <f t="shared" si="620"/>
        <v>2</v>
      </c>
      <c r="S4398">
        <f>VLOOKUP(N4398,IF(P4398="Work",Intervals!$A$4:$D$9,Intervals!$F$4:$I$9),4,1)</f>
        <v>4</v>
      </c>
    </row>
    <row r="4399" spans="1:19" x14ac:dyDescent="0.25">
      <c r="A4399" t="s">
        <v>102</v>
      </c>
      <c r="B4399" s="1" t="s">
        <v>4867</v>
      </c>
      <c r="C4399" t="s">
        <v>339</v>
      </c>
      <c r="D4399">
        <f t="shared" si="612"/>
        <v>4397</v>
      </c>
      <c r="E4399" t="s">
        <v>348</v>
      </c>
      <c r="F4399" t="s">
        <v>10</v>
      </c>
      <c r="G4399" t="s">
        <v>4</v>
      </c>
      <c r="H4399" t="s">
        <v>11589</v>
      </c>
      <c r="I4399" s="4">
        <v>42509</v>
      </c>
      <c r="J4399">
        <f t="shared" si="613"/>
        <v>3</v>
      </c>
      <c r="K4399">
        <f t="shared" si="614"/>
        <v>6</v>
      </c>
      <c r="L4399" s="3">
        <f t="shared" si="615"/>
        <v>42666</v>
      </c>
      <c r="M4399" t="str">
        <f t="shared" si="616"/>
        <v>20:7</v>
      </c>
      <c r="N4399">
        <f t="shared" si="617"/>
        <v>1207</v>
      </c>
      <c r="O4399">
        <f t="shared" si="618"/>
        <v>7</v>
      </c>
      <c r="P4399" t="str">
        <f t="shared" si="619"/>
        <v>NonWork</v>
      </c>
      <c r="Q4399" t="str">
        <f>VLOOKUP(N4399,IF(P4399="Work",Intervals!$A$4:$C$9,Intervals!$F$4:$H$9),3,1)</f>
        <v>Int-NW_5-21</v>
      </c>
      <c r="R4399" t="str">
        <f t="shared" si="620"/>
        <v>2</v>
      </c>
      <c r="S4399">
        <f>VLOOKUP(N4399,IF(P4399="Work",Intervals!$A$4:$D$9,Intervals!$F$4:$I$9),4,1)</f>
        <v>4</v>
      </c>
    </row>
    <row r="4400" spans="1:19" x14ac:dyDescent="0.25">
      <c r="A4400" t="s">
        <v>104</v>
      </c>
      <c r="B4400" s="1" t="s">
        <v>4867</v>
      </c>
      <c r="C4400" t="s">
        <v>339</v>
      </c>
      <c r="D4400">
        <f t="shared" si="612"/>
        <v>4398</v>
      </c>
      <c r="E4400" t="s">
        <v>346</v>
      </c>
      <c r="F4400" t="s">
        <v>10</v>
      </c>
      <c r="G4400" t="s">
        <v>4</v>
      </c>
      <c r="H4400" t="s">
        <v>11589</v>
      </c>
      <c r="I4400" s="4">
        <v>42509</v>
      </c>
      <c r="J4400">
        <f t="shared" si="613"/>
        <v>3</v>
      </c>
      <c r="K4400">
        <f t="shared" si="614"/>
        <v>6</v>
      </c>
      <c r="L4400" s="3">
        <f t="shared" si="615"/>
        <v>42666</v>
      </c>
      <c r="M4400" t="str">
        <f t="shared" si="616"/>
        <v>20:7</v>
      </c>
      <c r="N4400">
        <f t="shared" si="617"/>
        <v>1207</v>
      </c>
      <c r="O4400">
        <f t="shared" si="618"/>
        <v>7</v>
      </c>
      <c r="P4400" t="str">
        <f t="shared" si="619"/>
        <v>NonWork</v>
      </c>
      <c r="Q4400" t="str">
        <f>VLOOKUP(N4400,IF(P4400="Work",Intervals!$A$4:$C$9,Intervals!$F$4:$H$9),3,1)</f>
        <v>Int-NW_5-21</v>
      </c>
      <c r="R4400" t="str">
        <f t="shared" si="620"/>
        <v>2</v>
      </c>
      <c r="S4400">
        <f>VLOOKUP(N4400,IF(P4400="Work",Intervals!$A$4:$D$9,Intervals!$F$4:$I$9),4,1)</f>
        <v>4</v>
      </c>
    </row>
    <row r="4401" spans="1:19" x14ac:dyDescent="0.25">
      <c r="A4401" t="s">
        <v>91</v>
      </c>
      <c r="B4401" s="1" t="s">
        <v>4867</v>
      </c>
      <c r="C4401" t="s">
        <v>339</v>
      </c>
      <c r="D4401">
        <f t="shared" si="612"/>
        <v>4399</v>
      </c>
      <c r="E4401" t="s">
        <v>348</v>
      </c>
      <c r="F4401" t="s">
        <v>10</v>
      </c>
      <c r="G4401" t="s">
        <v>4</v>
      </c>
      <c r="H4401" t="s">
        <v>11589</v>
      </c>
      <c r="I4401" s="4">
        <v>42509</v>
      </c>
      <c r="J4401">
        <f t="shared" si="613"/>
        <v>3</v>
      </c>
      <c r="K4401">
        <f t="shared" si="614"/>
        <v>6</v>
      </c>
      <c r="L4401" s="3">
        <f t="shared" si="615"/>
        <v>42666</v>
      </c>
      <c r="M4401" t="str">
        <f t="shared" si="616"/>
        <v>20:7</v>
      </c>
      <c r="N4401">
        <f t="shared" si="617"/>
        <v>1207</v>
      </c>
      <c r="O4401">
        <f t="shared" si="618"/>
        <v>7</v>
      </c>
      <c r="P4401" t="str">
        <f t="shared" si="619"/>
        <v>NonWork</v>
      </c>
      <c r="Q4401" t="str">
        <f>VLOOKUP(N4401,IF(P4401="Work",Intervals!$A$4:$C$9,Intervals!$F$4:$H$9),3,1)</f>
        <v>Int-NW_5-21</v>
      </c>
      <c r="R4401" t="str">
        <f t="shared" si="620"/>
        <v>2</v>
      </c>
      <c r="S4401">
        <f>VLOOKUP(N4401,IF(P4401="Work",Intervals!$A$4:$D$9,Intervals!$F$4:$I$9),4,1)</f>
        <v>4</v>
      </c>
    </row>
    <row r="4402" spans="1:19" x14ac:dyDescent="0.25">
      <c r="A4402" t="s">
        <v>87</v>
      </c>
      <c r="B4402" s="1" t="s">
        <v>4867</v>
      </c>
      <c r="C4402" t="s">
        <v>339</v>
      </c>
      <c r="D4402">
        <f t="shared" si="612"/>
        <v>4400</v>
      </c>
      <c r="E4402" t="s">
        <v>346</v>
      </c>
      <c r="F4402" t="s">
        <v>10</v>
      </c>
      <c r="G4402" t="s">
        <v>4</v>
      </c>
      <c r="H4402" t="s">
        <v>11589</v>
      </c>
      <c r="I4402" s="4">
        <v>42509</v>
      </c>
      <c r="J4402">
        <f t="shared" si="613"/>
        <v>3</v>
      </c>
      <c r="K4402">
        <f t="shared" si="614"/>
        <v>6</v>
      </c>
      <c r="L4402" s="3">
        <f t="shared" si="615"/>
        <v>42666</v>
      </c>
      <c r="M4402" t="str">
        <f t="shared" si="616"/>
        <v>20:7</v>
      </c>
      <c r="N4402">
        <f t="shared" si="617"/>
        <v>1207</v>
      </c>
      <c r="O4402">
        <f t="shared" si="618"/>
        <v>7</v>
      </c>
      <c r="P4402" t="str">
        <f t="shared" si="619"/>
        <v>NonWork</v>
      </c>
      <c r="Q4402" t="str">
        <f>VLOOKUP(N4402,IF(P4402="Work",Intervals!$A$4:$C$9,Intervals!$F$4:$H$9),3,1)</f>
        <v>Int-NW_5-21</v>
      </c>
      <c r="R4402" t="str">
        <f t="shared" si="620"/>
        <v>2</v>
      </c>
      <c r="S4402">
        <f>VLOOKUP(N4402,IF(P4402="Work",Intervals!$A$4:$D$9,Intervals!$F$4:$I$9),4,1)</f>
        <v>4</v>
      </c>
    </row>
    <row r="4403" spans="1:19" x14ac:dyDescent="0.25">
      <c r="A4403" t="s">
        <v>211</v>
      </c>
      <c r="B4403" s="1" t="s">
        <v>4868</v>
      </c>
      <c r="C4403" t="s">
        <v>339</v>
      </c>
      <c r="D4403">
        <f t="shared" si="612"/>
        <v>4401</v>
      </c>
      <c r="E4403" t="s">
        <v>765</v>
      </c>
      <c r="F4403" t="s">
        <v>10</v>
      </c>
      <c r="G4403" t="s">
        <v>4</v>
      </c>
      <c r="H4403" t="s">
        <v>11589</v>
      </c>
      <c r="I4403" s="4">
        <v>42509</v>
      </c>
      <c r="J4403">
        <f t="shared" si="613"/>
        <v>3</v>
      </c>
      <c r="K4403">
        <f t="shared" si="614"/>
        <v>6</v>
      </c>
      <c r="L4403" s="3">
        <f t="shared" si="615"/>
        <v>42666</v>
      </c>
      <c r="M4403" t="str">
        <f t="shared" si="616"/>
        <v>20:38</v>
      </c>
      <c r="N4403">
        <f t="shared" si="617"/>
        <v>1237.9999999999998</v>
      </c>
      <c r="O4403">
        <f t="shared" si="618"/>
        <v>7</v>
      </c>
      <c r="P4403" t="str">
        <f t="shared" si="619"/>
        <v>NonWork</v>
      </c>
      <c r="Q4403" t="str">
        <f>VLOOKUP(N4403,IF(P4403="Work",Intervals!$A$4:$C$9,Intervals!$F$4:$H$9),3,1)</f>
        <v>Int-NW_5-21</v>
      </c>
      <c r="R4403" t="str">
        <f t="shared" si="620"/>
        <v>2</v>
      </c>
      <c r="S4403">
        <f>VLOOKUP(N4403,IF(P4403="Work",Intervals!$A$4:$D$9,Intervals!$F$4:$I$9),4,1)</f>
        <v>4</v>
      </c>
    </row>
    <row r="4404" spans="1:19" x14ac:dyDescent="0.25">
      <c r="A4404" t="s">
        <v>299</v>
      </c>
      <c r="B4404" s="1" t="s">
        <v>4869</v>
      </c>
      <c r="C4404" t="s">
        <v>339</v>
      </c>
      <c r="D4404">
        <f t="shared" si="612"/>
        <v>4402</v>
      </c>
      <c r="E4404" t="s">
        <v>766</v>
      </c>
      <c r="F4404" t="s">
        <v>11568</v>
      </c>
      <c r="G4404" t="s">
        <v>4</v>
      </c>
      <c r="H4404" t="s">
        <v>11599</v>
      </c>
      <c r="I4404" t="s">
        <v>11673</v>
      </c>
      <c r="J4404">
        <f t="shared" si="613"/>
        <v>3</v>
      </c>
      <c r="K4404">
        <f t="shared" si="614"/>
        <v>6</v>
      </c>
      <c r="L4404" s="3">
        <f t="shared" si="615"/>
        <v>42666</v>
      </c>
      <c r="M4404" t="str">
        <f t="shared" si="616"/>
        <v>20:44</v>
      </c>
      <c r="N4404">
        <f t="shared" si="617"/>
        <v>1244</v>
      </c>
      <c r="O4404">
        <f t="shared" si="618"/>
        <v>7</v>
      </c>
      <c r="P4404" t="str">
        <f t="shared" si="619"/>
        <v>NonWork</v>
      </c>
      <c r="Q4404" t="str">
        <f>VLOOKUP(N4404,IF(P4404="Work",Intervals!$A$4:$C$9,Intervals!$F$4:$H$9),3,1)</f>
        <v>Int-NW_5-21</v>
      </c>
      <c r="R4404" t="str">
        <f t="shared" si="620"/>
        <v>2</v>
      </c>
      <c r="S4404">
        <f>VLOOKUP(N4404,IF(P4404="Work",Intervals!$A$4:$D$9,Intervals!$F$4:$I$9),4,1)</f>
        <v>4</v>
      </c>
    </row>
    <row r="4405" spans="1:19" x14ac:dyDescent="0.25">
      <c r="A4405" t="s">
        <v>82</v>
      </c>
      <c r="B4405" s="1" t="s">
        <v>4870</v>
      </c>
      <c r="C4405" t="s">
        <v>339</v>
      </c>
      <c r="D4405">
        <f t="shared" si="612"/>
        <v>4403</v>
      </c>
      <c r="E4405" t="s">
        <v>591</v>
      </c>
      <c r="F4405" t="s">
        <v>11561</v>
      </c>
      <c r="G4405" t="s">
        <v>30</v>
      </c>
      <c r="H4405" t="s">
        <v>11590</v>
      </c>
      <c r="I4405" t="s">
        <v>11664</v>
      </c>
      <c r="J4405">
        <f t="shared" si="613"/>
        <v>3</v>
      </c>
      <c r="K4405">
        <f t="shared" si="614"/>
        <v>6</v>
      </c>
      <c r="L4405" s="3">
        <f t="shared" si="615"/>
        <v>42666</v>
      </c>
      <c r="M4405" t="str">
        <f t="shared" si="616"/>
        <v>20:48</v>
      </c>
      <c r="N4405">
        <f t="shared" si="617"/>
        <v>1248</v>
      </c>
      <c r="O4405">
        <f t="shared" si="618"/>
        <v>7</v>
      </c>
      <c r="P4405" t="str">
        <f t="shared" si="619"/>
        <v>NonWork</v>
      </c>
      <c r="Q4405" t="str">
        <f>VLOOKUP(N4405,IF(P4405="Work",Intervals!$A$4:$C$9,Intervals!$F$4:$H$9),3,1)</f>
        <v>Int-NW_5-21</v>
      </c>
      <c r="R4405" t="str">
        <f t="shared" si="620"/>
        <v>2</v>
      </c>
      <c r="S4405">
        <f>VLOOKUP(N4405,IF(P4405="Work",Intervals!$A$4:$D$9,Intervals!$F$4:$I$9),4,1)</f>
        <v>4</v>
      </c>
    </row>
    <row r="4406" spans="1:19" x14ac:dyDescent="0.25">
      <c r="A4406" t="s">
        <v>112</v>
      </c>
      <c r="B4406" s="1" t="s">
        <v>4871</v>
      </c>
      <c r="C4406" t="s">
        <v>339</v>
      </c>
      <c r="D4406">
        <f t="shared" si="612"/>
        <v>4404</v>
      </c>
      <c r="E4406" t="s">
        <v>767</v>
      </c>
      <c r="F4406" t="s">
        <v>10</v>
      </c>
      <c r="G4406" t="s">
        <v>4</v>
      </c>
      <c r="H4406" t="s">
        <v>11589</v>
      </c>
      <c r="I4406" s="4">
        <v>42509</v>
      </c>
      <c r="J4406">
        <f t="shared" si="613"/>
        <v>3</v>
      </c>
      <c r="K4406">
        <f t="shared" si="614"/>
        <v>6</v>
      </c>
      <c r="L4406" s="3">
        <f t="shared" si="615"/>
        <v>42666</v>
      </c>
      <c r="M4406" t="str">
        <f t="shared" si="616"/>
        <v>20:52</v>
      </c>
      <c r="N4406">
        <f t="shared" si="617"/>
        <v>1252</v>
      </c>
      <c r="O4406">
        <f t="shared" si="618"/>
        <v>7</v>
      </c>
      <c r="P4406" t="str">
        <f t="shared" si="619"/>
        <v>NonWork</v>
      </c>
      <c r="Q4406" t="str">
        <f>VLOOKUP(N4406,IF(P4406="Work",Intervals!$A$4:$C$9,Intervals!$F$4:$H$9),3,1)</f>
        <v>Int-NW_5-21</v>
      </c>
      <c r="R4406" t="str">
        <f t="shared" si="620"/>
        <v>2</v>
      </c>
      <c r="S4406">
        <f>VLOOKUP(N4406,IF(P4406="Work",Intervals!$A$4:$D$9,Intervals!$F$4:$I$9),4,1)</f>
        <v>4</v>
      </c>
    </row>
    <row r="4407" spans="1:19" x14ac:dyDescent="0.25">
      <c r="A4407" t="s">
        <v>86</v>
      </c>
      <c r="B4407" s="1" t="s">
        <v>4872</v>
      </c>
      <c r="C4407" t="s">
        <v>339</v>
      </c>
      <c r="D4407">
        <f t="shared" si="612"/>
        <v>4405</v>
      </c>
      <c r="E4407" t="s">
        <v>470</v>
      </c>
      <c r="F4407" t="s">
        <v>10</v>
      </c>
      <c r="G4407" t="s">
        <v>4</v>
      </c>
      <c r="H4407" t="s">
        <v>11589</v>
      </c>
      <c r="I4407" s="4">
        <v>42509</v>
      </c>
      <c r="J4407">
        <f t="shared" si="613"/>
        <v>3</v>
      </c>
      <c r="K4407">
        <f t="shared" si="614"/>
        <v>6</v>
      </c>
      <c r="L4407" s="3">
        <f t="shared" si="615"/>
        <v>42666</v>
      </c>
      <c r="M4407" t="str">
        <f t="shared" si="616"/>
        <v>21:45</v>
      </c>
      <c r="N4407">
        <f t="shared" si="617"/>
        <v>1305</v>
      </c>
      <c r="O4407">
        <f t="shared" si="618"/>
        <v>7</v>
      </c>
      <c r="P4407" t="str">
        <f t="shared" si="619"/>
        <v>NonWork</v>
      </c>
      <c r="Q4407" t="str">
        <f>VLOOKUP(N4407,IF(P4407="Work",Intervals!$A$4:$C$9,Intervals!$F$4:$H$9),3,1)</f>
        <v>Int-NW_21-</v>
      </c>
      <c r="R4407" t="str">
        <f t="shared" si="620"/>
        <v>2</v>
      </c>
      <c r="S4407">
        <f>VLOOKUP(N4407,IF(P4407="Work",Intervals!$A$4:$D$9,Intervals!$F$4:$I$9),4,1)</f>
        <v>6</v>
      </c>
    </row>
    <row r="4408" spans="1:19" x14ac:dyDescent="0.25">
      <c r="A4408" t="s">
        <v>121</v>
      </c>
      <c r="B4408" s="1" t="s">
        <v>4873</v>
      </c>
      <c r="C4408" t="s">
        <v>339</v>
      </c>
      <c r="D4408">
        <f t="shared" si="612"/>
        <v>4406</v>
      </c>
      <c r="E4408" t="s">
        <v>382</v>
      </c>
      <c r="F4408" t="s">
        <v>10</v>
      </c>
      <c r="G4408" t="s">
        <v>4</v>
      </c>
      <c r="H4408" t="s">
        <v>11589</v>
      </c>
      <c r="I4408" s="4">
        <v>42509</v>
      </c>
      <c r="J4408">
        <f t="shared" si="613"/>
        <v>3</v>
      </c>
      <c r="K4408">
        <f t="shared" si="614"/>
        <v>6</v>
      </c>
      <c r="L4408" s="3">
        <f t="shared" si="615"/>
        <v>42666</v>
      </c>
      <c r="M4408" t="str">
        <f t="shared" si="616"/>
        <v>21:52</v>
      </c>
      <c r="N4408">
        <f t="shared" si="617"/>
        <v>1311.9999999999998</v>
      </c>
      <c r="O4408">
        <f t="shared" si="618"/>
        <v>7</v>
      </c>
      <c r="P4408" t="str">
        <f t="shared" si="619"/>
        <v>NonWork</v>
      </c>
      <c r="Q4408" t="str">
        <f>VLOOKUP(N4408,IF(P4408="Work",Intervals!$A$4:$C$9,Intervals!$F$4:$H$9),3,1)</f>
        <v>Int-NW_21-</v>
      </c>
      <c r="R4408" t="str">
        <f t="shared" si="620"/>
        <v>2</v>
      </c>
      <c r="S4408">
        <f>VLOOKUP(N4408,IF(P4408="Work",Intervals!$A$4:$D$9,Intervals!$F$4:$I$9),4,1)</f>
        <v>6</v>
      </c>
    </row>
    <row r="4409" spans="1:19" x14ac:dyDescent="0.25">
      <c r="A4409" t="s">
        <v>100</v>
      </c>
      <c r="B4409" s="1" t="s">
        <v>4874</v>
      </c>
      <c r="C4409" t="s">
        <v>339</v>
      </c>
      <c r="D4409">
        <f t="shared" si="612"/>
        <v>4407</v>
      </c>
      <c r="E4409" t="s">
        <v>768</v>
      </c>
      <c r="F4409" t="s">
        <v>11566</v>
      </c>
      <c r="G4409" t="s">
        <v>30</v>
      </c>
      <c r="H4409" t="s">
        <v>11590</v>
      </c>
      <c r="I4409" t="s">
        <v>11664</v>
      </c>
      <c r="J4409">
        <f t="shared" si="613"/>
        <v>3</v>
      </c>
      <c r="K4409">
        <f t="shared" si="614"/>
        <v>6</v>
      </c>
      <c r="L4409" s="3">
        <f t="shared" si="615"/>
        <v>42666</v>
      </c>
      <c r="M4409" t="str">
        <f t="shared" si="616"/>
        <v>22:21</v>
      </c>
      <c r="N4409">
        <f t="shared" si="617"/>
        <v>1340.9999999999998</v>
      </c>
      <c r="O4409">
        <f t="shared" si="618"/>
        <v>7</v>
      </c>
      <c r="P4409" t="str">
        <f t="shared" si="619"/>
        <v>NonWork</v>
      </c>
      <c r="Q4409" t="str">
        <f>VLOOKUP(N4409,IF(P4409="Work",Intervals!$A$4:$C$9,Intervals!$F$4:$H$9),3,1)</f>
        <v>Int-NW_21-</v>
      </c>
      <c r="R4409" t="str">
        <f t="shared" si="620"/>
        <v>2</v>
      </c>
      <c r="S4409">
        <f>VLOOKUP(N4409,IF(P4409="Work",Intervals!$A$4:$D$9,Intervals!$F$4:$I$9),4,1)</f>
        <v>6</v>
      </c>
    </row>
    <row r="4410" spans="1:19" x14ac:dyDescent="0.25">
      <c r="A4410" t="s">
        <v>257</v>
      </c>
      <c r="B4410" s="1" t="s">
        <v>4875</v>
      </c>
      <c r="C4410" t="s">
        <v>339</v>
      </c>
      <c r="D4410">
        <f t="shared" si="612"/>
        <v>4408</v>
      </c>
      <c r="E4410" t="s">
        <v>444</v>
      </c>
      <c r="F4410" t="s">
        <v>3</v>
      </c>
      <c r="G4410" t="s">
        <v>4</v>
      </c>
      <c r="H4410" t="s">
        <v>11589</v>
      </c>
      <c r="I4410" s="4">
        <v>42509</v>
      </c>
      <c r="J4410">
        <f t="shared" si="613"/>
        <v>3</v>
      </c>
      <c r="K4410">
        <f t="shared" si="614"/>
        <v>6</v>
      </c>
      <c r="L4410" s="3">
        <f t="shared" si="615"/>
        <v>42666</v>
      </c>
      <c r="M4410" t="str">
        <f t="shared" si="616"/>
        <v>23:51</v>
      </c>
      <c r="N4410">
        <f t="shared" si="617"/>
        <v>1430.9999999999998</v>
      </c>
      <c r="O4410">
        <f t="shared" si="618"/>
        <v>7</v>
      </c>
      <c r="P4410" t="str">
        <f t="shared" si="619"/>
        <v>NonWork</v>
      </c>
      <c r="Q4410" t="str">
        <f>VLOOKUP(N4410,IF(P4410="Work",Intervals!$A$4:$C$9,Intervals!$F$4:$H$9),3,1)</f>
        <v>Int-NW_21-</v>
      </c>
      <c r="R4410" t="str">
        <f t="shared" si="620"/>
        <v>2</v>
      </c>
      <c r="S4410">
        <f>VLOOKUP(N4410,IF(P4410="Work",Intervals!$A$4:$D$9,Intervals!$F$4:$I$9),4,1)</f>
        <v>6</v>
      </c>
    </row>
    <row r="4411" spans="1:19" x14ac:dyDescent="0.25">
      <c r="A4411" t="s">
        <v>86</v>
      </c>
      <c r="B4411" s="1" t="s">
        <v>4876</v>
      </c>
      <c r="C4411" t="s">
        <v>339</v>
      </c>
      <c r="D4411">
        <f t="shared" si="612"/>
        <v>4409</v>
      </c>
      <c r="E4411" t="s">
        <v>470</v>
      </c>
      <c r="F4411" t="s">
        <v>10</v>
      </c>
      <c r="G4411" t="s">
        <v>4</v>
      </c>
      <c r="H4411" t="s">
        <v>11589</v>
      </c>
      <c r="I4411" s="4">
        <v>42509</v>
      </c>
      <c r="J4411">
        <f t="shared" si="613"/>
        <v>3</v>
      </c>
      <c r="K4411">
        <f t="shared" si="614"/>
        <v>6</v>
      </c>
      <c r="L4411" s="3">
        <f t="shared" si="615"/>
        <v>42666</v>
      </c>
      <c r="M4411" t="str">
        <f t="shared" si="616"/>
        <v>23:52</v>
      </c>
      <c r="N4411">
        <f t="shared" si="617"/>
        <v>1432</v>
      </c>
      <c r="O4411">
        <f t="shared" si="618"/>
        <v>7</v>
      </c>
      <c r="P4411" t="str">
        <f t="shared" si="619"/>
        <v>NonWork</v>
      </c>
      <c r="Q4411" t="str">
        <f>VLOOKUP(N4411,IF(P4411="Work",Intervals!$A$4:$C$9,Intervals!$F$4:$H$9),3,1)</f>
        <v>Int-NW_21-</v>
      </c>
      <c r="R4411" t="str">
        <f t="shared" si="620"/>
        <v>2</v>
      </c>
      <c r="S4411">
        <f>VLOOKUP(N4411,IF(P4411="Work",Intervals!$A$4:$D$9,Intervals!$F$4:$I$9),4,1)</f>
        <v>6</v>
      </c>
    </row>
    <row r="4412" spans="1:19" x14ac:dyDescent="0.25">
      <c r="A4412" t="s">
        <v>114</v>
      </c>
      <c r="B4412" s="1" t="s">
        <v>4877</v>
      </c>
      <c r="C4412" t="s">
        <v>339</v>
      </c>
      <c r="D4412">
        <f t="shared" si="612"/>
        <v>4410</v>
      </c>
      <c r="E4412" t="s">
        <v>377</v>
      </c>
      <c r="F4412" t="s">
        <v>10</v>
      </c>
      <c r="G4412" t="s">
        <v>4</v>
      </c>
      <c r="H4412" t="s">
        <v>11596</v>
      </c>
      <c r="I4412" t="s">
        <v>11670</v>
      </c>
      <c r="J4412">
        <f t="shared" si="613"/>
        <v>3</v>
      </c>
      <c r="K4412">
        <f t="shared" si="614"/>
        <v>6</v>
      </c>
      <c r="L4412" s="3">
        <f t="shared" si="615"/>
        <v>42667</v>
      </c>
      <c r="M4412" t="str">
        <f t="shared" si="616"/>
        <v>0:24</v>
      </c>
      <c r="N4412">
        <f t="shared" si="617"/>
        <v>23.999999999999915</v>
      </c>
      <c r="O4412">
        <f t="shared" si="618"/>
        <v>1</v>
      </c>
      <c r="P4412" t="str">
        <f t="shared" si="619"/>
        <v>Work</v>
      </c>
      <c r="Q4412" t="str">
        <f>VLOOKUP(N4412,IF(P4412="Work",Intervals!$A$4:$C$9,Intervals!$F$4:$H$9),3,1)</f>
        <v>Int_0-5</v>
      </c>
      <c r="R4412" t="str">
        <f t="shared" si="620"/>
        <v>1</v>
      </c>
      <c r="S4412">
        <f>VLOOKUP(N4412,IF(P4412="Work",Intervals!$A$4:$D$9,Intervals!$F$4:$I$9),4,1)</f>
        <v>1</v>
      </c>
    </row>
    <row r="4413" spans="1:19" x14ac:dyDescent="0.25">
      <c r="A4413" t="s">
        <v>103</v>
      </c>
      <c r="B4413" s="1" t="s">
        <v>4878</v>
      </c>
      <c r="C4413" t="s">
        <v>339</v>
      </c>
      <c r="D4413">
        <f t="shared" si="612"/>
        <v>4411</v>
      </c>
      <c r="E4413" t="s">
        <v>368</v>
      </c>
      <c r="F4413" t="s">
        <v>10</v>
      </c>
      <c r="G4413" t="s">
        <v>4</v>
      </c>
      <c r="H4413" t="s">
        <v>11589</v>
      </c>
      <c r="I4413" s="4">
        <v>42509</v>
      </c>
      <c r="J4413">
        <f t="shared" si="613"/>
        <v>3</v>
      </c>
      <c r="K4413">
        <f t="shared" si="614"/>
        <v>6</v>
      </c>
      <c r="L4413" s="3">
        <f t="shared" si="615"/>
        <v>42667</v>
      </c>
      <c r="M4413" t="str">
        <f t="shared" si="616"/>
        <v>4:6</v>
      </c>
      <c r="N4413">
        <f t="shared" si="617"/>
        <v>246.00000000000009</v>
      </c>
      <c r="O4413">
        <f t="shared" si="618"/>
        <v>1</v>
      </c>
      <c r="P4413" t="str">
        <f t="shared" si="619"/>
        <v>Work</v>
      </c>
      <c r="Q4413" t="str">
        <f>VLOOKUP(N4413,IF(P4413="Work",Intervals!$A$4:$C$9,Intervals!$F$4:$H$9),3,1)</f>
        <v>Int_0-5</v>
      </c>
      <c r="R4413" t="str">
        <f t="shared" si="620"/>
        <v>1</v>
      </c>
      <c r="S4413">
        <f>VLOOKUP(N4413,IF(P4413="Work",Intervals!$A$4:$D$9,Intervals!$F$4:$I$9),4,1)</f>
        <v>1</v>
      </c>
    </row>
    <row r="4414" spans="1:19" x14ac:dyDescent="0.25">
      <c r="A4414" t="s">
        <v>109</v>
      </c>
      <c r="B4414" s="1" t="s">
        <v>4879</v>
      </c>
      <c r="C4414" t="s">
        <v>339</v>
      </c>
      <c r="D4414">
        <f t="shared" si="612"/>
        <v>4412</v>
      </c>
      <c r="E4414" t="s">
        <v>705</v>
      </c>
      <c r="F4414" t="s">
        <v>10</v>
      </c>
      <c r="G4414" t="s">
        <v>4</v>
      </c>
      <c r="H4414" t="s">
        <v>11598</v>
      </c>
      <c r="I4414" t="s">
        <v>11672</v>
      </c>
      <c r="J4414">
        <f t="shared" si="613"/>
        <v>3</v>
      </c>
      <c r="K4414">
        <f t="shared" si="614"/>
        <v>6</v>
      </c>
      <c r="L4414" s="3">
        <f t="shared" si="615"/>
        <v>42667</v>
      </c>
      <c r="M4414" t="str">
        <f t="shared" si="616"/>
        <v>5:42</v>
      </c>
      <c r="N4414">
        <f t="shared" si="617"/>
        <v>342.00000000000006</v>
      </c>
      <c r="O4414">
        <f t="shared" si="618"/>
        <v>1</v>
      </c>
      <c r="P4414" t="str">
        <f t="shared" si="619"/>
        <v>Work</v>
      </c>
      <c r="Q4414" t="str">
        <f>VLOOKUP(N4414,IF(P4414="Work",Intervals!$A$4:$C$9,Intervals!$F$4:$H$9),3,1)</f>
        <v>Int_5-7</v>
      </c>
      <c r="R4414" t="str">
        <f t="shared" si="620"/>
        <v>1</v>
      </c>
      <c r="S4414">
        <f>VLOOKUP(N4414,IF(P4414="Work",Intervals!$A$4:$D$9,Intervals!$F$4:$I$9),4,1)</f>
        <v>2</v>
      </c>
    </row>
    <row r="4415" spans="1:19" x14ac:dyDescent="0.25">
      <c r="A4415" t="s">
        <v>95</v>
      </c>
      <c r="B4415" s="1" t="s">
        <v>4880</v>
      </c>
      <c r="C4415" t="s">
        <v>339</v>
      </c>
      <c r="D4415">
        <f t="shared" si="612"/>
        <v>4413</v>
      </c>
      <c r="E4415" t="s">
        <v>352</v>
      </c>
      <c r="F4415" t="s">
        <v>10</v>
      </c>
      <c r="G4415" t="s">
        <v>4</v>
      </c>
      <c r="H4415" t="s">
        <v>11594</v>
      </c>
      <c r="I4415" t="s">
        <v>11668</v>
      </c>
      <c r="J4415">
        <f t="shared" si="613"/>
        <v>3</v>
      </c>
      <c r="K4415">
        <f t="shared" si="614"/>
        <v>6</v>
      </c>
      <c r="L4415" s="3">
        <f t="shared" si="615"/>
        <v>42667</v>
      </c>
      <c r="M4415" t="str">
        <f t="shared" si="616"/>
        <v>6:2</v>
      </c>
      <c r="N4415">
        <f t="shared" si="617"/>
        <v>362</v>
      </c>
      <c r="O4415">
        <f t="shared" si="618"/>
        <v>1</v>
      </c>
      <c r="P4415" t="str">
        <f t="shared" si="619"/>
        <v>Work</v>
      </c>
      <c r="Q4415" t="str">
        <f>VLOOKUP(N4415,IF(P4415="Work",Intervals!$A$4:$C$9,Intervals!$F$4:$H$9),3,1)</f>
        <v>Int_5-7</v>
      </c>
      <c r="R4415" t="str">
        <f t="shared" si="620"/>
        <v>1</v>
      </c>
      <c r="S4415">
        <f>VLOOKUP(N4415,IF(P4415="Work",Intervals!$A$4:$D$9,Intervals!$F$4:$I$9),4,1)</f>
        <v>2</v>
      </c>
    </row>
    <row r="4416" spans="1:19" x14ac:dyDescent="0.25">
      <c r="A4416" t="s">
        <v>89</v>
      </c>
      <c r="B4416" s="1" t="s">
        <v>4881</v>
      </c>
      <c r="C4416" t="s">
        <v>339</v>
      </c>
      <c r="D4416">
        <f t="shared" si="612"/>
        <v>4414</v>
      </c>
      <c r="E4416" t="s">
        <v>347</v>
      </c>
      <c r="F4416" t="s">
        <v>10</v>
      </c>
      <c r="G4416" t="s">
        <v>4</v>
      </c>
      <c r="H4416" t="s">
        <v>11589</v>
      </c>
      <c r="I4416" s="4">
        <v>42509</v>
      </c>
      <c r="J4416">
        <f t="shared" si="613"/>
        <v>3</v>
      </c>
      <c r="K4416">
        <f t="shared" si="614"/>
        <v>6</v>
      </c>
      <c r="L4416" s="3">
        <f t="shared" si="615"/>
        <v>42667</v>
      </c>
      <c r="M4416" t="str">
        <f t="shared" si="616"/>
        <v>6:33</v>
      </c>
      <c r="N4416">
        <f t="shared" si="617"/>
        <v>393.00000000000006</v>
      </c>
      <c r="O4416">
        <f t="shared" si="618"/>
        <v>1</v>
      </c>
      <c r="P4416" t="str">
        <f t="shared" si="619"/>
        <v>Work</v>
      </c>
      <c r="Q4416" t="str">
        <f>VLOOKUP(N4416,IF(P4416="Work",Intervals!$A$4:$C$9,Intervals!$F$4:$H$9),3,1)</f>
        <v>Int_5-7</v>
      </c>
      <c r="R4416" t="str">
        <f t="shared" si="620"/>
        <v>1</v>
      </c>
      <c r="S4416">
        <f>VLOOKUP(N4416,IF(P4416="Work",Intervals!$A$4:$D$9,Intervals!$F$4:$I$9),4,1)</f>
        <v>2</v>
      </c>
    </row>
    <row r="4417" spans="1:19" x14ac:dyDescent="0.25">
      <c r="A4417" t="s">
        <v>185</v>
      </c>
      <c r="B4417" s="1" t="s">
        <v>4882</v>
      </c>
      <c r="C4417" t="s">
        <v>339</v>
      </c>
      <c r="D4417">
        <f t="shared" si="612"/>
        <v>4415</v>
      </c>
      <c r="E4417" t="s">
        <v>347</v>
      </c>
      <c r="F4417" t="s">
        <v>10</v>
      </c>
      <c r="G4417" t="s">
        <v>4</v>
      </c>
      <c r="H4417" t="s">
        <v>11589</v>
      </c>
      <c r="I4417" s="4">
        <v>42509</v>
      </c>
      <c r="J4417">
        <f t="shared" si="613"/>
        <v>3</v>
      </c>
      <c r="K4417">
        <f t="shared" si="614"/>
        <v>6</v>
      </c>
      <c r="L4417" s="3">
        <f t="shared" si="615"/>
        <v>42667</v>
      </c>
      <c r="M4417" t="str">
        <f t="shared" si="616"/>
        <v>6:34</v>
      </c>
      <c r="N4417">
        <f t="shared" si="617"/>
        <v>393.99999999999989</v>
      </c>
      <c r="O4417">
        <f t="shared" si="618"/>
        <v>1</v>
      </c>
      <c r="P4417" t="str">
        <f t="shared" si="619"/>
        <v>Work</v>
      </c>
      <c r="Q4417" t="str">
        <f>VLOOKUP(N4417,IF(P4417="Work",Intervals!$A$4:$C$9,Intervals!$F$4:$H$9),3,1)</f>
        <v>Int_5-7</v>
      </c>
      <c r="R4417" t="str">
        <f t="shared" si="620"/>
        <v>1</v>
      </c>
      <c r="S4417">
        <f>VLOOKUP(N4417,IF(P4417="Work",Intervals!$A$4:$D$9,Intervals!$F$4:$I$9),4,1)</f>
        <v>2</v>
      </c>
    </row>
    <row r="4418" spans="1:19" x14ac:dyDescent="0.25">
      <c r="A4418" t="s">
        <v>83</v>
      </c>
      <c r="B4418" s="1" t="s">
        <v>4883</v>
      </c>
      <c r="C4418" t="s">
        <v>339</v>
      </c>
      <c r="D4418">
        <f t="shared" si="612"/>
        <v>4416</v>
      </c>
      <c r="E4418" t="s">
        <v>384</v>
      </c>
      <c r="F4418" t="s">
        <v>10</v>
      </c>
      <c r="G4418" t="s">
        <v>4</v>
      </c>
      <c r="H4418" t="s">
        <v>11589</v>
      </c>
      <c r="I4418" s="4">
        <v>42509</v>
      </c>
      <c r="J4418">
        <f t="shared" si="613"/>
        <v>3</v>
      </c>
      <c r="K4418">
        <f t="shared" si="614"/>
        <v>6</v>
      </c>
      <c r="L4418" s="3">
        <f t="shared" si="615"/>
        <v>42667</v>
      </c>
      <c r="M4418" t="str">
        <f t="shared" si="616"/>
        <v>6:38</v>
      </c>
      <c r="N4418">
        <f t="shared" si="617"/>
        <v>397.99999999999989</v>
      </c>
      <c r="O4418">
        <f t="shared" si="618"/>
        <v>1</v>
      </c>
      <c r="P4418" t="str">
        <f t="shared" si="619"/>
        <v>Work</v>
      </c>
      <c r="Q4418" t="str">
        <f>VLOOKUP(N4418,IF(P4418="Work",Intervals!$A$4:$C$9,Intervals!$F$4:$H$9),3,1)</f>
        <v>Int_5-7</v>
      </c>
      <c r="R4418" t="str">
        <f t="shared" si="620"/>
        <v>1</v>
      </c>
      <c r="S4418">
        <f>VLOOKUP(N4418,IF(P4418="Work",Intervals!$A$4:$D$9,Intervals!$F$4:$I$9),4,1)</f>
        <v>2</v>
      </c>
    </row>
    <row r="4419" spans="1:19" x14ac:dyDescent="0.25">
      <c r="A4419" t="s">
        <v>116</v>
      </c>
      <c r="B4419" s="1" t="s">
        <v>4884</v>
      </c>
      <c r="C4419" t="s">
        <v>339</v>
      </c>
      <c r="D4419">
        <f t="shared" ref="D4419:D4482" si="621">ROW()-ROW($D$2)</f>
        <v>4417</v>
      </c>
      <c r="E4419" t="s">
        <v>379</v>
      </c>
      <c r="F4419" t="s">
        <v>10</v>
      </c>
      <c r="G4419" t="s">
        <v>4</v>
      </c>
      <c r="H4419" t="s">
        <v>11589</v>
      </c>
      <c r="I4419" s="4">
        <v>42509</v>
      </c>
      <c r="J4419">
        <f t="shared" ref="J4419:J4482" si="622">SEARCH("-",B4419)</f>
        <v>3</v>
      </c>
      <c r="K4419">
        <f t="shared" ref="K4419:K4482" si="623">SEARCH("-",B4419,J4419+1)</f>
        <v>6</v>
      </c>
      <c r="L4419" s="3">
        <f t="shared" ref="L4419:L4482" si="624">DATE(MID(B4419,K4419+1,4),LEFT(B4419,J4419-1),MID(B4419,J4419+1,K4419-J4419-1))</f>
        <v>42667</v>
      </c>
      <c r="M4419" t="str">
        <f t="shared" ref="M4419:M4482" si="625">MID(B4419,SEARCH(" ",B4419)+1,99)</f>
        <v>6:51</v>
      </c>
      <c r="N4419">
        <f t="shared" ref="N4419:N4482" si="626">((M4419+1)-"1.1.1900  0:00:00")*24*60</f>
        <v>411</v>
      </c>
      <c r="O4419">
        <f t="shared" ref="O4419:O4482" si="627">WEEKDAY(L4419,2)</f>
        <v>1</v>
      </c>
      <c r="P4419" t="str">
        <f t="shared" ref="P4419:P4482" si="628">IF(O4419&gt;5,"NonWork","Work")</f>
        <v>Work</v>
      </c>
      <c r="Q4419" t="str">
        <f>VLOOKUP(N4419,IF(P4419="Work",Intervals!$A$4:$C$9,Intervals!$F$4:$H$9),3,1)</f>
        <v>Int_5-7</v>
      </c>
      <c r="R4419" t="str">
        <f t="shared" ref="R4419:R4482" si="629">IF(O4419&gt;5,"2","1")</f>
        <v>1</v>
      </c>
      <c r="S4419">
        <f>VLOOKUP(N4419,IF(P4419="Work",Intervals!$A$4:$D$9,Intervals!$F$4:$I$9),4,1)</f>
        <v>2</v>
      </c>
    </row>
    <row r="4420" spans="1:19" x14ac:dyDescent="0.25">
      <c r="A4420" t="s">
        <v>235</v>
      </c>
      <c r="B4420" s="1" t="s">
        <v>4885</v>
      </c>
      <c r="C4420" t="s">
        <v>339</v>
      </c>
      <c r="D4420">
        <f t="shared" si="621"/>
        <v>4418</v>
      </c>
      <c r="E4420" t="s">
        <v>467</v>
      </c>
      <c r="F4420" t="s">
        <v>10</v>
      </c>
      <c r="G4420" t="s">
        <v>4</v>
      </c>
      <c r="H4420" t="s">
        <v>11589</v>
      </c>
      <c r="I4420" s="4">
        <v>42509</v>
      </c>
      <c r="J4420">
        <f t="shared" si="622"/>
        <v>3</v>
      </c>
      <c r="K4420">
        <f t="shared" si="623"/>
        <v>6</v>
      </c>
      <c r="L4420" s="3">
        <f t="shared" si="624"/>
        <v>42667</v>
      </c>
      <c r="M4420" t="str">
        <f t="shared" si="625"/>
        <v>6:52</v>
      </c>
      <c r="N4420">
        <f t="shared" si="626"/>
        <v>412.00000000000011</v>
      </c>
      <c r="O4420">
        <f t="shared" si="627"/>
        <v>1</v>
      </c>
      <c r="P4420" t="str">
        <f t="shared" si="628"/>
        <v>Work</v>
      </c>
      <c r="Q4420" t="str">
        <f>VLOOKUP(N4420,IF(P4420="Work",Intervals!$A$4:$C$9,Intervals!$F$4:$H$9),3,1)</f>
        <v>Int_5-7</v>
      </c>
      <c r="R4420" t="str">
        <f t="shared" si="629"/>
        <v>1</v>
      </c>
      <c r="S4420">
        <f>VLOOKUP(N4420,IF(P4420="Work",Intervals!$A$4:$D$9,Intervals!$F$4:$I$9),4,1)</f>
        <v>2</v>
      </c>
    </row>
    <row r="4421" spans="1:19" x14ac:dyDescent="0.25">
      <c r="A4421" t="s">
        <v>119</v>
      </c>
      <c r="B4421" s="1" t="s">
        <v>4885</v>
      </c>
      <c r="C4421" t="s">
        <v>339</v>
      </c>
      <c r="D4421">
        <f t="shared" si="621"/>
        <v>4419</v>
      </c>
      <c r="E4421" t="s">
        <v>381</v>
      </c>
      <c r="F4421" t="s">
        <v>10</v>
      </c>
      <c r="G4421" t="s">
        <v>4</v>
      </c>
      <c r="H4421" t="s">
        <v>11589</v>
      </c>
      <c r="I4421" s="4">
        <v>42509</v>
      </c>
      <c r="J4421">
        <f t="shared" si="622"/>
        <v>3</v>
      </c>
      <c r="K4421">
        <f t="shared" si="623"/>
        <v>6</v>
      </c>
      <c r="L4421" s="3">
        <f t="shared" si="624"/>
        <v>42667</v>
      </c>
      <c r="M4421" t="str">
        <f t="shared" si="625"/>
        <v>6:52</v>
      </c>
      <c r="N4421">
        <f t="shared" si="626"/>
        <v>412.00000000000011</v>
      </c>
      <c r="O4421">
        <f t="shared" si="627"/>
        <v>1</v>
      </c>
      <c r="P4421" t="str">
        <f t="shared" si="628"/>
        <v>Work</v>
      </c>
      <c r="Q4421" t="str">
        <f>VLOOKUP(N4421,IF(P4421="Work",Intervals!$A$4:$C$9,Intervals!$F$4:$H$9),3,1)</f>
        <v>Int_5-7</v>
      </c>
      <c r="R4421" t="str">
        <f t="shared" si="629"/>
        <v>1</v>
      </c>
      <c r="S4421">
        <f>VLOOKUP(N4421,IF(P4421="Work",Intervals!$A$4:$D$9,Intervals!$F$4:$I$9),4,1)</f>
        <v>2</v>
      </c>
    </row>
    <row r="4422" spans="1:19" x14ac:dyDescent="0.25">
      <c r="A4422" t="s">
        <v>117</v>
      </c>
      <c r="B4422" s="1" t="s">
        <v>4886</v>
      </c>
      <c r="C4422" t="s">
        <v>339</v>
      </c>
      <c r="D4422">
        <f t="shared" si="621"/>
        <v>4420</v>
      </c>
      <c r="E4422" t="s">
        <v>769</v>
      </c>
      <c r="F4422" t="s">
        <v>10</v>
      </c>
      <c r="G4422" t="s">
        <v>4</v>
      </c>
      <c r="H4422" t="s">
        <v>11589</v>
      </c>
      <c r="I4422" s="4">
        <v>42509</v>
      </c>
      <c r="J4422">
        <f t="shared" si="622"/>
        <v>3</v>
      </c>
      <c r="K4422">
        <f t="shared" si="623"/>
        <v>6</v>
      </c>
      <c r="L4422" s="3">
        <f t="shared" si="624"/>
        <v>42667</v>
      </c>
      <c r="M4422" t="str">
        <f t="shared" si="625"/>
        <v>7:1</v>
      </c>
      <c r="N4422">
        <f t="shared" si="626"/>
        <v>420.99999999999994</v>
      </c>
      <c r="O4422">
        <f t="shared" si="627"/>
        <v>1</v>
      </c>
      <c r="P4422" t="str">
        <f t="shared" si="628"/>
        <v>Work</v>
      </c>
      <c r="Q4422" t="str">
        <f>VLOOKUP(N4422,IF(P4422="Work",Intervals!$A$4:$C$9,Intervals!$F$4:$H$9),3,1)</f>
        <v>Int_7-17</v>
      </c>
      <c r="R4422" t="str">
        <f t="shared" si="629"/>
        <v>1</v>
      </c>
      <c r="S4422">
        <f>VLOOKUP(N4422,IF(P4422="Work",Intervals!$A$4:$D$9,Intervals!$F$4:$I$9),4,1)</f>
        <v>3</v>
      </c>
    </row>
    <row r="4423" spans="1:19" x14ac:dyDescent="0.25">
      <c r="A4423" t="s">
        <v>115</v>
      </c>
      <c r="B4423" s="1" t="s">
        <v>4887</v>
      </c>
      <c r="C4423" t="s">
        <v>339</v>
      </c>
      <c r="D4423">
        <f t="shared" si="621"/>
        <v>4421</v>
      </c>
      <c r="E4423" t="s">
        <v>409</v>
      </c>
      <c r="F4423" t="s">
        <v>11563</v>
      </c>
      <c r="G4423" t="s">
        <v>4</v>
      </c>
      <c r="H4423" t="s">
        <v>11589</v>
      </c>
      <c r="I4423" s="4">
        <v>42509</v>
      </c>
      <c r="J4423">
        <f t="shared" si="622"/>
        <v>3</v>
      </c>
      <c r="K4423">
        <f t="shared" si="623"/>
        <v>6</v>
      </c>
      <c r="L4423" s="3">
        <f t="shared" si="624"/>
        <v>42667</v>
      </c>
      <c r="M4423" t="str">
        <f t="shared" si="625"/>
        <v>7:6</v>
      </c>
      <c r="N4423">
        <f t="shared" si="626"/>
        <v>426.00000000000011</v>
      </c>
      <c r="O4423">
        <f t="shared" si="627"/>
        <v>1</v>
      </c>
      <c r="P4423" t="str">
        <f t="shared" si="628"/>
        <v>Work</v>
      </c>
      <c r="Q4423" t="str">
        <f>VLOOKUP(N4423,IF(P4423="Work",Intervals!$A$4:$C$9,Intervals!$F$4:$H$9),3,1)</f>
        <v>Int_7-17</v>
      </c>
      <c r="R4423" t="str">
        <f t="shared" si="629"/>
        <v>1</v>
      </c>
      <c r="S4423">
        <f>VLOOKUP(N4423,IF(P4423="Work",Intervals!$A$4:$D$9,Intervals!$F$4:$I$9),4,1)</f>
        <v>3</v>
      </c>
    </row>
    <row r="4424" spans="1:19" x14ac:dyDescent="0.25">
      <c r="A4424" t="s">
        <v>247</v>
      </c>
      <c r="B4424" s="1" t="s">
        <v>4888</v>
      </c>
      <c r="C4424" t="s">
        <v>339</v>
      </c>
      <c r="D4424">
        <f t="shared" si="621"/>
        <v>4422</v>
      </c>
      <c r="E4424" t="s">
        <v>384</v>
      </c>
      <c r="F4424" t="s">
        <v>10</v>
      </c>
      <c r="G4424" t="s">
        <v>4</v>
      </c>
      <c r="H4424" t="s">
        <v>11589</v>
      </c>
      <c r="I4424" s="4">
        <v>42509</v>
      </c>
      <c r="J4424">
        <f t="shared" si="622"/>
        <v>3</v>
      </c>
      <c r="K4424">
        <f t="shared" si="623"/>
        <v>6</v>
      </c>
      <c r="L4424" s="3">
        <f t="shared" si="624"/>
        <v>42667</v>
      </c>
      <c r="M4424" t="str">
        <f t="shared" si="625"/>
        <v>7:10</v>
      </c>
      <c r="N4424">
        <f t="shared" si="626"/>
        <v>430.00000000000006</v>
      </c>
      <c r="O4424">
        <f t="shared" si="627"/>
        <v>1</v>
      </c>
      <c r="P4424" t="str">
        <f t="shared" si="628"/>
        <v>Work</v>
      </c>
      <c r="Q4424" t="str">
        <f>VLOOKUP(N4424,IF(P4424="Work",Intervals!$A$4:$C$9,Intervals!$F$4:$H$9),3,1)</f>
        <v>Int_7-17</v>
      </c>
      <c r="R4424" t="str">
        <f t="shared" si="629"/>
        <v>1</v>
      </c>
      <c r="S4424">
        <f>VLOOKUP(N4424,IF(P4424="Work",Intervals!$A$4:$D$9,Intervals!$F$4:$I$9),4,1)</f>
        <v>3</v>
      </c>
    </row>
    <row r="4425" spans="1:19" x14ac:dyDescent="0.25">
      <c r="A4425" t="s">
        <v>120</v>
      </c>
      <c r="B4425" s="1" t="s">
        <v>4889</v>
      </c>
      <c r="C4425" t="s">
        <v>339</v>
      </c>
      <c r="D4425">
        <f t="shared" si="621"/>
        <v>4423</v>
      </c>
      <c r="E4425" t="s">
        <v>357</v>
      </c>
      <c r="F4425" t="s">
        <v>3</v>
      </c>
      <c r="G4425" t="s">
        <v>4</v>
      </c>
      <c r="H4425" t="s">
        <v>11597</v>
      </c>
      <c r="I4425" t="s">
        <v>11671</v>
      </c>
      <c r="J4425">
        <f t="shared" si="622"/>
        <v>3</v>
      </c>
      <c r="K4425">
        <f t="shared" si="623"/>
        <v>6</v>
      </c>
      <c r="L4425" s="3">
        <f t="shared" si="624"/>
        <v>42667</v>
      </c>
      <c r="M4425" t="str">
        <f t="shared" si="625"/>
        <v>7:16</v>
      </c>
      <c r="N4425">
        <f t="shared" si="626"/>
        <v>436.00000000000006</v>
      </c>
      <c r="O4425">
        <f t="shared" si="627"/>
        <v>1</v>
      </c>
      <c r="P4425" t="str">
        <f t="shared" si="628"/>
        <v>Work</v>
      </c>
      <c r="Q4425" t="str">
        <f>VLOOKUP(N4425,IF(P4425="Work",Intervals!$A$4:$C$9,Intervals!$F$4:$H$9),3,1)</f>
        <v>Int_7-17</v>
      </c>
      <c r="R4425" t="str">
        <f t="shared" si="629"/>
        <v>1</v>
      </c>
      <c r="S4425">
        <f>VLOOKUP(N4425,IF(P4425="Work",Intervals!$A$4:$D$9,Intervals!$F$4:$I$9),4,1)</f>
        <v>3</v>
      </c>
    </row>
    <row r="4426" spans="1:19" x14ac:dyDescent="0.25">
      <c r="A4426" t="s">
        <v>157</v>
      </c>
      <c r="B4426" s="1" t="s">
        <v>4890</v>
      </c>
      <c r="C4426" t="s">
        <v>339</v>
      </c>
      <c r="D4426">
        <f t="shared" si="621"/>
        <v>4424</v>
      </c>
      <c r="E4426" t="s">
        <v>381</v>
      </c>
      <c r="F4426" t="s">
        <v>10</v>
      </c>
      <c r="G4426" t="s">
        <v>4</v>
      </c>
      <c r="H4426" t="s">
        <v>11589</v>
      </c>
      <c r="I4426" s="4">
        <v>42509</v>
      </c>
      <c r="J4426">
        <f t="shared" si="622"/>
        <v>3</v>
      </c>
      <c r="K4426">
        <f t="shared" si="623"/>
        <v>6</v>
      </c>
      <c r="L4426" s="3">
        <f t="shared" si="624"/>
        <v>42667</v>
      </c>
      <c r="M4426" t="str">
        <f t="shared" si="625"/>
        <v>7:17</v>
      </c>
      <c r="N4426">
        <f t="shared" si="626"/>
        <v>436.99999999999989</v>
      </c>
      <c r="O4426">
        <f t="shared" si="627"/>
        <v>1</v>
      </c>
      <c r="P4426" t="str">
        <f t="shared" si="628"/>
        <v>Work</v>
      </c>
      <c r="Q4426" t="str">
        <f>VLOOKUP(N4426,IF(P4426="Work",Intervals!$A$4:$C$9,Intervals!$F$4:$H$9),3,1)</f>
        <v>Int_7-17</v>
      </c>
      <c r="R4426" t="str">
        <f t="shared" si="629"/>
        <v>1</v>
      </c>
      <c r="S4426">
        <f>VLOOKUP(N4426,IF(P4426="Work",Intervals!$A$4:$D$9,Intervals!$F$4:$I$9),4,1)</f>
        <v>3</v>
      </c>
    </row>
    <row r="4427" spans="1:19" x14ac:dyDescent="0.25">
      <c r="A4427" t="s">
        <v>83</v>
      </c>
      <c r="B4427" s="1" t="s">
        <v>4891</v>
      </c>
      <c r="C4427" t="s">
        <v>339</v>
      </c>
      <c r="D4427">
        <f t="shared" si="621"/>
        <v>4425</v>
      </c>
      <c r="E4427" t="s">
        <v>384</v>
      </c>
      <c r="F4427" t="s">
        <v>10</v>
      </c>
      <c r="G4427" t="s">
        <v>4</v>
      </c>
      <c r="H4427" t="s">
        <v>11589</v>
      </c>
      <c r="I4427" s="4">
        <v>42509</v>
      </c>
      <c r="J4427">
        <f t="shared" si="622"/>
        <v>3</v>
      </c>
      <c r="K4427">
        <f t="shared" si="623"/>
        <v>6</v>
      </c>
      <c r="L4427" s="3">
        <f t="shared" si="624"/>
        <v>42667</v>
      </c>
      <c r="M4427" t="str">
        <f t="shared" si="625"/>
        <v>7:22</v>
      </c>
      <c r="N4427">
        <f t="shared" si="626"/>
        <v>442</v>
      </c>
      <c r="O4427">
        <f t="shared" si="627"/>
        <v>1</v>
      </c>
      <c r="P4427" t="str">
        <f t="shared" si="628"/>
        <v>Work</v>
      </c>
      <c r="Q4427" t="str">
        <f>VLOOKUP(N4427,IF(P4427="Work",Intervals!$A$4:$C$9,Intervals!$F$4:$H$9),3,1)</f>
        <v>Int_7-17</v>
      </c>
      <c r="R4427" t="str">
        <f t="shared" si="629"/>
        <v>1</v>
      </c>
      <c r="S4427">
        <f>VLOOKUP(N4427,IF(P4427="Work",Intervals!$A$4:$D$9,Intervals!$F$4:$I$9),4,1)</f>
        <v>3</v>
      </c>
    </row>
    <row r="4428" spans="1:19" x14ac:dyDescent="0.25">
      <c r="A4428" t="s">
        <v>220</v>
      </c>
      <c r="B4428" s="1" t="s">
        <v>4891</v>
      </c>
      <c r="C4428" t="s">
        <v>339</v>
      </c>
      <c r="D4428">
        <f t="shared" si="621"/>
        <v>4426</v>
      </c>
      <c r="E4428" t="s">
        <v>455</v>
      </c>
      <c r="F4428" t="s">
        <v>10</v>
      </c>
      <c r="G4428" t="s">
        <v>30</v>
      </c>
      <c r="H4428" t="s">
        <v>11617</v>
      </c>
      <c r="I4428" t="s">
        <v>11691</v>
      </c>
      <c r="J4428">
        <f t="shared" si="622"/>
        <v>3</v>
      </c>
      <c r="K4428">
        <f t="shared" si="623"/>
        <v>6</v>
      </c>
      <c r="L4428" s="3">
        <f t="shared" si="624"/>
        <v>42667</v>
      </c>
      <c r="M4428" t="str">
        <f t="shared" si="625"/>
        <v>7:22</v>
      </c>
      <c r="N4428">
        <f t="shared" si="626"/>
        <v>442</v>
      </c>
      <c r="O4428">
        <f t="shared" si="627"/>
        <v>1</v>
      </c>
      <c r="P4428" t="str">
        <f t="shared" si="628"/>
        <v>Work</v>
      </c>
      <c r="Q4428" t="str">
        <f>VLOOKUP(N4428,IF(P4428="Work",Intervals!$A$4:$C$9,Intervals!$F$4:$H$9),3,1)</f>
        <v>Int_7-17</v>
      </c>
      <c r="R4428" t="str">
        <f t="shared" si="629"/>
        <v>1</v>
      </c>
      <c r="S4428">
        <f>VLOOKUP(N4428,IF(P4428="Work",Intervals!$A$4:$D$9,Intervals!$F$4:$I$9),4,1)</f>
        <v>3</v>
      </c>
    </row>
    <row r="4429" spans="1:19" x14ac:dyDescent="0.25">
      <c r="A4429" t="s">
        <v>159</v>
      </c>
      <c r="B4429" s="1" t="s">
        <v>4892</v>
      </c>
      <c r="C4429" t="s">
        <v>339</v>
      </c>
      <c r="D4429">
        <f t="shared" si="621"/>
        <v>4427</v>
      </c>
      <c r="E4429" t="s">
        <v>562</v>
      </c>
      <c r="F4429" t="s">
        <v>10</v>
      </c>
      <c r="G4429" t="s">
        <v>4</v>
      </c>
      <c r="H4429" t="s">
        <v>11589</v>
      </c>
      <c r="I4429" s="4">
        <v>42509</v>
      </c>
      <c r="J4429">
        <f t="shared" si="622"/>
        <v>3</v>
      </c>
      <c r="K4429">
        <f t="shared" si="623"/>
        <v>6</v>
      </c>
      <c r="L4429" s="3">
        <f t="shared" si="624"/>
        <v>42667</v>
      </c>
      <c r="M4429" t="str">
        <f t="shared" si="625"/>
        <v>7:23</v>
      </c>
      <c r="N4429">
        <f t="shared" si="626"/>
        <v>443.00000000000017</v>
      </c>
      <c r="O4429">
        <f t="shared" si="627"/>
        <v>1</v>
      </c>
      <c r="P4429" t="str">
        <f t="shared" si="628"/>
        <v>Work</v>
      </c>
      <c r="Q4429" t="str">
        <f>VLOOKUP(N4429,IF(P4429="Work",Intervals!$A$4:$C$9,Intervals!$F$4:$H$9),3,1)</f>
        <v>Int_7-17</v>
      </c>
      <c r="R4429" t="str">
        <f t="shared" si="629"/>
        <v>1</v>
      </c>
      <c r="S4429">
        <f>VLOOKUP(N4429,IF(P4429="Work",Intervals!$A$4:$D$9,Intervals!$F$4:$I$9),4,1)</f>
        <v>3</v>
      </c>
    </row>
    <row r="4430" spans="1:19" x14ac:dyDescent="0.25">
      <c r="A4430" t="s">
        <v>177</v>
      </c>
      <c r="B4430" s="1" t="s">
        <v>4893</v>
      </c>
      <c r="C4430" t="s">
        <v>339</v>
      </c>
      <c r="D4430">
        <f t="shared" si="621"/>
        <v>4428</v>
      </c>
      <c r="E4430" t="s">
        <v>406</v>
      </c>
      <c r="F4430" t="s">
        <v>11568</v>
      </c>
      <c r="G4430" t="s">
        <v>4</v>
      </c>
      <c r="H4430" t="s">
        <v>11589</v>
      </c>
      <c r="I4430" s="4">
        <v>42509</v>
      </c>
      <c r="J4430">
        <f t="shared" si="622"/>
        <v>3</v>
      </c>
      <c r="K4430">
        <f t="shared" si="623"/>
        <v>6</v>
      </c>
      <c r="L4430" s="3">
        <f t="shared" si="624"/>
        <v>42667</v>
      </c>
      <c r="M4430" t="str">
        <f t="shared" si="625"/>
        <v>7:25</v>
      </c>
      <c r="N4430">
        <f t="shared" si="626"/>
        <v>444.99999999999989</v>
      </c>
      <c r="O4430">
        <f t="shared" si="627"/>
        <v>1</v>
      </c>
      <c r="P4430" t="str">
        <f t="shared" si="628"/>
        <v>Work</v>
      </c>
      <c r="Q4430" t="str">
        <f>VLOOKUP(N4430,IF(P4430="Work",Intervals!$A$4:$C$9,Intervals!$F$4:$H$9),3,1)</f>
        <v>Int_7-17</v>
      </c>
      <c r="R4430" t="str">
        <f t="shared" si="629"/>
        <v>1</v>
      </c>
      <c r="S4430">
        <f>VLOOKUP(N4430,IF(P4430="Work",Intervals!$A$4:$D$9,Intervals!$F$4:$I$9),4,1)</f>
        <v>3</v>
      </c>
    </row>
    <row r="4431" spans="1:19" x14ac:dyDescent="0.25">
      <c r="A4431" t="s">
        <v>159</v>
      </c>
      <c r="B4431" s="1" t="s">
        <v>4894</v>
      </c>
      <c r="C4431" t="s">
        <v>339</v>
      </c>
      <c r="D4431">
        <f t="shared" si="621"/>
        <v>4429</v>
      </c>
      <c r="E4431" t="s">
        <v>381</v>
      </c>
      <c r="F4431" t="s">
        <v>10</v>
      </c>
      <c r="G4431" t="s">
        <v>4</v>
      </c>
      <c r="H4431" t="s">
        <v>11589</v>
      </c>
      <c r="I4431" s="4">
        <v>42509</v>
      </c>
      <c r="J4431">
        <f t="shared" si="622"/>
        <v>3</v>
      </c>
      <c r="K4431">
        <f t="shared" si="623"/>
        <v>6</v>
      </c>
      <c r="L4431" s="3">
        <f t="shared" si="624"/>
        <v>42667</v>
      </c>
      <c r="M4431" t="str">
        <f t="shared" si="625"/>
        <v>7:34</v>
      </c>
      <c r="N4431">
        <f t="shared" si="626"/>
        <v>454</v>
      </c>
      <c r="O4431">
        <f t="shared" si="627"/>
        <v>1</v>
      </c>
      <c r="P4431" t="str">
        <f t="shared" si="628"/>
        <v>Work</v>
      </c>
      <c r="Q4431" t="str">
        <f>VLOOKUP(N4431,IF(P4431="Work",Intervals!$A$4:$C$9,Intervals!$F$4:$H$9),3,1)</f>
        <v>Int_7-17</v>
      </c>
      <c r="R4431" t="str">
        <f t="shared" si="629"/>
        <v>1</v>
      </c>
      <c r="S4431">
        <f>VLOOKUP(N4431,IF(P4431="Work",Intervals!$A$4:$D$9,Intervals!$F$4:$I$9),4,1)</f>
        <v>3</v>
      </c>
    </row>
    <row r="4432" spans="1:19" x14ac:dyDescent="0.25">
      <c r="A4432" t="s">
        <v>105</v>
      </c>
      <c r="B4432" s="1" t="s">
        <v>4894</v>
      </c>
      <c r="C4432" t="s">
        <v>339</v>
      </c>
      <c r="D4432">
        <f t="shared" si="621"/>
        <v>4430</v>
      </c>
      <c r="E4432" t="s">
        <v>383</v>
      </c>
      <c r="F4432" t="s">
        <v>11563</v>
      </c>
      <c r="G4432" t="s">
        <v>4</v>
      </c>
      <c r="H4432" t="s">
        <v>11589</v>
      </c>
      <c r="I4432" s="4">
        <v>42509</v>
      </c>
      <c r="J4432">
        <f t="shared" si="622"/>
        <v>3</v>
      </c>
      <c r="K4432">
        <f t="shared" si="623"/>
        <v>6</v>
      </c>
      <c r="L4432" s="3">
        <f t="shared" si="624"/>
        <v>42667</v>
      </c>
      <c r="M4432" t="str">
        <f t="shared" si="625"/>
        <v>7:34</v>
      </c>
      <c r="N4432">
        <f t="shared" si="626"/>
        <v>454</v>
      </c>
      <c r="O4432">
        <f t="shared" si="627"/>
        <v>1</v>
      </c>
      <c r="P4432" t="str">
        <f t="shared" si="628"/>
        <v>Work</v>
      </c>
      <c r="Q4432" t="str">
        <f>VLOOKUP(N4432,IF(P4432="Work",Intervals!$A$4:$C$9,Intervals!$F$4:$H$9),3,1)</f>
        <v>Int_7-17</v>
      </c>
      <c r="R4432" t="str">
        <f t="shared" si="629"/>
        <v>1</v>
      </c>
      <c r="S4432">
        <f>VLOOKUP(N4432,IF(P4432="Work",Intervals!$A$4:$D$9,Intervals!$F$4:$I$9),4,1)</f>
        <v>3</v>
      </c>
    </row>
    <row r="4433" spans="1:19" x14ac:dyDescent="0.25">
      <c r="A4433" t="s">
        <v>188</v>
      </c>
      <c r="B4433" s="1" t="s">
        <v>4895</v>
      </c>
      <c r="C4433" t="s">
        <v>339</v>
      </c>
      <c r="D4433">
        <f t="shared" si="621"/>
        <v>4431</v>
      </c>
      <c r="E4433" t="s">
        <v>423</v>
      </c>
      <c r="F4433" t="s">
        <v>10</v>
      </c>
      <c r="G4433" t="s">
        <v>4</v>
      </c>
      <c r="H4433" t="s">
        <v>11589</v>
      </c>
      <c r="I4433" s="4">
        <v>42509</v>
      </c>
      <c r="J4433">
        <f t="shared" si="622"/>
        <v>3</v>
      </c>
      <c r="K4433">
        <f t="shared" si="623"/>
        <v>6</v>
      </c>
      <c r="L4433" s="3">
        <f t="shared" si="624"/>
        <v>42667</v>
      </c>
      <c r="M4433" t="str">
        <f t="shared" si="625"/>
        <v>7:42</v>
      </c>
      <c r="N4433">
        <f t="shared" si="626"/>
        <v>461.99999999999994</v>
      </c>
      <c r="O4433">
        <f t="shared" si="627"/>
        <v>1</v>
      </c>
      <c r="P4433" t="str">
        <f t="shared" si="628"/>
        <v>Work</v>
      </c>
      <c r="Q4433" t="str">
        <f>VLOOKUP(N4433,IF(P4433="Work",Intervals!$A$4:$C$9,Intervals!$F$4:$H$9),3,1)</f>
        <v>Int_7-17</v>
      </c>
      <c r="R4433" t="str">
        <f t="shared" si="629"/>
        <v>1</v>
      </c>
      <c r="S4433">
        <f>VLOOKUP(N4433,IF(P4433="Work",Intervals!$A$4:$D$9,Intervals!$F$4:$I$9),4,1)</f>
        <v>3</v>
      </c>
    </row>
    <row r="4434" spans="1:19" x14ac:dyDescent="0.25">
      <c r="A4434" t="s">
        <v>193</v>
      </c>
      <c r="B4434" s="1" t="s">
        <v>4896</v>
      </c>
      <c r="C4434" t="s">
        <v>339</v>
      </c>
      <c r="D4434">
        <f t="shared" si="621"/>
        <v>4432</v>
      </c>
      <c r="E4434" t="s">
        <v>347</v>
      </c>
      <c r="F4434" t="s">
        <v>10</v>
      </c>
      <c r="G4434" t="s">
        <v>4</v>
      </c>
      <c r="H4434" t="s">
        <v>11589</v>
      </c>
      <c r="I4434" s="4">
        <v>42509</v>
      </c>
      <c r="J4434">
        <f t="shared" si="622"/>
        <v>3</v>
      </c>
      <c r="K4434">
        <f t="shared" si="623"/>
        <v>6</v>
      </c>
      <c r="L4434" s="3">
        <f t="shared" si="624"/>
        <v>42667</v>
      </c>
      <c r="M4434" t="str">
        <f t="shared" si="625"/>
        <v>7:43</v>
      </c>
      <c r="N4434">
        <f t="shared" si="626"/>
        <v>463.00000000000011</v>
      </c>
      <c r="O4434">
        <f t="shared" si="627"/>
        <v>1</v>
      </c>
      <c r="P4434" t="str">
        <f t="shared" si="628"/>
        <v>Work</v>
      </c>
      <c r="Q4434" t="str">
        <f>VLOOKUP(N4434,IF(P4434="Work",Intervals!$A$4:$C$9,Intervals!$F$4:$H$9),3,1)</f>
        <v>Int_7-17</v>
      </c>
      <c r="R4434" t="str">
        <f t="shared" si="629"/>
        <v>1</v>
      </c>
      <c r="S4434">
        <f>VLOOKUP(N4434,IF(P4434="Work",Intervals!$A$4:$D$9,Intervals!$F$4:$I$9),4,1)</f>
        <v>3</v>
      </c>
    </row>
    <row r="4435" spans="1:19" x14ac:dyDescent="0.25">
      <c r="A4435" t="s">
        <v>95</v>
      </c>
      <c r="B4435" s="1" t="s">
        <v>4897</v>
      </c>
      <c r="C4435" t="s">
        <v>339</v>
      </c>
      <c r="D4435">
        <f t="shared" si="621"/>
        <v>4433</v>
      </c>
      <c r="E4435" t="s">
        <v>352</v>
      </c>
      <c r="F4435" t="s">
        <v>10</v>
      </c>
      <c r="G4435" t="s">
        <v>4</v>
      </c>
      <c r="H4435" t="s">
        <v>11594</v>
      </c>
      <c r="I4435" t="s">
        <v>11668</v>
      </c>
      <c r="J4435">
        <f t="shared" si="622"/>
        <v>3</v>
      </c>
      <c r="K4435">
        <f t="shared" si="623"/>
        <v>6</v>
      </c>
      <c r="L4435" s="3">
        <f t="shared" si="624"/>
        <v>42667</v>
      </c>
      <c r="M4435" t="str">
        <f t="shared" si="625"/>
        <v>7:48</v>
      </c>
      <c r="N4435">
        <f t="shared" si="626"/>
        <v>467.99999999999994</v>
      </c>
      <c r="O4435">
        <f t="shared" si="627"/>
        <v>1</v>
      </c>
      <c r="P4435" t="str">
        <f t="shared" si="628"/>
        <v>Work</v>
      </c>
      <c r="Q4435" t="str">
        <f>VLOOKUP(N4435,IF(P4435="Work",Intervals!$A$4:$C$9,Intervals!$F$4:$H$9),3,1)</f>
        <v>Int_7-17</v>
      </c>
      <c r="R4435" t="str">
        <f t="shared" si="629"/>
        <v>1</v>
      </c>
      <c r="S4435">
        <f>VLOOKUP(N4435,IF(P4435="Work",Intervals!$A$4:$D$9,Intervals!$F$4:$I$9),4,1)</f>
        <v>3</v>
      </c>
    </row>
    <row r="4436" spans="1:19" x14ac:dyDescent="0.25">
      <c r="A4436" t="s">
        <v>193</v>
      </c>
      <c r="B4436" s="1" t="s">
        <v>4898</v>
      </c>
      <c r="C4436" t="s">
        <v>339</v>
      </c>
      <c r="D4436">
        <f t="shared" si="621"/>
        <v>4434</v>
      </c>
      <c r="E4436" t="s">
        <v>347</v>
      </c>
      <c r="F4436" t="s">
        <v>10</v>
      </c>
      <c r="G4436" t="s">
        <v>4</v>
      </c>
      <c r="H4436" t="s">
        <v>11589</v>
      </c>
      <c r="I4436" s="4">
        <v>42509</v>
      </c>
      <c r="J4436">
        <f t="shared" si="622"/>
        <v>3</v>
      </c>
      <c r="K4436">
        <f t="shared" si="623"/>
        <v>6</v>
      </c>
      <c r="L4436" s="3">
        <f t="shared" si="624"/>
        <v>42667</v>
      </c>
      <c r="M4436" t="str">
        <f t="shared" si="625"/>
        <v>7:51</v>
      </c>
      <c r="N4436">
        <f t="shared" si="626"/>
        <v>471.00000000000011</v>
      </c>
      <c r="O4436">
        <f t="shared" si="627"/>
        <v>1</v>
      </c>
      <c r="P4436" t="str">
        <f t="shared" si="628"/>
        <v>Work</v>
      </c>
      <c r="Q4436" t="str">
        <f>VLOOKUP(N4436,IF(P4436="Work",Intervals!$A$4:$C$9,Intervals!$F$4:$H$9),3,1)</f>
        <v>Int_7-17</v>
      </c>
      <c r="R4436" t="str">
        <f t="shared" si="629"/>
        <v>1</v>
      </c>
      <c r="S4436">
        <f>VLOOKUP(N4436,IF(P4436="Work",Intervals!$A$4:$D$9,Intervals!$F$4:$I$9),4,1)</f>
        <v>3</v>
      </c>
    </row>
    <row r="4437" spans="1:19" x14ac:dyDescent="0.25">
      <c r="A4437" t="s">
        <v>129</v>
      </c>
      <c r="B4437" s="1" t="s">
        <v>4898</v>
      </c>
      <c r="C4437" t="s">
        <v>339</v>
      </c>
      <c r="D4437">
        <f t="shared" si="621"/>
        <v>4435</v>
      </c>
      <c r="E4437" t="s">
        <v>347</v>
      </c>
      <c r="F4437" t="s">
        <v>10</v>
      </c>
      <c r="G4437" t="s">
        <v>4</v>
      </c>
      <c r="H4437" t="s">
        <v>11589</v>
      </c>
      <c r="I4437" s="4">
        <v>42509</v>
      </c>
      <c r="J4437">
        <f t="shared" si="622"/>
        <v>3</v>
      </c>
      <c r="K4437">
        <f t="shared" si="623"/>
        <v>6</v>
      </c>
      <c r="L4437" s="3">
        <f t="shared" si="624"/>
        <v>42667</v>
      </c>
      <c r="M4437" t="str">
        <f t="shared" si="625"/>
        <v>7:51</v>
      </c>
      <c r="N4437">
        <f t="shared" si="626"/>
        <v>471.00000000000011</v>
      </c>
      <c r="O4437">
        <f t="shared" si="627"/>
        <v>1</v>
      </c>
      <c r="P4437" t="str">
        <f t="shared" si="628"/>
        <v>Work</v>
      </c>
      <c r="Q4437" t="str">
        <f>VLOOKUP(N4437,IF(P4437="Work",Intervals!$A$4:$C$9,Intervals!$F$4:$H$9),3,1)</f>
        <v>Int_7-17</v>
      </c>
      <c r="R4437" t="str">
        <f t="shared" si="629"/>
        <v>1</v>
      </c>
      <c r="S4437">
        <f>VLOOKUP(N4437,IF(P4437="Work",Intervals!$A$4:$D$9,Intervals!$F$4:$I$9),4,1)</f>
        <v>3</v>
      </c>
    </row>
    <row r="4438" spans="1:19" x14ac:dyDescent="0.25">
      <c r="A4438" t="s">
        <v>99</v>
      </c>
      <c r="B4438" s="1" t="s">
        <v>4898</v>
      </c>
      <c r="C4438" t="s">
        <v>339</v>
      </c>
      <c r="D4438">
        <f t="shared" si="621"/>
        <v>4436</v>
      </c>
      <c r="E4438" t="s">
        <v>357</v>
      </c>
      <c r="F4438" t="s">
        <v>3</v>
      </c>
      <c r="G4438" t="s">
        <v>4</v>
      </c>
      <c r="H4438" t="s">
        <v>11597</v>
      </c>
      <c r="I4438" t="s">
        <v>11671</v>
      </c>
      <c r="J4438">
        <f t="shared" si="622"/>
        <v>3</v>
      </c>
      <c r="K4438">
        <f t="shared" si="623"/>
        <v>6</v>
      </c>
      <c r="L4438" s="3">
        <f t="shared" si="624"/>
        <v>42667</v>
      </c>
      <c r="M4438" t="str">
        <f t="shared" si="625"/>
        <v>7:51</v>
      </c>
      <c r="N4438">
        <f t="shared" si="626"/>
        <v>471.00000000000011</v>
      </c>
      <c r="O4438">
        <f t="shared" si="627"/>
        <v>1</v>
      </c>
      <c r="P4438" t="str">
        <f t="shared" si="628"/>
        <v>Work</v>
      </c>
      <c r="Q4438" t="str">
        <f>VLOOKUP(N4438,IF(P4438="Work",Intervals!$A$4:$C$9,Intervals!$F$4:$H$9),3,1)</f>
        <v>Int_7-17</v>
      </c>
      <c r="R4438" t="str">
        <f t="shared" si="629"/>
        <v>1</v>
      </c>
      <c r="S4438">
        <f>VLOOKUP(N4438,IF(P4438="Work",Intervals!$A$4:$D$9,Intervals!$F$4:$I$9),4,1)</f>
        <v>3</v>
      </c>
    </row>
    <row r="4439" spans="1:19" x14ac:dyDescent="0.25">
      <c r="A4439" t="s">
        <v>178</v>
      </c>
      <c r="B4439" s="1" t="s">
        <v>4899</v>
      </c>
      <c r="C4439" t="s">
        <v>339</v>
      </c>
      <c r="D4439">
        <f t="shared" si="621"/>
        <v>4437</v>
      </c>
      <c r="E4439" t="s">
        <v>417</v>
      </c>
      <c r="F4439" t="s">
        <v>11570</v>
      </c>
      <c r="G4439" t="s">
        <v>4</v>
      </c>
      <c r="H4439" t="s">
        <v>11612</v>
      </c>
      <c r="I4439" t="s">
        <v>11686</v>
      </c>
      <c r="J4439">
        <f t="shared" si="622"/>
        <v>3</v>
      </c>
      <c r="K4439">
        <f t="shared" si="623"/>
        <v>6</v>
      </c>
      <c r="L4439" s="3">
        <f t="shared" si="624"/>
        <v>42667</v>
      </c>
      <c r="M4439" t="str">
        <f t="shared" si="625"/>
        <v>7:56</v>
      </c>
      <c r="N4439">
        <f t="shared" si="626"/>
        <v>475.99999999999989</v>
      </c>
      <c r="O4439">
        <f t="shared" si="627"/>
        <v>1</v>
      </c>
      <c r="P4439" t="str">
        <f t="shared" si="628"/>
        <v>Work</v>
      </c>
      <c r="Q4439" t="str">
        <f>VLOOKUP(N4439,IF(P4439="Work",Intervals!$A$4:$C$9,Intervals!$F$4:$H$9),3,1)</f>
        <v>Int_7-17</v>
      </c>
      <c r="R4439" t="str">
        <f t="shared" si="629"/>
        <v>1</v>
      </c>
      <c r="S4439">
        <f>VLOOKUP(N4439,IF(P4439="Work",Intervals!$A$4:$D$9,Intervals!$F$4:$I$9),4,1)</f>
        <v>3</v>
      </c>
    </row>
    <row r="4440" spans="1:19" x14ac:dyDescent="0.25">
      <c r="A4440" t="s">
        <v>147</v>
      </c>
      <c r="B4440" s="1" t="s">
        <v>4900</v>
      </c>
      <c r="C4440" t="s">
        <v>339</v>
      </c>
      <c r="D4440">
        <f t="shared" si="621"/>
        <v>4438</v>
      </c>
      <c r="E4440" t="s">
        <v>397</v>
      </c>
      <c r="F4440" t="s">
        <v>10</v>
      </c>
      <c r="G4440" t="s">
        <v>4</v>
      </c>
      <c r="H4440" t="s">
        <v>11596</v>
      </c>
      <c r="I4440" t="s">
        <v>11670</v>
      </c>
      <c r="J4440">
        <f t="shared" si="622"/>
        <v>3</v>
      </c>
      <c r="K4440">
        <f t="shared" si="623"/>
        <v>6</v>
      </c>
      <c r="L4440" s="3">
        <f t="shared" si="624"/>
        <v>42667</v>
      </c>
      <c r="M4440" t="str">
        <f t="shared" si="625"/>
        <v>8:0</v>
      </c>
      <c r="N4440">
        <f t="shared" si="626"/>
        <v>479.99999999999989</v>
      </c>
      <c r="O4440">
        <f t="shared" si="627"/>
        <v>1</v>
      </c>
      <c r="P4440" t="str">
        <f t="shared" si="628"/>
        <v>Work</v>
      </c>
      <c r="Q4440" t="str">
        <f>VLOOKUP(N4440,IF(P4440="Work",Intervals!$A$4:$C$9,Intervals!$F$4:$H$9),3,1)</f>
        <v>Int_7-17</v>
      </c>
      <c r="R4440" t="str">
        <f t="shared" si="629"/>
        <v>1</v>
      </c>
      <c r="S4440">
        <f>VLOOKUP(N4440,IF(P4440="Work",Intervals!$A$4:$D$9,Intervals!$F$4:$I$9),4,1)</f>
        <v>3</v>
      </c>
    </row>
    <row r="4441" spans="1:19" x14ac:dyDescent="0.25">
      <c r="A4441" t="s">
        <v>144</v>
      </c>
      <c r="B4441" s="1" t="s">
        <v>4901</v>
      </c>
      <c r="C4441" t="s">
        <v>339</v>
      </c>
      <c r="D4441">
        <f t="shared" si="621"/>
        <v>4439</v>
      </c>
      <c r="E4441" t="s">
        <v>357</v>
      </c>
      <c r="F4441" t="s">
        <v>3</v>
      </c>
      <c r="G4441" t="s">
        <v>4</v>
      </c>
      <c r="H4441" t="s">
        <v>11597</v>
      </c>
      <c r="I4441" t="s">
        <v>11671</v>
      </c>
      <c r="J4441">
        <f t="shared" si="622"/>
        <v>3</v>
      </c>
      <c r="K4441">
        <f t="shared" si="623"/>
        <v>6</v>
      </c>
      <c r="L4441" s="3">
        <f t="shared" si="624"/>
        <v>42667</v>
      </c>
      <c r="M4441" t="str">
        <f t="shared" si="625"/>
        <v>8:3</v>
      </c>
      <c r="N4441">
        <f t="shared" si="626"/>
        <v>483.00000000000006</v>
      </c>
      <c r="O4441">
        <f t="shared" si="627"/>
        <v>1</v>
      </c>
      <c r="P4441" t="str">
        <f t="shared" si="628"/>
        <v>Work</v>
      </c>
      <c r="Q4441" t="str">
        <f>VLOOKUP(N4441,IF(P4441="Work",Intervals!$A$4:$C$9,Intervals!$F$4:$H$9),3,1)</f>
        <v>Int_7-17</v>
      </c>
      <c r="R4441" t="str">
        <f t="shared" si="629"/>
        <v>1</v>
      </c>
      <c r="S4441">
        <f>VLOOKUP(N4441,IF(P4441="Work",Intervals!$A$4:$D$9,Intervals!$F$4:$I$9),4,1)</f>
        <v>3</v>
      </c>
    </row>
    <row r="4442" spans="1:19" x14ac:dyDescent="0.25">
      <c r="A4442" t="s">
        <v>198</v>
      </c>
      <c r="B4442" s="1" t="s">
        <v>4902</v>
      </c>
      <c r="C4442" t="s">
        <v>339</v>
      </c>
      <c r="D4442">
        <f t="shared" si="621"/>
        <v>4440</v>
      </c>
      <c r="E4442" t="s">
        <v>426</v>
      </c>
      <c r="F4442" t="s">
        <v>11571</v>
      </c>
      <c r="G4442" t="s">
        <v>4</v>
      </c>
      <c r="H4442" t="s">
        <v>11589</v>
      </c>
      <c r="I4442" s="4">
        <v>42509</v>
      </c>
      <c r="J4442">
        <f t="shared" si="622"/>
        <v>3</v>
      </c>
      <c r="K4442">
        <f t="shared" si="623"/>
        <v>6</v>
      </c>
      <c r="L4442" s="3">
        <f t="shared" si="624"/>
        <v>42667</v>
      </c>
      <c r="M4442" t="str">
        <f t="shared" si="625"/>
        <v>8:4</v>
      </c>
      <c r="N4442">
        <f t="shared" si="626"/>
        <v>483.99999999999989</v>
      </c>
      <c r="O4442">
        <f t="shared" si="627"/>
        <v>1</v>
      </c>
      <c r="P4442" t="str">
        <f t="shared" si="628"/>
        <v>Work</v>
      </c>
      <c r="Q4442" t="str">
        <f>VLOOKUP(N4442,IF(P4442="Work",Intervals!$A$4:$C$9,Intervals!$F$4:$H$9),3,1)</f>
        <v>Int_7-17</v>
      </c>
      <c r="R4442" t="str">
        <f t="shared" si="629"/>
        <v>1</v>
      </c>
      <c r="S4442">
        <f>VLOOKUP(N4442,IF(P4442="Work",Intervals!$A$4:$D$9,Intervals!$F$4:$I$9),4,1)</f>
        <v>3</v>
      </c>
    </row>
    <row r="4443" spans="1:19" x14ac:dyDescent="0.25">
      <c r="A4443" t="s">
        <v>139</v>
      </c>
      <c r="B4443" s="1" t="s">
        <v>4903</v>
      </c>
      <c r="C4443" t="s">
        <v>339</v>
      </c>
      <c r="D4443">
        <f t="shared" si="621"/>
        <v>4441</v>
      </c>
      <c r="E4443" t="s">
        <v>357</v>
      </c>
      <c r="F4443" t="s">
        <v>3</v>
      </c>
      <c r="G4443" t="s">
        <v>4</v>
      </c>
      <c r="H4443" t="s">
        <v>11597</v>
      </c>
      <c r="I4443" t="s">
        <v>11671</v>
      </c>
      <c r="J4443">
        <f t="shared" si="622"/>
        <v>3</v>
      </c>
      <c r="K4443">
        <f t="shared" si="623"/>
        <v>6</v>
      </c>
      <c r="L4443" s="3">
        <f t="shared" si="624"/>
        <v>42667</v>
      </c>
      <c r="M4443" t="str">
        <f t="shared" si="625"/>
        <v>8:5</v>
      </c>
      <c r="N4443">
        <f t="shared" si="626"/>
        <v>485.00000000000006</v>
      </c>
      <c r="O4443">
        <f t="shared" si="627"/>
        <v>1</v>
      </c>
      <c r="P4443" t="str">
        <f t="shared" si="628"/>
        <v>Work</v>
      </c>
      <c r="Q4443" t="str">
        <f>VLOOKUP(N4443,IF(P4443="Work",Intervals!$A$4:$C$9,Intervals!$F$4:$H$9),3,1)</f>
        <v>Int_7-17</v>
      </c>
      <c r="R4443" t="str">
        <f t="shared" si="629"/>
        <v>1</v>
      </c>
      <c r="S4443">
        <f>VLOOKUP(N4443,IF(P4443="Work",Intervals!$A$4:$D$9,Intervals!$F$4:$I$9),4,1)</f>
        <v>3</v>
      </c>
    </row>
    <row r="4444" spans="1:19" x14ac:dyDescent="0.25">
      <c r="A4444" t="s">
        <v>113</v>
      </c>
      <c r="B4444" s="1" t="s">
        <v>4904</v>
      </c>
      <c r="C4444" t="s">
        <v>339</v>
      </c>
      <c r="D4444">
        <f t="shared" si="621"/>
        <v>4442</v>
      </c>
      <c r="E4444" t="s">
        <v>386</v>
      </c>
      <c r="F4444" t="s">
        <v>10</v>
      </c>
      <c r="G4444" t="s">
        <v>4</v>
      </c>
      <c r="H4444" t="s">
        <v>11603</v>
      </c>
      <c r="I4444" t="s">
        <v>11677</v>
      </c>
      <c r="J4444">
        <f t="shared" si="622"/>
        <v>3</v>
      </c>
      <c r="K4444">
        <f t="shared" si="623"/>
        <v>6</v>
      </c>
      <c r="L4444" s="3">
        <f t="shared" si="624"/>
        <v>42667</v>
      </c>
      <c r="M4444" t="str">
        <f t="shared" si="625"/>
        <v>8:9</v>
      </c>
      <c r="N4444">
        <f t="shared" si="626"/>
        <v>489</v>
      </c>
      <c r="O4444">
        <f t="shared" si="627"/>
        <v>1</v>
      </c>
      <c r="P4444" t="str">
        <f t="shared" si="628"/>
        <v>Work</v>
      </c>
      <c r="Q4444" t="str">
        <f>VLOOKUP(N4444,IF(P4444="Work",Intervals!$A$4:$C$9,Intervals!$F$4:$H$9),3,1)</f>
        <v>Int_7-17</v>
      </c>
      <c r="R4444" t="str">
        <f t="shared" si="629"/>
        <v>1</v>
      </c>
      <c r="S4444">
        <f>VLOOKUP(N4444,IF(P4444="Work",Intervals!$A$4:$D$9,Intervals!$F$4:$I$9),4,1)</f>
        <v>3</v>
      </c>
    </row>
    <row r="4445" spans="1:19" x14ac:dyDescent="0.25">
      <c r="A4445" t="s">
        <v>125</v>
      </c>
      <c r="B4445" s="1" t="s">
        <v>4905</v>
      </c>
      <c r="C4445" t="s">
        <v>339</v>
      </c>
      <c r="D4445">
        <f t="shared" si="621"/>
        <v>4443</v>
      </c>
      <c r="E4445" t="s">
        <v>386</v>
      </c>
      <c r="F4445" t="s">
        <v>10</v>
      </c>
      <c r="G4445" t="s">
        <v>4</v>
      </c>
      <c r="H4445" t="s">
        <v>11603</v>
      </c>
      <c r="I4445" t="s">
        <v>11677</v>
      </c>
      <c r="J4445">
        <f t="shared" si="622"/>
        <v>3</v>
      </c>
      <c r="K4445">
        <f t="shared" si="623"/>
        <v>6</v>
      </c>
      <c r="L4445" s="3">
        <f t="shared" si="624"/>
        <v>42667</v>
      </c>
      <c r="M4445" t="str">
        <f t="shared" si="625"/>
        <v>8:11</v>
      </c>
      <c r="N4445">
        <f t="shared" si="626"/>
        <v>491</v>
      </c>
      <c r="O4445">
        <f t="shared" si="627"/>
        <v>1</v>
      </c>
      <c r="P4445" t="str">
        <f t="shared" si="628"/>
        <v>Work</v>
      </c>
      <c r="Q4445" t="str">
        <f>VLOOKUP(N4445,IF(P4445="Work",Intervals!$A$4:$C$9,Intervals!$F$4:$H$9),3,1)</f>
        <v>Int_7-17</v>
      </c>
      <c r="R4445" t="str">
        <f t="shared" si="629"/>
        <v>1</v>
      </c>
      <c r="S4445">
        <f>VLOOKUP(N4445,IF(P4445="Work",Intervals!$A$4:$D$9,Intervals!$F$4:$I$9),4,1)</f>
        <v>3</v>
      </c>
    </row>
    <row r="4446" spans="1:19" x14ac:dyDescent="0.25">
      <c r="A4446" t="s">
        <v>124</v>
      </c>
      <c r="B4446" s="1" t="s">
        <v>4906</v>
      </c>
      <c r="C4446" t="s">
        <v>339</v>
      </c>
      <c r="D4446">
        <f t="shared" si="621"/>
        <v>4444</v>
      </c>
      <c r="E4446" t="s">
        <v>347</v>
      </c>
      <c r="F4446" t="s">
        <v>10</v>
      </c>
      <c r="G4446" t="s">
        <v>4</v>
      </c>
      <c r="H4446" t="s">
        <v>11589</v>
      </c>
      <c r="I4446" s="4">
        <v>42509</v>
      </c>
      <c r="J4446">
        <f t="shared" si="622"/>
        <v>3</v>
      </c>
      <c r="K4446">
        <f t="shared" si="623"/>
        <v>6</v>
      </c>
      <c r="L4446" s="3">
        <f t="shared" si="624"/>
        <v>42667</v>
      </c>
      <c r="M4446" t="str">
        <f t="shared" si="625"/>
        <v>8:14</v>
      </c>
      <c r="N4446">
        <f t="shared" si="626"/>
        <v>493.99999999999983</v>
      </c>
      <c r="O4446">
        <f t="shared" si="627"/>
        <v>1</v>
      </c>
      <c r="P4446" t="str">
        <f t="shared" si="628"/>
        <v>Work</v>
      </c>
      <c r="Q4446" t="str">
        <f>VLOOKUP(N4446,IF(P4446="Work",Intervals!$A$4:$C$9,Intervals!$F$4:$H$9),3,1)</f>
        <v>Int_7-17</v>
      </c>
      <c r="R4446" t="str">
        <f t="shared" si="629"/>
        <v>1</v>
      </c>
      <c r="S4446">
        <f>VLOOKUP(N4446,IF(P4446="Work",Intervals!$A$4:$D$9,Intervals!$F$4:$I$9),4,1)</f>
        <v>3</v>
      </c>
    </row>
    <row r="4447" spans="1:19" x14ac:dyDescent="0.25">
      <c r="A4447" t="s">
        <v>148</v>
      </c>
      <c r="B4447" s="1" t="s">
        <v>4907</v>
      </c>
      <c r="C4447" t="s">
        <v>339</v>
      </c>
      <c r="D4447">
        <f t="shared" si="621"/>
        <v>4445</v>
      </c>
      <c r="E4447" t="s">
        <v>384</v>
      </c>
      <c r="F4447" t="s">
        <v>10</v>
      </c>
      <c r="G4447" t="s">
        <v>4</v>
      </c>
      <c r="H4447" t="s">
        <v>11589</v>
      </c>
      <c r="I4447" s="4">
        <v>42509</v>
      </c>
      <c r="J4447">
        <f t="shared" si="622"/>
        <v>3</v>
      </c>
      <c r="K4447">
        <f t="shared" si="623"/>
        <v>6</v>
      </c>
      <c r="L4447" s="3">
        <f t="shared" si="624"/>
        <v>42667</v>
      </c>
      <c r="M4447" t="str">
        <f t="shared" si="625"/>
        <v>8:19</v>
      </c>
      <c r="N4447">
        <f t="shared" si="626"/>
        <v>499</v>
      </c>
      <c r="O4447">
        <f t="shared" si="627"/>
        <v>1</v>
      </c>
      <c r="P4447" t="str">
        <f t="shared" si="628"/>
        <v>Work</v>
      </c>
      <c r="Q4447" t="str">
        <f>VLOOKUP(N4447,IF(P4447="Work",Intervals!$A$4:$C$9,Intervals!$F$4:$H$9),3,1)</f>
        <v>Int_7-17</v>
      </c>
      <c r="R4447" t="str">
        <f t="shared" si="629"/>
        <v>1</v>
      </c>
      <c r="S4447">
        <f>VLOOKUP(N4447,IF(P4447="Work",Intervals!$A$4:$D$9,Intervals!$F$4:$I$9),4,1)</f>
        <v>3</v>
      </c>
    </row>
    <row r="4448" spans="1:19" x14ac:dyDescent="0.25">
      <c r="A4448" t="s">
        <v>173</v>
      </c>
      <c r="B4448" s="1" t="s">
        <v>4908</v>
      </c>
      <c r="C4448" t="s">
        <v>339</v>
      </c>
      <c r="D4448">
        <f t="shared" si="621"/>
        <v>4446</v>
      </c>
      <c r="E4448" t="s">
        <v>386</v>
      </c>
      <c r="F4448" t="s">
        <v>10</v>
      </c>
      <c r="G4448" t="s">
        <v>4</v>
      </c>
      <c r="H4448" t="s">
        <v>11603</v>
      </c>
      <c r="I4448" t="s">
        <v>11677</v>
      </c>
      <c r="J4448">
        <f t="shared" si="622"/>
        <v>3</v>
      </c>
      <c r="K4448">
        <f t="shared" si="623"/>
        <v>6</v>
      </c>
      <c r="L4448" s="3">
        <f t="shared" si="624"/>
        <v>42667</v>
      </c>
      <c r="M4448" t="str">
        <f t="shared" si="625"/>
        <v>8:20</v>
      </c>
      <c r="N4448">
        <f t="shared" si="626"/>
        <v>500.00000000000011</v>
      </c>
      <c r="O4448">
        <f t="shared" si="627"/>
        <v>1</v>
      </c>
      <c r="P4448" t="str">
        <f t="shared" si="628"/>
        <v>Work</v>
      </c>
      <c r="Q4448" t="str">
        <f>VLOOKUP(N4448,IF(P4448="Work",Intervals!$A$4:$C$9,Intervals!$F$4:$H$9),3,1)</f>
        <v>Int_7-17</v>
      </c>
      <c r="R4448" t="str">
        <f t="shared" si="629"/>
        <v>1</v>
      </c>
      <c r="S4448">
        <f>VLOOKUP(N4448,IF(P4448="Work",Intervals!$A$4:$D$9,Intervals!$F$4:$I$9),4,1)</f>
        <v>3</v>
      </c>
    </row>
    <row r="4449" spans="1:19" x14ac:dyDescent="0.25">
      <c r="A4449" t="s">
        <v>93</v>
      </c>
      <c r="B4449" s="1" t="s">
        <v>4909</v>
      </c>
      <c r="C4449" t="s">
        <v>339</v>
      </c>
      <c r="D4449">
        <f t="shared" si="621"/>
        <v>4447</v>
      </c>
      <c r="E4449" t="s">
        <v>350</v>
      </c>
      <c r="F4449" t="s">
        <v>10</v>
      </c>
      <c r="G4449" t="s">
        <v>30</v>
      </c>
      <c r="H4449" t="s">
        <v>11593</v>
      </c>
      <c r="I4449" t="s">
        <v>11667</v>
      </c>
      <c r="J4449">
        <f t="shared" si="622"/>
        <v>3</v>
      </c>
      <c r="K4449">
        <f t="shared" si="623"/>
        <v>6</v>
      </c>
      <c r="L4449" s="3">
        <f t="shared" si="624"/>
        <v>42667</v>
      </c>
      <c r="M4449" t="str">
        <f t="shared" si="625"/>
        <v>8:22</v>
      </c>
      <c r="N4449">
        <f t="shared" si="626"/>
        <v>502.00000000000011</v>
      </c>
      <c r="O4449">
        <f t="shared" si="627"/>
        <v>1</v>
      </c>
      <c r="P4449" t="str">
        <f t="shared" si="628"/>
        <v>Work</v>
      </c>
      <c r="Q4449" t="str">
        <f>VLOOKUP(N4449,IF(P4449="Work",Intervals!$A$4:$C$9,Intervals!$F$4:$H$9),3,1)</f>
        <v>Int_7-17</v>
      </c>
      <c r="R4449" t="str">
        <f t="shared" si="629"/>
        <v>1</v>
      </c>
      <c r="S4449">
        <f>VLOOKUP(N4449,IF(P4449="Work",Intervals!$A$4:$D$9,Intervals!$F$4:$I$9),4,1)</f>
        <v>3</v>
      </c>
    </row>
    <row r="4450" spans="1:19" x14ac:dyDescent="0.25">
      <c r="A4450" t="s">
        <v>142</v>
      </c>
      <c r="B4450" s="1" t="s">
        <v>4910</v>
      </c>
      <c r="C4450" t="s">
        <v>339</v>
      </c>
      <c r="D4450">
        <f t="shared" si="621"/>
        <v>4448</v>
      </c>
      <c r="E4450" t="s">
        <v>746</v>
      </c>
      <c r="F4450" t="s">
        <v>10</v>
      </c>
      <c r="G4450" t="s">
        <v>4</v>
      </c>
      <c r="H4450" t="s">
        <v>11589</v>
      </c>
      <c r="I4450" s="4">
        <v>42509</v>
      </c>
      <c r="J4450">
        <f t="shared" si="622"/>
        <v>3</v>
      </c>
      <c r="K4450">
        <f t="shared" si="623"/>
        <v>6</v>
      </c>
      <c r="L4450" s="3">
        <f t="shared" si="624"/>
        <v>42667</v>
      </c>
      <c r="M4450" t="str">
        <f t="shared" si="625"/>
        <v>8:26</v>
      </c>
      <c r="N4450">
        <f t="shared" si="626"/>
        <v>506.00000000000011</v>
      </c>
      <c r="O4450">
        <f t="shared" si="627"/>
        <v>1</v>
      </c>
      <c r="P4450" t="str">
        <f t="shared" si="628"/>
        <v>Work</v>
      </c>
      <c r="Q4450" t="str">
        <f>VLOOKUP(N4450,IF(P4450="Work",Intervals!$A$4:$C$9,Intervals!$F$4:$H$9),3,1)</f>
        <v>Int_7-17</v>
      </c>
      <c r="R4450" t="str">
        <f t="shared" si="629"/>
        <v>1</v>
      </c>
      <c r="S4450">
        <f>VLOOKUP(N4450,IF(P4450="Work",Intervals!$A$4:$D$9,Intervals!$F$4:$I$9),4,1)</f>
        <v>3</v>
      </c>
    </row>
    <row r="4451" spans="1:19" x14ac:dyDescent="0.25">
      <c r="A4451" t="s">
        <v>142</v>
      </c>
      <c r="B4451" s="1" t="s">
        <v>4910</v>
      </c>
      <c r="C4451" t="s">
        <v>339</v>
      </c>
      <c r="D4451">
        <f t="shared" si="621"/>
        <v>4449</v>
      </c>
      <c r="E4451" t="s">
        <v>770</v>
      </c>
      <c r="F4451" t="s">
        <v>10</v>
      </c>
      <c r="G4451" t="s">
        <v>4</v>
      </c>
      <c r="H4451" t="s">
        <v>11589</v>
      </c>
      <c r="I4451" s="4">
        <v>42509</v>
      </c>
      <c r="J4451">
        <f t="shared" si="622"/>
        <v>3</v>
      </c>
      <c r="K4451">
        <f t="shared" si="623"/>
        <v>6</v>
      </c>
      <c r="L4451" s="3">
        <f t="shared" si="624"/>
        <v>42667</v>
      </c>
      <c r="M4451" t="str">
        <f t="shared" si="625"/>
        <v>8:26</v>
      </c>
      <c r="N4451">
        <f t="shared" si="626"/>
        <v>506.00000000000011</v>
      </c>
      <c r="O4451">
        <f t="shared" si="627"/>
        <v>1</v>
      </c>
      <c r="P4451" t="str">
        <f t="shared" si="628"/>
        <v>Work</v>
      </c>
      <c r="Q4451" t="str">
        <f>VLOOKUP(N4451,IF(P4451="Work",Intervals!$A$4:$C$9,Intervals!$F$4:$H$9),3,1)</f>
        <v>Int_7-17</v>
      </c>
      <c r="R4451" t="str">
        <f t="shared" si="629"/>
        <v>1</v>
      </c>
      <c r="S4451">
        <f>VLOOKUP(N4451,IF(P4451="Work",Intervals!$A$4:$D$9,Intervals!$F$4:$I$9),4,1)</f>
        <v>3</v>
      </c>
    </row>
    <row r="4452" spans="1:19" x14ac:dyDescent="0.25">
      <c r="A4452" t="s">
        <v>237</v>
      </c>
      <c r="B4452" s="1" t="s">
        <v>4911</v>
      </c>
      <c r="C4452" t="s">
        <v>339</v>
      </c>
      <c r="D4452">
        <f t="shared" si="621"/>
        <v>4450</v>
      </c>
      <c r="E4452" t="s">
        <v>379</v>
      </c>
      <c r="F4452" t="s">
        <v>10</v>
      </c>
      <c r="G4452" t="s">
        <v>4</v>
      </c>
      <c r="H4452" t="s">
        <v>11589</v>
      </c>
      <c r="I4452" s="4">
        <v>42509</v>
      </c>
      <c r="J4452">
        <f t="shared" si="622"/>
        <v>3</v>
      </c>
      <c r="K4452">
        <f t="shared" si="623"/>
        <v>6</v>
      </c>
      <c r="L4452" s="3">
        <f t="shared" si="624"/>
        <v>42667</v>
      </c>
      <c r="M4452" t="str">
        <f t="shared" si="625"/>
        <v>8:27</v>
      </c>
      <c r="N4452">
        <f t="shared" si="626"/>
        <v>506.99999999999994</v>
      </c>
      <c r="O4452">
        <f t="shared" si="627"/>
        <v>1</v>
      </c>
      <c r="P4452" t="str">
        <f t="shared" si="628"/>
        <v>Work</v>
      </c>
      <c r="Q4452" t="str">
        <f>VLOOKUP(N4452,IF(P4452="Work",Intervals!$A$4:$C$9,Intervals!$F$4:$H$9),3,1)</f>
        <v>Int_7-17</v>
      </c>
      <c r="R4452" t="str">
        <f t="shared" si="629"/>
        <v>1</v>
      </c>
      <c r="S4452">
        <f>VLOOKUP(N4452,IF(P4452="Work",Intervals!$A$4:$D$9,Intervals!$F$4:$I$9),4,1)</f>
        <v>3</v>
      </c>
    </row>
    <row r="4453" spans="1:19" x14ac:dyDescent="0.25">
      <c r="A4453" t="s">
        <v>88</v>
      </c>
      <c r="B4453" s="1" t="s">
        <v>4912</v>
      </c>
      <c r="C4453" t="s">
        <v>339</v>
      </c>
      <c r="D4453">
        <f t="shared" si="621"/>
        <v>4451</v>
      </c>
      <c r="E4453" t="s">
        <v>347</v>
      </c>
      <c r="F4453" t="s">
        <v>10</v>
      </c>
      <c r="G4453" t="s">
        <v>4</v>
      </c>
      <c r="H4453" t="s">
        <v>11589</v>
      </c>
      <c r="I4453" s="4">
        <v>42509</v>
      </c>
      <c r="J4453">
        <f t="shared" si="622"/>
        <v>3</v>
      </c>
      <c r="K4453">
        <f t="shared" si="623"/>
        <v>6</v>
      </c>
      <c r="L4453" s="3">
        <f t="shared" si="624"/>
        <v>42667</v>
      </c>
      <c r="M4453" t="str">
        <f t="shared" si="625"/>
        <v>8:28</v>
      </c>
      <c r="N4453">
        <f t="shared" si="626"/>
        <v>508.00000000000011</v>
      </c>
      <c r="O4453">
        <f t="shared" si="627"/>
        <v>1</v>
      </c>
      <c r="P4453" t="str">
        <f t="shared" si="628"/>
        <v>Work</v>
      </c>
      <c r="Q4453" t="str">
        <f>VLOOKUP(N4453,IF(P4453="Work",Intervals!$A$4:$C$9,Intervals!$F$4:$H$9),3,1)</f>
        <v>Int_7-17</v>
      </c>
      <c r="R4453" t="str">
        <f t="shared" si="629"/>
        <v>1</v>
      </c>
      <c r="S4453">
        <f>VLOOKUP(N4453,IF(P4453="Work",Intervals!$A$4:$D$9,Intervals!$F$4:$I$9),4,1)</f>
        <v>3</v>
      </c>
    </row>
    <row r="4454" spans="1:19" x14ac:dyDescent="0.25">
      <c r="A4454" t="s">
        <v>138</v>
      </c>
      <c r="B4454" s="1" t="s">
        <v>4913</v>
      </c>
      <c r="C4454" t="s">
        <v>339</v>
      </c>
      <c r="D4454">
        <f t="shared" si="621"/>
        <v>4452</v>
      </c>
      <c r="E4454" t="s">
        <v>386</v>
      </c>
      <c r="F4454" t="s">
        <v>10</v>
      </c>
      <c r="G4454" t="s">
        <v>4</v>
      </c>
      <c r="H4454" t="s">
        <v>11603</v>
      </c>
      <c r="I4454" t="s">
        <v>11677</v>
      </c>
      <c r="J4454">
        <f t="shared" si="622"/>
        <v>3</v>
      </c>
      <c r="K4454">
        <f t="shared" si="623"/>
        <v>6</v>
      </c>
      <c r="L4454" s="3">
        <f t="shared" si="624"/>
        <v>42667</v>
      </c>
      <c r="M4454" t="str">
        <f t="shared" si="625"/>
        <v>8:29</v>
      </c>
      <c r="N4454">
        <f t="shared" si="626"/>
        <v>508.99999999999994</v>
      </c>
      <c r="O4454">
        <f t="shared" si="627"/>
        <v>1</v>
      </c>
      <c r="P4454" t="str">
        <f t="shared" si="628"/>
        <v>Work</v>
      </c>
      <c r="Q4454" t="str">
        <f>VLOOKUP(N4454,IF(P4454="Work",Intervals!$A$4:$C$9,Intervals!$F$4:$H$9),3,1)</f>
        <v>Int_7-17</v>
      </c>
      <c r="R4454" t="str">
        <f t="shared" si="629"/>
        <v>1</v>
      </c>
      <c r="S4454">
        <f>VLOOKUP(N4454,IF(P4454="Work",Intervals!$A$4:$D$9,Intervals!$F$4:$I$9),4,1)</f>
        <v>3</v>
      </c>
    </row>
    <row r="4455" spans="1:19" x14ac:dyDescent="0.25">
      <c r="A4455" t="s">
        <v>297</v>
      </c>
      <c r="B4455" s="1" t="s">
        <v>4914</v>
      </c>
      <c r="C4455" t="s">
        <v>339</v>
      </c>
      <c r="D4455">
        <f t="shared" si="621"/>
        <v>4453</v>
      </c>
      <c r="E4455" t="s">
        <v>392</v>
      </c>
      <c r="F4455" t="s">
        <v>11568</v>
      </c>
      <c r="G4455" t="s">
        <v>4</v>
      </c>
      <c r="H4455" t="s">
        <v>11589</v>
      </c>
      <c r="I4455" s="4">
        <v>42509</v>
      </c>
      <c r="J4455">
        <f t="shared" si="622"/>
        <v>3</v>
      </c>
      <c r="K4455">
        <f t="shared" si="623"/>
        <v>6</v>
      </c>
      <c r="L4455" s="3">
        <f t="shared" si="624"/>
        <v>42667</v>
      </c>
      <c r="M4455" t="str">
        <f t="shared" si="625"/>
        <v>8:32</v>
      </c>
      <c r="N4455">
        <f t="shared" si="626"/>
        <v>512.00000000000011</v>
      </c>
      <c r="O4455">
        <f t="shared" si="627"/>
        <v>1</v>
      </c>
      <c r="P4455" t="str">
        <f t="shared" si="628"/>
        <v>Work</v>
      </c>
      <c r="Q4455" t="str">
        <f>VLOOKUP(N4455,IF(P4455="Work",Intervals!$A$4:$C$9,Intervals!$F$4:$H$9),3,1)</f>
        <v>Int_7-17</v>
      </c>
      <c r="R4455" t="str">
        <f t="shared" si="629"/>
        <v>1</v>
      </c>
      <c r="S4455">
        <f>VLOOKUP(N4455,IF(P4455="Work",Intervals!$A$4:$D$9,Intervals!$F$4:$I$9),4,1)</f>
        <v>3</v>
      </c>
    </row>
    <row r="4456" spans="1:19" x14ac:dyDescent="0.25">
      <c r="A4456" t="s">
        <v>142</v>
      </c>
      <c r="B4456" s="1" t="s">
        <v>4915</v>
      </c>
      <c r="C4456" t="s">
        <v>339</v>
      </c>
      <c r="D4456">
        <f t="shared" si="621"/>
        <v>4454</v>
      </c>
      <c r="E4456" t="s">
        <v>746</v>
      </c>
      <c r="F4456" t="s">
        <v>10</v>
      </c>
      <c r="G4456" t="s">
        <v>4</v>
      </c>
      <c r="H4456" t="s">
        <v>11589</v>
      </c>
      <c r="I4456" s="4">
        <v>42509</v>
      </c>
      <c r="J4456">
        <f t="shared" si="622"/>
        <v>3</v>
      </c>
      <c r="K4456">
        <f t="shared" si="623"/>
        <v>6</v>
      </c>
      <c r="L4456" s="3">
        <f t="shared" si="624"/>
        <v>42667</v>
      </c>
      <c r="M4456" t="str">
        <f t="shared" si="625"/>
        <v>8:33</v>
      </c>
      <c r="N4456">
        <f t="shared" si="626"/>
        <v>512.99999999999989</v>
      </c>
      <c r="O4456">
        <f t="shared" si="627"/>
        <v>1</v>
      </c>
      <c r="P4456" t="str">
        <f t="shared" si="628"/>
        <v>Work</v>
      </c>
      <c r="Q4456" t="str">
        <f>VLOOKUP(N4456,IF(P4456="Work",Intervals!$A$4:$C$9,Intervals!$F$4:$H$9),3,1)</f>
        <v>Int_7-17</v>
      </c>
      <c r="R4456" t="str">
        <f t="shared" si="629"/>
        <v>1</v>
      </c>
      <c r="S4456">
        <f>VLOOKUP(N4456,IF(P4456="Work",Intervals!$A$4:$D$9,Intervals!$F$4:$I$9),4,1)</f>
        <v>3</v>
      </c>
    </row>
    <row r="4457" spans="1:19" x14ac:dyDescent="0.25">
      <c r="A4457" t="s">
        <v>142</v>
      </c>
      <c r="B4457" s="1" t="s">
        <v>4916</v>
      </c>
      <c r="C4457" t="s">
        <v>339</v>
      </c>
      <c r="D4457">
        <f t="shared" si="621"/>
        <v>4455</v>
      </c>
      <c r="E4457" t="s">
        <v>770</v>
      </c>
      <c r="F4457" t="s">
        <v>10</v>
      </c>
      <c r="G4457" t="s">
        <v>4</v>
      </c>
      <c r="H4457" t="s">
        <v>11589</v>
      </c>
      <c r="I4457" s="4">
        <v>42509</v>
      </c>
      <c r="J4457">
        <f t="shared" si="622"/>
        <v>3</v>
      </c>
      <c r="K4457">
        <f t="shared" si="623"/>
        <v>6</v>
      </c>
      <c r="L4457" s="3">
        <f t="shared" si="624"/>
        <v>42667</v>
      </c>
      <c r="M4457" t="str">
        <f t="shared" si="625"/>
        <v>8:35</v>
      </c>
      <c r="N4457">
        <f t="shared" si="626"/>
        <v>514.99999999999989</v>
      </c>
      <c r="O4457">
        <f t="shared" si="627"/>
        <v>1</v>
      </c>
      <c r="P4457" t="str">
        <f t="shared" si="628"/>
        <v>Work</v>
      </c>
      <c r="Q4457" t="str">
        <f>VLOOKUP(N4457,IF(P4457="Work",Intervals!$A$4:$C$9,Intervals!$F$4:$H$9),3,1)</f>
        <v>Int_7-17</v>
      </c>
      <c r="R4457" t="str">
        <f t="shared" si="629"/>
        <v>1</v>
      </c>
      <c r="S4457">
        <f>VLOOKUP(N4457,IF(P4457="Work",Intervals!$A$4:$D$9,Intervals!$F$4:$I$9),4,1)</f>
        <v>3</v>
      </c>
    </row>
    <row r="4458" spans="1:19" x14ac:dyDescent="0.25">
      <c r="A4458" t="s">
        <v>131</v>
      </c>
      <c r="B4458" s="1" t="s">
        <v>4916</v>
      </c>
      <c r="C4458" t="s">
        <v>339</v>
      </c>
      <c r="D4458">
        <f t="shared" si="621"/>
        <v>4456</v>
      </c>
      <c r="E4458" t="s">
        <v>386</v>
      </c>
      <c r="F4458" t="s">
        <v>10</v>
      </c>
      <c r="G4458" t="s">
        <v>4</v>
      </c>
      <c r="H4458" t="s">
        <v>11603</v>
      </c>
      <c r="I4458" t="s">
        <v>11677</v>
      </c>
      <c r="J4458">
        <f t="shared" si="622"/>
        <v>3</v>
      </c>
      <c r="K4458">
        <f t="shared" si="623"/>
        <v>6</v>
      </c>
      <c r="L4458" s="3">
        <f t="shared" si="624"/>
        <v>42667</v>
      </c>
      <c r="M4458" t="str">
        <f t="shared" si="625"/>
        <v>8:35</v>
      </c>
      <c r="N4458">
        <f t="shared" si="626"/>
        <v>514.99999999999989</v>
      </c>
      <c r="O4458">
        <f t="shared" si="627"/>
        <v>1</v>
      </c>
      <c r="P4458" t="str">
        <f t="shared" si="628"/>
        <v>Work</v>
      </c>
      <c r="Q4458" t="str">
        <f>VLOOKUP(N4458,IF(P4458="Work",Intervals!$A$4:$C$9,Intervals!$F$4:$H$9),3,1)</f>
        <v>Int_7-17</v>
      </c>
      <c r="R4458" t="str">
        <f t="shared" si="629"/>
        <v>1</v>
      </c>
      <c r="S4458">
        <f>VLOOKUP(N4458,IF(P4458="Work",Intervals!$A$4:$D$9,Intervals!$F$4:$I$9),4,1)</f>
        <v>3</v>
      </c>
    </row>
    <row r="4459" spans="1:19" x14ac:dyDescent="0.25">
      <c r="A4459" t="s">
        <v>142</v>
      </c>
      <c r="B4459" s="1" t="s">
        <v>4917</v>
      </c>
      <c r="C4459" t="s">
        <v>339</v>
      </c>
      <c r="D4459">
        <f t="shared" si="621"/>
        <v>4457</v>
      </c>
      <c r="E4459" t="s">
        <v>746</v>
      </c>
      <c r="F4459" t="s">
        <v>10</v>
      </c>
      <c r="G4459" t="s">
        <v>4</v>
      </c>
      <c r="H4459" t="s">
        <v>11589</v>
      </c>
      <c r="I4459" s="4">
        <v>42509</v>
      </c>
      <c r="J4459">
        <f t="shared" si="622"/>
        <v>3</v>
      </c>
      <c r="K4459">
        <f t="shared" si="623"/>
        <v>6</v>
      </c>
      <c r="L4459" s="3">
        <f t="shared" si="624"/>
        <v>42667</v>
      </c>
      <c r="M4459" t="str">
        <f t="shared" si="625"/>
        <v>8:37</v>
      </c>
      <c r="N4459">
        <f t="shared" si="626"/>
        <v>516.99999999999989</v>
      </c>
      <c r="O4459">
        <f t="shared" si="627"/>
        <v>1</v>
      </c>
      <c r="P4459" t="str">
        <f t="shared" si="628"/>
        <v>Work</v>
      </c>
      <c r="Q4459" t="str">
        <f>VLOOKUP(N4459,IF(P4459="Work",Intervals!$A$4:$C$9,Intervals!$F$4:$H$9),3,1)</f>
        <v>Int_7-17</v>
      </c>
      <c r="R4459" t="str">
        <f t="shared" si="629"/>
        <v>1</v>
      </c>
      <c r="S4459">
        <f>VLOOKUP(N4459,IF(P4459="Work",Intervals!$A$4:$D$9,Intervals!$F$4:$I$9),4,1)</f>
        <v>3</v>
      </c>
    </row>
    <row r="4460" spans="1:19" x14ac:dyDescent="0.25">
      <c r="A4460" t="s">
        <v>140</v>
      </c>
      <c r="B4460" s="1" t="s">
        <v>4918</v>
      </c>
      <c r="C4460" t="s">
        <v>339</v>
      </c>
      <c r="D4460">
        <f t="shared" si="621"/>
        <v>4458</v>
      </c>
      <c r="E4460" t="s">
        <v>394</v>
      </c>
      <c r="F4460" t="s">
        <v>3</v>
      </c>
      <c r="G4460" t="s">
        <v>4</v>
      </c>
      <c r="H4460" t="s">
        <v>11589</v>
      </c>
      <c r="I4460" s="4">
        <v>42509</v>
      </c>
      <c r="J4460">
        <f t="shared" si="622"/>
        <v>3</v>
      </c>
      <c r="K4460">
        <f t="shared" si="623"/>
        <v>6</v>
      </c>
      <c r="L4460" s="3">
        <f t="shared" si="624"/>
        <v>42667</v>
      </c>
      <c r="M4460" t="str">
        <f t="shared" si="625"/>
        <v>8:39</v>
      </c>
      <c r="N4460">
        <f t="shared" si="626"/>
        <v>518.99999999999989</v>
      </c>
      <c r="O4460">
        <f t="shared" si="627"/>
        <v>1</v>
      </c>
      <c r="P4460" t="str">
        <f t="shared" si="628"/>
        <v>Work</v>
      </c>
      <c r="Q4460" t="str">
        <f>VLOOKUP(N4460,IF(P4460="Work",Intervals!$A$4:$C$9,Intervals!$F$4:$H$9),3,1)</f>
        <v>Int_7-17</v>
      </c>
      <c r="R4460" t="str">
        <f t="shared" si="629"/>
        <v>1</v>
      </c>
      <c r="S4460">
        <f>VLOOKUP(N4460,IF(P4460="Work",Intervals!$A$4:$D$9,Intervals!$F$4:$I$9),4,1)</f>
        <v>3</v>
      </c>
    </row>
    <row r="4461" spans="1:19" x14ac:dyDescent="0.25">
      <c r="A4461" t="s">
        <v>170</v>
      </c>
      <c r="B4461" s="1" t="s">
        <v>4919</v>
      </c>
      <c r="C4461" t="s">
        <v>339</v>
      </c>
      <c r="D4461">
        <f t="shared" si="621"/>
        <v>4459</v>
      </c>
      <c r="E4461" t="s">
        <v>347</v>
      </c>
      <c r="F4461" t="s">
        <v>10</v>
      </c>
      <c r="G4461" t="s">
        <v>4</v>
      </c>
      <c r="H4461" t="s">
        <v>11589</v>
      </c>
      <c r="I4461" s="4">
        <v>42509</v>
      </c>
      <c r="J4461">
        <f t="shared" si="622"/>
        <v>3</v>
      </c>
      <c r="K4461">
        <f t="shared" si="623"/>
        <v>6</v>
      </c>
      <c r="L4461" s="3">
        <f t="shared" si="624"/>
        <v>42667</v>
      </c>
      <c r="M4461" t="str">
        <f t="shared" si="625"/>
        <v>8:40</v>
      </c>
      <c r="N4461">
        <f t="shared" si="626"/>
        <v>520.00000000000011</v>
      </c>
      <c r="O4461">
        <f t="shared" si="627"/>
        <v>1</v>
      </c>
      <c r="P4461" t="str">
        <f t="shared" si="628"/>
        <v>Work</v>
      </c>
      <c r="Q4461" t="str">
        <f>VLOOKUP(N4461,IF(P4461="Work",Intervals!$A$4:$C$9,Intervals!$F$4:$H$9),3,1)</f>
        <v>Int_7-17</v>
      </c>
      <c r="R4461" t="str">
        <f t="shared" si="629"/>
        <v>1</v>
      </c>
      <c r="S4461">
        <f>VLOOKUP(N4461,IF(P4461="Work",Intervals!$A$4:$D$9,Intervals!$F$4:$I$9),4,1)</f>
        <v>3</v>
      </c>
    </row>
    <row r="4462" spans="1:19" x14ac:dyDescent="0.25">
      <c r="A4462" t="s">
        <v>82</v>
      </c>
      <c r="B4462" s="1" t="s">
        <v>4920</v>
      </c>
      <c r="C4462" t="s">
        <v>339</v>
      </c>
      <c r="D4462">
        <f t="shared" si="621"/>
        <v>4460</v>
      </c>
      <c r="E4462" t="s">
        <v>591</v>
      </c>
      <c r="F4462" t="s">
        <v>11561</v>
      </c>
      <c r="G4462" t="s">
        <v>30</v>
      </c>
      <c r="H4462" t="s">
        <v>11590</v>
      </c>
      <c r="I4462" t="s">
        <v>11664</v>
      </c>
      <c r="J4462">
        <f t="shared" si="622"/>
        <v>3</v>
      </c>
      <c r="K4462">
        <f t="shared" si="623"/>
        <v>6</v>
      </c>
      <c r="L4462" s="3">
        <f t="shared" si="624"/>
        <v>42667</v>
      </c>
      <c r="M4462" t="str">
        <f t="shared" si="625"/>
        <v>8:47</v>
      </c>
      <c r="N4462">
        <f t="shared" si="626"/>
        <v>526.99999999999989</v>
      </c>
      <c r="O4462">
        <f t="shared" si="627"/>
        <v>1</v>
      </c>
      <c r="P4462" t="str">
        <f t="shared" si="628"/>
        <v>Work</v>
      </c>
      <c r="Q4462" t="str">
        <f>VLOOKUP(N4462,IF(P4462="Work",Intervals!$A$4:$C$9,Intervals!$F$4:$H$9),3,1)</f>
        <v>Int_7-17</v>
      </c>
      <c r="R4462" t="str">
        <f t="shared" si="629"/>
        <v>1</v>
      </c>
      <c r="S4462">
        <f>VLOOKUP(N4462,IF(P4462="Work",Intervals!$A$4:$D$9,Intervals!$F$4:$I$9),4,1)</f>
        <v>3</v>
      </c>
    </row>
    <row r="4463" spans="1:19" x14ac:dyDescent="0.25">
      <c r="A4463" t="s">
        <v>211</v>
      </c>
      <c r="B4463" s="1" t="s">
        <v>4921</v>
      </c>
      <c r="C4463" t="s">
        <v>339</v>
      </c>
      <c r="D4463">
        <f t="shared" si="621"/>
        <v>4461</v>
      </c>
      <c r="E4463" t="s">
        <v>379</v>
      </c>
      <c r="F4463" t="s">
        <v>10</v>
      </c>
      <c r="G4463" t="s">
        <v>4</v>
      </c>
      <c r="H4463" t="s">
        <v>11589</v>
      </c>
      <c r="I4463" s="4">
        <v>42509</v>
      </c>
      <c r="J4463">
        <f t="shared" si="622"/>
        <v>3</v>
      </c>
      <c r="K4463">
        <f t="shared" si="623"/>
        <v>6</v>
      </c>
      <c r="L4463" s="3">
        <f t="shared" si="624"/>
        <v>42667</v>
      </c>
      <c r="M4463" t="str">
        <f t="shared" si="625"/>
        <v>8:51</v>
      </c>
      <c r="N4463">
        <f t="shared" si="626"/>
        <v>530.99999999999989</v>
      </c>
      <c r="O4463">
        <f t="shared" si="627"/>
        <v>1</v>
      </c>
      <c r="P4463" t="str">
        <f t="shared" si="628"/>
        <v>Work</v>
      </c>
      <c r="Q4463" t="str">
        <f>VLOOKUP(N4463,IF(P4463="Work",Intervals!$A$4:$C$9,Intervals!$F$4:$H$9),3,1)</f>
        <v>Int_7-17</v>
      </c>
      <c r="R4463" t="str">
        <f t="shared" si="629"/>
        <v>1</v>
      </c>
      <c r="S4463">
        <f>VLOOKUP(N4463,IF(P4463="Work",Intervals!$A$4:$D$9,Intervals!$F$4:$I$9),4,1)</f>
        <v>3</v>
      </c>
    </row>
    <row r="4464" spans="1:19" x14ac:dyDescent="0.25">
      <c r="A4464" t="s">
        <v>163</v>
      </c>
      <c r="B4464" s="1" t="s">
        <v>4922</v>
      </c>
      <c r="C4464" t="s">
        <v>339</v>
      </c>
      <c r="D4464">
        <f t="shared" si="621"/>
        <v>4462</v>
      </c>
      <c r="E4464" t="s">
        <v>347</v>
      </c>
      <c r="F4464" t="s">
        <v>10</v>
      </c>
      <c r="G4464" t="s">
        <v>4</v>
      </c>
      <c r="H4464" t="s">
        <v>11589</v>
      </c>
      <c r="I4464" s="4">
        <v>42509</v>
      </c>
      <c r="J4464">
        <f t="shared" si="622"/>
        <v>3</v>
      </c>
      <c r="K4464">
        <f t="shared" si="623"/>
        <v>6</v>
      </c>
      <c r="L4464" s="3">
        <f t="shared" si="624"/>
        <v>42667</v>
      </c>
      <c r="M4464" t="str">
        <f t="shared" si="625"/>
        <v>8:52</v>
      </c>
      <c r="N4464">
        <f t="shared" si="626"/>
        <v>532</v>
      </c>
      <c r="O4464">
        <f t="shared" si="627"/>
        <v>1</v>
      </c>
      <c r="P4464" t="str">
        <f t="shared" si="628"/>
        <v>Work</v>
      </c>
      <c r="Q4464" t="str">
        <f>VLOOKUP(N4464,IF(P4464="Work",Intervals!$A$4:$C$9,Intervals!$F$4:$H$9),3,1)</f>
        <v>Int_7-17</v>
      </c>
      <c r="R4464" t="str">
        <f t="shared" si="629"/>
        <v>1</v>
      </c>
      <c r="S4464">
        <f>VLOOKUP(N4464,IF(P4464="Work",Intervals!$A$4:$D$9,Intervals!$F$4:$I$9),4,1)</f>
        <v>3</v>
      </c>
    </row>
    <row r="4465" spans="1:19" x14ac:dyDescent="0.25">
      <c r="A4465" t="s">
        <v>146</v>
      </c>
      <c r="B4465" s="1" t="s">
        <v>4922</v>
      </c>
      <c r="C4465" t="s">
        <v>339</v>
      </c>
      <c r="D4465">
        <f t="shared" si="621"/>
        <v>4463</v>
      </c>
      <c r="E4465" t="s">
        <v>386</v>
      </c>
      <c r="F4465" t="s">
        <v>10</v>
      </c>
      <c r="G4465" t="s">
        <v>4</v>
      </c>
      <c r="H4465" t="s">
        <v>11603</v>
      </c>
      <c r="I4465" t="s">
        <v>11677</v>
      </c>
      <c r="J4465">
        <f t="shared" si="622"/>
        <v>3</v>
      </c>
      <c r="K4465">
        <f t="shared" si="623"/>
        <v>6</v>
      </c>
      <c r="L4465" s="3">
        <f t="shared" si="624"/>
        <v>42667</v>
      </c>
      <c r="M4465" t="str">
        <f t="shared" si="625"/>
        <v>8:52</v>
      </c>
      <c r="N4465">
        <f t="shared" si="626"/>
        <v>532</v>
      </c>
      <c r="O4465">
        <f t="shared" si="627"/>
        <v>1</v>
      </c>
      <c r="P4465" t="str">
        <f t="shared" si="628"/>
        <v>Work</v>
      </c>
      <c r="Q4465" t="str">
        <f>VLOOKUP(N4465,IF(P4465="Work",Intervals!$A$4:$C$9,Intervals!$F$4:$H$9),3,1)</f>
        <v>Int_7-17</v>
      </c>
      <c r="R4465" t="str">
        <f t="shared" si="629"/>
        <v>1</v>
      </c>
      <c r="S4465">
        <f>VLOOKUP(N4465,IF(P4465="Work",Intervals!$A$4:$D$9,Intervals!$F$4:$I$9),4,1)</f>
        <v>3</v>
      </c>
    </row>
    <row r="4466" spans="1:19" x14ac:dyDescent="0.25">
      <c r="A4466" t="s">
        <v>225</v>
      </c>
      <c r="B4466" s="1" t="s">
        <v>4922</v>
      </c>
      <c r="C4466" t="s">
        <v>339</v>
      </c>
      <c r="D4466">
        <f t="shared" si="621"/>
        <v>4464</v>
      </c>
      <c r="E4466" t="s">
        <v>386</v>
      </c>
      <c r="F4466" t="s">
        <v>10</v>
      </c>
      <c r="G4466" t="s">
        <v>4</v>
      </c>
      <c r="H4466" t="s">
        <v>11603</v>
      </c>
      <c r="I4466" t="s">
        <v>11677</v>
      </c>
      <c r="J4466">
        <f t="shared" si="622"/>
        <v>3</v>
      </c>
      <c r="K4466">
        <f t="shared" si="623"/>
        <v>6</v>
      </c>
      <c r="L4466" s="3">
        <f t="shared" si="624"/>
        <v>42667</v>
      </c>
      <c r="M4466" t="str">
        <f t="shared" si="625"/>
        <v>8:52</v>
      </c>
      <c r="N4466">
        <f t="shared" si="626"/>
        <v>532</v>
      </c>
      <c r="O4466">
        <f t="shared" si="627"/>
        <v>1</v>
      </c>
      <c r="P4466" t="str">
        <f t="shared" si="628"/>
        <v>Work</v>
      </c>
      <c r="Q4466" t="str">
        <f>VLOOKUP(N4466,IF(P4466="Work",Intervals!$A$4:$C$9,Intervals!$F$4:$H$9),3,1)</f>
        <v>Int_7-17</v>
      </c>
      <c r="R4466" t="str">
        <f t="shared" si="629"/>
        <v>1</v>
      </c>
      <c r="S4466">
        <f>VLOOKUP(N4466,IF(P4466="Work",Intervals!$A$4:$D$9,Intervals!$F$4:$I$9),4,1)</f>
        <v>3</v>
      </c>
    </row>
    <row r="4467" spans="1:19" x14ac:dyDescent="0.25">
      <c r="A4467" t="s">
        <v>106</v>
      </c>
      <c r="B4467" s="1" t="s">
        <v>4923</v>
      </c>
      <c r="C4467" t="s">
        <v>339</v>
      </c>
      <c r="D4467">
        <f t="shared" si="621"/>
        <v>4465</v>
      </c>
      <c r="E4467" t="s">
        <v>386</v>
      </c>
      <c r="F4467" t="s">
        <v>10</v>
      </c>
      <c r="G4467" t="s">
        <v>4</v>
      </c>
      <c r="H4467" t="s">
        <v>11603</v>
      </c>
      <c r="I4467" t="s">
        <v>11677</v>
      </c>
      <c r="J4467">
        <f t="shared" si="622"/>
        <v>3</v>
      </c>
      <c r="K4467">
        <f t="shared" si="623"/>
        <v>6</v>
      </c>
      <c r="L4467" s="3">
        <f t="shared" si="624"/>
        <v>42667</v>
      </c>
      <c r="M4467" t="str">
        <f t="shared" si="625"/>
        <v>8:54</v>
      </c>
      <c r="N4467">
        <f t="shared" si="626"/>
        <v>534</v>
      </c>
      <c r="O4467">
        <f t="shared" si="627"/>
        <v>1</v>
      </c>
      <c r="P4467" t="str">
        <f t="shared" si="628"/>
        <v>Work</v>
      </c>
      <c r="Q4467" t="str">
        <f>VLOOKUP(N4467,IF(P4467="Work",Intervals!$A$4:$C$9,Intervals!$F$4:$H$9),3,1)</f>
        <v>Int_7-17</v>
      </c>
      <c r="R4467" t="str">
        <f t="shared" si="629"/>
        <v>1</v>
      </c>
      <c r="S4467">
        <f>VLOOKUP(N4467,IF(P4467="Work",Intervals!$A$4:$D$9,Intervals!$F$4:$I$9),4,1)</f>
        <v>3</v>
      </c>
    </row>
    <row r="4468" spans="1:19" x14ac:dyDescent="0.25">
      <c r="A4468" t="s">
        <v>198</v>
      </c>
      <c r="B4468" s="1" t="s">
        <v>4923</v>
      </c>
      <c r="C4468" t="s">
        <v>339</v>
      </c>
      <c r="D4468">
        <f t="shared" si="621"/>
        <v>4466</v>
      </c>
      <c r="E4468" t="s">
        <v>426</v>
      </c>
      <c r="F4468" t="s">
        <v>11571</v>
      </c>
      <c r="G4468" t="s">
        <v>4</v>
      </c>
      <c r="H4468" t="s">
        <v>11589</v>
      </c>
      <c r="I4468" s="4">
        <v>42509</v>
      </c>
      <c r="J4468">
        <f t="shared" si="622"/>
        <v>3</v>
      </c>
      <c r="K4468">
        <f t="shared" si="623"/>
        <v>6</v>
      </c>
      <c r="L4468" s="3">
        <f t="shared" si="624"/>
        <v>42667</v>
      </c>
      <c r="M4468" t="str">
        <f t="shared" si="625"/>
        <v>8:54</v>
      </c>
      <c r="N4468">
        <f t="shared" si="626"/>
        <v>534</v>
      </c>
      <c r="O4468">
        <f t="shared" si="627"/>
        <v>1</v>
      </c>
      <c r="P4468" t="str">
        <f t="shared" si="628"/>
        <v>Work</v>
      </c>
      <c r="Q4468" t="str">
        <f>VLOOKUP(N4468,IF(P4468="Work",Intervals!$A$4:$C$9,Intervals!$F$4:$H$9),3,1)</f>
        <v>Int_7-17</v>
      </c>
      <c r="R4468" t="str">
        <f t="shared" si="629"/>
        <v>1</v>
      </c>
      <c r="S4468">
        <f>VLOOKUP(N4468,IF(P4468="Work",Intervals!$A$4:$D$9,Intervals!$F$4:$I$9),4,1)</f>
        <v>3</v>
      </c>
    </row>
    <row r="4469" spans="1:19" x14ac:dyDescent="0.25">
      <c r="A4469" t="s">
        <v>87</v>
      </c>
      <c r="B4469" s="1" t="s">
        <v>4924</v>
      </c>
      <c r="C4469" t="s">
        <v>339</v>
      </c>
      <c r="D4469">
        <f t="shared" si="621"/>
        <v>4467</v>
      </c>
      <c r="E4469" t="s">
        <v>346</v>
      </c>
      <c r="F4469" t="s">
        <v>10</v>
      </c>
      <c r="G4469" t="s">
        <v>4</v>
      </c>
      <c r="H4469" t="s">
        <v>11589</v>
      </c>
      <c r="I4469" s="4">
        <v>42509</v>
      </c>
      <c r="J4469">
        <f t="shared" si="622"/>
        <v>3</v>
      </c>
      <c r="K4469">
        <f t="shared" si="623"/>
        <v>6</v>
      </c>
      <c r="L4469" s="3">
        <f t="shared" si="624"/>
        <v>42667</v>
      </c>
      <c r="M4469" t="str">
        <f t="shared" si="625"/>
        <v>8:55</v>
      </c>
      <c r="N4469">
        <f t="shared" si="626"/>
        <v>534.99999999999989</v>
      </c>
      <c r="O4469">
        <f t="shared" si="627"/>
        <v>1</v>
      </c>
      <c r="P4469" t="str">
        <f t="shared" si="628"/>
        <v>Work</v>
      </c>
      <c r="Q4469" t="str">
        <f>VLOOKUP(N4469,IF(P4469="Work",Intervals!$A$4:$C$9,Intervals!$F$4:$H$9),3,1)</f>
        <v>Int_7-17</v>
      </c>
      <c r="R4469" t="str">
        <f t="shared" si="629"/>
        <v>1</v>
      </c>
      <c r="S4469">
        <f>VLOOKUP(N4469,IF(P4469="Work",Intervals!$A$4:$D$9,Intervals!$F$4:$I$9),4,1)</f>
        <v>3</v>
      </c>
    </row>
    <row r="4470" spans="1:19" x14ac:dyDescent="0.25">
      <c r="A4470" t="s">
        <v>237</v>
      </c>
      <c r="B4470" s="1" t="s">
        <v>4924</v>
      </c>
      <c r="C4470" t="s">
        <v>339</v>
      </c>
      <c r="D4470">
        <f t="shared" si="621"/>
        <v>4468</v>
      </c>
      <c r="E4470" t="s">
        <v>379</v>
      </c>
      <c r="F4470" t="s">
        <v>10</v>
      </c>
      <c r="G4470" t="s">
        <v>4</v>
      </c>
      <c r="H4470" t="s">
        <v>11589</v>
      </c>
      <c r="I4470" s="4">
        <v>42509</v>
      </c>
      <c r="J4470">
        <f t="shared" si="622"/>
        <v>3</v>
      </c>
      <c r="K4470">
        <f t="shared" si="623"/>
        <v>6</v>
      </c>
      <c r="L4470" s="3">
        <f t="shared" si="624"/>
        <v>42667</v>
      </c>
      <c r="M4470" t="str">
        <f t="shared" si="625"/>
        <v>8:55</v>
      </c>
      <c r="N4470">
        <f t="shared" si="626"/>
        <v>534.99999999999989</v>
      </c>
      <c r="O4470">
        <f t="shared" si="627"/>
        <v>1</v>
      </c>
      <c r="P4470" t="str">
        <f t="shared" si="628"/>
        <v>Work</v>
      </c>
      <c r="Q4470" t="str">
        <f>VLOOKUP(N4470,IF(P4470="Work",Intervals!$A$4:$C$9,Intervals!$F$4:$H$9),3,1)</f>
        <v>Int_7-17</v>
      </c>
      <c r="R4470" t="str">
        <f t="shared" si="629"/>
        <v>1</v>
      </c>
      <c r="S4470">
        <f>VLOOKUP(N4470,IF(P4470="Work",Intervals!$A$4:$D$9,Intervals!$F$4:$I$9),4,1)</f>
        <v>3</v>
      </c>
    </row>
    <row r="4471" spans="1:19" x14ac:dyDescent="0.25">
      <c r="A4471" t="s">
        <v>211</v>
      </c>
      <c r="B4471" s="1" t="s">
        <v>4924</v>
      </c>
      <c r="C4471" t="s">
        <v>339</v>
      </c>
      <c r="D4471">
        <f t="shared" si="621"/>
        <v>4469</v>
      </c>
      <c r="E4471" t="s">
        <v>379</v>
      </c>
      <c r="F4471" t="s">
        <v>10</v>
      </c>
      <c r="G4471" t="s">
        <v>4</v>
      </c>
      <c r="H4471" t="s">
        <v>11589</v>
      </c>
      <c r="I4471" s="4">
        <v>42509</v>
      </c>
      <c r="J4471">
        <f t="shared" si="622"/>
        <v>3</v>
      </c>
      <c r="K4471">
        <f t="shared" si="623"/>
        <v>6</v>
      </c>
      <c r="L4471" s="3">
        <f t="shared" si="624"/>
        <v>42667</v>
      </c>
      <c r="M4471" t="str">
        <f t="shared" si="625"/>
        <v>8:55</v>
      </c>
      <c r="N4471">
        <f t="shared" si="626"/>
        <v>534.99999999999989</v>
      </c>
      <c r="O4471">
        <f t="shared" si="627"/>
        <v>1</v>
      </c>
      <c r="P4471" t="str">
        <f t="shared" si="628"/>
        <v>Work</v>
      </c>
      <c r="Q4471" t="str">
        <f>VLOOKUP(N4471,IF(P4471="Work",Intervals!$A$4:$C$9,Intervals!$F$4:$H$9),3,1)</f>
        <v>Int_7-17</v>
      </c>
      <c r="R4471" t="str">
        <f t="shared" si="629"/>
        <v>1</v>
      </c>
      <c r="S4471">
        <f>VLOOKUP(N4471,IF(P4471="Work",Intervals!$A$4:$D$9,Intervals!$F$4:$I$9),4,1)</f>
        <v>3</v>
      </c>
    </row>
    <row r="4472" spans="1:19" x14ac:dyDescent="0.25">
      <c r="A4472" t="s">
        <v>147</v>
      </c>
      <c r="B4472" s="1" t="s">
        <v>4924</v>
      </c>
      <c r="C4472" t="s">
        <v>339</v>
      </c>
      <c r="D4472">
        <f t="shared" si="621"/>
        <v>4470</v>
      </c>
      <c r="E4472" t="s">
        <v>397</v>
      </c>
      <c r="F4472" t="s">
        <v>10</v>
      </c>
      <c r="G4472" t="s">
        <v>4</v>
      </c>
      <c r="H4472" t="s">
        <v>11596</v>
      </c>
      <c r="I4472" t="s">
        <v>11670</v>
      </c>
      <c r="J4472">
        <f t="shared" si="622"/>
        <v>3</v>
      </c>
      <c r="K4472">
        <f t="shared" si="623"/>
        <v>6</v>
      </c>
      <c r="L4472" s="3">
        <f t="shared" si="624"/>
        <v>42667</v>
      </c>
      <c r="M4472" t="str">
        <f t="shared" si="625"/>
        <v>8:55</v>
      </c>
      <c r="N4472">
        <f t="shared" si="626"/>
        <v>534.99999999999989</v>
      </c>
      <c r="O4472">
        <f t="shared" si="627"/>
        <v>1</v>
      </c>
      <c r="P4472" t="str">
        <f t="shared" si="628"/>
        <v>Work</v>
      </c>
      <c r="Q4472" t="str">
        <f>VLOOKUP(N4472,IF(P4472="Work",Intervals!$A$4:$C$9,Intervals!$F$4:$H$9),3,1)</f>
        <v>Int_7-17</v>
      </c>
      <c r="R4472" t="str">
        <f t="shared" si="629"/>
        <v>1</v>
      </c>
      <c r="S4472">
        <f>VLOOKUP(N4472,IF(P4472="Work",Intervals!$A$4:$D$9,Intervals!$F$4:$I$9),4,1)</f>
        <v>3</v>
      </c>
    </row>
    <row r="4473" spans="1:19" x14ac:dyDescent="0.25">
      <c r="A4473" t="s">
        <v>141</v>
      </c>
      <c r="B4473" s="1" t="s">
        <v>4924</v>
      </c>
      <c r="C4473" t="s">
        <v>339</v>
      </c>
      <c r="D4473">
        <f t="shared" si="621"/>
        <v>4471</v>
      </c>
      <c r="E4473" t="s">
        <v>385</v>
      </c>
      <c r="F4473" t="s">
        <v>3</v>
      </c>
      <c r="G4473" t="s">
        <v>4</v>
      </c>
      <c r="H4473" t="s">
        <v>11597</v>
      </c>
      <c r="I4473" t="s">
        <v>11671</v>
      </c>
      <c r="J4473">
        <f t="shared" si="622"/>
        <v>3</v>
      </c>
      <c r="K4473">
        <f t="shared" si="623"/>
        <v>6</v>
      </c>
      <c r="L4473" s="3">
        <f t="shared" si="624"/>
        <v>42667</v>
      </c>
      <c r="M4473" t="str">
        <f t="shared" si="625"/>
        <v>8:55</v>
      </c>
      <c r="N4473">
        <f t="shared" si="626"/>
        <v>534.99999999999989</v>
      </c>
      <c r="O4473">
        <f t="shared" si="627"/>
        <v>1</v>
      </c>
      <c r="P4473" t="str">
        <f t="shared" si="628"/>
        <v>Work</v>
      </c>
      <c r="Q4473" t="str">
        <f>VLOOKUP(N4473,IF(P4473="Work",Intervals!$A$4:$C$9,Intervals!$F$4:$H$9),3,1)</f>
        <v>Int_7-17</v>
      </c>
      <c r="R4473" t="str">
        <f t="shared" si="629"/>
        <v>1</v>
      </c>
      <c r="S4473">
        <f>VLOOKUP(N4473,IF(P4473="Work",Intervals!$A$4:$D$9,Intervals!$F$4:$I$9),4,1)</f>
        <v>3</v>
      </c>
    </row>
    <row r="4474" spans="1:19" x14ac:dyDescent="0.25">
      <c r="A4474" t="s">
        <v>147</v>
      </c>
      <c r="B4474" s="1" t="s">
        <v>4925</v>
      </c>
      <c r="C4474" t="s">
        <v>339</v>
      </c>
      <c r="D4474">
        <f t="shared" si="621"/>
        <v>4472</v>
      </c>
      <c r="E4474" t="s">
        <v>397</v>
      </c>
      <c r="F4474" t="s">
        <v>10</v>
      </c>
      <c r="G4474" t="s">
        <v>4</v>
      </c>
      <c r="H4474" t="s">
        <v>11596</v>
      </c>
      <c r="I4474" t="s">
        <v>11670</v>
      </c>
      <c r="J4474">
        <f t="shared" si="622"/>
        <v>3</v>
      </c>
      <c r="K4474">
        <f t="shared" si="623"/>
        <v>6</v>
      </c>
      <c r="L4474" s="3">
        <f t="shared" si="624"/>
        <v>42667</v>
      </c>
      <c r="M4474" t="str">
        <f t="shared" si="625"/>
        <v>8:56</v>
      </c>
      <c r="N4474">
        <f t="shared" si="626"/>
        <v>536</v>
      </c>
      <c r="O4474">
        <f t="shared" si="627"/>
        <v>1</v>
      </c>
      <c r="P4474" t="str">
        <f t="shared" si="628"/>
        <v>Work</v>
      </c>
      <c r="Q4474" t="str">
        <f>VLOOKUP(N4474,IF(P4474="Work",Intervals!$A$4:$C$9,Intervals!$F$4:$H$9),3,1)</f>
        <v>Int_7-17</v>
      </c>
      <c r="R4474" t="str">
        <f t="shared" si="629"/>
        <v>1</v>
      </c>
      <c r="S4474">
        <f>VLOOKUP(N4474,IF(P4474="Work",Intervals!$A$4:$D$9,Intervals!$F$4:$I$9),4,1)</f>
        <v>3</v>
      </c>
    </row>
    <row r="4475" spans="1:19" x14ac:dyDescent="0.25">
      <c r="A4475" t="s">
        <v>145</v>
      </c>
      <c r="B4475" s="1" t="s">
        <v>4926</v>
      </c>
      <c r="C4475" t="s">
        <v>339</v>
      </c>
      <c r="D4475">
        <f t="shared" si="621"/>
        <v>4473</v>
      </c>
      <c r="E4475" t="s">
        <v>386</v>
      </c>
      <c r="F4475" t="s">
        <v>10</v>
      </c>
      <c r="G4475" t="s">
        <v>4</v>
      </c>
      <c r="H4475" t="s">
        <v>11603</v>
      </c>
      <c r="I4475" t="s">
        <v>11677</v>
      </c>
      <c r="J4475">
        <f t="shared" si="622"/>
        <v>3</v>
      </c>
      <c r="K4475">
        <f t="shared" si="623"/>
        <v>6</v>
      </c>
      <c r="L4475" s="3">
        <f t="shared" si="624"/>
        <v>42667</v>
      </c>
      <c r="M4475" t="str">
        <f t="shared" si="625"/>
        <v>8:59</v>
      </c>
      <c r="N4475">
        <f t="shared" si="626"/>
        <v>538.99999999999989</v>
      </c>
      <c r="O4475">
        <f t="shared" si="627"/>
        <v>1</v>
      </c>
      <c r="P4475" t="str">
        <f t="shared" si="628"/>
        <v>Work</v>
      </c>
      <c r="Q4475" t="str">
        <f>VLOOKUP(N4475,IF(P4475="Work",Intervals!$A$4:$C$9,Intervals!$F$4:$H$9),3,1)</f>
        <v>Int_7-17</v>
      </c>
      <c r="R4475" t="str">
        <f t="shared" si="629"/>
        <v>1</v>
      </c>
      <c r="S4475">
        <f>VLOOKUP(N4475,IF(P4475="Work",Intervals!$A$4:$D$9,Intervals!$F$4:$I$9),4,1)</f>
        <v>3</v>
      </c>
    </row>
    <row r="4476" spans="1:19" x14ac:dyDescent="0.25">
      <c r="A4476" t="s">
        <v>212</v>
      </c>
      <c r="B4476" s="1" t="s">
        <v>4927</v>
      </c>
      <c r="C4476" t="s">
        <v>339</v>
      </c>
      <c r="D4476">
        <f t="shared" si="621"/>
        <v>4474</v>
      </c>
      <c r="E4476" t="s">
        <v>384</v>
      </c>
      <c r="F4476" t="s">
        <v>10</v>
      </c>
      <c r="G4476" t="s">
        <v>4</v>
      </c>
      <c r="H4476" t="s">
        <v>11589</v>
      </c>
      <c r="I4476" s="4">
        <v>42509</v>
      </c>
      <c r="J4476">
        <f t="shared" si="622"/>
        <v>3</v>
      </c>
      <c r="K4476">
        <f t="shared" si="623"/>
        <v>6</v>
      </c>
      <c r="L4476" s="3">
        <f t="shared" si="624"/>
        <v>42667</v>
      </c>
      <c r="M4476" t="str">
        <f t="shared" si="625"/>
        <v>9:0</v>
      </c>
      <c r="N4476">
        <f t="shared" si="626"/>
        <v>540</v>
      </c>
      <c r="O4476">
        <f t="shared" si="627"/>
        <v>1</v>
      </c>
      <c r="P4476" t="str">
        <f t="shared" si="628"/>
        <v>Work</v>
      </c>
      <c r="Q4476" t="str">
        <f>VLOOKUP(N4476,IF(P4476="Work",Intervals!$A$4:$C$9,Intervals!$F$4:$H$9),3,1)</f>
        <v>Int_7-17</v>
      </c>
      <c r="R4476" t="str">
        <f t="shared" si="629"/>
        <v>1</v>
      </c>
      <c r="S4476">
        <f>VLOOKUP(N4476,IF(P4476="Work",Intervals!$A$4:$D$9,Intervals!$F$4:$I$9),4,1)</f>
        <v>3</v>
      </c>
    </row>
    <row r="4477" spans="1:19" x14ac:dyDescent="0.25">
      <c r="A4477" t="s">
        <v>126</v>
      </c>
      <c r="B4477" s="1" t="s">
        <v>4928</v>
      </c>
      <c r="C4477" t="s">
        <v>339</v>
      </c>
      <c r="D4477">
        <f t="shared" si="621"/>
        <v>4475</v>
      </c>
      <c r="E4477" t="s">
        <v>387</v>
      </c>
      <c r="F4477" t="s">
        <v>3</v>
      </c>
      <c r="G4477" t="s">
        <v>4</v>
      </c>
      <c r="H4477" t="s">
        <v>11597</v>
      </c>
      <c r="I4477" t="s">
        <v>11671</v>
      </c>
      <c r="J4477">
        <f t="shared" si="622"/>
        <v>3</v>
      </c>
      <c r="K4477">
        <f t="shared" si="623"/>
        <v>6</v>
      </c>
      <c r="L4477" s="3">
        <f t="shared" si="624"/>
        <v>42667</v>
      </c>
      <c r="M4477" t="str">
        <f t="shared" si="625"/>
        <v>9:9</v>
      </c>
      <c r="N4477">
        <f t="shared" si="626"/>
        <v>549.00000000000011</v>
      </c>
      <c r="O4477">
        <f t="shared" si="627"/>
        <v>1</v>
      </c>
      <c r="P4477" t="str">
        <f t="shared" si="628"/>
        <v>Work</v>
      </c>
      <c r="Q4477" t="str">
        <f>VLOOKUP(N4477,IF(P4477="Work",Intervals!$A$4:$C$9,Intervals!$F$4:$H$9),3,1)</f>
        <v>Int_7-17</v>
      </c>
      <c r="R4477" t="str">
        <f t="shared" si="629"/>
        <v>1</v>
      </c>
      <c r="S4477">
        <f>VLOOKUP(N4477,IF(P4477="Work",Intervals!$A$4:$D$9,Intervals!$F$4:$I$9),4,1)</f>
        <v>3</v>
      </c>
    </row>
    <row r="4478" spans="1:19" x14ac:dyDescent="0.25">
      <c r="A4478" t="s">
        <v>191</v>
      </c>
      <c r="B4478" s="1" t="s">
        <v>4929</v>
      </c>
      <c r="C4478" t="s">
        <v>339</v>
      </c>
      <c r="D4478">
        <f t="shared" si="621"/>
        <v>4476</v>
      </c>
      <c r="E4478" t="s">
        <v>379</v>
      </c>
      <c r="F4478" t="s">
        <v>10</v>
      </c>
      <c r="G4478" t="s">
        <v>4</v>
      </c>
      <c r="H4478" t="s">
        <v>11589</v>
      </c>
      <c r="I4478" s="4">
        <v>42509</v>
      </c>
      <c r="J4478">
        <f t="shared" si="622"/>
        <v>3</v>
      </c>
      <c r="K4478">
        <f t="shared" si="623"/>
        <v>6</v>
      </c>
      <c r="L4478" s="3">
        <f t="shared" si="624"/>
        <v>42667</v>
      </c>
      <c r="M4478" t="str">
        <f t="shared" si="625"/>
        <v>9:10</v>
      </c>
      <c r="N4478">
        <f t="shared" si="626"/>
        <v>550</v>
      </c>
      <c r="O4478">
        <f t="shared" si="627"/>
        <v>1</v>
      </c>
      <c r="P4478" t="str">
        <f t="shared" si="628"/>
        <v>Work</v>
      </c>
      <c r="Q4478" t="str">
        <f>VLOOKUP(N4478,IF(P4478="Work",Intervals!$A$4:$C$9,Intervals!$F$4:$H$9),3,1)</f>
        <v>Int_7-17</v>
      </c>
      <c r="R4478" t="str">
        <f t="shared" si="629"/>
        <v>1</v>
      </c>
      <c r="S4478">
        <f>VLOOKUP(N4478,IF(P4478="Work",Intervals!$A$4:$D$9,Intervals!$F$4:$I$9),4,1)</f>
        <v>3</v>
      </c>
    </row>
    <row r="4479" spans="1:19" x14ac:dyDescent="0.25">
      <c r="A4479" t="s">
        <v>258</v>
      </c>
      <c r="B4479" s="1" t="s">
        <v>4930</v>
      </c>
      <c r="C4479" t="s">
        <v>339</v>
      </c>
      <c r="D4479">
        <f t="shared" si="621"/>
        <v>4477</v>
      </c>
      <c r="E4479" t="s">
        <v>426</v>
      </c>
      <c r="F4479" t="s">
        <v>11571</v>
      </c>
      <c r="G4479" t="s">
        <v>4</v>
      </c>
      <c r="H4479" t="s">
        <v>11589</v>
      </c>
      <c r="I4479" s="4">
        <v>42509</v>
      </c>
      <c r="J4479">
        <f t="shared" si="622"/>
        <v>3</v>
      </c>
      <c r="K4479">
        <f t="shared" si="623"/>
        <v>6</v>
      </c>
      <c r="L4479" s="3">
        <f t="shared" si="624"/>
        <v>42667</v>
      </c>
      <c r="M4479" t="str">
        <f t="shared" si="625"/>
        <v>9:11</v>
      </c>
      <c r="N4479">
        <f t="shared" si="626"/>
        <v>551.00000000000011</v>
      </c>
      <c r="O4479">
        <f t="shared" si="627"/>
        <v>1</v>
      </c>
      <c r="P4479" t="str">
        <f t="shared" si="628"/>
        <v>Work</v>
      </c>
      <c r="Q4479" t="str">
        <f>VLOOKUP(N4479,IF(P4479="Work",Intervals!$A$4:$C$9,Intervals!$F$4:$H$9),3,1)</f>
        <v>Int_7-17</v>
      </c>
      <c r="R4479" t="str">
        <f t="shared" si="629"/>
        <v>1</v>
      </c>
      <c r="S4479">
        <f>VLOOKUP(N4479,IF(P4479="Work",Intervals!$A$4:$D$9,Intervals!$F$4:$I$9),4,1)</f>
        <v>3</v>
      </c>
    </row>
    <row r="4480" spans="1:19" x14ac:dyDescent="0.25">
      <c r="A4480" t="s">
        <v>100</v>
      </c>
      <c r="B4480" s="1" t="s">
        <v>4931</v>
      </c>
      <c r="C4480" t="s">
        <v>339</v>
      </c>
      <c r="D4480">
        <f t="shared" si="621"/>
        <v>4478</v>
      </c>
      <c r="E4480" t="s">
        <v>768</v>
      </c>
      <c r="F4480" t="s">
        <v>11566</v>
      </c>
      <c r="G4480" t="s">
        <v>30</v>
      </c>
      <c r="H4480" t="s">
        <v>11590</v>
      </c>
      <c r="I4480" t="s">
        <v>11664</v>
      </c>
      <c r="J4480">
        <f t="shared" si="622"/>
        <v>3</v>
      </c>
      <c r="K4480">
        <f t="shared" si="623"/>
        <v>6</v>
      </c>
      <c r="L4480" s="3">
        <f t="shared" si="624"/>
        <v>42667</v>
      </c>
      <c r="M4480" t="str">
        <f t="shared" si="625"/>
        <v>9:12</v>
      </c>
      <c r="N4480">
        <f t="shared" si="626"/>
        <v>552</v>
      </c>
      <c r="O4480">
        <f t="shared" si="627"/>
        <v>1</v>
      </c>
      <c r="P4480" t="str">
        <f t="shared" si="628"/>
        <v>Work</v>
      </c>
      <c r="Q4480" t="str">
        <f>VLOOKUP(N4480,IF(P4480="Work",Intervals!$A$4:$C$9,Intervals!$F$4:$H$9),3,1)</f>
        <v>Int_7-17</v>
      </c>
      <c r="R4480" t="str">
        <f t="shared" si="629"/>
        <v>1</v>
      </c>
      <c r="S4480">
        <f>VLOOKUP(N4480,IF(P4480="Work",Intervals!$A$4:$D$9,Intervals!$F$4:$I$9),4,1)</f>
        <v>3</v>
      </c>
    </row>
    <row r="4481" spans="1:19" x14ac:dyDescent="0.25">
      <c r="A4481" t="s">
        <v>147</v>
      </c>
      <c r="B4481" s="1" t="s">
        <v>4932</v>
      </c>
      <c r="C4481" t="s">
        <v>339</v>
      </c>
      <c r="D4481">
        <f t="shared" si="621"/>
        <v>4479</v>
      </c>
      <c r="E4481" t="s">
        <v>397</v>
      </c>
      <c r="F4481" t="s">
        <v>10</v>
      </c>
      <c r="G4481" t="s">
        <v>4</v>
      </c>
      <c r="H4481" t="s">
        <v>11596</v>
      </c>
      <c r="I4481" t="s">
        <v>11670</v>
      </c>
      <c r="J4481">
        <f t="shared" si="622"/>
        <v>3</v>
      </c>
      <c r="K4481">
        <f t="shared" si="623"/>
        <v>6</v>
      </c>
      <c r="L4481" s="3">
        <f t="shared" si="624"/>
        <v>42667</v>
      </c>
      <c r="M4481" t="str">
        <f t="shared" si="625"/>
        <v>9:14</v>
      </c>
      <c r="N4481">
        <f t="shared" si="626"/>
        <v>554</v>
      </c>
      <c r="O4481">
        <f t="shared" si="627"/>
        <v>1</v>
      </c>
      <c r="P4481" t="str">
        <f t="shared" si="628"/>
        <v>Work</v>
      </c>
      <c r="Q4481" t="str">
        <f>VLOOKUP(N4481,IF(P4481="Work",Intervals!$A$4:$C$9,Intervals!$F$4:$H$9),3,1)</f>
        <v>Int_7-17</v>
      </c>
      <c r="R4481" t="str">
        <f t="shared" si="629"/>
        <v>1</v>
      </c>
      <c r="S4481">
        <f>VLOOKUP(N4481,IF(P4481="Work",Intervals!$A$4:$D$9,Intervals!$F$4:$I$9),4,1)</f>
        <v>3</v>
      </c>
    </row>
    <row r="4482" spans="1:19" x14ac:dyDescent="0.25">
      <c r="A4482" t="s">
        <v>147</v>
      </c>
      <c r="B4482" s="1" t="s">
        <v>4933</v>
      </c>
      <c r="C4482" t="s">
        <v>339</v>
      </c>
      <c r="D4482">
        <f t="shared" si="621"/>
        <v>4480</v>
      </c>
      <c r="E4482" t="s">
        <v>397</v>
      </c>
      <c r="F4482" t="s">
        <v>10</v>
      </c>
      <c r="G4482" t="s">
        <v>4</v>
      </c>
      <c r="H4482" t="s">
        <v>11596</v>
      </c>
      <c r="I4482" t="s">
        <v>11670</v>
      </c>
      <c r="J4482">
        <f t="shared" si="622"/>
        <v>3</v>
      </c>
      <c r="K4482">
        <f t="shared" si="623"/>
        <v>6</v>
      </c>
      <c r="L4482" s="3">
        <f t="shared" si="624"/>
        <v>42667</v>
      </c>
      <c r="M4482" t="str">
        <f t="shared" si="625"/>
        <v>9:15</v>
      </c>
      <c r="N4482">
        <f t="shared" si="626"/>
        <v>555.00000000000011</v>
      </c>
      <c r="O4482">
        <f t="shared" si="627"/>
        <v>1</v>
      </c>
      <c r="P4482" t="str">
        <f t="shared" si="628"/>
        <v>Work</v>
      </c>
      <c r="Q4482" t="str">
        <f>VLOOKUP(N4482,IF(P4482="Work",Intervals!$A$4:$C$9,Intervals!$F$4:$H$9),3,1)</f>
        <v>Int_7-17</v>
      </c>
      <c r="R4482" t="str">
        <f t="shared" si="629"/>
        <v>1</v>
      </c>
      <c r="S4482">
        <f>VLOOKUP(N4482,IF(P4482="Work",Intervals!$A$4:$D$9,Intervals!$F$4:$I$9),4,1)</f>
        <v>3</v>
      </c>
    </row>
    <row r="4483" spans="1:19" x14ac:dyDescent="0.25">
      <c r="A4483" t="s">
        <v>168</v>
      </c>
      <c r="B4483" s="1" t="s">
        <v>4934</v>
      </c>
      <c r="C4483" t="s">
        <v>339</v>
      </c>
      <c r="D4483">
        <f t="shared" ref="D4483:D4546" si="630">ROW()-ROW($D$2)</f>
        <v>4481</v>
      </c>
      <c r="E4483" t="s">
        <v>376</v>
      </c>
      <c r="F4483" t="s">
        <v>10</v>
      </c>
      <c r="G4483" t="s">
        <v>4</v>
      </c>
      <c r="H4483" t="s">
        <v>11603</v>
      </c>
      <c r="I4483" t="s">
        <v>11677</v>
      </c>
      <c r="J4483">
        <f t="shared" ref="J4483:J4546" si="631">SEARCH("-",B4483)</f>
        <v>3</v>
      </c>
      <c r="K4483">
        <f t="shared" ref="K4483:K4546" si="632">SEARCH("-",B4483,J4483+1)</f>
        <v>6</v>
      </c>
      <c r="L4483" s="3">
        <f t="shared" ref="L4483:L4546" si="633">DATE(MID(B4483,K4483+1,4),LEFT(B4483,J4483-1),MID(B4483,J4483+1,K4483-J4483-1))</f>
        <v>42667</v>
      </c>
      <c r="M4483" t="str">
        <f t="shared" ref="M4483:M4546" si="634">MID(B4483,SEARCH(" ",B4483)+1,99)</f>
        <v>9:17</v>
      </c>
      <c r="N4483">
        <f t="shared" ref="N4483:N4546" si="635">((M4483+1)-"1.1.1900  0:00:00")*24*60</f>
        <v>557.00000000000011</v>
      </c>
      <c r="O4483">
        <f t="shared" ref="O4483:O4546" si="636">WEEKDAY(L4483,2)</f>
        <v>1</v>
      </c>
      <c r="P4483" t="str">
        <f t="shared" ref="P4483:P4546" si="637">IF(O4483&gt;5,"NonWork","Work")</f>
        <v>Work</v>
      </c>
      <c r="Q4483" t="str">
        <f>VLOOKUP(N4483,IF(P4483="Work",Intervals!$A$4:$C$9,Intervals!$F$4:$H$9),3,1)</f>
        <v>Int_7-17</v>
      </c>
      <c r="R4483" t="str">
        <f t="shared" ref="R4483:R4546" si="638">IF(O4483&gt;5,"2","1")</f>
        <v>1</v>
      </c>
      <c r="S4483">
        <f>VLOOKUP(N4483,IF(P4483="Work",Intervals!$A$4:$D$9,Intervals!$F$4:$I$9),4,1)</f>
        <v>3</v>
      </c>
    </row>
    <row r="4484" spans="1:19" x14ac:dyDescent="0.25">
      <c r="A4484" t="s">
        <v>271</v>
      </c>
      <c r="B4484" s="1" t="s">
        <v>4935</v>
      </c>
      <c r="C4484" t="s">
        <v>339</v>
      </c>
      <c r="D4484">
        <f t="shared" si="630"/>
        <v>4482</v>
      </c>
      <c r="E4484" t="s">
        <v>490</v>
      </c>
      <c r="F4484" t="s">
        <v>3</v>
      </c>
      <c r="G4484" t="s">
        <v>4</v>
      </c>
      <c r="H4484" t="s">
        <v>11589</v>
      </c>
      <c r="I4484" s="4">
        <v>42509</v>
      </c>
      <c r="J4484">
        <f t="shared" si="631"/>
        <v>3</v>
      </c>
      <c r="K4484">
        <f t="shared" si="632"/>
        <v>6</v>
      </c>
      <c r="L4484" s="3">
        <f t="shared" si="633"/>
        <v>42667</v>
      </c>
      <c r="M4484" t="str">
        <f t="shared" si="634"/>
        <v>9:18</v>
      </c>
      <c r="N4484">
        <f t="shared" si="635"/>
        <v>557.99999999999989</v>
      </c>
      <c r="O4484">
        <f t="shared" si="636"/>
        <v>1</v>
      </c>
      <c r="P4484" t="str">
        <f t="shared" si="637"/>
        <v>Work</v>
      </c>
      <c r="Q4484" t="str">
        <f>VLOOKUP(N4484,IF(P4484="Work",Intervals!$A$4:$C$9,Intervals!$F$4:$H$9),3,1)</f>
        <v>Int_7-17</v>
      </c>
      <c r="R4484" t="str">
        <f t="shared" si="638"/>
        <v>1</v>
      </c>
      <c r="S4484">
        <f>VLOOKUP(N4484,IF(P4484="Work",Intervals!$A$4:$D$9,Intervals!$F$4:$I$9),4,1)</f>
        <v>3</v>
      </c>
    </row>
    <row r="4485" spans="1:19" x14ac:dyDescent="0.25">
      <c r="A4485" t="s">
        <v>90</v>
      </c>
      <c r="B4485" s="1" t="s">
        <v>4936</v>
      </c>
      <c r="C4485" t="s">
        <v>339</v>
      </c>
      <c r="D4485">
        <f t="shared" si="630"/>
        <v>4483</v>
      </c>
      <c r="E4485" t="s">
        <v>346</v>
      </c>
      <c r="F4485" t="s">
        <v>10</v>
      </c>
      <c r="G4485" t="s">
        <v>4</v>
      </c>
      <c r="H4485" t="s">
        <v>11589</v>
      </c>
      <c r="I4485" s="4">
        <v>42509</v>
      </c>
      <c r="J4485">
        <f t="shared" si="631"/>
        <v>3</v>
      </c>
      <c r="K4485">
        <f t="shared" si="632"/>
        <v>6</v>
      </c>
      <c r="L4485" s="3">
        <f t="shared" si="633"/>
        <v>42667</v>
      </c>
      <c r="M4485" t="str">
        <f t="shared" si="634"/>
        <v>9:19</v>
      </c>
      <c r="N4485">
        <f t="shared" si="635"/>
        <v>559.00000000000011</v>
      </c>
      <c r="O4485">
        <f t="shared" si="636"/>
        <v>1</v>
      </c>
      <c r="P4485" t="str">
        <f t="shared" si="637"/>
        <v>Work</v>
      </c>
      <c r="Q4485" t="str">
        <f>VLOOKUP(N4485,IF(P4485="Work",Intervals!$A$4:$C$9,Intervals!$F$4:$H$9),3,1)</f>
        <v>Int_7-17</v>
      </c>
      <c r="R4485" t="str">
        <f t="shared" si="638"/>
        <v>1</v>
      </c>
      <c r="S4485">
        <f>VLOOKUP(N4485,IF(P4485="Work",Intervals!$A$4:$D$9,Intervals!$F$4:$I$9),4,1)</f>
        <v>3</v>
      </c>
    </row>
    <row r="4486" spans="1:19" x14ac:dyDescent="0.25">
      <c r="A4486" t="s">
        <v>142</v>
      </c>
      <c r="B4486" s="1" t="s">
        <v>4937</v>
      </c>
      <c r="C4486" t="s">
        <v>339</v>
      </c>
      <c r="D4486">
        <f t="shared" si="630"/>
        <v>4484</v>
      </c>
      <c r="E4486" t="s">
        <v>746</v>
      </c>
      <c r="F4486" t="s">
        <v>10</v>
      </c>
      <c r="G4486" t="s">
        <v>4</v>
      </c>
      <c r="H4486" t="s">
        <v>11589</v>
      </c>
      <c r="I4486" s="4">
        <v>42509</v>
      </c>
      <c r="J4486">
        <f t="shared" si="631"/>
        <v>3</v>
      </c>
      <c r="K4486">
        <f t="shared" si="632"/>
        <v>6</v>
      </c>
      <c r="L4486" s="3">
        <f t="shared" si="633"/>
        <v>42667</v>
      </c>
      <c r="M4486" t="str">
        <f t="shared" si="634"/>
        <v>9:20</v>
      </c>
      <c r="N4486">
        <f t="shared" si="635"/>
        <v>559.99999999999989</v>
      </c>
      <c r="O4486">
        <f t="shared" si="636"/>
        <v>1</v>
      </c>
      <c r="P4486" t="str">
        <f t="shared" si="637"/>
        <v>Work</v>
      </c>
      <c r="Q4486" t="str">
        <f>VLOOKUP(N4486,IF(P4486="Work",Intervals!$A$4:$C$9,Intervals!$F$4:$H$9),3,1)</f>
        <v>Int_7-17</v>
      </c>
      <c r="R4486" t="str">
        <f t="shared" si="638"/>
        <v>1</v>
      </c>
      <c r="S4486">
        <f>VLOOKUP(N4486,IF(P4486="Work",Intervals!$A$4:$D$9,Intervals!$F$4:$I$9),4,1)</f>
        <v>3</v>
      </c>
    </row>
    <row r="4487" spans="1:19" x14ac:dyDescent="0.25">
      <c r="A4487" t="s">
        <v>258</v>
      </c>
      <c r="B4487" s="1" t="s">
        <v>4937</v>
      </c>
      <c r="C4487" t="s">
        <v>339</v>
      </c>
      <c r="D4487">
        <f t="shared" si="630"/>
        <v>4485</v>
      </c>
      <c r="E4487" t="s">
        <v>426</v>
      </c>
      <c r="F4487" t="s">
        <v>11571</v>
      </c>
      <c r="G4487" t="s">
        <v>4</v>
      </c>
      <c r="H4487" t="s">
        <v>11589</v>
      </c>
      <c r="I4487" s="4">
        <v>42509</v>
      </c>
      <c r="J4487">
        <f t="shared" si="631"/>
        <v>3</v>
      </c>
      <c r="K4487">
        <f t="shared" si="632"/>
        <v>6</v>
      </c>
      <c r="L4487" s="3">
        <f t="shared" si="633"/>
        <v>42667</v>
      </c>
      <c r="M4487" t="str">
        <f t="shared" si="634"/>
        <v>9:20</v>
      </c>
      <c r="N4487">
        <f t="shared" si="635"/>
        <v>559.99999999999989</v>
      </c>
      <c r="O4487">
        <f t="shared" si="636"/>
        <v>1</v>
      </c>
      <c r="P4487" t="str">
        <f t="shared" si="637"/>
        <v>Work</v>
      </c>
      <c r="Q4487" t="str">
        <f>VLOOKUP(N4487,IF(P4487="Work",Intervals!$A$4:$C$9,Intervals!$F$4:$H$9),3,1)</f>
        <v>Int_7-17</v>
      </c>
      <c r="R4487" t="str">
        <f t="shared" si="638"/>
        <v>1</v>
      </c>
      <c r="S4487">
        <f>VLOOKUP(N4487,IF(P4487="Work",Intervals!$A$4:$D$9,Intervals!$F$4:$I$9),4,1)</f>
        <v>3</v>
      </c>
    </row>
    <row r="4488" spans="1:19" x14ac:dyDescent="0.25">
      <c r="A4488" t="s">
        <v>169</v>
      </c>
      <c r="B4488" s="1" t="s">
        <v>4938</v>
      </c>
      <c r="C4488" t="s">
        <v>339</v>
      </c>
      <c r="D4488">
        <f t="shared" si="630"/>
        <v>4486</v>
      </c>
      <c r="E4488" t="s">
        <v>408</v>
      </c>
      <c r="F4488" t="s">
        <v>10</v>
      </c>
      <c r="G4488" t="s">
        <v>30</v>
      </c>
      <c r="H4488" t="s">
        <v>11590</v>
      </c>
      <c r="I4488" t="s">
        <v>11664</v>
      </c>
      <c r="J4488">
        <f t="shared" si="631"/>
        <v>3</v>
      </c>
      <c r="K4488">
        <f t="shared" si="632"/>
        <v>6</v>
      </c>
      <c r="L4488" s="3">
        <f t="shared" si="633"/>
        <v>42667</v>
      </c>
      <c r="M4488" t="str">
        <f t="shared" si="634"/>
        <v>9:21</v>
      </c>
      <c r="N4488">
        <f t="shared" si="635"/>
        <v>561.00000000000011</v>
      </c>
      <c r="O4488">
        <f t="shared" si="636"/>
        <v>1</v>
      </c>
      <c r="P4488" t="str">
        <f t="shared" si="637"/>
        <v>Work</v>
      </c>
      <c r="Q4488" t="str">
        <f>VLOOKUP(N4488,IF(P4488="Work",Intervals!$A$4:$C$9,Intervals!$F$4:$H$9),3,1)</f>
        <v>Int_7-17</v>
      </c>
      <c r="R4488" t="str">
        <f t="shared" si="638"/>
        <v>1</v>
      </c>
      <c r="S4488">
        <f>VLOOKUP(N4488,IF(P4488="Work",Intervals!$A$4:$D$9,Intervals!$F$4:$I$9),4,1)</f>
        <v>3</v>
      </c>
    </row>
    <row r="4489" spans="1:19" x14ac:dyDescent="0.25">
      <c r="A4489" t="s">
        <v>127</v>
      </c>
      <c r="B4489" s="1" t="s">
        <v>4939</v>
      </c>
      <c r="C4489" t="s">
        <v>339</v>
      </c>
      <c r="D4489">
        <f t="shared" si="630"/>
        <v>4487</v>
      </c>
      <c r="E4489" t="s">
        <v>388</v>
      </c>
      <c r="F4489" t="s">
        <v>10</v>
      </c>
      <c r="G4489" t="s">
        <v>4</v>
      </c>
      <c r="H4489" t="s">
        <v>11604</v>
      </c>
      <c r="I4489" t="s">
        <v>11678</v>
      </c>
      <c r="J4489">
        <f t="shared" si="631"/>
        <v>3</v>
      </c>
      <c r="K4489">
        <f t="shared" si="632"/>
        <v>6</v>
      </c>
      <c r="L4489" s="3">
        <f t="shared" si="633"/>
        <v>42667</v>
      </c>
      <c r="M4489" t="str">
        <f t="shared" si="634"/>
        <v>9:23</v>
      </c>
      <c r="N4489">
        <f t="shared" si="635"/>
        <v>563.00000000000011</v>
      </c>
      <c r="O4489">
        <f t="shared" si="636"/>
        <v>1</v>
      </c>
      <c r="P4489" t="str">
        <f t="shared" si="637"/>
        <v>Work</v>
      </c>
      <c r="Q4489" t="str">
        <f>VLOOKUP(N4489,IF(P4489="Work",Intervals!$A$4:$C$9,Intervals!$F$4:$H$9),3,1)</f>
        <v>Int_7-17</v>
      </c>
      <c r="R4489" t="str">
        <f t="shared" si="638"/>
        <v>1</v>
      </c>
      <c r="S4489">
        <f>VLOOKUP(N4489,IF(P4489="Work",Intervals!$A$4:$D$9,Intervals!$F$4:$I$9),4,1)</f>
        <v>3</v>
      </c>
    </row>
    <row r="4490" spans="1:19" x14ac:dyDescent="0.25">
      <c r="A4490" t="s">
        <v>172</v>
      </c>
      <c r="B4490" s="1" t="s">
        <v>4940</v>
      </c>
      <c r="C4490" t="s">
        <v>339</v>
      </c>
      <c r="D4490">
        <f t="shared" si="630"/>
        <v>4488</v>
      </c>
      <c r="E4490" t="s">
        <v>392</v>
      </c>
      <c r="F4490" t="s">
        <v>11568</v>
      </c>
      <c r="G4490" t="s">
        <v>4</v>
      </c>
      <c r="H4490" t="s">
        <v>11589</v>
      </c>
      <c r="I4490" s="4">
        <v>42509</v>
      </c>
      <c r="J4490">
        <f t="shared" si="631"/>
        <v>3</v>
      </c>
      <c r="K4490">
        <f t="shared" si="632"/>
        <v>6</v>
      </c>
      <c r="L4490" s="3">
        <f t="shared" si="633"/>
        <v>42667</v>
      </c>
      <c r="M4490" t="str">
        <f t="shared" si="634"/>
        <v>9:24</v>
      </c>
      <c r="N4490">
        <f t="shared" si="635"/>
        <v>563.99999999999989</v>
      </c>
      <c r="O4490">
        <f t="shared" si="636"/>
        <v>1</v>
      </c>
      <c r="P4490" t="str">
        <f t="shared" si="637"/>
        <v>Work</v>
      </c>
      <c r="Q4490" t="str">
        <f>VLOOKUP(N4490,IF(P4490="Work",Intervals!$A$4:$C$9,Intervals!$F$4:$H$9),3,1)</f>
        <v>Int_7-17</v>
      </c>
      <c r="R4490" t="str">
        <f t="shared" si="638"/>
        <v>1</v>
      </c>
      <c r="S4490">
        <f>VLOOKUP(N4490,IF(P4490="Work",Intervals!$A$4:$D$9,Intervals!$F$4:$I$9),4,1)</f>
        <v>3</v>
      </c>
    </row>
    <row r="4491" spans="1:19" x14ac:dyDescent="0.25">
      <c r="A4491" t="s">
        <v>164</v>
      </c>
      <c r="B4491" s="1" t="s">
        <v>4941</v>
      </c>
      <c r="C4491" t="s">
        <v>339</v>
      </c>
      <c r="D4491">
        <f t="shared" si="630"/>
        <v>4489</v>
      </c>
      <c r="E4491" t="s">
        <v>406</v>
      </c>
      <c r="F4491" t="s">
        <v>11568</v>
      </c>
      <c r="G4491" t="s">
        <v>4</v>
      </c>
      <c r="H4491" t="s">
        <v>11589</v>
      </c>
      <c r="I4491" s="4">
        <v>42509</v>
      </c>
      <c r="J4491">
        <f t="shared" si="631"/>
        <v>3</v>
      </c>
      <c r="K4491">
        <f t="shared" si="632"/>
        <v>6</v>
      </c>
      <c r="L4491" s="3">
        <f t="shared" si="633"/>
        <v>42667</v>
      </c>
      <c r="M4491" t="str">
        <f t="shared" si="634"/>
        <v>9:25</v>
      </c>
      <c r="N4491">
        <f t="shared" si="635"/>
        <v>565.00000000000011</v>
      </c>
      <c r="O4491">
        <f t="shared" si="636"/>
        <v>1</v>
      </c>
      <c r="P4491" t="str">
        <f t="shared" si="637"/>
        <v>Work</v>
      </c>
      <c r="Q4491" t="str">
        <f>VLOOKUP(N4491,IF(P4491="Work",Intervals!$A$4:$C$9,Intervals!$F$4:$H$9),3,1)</f>
        <v>Int_7-17</v>
      </c>
      <c r="R4491" t="str">
        <f t="shared" si="638"/>
        <v>1</v>
      </c>
      <c r="S4491">
        <f>VLOOKUP(N4491,IF(P4491="Work",Intervals!$A$4:$D$9,Intervals!$F$4:$I$9),4,1)</f>
        <v>3</v>
      </c>
    </row>
    <row r="4492" spans="1:19" x14ac:dyDescent="0.25">
      <c r="A4492" t="s">
        <v>121</v>
      </c>
      <c r="B4492" s="1" t="s">
        <v>4942</v>
      </c>
      <c r="C4492" t="s">
        <v>339</v>
      </c>
      <c r="D4492">
        <f t="shared" si="630"/>
        <v>4490</v>
      </c>
      <c r="E4492" t="s">
        <v>493</v>
      </c>
      <c r="F4492" t="s">
        <v>10</v>
      </c>
      <c r="G4492" t="s">
        <v>4</v>
      </c>
      <c r="H4492" t="s">
        <v>11589</v>
      </c>
      <c r="I4492" s="4">
        <v>42509</v>
      </c>
      <c r="J4492">
        <f t="shared" si="631"/>
        <v>3</v>
      </c>
      <c r="K4492">
        <f t="shared" si="632"/>
        <v>6</v>
      </c>
      <c r="L4492" s="3">
        <f t="shared" si="633"/>
        <v>42667</v>
      </c>
      <c r="M4492" t="str">
        <f t="shared" si="634"/>
        <v>9:27</v>
      </c>
      <c r="N4492">
        <f t="shared" si="635"/>
        <v>567.00000000000011</v>
      </c>
      <c r="O4492">
        <f t="shared" si="636"/>
        <v>1</v>
      </c>
      <c r="P4492" t="str">
        <f t="shared" si="637"/>
        <v>Work</v>
      </c>
      <c r="Q4492" t="str">
        <f>VLOOKUP(N4492,IF(P4492="Work",Intervals!$A$4:$C$9,Intervals!$F$4:$H$9),3,1)</f>
        <v>Int_7-17</v>
      </c>
      <c r="R4492" t="str">
        <f t="shared" si="638"/>
        <v>1</v>
      </c>
      <c r="S4492">
        <f>VLOOKUP(N4492,IF(P4492="Work",Intervals!$A$4:$D$9,Intervals!$F$4:$I$9),4,1)</f>
        <v>3</v>
      </c>
    </row>
    <row r="4493" spans="1:19" x14ac:dyDescent="0.25">
      <c r="A4493" t="s">
        <v>154</v>
      </c>
      <c r="B4493" s="1" t="s">
        <v>4943</v>
      </c>
      <c r="C4493" t="s">
        <v>339</v>
      </c>
      <c r="D4493">
        <f t="shared" si="630"/>
        <v>4491</v>
      </c>
      <c r="E4493" t="s">
        <v>602</v>
      </c>
      <c r="F4493" t="s">
        <v>3</v>
      </c>
      <c r="G4493" t="s">
        <v>11579</v>
      </c>
      <c r="H4493" t="s">
        <v>11608</v>
      </c>
      <c r="I4493" t="s">
        <v>11682</v>
      </c>
      <c r="J4493">
        <f t="shared" si="631"/>
        <v>3</v>
      </c>
      <c r="K4493">
        <f t="shared" si="632"/>
        <v>6</v>
      </c>
      <c r="L4493" s="3">
        <f t="shared" si="633"/>
        <v>42667</v>
      </c>
      <c r="M4493" t="str">
        <f t="shared" si="634"/>
        <v>9:28</v>
      </c>
      <c r="N4493">
        <f t="shared" si="635"/>
        <v>567.99999999999989</v>
      </c>
      <c r="O4493">
        <f t="shared" si="636"/>
        <v>1</v>
      </c>
      <c r="P4493" t="str">
        <f t="shared" si="637"/>
        <v>Work</v>
      </c>
      <c r="Q4493" t="str">
        <f>VLOOKUP(N4493,IF(P4493="Work",Intervals!$A$4:$C$9,Intervals!$F$4:$H$9),3,1)</f>
        <v>Int_7-17</v>
      </c>
      <c r="R4493" t="str">
        <f t="shared" si="638"/>
        <v>1</v>
      </c>
      <c r="S4493">
        <f>VLOOKUP(N4493,IF(P4493="Work",Intervals!$A$4:$D$9,Intervals!$F$4:$I$9),4,1)</f>
        <v>3</v>
      </c>
    </row>
    <row r="4494" spans="1:19" x14ac:dyDescent="0.25">
      <c r="A4494" t="s">
        <v>176</v>
      </c>
      <c r="B4494" s="1" t="s">
        <v>4944</v>
      </c>
      <c r="C4494" t="s">
        <v>339</v>
      </c>
      <c r="D4494">
        <f t="shared" si="630"/>
        <v>4492</v>
      </c>
      <c r="E4494" t="s">
        <v>346</v>
      </c>
      <c r="F4494" t="s">
        <v>10</v>
      </c>
      <c r="G4494" t="s">
        <v>4</v>
      </c>
      <c r="H4494" t="s">
        <v>11589</v>
      </c>
      <c r="I4494" s="4">
        <v>42509</v>
      </c>
      <c r="J4494">
        <f t="shared" si="631"/>
        <v>3</v>
      </c>
      <c r="K4494">
        <f t="shared" si="632"/>
        <v>6</v>
      </c>
      <c r="L4494" s="3">
        <f t="shared" si="633"/>
        <v>42667</v>
      </c>
      <c r="M4494" t="str">
        <f t="shared" si="634"/>
        <v>9:29</v>
      </c>
      <c r="N4494">
        <f t="shared" si="635"/>
        <v>569</v>
      </c>
      <c r="O4494">
        <f t="shared" si="636"/>
        <v>1</v>
      </c>
      <c r="P4494" t="str">
        <f t="shared" si="637"/>
        <v>Work</v>
      </c>
      <c r="Q4494" t="str">
        <f>VLOOKUP(N4494,IF(P4494="Work",Intervals!$A$4:$C$9,Intervals!$F$4:$H$9),3,1)</f>
        <v>Int_7-17</v>
      </c>
      <c r="R4494" t="str">
        <f t="shared" si="638"/>
        <v>1</v>
      </c>
      <c r="S4494">
        <f>VLOOKUP(N4494,IF(P4494="Work",Intervals!$A$4:$D$9,Intervals!$F$4:$I$9),4,1)</f>
        <v>3</v>
      </c>
    </row>
    <row r="4495" spans="1:19" x14ac:dyDescent="0.25">
      <c r="A4495" t="s">
        <v>115</v>
      </c>
      <c r="B4495" s="1" t="s">
        <v>4945</v>
      </c>
      <c r="C4495" t="s">
        <v>339</v>
      </c>
      <c r="D4495">
        <f t="shared" si="630"/>
        <v>4493</v>
      </c>
      <c r="E4495" t="s">
        <v>409</v>
      </c>
      <c r="F4495" t="s">
        <v>11563</v>
      </c>
      <c r="G4495" t="s">
        <v>4</v>
      </c>
      <c r="H4495" t="s">
        <v>11589</v>
      </c>
      <c r="I4495" s="4">
        <v>42509</v>
      </c>
      <c r="J4495">
        <f t="shared" si="631"/>
        <v>3</v>
      </c>
      <c r="K4495">
        <f t="shared" si="632"/>
        <v>6</v>
      </c>
      <c r="L4495" s="3">
        <f t="shared" si="633"/>
        <v>42667</v>
      </c>
      <c r="M4495" t="str">
        <f t="shared" si="634"/>
        <v>9:32</v>
      </c>
      <c r="N4495">
        <f t="shared" si="635"/>
        <v>571.99999999999989</v>
      </c>
      <c r="O4495">
        <f t="shared" si="636"/>
        <v>1</v>
      </c>
      <c r="P4495" t="str">
        <f t="shared" si="637"/>
        <v>Work</v>
      </c>
      <c r="Q4495" t="str">
        <f>VLOOKUP(N4495,IF(P4495="Work",Intervals!$A$4:$C$9,Intervals!$F$4:$H$9),3,1)</f>
        <v>Int_7-17</v>
      </c>
      <c r="R4495" t="str">
        <f t="shared" si="638"/>
        <v>1</v>
      </c>
      <c r="S4495">
        <f>VLOOKUP(N4495,IF(P4495="Work",Intervals!$A$4:$D$9,Intervals!$F$4:$I$9),4,1)</f>
        <v>3</v>
      </c>
    </row>
    <row r="4496" spans="1:19" x14ac:dyDescent="0.25">
      <c r="A4496" t="s">
        <v>118</v>
      </c>
      <c r="B4496" s="1" t="s">
        <v>4946</v>
      </c>
      <c r="C4496" t="s">
        <v>339</v>
      </c>
      <c r="D4496">
        <f t="shared" si="630"/>
        <v>4494</v>
      </c>
      <c r="E4496" t="s">
        <v>379</v>
      </c>
      <c r="F4496" t="s">
        <v>10</v>
      </c>
      <c r="G4496" t="s">
        <v>4</v>
      </c>
      <c r="H4496" t="s">
        <v>11589</v>
      </c>
      <c r="I4496" s="4">
        <v>42509</v>
      </c>
      <c r="J4496">
        <f t="shared" si="631"/>
        <v>3</v>
      </c>
      <c r="K4496">
        <f t="shared" si="632"/>
        <v>6</v>
      </c>
      <c r="L4496" s="3">
        <f t="shared" si="633"/>
        <v>42667</v>
      </c>
      <c r="M4496" t="str">
        <f t="shared" si="634"/>
        <v>9:35</v>
      </c>
      <c r="N4496">
        <f t="shared" si="635"/>
        <v>575</v>
      </c>
      <c r="O4496">
        <f t="shared" si="636"/>
        <v>1</v>
      </c>
      <c r="P4496" t="str">
        <f t="shared" si="637"/>
        <v>Work</v>
      </c>
      <c r="Q4496" t="str">
        <f>VLOOKUP(N4496,IF(P4496="Work",Intervals!$A$4:$C$9,Intervals!$F$4:$H$9),3,1)</f>
        <v>Int_7-17</v>
      </c>
      <c r="R4496" t="str">
        <f t="shared" si="638"/>
        <v>1</v>
      </c>
      <c r="S4496">
        <f>VLOOKUP(N4496,IF(P4496="Work",Intervals!$A$4:$D$9,Intervals!$F$4:$I$9),4,1)</f>
        <v>3</v>
      </c>
    </row>
    <row r="4497" spans="1:19" x14ac:dyDescent="0.25">
      <c r="A4497" t="s">
        <v>136</v>
      </c>
      <c r="B4497" s="1" t="s">
        <v>4947</v>
      </c>
      <c r="C4497" t="s">
        <v>339</v>
      </c>
      <c r="D4497">
        <f t="shared" si="630"/>
        <v>4495</v>
      </c>
      <c r="E4497" t="s">
        <v>393</v>
      </c>
      <c r="F4497" t="s">
        <v>10</v>
      </c>
      <c r="G4497" t="s">
        <v>4</v>
      </c>
      <c r="H4497" t="s">
        <v>11589</v>
      </c>
      <c r="I4497" s="4">
        <v>42509</v>
      </c>
      <c r="J4497">
        <f t="shared" si="631"/>
        <v>3</v>
      </c>
      <c r="K4497">
        <f t="shared" si="632"/>
        <v>6</v>
      </c>
      <c r="L4497" s="3">
        <f t="shared" si="633"/>
        <v>42667</v>
      </c>
      <c r="M4497" t="str">
        <f t="shared" si="634"/>
        <v>9:40</v>
      </c>
      <c r="N4497">
        <f t="shared" si="635"/>
        <v>579.99999999999989</v>
      </c>
      <c r="O4497">
        <f t="shared" si="636"/>
        <v>1</v>
      </c>
      <c r="P4497" t="str">
        <f t="shared" si="637"/>
        <v>Work</v>
      </c>
      <c r="Q4497" t="str">
        <f>VLOOKUP(N4497,IF(P4497="Work",Intervals!$A$4:$C$9,Intervals!$F$4:$H$9),3,1)</f>
        <v>Int_7-17</v>
      </c>
      <c r="R4497" t="str">
        <f t="shared" si="638"/>
        <v>1</v>
      </c>
      <c r="S4497">
        <f>VLOOKUP(N4497,IF(P4497="Work",Intervals!$A$4:$D$9,Intervals!$F$4:$I$9),4,1)</f>
        <v>3</v>
      </c>
    </row>
    <row r="4498" spans="1:19" x14ac:dyDescent="0.25">
      <c r="A4498" t="s">
        <v>143</v>
      </c>
      <c r="B4498" s="1" t="s">
        <v>4948</v>
      </c>
      <c r="C4498" t="s">
        <v>339</v>
      </c>
      <c r="D4498">
        <f t="shared" si="630"/>
        <v>4496</v>
      </c>
      <c r="E4498" t="s">
        <v>386</v>
      </c>
      <c r="F4498" t="s">
        <v>10</v>
      </c>
      <c r="G4498" t="s">
        <v>4</v>
      </c>
      <c r="H4498" t="s">
        <v>11603</v>
      </c>
      <c r="I4498" t="s">
        <v>11677</v>
      </c>
      <c r="J4498">
        <f t="shared" si="631"/>
        <v>3</v>
      </c>
      <c r="K4498">
        <f t="shared" si="632"/>
        <v>6</v>
      </c>
      <c r="L4498" s="3">
        <f t="shared" si="633"/>
        <v>42667</v>
      </c>
      <c r="M4498" t="str">
        <f t="shared" si="634"/>
        <v>9:42</v>
      </c>
      <c r="N4498">
        <f t="shared" si="635"/>
        <v>581.99999999999989</v>
      </c>
      <c r="O4498">
        <f t="shared" si="636"/>
        <v>1</v>
      </c>
      <c r="P4498" t="str">
        <f t="shared" si="637"/>
        <v>Work</v>
      </c>
      <c r="Q4498" t="str">
        <f>VLOOKUP(N4498,IF(P4498="Work",Intervals!$A$4:$C$9,Intervals!$F$4:$H$9),3,1)</f>
        <v>Int_7-17</v>
      </c>
      <c r="R4498" t="str">
        <f t="shared" si="638"/>
        <v>1</v>
      </c>
      <c r="S4498">
        <f>VLOOKUP(N4498,IF(P4498="Work",Intervals!$A$4:$D$9,Intervals!$F$4:$I$9),4,1)</f>
        <v>3</v>
      </c>
    </row>
    <row r="4499" spans="1:19" x14ac:dyDescent="0.25">
      <c r="A4499" t="s">
        <v>259</v>
      </c>
      <c r="B4499" s="1" t="s">
        <v>4949</v>
      </c>
      <c r="C4499" t="s">
        <v>339</v>
      </c>
      <c r="D4499">
        <f t="shared" si="630"/>
        <v>4497</v>
      </c>
      <c r="E4499" t="s">
        <v>771</v>
      </c>
      <c r="F4499" t="s">
        <v>10</v>
      </c>
      <c r="G4499" t="s">
        <v>4</v>
      </c>
      <c r="H4499" t="s">
        <v>11589</v>
      </c>
      <c r="I4499" s="4">
        <v>42509</v>
      </c>
      <c r="J4499">
        <f t="shared" si="631"/>
        <v>3</v>
      </c>
      <c r="K4499">
        <f t="shared" si="632"/>
        <v>6</v>
      </c>
      <c r="L4499" s="3">
        <f t="shared" si="633"/>
        <v>42667</v>
      </c>
      <c r="M4499" t="str">
        <f t="shared" si="634"/>
        <v>9:48</v>
      </c>
      <c r="N4499">
        <f t="shared" si="635"/>
        <v>588.00000000000011</v>
      </c>
      <c r="O4499">
        <f t="shared" si="636"/>
        <v>1</v>
      </c>
      <c r="P4499" t="str">
        <f t="shared" si="637"/>
        <v>Work</v>
      </c>
      <c r="Q4499" t="str">
        <f>VLOOKUP(N4499,IF(P4499="Work",Intervals!$A$4:$C$9,Intervals!$F$4:$H$9),3,1)</f>
        <v>Int_7-17</v>
      </c>
      <c r="R4499" t="str">
        <f t="shared" si="638"/>
        <v>1</v>
      </c>
      <c r="S4499">
        <f>VLOOKUP(N4499,IF(P4499="Work",Intervals!$A$4:$D$9,Intervals!$F$4:$I$9),4,1)</f>
        <v>3</v>
      </c>
    </row>
    <row r="4500" spans="1:19" x14ac:dyDescent="0.25">
      <c r="A4500" t="s">
        <v>195</v>
      </c>
      <c r="B4500" s="1" t="s">
        <v>4950</v>
      </c>
      <c r="C4500" t="s">
        <v>339</v>
      </c>
      <c r="D4500">
        <f t="shared" si="630"/>
        <v>4498</v>
      </c>
      <c r="E4500" t="s">
        <v>396</v>
      </c>
      <c r="F4500" t="s">
        <v>11569</v>
      </c>
      <c r="G4500" t="s">
        <v>4</v>
      </c>
      <c r="H4500" t="s">
        <v>11589</v>
      </c>
      <c r="I4500" s="4">
        <v>42509</v>
      </c>
      <c r="J4500">
        <f t="shared" si="631"/>
        <v>3</v>
      </c>
      <c r="K4500">
        <f t="shared" si="632"/>
        <v>6</v>
      </c>
      <c r="L4500" s="3">
        <f t="shared" si="633"/>
        <v>42667</v>
      </c>
      <c r="M4500" t="str">
        <f t="shared" si="634"/>
        <v>9:51</v>
      </c>
      <c r="N4500">
        <f t="shared" si="635"/>
        <v>591</v>
      </c>
      <c r="O4500">
        <f t="shared" si="636"/>
        <v>1</v>
      </c>
      <c r="P4500" t="str">
        <f t="shared" si="637"/>
        <v>Work</v>
      </c>
      <c r="Q4500" t="str">
        <f>VLOOKUP(N4500,IF(P4500="Work",Intervals!$A$4:$C$9,Intervals!$F$4:$H$9),3,1)</f>
        <v>Int_7-17</v>
      </c>
      <c r="R4500" t="str">
        <f t="shared" si="638"/>
        <v>1</v>
      </c>
      <c r="S4500">
        <f>VLOOKUP(N4500,IF(P4500="Work",Intervals!$A$4:$D$9,Intervals!$F$4:$I$9),4,1)</f>
        <v>3</v>
      </c>
    </row>
    <row r="4501" spans="1:19" x14ac:dyDescent="0.25">
      <c r="A4501" t="s">
        <v>83</v>
      </c>
      <c r="B4501" s="1" t="s">
        <v>4950</v>
      </c>
      <c r="C4501" t="s">
        <v>339</v>
      </c>
      <c r="D4501">
        <f t="shared" si="630"/>
        <v>4499</v>
      </c>
      <c r="E4501" t="s">
        <v>384</v>
      </c>
      <c r="F4501" t="s">
        <v>10</v>
      </c>
      <c r="G4501" t="s">
        <v>4</v>
      </c>
      <c r="H4501" t="s">
        <v>11589</v>
      </c>
      <c r="I4501" s="4">
        <v>42509</v>
      </c>
      <c r="J4501">
        <f t="shared" si="631"/>
        <v>3</v>
      </c>
      <c r="K4501">
        <f t="shared" si="632"/>
        <v>6</v>
      </c>
      <c r="L4501" s="3">
        <f t="shared" si="633"/>
        <v>42667</v>
      </c>
      <c r="M4501" t="str">
        <f t="shared" si="634"/>
        <v>9:51</v>
      </c>
      <c r="N4501">
        <f t="shared" si="635"/>
        <v>591</v>
      </c>
      <c r="O4501">
        <f t="shared" si="636"/>
        <v>1</v>
      </c>
      <c r="P4501" t="str">
        <f t="shared" si="637"/>
        <v>Work</v>
      </c>
      <c r="Q4501" t="str">
        <f>VLOOKUP(N4501,IF(P4501="Work",Intervals!$A$4:$C$9,Intervals!$F$4:$H$9),3,1)</f>
        <v>Int_7-17</v>
      </c>
      <c r="R4501" t="str">
        <f t="shared" si="638"/>
        <v>1</v>
      </c>
      <c r="S4501">
        <f>VLOOKUP(N4501,IF(P4501="Work",Intervals!$A$4:$D$9,Intervals!$F$4:$I$9),4,1)</f>
        <v>3</v>
      </c>
    </row>
    <row r="4502" spans="1:19" x14ac:dyDescent="0.25">
      <c r="A4502" t="s">
        <v>90</v>
      </c>
      <c r="B4502" s="1" t="s">
        <v>4951</v>
      </c>
      <c r="C4502" t="s">
        <v>339</v>
      </c>
      <c r="D4502">
        <f t="shared" si="630"/>
        <v>4500</v>
      </c>
      <c r="E4502" t="s">
        <v>346</v>
      </c>
      <c r="F4502" t="s">
        <v>10</v>
      </c>
      <c r="G4502" t="s">
        <v>4</v>
      </c>
      <c r="H4502" t="s">
        <v>11589</v>
      </c>
      <c r="I4502" s="4">
        <v>42509</v>
      </c>
      <c r="J4502">
        <f t="shared" si="631"/>
        <v>3</v>
      </c>
      <c r="K4502">
        <f t="shared" si="632"/>
        <v>6</v>
      </c>
      <c r="L4502" s="3">
        <f t="shared" si="633"/>
        <v>42667</v>
      </c>
      <c r="M4502" t="str">
        <f t="shared" si="634"/>
        <v>9:52</v>
      </c>
      <c r="N4502">
        <f t="shared" si="635"/>
        <v>592.00000000000011</v>
      </c>
      <c r="O4502">
        <f t="shared" si="636"/>
        <v>1</v>
      </c>
      <c r="P4502" t="str">
        <f t="shared" si="637"/>
        <v>Work</v>
      </c>
      <c r="Q4502" t="str">
        <f>VLOOKUP(N4502,IF(P4502="Work",Intervals!$A$4:$C$9,Intervals!$F$4:$H$9),3,1)</f>
        <v>Int_7-17</v>
      </c>
      <c r="R4502" t="str">
        <f t="shared" si="638"/>
        <v>1</v>
      </c>
      <c r="S4502">
        <f>VLOOKUP(N4502,IF(P4502="Work",Intervals!$A$4:$D$9,Intervals!$F$4:$I$9),4,1)</f>
        <v>3</v>
      </c>
    </row>
    <row r="4503" spans="1:19" x14ac:dyDescent="0.25">
      <c r="A4503" t="s">
        <v>102</v>
      </c>
      <c r="B4503" s="1" t="s">
        <v>4952</v>
      </c>
      <c r="C4503" t="s">
        <v>339</v>
      </c>
      <c r="D4503">
        <f t="shared" si="630"/>
        <v>4501</v>
      </c>
      <c r="E4503" t="s">
        <v>348</v>
      </c>
      <c r="F4503" t="s">
        <v>10</v>
      </c>
      <c r="G4503" t="s">
        <v>4</v>
      </c>
      <c r="H4503" t="s">
        <v>11589</v>
      </c>
      <c r="I4503" s="4">
        <v>42509</v>
      </c>
      <c r="J4503">
        <f t="shared" si="631"/>
        <v>3</v>
      </c>
      <c r="K4503">
        <f t="shared" si="632"/>
        <v>6</v>
      </c>
      <c r="L4503" s="3">
        <f t="shared" si="633"/>
        <v>42667</v>
      </c>
      <c r="M4503" t="str">
        <f t="shared" si="634"/>
        <v>9:53</v>
      </c>
      <c r="N4503">
        <f t="shared" si="635"/>
        <v>593</v>
      </c>
      <c r="O4503">
        <f t="shared" si="636"/>
        <v>1</v>
      </c>
      <c r="P4503" t="str">
        <f t="shared" si="637"/>
        <v>Work</v>
      </c>
      <c r="Q4503" t="str">
        <f>VLOOKUP(N4503,IF(P4503="Work",Intervals!$A$4:$C$9,Intervals!$F$4:$H$9),3,1)</f>
        <v>Int_7-17</v>
      </c>
      <c r="R4503" t="str">
        <f t="shared" si="638"/>
        <v>1</v>
      </c>
      <c r="S4503">
        <f>VLOOKUP(N4503,IF(P4503="Work",Intervals!$A$4:$D$9,Intervals!$F$4:$I$9),4,1)</f>
        <v>3</v>
      </c>
    </row>
    <row r="4504" spans="1:19" x14ac:dyDescent="0.25">
      <c r="A4504" t="s">
        <v>165</v>
      </c>
      <c r="B4504" s="1" t="s">
        <v>4952</v>
      </c>
      <c r="C4504" t="s">
        <v>339</v>
      </c>
      <c r="D4504">
        <f t="shared" si="630"/>
        <v>4502</v>
      </c>
      <c r="E4504" t="s">
        <v>348</v>
      </c>
      <c r="F4504" t="s">
        <v>10</v>
      </c>
      <c r="G4504" t="s">
        <v>4</v>
      </c>
      <c r="H4504" t="s">
        <v>11589</v>
      </c>
      <c r="I4504" s="4">
        <v>42509</v>
      </c>
      <c r="J4504">
        <f t="shared" si="631"/>
        <v>3</v>
      </c>
      <c r="K4504">
        <f t="shared" si="632"/>
        <v>6</v>
      </c>
      <c r="L4504" s="3">
        <f t="shared" si="633"/>
        <v>42667</v>
      </c>
      <c r="M4504" t="str">
        <f t="shared" si="634"/>
        <v>9:53</v>
      </c>
      <c r="N4504">
        <f t="shared" si="635"/>
        <v>593</v>
      </c>
      <c r="O4504">
        <f t="shared" si="636"/>
        <v>1</v>
      </c>
      <c r="P4504" t="str">
        <f t="shared" si="637"/>
        <v>Work</v>
      </c>
      <c r="Q4504" t="str">
        <f>VLOOKUP(N4504,IF(P4504="Work",Intervals!$A$4:$C$9,Intervals!$F$4:$H$9),3,1)</f>
        <v>Int_7-17</v>
      </c>
      <c r="R4504" t="str">
        <f t="shared" si="638"/>
        <v>1</v>
      </c>
      <c r="S4504">
        <f>VLOOKUP(N4504,IF(P4504="Work",Intervals!$A$4:$D$9,Intervals!$F$4:$I$9),4,1)</f>
        <v>3</v>
      </c>
    </row>
    <row r="4505" spans="1:19" x14ac:dyDescent="0.25">
      <c r="A4505" t="s">
        <v>193</v>
      </c>
      <c r="B4505" s="1" t="s">
        <v>4953</v>
      </c>
      <c r="C4505" t="s">
        <v>339</v>
      </c>
      <c r="D4505">
        <f t="shared" si="630"/>
        <v>4503</v>
      </c>
      <c r="E4505" t="s">
        <v>347</v>
      </c>
      <c r="F4505" t="s">
        <v>10</v>
      </c>
      <c r="G4505" t="s">
        <v>4</v>
      </c>
      <c r="H4505" t="s">
        <v>11589</v>
      </c>
      <c r="I4505" s="4">
        <v>42509</v>
      </c>
      <c r="J4505">
        <f t="shared" si="631"/>
        <v>3</v>
      </c>
      <c r="K4505">
        <f t="shared" si="632"/>
        <v>6</v>
      </c>
      <c r="L4505" s="3">
        <f t="shared" si="633"/>
        <v>42667</v>
      </c>
      <c r="M4505" t="str">
        <f t="shared" si="634"/>
        <v>9:54</v>
      </c>
      <c r="N4505">
        <f t="shared" si="635"/>
        <v>594.00000000000011</v>
      </c>
      <c r="O4505">
        <f t="shared" si="636"/>
        <v>1</v>
      </c>
      <c r="P4505" t="str">
        <f t="shared" si="637"/>
        <v>Work</v>
      </c>
      <c r="Q4505" t="str">
        <f>VLOOKUP(N4505,IF(P4505="Work",Intervals!$A$4:$C$9,Intervals!$F$4:$H$9),3,1)</f>
        <v>Int_7-17</v>
      </c>
      <c r="R4505" t="str">
        <f t="shared" si="638"/>
        <v>1</v>
      </c>
      <c r="S4505">
        <f>VLOOKUP(N4505,IF(P4505="Work",Intervals!$A$4:$D$9,Intervals!$F$4:$I$9),4,1)</f>
        <v>3</v>
      </c>
    </row>
    <row r="4506" spans="1:19" x14ac:dyDescent="0.25">
      <c r="A4506" t="s">
        <v>142</v>
      </c>
      <c r="B4506" s="1" t="s">
        <v>4953</v>
      </c>
      <c r="C4506" t="s">
        <v>339</v>
      </c>
      <c r="D4506">
        <f t="shared" si="630"/>
        <v>4504</v>
      </c>
      <c r="E4506" t="s">
        <v>746</v>
      </c>
      <c r="F4506" t="s">
        <v>10</v>
      </c>
      <c r="G4506" t="s">
        <v>4</v>
      </c>
      <c r="H4506" t="s">
        <v>11589</v>
      </c>
      <c r="I4506" s="4">
        <v>42509</v>
      </c>
      <c r="J4506">
        <f t="shared" si="631"/>
        <v>3</v>
      </c>
      <c r="K4506">
        <f t="shared" si="632"/>
        <v>6</v>
      </c>
      <c r="L4506" s="3">
        <f t="shared" si="633"/>
        <v>42667</v>
      </c>
      <c r="M4506" t="str">
        <f t="shared" si="634"/>
        <v>9:54</v>
      </c>
      <c r="N4506">
        <f t="shared" si="635"/>
        <v>594.00000000000011</v>
      </c>
      <c r="O4506">
        <f t="shared" si="636"/>
        <v>1</v>
      </c>
      <c r="P4506" t="str">
        <f t="shared" si="637"/>
        <v>Work</v>
      </c>
      <c r="Q4506" t="str">
        <f>VLOOKUP(N4506,IF(P4506="Work",Intervals!$A$4:$C$9,Intervals!$F$4:$H$9),3,1)</f>
        <v>Int_7-17</v>
      </c>
      <c r="R4506" t="str">
        <f t="shared" si="638"/>
        <v>1</v>
      </c>
      <c r="S4506">
        <f>VLOOKUP(N4506,IF(P4506="Work",Intervals!$A$4:$D$9,Intervals!$F$4:$I$9),4,1)</f>
        <v>3</v>
      </c>
    </row>
    <row r="4507" spans="1:19" x14ac:dyDescent="0.25">
      <c r="A4507" t="s">
        <v>102</v>
      </c>
      <c r="B4507" s="1" t="s">
        <v>4954</v>
      </c>
      <c r="C4507" t="s">
        <v>339</v>
      </c>
      <c r="D4507">
        <f t="shared" si="630"/>
        <v>4505</v>
      </c>
      <c r="E4507" t="s">
        <v>348</v>
      </c>
      <c r="F4507" t="s">
        <v>10</v>
      </c>
      <c r="G4507" t="s">
        <v>4</v>
      </c>
      <c r="H4507" t="s">
        <v>11589</v>
      </c>
      <c r="I4507" s="4">
        <v>42509</v>
      </c>
      <c r="J4507">
        <f t="shared" si="631"/>
        <v>3</v>
      </c>
      <c r="K4507">
        <f t="shared" si="632"/>
        <v>6</v>
      </c>
      <c r="L4507" s="3">
        <f t="shared" si="633"/>
        <v>42667</v>
      </c>
      <c r="M4507" t="str">
        <f t="shared" si="634"/>
        <v>9:55</v>
      </c>
      <c r="N4507">
        <f t="shared" si="635"/>
        <v>595</v>
      </c>
      <c r="O4507">
        <f t="shared" si="636"/>
        <v>1</v>
      </c>
      <c r="P4507" t="str">
        <f t="shared" si="637"/>
        <v>Work</v>
      </c>
      <c r="Q4507" t="str">
        <f>VLOOKUP(N4507,IF(P4507="Work",Intervals!$A$4:$C$9,Intervals!$F$4:$H$9),3,1)</f>
        <v>Int_7-17</v>
      </c>
      <c r="R4507" t="str">
        <f t="shared" si="638"/>
        <v>1</v>
      </c>
      <c r="S4507">
        <f>VLOOKUP(N4507,IF(P4507="Work",Intervals!$A$4:$D$9,Intervals!$F$4:$I$9),4,1)</f>
        <v>3</v>
      </c>
    </row>
    <row r="4508" spans="1:19" x14ac:dyDescent="0.25">
      <c r="A4508" t="s">
        <v>98</v>
      </c>
      <c r="B4508" s="1" t="s">
        <v>4955</v>
      </c>
      <c r="C4508" t="s">
        <v>339</v>
      </c>
      <c r="D4508">
        <f t="shared" si="630"/>
        <v>4506</v>
      </c>
      <c r="E4508" t="s">
        <v>397</v>
      </c>
      <c r="F4508" t="s">
        <v>10</v>
      </c>
      <c r="G4508" t="s">
        <v>4</v>
      </c>
      <c r="H4508" t="s">
        <v>11596</v>
      </c>
      <c r="I4508" t="s">
        <v>11670</v>
      </c>
      <c r="J4508">
        <f t="shared" si="631"/>
        <v>3</v>
      </c>
      <c r="K4508">
        <f t="shared" si="632"/>
        <v>6</v>
      </c>
      <c r="L4508" s="3">
        <f t="shared" si="633"/>
        <v>42667</v>
      </c>
      <c r="M4508" t="str">
        <f t="shared" si="634"/>
        <v>9:57</v>
      </c>
      <c r="N4508">
        <f t="shared" si="635"/>
        <v>597</v>
      </c>
      <c r="O4508">
        <f t="shared" si="636"/>
        <v>1</v>
      </c>
      <c r="P4508" t="str">
        <f t="shared" si="637"/>
        <v>Work</v>
      </c>
      <c r="Q4508" t="str">
        <f>VLOOKUP(N4508,IF(P4508="Work",Intervals!$A$4:$C$9,Intervals!$F$4:$H$9),3,1)</f>
        <v>Int_7-17</v>
      </c>
      <c r="R4508" t="str">
        <f t="shared" si="638"/>
        <v>1</v>
      </c>
      <c r="S4508">
        <f>VLOOKUP(N4508,IF(P4508="Work",Intervals!$A$4:$D$9,Intervals!$F$4:$I$9),4,1)</f>
        <v>3</v>
      </c>
    </row>
    <row r="4509" spans="1:19" x14ac:dyDescent="0.25">
      <c r="A4509" t="s">
        <v>193</v>
      </c>
      <c r="B4509" s="1" t="s">
        <v>4956</v>
      </c>
      <c r="C4509" t="s">
        <v>339</v>
      </c>
      <c r="D4509">
        <f t="shared" si="630"/>
        <v>4507</v>
      </c>
      <c r="E4509" t="s">
        <v>347</v>
      </c>
      <c r="F4509" t="s">
        <v>10</v>
      </c>
      <c r="G4509" t="s">
        <v>4</v>
      </c>
      <c r="H4509" t="s">
        <v>11589</v>
      </c>
      <c r="I4509" s="4">
        <v>42509</v>
      </c>
      <c r="J4509">
        <f t="shared" si="631"/>
        <v>3</v>
      </c>
      <c r="K4509">
        <f t="shared" si="632"/>
        <v>6</v>
      </c>
      <c r="L4509" s="3">
        <f t="shared" si="633"/>
        <v>42667</v>
      </c>
      <c r="M4509" t="str">
        <f t="shared" si="634"/>
        <v>10:0</v>
      </c>
      <c r="N4509">
        <f t="shared" si="635"/>
        <v>600.00000000000011</v>
      </c>
      <c r="O4509">
        <f t="shared" si="636"/>
        <v>1</v>
      </c>
      <c r="P4509" t="str">
        <f t="shared" si="637"/>
        <v>Work</v>
      </c>
      <c r="Q4509" t="str">
        <f>VLOOKUP(N4509,IF(P4509="Work",Intervals!$A$4:$C$9,Intervals!$F$4:$H$9),3,1)</f>
        <v>Int_7-17</v>
      </c>
      <c r="R4509" t="str">
        <f t="shared" si="638"/>
        <v>1</v>
      </c>
      <c r="S4509">
        <f>VLOOKUP(N4509,IF(P4509="Work",Intervals!$A$4:$D$9,Intervals!$F$4:$I$9),4,1)</f>
        <v>3</v>
      </c>
    </row>
    <row r="4510" spans="1:19" x14ac:dyDescent="0.25">
      <c r="A4510" t="s">
        <v>193</v>
      </c>
      <c r="B4510" s="1" t="s">
        <v>4957</v>
      </c>
      <c r="C4510" t="s">
        <v>339</v>
      </c>
      <c r="D4510">
        <f t="shared" si="630"/>
        <v>4508</v>
      </c>
      <c r="E4510" t="s">
        <v>347</v>
      </c>
      <c r="F4510" t="s">
        <v>10</v>
      </c>
      <c r="G4510" t="s">
        <v>4</v>
      </c>
      <c r="H4510" t="s">
        <v>11589</v>
      </c>
      <c r="I4510" s="4">
        <v>42509</v>
      </c>
      <c r="J4510">
        <f t="shared" si="631"/>
        <v>3</v>
      </c>
      <c r="K4510">
        <f t="shared" si="632"/>
        <v>6</v>
      </c>
      <c r="L4510" s="3">
        <f t="shared" si="633"/>
        <v>42667</v>
      </c>
      <c r="M4510" t="str">
        <f t="shared" si="634"/>
        <v>10:2</v>
      </c>
      <c r="N4510">
        <f t="shared" si="635"/>
        <v>602.00000000000011</v>
      </c>
      <c r="O4510">
        <f t="shared" si="636"/>
        <v>1</v>
      </c>
      <c r="P4510" t="str">
        <f t="shared" si="637"/>
        <v>Work</v>
      </c>
      <c r="Q4510" t="str">
        <f>VLOOKUP(N4510,IF(P4510="Work",Intervals!$A$4:$C$9,Intervals!$F$4:$H$9),3,1)</f>
        <v>Int_7-17</v>
      </c>
      <c r="R4510" t="str">
        <f t="shared" si="638"/>
        <v>1</v>
      </c>
      <c r="S4510">
        <f>VLOOKUP(N4510,IF(P4510="Work",Intervals!$A$4:$D$9,Intervals!$F$4:$I$9),4,1)</f>
        <v>3</v>
      </c>
    </row>
    <row r="4511" spans="1:19" x14ac:dyDescent="0.25">
      <c r="A4511" t="s">
        <v>166</v>
      </c>
      <c r="B4511" s="1" t="s">
        <v>4958</v>
      </c>
      <c r="C4511" t="s">
        <v>339</v>
      </c>
      <c r="D4511">
        <f t="shared" si="630"/>
        <v>4509</v>
      </c>
      <c r="E4511" t="s">
        <v>348</v>
      </c>
      <c r="F4511" t="s">
        <v>10</v>
      </c>
      <c r="G4511" t="s">
        <v>4</v>
      </c>
      <c r="H4511" t="s">
        <v>11589</v>
      </c>
      <c r="I4511" s="4">
        <v>42509</v>
      </c>
      <c r="J4511">
        <f t="shared" si="631"/>
        <v>3</v>
      </c>
      <c r="K4511">
        <f t="shared" si="632"/>
        <v>6</v>
      </c>
      <c r="L4511" s="3">
        <f t="shared" si="633"/>
        <v>42667</v>
      </c>
      <c r="M4511" t="str">
        <f t="shared" si="634"/>
        <v>10:7</v>
      </c>
      <c r="N4511">
        <f t="shared" si="635"/>
        <v>606.99999999999989</v>
      </c>
      <c r="O4511">
        <f t="shared" si="636"/>
        <v>1</v>
      </c>
      <c r="P4511" t="str">
        <f t="shared" si="637"/>
        <v>Work</v>
      </c>
      <c r="Q4511" t="str">
        <f>VLOOKUP(N4511,IF(P4511="Work",Intervals!$A$4:$C$9,Intervals!$F$4:$H$9),3,1)</f>
        <v>Int_7-17</v>
      </c>
      <c r="R4511" t="str">
        <f t="shared" si="638"/>
        <v>1</v>
      </c>
      <c r="S4511">
        <f>VLOOKUP(N4511,IF(P4511="Work",Intervals!$A$4:$D$9,Intervals!$F$4:$I$9),4,1)</f>
        <v>3</v>
      </c>
    </row>
    <row r="4512" spans="1:19" x14ac:dyDescent="0.25">
      <c r="A4512" t="s">
        <v>155</v>
      </c>
      <c r="B4512" s="1" t="s">
        <v>4959</v>
      </c>
      <c r="C4512" t="s">
        <v>339</v>
      </c>
      <c r="D4512">
        <f t="shared" si="630"/>
        <v>4510</v>
      </c>
      <c r="E4512" t="s">
        <v>357</v>
      </c>
      <c r="F4512" t="s">
        <v>3</v>
      </c>
      <c r="G4512" t="s">
        <v>4</v>
      </c>
      <c r="H4512" t="s">
        <v>11597</v>
      </c>
      <c r="I4512" t="s">
        <v>11671</v>
      </c>
      <c r="J4512">
        <f t="shared" si="631"/>
        <v>3</v>
      </c>
      <c r="K4512">
        <f t="shared" si="632"/>
        <v>6</v>
      </c>
      <c r="L4512" s="3">
        <f t="shared" si="633"/>
        <v>42667</v>
      </c>
      <c r="M4512" t="str">
        <f t="shared" si="634"/>
        <v>10:8</v>
      </c>
      <c r="N4512">
        <f t="shared" si="635"/>
        <v>608.00000000000011</v>
      </c>
      <c r="O4512">
        <f t="shared" si="636"/>
        <v>1</v>
      </c>
      <c r="P4512" t="str">
        <f t="shared" si="637"/>
        <v>Work</v>
      </c>
      <c r="Q4512" t="str">
        <f>VLOOKUP(N4512,IF(P4512="Work",Intervals!$A$4:$C$9,Intervals!$F$4:$H$9),3,1)</f>
        <v>Int_7-17</v>
      </c>
      <c r="R4512" t="str">
        <f t="shared" si="638"/>
        <v>1</v>
      </c>
      <c r="S4512">
        <f>VLOOKUP(N4512,IF(P4512="Work",Intervals!$A$4:$D$9,Intervals!$F$4:$I$9),4,1)</f>
        <v>3</v>
      </c>
    </row>
    <row r="4513" spans="1:19" x14ac:dyDescent="0.25">
      <c r="A4513" t="s">
        <v>211</v>
      </c>
      <c r="B4513" s="1" t="s">
        <v>4960</v>
      </c>
      <c r="C4513" t="s">
        <v>339</v>
      </c>
      <c r="D4513">
        <f t="shared" si="630"/>
        <v>4511</v>
      </c>
      <c r="E4513" t="s">
        <v>379</v>
      </c>
      <c r="F4513" t="s">
        <v>10</v>
      </c>
      <c r="G4513" t="s">
        <v>4</v>
      </c>
      <c r="H4513" t="s">
        <v>11589</v>
      </c>
      <c r="I4513" s="4">
        <v>42509</v>
      </c>
      <c r="J4513">
        <f t="shared" si="631"/>
        <v>3</v>
      </c>
      <c r="K4513">
        <f t="shared" si="632"/>
        <v>6</v>
      </c>
      <c r="L4513" s="3">
        <f t="shared" si="633"/>
        <v>42667</v>
      </c>
      <c r="M4513" t="str">
        <f t="shared" si="634"/>
        <v>10:9</v>
      </c>
      <c r="N4513">
        <f t="shared" si="635"/>
        <v>608.99999999999989</v>
      </c>
      <c r="O4513">
        <f t="shared" si="636"/>
        <v>1</v>
      </c>
      <c r="P4513" t="str">
        <f t="shared" si="637"/>
        <v>Work</v>
      </c>
      <c r="Q4513" t="str">
        <f>VLOOKUP(N4513,IF(P4513="Work",Intervals!$A$4:$C$9,Intervals!$F$4:$H$9),3,1)</f>
        <v>Int_7-17</v>
      </c>
      <c r="R4513" t="str">
        <f t="shared" si="638"/>
        <v>1</v>
      </c>
      <c r="S4513">
        <f>VLOOKUP(N4513,IF(P4513="Work",Intervals!$A$4:$D$9,Intervals!$F$4:$I$9),4,1)</f>
        <v>3</v>
      </c>
    </row>
    <row r="4514" spans="1:19" x14ac:dyDescent="0.25">
      <c r="A4514" t="s">
        <v>121</v>
      </c>
      <c r="B4514" s="1" t="s">
        <v>4961</v>
      </c>
      <c r="C4514" t="s">
        <v>339</v>
      </c>
      <c r="D4514">
        <f t="shared" si="630"/>
        <v>4512</v>
      </c>
      <c r="E4514" t="s">
        <v>772</v>
      </c>
      <c r="F4514" t="s">
        <v>10</v>
      </c>
      <c r="G4514" t="s">
        <v>4</v>
      </c>
      <c r="H4514" t="s">
        <v>11589</v>
      </c>
      <c r="I4514" s="4">
        <v>42509</v>
      </c>
      <c r="J4514">
        <f t="shared" si="631"/>
        <v>3</v>
      </c>
      <c r="K4514">
        <f t="shared" si="632"/>
        <v>6</v>
      </c>
      <c r="L4514" s="3">
        <f t="shared" si="633"/>
        <v>42667</v>
      </c>
      <c r="M4514" t="str">
        <f t="shared" si="634"/>
        <v>10:11</v>
      </c>
      <c r="N4514">
        <f t="shared" si="635"/>
        <v>610.99999999999989</v>
      </c>
      <c r="O4514">
        <f t="shared" si="636"/>
        <v>1</v>
      </c>
      <c r="P4514" t="str">
        <f t="shared" si="637"/>
        <v>Work</v>
      </c>
      <c r="Q4514" t="str">
        <f>VLOOKUP(N4514,IF(P4514="Work",Intervals!$A$4:$C$9,Intervals!$F$4:$H$9),3,1)</f>
        <v>Int_7-17</v>
      </c>
      <c r="R4514" t="str">
        <f t="shared" si="638"/>
        <v>1</v>
      </c>
      <c r="S4514">
        <f>VLOOKUP(N4514,IF(P4514="Work",Intervals!$A$4:$D$9,Intervals!$F$4:$I$9),4,1)</f>
        <v>3</v>
      </c>
    </row>
    <row r="4515" spans="1:19" x14ac:dyDescent="0.25">
      <c r="A4515" t="s">
        <v>203</v>
      </c>
      <c r="B4515" s="1" t="s">
        <v>4962</v>
      </c>
      <c r="C4515" t="s">
        <v>339</v>
      </c>
      <c r="D4515">
        <f t="shared" si="630"/>
        <v>4513</v>
      </c>
      <c r="E4515" t="s">
        <v>379</v>
      </c>
      <c r="F4515" t="s">
        <v>10</v>
      </c>
      <c r="G4515" t="s">
        <v>4</v>
      </c>
      <c r="H4515" t="s">
        <v>11589</v>
      </c>
      <c r="I4515" s="4">
        <v>42509</v>
      </c>
      <c r="J4515">
        <f t="shared" si="631"/>
        <v>3</v>
      </c>
      <c r="K4515">
        <f t="shared" si="632"/>
        <v>6</v>
      </c>
      <c r="L4515" s="3">
        <f t="shared" si="633"/>
        <v>42667</v>
      </c>
      <c r="M4515" t="str">
        <f t="shared" si="634"/>
        <v>10:23</v>
      </c>
      <c r="N4515">
        <f t="shared" si="635"/>
        <v>622.99999999999989</v>
      </c>
      <c r="O4515">
        <f t="shared" si="636"/>
        <v>1</v>
      </c>
      <c r="P4515" t="str">
        <f t="shared" si="637"/>
        <v>Work</v>
      </c>
      <c r="Q4515" t="str">
        <f>VLOOKUP(N4515,IF(P4515="Work",Intervals!$A$4:$C$9,Intervals!$F$4:$H$9),3,1)</f>
        <v>Int_7-17</v>
      </c>
      <c r="R4515" t="str">
        <f t="shared" si="638"/>
        <v>1</v>
      </c>
      <c r="S4515">
        <f>VLOOKUP(N4515,IF(P4515="Work",Intervals!$A$4:$D$9,Intervals!$F$4:$I$9),4,1)</f>
        <v>3</v>
      </c>
    </row>
    <row r="4516" spans="1:19" x14ac:dyDescent="0.25">
      <c r="A4516" t="s">
        <v>178</v>
      </c>
      <c r="B4516" s="1" t="s">
        <v>4962</v>
      </c>
      <c r="C4516" t="s">
        <v>339</v>
      </c>
      <c r="D4516">
        <f t="shared" si="630"/>
        <v>4514</v>
      </c>
      <c r="E4516" t="s">
        <v>417</v>
      </c>
      <c r="F4516" t="s">
        <v>11570</v>
      </c>
      <c r="G4516" t="s">
        <v>4</v>
      </c>
      <c r="H4516" t="s">
        <v>11612</v>
      </c>
      <c r="I4516" t="s">
        <v>11686</v>
      </c>
      <c r="J4516">
        <f t="shared" si="631"/>
        <v>3</v>
      </c>
      <c r="K4516">
        <f t="shared" si="632"/>
        <v>6</v>
      </c>
      <c r="L4516" s="3">
        <f t="shared" si="633"/>
        <v>42667</v>
      </c>
      <c r="M4516" t="str">
        <f t="shared" si="634"/>
        <v>10:23</v>
      </c>
      <c r="N4516">
        <f t="shared" si="635"/>
        <v>622.99999999999989</v>
      </c>
      <c r="O4516">
        <f t="shared" si="636"/>
        <v>1</v>
      </c>
      <c r="P4516" t="str">
        <f t="shared" si="637"/>
        <v>Work</v>
      </c>
      <c r="Q4516" t="str">
        <f>VLOOKUP(N4516,IF(P4516="Work",Intervals!$A$4:$C$9,Intervals!$F$4:$H$9),3,1)</f>
        <v>Int_7-17</v>
      </c>
      <c r="R4516" t="str">
        <f t="shared" si="638"/>
        <v>1</v>
      </c>
      <c r="S4516">
        <f>VLOOKUP(N4516,IF(P4516="Work",Intervals!$A$4:$D$9,Intervals!$F$4:$I$9),4,1)</f>
        <v>3</v>
      </c>
    </row>
    <row r="4517" spans="1:19" x14ac:dyDescent="0.25">
      <c r="A4517" t="s">
        <v>134</v>
      </c>
      <c r="B4517" s="1" t="s">
        <v>4963</v>
      </c>
      <c r="C4517" t="s">
        <v>339</v>
      </c>
      <c r="D4517">
        <f t="shared" si="630"/>
        <v>4515</v>
      </c>
      <c r="E4517" t="s">
        <v>347</v>
      </c>
      <c r="F4517" t="s">
        <v>10</v>
      </c>
      <c r="G4517" t="s">
        <v>4</v>
      </c>
      <c r="H4517" t="s">
        <v>11589</v>
      </c>
      <c r="I4517" s="4">
        <v>42509</v>
      </c>
      <c r="J4517">
        <f t="shared" si="631"/>
        <v>3</v>
      </c>
      <c r="K4517">
        <f t="shared" si="632"/>
        <v>6</v>
      </c>
      <c r="L4517" s="3">
        <f t="shared" si="633"/>
        <v>42667</v>
      </c>
      <c r="M4517" t="str">
        <f t="shared" si="634"/>
        <v>10:24</v>
      </c>
      <c r="N4517">
        <f t="shared" si="635"/>
        <v>624</v>
      </c>
      <c r="O4517">
        <f t="shared" si="636"/>
        <v>1</v>
      </c>
      <c r="P4517" t="str">
        <f t="shared" si="637"/>
        <v>Work</v>
      </c>
      <c r="Q4517" t="str">
        <f>VLOOKUP(N4517,IF(P4517="Work",Intervals!$A$4:$C$9,Intervals!$F$4:$H$9),3,1)</f>
        <v>Int_7-17</v>
      </c>
      <c r="R4517" t="str">
        <f t="shared" si="638"/>
        <v>1</v>
      </c>
      <c r="S4517">
        <f>VLOOKUP(N4517,IF(P4517="Work",Intervals!$A$4:$D$9,Intervals!$F$4:$I$9),4,1)</f>
        <v>3</v>
      </c>
    </row>
    <row r="4518" spans="1:19" x14ac:dyDescent="0.25">
      <c r="A4518" t="s">
        <v>86</v>
      </c>
      <c r="B4518" s="1" t="s">
        <v>4964</v>
      </c>
      <c r="C4518" t="s">
        <v>339</v>
      </c>
      <c r="D4518">
        <f t="shared" si="630"/>
        <v>4516</v>
      </c>
      <c r="E4518" t="s">
        <v>357</v>
      </c>
      <c r="F4518" t="s">
        <v>3</v>
      </c>
      <c r="G4518" t="s">
        <v>4</v>
      </c>
      <c r="H4518" t="s">
        <v>11597</v>
      </c>
      <c r="I4518" t="s">
        <v>11671</v>
      </c>
      <c r="J4518">
        <f t="shared" si="631"/>
        <v>3</v>
      </c>
      <c r="K4518">
        <f t="shared" si="632"/>
        <v>6</v>
      </c>
      <c r="L4518" s="3">
        <f t="shared" si="633"/>
        <v>42667</v>
      </c>
      <c r="M4518" t="str">
        <f t="shared" si="634"/>
        <v>10:26</v>
      </c>
      <c r="N4518">
        <f t="shared" si="635"/>
        <v>626</v>
      </c>
      <c r="O4518">
        <f t="shared" si="636"/>
        <v>1</v>
      </c>
      <c r="P4518" t="str">
        <f t="shared" si="637"/>
        <v>Work</v>
      </c>
      <c r="Q4518" t="str">
        <f>VLOOKUP(N4518,IF(P4518="Work",Intervals!$A$4:$C$9,Intervals!$F$4:$H$9),3,1)</f>
        <v>Int_7-17</v>
      </c>
      <c r="R4518" t="str">
        <f t="shared" si="638"/>
        <v>1</v>
      </c>
      <c r="S4518">
        <f>VLOOKUP(N4518,IF(P4518="Work",Intervals!$A$4:$D$9,Intervals!$F$4:$I$9),4,1)</f>
        <v>3</v>
      </c>
    </row>
    <row r="4519" spans="1:19" x14ac:dyDescent="0.25">
      <c r="A4519" t="s">
        <v>202</v>
      </c>
      <c r="B4519" s="1" t="s">
        <v>4965</v>
      </c>
      <c r="C4519" t="s">
        <v>339</v>
      </c>
      <c r="D4519">
        <f t="shared" si="630"/>
        <v>4517</v>
      </c>
      <c r="E4519" t="s">
        <v>348</v>
      </c>
      <c r="F4519" t="s">
        <v>10</v>
      </c>
      <c r="G4519" t="s">
        <v>4</v>
      </c>
      <c r="H4519" t="s">
        <v>11589</v>
      </c>
      <c r="I4519" s="4">
        <v>42509</v>
      </c>
      <c r="J4519">
        <f t="shared" si="631"/>
        <v>3</v>
      </c>
      <c r="K4519">
        <f t="shared" si="632"/>
        <v>6</v>
      </c>
      <c r="L4519" s="3">
        <f t="shared" si="633"/>
        <v>42667</v>
      </c>
      <c r="M4519" t="str">
        <f t="shared" si="634"/>
        <v>10:27</v>
      </c>
      <c r="N4519">
        <f t="shared" si="635"/>
        <v>626.99999999999989</v>
      </c>
      <c r="O4519">
        <f t="shared" si="636"/>
        <v>1</v>
      </c>
      <c r="P4519" t="str">
        <f t="shared" si="637"/>
        <v>Work</v>
      </c>
      <c r="Q4519" t="str">
        <f>VLOOKUP(N4519,IF(P4519="Work",Intervals!$A$4:$C$9,Intervals!$F$4:$H$9),3,1)</f>
        <v>Int_7-17</v>
      </c>
      <c r="R4519" t="str">
        <f t="shared" si="638"/>
        <v>1</v>
      </c>
      <c r="S4519">
        <f>VLOOKUP(N4519,IF(P4519="Work",Intervals!$A$4:$D$9,Intervals!$F$4:$I$9),4,1)</f>
        <v>3</v>
      </c>
    </row>
    <row r="4520" spans="1:19" x14ac:dyDescent="0.25">
      <c r="A4520" t="s">
        <v>83</v>
      </c>
      <c r="B4520" s="1" t="s">
        <v>4966</v>
      </c>
      <c r="C4520" t="s">
        <v>339</v>
      </c>
      <c r="D4520">
        <f t="shared" si="630"/>
        <v>4518</v>
      </c>
      <c r="E4520" t="s">
        <v>384</v>
      </c>
      <c r="F4520" t="s">
        <v>10</v>
      </c>
      <c r="G4520" t="s">
        <v>4</v>
      </c>
      <c r="H4520" t="s">
        <v>11589</v>
      </c>
      <c r="I4520" s="4">
        <v>42509</v>
      </c>
      <c r="J4520">
        <f t="shared" si="631"/>
        <v>3</v>
      </c>
      <c r="K4520">
        <f t="shared" si="632"/>
        <v>6</v>
      </c>
      <c r="L4520" s="3">
        <f t="shared" si="633"/>
        <v>42667</v>
      </c>
      <c r="M4520" t="str">
        <f t="shared" si="634"/>
        <v>10:30</v>
      </c>
      <c r="N4520">
        <f t="shared" si="635"/>
        <v>630</v>
      </c>
      <c r="O4520">
        <f t="shared" si="636"/>
        <v>1</v>
      </c>
      <c r="P4520" t="str">
        <f t="shared" si="637"/>
        <v>Work</v>
      </c>
      <c r="Q4520" t="str">
        <f>VLOOKUP(N4520,IF(P4520="Work",Intervals!$A$4:$C$9,Intervals!$F$4:$H$9),3,1)</f>
        <v>Int_7-17</v>
      </c>
      <c r="R4520" t="str">
        <f t="shared" si="638"/>
        <v>1</v>
      </c>
      <c r="S4520">
        <f>VLOOKUP(N4520,IF(P4520="Work",Intervals!$A$4:$D$9,Intervals!$F$4:$I$9),4,1)</f>
        <v>3</v>
      </c>
    </row>
    <row r="4521" spans="1:19" x14ac:dyDescent="0.25">
      <c r="A4521" t="s">
        <v>124</v>
      </c>
      <c r="B4521" s="1" t="s">
        <v>4967</v>
      </c>
      <c r="C4521" t="s">
        <v>339</v>
      </c>
      <c r="D4521">
        <f t="shared" si="630"/>
        <v>4519</v>
      </c>
      <c r="E4521" t="s">
        <v>347</v>
      </c>
      <c r="F4521" t="s">
        <v>10</v>
      </c>
      <c r="G4521" t="s">
        <v>4</v>
      </c>
      <c r="H4521" t="s">
        <v>11589</v>
      </c>
      <c r="I4521" s="4">
        <v>42509</v>
      </c>
      <c r="J4521">
        <f t="shared" si="631"/>
        <v>3</v>
      </c>
      <c r="K4521">
        <f t="shared" si="632"/>
        <v>6</v>
      </c>
      <c r="L4521" s="3">
        <f t="shared" si="633"/>
        <v>42667</v>
      </c>
      <c r="M4521" t="str">
        <f t="shared" si="634"/>
        <v>10:31</v>
      </c>
      <c r="N4521">
        <f t="shared" si="635"/>
        <v>631.00000000000011</v>
      </c>
      <c r="O4521">
        <f t="shared" si="636"/>
        <v>1</v>
      </c>
      <c r="P4521" t="str">
        <f t="shared" si="637"/>
        <v>Work</v>
      </c>
      <c r="Q4521" t="str">
        <f>VLOOKUP(N4521,IF(P4521="Work",Intervals!$A$4:$C$9,Intervals!$F$4:$H$9),3,1)</f>
        <v>Int_7-17</v>
      </c>
      <c r="R4521" t="str">
        <f t="shared" si="638"/>
        <v>1</v>
      </c>
      <c r="S4521">
        <f>VLOOKUP(N4521,IF(P4521="Work",Intervals!$A$4:$D$9,Intervals!$F$4:$I$9),4,1)</f>
        <v>3</v>
      </c>
    </row>
    <row r="4522" spans="1:19" x14ac:dyDescent="0.25">
      <c r="A4522" t="s">
        <v>193</v>
      </c>
      <c r="B4522" s="1" t="s">
        <v>4968</v>
      </c>
      <c r="C4522" t="s">
        <v>339</v>
      </c>
      <c r="D4522">
        <f t="shared" si="630"/>
        <v>4520</v>
      </c>
      <c r="E4522" t="s">
        <v>347</v>
      </c>
      <c r="F4522" t="s">
        <v>10</v>
      </c>
      <c r="G4522" t="s">
        <v>4</v>
      </c>
      <c r="H4522" t="s">
        <v>11589</v>
      </c>
      <c r="I4522" s="4">
        <v>42509</v>
      </c>
      <c r="J4522">
        <f t="shared" si="631"/>
        <v>3</v>
      </c>
      <c r="K4522">
        <f t="shared" si="632"/>
        <v>6</v>
      </c>
      <c r="L4522" s="3">
        <f t="shared" si="633"/>
        <v>42667</v>
      </c>
      <c r="M4522" t="str">
        <f t="shared" si="634"/>
        <v>10:32</v>
      </c>
      <c r="N4522">
        <f t="shared" si="635"/>
        <v>632</v>
      </c>
      <c r="O4522">
        <f t="shared" si="636"/>
        <v>1</v>
      </c>
      <c r="P4522" t="str">
        <f t="shared" si="637"/>
        <v>Work</v>
      </c>
      <c r="Q4522" t="str">
        <f>VLOOKUP(N4522,IF(P4522="Work",Intervals!$A$4:$C$9,Intervals!$F$4:$H$9),3,1)</f>
        <v>Int_7-17</v>
      </c>
      <c r="R4522" t="str">
        <f t="shared" si="638"/>
        <v>1</v>
      </c>
      <c r="S4522">
        <f>VLOOKUP(N4522,IF(P4522="Work",Intervals!$A$4:$D$9,Intervals!$F$4:$I$9),4,1)</f>
        <v>3</v>
      </c>
    </row>
    <row r="4523" spans="1:19" x14ac:dyDescent="0.25">
      <c r="A4523" t="s">
        <v>227</v>
      </c>
      <c r="B4523" s="1" t="s">
        <v>4969</v>
      </c>
      <c r="C4523" t="s">
        <v>339</v>
      </c>
      <c r="D4523">
        <f t="shared" si="630"/>
        <v>4521</v>
      </c>
      <c r="E4523" t="s">
        <v>348</v>
      </c>
      <c r="F4523" t="s">
        <v>10</v>
      </c>
      <c r="G4523" t="s">
        <v>4</v>
      </c>
      <c r="H4523" t="s">
        <v>11589</v>
      </c>
      <c r="I4523" s="4">
        <v>42509</v>
      </c>
      <c r="J4523">
        <f t="shared" si="631"/>
        <v>3</v>
      </c>
      <c r="K4523">
        <f t="shared" si="632"/>
        <v>6</v>
      </c>
      <c r="L4523" s="3">
        <f t="shared" si="633"/>
        <v>42667</v>
      </c>
      <c r="M4523" t="str">
        <f t="shared" si="634"/>
        <v>10:34</v>
      </c>
      <c r="N4523">
        <f t="shared" si="635"/>
        <v>634</v>
      </c>
      <c r="O4523">
        <f t="shared" si="636"/>
        <v>1</v>
      </c>
      <c r="P4523" t="str">
        <f t="shared" si="637"/>
        <v>Work</v>
      </c>
      <c r="Q4523" t="str">
        <f>VLOOKUP(N4523,IF(P4523="Work",Intervals!$A$4:$C$9,Intervals!$F$4:$H$9),3,1)</f>
        <v>Int_7-17</v>
      </c>
      <c r="R4523" t="str">
        <f t="shared" si="638"/>
        <v>1</v>
      </c>
      <c r="S4523">
        <f>VLOOKUP(N4523,IF(P4523="Work",Intervals!$A$4:$D$9,Intervals!$F$4:$I$9),4,1)</f>
        <v>3</v>
      </c>
    </row>
    <row r="4524" spans="1:19" x14ac:dyDescent="0.25">
      <c r="A4524" t="s">
        <v>83</v>
      </c>
      <c r="B4524" s="1" t="s">
        <v>4970</v>
      </c>
      <c r="C4524" t="s">
        <v>339</v>
      </c>
      <c r="D4524">
        <f t="shared" si="630"/>
        <v>4522</v>
      </c>
      <c r="E4524" t="s">
        <v>384</v>
      </c>
      <c r="F4524" t="s">
        <v>10</v>
      </c>
      <c r="G4524" t="s">
        <v>4</v>
      </c>
      <c r="H4524" t="s">
        <v>11589</v>
      </c>
      <c r="I4524" s="4">
        <v>42509</v>
      </c>
      <c r="J4524">
        <f t="shared" si="631"/>
        <v>3</v>
      </c>
      <c r="K4524">
        <f t="shared" si="632"/>
        <v>6</v>
      </c>
      <c r="L4524" s="3">
        <f t="shared" si="633"/>
        <v>42667</v>
      </c>
      <c r="M4524" t="str">
        <f t="shared" si="634"/>
        <v>10:35</v>
      </c>
      <c r="N4524">
        <f t="shared" si="635"/>
        <v>635.00000000000011</v>
      </c>
      <c r="O4524">
        <f t="shared" si="636"/>
        <v>1</v>
      </c>
      <c r="P4524" t="str">
        <f t="shared" si="637"/>
        <v>Work</v>
      </c>
      <c r="Q4524" t="str">
        <f>VLOOKUP(N4524,IF(P4524="Work",Intervals!$A$4:$C$9,Intervals!$F$4:$H$9),3,1)</f>
        <v>Int_7-17</v>
      </c>
      <c r="R4524" t="str">
        <f t="shared" si="638"/>
        <v>1</v>
      </c>
      <c r="S4524">
        <f>VLOOKUP(N4524,IF(P4524="Work",Intervals!$A$4:$D$9,Intervals!$F$4:$I$9),4,1)</f>
        <v>3</v>
      </c>
    </row>
    <row r="4525" spans="1:19" x14ac:dyDescent="0.25">
      <c r="A4525" t="s">
        <v>95</v>
      </c>
      <c r="B4525" s="1" t="s">
        <v>4970</v>
      </c>
      <c r="C4525" t="s">
        <v>339</v>
      </c>
      <c r="D4525">
        <f t="shared" si="630"/>
        <v>4523</v>
      </c>
      <c r="E4525" t="s">
        <v>352</v>
      </c>
      <c r="F4525" t="s">
        <v>10</v>
      </c>
      <c r="G4525" t="s">
        <v>4</v>
      </c>
      <c r="H4525" t="s">
        <v>11594</v>
      </c>
      <c r="I4525" t="s">
        <v>11668</v>
      </c>
      <c r="J4525">
        <f t="shared" si="631"/>
        <v>3</v>
      </c>
      <c r="K4525">
        <f t="shared" si="632"/>
        <v>6</v>
      </c>
      <c r="L4525" s="3">
        <f t="shared" si="633"/>
        <v>42667</v>
      </c>
      <c r="M4525" t="str">
        <f t="shared" si="634"/>
        <v>10:35</v>
      </c>
      <c r="N4525">
        <f t="shared" si="635"/>
        <v>635.00000000000011</v>
      </c>
      <c r="O4525">
        <f t="shared" si="636"/>
        <v>1</v>
      </c>
      <c r="P4525" t="str">
        <f t="shared" si="637"/>
        <v>Work</v>
      </c>
      <c r="Q4525" t="str">
        <f>VLOOKUP(N4525,IF(P4525="Work",Intervals!$A$4:$C$9,Intervals!$F$4:$H$9),3,1)</f>
        <v>Int_7-17</v>
      </c>
      <c r="R4525" t="str">
        <f t="shared" si="638"/>
        <v>1</v>
      </c>
      <c r="S4525">
        <f>VLOOKUP(N4525,IF(P4525="Work",Intervals!$A$4:$D$9,Intervals!$F$4:$I$9),4,1)</f>
        <v>3</v>
      </c>
    </row>
    <row r="4526" spans="1:19" x14ac:dyDescent="0.25">
      <c r="A4526" t="s">
        <v>200</v>
      </c>
      <c r="B4526" s="1" t="s">
        <v>4971</v>
      </c>
      <c r="C4526" t="s">
        <v>339</v>
      </c>
      <c r="D4526">
        <f t="shared" si="630"/>
        <v>4524</v>
      </c>
      <c r="E4526" t="s">
        <v>348</v>
      </c>
      <c r="F4526" t="s">
        <v>10</v>
      </c>
      <c r="G4526" t="s">
        <v>4</v>
      </c>
      <c r="H4526" t="s">
        <v>11589</v>
      </c>
      <c r="I4526" s="4">
        <v>42509</v>
      </c>
      <c r="J4526">
        <f t="shared" si="631"/>
        <v>3</v>
      </c>
      <c r="K4526">
        <f t="shared" si="632"/>
        <v>6</v>
      </c>
      <c r="L4526" s="3">
        <f t="shared" si="633"/>
        <v>42667</v>
      </c>
      <c r="M4526" t="str">
        <f t="shared" si="634"/>
        <v>10:37</v>
      </c>
      <c r="N4526">
        <f t="shared" si="635"/>
        <v>637.00000000000011</v>
      </c>
      <c r="O4526">
        <f t="shared" si="636"/>
        <v>1</v>
      </c>
      <c r="P4526" t="str">
        <f t="shared" si="637"/>
        <v>Work</v>
      </c>
      <c r="Q4526" t="str">
        <f>VLOOKUP(N4526,IF(P4526="Work",Intervals!$A$4:$C$9,Intervals!$F$4:$H$9),3,1)</f>
        <v>Int_7-17</v>
      </c>
      <c r="R4526" t="str">
        <f t="shared" si="638"/>
        <v>1</v>
      </c>
      <c r="S4526">
        <f>VLOOKUP(N4526,IF(P4526="Work",Intervals!$A$4:$D$9,Intervals!$F$4:$I$9),4,1)</f>
        <v>3</v>
      </c>
    </row>
    <row r="4527" spans="1:19" x14ac:dyDescent="0.25">
      <c r="A4527" t="s">
        <v>193</v>
      </c>
      <c r="B4527" s="1" t="s">
        <v>4972</v>
      </c>
      <c r="C4527" t="s">
        <v>339</v>
      </c>
      <c r="D4527">
        <f t="shared" si="630"/>
        <v>4525</v>
      </c>
      <c r="E4527" t="s">
        <v>347</v>
      </c>
      <c r="F4527" t="s">
        <v>10</v>
      </c>
      <c r="G4527" t="s">
        <v>4</v>
      </c>
      <c r="H4527" t="s">
        <v>11589</v>
      </c>
      <c r="I4527" s="4">
        <v>42509</v>
      </c>
      <c r="J4527">
        <f t="shared" si="631"/>
        <v>3</v>
      </c>
      <c r="K4527">
        <f t="shared" si="632"/>
        <v>6</v>
      </c>
      <c r="L4527" s="3">
        <f t="shared" si="633"/>
        <v>42667</v>
      </c>
      <c r="M4527" t="str">
        <f t="shared" si="634"/>
        <v>10:41</v>
      </c>
      <c r="N4527">
        <f t="shared" si="635"/>
        <v>641.00000000000011</v>
      </c>
      <c r="O4527">
        <f t="shared" si="636"/>
        <v>1</v>
      </c>
      <c r="P4527" t="str">
        <f t="shared" si="637"/>
        <v>Work</v>
      </c>
      <c r="Q4527" t="str">
        <f>VLOOKUP(N4527,IF(P4527="Work",Intervals!$A$4:$C$9,Intervals!$F$4:$H$9),3,1)</f>
        <v>Int_7-17</v>
      </c>
      <c r="R4527" t="str">
        <f t="shared" si="638"/>
        <v>1</v>
      </c>
      <c r="S4527">
        <f>VLOOKUP(N4527,IF(P4527="Work",Intervals!$A$4:$D$9,Intervals!$F$4:$I$9),4,1)</f>
        <v>3</v>
      </c>
    </row>
    <row r="4528" spans="1:19" x14ac:dyDescent="0.25">
      <c r="A4528" t="s">
        <v>184</v>
      </c>
      <c r="B4528" s="1" t="s">
        <v>4973</v>
      </c>
      <c r="C4528" t="s">
        <v>339</v>
      </c>
      <c r="D4528">
        <f t="shared" si="630"/>
        <v>4526</v>
      </c>
      <c r="E4528" t="s">
        <v>379</v>
      </c>
      <c r="F4528" t="s">
        <v>10</v>
      </c>
      <c r="G4528" t="s">
        <v>4</v>
      </c>
      <c r="H4528" t="s">
        <v>11589</v>
      </c>
      <c r="I4528" s="4">
        <v>42509</v>
      </c>
      <c r="J4528">
        <f t="shared" si="631"/>
        <v>3</v>
      </c>
      <c r="K4528">
        <f t="shared" si="632"/>
        <v>6</v>
      </c>
      <c r="L4528" s="3">
        <f t="shared" si="633"/>
        <v>42667</v>
      </c>
      <c r="M4528" t="str">
        <f t="shared" si="634"/>
        <v>10:44</v>
      </c>
      <c r="N4528">
        <f t="shared" si="635"/>
        <v>644</v>
      </c>
      <c r="O4528">
        <f t="shared" si="636"/>
        <v>1</v>
      </c>
      <c r="P4528" t="str">
        <f t="shared" si="637"/>
        <v>Work</v>
      </c>
      <c r="Q4528" t="str">
        <f>VLOOKUP(N4528,IF(P4528="Work",Intervals!$A$4:$C$9,Intervals!$F$4:$H$9),3,1)</f>
        <v>Int_7-17</v>
      </c>
      <c r="R4528" t="str">
        <f t="shared" si="638"/>
        <v>1</v>
      </c>
      <c r="S4528">
        <f>VLOOKUP(N4528,IF(P4528="Work",Intervals!$A$4:$D$9,Intervals!$F$4:$I$9),4,1)</f>
        <v>3</v>
      </c>
    </row>
    <row r="4529" spans="1:19" x14ac:dyDescent="0.25">
      <c r="A4529" t="s">
        <v>180</v>
      </c>
      <c r="B4529" s="1" t="s">
        <v>4974</v>
      </c>
      <c r="C4529" t="s">
        <v>339</v>
      </c>
      <c r="D4529">
        <f t="shared" si="630"/>
        <v>4527</v>
      </c>
      <c r="E4529" t="s">
        <v>384</v>
      </c>
      <c r="F4529" t="s">
        <v>10</v>
      </c>
      <c r="G4529" t="s">
        <v>4</v>
      </c>
      <c r="H4529" t="s">
        <v>11589</v>
      </c>
      <c r="I4529" s="4">
        <v>42509</v>
      </c>
      <c r="J4529">
        <f t="shared" si="631"/>
        <v>3</v>
      </c>
      <c r="K4529">
        <f t="shared" si="632"/>
        <v>6</v>
      </c>
      <c r="L4529" s="3">
        <f t="shared" si="633"/>
        <v>42667</v>
      </c>
      <c r="M4529" t="str">
        <f t="shared" si="634"/>
        <v>10:46</v>
      </c>
      <c r="N4529">
        <f t="shared" si="635"/>
        <v>646</v>
      </c>
      <c r="O4529">
        <f t="shared" si="636"/>
        <v>1</v>
      </c>
      <c r="P4529" t="str">
        <f t="shared" si="637"/>
        <v>Work</v>
      </c>
      <c r="Q4529" t="str">
        <f>VLOOKUP(N4529,IF(P4529="Work",Intervals!$A$4:$C$9,Intervals!$F$4:$H$9),3,1)</f>
        <v>Int_7-17</v>
      </c>
      <c r="R4529" t="str">
        <f t="shared" si="638"/>
        <v>1</v>
      </c>
      <c r="S4529">
        <f>VLOOKUP(N4529,IF(P4529="Work",Intervals!$A$4:$D$9,Intervals!$F$4:$I$9),4,1)</f>
        <v>3</v>
      </c>
    </row>
    <row r="4530" spans="1:19" x14ac:dyDescent="0.25">
      <c r="A4530" t="s">
        <v>133</v>
      </c>
      <c r="B4530" s="1" t="s">
        <v>4975</v>
      </c>
      <c r="C4530" t="s">
        <v>339</v>
      </c>
      <c r="D4530">
        <f t="shared" si="630"/>
        <v>4528</v>
      </c>
      <c r="E4530" t="s">
        <v>384</v>
      </c>
      <c r="F4530" t="s">
        <v>10</v>
      </c>
      <c r="G4530" t="s">
        <v>4</v>
      </c>
      <c r="H4530" t="s">
        <v>11589</v>
      </c>
      <c r="I4530" s="4">
        <v>42509</v>
      </c>
      <c r="J4530">
        <f t="shared" si="631"/>
        <v>3</v>
      </c>
      <c r="K4530">
        <f t="shared" si="632"/>
        <v>6</v>
      </c>
      <c r="L4530" s="3">
        <f t="shared" si="633"/>
        <v>42667</v>
      </c>
      <c r="M4530" t="str">
        <f t="shared" si="634"/>
        <v>10:54</v>
      </c>
      <c r="N4530">
        <f t="shared" si="635"/>
        <v>653.99999999999989</v>
      </c>
      <c r="O4530">
        <f t="shared" si="636"/>
        <v>1</v>
      </c>
      <c r="P4530" t="str">
        <f t="shared" si="637"/>
        <v>Work</v>
      </c>
      <c r="Q4530" t="str">
        <f>VLOOKUP(N4530,IF(P4530="Work",Intervals!$A$4:$C$9,Intervals!$F$4:$H$9),3,1)</f>
        <v>Int_7-17</v>
      </c>
      <c r="R4530" t="str">
        <f t="shared" si="638"/>
        <v>1</v>
      </c>
      <c r="S4530">
        <f>VLOOKUP(N4530,IF(P4530="Work",Intervals!$A$4:$D$9,Intervals!$F$4:$I$9),4,1)</f>
        <v>3</v>
      </c>
    </row>
    <row r="4531" spans="1:19" x14ac:dyDescent="0.25">
      <c r="A4531" t="s">
        <v>191</v>
      </c>
      <c r="B4531" s="1" t="s">
        <v>4976</v>
      </c>
      <c r="C4531" t="s">
        <v>339</v>
      </c>
      <c r="D4531">
        <f t="shared" si="630"/>
        <v>4529</v>
      </c>
      <c r="E4531" t="s">
        <v>379</v>
      </c>
      <c r="F4531" t="s">
        <v>10</v>
      </c>
      <c r="G4531" t="s">
        <v>4</v>
      </c>
      <c r="H4531" t="s">
        <v>11589</v>
      </c>
      <c r="I4531" s="4">
        <v>42509</v>
      </c>
      <c r="J4531">
        <f t="shared" si="631"/>
        <v>3</v>
      </c>
      <c r="K4531">
        <f t="shared" si="632"/>
        <v>6</v>
      </c>
      <c r="L4531" s="3">
        <f t="shared" si="633"/>
        <v>42667</v>
      </c>
      <c r="M4531" t="str">
        <f t="shared" si="634"/>
        <v>10:55</v>
      </c>
      <c r="N4531">
        <f t="shared" si="635"/>
        <v>655.00000000000011</v>
      </c>
      <c r="O4531">
        <f t="shared" si="636"/>
        <v>1</v>
      </c>
      <c r="P4531" t="str">
        <f t="shared" si="637"/>
        <v>Work</v>
      </c>
      <c r="Q4531" t="str">
        <f>VLOOKUP(N4531,IF(P4531="Work",Intervals!$A$4:$C$9,Intervals!$F$4:$H$9),3,1)</f>
        <v>Int_7-17</v>
      </c>
      <c r="R4531" t="str">
        <f t="shared" si="638"/>
        <v>1</v>
      </c>
      <c r="S4531">
        <f>VLOOKUP(N4531,IF(P4531="Work",Intervals!$A$4:$D$9,Intervals!$F$4:$I$9),4,1)</f>
        <v>3</v>
      </c>
    </row>
    <row r="4532" spans="1:19" x14ac:dyDescent="0.25">
      <c r="A4532" t="s">
        <v>133</v>
      </c>
      <c r="B4532" s="1" t="s">
        <v>4977</v>
      </c>
      <c r="C4532" t="s">
        <v>339</v>
      </c>
      <c r="D4532">
        <f t="shared" si="630"/>
        <v>4530</v>
      </c>
      <c r="E4532" t="s">
        <v>384</v>
      </c>
      <c r="F4532" t="s">
        <v>10</v>
      </c>
      <c r="G4532" t="s">
        <v>4</v>
      </c>
      <c r="H4532" t="s">
        <v>11589</v>
      </c>
      <c r="I4532" s="4">
        <v>42509</v>
      </c>
      <c r="J4532">
        <f t="shared" si="631"/>
        <v>3</v>
      </c>
      <c r="K4532">
        <f t="shared" si="632"/>
        <v>6</v>
      </c>
      <c r="L4532" s="3">
        <f t="shared" si="633"/>
        <v>42667</v>
      </c>
      <c r="M4532" t="str">
        <f t="shared" si="634"/>
        <v>10:58</v>
      </c>
      <c r="N4532">
        <f t="shared" si="635"/>
        <v>657.99999999999989</v>
      </c>
      <c r="O4532">
        <f t="shared" si="636"/>
        <v>1</v>
      </c>
      <c r="P4532" t="str">
        <f t="shared" si="637"/>
        <v>Work</v>
      </c>
      <c r="Q4532" t="str">
        <f>VLOOKUP(N4532,IF(P4532="Work",Intervals!$A$4:$C$9,Intervals!$F$4:$H$9),3,1)</f>
        <v>Int_7-17</v>
      </c>
      <c r="R4532" t="str">
        <f t="shared" si="638"/>
        <v>1</v>
      </c>
      <c r="S4532">
        <f>VLOOKUP(N4532,IF(P4532="Work",Intervals!$A$4:$D$9,Intervals!$F$4:$I$9),4,1)</f>
        <v>3</v>
      </c>
    </row>
    <row r="4533" spans="1:19" x14ac:dyDescent="0.25">
      <c r="A4533" t="s">
        <v>204</v>
      </c>
      <c r="B4533" s="1" t="s">
        <v>4978</v>
      </c>
      <c r="C4533" t="s">
        <v>339</v>
      </c>
      <c r="D4533">
        <f t="shared" si="630"/>
        <v>4531</v>
      </c>
      <c r="E4533" t="s">
        <v>404</v>
      </c>
      <c r="F4533" t="s">
        <v>10</v>
      </c>
      <c r="G4533" t="s">
        <v>4</v>
      </c>
      <c r="H4533" t="s">
        <v>11589</v>
      </c>
      <c r="I4533" s="4">
        <v>42509</v>
      </c>
      <c r="J4533">
        <f t="shared" si="631"/>
        <v>3</v>
      </c>
      <c r="K4533">
        <f t="shared" si="632"/>
        <v>6</v>
      </c>
      <c r="L4533" s="3">
        <f t="shared" si="633"/>
        <v>42667</v>
      </c>
      <c r="M4533" t="str">
        <f t="shared" si="634"/>
        <v>11:3</v>
      </c>
      <c r="N4533">
        <f t="shared" si="635"/>
        <v>663</v>
      </c>
      <c r="O4533">
        <f t="shared" si="636"/>
        <v>1</v>
      </c>
      <c r="P4533" t="str">
        <f t="shared" si="637"/>
        <v>Work</v>
      </c>
      <c r="Q4533" t="str">
        <f>VLOOKUP(N4533,IF(P4533="Work",Intervals!$A$4:$C$9,Intervals!$F$4:$H$9),3,1)</f>
        <v>Int_7-17</v>
      </c>
      <c r="R4533" t="str">
        <f t="shared" si="638"/>
        <v>1</v>
      </c>
      <c r="S4533">
        <f>VLOOKUP(N4533,IF(P4533="Work",Intervals!$A$4:$D$9,Intervals!$F$4:$I$9),4,1)</f>
        <v>3</v>
      </c>
    </row>
    <row r="4534" spans="1:19" x14ac:dyDescent="0.25">
      <c r="A4534" t="s">
        <v>229</v>
      </c>
      <c r="B4534" s="1" t="s">
        <v>4978</v>
      </c>
      <c r="C4534" t="s">
        <v>339</v>
      </c>
      <c r="D4534">
        <f t="shared" si="630"/>
        <v>4532</v>
      </c>
      <c r="E4534" t="s">
        <v>461</v>
      </c>
      <c r="F4534" t="s">
        <v>11562</v>
      </c>
      <c r="G4534" t="s">
        <v>4</v>
      </c>
      <c r="H4534" t="s">
        <v>11589</v>
      </c>
      <c r="I4534" s="4">
        <v>42509</v>
      </c>
      <c r="J4534">
        <f t="shared" si="631"/>
        <v>3</v>
      </c>
      <c r="K4534">
        <f t="shared" si="632"/>
        <v>6</v>
      </c>
      <c r="L4534" s="3">
        <f t="shared" si="633"/>
        <v>42667</v>
      </c>
      <c r="M4534" t="str">
        <f t="shared" si="634"/>
        <v>11:3</v>
      </c>
      <c r="N4534">
        <f t="shared" si="635"/>
        <v>663</v>
      </c>
      <c r="O4534">
        <f t="shared" si="636"/>
        <v>1</v>
      </c>
      <c r="P4534" t="str">
        <f t="shared" si="637"/>
        <v>Work</v>
      </c>
      <c r="Q4534" t="str">
        <f>VLOOKUP(N4534,IF(P4534="Work",Intervals!$A$4:$C$9,Intervals!$F$4:$H$9),3,1)</f>
        <v>Int_7-17</v>
      </c>
      <c r="R4534" t="str">
        <f t="shared" si="638"/>
        <v>1</v>
      </c>
      <c r="S4534">
        <f>VLOOKUP(N4534,IF(P4534="Work",Intervals!$A$4:$D$9,Intervals!$F$4:$I$9),4,1)</f>
        <v>3</v>
      </c>
    </row>
    <row r="4535" spans="1:19" x14ac:dyDescent="0.25">
      <c r="A4535" t="s">
        <v>152</v>
      </c>
      <c r="B4535" s="1" t="s">
        <v>4979</v>
      </c>
      <c r="C4535" t="s">
        <v>339</v>
      </c>
      <c r="D4535">
        <f t="shared" si="630"/>
        <v>4533</v>
      </c>
      <c r="E4535" t="s">
        <v>401</v>
      </c>
      <c r="F4535" t="s">
        <v>10</v>
      </c>
      <c r="G4535" t="s">
        <v>30</v>
      </c>
      <c r="H4535" t="s">
        <v>11607</v>
      </c>
      <c r="I4535" t="s">
        <v>11681</v>
      </c>
      <c r="J4535">
        <f t="shared" si="631"/>
        <v>3</v>
      </c>
      <c r="K4535">
        <f t="shared" si="632"/>
        <v>6</v>
      </c>
      <c r="L4535" s="3">
        <f t="shared" si="633"/>
        <v>42667</v>
      </c>
      <c r="M4535" t="str">
        <f t="shared" si="634"/>
        <v>11:19</v>
      </c>
      <c r="N4535">
        <f t="shared" si="635"/>
        <v>679</v>
      </c>
      <c r="O4535">
        <f t="shared" si="636"/>
        <v>1</v>
      </c>
      <c r="P4535" t="str">
        <f t="shared" si="637"/>
        <v>Work</v>
      </c>
      <c r="Q4535" t="str">
        <f>VLOOKUP(N4535,IF(P4535="Work",Intervals!$A$4:$C$9,Intervals!$F$4:$H$9),3,1)</f>
        <v>Int_7-17</v>
      </c>
      <c r="R4535" t="str">
        <f t="shared" si="638"/>
        <v>1</v>
      </c>
      <c r="S4535">
        <f>VLOOKUP(N4535,IF(P4535="Work",Intervals!$A$4:$D$9,Intervals!$F$4:$I$9),4,1)</f>
        <v>3</v>
      </c>
    </row>
    <row r="4536" spans="1:19" x14ac:dyDescent="0.25">
      <c r="A4536" t="s">
        <v>124</v>
      </c>
      <c r="B4536" s="1" t="s">
        <v>4980</v>
      </c>
      <c r="C4536" t="s">
        <v>339</v>
      </c>
      <c r="D4536">
        <f t="shared" si="630"/>
        <v>4534</v>
      </c>
      <c r="E4536" t="s">
        <v>347</v>
      </c>
      <c r="F4536" t="s">
        <v>10</v>
      </c>
      <c r="G4536" t="s">
        <v>4</v>
      </c>
      <c r="H4536" t="s">
        <v>11589</v>
      </c>
      <c r="I4536" s="4">
        <v>42509</v>
      </c>
      <c r="J4536">
        <f t="shared" si="631"/>
        <v>3</v>
      </c>
      <c r="K4536">
        <f t="shared" si="632"/>
        <v>6</v>
      </c>
      <c r="L4536" s="3">
        <f t="shared" si="633"/>
        <v>42667</v>
      </c>
      <c r="M4536" t="str">
        <f t="shared" si="634"/>
        <v>11:23</v>
      </c>
      <c r="N4536">
        <f t="shared" si="635"/>
        <v>683</v>
      </c>
      <c r="O4536">
        <f t="shared" si="636"/>
        <v>1</v>
      </c>
      <c r="P4536" t="str">
        <f t="shared" si="637"/>
        <v>Work</v>
      </c>
      <c r="Q4536" t="str">
        <f>VLOOKUP(N4536,IF(P4536="Work",Intervals!$A$4:$C$9,Intervals!$F$4:$H$9),3,1)</f>
        <v>Int_7-17</v>
      </c>
      <c r="R4536" t="str">
        <f t="shared" si="638"/>
        <v>1</v>
      </c>
      <c r="S4536">
        <f>VLOOKUP(N4536,IF(P4536="Work",Intervals!$A$4:$D$9,Intervals!$F$4:$I$9),4,1)</f>
        <v>3</v>
      </c>
    </row>
    <row r="4537" spans="1:19" x14ac:dyDescent="0.25">
      <c r="A4537" t="s">
        <v>258</v>
      </c>
      <c r="B4537" s="1" t="s">
        <v>4981</v>
      </c>
      <c r="C4537" t="s">
        <v>339</v>
      </c>
      <c r="D4537">
        <f t="shared" si="630"/>
        <v>4535</v>
      </c>
      <c r="E4537" t="s">
        <v>426</v>
      </c>
      <c r="F4537" t="s">
        <v>11571</v>
      </c>
      <c r="G4537" t="s">
        <v>4</v>
      </c>
      <c r="H4537" t="s">
        <v>11589</v>
      </c>
      <c r="I4537" s="4">
        <v>42509</v>
      </c>
      <c r="J4537">
        <f t="shared" si="631"/>
        <v>3</v>
      </c>
      <c r="K4537">
        <f t="shared" si="632"/>
        <v>6</v>
      </c>
      <c r="L4537" s="3">
        <f t="shared" si="633"/>
        <v>42667</v>
      </c>
      <c r="M4537" t="str">
        <f t="shared" si="634"/>
        <v>12:4</v>
      </c>
      <c r="N4537">
        <f t="shared" si="635"/>
        <v>724</v>
      </c>
      <c r="O4537">
        <f t="shared" si="636"/>
        <v>1</v>
      </c>
      <c r="P4537" t="str">
        <f t="shared" si="637"/>
        <v>Work</v>
      </c>
      <c r="Q4537" t="str">
        <f>VLOOKUP(N4537,IF(P4537="Work",Intervals!$A$4:$C$9,Intervals!$F$4:$H$9),3,1)</f>
        <v>Int_7-17</v>
      </c>
      <c r="R4537" t="str">
        <f t="shared" si="638"/>
        <v>1</v>
      </c>
      <c r="S4537">
        <f>VLOOKUP(N4537,IF(P4537="Work",Intervals!$A$4:$D$9,Intervals!$F$4:$I$9),4,1)</f>
        <v>3</v>
      </c>
    </row>
    <row r="4538" spans="1:19" x14ac:dyDescent="0.25">
      <c r="A4538" t="s">
        <v>100</v>
      </c>
      <c r="B4538" s="1" t="s">
        <v>4982</v>
      </c>
      <c r="C4538" t="s">
        <v>339</v>
      </c>
      <c r="D4538">
        <f t="shared" si="630"/>
        <v>4536</v>
      </c>
      <c r="E4538" t="s">
        <v>768</v>
      </c>
      <c r="F4538" t="s">
        <v>11566</v>
      </c>
      <c r="G4538" t="s">
        <v>30</v>
      </c>
      <c r="H4538" t="s">
        <v>11590</v>
      </c>
      <c r="I4538" t="s">
        <v>11664</v>
      </c>
      <c r="J4538">
        <f t="shared" si="631"/>
        <v>3</v>
      </c>
      <c r="K4538">
        <f t="shared" si="632"/>
        <v>6</v>
      </c>
      <c r="L4538" s="3">
        <f t="shared" si="633"/>
        <v>42667</v>
      </c>
      <c r="M4538" t="str">
        <f t="shared" si="634"/>
        <v>12:9</v>
      </c>
      <c r="N4538">
        <f t="shared" si="635"/>
        <v>729.00000000000011</v>
      </c>
      <c r="O4538">
        <f t="shared" si="636"/>
        <v>1</v>
      </c>
      <c r="P4538" t="str">
        <f t="shared" si="637"/>
        <v>Work</v>
      </c>
      <c r="Q4538" t="str">
        <f>VLOOKUP(N4538,IF(P4538="Work",Intervals!$A$4:$C$9,Intervals!$F$4:$H$9),3,1)</f>
        <v>Int_7-17</v>
      </c>
      <c r="R4538" t="str">
        <f t="shared" si="638"/>
        <v>1</v>
      </c>
      <c r="S4538">
        <f>VLOOKUP(N4538,IF(P4538="Work",Intervals!$A$4:$D$9,Intervals!$F$4:$I$9),4,1)</f>
        <v>3</v>
      </c>
    </row>
    <row r="4539" spans="1:19" x14ac:dyDescent="0.25">
      <c r="A4539" t="s">
        <v>249</v>
      </c>
      <c r="B4539" s="1" t="s">
        <v>4983</v>
      </c>
      <c r="C4539" t="s">
        <v>339</v>
      </c>
      <c r="D4539">
        <f t="shared" si="630"/>
        <v>4537</v>
      </c>
      <c r="E4539" t="s">
        <v>392</v>
      </c>
      <c r="F4539" t="s">
        <v>11568</v>
      </c>
      <c r="G4539" t="s">
        <v>4</v>
      </c>
      <c r="H4539" t="s">
        <v>11589</v>
      </c>
      <c r="I4539" s="4">
        <v>42509</v>
      </c>
      <c r="J4539">
        <f t="shared" si="631"/>
        <v>3</v>
      </c>
      <c r="K4539">
        <f t="shared" si="632"/>
        <v>6</v>
      </c>
      <c r="L4539" s="3">
        <f t="shared" si="633"/>
        <v>42667</v>
      </c>
      <c r="M4539" t="str">
        <f t="shared" si="634"/>
        <v>12:17</v>
      </c>
      <c r="N4539">
        <f t="shared" si="635"/>
        <v>737.00000000000011</v>
      </c>
      <c r="O4539">
        <f t="shared" si="636"/>
        <v>1</v>
      </c>
      <c r="P4539" t="str">
        <f t="shared" si="637"/>
        <v>Work</v>
      </c>
      <c r="Q4539" t="str">
        <f>VLOOKUP(N4539,IF(P4539="Work",Intervals!$A$4:$C$9,Intervals!$F$4:$H$9),3,1)</f>
        <v>Int_7-17</v>
      </c>
      <c r="R4539" t="str">
        <f t="shared" si="638"/>
        <v>1</v>
      </c>
      <c r="S4539">
        <f>VLOOKUP(N4539,IF(P4539="Work",Intervals!$A$4:$D$9,Intervals!$F$4:$I$9),4,1)</f>
        <v>3</v>
      </c>
    </row>
    <row r="4540" spans="1:19" x14ac:dyDescent="0.25">
      <c r="A4540" t="s">
        <v>199</v>
      </c>
      <c r="B4540" s="1" t="s">
        <v>4984</v>
      </c>
      <c r="C4540" t="s">
        <v>339</v>
      </c>
      <c r="D4540">
        <f t="shared" si="630"/>
        <v>4538</v>
      </c>
      <c r="E4540" t="s">
        <v>392</v>
      </c>
      <c r="F4540" t="s">
        <v>11568</v>
      </c>
      <c r="G4540" t="s">
        <v>4</v>
      </c>
      <c r="H4540" t="s">
        <v>11589</v>
      </c>
      <c r="I4540" s="4">
        <v>42509</v>
      </c>
      <c r="J4540">
        <f t="shared" si="631"/>
        <v>3</v>
      </c>
      <c r="K4540">
        <f t="shared" si="632"/>
        <v>6</v>
      </c>
      <c r="L4540" s="3">
        <f t="shared" si="633"/>
        <v>42667</v>
      </c>
      <c r="M4540" t="str">
        <f t="shared" si="634"/>
        <v>12:18</v>
      </c>
      <c r="N4540">
        <f t="shared" si="635"/>
        <v>738.00000000000023</v>
      </c>
      <c r="O4540">
        <f t="shared" si="636"/>
        <v>1</v>
      </c>
      <c r="P4540" t="str">
        <f t="shared" si="637"/>
        <v>Work</v>
      </c>
      <c r="Q4540" t="str">
        <f>VLOOKUP(N4540,IF(P4540="Work",Intervals!$A$4:$C$9,Intervals!$F$4:$H$9),3,1)</f>
        <v>Int_7-17</v>
      </c>
      <c r="R4540" t="str">
        <f t="shared" si="638"/>
        <v>1</v>
      </c>
      <c r="S4540">
        <f>VLOOKUP(N4540,IF(P4540="Work",Intervals!$A$4:$D$9,Intervals!$F$4:$I$9),4,1)</f>
        <v>3</v>
      </c>
    </row>
    <row r="4541" spans="1:19" x14ac:dyDescent="0.25">
      <c r="A4541" t="s">
        <v>155</v>
      </c>
      <c r="B4541" s="1" t="s">
        <v>4985</v>
      </c>
      <c r="C4541" t="s">
        <v>339</v>
      </c>
      <c r="D4541">
        <f t="shared" si="630"/>
        <v>4539</v>
      </c>
      <c r="E4541" t="s">
        <v>357</v>
      </c>
      <c r="F4541" t="s">
        <v>3</v>
      </c>
      <c r="G4541" t="s">
        <v>4</v>
      </c>
      <c r="H4541" t="s">
        <v>11597</v>
      </c>
      <c r="I4541" t="s">
        <v>11671</v>
      </c>
      <c r="J4541">
        <f t="shared" si="631"/>
        <v>3</v>
      </c>
      <c r="K4541">
        <f t="shared" si="632"/>
        <v>6</v>
      </c>
      <c r="L4541" s="3">
        <f t="shared" si="633"/>
        <v>42667</v>
      </c>
      <c r="M4541" t="str">
        <f t="shared" si="634"/>
        <v>12:20</v>
      </c>
      <c r="N4541">
        <f t="shared" si="635"/>
        <v>739.99999999999989</v>
      </c>
      <c r="O4541">
        <f t="shared" si="636"/>
        <v>1</v>
      </c>
      <c r="P4541" t="str">
        <f t="shared" si="637"/>
        <v>Work</v>
      </c>
      <c r="Q4541" t="str">
        <f>VLOOKUP(N4541,IF(P4541="Work",Intervals!$A$4:$C$9,Intervals!$F$4:$H$9),3,1)</f>
        <v>Int_7-17</v>
      </c>
      <c r="R4541" t="str">
        <f t="shared" si="638"/>
        <v>1</v>
      </c>
      <c r="S4541">
        <f>VLOOKUP(N4541,IF(P4541="Work",Intervals!$A$4:$D$9,Intervals!$F$4:$I$9),4,1)</f>
        <v>3</v>
      </c>
    </row>
    <row r="4542" spans="1:19" x14ac:dyDescent="0.25">
      <c r="A4542" t="s">
        <v>139</v>
      </c>
      <c r="B4542" s="1" t="s">
        <v>4985</v>
      </c>
      <c r="C4542" t="s">
        <v>339</v>
      </c>
      <c r="D4542">
        <f t="shared" si="630"/>
        <v>4540</v>
      </c>
      <c r="E4542" t="s">
        <v>357</v>
      </c>
      <c r="F4542" t="s">
        <v>3</v>
      </c>
      <c r="G4542" t="s">
        <v>4</v>
      </c>
      <c r="H4542" t="s">
        <v>11597</v>
      </c>
      <c r="I4542" t="s">
        <v>11671</v>
      </c>
      <c r="J4542">
        <f t="shared" si="631"/>
        <v>3</v>
      </c>
      <c r="K4542">
        <f t="shared" si="632"/>
        <v>6</v>
      </c>
      <c r="L4542" s="3">
        <f t="shared" si="633"/>
        <v>42667</v>
      </c>
      <c r="M4542" t="str">
        <f t="shared" si="634"/>
        <v>12:20</v>
      </c>
      <c r="N4542">
        <f t="shared" si="635"/>
        <v>739.99999999999989</v>
      </c>
      <c r="O4542">
        <f t="shared" si="636"/>
        <v>1</v>
      </c>
      <c r="P4542" t="str">
        <f t="shared" si="637"/>
        <v>Work</v>
      </c>
      <c r="Q4542" t="str">
        <f>VLOOKUP(N4542,IF(P4542="Work",Intervals!$A$4:$C$9,Intervals!$F$4:$H$9),3,1)</f>
        <v>Int_7-17</v>
      </c>
      <c r="R4542" t="str">
        <f t="shared" si="638"/>
        <v>1</v>
      </c>
      <c r="S4542">
        <f>VLOOKUP(N4542,IF(P4542="Work",Intervals!$A$4:$D$9,Intervals!$F$4:$I$9),4,1)</f>
        <v>3</v>
      </c>
    </row>
    <row r="4543" spans="1:19" x14ac:dyDescent="0.25">
      <c r="A4543" t="s">
        <v>120</v>
      </c>
      <c r="B4543" s="1" t="s">
        <v>4985</v>
      </c>
      <c r="C4543" t="s">
        <v>339</v>
      </c>
      <c r="D4543">
        <f t="shared" si="630"/>
        <v>4541</v>
      </c>
      <c r="E4543" t="s">
        <v>357</v>
      </c>
      <c r="F4543" t="s">
        <v>3</v>
      </c>
      <c r="G4543" t="s">
        <v>4</v>
      </c>
      <c r="H4543" t="s">
        <v>11597</v>
      </c>
      <c r="I4543" t="s">
        <v>11671</v>
      </c>
      <c r="J4543">
        <f t="shared" si="631"/>
        <v>3</v>
      </c>
      <c r="K4543">
        <f t="shared" si="632"/>
        <v>6</v>
      </c>
      <c r="L4543" s="3">
        <f t="shared" si="633"/>
        <v>42667</v>
      </c>
      <c r="M4543" t="str">
        <f t="shared" si="634"/>
        <v>12:20</v>
      </c>
      <c r="N4543">
        <f t="shared" si="635"/>
        <v>739.99999999999989</v>
      </c>
      <c r="O4543">
        <f t="shared" si="636"/>
        <v>1</v>
      </c>
      <c r="P4543" t="str">
        <f t="shared" si="637"/>
        <v>Work</v>
      </c>
      <c r="Q4543" t="str">
        <f>VLOOKUP(N4543,IF(P4543="Work",Intervals!$A$4:$C$9,Intervals!$F$4:$H$9),3,1)</f>
        <v>Int_7-17</v>
      </c>
      <c r="R4543" t="str">
        <f t="shared" si="638"/>
        <v>1</v>
      </c>
      <c r="S4543">
        <f>VLOOKUP(N4543,IF(P4543="Work",Intervals!$A$4:$D$9,Intervals!$F$4:$I$9),4,1)</f>
        <v>3</v>
      </c>
    </row>
    <row r="4544" spans="1:19" x14ac:dyDescent="0.25">
      <c r="A4544" t="s">
        <v>133</v>
      </c>
      <c r="B4544" s="1" t="s">
        <v>4986</v>
      </c>
      <c r="C4544" t="s">
        <v>339</v>
      </c>
      <c r="D4544">
        <f t="shared" si="630"/>
        <v>4542</v>
      </c>
      <c r="E4544" t="s">
        <v>384</v>
      </c>
      <c r="F4544" t="s">
        <v>10</v>
      </c>
      <c r="G4544" t="s">
        <v>4</v>
      </c>
      <c r="H4544" t="s">
        <v>11589</v>
      </c>
      <c r="I4544" s="4">
        <v>42509</v>
      </c>
      <c r="J4544">
        <f t="shared" si="631"/>
        <v>3</v>
      </c>
      <c r="K4544">
        <f t="shared" si="632"/>
        <v>6</v>
      </c>
      <c r="L4544" s="3">
        <f t="shared" si="633"/>
        <v>42667</v>
      </c>
      <c r="M4544" t="str">
        <f t="shared" si="634"/>
        <v>12:22</v>
      </c>
      <c r="N4544">
        <f t="shared" si="635"/>
        <v>742.00000000000023</v>
      </c>
      <c r="O4544">
        <f t="shared" si="636"/>
        <v>1</v>
      </c>
      <c r="P4544" t="str">
        <f t="shared" si="637"/>
        <v>Work</v>
      </c>
      <c r="Q4544" t="str">
        <f>VLOOKUP(N4544,IF(P4544="Work",Intervals!$A$4:$C$9,Intervals!$F$4:$H$9),3,1)</f>
        <v>Int_7-17</v>
      </c>
      <c r="R4544" t="str">
        <f t="shared" si="638"/>
        <v>1</v>
      </c>
      <c r="S4544">
        <f>VLOOKUP(N4544,IF(P4544="Work",Intervals!$A$4:$D$9,Intervals!$F$4:$I$9),4,1)</f>
        <v>3</v>
      </c>
    </row>
    <row r="4545" spans="1:19" x14ac:dyDescent="0.25">
      <c r="A4545" t="s">
        <v>130</v>
      </c>
      <c r="B4545" s="1" t="s">
        <v>4986</v>
      </c>
      <c r="C4545" t="s">
        <v>339</v>
      </c>
      <c r="D4545">
        <f t="shared" si="630"/>
        <v>4543</v>
      </c>
      <c r="E4545" t="s">
        <v>384</v>
      </c>
      <c r="F4545" t="s">
        <v>10</v>
      </c>
      <c r="G4545" t="s">
        <v>4</v>
      </c>
      <c r="H4545" t="s">
        <v>11589</v>
      </c>
      <c r="I4545" s="4">
        <v>42509</v>
      </c>
      <c r="J4545">
        <f t="shared" si="631"/>
        <v>3</v>
      </c>
      <c r="K4545">
        <f t="shared" si="632"/>
        <v>6</v>
      </c>
      <c r="L4545" s="3">
        <f t="shared" si="633"/>
        <v>42667</v>
      </c>
      <c r="M4545" t="str">
        <f t="shared" si="634"/>
        <v>12:22</v>
      </c>
      <c r="N4545">
        <f t="shared" si="635"/>
        <v>742.00000000000023</v>
      </c>
      <c r="O4545">
        <f t="shared" si="636"/>
        <v>1</v>
      </c>
      <c r="P4545" t="str">
        <f t="shared" si="637"/>
        <v>Work</v>
      </c>
      <c r="Q4545" t="str">
        <f>VLOOKUP(N4545,IF(P4545="Work",Intervals!$A$4:$C$9,Intervals!$F$4:$H$9),3,1)</f>
        <v>Int_7-17</v>
      </c>
      <c r="R4545" t="str">
        <f t="shared" si="638"/>
        <v>1</v>
      </c>
      <c r="S4545">
        <f>VLOOKUP(N4545,IF(P4545="Work",Intervals!$A$4:$D$9,Intervals!$F$4:$I$9),4,1)</f>
        <v>3</v>
      </c>
    </row>
    <row r="4546" spans="1:19" x14ac:dyDescent="0.25">
      <c r="A4546" t="s">
        <v>105</v>
      </c>
      <c r="B4546" s="1" t="s">
        <v>4987</v>
      </c>
      <c r="C4546" t="s">
        <v>339</v>
      </c>
      <c r="D4546">
        <f t="shared" si="630"/>
        <v>4544</v>
      </c>
      <c r="E4546" t="s">
        <v>383</v>
      </c>
      <c r="F4546" t="s">
        <v>11563</v>
      </c>
      <c r="G4546" t="s">
        <v>4</v>
      </c>
      <c r="H4546" t="s">
        <v>11589</v>
      </c>
      <c r="I4546" s="4">
        <v>42509</v>
      </c>
      <c r="J4546">
        <f t="shared" si="631"/>
        <v>3</v>
      </c>
      <c r="K4546">
        <f t="shared" si="632"/>
        <v>6</v>
      </c>
      <c r="L4546" s="3">
        <f t="shared" si="633"/>
        <v>42667</v>
      </c>
      <c r="M4546" t="str">
        <f t="shared" si="634"/>
        <v>12:23</v>
      </c>
      <c r="N4546">
        <f t="shared" si="635"/>
        <v>742.99999999999977</v>
      </c>
      <c r="O4546">
        <f t="shared" si="636"/>
        <v>1</v>
      </c>
      <c r="P4546" t="str">
        <f t="shared" si="637"/>
        <v>Work</v>
      </c>
      <c r="Q4546" t="str">
        <f>VLOOKUP(N4546,IF(P4546="Work",Intervals!$A$4:$C$9,Intervals!$F$4:$H$9),3,1)</f>
        <v>Int_7-17</v>
      </c>
      <c r="R4546" t="str">
        <f t="shared" si="638"/>
        <v>1</v>
      </c>
      <c r="S4546">
        <f>VLOOKUP(N4546,IF(P4546="Work",Intervals!$A$4:$D$9,Intervals!$F$4:$I$9),4,1)</f>
        <v>3</v>
      </c>
    </row>
    <row r="4547" spans="1:19" x14ac:dyDescent="0.25">
      <c r="A4547" t="s">
        <v>193</v>
      </c>
      <c r="B4547" s="1" t="s">
        <v>4988</v>
      </c>
      <c r="C4547" t="s">
        <v>339</v>
      </c>
      <c r="D4547">
        <f t="shared" ref="D4547:D4610" si="639">ROW()-ROW($D$2)</f>
        <v>4545</v>
      </c>
      <c r="E4547" t="s">
        <v>381</v>
      </c>
      <c r="F4547" t="s">
        <v>10</v>
      </c>
      <c r="G4547" t="s">
        <v>4</v>
      </c>
      <c r="H4547" t="s">
        <v>11589</v>
      </c>
      <c r="I4547" s="4">
        <v>42509</v>
      </c>
      <c r="J4547">
        <f t="shared" ref="J4547:J4610" si="640">SEARCH("-",B4547)</f>
        <v>3</v>
      </c>
      <c r="K4547">
        <f t="shared" ref="K4547:K4610" si="641">SEARCH("-",B4547,J4547+1)</f>
        <v>6</v>
      </c>
      <c r="L4547" s="3">
        <f t="shared" ref="L4547:L4610" si="642">DATE(MID(B4547,K4547+1,4),LEFT(B4547,J4547-1),MID(B4547,J4547+1,K4547-J4547-1))</f>
        <v>42667</v>
      </c>
      <c r="M4547" t="str">
        <f t="shared" ref="M4547:M4610" si="643">MID(B4547,SEARCH(" ",B4547)+1,99)</f>
        <v>12:25</v>
      </c>
      <c r="N4547">
        <f t="shared" ref="N4547:N4610" si="644">((M4547+1)-"1.1.1900  0:00:00")*24*60</f>
        <v>745.00000000000011</v>
      </c>
      <c r="O4547">
        <f t="shared" ref="O4547:O4610" si="645">WEEKDAY(L4547,2)</f>
        <v>1</v>
      </c>
      <c r="P4547" t="str">
        <f t="shared" ref="P4547:P4610" si="646">IF(O4547&gt;5,"NonWork","Work")</f>
        <v>Work</v>
      </c>
      <c r="Q4547" t="str">
        <f>VLOOKUP(N4547,IF(P4547="Work",Intervals!$A$4:$C$9,Intervals!$F$4:$H$9),3,1)</f>
        <v>Int_7-17</v>
      </c>
      <c r="R4547" t="str">
        <f t="shared" ref="R4547:R4610" si="647">IF(O4547&gt;5,"2","1")</f>
        <v>1</v>
      </c>
      <c r="S4547">
        <f>VLOOKUP(N4547,IF(P4547="Work",Intervals!$A$4:$D$9,Intervals!$F$4:$I$9),4,1)</f>
        <v>3</v>
      </c>
    </row>
    <row r="4548" spans="1:19" x14ac:dyDescent="0.25">
      <c r="A4548" t="s">
        <v>159</v>
      </c>
      <c r="B4548" s="1" t="s">
        <v>4989</v>
      </c>
      <c r="C4548" t="s">
        <v>339</v>
      </c>
      <c r="D4548">
        <f t="shared" si="639"/>
        <v>4546</v>
      </c>
      <c r="E4548" t="s">
        <v>381</v>
      </c>
      <c r="F4548" t="s">
        <v>10</v>
      </c>
      <c r="G4548" t="s">
        <v>4</v>
      </c>
      <c r="H4548" t="s">
        <v>11589</v>
      </c>
      <c r="I4548" s="4">
        <v>42509</v>
      </c>
      <c r="J4548">
        <f t="shared" si="640"/>
        <v>3</v>
      </c>
      <c r="K4548">
        <f t="shared" si="641"/>
        <v>6</v>
      </c>
      <c r="L4548" s="3">
        <f t="shared" si="642"/>
        <v>42667</v>
      </c>
      <c r="M4548" t="str">
        <f t="shared" si="643"/>
        <v>12:29</v>
      </c>
      <c r="N4548">
        <f t="shared" si="644"/>
        <v>749</v>
      </c>
      <c r="O4548">
        <f t="shared" si="645"/>
        <v>1</v>
      </c>
      <c r="P4548" t="str">
        <f t="shared" si="646"/>
        <v>Work</v>
      </c>
      <c r="Q4548" t="str">
        <f>VLOOKUP(N4548,IF(P4548="Work",Intervals!$A$4:$C$9,Intervals!$F$4:$H$9),3,1)</f>
        <v>Int_7-17</v>
      </c>
      <c r="R4548" t="str">
        <f t="shared" si="647"/>
        <v>1</v>
      </c>
      <c r="S4548">
        <f>VLOOKUP(N4548,IF(P4548="Work",Intervals!$A$4:$D$9,Intervals!$F$4:$I$9),4,1)</f>
        <v>3</v>
      </c>
    </row>
    <row r="4549" spans="1:19" x14ac:dyDescent="0.25">
      <c r="A4549" t="s">
        <v>145</v>
      </c>
      <c r="B4549" s="1" t="s">
        <v>4990</v>
      </c>
      <c r="C4549" t="s">
        <v>339</v>
      </c>
      <c r="D4549">
        <f t="shared" si="639"/>
        <v>4547</v>
      </c>
      <c r="E4549" t="s">
        <v>386</v>
      </c>
      <c r="F4549" t="s">
        <v>10</v>
      </c>
      <c r="G4549" t="s">
        <v>4</v>
      </c>
      <c r="H4549" t="s">
        <v>11603</v>
      </c>
      <c r="I4549" t="s">
        <v>11677</v>
      </c>
      <c r="J4549">
        <f t="shared" si="640"/>
        <v>3</v>
      </c>
      <c r="K4549">
        <f t="shared" si="641"/>
        <v>6</v>
      </c>
      <c r="L4549" s="3">
        <f t="shared" si="642"/>
        <v>42667</v>
      </c>
      <c r="M4549" t="str">
        <f t="shared" si="643"/>
        <v>12:31</v>
      </c>
      <c r="N4549">
        <f t="shared" si="644"/>
        <v>751</v>
      </c>
      <c r="O4549">
        <f t="shared" si="645"/>
        <v>1</v>
      </c>
      <c r="P4549" t="str">
        <f t="shared" si="646"/>
        <v>Work</v>
      </c>
      <c r="Q4549" t="str">
        <f>VLOOKUP(N4549,IF(P4549="Work",Intervals!$A$4:$C$9,Intervals!$F$4:$H$9),3,1)</f>
        <v>Int_7-17</v>
      </c>
      <c r="R4549" t="str">
        <f t="shared" si="647"/>
        <v>1</v>
      </c>
      <c r="S4549">
        <f>VLOOKUP(N4549,IF(P4549="Work",Intervals!$A$4:$D$9,Intervals!$F$4:$I$9),4,1)</f>
        <v>3</v>
      </c>
    </row>
    <row r="4550" spans="1:19" x14ac:dyDescent="0.25">
      <c r="A4550" t="s">
        <v>193</v>
      </c>
      <c r="B4550" s="1" t="s">
        <v>4991</v>
      </c>
      <c r="C4550" t="s">
        <v>339</v>
      </c>
      <c r="D4550">
        <f t="shared" si="639"/>
        <v>4548</v>
      </c>
      <c r="E4550" t="s">
        <v>347</v>
      </c>
      <c r="F4550" t="s">
        <v>10</v>
      </c>
      <c r="G4550" t="s">
        <v>4</v>
      </c>
      <c r="H4550" t="s">
        <v>11589</v>
      </c>
      <c r="I4550" s="4">
        <v>42509</v>
      </c>
      <c r="J4550">
        <f t="shared" si="640"/>
        <v>3</v>
      </c>
      <c r="K4550">
        <f t="shared" si="641"/>
        <v>6</v>
      </c>
      <c r="L4550" s="3">
        <f t="shared" si="642"/>
        <v>42667</v>
      </c>
      <c r="M4550" t="str">
        <f t="shared" si="643"/>
        <v>12:35</v>
      </c>
      <c r="N4550">
        <f t="shared" si="644"/>
        <v>755</v>
      </c>
      <c r="O4550">
        <f t="shared" si="645"/>
        <v>1</v>
      </c>
      <c r="P4550" t="str">
        <f t="shared" si="646"/>
        <v>Work</v>
      </c>
      <c r="Q4550" t="str">
        <f>VLOOKUP(N4550,IF(P4550="Work",Intervals!$A$4:$C$9,Intervals!$F$4:$H$9),3,1)</f>
        <v>Int_7-17</v>
      </c>
      <c r="R4550" t="str">
        <f t="shared" si="647"/>
        <v>1</v>
      </c>
      <c r="S4550">
        <f>VLOOKUP(N4550,IF(P4550="Work",Intervals!$A$4:$D$9,Intervals!$F$4:$I$9),4,1)</f>
        <v>3</v>
      </c>
    </row>
    <row r="4551" spans="1:19" x14ac:dyDescent="0.25">
      <c r="A4551" t="s">
        <v>139</v>
      </c>
      <c r="B4551" s="1" t="s">
        <v>4991</v>
      </c>
      <c r="C4551" t="s">
        <v>339</v>
      </c>
      <c r="D4551">
        <f t="shared" si="639"/>
        <v>4549</v>
      </c>
      <c r="E4551" t="s">
        <v>357</v>
      </c>
      <c r="F4551" t="s">
        <v>3</v>
      </c>
      <c r="G4551" t="s">
        <v>4</v>
      </c>
      <c r="H4551" t="s">
        <v>11597</v>
      </c>
      <c r="I4551" t="s">
        <v>11671</v>
      </c>
      <c r="J4551">
        <f t="shared" si="640"/>
        <v>3</v>
      </c>
      <c r="K4551">
        <f t="shared" si="641"/>
        <v>6</v>
      </c>
      <c r="L4551" s="3">
        <f t="shared" si="642"/>
        <v>42667</v>
      </c>
      <c r="M4551" t="str">
        <f t="shared" si="643"/>
        <v>12:35</v>
      </c>
      <c r="N4551">
        <f t="shared" si="644"/>
        <v>755</v>
      </c>
      <c r="O4551">
        <f t="shared" si="645"/>
        <v>1</v>
      </c>
      <c r="P4551" t="str">
        <f t="shared" si="646"/>
        <v>Work</v>
      </c>
      <c r="Q4551" t="str">
        <f>VLOOKUP(N4551,IF(P4551="Work",Intervals!$A$4:$C$9,Intervals!$F$4:$H$9),3,1)</f>
        <v>Int_7-17</v>
      </c>
      <c r="R4551" t="str">
        <f t="shared" si="647"/>
        <v>1</v>
      </c>
      <c r="S4551">
        <f>VLOOKUP(N4551,IF(P4551="Work",Intervals!$A$4:$D$9,Intervals!$F$4:$I$9),4,1)</f>
        <v>3</v>
      </c>
    </row>
    <row r="4552" spans="1:19" x14ac:dyDescent="0.25">
      <c r="A4552" t="s">
        <v>279</v>
      </c>
      <c r="B4552" s="1" t="s">
        <v>4992</v>
      </c>
      <c r="C4552" t="s">
        <v>339</v>
      </c>
      <c r="D4552">
        <f t="shared" si="639"/>
        <v>4550</v>
      </c>
      <c r="E4552" t="s">
        <v>769</v>
      </c>
      <c r="F4552" t="s">
        <v>10</v>
      </c>
      <c r="G4552" t="s">
        <v>4</v>
      </c>
      <c r="H4552" t="s">
        <v>11589</v>
      </c>
      <c r="I4552" s="4">
        <v>42509</v>
      </c>
      <c r="J4552">
        <f t="shared" si="640"/>
        <v>3</v>
      </c>
      <c r="K4552">
        <f t="shared" si="641"/>
        <v>6</v>
      </c>
      <c r="L4552" s="3">
        <f t="shared" si="642"/>
        <v>42667</v>
      </c>
      <c r="M4552" t="str">
        <f t="shared" si="643"/>
        <v>12:55</v>
      </c>
      <c r="N4552">
        <f t="shared" si="644"/>
        <v>775</v>
      </c>
      <c r="O4552">
        <f t="shared" si="645"/>
        <v>1</v>
      </c>
      <c r="P4552" t="str">
        <f t="shared" si="646"/>
        <v>Work</v>
      </c>
      <c r="Q4552" t="str">
        <f>VLOOKUP(N4552,IF(P4552="Work",Intervals!$A$4:$C$9,Intervals!$F$4:$H$9),3,1)</f>
        <v>Int_7-17</v>
      </c>
      <c r="R4552" t="str">
        <f t="shared" si="647"/>
        <v>1</v>
      </c>
      <c r="S4552">
        <f>VLOOKUP(N4552,IF(P4552="Work",Intervals!$A$4:$D$9,Intervals!$F$4:$I$9),4,1)</f>
        <v>3</v>
      </c>
    </row>
    <row r="4553" spans="1:19" x14ac:dyDescent="0.25">
      <c r="A4553" t="s">
        <v>115</v>
      </c>
      <c r="B4553" s="1" t="s">
        <v>4993</v>
      </c>
      <c r="C4553" t="s">
        <v>339</v>
      </c>
      <c r="D4553">
        <f t="shared" si="639"/>
        <v>4551</v>
      </c>
      <c r="E4553" t="s">
        <v>409</v>
      </c>
      <c r="F4553" t="s">
        <v>11563</v>
      </c>
      <c r="G4553" t="s">
        <v>4</v>
      </c>
      <c r="H4553" t="s">
        <v>11589</v>
      </c>
      <c r="I4553" s="4">
        <v>42509</v>
      </c>
      <c r="J4553">
        <f t="shared" si="640"/>
        <v>3</v>
      </c>
      <c r="K4553">
        <f t="shared" si="641"/>
        <v>6</v>
      </c>
      <c r="L4553" s="3">
        <f t="shared" si="642"/>
        <v>42667</v>
      </c>
      <c r="M4553" t="str">
        <f t="shared" si="643"/>
        <v>12:56</v>
      </c>
      <c r="N4553">
        <f t="shared" si="644"/>
        <v>775.99999999999977</v>
      </c>
      <c r="O4553">
        <f t="shared" si="645"/>
        <v>1</v>
      </c>
      <c r="P4553" t="str">
        <f t="shared" si="646"/>
        <v>Work</v>
      </c>
      <c r="Q4553" t="str">
        <f>VLOOKUP(N4553,IF(P4553="Work",Intervals!$A$4:$C$9,Intervals!$F$4:$H$9),3,1)</f>
        <v>Int_7-17</v>
      </c>
      <c r="R4553" t="str">
        <f t="shared" si="647"/>
        <v>1</v>
      </c>
      <c r="S4553">
        <f>VLOOKUP(N4553,IF(P4553="Work",Intervals!$A$4:$D$9,Intervals!$F$4:$I$9),4,1)</f>
        <v>3</v>
      </c>
    </row>
    <row r="4554" spans="1:19" x14ac:dyDescent="0.25">
      <c r="A4554" t="s">
        <v>262</v>
      </c>
      <c r="B4554" s="1" t="s">
        <v>4994</v>
      </c>
      <c r="C4554" t="s">
        <v>339</v>
      </c>
      <c r="D4554">
        <f t="shared" si="639"/>
        <v>4552</v>
      </c>
      <c r="E4554" t="s">
        <v>773</v>
      </c>
      <c r="F4554" t="s">
        <v>10</v>
      </c>
      <c r="G4554" t="s">
        <v>4</v>
      </c>
      <c r="H4554" t="s">
        <v>11627</v>
      </c>
      <c r="I4554" t="s">
        <v>11701</v>
      </c>
      <c r="J4554">
        <f t="shared" si="640"/>
        <v>3</v>
      </c>
      <c r="K4554">
        <f t="shared" si="641"/>
        <v>6</v>
      </c>
      <c r="L4554" s="3">
        <f t="shared" si="642"/>
        <v>42667</v>
      </c>
      <c r="M4554" t="str">
        <f t="shared" si="643"/>
        <v>12:57</v>
      </c>
      <c r="N4554">
        <f t="shared" si="644"/>
        <v>777</v>
      </c>
      <c r="O4554">
        <f t="shared" si="645"/>
        <v>1</v>
      </c>
      <c r="P4554" t="str">
        <f t="shared" si="646"/>
        <v>Work</v>
      </c>
      <c r="Q4554" t="str">
        <f>VLOOKUP(N4554,IF(P4554="Work",Intervals!$A$4:$C$9,Intervals!$F$4:$H$9),3,1)</f>
        <v>Int_7-17</v>
      </c>
      <c r="R4554" t="str">
        <f t="shared" si="647"/>
        <v>1</v>
      </c>
      <c r="S4554">
        <f>VLOOKUP(N4554,IF(P4554="Work",Intervals!$A$4:$D$9,Intervals!$F$4:$I$9),4,1)</f>
        <v>3</v>
      </c>
    </row>
    <row r="4555" spans="1:19" x14ac:dyDescent="0.25">
      <c r="A4555" t="s">
        <v>149</v>
      </c>
      <c r="B4555" s="1" t="s">
        <v>4995</v>
      </c>
      <c r="C4555" t="s">
        <v>339</v>
      </c>
      <c r="D4555">
        <f t="shared" si="639"/>
        <v>4553</v>
      </c>
      <c r="E4555" t="s">
        <v>545</v>
      </c>
      <c r="F4555" t="s">
        <v>10</v>
      </c>
      <c r="G4555" t="s">
        <v>4</v>
      </c>
      <c r="H4555" t="s">
        <v>11589</v>
      </c>
      <c r="I4555" s="4">
        <v>42509</v>
      </c>
      <c r="J4555">
        <f t="shared" si="640"/>
        <v>3</v>
      </c>
      <c r="K4555">
        <f t="shared" si="641"/>
        <v>6</v>
      </c>
      <c r="L4555" s="3">
        <f t="shared" si="642"/>
        <v>42667</v>
      </c>
      <c r="M4555" t="str">
        <f t="shared" si="643"/>
        <v>12:58</v>
      </c>
      <c r="N4555">
        <f t="shared" si="644"/>
        <v>778.00000000000011</v>
      </c>
      <c r="O4555">
        <f t="shared" si="645"/>
        <v>1</v>
      </c>
      <c r="P4555" t="str">
        <f t="shared" si="646"/>
        <v>Work</v>
      </c>
      <c r="Q4555" t="str">
        <f>VLOOKUP(N4555,IF(P4555="Work",Intervals!$A$4:$C$9,Intervals!$F$4:$H$9),3,1)</f>
        <v>Int_7-17</v>
      </c>
      <c r="R4555" t="str">
        <f t="shared" si="647"/>
        <v>1</v>
      </c>
      <c r="S4555">
        <f>VLOOKUP(N4555,IF(P4555="Work",Intervals!$A$4:$D$9,Intervals!$F$4:$I$9),4,1)</f>
        <v>3</v>
      </c>
    </row>
    <row r="4556" spans="1:19" x14ac:dyDescent="0.25">
      <c r="A4556" t="s">
        <v>193</v>
      </c>
      <c r="B4556" s="1" t="s">
        <v>4996</v>
      </c>
      <c r="C4556" t="s">
        <v>339</v>
      </c>
      <c r="D4556">
        <f t="shared" si="639"/>
        <v>4554</v>
      </c>
      <c r="E4556" t="s">
        <v>347</v>
      </c>
      <c r="F4556" t="s">
        <v>10</v>
      </c>
      <c r="G4556" t="s">
        <v>4</v>
      </c>
      <c r="H4556" t="s">
        <v>11589</v>
      </c>
      <c r="I4556" s="4">
        <v>42509</v>
      </c>
      <c r="J4556">
        <f t="shared" si="640"/>
        <v>3</v>
      </c>
      <c r="K4556">
        <f t="shared" si="641"/>
        <v>6</v>
      </c>
      <c r="L4556" s="3">
        <f t="shared" si="642"/>
        <v>42667</v>
      </c>
      <c r="M4556" t="str">
        <f t="shared" si="643"/>
        <v>12:59</v>
      </c>
      <c r="N4556">
        <f t="shared" si="644"/>
        <v>779</v>
      </c>
      <c r="O4556">
        <f t="shared" si="645"/>
        <v>1</v>
      </c>
      <c r="P4556" t="str">
        <f t="shared" si="646"/>
        <v>Work</v>
      </c>
      <c r="Q4556" t="str">
        <f>VLOOKUP(N4556,IF(P4556="Work",Intervals!$A$4:$C$9,Intervals!$F$4:$H$9),3,1)</f>
        <v>Int_7-17</v>
      </c>
      <c r="R4556" t="str">
        <f t="shared" si="647"/>
        <v>1</v>
      </c>
      <c r="S4556">
        <f>VLOOKUP(N4556,IF(P4556="Work",Intervals!$A$4:$D$9,Intervals!$F$4:$I$9),4,1)</f>
        <v>3</v>
      </c>
    </row>
    <row r="4557" spans="1:19" x14ac:dyDescent="0.25">
      <c r="A4557" t="s">
        <v>224</v>
      </c>
      <c r="B4557" s="1" t="s">
        <v>4997</v>
      </c>
      <c r="C4557" t="s">
        <v>339</v>
      </c>
      <c r="D4557">
        <f t="shared" si="639"/>
        <v>4555</v>
      </c>
      <c r="E4557" t="s">
        <v>425</v>
      </c>
      <c r="F4557" t="s">
        <v>11563</v>
      </c>
      <c r="G4557" t="s">
        <v>4</v>
      </c>
      <c r="H4557" t="s">
        <v>11597</v>
      </c>
      <c r="I4557" t="s">
        <v>11671</v>
      </c>
      <c r="J4557">
        <f t="shared" si="640"/>
        <v>3</v>
      </c>
      <c r="K4557">
        <f t="shared" si="641"/>
        <v>6</v>
      </c>
      <c r="L4557" s="3">
        <f t="shared" si="642"/>
        <v>42667</v>
      </c>
      <c r="M4557" t="str">
        <f t="shared" si="643"/>
        <v>13:3</v>
      </c>
      <c r="N4557">
        <f t="shared" si="644"/>
        <v>783.00000000000023</v>
      </c>
      <c r="O4557">
        <f t="shared" si="645"/>
        <v>1</v>
      </c>
      <c r="P4557" t="str">
        <f t="shared" si="646"/>
        <v>Work</v>
      </c>
      <c r="Q4557" t="str">
        <f>VLOOKUP(N4557,IF(P4557="Work",Intervals!$A$4:$C$9,Intervals!$F$4:$H$9),3,1)</f>
        <v>Int_7-17</v>
      </c>
      <c r="R4557" t="str">
        <f t="shared" si="647"/>
        <v>1</v>
      </c>
      <c r="S4557">
        <f>VLOOKUP(N4557,IF(P4557="Work",Intervals!$A$4:$D$9,Intervals!$F$4:$I$9),4,1)</f>
        <v>3</v>
      </c>
    </row>
    <row r="4558" spans="1:19" x14ac:dyDescent="0.25">
      <c r="A4558" t="s">
        <v>90</v>
      </c>
      <c r="B4558" s="1" t="s">
        <v>4998</v>
      </c>
      <c r="C4558" t="s">
        <v>339</v>
      </c>
      <c r="D4558">
        <f t="shared" si="639"/>
        <v>4556</v>
      </c>
      <c r="E4558" t="s">
        <v>346</v>
      </c>
      <c r="F4558" t="s">
        <v>10</v>
      </c>
      <c r="G4558" t="s">
        <v>4</v>
      </c>
      <c r="H4558" t="s">
        <v>11589</v>
      </c>
      <c r="I4558" s="4">
        <v>42509</v>
      </c>
      <c r="J4558">
        <f t="shared" si="640"/>
        <v>3</v>
      </c>
      <c r="K4558">
        <f t="shared" si="641"/>
        <v>6</v>
      </c>
      <c r="L4558" s="3">
        <f t="shared" si="642"/>
        <v>42667</v>
      </c>
      <c r="M4558" t="str">
        <f t="shared" si="643"/>
        <v>13:4</v>
      </c>
      <c r="N4558">
        <f t="shared" si="644"/>
        <v>783.99999999999977</v>
      </c>
      <c r="O4558">
        <f t="shared" si="645"/>
        <v>1</v>
      </c>
      <c r="P4558" t="str">
        <f t="shared" si="646"/>
        <v>Work</v>
      </c>
      <c r="Q4558" t="str">
        <f>VLOOKUP(N4558,IF(P4558="Work",Intervals!$A$4:$C$9,Intervals!$F$4:$H$9),3,1)</f>
        <v>Int_7-17</v>
      </c>
      <c r="R4558" t="str">
        <f t="shared" si="647"/>
        <v>1</v>
      </c>
      <c r="S4558">
        <f>VLOOKUP(N4558,IF(P4558="Work",Intervals!$A$4:$D$9,Intervals!$F$4:$I$9),4,1)</f>
        <v>3</v>
      </c>
    </row>
    <row r="4559" spans="1:19" x14ac:dyDescent="0.25">
      <c r="A4559" t="s">
        <v>130</v>
      </c>
      <c r="B4559" s="1" t="s">
        <v>4998</v>
      </c>
      <c r="C4559" t="s">
        <v>339</v>
      </c>
      <c r="D4559">
        <f t="shared" si="639"/>
        <v>4557</v>
      </c>
      <c r="E4559" t="s">
        <v>384</v>
      </c>
      <c r="F4559" t="s">
        <v>10</v>
      </c>
      <c r="G4559" t="s">
        <v>4</v>
      </c>
      <c r="H4559" t="s">
        <v>11589</v>
      </c>
      <c r="I4559" s="4">
        <v>42509</v>
      </c>
      <c r="J4559">
        <f t="shared" si="640"/>
        <v>3</v>
      </c>
      <c r="K4559">
        <f t="shared" si="641"/>
        <v>6</v>
      </c>
      <c r="L4559" s="3">
        <f t="shared" si="642"/>
        <v>42667</v>
      </c>
      <c r="M4559" t="str">
        <f t="shared" si="643"/>
        <v>13:4</v>
      </c>
      <c r="N4559">
        <f t="shared" si="644"/>
        <v>783.99999999999977</v>
      </c>
      <c r="O4559">
        <f t="shared" si="645"/>
        <v>1</v>
      </c>
      <c r="P4559" t="str">
        <f t="shared" si="646"/>
        <v>Work</v>
      </c>
      <c r="Q4559" t="str">
        <f>VLOOKUP(N4559,IF(P4559="Work",Intervals!$A$4:$C$9,Intervals!$F$4:$H$9),3,1)</f>
        <v>Int_7-17</v>
      </c>
      <c r="R4559" t="str">
        <f t="shared" si="647"/>
        <v>1</v>
      </c>
      <c r="S4559">
        <f>VLOOKUP(N4559,IF(P4559="Work",Intervals!$A$4:$D$9,Intervals!$F$4:$I$9),4,1)</f>
        <v>3</v>
      </c>
    </row>
    <row r="4560" spans="1:19" x14ac:dyDescent="0.25">
      <c r="A4560" t="s">
        <v>110</v>
      </c>
      <c r="B4560" s="1" t="s">
        <v>4998</v>
      </c>
      <c r="C4560" t="s">
        <v>339</v>
      </c>
      <c r="D4560">
        <f t="shared" si="639"/>
        <v>4558</v>
      </c>
      <c r="E4560" t="s">
        <v>396</v>
      </c>
      <c r="F4560" t="s">
        <v>11569</v>
      </c>
      <c r="G4560" t="s">
        <v>4</v>
      </c>
      <c r="H4560" t="s">
        <v>11589</v>
      </c>
      <c r="I4560" s="4">
        <v>42509</v>
      </c>
      <c r="J4560">
        <f t="shared" si="640"/>
        <v>3</v>
      </c>
      <c r="K4560">
        <f t="shared" si="641"/>
        <v>6</v>
      </c>
      <c r="L4560" s="3">
        <f t="shared" si="642"/>
        <v>42667</v>
      </c>
      <c r="M4560" t="str">
        <f t="shared" si="643"/>
        <v>13:4</v>
      </c>
      <c r="N4560">
        <f t="shared" si="644"/>
        <v>783.99999999999977</v>
      </c>
      <c r="O4560">
        <f t="shared" si="645"/>
        <v>1</v>
      </c>
      <c r="P4560" t="str">
        <f t="shared" si="646"/>
        <v>Work</v>
      </c>
      <c r="Q4560" t="str">
        <f>VLOOKUP(N4560,IF(P4560="Work",Intervals!$A$4:$C$9,Intervals!$F$4:$H$9),3,1)</f>
        <v>Int_7-17</v>
      </c>
      <c r="R4560" t="str">
        <f t="shared" si="647"/>
        <v>1</v>
      </c>
      <c r="S4560">
        <f>VLOOKUP(N4560,IF(P4560="Work",Intervals!$A$4:$D$9,Intervals!$F$4:$I$9),4,1)</f>
        <v>3</v>
      </c>
    </row>
    <row r="4561" spans="1:19" x14ac:dyDescent="0.25">
      <c r="A4561" t="s">
        <v>93</v>
      </c>
      <c r="B4561" s="1" t="s">
        <v>4999</v>
      </c>
      <c r="C4561" t="s">
        <v>339</v>
      </c>
      <c r="D4561">
        <f t="shared" si="639"/>
        <v>4559</v>
      </c>
      <c r="E4561" t="s">
        <v>350</v>
      </c>
      <c r="F4561" t="s">
        <v>10</v>
      </c>
      <c r="G4561" t="s">
        <v>30</v>
      </c>
      <c r="H4561" t="s">
        <v>11593</v>
      </c>
      <c r="I4561" t="s">
        <v>11667</v>
      </c>
      <c r="J4561">
        <f t="shared" si="640"/>
        <v>3</v>
      </c>
      <c r="K4561">
        <f t="shared" si="641"/>
        <v>6</v>
      </c>
      <c r="L4561" s="3">
        <f t="shared" si="642"/>
        <v>42667</v>
      </c>
      <c r="M4561" t="str">
        <f t="shared" si="643"/>
        <v>13:12</v>
      </c>
      <c r="N4561">
        <f t="shared" si="644"/>
        <v>791.99999999999977</v>
      </c>
      <c r="O4561">
        <f t="shared" si="645"/>
        <v>1</v>
      </c>
      <c r="P4561" t="str">
        <f t="shared" si="646"/>
        <v>Work</v>
      </c>
      <c r="Q4561" t="str">
        <f>VLOOKUP(N4561,IF(P4561="Work",Intervals!$A$4:$C$9,Intervals!$F$4:$H$9),3,1)</f>
        <v>Int_7-17</v>
      </c>
      <c r="R4561" t="str">
        <f t="shared" si="647"/>
        <v>1</v>
      </c>
      <c r="S4561">
        <f>VLOOKUP(N4561,IF(P4561="Work",Intervals!$A$4:$D$9,Intervals!$F$4:$I$9),4,1)</f>
        <v>3</v>
      </c>
    </row>
    <row r="4562" spans="1:19" x14ac:dyDescent="0.25">
      <c r="A4562" t="s">
        <v>258</v>
      </c>
      <c r="B4562" s="1" t="s">
        <v>5000</v>
      </c>
      <c r="C4562" t="s">
        <v>339</v>
      </c>
      <c r="D4562">
        <f t="shared" si="639"/>
        <v>4560</v>
      </c>
      <c r="E4562" t="s">
        <v>426</v>
      </c>
      <c r="F4562" t="s">
        <v>11571</v>
      </c>
      <c r="G4562" t="s">
        <v>4</v>
      </c>
      <c r="H4562" t="s">
        <v>11589</v>
      </c>
      <c r="I4562" s="4">
        <v>42509</v>
      </c>
      <c r="J4562">
        <f t="shared" si="640"/>
        <v>3</v>
      </c>
      <c r="K4562">
        <f t="shared" si="641"/>
        <v>6</v>
      </c>
      <c r="L4562" s="3">
        <f t="shared" si="642"/>
        <v>42667</v>
      </c>
      <c r="M4562" t="str">
        <f t="shared" si="643"/>
        <v>13:15</v>
      </c>
      <c r="N4562">
        <f t="shared" si="644"/>
        <v>795.00000000000023</v>
      </c>
      <c r="O4562">
        <f t="shared" si="645"/>
        <v>1</v>
      </c>
      <c r="P4562" t="str">
        <f t="shared" si="646"/>
        <v>Work</v>
      </c>
      <c r="Q4562" t="str">
        <f>VLOOKUP(N4562,IF(P4562="Work",Intervals!$A$4:$C$9,Intervals!$F$4:$H$9),3,1)</f>
        <v>Int_7-17</v>
      </c>
      <c r="R4562" t="str">
        <f t="shared" si="647"/>
        <v>1</v>
      </c>
      <c r="S4562">
        <f>VLOOKUP(N4562,IF(P4562="Work",Intervals!$A$4:$D$9,Intervals!$F$4:$I$9),4,1)</f>
        <v>3</v>
      </c>
    </row>
    <row r="4563" spans="1:19" x14ac:dyDescent="0.25">
      <c r="A4563" t="s">
        <v>193</v>
      </c>
      <c r="B4563" s="1" t="s">
        <v>5001</v>
      </c>
      <c r="C4563" t="s">
        <v>339</v>
      </c>
      <c r="D4563">
        <f t="shared" si="639"/>
        <v>4561</v>
      </c>
      <c r="E4563" t="s">
        <v>347</v>
      </c>
      <c r="F4563" t="s">
        <v>10</v>
      </c>
      <c r="G4563" t="s">
        <v>4</v>
      </c>
      <c r="H4563" t="s">
        <v>11589</v>
      </c>
      <c r="I4563" s="4">
        <v>42509</v>
      </c>
      <c r="J4563">
        <f t="shared" si="640"/>
        <v>3</v>
      </c>
      <c r="K4563">
        <f t="shared" si="641"/>
        <v>6</v>
      </c>
      <c r="L4563" s="3">
        <f t="shared" si="642"/>
        <v>42667</v>
      </c>
      <c r="M4563" t="str">
        <f t="shared" si="643"/>
        <v>13:17</v>
      </c>
      <c r="N4563">
        <f t="shared" si="644"/>
        <v>796.99999999999989</v>
      </c>
      <c r="O4563">
        <f t="shared" si="645"/>
        <v>1</v>
      </c>
      <c r="P4563" t="str">
        <f t="shared" si="646"/>
        <v>Work</v>
      </c>
      <c r="Q4563" t="str">
        <f>VLOOKUP(N4563,IF(P4563="Work",Intervals!$A$4:$C$9,Intervals!$F$4:$H$9),3,1)</f>
        <v>Int_7-17</v>
      </c>
      <c r="R4563" t="str">
        <f t="shared" si="647"/>
        <v>1</v>
      </c>
      <c r="S4563">
        <f>VLOOKUP(N4563,IF(P4563="Work",Intervals!$A$4:$D$9,Intervals!$F$4:$I$9),4,1)</f>
        <v>3</v>
      </c>
    </row>
    <row r="4564" spans="1:19" x14ac:dyDescent="0.25">
      <c r="A4564" t="s">
        <v>291</v>
      </c>
      <c r="B4564" s="1" t="s">
        <v>5002</v>
      </c>
      <c r="C4564" t="s">
        <v>339</v>
      </c>
      <c r="D4564">
        <f t="shared" si="639"/>
        <v>4562</v>
      </c>
      <c r="E4564" t="s">
        <v>379</v>
      </c>
      <c r="F4564" t="s">
        <v>10</v>
      </c>
      <c r="G4564" t="s">
        <v>4</v>
      </c>
      <c r="H4564" t="s">
        <v>11589</v>
      </c>
      <c r="I4564" s="4">
        <v>42509</v>
      </c>
      <c r="J4564">
        <f t="shared" si="640"/>
        <v>3</v>
      </c>
      <c r="K4564">
        <f t="shared" si="641"/>
        <v>6</v>
      </c>
      <c r="L4564" s="3">
        <f t="shared" si="642"/>
        <v>42667</v>
      </c>
      <c r="M4564" t="str">
        <f t="shared" si="643"/>
        <v>13:18</v>
      </c>
      <c r="N4564">
        <f t="shared" si="644"/>
        <v>798</v>
      </c>
      <c r="O4564">
        <f t="shared" si="645"/>
        <v>1</v>
      </c>
      <c r="P4564" t="str">
        <f t="shared" si="646"/>
        <v>Work</v>
      </c>
      <c r="Q4564" t="str">
        <f>VLOOKUP(N4564,IF(P4564="Work",Intervals!$A$4:$C$9,Intervals!$F$4:$H$9),3,1)</f>
        <v>Int_7-17</v>
      </c>
      <c r="R4564" t="str">
        <f t="shared" si="647"/>
        <v>1</v>
      </c>
      <c r="S4564">
        <f>VLOOKUP(N4564,IF(P4564="Work",Intervals!$A$4:$D$9,Intervals!$F$4:$I$9),4,1)</f>
        <v>3</v>
      </c>
    </row>
    <row r="4565" spans="1:19" x14ac:dyDescent="0.25">
      <c r="A4565" t="s">
        <v>153</v>
      </c>
      <c r="B4565" s="1" t="s">
        <v>5003</v>
      </c>
      <c r="C4565" t="s">
        <v>339</v>
      </c>
      <c r="D4565">
        <f t="shared" si="639"/>
        <v>4563</v>
      </c>
      <c r="E4565" t="s">
        <v>387</v>
      </c>
      <c r="F4565" t="s">
        <v>3</v>
      </c>
      <c r="G4565" t="s">
        <v>4</v>
      </c>
      <c r="H4565" t="s">
        <v>11597</v>
      </c>
      <c r="I4565" t="s">
        <v>11671</v>
      </c>
      <c r="J4565">
        <f t="shared" si="640"/>
        <v>3</v>
      </c>
      <c r="K4565">
        <f t="shared" si="641"/>
        <v>6</v>
      </c>
      <c r="L4565" s="3">
        <f t="shared" si="642"/>
        <v>42667</v>
      </c>
      <c r="M4565" t="str">
        <f t="shared" si="643"/>
        <v>13:19</v>
      </c>
      <c r="N4565">
        <f t="shared" si="644"/>
        <v>799.00000000000023</v>
      </c>
      <c r="O4565">
        <f t="shared" si="645"/>
        <v>1</v>
      </c>
      <c r="P4565" t="str">
        <f t="shared" si="646"/>
        <v>Work</v>
      </c>
      <c r="Q4565" t="str">
        <f>VLOOKUP(N4565,IF(P4565="Work",Intervals!$A$4:$C$9,Intervals!$F$4:$H$9),3,1)</f>
        <v>Int_7-17</v>
      </c>
      <c r="R4565" t="str">
        <f t="shared" si="647"/>
        <v>1</v>
      </c>
      <c r="S4565">
        <f>VLOOKUP(N4565,IF(P4565="Work",Intervals!$A$4:$D$9,Intervals!$F$4:$I$9),4,1)</f>
        <v>3</v>
      </c>
    </row>
    <row r="4566" spans="1:19" x14ac:dyDescent="0.25">
      <c r="A4566" t="s">
        <v>131</v>
      </c>
      <c r="B4566" s="1" t="s">
        <v>5003</v>
      </c>
      <c r="C4566" t="s">
        <v>339</v>
      </c>
      <c r="D4566">
        <f t="shared" si="639"/>
        <v>4564</v>
      </c>
      <c r="E4566" t="s">
        <v>386</v>
      </c>
      <c r="F4566" t="s">
        <v>10</v>
      </c>
      <c r="G4566" t="s">
        <v>4</v>
      </c>
      <c r="H4566" t="s">
        <v>11603</v>
      </c>
      <c r="I4566" t="s">
        <v>11677</v>
      </c>
      <c r="J4566">
        <f t="shared" si="640"/>
        <v>3</v>
      </c>
      <c r="K4566">
        <f t="shared" si="641"/>
        <v>6</v>
      </c>
      <c r="L4566" s="3">
        <f t="shared" si="642"/>
        <v>42667</v>
      </c>
      <c r="M4566" t="str">
        <f t="shared" si="643"/>
        <v>13:19</v>
      </c>
      <c r="N4566">
        <f t="shared" si="644"/>
        <v>799.00000000000023</v>
      </c>
      <c r="O4566">
        <f t="shared" si="645"/>
        <v>1</v>
      </c>
      <c r="P4566" t="str">
        <f t="shared" si="646"/>
        <v>Work</v>
      </c>
      <c r="Q4566" t="str">
        <f>VLOOKUP(N4566,IF(P4566="Work",Intervals!$A$4:$C$9,Intervals!$F$4:$H$9),3,1)</f>
        <v>Int_7-17</v>
      </c>
      <c r="R4566" t="str">
        <f t="shared" si="647"/>
        <v>1</v>
      </c>
      <c r="S4566">
        <f>VLOOKUP(N4566,IF(P4566="Work",Intervals!$A$4:$D$9,Intervals!$F$4:$I$9),4,1)</f>
        <v>3</v>
      </c>
    </row>
    <row r="4567" spans="1:19" x14ac:dyDescent="0.25">
      <c r="A4567" t="s">
        <v>237</v>
      </c>
      <c r="B4567" s="1" t="s">
        <v>5004</v>
      </c>
      <c r="C4567" t="s">
        <v>339</v>
      </c>
      <c r="D4567">
        <f t="shared" si="639"/>
        <v>4565</v>
      </c>
      <c r="E4567" t="s">
        <v>774</v>
      </c>
      <c r="F4567" t="s">
        <v>3</v>
      </c>
      <c r="G4567" t="s">
        <v>4</v>
      </c>
      <c r="H4567" t="s">
        <v>11589</v>
      </c>
      <c r="I4567" s="4">
        <v>42509</v>
      </c>
      <c r="J4567">
        <f t="shared" si="640"/>
        <v>3</v>
      </c>
      <c r="K4567">
        <f t="shared" si="641"/>
        <v>6</v>
      </c>
      <c r="L4567" s="3">
        <f t="shared" si="642"/>
        <v>42667</v>
      </c>
      <c r="M4567" t="str">
        <f t="shared" si="643"/>
        <v>13:20</v>
      </c>
      <c r="N4567">
        <f t="shared" si="644"/>
        <v>800</v>
      </c>
      <c r="O4567">
        <f t="shared" si="645"/>
        <v>1</v>
      </c>
      <c r="P4567" t="str">
        <f t="shared" si="646"/>
        <v>Work</v>
      </c>
      <c r="Q4567" t="str">
        <f>VLOOKUP(N4567,IF(P4567="Work",Intervals!$A$4:$C$9,Intervals!$F$4:$H$9),3,1)</f>
        <v>Int_7-17</v>
      </c>
      <c r="R4567" t="str">
        <f t="shared" si="647"/>
        <v>1</v>
      </c>
      <c r="S4567">
        <f>VLOOKUP(N4567,IF(P4567="Work",Intervals!$A$4:$D$9,Intervals!$F$4:$I$9),4,1)</f>
        <v>3</v>
      </c>
    </row>
    <row r="4568" spans="1:19" x14ac:dyDescent="0.25">
      <c r="A4568" t="s">
        <v>130</v>
      </c>
      <c r="B4568" s="1" t="s">
        <v>5005</v>
      </c>
      <c r="C4568" t="s">
        <v>339</v>
      </c>
      <c r="D4568">
        <f t="shared" si="639"/>
        <v>4566</v>
      </c>
      <c r="E4568" t="s">
        <v>384</v>
      </c>
      <c r="F4568" t="s">
        <v>10</v>
      </c>
      <c r="G4568" t="s">
        <v>4</v>
      </c>
      <c r="H4568" t="s">
        <v>11589</v>
      </c>
      <c r="I4568" s="4">
        <v>42509</v>
      </c>
      <c r="J4568">
        <f t="shared" si="640"/>
        <v>3</v>
      </c>
      <c r="K4568">
        <f t="shared" si="641"/>
        <v>6</v>
      </c>
      <c r="L4568" s="3">
        <f t="shared" si="642"/>
        <v>42667</v>
      </c>
      <c r="M4568" t="str">
        <f t="shared" si="643"/>
        <v>13:21</v>
      </c>
      <c r="N4568">
        <f t="shared" si="644"/>
        <v>800.99999999999989</v>
      </c>
      <c r="O4568">
        <f t="shared" si="645"/>
        <v>1</v>
      </c>
      <c r="P4568" t="str">
        <f t="shared" si="646"/>
        <v>Work</v>
      </c>
      <c r="Q4568" t="str">
        <f>VLOOKUP(N4568,IF(P4568="Work",Intervals!$A$4:$C$9,Intervals!$F$4:$H$9),3,1)</f>
        <v>Int_7-17</v>
      </c>
      <c r="R4568" t="str">
        <f t="shared" si="647"/>
        <v>1</v>
      </c>
      <c r="S4568">
        <f>VLOOKUP(N4568,IF(P4568="Work",Intervals!$A$4:$D$9,Intervals!$F$4:$I$9),4,1)</f>
        <v>3</v>
      </c>
    </row>
    <row r="4569" spans="1:19" x14ac:dyDescent="0.25">
      <c r="A4569" t="s">
        <v>133</v>
      </c>
      <c r="B4569" s="1" t="s">
        <v>5006</v>
      </c>
      <c r="C4569" t="s">
        <v>339</v>
      </c>
      <c r="D4569">
        <f t="shared" si="639"/>
        <v>4567</v>
      </c>
      <c r="E4569" t="s">
        <v>384</v>
      </c>
      <c r="F4569" t="s">
        <v>10</v>
      </c>
      <c r="G4569" t="s">
        <v>4</v>
      </c>
      <c r="H4569" t="s">
        <v>11589</v>
      </c>
      <c r="I4569" s="4">
        <v>42509</v>
      </c>
      <c r="J4569">
        <f t="shared" si="640"/>
        <v>3</v>
      </c>
      <c r="K4569">
        <f t="shared" si="641"/>
        <v>6</v>
      </c>
      <c r="L4569" s="3">
        <f t="shared" si="642"/>
        <v>42667</v>
      </c>
      <c r="M4569" t="str">
        <f t="shared" si="643"/>
        <v>13:30</v>
      </c>
      <c r="N4569">
        <f t="shared" si="644"/>
        <v>810</v>
      </c>
      <c r="O4569">
        <f t="shared" si="645"/>
        <v>1</v>
      </c>
      <c r="P4569" t="str">
        <f t="shared" si="646"/>
        <v>Work</v>
      </c>
      <c r="Q4569" t="str">
        <f>VLOOKUP(N4569,IF(P4569="Work",Intervals!$A$4:$C$9,Intervals!$F$4:$H$9),3,1)</f>
        <v>Int_7-17</v>
      </c>
      <c r="R4569" t="str">
        <f t="shared" si="647"/>
        <v>1</v>
      </c>
      <c r="S4569">
        <f>VLOOKUP(N4569,IF(P4569="Work",Intervals!$A$4:$D$9,Intervals!$F$4:$I$9),4,1)</f>
        <v>3</v>
      </c>
    </row>
    <row r="4570" spans="1:19" x14ac:dyDescent="0.25">
      <c r="A4570" t="s">
        <v>163</v>
      </c>
      <c r="B4570" s="1" t="s">
        <v>5007</v>
      </c>
      <c r="C4570" t="s">
        <v>339</v>
      </c>
      <c r="D4570">
        <f t="shared" si="639"/>
        <v>4568</v>
      </c>
      <c r="E4570" t="s">
        <v>347</v>
      </c>
      <c r="F4570" t="s">
        <v>10</v>
      </c>
      <c r="G4570" t="s">
        <v>4</v>
      </c>
      <c r="H4570" t="s">
        <v>11589</v>
      </c>
      <c r="I4570" s="4">
        <v>42509</v>
      </c>
      <c r="J4570">
        <f t="shared" si="640"/>
        <v>3</v>
      </c>
      <c r="K4570">
        <f t="shared" si="641"/>
        <v>6</v>
      </c>
      <c r="L4570" s="3">
        <f t="shared" si="642"/>
        <v>42667</v>
      </c>
      <c r="M4570" t="str">
        <f t="shared" si="643"/>
        <v>13:32</v>
      </c>
      <c r="N4570">
        <f t="shared" si="644"/>
        <v>812</v>
      </c>
      <c r="O4570">
        <f t="shared" si="645"/>
        <v>1</v>
      </c>
      <c r="P4570" t="str">
        <f t="shared" si="646"/>
        <v>Work</v>
      </c>
      <c r="Q4570" t="str">
        <f>VLOOKUP(N4570,IF(P4570="Work",Intervals!$A$4:$C$9,Intervals!$F$4:$H$9),3,1)</f>
        <v>Int_7-17</v>
      </c>
      <c r="R4570" t="str">
        <f t="shared" si="647"/>
        <v>1</v>
      </c>
      <c r="S4570">
        <f>VLOOKUP(N4570,IF(P4570="Work",Intervals!$A$4:$D$9,Intervals!$F$4:$I$9),4,1)</f>
        <v>3</v>
      </c>
    </row>
    <row r="4571" spans="1:19" x14ac:dyDescent="0.25">
      <c r="A4571" t="s">
        <v>173</v>
      </c>
      <c r="B4571" s="1" t="s">
        <v>5008</v>
      </c>
      <c r="C4571" t="s">
        <v>339</v>
      </c>
      <c r="D4571">
        <f t="shared" si="639"/>
        <v>4569</v>
      </c>
      <c r="E4571" t="s">
        <v>386</v>
      </c>
      <c r="F4571" t="s">
        <v>10</v>
      </c>
      <c r="G4571" t="s">
        <v>4</v>
      </c>
      <c r="H4571" t="s">
        <v>11603</v>
      </c>
      <c r="I4571" t="s">
        <v>11677</v>
      </c>
      <c r="J4571">
        <f t="shared" si="640"/>
        <v>3</v>
      </c>
      <c r="K4571">
        <f t="shared" si="641"/>
        <v>6</v>
      </c>
      <c r="L4571" s="3">
        <f t="shared" si="642"/>
        <v>42667</v>
      </c>
      <c r="M4571" t="str">
        <f t="shared" si="643"/>
        <v>13:34</v>
      </c>
      <c r="N4571">
        <f t="shared" si="644"/>
        <v>814</v>
      </c>
      <c r="O4571">
        <f t="shared" si="645"/>
        <v>1</v>
      </c>
      <c r="P4571" t="str">
        <f t="shared" si="646"/>
        <v>Work</v>
      </c>
      <c r="Q4571" t="str">
        <f>VLOOKUP(N4571,IF(P4571="Work",Intervals!$A$4:$C$9,Intervals!$F$4:$H$9),3,1)</f>
        <v>Int_7-17</v>
      </c>
      <c r="R4571" t="str">
        <f t="shared" si="647"/>
        <v>1</v>
      </c>
      <c r="S4571">
        <f>VLOOKUP(N4571,IF(P4571="Work",Intervals!$A$4:$D$9,Intervals!$F$4:$I$9),4,1)</f>
        <v>3</v>
      </c>
    </row>
    <row r="4572" spans="1:19" x14ac:dyDescent="0.25">
      <c r="A4572" t="s">
        <v>197</v>
      </c>
      <c r="B4572" s="1" t="s">
        <v>5008</v>
      </c>
      <c r="C4572" t="s">
        <v>339</v>
      </c>
      <c r="D4572">
        <f t="shared" si="639"/>
        <v>4570</v>
      </c>
      <c r="E4572" t="s">
        <v>425</v>
      </c>
      <c r="F4572" t="s">
        <v>11563</v>
      </c>
      <c r="G4572" t="s">
        <v>4</v>
      </c>
      <c r="H4572" t="s">
        <v>11597</v>
      </c>
      <c r="I4572" t="s">
        <v>11671</v>
      </c>
      <c r="J4572">
        <f t="shared" si="640"/>
        <v>3</v>
      </c>
      <c r="K4572">
        <f t="shared" si="641"/>
        <v>6</v>
      </c>
      <c r="L4572" s="3">
        <f t="shared" si="642"/>
        <v>42667</v>
      </c>
      <c r="M4572" t="str">
        <f t="shared" si="643"/>
        <v>13:34</v>
      </c>
      <c r="N4572">
        <f t="shared" si="644"/>
        <v>814</v>
      </c>
      <c r="O4572">
        <f t="shared" si="645"/>
        <v>1</v>
      </c>
      <c r="P4572" t="str">
        <f t="shared" si="646"/>
        <v>Work</v>
      </c>
      <c r="Q4572" t="str">
        <f>VLOOKUP(N4572,IF(P4572="Work",Intervals!$A$4:$C$9,Intervals!$F$4:$H$9),3,1)</f>
        <v>Int_7-17</v>
      </c>
      <c r="R4572" t="str">
        <f t="shared" si="647"/>
        <v>1</v>
      </c>
      <c r="S4572">
        <f>VLOOKUP(N4572,IF(P4572="Work",Intervals!$A$4:$D$9,Intervals!$F$4:$I$9),4,1)</f>
        <v>3</v>
      </c>
    </row>
    <row r="4573" spans="1:19" x14ac:dyDescent="0.25">
      <c r="A4573" t="s">
        <v>187</v>
      </c>
      <c r="B4573" s="1" t="s">
        <v>5009</v>
      </c>
      <c r="C4573" t="s">
        <v>339</v>
      </c>
      <c r="D4573">
        <f t="shared" si="639"/>
        <v>4571</v>
      </c>
      <c r="E4573" t="s">
        <v>348</v>
      </c>
      <c r="F4573" t="s">
        <v>10</v>
      </c>
      <c r="G4573" t="s">
        <v>4</v>
      </c>
      <c r="H4573" t="s">
        <v>11589</v>
      </c>
      <c r="I4573" s="4">
        <v>42509</v>
      </c>
      <c r="J4573">
        <f t="shared" si="640"/>
        <v>3</v>
      </c>
      <c r="K4573">
        <f t="shared" si="641"/>
        <v>6</v>
      </c>
      <c r="L4573" s="3">
        <f t="shared" si="642"/>
        <v>42667</v>
      </c>
      <c r="M4573" t="str">
        <f t="shared" si="643"/>
        <v>13:35</v>
      </c>
      <c r="N4573">
        <f t="shared" si="644"/>
        <v>815.00000000000011</v>
      </c>
      <c r="O4573">
        <f t="shared" si="645"/>
        <v>1</v>
      </c>
      <c r="P4573" t="str">
        <f t="shared" si="646"/>
        <v>Work</v>
      </c>
      <c r="Q4573" t="str">
        <f>VLOOKUP(N4573,IF(P4573="Work",Intervals!$A$4:$C$9,Intervals!$F$4:$H$9),3,1)</f>
        <v>Int_7-17</v>
      </c>
      <c r="R4573" t="str">
        <f t="shared" si="647"/>
        <v>1</v>
      </c>
      <c r="S4573">
        <f>VLOOKUP(N4573,IF(P4573="Work",Intervals!$A$4:$D$9,Intervals!$F$4:$I$9),4,1)</f>
        <v>3</v>
      </c>
    </row>
    <row r="4574" spans="1:19" x14ac:dyDescent="0.25">
      <c r="A4574" t="s">
        <v>237</v>
      </c>
      <c r="B4574" s="1" t="s">
        <v>5010</v>
      </c>
      <c r="C4574" t="s">
        <v>339</v>
      </c>
      <c r="D4574">
        <f t="shared" si="639"/>
        <v>4572</v>
      </c>
      <c r="E4574" t="s">
        <v>774</v>
      </c>
      <c r="F4574" t="s">
        <v>3</v>
      </c>
      <c r="G4574" t="s">
        <v>4</v>
      </c>
      <c r="H4574" t="s">
        <v>11589</v>
      </c>
      <c r="I4574" s="4">
        <v>42509</v>
      </c>
      <c r="J4574">
        <f t="shared" si="640"/>
        <v>3</v>
      </c>
      <c r="K4574">
        <f t="shared" si="641"/>
        <v>6</v>
      </c>
      <c r="L4574" s="3">
        <f t="shared" si="642"/>
        <v>42667</v>
      </c>
      <c r="M4574" t="str">
        <f t="shared" si="643"/>
        <v>13:37</v>
      </c>
      <c r="N4574">
        <f t="shared" si="644"/>
        <v>816.99999999999977</v>
      </c>
      <c r="O4574">
        <f t="shared" si="645"/>
        <v>1</v>
      </c>
      <c r="P4574" t="str">
        <f t="shared" si="646"/>
        <v>Work</v>
      </c>
      <c r="Q4574" t="str">
        <f>VLOOKUP(N4574,IF(P4574="Work",Intervals!$A$4:$C$9,Intervals!$F$4:$H$9),3,1)</f>
        <v>Int_7-17</v>
      </c>
      <c r="R4574" t="str">
        <f t="shared" si="647"/>
        <v>1</v>
      </c>
      <c r="S4574">
        <f>VLOOKUP(N4574,IF(P4574="Work",Intervals!$A$4:$D$9,Intervals!$F$4:$I$9),4,1)</f>
        <v>3</v>
      </c>
    </row>
    <row r="4575" spans="1:19" x14ac:dyDescent="0.25">
      <c r="A4575" t="s">
        <v>147</v>
      </c>
      <c r="B4575" s="1" t="s">
        <v>5011</v>
      </c>
      <c r="C4575" t="s">
        <v>339</v>
      </c>
      <c r="D4575">
        <f t="shared" si="639"/>
        <v>4573</v>
      </c>
      <c r="E4575" t="s">
        <v>397</v>
      </c>
      <c r="F4575" t="s">
        <v>10</v>
      </c>
      <c r="G4575" t="s">
        <v>4</v>
      </c>
      <c r="H4575" t="s">
        <v>11596</v>
      </c>
      <c r="I4575" t="s">
        <v>11670</v>
      </c>
      <c r="J4575">
        <f t="shared" si="640"/>
        <v>3</v>
      </c>
      <c r="K4575">
        <f t="shared" si="641"/>
        <v>6</v>
      </c>
      <c r="L4575" s="3">
        <f t="shared" si="642"/>
        <v>42667</v>
      </c>
      <c r="M4575" t="str">
        <f t="shared" si="643"/>
        <v>13:38</v>
      </c>
      <c r="N4575">
        <f t="shared" si="644"/>
        <v>818</v>
      </c>
      <c r="O4575">
        <f t="shared" si="645"/>
        <v>1</v>
      </c>
      <c r="P4575" t="str">
        <f t="shared" si="646"/>
        <v>Work</v>
      </c>
      <c r="Q4575" t="str">
        <f>VLOOKUP(N4575,IF(P4575="Work",Intervals!$A$4:$C$9,Intervals!$F$4:$H$9),3,1)</f>
        <v>Int_7-17</v>
      </c>
      <c r="R4575" t="str">
        <f t="shared" si="647"/>
        <v>1</v>
      </c>
      <c r="S4575">
        <f>VLOOKUP(N4575,IF(P4575="Work",Intervals!$A$4:$D$9,Intervals!$F$4:$I$9),4,1)</f>
        <v>3</v>
      </c>
    </row>
    <row r="4576" spans="1:19" x14ac:dyDescent="0.25">
      <c r="A4576" t="s">
        <v>177</v>
      </c>
      <c r="B4576" s="1" t="s">
        <v>5012</v>
      </c>
      <c r="C4576" t="s">
        <v>339</v>
      </c>
      <c r="D4576">
        <f t="shared" si="639"/>
        <v>4574</v>
      </c>
      <c r="E4576" t="s">
        <v>406</v>
      </c>
      <c r="F4576" t="s">
        <v>11568</v>
      </c>
      <c r="G4576" t="s">
        <v>4</v>
      </c>
      <c r="H4576" t="s">
        <v>11589</v>
      </c>
      <c r="I4576" s="4">
        <v>42509</v>
      </c>
      <c r="J4576">
        <f t="shared" si="640"/>
        <v>3</v>
      </c>
      <c r="K4576">
        <f t="shared" si="641"/>
        <v>6</v>
      </c>
      <c r="L4576" s="3">
        <f t="shared" si="642"/>
        <v>42667</v>
      </c>
      <c r="M4576" t="str">
        <f t="shared" si="643"/>
        <v>13:39</v>
      </c>
      <c r="N4576">
        <f t="shared" si="644"/>
        <v>819.00000000000011</v>
      </c>
      <c r="O4576">
        <f t="shared" si="645"/>
        <v>1</v>
      </c>
      <c r="P4576" t="str">
        <f t="shared" si="646"/>
        <v>Work</v>
      </c>
      <c r="Q4576" t="str">
        <f>VLOOKUP(N4576,IF(P4576="Work",Intervals!$A$4:$C$9,Intervals!$F$4:$H$9),3,1)</f>
        <v>Int_7-17</v>
      </c>
      <c r="R4576" t="str">
        <f t="shared" si="647"/>
        <v>1</v>
      </c>
      <c r="S4576">
        <f>VLOOKUP(N4576,IF(P4576="Work",Intervals!$A$4:$D$9,Intervals!$F$4:$I$9),4,1)</f>
        <v>3</v>
      </c>
    </row>
    <row r="4577" spans="1:19" x14ac:dyDescent="0.25">
      <c r="A4577" t="s">
        <v>173</v>
      </c>
      <c r="B4577" s="1" t="s">
        <v>5013</v>
      </c>
      <c r="C4577" t="s">
        <v>339</v>
      </c>
      <c r="D4577">
        <f t="shared" si="639"/>
        <v>4575</v>
      </c>
      <c r="E4577" t="s">
        <v>386</v>
      </c>
      <c r="F4577" t="s">
        <v>10</v>
      </c>
      <c r="G4577" t="s">
        <v>4</v>
      </c>
      <c r="H4577" t="s">
        <v>11603</v>
      </c>
      <c r="I4577" t="s">
        <v>11677</v>
      </c>
      <c r="J4577">
        <f t="shared" si="640"/>
        <v>3</v>
      </c>
      <c r="K4577">
        <f t="shared" si="641"/>
        <v>6</v>
      </c>
      <c r="L4577" s="3">
        <f t="shared" si="642"/>
        <v>42667</v>
      </c>
      <c r="M4577" t="str">
        <f t="shared" si="643"/>
        <v>13:41</v>
      </c>
      <c r="N4577">
        <f t="shared" si="644"/>
        <v>820.99999999999977</v>
      </c>
      <c r="O4577">
        <f t="shared" si="645"/>
        <v>1</v>
      </c>
      <c r="P4577" t="str">
        <f t="shared" si="646"/>
        <v>Work</v>
      </c>
      <c r="Q4577" t="str">
        <f>VLOOKUP(N4577,IF(P4577="Work",Intervals!$A$4:$C$9,Intervals!$F$4:$H$9),3,1)</f>
        <v>Int_7-17</v>
      </c>
      <c r="R4577" t="str">
        <f t="shared" si="647"/>
        <v>1</v>
      </c>
      <c r="S4577">
        <f>VLOOKUP(N4577,IF(P4577="Work",Intervals!$A$4:$D$9,Intervals!$F$4:$I$9),4,1)</f>
        <v>3</v>
      </c>
    </row>
    <row r="4578" spans="1:19" x14ac:dyDescent="0.25">
      <c r="A4578" t="s">
        <v>237</v>
      </c>
      <c r="B4578" s="1" t="s">
        <v>5014</v>
      </c>
      <c r="C4578" t="s">
        <v>339</v>
      </c>
      <c r="D4578">
        <f t="shared" si="639"/>
        <v>4576</v>
      </c>
      <c r="E4578" t="s">
        <v>774</v>
      </c>
      <c r="F4578" t="s">
        <v>3</v>
      </c>
      <c r="G4578" t="s">
        <v>4</v>
      </c>
      <c r="H4578" t="s">
        <v>11589</v>
      </c>
      <c r="I4578" s="4">
        <v>42509</v>
      </c>
      <c r="J4578">
        <f t="shared" si="640"/>
        <v>3</v>
      </c>
      <c r="K4578">
        <f t="shared" si="641"/>
        <v>6</v>
      </c>
      <c r="L4578" s="3">
        <f t="shared" si="642"/>
        <v>42667</v>
      </c>
      <c r="M4578" t="str">
        <f t="shared" si="643"/>
        <v>13:50</v>
      </c>
      <c r="N4578">
        <f t="shared" si="644"/>
        <v>829.99999999999989</v>
      </c>
      <c r="O4578">
        <f t="shared" si="645"/>
        <v>1</v>
      </c>
      <c r="P4578" t="str">
        <f t="shared" si="646"/>
        <v>Work</v>
      </c>
      <c r="Q4578" t="str">
        <f>VLOOKUP(N4578,IF(P4578="Work",Intervals!$A$4:$C$9,Intervals!$F$4:$H$9),3,1)</f>
        <v>Int_7-17</v>
      </c>
      <c r="R4578" t="str">
        <f t="shared" si="647"/>
        <v>1</v>
      </c>
      <c r="S4578">
        <f>VLOOKUP(N4578,IF(P4578="Work",Intervals!$A$4:$D$9,Intervals!$F$4:$I$9),4,1)</f>
        <v>3</v>
      </c>
    </row>
    <row r="4579" spans="1:19" x14ac:dyDescent="0.25">
      <c r="A4579" t="s">
        <v>184</v>
      </c>
      <c r="B4579" s="1" t="s">
        <v>5015</v>
      </c>
      <c r="C4579" t="s">
        <v>339</v>
      </c>
      <c r="D4579">
        <f t="shared" si="639"/>
        <v>4577</v>
      </c>
      <c r="E4579" t="s">
        <v>379</v>
      </c>
      <c r="F4579" t="s">
        <v>10</v>
      </c>
      <c r="G4579" t="s">
        <v>4</v>
      </c>
      <c r="H4579" t="s">
        <v>11589</v>
      </c>
      <c r="I4579" s="4">
        <v>42509</v>
      </c>
      <c r="J4579">
        <f t="shared" si="640"/>
        <v>3</v>
      </c>
      <c r="K4579">
        <f t="shared" si="641"/>
        <v>6</v>
      </c>
      <c r="L4579" s="3">
        <f t="shared" si="642"/>
        <v>42667</v>
      </c>
      <c r="M4579" t="str">
        <f t="shared" si="643"/>
        <v>13:52</v>
      </c>
      <c r="N4579">
        <f t="shared" si="644"/>
        <v>832.00000000000023</v>
      </c>
      <c r="O4579">
        <f t="shared" si="645"/>
        <v>1</v>
      </c>
      <c r="P4579" t="str">
        <f t="shared" si="646"/>
        <v>Work</v>
      </c>
      <c r="Q4579" t="str">
        <f>VLOOKUP(N4579,IF(P4579="Work",Intervals!$A$4:$C$9,Intervals!$F$4:$H$9),3,1)</f>
        <v>Int_7-17</v>
      </c>
      <c r="R4579" t="str">
        <f t="shared" si="647"/>
        <v>1</v>
      </c>
      <c r="S4579">
        <f>VLOOKUP(N4579,IF(P4579="Work",Intervals!$A$4:$D$9,Intervals!$F$4:$I$9),4,1)</f>
        <v>3</v>
      </c>
    </row>
    <row r="4580" spans="1:19" x14ac:dyDescent="0.25">
      <c r="A4580" t="s">
        <v>137</v>
      </c>
      <c r="B4580" s="1" t="s">
        <v>5016</v>
      </c>
      <c r="C4580" t="s">
        <v>339</v>
      </c>
      <c r="D4580">
        <f t="shared" si="639"/>
        <v>4578</v>
      </c>
      <c r="E4580" t="s">
        <v>347</v>
      </c>
      <c r="F4580" t="s">
        <v>10</v>
      </c>
      <c r="G4580" t="s">
        <v>4</v>
      </c>
      <c r="H4580" t="s">
        <v>11589</v>
      </c>
      <c r="I4580" s="4">
        <v>42509</v>
      </c>
      <c r="J4580">
        <f t="shared" si="640"/>
        <v>3</v>
      </c>
      <c r="K4580">
        <f t="shared" si="641"/>
        <v>6</v>
      </c>
      <c r="L4580" s="3">
        <f t="shared" si="642"/>
        <v>42667</v>
      </c>
      <c r="M4580" t="str">
        <f t="shared" si="643"/>
        <v>14:4</v>
      </c>
      <c r="N4580">
        <f t="shared" si="644"/>
        <v>844.00000000000023</v>
      </c>
      <c r="O4580">
        <f t="shared" si="645"/>
        <v>1</v>
      </c>
      <c r="P4580" t="str">
        <f t="shared" si="646"/>
        <v>Work</v>
      </c>
      <c r="Q4580" t="str">
        <f>VLOOKUP(N4580,IF(P4580="Work",Intervals!$A$4:$C$9,Intervals!$F$4:$H$9),3,1)</f>
        <v>Int_7-17</v>
      </c>
      <c r="R4580" t="str">
        <f t="shared" si="647"/>
        <v>1</v>
      </c>
      <c r="S4580">
        <f>VLOOKUP(N4580,IF(P4580="Work",Intervals!$A$4:$D$9,Intervals!$F$4:$I$9),4,1)</f>
        <v>3</v>
      </c>
    </row>
    <row r="4581" spans="1:19" x14ac:dyDescent="0.25">
      <c r="A4581" t="s">
        <v>223</v>
      </c>
      <c r="B4581" s="1" t="s">
        <v>34</v>
      </c>
      <c r="C4581" t="s">
        <v>339</v>
      </c>
      <c r="D4581">
        <f t="shared" si="639"/>
        <v>4579</v>
      </c>
      <c r="E4581" t="s">
        <v>410</v>
      </c>
      <c r="F4581" t="s">
        <v>3</v>
      </c>
      <c r="G4581" t="s">
        <v>4</v>
      </c>
      <c r="H4581" t="s">
        <v>11589</v>
      </c>
      <c r="I4581" s="4">
        <v>42509</v>
      </c>
      <c r="J4581">
        <f t="shared" si="640"/>
        <v>3</v>
      </c>
      <c r="K4581">
        <f t="shared" si="641"/>
        <v>6</v>
      </c>
      <c r="L4581" s="3">
        <f t="shared" si="642"/>
        <v>42667</v>
      </c>
      <c r="M4581" t="str">
        <f t="shared" si="643"/>
        <v>14:13</v>
      </c>
      <c r="N4581">
        <f t="shared" si="644"/>
        <v>853</v>
      </c>
      <c r="O4581">
        <f t="shared" si="645"/>
        <v>1</v>
      </c>
      <c r="P4581" t="str">
        <f t="shared" si="646"/>
        <v>Work</v>
      </c>
      <c r="Q4581" t="str">
        <f>VLOOKUP(N4581,IF(P4581="Work",Intervals!$A$4:$C$9,Intervals!$F$4:$H$9),3,1)</f>
        <v>Int_7-17</v>
      </c>
      <c r="R4581" t="str">
        <f t="shared" si="647"/>
        <v>1</v>
      </c>
      <c r="S4581">
        <f>VLOOKUP(N4581,IF(P4581="Work",Intervals!$A$4:$D$9,Intervals!$F$4:$I$9),4,1)</f>
        <v>3</v>
      </c>
    </row>
    <row r="4582" spans="1:19" x14ac:dyDescent="0.25">
      <c r="A4582" t="s">
        <v>149</v>
      </c>
      <c r="B4582" s="1" t="s">
        <v>5017</v>
      </c>
      <c r="C4582" t="s">
        <v>339</v>
      </c>
      <c r="D4582">
        <f t="shared" si="639"/>
        <v>4580</v>
      </c>
      <c r="E4582" t="s">
        <v>545</v>
      </c>
      <c r="F4582" t="s">
        <v>10</v>
      </c>
      <c r="G4582" t="s">
        <v>4</v>
      </c>
      <c r="H4582" t="s">
        <v>11589</v>
      </c>
      <c r="I4582" s="4">
        <v>42509</v>
      </c>
      <c r="J4582">
        <f t="shared" si="640"/>
        <v>3</v>
      </c>
      <c r="K4582">
        <f t="shared" si="641"/>
        <v>6</v>
      </c>
      <c r="L4582" s="3">
        <f t="shared" si="642"/>
        <v>42667</v>
      </c>
      <c r="M4582" t="str">
        <f t="shared" si="643"/>
        <v>14:19</v>
      </c>
      <c r="N4582">
        <f t="shared" si="644"/>
        <v>859</v>
      </c>
      <c r="O4582">
        <f t="shared" si="645"/>
        <v>1</v>
      </c>
      <c r="P4582" t="str">
        <f t="shared" si="646"/>
        <v>Work</v>
      </c>
      <c r="Q4582" t="str">
        <f>VLOOKUP(N4582,IF(P4582="Work",Intervals!$A$4:$C$9,Intervals!$F$4:$H$9),3,1)</f>
        <v>Int_7-17</v>
      </c>
      <c r="R4582" t="str">
        <f t="shared" si="647"/>
        <v>1</v>
      </c>
      <c r="S4582">
        <f>VLOOKUP(N4582,IF(P4582="Work",Intervals!$A$4:$D$9,Intervals!$F$4:$I$9),4,1)</f>
        <v>3</v>
      </c>
    </row>
    <row r="4583" spans="1:19" x14ac:dyDescent="0.25">
      <c r="A4583" t="s">
        <v>98</v>
      </c>
      <c r="B4583" s="1" t="s">
        <v>5018</v>
      </c>
      <c r="C4583" t="s">
        <v>339</v>
      </c>
      <c r="D4583">
        <f t="shared" si="639"/>
        <v>4581</v>
      </c>
      <c r="E4583" t="s">
        <v>397</v>
      </c>
      <c r="F4583" t="s">
        <v>10</v>
      </c>
      <c r="G4583" t="s">
        <v>4</v>
      </c>
      <c r="H4583" t="s">
        <v>11596</v>
      </c>
      <c r="I4583" t="s">
        <v>11670</v>
      </c>
      <c r="J4583">
        <f t="shared" si="640"/>
        <v>3</v>
      </c>
      <c r="K4583">
        <f t="shared" si="641"/>
        <v>6</v>
      </c>
      <c r="L4583" s="3">
        <f t="shared" si="642"/>
        <v>42667</v>
      </c>
      <c r="M4583" t="str">
        <f t="shared" si="643"/>
        <v>14:21</v>
      </c>
      <c r="N4583">
        <f t="shared" si="644"/>
        <v>861</v>
      </c>
      <c r="O4583">
        <f t="shared" si="645"/>
        <v>1</v>
      </c>
      <c r="P4583" t="str">
        <f t="shared" si="646"/>
        <v>Work</v>
      </c>
      <c r="Q4583" t="str">
        <f>VLOOKUP(N4583,IF(P4583="Work",Intervals!$A$4:$C$9,Intervals!$F$4:$H$9),3,1)</f>
        <v>Int_7-17</v>
      </c>
      <c r="R4583" t="str">
        <f t="shared" si="647"/>
        <v>1</v>
      </c>
      <c r="S4583">
        <f>VLOOKUP(N4583,IF(P4583="Work",Intervals!$A$4:$D$9,Intervals!$F$4:$I$9),4,1)</f>
        <v>3</v>
      </c>
    </row>
    <row r="4584" spans="1:19" x14ac:dyDescent="0.25">
      <c r="A4584" t="s">
        <v>100</v>
      </c>
      <c r="B4584" s="1" t="s">
        <v>5019</v>
      </c>
      <c r="C4584" t="s">
        <v>339</v>
      </c>
      <c r="D4584">
        <f t="shared" si="639"/>
        <v>4582</v>
      </c>
      <c r="E4584" t="s">
        <v>768</v>
      </c>
      <c r="F4584" t="s">
        <v>11566</v>
      </c>
      <c r="G4584" t="s">
        <v>30</v>
      </c>
      <c r="H4584" t="s">
        <v>11590</v>
      </c>
      <c r="I4584" t="s">
        <v>11664</v>
      </c>
      <c r="J4584">
        <f t="shared" si="640"/>
        <v>3</v>
      </c>
      <c r="K4584">
        <f t="shared" si="641"/>
        <v>6</v>
      </c>
      <c r="L4584" s="3">
        <f t="shared" si="642"/>
        <v>42667</v>
      </c>
      <c r="M4584" t="str">
        <f t="shared" si="643"/>
        <v>14:25</v>
      </c>
      <c r="N4584">
        <f t="shared" si="644"/>
        <v>865</v>
      </c>
      <c r="O4584">
        <f t="shared" si="645"/>
        <v>1</v>
      </c>
      <c r="P4584" t="str">
        <f t="shared" si="646"/>
        <v>Work</v>
      </c>
      <c r="Q4584" t="str">
        <f>VLOOKUP(N4584,IF(P4584="Work",Intervals!$A$4:$C$9,Intervals!$F$4:$H$9),3,1)</f>
        <v>Int_7-17</v>
      </c>
      <c r="R4584" t="str">
        <f t="shared" si="647"/>
        <v>1</v>
      </c>
      <c r="S4584">
        <f>VLOOKUP(N4584,IF(P4584="Work",Intervals!$A$4:$D$9,Intervals!$F$4:$I$9),4,1)</f>
        <v>3</v>
      </c>
    </row>
    <row r="4585" spans="1:19" x14ac:dyDescent="0.25">
      <c r="A4585" t="s">
        <v>217</v>
      </c>
      <c r="B4585" s="1" t="s">
        <v>5020</v>
      </c>
      <c r="C4585" t="s">
        <v>339</v>
      </c>
      <c r="D4585">
        <f t="shared" si="639"/>
        <v>4583</v>
      </c>
      <c r="E4585" t="s">
        <v>410</v>
      </c>
      <c r="F4585" t="s">
        <v>3</v>
      </c>
      <c r="G4585" t="s">
        <v>4</v>
      </c>
      <c r="H4585" t="s">
        <v>11589</v>
      </c>
      <c r="I4585" s="4">
        <v>42509</v>
      </c>
      <c r="J4585">
        <f t="shared" si="640"/>
        <v>3</v>
      </c>
      <c r="K4585">
        <f t="shared" si="641"/>
        <v>6</v>
      </c>
      <c r="L4585" s="3">
        <f t="shared" si="642"/>
        <v>42667</v>
      </c>
      <c r="M4585" t="str">
        <f t="shared" si="643"/>
        <v>14:35</v>
      </c>
      <c r="N4585">
        <f t="shared" si="644"/>
        <v>874.99999999999989</v>
      </c>
      <c r="O4585">
        <f t="shared" si="645"/>
        <v>1</v>
      </c>
      <c r="P4585" t="str">
        <f t="shared" si="646"/>
        <v>Work</v>
      </c>
      <c r="Q4585" t="str">
        <f>VLOOKUP(N4585,IF(P4585="Work",Intervals!$A$4:$C$9,Intervals!$F$4:$H$9),3,1)</f>
        <v>Int_7-17</v>
      </c>
      <c r="R4585" t="str">
        <f t="shared" si="647"/>
        <v>1</v>
      </c>
      <c r="S4585">
        <f>VLOOKUP(N4585,IF(P4585="Work",Intervals!$A$4:$D$9,Intervals!$F$4:$I$9),4,1)</f>
        <v>3</v>
      </c>
    </row>
    <row r="4586" spans="1:19" x14ac:dyDescent="0.25">
      <c r="A4586" t="s">
        <v>133</v>
      </c>
      <c r="B4586" s="1" t="s">
        <v>5021</v>
      </c>
      <c r="C4586" t="s">
        <v>339</v>
      </c>
      <c r="D4586">
        <f t="shared" si="639"/>
        <v>4584</v>
      </c>
      <c r="E4586" t="s">
        <v>384</v>
      </c>
      <c r="F4586" t="s">
        <v>10</v>
      </c>
      <c r="G4586" t="s">
        <v>4</v>
      </c>
      <c r="H4586" t="s">
        <v>11589</v>
      </c>
      <c r="I4586" s="4">
        <v>42509</v>
      </c>
      <c r="J4586">
        <f t="shared" si="640"/>
        <v>3</v>
      </c>
      <c r="K4586">
        <f t="shared" si="641"/>
        <v>6</v>
      </c>
      <c r="L4586" s="3">
        <f t="shared" si="642"/>
        <v>42667</v>
      </c>
      <c r="M4586" t="str">
        <f t="shared" si="643"/>
        <v>14:36</v>
      </c>
      <c r="N4586">
        <f t="shared" si="644"/>
        <v>876.00000000000011</v>
      </c>
      <c r="O4586">
        <f t="shared" si="645"/>
        <v>1</v>
      </c>
      <c r="P4586" t="str">
        <f t="shared" si="646"/>
        <v>Work</v>
      </c>
      <c r="Q4586" t="str">
        <f>VLOOKUP(N4586,IF(P4586="Work",Intervals!$A$4:$C$9,Intervals!$F$4:$H$9),3,1)</f>
        <v>Int_7-17</v>
      </c>
      <c r="R4586" t="str">
        <f t="shared" si="647"/>
        <v>1</v>
      </c>
      <c r="S4586">
        <f>VLOOKUP(N4586,IF(P4586="Work",Intervals!$A$4:$D$9,Intervals!$F$4:$I$9),4,1)</f>
        <v>3</v>
      </c>
    </row>
    <row r="4587" spans="1:19" x14ac:dyDescent="0.25">
      <c r="A4587" t="s">
        <v>223</v>
      </c>
      <c r="B4587" s="1" t="s">
        <v>35</v>
      </c>
      <c r="C4587" t="s">
        <v>339</v>
      </c>
      <c r="D4587">
        <f t="shared" si="639"/>
        <v>4585</v>
      </c>
      <c r="E4587" t="s">
        <v>410</v>
      </c>
      <c r="F4587" t="s">
        <v>3</v>
      </c>
      <c r="G4587" t="s">
        <v>4</v>
      </c>
      <c r="H4587" t="s">
        <v>11589</v>
      </c>
      <c r="I4587" s="4">
        <v>42509</v>
      </c>
      <c r="J4587">
        <f t="shared" si="640"/>
        <v>3</v>
      </c>
      <c r="K4587">
        <f t="shared" si="641"/>
        <v>6</v>
      </c>
      <c r="L4587" s="3">
        <f t="shared" si="642"/>
        <v>42667</v>
      </c>
      <c r="M4587" t="str">
        <f t="shared" si="643"/>
        <v>14:44</v>
      </c>
      <c r="N4587">
        <f t="shared" si="644"/>
        <v>884</v>
      </c>
      <c r="O4587">
        <f t="shared" si="645"/>
        <v>1</v>
      </c>
      <c r="P4587" t="str">
        <f t="shared" si="646"/>
        <v>Work</v>
      </c>
      <c r="Q4587" t="str">
        <f>VLOOKUP(N4587,IF(P4587="Work",Intervals!$A$4:$C$9,Intervals!$F$4:$H$9),3,1)</f>
        <v>Int_7-17</v>
      </c>
      <c r="R4587" t="str">
        <f t="shared" si="647"/>
        <v>1</v>
      </c>
      <c r="S4587">
        <f>VLOOKUP(N4587,IF(P4587="Work",Intervals!$A$4:$D$9,Intervals!$F$4:$I$9),4,1)</f>
        <v>3</v>
      </c>
    </row>
    <row r="4588" spans="1:19" x14ac:dyDescent="0.25">
      <c r="A4588" t="s">
        <v>224</v>
      </c>
      <c r="B4588" s="1" t="s">
        <v>35</v>
      </c>
      <c r="C4588" t="s">
        <v>339</v>
      </c>
      <c r="D4588">
        <f t="shared" si="639"/>
        <v>4586</v>
      </c>
      <c r="E4588" t="s">
        <v>425</v>
      </c>
      <c r="F4588" t="s">
        <v>11563</v>
      </c>
      <c r="G4588" t="s">
        <v>4</v>
      </c>
      <c r="H4588" t="s">
        <v>11597</v>
      </c>
      <c r="I4588" t="s">
        <v>11671</v>
      </c>
      <c r="J4588">
        <f t="shared" si="640"/>
        <v>3</v>
      </c>
      <c r="K4588">
        <f t="shared" si="641"/>
        <v>6</v>
      </c>
      <c r="L4588" s="3">
        <f t="shared" si="642"/>
        <v>42667</v>
      </c>
      <c r="M4588" t="str">
        <f t="shared" si="643"/>
        <v>14:44</v>
      </c>
      <c r="N4588">
        <f t="shared" si="644"/>
        <v>884</v>
      </c>
      <c r="O4588">
        <f t="shared" si="645"/>
        <v>1</v>
      </c>
      <c r="P4588" t="str">
        <f t="shared" si="646"/>
        <v>Work</v>
      </c>
      <c r="Q4588" t="str">
        <f>VLOOKUP(N4588,IF(P4588="Work",Intervals!$A$4:$C$9,Intervals!$F$4:$H$9),3,1)</f>
        <v>Int_7-17</v>
      </c>
      <c r="R4588" t="str">
        <f t="shared" si="647"/>
        <v>1</v>
      </c>
      <c r="S4588">
        <f>VLOOKUP(N4588,IF(P4588="Work",Intervals!$A$4:$D$9,Intervals!$F$4:$I$9),4,1)</f>
        <v>3</v>
      </c>
    </row>
    <row r="4589" spans="1:19" x14ac:dyDescent="0.25">
      <c r="A4589" t="s">
        <v>128</v>
      </c>
      <c r="B4589" s="1" t="s">
        <v>5022</v>
      </c>
      <c r="C4589" t="s">
        <v>339</v>
      </c>
      <c r="D4589">
        <f t="shared" si="639"/>
        <v>4587</v>
      </c>
      <c r="E4589" t="s">
        <v>775</v>
      </c>
      <c r="F4589" t="s">
        <v>11565</v>
      </c>
      <c r="G4589" t="s">
        <v>30</v>
      </c>
      <c r="H4589" t="s">
        <v>11590</v>
      </c>
      <c r="I4589" t="s">
        <v>11664</v>
      </c>
      <c r="J4589">
        <f t="shared" si="640"/>
        <v>3</v>
      </c>
      <c r="K4589">
        <f t="shared" si="641"/>
        <v>6</v>
      </c>
      <c r="L4589" s="3">
        <f t="shared" si="642"/>
        <v>42667</v>
      </c>
      <c r="M4589" t="str">
        <f t="shared" si="643"/>
        <v>14:46</v>
      </c>
      <c r="N4589">
        <f t="shared" si="644"/>
        <v>886</v>
      </c>
      <c r="O4589">
        <f t="shared" si="645"/>
        <v>1</v>
      </c>
      <c r="P4589" t="str">
        <f t="shared" si="646"/>
        <v>Work</v>
      </c>
      <c r="Q4589" t="str">
        <f>VLOOKUP(N4589,IF(P4589="Work",Intervals!$A$4:$C$9,Intervals!$F$4:$H$9),3,1)</f>
        <v>Int_7-17</v>
      </c>
      <c r="R4589" t="str">
        <f t="shared" si="647"/>
        <v>1</v>
      </c>
      <c r="S4589">
        <f>VLOOKUP(N4589,IF(P4589="Work",Intervals!$A$4:$D$9,Intervals!$F$4:$I$9),4,1)</f>
        <v>3</v>
      </c>
    </row>
    <row r="4590" spans="1:19" x14ac:dyDescent="0.25">
      <c r="A4590" t="s">
        <v>171</v>
      </c>
      <c r="B4590" s="1" t="s">
        <v>5023</v>
      </c>
      <c r="C4590" t="s">
        <v>339</v>
      </c>
      <c r="D4590">
        <f t="shared" si="639"/>
        <v>4588</v>
      </c>
      <c r="E4590" t="s">
        <v>396</v>
      </c>
      <c r="F4590" t="s">
        <v>11569</v>
      </c>
      <c r="G4590" t="s">
        <v>4</v>
      </c>
      <c r="H4590" t="s">
        <v>11589</v>
      </c>
      <c r="I4590" s="4">
        <v>42509</v>
      </c>
      <c r="J4590">
        <f t="shared" si="640"/>
        <v>3</v>
      </c>
      <c r="K4590">
        <f t="shared" si="641"/>
        <v>6</v>
      </c>
      <c r="L4590" s="3">
        <f t="shared" si="642"/>
        <v>42667</v>
      </c>
      <c r="M4590" t="str">
        <f t="shared" si="643"/>
        <v>14:48</v>
      </c>
      <c r="N4590">
        <f t="shared" si="644"/>
        <v>888</v>
      </c>
      <c r="O4590">
        <f t="shared" si="645"/>
        <v>1</v>
      </c>
      <c r="P4590" t="str">
        <f t="shared" si="646"/>
        <v>Work</v>
      </c>
      <c r="Q4590" t="str">
        <f>VLOOKUP(N4590,IF(P4590="Work",Intervals!$A$4:$C$9,Intervals!$F$4:$H$9),3,1)</f>
        <v>Int_7-17</v>
      </c>
      <c r="R4590" t="str">
        <f t="shared" si="647"/>
        <v>1</v>
      </c>
      <c r="S4590">
        <f>VLOOKUP(N4590,IF(P4590="Work",Intervals!$A$4:$D$9,Intervals!$F$4:$I$9),4,1)</f>
        <v>3</v>
      </c>
    </row>
    <row r="4591" spans="1:19" x14ac:dyDescent="0.25">
      <c r="A4591" t="s">
        <v>198</v>
      </c>
      <c r="B4591" s="1" t="s">
        <v>5024</v>
      </c>
      <c r="C4591" t="s">
        <v>339</v>
      </c>
      <c r="D4591">
        <f t="shared" si="639"/>
        <v>4589</v>
      </c>
      <c r="E4591" t="s">
        <v>426</v>
      </c>
      <c r="F4591" t="s">
        <v>11571</v>
      </c>
      <c r="G4591" t="s">
        <v>4</v>
      </c>
      <c r="H4591" t="s">
        <v>11589</v>
      </c>
      <c r="I4591" s="4">
        <v>42509</v>
      </c>
      <c r="J4591">
        <f t="shared" si="640"/>
        <v>3</v>
      </c>
      <c r="K4591">
        <f t="shared" si="641"/>
        <v>6</v>
      </c>
      <c r="L4591" s="3">
        <f t="shared" si="642"/>
        <v>42667</v>
      </c>
      <c r="M4591" t="str">
        <f t="shared" si="643"/>
        <v>14:50</v>
      </c>
      <c r="N4591">
        <f t="shared" si="644"/>
        <v>890</v>
      </c>
      <c r="O4591">
        <f t="shared" si="645"/>
        <v>1</v>
      </c>
      <c r="P4591" t="str">
        <f t="shared" si="646"/>
        <v>Work</v>
      </c>
      <c r="Q4591" t="str">
        <f>VLOOKUP(N4591,IF(P4591="Work",Intervals!$A$4:$C$9,Intervals!$F$4:$H$9),3,1)</f>
        <v>Int_7-17</v>
      </c>
      <c r="R4591" t="str">
        <f t="shared" si="647"/>
        <v>1</v>
      </c>
      <c r="S4591">
        <f>VLOOKUP(N4591,IF(P4591="Work",Intervals!$A$4:$D$9,Intervals!$F$4:$I$9),4,1)</f>
        <v>3</v>
      </c>
    </row>
    <row r="4592" spans="1:19" x14ac:dyDescent="0.25">
      <c r="A4592" t="s">
        <v>224</v>
      </c>
      <c r="B4592" s="1" t="s">
        <v>36</v>
      </c>
      <c r="C4592" t="s">
        <v>339</v>
      </c>
      <c r="D4592">
        <f t="shared" si="639"/>
        <v>4590</v>
      </c>
      <c r="E4592" t="s">
        <v>425</v>
      </c>
      <c r="F4592" t="s">
        <v>11563</v>
      </c>
      <c r="G4592" t="s">
        <v>4</v>
      </c>
      <c r="H4592" t="s">
        <v>11597</v>
      </c>
      <c r="I4592" t="s">
        <v>11671</v>
      </c>
      <c r="J4592">
        <f t="shared" si="640"/>
        <v>3</v>
      </c>
      <c r="K4592">
        <f t="shared" si="641"/>
        <v>6</v>
      </c>
      <c r="L4592" s="3">
        <f t="shared" si="642"/>
        <v>42667</v>
      </c>
      <c r="M4592" t="str">
        <f t="shared" si="643"/>
        <v>14:52</v>
      </c>
      <c r="N4592">
        <f t="shared" si="644"/>
        <v>892</v>
      </c>
      <c r="O4592">
        <f t="shared" si="645"/>
        <v>1</v>
      </c>
      <c r="P4592" t="str">
        <f t="shared" si="646"/>
        <v>Work</v>
      </c>
      <c r="Q4592" t="str">
        <f>VLOOKUP(N4592,IF(P4592="Work",Intervals!$A$4:$C$9,Intervals!$F$4:$H$9),3,1)</f>
        <v>Int_7-17</v>
      </c>
      <c r="R4592" t="str">
        <f t="shared" si="647"/>
        <v>1</v>
      </c>
      <c r="S4592">
        <f>VLOOKUP(N4592,IF(P4592="Work",Intervals!$A$4:$D$9,Intervals!$F$4:$I$9),4,1)</f>
        <v>3</v>
      </c>
    </row>
    <row r="4593" spans="1:19" x14ac:dyDescent="0.25">
      <c r="A4593" t="s">
        <v>223</v>
      </c>
      <c r="B4593" s="1" t="s">
        <v>36</v>
      </c>
      <c r="C4593" t="s">
        <v>339</v>
      </c>
      <c r="D4593">
        <f t="shared" si="639"/>
        <v>4591</v>
      </c>
      <c r="E4593" t="s">
        <v>410</v>
      </c>
      <c r="F4593" t="s">
        <v>3</v>
      </c>
      <c r="G4593" t="s">
        <v>4</v>
      </c>
      <c r="H4593" t="s">
        <v>11589</v>
      </c>
      <c r="I4593" s="4">
        <v>42509</v>
      </c>
      <c r="J4593">
        <f t="shared" si="640"/>
        <v>3</v>
      </c>
      <c r="K4593">
        <f t="shared" si="641"/>
        <v>6</v>
      </c>
      <c r="L4593" s="3">
        <f t="shared" si="642"/>
        <v>42667</v>
      </c>
      <c r="M4593" t="str">
        <f t="shared" si="643"/>
        <v>14:52</v>
      </c>
      <c r="N4593">
        <f t="shared" si="644"/>
        <v>892</v>
      </c>
      <c r="O4593">
        <f t="shared" si="645"/>
        <v>1</v>
      </c>
      <c r="P4593" t="str">
        <f t="shared" si="646"/>
        <v>Work</v>
      </c>
      <c r="Q4593" t="str">
        <f>VLOOKUP(N4593,IF(P4593="Work",Intervals!$A$4:$C$9,Intervals!$F$4:$H$9),3,1)</f>
        <v>Int_7-17</v>
      </c>
      <c r="R4593" t="str">
        <f t="shared" si="647"/>
        <v>1</v>
      </c>
      <c r="S4593">
        <f>VLOOKUP(N4593,IF(P4593="Work",Intervals!$A$4:$D$9,Intervals!$F$4:$I$9),4,1)</f>
        <v>3</v>
      </c>
    </row>
    <row r="4594" spans="1:19" x14ac:dyDescent="0.25">
      <c r="A4594" t="s">
        <v>92</v>
      </c>
      <c r="B4594" s="1" t="s">
        <v>5025</v>
      </c>
      <c r="C4594" t="s">
        <v>339</v>
      </c>
      <c r="D4594">
        <f t="shared" si="639"/>
        <v>4592</v>
      </c>
      <c r="E4594" t="s">
        <v>621</v>
      </c>
      <c r="F4594" t="s">
        <v>10</v>
      </c>
      <c r="G4594" t="s">
        <v>4</v>
      </c>
      <c r="H4594" t="s">
        <v>11589</v>
      </c>
      <c r="I4594" s="4">
        <v>42509</v>
      </c>
      <c r="J4594">
        <f t="shared" si="640"/>
        <v>3</v>
      </c>
      <c r="K4594">
        <f t="shared" si="641"/>
        <v>6</v>
      </c>
      <c r="L4594" s="3">
        <f t="shared" si="642"/>
        <v>42667</v>
      </c>
      <c r="M4594" t="str">
        <f t="shared" si="643"/>
        <v>14:57</v>
      </c>
      <c r="N4594">
        <f t="shared" si="644"/>
        <v>897.00000000000023</v>
      </c>
      <c r="O4594">
        <f t="shared" si="645"/>
        <v>1</v>
      </c>
      <c r="P4594" t="str">
        <f t="shared" si="646"/>
        <v>Work</v>
      </c>
      <c r="Q4594" t="str">
        <f>VLOOKUP(N4594,IF(P4594="Work",Intervals!$A$4:$C$9,Intervals!$F$4:$H$9),3,1)</f>
        <v>Int_7-17</v>
      </c>
      <c r="R4594" t="str">
        <f t="shared" si="647"/>
        <v>1</v>
      </c>
      <c r="S4594">
        <f>VLOOKUP(N4594,IF(P4594="Work",Intervals!$A$4:$D$9,Intervals!$F$4:$I$9),4,1)</f>
        <v>3</v>
      </c>
    </row>
    <row r="4595" spans="1:19" x14ac:dyDescent="0.25">
      <c r="A4595" t="s">
        <v>259</v>
      </c>
      <c r="B4595" s="1" t="s">
        <v>5026</v>
      </c>
      <c r="C4595" t="s">
        <v>339</v>
      </c>
      <c r="D4595">
        <f t="shared" si="639"/>
        <v>4593</v>
      </c>
      <c r="E4595" t="s">
        <v>771</v>
      </c>
      <c r="F4595" t="s">
        <v>10</v>
      </c>
      <c r="G4595" t="s">
        <v>4</v>
      </c>
      <c r="H4595" t="s">
        <v>11589</v>
      </c>
      <c r="I4595" s="4">
        <v>42509</v>
      </c>
      <c r="J4595">
        <f t="shared" si="640"/>
        <v>3</v>
      </c>
      <c r="K4595">
        <f t="shared" si="641"/>
        <v>6</v>
      </c>
      <c r="L4595" s="3">
        <f t="shared" si="642"/>
        <v>42667</v>
      </c>
      <c r="M4595" t="str">
        <f t="shared" si="643"/>
        <v>14:59</v>
      </c>
      <c r="N4595">
        <f t="shared" si="644"/>
        <v>898.99999999999989</v>
      </c>
      <c r="O4595">
        <f t="shared" si="645"/>
        <v>1</v>
      </c>
      <c r="P4595" t="str">
        <f t="shared" si="646"/>
        <v>Work</v>
      </c>
      <c r="Q4595" t="str">
        <f>VLOOKUP(N4595,IF(P4595="Work",Intervals!$A$4:$C$9,Intervals!$F$4:$H$9),3,1)</f>
        <v>Int_7-17</v>
      </c>
      <c r="R4595" t="str">
        <f t="shared" si="647"/>
        <v>1</v>
      </c>
      <c r="S4595">
        <f>VLOOKUP(N4595,IF(P4595="Work",Intervals!$A$4:$D$9,Intervals!$F$4:$I$9),4,1)</f>
        <v>3</v>
      </c>
    </row>
    <row r="4596" spans="1:19" x14ac:dyDescent="0.25">
      <c r="A4596" t="s">
        <v>83</v>
      </c>
      <c r="B4596" s="1" t="s">
        <v>5027</v>
      </c>
      <c r="C4596" t="s">
        <v>339</v>
      </c>
      <c r="D4596">
        <f t="shared" si="639"/>
        <v>4594</v>
      </c>
      <c r="E4596" t="s">
        <v>384</v>
      </c>
      <c r="F4596" t="s">
        <v>10</v>
      </c>
      <c r="G4596" t="s">
        <v>4</v>
      </c>
      <c r="H4596" t="s">
        <v>11589</v>
      </c>
      <c r="I4596" s="4">
        <v>42509</v>
      </c>
      <c r="J4596">
        <f t="shared" si="640"/>
        <v>3</v>
      </c>
      <c r="K4596">
        <f t="shared" si="641"/>
        <v>6</v>
      </c>
      <c r="L4596" s="3">
        <f t="shared" si="642"/>
        <v>42667</v>
      </c>
      <c r="M4596" t="str">
        <f t="shared" si="643"/>
        <v>15:1</v>
      </c>
      <c r="N4596">
        <f t="shared" si="644"/>
        <v>901.00000000000011</v>
      </c>
      <c r="O4596">
        <f t="shared" si="645"/>
        <v>1</v>
      </c>
      <c r="P4596" t="str">
        <f t="shared" si="646"/>
        <v>Work</v>
      </c>
      <c r="Q4596" t="str">
        <f>VLOOKUP(N4596,IF(P4596="Work",Intervals!$A$4:$C$9,Intervals!$F$4:$H$9),3,1)</f>
        <v>Int_7-17</v>
      </c>
      <c r="R4596" t="str">
        <f t="shared" si="647"/>
        <v>1</v>
      </c>
      <c r="S4596">
        <f>VLOOKUP(N4596,IF(P4596="Work",Intervals!$A$4:$D$9,Intervals!$F$4:$I$9),4,1)</f>
        <v>3</v>
      </c>
    </row>
    <row r="4597" spans="1:19" x14ac:dyDescent="0.25">
      <c r="A4597" t="s">
        <v>237</v>
      </c>
      <c r="B4597" s="1" t="s">
        <v>5028</v>
      </c>
      <c r="C4597" t="s">
        <v>339</v>
      </c>
      <c r="D4597">
        <f t="shared" si="639"/>
        <v>4595</v>
      </c>
      <c r="E4597" t="s">
        <v>774</v>
      </c>
      <c r="F4597" t="s">
        <v>3</v>
      </c>
      <c r="G4597" t="s">
        <v>4</v>
      </c>
      <c r="H4597" t="s">
        <v>11589</v>
      </c>
      <c r="I4597" s="4">
        <v>42509</v>
      </c>
      <c r="J4597">
        <f t="shared" si="640"/>
        <v>3</v>
      </c>
      <c r="K4597">
        <f t="shared" si="641"/>
        <v>6</v>
      </c>
      <c r="L4597" s="3">
        <f t="shared" si="642"/>
        <v>42667</v>
      </c>
      <c r="M4597" t="str">
        <f t="shared" si="643"/>
        <v>15:2</v>
      </c>
      <c r="N4597">
        <f t="shared" si="644"/>
        <v>902</v>
      </c>
      <c r="O4597">
        <f t="shared" si="645"/>
        <v>1</v>
      </c>
      <c r="P4597" t="str">
        <f t="shared" si="646"/>
        <v>Work</v>
      </c>
      <c r="Q4597" t="str">
        <f>VLOOKUP(N4597,IF(P4597="Work",Intervals!$A$4:$C$9,Intervals!$F$4:$H$9),3,1)</f>
        <v>Int_7-17</v>
      </c>
      <c r="R4597" t="str">
        <f t="shared" si="647"/>
        <v>1</v>
      </c>
      <c r="S4597">
        <f>VLOOKUP(N4597,IF(P4597="Work",Intervals!$A$4:$D$9,Intervals!$F$4:$I$9),4,1)</f>
        <v>3</v>
      </c>
    </row>
    <row r="4598" spans="1:19" x14ac:dyDescent="0.25">
      <c r="A4598" t="s">
        <v>220</v>
      </c>
      <c r="B4598" s="1" t="s">
        <v>5029</v>
      </c>
      <c r="C4598" t="s">
        <v>339</v>
      </c>
      <c r="D4598">
        <f t="shared" si="639"/>
        <v>4596</v>
      </c>
      <c r="E4598" t="s">
        <v>455</v>
      </c>
      <c r="F4598" t="s">
        <v>10</v>
      </c>
      <c r="G4598" t="s">
        <v>30</v>
      </c>
      <c r="H4598" t="s">
        <v>11617</v>
      </c>
      <c r="I4598" t="s">
        <v>11691</v>
      </c>
      <c r="J4598">
        <f t="shared" si="640"/>
        <v>3</v>
      </c>
      <c r="K4598">
        <f t="shared" si="641"/>
        <v>6</v>
      </c>
      <c r="L4598" s="3">
        <f t="shared" si="642"/>
        <v>42667</v>
      </c>
      <c r="M4598" t="str">
        <f t="shared" si="643"/>
        <v>15:3</v>
      </c>
      <c r="N4598">
        <f t="shared" si="644"/>
        <v>902.99999999999977</v>
      </c>
      <c r="O4598">
        <f t="shared" si="645"/>
        <v>1</v>
      </c>
      <c r="P4598" t="str">
        <f t="shared" si="646"/>
        <v>Work</v>
      </c>
      <c r="Q4598" t="str">
        <f>VLOOKUP(N4598,IF(P4598="Work",Intervals!$A$4:$C$9,Intervals!$F$4:$H$9),3,1)</f>
        <v>Int_7-17</v>
      </c>
      <c r="R4598" t="str">
        <f t="shared" si="647"/>
        <v>1</v>
      </c>
      <c r="S4598">
        <f>VLOOKUP(N4598,IF(P4598="Work",Intervals!$A$4:$D$9,Intervals!$F$4:$I$9),4,1)</f>
        <v>3</v>
      </c>
    </row>
    <row r="4599" spans="1:19" x14ac:dyDescent="0.25">
      <c r="A4599" t="s">
        <v>220</v>
      </c>
      <c r="B4599" s="1" t="s">
        <v>5030</v>
      </c>
      <c r="C4599" t="s">
        <v>339</v>
      </c>
      <c r="D4599">
        <f t="shared" si="639"/>
        <v>4597</v>
      </c>
      <c r="E4599" t="s">
        <v>455</v>
      </c>
      <c r="F4599" t="s">
        <v>10</v>
      </c>
      <c r="G4599" t="s">
        <v>30</v>
      </c>
      <c r="H4599" t="s">
        <v>11617</v>
      </c>
      <c r="I4599" t="s">
        <v>11691</v>
      </c>
      <c r="J4599">
        <f t="shared" si="640"/>
        <v>3</v>
      </c>
      <c r="K4599">
        <f t="shared" si="641"/>
        <v>6</v>
      </c>
      <c r="L4599" s="3">
        <f t="shared" si="642"/>
        <v>42667</v>
      </c>
      <c r="M4599" t="str">
        <f t="shared" si="643"/>
        <v>15:4</v>
      </c>
      <c r="N4599">
        <f t="shared" si="644"/>
        <v>904</v>
      </c>
      <c r="O4599">
        <f t="shared" si="645"/>
        <v>1</v>
      </c>
      <c r="P4599" t="str">
        <f t="shared" si="646"/>
        <v>Work</v>
      </c>
      <c r="Q4599" t="str">
        <f>VLOOKUP(N4599,IF(P4599="Work",Intervals!$A$4:$C$9,Intervals!$F$4:$H$9),3,1)</f>
        <v>Int_7-17</v>
      </c>
      <c r="R4599" t="str">
        <f t="shared" si="647"/>
        <v>1</v>
      </c>
      <c r="S4599">
        <f>VLOOKUP(N4599,IF(P4599="Work",Intervals!$A$4:$D$9,Intervals!$F$4:$I$9),4,1)</f>
        <v>3</v>
      </c>
    </row>
    <row r="4600" spans="1:19" x14ac:dyDescent="0.25">
      <c r="A4600" t="s">
        <v>166</v>
      </c>
      <c r="B4600" s="1" t="s">
        <v>5031</v>
      </c>
      <c r="C4600" t="s">
        <v>339</v>
      </c>
      <c r="D4600">
        <f t="shared" si="639"/>
        <v>4598</v>
      </c>
      <c r="E4600" t="s">
        <v>348</v>
      </c>
      <c r="F4600" t="s">
        <v>10</v>
      </c>
      <c r="G4600" t="s">
        <v>4</v>
      </c>
      <c r="H4600" t="s">
        <v>11589</v>
      </c>
      <c r="I4600" s="4">
        <v>42509</v>
      </c>
      <c r="J4600">
        <f t="shared" si="640"/>
        <v>3</v>
      </c>
      <c r="K4600">
        <f t="shared" si="641"/>
        <v>6</v>
      </c>
      <c r="L4600" s="3">
        <f t="shared" si="642"/>
        <v>42667</v>
      </c>
      <c r="M4600" t="str">
        <f t="shared" si="643"/>
        <v>15:9</v>
      </c>
      <c r="N4600">
        <f t="shared" si="644"/>
        <v>909.00000000000011</v>
      </c>
      <c r="O4600">
        <f t="shared" si="645"/>
        <v>1</v>
      </c>
      <c r="P4600" t="str">
        <f t="shared" si="646"/>
        <v>Work</v>
      </c>
      <c r="Q4600" t="str">
        <f>VLOOKUP(N4600,IF(P4600="Work",Intervals!$A$4:$C$9,Intervals!$F$4:$H$9),3,1)</f>
        <v>Int_7-17</v>
      </c>
      <c r="R4600" t="str">
        <f t="shared" si="647"/>
        <v>1</v>
      </c>
      <c r="S4600">
        <f>VLOOKUP(N4600,IF(P4600="Work",Intervals!$A$4:$D$9,Intervals!$F$4:$I$9),4,1)</f>
        <v>3</v>
      </c>
    </row>
    <row r="4601" spans="1:19" x14ac:dyDescent="0.25">
      <c r="A4601" t="s">
        <v>83</v>
      </c>
      <c r="B4601" s="1" t="s">
        <v>5031</v>
      </c>
      <c r="C4601" t="s">
        <v>339</v>
      </c>
      <c r="D4601">
        <f t="shared" si="639"/>
        <v>4599</v>
      </c>
      <c r="E4601" t="s">
        <v>384</v>
      </c>
      <c r="F4601" t="s">
        <v>10</v>
      </c>
      <c r="G4601" t="s">
        <v>4</v>
      </c>
      <c r="H4601" t="s">
        <v>11589</v>
      </c>
      <c r="I4601" s="4">
        <v>42509</v>
      </c>
      <c r="J4601">
        <f t="shared" si="640"/>
        <v>3</v>
      </c>
      <c r="K4601">
        <f t="shared" si="641"/>
        <v>6</v>
      </c>
      <c r="L4601" s="3">
        <f t="shared" si="642"/>
        <v>42667</v>
      </c>
      <c r="M4601" t="str">
        <f t="shared" si="643"/>
        <v>15:9</v>
      </c>
      <c r="N4601">
        <f t="shared" si="644"/>
        <v>909.00000000000011</v>
      </c>
      <c r="O4601">
        <f t="shared" si="645"/>
        <v>1</v>
      </c>
      <c r="P4601" t="str">
        <f t="shared" si="646"/>
        <v>Work</v>
      </c>
      <c r="Q4601" t="str">
        <f>VLOOKUP(N4601,IF(P4601="Work",Intervals!$A$4:$C$9,Intervals!$F$4:$H$9),3,1)</f>
        <v>Int_7-17</v>
      </c>
      <c r="R4601" t="str">
        <f t="shared" si="647"/>
        <v>1</v>
      </c>
      <c r="S4601">
        <f>VLOOKUP(N4601,IF(P4601="Work",Intervals!$A$4:$D$9,Intervals!$F$4:$I$9),4,1)</f>
        <v>3</v>
      </c>
    </row>
    <row r="4602" spans="1:19" x14ac:dyDescent="0.25">
      <c r="A4602" t="s">
        <v>237</v>
      </c>
      <c r="B4602" s="1" t="s">
        <v>5032</v>
      </c>
      <c r="C4602" t="s">
        <v>339</v>
      </c>
      <c r="D4602">
        <f t="shared" si="639"/>
        <v>4600</v>
      </c>
      <c r="E4602" t="s">
        <v>774</v>
      </c>
      <c r="F4602" t="s">
        <v>3</v>
      </c>
      <c r="G4602" t="s">
        <v>4</v>
      </c>
      <c r="H4602" t="s">
        <v>11589</v>
      </c>
      <c r="I4602" s="4">
        <v>42509</v>
      </c>
      <c r="J4602">
        <f t="shared" si="640"/>
        <v>3</v>
      </c>
      <c r="K4602">
        <f t="shared" si="641"/>
        <v>6</v>
      </c>
      <c r="L4602" s="3">
        <f t="shared" si="642"/>
        <v>42667</v>
      </c>
      <c r="M4602" t="str">
        <f t="shared" si="643"/>
        <v>15:11</v>
      </c>
      <c r="N4602">
        <f t="shared" si="644"/>
        <v>910.99999999999977</v>
      </c>
      <c r="O4602">
        <f t="shared" si="645"/>
        <v>1</v>
      </c>
      <c r="P4602" t="str">
        <f t="shared" si="646"/>
        <v>Work</v>
      </c>
      <c r="Q4602" t="str">
        <f>VLOOKUP(N4602,IF(P4602="Work",Intervals!$A$4:$C$9,Intervals!$F$4:$H$9),3,1)</f>
        <v>Int_7-17</v>
      </c>
      <c r="R4602" t="str">
        <f t="shared" si="647"/>
        <v>1</v>
      </c>
      <c r="S4602">
        <f>VLOOKUP(N4602,IF(P4602="Work",Intervals!$A$4:$D$9,Intervals!$F$4:$I$9),4,1)</f>
        <v>3</v>
      </c>
    </row>
    <row r="4603" spans="1:19" x14ac:dyDescent="0.25">
      <c r="A4603" t="s">
        <v>258</v>
      </c>
      <c r="B4603" s="1" t="s">
        <v>5032</v>
      </c>
      <c r="C4603" t="s">
        <v>339</v>
      </c>
      <c r="D4603">
        <f t="shared" si="639"/>
        <v>4601</v>
      </c>
      <c r="E4603" t="s">
        <v>426</v>
      </c>
      <c r="F4603" t="s">
        <v>11571</v>
      </c>
      <c r="G4603" t="s">
        <v>4</v>
      </c>
      <c r="H4603" t="s">
        <v>11589</v>
      </c>
      <c r="I4603" s="4">
        <v>42509</v>
      </c>
      <c r="J4603">
        <f t="shared" si="640"/>
        <v>3</v>
      </c>
      <c r="K4603">
        <f t="shared" si="641"/>
        <v>6</v>
      </c>
      <c r="L4603" s="3">
        <f t="shared" si="642"/>
        <v>42667</v>
      </c>
      <c r="M4603" t="str">
        <f t="shared" si="643"/>
        <v>15:11</v>
      </c>
      <c r="N4603">
        <f t="shared" si="644"/>
        <v>910.99999999999977</v>
      </c>
      <c r="O4603">
        <f t="shared" si="645"/>
        <v>1</v>
      </c>
      <c r="P4603" t="str">
        <f t="shared" si="646"/>
        <v>Work</v>
      </c>
      <c r="Q4603" t="str">
        <f>VLOOKUP(N4603,IF(P4603="Work",Intervals!$A$4:$C$9,Intervals!$F$4:$H$9),3,1)</f>
        <v>Int_7-17</v>
      </c>
      <c r="R4603" t="str">
        <f t="shared" si="647"/>
        <v>1</v>
      </c>
      <c r="S4603">
        <f>VLOOKUP(N4603,IF(P4603="Work",Intervals!$A$4:$D$9,Intervals!$F$4:$I$9),4,1)</f>
        <v>3</v>
      </c>
    </row>
    <row r="4604" spans="1:19" x14ac:dyDescent="0.25">
      <c r="A4604" t="s">
        <v>100</v>
      </c>
      <c r="B4604" s="1" t="s">
        <v>5033</v>
      </c>
      <c r="C4604" t="s">
        <v>339</v>
      </c>
      <c r="D4604">
        <f t="shared" si="639"/>
        <v>4602</v>
      </c>
      <c r="E4604" t="s">
        <v>768</v>
      </c>
      <c r="F4604" t="s">
        <v>11566</v>
      </c>
      <c r="G4604" t="s">
        <v>30</v>
      </c>
      <c r="H4604" t="s">
        <v>11590</v>
      </c>
      <c r="I4604" t="s">
        <v>11664</v>
      </c>
      <c r="J4604">
        <f t="shared" si="640"/>
        <v>3</v>
      </c>
      <c r="K4604">
        <f t="shared" si="641"/>
        <v>6</v>
      </c>
      <c r="L4604" s="3">
        <f t="shared" si="642"/>
        <v>42667</v>
      </c>
      <c r="M4604" t="str">
        <f t="shared" si="643"/>
        <v>15:12</v>
      </c>
      <c r="N4604">
        <f t="shared" si="644"/>
        <v>912</v>
      </c>
      <c r="O4604">
        <f t="shared" si="645"/>
        <v>1</v>
      </c>
      <c r="P4604" t="str">
        <f t="shared" si="646"/>
        <v>Work</v>
      </c>
      <c r="Q4604" t="str">
        <f>VLOOKUP(N4604,IF(P4604="Work",Intervals!$A$4:$C$9,Intervals!$F$4:$H$9),3,1)</f>
        <v>Int_7-17</v>
      </c>
      <c r="R4604" t="str">
        <f t="shared" si="647"/>
        <v>1</v>
      </c>
      <c r="S4604">
        <f>VLOOKUP(N4604,IF(P4604="Work",Intervals!$A$4:$D$9,Intervals!$F$4:$I$9),4,1)</f>
        <v>3</v>
      </c>
    </row>
    <row r="4605" spans="1:19" x14ac:dyDescent="0.25">
      <c r="A4605" t="s">
        <v>247</v>
      </c>
      <c r="B4605" s="1" t="s">
        <v>5034</v>
      </c>
      <c r="C4605" t="s">
        <v>339</v>
      </c>
      <c r="D4605">
        <f t="shared" si="639"/>
        <v>4603</v>
      </c>
      <c r="E4605" t="s">
        <v>384</v>
      </c>
      <c r="F4605" t="s">
        <v>10</v>
      </c>
      <c r="G4605" t="s">
        <v>4</v>
      </c>
      <c r="H4605" t="s">
        <v>11589</v>
      </c>
      <c r="I4605" s="4">
        <v>42509</v>
      </c>
      <c r="J4605">
        <f t="shared" si="640"/>
        <v>3</v>
      </c>
      <c r="K4605">
        <f t="shared" si="641"/>
        <v>6</v>
      </c>
      <c r="L4605" s="3">
        <f t="shared" si="642"/>
        <v>42667</v>
      </c>
      <c r="M4605" t="str">
        <f t="shared" si="643"/>
        <v>15:13</v>
      </c>
      <c r="N4605">
        <f t="shared" si="644"/>
        <v>913.00000000000011</v>
      </c>
      <c r="O4605">
        <f t="shared" si="645"/>
        <v>1</v>
      </c>
      <c r="P4605" t="str">
        <f t="shared" si="646"/>
        <v>Work</v>
      </c>
      <c r="Q4605" t="str">
        <f>VLOOKUP(N4605,IF(P4605="Work",Intervals!$A$4:$C$9,Intervals!$F$4:$H$9),3,1)</f>
        <v>Int_7-17</v>
      </c>
      <c r="R4605" t="str">
        <f t="shared" si="647"/>
        <v>1</v>
      </c>
      <c r="S4605">
        <f>VLOOKUP(N4605,IF(P4605="Work",Intervals!$A$4:$D$9,Intervals!$F$4:$I$9),4,1)</f>
        <v>3</v>
      </c>
    </row>
    <row r="4606" spans="1:19" x14ac:dyDescent="0.25">
      <c r="A4606" t="s">
        <v>232</v>
      </c>
      <c r="B4606" s="1" t="s">
        <v>5034</v>
      </c>
      <c r="C4606" t="s">
        <v>339</v>
      </c>
      <c r="D4606">
        <f t="shared" si="639"/>
        <v>4604</v>
      </c>
      <c r="E4606" t="s">
        <v>410</v>
      </c>
      <c r="F4606" t="s">
        <v>3</v>
      </c>
      <c r="G4606" t="s">
        <v>4</v>
      </c>
      <c r="H4606" t="s">
        <v>11589</v>
      </c>
      <c r="I4606" s="4">
        <v>42509</v>
      </c>
      <c r="J4606">
        <f t="shared" si="640"/>
        <v>3</v>
      </c>
      <c r="K4606">
        <f t="shared" si="641"/>
        <v>6</v>
      </c>
      <c r="L4606" s="3">
        <f t="shared" si="642"/>
        <v>42667</v>
      </c>
      <c r="M4606" t="str">
        <f t="shared" si="643"/>
        <v>15:13</v>
      </c>
      <c r="N4606">
        <f t="shared" si="644"/>
        <v>913.00000000000011</v>
      </c>
      <c r="O4606">
        <f t="shared" si="645"/>
        <v>1</v>
      </c>
      <c r="P4606" t="str">
        <f t="shared" si="646"/>
        <v>Work</v>
      </c>
      <c r="Q4606" t="str">
        <f>VLOOKUP(N4606,IF(P4606="Work",Intervals!$A$4:$C$9,Intervals!$F$4:$H$9),3,1)</f>
        <v>Int_7-17</v>
      </c>
      <c r="R4606" t="str">
        <f t="shared" si="647"/>
        <v>1</v>
      </c>
      <c r="S4606">
        <f>VLOOKUP(N4606,IF(P4606="Work",Intervals!$A$4:$D$9,Intervals!$F$4:$I$9),4,1)</f>
        <v>3</v>
      </c>
    </row>
    <row r="4607" spans="1:19" x14ac:dyDescent="0.25">
      <c r="A4607" t="s">
        <v>86</v>
      </c>
      <c r="B4607" s="1" t="s">
        <v>5035</v>
      </c>
      <c r="C4607" t="s">
        <v>339</v>
      </c>
      <c r="D4607">
        <f t="shared" si="639"/>
        <v>4605</v>
      </c>
      <c r="E4607" t="s">
        <v>357</v>
      </c>
      <c r="F4607" t="s">
        <v>3</v>
      </c>
      <c r="G4607" t="s">
        <v>4</v>
      </c>
      <c r="H4607" t="s">
        <v>11597</v>
      </c>
      <c r="I4607" t="s">
        <v>11671</v>
      </c>
      <c r="J4607">
        <f t="shared" si="640"/>
        <v>3</v>
      </c>
      <c r="K4607">
        <f t="shared" si="641"/>
        <v>6</v>
      </c>
      <c r="L4607" s="3">
        <f t="shared" si="642"/>
        <v>42667</v>
      </c>
      <c r="M4607" t="str">
        <f t="shared" si="643"/>
        <v>15:14</v>
      </c>
      <c r="N4607">
        <f t="shared" si="644"/>
        <v>914</v>
      </c>
      <c r="O4607">
        <f t="shared" si="645"/>
        <v>1</v>
      </c>
      <c r="P4607" t="str">
        <f t="shared" si="646"/>
        <v>Work</v>
      </c>
      <c r="Q4607" t="str">
        <f>VLOOKUP(N4607,IF(P4607="Work",Intervals!$A$4:$C$9,Intervals!$F$4:$H$9),3,1)</f>
        <v>Int_7-17</v>
      </c>
      <c r="R4607" t="str">
        <f t="shared" si="647"/>
        <v>1</v>
      </c>
      <c r="S4607">
        <f>VLOOKUP(N4607,IF(P4607="Work",Intervals!$A$4:$D$9,Intervals!$F$4:$I$9),4,1)</f>
        <v>3</v>
      </c>
    </row>
    <row r="4608" spans="1:19" x14ac:dyDescent="0.25">
      <c r="A4608" t="s">
        <v>100</v>
      </c>
      <c r="B4608" s="1" t="s">
        <v>5036</v>
      </c>
      <c r="C4608" t="s">
        <v>339</v>
      </c>
      <c r="D4608">
        <f t="shared" si="639"/>
        <v>4606</v>
      </c>
      <c r="E4608" t="s">
        <v>776</v>
      </c>
      <c r="F4608" t="s">
        <v>11565</v>
      </c>
      <c r="G4608" t="s">
        <v>30</v>
      </c>
      <c r="H4608" t="s">
        <v>11590</v>
      </c>
      <c r="I4608" t="s">
        <v>11664</v>
      </c>
      <c r="J4608">
        <f t="shared" si="640"/>
        <v>3</v>
      </c>
      <c r="K4608">
        <f t="shared" si="641"/>
        <v>6</v>
      </c>
      <c r="L4608" s="3">
        <f t="shared" si="642"/>
        <v>42667</v>
      </c>
      <c r="M4608" t="str">
        <f t="shared" si="643"/>
        <v>15:21</v>
      </c>
      <c r="N4608">
        <f t="shared" si="644"/>
        <v>921.00000000000011</v>
      </c>
      <c r="O4608">
        <f t="shared" si="645"/>
        <v>1</v>
      </c>
      <c r="P4608" t="str">
        <f t="shared" si="646"/>
        <v>Work</v>
      </c>
      <c r="Q4608" t="str">
        <f>VLOOKUP(N4608,IF(P4608="Work",Intervals!$A$4:$C$9,Intervals!$F$4:$H$9),3,1)</f>
        <v>Int_7-17</v>
      </c>
      <c r="R4608" t="str">
        <f t="shared" si="647"/>
        <v>1</v>
      </c>
      <c r="S4608">
        <f>VLOOKUP(N4608,IF(P4608="Work",Intervals!$A$4:$D$9,Intervals!$F$4:$I$9),4,1)</f>
        <v>3</v>
      </c>
    </row>
    <row r="4609" spans="1:19" x14ac:dyDescent="0.25">
      <c r="A4609" t="s">
        <v>168</v>
      </c>
      <c r="B4609" s="1" t="s">
        <v>5037</v>
      </c>
      <c r="C4609" t="s">
        <v>339</v>
      </c>
      <c r="D4609">
        <f t="shared" si="639"/>
        <v>4607</v>
      </c>
      <c r="E4609" t="s">
        <v>458</v>
      </c>
      <c r="F4609" t="s">
        <v>3</v>
      </c>
      <c r="G4609" t="s">
        <v>4</v>
      </c>
      <c r="H4609" t="s">
        <v>11589</v>
      </c>
      <c r="I4609" s="4">
        <v>42509</v>
      </c>
      <c r="J4609">
        <f t="shared" si="640"/>
        <v>3</v>
      </c>
      <c r="K4609">
        <f t="shared" si="641"/>
        <v>6</v>
      </c>
      <c r="L4609" s="3">
        <f t="shared" si="642"/>
        <v>42667</v>
      </c>
      <c r="M4609" t="str">
        <f t="shared" si="643"/>
        <v>15:28</v>
      </c>
      <c r="N4609">
        <f t="shared" si="644"/>
        <v>927.99999999999989</v>
      </c>
      <c r="O4609">
        <f t="shared" si="645"/>
        <v>1</v>
      </c>
      <c r="P4609" t="str">
        <f t="shared" si="646"/>
        <v>Work</v>
      </c>
      <c r="Q4609" t="str">
        <f>VLOOKUP(N4609,IF(P4609="Work",Intervals!$A$4:$C$9,Intervals!$F$4:$H$9),3,1)</f>
        <v>Int_7-17</v>
      </c>
      <c r="R4609" t="str">
        <f t="shared" si="647"/>
        <v>1</v>
      </c>
      <c r="S4609">
        <f>VLOOKUP(N4609,IF(P4609="Work",Intervals!$A$4:$D$9,Intervals!$F$4:$I$9),4,1)</f>
        <v>3</v>
      </c>
    </row>
    <row r="4610" spans="1:19" x14ac:dyDescent="0.25">
      <c r="A4610" t="s">
        <v>187</v>
      </c>
      <c r="B4610" s="1" t="s">
        <v>5038</v>
      </c>
      <c r="C4610" t="s">
        <v>339</v>
      </c>
      <c r="D4610">
        <f t="shared" si="639"/>
        <v>4608</v>
      </c>
      <c r="E4610" t="s">
        <v>348</v>
      </c>
      <c r="F4610" t="s">
        <v>10</v>
      </c>
      <c r="G4610" t="s">
        <v>4</v>
      </c>
      <c r="H4610" t="s">
        <v>11589</v>
      </c>
      <c r="I4610" s="4">
        <v>42509</v>
      </c>
      <c r="J4610">
        <f t="shared" si="640"/>
        <v>3</v>
      </c>
      <c r="K4610">
        <f t="shared" si="641"/>
        <v>6</v>
      </c>
      <c r="L4610" s="3">
        <f t="shared" si="642"/>
        <v>42667</v>
      </c>
      <c r="M4610" t="str">
        <f t="shared" si="643"/>
        <v>15:34</v>
      </c>
      <c r="N4610">
        <f t="shared" si="644"/>
        <v>934.00000000000023</v>
      </c>
      <c r="O4610">
        <f t="shared" si="645"/>
        <v>1</v>
      </c>
      <c r="P4610" t="str">
        <f t="shared" si="646"/>
        <v>Work</v>
      </c>
      <c r="Q4610" t="str">
        <f>VLOOKUP(N4610,IF(P4610="Work",Intervals!$A$4:$C$9,Intervals!$F$4:$H$9),3,1)</f>
        <v>Int_7-17</v>
      </c>
      <c r="R4610" t="str">
        <f t="shared" si="647"/>
        <v>1</v>
      </c>
      <c r="S4610">
        <f>VLOOKUP(N4610,IF(P4610="Work",Intervals!$A$4:$D$9,Intervals!$F$4:$I$9),4,1)</f>
        <v>3</v>
      </c>
    </row>
    <row r="4611" spans="1:19" x14ac:dyDescent="0.25">
      <c r="A4611" t="s">
        <v>202</v>
      </c>
      <c r="B4611" s="1" t="s">
        <v>5038</v>
      </c>
      <c r="C4611" t="s">
        <v>339</v>
      </c>
      <c r="D4611">
        <f t="shared" ref="D4611:D4674" si="648">ROW()-ROW($D$2)</f>
        <v>4609</v>
      </c>
      <c r="E4611" t="s">
        <v>348</v>
      </c>
      <c r="F4611" t="s">
        <v>10</v>
      </c>
      <c r="G4611" t="s">
        <v>4</v>
      </c>
      <c r="H4611" t="s">
        <v>11589</v>
      </c>
      <c r="I4611" s="4">
        <v>42509</v>
      </c>
      <c r="J4611">
        <f t="shared" ref="J4611:J4674" si="649">SEARCH("-",B4611)</f>
        <v>3</v>
      </c>
      <c r="K4611">
        <f t="shared" ref="K4611:K4674" si="650">SEARCH("-",B4611,J4611+1)</f>
        <v>6</v>
      </c>
      <c r="L4611" s="3">
        <f t="shared" ref="L4611:L4674" si="651">DATE(MID(B4611,K4611+1,4),LEFT(B4611,J4611-1),MID(B4611,J4611+1,K4611-J4611-1))</f>
        <v>42667</v>
      </c>
      <c r="M4611" t="str">
        <f t="shared" ref="M4611:M4674" si="652">MID(B4611,SEARCH(" ",B4611)+1,99)</f>
        <v>15:34</v>
      </c>
      <c r="N4611">
        <f t="shared" ref="N4611:N4674" si="653">((M4611+1)-"1.1.1900  0:00:00")*24*60</f>
        <v>934.00000000000023</v>
      </c>
      <c r="O4611">
        <f t="shared" ref="O4611:O4674" si="654">WEEKDAY(L4611,2)</f>
        <v>1</v>
      </c>
      <c r="P4611" t="str">
        <f t="shared" ref="P4611:P4674" si="655">IF(O4611&gt;5,"NonWork","Work")</f>
        <v>Work</v>
      </c>
      <c r="Q4611" t="str">
        <f>VLOOKUP(N4611,IF(P4611="Work",Intervals!$A$4:$C$9,Intervals!$F$4:$H$9),3,1)</f>
        <v>Int_7-17</v>
      </c>
      <c r="R4611" t="str">
        <f t="shared" ref="R4611:R4674" si="656">IF(O4611&gt;5,"2","1")</f>
        <v>1</v>
      </c>
      <c r="S4611">
        <f>VLOOKUP(N4611,IF(P4611="Work",Intervals!$A$4:$D$9,Intervals!$F$4:$I$9),4,1)</f>
        <v>3</v>
      </c>
    </row>
    <row r="4612" spans="1:19" x14ac:dyDescent="0.25">
      <c r="A4612" t="s">
        <v>91</v>
      </c>
      <c r="B4612" s="1" t="s">
        <v>5038</v>
      </c>
      <c r="C4612" t="s">
        <v>339</v>
      </c>
      <c r="D4612">
        <f t="shared" si="648"/>
        <v>4610</v>
      </c>
      <c r="E4612" t="s">
        <v>348</v>
      </c>
      <c r="F4612" t="s">
        <v>10</v>
      </c>
      <c r="G4612" t="s">
        <v>4</v>
      </c>
      <c r="H4612" t="s">
        <v>11589</v>
      </c>
      <c r="I4612" s="4">
        <v>42509</v>
      </c>
      <c r="J4612">
        <f t="shared" si="649"/>
        <v>3</v>
      </c>
      <c r="K4612">
        <f t="shared" si="650"/>
        <v>6</v>
      </c>
      <c r="L4612" s="3">
        <f t="shared" si="651"/>
        <v>42667</v>
      </c>
      <c r="M4612" t="str">
        <f t="shared" si="652"/>
        <v>15:34</v>
      </c>
      <c r="N4612">
        <f t="shared" si="653"/>
        <v>934.00000000000023</v>
      </c>
      <c r="O4612">
        <f t="shared" si="654"/>
        <v>1</v>
      </c>
      <c r="P4612" t="str">
        <f t="shared" si="655"/>
        <v>Work</v>
      </c>
      <c r="Q4612" t="str">
        <f>VLOOKUP(N4612,IF(P4612="Work",Intervals!$A$4:$C$9,Intervals!$F$4:$H$9),3,1)</f>
        <v>Int_7-17</v>
      </c>
      <c r="R4612" t="str">
        <f t="shared" si="656"/>
        <v>1</v>
      </c>
      <c r="S4612">
        <f>VLOOKUP(N4612,IF(P4612="Work",Intervals!$A$4:$D$9,Intervals!$F$4:$I$9),4,1)</f>
        <v>3</v>
      </c>
    </row>
    <row r="4613" spans="1:19" x14ac:dyDescent="0.25">
      <c r="A4613" t="s">
        <v>227</v>
      </c>
      <c r="B4613" s="1" t="s">
        <v>5038</v>
      </c>
      <c r="C4613" t="s">
        <v>339</v>
      </c>
      <c r="D4613">
        <f t="shared" si="648"/>
        <v>4611</v>
      </c>
      <c r="E4613" t="s">
        <v>348</v>
      </c>
      <c r="F4613" t="s">
        <v>10</v>
      </c>
      <c r="G4613" t="s">
        <v>4</v>
      </c>
      <c r="H4613" t="s">
        <v>11589</v>
      </c>
      <c r="I4613" s="4">
        <v>42509</v>
      </c>
      <c r="J4613">
        <f t="shared" si="649"/>
        <v>3</v>
      </c>
      <c r="K4613">
        <f t="shared" si="650"/>
        <v>6</v>
      </c>
      <c r="L4613" s="3">
        <f t="shared" si="651"/>
        <v>42667</v>
      </c>
      <c r="M4613" t="str">
        <f t="shared" si="652"/>
        <v>15:34</v>
      </c>
      <c r="N4613">
        <f t="shared" si="653"/>
        <v>934.00000000000023</v>
      </c>
      <c r="O4613">
        <f t="shared" si="654"/>
        <v>1</v>
      </c>
      <c r="P4613" t="str">
        <f t="shared" si="655"/>
        <v>Work</v>
      </c>
      <c r="Q4613" t="str">
        <f>VLOOKUP(N4613,IF(P4613="Work",Intervals!$A$4:$C$9,Intervals!$F$4:$H$9),3,1)</f>
        <v>Int_7-17</v>
      </c>
      <c r="R4613" t="str">
        <f t="shared" si="656"/>
        <v>1</v>
      </c>
      <c r="S4613">
        <f>VLOOKUP(N4613,IF(P4613="Work",Intervals!$A$4:$D$9,Intervals!$F$4:$I$9),4,1)</f>
        <v>3</v>
      </c>
    </row>
    <row r="4614" spans="1:19" x14ac:dyDescent="0.25">
      <c r="A4614" t="s">
        <v>102</v>
      </c>
      <c r="B4614" s="1" t="s">
        <v>5038</v>
      </c>
      <c r="C4614" t="s">
        <v>339</v>
      </c>
      <c r="D4614">
        <f t="shared" si="648"/>
        <v>4612</v>
      </c>
      <c r="E4614" t="s">
        <v>348</v>
      </c>
      <c r="F4614" t="s">
        <v>10</v>
      </c>
      <c r="G4614" t="s">
        <v>4</v>
      </c>
      <c r="H4614" t="s">
        <v>11589</v>
      </c>
      <c r="I4614" s="4">
        <v>42509</v>
      </c>
      <c r="J4614">
        <f t="shared" si="649"/>
        <v>3</v>
      </c>
      <c r="K4614">
        <f t="shared" si="650"/>
        <v>6</v>
      </c>
      <c r="L4614" s="3">
        <f t="shared" si="651"/>
        <v>42667</v>
      </c>
      <c r="M4614" t="str">
        <f t="shared" si="652"/>
        <v>15:34</v>
      </c>
      <c r="N4614">
        <f t="shared" si="653"/>
        <v>934.00000000000023</v>
      </c>
      <c r="O4614">
        <f t="shared" si="654"/>
        <v>1</v>
      </c>
      <c r="P4614" t="str">
        <f t="shared" si="655"/>
        <v>Work</v>
      </c>
      <c r="Q4614" t="str">
        <f>VLOOKUP(N4614,IF(P4614="Work",Intervals!$A$4:$C$9,Intervals!$F$4:$H$9),3,1)</f>
        <v>Int_7-17</v>
      </c>
      <c r="R4614" t="str">
        <f t="shared" si="656"/>
        <v>1</v>
      </c>
      <c r="S4614">
        <f>VLOOKUP(N4614,IF(P4614="Work",Intervals!$A$4:$D$9,Intervals!$F$4:$I$9),4,1)</f>
        <v>3</v>
      </c>
    </row>
    <row r="4615" spans="1:19" x14ac:dyDescent="0.25">
      <c r="A4615" t="s">
        <v>90</v>
      </c>
      <c r="B4615" s="1" t="s">
        <v>5038</v>
      </c>
      <c r="C4615" t="s">
        <v>339</v>
      </c>
      <c r="D4615">
        <f t="shared" si="648"/>
        <v>4613</v>
      </c>
      <c r="E4615" t="s">
        <v>346</v>
      </c>
      <c r="F4615" t="s">
        <v>10</v>
      </c>
      <c r="G4615" t="s">
        <v>4</v>
      </c>
      <c r="H4615" t="s">
        <v>11589</v>
      </c>
      <c r="I4615" s="4">
        <v>42509</v>
      </c>
      <c r="J4615">
        <f t="shared" si="649"/>
        <v>3</v>
      </c>
      <c r="K4615">
        <f t="shared" si="650"/>
        <v>6</v>
      </c>
      <c r="L4615" s="3">
        <f t="shared" si="651"/>
        <v>42667</v>
      </c>
      <c r="M4615" t="str">
        <f t="shared" si="652"/>
        <v>15:34</v>
      </c>
      <c r="N4615">
        <f t="shared" si="653"/>
        <v>934.00000000000023</v>
      </c>
      <c r="O4615">
        <f t="shared" si="654"/>
        <v>1</v>
      </c>
      <c r="P4615" t="str">
        <f t="shared" si="655"/>
        <v>Work</v>
      </c>
      <c r="Q4615" t="str">
        <f>VLOOKUP(N4615,IF(P4615="Work",Intervals!$A$4:$C$9,Intervals!$F$4:$H$9),3,1)</f>
        <v>Int_7-17</v>
      </c>
      <c r="R4615" t="str">
        <f t="shared" si="656"/>
        <v>1</v>
      </c>
      <c r="S4615">
        <f>VLOOKUP(N4615,IF(P4615="Work",Intervals!$A$4:$D$9,Intervals!$F$4:$I$9),4,1)</f>
        <v>3</v>
      </c>
    </row>
    <row r="4616" spans="1:19" x14ac:dyDescent="0.25">
      <c r="A4616" t="s">
        <v>184</v>
      </c>
      <c r="B4616" s="1" t="s">
        <v>5038</v>
      </c>
      <c r="C4616" t="s">
        <v>339</v>
      </c>
      <c r="D4616">
        <f t="shared" si="648"/>
        <v>4614</v>
      </c>
      <c r="E4616" t="s">
        <v>379</v>
      </c>
      <c r="F4616" t="s">
        <v>10</v>
      </c>
      <c r="G4616" t="s">
        <v>4</v>
      </c>
      <c r="H4616" t="s">
        <v>11589</v>
      </c>
      <c r="I4616" s="4">
        <v>42509</v>
      </c>
      <c r="J4616">
        <f t="shared" si="649"/>
        <v>3</v>
      </c>
      <c r="K4616">
        <f t="shared" si="650"/>
        <v>6</v>
      </c>
      <c r="L4616" s="3">
        <f t="shared" si="651"/>
        <v>42667</v>
      </c>
      <c r="M4616" t="str">
        <f t="shared" si="652"/>
        <v>15:34</v>
      </c>
      <c r="N4616">
        <f t="shared" si="653"/>
        <v>934.00000000000023</v>
      </c>
      <c r="O4616">
        <f t="shared" si="654"/>
        <v>1</v>
      </c>
      <c r="P4616" t="str">
        <f t="shared" si="655"/>
        <v>Work</v>
      </c>
      <c r="Q4616" t="str">
        <f>VLOOKUP(N4616,IF(P4616="Work",Intervals!$A$4:$C$9,Intervals!$F$4:$H$9),3,1)</f>
        <v>Int_7-17</v>
      </c>
      <c r="R4616" t="str">
        <f t="shared" si="656"/>
        <v>1</v>
      </c>
      <c r="S4616">
        <f>VLOOKUP(N4616,IF(P4616="Work",Intervals!$A$4:$D$9,Intervals!$F$4:$I$9),4,1)</f>
        <v>3</v>
      </c>
    </row>
    <row r="4617" spans="1:19" x14ac:dyDescent="0.25">
      <c r="A4617" t="s">
        <v>176</v>
      </c>
      <c r="B4617" s="1" t="s">
        <v>5038</v>
      </c>
      <c r="C4617" t="s">
        <v>339</v>
      </c>
      <c r="D4617">
        <f t="shared" si="648"/>
        <v>4615</v>
      </c>
      <c r="E4617" t="s">
        <v>346</v>
      </c>
      <c r="F4617" t="s">
        <v>10</v>
      </c>
      <c r="G4617" t="s">
        <v>4</v>
      </c>
      <c r="H4617" t="s">
        <v>11589</v>
      </c>
      <c r="I4617" s="4">
        <v>42509</v>
      </c>
      <c r="J4617">
        <f t="shared" si="649"/>
        <v>3</v>
      </c>
      <c r="K4617">
        <f t="shared" si="650"/>
        <v>6</v>
      </c>
      <c r="L4617" s="3">
        <f t="shared" si="651"/>
        <v>42667</v>
      </c>
      <c r="M4617" t="str">
        <f t="shared" si="652"/>
        <v>15:34</v>
      </c>
      <c r="N4617">
        <f t="shared" si="653"/>
        <v>934.00000000000023</v>
      </c>
      <c r="O4617">
        <f t="shared" si="654"/>
        <v>1</v>
      </c>
      <c r="P4617" t="str">
        <f t="shared" si="655"/>
        <v>Work</v>
      </c>
      <c r="Q4617" t="str">
        <f>VLOOKUP(N4617,IF(P4617="Work",Intervals!$A$4:$C$9,Intervals!$F$4:$H$9),3,1)</f>
        <v>Int_7-17</v>
      </c>
      <c r="R4617" t="str">
        <f t="shared" si="656"/>
        <v>1</v>
      </c>
      <c r="S4617">
        <f>VLOOKUP(N4617,IF(P4617="Work",Intervals!$A$4:$D$9,Intervals!$F$4:$I$9),4,1)</f>
        <v>3</v>
      </c>
    </row>
    <row r="4618" spans="1:19" x14ac:dyDescent="0.25">
      <c r="A4618" t="s">
        <v>200</v>
      </c>
      <c r="B4618" s="1" t="s">
        <v>5038</v>
      </c>
      <c r="C4618" t="s">
        <v>339</v>
      </c>
      <c r="D4618">
        <f t="shared" si="648"/>
        <v>4616</v>
      </c>
      <c r="E4618" t="s">
        <v>348</v>
      </c>
      <c r="F4618" t="s">
        <v>10</v>
      </c>
      <c r="G4618" t="s">
        <v>4</v>
      </c>
      <c r="H4618" t="s">
        <v>11589</v>
      </c>
      <c r="I4618" s="4">
        <v>42509</v>
      </c>
      <c r="J4618">
        <f t="shared" si="649"/>
        <v>3</v>
      </c>
      <c r="K4618">
        <f t="shared" si="650"/>
        <v>6</v>
      </c>
      <c r="L4618" s="3">
        <f t="shared" si="651"/>
        <v>42667</v>
      </c>
      <c r="M4618" t="str">
        <f t="shared" si="652"/>
        <v>15:34</v>
      </c>
      <c r="N4618">
        <f t="shared" si="653"/>
        <v>934.00000000000023</v>
      </c>
      <c r="O4618">
        <f t="shared" si="654"/>
        <v>1</v>
      </c>
      <c r="P4618" t="str">
        <f t="shared" si="655"/>
        <v>Work</v>
      </c>
      <c r="Q4618" t="str">
        <f>VLOOKUP(N4618,IF(P4618="Work",Intervals!$A$4:$C$9,Intervals!$F$4:$H$9),3,1)</f>
        <v>Int_7-17</v>
      </c>
      <c r="R4618" t="str">
        <f t="shared" si="656"/>
        <v>1</v>
      </c>
      <c r="S4618">
        <f>VLOOKUP(N4618,IF(P4618="Work",Intervals!$A$4:$D$9,Intervals!$F$4:$I$9),4,1)</f>
        <v>3</v>
      </c>
    </row>
    <row r="4619" spans="1:19" x14ac:dyDescent="0.25">
      <c r="A4619" t="s">
        <v>166</v>
      </c>
      <c r="B4619" s="1" t="s">
        <v>5038</v>
      </c>
      <c r="C4619" t="s">
        <v>339</v>
      </c>
      <c r="D4619">
        <f t="shared" si="648"/>
        <v>4617</v>
      </c>
      <c r="E4619" t="s">
        <v>348</v>
      </c>
      <c r="F4619" t="s">
        <v>10</v>
      </c>
      <c r="G4619" t="s">
        <v>4</v>
      </c>
      <c r="H4619" t="s">
        <v>11589</v>
      </c>
      <c r="I4619" s="4">
        <v>42509</v>
      </c>
      <c r="J4619">
        <f t="shared" si="649"/>
        <v>3</v>
      </c>
      <c r="K4619">
        <f t="shared" si="650"/>
        <v>6</v>
      </c>
      <c r="L4619" s="3">
        <f t="shared" si="651"/>
        <v>42667</v>
      </c>
      <c r="M4619" t="str">
        <f t="shared" si="652"/>
        <v>15:34</v>
      </c>
      <c r="N4619">
        <f t="shared" si="653"/>
        <v>934.00000000000023</v>
      </c>
      <c r="O4619">
        <f t="shared" si="654"/>
        <v>1</v>
      </c>
      <c r="P4619" t="str">
        <f t="shared" si="655"/>
        <v>Work</v>
      </c>
      <c r="Q4619" t="str">
        <f>VLOOKUP(N4619,IF(P4619="Work",Intervals!$A$4:$C$9,Intervals!$F$4:$H$9),3,1)</f>
        <v>Int_7-17</v>
      </c>
      <c r="R4619" t="str">
        <f t="shared" si="656"/>
        <v>1</v>
      </c>
      <c r="S4619">
        <f>VLOOKUP(N4619,IF(P4619="Work",Intervals!$A$4:$D$9,Intervals!$F$4:$I$9),4,1)</f>
        <v>3</v>
      </c>
    </row>
    <row r="4620" spans="1:19" x14ac:dyDescent="0.25">
      <c r="A4620" t="s">
        <v>104</v>
      </c>
      <c r="B4620" s="1" t="s">
        <v>5038</v>
      </c>
      <c r="C4620" t="s">
        <v>339</v>
      </c>
      <c r="D4620">
        <f t="shared" si="648"/>
        <v>4618</v>
      </c>
      <c r="E4620" t="s">
        <v>346</v>
      </c>
      <c r="F4620" t="s">
        <v>10</v>
      </c>
      <c r="G4620" t="s">
        <v>4</v>
      </c>
      <c r="H4620" t="s">
        <v>11589</v>
      </c>
      <c r="I4620" s="4">
        <v>42509</v>
      </c>
      <c r="J4620">
        <f t="shared" si="649"/>
        <v>3</v>
      </c>
      <c r="K4620">
        <f t="shared" si="650"/>
        <v>6</v>
      </c>
      <c r="L4620" s="3">
        <f t="shared" si="651"/>
        <v>42667</v>
      </c>
      <c r="M4620" t="str">
        <f t="shared" si="652"/>
        <v>15:34</v>
      </c>
      <c r="N4620">
        <f t="shared" si="653"/>
        <v>934.00000000000023</v>
      </c>
      <c r="O4620">
        <f t="shared" si="654"/>
        <v>1</v>
      </c>
      <c r="P4620" t="str">
        <f t="shared" si="655"/>
        <v>Work</v>
      </c>
      <c r="Q4620" t="str">
        <f>VLOOKUP(N4620,IF(P4620="Work",Intervals!$A$4:$C$9,Intervals!$F$4:$H$9),3,1)</f>
        <v>Int_7-17</v>
      </c>
      <c r="R4620" t="str">
        <f t="shared" si="656"/>
        <v>1</v>
      </c>
      <c r="S4620">
        <f>VLOOKUP(N4620,IF(P4620="Work",Intervals!$A$4:$D$9,Intervals!$F$4:$I$9),4,1)</f>
        <v>3</v>
      </c>
    </row>
    <row r="4621" spans="1:19" x14ac:dyDescent="0.25">
      <c r="A4621" t="s">
        <v>165</v>
      </c>
      <c r="B4621" s="1" t="s">
        <v>5038</v>
      </c>
      <c r="C4621" t="s">
        <v>339</v>
      </c>
      <c r="D4621">
        <f t="shared" si="648"/>
        <v>4619</v>
      </c>
      <c r="E4621" t="s">
        <v>348</v>
      </c>
      <c r="F4621" t="s">
        <v>10</v>
      </c>
      <c r="G4621" t="s">
        <v>4</v>
      </c>
      <c r="H4621" t="s">
        <v>11589</v>
      </c>
      <c r="I4621" s="4">
        <v>42509</v>
      </c>
      <c r="J4621">
        <f t="shared" si="649"/>
        <v>3</v>
      </c>
      <c r="K4621">
        <f t="shared" si="650"/>
        <v>6</v>
      </c>
      <c r="L4621" s="3">
        <f t="shared" si="651"/>
        <v>42667</v>
      </c>
      <c r="M4621" t="str">
        <f t="shared" si="652"/>
        <v>15:34</v>
      </c>
      <c r="N4621">
        <f t="shared" si="653"/>
        <v>934.00000000000023</v>
      </c>
      <c r="O4621">
        <f t="shared" si="654"/>
        <v>1</v>
      </c>
      <c r="P4621" t="str">
        <f t="shared" si="655"/>
        <v>Work</v>
      </c>
      <c r="Q4621" t="str">
        <f>VLOOKUP(N4621,IF(P4621="Work",Intervals!$A$4:$C$9,Intervals!$F$4:$H$9),3,1)</f>
        <v>Int_7-17</v>
      </c>
      <c r="R4621" t="str">
        <f t="shared" si="656"/>
        <v>1</v>
      </c>
      <c r="S4621">
        <f>VLOOKUP(N4621,IF(P4621="Work",Intervals!$A$4:$D$9,Intervals!$F$4:$I$9),4,1)</f>
        <v>3</v>
      </c>
    </row>
    <row r="4622" spans="1:19" x14ac:dyDescent="0.25">
      <c r="A4622" t="s">
        <v>291</v>
      </c>
      <c r="B4622" s="1" t="s">
        <v>5038</v>
      </c>
      <c r="C4622" t="s">
        <v>339</v>
      </c>
      <c r="D4622">
        <f t="shared" si="648"/>
        <v>4620</v>
      </c>
      <c r="E4622" t="s">
        <v>379</v>
      </c>
      <c r="F4622" t="s">
        <v>10</v>
      </c>
      <c r="G4622" t="s">
        <v>4</v>
      </c>
      <c r="H4622" t="s">
        <v>11589</v>
      </c>
      <c r="I4622" s="4">
        <v>42509</v>
      </c>
      <c r="J4622">
        <f t="shared" si="649"/>
        <v>3</v>
      </c>
      <c r="K4622">
        <f t="shared" si="650"/>
        <v>6</v>
      </c>
      <c r="L4622" s="3">
        <f t="shared" si="651"/>
        <v>42667</v>
      </c>
      <c r="M4622" t="str">
        <f t="shared" si="652"/>
        <v>15:34</v>
      </c>
      <c r="N4622">
        <f t="shared" si="653"/>
        <v>934.00000000000023</v>
      </c>
      <c r="O4622">
        <f t="shared" si="654"/>
        <v>1</v>
      </c>
      <c r="P4622" t="str">
        <f t="shared" si="655"/>
        <v>Work</v>
      </c>
      <c r="Q4622" t="str">
        <f>VLOOKUP(N4622,IF(P4622="Work",Intervals!$A$4:$C$9,Intervals!$F$4:$H$9),3,1)</f>
        <v>Int_7-17</v>
      </c>
      <c r="R4622" t="str">
        <f t="shared" si="656"/>
        <v>1</v>
      </c>
      <c r="S4622">
        <f>VLOOKUP(N4622,IF(P4622="Work",Intervals!$A$4:$D$9,Intervals!$F$4:$I$9),4,1)</f>
        <v>3</v>
      </c>
    </row>
    <row r="4623" spans="1:19" x14ac:dyDescent="0.25">
      <c r="A4623" t="s">
        <v>121</v>
      </c>
      <c r="B4623" s="1" t="s">
        <v>5039</v>
      </c>
      <c r="C4623" t="s">
        <v>339</v>
      </c>
      <c r="D4623">
        <f t="shared" si="648"/>
        <v>4621</v>
      </c>
      <c r="E4623" t="s">
        <v>777</v>
      </c>
      <c r="F4623" t="s">
        <v>10</v>
      </c>
      <c r="G4623" t="s">
        <v>4</v>
      </c>
      <c r="H4623" t="s">
        <v>11589</v>
      </c>
      <c r="I4623" s="4">
        <v>42509</v>
      </c>
      <c r="J4623">
        <f t="shared" si="649"/>
        <v>3</v>
      </c>
      <c r="K4623">
        <f t="shared" si="650"/>
        <v>6</v>
      </c>
      <c r="L4623" s="3">
        <f t="shared" si="651"/>
        <v>42667</v>
      </c>
      <c r="M4623" t="str">
        <f t="shared" si="652"/>
        <v>15:44</v>
      </c>
      <c r="N4623">
        <f t="shared" si="653"/>
        <v>943.99999999999989</v>
      </c>
      <c r="O4623">
        <f t="shared" si="654"/>
        <v>1</v>
      </c>
      <c r="P4623" t="str">
        <f t="shared" si="655"/>
        <v>Work</v>
      </c>
      <c r="Q4623" t="str">
        <f>VLOOKUP(N4623,IF(P4623="Work",Intervals!$A$4:$C$9,Intervals!$F$4:$H$9),3,1)</f>
        <v>Int_7-17</v>
      </c>
      <c r="R4623" t="str">
        <f t="shared" si="656"/>
        <v>1</v>
      </c>
      <c r="S4623">
        <f>VLOOKUP(N4623,IF(P4623="Work",Intervals!$A$4:$D$9,Intervals!$F$4:$I$9),4,1)</f>
        <v>3</v>
      </c>
    </row>
    <row r="4624" spans="1:19" x14ac:dyDescent="0.25">
      <c r="A4624" t="s">
        <v>100</v>
      </c>
      <c r="B4624" s="1" t="s">
        <v>5040</v>
      </c>
      <c r="C4624" t="s">
        <v>339</v>
      </c>
      <c r="D4624">
        <f t="shared" si="648"/>
        <v>4622</v>
      </c>
      <c r="E4624" t="s">
        <v>776</v>
      </c>
      <c r="F4624" t="s">
        <v>11565</v>
      </c>
      <c r="G4624" t="s">
        <v>30</v>
      </c>
      <c r="H4624" t="s">
        <v>11590</v>
      </c>
      <c r="I4624" t="s">
        <v>11664</v>
      </c>
      <c r="J4624">
        <f t="shared" si="649"/>
        <v>3</v>
      </c>
      <c r="K4624">
        <f t="shared" si="650"/>
        <v>6</v>
      </c>
      <c r="L4624" s="3">
        <f t="shared" si="651"/>
        <v>42667</v>
      </c>
      <c r="M4624" t="str">
        <f t="shared" si="652"/>
        <v>15:45</v>
      </c>
      <c r="N4624">
        <f t="shared" si="653"/>
        <v>945</v>
      </c>
      <c r="O4624">
        <f t="shared" si="654"/>
        <v>1</v>
      </c>
      <c r="P4624" t="str">
        <f t="shared" si="655"/>
        <v>Work</v>
      </c>
      <c r="Q4624" t="str">
        <f>VLOOKUP(N4624,IF(P4624="Work",Intervals!$A$4:$C$9,Intervals!$F$4:$H$9),3,1)</f>
        <v>Int_7-17</v>
      </c>
      <c r="R4624" t="str">
        <f t="shared" si="656"/>
        <v>1</v>
      </c>
      <c r="S4624">
        <f>VLOOKUP(N4624,IF(P4624="Work",Intervals!$A$4:$D$9,Intervals!$F$4:$I$9),4,1)</f>
        <v>3</v>
      </c>
    </row>
    <row r="4625" spans="1:19" x14ac:dyDescent="0.25">
      <c r="A4625" t="s">
        <v>232</v>
      </c>
      <c r="B4625" s="1" t="s">
        <v>5041</v>
      </c>
      <c r="C4625" t="s">
        <v>339</v>
      </c>
      <c r="D4625">
        <f t="shared" si="648"/>
        <v>4623</v>
      </c>
      <c r="E4625" t="s">
        <v>410</v>
      </c>
      <c r="F4625" t="s">
        <v>3</v>
      </c>
      <c r="G4625" t="s">
        <v>4</v>
      </c>
      <c r="H4625" t="s">
        <v>11589</v>
      </c>
      <c r="I4625" s="4">
        <v>42509</v>
      </c>
      <c r="J4625">
        <f t="shared" si="649"/>
        <v>3</v>
      </c>
      <c r="K4625">
        <f t="shared" si="650"/>
        <v>6</v>
      </c>
      <c r="L4625" s="3">
        <f t="shared" si="651"/>
        <v>42667</v>
      </c>
      <c r="M4625" t="str">
        <f t="shared" si="652"/>
        <v>15:47</v>
      </c>
      <c r="N4625">
        <f t="shared" si="653"/>
        <v>947</v>
      </c>
      <c r="O4625">
        <f t="shared" si="654"/>
        <v>1</v>
      </c>
      <c r="P4625" t="str">
        <f t="shared" si="655"/>
        <v>Work</v>
      </c>
      <c r="Q4625" t="str">
        <f>VLOOKUP(N4625,IF(P4625="Work",Intervals!$A$4:$C$9,Intervals!$F$4:$H$9),3,1)</f>
        <v>Int_7-17</v>
      </c>
      <c r="R4625" t="str">
        <f t="shared" si="656"/>
        <v>1</v>
      </c>
      <c r="S4625">
        <f>VLOOKUP(N4625,IF(P4625="Work",Intervals!$A$4:$D$9,Intervals!$F$4:$I$9),4,1)</f>
        <v>3</v>
      </c>
    </row>
    <row r="4626" spans="1:19" x14ac:dyDescent="0.25">
      <c r="A4626" t="s">
        <v>100</v>
      </c>
      <c r="B4626" s="1" t="s">
        <v>5041</v>
      </c>
      <c r="C4626" t="s">
        <v>339</v>
      </c>
      <c r="D4626">
        <f t="shared" si="648"/>
        <v>4624</v>
      </c>
      <c r="E4626" t="s">
        <v>776</v>
      </c>
      <c r="F4626" t="s">
        <v>11565</v>
      </c>
      <c r="G4626" t="s">
        <v>30</v>
      </c>
      <c r="H4626" t="s">
        <v>11590</v>
      </c>
      <c r="I4626" t="s">
        <v>11664</v>
      </c>
      <c r="J4626">
        <f t="shared" si="649"/>
        <v>3</v>
      </c>
      <c r="K4626">
        <f t="shared" si="650"/>
        <v>6</v>
      </c>
      <c r="L4626" s="3">
        <f t="shared" si="651"/>
        <v>42667</v>
      </c>
      <c r="M4626" t="str">
        <f t="shared" si="652"/>
        <v>15:47</v>
      </c>
      <c r="N4626">
        <f t="shared" si="653"/>
        <v>947</v>
      </c>
      <c r="O4626">
        <f t="shared" si="654"/>
        <v>1</v>
      </c>
      <c r="P4626" t="str">
        <f t="shared" si="655"/>
        <v>Work</v>
      </c>
      <c r="Q4626" t="str">
        <f>VLOOKUP(N4626,IF(P4626="Work",Intervals!$A$4:$C$9,Intervals!$F$4:$H$9),3,1)</f>
        <v>Int_7-17</v>
      </c>
      <c r="R4626" t="str">
        <f t="shared" si="656"/>
        <v>1</v>
      </c>
      <c r="S4626">
        <f>VLOOKUP(N4626,IF(P4626="Work",Intervals!$A$4:$D$9,Intervals!$F$4:$I$9),4,1)</f>
        <v>3</v>
      </c>
    </row>
    <row r="4627" spans="1:19" x14ac:dyDescent="0.25">
      <c r="A4627" t="s">
        <v>211</v>
      </c>
      <c r="B4627" s="1" t="s">
        <v>5042</v>
      </c>
      <c r="C4627" t="s">
        <v>339</v>
      </c>
      <c r="D4627">
        <f t="shared" si="648"/>
        <v>4625</v>
      </c>
      <c r="E4627" t="s">
        <v>379</v>
      </c>
      <c r="F4627" t="s">
        <v>10</v>
      </c>
      <c r="G4627" t="s">
        <v>4</v>
      </c>
      <c r="H4627" t="s">
        <v>11589</v>
      </c>
      <c r="I4627" s="4">
        <v>42509</v>
      </c>
      <c r="J4627">
        <f t="shared" si="649"/>
        <v>3</v>
      </c>
      <c r="K4627">
        <f t="shared" si="650"/>
        <v>6</v>
      </c>
      <c r="L4627" s="3">
        <f t="shared" si="651"/>
        <v>42667</v>
      </c>
      <c r="M4627" t="str">
        <f t="shared" si="652"/>
        <v>15:49</v>
      </c>
      <c r="N4627">
        <f t="shared" si="653"/>
        <v>949</v>
      </c>
      <c r="O4627">
        <f t="shared" si="654"/>
        <v>1</v>
      </c>
      <c r="P4627" t="str">
        <f t="shared" si="655"/>
        <v>Work</v>
      </c>
      <c r="Q4627" t="str">
        <f>VLOOKUP(N4627,IF(P4627="Work",Intervals!$A$4:$C$9,Intervals!$F$4:$H$9),3,1)</f>
        <v>Int_7-17</v>
      </c>
      <c r="R4627" t="str">
        <f t="shared" si="656"/>
        <v>1</v>
      </c>
      <c r="S4627">
        <f>VLOOKUP(N4627,IF(P4627="Work",Intervals!$A$4:$D$9,Intervals!$F$4:$I$9),4,1)</f>
        <v>3</v>
      </c>
    </row>
    <row r="4628" spans="1:19" x14ac:dyDescent="0.25">
      <c r="A4628" t="s">
        <v>223</v>
      </c>
      <c r="B4628" s="1" t="s">
        <v>37</v>
      </c>
      <c r="C4628" t="s">
        <v>339</v>
      </c>
      <c r="D4628">
        <f t="shared" si="648"/>
        <v>4626</v>
      </c>
      <c r="E4628" t="s">
        <v>410</v>
      </c>
      <c r="F4628" t="s">
        <v>3</v>
      </c>
      <c r="G4628" t="s">
        <v>4</v>
      </c>
      <c r="H4628" t="s">
        <v>11589</v>
      </c>
      <c r="I4628" s="4">
        <v>42509</v>
      </c>
      <c r="J4628">
        <f t="shared" si="649"/>
        <v>3</v>
      </c>
      <c r="K4628">
        <f t="shared" si="650"/>
        <v>6</v>
      </c>
      <c r="L4628" s="3">
        <f t="shared" si="651"/>
        <v>42667</v>
      </c>
      <c r="M4628" t="str">
        <f t="shared" si="652"/>
        <v>15:51</v>
      </c>
      <c r="N4628">
        <f t="shared" si="653"/>
        <v>951</v>
      </c>
      <c r="O4628">
        <f t="shared" si="654"/>
        <v>1</v>
      </c>
      <c r="P4628" t="str">
        <f t="shared" si="655"/>
        <v>Work</v>
      </c>
      <c r="Q4628" t="str">
        <f>VLOOKUP(N4628,IF(P4628="Work",Intervals!$A$4:$C$9,Intervals!$F$4:$H$9),3,1)</f>
        <v>Int_7-17</v>
      </c>
      <c r="R4628" t="str">
        <f t="shared" si="656"/>
        <v>1</v>
      </c>
      <c r="S4628">
        <f>VLOOKUP(N4628,IF(P4628="Work",Intervals!$A$4:$D$9,Intervals!$F$4:$I$9),4,1)</f>
        <v>3</v>
      </c>
    </row>
    <row r="4629" spans="1:19" x14ac:dyDescent="0.25">
      <c r="A4629" t="s">
        <v>191</v>
      </c>
      <c r="B4629" s="1" t="s">
        <v>5043</v>
      </c>
      <c r="C4629" t="s">
        <v>339</v>
      </c>
      <c r="D4629">
        <f t="shared" si="648"/>
        <v>4627</v>
      </c>
      <c r="E4629" t="s">
        <v>379</v>
      </c>
      <c r="F4629" t="s">
        <v>10</v>
      </c>
      <c r="G4629" t="s">
        <v>4</v>
      </c>
      <c r="H4629" t="s">
        <v>11589</v>
      </c>
      <c r="I4629" s="4">
        <v>42509</v>
      </c>
      <c r="J4629">
        <f t="shared" si="649"/>
        <v>3</v>
      </c>
      <c r="K4629">
        <f t="shared" si="650"/>
        <v>6</v>
      </c>
      <c r="L4629" s="3">
        <f t="shared" si="651"/>
        <v>42667</v>
      </c>
      <c r="M4629" t="str">
        <f t="shared" si="652"/>
        <v>15:52</v>
      </c>
      <c r="N4629">
        <f t="shared" si="653"/>
        <v>951.99999999999977</v>
      </c>
      <c r="O4629">
        <f t="shared" si="654"/>
        <v>1</v>
      </c>
      <c r="P4629" t="str">
        <f t="shared" si="655"/>
        <v>Work</v>
      </c>
      <c r="Q4629" t="str">
        <f>VLOOKUP(N4629,IF(P4629="Work",Intervals!$A$4:$C$9,Intervals!$F$4:$H$9),3,1)</f>
        <v>Int_7-17</v>
      </c>
      <c r="R4629" t="str">
        <f t="shared" si="656"/>
        <v>1</v>
      </c>
      <c r="S4629">
        <f>VLOOKUP(N4629,IF(P4629="Work",Intervals!$A$4:$D$9,Intervals!$F$4:$I$9),4,1)</f>
        <v>3</v>
      </c>
    </row>
    <row r="4630" spans="1:19" x14ac:dyDescent="0.25">
      <c r="A4630" t="s">
        <v>100</v>
      </c>
      <c r="B4630" s="1" t="s">
        <v>5043</v>
      </c>
      <c r="C4630" t="s">
        <v>339</v>
      </c>
      <c r="D4630">
        <f t="shared" si="648"/>
        <v>4628</v>
      </c>
      <c r="E4630" t="s">
        <v>776</v>
      </c>
      <c r="F4630" t="s">
        <v>11565</v>
      </c>
      <c r="G4630" t="s">
        <v>30</v>
      </c>
      <c r="H4630" t="s">
        <v>11590</v>
      </c>
      <c r="I4630" t="s">
        <v>11664</v>
      </c>
      <c r="J4630">
        <f t="shared" si="649"/>
        <v>3</v>
      </c>
      <c r="K4630">
        <f t="shared" si="650"/>
        <v>6</v>
      </c>
      <c r="L4630" s="3">
        <f t="shared" si="651"/>
        <v>42667</v>
      </c>
      <c r="M4630" t="str">
        <f t="shared" si="652"/>
        <v>15:52</v>
      </c>
      <c r="N4630">
        <f t="shared" si="653"/>
        <v>951.99999999999977</v>
      </c>
      <c r="O4630">
        <f t="shared" si="654"/>
        <v>1</v>
      </c>
      <c r="P4630" t="str">
        <f t="shared" si="655"/>
        <v>Work</v>
      </c>
      <c r="Q4630" t="str">
        <f>VLOOKUP(N4630,IF(P4630="Work",Intervals!$A$4:$C$9,Intervals!$F$4:$H$9),3,1)</f>
        <v>Int_7-17</v>
      </c>
      <c r="R4630" t="str">
        <f t="shared" si="656"/>
        <v>1</v>
      </c>
      <c r="S4630">
        <f>VLOOKUP(N4630,IF(P4630="Work",Intervals!$A$4:$D$9,Intervals!$F$4:$I$9),4,1)</f>
        <v>3</v>
      </c>
    </row>
    <row r="4631" spans="1:19" x14ac:dyDescent="0.25">
      <c r="A4631" t="s">
        <v>100</v>
      </c>
      <c r="B4631" s="1" t="s">
        <v>5044</v>
      </c>
      <c r="C4631" t="s">
        <v>339</v>
      </c>
      <c r="D4631">
        <f t="shared" si="648"/>
        <v>4629</v>
      </c>
      <c r="E4631" t="s">
        <v>768</v>
      </c>
      <c r="F4631" t="s">
        <v>11566</v>
      </c>
      <c r="G4631" t="s">
        <v>30</v>
      </c>
      <c r="H4631" t="s">
        <v>11590</v>
      </c>
      <c r="I4631" t="s">
        <v>11664</v>
      </c>
      <c r="J4631">
        <f t="shared" si="649"/>
        <v>3</v>
      </c>
      <c r="K4631">
        <f t="shared" si="650"/>
        <v>6</v>
      </c>
      <c r="L4631" s="3">
        <f t="shared" si="651"/>
        <v>42667</v>
      </c>
      <c r="M4631" t="str">
        <f t="shared" si="652"/>
        <v>15:54</v>
      </c>
      <c r="N4631">
        <f t="shared" si="653"/>
        <v>954.00000000000011</v>
      </c>
      <c r="O4631">
        <f t="shared" si="654"/>
        <v>1</v>
      </c>
      <c r="P4631" t="str">
        <f t="shared" si="655"/>
        <v>Work</v>
      </c>
      <c r="Q4631" t="str">
        <f>VLOOKUP(N4631,IF(P4631="Work",Intervals!$A$4:$C$9,Intervals!$F$4:$H$9),3,1)</f>
        <v>Int_7-17</v>
      </c>
      <c r="R4631" t="str">
        <f t="shared" si="656"/>
        <v>1</v>
      </c>
      <c r="S4631">
        <f>VLOOKUP(N4631,IF(P4631="Work",Intervals!$A$4:$D$9,Intervals!$F$4:$I$9),4,1)</f>
        <v>3</v>
      </c>
    </row>
    <row r="4632" spans="1:19" x14ac:dyDescent="0.25">
      <c r="A4632" t="s">
        <v>100</v>
      </c>
      <c r="B4632" s="1" t="s">
        <v>5045</v>
      </c>
      <c r="C4632" t="s">
        <v>339</v>
      </c>
      <c r="D4632">
        <f t="shared" si="648"/>
        <v>4630</v>
      </c>
      <c r="E4632" t="s">
        <v>768</v>
      </c>
      <c r="F4632" t="s">
        <v>11566</v>
      </c>
      <c r="G4632" t="s">
        <v>30</v>
      </c>
      <c r="H4632" t="s">
        <v>11590</v>
      </c>
      <c r="I4632" t="s">
        <v>11664</v>
      </c>
      <c r="J4632">
        <f t="shared" si="649"/>
        <v>3</v>
      </c>
      <c r="K4632">
        <f t="shared" si="650"/>
        <v>6</v>
      </c>
      <c r="L4632" s="3">
        <f t="shared" si="651"/>
        <v>42667</v>
      </c>
      <c r="M4632" t="str">
        <f t="shared" si="652"/>
        <v>16:0</v>
      </c>
      <c r="N4632">
        <f t="shared" si="653"/>
        <v>959.99999999999977</v>
      </c>
      <c r="O4632">
        <f t="shared" si="654"/>
        <v>1</v>
      </c>
      <c r="P4632" t="str">
        <f t="shared" si="655"/>
        <v>Work</v>
      </c>
      <c r="Q4632" t="str">
        <f>VLOOKUP(N4632,IF(P4632="Work",Intervals!$A$4:$C$9,Intervals!$F$4:$H$9),3,1)</f>
        <v>Int_7-17</v>
      </c>
      <c r="R4632" t="str">
        <f t="shared" si="656"/>
        <v>1</v>
      </c>
      <c r="S4632">
        <f>VLOOKUP(N4632,IF(P4632="Work",Intervals!$A$4:$D$9,Intervals!$F$4:$I$9),4,1)</f>
        <v>3</v>
      </c>
    </row>
    <row r="4633" spans="1:19" x14ac:dyDescent="0.25">
      <c r="A4633" t="s">
        <v>84</v>
      </c>
      <c r="B4633" s="1" t="s">
        <v>5046</v>
      </c>
      <c r="C4633" t="s">
        <v>339</v>
      </c>
      <c r="D4633">
        <f t="shared" si="648"/>
        <v>4631</v>
      </c>
      <c r="E4633" t="s">
        <v>429</v>
      </c>
      <c r="F4633" t="s">
        <v>10</v>
      </c>
      <c r="G4633" t="s">
        <v>4</v>
      </c>
      <c r="H4633" t="s">
        <v>11611</v>
      </c>
      <c r="I4633" t="s">
        <v>11685</v>
      </c>
      <c r="J4633">
        <f t="shared" si="649"/>
        <v>3</v>
      </c>
      <c r="K4633">
        <f t="shared" si="650"/>
        <v>6</v>
      </c>
      <c r="L4633" s="3">
        <f t="shared" si="651"/>
        <v>42667</v>
      </c>
      <c r="M4633" t="str">
        <f t="shared" si="652"/>
        <v>16:1</v>
      </c>
      <c r="N4633">
        <f t="shared" si="653"/>
        <v>961</v>
      </c>
      <c r="O4633">
        <f t="shared" si="654"/>
        <v>1</v>
      </c>
      <c r="P4633" t="str">
        <f t="shared" si="655"/>
        <v>Work</v>
      </c>
      <c r="Q4633" t="str">
        <f>VLOOKUP(N4633,IF(P4633="Work",Intervals!$A$4:$C$9,Intervals!$F$4:$H$9),3,1)</f>
        <v>Int_7-17</v>
      </c>
      <c r="R4633" t="str">
        <f t="shared" si="656"/>
        <v>1</v>
      </c>
      <c r="S4633">
        <f>VLOOKUP(N4633,IF(P4633="Work",Intervals!$A$4:$D$9,Intervals!$F$4:$I$9),4,1)</f>
        <v>3</v>
      </c>
    </row>
    <row r="4634" spans="1:19" x14ac:dyDescent="0.25">
      <c r="A4634" t="s">
        <v>203</v>
      </c>
      <c r="B4634" s="1" t="s">
        <v>5047</v>
      </c>
      <c r="C4634" t="s">
        <v>339</v>
      </c>
      <c r="D4634">
        <f t="shared" si="648"/>
        <v>4632</v>
      </c>
      <c r="E4634" t="s">
        <v>379</v>
      </c>
      <c r="F4634" t="s">
        <v>10</v>
      </c>
      <c r="G4634" t="s">
        <v>4</v>
      </c>
      <c r="H4634" t="s">
        <v>11589</v>
      </c>
      <c r="I4634" s="4">
        <v>42509</v>
      </c>
      <c r="J4634">
        <f t="shared" si="649"/>
        <v>3</v>
      </c>
      <c r="K4634">
        <f t="shared" si="650"/>
        <v>6</v>
      </c>
      <c r="L4634" s="3">
        <f t="shared" si="651"/>
        <v>42667</v>
      </c>
      <c r="M4634" t="str">
        <f t="shared" si="652"/>
        <v>16:2</v>
      </c>
      <c r="N4634">
        <f t="shared" si="653"/>
        <v>962.00000000000011</v>
      </c>
      <c r="O4634">
        <f t="shared" si="654"/>
        <v>1</v>
      </c>
      <c r="P4634" t="str">
        <f t="shared" si="655"/>
        <v>Work</v>
      </c>
      <c r="Q4634" t="str">
        <f>VLOOKUP(N4634,IF(P4634="Work",Intervals!$A$4:$C$9,Intervals!$F$4:$H$9),3,1)</f>
        <v>Int_7-17</v>
      </c>
      <c r="R4634" t="str">
        <f t="shared" si="656"/>
        <v>1</v>
      </c>
      <c r="S4634">
        <f>VLOOKUP(N4634,IF(P4634="Work",Intervals!$A$4:$D$9,Intervals!$F$4:$I$9),4,1)</f>
        <v>3</v>
      </c>
    </row>
    <row r="4635" spans="1:19" x14ac:dyDescent="0.25">
      <c r="A4635" t="s">
        <v>198</v>
      </c>
      <c r="B4635" s="1" t="s">
        <v>5048</v>
      </c>
      <c r="C4635" t="s">
        <v>339</v>
      </c>
      <c r="D4635">
        <f t="shared" si="648"/>
        <v>4633</v>
      </c>
      <c r="E4635" t="s">
        <v>426</v>
      </c>
      <c r="F4635" t="s">
        <v>11571</v>
      </c>
      <c r="G4635" t="s">
        <v>4</v>
      </c>
      <c r="H4635" t="s">
        <v>11589</v>
      </c>
      <c r="I4635" s="4">
        <v>42509</v>
      </c>
      <c r="J4635">
        <f t="shared" si="649"/>
        <v>3</v>
      </c>
      <c r="K4635">
        <f t="shared" si="650"/>
        <v>6</v>
      </c>
      <c r="L4635" s="3">
        <f t="shared" si="651"/>
        <v>42667</v>
      </c>
      <c r="M4635" t="str">
        <f t="shared" si="652"/>
        <v>16:4</v>
      </c>
      <c r="N4635">
        <f t="shared" si="653"/>
        <v>963.99999999999977</v>
      </c>
      <c r="O4635">
        <f t="shared" si="654"/>
        <v>1</v>
      </c>
      <c r="P4635" t="str">
        <f t="shared" si="655"/>
        <v>Work</v>
      </c>
      <c r="Q4635" t="str">
        <f>VLOOKUP(N4635,IF(P4635="Work",Intervals!$A$4:$C$9,Intervals!$F$4:$H$9),3,1)</f>
        <v>Int_7-17</v>
      </c>
      <c r="R4635" t="str">
        <f t="shared" si="656"/>
        <v>1</v>
      </c>
      <c r="S4635">
        <f>VLOOKUP(N4635,IF(P4635="Work",Intervals!$A$4:$D$9,Intervals!$F$4:$I$9),4,1)</f>
        <v>3</v>
      </c>
    </row>
    <row r="4636" spans="1:19" x14ac:dyDescent="0.25">
      <c r="A4636" t="s">
        <v>146</v>
      </c>
      <c r="B4636" s="1" t="s">
        <v>5049</v>
      </c>
      <c r="C4636" t="s">
        <v>339</v>
      </c>
      <c r="D4636">
        <f t="shared" si="648"/>
        <v>4634</v>
      </c>
      <c r="E4636" t="s">
        <v>386</v>
      </c>
      <c r="F4636" t="s">
        <v>10</v>
      </c>
      <c r="G4636" t="s">
        <v>4</v>
      </c>
      <c r="H4636" t="s">
        <v>11603</v>
      </c>
      <c r="I4636" t="s">
        <v>11677</v>
      </c>
      <c r="J4636">
        <f t="shared" si="649"/>
        <v>3</v>
      </c>
      <c r="K4636">
        <f t="shared" si="650"/>
        <v>6</v>
      </c>
      <c r="L4636" s="3">
        <f t="shared" si="651"/>
        <v>42667</v>
      </c>
      <c r="M4636" t="str">
        <f t="shared" si="652"/>
        <v>16:5</v>
      </c>
      <c r="N4636">
        <f t="shared" si="653"/>
        <v>964.99999999999989</v>
      </c>
      <c r="O4636">
        <f t="shared" si="654"/>
        <v>1</v>
      </c>
      <c r="P4636" t="str">
        <f t="shared" si="655"/>
        <v>Work</v>
      </c>
      <c r="Q4636" t="str">
        <f>VLOOKUP(N4636,IF(P4636="Work",Intervals!$A$4:$C$9,Intervals!$F$4:$H$9),3,1)</f>
        <v>Int_7-17</v>
      </c>
      <c r="R4636" t="str">
        <f t="shared" si="656"/>
        <v>1</v>
      </c>
      <c r="S4636">
        <f>VLOOKUP(N4636,IF(P4636="Work",Intervals!$A$4:$D$9,Intervals!$F$4:$I$9),4,1)</f>
        <v>3</v>
      </c>
    </row>
    <row r="4637" spans="1:19" x14ac:dyDescent="0.25">
      <c r="A4637" t="s">
        <v>177</v>
      </c>
      <c r="B4637" s="1" t="s">
        <v>5050</v>
      </c>
      <c r="C4637" t="s">
        <v>339</v>
      </c>
      <c r="D4637">
        <f t="shared" si="648"/>
        <v>4635</v>
      </c>
      <c r="E4637" t="s">
        <v>406</v>
      </c>
      <c r="F4637" t="s">
        <v>11568</v>
      </c>
      <c r="G4637" t="s">
        <v>4</v>
      </c>
      <c r="H4637" t="s">
        <v>11589</v>
      </c>
      <c r="I4637" s="4">
        <v>42509</v>
      </c>
      <c r="J4637">
        <f t="shared" si="649"/>
        <v>3</v>
      </c>
      <c r="K4637">
        <f t="shared" si="650"/>
        <v>6</v>
      </c>
      <c r="L4637" s="3">
        <f t="shared" si="651"/>
        <v>42667</v>
      </c>
      <c r="M4637" t="str">
        <f t="shared" si="652"/>
        <v>16:7</v>
      </c>
      <c r="N4637">
        <f t="shared" si="653"/>
        <v>967.00000000000023</v>
      </c>
      <c r="O4637">
        <f t="shared" si="654"/>
        <v>1</v>
      </c>
      <c r="P4637" t="str">
        <f t="shared" si="655"/>
        <v>Work</v>
      </c>
      <c r="Q4637" t="str">
        <f>VLOOKUP(N4637,IF(P4637="Work",Intervals!$A$4:$C$9,Intervals!$F$4:$H$9),3,1)</f>
        <v>Int_7-17</v>
      </c>
      <c r="R4637" t="str">
        <f t="shared" si="656"/>
        <v>1</v>
      </c>
      <c r="S4637">
        <f>VLOOKUP(N4637,IF(P4637="Work",Intervals!$A$4:$D$9,Intervals!$F$4:$I$9),4,1)</f>
        <v>3</v>
      </c>
    </row>
    <row r="4638" spans="1:19" x14ac:dyDescent="0.25">
      <c r="A4638" t="s">
        <v>247</v>
      </c>
      <c r="B4638" s="1" t="s">
        <v>5051</v>
      </c>
      <c r="C4638" t="s">
        <v>339</v>
      </c>
      <c r="D4638">
        <f t="shared" si="648"/>
        <v>4636</v>
      </c>
      <c r="E4638" t="s">
        <v>384</v>
      </c>
      <c r="F4638" t="s">
        <v>10</v>
      </c>
      <c r="G4638" t="s">
        <v>4</v>
      </c>
      <c r="H4638" t="s">
        <v>11589</v>
      </c>
      <c r="I4638" s="4">
        <v>42509</v>
      </c>
      <c r="J4638">
        <f t="shared" si="649"/>
        <v>3</v>
      </c>
      <c r="K4638">
        <f t="shared" si="650"/>
        <v>6</v>
      </c>
      <c r="L4638" s="3">
        <f t="shared" si="651"/>
        <v>42667</v>
      </c>
      <c r="M4638" t="str">
        <f t="shared" si="652"/>
        <v>16:8</v>
      </c>
      <c r="N4638">
        <f t="shared" si="653"/>
        <v>967.99999999999977</v>
      </c>
      <c r="O4638">
        <f t="shared" si="654"/>
        <v>1</v>
      </c>
      <c r="P4638" t="str">
        <f t="shared" si="655"/>
        <v>Work</v>
      </c>
      <c r="Q4638" t="str">
        <f>VLOOKUP(N4638,IF(P4638="Work",Intervals!$A$4:$C$9,Intervals!$F$4:$H$9),3,1)</f>
        <v>Int_7-17</v>
      </c>
      <c r="R4638" t="str">
        <f t="shared" si="656"/>
        <v>1</v>
      </c>
      <c r="S4638">
        <f>VLOOKUP(N4638,IF(P4638="Work",Intervals!$A$4:$D$9,Intervals!$F$4:$I$9),4,1)</f>
        <v>3</v>
      </c>
    </row>
    <row r="4639" spans="1:19" x14ac:dyDescent="0.25">
      <c r="A4639" t="s">
        <v>110</v>
      </c>
      <c r="B4639" s="1" t="s">
        <v>5051</v>
      </c>
      <c r="C4639" t="s">
        <v>339</v>
      </c>
      <c r="D4639">
        <f t="shared" si="648"/>
        <v>4637</v>
      </c>
      <c r="E4639" t="s">
        <v>778</v>
      </c>
      <c r="F4639" t="s">
        <v>3</v>
      </c>
      <c r="G4639" t="s">
        <v>4</v>
      </c>
      <c r="H4639" t="s">
        <v>11589</v>
      </c>
      <c r="I4639" s="4">
        <v>42509</v>
      </c>
      <c r="J4639">
        <f t="shared" si="649"/>
        <v>3</v>
      </c>
      <c r="K4639">
        <f t="shared" si="650"/>
        <v>6</v>
      </c>
      <c r="L4639" s="3">
        <f t="shared" si="651"/>
        <v>42667</v>
      </c>
      <c r="M4639" t="str">
        <f t="shared" si="652"/>
        <v>16:8</v>
      </c>
      <c r="N4639">
        <f t="shared" si="653"/>
        <v>967.99999999999977</v>
      </c>
      <c r="O4639">
        <f t="shared" si="654"/>
        <v>1</v>
      </c>
      <c r="P4639" t="str">
        <f t="shared" si="655"/>
        <v>Work</v>
      </c>
      <c r="Q4639" t="str">
        <f>VLOOKUP(N4639,IF(P4639="Work",Intervals!$A$4:$C$9,Intervals!$F$4:$H$9),3,1)</f>
        <v>Int_7-17</v>
      </c>
      <c r="R4639" t="str">
        <f t="shared" si="656"/>
        <v>1</v>
      </c>
      <c r="S4639">
        <f>VLOOKUP(N4639,IF(P4639="Work",Intervals!$A$4:$D$9,Intervals!$F$4:$I$9),4,1)</f>
        <v>3</v>
      </c>
    </row>
    <row r="4640" spans="1:19" x14ac:dyDescent="0.25">
      <c r="A4640" t="s">
        <v>132</v>
      </c>
      <c r="B4640" s="1" t="s">
        <v>5052</v>
      </c>
      <c r="C4640" t="s">
        <v>339</v>
      </c>
      <c r="D4640">
        <f t="shared" si="648"/>
        <v>4638</v>
      </c>
      <c r="E4640" t="s">
        <v>390</v>
      </c>
      <c r="F4640" t="s">
        <v>11568</v>
      </c>
      <c r="G4640" t="s">
        <v>4</v>
      </c>
      <c r="H4640" t="s">
        <v>11589</v>
      </c>
      <c r="I4640" s="4">
        <v>42509</v>
      </c>
      <c r="J4640">
        <f t="shared" si="649"/>
        <v>3</v>
      </c>
      <c r="K4640">
        <f t="shared" si="650"/>
        <v>6</v>
      </c>
      <c r="L4640" s="3">
        <f t="shared" si="651"/>
        <v>42667</v>
      </c>
      <c r="M4640" t="str">
        <f t="shared" si="652"/>
        <v>16:15</v>
      </c>
      <c r="N4640">
        <f t="shared" si="653"/>
        <v>975.00000000000023</v>
      </c>
      <c r="O4640">
        <f t="shared" si="654"/>
        <v>1</v>
      </c>
      <c r="P4640" t="str">
        <f t="shared" si="655"/>
        <v>Work</v>
      </c>
      <c r="Q4640" t="str">
        <f>VLOOKUP(N4640,IF(P4640="Work",Intervals!$A$4:$C$9,Intervals!$F$4:$H$9),3,1)</f>
        <v>Int_7-17</v>
      </c>
      <c r="R4640" t="str">
        <f t="shared" si="656"/>
        <v>1</v>
      </c>
      <c r="S4640">
        <f>VLOOKUP(N4640,IF(P4640="Work",Intervals!$A$4:$D$9,Intervals!$F$4:$I$9),4,1)</f>
        <v>3</v>
      </c>
    </row>
    <row r="4641" spans="1:19" x14ac:dyDescent="0.25">
      <c r="A4641" t="s">
        <v>88</v>
      </c>
      <c r="B4641" s="1" t="s">
        <v>5053</v>
      </c>
      <c r="C4641" t="s">
        <v>339</v>
      </c>
      <c r="D4641">
        <f t="shared" si="648"/>
        <v>4639</v>
      </c>
      <c r="E4641" t="s">
        <v>347</v>
      </c>
      <c r="F4641" t="s">
        <v>10</v>
      </c>
      <c r="G4641" t="s">
        <v>4</v>
      </c>
      <c r="H4641" t="s">
        <v>11589</v>
      </c>
      <c r="I4641" s="4">
        <v>42509</v>
      </c>
      <c r="J4641">
        <f t="shared" si="649"/>
        <v>3</v>
      </c>
      <c r="K4641">
        <f t="shared" si="650"/>
        <v>6</v>
      </c>
      <c r="L4641" s="3">
        <f t="shared" si="651"/>
        <v>42667</v>
      </c>
      <c r="M4641" t="str">
        <f t="shared" si="652"/>
        <v>16:20</v>
      </c>
      <c r="N4641">
        <f t="shared" si="653"/>
        <v>979.99999999999977</v>
      </c>
      <c r="O4641">
        <f t="shared" si="654"/>
        <v>1</v>
      </c>
      <c r="P4641" t="str">
        <f t="shared" si="655"/>
        <v>Work</v>
      </c>
      <c r="Q4641" t="str">
        <f>VLOOKUP(N4641,IF(P4641="Work",Intervals!$A$4:$C$9,Intervals!$F$4:$H$9),3,1)</f>
        <v>Int_7-17</v>
      </c>
      <c r="R4641" t="str">
        <f t="shared" si="656"/>
        <v>1</v>
      </c>
      <c r="S4641">
        <f>VLOOKUP(N4641,IF(P4641="Work",Intervals!$A$4:$D$9,Intervals!$F$4:$I$9),4,1)</f>
        <v>3</v>
      </c>
    </row>
    <row r="4642" spans="1:19" x14ac:dyDescent="0.25">
      <c r="A4642" t="s">
        <v>167</v>
      </c>
      <c r="B4642" s="1" t="s">
        <v>5054</v>
      </c>
      <c r="C4642" t="s">
        <v>339</v>
      </c>
      <c r="D4642">
        <f t="shared" si="648"/>
        <v>4640</v>
      </c>
      <c r="E4642" t="s">
        <v>384</v>
      </c>
      <c r="F4642" t="s">
        <v>10</v>
      </c>
      <c r="G4642" t="s">
        <v>4</v>
      </c>
      <c r="H4642" t="s">
        <v>11589</v>
      </c>
      <c r="I4642" s="4">
        <v>42509</v>
      </c>
      <c r="J4642">
        <f t="shared" si="649"/>
        <v>3</v>
      </c>
      <c r="K4642">
        <f t="shared" si="650"/>
        <v>6</v>
      </c>
      <c r="L4642" s="3">
        <f t="shared" si="651"/>
        <v>42667</v>
      </c>
      <c r="M4642" t="str">
        <f t="shared" si="652"/>
        <v>16:26</v>
      </c>
      <c r="N4642">
        <f t="shared" si="653"/>
        <v>986</v>
      </c>
      <c r="O4642">
        <f t="shared" si="654"/>
        <v>1</v>
      </c>
      <c r="P4642" t="str">
        <f t="shared" si="655"/>
        <v>Work</v>
      </c>
      <c r="Q4642" t="str">
        <f>VLOOKUP(N4642,IF(P4642="Work",Intervals!$A$4:$C$9,Intervals!$F$4:$H$9),3,1)</f>
        <v>Int_7-17</v>
      </c>
      <c r="R4642" t="str">
        <f t="shared" si="656"/>
        <v>1</v>
      </c>
      <c r="S4642">
        <f>VLOOKUP(N4642,IF(P4642="Work",Intervals!$A$4:$D$9,Intervals!$F$4:$I$9),4,1)</f>
        <v>3</v>
      </c>
    </row>
    <row r="4643" spans="1:19" x14ac:dyDescent="0.25">
      <c r="A4643" t="s">
        <v>142</v>
      </c>
      <c r="B4643" s="1" t="s">
        <v>5055</v>
      </c>
      <c r="C4643" t="s">
        <v>339</v>
      </c>
      <c r="D4643">
        <f t="shared" si="648"/>
        <v>4641</v>
      </c>
      <c r="E4643" t="s">
        <v>746</v>
      </c>
      <c r="F4643" t="s">
        <v>10</v>
      </c>
      <c r="G4643" t="s">
        <v>4</v>
      </c>
      <c r="H4643" t="s">
        <v>11589</v>
      </c>
      <c r="I4643" s="4">
        <v>42509</v>
      </c>
      <c r="J4643">
        <f t="shared" si="649"/>
        <v>3</v>
      </c>
      <c r="K4643">
        <f t="shared" si="650"/>
        <v>6</v>
      </c>
      <c r="L4643" s="3">
        <f t="shared" si="651"/>
        <v>42667</v>
      </c>
      <c r="M4643" t="str">
        <f t="shared" si="652"/>
        <v>16:30</v>
      </c>
      <c r="N4643">
        <f t="shared" si="653"/>
        <v>990</v>
      </c>
      <c r="O4643">
        <f t="shared" si="654"/>
        <v>1</v>
      </c>
      <c r="P4643" t="str">
        <f t="shared" si="655"/>
        <v>Work</v>
      </c>
      <c r="Q4643" t="str">
        <f>VLOOKUP(N4643,IF(P4643="Work",Intervals!$A$4:$C$9,Intervals!$F$4:$H$9),3,1)</f>
        <v>Int_7-17</v>
      </c>
      <c r="R4643" t="str">
        <f t="shared" si="656"/>
        <v>1</v>
      </c>
      <c r="S4643">
        <f>VLOOKUP(N4643,IF(P4643="Work",Intervals!$A$4:$D$9,Intervals!$F$4:$I$9),4,1)</f>
        <v>3</v>
      </c>
    </row>
    <row r="4644" spans="1:19" x14ac:dyDescent="0.25">
      <c r="A4644" t="s">
        <v>147</v>
      </c>
      <c r="B4644" s="1" t="s">
        <v>5056</v>
      </c>
      <c r="C4644" t="s">
        <v>339</v>
      </c>
      <c r="D4644">
        <f t="shared" si="648"/>
        <v>4642</v>
      </c>
      <c r="E4644" t="s">
        <v>468</v>
      </c>
      <c r="F4644" t="s">
        <v>10</v>
      </c>
      <c r="G4644" t="s">
        <v>4</v>
      </c>
      <c r="H4644" t="s">
        <v>11618</v>
      </c>
      <c r="I4644" t="s">
        <v>11692</v>
      </c>
      <c r="J4644">
        <f t="shared" si="649"/>
        <v>3</v>
      </c>
      <c r="K4644">
        <f t="shared" si="650"/>
        <v>6</v>
      </c>
      <c r="L4644" s="3">
        <f t="shared" si="651"/>
        <v>42667</v>
      </c>
      <c r="M4644" t="str">
        <f t="shared" si="652"/>
        <v>16:36</v>
      </c>
      <c r="N4644">
        <f t="shared" si="653"/>
        <v>996.00000000000034</v>
      </c>
      <c r="O4644">
        <f t="shared" si="654"/>
        <v>1</v>
      </c>
      <c r="P4644" t="str">
        <f t="shared" si="655"/>
        <v>Work</v>
      </c>
      <c r="Q4644" t="str">
        <f>VLOOKUP(N4644,IF(P4644="Work",Intervals!$A$4:$C$9,Intervals!$F$4:$H$9),3,1)</f>
        <v>Int_7-17</v>
      </c>
      <c r="R4644" t="str">
        <f t="shared" si="656"/>
        <v>1</v>
      </c>
      <c r="S4644">
        <f>VLOOKUP(N4644,IF(P4644="Work",Intervals!$A$4:$D$9,Intervals!$F$4:$I$9),4,1)</f>
        <v>3</v>
      </c>
    </row>
    <row r="4645" spans="1:19" x14ac:dyDescent="0.25">
      <c r="A4645" t="s">
        <v>247</v>
      </c>
      <c r="B4645" s="1" t="s">
        <v>5057</v>
      </c>
      <c r="C4645" t="s">
        <v>339</v>
      </c>
      <c r="D4645">
        <f t="shared" si="648"/>
        <v>4643</v>
      </c>
      <c r="E4645" t="s">
        <v>384</v>
      </c>
      <c r="F4645" t="s">
        <v>10</v>
      </c>
      <c r="G4645" t="s">
        <v>4</v>
      </c>
      <c r="H4645" t="s">
        <v>11589</v>
      </c>
      <c r="I4645" s="4">
        <v>42509</v>
      </c>
      <c r="J4645">
        <f t="shared" si="649"/>
        <v>3</v>
      </c>
      <c r="K4645">
        <f t="shared" si="650"/>
        <v>6</v>
      </c>
      <c r="L4645" s="3">
        <f t="shared" si="651"/>
        <v>42667</v>
      </c>
      <c r="M4645" t="str">
        <f t="shared" si="652"/>
        <v>17:1</v>
      </c>
      <c r="N4645">
        <f t="shared" si="653"/>
        <v>1020.9999999999998</v>
      </c>
      <c r="O4645">
        <f t="shared" si="654"/>
        <v>1</v>
      </c>
      <c r="P4645" t="str">
        <f t="shared" si="655"/>
        <v>Work</v>
      </c>
      <c r="Q4645" t="str">
        <f>VLOOKUP(N4645,IF(P4645="Work",Intervals!$A$4:$C$9,Intervals!$F$4:$H$9),3,1)</f>
        <v>Int_17-19</v>
      </c>
      <c r="R4645" t="str">
        <f t="shared" si="656"/>
        <v>1</v>
      </c>
      <c r="S4645">
        <f>VLOOKUP(N4645,IF(P4645="Work",Intervals!$A$4:$D$9,Intervals!$F$4:$I$9),4,1)</f>
        <v>4</v>
      </c>
    </row>
    <row r="4646" spans="1:19" x14ac:dyDescent="0.25">
      <c r="A4646" t="s">
        <v>167</v>
      </c>
      <c r="B4646" s="1" t="s">
        <v>5058</v>
      </c>
      <c r="C4646" t="s">
        <v>339</v>
      </c>
      <c r="D4646">
        <f t="shared" si="648"/>
        <v>4644</v>
      </c>
      <c r="E4646" t="s">
        <v>384</v>
      </c>
      <c r="F4646" t="s">
        <v>10</v>
      </c>
      <c r="G4646" t="s">
        <v>4</v>
      </c>
      <c r="H4646" t="s">
        <v>11589</v>
      </c>
      <c r="I4646" s="4">
        <v>42509</v>
      </c>
      <c r="J4646">
        <f t="shared" si="649"/>
        <v>3</v>
      </c>
      <c r="K4646">
        <f t="shared" si="650"/>
        <v>6</v>
      </c>
      <c r="L4646" s="3">
        <f t="shared" si="651"/>
        <v>42667</v>
      </c>
      <c r="M4646" t="str">
        <f t="shared" si="652"/>
        <v>17:3</v>
      </c>
      <c r="N4646">
        <f t="shared" si="653"/>
        <v>1023</v>
      </c>
      <c r="O4646">
        <f t="shared" si="654"/>
        <v>1</v>
      </c>
      <c r="P4646" t="str">
        <f t="shared" si="655"/>
        <v>Work</v>
      </c>
      <c r="Q4646" t="str">
        <f>VLOOKUP(N4646,IF(P4646="Work",Intervals!$A$4:$C$9,Intervals!$F$4:$H$9),3,1)</f>
        <v>Int_17-19</v>
      </c>
      <c r="R4646" t="str">
        <f t="shared" si="656"/>
        <v>1</v>
      </c>
      <c r="S4646">
        <f>VLOOKUP(N4646,IF(P4646="Work",Intervals!$A$4:$D$9,Intervals!$F$4:$I$9),4,1)</f>
        <v>4</v>
      </c>
    </row>
    <row r="4647" spans="1:19" x14ac:dyDescent="0.25">
      <c r="A4647" t="s">
        <v>168</v>
      </c>
      <c r="B4647" s="1" t="s">
        <v>5059</v>
      </c>
      <c r="C4647" t="s">
        <v>339</v>
      </c>
      <c r="D4647">
        <f t="shared" si="648"/>
        <v>4645</v>
      </c>
      <c r="E4647" t="s">
        <v>376</v>
      </c>
      <c r="F4647" t="s">
        <v>10</v>
      </c>
      <c r="G4647" t="s">
        <v>4</v>
      </c>
      <c r="H4647" t="s">
        <v>11603</v>
      </c>
      <c r="I4647" t="s">
        <v>11677</v>
      </c>
      <c r="J4647">
        <f t="shared" si="649"/>
        <v>3</v>
      </c>
      <c r="K4647">
        <f t="shared" si="650"/>
        <v>6</v>
      </c>
      <c r="L4647" s="3">
        <f t="shared" si="651"/>
        <v>42667</v>
      </c>
      <c r="M4647" t="str">
        <f t="shared" si="652"/>
        <v>17:4</v>
      </c>
      <c r="N4647">
        <f t="shared" si="653"/>
        <v>1024.0000000000002</v>
      </c>
      <c r="O4647">
        <f t="shared" si="654"/>
        <v>1</v>
      </c>
      <c r="P4647" t="str">
        <f t="shared" si="655"/>
        <v>Work</v>
      </c>
      <c r="Q4647" t="str">
        <f>VLOOKUP(N4647,IF(P4647="Work",Intervals!$A$4:$C$9,Intervals!$F$4:$H$9),3,1)</f>
        <v>Int_17-19</v>
      </c>
      <c r="R4647" t="str">
        <f t="shared" si="656"/>
        <v>1</v>
      </c>
      <c r="S4647">
        <f>VLOOKUP(N4647,IF(P4647="Work",Intervals!$A$4:$D$9,Intervals!$F$4:$I$9),4,1)</f>
        <v>4</v>
      </c>
    </row>
    <row r="4648" spans="1:19" x14ac:dyDescent="0.25">
      <c r="A4648" t="s">
        <v>200</v>
      </c>
      <c r="B4648" s="1" t="s">
        <v>5060</v>
      </c>
      <c r="C4648" t="s">
        <v>339</v>
      </c>
      <c r="D4648">
        <f t="shared" si="648"/>
        <v>4646</v>
      </c>
      <c r="E4648" t="s">
        <v>348</v>
      </c>
      <c r="F4648" t="s">
        <v>10</v>
      </c>
      <c r="G4648" t="s">
        <v>4</v>
      </c>
      <c r="H4648" t="s">
        <v>11589</v>
      </c>
      <c r="I4648" s="4">
        <v>42509</v>
      </c>
      <c r="J4648">
        <f t="shared" si="649"/>
        <v>3</v>
      </c>
      <c r="K4648">
        <f t="shared" si="650"/>
        <v>6</v>
      </c>
      <c r="L4648" s="3">
        <f t="shared" si="651"/>
        <v>42667</v>
      </c>
      <c r="M4648" t="str">
        <f t="shared" si="652"/>
        <v>17:10</v>
      </c>
      <c r="N4648">
        <f t="shared" si="653"/>
        <v>1029.9999999999998</v>
      </c>
      <c r="O4648">
        <f t="shared" si="654"/>
        <v>1</v>
      </c>
      <c r="P4648" t="str">
        <f t="shared" si="655"/>
        <v>Work</v>
      </c>
      <c r="Q4648" t="str">
        <f>VLOOKUP(N4648,IF(P4648="Work",Intervals!$A$4:$C$9,Intervals!$F$4:$H$9),3,1)</f>
        <v>Int_17-19</v>
      </c>
      <c r="R4648" t="str">
        <f t="shared" si="656"/>
        <v>1</v>
      </c>
      <c r="S4648">
        <f>VLOOKUP(N4648,IF(P4648="Work",Intervals!$A$4:$D$9,Intervals!$F$4:$I$9),4,1)</f>
        <v>4</v>
      </c>
    </row>
    <row r="4649" spans="1:19" x14ac:dyDescent="0.25">
      <c r="A4649" t="s">
        <v>200</v>
      </c>
      <c r="B4649" s="1" t="s">
        <v>5060</v>
      </c>
      <c r="C4649" t="s">
        <v>339</v>
      </c>
      <c r="D4649">
        <f t="shared" si="648"/>
        <v>4647</v>
      </c>
      <c r="E4649" t="s">
        <v>348</v>
      </c>
      <c r="F4649" t="s">
        <v>10</v>
      </c>
      <c r="G4649" t="s">
        <v>4</v>
      </c>
      <c r="H4649" t="s">
        <v>11589</v>
      </c>
      <c r="I4649" s="4">
        <v>42509</v>
      </c>
      <c r="J4649">
        <f t="shared" si="649"/>
        <v>3</v>
      </c>
      <c r="K4649">
        <f t="shared" si="650"/>
        <v>6</v>
      </c>
      <c r="L4649" s="3">
        <f t="shared" si="651"/>
        <v>42667</v>
      </c>
      <c r="M4649" t="str">
        <f t="shared" si="652"/>
        <v>17:10</v>
      </c>
      <c r="N4649">
        <f t="shared" si="653"/>
        <v>1029.9999999999998</v>
      </c>
      <c r="O4649">
        <f t="shared" si="654"/>
        <v>1</v>
      </c>
      <c r="P4649" t="str">
        <f t="shared" si="655"/>
        <v>Work</v>
      </c>
      <c r="Q4649" t="str">
        <f>VLOOKUP(N4649,IF(P4649="Work",Intervals!$A$4:$C$9,Intervals!$F$4:$H$9),3,1)</f>
        <v>Int_17-19</v>
      </c>
      <c r="R4649" t="str">
        <f t="shared" si="656"/>
        <v>1</v>
      </c>
      <c r="S4649">
        <f>VLOOKUP(N4649,IF(P4649="Work",Intervals!$A$4:$D$9,Intervals!$F$4:$I$9),4,1)</f>
        <v>4</v>
      </c>
    </row>
    <row r="4650" spans="1:19" x14ac:dyDescent="0.25">
      <c r="A4650" t="s">
        <v>84</v>
      </c>
      <c r="B4650" s="1" t="s">
        <v>5061</v>
      </c>
      <c r="C4650" t="s">
        <v>339</v>
      </c>
      <c r="D4650">
        <f t="shared" si="648"/>
        <v>4648</v>
      </c>
      <c r="E4650" t="s">
        <v>429</v>
      </c>
      <c r="F4650" t="s">
        <v>10</v>
      </c>
      <c r="G4650" t="s">
        <v>4</v>
      </c>
      <c r="H4650" t="s">
        <v>11611</v>
      </c>
      <c r="I4650" t="s">
        <v>11685</v>
      </c>
      <c r="J4650">
        <f t="shared" si="649"/>
        <v>3</v>
      </c>
      <c r="K4650">
        <f t="shared" si="650"/>
        <v>6</v>
      </c>
      <c r="L4650" s="3">
        <f t="shared" si="651"/>
        <v>42667</v>
      </c>
      <c r="M4650" t="str">
        <f t="shared" si="652"/>
        <v>17:14</v>
      </c>
      <c r="N4650">
        <f t="shared" si="653"/>
        <v>1033.9999999999998</v>
      </c>
      <c r="O4650">
        <f t="shared" si="654"/>
        <v>1</v>
      </c>
      <c r="P4650" t="str">
        <f t="shared" si="655"/>
        <v>Work</v>
      </c>
      <c r="Q4650" t="str">
        <f>VLOOKUP(N4650,IF(P4650="Work",Intervals!$A$4:$C$9,Intervals!$F$4:$H$9),3,1)</f>
        <v>Int_17-19</v>
      </c>
      <c r="R4650" t="str">
        <f t="shared" si="656"/>
        <v>1</v>
      </c>
      <c r="S4650">
        <f>VLOOKUP(N4650,IF(P4650="Work",Intervals!$A$4:$D$9,Intervals!$F$4:$I$9),4,1)</f>
        <v>4</v>
      </c>
    </row>
    <row r="4651" spans="1:19" x14ac:dyDescent="0.25">
      <c r="A4651" t="s">
        <v>117</v>
      </c>
      <c r="B4651" s="1" t="s">
        <v>5062</v>
      </c>
      <c r="C4651" t="s">
        <v>339</v>
      </c>
      <c r="D4651">
        <f t="shared" si="648"/>
        <v>4649</v>
      </c>
      <c r="E4651" t="s">
        <v>544</v>
      </c>
      <c r="F4651" t="s">
        <v>10</v>
      </c>
      <c r="G4651" t="s">
        <v>4</v>
      </c>
      <c r="H4651" t="s">
        <v>11626</v>
      </c>
      <c r="I4651" t="s">
        <v>11700</v>
      </c>
      <c r="J4651">
        <f t="shared" si="649"/>
        <v>3</v>
      </c>
      <c r="K4651">
        <f t="shared" si="650"/>
        <v>6</v>
      </c>
      <c r="L4651" s="3">
        <f t="shared" si="651"/>
        <v>42667</v>
      </c>
      <c r="M4651" t="str">
        <f t="shared" si="652"/>
        <v>17:16</v>
      </c>
      <c r="N4651">
        <f t="shared" si="653"/>
        <v>1036.0000000000002</v>
      </c>
      <c r="O4651">
        <f t="shared" si="654"/>
        <v>1</v>
      </c>
      <c r="P4651" t="str">
        <f t="shared" si="655"/>
        <v>Work</v>
      </c>
      <c r="Q4651" t="str">
        <f>VLOOKUP(N4651,IF(P4651="Work",Intervals!$A$4:$C$9,Intervals!$F$4:$H$9),3,1)</f>
        <v>Int_17-19</v>
      </c>
      <c r="R4651" t="str">
        <f t="shared" si="656"/>
        <v>1</v>
      </c>
      <c r="S4651">
        <f>VLOOKUP(N4651,IF(P4651="Work",Intervals!$A$4:$D$9,Intervals!$F$4:$I$9),4,1)</f>
        <v>4</v>
      </c>
    </row>
    <row r="4652" spans="1:19" x14ac:dyDescent="0.25">
      <c r="A4652" t="s">
        <v>169</v>
      </c>
      <c r="B4652" s="1" t="s">
        <v>5063</v>
      </c>
      <c r="C4652" t="s">
        <v>339</v>
      </c>
      <c r="D4652">
        <f t="shared" si="648"/>
        <v>4650</v>
      </c>
      <c r="E4652" t="s">
        <v>408</v>
      </c>
      <c r="F4652" t="s">
        <v>10</v>
      </c>
      <c r="G4652" t="s">
        <v>30</v>
      </c>
      <c r="H4652" t="s">
        <v>11590</v>
      </c>
      <c r="I4652" t="s">
        <v>11664</v>
      </c>
      <c r="J4652">
        <f t="shared" si="649"/>
        <v>3</v>
      </c>
      <c r="K4652">
        <f t="shared" si="650"/>
        <v>6</v>
      </c>
      <c r="L4652" s="3">
        <f t="shared" si="651"/>
        <v>42667</v>
      </c>
      <c r="M4652" t="str">
        <f t="shared" si="652"/>
        <v>17:22</v>
      </c>
      <c r="N4652">
        <f t="shared" si="653"/>
        <v>1041.9999999999998</v>
      </c>
      <c r="O4652">
        <f t="shared" si="654"/>
        <v>1</v>
      </c>
      <c r="P4652" t="str">
        <f t="shared" si="655"/>
        <v>Work</v>
      </c>
      <c r="Q4652" t="str">
        <f>VLOOKUP(N4652,IF(P4652="Work",Intervals!$A$4:$C$9,Intervals!$F$4:$H$9),3,1)</f>
        <v>Int_17-19</v>
      </c>
      <c r="R4652" t="str">
        <f t="shared" si="656"/>
        <v>1</v>
      </c>
      <c r="S4652">
        <f>VLOOKUP(N4652,IF(P4652="Work",Intervals!$A$4:$D$9,Intervals!$F$4:$I$9),4,1)</f>
        <v>4</v>
      </c>
    </row>
    <row r="4653" spans="1:19" x14ac:dyDescent="0.25">
      <c r="A4653" t="s">
        <v>230</v>
      </c>
      <c r="B4653" s="1" t="s">
        <v>5064</v>
      </c>
      <c r="C4653" t="s">
        <v>339</v>
      </c>
      <c r="D4653">
        <f t="shared" si="648"/>
        <v>4651</v>
      </c>
      <c r="E4653" t="s">
        <v>387</v>
      </c>
      <c r="F4653" t="s">
        <v>3</v>
      </c>
      <c r="G4653" t="s">
        <v>4</v>
      </c>
      <c r="H4653" t="s">
        <v>11597</v>
      </c>
      <c r="I4653" t="s">
        <v>11671</v>
      </c>
      <c r="J4653">
        <f t="shared" si="649"/>
        <v>3</v>
      </c>
      <c r="K4653">
        <f t="shared" si="650"/>
        <v>6</v>
      </c>
      <c r="L4653" s="3">
        <f t="shared" si="651"/>
        <v>42667</v>
      </c>
      <c r="M4653" t="str">
        <f t="shared" si="652"/>
        <v>17:24</v>
      </c>
      <c r="N4653">
        <f t="shared" si="653"/>
        <v>1044.0000000000002</v>
      </c>
      <c r="O4653">
        <f t="shared" si="654"/>
        <v>1</v>
      </c>
      <c r="P4653" t="str">
        <f t="shared" si="655"/>
        <v>Work</v>
      </c>
      <c r="Q4653" t="str">
        <f>VLOOKUP(N4653,IF(P4653="Work",Intervals!$A$4:$C$9,Intervals!$F$4:$H$9),3,1)</f>
        <v>Int_17-19</v>
      </c>
      <c r="R4653" t="str">
        <f t="shared" si="656"/>
        <v>1</v>
      </c>
      <c r="S4653">
        <f>VLOOKUP(N4653,IF(P4653="Work",Intervals!$A$4:$D$9,Intervals!$F$4:$I$9),4,1)</f>
        <v>4</v>
      </c>
    </row>
    <row r="4654" spans="1:19" x14ac:dyDescent="0.25">
      <c r="A4654" t="s">
        <v>177</v>
      </c>
      <c r="B4654" s="1" t="s">
        <v>5064</v>
      </c>
      <c r="C4654" t="s">
        <v>339</v>
      </c>
      <c r="D4654">
        <f t="shared" si="648"/>
        <v>4652</v>
      </c>
      <c r="E4654" t="s">
        <v>406</v>
      </c>
      <c r="F4654" t="s">
        <v>11568</v>
      </c>
      <c r="G4654" t="s">
        <v>4</v>
      </c>
      <c r="H4654" t="s">
        <v>11589</v>
      </c>
      <c r="I4654" s="4">
        <v>42509</v>
      </c>
      <c r="J4654">
        <f t="shared" si="649"/>
        <v>3</v>
      </c>
      <c r="K4654">
        <f t="shared" si="650"/>
        <v>6</v>
      </c>
      <c r="L4654" s="3">
        <f t="shared" si="651"/>
        <v>42667</v>
      </c>
      <c r="M4654" t="str">
        <f t="shared" si="652"/>
        <v>17:24</v>
      </c>
      <c r="N4654">
        <f t="shared" si="653"/>
        <v>1044.0000000000002</v>
      </c>
      <c r="O4654">
        <f t="shared" si="654"/>
        <v>1</v>
      </c>
      <c r="P4654" t="str">
        <f t="shared" si="655"/>
        <v>Work</v>
      </c>
      <c r="Q4654" t="str">
        <f>VLOOKUP(N4654,IF(P4654="Work",Intervals!$A$4:$C$9,Intervals!$F$4:$H$9),3,1)</f>
        <v>Int_17-19</v>
      </c>
      <c r="R4654" t="str">
        <f t="shared" si="656"/>
        <v>1</v>
      </c>
      <c r="S4654">
        <f>VLOOKUP(N4654,IF(P4654="Work",Intervals!$A$4:$D$9,Intervals!$F$4:$I$9),4,1)</f>
        <v>4</v>
      </c>
    </row>
    <row r="4655" spans="1:19" x14ac:dyDescent="0.25">
      <c r="A4655" t="s">
        <v>121</v>
      </c>
      <c r="B4655" s="1" t="s">
        <v>5065</v>
      </c>
      <c r="C4655" t="s">
        <v>339</v>
      </c>
      <c r="D4655">
        <f t="shared" si="648"/>
        <v>4653</v>
      </c>
      <c r="E4655" t="s">
        <v>777</v>
      </c>
      <c r="F4655" t="s">
        <v>10</v>
      </c>
      <c r="G4655" t="s">
        <v>4</v>
      </c>
      <c r="H4655" t="s">
        <v>11589</v>
      </c>
      <c r="I4655" s="4">
        <v>42509</v>
      </c>
      <c r="J4655">
        <f t="shared" si="649"/>
        <v>3</v>
      </c>
      <c r="K4655">
        <f t="shared" si="650"/>
        <v>6</v>
      </c>
      <c r="L4655" s="3">
        <f t="shared" si="651"/>
        <v>42667</v>
      </c>
      <c r="M4655" t="str">
        <f t="shared" si="652"/>
        <v>17:32</v>
      </c>
      <c r="N4655">
        <f t="shared" si="653"/>
        <v>1052</v>
      </c>
      <c r="O4655">
        <f t="shared" si="654"/>
        <v>1</v>
      </c>
      <c r="P4655" t="str">
        <f t="shared" si="655"/>
        <v>Work</v>
      </c>
      <c r="Q4655" t="str">
        <f>VLOOKUP(N4655,IF(P4655="Work",Intervals!$A$4:$C$9,Intervals!$F$4:$H$9),3,1)</f>
        <v>Int_17-19</v>
      </c>
      <c r="R4655" t="str">
        <f t="shared" si="656"/>
        <v>1</v>
      </c>
      <c r="S4655">
        <f>VLOOKUP(N4655,IF(P4655="Work",Intervals!$A$4:$D$9,Intervals!$F$4:$I$9),4,1)</f>
        <v>4</v>
      </c>
    </row>
    <row r="4656" spans="1:19" x14ac:dyDescent="0.25">
      <c r="A4656" t="s">
        <v>202</v>
      </c>
      <c r="B4656" s="1" t="s">
        <v>5066</v>
      </c>
      <c r="C4656" t="s">
        <v>339</v>
      </c>
      <c r="D4656">
        <f t="shared" si="648"/>
        <v>4654</v>
      </c>
      <c r="E4656" t="s">
        <v>348</v>
      </c>
      <c r="F4656" t="s">
        <v>10</v>
      </c>
      <c r="G4656" t="s">
        <v>4</v>
      </c>
      <c r="H4656" t="s">
        <v>11589</v>
      </c>
      <c r="I4656" s="4">
        <v>42509</v>
      </c>
      <c r="J4656">
        <f t="shared" si="649"/>
        <v>3</v>
      </c>
      <c r="K4656">
        <f t="shared" si="650"/>
        <v>6</v>
      </c>
      <c r="L4656" s="3">
        <f t="shared" si="651"/>
        <v>42667</v>
      </c>
      <c r="M4656" t="str">
        <f t="shared" si="652"/>
        <v>17:42</v>
      </c>
      <c r="N4656">
        <f t="shared" si="653"/>
        <v>1061.9999999999998</v>
      </c>
      <c r="O4656">
        <f t="shared" si="654"/>
        <v>1</v>
      </c>
      <c r="P4656" t="str">
        <f t="shared" si="655"/>
        <v>Work</v>
      </c>
      <c r="Q4656" t="str">
        <f>VLOOKUP(N4656,IF(P4656="Work",Intervals!$A$4:$C$9,Intervals!$F$4:$H$9),3,1)</f>
        <v>Int_17-19</v>
      </c>
      <c r="R4656" t="str">
        <f t="shared" si="656"/>
        <v>1</v>
      </c>
      <c r="S4656">
        <f>VLOOKUP(N4656,IF(P4656="Work",Intervals!$A$4:$D$9,Intervals!$F$4:$I$9),4,1)</f>
        <v>4</v>
      </c>
    </row>
    <row r="4657" spans="1:19" x14ac:dyDescent="0.25">
      <c r="A4657" t="s">
        <v>202</v>
      </c>
      <c r="B4657" s="1" t="s">
        <v>5067</v>
      </c>
      <c r="C4657" t="s">
        <v>339</v>
      </c>
      <c r="D4657">
        <f t="shared" si="648"/>
        <v>4655</v>
      </c>
      <c r="E4657" t="s">
        <v>348</v>
      </c>
      <c r="F4657" t="s">
        <v>10</v>
      </c>
      <c r="G4657" t="s">
        <v>4</v>
      </c>
      <c r="H4657" t="s">
        <v>11589</v>
      </c>
      <c r="I4657" s="4">
        <v>42509</v>
      </c>
      <c r="J4657">
        <f t="shared" si="649"/>
        <v>3</v>
      </c>
      <c r="K4657">
        <f t="shared" si="650"/>
        <v>6</v>
      </c>
      <c r="L4657" s="3">
        <f t="shared" si="651"/>
        <v>42667</v>
      </c>
      <c r="M4657" t="str">
        <f t="shared" si="652"/>
        <v>17:43</v>
      </c>
      <c r="N4657">
        <f t="shared" si="653"/>
        <v>1063</v>
      </c>
      <c r="O4657">
        <f t="shared" si="654"/>
        <v>1</v>
      </c>
      <c r="P4657" t="str">
        <f t="shared" si="655"/>
        <v>Work</v>
      </c>
      <c r="Q4657" t="str">
        <f>VLOOKUP(N4657,IF(P4657="Work",Intervals!$A$4:$C$9,Intervals!$F$4:$H$9),3,1)</f>
        <v>Int_17-19</v>
      </c>
      <c r="R4657" t="str">
        <f t="shared" si="656"/>
        <v>1</v>
      </c>
      <c r="S4657">
        <f>VLOOKUP(N4657,IF(P4657="Work",Intervals!$A$4:$D$9,Intervals!$F$4:$I$9),4,1)</f>
        <v>4</v>
      </c>
    </row>
    <row r="4658" spans="1:19" x14ac:dyDescent="0.25">
      <c r="A4658" t="s">
        <v>227</v>
      </c>
      <c r="B4658" s="1" t="s">
        <v>5068</v>
      </c>
      <c r="C4658" t="s">
        <v>339</v>
      </c>
      <c r="D4658">
        <f t="shared" si="648"/>
        <v>4656</v>
      </c>
      <c r="E4658" t="s">
        <v>348</v>
      </c>
      <c r="F4658" t="s">
        <v>10</v>
      </c>
      <c r="G4658" t="s">
        <v>4</v>
      </c>
      <c r="H4658" t="s">
        <v>11589</v>
      </c>
      <c r="I4658" s="4">
        <v>42509</v>
      </c>
      <c r="J4658">
        <f t="shared" si="649"/>
        <v>3</v>
      </c>
      <c r="K4658">
        <f t="shared" si="650"/>
        <v>6</v>
      </c>
      <c r="L4658" s="3">
        <f t="shared" si="651"/>
        <v>42667</v>
      </c>
      <c r="M4658" t="str">
        <f t="shared" si="652"/>
        <v>17:47</v>
      </c>
      <c r="N4658">
        <f t="shared" si="653"/>
        <v>1067</v>
      </c>
      <c r="O4658">
        <f t="shared" si="654"/>
        <v>1</v>
      </c>
      <c r="P4658" t="str">
        <f t="shared" si="655"/>
        <v>Work</v>
      </c>
      <c r="Q4658" t="str">
        <f>VLOOKUP(N4658,IF(P4658="Work",Intervals!$A$4:$C$9,Intervals!$F$4:$H$9),3,1)</f>
        <v>Int_17-19</v>
      </c>
      <c r="R4658" t="str">
        <f t="shared" si="656"/>
        <v>1</v>
      </c>
      <c r="S4658">
        <f>VLOOKUP(N4658,IF(P4658="Work",Intervals!$A$4:$D$9,Intervals!$F$4:$I$9),4,1)</f>
        <v>4</v>
      </c>
    </row>
    <row r="4659" spans="1:19" x14ac:dyDescent="0.25">
      <c r="A4659" t="s">
        <v>227</v>
      </c>
      <c r="B4659" s="1" t="s">
        <v>5069</v>
      </c>
      <c r="C4659" t="s">
        <v>339</v>
      </c>
      <c r="D4659">
        <f t="shared" si="648"/>
        <v>4657</v>
      </c>
      <c r="E4659" t="s">
        <v>348</v>
      </c>
      <c r="F4659" t="s">
        <v>10</v>
      </c>
      <c r="G4659" t="s">
        <v>4</v>
      </c>
      <c r="H4659" t="s">
        <v>11589</v>
      </c>
      <c r="I4659" s="4">
        <v>42509</v>
      </c>
      <c r="J4659">
        <f t="shared" si="649"/>
        <v>3</v>
      </c>
      <c r="K4659">
        <f t="shared" si="650"/>
        <v>6</v>
      </c>
      <c r="L4659" s="3">
        <f t="shared" si="651"/>
        <v>42667</v>
      </c>
      <c r="M4659" t="str">
        <f t="shared" si="652"/>
        <v>17:48</v>
      </c>
      <c r="N4659">
        <f t="shared" si="653"/>
        <v>1068</v>
      </c>
      <c r="O4659">
        <f t="shared" si="654"/>
        <v>1</v>
      </c>
      <c r="P4659" t="str">
        <f t="shared" si="655"/>
        <v>Work</v>
      </c>
      <c r="Q4659" t="str">
        <f>VLOOKUP(N4659,IF(P4659="Work",Intervals!$A$4:$C$9,Intervals!$F$4:$H$9),3,1)</f>
        <v>Int_17-19</v>
      </c>
      <c r="R4659" t="str">
        <f t="shared" si="656"/>
        <v>1</v>
      </c>
      <c r="S4659">
        <f>VLOOKUP(N4659,IF(P4659="Work",Intervals!$A$4:$D$9,Intervals!$F$4:$I$9),4,1)</f>
        <v>4</v>
      </c>
    </row>
    <row r="4660" spans="1:19" x14ac:dyDescent="0.25">
      <c r="A4660" t="s">
        <v>187</v>
      </c>
      <c r="B4660" s="1" t="s">
        <v>5069</v>
      </c>
      <c r="C4660" t="s">
        <v>339</v>
      </c>
      <c r="D4660">
        <f t="shared" si="648"/>
        <v>4658</v>
      </c>
      <c r="E4660" t="s">
        <v>348</v>
      </c>
      <c r="F4660" t="s">
        <v>10</v>
      </c>
      <c r="G4660" t="s">
        <v>4</v>
      </c>
      <c r="H4660" t="s">
        <v>11589</v>
      </c>
      <c r="I4660" s="4">
        <v>42509</v>
      </c>
      <c r="J4660">
        <f t="shared" si="649"/>
        <v>3</v>
      </c>
      <c r="K4660">
        <f t="shared" si="650"/>
        <v>6</v>
      </c>
      <c r="L4660" s="3">
        <f t="shared" si="651"/>
        <v>42667</v>
      </c>
      <c r="M4660" t="str">
        <f t="shared" si="652"/>
        <v>17:48</v>
      </c>
      <c r="N4660">
        <f t="shared" si="653"/>
        <v>1068</v>
      </c>
      <c r="O4660">
        <f t="shared" si="654"/>
        <v>1</v>
      </c>
      <c r="P4660" t="str">
        <f t="shared" si="655"/>
        <v>Work</v>
      </c>
      <c r="Q4660" t="str">
        <f>VLOOKUP(N4660,IF(P4660="Work",Intervals!$A$4:$C$9,Intervals!$F$4:$H$9),3,1)</f>
        <v>Int_17-19</v>
      </c>
      <c r="R4660" t="str">
        <f t="shared" si="656"/>
        <v>1</v>
      </c>
      <c r="S4660">
        <f>VLOOKUP(N4660,IF(P4660="Work",Intervals!$A$4:$D$9,Intervals!$F$4:$I$9),4,1)</f>
        <v>4</v>
      </c>
    </row>
    <row r="4661" spans="1:19" x14ac:dyDescent="0.25">
      <c r="A4661" t="s">
        <v>187</v>
      </c>
      <c r="B4661" s="1" t="s">
        <v>5070</v>
      </c>
      <c r="C4661" t="s">
        <v>339</v>
      </c>
      <c r="D4661">
        <f t="shared" si="648"/>
        <v>4659</v>
      </c>
      <c r="E4661" t="s">
        <v>348</v>
      </c>
      <c r="F4661" t="s">
        <v>10</v>
      </c>
      <c r="G4661" t="s">
        <v>4</v>
      </c>
      <c r="H4661" t="s">
        <v>11589</v>
      </c>
      <c r="I4661" s="4">
        <v>42509</v>
      </c>
      <c r="J4661">
        <f t="shared" si="649"/>
        <v>3</v>
      </c>
      <c r="K4661">
        <f t="shared" si="650"/>
        <v>6</v>
      </c>
      <c r="L4661" s="3">
        <f t="shared" si="651"/>
        <v>42667</v>
      </c>
      <c r="M4661" t="str">
        <f t="shared" si="652"/>
        <v>17:49</v>
      </c>
      <c r="N4661">
        <f t="shared" si="653"/>
        <v>1069.0000000000002</v>
      </c>
      <c r="O4661">
        <f t="shared" si="654"/>
        <v>1</v>
      </c>
      <c r="P4661" t="str">
        <f t="shared" si="655"/>
        <v>Work</v>
      </c>
      <c r="Q4661" t="str">
        <f>VLOOKUP(N4661,IF(P4661="Work",Intervals!$A$4:$C$9,Intervals!$F$4:$H$9),3,1)</f>
        <v>Int_17-19</v>
      </c>
      <c r="R4661" t="str">
        <f t="shared" si="656"/>
        <v>1</v>
      </c>
      <c r="S4661">
        <f>VLOOKUP(N4661,IF(P4661="Work",Intervals!$A$4:$D$9,Intervals!$F$4:$I$9),4,1)</f>
        <v>4</v>
      </c>
    </row>
    <row r="4662" spans="1:19" x14ac:dyDescent="0.25">
      <c r="A4662" t="s">
        <v>101</v>
      </c>
      <c r="B4662" s="1" t="s">
        <v>5071</v>
      </c>
      <c r="C4662" t="s">
        <v>339</v>
      </c>
      <c r="D4662">
        <f t="shared" si="648"/>
        <v>4660</v>
      </c>
      <c r="E4662" t="s">
        <v>752</v>
      </c>
      <c r="F4662" t="s">
        <v>10</v>
      </c>
      <c r="G4662" t="s">
        <v>4</v>
      </c>
      <c r="H4662" t="s">
        <v>11589</v>
      </c>
      <c r="I4662" s="4">
        <v>42509</v>
      </c>
      <c r="J4662">
        <f t="shared" si="649"/>
        <v>3</v>
      </c>
      <c r="K4662">
        <f t="shared" si="650"/>
        <v>6</v>
      </c>
      <c r="L4662" s="3">
        <f t="shared" si="651"/>
        <v>42667</v>
      </c>
      <c r="M4662" t="str">
        <f t="shared" si="652"/>
        <v>17:55</v>
      </c>
      <c r="N4662">
        <f t="shared" si="653"/>
        <v>1074.9999999999998</v>
      </c>
      <c r="O4662">
        <f t="shared" si="654"/>
        <v>1</v>
      </c>
      <c r="P4662" t="str">
        <f t="shared" si="655"/>
        <v>Work</v>
      </c>
      <c r="Q4662" t="str">
        <f>VLOOKUP(N4662,IF(P4662="Work",Intervals!$A$4:$C$9,Intervals!$F$4:$H$9),3,1)</f>
        <v>Int_17-19</v>
      </c>
      <c r="R4662" t="str">
        <f t="shared" si="656"/>
        <v>1</v>
      </c>
      <c r="S4662">
        <f>VLOOKUP(N4662,IF(P4662="Work",Intervals!$A$4:$D$9,Intervals!$F$4:$I$9),4,1)</f>
        <v>4</v>
      </c>
    </row>
    <row r="4663" spans="1:19" x14ac:dyDescent="0.25">
      <c r="A4663" t="s">
        <v>235</v>
      </c>
      <c r="B4663" s="1" t="s">
        <v>5072</v>
      </c>
      <c r="C4663" t="s">
        <v>339</v>
      </c>
      <c r="D4663">
        <f t="shared" si="648"/>
        <v>4661</v>
      </c>
      <c r="E4663" t="s">
        <v>467</v>
      </c>
      <c r="F4663" t="s">
        <v>10</v>
      </c>
      <c r="G4663" t="s">
        <v>4</v>
      </c>
      <c r="H4663" t="s">
        <v>11589</v>
      </c>
      <c r="I4663" s="4">
        <v>42509</v>
      </c>
      <c r="J4663">
        <f t="shared" si="649"/>
        <v>3</v>
      </c>
      <c r="K4663">
        <f t="shared" si="650"/>
        <v>6</v>
      </c>
      <c r="L4663" s="3">
        <f t="shared" si="651"/>
        <v>42667</v>
      </c>
      <c r="M4663" t="str">
        <f t="shared" si="652"/>
        <v>18:2</v>
      </c>
      <c r="N4663">
        <f t="shared" si="653"/>
        <v>1082.0000000000002</v>
      </c>
      <c r="O4663">
        <f t="shared" si="654"/>
        <v>1</v>
      </c>
      <c r="P4663" t="str">
        <f t="shared" si="655"/>
        <v>Work</v>
      </c>
      <c r="Q4663" t="str">
        <f>VLOOKUP(N4663,IF(P4663="Work",Intervals!$A$4:$C$9,Intervals!$F$4:$H$9),3,1)</f>
        <v>Int_17-19</v>
      </c>
      <c r="R4663" t="str">
        <f t="shared" si="656"/>
        <v>1</v>
      </c>
      <c r="S4663">
        <f>VLOOKUP(N4663,IF(P4663="Work",Intervals!$A$4:$D$9,Intervals!$F$4:$I$9),4,1)</f>
        <v>4</v>
      </c>
    </row>
    <row r="4664" spans="1:19" x14ac:dyDescent="0.25">
      <c r="A4664" t="s">
        <v>86</v>
      </c>
      <c r="B4664" s="1" t="s">
        <v>5072</v>
      </c>
      <c r="C4664" t="s">
        <v>339</v>
      </c>
      <c r="D4664">
        <f t="shared" si="648"/>
        <v>4662</v>
      </c>
      <c r="E4664" t="s">
        <v>357</v>
      </c>
      <c r="F4664" t="s">
        <v>3</v>
      </c>
      <c r="G4664" t="s">
        <v>4</v>
      </c>
      <c r="H4664" t="s">
        <v>11597</v>
      </c>
      <c r="I4664" t="s">
        <v>11671</v>
      </c>
      <c r="J4664">
        <f t="shared" si="649"/>
        <v>3</v>
      </c>
      <c r="K4664">
        <f t="shared" si="650"/>
        <v>6</v>
      </c>
      <c r="L4664" s="3">
        <f t="shared" si="651"/>
        <v>42667</v>
      </c>
      <c r="M4664" t="str">
        <f t="shared" si="652"/>
        <v>18:2</v>
      </c>
      <c r="N4664">
        <f t="shared" si="653"/>
        <v>1082.0000000000002</v>
      </c>
      <c r="O4664">
        <f t="shared" si="654"/>
        <v>1</v>
      </c>
      <c r="P4664" t="str">
        <f t="shared" si="655"/>
        <v>Work</v>
      </c>
      <c r="Q4664" t="str">
        <f>VLOOKUP(N4664,IF(P4664="Work",Intervals!$A$4:$C$9,Intervals!$F$4:$H$9),3,1)</f>
        <v>Int_17-19</v>
      </c>
      <c r="R4664" t="str">
        <f t="shared" si="656"/>
        <v>1</v>
      </c>
      <c r="S4664">
        <f>VLOOKUP(N4664,IF(P4664="Work",Intervals!$A$4:$D$9,Intervals!$F$4:$I$9),4,1)</f>
        <v>4</v>
      </c>
    </row>
    <row r="4665" spans="1:19" x14ac:dyDescent="0.25">
      <c r="A4665" t="s">
        <v>235</v>
      </c>
      <c r="B4665" s="1" t="s">
        <v>5073</v>
      </c>
      <c r="C4665" t="s">
        <v>339</v>
      </c>
      <c r="D4665">
        <f t="shared" si="648"/>
        <v>4663</v>
      </c>
      <c r="E4665" t="s">
        <v>467</v>
      </c>
      <c r="F4665" t="s">
        <v>10</v>
      </c>
      <c r="G4665" t="s">
        <v>4</v>
      </c>
      <c r="H4665" t="s">
        <v>11589</v>
      </c>
      <c r="I4665" s="4">
        <v>42509</v>
      </c>
      <c r="J4665">
        <f t="shared" si="649"/>
        <v>3</v>
      </c>
      <c r="K4665">
        <f t="shared" si="650"/>
        <v>6</v>
      </c>
      <c r="L4665" s="3">
        <f t="shared" si="651"/>
        <v>42667</v>
      </c>
      <c r="M4665" t="str">
        <f t="shared" si="652"/>
        <v>18:4</v>
      </c>
      <c r="N4665">
        <f t="shared" si="653"/>
        <v>1084</v>
      </c>
      <c r="O4665">
        <f t="shared" si="654"/>
        <v>1</v>
      </c>
      <c r="P4665" t="str">
        <f t="shared" si="655"/>
        <v>Work</v>
      </c>
      <c r="Q4665" t="str">
        <f>VLOOKUP(N4665,IF(P4665="Work",Intervals!$A$4:$C$9,Intervals!$F$4:$H$9),3,1)</f>
        <v>Int_17-19</v>
      </c>
      <c r="R4665" t="str">
        <f t="shared" si="656"/>
        <v>1</v>
      </c>
      <c r="S4665">
        <f>VLOOKUP(N4665,IF(P4665="Work",Intervals!$A$4:$D$9,Intervals!$F$4:$I$9),4,1)</f>
        <v>4</v>
      </c>
    </row>
    <row r="4666" spans="1:19" x14ac:dyDescent="0.25">
      <c r="A4666" t="s">
        <v>110</v>
      </c>
      <c r="B4666" s="1" t="s">
        <v>5073</v>
      </c>
      <c r="C4666" t="s">
        <v>339</v>
      </c>
      <c r="D4666">
        <f t="shared" si="648"/>
        <v>4664</v>
      </c>
      <c r="E4666" t="s">
        <v>778</v>
      </c>
      <c r="F4666" t="s">
        <v>3</v>
      </c>
      <c r="G4666" t="s">
        <v>4</v>
      </c>
      <c r="H4666" t="s">
        <v>11589</v>
      </c>
      <c r="I4666" s="4">
        <v>42509</v>
      </c>
      <c r="J4666">
        <f t="shared" si="649"/>
        <v>3</v>
      </c>
      <c r="K4666">
        <f t="shared" si="650"/>
        <v>6</v>
      </c>
      <c r="L4666" s="3">
        <f t="shared" si="651"/>
        <v>42667</v>
      </c>
      <c r="M4666" t="str">
        <f t="shared" si="652"/>
        <v>18:4</v>
      </c>
      <c r="N4666">
        <f t="shared" si="653"/>
        <v>1084</v>
      </c>
      <c r="O4666">
        <f t="shared" si="654"/>
        <v>1</v>
      </c>
      <c r="P4666" t="str">
        <f t="shared" si="655"/>
        <v>Work</v>
      </c>
      <c r="Q4666" t="str">
        <f>VLOOKUP(N4666,IF(P4666="Work",Intervals!$A$4:$C$9,Intervals!$F$4:$H$9),3,1)</f>
        <v>Int_17-19</v>
      </c>
      <c r="R4666" t="str">
        <f t="shared" si="656"/>
        <v>1</v>
      </c>
      <c r="S4666">
        <f>VLOOKUP(N4666,IF(P4666="Work",Intervals!$A$4:$D$9,Intervals!$F$4:$I$9),4,1)</f>
        <v>4</v>
      </c>
    </row>
    <row r="4667" spans="1:19" x14ac:dyDescent="0.25">
      <c r="A4667" t="s">
        <v>146</v>
      </c>
      <c r="B4667" s="1" t="s">
        <v>5074</v>
      </c>
      <c r="C4667" t="s">
        <v>339</v>
      </c>
      <c r="D4667">
        <f t="shared" si="648"/>
        <v>4665</v>
      </c>
      <c r="E4667" t="s">
        <v>670</v>
      </c>
      <c r="F4667" t="s">
        <v>11567</v>
      </c>
      <c r="G4667" t="s">
        <v>4</v>
      </c>
      <c r="H4667" t="s">
        <v>11589</v>
      </c>
      <c r="I4667" s="4">
        <v>42509</v>
      </c>
      <c r="J4667">
        <f t="shared" si="649"/>
        <v>3</v>
      </c>
      <c r="K4667">
        <f t="shared" si="650"/>
        <v>6</v>
      </c>
      <c r="L4667" s="3">
        <f t="shared" si="651"/>
        <v>42667</v>
      </c>
      <c r="M4667" t="str">
        <f t="shared" si="652"/>
        <v>18:6</v>
      </c>
      <c r="N4667">
        <f t="shared" si="653"/>
        <v>1086.0000000000002</v>
      </c>
      <c r="O4667">
        <f t="shared" si="654"/>
        <v>1</v>
      </c>
      <c r="P4667" t="str">
        <f t="shared" si="655"/>
        <v>Work</v>
      </c>
      <c r="Q4667" t="str">
        <f>VLOOKUP(N4667,IF(P4667="Work",Intervals!$A$4:$C$9,Intervals!$F$4:$H$9),3,1)</f>
        <v>Int_17-19</v>
      </c>
      <c r="R4667" t="str">
        <f t="shared" si="656"/>
        <v>1</v>
      </c>
      <c r="S4667">
        <f>VLOOKUP(N4667,IF(P4667="Work",Intervals!$A$4:$D$9,Intervals!$F$4:$I$9),4,1)</f>
        <v>4</v>
      </c>
    </row>
    <row r="4668" spans="1:19" x14ac:dyDescent="0.25">
      <c r="A4668" t="s">
        <v>104</v>
      </c>
      <c r="B4668" s="1" t="s">
        <v>5075</v>
      </c>
      <c r="C4668" t="s">
        <v>339</v>
      </c>
      <c r="D4668">
        <f t="shared" si="648"/>
        <v>4666</v>
      </c>
      <c r="E4668" t="s">
        <v>348</v>
      </c>
      <c r="F4668" t="s">
        <v>10</v>
      </c>
      <c r="G4668" t="s">
        <v>4</v>
      </c>
      <c r="H4668" t="s">
        <v>11589</v>
      </c>
      <c r="I4668" s="4">
        <v>42509</v>
      </c>
      <c r="J4668">
        <f t="shared" si="649"/>
        <v>3</v>
      </c>
      <c r="K4668">
        <f t="shared" si="650"/>
        <v>6</v>
      </c>
      <c r="L4668" s="3">
        <f t="shared" si="651"/>
        <v>42667</v>
      </c>
      <c r="M4668" t="str">
        <f t="shared" si="652"/>
        <v>18:10</v>
      </c>
      <c r="N4668">
        <f t="shared" si="653"/>
        <v>1090.0000000000002</v>
      </c>
      <c r="O4668">
        <f t="shared" si="654"/>
        <v>1</v>
      </c>
      <c r="P4668" t="str">
        <f t="shared" si="655"/>
        <v>Work</v>
      </c>
      <c r="Q4668" t="str">
        <f>VLOOKUP(N4668,IF(P4668="Work",Intervals!$A$4:$C$9,Intervals!$F$4:$H$9),3,1)</f>
        <v>Int_17-19</v>
      </c>
      <c r="R4668" t="str">
        <f t="shared" si="656"/>
        <v>1</v>
      </c>
      <c r="S4668">
        <f>VLOOKUP(N4668,IF(P4668="Work",Intervals!$A$4:$D$9,Intervals!$F$4:$I$9),4,1)</f>
        <v>4</v>
      </c>
    </row>
    <row r="4669" spans="1:19" x14ac:dyDescent="0.25">
      <c r="A4669" t="s">
        <v>82</v>
      </c>
      <c r="B4669" s="1" t="s">
        <v>5076</v>
      </c>
      <c r="C4669" t="s">
        <v>339</v>
      </c>
      <c r="D4669">
        <f t="shared" si="648"/>
        <v>4667</v>
      </c>
      <c r="E4669" t="s">
        <v>591</v>
      </c>
      <c r="F4669" t="s">
        <v>11561</v>
      </c>
      <c r="G4669" t="s">
        <v>30</v>
      </c>
      <c r="H4669" t="s">
        <v>11590</v>
      </c>
      <c r="I4669" t="s">
        <v>11664</v>
      </c>
      <c r="J4669">
        <f t="shared" si="649"/>
        <v>3</v>
      </c>
      <c r="K4669">
        <f t="shared" si="650"/>
        <v>6</v>
      </c>
      <c r="L4669" s="3">
        <f t="shared" si="651"/>
        <v>42667</v>
      </c>
      <c r="M4669" t="str">
        <f t="shared" si="652"/>
        <v>18:20</v>
      </c>
      <c r="N4669">
        <f t="shared" si="653"/>
        <v>1100</v>
      </c>
      <c r="O4669">
        <f t="shared" si="654"/>
        <v>1</v>
      </c>
      <c r="P4669" t="str">
        <f t="shared" si="655"/>
        <v>Work</v>
      </c>
      <c r="Q4669" t="str">
        <f>VLOOKUP(N4669,IF(P4669="Work",Intervals!$A$4:$C$9,Intervals!$F$4:$H$9),3,1)</f>
        <v>Int_17-19</v>
      </c>
      <c r="R4669" t="str">
        <f t="shared" si="656"/>
        <v>1</v>
      </c>
      <c r="S4669">
        <f>VLOOKUP(N4669,IF(P4669="Work",Intervals!$A$4:$D$9,Intervals!$F$4:$I$9),4,1)</f>
        <v>4</v>
      </c>
    </row>
    <row r="4670" spans="1:19" x14ac:dyDescent="0.25">
      <c r="A4670" t="s">
        <v>270</v>
      </c>
      <c r="B4670" s="1" t="s">
        <v>5077</v>
      </c>
      <c r="C4670" t="s">
        <v>339</v>
      </c>
      <c r="D4670">
        <f t="shared" si="648"/>
        <v>4668</v>
      </c>
      <c r="E4670" t="s">
        <v>570</v>
      </c>
      <c r="F4670" t="s">
        <v>11568</v>
      </c>
      <c r="G4670" t="s">
        <v>4</v>
      </c>
      <c r="H4670" t="s">
        <v>11629</v>
      </c>
      <c r="I4670" t="s">
        <v>11703</v>
      </c>
      <c r="J4670">
        <f t="shared" si="649"/>
        <v>3</v>
      </c>
      <c r="K4670">
        <f t="shared" si="650"/>
        <v>6</v>
      </c>
      <c r="L4670" s="3">
        <f t="shared" si="651"/>
        <v>42667</v>
      </c>
      <c r="M4670" t="str">
        <f t="shared" si="652"/>
        <v>18:28</v>
      </c>
      <c r="N4670">
        <f t="shared" si="653"/>
        <v>1108</v>
      </c>
      <c r="O4670">
        <f t="shared" si="654"/>
        <v>1</v>
      </c>
      <c r="P4670" t="str">
        <f t="shared" si="655"/>
        <v>Work</v>
      </c>
      <c r="Q4670" t="str">
        <f>VLOOKUP(N4670,IF(P4670="Work",Intervals!$A$4:$C$9,Intervals!$F$4:$H$9),3,1)</f>
        <v>Int_17-19</v>
      </c>
      <c r="R4670" t="str">
        <f t="shared" si="656"/>
        <v>1</v>
      </c>
      <c r="S4670">
        <f>VLOOKUP(N4670,IF(P4670="Work",Intervals!$A$4:$D$9,Intervals!$F$4:$I$9),4,1)</f>
        <v>4</v>
      </c>
    </row>
    <row r="4671" spans="1:19" x14ac:dyDescent="0.25">
      <c r="A4671" t="s">
        <v>217</v>
      </c>
      <c r="B4671" s="1" t="s">
        <v>5078</v>
      </c>
      <c r="C4671" t="s">
        <v>339</v>
      </c>
      <c r="D4671">
        <f t="shared" si="648"/>
        <v>4669</v>
      </c>
      <c r="E4671" t="s">
        <v>410</v>
      </c>
      <c r="F4671" t="s">
        <v>3</v>
      </c>
      <c r="G4671" t="s">
        <v>4</v>
      </c>
      <c r="H4671" t="s">
        <v>11589</v>
      </c>
      <c r="I4671" s="4">
        <v>42509</v>
      </c>
      <c r="J4671">
        <f t="shared" si="649"/>
        <v>3</v>
      </c>
      <c r="K4671">
        <f t="shared" si="650"/>
        <v>6</v>
      </c>
      <c r="L4671" s="3">
        <f t="shared" si="651"/>
        <v>42667</v>
      </c>
      <c r="M4671" t="str">
        <f t="shared" si="652"/>
        <v>18:31</v>
      </c>
      <c r="N4671">
        <f t="shared" si="653"/>
        <v>1110.9999999999998</v>
      </c>
      <c r="O4671">
        <f t="shared" si="654"/>
        <v>1</v>
      </c>
      <c r="P4671" t="str">
        <f t="shared" si="655"/>
        <v>Work</v>
      </c>
      <c r="Q4671" t="str">
        <f>VLOOKUP(N4671,IF(P4671="Work",Intervals!$A$4:$C$9,Intervals!$F$4:$H$9),3,1)</f>
        <v>Int_17-19</v>
      </c>
      <c r="R4671" t="str">
        <f t="shared" si="656"/>
        <v>1</v>
      </c>
      <c r="S4671">
        <f>VLOOKUP(N4671,IF(P4671="Work",Intervals!$A$4:$D$9,Intervals!$F$4:$I$9),4,1)</f>
        <v>4</v>
      </c>
    </row>
    <row r="4672" spans="1:19" x14ac:dyDescent="0.25">
      <c r="A4672" t="s">
        <v>181</v>
      </c>
      <c r="B4672" s="1" t="s">
        <v>5078</v>
      </c>
      <c r="C4672" t="s">
        <v>339</v>
      </c>
      <c r="D4672">
        <f t="shared" si="648"/>
        <v>4670</v>
      </c>
      <c r="E4672" t="s">
        <v>779</v>
      </c>
      <c r="F4672" t="s">
        <v>10</v>
      </c>
      <c r="G4672" t="s">
        <v>4</v>
      </c>
      <c r="H4672" t="s">
        <v>11589</v>
      </c>
      <c r="I4672" s="4">
        <v>42509</v>
      </c>
      <c r="J4672">
        <f t="shared" si="649"/>
        <v>3</v>
      </c>
      <c r="K4672">
        <f t="shared" si="650"/>
        <v>6</v>
      </c>
      <c r="L4672" s="3">
        <f t="shared" si="651"/>
        <v>42667</v>
      </c>
      <c r="M4672" t="str">
        <f t="shared" si="652"/>
        <v>18:31</v>
      </c>
      <c r="N4672">
        <f t="shared" si="653"/>
        <v>1110.9999999999998</v>
      </c>
      <c r="O4672">
        <f t="shared" si="654"/>
        <v>1</v>
      </c>
      <c r="P4672" t="str">
        <f t="shared" si="655"/>
        <v>Work</v>
      </c>
      <c r="Q4672" t="str">
        <f>VLOOKUP(N4672,IF(P4672="Work",Intervals!$A$4:$C$9,Intervals!$F$4:$H$9),3,1)</f>
        <v>Int_17-19</v>
      </c>
      <c r="R4672" t="str">
        <f t="shared" si="656"/>
        <v>1</v>
      </c>
      <c r="S4672">
        <f>VLOOKUP(N4672,IF(P4672="Work",Intervals!$A$4:$D$9,Intervals!$F$4:$I$9),4,1)</f>
        <v>4</v>
      </c>
    </row>
    <row r="4673" spans="1:19" x14ac:dyDescent="0.25">
      <c r="A4673" t="s">
        <v>178</v>
      </c>
      <c r="B4673" s="1" t="s">
        <v>5079</v>
      </c>
      <c r="C4673" t="s">
        <v>339</v>
      </c>
      <c r="D4673">
        <f t="shared" si="648"/>
        <v>4671</v>
      </c>
      <c r="E4673" t="s">
        <v>417</v>
      </c>
      <c r="F4673" t="s">
        <v>11570</v>
      </c>
      <c r="G4673" t="s">
        <v>4</v>
      </c>
      <c r="H4673" t="s">
        <v>11612</v>
      </c>
      <c r="I4673" t="s">
        <v>11686</v>
      </c>
      <c r="J4673">
        <f t="shared" si="649"/>
        <v>3</v>
      </c>
      <c r="K4673">
        <f t="shared" si="650"/>
        <v>6</v>
      </c>
      <c r="L4673" s="3">
        <f t="shared" si="651"/>
        <v>42667</v>
      </c>
      <c r="M4673" t="str">
        <f t="shared" si="652"/>
        <v>18:33</v>
      </c>
      <c r="N4673">
        <f t="shared" si="653"/>
        <v>1113</v>
      </c>
      <c r="O4673">
        <f t="shared" si="654"/>
        <v>1</v>
      </c>
      <c r="P4673" t="str">
        <f t="shared" si="655"/>
        <v>Work</v>
      </c>
      <c r="Q4673" t="str">
        <f>VLOOKUP(N4673,IF(P4673="Work",Intervals!$A$4:$C$9,Intervals!$F$4:$H$9),3,1)</f>
        <v>Int_17-19</v>
      </c>
      <c r="R4673" t="str">
        <f t="shared" si="656"/>
        <v>1</v>
      </c>
      <c r="S4673">
        <f>VLOOKUP(N4673,IF(P4673="Work",Intervals!$A$4:$D$9,Intervals!$F$4:$I$9),4,1)</f>
        <v>4</v>
      </c>
    </row>
    <row r="4674" spans="1:19" x14ac:dyDescent="0.25">
      <c r="A4674" t="s">
        <v>178</v>
      </c>
      <c r="B4674" s="1" t="s">
        <v>5080</v>
      </c>
      <c r="C4674" t="s">
        <v>339</v>
      </c>
      <c r="D4674">
        <f t="shared" si="648"/>
        <v>4672</v>
      </c>
      <c r="E4674" t="s">
        <v>417</v>
      </c>
      <c r="F4674" t="s">
        <v>11570</v>
      </c>
      <c r="G4674" t="s">
        <v>4</v>
      </c>
      <c r="H4674" t="s">
        <v>11612</v>
      </c>
      <c r="I4674" t="s">
        <v>11686</v>
      </c>
      <c r="J4674">
        <f t="shared" si="649"/>
        <v>3</v>
      </c>
      <c r="K4674">
        <f t="shared" si="650"/>
        <v>6</v>
      </c>
      <c r="L4674" s="3">
        <f t="shared" si="651"/>
        <v>42667</v>
      </c>
      <c r="M4674" t="str">
        <f t="shared" si="652"/>
        <v>18:34</v>
      </c>
      <c r="N4674">
        <f t="shared" si="653"/>
        <v>1114.0000000000002</v>
      </c>
      <c r="O4674">
        <f t="shared" si="654"/>
        <v>1</v>
      </c>
      <c r="P4674" t="str">
        <f t="shared" si="655"/>
        <v>Work</v>
      </c>
      <c r="Q4674" t="str">
        <f>VLOOKUP(N4674,IF(P4674="Work",Intervals!$A$4:$C$9,Intervals!$F$4:$H$9),3,1)</f>
        <v>Int_17-19</v>
      </c>
      <c r="R4674" t="str">
        <f t="shared" si="656"/>
        <v>1</v>
      </c>
      <c r="S4674">
        <f>VLOOKUP(N4674,IF(P4674="Work",Intervals!$A$4:$D$9,Intervals!$F$4:$I$9),4,1)</f>
        <v>4</v>
      </c>
    </row>
    <row r="4675" spans="1:19" x14ac:dyDescent="0.25">
      <c r="A4675" t="s">
        <v>104</v>
      </c>
      <c r="B4675" s="1" t="s">
        <v>5081</v>
      </c>
      <c r="C4675" t="s">
        <v>339</v>
      </c>
      <c r="D4675">
        <f t="shared" ref="D4675:D4738" si="657">ROW()-ROW($D$2)</f>
        <v>4673</v>
      </c>
      <c r="E4675" t="s">
        <v>348</v>
      </c>
      <c r="F4675" t="s">
        <v>10</v>
      </c>
      <c r="G4675" t="s">
        <v>4</v>
      </c>
      <c r="H4675" t="s">
        <v>11589</v>
      </c>
      <c r="I4675" s="4">
        <v>42509</v>
      </c>
      <c r="J4675">
        <f t="shared" ref="J4675:J4738" si="658">SEARCH("-",B4675)</f>
        <v>3</v>
      </c>
      <c r="K4675">
        <f t="shared" ref="K4675:K4738" si="659">SEARCH("-",B4675,J4675+1)</f>
        <v>6</v>
      </c>
      <c r="L4675" s="3">
        <f t="shared" ref="L4675:L4738" si="660">DATE(MID(B4675,K4675+1,4),LEFT(B4675,J4675-1),MID(B4675,J4675+1,K4675-J4675-1))</f>
        <v>42667</v>
      </c>
      <c r="M4675" t="str">
        <f t="shared" ref="M4675:M4738" si="661">MID(B4675,SEARCH(" ",B4675)+1,99)</f>
        <v>18:45</v>
      </c>
      <c r="N4675">
        <f t="shared" ref="N4675:N4738" si="662">((M4675+1)-"1.1.1900  0:00:00")*24*60</f>
        <v>1125</v>
      </c>
      <c r="O4675">
        <f t="shared" ref="O4675:O4738" si="663">WEEKDAY(L4675,2)</f>
        <v>1</v>
      </c>
      <c r="P4675" t="str">
        <f t="shared" ref="P4675:P4738" si="664">IF(O4675&gt;5,"NonWork","Work")</f>
        <v>Work</v>
      </c>
      <c r="Q4675" t="str">
        <f>VLOOKUP(N4675,IF(P4675="Work",Intervals!$A$4:$C$9,Intervals!$F$4:$H$9),3,1)</f>
        <v>Int_17-19</v>
      </c>
      <c r="R4675" t="str">
        <f t="shared" ref="R4675:R4738" si="665">IF(O4675&gt;5,"2","1")</f>
        <v>1</v>
      </c>
      <c r="S4675">
        <f>VLOOKUP(N4675,IF(P4675="Work",Intervals!$A$4:$D$9,Intervals!$F$4:$I$9),4,1)</f>
        <v>4</v>
      </c>
    </row>
    <row r="4676" spans="1:19" x14ac:dyDescent="0.25">
      <c r="A4676" t="s">
        <v>146</v>
      </c>
      <c r="B4676" s="1" t="s">
        <v>5082</v>
      </c>
      <c r="C4676" t="s">
        <v>339</v>
      </c>
      <c r="D4676">
        <f t="shared" si="657"/>
        <v>4674</v>
      </c>
      <c r="E4676" t="s">
        <v>357</v>
      </c>
      <c r="F4676" t="s">
        <v>3</v>
      </c>
      <c r="G4676" t="s">
        <v>4</v>
      </c>
      <c r="H4676" t="s">
        <v>11597</v>
      </c>
      <c r="I4676" t="s">
        <v>11671</v>
      </c>
      <c r="J4676">
        <f t="shared" si="658"/>
        <v>3</v>
      </c>
      <c r="K4676">
        <f t="shared" si="659"/>
        <v>6</v>
      </c>
      <c r="L4676" s="3">
        <f t="shared" si="660"/>
        <v>42667</v>
      </c>
      <c r="M4676" t="str">
        <f t="shared" si="661"/>
        <v>18:55</v>
      </c>
      <c r="N4676">
        <f t="shared" si="662"/>
        <v>1135.0000000000002</v>
      </c>
      <c r="O4676">
        <f t="shared" si="663"/>
        <v>1</v>
      </c>
      <c r="P4676" t="str">
        <f t="shared" si="664"/>
        <v>Work</v>
      </c>
      <c r="Q4676" t="str">
        <f>VLOOKUP(N4676,IF(P4676="Work",Intervals!$A$4:$C$9,Intervals!$F$4:$H$9),3,1)</f>
        <v>Int_17-19</v>
      </c>
      <c r="R4676" t="str">
        <f t="shared" si="665"/>
        <v>1</v>
      </c>
      <c r="S4676">
        <f>VLOOKUP(N4676,IF(P4676="Work",Intervals!$A$4:$D$9,Intervals!$F$4:$I$9),4,1)</f>
        <v>4</v>
      </c>
    </row>
    <row r="4677" spans="1:19" x14ac:dyDescent="0.25">
      <c r="A4677" t="s">
        <v>112</v>
      </c>
      <c r="B4677" s="1" t="s">
        <v>5083</v>
      </c>
      <c r="C4677" t="s">
        <v>339</v>
      </c>
      <c r="D4677">
        <f t="shared" si="657"/>
        <v>4675</v>
      </c>
      <c r="E4677" t="s">
        <v>780</v>
      </c>
      <c r="F4677" t="s">
        <v>10</v>
      </c>
      <c r="G4677" t="s">
        <v>4</v>
      </c>
      <c r="H4677" t="s">
        <v>11589</v>
      </c>
      <c r="I4677" s="4">
        <v>42509</v>
      </c>
      <c r="J4677">
        <f t="shared" si="658"/>
        <v>3</v>
      </c>
      <c r="K4677">
        <f t="shared" si="659"/>
        <v>6</v>
      </c>
      <c r="L4677" s="3">
        <f t="shared" si="660"/>
        <v>42667</v>
      </c>
      <c r="M4677" t="str">
        <f t="shared" si="661"/>
        <v>19:17</v>
      </c>
      <c r="N4677">
        <f t="shared" si="662"/>
        <v>1157</v>
      </c>
      <c r="O4677">
        <f t="shared" si="663"/>
        <v>1</v>
      </c>
      <c r="P4677" t="str">
        <f t="shared" si="664"/>
        <v>Work</v>
      </c>
      <c r="Q4677" t="str">
        <f>VLOOKUP(N4677,IF(P4677="Work",Intervals!$A$4:$C$9,Intervals!$F$4:$H$9),3,1)</f>
        <v>Int_19-21</v>
      </c>
      <c r="R4677" t="str">
        <f t="shared" si="665"/>
        <v>1</v>
      </c>
      <c r="S4677">
        <f>VLOOKUP(N4677,IF(P4677="Work",Intervals!$A$4:$D$9,Intervals!$F$4:$I$9),4,1)</f>
        <v>5</v>
      </c>
    </row>
    <row r="4678" spans="1:19" x14ac:dyDescent="0.25">
      <c r="A4678" t="s">
        <v>146</v>
      </c>
      <c r="B4678" s="1" t="s">
        <v>5084</v>
      </c>
      <c r="C4678" t="s">
        <v>339</v>
      </c>
      <c r="D4678">
        <f t="shared" si="657"/>
        <v>4676</v>
      </c>
      <c r="E4678" t="s">
        <v>670</v>
      </c>
      <c r="F4678" t="s">
        <v>11567</v>
      </c>
      <c r="G4678" t="s">
        <v>4</v>
      </c>
      <c r="H4678" t="s">
        <v>11589</v>
      </c>
      <c r="I4678" s="4">
        <v>42509</v>
      </c>
      <c r="J4678">
        <f t="shared" si="658"/>
        <v>3</v>
      </c>
      <c r="K4678">
        <f t="shared" si="659"/>
        <v>6</v>
      </c>
      <c r="L4678" s="3">
        <f t="shared" si="660"/>
        <v>42667</v>
      </c>
      <c r="M4678" t="str">
        <f t="shared" si="661"/>
        <v>19:19</v>
      </c>
      <c r="N4678">
        <f t="shared" si="662"/>
        <v>1159.0000000000002</v>
      </c>
      <c r="O4678">
        <f t="shared" si="663"/>
        <v>1</v>
      </c>
      <c r="P4678" t="str">
        <f t="shared" si="664"/>
        <v>Work</v>
      </c>
      <c r="Q4678" t="str">
        <f>VLOOKUP(N4678,IF(P4678="Work",Intervals!$A$4:$C$9,Intervals!$F$4:$H$9),3,1)</f>
        <v>Int_19-21</v>
      </c>
      <c r="R4678" t="str">
        <f t="shared" si="665"/>
        <v>1</v>
      </c>
      <c r="S4678">
        <f>VLOOKUP(N4678,IF(P4678="Work",Intervals!$A$4:$D$9,Intervals!$F$4:$I$9),4,1)</f>
        <v>5</v>
      </c>
    </row>
    <row r="4679" spans="1:19" x14ac:dyDescent="0.25">
      <c r="A4679" t="s">
        <v>296</v>
      </c>
      <c r="B4679" s="1" t="s">
        <v>5085</v>
      </c>
      <c r="C4679" t="s">
        <v>339</v>
      </c>
      <c r="D4679">
        <f t="shared" si="657"/>
        <v>4677</v>
      </c>
      <c r="E4679" t="s">
        <v>781</v>
      </c>
      <c r="F4679" t="s">
        <v>11563</v>
      </c>
      <c r="G4679" t="s">
        <v>4</v>
      </c>
      <c r="H4679" t="s">
        <v>11589</v>
      </c>
      <c r="I4679" s="4">
        <v>42509</v>
      </c>
      <c r="J4679">
        <f t="shared" si="658"/>
        <v>3</v>
      </c>
      <c r="K4679">
        <f t="shared" si="659"/>
        <v>6</v>
      </c>
      <c r="L4679" s="3">
        <f t="shared" si="660"/>
        <v>42667</v>
      </c>
      <c r="M4679" t="str">
        <f t="shared" si="661"/>
        <v>19:25</v>
      </c>
      <c r="N4679">
        <f t="shared" si="662"/>
        <v>1164.9999999999998</v>
      </c>
      <c r="O4679">
        <f t="shared" si="663"/>
        <v>1</v>
      </c>
      <c r="P4679" t="str">
        <f t="shared" si="664"/>
        <v>Work</v>
      </c>
      <c r="Q4679" t="str">
        <f>VLOOKUP(N4679,IF(P4679="Work",Intervals!$A$4:$C$9,Intervals!$F$4:$H$9),3,1)</f>
        <v>Int_19-21</v>
      </c>
      <c r="R4679" t="str">
        <f t="shared" si="665"/>
        <v>1</v>
      </c>
      <c r="S4679">
        <f>VLOOKUP(N4679,IF(P4679="Work",Intervals!$A$4:$D$9,Intervals!$F$4:$I$9),4,1)</f>
        <v>5</v>
      </c>
    </row>
    <row r="4680" spans="1:19" x14ac:dyDescent="0.25">
      <c r="A4680" t="s">
        <v>109</v>
      </c>
      <c r="B4680" s="1" t="s">
        <v>5086</v>
      </c>
      <c r="C4680" t="s">
        <v>339</v>
      </c>
      <c r="D4680">
        <f t="shared" si="657"/>
        <v>4678</v>
      </c>
      <c r="E4680" t="s">
        <v>705</v>
      </c>
      <c r="F4680" t="s">
        <v>10</v>
      </c>
      <c r="G4680" t="s">
        <v>4</v>
      </c>
      <c r="H4680" t="s">
        <v>11598</v>
      </c>
      <c r="I4680" t="s">
        <v>11672</v>
      </c>
      <c r="J4680">
        <f t="shared" si="658"/>
        <v>3</v>
      </c>
      <c r="K4680">
        <f t="shared" si="659"/>
        <v>6</v>
      </c>
      <c r="L4680" s="3">
        <f t="shared" si="660"/>
        <v>42667</v>
      </c>
      <c r="M4680" t="str">
        <f t="shared" si="661"/>
        <v>19:39</v>
      </c>
      <c r="N4680">
        <f t="shared" si="662"/>
        <v>1179.0000000000002</v>
      </c>
      <c r="O4680">
        <f t="shared" si="663"/>
        <v>1</v>
      </c>
      <c r="P4680" t="str">
        <f t="shared" si="664"/>
        <v>Work</v>
      </c>
      <c r="Q4680" t="str">
        <f>VLOOKUP(N4680,IF(P4680="Work",Intervals!$A$4:$C$9,Intervals!$F$4:$H$9),3,1)</f>
        <v>Int_19-21</v>
      </c>
      <c r="R4680" t="str">
        <f t="shared" si="665"/>
        <v>1</v>
      </c>
      <c r="S4680">
        <f>VLOOKUP(N4680,IF(P4680="Work",Intervals!$A$4:$D$9,Intervals!$F$4:$I$9),4,1)</f>
        <v>5</v>
      </c>
    </row>
    <row r="4681" spans="1:19" x14ac:dyDescent="0.25">
      <c r="A4681" t="s">
        <v>109</v>
      </c>
      <c r="B4681" s="1" t="s">
        <v>5087</v>
      </c>
      <c r="C4681" t="s">
        <v>339</v>
      </c>
      <c r="D4681">
        <f t="shared" si="657"/>
        <v>4679</v>
      </c>
      <c r="E4681" t="s">
        <v>705</v>
      </c>
      <c r="F4681" t="s">
        <v>10</v>
      </c>
      <c r="G4681" t="s">
        <v>4</v>
      </c>
      <c r="H4681" t="s">
        <v>11598</v>
      </c>
      <c r="I4681" t="s">
        <v>11672</v>
      </c>
      <c r="J4681">
        <f t="shared" si="658"/>
        <v>3</v>
      </c>
      <c r="K4681">
        <f t="shared" si="659"/>
        <v>6</v>
      </c>
      <c r="L4681" s="3">
        <f t="shared" si="660"/>
        <v>42667</v>
      </c>
      <c r="M4681" t="str">
        <f t="shared" si="661"/>
        <v>19:45</v>
      </c>
      <c r="N4681">
        <f t="shared" si="662"/>
        <v>1184.9999999999998</v>
      </c>
      <c r="O4681">
        <f t="shared" si="663"/>
        <v>1</v>
      </c>
      <c r="P4681" t="str">
        <f t="shared" si="664"/>
        <v>Work</v>
      </c>
      <c r="Q4681" t="str">
        <f>VLOOKUP(N4681,IF(P4681="Work",Intervals!$A$4:$C$9,Intervals!$F$4:$H$9),3,1)</f>
        <v>Int_19-21</v>
      </c>
      <c r="R4681" t="str">
        <f t="shared" si="665"/>
        <v>1</v>
      </c>
      <c r="S4681">
        <f>VLOOKUP(N4681,IF(P4681="Work",Intervals!$A$4:$D$9,Intervals!$F$4:$I$9),4,1)</f>
        <v>5</v>
      </c>
    </row>
    <row r="4682" spans="1:19" x14ac:dyDescent="0.25">
      <c r="A4682" t="s">
        <v>168</v>
      </c>
      <c r="B4682" s="1" t="s">
        <v>5088</v>
      </c>
      <c r="C4682" t="s">
        <v>339</v>
      </c>
      <c r="D4682">
        <f t="shared" si="657"/>
        <v>4680</v>
      </c>
      <c r="E4682" t="s">
        <v>376</v>
      </c>
      <c r="F4682" t="s">
        <v>10</v>
      </c>
      <c r="G4682" t="s">
        <v>4</v>
      </c>
      <c r="H4682" t="s">
        <v>11603</v>
      </c>
      <c r="I4682" t="s">
        <v>11677</v>
      </c>
      <c r="J4682">
        <f t="shared" si="658"/>
        <v>3</v>
      </c>
      <c r="K4682">
        <f t="shared" si="659"/>
        <v>6</v>
      </c>
      <c r="L4682" s="3">
        <f t="shared" si="660"/>
        <v>42667</v>
      </c>
      <c r="M4682" t="str">
        <f t="shared" si="661"/>
        <v>19:49</v>
      </c>
      <c r="N4682">
        <f t="shared" si="662"/>
        <v>1188.9999999999998</v>
      </c>
      <c r="O4682">
        <f t="shared" si="663"/>
        <v>1</v>
      </c>
      <c r="P4682" t="str">
        <f t="shared" si="664"/>
        <v>Work</v>
      </c>
      <c r="Q4682" t="str">
        <f>VLOOKUP(N4682,IF(P4682="Work",Intervals!$A$4:$C$9,Intervals!$F$4:$H$9),3,1)</f>
        <v>Int_19-21</v>
      </c>
      <c r="R4682" t="str">
        <f t="shared" si="665"/>
        <v>1</v>
      </c>
      <c r="S4682">
        <f>VLOOKUP(N4682,IF(P4682="Work",Intervals!$A$4:$D$9,Intervals!$F$4:$I$9),4,1)</f>
        <v>5</v>
      </c>
    </row>
    <row r="4683" spans="1:19" x14ac:dyDescent="0.25">
      <c r="A4683" t="s">
        <v>112</v>
      </c>
      <c r="B4683" s="1" t="s">
        <v>5089</v>
      </c>
      <c r="C4683" t="s">
        <v>339</v>
      </c>
      <c r="D4683">
        <f t="shared" si="657"/>
        <v>4681</v>
      </c>
      <c r="E4683" t="s">
        <v>780</v>
      </c>
      <c r="F4683" t="s">
        <v>10</v>
      </c>
      <c r="G4683" t="s">
        <v>4</v>
      </c>
      <c r="H4683" t="s">
        <v>11589</v>
      </c>
      <c r="I4683" s="4">
        <v>42509</v>
      </c>
      <c r="J4683">
        <f t="shared" si="658"/>
        <v>3</v>
      </c>
      <c r="K4683">
        <f t="shared" si="659"/>
        <v>6</v>
      </c>
      <c r="L4683" s="3">
        <f t="shared" si="660"/>
        <v>42667</v>
      </c>
      <c r="M4683" t="str">
        <f t="shared" si="661"/>
        <v>20:4</v>
      </c>
      <c r="N4683">
        <f t="shared" si="662"/>
        <v>1204.0000000000002</v>
      </c>
      <c r="O4683">
        <f t="shared" si="663"/>
        <v>1</v>
      </c>
      <c r="P4683" t="str">
        <f t="shared" si="664"/>
        <v>Work</v>
      </c>
      <c r="Q4683" t="str">
        <f>VLOOKUP(N4683,IF(P4683="Work",Intervals!$A$4:$C$9,Intervals!$F$4:$H$9),3,1)</f>
        <v>Int_19-21</v>
      </c>
      <c r="R4683" t="str">
        <f t="shared" si="665"/>
        <v>1</v>
      </c>
      <c r="S4683">
        <f>VLOOKUP(N4683,IF(P4683="Work",Intervals!$A$4:$D$9,Intervals!$F$4:$I$9),4,1)</f>
        <v>5</v>
      </c>
    </row>
    <row r="4684" spans="1:19" x14ac:dyDescent="0.25">
      <c r="A4684" t="s">
        <v>251</v>
      </c>
      <c r="B4684" s="1" t="s">
        <v>5090</v>
      </c>
      <c r="C4684" t="s">
        <v>339</v>
      </c>
      <c r="D4684">
        <f t="shared" si="657"/>
        <v>4682</v>
      </c>
      <c r="E4684" t="s">
        <v>501</v>
      </c>
      <c r="F4684" t="s">
        <v>10</v>
      </c>
      <c r="G4684" t="s">
        <v>4</v>
      </c>
      <c r="H4684" t="s">
        <v>11589</v>
      </c>
      <c r="I4684" s="4">
        <v>42509</v>
      </c>
      <c r="J4684">
        <f t="shared" si="658"/>
        <v>3</v>
      </c>
      <c r="K4684">
        <f t="shared" si="659"/>
        <v>6</v>
      </c>
      <c r="L4684" s="3">
        <f t="shared" si="660"/>
        <v>42667</v>
      </c>
      <c r="M4684" t="str">
        <f t="shared" si="661"/>
        <v>20:10</v>
      </c>
      <c r="N4684">
        <f t="shared" si="662"/>
        <v>1209.9999999999998</v>
      </c>
      <c r="O4684">
        <f t="shared" si="663"/>
        <v>1</v>
      </c>
      <c r="P4684" t="str">
        <f t="shared" si="664"/>
        <v>Work</v>
      </c>
      <c r="Q4684" t="str">
        <f>VLOOKUP(N4684,IF(P4684="Work",Intervals!$A$4:$C$9,Intervals!$F$4:$H$9),3,1)</f>
        <v>Int_19-21</v>
      </c>
      <c r="R4684" t="str">
        <f t="shared" si="665"/>
        <v>1</v>
      </c>
      <c r="S4684">
        <f>VLOOKUP(N4684,IF(P4684="Work",Intervals!$A$4:$D$9,Intervals!$F$4:$I$9),4,1)</f>
        <v>5</v>
      </c>
    </row>
    <row r="4685" spans="1:19" x14ac:dyDescent="0.25">
      <c r="A4685" t="s">
        <v>99</v>
      </c>
      <c r="B4685" s="1" t="s">
        <v>5090</v>
      </c>
      <c r="C4685" t="s">
        <v>339</v>
      </c>
      <c r="D4685">
        <f t="shared" si="657"/>
        <v>4683</v>
      </c>
      <c r="E4685" t="s">
        <v>371</v>
      </c>
      <c r="F4685" t="s">
        <v>10</v>
      </c>
      <c r="G4685" t="s">
        <v>4</v>
      </c>
      <c r="H4685" t="s">
        <v>11602</v>
      </c>
      <c r="I4685" t="s">
        <v>11676</v>
      </c>
      <c r="J4685">
        <f t="shared" si="658"/>
        <v>3</v>
      </c>
      <c r="K4685">
        <f t="shared" si="659"/>
        <v>6</v>
      </c>
      <c r="L4685" s="3">
        <f t="shared" si="660"/>
        <v>42667</v>
      </c>
      <c r="M4685" t="str">
        <f t="shared" si="661"/>
        <v>20:10</v>
      </c>
      <c r="N4685">
        <f t="shared" si="662"/>
        <v>1209.9999999999998</v>
      </c>
      <c r="O4685">
        <f t="shared" si="663"/>
        <v>1</v>
      </c>
      <c r="P4685" t="str">
        <f t="shared" si="664"/>
        <v>Work</v>
      </c>
      <c r="Q4685" t="str">
        <f>VLOOKUP(N4685,IF(P4685="Work",Intervals!$A$4:$C$9,Intervals!$F$4:$H$9),3,1)</f>
        <v>Int_19-21</v>
      </c>
      <c r="R4685" t="str">
        <f t="shared" si="665"/>
        <v>1</v>
      </c>
      <c r="S4685">
        <f>VLOOKUP(N4685,IF(P4685="Work",Intervals!$A$4:$D$9,Intervals!$F$4:$I$9),4,1)</f>
        <v>5</v>
      </c>
    </row>
    <row r="4686" spans="1:19" x14ac:dyDescent="0.25">
      <c r="A4686" t="s">
        <v>127</v>
      </c>
      <c r="B4686" s="1" t="s">
        <v>5091</v>
      </c>
      <c r="C4686" t="s">
        <v>339</v>
      </c>
      <c r="D4686">
        <f t="shared" si="657"/>
        <v>4684</v>
      </c>
      <c r="E4686" t="s">
        <v>782</v>
      </c>
      <c r="F4686" t="s">
        <v>3</v>
      </c>
      <c r="G4686" t="s">
        <v>4</v>
      </c>
      <c r="H4686" t="s">
        <v>11589</v>
      </c>
      <c r="I4686" s="4">
        <v>42509</v>
      </c>
      <c r="J4686">
        <f t="shared" si="658"/>
        <v>3</v>
      </c>
      <c r="K4686">
        <f t="shared" si="659"/>
        <v>6</v>
      </c>
      <c r="L4686" s="3">
        <f t="shared" si="660"/>
        <v>42667</v>
      </c>
      <c r="M4686" t="str">
        <f t="shared" si="661"/>
        <v>20:19</v>
      </c>
      <c r="N4686">
        <f t="shared" si="662"/>
        <v>1219</v>
      </c>
      <c r="O4686">
        <f t="shared" si="663"/>
        <v>1</v>
      </c>
      <c r="P4686" t="str">
        <f t="shared" si="664"/>
        <v>Work</v>
      </c>
      <c r="Q4686" t="str">
        <f>VLOOKUP(N4686,IF(P4686="Work",Intervals!$A$4:$C$9,Intervals!$F$4:$H$9),3,1)</f>
        <v>Int_19-21</v>
      </c>
      <c r="R4686" t="str">
        <f t="shared" si="665"/>
        <v>1</v>
      </c>
      <c r="S4686">
        <f>VLOOKUP(N4686,IF(P4686="Work",Intervals!$A$4:$D$9,Intervals!$F$4:$I$9),4,1)</f>
        <v>5</v>
      </c>
    </row>
    <row r="4687" spans="1:19" x14ac:dyDescent="0.25">
      <c r="A4687" t="s">
        <v>237</v>
      </c>
      <c r="B4687" s="1" t="s">
        <v>5092</v>
      </c>
      <c r="C4687" t="s">
        <v>339</v>
      </c>
      <c r="D4687">
        <f t="shared" si="657"/>
        <v>4685</v>
      </c>
      <c r="E4687" t="s">
        <v>532</v>
      </c>
      <c r="F4687" t="s">
        <v>10</v>
      </c>
      <c r="G4687" t="s">
        <v>4</v>
      </c>
      <c r="H4687" t="s">
        <v>11589</v>
      </c>
      <c r="I4687" s="4">
        <v>42509</v>
      </c>
      <c r="J4687">
        <f t="shared" si="658"/>
        <v>3</v>
      </c>
      <c r="K4687">
        <f t="shared" si="659"/>
        <v>6</v>
      </c>
      <c r="L4687" s="3">
        <f t="shared" si="660"/>
        <v>42667</v>
      </c>
      <c r="M4687" t="str">
        <f t="shared" si="661"/>
        <v>20:27</v>
      </c>
      <c r="N4687">
        <f t="shared" si="662"/>
        <v>1227</v>
      </c>
      <c r="O4687">
        <f t="shared" si="663"/>
        <v>1</v>
      </c>
      <c r="P4687" t="str">
        <f t="shared" si="664"/>
        <v>Work</v>
      </c>
      <c r="Q4687" t="str">
        <f>VLOOKUP(N4687,IF(P4687="Work",Intervals!$A$4:$C$9,Intervals!$F$4:$H$9),3,1)</f>
        <v>Int_19-21</v>
      </c>
      <c r="R4687" t="str">
        <f t="shared" si="665"/>
        <v>1</v>
      </c>
      <c r="S4687">
        <f>VLOOKUP(N4687,IF(P4687="Work",Intervals!$A$4:$D$9,Intervals!$F$4:$I$9),4,1)</f>
        <v>5</v>
      </c>
    </row>
    <row r="4688" spans="1:19" x14ac:dyDescent="0.25">
      <c r="A4688" t="s">
        <v>237</v>
      </c>
      <c r="B4688" s="1" t="s">
        <v>5093</v>
      </c>
      <c r="C4688" t="s">
        <v>339</v>
      </c>
      <c r="D4688">
        <f t="shared" si="657"/>
        <v>4686</v>
      </c>
      <c r="E4688" t="s">
        <v>532</v>
      </c>
      <c r="F4688" t="s">
        <v>10</v>
      </c>
      <c r="G4688" t="s">
        <v>4</v>
      </c>
      <c r="H4688" t="s">
        <v>11589</v>
      </c>
      <c r="I4688" s="4">
        <v>42509</v>
      </c>
      <c r="J4688">
        <f t="shared" si="658"/>
        <v>3</v>
      </c>
      <c r="K4688">
        <f t="shared" si="659"/>
        <v>6</v>
      </c>
      <c r="L4688" s="3">
        <f t="shared" si="660"/>
        <v>42667</v>
      </c>
      <c r="M4688" t="str">
        <f t="shared" si="661"/>
        <v>20:38</v>
      </c>
      <c r="N4688">
        <f t="shared" si="662"/>
        <v>1237.9999999999998</v>
      </c>
      <c r="O4688">
        <f t="shared" si="663"/>
        <v>1</v>
      </c>
      <c r="P4688" t="str">
        <f t="shared" si="664"/>
        <v>Work</v>
      </c>
      <c r="Q4688" t="str">
        <f>VLOOKUP(N4688,IF(P4688="Work",Intervals!$A$4:$C$9,Intervals!$F$4:$H$9),3,1)</f>
        <v>Int_19-21</v>
      </c>
      <c r="R4688" t="str">
        <f t="shared" si="665"/>
        <v>1</v>
      </c>
      <c r="S4688">
        <f>VLOOKUP(N4688,IF(P4688="Work",Intervals!$A$4:$D$9,Intervals!$F$4:$I$9),4,1)</f>
        <v>5</v>
      </c>
    </row>
    <row r="4689" spans="1:19" x14ac:dyDescent="0.25">
      <c r="A4689" t="s">
        <v>237</v>
      </c>
      <c r="B4689" s="1" t="s">
        <v>5094</v>
      </c>
      <c r="C4689" t="s">
        <v>339</v>
      </c>
      <c r="D4689">
        <f t="shared" si="657"/>
        <v>4687</v>
      </c>
      <c r="E4689" t="s">
        <v>532</v>
      </c>
      <c r="F4689" t="s">
        <v>10</v>
      </c>
      <c r="G4689" t="s">
        <v>4</v>
      </c>
      <c r="H4689" t="s">
        <v>11589</v>
      </c>
      <c r="I4689" s="4">
        <v>42509</v>
      </c>
      <c r="J4689">
        <f t="shared" si="658"/>
        <v>3</v>
      </c>
      <c r="K4689">
        <f t="shared" si="659"/>
        <v>6</v>
      </c>
      <c r="L4689" s="3">
        <f t="shared" si="660"/>
        <v>42667</v>
      </c>
      <c r="M4689" t="str">
        <f t="shared" si="661"/>
        <v>20:39</v>
      </c>
      <c r="N4689">
        <f t="shared" si="662"/>
        <v>1239</v>
      </c>
      <c r="O4689">
        <f t="shared" si="663"/>
        <v>1</v>
      </c>
      <c r="P4689" t="str">
        <f t="shared" si="664"/>
        <v>Work</v>
      </c>
      <c r="Q4689" t="str">
        <f>VLOOKUP(N4689,IF(P4689="Work",Intervals!$A$4:$C$9,Intervals!$F$4:$H$9),3,1)</f>
        <v>Int_19-21</v>
      </c>
      <c r="R4689" t="str">
        <f t="shared" si="665"/>
        <v>1</v>
      </c>
      <c r="S4689">
        <f>VLOOKUP(N4689,IF(P4689="Work",Intervals!$A$4:$D$9,Intervals!$F$4:$I$9),4,1)</f>
        <v>5</v>
      </c>
    </row>
    <row r="4690" spans="1:19" x14ac:dyDescent="0.25">
      <c r="A4690" t="s">
        <v>127</v>
      </c>
      <c r="B4690" s="1" t="s">
        <v>5095</v>
      </c>
      <c r="C4690" t="s">
        <v>339</v>
      </c>
      <c r="D4690">
        <f t="shared" si="657"/>
        <v>4688</v>
      </c>
      <c r="E4690" t="s">
        <v>388</v>
      </c>
      <c r="F4690" t="s">
        <v>10</v>
      </c>
      <c r="G4690" t="s">
        <v>4</v>
      </c>
      <c r="H4690" t="s">
        <v>11604</v>
      </c>
      <c r="I4690" t="s">
        <v>11678</v>
      </c>
      <c r="J4690">
        <f t="shared" si="658"/>
        <v>3</v>
      </c>
      <c r="K4690">
        <f t="shared" si="659"/>
        <v>6</v>
      </c>
      <c r="L4690" s="3">
        <f t="shared" si="660"/>
        <v>42667</v>
      </c>
      <c r="M4690" t="str">
        <f t="shared" si="661"/>
        <v>21:1</v>
      </c>
      <c r="N4690">
        <f t="shared" si="662"/>
        <v>1261.0000000000002</v>
      </c>
      <c r="O4690">
        <f t="shared" si="663"/>
        <v>1</v>
      </c>
      <c r="P4690" t="str">
        <f t="shared" si="664"/>
        <v>Work</v>
      </c>
      <c r="Q4690" t="str">
        <f>VLOOKUP(N4690,IF(P4690="Work",Intervals!$A$4:$C$9,Intervals!$F$4:$H$9),3,1)</f>
        <v>Int_21-</v>
      </c>
      <c r="R4690" t="str">
        <f t="shared" si="665"/>
        <v>1</v>
      </c>
      <c r="S4690">
        <f>VLOOKUP(N4690,IF(P4690="Work",Intervals!$A$4:$D$9,Intervals!$F$4:$I$9),4,1)</f>
        <v>6</v>
      </c>
    </row>
    <row r="4691" spans="1:19" x14ac:dyDescent="0.25">
      <c r="A4691" t="s">
        <v>103</v>
      </c>
      <c r="B4691" s="1" t="s">
        <v>5096</v>
      </c>
      <c r="C4691" t="s">
        <v>339</v>
      </c>
      <c r="D4691">
        <f t="shared" si="657"/>
        <v>4689</v>
      </c>
      <c r="E4691" t="s">
        <v>368</v>
      </c>
      <c r="F4691" t="s">
        <v>10</v>
      </c>
      <c r="G4691" t="s">
        <v>4</v>
      </c>
      <c r="H4691" t="s">
        <v>11589</v>
      </c>
      <c r="I4691" s="4">
        <v>42509</v>
      </c>
      <c r="J4691">
        <f t="shared" si="658"/>
        <v>3</v>
      </c>
      <c r="K4691">
        <f t="shared" si="659"/>
        <v>6</v>
      </c>
      <c r="L4691" s="3">
        <f t="shared" si="660"/>
        <v>42667</v>
      </c>
      <c r="M4691" t="str">
        <f t="shared" si="661"/>
        <v>21:16</v>
      </c>
      <c r="N4691">
        <f t="shared" si="662"/>
        <v>1276</v>
      </c>
      <c r="O4691">
        <f t="shared" si="663"/>
        <v>1</v>
      </c>
      <c r="P4691" t="str">
        <f t="shared" si="664"/>
        <v>Work</v>
      </c>
      <c r="Q4691" t="str">
        <f>VLOOKUP(N4691,IF(P4691="Work",Intervals!$A$4:$C$9,Intervals!$F$4:$H$9),3,1)</f>
        <v>Int_21-</v>
      </c>
      <c r="R4691" t="str">
        <f t="shared" si="665"/>
        <v>1</v>
      </c>
      <c r="S4691">
        <f>VLOOKUP(N4691,IF(P4691="Work",Intervals!$A$4:$D$9,Intervals!$F$4:$I$9),4,1)</f>
        <v>6</v>
      </c>
    </row>
    <row r="4692" spans="1:19" x14ac:dyDescent="0.25">
      <c r="A4692" t="s">
        <v>95</v>
      </c>
      <c r="B4692" s="1" t="s">
        <v>5097</v>
      </c>
      <c r="C4692" t="s">
        <v>339</v>
      </c>
      <c r="D4692">
        <f t="shared" si="657"/>
        <v>4690</v>
      </c>
      <c r="E4692" t="s">
        <v>352</v>
      </c>
      <c r="F4692" t="s">
        <v>10</v>
      </c>
      <c r="G4692" t="s">
        <v>4</v>
      </c>
      <c r="H4692" t="s">
        <v>11594</v>
      </c>
      <c r="I4692" t="s">
        <v>11668</v>
      </c>
      <c r="J4692">
        <f t="shared" si="658"/>
        <v>3</v>
      </c>
      <c r="K4692">
        <f t="shared" si="659"/>
        <v>6</v>
      </c>
      <c r="L4692" s="3">
        <f t="shared" si="660"/>
        <v>42667</v>
      </c>
      <c r="M4692" t="str">
        <f t="shared" si="661"/>
        <v>21:33</v>
      </c>
      <c r="N4692">
        <f t="shared" si="662"/>
        <v>1293</v>
      </c>
      <c r="O4692">
        <f t="shared" si="663"/>
        <v>1</v>
      </c>
      <c r="P4692" t="str">
        <f t="shared" si="664"/>
        <v>Work</v>
      </c>
      <c r="Q4692" t="str">
        <f>VLOOKUP(N4692,IF(P4692="Work",Intervals!$A$4:$C$9,Intervals!$F$4:$H$9),3,1)</f>
        <v>Int_21-</v>
      </c>
      <c r="R4692" t="str">
        <f t="shared" si="665"/>
        <v>1</v>
      </c>
      <c r="S4692">
        <f>VLOOKUP(N4692,IF(P4692="Work",Intervals!$A$4:$D$9,Intervals!$F$4:$I$9),4,1)</f>
        <v>6</v>
      </c>
    </row>
    <row r="4693" spans="1:19" x14ac:dyDescent="0.25">
      <c r="A4693" t="s">
        <v>100</v>
      </c>
      <c r="B4693" s="1" t="s">
        <v>5098</v>
      </c>
      <c r="C4693" t="s">
        <v>339</v>
      </c>
      <c r="D4693">
        <f t="shared" si="657"/>
        <v>4691</v>
      </c>
      <c r="E4693" t="s">
        <v>768</v>
      </c>
      <c r="F4693" t="s">
        <v>11566</v>
      </c>
      <c r="G4693" t="s">
        <v>30</v>
      </c>
      <c r="H4693" t="s">
        <v>11590</v>
      </c>
      <c r="I4693" t="s">
        <v>11664</v>
      </c>
      <c r="J4693">
        <f t="shared" si="658"/>
        <v>3</v>
      </c>
      <c r="K4693">
        <f t="shared" si="659"/>
        <v>6</v>
      </c>
      <c r="L4693" s="3">
        <f t="shared" si="660"/>
        <v>42667</v>
      </c>
      <c r="M4693" t="str">
        <f t="shared" si="661"/>
        <v>22:2</v>
      </c>
      <c r="N4693">
        <f t="shared" si="662"/>
        <v>1322</v>
      </c>
      <c r="O4693">
        <f t="shared" si="663"/>
        <v>1</v>
      </c>
      <c r="P4693" t="str">
        <f t="shared" si="664"/>
        <v>Work</v>
      </c>
      <c r="Q4693" t="str">
        <f>VLOOKUP(N4693,IF(P4693="Work",Intervals!$A$4:$C$9,Intervals!$F$4:$H$9),3,1)</f>
        <v>Int_21-</v>
      </c>
      <c r="R4693" t="str">
        <f t="shared" si="665"/>
        <v>1</v>
      </c>
      <c r="S4693">
        <f>VLOOKUP(N4693,IF(P4693="Work",Intervals!$A$4:$D$9,Intervals!$F$4:$I$9),4,1)</f>
        <v>6</v>
      </c>
    </row>
    <row r="4694" spans="1:19" x14ac:dyDescent="0.25">
      <c r="A4694" t="s">
        <v>113</v>
      </c>
      <c r="B4694" s="1" t="s">
        <v>5099</v>
      </c>
      <c r="C4694" t="s">
        <v>339</v>
      </c>
      <c r="D4694">
        <f t="shared" si="657"/>
        <v>4692</v>
      </c>
      <c r="E4694" t="s">
        <v>376</v>
      </c>
      <c r="F4694" t="s">
        <v>10</v>
      </c>
      <c r="G4694" t="s">
        <v>4</v>
      </c>
      <c r="H4694" t="s">
        <v>11603</v>
      </c>
      <c r="I4694" t="s">
        <v>11677</v>
      </c>
      <c r="J4694">
        <f t="shared" si="658"/>
        <v>3</v>
      </c>
      <c r="K4694">
        <f t="shared" si="659"/>
        <v>6</v>
      </c>
      <c r="L4694" s="3">
        <f t="shared" si="660"/>
        <v>42667</v>
      </c>
      <c r="M4694" t="str">
        <f t="shared" si="661"/>
        <v>23:26</v>
      </c>
      <c r="N4694">
        <f t="shared" si="662"/>
        <v>1405.9999999999998</v>
      </c>
      <c r="O4694">
        <f t="shared" si="663"/>
        <v>1</v>
      </c>
      <c r="P4694" t="str">
        <f t="shared" si="664"/>
        <v>Work</v>
      </c>
      <c r="Q4694" t="str">
        <f>VLOOKUP(N4694,IF(P4694="Work",Intervals!$A$4:$C$9,Intervals!$F$4:$H$9),3,1)</f>
        <v>Int_21-</v>
      </c>
      <c r="R4694" t="str">
        <f t="shared" si="665"/>
        <v>1</v>
      </c>
      <c r="S4694">
        <f>VLOOKUP(N4694,IF(P4694="Work",Intervals!$A$4:$D$9,Intervals!$F$4:$I$9),4,1)</f>
        <v>6</v>
      </c>
    </row>
    <row r="4695" spans="1:19" x14ac:dyDescent="0.25">
      <c r="A4695" t="s">
        <v>243</v>
      </c>
      <c r="B4695" s="1" t="s">
        <v>5100</v>
      </c>
      <c r="C4695" t="s">
        <v>339</v>
      </c>
      <c r="D4695">
        <f t="shared" si="657"/>
        <v>4693</v>
      </c>
      <c r="E4695" t="s">
        <v>680</v>
      </c>
      <c r="F4695" t="s">
        <v>11574</v>
      </c>
      <c r="G4695" t="s">
        <v>4</v>
      </c>
      <c r="H4695" t="s">
        <v>11637</v>
      </c>
      <c r="I4695" t="s">
        <v>11711</v>
      </c>
      <c r="J4695">
        <f t="shared" si="658"/>
        <v>3</v>
      </c>
      <c r="K4695">
        <f t="shared" si="659"/>
        <v>6</v>
      </c>
      <c r="L4695" s="3">
        <f t="shared" si="660"/>
        <v>42667</v>
      </c>
      <c r="M4695" t="str">
        <f t="shared" si="661"/>
        <v>23:31</v>
      </c>
      <c r="N4695">
        <f t="shared" si="662"/>
        <v>1411</v>
      </c>
      <c r="O4695">
        <f t="shared" si="663"/>
        <v>1</v>
      </c>
      <c r="P4695" t="str">
        <f t="shared" si="664"/>
        <v>Work</v>
      </c>
      <c r="Q4695" t="str">
        <f>VLOOKUP(N4695,IF(P4695="Work",Intervals!$A$4:$C$9,Intervals!$F$4:$H$9),3,1)</f>
        <v>Int_21-</v>
      </c>
      <c r="R4695" t="str">
        <f t="shared" si="665"/>
        <v>1</v>
      </c>
      <c r="S4695">
        <f>VLOOKUP(N4695,IF(P4695="Work",Intervals!$A$4:$D$9,Intervals!$F$4:$I$9),4,1)</f>
        <v>6</v>
      </c>
    </row>
    <row r="4696" spans="1:19" x14ac:dyDescent="0.25">
      <c r="A4696" t="s">
        <v>86</v>
      </c>
      <c r="B4696" s="1" t="s">
        <v>5101</v>
      </c>
      <c r="C4696" t="s">
        <v>339</v>
      </c>
      <c r="D4696">
        <f t="shared" si="657"/>
        <v>4694</v>
      </c>
      <c r="E4696" t="s">
        <v>470</v>
      </c>
      <c r="F4696" t="s">
        <v>10</v>
      </c>
      <c r="G4696" t="s">
        <v>4</v>
      </c>
      <c r="H4696" t="s">
        <v>11589</v>
      </c>
      <c r="I4696" s="4">
        <v>42509</v>
      </c>
      <c r="J4696">
        <f t="shared" si="658"/>
        <v>3</v>
      </c>
      <c r="K4696">
        <f t="shared" si="659"/>
        <v>6</v>
      </c>
      <c r="L4696" s="3">
        <f t="shared" si="660"/>
        <v>42667</v>
      </c>
      <c r="M4696" t="str">
        <f t="shared" si="661"/>
        <v>23:48</v>
      </c>
      <c r="N4696">
        <f t="shared" si="662"/>
        <v>1428</v>
      </c>
      <c r="O4696">
        <f t="shared" si="663"/>
        <v>1</v>
      </c>
      <c r="P4696" t="str">
        <f t="shared" si="664"/>
        <v>Work</v>
      </c>
      <c r="Q4696" t="str">
        <f>VLOOKUP(N4696,IF(P4696="Work",Intervals!$A$4:$C$9,Intervals!$F$4:$H$9),3,1)</f>
        <v>Int_21-</v>
      </c>
      <c r="R4696" t="str">
        <f t="shared" si="665"/>
        <v>1</v>
      </c>
      <c r="S4696">
        <f>VLOOKUP(N4696,IF(P4696="Work",Intervals!$A$4:$D$9,Intervals!$F$4:$I$9),4,1)</f>
        <v>6</v>
      </c>
    </row>
    <row r="4697" spans="1:19" x14ac:dyDescent="0.25">
      <c r="A4697" t="s">
        <v>257</v>
      </c>
      <c r="B4697" s="1" t="s">
        <v>5102</v>
      </c>
      <c r="C4697" t="s">
        <v>339</v>
      </c>
      <c r="D4697">
        <f t="shared" si="657"/>
        <v>4695</v>
      </c>
      <c r="E4697" t="s">
        <v>444</v>
      </c>
      <c r="F4697" t="s">
        <v>3</v>
      </c>
      <c r="G4697" t="s">
        <v>4</v>
      </c>
      <c r="H4697" t="s">
        <v>11589</v>
      </c>
      <c r="I4697" s="4">
        <v>42509</v>
      </c>
      <c r="J4697">
        <f t="shared" si="658"/>
        <v>3</v>
      </c>
      <c r="K4697">
        <f t="shared" si="659"/>
        <v>6</v>
      </c>
      <c r="L4697" s="3">
        <f t="shared" si="660"/>
        <v>42667</v>
      </c>
      <c r="M4697" t="str">
        <f t="shared" si="661"/>
        <v>23:51</v>
      </c>
      <c r="N4697">
        <f t="shared" si="662"/>
        <v>1430.9999999999998</v>
      </c>
      <c r="O4697">
        <f t="shared" si="663"/>
        <v>1</v>
      </c>
      <c r="P4697" t="str">
        <f t="shared" si="664"/>
        <v>Work</v>
      </c>
      <c r="Q4697" t="str">
        <f>VLOOKUP(N4697,IF(P4697="Work",Intervals!$A$4:$C$9,Intervals!$F$4:$H$9),3,1)</f>
        <v>Int_21-</v>
      </c>
      <c r="R4697" t="str">
        <f t="shared" si="665"/>
        <v>1</v>
      </c>
      <c r="S4697">
        <f>VLOOKUP(N4697,IF(P4697="Work",Intervals!$A$4:$D$9,Intervals!$F$4:$I$9),4,1)</f>
        <v>6</v>
      </c>
    </row>
    <row r="4698" spans="1:19" x14ac:dyDescent="0.25">
      <c r="A4698" t="s">
        <v>114</v>
      </c>
      <c r="B4698" s="1" t="s">
        <v>5103</v>
      </c>
      <c r="C4698" t="s">
        <v>339</v>
      </c>
      <c r="D4698">
        <f t="shared" si="657"/>
        <v>4696</v>
      </c>
      <c r="E4698" t="s">
        <v>377</v>
      </c>
      <c r="F4698" t="s">
        <v>10</v>
      </c>
      <c r="G4698" t="s">
        <v>4</v>
      </c>
      <c r="H4698" t="s">
        <v>11596</v>
      </c>
      <c r="I4698" t="s">
        <v>11670</v>
      </c>
      <c r="J4698">
        <f t="shared" si="658"/>
        <v>3</v>
      </c>
      <c r="K4698">
        <f t="shared" si="659"/>
        <v>6</v>
      </c>
      <c r="L4698" s="3">
        <f t="shared" si="660"/>
        <v>42667</v>
      </c>
      <c r="M4698" t="str">
        <f t="shared" si="661"/>
        <v>23:59</v>
      </c>
      <c r="N4698">
        <f t="shared" si="662"/>
        <v>1438.9999999999998</v>
      </c>
      <c r="O4698">
        <f t="shared" si="663"/>
        <v>1</v>
      </c>
      <c r="P4698" t="str">
        <f t="shared" si="664"/>
        <v>Work</v>
      </c>
      <c r="Q4698" t="str">
        <f>VLOOKUP(N4698,IF(P4698="Work",Intervals!$A$4:$C$9,Intervals!$F$4:$H$9),3,1)</f>
        <v>Int_21-</v>
      </c>
      <c r="R4698" t="str">
        <f t="shared" si="665"/>
        <v>1</v>
      </c>
      <c r="S4698">
        <f>VLOOKUP(N4698,IF(P4698="Work",Intervals!$A$4:$D$9,Intervals!$F$4:$I$9),4,1)</f>
        <v>6</v>
      </c>
    </row>
    <row r="4699" spans="1:19" x14ac:dyDescent="0.25">
      <c r="A4699" t="s">
        <v>95</v>
      </c>
      <c r="B4699" s="1" t="s">
        <v>5104</v>
      </c>
      <c r="C4699" t="s">
        <v>339</v>
      </c>
      <c r="D4699">
        <f t="shared" si="657"/>
        <v>4697</v>
      </c>
      <c r="E4699" t="s">
        <v>352</v>
      </c>
      <c r="F4699" t="s">
        <v>10</v>
      </c>
      <c r="G4699" t="s">
        <v>4</v>
      </c>
      <c r="H4699" t="s">
        <v>11594</v>
      </c>
      <c r="I4699" t="s">
        <v>11668</v>
      </c>
      <c r="J4699">
        <f t="shared" si="658"/>
        <v>3</v>
      </c>
      <c r="K4699">
        <f t="shared" si="659"/>
        <v>6</v>
      </c>
      <c r="L4699" s="3">
        <f t="shared" si="660"/>
        <v>42668</v>
      </c>
      <c r="M4699" t="str">
        <f t="shared" si="661"/>
        <v>5:37</v>
      </c>
      <c r="N4699">
        <f t="shared" si="662"/>
        <v>336.99999999999994</v>
      </c>
      <c r="O4699">
        <f t="shared" si="663"/>
        <v>2</v>
      </c>
      <c r="P4699" t="str">
        <f t="shared" si="664"/>
        <v>Work</v>
      </c>
      <c r="Q4699" t="str">
        <f>VLOOKUP(N4699,IF(P4699="Work",Intervals!$A$4:$C$9,Intervals!$F$4:$H$9),3,1)</f>
        <v>Int_5-7</v>
      </c>
      <c r="R4699" t="str">
        <f t="shared" si="665"/>
        <v>1</v>
      </c>
      <c r="S4699">
        <f>VLOOKUP(N4699,IF(P4699="Work",Intervals!$A$4:$D$9,Intervals!$F$4:$I$9),4,1)</f>
        <v>2</v>
      </c>
    </row>
    <row r="4700" spans="1:19" x14ac:dyDescent="0.25">
      <c r="A4700" t="s">
        <v>83</v>
      </c>
      <c r="B4700" s="1" t="s">
        <v>5105</v>
      </c>
      <c r="C4700" t="s">
        <v>339</v>
      </c>
      <c r="D4700">
        <f t="shared" si="657"/>
        <v>4698</v>
      </c>
      <c r="E4700" t="s">
        <v>384</v>
      </c>
      <c r="F4700" t="s">
        <v>10</v>
      </c>
      <c r="G4700" t="s">
        <v>4</v>
      </c>
      <c r="H4700" t="s">
        <v>11589</v>
      </c>
      <c r="I4700" s="4">
        <v>42509</v>
      </c>
      <c r="J4700">
        <f t="shared" si="658"/>
        <v>3</v>
      </c>
      <c r="K4700">
        <f t="shared" si="659"/>
        <v>6</v>
      </c>
      <c r="L4700" s="3">
        <f t="shared" si="660"/>
        <v>42668</v>
      </c>
      <c r="M4700" t="str">
        <f t="shared" si="661"/>
        <v>5:55</v>
      </c>
      <c r="N4700">
        <f t="shared" si="662"/>
        <v>354.99999999999989</v>
      </c>
      <c r="O4700">
        <f t="shared" si="663"/>
        <v>2</v>
      </c>
      <c r="P4700" t="str">
        <f t="shared" si="664"/>
        <v>Work</v>
      </c>
      <c r="Q4700" t="str">
        <f>VLOOKUP(N4700,IF(P4700="Work",Intervals!$A$4:$C$9,Intervals!$F$4:$H$9),3,1)</f>
        <v>Int_5-7</v>
      </c>
      <c r="R4700" t="str">
        <f t="shared" si="665"/>
        <v>1</v>
      </c>
      <c r="S4700">
        <f>VLOOKUP(N4700,IF(P4700="Work",Intervals!$A$4:$D$9,Intervals!$F$4:$I$9),4,1)</f>
        <v>2</v>
      </c>
    </row>
    <row r="4701" spans="1:19" x14ac:dyDescent="0.25">
      <c r="A4701" t="s">
        <v>83</v>
      </c>
      <c r="B4701" s="1" t="s">
        <v>5106</v>
      </c>
      <c r="C4701" t="s">
        <v>339</v>
      </c>
      <c r="D4701">
        <f t="shared" si="657"/>
        <v>4699</v>
      </c>
      <c r="E4701" t="s">
        <v>384</v>
      </c>
      <c r="F4701" t="s">
        <v>10</v>
      </c>
      <c r="G4701" t="s">
        <v>4</v>
      </c>
      <c r="H4701" t="s">
        <v>11589</v>
      </c>
      <c r="I4701" s="4">
        <v>42509</v>
      </c>
      <c r="J4701">
        <f t="shared" si="658"/>
        <v>3</v>
      </c>
      <c r="K4701">
        <f t="shared" si="659"/>
        <v>6</v>
      </c>
      <c r="L4701" s="3">
        <f t="shared" si="660"/>
        <v>42668</v>
      </c>
      <c r="M4701" t="str">
        <f t="shared" si="661"/>
        <v>6:0</v>
      </c>
      <c r="N4701">
        <f t="shared" si="662"/>
        <v>360</v>
      </c>
      <c r="O4701">
        <f t="shared" si="663"/>
        <v>2</v>
      </c>
      <c r="P4701" t="str">
        <f t="shared" si="664"/>
        <v>Work</v>
      </c>
      <c r="Q4701" t="str">
        <f>VLOOKUP(N4701,IF(P4701="Work",Intervals!$A$4:$C$9,Intervals!$F$4:$H$9),3,1)</f>
        <v>Int_5-7</v>
      </c>
      <c r="R4701" t="str">
        <f t="shared" si="665"/>
        <v>1</v>
      </c>
      <c r="S4701">
        <f>VLOOKUP(N4701,IF(P4701="Work",Intervals!$A$4:$D$9,Intervals!$F$4:$I$9),4,1)</f>
        <v>2</v>
      </c>
    </row>
    <row r="4702" spans="1:19" x14ac:dyDescent="0.25">
      <c r="A4702" t="s">
        <v>121</v>
      </c>
      <c r="B4702" s="1" t="s">
        <v>5107</v>
      </c>
      <c r="C4702" t="s">
        <v>339</v>
      </c>
      <c r="D4702">
        <f t="shared" si="657"/>
        <v>4700</v>
      </c>
      <c r="E4702" t="s">
        <v>382</v>
      </c>
      <c r="F4702" t="s">
        <v>10</v>
      </c>
      <c r="G4702" t="s">
        <v>4</v>
      </c>
      <c r="H4702" t="s">
        <v>11589</v>
      </c>
      <c r="I4702" s="4">
        <v>42509</v>
      </c>
      <c r="J4702">
        <f t="shared" si="658"/>
        <v>3</v>
      </c>
      <c r="K4702">
        <f t="shared" si="659"/>
        <v>6</v>
      </c>
      <c r="L4702" s="3">
        <f t="shared" si="660"/>
        <v>42668</v>
      </c>
      <c r="M4702" t="str">
        <f t="shared" si="661"/>
        <v>6:20</v>
      </c>
      <c r="N4702">
        <f t="shared" si="662"/>
        <v>379.99999999999994</v>
      </c>
      <c r="O4702">
        <f t="shared" si="663"/>
        <v>2</v>
      </c>
      <c r="P4702" t="str">
        <f t="shared" si="664"/>
        <v>Work</v>
      </c>
      <c r="Q4702" t="str">
        <f>VLOOKUP(N4702,IF(P4702="Work",Intervals!$A$4:$C$9,Intervals!$F$4:$H$9),3,1)</f>
        <v>Int_5-7</v>
      </c>
      <c r="R4702" t="str">
        <f t="shared" si="665"/>
        <v>1</v>
      </c>
      <c r="S4702">
        <f>VLOOKUP(N4702,IF(P4702="Work",Intervals!$A$4:$D$9,Intervals!$F$4:$I$9),4,1)</f>
        <v>2</v>
      </c>
    </row>
    <row r="4703" spans="1:19" x14ac:dyDescent="0.25">
      <c r="A4703" t="s">
        <v>117</v>
      </c>
      <c r="B4703" s="1" t="s">
        <v>5108</v>
      </c>
      <c r="C4703" t="s">
        <v>339</v>
      </c>
      <c r="D4703">
        <f t="shared" si="657"/>
        <v>4701</v>
      </c>
      <c r="E4703" t="s">
        <v>769</v>
      </c>
      <c r="F4703" t="s">
        <v>10</v>
      </c>
      <c r="G4703" t="s">
        <v>4</v>
      </c>
      <c r="H4703" t="s">
        <v>11589</v>
      </c>
      <c r="I4703" s="4">
        <v>42509</v>
      </c>
      <c r="J4703">
        <f t="shared" si="658"/>
        <v>3</v>
      </c>
      <c r="K4703">
        <f t="shared" si="659"/>
        <v>6</v>
      </c>
      <c r="L4703" s="3">
        <f t="shared" si="660"/>
        <v>42668</v>
      </c>
      <c r="M4703" t="str">
        <f t="shared" si="661"/>
        <v>6:25</v>
      </c>
      <c r="N4703">
        <f t="shared" si="662"/>
        <v>385.00000000000006</v>
      </c>
      <c r="O4703">
        <f t="shared" si="663"/>
        <v>2</v>
      </c>
      <c r="P4703" t="str">
        <f t="shared" si="664"/>
        <v>Work</v>
      </c>
      <c r="Q4703" t="str">
        <f>VLOOKUP(N4703,IF(P4703="Work",Intervals!$A$4:$C$9,Intervals!$F$4:$H$9),3,1)</f>
        <v>Int_5-7</v>
      </c>
      <c r="R4703" t="str">
        <f t="shared" si="665"/>
        <v>1</v>
      </c>
      <c r="S4703">
        <f>VLOOKUP(N4703,IF(P4703="Work",Intervals!$A$4:$D$9,Intervals!$F$4:$I$9),4,1)</f>
        <v>2</v>
      </c>
    </row>
    <row r="4704" spans="1:19" x14ac:dyDescent="0.25">
      <c r="A4704" t="s">
        <v>103</v>
      </c>
      <c r="B4704" s="1" t="s">
        <v>5109</v>
      </c>
      <c r="C4704" t="s">
        <v>339</v>
      </c>
      <c r="D4704">
        <f t="shared" si="657"/>
        <v>4702</v>
      </c>
      <c r="E4704" t="s">
        <v>783</v>
      </c>
      <c r="F4704" t="s">
        <v>11567</v>
      </c>
      <c r="G4704" t="s">
        <v>4</v>
      </c>
      <c r="H4704" t="s">
        <v>11589</v>
      </c>
      <c r="I4704" s="4">
        <v>42509</v>
      </c>
      <c r="J4704">
        <f t="shared" si="658"/>
        <v>3</v>
      </c>
      <c r="K4704">
        <f t="shared" si="659"/>
        <v>6</v>
      </c>
      <c r="L4704" s="3">
        <f t="shared" si="660"/>
        <v>42668</v>
      </c>
      <c r="M4704" t="str">
        <f t="shared" si="661"/>
        <v>6:29</v>
      </c>
      <c r="N4704">
        <f t="shared" si="662"/>
        <v>389.00000000000006</v>
      </c>
      <c r="O4704">
        <f t="shared" si="663"/>
        <v>2</v>
      </c>
      <c r="P4704" t="str">
        <f t="shared" si="664"/>
        <v>Work</v>
      </c>
      <c r="Q4704" t="str">
        <f>VLOOKUP(N4704,IF(P4704="Work",Intervals!$A$4:$C$9,Intervals!$F$4:$H$9),3,1)</f>
        <v>Int_5-7</v>
      </c>
      <c r="R4704" t="str">
        <f t="shared" si="665"/>
        <v>1</v>
      </c>
      <c r="S4704">
        <f>VLOOKUP(N4704,IF(P4704="Work",Intervals!$A$4:$D$9,Intervals!$F$4:$I$9),4,1)</f>
        <v>2</v>
      </c>
    </row>
    <row r="4705" spans="1:19" x14ac:dyDescent="0.25">
      <c r="A4705" t="s">
        <v>89</v>
      </c>
      <c r="B4705" s="1" t="s">
        <v>5110</v>
      </c>
      <c r="C4705" t="s">
        <v>339</v>
      </c>
      <c r="D4705">
        <f t="shared" si="657"/>
        <v>4703</v>
      </c>
      <c r="E4705" t="s">
        <v>347</v>
      </c>
      <c r="F4705" t="s">
        <v>10</v>
      </c>
      <c r="G4705" t="s">
        <v>4</v>
      </c>
      <c r="H4705" t="s">
        <v>11589</v>
      </c>
      <c r="I4705" s="4">
        <v>42509</v>
      </c>
      <c r="J4705">
        <f t="shared" si="658"/>
        <v>3</v>
      </c>
      <c r="K4705">
        <f t="shared" si="659"/>
        <v>6</v>
      </c>
      <c r="L4705" s="3">
        <f t="shared" si="660"/>
        <v>42668</v>
      </c>
      <c r="M4705" t="str">
        <f t="shared" si="661"/>
        <v>6:33</v>
      </c>
      <c r="N4705">
        <f t="shared" si="662"/>
        <v>393.00000000000006</v>
      </c>
      <c r="O4705">
        <f t="shared" si="663"/>
        <v>2</v>
      </c>
      <c r="P4705" t="str">
        <f t="shared" si="664"/>
        <v>Work</v>
      </c>
      <c r="Q4705" t="str">
        <f>VLOOKUP(N4705,IF(P4705="Work",Intervals!$A$4:$C$9,Intervals!$F$4:$H$9),3,1)</f>
        <v>Int_5-7</v>
      </c>
      <c r="R4705" t="str">
        <f t="shared" si="665"/>
        <v>1</v>
      </c>
      <c r="S4705">
        <f>VLOOKUP(N4705,IF(P4705="Work",Intervals!$A$4:$D$9,Intervals!$F$4:$I$9),4,1)</f>
        <v>2</v>
      </c>
    </row>
    <row r="4706" spans="1:19" x14ac:dyDescent="0.25">
      <c r="A4706" t="s">
        <v>185</v>
      </c>
      <c r="B4706" s="1" t="s">
        <v>5111</v>
      </c>
      <c r="C4706" t="s">
        <v>339</v>
      </c>
      <c r="D4706">
        <f t="shared" si="657"/>
        <v>4704</v>
      </c>
      <c r="E4706" t="s">
        <v>347</v>
      </c>
      <c r="F4706" t="s">
        <v>10</v>
      </c>
      <c r="G4706" t="s">
        <v>4</v>
      </c>
      <c r="H4706" t="s">
        <v>11589</v>
      </c>
      <c r="I4706" s="4">
        <v>42509</v>
      </c>
      <c r="J4706">
        <f t="shared" si="658"/>
        <v>3</v>
      </c>
      <c r="K4706">
        <f t="shared" si="659"/>
        <v>6</v>
      </c>
      <c r="L4706" s="3">
        <f t="shared" si="660"/>
        <v>42668</v>
      </c>
      <c r="M4706" t="str">
        <f t="shared" si="661"/>
        <v>6:34</v>
      </c>
      <c r="N4706">
        <f t="shared" si="662"/>
        <v>393.99999999999989</v>
      </c>
      <c r="O4706">
        <f t="shared" si="663"/>
        <v>2</v>
      </c>
      <c r="P4706" t="str">
        <f t="shared" si="664"/>
        <v>Work</v>
      </c>
      <c r="Q4706" t="str">
        <f>VLOOKUP(N4706,IF(P4706="Work",Intervals!$A$4:$C$9,Intervals!$F$4:$H$9),3,1)</f>
        <v>Int_5-7</v>
      </c>
      <c r="R4706" t="str">
        <f t="shared" si="665"/>
        <v>1</v>
      </c>
      <c r="S4706">
        <f>VLOOKUP(N4706,IF(P4706="Work",Intervals!$A$4:$D$9,Intervals!$F$4:$I$9),4,1)</f>
        <v>2</v>
      </c>
    </row>
    <row r="4707" spans="1:19" x14ac:dyDescent="0.25">
      <c r="A4707" t="s">
        <v>181</v>
      </c>
      <c r="B4707" s="1" t="s">
        <v>5112</v>
      </c>
      <c r="C4707" t="s">
        <v>339</v>
      </c>
      <c r="D4707">
        <f t="shared" si="657"/>
        <v>4705</v>
      </c>
      <c r="E4707" t="s">
        <v>779</v>
      </c>
      <c r="F4707" t="s">
        <v>10</v>
      </c>
      <c r="G4707" t="s">
        <v>4</v>
      </c>
      <c r="H4707" t="s">
        <v>11589</v>
      </c>
      <c r="I4707" s="4">
        <v>42509</v>
      </c>
      <c r="J4707">
        <f t="shared" si="658"/>
        <v>3</v>
      </c>
      <c r="K4707">
        <f t="shared" si="659"/>
        <v>6</v>
      </c>
      <c r="L4707" s="3">
        <f t="shared" si="660"/>
        <v>42668</v>
      </c>
      <c r="M4707" t="str">
        <f t="shared" si="661"/>
        <v>6:38</v>
      </c>
      <c r="N4707">
        <f t="shared" si="662"/>
        <v>397.99999999999989</v>
      </c>
      <c r="O4707">
        <f t="shared" si="663"/>
        <v>2</v>
      </c>
      <c r="P4707" t="str">
        <f t="shared" si="664"/>
        <v>Work</v>
      </c>
      <c r="Q4707" t="str">
        <f>VLOOKUP(N4707,IF(P4707="Work",Intervals!$A$4:$C$9,Intervals!$F$4:$H$9),3,1)</f>
        <v>Int_5-7</v>
      </c>
      <c r="R4707" t="str">
        <f t="shared" si="665"/>
        <v>1</v>
      </c>
      <c r="S4707">
        <f>VLOOKUP(N4707,IF(P4707="Work",Intervals!$A$4:$D$9,Intervals!$F$4:$I$9),4,1)</f>
        <v>2</v>
      </c>
    </row>
    <row r="4708" spans="1:19" x14ac:dyDescent="0.25">
      <c r="A4708" t="s">
        <v>104</v>
      </c>
      <c r="B4708" s="1" t="s">
        <v>5113</v>
      </c>
      <c r="C4708" t="s">
        <v>339</v>
      </c>
      <c r="D4708">
        <f t="shared" si="657"/>
        <v>4706</v>
      </c>
      <c r="E4708" t="s">
        <v>348</v>
      </c>
      <c r="F4708" t="s">
        <v>10</v>
      </c>
      <c r="G4708" t="s">
        <v>4</v>
      </c>
      <c r="H4708" t="s">
        <v>11589</v>
      </c>
      <c r="I4708" s="4">
        <v>42509</v>
      </c>
      <c r="J4708">
        <f t="shared" si="658"/>
        <v>3</v>
      </c>
      <c r="K4708">
        <f t="shared" si="659"/>
        <v>6</v>
      </c>
      <c r="L4708" s="3">
        <f t="shared" si="660"/>
        <v>42668</v>
      </c>
      <c r="M4708" t="str">
        <f t="shared" si="661"/>
        <v>6:51</v>
      </c>
      <c r="N4708">
        <f t="shared" si="662"/>
        <v>411</v>
      </c>
      <c r="O4708">
        <f t="shared" si="663"/>
        <v>2</v>
      </c>
      <c r="P4708" t="str">
        <f t="shared" si="664"/>
        <v>Work</v>
      </c>
      <c r="Q4708" t="str">
        <f>VLOOKUP(N4708,IF(P4708="Work",Intervals!$A$4:$C$9,Intervals!$F$4:$H$9),3,1)</f>
        <v>Int_5-7</v>
      </c>
      <c r="R4708" t="str">
        <f t="shared" si="665"/>
        <v>1</v>
      </c>
      <c r="S4708">
        <f>VLOOKUP(N4708,IF(P4708="Work",Intervals!$A$4:$D$9,Intervals!$F$4:$I$9),4,1)</f>
        <v>2</v>
      </c>
    </row>
    <row r="4709" spans="1:19" x14ac:dyDescent="0.25">
      <c r="A4709" t="s">
        <v>116</v>
      </c>
      <c r="B4709" s="1" t="s">
        <v>5114</v>
      </c>
      <c r="C4709" t="s">
        <v>339</v>
      </c>
      <c r="D4709">
        <f t="shared" si="657"/>
        <v>4707</v>
      </c>
      <c r="E4709" t="s">
        <v>379</v>
      </c>
      <c r="F4709" t="s">
        <v>10</v>
      </c>
      <c r="G4709" t="s">
        <v>4</v>
      </c>
      <c r="H4709" t="s">
        <v>11589</v>
      </c>
      <c r="I4709" s="4">
        <v>42509</v>
      </c>
      <c r="J4709">
        <f t="shared" si="658"/>
        <v>3</v>
      </c>
      <c r="K4709">
        <f t="shared" si="659"/>
        <v>6</v>
      </c>
      <c r="L4709" s="3">
        <f t="shared" si="660"/>
        <v>42668</v>
      </c>
      <c r="M4709" t="str">
        <f t="shared" si="661"/>
        <v>6:52</v>
      </c>
      <c r="N4709">
        <f t="shared" si="662"/>
        <v>412.00000000000011</v>
      </c>
      <c r="O4709">
        <f t="shared" si="663"/>
        <v>2</v>
      </c>
      <c r="P4709" t="str">
        <f t="shared" si="664"/>
        <v>Work</v>
      </c>
      <c r="Q4709" t="str">
        <f>VLOOKUP(N4709,IF(P4709="Work",Intervals!$A$4:$C$9,Intervals!$F$4:$H$9),3,1)</f>
        <v>Int_5-7</v>
      </c>
      <c r="R4709" t="str">
        <f t="shared" si="665"/>
        <v>1</v>
      </c>
      <c r="S4709">
        <f>VLOOKUP(N4709,IF(P4709="Work",Intervals!$A$4:$D$9,Intervals!$F$4:$I$9),4,1)</f>
        <v>2</v>
      </c>
    </row>
    <row r="4710" spans="1:19" x14ac:dyDescent="0.25">
      <c r="A4710" t="s">
        <v>116</v>
      </c>
      <c r="B4710" s="1" t="s">
        <v>5115</v>
      </c>
      <c r="C4710" t="s">
        <v>339</v>
      </c>
      <c r="D4710">
        <f t="shared" si="657"/>
        <v>4708</v>
      </c>
      <c r="E4710" t="s">
        <v>379</v>
      </c>
      <c r="F4710" t="s">
        <v>10</v>
      </c>
      <c r="G4710" t="s">
        <v>4</v>
      </c>
      <c r="H4710" t="s">
        <v>11589</v>
      </c>
      <c r="I4710" s="4">
        <v>42509</v>
      </c>
      <c r="J4710">
        <f t="shared" si="658"/>
        <v>3</v>
      </c>
      <c r="K4710">
        <f t="shared" si="659"/>
        <v>6</v>
      </c>
      <c r="L4710" s="3">
        <f t="shared" si="660"/>
        <v>42668</v>
      </c>
      <c r="M4710" t="str">
        <f t="shared" si="661"/>
        <v>6:54</v>
      </c>
      <c r="N4710">
        <f t="shared" si="662"/>
        <v>414.00000000000011</v>
      </c>
      <c r="O4710">
        <f t="shared" si="663"/>
        <v>2</v>
      </c>
      <c r="P4710" t="str">
        <f t="shared" si="664"/>
        <v>Work</v>
      </c>
      <c r="Q4710" t="str">
        <f>VLOOKUP(N4710,IF(P4710="Work",Intervals!$A$4:$C$9,Intervals!$F$4:$H$9),3,1)</f>
        <v>Int_5-7</v>
      </c>
      <c r="R4710" t="str">
        <f t="shared" si="665"/>
        <v>1</v>
      </c>
      <c r="S4710">
        <f>VLOOKUP(N4710,IF(P4710="Work",Intervals!$A$4:$D$9,Intervals!$F$4:$I$9),4,1)</f>
        <v>2</v>
      </c>
    </row>
    <row r="4711" spans="1:19" x14ac:dyDescent="0.25">
      <c r="A4711" t="s">
        <v>115</v>
      </c>
      <c r="B4711" s="1" t="s">
        <v>5116</v>
      </c>
      <c r="C4711" t="s">
        <v>339</v>
      </c>
      <c r="D4711">
        <f t="shared" si="657"/>
        <v>4709</v>
      </c>
      <c r="E4711" t="s">
        <v>409</v>
      </c>
      <c r="F4711" t="s">
        <v>11563</v>
      </c>
      <c r="G4711" t="s">
        <v>4</v>
      </c>
      <c r="H4711" t="s">
        <v>11589</v>
      </c>
      <c r="I4711" s="4">
        <v>42509</v>
      </c>
      <c r="J4711">
        <f t="shared" si="658"/>
        <v>3</v>
      </c>
      <c r="K4711">
        <f t="shared" si="659"/>
        <v>6</v>
      </c>
      <c r="L4711" s="3">
        <f t="shared" si="660"/>
        <v>42668</v>
      </c>
      <c r="M4711" t="str">
        <f t="shared" si="661"/>
        <v>7:1</v>
      </c>
      <c r="N4711">
        <f t="shared" si="662"/>
        <v>420.99999999999994</v>
      </c>
      <c r="O4711">
        <f t="shared" si="663"/>
        <v>2</v>
      </c>
      <c r="P4711" t="str">
        <f t="shared" si="664"/>
        <v>Work</v>
      </c>
      <c r="Q4711" t="str">
        <f>VLOOKUP(N4711,IF(P4711="Work",Intervals!$A$4:$C$9,Intervals!$F$4:$H$9),3,1)</f>
        <v>Int_7-17</v>
      </c>
      <c r="R4711" t="str">
        <f t="shared" si="665"/>
        <v>1</v>
      </c>
      <c r="S4711">
        <f>VLOOKUP(N4711,IF(P4711="Work",Intervals!$A$4:$D$9,Intervals!$F$4:$I$9),4,1)</f>
        <v>3</v>
      </c>
    </row>
    <row r="4712" spans="1:19" x14ac:dyDescent="0.25">
      <c r="A4712" t="s">
        <v>177</v>
      </c>
      <c r="B4712" s="1" t="s">
        <v>5117</v>
      </c>
      <c r="C4712" t="s">
        <v>339</v>
      </c>
      <c r="D4712">
        <f t="shared" si="657"/>
        <v>4710</v>
      </c>
      <c r="E4712" t="s">
        <v>406</v>
      </c>
      <c r="F4712" t="s">
        <v>11568</v>
      </c>
      <c r="G4712" t="s">
        <v>4</v>
      </c>
      <c r="H4712" t="s">
        <v>11589</v>
      </c>
      <c r="I4712" s="4">
        <v>42509</v>
      </c>
      <c r="J4712">
        <f t="shared" si="658"/>
        <v>3</v>
      </c>
      <c r="K4712">
        <f t="shared" si="659"/>
        <v>6</v>
      </c>
      <c r="L4712" s="3">
        <f t="shared" si="660"/>
        <v>42668</v>
      </c>
      <c r="M4712" t="str">
        <f t="shared" si="661"/>
        <v>7:13</v>
      </c>
      <c r="N4712">
        <f t="shared" si="662"/>
        <v>432.99999999999989</v>
      </c>
      <c r="O4712">
        <f t="shared" si="663"/>
        <v>2</v>
      </c>
      <c r="P4712" t="str">
        <f t="shared" si="664"/>
        <v>Work</v>
      </c>
      <c r="Q4712" t="str">
        <f>VLOOKUP(N4712,IF(P4712="Work",Intervals!$A$4:$C$9,Intervals!$F$4:$H$9),3,1)</f>
        <v>Int_7-17</v>
      </c>
      <c r="R4712" t="str">
        <f t="shared" si="665"/>
        <v>1</v>
      </c>
      <c r="S4712">
        <f>VLOOKUP(N4712,IF(P4712="Work",Intervals!$A$4:$D$9,Intervals!$F$4:$I$9),4,1)</f>
        <v>3</v>
      </c>
    </row>
    <row r="4713" spans="1:19" x14ac:dyDescent="0.25">
      <c r="A4713" t="s">
        <v>116</v>
      </c>
      <c r="B4713" s="1" t="s">
        <v>5117</v>
      </c>
      <c r="C4713" t="s">
        <v>339</v>
      </c>
      <c r="D4713">
        <f t="shared" si="657"/>
        <v>4711</v>
      </c>
      <c r="E4713" t="s">
        <v>379</v>
      </c>
      <c r="F4713" t="s">
        <v>10</v>
      </c>
      <c r="G4713" t="s">
        <v>4</v>
      </c>
      <c r="H4713" t="s">
        <v>11589</v>
      </c>
      <c r="I4713" s="4">
        <v>42509</v>
      </c>
      <c r="J4713">
        <f t="shared" si="658"/>
        <v>3</v>
      </c>
      <c r="K4713">
        <f t="shared" si="659"/>
        <v>6</v>
      </c>
      <c r="L4713" s="3">
        <f t="shared" si="660"/>
        <v>42668</v>
      </c>
      <c r="M4713" t="str">
        <f t="shared" si="661"/>
        <v>7:13</v>
      </c>
      <c r="N4713">
        <f t="shared" si="662"/>
        <v>432.99999999999989</v>
      </c>
      <c r="O4713">
        <f t="shared" si="663"/>
        <v>2</v>
      </c>
      <c r="P4713" t="str">
        <f t="shared" si="664"/>
        <v>Work</v>
      </c>
      <c r="Q4713" t="str">
        <f>VLOOKUP(N4713,IF(P4713="Work",Intervals!$A$4:$C$9,Intervals!$F$4:$H$9),3,1)</f>
        <v>Int_7-17</v>
      </c>
      <c r="R4713" t="str">
        <f t="shared" si="665"/>
        <v>1</v>
      </c>
      <c r="S4713">
        <f>VLOOKUP(N4713,IF(P4713="Work",Intervals!$A$4:$D$9,Intervals!$F$4:$I$9),4,1)</f>
        <v>3</v>
      </c>
    </row>
    <row r="4714" spans="1:19" x14ac:dyDescent="0.25">
      <c r="A4714" t="s">
        <v>157</v>
      </c>
      <c r="B4714" s="1" t="s">
        <v>5118</v>
      </c>
      <c r="C4714" t="s">
        <v>339</v>
      </c>
      <c r="D4714">
        <f t="shared" si="657"/>
        <v>4712</v>
      </c>
      <c r="E4714" t="s">
        <v>381</v>
      </c>
      <c r="F4714" t="s">
        <v>10</v>
      </c>
      <c r="G4714" t="s">
        <v>4</v>
      </c>
      <c r="H4714" t="s">
        <v>11589</v>
      </c>
      <c r="I4714" s="4">
        <v>42509</v>
      </c>
      <c r="J4714">
        <f t="shared" si="658"/>
        <v>3</v>
      </c>
      <c r="K4714">
        <f t="shared" si="659"/>
        <v>6</v>
      </c>
      <c r="L4714" s="3">
        <f t="shared" si="660"/>
        <v>42668</v>
      </c>
      <c r="M4714" t="str">
        <f t="shared" si="661"/>
        <v>7:17</v>
      </c>
      <c r="N4714">
        <f t="shared" si="662"/>
        <v>436.99999999999989</v>
      </c>
      <c r="O4714">
        <f t="shared" si="663"/>
        <v>2</v>
      </c>
      <c r="P4714" t="str">
        <f t="shared" si="664"/>
        <v>Work</v>
      </c>
      <c r="Q4714" t="str">
        <f>VLOOKUP(N4714,IF(P4714="Work",Intervals!$A$4:$C$9,Intervals!$F$4:$H$9),3,1)</f>
        <v>Int_7-17</v>
      </c>
      <c r="R4714" t="str">
        <f t="shared" si="665"/>
        <v>1</v>
      </c>
      <c r="S4714">
        <f>VLOOKUP(N4714,IF(P4714="Work",Intervals!$A$4:$D$9,Intervals!$F$4:$I$9),4,1)</f>
        <v>3</v>
      </c>
    </row>
    <row r="4715" spans="1:19" x14ac:dyDescent="0.25">
      <c r="A4715" t="s">
        <v>122</v>
      </c>
      <c r="B4715" s="1" t="s">
        <v>5118</v>
      </c>
      <c r="C4715" t="s">
        <v>339</v>
      </c>
      <c r="D4715">
        <f t="shared" si="657"/>
        <v>4713</v>
      </c>
      <c r="E4715" t="s">
        <v>347</v>
      </c>
      <c r="F4715" t="s">
        <v>10</v>
      </c>
      <c r="G4715" t="s">
        <v>4</v>
      </c>
      <c r="H4715" t="s">
        <v>11589</v>
      </c>
      <c r="I4715" s="4">
        <v>42509</v>
      </c>
      <c r="J4715">
        <f t="shared" si="658"/>
        <v>3</v>
      </c>
      <c r="K4715">
        <f t="shared" si="659"/>
        <v>6</v>
      </c>
      <c r="L4715" s="3">
        <f t="shared" si="660"/>
        <v>42668</v>
      </c>
      <c r="M4715" t="str">
        <f t="shared" si="661"/>
        <v>7:17</v>
      </c>
      <c r="N4715">
        <f t="shared" si="662"/>
        <v>436.99999999999989</v>
      </c>
      <c r="O4715">
        <f t="shared" si="663"/>
        <v>2</v>
      </c>
      <c r="P4715" t="str">
        <f t="shared" si="664"/>
        <v>Work</v>
      </c>
      <c r="Q4715" t="str">
        <f>VLOOKUP(N4715,IF(P4715="Work",Intervals!$A$4:$C$9,Intervals!$F$4:$H$9),3,1)</f>
        <v>Int_7-17</v>
      </c>
      <c r="R4715" t="str">
        <f t="shared" si="665"/>
        <v>1</v>
      </c>
      <c r="S4715">
        <f>VLOOKUP(N4715,IF(P4715="Work",Intervals!$A$4:$D$9,Intervals!$F$4:$I$9),4,1)</f>
        <v>3</v>
      </c>
    </row>
    <row r="4716" spans="1:19" x14ac:dyDescent="0.25">
      <c r="A4716" t="s">
        <v>84</v>
      </c>
      <c r="B4716" s="1" t="s">
        <v>5118</v>
      </c>
      <c r="C4716" t="s">
        <v>339</v>
      </c>
      <c r="D4716">
        <f t="shared" si="657"/>
        <v>4714</v>
      </c>
      <c r="E4716" t="s">
        <v>784</v>
      </c>
      <c r="F4716" t="s">
        <v>10</v>
      </c>
      <c r="G4716" t="s">
        <v>4</v>
      </c>
      <c r="H4716" t="s">
        <v>11589</v>
      </c>
      <c r="I4716" s="4">
        <v>42509</v>
      </c>
      <c r="J4716">
        <f t="shared" si="658"/>
        <v>3</v>
      </c>
      <c r="K4716">
        <f t="shared" si="659"/>
        <v>6</v>
      </c>
      <c r="L4716" s="3">
        <f t="shared" si="660"/>
        <v>42668</v>
      </c>
      <c r="M4716" t="str">
        <f t="shared" si="661"/>
        <v>7:17</v>
      </c>
      <c r="N4716">
        <f t="shared" si="662"/>
        <v>436.99999999999989</v>
      </c>
      <c r="O4716">
        <f t="shared" si="663"/>
        <v>2</v>
      </c>
      <c r="P4716" t="str">
        <f t="shared" si="664"/>
        <v>Work</v>
      </c>
      <c r="Q4716" t="str">
        <f>VLOOKUP(N4716,IF(P4716="Work",Intervals!$A$4:$C$9,Intervals!$F$4:$H$9),3,1)</f>
        <v>Int_7-17</v>
      </c>
      <c r="R4716" t="str">
        <f t="shared" si="665"/>
        <v>1</v>
      </c>
      <c r="S4716">
        <f>VLOOKUP(N4716,IF(P4716="Work",Intervals!$A$4:$D$9,Intervals!$F$4:$I$9),4,1)</f>
        <v>3</v>
      </c>
    </row>
    <row r="4717" spans="1:19" x14ac:dyDescent="0.25">
      <c r="A4717" t="s">
        <v>276</v>
      </c>
      <c r="B4717" s="1" t="s">
        <v>5119</v>
      </c>
      <c r="C4717" t="s">
        <v>339</v>
      </c>
      <c r="D4717">
        <f t="shared" si="657"/>
        <v>4715</v>
      </c>
      <c r="E4717" t="s">
        <v>511</v>
      </c>
      <c r="F4717" t="s">
        <v>10</v>
      </c>
      <c r="G4717" t="s">
        <v>4</v>
      </c>
      <c r="H4717" t="s">
        <v>11589</v>
      </c>
      <c r="I4717" s="4">
        <v>42509</v>
      </c>
      <c r="J4717">
        <f t="shared" si="658"/>
        <v>3</v>
      </c>
      <c r="K4717">
        <f t="shared" si="659"/>
        <v>6</v>
      </c>
      <c r="L4717" s="3">
        <f t="shared" si="660"/>
        <v>42668</v>
      </c>
      <c r="M4717" t="str">
        <f t="shared" si="661"/>
        <v>7:18</v>
      </c>
      <c r="N4717">
        <f t="shared" si="662"/>
        <v>438.00000000000006</v>
      </c>
      <c r="O4717">
        <f t="shared" si="663"/>
        <v>2</v>
      </c>
      <c r="P4717" t="str">
        <f t="shared" si="664"/>
        <v>Work</v>
      </c>
      <c r="Q4717" t="str">
        <f>VLOOKUP(N4717,IF(P4717="Work",Intervals!$A$4:$C$9,Intervals!$F$4:$H$9),3,1)</f>
        <v>Int_7-17</v>
      </c>
      <c r="R4717" t="str">
        <f t="shared" si="665"/>
        <v>1</v>
      </c>
      <c r="S4717">
        <f>VLOOKUP(N4717,IF(P4717="Work",Intervals!$A$4:$D$9,Intervals!$F$4:$I$9),4,1)</f>
        <v>3</v>
      </c>
    </row>
    <row r="4718" spans="1:19" x14ac:dyDescent="0.25">
      <c r="A4718" t="s">
        <v>120</v>
      </c>
      <c r="B4718" s="1" t="s">
        <v>5120</v>
      </c>
      <c r="C4718" t="s">
        <v>339</v>
      </c>
      <c r="D4718">
        <f t="shared" si="657"/>
        <v>4716</v>
      </c>
      <c r="E4718" t="s">
        <v>357</v>
      </c>
      <c r="F4718" t="s">
        <v>3</v>
      </c>
      <c r="G4718" t="s">
        <v>4</v>
      </c>
      <c r="H4718" t="s">
        <v>11597</v>
      </c>
      <c r="I4718" t="s">
        <v>11671</v>
      </c>
      <c r="J4718">
        <f t="shared" si="658"/>
        <v>3</v>
      </c>
      <c r="K4718">
        <f t="shared" si="659"/>
        <v>6</v>
      </c>
      <c r="L4718" s="3">
        <f t="shared" si="660"/>
        <v>42668</v>
      </c>
      <c r="M4718" t="str">
        <f t="shared" si="661"/>
        <v>7:19</v>
      </c>
      <c r="N4718">
        <f t="shared" si="662"/>
        <v>438.99999999999989</v>
      </c>
      <c r="O4718">
        <f t="shared" si="663"/>
        <v>2</v>
      </c>
      <c r="P4718" t="str">
        <f t="shared" si="664"/>
        <v>Work</v>
      </c>
      <c r="Q4718" t="str">
        <f>VLOOKUP(N4718,IF(P4718="Work",Intervals!$A$4:$C$9,Intervals!$F$4:$H$9),3,1)</f>
        <v>Int_7-17</v>
      </c>
      <c r="R4718" t="str">
        <f t="shared" si="665"/>
        <v>1</v>
      </c>
      <c r="S4718">
        <f>VLOOKUP(N4718,IF(P4718="Work",Intervals!$A$4:$D$9,Intervals!$F$4:$I$9),4,1)</f>
        <v>3</v>
      </c>
    </row>
    <row r="4719" spans="1:19" x14ac:dyDescent="0.25">
      <c r="A4719" t="s">
        <v>95</v>
      </c>
      <c r="B4719" s="1" t="s">
        <v>5121</v>
      </c>
      <c r="C4719" t="s">
        <v>339</v>
      </c>
      <c r="D4719">
        <f t="shared" si="657"/>
        <v>4717</v>
      </c>
      <c r="E4719" t="s">
        <v>352</v>
      </c>
      <c r="F4719" t="s">
        <v>10</v>
      </c>
      <c r="G4719" t="s">
        <v>4</v>
      </c>
      <c r="H4719" t="s">
        <v>11594</v>
      </c>
      <c r="I4719" t="s">
        <v>11668</v>
      </c>
      <c r="J4719">
        <f t="shared" si="658"/>
        <v>3</v>
      </c>
      <c r="K4719">
        <f t="shared" si="659"/>
        <v>6</v>
      </c>
      <c r="L4719" s="3">
        <f t="shared" si="660"/>
        <v>42668</v>
      </c>
      <c r="M4719" t="str">
        <f t="shared" si="661"/>
        <v>7:21</v>
      </c>
      <c r="N4719">
        <f t="shared" si="662"/>
        <v>440.99999999999989</v>
      </c>
      <c r="O4719">
        <f t="shared" si="663"/>
        <v>2</v>
      </c>
      <c r="P4719" t="str">
        <f t="shared" si="664"/>
        <v>Work</v>
      </c>
      <c r="Q4719" t="str">
        <f>VLOOKUP(N4719,IF(P4719="Work",Intervals!$A$4:$C$9,Intervals!$F$4:$H$9),3,1)</f>
        <v>Int_7-17</v>
      </c>
      <c r="R4719" t="str">
        <f t="shared" si="665"/>
        <v>1</v>
      </c>
      <c r="S4719">
        <f>VLOOKUP(N4719,IF(P4719="Work",Intervals!$A$4:$D$9,Intervals!$F$4:$I$9),4,1)</f>
        <v>3</v>
      </c>
    </row>
    <row r="4720" spans="1:19" x14ac:dyDescent="0.25">
      <c r="A4720" t="s">
        <v>105</v>
      </c>
      <c r="B4720" s="1" t="s">
        <v>5122</v>
      </c>
      <c r="C4720" t="s">
        <v>339</v>
      </c>
      <c r="D4720">
        <f t="shared" si="657"/>
        <v>4718</v>
      </c>
      <c r="E4720" t="s">
        <v>383</v>
      </c>
      <c r="F4720" t="s">
        <v>11563</v>
      </c>
      <c r="G4720" t="s">
        <v>4</v>
      </c>
      <c r="H4720" t="s">
        <v>11589</v>
      </c>
      <c r="I4720" s="4">
        <v>42509</v>
      </c>
      <c r="J4720">
        <f t="shared" si="658"/>
        <v>3</v>
      </c>
      <c r="K4720">
        <f t="shared" si="659"/>
        <v>6</v>
      </c>
      <c r="L4720" s="3">
        <f t="shared" si="660"/>
        <v>42668</v>
      </c>
      <c r="M4720" t="str">
        <f t="shared" si="661"/>
        <v>7:36</v>
      </c>
      <c r="N4720">
        <f t="shared" si="662"/>
        <v>456</v>
      </c>
      <c r="O4720">
        <f t="shared" si="663"/>
        <v>2</v>
      </c>
      <c r="P4720" t="str">
        <f t="shared" si="664"/>
        <v>Work</v>
      </c>
      <c r="Q4720" t="str">
        <f>VLOOKUP(N4720,IF(P4720="Work",Intervals!$A$4:$C$9,Intervals!$F$4:$H$9),3,1)</f>
        <v>Int_7-17</v>
      </c>
      <c r="R4720" t="str">
        <f t="shared" si="665"/>
        <v>1</v>
      </c>
      <c r="S4720">
        <f>VLOOKUP(N4720,IF(P4720="Work",Intervals!$A$4:$D$9,Intervals!$F$4:$I$9),4,1)</f>
        <v>3</v>
      </c>
    </row>
    <row r="4721" spans="1:19" x14ac:dyDescent="0.25">
      <c r="A4721" t="s">
        <v>100</v>
      </c>
      <c r="B4721" s="1" t="s">
        <v>5123</v>
      </c>
      <c r="C4721" t="s">
        <v>339</v>
      </c>
      <c r="D4721">
        <f t="shared" si="657"/>
        <v>4719</v>
      </c>
      <c r="E4721" t="s">
        <v>785</v>
      </c>
      <c r="F4721" t="s">
        <v>11565</v>
      </c>
      <c r="G4721" t="s">
        <v>30</v>
      </c>
      <c r="H4721" t="s">
        <v>11590</v>
      </c>
      <c r="I4721" t="s">
        <v>11664</v>
      </c>
      <c r="J4721">
        <f t="shared" si="658"/>
        <v>3</v>
      </c>
      <c r="K4721">
        <f t="shared" si="659"/>
        <v>6</v>
      </c>
      <c r="L4721" s="3">
        <f t="shared" si="660"/>
        <v>42668</v>
      </c>
      <c r="M4721" t="str">
        <f t="shared" si="661"/>
        <v>7:40</v>
      </c>
      <c r="N4721">
        <f t="shared" si="662"/>
        <v>459.99999999999994</v>
      </c>
      <c r="O4721">
        <f t="shared" si="663"/>
        <v>2</v>
      </c>
      <c r="P4721" t="str">
        <f t="shared" si="664"/>
        <v>Work</v>
      </c>
      <c r="Q4721" t="str">
        <f>VLOOKUP(N4721,IF(P4721="Work",Intervals!$A$4:$C$9,Intervals!$F$4:$H$9),3,1)</f>
        <v>Int_7-17</v>
      </c>
      <c r="R4721" t="str">
        <f t="shared" si="665"/>
        <v>1</v>
      </c>
      <c r="S4721">
        <f>VLOOKUP(N4721,IF(P4721="Work",Intervals!$A$4:$D$9,Intervals!$F$4:$I$9),4,1)</f>
        <v>3</v>
      </c>
    </row>
    <row r="4722" spans="1:19" x14ac:dyDescent="0.25">
      <c r="A4722" t="s">
        <v>169</v>
      </c>
      <c r="B4722" s="1" t="s">
        <v>5124</v>
      </c>
      <c r="C4722" t="s">
        <v>339</v>
      </c>
      <c r="D4722">
        <f t="shared" si="657"/>
        <v>4720</v>
      </c>
      <c r="E4722" t="s">
        <v>408</v>
      </c>
      <c r="F4722" t="s">
        <v>10</v>
      </c>
      <c r="G4722" t="s">
        <v>30</v>
      </c>
      <c r="H4722" t="s">
        <v>11590</v>
      </c>
      <c r="I4722" t="s">
        <v>11664</v>
      </c>
      <c r="J4722">
        <f t="shared" si="658"/>
        <v>3</v>
      </c>
      <c r="K4722">
        <f t="shared" si="659"/>
        <v>6</v>
      </c>
      <c r="L4722" s="3">
        <f t="shared" si="660"/>
        <v>42668</v>
      </c>
      <c r="M4722" t="str">
        <f t="shared" si="661"/>
        <v>8:0</v>
      </c>
      <c r="N4722">
        <f t="shared" si="662"/>
        <v>479.99999999999989</v>
      </c>
      <c r="O4722">
        <f t="shared" si="663"/>
        <v>2</v>
      </c>
      <c r="P4722" t="str">
        <f t="shared" si="664"/>
        <v>Work</v>
      </c>
      <c r="Q4722" t="str">
        <f>VLOOKUP(N4722,IF(P4722="Work",Intervals!$A$4:$C$9,Intervals!$F$4:$H$9),3,1)</f>
        <v>Int_7-17</v>
      </c>
      <c r="R4722" t="str">
        <f t="shared" si="665"/>
        <v>1</v>
      </c>
      <c r="S4722">
        <f>VLOOKUP(N4722,IF(P4722="Work",Intervals!$A$4:$D$9,Intervals!$F$4:$I$9),4,1)</f>
        <v>3</v>
      </c>
    </row>
    <row r="4723" spans="1:19" x14ac:dyDescent="0.25">
      <c r="A4723" t="s">
        <v>259</v>
      </c>
      <c r="B4723" s="1" t="s">
        <v>5125</v>
      </c>
      <c r="C4723" t="s">
        <v>339</v>
      </c>
      <c r="D4723">
        <f t="shared" si="657"/>
        <v>4721</v>
      </c>
      <c r="E4723" t="s">
        <v>384</v>
      </c>
      <c r="F4723" t="s">
        <v>10</v>
      </c>
      <c r="G4723" t="s">
        <v>4</v>
      </c>
      <c r="H4723" t="s">
        <v>11589</v>
      </c>
      <c r="I4723" s="4">
        <v>42509</v>
      </c>
      <c r="J4723">
        <f t="shared" si="658"/>
        <v>3</v>
      </c>
      <c r="K4723">
        <f t="shared" si="659"/>
        <v>6</v>
      </c>
      <c r="L4723" s="3">
        <f t="shared" si="660"/>
        <v>42668</v>
      </c>
      <c r="M4723" t="str">
        <f t="shared" si="661"/>
        <v>8:1</v>
      </c>
      <c r="N4723">
        <f t="shared" si="662"/>
        <v>481.00000000000006</v>
      </c>
      <c r="O4723">
        <f t="shared" si="663"/>
        <v>2</v>
      </c>
      <c r="P4723" t="str">
        <f t="shared" si="664"/>
        <v>Work</v>
      </c>
      <c r="Q4723" t="str">
        <f>VLOOKUP(N4723,IF(P4723="Work",Intervals!$A$4:$C$9,Intervals!$F$4:$H$9),3,1)</f>
        <v>Int_7-17</v>
      </c>
      <c r="R4723" t="str">
        <f t="shared" si="665"/>
        <v>1</v>
      </c>
      <c r="S4723">
        <f>VLOOKUP(N4723,IF(P4723="Work",Intervals!$A$4:$D$9,Intervals!$F$4:$I$9),4,1)</f>
        <v>3</v>
      </c>
    </row>
    <row r="4724" spans="1:19" x14ac:dyDescent="0.25">
      <c r="A4724" t="s">
        <v>259</v>
      </c>
      <c r="B4724" s="1" t="s">
        <v>5126</v>
      </c>
      <c r="C4724" t="s">
        <v>339</v>
      </c>
      <c r="D4724">
        <f t="shared" si="657"/>
        <v>4722</v>
      </c>
      <c r="E4724" t="s">
        <v>384</v>
      </c>
      <c r="F4724" t="s">
        <v>10</v>
      </c>
      <c r="G4724" t="s">
        <v>4</v>
      </c>
      <c r="H4724" t="s">
        <v>11589</v>
      </c>
      <c r="I4724" s="4">
        <v>42509</v>
      </c>
      <c r="J4724">
        <f t="shared" si="658"/>
        <v>3</v>
      </c>
      <c r="K4724">
        <f t="shared" si="659"/>
        <v>6</v>
      </c>
      <c r="L4724" s="3">
        <f t="shared" si="660"/>
        <v>42668</v>
      </c>
      <c r="M4724" t="str">
        <f t="shared" si="661"/>
        <v>8:2</v>
      </c>
      <c r="N4724">
        <f t="shared" si="662"/>
        <v>481.99999999999989</v>
      </c>
      <c r="O4724">
        <f t="shared" si="663"/>
        <v>2</v>
      </c>
      <c r="P4724" t="str">
        <f t="shared" si="664"/>
        <v>Work</v>
      </c>
      <c r="Q4724" t="str">
        <f>VLOOKUP(N4724,IF(P4724="Work",Intervals!$A$4:$C$9,Intervals!$F$4:$H$9),3,1)</f>
        <v>Int_7-17</v>
      </c>
      <c r="R4724" t="str">
        <f t="shared" si="665"/>
        <v>1</v>
      </c>
      <c r="S4724">
        <f>VLOOKUP(N4724,IF(P4724="Work",Intervals!$A$4:$D$9,Intervals!$F$4:$I$9),4,1)</f>
        <v>3</v>
      </c>
    </row>
    <row r="4725" spans="1:19" x14ac:dyDescent="0.25">
      <c r="A4725" t="s">
        <v>242</v>
      </c>
      <c r="B4725" s="1" t="s">
        <v>5127</v>
      </c>
      <c r="C4725" t="s">
        <v>339</v>
      </c>
      <c r="D4725">
        <f t="shared" si="657"/>
        <v>4723</v>
      </c>
      <c r="E4725" t="s">
        <v>379</v>
      </c>
      <c r="F4725" t="s">
        <v>10</v>
      </c>
      <c r="G4725" t="s">
        <v>4</v>
      </c>
      <c r="H4725" t="s">
        <v>11589</v>
      </c>
      <c r="I4725" s="4">
        <v>42509</v>
      </c>
      <c r="J4725">
        <f t="shared" si="658"/>
        <v>3</v>
      </c>
      <c r="K4725">
        <f t="shared" si="659"/>
        <v>6</v>
      </c>
      <c r="L4725" s="3">
        <f t="shared" si="660"/>
        <v>42668</v>
      </c>
      <c r="M4725" t="str">
        <f t="shared" si="661"/>
        <v>8:6</v>
      </c>
      <c r="N4725">
        <f t="shared" si="662"/>
        <v>485.99999999999989</v>
      </c>
      <c r="O4725">
        <f t="shared" si="663"/>
        <v>2</v>
      </c>
      <c r="P4725" t="str">
        <f t="shared" si="664"/>
        <v>Work</v>
      </c>
      <c r="Q4725" t="str">
        <f>VLOOKUP(N4725,IF(P4725="Work",Intervals!$A$4:$C$9,Intervals!$F$4:$H$9),3,1)</f>
        <v>Int_7-17</v>
      </c>
      <c r="R4725" t="str">
        <f t="shared" si="665"/>
        <v>1</v>
      </c>
      <c r="S4725">
        <f>VLOOKUP(N4725,IF(P4725="Work",Intervals!$A$4:$D$9,Intervals!$F$4:$I$9),4,1)</f>
        <v>3</v>
      </c>
    </row>
    <row r="4726" spans="1:19" x14ac:dyDescent="0.25">
      <c r="A4726" t="s">
        <v>126</v>
      </c>
      <c r="B4726" s="1" t="s">
        <v>5128</v>
      </c>
      <c r="C4726" t="s">
        <v>339</v>
      </c>
      <c r="D4726">
        <f t="shared" si="657"/>
        <v>4724</v>
      </c>
      <c r="E4726" t="s">
        <v>387</v>
      </c>
      <c r="F4726" t="s">
        <v>3</v>
      </c>
      <c r="G4726" t="s">
        <v>4</v>
      </c>
      <c r="H4726" t="s">
        <v>11597</v>
      </c>
      <c r="I4726" t="s">
        <v>11671</v>
      </c>
      <c r="J4726">
        <f t="shared" si="658"/>
        <v>3</v>
      </c>
      <c r="K4726">
        <f t="shared" si="659"/>
        <v>6</v>
      </c>
      <c r="L4726" s="3">
        <f t="shared" si="660"/>
        <v>42668</v>
      </c>
      <c r="M4726" t="str">
        <f t="shared" si="661"/>
        <v>8:7</v>
      </c>
      <c r="N4726">
        <f t="shared" si="662"/>
        <v>487</v>
      </c>
      <c r="O4726">
        <f t="shared" si="663"/>
        <v>2</v>
      </c>
      <c r="P4726" t="str">
        <f t="shared" si="664"/>
        <v>Work</v>
      </c>
      <c r="Q4726" t="str">
        <f>VLOOKUP(N4726,IF(P4726="Work",Intervals!$A$4:$C$9,Intervals!$F$4:$H$9),3,1)</f>
        <v>Int_7-17</v>
      </c>
      <c r="R4726" t="str">
        <f t="shared" si="665"/>
        <v>1</v>
      </c>
      <c r="S4726">
        <f>VLOOKUP(N4726,IF(P4726="Work",Intervals!$A$4:$D$9,Intervals!$F$4:$I$9),4,1)</f>
        <v>3</v>
      </c>
    </row>
    <row r="4727" spans="1:19" x14ac:dyDescent="0.25">
      <c r="A4727" t="s">
        <v>178</v>
      </c>
      <c r="B4727" s="1" t="s">
        <v>5129</v>
      </c>
      <c r="C4727" t="s">
        <v>339</v>
      </c>
      <c r="D4727">
        <f t="shared" si="657"/>
        <v>4725</v>
      </c>
      <c r="E4727" t="s">
        <v>417</v>
      </c>
      <c r="F4727" t="s">
        <v>11570</v>
      </c>
      <c r="G4727" t="s">
        <v>4</v>
      </c>
      <c r="H4727" t="s">
        <v>11612</v>
      </c>
      <c r="I4727" t="s">
        <v>11686</v>
      </c>
      <c r="J4727">
        <f t="shared" si="658"/>
        <v>3</v>
      </c>
      <c r="K4727">
        <f t="shared" si="659"/>
        <v>6</v>
      </c>
      <c r="L4727" s="3">
        <f t="shared" si="660"/>
        <v>42668</v>
      </c>
      <c r="M4727" t="str">
        <f t="shared" si="661"/>
        <v>8:8</v>
      </c>
      <c r="N4727">
        <f t="shared" si="662"/>
        <v>487.99999999999989</v>
      </c>
      <c r="O4727">
        <f t="shared" si="663"/>
        <v>2</v>
      </c>
      <c r="P4727" t="str">
        <f t="shared" si="664"/>
        <v>Work</v>
      </c>
      <c r="Q4727" t="str">
        <f>VLOOKUP(N4727,IF(P4727="Work",Intervals!$A$4:$C$9,Intervals!$F$4:$H$9),3,1)</f>
        <v>Int_7-17</v>
      </c>
      <c r="R4727" t="str">
        <f t="shared" si="665"/>
        <v>1</v>
      </c>
      <c r="S4727">
        <f>VLOOKUP(N4727,IF(P4727="Work",Intervals!$A$4:$D$9,Intervals!$F$4:$I$9),4,1)</f>
        <v>3</v>
      </c>
    </row>
    <row r="4728" spans="1:19" x14ac:dyDescent="0.25">
      <c r="A4728" t="s">
        <v>138</v>
      </c>
      <c r="B4728" s="1" t="s">
        <v>5130</v>
      </c>
      <c r="C4728" t="s">
        <v>339</v>
      </c>
      <c r="D4728">
        <f t="shared" si="657"/>
        <v>4726</v>
      </c>
      <c r="E4728" t="s">
        <v>386</v>
      </c>
      <c r="F4728" t="s">
        <v>10</v>
      </c>
      <c r="G4728" t="s">
        <v>4</v>
      </c>
      <c r="H4728" t="s">
        <v>11603</v>
      </c>
      <c r="I4728" t="s">
        <v>11677</v>
      </c>
      <c r="J4728">
        <f t="shared" si="658"/>
        <v>3</v>
      </c>
      <c r="K4728">
        <f t="shared" si="659"/>
        <v>6</v>
      </c>
      <c r="L4728" s="3">
        <f t="shared" si="660"/>
        <v>42668</v>
      </c>
      <c r="M4728" t="str">
        <f t="shared" si="661"/>
        <v>8:11</v>
      </c>
      <c r="N4728">
        <f t="shared" si="662"/>
        <v>491</v>
      </c>
      <c r="O4728">
        <f t="shared" si="663"/>
        <v>2</v>
      </c>
      <c r="P4728" t="str">
        <f t="shared" si="664"/>
        <v>Work</v>
      </c>
      <c r="Q4728" t="str">
        <f>VLOOKUP(N4728,IF(P4728="Work",Intervals!$A$4:$C$9,Intervals!$F$4:$H$9),3,1)</f>
        <v>Int_7-17</v>
      </c>
      <c r="R4728" t="str">
        <f t="shared" si="665"/>
        <v>1</v>
      </c>
      <c r="S4728">
        <f>VLOOKUP(N4728,IF(P4728="Work",Intervals!$A$4:$D$9,Intervals!$F$4:$I$9),4,1)</f>
        <v>3</v>
      </c>
    </row>
    <row r="4729" spans="1:19" x14ac:dyDescent="0.25">
      <c r="A4729" t="s">
        <v>147</v>
      </c>
      <c r="B4729" s="1" t="s">
        <v>5131</v>
      </c>
      <c r="C4729" t="s">
        <v>339</v>
      </c>
      <c r="D4729">
        <f t="shared" si="657"/>
        <v>4727</v>
      </c>
      <c r="E4729" t="s">
        <v>397</v>
      </c>
      <c r="F4729" t="s">
        <v>10</v>
      </c>
      <c r="G4729" t="s">
        <v>4</v>
      </c>
      <c r="H4729" t="s">
        <v>11596</v>
      </c>
      <c r="I4729" t="s">
        <v>11670</v>
      </c>
      <c r="J4729">
        <f t="shared" si="658"/>
        <v>3</v>
      </c>
      <c r="K4729">
        <f t="shared" si="659"/>
        <v>6</v>
      </c>
      <c r="L4729" s="3">
        <f t="shared" si="660"/>
        <v>42668</v>
      </c>
      <c r="M4729" t="str">
        <f t="shared" si="661"/>
        <v>8:13</v>
      </c>
      <c r="N4729">
        <f t="shared" si="662"/>
        <v>493</v>
      </c>
      <c r="O4729">
        <f t="shared" si="663"/>
        <v>2</v>
      </c>
      <c r="P4729" t="str">
        <f t="shared" si="664"/>
        <v>Work</v>
      </c>
      <c r="Q4729" t="str">
        <f>VLOOKUP(N4729,IF(P4729="Work",Intervals!$A$4:$C$9,Intervals!$F$4:$H$9),3,1)</f>
        <v>Int_7-17</v>
      </c>
      <c r="R4729" t="str">
        <f t="shared" si="665"/>
        <v>1</v>
      </c>
      <c r="S4729">
        <f>VLOOKUP(N4729,IF(P4729="Work",Intervals!$A$4:$D$9,Intervals!$F$4:$I$9),4,1)</f>
        <v>3</v>
      </c>
    </row>
    <row r="4730" spans="1:19" x14ac:dyDescent="0.25">
      <c r="A4730" t="s">
        <v>144</v>
      </c>
      <c r="B4730" s="1" t="s">
        <v>5131</v>
      </c>
      <c r="C4730" t="s">
        <v>339</v>
      </c>
      <c r="D4730">
        <f t="shared" si="657"/>
        <v>4728</v>
      </c>
      <c r="E4730" t="s">
        <v>357</v>
      </c>
      <c r="F4730" t="s">
        <v>3</v>
      </c>
      <c r="G4730" t="s">
        <v>4</v>
      </c>
      <c r="H4730" t="s">
        <v>11597</v>
      </c>
      <c r="I4730" t="s">
        <v>11671</v>
      </c>
      <c r="J4730">
        <f t="shared" si="658"/>
        <v>3</v>
      </c>
      <c r="K4730">
        <f t="shared" si="659"/>
        <v>6</v>
      </c>
      <c r="L4730" s="3">
        <f t="shared" si="660"/>
        <v>42668</v>
      </c>
      <c r="M4730" t="str">
        <f t="shared" si="661"/>
        <v>8:13</v>
      </c>
      <c r="N4730">
        <f t="shared" si="662"/>
        <v>493</v>
      </c>
      <c r="O4730">
        <f t="shared" si="663"/>
        <v>2</v>
      </c>
      <c r="P4730" t="str">
        <f t="shared" si="664"/>
        <v>Work</v>
      </c>
      <c r="Q4730" t="str">
        <f>VLOOKUP(N4730,IF(P4730="Work",Intervals!$A$4:$C$9,Intervals!$F$4:$H$9),3,1)</f>
        <v>Int_7-17</v>
      </c>
      <c r="R4730" t="str">
        <f t="shared" si="665"/>
        <v>1</v>
      </c>
      <c r="S4730">
        <f>VLOOKUP(N4730,IF(P4730="Work",Intervals!$A$4:$D$9,Intervals!$F$4:$I$9),4,1)</f>
        <v>3</v>
      </c>
    </row>
    <row r="4731" spans="1:19" x14ac:dyDescent="0.25">
      <c r="A4731" t="s">
        <v>113</v>
      </c>
      <c r="B4731" s="1" t="s">
        <v>5132</v>
      </c>
      <c r="C4731" t="s">
        <v>339</v>
      </c>
      <c r="D4731">
        <f t="shared" si="657"/>
        <v>4729</v>
      </c>
      <c r="E4731" t="s">
        <v>386</v>
      </c>
      <c r="F4731" t="s">
        <v>10</v>
      </c>
      <c r="G4731" t="s">
        <v>4</v>
      </c>
      <c r="H4731" t="s">
        <v>11603</v>
      </c>
      <c r="I4731" t="s">
        <v>11677</v>
      </c>
      <c r="J4731">
        <f t="shared" si="658"/>
        <v>3</v>
      </c>
      <c r="K4731">
        <f t="shared" si="659"/>
        <v>6</v>
      </c>
      <c r="L4731" s="3">
        <f t="shared" si="660"/>
        <v>42668</v>
      </c>
      <c r="M4731" t="str">
        <f t="shared" si="661"/>
        <v>8:14</v>
      </c>
      <c r="N4731">
        <f t="shared" si="662"/>
        <v>493.99999999999983</v>
      </c>
      <c r="O4731">
        <f t="shared" si="663"/>
        <v>2</v>
      </c>
      <c r="P4731" t="str">
        <f t="shared" si="664"/>
        <v>Work</v>
      </c>
      <c r="Q4731" t="str">
        <f>VLOOKUP(N4731,IF(P4731="Work",Intervals!$A$4:$C$9,Intervals!$F$4:$H$9),3,1)</f>
        <v>Int_7-17</v>
      </c>
      <c r="R4731" t="str">
        <f t="shared" si="665"/>
        <v>1</v>
      </c>
      <c r="S4731">
        <f>VLOOKUP(N4731,IF(P4731="Work",Intervals!$A$4:$D$9,Intervals!$F$4:$I$9),4,1)</f>
        <v>3</v>
      </c>
    </row>
    <row r="4732" spans="1:19" x14ac:dyDescent="0.25">
      <c r="A4732" t="s">
        <v>127</v>
      </c>
      <c r="B4732" s="1" t="s">
        <v>5133</v>
      </c>
      <c r="C4732" t="s">
        <v>339</v>
      </c>
      <c r="D4732">
        <f t="shared" si="657"/>
        <v>4730</v>
      </c>
      <c r="E4732" t="s">
        <v>421</v>
      </c>
      <c r="F4732" t="s">
        <v>10</v>
      </c>
      <c r="G4732" t="s">
        <v>4</v>
      </c>
      <c r="H4732" t="s">
        <v>11589</v>
      </c>
      <c r="I4732" s="4">
        <v>42509</v>
      </c>
      <c r="J4732">
        <f t="shared" si="658"/>
        <v>3</v>
      </c>
      <c r="K4732">
        <f t="shared" si="659"/>
        <v>6</v>
      </c>
      <c r="L4732" s="3">
        <f t="shared" si="660"/>
        <v>42668</v>
      </c>
      <c r="M4732" t="str">
        <f t="shared" si="661"/>
        <v>8:17</v>
      </c>
      <c r="N4732">
        <f t="shared" si="662"/>
        <v>497</v>
      </c>
      <c r="O4732">
        <f t="shared" si="663"/>
        <v>2</v>
      </c>
      <c r="P4732" t="str">
        <f t="shared" si="664"/>
        <v>Work</v>
      </c>
      <c r="Q4732" t="str">
        <f>VLOOKUP(N4732,IF(P4732="Work",Intervals!$A$4:$C$9,Intervals!$F$4:$H$9),3,1)</f>
        <v>Int_7-17</v>
      </c>
      <c r="R4732" t="str">
        <f t="shared" si="665"/>
        <v>1</v>
      </c>
      <c r="S4732">
        <f>VLOOKUP(N4732,IF(P4732="Work",Intervals!$A$4:$D$9,Intervals!$F$4:$I$9),4,1)</f>
        <v>3</v>
      </c>
    </row>
    <row r="4733" spans="1:19" x14ac:dyDescent="0.25">
      <c r="A4733" t="s">
        <v>130</v>
      </c>
      <c r="B4733" s="1" t="s">
        <v>5134</v>
      </c>
      <c r="C4733" t="s">
        <v>339</v>
      </c>
      <c r="D4733">
        <f t="shared" si="657"/>
        <v>4731</v>
      </c>
      <c r="E4733" t="s">
        <v>384</v>
      </c>
      <c r="F4733" t="s">
        <v>10</v>
      </c>
      <c r="G4733" t="s">
        <v>4</v>
      </c>
      <c r="H4733" t="s">
        <v>11589</v>
      </c>
      <c r="I4733" s="4">
        <v>42509</v>
      </c>
      <c r="J4733">
        <f t="shared" si="658"/>
        <v>3</v>
      </c>
      <c r="K4733">
        <f t="shared" si="659"/>
        <v>6</v>
      </c>
      <c r="L4733" s="3">
        <f t="shared" si="660"/>
        <v>42668</v>
      </c>
      <c r="M4733" t="str">
        <f t="shared" si="661"/>
        <v>8:18</v>
      </c>
      <c r="N4733">
        <f t="shared" si="662"/>
        <v>498.00000000000017</v>
      </c>
      <c r="O4733">
        <f t="shared" si="663"/>
        <v>2</v>
      </c>
      <c r="P4733" t="str">
        <f t="shared" si="664"/>
        <v>Work</v>
      </c>
      <c r="Q4733" t="str">
        <f>VLOOKUP(N4733,IF(P4733="Work",Intervals!$A$4:$C$9,Intervals!$F$4:$H$9),3,1)</f>
        <v>Int_7-17</v>
      </c>
      <c r="R4733" t="str">
        <f t="shared" si="665"/>
        <v>1</v>
      </c>
      <c r="S4733">
        <f>VLOOKUP(N4733,IF(P4733="Work",Intervals!$A$4:$D$9,Intervals!$F$4:$I$9),4,1)</f>
        <v>3</v>
      </c>
    </row>
    <row r="4734" spans="1:19" x14ac:dyDescent="0.25">
      <c r="A4734" t="s">
        <v>188</v>
      </c>
      <c r="B4734" s="1" t="s">
        <v>5135</v>
      </c>
      <c r="C4734" t="s">
        <v>339</v>
      </c>
      <c r="D4734">
        <f t="shared" si="657"/>
        <v>4732</v>
      </c>
      <c r="E4734" t="s">
        <v>423</v>
      </c>
      <c r="F4734" t="s">
        <v>10</v>
      </c>
      <c r="G4734" t="s">
        <v>4</v>
      </c>
      <c r="H4734" t="s">
        <v>11589</v>
      </c>
      <c r="I4734" s="4">
        <v>42509</v>
      </c>
      <c r="J4734">
        <f t="shared" si="658"/>
        <v>3</v>
      </c>
      <c r="K4734">
        <f t="shared" si="659"/>
        <v>6</v>
      </c>
      <c r="L4734" s="3">
        <f t="shared" si="660"/>
        <v>42668</v>
      </c>
      <c r="M4734" t="str">
        <f t="shared" si="661"/>
        <v>8:21</v>
      </c>
      <c r="N4734">
        <f t="shared" si="662"/>
        <v>501</v>
      </c>
      <c r="O4734">
        <f t="shared" si="663"/>
        <v>2</v>
      </c>
      <c r="P4734" t="str">
        <f t="shared" si="664"/>
        <v>Work</v>
      </c>
      <c r="Q4734" t="str">
        <f>VLOOKUP(N4734,IF(P4734="Work",Intervals!$A$4:$C$9,Intervals!$F$4:$H$9),3,1)</f>
        <v>Int_7-17</v>
      </c>
      <c r="R4734" t="str">
        <f t="shared" si="665"/>
        <v>1</v>
      </c>
      <c r="S4734">
        <f>VLOOKUP(N4734,IF(P4734="Work",Intervals!$A$4:$D$9,Intervals!$F$4:$I$9),4,1)</f>
        <v>3</v>
      </c>
    </row>
    <row r="4735" spans="1:19" x14ac:dyDescent="0.25">
      <c r="A4735" t="s">
        <v>124</v>
      </c>
      <c r="B4735" s="1" t="s">
        <v>5136</v>
      </c>
      <c r="C4735" t="s">
        <v>339</v>
      </c>
      <c r="D4735">
        <f t="shared" si="657"/>
        <v>4733</v>
      </c>
      <c r="E4735" t="s">
        <v>347</v>
      </c>
      <c r="F4735" t="s">
        <v>10</v>
      </c>
      <c r="G4735" t="s">
        <v>4</v>
      </c>
      <c r="H4735" t="s">
        <v>11589</v>
      </c>
      <c r="I4735" s="4">
        <v>42509</v>
      </c>
      <c r="J4735">
        <f t="shared" si="658"/>
        <v>3</v>
      </c>
      <c r="K4735">
        <f t="shared" si="659"/>
        <v>6</v>
      </c>
      <c r="L4735" s="3">
        <f t="shared" si="660"/>
        <v>42668</v>
      </c>
      <c r="M4735" t="str">
        <f t="shared" si="661"/>
        <v>8:23</v>
      </c>
      <c r="N4735">
        <f t="shared" si="662"/>
        <v>503</v>
      </c>
      <c r="O4735">
        <f t="shared" si="663"/>
        <v>2</v>
      </c>
      <c r="P4735" t="str">
        <f t="shared" si="664"/>
        <v>Work</v>
      </c>
      <c r="Q4735" t="str">
        <f>VLOOKUP(N4735,IF(P4735="Work",Intervals!$A$4:$C$9,Intervals!$F$4:$H$9),3,1)</f>
        <v>Int_7-17</v>
      </c>
      <c r="R4735" t="str">
        <f t="shared" si="665"/>
        <v>1</v>
      </c>
      <c r="S4735">
        <f>VLOOKUP(N4735,IF(P4735="Work",Intervals!$A$4:$D$9,Intervals!$F$4:$I$9),4,1)</f>
        <v>3</v>
      </c>
    </row>
    <row r="4736" spans="1:19" x14ac:dyDescent="0.25">
      <c r="A4736" t="s">
        <v>131</v>
      </c>
      <c r="B4736" s="1" t="s">
        <v>5137</v>
      </c>
      <c r="C4736" t="s">
        <v>339</v>
      </c>
      <c r="D4736">
        <f t="shared" si="657"/>
        <v>4734</v>
      </c>
      <c r="E4736" t="s">
        <v>386</v>
      </c>
      <c r="F4736" t="s">
        <v>10</v>
      </c>
      <c r="G4736" t="s">
        <v>4</v>
      </c>
      <c r="H4736" t="s">
        <v>11603</v>
      </c>
      <c r="I4736" t="s">
        <v>11677</v>
      </c>
      <c r="J4736">
        <f t="shared" si="658"/>
        <v>3</v>
      </c>
      <c r="K4736">
        <f t="shared" si="659"/>
        <v>6</v>
      </c>
      <c r="L4736" s="3">
        <f t="shared" si="660"/>
        <v>42668</v>
      </c>
      <c r="M4736" t="str">
        <f t="shared" si="661"/>
        <v>8:24</v>
      </c>
      <c r="N4736">
        <f t="shared" si="662"/>
        <v>504.00000000000011</v>
      </c>
      <c r="O4736">
        <f t="shared" si="663"/>
        <v>2</v>
      </c>
      <c r="P4736" t="str">
        <f t="shared" si="664"/>
        <v>Work</v>
      </c>
      <c r="Q4736" t="str">
        <f>VLOOKUP(N4736,IF(P4736="Work",Intervals!$A$4:$C$9,Intervals!$F$4:$H$9),3,1)</f>
        <v>Int_7-17</v>
      </c>
      <c r="R4736" t="str">
        <f t="shared" si="665"/>
        <v>1</v>
      </c>
      <c r="S4736">
        <f>VLOOKUP(N4736,IF(P4736="Work",Intervals!$A$4:$D$9,Intervals!$F$4:$I$9),4,1)</f>
        <v>3</v>
      </c>
    </row>
    <row r="4737" spans="1:19" x14ac:dyDescent="0.25">
      <c r="A4737" t="s">
        <v>99</v>
      </c>
      <c r="B4737" s="1" t="s">
        <v>5138</v>
      </c>
      <c r="C4737" t="s">
        <v>339</v>
      </c>
      <c r="D4737">
        <f t="shared" si="657"/>
        <v>4735</v>
      </c>
      <c r="E4737" t="s">
        <v>357</v>
      </c>
      <c r="F4737" t="s">
        <v>3</v>
      </c>
      <c r="G4737" t="s">
        <v>4</v>
      </c>
      <c r="H4737" t="s">
        <v>11597</v>
      </c>
      <c r="I4737" t="s">
        <v>11671</v>
      </c>
      <c r="J4737">
        <f t="shared" si="658"/>
        <v>3</v>
      </c>
      <c r="K4737">
        <f t="shared" si="659"/>
        <v>6</v>
      </c>
      <c r="L4737" s="3">
        <f t="shared" si="660"/>
        <v>42668</v>
      </c>
      <c r="M4737" t="str">
        <f t="shared" si="661"/>
        <v>8:25</v>
      </c>
      <c r="N4737">
        <f t="shared" si="662"/>
        <v>504.99999999999994</v>
      </c>
      <c r="O4737">
        <f t="shared" si="663"/>
        <v>2</v>
      </c>
      <c r="P4737" t="str">
        <f t="shared" si="664"/>
        <v>Work</v>
      </c>
      <c r="Q4737" t="str">
        <f>VLOOKUP(N4737,IF(P4737="Work",Intervals!$A$4:$C$9,Intervals!$F$4:$H$9),3,1)</f>
        <v>Int_7-17</v>
      </c>
      <c r="R4737" t="str">
        <f t="shared" si="665"/>
        <v>1</v>
      </c>
      <c r="S4737">
        <f>VLOOKUP(N4737,IF(P4737="Work",Intervals!$A$4:$D$9,Intervals!$F$4:$I$9),4,1)</f>
        <v>3</v>
      </c>
    </row>
    <row r="4738" spans="1:19" x14ac:dyDescent="0.25">
      <c r="A4738" t="s">
        <v>211</v>
      </c>
      <c r="B4738" s="1" t="s">
        <v>5139</v>
      </c>
      <c r="C4738" t="s">
        <v>339</v>
      </c>
      <c r="D4738">
        <f t="shared" si="657"/>
        <v>4736</v>
      </c>
      <c r="E4738" t="s">
        <v>379</v>
      </c>
      <c r="F4738" t="s">
        <v>10</v>
      </c>
      <c r="G4738" t="s">
        <v>4</v>
      </c>
      <c r="H4738" t="s">
        <v>11589</v>
      </c>
      <c r="I4738" s="4">
        <v>42509</v>
      </c>
      <c r="J4738">
        <f t="shared" si="658"/>
        <v>3</v>
      </c>
      <c r="K4738">
        <f t="shared" si="659"/>
        <v>6</v>
      </c>
      <c r="L4738" s="3">
        <f t="shared" si="660"/>
        <v>42668</v>
      </c>
      <c r="M4738" t="str">
        <f t="shared" si="661"/>
        <v>8:30</v>
      </c>
      <c r="N4738">
        <f t="shared" si="662"/>
        <v>510.00000000000011</v>
      </c>
      <c r="O4738">
        <f t="shared" si="663"/>
        <v>2</v>
      </c>
      <c r="P4738" t="str">
        <f t="shared" si="664"/>
        <v>Work</v>
      </c>
      <c r="Q4738" t="str">
        <f>VLOOKUP(N4738,IF(P4738="Work",Intervals!$A$4:$C$9,Intervals!$F$4:$H$9),3,1)</f>
        <v>Int_7-17</v>
      </c>
      <c r="R4738" t="str">
        <f t="shared" si="665"/>
        <v>1</v>
      </c>
      <c r="S4738">
        <f>VLOOKUP(N4738,IF(P4738="Work",Intervals!$A$4:$D$9,Intervals!$F$4:$I$9),4,1)</f>
        <v>3</v>
      </c>
    </row>
    <row r="4739" spans="1:19" x14ac:dyDescent="0.25">
      <c r="A4739" t="s">
        <v>125</v>
      </c>
      <c r="B4739" s="1" t="s">
        <v>5140</v>
      </c>
      <c r="C4739" t="s">
        <v>339</v>
      </c>
      <c r="D4739">
        <f t="shared" ref="D4739:D4802" si="666">ROW()-ROW($D$2)</f>
        <v>4737</v>
      </c>
      <c r="E4739" t="s">
        <v>386</v>
      </c>
      <c r="F4739" t="s">
        <v>10</v>
      </c>
      <c r="G4739" t="s">
        <v>4</v>
      </c>
      <c r="H4739" t="s">
        <v>11603</v>
      </c>
      <c r="I4739" t="s">
        <v>11677</v>
      </c>
      <c r="J4739">
        <f t="shared" ref="J4739:J4802" si="667">SEARCH("-",B4739)</f>
        <v>3</v>
      </c>
      <c r="K4739">
        <f t="shared" ref="K4739:K4802" si="668">SEARCH("-",B4739,J4739+1)</f>
        <v>6</v>
      </c>
      <c r="L4739" s="3">
        <f t="shared" ref="L4739:L4802" si="669">DATE(MID(B4739,K4739+1,4),LEFT(B4739,J4739-1),MID(B4739,J4739+1,K4739-J4739-1))</f>
        <v>42668</v>
      </c>
      <c r="M4739" t="str">
        <f t="shared" ref="M4739:M4802" si="670">MID(B4739,SEARCH(" ",B4739)+1,99)</f>
        <v>8:33</v>
      </c>
      <c r="N4739">
        <f t="shared" ref="N4739:N4802" si="671">((M4739+1)-"1.1.1900  0:00:00")*24*60</f>
        <v>512.99999999999989</v>
      </c>
      <c r="O4739">
        <f t="shared" ref="O4739:O4802" si="672">WEEKDAY(L4739,2)</f>
        <v>2</v>
      </c>
      <c r="P4739" t="str">
        <f t="shared" ref="P4739:P4802" si="673">IF(O4739&gt;5,"NonWork","Work")</f>
        <v>Work</v>
      </c>
      <c r="Q4739" t="str">
        <f>VLOOKUP(N4739,IF(P4739="Work",Intervals!$A$4:$C$9,Intervals!$F$4:$H$9),3,1)</f>
        <v>Int_7-17</v>
      </c>
      <c r="R4739" t="str">
        <f t="shared" ref="R4739:R4802" si="674">IF(O4739&gt;5,"2","1")</f>
        <v>1</v>
      </c>
      <c r="S4739">
        <f>VLOOKUP(N4739,IF(P4739="Work",Intervals!$A$4:$D$9,Intervals!$F$4:$I$9),4,1)</f>
        <v>3</v>
      </c>
    </row>
    <row r="4740" spans="1:19" x14ac:dyDescent="0.25">
      <c r="A4740" t="s">
        <v>237</v>
      </c>
      <c r="B4740" s="1" t="s">
        <v>5141</v>
      </c>
      <c r="C4740" t="s">
        <v>339</v>
      </c>
      <c r="D4740">
        <f t="shared" si="666"/>
        <v>4738</v>
      </c>
      <c r="E4740" t="s">
        <v>379</v>
      </c>
      <c r="F4740" t="s">
        <v>10</v>
      </c>
      <c r="G4740" t="s">
        <v>4</v>
      </c>
      <c r="H4740" t="s">
        <v>11589</v>
      </c>
      <c r="I4740" s="4">
        <v>42509</v>
      </c>
      <c r="J4740">
        <f t="shared" si="667"/>
        <v>3</v>
      </c>
      <c r="K4740">
        <f t="shared" si="668"/>
        <v>6</v>
      </c>
      <c r="L4740" s="3">
        <f t="shared" si="669"/>
        <v>42668</v>
      </c>
      <c r="M4740" t="str">
        <f t="shared" si="670"/>
        <v>8:35</v>
      </c>
      <c r="N4740">
        <f t="shared" si="671"/>
        <v>514.99999999999989</v>
      </c>
      <c r="O4740">
        <f t="shared" si="672"/>
        <v>2</v>
      </c>
      <c r="P4740" t="str">
        <f t="shared" si="673"/>
        <v>Work</v>
      </c>
      <c r="Q4740" t="str">
        <f>VLOOKUP(N4740,IF(P4740="Work",Intervals!$A$4:$C$9,Intervals!$F$4:$H$9),3,1)</f>
        <v>Int_7-17</v>
      </c>
      <c r="R4740" t="str">
        <f t="shared" si="674"/>
        <v>1</v>
      </c>
      <c r="S4740">
        <f>VLOOKUP(N4740,IF(P4740="Work",Intervals!$A$4:$D$9,Intervals!$F$4:$I$9),4,1)</f>
        <v>3</v>
      </c>
    </row>
    <row r="4741" spans="1:19" x14ac:dyDescent="0.25">
      <c r="A4741" t="s">
        <v>145</v>
      </c>
      <c r="B4741" s="1" t="s">
        <v>5142</v>
      </c>
      <c r="C4741" t="s">
        <v>339</v>
      </c>
      <c r="D4741">
        <f t="shared" si="666"/>
        <v>4739</v>
      </c>
      <c r="E4741" t="s">
        <v>386</v>
      </c>
      <c r="F4741" t="s">
        <v>10</v>
      </c>
      <c r="G4741" t="s">
        <v>4</v>
      </c>
      <c r="H4741" t="s">
        <v>11603</v>
      </c>
      <c r="I4741" t="s">
        <v>11677</v>
      </c>
      <c r="J4741">
        <f t="shared" si="667"/>
        <v>3</v>
      </c>
      <c r="K4741">
        <f t="shared" si="668"/>
        <v>6</v>
      </c>
      <c r="L4741" s="3">
        <f t="shared" si="669"/>
        <v>42668</v>
      </c>
      <c r="M4741" t="str">
        <f t="shared" si="670"/>
        <v>8:38</v>
      </c>
      <c r="N4741">
        <f t="shared" si="671"/>
        <v>518.00000000000011</v>
      </c>
      <c r="O4741">
        <f t="shared" si="672"/>
        <v>2</v>
      </c>
      <c r="P4741" t="str">
        <f t="shared" si="673"/>
        <v>Work</v>
      </c>
      <c r="Q4741" t="str">
        <f>VLOOKUP(N4741,IF(P4741="Work",Intervals!$A$4:$C$9,Intervals!$F$4:$H$9),3,1)</f>
        <v>Int_7-17</v>
      </c>
      <c r="R4741" t="str">
        <f t="shared" si="674"/>
        <v>1</v>
      </c>
      <c r="S4741">
        <f>VLOOKUP(N4741,IF(P4741="Work",Intervals!$A$4:$D$9,Intervals!$F$4:$I$9),4,1)</f>
        <v>3</v>
      </c>
    </row>
    <row r="4742" spans="1:19" x14ac:dyDescent="0.25">
      <c r="A4742" t="s">
        <v>143</v>
      </c>
      <c r="B4742" s="1" t="s">
        <v>5143</v>
      </c>
      <c r="C4742" t="s">
        <v>339</v>
      </c>
      <c r="D4742">
        <f t="shared" si="666"/>
        <v>4740</v>
      </c>
      <c r="E4742" t="s">
        <v>386</v>
      </c>
      <c r="F4742" t="s">
        <v>10</v>
      </c>
      <c r="G4742" t="s">
        <v>4</v>
      </c>
      <c r="H4742" t="s">
        <v>11603</v>
      </c>
      <c r="I4742" t="s">
        <v>11677</v>
      </c>
      <c r="J4742">
        <f t="shared" si="667"/>
        <v>3</v>
      </c>
      <c r="K4742">
        <f t="shared" si="668"/>
        <v>6</v>
      </c>
      <c r="L4742" s="3">
        <f t="shared" si="669"/>
        <v>42668</v>
      </c>
      <c r="M4742" t="str">
        <f t="shared" si="670"/>
        <v>8:39</v>
      </c>
      <c r="N4742">
        <f t="shared" si="671"/>
        <v>518.99999999999989</v>
      </c>
      <c r="O4742">
        <f t="shared" si="672"/>
        <v>2</v>
      </c>
      <c r="P4742" t="str">
        <f t="shared" si="673"/>
        <v>Work</v>
      </c>
      <c r="Q4742" t="str">
        <f>VLOOKUP(N4742,IF(P4742="Work",Intervals!$A$4:$C$9,Intervals!$F$4:$H$9),3,1)</f>
        <v>Int_7-17</v>
      </c>
      <c r="R4742" t="str">
        <f t="shared" si="674"/>
        <v>1</v>
      </c>
      <c r="S4742">
        <f>VLOOKUP(N4742,IF(P4742="Work",Intervals!$A$4:$D$9,Intervals!$F$4:$I$9),4,1)</f>
        <v>3</v>
      </c>
    </row>
    <row r="4743" spans="1:19" x14ac:dyDescent="0.25">
      <c r="A4743" t="s">
        <v>170</v>
      </c>
      <c r="B4743" s="1" t="s">
        <v>5143</v>
      </c>
      <c r="C4743" t="s">
        <v>339</v>
      </c>
      <c r="D4743">
        <f t="shared" si="666"/>
        <v>4741</v>
      </c>
      <c r="E4743" t="s">
        <v>347</v>
      </c>
      <c r="F4743" t="s">
        <v>10</v>
      </c>
      <c r="G4743" t="s">
        <v>4</v>
      </c>
      <c r="H4743" t="s">
        <v>11589</v>
      </c>
      <c r="I4743" s="4">
        <v>42509</v>
      </c>
      <c r="J4743">
        <f t="shared" si="667"/>
        <v>3</v>
      </c>
      <c r="K4743">
        <f t="shared" si="668"/>
        <v>6</v>
      </c>
      <c r="L4743" s="3">
        <f t="shared" si="669"/>
        <v>42668</v>
      </c>
      <c r="M4743" t="str">
        <f t="shared" si="670"/>
        <v>8:39</v>
      </c>
      <c r="N4743">
        <f t="shared" si="671"/>
        <v>518.99999999999989</v>
      </c>
      <c r="O4743">
        <f t="shared" si="672"/>
        <v>2</v>
      </c>
      <c r="P4743" t="str">
        <f t="shared" si="673"/>
        <v>Work</v>
      </c>
      <c r="Q4743" t="str">
        <f>VLOOKUP(N4743,IF(P4743="Work",Intervals!$A$4:$C$9,Intervals!$F$4:$H$9),3,1)</f>
        <v>Int_7-17</v>
      </c>
      <c r="R4743" t="str">
        <f t="shared" si="674"/>
        <v>1</v>
      </c>
      <c r="S4743">
        <f>VLOOKUP(N4743,IF(P4743="Work",Intervals!$A$4:$D$9,Intervals!$F$4:$I$9),4,1)</f>
        <v>3</v>
      </c>
    </row>
    <row r="4744" spans="1:19" x14ac:dyDescent="0.25">
      <c r="A4744" t="s">
        <v>133</v>
      </c>
      <c r="B4744" s="1" t="s">
        <v>5143</v>
      </c>
      <c r="C4744" t="s">
        <v>339</v>
      </c>
      <c r="D4744">
        <f t="shared" si="666"/>
        <v>4742</v>
      </c>
      <c r="E4744" t="s">
        <v>786</v>
      </c>
      <c r="F4744" t="s">
        <v>10</v>
      </c>
      <c r="G4744" t="s">
        <v>4</v>
      </c>
      <c r="H4744" t="s">
        <v>11589</v>
      </c>
      <c r="I4744" s="4">
        <v>42509</v>
      </c>
      <c r="J4744">
        <f t="shared" si="667"/>
        <v>3</v>
      </c>
      <c r="K4744">
        <f t="shared" si="668"/>
        <v>6</v>
      </c>
      <c r="L4744" s="3">
        <f t="shared" si="669"/>
        <v>42668</v>
      </c>
      <c r="M4744" t="str">
        <f t="shared" si="670"/>
        <v>8:39</v>
      </c>
      <c r="N4744">
        <f t="shared" si="671"/>
        <v>518.99999999999989</v>
      </c>
      <c r="O4744">
        <f t="shared" si="672"/>
        <v>2</v>
      </c>
      <c r="P4744" t="str">
        <f t="shared" si="673"/>
        <v>Work</v>
      </c>
      <c r="Q4744" t="str">
        <f>VLOOKUP(N4744,IF(P4744="Work",Intervals!$A$4:$C$9,Intervals!$F$4:$H$9),3,1)</f>
        <v>Int_7-17</v>
      </c>
      <c r="R4744" t="str">
        <f t="shared" si="674"/>
        <v>1</v>
      </c>
      <c r="S4744">
        <f>VLOOKUP(N4744,IF(P4744="Work",Intervals!$A$4:$D$9,Intervals!$F$4:$I$9),4,1)</f>
        <v>3</v>
      </c>
    </row>
    <row r="4745" spans="1:19" x14ac:dyDescent="0.25">
      <c r="A4745" t="s">
        <v>119</v>
      </c>
      <c r="B4745" s="1" t="s">
        <v>5144</v>
      </c>
      <c r="C4745" t="s">
        <v>339</v>
      </c>
      <c r="D4745">
        <f t="shared" si="666"/>
        <v>4743</v>
      </c>
      <c r="E4745" t="s">
        <v>381</v>
      </c>
      <c r="F4745" t="s">
        <v>10</v>
      </c>
      <c r="G4745" t="s">
        <v>4</v>
      </c>
      <c r="H4745" t="s">
        <v>11589</v>
      </c>
      <c r="I4745" s="4">
        <v>42509</v>
      </c>
      <c r="J4745">
        <f t="shared" si="667"/>
        <v>3</v>
      </c>
      <c r="K4745">
        <f t="shared" si="668"/>
        <v>6</v>
      </c>
      <c r="L4745" s="3">
        <f t="shared" si="669"/>
        <v>42668</v>
      </c>
      <c r="M4745" t="str">
        <f t="shared" si="670"/>
        <v>8:44</v>
      </c>
      <c r="N4745">
        <f t="shared" si="671"/>
        <v>524</v>
      </c>
      <c r="O4745">
        <f t="shared" si="672"/>
        <v>2</v>
      </c>
      <c r="P4745" t="str">
        <f t="shared" si="673"/>
        <v>Work</v>
      </c>
      <c r="Q4745" t="str">
        <f>VLOOKUP(N4745,IF(P4745="Work",Intervals!$A$4:$C$9,Intervals!$F$4:$H$9),3,1)</f>
        <v>Int_7-17</v>
      </c>
      <c r="R4745" t="str">
        <f t="shared" si="674"/>
        <v>1</v>
      </c>
      <c r="S4745">
        <f>VLOOKUP(N4745,IF(P4745="Work",Intervals!$A$4:$D$9,Intervals!$F$4:$I$9),4,1)</f>
        <v>3</v>
      </c>
    </row>
    <row r="4746" spans="1:19" x14ac:dyDescent="0.25">
      <c r="A4746" t="s">
        <v>110</v>
      </c>
      <c r="B4746" s="1" t="s">
        <v>5144</v>
      </c>
      <c r="C4746" t="s">
        <v>339</v>
      </c>
      <c r="D4746">
        <f t="shared" si="666"/>
        <v>4744</v>
      </c>
      <c r="E4746" t="s">
        <v>391</v>
      </c>
      <c r="F4746" t="s">
        <v>10</v>
      </c>
      <c r="G4746" t="s">
        <v>4</v>
      </c>
      <c r="H4746" t="s">
        <v>11603</v>
      </c>
      <c r="I4746" t="s">
        <v>11677</v>
      </c>
      <c r="J4746">
        <f t="shared" si="667"/>
        <v>3</v>
      </c>
      <c r="K4746">
        <f t="shared" si="668"/>
        <v>6</v>
      </c>
      <c r="L4746" s="3">
        <f t="shared" si="669"/>
        <v>42668</v>
      </c>
      <c r="M4746" t="str">
        <f t="shared" si="670"/>
        <v>8:44</v>
      </c>
      <c r="N4746">
        <f t="shared" si="671"/>
        <v>524</v>
      </c>
      <c r="O4746">
        <f t="shared" si="672"/>
        <v>2</v>
      </c>
      <c r="P4746" t="str">
        <f t="shared" si="673"/>
        <v>Work</v>
      </c>
      <c r="Q4746" t="str">
        <f>VLOOKUP(N4746,IF(P4746="Work",Intervals!$A$4:$C$9,Intervals!$F$4:$H$9),3,1)</f>
        <v>Int_7-17</v>
      </c>
      <c r="R4746" t="str">
        <f t="shared" si="674"/>
        <v>1</v>
      </c>
      <c r="S4746">
        <f>VLOOKUP(N4746,IF(P4746="Work",Intervals!$A$4:$D$9,Intervals!$F$4:$I$9),4,1)</f>
        <v>3</v>
      </c>
    </row>
    <row r="4747" spans="1:19" x14ac:dyDescent="0.25">
      <c r="A4747" t="s">
        <v>211</v>
      </c>
      <c r="B4747" s="1" t="s">
        <v>5144</v>
      </c>
      <c r="C4747" t="s">
        <v>339</v>
      </c>
      <c r="D4747">
        <f t="shared" si="666"/>
        <v>4745</v>
      </c>
      <c r="E4747" t="s">
        <v>379</v>
      </c>
      <c r="F4747" t="s">
        <v>10</v>
      </c>
      <c r="G4747" t="s">
        <v>4</v>
      </c>
      <c r="H4747" t="s">
        <v>11589</v>
      </c>
      <c r="I4747" s="4">
        <v>42509</v>
      </c>
      <c r="J4747">
        <f t="shared" si="667"/>
        <v>3</v>
      </c>
      <c r="K4747">
        <f t="shared" si="668"/>
        <v>6</v>
      </c>
      <c r="L4747" s="3">
        <f t="shared" si="669"/>
        <v>42668</v>
      </c>
      <c r="M4747" t="str">
        <f t="shared" si="670"/>
        <v>8:44</v>
      </c>
      <c r="N4747">
        <f t="shared" si="671"/>
        <v>524</v>
      </c>
      <c r="O4747">
        <f t="shared" si="672"/>
        <v>2</v>
      </c>
      <c r="P4747" t="str">
        <f t="shared" si="673"/>
        <v>Work</v>
      </c>
      <c r="Q4747" t="str">
        <f>VLOOKUP(N4747,IF(P4747="Work",Intervals!$A$4:$C$9,Intervals!$F$4:$H$9),3,1)</f>
        <v>Int_7-17</v>
      </c>
      <c r="R4747" t="str">
        <f t="shared" si="674"/>
        <v>1</v>
      </c>
      <c r="S4747">
        <f>VLOOKUP(N4747,IF(P4747="Work",Intervals!$A$4:$D$9,Intervals!$F$4:$I$9),4,1)</f>
        <v>3</v>
      </c>
    </row>
    <row r="4748" spans="1:19" x14ac:dyDescent="0.25">
      <c r="A4748" t="s">
        <v>173</v>
      </c>
      <c r="B4748" s="1" t="s">
        <v>5145</v>
      </c>
      <c r="C4748" t="s">
        <v>339</v>
      </c>
      <c r="D4748">
        <f t="shared" si="666"/>
        <v>4746</v>
      </c>
      <c r="E4748" t="s">
        <v>386</v>
      </c>
      <c r="F4748" t="s">
        <v>10</v>
      </c>
      <c r="G4748" t="s">
        <v>4</v>
      </c>
      <c r="H4748" t="s">
        <v>11603</v>
      </c>
      <c r="I4748" t="s">
        <v>11677</v>
      </c>
      <c r="J4748">
        <f t="shared" si="667"/>
        <v>3</v>
      </c>
      <c r="K4748">
        <f t="shared" si="668"/>
        <v>6</v>
      </c>
      <c r="L4748" s="3">
        <f t="shared" si="669"/>
        <v>42668</v>
      </c>
      <c r="M4748" t="str">
        <f t="shared" si="670"/>
        <v>8:46</v>
      </c>
      <c r="N4748">
        <f t="shared" si="671"/>
        <v>526</v>
      </c>
      <c r="O4748">
        <f t="shared" si="672"/>
        <v>2</v>
      </c>
      <c r="P4748" t="str">
        <f t="shared" si="673"/>
        <v>Work</v>
      </c>
      <c r="Q4748" t="str">
        <f>VLOOKUP(N4748,IF(P4748="Work",Intervals!$A$4:$C$9,Intervals!$F$4:$H$9),3,1)</f>
        <v>Int_7-17</v>
      </c>
      <c r="R4748" t="str">
        <f t="shared" si="674"/>
        <v>1</v>
      </c>
      <c r="S4748">
        <f>VLOOKUP(N4748,IF(P4748="Work",Intervals!$A$4:$D$9,Intervals!$F$4:$I$9),4,1)</f>
        <v>3</v>
      </c>
    </row>
    <row r="4749" spans="1:19" x14ac:dyDescent="0.25">
      <c r="A4749" t="s">
        <v>159</v>
      </c>
      <c r="B4749" s="1" t="s">
        <v>5146</v>
      </c>
      <c r="C4749" t="s">
        <v>339</v>
      </c>
      <c r="D4749">
        <f t="shared" si="666"/>
        <v>4747</v>
      </c>
      <c r="E4749" t="s">
        <v>381</v>
      </c>
      <c r="F4749" t="s">
        <v>10</v>
      </c>
      <c r="G4749" t="s">
        <v>4</v>
      </c>
      <c r="H4749" t="s">
        <v>11589</v>
      </c>
      <c r="I4749" s="4">
        <v>42509</v>
      </c>
      <c r="J4749">
        <f t="shared" si="667"/>
        <v>3</v>
      </c>
      <c r="K4749">
        <f t="shared" si="668"/>
        <v>6</v>
      </c>
      <c r="L4749" s="3">
        <f t="shared" si="669"/>
        <v>42668</v>
      </c>
      <c r="M4749" t="str">
        <f t="shared" si="670"/>
        <v>8:49</v>
      </c>
      <c r="N4749">
        <f t="shared" si="671"/>
        <v>528.99999999999989</v>
      </c>
      <c r="O4749">
        <f t="shared" si="672"/>
        <v>2</v>
      </c>
      <c r="P4749" t="str">
        <f t="shared" si="673"/>
        <v>Work</v>
      </c>
      <c r="Q4749" t="str">
        <f>VLOOKUP(N4749,IF(P4749="Work",Intervals!$A$4:$C$9,Intervals!$F$4:$H$9),3,1)</f>
        <v>Int_7-17</v>
      </c>
      <c r="R4749" t="str">
        <f t="shared" si="674"/>
        <v>1</v>
      </c>
      <c r="S4749">
        <f>VLOOKUP(N4749,IF(P4749="Work",Intervals!$A$4:$D$9,Intervals!$F$4:$I$9),4,1)</f>
        <v>3</v>
      </c>
    </row>
    <row r="4750" spans="1:19" x14ac:dyDescent="0.25">
      <c r="A4750" t="s">
        <v>211</v>
      </c>
      <c r="B4750" s="1" t="s">
        <v>5147</v>
      </c>
      <c r="C4750" t="s">
        <v>339</v>
      </c>
      <c r="D4750">
        <f t="shared" si="666"/>
        <v>4748</v>
      </c>
      <c r="E4750" t="s">
        <v>787</v>
      </c>
      <c r="F4750" t="s">
        <v>3</v>
      </c>
      <c r="G4750" t="s">
        <v>4</v>
      </c>
      <c r="H4750" t="s">
        <v>11589</v>
      </c>
      <c r="I4750" s="4">
        <v>42509</v>
      </c>
      <c r="J4750">
        <f t="shared" si="667"/>
        <v>3</v>
      </c>
      <c r="K4750">
        <f t="shared" si="668"/>
        <v>6</v>
      </c>
      <c r="L4750" s="3">
        <f t="shared" si="669"/>
        <v>42668</v>
      </c>
      <c r="M4750" t="str">
        <f t="shared" si="670"/>
        <v>8:50</v>
      </c>
      <c r="N4750">
        <f t="shared" si="671"/>
        <v>530</v>
      </c>
      <c r="O4750">
        <f t="shared" si="672"/>
        <v>2</v>
      </c>
      <c r="P4750" t="str">
        <f t="shared" si="673"/>
        <v>Work</v>
      </c>
      <c r="Q4750" t="str">
        <f>VLOOKUP(N4750,IF(P4750="Work",Intervals!$A$4:$C$9,Intervals!$F$4:$H$9),3,1)</f>
        <v>Int_7-17</v>
      </c>
      <c r="R4750" t="str">
        <f t="shared" si="674"/>
        <v>1</v>
      </c>
      <c r="S4750">
        <f>VLOOKUP(N4750,IF(P4750="Work",Intervals!$A$4:$D$9,Intervals!$F$4:$I$9),4,1)</f>
        <v>3</v>
      </c>
    </row>
    <row r="4751" spans="1:19" x14ac:dyDescent="0.25">
      <c r="A4751" t="s">
        <v>249</v>
      </c>
      <c r="B4751" s="1" t="s">
        <v>5148</v>
      </c>
      <c r="C4751" t="s">
        <v>339</v>
      </c>
      <c r="D4751">
        <f t="shared" si="666"/>
        <v>4749</v>
      </c>
      <c r="E4751" t="s">
        <v>392</v>
      </c>
      <c r="F4751" t="s">
        <v>11568</v>
      </c>
      <c r="G4751" t="s">
        <v>4</v>
      </c>
      <c r="H4751" t="s">
        <v>11589</v>
      </c>
      <c r="I4751" s="4">
        <v>42509</v>
      </c>
      <c r="J4751">
        <f t="shared" si="667"/>
        <v>3</v>
      </c>
      <c r="K4751">
        <f t="shared" si="668"/>
        <v>6</v>
      </c>
      <c r="L4751" s="3">
        <f t="shared" si="669"/>
        <v>42668</v>
      </c>
      <c r="M4751" t="str">
        <f t="shared" si="670"/>
        <v>8:51</v>
      </c>
      <c r="N4751">
        <f t="shared" si="671"/>
        <v>530.99999999999989</v>
      </c>
      <c r="O4751">
        <f t="shared" si="672"/>
        <v>2</v>
      </c>
      <c r="P4751" t="str">
        <f t="shared" si="673"/>
        <v>Work</v>
      </c>
      <c r="Q4751" t="str">
        <f>VLOOKUP(N4751,IF(P4751="Work",Intervals!$A$4:$C$9,Intervals!$F$4:$H$9),3,1)</f>
        <v>Int_7-17</v>
      </c>
      <c r="R4751" t="str">
        <f t="shared" si="674"/>
        <v>1</v>
      </c>
      <c r="S4751">
        <f>VLOOKUP(N4751,IF(P4751="Work",Intervals!$A$4:$D$9,Intervals!$F$4:$I$9),4,1)</f>
        <v>3</v>
      </c>
    </row>
    <row r="4752" spans="1:19" x14ac:dyDescent="0.25">
      <c r="A4752" t="s">
        <v>134</v>
      </c>
      <c r="B4752" s="1" t="s">
        <v>5149</v>
      </c>
      <c r="C4752" t="s">
        <v>339</v>
      </c>
      <c r="D4752">
        <f t="shared" si="666"/>
        <v>4750</v>
      </c>
      <c r="E4752" t="s">
        <v>347</v>
      </c>
      <c r="F4752" t="s">
        <v>10</v>
      </c>
      <c r="G4752" t="s">
        <v>4</v>
      </c>
      <c r="H4752" t="s">
        <v>11589</v>
      </c>
      <c r="I4752" s="4">
        <v>42509</v>
      </c>
      <c r="J4752">
        <f t="shared" si="667"/>
        <v>3</v>
      </c>
      <c r="K4752">
        <f t="shared" si="668"/>
        <v>6</v>
      </c>
      <c r="L4752" s="3">
        <f t="shared" si="669"/>
        <v>42668</v>
      </c>
      <c r="M4752" t="str">
        <f t="shared" si="670"/>
        <v>8:54</v>
      </c>
      <c r="N4752">
        <f t="shared" si="671"/>
        <v>534</v>
      </c>
      <c r="O4752">
        <f t="shared" si="672"/>
        <v>2</v>
      </c>
      <c r="P4752" t="str">
        <f t="shared" si="673"/>
        <v>Work</v>
      </c>
      <c r="Q4752" t="str">
        <f>VLOOKUP(N4752,IF(P4752="Work",Intervals!$A$4:$C$9,Intervals!$F$4:$H$9),3,1)</f>
        <v>Int_7-17</v>
      </c>
      <c r="R4752" t="str">
        <f t="shared" si="674"/>
        <v>1</v>
      </c>
      <c r="S4752">
        <f>VLOOKUP(N4752,IF(P4752="Work",Intervals!$A$4:$D$9,Intervals!$F$4:$I$9),4,1)</f>
        <v>3</v>
      </c>
    </row>
    <row r="4753" spans="1:19" x14ac:dyDescent="0.25">
      <c r="A4753" t="s">
        <v>211</v>
      </c>
      <c r="B4753" s="1" t="s">
        <v>5150</v>
      </c>
      <c r="C4753" t="s">
        <v>339</v>
      </c>
      <c r="D4753">
        <f t="shared" si="666"/>
        <v>4751</v>
      </c>
      <c r="E4753" t="s">
        <v>787</v>
      </c>
      <c r="F4753" t="s">
        <v>3</v>
      </c>
      <c r="G4753" t="s">
        <v>4</v>
      </c>
      <c r="H4753" t="s">
        <v>11589</v>
      </c>
      <c r="I4753" s="4">
        <v>42509</v>
      </c>
      <c r="J4753">
        <f t="shared" si="667"/>
        <v>3</v>
      </c>
      <c r="K4753">
        <f t="shared" si="668"/>
        <v>6</v>
      </c>
      <c r="L4753" s="3">
        <f t="shared" si="669"/>
        <v>42668</v>
      </c>
      <c r="M4753" t="str">
        <f t="shared" si="670"/>
        <v>8:56</v>
      </c>
      <c r="N4753">
        <f t="shared" si="671"/>
        <v>536</v>
      </c>
      <c r="O4753">
        <f t="shared" si="672"/>
        <v>2</v>
      </c>
      <c r="P4753" t="str">
        <f t="shared" si="673"/>
        <v>Work</v>
      </c>
      <c r="Q4753" t="str">
        <f>VLOOKUP(N4753,IF(P4753="Work",Intervals!$A$4:$C$9,Intervals!$F$4:$H$9),3,1)</f>
        <v>Int_7-17</v>
      </c>
      <c r="R4753" t="str">
        <f t="shared" si="674"/>
        <v>1</v>
      </c>
      <c r="S4753">
        <f>VLOOKUP(N4753,IF(P4753="Work",Intervals!$A$4:$D$9,Intervals!$F$4:$I$9),4,1)</f>
        <v>3</v>
      </c>
    </row>
    <row r="4754" spans="1:19" x14ac:dyDescent="0.25">
      <c r="A4754" t="s">
        <v>211</v>
      </c>
      <c r="B4754" s="1" t="s">
        <v>5150</v>
      </c>
      <c r="C4754" t="s">
        <v>339</v>
      </c>
      <c r="D4754">
        <f t="shared" si="666"/>
        <v>4752</v>
      </c>
      <c r="E4754" t="s">
        <v>379</v>
      </c>
      <c r="F4754" t="s">
        <v>10</v>
      </c>
      <c r="G4754" t="s">
        <v>4</v>
      </c>
      <c r="H4754" t="s">
        <v>11589</v>
      </c>
      <c r="I4754" s="4">
        <v>42509</v>
      </c>
      <c r="J4754">
        <f t="shared" si="667"/>
        <v>3</v>
      </c>
      <c r="K4754">
        <f t="shared" si="668"/>
        <v>6</v>
      </c>
      <c r="L4754" s="3">
        <f t="shared" si="669"/>
        <v>42668</v>
      </c>
      <c r="M4754" t="str">
        <f t="shared" si="670"/>
        <v>8:56</v>
      </c>
      <c r="N4754">
        <f t="shared" si="671"/>
        <v>536</v>
      </c>
      <c r="O4754">
        <f t="shared" si="672"/>
        <v>2</v>
      </c>
      <c r="P4754" t="str">
        <f t="shared" si="673"/>
        <v>Work</v>
      </c>
      <c r="Q4754" t="str">
        <f>VLOOKUP(N4754,IF(P4754="Work",Intervals!$A$4:$C$9,Intervals!$F$4:$H$9),3,1)</f>
        <v>Int_7-17</v>
      </c>
      <c r="R4754" t="str">
        <f t="shared" si="674"/>
        <v>1</v>
      </c>
      <c r="S4754">
        <f>VLOOKUP(N4754,IF(P4754="Work",Intervals!$A$4:$D$9,Intervals!$F$4:$I$9),4,1)</f>
        <v>3</v>
      </c>
    </row>
    <row r="4755" spans="1:19" x14ac:dyDescent="0.25">
      <c r="A4755" t="s">
        <v>87</v>
      </c>
      <c r="B4755" s="1" t="s">
        <v>5150</v>
      </c>
      <c r="C4755" t="s">
        <v>339</v>
      </c>
      <c r="D4755">
        <f t="shared" si="666"/>
        <v>4753</v>
      </c>
      <c r="E4755" t="s">
        <v>346</v>
      </c>
      <c r="F4755" t="s">
        <v>10</v>
      </c>
      <c r="G4755" t="s">
        <v>4</v>
      </c>
      <c r="H4755" t="s">
        <v>11589</v>
      </c>
      <c r="I4755" s="4">
        <v>42509</v>
      </c>
      <c r="J4755">
        <f t="shared" si="667"/>
        <v>3</v>
      </c>
      <c r="K4755">
        <f t="shared" si="668"/>
        <v>6</v>
      </c>
      <c r="L4755" s="3">
        <f t="shared" si="669"/>
        <v>42668</v>
      </c>
      <c r="M4755" t="str">
        <f t="shared" si="670"/>
        <v>8:56</v>
      </c>
      <c r="N4755">
        <f t="shared" si="671"/>
        <v>536</v>
      </c>
      <c r="O4755">
        <f t="shared" si="672"/>
        <v>2</v>
      </c>
      <c r="P4755" t="str">
        <f t="shared" si="673"/>
        <v>Work</v>
      </c>
      <c r="Q4755" t="str">
        <f>VLOOKUP(N4755,IF(P4755="Work",Intervals!$A$4:$C$9,Intervals!$F$4:$H$9),3,1)</f>
        <v>Int_7-17</v>
      </c>
      <c r="R4755" t="str">
        <f t="shared" si="674"/>
        <v>1</v>
      </c>
      <c r="S4755">
        <f>VLOOKUP(N4755,IF(P4755="Work",Intervals!$A$4:$D$9,Intervals!$F$4:$I$9),4,1)</f>
        <v>3</v>
      </c>
    </row>
    <row r="4756" spans="1:19" x14ac:dyDescent="0.25">
      <c r="A4756" t="s">
        <v>130</v>
      </c>
      <c r="B4756" s="1" t="s">
        <v>5151</v>
      </c>
      <c r="C4756" t="s">
        <v>339</v>
      </c>
      <c r="D4756">
        <f t="shared" si="666"/>
        <v>4754</v>
      </c>
      <c r="E4756" t="s">
        <v>384</v>
      </c>
      <c r="F4756" t="s">
        <v>10</v>
      </c>
      <c r="G4756" t="s">
        <v>4</v>
      </c>
      <c r="H4756" t="s">
        <v>11589</v>
      </c>
      <c r="I4756" s="4">
        <v>42509</v>
      </c>
      <c r="J4756">
        <f t="shared" si="667"/>
        <v>3</v>
      </c>
      <c r="K4756">
        <f t="shared" si="668"/>
        <v>6</v>
      </c>
      <c r="L4756" s="3">
        <f t="shared" si="669"/>
        <v>42668</v>
      </c>
      <c r="M4756" t="str">
        <f t="shared" si="670"/>
        <v>8:57</v>
      </c>
      <c r="N4756">
        <f t="shared" si="671"/>
        <v>536.99999999999989</v>
      </c>
      <c r="O4756">
        <f t="shared" si="672"/>
        <v>2</v>
      </c>
      <c r="P4756" t="str">
        <f t="shared" si="673"/>
        <v>Work</v>
      </c>
      <c r="Q4756" t="str">
        <f>VLOOKUP(N4756,IF(P4756="Work",Intervals!$A$4:$C$9,Intervals!$F$4:$H$9),3,1)</f>
        <v>Int_7-17</v>
      </c>
      <c r="R4756" t="str">
        <f t="shared" si="674"/>
        <v>1</v>
      </c>
      <c r="S4756">
        <f>VLOOKUP(N4756,IF(P4756="Work",Intervals!$A$4:$D$9,Intervals!$F$4:$I$9),4,1)</f>
        <v>3</v>
      </c>
    </row>
    <row r="4757" spans="1:19" x14ac:dyDescent="0.25">
      <c r="A4757" t="s">
        <v>140</v>
      </c>
      <c r="B4757" s="1" t="s">
        <v>5151</v>
      </c>
      <c r="C4757" t="s">
        <v>339</v>
      </c>
      <c r="D4757">
        <f t="shared" si="666"/>
        <v>4755</v>
      </c>
      <c r="E4757" t="s">
        <v>788</v>
      </c>
      <c r="F4757" t="s">
        <v>3</v>
      </c>
      <c r="G4757" t="s">
        <v>4</v>
      </c>
      <c r="H4757" t="s">
        <v>11589</v>
      </c>
      <c r="I4757" s="4">
        <v>42509</v>
      </c>
      <c r="J4757">
        <f t="shared" si="667"/>
        <v>3</v>
      </c>
      <c r="K4757">
        <f t="shared" si="668"/>
        <v>6</v>
      </c>
      <c r="L4757" s="3">
        <f t="shared" si="669"/>
        <v>42668</v>
      </c>
      <c r="M4757" t="str">
        <f t="shared" si="670"/>
        <v>8:57</v>
      </c>
      <c r="N4757">
        <f t="shared" si="671"/>
        <v>536.99999999999989</v>
      </c>
      <c r="O4757">
        <f t="shared" si="672"/>
        <v>2</v>
      </c>
      <c r="P4757" t="str">
        <f t="shared" si="673"/>
        <v>Work</v>
      </c>
      <c r="Q4757" t="str">
        <f>VLOOKUP(N4757,IF(P4757="Work",Intervals!$A$4:$C$9,Intervals!$F$4:$H$9),3,1)</f>
        <v>Int_7-17</v>
      </c>
      <c r="R4757" t="str">
        <f t="shared" si="674"/>
        <v>1</v>
      </c>
      <c r="S4757">
        <f>VLOOKUP(N4757,IF(P4757="Work",Intervals!$A$4:$D$9,Intervals!$F$4:$I$9),4,1)</f>
        <v>3</v>
      </c>
    </row>
    <row r="4758" spans="1:19" x14ac:dyDescent="0.25">
      <c r="A4758" t="s">
        <v>167</v>
      </c>
      <c r="B4758" s="1" t="s">
        <v>5152</v>
      </c>
      <c r="C4758" t="s">
        <v>339</v>
      </c>
      <c r="D4758">
        <f t="shared" si="666"/>
        <v>4756</v>
      </c>
      <c r="E4758" t="s">
        <v>384</v>
      </c>
      <c r="F4758" t="s">
        <v>10</v>
      </c>
      <c r="G4758" t="s">
        <v>4</v>
      </c>
      <c r="H4758" t="s">
        <v>11589</v>
      </c>
      <c r="I4758" s="4">
        <v>42509</v>
      </c>
      <c r="J4758">
        <f t="shared" si="667"/>
        <v>3</v>
      </c>
      <c r="K4758">
        <f t="shared" si="668"/>
        <v>6</v>
      </c>
      <c r="L4758" s="3">
        <f t="shared" si="669"/>
        <v>42668</v>
      </c>
      <c r="M4758" t="str">
        <f t="shared" si="670"/>
        <v>9:5</v>
      </c>
      <c r="N4758">
        <f t="shared" si="671"/>
        <v>545.00000000000011</v>
      </c>
      <c r="O4758">
        <f t="shared" si="672"/>
        <v>2</v>
      </c>
      <c r="P4758" t="str">
        <f t="shared" si="673"/>
        <v>Work</v>
      </c>
      <c r="Q4758" t="str">
        <f>VLOOKUP(N4758,IF(P4758="Work",Intervals!$A$4:$C$9,Intervals!$F$4:$H$9),3,1)</f>
        <v>Int_7-17</v>
      </c>
      <c r="R4758" t="str">
        <f t="shared" si="674"/>
        <v>1</v>
      </c>
      <c r="S4758">
        <f>VLOOKUP(N4758,IF(P4758="Work",Intervals!$A$4:$D$9,Intervals!$F$4:$I$9),4,1)</f>
        <v>3</v>
      </c>
    </row>
    <row r="4759" spans="1:19" x14ac:dyDescent="0.25">
      <c r="A4759" t="s">
        <v>173</v>
      </c>
      <c r="B4759" s="1" t="s">
        <v>5153</v>
      </c>
      <c r="C4759" t="s">
        <v>339</v>
      </c>
      <c r="D4759">
        <f t="shared" si="666"/>
        <v>4757</v>
      </c>
      <c r="E4759" t="s">
        <v>386</v>
      </c>
      <c r="F4759" t="s">
        <v>10</v>
      </c>
      <c r="G4759" t="s">
        <v>4</v>
      </c>
      <c r="H4759" t="s">
        <v>11603</v>
      </c>
      <c r="I4759" t="s">
        <v>11677</v>
      </c>
      <c r="J4759">
        <f t="shared" si="667"/>
        <v>3</v>
      </c>
      <c r="K4759">
        <f t="shared" si="668"/>
        <v>6</v>
      </c>
      <c r="L4759" s="3">
        <f t="shared" si="669"/>
        <v>42668</v>
      </c>
      <c r="M4759" t="str">
        <f t="shared" si="670"/>
        <v>9:7</v>
      </c>
      <c r="N4759">
        <f t="shared" si="671"/>
        <v>547.00000000000011</v>
      </c>
      <c r="O4759">
        <f t="shared" si="672"/>
        <v>2</v>
      </c>
      <c r="P4759" t="str">
        <f t="shared" si="673"/>
        <v>Work</v>
      </c>
      <c r="Q4759" t="str">
        <f>VLOOKUP(N4759,IF(P4759="Work",Intervals!$A$4:$C$9,Intervals!$F$4:$H$9),3,1)</f>
        <v>Int_7-17</v>
      </c>
      <c r="R4759" t="str">
        <f t="shared" si="674"/>
        <v>1</v>
      </c>
      <c r="S4759">
        <f>VLOOKUP(N4759,IF(P4759="Work",Intervals!$A$4:$D$9,Intervals!$F$4:$I$9),4,1)</f>
        <v>3</v>
      </c>
    </row>
    <row r="4760" spans="1:19" x14ac:dyDescent="0.25">
      <c r="A4760" t="s">
        <v>155</v>
      </c>
      <c r="B4760" s="1" t="s">
        <v>5154</v>
      </c>
      <c r="C4760" t="s">
        <v>339</v>
      </c>
      <c r="D4760">
        <f t="shared" si="666"/>
        <v>4758</v>
      </c>
      <c r="E4760" t="s">
        <v>357</v>
      </c>
      <c r="F4760" t="s">
        <v>3</v>
      </c>
      <c r="G4760" t="s">
        <v>4</v>
      </c>
      <c r="H4760" t="s">
        <v>11597</v>
      </c>
      <c r="I4760" t="s">
        <v>11671</v>
      </c>
      <c r="J4760">
        <f t="shared" si="667"/>
        <v>3</v>
      </c>
      <c r="K4760">
        <f t="shared" si="668"/>
        <v>6</v>
      </c>
      <c r="L4760" s="3">
        <f t="shared" si="669"/>
        <v>42668</v>
      </c>
      <c r="M4760" t="str">
        <f t="shared" si="670"/>
        <v>9:9</v>
      </c>
      <c r="N4760">
        <f t="shared" si="671"/>
        <v>549.00000000000011</v>
      </c>
      <c r="O4760">
        <f t="shared" si="672"/>
        <v>2</v>
      </c>
      <c r="P4760" t="str">
        <f t="shared" si="673"/>
        <v>Work</v>
      </c>
      <c r="Q4760" t="str">
        <f>VLOOKUP(N4760,IF(P4760="Work",Intervals!$A$4:$C$9,Intervals!$F$4:$H$9),3,1)</f>
        <v>Int_7-17</v>
      </c>
      <c r="R4760" t="str">
        <f t="shared" si="674"/>
        <v>1</v>
      </c>
      <c r="S4760">
        <f>VLOOKUP(N4760,IF(P4760="Work",Intervals!$A$4:$D$9,Intervals!$F$4:$I$9),4,1)</f>
        <v>3</v>
      </c>
    </row>
    <row r="4761" spans="1:19" x14ac:dyDescent="0.25">
      <c r="A4761" t="s">
        <v>146</v>
      </c>
      <c r="B4761" s="1" t="s">
        <v>5155</v>
      </c>
      <c r="C4761" t="s">
        <v>339</v>
      </c>
      <c r="D4761">
        <f t="shared" si="666"/>
        <v>4759</v>
      </c>
      <c r="E4761" t="s">
        <v>386</v>
      </c>
      <c r="F4761" t="s">
        <v>10</v>
      </c>
      <c r="G4761" t="s">
        <v>4</v>
      </c>
      <c r="H4761" t="s">
        <v>11603</v>
      </c>
      <c r="I4761" t="s">
        <v>11677</v>
      </c>
      <c r="J4761">
        <f t="shared" si="667"/>
        <v>3</v>
      </c>
      <c r="K4761">
        <f t="shared" si="668"/>
        <v>6</v>
      </c>
      <c r="L4761" s="3">
        <f t="shared" si="669"/>
        <v>42668</v>
      </c>
      <c r="M4761" t="str">
        <f t="shared" si="670"/>
        <v>9:10</v>
      </c>
      <c r="N4761">
        <f t="shared" si="671"/>
        <v>550</v>
      </c>
      <c r="O4761">
        <f t="shared" si="672"/>
        <v>2</v>
      </c>
      <c r="P4761" t="str">
        <f t="shared" si="673"/>
        <v>Work</v>
      </c>
      <c r="Q4761" t="str">
        <f>VLOOKUP(N4761,IF(P4761="Work",Intervals!$A$4:$C$9,Intervals!$F$4:$H$9),3,1)</f>
        <v>Int_7-17</v>
      </c>
      <c r="R4761" t="str">
        <f t="shared" si="674"/>
        <v>1</v>
      </c>
      <c r="S4761">
        <f>VLOOKUP(N4761,IF(P4761="Work",Intervals!$A$4:$D$9,Intervals!$F$4:$I$9),4,1)</f>
        <v>3</v>
      </c>
    </row>
    <row r="4762" spans="1:19" x14ac:dyDescent="0.25">
      <c r="A4762" t="s">
        <v>162</v>
      </c>
      <c r="B4762" s="1" t="s">
        <v>5156</v>
      </c>
      <c r="C4762" t="s">
        <v>339</v>
      </c>
      <c r="D4762">
        <f t="shared" si="666"/>
        <v>4760</v>
      </c>
      <c r="E4762" t="s">
        <v>387</v>
      </c>
      <c r="F4762" t="s">
        <v>3</v>
      </c>
      <c r="G4762" t="s">
        <v>4</v>
      </c>
      <c r="H4762" t="s">
        <v>11597</v>
      </c>
      <c r="I4762" t="s">
        <v>11671</v>
      </c>
      <c r="J4762">
        <f t="shared" si="667"/>
        <v>3</v>
      </c>
      <c r="K4762">
        <f t="shared" si="668"/>
        <v>6</v>
      </c>
      <c r="L4762" s="3">
        <f t="shared" si="669"/>
        <v>42668</v>
      </c>
      <c r="M4762" t="str">
        <f t="shared" si="670"/>
        <v>9:13</v>
      </c>
      <c r="N4762">
        <f t="shared" si="671"/>
        <v>553.00000000000011</v>
      </c>
      <c r="O4762">
        <f t="shared" si="672"/>
        <v>2</v>
      </c>
      <c r="P4762" t="str">
        <f t="shared" si="673"/>
        <v>Work</v>
      </c>
      <c r="Q4762" t="str">
        <f>VLOOKUP(N4762,IF(P4762="Work",Intervals!$A$4:$C$9,Intervals!$F$4:$H$9),3,1)</f>
        <v>Int_7-17</v>
      </c>
      <c r="R4762" t="str">
        <f t="shared" si="674"/>
        <v>1</v>
      </c>
      <c r="S4762">
        <f>VLOOKUP(N4762,IF(P4762="Work",Intervals!$A$4:$D$9,Intervals!$F$4:$I$9),4,1)</f>
        <v>3</v>
      </c>
    </row>
    <row r="4763" spans="1:19" x14ac:dyDescent="0.25">
      <c r="A4763" t="s">
        <v>82</v>
      </c>
      <c r="B4763" s="1" t="s">
        <v>5156</v>
      </c>
      <c r="C4763" t="s">
        <v>339</v>
      </c>
      <c r="D4763">
        <f t="shared" si="666"/>
        <v>4761</v>
      </c>
      <c r="E4763" t="s">
        <v>591</v>
      </c>
      <c r="F4763" t="s">
        <v>11561</v>
      </c>
      <c r="G4763" t="s">
        <v>30</v>
      </c>
      <c r="H4763" t="s">
        <v>11590</v>
      </c>
      <c r="I4763" t="s">
        <v>11664</v>
      </c>
      <c r="J4763">
        <f t="shared" si="667"/>
        <v>3</v>
      </c>
      <c r="K4763">
        <f t="shared" si="668"/>
        <v>6</v>
      </c>
      <c r="L4763" s="3">
        <f t="shared" si="669"/>
        <v>42668</v>
      </c>
      <c r="M4763" t="str">
        <f t="shared" si="670"/>
        <v>9:13</v>
      </c>
      <c r="N4763">
        <f t="shared" si="671"/>
        <v>553.00000000000011</v>
      </c>
      <c r="O4763">
        <f t="shared" si="672"/>
        <v>2</v>
      </c>
      <c r="P4763" t="str">
        <f t="shared" si="673"/>
        <v>Work</v>
      </c>
      <c r="Q4763" t="str">
        <f>VLOOKUP(N4763,IF(P4763="Work",Intervals!$A$4:$C$9,Intervals!$F$4:$H$9),3,1)</f>
        <v>Int_7-17</v>
      </c>
      <c r="R4763" t="str">
        <f t="shared" si="674"/>
        <v>1</v>
      </c>
      <c r="S4763">
        <f>VLOOKUP(N4763,IF(P4763="Work",Intervals!$A$4:$D$9,Intervals!$F$4:$I$9),4,1)</f>
        <v>3</v>
      </c>
    </row>
    <row r="4764" spans="1:19" x14ac:dyDescent="0.25">
      <c r="A4764" t="s">
        <v>167</v>
      </c>
      <c r="B4764" s="1" t="s">
        <v>5157</v>
      </c>
      <c r="C4764" t="s">
        <v>339</v>
      </c>
      <c r="D4764">
        <f t="shared" si="666"/>
        <v>4762</v>
      </c>
      <c r="E4764" t="s">
        <v>384</v>
      </c>
      <c r="F4764" t="s">
        <v>10</v>
      </c>
      <c r="G4764" t="s">
        <v>4</v>
      </c>
      <c r="H4764" t="s">
        <v>11589</v>
      </c>
      <c r="I4764" s="4">
        <v>42509</v>
      </c>
      <c r="J4764">
        <f t="shared" si="667"/>
        <v>3</v>
      </c>
      <c r="K4764">
        <f t="shared" si="668"/>
        <v>6</v>
      </c>
      <c r="L4764" s="3">
        <f t="shared" si="669"/>
        <v>42668</v>
      </c>
      <c r="M4764" t="str">
        <f t="shared" si="670"/>
        <v>9:16</v>
      </c>
      <c r="N4764">
        <f t="shared" si="671"/>
        <v>556</v>
      </c>
      <c r="O4764">
        <f t="shared" si="672"/>
        <v>2</v>
      </c>
      <c r="P4764" t="str">
        <f t="shared" si="673"/>
        <v>Work</v>
      </c>
      <c r="Q4764" t="str">
        <f>VLOOKUP(N4764,IF(P4764="Work",Intervals!$A$4:$C$9,Intervals!$F$4:$H$9),3,1)</f>
        <v>Int_7-17</v>
      </c>
      <c r="R4764" t="str">
        <f t="shared" si="674"/>
        <v>1</v>
      </c>
      <c r="S4764">
        <f>VLOOKUP(N4764,IF(P4764="Work",Intervals!$A$4:$D$9,Intervals!$F$4:$I$9),4,1)</f>
        <v>3</v>
      </c>
    </row>
    <row r="4765" spans="1:19" x14ac:dyDescent="0.25">
      <c r="A4765" t="s">
        <v>144</v>
      </c>
      <c r="B4765" s="1" t="s">
        <v>5158</v>
      </c>
      <c r="C4765" t="s">
        <v>339</v>
      </c>
      <c r="D4765">
        <f t="shared" si="666"/>
        <v>4763</v>
      </c>
      <c r="E4765" t="s">
        <v>357</v>
      </c>
      <c r="F4765" t="s">
        <v>3</v>
      </c>
      <c r="G4765" t="s">
        <v>4</v>
      </c>
      <c r="H4765" t="s">
        <v>11597</v>
      </c>
      <c r="I4765" t="s">
        <v>11671</v>
      </c>
      <c r="J4765">
        <f t="shared" si="667"/>
        <v>3</v>
      </c>
      <c r="K4765">
        <f t="shared" si="668"/>
        <v>6</v>
      </c>
      <c r="L4765" s="3">
        <f t="shared" si="669"/>
        <v>42668</v>
      </c>
      <c r="M4765" t="str">
        <f t="shared" si="670"/>
        <v>9:17</v>
      </c>
      <c r="N4765">
        <f t="shared" si="671"/>
        <v>557.00000000000011</v>
      </c>
      <c r="O4765">
        <f t="shared" si="672"/>
        <v>2</v>
      </c>
      <c r="P4765" t="str">
        <f t="shared" si="673"/>
        <v>Work</v>
      </c>
      <c r="Q4765" t="str">
        <f>VLOOKUP(N4765,IF(P4765="Work",Intervals!$A$4:$C$9,Intervals!$F$4:$H$9),3,1)</f>
        <v>Int_7-17</v>
      </c>
      <c r="R4765" t="str">
        <f t="shared" si="674"/>
        <v>1</v>
      </c>
      <c r="S4765">
        <f>VLOOKUP(N4765,IF(P4765="Work",Intervals!$A$4:$D$9,Intervals!$F$4:$I$9),4,1)</f>
        <v>3</v>
      </c>
    </row>
    <row r="4766" spans="1:19" x14ac:dyDescent="0.25">
      <c r="A4766" t="s">
        <v>211</v>
      </c>
      <c r="B4766" s="1" t="s">
        <v>5159</v>
      </c>
      <c r="C4766" t="s">
        <v>339</v>
      </c>
      <c r="D4766">
        <f t="shared" si="666"/>
        <v>4764</v>
      </c>
      <c r="E4766" t="s">
        <v>379</v>
      </c>
      <c r="F4766" t="s">
        <v>10</v>
      </c>
      <c r="G4766" t="s">
        <v>4</v>
      </c>
      <c r="H4766" t="s">
        <v>11589</v>
      </c>
      <c r="I4766" s="4">
        <v>42509</v>
      </c>
      <c r="J4766">
        <f t="shared" si="667"/>
        <v>3</v>
      </c>
      <c r="K4766">
        <f t="shared" si="668"/>
        <v>6</v>
      </c>
      <c r="L4766" s="3">
        <f t="shared" si="669"/>
        <v>42668</v>
      </c>
      <c r="M4766" t="str">
        <f t="shared" si="670"/>
        <v>9:20</v>
      </c>
      <c r="N4766">
        <f t="shared" si="671"/>
        <v>559.99999999999989</v>
      </c>
      <c r="O4766">
        <f t="shared" si="672"/>
        <v>2</v>
      </c>
      <c r="P4766" t="str">
        <f t="shared" si="673"/>
        <v>Work</v>
      </c>
      <c r="Q4766" t="str">
        <f>VLOOKUP(N4766,IF(P4766="Work",Intervals!$A$4:$C$9,Intervals!$F$4:$H$9),3,1)</f>
        <v>Int_7-17</v>
      </c>
      <c r="R4766" t="str">
        <f t="shared" si="674"/>
        <v>1</v>
      </c>
      <c r="S4766">
        <f>VLOOKUP(N4766,IF(P4766="Work",Intervals!$A$4:$D$9,Intervals!$F$4:$I$9),4,1)</f>
        <v>3</v>
      </c>
    </row>
    <row r="4767" spans="1:19" x14ac:dyDescent="0.25">
      <c r="A4767" t="s">
        <v>219</v>
      </c>
      <c r="B4767" s="1" t="s">
        <v>5160</v>
      </c>
      <c r="C4767" t="s">
        <v>339</v>
      </c>
      <c r="D4767">
        <f t="shared" si="666"/>
        <v>4765</v>
      </c>
      <c r="E4767" t="s">
        <v>385</v>
      </c>
      <c r="F4767" t="s">
        <v>3</v>
      </c>
      <c r="G4767" t="s">
        <v>4</v>
      </c>
      <c r="H4767" t="s">
        <v>11597</v>
      </c>
      <c r="I4767" t="s">
        <v>11671</v>
      </c>
      <c r="J4767">
        <f t="shared" si="667"/>
        <v>3</v>
      </c>
      <c r="K4767">
        <f t="shared" si="668"/>
        <v>6</v>
      </c>
      <c r="L4767" s="3">
        <f t="shared" si="669"/>
        <v>42668</v>
      </c>
      <c r="M4767" t="str">
        <f t="shared" si="670"/>
        <v>9:23</v>
      </c>
      <c r="N4767">
        <f t="shared" si="671"/>
        <v>563.00000000000011</v>
      </c>
      <c r="O4767">
        <f t="shared" si="672"/>
        <v>2</v>
      </c>
      <c r="P4767" t="str">
        <f t="shared" si="673"/>
        <v>Work</v>
      </c>
      <c r="Q4767" t="str">
        <f>VLOOKUP(N4767,IF(P4767="Work",Intervals!$A$4:$C$9,Intervals!$F$4:$H$9),3,1)</f>
        <v>Int_7-17</v>
      </c>
      <c r="R4767" t="str">
        <f t="shared" si="674"/>
        <v>1</v>
      </c>
      <c r="S4767">
        <f>VLOOKUP(N4767,IF(P4767="Work",Intervals!$A$4:$D$9,Intervals!$F$4:$I$9),4,1)</f>
        <v>3</v>
      </c>
    </row>
    <row r="4768" spans="1:19" x14ac:dyDescent="0.25">
      <c r="A4768" t="s">
        <v>137</v>
      </c>
      <c r="B4768" s="1" t="s">
        <v>5160</v>
      </c>
      <c r="C4768" t="s">
        <v>339</v>
      </c>
      <c r="D4768">
        <f t="shared" si="666"/>
        <v>4766</v>
      </c>
      <c r="E4768" t="s">
        <v>347</v>
      </c>
      <c r="F4768" t="s">
        <v>10</v>
      </c>
      <c r="G4768" t="s">
        <v>4</v>
      </c>
      <c r="H4768" t="s">
        <v>11589</v>
      </c>
      <c r="I4768" s="4">
        <v>42509</v>
      </c>
      <c r="J4768">
        <f t="shared" si="667"/>
        <v>3</v>
      </c>
      <c r="K4768">
        <f t="shared" si="668"/>
        <v>6</v>
      </c>
      <c r="L4768" s="3">
        <f t="shared" si="669"/>
        <v>42668</v>
      </c>
      <c r="M4768" t="str">
        <f t="shared" si="670"/>
        <v>9:23</v>
      </c>
      <c r="N4768">
        <f t="shared" si="671"/>
        <v>563.00000000000011</v>
      </c>
      <c r="O4768">
        <f t="shared" si="672"/>
        <v>2</v>
      </c>
      <c r="P4768" t="str">
        <f t="shared" si="673"/>
        <v>Work</v>
      </c>
      <c r="Q4768" t="str">
        <f>VLOOKUP(N4768,IF(P4768="Work",Intervals!$A$4:$C$9,Intervals!$F$4:$H$9),3,1)</f>
        <v>Int_7-17</v>
      </c>
      <c r="R4768" t="str">
        <f t="shared" si="674"/>
        <v>1</v>
      </c>
      <c r="S4768">
        <f>VLOOKUP(N4768,IF(P4768="Work",Intervals!$A$4:$D$9,Intervals!$F$4:$I$9),4,1)</f>
        <v>3</v>
      </c>
    </row>
    <row r="4769" spans="1:19" x14ac:dyDescent="0.25">
      <c r="A4769" t="s">
        <v>177</v>
      </c>
      <c r="B4769" s="1" t="s">
        <v>5161</v>
      </c>
      <c r="C4769" t="s">
        <v>339</v>
      </c>
      <c r="D4769">
        <f t="shared" si="666"/>
        <v>4767</v>
      </c>
      <c r="E4769" t="s">
        <v>406</v>
      </c>
      <c r="F4769" t="s">
        <v>11568</v>
      </c>
      <c r="G4769" t="s">
        <v>4</v>
      </c>
      <c r="H4769" t="s">
        <v>11589</v>
      </c>
      <c r="I4769" s="4">
        <v>42509</v>
      </c>
      <c r="J4769">
        <f t="shared" si="667"/>
        <v>3</v>
      </c>
      <c r="K4769">
        <f t="shared" si="668"/>
        <v>6</v>
      </c>
      <c r="L4769" s="3">
        <f t="shared" si="669"/>
        <v>42668</v>
      </c>
      <c r="M4769" t="str">
        <f t="shared" si="670"/>
        <v>9:24</v>
      </c>
      <c r="N4769">
        <f t="shared" si="671"/>
        <v>563.99999999999989</v>
      </c>
      <c r="O4769">
        <f t="shared" si="672"/>
        <v>2</v>
      </c>
      <c r="P4769" t="str">
        <f t="shared" si="673"/>
        <v>Work</v>
      </c>
      <c r="Q4769" t="str">
        <f>VLOOKUP(N4769,IF(P4769="Work",Intervals!$A$4:$C$9,Intervals!$F$4:$H$9),3,1)</f>
        <v>Int_7-17</v>
      </c>
      <c r="R4769" t="str">
        <f t="shared" si="674"/>
        <v>1</v>
      </c>
      <c r="S4769">
        <f>VLOOKUP(N4769,IF(P4769="Work",Intervals!$A$4:$D$9,Intervals!$F$4:$I$9),4,1)</f>
        <v>3</v>
      </c>
    </row>
    <row r="4770" spans="1:19" x14ac:dyDescent="0.25">
      <c r="A4770" t="s">
        <v>136</v>
      </c>
      <c r="B4770" s="1" t="s">
        <v>5162</v>
      </c>
      <c r="C4770" t="s">
        <v>339</v>
      </c>
      <c r="D4770">
        <f t="shared" si="666"/>
        <v>4768</v>
      </c>
      <c r="E4770" t="s">
        <v>386</v>
      </c>
      <c r="F4770" t="s">
        <v>10</v>
      </c>
      <c r="G4770" t="s">
        <v>4</v>
      </c>
      <c r="H4770" t="s">
        <v>11603</v>
      </c>
      <c r="I4770" t="s">
        <v>11677</v>
      </c>
      <c r="J4770">
        <f t="shared" si="667"/>
        <v>3</v>
      </c>
      <c r="K4770">
        <f t="shared" si="668"/>
        <v>6</v>
      </c>
      <c r="L4770" s="3">
        <f t="shared" si="669"/>
        <v>42668</v>
      </c>
      <c r="M4770" t="str">
        <f t="shared" si="670"/>
        <v>9:27</v>
      </c>
      <c r="N4770">
        <f t="shared" si="671"/>
        <v>567.00000000000011</v>
      </c>
      <c r="O4770">
        <f t="shared" si="672"/>
        <v>2</v>
      </c>
      <c r="P4770" t="str">
        <f t="shared" si="673"/>
        <v>Work</v>
      </c>
      <c r="Q4770" t="str">
        <f>VLOOKUP(N4770,IF(P4770="Work",Intervals!$A$4:$C$9,Intervals!$F$4:$H$9),3,1)</f>
        <v>Int_7-17</v>
      </c>
      <c r="R4770" t="str">
        <f t="shared" si="674"/>
        <v>1</v>
      </c>
      <c r="S4770">
        <f>VLOOKUP(N4770,IF(P4770="Work",Intervals!$A$4:$D$9,Intervals!$F$4:$I$9),4,1)</f>
        <v>3</v>
      </c>
    </row>
    <row r="4771" spans="1:19" x14ac:dyDescent="0.25">
      <c r="A4771" t="s">
        <v>243</v>
      </c>
      <c r="B4771" s="1" t="s">
        <v>5163</v>
      </c>
      <c r="C4771" t="s">
        <v>339</v>
      </c>
      <c r="D4771">
        <f t="shared" si="666"/>
        <v>4769</v>
      </c>
      <c r="E4771" t="s">
        <v>680</v>
      </c>
      <c r="F4771" t="s">
        <v>11574</v>
      </c>
      <c r="G4771" t="s">
        <v>4</v>
      </c>
      <c r="H4771" t="s">
        <v>11637</v>
      </c>
      <c r="I4771" t="s">
        <v>11711</v>
      </c>
      <c r="J4771">
        <f t="shared" si="667"/>
        <v>3</v>
      </c>
      <c r="K4771">
        <f t="shared" si="668"/>
        <v>6</v>
      </c>
      <c r="L4771" s="3">
        <f t="shared" si="669"/>
        <v>42668</v>
      </c>
      <c r="M4771" t="str">
        <f t="shared" si="670"/>
        <v>9:30</v>
      </c>
      <c r="N4771">
        <f t="shared" si="671"/>
        <v>569.99999999999989</v>
      </c>
      <c r="O4771">
        <f t="shared" si="672"/>
        <v>2</v>
      </c>
      <c r="P4771" t="str">
        <f t="shared" si="673"/>
        <v>Work</v>
      </c>
      <c r="Q4771" t="str">
        <f>VLOOKUP(N4771,IF(P4771="Work",Intervals!$A$4:$C$9,Intervals!$F$4:$H$9),3,1)</f>
        <v>Int_7-17</v>
      </c>
      <c r="R4771" t="str">
        <f t="shared" si="674"/>
        <v>1</v>
      </c>
      <c r="S4771">
        <f>VLOOKUP(N4771,IF(P4771="Work",Intervals!$A$4:$D$9,Intervals!$F$4:$I$9),4,1)</f>
        <v>3</v>
      </c>
    </row>
    <row r="4772" spans="1:19" x14ac:dyDescent="0.25">
      <c r="A4772" t="s">
        <v>133</v>
      </c>
      <c r="B4772" s="1" t="s">
        <v>5163</v>
      </c>
      <c r="C4772" t="s">
        <v>339</v>
      </c>
      <c r="D4772">
        <f t="shared" si="666"/>
        <v>4770</v>
      </c>
      <c r="E4772" t="s">
        <v>391</v>
      </c>
      <c r="F4772" t="s">
        <v>10</v>
      </c>
      <c r="G4772" t="s">
        <v>4</v>
      </c>
      <c r="H4772" t="s">
        <v>11603</v>
      </c>
      <c r="I4772" t="s">
        <v>11677</v>
      </c>
      <c r="J4772">
        <f t="shared" si="667"/>
        <v>3</v>
      </c>
      <c r="K4772">
        <f t="shared" si="668"/>
        <v>6</v>
      </c>
      <c r="L4772" s="3">
        <f t="shared" si="669"/>
        <v>42668</v>
      </c>
      <c r="M4772" t="str">
        <f t="shared" si="670"/>
        <v>9:30</v>
      </c>
      <c r="N4772">
        <f t="shared" si="671"/>
        <v>569.99999999999989</v>
      </c>
      <c r="O4772">
        <f t="shared" si="672"/>
        <v>2</v>
      </c>
      <c r="P4772" t="str">
        <f t="shared" si="673"/>
        <v>Work</v>
      </c>
      <c r="Q4772" t="str">
        <f>VLOOKUP(N4772,IF(P4772="Work",Intervals!$A$4:$C$9,Intervals!$F$4:$H$9),3,1)</f>
        <v>Int_7-17</v>
      </c>
      <c r="R4772" t="str">
        <f t="shared" si="674"/>
        <v>1</v>
      </c>
      <c r="S4772">
        <f>VLOOKUP(N4772,IF(P4772="Work",Intervals!$A$4:$D$9,Intervals!$F$4:$I$9),4,1)</f>
        <v>3</v>
      </c>
    </row>
    <row r="4773" spans="1:19" x14ac:dyDescent="0.25">
      <c r="A4773" t="s">
        <v>217</v>
      </c>
      <c r="B4773" s="1" t="s">
        <v>5163</v>
      </c>
      <c r="C4773" t="s">
        <v>339</v>
      </c>
      <c r="D4773">
        <f t="shared" si="666"/>
        <v>4771</v>
      </c>
      <c r="E4773" t="s">
        <v>410</v>
      </c>
      <c r="F4773" t="s">
        <v>3</v>
      </c>
      <c r="G4773" t="s">
        <v>4</v>
      </c>
      <c r="H4773" t="s">
        <v>11589</v>
      </c>
      <c r="I4773" s="4">
        <v>42509</v>
      </c>
      <c r="J4773">
        <f t="shared" si="667"/>
        <v>3</v>
      </c>
      <c r="K4773">
        <f t="shared" si="668"/>
        <v>6</v>
      </c>
      <c r="L4773" s="3">
        <f t="shared" si="669"/>
        <v>42668</v>
      </c>
      <c r="M4773" t="str">
        <f t="shared" si="670"/>
        <v>9:30</v>
      </c>
      <c r="N4773">
        <f t="shared" si="671"/>
        <v>569.99999999999989</v>
      </c>
      <c r="O4773">
        <f t="shared" si="672"/>
        <v>2</v>
      </c>
      <c r="P4773" t="str">
        <f t="shared" si="673"/>
        <v>Work</v>
      </c>
      <c r="Q4773" t="str">
        <f>VLOOKUP(N4773,IF(P4773="Work",Intervals!$A$4:$C$9,Intervals!$F$4:$H$9),3,1)</f>
        <v>Int_7-17</v>
      </c>
      <c r="R4773" t="str">
        <f t="shared" si="674"/>
        <v>1</v>
      </c>
      <c r="S4773">
        <f>VLOOKUP(N4773,IF(P4773="Work",Intervals!$A$4:$D$9,Intervals!$F$4:$I$9),4,1)</f>
        <v>3</v>
      </c>
    </row>
    <row r="4774" spans="1:19" x14ac:dyDescent="0.25">
      <c r="A4774" t="s">
        <v>183</v>
      </c>
      <c r="B4774" s="1" t="s">
        <v>5164</v>
      </c>
      <c r="C4774" t="s">
        <v>339</v>
      </c>
      <c r="D4774">
        <f t="shared" si="666"/>
        <v>4772</v>
      </c>
      <c r="E4774" t="s">
        <v>396</v>
      </c>
      <c r="F4774" t="s">
        <v>11569</v>
      </c>
      <c r="G4774" t="s">
        <v>4</v>
      </c>
      <c r="H4774" t="s">
        <v>11589</v>
      </c>
      <c r="I4774" s="4">
        <v>42509</v>
      </c>
      <c r="J4774">
        <f t="shared" si="667"/>
        <v>3</v>
      </c>
      <c r="K4774">
        <f t="shared" si="668"/>
        <v>6</v>
      </c>
      <c r="L4774" s="3">
        <f t="shared" si="669"/>
        <v>42668</v>
      </c>
      <c r="M4774" t="str">
        <f t="shared" si="670"/>
        <v>9:34</v>
      </c>
      <c r="N4774">
        <f t="shared" si="671"/>
        <v>573.99999999999989</v>
      </c>
      <c r="O4774">
        <f t="shared" si="672"/>
        <v>2</v>
      </c>
      <c r="P4774" t="str">
        <f t="shared" si="673"/>
        <v>Work</v>
      </c>
      <c r="Q4774" t="str">
        <f>VLOOKUP(N4774,IF(P4774="Work",Intervals!$A$4:$C$9,Intervals!$F$4:$H$9),3,1)</f>
        <v>Int_7-17</v>
      </c>
      <c r="R4774" t="str">
        <f t="shared" si="674"/>
        <v>1</v>
      </c>
      <c r="S4774">
        <f>VLOOKUP(N4774,IF(P4774="Work",Intervals!$A$4:$D$9,Intervals!$F$4:$I$9),4,1)</f>
        <v>3</v>
      </c>
    </row>
    <row r="4775" spans="1:19" x14ac:dyDescent="0.25">
      <c r="A4775" t="s">
        <v>127</v>
      </c>
      <c r="B4775" s="1" t="s">
        <v>5165</v>
      </c>
      <c r="C4775" t="s">
        <v>339</v>
      </c>
      <c r="D4775">
        <f t="shared" si="666"/>
        <v>4773</v>
      </c>
      <c r="E4775" t="s">
        <v>388</v>
      </c>
      <c r="F4775" t="s">
        <v>10</v>
      </c>
      <c r="G4775" t="s">
        <v>4</v>
      </c>
      <c r="H4775" t="s">
        <v>11604</v>
      </c>
      <c r="I4775" t="s">
        <v>11678</v>
      </c>
      <c r="J4775">
        <f t="shared" si="667"/>
        <v>3</v>
      </c>
      <c r="K4775">
        <f t="shared" si="668"/>
        <v>6</v>
      </c>
      <c r="L4775" s="3">
        <f t="shared" si="669"/>
        <v>42668</v>
      </c>
      <c r="M4775" t="str">
        <f t="shared" si="670"/>
        <v>9:35</v>
      </c>
      <c r="N4775">
        <f t="shared" si="671"/>
        <v>575</v>
      </c>
      <c r="O4775">
        <f t="shared" si="672"/>
        <v>2</v>
      </c>
      <c r="P4775" t="str">
        <f t="shared" si="673"/>
        <v>Work</v>
      </c>
      <c r="Q4775" t="str">
        <f>VLOOKUP(N4775,IF(P4775="Work",Intervals!$A$4:$C$9,Intervals!$F$4:$H$9),3,1)</f>
        <v>Int_7-17</v>
      </c>
      <c r="R4775" t="str">
        <f t="shared" si="674"/>
        <v>1</v>
      </c>
      <c r="S4775">
        <f>VLOOKUP(N4775,IF(P4775="Work",Intervals!$A$4:$D$9,Intervals!$F$4:$I$9),4,1)</f>
        <v>3</v>
      </c>
    </row>
    <row r="4776" spans="1:19" x14ac:dyDescent="0.25">
      <c r="A4776" t="s">
        <v>211</v>
      </c>
      <c r="B4776" s="1" t="s">
        <v>5165</v>
      </c>
      <c r="C4776" t="s">
        <v>339</v>
      </c>
      <c r="D4776">
        <f t="shared" si="666"/>
        <v>4774</v>
      </c>
      <c r="E4776" t="s">
        <v>787</v>
      </c>
      <c r="F4776" t="s">
        <v>3</v>
      </c>
      <c r="G4776" t="s">
        <v>4</v>
      </c>
      <c r="H4776" t="s">
        <v>11589</v>
      </c>
      <c r="I4776" s="4">
        <v>42509</v>
      </c>
      <c r="J4776">
        <f t="shared" si="667"/>
        <v>3</v>
      </c>
      <c r="K4776">
        <f t="shared" si="668"/>
        <v>6</v>
      </c>
      <c r="L4776" s="3">
        <f t="shared" si="669"/>
        <v>42668</v>
      </c>
      <c r="M4776" t="str">
        <f t="shared" si="670"/>
        <v>9:35</v>
      </c>
      <c r="N4776">
        <f t="shared" si="671"/>
        <v>575</v>
      </c>
      <c r="O4776">
        <f t="shared" si="672"/>
        <v>2</v>
      </c>
      <c r="P4776" t="str">
        <f t="shared" si="673"/>
        <v>Work</v>
      </c>
      <c r="Q4776" t="str">
        <f>VLOOKUP(N4776,IF(P4776="Work",Intervals!$A$4:$C$9,Intervals!$F$4:$H$9),3,1)</f>
        <v>Int_7-17</v>
      </c>
      <c r="R4776" t="str">
        <f t="shared" si="674"/>
        <v>1</v>
      </c>
      <c r="S4776">
        <f>VLOOKUP(N4776,IF(P4776="Work",Intervals!$A$4:$D$9,Intervals!$F$4:$I$9),4,1)</f>
        <v>3</v>
      </c>
    </row>
    <row r="4777" spans="1:19" x14ac:dyDescent="0.25">
      <c r="A4777" t="s">
        <v>211</v>
      </c>
      <c r="B4777" s="1" t="s">
        <v>5166</v>
      </c>
      <c r="C4777" t="s">
        <v>339</v>
      </c>
      <c r="D4777">
        <f t="shared" si="666"/>
        <v>4775</v>
      </c>
      <c r="E4777" t="s">
        <v>379</v>
      </c>
      <c r="F4777" t="s">
        <v>10</v>
      </c>
      <c r="G4777" t="s">
        <v>4</v>
      </c>
      <c r="H4777" t="s">
        <v>11589</v>
      </c>
      <c r="I4777" s="4">
        <v>42509</v>
      </c>
      <c r="J4777">
        <f t="shared" si="667"/>
        <v>3</v>
      </c>
      <c r="K4777">
        <f t="shared" si="668"/>
        <v>6</v>
      </c>
      <c r="L4777" s="3">
        <f t="shared" si="669"/>
        <v>42668</v>
      </c>
      <c r="M4777" t="str">
        <f t="shared" si="670"/>
        <v>9:37</v>
      </c>
      <c r="N4777">
        <f t="shared" si="671"/>
        <v>577</v>
      </c>
      <c r="O4777">
        <f t="shared" si="672"/>
        <v>2</v>
      </c>
      <c r="P4777" t="str">
        <f t="shared" si="673"/>
        <v>Work</v>
      </c>
      <c r="Q4777" t="str">
        <f>VLOOKUP(N4777,IF(P4777="Work",Intervals!$A$4:$C$9,Intervals!$F$4:$H$9),3,1)</f>
        <v>Int_7-17</v>
      </c>
      <c r="R4777" t="str">
        <f t="shared" si="674"/>
        <v>1</v>
      </c>
      <c r="S4777">
        <f>VLOOKUP(N4777,IF(P4777="Work",Intervals!$A$4:$D$9,Intervals!$F$4:$I$9),4,1)</f>
        <v>3</v>
      </c>
    </row>
    <row r="4778" spans="1:19" x14ac:dyDescent="0.25">
      <c r="A4778" t="s">
        <v>177</v>
      </c>
      <c r="B4778" s="1" t="s">
        <v>5167</v>
      </c>
      <c r="C4778" t="s">
        <v>339</v>
      </c>
      <c r="D4778">
        <f t="shared" si="666"/>
        <v>4776</v>
      </c>
      <c r="E4778" t="s">
        <v>406</v>
      </c>
      <c r="F4778" t="s">
        <v>11568</v>
      </c>
      <c r="G4778" t="s">
        <v>4</v>
      </c>
      <c r="H4778" t="s">
        <v>11589</v>
      </c>
      <c r="I4778" s="4">
        <v>42509</v>
      </c>
      <c r="J4778">
        <f t="shared" si="667"/>
        <v>3</v>
      </c>
      <c r="K4778">
        <f t="shared" si="668"/>
        <v>6</v>
      </c>
      <c r="L4778" s="3">
        <f t="shared" si="669"/>
        <v>42668</v>
      </c>
      <c r="M4778" t="str">
        <f t="shared" si="670"/>
        <v>9:38</v>
      </c>
      <c r="N4778">
        <f t="shared" si="671"/>
        <v>577.99999999999989</v>
      </c>
      <c r="O4778">
        <f t="shared" si="672"/>
        <v>2</v>
      </c>
      <c r="P4778" t="str">
        <f t="shared" si="673"/>
        <v>Work</v>
      </c>
      <c r="Q4778" t="str">
        <f>VLOOKUP(N4778,IF(P4778="Work",Intervals!$A$4:$C$9,Intervals!$F$4:$H$9),3,1)</f>
        <v>Int_7-17</v>
      </c>
      <c r="R4778" t="str">
        <f t="shared" si="674"/>
        <v>1</v>
      </c>
      <c r="S4778">
        <f>VLOOKUP(N4778,IF(P4778="Work",Intervals!$A$4:$D$9,Intervals!$F$4:$I$9),4,1)</f>
        <v>3</v>
      </c>
    </row>
    <row r="4779" spans="1:19" x14ac:dyDescent="0.25">
      <c r="A4779" t="s">
        <v>276</v>
      </c>
      <c r="B4779" s="1" t="s">
        <v>5168</v>
      </c>
      <c r="C4779" t="s">
        <v>339</v>
      </c>
      <c r="D4779">
        <f t="shared" si="666"/>
        <v>4777</v>
      </c>
      <c r="E4779" t="s">
        <v>511</v>
      </c>
      <c r="F4779" t="s">
        <v>10</v>
      </c>
      <c r="G4779" t="s">
        <v>4</v>
      </c>
      <c r="H4779" t="s">
        <v>11589</v>
      </c>
      <c r="I4779" s="4">
        <v>42509</v>
      </c>
      <c r="J4779">
        <f t="shared" si="667"/>
        <v>3</v>
      </c>
      <c r="K4779">
        <f t="shared" si="668"/>
        <v>6</v>
      </c>
      <c r="L4779" s="3">
        <f t="shared" si="669"/>
        <v>42668</v>
      </c>
      <c r="M4779" t="str">
        <f t="shared" si="670"/>
        <v>9:40</v>
      </c>
      <c r="N4779">
        <f t="shared" si="671"/>
        <v>579.99999999999989</v>
      </c>
      <c r="O4779">
        <f t="shared" si="672"/>
        <v>2</v>
      </c>
      <c r="P4779" t="str">
        <f t="shared" si="673"/>
        <v>Work</v>
      </c>
      <c r="Q4779" t="str">
        <f>VLOOKUP(N4779,IF(P4779="Work",Intervals!$A$4:$C$9,Intervals!$F$4:$H$9),3,1)</f>
        <v>Int_7-17</v>
      </c>
      <c r="R4779" t="str">
        <f t="shared" si="674"/>
        <v>1</v>
      </c>
      <c r="S4779">
        <f>VLOOKUP(N4779,IF(P4779="Work",Intervals!$A$4:$D$9,Intervals!$F$4:$I$9),4,1)</f>
        <v>3</v>
      </c>
    </row>
    <row r="4780" spans="1:19" x14ac:dyDescent="0.25">
      <c r="A4780" t="s">
        <v>204</v>
      </c>
      <c r="B4780" s="1" t="s">
        <v>5168</v>
      </c>
      <c r="C4780" t="s">
        <v>339</v>
      </c>
      <c r="D4780">
        <f t="shared" si="666"/>
        <v>4778</v>
      </c>
      <c r="E4780" t="s">
        <v>404</v>
      </c>
      <c r="F4780" t="s">
        <v>10</v>
      </c>
      <c r="G4780" t="s">
        <v>4</v>
      </c>
      <c r="H4780" t="s">
        <v>11589</v>
      </c>
      <c r="I4780" s="4">
        <v>42509</v>
      </c>
      <c r="J4780">
        <f t="shared" si="667"/>
        <v>3</v>
      </c>
      <c r="K4780">
        <f t="shared" si="668"/>
        <v>6</v>
      </c>
      <c r="L4780" s="3">
        <f t="shared" si="669"/>
        <v>42668</v>
      </c>
      <c r="M4780" t="str">
        <f t="shared" si="670"/>
        <v>9:40</v>
      </c>
      <c r="N4780">
        <f t="shared" si="671"/>
        <v>579.99999999999989</v>
      </c>
      <c r="O4780">
        <f t="shared" si="672"/>
        <v>2</v>
      </c>
      <c r="P4780" t="str">
        <f t="shared" si="673"/>
        <v>Work</v>
      </c>
      <c r="Q4780" t="str">
        <f>VLOOKUP(N4780,IF(P4780="Work",Intervals!$A$4:$C$9,Intervals!$F$4:$H$9),3,1)</f>
        <v>Int_7-17</v>
      </c>
      <c r="R4780" t="str">
        <f t="shared" si="674"/>
        <v>1</v>
      </c>
      <c r="S4780">
        <f>VLOOKUP(N4780,IF(P4780="Work",Intervals!$A$4:$D$9,Intervals!$F$4:$I$9),4,1)</f>
        <v>3</v>
      </c>
    </row>
    <row r="4781" spans="1:19" x14ac:dyDescent="0.25">
      <c r="A4781" t="s">
        <v>230</v>
      </c>
      <c r="B4781" s="1" t="s">
        <v>5169</v>
      </c>
      <c r="C4781" t="s">
        <v>339</v>
      </c>
      <c r="D4781">
        <f t="shared" si="666"/>
        <v>4779</v>
      </c>
      <c r="E4781" t="s">
        <v>387</v>
      </c>
      <c r="F4781" t="s">
        <v>3</v>
      </c>
      <c r="G4781" t="s">
        <v>4</v>
      </c>
      <c r="H4781" t="s">
        <v>11597</v>
      </c>
      <c r="I4781" t="s">
        <v>11671</v>
      </c>
      <c r="J4781">
        <f t="shared" si="667"/>
        <v>3</v>
      </c>
      <c r="K4781">
        <f t="shared" si="668"/>
        <v>6</v>
      </c>
      <c r="L4781" s="3">
        <f t="shared" si="669"/>
        <v>42668</v>
      </c>
      <c r="M4781" t="str">
        <f t="shared" si="670"/>
        <v>9:41</v>
      </c>
      <c r="N4781">
        <f t="shared" si="671"/>
        <v>581</v>
      </c>
      <c r="O4781">
        <f t="shared" si="672"/>
        <v>2</v>
      </c>
      <c r="P4781" t="str">
        <f t="shared" si="673"/>
        <v>Work</v>
      </c>
      <c r="Q4781" t="str">
        <f>VLOOKUP(N4781,IF(P4781="Work",Intervals!$A$4:$C$9,Intervals!$F$4:$H$9),3,1)</f>
        <v>Int_7-17</v>
      </c>
      <c r="R4781" t="str">
        <f t="shared" si="674"/>
        <v>1</v>
      </c>
      <c r="S4781">
        <f>VLOOKUP(N4781,IF(P4781="Work",Intervals!$A$4:$D$9,Intervals!$F$4:$I$9),4,1)</f>
        <v>3</v>
      </c>
    </row>
    <row r="4782" spans="1:19" x14ac:dyDescent="0.25">
      <c r="A4782" t="s">
        <v>121</v>
      </c>
      <c r="B4782" s="1" t="s">
        <v>5169</v>
      </c>
      <c r="C4782" t="s">
        <v>339</v>
      </c>
      <c r="D4782">
        <f t="shared" si="666"/>
        <v>4780</v>
      </c>
      <c r="E4782" t="s">
        <v>777</v>
      </c>
      <c r="F4782" t="s">
        <v>10</v>
      </c>
      <c r="G4782" t="s">
        <v>4</v>
      </c>
      <c r="H4782" t="s">
        <v>11589</v>
      </c>
      <c r="I4782" s="4">
        <v>42509</v>
      </c>
      <c r="J4782">
        <f t="shared" si="667"/>
        <v>3</v>
      </c>
      <c r="K4782">
        <f t="shared" si="668"/>
        <v>6</v>
      </c>
      <c r="L4782" s="3">
        <f t="shared" si="669"/>
        <v>42668</v>
      </c>
      <c r="M4782" t="str">
        <f t="shared" si="670"/>
        <v>9:41</v>
      </c>
      <c r="N4782">
        <f t="shared" si="671"/>
        <v>581</v>
      </c>
      <c r="O4782">
        <f t="shared" si="672"/>
        <v>2</v>
      </c>
      <c r="P4782" t="str">
        <f t="shared" si="673"/>
        <v>Work</v>
      </c>
      <c r="Q4782" t="str">
        <f>VLOOKUP(N4782,IF(P4782="Work",Intervals!$A$4:$C$9,Intervals!$F$4:$H$9),3,1)</f>
        <v>Int_7-17</v>
      </c>
      <c r="R4782" t="str">
        <f t="shared" si="674"/>
        <v>1</v>
      </c>
      <c r="S4782">
        <f>VLOOKUP(N4782,IF(P4782="Work",Intervals!$A$4:$D$9,Intervals!$F$4:$I$9),4,1)</f>
        <v>3</v>
      </c>
    </row>
    <row r="4783" spans="1:19" x14ac:dyDescent="0.25">
      <c r="A4783" t="s">
        <v>192</v>
      </c>
      <c r="B4783" s="1" t="s">
        <v>5170</v>
      </c>
      <c r="C4783" t="s">
        <v>339</v>
      </c>
      <c r="D4783">
        <f t="shared" si="666"/>
        <v>4781</v>
      </c>
      <c r="E4783" t="s">
        <v>348</v>
      </c>
      <c r="F4783" t="s">
        <v>10</v>
      </c>
      <c r="G4783" t="s">
        <v>4</v>
      </c>
      <c r="H4783" t="s">
        <v>11589</v>
      </c>
      <c r="I4783" s="4">
        <v>42509</v>
      </c>
      <c r="J4783">
        <f t="shared" si="667"/>
        <v>3</v>
      </c>
      <c r="K4783">
        <f t="shared" si="668"/>
        <v>6</v>
      </c>
      <c r="L4783" s="3">
        <f t="shared" si="669"/>
        <v>42668</v>
      </c>
      <c r="M4783" t="str">
        <f t="shared" si="670"/>
        <v>9:47</v>
      </c>
      <c r="N4783">
        <f t="shared" si="671"/>
        <v>587</v>
      </c>
      <c r="O4783">
        <f t="shared" si="672"/>
        <v>2</v>
      </c>
      <c r="P4783" t="str">
        <f t="shared" si="673"/>
        <v>Work</v>
      </c>
      <c r="Q4783" t="str">
        <f>VLOOKUP(N4783,IF(P4783="Work",Intervals!$A$4:$C$9,Intervals!$F$4:$H$9),3,1)</f>
        <v>Int_7-17</v>
      </c>
      <c r="R4783" t="str">
        <f t="shared" si="674"/>
        <v>1</v>
      </c>
      <c r="S4783">
        <f>VLOOKUP(N4783,IF(P4783="Work",Intervals!$A$4:$D$9,Intervals!$F$4:$I$9),4,1)</f>
        <v>3</v>
      </c>
    </row>
    <row r="4784" spans="1:19" x14ac:dyDescent="0.25">
      <c r="A4784" t="s">
        <v>133</v>
      </c>
      <c r="B4784" s="1" t="s">
        <v>5170</v>
      </c>
      <c r="C4784" t="s">
        <v>339</v>
      </c>
      <c r="D4784">
        <f t="shared" si="666"/>
        <v>4782</v>
      </c>
      <c r="E4784" t="s">
        <v>391</v>
      </c>
      <c r="F4784" t="s">
        <v>10</v>
      </c>
      <c r="G4784" t="s">
        <v>4</v>
      </c>
      <c r="H4784" t="s">
        <v>11603</v>
      </c>
      <c r="I4784" t="s">
        <v>11677</v>
      </c>
      <c r="J4784">
        <f t="shared" si="667"/>
        <v>3</v>
      </c>
      <c r="K4784">
        <f t="shared" si="668"/>
        <v>6</v>
      </c>
      <c r="L4784" s="3">
        <f t="shared" si="669"/>
        <v>42668</v>
      </c>
      <c r="M4784" t="str">
        <f t="shared" si="670"/>
        <v>9:47</v>
      </c>
      <c r="N4784">
        <f t="shared" si="671"/>
        <v>587</v>
      </c>
      <c r="O4784">
        <f t="shared" si="672"/>
        <v>2</v>
      </c>
      <c r="P4784" t="str">
        <f t="shared" si="673"/>
        <v>Work</v>
      </c>
      <c r="Q4784" t="str">
        <f>VLOOKUP(N4784,IF(P4784="Work",Intervals!$A$4:$C$9,Intervals!$F$4:$H$9),3,1)</f>
        <v>Int_7-17</v>
      </c>
      <c r="R4784" t="str">
        <f t="shared" si="674"/>
        <v>1</v>
      </c>
      <c r="S4784">
        <f>VLOOKUP(N4784,IF(P4784="Work",Intervals!$A$4:$D$9,Intervals!$F$4:$I$9),4,1)</f>
        <v>3</v>
      </c>
    </row>
    <row r="4785" spans="1:19" x14ac:dyDescent="0.25">
      <c r="A4785" t="s">
        <v>91</v>
      </c>
      <c r="B4785" s="1" t="s">
        <v>5171</v>
      </c>
      <c r="C4785" t="s">
        <v>339</v>
      </c>
      <c r="D4785">
        <f t="shared" si="666"/>
        <v>4783</v>
      </c>
      <c r="E4785" t="s">
        <v>348</v>
      </c>
      <c r="F4785" t="s">
        <v>10</v>
      </c>
      <c r="G4785" t="s">
        <v>4</v>
      </c>
      <c r="H4785" t="s">
        <v>11589</v>
      </c>
      <c r="I4785" s="4">
        <v>42509</v>
      </c>
      <c r="J4785">
        <f t="shared" si="667"/>
        <v>3</v>
      </c>
      <c r="K4785">
        <f t="shared" si="668"/>
        <v>6</v>
      </c>
      <c r="L4785" s="3">
        <f t="shared" si="669"/>
        <v>42668</v>
      </c>
      <c r="M4785" t="str">
        <f t="shared" si="670"/>
        <v>9:51</v>
      </c>
      <c r="N4785">
        <f t="shared" si="671"/>
        <v>591</v>
      </c>
      <c r="O4785">
        <f t="shared" si="672"/>
        <v>2</v>
      </c>
      <c r="P4785" t="str">
        <f t="shared" si="673"/>
        <v>Work</v>
      </c>
      <c r="Q4785" t="str">
        <f>VLOOKUP(N4785,IF(P4785="Work",Intervals!$A$4:$C$9,Intervals!$F$4:$H$9),3,1)</f>
        <v>Int_7-17</v>
      </c>
      <c r="R4785" t="str">
        <f t="shared" si="674"/>
        <v>1</v>
      </c>
      <c r="S4785">
        <f>VLOOKUP(N4785,IF(P4785="Work",Intervals!$A$4:$D$9,Intervals!$F$4:$I$9),4,1)</f>
        <v>3</v>
      </c>
    </row>
    <row r="4786" spans="1:19" x14ac:dyDescent="0.25">
      <c r="A4786" t="s">
        <v>84</v>
      </c>
      <c r="B4786" s="1" t="s">
        <v>5172</v>
      </c>
      <c r="C4786" t="s">
        <v>339</v>
      </c>
      <c r="D4786">
        <f t="shared" si="666"/>
        <v>4784</v>
      </c>
      <c r="E4786" t="s">
        <v>784</v>
      </c>
      <c r="F4786" t="s">
        <v>10</v>
      </c>
      <c r="G4786" t="s">
        <v>4</v>
      </c>
      <c r="H4786" t="s">
        <v>11589</v>
      </c>
      <c r="I4786" s="4">
        <v>42509</v>
      </c>
      <c r="J4786">
        <f t="shared" si="667"/>
        <v>3</v>
      </c>
      <c r="K4786">
        <f t="shared" si="668"/>
        <v>6</v>
      </c>
      <c r="L4786" s="3">
        <f t="shared" si="669"/>
        <v>42668</v>
      </c>
      <c r="M4786" t="str">
        <f t="shared" si="670"/>
        <v>9:52</v>
      </c>
      <c r="N4786">
        <f t="shared" si="671"/>
        <v>592.00000000000011</v>
      </c>
      <c r="O4786">
        <f t="shared" si="672"/>
        <v>2</v>
      </c>
      <c r="P4786" t="str">
        <f t="shared" si="673"/>
        <v>Work</v>
      </c>
      <c r="Q4786" t="str">
        <f>VLOOKUP(N4786,IF(P4786="Work",Intervals!$A$4:$C$9,Intervals!$F$4:$H$9),3,1)</f>
        <v>Int_7-17</v>
      </c>
      <c r="R4786" t="str">
        <f t="shared" si="674"/>
        <v>1</v>
      </c>
      <c r="S4786">
        <f>VLOOKUP(N4786,IF(P4786="Work",Intervals!$A$4:$D$9,Intervals!$F$4:$I$9),4,1)</f>
        <v>3</v>
      </c>
    </row>
    <row r="4787" spans="1:19" x14ac:dyDescent="0.25">
      <c r="A4787" t="s">
        <v>199</v>
      </c>
      <c r="B4787" s="1" t="s">
        <v>5173</v>
      </c>
      <c r="C4787" t="s">
        <v>339</v>
      </c>
      <c r="D4787">
        <f t="shared" si="666"/>
        <v>4785</v>
      </c>
      <c r="E4787" t="s">
        <v>392</v>
      </c>
      <c r="F4787" t="s">
        <v>11568</v>
      </c>
      <c r="G4787" t="s">
        <v>4</v>
      </c>
      <c r="H4787" t="s">
        <v>11589</v>
      </c>
      <c r="I4787" s="4">
        <v>42509</v>
      </c>
      <c r="J4787">
        <f t="shared" si="667"/>
        <v>3</v>
      </c>
      <c r="K4787">
        <f t="shared" si="668"/>
        <v>6</v>
      </c>
      <c r="L4787" s="3">
        <f t="shared" si="669"/>
        <v>42668</v>
      </c>
      <c r="M4787" t="str">
        <f t="shared" si="670"/>
        <v>9:55</v>
      </c>
      <c r="N4787">
        <f t="shared" si="671"/>
        <v>595</v>
      </c>
      <c r="O4787">
        <f t="shared" si="672"/>
        <v>2</v>
      </c>
      <c r="P4787" t="str">
        <f t="shared" si="673"/>
        <v>Work</v>
      </c>
      <c r="Q4787" t="str">
        <f>VLOOKUP(N4787,IF(P4787="Work",Intervals!$A$4:$C$9,Intervals!$F$4:$H$9),3,1)</f>
        <v>Int_7-17</v>
      </c>
      <c r="R4787" t="str">
        <f t="shared" si="674"/>
        <v>1</v>
      </c>
      <c r="S4787">
        <f>VLOOKUP(N4787,IF(P4787="Work",Intervals!$A$4:$D$9,Intervals!$F$4:$I$9),4,1)</f>
        <v>3</v>
      </c>
    </row>
    <row r="4788" spans="1:19" x14ac:dyDescent="0.25">
      <c r="A4788" t="s">
        <v>177</v>
      </c>
      <c r="B4788" s="1" t="s">
        <v>5173</v>
      </c>
      <c r="C4788" t="s">
        <v>339</v>
      </c>
      <c r="D4788">
        <f t="shared" si="666"/>
        <v>4786</v>
      </c>
      <c r="E4788" t="s">
        <v>406</v>
      </c>
      <c r="F4788" t="s">
        <v>11568</v>
      </c>
      <c r="G4788" t="s">
        <v>4</v>
      </c>
      <c r="H4788" t="s">
        <v>11589</v>
      </c>
      <c r="I4788" s="4">
        <v>42509</v>
      </c>
      <c r="J4788">
        <f t="shared" si="667"/>
        <v>3</v>
      </c>
      <c r="K4788">
        <f t="shared" si="668"/>
        <v>6</v>
      </c>
      <c r="L4788" s="3">
        <f t="shared" si="669"/>
        <v>42668</v>
      </c>
      <c r="M4788" t="str">
        <f t="shared" si="670"/>
        <v>9:55</v>
      </c>
      <c r="N4788">
        <f t="shared" si="671"/>
        <v>595</v>
      </c>
      <c r="O4788">
        <f t="shared" si="672"/>
        <v>2</v>
      </c>
      <c r="P4788" t="str">
        <f t="shared" si="673"/>
        <v>Work</v>
      </c>
      <c r="Q4788" t="str">
        <f>VLOOKUP(N4788,IF(P4788="Work",Intervals!$A$4:$C$9,Intervals!$F$4:$H$9),3,1)</f>
        <v>Int_7-17</v>
      </c>
      <c r="R4788" t="str">
        <f t="shared" si="674"/>
        <v>1</v>
      </c>
      <c r="S4788">
        <f>VLOOKUP(N4788,IF(P4788="Work",Intervals!$A$4:$D$9,Intervals!$F$4:$I$9),4,1)</f>
        <v>3</v>
      </c>
    </row>
    <row r="4789" spans="1:19" x14ac:dyDescent="0.25">
      <c r="A4789" t="s">
        <v>105</v>
      </c>
      <c r="B4789" s="1" t="s">
        <v>5174</v>
      </c>
      <c r="C4789" t="s">
        <v>339</v>
      </c>
      <c r="D4789">
        <f t="shared" si="666"/>
        <v>4787</v>
      </c>
      <c r="E4789" t="s">
        <v>383</v>
      </c>
      <c r="F4789" t="s">
        <v>11563</v>
      </c>
      <c r="G4789" t="s">
        <v>4</v>
      </c>
      <c r="H4789" t="s">
        <v>11589</v>
      </c>
      <c r="I4789" s="4">
        <v>42509</v>
      </c>
      <c r="J4789">
        <f t="shared" si="667"/>
        <v>3</v>
      </c>
      <c r="K4789">
        <f t="shared" si="668"/>
        <v>6</v>
      </c>
      <c r="L4789" s="3">
        <f t="shared" si="669"/>
        <v>42668</v>
      </c>
      <c r="M4789" t="str">
        <f t="shared" si="670"/>
        <v>9:57</v>
      </c>
      <c r="N4789">
        <f t="shared" si="671"/>
        <v>597</v>
      </c>
      <c r="O4789">
        <f t="shared" si="672"/>
        <v>2</v>
      </c>
      <c r="P4789" t="str">
        <f t="shared" si="673"/>
        <v>Work</v>
      </c>
      <c r="Q4789" t="str">
        <f>VLOOKUP(N4789,IF(P4789="Work",Intervals!$A$4:$C$9,Intervals!$F$4:$H$9),3,1)</f>
        <v>Int_7-17</v>
      </c>
      <c r="R4789" t="str">
        <f t="shared" si="674"/>
        <v>1</v>
      </c>
      <c r="S4789">
        <f>VLOOKUP(N4789,IF(P4789="Work",Intervals!$A$4:$D$9,Intervals!$F$4:$I$9),4,1)</f>
        <v>3</v>
      </c>
    </row>
    <row r="4790" spans="1:19" x14ac:dyDescent="0.25">
      <c r="A4790" t="s">
        <v>152</v>
      </c>
      <c r="B4790" s="1" t="s">
        <v>5174</v>
      </c>
      <c r="C4790" t="s">
        <v>339</v>
      </c>
      <c r="D4790">
        <f t="shared" si="666"/>
        <v>4788</v>
      </c>
      <c r="E4790" t="s">
        <v>434</v>
      </c>
      <c r="F4790" t="s">
        <v>10</v>
      </c>
      <c r="G4790" t="s">
        <v>30</v>
      </c>
      <c r="H4790" t="s">
        <v>11614</v>
      </c>
      <c r="I4790" t="s">
        <v>11688</v>
      </c>
      <c r="J4790">
        <f t="shared" si="667"/>
        <v>3</v>
      </c>
      <c r="K4790">
        <f t="shared" si="668"/>
        <v>6</v>
      </c>
      <c r="L4790" s="3">
        <f t="shared" si="669"/>
        <v>42668</v>
      </c>
      <c r="M4790" t="str">
        <f t="shared" si="670"/>
        <v>9:57</v>
      </c>
      <c r="N4790">
        <f t="shared" si="671"/>
        <v>597</v>
      </c>
      <c r="O4790">
        <f t="shared" si="672"/>
        <v>2</v>
      </c>
      <c r="P4790" t="str">
        <f t="shared" si="673"/>
        <v>Work</v>
      </c>
      <c r="Q4790" t="str">
        <f>VLOOKUP(N4790,IF(P4790="Work",Intervals!$A$4:$C$9,Intervals!$F$4:$H$9),3,1)</f>
        <v>Int_7-17</v>
      </c>
      <c r="R4790" t="str">
        <f t="shared" si="674"/>
        <v>1</v>
      </c>
      <c r="S4790">
        <f>VLOOKUP(N4790,IF(P4790="Work",Intervals!$A$4:$D$9,Intervals!$F$4:$I$9),4,1)</f>
        <v>3</v>
      </c>
    </row>
    <row r="4791" spans="1:19" x14ac:dyDescent="0.25">
      <c r="A4791" t="s">
        <v>180</v>
      </c>
      <c r="B4791" s="1" t="s">
        <v>5175</v>
      </c>
      <c r="C4791" t="s">
        <v>339</v>
      </c>
      <c r="D4791">
        <f t="shared" si="666"/>
        <v>4789</v>
      </c>
      <c r="E4791" t="s">
        <v>384</v>
      </c>
      <c r="F4791" t="s">
        <v>10</v>
      </c>
      <c r="G4791" t="s">
        <v>4</v>
      </c>
      <c r="H4791" t="s">
        <v>11589</v>
      </c>
      <c r="I4791" s="4">
        <v>42509</v>
      </c>
      <c r="J4791">
        <f t="shared" si="667"/>
        <v>3</v>
      </c>
      <c r="K4791">
        <f t="shared" si="668"/>
        <v>6</v>
      </c>
      <c r="L4791" s="3">
        <f t="shared" si="669"/>
        <v>42668</v>
      </c>
      <c r="M4791" t="str">
        <f t="shared" si="670"/>
        <v>10:0</v>
      </c>
      <c r="N4791">
        <f t="shared" si="671"/>
        <v>600.00000000000011</v>
      </c>
      <c r="O4791">
        <f t="shared" si="672"/>
        <v>2</v>
      </c>
      <c r="P4791" t="str">
        <f t="shared" si="673"/>
        <v>Work</v>
      </c>
      <c r="Q4791" t="str">
        <f>VLOOKUP(N4791,IF(P4791="Work",Intervals!$A$4:$C$9,Intervals!$F$4:$H$9),3,1)</f>
        <v>Int_7-17</v>
      </c>
      <c r="R4791" t="str">
        <f t="shared" si="674"/>
        <v>1</v>
      </c>
      <c r="S4791">
        <f>VLOOKUP(N4791,IF(P4791="Work",Intervals!$A$4:$D$9,Intervals!$F$4:$I$9),4,1)</f>
        <v>3</v>
      </c>
    </row>
    <row r="4792" spans="1:19" x14ac:dyDescent="0.25">
      <c r="A4792" t="s">
        <v>148</v>
      </c>
      <c r="B4792" s="1" t="s">
        <v>5175</v>
      </c>
      <c r="C4792" t="s">
        <v>339</v>
      </c>
      <c r="D4792">
        <f t="shared" si="666"/>
        <v>4790</v>
      </c>
      <c r="E4792" t="s">
        <v>384</v>
      </c>
      <c r="F4792" t="s">
        <v>10</v>
      </c>
      <c r="G4792" t="s">
        <v>4</v>
      </c>
      <c r="H4792" t="s">
        <v>11589</v>
      </c>
      <c r="I4792" s="4">
        <v>42509</v>
      </c>
      <c r="J4792">
        <f t="shared" si="667"/>
        <v>3</v>
      </c>
      <c r="K4792">
        <f t="shared" si="668"/>
        <v>6</v>
      </c>
      <c r="L4792" s="3">
        <f t="shared" si="669"/>
        <v>42668</v>
      </c>
      <c r="M4792" t="str">
        <f t="shared" si="670"/>
        <v>10:0</v>
      </c>
      <c r="N4792">
        <f t="shared" si="671"/>
        <v>600.00000000000011</v>
      </c>
      <c r="O4792">
        <f t="shared" si="672"/>
        <v>2</v>
      </c>
      <c r="P4792" t="str">
        <f t="shared" si="673"/>
        <v>Work</v>
      </c>
      <c r="Q4792" t="str">
        <f>VLOOKUP(N4792,IF(P4792="Work",Intervals!$A$4:$C$9,Intervals!$F$4:$H$9),3,1)</f>
        <v>Int_7-17</v>
      </c>
      <c r="R4792" t="str">
        <f t="shared" si="674"/>
        <v>1</v>
      </c>
      <c r="S4792">
        <f>VLOOKUP(N4792,IF(P4792="Work",Intervals!$A$4:$D$9,Intervals!$F$4:$I$9),4,1)</f>
        <v>3</v>
      </c>
    </row>
    <row r="4793" spans="1:19" x14ac:dyDescent="0.25">
      <c r="A4793" t="s">
        <v>217</v>
      </c>
      <c r="B4793" s="1" t="s">
        <v>5176</v>
      </c>
      <c r="C4793" t="s">
        <v>339</v>
      </c>
      <c r="D4793">
        <f t="shared" si="666"/>
        <v>4791</v>
      </c>
      <c r="E4793" t="s">
        <v>410</v>
      </c>
      <c r="F4793" t="s">
        <v>3</v>
      </c>
      <c r="G4793" t="s">
        <v>4</v>
      </c>
      <c r="H4793" t="s">
        <v>11589</v>
      </c>
      <c r="I4793" s="4">
        <v>42509</v>
      </c>
      <c r="J4793">
        <f t="shared" si="667"/>
        <v>3</v>
      </c>
      <c r="K4793">
        <f t="shared" si="668"/>
        <v>6</v>
      </c>
      <c r="L4793" s="3">
        <f t="shared" si="669"/>
        <v>42668</v>
      </c>
      <c r="M4793" t="str">
        <f t="shared" si="670"/>
        <v>10:5</v>
      </c>
      <c r="N4793">
        <f t="shared" si="671"/>
        <v>604.99999999999989</v>
      </c>
      <c r="O4793">
        <f t="shared" si="672"/>
        <v>2</v>
      </c>
      <c r="P4793" t="str">
        <f t="shared" si="673"/>
        <v>Work</v>
      </c>
      <c r="Q4793" t="str">
        <f>VLOOKUP(N4793,IF(P4793="Work",Intervals!$A$4:$C$9,Intervals!$F$4:$H$9),3,1)</f>
        <v>Int_7-17</v>
      </c>
      <c r="R4793" t="str">
        <f t="shared" si="674"/>
        <v>1</v>
      </c>
      <c r="S4793">
        <f>VLOOKUP(N4793,IF(P4793="Work",Intervals!$A$4:$D$9,Intervals!$F$4:$I$9),4,1)</f>
        <v>3</v>
      </c>
    </row>
    <row r="4794" spans="1:19" x14ac:dyDescent="0.25">
      <c r="A4794" t="s">
        <v>168</v>
      </c>
      <c r="B4794" s="1" t="s">
        <v>5176</v>
      </c>
      <c r="C4794" t="s">
        <v>339</v>
      </c>
      <c r="D4794">
        <f t="shared" si="666"/>
        <v>4792</v>
      </c>
      <c r="E4794" t="s">
        <v>376</v>
      </c>
      <c r="F4794" t="s">
        <v>10</v>
      </c>
      <c r="G4794" t="s">
        <v>4</v>
      </c>
      <c r="H4794" t="s">
        <v>11603</v>
      </c>
      <c r="I4794" t="s">
        <v>11677</v>
      </c>
      <c r="J4794">
        <f t="shared" si="667"/>
        <v>3</v>
      </c>
      <c r="K4794">
        <f t="shared" si="668"/>
        <v>6</v>
      </c>
      <c r="L4794" s="3">
        <f t="shared" si="669"/>
        <v>42668</v>
      </c>
      <c r="M4794" t="str">
        <f t="shared" si="670"/>
        <v>10:5</v>
      </c>
      <c r="N4794">
        <f t="shared" si="671"/>
        <v>604.99999999999989</v>
      </c>
      <c r="O4794">
        <f t="shared" si="672"/>
        <v>2</v>
      </c>
      <c r="P4794" t="str">
        <f t="shared" si="673"/>
        <v>Work</v>
      </c>
      <c r="Q4794" t="str">
        <f>VLOOKUP(N4794,IF(P4794="Work",Intervals!$A$4:$C$9,Intervals!$F$4:$H$9),3,1)</f>
        <v>Int_7-17</v>
      </c>
      <c r="R4794" t="str">
        <f t="shared" si="674"/>
        <v>1</v>
      </c>
      <c r="S4794">
        <f>VLOOKUP(N4794,IF(P4794="Work",Intervals!$A$4:$D$9,Intervals!$F$4:$I$9),4,1)</f>
        <v>3</v>
      </c>
    </row>
    <row r="4795" spans="1:19" x14ac:dyDescent="0.25">
      <c r="A4795" t="s">
        <v>139</v>
      </c>
      <c r="B4795" s="1" t="s">
        <v>5177</v>
      </c>
      <c r="C4795" t="s">
        <v>339</v>
      </c>
      <c r="D4795">
        <f t="shared" si="666"/>
        <v>4793</v>
      </c>
      <c r="E4795" t="s">
        <v>357</v>
      </c>
      <c r="F4795" t="s">
        <v>3</v>
      </c>
      <c r="G4795" t="s">
        <v>4</v>
      </c>
      <c r="H4795" t="s">
        <v>11597</v>
      </c>
      <c r="I4795" t="s">
        <v>11671</v>
      </c>
      <c r="J4795">
        <f t="shared" si="667"/>
        <v>3</v>
      </c>
      <c r="K4795">
        <f t="shared" si="668"/>
        <v>6</v>
      </c>
      <c r="L4795" s="3">
        <f t="shared" si="669"/>
        <v>42668</v>
      </c>
      <c r="M4795" t="str">
        <f t="shared" si="670"/>
        <v>10:11</v>
      </c>
      <c r="N4795">
        <f t="shared" si="671"/>
        <v>610.99999999999989</v>
      </c>
      <c r="O4795">
        <f t="shared" si="672"/>
        <v>2</v>
      </c>
      <c r="P4795" t="str">
        <f t="shared" si="673"/>
        <v>Work</v>
      </c>
      <c r="Q4795" t="str">
        <f>VLOOKUP(N4795,IF(P4795="Work",Intervals!$A$4:$C$9,Intervals!$F$4:$H$9),3,1)</f>
        <v>Int_7-17</v>
      </c>
      <c r="R4795" t="str">
        <f t="shared" si="674"/>
        <v>1</v>
      </c>
      <c r="S4795">
        <f>VLOOKUP(N4795,IF(P4795="Work",Intervals!$A$4:$D$9,Intervals!$F$4:$I$9),4,1)</f>
        <v>3</v>
      </c>
    </row>
    <row r="4796" spans="1:19" x14ac:dyDescent="0.25">
      <c r="A4796" t="s">
        <v>177</v>
      </c>
      <c r="B4796" s="1" t="s">
        <v>5178</v>
      </c>
      <c r="C4796" t="s">
        <v>339</v>
      </c>
      <c r="D4796">
        <f t="shared" si="666"/>
        <v>4794</v>
      </c>
      <c r="E4796" t="s">
        <v>406</v>
      </c>
      <c r="F4796" t="s">
        <v>11568</v>
      </c>
      <c r="G4796" t="s">
        <v>4</v>
      </c>
      <c r="H4796" t="s">
        <v>11589</v>
      </c>
      <c r="I4796" s="4">
        <v>42509</v>
      </c>
      <c r="J4796">
        <f t="shared" si="667"/>
        <v>3</v>
      </c>
      <c r="K4796">
        <f t="shared" si="668"/>
        <v>6</v>
      </c>
      <c r="L4796" s="3">
        <f t="shared" si="669"/>
        <v>42668</v>
      </c>
      <c r="M4796" t="str">
        <f t="shared" si="670"/>
        <v>10:14</v>
      </c>
      <c r="N4796">
        <f t="shared" si="671"/>
        <v>614</v>
      </c>
      <c r="O4796">
        <f t="shared" si="672"/>
        <v>2</v>
      </c>
      <c r="P4796" t="str">
        <f t="shared" si="673"/>
        <v>Work</v>
      </c>
      <c r="Q4796" t="str">
        <f>VLOOKUP(N4796,IF(P4796="Work",Intervals!$A$4:$C$9,Intervals!$F$4:$H$9),3,1)</f>
        <v>Int_7-17</v>
      </c>
      <c r="R4796" t="str">
        <f t="shared" si="674"/>
        <v>1</v>
      </c>
      <c r="S4796">
        <f>VLOOKUP(N4796,IF(P4796="Work",Intervals!$A$4:$D$9,Intervals!$F$4:$I$9),4,1)</f>
        <v>3</v>
      </c>
    </row>
    <row r="4797" spans="1:19" x14ac:dyDescent="0.25">
      <c r="A4797" t="s">
        <v>229</v>
      </c>
      <c r="B4797" s="1" t="s">
        <v>5179</v>
      </c>
      <c r="C4797" t="s">
        <v>339</v>
      </c>
      <c r="D4797">
        <f t="shared" si="666"/>
        <v>4795</v>
      </c>
      <c r="E4797" t="s">
        <v>461</v>
      </c>
      <c r="F4797" t="s">
        <v>11562</v>
      </c>
      <c r="G4797" t="s">
        <v>4</v>
      </c>
      <c r="H4797" t="s">
        <v>11589</v>
      </c>
      <c r="I4797" s="4">
        <v>42509</v>
      </c>
      <c r="J4797">
        <f t="shared" si="667"/>
        <v>3</v>
      </c>
      <c r="K4797">
        <f t="shared" si="668"/>
        <v>6</v>
      </c>
      <c r="L4797" s="3">
        <f t="shared" si="669"/>
        <v>42668</v>
      </c>
      <c r="M4797" t="str">
        <f t="shared" si="670"/>
        <v>10:21</v>
      </c>
      <c r="N4797">
        <f t="shared" si="671"/>
        <v>620.99999999999989</v>
      </c>
      <c r="O4797">
        <f t="shared" si="672"/>
        <v>2</v>
      </c>
      <c r="P4797" t="str">
        <f t="shared" si="673"/>
        <v>Work</v>
      </c>
      <c r="Q4797" t="str">
        <f>VLOOKUP(N4797,IF(P4797="Work",Intervals!$A$4:$C$9,Intervals!$F$4:$H$9),3,1)</f>
        <v>Int_7-17</v>
      </c>
      <c r="R4797" t="str">
        <f t="shared" si="674"/>
        <v>1</v>
      </c>
      <c r="S4797">
        <f>VLOOKUP(N4797,IF(P4797="Work",Intervals!$A$4:$D$9,Intervals!$F$4:$I$9),4,1)</f>
        <v>3</v>
      </c>
    </row>
    <row r="4798" spans="1:19" x14ac:dyDescent="0.25">
      <c r="A4798" t="s">
        <v>149</v>
      </c>
      <c r="B4798" s="1" t="s">
        <v>5180</v>
      </c>
      <c r="C4798" t="s">
        <v>339</v>
      </c>
      <c r="D4798">
        <f t="shared" si="666"/>
        <v>4796</v>
      </c>
      <c r="E4798" t="s">
        <v>598</v>
      </c>
      <c r="F4798" t="s">
        <v>11563</v>
      </c>
      <c r="G4798" t="s">
        <v>4</v>
      </c>
      <c r="H4798" t="s">
        <v>11589</v>
      </c>
      <c r="I4798" s="4">
        <v>42509</v>
      </c>
      <c r="J4798">
        <f t="shared" si="667"/>
        <v>3</v>
      </c>
      <c r="K4798">
        <f t="shared" si="668"/>
        <v>6</v>
      </c>
      <c r="L4798" s="3">
        <f t="shared" si="669"/>
        <v>42668</v>
      </c>
      <c r="M4798" t="str">
        <f t="shared" si="670"/>
        <v>10:33</v>
      </c>
      <c r="N4798">
        <f t="shared" si="671"/>
        <v>633.00000000000011</v>
      </c>
      <c r="O4798">
        <f t="shared" si="672"/>
        <v>2</v>
      </c>
      <c r="P4798" t="str">
        <f t="shared" si="673"/>
        <v>Work</v>
      </c>
      <c r="Q4798" t="str">
        <f>VLOOKUP(N4798,IF(P4798="Work",Intervals!$A$4:$C$9,Intervals!$F$4:$H$9),3,1)</f>
        <v>Int_7-17</v>
      </c>
      <c r="R4798" t="str">
        <f t="shared" si="674"/>
        <v>1</v>
      </c>
      <c r="S4798">
        <f>VLOOKUP(N4798,IF(P4798="Work",Intervals!$A$4:$D$9,Intervals!$F$4:$I$9),4,1)</f>
        <v>3</v>
      </c>
    </row>
    <row r="4799" spans="1:19" x14ac:dyDescent="0.25">
      <c r="A4799" t="s">
        <v>195</v>
      </c>
      <c r="B4799" s="1" t="s">
        <v>5181</v>
      </c>
      <c r="C4799" t="s">
        <v>339</v>
      </c>
      <c r="D4799">
        <f t="shared" si="666"/>
        <v>4797</v>
      </c>
      <c r="E4799" t="s">
        <v>396</v>
      </c>
      <c r="F4799" t="s">
        <v>11569</v>
      </c>
      <c r="G4799" t="s">
        <v>4</v>
      </c>
      <c r="H4799" t="s">
        <v>11589</v>
      </c>
      <c r="I4799" s="4">
        <v>42509</v>
      </c>
      <c r="J4799">
        <f t="shared" si="667"/>
        <v>3</v>
      </c>
      <c r="K4799">
        <f t="shared" si="668"/>
        <v>6</v>
      </c>
      <c r="L4799" s="3">
        <f t="shared" si="669"/>
        <v>42668</v>
      </c>
      <c r="M4799" t="str">
        <f t="shared" si="670"/>
        <v>10:35</v>
      </c>
      <c r="N4799">
        <f t="shared" si="671"/>
        <v>635.00000000000011</v>
      </c>
      <c r="O4799">
        <f t="shared" si="672"/>
        <v>2</v>
      </c>
      <c r="P4799" t="str">
        <f t="shared" si="673"/>
        <v>Work</v>
      </c>
      <c r="Q4799" t="str">
        <f>VLOOKUP(N4799,IF(P4799="Work",Intervals!$A$4:$C$9,Intervals!$F$4:$H$9),3,1)</f>
        <v>Int_7-17</v>
      </c>
      <c r="R4799" t="str">
        <f t="shared" si="674"/>
        <v>1</v>
      </c>
      <c r="S4799">
        <f>VLOOKUP(N4799,IF(P4799="Work",Intervals!$A$4:$D$9,Intervals!$F$4:$I$9),4,1)</f>
        <v>3</v>
      </c>
    </row>
    <row r="4800" spans="1:19" x14ac:dyDescent="0.25">
      <c r="A4800" t="s">
        <v>175</v>
      </c>
      <c r="B4800" s="1" t="s">
        <v>5182</v>
      </c>
      <c r="C4800" t="s">
        <v>339</v>
      </c>
      <c r="D4800">
        <f t="shared" si="666"/>
        <v>4798</v>
      </c>
      <c r="E4800" t="s">
        <v>414</v>
      </c>
      <c r="F4800" t="s">
        <v>10</v>
      </c>
      <c r="G4800" t="s">
        <v>30</v>
      </c>
      <c r="H4800" t="s">
        <v>11610</v>
      </c>
      <c r="I4800" t="s">
        <v>11684</v>
      </c>
      <c r="J4800">
        <f t="shared" si="667"/>
        <v>3</v>
      </c>
      <c r="K4800">
        <f t="shared" si="668"/>
        <v>6</v>
      </c>
      <c r="L4800" s="3">
        <f t="shared" si="669"/>
        <v>42668</v>
      </c>
      <c r="M4800" t="str">
        <f t="shared" si="670"/>
        <v>10:45</v>
      </c>
      <c r="N4800">
        <f t="shared" si="671"/>
        <v>645.00000000000011</v>
      </c>
      <c r="O4800">
        <f t="shared" si="672"/>
        <v>2</v>
      </c>
      <c r="P4800" t="str">
        <f t="shared" si="673"/>
        <v>Work</v>
      </c>
      <c r="Q4800" t="str">
        <f>VLOOKUP(N4800,IF(P4800="Work",Intervals!$A$4:$C$9,Intervals!$F$4:$H$9),3,1)</f>
        <v>Int_7-17</v>
      </c>
      <c r="R4800" t="str">
        <f t="shared" si="674"/>
        <v>1</v>
      </c>
      <c r="S4800">
        <f>VLOOKUP(N4800,IF(P4800="Work",Intervals!$A$4:$D$9,Intervals!$F$4:$I$9),4,1)</f>
        <v>3</v>
      </c>
    </row>
    <row r="4801" spans="1:19" x14ac:dyDescent="0.25">
      <c r="A4801" t="s">
        <v>144</v>
      </c>
      <c r="B4801" s="1" t="s">
        <v>5183</v>
      </c>
      <c r="C4801" t="s">
        <v>339</v>
      </c>
      <c r="D4801">
        <f t="shared" si="666"/>
        <v>4799</v>
      </c>
      <c r="E4801" t="s">
        <v>357</v>
      </c>
      <c r="F4801" t="s">
        <v>3</v>
      </c>
      <c r="G4801" t="s">
        <v>4</v>
      </c>
      <c r="H4801" t="s">
        <v>11597</v>
      </c>
      <c r="I4801" t="s">
        <v>11671</v>
      </c>
      <c r="J4801">
        <f t="shared" si="667"/>
        <v>3</v>
      </c>
      <c r="K4801">
        <f t="shared" si="668"/>
        <v>6</v>
      </c>
      <c r="L4801" s="3">
        <f t="shared" si="669"/>
        <v>42668</v>
      </c>
      <c r="M4801" t="str">
        <f t="shared" si="670"/>
        <v>10:51</v>
      </c>
      <c r="N4801">
        <f t="shared" si="671"/>
        <v>651.00000000000011</v>
      </c>
      <c r="O4801">
        <f t="shared" si="672"/>
        <v>2</v>
      </c>
      <c r="P4801" t="str">
        <f t="shared" si="673"/>
        <v>Work</v>
      </c>
      <c r="Q4801" t="str">
        <f>VLOOKUP(N4801,IF(P4801="Work",Intervals!$A$4:$C$9,Intervals!$F$4:$H$9),3,1)</f>
        <v>Int_7-17</v>
      </c>
      <c r="R4801" t="str">
        <f t="shared" si="674"/>
        <v>1</v>
      </c>
      <c r="S4801">
        <f>VLOOKUP(N4801,IF(P4801="Work",Intervals!$A$4:$D$9,Intervals!$F$4:$I$9),4,1)</f>
        <v>3</v>
      </c>
    </row>
    <row r="4802" spans="1:19" x14ac:dyDescent="0.25">
      <c r="A4802" t="s">
        <v>86</v>
      </c>
      <c r="B4802" s="1" t="s">
        <v>5184</v>
      </c>
      <c r="C4802" t="s">
        <v>339</v>
      </c>
      <c r="D4802">
        <f t="shared" si="666"/>
        <v>4800</v>
      </c>
      <c r="E4802" t="s">
        <v>357</v>
      </c>
      <c r="F4802" t="s">
        <v>3</v>
      </c>
      <c r="G4802" t="s">
        <v>4</v>
      </c>
      <c r="H4802" t="s">
        <v>11597</v>
      </c>
      <c r="I4802" t="s">
        <v>11671</v>
      </c>
      <c r="J4802">
        <f t="shared" si="667"/>
        <v>3</v>
      </c>
      <c r="K4802">
        <f t="shared" si="668"/>
        <v>6</v>
      </c>
      <c r="L4802" s="3">
        <f t="shared" si="669"/>
        <v>42668</v>
      </c>
      <c r="M4802" t="str">
        <f t="shared" si="670"/>
        <v>10:52</v>
      </c>
      <c r="N4802">
        <f t="shared" si="671"/>
        <v>651.99999999999989</v>
      </c>
      <c r="O4802">
        <f t="shared" si="672"/>
        <v>2</v>
      </c>
      <c r="P4802" t="str">
        <f t="shared" si="673"/>
        <v>Work</v>
      </c>
      <c r="Q4802" t="str">
        <f>VLOOKUP(N4802,IF(P4802="Work",Intervals!$A$4:$C$9,Intervals!$F$4:$H$9),3,1)</f>
        <v>Int_7-17</v>
      </c>
      <c r="R4802" t="str">
        <f t="shared" si="674"/>
        <v>1</v>
      </c>
      <c r="S4802">
        <f>VLOOKUP(N4802,IF(P4802="Work",Intervals!$A$4:$D$9,Intervals!$F$4:$I$9),4,1)</f>
        <v>3</v>
      </c>
    </row>
    <row r="4803" spans="1:19" x14ac:dyDescent="0.25">
      <c r="A4803" t="s">
        <v>152</v>
      </c>
      <c r="B4803" s="1" t="s">
        <v>5185</v>
      </c>
      <c r="C4803" t="s">
        <v>339</v>
      </c>
      <c r="D4803">
        <f t="shared" ref="D4803:D4866" si="675">ROW()-ROW($D$2)</f>
        <v>4801</v>
      </c>
      <c r="E4803" t="s">
        <v>434</v>
      </c>
      <c r="F4803" t="s">
        <v>10</v>
      </c>
      <c r="G4803" t="s">
        <v>30</v>
      </c>
      <c r="H4803" t="s">
        <v>11614</v>
      </c>
      <c r="I4803" t="s">
        <v>11688</v>
      </c>
      <c r="J4803">
        <f t="shared" ref="J4803:J4866" si="676">SEARCH("-",B4803)</f>
        <v>3</v>
      </c>
      <c r="K4803">
        <f t="shared" ref="K4803:K4866" si="677">SEARCH("-",B4803,J4803+1)</f>
        <v>6</v>
      </c>
      <c r="L4803" s="3">
        <f t="shared" ref="L4803:L4866" si="678">DATE(MID(B4803,K4803+1,4),LEFT(B4803,J4803-1),MID(B4803,J4803+1,K4803-J4803-1))</f>
        <v>42668</v>
      </c>
      <c r="M4803" t="str">
        <f t="shared" ref="M4803:M4866" si="679">MID(B4803,SEARCH(" ",B4803)+1,99)</f>
        <v>10:53</v>
      </c>
      <c r="N4803">
        <f t="shared" ref="N4803:N4866" si="680">((M4803+1)-"1.1.1900  0:00:00")*24*60</f>
        <v>653.00000000000011</v>
      </c>
      <c r="O4803">
        <f t="shared" ref="O4803:O4866" si="681">WEEKDAY(L4803,2)</f>
        <v>2</v>
      </c>
      <c r="P4803" t="str">
        <f t="shared" ref="P4803:P4866" si="682">IF(O4803&gt;5,"NonWork","Work")</f>
        <v>Work</v>
      </c>
      <c r="Q4803" t="str">
        <f>VLOOKUP(N4803,IF(P4803="Work",Intervals!$A$4:$C$9,Intervals!$F$4:$H$9),3,1)</f>
        <v>Int_7-17</v>
      </c>
      <c r="R4803" t="str">
        <f t="shared" ref="R4803:R4866" si="683">IF(O4803&gt;5,"2","1")</f>
        <v>1</v>
      </c>
      <c r="S4803">
        <f>VLOOKUP(N4803,IF(P4803="Work",Intervals!$A$4:$D$9,Intervals!$F$4:$I$9),4,1)</f>
        <v>3</v>
      </c>
    </row>
    <row r="4804" spans="1:19" x14ac:dyDescent="0.25">
      <c r="A4804" t="s">
        <v>197</v>
      </c>
      <c r="B4804" s="1" t="s">
        <v>5186</v>
      </c>
      <c r="C4804" t="s">
        <v>339</v>
      </c>
      <c r="D4804">
        <f t="shared" si="675"/>
        <v>4802</v>
      </c>
      <c r="E4804" t="s">
        <v>438</v>
      </c>
      <c r="F4804" t="s">
        <v>10</v>
      </c>
      <c r="G4804" t="s">
        <v>4</v>
      </c>
      <c r="H4804" t="s">
        <v>11602</v>
      </c>
      <c r="I4804" t="s">
        <v>11676</v>
      </c>
      <c r="J4804">
        <f t="shared" si="676"/>
        <v>3</v>
      </c>
      <c r="K4804">
        <f t="shared" si="677"/>
        <v>6</v>
      </c>
      <c r="L4804" s="3">
        <f t="shared" si="678"/>
        <v>42668</v>
      </c>
      <c r="M4804" t="str">
        <f t="shared" si="679"/>
        <v>10:58</v>
      </c>
      <c r="N4804">
        <f t="shared" si="680"/>
        <v>657.99999999999989</v>
      </c>
      <c r="O4804">
        <f t="shared" si="681"/>
        <v>2</v>
      </c>
      <c r="P4804" t="str">
        <f t="shared" si="682"/>
        <v>Work</v>
      </c>
      <c r="Q4804" t="str">
        <f>VLOOKUP(N4804,IF(P4804="Work",Intervals!$A$4:$C$9,Intervals!$F$4:$H$9),3,1)</f>
        <v>Int_7-17</v>
      </c>
      <c r="R4804" t="str">
        <f t="shared" si="683"/>
        <v>1</v>
      </c>
      <c r="S4804">
        <f>VLOOKUP(N4804,IF(P4804="Work",Intervals!$A$4:$D$9,Intervals!$F$4:$I$9),4,1)</f>
        <v>3</v>
      </c>
    </row>
    <row r="4805" spans="1:19" x14ac:dyDescent="0.25">
      <c r="A4805" t="s">
        <v>182</v>
      </c>
      <c r="B4805" s="1" t="s">
        <v>5187</v>
      </c>
      <c r="C4805" t="s">
        <v>339</v>
      </c>
      <c r="D4805">
        <f t="shared" si="675"/>
        <v>4803</v>
      </c>
      <c r="E4805" t="s">
        <v>384</v>
      </c>
      <c r="F4805" t="s">
        <v>10</v>
      </c>
      <c r="G4805" t="s">
        <v>4</v>
      </c>
      <c r="H4805" t="s">
        <v>11589</v>
      </c>
      <c r="I4805" s="4">
        <v>42509</v>
      </c>
      <c r="J4805">
        <f t="shared" si="676"/>
        <v>3</v>
      </c>
      <c r="K4805">
        <f t="shared" si="677"/>
        <v>6</v>
      </c>
      <c r="L4805" s="3">
        <f t="shared" si="678"/>
        <v>42668</v>
      </c>
      <c r="M4805" t="str">
        <f t="shared" si="679"/>
        <v>10:59</v>
      </c>
      <c r="N4805">
        <f t="shared" si="680"/>
        <v>659</v>
      </c>
      <c r="O4805">
        <f t="shared" si="681"/>
        <v>2</v>
      </c>
      <c r="P4805" t="str">
        <f t="shared" si="682"/>
        <v>Work</v>
      </c>
      <c r="Q4805" t="str">
        <f>VLOOKUP(N4805,IF(P4805="Work",Intervals!$A$4:$C$9,Intervals!$F$4:$H$9),3,1)</f>
        <v>Int_7-17</v>
      </c>
      <c r="R4805" t="str">
        <f t="shared" si="683"/>
        <v>1</v>
      </c>
      <c r="S4805">
        <f>VLOOKUP(N4805,IF(P4805="Work",Intervals!$A$4:$D$9,Intervals!$F$4:$I$9),4,1)</f>
        <v>3</v>
      </c>
    </row>
    <row r="4806" spans="1:19" x14ac:dyDescent="0.25">
      <c r="A4806" t="s">
        <v>220</v>
      </c>
      <c r="B4806" s="1" t="s">
        <v>5188</v>
      </c>
      <c r="C4806" t="s">
        <v>339</v>
      </c>
      <c r="D4806">
        <f t="shared" si="675"/>
        <v>4804</v>
      </c>
      <c r="E4806" t="s">
        <v>455</v>
      </c>
      <c r="F4806" t="s">
        <v>10</v>
      </c>
      <c r="G4806" t="s">
        <v>30</v>
      </c>
      <c r="H4806" t="s">
        <v>11617</v>
      </c>
      <c r="I4806" t="s">
        <v>11691</v>
      </c>
      <c r="J4806">
        <f t="shared" si="676"/>
        <v>3</v>
      </c>
      <c r="K4806">
        <f t="shared" si="677"/>
        <v>6</v>
      </c>
      <c r="L4806" s="3">
        <f t="shared" si="678"/>
        <v>42668</v>
      </c>
      <c r="M4806" t="str">
        <f t="shared" si="679"/>
        <v>11:0</v>
      </c>
      <c r="N4806">
        <f t="shared" si="680"/>
        <v>659.99999999999989</v>
      </c>
      <c r="O4806">
        <f t="shared" si="681"/>
        <v>2</v>
      </c>
      <c r="P4806" t="str">
        <f t="shared" si="682"/>
        <v>Work</v>
      </c>
      <c r="Q4806" t="str">
        <f>VLOOKUP(N4806,IF(P4806="Work",Intervals!$A$4:$C$9,Intervals!$F$4:$H$9),3,1)</f>
        <v>Int_7-17</v>
      </c>
      <c r="R4806" t="str">
        <f t="shared" si="683"/>
        <v>1</v>
      </c>
      <c r="S4806">
        <f>VLOOKUP(N4806,IF(P4806="Work",Intervals!$A$4:$D$9,Intervals!$F$4:$I$9),4,1)</f>
        <v>3</v>
      </c>
    </row>
    <row r="4807" spans="1:19" x14ac:dyDescent="0.25">
      <c r="A4807" t="s">
        <v>147</v>
      </c>
      <c r="B4807" s="1" t="s">
        <v>5189</v>
      </c>
      <c r="C4807" t="s">
        <v>339</v>
      </c>
      <c r="D4807">
        <f t="shared" si="675"/>
        <v>4805</v>
      </c>
      <c r="E4807" t="s">
        <v>397</v>
      </c>
      <c r="F4807" t="s">
        <v>10</v>
      </c>
      <c r="G4807" t="s">
        <v>4</v>
      </c>
      <c r="H4807" t="s">
        <v>11596</v>
      </c>
      <c r="I4807" t="s">
        <v>11670</v>
      </c>
      <c r="J4807">
        <f t="shared" si="676"/>
        <v>3</v>
      </c>
      <c r="K4807">
        <f t="shared" si="677"/>
        <v>6</v>
      </c>
      <c r="L4807" s="3">
        <f t="shared" si="678"/>
        <v>42668</v>
      </c>
      <c r="M4807" t="str">
        <f t="shared" si="679"/>
        <v>11:16</v>
      </c>
      <c r="N4807">
        <f t="shared" si="680"/>
        <v>676.00000000000011</v>
      </c>
      <c r="O4807">
        <f t="shared" si="681"/>
        <v>2</v>
      </c>
      <c r="P4807" t="str">
        <f t="shared" si="682"/>
        <v>Work</v>
      </c>
      <c r="Q4807" t="str">
        <f>VLOOKUP(N4807,IF(P4807="Work",Intervals!$A$4:$C$9,Intervals!$F$4:$H$9),3,1)</f>
        <v>Int_7-17</v>
      </c>
      <c r="R4807" t="str">
        <f t="shared" si="683"/>
        <v>1</v>
      </c>
      <c r="S4807">
        <f>VLOOKUP(N4807,IF(P4807="Work",Intervals!$A$4:$D$9,Intervals!$F$4:$I$9),4,1)</f>
        <v>3</v>
      </c>
    </row>
    <row r="4808" spans="1:19" x14ac:dyDescent="0.25">
      <c r="A4808" t="s">
        <v>82</v>
      </c>
      <c r="B4808" s="1" t="s">
        <v>5190</v>
      </c>
      <c r="C4808" t="s">
        <v>339</v>
      </c>
      <c r="D4808">
        <f t="shared" si="675"/>
        <v>4806</v>
      </c>
      <c r="E4808" t="s">
        <v>591</v>
      </c>
      <c r="F4808" t="s">
        <v>11561</v>
      </c>
      <c r="G4808" t="s">
        <v>30</v>
      </c>
      <c r="H4808" t="s">
        <v>11590</v>
      </c>
      <c r="I4808" t="s">
        <v>11664</v>
      </c>
      <c r="J4808">
        <f t="shared" si="676"/>
        <v>3</v>
      </c>
      <c r="K4808">
        <f t="shared" si="677"/>
        <v>6</v>
      </c>
      <c r="L4808" s="3">
        <f t="shared" si="678"/>
        <v>42668</v>
      </c>
      <c r="M4808" t="str">
        <f t="shared" si="679"/>
        <v>11:22</v>
      </c>
      <c r="N4808">
        <f t="shared" si="680"/>
        <v>682.00000000000011</v>
      </c>
      <c r="O4808">
        <f t="shared" si="681"/>
        <v>2</v>
      </c>
      <c r="P4808" t="str">
        <f t="shared" si="682"/>
        <v>Work</v>
      </c>
      <c r="Q4808" t="str">
        <f>VLOOKUP(N4808,IF(P4808="Work",Intervals!$A$4:$C$9,Intervals!$F$4:$H$9),3,1)</f>
        <v>Int_7-17</v>
      </c>
      <c r="R4808" t="str">
        <f t="shared" si="683"/>
        <v>1</v>
      </c>
      <c r="S4808">
        <f>VLOOKUP(N4808,IF(P4808="Work",Intervals!$A$4:$D$9,Intervals!$F$4:$I$9),4,1)</f>
        <v>3</v>
      </c>
    </row>
    <row r="4809" spans="1:19" x14ac:dyDescent="0.25">
      <c r="A4809" t="s">
        <v>84</v>
      </c>
      <c r="B4809" s="1" t="s">
        <v>5191</v>
      </c>
      <c r="C4809" t="s">
        <v>339</v>
      </c>
      <c r="D4809">
        <f t="shared" si="675"/>
        <v>4807</v>
      </c>
      <c r="E4809" t="s">
        <v>784</v>
      </c>
      <c r="F4809" t="s">
        <v>10</v>
      </c>
      <c r="G4809" t="s">
        <v>4</v>
      </c>
      <c r="H4809" t="s">
        <v>11589</v>
      </c>
      <c r="I4809" s="4">
        <v>42509</v>
      </c>
      <c r="J4809">
        <f t="shared" si="676"/>
        <v>3</v>
      </c>
      <c r="K4809">
        <f t="shared" si="677"/>
        <v>6</v>
      </c>
      <c r="L4809" s="3">
        <f t="shared" si="678"/>
        <v>42668</v>
      </c>
      <c r="M4809" t="str">
        <f t="shared" si="679"/>
        <v>11:24</v>
      </c>
      <c r="N4809">
        <f t="shared" si="680"/>
        <v>684.00000000000011</v>
      </c>
      <c r="O4809">
        <f t="shared" si="681"/>
        <v>2</v>
      </c>
      <c r="P4809" t="str">
        <f t="shared" si="682"/>
        <v>Work</v>
      </c>
      <c r="Q4809" t="str">
        <f>VLOOKUP(N4809,IF(P4809="Work",Intervals!$A$4:$C$9,Intervals!$F$4:$H$9),3,1)</f>
        <v>Int_7-17</v>
      </c>
      <c r="R4809" t="str">
        <f t="shared" si="683"/>
        <v>1</v>
      </c>
      <c r="S4809">
        <f>VLOOKUP(N4809,IF(P4809="Work",Intervals!$A$4:$D$9,Intervals!$F$4:$I$9),4,1)</f>
        <v>3</v>
      </c>
    </row>
    <row r="4810" spans="1:19" x14ac:dyDescent="0.25">
      <c r="A4810" t="s">
        <v>86</v>
      </c>
      <c r="B4810" s="1" t="s">
        <v>5192</v>
      </c>
      <c r="C4810" t="s">
        <v>339</v>
      </c>
      <c r="D4810">
        <f t="shared" si="675"/>
        <v>4808</v>
      </c>
      <c r="E4810" t="s">
        <v>357</v>
      </c>
      <c r="F4810" t="s">
        <v>3</v>
      </c>
      <c r="G4810" t="s">
        <v>4</v>
      </c>
      <c r="H4810" t="s">
        <v>11597</v>
      </c>
      <c r="I4810" t="s">
        <v>11671</v>
      </c>
      <c r="J4810">
        <f t="shared" si="676"/>
        <v>3</v>
      </c>
      <c r="K4810">
        <f t="shared" si="677"/>
        <v>6</v>
      </c>
      <c r="L4810" s="3">
        <f t="shared" si="678"/>
        <v>42668</v>
      </c>
      <c r="M4810" t="str">
        <f t="shared" si="679"/>
        <v>11:27</v>
      </c>
      <c r="N4810">
        <f t="shared" si="680"/>
        <v>687</v>
      </c>
      <c r="O4810">
        <f t="shared" si="681"/>
        <v>2</v>
      </c>
      <c r="P4810" t="str">
        <f t="shared" si="682"/>
        <v>Work</v>
      </c>
      <c r="Q4810" t="str">
        <f>VLOOKUP(N4810,IF(P4810="Work",Intervals!$A$4:$C$9,Intervals!$F$4:$H$9),3,1)</f>
        <v>Int_7-17</v>
      </c>
      <c r="R4810" t="str">
        <f t="shared" si="683"/>
        <v>1</v>
      </c>
      <c r="S4810">
        <f>VLOOKUP(N4810,IF(P4810="Work",Intervals!$A$4:$D$9,Intervals!$F$4:$I$9),4,1)</f>
        <v>3</v>
      </c>
    </row>
    <row r="4811" spans="1:19" x14ac:dyDescent="0.25">
      <c r="A4811" t="s">
        <v>258</v>
      </c>
      <c r="B4811" s="1" t="s">
        <v>5193</v>
      </c>
      <c r="C4811" t="s">
        <v>339</v>
      </c>
      <c r="D4811">
        <f t="shared" si="675"/>
        <v>4809</v>
      </c>
      <c r="E4811" t="s">
        <v>426</v>
      </c>
      <c r="F4811" t="s">
        <v>11571</v>
      </c>
      <c r="G4811" t="s">
        <v>4</v>
      </c>
      <c r="H4811" t="s">
        <v>11589</v>
      </c>
      <c r="I4811" s="4">
        <v>42509</v>
      </c>
      <c r="J4811">
        <f t="shared" si="676"/>
        <v>3</v>
      </c>
      <c r="K4811">
        <f t="shared" si="677"/>
        <v>6</v>
      </c>
      <c r="L4811" s="3">
        <f t="shared" si="678"/>
        <v>42668</v>
      </c>
      <c r="M4811" t="str">
        <f t="shared" si="679"/>
        <v>11:34</v>
      </c>
      <c r="N4811">
        <f t="shared" si="680"/>
        <v>694.00000000000011</v>
      </c>
      <c r="O4811">
        <f t="shared" si="681"/>
        <v>2</v>
      </c>
      <c r="P4811" t="str">
        <f t="shared" si="682"/>
        <v>Work</v>
      </c>
      <c r="Q4811" t="str">
        <f>VLOOKUP(N4811,IF(P4811="Work",Intervals!$A$4:$C$9,Intervals!$F$4:$H$9),3,1)</f>
        <v>Int_7-17</v>
      </c>
      <c r="R4811" t="str">
        <f t="shared" si="683"/>
        <v>1</v>
      </c>
      <c r="S4811">
        <f>VLOOKUP(N4811,IF(P4811="Work",Intervals!$A$4:$D$9,Intervals!$F$4:$I$9),4,1)</f>
        <v>3</v>
      </c>
    </row>
    <row r="4812" spans="1:19" x14ac:dyDescent="0.25">
      <c r="A4812" t="s">
        <v>165</v>
      </c>
      <c r="B4812" s="1" t="s">
        <v>5194</v>
      </c>
      <c r="C4812" t="s">
        <v>339</v>
      </c>
      <c r="D4812">
        <f t="shared" si="675"/>
        <v>4810</v>
      </c>
      <c r="E4812" t="s">
        <v>348</v>
      </c>
      <c r="F4812" t="s">
        <v>10</v>
      </c>
      <c r="G4812" t="s">
        <v>4</v>
      </c>
      <c r="H4812" t="s">
        <v>11589</v>
      </c>
      <c r="I4812" s="4">
        <v>42509</v>
      </c>
      <c r="J4812">
        <f t="shared" si="676"/>
        <v>3</v>
      </c>
      <c r="K4812">
        <f t="shared" si="677"/>
        <v>6</v>
      </c>
      <c r="L4812" s="3">
        <f t="shared" si="678"/>
        <v>42668</v>
      </c>
      <c r="M4812" t="str">
        <f t="shared" si="679"/>
        <v>11:35</v>
      </c>
      <c r="N4812">
        <f t="shared" si="680"/>
        <v>694.99999999999989</v>
      </c>
      <c r="O4812">
        <f t="shared" si="681"/>
        <v>2</v>
      </c>
      <c r="P4812" t="str">
        <f t="shared" si="682"/>
        <v>Work</v>
      </c>
      <c r="Q4812" t="str">
        <f>VLOOKUP(N4812,IF(P4812="Work",Intervals!$A$4:$C$9,Intervals!$F$4:$H$9),3,1)</f>
        <v>Int_7-17</v>
      </c>
      <c r="R4812" t="str">
        <f t="shared" si="683"/>
        <v>1</v>
      </c>
      <c r="S4812">
        <f>VLOOKUP(N4812,IF(P4812="Work",Intervals!$A$4:$D$9,Intervals!$F$4:$I$9),4,1)</f>
        <v>3</v>
      </c>
    </row>
    <row r="4813" spans="1:19" x14ac:dyDescent="0.25">
      <c r="A4813" t="s">
        <v>100</v>
      </c>
      <c r="B4813" s="1" t="s">
        <v>5195</v>
      </c>
      <c r="C4813" t="s">
        <v>339</v>
      </c>
      <c r="D4813">
        <f t="shared" si="675"/>
        <v>4811</v>
      </c>
      <c r="E4813" t="s">
        <v>785</v>
      </c>
      <c r="F4813" t="s">
        <v>11565</v>
      </c>
      <c r="G4813" t="s">
        <v>30</v>
      </c>
      <c r="H4813" t="s">
        <v>11590</v>
      </c>
      <c r="I4813" t="s">
        <v>11664</v>
      </c>
      <c r="J4813">
        <f t="shared" si="676"/>
        <v>3</v>
      </c>
      <c r="K4813">
        <f t="shared" si="677"/>
        <v>6</v>
      </c>
      <c r="L4813" s="3">
        <f t="shared" si="678"/>
        <v>42668</v>
      </c>
      <c r="M4813" t="str">
        <f t="shared" si="679"/>
        <v>11:36</v>
      </c>
      <c r="N4813">
        <f t="shared" si="680"/>
        <v>696.00000000000011</v>
      </c>
      <c r="O4813">
        <f t="shared" si="681"/>
        <v>2</v>
      </c>
      <c r="P4813" t="str">
        <f t="shared" si="682"/>
        <v>Work</v>
      </c>
      <c r="Q4813" t="str">
        <f>VLOOKUP(N4813,IF(P4813="Work",Intervals!$A$4:$C$9,Intervals!$F$4:$H$9),3,1)</f>
        <v>Int_7-17</v>
      </c>
      <c r="R4813" t="str">
        <f t="shared" si="683"/>
        <v>1</v>
      </c>
      <c r="S4813">
        <f>VLOOKUP(N4813,IF(P4813="Work",Intervals!$A$4:$D$9,Intervals!$F$4:$I$9),4,1)</f>
        <v>3</v>
      </c>
    </row>
    <row r="4814" spans="1:19" x14ac:dyDescent="0.25">
      <c r="A4814" t="s">
        <v>211</v>
      </c>
      <c r="B4814" s="1" t="s">
        <v>5196</v>
      </c>
      <c r="C4814" t="s">
        <v>339</v>
      </c>
      <c r="D4814">
        <f t="shared" si="675"/>
        <v>4812</v>
      </c>
      <c r="E4814" t="s">
        <v>789</v>
      </c>
      <c r="F4814" t="s">
        <v>3</v>
      </c>
      <c r="G4814" t="s">
        <v>4</v>
      </c>
      <c r="H4814" t="s">
        <v>11589</v>
      </c>
      <c r="I4814" s="4">
        <v>42509</v>
      </c>
      <c r="J4814">
        <f t="shared" si="676"/>
        <v>3</v>
      </c>
      <c r="K4814">
        <f t="shared" si="677"/>
        <v>6</v>
      </c>
      <c r="L4814" s="3">
        <f t="shared" si="678"/>
        <v>42668</v>
      </c>
      <c r="M4814" t="str">
        <f t="shared" si="679"/>
        <v>11:45</v>
      </c>
      <c r="N4814">
        <f t="shared" si="680"/>
        <v>704.99999999999989</v>
      </c>
      <c r="O4814">
        <f t="shared" si="681"/>
        <v>2</v>
      </c>
      <c r="P4814" t="str">
        <f t="shared" si="682"/>
        <v>Work</v>
      </c>
      <c r="Q4814" t="str">
        <f>VLOOKUP(N4814,IF(P4814="Work",Intervals!$A$4:$C$9,Intervals!$F$4:$H$9),3,1)</f>
        <v>Int_7-17</v>
      </c>
      <c r="R4814" t="str">
        <f t="shared" si="683"/>
        <v>1</v>
      </c>
      <c r="S4814">
        <f>VLOOKUP(N4814,IF(P4814="Work",Intervals!$A$4:$D$9,Intervals!$F$4:$I$9),4,1)</f>
        <v>3</v>
      </c>
    </row>
    <row r="4815" spans="1:19" x14ac:dyDescent="0.25">
      <c r="A4815" t="s">
        <v>211</v>
      </c>
      <c r="B4815" s="1" t="s">
        <v>5197</v>
      </c>
      <c r="C4815" t="s">
        <v>339</v>
      </c>
      <c r="D4815">
        <f t="shared" si="675"/>
        <v>4813</v>
      </c>
      <c r="E4815" t="s">
        <v>379</v>
      </c>
      <c r="F4815" t="s">
        <v>10</v>
      </c>
      <c r="G4815" t="s">
        <v>4</v>
      </c>
      <c r="H4815" t="s">
        <v>11589</v>
      </c>
      <c r="I4815" s="4">
        <v>42509</v>
      </c>
      <c r="J4815">
        <f t="shared" si="676"/>
        <v>3</v>
      </c>
      <c r="K4815">
        <f t="shared" si="677"/>
        <v>6</v>
      </c>
      <c r="L4815" s="3">
        <f t="shared" si="678"/>
        <v>42668</v>
      </c>
      <c r="M4815" t="str">
        <f t="shared" si="679"/>
        <v>11:46</v>
      </c>
      <c r="N4815">
        <f t="shared" si="680"/>
        <v>706</v>
      </c>
      <c r="O4815">
        <f t="shared" si="681"/>
        <v>2</v>
      </c>
      <c r="P4815" t="str">
        <f t="shared" si="682"/>
        <v>Work</v>
      </c>
      <c r="Q4815" t="str">
        <f>VLOOKUP(N4815,IF(P4815="Work",Intervals!$A$4:$C$9,Intervals!$F$4:$H$9),3,1)</f>
        <v>Int_7-17</v>
      </c>
      <c r="R4815" t="str">
        <f t="shared" si="683"/>
        <v>1</v>
      </c>
      <c r="S4815">
        <f>VLOOKUP(N4815,IF(P4815="Work",Intervals!$A$4:$D$9,Intervals!$F$4:$I$9),4,1)</f>
        <v>3</v>
      </c>
    </row>
    <row r="4816" spans="1:19" x14ac:dyDescent="0.25">
      <c r="A4816" t="s">
        <v>199</v>
      </c>
      <c r="B4816" s="1" t="s">
        <v>5198</v>
      </c>
      <c r="C4816" t="s">
        <v>339</v>
      </c>
      <c r="D4816">
        <f t="shared" si="675"/>
        <v>4814</v>
      </c>
      <c r="E4816" t="s">
        <v>392</v>
      </c>
      <c r="F4816" t="s">
        <v>11568</v>
      </c>
      <c r="G4816" t="s">
        <v>4</v>
      </c>
      <c r="H4816" t="s">
        <v>11589</v>
      </c>
      <c r="I4816" s="4">
        <v>42509</v>
      </c>
      <c r="J4816">
        <f t="shared" si="676"/>
        <v>3</v>
      </c>
      <c r="K4816">
        <f t="shared" si="677"/>
        <v>6</v>
      </c>
      <c r="L4816" s="3">
        <f t="shared" si="678"/>
        <v>42668</v>
      </c>
      <c r="M4816" t="str">
        <f t="shared" si="679"/>
        <v>11:47</v>
      </c>
      <c r="N4816">
        <f t="shared" si="680"/>
        <v>706.99999999999989</v>
      </c>
      <c r="O4816">
        <f t="shared" si="681"/>
        <v>2</v>
      </c>
      <c r="P4816" t="str">
        <f t="shared" si="682"/>
        <v>Work</v>
      </c>
      <c r="Q4816" t="str">
        <f>VLOOKUP(N4816,IF(P4816="Work",Intervals!$A$4:$C$9,Intervals!$F$4:$H$9),3,1)</f>
        <v>Int_7-17</v>
      </c>
      <c r="R4816" t="str">
        <f t="shared" si="683"/>
        <v>1</v>
      </c>
      <c r="S4816">
        <f>VLOOKUP(N4816,IF(P4816="Work",Intervals!$A$4:$D$9,Intervals!$F$4:$I$9),4,1)</f>
        <v>3</v>
      </c>
    </row>
    <row r="4817" spans="1:19" x14ac:dyDescent="0.25">
      <c r="A4817" t="s">
        <v>211</v>
      </c>
      <c r="B4817" s="1" t="s">
        <v>5199</v>
      </c>
      <c r="C4817" t="s">
        <v>339</v>
      </c>
      <c r="D4817">
        <f t="shared" si="675"/>
        <v>4815</v>
      </c>
      <c r="E4817" t="s">
        <v>790</v>
      </c>
      <c r="F4817" t="s">
        <v>3</v>
      </c>
      <c r="G4817" t="s">
        <v>4</v>
      </c>
      <c r="H4817" t="s">
        <v>11589</v>
      </c>
      <c r="I4817" s="4">
        <v>42509</v>
      </c>
      <c r="J4817">
        <f t="shared" si="676"/>
        <v>3</v>
      </c>
      <c r="K4817">
        <f t="shared" si="677"/>
        <v>6</v>
      </c>
      <c r="L4817" s="3">
        <f t="shared" si="678"/>
        <v>42668</v>
      </c>
      <c r="M4817" t="str">
        <f t="shared" si="679"/>
        <v>11:49</v>
      </c>
      <c r="N4817">
        <f t="shared" si="680"/>
        <v>708.99999999999989</v>
      </c>
      <c r="O4817">
        <f t="shared" si="681"/>
        <v>2</v>
      </c>
      <c r="P4817" t="str">
        <f t="shared" si="682"/>
        <v>Work</v>
      </c>
      <c r="Q4817" t="str">
        <f>VLOOKUP(N4817,IF(P4817="Work",Intervals!$A$4:$C$9,Intervals!$F$4:$H$9),3,1)</f>
        <v>Int_7-17</v>
      </c>
      <c r="R4817" t="str">
        <f t="shared" si="683"/>
        <v>1</v>
      </c>
      <c r="S4817">
        <f>VLOOKUP(N4817,IF(P4817="Work",Intervals!$A$4:$D$9,Intervals!$F$4:$I$9),4,1)</f>
        <v>3</v>
      </c>
    </row>
    <row r="4818" spans="1:19" x14ac:dyDescent="0.25">
      <c r="A4818" t="s">
        <v>211</v>
      </c>
      <c r="B4818" s="1" t="s">
        <v>5199</v>
      </c>
      <c r="C4818" t="s">
        <v>339</v>
      </c>
      <c r="D4818">
        <f t="shared" si="675"/>
        <v>4816</v>
      </c>
      <c r="E4818" t="s">
        <v>379</v>
      </c>
      <c r="F4818" t="s">
        <v>10</v>
      </c>
      <c r="G4818" t="s">
        <v>4</v>
      </c>
      <c r="H4818" t="s">
        <v>11589</v>
      </c>
      <c r="I4818" s="4">
        <v>42509</v>
      </c>
      <c r="J4818">
        <f t="shared" si="676"/>
        <v>3</v>
      </c>
      <c r="K4818">
        <f t="shared" si="677"/>
        <v>6</v>
      </c>
      <c r="L4818" s="3">
        <f t="shared" si="678"/>
        <v>42668</v>
      </c>
      <c r="M4818" t="str">
        <f t="shared" si="679"/>
        <v>11:49</v>
      </c>
      <c r="N4818">
        <f t="shared" si="680"/>
        <v>708.99999999999989</v>
      </c>
      <c r="O4818">
        <f t="shared" si="681"/>
        <v>2</v>
      </c>
      <c r="P4818" t="str">
        <f t="shared" si="682"/>
        <v>Work</v>
      </c>
      <c r="Q4818" t="str">
        <f>VLOOKUP(N4818,IF(P4818="Work",Intervals!$A$4:$C$9,Intervals!$F$4:$H$9),3,1)</f>
        <v>Int_7-17</v>
      </c>
      <c r="R4818" t="str">
        <f t="shared" si="683"/>
        <v>1</v>
      </c>
      <c r="S4818">
        <f>VLOOKUP(N4818,IF(P4818="Work",Intervals!$A$4:$D$9,Intervals!$F$4:$I$9),4,1)</f>
        <v>3</v>
      </c>
    </row>
    <row r="4819" spans="1:19" x14ac:dyDescent="0.25">
      <c r="A4819" t="s">
        <v>247</v>
      </c>
      <c r="B4819" s="1" t="s">
        <v>5200</v>
      </c>
      <c r="C4819" t="s">
        <v>339</v>
      </c>
      <c r="D4819">
        <f t="shared" si="675"/>
        <v>4817</v>
      </c>
      <c r="E4819" t="s">
        <v>384</v>
      </c>
      <c r="F4819" t="s">
        <v>10</v>
      </c>
      <c r="G4819" t="s">
        <v>4</v>
      </c>
      <c r="H4819" t="s">
        <v>11589</v>
      </c>
      <c r="I4819" s="4">
        <v>42509</v>
      </c>
      <c r="J4819">
        <f t="shared" si="676"/>
        <v>3</v>
      </c>
      <c r="K4819">
        <f t="shared" si="677"/>
        <v>6</v>
      </c>
      <c r="L4819" s="3">
        <f t="shared" si="678"/>
        <v>42668</v>
      </c>
      <c r="M4819" t="str">
        <f t="shared" si="679"/>
        <v>12:1</v>
      </c>
      <c r="N4819">
        <f t="shared" si="680"/>
        <v>721.00000000000011</v>
      </c>
      <c r="O4819">
        <f t="shared" si="681"/>
        <v>2</v>
      </c>
      <c r="P4819" t="str">
        <f t="shared" si="682"/>
        <v>Work</v>
      </c>
      <c r="Q4819" t="str">
        <f>VLOOKUP(N4819,IF(P4819="Work",Intervals!$A$4:$C$9,Intervals!$F$4:$H$9),3,1)</f>
        <v>Int_7-17</v>
      </c>
      <c r="R4819" t="str">
        <f t="shared" si="683"/>
        <v>1</v>
      </c>
      <c r="S4819">
        <f>VLOOKUP(N4819,IF(P4819="Work",Intervals!$A$4:$D$9,Intervals!$F$4:$I$9),4,1)</f>
        <v>3</v>
      </c>
    </row>
    <row r="4820" spans="1:19" x14ac:dyDescent="0.25">
      <c r="A4820" t="s">
        <v>220</v>
      </c>
      <c r="B4820" s="1" t="s">
        <v>5201</v>
      </c>
      <c r="C4820" t="s">
        <v>339</v>
      </c>
      <c r="D4820">
        <f t="shared" si="675"/>
        <v>4818</v>
      </c>
      <c r="E4820" t="s">
        <v>455</v>
      </c>
      <c r="F4820" t="s">
        <v>10</v>
      </c>
      <c r="G4820" t="s">
        <v>30</v>
      </c>
      <c r="H4820" t="s">
        <v>11617</v>
      </c>
      <c r="I4820" t="s">
        <v>11691</v>
      </c>
      <c r="J4820">
        <f t="shared" si="676"/>
        <v>3</v>
      </c>
      <c r="K4820">
        <f t="shared" si="677"/>
        <v>6</v>
      </c>
      <c r="L4820" s="3">
        <f t="shared" si="678"/>
        <v>42668</v>
      </c>
      <c r="M4820" t="str">
        <f t="shared" si="679"/>
        <v>12:14</v>
      </c>
      <c r="N4820">
        <f t="shared" si="680"/>
        <v>734</v>
      </c>
      <c r="O4820">
        <f t="shared" si="681"/>
        <v>2</v>
      </c>
      <c r="P4820" t="str">
        <f t="shared" si="682"/>
        <v>Work</v>
      </c>
      <c r="Q4820" t="str">
        <f>VLOOKUP(N4820,IF(P4820="Work",Intervals!$A$4:$C$9,Intervals!$F$4:$H$9),3,1)</f>
        <v>Int_7-17</v>
      </c>
      <c r="R4820" t="str">
        <f t="shared" si="683"/>
        <v>1</v>
      </c>
      <c r="S4820">
        <f>VLOOKUP(N4820,IF(P4820="Work",Intervals!$A$4:$D$9,Intervals!$F$4:$I$9),4,1)</f>
        <v>3</v>
      </c>
    </row>
    <row r="4821" spans="1:19" x14ac:dyDescent="0.25">
      <c r="A4821" t="s">
        <v>279</v>
      </c>
      <c r="B4821" s="1" t="s">
        <v>5202</v>
      </c>
      <c r="C4821" t="s">
        <v>339</v>
      </c>
      <c r="D4821">
        <f t="shared" si="675"/>
        <v>4819</v>
      </c>
      <c r="E4821" t="s">
        <v>396</v>
      </c>
      <c r="F4821" t="s">
        <v>11569</v>
      </c>
      <c r="G4821" t="s">
        <v>4</v>
      </c>
      <c r="H4821" t="s">
        <v>11589</v>
      </c>
      <c r="I4821" s="4">
        <v>42509</v>
      </c>
      <c r="J4821">
        <f t="shared" si="676"/>
        <v>3</v>
      </c>
      <c r="K4821">
        <f t="shared" si="677"/>
        <v>6</v>
      </c>
      <c r="L4821" s="3">
        <f t="shared" si="678"/>
        <v>42668</v>
      </c>
      <c r="M4821" t="str">
        <f t="shared" si="679"/>
        <v>12:18</v>
      </c>
      <c r="N4821">
        <f t="shared" si="680"/>
        <v>738.00000000000023</v>
      </c>
      <c r="O4821">
        <f t="shared" si="681"/>
        <v>2</v>
      </c>
      <c r="P4821" t="str">
        <f t="shared" si="682"/>
        <v>Work</v>
      </c>
      <c r="Q4821" t="str">
        <f>VLOOKUP(N4821,IF(P4821="Work",Intervals!$A$4:$C$9,Intervals!$F$4:$H$9),3,1)</f>
        <v>Int_7-17</v>
      </c>
      <c r="R4821" t="str">
        <f t="shared" si="683"/>
        <v>1</v>
      </c>
      <c r="S4821">
        <f>VLOOKUP(N4821,IF(P4821="Work",Intervals!$A$4:$D$9,Intervals!$F$4:$I$9),4,1)</f>
        <v>3</v>
      </c>
    </row>
    <row r="4822" spans="1:19" x14ac:dyDescent="0.25">
      <c r="A4822" t="s">
        <v>164</v>
      </c>
      <c r="B4822" s="1" t="s">
        <v>5203</v>
      </c>
      <c r="C4822" t="s">
        <v>339</v>
      </c>
      <c r="D4822">
        <f t="shared" si="675"/>
        <v>4820</v>
      </c>
      <c r="E4822" t="s">
        <v>406</v>
      </c>
      <c r="F4822" t="s">
        <v>11568</v>
      </c>
      <c r="G4822" t="s">
        <v>4</v>
      </c>
      <c r="H4822" t="s">
        <v>11589</v>
      </c>
      <c r="I4822" s="4">
        <v>42509</v>
      </c>
      <c r="J4822">
        <f t="shared" si="676"/>
        <v>3</v>
      </c>
      <c r="K4822">
        <f t="shared" si="677"/>
        <v>6</v>
      </c>
      <c r="L4822" s="3">
        <f t="shared" si="678"/>
        <v>42668</v>
      </c>
      <c r="M4822" t="str">
        <f t="shared" si="679"/>
        <v>12:21</v>
      </c>
      <c r="N4822">
        <f t="shared" si="680"/>
        <v>741.00000000000011</v>
      </c>
      <c r="O4822">
        <f t="shared" si="681"/>
        <v>2</v>
      </c>
      <c r="P4822" t="str">
        <f t="shared" si="682"/>
        <v>Work</v>
      </c>
      <c r="Q4822" t="str">
        <f>VLOOKUP(N4822,IF(P4822="Work",Intervals!$A$4:$C$9,Intervals!$F$4:$H$9),3,1)</f>
        <v>Int_7-17</v>
      </c>
      <c r="R4822" t="str">
        <f t="shared" si="683"/>
        <v>1</v>
      </c>
      <c r="S4822">
        <f>VLOOKUP(N4822,IF(P4822="Work",Intervals!$A$4:$D$9,Intervals!$F$4:$I$9),4,1)</f>
        <v>3</v>
      </c>
    </row>
    <row r="4823" spans="1:19" x14ac:dyDescent="0.25">
      <c r="A4823" t="s">
        <v>133</v>
      </c>
      <c r="B4823" s="1" t="s">
        <v>5204</v>
      </c>
      <c r="C4823" t="s">
        <v>339</v>
      </c>
      <c r="D4823">
        <f t="shared" si="675"/>
        <v>4821</v>
      </c>
      <c r="E4823" t="s">
        <v>391</v>
      </c>
      <c r="F4823" t="s">
        <v>10</v>
      </c>
      <c r="G4823" t="s">
        <v>4</v>
      </c>
      <c r="H4823" t="s">
        <v>11603</v>
      </c>
      <c r="I4823" t="s">
        <v>11677</v>
      </c>
      <c r="J4823">
        <f t="shared" si="676"/>
        <v>3</v>
      </c>
      <c r="K4823">
        <f t="shared" si="677"/>
        <v>6</v>
      </c>
      <c r="L4823" s="3">
        <f t="shared" si="678"/>
        <v>42668</v>
      </c>
      <c r="M4823" t="str">
        <f t="shared" si="679"/>
        <v>12:24</v>
      </c>
      <c r="N4823">
        <f t="shared" si="680"/>
        <v>743.99999999999989</v>
      </c>
      <c r="O4823">
        <f t="shared" si="681"/>
        <v>2</v>
      </c>
      <c r="P4823" t="str">
        <f t="shared" si="682"/>
        <v>Work</v>
      </c>
      <c r="Q4823" t="str">
        <f>VLOOKUP(N4823,IF(P4823="Work",Intervals!$A$4:$C$9,Intervals!$F$4:$H$9),3,1)</f>
        <v>Int_7-17</v>
      </c>
      <c r="R4823" t="str">
        <f t="shared" si="683"/>
        <v>1</v>
      </c>
      <c r="S4823">
        <f>VLOOKUP(N4823,IF(P4823="Work",Intervals!$A$4:$D$9,Intervals!$F$4:$I$9),4,1)</f>
        <v>3</v>
      </c>
    </row>
    <row r="4824" spans="1:19" x14ac:dyDescent="0.25">
      <c r="A4824" t="s">
        <v>145</v>
      </c>
      <c r="B4824" s="1" t="s">
        <v>5204</v>
      </c>
      <c r="C4824" t="s">
        <v>339</v>
      </c>
      <c r="D4824">
        <f t="shared" si="675"/>
        <v>4822</v>
      </c>
      <c r="E4824" t="s">
        <v>386</v>
      </c>
      <c r="F4824" t="s">
        <v>10</v>
      </c>
      <c r="G4824" t="s">
        <v>4</v>
      </c>
      <c r="H4824" t="s">
        <v>11603</v>
      </c>
      <c r="I4824" t="s">
        <v>11677</v>
      </c>
      <c r="J4824">
        <f t="shared" si="676"/>
        <v>3</v>
      </c>
      <c r="K4824">
        <f t="shared" si="677"/>
        <v>6</v>
      </c>
      <c r="L4824" s="3">
        <f t="shared" si="678"/>
        <v>42668</v>
      </c>
      <c r="M4824" t="str">
        <f t="shared" si="679"/>
        <v>12:24</v>
      </c>
      <c r="N4824">
        <f t="shared" si="680"/>
        <v>743.99999999999989</v>
      </c>
      <c r="O4824">
        <f t="shared" si="681"/>
        <v>2</v>
      </c>
      <c r="P4824" t="str">
        <f t="shared" si="682"/>
        <v>Work</v>
      </c>
      <c r="Q4824" t="str">
        <f>VLOOKUP(N4824,IF(P4824="Work",Intervals!$A$4:$C$9,Intervals!$F$4:$H$9),3,1)</f>
        <v>Int_7-17</v>
      </c>
      <c r="R4824" t="str">
        <f t="shared" si="683"/>
        <v>1</v>
      </c>
      <c r="S4824">
        <f>VLOOKUP(N4824,IF(P4824="Work",Intervals!$A$4:$D$9,Intervals!$F$4:$I$9),4,1)</f>
        <v>3</v>
      </c>
    </row>
    <row r="4825" spans="1:19" x14ac:dyDescent="0.25">
      <c r="A4825" t="s">
        <v>159</v>
      </c>
      <c r="B4825" s="1" t="s">
        <v>5205</v>
      </c>
      <c r="C4825" t="s">
        <v>339</v>
      </c>
      <c r="D4825">
        <f t="shared" si="675"/>
        <v>4823</v>
      </c>
      <c r="E4825" t="s">
        <v>381</v>
      </c>
      <c r="F4825" t="s">
        <v>10</v>
      </c>
      <c r="G4825" t="s">
        <v>4</v>
      </c>
      <c r="H4825" t="s">
        <v>11589</v>
      </c>
      <c r="I4825" s="4">
        <v>42509</v>
      </c>
      <c r="J4825">
        <f t="shared" si="676"/>
        <v>3</v>
      </c>
      <c r="K4825">
        <f t="shared" si="677"/>
        <v>6</v>
      </c>
      <c r="L4825" s="3">
        <f t="shared" si="678"/>
        <v>42668</v>
      </c>
      <c r="M4825" t="str">
        <f t="shared" si="679"/>
        <v>12:25</v>
      </c>
      <c r="N4825">
        <f t="shared" si="680"/>
        <v>745.00000000000011</v>
      </c>
      <c r="O4825">
        <f t="shared" si="681"/>
        <v>2</v>
      </c>
      <c r="P4825" t="str">
        <f t="shared" si="682"/>
        <v>Work</v>
      </c>
      <c r="Q4825" t="str">
        <f>VLOOKUP(N4825,IF(P4825="Work",Intervals!$A$4:$C$9,Intervals!$F$4:$H$9),3,1)</f>
        <v>Int_7-17</v>
      </c>
      <c r="R4825" t="str">
        <f t="shared" si="683"/>
        <v>1</v>
      </c>
      <c r="S4825">
        <f>VLOOKUP(N4825,IF(P4825="Work",Intervals!$A$4:$D$9,Intervals!$F$4:$I$9),4,1)</f>
        <v>3</v>
      </c>
    </row>
    <row r="4826" spans="1:19" x14ac:dyDescent="0.25">
      <c r="A4826" t="s">
        <v>137</v>
      </c>
      <c r="B4826" s="1" t="s">
        <v>5206</v>
      </c>
      <c r="C4826" t="s">
        <v>339</v>
      </c>
      <c r="D4826">
        <f t="shared" si="675"/>
        <v>4824</v>
      </c>
      <c r="E4826" t="s">
        <v>347</v>
      </c>
      <c r="F4826" t="s">
        <v>10</v>
      </c>
      <c r="G4826" t="s">
        <v>4</v>
      </c>
      <c r="H4826" t="s">
        <v>11589</v>
      </c>
      <c r="I4826" s="4">
        <v>42509</v>
      </c>
      <c r="J4826">
        <f t="shared" si="676"/>
        <v>3</v>
      </c>
      <c r="K4826">
        <f t="shared" si="677"/>
        <v>6</v>
      </c>
      <c r="L4826" s="3">
        <f t="shared" si="678"/>
        <v>42668</v>
      </c>
      <c r="M4826" t="str">
        <f t="shared" si="679"/>
        <v>12:30</v>
      </c>
      <c r="N4826">
        <f t="shared" si="680"/>
        <v>750.00000000000023</v>
      </c>
      <c r="O4826">
        <f t="shared" si="681"/>
        <v>2</v>
      </c>
      <c r="P4826" t="str">
        <f t="shared" si="682"/>
        <v>Work</v>
      </c>
      <c r="Q4826" t="str">
        <f>VLOOKUP(N4826,IF(P4826="Work",Intervals!$A$4:$C$9,Intervals!$F$4:$H$9),3,1)</f>
        <v>Int_7-17</v>
      </c>
      <c r="R4826" t="str">
        <f t="shared" si="683"/>
        <v>1</v>
      </c>
      <c r="S4826">
        <f>VLOOKUP(N4826,IF(P4826="Work",Intervals!$A$4:$D$9,Intervals!$F$4:$I$9),4,1)</f>
        <v>3</v>
      </c>
    </row>
    <row r="4827" spans="1:19" x14ac:dyDescent="0.25">
      <c r="A4827" t="s">
        <v>81</v>
      </c>
      <c r="B4827" s="1" t="s">
        <v>5207</v>
      </c>
      <c r="C4827" t="s">
        <v>339</v>
      </c>
      <c r="D4827">
        <f t="shared" si="675"/>
        <v>4825</v>
      </c>
      <c r="E4827" t="s">
        <v>409</v>
      </c>
      <c r="F4827" t="s">
        <v>11563</v>
      </c>
      <c r="G4827" t="s">
        <v>4</v>
      </c>
      <c r="H4827" t="s">
        <v>11589</v>
      </c>
      <c r="I4827" s="4">
        <v>42509</v>
      </c>
      <c r="J4827">
        <f t="shared" si="676"/>
        <v>3</v>
      </c>
      <c r="K4827">
        <f t="shared" si="677"/>
        <v>6</v>
      </c>
      <c r="L4827" s="3">
        <f t="shared" si="678"/>
        <v>42668</v>
      </c>
      <c r="M4827" t="str">
        <f t="shared" si="679"/>
        <v>12:34</v>
      </c>
      <c r="N4827">
        <f t="shared" si="680"/>
        <v>754.00000000000023</v>
      </c>
      <c r="O4827">
        <f t="shared" si="681"/>
        <v>2</v>
      </c>
      <c r="P4827" t="str">
        <f t="shared" si="682"/>
        <v>Work</v>
      </c>
      <c r="Q4827" t="str">
        <f>VLOOKUP(N4827,IF(P4827="Work",Intervals!$A$4:$C$9,Intervals!$F$4:$H$9),3,1)</f>
        <v>Int_7-17</v>
      </c>
      <c r="R4827" t="str">
        <f t="shared" si="683"/>
        <v>1</v>
      </c>
      <c r="S4827">
        <f>VLOOKUP(N4827,IF(P4827="Work",Intervals!$A$4:$D$9,Intervals!$F$4:$I$9),4,1)</f>
        <v>3</v>
      </c>
    </row>
    <row r="4828" spans="1:19" x14ac:dyDescent="0.25">
      <c r="A4828" t="s">
        <v>176</v>
      </c>
      <c r="B4828" s="1" t="s">
        <v>5208</v>
      </c>
      <c r="C4828" t="s">
        <v>339</v>
      </c>
      <c r="D4828">
        <f t="shared" si="675"/>
        <v>4826</v>
      </c>
      <c r="E4828" t="s">
        <v>346</v>
      </c>
      <c r="F4828" t="s">
        <v>10</v>
      </c>
      <c r="G4828" t="s">
        <v>4</v>
      </c>
      <c r="H4828" t="s">
        <v>11589</v>
      </c>
      <c r="I4828" s="4">
        <v>42509</v>
      </c>
      <c r="J4828">
        <f t="shared" si="676"/>
        <v>3</v>
      </c>
      <c r="K4828">
        <f t="shared" si="677"/>
        <v>6</v>
      </c>
      <c r="L4828" s="3">
        <f t="shared" si="678"/>
        <v>42668</v>
      </c>
      <c r="M4828" t="str">
        <f t="shared" si="679"/>
        <v>12:35</v>
      </c>
      <c r="N4828">
        <f t="shared" si="680"/>
        <v>755</v>
      </c>
      <c r="O4828">
        <f t="shared" si="681"/>
        <v>2</v>
      </c>
      <c r="P4828" t="str">
        <f t="shared" si="682"/>
        <v>Work</v>
      </c>
      <c r="Q4828" t="str">
        <f>VLOOKUP(N4828,IF(P4828="Work",Intervals!$A$4:$C$9,Intervals!$F$4:$H$9),3,1)</f>
        <v>Int_7-17</v>
      </c>
      <c r="R4828" t="str">
        <f t="shared" si="683"/>
        <v>1</v>
      </c>
      <c r="S4828">
        <f>VLOOKUP(N4828,IF(P4828="Work",Intervals!$A$4:$D$9,Intervals!$F$4:$I$9),4,1)</f>
        <v>3</v>
      </c>
    </row>
    <row r="4829" spans="1:19" x14ac:dyDescent="0.25">
      <c r="A4829" t="s">
        <v>148</v>
      </c>
      <c r="B4829" s="1" t="s">
        <v>5209</v>
      </c>
      <c r="C4829" t="s">
        <v>339</v>
      </c>
      <c r="D4829">
        <f t="shared" si="675"/>
        <v>4827</v>
      </c>
      <c r="E4829" t="s">
        <v>384</v>
      </c>
      <c r="F4829" t="s">
        <v>10</v>
      </c>
      <c r="G4829" t="s">
        <v>4</v>
      </c>
      <c r="H4829" t="s">
        <v>11589</v>
      </c>
      <c r="I4829" s="4">
        <v>42509</v>
      </c>
      <c r="J4829">
        <f t="shared" si="676"/>
        <v>3</v>
      </c>
      <c r="K4829">
        <f t="shared" si="677"/>
        <v>6</v>
      </c>
      <c r="L4829" s="3">
        <f t="shared" si="678"/>
        <v>42668</v>
      </c>
      <c r="M4829" t="str">
        <f t="shared" si="679"/>
        <v>12:39</v>
      </c>
      <c r="N4829">
        <f t="shared" si="680"/>
        <v>759</v>
      </c>
      <c r="O4829">
        <f t="shared" si="681"/>
        <v>2</v>
      </c>
      <c r="P4829" t="str">
        <f t="shared" si="682"/>
        <v>Work</v>
      </c>
      <c r="Q4829" t="str">
        <f>VLOOKUP(N4829,IF(P4829="Work",Intervals!$A$4:$C$9,Intervals!$F$4:$H$9),3,1)</f>
        <v>Int_7-17</v>
      </c>
      <c r="R4829" t="str">
        <f t="shared" si="683"/>
        <v>1</v>
      </c>
      <c r="S4829">
        <f>VLOOKUP(N4829,IF(P4829="Work",Intervals!$A$4:$D$9,Intervals!$F$4:$I$9),4,1)</f>
        <v>3</v>
      </c>
    </row>
    <row r="4830" spans="1:19" x14ac:dyDescent="0.25">
      <c r="A4830" t="s">
        <v>115</v>
      </c>
      <c r="B4830" s="1" t="s">
        <v>5210</v>
      </c>
      <c r="C4830" t="s">
        <v>339</v>
      </c>
      <c r="D4830">
        <f t="shared" si="675"/>
        <v>4828</v>
      </c>
      <c r="E4830" t="s">
        <v>409</v>
      </c>
      <c r="F4830" t="s">
        <v>11563</v>
      </c>
      <c r="G4830" t="s">
        <v>4</v>
      </c>
      <c r="H4830" t="s">
        <v>11589</v>
      </c>
      <c r="I4830" s="4">
        <v>42509</v>
      </c>
      <c r="J4830">
        <f t="shared" si="676"/>
        <v>3</v>
      </c>
      <c r="K4830">
        <f t="shared" si="677"/>
        <v>6</v>
      </c>
      <c r="L4830" s="3">
        <f t="shared" si="678"/>
        <v>42668</v>
      </c>
      <c r="M4830" t="str">
        <f t="shared" si="679"/>
        <v>12:46</v>
      </c>
      <c r="N4830">
        <f t="shared" si="680"/>
        <v>766.00000000000011</v>
      </c>
      <c r="O4830">
        <f t="shared" si="681"/>
        <v>2</v>
      </c>
      <c r="P4830" t="str">
        <f t="shared" si="682"/>
        <v>Work</v>
      </c>
      <c r="Q4830" t="str">
        <f>VLOOKUP(N4830,IF(P4830="Work",Intervals!$A$4:$C$9,Intervals!$F$4:$H$9),3,1)</f>
        <v>Int_7-17</v>
      </c>
      <c r="R4830" t="str">
        <f t="shared" si="683"/>
        <v>1</v>
      </c>
      <c r="S4830">
        <f>VLOOKUP(N4830,IF(P4830="Work",Intervals!$A$4:$D$9,Intervals!$F$4:$I$9),4,1)</f>
        <v>3</v>
      </c>
    </row>
    <row r="4831" spans="1:19" x14ac:dyDescent="0.25">
      <c r="A4831" t="s">
        <v>143</v>
      </c>
      <c r="B4831" s="1" t="s">
        <v>5211</v>
      </c>
      <c r="C4831" t="s">
        <v>339</v>
      </c>
      <c r="D4831">
        <f t="shared" si="675"/>
        <v>4829</v>
      </c>
      <c r="E4831" t="s">
        <v>386</v>
      </c>
      <c r="F4831" t="s">
        <v>10</v>
      </c>
      <c r="G4831" t="s">
        <v>4</v>
      </c>
      <c r="H4831" t="s">
        <v>11603</v>
      </c>
      <c r="I4831" t="s">
        <v>11677</v>
      </c>
      <c r="J4831">
        <f t="shared" si="676"/>
        <v>3</v>
      </c>
      <c r="K4831">
        <f t="shared" si="677"/>
        <v>6</v>
      </c>
      <c r="L4831" s="3">
        <f t="shared" si="678"/>
        <v>42668</v>
      </c>
      <c r="M4831" t="str">
        <f t="shared" si="679"/>
        <v>12:54</v>
      </c>
      <c r="N4831">
        <f t="shared" si="680"/>
        <v>774.00000000000011</v>
      </c>
      <c r="O4831">
        <f t="shared" si="681"/>
        <v>2</v>
      </c>
      <c r="P4831" t="str">
        <f t="shared" si="682"/>
        <v>Work</v>
      </c>
      <c r="Q4831" t="str">
        <f>VLOOKUP(N4831,IF(P4831="Work",Intervals!$A$4:$C$9,Intervals!$F$4:$H$9),3,1)</f>
        <v>Int_7-17</v>
      </c>
      <c r="R4831" t="str">
        <f t="shared" si="683"/>
        <v>1</v>
      </c>
      <c r="S4831">
        <f>VLOOKUP(N4831,IF(P4831="Work",Intervals!$A$4:$D$9,Intervals!$F$4:$I$9),4,1)</f>
        <v>3</v>
      </c>
    </row>
    <row r="4832" spans="1:19" x14ac:dyDescent="0.25">
      <c r="A4832" t="s">
        <v>149</v>
      </c>
      <c r="B4832" s="1" t="s">
        <v>5212</v>
      </c>
      <c r="C4832" t="s">
        <v>339</v>
      </c>
      <c r="D4832">
        <f t="shared" si="675"/>
        <v>4830</v>
      </c>
      <c r="E4832" t="s">
        <v>598</v>
      </c>
      <c r="F4832" t="s">
        <v>11563</v>
      </c>
      <c r="G4832" t="s">
        <v>4</v>
      </c>
      <c r="H4832" t="s">
        <v>11589</v>
      </c>
      <c r="I4832" s="4">
        <v>42509</v>
      </c>
      <c r="J4832">
        <f t="shared" si="676"/>
        <v>3</v>
      </c>
      <c r="K4832">
        <f t="shared" si="677"/>
        <v>6</v>
      </c>
      <c r="L4832" s="3">
        <f t="shared" si="678"/>
        <v>42668</v>
      </c>
      <c r="M4832" t="str">
        <f t="shared" si="679"/>
        <v>12:55</v>
      </c>
      <c r="N4832">
        <f t="shared" si="680"/>
        <v>775</v>
      </c>
      <c r="O4832">
        <f t="shared" si="681"/>
        <v>2</v>
      </c>
      <c r="P4832" t="str">
        <f t="shared" si="682"/>
        <v>Work</v>
      </c>
      <c r="Q4832" t="str">
        <f>VLOOKUP(N4832,IF(P4832="Work",Intervals!$A$4:$C$9,Intervals!$F$4:$H$9),3,1)</f>
        <v>Int_7-17</v>
      </c>
      <c r="R4832" t="str">
        <f t="shared" si="683"/>
        <v>1</v>
      </c>
      <c r="S4832">
        <f>VLOOKUP(N4832,IF(P4832="Work",Intervals!$A$4:$D$9,Intervals!$F$4:$I$9),4,1)</f>
        <v>3</v>
      </c>
    </row>
    <row r="4833" spans="1:19" x14ac:dyDescent="0.25">
      <c r="A4833" t="s">
        <v>140</v>
      </c>
      <c r="B4833" s="1" t="s">
        <v>5213</v>
      </c>
      <c r="C4833" t="s">
        <v>339</v>
      </c>
      <c r="D4833">
        <f t="shared" si="675"/>
        <v>4831</v>
      </c>
      <c r="E4833" t="s">
        <v>394</v>
      </c>
      <c r="F4833" t="s">
        <v>3</v>
      </c>
      <c r="G4833" t="s">
        <v>4</v>
      </c>
      <c r="H4833" t="s">
        <v>11589</v>
      </c>
      <c r="I4833" s="4">
        <v>42509</v>
      </c>
      <c r="J4833">
        <f t="shared" si="676"/>
        <v>3</v>
      </c>
      <c r="K4833">
        <f t="shared" si="677"/>
        <v>6</v>
      </c>
      <c r="L4833" s="3">
        <f t="shared" si="678"/>
        <v>42668</v>
      </c>
      <c r="M4833" t="str">
        <f t="shared" si="679"/>
        <v>12:56</v>
      </c>
      <c r="N4833">
        <f t="shared" si="680"/>
        <v>775.99999999999977</v>
      </c>
      <c r="O4833">
        <f t="shared" si="681"/>
        <v>2</v>
      </c>
      <c r="P4833" t="str">
        <f t="shared" si="682"/>
        <v>Work</v>
      </c>
      <c r="Q4833" t="str">
        <f>VLOOKUP(N4833,IF(P4833="Work",Intervals!$A$4:$C$9,Intervals!$F$4:$H$9),3,1)</f>
        <v>Int_7-17</v>
      </c>
      <c r="R4833" t="str">
        <f t="shared" si="683"/>
        <v>1</v>
      </c>
      <c r="S4833">
        <f>VLOOKUP(N4833,IF(P4833="Work",Intervals!$A$4:$D$9,Intervals!$F$4:$I$9),4,1)</f>
        <v>3</v>
      </c>
    </row>
    <row r="4834" spans="1:19" x14ac:dyDescent="0.25">
      <c r="A4834" t="s">
        <v>220</v>
      </c>
      <c r="B4834" s="1" t="s">
        <v>5213</v>
      </c>
      <c r="C4834" t="s">
        <v>339</v>
      </c>
      <c r="D4834">
        <f t="shared" si="675"/>
        <v>4832</v>
      </c>
      <c r="E4834" t="s">
        <v>577</v>
      </c>
      <c r="F4834" t="s">
        <v>3</v>
      </c>
      <c r="G4834" t="s">
        <v>11579</v>
      </c>
      <c r="H4834" t="s">
        <v>11608</v>
      </c>
      <c r="I4834" t="s">
        <v>11682</v>
      </c>
      <c r="J4834">
        <f t="shared" si="676"/>
        <v>3</v>
      </c>
      <c r="K4834">
        <f t="shared" si="677"/>
        <v>6</v>
      </c>
      <c r="L4834" s="3">
        <f t="shared" si="678"/>
        <v>42668</v>
      </c>
      <c r="M4834" t="str">
        <f t="shared" si="679"/>
        <v>12:56</v>
      </c>
      <c r="N4834">
        <f t="shared" si="680"/>
        <v>775.99999999999977</v>
      </c>
      <c r="O4834">
        <f t="shared" si="681"/>
        <v>2</v>
      </c>
      <c r="P4834" t="str">
        <f t="shared" si="682"/>
        <v>Work</v>
      </c>
      <c r="Q4834" t="str">
        <f>VLOOKUP(N4834,IF(P4834="Work",Intervals!$A$4:$C$9,Intervals!$F$4:$H$9),3,1)</f>
        <v>Int_7-17</v>
      </c>
      <c r="R4834" t="str">
        <f t="shared" si="683"/>
        <v>1</v>
      </c>
      <c r="S4834">
        <f>VLOOKUP(N4834,IF(P4834="Work",Intervals!$A$4:$D$9,Intervals!$F$4:$I$9),4,1)</f>
        <v>3</v>
      </c>
    </row>
    <row r="4835" spans="1:19" x14ac:dyDescent="0.25">
      <c r="A4835" t="s">
        <v>158</v>
      </c>
      <c r="B4835" s="1" t="s">
        <v>5214</v>
      </c>
      <c r="C4835" t="s">
        <v>339</v>
      </c>
      <c r="D4835">
        <f t="shared" si="675"/>
        <v>4833</v>
      </c>
      <c r="E4835" t="s">
        <v>444</v>
      </c>
      <c r="F4835" t="s">
        <v>3</v>
      </c>
      <c r="G4835" t="s">
        <v>4</v>
      </c>
      <c r="H4835" t="s">
        <v>11589</v>
      </c>
      <c r="I4835" s="4">
        <v>42509</v>
      </c>
      <c r="J4835">
        <f t="shared" si="676"/>
        <v>3</v>
      </c>
      <c r="K4835">
        <f t="shared" si="677"/>
        <v>6</v>
      </c>
      <c r="L4835" s="3">
        <f t="shared" si="678"/>
        <v>42668</v>
      </c>
      <c r="M4835" t="str">
        <f t="shared" si="679"/>
        <v>12:57</v>
      </c>
      <c r="N4835">
        <f t="shared" si="680"/>
        <v>777</v>
      </c>
      <c r="O4835">
        <f t="shared" si="681"/>
        <v>2</v>
      </c>
      <c r="P4835" t="str">
        <f t="shared" si="682"/>
        <v>Work</v>
      </c>
      <c r="Q4835" t="str">
        <f>VLOOKUP(N4835,IF(P4835="Work",Intervals!$A$4:$C$9,Intervals!$F$4:$H$9),3,1)</f>
        <v>Int_7-17</v>
      </c>
      <c r="R4835" t="str">
        <f t="shared" si="683"/>
        <v>1</v>
      </c>
      <c r="S4835">
        <f>VLOOKUP(N4835,IF(P4835="Work",Intervals!$A$4:$D$9,Intervals!$F$4:$I$9),4,1)</f>
        <v>3</v>
      </c>
    </row>
    <row r="4836" spans="1:19" x14ac:dyDescent="0.25">
      <c r="A4836" t="s">
        <v>138</v>
      </c>
      <c r="B4836" s="1" t="s">
        <v>5215</v>
      </c>
      <c r="C4836" t="s">
        <v>339</v>
      </c>
      <c r="D4836">
        <f t="shared" si="675"/>
        <v>4834</v>
      </c>
      <c r="E4836" t="s">
        <v>569</v>
      </c>
      <c r="F4836" t="s">
        <v>10</v>
      </c>
      <c r="G4836" t="s">
        <v>4</v>
      </c>
      <c r="H4836" t="s">
        <v>11589</v>
      </c>
      <c r="I4836" s="4">
        <v>42509</v>
      </c>
      <c r="J4836">
        <f t="shared" si="676"/>
        <v>3</v>
      </c>
      <c r="K4836">
        <f t="shared" si="677"/>
        <v>6</v>
      </c>
      <c r="L4836" s="3">
        <f t="shared" si="678"/>
        <v>42668</v>
      </c>
      <c r="M4836" t="str">
        <f t="shared" si="679"/>
        <v>12:59</v>
      </c>
      <c r="N4836">
        <f t="shared" si="680"/>
        <v>779</v>
      </c>
      <c r="O4836">
        <f t="shared" si="681"/>
        <v>2</v>
      </c>
      <c r="P4836" t="str">
        <f t="shared" si="682"/>
        <v>Work</v>
      </c>
      <c r="Q4836" t="str">
        <f>VLOOKUP(N4836,IF(P4836="Work",Intervals!$A$4:$C$9,Intervals!$F$4:$H$9),3,1)</f>
        <v>Int_7-17</v>
      </c>
      <c r="R4836" t="str">
        <f t="shared" si="683"/>
        <v>1</v>
      </c>
      <c r="S4836">
        <f>VLOOKUP(N4836,IF(P4836="Work",Intervals!$A$4:$D$9,Intervals!$F$4:$I$9),4,1)</f>
        <v>3</v>
      </c>
    </row>
    <row r="4837" spans="1:19" x14ac:dyDescent="0.25">
      <c r="A4837" t="s">
        <v>205</v>
      </c>
      <c r="B4837" s="1" t="s">
        <v>5216</v>
      </c>
      <c r="C4837" t="s">
        <v>339</v>
      </c>
      <c r="D4837">
        <f t="shared" si="675"/>
        <v>4835</v>
      </c>
      <c r="E4837" t="s">
        <v>396</v>
      </c>
      <c r="F4837" t="s">
        <v>11569</v>
      </c>
      <c r="G4837" t="s">
        <v>4</v>
      </c>
      <c r="H4837" t="s">
        <v>11589</v>
      </c>
      <c r="I4837" s="4">
        <v>42509</v>
      </c>
      <c r="J4837">
        <f t="shared" si="676"/>
        <v>3</v>
      </c>
      <c r="K4837">
        <f t="shared" si="677"/>
        <v>6</v>
      </c>
      <c r="L4837" s="3">
        <f t="shared" si="678"/>
        <v>42668</v>
      </c>
      <c r="M4837" t="str">
        <f t="shared" si="679"/>
        <v>13:1</v>
      </c>
      <c r="N4837">
        <f t="shared" si="680"/>
        <v>781</v>
      </c>
      <c r="O4837">
        <f t="shared" si="681"/>
        <v>2</v>
      </c>
      <c r="P4837" t="str">
        <f t="shared" si="682"/>
        <v>Work</v>
      </c>
      <c r="Q4837" t="str">
        <f>VLOOKUP(N4837,IF(P4837="Work",Intervals!$A$4:$C$9,Intervals!$F$4:$H$9),3,1)</f>
        <v>Int_7-17</v>
      </c>
      <c r="R4837" t="str">
        <f t="shared" si="683"/>
        <v>1</v>
      </c>
      <c r="S4837">
        <f>VLOOKUP(N4837,IF(P4837="Work",Intervals!$A$4:$D$9,Intervals!$F$4:$I$9),4,1)</f>
        <v>3</v>
      </c>
    </row>
    <row r="4838" spans="1:19" x14ac:dyDescent="0.25">
      <c r="A4838" t="s">
        <v>191</v>
      </c>
      <c r="B4838" s="1" t="s">
        <v>5217</v>
      </c>
      <c r="C4838" t="s">
        <v>339</v>
      </c>
      <c r="D4838">
        <f t="shared" si="675"/>
        <v>4836</v>
      </c>
      <c r="E4838" t="s">
        <v>379</v>
      </c>
      <c r="F4838" t="s">
        <v>10</v>
      </c>
      <c r="G4838" t="s">
        <v>4</v>
      </c>
      <c r="H4838" t="s">
        <v>11589</v>
      </c>
      <c r="I4838" s="4">
        <v>42509</v>
      </c>
      <c r="J4838">
        <f t="shared" si="676"/>
        <v>3</v>
      </c>
      <c r="K4838">
        <f t="shared" si="677"/>
        <v>6</v>
      </c>
      <c r="L4838" s="3">
        <f t="shared" si="678"/>
        <v>42668</v>
      </c>
      <c r="M4838" t="str">
        <f t="shared" si="679"/>
        <v>13:3</v>
      </c>
      <c r="N4838">
        <f t="shared" si="680"/>
        <v>783.00000000000023</v>
      </c>
      <c r="O4838">
        <f t="shared" si="681"/>
        <v>2</v>
      </c>
      <c r="P4838" t="str">
        <f t="shared" si="682"/>
        <v>Work</v>
      </c>
      <c r="Q4838" t="str">
        <f>VLOOKUP(N4838,IF(P4838="Work",Intervals!$A$4:$C$9,Intervals!$F$4:$H$9),3,1)</f>
        <v>Int_7-17</v>
      </c>
      <c r="R4838" t="str">
        <f t="shared" si="683"/>
        <v>1</v>
      </c>
      <c r="S4838">
        <f>VLOOKUP(N4838,IF(P4838="Work",Intervals!$A$4:$D$9,Intervals!$F$4:$I$9),4,1)</f>
        <v>3</v>
      </c>
    </row>
    <row r="4839" spans="1:19" x14ac:dyDescent="0.25">
      <c r="A4839" t="s">
        <v>136</v>
      </c>
      <c r="B4839" s="1" t="s">
        <v>5217</v>
      </c>
      <c r="C4839" t="s">
        <v>339</v>
      </c>
      <c r="D4839">
        <f t="shared" si="675"/>
        <v>4837</v>
      </c>
      <c r="E4839" t="s">
        <v>791</v>
      </c>
      <c r="F4839" t="s">
        <v>10</v>
      </c>
      <c r="G4839" t="s">
        <v>4</v>
      </c>
      <c r="H4839" t="s">
        <v>11589</v>
      </c>
      <c r="I4839" s="4">
        <v>42509</v>
      </c>
      <c r="J4839">
        <f t="shared" si="676"/>
        <v>3</v>
      </c>
      <c r="K4839">
        <f t="shared" si="677"/>
        <v>6</v>
      </c>
      <c r="L4839" s="3">
        <f t="shared" si="678"/>
        <v>42668</v>
      </c>
      <c r="M4839" t="str">
        <f t="shared" si="679"/>
        <v>13:3</v>
      </c>
      <c r="N4839">
        <f t="shared" si="680"/>
        <v>783.00000000000023</v>
      </c>
      <c r="O4839">
        <f t="shared" si="681"/>
        <v>2</v>
      </c>
      <c r="P4839" t="str">
        <f t="shared" si="682"/>
        <v>Work</v>
      </c>
      <c r="Q4839" t="str">
        <f>VLOOKUP(N4839,IF(P4839="Work",Intervals!$A$4:$C$9,Intervals!$F$4:$H$9),3,1)</f>
        <v>Int_7-17</v>
      </c>
      <c r="R4839" t="str">
        <f t="shared" si="683"/>
        <v>1</v>
      </c>
      <c r="S4839">
        <f>VLOOKUP(N4839,IF(P4839="Work",Intervals!$A$4:$D$9,Intervals!$F$4:$I$9),4,1)</f>
        <v>3</v>
      </c>
    </row>
    <row r="4840" spans="1:19" x14ac:dyDescent="0.25">
      <c r="A4840" t="s">
        <v>293</v>
      </c>
      <c r="B4840" s="1" t="s">
        <v>5218</v>
      </c>
      <c r="C4840" t="s">
        <v>339</v>
      </c>
      <c r="D4840">
        <f t="shared" si="675"/>
        <v>4838</v>
      </c>
      <c r="E4840" t="s">
        <v>714</v>
      </c>
      <c r="F4840" t="s">
        <v>10</v>
      </c>
      <c r="G4840" t="s">
        <v>4</v>
      </c>
      <c r="H4840" t="s">
        <v>11589</v>
      </c>
      <c r="I4840" s="4">
        <v>42509</v>
      </c>
      <c r="J4840">
        <f t="shared" si="676"/>
        <v>3</v>
      </c>
      <c r="K4840">
        <f t="shared" si="677"/>
        <v>6</v>
      </c>
      <c r="L4840" s="3">
        <f t="shared" si="678"/>
        <v>42668</v>
      </c>
      <c r="M4840" t="str">
        <f t="shared" si="679"/>
        <v>13:12</v>
      </c>
      <c r="N4840">
        <f t="shared" si="680"/>
        <v>791.99999999999977</v>
      </c>
      <c r="O4840">
        <f t="shared" si="681"/>
        <v>2</v>
      </c>
      <c r="P4840" t="str">
        <f t="shared" si="682"/>
        <v>Work</v>
      </c>
      <c r="Q4840" t="str">
        <f>VLOOKUP(N4840,IF(P4840="Work",Intervals!$A$4:$C$9,Intervals!$F$4:$H$9),3,1)</f>
        <v>Int_7-17</v>
      </c>
      <c r="R4840" t="str">
        <f t="shared" si="683"/>
        <v>1</v>
      </c>
      <c r="S4840">
        <f>VLOOKUP(N4840,IF(P4840="Work",Intervals!$A$4:$D$9,Intervals!$F$4:$I$9),4,1)</f>
        <v>3</v>
      </c>
    </row>
    <row r="4841" spans="1:19" x14ac:dyDescent="0.25">
      <c r="A4841" t="s">
        <v>276</v>
      </c>
      <c r="B4841" s="1" t="s">
        <v>5219</v>
      </c>
      <c r="C4841" t="s">
        <v>339</v>
      </c>
      <c r="D4841">
        <f t="shared" si="675"/>
        <v>4839</v>
      </c>
      <c r="E4841" t="s">
        <v>511</v>
      </c>
      <c r="F4841" t="s">
        <v>10</v>
      </c>
      <c r="G4841" t="s">
        <v>4</v>
      </c>
      <c r="H4841" t="s">
        <v>11589</v>
      </c>
      <c r="I4841" s="4">
        <v>42509</v>
      </c>
      <c r="J4841">
        <f t="shared" si="676"/>
        <v>3</v>
      </c>
      <c r="K4841">
        <f t="shared" si="677"/>
        <v>6</v>
      </c>
      <c r="L4841" s="3">
        <f t="shared" si="678"/>
        <v>42668</v>
      </c>
      <c r="M4841" t="str">
        <f t="shared" si="679"/>
        <v>13:15</v>
      </c>
      <c r="N4841">
        <f t="shared" si="680"/>
        <v>795.00000000000023</v>
      </c>
      <c r="O4841">
        <f t="shared" si="681"/>
        <v>2</v>
      </c>
      <c r="P4841" t="str">
        <f t="shared" si="682"/>
        <v>Work</v>
      </c>
      <c r="Q4841" t="str">
        <f>VLOOKUP(N4841,IF(P4841="Work",Intervals!$A$4:$C$9,Intervals!$F$4:$H$9),3,1)</f>
        <v>Int_7-17</v>
      </c>
      <c r="R4841" t="str">
        <f t="shared" si="683"/>
        <v>1</v>
      </c>
      <c r="S4841">
        <f>VLOOKUP(N4841,IF(P4841="Work",Intervals!$A$4:$D$9,Intervals!$F$4:$I$9),4,1)</f>
        <v>3</v>
      </c>
    </row>
    <row r="4842" spans="1:19" x14ac:dyDescent="0.25">
      <c r="A4842" t="s">
        <v>180</v>
      </c>
      <c r="B4842" s="1" t="s">
        <v>5220</v>
      </c>
      <c r="C4842" t="s">
        <v>339</v>
      </c>
      <c r="D4842">
        <f t="shared" si="675"/>
        <v>4840</v>
      </c>
      <c r="E4842" t="s">
        <v>384</v>
      </c>
      <c r="F4842" t="s">
        <v>10</v>
      </c>
      <c r="G4842" t="s">
        <v>4</v>
      </c>
      <c r="H4842" t="s">
        <v>11589</v>
      </c>
      <c r="I4842" s="4">
        <v>42509</v>
      </c>
      <c r="J4842">
        <f t="shared" si="676"/>
        <v>3</v>
      </c>
      <c r="K4842">
        <f t="shared" si="677"/>
        <v>6</v>
      </c>
      <c r="L4842" s="3">
        <f t="shared" si="678"/>
        <v>42668</v>
      </c>
      <c r="M4842" t="str">
        <f t="shared" si="679"/>
        <v>13:16</v>
      </c>
      <c r="N4842">
        <f t="shared" si="680"/>
        <v>796</v>
      </c>
      <c r="O4842">
        <f t="shared" si="681"/>
        <v>2</v>
      </c>
      <c r="P4842" t="str">
        <f t="shared" si="682"/>
        <v>Work</v>
      </c>
      <c r="Q4842" t="str">
        <f>VLOOKUP(N4842,IF(P4842="Work",Intervals!$A$4:$C$9,Intervals!$F$4:$H$9),3,1)</f>
        <v>Int_7-17</v>
      </c>
      <c r="R4842" t="str">
        <f t="shared" si="683"/>
        <v>1</v>
      </c>
      <c r="S4842">
        <f>VLOOKUP(N4842,IF(P4842="Work",Intervals!$A$4:$D$9,Intervals!$F$4:$I$9),4,1)</f>
        <v>3</v>
      </c>
    </row>
    <row r="4843" spans="1:19" x14ac:dyDescent="0.25">
      <c r="A4843" t="s">
        <v>193</v>
      </c>
      <c r="B4843" s="1" t="s">
        <v>5221</v>
      </c>
      <c r="C4843" t="s">
        <v>339</v>
      </c>
      <c r="D4843">
        <f t="shared" si="675"/>
        <v>4841</v>
      </c>
      <c r="E4843" t="s">
        <v>347</v>
      </c>
      <c r="F4843" t="s">
        <v>10</v>
      </c>
      <c r="G4843" t="s">
        <v>4</v>
      </c>
      <c r="H4843" t="s">
        <v>11589</v>
      </c>
      <c r="I4843" s="4">
        <v>42509</v>
      </c>
      <c r="J4843">
        <f t="shared" si="676"/>
        <v>3</v>
      </c>
      <c r="K4843">
        <f t="shared" si="677"/>
        <v>6</v>
      </c>
      <c r="L4843" s="3">
        <f t="shared" si="678"/>
        <v>42668</v>
      </c>
      <c r="M4843" t="str">
        <f t="shared" si="679"/>
        <v>13:17</v>
      </c>
      <c r="N4843">
        <f t="shared" si="680"/>
        <v>796.99999999999989</v>
      </c>
      <c r="O4843">
        <f t="shared" si="681"/>
        <v>2</v>
      </c>
      <c r="P4843" t="str">
        <f t="shared" si="682"/>
        <v>Work</v>
      </c>
      <c r="Q4843" t="str">
        <f>VLOOKUP(N4843,IF(P4843="Work",Intervals!$A$4:$C$9,Intervals!$F$4:$H$9),3,1)</f>
        <v>Int_7-17</v>
      </c>
      <c r="R4843" t="str">
        <f t="shared" si="683"/>
        <v>1</v>
      </c>
      <c r="S4843">
        <f>VLOOKUP(N4843,IF(P4843="Work",Intervals!$A$4:$D$9,Intervals!$F$4:$I$9),4,1)</f>
        <v>3</v>
      </c>
    </row>
    <row r="4844" spans="1:19" x14ac:dyDescent="0.25">
      <c r="A4844" t="s">
        <v>83</v>
      </c>
      <c r="B4844" s="1" t="s">
        <v>5222</v>
      </c>
      <c r="C4844" t="s">
        <v>339</v>
      </c>
      <c r="D4844">
        <f t="shared" si="675"/>
        <v>4842</v>
      </c>
      <c r="E4844" t="s">
        <v>384</v>
      </c>
      <c r="F4844" t="s">
        <v>10</v>
      </c>
      <c r="G4844" t="s">
        <v>4</v>
      </c>
      <c r="H4844" t="s">
        <v>11589</v>
      </c>
      <c r="I4844" s="4">
        <v>42509</v>
      </c>
      <c r="J4844">
        <f t="shared" si="676"/>
        <v>3</v>
      </c>
      <c r="K4844">
        <f t="shared" si="677"/>
        <v>6</v>
      </c>
      <c r="L4844" s="3">
        <f t="shared" si="678"/>
        <v>42668</v>
      </c>
      <c r="M4844" t="str">
        <f t="shared" si="679"/>
        <v>13:18</v>
      </c>
      <c r="N4844">
        <f t="shared" si="680"/>
        <v>798</v>
      </c>
      <c r="O4844">
        <f t="shared" si="681"/>
        <v>2</v>
      </c>
      <c r="P4844" t="str">
        <f t="shared" si="682"/>
        <v>Work</v>
      </c>
      <c r="Q4844" t="str">
        <f>VLOOKUP(N4844,IF(P4844="Work",Intervals!$A$4:$C$9,Intervals!$F$4:$H$9),3,1)</f>
        <v>Int_7-17</v>
      </c>
      <c r="R4844" t="str">
        <f t="shared" si="683"/>
        <v>1</v>
      </c>
      <c r="S4844">
        <f>VLOOKUP(N4844,IF(P4844="Work",Intervals!$A$4:$D$9,Intervals!$F$4:$I$9),4,1)</f>
        <v>3</v>
      </c>
    </row>
    <row r="4845" spans="1:19" x14ac:dyDescent="0.25">
      <c r="A4845" t="s">
        <v>260</v>
      </c>
      <c r="B4845" s="1" t="s">
        <v>5223</v>
      </c>
      <c r="C4845" t="s">
        <v>339</v>
      </c>
      <c r="D4845">
        <f t="shared" si="675"/>
        <v>4843</v>
      </c>
      <c r="E4845" t="s">
        <v>394</v>
      </c>
      <c r="F4845" t="s">
        <v>3</v>
      </c>
      <c r="G4845" t="s">
        <v>4</v>
      </c>
      <c r="H4845" t="s">
        <v>11589</v>
      </c>
      <c r="I4845" s="4">
        <v>42509</v>
      </c>
      <c r="J4845">
        <f t="shared" si="676"/>
        <v>3</v>
      </c>
      <c r="K4845">
        <f t="shared" si="677"/>
        <v>6</v>
      </c>
      <c r="L4845" s="3">
        <f t="shared" si="678"/>
        <v>42668</v>
      </c>
      <c r="M4845" t="str">
        <f t="shared" si="679"/>
        <v>13:21</v>
      </c>
      <c r="N4845">
        <f t="shared" si="680"/>
        <v>800.99999999999989</v>
      </c>
      <c r="O4845">
        <f t="shared" si="681"/>
        <v>2</v>
      </c>
      <c r="P4845" t="str">
        <f t="shared" si="682"/>
        <v>Work</v>
      </c>
      <c r="Q4845" t="str">
        <f>VLOOKUP(N4845,IF(P4845="Work",Intervals!$A$4:$C$9,Intervals!$F$4:$H$9),3,1)</f>
        <v>Int_7-17</v>
      </c>
      <c r="R4845" t="str">
        <f t="shared" si="683"/>
        <v>1</v>
      </c>
      <c r="S4845">
        <f>VLOOKUP(N4845,IF(P4845="Work",Intervals!$A$4:$D$9,Intervals!$F$4:$I$9),4,1)</f>
        <v>3</v>
      </c>
    </row>
    <row r="4846" spans="1:19" x14ac:dyDescent="0.25">
      <c r="A4846" t="s">
        <v>193</v>
      </c>
      <c r="B4846" s="1" t="s">
        <v>5224</v>
      </c>
      <c r="C4846" t="s">
        <v>339</v>
      </c>
      <c r="D4846">
        <f t="shared" si="675"/>
        <v>4844</v>
      </c>
      <c r="E4846" t="s">
        <v>347</v>
      </c>
      <c r="F4846" t="s">
        <v>10</v>
      </c>
      <c r="G4846" t="s">
        <v>4</v>
      </c>
      <c r="H4846" t="s">
        <v>11589</v>
      </c>
      <c r="I4846" s="4">
        <v>42509</v>
      </c>
      <c r="J4846">
        <f t="shared" si="676"/>
        <v>3</v>
      </c>
      <c r="K4846">
        <f t="shared" si="677"/>
        <v>6</v>
      </c>
      <c r="L4846" s="3">
        <f t="shared" si="678"/>
        <v>42668</v>
      </c>
      <c r="M4846" t="str">
        <f t="shared" si="679"/>
        <v>13:25</v>
      </c>
      <c r="N4846">
        <f t="shared" si="680"/>
        <v>804.99999999999989</v>
      </c>
      <c r="O4846">
        <f t="shared" si="681"/>
        <v>2</v>
      </c>
      <c r="P4846" t="str">
        <f t="shared" si="682"/>
        <v>Work</v>
      </c>
      <c r="Q4846" t="str">
        <f>VLOOKUP(N4846,IF(P4846="Work",Intervals!$A$4:$C$9,Intervals!$F$4:$H$9),3,1)</f>
        <v>Int_7-17</v>
      </c>
      <c r="R4846" t="str">
        <f t="shared" si="683"/>
        <v>1</v>
      </c>
      <c r="S4846">
        <f>VLOOKUP(N4846,IF(P4846="Work",Intervals!$A$4:$D$9,Intervals!$F$4:$I$9),4,1)</f>
        <v>3</v>
      </c>
    </row>
    <row r="4847" spans="1:19" x14ac:dyDescent="0.25">
      <c r="A4847" t="s">
        <v>163</v>
      </c>
      <c r="B4847" s="1" t="s">
        <v>5225</v>
      </c>
      <c r="C4847" t="s">
        <v>339</v>
      </c>
      <c r="D4847">
        <f t="shared" si="675"/>
        <v>4845</v>
      </c>
      <c r="E4847" t="s">
        <v>347</v>
      </c>
      <c r="F4847" t="s">
        <v>10</v>
      </c>
      <c r="G4847" t="s">
        <v>4</v>
      </c>
      <c r="H4847" t="s">
        <v>11589</v>
      </c>
      <c r="I4847" s="4">
        <v>42509</v>
      </c>
      <c r="J4847">
        <f t="shared" si="676"/>
        <v>3</v>
      </c>
      <c r="K4847">
        <f t="shared" si="677"/>
        <v>6</v>
      </c>
      <c r="L4847" s="3">
        <f t="shared" si="678"/>
        <v>42668</v>
      </c>
      <c r="M4847" t="str">
        <f t="shared" si="679"/>
        <v>13:32</v>
      </c>
      <c r="N4847">
        <f t="shared" si="680"/>
        <v>812</v>
      </c>
      <c r="O4847">
        <f t="shared" si="681"/>
        <v>2</v>
      </c>
      <c r="P4847" t="str">
        <f t="shared" si="682"/>
        <v>Work</v>
      </c>
      <c r="Q4847" t="str">
        <f>VLOOKUP(N4847,IF(P4847="Work",Intervals!$A$4:$C$9,Intervals!$F$4:$H$9),3,1)</f>
        <v>Int_7-17</v>
      </c>
      <c r="R4847" t="str">
        <f t="shared" si="683"/>
        <v>1</v>
      </c>
      <c r="S4847">
        <f>VLOOKUP(N4847,IF(P4847="Work",Intervals!$A$4:$D$9,Intervals!$F$4:$I$9),4,1)</f>
        <v>3</v>
      </c>
    </row>
    <row r="4848" spans="1:19" x14ac:dyDescent="0.25">
      <c r="A4848" t="s">
        <v>125</v>
      </c>
      <c r="B4848" s="1" t="s">
        <v>5226</v>
      </c>
      <c r="C4848" t="s">
        <v>339</v>
      </c>
      <c r="D4848">
        <f t="shared" si="675"/>
        <v>4846</v>
      </c>
      <c r="E4848" t="s">
        <v>792</v>
      </c>
      <c r="F4848" t="s">
        <v>10</v>
      </c>
      <c r="G4848" t="s">
        <v>4</v>
      </c>
      <c r="H4848" t="s">
        <v>11589</v>
      </c>
      <c r="I4848" s="4">
        <v>42509</v>
      </c>
      <c r="J4848">
        <f t="shared" si="676"/>
        <v>3</v>
      </c>
      <c r="K4848">
        <f t="shared" si="677"/>
        <v>6</v>
      </c>
      <c r="L4848" s="3">
        <f t="shared" si="678"/>
        <v>42668</v>
      </c>
      <c r="M4848" t="str">
        <f t="shared" si="679"/>
        <v>13:34</v>
      </c>
      <c r="N4848">
        <f t="shared" si="680"/>
        <v>814</v>
      </c>
      <c r="O4848">
        <f t="shared" si="681"/>
        <v>2</v>
      </c>
      <c r="P4848" t="str">
        <f t="shared" si="682"/>
        <v>Work</v>
      </c>
      <c r="Q4848" t="str">
        <f>VLOOKUP(N4848,IF(P4848="Work",Intervals!$A$4:$C$9,Intervals!$F$4:$H$9),3,1)</f>
        <v>Int_7-17</v>
      </c>
      <c r="R4848" t="str">
        <f t="shared" si="683"/>
        <v>1</v>
      </c>
      <c r="S4848">
        <f>VLOOKUP(N4848,IF(P4848="Work",Intervals!$A$4:$D$9,Intervals!$F$4:$I$9),4,1)</f>
        <v>3</v>
      </c>
    </row>
    <row r="4849" spans="1:19" x14ac:dyDescent="0.25">
      <c r="A4849" t="s">
        <v>140</v>
      </c>
      <c r="B4849" s="1" t="s">
        <v>5227</v>
      </c>
      <c r="C4849" t="s">
        <v>339</v>
      </c>
      <c r="D4849">
        <f t="shared" si="675"/>
        <v>4847</v>
      </c>
      <c r="E4849" t="s">
        <v>793</v>
      </c>
      <c r="F4849" t="s">
        <v>10</v>
      </c>
      <c r="G4849" t="s">
        <v>4</v>
      </c>
      <c r="H4849" t="s">
        <v>11589</v>
      </c>
      <c r="I4849" s="4">
        <v>42509</v>
      </c>
      <c r="J4849">
        <f t="shared" si="676"/>
        <v>3</v>
      </c>
      <c r="K4849">
        <f t="shared" si="677"/>
        <v>6</v>
      </c>
      <c r="L4849" s="3">
        <f t="shared" si="678"/>
        <v>42668</v>
      </c>
      <c r="M4849" t="str">
        <f t="shared" si="679"/>
        <v>13:35</v>
      </c>
      <c r="N4849">
        <f t="shared" si="680"/>
        <v>815.00000000000011</v>
      </c>
      <c r="O4849">
        <f t="shared" si="681"/>
        <v>2</v>
      </c>
      <c r="P4849" t="str">
        <f t="shared" si="682"/>
        <v>Work</v>
      </c>
      <c r="Q4849" t="str">
        <f>VLOOKUP(N4849,IF(P4849="Work",Intervals!$A$4:$C$9,Intervals!$F$4:$H$9),3,1)</f>
        <v>Int_7-17</v>
      </c>
      <c r="R4849" t="str">
        <f t="shared" si="683"/>
        <v>1</v>
      </c>
      <c r="S4849">
        <f>VLOOKUP(N4849,IF(P4849="Work",Intervals!$A$4:$D$9,Intervals!$F$4:$I$9),4,1)</f>
        <v>3</v>
      </c>
    </row>
    <row r="4850" spans="1:19" x14ac:dyDescent="0.25">
      <c r="A4850" t="s">
        <v>173</v>
      </c>
      <c r="B4850" s="1" t="s">
        <v>5228</v>
      </c>
      <c r="C4850" t="s">
        <v>339</v>
      </c>
      <c r="D4850">
        <f t="shared" si="675"/>
        <v>4848</v>
      </c>
      <c r="E4850" t="s">
        <v>386</v>
      </c>
      <c r="F4850" t="s">
        <v>10</v>
      </c>
      <c r="G4850" t="s">
        <v>4</v>
      </c>
      <c r="H4850" t="s">
        <v>11603</v>
      </c>
      <c r="I4850" t="s">
        <v>11677</v>
      </c>
      <c r="J4850">
        <f t="shared" si="676"/>
        <v>3</v>
      </c>
      <c r="K4850">
        <f t="shared" si="677"/>
        <v>6</v>
      </c>
      <c r="L4850" s="3">
        <f t="shared" si="678"/>
        <v>42668</v>
      </c>
      <c r="M4850" t="str">
        <f t="shared" si="679"/>
        <v>13:36</v>
      </c>
      <c r="N4850">
        <f t="shared" si="680"/>
        <v>816</v>
      </c>
      <c r="O4850">
        <f t="shared" si="681"/>
        <v>2</v>
      </c>
      <c r="P4850" t="str">
        <f t="shared" si="682"/>
        <v>Work</v>
      </c>
      <c r="Q4850" t="str">
        <f>VLOOKUP(N4850,IF(P4850="Work",Intervals!$A$4:$C$9,Intervals!$F$4:$H$9),3,1)</f>
        <v>Int_7-17</v>
      </c>
      <c r="R4850" t="str">
        <f t="shared" si="683"/>
        <v>1</v>
      </c>
      <c r="S4850">
        <f>VLOOKUP(N4850,IF(P4850="Work",Intervals!$A$4:$D$9,Intervals!$F$4:$I$9),4,1)</f>
        <v>3</v>
      </c>
    </row>
    <row r="4851" spans="1:19" x14ac:dyDescent="0.25">
      <c r="A4851" t="s">
        <v>224</v>
      </c>
      <c r="B4851" s="1" t="s">
        <v>5229</v>
      </c>
      <c r="C4851" t="s">
        <v>339</v>
      </c>
      <c r="D4851">
        <f t="shared" si="675"/>
        <v>4849</v>
      </c>
      <c r="E4851" t="s">
        <v>425</v>
      </c>
      <c r="F4851" t="s">
        <v>11563</v>
      </c>
      <c r="G4851" t="s">
        <v>4</v>
      </c>
      <c r="H4851" t="s">
        <v>11597</v>
      </c>
      <c r="I4851" t="s">
        <v>11671</v>
      </c>
      <c r="J4851">
        <f t="shared" si="676"/>
        <v>3</v>
      </c>
      <c r="K4851">
        <f t="shared" si="677"/>
        <v>6</v>
      </c>
      <c r="L4851" s="3">
        <f t="shared" si="678"/>
        <v>42668</v>
      </c>
      <c r="M4851" t="str">
        <f t="shared" si="679"/>
        <v>13:37</v>
      </c>
      <c r="N4851">
        <f t="shared" si="680"/>
        <v>816.99999999999977</v>
      </c>
      <c r="O4851">
        <f t="shared" si="681"/>
        <v>2</v>
      </c>
      <c r="P4851" t="str">
        <f t="shared" si="682"/>
        <v>Work</v>
      </c>
      <c r="Q4851" t="str">
        <f>VLOOKUP(N4851,IF(P4851="Work",Intervals!$A$4:$C$9,Intervals!$F$4:$H$9),3,1)</f>
        <v>Int_7-17</v>
      </c>
      <c r="R4851" t="str">
        <f t="shared" si="683"/>
        <v>1</v>
      </c>
      <c r="S4851">
        <f>VLOOKUP(N4851,IF(P4851="Work",Intervals!$A$4:$D$9,Intervals!$F$4:$I$9),4,1)</f>
        <v>3</v>
      </c>
    </row>
    <row r="4852" spans="1:19" x14ac:dyDescent="0.25">
      <c r="A4852" t="s">
        <v>133</v>
      </c>
      <c r="B4852" s="1" t="s">
        <v>5229</v>
      </c>
      <c r="C4852" t="s">
        <v>339</v>
      </c>
      <c r="D4852">
        <f t="shared" si="675"/>
        <v>4850</v>
      </c>
      <c r="E4852" t="s">
        <v>391</v>
      </c>
      <c r="F4852" t="s">
        <v>10</v>
      </c>
      <c r="G4852" t="s">
        <v>4</v>
      </c>
      <c r="H4852" t="s">
        <v>11603</v>
      </c>
      <c r="I4852" t="s">
        <v>11677</v>
      </c>
      <c r="J4852">
        <f t="shared" si="676"/>
        <v>3</v>
      </c>
      <c r="K4852">
        <f t="shared" si="677"/>
        <v>6</v>
      </c>
      <c r="L4852" s="3">
        <f t="shared" si="678"/>
        <v>42668</v>
      </c>
      <c r="M4852" t="str">
        <f t="shared" si="679"/>
        <v>13:37</v>
      </c>
      <c r="N4852">
        <f t="shared" si="680"/>
        <v>816.99999999999977</v>
      </c>
      <c r="O4852">
        <f t="shared" si="681"/>
        <v>2</v>
      </c>
      <c r="P4852" t="str">
        <f t="shared" si="682"/>
        <v>Work</v>
      </c>
      <c r="Q4852" t="str">
        <f>VLOOKUP(N4852,IF(P4852="Work",Intervals!$A$4:$C$9,Intervals!$F$4:$H$9),3,1)</f>
        <v>Int_7-17</v>
      </c>
      <c r="R4852" t="str">
        <f t="shared" si="683"/>
        <v>1</v>
      </c>
      <c r="S4852">
        <f>VLOOKUP(N4852,IF(P4852="Work",Intervals!$A$4:$D$9,Intervals!$F$4:$I$9),4,1)</f>
        <v>3</v>
      </c>
    </row>
    <row r="4853" spans="1:19" x14ac:dyDescent="0.25">
      <c r="A4853" t="s">
        <v>110</v>
      </c>
      <c r="B4853" s="1" t="s">
        <v>5230</v>
      </c>
      <c r="C4853" t="s">
        <v>339</v>
      </c>
      <c r="D4853">
        <f t="shared" si="675"/>
        <v>4851</v>
      </c>
      <c r="E4853" t="s">
        <v>391</v>
      </c>
      <c r="F4853" t="s">
        <v>10</v>
      </c>
      <c r="G4853" t="s">
        <v>4</v>
      </c>
      <c r="H4853" t="s">
        <v>11603</v>
      </c>
      <c r="I4853" t="s">
        <v>11677</v>
      </c>
      <c r="J4853">
        <f t="shared" si="676"/>
        <v>3</v>
      </c>
      <c r="K4853">
        <f t="shared" si="677"/>
        <v>6</v>
      </c>
      <c r="L4853" s="3">
        <f t="shared" si="678"/>
        <v>42668</v>
      </c>
      <c r="M4853" t="str">
        <f t="shared" si="679"/>
        <v>13:43</v>
      </c>
      <c r="N4853">
        <f t="shared" si="680"/>
        <v>823.00000000000011</v>
      </c>
      <c r="O4853">
        <f t="shared" si="681"/>
        <v>2</v>
      </c>
      <c r="P4853" t="str">
        <f t="shared" si="682"/>
        <v>Work</v>
      </c>
      <c r="Q4853" t="str">
        <f>VLOOKUP(N4853,IF(P4853="Work",Intervals!$A$4:$C$9,Intervals!$F$4:$H$9),3,1)</f>
        <v>Int_7-17</v>
      </c>
      <c r="R4853" t="str">
        <f t="shared" si="683"/>
        <v>1</v>
      </c>
      <c r="S4853">
        <f>VLOOKUP(N4853,IF(P4853="Work",Intervals!$A$4:$D$9,Intervals!$F$4:$I$9),4,1)</f>
        <v>3</v>
      </c>
    </row>
    <row r="4854" spans="1:19" x14ac:dyDescent="0.25">
      <c r="A4854" t="s">
        <v>100</v>
      </c>
      <c r="B4854" s="1" t="s">
        <v>5231</v>
      </c>
      <c r="C4854" t="s">
        <v>339</v>
      </c>
      <c r="D4854">
        <f t="shared" si="675"/>
        <v>4852</v>
      </c>
      <c r="E4854" t="s">
        <v>794</v>
      </c>
      <c r="F4854" t="s">
        <v>11565</v>
      </c>
      <c r="G4854" t="s">
        <v>30</v>
      </c>
      <c r="H4854" t="s">
        <v>11616</v>
      </c>
      <c r="I4854" t="s">
        <v>11690</v>
      </c>
      <c r="J4854">
        <f t="shared" si="676"/>
        <v>3</v>
      </c>
      <c r="K4854">
        <f t="shared" si="677"/>
        <v>6</v>
      </c>
      <c r="L4854" s="3">
        <f t="shared" si="678"/>
        <v>42668</v>
      </c>
      <c r="M4854" t="str">
        <f t="shared" si="679"/>
        <v>13:46</v>
      </c>
      <c r="N4854">
        <f t="shared" si="680"/>
        <v>826</v>
      </c>
      <c r="O4854">
        <f t="shared" si="681"/>
        <v>2</v>
      </c>
      <c r="P4854" t="str">
        <f t="shared" si="682"/>
        <v>Work</v>
      </c>
      <c r="Q4854" t="str">
        <f>VLOOKUP(N4854,IF(P4854="Work",Intervals!$A$4:$C$9,Intervals!$F$4:$H$9),3,1)</f>
        <v>Int_7-17</v>
      </c>
      <c r="R4854" t="str">
        <f t="shared" si="683"/>
        <v>1</v>
      </c>
      <c r="S4854">
        <f>VLOOKUP(N4854,IF(P4854="Work",Intervals!$A$4:$D$9,Intervals!$F$4:$I$9),4,1)</f>
        <v>3</v>
      </c>
    </row>
    <row r="4855" spans="1:19" x14ac:dyDescent="0.25">
      <c r="A4855" t="s">
        <v>224</v>
      </c>
      <c r="B4855" s="1" t="s">
        <v>5231</v>
      </c>
      <c r="C4855" t="s">
        <v>339</v>
      </c>
      <c r="D4855">
        <f t="shared" si="675"/>
        <v>4853</v>
      </c>
      <c r="E4855" t="s">
        <v>425</v>
      </c>
      <c r="F4855" t="s">
        <v>11563</v>
      </c>
      <c r="G4855" t="s">
        <v>4</v>
      </c>
      <c r="H4855" t="s">
        <v>11597</v>
      </c>
      <c r="I4855" t="s">
        <v>11671</v>
      </c>
      <c r="J4855">
        <f t="shared" si="676"/>
        <v>3</v>
      </c>
      <c r="K4855">
        <f t="shared" si="677"/>
        <v>6</v>
      </c>
      <c r="L4855" s="3">
        <f t="shared" si="678"/>
        <v>42668</v>
      </c>
      <c r="M4855" t="str">
        <f t="shared" si="679"/>
        <v>13:46</v>
      </c>
      <c r="N4855">
        <f t="shared" si="680"/>
        <v>826</v>
      </c>
      <c r="O4855">
        <f t="shared" si="681"/>
        <v>2</v>
      </c>
      <c r="P4855" t="str">
        <f t="shared" si="682"/>
        <v>Work</v>
      </c>
      <c r="Q4855" t="str">
        <f>VLOOKUP(N4855,IF(P4855="Work",Intervals!$A$4:$C$9,Intervals!$F$4:$H$9),3,1)</f>
        <v>Int_7-17</v>
      </c>
      <c r="R4855" t="str">
        <f t="shared" si="683"/>
        <v>1</v>
      </c>
      <c r="S4855">
        <f>VLOOKUP(N4855,IF(P4855="Work",Intervals!$A$4:$D$9,Intervals!$F$4:$I$9),4,1)</f>
        <v>3</v>
      </c>
    </row>
    <row r="4856" spans="1:19" x14ac:dyDescent="0.25">
      <c r="A4856" t="s">
        <v>208</v>
      </c>
      <c r="B4856" s="1" t="s">
        <v>5232</v>
      </c>
      <c r="C4856" t="s">
        <v>339</v>
      </c>
      <c r="D4856">
        <f t="shared" si="675"/>
        <v>4854</v>
      </c>
      <c r="E4856" t="s">
        <v>425</v>
      </c>
      <c r="F4856" t="s">
        <v>11563</v>
      </c>
      <c r="G4856" t="s">
        <v>4</v>
      </c>
      <c r="H4856" t="s">
        <v>11597</v>
      </c>
      <c r="I4856" t="s">
        <v>11671</v>
      </c>
      <c r="J4856">
        <f t="shared" si="676"/>
        <v>3</v>
      </c>
      <c r="K4856">
        <f t="shared" si="677"/>
        <v>6</v>
      </c>
      <c r="L4856" s="3">
        <f t="shared" si="678"/>
        <v>42668</v>
      </c>
      <c r="M4856" t="str">
        <f t="shared" si="679"/>
        <v>13:48</v>
      </c>
      <c r="N4856">
        <f t="shared" si="680"/>
        <v>828.00000000000023</v>
      </c>
      <c r="O4856">
        <f t="shared" si="681"/>
        <v>2</v>
      </c>
      <c r="P4856" t="str">
        <f t="shared" si="682"/>
        <v>Work</v>
      </c>
      <c r="Q4856" t="str">
        <f>VLOOKUP(N4856,IF(P4856="Work",Intervals!$A$4:$C$9,Intervals!$F$4:$H$9),3,1)</f>
        <v>Int_7-17</v>
      </c>
      <c r="R4856" t="str">
        <f t="shared" si="683"/>
        <v>1</v>
      </c>
      <c r="S4856">
        <f>VLOOKUP(N4856,IF(P4856="Work",Intervals!$A$4:$D$9,Intervals!$F$4:$I$9),4,1)</f>
        <v>3</v>
      </c>
    </row>
    <row r="4857" spans="1:19" x14ac:dyDescent="0.25">
      <c r="A4857" t="s">
        <v>84</v>
      </c>
      <c r="B4857" s="1" t="s">
        <v>5233</v>
      </c>
      <c r="C4857" t="s">
        <v>339</v>
      </c>
      <c r="D4857">
        <f t="shared" si="675"/>
        <v>4855</v>
      </c>
      <c r="E4857" t="s">
        <v>784</v>
      </c>
      <c r="F4857" t="s">
        <v>10</v>
      </c>
      <c r="G4857" t="s">
        <v>4</v>
      </c>
      <c r="H4857" t="s">
        <v>11589</v>
      </c>
      <c r="I4857" s="4">
        <v>42509</v>
      </c>
      <c r="J4857">
        <f t="shared" si="676"/>
        <v>3</v>
      </c>
      <c r="K4857">
        <f t="shared" si="677"/>
        <v>6</v>
      </c>
      <c r="L4857" s="3">
        <f t="shared" si="678"/>
        <v>42668</v>
      </c>
      <c r="M4857" t="str">
        <f t="shared" si="679"/>
        <v>13:51</v>
      </c>
      <c r="N4857">
        <f t="shared" si="680"/>
        <v>831.00000000000011</v>
      </c>
      <c r="O4857">
        <f t="shared" si="681"/>
        <v>2</v>
      </c>
      <c r="P4857" t="str">
        <f t="shared" si="682"/>
        <v>Work</v>
      </c>
      <c r="Q4857" t="str">
        <f>VLOOKUP(N4857,IF(P4857="Work",Intervals!$A$4:$C$9,Intervals!$F$4:$H$9),3,1)</f>
        <v>Int_7-17</v>
      </c>
      <c r="R4857" t="str">
        <f t="shared" si="683"/>
        <v>1</v>
      </c>
      <c r="S4857">
        <f>VLOOKUP(N4857,IF(P4857="Work",Intervals!$A$4:$D$9,Intervals!$F$4:$I$9),4,1)</f>
        <v>3</v>
      </c>
    </row>
    <row r="4858" spans="1:19" x14ac:dyDescent="0.25">
      <c r="A4858" t="s">
        <v>252</v>
      </c>
      <c r="B4858" s="1" t="s">
        <v>5234</v>
      </c>
      <c r="C4858" t="s">
        <v>339</v>
      </c>
      <c r="D4858">
        <f t="shared" si="675"/>
        <v>4856</v>
      </c>
      <c r="E4858" t="s">
        <v>392</v>
      </c>
      <c r="F4858" t="s">
        <v>11568</v>
      </c>
      <c r="G4858" t="s">
        <v>4</v>
      </c>
      <c r="H4858" t="s">
        <v>11589</v>
      </c>
      <c r="I4858" s="4">
        <v>42509</v>
      </c>
      <c r="J4858">
        <f t="shared" si="676"/>
        <v>3</v>
      </c>
      <c r="K4858">
        <f t="shared" si="677"/>
        <v>6</v>
      </c>
      <c r="L4858" s="3">
        <f t="shared" si="678"/>
        <v>42668</v>
      </c>
      <c r="M4858" t="str">
        <f t="shared" si="679"/>
        <v>13:54</v>
      </c>
      <c r="N4858">
        <f t="shared" si="680"/>
        <v>833.99999999999989</v>
      </c>
      <c r="O4858">
        <f t="shared" si="681"/>
        <v>2</v>
      </c>
      <c r="P4858" t="str">
        <f t="shared" si="682"/>
        <v>Work</v>
      </c>
      <c r="Q4858" t="str">
        <f>VLOOKUP(N4858,IF(P4858="Work",Intervals!$A$4:$C$9,Intervals!$F$4:$H$9),3,1)</f>
        <v>Int_7-17</v>
      </c>
      <c r="R4858" t="str">
        <f t="shared" si="683"/>
        <v>1</v>
      </c>
      <c r="S4858">
        <f>VLOOKUP(N4858,IF(P4858="Work",Intervals!$A$4:$D$9,Intervals!$F$4:$I$9),4,1)</f>
        <v>3</v>
      </c>
    </row>
    <row r="4859" spans="1:19" x14ac:dyDescent="0.25">
      <c r="A4859" t="s">
        <v>81</v>
      </c>
      <c r="B4859" s="1" t="s">
        <v>5235</v>
      </c>
      <c r="C4859" t="s">
        <v>339</v>
      </c>
      <c r="D4859">
        <f t="shared" si="675"/>
        <v>4857</v>
      </c>
      <c r="E4859" t="s">
        <v>340</v>
      </c>
      <c r="F4859" t="s">
        <v>10</v>
      </c>
      <c r="G4859" t="s">
        <v>4</v>
      </c>
      <c r="H4859" t="s">
        <v>11589</v>
      </c>
      <c r="I4859" s="4">
        <v>42509</v>
      </c>
      <c r="J4859">
        <f t="shared" si="676"/>
        <v>3</v>
      </c>
      <c r="K4859">
        <f t="shared" si="677"/>
        <v>6</v>
      </c>
      <c r="L4859" s="3">
        <f t="shared" si="678"/>
        <v>42668</v>
      </c>
      <c r="M4859" t="str">
        <f t="shared" si="679"/>
        <v>13:56</v>
      </c>
      <c r="N4859">
        <f t="shared" si="680"/>
        <v>836.00000000000023</v>
      </c>
      <c r="O4859">
        <f t="shared" si="681"/>
        <v>2</v>
      </c>
      <c r="P4859" t="str">
        <f t="shared" si="682"/>
        <v>Work</v>
      </c>
      <c r="Q4859" t="str">
        <f>VLOOKUP(N4859,IF(P4859="Work",Intervals!$A$4:$C$9,Intervals!$F$4:$H$9),3,1)</f>
        <v>Int_7-17</v>
      </c>
      <c r="R4859" t="str">
        <f t="shared" si="683"/>
        <v>1</v>
      </c>
      <c r="S4859">
        <f>VLOOKUP(N4859,IF(P4859="Work",Intervals!$A$4:$D$9,Intervals!$F$4:$I$9),4,1)</f>
        <v>3</v>
      </c>
    </row>
    <row r="4860" spans="1:19" x14ac:dyDescent="0.25">
      <c r="A4860" t="s">
        <v>193</v>
      </c>
      <c r="B4860" s="1" t="s">
        <v>5236</v>
      </c>
      <c r="C4860" t="s">
        <v>339</v>
      </c>
      <c r="D4860">
        <f t="shared" si="675"/>
        <v>4858</v>
      </c>
      <c r="E4860" t="s">
        <v>347</v>
      </c>
      <c r="F4860" t="s">
        <v>10</v>
      </c>
      <c r="G4860" t="s">
        <v>4</v>
      </c>
      <c r="H4860" t="s">
        <v>11589</v>
      </c>
      <c r="I4860" s="4">
        <v>42509</v>
      </c>
      <c r="J4860">
        <f t="shared" si="676"/>
        <v>3</v>
      </c>
      <c r="K4860">
        <f t="shared" si="677"/>
        <v>6</v>
      </c>
      <c r="L4860" s="3">
        <f t="shared" si="678"/>
        <v>42668</v>
      </c>
      <c r="M4860" t="str">
        <f t="shared" si="679"/>
        <v>13:57</v>
      </c>
      <c r="N4860">
        <f t="shared" si="680"/>
        <v>836.99999999999977</v>
      </c>
      <c r="O4860">
        <f t="shared" si="681"/>
        <v>2</v>
      </c>
      <c r="P4860" t="str">
        <f t="shared" si="682"/>
        <v>Work</v>
      </c>
      <c r="Q4860" t="str">
        <f>VLOOKUP(N4860,IF(P4860="Work",Intervals!$A$4:$C$9,Intervals!$F$4:$H$9),3,1)</f>
        <v>Int_7-17</v>
      </c>
      <c r="R4860" t="str">
        <f t="shared" si="683"/>
        <v>1</v>
      </c>
      <c r="S4860">
        <f>VLOOKUP(N4860,IF(P4860="Work",Intervals!$A$4:$D$9,Intervals!$F$4:$I$9),4,1)</f>
        <v>3</v>
      </c>
    </row>
    <row r="4861" spans="1:19" x14ac:dyDescent="0.25">
      <c r="A4861" t="s">
        <v>190</v>
      </c>
      <c r="B4861" s="1" t="s">
        <v>5236</v>
      </c>
      <c r="C4861" t="s">
        <v>339</v>
      </c>
      <c r="D4861">
        <f t="shared" si="675"/>
        <v>4859</v>
      </c>
      <c r="E4861" t="s">
        <v>379</v>
      </c>
      <c r="F4861" t="s">
        <v>10</v>
      </c>
      <c r="G4861" t="s">
        <v>4</v>
      </c>
      <c r="H4861" t="s">
        <v>11589</v>
      </c>
      <c r="I4861" s="4">
        <v>42509</v>
      </c>
      <c r="J4861">
        <f t="shared" si="676"/>
        <v>3</v>
      </c>
      <c r="K4861">
        <f t="shared" si="677"/>
        <v>6</v>
      </c>
      <c r="L4861" s="3">
        <f t="shared" si="678"/>
        <v>42668</v>
      </c>
      <c r="M4861" t="str">
        <f t="shared" si="679"/>
        <v>13:57</v>
      </c>
      <c r="N4861">
        <f t="shared" si="680"/>
        <v>836.99999999999977</v>
      </c>
      <c r="O4861">
        <f t="shared" si="681"/>
        <v>2</v>
      </c>
      <c r="P4861" t="str">
        <f t="shared" si="682"/>
        <v>Work</v>
      </c>
      <c r="Q4861" t="str">
        <f>VLOOKUP(N4861,IF(P4861="Work",Intervals!$A$4:$C$9,Intervals!$F$4:$H$9),3,1)</f>
        <v>Int_7-17</v>
      </c>
      <c r="R4861" t="str">
        <f t="shared" si="683"/>
        <v>1</v>
      </c>
      <c r="S4861">
        <f>VLOOKUP(N4861,IF(P4861="Work",Intervals!$A$4:$D$9,Intervals!$F$4:$I$9),4,1)</f>
        <v>3</v>
      </c>
    </row>
    <row r="4862" spans="1:19" x14ac:dyDescent="0.25">
      <c r="A4862" t="s">
        <v>177</v>
      </c>
      <c r="B4862" s="1" t="s">
        <v>5236</v>
      </c>
      <c r="C4862" t="s">
        <v>339</v>
      </c>
      <c r="D4862">
        <f t="shared" si="675"/>
        <v>4860</v>
      </c>
      <c r="E4862" t="s">
        <v>406</v>
      </c>
      <c r="F4862" t="s">
        <v>11568</v>
      </c>
      <c r="G4862" t="s">
        <v>4</v>
      </c>
      <c r="H4862" t="s">
        <v>11589</v>
      </c>
      <c r="I4862" s="4">
        <v>42509</v>
      </c>
      <c r="J4862">
        <f t="shared" si="676"/>
        <v>3</v>
      </c>
      <c r="K4862">
        <f t="shared" si="677"/>
        <v>6</v>
      </c>
      <c r="L4862" s="3">
        <f t="shared" si="678"/>
        <v>42668</v>
      </c>
      <c r="M4862" t="str">
        <f t="shared" si="679"/>
        <v>13:57</v>
      </c>
      <c r="N4862">
        <f t="shared" si="680"/>
        <v>836.99999999999977</v>
      </c>
      <c r="O4862">
        <f t="shared" si="681"/>
        <v>2</v>
      </c>
      <c r="P4862" t="str">
        <f t="shared" si="682"/>
        <v>Work</v>
      </c>
      <c r="Q4862" t="str">
        <f>VLOOKUP(N4862,IF(P4862="Work",Intervals!$A$4:$C$9,Intervals!$F$4:$H$9),3,1)</f>
        <v>Int_7-17</v>
      </c>
      <c r="R4862" t="str">
        <f t="shared" si="683"/>
        <v>1</v>
      </c>
      <c r="S4862">
        <f>VLOOKUP(N4862,IF(P4862="Work",Intervals!$A$4:$D$9,Intervals!$F$4:$I$9),4,1)</f>
        <v>3</v>
      </c>
    </row>
    <row r="4863" spans="1:19" x14ac:dyDescent="0.25">
      <c r="A4863" t="s">
        <v>193</v>
      </c>
      <c r="B4863" s="1" t="s">
        <v>5237</v>
      </c>
      <c r="C4863" t="s">
        <v>339</v>
      </c>
      <c r="D4863">
        <f t="shared" si="675"/>
        <v>4861</v>
      </c>
      <c r="E4863" t="s">
        <v>347</v>
      </c>
      <c r="F4863" t="s">
        <v>10</v>
      </c>
      <c r="G4863" t="s">
        <v>4</v>
      </c>
      <c r="H4863" t="s">
        <v>11589</v>
      </c>
      <c r="I4863" s="4">
        <v>42509</v>
      </c>
      <c r="J4863">
        <f t="shared" si="676"/>
        <v>3</v>
      </c>
      <c r="K4863">
        <f t="shared" si="677"/>
        <v>6</v>
      </c>
      <c r="L4863" s="3">
        <f t="shared" si="678"/>
        <v>42668</v>
      </c>
      <c r="M4863" t="str">
        <f t="shared" si="679"/>
        <v>14:1</v>
      </c>
      <c r="N4863">
        <f t="shared" si="680"/>
        <v>841</v>
      </c>
      <c r="O4863">
        <f t="shared" si="681"/>
        <v>2</v>
      </c>
      <c r="P4863" t="str">
        <f t="shared" si="682"/>
        <v>Work</v>
      </c>
      <c r="Q4863" t="str">
        <f>VLOOKUP(N4863,IF(P4863="Work",Intervals!$A$4:$C$9,Intervals!$F$4:$H$9),3,1)</f>
        <v>Int_7-17</v>
      </c>
      <c r="R4863" t="str">
        <f t="shared" si="683"/>
        <v>1</v>
      </c>
      <c r="S4863">
        <f>VLOOKUP(N4863,IF(P4863="Work",Intervals!$A$4:$D$9,Intervals!$F$4:$I$9),4,1)</f>
        <v>3</v>
      </c>
    </row>
    <row r="4864" spans="1:19" x14ac:dyDescent="0.25">
      <c r="A4864" t="s">
        <v>219</v>
      </c>
      <c r="B4864" s="1" t="s">
        <v>5238</v>
      </c>
      <c r="C4864" t="s">
        <v>339</v>
      </c>
      <c r="D4864">
        <f t="shared" si="675"/>
        <v>4862</v>
      </c>
      <c r="E4864" t="s">
        <v>385</v>
      </c>
      <c r="F4864" t="s">
        <v>3</v>
      </c>
      <c r="G4864" t="s">
        <v>4</v>
      </c>
      <c r="H4864" t="s">
        <v>11597</v>
      </c>
      <c r="I4864" t="s">
        <v>11671</v>
      </c>
      <c r="J4864">
        <f t="shared" si="676"/>
        <v>3</v>
      </c>
      <c r="K4864">
        <f t="shared" si="677"/>
        <v>6</v>
      </c>
      <c r="L4864" s="3">
        <f t="shared" si="678"/>
        <v>42668</v>
      </c>
      <c r="M4864" t="str">
        <f t="shared" si="679"/>
        <v>14:3</v>
      </c>
      <c r="N4864">
        <f t="shared" si="680"/>
        <v>843</v>
      </c>
      <c r="O4864">
        <f t="shared" si="681"/>
        <v>2</v>
      </c>
      <c r="P4864" t="str">
        <f t="shared" si="682"/>
        <v>Work</v>
      </c>
      <c r="Q4864" t="str">
        <f>VLOOKUP(N4864,IF(P4864="Work",Intervals!$A$4:$C$9,Intervals!$F$4:$H$9),3,1)</f>
        <v>Int_7-17</v>
      </c>
      <c r="R4864" t="str">
        <f t="shared" si="683"/>
        <v>1</v>
      </c>
      <c r="S4864">
        <f>VLOOKUP(N4864,IF(P4864="Work",Intervals!$A$4:$D$9,Intervals!$F$4:$I$9),4,1)</f>
        <v>3</v>
      </c>
    </row>
    <row r="4865" spans="1:19" x14ac:dyDescent="0.25">
      <c r="A4865" t="s">
        <v>193</v>
      </c>
      <c r="B4865" s="1" t="s">
        <v>5238</v>
      </c>
      <c r="C4865" t="s">
        <v>339</v>
      </c>
      <c r="D4865">
        <f t="shared" si="675"/>
        <v>4863</v>
      </c>
      <c r="E4865" t="s">
        <v>347</v>
      </c>
      <c r="F4865" t="s">
        <v>10</v>
      </c>
      <c r="G4865" t="s">
        <v>4</v>
      </c>
      <c r="H4865" t="s">
        <v>11589</v>
      </c>
      <c r="I4865" s="4">
        <v>42509</v>
      </c>
      <c r="J4865">
        <f t="shared" si="676"/>
        <v>3</v>
      </c>
      <c r="K4865">
        <f t="shared" si="677"/>
        <v>6</v>
      </c>
      <c r="L4865" s="3">
        <f t="shared" si="678"/>
        <v>42668</v>
      </c>
      <c r="M4865" t="str">
        <f t="shared" si="679"/>
        <v>14:3</v>
      </c>
      <c r="N4865">
        <f t="shared" si="680"/>
        <v>843</v>
      </c>
      <c r="O4865">
        <f t="shared" si="681"/>
        <v>2</v>
      </c>
      <c r="P4865" t="str">
        <f t="shared" si="682"/>
        <v>Work</v>
      </c>
      <c r="Q4865" t="str">
        <f>VLOOKUP(N4865,IF(P4865="Work",Intervals!$A$4:$C$9,Intervals!$F$4:$H$9),3,1)</f>
        <v>Int_7-17</v>
      </c>
      <c r="R4865" t="str">
        <f t="shared" si="683"/>
        <v>1</v>
      </c>
      <c r="S4865">
        <f>VLOOKUP(N4865,IF(P4865="Work",Intervals!$A$4:$D$9,Intervals!$F$4:$I$9),4,1)</f>
        <v>3</v>
      </c>
    </row>
    <row r="4866" spans="1:19" x14ac:dyDescent="0.25">
      <c r="A4866" t="s">
        <v>193</v>
      </c>
      <c r="B4866" s="1" t="s">
        <v>5239</v>
      </c>
      <c r="C4866" t="s">
        <v>339</v>
      </c>
      <c r="D4866">
        <f t="shared" si="675"/>
        <v>4864</v>
      </c>
      <c r="E4866" t="s">
        <v>347</v>
      </c>
      <c r="F4866" t="s">
        <v>10</v>
      </c>
      <c r="G4866" t="s">
        <v>4</v>
      </c>
      <c r="H4866" t="s">
        <v>11589</v>
      </c>
      <c r="I4866" s="4">
        <v>42509</v>
      </c>
      <c r="J4866">
        <f t="shared" si="676"/>
        <v>3</v>
      </c>
      <c r="K4866">
        <f t="shared" si="677"/>
        <v>6</v>
      </c>
      <c r="L4866" s="3">
        <f t="shared" si="678"/>
        <v>42668</v>
      </c>
      <c r="M4866" t="str">
        <f t="shared" si="679"/>
        <v>14:4</v>
      </c>
      <c r="N4866">
        <f t="shared" si="680"/>
        <v>844.00000000000023</v>
      </c>
      <c r="O4866">
        <f t="shared" si="681"/>
        <v>2</v>
      </c>
      <c r="P4866" t="str">
        <f t="shared" si="682"/>
        <v>Work</v>
      </c>
      <c r="Q4866" t="str">
        <f>VLOOKUP(N4866,IF(P4866="Work",Intervals!$A$4:$C$9,Intervals!$F$4:$H$9),3,1)</f>
        <v>Int_7-17</v>
      </c>
      <c r="R4866" t="str">
        <f t="shared" si="683"/>
        <v>1</v>
      </c>
      <c r="S4866">
        <f>VLOOKUP(N4866,IF(P4866="Work",Intervals!$A$4:$D$9,Intervals!$F$4:$I$9),4,1)</f>
        <v>3</v>
      </c>
    </row>
    <row r="4867" spans="1:19" x14ac:dyDescent="0.25">
      <c r="A4867" t="s">
        <v>201</v>
      </c>
      <c r="B4867" s="1" t="s">
        <v>5239</v>
      </c>
      <c r="C4867" t="s">
        <v>339</v>
      </c>
      <c r="D4867">
        <f t="shared" ref="D4867:D4930" si="684">ROW()-ROW($D$2)</f>
        <v>4865</v>
      </c>
      <c r="E4867" t="s">
        <v>379</v>
      </c>
      <c r="F4867" t="s">
        <v>10</v>
      </c>
      <c r="G4867" t="s">
        <v>4</v>
      </c>
      <c r="H4867" t="s">
        <v>11589</v>
      </c>
      <c r="I4867" s="4">
        <v>42509</v>
      </c>
      <c r="J4867">
        <f t="shared" ref="J4867:J4930" si="685">SEARCH("-",B4867)</f>
        <v>3</v>
      </c>
      <c r="K4867">
        <f t="shared" ref="K4867:K4930" si="686">SEARCH("-",B4867,J4867+1)</f>
        <v>6</v>
      </c>
      <c r="L4867" s="3">
        <f t="shared" ref="L4867:L4930" si="687">DATE(MID(B4867,K4867+1,4),LEFT(B4867,J4867-1),MID(B4867,J4867+1,K4867-J4867-1))</f>
        <v>42668</v>
      </c>
      <c r="M4867" t="str">
        <f t="shared" ref="M4867:M4930" si="688">MID(B4867,SEARCH(" ",B4867)+1,99)</f>
        <v>14:4</v>
      </c>
      <c r="N4867">
        <f t="shared" ref="N4867:N4930" si="689">((M4867+1)-"1.1.1900  0:00:00")*24*60</f>
        <v>844.00000000000023</v>
      </c>
      <c r="O4867">
        <f t="shared" ref="O4867:O4930" si="690">WEEKDAY(L4867,2)</f>
        <v>2</v>
      </c>
      <c r="P4867" t="str">
        <f t="shared" ref="P4867:P4930" si="691">IF(O4867&gt;5,"NonWork","Work")</f>
        <v>Work</v>
      </c>
      <c r="Q4867" t="str">
        <f>VLOOKUP(N4867,IF(P4867="Work",Intervals!$A$4:$C$9,Intervals!$F$4:$H$9),3,1)</f>
        <v>Int_7-17</v>
      </c>
      <c r="R4867" t="str">
        <f t="shared" ref="R4867:R4930" si="692">IF(O4867&gt;5,"2","1")</f>
        <v>1</v>
      </c>
      <c r="S4867">
        <f>VLOOKUP(N4867,IF(P4867="Work",Intervals!$A$4:$D$9,Intervals!$F$4:$I$9),4,1)</f>
        <v>3</v>
      </c>
    </row>
    <row r="4868" spans="1:19" x14ac:dyDescent="0.25">
      <c r="A4868" t="s">
        <v>133</v>
      </c>
      <c r="B4868" s="1" t="s">
        <v>5240</v>
      </c>
      <c r="C4868" t="s">
        <v>339</v>
      </c>
      <c r="D4868">
        <f t="shared" si="684"/>
        <v>4866</v>
      </c>
      <c r="E4868" t="s">
        <v>795</v>
      </c>
      <c r="F4868" t="s">
        <v>10</v>
      </c>
      <c r="G4868" t="s">
        <v>4</v>
      </c>
      <c r="H4868" t="s">
        <v>11589</v>
      </c>
      <c r="I4868" s="4">
        <v>42509</v>
      </c>
      <c r="J4868">
        <f t="shared" si="685"/>
        <v>3</v>
      </c>
      <c r="K4868">
        <f t="shared" si="686"/>
        <v>6</v>
      </c>
      <c r="L4868" s="3">
        <f t="shared" si="687"/>
        <v>42668</v>
      </c>
      <c r="M4868" t="str">
        <f t="shared" si="688"/>
        <v>14:8</v>
      </c>
      <c r="N4868">
        <f t="shared" si="689"/>
        <v>848.00000000000023</v>
      </c>
      <c r="O4868">
        <f t="shared" si="690"/>
        <v>2</v>
      </c>
      <c r="P4868" t="str">
        <f t="shared" si="691"/>
        <v>Work</v>
      </c>
      <c r="Q4868" t="str">
        <f>VLOOKUP(N4868,IF(P4868="Work",Intervals!$A$4:$C$9,Intervals!$F$4:$H$9),3,1)</f>
        <v>Int_7-17</v>
      </c>
      <c r="R4868" t="str">
        <f t="shared" si="692"/>
        <v>1</v>
      </c>
      <c r="S4868">
        <f>VLOOKUP(N4868,IF(P4868="Work",Intervals!$A$4:$D$9,Intervals!$F$4:$I$9),4,1)</f>
        <v>3</v>
      </c>
    </row>
    <row r="4869" spans="1:19" x14ac:dyDescent="0.25">
      <c r="A4869" t="s">
        <v>291</v>
      </c>
      <c r="B4869" s="1" t="s">
        <v>5241</v>
      </c>
      <c r="C4869" t="s">
        <v>339</v>
      </c>
      <c r="D4869">
        <f t="shared" si="684"/>
        <v>4867</v>
      </c>
      <c r="E4869" t="s">
        <v>379</v>
      </c>
      <c r="F4869" t="s">
        <v>10</v>
      </c>
      <c r="G4869" t="s">
        <v>4</v>
      </c>
      <c r="H4869" t="s">
        <v>11589</v>
      </c>
      <c r="I4869" s="4">
        <v>42509</v>
      </c>
      <c r="J4869">
        <f t="shared" si="685"/>
        <v>3</v>
      </c>
      <c r="K4869">
        <f t="shared" si="686"/>
        <v>6</v>
      </c>
      <c r="L4869" s="3">
        <f t="shared" si="687"/>
        <v>42668</v>
      </c>
      <c r="M4869" t="str">
        <f t="shared" si="688"/>
        <v>14:9</v>
      </c>
      <c r="N4869">
        <f t="shared" si="689"/>
        <v>849</v>
      </c>
      <c r="O4869">
        <f t="shared" si="690"/>
        <v>2</v>
      </c>
      <c r="P4869" t="str">
        <f t="shared" si="691"/>
        <v>Work</v>
      </c>
      <c r="Q4869" t="str">
        <f>VLOOKUP(N4869,IF(P4869="Work",Intervals!$A$4:$C$9,Intervals!$F$4:$H$9),3,1)</f>
        <v>Int_7-17</v>
      </c>
      <c r="R4869" t="str">
        <f t="shared" si="692"/>
        <v>1</v>
      </c>
      <c r="S4869">
        <f>VLOOKUP(N4869,IF(P4869="Work",Intervals!$A$4:$D$9,Intervals!$F$4:$I$9),4,1)</f>
        <v>3</v>
      </c>
    </row>
    <row r="4870" spans="1:19" x14ac:dyDescent="0.25">
      <c r="A4870" t="s">
        <v>152</v>
      </c>
      <c r="B4870" s="1" t="s">
        <v>5241</v>
      </c>
      <c r="C4870" t="s">
        <v>339</v>
      </c>
      <c r="D4870">
        <f t="shared" si="684"/>
        <v>4868</v>
      </c>
      <c r="E4870" t="s">
        <v>434</v>
      </c>
      <c r="F4870" t="s">
        <v>10</v>
      </c>
      <c r="G4870" t="s">
        <v>30</v>
      </c>
      <c r="H4870" t="s">
        <v>11614</v>
      </c>
      <c r="I4870" t="s">
        <v>11688</v>
      </c>
      <c r="J4870">
        <f t="shared" si="685"/>
        <v>3</v>
      </c>
      <c r="K4870">
        <f t="shared" si="686"/>
        <v>6</v>
      </c>
      <c r="L4870" s="3">
        <f t="shared" si="687"/>
        <v>42668</v>
      </c>
      <c r="M4870" t="str">
        <f t="shared" si="688"/>
        <v>14:9</v>
      </c>
      <c r="N4870">
        <f t="shared" si="689"/>
        <v>849</v>
      </c>
      <c r="O4870">
        <f t="shared" si="690"/>
        <v>2</v>
      </c>
      <c r="P4870" t="str">
        <f t="shared" si="691"/>
        <v>Work</v>
      </c>
      <c r="Q4870" t="str">
        <f>VLOOKUP(N4870,IF(P4870="Work",Intervals!$A$4:$C$9,Intervals!$F$4:$H$9),3,1)</f>
        <v>Int_7-17</v>
      </c>
      <c r="R4870" t="str">
        <f t="shared" si="692"/>
        <v>1</v>
      </c>
      <c r="S4870">
        <f>VLOOKUP(N4870,IF(P4870="Work",Intervals!$A$4:$D$9,Intervals!$F$4:$I$9),4,1)</f>
        <v>3</v>
      </c>
    </row>
    <row r="4871" spans="1:19" x14ac:dyDescent="0.25">
      <c r="A4871" t="s">
        <v>201</v>
      </c>
      <c r="B4871" s="1" t="s">
        <v>5242</v>
      </c>
      <c r="C4871" t="s">
        <v>339</v>
      </c>
      <c r="D4871">
        <f t="shared" si="684"/>
        <v>4869</v>
      </c>
      <c r="E4871" t="s">
        <v>379</v>
      </c>
      <c r="F4871" t="s">
        <v>10</v>
      </c>
      <c r="G4871" t="s">
        <v>4</v>
      </c>
      <c r="H4871" t="s">
        <v>11589</v>
      </c>
      <c r="I4871" s="4">
        <v>42509</v>
      </c>
      <c r="J4871">
        <f t="shared" si="685"/>
        <v>3</v>
      </c>
      <c r="K4871">
        <f t="shared" si="686"/>
        <v>6</v>
      </c>
      <c r="L4871" s="3">
        <f t="shared" si="687"/>
        <v>42668</v>
      </c>
      <c r="M4871" t="str">
        <f t="shared" si="688"/>
        <v>14:11</v>
      </c>
      <c r="N4871">
        <f t="shared" si="689"/>
        <v>851</v>
      </c>
      <c r="O4871">
        <f t="shared" si="690"/>
        <v>2</v>
      </c>
      <c r="P4871" t="str">
        <f t="shared" si="691"/>
        <v>Work</v>
      </c>
      <c r="Q4871" t="str">
        <f>VLOOKUP(N4871,IF(P4871="Work",Intervals!$A$4:$C$9,Intervals!$F$4:$H$9),3,1)</f>
        <v>Int_7-17</v>
      </c>
      <c r="R4871" t="str">
        <f t="shared" si="692"/>
        <v>1</v>
      </c>
      <c r="S4871">
        <f>VLOOKUP(N4871,IF(P4871="Work",Intervals!$A$4:$D$9,Intervals!$F$4:$I$9),4,1)</f>
        <v>3</v>
      </c>
    </row>
    <row r="4872" spans="1:19" x14ac:dyDescent="0.25">
      <c r="A4872" t="s">
        <v>179</v>
      </c>
      <c r="B4872" s="1" t="s">
        <v>5242</v>
      </c>
      <c r="C4872" t="s">
        <v>339</v>
      </c>
      <c r="D4872">
        <f t="shared" si="684"/>
        <v>4870</v>
      </c>
      <c r="E4872" t="s">
        <v>418</v>
      </c>
      <c r="F4872" t="s">
        <v>3</v>
      </c>
      <c r="G4872" t="s">
        <v>4</v>
      </c>
      <c r="H4872" t="s">
        <v>11589</v>
      </c>
      <c r="I4872" s="4">
        <v>42509</v>
      </c>
      <c r="J4872">
        <f t="shared" si="685"/>
        <v>3</v>
      </c>
      <c r="K4872">
        <f t="shared" si="686"/>
        <v>6</v>
      </c>
      <c r="L4872" s="3">
        <f t="shared" si="687"/>
        <v>42668</v>
      </c>
      <c r="M4872" t="str">
        <f t="shared" si="688"/>
        <v>14:11</v>
      </c>
      <c r="N4872">
        <f t="shared" si="689"/>
        <v>851</v>
      </c>
      <c r="O4872">
        <f t="shared" si="690"/>
        <v>2</v>
      </c>
      <c r="P4872" t="str">
        <f t="shared" si="691"/>
        <v>Work</v>
      </c>
      <c r="Q4872" t="str">
        <f>VLOOKUP(N4872,IF(P4872="Work",Intervals!$A$4:$C$9,Intervals!$F$4:$H$9),3,1)</f>
        <v>Int_7-17</v>
      </c>
      <c r="R4872" t="str">
        <f t="shared" si="692"/>
        <v>1</v>
      </c>
      <c r="S4872">
        <f>VLOOKUP(N4872,IF(P4872="Work",Intervals!$A$4:$D$9,Intervals!$F$4:$I$9),4,1)</f>
        <v>3</v>
      </c>
    </row>
    <row r="4873" spans="1:19" x14ac:dyDescent="0.25">
      <c r="A4873" t="s">
        <v>118</v>
      </c>
      <c r="B4873" s="1" t="s">
        <v>5242</v>
      </c>
      <c r="C4873" t="s">
        <v>339</v>
      </c>
      <c r="D4873">
        <f t="shared" si="684"/>
        <v>4871</v>
      </c>
      <c r="E4873" t="s">
        <v>379</v>
      </c>
      <c r="F4873" t="s">
        <v>10</v>
      </c>
      <c r="G4873" t="s">
        <v>4</v>
      </c>
      <c r="H4873" t="s">
        <v>11589</v>
      </c>
      <c r="I4873" s="4">
        <v>42509</v>
      </c>
      <c r="J4873">
        <f t="shared" si="685"/>
        <v>3</v>
      </c>
      <c r="K4873">
        <f t="shared" si="686"/>
        <v>6</v>
      </c>
      <c r="L4873" s="3">
        <f t="shared" si="687"/>
        <v>42668</v>
      </c>
      <c r="M4873" t="str">
        <f t="shared" si="688"/>
        <v>14:11</v>
      </c>
      <c r="N4873">
        <f t="shared" si="689"/>
        <v>851</v>
      </c>
      <c r="O4873">
        <f t="shared" si="690"/>
        <v>2</v>
      </c>
      <c r="P4873" t="str">
        <f t="shared" si="691"/>
        <v>Work</v>
      </c>
      <c r="Q4873" t="str">
        <f>VLOOKUP(N4873,IF(P4873="Work",Intervals!$A$4:$C$9,Intervals!$F$4:$H$9),3,1)</f>
        <v>Int_7-17</v>
      </c>
      <c r="R4873" t="str">
        <f t="shared" si="692"/>
        <v>1</v>
      </c>
      <c r="S4873">
        <f>VLOOKUP(N4873,IF(P4873="Work",Intervals!$A$4:$D$9,Intervals!$F$4:$I$9),4,1)</f>
        <v>3</v>
      </c>
    </row>
    <row r="4874" spans="1:19" x14ac:dyDescent="0.25">
      <c r="A4874" t="s">
        <v>227</v>
      </c>
      <c r="B4874" s="1" t="s">
        <v>5243</v>
      </c>
      <c r="C4874" t="s">
        <v>339</v>
      </c>
      <c r="D4874">
        <f t="shared" si="684"/>
        <v>4872</v>
      </c>
      <c r="E4874" t="s">
        <v>348</v>
      </c>
      <c r="F4874" t="s">
        <v>10</v>
      </c>
      <c r="G4874" t="s">
        <v>4</v>
      </c>
      <c r="H4874" t="s">
        <v>11589</v>
      </c>
      <c r="I4874" s="4">
        <v>42509</v>
      </c>
      <c r="J4874">
        <f t="shared" si="685"/>
        <v>3</v>
      </c>
      <c r="K4874">
        <f t="shared" si="686"/>
        <v>6</v>
      </c>
      <c r="L4874" s="3">
        <f t="shared" si="687"/>
        <v>42668</v>
      </c>
      <c r="M4874" t="str">
        <f t="shared" si="688"/>
        <v>14:14</v>
      </c>
      <c r="N4874">
        <f t="shared" si="689"/>
        <v>853.99999999999989</v>
      </c>
      <c r="O4874">
        <f t="shared" si="690"/>
        <v>2</v>
      </c>
      <c r="P4874" t="str">
        <f t="shared" si="691"/>
        <v>Work</v>
      </c>
      <c r="Q4874" t="str">
        <f>VLOOKUP(N4874,IF(P4874="Work",Intervals!$A$4:$C$9,Intervals!$F$4:$H$9),3,1)</f>
        <v>Int_7-17</v>
      </c>
      <c r="R4874" t="str">
        <f t="shared" si="692"/>
        <v>1</v>
      </c>
      <c r="S4874">
        <f>VLOOKUP(N4874,IF(P4874="Work",Intervals!$A$4:$D$9,Intervals!$F$4:$I$9),4,1)</f>
        <v>3</v>
      </c>
    </row>
    <row r="4875" spans="1:19" x14ac:dyDescent="0.25">
      <c r="A4875" t="s">
        <v>167</v>
      </c>
      <c r="B4875" s="1" t="s">
        <v>5244</v>
      </c>
      <c r="C4875" t="s">
        <v>339</v>
      </c>
      <c r="D4875">
        <f t="shared" si="684"/>
        <v>4873</v>
      </c>
      <c r="E4875" t="s">
        <v>384</v>
      </c>
      <c r="F4875" t="s">
        <v>10</v>
      </c>
      <c r="G4875" t="s">
        <v>4</v>
      </c>
      <c r="H4875" t="s">
        <v>11589</v>
      </c>
      <c r="I4875" s="4">
        <v>42509</v>
      </c>
      <c r="J4875">
        <f t="shared" si="685"/>
        <v>3</v>
      </c>
      <c r="K4875">
        <f t="shared" si="686"/>
        <v>6</v>
      </c>
      <c r="L4875" s="3">
        <f t="shared" si="687"/>
        <v>42668</v>
      </c>
      <c r="M4875" t="str">
        <f t="shared" si="688"/>
        <v>14:16</v>
      </c>
      <c r="N4875">
        <f t="shared" si="689"/>
        <v>856.00000000000011</v>
      </c>
      <c r="O4875">
        <f t="shared" si="690"/>
        <v>2</v>
      </c>
      <c r="P4875" t="str">
        <f t="shared" si="691"/>
        <v>Work</v>
      </c>
      <c r="Q4875" t="str">
        <f>VLOOKUP(N4875,IF(P4875="Work",Intervals!$A$4:$C$9,Intervals!$F$4:$H$9),3,1)</f>
        <v>Int_7-17</v>
      </c>
      <c r="R4875" t="str">
        <f t="shared" si="692"/>
        <v>1</v>
      </c>
      <c r="S4875">
        <f>VLOOKUP(N4875,IF(P4875="Work",Intervals!$A$4:$D$9,Intervals!$F$4:$I$9),4,1)</f>
        <v>3</v>
      </c>
    </row>
    <row r="4876" spans="1:19" x14ac:dyDescent="0.25">
      <c r="A4876" t="s">
        <v>224</v>
      </c>
      <c r="B4876" s="1" t="s">
        <v>5244</v>
      </c>
      <c r="C4876" t="s">
        <v>339</v>
      </c>
      <c r="D4876">
        <f t="shared" si="684"/>
        <v>4874</v>
      </c>
      <c r="E4876" t="s">
        <v>425</v>
      </c>
      <c r="F4876" t="s">
        <v>11563</v>
      </c>
      <c r="G4876" t="s">
        <v>4</v>
      </c>
      <c r="H4876" t="s">
        <v>11597</v>
      </c>
      <c r="I4876" t="s">
        <v>11671</v>
      </c>
      <c r="J4876">
        <f t="shared" si="685"/>
        <v>3</v>
      </c>
      <c r="K4876">
        <f t="shared" si="686"/>
        <v>6</v>
      </c>
      <c r="L4876" s="3">
        <f t="shared" si="687"/>
        <v>42668</v>
      </c>
      <c r="M4876" t="str">
        <f t="shared" si="688"/>
        <v>14:16</v>
      </c>
      <c r="N4876">
        <f t="shared" si="689"/>
        <v>856.00000000000011</v>
      </c>
      <c r="O4876">
        <f t="shared" si="690"/>
        <v>2</v>
      </c>
      <c r="P4876" t="str">
        <f t="shared" si="691"/>
        <v>Work</v>
      </c>
      <c r="Q4876" t="str">
        <f>VLOOKUP(N4876,IF(P4876="Work",Intervals!$A$4:$C$9,Intervals!$F$4:$H$9),3,1)</f>
        <v>Int_7-17</v>
      </c>
      <c r="R4876" t="str">
        <f t="shared" si="692"/>
        <v>1</v>
      </c>
      <c r="S4876">
        <f>VLOOKUP(N4876,IF(P4876="Work",Intervals!$A$4:$D$9,Intervals!$F$4:$I$9),4,1)</f>
        <v>3</v>
      </c>
    </row>
    <row r="4877" spans="1:19" x14ac:dyDescent="0.25">
      <c r="A4877" t="s">
        <v>259</v>
      </c>
      <c r="B4877" s="1" t="s">
        <v>5245</v>
      </c>
      <c r="C4877" t="s">
        <v>339</v>
      </c>
      <c r="D4877">
        <f t="shared" si="684"/>
        <v>4875</v>
      </c>
      <c r="E4877" t="s">
        <v>384</v>
      </c>
      <c r="F4877" t="s">
        <v>10</v>
      </c>
      <c r="G4877" t="s">
        <v>4</v>
      </c>
      <c r="H4877" t="s">
        <v>11589</v>
      </c>
      <c r="I4877" s="4">
        <v>42509</v>
      </c>
      <c r="J4877">
        <f t="shared" si="685"/>
        <v>3</v>
      </c>
      <c r="K4877">
        <f t="shared" si="686"/>
        <v>6</v>
      </c>
      <c r="L4877" s="3">
        <f t="shared" si="687"/>
        <v>42668</v>
      </c>
      <c r="M4877" t="str">
        <f t="shared" si="688"/>
        <v>14:18</v>
      </c>
      <c r="N4877">
        <f t="shared" si="689"/>
        <v>857.99999999999977</v>
      </c>
      <c r="O4877">
        <f t="shared" si="690"/>
        <v>2</v>
      </c>
      <c r="P4877" t="str">
        <f t="shared" si="691"/>
        <v>Work</v>
      </c>
      <c r="Q4877" t="str">
        <f>VLOOKUP(N4877,IF(P4877="Work",Intervals!$A$4:$C$9,Intervals!$F$4:$H$9),3,1)</f>
        <v>Int_7-17</v>
      </c>
      <c r="R4877" t="str">
        <f t="shared" si="692"/>
        <v>1</v>
      </c>
      <c r="S4877">
        <f>VLOOKUP(N4877,IF(P4877="Work",Intervals!$A$4:$D$9,Intervals!$F$4:$I$9),4,1)</f>
        <v>3</v>
      </c>
    </row>
    <row r="4878" spans="1:19" x14ac:dyDescent="0.25">
      <c r="A4878" t="s">
        <v>193</v>
      </c>
      <c r="B4878" s="1" t="s">
        <v>5246</v>
      </c>
      <c r="C4878" t="s">
        <v>339</v>
      </c>
      <c r="D4878">
        <f t="shared" si="684"/>
        <v>4876</v>
      </c>
      <c r="E4878" t="s">
        <v>347</v>
      </c>
      <c r="F4878" t="s">
        <v>10</v>
      </c>
      <c r="G4878" t="s">
        <v>4</v>
      </c>
      <c r="H4878" t="s">
        <v>11589</v>
      </c>
      <c r="I4878" s="4">
        <v>42509</v>
      </c>
      <c r="J4878">
        <f t="shared" si="685"/>
        <v>3</v>
      </c>
      <c r="K4878">
        <f t="shared" si="686"/>
        <v>6</v>
      </c>
      <c r="L4878" s="3">
        <f t="shared" si="687"/>
        <v>42668</v>
      </c>
      <c r="M4878" t="str">
        <f t="shared" si="688"/>
        <v>14:19</v>
      </c>
      <c r="N4878">
        <f t="shared" si="689"/>
        <v>859</v>
      </c>
      <c r="O4878">
        <f t="shared" si="690"/>
        <v>2</v>
      </c>
      <c r="P4878" t="str">
        <f t="shared" si="691"/>
        <v>Work</v>
      </c>
      <c r="Q4878" t="str">
        <f>VLOOKUP(N4878,IF(P4878="Work",Intervals!$A$4:$C$9,Intervals!$F$4:$H$9),3,1)</f>
        <v>Int_7-17</v>
      </c>
      <c r="R4878" t="str">
        <f t="shared" si="692"/>
        <v>1</v>
      </c>
      <c r="S4878">
        <f>VLOOKUP(N4878,IF(P4878="Work",Intervals!$A$4:$D$9,Intervals!$F$4:$I$9),4,1)</f>
        <v>3</v>
      </c>
    </row>
    <row r="4879" spans="1:19" x14ac:dyDescent="0.25">
      <c r="A4879" t="s">
        <v>193</v>
      </c>
      <c r="B4879" s="1" t="s">
        <v>5246</v>
      </c>
      <c r="C4879" t="s">
        <v>339</v>
      </c>
      <c r="D4879">
        <f t="shared" si="684"/>
        <v>4877</v>
      </c>
      <c r="E4879" t="s">
        <v>347</v>
      </c>
      <c r="F4879" t="s">
        <v>10</v>
      </c>
      <c r="G4879" t="s">
        <v>4</v>
      </c>
      <c r="H4879" t="s">
        <v>11589</v>
      </c>
      <c r="I4879" s="4">
        <v>42509</v>
      </c>
      <c r="J4879">
        <f t="shared" si="685"/>
        <v>3</v>
      </c>
      <c r="K4879">
        <f t="shared" si="686"/>
        <v>6</v>
      </c>
      <c r="L4879" s="3">
        <f t="shared" si="687"/>
        <v>42668</v>
      </c>
      <c r="M4879" t="str">
        <f t="shared" si="688"/>
        <v>14:19</v>
      </c>
      <c r="N4879">
        <f t="shared" si="689"/>
        <v>859</v>
      </c>
      <c r="O4879">
        <f t="shared" si="690"/>
        <v>2</v>
      </c>
      <c r="P4879" t="str">
        <f t="shared" si="691"/>
        <v>Work</v>
      </c>
      <c r="Q4879" t="str">
        <f>VLOOKUP(N4879,IF(P4879="Work",Intervals!$A$4:$C$9,Intervals!$F$4:$H$9),3,1)</f>
        <v>Int_7-17</v>
      </c>
      <c r="R4879" t="str">
        <f t="shared" si="692"/>
        <v>1</v>
      </c>
      <c r="S4879">
        <f>VLOOKUP(N4879,IF(P4879="Work",Intervals!$A$4:$D$9,Intervals!$F$4:$I$9),4,1)</f>
        <v>3</v>
      </c>
    </row>
    <row r="4880" spans="1:19" x14ac:dyDescent="0.25">
      <c r="A4880" t="s">
        <v>162</v>
      </c>
      <c r="B4880" s="1" t="s">
        <v>5247</v>
      </c>
      <c r="C4880" t="s">
        <v>339</v>
      </c>
      <c r="D4880">
        <f t="shared" si="684"/>
        <v>4878</v>
      </c>
      <c r="E4880" t="s">
        <v>387</v>
      </c>
      <c r="F4880" t="s">
        <v>3</v>
      </c>
      <c r="G4880" t="s">
        <v>4</v>
      </c>
      <c r="H4880" t="s">
        <v>11597</v>
      </c>
      <c r="I4880" t="s">
        <v>11671</v>
      </c>
      <c r="J4880">
        <f t="shared" si="685"/>
        <v>3</v>
      </c>
      <c r="K4880">
        <f t="shared" si="686"/>
        <v>6</v>
      </c>
      <c r="L4880" s="3">
        <f t="shared" si="687"/>
        <v>42668</v>
      </c>
      <c r="M4880" t="str">
        <f t="shared" si="688"/>
        <v>14:20</v>
      </c>
      <c r="N4880">
        <f t="shared" si="689"/>
        <v>860.00000000000011</v>
      </c>
      <c r="O4880">
        <f t="shared" si="690"/>
        <v>2</v>
      </c>
      <c r="P4880" t="str">
        <f t="shared" si="691"/>
        <v>Work</v>
      </c>
      <c r="Q4880" t="str">
        <f>VLOOKUP(N4880,IF(P4880="Work",Intervals!$A$4:$C$9,Intervals!$F$4:$H$9),3,1)</f>
        <v>Int_7-17</v>
      </c>
      <c r="R4880" t="str">
        <f t="shared" si="692"/>
        <v>1</v>
      </c>
      <c r="S4880">
        <f>VLOOKUP(N4880,IF(P4880="Work",Intervals!$A$4:$D$9,Intervals!$F$4:$I$9),4,1)</f>
        <v>3</v>
      </c>
    </row>
    <row r="4881" spans="1:19" x14ac:dyDescent="0.25">
      <c r="A4881" t="s">
        <v>179</v>
      </c>
      <c r="B4881" s="1" t="s">
        <v>5248</v>
      </c>
      <c r="C4881" t="s">
        <v>339</v>
      </c>
      <c r="D4881">
        <f t="shared" si="684"/>
        <v>4879</v>
      </c>
      <c r="E4881" t="s">
        <v>418</v>
      </c>
      <c r="F4881" t="s">
        <v>3</v>
      </c>
      <c r="G4881" t="s">
        <v>4</v>
      </c>
      <c r="H4881" t="s">
        <v>11589</v>
      </c>
      <c r="I4881" s="4">
        <v>42509</v>
      </c>
      <c r="J4881">
        <f t="shared" si="685"/>
        <v>3</v>
      </c>
      <c r="K4881">
        <f t="shared" si="686"/>
        <v>6</v>
      </c>
      <c r="L4881" s="3">
        <f t="shared" si="687"/>
        <v>42668</v>
      </c>
      <c r="M4881" t="str">
        <f t="shared" si="688"/>
        <v>14:26</v>
      </c>
      <c r="N4881">
        <f t="shared" si="689"/>
        <v>865.99999999999977</v>
      </c>
      <c r="O4881">
        <f t="shared" si="690"/>
        <v>2</v>
      </c>
      <c r="P4881" t="str">
        <f t="shared" si="691"/>
        <v>Work</v>
      </c>
      <c r="Q4881" t="str">
        <f>VLOOKUP(N4881,IF(P4881="Work",Intervals!$A$4:$C$9,Intervals!$F$4:$H$9),3,1)</f>
        <v>Int_7-17</v>
      </c>
      <c r="R4881" t="str">
        <f t="shared" si="692"/>
        <v>1</v>
      </c>
      <c r="S4881">
        <f>VLOOKUP(N4881,IF(P4881="Work",Intervals!$A$4:$D$9,Intervals!$F$4:$I$9),4,1)</f>
        <v>3</v>
      </c>
    </row>
    <row r="4882" spans="1:19" x14ac:dyDescent="0.25">
      <c r="A4882" t="s">
        <v>83</v>
      </c>
      <c r="B4882" s="1" t="s">
        <v>5248</v>
      </c>
      <c r="C4882" t="s">
        <v>339</v>
      </c>
      <c r="D4882">
        <f t="shared" si="684"/>
        <v>4880</v>
      </c>
      <c r="E4882" t="s">
        <v>384</v>
      </c>
      <c r="F4882" t="s">
        <v>10</v>
      </c>
      <c r="G4882" t="s">
        <v>4</v>
      </c>
      <c r="H4882" t="s">
        <v>11589</v>
      </c>
      <c r="I4882" s="4">
        <v>42509</v>
      </c>
      <c r="J4882">
        <f t="shared" si="685"/>
        <v>3</v>
      </c>
      <c r="K4882">
        <f t="shared" si="686"/>
        <v>6</v>
      </c>
      <c r="L4882" s="3">
        <f t="shared" si="687"/>
        <v>42668</v>
      </c>
      <c r="M4882" t="str">
        <f t="shared" si="688"/>
        <v>14:26</v>
      </c>
      <c r="N4882">
        <f t="shared" si="689"/>
        <v>865.99999999999977</v>
      </c>
      <c r="O4882">
        <f t="shared" si="690"/>
        <v>2</v>
      </c>
      <c r="P4882" t="str">
        <f t="shared" si="691"/>
        <v>Work</v>
      </c>
      <c r="Q4882" t="str">
        <f>VLOOKUP(N4882,IF(P4882="Work",Intervals!$A$4:$C$9,Intervals!$F$4:$H$9),3,1)</f>
        <v>Int_7-17</v>
      </c>
      <c r="R4882" t="str">
        <f t="shared" si="692"/>
        <v>1</v>
      </c>
      <c r="S4882">
        <f>VLOOKUP(N4882,IF(P4882="Work",Intervals!$A$4:$D$9,Intervals!$F$4:$I$9),4,1)</f>
        <v>3</v>
      </c>
    </row>
    <row r="4883" spans="1:19" x14ac:dyDescent="0.25">
      <c r="A4883" t="s">
        <v>189</v>
      </c>
      <c r="B4883" s="1" t="s">
        <v>5249</v>
      </c>
      <c r="C4883" t="s">
        <v>339</v>
      </c>
      <c r="D4883">
        <f t="shared" si="684"/>
        <v>4881</v>
      </c>
      <c r="E4883" t="s">
        <v>387</v>
      </c>
      <c r="F4883" t="s">
        <v>3</v>
      </c>
      <c r="G4883" t="s">
        <v>4</v>
      </c>
      <c r="H4883" t="s">
        <v>11597</v>
      </c>
      <c r="I4883" t="s">
        <v>11671</v>
      </c>
      <c r="J4883">
        <f t="shared" si="685"/>
        <v>3</v>
      </c>
      <c r="K4883">
        <f t="shared" si="686"/>
        <v>6</v>
      </c>
      <c r="L4883" s="3">
        <f t="shared" si="687"/>
        <v>42668</v>
      </c>
      <c r="M4883" t="str">
        <f t="shared" si="688"/>
        <v>14:29</v>
      </c>
      <c r="N4883">
        <f t="shared" si="689"/>
        <v>869</v>
      </c>
      <c r="O4883">
        <f t="shared" si="690"/>
        <v>2</v>
      </c>
      <c r="P4883" t="str">
        <f t="shared" si="691"/>
        <v>Work</v>
      </c>
      <c r="Q4883" t="str">
        <f>VLOOKUP(N4883,IF(P4883="Work",Intervals!$A$4:$C$9,Intervals!$F$4:$H$9),3,1)</f>
        <v>Int_7-17</v>
      </c>
      <c r="R4883" t="str">
        <f t="shared" si="692"/>
        <v>1</v>
      </c>
      <c r="S4883">
        <f>VLOOKUP(N4883,IF(P4883="Work",Intervals!$A$4:$D$9,Intervals!$F$4:$I$9),4,1)</f>
        <v>3</v>
      </c>
    </row>
    <row r="4884" spans="1:19" x14ac:dyDescent="0.25">
      <c r="A4884" t="s">
        <v>86</v>
      </c>
      <c r="B4884" s="1" t="s">
        <v>5250</v>
      </c>
      <c r="C4884" t="s">
        <v>339</v>
      </c>
      <c r="D4884">
        <f t="shared" si="684"/>
        <v>4882</v>
      </c>
      <c r="E4884" t="s">
        <v>357</v>
      </c>
      <c r="F4884" t="s">
        <v>3</v>
      </c>
      <c r="G4884" t="s">
        <v>4</v>
      </c>
      <c r="H4884" t="s">
        <v>11597</v>
      </c>
      <c r="I4884" t="s">
        <v>11671</v>
      </c>
      <c r="J4884">
        <f t="shared" si="685"/>
        <v>3</v>
      </c>
      <c r="K4884">
        <f t="shared" si="686"/>
        <v>6</v>
      </c>
      <c r="L4884" s="3">
        <f t="shared" si="687"/>
        <v>42668</v>
      </c>
      <c r="M4884" t="str">
        <f t="shared" si="688"/>
        <v>14:36</v>
      </c>
      <c r="N4884">
        <f t="shared" si="689"/>
        <v>876.00000000000011</v>
      </c>
      <c r="O4884">
        <f t="shared" si="690"/>
        <v>2</v>
      </c>
      <c r="P4884" t="str">
        <f t="shared" si="691"/>
        <v>Work</v>
      </c>
      <c r="Q4884" t="str">
        <f>VLOOKUP(N4884,IF(P4884="Work",Intervals!$A$4:$C$9,Intervals!$F$4:$H$9),3,1)</f>
        <v>Int_7-17</v>
      </c>
      <c r="R4884" t="str">
        <f t="shared" si="692"/>
        <v>1</v>
      </c>
      <c r="S4884">
        <f>VLOOKUP(N4884,IF(P4884="Work",Intervals!$A$4:$D$9,Intervals!$F$4:$I$9),4,1)</f>
        <v>3</v>
      </c>
    </row>
    <row r="4885" spans="1:19" x14ac:dyDescent="0.25">
      <c r="A4885" t="s">
        <v>90</v>
      </c>
      <c r="B4885" s="1" t="s">
        <v>5251</v>
      </c>
      <c r="C4885" t="s">
        <v>339</v>
      </c>
      <c r="D4885">
        <f t="shared" si="684"/>
        <v>4883</v>
      </c>
      <c r="E4885" t="s">
        <v>346</v>
      </c>
      <c r="F4885" t="s">
        <v>10</v>
      </c>
      <c r="G4885" t="s">
        <v>4</v>
      </c>
      <c r="H4885" t="s">
        <v>11589</v>
      </c>
      <c r="I4885" s="4">
        <v>42509</v>
      </c>
      <c r="J4885">
        <f t="shared" si="685"/>
        <v>3</v>
      </c>
      <c r="K4885">
        <f t="shared" si="686"/>
        <v>6</v>
      </c>
      <c r="L4885" s="3">
        <f t="shared" si="687"/>
        <v>42668</v>
      </c>
      <c r="M4885" t="str">
        <f t="shared" si="688"/>
        <v>14:37</v>
      </c>
      <c r="N4885">
        <f t="shared" si="689"/>
        <v>877.00000000000023</v>
      </c>
      <c r="O4885">
        <f t="shared" si="690"/>
        <v>2</v>
      </c>
      <c r="P4885" t="str">
        <f t="shared" si="691"/>
        <v>Work</v>
      </c>
      <c r="Q4885" t="str">
        <f>VLOOKUP(N4885,IF(P4885="Work",Intervals!$A$4:$C$9,Intervals!$F$4:$H$9),3,1)</f>
        <v>Int_7-17</v>
      </c>
      <c r="R4885" t="str">
        <f t="shared" si="692"/>
        <v>1</v>
      </c>
      <c r="S4885">
        <f>VLOOKUP(N4885,IF(P4885="Work",Intervals!$A$4:$D$9,Intervals!$F$4:$I$9),4,1)</f>
        <v>3</v>
      </c>
    </row>
    <row r="4886" spans="1:19" x14ac:dyDescent="0.25">
      <c r="A4886" t="s">
        <v>179</v>
      </c>
      <c r="B4886" s="1" t="s">
        <v>5252</v>
      </c>
      <c r="C4886" t="s">
        <v>339</v>
      </c>
      <c r="D4886">
        <f t="shared" si="684"/>
        <v>4884</v>
      </c>
      <c r="E4886" t="s">
        <v>418</v>
      </c>
      <c r="F4886" t="s">
        <v>3</v>
      </c>
      <c r="G4886" t="s">
        <v>4</v>
      </c>
      <c r="H4886" t="s">
        <v>11589</v>
      </c>
      <c r="I4886" s="4">
        <v>42509</v>
      </c>
      <c r="J4886">
        <f t="shared" si="685"/>
        <v>3</v>
      </c>
      <c r="K4886">
        <f t="shared" si="686"/>
        <v>6</v>
      </c>
      <c r="L4886" s="3">
        <f t="shared" si="687"/>
        <v>42668</v>
      </c>
      <c r="M4886" t="str">
        <f t="shared" si="688"/>
        <v>14:39</v>
      </c>
      <c r="N4886">
        <f t="shared" si="689"/>
        <v>878.99999999999989</v>
      </c>
      <c r="O4886">
        <f t="shared" si="690"/>
        <v>2</v>
      </c>
      <c r="P4886" t="str">
        <f t="shared" si="691"/>
        <v>Work</v>
      </c>
      <c r="Q4886" t="str">
        <f>VLOOKUP(N4886,IF(P4886="Work",Intervals!$A$4:$C$9,Intervals!$F$4:$H$9),3,1)</f>
        <v>Int_7-17</v>
      </c>
      <c r="R4886" t="str">
        <f t="shared" si="692"/>
        <v>1</v>
      </c>
      <c r="S4886">
        <f>VLOOKUP(N4886,IF(P4886="Work",Intervals!$A$4:$D$9,Intervals!$F$4:$I$9),4,1)</f>
        <v>3</v>
      </c>
    </row>
    <row r="4887" spans="1:19" x14ac:dyDescent="0.25">
      <c r="A4887" t="s">
        <v>83</v>
      </c>
      <c r="B4887" s="1" t="s">
        <v>5253</v>
      </c>
      <c r="C4887" t="s">
        <v>339</v>
      </c>
      <c r="D4887">
        <f t="shared" si="684"/>
        <v>4885</v>
      </c>
      <c r="E4887" t="s">
        <v>384</v>
      </c>
      <c r="F4887" t="s">
        <v>10</v>
      </c>
      <c r="G4887" t="s">
        <v>4</v>
      </c>
      <c r="H4887" t="s">
        <v>11589</v>
      </c>
      <c r="I4887" s="4">
        <v>42509</v>
      </c>
      <c r="J4887">
        <f t="shared" si="685"/>
        <v>3</v>
      </c>
      <c r="K4887">
        <f t="shared" si="686"/>
        <v>6</v>
      </c>
      <c r="L4887" s="3">
        <f t="shared" si="687"/>
        <v>42668</v>
      </c>
      <c r="M4887" t="str">
        <f t="shared" si="688"/>
        <v>14:43</v>
      </c>
      <c r="N4887">
        <f t="shared" si="689"/>
        <v>882.99999999999989</v>
      </c>
      <c r="O4887">
        <f t="shared" si="690"/>
        <v>2</v>
      </c>
      <c r="P4887" t="str">
        <f t="shared" si="691"/>
        <v>Work</v>
      </c>
      <c r="Q4887" t="str">
        <f>VLOOKUP(N4887,IF(P4887="Work",Intervals!$A$4:$C$9,Intervals!$F$4:$H$9),3,1)</f>
        <v>Int_7-17</v>
      </c>
      <c r="R4887" t="str">
        <f t="shared" si="692"/>
        <v>1</v>
      </c>
      <c r="S4887">
        <f>VLOOKUP(N4887,IF(P4887="Work",Intervals!$A$4:$D$9,Intervals!$F$4:$I$9),4,1)</f>
        <v>3</v>
      </c>
    </row>
    <row r="4888" spans="1:19" x14ac:dyDescent="0.25">
      <c r="A4888" t="s">
        <v>116</v>
      </c>
      <c r="B4888" s="1" t="s">
        <v>5253</v>
      </c>
      <c r="C4888" t="s">
        <v>339</v>
      </c>
      <c r="D4888">
        <f t="shared" si="684"/>
        <v>4886</v>
      </c>
      <c r="E4888" t="s">
        <v>379</v>
      </c>
      <c r="F4888" t="s">
        <v>10</v>
      </c>
      <c r="G4888" t="s">
        <v>4</v>
      </c>
      <c r="H4888" t="s">
        <v>11589</v>
      </c>
      <c r="I4888" s="4">
        <v>42509</v>
      </c>
      <c r="J4888">
        <f t="shared" si="685"/>
        <v>3</v>
      </c>
      <c r="K4888">
        <f t="shared" si="686"/>
        <v>6</v>
      </c>
      <c r="L4888" s="3">
        <f t="shared" si="687"/>
        <v>42668</v>
      </c>
      <c r="M4888" t="str">
        <f t="shared" si="688"/>
        <v>14:43</v>
      </c>
      <c r="N4888">
        <f t="shared" si="689"/>
        <v>882.99999999999989</v>
      </c>
      <c r="O4888">
        <f t="shared" si="690"/>
        <v>2</v>
      </c>
      <c r="P4888" t="str">
        <f t="shared" si="691"/>
        <v>Work</v>
      </c>
      <c r="Q4888" t="str">
        <f>VLOOKUP(N4888,IF(P4888="Work",Intervals!$A$4:$C$9,Intervals!$F$4:$H$9),3,1)</f>
        <v>Int_7-17</v>
      </c>
      <c r="R4888" t="str">
        <f t="shared" si="692"/>
        <v>1</v>
      </c>
      <c r="S4888">
        <f>VLOOKUP(N4888,IF(P4888="Work",Intervals!$A$4:$D$9,Intervals!$F$4:$I$9),4,1)</f>
        <v>3</v>
      </c>
    </row>
    <row r="4889" spans="1:19" x14ac:dyDescent="0.25">
      <c r="A4889" t="s">
        <v>179</v>
      </c>
      <c r="B4889" s="1" t="s">
        <v>5254</v>
      </c>
      <c r="C4889" t="s">
        <v>339</v>
      </c>
      <c r="D4889">
        <f t="shared" si="684"/>
        <v>4887</v>
      </c>
      <c r="E4889" t="s">
        <v>418</v>
      </c>
      <c r="F4889" t="s">
        <v>3</v>
      </c>
      <c r="G4889" t="s">
        <v>4</v>
      </c>
      <c r="H4889" t="s">
        <v>11589</v>
      </c>
      <c r="I4889" s="4">
        <v>42509</v>
      </c>
      <c r="J4889">
        <f t="shared" si="685"/>
        <v>3</v>
      </c>
      <c r="K4889">
        <f t="shared" si="686"/>
        <v>6</v>
      </c>
      <c r="L4889" s="3">
        <f t="shared" si="687"/>
        <v>42668</v>
      </c>
      <c r="M4889" t="str">
        <f t="shared" si="688"/>
        <v>14:47</v>
      </c>
      <c r="N4889">
        <f t="shared" si="689"/>
        <v>886.99999999999989</v>
      </c>
      <c r="O4889">
        <f t="shared" si="690"/>
        <v>2</v>
      </c>
      <c r="P4889" t="str">
        <f t="shared" si="691"/>
        <v>Work</v>
      </c>
      <c r="Q4889" t="str">
        <f>VLOOKUP(N4889,IF(P4889="Work",Intervals!$A$4:$C$9,Intervals!$F$4:$H$9),3,1)</f>
        <v>Int_7-17</v>
      </c>
      <c r="R4889" t="str">
        <f t="shared" si="692"/>
        <v>1</v>
      </c>
      <c r="S4889">
        <f>VLOOKUP(N4889,IF(P4889="Work",Intervals!$A$4:$D$9,Intervals!$F$4:$I$9),4,1)</f>
        <v>3</v>
      </c>
    </row>
    <row r="4890" spans="1:19" x14ac:dyDescent="0.25">
      <c r="A4890" t="s">
        <v>115</v>
      </c>
      <c r="B4890" s="1" t="s">
        <v>5255</v>
      </c>
      <c r="C4890" t="s">
        <v>339</v>
      </c>
      <c r="D4890">
        <f t="shared" si="684"/>
        <v>4888</v>
      </c>
      <c r="E4890" t="s">
        <v>409</v>
      </c>
      <c r="F4890" t="s">
        <v>11563</v>
      </c>
      <c r="G4890" t="s">
        <v>4</v>
      </c>
      <c r="H4890" t="s">
        <v>11589</v>
      </c>
      <c r="I4890" s="4">
        <v>42509</v>
      </c>
      <c r="J4890">
        <f t="shared" si="685"/>
        <v>3</v>
      </c>
      <c r="K4890">
        <f t="shared" si="686"/>
        <v>6</v>
      </c>
      <c r="L4890" s="3">
        <f t="shared" si="687"/>
        <v>42668</v>
      </c>
      <c r="M4890" t="str">
        <f t="shared" si="688"/>
        <v>14:51</v>
      </c>
      <c r="N4890">
        <f t="shared" si="689"/>
        <v>890.99999999999989</v>
      </c>
      <c r="O4890">
        <f t="shared" si="690"/>
        <v>2</v>
      </c>
      <c r="P4890" t="str">
        <f t="shared" si="691"/>
        <v>Work</v>
      </c>
      <c r="Q4890" t="str">
        <f>VLOOKUP(N4890,IF(P4890="Work",Intervals!$A$4:$C$9,Intervals!$F$4:$H$9),3,1)</f>
        <v>Int_7-17</v>
      </c>
      <c r="R4890" t="str">
        <f t="shared" si="692"/>
        <v>1</v>
      </c>
      <c r="S4890">
        <f>VLOOKUP(N4890,IF(P4890="Work",Intervals!$A$4:$D$9,Intervals!$F$4:$I$9),4,1)</f>
        <v>3</v>
      </c>
    </row>
    <row r="4891" spans="1:19" x14ac:dyDescent="0.25">
      <c r="A4891" t="s">
        <v>133</v>
      </c>
      <c r="B4891" s="1" t="s">
        <v>5256</v>
      </c>
      <c r="C4891" t="s">
        <v>339</v>
      </c>
      <c r="D4891">
        <f t="shared" si="684"/>
        <v>4889</v>
      </c>
      <c r="E4891" t="s">
        <v>391</v>
      </c>
      <c r="F4891" t="s">
        <v>10</v>
      </c>
      <c r="G4891" t="s">
        <v>4</v>
      </c>
      <c r="H4891" t="s">
        <v>11603</v>
      </c>
      <c r="I4891" t="s">
        <v>11677</v>
      </c>
      <c r="J4891">
        <f t="shared" si="685"/>
        <v>3</v>
      </c>
      <c r="K4891">
        <f t="shared" si="686"/>
        <v>6</v>
      </c>
      <c r="L4891" s="3">
        <f t="shared" si="687"/>
        <v>42668</v>
      </c>
      <c r="M4891" t="str">
        <f t="shared" si="688"/>
        <v>14:52</v>
      </c>
      <c r="N4891">
        <f t="shared" si="689"/>
        <v>892</v>
      </c>
      <c r="O4891">
        <f t="shared" si="690"/>
        <v>2</v>
      </c>
      <c r="P4891" t="str">
        <f t="shared" si="691"/>
        <v>Work</v>
      </c>
      <c r="Q4891" t="str">
        <f>VLOOKUP(N4891,IF(P4891="Work",Intervals!$A$4:$C$9,Intervals!$F$4:$H$9),3,1)</f>
        <v>Int_7-17</v>
      </c>
      <c r="R4891" t="str">
        <f t="shared" si="692"/>
        <v>1</v>
      </c>
      <c r="S4891">
        <f>VLOOKUP(N4891,IF(P4891="Work",Intervals!$A$4:$D$9,Intervals!$F$4:$I$9),4,1)</f>
        <v>3</v>
      </c>
    </row>
    <row r="4892" spans="1:19" x14ac:dyDescent="0.25">
      <c r="A4892" t="s">
        <v>276</v>
      </c>
      <c r="B4892" s="1" t="s">
        <v>5257</v>
      </c>
      <c r="C4892" t="s">
        <v>339</v>
      </c>
      <c r="D4892">
        <f t="shared" si="684"/>
        <v>4890</v>
      </c>
      <c r="E4892" t="s">
        <v>511</v>
      </c>
      <c r="F4892" t="s">
        <v>10</v>
      </c>
      <c r="G4892" t="s">
        <v>4</v>
      </c>
      <c r="H4892" t="s">
        <v>11589</v>
      </c>
      <c r="I4892" s="4">
        <v>42509</v>
      </c>
      <c r="J4892">
        <f t="shared" si="685"/>
        <v>3</v>
      </c>
      <c r="K4892">
        <f t="shared" si="686"/>
        <v>6</v>
      </c>
      <c r="L4892" s="3">
        <f t="shared" si="687"/>
        <v>42668</v>
      </c>
      <c r="M4892" t="str">
        <f t="shared" si="688"/>
        <v>14:55</v>
      </c>
      <c r="N4892">
        <f t="shared" si="689"/>
        <v>894.99999999999989</v>
      </c>
      <c r="O4892">
        <f t="shared" si="690"/>
        <v>2</v>
      </c>
      <c r="P4892" t="str">
        <f t="shared" si="691"/>
        <v>Work</v>
      </c>
      <c r="Q4892" t="str">
        <f>VLOOKUP(N4892,IF(P4892="Work",Intervals!$A$4:$C$9,Intervals!$F$4:$H$9),3,1)</f>
        <v>Int_7-17</v>
      </c>
      <c r="R4892" t="str">
        <f t="shared" si="692"/>
        <v>1</v>
      </c>
      <c r="S4892">
        <f>VLOOKUP(N4892,IF(P4892="Work",Intervals!$A$4:$D$9,Intervals!$F$4:$I$9),4,1)</f>
        <v>3</v>
      </c>
    </row>
    <row r="4893" spans="1:19" x14ac:dyDescent="0.25">
      <c r="A4893" t="s">
        <v>259</v>
      </c>
      <c r="B4893" s="1" t="s">
        <v>5258</v>
      </c>
      <c r="C4893" t="s">
        <v>339</v>
      </c>
      <c r="D4893">
        <f t="shared" si="684"/>
        <v>4891</v>
      </c>
      <c r="E4893" t="s">
        <v>384</v>
      </c>
      <c r="F4893" t="s">
        <v>10</v>
      </c>
      <c r="G4893" t="s">
        <v>4</v>
      </c>
      <c r="H4893" t="s">
        <v>11589</v>
      </c>
      <c r="I4893" s="4">
        <v>42509</v>
      </c>
      <c r="J4893">
        <f t="shared" si="685"/>
        <v>3</v>
      </c>
      <c r="K4893">
        <f t="shared" si="686"/>
        <v>6</v>
      </c>
      <c r="L4893" s="3">
        <f t="shared" si="687"/>
        <v>42668</v>
      </c>
      <c r="M4893" t="str">
        <f t="shared" si="688"/>
        <v>14:58</v>
      </c>
      <c r="N4893">
        <f t="shared" si="689"/>
        <v>898</v>
      </c>
      <c r="O4893">
        <f t="shared" si="690"/>
        <v>2</v>
      </c>
      <c r="P4893" t="str">
        <f t="shared" si="691"/>
        <v>Work</v>
      </c>
      <c r="Q4893" t="str">
        <f>VLOOKUP(N4893,IF(P4893="Work",Intervals!$A$4:$C$9,Intervals!$F$4:$H$9),3,1)</f>
        <v>Int_7-17</v>
      </c>
      <c r="R4893" t="str">
        <f t="shared" si="692"/>
        <v>1</v>
      </c>
      <c r="S4893">
        <f>VLOOKUP(N4893,IF(P4893="Work",Intervals!$A$4:$D$9,Intervals!$F$4:$I$9),4,1)</f>
        <v>3</v>
      </c>
    </row>
    <row r="4894" spans="1:19" x14ac:dyDescent="0.25">
      <c r="A4894" t="s">
        <v>138</v>
      </c>
      <c r="B4894" s="1" t="s">
        <v>5258</v>
      </c>
      <c r="C4894" t="s">
        <v>339</v>
      </c>
      <c r="D4894">
        <f t="shared" si="684"/>
        <v>4892</v>
      </c>
      <c r="E4894" t="s">
        <v>569</v>
      </c>
      <c r="F4894" t="s">
        <v>10</v>
      </c>
      <c r="G4894" t="s">
        <v>4</v>
      </c>
      <c r="H4894" t="s">
        <v>11589</v>
      </c>
      <c r="I4894" s="4">
        <v>42509</v>
      </c>
      <c r="J4894">
        <f t="shared" si="685"/>
        <v>3</v>
      </c>
      <c r="K4894">
        <f t="shared" si="686"/>
        <v>6</v>
      </c>
      <c r="L4894" s="3">
        <f t="shared" si="687"/>
        <v>42668</v>
      </c>
      <c r="M4894" t="str">
        <f t="shared" si="688"/>
        <v>14:58</v>
      </c>
      <c r="N4894">
        <f t="shared" si="689"/>
        <v>898</v>
      </c>
      <c r="O4894">
        <f t="shared" si="690"/>
        <v>2</v>
      </c>
      <c r="P4894" t="str">
        <f t="shared" si="691"/>
        <v>Work</v>
      </c>
      <c r="Q4894" t="str">
        <f>VLOOKUP(N4894,IF(P4894="Work",Intervals!$A$4:$C$9,Intervals!$F$4:$H$9),3,1)</f>
        <v>Int_7-17</v>
      </c>
      <c r="R4894" t="str">
        <f t="shared" si="692"/>
        <v>1</v>
      </c>
      <c r="S4894">
        <f>VLOOKUP(N4894,IF(P4894="Work",Intervals!$A$4:$D$9,Intervals!$F$4:$I$9),4,1)</f>
        <v>3</v>
      </c>
    </row>
    <row r="4895" spans="1:19" x14ac:dyDescent="0.25">
      <c r="A4895" t="s">
        <v>138</v>
      </c>
      <c r="B4895" s="1" t="s">
        <v>5258</v>
      </c>
      <c r="C4895" t="s">
        <v>339</v>
      </c>
      <c r="D4895">
        <f t="shared" si="684"/>
        <v>4893</v>
      </c>
      <c r="E4895" t="s">
        <v>386</v>
      </c>
      <c r="F4895" t="s">
        <v>10</v>
      </c>
      <c r="G4895" t="s">
        <v>4</v>
      </c>
      <c r="H4895" t="s">
        <v>11603</v>
      </c>
      <c r="I4895" t="s">
        <v>11677</v>
      </c>
      <c r="J4895">
        <f t="shared" si="685"/>
        <v>3</v>
      </c>
      <c r="K4895">
        <f t="shared" si="686"/>
        <v>6</v>
      </c>
      <c r="L4895" s="3">
        <f t="shared" si="687"/>
        <v>42668</v>
      </c>
      <c r="M4895" t="str">
        <f t="shared" si="688"/>
        <v>14:58</v>
      </c>
      <c r="N4895">
        <f t="shared" si="689"/>
        <v>898</v>
      </c>
      <c r="O4895">
        <f t="shared" si="690"/>
        <v>2</v>
      </c>
      <c r="P4895" t="str">
        <f t="shared" si="691"/>
        <v>Work</v>
      </c>
      <c r="Q4895" t="str">
        <f>VLOOKUP(N4895,IF(P4895="Work",Intervals!$A$4:$C$9,Intervals!$F$4:$H$9),3,1)</f>
        <v>Int_7-17</v>
      </c>
      <c r="R4895" t="str">
        <f t="shared" si="692"/>
        <v>1</v>
      </c>
      <c r="S4895">
        <f>VLOOKUP(N4895,IF(P4895="Work",Intervals!$A$4:$D$9,Intervals!$F$4:$I$9),4,1)</f>
        <v>3</v>
      </c>
    </row>
    <row r="4896" spans="1:19" x14ac:dyDescent="0.25">
      <c r="A4896" t="s">
        <v>141</v>
      </c>
      <c r="B4896" s="1" t="s">
        <v>5259</v>
      </c>
      <c r="C4896" t="s">
        <v>339</v>
      </c>
      <c r="D4896">
        <f t="shared" si="684"/>
        <v>4894</v>
      </c>
      <c r="E4896" t="s">
        <v>385</v>
      </c>
      <c r="F4896" t="s">
        <v>3</v>
      </c>
      <c r="G4896" t="s">
        <v>4</v>
      </c>
      <c r="H4896" t="s">
        <v>11597</v>
      </c>
      <c r="I4896" t="s">
        <v>11671</v>
      </c>
      <c r="J4896">
        <f t="shared" si="685"/>
        <v>3</v>
      </c>
      <c r="K4896">
        <f t="shared" si="686"/>
        <v>6</v>
      </c>
      <c r="L4896" s="3">
        <f t="shared" si="687"/>
        <v>42668</v>
      </c>
      <c r="M4896" t="str">
        <f t="shared" si="688"/>
        <v>14:59</v>
      </c>
      <c r="N4896">
        <f t="shared" si="689"/>
        <v>898.99999999999989</v>
      </c>
      <c r="O4896">
        <f t="shared" si="690"/>
        <v>2</v>
      </c>
      <c r="P4896" t="str">
        <f t="shared" si="691"/>
        <v>Work</v>
      </c>
      <c r="Q4896" t="str">
        <f>VLOOKUP(N4896,IF(P4896="Work",Intervals!$A$4:$C$9,Intervals!$F$4:$H$9),3,1)</f>
        <v>Int_7-17</v>
      </c>
      <c r="R4896" t="str">
        <f t="shared" si="692"/>
        <v>1</v>
      </c>
      <c r="S4896">
        <f>VLOOKUP(N4896,IF(P4896="Work",Intervals!$A$4:$D$9,Intervals!$F$4:$I$9),4,1)</f>
        <v>3</v>
      </c>
    </row>
    <row r="4897" spans="1:19" x14ac:dyDescent="0.25">
      <c r="A4897" t="s">
        <v>219</v>
      </c>
      <c r="B4897" s="1" t="s">
        <v>5260</v>
      </c>
      <c r="C4897" t="s">
        <v>339</v>
      </c>
      <c r="D4897">
        <f t="shared" si="684"/>
        <v>4895</v>
      </c>
      <c r="E4897" t="s">
        <v>385</v>
      </c>
      <c r="F4897" t="s">
        <v>3</v>
      </c>
      <c r="G4897" t="s">
        <v>4</v>
      </c>
      <c r="H4897" t="s">
        <v>11597</v>
      </c>
      <c r="I4897" t="s">
        <v>11671</v>
      </c>
      <c r="J4897">
        <f t="shared" si="685"/>
        <v>3</v>
      </c>
      <c r="K4897">
        <f t="shared" si="686"/>
        <v>6</v>
      </c>
      <c r="L4897" s="3">
        <f t="shared" si="687"/>
        <v>42668</v>
      </c>
      <c r="M4897" t="str">
        <f t="shared" si="688"/>
        <v>15:1</v>
      </c>
      <c r="N4897">
        <f t="shared" si="689"/>
        <v>901.00000000000011</v>
      </c>
      <c r="O4897">
        <f t="shared" si="690"/>
        <v>2</v>
      </c>
      <c r="P4897" t="str">
        <f t="shared" si="691"/>
        <v>Work</v>
      </c>
      <c r="Q4897" t="str">
        <f>VLOOKUP(N4897,IF(P4897="Work",Intervals!$A$4:$C$9,Intervals!$F$4:$H$9),3,1)</f>
        <v>Int_7-17</v>
      </c>
      <c r="R4897" t="str">
        <f t="shared" si="692"/>
        <v>1</v>
      </c>
      <c r="S4897">
        <f>VLOOKUP(N4897,IF(P4897="Work",Intervals!$A$4:$D$9,Intervals!$F$4:$I$9),4,1)</f>
        <v>3</v>
      </c>
    </row>
    <row r="4898" spans="1:19" x14ac:dyDescent="0.25">
      <c r="A4898" t="s">
        <v>115</v>
      </c>
      <c r="B4898" s="1" t="s">
        <v>5261</v>
      </c>
      <c r="C4898" t="s">
        <v>339</v>
      </c>
      <c r="D4898">
        <f t="shared" si="684"/>
        <v>4896</v>
      </c>
      <c r="E4898" t="s">
        <v>409</v>
      </c>
      <c r="F4898" t="s">
        <v>11563</v>
      </c>
      <c r="G4898" t="s">
        <v>4</v>
      </c>
      <c r="H4898" t="s">
        <v>11589</v>
      </c>
      <c r="I4898" s="4">
        <v>42509</v>
      </c>
      <c r="J4898">
        <f t="shared" si="685"/>
        <v>3</v>
      </c>
      <c r="K4898">
        <f t="shared" si="686"/>
        <v>6</v>
      </c>
      <c r="L4898" s="3">
        <f t="shared" si="687"/>
        <v>42668</v>
      </c>
      <c r="M4898" t="str">
        <f t="shared" si="688"/>
        <v>15:2</v>
      </c>
      <c r="N4898">
        <f t="shared" si="689"/>
        <v>902</v>
      </c>
      <c r="O4898">
        <f t="shared" si="690"/>
        <v>2</v>
      </c>
      <c r="P4898" t="str">
        <f t="shared" si="691"/>
        <v>Work</v>
      </c>
      <c r="Q4898" t="str">
        <f>VLOOKUP(N4898,IF(P4898="Work",Intervals!$A$4:$C$9,Intervals!$F$4:$H$9),3,1)</f>
        <v>Int_7-17</v>
      </c>
      <c r="R4898" t="str">
        <f t="shared" si="692"/>
        <v>1</v>
      </c>
      <c r="S4898">
        <f>VLOOKUP(N4898,IF(P4898="Work",Intervals!$A$4:$D$9,Intervals!$F$4:$I$9),4,1)</f>
        <v>3</v>
      </c>
    </row>
    <row r="4899" spans="1:19" x14ac:dyDescent="0.25">
      <c r="A4899" t="s">
        <v>148</v>
      </c>
      <c r="B4899" s="1" t="s">
        <v>5262</v>
      </c>
      <c r="C4899" t="s">
        <v>339</v>
      </c>
      <c r="D4899">
        <f t="shared" si="684"/>
        <v>4897</v>
      </c>
      <c r="E4899" t="s">
        <v>384</v>
      </c>
      <c r="F4899" t="s">
        <v>10</v>
      </c>
      <c r="G4899" t="s">
        <v>4</v>
      </c>
      <c r="H4899" t="s">
        <v>11589</v>
      </c>
      <c r="I4899" s="4">
        <v>42509</v>
      </c>
      <c r="J4899">
        <f t="shared" si="685"/>
        <v>3</v>
      </c>
      <c r="K4899">
        <f t="shared" si="686"/>
        <v>6</v>
      </c>
      <c r="L4899" s="3">
        <f t="shared" si="687"/>
        <v>42668</v>
      </c>
      <c r="M4899" t="str">
        <f t="shared" si="688"/>
        <v>15:5</v>
      </c>
      <c r="N4899">
        <f t="shared" si="689"/>
        <v>905.00000000000011</v>
      </c>
      <c r="O4899">
        <f t="shared" si="690"/>
        <v>2</v>
      </c>
      <c r="P4899" t="str">
        <f t="shared" si="691"/>
        <v>Work</v>
      </c>
      <c r="Q4899" t="str">
        <f>VLOOKUP(N4899,IF(P4899="Work",Intervals!$A$4:$C$9,Intervals!$F$4:$H$9),3,1)</f>
        <v>Int_7-17</v>
      </c>
      <c r="R4899" t="str">
        <f t="shared" si="692"/>
        <v>1</v>
      </c>
      <c r="S4899">
        <f>VLOOKUP(N4899,IF(P4899="Work",Intervals!$A$4:$D$9,Intervals!$F$4:$I$9),4,1)</f>
        <v>3</v>
      </c>
    </row>
    <row r="4900" spans="1:19" x14ac:dyDescent="0.25">
      <c r="A4900" t="s">
        <v>130</v>
      </c>
      <c r="B4900" s="1" t="s">
        <v>5263</v>
      </c>
      <c r="C4900" t="s">
        <v>339</v>
      </c>
      <c r="D4900">
        <f t="shared" si="684"/>
        <v>4898</v>
      </c>
      <c r="E4900" t="s">
        <v>384</v>
      </c>
      <c r="F4900" t="s">
        <v>10</v>
      </c>
      <c r="G4900" t="s">
        <v>4</v>
      </c>
      <c r="H4900" t="s">
        <v>11589</v>
      </c>
      <c r="I4900" s="4">
        <v>42509</v>
      </c>
      <c r="J4900">
        <f t="shared" si="685"/>
        <v>3</v>
      </c>
      <c r="K4900">
        <f t="shared" si="686"/>
        <v>6</v>
      </c>
      <c r="L4900" s="3">
        <f t="shared" si="687"/>
        <v>42668</v>
      </c>
      <c r="M4900" t="str">
        <f t="shared" si="688"/>
        <v>15:9</v>
      </c>
      <c r="N4900">
        <f t="shared" si="689"/>
        <v>909.00000000000011</v>
      </c>
      <c r="O4900">
        <f t="shared" si="690"/>
        <v>2</v>
      </c>
      <c r="P4900" t="str">
        <f t="shared" si="691"/>
        <v>Work</v>
      </c>
      <c r="Q4900" t="str">
        <f>VLOOKUP(N4900,IF(P4900="Work",Intervals!$A$4:$C$9,Intervals!$F$4:$H$9),3,1)</f>
        <v>Int_7-17</v>
      </c>
      <c r="R4900" t="str">
        <f t="shared" si="692"/>
        <v>1</v>
      </c>
      <c r="S4900">
        <f>VLOOKUP(N4900,IF(P4900="Work",Intervals!$A$4:$D$9,Intervals!$F$4:$I$9),4,1)</f>
        <v>3</v>
      </c>
    </row>
    <row r="4901" spans="1:19" x14ac:dyDescent="0.25">
      <c r="A4901" t="s">
        <v>248</v>
      </c>
      <c r="B4901" s="1" t="s">
        <v>5264</v>
      </c>
      <c r="C4901" t="s">
        <v>339</v>
      </c>
      <c r="D4901">
        <f t="shared" si="684"/>
        <v>4899</v>
      </c>
      <c r="E4901" t="s">
        <v>357</v>
      </c>
      <c r="F4901" t="s">
        <v>3</v>
      </c>
      <c r="G4901" t="s">
        <v>4</v>
      </c>
      <c r="H4901" t="s">
        <v>11597</v>
      </c>
      <c r="I4901" t="s">
        <v>11671</v>
      </c>
      <c r="J4901">
        <f t="shared" si="685"/>
        <v>3</v>
      </c>
      <c r="K4901">
        <f t="shared" si="686"/>
        <v>6</v>
      </c>
      <c r="L4901" s="3">
        <f t="shared" si="687"/>
        <v>42668</v>
      </c>
      <c r="M4901" t="str">
        <f t="shared" si="688"/>
        <v>15:10</v>
      </c>
      <c r="N4901">
        <f t="shared" si="689"/>
        <v>910</v>
      </c>
      <c r="O4901">
        <f t="shared" si="690"/>
        <v>2</v>
      </c>
      <c r="P4901" t="str">
        <f t="shared" si="691"/>
        <v>Work</v>
      </c>
      <c r="Q4901" t="str">
        <f>VLOOKUP(N4901,IF(P4901="Work",Intervals!$A$4:$C$9,Intervals!$F$4:$H$9),3,1)</f>
        <v>Int_7-17</v>
      </c>
      <c r="R4901" t="str">
        <f t="shared" si="692"/>
        <v>1</v>
      </c>
      <c r="S4901">
        <f>VLOOKUP(N4901,IF(P4901="Work",Intervals!$A$4:$D$9,Intervals!$F$4:$I$9),4,1)</f>
        <v>3</v>
      </c>
    </row>
    <row r="4902" spans="1:19" x14ac:dyDescent="0.25">
      <c r="A4902" t="s">
        <v>131</v>
      </c>
      <c r="B4902" s="1" t="s">
        <v>5265</v>
      </c>
      <c r="C4902" t="s">
        <v>339</v>
      </c>
      <c r="D4902">
        <f t="shared" si="684"/>
        <v>4900</v>
      </c>
      <c r="E4902" t="s">
        <v>386</v>
      </c>
      <c r="F4902" t="s">
        <v>10</v>
      </c>
      <c r="G4902" t="s">
        <v>4</v>
      </c>
      <c r="H4902" t="s">
        <v>11603</v>
      </c>
      <c r="I4902" t="s">
        <v>11677</v>
      </c>
      <c r="J4902">
        <f t="shared" si="685"/>
        <v>3</v>
      </c>
      <c r="K4902">
        <f t="shared" si="686"/>
        <v>6</v>
      </c>
      <c r="L4902" s="3">
        <f t="shared" si="687"/>
        <v>42668</v>
      </c>
      <c r="M4902" t="str">
        <f t="shared" si="688"/>
        <v>15:13</v>
      </c>
      <c r="N4902">
        <f t="shared" si="689"/>
        <v>913.00000000000011</v>
      </c>
      <c r="O4902">
        <f t="shared" si="690"/>
        <v>2</v>
      </c>
      <c r="P4902" t="str">
        <f t="shared" si="691"/>
        <v>Work</v>
      </c>
      <c r="Q4902" t="str">
        <f>VLOOKUP(N4902,IF(P4902="Work",Intervals!$A$4:$C$9,Intervals!$F$4:$H$9),3,1)</f>
        <v>Int_7-17</v>
      </c>
      <c r="R4902" t="str">
        <f t="shared" si="692"/>
        <v>1</v>
      </c>
      <c r="S4902">
        <f>VLOOKUP(N4902,IF(P4902="Work",Intervals!$A$4:$D$9,Intervals!$F$4:$I$9),4,1)</f>
        <v>3</v>
      </c>
    </row>
    <row r="4903" spans="1:19" x14ac:dyDescent="0.25">
      <c r="A4903" t="s">
        <v>81</v>
      </c>
      <c r="B4903" s="1" t="s">
        <v>5266</v>
      </c>
      <c r="C4903" t="s">
        <v>339</v>
      </c>
      <c r="D4903">
        <f t="shared" si="684"/>
        <v>4901</v>
      </c>
      <c r="E4903" t="s">
        <v>409</v>
      </c>
      <c r="F4903" t="s">
        <v>11563</v>
      </c>
      <c r="G4903" t="s">
        <v>4</v>
      </c>
      <c r="H4903" t="s">
        <v>11589</v>
      </c>
      <c r="I4903" s="4">
        <v>42509</v>
      </c>
      <c r="J4903">
        <f t="shared" si="685"/>
        <v>3</v>
      </c>
      <c r="K4903">
        <f t="shared" si="686"/>
        <v>6</v>
      </c>
      <c r="L4903" s="3">
        <f t="shared" si="687"/>
        <v>42668</v>
      </c>
      <c r="M4903" t="str">
        <f t="shared" si="688"/>
        <v>15:18</v>
      </c>
      <c r="N4903">
        <f t="shared" si="689"/>
        <v>918.00000000000023</v>
      </c>
      <c r="O4903">
        <f t="shared" si="690"/>
        <v>2</v>
      </c>
      <c r="P4903" t="str">
        <f t="shared" si="691"/>
        <v>Work</v>
      </c>
      <c r="Q4903" t="str">
        <f>VLOOKUP(N4903,IF(P4903="Work",Intervals!$A$4:$C$9,Intervals!$F$4:$H$9),3,1)</f>
        <v>Int_7-17</v>
      </c>
      <c r="R4903" t="str">
        <f t="shared" si="692"/>
        <v>1</v>
      </c>
      <c r="S4903">
        <f>VLOOKUP(N4903,IF(P4903="Work",Intervals!$A$4:$D$9,Intervals!$F$4:$I$9),4,1)</f>
        <v>3</v>
      </c>
    </row>
    <row r="4904" spans="1:19" x14ac:dyDescent="0.25">
      <c r="A4904" t="s">
        <v>232</v>
      </c>
      <c r="B4904" s="1" t="s">
        <v>5267</v>
      </c>
      <c r="C4904" t="s">
        <v>339</v>
      </c>
      <c r="D4904">
        <f t="shared" si="684"/>
        <v>4902</v>
      </c>
      <c r="E4904" t="s">
        <v>410</v>
      </c>
      <c r="F4904" t="s">
        <v>3</v>
      </c>
      <c r="G4904" t="s">
        <v>4</v>
      </c>
      <c r="H4904" t="s">
        <v>11589</v>
      </c>
      <c r="I4904" s="4">
        <v>42509</v>
      </c>
      <c r="J4904">
        <f t="shared" si="685"/>
        <v>3</v>
      </c>
      <c r="K4904">
        <f t="shared" si="686"/>
        <v>6</v>
      </c>
      <c r="L4904" s="3">
        <f t="shared" si="687"/>
        <v>42668</v>
      </c>
      <c r="M4904" t="str">
        <f t="shared" si="688"/>
        <v>15:19</v>
      </c>
      <c r="N4904">
        <f t="shared" si="689"/>
        <v>918.99999999999977</v>
      </c>
      <c r="O4904">
        <f t="shared" si="690"/>
        <v>2</v>
      </c>
      <c r="P4904" t="str">
        <f t="shared" si="691"/>
        <v>Work</v>
      </c>
      <c r="Q4904" t="str">
        <f>VLOOKUP(N4904,IF(P4904="Work",Intervals!$A$4:$C$9,Intervals!$F$4:$H$9),3,1)</f>
        <v>Int_7-17</v>
      </c>
      <c r="R4904" t="str">
        <f t="shared" si="692"/>
        <v>1</v>
      </c>
      <c r="S4904">
        <f>VLOOKUP(N4904,IF(P4904="Work",Intervals!$A$4:$D$9,Intervals!$F$4:$I$9),4,1)</f>
        <v>3</v>
      </c>
    </row>
    <row r="4905" spans="1:19" x14ac:dyDescent="0.25">
      <c r="A4905" t="s">
        <v>116</v>
      </c>
      <c r="B4905" s="1" t="s">
        <v>5268</v>
      </c>
      <c r="C4905" t="s">
        <v>339</v>
      </c>
      <c r="D4905">
        <f t="shared" si="684"/>
        <v>4903</v>
      </c>
      <c r="E4905" t="s">
        <v>379</v>
      </c>
      <c r="F4905" t="s">
        <v>10</v>
      </c>
      <c r="G4905" t="s">
        <v>4</v>
      </c>
      <c r="H4905" t="s">
        <v>11589</v>
      </c>
      <c r="I4905" s="4">
        <v>42509</v>
      </c>
      <c r="J4905">
        <f t="shared" si="685"/>
        <v>3</v>
      </c>
      <c r="K4905">
        <f t="shared" si="686"/>
        <v>6</v>
      </c>
      <c r="L4905" s="3">
        <f t="shared" si="687"/>
        <v>42668</v>
      </c>
      <c r="M4905" t="str">
        <f t="shared" si="688"/>
        <v>15:20</v>
      </c>
      <c r="N4905">
        <f t="shared" si="689"/>
        <v>919.99999999999989</v>
      </c>
      <c r="O4905">
        <f t="shared" si="690"/>
        <v>2</v>
      </c>
      <c r="P4905" t="str">
        <f t="shared" si="691"/>
        <v>Work</v>
      </c>
      <c r="Q4905" t="str">
        <f>VLOOKUP(N4905,IF(P4905="Work",Intervals!$A$4:$C$9,Intervals!$F$4:$H$9),3,1)</f>
        <v>Int_7-17</v>
      </c>
      <c r="R4905" t="str">
        <f t="shared" si="692"/>
        <v>1</v>
      </c>
      <c r="S4905">
        <f>VLOOKUP(N4905,IF(P4905="Work",Intervals!$A$4:$D$9,Intervals!$F$4:$I$9),4,1)</f>
        <v>3</v>
      </c>
    </row>
    <row r="4906" spans="1:19" x14ac:dyDescent="0.25">
      <c r="A4906" t="s">
        <v>102</v>
      </c>
      <c r="B4906" s="1" t="s">
        <v>5269</v>
      </c>
      <c r="C4906" t="s">
        <v>339</v>
      </c>
      <c r="D4906">
        <f t="shared" si="684"/>
        <v>4904</v>
      </c>
      <c r="E4906" t="s">
        <v>348</v>
      </c>
      <c r="F4906" t="s">
        <v>10</v>
      </c>
      <c r="G4906" t="s">
        <v>4</v>
      </c>
      <c r="H4906" t="s">
        <v>11589</v>
      </c>
      <c r="I4906" s="4">
        <v>42509</v>
      </c>
      <c r="J4906">
        <f t="shared" si="685"/>
        <v>3</v>
      </c>
      <c r="K4906">
        <f t="shared" si="686"/>
        <v>6</v>
      </c>
      <c r="L4906" s="3">
        <f t="shared" si="687"/>
        <v>42668</v>
      </c>
      <c r="M4906" t="str">
        <f t="shared" si="688"/>
        <v>15:34</v>
      </c>
      <c r="N4906">
        <f t="shared" si="689"/>
        <v>934.00000000000023</v>
      </c>
      <c r="O4906">
        <f t="shared" si="690"/>
        <v>2</v>
      </c>
      <c r="P4906" t="str">
        <f t="shared" si="691"/>
        <v>Work</v>
      </c>
      <c r="Q4906" t="str">
        <f>VLOOKUP(N4906,IF(P4906="Work",Intervals!$A$4:$C$9,Intervals!$F$4:$H$9),3,1)</f>
        <v>Int_7-17</v>
      </c>
      <c r="R4906" t="str">
        <f t="shared" si="692"/>
        <v>1</v>
      </c>
      <c r="S4906">
        <f>VLOOKUP(N4906,IF(P4906="Work",Intervals!$A$4:$D$9,Intervals!$F$4:$I$9),4,1)</f>
        <v>3</v>
      </c>
    </row>
    <row r="4907" spans="1:19" x14ac:dyDescent="0.25">
      <c r="A4907" t="s">
        <v>162</v>
      </c>
      <c r="B4907" s="1" t="s">
        <v>5270</v>
      </c>
      <c r="C4907" t="s">
        <v>339</v>
      </c>
      <c r="D4907">
        <f t="shared" si="684"/>
        <v>4905</v>
      </c>
      <c r="E4907" t="s">
        <v>387</v>
      </c>
      <c r="F4907" t="s">
        <v>3</v>
      </c>
      <c r="G4907" t="s">
        <v>4</v>
      </c>
      <c r="H4907" t="s">
        <v>11597</v>
      </c>
      <c r="I4907" t="s">
        <v>11671</v>
      </c>
      <c r="J4907">
        <f t="shared" si="685"/>
        <v>3</v>
      </c>
      <c r="K4907">
        <f t="shared" si="686"/>
        <v>6</v>
      </c>
      <c r="L4907" s="3">
        <f t="shared" si="687"/>
        <v>42668</v>
      </c>
      <c r="M4907" t="str">
        <f t="shared" si="688"/>
        <v>15:36</v>
      </c>
      <c r="N4907">
        <f t="shared" si="689"/>
        <v>935.99999999999989</v>
      </c>
      <c r="O4907">
        <f t="shared" si="690"/>
        <v>2</v>
      </c>
      <c r="P4907" t="str">
        <f t="shared" si="691"/>
        <v>Work</v>
      </c>
      <c r="Q4907" t="str">
        <f>VLOOKUP(N4907,IF(P4907="Work",Intervals!$A$4:$C$9,Intervals!$F$4:$H$9),3,1)</f>
        <v>Int_7-17</v>
      </c>
      <c r="R4907" t="str">
        <f t="shared" si="692"/>
        <v>1</v>
      </c>
      <c r="S4907">
        <f>VLOOKUP(N4907,IF(P4907="Work",Intervals!$A$4:$D$9,Intervals!$F$4:$I$9),4,1)</f>
        <v>3</v>
      </c>
    </row>
    <row r="4908" spans="1:19" x14ac:dyDescent="0.25">
      <c r="A4908" t="s">
        <v>125</v>
      </c>
      <c r="B4908" s="1" t="s">
        <v>5270</v>
      </c>
      <c r="C4908" t="s">
        <v>339</v>
      </c>
      <c r="D4908">
        <f t="shared" si="684"/>
        <v>4906</v>
      </c>
      <c r="E4908" t="s">
        <v>386</v>
      </c>
      <c r="F4908" t="s">
        <v>10</v>
      </c>
      <c r="G4908" t="s">
        <v>4</v>
      </c>
      <c r="H4908" t="s">
        <v>11603</v>
      </c>
      <c r="I4908" t="s">
        <v>11677</v>
      </c>
      <c r="J4908">
        <f t="shared" si="685"/>
        <v>3</v>
      </c>
      <c r="K4908">
        <f t="shared" si="686"/>
        <v>6</v>
      </c>
      <c r="L4908" s="3">
        <f t="shared" si="687"/>
        <v>42668</v>
      </c>
      <c r="M4908" t="str">
        <f t="shared" si="688"/>
        <v>15:36</v>
      </c>
      <c r="N4908">
        <f t="shared" si="689"/>
        <v>935.99999999999989</v>
      </c>
      <c r="O4908">
        <f t="shared" si="690"/>
        <v>2</v>
      </c>
      <c r="P4908" t="str">
        <f t="shared" si="691"/>
        <v>Work</v>
      </c>
      <c r="Q4908" t="str">
        <f>VLOOKUP(N4908,IF(P4908="Work",Intervals!$A$4:$C$9,Intervals!$F$4:$H$9),3,1)</f>
        <v>Int_7-17</v>
      </c>
      <c r="R4908" t="str">
        <f t="shared" si="692"/>
        <v>1</v>
      </c>
      <c r="S4908">
        <f>VLOOKUP(N4908,IF(P4908="Work",Intervals!$A$4:$D$9,Intervals!$F$4:$I$9),4,1)</f>
        <v>3</v>
      </c>
    </row>
    <row r="4909" spans="1:19" x14ac:dyDescent="0.25">
      <c r="A4909" t="s">
        <v>93</v>
      </c>
      <c r="B4909" s="1" t="s">
        <v>5271</v>
      </c>
      <c r="C4909" t="s">
        <v>339</v>
      </c>
      <c r="D4909">
        <f t="shared" si="684"/>
        <v>4907</v>
      </c>
      <c r="E4909" t="s">
        <v>598</v>
      </c>
      <c r="F4909" t="s">
        <v>11563</v>
      </c>
      <c r="G4909" t="s">
        <v>4</v>
      </c>
      <c r="H4909" t="s">
        <v>11589</v>
      </c>
      <c r="I4909" s="4">
        <v>42509</v>
      </c>
      <c r="J4909">
        <f t="shared" si="685"/>
        <v>3</v>
      </c>
      <c r="K4909">
        <f t="shared" si="686"/>
        <v>6</v>
      </c>
      <c r="L4909" s="3">
        <f t="shared" si="687"/>
        <v>42668</v>
      </c>
      <c r="M4909" t="str">
        <f t="shared" si="688"/>
        <v>15:42</v>
      </c>
      <c r="N4909">
        <f t="shared" si="689"/>
        <v>942.00000000000023</v>
      </c>
      <c r="O4909">
        <f t="shared" si="690"/>
        <v>2</v>
      </c>
      <c r="P4909" t="str">
        <f t="shared" si="691"/>
        <v>Work</v>
      </c>
      <c r="Q4909" t="str">
        <f>VLOOKUP(N4909,IF(P4909="Work",Intervals!$A$4:$C$9,Intervals!$F$4:$H$9),3,1)</f>
        <v>Int_7-17</v>
      </c>
      <c r="R4909" t="str">
        <f t="shared" si="692"/>
        <v>1</v>
      </c>
      <c r="S4909">
        <f>VLOOKUP(N4909,IF(P4909="Work",Intervals!$A$4:$D$9,Intervals!$F$4:$I$9),4,1)</f>
        <v>3</v>
      </c>
    </row>
    <row r="4910" spans="1:19" x14ac:dyDescent="0.25">
      <c r="A4910" t="s">
        <v>230</v>
      </c>
      <c r="B4910" s="1" t="s">
        <v>5272</v>
      </c>
      <c r="C4910" t="s">
        <v>339</v>
      </c>
      <c r="D4910">
        <f t="shared" si="684"/>
        <v>4908</v>
      </c>
      <c r="E4910" t="s">
        <v>387</v>
      </c>
      <c r="F4910" t="s">
        <v>3</v>
      </c>
      <c r="G4910" t="s">
        <v>4</v>
      </c>
      <c r="H4910" t="s">
        <v>11597</v>
      </c>
      <c r="I4910" t="s">
        <v>11671</v>
      </c>
      <c r="J4910">
        <f t="shared" si="685"/>
        <v>3</v>
      </c>
      <c r="K4910">
        <f t="shared" si="686"/>
        <v>6</v>
      </c>
      <c r="L4910" s="3">
        <f t="shared" si="687"/>
        <v>42668</v>
      </c>
      <c r="M4910" t="str">
        <f t="shared" si="688"/>
        <v>15:44</v>
      </c>
      <c r="N4910">
        <f t="shared" si="689"/>
        <v>943.99999999999989</v>
      </c>
      <c r="O4910">
        <f t="shared" si="690"/>
        <v>2</v>
      </c>
      <c r="P4910" t="str">
        <f t="shared" si="691"/>
        <v>Work</v>
      </c>
      <c r="Q4910" t="str">
        <f>VLOOKUP(N4910,IF(P4910="Work",Intervals!$A$4:$C$9,Intervals!$F$4:$H$9),3,1)</f>
        <v>Int_7-17</v>
      </c>
      <c r="R4910" t="str">
        <f t="shared" si="692"/>
        <v>1</v>
      </c>
      <c r="S4910">
        <f>VLOOKUP(N4910,IF(P4910="Work",Intervals!$A$4:$D$9,Intervals!$F$4:$I$9),4,1)</f>
        <v>3</v>
      </c>
    </row>
    <row r="4911" spans="1:19" x14ac:dyDescent="0.25">
      <c r="A4911" t="s">
        <v>121</v>
      </c>
      <c r="B4911" s="1" t="s">
        <v>5273</v>
      </c>
      <c r="C4911" t="s">
        <v>339</v>
      </c>
      <c r="D4911">
        <f t="shared" si="684"/>
        <v>4909</v>
      </c>
      <c r="E4911" t="s">
        <v>796</v>
      </c>
      <c r="F4911" t="s">
        <v>10</v>
      </c>
      <c r="G4911" t="s">
        <v>4</v>
      </c>
      <c r="H4911" t="s">
        <v>11589</v>
      </c>
      <c r="I4911" s="4">
        <v>42509</v>
      </c>
      <c r="J4911">
        <f t="shared" si="685"/>
        <v>3</v>
      </c>
      <c r="K4911">
        <f t="shared" si="686"/>
        <v>6</v>
      </c>
      <c r="L4911" s="3">
        <f t="shared" si="687"/>
        <v>42668</v>
      </c>
      <c r="M4911" t="str">
        <f t="shared" si="688"/>
        <v>15:45</v>
      </c>
      <c r="N4911">
        <f t="shared" si="689"/>
        <v>945</v>
      </c>
      <c r="O4911">
        <f t="shared" si="690"/>
        <v>2</v>
      </c>
      <c r="P4911" t="str">
        <f t="shared" si="691"/>
        <v>Work</v>
      </c>
      <c r="Q4911" t="str">
        <f>VLOOKUP(N4911,IF(P4911="Work",Intervals!$A$4:$C$9,Intervals!$F$4:$H$9),3,1)</f>
        <v>Int_7-17</v>
      </c>
      <c r="R4911" t="str">
        <f t="shared" si="692"/>
        <v>1</v>
      </c>
      <c r="S4911">
        <f>VLOOKUP(N4911,IF(P4911="Work",Intervals!$A$4:$D$9,Intervals!$F$4:$I$9),4,1)</f>
        <v>3</v>
      </c>
    </row>
    <row r="4912" spans="1:19" x14ac:dyDescent="0.25">
      <c r="A4912" t="s">
        <v>109</v>
      </c>
      <c r="B4912" s="1" t="s">
        <v>5274</v>
      </c>
      <c r="C4912" t="s">
        <v>339</v>
      </c>
      <c r="D4912">
        <f t="shared" si="684"/>
        <v>4910</v>
      </c>
      <c r="E4912" t="s">
        <v>705</v>
      </c>
      <c r="F4912" t="s">
        <v>10</v>
      </c>
      <c r="G4912" t="s">
        <v>4</v>
      </c>
      <c r="H4912" t="s">
        <v>11598</v>
      </c>
      <c r="I4912" t="s">
        <v>11672</v>
      </c>
      <c r="J4912">
        <f t="shared" si="685"/>
        <v>3</v>
      </c>
      <c r="K4912">
        <f t="shared" si="686"/>
        <v>6</v>
      </c>
      <c r="L4912" s="3">
        <f t="shared" si="687"/>
        <v>42668</v>
      </c>
      <c r="M4912" t="str">
        <f t="shared" si="688"/>
        <v>15:51</v>
      </c>
      <c r="N4912">
        <f t="shared" si="689"/>
        <v>951</v>
      </c>
      <c r="O4912">
        <f t="shared" si="690"/>
        <v>2</v>
      </c>
      <c r="P4912" t="str">
        <f t="shared" si="691"/>
        <v>Work</v>
      </c>
      <c r="Q4912" t="str">
        <f>VLOOKUP(N4912,IF(P4912="Work",Intervals!$A$4:$C$9,Intervals!$F$4:$H$9),3,1)</f>
        <v>Int_7-17</v>
      </c>
      <c r="R4912" t="str">
        <f t="shared" si="692"/>
        <v>1</v>
      </c>
      <c r="S4912">
        <f>VLOOKUP(N4912,IF(P4912="Work",Intervals!$A$4:$D$9,Intervals!$F$4:$I$9),4,1)</f>
        <v>3</v>
      </c>
    </row>
    <row r="4913" spans="1:19" x14ac:dyDescent="0.25">
      <c r="A4913" t="s">
        <v>116</v>
      </c>
      <c r="B4913" s="1" t="s">
        <v>5275</v>
      </c>
      <c r="C4913" t="s">
        <v>339</v>
      </c>
      <c r="D4913">
        <f t="shared" si="684"/>
        <v>4911</v>
      </c>
      <c r="E4913" t="s">
        <v>379</v>
      </c>
      <c r="F4913" t="s">
        <v>10</v>
      </c>
      <c r="G4913" t="s">
        <v>4</v>
      </c>
      <c r="H4913" t="s">
        <v>11589</v>
      </c>
      <c r="I4913" s="4">
        <v>42509</v>
      </c>
      <c r="J4913">
        <f t="shared" si="685"/>
        <v>3</v>
      </c>
      <c r="K4913">
        <f t="shared" si="686"/>
        <v>6</v>
      </c>
      <c r="L4913" s="3">
        <f t="shared" si="687"/>
        <v>42668</v>
      </c>
      <c r="M4913" t="str">
        <f t="shared" si="688"/>
        <v>15:52</v>
      </c>
      <c r="N4913">
        <f t="shared" si="689"/>
        <v>951.99999999999977</v>
      </c>
      <c r="O4913">
        <f t="shared" si="690"/>
        <v>2</v>
      </c>
      <c r="P4913" t="str">
        <f t="shared" si="691"/>
        <v>Work</v>
      </c>
      <c r="Q4913" t="str">
        <f>VLOOKUP(N4913,IF(P4913="Work",Intervals!$A$4:$C$9,Intervals!$F$4:$H$9),3,1)</f>
        <v>Int_7-17</v>
      </c>
      <c r="R4913" t="str">
        <f t="shared" si="692"/>
        <v>1</v>
      </c>
      <c r="S4913">
        <f>VLOOKUP(N4913,IF(P4913="Work",Intervals!$A$4:$D$9,Intervals!$F$4:$I$9),4,1)</f>
        <v>3</v>
      </c>
    </row>
    <row r="4914" spans="1:19" x14ac:dyDescent="0.25">
      <c r="A4914" t="s">
        <v>189</v>
      </c>
      <c r="B4914" s="1" t="s">
        <v>5275</v>
      </c>
      <c r="C4914" t="s">
        <v>339</v>
      </c>
      <c r="D4914">
        <f t="shared" si="684"/>
        <v>4912</v>
      </c>
      <c r="E4914" t="s">
        <v>387</v>
      </c>
      <c r="F4914" t="s">
        <v>3</v>
      </c>
      <c r="G4914" t="s">
        <v>4</v>
      </c>
      <c r="H4914" t="s">
        <v>11597</v>
      </c>
      <c r="I4914" t="s">
        <v>11671</v>
      </c>
      <c r="J4914">
        <f t="shared" si="685"/>
        <v>3</v>
      </c>
      <c r="K4914">
        <f t="shared" si="686"/>
        <v>6</v>
      </c>
      <c r="L4914" s="3">
        <f t="shared" si="687"/>
        <v>42668</v>
      </c>
      <c r="M4914" t="str">
        <f t="shared" si="688"/>
        <v>15:52</v>
      </c>
      <c r="N4914">
        <f t="shared" si="689"/>
        <v>951.99999999999977</v>
      </c>
      <c r="O4914">
        <f t="shared" si="690"/>
        <v>2</v>
      </c>
      <c r="P4914" t="str">
        <f t="shared" si="691"/>
        <v>Work</v>
      </c>
      <c r="Q4914" t="str">
        <f>VLOOKUP(N4914,IF(P4914="Work",Intervals!$A$4:$C$9,Intervals!$F$4:$H$9),3,1)</f>
        <v>Int_7-17</v>
      </c>
      <c r="R4914" t="str">
        <f t="shared" si="692"/>
        <v>1</v>
      </c>
      <c r="S4914">
        <f>VLOOKUP(N4914,IF(P4914="Work",Intervals!$A$4:$D$9,Intervals!$F$4:$I$9),4,1)</f>
        <v>3</v>
      </c>
    </row>
    <row r="4915" spans="1:19" x14ac:dyDescent="0.25">
      <c r="A4915" t="s">
        <v>129</v>
      </c>
      <c r="B4915" s="1" t="s">
        <v>5275</v>
      </c>
      <c r="C4915" t="s">
        <v>339</v>
      </c>
      <c r="D4915">
        <f t="shared" si="684"/>
        <v>4913</v>
      </c>
      <c r="E4915" t="s">
        <v>347</v>
      </c>
      <c r="F4915" t="s">
        <v>10</v>
      </c>
      <c r="G4915" t="s">
        <v>4</v>
      </c>
      <c r="H4915" t="s">
        <v>11589</v>
      </c>
      <c r="I4915" s="4">
        <v>42509</v>
      </c>
      <c r="J4915">
        <f t="shared" si="685"/>
        <v>3</v>
      </c>
      <c r="K4915">
        <f t="shared" si="686"/>
        <v>6</v>
      </c>
      <c r="L4915" s="3">
        <f t="shared" si="687"/>
        <v>42668</v>
      </c>
      <c r="M4915" t="str">
        <f t="shared" si="688"/>
        <v>15:52</v>
      </c>
      <c r="N4915">
        <f t="shared" si="689"/>
        <v>951.99999999999977</v>
      </c>
      <c r="O4915">
        <f t="shared" si="690"/>
        <v>2</v>
      </c>
      <c r="P4915" t="str">
        <f t="shared" si="691"/>
        <v>Work</v>
      </c>
      <c r="Q4915" t="str">
        <f>VLOOKUP(N4915,IF(P4915="Work",Intervals!$A$4:$C$9,Intervals!$F$4:$H$9),3,1)</f>
        <v>Int_7-17</v>
      </c>
      <c r="R4915" t="str">
        <f t="shared" si="692"/>
        <v>1</v>
      </c>
      <c r="S4915">
        <f>VLOOKUP(N4915,IF(P4915="Work",Intervals!$A$4:$D$9,Intervals!$F$4:$I$9),4,1)</f>
        <v>3</v>
      </c>
    </row>
    <row r="4916" spans="1:19" x14ac:dyDescent="0.25">
      <c r="A4916" t="s">
        <v>191</v>
      </c>
      <c r="B4916" s="1" t="s">
        <v>5276</v>
      </c>
      <c r="C4916" t="s">
        <v>339</v>
      </c>
      <c r="D4916">
        <f t="shared" si="684"/>
        <v>4914</v>
      </c>
      <c r="E4916" t="s">
        <v>379</v>
      </c>
      <c r="F4916" t="s">
        <v>10</v>
      </c>
      <c r="G4916" t="s">
        <v>4</v>
      </c>
      <c r="H4916" t="s">
        <v>11589</v>
      </c>
      <c r="I4916" s="4">
        <v>42509</v>
      </c>
      <c r="J4916">
        <f t="shared" si="685"/>
        <v>3</v>
      </c>
      <c r="K4916">
        <f t="shared" si="686"/>
        <v>6</v>
      </c>
      <c r="L4916" s="3">
        <f t="shared" si="687"/>
        <v>42668</v>
      </c>
      <c r="M4916" t="str">
        <f t="shared" si="688"/>
        <v>15:53</v>
      </c>
      <c r="N4916">
        <f t="shared" si="689"/>
        <v>953</v>
      </c>
      <c r="O4916">
        <f t="shared" si="690"/>
        <v>2</v>
      </c>
      <c r="P4916" t="str">
        <f t="shared" si="691"/>
        <v>Work</v>
      </c>
      <c r="Q4916" t="str">
        <f>VLOOKUP(N4916,IF(P4916="Work",Intervals!$A$4:$C$9,Intervals!$F$4:$H$9),3,1)</f>
        <v>Int_7-17</v>
      </c>
      <c r="R4916" t="str">
        <f t="shared" si="692"/>
        <v>1</v>
      </c>
      <c r="S4916">
        <f>VLOOKUP(N4916,IF(P4916="Work",Intervals!$A$4:$D$9,Intervals!$F$4:$I$9),4,1)</f>
        <v>3</v>
      </c>
    </row>
    <row r="4917" spans="1:19" x14ac:dyDescent="0.25">
      <c r="A4917" t="s">
        <v>136</v>
      </c>
      <c r="B4917" s="1" t="s">
        <v>5277</v>
      </c>
      <c r="C4917" t="s">
        <v>339</v>
      </c>
      <c r="D4917">
        <f t="shared" si="684"/>
        <v>4915</v>
      </c>
      <c r="E4917" t="s">
        <v>386</v>
      </c>
      <c r="F4917" t="s">
        <v>10</v>
      </c>
      <c r="G4917" t="s">
        <v>4</v>
      </c>
      <c r="H4917" t="s">
        <v>11603</v>
      </c>
      <c r="I4917" t="s">
        <v>11677</v>
      </c>
      <c r="J4917">
        <f t="shared" si="685"/>
        <v>3</v>
      </c>
      <c r="K4917">
        <f t="shared" si="686"/>
        <v>6</v>
      </c>
      <c r="L4917" s="3">
        <f t="shared" si="687"/>
        <v>42668</v>
      </c>
      <c r="M4917" t="str">
        <f t="shared" si="688"/>
        <v>15:54</v>
      </c>
      <c r="N4917">
        <f t="shared" si="689"/>
        <v>954.00000000000011</v>
      </c>
      <c r="O4917">
        <f t="shared" si="690"/>
        <v>2</v>
      </c>
      <c r="P4917" t="str">
        <f t="shared" si="691"/>
        <v>Work</v>
      </c>
      <c r="Q4917" t="str">
        <f>VLOOKUP(N4917,IF(P4917="Work",Intervals!$A$4:$C$9,Intervals!$F$4:$H$9),3,1)</f>
        <v>Int_7-17</v>
      </c>
      <c r="R4917" t="str">
        <f t="shared" si="692"/>
        <v>1</v>
      </c>
      <c r="S4917">
        <f>VLOOKUP(N4917,IF(P4917="Work",Intervals!$A$4:$D$9,Intervals!$F$4:$I$9),4,1)</f>
        <v>3</v>
      </c>
    </row>
    <row r="4918" spans="1:19" x14ac:dyDescent="0.25">
      <c r="A4918" t="s">
        <v>229</v>
      </c>
      <c r="B4918" s="1" t="s">
        <v>5278</v>
      </c>
      <c r="C4918" t="s">
        <v>339</v>
      </c>
      <c r="D4918">
        <f t="shared" si="684"/>
        <v>4916</v>
      </c>
      <c r="E4918" t="s">
        <v>461</v>
      </c>
      <c r="F4918" t="s">
        <v>11562</v>
      </c>
      <c r="G4918" t="s">
        <v>4</v>
      </c>
      <c r="H4918" t="s">
        <v>11589</v>
      </c>
      <c r="I4918" s="4">
        <v>42509</v>
      </c>
      <c r="J4918">
        <f t="shared" si="685"/>
        <v>3</v>
      </c>
      <c r="K4918">
        <f t="shared" si="686"/>
        <v>6</v>
      </c>
      <c r="L4918" s="3">
        <f t="shared" si="687"/>
        <v>42668</v>
      </c>
      <c r="M4918" t="str">
        <f t="shared" si="688"/>
        <v>15:55</v>
      </c>
      <c r="N4918">
        <f t="shared" si="689"/>
        <v>955</v>
      </c>
      <c r="O4918">
        <f t="shared" si="690"/>
        <v>2</v>
      </c>
      <c r="P4918" t="str">
        <f t="shared" si="691"/>
        <v>Work</v>
      </c>
      <c r="Q4918" t="str">
        <f>VLOOKUP(N4918,IF(P4918="Work",Intervals!$A$4:$C$9,Intervals!$F$4:$H$9),3,1)</f>
        <v>Int_7-17</v>
      </c>
      <c r="R4918" t="str">
        <f t="shared" si="692"/>
        <v>1</v>
      </c>
      <c r="S4918">
        <f>VLOOKUP(N4918,IF(P4918="Work",Intervals!$A$4:$D$9,Intervals!$F$4:$I$9),4,1)</f>
        <v>3</v>
      </c>
    </row>
    <row r="4919" spans="1:19" x14ac:dyDescent="0.25">
      <c r="A4919" t="s">
        <v>202</v>
      </c>
      <c r="B4919" s="1" t="s">
        <v>5278</v>
      </c>
      <c r="C4919" t="s">
        <v>339</v>
      </c>
      <c r="D4919">
        <f t="shared" si="684"/>
        <v>4917</v>
      </c>
      <c r="E4919" t="s">
        <v>348</v>
      </c>
      <c r="F4919" t="s">
        <v>10</v>
      </c>
      <c r="G4919" t="s">
        <v>4</v>
      </c>
      <c r="H4919" t="s">
        <v>11589</v>
      </c>
      <c r="I4919" s="4">
        <v>42509</v>
      </c>
      <c r="J4919">
        <f t="shared" si="685"/>
        <v>3</v>
      </c>
      <c r="K4919">
        <f t="shared" si="686"/>
        <v>6</v>
      </c>
      <c r="L4919" s="3">
        <f t="shared" si="687"/>
        <v>42668</v>
      </c>
      <c r="M4919" t="str">
        <f t="shared" si="688"/>
        <v>15:55</v>
      </c>
      <c r="N4919">
        <f t="shared" si="689"/>
        <v>955</v>
      </c>
      <c r="O4919">
        <f t="shared" si="690"/>
        <v>2</v>
      </c>
      <c r="P4919" t="str">
        <f t="shared" si="691"/>
        <v>Work</v>
      </c>
      <c r="Q4919" t="str">
        <f>VLOOKUP(N4919,IF(P4919="Work",Intervals!$A$4:$C$9,Intervals!$F$4:$H$9),3,1)</f>
        <v>Int_7-17</v>
      </c>
      <c r="R4919" t="str">
        <f t="shared" si="692"/>
        <v>1</v>
      </c>
      <c r="S4919">
        <f>VLOOKUP(N4919,IF(P4919="Work",Intervals!$A$4:$D$9,Intervals!$F$4:$I$9),4,1)</f>
        <v>3</v>
      </c>
    </row>
    <row r="4920" spans="1:19" x14ac:dyDescent="0.25">
      <c r="A4920" t="s">
        <v>162</v>
      </c>
      <c r="B4920" s="1" t="s">
        <v>5279</v>
      </c>
      <c r="C4920" t="s">
        <v>339</v>
      </c>
      <c r="D4920">
        <f t="shared" si="684"/>
        <v>4918</v>
      </c>
      <c r="E4920" t="s">
        <v>387</v>
      </c>
      <c r="F4920" t="s">
        <v>3</v>
      </c>
      <c r="G4920" t="s">
        <v>4</v>
      </c>
      <c r="H4920" t="s">
        <v>11597</v>
      </c>
      <c r="I4920" t="s">
        <v>11671</v>
      </c>
      <c r="J4920">
        <f t="shared" si="685"/>
        <v>3</v>
      </c>
      <c r="K4920">
        <f t="shared" si="686"/>
        <v>6</v>
      </c>
      <c r="L4920" s="3">
        <f t="shared" si="687"/>
        <v>42668</v>
      </c>
      <c r="M4920" t="str">
        <f t="shared" si="688"/>
        <v>16:4</v>
      </c>
      <c r="N4920">
        <f t="shared" si="689"/>
        <v>963.99999999999977</v>
      </c>
      <c r="O4920">
        <f t="shared" si="690"/>
        <v>2</v>
      </c>
      <c r="P4920" t="str">
        <f t="shared" si="691"/>
        <v>Work</v>
      </c>
      <c r="Q4920" t="str">
        <f>VLOOKUP(N4920,IF(P4920="Work",Intervals!$A$4:$C$9,Intervals!$F$4:$H$9),3,1)</f>
        <v>Int_7-17</v>
      </c>
      <c r="R4920" t="str">
        <f t="shared" si="692"/>
        <v>1</v>
      </c>
      <c r="S4920">
        <f>VLOOKUP(N4920,IF(P4920="Work",Intervals!$A$4:$D$9,Intervals!$F$4:$I$9),4,1)</f>
        <v>3</v>
      </c>
    </row>
    <row r="4921" spans="1:19" x14ac:dyDescent="0.25">
      <c r="A4921" t="s">
        <v>230</v>
      </c>
      <c r="B4921" s="1" t="s">
        <v>5280</v>
      </c>
      <c r="C4921" t="s">
        <v>339</v>
      </c>
      <c r="D4921">
        <f t="shared" si="684"/>
        <v>4919</v>
      </c>
      <c r="E4921" t="s">
        <v>387</v>
      </c>
      <c r="F4921" t="s">
        <v>3</v>
      </c>
      <c r="G4921" t="s">
        <v>4</v>
      </c>
      <c r="H4921" t="s">
        <v>11597</v>
      </c>
      <c r="I4921" t="s">
        <v>11671</v>
      </c>
      <c r="J4921">
        <f t="shared" si="685"/>
        <v>3</v>
      </c>
      <c r="K4921">
        <f t="shared" si="686"/>
        <v>6</v>
      </c>
      <c r="L4921" s="3">
        <f t="shared" si="687"/>
        <v>42668</v>
      </c>
      <c r="M4921" t="str">
        <f t="shared" si="688"/>
        <v>16:8</v>
      </c>
      <c r="N4921">
        <f t="shared" si="689"/>
        <v>967.99999999999977</v>
      </c>
      <c r="O4921">
        <f t="shared" si="690"/>
        <v>2</v>
      </c>
      <c r="P4921" t="str">
        <f t="shared" si="691"/>
        <v>Work</v>
      </c>
      <c r="Q4921" t="str">
        <f>VLOOKUP(N4921,IF(P4921="Work",Intervals!$A$4:$C$9,Intervals!$F$4:$H$9),3,1)</f>
        <v>Int_7-17</v>
      </c>
      <c r="R4921" t="str">
        <f t="shared" si="692"/>
        <v>1</v>
      </c>
      <c r="S4921">
        <f>VLOOKUP(N4921,IF(P4921="Work",Intervals!$A$4:$D$9,Intervals!$F$4:$I$9),4,1)</f>
        <v>3</v>
      </c>
    </row>
    <row r="4922" spans="1:19" x14ac:dyDescent="0.25">
      <c r="A4922" t="s">
        <v>101</v>
      </c>
      <c r="B4922" s="1" t="s">
        <v>5281</v>
      </c>
      <c r="C4922" t="s">
        <v>339</v>
      </c>
      <c r="D4922">
        <f t="shared" si="684"/>
        <v>4920</v>
      </c>
      <c r="E4922" t="s">
        <v>797</v>
      </c>
      <c r="F4922" t="s">
        <v>10</v>
      </c>
      <c r="G4922" t="s">
        <v>4</v>
      </c>
      <c r="H4922" t="s">
        <v>11589</v>
      </c>
      <c r="I4922" s="4">
        <v>42509</v>
      </c>
      <c r="J4922">
        <f t="shared" si="685"/>
        <v>3</v>
      </c>
      <c r="K4922">
        <f t="shared" si="686"/>
        <v>6</v>
      </c>
      <c r="L4922" s="3">
        <f t="shared" si="687"/>
        <v>42668</v>
      </c>
      <c r="M4922" t="str">
        <f t="shared" si="688"/>
        <v>16:19</v>
      </c>
      <c r="N4922">
        <f t="shared" si="689"/>
        <v>979.00000000000023</v>
      </c>
      <c r="O4922">
        <f t="shared" si="690"/>
        <v>2</v>
      </c>
      <c r="P4922" t="str">
        <f t="shared" si="691"/>
        <v>Work</v>
      </c>
      <c r="Q4922" t="str">
        <f>VLOOKUP(N4922,IF(P4922="Work",Intervals!$A$4:$C$9,Intervals!$F$4:$H$9),3,1)</f>
        <v>Int_7-17</v>
      </c>
      <c r="R4922" t="str">
        <f t="shared" si="692"/>
        <v>1</v>
      </c>
      <c r="S4922">
        <f>VLOOKUP(N4922,IF(P4922="Work",Intervals!$A$4:$D$9,Intervals!$F$4:$I$9),4,1)</f>
        <v>3</v>
      </c>
    </row>
    <row r="4923" spans="1:19" x14ac:dyDescent="0.25">
      <c r="A4923" t="s">
        <v>88</v>
      </c>
      <c r="B4923" s="1" t="s">
        <v>5282</v>
      </c>
      <c r="C4923" t="s">
        <v>339</v>
      </c>
      <c r="D4923">
        <f t="shared" si="684"/>
        <v>4921</v>
      </c>
      <c r="E4923" t="s">
        <v>347</v>
      </c>
      <c r="F4923" t="s">
        <v>10</v>
      </c>
      <c r="G4923" t="s">
        <v>4</v>
      </c>
      <c r="H4923" t="s">
        <v>11589</v>
      </c>
      <c r="I4923" s="4">
        <v>42509</v>
      </c>
      <c r="J4923">
        <f t="shared" si="685"/>
        <v>3</v>
      </c>
      <c r="K4923">
        <f t="shared" si="686"/>
        <v>6</v>
      </c>
      <c r="L4923" s="3">
        <f t="shared" si="687"/>
        <v>42668</v>
      </c>
      <c r="M4923" t="str">
        <f t="shared" si="688"/>
        <v>16:20</v>
      </c>
      <c r="N4923">
        <f t="shared" si="689"/>
        <v>979.99999999999977</v>
      </c>
      <c r="O4923">
        <f t="shared" si="690"/>
        <v>2</v>
      </c>
      <c r="P4923" t="str">
        <f t="shared" si="691"/>
        <v>Work</v>
      </c>
      <c r="Q4923" t="str">
        <f>VLOOKUP(N4923,IF(P4923="Work",Intervals!$A$4:$C$9,Intervals!$F$4:$H$9),3,1)</f>
        <v>Int_7-17</v>
      </c>
      <c r="R4923" t="str">
        <f t="shared" si="692"/>
        <v>1</v>
      </c>
      <c r="S4923">
        <f>VLOOKUP(N4923,IF(P4923="Work",Intervals!$A$4:$D$9,Intervals!$F$4:$I$9),4,1)</f>
        <v>3</v>
      </c>
    </row>
    <row r="4924" spans="1:19" x14ac:dyDescent="0.25">
      <c r="A4924" t="s">
        <v>230</v>
      </c>
      <c r="B4924" s="1" t="s">
        <v>5283</v>
      </c>
      <c r="C4924" t="s">
        <v>339</v>
      </c>
      <c r="D4924">
        <f t="shared" si="684"/>
        <v>4922</v>
      </c>
      <c r="E4924" t="s">
        <v>387</v>
      </c>
      <c r="F4924" t="s">
        <v>3</v>
      </c>
      <c r="G4924" t="s">
        <v>4</v>
      </c>
      <c r="H4924" t="s">
        <v>11597</v>
      </c>
      <c r="I4924" t="s">
        <v>11671</v>
      </c>
      <c r="J4924">
        <f t="shared" si="685"/>
        <v>3</v>
      </c>
      <c r="K4924">
        <f t="shared" si="686"/>
        <v>6</v>
      </c>
      <c r="L4924" s="3">
        <f t="shared" si="687"/>
        <v>42668</v>
      </c>
      <c r="M4924" t="str">
        <f t="shared" si="688"/>
        <v>16:24</v>
      </c>
      <c r="N4924">
        <f t="shared" si="689"/>
        <v>983.99999999999966</v>
      </c>
      <c r="O4924">
        <f t="shared" si="690"/>
        <v>2</v>
      </c>
      <c r="P4924" t="str">
        <f t="shared" si="691"/>
        <v>Work</v>
      </c>
      <c r="Q4924" t="str">
        <f>VLOOKUP(N4924,IF(P4924="Work",Intervals!$A$4:$C$9,Intervals!$F$4:$H$9),3,1)</f>
        <v>Int_7-17</v>
      </c>
      <c r="R4924" t="str">
        <f t="shared" si="692"/>
        <v>1</v>
      </c>
      <c r="S4924">
        <f>VLOOKUP(N4924,IF(P4924="Work",Intervals!$A$4:$D$9,Intervals!$F$4:$I$9),4,1)</f>
        <v>3</v>
      </c>
    </row>
    <row r="4925" spans="1:19" x14ac:dyDescent="0.25">
      <c r="A4925" t="s">
        <v>217</v>
      </c>
      <c r="B4925" s="1" t="s">
        <v>5283</v>
      </c>
      <c r="C4925" t="s">
        <v>339</v>
      </c>
      <c r="D4925">
        <f t="shared" si="684"/>
        <v>4923</v>
      </c>
      <c r="E4925" t="s">
        <v>410</v>
      </c>
      <c r="F4925" t="s">
        <v>3</v>
      </c>
      <c r="G4925" t="s">
        <v>4</v>
      </c>
      <c r="H4925" t="s">
        <v>11589</v>
      </c>
      <c r="I4925" s="4">
        <v>42509</v>
      </c>
      <c r="J4925">
        <f t="shared" si="685"/>
        <v>3</v>
      </c>
      <c r="K4925">
        <f t="shared" si="686"/>
        <v>6</v>
      </c>
      <c r="L4925" s="3">
        <f t="shared" si="687"/>
        <v>42668</v>
      </c>
      <c r="M4925" t="str">
        <f t="shared" si="688"/>
        <v>16:24</v>
      </c>
      <c r="N4925">
        <f t="shared" si="689"/>
        <v>983.99999999999966</v>
      </c>
      <c r="O4925">
        <f t="shared" si="690"/>
        <v>2</v>
      </c>
      <c r="P4925" t="str">
        <f t="shared" si="691"/>
        <v>Work</v>
      </c>
      <c r="Q4925" t="str">
        <f>VLOOKUP(N4925,IF(P4925="Work",Intervals!$A$4:$C$9,Intervals!$F$4:$H$9),3,1)</f>
        <v>Int_7-17</v>
      </c>
      <c r="R4925" t="str">
        <f t="shared" si="692"/>
        <v>1</v>
      </c>
      <c r="S4925">
        <f>VLOOKUP(N4925,IF(P4925="Work",Intervals!$A$4:$D$9,Intervals!$F$4:$I$9),4,1)</f>
        <v>3</v>
      </c>
    </row>
    <row r="4926" spans="1:19" x14ac:dyDescent="0.25">
      <c r="A4926" t="s">
        <v>202</v>
      </c>
      <c r="B4926" s="1" t="s">
        <v>5284</v>
      </c>
      <c r="C4926" t="s">
        <v>339</v>
      </c>
      <c r="D4926">
        <f t="shared" si="684"/>
        <v>4924</v>
      </c>
      <c r="E4926" t="s">
        <v>348</v>
      </c>
      <c r="F4926" t="s">
        <v>10</v>
      </c>
      <c r="G4926" t="s">
        <v>4</v>
      </c>
      <c r="H4926" t="s">
        <v>11589</v>
      </c>
      <c r="I4926" s="4">
        <v>42509</v>
      </c>
      <c r="J4926">
        <f t="shared" si="685"/>
        <v>3</v>
      </c>
      <c r="K4926">
        <f t="shared" si="686"/>
        <v>6</v>
      </c>
      <c r="L4926" s="3">
        <f t="shared" si="687"/>
        <v>42668</v>
      </c>
      <c r="M4926" t="str">
        <f t="shared" si="688"/>
        <v>16:26</v>
      </c>
      <c r="N4926">
        <f t="shared" si="689"/>
        <v>986</v>
      </c>
      <c r="O4926">
        <f t="shared" si="690"/>
        <v>2</v>
      </c>
      <c r="P4926" t="str">
        <f t="shared" si="691"/>
        <v>Work</v>
      </c>
      <c r="Q4926" t="str">
        <f>VLOOKUP(N4926,IF(P4926="Work",Intervals!$A$4:$C$9,Intervals!$F$4:$H$9),3,1)</f>
        <v>Int_7-17</v>
      </c>
      <c r="R4926" t="str">
        <f t="shared" si="692"/>
        <v>1</v>
      </c>
      <c r="S4926">
        <f>VLOOKUP(N4926,IF(P4926="Work",Intervals!$A$4:$D$9,Intervals!$F$4:$I$9),4,1)</f>
        <v>3</v>
      </c>
    </row>
    <row r="4927" spans="1:19" x14ac:dyDescent="0.25">
      <c r="A4927" t="s">
        <v>192</v>
      </c>
      <c r="B4927" s="1" t="s">
        <v>5284</v>
      </c>
      <c r="C4927" t="s">
        <v>339</v>
      </c>
      <c r="D4927">
        <f t="shared" si="684"/>
        <v>4925</v>
      </c>
      <c r="E4927" t="s">
        <v>348</v>
      </c>
      <c r="F4927" t="s">
        <v>10</v>
      </c>
      <c r="G4927" t="s">
        <v>4</v>
      </c>
      <c r="H4927" t="s">
        <v>11589</v>
      </c>
      <c r="I4927" s="4">
        <v>42509</v>
      </c>
      <c r="J4927">
        <f t="shared" si="685"/>
        <v>3</v>
      </c>
      <c r="K4927">
        <f t="shared" si="686"/>
        <v>6</v>
      </c>
      <c r="L4927" s="3">
        <f t="shared" si="687"/>
        <v>42668</v>
      </c>
      <c r="M4927" t="str">
        <f t="shared" si="688"/>
        <v>16:26</v>
      </c>
      <c r="N4927">
        <f t="shared" si="689"/>
        <v>986</v>
      </c>
      <c r="O4927">
        <f t="shared" si="690"/>
        <v>2</v>
      </c>
      <c r="P4927" t="str">
        <f t="shared" si="691"/>
        <v>Work</v>
      </c>
      <c r="Q4927" t="str">
        <f>VLOOKUP(N4927,IF(P4927="Work",Intervals!$A$4:$C$9,Intervals!$F$4:$H$9),3,1)</f>
        <v>Int_7-17</v>
      </c>
      <c r="R4927" t="str">
        <f t="shared" si="692"/>
        <v>1</v>
      </c>
      <c r="S4927">
        <f>VLOOKUP(N4927,IF(P4927="Work",Intervals!$A$4:$D$9,Intervals!$F$4:$I$9),4,1)</f>
        <v>3</v>
      </c>
    </row>
    <row r="4928" spans="1:19" x14ac:dyDescent="0.25">
      <c r="A4928" t="s">
        <v>230</v>
      </c>
      <c r="B4928" s="1" t="s">
        <v>5285</v>
      </c>
      <c r="C4928" t="s">
        <v>339</v>
      </c>
      <c r="D4928">
        <f t="shared" si="684"/>
        <v>4926</v>
      </c>
      <c r="E4928" t="s">
        <v>387</v>
      </c>
      <c r="F4928" t="s">
        <v>3</v>
      </c>
      <c r="G4928" t="s">
        <v>4</v>
      </c>
      <c r="H4928" t="s">
        <v>11597</v>
      </c>
      <c r="I4928" t="s">
        <v>11671</v>
      </c>
      <c r="J4928">
        <f t="shared" si="685"/>
        <v>3</v>
      </c>
      <c r="K4928">
        <f t="shared" si="686"/>
        <v>6</v>
      </c>
      <c r="L4928" s="3">
        <f t="shared" si="687"/>
        <v>42668</v>
      </c>
      <c r="M4928" t="str">
        <f t="shared" si="688"/>
        <v>16:34</v>
      </c>
      <c r="N4928">
        <f t="shared" si="689"/>
        <v>994</v>
      </c>
      <c r="O4928">
        <f t="shared" si="690"/>
        <v>2</v>
      </c>
      <c r="P4928" t="str">
        <f t="shared" si="691"/>
        <v>Work</v>
      </c>
      <c r="Q4928" t="str">
        <f>VLOOKUP(N4928,IF(P4928="Work",Intervals!$A$4:$C$9,Intervals!$F$4:$H$9),3,1)</f>
        <v>Int_7-17</v>
      </c>
      <c r="R4928" t="str">
        <f t="shared" si="692"/>
        <v>1</v>
      </c>
      <c r="S4928">
        <f>VLOOKUP(N4928,IF(P4928="Work",Intervals!$A$4:$D$9,Intervals!$F$4:$I$9),4,1)</f>
        <v>3</v>
      </c>
    </row>
    <row r="4929" spans="1:19" x14ac:dyDescent="0.25">
      <c r="A4929" t="s">
        <v>81</v>
      </c>
      <c r="B4929" s="1" t="s">
        <v>5285</v>
      </c>
      <c r="C4929" t="s">
        <v>339</v>
      </c>
      <c r="D4929">
        <f t="shared" si="684"/>
        <v>4927</v>
      </c>
      <c r="E4929" t="s">
        <v>409</v>
      </c>
      <c r="F4929" t="s">
        <v>11563</v>
      </c>
      <c r="G4929" t="s">
        <v>4</v>
      </c>
      <c r="H4929" t="s">
        <v>11589</v>
      </c>
      <c r="I4929" s="4">
        <v>42509</v>
      </c>
      <c r="J4929">
        <f t="shared" si="685"/>
        <v>3</v>
      </c>
      <c r="K4929">
        <f t="shared" si="686"/>
        <v>6</v>
      </c>
      <c r="L4929" s="3">
        <f t="shared" si="687"/>
        <v>42668</v>
      </c>
      <c r="M4929" t="str">
        <f t="shared" si="688"/>
        <v>16:34</v>
      </c>
      <c r="N4929">
        <f t="shared" si="689"/>
        <v>994</v>
      </c>
      <c r="O4929">
        <f t="shared" si="690"/>
        <v>2</v>
      </c>
      <c r="P4929" t="str">
        <f t="shared" si="691"/>
        <v>Work</v>
      </c>
      <c r="Q4929" t="str">
        <f>VLOOKUP(N4929,IF(P4929="Work",Intervals!$A$4:$C$9,Intervals!$F$4:$H$9),3,1)</f>
        <v>Int_7-17</v>
      </c>
      <c r="R4929" t="str">
        <f t="shared" si="692"/>
        <v>1</v>
      </c>
      <c r="S4929">
        <f>VLOOKUP(N4929,IF(P4929="Work",Intervals!$A$4:$D$9,Intervals!$F$4:$I$9),4,1)</f>
        <v>3</v>
      </c>
    </row>
    <row r="4930" spans="1:19" x14ac:dyDescent="0.25">
      <c r="A4930" t="s">
        <v>125</v>
      </c>
      <c r="B4930" s="1" t="s">
        <v>5286</v>
      </c>
      <c r="C4930" t="s">
        <v>339</v>
      </c>
      <c r="D4930">
        <f t="shared" si="684"/>
        <v>4928</v>
      </c>
      <c r="E4930" t="s">
        <v>386</v>
      </c>
      <c r="F4930" t="s">
        <v>10</v>
      </c>
      <c r="G4930" t="s">
        <v>4</v>
      </c>
      <c r="H4930" t="s">
        <v>11603</v>
      </c>
      <c r="I4930" t="s">
        <v>11677</v>
      </c>
      <c r="J4930">
        <f t="shared" si="685"/>
        <v>3</v>
      </c>
      <c r="K4930">
        <f t="shared" si="686"/>
        <v>6</v>
      </c>
      <c r="L4930" s="3">
        <f t="shared" si="687"/>
        <v>42668</v>
      </c>
      <c r="M4930" t="str">
        <f t="shared" si="688"/>
        <v>16:41</v>
      </c>
      <c r="N4930">
        <f t="shared" si="689"/>
        <v>1000.9999999999998</v>
      </c>
      <c r="O4930">
        <f t="shared" si="690"/>
        <v>2</v>
      </c>
      <c r="P4930" t="str">
        <f t="shared" si="691"/>
        <v>Work</v>
      </c>
      <c r="Q4930" t="str">
        <f>VLOOKUP(N4930,IF(P4930="Work",Intervals!$A$4:$C$9,Intervals!$F$4:$H$9),3,1)</f>
        <v>Int_7-17</v>
      </c>
      <c r="R4930" t="str">
        <f t="shared" si="692"/>
        <v>1</v>
      </c>
      <c r="S4930">
        <f>VLOOKUP(N4930,IF(P4930="Work",Intervals!$A$4:$D$9,Intervals!$F$4:$I$9),4,1)</f>
        <v>3</v>
      </c>
    </row>
    <row r="4931" spans="1:19" x14ac:dyDescent="0.25">
      <c r="A4931" t="s">
        <v>117</v>
      </c>
      <c r="B4931" s="1" t="s">
        <v>5287</v>
      </c>
      <c r="C4931" t="s">
        <v>339</v>
      </c>
      <c r="D4931">
        <f t="shared" ref="D4931:D4994" si="693">ROW()-ROW($D$2)</f>
        <v>4929</v>
      </c>
      <c r="E4931" t="s">
        <v>567</v>
      </c>
      <c r="F4931" t="s">
        <v>11569</v>
      </c>
      <c r="G4931" t="s">
        <v>4</v>
      </c>
      <c r="H4931" t="s">
        <v>11589</v>
      </c>
      <c r="I4931" s="4">
        <v>42509</v>
      </c>
      <c r="J4931">
        <f t="shared" ref="J4931:J4994" si="694">SEARCH("-",B4931)</f>
        <v>3</v>
      </c>
      <c r="K4931">
        <f t="shared" ref="K4931:K4994" si="695">SEARCH("-",B4931,J4931+1)</f>
        <v>6</v>
      </c>
      <c r="L4931" s="3">
        <f t="shared" ref="L4931:L4994" si="696">DATE(MID(B4931,K4931+1,4),LEFT(B4931,J4931-1),MID(B4931,J4931+1,K4931-J4931-1))</f>
        <v>42668</v>
      </c>
      <c r="M4931" t="str">
        <f t="shared" ref="M4931:M4994" si="697">MID(B4931,SEARCH(" ",B4931)+1,99)</f>
        <v>16:44</v>
      </c>
      <c r="N4931">
        <f t="shared" ref="N4931:N4994" si="698">((M4931+1)-"1.1.1900  0:00:00")*24*60</f>
        <v>1004.0000000000002</v>
      </c>
      <c r="O4931">
        <f t="shared" ref="O4931:O4994" si="699">WEEKDAY(L4931,2)</f>
        <v>2</v>
      </c>
      <c r="P4931" t="str">
        <f t="shared" ref="P4931:P4994" si="700">IF(O4931&gt;5,"NonWork","Work")</f>
        <v>Work</v>
      </c>
      <c r="Q4931" t="str">
        <f>VLOOKUP(N4931,IF(P4931="Work",Intervals!$A$4:$C$9,Intervals!$F$4:$H$9),3,1)</f>
        <v>Int_7-17</v>
      </c>
      <c r="R4931" t="str">
        <f t="shared" ref="R4931:R4994" si="701">IF(O4931&gt;5,"2","1")</f>
        <v>1</v>
      </c>
      <c r="S4931">
        <f>VLOOKUP(N4931,IF(P4931="Work",Intervals!$A$4:$D$9,Intervals!$F$4:$I$9),4,1)</f>
        <v>3</v>
      </c>
    </row>
    <row r="4932" spans="1:19" x14ac:dyDescent="0.25">
      <c r="A4932" t="s">
        <v>159</v>
      </c>
      <c r="B4932" s="1" t="s">
        <v>5288</v>
      </c>
      <c r="C4932" t="s">
        <v>339</v>
      </c>
      <c r="D4932">
        <f t="shared" si="693"/>
        <v>4930</v>
      </c>
      <c r="E4932" t="s">
        <v>381</v>
      </c>
      <c r="F4932" t="s">
        <v>10</v>
      </c>
      <c r="G4932" t="s">
        <v>4</v>
      </c>
      <c r="H4932" t="s">
        <v>11589</v>
      </c>
      <c r="I4932" s="4">
        <v>42509</v>
      </c>
      <c r="J4932">
        <f t="shared" si="694"/>
        <v>3</v>
      </c>
      <c r="K4932">
        <f t="shared" si="695"/>
        <v>6</v>
      </c>
      <c r="L4932" s="3">
        <f t="shared" si="696"/>
        <v>42668</v>
      </c>
      <c r="M4932" t="str">
        <f t="shared" si="697"/>
        <v>16:50</v>
      </c>
      <c r="N4932">
        <f t="shared" si="698"/>
        <v>1009.9999999999999</v>
      </c>
      <c r="O4932">
        <f t="shared" si="699"/>
        <v>2</v>
      </c>
      <c r="P4932" t="str">
        <f t="shared" si="700"/>
        <v>Work</v>
      </c>
      <c r="Q4932" t="str">
        <f>VLOOKUP(N4932,IF(P4932="Work",Intervals!$A$4:$C$9,Intervals!$F$4:$H$9),3,1)</f>
        <v>Int_7-17</v>
      </c>
      <c r="R4932" t="str">
        <f t="shared" si="701"/>
        <v>1</v>
      </c>
      <c r="S4932">
        <f>VLOOKUP(N4932,IF(P4932="Work",Intervals!$A$4:$D$9,Intervals!$F$4:$I$9),4,1)</f>
        <v>3</v>
      </c>
    </row>
    <row r="4933" spans="1:19" x14ac:dyDescent="0.25">
      <c r="A4933" t="s">
        <v>169</v>
      </c>
      <c r="B4933" s="1" t="s">
        <v>5289</v>
      </c>
      <c r="C4933" t="s">
        <v>339</v>
      </c>
      <c r="D4933">
        <f t="shared" si="693"/>
        <v>4931</v>
      </c>
      <c r="E4933" t="s">
        <v>408</v>
      </c>
      <c r="F4933" t="s">
        <v>10</v>
      </c>
      <c r="G4933" t="s">
        <v>30</v>
      </c>
      <c r="H4933" t="s">
        <v>11590</v>
      </c>
      <c r="I4933" t="s">
        <v>11664</v>
      </c>
      <c r="J4933">
        <f t="shared" si="694"/>
        <v>3</v>
      </c>
      <c r="K4933">
        <f t="shared" si="695"/>
        <v>6</v>
      </c>
      <c r="L4933" s="3">
        <f t="shared" si="696"/>
        <v>42668</v>
      </c>
      <c r="M4933" t="str">
        <f t="shared" si="697"/>
        <v>16:51</v>
      </c>
      <c r="N4933">
        <f t="shared" si="698"/>
        <v>1011.0000000000001</v>
      </c>
      <c r="O4933">
        <f t="shared" si="699"/>
        <v>2</v>
      </c>
      <c r="P4933" t="str">
        <f t="shared" si="700"/>
        <v>Work</v>
      </c>
      <c r="Q4933" t="str">
        <f>VLOOKUP(N4933,IF(P4933="Work",Intervals!$A$4:$C$9,Intervals!$F$4:$H$9),3,1)</f>
        <v>Int_7-17</v>
      </c>
      <c r="R4933" t="str">
        <f t="shared" si="701"/>
        <v>1</v>
      </c>
      <c r="S4933">
        <f>VLOOKUP(N4933,IF(P4933="Work",Intervals!$A$4:$D$9,Intervals!$F$4:$I$9),4,1)</f>
        <v>3</v>
      </c>
    </row>
    <row r="4934" spans="1:19" x14ac:dyDescent="0.25">
      <c r="A4934" t="s">
        <v>181</v>
      </c>
      <c r="B4934" s="1" t="s">
        <v>5290</v>
      </c>
      <c r="C4934" t="s">
        <v>339</v>
      </c>
      <c r="D4934">
        <f t="shared" si="693"/>
        <v>4932</v>
      </c>
      <c r="E4934" t="s">
        <v>779</v>
      </c>
      <c r="F4934" t="s">
        <v>10</v>
      </c>
      <c r="G4934" t="s">
        <v>4</v>
      </c>
      <c r="H4934" t="s">
        <v>11589</v>
      </c>
      <c r="I4934" s="4">
        <v>42509</v>
      </c>
      <c r="J4934">
        <f t="shared" si="694"/>
        <v>3</v>
      </c>
      <c r="K4934">
        <f t="shared" si="695"/>
        <v>6</v>
      </c>
      <c r="L4934" s="3">
        <f t="shared" si="696"/>
        <v>42668</v>
      </c>
      <c r="M4934" t="str">
        <f t="shared" si="697"/>
        <v>16:55</v>
      </c>
      <c r="N4934">
        <f t="shared" si="698"/>
        <v>1015.0000000000001</v>
      </c>
      <c r="O4934">
        <f t="shared" si="699"/>
        <v>2</v>
      </c>
      <c r="P4934" t="str">
        <f t="shared" si="700"/>
        <v>Work</v>
      </c>
      <c r="Q4934" t="str">
        <f>VLOOKUP(N4934,IF(P4934="Work",Intervals!$A$4:$C$9,Intervals!$F$4:$H$9),3,1)</f>
        <v>Int_7-17</v>
      </c>
      <c r="R4934" t="str">
        <f t="shared" si="701"/>
        <v>1</v>
      </c>
      <c r="S4934">
        <f>VLOOKUP(N4934,IF(P4934="Work",Intervals!$A$4:$D$9,Intervals!$F$4:$I$9),4,1)</f>
        <v>3</v>
      </c>
    </row>
    <row r="4935" spans="1:19" x14ac:dyDescent="0.25">
      <c r="A4935" t="s">
        <v>230</v>
      </c>
      <c r="B4935" s="1" t="s">
        <v>5291</v>
      </c>
      <c r="C4935" t="s">
        <v>339</v>
      </c>
      <c r="D4935">
        <f t="shared" si="693"/>
        <v>4933</v>
      </c>
      <c r="E4935" t="s">
        <v>387</v>
      </c>
      <c r="F4935" t="s">
        <v>3</v>
      </c>
      <c r="G4935" t="s">
        <v>4</v>
      </c>
      <c r="H4935" t="s">
        <v>11597</v>
      </c>
      <c r="I4935" t="s">
        <v>11671</v>
      </c>
      <c r="J4935">
        <f t="shared" si="694"/>
        <v>3</v>
      </c>
      <c r="K4935">
        <f t="shared" si="695"/>
        <v>6</v>
      </c>
      <c r="L4935" s="3">
        <f t="shared" si="696"/>
        <v>42668</v>
      </c>
      <c r="M4935" t="str">
        <f t="shared" si="697"/>
        <v>17:6</v>
      </c>
      <c r="N4935">
        <f t="shared" si="698"/>
        <v>1025.9999999999998</v>
      </c>
      <c r="O4935">
        <f t="shared" si="699"/>
        <v>2</v>
      </c>
      <c r="P4935" t="str">
        <f t="shared" si="700"/>
        <v>Work</v>
      </c>
      <c r="Q4935" t="str">
        <f>VLOOKUP(N4935,IF(P4935="Work",Intervals!$A$4:$C$9,Intervals!$F$4:$H$9),3,1)</f>
        <v>Int_17-19</v>
      </c>
      <c r="R4935" t="str">
        <f t="shared" si="701"/>
        <v>1</v>
      </c>
      <c r="S4935">
        <f>VLOOKUP(N4935,IF(P4935="Work",Intervals!$A$4:$D$9,Intervals!$F$4:$I$9),4,1)</f>
        <v>4</v>
      </c>
    </row>
    <row r="4936" spans="1:19" x14ac:dyDescent="0.25">
      <c r="A4936" t="s">
        <v>200</v>
      </c>
      <c r="B4936" s="1" t="s">
        <v>5292</v>
      </c>
      <c r="C4936" t="s">
        <v>339</v>
      </c>
      <c r="D4936">
        <f t="shared" si="693"/>
        <v>4934</v>
      </c>
      <c r="E4936" t="s">
        <v>348</v>
      </c>
      <c r="F4936" t="s">
        <v>10</v>
      </c>
      <c r="G4936" t="s">
        <v>4</v>
      </c>
      <c r="H4936" t="s">
        <v>11589</v>
      </c>
      <c r="I4936" s="4">
        <v>42509</v>
      </c>
      <c r="J4936">
        <f t="shared" si="694"/>
        <v>3</v>
      </c>
      <c r="K4936">
        <f t="shared" si="695"/>
        <v>6</v>
      </c>
      <c r="L4936" s="3">
        <f t="shared" si="696"/>
        <v>42668</v>
      </c>
      <c r="M4936" t="str">
        <f t="shared" si="697"/>
        <v>17:10</v>
      </c>
      <c r="N4936">
        <f t="shared" si="698"/>
        <v>1029.9999999999998</v>
      </c>
      <c r="O4936">
        <f t="shared" si="699"/>
        <v>2</v>
      </c>
      <c r="P4936" t="str">
        <f t="shared" si="700"/>
        <v>Work</v>
      </c>
      <c r="Q4936" t="str">
        <f>VLOOKUP(N4936,IF(P4936="Work",Intervals!$A$4:$C$9,Intervals!$F$4:$H$9),3,1)</f>
        <v>Int_17-19</v>
      </c>
      <c r="R4936" t="str">
        <f t="shared" si="701"/>
        <v>1</v>
      </c>
      <c r="S4936">
        <f>VLOOKUP(N4936,IF(P4936="Work",Intervals!$A$4:$D$9,Intervals!$F$4:$I$9),4,1)</f>
        <v>4</v>
      </c>
    </row>
    <row r="4937" spans="1:19" x14ac:dyDescent="0.25">
      <c r="A4937" t="s">
        <v>294</v>
      </c>
      <c r="B4937" s="1" t="s">
        <v>5293</v>
      </c>
      <c r="C4937" t="s">
        <v>339</v>
      </c>
      <c r="D4937">
        <f t="shared" si="693"/>
        <v>4935</v>
      </c>
      <c r="E4937" t="s">
        <v>725</v>
      </c>
      <c r="F4937" t="s">
        <v>11568</v>
      </c>
      <c r="G4937" t="s">
        <v>4</v>
      </c>
      <c r="H4937" t="s">
        <v>11601</v>
      </c>
      <c r="I4937" t="s">
        <v>11675</v>
      </c>
      <c r="J4937">
        <f t="shared" si="694"/>
        <v>3</v>
      </c>
      <c r="K4937">
        <f t="shared" si="695"/>
        <v>6</v>
      </c>
      <c r="L4937" s="3">
        <f t="shared" si="696"/>
        <v>42668</v>
      </c>
      <c r="M4937" t="str">
        <f t="shared" si="697"/>
        <v>17:22</v>
      </c>
      <c r="N4937">
        <f t="shared" si="698"/>
        <v>1041.9999999999998</v>
      </c>
      <c r="O4937">
        <f t="shared" si="699"/>
        <v>2</v>
      </c>
      <c r="P4937" t="str">
        <f t="shared" si="700"/>
        <v>Work</v>
      </c>
      <c r="Q4937" t="str">
        <f>VLOOKUP(N4937,IF(P4937="Work",Intervals!$A$4:$C$9,Intervals!$F$4:$H$9),3,1)</f>
        <v>Int_17-19</v>
      </c>
      <c r="R4937" t="str">
        <f t="shared" si="701"/>
        <v>1</v>
      </c>
      <c r="S4937">
        <f>VLOOKUP(N4937,IF(P4937="Work",Intervals!$A$4:$D$9,Intervals!$F$4:$I$9),4,1)</f>
        <v>4</v>
      </c>
    </row>
    <row r="4938" spans="1:19" x14ac:dyDescent="0.25">
      <c r="A4938" t="s">
        <v>186</v>
      </c>
      <c r="B4938" s="1" t="s">
        <v>5294</v>
      </c>
      <c r="C4938" t="s">
        <v>339</v>
      </c>
      <c r="D4938">
        <f t="shared" si="693"/>
        <v>4936</v>
      </c>
      <c r="E4938" t="s">
        <v>428</v>
      </c>
      <c r="F4938" t="s">
        <v>11572</v>
      </c>
      <c r="G4938" t="s">
        <v>4</v>
      </c>
      <c r="H4938" t="s">
        <v>11597</v>
      </c>
      <c r="I4938" t="s">
        <v>11671</v>
      </c>
      <c r="J4938">
        <f t="shared" si="694"/>
        <v>3</v>
      </c>
      <c r="K4938">
        <f t="shared" si="695"/>
        <v>6</v>
      </c>
      <c r="L4938" s="3">
        <f t="shared" si="696"/>
        <v>42668</v>
      </c>
      <c r="M4938" t="str">
        <f t="shared" si="697"/>
        <v>17:31</v>
      </c>
      <c r="N4938">
        <f t="shared" si="698"/>
        <v>1051</v>
      </c>
      <c r="O4938">
        <f t="shared" si="699"/>
        <v>2</v>
      </c>
      <c r="P4938" t="str">
        <f t="shared" si="700"/>
        <v>Work</v>
      </c>
      <c r="Q4938" t="str">
        <f>VLOOKUP(N4938,IF(P4938="Work",Intervals!$A$4:$C$9,Intervals!$F$4:$H$9),3,1)</f>
        <v>Int_17-19</v>
      </c>
      <c r="R4938" t="str">
        <f t="shared" si="701"/>
        <v>1</v>
      </c>
      <c r="S4938">
        <f>VLOOKUP(N4938,IF(P4938="Work",Intervals!$A$4:$D$9,Intervals!$F$4:$I$9),4,1)</f>
        <v>4</v>
      </c>
    </row>
    <row r="4939" spans="1:19" x14ac:dyDescent="0.25">
      <c r="A4939" t="s">
        <v>81</v>
      </c>
      <c r="B4939" s="1" t="s">
        <v>5295</v>
      </c>
      <c r="C4939" t="s">
        <v>339</v>
      </c>
      <c r="D4939">
        <f t="shared" si="693"/>
        <v>4937</v>
      </c>
      <c r="E4939" t="s">
        <v>340</v>
      </c>
      <c r="F4939" t="s">
        <v>10</v>
      </c>
      <c r="G4939" t="s">
        <v>4</v>
      </c>
      <c r="H4939" t="s">
        <v>11589</v>
      </c>
      <c r="I4939" s="4">
        <v>42509</v>
      </c>
      <c r="J4939">
        <f t="shared" si="694"/>
        <v>3</v>
      </c>
      <c r="K4939">
        <f t="shared" si="695"/>
        <v>6</v>
      </c>
      <c r="L4939" s="3">
        <f t="shared" si="696"/>
        <v>42668</v>
      </c>
      <c r="M4939" t="str">
        <f t="shared" si="697"/>
        <v>17:43</v>
      </c>
      <c r="N4939">
        <f t="shared" si="698"/>
        <v>1063</v>
      </c>
      <c r="O4939">
        <f t="shared" si="699"/>
        <v>2</v>
      </c>
      <c r="P4939" t="str">
        <f t="shared" si="700"/>
        <v>Work</v>
      </c>
      <c r="Q4939" t="str">
        <f>VLOOKUP(N4939,IF(P4939="Work",Intervals!$A$4:$C$9,Intervals!$F$4:$H$9),3,1)</f>
        <v>Int_17-19</v>
      </c>
      <c r="R4939" t="str">
        <f t="shared" si="701"/>
        <v>1</v>
      </c>
      <c r="S4939">
        <f>VLOOKUP(N4939,IF(P4939="Work",Intervals!$A$4:$D$9,Intervals!$F$4:$I$9),4,1)</f>
        <v>4</v>
      </c>
    </row>
    <row r="4940" spans="1:19" x14ac:dyDescent="0.25">
      <c r="A4940" t="s">
        <v>187</v>
      </c>
      <c r="B4940" s="1" t="s">
        <v>5296</v>
      </c>
      <c r="C4940" t="s">
        <v>339</v>
      </c>
      <c r="D4940">
        <f t="shared" si="693"/>
        <v>4938</v>
      </c>
      <c r="E4940" t="s">
        <v>348</v>
      </c>
      <c r="F4940" t="s">
        <v>10</v>
      </c>
      <c r="G4940" t="s">
        <v>4</v>
      </c>
      <c r="H4940" t="s">
        <v>11589</v>
      </c>
      <c r="I4940" s="4">
        <v>42509</v>
      </c>
      <c r="J4940">
        <f t="shared" si="694"/>
        <v>3</v>
      </c>
      <c r="K4940">
        <f t="shared" si="695"/>
        <v>6</v>
      </c>
      <c r="L4940" s="3">
        <f t="shared" si="696"/>
        <v>42668</v>
      </c>
      <c r="M4940" t="str">
        <f t="shared" si="697"/>
        <v>17:49</v>
      </c>
      <c r="N4940">
        <f t="shared" si="698"/>
        <v>1069.0000000000002</v>
      </c>
      <c r="O4940">
        <f t="shared" si="699"/>
        <v>2</v>
      </c>
      <c r="P4940" t="str">
        <f t="shared" si="700"/>
        <v>Work</v>
      </c>
      <c r="Q4940" t="str">
        <f>VLOOKUP(N4940,IF(P4940="Work",Intervals!$A$4:$C$9,Intervals!$F$4:$H$9),3,1)</f>
        <v>Int_17-19</v>
      </c>
      <c r="R4940" t="str">
        <f t="shared" si="701"/>
        <v>1</v>
      </c>
      <c r="S4940">
        <f>VLOOKUP(N4940,IF(P4940="Work",Intervals!$A$4:$D$9,Intervals!$F$4:$I$9),4,1)</f>
        <v>4</v>
      </c>
    </row>
    <row r="4941" spans="1:19" x14ac:dyDescent="0.25">
      <c r="A4941" t="s">
        <v>174</v>
      </c>
      <c r="B4941" s="1" t="s">
        <v>5297</v>
      </c>
      <c r="C4941" t="s">
        <v>339</v>
      </c>
      <c r="D4941">
        <f t="shared" si="693"/>
        <v>4939</v>
      </c>
      <c r="E4941" t="s">
        <v>413</v>
      </c>
      <c r="F4941" t="s">
        <v>10</v>
      </c>
      <c r="G4941" t="s">
        <v>4</v>
      </c>
      <c r="H4941" t="s">
        <v>11589</v>
      </c>
      <c r="I4941" s="4">
        <v>42509</v>
      </c>
      <c r="J4941">
        <f t="shared" si="694"/>
        <v>3</v>
      </c>
      <c r="K4941">
        <f t="shared" si="695"/>
        <v>6</v>
      </c>
      <c r="L4941" s="3">
        <f t="shared" si="696"/>
        <v>42668</v>
      </c>
      <c r="M4941" t="str">
        <f t="shared" si="697"/>
        <v>17:51</v>
      </c>
      <c r="N4941">
        <f t="shared" si="698"/>
        <v>1070.9999999999998</v>
      </c>
      <c r="O4941">
        <f t="shared" si="699"/>
        <v>2</v>
      </c>
      <c r="P4941" t="str">
        <f t="shared" si="700"/>
        <v>Work</v>
      </c>
      <c r="Q4941" t="str">
        <f>VLOOKUP(N4941,IF(P4941="Work",Intervals!$A$4:$C$9,Intervals!$F$4:$H$9),3,1)</f>
        <v>Int_17-19</v>
      </c>
      <c r="R4941" t="str">
        <f t="shared" si="701"/>
        <v>1</v>
      </c>
      <c r="S4941">
        <f>VLOOKUP(N4941,IF(P4941="Work",Intervals!$A$4:$D$9,Intervals!$F$4:$I$9),4,1)</f>
        <v>4</v>
      </c>
    </row>
    <row r="4942" spans="1:19" x14ac:dyDescent="0.25">
      <c r="A4942" t="s">
        <v>109</v>
      </c>
      <c r="B4942" s="1" t="s">
        <v>5298</v>
      </c>
      <c r="C4942" t="s">
        <v>339</v>
      </c>
      <c r="D4942">
        <f t="shared" si="693"/>
        <v>4940</v>
      </c>
      <c r="E4942" t="s">
        <v>798</v>
      </c>
      <c r="F4942" t="s">
        <v>10</v>
      </c>
      <c r="G4942" t="s">
        <v>4</v>
      </c>
      <c r="H4942" t="s">
        <v>11589</v>
      </c>
      <c r="I4942" s="4">
        <v>42509</v>
      </c>
      <c r="J4942">
        <f t="shared" si="694"/>
        <v>3</v>
      </c>
      <c r="K4942">
        <f t="shared" si="695"/>
        <v>6</v>
      </c>
      <c r="L4942" s="3">
        <f t="shared" si="696"/>
        <v>42668</v>
      </c>
      <c r="M4942" t="str">
        <f t="shared" si="697"/>
        <v>18:7</v>
      </c>
      <c r="N4942">
        <f t="shared" si="698"/>
        <v>1086.9999999999998</v>
      </c>
      <c r="O4942">
        <f t="shared" si="699"/>
        <v>2</v>
      </c>
      <c r="P4942" t="str">
        <f t="shared" si="700"/>
        <v>Work</v>
      </c>
      <c r="Q4942" t="str">
        <f>VLOOKUP(N4942,IF(P4942="Work",Intervals!$A$4:$C$9,Intervals!$F$4:$H$9),3,1)</f>
        <v>Int_17-19</v>
      </c>
      <c r="R4942" t="str">
        <f t="shared" si="701"/>
        <v>1</v>
      </c>
      <c r="S4942">
        <f>VLOOKUP(N4942,IF(P4942="Work",Intervals!$A$4:$D$9,Intervals!$F$4:$I$9),4,1)</f>
        <v>4</v>
      </c>
    </row>
    <row r="4943" spans="1:19" x14ac:dyDescent="0.25">
      <c r="A4943" t="s">
        <v>117</v>
      </c>
      <c r="B4943" s="1" t="s">
        <v>5299</v>
      </c>
      <c r="C4943" t="s">
        <v>339</v>
      </c>
      <c r="D4943">
        <f t="shared" si="693"/>
        <v>4941</v>
      </c>
      <c r="E4943" t="s">
        <v>544</v>
      </c>
      <c r="F4943" t="s">
        <v>10</v>
      </c>
      <c r="G4943" t="s">
        <v>4</v>
      </c>
      <c r="H4943" t="s">
        <v>11626</v>
      </c>
      <c r="I4943" t="s">
        <v>11700</v>
      </c>
      <c r="J4943">
        <f t="shared" si="694"/>
        <v>3</v>
      </c>
      <c r="K4943">
        <f t="shared" si="695"/>
        <v>6</v>
      </c>
      <c r="L4943" s="3">
        <f t="shared" si="696"/>
        <v>42668</v>
      </c>
      <c r="M4943" t="str">
        <f t="shared" si="697"/>
        <v>18:9</v>
      </c>
      <c r="N4943">
        <f t="shared" si="698"/>
        <v>1089.0000000000002</v>
      </c>
      <c r="O4943">
        <f t="shared" si="699"/>
        <v>2</v>
      </c>
      <c r="P4943" t="str">
        <f t="shared" si="700"/>
        <v>Work</v>
      </c>
      <c r="Q4943" t="str">
        <f>VLOOKUP(N4943,IF(P4943="Work",Intervals!$A$4:$C$9,Intervals!$F$4:$H$9),3,1)</f>
        <v>Int_17-19</v>
      </c>
      <c r="R4943" t="str">
        <f t="shared" si="701"/>
        <v>1</v>
      </c>
      <c r="S4943">
        <f>VLOOKUP(N4943,IF(P4943="Work",Intervals!$A$4:$D$9,Intervals!$F$4:$I$9),4,1)</f>
        <v>4</v>
      </c>
    </row>
    <row r="4944" spans="1:19" x14ac:dyDescent="0.25">
      <c r="A4944" t="s">
        <v>294</v>
      </c>
      <c r="B4944" s="1" t="s">
        <v>5300</v>
      </c>
      <c r="C4944" t="s">
        <v>339</v>
      </c>
      <c r="D4944">
        <f t="shared" si="693"/>
        <v>4942</v>
      </c>
      <c r="E4944" t="s">
        <v>725</v>
      </c>
      <c r="F4944" t="s">
        <v>11568</v>
      </c>
      <c r="G4944" t="s">
        <v>4</v>
      </c>
      <c r="H4944" t="s">
        <v>11601</v>
      </c>
      <c r="I4944" t="s">
        <v>11675</v>
      </c>
      <c r="J4944">
        <f t="shared" si="694"/>
        <v>3</v>
      </c>
      <c r="K4944">
        <f t="shared" si="695"/>
        <v>6</v>
      </c>
      <c r="L4944" s="3">
        <f t="shared" si="696"/>
        <v>42668</v>
      </c>
      <c r="M4944" t="str">
        <f t="shared" si="697"/>
        <v>18:11</v>
      </c>
      <c r="N4944">
        <f t="shared" si="698"/>
        <v>1090.9999999999998</v>
      </c>
      <c r="O4944">
        <f t="shared" si="699"/>
        <v>2</v>
      </c>
      <c r="P4944" t="str">
        <f t="shared" si="700"/>
        <v>Work</v>
      </c>
      <c r="Q4944" t="str">
        <f>VLOOKUP(N4944,IF(P4944="Work",Intervals!$A$4:$C$9,Intervals!$F$4:$H$9),3,1)</f>
        <v>Int_17-19</v>
      </c>
      <c r="R4944" t="str">
        <f t="shared" si="701"/>
        <v>1</v>
      </c>
      <c r="S4944">
        <f>VLOOKUP(N4944,IF(P4944="Work",Intervals!$A$4:$D$9,Intervals!$F$4:$I$9),4,1)</f>
        <v>4</v>
      </c>
    </row>
    <row r="4945" spans="1:19" x14ac:dyDescent="0.25">
      <c r="A4945" t="s">
        <v>178</v>
      </c>
      <c r="B4945" s="1" t="s">
        <v>5301</v>
      </c>
      <c r="C4945" t="s">
        <v>339</v>
      </c>
      <c r="D4945">
        <f t="shared" si="693"/>
        <v>4943</v>
      </c>
      <c r="E4945" t="s">
        <v>417</v>
      </c>
      <c r="F4945" t="s">
        <v>11570</v>
      </c>
      <c r="G4945" t="s">
        <v>4</v>
      </c>
      <c r="H4945" t="s">
        <v>11612</v>
      </c>
      <c r="I4945" t="s">
        <v>11686</v>
      </c>
      <c r="J4945">
        <f t="shared" si="694"/>
        <v>3</v>
      </c>
      <c r="K4945">
        <f t="shared" si="695"/>
        <v>6</v>
      </c>
      <c r="L4945" s="3">
        <f t="shared" si="696"/>
        <v>42668</v>
      </c>
      <c r="M4945" t="str">
        <f t="shared" si="697"/>
        <v>18:15</v>
      </c>
      <c r="N4945">
        <f t="shared" si="698"/>
        <v>1094.9999999999998</v>
      </c>
      <c r="O4945">
        <f t="shared" si="699"/>
        <v>2</v>
      </c>
      <c r="P4945" t="str">
        <f t="shared" si="700"/>
        <v>Work</v>
      </c>
      <c r="Q4945" t="str">
        <f>VLOOKUP(N4945,IF(P4945="Work",Intervals!$A$4:$C$9,Intervals!$F$4:$H$9),3,1)</f>
        <v>Int_17-19</v>
      </c>
      <c r="R4945" t="str">
        <f t="shared" si="701"/>
        <v>1</v>
      </c>
      <c r="S4945">
        <f>VLOOKUP(N4945,IF(P4945="Work",Intervals!$A$4:$D$9,Intervals!$F$4:$I$9),4,1)</f>
        <v>4</v>
      </c>
    </row>
    <row r="4946" spans="1:19" x14ac:dyDescent="0.25">
      <c r="A4946" t="s">
        <v>109</v>
      </c>
      <c r="B4946" s="1" t="s">
        <v>5302</v>
      </c>
      <c r="C4946" t="s">
        <v>339</v>
      </c>
      <c r="D4946">
        <f t="shared" si="693"/>
        <v>4944</v>
      </c>
      <c r="E4946" t="s">
        <v>798</v>
      </c>
      <c r="F4946" t="s">
        <v>10</v>
      </c>
      <c r="G4946" t="s">
        <v>4</v>
      </c>
      <c r="H4946" t="s">
        <v>11589</v>
      </c>
      <c r="I4946" s="4">
        <v>42509</v>
      </c>
      <c r="J4946">
        <f t="shared" si="694"/>
        <v>3</v>
      </c>
      <c r="K4946">
        <f t="shared" si="695"/>
        <v>6</v>
      </c>
      <c r="L4946" s="3">
        <f t="shared" si="696"/>
        <v>42668</v>
      </c>
      <c r="M4946" t="str">
        <f t="shared" si="697"/>
        <v>18:17</v>
      </c>
      <c r="N4946">
        <f t="shared" si="698"/>
        <v>1097</v>
      </c>
      <c r="O4946">
        <f t="shared" si="699"/>
        <v>2</v>
      </c>
      <c r="P4946" t="str">
        <f t="shared" si="700"/>
        <v>Work</v>
      </c>
      <c r="Q4946" t="str">
        <f>VLOOKUP(N4946,IF(P4946="Work",Intervals!$A$4:$C$9,Intervals!$F$4:$H$9),3,1)</f>
        <v>Int_17-19</v>
      </c>
      <c r="R4946" t="str">
        <f t="shared" si="701"/>
        <v>1</v>
      </c>
      <c r="S4946">
        <f>VLOOKUP(N4946,IF(P4946="Work",Intervals!$A$4:$D$9,Intervals!$F$4:$I$9),4,1)</f>
        <v>4</v>
      </c>
    </row>
    <row r="4947" spans="1:19" x14ac:dyDescent="0.25">
      <c r="A4947" t="s">
        <v>181</v>
      </c>
      <c r="B4947" s="1" t="s">
        <v>5303</v>
      </c>
      <c r="C4947" t="s">
        <v>339</v>
      </c>
      <c r="D4947">
        <f t="shared" si="693"/>
        <v>4945</v>
      </c>
      <c r="E4947" t="s">
        <v>779</v>
      </c>
      <c r="F4947" t="s">
        <v>10</v>
      </c>
      <c r="G4947" t="s">
        <v>4</v>
      </c>
      <c r="H4947" t="s">
        <v>11589</v>
      </c>
      <c r="I4947" s="4">
        <v>42509</v>
      </c>
      <c r="J4947">
        <f t="shared" si="694"/>
        <v>3</v>
      </c>
      <c r="K4947">
        <f t="shared" si="695"/>
        <v>6</v>
      </c>
      <c r="L4947" s="3">
        <f t="shared" si="696"/>
        <v>42668</v>
      </c>
      <c r="M4947" t="str">
        <f t="shared" si="697"/>
        <v>18:22</v>
      </c>
      <c r="N4947">
        <f t="shared" si="698"/>
        <v>1102.0000000000002</v>
      </c>
      <c r="O4947">
        <f t="shared" si="699"/>
        <v>2</v>
      </c>
      <c r="P4947" t="str">
        <f t="shared" si="700"/>
        <v>Work</v>
      </c>
      <c r="Q4947" t="str">
        <f>VLOOKUP(N4947,IF(P4947="Work",Intervals!$A$4:$C$9,Intervals!$F$4:$H$9),3,1)</f>
        <v>Int_17-19</v>
      </c>
      <c r="R4947" t="str">
        <f t="shared" si="701"/>
        <v>1</v>
      </c>
      <c r="S4947">
        <f>VLOOKUP(N4947,IF(P4947="Work",Intervals!$A$4:$D$9,Intervals!$F$4:$I$9),4,1)</f>
        <v>4</v>
      </c>
    </row>
    <row r="4948" spans="1:19" x14ac:dyDescent="0.25">
      <c r="A4948" t="s">
        <v>181</v>
      </c>
      <c r="B4948" s="1" t="s">
        <v>5304</v>
      </c>
      <c r="C4948" t="s">
        <v>339</v>
      </c>
      <c r="D4948">
        <f t="shared" si="693"/>
        <v>4946</v>
      </c>
      <c r="E4948" t="s">
        <v>779</v>
      </c>
      <c r="F4948" t="s">
        <v>10</v>
      </c>
      <c r="G4948" t="s">
        <v>4</v>
      </c>
      <c r="H4948" t="s">
        <v>11589</v>
      </c>
      <c r="I4948" s="4">
        <v>42509</v>
      </c>
      <c r="J4948">
        <f t="shared" si="694"/>
        <v>3</v>
      </c>
      <c r="K4948">
        <f t="shared" si="695"/>
        <v>6</v>
      </c>
      <c r="L4948" s="3">
        <f t="shared" si="696"/>
        <v>42668</v>
      </c>
      <c r="M4948" t="str">
        <f t="shared" si="697"/>
        <v>18:25</v>
      </c>
      <c r="N4948">
        <f t="shared" si="698"/>
        <v>1105</v>
      </c>
      <c r="O4948">
        <f t="shared" si="699"/>
        <v>2</v>
      </c>
      <c r="P4948" t="str">
        <f t="shared" si="700"/>
        <v>Work</v>
      </c>
      <c r="Q4948" t="str">
        <f>VLOOKUP(N4948,IF(P4948="Work",Intervals!$A$4:$C$9,Intervals!$F$4:$H$9),3,1)</f>
        <v>Int_17-19</v>
      </c>
      <c r="R4948" t="str">
        <f t="shared" si="701"/>
        <v>1</v>
      </c>
      <c r="S4948">
        <f>VLOOKUP(N4948,IF(P4948="Work",Intervals!$A$4:$D$9,Intervals!$F$4:$I$9),4,1)</f>
        <v>4</v>
      </c>
    </row>
    <row r="4949" spans="1:19" x14ac:dyDescent="0.25">
      <c r="A4949" t="s">
        <v>109</v>
      </c>
      <c r="B4949" s="1" t="s">
        <v>5305</v>
      </c>
      <c r="C4949" t="s">
        <v>339</v>
      </c>
      <c r="D4949">
        <f t="shared" si="693"/>
        <v>4947</v>
      </c>
      <c r="E4949" t="s">
        <v>798</v>
      </c>
      <c r="F4949" t="s">
        <v>10</v>
      </c>
      <c r="G4949" t="s">
        <v>4</v>
      </c>
      <c r="H4949" t="s">
        <v>11589</v>
      </c>
      <c r="I4949" s="4">
        <v>42509</v>
      </c>
      <c r="J4949">
        <f t="shared" si="694"/>
        <v>3</v>
      </c>
      <c r="K4949">
        <f t="shared" si="695"/>
        <v>6</v>
      </c>
      <c r="L4949" s="3">
        <f t="shared" si="696"/>
        <v>42668</v>
      </c>
      <c r="M4949" t="str">
        <f t="shared" si="697"/>
        <v>18:29</v>
      </c>
      <c r="N4949">
        <f t="shared" si="698"/>
        <v>1109</v>
      </c>
      <c r="O4949">
        <f t="shared" si="699"/>
        <v>2</v>
      </c>
      <c r="P4949" t="str">
        <f t="shared" si="700"/>
        <v>Work</v>
      </c>
      <c r="Q4949" t="str">
        <f>VLOOKUP(N4949,IF(P4949="Work",Intervals!$A$4:$C$9,Intervals!$F$4:$H$9),3,1)</f>
        <v>Int_17-19</v>
      </c>
      <c r="R4949" t="str">
        <f t="shared" si="701"/>
        <v>1</v>
      </c>
      <c r="S4949">
        <f>VLOOKUP(N4949,IF(P4949="Work",Intervals!$A$4:$D$9,Intervals!$F$4:$I$9),4,1)</f>
        <v>4</v>
      </c>
    </row>
    <row r="4950" spans="1:19" x14ac:dyDescent="0.25">
      <c r="A4950" t="s">
        <v>111</v>
      </c>
      <c r="B4950" s="1" t="s">
        <v>5306</v>
      </c>
      <c r="C4950" t="s">
        <v>339</v>
      </c>
      <c r="D4950">
        <f t="shared" si="693"/>
        <v>4948</v>
      </c>
      <c r="E4950" t="s">
        <v>799</v>
      </c>
      <c r="F4950" t="s">
        <v>10</v>
      </c>
      <c r="G4950" t="s">
        <v>4</v>
      </c>
      <c r="H4950" t="s">
        <v>11589</v>
      </c>
      <c r="I4950" s="4">
        <v>42509</v>
      </c>
      <c r="J4950">
        <f t="shared" si="694"/>
        <v>3</v>
      </c>
      <c r="K4950">
        <f t="shared" si="695"/>
        <v>6</v>
      </c>
      <c r="L4950" s="3">
        <f t="shared" si="696"/>
        <v>42668</v>
      </c>
      <c r="M4950" t="str">
        <f t="shared" si="697"/>
        <v>18:32</v>
      </c>
      <c r="N4950">
        <f t="shared" si="698"/>
        <v>1112</v>
      </c>
      <c r="O4950">
        <f t="shared" si="699"/>
        <v>2</v>
      </c>
      <c r="P4950" t="str">
        <f t="shared" si="700"/>
        <v>Work</v>
      </c>
      <c r="Q4950" t="str">
        <f>VLOOKUP(N4950,IF(P4950="Work",Intervals!$A$4:$C$9,Intervals!$F$4:$H$9),3,1)</f>
        <v>Int_17-19</v>
      </c>
      <c r="R4950" t="str">
        <f t="shared" si="701"/>
        <v>1</v>
      </c>
      <c r="S4950">
        <f>VLOOKUP(N4950,IF(P4950="Work",Intervals!$A$4:$D$9,Intervals!$F$4:$I$9),4,1)</f>
        <v>4</v>
      </c>
    </row>
    <row r="4951" spans="1:19" x14ac:dyDescent="0.25">
      <c r="A4951" t="s">
        <v>109</v>
      </c>
      <c r="B4951" s="1" t="s">
        <v>5307</v>
      </c>
      <c r="C4951" t="s">
        <v>339</v>
      </c>
      <c r="D4951">
        <f t="shared" si="693"/>
        <v>4949</v>
      </c>
      <c r="E4951" t="s">
        <v>798</v>
      </c>
      <c r="F4951" t="s">
        <v>10</v>
      </c>
      <c r="G4951" t="s">
        <v>4</v>
      </c>
      <c r="H4951" t="s">
        <v>11589</v>
      </c>
      <c r="I4951" s="4">
        <v>42509</v>
      </c>
      <c r="J4951">
        <f t="shared" si="694"/>
        <v>3</v>
      </c>
      <c r="K4951">
        <f t="shared" si="695"/>
        <v>6</v>
      </c>
      <c r="L4951" s="3">
        <f t="shared" si="696"/>
        <v>42668</v>
      </c>
      <c r="M4951" t="str">
        <f t="shared" si="697"/>
        <v>19:5</v>
      </c>
      <c r="N4951">
        <f t="shared" si="698"/>
        <v>1145</v>
      </c>
      <c r="O4951">
        <f t="shared" si="699"/>
        <v>2</v>
      </c>
      <c r="P4951" t="str">
        <f t="shared" si="700"/>
        <v>Work</v>
      </c>
      <c r="Q4951" t="str">
        <f>VLOOKUP(N4951,IF(P4951="Work",Intervals!$A$4:$C$9,Intervals!$F$4:$H$9),3,1)</f>
        <v>Int_19-21</v>
      </c>
      <c r="R4951" t="str">
        <f t="shared" si="701"/>
        <v>1</v>
      </c>
      <c r="S4951">
        <f>VLOOKUP(N4951,IF(P4951="Work",Intervals!$A$4:$D$9,Intervals!$F$4:$I$9),4,1)</f>
        <v>5</v>
      </c>
    </row>
    <row r="4952" spans="1:19" x14ac:dyDescent="0.25">
      <c r="A4952" t="s">
        <v>92</v>
      </c>
      <c r="B4952" s="1" t="s">
        <v>5308</v>
      </c>
      <c r="C4952" t="s">
        <v>339</v>
      </c>
      <c r="D4952">
        <f t="shared" si="693"/>
        <v>4950</v>
      </c>
      <c r="E4952" t="s">
        <v>349</v>
      </c>
      <c r="F4952" t="s">
        <v>10</v>
      </c>
      <c r="G4952" t="s">
        <v>4</v>
      </c>
      <c r="H4952" t="s">
        <v>11589</v>
      </c>
      <c r="I4952" s="4">
        <v>42509</v>
      </c>
      <c r="J4952">
        <f t="shared" si="694"/>
        <v>3</v>
      </c>
      <c r="K4952">
        <f t="shared" si="695"/>
        <v>6</v>
      </c>
      <c r="L4952" s="3">
        <f t="shared" si="696"/>
        <v>42668</v>
      </c>
      <c r="M4952" t="str">
        <f t="shared" si="697"/>
        <v>19:9</v>
      </c>
      <c r="N4952">
        <f t="shared" si="698"/>
        <v>1149</v>
      </c>
      <c r="O4952">
        <f t="shared" si="699"/>
        <v>2</v>
      </c>
      <c r="P4952" t="str">
        <f t="shared" si="700"/>
        <v>Work</v>
      </c>
      <c r="Q4952" t="str">
        <f>VLOOKUP(N4952,IF(P4952="Work",Intervals!$A$4:$C$9,Intervals!$F$4:$H$9),3,1)</f>
        <v>Int_19-21</v>
      </c>
      <c r="R4952" t="str">
        <f t="shared" si="701"/>
        <v>1</v>
      </c>
      <c r="S4952">
        <f>VLOOKUP(N4952,IF(P4952="Work",Intervals!$A$4:$D$9,Intervals!$F$4:$I$9),4,1)</f>
        <v>5</v>
      </c>
    </row>
    <row r="4953" spans="1:19" x14ac:dyDescent="0.25">
      <c r="A4953" t="s">
        <v>81</v>
      </c>
      <c r="B4953" s="1" t="s">
        <v>5309</v>
      </c>
      <c r="C4953" t="s">
        <v>339</v>
      </c>
      <c r="D4953">
        <f t="shared" si="693"/>
        <v>4951</v>
      </c>
      <c r="E4953" t="s">
        <v>340</v>
      </c>
      <c r="F4953" t="s">
        <v>10</v>
      </c>
      <c r="G4953" t="s">
        <v>4</v>
      </c>
      <c r="H4953" t="s">
        <v>11589</v>
      </c>
      <c r="I4953" s="4">
        <v>42509</v>
      </c>
      <c r="J4953">
        <f t="shared" si="694"/>
        <v>3</v>
      </c>
      <c r="K4953">
        <f t="shared" si="695"/>
        <v>6</v>
      </c>
      <c r="L4953" s="3">
        <f t="shared" si="696"/>
        <v>42668</v>
      </c>
      <c r="M4953" t="str">
        <f t="shared" si="697"/>
        <v>19:10</v>
      </c>
      <c r="N4953">
        <f t="shared" si="698"/>
        <v>1150</v>
      </c>
      <c r="O4953">
        <f t="shared" si="699"/>
        <v>2</v>
      </c>
      <c r="P4953" t="str">
        <f t="shared" si="700"/>
        <v>Work</v>
      </c>
      <c r="Q4953" t="str">
        <f>VLOOKUP(N4953,IF(P4953="Work",Intervals!$A$4:$C$9,Intervals!$F$4:$H$9),3,1)</f>
        <v>Int_19-21</v>
      </c>
      <c r="R4953" t="str">
        <f t="shared" si="701"/>
        <v>1</v>
      </c>
      <c r="S4953">
        <f>VLOOKUP(N4953,IF(P4953="Work",Intervals!$A$4:$D$9,Intervals!$F$4:$I$9),4,1)</f>
        <v>5</v>
      </c>
    </row>
    <row r="4954" spans="1:19" x14ac:dyDescent="0.25">
      <c r="A4954" t="s">
        <v>92</v>
      </c>
      <c r="B4954" s="1" t="s">
        <v>5310</v>
      </c>
      <c r="C4954" t="s">
        <v>339</v>
      </c>
      <c r="D4954">
        <f t="shared" si="693"/>
        <v>4952</v>
      </c>
      <c r="E4954" t="s">
        <v>349</v>
      </c>
      <c r="F4954" t="s">
        <v>10</v>
      </c>
      <c r="G4954" t="s">
        <v>4</v>
      </c>
      <c r="H4954" t="s">
        <v>11589</v>
      </c>
      <c r="I4954" s="4">
        <v>42509</v>
      </c>
      <c r="J4954">
        <f t="shared" si="694"/>
        <v>3</v>
      </c>
      <c r="K4954">
        <f t="shared" si="695"/>
        <v>6</v>
      </c>
      <c r="L4954" s="3">
        <f t="shared" si="696"/>
        <v>42668</v>
      </c>
      <c r="M4954" t="str">
        <f t="shared" si="697"/>
        <v>19:13</v>
      </c>
      <c r="N4954">
        <f t="shared" si="698"/>
        <v>1153</v>
      </c>
      <c r="O4954">
        <f t="shared" si="699"/>
        <v>2</v>
      </c>
      <c r="P4954" t="str">
        <f t="shared" si="700"/>
        <v>Work</v>
      </c>
      <c r="Q4954" t="str">
        <f>VLOOKUP(N4954,IF(P4954="Work",Intervals!$A$4:$C$9,Intervals!$F$4:$H$9),3,1)</f>
        <v>Int_19-21</v>
      </c>
      <c r="R4954" t="str">
        <f t="shared" si="701"/>
        <v>1</v>
      </c>
      <c r="S4954">
        <f>VLOOKUP(N4954,IF(P4954="Work",Intervals!$A$4:$D$9,Intervals!$F$4:$I$9),4,1)</f>
        <v>5</v>
      </c>
    </row>
    <row r="4955" spans="1:19" x14ac:dyDescent="0.25">
      <c r="A4955" t="s">
        <v>127</v>
      </c>
      <c r="B4955" s="1" t="s">
        <v>5311</v>
      </c>
      <c r="C4955" t="s">
        <v>339</v>
      </c>
      <c r="D4955">
        <f t="shared" si="693"/>
        <v>4953</v>
      </c>
      <c r="E4955" t="s">
        <v>388</v>
      </c>
      <c r="F4955" t="s">
        <v>10</v>
      </c>
      <c r="G4955" t="s">
        <v>4</v>
      </c>
      <c r="H4955" t="s">
        <v>11604</v>
      </c>
      <c r="I4955" t="s">
        <v>11678</v>
      </c>
      <c r="J4955">
        <f t="shared" si="694"/>
        <v>3</v>
      </c>
      <c r="K4955">
        <f t="shared" si="695"/>
        <v>6</v>
      </c>
      <c r="L4955" s="3">
        <f t="shared" si="696"/>
        <v>42668</v>
      </c>
      <c r="M4955" t="str">
        <f t="shared" si="697"/>
        <v>19:18</v>
      </c>
      <c r="N4955">
        <f t="shared" si="698"/>
        <v>1158</v>
      </c>
      <c r="O4955">
        <f t="shared" si="699"/>
        <v>2</v>
      </c>
      <c r="P4955" t="str">
        <f t="shared" si="700"/>
        <v>Work</v>
      </c>
      <c r="Q4955" t="str">
        <f>VLOOKUP(N4955,IF(P4955="Work",Intervals!$A$4:$C$9,Intervals!$F$4:$H$9),3,1)</f>
        <v>Int_19-21</v>
      </c>
      <c r="R4955" t="str">
        <f t="shared" si="701"/>
        <v>1</v>
      </c>
      <c r="S4955">
        <f>VLOOKUP(N4955,IF(P4955="Work",Intervals!$A$4:$D$9,Intervals!$F$4:$I$9),4,1)</f>
        <v>5</v>
      </c>
    </row>
    <row r="4956" spans="1:19" x14ac:dyDescent="0.25">
      <c r="A4956" t="s">
        <v>182</v>
      </c>
      <c r="B4956" s="1" t="s">
        <v>5312</v>
      </c>
      <c r="C4956" t="s">
        <v>339</v>
      </c>
      <c r="D4956">
        <f t="shared" si="693"/>
        <v>4954</v>
      </c>
      <c r="E4956" t="s">
        <v>384</v>
      </c>
      <c r="F4956" t="s">
        <v>10</v>
      </c>
      <c r="G4956" t="s">
        <v>4</v>
      </c>
      <c r="H4956" t="s">
        <v>11589</v>
      </c>
      <c r="I4956" s="4">
        <v>42509</v>
      </c>
      <c r="J4956">
        <f t="shared" si="694"/>
        <v>3</v>
      </c>
      <c r="K4956">
        <f t="shared" si="695"/>
        <v>6</v>
      </c>
      <c r="L4956" s="3">
        <f t="shared" si="696"/>
        <v>42668</v>
      </c>
      <c r="M4956" t="str">
        <f t="shared" si="697"/>
        <v>19:20</v>
      </c>
      <c r="N4956">
        <f t="shared" si="698"/>
        <v>1159.9999999999998</v>
      </c>
      <c r="O4956">
        <f t="shared" si="699"/>
        <v>2</v>
      </c>
      <c r="P4956" t="str">
        <f t="shared" si="700"/>
        <v>Work</v>
      </c>
      <c r="Q4956" t="str">
        <f>VLOOKUP(N4956,IF(P4956="Work",Intervals!$A$4:$C$9,Intervals!$F$4:$H$9),3,1)</f>
        <v>Int_19-21</v>
      </c>
      <c r="R4956" t="str">
        <f t="shared" si="701"/>
        <v>1</v>
      </c>
      <c r="S4956">
        <f>VLOOKUP(N4956,IF(P4956="Work",Intervals!$A$4:$D$9,Intervals!$F$4:$I$9),4,1)</f>
        <v>5</v>
      </c>
    </row>
    <row r="4957" spans="1:19" x14ac:dyDescent="0.25">
      <c r="A4957" t="s">
        <v>147</v>
      </c>
      <c r="B4957" s="1" t="s">
        <v>5313</v>
      </c>
      <c r="C4957" t="s">
        <v>339</v>
      </c>
      <c r="D4957">
        <f t="shared" si="693"/>
        <v>4955</v>
      </c>
      <c r="E4957" t="s">
        <v>468</v>
      </c>
      <c r="F4957" t="s">
        <v>10</v>
      </c>
      <c r="G4957" t="s">
        <v>4</v>
      </c>
      <c r="H4957" t="s">
        <v>11618</v>
      </c>
      <c r="I4957" t="s">
        <v>11692</v>
      </c>
      <c r="J4957">
        <f t="shared" si="694"/>
        <v>3</v>
      </c>
      <c r="K4957">
        <f t="shared" si="695"/>
        <v>6</v>
      </c>
      <c r="L4957" s="3">
        <f t="shared" si="696"/>
        <v>42668</v>
      </c>
      <c r="M4957" t="str">
        <f t="shared" si="697"/>
        <v>19:43</v>
      </c>
      <c r="N4957">
        <f t="shared" si="698"/>
        <v>1183</v>
      </c>
      <c r="O4957">
        <f t="shared" si="699"/>
        <v>2</v>
      </c>
      <c r="P4957" t="str">
        <f t="shared" si="700"/>
        <v>Work</v>
      </c>
      <c r="Q4957" t="str">
        <f>VLOOKUP(N4957,IF(P4957="Work",Intervals!$A$4:$C$9,Intervals!$F$4:$H$9),3,1)</f>
        <v>Int_19-21</v>
      </c>
      <c r="R4957" t="str">
        <f t="shared" si="701"/>
        <v>1</v>
      </c>
      <c r="S4957">
        <f>VLOOKUP(N4957,IF(P4957="Work",Intervals!$A$4:$D$9,Intervals!$F$4:$I$9),4,1)</f>
        <v>5</v>
      </c>
    </row>
    <row r="4958" spans="1:19" x14ac:dyDescent="0.25">
      <c r="A4958" t="s">
        <v>235</v>
      </c>
      <c r="B4958" s="1" t="s">
        <v>5314</v>
      </c>
      <c r="C4958" t="s">
        <v>339</v>
      </c>
      <c r="D4958">
        <f t="shared" si="693"/>
        <v>4956</v>
      </c>
      <c r="E4958" t="s">
        <v>467</v>
      </c>
      <c r="F4958" t="s">
        <v>10</v>
      </c>
      <c r="G4958" t="s">
        <v>4</v>
      </c>
      <c r="H4958" t="s">
        <v>11589</v>
      </c>
      <c r="I4958" s="4">
        <v>42509</v>
      </c>
      <c r="J4958">
        <f t="shared" si="694"/>
        <v>3</v>
      </c>
      <c r="K4958">
        <f t="shared" si="695"/>
        <v>6</v>
      </c>
      <c r="L4958" s="3">
        <f t="shared" si="696"/>
        <v>42668</v>
      </c>
      <c r="M4958" t="str">
        <f t="shared" si="697"/>
        <v>20:20</v>
      </c>
      <c r="N4958">
        <f t="shared" si="698"/>
        <v>1220.0000000000002</v>
      </c>
      <c r="O4958">
        <f t="shared" si="699"/>
        <v>2</v>
      </c>
      <c r="P4958" t="str">
        <f t="shared" si="700"/>
        <v>Work</v>
      </c>
      <c r="Q4958" t="str">
        <f>VLOOKUP(N4958,IF(P4958="Work",Intervals!$A$4:$C$9,Intervals!$F$4:$H$9),3,1)</f>
        <v>Int_19-21</v>
      </c>
      <c r="R4958" t="str">
        <f t="shared" si="701"/>
        <v>1</v>
      </c>
      <c r="S4958">
        <f>VLOOKUP(N4958,IF(P4958="Work",Intervals!$A$4:$D$9,Intervals!$F$4:$I$9),4,1)</f>
        <v>5</v>
      </c>
    </row>
    <row r="4959" spans="1:19" x14ac:dyDescent="0.25">
      <c r="A4959" t="s">
        <v>261</v>
      </c>
      <c r="B4959" s="1" t="s">
        <v>5315</v>
      </c>
      <c r="C4959" t="s">
        <v>339</v>
      </c>
      <c r="D4959">
        <f t="shared" si="693"/>
        <v>4957</v>
      </c>
      <c r="E4959" t="s">
        <v>763</v>
      </c>
      <c r="F4959" t="s">
        <v>11567</v>
      </c>
      <c r="G4959" t="s">
        <v>4</v>
      </c>
      <c r="H4959" t="s">
        <v>11589</v>
      </c>
      <c r="I4959" s="4">
        <v>42509</v>
      </c>
      <c r="J4959">
        <f t="shared" si="694"/>
        <v>3</v>
      </c>
      <c r="K4959">
        <f t="shared" si="695"/>
        <v>6</v>
      </c>
      <c r="L4959" s="3">
        <f t="shared" si="696"/>
        <v>42668</v>
      </c>
      <c r="M4959" t="str">
        <f t="shared" si="697"/>
        <v>20:33</v>
      </c>
      <c r="N4959">
        <f t="shared" si="698"/>
        <v>1233.0000000000002</v>
      </c>
      <c r="O4959">
        <f t="shared" si="699"/>
        <v>2</v>
      </c>
      <c r="P4959" t="str">
        <f t="shared" si="700"/>
        <v>Work</v>
      </c>
      <c r="Q4959" t="str">
        <f>VLOOKUP(N4959,IF(P4959="Work",Intervals!$A$4:$C$9,Intervals!$F$4:$H$9),3,1)</f>
        <v>Int_19-21</v>
      </c>
      <c r="R4959" t="str">
        <f t="shared" si="701"/>
        <v>1</v>
      </c>
      <c r="S4959">
        <f>VLOOKUP(N4959,IF(P4959="Work",Intervals!$A$4:$D$9,Intervals!$F$4:$I$9),4,1)</f>
        <v>5</v>
      </c>
    </row>
    <row r="4960" spans="1:19" x14ac:dyDescent="0.25">
      <c r="A4960" t="s">
        <v>261</v>
      </c>
      <c r="B4960" s="1" t="s">
        <v>5316</v>
      </c>
      <c r="C4960" t="s">
        <v>339</v>
      </c>
      <c r="D4960">
        <f t="shared" si="693"/>
        <v>4958</v>
      </c>
      <c r="E4960" t="s">
        <v>763</v>
      </c>
      <c r="F4960" t="s">
        <v>11567</v>
      </c>
      <c r="G4960" t="s">
        <v>4</v>
      </c>
      <c r="H4960" t="s">
        <v>11589</v>
      </c>
      <c r="I4960" s="4">
        <v>42509</v>
      </c>
      <c r="J4960">
        <f t="shared" si="694"/>
        <v>3</v>
      </c>
      <c r="K4960">
        <f t="shared" si="695"/>
        <v>6</v>
      </c>
      <c r="L4960" s="3">
        <f t="shared" si="696"/>
        <v>42668</v>
      </c>
      <c r="M4960" t="str">
        <f t="shared" si="697"/>
        <v>20:41</v>
      </c>
      <c r="N4960">
        <f t="shared" si="698"/>
        <v>1241.0000000000002</v>
      </c>
      <c r="O4960">
        <f t="shared" si="699"/>
        <v>2</v>
      </c>
      <c r="P4960" t="str">
        <f t="shared" si="700"/>
        <v>Work</v>
      </c>
      <c r="Q4960" t="str">
        <f>VLOOKUP(N4960,IF(P4960="Work",Intervals!$A$4:$C$9,Intervals!$F$4:$H$9),3,1)</f>
        <v>Int_19-21</v>
      </c>
      <c r="R4960" t="str">
        <f t="shared" si="701"/>
        <v>1</v>
      </c>
      <c r="S4960">
        <f>VLOOKUP(N4960,IF(P4960="Work",Intervals!$A$4:$D$9,Intervals!$F$4:$I$9),4,1)</f>
        <v>5</v>
      </c>
    </row>
    <row r="4961" spans="1:19" x14ac:dyDescent="0.25">
      <c r="A4961" t="s">
        <v>294</v>
      </c>
      <c r="B4961" s="1" t="s">
        <v>5317</v>
      </c>
      <c r="C4961" t="s">
        <v>339</v>
      </c>
      <c r="D4961">
        <f t="shared" si="693"/>
        <v>4959</v>
      </c>
      <c r="E4961" t="s">
        <v>725</v>
      </c>
      <c r="F4961" t="s">
        <v>11568</v>
      </c>
      <c r="G4961" t="s">
        <v>4</v>
      </c>
      <c r="H4961" t="s">
        <v>11601</v>
      </c>
      <c r="I4961" t="s">
        <v>11675</v>
      </c>
      <c r="J4961">
        <f t="shared" si="694"/>
        <v>3</v>
      </c>
      <c r="K4961">
        <f t="shared" si="695"/>
        <v>6</v>
      </c>
      <c r="L4961" s="3">
        <f t="shared" si="696"/>
        <v>42668</v>
      </c>
      <c r="M4961" t="str">
        <f t="shared" si="697"/>
        <v>20:48</v>
      </c>
      <c r="N4961">
        <f t="shared" si="698"/>
        <v>1248</v>
      </c>
      <c r="O4961">
        <f t="shared" si="699"/>
        <v>2</v>
      </c>
      <c r="P4961" t="str">
        <f t="shared" si="700"/>
        <v>Work</v>
      </c>
      <c r="Q4961" t="str">
        <f>VLOOKUP(N4961,IF(P4961="Work",Intervals!$A$4:$C$9,Intervals!$F$4:$H$9),3,1)</f>
        <v>Int_19-21</v>
      </c>
      <c r="R4961" t="str">
        <f t="shared" si="701"/>
        <v>1</v>
      </c>
      <c r="S4961">
        <f>VLOOKUP(N4961,IF(P4961="Work",Intervals!$A$4:$D$9,Intervals!$F$4:$I$9),4,1)</f>
        <v>5</v>
      </c>
    </row>
    <row r="4962" spans="1:19" x14ac:dyDescent="0.25">
      <c r="A4962" t="s">
        <v>178</v>
      </c>
      <c r="B4962" s="1" t="s">
        <v>5318</v>
      </c>
      <c r="C4962" t="s">
        <v>339</v>
      </c>
      <c r="D4962">
        <f t="shared" si="693"/>
        <v>4960</v>
      </c>
      <c r="E4962" t="s">
        <v>417</v>
      </c>
      <c r="F4962" t="s">
        <v>11570</v>
      </c>
      <c r="G4962" t="s">
        <v>4</v>
      </c>
      <c r="H4962" t="s">
        <v>11612</v>
      </c>
      <c r="I4962" t="s">
        <v>11686</v>
      </c>
      <c r="J4962">
        <f t="shared" si="694"/>
        <v>3</v>
      </c>
      <c r="K4962">
        <f t="shared" si="695"/>
        <v>6</v>
      </c>
      <c r="L4962" s="3">
        <f t="shared" si="696"/>
        <v>42668</v>
      </c>
      <c r="M4962" t="str">
        <f t="shared" si="697"/>
        <v>20:52</v>
      </c>
      <c r="N4962">
        <f t="shared" si="698"/>
        <v>1252</v>
      </c>
      <c r="O4962">
        <f t="shared" si="699"/>
        <v>2</v>
      </c>
      <c r="P4962" t="str">
        <f t="shared" si="700"/>
        <v>Work</v>
      </c>
      <c r="Q4962" t="str">
        <f>VLOOKUP(N4962,IF(P4962="Work",Intervals!$A$4:$C$9,Intervals!$F$4:$H$9),3,1)</f>
        <v>Int_19-21</v>
      </c>
      <c r="R4962" t="str">
        <f t="shared" si="701"/>
        <v>1</v>
      </c>
      <c r="S4962">
        <f>VLOOKUP(N4962,IF(P4962="Work",Intervals!$A$4:$D$9,Intervals!$F$4:$I$9),4,1)</f>
        <v>5</v>
      </c>
    </row>
    <row r="4963" spans="1:19" x14ac:dyDescent="0.25">
      <c r="A4963" t="s">
        <v>95</v>
      </c>
      <c r="B4963" s="1" t="s">
        <v>5319</v>
      </c>
      <c r="C4963" t="s">
        <v>339</v>
      </c>
      <c r="D4963">
        <f t="shared" si="693"/>
        <v>4961</v>
      </c>
      <c r="E4963" t="s">
        <v>352</v>
      </c>
      <c r="F4963" t="s">
        <v>10</v>
      </c>
      <c r="G4963" t="s">
        <v>4</v>
      </c>
      <c r="H4963" t="s">
        <v>11594</v>
      </c>
      <c r="I4963" t="s">
        <v>11668</v>
      </c>
      <c r="J4963">
        <f t="shared" si="694"/>
        <v>3</v>
      </c>
      <c r="K4963">
        <f t="shared" si="695"/>
        <v>6</v>
      </c>
      <c r="L4963" s="3">
        <f t="shared" si="696"/>
        <v>42668</v>
      </c>
      <c r="M4963" t="str">
        <f t="shared" si="697"/>
        <v>21:9</v>
      </c>
      <c r="N4963">
        <f t="shared" si="698"/>
        <v>1269.0000000000002</v>
      </c>
      <c r="O4963">
        <f t="shared" si="699"/>
        <v>2</v>
      </c>
      <c r="P4963" t="str">
        <f t="shared" si="700"/>
        <v>Work</v>
      </c>
      <c r="Q4963" t="str">
        <f>VLOOKUP(N4963,IF(P4963="Work",Intervals!$A$4:$C$9,Intervals!$F$4:$H$9),3,1)</f>
        <v>Int_21-</v>
      </c>
      <c r="R4963" t="str">
        <f t="shared" si="701"/>
        <v>1</v>
      </c>
      <c r="S4963">
        <f>VLOOKUP(N4963,IF(P4963="Work",Intervals!$A$4:$D$9,Intervals!$F$4:$I$9),4,1)</f>
        <v>6</v>
      </c>
    </row>
    <row r="4964" spans="1:19" x14ac:dyDescent="0.25">
      <c r="A4964" t="s">
        <v>181</v>
      </c>
      <c r="B4964" s="1" t="s">
        <v>5320</v>
      </c>
      <c r="C4964" t="s">
        <v>339</v>
      </c>
      <c r="D4964">
        <f t="shared" si="693"/>
        <v>4962</v>
      </c>
      <c r="E4964" t="s">
        <v>779</v>
      </c>
      <c r="F4964" t="s">
        <v>10</v>
      </c>
      <c r="G4964" t="s">
        <v>4</v>
      </c>
      <c r="H4964" t="s">
        <v>11589</v>
      </c>
      <c r="I4964" s="4">
        <v>42509</v>
      </c>
      <c r="J4964">
        <f t="shared" si="694"/>
        <v>3</v>
      </c>
      <c r="K4964">
        <f t="shared" si="695"/>
        <v>6</v>
      </c>
      <c r="L4964" s="3">
        <f t="shared" si="696"/>
        <v>42668</v>
      </c>
      <c r="M4964" t="str">
        <f t="shared" si="697"/>
        <v>21:11</v>
      </c>
      <c r="N4964">
        <f t="shared" si="698"/>
        <v>1270.9999999999998</v>
      </c>
      <c r="O4964">
        <f t="shared" si="699"/>
        <v>2</v>
      </c>
      <c r="P4964" t="str">
        <f t="shared" si="700"/>
        <v>Work</v>
      </c>
      <c r="Q4964" t="str">
        <f>VLOOKUP(N4964,IF(P4964="Work",Intervals!$A$4:$C$9,Intervals!$F$4:$H$9),3,1)</f>
        <v>Int_21-</v>
      </c>
      <c r="R4964" t="str">
        <f t="shared" si="701"/>
        <v>1</v>
      </c>
      <c r="S4964">
        <f>VLOOKUP(N4964,IF(P4964="Work",Intervals!$A$4:$D$9,Intervals!$F$4:$I$9),4,1)</f>
        <v>6</v>
      </c>
    </row>
    <row r="4965" spans="1:19" x14ac:dyDescent="0.25">
      <c r="A4965" t="s">
        <v>99</v>
      </c>
      <c r="B4965" s="1" t="s">
        <v>5321</v>
      </c>
      <c r="C4965" t="s">
        <v>339</v>
      </c>
      <c r="D4965">
        <f t="shared" si="693"/>
        <v>4963</v>
      </c>
      <c r="E4965" t="s">
        <v>371</v>
      </c>
      <c r="F4965" t="s">
        <v>10</v>
      </c>
      <c r="G4965" t="s">
        <v>4</v>
      </c>
      <c r="H4965" t="s">
        <v>11602</v>
      </c>
      <c r="I4965" t="s">
        <v>11676</v>
      </c>
      <c r="J4965">
        <f t="shared" si="694"/>
        <v>3</v>
      </c>
      <c r="K4965">
        <f t="shared" si="695"/>
        <v>6</v>
      </c>
      <c r="L4965" s="3">
        <f t="shared" si="696"/>
        <v>42668</v>
      </c>
      <c r="M4965" t="str">
        <f t="shared" si="697"/>
        <v>21:16</v>
      </c>
      <c r="N4965">
        <f t="shared" si="698"/>
        <v>1276</v>
      </c>
      <c r="O4965">
        <f t="shared" si="699"/>
        <v>2</v>
      </c>
      <c r="P4965" t="str">
        <f t="shared" si="700"/>
        <v>Work</v>
      </c>
      <c r="Q4965" t="str">
        <f>VLOOKUP(N4965,IF(P4965="Work",Intervals!$A$4:$C$9,Intervals!$F$4:$H$9),3,1)</f>
        <v>Int_21-</v>
      </c>
      <c r="R4965" t="str">
        <f t="shared" si="701"/>
        <v>1</v>
      </c>
      <c r="S4965">
        <f>VLOOKUP(N4965,IF(P4965="Work",Intervals!$A$4:$D$9,Intervals!$F$4:$I$9),4,1)</f>
        <v>6</v>
      </c>
    </row>
    <row r="4966" spans="1:19" x14ac:dyDescent="0.25">
      <c r="A4966" t="s">
        <v>106</v>
      </c>
      <c r="B4966" s="1" t="s">
        <v>5322</v>
      </c>
      <c r="C4966" t="s">
        <v>339</v>
      </c>
      <c r="D4966">
        <f t="shared" si="693"/>
        <v>4964</v>
      </c>
      <c r="E4966" t="s">
        <v>443</v>
      </c>
      <c r="F4966" t="s">
        <v>11569</v>
      </c>
      <c r="G4966" t="s">
        <v>4</v>
      </c>
      <c r="H4966" t="s">
        <v>11589</v>
      </c>
      <c r="I4966" s="4">
        <v>42509</v>
      </c>
      <c r="J4966">
        <f t="shared" si="694"/>
        <v>3</v>
      </c>
      <c r="K4966">
        <f t="shared" si="695"/>
        <v>6</v>
      </c>
      <c r="L4966" s="3">
        <f t="shared" si="696"/>
        <v>42668</v>
      </c>
      <c r="M4966" t="str">
        <f t="shared" si="697"/>
        <v>21:17</v>
      </c>
      <c r="N4966">
        <f t="shared" si="698"/>
        <v>1277</v>
      </c>
      <c r="O4966">
        <f t="shared" si="699"/>
        <v>2</v>
      </c>
      <c r="P4966" t="str">
        <f t="shared" si="700"/>
        <v>Work</v>
      </c>
      <c r="Q4966" t="str">
        <f>VLOOKUP(N4966,IF(P4966="Work",Intervals!$A$4:$C$9,Intervals!$F$4:$H$9),3,1)</f>
        <v>Int_21-</v>
      </c>
      <c r="R4966" t="str">
        <f t="shared" si="701"/>
        <v>1</v>
      </c>
      <c r="S4966">
        <f>VLOOKUP(N4966,IF(P4966="Work",Intervals!$A$4:$D$9,Intervals!$F$4:$I$9),4,1)</f>
        <v>6</v>
      </c>
    </row>
    <row r="4967" spans="1:19" x14ac:dyDescent="0.25">
      <c r="A4967" t="s">
        <v>279</v>
      </c>
      <c r="B4967" s="1" t="s">
        <v>5323</v>
      </c>
      <c r="C4967" t="s">
        <v>339</v>
      </c>
      <c r="D4967">
        <f t="shared" si="693"/>
        <v>4965</v>
      </c>
      <c r="E4967" t="s">
        <v>800</v>
      </c>
      <c r="F4967" t="s">
        <v>10</v>
      </c>
      <c r="G4967" t="s">
        <v>4</v>
      </c>
      <c r="H4967" t="s">
        <v>11589</v>
      </c>
      <c r="I4967" s="4">
        <v>42509</v>
      </c>
      <c r="J4967">
        <f t="shared" si="694"/>
        <v>3</v>
      </c>
      <c r="K4967">
        <f t="shared" si="695"/>
        <v>6</v>
      </c>
      <c r="L4967" s="3">
        <f t="shared" si="696"/>
        <v>42668</v>
      </c>
      <c r="M4967" t="str">
        <f t="shared" si="697"/>
        <v>21:19</v>
      </c>
      <c r="N4967">
        <f t="shared" si="698"/>
        <v>1278.9999999999998</v>
      </c>
      <c r="O4967">
        <f t="shared" si="699"/>
        <v>2</v>
      </c>
      <c r="P4967" t="str">
        <f t="shared" si="700"/>
        <v>Work</v>
      </c>
      <c r="Q4967" t="str">
        <f>VLOOKUP(N4967,IF(P4967="Work",Intervals!$A$4:$C$9,Intervals!$F$4:$H$9),3,1)</f>
        <v>Int_21-</v>
      </c>
      <c r="R4967" t="str">
        <f t="shared" si="701"/>
        <v>1</v>
      </c>
      <c r="S4967">
        <f>VLOOKUP(N4967,IF(P4967="Work",Intervals!$A$4:$D$9,Intervals!$F$4:$I$9),4,1)</f>
        <v>6</v>
      </c>
    </row>
    <row r="4968" spans="1:19" x14ac:dyDescent="0.25">
      <c r="A4968" t="s">
        <v>82</v>
      </c>
      <c r="B4968" s="1" t="s">
        <v>5324</v>
      </c>
      <c r="C4968" t="s">
        <v>339</v>
      </c>
      <c r="D4968">
        <f t="shared" si="693"/>
        <v>4966</v>
      </c>
      <c r="E4968" t="s">
        <v>591</v>
      </c>
      <c r="F4968" t="s">
        <v>11561</v>
      </c>
      <c r="G4968" t="s">
        <v>30</v>
      </c>
      <c r="H4968" t="s">
        <v>11590</v>
      </c>
      <c r="I4968" t="s">
        <v>11664</v>
      </c>
      <c r="J4968">
        <f t="shared" si="694"/>
        <v>3</v>
      </c>
      <c r="K4968">
        <f t="shared" si="695"/>
        <v>6</v>
      </c>
      <c r="L4968" s="3">
        <f t="shared" si="696"/>
        <v>42668</v>
      </c>
      <c r="M4968" t="str">
        <f t="shared" si="697"/>
        <v>21:55</v>
      </c>
      <c r="N4968">
        <f t="shared" si="698"/>
        <v>1315.0000000000002</v>
      </c>
      <c r="O4968">
        <f t="shared" si="699"/>
        <v>2</v>
      </c>
      <c r="P4968" t="str">
        <f t="shared" si="700"/>
        <v>Work</v>
      </c>
      <c r="Q4968" t="str">
        <f>VLOOKUP(N4968,IF(P4968="Work",Intervals!$A$4:$C$9,Intervals!$F$4:$H$9),3,1)</f>
        <v>Int_21-</v>
      </c>
      <c r="R4968" t="str">
        <f t="shared" si="701"/>
        <v>1</v>
      </c>
      <c r="S4968">
        <f>VLOOKUP(N4968,IF(P4968="Work",Intervals!$A$4:$D$9,Intervals!$F$4:$I$9),4,1)</f>
        <v>6</v>
      </c>
    </row>
    <row r="4969" spans="1:19" x14ac:dyDescent="0.25">
      <c r="A4969" t="s">
        <v>82</v>
      </c>
      <c r="B4969" s="1" t="s">
        <v>5325</v>
      </c>
      <c r="C4969" t="s">
        <v>339</v>
      </c>
      <c r="D4969">
        <f t="shared" si="693"/>
        <v>4967</v>
      </c>
      <c r="E4969" t="s">
        <v>591</v>
      </c>
      <c r="F4969" t="s">
        <v>11561</v>
      </c>
      <c r="G4969" t="s">
        <v>30</v>
      </c>
      <c r="H4969" t="s">
        <v>11590</v>
      </c>
      <c r="I4969" t="s">
        <v>11664</v>
      </c>
      <c r="J4969">
        <f t="shared" si="694"/>
        <v>3</v>
      </c>
      <c r="K4969">
        <f t="shared" si="695"/>
        <v>6</v>
      </c>
      <c r="L4969" s="3">
        <f t="shared" si="696"/>
        <v>42668</v>
      </c>
      <c r="M4969" t="str">
        <f t="shared" si="697"/>
        <v>21:56</v>
      </c>
      <c r="N4969">
        <f t="shared" si="698"/>
        <v>1315.9999999999998</v>
      </c>
      <c r="O4969">
        <f t="shared" si="699"/>
        <v>2</v>
      </c>
      <c r="P4969" t="str">
        <f t="shared" si="700"/>
        <v>Work</v>
      </c>
      <c r="Q4969" t="str">
        <f>VLOOKUP(N4969,IF(P4969="Work",Intervals!$A$4:$C$9,Intervals!$F$4:$H$9),3,1)</f>
        <v>Int_21-</v>
      </c>
      <c r="R4969" t="str">
        <f t="shared" si="701"/>
        <v>1</v>
      </c>
      <c r="S4969">
        <f>VLOOKUP(N4969,IF(P4969="Work",Intervals!$A$4:$D$9,Intervals!$F$4:$I$9),4,1)</f>
        <v>6</v>
      </c>
    </row>
    <row r="4970" spans="1:19" x14ac:dyDescent="0.25">
      <c r="A4970" t="s">
        <v>211</v>
      </c>
      <c r="B4970" s="1" t="s">
        <v>5326</v>
      </c>
      <c r="C4970" t="s">
        <v>339</v>
      </c>
      <c r="D4970">
        <f t="shared" si="693"/>
        <v>4968</v>
      </c>
      <c r="E4970" t="s">
        <v>765</v>
      </c>
      <c r="F4970" t="s">
        <v>10</v>
      </c>
      <c r="G4970" t="s">
        <v>4</v>
      </c>
      <c r="H4970" t="s">
        <v>11589</v>
      </c>
      <c r="I4970" s="4">
        <v>42509</v>
      </c>
      <c r="J4970">
        <f t="shared" si="694"/>
        <v>3</v>
      </c>
      <c r="K4970">
        <f t="shared" si="695"/>
        <v>6</v>
      </c>
      <c r="L4970" s="3">
        <f t="shared" si="696"/>
        <v>42668</v>
      </c>
      <c r="M4970" t="str">
        <f t="shared" si="697"/>
        <v>22:12</v>
      </c>
      <c r="N4970">
        <f t="shared" si="698"/>
        <v>1331.9999999999998</v>
      </c>
      <c r="O4970">
        <f t="shared" si="699"/>
        <v>2</v>
      </c>
      <c r="P4970" t="str">
        <f t="shared" si="700"/>
        <v>Work</v>
      </c>
      <c r="Q4970" t="str">
        <f>VLOOKUP(N4970,IF(P4970="Work",Intervals!$A$4:$C$9,Intervals!$F$4:$H$9),3,1)</f>
        <v>Int_21-</v>
      </c>
      <c r="R4970" t="str">
        <f t="shared" si="701"/>
        <v>1</v>
      </c>
      <c r="S4970">
        <f>VLOOKUP(N4970,IF(P4970="Work",Intervals!$A$4:$D$9,Intervals!$F$4:$I$9),4,1)</f>
        <v>6</v>
      </c>
    </row>
    <row r="4971" spans="1:19" x14ac:dyDescent="0.25">
      <c r="A4971" t="s">
        <v>211</v>
      </c>
      <c r="B4971" s="1" t="s">
        <v>5327</v>
      </c>
      <c r="C4971" t="s">
        <v>339</v>
      </c>
      <c r="D4971">
        <f t="shared" si="693"/>
        <v>4969</v>
      </c>
      <c r="E4971" t="s">
        <v>765</v>
      </c>
      <c r="F4971" t="s">
        <v>10</v>
      </c>
      <c r="G4971" t="s">
        <v>4</v>
      </c>
      <c r="H4971" t="s">
        <v>11589</v>
      </c>
      <c r="I4971" s="4">
        <v>42509</v>
      </c>
      <c r="J4971">
        <f t="shared" si="694"/>
        <v>3</v>
      </c>
      <c r="K4971">
        <f t="shared" si="695"/>
        <v>6</v>
      </c>
      <c r="L4971" s="3">
        <f t="shared" si="696"/>
        <v>42668</v>
      </c>
      <c r="M4971" t="str">
        <f t="shared" si="697"/>
        <v>22:45</v>
      </c>
      <c r="N4971">
        <f t="shared" si="698"/>
        <v>1364.9999999999998</v>
      </c>
      <c r="O4971">
        <f t="shared" si="699"/>
        <v>2</v>
      </c>
      <c r="P4971" t="str">
        <f t="shared" si="700"/>
        <v>Work</v>
      </c>
      <c r="Q4971" t="str">
        <f>VLOOKUP(N4971,IF(P4971="Work",Intervals!$A$4:$C$9,Intervals!$F$4:$H$9),3,1)</f>
        <v>Int_21-</v>
      </c>
      <c r="R4971" t="str">
        <f t="shared" si="701"/>
        <v>1</v>
      </c>
      <c r="S4971">
        <f>VLOOKUP(N4971,IF(P4971="Work",Intervals!$A$4:$D$9,Intervals!$F$4:$I$9),4,1)</f>
        <v>6</v>
      </c>
    </row>
    <row r="4972" spans="1:19" x14ac:dyDescent="0.25">
      <c r="A4972" t="s">
        <v>114</v>
      </c>
      <c r="B4972" s="1" t="s">
        <v>5328</v>
      </c>
      <c r="C4972" t="s">
        <v>339</v>
      </c>
      <c r="D4972">
        <f t="shared" si="693"/>
        <v>4970</v>
      </c>
      <c r="E4972" t="s">
        <v>377</v>
      </c>
      <c r="F4972" t="s">
        <v>10</v>
      </c>
      <c r="G4972" t="s">
        <v>4</v>
      </c>
      <c r="H4972" t="s">
        <v>11596</v>
      </c>
      <c r="I4972" t="s">
        <v>11670</v>
      </c>
      <c r="J4972">
        <f t="shared" si="694"/>
        <v>3</v>
      </c>
      <c r="K4972">
        <f t="shared" si="695"/>
        <v>6</v>
      </c>
      <c r="L4972" s="3">
        <f t="shared" si="696"/>
        <v>42668</v>
      </c>
      <c r="M4972" t="str">
        <f t="shared" si="697"/>
        <v>23:41</v>
      </c>
      <c r="N4972">
        <f t="shared" si="698"/>
        <v>1421.0000000000002</v>
      </c>
      <c r="O4972">
        <f t="shared" si="699"/>
        <v>2</v>
      </c>
      <c r="P4972" t="str">
        <f t="shared" si="700"/>
        <v>Work</v>
      </c>
      <c r="Q4972" t="str">
        <f>VLOOKUP(N4972,IF(P4972="Work",Intervals!$A$4:$C$9,Intervals!$F$4:$H$9),3,1)</f>
        <v>Int_21-</v>
      </c>
      <c r="R4972" t="str">
        <f t="shared" si="701"/>
        <v>1</v>
      </c>
      <c r="S4972">
        <f>VLOOKUP(N4972,IF(P4972="Work",Intervals!$A$4:$D$9,Intervals!$F$4:$I$9),4,1)</f>
        <v>6</v>
      </c>
    </row>
    <row r="4973" spans="1:19" x14ac:dyDescent="0.25">
      <c r="A4973" t="s">
        <v>175</v>
      </c>
      <c r="B4973" s="1" t="s">
        <v>5329</v>
      </c>
      <c r="C4973" t="s">
        <v>339</v>
      </c>
      <c r="D4973">
        <f t="shared" si="693"/>
        <v>4971</v>
      </c>
      <c r="E4973" t="s">
        <v>414</v>
      </c>
      <c r="F4973" t="s">
        <v>10</v>
      </c>
      <c r="G4973" t="s">
        <v>30</v>
      </c>
      <c r="H4973" t="s">
        <v>11610</v>
      </c>
      <c r="I4973" t="s">
        <v>11684</v>
      </c>
      <c r="J4973">
        <f t="shared" si="694"/>
        <v>3</v>
      </c>
      <c r="K4973">
        <f t="shared" si="695"/>
        <v>6</v>
      </c>
      <c r="L4973" s="3">
        <f t="shared" si="696"/>
        <v>42669</v>
      </c>
      <c r="M4973" t="str">
        <f t="shared" si="697"/>
        <v>5:56</v>
      </c>
      <c r="N4973">
        <f t="shared" si="698"/>
        <v>356</v>
      </c>
      <c r="O4973">
        <f t="shared" si="699"/>
        <v>3</v>
      </c>
      <c r="P4973" t="str">
        <f t="shared" si="700"/>
        <v>Work</v>
      </c>
      <c r="Q4973" t="str">
        <f>VLOOKUP(N4973,IF(P4973="Work",Intervals!$A$4:$C$9,Intervals!$F$4:$H$9),3,1)</f>
        <v>Int_5-7</v>
      </c>
      <c r="R4973" t="str">
        <f t="shared" si="701"/>
        <v>1</v>
      </c>
      <c r="S4973">
        <f>VLOOKUP(N4973,IF(P4973="Work",Intervals!$A$4:$D$9,Intervals!$F$4:$I$9),4,1)</f>
        <v>2</v>
      </c>
    </row>
    <row r="4974" spans="1:19" x14ac:dyDescent="0.25">
      <c r="A4974" t="s">
        <v>83</v>
      </c>
      <c r="B4974" s="1" t="s">
        <v>5330</v>
      </c>
      <c r="C4974" t="s">
        <v>339</v>
      </c>
      <c r="D4974">
        <f t="shared" si="693"/>
        <v>4972</v>
      </c>
      <c r="E4974" t="s">
        <v>384</v>
      </c>
      <c r="F4974" t="s">
        <v>10</v>
      </c>
      <c r="G4974" t="s">
        <v>4</v>
      </c>
      <c r="H4974" t="s">
        <v>11589</v>
      </c>
      <c r="I4974" s="4">
        <v>42509</v>
      </c>
      <c r="J4974">
        <f t="shared" si="694"/>
        <v>3</v>
      </c>
      <c r="K4974">
        <f t="shared" si="695"/>
        <v>6</v>
      </c>
      <c r="L4974" s="3">
        <f t="shared" si="696"/>
        <v>42669</v>
      </c>
      <c r="M4974" t="str">
        <f t="shared" si="697"/>
        <v>6:30</v>
      </c>
      <c r="N4974">
        <f t="shared" si="698"/>
        <v>389.99999999999989</v>
      </c>
      <c r="O4974">
        <f t="shared" si="699"/>
        <v>3</v>
      </c>
      <c r="P4974" t="str">
        <f t="shared" si="700"/>
        <v>Work</v>
      </c>
      <c r="Q4974" t="str">
        <f>VLOOKUP(N4974,IF(P4974="Work",Intervals!$A$4:$C$9,Intervals!$F$4:$H$9),3,1)</f>
        <v>Int_5-7</v>
      </c>
      <c r="R4974" t="str">
        <f t="shared" si="701"/>
        <v>1</v>
      </c>
      <c r="S4974">
        <f>VLOOKUP(N4974,IF(P4974="Work",Intervals!$A$4:$D$9,Intervals!$F$4:$I$9),4,1)</f>
        <v>2</v>
      </c>
    </row>
    <row r="4975" spans="1:19" x14ac:dyDescent="0.25">
      <c r="A4975" t="s">
        <v>185</v>
      </c>
      <c r="B4975" s="1" t="s">
        <v>5331</v>
      </c>
      <c r="C4975" t="s">
        <v>339</v>
      </c>
      <c r="D4975">
        <f t="shared" si="693"/>
        <v>4973</v>
      </c>
      <c r="E4975" t="s">
        <v>347</v>
      </c>
      <c r="F4975" t="s">
        <v>10</v>
      </c>
      <c r="G4975" t="s">
        <v>4</v>
      </c>
      <c r="H4975" t="s">
        <v>11589</v>
      </c>
      <c r="I4975" s="4">
        <v>42509</v>
      </c>
      <c r="J4975">
        <f t="shared" si="694"/>
        <v>3</v>
      </c>
      <c r="K4975">
        <f t="shared" si="695"/>
        <v>6</v>
      </c>
      <c r="L4975" s="3">
        <f t="shared" si="696"/>
        <v>42669</v>
      </c>
      <c r="M4975" t="str">
        <f t="shared" si="697"/>
        <v>6:36</v>
      </c>
      <c r="N4975">
        <f t="shared" si="698"/>
        <v>395.99999999999989</v>
      </c>
      <c r="O4975">
        <f t="shared" si="699"/>
        <v>3</v>
      </c>
      <c r="P4975" t="str">
        <f t="shared" si="700"/>
        <v>Work</v>
      </c>
      <c r="Q4975" t="str">
        <f>VLOOKUP(N4975,IF(P4975="Work",Intervals!$A$4:$C$9,Intervals!$F$4:$H$9),3,1)</f>
        <v>Int_5-7</v>
      </c>
      <c r="R4975" t="str">
        <f t="shared" si="701"/>
        <v>1</v>
      </c>
      <c r="S4975">
        <f>VLOOKUP(N4975,IF(P4975="Work",Intervals!$A$4:$D$9,Intervals!$F$4:$I$9),4,1)</f>
        <v>2</v>
      </c>
    </row>
    <row r="4976" spans="1:19" x14ac:dyDescent="0.25">
      <c r="A4976" t="s">
        <v>117</v>
      </c>
      <c r="B4976" s="1" t="s">
        <v>5332</v>
      </c>
      <c r="C4976" t="s">
        <v>339</v>
      </c>
      <c r="D4976">
        <f t="shared" si="693"/>
        <v>4974</v>
      </c>
      <c r="E4976" t="s">
        <v>801</v>
      </c>
      <c r="F4976" t="s">
        <v>10</v>
      </c>
      <c r="G4976" t="s">
        <v>4</v>
      </c>
      <c r="H4976" t="s">
        <v>11589</v>
      </c>
      <c r="I4976" s="4">
        <v>42509</v>
      </c>
      <c r="J4976">
        <f t="shared" si="694"/>
        <v>3</v>
      </c>
      <c r="K4976">
        <f t="shared" si="695"/>
        <v>6</v>
      </c>
      <c r="L4976" s="3">
        <f t="shared" si="696"/>
        <v>42669</v>
      </c>
      <c r="M4976" t="str">
        <f t="shared" si="697"/>
        <v>6:43</v>
      </c>
      <c r="N4976">
        <f t="shared" si="698"/>
        <v>403</v>
      </c>
      <c r="O4976">
        <f t="shared" si="699"/>
        <v>3</v>
      </c>
      <c r="P4976" t="str">
        <f t="shared" si="700"/>
        <v>Work</v>
      </c>
      <c r="Q4976" t="str">
        <f>VLOOKUP(N4976,IF(P4976="Work",Intervals!$A$4:$C$9,Intervals!$F$4:$H$9),3,1)</f>
        <v>Int_5-7</v>
      </c>
      <c r="R4976" t="str">
        <f t="shared" si="701"/>
        <v>1</v>
      </c>
      <c r="S4976">
        <f>VLOOKUP(N4976,IF(P4976="Work",Intervals!$A$4:$D$9,Intervals!$F$4:$I$9),4,1)</f>
        <v>2</v>
      </c>
    </row>
    <row r="4977" spans="1:19" x14ac:dyDescent="0.25">
      <c r="A4977" t="s">
        <v>119</v>
      </c>
      <c r="B4977" s="1" t="s">
        <v>5333</v>
      </c>
      <c r="C4977" t="s">
        <v>339</v>
      </c>
      <c r="D4977">
        <f t="shared" si="693"/>
        <v>4975</v>
      </c>
      <c r="E4977" t="s">
        <v>381</v>
      </c>
      <c r="F4977" t="s">
        <v>10</v>
      </c>
      <c r="G4977" t="s">
        <v>4</v>
      </c>
      <c r="H4977" t="s">
        <v>11589</v>
      </c>
      <c r="I4977" s="4">
        <v>42509</v>
      </c>
      <c r="J4977">
        <f t="shared" si="694"/>
        <v>3</v>
      </c>
      <c r="K4977">
        <f t="shared" si="695"/>
        <v>6</v>
      </c>
      <c r="L4977" s="3">
        <f t="shared" si="696"/>
        <v>42669</v>
      </c>
      <c r="M4977" t="str">
        <f t="shared" si="697"/>
        <v>6:52</v>
      </c>
      <c r="N4977">
        <f t="shared" si="698"/>
        <v>412.00000000000011</v>
      </c>
      <c r="O4977">
        <f t="shared" si="699"/>
        <v>3</v>
      </c>
      <c r="P4977" t="str">
        <f t="shared" si="700"/>
        <v>Work</v>
      </c>
      <c r="Q4977" t="str">
        <f>VLOOKUP(N4977,IF(P4977="Work",Intervals!$A$4:$C$9,Intervals!$F$4:$H$9),3,1)</f>
        <v>Int_5-7</v>
      </c>
      <c r="R4977" t="str">
        <f t="shared" si="701"/>
        <v>1</v>
      </c>
      <c r="S4977">
        <f>VLOOKUP(N4977,IF(P4977="Work",Intervals!$A$4:$D$9,Intervals!$F$4:$I$9),4,1)</f>
        <v>2</v>
      </c>
    </row>
    <row r="4978" spans="1:19" x14ac:dyDescent="0.25">
      <c r="A4978" t="s">
        <v>261</v>
      </c>
      <c r="B4978" s="1" t="s">
        <v>5334</v>
      </c>
      <c r="C4978" t="s">
        <v>339</v>
      </c>
      <c r="D4978">
        <f t="shared" si="693"/>
        <v>4976</v>
      </c>
      <c r="E4978" t="s">
        <v>763</v>
      </c>
      <c r="F4978" t="s">
        <v>11567</v>
      </c>
      <c r="G4978" t="s">
        <v>4</v>
      </c>
      <c r="H4978" t="s">
        <v>11589</v>
      </c>
      <c r="I4978" s="4">
        <v>42509</v>
      </c>
      <c r="J4978">
        <f t="shared" si="694"/>
        <v>3</v>
      </c>
      <c r="K4978">
        <f t="shared" si="695"/>
        <v>6</v>
      </c>
      <c r="L4978" s="3">
        <f t="shared" si="696"/>
        <v>42669</v>
      </c>
      <c r="M4978" t="str">
        <f t="shared" si="697"/>
        <v>6:56</v>
      </c>
      <c r="N4978">
        <f t="shared" si="698"/>
        <v>416.00000000000011</v>
      </c>
      <c r="O4978">
        <f t="shared" si="699"/>
        <v>3</v>
      </c>
      <c r="P4978" t="str">
        <f t="shared" si="700"/>
        <v>Work</v>
      </c>
      <c r="Q4978" t="str">
        <f>VLOOKUP(N4978,IF(P4978="Work",Intervals!$A$4:$C$9,Intervals!$F$4:$H$9),3,1)</f>
        <v>Int_5-7</v>
      </c>
      <c r="R4978" t="str">
        <f t="shared" si="701"/>
        <v>1</v>
      </c>
      <c r="S4978">
        <f>VLOOKUP(N4978,IF(P4978="Work",Intervals!$A$4:$D$9,Intervals!$F$4:$I$9),4,1)</f>
        <v>2</v>
      </c>
    </row>
    <row r="4979" spans="1:19" x14ac:dyDescent="0.25">
      <c r="A4979" t="s">
        <v>116</v>
      </c>
      <c r="B4979" s="1" t="s">
        <v>5334</v>
      </c>
      <c r="C4979" t="s">
        <v>339</v>
      </c>
      <c r="D4979">
        <f t="shared" si="693"/>
        <v>4977</v>
      </c>
      <c r="E4979" t="s">
        <v>379</v>
      </c>
      <c r="F4979" t="s">
        <v>10</v>
      </c>
      <c r="G4979" t="s">
        <v>4</v>
      </c>
      <c r="H4979" t="s">
        <v>11589</v>
      </c>
      <c r="I4979" s="4">
        <v>42509</v>
      </c>
      <c r="J4979">
        <f t="shared" si="694"/>
        <v>3</v>
      </c>
      <c r="K4979">
        <f t="shared" si="695"/>
        <v>6</v>
      </c>
      <c r="L4979" s="3">
        <f t="shared" si="696"/>
        <v>42669</v>
      </c>
      <c r="M4979" t="str">
        <f t="shared" si="697"/>
        <v>6:56</v>
      </c>
      <c r="N4979">
        <f t="shared" si="698"/>
        <v>416.00000000000011</v>
      </c>
      <c r="O4979">
        <f t="shared" si="699"/>
        <v>3</v>
      </c>
      <c r="P4979" t="str">
        <f t="shared" si="700"/>
        <v>Work</v>
      </c>
      <c r="Q4979" t="str">
        <f>VLOOKUP(N4979,IF(P4979="Work",Intervals!$A$4:$C$9,Intervals!$F$4:$H$9),3,1)</f>
        <v>Int_5-7</v>
      </c>
      <c r="R4979" t="str">
        <f t="shared" si="701"/>
        <v>1</v>
      </c>
      <c r="S4979">
        <f>VLOOKUP(N4979,IF(P4979="Work",Intervals!$A$4:$D$9,Intervals!$F$4:$I$9),4,1)</f>
        <v>2</v>
      </c>
    </row>
    <row r="4980" spans="1:19" x14ac:dyDescent="0.25">
      <c r="A4980" t="s">
        <v>121</v>
      </c>
      <c r="B4980" s="1" t="s">
        <v>5335</v>
      </c>
      <c r="C4980" t="s">
        <v>339</v>
      </c>
      <c r="D4980">
        <f t="shared" si="693"/>
        <v>4978</v>
      </c>
      <c r="E4980" t="s">
        <v>382</v>
      </c>
      <c r="F4980" t="s">
        <v>10</v>
      </c>
      <c r="G4980" t="s">
        <v>4</v>
      </c>
      <c r="H4980" t="s">
        <v>11589</v>
      </c>
      <c r="I4980" s="4">
        <v>42509</v>
      </c>
      <c r="J4980">
        <f t="shared" si="694"/>
        <v>3</v>
      </c>
      <c r="K4980">
        <f t="shared" si="695"/>
        <v>6</v>
      </c>
      <c r="L4980" s="3">
        <f t="shared" si="696"/>
        <v>42669</v>
      </c>
      <c r="M4980" t="str">
        <f t="shared" si="697"/>
        <v>6:58</v>
      </c>
      <c r="N4980">
        <f t="shared" si="698"/>
        <v>418.00000000000011</v>
      </c>
      <c r="O4980">
        <f t="shared" si="699"/>
        <v>3</v>
      </c>
      <c r="P4980" t="str">
        <f t="shared" si="700"/>
        <v>Work</v>
      </c>
      <c r="Q4980" t="str">
        <f>VLOOKUP(N4980,IF(P4980="Work",Intervals!$A$4:$C$9,Intervals!$F$4:$H$9),3,1)</f>
        <v>Int_5-7</v>
      </c>
      <c r="R4980" t="str">
        <f t="shared" si="701"/>
        <v>1</v>
      </c>
      <c r="S4980">
        <f>VLOOKUP(N4980,IF(P4980="Work",Intervals!$A$4:$D$9,Intervals!$F$4:$I$9),4,1)</f>
        <v>2</v>
      </c>
    </row>
    <row r="4981" spans="1:19" x14ac:dyDescent="0.25">
      <c r="A4981" t="s">
        <v>83</v>
      </c>
      <c r="B4981" s="1" t="s">
        <v>5336</v>
      </c>
      <c r="C4981" t="s">
        <v>339</v>
      </c>
      <c r="D4981">
        <f t="shared" si="693"/>
        <v>4979</v>
      </c>
      <c r="E4981" t="s">
        <v>384</v>
      </c>
      <c r="F4981" t="s">
        <v>10</v>
      </c>
      <c r="G4981" t="s">
        <v>4</v>
      </c>
      <c r="H4981" t="s">
        <v>11589</v>
      </c>
      <c r="I4981" s="4">
        <v>42509</v>
      </c>
      <c r="J4981">
        <f t="shared" si="694"/>
        <v>3</v>
      </c>
      <c r="K4981">
        <f t="shared" si="695"/>
        <v>6</v>
      </c>
      <c r="L4981" s="3">
        <f t="shared" si="696"/>
        <v>42669</v>
      </c>
      <c r="M4981" t="str">
        <f t="shared" si="697"/>
        <v>7:1</v>
      </c>
      <c r="N4981">
        <f t="shared" si="698"/>
        <v>420.99999999999994</v>
      </c>
      <c r="O4981">
        <f t="shared" si="699"/>
        <v>3</v>
      </c>
      <c r="P4981" t="str">
        <f t="shared" si="700"/>
        <v>Work</v>
      </c>
      <c r="Q4981" t="str">
        <f>VLOOKUP(N4981,IF(P4981="Work",Intervals!$A$4:$C$9,Intervals!$F$4:$H$9),3,1)</f>
        <v>Int_7-17</v>
      </c>
      <c r="R4981" t="str">
        <f t="shared" si="701"/>
        <v>1</v>
      </c>
      <c r="S4981">
        <f>VLOOKUP(N4981,IF(P4981="Work",Intervals!$A$4:$D$9,Intervals!$F$4:$I$9),4,1)</f>
        <v>3</v>
      </c>
    </row>
    <row r="4982" spans="1:19" x14ac:dyDescent="0.25">
      <c r="A4982" t="s">
        <v>115</v>
      </c>
      <c r="B4982" s="1" t="s">
        <v>5337</v>
      </c>
      <c r="C4982" t="s">
        <v>339</v>
      </c>
      <c r="D4982">
        <f t="shared" si="693"/>
        <v>4980</v>
      </c>
      <c r="E4982" t="s">
        <v>409</v>
      </c>
      <c r="F4982" t="s">
        <v>11563</v>
      </c>
      <c r="G4982" t="s">
        <v>4</v>
      </c>
      <c r="H4982" t="s">
        <v>11589</v>
      </c>
      <c r="I4982" s="4">
        <v>42509</v>
      </c>
      <c r="J4982">
        <f t="shared" si="694"/>
        <v>3</v>
      </c>
      <c r="K4982">
        <f t="shared" si="695"/>
        <v>6</v>
      </c>
      <c r="L4982" s="3">
        <f t="shared" si="696"/>
        <v>42669</v>
      </c>
      <c r="M4982" t="str">
        <f t="shared" si="697"/>
        <v>7:2</v>
      </c>
      <c r="N4982">
        <f t="shared" si="698"/>
        <v>422.00000000000011</v>
      </c>
      <c r="O4982">
        <f t="shared" si="699"/>
        <v>3</v>
      </c>
      <c r="P4982" t="str">
        <f t="shared" si="700"/>
        <v>Work</v>
      </c>
      <c r="Q4982" t="str">
        <f>VLOOKUP(N4982,IF(P4982="Work",Intervals!$A$4:$C$9,Intervals!$F$4:$H$9),3,1)</f>
        <v>Int_7-17</v>
      </c>
      <c r="R4982" t="str">
        <f t="shared" si="701"/>
        <v>1</v>
      </c>
      <c r="S4982">
        <f>VLOOKUP(N4982,IF(P4982="Work",Intervals!$A$4:$D$9,Intervals!$F$4:$I$9),4,1)</f>
        <v>3</v>
      </c>
    </row>
    <row r="4983" spans="1:19" x14ac:dyDescent="0.25">
      <c r="A4983" t="s">
        <v>181</v>
      </c>
      <c r="B4983" s="1" t="s">
        <v>5338</v>
      </c>
      <c r="C4983" t="s">
        <v>339</v>
      </c>
      <c r="D4983">
        <f t="shared" si="693"/>
        <v>4981</v>
      </c>
      <c r="E4983" t="s">
        <v>779</v>
      </c>
      <c r="F4983" t="s">
        <v>10</v>
      </c>
      <c r="G4983" t="s">
        <v>4</v>
      </c>
      <c r="H4983" t="s">
        <v>11589</v>
      </c>
      <c r="I4983" s="4">
        <v>42509</v>
      </c>
      <c r="J4983">
        <f t="shared" si="694"/>
        <v>3</v>
      </c>
      <c r="K4983">
        <f t="shared" si="695"/>
        <v>6</v>
      </c>
      <c r="L4983" s="3">
        <f t="shared" si="696"/>
        <v>42669</v>
      </c>
      <c r="M4983" t="str">
        <f t="shared" si="697"/>
        <v>7:4</v>
      </c>
      <c r="N4983">
        <f t="shared" si="698"/>
        <v>424.00000000000011</v>
      </c>
      <c r="O4983">
        <f t="shared" si="699"/>
        <v>3</v>
      </c>
      <c r="P4983" t="str">
        <f t="shared" si="700"/>
        <v>Work</v>
      </c>
      <c r="Q4983" t="str">
        <f>VLOOKUP(N4983,IF(P4983="Work",Intervals!$A$4:$C$9,Intervals!$F$4:$H$9),3,1)</f>
        <v>Int_7-17</v>
      </c>
      <c r="R4983" t="str">
        <f t="shared" si="701"/>
        <v>1</v>
      </c>
      <c r="S4983">
        <f>VLOOKUP(N4983,IF(P4983="Work",Intervals!$A$4:$D$9,Intervals!$F$4:$I$9),4,1)</f>
        <v>3</v>
      </c>
    </row>
    <row r="4984" spans="1:19" x14ac:dyDescent="0.25">
      <c r="A4984" t="s">
        <v>261</v>
      </c>
      <c r="B4984" s="1" t="s">
        <v>5338</v>
      </c>
      <c r="C4984" t="s">
        <v>339</v>
      </c>
      <c r="D4984">
        <f t="shared" si="693"/>
        <v>4982</v>
      </c>
      <c r="E4984" t="s">
        <v>763</v>
      </c>
      <c r="F4984" t="s">
        <v>11567</v>
      </c>
      <c r="G4984" t="s">
        <v>4</v>
      </c>
      <c r="H4984" t="s">
        <v>11589</v>
      </c>
      <c r="I4984" s="4">
        <v>42509</v>
      </c>
      <c r="J4984">
        <f t="shared" si="694"/>
        <v>3</v>
      </c>
      <c r="K4984">
        <f t="shared" si="695"/>
        <v>6</v>
      </c>
      <c r="L4984" s="3">
        <f t="shared" si="696"/>
        <v>42669</v>
      </c>
      <c r="M4984" t="str">
        <f t="shared" si="697"/>
        <v>7:4</v>
      </c>
      <c r="N4984">
        <f t="shared" si="698"/>
        <v>424.00000000000011</v>
      </c>
      <c r="O4984">
        <f t="shared" si="699"/>
        <v>3</v>
      </c>
      <c r="P4984" t="str">
        <f t="shared" si="700"/>
        <v>Work</v>
      </c>
      <c r="Q4984" t="str">
        <f>VLOOKUP(N4984,IF(P4984="Work",Intervals!$A$4:$C$9,Intervals!$F$4:$H$9),3,1)</f>
        <v>Int_7-17</v>
      </c>
      <c r="R4984" t="str">
        <f t="shared" si="701"/>
        <v>1</v>
      </c>
      <c r="S4984">
        <f>VLOOKUP(N4984,IF(P4984="Work",Intervals!$A$4:$D$9,Intervals!$F$4:$I$9),4,1)</f>
        <v>3</v>
      </c>
    </row>
    <row r="4985" spans="1:19" x14ac:dyDescent="0.25">
      <c r="A4985" t="s">
        <v>238</v>
      </c>
      <c r="B4985" s="1" t="s">
        <v>5339</v>
      </c>
      <c r="C4985" t="s">
        <v>339</v>
      </c>
      <c r="D4985">
        <f t="shared" si="693"/>
        <v>4983</v>
      </c>
      <c r="E4985" t="s">
        <v>346</v>
      </c>
      <c r="F4985" t="s">
        <v>10</v>
      </c>
      <c r="G4985" t="s">
        <v>4</v>
      </c>
      <c r="H4985" t="s">
        <v>11589</v>
      </c>
      <c r="I4985" s="4">
        <v>42509</v>
      </c>
      <c r="J4985">
        <f t="shared" si="694"/>
        <v>3</v>
      </c>
      <c r="K4985">
        <f t="shared" si="695"/>
        <v>6</v>
      </c>
      <c r="L4985" s="3">
        <f t="shared" si="696"/>
        <v>42669</v>
      </c>
      <c r="M4985" t="str">
        <f t="shared" si="697"/>
        <v>7:10</v>
      </c>
      <c r="N4985">
        <f t="shared" si="698"/>
        <v>430.00000000000006</v>
      </c>
      <c r="O4985">
        <f t="shared" si="699"/>
        <v>3</v>
      </c>
      <c r="P4985" t="str">
        <f t="shared" si="700"/>
        <v>Work</v>
      </c>
      <c r="Q4985" t="str">
        <f>VLOOKUP(N4985,IF(P4985="Work",Intervals!$A$4:$C$9,Intervals!$F$4:$H$9),3,1)</f>
        <v>Int_7-17</v>
      </c>
      <c r="R4985" t="str">
        <f t="shared" si="701"/>
        <v>1</v>
      </c>
      <c r="S4985">
        <f>VLOOKUP(N4985,IF(P4985="Work",Intervals!$A$4:$D$9,Intervals!$F$4:$I$9),4,1)</f>
        <v>3</v>
      </c>
    </row>
    <row r="4986" spans="1:19" x14ac:dyDescent="0.25">
      <c r="A4986" t="s">
        <v>100</v>
      </c>
      <c r="B4986" s="1" t="s">
        <v>5340</v>
      </c>
      <c r="C4986" t="s">
        <v>339</v>
      </c>
      <c r="D4986">
        <f t="shared" si="693"/>
        <v>4984</v>
      </c>
      <c r="E4986" t="s">
        <v>802</v>
      </c>
      <c r="F4986" t="s">
        <v>11565</v>
      </c>
      <c r="G4986" t="s">
        <v>30</v>
      </c>
      <c r="H4986" t="s">
        <v>11616</v>
      </c>
      <c r="I4986" t="s">
        <v>11690</v>
      </c>
      <c r="J4986">
        <f t="shared" si="694"/>
        <v>3</v>
      </c>
      <c r="K4986">
        <f t="shared" si="695"/>
        <v>6</v>
      </c>
      <c r="L4986" s="3">
        <f t="shared" si="696"/>
        <v>42669</v>
      </c>
      <c r="M4986" t="str">
        <f t="shared" si="697"/>
        <v>7:11</v>
      </c>
      <c r="N4986">
        <f t="shared" si="698"/>
        <v>430.99999999999989</v>
      </c>
      <c r="O4986">
        <f t="shared" si="699"/>
        <v>3</v>
      </c>
      <c r="P4986" t="str">
        <f t="shared" si="700"/>
        <v>Work</v>
      </c>
      <c r="Q4986" t="str">
        <f>VLOOKUP(N4986,IF(P4986="Work",Intervals!$A$4:$C$9,Intervals!$F$4:$H$9),3,1)</f>
        <v>Int_7-17</v>
      </c>
      <c r="R4986" t="str">
        <f t="shared" si="701"/>
        <v>1</v>
      </c>
      <c r="S4986">
        <f>VLOOKUP(N4986,IF(P4986="Work",Intervals!$A$4:$D$9,Intervals!$F$4:$I$9),4,1)</f>
        <v>3</v>
      </c>
    </row>
    <row r="4987" spans="1:19" x14ac:dyDescent="0.25">
      <c r="A4987" t="s">
        <v>89</v>
      </c>
      <c r="B4987" s="1" t="s">
        <v>5341</v>
      </c>
      <c r="C4987" t="s">
        <v>339</v>
      </c>
      <c r="D4987">
        <f t="shared" si="693"/>
        <v>4985</v>
      </c>
      <c r="E4987" t="s">
        <v>347</v>
      </c>
      <c r="F4987" t="s">
        <v>10</v>
      </c>
      <c r="G4987" t="s">
        <v>4</v>
      </c>
      <c r="H4987" t="s">
        <v>11589</v>
      </c>
      <c r="I4987" s="4">
        <v>42509</v>
      </c>
      <c r="J4987">
        <f t="shared" si="694"/>
        <v>3</v>
      </c>
      <c r="K4987">
        <f t="shared" si="695"/>
        <v>6</v>
      </c>
      <c r="L4987" s="3">
        <f t="shared" si="696"/>
        <v>42669</v>
      </c>
      <c r="M4987" t="str">
        <f t="shared" si="697"/>
        <v>7:20</v>
      </c>
      <c r="N4987">
        <f t="shared" si="698"/>
        <v>440.00000000000006</v>
      </c>
      <c r="O4987">
        <f t="shared" si="699"/>
        <v>3</v>
      </c>
      <c r="P4987" t="str">
        <f t="shared" si="700"/>
        <v>Work</v>
      </c>
      <c r="Q4987" t="str">
        <f>VLOOKUP(N4987,IF(P4987="Work",Intervals!$A$4:$C$9,Intervals!$F$4:$H$9),3,1)</f>
        <v>Int_7-17</v>
      </c>
      <c r="R4987" t="str">
        <f t="shared" si="701"/>
        <v>1</v>
      </c>
      <c r="S4987">
        <f>VLOOKUP(N4987,IF(P4987="Work",Intervals!$A$4:$D$9,Intervals!$F$4:$I$9),4,1)</f>
        <v>3</v>
      </c>
    </row>
    <row r="4988" spans="1:19" x14ac:dyDescent="0.25">
      <c r="A4988" t="s">
        <v>188</v>
      </c>
      <c r="B4988" s="1" t="s">
        <v>5342</v>
      </c>
      <c r="C4988" t="s">
        <v>339</v>
      </c>
      <c r="D4988">
        <f t="shared" si="693"/>
        <v>4986</v>
      </c>
      <c r="E4988" t="s">
        <v>423</v>
      </c>
      <c r="F4988" t="s">
        <v>10</v>
      </c>
      <c r="G4988" t="s">
        <v>4</v>
      </c>
      <c r="H4988" t="s">
        <v>11589</v>
      </c>
      <c r="I4988" s="4">
        <v>42509</v>
      </c>
      <c r="J4988">
        <f t="shared" si="694"/>
        <v>3</v>
      </c>
      <c r="K4988">
        <f t="shared" si="695"/>
        <v>6</v>
      </c>
      <c r="L4988" s="3">
        <f t="shared" si="696"/>
        <v>42669</v>
      </c>
      <c r="M4988" t="str">
        <f t="shared" si="697"/>
        <v>7:23</v>
      </c>
      <c r="N4988">
        <f t="shared" si="698"/>
        <v>443.00000000000017</v>
      </c>
      <c r="O4988">
        <f t="shared" si="699"/>
        <v>3</v>
      </c>
      <c r="P4988" t="str">
        <f t="shared" si="700"/>
        <v>Work</v>
      </c>
      <c r="Q4988" t="str">
        <f>VLOOKUP(N4988,IF(P4988="Work",Intervals!$A$4:$C$9,Intervals!$F$4:$H$9),3,1)</f>
        <v>Int_7-17</v>
      </c>
      <c r="R4988" t="str">
        <f t="shared" si="701"/>
        <v>1</v>
      </c>
      <c r="S4988">
        <f>VLOOKUP(N4988,IF(P4988="Work",Intervals!$A$4:$D$9,Intervals!$F$4:$I$9),4,1)</f>
        <v>3</v>
      </c>
    </row>
    <row r="4989" spans="1:19" x14ac:dyDescent="0.25">
      <c r="A4989" t="s">
        <v>126</v>
      </c>
      <c r="B4989" s="1" t="s">
        <v>5343</v>
      </c>
      <c r="C4989" t="s">
        <v>339</v>
      </c>
      <c r="D4989">
        <f t="shared" si="693"/>
        <v>4987</v>
      </c>
      <c r="E4989" t="s">
        <v>387</v>
      </c>
      <c r="F4989" t="s">
        <v>3</v>
      </c>
      <c r="G4989" t="s">
        <v>4</v>
      </c>
      <c r="H4989" t="s">
        <v>11597</v>
      </c>
      <c r="I4989" t="s">
        <v>11671</v>
      </c>
      <c r="J4989">
        <f t="shared" si="694"/>
        <v>3</v>
      </c>
      <c r="K4989">
        <f t="shared" si="695"/>
        <v>6</v>
      </c>
      <c r="L4989" s="3">
        <f t="shared" si="696"/>
        <v>42669</v>
      </c>
      <c r="M4989" t="str">
        <f t="shared" si="697"/>
        <v>7:33</v>
      </c>
      <c r="N4989">
        <f t="shared" si="698"/>
        <v>452.99999999999983</v>
      </c>
      <c r="O4989">
        <f t="shared" si="699"/>
        <v>3</v>
      </c>
      <c r="P4989" t="str">
        <f t="shared" si="700"/>
        <v>Work</v>
      </c>
      <c r="Q4989" t="str">
        <f>VLOOKUP(N4989,IF(P4989="Work",Intervals!$A$4:$C$9,Intervals!$F$4:$H$9),3,1)</f>
        <v>Int_7-17</v>
      </c>
      <c r="R4989" t="str">
        <f t="shared" si="701"/>
        <v>1</v>
      </c>
      <c r="S4989">
        <f>VLOOKUP(N4989,IF(P4989="Work",Intervals!$A$4:$D$9,Intervals!$F$4:$I$9),4,1)</f>
        <v>3</v>
      </c>
    </row>
    <row r="4990" spans="1:19" x14ac:dyDescent="0.25">
      <c r="A4990" t="s">
        <v>105</v>
      </c>
      <c r="B4990" s="1" t="s">
        <v>5344</v>
      </c>
      <c r="C4990" t="s">
        <v>339</v>
      </c>
      <c r="D4990">
        <f t="shared" si="693"/>
        <v>4988</v>
      </c>
      <c r="E4990" t="s">
        <v>383</v>
      </c>
      <c r="F4990" t="s">
        <v>11563</v>
      </c>
      <c r="G4990" t="s">
        <v>4</v>
      </c>
      <c r="H4990" t="s">
        <v>11589</v>
      </c>
      <c r="I4990" s="4">
        <v>42509</v>
      </c>
      <c r="J4990">
        <f t="shared" si="694"/>
        <v>3</v>
      </c>
      <c r="K4990">
        <f t="shared" si="695"/>
        <v>6</v>
      </c>
      <c r="L4990" s="3">
        <f t="shared" si="696"/>
        <v>42669</v>
      </c>
      <c r="M4990" t="str">
        <f t="shared" si="697"/>
        <v>7:40</v>
      </c>
      <c r="N4990">
        <f t="shared" si="698"/>
        <v>459.99999999999994</v>
      </c>
      <c r="O4990">
        <f t="shared" si="699"/>
        <v>3</v>
      </c>
      <c r="P4990" t="str">
        <f t="shared" si="700"/>
        <v>Work</v>
      </c>
      <c r="Q4990" t="str">
        <f>VLOOKUP(N4990,IF(P4990="Work",Intervals!$A$4:$C$9,Intervals!$F$4:$H$9),3,1)</f>
        <v>Int_7-17</v>
      </c>
      <c r="R4990" t="str">
        <f t="shared" si="701"/>
        <v>1</v>
      </c>
      <c r="S4990">
        <f>VLOOKUP(N4990,IF(P4990="Work",Intervals!$A$4:$D$9,Intervals!$F$4:$I$9),4,1)</f>
        <v>3</v>
      </c>
    </row>
    <row r="4991" spans="1:19" x14ac:dyDescent="0.25">
      <c r="A4991" t="s">
        <v>117</v>
      </c>
      <c r="B4991" s="1" t="s">
        <v>5345</v>
      </c>
      <c r="C4991" t="s">
        <v>339</v>
      </c>
      <c r="D4991">
        <f t="shared" si="693"/>
        <v>4989</v>
      </c>
      <c r="E4991" t="s">
        <v>801</v>
      </c>
      <c r="F4991" t="s">
        <v>10</v>
      </c>
      <c r="G4991" t="s">
        <v>4</v>
      </c>
      <c r="H4991" t="s">
        <v>11589</v>
      </c>
      <c r="I4991" s="4">
        <v>42509</v>
      </c>
      <c r="J4991">
        <f t="shared" si="694"/>
        <v>3</v>
      </c>
      <c r="K4991">
        <f t="shared" si="695"/>
        <v>6</v>
      </c>
      <c r="L4991" s="3">
        <f t="shared" si="696"/>
        <v>42669</v>
      </c>
      <c r="M4991" t="str">
        <f t="shared" si="697"/>
        <v>7:43</v>
      </c>
      <c r="N4991">
        <f t="shared" si="698"/>
        <v>463.00000000000011</v>
      </c>
      <c r="O4991">
        <f t="shared" si="699"/>
        <v>3</v>
      </c>
      <c r="P4991" t="str">
        <f t="shared" si="700"/>
        <v>Work</v>
      </c>
      <c r="Q4991" t="str">
        <f>VLOOKUP(N4991,IF(P4991="Work",Intervals!$A$4:$C$9,Intervals!$F$4:$H$9),3,1)</f>
        <v>Int_7-17</v>
      </c>
      <c r="R4991" t="str">
        <f t="shared" si="701"/>
        <v>1</v>
      </c>
      <c r="S4991">
        <f>VLOOKUP(N4991,IF(P4991="Work",Intervals!$A$4:$D$9,Intervals!$F$4:$I$9),4,1)</f>
        <v>3</v>
      </c>
    </row>
    <row r="4992" spans="1:19" x14ac:dyDescent="0.25">
      <c r="A4992" t="s">
        <v>124</v>
      </c>
      <c r="B4992" s="1" t="s">
        <v>5346</v>
      </c>
      <c r="C4992" t="s">
        <v>339</v>
      </c>
      <c r="D4992">
        <f t="shared" si="693"/>
        <v>4990</v>
      </c>
      <c r="E4992" t="s">
        <v>347</v>
      </c>
      <c r="F4992" t="s">
        <v>10</v>
      </c>
      <c r="G4992" t="s">
        <v>4</v>
      </c>
      <c r="H4992" t="s">
        <v>11589</v>
      </c>
      <c r="I4992" s="4">
        <v>42509</v>
      </c>
      <c r="J4992">
        <f t="shared" si="694"/>
        <v>3</v>
      </c>
      <c r="K4992">
        <f t="shared" si="695"/>
        <v>6</v>
      </c>
      <c r="L4992" s="3">
        <f t="shared" si="696"/>
        <v>42669</v>
      </c>
      <c r="M4992" t="str">
        <f t="shared" si="697"/>
        <v>7:46</v>
      </c>
      <c r="N4992">
        <f t="shared" si="698"/>
        <v>465.99999999999994</v>
      </c>
      <c r="O4992">
        <f t="shared" si="699"/>
        <v>3</v>
      </c>
      <c r="P4992" t="str">
        <f t="shared" si="700"/>
        <v>Work</v>
      </c>
      <c r="Q4992" t="str">
        <f>VLOOKUP(N4992,IF(P4992="Work",Intervals!$A$4:$C$9,Intervals!$F$4:$H$9),3,1)</f>
        <v>Int_7-17</v>
      </c>
      <c r="R4992" t="str">
        <f t="shared" si="701"/>
        <v>1</v>
      </c>
      <c r="S4992">
        <f>VLOOKUP(N4992,IF(P4992="Work",Intervals!$A$4:$D$9,Intervals!$F$4:$I$9),4,1)</f>
        <v>3</v>
      </c>
    </row>
    <row r="4993" spans="1:19" x14ac:dyDescent="0.25">
      <c r="A4993" t="s">
        <v>84</v>
      </c>
      <c r="B4993" s="1" t="s">
        <v>5347</v>
      </c>
      <c r="C4993" t="s">
        <v>339</v>
      </c>
      <c r="D4993">
        <f t="shared" si="693"/>
        <v>4991</v>
      </c>
      <c r="E4993" t="s">
        <v>803</v>
      </c>
      <c r="F4993" t="s">
        <v>10</v>
      </c>
      <c r="G4993" t="s">
        <v>4</v>
      </c>
      <c r="H4993" t="s">
        <v>11589</v>
      </c>
      <c r="I4993" s="4">
        <v>42509</v>
      </c>
      <c r="J4993">
        <f t="shared" si="694"/>
        <v>3</v>
      </c>
      <c r="K4993">
        <f t="shared" si="695"/>
        <v>6</v>
      </c>
      <c r="L4993" s="3">
        <f t="shared" si="696"/>
        <v>42669</v>
      </c>
      <c r="M4993" t="str">
        <f t="shared" si="697"/>
        <v>7:48</v>
      </c>
      <c r="N4993">
        <f t="shared" si="698"/>
        <v>467.99999999999994</v>
      </c>
      <c r="O4993">
        <f t="shared" si="699"/>
        <v>3</v>
      </c>
      <c r="P4993" t="str">
        <f t="shared" si="700"/>
        <v>Work</v>
      </c>
      <c r="Q4993" t="str">
        <f>VLOOKUP(N4993,IF(P4993="Work",Intervals!$A$4:$C$9,Intervals!$F$4:$H$9),3,1)</f>
        <v>Int_7-17</v>
      </c>
      <c r="R4993" t="str">
        <f t="shared" si="701"/>
        <v>1</v>
      </c>
      <c r="S4993">
        <f>VLOOKUP(N4993,IF(P4993="Work",Intervals!$A$4:$D$9,Intervals!$F$4:$I$9),4,1)</f>
        <v>3</v>
      </c>
    </row>
    <row r="4994" spans="1:19" x14ac:dyDescent="0.25">
      <c r="A4994" t="s">
        <v>169</v>
      </c>
      <c r="B4994" s="1" t="s">
        <v>5348</v>
      </c>
      <c r="C4994" t="s">
        <v>339</v>
      </c>
      <c r="D4994">
        <f t="shared" si="693"/>
        <v>4992</v>
      </c>
      <c r="E4994" t="s">
        <v>408</v>
      </c>
      <c r="F4994" t="s">
        <v>10</v>
      </c>
      <c r="G4994" t="s">
        <v>30</v>
      </c>
      <c r="H4994" t="s">
        <v>11590</v>
      </c>
      <c r="I4994" t="s">
        <v>11664</v>
      </c>
      <c r="J4994">
        <f t="shared" si="694"/>
        <v>3</v>
      </c>
      <c r="K4994">
        <f t="shared" si="695"/>
        <v>6</v>
      </c>
      <c r="L4994" s="3">
        <f t="shared" si="696"/>
        <v>42669</v>
      </c>
      <c r="M4994" t="str">
        <f t="shared" si="697"/>
        <v>7:51</v>
      </c>
      <c r="N4994">
        <f t="shared" si="698"/>
        <v>471.00000000000011</v>
      </c>
      <c r="O4994">
        <f t="shared" si="699"/>
        <v>3</v>
      </c>
      <c r="P4994" t="str">
        <f t="shared" si="700"/>
        <v>Work</v>
      </c>
      <c r="Q4994" t="str">
        <f>VLOOKUP(N4994,IF(P4994="Work",Intervals!$A$4:$C$9,Intervals!$F$4:$H$9),3,1)</f>
        <v>Int_7-17</v>
      </c>
      <c r="R4994" t="str">
        <f t="shared" si="701"/>
        <v>1</v>
      </c>
      <c r="S4994">
        <f>VLOOKUP(N4994,IF(P4994="Work",Intervals!$A$4:$D$9,Intervals!$F$4:$I$9),4,1)</f>
        <v>3</v>
      </c>
    </row>
    <row r="4995" spans="1:19" x14ac:dyDescent="0.25">
      <c r="A4995" t="s">
        <v>159</v>
      </c>
      <c r="B4995" s="1" t="s">
        <v>5349</v>
      </c>
      <c r="C4995" t="s">
        <v>339</v>
      </c>
      <c r="D4995">
        <f t="shared" ref="D4995:D5058" si="702">ROW()-ROW($D$2)</f>
        <v>4993</v>
      </c>
      <c r="E4995" t="s">
        <v>381</v>
      </c>
      <c r="F4995" t="s">
        <v>10</v>
      </c>
      <c r="G4995" t="s">
        <v>4</v>
      </c>
      <c r="H4995" t="s">
        <v>11589</v>
      </c>
      <c r="I4995" s="4">
        <v>42509</v>
      </c>
      <c r="J4995">
        <f t="shared" ref="J4995:J5058" si="703">SEARCH("-",B4995)</f>
        <v>3</v>
      </c>
      <c r="K4995">
        <f t="shared" ref="K4995:K5058" si="704">SEARCH("-",B4995,J4995+1)</f>
        <v>6</v>
      </c>
      <c r="L4995" s="3">
        <f t="shared" ref="L4995:L5058" si="705">DATE(MID(B4995,K4995+1,4),LEFT(B4995,J4995-1),MID(B4995,J4995+1,K4995-J4995-1))</f>
        <v>42669</v>
      </c>
      <c r="M4995" t="str">
        <f t="shared" ref="M4995:M5058" si="706">MID(B4995,SEARCH(" ",B4995)+1,99)</f>
        <v>7:57</v>
      </c>
      <c r="N4995">
        <f t="shared" ref="N4995:N5058" si="707">((M4995+1)-"1.1.1900  0:00:00")*24*60</f>
        <v>477.00000000000006</v>
      </c>
      <c r="O4995">
        <f t="shared" ref="O4995:O5058" si="708">WEEKDAY(L4995,2)</f>
        <v>3</v>
      </c>
      <c r="P4995" t="str">
        <f t="shared" ref="P4995:P5058" si="709">IF(O4995&gt;5,"NonWork","Work")</f>
        <v>Work</v>
      </c>
      <c r="Q4995" t="str">
        <f>VLOOKUP(N4995,IF(P4995="Work",Intervals!$A$4:$C$9,Intervals!$F$4:$H$9),3,1)</f>
        <v>Int_7-17</v>
      </c>
      <c r="R4995" t="str">
        <f t="shared" ref="R4995:R5058" si="710">IF(O4995&gt;5,"2","1")</f>
        <v>1</v>
      </c>
      <c r="S4995">
        <f>VLOOKUP(N4995,IF(P4995="Work",Intervals!$A$4:$D$9,Intervals!$F$4:$I$9),4,1)</f>
        <v>3</v>
      </c>
    </row>
    <row r="4996" spans="1:19" x14ac:dyDescent="0.25">
      <c r="A4996" t="s">
        <v>144</v>
      </c>
      <c r="B4996" s="1" t="s">
        <v>5350</v>
      </c>
      <c r="C4996" t="s">
        <v>339</v>
      </c>
      <c r="D4996">
        <f t="shared" si="702"/>
        <v>4994</v>
      </c>
      <c r="E4996" t="s">
        <v>357</v>
      </c>
      <c r="F4996" t="s">
        <v>3</v>
      </c>
      <c r="G4996" t="s">
        <v>4</v>
      </c>
      <c r="H4996" t="s">
        <v>11597</v>
      </c>
      <c r="I4996" t="s">
        <v>11671</v>
      </c>
      <c r="J4996">
        <f t="shared" si="703"/>
        <v>3</v>
      </c>
      <c r="K4996">
        <f t="shared" si="704"/>
        <v>6</v>
      </c>
      <c r="L4996" s="3">
        <f t="shared" si="705"/>
        <v>42669</v>
      </c>
      <c r="M4996" t="str">
        <f t="shared" si="706"/>
        <v>8:2</v>
      </c>
      <c r="N4996">
        <f t="shared" si="707"/>
        <v>481.99999999999989</v>
      </c>
      <c r="O4996">
        <f t="shared" si="708"/>
        <v>3</v>
      </c>
      <c r="P4996" t="str">
        <f t="shared" si="709"/>
        <v>Work</v>
      </c>
      <c r="Q4996" t="str">
        <f>VLOOKUP(N4996,IF(P4996="Work",Intervals!$A$4:$C$9,Intervals!$F$4:$H$9),3,1)</f>
        <v>Int_7-17</v>
      </c>
      <c r="R4996" t="str">
        <f t="shared" si="710"/>
        <v>1</v>
      </c>
      <c r="S4996">
        <f>VLOOKUP(N4996,IF(P4996="Work",Intervals!$A$4:$D$9,Intervals!$F$4:$I$9),4,1)</f>
        <v>3</v>
      </c>
    </row>
    <row r="4997" spans="1:19" x14ac:dyDescent="0.25">
      <c r="A4997" t="s">
        <v>93</v>
      </c>
      <c r="B4997" s="1" t="s">
        <v>5351</v>
      </c>
      <c r="C4997" t="s">
        <v>339</v>
      </c>
      <c r="D4997">
        <f t="shared" si="702"/>
        <v>4995</v>
      </c>
      <c r="E4997" t="s">
        <v>350</v>
      </c>
      <c r="F4997" t="s">
        <v>10</v>
      </c>
      <c r="G4997" t="s">
        <v>30</v>
      </c>
      <c r="H4997" t="s">
        <v>11593</v>
      </c>
      <c r="I4997" t="s">
        <v>11667</v>
      </c>
      <c r="J4997">
        <f t="shared" si="703"/>
        <v>3</v>
      </c>
      <c r="K4997">
        <f t="shared" si="704"/>
        <v>6</v>
      </c>
      <c r="L4997" s="3">
        <f t="shared" si="705"/>
        <v>42669</v>
      </c>
      <c r="M4997" t="str">
        <f t="shared" si="706"/>
        <v>8:3</v>
      </c>
      <c r="N4997">
        <f t="shared" si="707"/>
        <v>483.00000000000006</v>
      </c>
      <c r="O4997">
        <f t="shared" si="708"/>
        <v>3</v>
      </c>
      <c r="P4997" t="str">
        <f t="shared" si="709"/>
        <v>Work</v>
      </c>
      <c r="Q4997" t="str">
        <f>VLOOKUP(N4997,IF(P4997="Work",Intervals!$A$4:$C$9,Intervals!$F$4:$H$9),3,1)</f>
        <v>Int_7-17</v>
      </c>
      <c r="R4997" t="str">
        <f t="shared" si="710"/>
        <v>1</v>
      </c>
      <c r="S4997">
        <f>VLOOKUP(N4997,IF(P4997="Work",Intervals!$A$4:$D$9,Intervals!$F$4:$I$9),4,1)</f>
        <v>3</v>
      </c>
    </row>
    <row r="4998" spans="1:19" x14ac:dyDescent="0.25">
      <c r="A4998" t="s">
        <v>84</v>
      </c>
      <c r="B4998" s="1" t="s">
        <v>5352</v>
      </c>
      <c r="C4998" t="s">
        <v>339</v>
      </c>
      <c r="D4998">
        <f t="shared" si="702"/>
        <v>4996</v>
      </c>
      <c r="E4998" t="s">
        <v>803</v>
      </c>
      <c r="F4998" t="s">
        <v>10</v>
      </c>
      <c r="G4998" t="s">
        <v>4</v>
      </c>
      <c r="H4998" t="s">
        <v>11589</v>
      </c>
      <c r="I4998" s="4">
        <v>42509</v>
      </c>
      <c r="J4998">
        <f t="shared" si="703"/>
        <v>3</v>
      </c>
      <c r="K4998">
        <f t="shared" si="704"/>
        <v>6</v>
      </c>
      <c r="L4998" s="3">
        <f t="shared" si="705"/>
        <v>42669</v>
      </c>
      <c r="M4998" t="str">
        <f t="shared" si="706"/>
        <v>8:5</v>
      </c>
      <c r="N4998">
        <f t="shared" si="707"/>
        <v>485.00000000000006</v>
      </c>
      <c r="O4998">
        <f t="shared" si="708"/>
        <v>3</v>
      </c>
      <c r="P4998" t="str">
        <f t="shared" si="709"/>
        <v>Work</v>
      </c>
      <c r="Q4998" t="str">
        <f>VLOOKUP(N4998,IF(P4998="Work",Intervals!$A$4:$C$9,Intervals!$F$4:$H$9),3,1)</f>
        <v>Int_7-17</v>
      </c>
      <c r="R4998" t="str">
        <f t="shared" si="710"/>
        <v>1</v>
      </c>
      <c r="S4998">
        <f>VLOOKUP(N4998,IF(P4998="Work",Intervals!$A$4:$D$9,Intervals!$F$4:$I$9),4,1)</f>
        <v>3</v>
      </c>
    </row>
    <row r="4999" spans="1:19" x14ac:dyDescent="0.25">
      <c r="A4999" t="s">
        <v>84</v>
      </c>
      <c r="B4999" s="1" t="s">
        <v>5353</v>
      </c>
      <c r="C4999" t="s">
        <v>339</v>
      </c>
      <c r="D4999">
        <f t="shared" si="702"/>
        <v>4997</v>
      </c>
      <c r="E4999" t="s">
        <v>803</v>
      </c>
      <c r="F4999" t="s">
        <v>10</v>
      </c>
      <c r="G4999" t="s">
        <v>4</v>
      </c>
      <c r="H4999" t="s">
        <v>11589</v>
      </c>
      <c r="I4999" s="4">
        <v>42509</v>
      </c>
      <c r="J4999">
        <f t="shared" si="703"/>
        <v>3</v>
      </c>
      <c r="K4999">
        <f t="shared" si="704"/>
        <v>6</v>
      </c>
      <c r="L4999" s="3">
        <f t="shared" si="705"/>
        <v>42669</v>
      </c>
      <c r="M4999" t="str">
        <f t="shared" si="706"/>
        <v>8:6</v>
      </c>
      <c r="N4999">
        <f t="shared" si="707"/>
        <v>485.99999999999989</v>
      </c>
      <c r="O4999">
        <f t="shared" si="708"/>
        <v>3</v>
      </c>
      <c r="P4999" t="str">
        <f t="shared" si="709"/>
        <v>Work</v>
      </c>
      <c r="Q4999" t="str">
        <f>VLOOKUP(N4999,IF(P4999="Work",Intervals!$A$4:$C$9,Intervals!$F$4:$H$9),3,1)</f>
        <v>Int_7-17</v>
      </c>
      <c r="R4999" t="str">
        <f t="shared" si="710"/>
        <v>1</v>
      </c>
      <c r="S4999">
        <f>VLOOKUP(N4999,IF(P4999="Work",Intervals!$A$4:$D$9,Intervals!$F$4:$I$9),4,1)</f>
        <v>3</v>
      </c>
    </row>
    <row r="5000" spans="1:19" x14ac:dyDescent="0.25">
      <c r="A5000" t="s">
        <v>84</v>
      </c>
      <c r="B5000" s="1" t="s">
        <v>5354</v>
      </c>
      <c r="C5000" t="s">
        <v>339</v>
      </c>
      <c r="D5000">
        <f t="shared" si="702"/>
        <v>4998</v>
      </c>
      <c r="E5000" t="s">
        <v>803</v>
      </c>
      <c r="F5000" t="s">
        <v>10</v>
      </c>
      <c r="G5000" t="s">
        <v>4</v>
      </c>
      <c r="H5000" t="s">
        <v>11589</v>
      </c>
      <c r="I5000" s="4">
        <v>42509</v>
      </c>
      <c r="J5000">
        <f t="shared" si="703"/>
        <v>3</v>
      </c>
      <c r="K5000">
        <f t="shared" si="704"/>
        <v>6</v>
      </c>
      <c r="L5000" s="3">
        <f t="shared" si="705"/>
        <v>42669</v>
      </c>
      <c r="M5000" t="str">
        <f t="shared" si="706"/>
        <v>8:7</v>
      </c>
      <c r="N5000">
        <f t="shared" si="707"/>
        <v>487</v>
      </c>
      <c r="O5000">
        <f t="shared" si="708"/>
        <v>3</v>
      </c>
      <c r="P5000" t="str">
        <f t="shared" si="709"/>
        <v>Work</v>
      </c>
      <c r="Q5000" t="str">
        <f>VLOOKUP(N5000,IF(P5000="Work",Intervals!$A$4:$C$9,Intervals!$F$4:$H$9),3,1)</f>
        <v>Int_7-17</v>
      </c>
      <c r="R5000" t="str">
        <f t="shared" si="710"/>
        <v>1</v>
      </c>
      <c r="S5000">
        <f>VLOOKUP(N5000,IF(P5000="Work",Intervals!$A$4:$D$9,Intervals!$F$4:$I$9),4,1)</f>
        <v>3</v>
      </c>
    </row>
    <row r="5001" spans="1:19" x14ac:dyDescent="0.25">
      <c r="A5001" t="s">
        <v>259</v>
      </c>
      <c r="B5001" s="1" t="s">
        <v>5355</v>
      </c>
      <c r="C5001" t="s">
        <v>339</v>
      </c>
      <c r="D5001">
        <f t="shared" si="702"/>
        <v>4999</v>
      </c>
      <c r="E5001" t="s">
        <v>384</v>
      </c>
      <c r="F5001" t="s">
        <v>10</v>
      </c>
      <c r="G5001" t="s">
        <v>4</v>
      </c>
      <c r="H5001" t="s">
        <v>11589</v>
      </c>
      <c r="I5001" s="4">
        <v>42509</v>
      </c>
      <c r="J5001">
        <f t="shared" si="703"/>
        <v>3</v>
      </c>
      <c r="K5001">
        <f t="shared" si="704"/>
        <v>6</v>
      </c>
      <c r="L5001" s="3">
        <f t="shared" si="705"/>
        <v>42669</v>
      </c>
      <c r="M5001" t="str">
        <f t="shared" si="706"/>
        <v>8:14</v>
      </c>
      <c r="N5001">
        <f t="shared" si="707"/>
        <v>493.99999999999983</v>
      </c>
      <c r="O5001">
        <f t="shared" si="708"/>
        <v>3</v>
      </c>
      <c r="P5001" t="str">
        <f t="shared" si="709"/>
        <v>Work</v>
      </c>
      <c r="Q5001" t="str">
        <f>VLOOKUP(N5001,IF(P5001="Work",Intervals!$A$4:$C$9,Intervals!$F$4:$H$9),3,1)</f>
        <v>Int_7-17</v>
      </c>
      <c r="R5001" t="str">
        <f t="shared" si="710"/>
        <v>1</v>
      </c>
      <c r="S5001">
        <f>VLOOKUP(N5001,IF(P5001="Work",Intervals!$A$4:$D$9,Intervals!$F$4:$I$9),4,1)</f>
        <v>3</v>
      </c>
    </row>
    <row r="5002" spans="1:19" x14ac:dyDescent="0.25">
      <c r="A5002" t="s">
        <v>259</v>
      </c>
      <c r="B5002" s="1" t="s">
        <v>5356</v>
      </c>
      <c r="C5002" t="s">
        <v>339</v>
      </c>
      <c r="D5002">
        <f t="shared" si="702"/>
        <v>5000</v>
      </c>
      <c r="E5002" t="s">
        <v>384</v>
      </c>
      <c r="F5002" t="s">
        <v>10</v>
      </c>
      <c r="G5002" t="s">
        <v>4</v>
      </c>
      <c r="H5002" t="s">
        <v>11589</v>
      </c>
      <c r="I5002" s="4">
        <v>42509</v>
      </c>
      <c r="J5002">
        <f t="shared" si="703"/>
        <v>3</v>
      </c>
      <c r="K5002">
        <f t="shared" si="704"/>
        <v>6</v>
      </c>
      <c r="L5002" s="3">
        <f t="shared" si="705"/>
        <v>42669</v>
      </c>
      <c r="M5002" t="str">
        <f t="shared" si="706"/>
        <v>8:16</v>
      </c>
      <c r="N5002">
        <f t="shared" si="707"/>
        <v>496.00000000000017</v>
      </c>
      <c r="O5002">
        <f t="shared" si="708"/>
        <v>3</v>
      </c>
      <c r="P5002" t="str">
        <f t="shared" si="709"/>
        <v>Work</v>
      </c>
      <c r="Q5002" t="str">
        <f>VLOOKUP(N5002,IF(P5002="Work",Intervals!$A$4:$C$9,Intervals!$F$4:$H$9),3,1)</f>
        <v>Int_7-17</v>
      </c>
      <c r="R5002" t="str">
        <f t="shared" si="710"/>
        <v>1</v>
      </c>
      <c r="S5002">
        <f>VLOOKUP(N5002,IF(P5002="Work",Intervals!$A$4:$D$9,Intervals!$F$4:$I$9),4,1)</f>
        <v>3</v>
      </c>
    </row>
    <row r="5003" spans="1:19" x14ac:dyDescent="0.25">
      <c r="A5003" t="s">
        <v>125</v>
      </c>
      <c r="B5003" s="1" t="s">
        <v>5356</v>
      </c>
      <c r="C5003" t="s">
        <v>339</v>
      </c>
      <c r="D5003">
        <f t="shared" si="702"/>
        <v>5001</v>
      </c>
      <c r="E5003" t="s">
        <v>386</v>
      </c>
      <c r="F5003" t="s">
        <v>10</v>
      </c>
      <c r="G5003" t="s">
        <v>4</v>
      </c>
      <c r="H5003" t="s">
        <v>11603</v>
      </c>
      <c r="I5003" t="s">
        <v>11677</v>
      </c>
      <c r="J5003">
        <f t="shared" si="703"/>
        <v>3</v>
      </c>
      <c r="K5003">
        <f t="shared" si="704"/>
        <v>6</v>
      </c>
      <c r="L5003" s="3">
        <f t="shared" si="705"/>
        <v>42669</v>
      </c>
      <c r="M5003" t="str">
        <f t="shared" si="706"/>
        <v>8:16</v>
      </c>
      <c r="N5003">
        <f t="shared" si="707"/>
        <v>496.00000000000017</v>
      </c>
      <c r="O5003">
        <f t="shared" si="708"/>
        <v>3</v>
      </c>
      <c r="P5003" t="str">
        <f t="shared" si="709"/>
        <v>Work</v>
      </c>
      <c r="Q5003" t="str">
        <f>VLOOKUP(N5003,IF(P5003="Work",Intervals!$A$4:$C$9,Intervals!$F$4:$H$9),3,1)</f>
        <v>Int_7-17</v>
      </c>
      <c r="R5003" t="str">
        <f t="shared" si="710"/>
        <v>1</v>
      </c>
      <c r="S5003">
        <f>VLOOKUP(N5003,IF(P5003="Work",Intervals!$A$4:$D$9,Intervals!$F$4:$I$9),4,1)</f>
        <v>3</v>
      </c>
    </row>
    <row r="5004" spans="1:19" x14ac:dyDescent="0.25">
      <c r="A5004" t="s">
        <v>149</v>
      </c>
      <c r="B5004" s="1" t="s">
        <v>5356</v>
      </c>
      <c r="C5004" t="s">
        <v>339</v>
      </c>
      <c r="D5004">
        <f t="shared" si="702"/>
        <v>5002</v>
      </c>
      <c r="E5004" t="s">
        <v>386</v>
      </c>
      <c r="F5004" t="s">
        <v>10</v>
      </c>
      <c r="G5004" t="s">
        <v>4</v>
      </c>
      <c r="H5004" t="s">
        <v>11603</v>
      </c>
      <c r="I5004" t="s">
        <v>11677</v>
      </c>
      <c r="J5004">
        <f t="shared" si="703"/>
        <v>3</v>
      </c>
      <c r="K5004">
        <f t="shared" si="704"/>
        <v>6</v>
      </c>
      <c r="L5004" s="3">
        <f t="shared" si="705"/>
        <v>42669</v>
      </c>
      <c r="M5004" t="str">
        <f t="shared" si="706"/>
        <v>8:16</v>
      </c>
      <c r="N5004">
        <f t="shared" si="707"/>
        <v>496.00000000000017</v>
      </c>
      <c r="O5004">
        <f t="shared" si="708"/>
        <v>3</v>
      </c>
      <c r="P5004" t="str">
        <f t="shared" si="709"/>
        <v>Work</v>
      </c>
      <c r="Q5004" t="str">
        <f>VLOOKUP(N5004,IF(P5004="Work",Intervals!$A$4:$C$9,Intervals!$F$4:$H$9),3,1)</f>
        <v>Int_7-17</v>
      </c>
      <c r="R5004" t="str">
        <f t="shared" si="710"/>
        <v>1</v>
      </c>
      <c r="S5004">
        <f>VLOOKUP(N5004,IF(P5004="Work",Intervals!$A$4:$D$9,Intervals!$F$4:$I$9),4,1)</f>
        <v>3</v>
      </c>
    </row>
    <row r="5005" spans="1:19" x14ac:dyDescent="0.25">
      <c r="A5005" t="s">
        <v>259</v>
      </c>
      <c r="B5005" s="1" t="s">
        <v>5357</v>
      </c>
      <c r="C5005" t="s">
        <v>339</v>
      </c>
      <c r="D5005">
        <f t="shared" si="702"/>
        <v>5003</v>
      </c>
      <c r="E5005" t="s">
        <v>384</v>
      </c>
      <c r="F5005" t="s">
        <v>10</v>
      </c>
      <c r="G5005" t="s">
        <v>4</v>
      </c>
      <c r="H5005" t="s">
        <v>11589</v>
      </c>
      <c r="I5005" s="4">
        <v>42509</v>
      </c>
      <c r="J5005">
        <f t="shared" si="703"/>
        <v>3</v>
      </c>
      <c r="K5005">
        <f t="shared" si="704"/>
        <v>6</v>
      </c>
      <c r="L5005" s="3">
        <f t="shared" si="705"/>
        <v>42669</v>
      </c>
      <c r="M5005" t="str">
        <f t="shared" si="706"/>
        <v>8:17</v>
      </c>
      <c r="N5005">
        <f t="shared" si="707"/>
        <v>497</v>
      </c>
      <c r="O5005">
        <f t="shared" si="708"/>
        <v>3</v>
      </c>
      <c r="P5005" t="str">
        <f t="shared" si="709"/>
        <v>Work</v>
      </c>
      <c r="Q5005" t="str">
        <f>VLOOKUP(N5005,IF(P5005="Work",Intervals!$A$4:$C$9,Intervals!$F$4:$H$9),3,1)</f>
        <v>Int_7-17</v>
      </c>
      <c r="R5005" t="str">
        <f t="shared" si="710"/>
        <v>1</v>
      </c>
      <c r="S5005">
        <f>VLOOKUP(N5005,IF(P5005="Work",Intervals!$A$4:$D$9,Intervals!$F$4:$I$9),4,1)</f>
        <v>3</v>
      </c>
    </row>
    <row r="5006" spans="1:19" x14ac:dyDescent="0.25">
      <c r="A5006" t="s">
        <v>193</v>
      </c>
      <c r="B5006" s="1" t="s">
        <v>5357</v>
      </c>
      <c r="C5006" t="s">
        <v>339</v>
      </c>
      <c r="D5006">
        <f t="shared" si="702"/>
        <v>5004</v>
      </c>
      <c r="E5006" t="s">
        <v>347</v>
      </c>
      <c r="F5006" t="s">
        <v>10</v>
      </c>
      <c r="G5006" t="s">
        <v>4</v>
      </c>
      <c r="H5006" t="s">
        <v>11589</v>
      </c>
      <c r="I5006" s="4">
        <v>42509</v>
      </c>
      <c r="J5006">
        <f t="shared" si="703"/>
        <v>3</v>
      </c>
      <c r="K5006">
        <f t="shared" si="704"/>
        <v>6</v>
      </c>
      <c r="L5006" s="3">
        <f t="shared" si="705"/>
        <v>42669</v>
      </c>
      <c r="M5006" t="str">
        <f t="shared" si="706"/>
        <v>8:17</v>
      </c>
      <c r="N5006">
        <f t="shared" si="707"/>
        <v>497</v>
      </c>
      <c r="O5006">
        <f t="shared" si="708"/>
        <v>3</v>
      </c>
      <c r="P5006" t="str">
        <f t="shared" si="709"/>
        <v>Work</v>
      </c>
      <c r="Q5006" t="str">
        <f>VLOOKUP(N5006,IF(P5006="Work",Intervals!$A$4:$C$9,Intervals!$F$4:$H$9),3,1)</f>
        <v>Int_7-17</v>
      </c>
      <c r="R5006" t="str">
        <f t="shared" si="710"/>
        <v>1</v>
      </c>
      <c r="S5006">
        <f>VLOOKUP(N5006,IF(P5006="Work",Intervals!$A$4:$D$9,Intervals!$F$4:$I$9),4,1)</f>
        <v>3</v>
      </c>
    </row>
    <row r="5007" spans="1:19" x14ac:dyDescent="0.25">
      <c r="A5007" t="s">
        <v>288</v>
      </c>
      <c r="B5007" s="1" t="s">
        <v>5358</v>
      </c>
      <c r="C5007" t="s">
        <v>339</v>
      </c>
      <c r="D5007">
        <f t="shared" si="702"/>
        <v>5005</v>
      </c>
      <c r="E5007" t="s">
        <v>410</v>
      </c>
      <c r="F5007" t="s">
        <v>3</v>
      </c>
      <c r="G5007" t="s">
        <v>4</v>
      </c>
      <c r="H5007" t="s">
        <v>11589</v>
      </c>
      <c r="I5007" s="4">
        <v>42509</v>
      </c>
      <c r="J5007">
        <f t="shared" si="703"/>
        <v>3</v>
      </c>
      <c r="K5007">
        <f t="shared" si="704"/>
        <v>6</v>
      </c>
      <c r="L5007" s="3">
        <f t="shared" si="705"/>
        <v>42669</v>
      </c>
      <c r="M5007" t="str">
        <f t="shared" si="706"/>
        <v>8:23</v>
      </c>
      <c r="N5007">
        <f t="shared" si="707"/>
        <v>503</v>
      </c>
      <c r="O5007">
        <f t="shared" si="708"/>
        <v>3</v>
      </c>
      <c r="P5007" t="str">
        <f t="shared" si="709"/>
        <v>Work</v>
      </c>
      <c r="Q5007" t="str">
        <f>VLOOKUP(N5007,IF(P5007="Work",Intervals!$A$4:$C$9,Intervals!$F$4:$H$9),3,1)</f>
        <v>Int_7-17</v>
      </c>
      <c r="R5007" t="str">
        <f t="shared" si="710"/>
        <v>1</v>
      </c>
      <c r="S5007">
        <f>VLOOKUP(N5007,IF(P5007="Work",Intervals!$A$4:$D$9,Intervals!$F$4:$I$9),4,1)</f>
        <v>3</v>
      </c>
    </row>
    <row r="5008" spans="1:19" x14ac:dyDescent="0.25">
      <c r="A5008" t="s">
        <v>193</v>
      </c>
      <c r="B5008" s="1" t="s">
        <v>5358</v>
      </c>
      <c r="C5008" t="s">
        <v>339</v>
      </c>
      <c r="D5008">
        <f t="shared" si="702"/>
        <v>5006</v>
      </c>
      <c r="E5008" t="s">
        <v>347</v>
      </c>
      <c r="F5008" t="s">
        <v>10</v>
      </c>
      <c r="G5008" t="s">
        <v>4</v>
      </c>
      <c r="H5008" t="s">
        <v>11589</v>
      </c>
      <c r="I5008" s="4">
        <v>42509</v>
      </c>
      <c r="J5008">
        <f t="shared" si="703"/>
        <v>3</v>
      </c>
      <c r="K5008">
        <f t="shared" si="704"/>
        <v>6</v>
      </c>
      <c r="L5008" s="3">
        <f t="shared" si="705"/>
        <v>42669</v>
      </c>
      <c r="M5008" t="str">
        <f t="shared" si="706"/>
        <v>8:23</v>
      </c>
      <c r="N5008">
        <f t="shared" si="707"/>
        <v>503</v>
      </c>
      <c r="O5008">
        <f t="shared" si="708"/>
        <v>3</v>
      </c>
      <c r="P5008" t="str">
        <f t="shared" si="709"/>
        <v>Work</v>
      </c>
      <c r="Q5008" t="str">
        <f>VLOOKUP(N5008,IF(P5008="Work",Intervals!$A$4:$C$9,Intervals!$F$4:$H$9),3,1)</f>
        <v>Int_7-17</v>
      </c>
      <c r="R5008" t="str">
        <f t="shared" si="710"/>
        <v>1</v>
      </c>
      <c r="S5008">
        <f>VLOOKUP(N5008,IF(P5008="Work",Intervals!$A$4:$D$9,Intervals!$F$4:$I$9),4,1)</f>
        <v>3</v>
      </c>
    </row>
    <row r="5009" spans="1:19" x14ac:dyDescent="0.25">
      <c r="A5009" t="s">
        <v>113</v>
      </c>
      <c r="B5009" s="1" t="s">
        <v>5359</v>
      </c>
      <c r="C5009" t="s">
        <v>339</v>
      </c>
      <c r="D5009">
        <f t="shared" si="702"/>
        <v>5007</v>
      </c>
      <c r="E5009" t="s">
        <v>386</v>
      </c>
      <c r="F5009" t="s">
        <v>10</v>
      </c>
      <c r="G5009" t="s">
        <v>4</v>
      </c>
      <c r="H5009" t="s">
        <v>11603</v>
      </c>
      <c r="I5009" t="s">
        <v>11677</v>
      </c>
      <c r="J5009">
        <f t="shared" si="703"/>
        <v>3</v>
      </c>
      <c r="K5009">
        <f t="shared" si="704"/>
        <v>6</v>
      </c>
      <c r="L5009" s="3">
        <f t="shared" si="705"/>
        <v>42669</v>
      </c>
      <c r="M5009" t="str">
        <f t="shared" si="706"/>
        <v>8:24</v>
      </c>
      <c r="N5009">
        <f t="shared" si="707"/>
        <v>504.00000000000011</v>
      </c>
      <c r="O5009">
        <f t="shared" si="708"/>
        <v>3</v>
      </c>
      <c r="P5009" t="str">
        <f t="shared" si="709"/>
        <v>Work</v>
      </c>
      <c r="Q5009" t="str">
        <f>VLOOKUP(N5009,IF(P5009="Work",Intervals!$A$4:$C$9,Intervals!$F$4:$H$9),3,1)</f>
        <v>Int_7-17</v>
      </c>
      <c r="R5009" t="str">
        <f t="shared" si="710"/>
        <v>1</v>
      </c>
      <c r="S5009">
        <f>VLOOKUP(N5009,IF(P5009="Work",Intervals!$A$4:$D$9,Intervals!$F$4:$I$9),4,1)</f>
        <v>3</v>
      </c>
    </row>
    <row r="5010" spans="1:19" x14ac:dyDescent="0.25">
      <c r="A5010" t="s">
        <v>83</v>
      </c>
      <c r="B5010" s="1" t="s">
        <v>5360</v>
      </c>
      <c r="C5010" t="s">
        <v>339</v>
      </c>
      <c r="D5010">
        <f t="shared" si="702"/>
        <v>5008</v>
      </c>
      <c r="E5010" t="s">
        <v>384</v>
      </c>
      <c r="F5010" t="s">
        <v>10</v>
      </c>
      <c r="G5010" t="s">
        <v>4</v>
      </c>
      <c r="H5010" t="s">
        <v>11589</v>
      </c>
      <c r="I5010" s="4">
        <v>42509</v>
      </c>
      <c r="J5010">
        <f t="shared" si="703"/>
        <v>3</v>
      </c>
      <c r="K5010">
        <f t="shared" si="704"/>
        <v>6</v>
      </c>
      <c r="L5010" s="3">
        <f t="shared" si="705"/>
        <v>42669</v>
      </c>
      <c r="M5010" t="str">
        <f t="shared" si="706"/>
        <v>8:26</v>
      </c>
      <c r="N5010">
        <f t="shared" si="707"/>
        <v>506.00000000000011</v>
      </c>
      <c r="O5010">
        <f t="shared" si="708"/>
        <v>3</v>
      </c>
      <c r="P5010" t="str">
        <f t="shared" si="709"/>
        <v>Work</v>
      </c>
      <c r="Q5010" t="str">
        <f>VLOOKUP(N5010,IF(P5010="Work",Intervals!$A$4:$C$9,Intervals!$F$4:$H$9),3,1)</f>
        <v>Int_7-17</v>
      </c>
      <c r="R5010" t="str">
        <f t="shared" si="710"/>
        <v>1</v>
      </c>
      <c r="S5010">
        <f>VLOOKUP(N5010,IF(P5010="Work",Intervals!$A$4:$D$9,Intervals!$F$4:$I$9),4,1)</f>
        <v>3</v>
      </c>
    </row>
    <row r="5011" spans="1:19" x14ac:dyDescent="0.25">
      <c r="A5011" t="s">
        <v>106</v>
      </c>
      <c r="B5011" s="1" t="s">
        <v>5360</v>
      </c>
      <c r="C5011" t="s">
        <v>339</v>
      </c>
      <c r="D5011">
        <f t="shared" si="702"/>
        <v>5009</v>
      </c>
      <c r="E5011" t="s">
        <v>386</v>
      </c>
      <c r="F5011" t="s">
        <v>10</v>
      </c>
      <c r="G5011" t="s">
        <v>4</v>
      </c>
      <c r="H5011" t="s">
        <v>11603</v>
      </c>
      <c r="I5011" t="s">
        <v>11677</v>
      </c>
      <c r="J5011">
        <f t="shared" si="703"/>
        <v>3</v>
      </c>
      <c r="K5011">
        <f t="shared" si="704"/>
        <v>6</v>
      </c>
      <c r="L5011" s="3">
        <f t="shared" si="705"/>
        <v>42669</v>
      </c>
      <c r="M5011" t="str">
        <f t="shared" si="706"/>
        <v>8:26</v>
      </c>
      <c r="N5011">
        <f t="shared" si="707"/>
        <v>506.00000000000011</v>
      </c>
      <c r="O5011">
        <f t="shared" si="708"/>
        <v>3</v>
      </c>
      <c r="P5011" t="str">
        <f t="shared" si="709"/>
        <v>Work</v>
      </c>
      <c r="Q5011" t="str">
        <f>VLOOKUP(N5011,IF(P5011="Work",Intervals!$A$4:$C$9,Intervals!$F$4:$H$9),3,1)</f>
        <v>Int_7-17</v>
      </c>
      <c r="R5011" t="str">
        <f t="shared" si="710"/>
        <v>1</v>
      </c>
      <c r="S5011">
        <f>VLOOKUP(N5011,IF(P5011="Work",Intervals!$A$4:$D$9,Intervals!$F$4:$I$9),4,1)</f>
        <v>3</v>
      </c>
    </row>
    <row r="5012" spans="1:19" x14ac:dyDescent="0.25">
      <c r="A5012" t="s">
        <v>138</v>
      </c>
      <c r="B5012" s="1" t="s">
        <v>5360</v>
      </c>
      <c r="C5012" t="s">
        <v>339</v>
      </c>
      <c r="D5012">
        <f t="shared" si="702"/>
        <v>5010</v>
      </c>
      <c r="E5012" t="s">
        <v>386</v>
      </c>
      <c r="F5012" t="s">
        <v>10</v>
      </c>
      <c r="G5012" t="s">
        <v>4</v>
      </c>
      <c r="H5012" t="s">
        <v>11603</v>
      </c>
      <c r="I5012" t="s">
        <v>11677</v>
      </c>
      <c r="J5012">
        <f t="shared" si="703"/>
        <v>3</v>
      </c>
      <c r="K5012">
        <f t="shared" si="704"/>
        <v>6</v>
      </c>
      <c r="L5012" s="3">
        <f t="shared" si="705"/>
        <v>42669</v>
      </c>
      <c r="M5012" t="str">
        <f t="shared" si="706"/>
        <v>8:26</v>
      </c>
      <c r="N5012">
        <f t="shared" si="707"/>
        <v>506.00000000000011</v>
      </c>
      <c r="O5012">
        <f t="shared" si="708"/>
        <v>3</v>
      </c>
      <c r="P5012" t="str">
        <f t="shared" si="709"/>
        <v>Work</v>
      </c>
      <c r="Q5012" t="str">
        <f>VLOOKUP(N5012,IF(P5012="Work",Intervals!$A$4:$C$9,Intervals!$F$4:$H$9),3,1)</f>
        <v>Int_7-17</v>
      </c>
      <c r="R5012" t="str">
        <f t="shared" si="710"/>
        <v>1</v>
      </c>
      <c r="S5012">
        <f>VLOOKUP(N5012,IF(P5012="Work",Intervals!$A$4:$D$9,Intervals!$F$4:$I$9),4,1)</f>
        <v>3</v>
      </c>
    </row>
    <row r="5013" spans="1:19" x14ac:dyDescent="0.25">
      <c r="A5013" t="s">
        <v>143</v>
      </c>
      <c r="B5013" s="1" t="s">
        <v>5361</v>
      </c>
      <c r="C5013" t="s">
        <v>339</v>
      </c>
      <c r="D5013">
        <f t="shared" si="702"/>
        <v>5011</v>
      </c>
      <c r="E5013" t="s">
        <v>386</v>
      </c>
      <c r="F5013" t="s">
        <v>10</v>
      </c>
      <c r="G5013" t="s">
        <v>4</v>
      </c>
      <c r="H5013" t="s">
        <v>11603</v>
      </c>
      <c r="I5013" t="s">
        <v>11677</v>
      </c>
      <c r="J5013">
        <f t="shared" si="703"/>
        <v>3</v>
      </c>
      <c r="K5013">
        <f t="shared" si="704"/>
        <v>6</v>
      </c>
      <c r="L5013" s="3">
        <f t="shared" si="705"/>
        <v>42669</v>
      </c>
      <c r="M5013" t="str">
        <f t="shared" si="706"/>
        <v>8:31</v>
      </c>
      <c r="N5013">
        <f t="shared" si="707"/>
        <v>510.99999999999994</v>
      </c>
      <c r="O5013">
        <f t="shared" si="708"/>
        <v>3</v>
      </c>
      <c r="P5013" t="str">
        <f t="shared" si="709"/>
        <v>Work</v>
      </c>
      <c r="Q5013" t="str">
        <f>VLOOKUP(N5013,IF(P5013="Work",Intervals!$A$4:$C$9,Intervals!$F$4:$H$9),3,1)</f>
        <v>Int_7-17</v>
      </c>
      <c r="R5013" t="str">
        <f t="shared" si="710"/>
        <v>1</v>
      </c>
      <c r="S5013">
        <f>VLOOKUP(N5013,IF(P5013="Work",Intervals!$A$4:$D$9,Intervals!$F$4:$I$9),4,1)</f>
        <v>3</v>
      </c>
    </row>
    <row r="5014" spans="1:19" x14ac:dyDescent="0.25">
      <c r="A5014" t="s">
        <v>131</v>
      </c>
      <c r="B5014" s="1" t="s">
        <v>5362</v>
      </c>
      <c r="C5014" t="s">
        <v>339</v>
      </c>
      <c r="D5014">
        <f t="shared" si="702"/>
        <v>5012</v>
      </c>
      <c r="E5014" t="s">
        <v>386</v>
      </c>
      <c r="F5014" t="s">
        <v>10</v>
      </c>
      <c r="G5014" t="s">
        <v>4</v>
      </c>
      <c r="H5014" t="s">
        <v>11603</v>
      </c>
      <c r="I5014" t="s">
        <v>11677</v>
      </c>
      <c r="J5014">
        <f t="shared" si="703"/>
        <v>3</v>
      </c>
      <c r="K5014">
        <f t="shared" si="704"/>
        <v>6</v>
      </c>
      <c r="L5014" s="3">
        <f t="shared" si="705"/>
        <v>42669</v>
      </c>
      <c r="M5014" t="str">
        <f t="shared" si="706"/>
        <v>8:34</v>
      </c>
      <c r="N5014">
        <f t="shared" si="707"/>
        <v>514.00000000000011</v>
      </c>
      <c r="O5014">
        <f t="shared" si="708"/>
        <v>3</v>
      </c>
      <c r="P5014" t="str">
        <f t="shared" si="709"/>
        <v>Work</v>
      </c>
      <c r="Q5014" t="str">
        <f>VLOOKUP(N5014,IF(P5014="Work",Intervals!$A$4:$C$9,Intervals!$F$4:$H$9),3,1)</f>
        <v>Int_7-17</v>
      </c>
      <c r="R5014" t="str">
        <f t="shared" si="710"/>
        <v>1</v>
      </c>
      <c r="S5014">
        <f>VLOOKUP(N5014,IF(P5014="Work",Intervals!$A$4:$D$9,Intervals!$F$4:$I$9),4,1)</f>
        <v>3</v>
      </c>
    </row>
    <row r="5015" spans="1:19" x14ac:dyDescent="0.25">
      <c r="A5015" t="s">
        <v>159</v>
      </c>
      <c r="B5015" s="1" t="s">
        <v>5363</v>
      </c>
      <c r="C5015" t="s">
        <v>339</v>
      </c>
      <c r="D5015">
        <f t="shared" si="702"/>
        <v>5013</v>
      </c>
      <c r="E5015" t="s">
        <v>381</v>
      </c>
      <c r="F5015" t="s">
        <v>10</v>
      </c>
      <c r="G5015" t="s">
        <v>4</v>
      </c>
      <c r="H5015" t="s">
        <v>11589</v>
      </c>
      <c r="I5015" s="4">
        <v>42509</v>
      </c>
      <c r="J5015">
        <f t="shared" si="703"/>
        <v>3</v>
      </c>
      <c r="K5015">
        <f t="shared" si="704"/>
        <v>6</v>
      </c>
      <c r="L5015" s="3">
        <f t="shared" si="705"/>
        <v>42669</v>
      </c>
      <c r="M5015" t="str">
        <f t="shared" si="706"/>
        <v>8:37</v>
      </c>
      <c r="N5015">
        <f t="shared" si="707"/>
        <v>516.99999999999989</v>
      </c>
      <c r="O5015">
        <f t="shared" si="708"/>
        <v>3</v>
      </c>
      <c r="P5015" t="str">
        <f t="shared" si="709"/>
        <v>Work</v>
      </c>
      <c r="Q5015" t="str">
        <f>VLOOKUP(N5015,IF(P5015="Work",Intervals!$A$4:$C$9,Intervals!$F$4:$H$9),3,1)</f>
        <v>Int_7-17</v>
      </c>
      <c r="R5015" t="str">
        <f t="shared" si="710"/>
        <v>1</v>
      </c>
      <c r="S5015">
        <f>VLOOKUP(N5015,IF(P5015="Work",Intervals!$A$4:$D$9,Intervals!$F$4:$I$9),4,1)</f>
        <v>3</v>
      </c>
    </row>
    <row r="5016" spans="1:19" x14ac:dyDescent="0.25">
      <c r="A5016" t="s">
        <v>145</v>
      </c>
      <c r="B5016" s="1" t="s">
        <v>5364</v>
      </c>
      <c r="C5016" t="s">
        <v>339</v>
      </c>
      <c r="D5016">
        <f t="shared" si="702"/>
        <v>5014</v>
      </c>
      <c r="E5016" t="s">
        <v>386</v>
      </c>
      <c r="F5016" t="s">
        <v>10</v>
      </c>
      <c r="G5016" t="s">
        <v>4</v>
      </c>
      <c r="H5016" t="s">
        <v>11603</v>
      </c>
      <c r="I5016" t="s">
        <v>11677</v>
      </c>
      <c r="J5016">
        <f t="shared" si="703"/>
        <v>3</v>
      </c>
      <c r="K5016">
        <f t="shared" si="704"/>
        <v>6</v>
      </c>
      <c r="L5016" s="3">
        <f t="shared" si="705"/>
        <v>42669</v>
      </c>
      <c r="M5016" t="str">
        <f t="shared" si="706"/>
        <v>8:38</v>
      </c>
      <c r="N5016">
        <f t="shared" si="707"/>
        <v>518.00000000000011</v>
      </c>
      <c r="O5016">
        <f t="shared" si="708"/>
        <v>3</v>
      </c>
      <c r="P5016" t="str">
        <f t="shared" si="709"/>
        <v>Work</v>
      </c>
      <c r="Q5016" t="str">
        <f>VLOOKUP(N5016,IF(P5016="Work",Intervals!$A$4:$C$9,Intervals!$F$4:$H$9),3,1)</f>
        <v>Int_7-17</v>
      </c>
      <c r="R5016" t="str">
        <f t="shared" si="710"/>
        <v>1</v>
      </c>
      <c r="S5016">
        <f>VLOOKUP(N5016,IF(P5016="Work",Intervals!$A$4:$D$9,Intervals!$F$4:$I$9),4,1)</f>
        <v>3</v>
      </c>
    </row>
    <row r="5017" spans="1:19" x14ac:dyDescent="0.25">
      <c r="A5017" t="s">
        <v>189</v>
      </c>
      <c r="B5017" s="1" t="s">
        <v>5365</v>
      </c>
      <c r="C5017" t="s">
        <v>339</v>
      </c>
      <c r="D5017">
        <f t="shared" si="702"/>
        <v>5015</v>
      </c>
      <c r="E5017" t="s">
        <v>387</v>
      </c>
      <c r="F5017" t="s">
        <v>3</v>
      </c>
      <c r="G5017" t="s">
        <v>4</v>
      </c>
      <c r="H5017" t="s">
        <v>11597</v>
      </c>
      <c r="I5017" t="s">
        <v>11671</v>
      </c>
      <c r="J5017">
        <f t="shared" si="703"/>
        <v>3</v>
      </c>
      <c r="K5017">
        <f t="shared" si="704"/>
        <v>6</v>
      </c>
      <c r="L5017" s="3">
        <f t="shared" si="705"/>
        <v>42669</v>
      </c>
      <c r="M5017" t="str">
        <f t="shared" si="706"/>
        <v>8:40</v>
      </c>
      <c r="N5017">
        <f t="shared" si="707"/>
        <v>520.00000000000011</v>
      </c>
      <c r="O5017">
        <f t="shared" si="708"/>
        <v>3</v>
      </c>
      <c r="P5017" t="str">
        <f t="shared" si="709"/>
        <v>Work</v>
      </c>
      <c r="Q5017" t="str">
        <f>VLOOKUP(N5017,IF(P5017="Work",Intervals!$A$4:$C$9,Intervals!$F$4:$H$9),3,1)</f>
        <v>Int_7-17</v>
      </c>
      <c r="R5017" t="str">
        <f t="shared" si="710"/>
        <v>1</v>
      </c>
      <c r="S5017">
        <f>VLOOKUP(N5017,IF(P5017="Work",Intervals!$A$4:$D$9,Intervals!$F$4:$I$9),4,1)</f>
        <v>3</v>
      </c>
    </row>
    <row r="5018" spans="1:19" x14ac:dyDescent="0.25">
      <c r="A5018" t="s">
        <v>136</v>
      </c>
      <c r="B5018" s="1" t="s">
        <v>5366</v>
      </c>
      <c r="C5018" t="s">
        <v>339</v>
      </c>
      <c r="D5018">
        <f t="shared" si="702"/>
        <v>5016</v>
      </c>
      <c r="E5018" t="s">
        <v>386</v>
      </c>
      <c r="F5018" t="s">
        <v>10</v>
      </c>
      <c r="G5018" t="s">
        <v>4</v>
      </c>
      <c r="H5018" t="s">
        <v>11603</v>
      </c>
      <c r="I5018" t="s">
        <v>11677</v>
      </c>
      <c r="J5018">
        <f t="shared" si="703"/>
        <v>3</v>
      </c>
      <c r="K5018">
        <f t="shared" si="704"/>
        <v>6</v>
      </c>
      <c r="L5018" s="3">
        <f t="shared" si="705"/>
        <v>42669</v>
      </c>
      <c r="M5018" t="str">
        <f t="shared" si="706"/>
        <v>8:41</v>
      </c>
      <c r="N5018">
        <f t="shared" si="707"/>
        <v>520.99999999999989</v>
      </c>
      <c r="O5018">
        <f t="shared" si="708"/>
        <v>3</v>
      </c>
      <c r="P5018" t="str">
        <f t="shared" si="709"/>
        <v>Work</v>
      </c>
      <c r="Q5018" t="str">
        <f>VLOOKUP(N5018,IF(P5018="Work",Intervals!$A$4:$C$9,Intervals!$F$4:$H$9),3,1)</f>
        <v>Int_7-17</v>
      </c>
      <c r="R5018" t="str">
        <f t="shared" si="710"/>
        <v>1</v>
      </c>
      <c r="S5018">
        <f>VLOOKUP(N5018,IF(P5018="Work",Intervals!$A$4:$D$9,Intervals!$F$4:$I$9),4,1)</f>
        <v>3</v>
      </c>
    </row>
    <row r="5019" spans="1:19" x14ac:dyDescent="0.25">
      <c r="A5019" t="s">
        <v>211</v>
      </c>
      <c r="B5019" s="1" t="s">
        <v>5366</v>
      </c>
      <c r="C5019" t="s">
        <v>339</v>
      </c>
      <c r="D5019">
        <f t="shared" si="702"/>
        <v>5017</v>
      </c>
      <c r="E5019" t="s">
        <v>379</v>
      </c>
      <c r="F5019" t="s">
        <v>10</v>
      </c>
      <c r="G5019" t="s">
        <v>4</v>
      </c>
      <c r="H5019" t="s">
        <v>11589</v>
      </c>
      <c r="I5019" s="4">
        <v>42509</v>
      </c>
      <c r="J5019">
        <f t="shared" si="703"/>
        <v>3</v>
      </c>
      <c r="K5019">
        <f t="shared" si="704"/>
        <v>6</v>
      </c>
      <c r="L5019" s="3">
        <f t="shared" si="705"/>
        <v>42669</v>
      </c>
      <c r="M5019" t="str">
        <f t="shared" si="706"/>
        <v>8:41</v>
      </c>
      <c r="N5019">
        <f t="shared" si="707"/>
        <v>520.99999999999989</v>
      </c>
      <c r="O5019">
        <f t="shared" si="708"/>
        <v>3</v>
      </c>
      <c r="P5019" t="str">
        <f t="shared" si="709"/>
        <v>Work</v>
      </c>
      <c r="Q5019" t="str">
        <f>VLOOKUP(N5019,IF(P5019="Work",Intervals!$A$4:$C$9,Intervals!$F$4:$H$9),3,1)</f>
        <v>Int_7-17</v>
      </c>
      <c r="R5019" t="str">
        <f t="shared" si="710"/>
        <v>1</v>
      </c>
      <c r="S5019">
        <f>VLOOKUP(N5019,IF(P5019="Work",Intervals!$A$4:$D$9,Intervals!$F$4:$I$9),4,1)</f>
        <v>3</v>
      </c>
    </row>
    <row r="5020" spans="1:19" x14ac:dyDescent="0.25">
      <c r="A5020" t="s">
        <v>133</v>
      </c>
      <c r="B5020" s="1" t="s">
        <v>5366</v>
      </c>
      <c r="C5020" t="s">
        <v>339</v>
      </c>
      <c r="D5020">
        <f t="shared" si="702"/>
        <v>5018</v>
      </c>
      <c r="E5020" t="s">
        <v>391</v>
      </c>
      <c r="F5020" t="s">
        <v>10</v>
      </c>
      <c r="G5020" t="s">
        <v>4</v>
      </c>
      <c r="H5020" t="s">
        <v>11603</v>
      </c>
      <c r="I5020" t="s">
        <v>11677</v>
      </c>
      <c r="J5020">
        <f t="shared" si="703"/>
        <v>3</v>
      </c>
      <c r="K5020">
        <f t="shared" si="704"/>
        <v>6</v>
      </c>
      <c r="L5020" s="3">
        <f t="shared" si="705"/>
        <v>42669</v>
      </c>
      <c r="M5020" t="str">
        <f t="shared" si="706"/>
        <v>8:41</v>
      </c>
      <c r="N5020">
        <f t="shared" si="707"/>
        <v>520.99999999999989</v>
      </c>
      <c r="O5020">
        <f t="shared" si="708"/>
        <v>3</v>
      </c>
      <c r="P5020" t="str">
        <f t="shared" si="709"/>
        <v>Work</v>
      </c>
      <c r="Q5020" t="str">
        <f>VLOOKUP(N5020,IF(P5020="Work",Intervals!$A$4:$C$9,Intervals!$F$4:$H$9),3,1)</f>
        <v>Int_7-17</v>
      </c>
      <c r="R5020" t="str">
        <f t="shared" si="710"/>
        <v>1</v>
      </c>
      <c r="S5020">
        <f>VLOOKUP(N5020,IF(P5020="Work",Intervals!$A$4:$D$9,Intervals!$F$4:$I$9),4,1)</f>
        <v>3</v>
      </c>
    </row>
    <row r="5021" spans="1:19" x14ac:dyDescent="0.25">
      <c r="A5021" t="s">
        <v>178</v>
      </c>
      <c r="B5021" s="1" t="s">
        <v>5367</v>
      </c>
      <c r="C5021" t="s">
        <v>339</v>
      </c>
      <c r="D5021">
        <f t="shared" si="702"/>
        <v>5019</v>
      </c>
      <c r="E5021" t="s">
        <v>417</v>
      </c>
      <c r="F5021" t="s">
        <v>11570</v>
      </c>
      <c r="G5021" t="s">
        <v>4</v>
      </c>
      <c r="H5021" t="s">
        <v>11612</v>
      </c>
      <c r="I5021" t="s">
        <v>11686</v>
      </c>
      <c r="J5021">
        <f t="shared" si="703"/>
        <v>3</v>
      </c>
      <c r="K5021">
        <f t="shared" si="704"/>
        <v>6</v>
      </c>
      <c r="L5021" s="3">
        <f t="shared" si="705"/>
        <v>42669</v>
      </c>
      <c r="M5021" t="str">
        <f t="shared" si="706"/>
        <v>8:47</v>
      </c>
      <c r="N5021">
        <f t="shared" si="707"/>
        <v>526.99999999999989</v>
      </c>
      <c r="O5021">
        <f t="shared" si="708"/>
        <v>3</v>
      </c>
      <c r="P5021" t="str">
        <f t="shared" si="709"/>
        <v>Work</v>
      </c>
      <c r="Q5021" t="str">
        <f>VLOOKUP(N5021,IF(P5021="Work",Intervals!$A$4:$C$9,Intervals!$F$4:$H$9),3,1)</f>
        <v>Int_7-17</v>
      </c>
      <c r="R5021" t="str">
        <f t="shared" si="710"/>
        <v>1</v>
      </c>
      <c r="S5021">
        <f>VLOOKUP(N5021,IF(P5021="Work",Intervals!$A$4:$D$9,Intervals!$F$4:$I$9),4,1)</f>
        <v>3</v>
      </c>
    </row>
    <row r="5022" spans="1:19" x14ac:dyDescent="0.25">
      <c r="A5022" t="s">
        <v>146</v>
      </c>
      <c r="B5022" s="1" t="s">
        <v>5368</v>
      </c>
      <c r="C5022" t="s">
        <v>339</v>
      </c>
      <c r="D5022">
        <f t="shared" si="702"/>
        <v>5020</v>
      </c>
      <c r="E5022" t="s">
        <v>386</v>
      </c>
      <c r="F5022" t="s">
        <v>10</v>
      </c>
      <c r="G5022" t="s">
        <v>4</v>
      </c>
      <c r="H5022" t="s">
        <v>11603</v>
      </c>
      <c r="I5022" t="s">
        <v>11677</v>
      </c>
      <c r="J5022">
        <f t="shared" si="703"/>
        <v>3</v>
      </c>
      <c r="K5022">
        <f t="shared" si="704"/>
        <v>6</v>
      </c>
      <c r="L5022" s="3">
        <f t="shared" si="705"/>
        <v>42669</v>
      </c>
      <c r="M5022" t="str">
        <f t="shared" si="706"/>
        <v>8:48</v>
      </c>
      <c r="N5022">
        <f t="shared" si="707"/>
        <v>528</v>
      </c>
      <c r="O5022">
        <f t="shared" si="708"/>
        <v>3</v>
      </c>
      <c r="P5022" t="str">
        <f t="shared" si="709"/>
        <v>Work</v>
      </c>
      <c r="Q5022" t="str">
        <f>VLOOKUP(N5022,IF(P5022="Work",Intervals!$A$4:$C$9,Intervals!$F$4:$H$9),3,1)</f>
        <v>Int_7-17</v>
      </c>
      <c r="R5022" t="str">
        <f t="shared" si="710"/>
        <v>1</v>
      </c>
      <c r="S5022">
        <f>VLOOKUP(N5022,IF(P5022="Work",Intervals!$A$4:$D$9,Intervals!$F$4:$I$9),4,1)</f>
        <v>3</v>
      </c>
    </row>
    <row r="5023" spans="1:19" x14ac:dyDescent="0.25">
      <c r="A5023" t="s">
        <v>139</v>
      </c>
      <c r="B5023" s="1" t="s">
        <v>5369</v>
      </c>
      <c r="C5023" t="s">
        <v>339</v>
      </c>
      <c r="D5023">
        <f t="shared" si="702"/>
        <v>5021</v>
      </c>
      <c r="E5023" t="s">
        <v>386</v>
      </c>
      <c r="F5023" t="s">
        <v>10</v>
      </c>
      <c r="G5023" t="s">
        <v>4</v>
      </c>
      <c r="H5023" t="s">
        <v>11603</v>
      </c>
      <c r="I5023" t="s">
        <v>11677</v>
      </c>
      <c r="J5023">
        <f t="shared" si="703"/>
        <v>3</v>
      </c>
      <c r="K5023">
        <f t="shared" si="704"/>
        <v>6</v>
      </c>
      <c r="L5023" s="3">
        <f t="shared" si="705"/>
        <v>42669</v>
      </c>
      <c r="M5023" t="str">
        <f t="shared" si="706"/>
        <v>8:53</v>
      </c>
      <c r="N5023">
        <f t="shared" si="707"/>
        <v>532.99999999999989</v>
      </c>
      <c r="O5023">
        <f t="shared" si="708"/>
        <v>3</v>
      </c>
      <c r="P5023" t="str">
        <f t="shared" si="709"/>
        <v>Work</v>
      </c>
      <c r="Q5023" t="str">
        <f>VLOOKUP(N5023,IF(P5023="Work",Intervals!$A$4:$C$9,Intervals!$F$4:$H$9),3,1)</f>
        <v>Int_7-17</v>
      </c>
      <c r="R5023" t="str">
        <f t="shared" si="710"/>
        <v>1</v>
      </c>
      <c r="S5023">
        <f>VLOOKUP(N5023,IF(P5023="Work",Intervals!$A$4:$D$9,Intervals!$F$4:$I$9),4,1)</f>
        <v>3</v>
      </c>
    </row>
    <row r="5024" spans="1:19" x14ac:dyDescent="0.25">
      <c r="A5024" t="s">
        <v>170</v>
      </c>
      <c r="B5024" s="1" t="s">
        <v>5370</v>
      </c>
      <c r="C5024" t="s">
        <v>339</v>
      </c>
      <c r="D5024">
        <f t="shared" si="702"/>
        <v>5022</v>
      </c>
      <c r="E5024" t="s">
        <v>347</v>
      </c>
      <c r="F5024" t="s">
        <v>10</v>
      </c>
      <c r="G5024" t="s">
        <v>4</v>
      </c>
      <c r="H5024" t="s">
        <v>11589</v>
      </c>
      <c r="I5024" s="4">
        <v>42509</v>
      </c>
      <c r="J5024">
        <f t="shared" si="703"/>
        <v>3</v>
      </c>
      <c r="K5024">
        <f t="shared" si="704"/>
        <v>6</v>
      </c>
      <c r="L5024" s="3">
        <f t="shared" si="705"/>
        <v>42669</v>
      </c>
      <c r="M5024" t="str">
        <f t="shared" si="706"/>
        <v>8:55</v>
      </c>
      <c r="N5024">
        <f t="shared" si="707"/>
        <v>534.99999999999989</v>
      </c>
      <c r="O5024">
        <f t="shared" si="708"/>
        <v>3</v>
      </c>
      <c r="P5024" t="str">
        <f t="shared" si="709"/>
        <v>Work</v>
      </c>
      <c r="Q5024" t="str">
        <f>VLOOKUP(N5024,IF(P5024="Work",Intervals!$A$4:$C$9,Intervals!$F$4:$H$9),3,1)</f>
        <v>Int_7-17</v>
      </c>
      <c r="R5024" t="str">
        <f t="shared" si="710"/>
        <v>1</v>
      </c>
      <c r="S5024">
        <f>VLOOKUP(N5024,IF(P5024="Work",Intervals!$A$4:$D$9,Intervals!$F$4:$I$9),4,1)</f>
        <v>3</v>
      </c>
    </row>
    <row r="5025" spans="1:19" x14ac:dyDescent="0.25">
      <c r="A5025" t="s">
        <v>87</v>
      </c>
      <c r="B5025" s="1" t="s">
        <v>5371</v>
      </c>
      <c r="C5025" t="s">
        <v>339</v>
      </c>
      <c r="D5025">
        <f t="shared" si="702"/>
        <v>5023</v>
      </c>
      <c r="E5025" t="s">
        <v>346</v>
      </c>
      <c r="F5025" t="s">
        <v>10</v>
      </c>
      <c r="G5025" t="s">
        <v>4</v>
      </c>
      <c r="H5025" t="s">
        <v>11589</v>
      </c>
      <c r="I5025" s="4">
        <v>42509</v>
      </c>
      <c r="J5025">
        <f t="shared" si="703"/>
        <v>3</v>
      </c>
      <c r="K5025">
        <f t="shared" si="704"/>
        <v>6</v>
      </c>
      <c r="L5025" s="3">
        <f t="shared" si="705"/>
        <v>42669</v>
      </c>
      <c r="M5025" t="str">
        <f t="shared" si="706"/>
        <v>8:56</v>
      </c>
      <c r="N5025">
        <f t="shared" si="707"/>
        <v>536</v>
      </c>
      <c r="O5025">
        <f t="shared" si="708"/>
        <v>3</v>
      </c>
      <c r="P5025" t="str">
        <f t="shared" si="709"/>
        <v>Work</v>
      </c>
      <c r="Q5025" t="str">
        <f>VLOOKUP(N5025,IF(P5025="Work",Intervals!$A$4:$C$9,Intervals!$F$4:$H$9),3,1)</f>
        <v>Int_7-17</v>
      </c>
      <c r="R5025" t="str">
        <f t="shared" si="710"/>
        <v>1</v>
      </c>
      <c r="S5025">
        <f>VLOOKUP(N5025,IF(P5025="Work",Intervals!$A$4:$D$9,Intervals!$F$4:$I$9),4,1)</f>
        <v>3</v>
      </c>
    </row>
    <row r="5026" spans="1:19" x14ac:dyDescent="0.25">
      <c r="A5026" t="s">
        <v>157</v>
      </c>
      <c r="B5026" s="1" t="s">
        <v>5372</v>
      </c>
      <c r="C5026" t="s">
        <v>339</v>
      </c>
      <c r="D5026">
        <f t="shared" si="702"/>
        <v>5024</v>
      </c>
      <c r="E5026" t="s">
        <v>381</v>
      </c>
      <c r="F5026" t="s">
        <v>10</v>
      </c>
      <c r="G5026" t="s">
        <v>4</v>
      </c>
      <c r="H5026" t="s">
        <v>11589</v>
      </c>
      <c r="I5026" s="4">
        <v>42509</v>
      </c>
      <c r="J5026">
        <f t="shared" si="703"/>
        <v>3</v>
      </c>
      <c r="K5026">
        <f t="shared" si="704"/>
        <v>6</v>
      </c>
      <c r="L5026" s="3">
        <f t="shared" si="705"/>
        <v>42669</v>
      </c>
      <c r="M5026" t="str">
        <f t="shared" si="706"/>
        <v>8:57</v>
      </c>
      <c r="N5026">
        <f t="shared" si="707"/>
        <v>536.99999999999989</v>
      </c>
      <c r="O5026">
        <f t="shared" si="708"/>
        <v>3</v>
      </c>
      <c r="P5026" t="str">
        <f t="shared" si="709"/>
        <v>Work</v>
      </c>
      <c r="Q5026" t="str">
        <f>VLOOKUP(N5026,IF(P5026="Work",Intervals!$A$4:$C$9,Intervals!$F$4:$H$9),3,1)</f>
        <v>Int_7-17</v>
      </c>
      <c r="R5026" t="str">
        <f t="shared" si="710"/>
        <v>1</v>
      </c>
      <c r="S5026">
        <f>VLOOKUP(N5026,IF(P5026="Work",Intervals!$A$4:$D$9,Intervals!$F$4:$I$9),4,1)</f>
        <v>3</v>
      </c>
    </row>
    <row r="5027" spans="1:19" x14ac:dyDescent="0.25">
      <c r="A5027" t="s">
        <v>168</v>
      </c>
      <c r="B5027" s="1" t="s">
        <v>5373</v>
      </c>
      <c r="C5027" t="s">
        <v>339</v>
      </c>
      <c r="D5027">
        <f t="shared" si="702"/>
        <v>5025</v>
      </c>
      <c r="E5027" t="s">
        <v>391</v>
      </c>
      <c r="F5027" t="s">
        <v>10</v>
      </c>
      <c r="G5027" t="s">
        <v>4</v>
      </c>
      <c r="H5027" t="s">
        <v>11603</v>
      </c>
      <c r="I5027" t="s">
        <v>11677</v>
      </c>
      <c r="J5027">
        <f t="shared" si="703"/>
        <v>3</v>
      </c>
      <c r="K5027">
        <f t="shared" si="704"/>
        <v>6</v>
      </c>
      <c r="L5027" s="3">
        <f t="shared" si="705"/>
        <v>42669</v>
      </c>
      <c r="M5027" t="str">
        <f t="shared" si="706"/>
        <v>8:58</v>
      </c>
      <c r="N5027">
        <f t="shared" si="707"/>
        <v>538</v>
      </c>
      <c r="O5027">
        <f t="shared" si="708"/>
        <v>3</v>
      </c>
      <c r="P5027" t="str">
        <f t="shared" si="709"/>
        <v>Work</v>
      </c>
      <c r="Q5027" t="str">
        <f>VLOOKUP(N5027,IF(P5027="Work",Intervals!$A$4:$C$9,Intervals!$F$4:$H$9),3,1)</f>
        <v>Int_7-17</v>
      </c>
      <c r="R5027" t="str">
        <f t="shared" si="710"/>
        <v>1</v>
      </c>
      <c r="S5027">
        <f>VLOOKUP(N5027,IF(P5027="Work",Intervals!$A$4:$D$9,Intervals!$F$4:$I$9),4,1)</f>
        <v>3</v>
      </c>
    </row>
    <row r="5028" spans="1:19" x14ac:dyDescent="0.25">
      <c r="A5028" t="s">
        <v>255</v>
      </c>
      <c r="B5028" s="1" t="s">
        <v>5374</v>
      </c>
      <c r="C5028" t="s">
        <v>339</v>
      </c>
      <c r="D5028">
        <f t="shared" si="702"/>
        <v>5026</v>
      </c>
      <c r="E5028" t="s">
        <v>379</v>
      </c>
      <c r="F5028" t="s">
        <v>10</v>
      </c>
      <c r="G5028" t="s">
        <v>4</v>
      </c>
      <c r="H5028" t="s">
        <v>11589</v>
      </c>
      <c r="I5028" s="4">
        <v>42509</v>
      </c>
      <c r="J5028">
        <f t="shared" si="703"/>
        <v>3</v>
      </c>
      <c r="K5028">
        <f t="shared" si="704"/>
        <v>6</v>
      </c>
      <c r="L5028" s="3">
        <f t="shared" si="705"/>
        <v>42669</v>
      </c>
      <c r="M5028" t="str">
        <f t="shared" si="706"/>
        <v>9:4</v>
      </c>
      <c r="N5028">
        <f t="shared" si="707"/>
        <v>544</v>
      </c>
      <c r="O5028">
        <f t="shared" si="708"/>
        <v>3</v>
      </c>
      <c r="P5028" t="str">
        <f t="shared" si="709"/>
        <v>Work</v>
      </c>
      <c r="Q5028" t="str">
        <f>VLOOKUP(N5028,IF(P5028="Work",Intervals!$A$4:$C$9,Intervals!$F$4:$H$9),3,1)</f>
        <v>Int_7-17</v>
      </c>
      <c r="R5028" t="str">
        <f t="shared" si="710"/>
        <v>1</v>
      </c>
      <c r="S5028">
        <f>VLOOKUP(N5028,IF(P5028="Work",Intervals!$A$4:$D$9,Intervals!$F$4:$I$9),4,1)</f>
        <v>3</v>
      </c>
    </row>
    <row r="5029" spans="1:19" x14ac:dyDescent="0.25">
      <c r="A5029" t="s">
        <v>142</v>
      </c>
      <c r="B5029" s="1" t="s">
        <v>5375</v>
      </c>
      <c r="C5029" t="s">
        <v>339</v>
      </c>
      <c r="D5029">
        <f t="shared" si="702"/>
        <v>5027</v>
      </c>
      <c r="E5029" t="s">
        <v>528</v>
      </c>
      <c r="F5029" t="s">
        <v>11563</v>
      </c>
      <c r="G5029" t="s">
        <v>4</v>
      </c>
      <c r="H5029" t="s">
        <v>11589</v>
      </c>
      <c r="I5029" s="4">
        <v>42509</v>
      </c>
      <c r="J5029">
        <f t="shared" si="703"/>
        <v>3</v>
      </c>
      <c r="K5029">
        <f t="shared" si="704"/>
        <v>6</v>
      </c>
      <c r="L5029" s="3">
        <f t="shared" si="705"/>
        <v>42669</v>
      </c>
      <c r="M5029" t="str">
        <f t="shared" si="706"/>
        <v>9:5</v>
      </c>
      <c r="N5029">
        <f t="shared" si="707"/>
        <v>545.00000000000011</v>
      </c>
      <c r="O5029">
        <f t="shared" si="708"/>
        <v>3</v>
      </c>
      <c r="P5029" t="str">
        <f t="shared" si="709"/>
        <v>Work</v>
      </c>
      <c r="Q5029" t="str">
        <f>VLOOKUP(N5029,IF(P5029="Work",Intervals!$A$4:$C$9,Intervals!$F$4:$H$9),3,1)</f>
        <v>Int_7-17</v>
      </c>
      <c r="R5029" t="str">
        <f t="shared" si="710"/>
        <v>1</v>
      </c>
      <c r="S5029">
        <f>VLOOKUP(N5029,IF(P5029="Work",Intervals!$A$4:$D$9,Intervals!$F$4:$I$9),4,1)</f>
        <v>3</v>
      </c>
    </row>
    <row r="5030" spans="1:19" x14ac:dyDescent="0.25">
      <c r="A5030" t="s">
        <v>98</v>
      </c>
      <c r="B5030" s="1" t="s">
        <v>5375</v>
      </c>
      <c r="C5030" t="s">
        <v>339</v>
      </c>
      <c r="D5030">
        <f t="shared" si="702"/>
        <v>5028</v>
      </c>
      <c r="E5030" t="s">
        <v>397</v>
      </c>
      <c r="F5030" t="s">
        <v>10</v>
      </c>
      <c r="G5030" t="s">
        <v>4</v>
      </c>
      <c r="H5030" t="s">
        <v>11596</v>
      </c>
      <c r="I5030" t="s">
        <v>11670</v>
      </c>
      <c r="J5030">
        <f t="shared" si="703"/>
        <v>3</v>
      </c>
      <c r="K5030">
        <f t="shared" si="704"/>
        <v>6</v>
      </c>
      <c r="L5030" s="3">
        <f t="shared" si="705"/>
        <v>42669</v>
      </c>
      <c r="M5030" t="str">
        <f t="shared" si="706"/>
        <v>9:5</v>
      </c>
      <c r="N5030">
        <f t="shared" si="707"/>
        <v>545.00000000000011</v>
      </c>
      <c r="O5030">
        <f t="shared" si="708"/>
        <v>3</v>
      </c>
      <c r="P5030" t="str">
        <f t="shared" si="709"/>
        <v>Work</v>
      </c>
      <c r="Q5030" t="str">
        <f>VLOOKUP(N5030,IF(P5030="Work",Intervals!$A$4:$C$9,Intervals!$F$4:$H$9),3,1)</f>
        <v>Int_7-17</v>
      </c>
      <c r="R5030" t="str">
        <f t="shared" si="710"/>
        <v>1</v>
      </c>
      <c r="S5030">
        <f>VLOOKUP(N5030,IF(P5030="Work",Intervals!$A$4:$D$9,Intervals!$F$4:$I$9),4,1)</f>
        <v>3</v>
      </c>
    </row>
    <row r="5031" spans="1:19" x14ac:dyDescent="0.25">
      <c r="A5031" t="s">
        <v>167</v>
      </c>
      <c r="B5031" s="1" t="s">
        <v>5376</v>
      </c>
      <c r="C5031" t="s">
        <v>339</v>
      </c>
      <c r="D5031">
        <f t="shared" si="702"/>
        <v>5029</v>
      </c>
      <c r="E5031" t="s">
        <v>391</v>
      </c>
      <c r="F5031" t="s">
        <v>10</v>
      </c>
      <c r="G5031" t="s">
        <v>4</v>
      </c>
      <c r="H5031" t="s">
        <v>11603</v>
      </c>
      <c r="I5031" t="s">
        <v>11677</v>
      </c>
      <c r="J5031">
        <f t="shared" si="703"/>
        <v>3</v>
      </c>
      <c r="K5031">
        <f t="shared" si="704"/>
        <v>6</v>
      </c>
      <c r="L5031" s="3">
        <f t="shared" si="705"/>
        <v>42669</v>
      </c>
      <c r="M5031" t="str">
        <f t="shared" si="706"/>
        <v>9:6</v>
      </c>
      <c r="N5031">
        <f t="shared" si="707"/>
        <v>546</v>
      </c>
      <c r="O5031">
        <f t="shared" si="708"/>
        <v>3</v>
      </c>
      <c r="P5031" t="str">
        <f t="shared" si="709"/>
        <v>Work</v>
      </c>
      <c r="Q5031" t="str">
        <f>VLOOKUP(N5031,IF(P5031="Work",Intervals!$A$4:$C$9,Intervals!$F$4:$H$9),3,1)</f>
        <v>Int_7-17</v>
      </c>
      <c r="R5031" t="str">
        <f t="shared" si="710"/>
        <v>1</v>
      </c>
      <c r="S5031">
        <f>VLOOKUP(N5031,IF(P5031="Work",Intervals!$A$4:$D$9,Intervals!$F$4:$I$9),4,1)</f>
        <v>3</v>
      </c>
    </row>
    <row r="5032" spans="1:19" x14ac:dyDescent="0.25">
      <c r="A5032" t="s">
        <v>116</v>
      </c>
      <c r="B5032" s="1" t="s">
        <v>5377</v>
      </c>
      <c r="C5032" t="s">
        <v>339</v>
      </c>
      <c r="D5032">
        <f t="shared" si="702"/>
        <v>5030</v>
      </c>
      <c r="E5032" t="s">
        <v>379</v>
      </c>
      <c r="F5032" t="s">
        <v>10</v>
      </c>
      <c r="G5032" t="s">
        <v>4</v>
      </c>
      <c r="H5032" t="s">
        <v>11589</v>
      </c>
      <c r="I5032" s="4">
        <v>42509</v>
      </c>
      <c r="J5032">
        <f t="shared" si="703"/>
        <v>3</v>
      </c>
      <c r="K5032">
        <f t="shared" si="704"/>
        <v>6</v>
      </c>
      <c r="L5032" s="3">
        <f t="shared" si="705"/>
        <v>42669</v>
      </c>
      <c r="M5032" t="str">
        <f t="shared" si="706"/>
        <v>9:11</v>
      </c>
      <c r="N5032">
        <f t="shared" si="707"/>
        <v>551.00000000000011</v>
      </c>
      <c r="O5032">
        <f t="shared" si="708"/>
        <v>3</v>
      </c>
      <c r="P5032" t="str">
        <f t="shared" si="709"/>
        <v>Work</v>
      </c>
      <c r="Q5032" t="str">
        <f>VLOOKUP(N5032,IF(P5032="Work",Intervals!$A$4:$C$9,Intervals!$F$4:$H$9),3,1)</f>
        <v>Int_7-17</v>
      </c>
      <c r="R5032" t="str">
        <f t="shared" si="710"/>
        <v>1</v>
      </c>
      <c r="S5032">
        <f>VLOOKUP(N5032,IF(P5032="Work",Intervals!$A$4:$D$9,Intervals!$F$4:$I$9),4,1)</f>
        <v>3</v>
      </c>
    </row>
    <row r="5033" spans="1:19" x14ac:dyDescent="0.25">
      <c r="A5033" t="s">
        <v>147</v>
      </c>
      <c r="B5033" s="1" t="s">
        <v>5378</v>
      </c>
      <c r="C5033" t="s">
        <v>339</v>
      </c>
      <c r="D5033">
        <f t="shared" si="702"/>
        <v>5031</v>
      </c>
      <c r="E5033" t="s">
        <v>391</v>
      </c>
      <c r="F5033" t="s">
        <v>10</v>
      </c>
      <c r="G5033" t="s">
        <v>4</v>
      </c>
      <c r="H5033" t="s">
        <v>11603</v>
      </c>
      <c r="I5033" t="s">
        <v>11677</v>
      </c>
      <c r="J5033">
        <f t="shared" si="703"/>
        <v>3</v>
      </c>
      <c r="K5033">
        <f t="shared" si="704"/>
        <v>6</v>
      </c>
      <c r="L5033" s="3">
        <f t="shared" si="705"/>
        <v>42669</v>
      </c>
      <c r="M5033" t="str">
        <f t="shared" si="706"/>
        <v>9:12</v>
      </c>
      <c r="N5033">
        <f t="shared" si="707"/>
        <v>552</v>
      </c>
      <c r="O5033">
        <f t="shared" si="708"/>
        <v>3</v>
      </c>
      <c r="P5033" t="str">
        <f t="shared" si="709"/>
        <v>Work</v>
      </c>
      <c r="Q5033" t="str">
        <f>VLOOKUP(N5033,IF(P5033="Work",Intervals!$A$4:$C$9,Intervals!$F$4:$H$9),3,1)</f>
        <v>Int_7-17</v>
      </c>
      <c r="R5033" t="str">
        <f t="shared" si="710"/>
        <v>1</v>
      </c>
      <c r="S5033">
        <f>VLOOKUP(N5033,IF(P5033="Work",Intervals!$A$4:$D$9,Intervals!$F$4:$I$9),4,1)</f>
        <v>3</v>
      </c>
    </row>
    <row r="5034" spans="1:19" x14ac:dyDescent="0.25">
      <c r="A5034" t="s">
        <v>189</v>
      </c>
      <c r="B5034" s="1" t="s">
        <v>5378</v>
      </c>
      <c r="C5034" t="s">
        <v>339</v>
      </c>
      <c r="D5034">
        <f t="shared" si="702"/>
        <v>5032</v>
      </c>
      <c r="E5034" t="s">
        <v>387</v>
      </c>
      <c r="F5034" t="s">
        <v>3</v>
      </c>
      <c r="G5034" t="s">
        <v>4</v>
      </c>
      <c r="H5034" t="s">
        <v>11597</v>
      </c>
      <c r="I5034" t="s">
        <v>11671</v>
      </c>
      <c r="J5034">
        <f t="shared" si="703"/>
        <v>3</v>
      </c>
      <c r="K5034">
        <f t="shared" si="704"/>
        <v>6</v>
      </c>
      <c r="L5034" s="3">
        <f t="shared" si="705"/>
        <v>42669</v>
      </c>
      <c r="M5034" t="str">
        <f t="shared" si="706"/>
        <v>9:12</v>
      </c>
      <c r="N5034">
        <f t="shared" si="707"/>
        <v>552</v>
      </c>
      <c r="O5034">
        <f t="shared" si="708"/>
        <v>3</v>
      </c>
      <c r="P5034" t="str">
        <f t="shared" si="709"/>
        <v>Work</v>
      </c>
      <c r="Q5034" t="str">
        <f>VLOOKUP(N5034,IF(P5034="Work",Intervals!$A$4:$C$9,Intervals!$F$4:$H$9),3,1)</f>
        <v>Int_7-17</v>
      </c>
      <c r="R5034" t="str">
        <f t="shared" si="710"/>
        <v>1</v>
      </c>
      <c r="S5034">
        <f>VLOOKUP(N5034,IF(P5034="Work",Intervals!$A$4:$D$9,Intervals!$F$4:$I$9),4,1)</f>
        <v>3</v>
      </c>
    </row>
    <row r="5035" spans="1:19" x14ac:dyDescent="0.25">
      <c r="A5035" t="s">
        <v>176</v>
      </c>
      <c r="B5035" s="1" t="s">
        <v>5379</v>
      </c>
      <c r="C5035" t="s">
        <v>339</v>
      </c>
      <c r="D5035">
        <f t="shared" si="702"/>
        <v>5033</v>
      </c>
      <c r="E5035" t="s">
        <v>346</v>
      </c>
      <c r="F5035" t="s">
        <v>10</v>
      </c>
      <c r="G5035" t="s">
        <v>4</v>
      </c>
      <c r="H5035" t="s">
        <v>11589</v>
      </c>
      <c r="I5035" s="4">
        <v>42509</v>
      </c>
      <c r="J5035">
        <f t="shared" si="703"/>
        <v>3</v>
      </c>
      <c r="K5035">
        <f t="shared" si="704"/>
        <v>6</v>
      </c>
      <c r="L5035" s="3">
        <f t="shared" si="705"/>
        <v>42669</v>
      </c>
      <c r="M5035" t="str">
        <f t="shared" si="706"/>
        <v>9:13</v>
      </c>
      <c r="N5035">
        <f t="shared" si="707"/>
        <v>553.00000000000011</v>
      </c>
      <c r="O5035">
        <f t="shared" si="708"/>
        <v>3</v>
      </c>
      <c r="P5035" t="str">
        <f t="shared" si="709"/>
        <v>Work</v>
      </c>
      <c r="Q5035" t="str">
        <f>VLOOKUP(N5035,IF(P5035="Work",Intervals!$A$4:$C$9,Intervals!$F$4:$H$9),3,1)</f>
        <v>Int_7-17</v>
      </c>
      <c r="R5035" t="str">
        <f t="shared" si="710"/>
        <v>1</v>
      </c>
      <c r="S5035">
        <f>VLOOKUP(N5035,IF(P5035="Work",Intervals!$A$4:$D$9,Intervals!$F$4:$I$9),4,1)</f>
        <v>3</v>
      </c>
    </row>
    <row r="5036" spans="1:19" x14ac:dyDescent="0.25">
      <c r="A5036" t="s">
        <v>258</v>
      </c>
      <c r="B5036" s="1" t="s">
        <v>5379</v>
      </c>
      <c r="C5036" t="s">
        <v>339</v>
      </c>
      <c r="D5036">
        <f t="shared" si="702"/>
        <v>5034</v>
      </c>
      <c r="E5036" t="s">
        <v>426</v>
      </c>
      <c r="F5036" t="s">
        <v>11571</v>
      </c>
      <c r="G5036" t="s">
        <v>4</v>
      </c>
      <c r="H5036" t="s">
        <v>11589</v>
      </c>
      <c r="I5036" s="4">
        <v>42509</v>
      </c>
      <c r="J5036">
        <f t="shared" si="703"/>
        <v>3</v>
      </c>
      <c r="K5036">
        <f t="shared" si="704"/>
        <v>6</v>
      </c>
      <c r="L5036" s="3">
        <f t="shared" si="705"/>
        <v>42669</v>
      </c>
      <c r="M5036" t="str">
        <f t="shared" si="706"/>
        <v>9:13</v>
      </c>
      <c r="N5036">
        <f t="shared" si="707"/>
        <v>553.00000000000011</v>
      </c>
      <c r="O5036">
        <f t="shared" si="708"/>
        <v>3</v>
      </c>
      <c r="P5036" t="str">
        <f t="shared" si="709"/>
        <v>Work</v>
      </c>
      <c r="Q5036" t="str">
        <f>VLOOKUP(N5036,IF(P5036="Work",Intervals!$A$4:$C$9,Intervals!$F$4:$H$9),3,1)</f>
        <v>Int_7-17</v>
      </c>
      <c r="R5036" t="str">
        <f t="shared" si="710"/>
        <v>1</v>
      </c>
      <c r="S5036">
        <f>VLOOKUP(N5036,IF(P5036="Work",Intervals!$A$4:$D$9,Intervals!$F$4:$I$9),4,1)</f>
        <v>3</v>
      </c>
    </row>
    <row r="5037" spans="1:19" x14ac:dyDescent="0.25">
      <c r="A5037" t="s">
        <v>99</v>
      </c>
      <c r="B5037" s="1" t="s">
        <v>5380</v>
      </c>
      <c r="C5037" t="s">
        <v>339</v>
      </c>
      <c r="D5037">
        <f t="shared" si="702"/>
        <v>5035</v>
      </c>
      <c r="E5037" t="s">
        <v>386</v>
      </c>
      <c r="F5037" t="s">
        <v>10</v>
      </c>
      <c r="G5037" t="s">
        <v>4</v>
      </c>
      <c r="H5037" t="s">
        <v>11603</v>
      </c>
      <c r="I5037" t="s">
        <v>11677</v>
      </c>
      <c r="J5037">
        <f t="shared" si="703"/>
        <v>3</v>
      </c>
      <c r="K5037">
        <f t="shared" si="704"/>
        <v>6</v>
      </c>
      <c r="L5037" s="3">
        <f t="shared" si="705"/>
        <v>42669</v>
      </c>
      <c r="M5037" t="str">
        <f t="shared" si="706"/>
        <v>9:17</v>
      </c>
      <c r="N5037">
        <f t="shared" si="707"/>
        <v>557.00000000000011</v>
      </c>
      <c r="O5037">
        <f t="shared" si="708"/>
        <v>3</v>
      </c>
      <c r="P5037" t="str">
        <f t="shared" si="709"/>
        <v>Work</v>
      </c>
      <c r="Q5037" t="str">
        <f>VLOOKUP(N5037,IF(P5037="Work",Intervals!$A$4:$C$9,Intervals!$F$4:$H$9),3,1)</f>
        <v>Int_7-17</v>
      </c>
      <c r="R5037" t="str">
        <f t="shared" si="710"/>
        <v>1</v>
      </c>
      <c r="S5037">
        <f>VLOOKUP(N5037,IF(P5037="Work",Intervals!$A$4:$D$9,Intervals!$F$4:$I$9),4,1)</f>
        <v>3</v>
      </c>
    </row>
    <row r="5038" spans="1:19" x14ac:dyDescent="0.25">
      <c r="A5038" t="s">
        <v>105</v>
      </c>
      <c r="B5038" s="1" t="s">
        <v>5381</v>
      </c>
      <c r="C5038" t="s">
        <v>339</v>
      </c>
      <c r="D5038">
        <f t="shared" si="702"/>
        <v>5036</v>
      </c>
      <c r="E5038" t="s">
        <v>383</v>
      </c>
      <c r="F5038" t="s">
        <v>11563</v>
      </c>
      <c r="G5038" t="s">
        <v>4</v>
      </c>
      <c r="H5038" t="s">
        <v>11589</v>
      </c>
      <c r="I5038" s="4">
        <v>42509</v>
      </c>
      <c r="J5038">
        <f t="shared" si="703"/>
        <v>3</v>
      </c>
      <c r="K5038">
        <f t="shared" si="704"/>
        <v>6</v>
      </c>
      <c r="L5038" s="3">
        <f t="shared" si="705"/>
        <v>42669</v>
      </c>
      <c r="M5038" t="str">
        <f t="shared" si="706"/>
        <v>9:18</v>
      </c>
      <c r="N5038">
        <f t="shared" si="707"/>
        <v>557.99999999999989</v>
      </c>
      <c r="O5038">
        <f t="shared" si="708"/>
        <v>3</v>
      </c>
      <c r="P5038" t="str">
        <f t="shared" si="709"/>
        <v>Work</v>
      </c>
      <c r="Q5038" t="str">
        <f>VLOOKUP(N5038,IF(P5038="Work",Intervals!$A$4:$C$9,Intervals!$F$4:$H$9),3,1)</f>
        <v>Int_7-17</v>
      </c>
      <c r="R5038" t="str">
        <f t="shared" si="710"/>
        <v>1</v>
      </c>
      <c r="S5038">
        <f>VLOOKUP(N5038,IF(P5038="Work",Intervals!$A$4:$D$9,Intervals!$F$4:$I$9),4,1)</f>
        <v>3</v>
      </c>
    </row>
    <row r="5039" spans="1:19" x14ac:dyDescent="0.25">
      <c r="A5039" t="s">
        <v>230</v>
      </c>
      <c r="B5039" s="1" t="s">
        <v>5381</v>
      </c>
      <c r="C5039" t="s">
        <v>339</v>
      </c>
      <c r="D5039">
        <f t="shared" si="702"/>
        <v>5037</v>
      </c>
      <c r="E5039" t="s">
        <v>387</v>
      </c>
      <c r="F5039" t="s">
        <v>3</v>
      </c>
      <c r="G5039" t="s">
        <v>4</v>
      </c>
      <c r="H5039" t="s">
        <v>11597</v>
      </c>
      <c r="I5039" t="s">
        <v>11671</v>
      </c>
      <c r="J5039">
        <f t="shared" si="703"/>
        <v>3</v>
      </c>
      <c r="K5039">
        <f t="shared" si="704"/>
        <v>6</v>
      </c>
      <c r="L5039" s="3">
        <f t="shared" si="705"/>
        <v>42669</v>
      </c>
      <c r="M5039" t="str">
        <f t="shared" si="706"/>
        <v>9:18</v>
      </c>
      <c r="N5039">
        <f t="shared" si="707"/>
        <v>557.99999999999989</v>
      </c>
      <c r="O5039">
        <f t="shared" si="708"/>
        <v>3</v>
      </c>
      <c r="P5039" t="str">
        <f t="shared" si="709"/>
        <v>Work</v>
      </c>
      <c r="Q5039" t="str">
        <f>VLOOKUP(N5039,IF(P5039="Work",Intervals!$A$4:$C$9,Intervals!$F$4:$H$9),3,1)</f>
        <v>Int_7-17</v>
      </c>
      <c r="R5039" t="str">
        <f t="shared" si="710"/>
        <v>1</v>
      </c>
      <c r="S5039">
        <f>VLOOKUP(N5039,IF(P5039="Work",Intervals!$A$4:$D$9,Intervals!$F$4:$I$9),4,1)</f>
        <v>3</v>
      </c>
    </row>
    <row r="5040" spans="1:19" x14ac:dyDescent="0.25">
      <c r="A5040" t="s">
        <v>180</v>
      </c>
      <c r="B5040" s="1" t="s">
        <v>5382</v>
      </c>
      <c r="C5040" t="s">
        <v>339</v>
      </c>
      <c r="D5040">
        <f t="shared" si="702"/>
        <v>5038</v>
      </c>
      <c r="E5040" t="s">
        <v>391</v>
      </c>
      <c r="F5040" t="s">
        <v>10</v>
      </c>
      <c r="G5040" t="s">
        <v>4</v>
      </c>
      <c r="H5040" t="s">
        <v>11603</v>
      </c>
      <c r="I5040" t="s">
        <v>11677</v>
      </c>
      <c r="J5040">
        <f t="shared" si="703"/>
        <v>3</v>
      </c>
      <c r="K5040">
        <f t="shared" si="704"/>
        <v>6</v>
      </c>
      <c r="L5040" s="3">
        <f t="shared" si="705"/>
        <v>42669</v>
      </c>
      <c r="M5040" t="str">
        <f t="shared" si="706"/>
        <v>9:27</v>
      </c>
      <c r="N5040">
        <f t="shared" si="707"/>
        <v>567.00000000000011</v>
      </c>
      <c r="O5040">
        <f t="shared" si="708"/>
        <v>3</v>
      </c>
      <c r="P5040" t="str">
        <f t="shared" si="709"/>
        <v>Work</v>
      </c>
      <c r="Q5040" t="str">
        <f>VLOOKUP(N5040,IF(P5040="Work",Intervals!$A$4:$C$9,Intervals!$F$4:$H$9),3,1)</f>
        <v>Int_7-17</v>
      </c>
      <c r="R5040" t="str">
        <f t="shared" si="710"/>
        <v>1</v>
      </c>
      <c r="S5040">
        <f>VLOOKUP(N5040,IF(P5040="Work",Intervals!$A$4:$D$9,Intervals!$F$4:$I$9),4,1)</f>
        <v>3</v>
      </c>
    </row>
    <row r="5041" spans="1:19" x14ac:dyDescent="0.25">
      <c r="A5041" t="s">
        <v>83</v>
      </c>
      <c r="B5041" s="1" t="s">
        <v>5382</v>
      </c>
      <c r="C5041" t="s">
        <v>339</v>
      </c>
      <c r="D5041">
        <f t="shared" si="702"/>
        <v>5039</v>
      </c>
      <c r="E5041" t="s">
        <v>384</v>
      </c>
      <c r="F5041" t="s">
        <v>10</v>
      </c>
      <c r="G5041" t="s">
        <v>4</v>
      </c>
      <c r="H5041" t="s">
        <v>11589</v>
      </c>
      <c r="I5041" s="4">
        <v>42509</v>
      </c>
      <c r="J5041">
        <f t="shared" si="703"/>
        <v>3</v>
      </c>
      <c r="K5041">
        <f t="shared" si="704"/>
        <v>6</v>
      </c>
      <c r="L5041" s="3">
        <f t="shared" si="705"/>
        <v>42669</v>
      </c>
      <c r="M5041" t="str">
        <f t="shared" si="706"/>
        <v>9:27</v>
      </c>
      <c r="N5041">
        <f t="shared" si="707"/>
        <v>567.00000000000011</v>
      </c>
      <c r="O5041">
        <f t="shared" si="708"/>
        <v>3</v>
      </c>
      <c r="P5041" t="str">
        <f t="shared" si="709"/>
        <v>Work</v>
      </c>
      <c r="Q5041" t="str">
        <f>VLOOKUP(N5041,IF(P5041="Work",Intervals!$A$4:$C$9,Intervals!$F$4:$H$9),3,1)</f>
        <v>Int_7-17</v>
      </c>
      <c r="R5041" t="str">
        <f t="shared" si="710"/>
        <v>1</v>
      </c>
      <c r="S5041">
        <f>VLOOKUP(N5041,IF(P5041="Work",Intervals!$A$4:$D$9,Intervals!$F$4:$I$9),4,1)</f>
        <v>3</v>
      </c>
    </row>
    <row r="5042" spans="1:19" x14ac:dyDescent="0.25">
      <c r="A5042" t="s">
        <v>95</v>
      </c>
      <c r="B5042" s="1" t="s">
        <v>5383</v>
      </c>
      <c r="C5042" t="s">
        <v>339</v>
      </c>
      <c r="D5042">
        <f t="shared" si="702"/>
        <v>5040</v>
      </c>
      <c r="E5042" t="s">
        <v>598</v>
      </c>
      <c r="F5042" t="s">
        <v>11563</v>
      </c>
      <c r="G5042" t="s">
        <v>4</v>
      </c>
      <c r="H5042" t="s">
        <v>11589</v>
      </c>
      <c r="I5042" s="4">
        <v>42509</v>
      </c>
      <c r="J5042">
        <f t="shared" si="703"/>
        <v>3</v>
      </c>
      <c r="K5042">
        <f t="shared" si="704"/>
        <v>6</v>
      </c>
      <c r="L5042" s="3">
        <f t="shared" si="705"/>
        <v>42669</v>
      </c>
      <c r="M5042" t="str">
        <f t="shared" si="706"/>
        <v>9:29</v>
      </c>
      <c r="N5042">
        <f t="shared" si="707"/>
        <v>569</v>
      </c>
      <c r="O5042">
        <f t="shared" si="708"/>
        <v>3</v>
      </c>
      <c r="P5042" t="str">
        <f t="shared" si="709"/>
        <v>Work</v>
      </c>
      <c r="Q5042" t="str">
        <f>VLOOKUP(N5042,IF(P5042="Work",Intervals!$A$4:$C$9,Intervals!$F$4:$H$9),3,1)</f>
        <v>Int_7-17</v>
      </c>
      <c r="R5042" t="str">
        <f t="shared" si="710"/>
        <v>1</v>
      </c>
      <c r="S5042">
        <f>VLOOKUP(N5042,IF(P5042="Work",Intervals!$A$4:$D$9,Intervals!$F$4:$I$9),4,1)</f>
        <v>3</v>
      </c>
    </row>
    <row r="5043" spans="1:19" x14ac:dyDescent="0.25">
      <c r="A5043" t="s">
        <v>120</v>
      </c>
      <c r="B5043" s="1" t="s">
        <v>5384</v>
      </c>
      <c r="C5043" t="s">
        <v>339</v>
      </c>
      <c r="D5043">
        <f t="shared" si="702"/>
        <v>5041</v>
      </c>
      <c r="E5043" t="s">
        <v>386</v>
      </c>
      <c r="F5043" t="s">
        <v>10</v>
      </c>
      <c r="G5043" t="s">
        <v>4</v>
      </c>
      <c r="H5043" t="s">
        <v>11603</v>
      </c>
      <c r="I5043" t="s">
        <v>11677</v>
      </c>
      <c r="J5043">
        <f t="shared" si="703"/>
        <v>3</v>
      </c>
      <c r="K5043">
        <f t="shared" si="704"/>
        <v>6</v>
      </c>
      <c r="L5043" s="3">
        <f t="shared" si="705"/>
        <v>42669</v>
      </c>
      <c r="M5043" t="str">
        <f t="shared" si="706"/>
        <v>9:30</v>
      </c>
      <c r="N5043">
        <f t="shared" si="707"/>
        <v>569.99999999999989</v>
      </c>
      <c r="O5043">
        <f t="shared" si="708"/>
        <v>3</v>
      </c>
      <c r="P5043" t="str">
        <f t="shared" si="709"/>
        <v>Work</v>
      </c>
      <c r="Q5043" t="str">
        <f>VLOOKUP(N5043,IF(P5043="Work",Intervals!$A$4:$C$9,Intervals!$F$4:$H$9),3,1)</f>
        <v>Int_7-17</v>
      </c>
      <c r="R5043" t="str">
        <f t="shared" si="710"/>
        <v>1</v>
      </c>
      <c r="S5043">
        <f>VLOOKUP(N5043,IF(P5043="Work",Intervals!$A$4:$D$9,Intervals!$F$4:$I$9),4,1)</f>
        <v>3</v>
      </c>
    </row>
    <row r="5044" spans="1:19" x14ac:dyDescent="0.25">
      <c r="A5044" t="s">
        <v>130</v>
      </c>
      <c r="B5044" s="1" t="s">
        <v>5385</v>
      </c>
      <c r="C5044" t="s">
        <v>339</v>
      </c>
      <c r="D5044">
        <f t="shared" si="702"/>
        <v>5042</v>
      </c>
      <c r="E5044" t="s">
        <v>384</v>
      </c>
      <c r="F5044" t="s">
        <v>10</v>
      </c>
      <c r="G5044" t="s">
        <v>4</v>
      </c>
      <c r="H5044" t="s">
        <v>11589</v>
      </c>
      <c r="I5044" s="4">
        <v>42509</v>
      </c>
      <c r="J5044">
        <f t="shared" si="703"/>
        <v>3</v>
      </c>
      <c r="K5044">
        <f t="shared" si="704"/>
        <v>6</v>
      </c>
      <c r="L5044" s="3">
        <f t="shared" si="705"/>
        <v>42669</v>
      </c>
      <c r="M5044" t="str">
        <f t="shared" si="706"/>
        <v>9:31</v>
      </c>
      <c r="N5044">
        <f t="shared" si="707"/>
        <v>571</v>
      </c>
      <c r="O5044">
        <f t="shared" si="708"/>
        <v>3</v>
      </c>
      <c r="P5044" t="str">
        <f t="shared" si="709"/>
        <v>Work</v>
      </c>
      <c r="Q5044" t="str">
        <f>VLOOKUP(N5044,IF(P5044="Work",Intervals!$A$4:$C$9,Intervals!$F$4:$H$9),3,1)</f>
        <v>Int_7-17</v>
      </c>
      <c r="R5044" t="str">
        <f t="shared" si="710"/>
        <v>1</v>
      </c>
      <c r="S5044">
        <f>VLOOKUP(N5044,IF(P5044="Work",Intervals!$A$4:$D$9,Intervals!$F$4:$I$9),4,1)</f>
        <v>3</v>
      </c>
    </row>
    <row r="5045" spans="1:19" x14ac:dyDescent="0.25">
      <c r="A5045" t="s">
        <v>83</v>
      </c>
      <c r="B5045" s="1" t="s">
        <v>5386</v>
      </c>
      <c r="C5045" t="s">
        <v>339</v>
      </c>
      <c r="D5045">
        <f t="shared" si="702"/>
        <v>5043</v>
      </c>
      <c r="E5045" t="s">
        <v>384</v>
      </c>
      <c r="F5045" t="s">
        <v>10</v>
      </c>
      <c r="G5045" t="s">
        <v>4</v>
      </c>
      <c r="H5045" t="s">
        <v>11589</v>
      </c>
      <c r="I5045" s="4">
        <v>42509</v>
      </c>
      <c r="J5045">
        <f t="shared" si="703"/>
        <v>3</v>
      </c>
      <c r="K5045">
        <f t="shared" si="704"/>
        <v>6</v>
      </c>
      <c r="L5045" s="3">
        <f t="shared" si="705"/>
        <v>42669</v>
      </c>
      <c r="M5045" t="str">
        <f t="shared" si="706"/>
        <v>9:34</v>
      </c>
      <c r="N5045">
        <f t="shared" si="707"/>
        <v>573.99999999999989</v>
      </c>
      <c r="O5045">
        <f t="shared" si="708"/>
        <v>3</v>
      </c>
      <c r="P5045" t="str">
        <f t="shared" si="709"/>
        <v>Work</v>
      </c>
      <c r="Q5045" t="str">
        <f>VLOOKUP(N5045,IF(P5045="Work",Intervals!$A$4:$C$9,Intervals!$F$4:$H$9),3,1)</f>
        <v>Int_7-17</v>
      </c>
      <c r="R5045" t="str">
        <f t="shared" si="710"/>
        <v>1</v>
      </c>
      <c r="S5045">
        <f>VLOOKUP(N5045,IF(P5045="Work",Intervals!$A$4:$D$9,Intervals!$F$4:$I$9),4,1)</f>
        <v>3</v>
      </c>
    </row>
    <row r="5046" spans="1:19" x14ac:dyDescent="0.25">
      <c r="A5046" t="s">
        <v>158</v>
      </c>
      <c r="B5046" s="1" t="s">
        <v>5387</v>
      </c>
      <c r="C5046" t="s">
        <v>339</v>
      </c>
      <c r="D5046">
        <f t="shared" si="702"/>
        <v>5044</v>
      </c>
      <c r="E5046" t="s">
        <v>444</v>
      </c>
      <c r="F5046" t="s">
        <v>3</v>
      </c>
      <c r="G5046" t="s">
        <v>4</v>
      </c>
      <c r="H5046" t="s">
        <v>11589</v>
      </c>
      <c r="I5046" s="4">
        <v>42509</v>
      </c>
      <c r="J5046">
        <f t="shared" si="703"/>
        <v>3</v>
      </c>
      <c r="K5046">
        <f t="shared" si="704"/>
        <v>6</v>
      </c>
      <c r="L5046" s="3">
        <f t="shared" si="705"/>
        <v>42669</v>
      </c>
      <c r="M5046" t="str">
        <f t="shared" si="706"/>
        <v>9:38</v>
      </c>
      <c r="N5046">
        <f t="shared" si="707"/>
        <v>577.99999999999989</v>
      </c>
      <c r="O5046">
        <f t="shared" si="708"/>
        <v>3</v>
      </c>
      <c r="P5046" t="str">
        <f t="shared" si="709"/>
        <v>Work</v>
      </c>
      <c r="Q5046" t="str">
        <f>VLOOKUP(N5046,IF(P5046="Work",Intervals!$A$4:$C$9,Intervals!$F$4:$H$9),3,1)</f>
        <v>Int_7-17</v>
      </c>
      <c r="R5046" t="str">
        <f t="shared" si="710"/>
        <v>1</v>
      </c>
      <c r="S5046">
        <f>VLOOKUP(N5046,IF(P5046="Work",Intervals!$A$4:$D$9,Intervals!$F$4:$I$9),4,1)</f>
        <v>3</v>
      </c>
    </row>
    <row r="5047" spans="1:19" x14ac:dyDescent="0.25">
      <c r="A5047" t="s">
        <v>173</v>
      </c>
      <c r="B5047" s="1" t="s">
        <v>5388</v>
      </c>
      <c r="C5047" t="s">
        <v>339</v>
      </c>
      <c r="D5047">
        <f t="shared" si="702"/>
        <v>5045</v>
      </c>
      <c r="E5047" t="s">
        <v>386</v>
      </c>
      <c r="F5047" t="s">
        <v>10</v>
      </c>
      <c r="G5047" t="s">
        <v>4</v>
      </c>
      <c r="H5047" t="s">
        <v>11603</v>
      </c>
      <c r="I5047" t="s">
        <v>11677</v>
      </c>
      <c r="J5047">
        <f t="shared" si="703"/>
        <v>3</v>
      </c>
      <c r="K5047">
        <f t="shared" si="704"/>
        <v>6</v>
      </c>
      <c r="L5047" s="3">
        <f t="shared" si="705"/>
        <v>42669</v>
      </c>
      <c r="M5047" t="str">
        <f t="shared" si="706"/>
        <v>9:43</v>
      </c>
      <c r="N5047">
        <f t="shared" si="707"/>
        <v>583</v>
      </c>
      <c r="O5047">
        <f t="shared" si="708"/>
        <v>3</v>
      </c>
      <c r="P5047" t="str">
        <f t="shared" si="709"/>
        <v>Work</v>
      </c>
      <c r="Q5047" t="str">
        <f>VLOOKUP(N5047,IF(P5047="Work",Intervals!$A$4:$C$9,Intervals!$F$4:$H$9),3,1)</f>
        <v>Int_7-17</v>
      </c>
      <c r="R5047" t="str">
        <f t="shared" si="710"/>
        <v>1</v>
      </c>
      <c r="S5047">
        <f>VLOOKUP(N5047,IF(P5047="Work",Intervals!$A$4:$D$9,Intervals!$F$4:$I$9),4,1)</f>
        <v>3</v>
      </c>
    </row>
    <row r="5048" spans="1:19" x14ac:dyDescent="0.25">
      <c r="A5048" t="s">
        <v>183</v>
      </c>
      <c r="B5048" s="1" t="s">
        <v>5389</v>
      </c>
      <c r="C5048" t="s">
        <v>339</v>
      </c>
      <c r="D5048">
        <f t="shared" si="702"/>
        <v>5046</v>
      </c>
      <c r="E5048" t="s">
        <v>391</v>
      </c>
      <c r="F5048" t="s">
        <v>10</v>
      </c>
      <c r="G5048" t="s">
        <v>4</v>
      </c>
      <c r="H5048" t="s">
        <v>11603</v>
      </c>
      <c r="I5048" t="s">
        <v>11677</v>
      </c>
      <c r="J5048">
        <f t="shared" si="703"/>
        <v>3</v>
      </c>
      <c r="K5048">
        <f t="shared" si="704"/>
        <v>6</v>
      </c>
      <c r="L5048" s="3">
        <f t="shared" si="705"/>
        <v>42669</v>
      </c>
      <c r="M5048" t="str">
        <f t="shared" si="706"/>
        <v>9:45</v>
      </c>
      <c r="N5048">
        <f t="shared" si="707"/>
        <v>585</v>
      </c>
      <c r="O5048">
        <f t="shared" si="708"/>
        <v>3</v>
      </c>
      <c r="P5048" t="str">
        <f t="shared" si="709"/>
        <v>Work</v>
      </c>
      <c r="Q5048" t="str">
        <f>VLOOKUP(N5048,IF(P5048="Work",Intervals!$A$4:$C$9,Intervals!$F$4:$H$9),3,1)</f>
        <v>Int_7-17</v>
      </c>
      <c r="R5048" t="str">
        <f t="shared" si="710"/>
        <v>1</v>
      </c>
      <c r="S5048">
        <f>VLOOKUP(N5048,IF(P5048="Work",Intervals!$A$4:$D$9,Intervals!$F$4:$I$9),4,1)</f>
        <v>3</v>
      </c>
    </row>
    <row r="5049" spans="1:19" x14ac:dyDescent="0.25">
      <c r="A5049" t="s">
        <v>151</v>
      </c>
      <c r="B5049" s="1" t="s">
        <v>5389</v>
      </c>
      <c r="C5049" t="s">
        <v>339</v>
      </c>
      <c r="D5049">
        <f t="shared" si="702"/>
        <v>5047</v>
      </c>
      <c r="E5049" t="s">
        <v>804</v>
      </c>
      <c r="F5049" t="s">
        <v>3</v>
      </c>
      <c r="G5049" t="s">
        <v>11579</v>
      </c>
      <c r="H5049" t="s">
        <v>11608</v>
      </c>
      <c r="I5049" t="s">
        <v>11682</v>
      </c>
      <c r="J5049">
        <f t="shared" si="703"/>
        <v>3</v>
      </c>
      <c r="K5049">
        <f t="shared" si="704"/>
        <v>6</v>
      </c>
      <c r="L5049" s="3">
        <f t="shared" si="705"/>
        <v>42669</v>
      </c>
      <c r="M5049" t="str">
        <f t="shared" si="706"/>
        <v>9:45</v>
      </c>
      <c r="N5049">
        <f t="shared" si="707"/>
        <v>585</v>
      </c>
      <c r="O5049">
        <f t="shared" si="708"/>
        <v>3</v>
      </c>
      <c r="P5049" t="str">
        <f t="shared" si="709"/>
        <v>Work</v>
      </c>
      <c r="Q5049" t="str">
        <f>VLOOKUP(N5049,IF(P5049="Work",Intervals!$A$4:$C$9,Intervals!$F$4:$H$9),3,1)</f>
        <v>Int_7-17</v>
      </c>
      <c r="R5049" t="str">
        <f t="shared" si="710"/>
        <v>1</v>
      </c>
      <c r="S5049">
        <f>VLOOKUP(N5049,IF(P5049="Work",Intervals!$A$4:$D$9,Intervals!$F$4:$I$9),4,1)</f>
        <v>3</v>
      </c>
    </row>
    <row r="5050" spans="1:19" x14ac:dyDescent="0.25">
      <c r="A5050" t="s">
        <v>220</v>
      </c>
      <c r="B5050" s="1" t="s">
        <v>5390</v>
      </c>
      <c r="C5050" t="s">
        <v>339</v>
      </c>
      <c r="D5050">
        <f t="shared" si="702"/>
        <v>5048</v>
      </c>
      <c r="E5050" t="s">
        <v>455</v>
      </c>
      <c r="F5050" t="s">
        <v>10</v>
      </c>
      <c r="G5050" t="s">
        <v>30</v>
      </c>
      <c r="H5050" t="s">
        <v>11617</v>
      </c>
      <c r="I5050" t="s">
        <v>11691</v>
      </c>
      <c r="J5050">
        <f t="shared" si="703"/>
        <v>3</v>
      </c>
      <c r="K5050">
        <f t="shared" si="704"/>
        <v>6</v>
      </c>
      <c r="L5050" s="3">
        <f t="shared" si="705"/>
        <v>42669</v>
      </c>
      <c r="M5050" t="str">
        <f t="shared" si="706"/>
        <v>9:47</v>
      </c>
      <c r="N5050">
        <f t="shared" si="707"/>
        <v>587</v>
      </c>
      <c r="O5050">
        <f t="shared" si="708"/>
        <v>3</v>
      </c>
      <c r="P5050" t="str">
        <f t="shared" si="709"/>
        <v>Work</v>
      </c>
      <c r="Q5050" t="str">
        <f>VLOOKUP(N5050,IF(P5050="Work",Intervals!$A$4:$C$9,Intervals!$F$4:$H$9),3,1)</f>
        <v>Int_7-17</v>
      </c>
      <c r="R5050" t="str">
        <f t="shared" si="710"/>
        <v>1</v>
      </c>
      <c r="S5050">
        <f>VLOOKUP(N5050,IF(P5050="Work",Intervals!$A$4:$D$9,Intervals!$F$4:$I$9),4,1)</f>
        <v>3</v>
      </c>
    </row>
    <row r="5051" spans="1:19" x14ac:dyDescent="0.25">
      <c r="A5051" t="s">
        <v>138</v>
      </c>
      <c r="B5051" s="1" t="s">
        <v>5390</v>
      </c>
      <c r="C5051" t="s">
        <v>339</v>
      </c>
      <c r="D5051">
        <f t="shared" si="702"/>
        <v>5049</v>
      </c>
      <c r="E5051" t="s">
        <v>386</v>
      </c>
      <c r="F5051" t="s">
        <v>10</v>
      </c>
      <c r="G5051" t="s">
        <v>4</v>
      </c>
      <c r="H5051" t="s">
        <v>11603</v>
      </c>
      <c r="I5051" t="s">
        <v>11677</v>
      </c>
      <c r="J5051">
        <f t="shared" si="703"/>
        <v>3</v>
      </c>
      <c r="K5051">
        <f t="shared" si="704"/>
        <v>6</v>
      </c>
      <c r="L5051" s="3">
        <f t="shared" si="705"/>
        <v>42669</v>
      </c>
      <c r="M5051" t="str">
        <f t="shared" si="706"/>
        <v>9:47</v>
      </c>
      <c r="N5051">
        <f t="shared" si="707"/>
        <v>587</v>
      </c>
      <c r="O5051">
        <f t="shared" si="708"/>
        <v>3</v>
      </c>
      <c r="P5051" t="str">
        <f t="shared" si="709"/>
        <v>Work</v>
      </c>
      <c r="Q5051" t="str">
        <f>VLOOKUP(N5051,IF(P5051="Work",Intervals!$A$4:$C$9,Intervals!$F$4:$H$9),3,1)</f>
        <v>Int_7-17</v>
      </c>
      <c r="R5051" t="str">
        <f t="shared" si="710"/>
        <v>1</v>
      </c>
      <c r="S5051">
        <f>VLOOKUP(N5051,IF(P5051="Work",Intervals!$A$4:$D$9,Intervals!$F$4:$I$9),4,1)</f>
        <v>3</v>
      </c>
    </row>
    <row r="5052" spans="1:19" x14ac:dyDescent="0.25">
      <c r="A5052" t="s">
        <v>110</v>
      </c>
      <c r="B5052" s="1" t="s">
        <v>5391</v>
      </c>
      <c r="C5052" t="s">
        <v>339</v>
      </c>
      <c r="D5052">
        <f t="shared" si="702"/>
        <v>5050</v>
      </c>
      <c r="E5052" t="s">
        <v>391</v>
      </c>
      <c r="F5052" t="s">
        <v>10</v>
      </c>
      <c r="G5052" t="s">
        <v>4</v>
      </c>
      <c r="H5052" t="s">
        <v>11603</v>
      </c>
      <c r="I5052" t="s">
        <v>11677</v>
      </c>
      <c r="J5052">
        <f t="shared" si="703"/>
        <v>3</v>
      </c>
      <c r="K5052">
        <f t="shared" si="704"/>
        <v>6</v>
      </c>
      <c r="L5052" s="3">
        <f t="shared" si="705"/>
        <v>42669</v>
      </c>
      <c r="M5052" t="str">
        <f t="shared" si="706"/>
        <v>9:48</v>
      </c>
      <c r="N5052">
        <f t="shared" si="707"/>
        <v>588.00000000000011</v>
      </c>
      <c r="O5052">
        <f t="shared" si="708"/>
        <v>3</v>
      </c>
      <c r="P5052" t="str">
        <f t="shared" si="709"/>
        <v>Work</v>
      </c>
      <c r="Q5052" t="str">
        <f>VLOOKUP(N5052,IF(P5052="Work",Intervals!$A$4:$C$9,Intervals!$F$4:$H$9),3,1)</f>
        <v>Int_7-17</v>
      </c>
      <c r="R5052" t="str">
        <f t="shared" si="710"/>
        <v>1</v>
      </c>
      <c r="S5052">
        <f>VLOOKUP(N5052,IF(P5052="Work",Intervals!$A$4:$D$9,Intervals!$F$4:$I$9),4,1)</f>
        <v>3</v>
      </c>
    </row>
    <row r="5053" spans="1:19" x14ac:dyDescent="0.25">
      <c r="A5053" t="s">
        <v>91</v>
      </c>
      <c r="B5053" s="1" t="s">
        <v>5392</v>
      </c>
      <c r="C5053" t="s">
        <v>339</v>
      </c>
      <c r="D5053">
        <f t="shared" si="702"/>
        <v>5051</v>
      </c>
      <c r="E5053" t="s">
        <v>348</v>
      </c>
      <c r="F5053" t="s">
        <v>10</v>
      </c>
      <c r="G5053" t="s">
        <v>4</v>
      </c>
      <c r="H5053" t="s">
        <v>11589</v>
      </c>
      <c r="I5053" s="4">
        <v>42509</v>
      </c>
      <c r="J5053">
        <f t="shared" si="703"/>
        <v>3</v>
      </c>
      <c r="K5053">
        <f t="shared" si="704"/>
        <v>6</v>
      </c>
      <c r="L5053" s="3">
        <f t="shared" si="705"/>
        <v>42669</v>
      </c>
      <c r="M5053" t="str">
        <f t="shared" si="706"/>
        <v>9:51</v>
      </c>
      <c r="N5053">
        <f t="shared" si="707"/>
        <v>591</v>
      </c>
      <c r="O5053">
        <f t="shared" si="708"/>
        <v>3</v>
      </c>
      <c r="P5053" t="str">
        <f t="shared" si="709"/>
        <v>Work</v>
      </c>
      <c r="Q5053" t="str">
        <f>VLOOKUP(N5053,IF(P5053="Work",Intervals!$A$4:$C$9,Intervals!$F$4:$H$9),3,1)</f>
        <v>Int_7-17</v>
      </c>
      <c r="R5053" t="str">
        <f t="shared" si="710"/>
        <v>1</v>
      </c>
      <c r="S5053">
        <f>VLOOKUP(N5053,IF(P5053="Work",Intervals!$A$4:$D$9,Intervals!$F$4:$I$9),4,1)</f>
        <v>3</v>
      </c>
    </row>
    <row r="5054" spans="1:19" x14ac:dyDescent="0.25">
      <c r="A5054" t="s">
        <v>199</v>
      </c>
      <c r="B5054" s="1" t="s">
        <v>5392</v>
      </c>
      <c r="C5054" t="s">
        <v>339</v>
      </c>
      <c r="D5054">
        <f t="shared" si="702"/>
        <v>5052</v>
      </c>
      <c r="E5054" t="s">
        <v>392</v>
      </c>
      <c r="F5054" t="s">
        <v>11568</v>
      </c>
      <c r="G5054" t="s">
        <v>4</v>
      </c>
      <c r="H5054" t="s">
        <v>11589</v>
      </c>
      <c r="I5054" s="4">
        <v>42509</v>
      </c>
      <c r="J5054">
        <f t="shared" si="703"/>
        <v>3</v>
      </c>
      <c r="K5054">
        <f t="shared" si="704"/>
        <v>6</v>
      </c>
      <c r="L5054" s="3">
        <f t="shared" si="705"/>
        <v>42669</v>
      </c>
      <c r="M5054" t="str">
        <f t="shared" si="706"/>
        <v>9:51</v>
      </c>
      <c r="N5054">
        <f t="shared" si="707"/>
        <v>591</v>
      </c>
      <c r="O5054">
        <f t="shared" si="708"/>
        <v>3</v>
      </c>
      <c r="P5054" t="str">
        <f t="shared" si="709"/>
        <v>Work</v>
      </c>
      <c r="Q5054" t="str">
        <f>VLOOKUP(N5054,IF(P5054="Work",Intervals!$A$4:$C$9,Intervals!$F$4:$H$9),3,1)</f>
        <v>Int_7-17</v>
      </c>
      <c r="R5054" t="str">
        <f t="shared" si="710"/>
        <v>1</v>
      </c>
      <c r="S5054">
        <f>VLOOKUP(N5054,IF(P5054="Work",Intervals!$A$4:$D$9,Intervals!$F$4:$I$9),4,1)</f>
        <v>3</v>
      </c>
    </row>
    <row r="5055" spans="1:19" x14ac:dyDescent="0.25">
      <c r="A5055" t="s">
        <v>83</v>
      </c>
      <c r="B5055" s="1" t="s">
        <v>5393</v>
      </c>
      <c r="C5055" t="s">
        <v>339</v>
      </c>
      <c r="D5055">
        <f t="shared" si="702"/>
        <v>5053</v>
      </c>
      <c r="E5055" t="s">
        <v>384</v>
      </c>
      <c r="F5055" t="s">
        <v>10</v>
      </c>
      <c r="G5055" t="s">
        <v>4</v>
      </c>
      <c r="H5055" t="s">
        <v>11589</v>
      </c>
      <c r="I5055" s="4">
        <v>42509</v>
      </c>
      <c r="J5055">
        <f t="shared" si="703"/>
        <v>3</v>
      </c>
      <c r="K5055">
        <f t="shared" si="704"/>
        <v>6</v>
      </c>
      <c r="L5055" s="3">
        <f t="shared" si="705"/>
        <v>42669</v>
      </c>
      <c r="M5055" t="str">
        <f t="shared" si="706"/>
        <v>9:52</v>
      </c>
      <c r="N5055">
        <f t="shared" si="707"/>
        <v>592.00000000000011</v>
      </c>
      <c r="O5055">
        <f t="shared" si="708"/>
        <v>3</v>
      </c>
      <c r="P5055" t="str">
        <f t="shared" si="709"/>
        <v>Work</v>
      </c>
      <c r="Q5055" t="str">
        <f>VLOOKUP(N5055,IF(P5055="Work",Intervals!$A$4:$C$9,Intervals!$F$4:$H$9),3,1)</f>
        <v>Int_7-17</v>
      </c>
      <c r="R5055" t="str">
        <f t="shared" si="710"/>
        <v>1</v>
      </c>
      <c r="S5055">
        <f>VLOOKUP(N5055,IF(P5055="Work",Intervals!$A$4:$D$9,Intervals!$F$4:$I$9),4,1)</f>
        <v>3</v>
      </c>
    </row>
    <row r="5056" spans="1:19" x14ac:dyDescent="0.25">
      <c r="A5056" t="s">
        <v>175</v>
      </c>
      <c r="B5056" s="1" t="s">
        <v>5394</v>
      </c>
      <c r="C5056" t="s">
        <v>339</v>
      </c>
      <c r="D5056">
        <f t="shared" si="702"/>
        <v>5054</v>
      </c>
      <c r="E5056" t="s">
        <v>414</v>
      </c>
      <c r="F5056" t="s">
        <v>10</v>
      </c>
      <c r="G5056" t="s">
        <v>30</v>
      </c>
      <c r="H5056" t="s">
        <v>11610</v>
      </c>
      <c r="I5056" t="s">
        <v>11684</v>
      </c>
      <c r="J5056">
        <f t="shared" si="703"/>
        <v>3</v>
      </c>
      <c r="K5056">
        <f t="shared" si="704"/>
        <v>6</v>
      </c>
      <c r="L5056" s="3">
        <f t="shared" si="705"/>
        <v>42669</v>
      </c>
      <c r="M5056" t="str">
        <f t="shared" si="706"/>
        <v>9:56</v>
      </c>
      <c r="N5056">
        <f t="shared" si="707"/>
        <v>596.00000000000011</v>
      </c>
      <c r="O5056">
        <f t="shared" si="708"/>
        <v>3</v>
      </c>
      <c r="P5056" t="str">
        <f t="shared" si="709"/>
        <v>Work</v>
      </c>
      <c r="Q5056" t="str">
        <f>VLOOKUP(N5056,IF(P5056="Work",Intervals!$A$4:$C$9,Intervals!$F$4:$H$9),3,1)</f>
        <v>Int_7-17</v>
      </c>
      <c r="R5056" t="str">
        <f t="shared" si="710"/>
        <v>1</v>
      </c>
      <c r="S5056">
        <f>VLOOKUP(N5056,IF(P5056="Work",Intervals!$A$4:$D$9,Intervals!$F$4:$I$9),4,1)</f>
        <v>3</v>
      </c>
    </row>
    <row r="5057" spans="1:19" x14ac:dyDescent="0.25">
      <c r="A5057" t="s">
        <v>116</v>
      </c>
      <c r="B5057" s="1" t="s">
        <v>5394</v>
      </c>
      <c r="C5057" t="s">
        <v>339</v>
      </c>
      <c r="D5057">
        <f t="shared" si="702"/>
        <v>5055</v>
      </c>
      <c r="E5057" t="s">
        <v>379</v>
      </c>
      <c r="F5057" t="s">
        <v>10</v>
      </c>
      <c r="G5057" t="s">
        <v>4</v>
      </c>
      <c r="H5057" t="s">
        <v>11589</v>
      </c>
      <c r="I5057" s="4">
        <v>42509</v>
      </c>
      <c r="J5057">
        <f t="shared" si="703"/>
        <v>3</v>
      </c>
      <c r="K5057">
        <f t="shared" si="704"/>
        <v>6</v>
      </c>
      <c r="L5057" s="3">
        <f t="shared" si="705"/>
        <v>42669</v>
      </c>
      <c r="M5057" t="str">
        <f t="shared" si="706"/>
        <v>9:56</v>
      </c>
      <c r="N5057">
        <f t="shared" si="707"/>
        <v>596.00000000000011</v>
      </c>
      <c r="O5057">
        <f t="shared" si="708"/>
        <v>3</v>
      </c>
      <c r="P5057" t="str">
        <f t="shared" si="709"/>
        <v>Work</v>
      </c>
      <c r="Q5057" t="str">
        <f>VLOOKUP(N5057,IF(P5057="Work",Intervals!$A$4:$C$9,Intervals!$F$4:$H$9),3,1)</f>
        <v>Int_7-17</v>
      </c>
      <c r="R5057" t="str">
        <f t="shared" si="710"/>
        <v>1</v>
      </c>
      <c r="S5057">
        <f>VLOOKUP(N5057,IF(P5057="Work",Intervals!$A$4:$D$9,Intervals!$F$4:$I$9),4,1)</f>
        <v>3</v>
      </c>
    </row>
    <row r="5058" spans="1:19" x14ac:dyDescent="0.25">
      <c r="A5058" t="s">
        <v>220</v>
      </c>
      <c r="B5058" s="1" t="s">
        <v>5395</v>
      </c>
      <c r="C5058" t="s">
        <v>339</v>
      </c>
      <c r="D5058">
        <f t="shared" si="702"/>
        <v>5056</v>
      </c>
      <c r="E5058" t="s">
        <v>455</v>
      </c>
      <c r="F5058" t="s">
        <v>10</v>
      </c>
      <c r="G5058" t="s">
        <v>30</v>
      </c>
      <c r="H5058" t="s">
        <v>11617</v>
      </c>
      <c r="I5058" t="s">
        <v>11691</v>
      </c>
      <c r="J5058">
        <f t="shared" si="703"/>
        <v>3</v>
      </c>
      <c r="K5058">
        <f t="shared" si="704"/>
        <v>6</v>
      </c>
      <c r="L5058" s="3">
        <f t="shared" si="705"/>
        <v>42669</v>
      </c>
      <c r="M5058" t="str">
        <f t="shared" si="706"/>
        <v>9:57</v>
      </c>
      <c r="N5058">
        <f t="shared" si="707"/>
        <v>597</v>
      </c>
      <c r="O5058">
        <f t="shared" si="708"/>
        <v>3</v>
      </c>
      <c r="P5058" t="str">
        <f t="shared" si="709"/>
        <v>Work</v>
      </c>
      <c r="Q5058" t="str">
        <f>VLOOKUP(N5058,IF(P5058="Work",Intervals!$A$4:$C$9,Intervals!$F$4:$H$9),3,1)</f>
        <v>Int_7-17</v>
      </c>
      <c r="R5058" t="str">
        <f t="shared" si="710"/>
        <v>1</v>
      </c>
      <c r="S5058">
        <f>VLOOKUP(N5058,IF(P5058="Work",Intervals!$A$4:$D$9,Intervals!$F$4:$I$9),4,1)</f>
        <v>3</v>
      </c>
    </row>
    <row r="5059" spans="1:19" x14ac:dyDescent="0.25">
      <c r="A5059" t="s">
        <v>175</v>
      </c>
      <c r="B5059" s="1" t="s">
        <v>5396</v>
      </c>
      <c r="C5059" t="s">
        <v>339</v>
      </c>
      <c r="D5059">
        <f t="shared" ref="D5059:D5122" si="711">ROW()-ROW($D$2)</f>
        <v>5057</v>
      </c>
      <c r="E5059" t="s">
        <v>414</v>
      </c>
      <c r="F5059" t="s">
        <v>10</v>
      </c>
      <c r="G5059" t="s">
        <v>30</v>
      </c>
      <c r="H5059" t="s">
        <v>11610</v>
      </c>
      <c r="I5059" t="s">
        <v>11684</v>
      </c>
      <c r="J5059">
        <f t="shared" ref="J5059:J5122" si="712">SEARCH("-",B5059)</f>
        <v>3</v>
      </c>
      <c r="K5059">
        <f t="shared" ref="K5059:K5122" si="713">SEARCH("-",B5059,J5059+1)</f>
        <v>6</v>
      </c>
      <c r="L5059" s="3">
        <f t="shared" ref="L5059:L5122" si="714">DATE(MID(B5059,K5059+1,4),LEFT(B5059,J5059-1),MID(B5059,J5059+1,K5059-J5059-1))</f>
        <v>42669</v>
      </c>
      <c r="M5059" t="str">
        <f t="shared" ref="M5059:M5122" si="715">MID(B5059,SEARCH(" ",B5059)+1,99)</f>
        <v>9:59</v>
      </c>
      <c r="N5059">
        <f t="shared" ref="N5059:N5122" si="716">((M5059+1)-"1.1.1900  0:00:00")*24*60</f>
        <v>599</v>
      </c>
      <c r="O5059">
        <f t="shared" ref="O5059:O5122" si="717">WEEKDAY(L5059,2)</f>
        <v>3</v>
      </c>
      <c r="P5059" t="str">
        <f t="shared" ref="P5059:P5122" si="718">IF(O5059&gt;5,"NonWork","Work")</f>
        <v>Work</v>
      </c>
      <c r="Q5059" t="str">
        <f>VLOOKUP(N5059,IF(P5059="Work",Intervals!$A$4:$C$9,Intervals!$F$4:$H$9),3,1)</f>
        <v>Int_7-17</v>
      </c>
      <c r="R5059" t="str">
        <f t="shared" ref="R5059:R5122" si="719">IF(O5059&gt;5,"2","1")</f>
        <v>1</v>
      </c>
      <c r="S5059">
        <f>VLOOKUP(N5059,IF(P5059="Work",Intervals!$A$4:$D$9,Intervals!$F$4:$I$9),4,1)</f>
        <v>3</v>
      </c>
    </row>
    <row r="5060" spans="1:19" x14ac:dyDescent="0.25">
      <c r="A5060" t="s">
        <v>220</v>
      </c>
      <c r="B5060" s="1" t="s">
        <v>5396</v>
      </c>
      <c r="C5060" t="s">
        <v>339</v>
      </c>
      <c r="D5060">
        <f t="shared" si="711"/>
        <v>5058</v>
      </c>
      <c r="E5060" t="s">
        <v>455</v>
      </c>
      <c r="F5060" t="s">
        <v>10</v>
      </c>
      <c r="G5060" t="s">
        <v>30</v>
      </c>
      <c r="H5060" t="s">
        <v>11617</v>
      </c>
      <c r="I5060" t="s">
        <v>11691</v>
      </c>
      <c r="J5060">
        <f t="shared" si="712"/>
        <v>3</v>
      </c>
      <c r="K5060">
        <f t="shared" si="713"/>
        <v>6</v>
      </c>
      <c r="L5060" s="3">
        <f t="shared" si="714"/>
        <v>42669</v>
      </c>
      <c r="M5060" t="str">
        <f t="shared" si="715"/>
        <v>9:59</v>
      </c>
      <c r="N5060">
        <f t="shared" si="716"/>
        <v>599</v>
      </c>
      <c r="O5060">
        <f t="shared" si="717"/>
        <v>3</v>
      </c>
      <c r="P5060" t="str">
        <f t="shared" si="718"/>
        <v>Work</v>
      </c>
      <c r="Q5060" t="str">
        <f>VLOOKUP(N5060,IF(P5060="Work",Intervals!$A$4:$C$9,Intervals!$F$4:$H$9),3,1)</f>
        <v>Int_7-17</v>
      </c>
      <c r="R5060" t="str">
        <f t="shared" si="719"/>
        <v>1</v>
      </c>
      <c r="S5060">
        <f>VLOOKUP(N5060,IF(P5060="Work",Intervals!$A$4:$D$9,Intervals!$F$4:$I$9),4,1)</f>
        <v>3</v>
      </c>
    </row>
    <row r="5061" spans="1:19" x14ac:dyDescent="0.25">
      <c r="A5061" t="s">
        <v>85</v>
      </c>
      <c r="B5061" s="1" t="s">
        <v>5397</v>
      </c>
      <c r="C5061" t="s">
        <v>339</v>
      </c>
      <c r="D5061">
        <f t="shared" si="711"/>
        <v>5059</v>
      </c>
      <c r="E5061" t="s">
        <v>805</v>
      </c>
      <c r="F5061" t="s">
        <v>10</v>
      </c>
      <c r="G5061" t="s">
        <v>4</v>
      </c>
      <c r="H5061" t="s">
        <v>11589</v>
      </c>
      <c r="I5061" s="4">
        <v>42509</v>
      </c>
      <c r="J5061">
        <f t="shared" si="712"/>
        <v>3</v>
      </c>
      <c r="K5061">
        <f t="shared" si="713"/>
        <v>6</v>
      </c>
      <c r="L5061" s="3">
        <f t="shared" si="714"/>
        <v>42669</v>
      </c>
      <c r="M5061" t="str">
        <f t="shared" si="715"/>
        <v>10:2</v>
      </c>
      <c r="N5061">
        <f t="shared" si="716"/>
        <v>602.00000000000011</v>
      </c>
      <c r="O5061">
        <f t="shared" si="717"/>
        <v>3</v>
      </c>
      <c r="P5061" t="str">
        <f t="shared" si="718"/>
        <v>Work</v>
      </c>
      <c r="Q5061" t="str">
        <f>VLOOKUP(N5061,IF(P5061="Work",Intervals!$A$4:$C$9,Intervals!$F$4:$H$9),3,1)</f>
        <v>Int_7-17</v>
      </c>
      <c r="R5061" t="str">
        <f t="shared" si="719"/>
        <v>1</v>
      </c>
      <c r="S5061">
        <f>VLOOKUP(N5061,IF(P5061="Work",Intervals!$A$4:$D$9,Intervals!$F$4:$I$9),4,1)</f>
        <v>3</v>
      </c>
    </row>
    <row r="5062" spans="1:19" x14ac:dyDescent="0.25">
      <c r="A5062" t="s">
        <v>164</v>
      </c>
      <c r="B5062" s="1" t="s">
        <v>5397</v>
      </c>
      <c r="C5062" t="s">
        <v>339</v>
      </c>
      <c r="D5062">
        <f t="shared" si="711"/>
        <v>5060</v>
      </c>
      <c r="E5062" t="s">
        <v>552</v>
      </c>
      <c r="F5062" t="s">
        <v>10</v>
      </c>
      <c r="G5062" t="s">
        <v>4</v>
      </c>
      <c r="H5062" t="s">
        <v>11589</v>
      </c>
      <c r="I5062" s="4">
        <v>42509</v>
      </c>
      <c r="J5062">
        <f t="shared" si="712"/>
        <v>3</v>
      </c>
      <c r="K5062">
        <f t="shared" si="713"/>
        <v>6</v>
      </c>
      <c r="L5062" s="3">
        <f t="shared" si="714"/>
        <v>42669</v>
      </c>
      <c r="M5062" t="str">
        <f t="shared" si="715"/>
        <v>10:2</v>
      </c>
      <c r="N5062">
        <f t="shared" si="716"/>
        <v>602.00000000000011</v>
      </c>
      <c r="O5062">
        <f t="shared" si="717"/>
        <v>3</v>
      </c>
      <c r="P5062" t="str">
        <f t="shared" si="718"/>
        <v>Work</v>
      </c>
      <c r="Q5062" t="str">
        <f>VLOOKUP(N5062,IF(P5062="Work",Intervals!$A$4:$C$9,Intervals!$F$4:$H$9),3,1)</f>
        <v>Int_7-17</v>
      </c>
      <c r="R5062" t="str">
        <f t="shared" si="719"/>
        <v>1</v>
      </c>
      <c r="S5062">
        <f>VLOOKUP(N5062,IF(P5062="Work",Intervals!$A$4:$D$9,Intervals!$F$4:$I$9),4,1)</f>
        <v>3</v>
      </c>
    </row>
    <row r="5063" spans="1:19" x14ac:dyDescent="0.25">
      <c r="A5063" t="s">
        <v>113</v>
      </c>
      <c r="B5063" s="1" t="s">
        <v>5398</v>
      </c>
      <c r="C5063" t="s">
        <v>339</v>
      </c>
      <c r="D5063">
        <f t="shared" si="711"/>
        <v>5061</v>
      </c>
      <c r="E5063" t="s">
        <v>548</v>
      </c>
      <c r="F5063" t="s">
        <v>10</v>
      </c>
      <c r="G5063" t="s">
        <v>4</v>
      </c>
      <c r="H5063" t="s">
        <v>11589</v>
      </c>
      <c r="I5063" s="4">
        <v>42509</v>
      </c>
      <c r="J5063">
        <f t="shared" si="712"/>
        <v>3</v>
      </c>
      <c r="K5063">
        <f t="shared" si="713"/>
        <v>6</v>
      </c>
      <c r="L5063" s="3">
        <f t="shared" si="714"/>
        <v>42669</v>
      </c>
      <c r="M5063" t="str">
        <f t="shared" si="715"/>
        <v>10:3</v>
      </c>
      <c r="N5063">
        <f t="shared" si="716"/>
        <v>602.99999999999989</v>
      </c>
      <c r="O5063">
        <f t="shared" si="717"/>
        <v>3</v>
      </c>
      <c r="P5063" t="str">
        <f t="shared" si="718"/>
        <v>Work</v>
      </c>
      <c r="Q5063" t="str">
        <f>VLOOKUP(N5063,IF(P5063="Work",Intervals!$A$4:$C$9,Intervals!$F$4:$H$9),3,1)</f>
        <v>Int_7-17</v>
      </c>
      <c r="R5063" t="str">
        <f t="shared" si="719"/>
        <v>1</v>
      </c>
      <c r="S5063">
        <f>VLOOKUP(N5063,IF(P5063="Work",Intervals!$A$4:$D$9,Intervals!$F$4:$I$9),4,1)</f>
        <v>3</v>
      </c>
    </row>
    <row r="5064" spans="1:19" x14ac:dyDescent="0.25">
      <c r="A5064" t="s">
        <v>204</v>
      </c>
      <c r="B5064" s="1" t="s">
        <v>5399</v>
      </c>
      <c r="C5064" t="s">
        <v>339</v>
      </c>
      <c r="D5064">
        <f t="shared" si="711"/>
        <v>5062</v>
      </c>
      <c r="E5064" t="s">
        <v>391</v>
      </c>
      <c r="F5064" t="s">
        <v>10</v>
      </c>
      <c r="G5064" t="s">
        <v>4</v>
      </c>
      <c r="H5064" t="s">
        <v>11603</v>
      </c>
      <c r="I5064" t="s">
        <v>11677</v>
      </c>
      <c r="J5064">
        <f t="shared" si="712"/>
        <v>3</v>
      </c>
      <c r="K5064">
        <f t="shared" si="713"/>
        <v>6</v>
      </c>
      <c r="L5064" s="3">
        <f t="shared" si="714"/>
        <v>42669</v>
      </c>
      <c r="M5064" t="str">
        <f t="shared" si="715"/>
        <v>10:4</v>
      </c>
      <c r="N5064">
        <f t="shared" si="716"/>
        <v>604.00000000000011</v>
      </c>
      <c r="O5064">
        <f t="shared" si="717"/>
        <v>3</v>
      </c>
      <c r="P5064" t="str">
        <f t="shared" si="718"/>
        <v>Work</v>
      </c>
      <c r="Q5064" t="str">
        <f>VLOOKUP(N5064,IF(P5064="Work",Intervals!$A$4:$C$9,Intervals!$F$4:$H$9),3,1)</f>
        <v>Int_7-17</v>
      </c>
      <c r="R5064" t="str">
        <f t="shared" si="719"/>
        <v>1</v>
      </c>
      <c r="S5064">
        <f>VLOOKUP(N5064,IF(P5064="Work",Intervals!$A$4:$D$9,Intervals!$F$4:$I$9),4,1)</f>
        <v>3</v>
      </c>
    </row>
    <row r="5065" spans="1:19" x14ac:dyDescent="0.25">
      <c r="A5065" t="s">
        <v>83</v>
      </c>
      <c r="B5065" s="1" t="s">
        <v>5400</v>
      </c>
      <c r="C5065" t="s">
        <v>339</v>
      </c>
      <c r="D5065">
        <f t="shared" si="711"/>
        <v>5063</v>
      </c>
      <c r="E5065" t="s">
        <v>384</v>
      </c>
      <c r="F5065" t="s">
        <v>10</v>
      </c>
      <c r="G5065" t="s">
        <v>4</v>
      </c>
      <c r="H5065" t="s">
        <v>11589</v>
      </c>
      <c r="I5065" s="4">
        <v>42509</v>
      </c>
      <c r="J5065">
        <f t="shared" si="712"/>
        <v>3</v>
      </c>
      <c r="K5065">
        <f t="shared" si="713"/>
        <v>6</v>
      </c>
      <c r="L5065" s="3">
        <f t="shared" si="714"/>
        <v>42669</v>
      </c>
      <c r="M5065" t="str">
        <f t="shared" si="715"/>
        <v>10:7</v>
      </c>
      <c r="N5065">
        <f t="shared" si="716"/>
        <v>606.99999999999989</v>
      </c>
      <c r="O5065">
        <f t="shared" si="717"/>
        <v>3</v>
      </c>
      <c r="P5065" t="str">
        <f t="shared" si="718"/>
        <v>Work</v>
      </c>
      <c r="Q5065" t="str">
        <f>VLOOKUP(N5065,IF(P5065="Work",Intervals!$A$4:$C$9,Intervals!$F$4:$H$9),3,1)</f>
        <v>Int_7-17</v>
      </c>
      <c r="R5065" t="str">
        <f t="shared" si="719"/>
        <v>1</v>
      </c>
      <c r="S5065">
        <f>VLOOKUP(N5065,IF(P5065="Work",Intervals!$A$4:$D$9,Intervals!$F$4:$I$9),4,1)</f>
        <v>3</v>
      </c>
    </row>
    <row r="5066" spans="1:19" x14ac:dyDescent="0.25">
      <c r="A5066" t="s">
        <v>85</v>
      </c>
      <c r="B5066" s="1" t="s">
        <v>5401</v>
      </c>
      <c r="C5066" t="s">
        <v>339</v>
      </c>
      <c r="D5066">
        <f t="shared" si="711"/>
        <v>5064</v>
      </c>
      <c r="E5066" t="s">
        <v>698</v>
      </c>
      <c r="F5066" t="s">
        <v>10</v>
      </c>
      <c r="G5066" t="s">
        <v>4</v>
      </c>
      <c r="H5066" t="s">
        <v>11589</v>
      </c>
      <c r="I5066" s="4">
        <v>42509</v>
      </c>
      <c r="J5066">
        <f t="shared" si="712"/>
        <v>3</v>
      </c>
      <c r="K5066">
        <f t="shared" si="713"/>
        <v>6</v>
      </c>
      <c r="L5066" s="3">
        <f t="shared" si="714"/>
        <v>42669</v>
      </c>
      <c r="M5066" t="str">
        <f t="shared" si="715"/>
        <v>10:8</v>
      </c>
      <c r="N5066">
        <f t="shared" si="716"/>
        <v>608.00000000000011</v>
      </c>
      <c r="O5066">
        <f t="shared" si="717"/>
        <v>3</v>
      </c>
      <c r="P5066" t="str">
        <f t="shared" si="718"/>
        <v>Work</v>
      </c>
      <c r="Q5066" t="str">
        <f>VLOOKUP(N5066,IF(P5066="Work",Intervals!$A$4:$C$9,Intervals!$F$4:$H$9),3,1)</f>
        <v>Int_7-17</v>
      </c>
      <c r="R5066" t="str">
        <f t="shared" si="719"/>
        <v>1</v>
      </c>
      <c r="S5066">
        <f>VLOOKUP(N5066,IF(P5066="Work",Intervals!$A$4:$D$9,Intervals!$F$4:$I$9),4,1)</f>
        <v>3</v>
      </c>
    </row>
    <row r="5067" spans="1:19" x14ac:dyDescent="0.25">
      <c r="A5067" t="s">
        <v>120</v>
      </c>
      <c r="B5067" s="1" t="s">
        <v>5402</v>
      </c>
      <c r="C5067" t="s">
        <v>339</v>
      </c>
      <c r="D5067">
        <f t="shared" si="711"/>
        <v>5065</v>
      </c>
      <c r="E5067" t="s">
        <v>806</v>
      </c>
      <c r="F5067" t="s">
        <v>10</v>
      </c>
      <c r="G5067" t="s">
        <v>4</v>
      </c>
      <c r="H5067" t="s">
        <v>11589</v>
      </c>
      <c r="I5067" s="4">
        <v>42509</v>
      </c>
      <c r="J5067">
        <f t="shared" si="712"/>
        <v>3</v>
      </c>
      <c r="K5067">
        <f t="shared" si="713"/>
        <v>6</v>
      </c>
      <c r="L5067" s="3">
        <f t="shared" si="714"/>
        <v>42669</v>
      </c>
      <c r="M5067" t="str">
        <f t="shared" si="715"/>
        <v>10:9</v>
      </c>
      <c r="N5067">
        <f t="shared" si="716"/>
        <v>608.99999999999989</v>
      </c>
      <c r="O5067">
        <f t="shared" si="717"/>
        <v>3</v>
      </c>
      <c r="P5067" t="str">
        <f t="shared" si="718"/>
        <v>Work</v>
      </c>
      <c r="Q5067" t="str">
        <f>VLOOKUP(N5067,IF(P5067="Work",Intervals!$A$4:$C$9,Intervals!$F$4:$H$9),3,1)</f>
        <v>Int_7-17</v>
      </c>
      <c r="R5067" t="str">
        <f t="shared" si="719"/>
        <v>1</v>
      </c>
      <c r="S5067">
        <f>VLOOKUP(N5067,IF(P5067="Work",Intervals!$A$4:$D$9,Intervals!$F$4:$I$9),4,1)</f>
        <v>3</v>
      </c>
    </row>
    <row r="5068" spans="1:19" x14ac:dyDescent="0.25">
      <c r="A5068" t="s">
        <v>179</v>
      </c>
      <c r="B5068" s="1" t="s">
        <v>5403</v>
      </c>
      <c r="C5068" t="s">
        <v>339</v>
      </c>
      <c r="D5068">
        <f t="shared" si="711"/>
        <v>5066</v>
      </c>
      <c r="E5068" t="s">
        <v>597</v>
      </c>
      <c r="F5068" t="s">
        <v>10</v>
      </c>
      <c r="G5068" t="s">
        <v>4</v>
      </c>
      <c r="H5068" t="s">
        <v>11589</v>
      </c>
      <c r="I5068" s="4">
        <v>42509</v>
      </c>
      <c r="J5068">
        <f t="shared" si="712"/>
        <v>3</v>
      </c>
      <c r="K5068">
        <f t="shared" si="713"/>
        <v>6</v>
      </c>
      <c r="L5068" s="3">
        <f t="shared" si="714"/>
        <v>42669</v>
      </c>
      <c r="M5068" t="str">
        <f t="shared" si="715"/>
        <v>10:13</v>
      </c>
      <c r="N5068">
        <f t="shared" si="716"/>
        <v>612.99999999999989</v>
      </c>
      <c r="O5068">
        <f t="shared" si="717"/>
        <v>3</v>
      </c>
      <c r="P5068" t="str">
        <f t="shared" si="718"/>
        <v>Work</v>
      </c>
      <c r="Q5068" t="str">
        <f>VLOOKUP(N5068,IF(P5068="Work",Intervals!$A$4:$C$9,Intervals!$F$4:$H$9),3,1)</f>
        <v>Int_7-17</v>
      </c>
      <c r="R5068" t="str">
        <f t="shared" si="719"/>
        <v>1</v>
      </c>
      <c r="S5068">
        <f>VLOOKUP(N5068,IF(P5068="Work",Intervals!$A$4:$D$9,Intervals!$F$4:$I$9),4,1)</f>
        <v>3</v>
      </c>
    </row>
    <row r="5069" spans="1:19" x14ac:dyDescent="0.25">
      <c r="A5069" t="s">
        <v>176</v>
      </c>
      <c r="B5069" s="1" t="s">
        <v>5403</v>
      </c>
      <c r="C5069" t="s">
        <v>339</v>
      </c>
      <c r="D5069">
        <f t="shared" si="711"/>
        <v>5067</v>
      </c>
      <c r="E5069" t="s">
        <v>346</v>
      </c>
      <c r="F5069" t="s">
        <v>10</v>
      </c>
      <c r="G5069" t="s">
        <v>4</v>
      </c>
      <c r="H5069" t="s">
        <v>11589</v>
      </c>
      <c r="I5069" s="4">
        <v>42509</v>
      </c>
      <c r="J5069">
        <f t="shared" si="712"/>
        <v>3</v>
      </c>
      <c r="K5069">
        <f t="shared" si="713"/>
        <v>6</v>
      </c>
      <c r="L5069" s="3">
        <f t="shared" si="714"/>
        <v>42669</v>
      </c>
      <c r="M5069" t="str">
        <f t="shared" si="715"/>
        <v>10:13</v>
      </c>
      <c r="N5069">
        <f t="shared" si="716"/>
        <v>612.99999999999989</v>
      </c>
      <c r="O5069">
        <f t="shared" si="717"/>
        <v>3</v>
      </c>
      <c r="P5069" t="str">
        <f t="shared" si="718"/>
        <v>Work</v>
      </c>
      <c r="Q5069" t="str">
        <f>VLOOKUP(N5069,IF(P5069="Work",Intervals!$A$4:$C$9,Intervals!$F$4:$H$9),3,1)</f>
        <v>Int_7-17</v>
      </c>
      <c r="R5069" t="str">
        <f t="shared" si="719"/>
        <v>1</v>
      </c>
      <c r="S5069">
        <f>VLOOKUP(N5069,IF(P5069="Work",Intervals!$A$4:$D$9,Intervals!$F$4:$I$9),4,1)</f>
        <v>3</v>
      </c>
    </row>
    <row r="5070" spans="1:19" x14ac:dyDescent="0.25">
      <c r="A5070" t="s">
        <v>155</v>
      </c>
      <c r="B5070" s="1" t="s">
        <v>5404</v>
      </c>
      <c r="C5070" t="s">
        <v>339</v>
      </c>
      <c r="D5070">
        <f t="shared" si="711"/>
        <v>5068</v>
      </c>
      <c r="E5070" t="s">
        <v>357</v>
      </c>
      <c r="F5070" t="s">
        <v>3</v>
      </c>
      <c r="G5070" t="s">
        <v>4</v>
      </c>
      <c r="H5070" t="s">
        <v>11597</v>
      </c>
      <c r="I5070" t="s">
        <v>11671</v>
      </c>
      <c r="J5070">
        <f t="shared" si="712"/>
        <v>3</v>
      </c>
      <c r="K5070">
        <f t="shared" si="713"/>
        <v>6</v>
      </c>
      <c r="L5070" s="3">
        <f t="shared" si="714"/>
        <v>42669</v>
      </c>
      <c r="M5070" t="str">
        <f t="shared" si="715"/>
        <v>10:16</v>
      </c>
      <c r="N5070">
        <f t="shared" si="716"/>
        <v>616</v>
      </c>
      <c r="O5070">
        <f t="shared" si="717"/>
        <v>3</v>
      </c>
      <c r="P5070" t="str">
        <f t="shared" si="718"/>
        <v>Work</v>
      </c>
      <c r="Q5070" t="str">
        <f>VLOOKUP(N5070,IF(P5070="Work",Intervals!$A$4:$C$9,Intervals!$F$4:$H$9),3,1)</f>
        <v>Int_7-17</v>
      </c>
      <c r="R5070" t="str">
        <f t="shared" si="719"/>
        <v>1</v>
      </c>
      <c r="S5070">
        <f>VLOOKUP(N5070,IF(P5070="Work",Intervals!$A$4:$D$9,Intervals!$F$4:$I$9),4,1)</f>
        <v>3</v>
      </c>
    </row>
    <row r="5071" spans="1:19" x14ac:dyDescent="0.25">
      <c r="A5071" t="s">
        <v>182</v>
      </c>
      <c r="B5071" s="1" t="s">
        <v>5405</v>
      </c>
      <c r="C5071" t="s">
        <v>339</v>
      </c>
      <c r="D5071">
        <f t="shared" si="711"/>
        <v>5069</v>
      </c>
      <c r="E5071" t="s">
        <v>391</v>
      </c>
      <c r="F5071" t="s">
        <v>10</v>
      </c>
      <c r="G5071" t="s">
        <v>4</v>
      </c>
      <c r="H5071" t="s">
        <v>11603</v>
      </c>
      <c r="I5071" t="s">
        <v>11677</v>
      </c>
      <c r="J5071">
        <f t="shared" si="712"/>
        <v>3</v>
      </c>
      <c r="K5071">
        <f t="shared" si="713"/>
        <v>6</v>
      </c>
      <c r="L5071" s="3">
        <f t="shared" si="714"/>
        <v>42669</v>
      </c>
      <c r="M5071" t="str">
        <f t="shared" si="715"/>
        <v>10:18</v>
      </c>
      <c r="N5071">
        <f t="shared" si="716"/>
        <v>618</v>
      </c>
      <c r="O5071">
        <f t="shared" si="717"/>
        <v>3</v>
      </c>
      <c r="P5071" t="str">
        <f t="shared" si="718"/>
        <v>Work</v>
      </c>
      <c r="Q5071" t="str">
        <f>VLOOKUP(N5071,IF(P5071="Work",Intervals!$A$4:$C$9,Intervals!$F$4:$H$9),3,1)</f>
        <v>Int_7-17</v>
      </c>
      <c r="R5071" t="str">
        <f t="shared" si="719"/>
        <v>1</v>
      </c>
      <c r="S5071">
        <f>VLOOKUP(N5071,IF(P5071="Work",Intervals!$A$4:$D$9,Intervals!$F$4:$I$9),4,1)</f>
        <v>3</v>
      </c>
    </row>
    <row r="5072" spans="1:19" x14ac:dyDescent="0.25">
      <c r="A5072" t="s">
        <v>104</v>
      </c>
      <c r="B5072" s="1" t="s">
        <v>5406</v>
      </c>
      <c r="C5072" t="s">
        <v>339</v>
      </c>
      <c r="D5072">
        <f t="shared" si="711"/>
        <v>5070</v>
      </c>
      <c r="E5072" t="s">
        <v>348</v>
      </c>
      <c r="F5072" t="s">
        <v>10</v>
      </c>
      <c r="G5072" t="s">
        <v>4</v>
      </c>
      <c r="H5072" t="s">
        <v>11589</v>
      </c>
      <c r="I5072" s="4">
        <v>42509</v>
      </c>
      <c r="J5072">
        <f t="shared" si="712"/>
        <v>3</v>
      </c>
      <c r="K5072">
        <f t="shared" si="713"/>
        <v>6</v>
      </c>
      <c r="L5072" s="3">
        <f t="shared" si="714"/>
        <v>42669</v>
      </c>
      <c r="M5072" t="str">
        <f t="shared" si="715"/>
        <v>10:19</v>
      </c>
      <c r="N5072">
        <f t="shared" si="716"/>
        <v>618.99999999999989</v>
      </c>
      <c r="O5072">
        <f t="shared" si="717"/>
        <v>3</v>
      </c>
      <c r="P5072" t="str">
        <f t="shared" si="718"/>
        <v>Work</v>
      </c>
      <c r="Q5072" t="str">
        <f>VLOOKUP(N5072,IF(P5072="Work",Intervals!$A$4:$C$9,Intervals!$F$4:$H$9),3,1)</f>
        <v>Int_7-17</v>
      </c>
      <c r="R5072" t="str">
        <f t="shared" si="719"/>
        <v>1</v>
      </c>
      <c r="S5072">
        <f>VLOOKUP(N5072,IF(P5072="Work",Intervals!$A$4:$D$9,Intervals!$F$4:$I$9),4,1)</f>
        <v>3</v>
      </c>
    </row>
    <row r="5073" spans="1:19" x14ac:dyDescent="0.25">
      <c r="A5073" t="s">
        <v>166</v>
      </c>
      <c r="B5073" s="1" t="s">
        <v>5407</v>
      </c>
      <c r="C5073" t="s">
        <v>339</v>
      </c>
      <c r="D5073">
        <f t="shared" si="711"/>
        <v>5071</v>
      </c>
      <c r="E5073" t="s">
        <v>348</v>
      </c>
      <c r="F5073" t="s">
        <v>10</v>
      </c>
      <c r="G5073" t="s">
        <v>4</v>
      </c>
      <c r="H5073" t="s">
        <v>11589</v>
      </c>
      <c r="I5073" s="4">
        <v>42509</v>
      </c>
      <c r="J5073">
        <f t="shared" si="712"/>
        <v>3</v>
      </c>
      <c r="K5073">
        <f t="shared" si="713"/>
        <v>6</v>
      </c>
      <c r="L5073" s="3">
        <f t="shared" si="714"/>
        <v>42669</v>
      </c>
      <c r="M5073" t="str">
        <f t="shared" si="715"/>
        <v>10:28</v>
      </c>
      <c r="N5073">
        <f t="shared" si="716"/>
        <v>628</v>
      </c>
      <c r="O5073">
        <f t="shared" si="717"/>
        <v>3</v>
      </c>
      <c r="P5073" t="str">
        <f t="shared" si="718"/>
        <v>Work</v>
      </c>
      <c r="Q5073" t="str">
        <f>VLOOKUP(N5073,IF(P5073="Work",Intervals!$A$4:$C$9,Intervals!$F$4:$H$9),3,1)</f>
        <v>Int_7-17</v>
      </c>
      <c r="R5073" t="str">
        <f t="shared" si="719"/>
        <v>1</v>
      </c>
      <c r="S5073">
        <f>VLOOKUP(N5073,IF(P5073="Work",Intervals!$A$4:$D$9,Intervals!$F$4:$I$9),4,1)</f>
        <v>3</v>
      </c>
    </row>
    <row r="5074" spans="1:19" x14ac:dyDescent="0.25">
      <c r="A5074" t="s">
        <v>102</v>
      </c>
      <c r="B5074" s="1" t="s">
        <v>5408</v>
      </c>
      <c r="C5074" t="s">
        <v>339</v>
      </c>
      <c r="D5074">
        <f t="shared" si="711"/>
        <v>5072</v>
      </c>
      <c r="E5074" t="s">
        <v>348</v>
      </c>
      <c r="F5074" t="s">
        <v>10</v>
      </c>
      <c r="G5074" t="s">
        <v>4</v>
      </c>
      <c r="H5074" t="s">
        <v>11589</v>
      </c>
      <c r="I5074" s="4">
        <v>42509</v>
      </c>
      <c r="J5074">
        <f t="shared" si="712"/>
        <v>3</v>
      </c>
      <c r="K5074">
        <f t="shared" si="713"/>
        <v>6</v>
      </c>
      <c r="L5074" s="3">
        <f t="shared" si="714"/>
        <v>42669</v>
      </c>
      <c r="M5074" t="str">
        <f t="shared" si="715"/>
        <v>10:30</v>
      </c>
      <c r="N5074">
        <f t="shared" si="716"/>
        <v>630</v>
      </c>
      <c r="O5074">
        <f t="shared" si="717"/>
        <v>3</v>
      </c>
      <c r="P5074" t="str">
        <f t="shared" si="718"/>
        <v>Work</v>
      </c>
      <c r="Q5074" t="str">
        <f>VLOOKUP(N5074,IF(P5074="Work",Intervals!$A$4:$C$9,Intervals!$F$4:$H$9),3,1)</f>
        <v>Int_7-17</v>
      </c>
      <c r="R5074" t="str">
        <f t="shared" si="719"/>
        <v>1</v>
      </c>
      <c r="S5074">
        <f>VLOOKUP(N5074,IF(P5074="Work",Intervals!$A$4:$D$9,Intervals!$F$4:$I$9),4,1)</f>
        <v>3</v>
      </c>
    </row>
    <row r="5075" spans="1:19" x14ac:dyDescent="0.25">
      <c r="A5075" t="s">
        <v>232</v>
      </c>
      <c r="B5075" s="1" t="s">
        <v>5409</v>
      </c>
      <c r="C5075" t="s">
        <v>339</v>
      </c>
      <c r="D5075">
        <f t="shared" si="711"/>
        <v>5073</v>
      </c>
      <c r="E5075" t="s">
        <v>410</v>
      </c>
      <c r="F5075" t="s">
        <v>3</v>
      </c>
      <c r="G5075" t="s">
        <v>4</v>
      </c>
      <c r="H5075" t="s">
        <v>11589</v>
      </c>
      <c r="I5075" s="4">
        <v>42509</v>
      </c>
      <c r="J5075">
        <f t="shared" si="712"/>
        <v>3</v>
      </c>
      <c r="K5075">
        <f t="shared" si="713"/>
        <v>6</v>
      </c>
      <c r="L5075" s="3">
        <f t="shared" si="714"/>
        <v>42669</v>
      </c>
      <c r="M5075" t="str">
        <f t="shared" si="715"/>
        <v>10:32</v>
      </c>
      <c r="N5075">
        <f t="shared" si="716"/>
        <v>632</v>
      </c>
      <c r="O5075">
        <f t="shared" si="717"/>
        <v>3</v>
      </c>
      <c r="P5075" t="str">
        <f t="shared" si="718"/>
        <v>Work</v>
      </c>
      <c r="Q5075" t="str">
        <f>VLOOKUP(N5075,IF(P5075="Work",Intervals!$A$4:$C$9,Intervals!$F$4:$H$9),3,1)</f>
        <v>Int_7-17</v>
      </c>
      <c r="R5075" t="str">
        <f t="shared" si="719"/>
        <v>1</v>
      </c>
      <c r="S5075">
        <f>VLOOKUP(N5075,IF(P5075="Work",Intervals!$A$4:$D$9,Intervals!$F$4:$I$9),4,1)</f>
        <v>3</v>
      </c>
    </row>
    <row r="5076" spans="1:19" x14ac:dyDescent="0.25">
      <c r="A5076" t="s">
        <v>125</v>
      </c>
      <c r="B5076" s="1" t="s">
        <v>5410</v>
      </c>
      <c r="C5076" t="s">
        <v>339</v>
      </c>
      <c r="D5076">
        <f t="shared" si="711"/>
        <v>5074</v>
      </c>
      <c r="E5076" t="s">
        <v>554</v>
      </c>
      <c r="F5076" t="s">
        <v>10</v>
      </c>
      <c r="G5076" t="s">
        <v>4</v>
      </c>
      <c r="H5076" t="s">
        <v>11589</v>
      </c>
      <c r="I5076" s="4">
        <v>42509</v>
      </c>
      <c r="J5076">
        <f t="shared" si="712"/>
        <v>3</v>
      </c>
      <c r="K5076">
        <f t="shared" si="713"/>
        <v>6</v>
      </c>
      <c r="L5076" s="3">
        <f t="shared" si="714"/>
        <v>42669</v>
      </c>
      <c r="M5076" t="str">
        <f t="shared" si="715"/>
        <v>10:33</v>
      </c>
      <c r="N5076">
        <f t="shared" si="716"/>
        <v>633.00000000000011</v>
      </c>
      <c r="O5076">
        <f t="shared" si="717"/>
        <v>3</v>
      </c>
      <c r="P5076" t="str">
        <f t="shared" si="718"/>
        <v>Work</v>
      </c>
      <c r="Q5076" t="str">
        <f>VLOOKUP(N5076,IF(P5076="Work",Intervals!$A$4:$C$9,Intervals!$F$4:$H$9),3,1)</f>
        <v>Int_7-17</v>
      </c>
      <c r="R5076" t="str">
        <f t="shared" si="719"/>
        <v>1</v>
      </c>
      <c r="S5076">
        <f>VLOOKUP(N5076,IF(P5076="Work",Intervals!$A$4:$D$9,Intervals!$F$4:$I$9),4,1)</f>
        <v>3</v>
      </c>
    </row>
    <row r="5077" spans="1:19" x14ac:dyDescent="0.25">
      <c r="A5077" t="s">
        <v>245</v>
      </c>
      <c r="B5077" s="1" t="s">
        <v>5411</v>
      </c>
      <c r="C5077" t="s">
        <v>339</v>
      </c>
      <c r="D5077">
        <f t="shared" si="711"/>
        <v>5075</v>
      </c>
      <c r="E5077" t="s">
        <v>385</v>
      </c>
      <c r="F5077" t="s">
        <v>3</v>
      </c>
      <c r="G5077" t="s">
        <v>4</v>
      </c>
      <c r="H5077" t="s">
        <v>11597</v>
      </c>
      <c r="I5077" t="s">
        <v>11671</v>
      </c>
      <c r="J5077">
        <f t="shared" si="712"/>
        <v>3</v>
      </c>
      <c r="K5077">
        <f t="shared" si="713"/>
        <v>6</v>
      </c>
      <c r="L5077" s="3">
        <f t="shared" si="714"/>
        <v>42669</v>
      </c>
      <c r="M5077" t="str">
        <f t="shared" si="715"/>
        <v>10:36</v>
      </c>
      <c r="N5077">
        <f t="shared" si="716"/>
        <v>636</v>
      </c>
      <c r="O5077">
        <f t="shared" si="717"/>
        <v>3</v>
      </c>
      <c r="P5077" t="str">
        <f t="shared" si="718"/>
        <v>Work</v>
      </c>
      <c r="Q5077" t="str">
        <f>VLOOKUP(N5077,IF(P5077="Work",Intervals!$A$4:$C$9,Intervals!$F$4:$H$9),3,1)</f>
        <v>Int_7-17</v>
      </c>
      <c r="R5077" t="str">
        <f t="shared" si="719"/>
        <v>1</v>
      </c>
      <c r="S5077">
        <f>VLOOKUP(N5077,IF(P5077="Work",Intervals!$A$4:$D$9,Intervals!$F$4:$I$9),4,1)</f>
        <v>3</v>
      </c>
    </row>
    <row r="5078" spans="1:19" x14ac:dyDescent="0.25">
      <c r="A5078" t="s">
        <v>121</v>
      </c>
      <c r="B5078" s="1" t="s">
        <v>5412</v>
      </c>
      <c r="C5078" t="s">
        <v>339</v>
      </c>
      <c r="D5078">
        <f t="shared" si="711"/>
        <v>5076</v>
      </c>
      <c r="E5078" t="s">
        <v>796</v>
      </c>
      <c r="F5078" t="s">
        <v>10</v>
      </c>
      <c r="G5078" t="s">
        <v>4</v>
      </c>
      <c r="H5078" t="s">
        <v>11589</v>
      </c>
      <c r="I5078" s="4">
        <v>42509</v>
      </c>
      <c r="J5078">
        <f t="shared" si="712"/>
        <v>3</v>
      </c>
      <c r="K5078">
        <f t="shared" si="713"/>
        <v>6</v>
      </c>
      <c r="L5078" s="3">
        <f t="shared" si="714"/>
        <v>42669</v>
      </c>
      <c r="M5078" t="str">
        <f t="shared" si="715"/>
        <v>10:37</v>
      </c>
      <c r="N5078">
        <f t="shared" si="716"/>
        <v>637.00000000000011</v>
      </c>
      <c r="O5078">
        <f t="shared" si="717"/>
        <v>3</v>
      </c>
      <c r="P5078" t="str">
        <f t="shared" si="718"/>
        <v>Work</v>
      </c>
      <c r="Q5078" t="str">
        <f>VLOOKUP(N5078,IF(P5078="Work",Intervals!$A$4:$C$9,Intervals!$F$4:$H$9),3,1)</f>
        <v>Int_7-17</v>
      </c>
      <c r="R5078" t="str">
        <f t="shared" si="719"/>
        <v>1</v>
      </c>
      <c r="S5078">
        <f>VLOOKUP(N5078,IF(P5078="Work",Intervals!$A$4:$D$9,Intervals!$F$4:$I$9),4,1)</f>
        <v>3</v>
      </c>
    </row>
    <row r="5079" spans="1:19" x14ac:dyDescent="0.25">
      <c r="A5079" t="s">
        <v>90</v>
      </c>
      <c r="B5079" s="1" t="s">
        <v>5413</v>
      </c>
      <c r="C5079" t="s">
        <v>339</v>
      </c>
      <c r="D5079">
        <f t="shared" si="711"/>
        <v>5077</v>
      </c>
      <c r="E5079" t="s">
        <v>346</v>
      </c>
      <c r="F5079" t="s">
        <v>10</v>
      </c>
      <c r="G5079" t="s">
        <v>4</v>
      </c>
      <c r="H5079" t="s">
        <v>11589</v>
      </c>
      <c r="I5079" s="4">
        <v>42509</v>
      </c>
      <c r="J5079">
        <f t="shared" si="712"/>
        <v>3</v>
      </c>
      <c r="K5079">
        <f t="shared" si="713"/>
        <v>6</v>
      </c>
      <c r="L5079" s="3">
        <f t="shared" si="714"/>
        <v>42669</v>
      </c>
      <c r="M5079" t="str">
        <f t="shared" si="715"/>
        <v>10:38</v>
      </c>
      <c r="N5079">
        <f t="shared" si="716"/>
        <v>638</v>
      </c>
      <c r="O5079">
        <f t="shared" si="717"/>
        <v>3</v>
      </c>
      <c r="P5079" t="str">
        <f t="shared" si="718"/>
        <v>Work</v>
      </c>
      <c r="Q5079" t="str">
        <f>VLOOKUP(N5079,IF(P5079="Work",Intervals!$A$4:$C$9,Intervals!$F$4:$H$9),3,1)</f>
        <v>Int_7-17</v>
      </c>
      <c r="R5079" t="str">
        <f t="shared" si="719"/>
        <v>1</v>
      </c>
      <c r="S5079">
        <f>VLOOKUP(N5079,IF(P5079="Work",Intervals!$A$4:$D$9,Intervals!$F$4:$I$9),4,1)</f>
        <v>3</v>
      </c>
    </row>
    <row r="5080" spans="1:19" x14ac:dyDescent="0.25">
      <c r="A5080" t="s">
        <v>205</v>
      </c>
      <c r="B5080" s="1" t="s">
        <v>5414</v>
      </c>
      <c r="C5080" t="s">
        <v>339</v>
      </c>
      <c r="D5080">
        <f t="shared" si="711"/>
        <v>5078</v>
      </c>
      <c r="E5080" t="s">
        <v>391</v>
      </c>
      <c r="F5080" t="s">
        <v>10</v>
      </c>
      <c r="G5080" t="s">
        <v>4</v>
      </c>
      <c r="H5080" t="s">
        <v>11603</v>
      </c>
      <c r="I5080" t="s">
        <v>11677</v>
      </c>
      <c r="J5080">
        <f t="shared" si="712"/>
        <v>3</v>
      </c>
      <c r="K5080">
        <f t="shared" si="713"/>
        <v>6</v>
      </c>
      <c r="L5080" s="3">
        <f t="shared" si="714"/>
        <v>42669</v>
      </c>
      <c r="M5080" t="str">
        <f t="shared" si="715"/>
        <v>10:39</v>
      </c>
      <c r="N5080">
        <f t="shared" si="716"/>
        <v>639.00000000000011</v>
      </c>
      <c r="O5080">
        <f t="shared" si="717"/>
        <v>3</v>
      </c>
      <c r="P5080" t="str">
        <f t="shared" si="718"/>
        <v>Work</v>
      </c>
      <c r="Q5080" t="str">
        <f>VLOOKUP(N5080,IF(P5080="Work",Intervals!$A$4:$C$9,Intervals!$F$4:$H$9),3,1)</f>
        <v>Int_7-17</v>
      </c>
      <c r="R5080" t="str">
        <f t="shared" si="719"/>
        <v>1</v>
      </c>
      <c r="S5080">
        <f>VLOOKUP(N5080,IF(P5080="Work",Intervals!$A$4:$D$9,Intervals!$F$4:$I$9),4,1)</f>
        <v>3</v>
      </c>
    </row>
    <row r="5081" spans="1:19" x14ac:dyDescent="0.25">
      <c r="A5081" t="s">
        <v>179</v>
      </c>
      <c r="B5081" s="1" t="s">
        <v>5415</v>
      </c>
      <c r="C5081" t="s">
        <v>339</v>
      </c>
      <c r="D5081">
        <f t="shared" si="711"/>
        <v>5079</v>
      </c>
      <c r="E5081" t="s">
        <v>597</v>
      </c>
      <c r="F5081" t="s">
        <v>10</v>
      </c>
      <c r="G5081" t="s">
        <v>4</v>
      </c>
      <c r="H5081" t="s">
        <v>11589</v>
      </c>
      <c r="I5081" s="4">
        <v>42509</v>
      </c>
      <c r="J5081">
        <f t="shared" si="712"/>
        <v>3</v>
      </c>
      <c r="K5081">
        <f t="shared" si="713"/>
        <v>6</v>
      </c>
      <c r="L5081" s="3">
        <f t="shared" si="714"/>
        <v>42669</v>
      </c>
      <c r="M5081" t="str">
        <f t="shared" si="715"/>
        <v>10:42</v>
      </c>
      <c r="N5081">
        <f t="shared" si="716"/>
        <v>642</v>
      </c>
      <c r="O5081">
        <f t="shared" si="717"/>
        <v>3</v>
      </c>
      <c r="P5081" t="str">
        <f t="shared" si="718"/>
        <v>Work</v>
      </c>
      <c r="Q5081" t="str">
        <f>VLOOKUP(N5081,IF(P5081="Work",Intervals!$A$4:$C$9,Intervals!$F$4:$H$9),3,1)</f>
        <v>Int_7-17</v>
      </c>
      <c r="R5081" t="str">
        <f t="shared" si="719"/>
        <v>1</v>
      </c>
      <c r="S5081">
        <f>VLOOKUP(N5081,IF(P5081="Work",Intervals!$A$4:$D$9,Intervals!$F$4:$I$9),4,1)</f>
        <v>3</v>
      </c>
    </row>
    <row r="5082" spans="1:19" x14ac:dyDescent="0.25">
      <c r="A5082" t="s">
        <v>85</v>
      </c>
      <c r="B5082" s="1" t="s">
        <v>5415</v>
      </c>
      <c r="C5082" t="s">
        <v>339</v>
      </c>
      <c r="D5082">
        <f t="shared" si="711"/>
        <v>5080</v>
      </c>
      <c r="E5082" t="s">
        <v>609</v>
      </c>
      <c r="F5082" t="s">
        <v>10</v>
      </c>
      <c r="G5082" t="s">
        <v>4</v>
      </c>
      <c r="H5082" t="s">
        <v>11589</v>
      </c>
      <c r="I5082" s="4">
        <v>42509</v>
      </c>
      <c r="J5082">
        <f t="shared" si="712"/>
        <v>3</v>
      </c>
      <c r="K5082">
        <f t="shared" si="713"/>
        <v>6</v>
      </c>
      <c r="L5082" s="3">
        <f t="shared" si="714"/>
        <v>42669</v>
      </c>
      <c r="M5082" t="str">
        <f t="shared" si="715"/>
        <v>10:42</v>
      </c>
      <c r="N5082">
        <f t="shared" si="716"/>
        <v>642</v>
      </c>
      <c r="O5082">
        <f t="shared" si="717"/>
        <v>3</v>
      </c>
      <c r="P5082" t="str">
        <f t="shared" si="718"/>
        <v>Work</v>
      </c>
      <c r="Q5082" t="str">
        <f>VLOOKUP(N5082,IF(P5082="Work",Intervals!$A$4:$C$9,Intervals!$F$4:$H$9),3,1)</f>
        <v>Int_7-17</v>
      </c>
      <c r="R5082" t="str">
        <f t="shared" si="719"/>
        <v>1</v>
      </c>
      <c r="S5082">
        <f>VLOOKUP(N5082,IF(P5082="Work",Intervals!$A$4:$D$9,Intervals!$F$4:$I$9),4,1)</f>
        <v>3</v>
      </c>
    </row>
    <row r="5083" spans="1:19" x14ac:dyDescent="0.25">
      <c r="A5083" t="s">
        <v>219</v>
      </c>
      <c r="B5083" s="1" t="s">
        <v>5416</v>
      </c>
      <c r="C5083" t="s">
        <v>339</v>
      </c>
      <c r="D5083">
        <f t="shared" si="711"/>
        <v>5081</v>
      </c>
      <c r="E5083" t="s">
        <v>385</v>
      </c>
      <c r="F5083" t="s">
        <v>3</v>
      </c>
      <c r="G5083" t="s">
        <v>4</v>
      </c>
      <c r="H5083" t="s">
        <v>11597</v>
      </c>
      <c r="I5083" t="s">
        <v>11671</v>
      </c>
      <c r="J5083">
        <f t="shared" si="712"/>
        <v>3</v>
      </c>
      <c r="K5083">
        <f t="shared" si="713"/>
        <v>6</v>
      </c>
      <c r="L5083" s="3">
        <f t="shared" si="714"/>
        <v>42669</v>
      </c>
      <c r="M5083" t="str">
        <f t="shared" si="715"/>
        <v>10:49</v>
      </c>
      <c r="N5083">
        <f t="shared" si="716"/>
        <v>649.00000000000011</v>
      </c>
      <c r="O5083">
        <f t="shared" si="717"/>
        <v>3</v>
      </c>
      <c r="P5083" t="str">
        <f t="shared" si="718"/>
        <v>Work</v>
      </c>
      <c r="Q5083" t="str">
        <f>VLOOKUP(N5083,IF(P5083="Work",Intervals!$A$4:$C$9,Intervals!$F$4:$H$9),3,1)</f>
        <v>Int_7-17</v>
      </c>
      <c r="R5083" t="str">
        <f t="shared" si="719"/>
        <v>1</v>
      </c>
      <c r="S5083">
        <f>VLOOKUP(N5083,IF(P5083="Work",Intervals!$A$4:$D$9,Intervals!$F$4:$I$9),4,1)</f>
        <v>3</v>
      </c>
    </row>
    <row r="5084" spans="1:19" x14ac:dyDescent="0.25">
      <c r="A5084" t="s">
        <v>95</v>
      </c>
      <c r="B5084" s="1" t="s">
        <v>5417</v>
      </c>
      <c r="C5084" t="s">
        <v>339</v>
      </c>
      <c r="D5084">
        <f t="shared" si="711"/>
        <v>5082</v>
      </c>
      <c r="E5084" t="s">
        <v>598</v>
      </c>
      <c r="F5084" t="s">
        <v>11563</v>
      </c>
      <c r="G5084" t="s">
        <v>4</v>
      </c>
      <c r="H5084" t="s">
        <v>11589</v>
      </c>
      <c r="I5084" s="4">
        <v>42509</v>
      </c>
      <c r="J5084">
        <f t="shared" si="712"/>
        <v>3</v>
      </c>
      <c r="K5084">
        <f t="shared" si="713"/>
        <v>6</v>
      </c>
      <c r="L5084" s="3">
        <f t="shared" si="714"/>
        <v>42669</v>
      </c>
      <c r="M5084" t="str">
        <f t="shared" si="715"/>
        <v>10:59</v>
      </c>
      <c r="N5084">
        <f t="shared" si="716"/>
        <v>659</v>
      </c>
      <c r="O5084">
        <f t="shared" si="717"/>
        <v>3</v>
      </c>
      <c r="P5084" t="str">
        <f t="shared" si="718"/>
        <v>Work</v>
      </c>
      <c r="Q5084" t="str">
        <f>VLOOKUP(N5084,IF(P5084="Work",Intervals!$A$4:$C$9,Intervals!$F$4:$H$9),3,1)</f>
        <v>Int_7-17</v>
      </c>
      <c r="R5084" t="str">
        <f t="shared" si="719"/>
        <v>1</v>
      </c>
      <c r="S5084">
        <f>VLOOKUP(N5084,IF(P5084="Work",Intervals!$A$4:$D$9,Intervals!$F$4:$I$9),4,1)</f>
        <v>3</v>
      </c>
    </row>
    <row r="5085" spans="1:19" x14ac:dyDescent="0.25">
      <c r="A5085" t="s">
        <v>229</v>
      </c>
      <c r="B5085" s="1" t="s">
        <v>5418</v>
      </c>
      <c r="C5085" t="s">
        <v>339</v>
      </c>
      <c r="D5085">
        <f t="shared" si="711"/>
        <v>5083</v>
      </c>
      <c r="E5085" t="s">
        <v>461</v>
      </c>
      <c r="F5085" t="s">
        <v>11562</v>
      </c>
      <c r="G5085" t="s">
        <v>4</v>
      </c>
      <c r="H5085" t="s">
        <v>11589</v>
      </c>
      <c r="I5085" s="4">
        <v>42509</v>
      </c>
      <c r="J5085">
        <f t="shared" si="712"/>
        <v>3</v>
      </c>
      <c r="K5085">
        <f t="shared" si="713"/>
        <v>6</v>
      </c>
      <c r="L5085" s="3">
        <f t="shared" si="714"/>
        <v>42669</v>
      </c>
      <c r="M5085" t="str">
        <f t="shared" si="715"/>
        <v>11:8</v>
      </c>
      <c r="N5085">
        <f t="shared" si="716"/>
        <v>667.99999999999989</v>
      </c>
      <c r="O5085">
        <f t="shared" si="717"/>
        <v>3</v>
      </c>
      <c r="P5085" t="str">
        <f t="shared" si="718"/>
        <v>Work</v>
      </c>
      <c r="Q5085" t="str">
        <f>VLOOKUP(N5085,IF(P5085="Work",Intervals!$A$4:$C$9,Intervals!$F$4:$H$9),3,1)</f>
        <v>Int_7-17</v>
      </c>
      <c r="R5085" t="str">
        <f t="shared" si="719"/>
        <v>1</v>
      </c>
      <c r="S5085">
        <f>VLOOKUP(N5085,IF(P5085="Work",Intervals!$A$4:$D$9,Intervals!$F$4:$I$9),4,1)</f>
        <v>3</v>
      </c>
    </row>
    <row r="5086" spans="1:19" x14ac:dyDescent="0.25">
      <c r="A5086" t="s">
        <v>146</v>
      </c>
      <c r="B5086" s="1" t="s">
        <v>5418</v>
      </c>
      <c r="C5086" t="s">
        <v>339</v>
      </c>
      <c r="D5086">
        <f t="shared" si="711"/>
        <v>5084</v>
      </c>
      <c r="E5086" t="s">
        <v>386</v>
      </c>
      <c r="F5086" t="s">
        <v>10</v>
      </c>
      <c r="G5086" t="s">
        <v>4</v>
      </c>
      <c r="H5086" t="s">
        <v>11603</v>
      </c>
      <c r="I5086" t="s">
        <v>11677</v>
      </c>
      <c r="J5086">
        <f t="shared" si="712"/>
        <v>3</v>
      </c>
      <c r="K5086">
        <f t="shared" si="713"/>
        <v>6</v>
      </c>
      <c r="L5086" s="3">
        <f t="shared" si="714"/>
        <v>42669</v>
      </c>
      <c r="M5086" t="str">
        <f t="shared" si="715"/>
        <v>11:8</v>
      </c>
      <c r="N5086">
        <f t="shared" si="716"/>
        <v>667.99999999999989</v>
      </c>
      <c r="O5086">
        <f t="shared" si="717"/>
        <v>3</v>
      </c>
      <c r="P5086" t="str">
        <f t="shared" si="718"/>
        <v>Work</v>
      </c>
      <c r="Q5086" t="str">
        <f>VLOOKUP(N5086,IF(P5086="Work",Intervals!$A$4:$C$9,Intervals!$F$4:$H$9),3,1)</f>
        <v>Int_7-17</v>
      </c>
      <c r="R5086" t="str">
        <f t="shared" si="719"/>
        <v>1</v>
      </c>
      <c r="S5086">
        <f>VLOOKUP(N5086,IF(P5086="Work",Intervals!$A$4:$D$9,Intervals!$F$4:$I$9),4,1)</f>
        <v>3</v>
      </c>
    </row>
    <row r="5087" spans="1:19" x14ac:dyDescent="0.25">
      <c r="A5087" t="s">
        <v>206</v>
      </c>
      <c r="B5087" s="1" t="s">
        <v>5419</v>
      </c>
      <c r="C5087" t="s">
        <v>339</v>
      </c>
      <c r="D5087">
        <f t="shared" si="711"/>
        <v>5085</v>
      </c>
      <c r="E5087" t="s">
        <v>348</v>
      </c>
      <c r="F5087" t="s">
        <v>10</v>
      </c>
      <c r="G5087" t="s">
        <v>4</v>
      </c>
      <c r="H5087" t="s">
        <v>11589</v>
      </c>
      <c r="I5087" s="4">
        <v>42509</v>
      </c>
      <c r="J5087">
        <f t="shared" si="712"/>
        <v>3</v>
      </c>
      <c r="K5087">
        <f t="shared" si="713"/>
        <v>6</v>
      </c>
      <c r="L5087" s="3">
        <f t="shared" si="714"/>
        <v>42669</v>
      </c>
      <c r="M5087" t="str">
        <f t="shared" si="715"/>
        <v>11:10</v>
      </c>
      <c r="N5087">
        <f t="shared" si="716"/>
        <v>669.99999999999989</v>
      </c>
      <c r="O5087">
        <f t="shared" si="717"/>
        <v>3</v>
      </c>
      <c r="P5087" t="str">
        <f t="shared" si="718"/>
        <v>Work</v>
      </c>
      <c r="Q5087" t="str">
        <f>VLOOKUP(N5087,IF(P5087="Work",Intervals!$A$4:$C$9,Intervals!$F$4:$H$9),3,1)</f>
        <v>Int_7-17</v>
      </c>
      <c r="R5087" t="str">
        <f t="shared" si="719"/>
        <v>1</v>
      </c>
      <c r="S5087">
        <f>VLOOKUP(N5087,IF(P5087="Work",Intervals!$A$4:$D$9,Intervals!$F$4:$I$9),4,1)</f>
        <v>3</v>
      </c>
    </row>
    <row r="5088" spans="1:19" x14ac:dyDescent="0.25">
      <c r="A5088" t="s">
        <v>110</v>
      </c>
      <c r="B5088" s="1" t="s">
        <v>5420</v>
      </c>
      <c r="C5088" t="s">
        <v>339</v>
      </c>
      <c r="D5088">
        <f t="shared" si="711"/>
        <v>5086</v>
      </c>
      <c r="E5088" t="s">
        <v>807</v>
      </c>
      <c r="F5088" t="s">
        <v>3</v>
      </c>
      <c r="G5088" t="s">
        <v>4</v>
      </c>
      <c r="H5088" t="s">
        <v>11589</v>
      </c>
      <c r="I5088" s="4">
        <v>42509</v>
      </c>
      <c r="J5088">
        <f t="shared" si="712"/>
        <v>3</v>
      </c>
      <c r="K5088">
        <f t="shared" si="713"/>
        <v>6</v>
      </c>
      <c r="L5088" s="3">
        <f t="shared" si="714"/>
        <v>42669</v>
      </c>
      <c r="M5088" t="str">
        <f t="shared" si="715"/>
        <v>11:13</v>
      </c>
      <c r="N5088">
        <f t="shared" si="716"/>
        <v>673</v>
      </c>
      <c r="O5088">
        <f t="shared" si="717"/>
        <v>3</v>
      </c>
      <c r="P5088" t="str">
        <f t="shared" si="718"/>
        <v>Work</v>
      </c>
      <c r="Q5088" t="str">
        <f>VLOOKUP(N5088,IF(P5088="Work",Intervals!$A$4:$C$9,Intervals!$F$4:$H$9),3,1)</f>
        <v>Int_7-17</v>
      </c>
      <c r="R5088" t="str">
        <f t="shared" si="719"/>
        <v>1</v>
      </c>
      <c r="S5088">
        <f>VLOOKUP(N5088,IF(P5088="Work",Intervals!$A$4:$D$9,Intervals!$F$4:$I$9),4,1)</f>
        <v>3</v>
      </c>
    </row>
    <row r="5089" spans="1:19" x14ac:dyDescent="0.25">
      <c r="A5089" t="s">
        <v>279</v>
      </c>
      <c r="B5089" s="1" t="s">
        <v>5420</v>
      </c>
      <c r="C5089" t="s">
        <v>339</v>
      </c>
      <c r="D5089">
        <f t="shared" si="711"/>
        <v>5087</v>
      </c>
      <c r="E5089" t="s">
        <v>808</v>
      </c>
      <c r="F5089" t="s">
        <v>3</v>
      </c>
      <c r="G5089" t="s">
        <v>4</v>
      </c>
      <c r="H5089" t="s">
        <v>11589</v>
      </c>
      <c r="I5089" s="4">
        <v>42509</v>
      </c>
      <c r="J5089">
        <f t="shared" si="712"/>
        <v>3</v>
      </c>
      <c r="K5089">
        <f t="shared" si="713"/>
        <v>6</v>
      </c>
      <c r="L5089" s="3">
        <f t="shared" si="714"/>
        <v>42669</v>
      </c>
      <c r="M5089" t="str">
        <f t="shared" si="715"/>
        <v>11:13</v>
      </c>
      <c r="N5089">
        <f t="shared" si="716"/>
        <v>673</v>
      </c>
      <c r="O5089">
        <f t="shared" si="717"/>
        <v>3</v>
      </c>
      <c r="P5089" t="str">
        <f t="shared" si="718"/>
        <v>Work</v>
      </c>
      <c r="Q5089" t="str">
        <f>VLOOKUP(N5089,IF(P5089="Work",Intervals!$A$4:$C$9,Intervals!$F$4:$H$9),3,1)</f>
        <v>Int_7-17</v>
      </c>
      <c r="R5089" t="str">
        <f t="shared" si="719"/>
        <v>1</v>
      </c>
      <c r="S5089">
        <f>VLOOKUP(N5089,IF(P5089="Work",Intervals!$A$4:$D$9,Intervals!$F$4:$I$9),4,1)</f>
        <v>3</v>
      </c>
    </row>
    <row r="5090" spans="1:19" x14ac:dyDescent="0.25">
      <c r="A5090" t="s">
        <v>279</v>
      </c>
      <c r="B5090" s="1" t="s">
        <v>5421</v>
      </c>
      <c r="C5090" t="s">
        <v>339</v>
      </c>
      <c r="D5090">
        <f t="shared" si="711"/>
        <v>5088</v>
      </c>
      <c r="E5090" t="s">
        <v>808</v>
      </c>
      <c r="F5090" t="s">
        <v>3</v>
      </c>
      <c r="G5090" t="s">
        <v>4</v>
      </c>
      <c r="H5090" t="s">
        <v>11589</v>
      </c>
      <c r="I5090" s="4">
        <v>42509</v>
      </c>
      <c r="J5090">
        <f t="shared" si="712"/>
        <v>3</v>
      </c>
      <c r="K5090">
        <f t="shared" si="713"/>
        <v>6</v>
      </c>
      <c r="L5090" s="3">
        <f t="shared" si="714"/>
        <v>42669</v>
      </c>
      <c r="M5090" t="str">
        <f t="shared" si="715"/>
        <v>11:14</v>
      </c>
      <c r="N5090">
        <f t="shared" si="716"/>
        <v>673.99999999999989</v>
      </c>
      <c r="O5090">
        <f t="shared" si="717"/>
        <v>3</v>
      </c>
      <c r="P5090" t="str">
        <f t="shared" si="718"/>
        <v>Work</v>
      </c>
      <c r="Q5090" t="str">
        <f>VLOOKUP(N5090,IF(P5090="Work",Intervals!$A$4:$C$9,Intervals!$F$4:$H$9),3,1)</f>
        <v>Int_7-17</v>
      </c>
      <c r="R5090" t="str">
        <f t="shared" si="719"/>
        <v>1</v>
      </c>
      <c r="S5090">
        <f>VLOOKUP(N5090,IF(P5090="Work",Intervals!$A$4:$D$9,Intervals!$F$4:$I$9),4,1)</f>
        <v>3</v>
      </c>
    </row>
    <row r="5091" spans="1:19" x14ac:dyDescent="0.25">
      <c r="A5091" t="s">
        <v>184</v>
      </c>
      <c r="B5091" s="1" t="s">
        <v>5422</v>
      </c>
      <c r="C5091" t="s">
        <v>339</v>
      </c>
      <c r="D5091">
        <f t="shared" si="711"/>
        <v>5089</v>
      </c>
      <c r="E5091" t="s">
        <v>379</v>
      </c>
      <c r="F5091" t="s">
        <v>10</v>
      </c>
      <c r="G5091" t="s">
        <v>4</v>
      </c>
      <c r="H5091" t="s">
        <v>11589</v>
      </c>
      <c r="I5091" s="4">
        <v>42509</v>
      </c>
      <c r="J5091">
        <f t="shared" si="712"/>
        <v>3</v>
      </c>
      <c r="K5091">
        <f t="shared" si="713"/>
        <v>6</v>
      </c>
      <c r="L5091" s="3">
        <f t="shared" si="714"/>
        <v>42669</v>
      </c>
      <c r="M5091" t="str">
        <f t="shared" si="715"/>
        <v>11:16</v>
      </c>
      <c r="N5091">
        <f t="shared" si="716"/>
        <v>676.00000000000011</v>
      </c>
      <c r="O5091">
        <f t="shared" si="717"/>
        <v>3</v>
      </c>
      <c r="P5091" t="str">
        <f t="shared" si="718"/>
        <v>Work</v>
      </c>
      <c r="Q5091" t="str">
        <f>VLOOKUP(N5091,IF(P5091="Work",Intervals!$A$4:$C$9,Intervals!$F$4:$H$9),3,1)</f>
        <v>Int_7-17</v>
      </c>
      <c r="R5091" t="str">
        <f t="shared" si="719"/>
        <v>1</v>
      </c>
      <c r="S5091">
        <f>VLOOKUP(N5091,IF(P5091="Work",Intervals!$A$4:$D$9,Intervals!$F$4:$I$9),4,1)</f>
        <v>3</v>
      </c>
    </row>
    <row r="5092" spans="1:19" x14ac:dyDescent="0.25">
      <c r="A5092" t="s">
        <v>221</v>
      </c>
      <c r="B5092" s="1" t="s">
        <v>5423</v>
      </c>
      <c r="C5092" t="s">
        <v>339</v>
      </c>
      <c r="D5092">
        <f t="shared" si="711"/>
        <v>5090</v>
      </c>
      <c r="E5092" t="s">
        <v>348</v>
      </c>
      <c r="F5092" t="s">
        <v>10</v>
      </c>
      <c r="G5092" t="s">
        <v>4</v>
      </c>
      <c r="H5092" t="s">
        <v>11589</v>
      </c>
      <c r="I5092" s="4">
        <v>42509</v>
      </c>
      <c r="J5092">
        <f t="shared" si="712"/>
        <v>3</v>
      </c>
      <c r="K5092">
        <f t="shared" si="713"/>
        <v>6</v>
      </c>
      <c r="L5092" s="3">
        <f t="shared" si="714"/>
        <v>42669</v>
      </c>
      <c r="M5092" t="str">
        <f t="shared" si="715"/>
        <v>11:23</v>
      </c>
      <c r="N5092">
        <f t="shared" si="716"/>
        <v>683</v>
      </c>
      <c r="O5092">
        <f t="shared" si="717"/>
        <v>3</v>
      </c>
      <c r="P5092" t="str">
        <f t="shared" si="718"/>
        <v>Work</v>
      </c>
      <c r="Q5092" t="str">
        <f>VLOOKUP(N5092,IF(P5092="Work",Intervals!$A$4:$C$9,Intervals!$F$4:$H$9),3,1)</f>
        <v>Int_7-17</v>
      </c>
      <c r="R5092" t="str">
        <f t="shared" si="719"/>
        <v>1</v>
      </c>
      <c r="S5092">
        <f>VLOOKUP(N5092,IF(P5092="Work",Intervals!$A$4:$D$9,Intervals!$F$4:$I$9),4,1)</f>
        <v>3</v>
      </c>
    </row>
    <row r="5093" spans="1:19" x14ac:dyDescent="0.25">
      <c r="A5093" t="s">
        <v>227</v>
      </c>
      <c r="B5093" s="1" t="s">
        <v>5424</v>
      </c>
      <c r="C5093" t="s">
        <v>339</v>
      </c>
      <c r="D5093">
        <f t="shared" si="711"/>
        <v>5091</v>
      </c>
      <c r="E5093" t="s">
        <v>348</v>
      </c>
      <c r="F5093" t="s">
        <v>10</v>
      </c>
      <c r="G5093" t="s">
        <v>4</v>
      </c>
      <c r="H5093" t="s">
        <v>11589</v>
      </c>
      <c r="I5093" s="4">
        <v>42509</v>
      </c>
      <c r="J5093">
        <f t="shared" si="712"/>
        <v>3</v>
      </c>
      <c r="K5093">
        <f t="shared" si="713"/>
        <v>6</v>
      </c>
      <c r="L5093" s="3">
        <f t="shared" si="714"/>
        <v>42669</v>
      </c>
      <c r="M5093" t="str">
        <f t="shared" si="715"/>
        <v>11:25</v>
      </c>
      <c r="N5093">
        <f t="shared" si="716"/>
        <v>685</v>
      </c>
      <c r="O5093">
        <f t="shared" si="717"/>
        <v>3</v>
      </c>
      <c r="P5093" t="str">
        <f t="shared" si="718"/>
        <v>Work</v>
      </c>
      <c r="Q5093" t="str">
        <f>VLOOKUP(N5093,IF(P5093="Work",Intervals!$A$4:$C$9,Intervals!$F$4:$H$9),3,1)</f>
        <v>Int_7-17</v>
      </c>
      <c r="R5093" t="str">
        <f t="shared" si="719"/>
        <v>1</v>
      </c>
      <c r="S5093">
        <f>VLOOKUP(N5093,IF(P5093="Work",Intervals!$A$4:$D$9,Intervals!$F$4:$I$9),4,1)</f>
        <v>3</v>
      </c>
    </row>
    <row r="5094" spans="1:19" x14ac:dyDescent="0.25">
      <c r="A5094" t="s">
        <v>195</v>
      </c>
      <c r="B5094" s="1" t="s">
        <v>5425</v>
      </c>
      <c r="C5094" t="s">
        <v>339</v>
      </c>
      <c r="D5094">
        <f t="shared" si="711"/>
        <v>5092</v>
      </c>
      <c r="E5094" t="s">
        <v>391</v>
      </c>
      <c r="F5094" t="s">
        <v>10</v>
      </c>
      <c r="G5094" t="s">
        <v>4</v>
      </c>
      <c r="H5094" t="s">
        <v>11603</v>
      </c>
      <c r="I5094" t="s">
        <v>11677</v>
      </c>
      <c r="J5094">
        <f t="shared" si="712"/>
        <v>3</v>
      </c>
      <c r="K5094">
        <f t="shared" si="713"/>
        <v>6</v>
      </c>
      <c r="L5094" s="3">
        <f t="shared" si="714"/>
        <v>42669</v>
      </c>
      <c r="M5094" t="str">
        <f t="shared" si="715"/>
        <v>11:31</v>
      </c>
      <c r="N5094">
        <f t="shared" si="716"/>
        <v>691</v>
      </c>
      <c r="O5094">
        <f t="shared" si="717"/>
        <v>3</v>
      </c>
      <c r="P5094" t="str">
        <f t="shared" si="718"/>
        <v>Work</v>
      </c>
      <c r="Q5094" t="str">
        <f>VLOOKUP(N5094,IF(P5094="Work",Intervals!$A$4:$C$9,Intervals!$F$4:$H$9),3,1)</f>
        <v>Int_7-17</v>
      </c>
      <c r="R5094" t="str">
        <f t="shared" si="719"/>
        <v>1</v>
      </c>
      <c r="S5094">
        <f>VLOOKUP(N5094,IF(P5094="Work",Intervals!$A$4:$D$9,Intervals!$F$4:$I$9),4,1)</f>
        <v>3</v>
      </c>
    </row>
    <row r="5095" spans="1:19" x14ac:dyDescent="0.25">
      <c r="A5095" t="s">
        <v>85</v>
      </c>
      <c r="B5095" s="1" t="s">
        <v>5426</v>
      </c>
      <c r="C5095" t="s">
        <v>339</v>
      </c>
      <c r="D5095">
        <f t="shared" si="711"/>
        <v>5093</v>
      </c>
      <c r="E5095" t="s">
        <v>754</v>
      </c>
      <c r="F5095" t="s">
        <v>10</v>
      </c>
      <c r="G5095" t="s">
        <v>4</v>
      </c>
      <c r="H5095" t="s">
        <v>11589</v>
      </c>
      <c r="I5095" s="4">
        <v>42509</v>
      </c>
      <c r="J5095">
        <f t="shared" si="712"/>
        <v>3</v>
      </c>
      <c r="K5095">
        <f t="shared" si="713"/>
        <v>6</v>
      </c>
      <c r="L5095" s="3">
        <f t="shared" si="714"/>
        <v>42669</v>
      </c>
      <c r="M5095" t="str">
        <f t="shared" si="715"/>
        <v>11:32</v>
      </c>
      <c r="N5095">
        <f t="shared" si="716"/>
        <v>692.00000000000011</v>
      </c>
      <c r="O5095">
        <f t="shared" si="717"/>
        <v>3</v>
      </c>
      <c r="P5095" t="str">
        <f t="shared" si="718"/>
        <v>Work</v>
      </c>
      <c r="Q5095" t="str">
        <f>VLOOKUP(N5095,IF(P5095="Work",Intervals!$A$4:$C$9,Intervals!$F$4:$H$9),3,1)</f>
        <v>Int_7-17</v>
      </c>
      <c r="R5095" t="str">
        <f t="shared" si="719"/>
        <v>1</v>
      </c>
      <c r="S5095">
        <f>VLOOKUP(N5095,IF(P5095="Work",Intervals!$A$4:$D$9,Intervals!$F$4:$I$9),4,1)</f>
        <v>3</v>
      </c>
    </row>
    <row r="5096" spans="1:19" x14ac:dyDescent="0.25">
      <c r="A5096" t="s">
        <v>177</v>
      </c>
      <c r="B5096" s="1" t="s">
        <v>5427</v>
      </c>
      <c r="C5096" t="s">
        <v>339</v>
      </c>
      <c r="D5096">
        <f t="shared" si="711"/>
        <v>5094</v>
      </c>
      <c r="E5096" t="s">
        <v>391</v>
      </c>
      <c r="F5096" t="s">
        <v>10</v>
      </c>
      <c r="G5096" t="s">
        <v>4</v>
      </c>
      <c r="H5096" t="s">
        <v>11603</v>
      </c>
      <c r="I5096" t="s">
        <v>11677</v>
      </c>
      <c r="J5096">
        <f t="shared" si="712"/>
        <v>3</v>
      </c>
      <c r="K5096">
        <f t="shared" si="713"/>
        <v>6</v>
      </c>
      <c r="L5096" s="3">
        <f t="shared" si="714"/>
        <v>42669</v>
      </c>
      <c r="M5096" t="str">
        <f t="shared" si="715"/>
        <v>11:34</v>
      </c>
      <c r="N5096">
        <f t="shared" si="716"/>
        <v>694.00000000000011</v>
      </c>
      <c r="O5096">
        <f t="shared" si="717"/>
        <v>3</v>
      </c>
      <c r="P5096" t="str">
        <f t="shared" si="718"/>
        <v>Work</v>
      </c>
      <c r="Q5096" t="str">
        <f>VLOOKUP(N5096,IF(P5096="Work",Intervals!$A$4:$C$9,Intervals!$F$4:$H$9),3,1)</f>
        <v>Int_7-17</v>
      </c>
      <c r="R5096" t="str">
        <f t="shared" si="719"/>
        <v>1</v>
      </c>
      <c r="S5096">
        <f>VLOOKUP(N5096,IF(P5096="Work",Intervals!$A$4:$D$9,Intervals!$F$4:$I$9),4,1)</f>
        <v>3</v>
      </c>
    </row>
    <row r="5097" spans="1:19" x14ac:dyDescent="0.25">
      <c r="A5097" t="s">
        <v>165</v>
      </c>
      <c r="B5097" s="1" t="s">
        <v>5428</v>
      </c>
      <c r="C5097" t="s">
        <v>339</v>
      </c>
      <c r="D5097">
        <f t="shared" si="711"/>
        <v>5095</v>
      </c>
      <c r="E5097" t="s">
        <v>348</v>
      </c>
      <c r="F5097" t="s">
        <v>10</v>
      </c>
      <c r="G5097" t="s">
        <v>4</v>
      </c>
      <c r="H5097" t="s">
        <v>11589</v>
      </c>
      <c r="I5097" s="4">
        <v>42509</v>
      </c>
      <c r="J5097">
        <f t="shared" si="712"/>
        <v>3</v>
      </c>
      <c r="K5097">
        <f t="shared" si="713"/>
        <v>6</v>
      </c>
      <c r="L5097" s="3">
        <f t="shared" si="714"/>
        <v>42669</v>
      </c>
      <c r="M5097" t="str">
        <f t="shared" si="715"/>
        <v>11:35</v>
      </c>
      <c r="N5097">
        <f t="shared" si="716"/>
        <v>694.99999999999989</v>
      </c>
      <c r="O5097">
        <f t="shared" si="717"/>
        <v>3</v>
      </c>
      <c r="P5097" t="str">
        <f t="shared" si="718"/>
        <v>Work</v>
      </c>
      <c r="Q5097" t="str">
        <f>VLOOKUP(N5097,IF(P5097="Work",Intervals!$A$4:$C$9,Intervals!$F$4:$H$9),3,1)</f>
        <v>Int_7-17</v>
      </c>
      <c r="R5097" t="str">
        <f t="shared" si="719"/>
        <v>1</v>
      </c>
      <c r="S5097">
        <f>VLOOKUP(N5097,IF(P5097="Work",Intervals!$A$4:$D$9,Intervals!$F$4:$I$9),4,1)</f>
        <v>3</v>
      </c>
    </row>
    <row r="5098" spans="1:19" x14ac:dyDescent="0.25">
      <c r="A5098" t="s">
        <v>199</v>
      </c>
      <c r="B5098" s="1" t="s">
        <v>5429</v>
      </c>
      <c r="C5098" t="s">
        <v>339</v>
      </c>
      <c r="D5098">
        <f t="shared" si="711"/>
        <v>5096</v>
      </c>
      <c r="E5098" t="s">
        <v>392</v>
      </c>
      <c r="F5098" t="s">
        <v>11568</v>
      </c>
      <c r="G5098" t="s">
        <v>4</v>
      </c>
      <c r="H5098" t="s">
        <v>11589</v>
      </c>
      <c r="I5098" s="4">
        <v>42509</v>
      </c>
      <c r="J5098">
        <f t="shared" si="712"/>
        <v>3</v>
      </c>
      <c r="K5098">
        <f t="shared" si="713"/>
        <v>6</v>
      </c>
      <c r="L5098" s="3">
        <f t="shared" si="714"/>
        <v>42669</v>
      </c>
      <c r="M5098" t="str">
        <f t="shared" si="715"/>
        <v>11:41</v>
      </c>
      <c r="N5098">
        <f t="shared" si="716"/>
        <v>700.99999999999989</v>
      </c>
      <c r="O5098">
        <f t="shared" si="717"/>
        <v>3</v>
      </c>
      <c r="P5098" t="str">
        <f t="shared" si="718"/>
        <v>Work</v>
      </c>
      <c r="Q5098" t="str">
        <f>VLOOKUP(N5098,IF(P5098="Work",Intervals!$A$4:$C$9,Intervals!$F$4:$H$9),3,1)</f>
        <v>Int_7-17</v>
      </c>
      <c r="R5098" t="str">
        <f t="shared" si="719"/>
        <v>1</v>
      </c>
      <c r="S5098">
        <f>VLOOKUP(N5098,IF(P5098="Work",Intervals!$A$4:$D$9,Intervals!$F$4:$I$9),4,1)</f>
        <v>3</v>
      </c>
    </row>
    <row r="5099" spans="1:19" x14ac:dyDescent="0.25">
      <c r="A5099" t="s">
        <v>144</v>
      </c>
      <c r="B5099" s="1" t="s">
        <v>5430</v>
      </c>
      <c r="C5099" t="s">
        <v>339</v>
      </c>
      <c r="D5099">
        <f t="shared" si="711"/>
        <v>5097</v>
      </c>
      <c r="E5099" t="s">
        <v>357</v>
      </c>
      <c r="F5099" t="s">
        <v>3</v>
      </c>
      <c r="G5099" t="s">
        <v>4</v>
      </c>
      <c r="H5099" t="s">
        <v>11597</v>
      </c>
      <c r="I5099" t="s">
        <v>11671</v>
      </c>
      <c r="J5099">
        <f t="shared" si="712"/>
        <v>3</v>
      </c>
      <c r="K5099">
        <f t="shared" si="713"/>
        <v>6</v>
      </c>
      <c r="L5099" s="3">
        <f t="shared" si="714"/>
        <v>42669</v>
      </c>
      <c r="M5099" t="str">
        <f t="shared" si="715"/>
        <v>11:56</v>
      </c>
      <c r="N5099">
        <f t="shared" si="716"/>
        <v>716</v>
      </c>
      <c r="O5099">
        <f t="shared" si="717"/>
        <v>3</v>
      </c>
      <c r="P5099" t="str">
        <f t="shared" si="718"/>
        <v>Work</v>
      </c>
      <c r="Q5099" t="str">
        <f>VLOOKUP(N5099,IF(P5099="Work",Intervals!$A$4:$C$9,Intervals!$F$4:$H$9),3,1)</f>
        <v>Int_7-17</v>
      </c>
      <c r="R5099" t="str">
        <f t="shared" si="719"/>
        <v>1</v>
      </c>
      <c r="S5099">
        <f>VLOOKUP(N5099,IF(P5099="Work",Intervals!$A$4:$D$9,Intervals!$F$4:$I$9),4,1)</f>
        <v>3</v>
      </c>
    </row>
    <row r="5100" spans="1:19" x14ac:dyDescent="0.25">
      <c r="A5100" t="s">
        <v>113</v>
      </c>
      <c r="B5100" s="1" t="s">
        <v>5430</v>
      </c>
      <c r="C5100" t="s">
        <v>339</v>
      </c>
      <c r="D5100">
        <f t="shared" si="711"/>
        <v>5098</v>
      </c>
      <c r="E5100" t="s">
        <v>809</v>
      </c>
      <c r="F5100" t="s">
        <v>10</v>
      </c>
      <c r="G5100" t="s">
        <v>4</v>
      </c>
      <c r="H5100" t="s">
        <v>11589</v>
      </c>
      <c r="I5100" s="4">
        <v>42509</v>
      </c>
      <c r="J5100">
        <f t="shared" si="712"/>
        <v>3</v>
      </c>
      <c r="K5100">
        <f t="shared" si="713"/>
        <v>6</v>
      </c>
      <c r="L5100" s="3">
        <f t="shared" si="714"/>
        <v>42669</v>
      </c>
      <c r="M5100" t="str">
        <f t="shared" si="715"/>
        <v>11:56</v>
      </c>
      <c r="N5100">
        <f t="shared" si="716"/>
        <v>716</v>
      </c>
      <c r="O5100">
        <f t="shared" si="717"/>
        <v>3</v>
      </c>
      <c r="P5100" t="str">
        <f t="shared" si="718"/>
        <v>Work</v>
      </c>
      <c r="Q5100" t="str">
        <f>VLOOKUP(N5100,IF(P5100="Work",Intervals!$A$4:$C$9,Intervals!$F$4:$H$9),3,1)</f>
        <v>Int_7-17</v>
      </c>
      <c r="R5100" t="str">
        <f t="shared" si="719"/>
        <v>1</v>
      </c>
      <c r="S5100">
        <f>VLOOKUP(N5100,IF(P5100="Work",Intervals!$A$4:$D$9,Intervals!$F$4:$I$9),4,1)</f>
        <v>3</v>
      </c>
    </row>
    <row r="5101" spans="1:19" x14ac:dyDescent="0.25">
      <c r="A5101" t="s">
        <v>102</v>
      </c>
      <c r="B5101" s="1" t="s">
        <v>5431</v>
      </c>
      <c r="C5101" t="s">
        <v>339</v>
      </c>
      <c r="D5101">
        <f t="shared" si="711"/>
        <v>5099</v>
      </c>
      <c r="E5101" t="s">
        <v>348</v>
      </c>
      <c r="F5101" t="s">
        <v>10</v>
      </c>
      <c r="G5101" t="s">
        <v>4</v>
      </c>
      <c r="H5101" t="s">
        <v>11589</v>
      </c>
      <c r="I5101" s="4">
        <v>42509</v>
      </c>
      <c r="J5101">
        <f t="shared" si="712"/>
        <v>3</v>
      </c>
      <c r="K5101">
        <f t="shared" si="713"/>
        <v>6</v>
      </c>
      <c r="L5101" s="3">
        <f t="shared" si="714"/>
        <v>42669</v>
      </c>
      <c r="M5101" t="str">
        <f t="shared" si="715"/>
        <v>12:2</v>
      </c>
      <c r="N5101">
        <f t="shared" si="716"/>
        <v>722</v>
      </c>
      <c r="O5101">
        <f t="shared" si="717"/>
        <v>3</v>
      </c>
      <c r="P5101" t="str">
        <f t="shared" si="718"/>
        <v>Work</v>
      </c>
      <c r="Q5101" t="str">
        <f>VLOOKUP(N5101,IF(P5101="Work",Intervals!$A$4:$C$9,Intervals!$F$4:$H$9),3,1)</f>
        <v>Int_7-17</v>
      </c>
      <c r="R5101" t="str">
        <f t="shared" si="719"/>
        <v>1</v>
      </c>
      <c r="S5101">
        <f>VLOOKUP(N5101,IF(P5101="Work",Intervals!$A$4:$D$9,Intervals!$F$4:$I$9),4,1)</f>
        <v>3</v>
      </c>
    </row>
    <row r="5102" spans="1:19" x14ac:dyDescent="0.25">
      <c r="A5102" t="s">
        <v>112</v>
      </c>
      <c r="B5102" s="1" t="s">
        <v>5432</v>
      </c>
      <c r="C5102" t="s">
        <v>339</v>
      </c>
      <c r="D5102">
        <f t="shared" si="711"/>
        <v>5100</v>
      </c>
      <c r="E5102" t="s">
        <v>780</v>
      </c>
      <c r="F5102" t="s">
        <v>10</v>
      </c>
      <c r="G5102" t="s">
        <v>4</v>
      </c>
      <c r="H5102" t="s">
        <v>11589</v>
      </c>
      <c r="I5102" s="4">
        <v>42509</v>
      </c>
      <c r="J5102">
        <f t="shared" si="712"/>
        <v>3</v>
      </c>
      <c r="K5102">
        <f t="shared" si="713"/>
        <v>6</v>
      </c>
      <c r="L5102" s="3">
        <f t="shared" si="714"/>
        <v>42669</v>
      </c>
      <c r="M5102" t="str">
        <f t="shared" si="715"/>
        <v>12:7</v>
      </c>
      <c r="N5102">
        <f t="shared" si="716"/>
        <v>726.99999999999977</v>
      </c>
      <c r="O5102">
        <f t="shared" si="717"/>
        <v>3</v>
      </c>
      <c r="P5102" t="str">
        <f t="shared" si="718"/>
        <v>Work</v>
      </c>
      <c r="Q5102" t="str">
        <f>VLOOKUP(N5102,IF(P5102="Work",Intervals!$A$4:$C$9,Intervals!$F$4:$H$9),3,1)</f>
        <v>Int_7-17</v>
      </c>
      <c r="R5102" t="str">
        <f t="shared" si="719"/>
        <v>1</v>
      </c>
      <c r="S5102">
        <f>VLOOKUP(N5102,IF(P5102="Work",Intervals!$A$4:$D$9,Intervals!$F$4:$I$9),4,1)</f>
        <v>3</v>
      </c>
    </row>
    <row r="5103" spans="1:19" x14ac:dyDescent="0.25">
      <c r="A5103" t="s">
        <v>176</v>
      </c>
      <c r="B5103" s="1" t="s">
        <v>5433</v>
      </c>
      <c r="C5103" t="s">
        <v>339</v>
      </c>
      <c r="D5103">
        <f t="shared" si="711"/>
        <v>5101</v>
      </c>
      <c r="E5103" t="s">
        <v>346</v>
      </c>
      <c r="F5103" t="s">
        <v>10</v>
      </c>
      <c r="G5103" t="s">
        <v>4</v>
      </c>
      <c r="H5103" t="s">
        <v>11589</v>
      </c>
      <c r="I5103" s="4">
        <v>42509</v>
      </c>
      <c r="J5103">
        <f t="shared" si="712"/>
        <v>3</v>
      </c>
      <c r="K5103">
        <f t="shared" si="713"/>
        <v>6</v>
      </c>
      <c r="L5103" s="3">
        <f t="shared" si="714"/>
        <v>42669</v>
      </c>
      <c r="M5103" t="str">
        <f t="shared" si="715"/>
        <v>12:11</v>
      </c>
      <c r="N5103">
        <f t="shared" si="716"/>
        <v>730.99999999999977</v>
      </c>
      <c r="O5103">
        <f t="shared" si="717"/>
        <v>3</v>
      </c>
      <c r="P5103" t="str">
        <f t="shared" si="718"/>
        <v>Work</v>
      </c>
      <c r="Q5103" t="str">
        <f>VLOOKUP(N5103,IF(P5103="Work",Intervals!$A$4:$C$9,Intervals!$F$4:$H$9),3,1)</f>
        <v>Int_7-17</v>
      </c>
      <c r="R5103" t="str">
        <f t="shared" si="719"/>
        <v>1</v>
      </c>
      <c r="S5103">
        <f>VLOOKUP(N5103,IF(P5103="Work",Intervals!$A$4:$D$9,Intervals!$F$4:$I$9),4,1)</f>
        <v>3</v>
      </c>
    </row>
    <row r="5104" spans="1:19" x14ac:dyDescent="0.25">
      <c r="A5104" t="s">
        <v>125</v>
      </c>
      <c r="B5104" s="1" t="s">
        <v>5434</v>
      </c>
      <c r="C5104" t="s">
        <v>339</v>
      </c>
      <c r="D5104">
        <f t="shared" si="711"/>
        <v>5102</v>
      </c>
      <c r="E5104" t="s">
        <v>386</v>
      </c>
      <c r="F5104" t="s">
        <v>10</v>
      </c>
      <c r="G5104" t="s">
        <v>4</v>
      </c>
      <c r="H5104" t="s">
        <v>11603</v>
      </c>
      <c r="I5104" t="s">
        <v>11677</v>
      </c>
      <c r="J5104">
        <f t="shared" si="712"/>
        <v>3</v>
      </c>
      <c r="K5104">
        <f t="shared" si="713"/>
        <v>6</v>
      </c>
      <c r="L5104" s="3">
        <f t="shared" si="714"/>
        <v>42669</v>
      </c>
      <c r="M5104" t="str">
        <f t="shared" si="715"/>
        <v>12:18</v>
      </c>
      <c r="N5104">
        <f t="shared" si="716"/>
        <v>738.00000000000023</v>
      </c>
      <c r="O5104">
        <f t="shared" si="717"/>
        <v>3</v>
      </c>
      <c r="P5104" t="str">
        <f t="shared" si="718"/>
        <v>Work</v>
      </c>
      <c r="Q5104" t="str">
        <f>VLOOKUP(N5104,IF(P5104="Work",Intervals!$A$4:$C$9,Intervals!$F$4:$H$9),3,1)</f>
        <v>Int_7-17</v>
      </c>
      <c r="R5104" t="str">
        <f t="shared" si="719"/>
        <v>1</v>
      </c>
      <c r="S5104">
        <f>VLOOKUP(N5104,IF(P5104="Work",Intervals!$A$4:$D$9,Intervals!$F$4:$I$9),4,1)</f>
        <v>3</v>
      </c>
    </row>
    <row r="5105" spans="1:19" x14ac:dyDescent="0.25">
      <c r="A5105" t="s">
        <v>159</v>
      </c>
      <c r="B5105" s="1" t="s">
        <v>5435</v>
      </c>
      <c r="C5105" t="s">
        <v>339</v>
      </c>
      <c r="D5105">
        <f t="shared" si="711"/>
        <v>5103</v>
      </c>
      <c r="E5105" t="s">
        <v>381</v>
      </c>
      <c r="F5105" t="s">
        <v>10</v>
      </c>
      <c r="G5105" t="s">
        <v>4</v>
      </c>
      <c r="H5105" t="s">
        <v>11589</v>
      </c>
      <c r="I5105" s="4">
        <v>42509</v>
      </c>
      <c r="J5105">
        <f t="shared" si="712"/>
        <v>3</v>
      </c>
      <c r="K5105">
        <f t="shared" si="713"/>
        <v>6</v>
      </c>
      <c r="L5105" s="3">
        <f t="shared" si="714"/>
        <v>42669</v>
      </c>
      <c r="M5105" t="str">
        <f t="shared" si="715"/>
        <v>12:19</v>
      </c>
      <c r="N5105">
        <f t="shared" si="716"/>
        <v>738.99999999999977</v>
      </c>
      <c r="O5105">
        <f t="shared" si="717"/>
        <v>3</v>
      </c>
      <c r="P5105" t="str">
        <f t="shared" si="718"/>
        <v>Work</v>
      </c>
      <c r="Q5105" t="str">
        <f>VLOOKUP(N5105,IF(P5105="Work",Intervals!$A$4:$C$9,Intervals!$F$4:$H$9),3,1)</f>
        <v>Int_7-17</v>
      </c>
      <c r="R5105" t="str">
        <f t="shared" si="719"/>
        <v>1</v>
      </c>
      <c r="S5105">
        <f>VLOOKUP(N5105,IF(P5105="Work",Intervals!$A$4:$D$9,Intervals!$F$4:$I$9),4,1)</f>
        <v>3</v>
      </c>
    </row>
    <row r="5106" spans="1:19" x14ac:dyDescent="0.25">
      <c r="A5106" t="s">
        <v>232</v>
      </c>
      <c r="B5106" s="1" t="s">
        <v>5436</v>
      </c>
      <c r="C5106" t="s">
        <v>339</v>
      </c>
      <c r="D5106">
        <f t="shared" si="711"/>
        <v>5104</v>
      </c>
      <c r="E5106" t="s">
        <v>410</v>
      </c>
      <c r="F5106" t="s">
        <v>3</v>
      </c>
      <c r="G5106" t="s">
        <v>4</v>
      </c>
      <c r="H5106" t="s">
        <v>11589</v>
      </c>
      <c r="I5106" s="4">
        <v>42509</v>
      </c>
      <c r="J5106">
        <f t="shared" si="712"/>
        <v>3</v>
      </c>
      <c r="K5106">
        <f t="shared" si="713"/>
        <v>6</v>
      </c>
      <c r="L5106" s="3">
        <f t="shared" si="714"/>
        <v>42669</v>
      </c>
      <c r="M5106" t="str">
        <f t="shared" si="715"/>
        <v>12:35</v>
      </c>
      <c r="N5106">
        <f t="shared" si="716"/>
        <v>755</v>
      </c>
      <c r="O5106">
        <f t="shared" si="717"/>
        <v>3</v>
      </c>
      <c r="P5106" t="str">
        <f t="shared" si="718"/>
        <v>Work</v>
      </c>
      <c r="Q5106" t="str">
        <f>VLOOKUP(N5106,IF(P5106="Work",Intervals!$A$4:$C$9,Intervals!$F$4:$H$9),3,1)</f>
        <v>Int_7-17</v>
      </c>
      <c r="R5106" t="str">
        <f t="shared" si="719"/>
        <v>1</v>
      </c>
      <c r="S5106">
        <f>VLOOKUP(N5106,IF(P5106="Work",Intervals!$A$4:$D$9,Intervals!$F$4:$I$9),4,1)</f>
        <v>3</v>
      </c>
    </row>
    <row r="5107" spans="1:19" x14ac:dyDescent="0.25">
      <c r="A5107" t="s">
        <v>83</v>
      </c>
      <c r="B5107" s="1" t="s">
        <v>5437</v>
      </c>
      <c r="C5107" t="s">
        <v>339</v>
      </c>
      <c r="D5107">
        <f t="shared" si="711"/>
        <v>5105</v>
      </c>
      <c r="E5107" t="s">
        <v>384</v>
      </c>
      <c r="F5107" t="s">
        <v>10</v>
      </c>
      <c r="G5107" t="s">
        <v>4</v>
      </c>
      <c r="H5107" t="s">
        <v>11589</v>
      </c>
      <c r="I5107" s="4">
        <v>42509</v>
      </c>
      <c r="J5107">
        <f t="shared" si="712"/>
        <v>3</v>
      </c>
      <c r="K5107">
        <f t="shared" si="713"/>
        <v>6</v>
      </c>
      <c r="L5107" s="3">
        <f t="shared" si="714"/>
        <v>42669</v>
      </c>
      <c r="M5107" t="str">
        <f t="shared" si="715"/>
        <v>12:43</v>
      </c>
      <c r="N5107">
        <f t="shared" si="716"/>
        <v>763</v>
      </c>
      <c r="O5107">
        <f t="shared" si="717"/>
        <v>3</v>
      </c>
      <c r="P5107" t="str">
        <f t="shared" si="718"/>
        <v>Work</v>
      </c>
      <c r="Q5107" t="str">
        <f>VLOOKUP(N5107,IF(P5107="Work",Intervals!$A$4:$C$9,Intervals!$F$4:$H$9),3,1)</f>
        <v>Int_7-17</v>
      </c>
      <c r="R5107" t="str">
        <f t="shared" si="719"/>
        <v>1</v>
      </c>
      <c r="S5107">
        <f>VLOOKUP(N5107,IF(P5107="Work",Intervals!$A$4:$D$9,Intervals!$F$4:$I$9),4,1)</f>
        <v>3</v>
      </c>
    </row>
    <row r="5108" spans="1:19" x14ac:dyDescent="0.25">
      <c r="A5108" t="s">
        <v>127</v>
      </c>
      <c r="B5108" s="1" t="s">
        <v>5438</v>
      </c>
      <c r="C5108" t="s">
        <v>339</v>
      </c>
      <c r="D5108">
        <f t="shared" si="711"/>
        <v>5106</v>
      </c>
      <c r="E5108" t="s">
        <v>388</v>
      </c>
      <c r="F5108" t="s">
        <v>10</v>
      </c>
      <c r="G5108" t="s">
        <v>4</v>
      </c>
      <c r="H5108" t="s">
        <v>11604</v>
      </c>
      <c r="I5108" t="s">
        <v>11678</v>
      </c>
      <c r="J5108">
        <f t="shared" si="712"/>
        <v>3</v>
      </c>
      <c r="K5108">
        <f t="shared" si="713"/>
        <v>6</v>
      </c>
      <c r="L5108" s="3">
        <f t="shared" si="714"/>
        <v>42669</v>
      </c>
      <c r="M5108" t="str">
        <f t="shared" si="715"/>
        <v>12:48</v>
      </c>
      <c r="N5108">
        <f t="shared" si="716"/>
        <v>767.99999999999977</v>
      </c>
      <c r="O5108">
        <f t="shared" si="717"/>
        <v>3</v>
      </c>
      <c r="P5108" t="str">
        <f t="shared" si="718"/>
        <v>Work</v>
      </c>
      <c r="Q5108" t="str">
        <f>VLOOKUP(N5108,IF(P5108="Work",Intervals!$A$4:$C$9,Intervals!$F$4:$H$9),3,1)</f>
        <v>Int_7-17</v>
      </c>
      <c r="R5108" t="str">
        <f t="shared" si="719"/>
        <v>1</v>
      </c>
      <c r="S5108">
        <f>VLOOKUP(N5108,IF(P5108="Work",Intervals!$A$4:$D$9,Intervals!$F$4:$I$9),4,1)</f>
        <v>3</v>
      </c>
    </row>
    <row r="5109" spans="1:19" x14ac:dyDescent="0.25">
      <c r="A5109" t="s">
        <v>206</v>
      </c>
      <c r="B5109" s="1" t="s">
        <v>5439</v>
      </c>
      <c r="C5109" t="s">
        <v>339</v>
      </c>
      <c r="D5109">
        <f t="shared" si="711"/>
        <v>5107</v>
      </c>
      <c r="E5109" t="s">
        <v>348</v>
      </c>
      <c r="F5109" t="s">
        <v>10</v>
      </c>
      <c r="G5109" t="s">
        <v>4</v>
      </c>
      <c r="H5109" t="s">
        <v>11589</v>
      </c>
      <c r="I5109" s="4">
        <v>42509</v>
      </c>
      <c r="J5109">
        <f t="shared" si="712"/>
        <v>3</v>
      </c>
      <c r="K5109">
        <f t="shared" si="713"/>
        <v>6</v>
      </c>
      <c r="L5109" s="3">
        <f t="shared" si="714"/>
        <v>42669</v>
      </c>
      <c r="M5109" t="str">
        <f t="shared" si="715"/>
        <v>12:51</v>
      </c>
      <c r="N5109">
        <f t="shared" si="716"/>
        <v>771</v>
      </c>
      <c r="O5109">
        <f t="shared" si="717"/>
        <v>3</v>
      </c>
      <c r="P5109" t="str">
        <f t="shared" si="718"/>
        <v>Work</v>
      </c>
      <c r="Q5109" t="str">
        <f>VLOOKUP(N5109,IF(P5109="Work",Intervals!$A$4:$C$9,Intervals!$F$4:$H$9),3,1)</f>
        <v>Int_7-17</v>
      </c>
      <c r="R5109" t="str">
        <f t="shared" si="719"/>
        <v>1</v>
      </c>
      <c r="S5109">
        <f>VLOOKUP(N5109,IF(P5109="Work",Intervals!$A$4:$D$9,Intervals!$F$4:$I$9),4,1)</f>
        <v>3</v>
      </c>
    </row>
    <row r="5110" spans="1:19" x14ac:dyDescent="0.25">
      <c r="A5110" t="s">
        <v>83</v>
      </c>
      <c r="B5110" s="1" t="s">
        <v>5440</v>
      </c>
      <c r="C5110" t="s">
        <v>339</v>
      </c>
      <c r="D5110">
        <f t="shared" si="711"/>
        <v>5108</v>
      </c>
      <c r="E5110" t="s">
        <v>384</v>
      </c>
      <c r="F5110" t="s">
        <v>10</v>
      </c>
      <c r="G5110" t="s">
        <v>4</v>
      </c>
      <c r="H5110" t="s">
        <v>11589</v>
      </c>
      <c r="I5110" s="4">
        <v>42509</v>
      </c>
      <c r="J5110">
        <f t="shared" si="712"/>
        <v>3</v>
      </c>
      <c r="K5110">
        <f t="shared" si="713"/>
        <v>6</v>
      </c>
      <c r="L5110" s="3">
        <f t="shared" si="714"/>
        <v>42669</v>
      </c>
      <c r="M5110" t="str">
        <f t="shared" si="715"/>
        <v>12:52</v>
      </c>
      <c r="N5110">
        <f t="shared" si="716"/>
        <v>771.99999999999977</v>
      </c>
      <c r="O5110">
        <f t="shared" si="717"/>
        <v>3</v>
      </c>
      <c r="P5110" t="str">
        <f t="shared" si="718"/>
        <v>Work</v>
      </c>
      <c r="Q5110" t="str">
        <f>VLOOKUP(N5110,IF(P5110="Work",Intervals!$A$4:$C$9,Intervals!$F$4:$H$9),3,1)</f>
        <v>Int_7-17</v>
      </c>
      <c r="R5110" t="str">
        <f t="shared" si="719"/>
        <v>1</v>
      </c>
      <c r="S5110">
        <f>VLOOKUP(N5110,IF(P5110="Work",Intervals!$A$4:$D$9,Intervals!$F$4:$I$9),4,1)</f>
        <v>3</v>
      </c>
    </row>
    <row r="5111" spans="1:19" x14ac:dyDescent="0.25">
      <c r="A5111" t="s">
        <v>83</v>
      </c>
      <c r="B5111" s="1" t="s">
        <v>5441</v>
      </c>
      <c r="C5111" t="s">
        <v>339</v>
      </c>
      <c r="D5111">
        <f t="shared" si="711"/>
        <v>5109</v>
      </c>
      <c r="E5111" t="s">
        <v>384</v>
      </c>
      <c r="F5111" t="s">
        <v>10</v>
      </c>
      <c r="G5111" t="s">
        <v>4</v>
      </c>
      <c r="H5111" t="s">
        <v>11589</v>
      </c>
      <c r="I5111" s="4">
        <v>42509</v>
      </c>
      <c r="J5111">
        <f t="shared" si="712"/>
        <v>3</v>
      </c>
      <c r="K5111">
        <f t="shared" si="713"/>
        <v>6</v>
      </c>
      <c r="L5111" s="3">
        <f t="shared" si="714"/>
        <v>42669</v>
      </c>
      <c r="M5111" t="str">
        <f t="shared" si="715"/>
        <v>12:55</v>
      </c>
      <c r="N5111">
        <f t="shared" si="716"/>
        <v>775</v>
      </c>
      <c r="O5111">
        <f t="shared" si="717"/>
        <v>3</v>
      </c>
      <c r="P5111" t="str">
        <f t="shared" si="718"/>
        <v>Work</v>
      </c>
      <c r="Q5111" t="str">
        <f>VLOOKUP(N5111,IF(P5111="Work",Intervals!$A$4:$C$9,Intervals!$F$4:$H$9),3,1)</f>
        <v>Int_7-17</v>
      </c>
      <c r="R5111" t="str">
        <f t="shared" si="719"/>
        <v>1</v>
      </c>
      <c r="S5111">
        <f>VLOOKUP(N5111,IF(P5111="Work",Intervals!$A$4:$D$9,Intervals!$F$4:$I$9),4,1)</f>
        <v>3</v>
      </c>
    </row>
    <row r="5112" spans="1:19" x14ac:dyDescent="0.25">
      <c r="A5112" t="s">
        <v>200</v>
      </c>
      <c r="B5112" s="1" t="s">
        <v>5442</v>
      </c>
      <c r="C5112" t="s">
        <v>339</v>
      </c>
      <c r="D5112">
        <f t="shared" si="711"/>
        <v>5110</v>
      </c>
      <c r="E5112" t="s">
        <v>348</v>
      </c>
      <c r="F5112" t="s">
        <v>10</v>
      </c>
      <c r="G5112" t="s">
        <v>4</v>
      </c>
      <c r="H5112" t="s">
        <v>11589</v>
      </c>
      <c r="I5112" s="4">
        <v>42509</v>
      </c>
      <c r="J5112">
        <f t="shared" si="712"/>
        <v>3</v>
      </c>
      <c r="K5112">
        <f t="shared" si="713"/>
        <v>6</v>
      </c>
      <c r="L5112" s="3">
        <f t="shared" si="714"/>
        <v>42669</v>
      </c>
      <c r="M5112" t="str">
        <f t="shared" si="715"/>
        <v>12:56</v>
      </c>
      <c r="N5112">
        <f t="shared" si="716"/>
        <v>775.99999999999977</v>
      </c>
      <c r="O5112">
        <f t="shared" si="717"/>
        <v>3</v>
      </c>
      <c r="P5112" t="str">
        <f t="shared" si="718"/>
        <v>Work</v>
      </c>
      <c r="Q5112" t="str">
        <f>VLOOKUP(N5112,IF(P5112="Work",Intervals!$A$4:$C$9,Intervals!$F$4:$H$9),3,1)</f>
        <v>Int_7-17</v>
      </c>
      <c r="R5112" t="str">
        <f t="shared" si="719"/>
        <v>1</v>
      </c>
      <c r="S5112">
        <f>VLOOKUP(N5112,IF(P5112="Work",Intervals!$A$4:$D$9,Intervals!$F$4:$I$9),4,1)</f>
        <v>3</v>
      </c>
    </row>
    <row r="5113" spans="1:19" x14ac:dyDescent="0.25">
      <c r="A5113" t="s">
        <v>230</v>
      </c>
      <c r="B5113" s="1" t="s">
        <v>5443</v>
      </c>
      <c r="C5113" t="s">
        <v>339</v>
      </c>
      <c r="D5113">
        <f t="shared" si="711"/>
        <v>5111</v>
      </c>
      <c r="E5113" t="s">
        <v>387</v>
      </c>
      <c r="F5113" t="s">
        <v>3</v>
      </c>
      <c r="G5113" t="s">
        <v>4</v>
      </c>
      <c r="H5113" t="s">
        <v>11597</v>
      </c>
      <c r="I5113" t="s">
        <v>11671</v>
      </c>
      <c r="J5113">
        <f t="shared" si="712"/>
        <v>3</v>
      </c>
      <c r="K5113">
        <f t="shared" si="713"/>
        <v>6</v>
      </c>
      <c r="L5113" s="3">
        <f t="shared" si="714"/>
        <v>42669</v>
      </c>
      <c r="M5113" t="str">
        <f t="shared" si="715"/>
        <v>13:2</v>
      </c>
      <c r="N5113">
        <f t="shared" si="716"/>
        <v>782.00000000000011</v>
      </c>
      <c r="O5113">
        <f t="shared" si="717"/>
        <v>3</v>
      </c>
      <c r="P5113" t="str">
        <f t="shared" si="718"/>
        <v>Work</v>
      </c>
      <c r="Q5113" t="str">
        <f>VLOOKUP(N5113,IF(P5113="Work",Intervals!$A$4:$C$9,Intervals!$F$4:$H$9),3,1)</f>
        <v>Int_7-17</v>
      </c>
      <c r="R5113" t="str">
        <f t="shared" si="719"/>
        <v>1</v>
      </c>
      <c r="S5113">
        <f>VLOOKUP(N5113,IF(P5113="Work",Intervals!$A$4:$D$9,Intervals!$F$4:$I$9),4,1)</f>
        <v>3</v>
      </c>
    </row>
    <row r="5114" spans="1:19" x14ac:dyDescent="0.25">
      <c r="A5114" t="s">
        <v>143</v>
      </c>
      <c r="B5114" s="1" t="s">
        <v>5444</v>
      </c>
      <c r="C5114" t="s">
        <v>339</v>
      </c>
      <c r="D5114">
        <f t="shared" si="711"/>
        <v>5112</v>
      </c>
      <c r="E5114" t="s">
        <v>386</v>
      </c>
      <c r="F5114" t="s">
        <v>10</v>
      </c>
      <c r="G5114" t="s">
        <v>4</v>
      </c>
      <c r="H5114" t="s">
        <v>11603</v>
      </c>
      <c r="I5114" t="s">
        <v>11677</v>
      </c>
      <c r="J5114">
        <f t="shared" si="712"/>
        <v>3</v>
      </c>
      <c r="K5114">
        <f t="shared" si="713"/>
        <v>6</v>
      </c>
      <c r="L5114" s="3">
        <f t="shared" si="714"/>
        <v>42669</v>
      </c>
      <c r="M5114" t="str">
        <f t="shared" si="715"/>
        <v>13:3</v>
      </c>
      <c r="N5114">
        <f t="shared" si="716"/>
        <v>783.00000000000023</v>
      </c>
      <c r="O5114">
        <f t="shared" si="717"/>
        <v>3</v>
      </c>
      <c r="P5114" t="str">
        <f t="shared" si="718"/>
        <v>Work</v>
      </c>
      <c r="Q5114" t="str">
        <f>VLOOKUP(N5114,IF(P5114="Work",Intervals!$A$4:$C$9,Intervals!$F$4:$H$9),3,1)</f>
        <v>Int_7-17</v>
      </c>
      <c r="R5114" t="str">
        <f t="shared" si="719"/>
        <v>1</v>
      </c>
      <c r="S5114">
        <f>VLOOKUP(N5114,IF(P5114="Work",Intervals!$A$4:$D$9,Intervals!$F$4:$I$9),4,1)</f>
        <v>3</v>
      </c>
    </row>
    <row r="5115" spans="1:19" x14ac:dyDescent="0.25">
      <c r="A5115" t="s">
        <v>177</v>
      </c>
      <c r="B5115" s="1" t="s">
        <v>5445</v>
      </c>
      <c r="C5115" t="s">
        <v>339</v>
      </c>
      <c r="D5115">
        <f t="shared" si="711"/>
        <v>5113</v>
      </c>
      <c r="E5115" t="s">
        <v>391</v>
      </c>
      <c r="F5115" t="s">
        <v>10</v>
      </c>
      <c r="G5115" t="s">
        <v>4</v>
      </c>
      <c r="H5115" t="s">
        <v>11603</v>
      </c>
      <c r="I5115" t="s">
        <v>11677</v>
      </c>
      <c r="J5115">
        <f t="shared" si="712"/>
        <v>3</v>
      </c>
      <c r="K5115">
        <f t="shared" si="713"/>
        <v>6</v>
      </c>
      <c r="L5115" s="3">
        <f t="shared" si="714"/>
        <v>42669</v>
      </c>
      <c r="M5115" t="str">
        <f t="shared" si="715"/>
        <v>13:9</v>
      </c>
      <c r="N5115">
        <f t="shared" si="716"/>
        <v>788.99999999999989</v>
      </c>
      <c r="O5115">
        <f t="shared" si="717"/>
        <v>3</v>
      </c>
      <c r="P5115" t="str">
        <f t="shared" si="718"/>
        <v>Work</v>
      </c>
      <c r="Q5115" t="str">
        <f>VLOOKUP(N5115,IF(P5115="Work",Intervals!$A$4:$C$9,Intervals!$F$4:$H$9),3,1)</f>
        <v>Int_7-17</v>
      </c>
      <c r="R5115" t="str">
        <f t="shared" si="719"/>
        <v>1</v>
      </c>
      <c r="S5115">
        <f>VLOOKUP(N5115,IF(P5115="Work",Intervals!$A$4:$D$9,Intervals!$F$4:$I$9),4,1)</f>
        <v>3</v>
      </c>
    </row>
    <row r="5116" spans="1:19" x14ac:dyDescent="0.25">
      <c r="A5116" t="s">
        <v>116</v>
      </c>
      <c r="B5116" s="1" t="s">
        <v>5446</v>
      </c>
      <c r="C5116" t="s">
        <v>339</v>
      </c>
      <c r="D5116">
        <f t="shared" si="711"/>
        <v>5114</v>
      </c>
      <c r="E5116" t="s">
        <v>379</v>
      </c>
      <c r="F5116" t="s">
        <v>10</v>
      </c>
      <c r="G5116" t="s">
        <v>4</v>
      </c>
      <c r="H5116" t="s">
        <v>11589</v>
      </c>
      <c r="I5116" s="4">
        <v>42509</v>
      </c>
      <c r="J5116">
        <f t="shared" si="712"/>
        <v>3</v>
      </c>
      <c r="K5116">
        <f t="shared" si="713"/>
        <v>6</v>
      </c>
      <c r="L5116" s="3">
        <f t="shared" si="714"/>
        <v>42669</v>
      </c>
      <c r="M5116" t="str">
        <f t="shared" si="715"/>
        <v>13:12</v>
      </c>
      <c r="N5116">
        <f t="shared" si="716"/>
        <v>791.99999999999977</v>
      </c>
      <c r="O5116">
        <f t="shared" si="717"/>
        <v>3</v>
      </c>
      <c r="P5116" t="str">
        <f t="shared" si="718"/>
        <v>Work</v>
      </c>
      <c r="Q5116" t="str">
        <f>VLOOKUP(N5116,IF(P5116="Work",Intervals!$A$4:$C$9,Intervals!$F$4:$H$9),3,1)</f>
        <v>Int_7-17</v>
      </c>
      <c r="R5116" t="str">
        <f t="shared" si="719"/>
        <v>1</v>
      </c>
      <c r="S5116">
        <f>VLOOKUP(N5116,IF(P5116="Work",Intervals!$A$4:$D$9,Intervals!$F$4:$I$9),4,1)</f>
        <v>3</v>
      </c>
    </row>
    <row r="5117" spans="1:19" x14ac:dyDescent="0.25">
      <c r="A5117" t="s">
        <v>217</v>
      </c>
      <c r="B5117" s="1" t="s">
        <v>5447</v>
      </c>
      <c r="C5117" t="s">
        <v>339</v>
      </c>
      <c r="D5117">
        <f t="shared" si="711"/>
        <v>5115</v>
      </c>
      <c r="E5117" t="s">
        <v>410</v>
      </c>
      <c r="F5117" t="s">
        <v>3</v>
      </c>
      <c r="G5117" t="s">
        <v>4</v>
      </c>
      <c r="H5117" t="s">
        <v>11589</v>
      </c>
      <c r="I5117" s="4">
        <v>42509</v>
      </c>
      <c r="J5117">
        <f t="shared" si="712"/>
        <v>3</v>
      </c>
      <c r="K5117">
        <f t="shared" si="713"/>
        <v>6</v>
      </c>
      <c r="L5117" s="3">
        <f t="shared" si="714"/>
        <v>42669</v>
      </c>
      <c r="M5117" t="str">
        <f t="shared" si="715"/>
        <v>13:15</v>
      </c>
      <c r="N5117">
        <f t="shared" si="716"/>
        <v>795.00000000000023</v>
      </c>
      <c r="O5117">
        <f t="shared" si="717"/>
        <v>3</v>
      </c>
      <c r="P5117" t="str">
        <f t="shared" si="718"/>
        <v>Work</v>
      </c>
      <c r="Q5117" t="str">
        <f>VLOOKUP(N5117,IF(P5117="Work",Intervals!$A$4:$C$9,Intervals!$F$4:$H$9),3,1)</f>
        <v>Int_7-17</v>
      </c>
      <c r="R5117" t="str">
        <f t="shared" si="719"/>
        <v>1</v>
      </c>
      <c r="S5117">
        <f>VLOOKUP(N5117,IF(P5117="Work",Intervals!$A$4:$D$9,Intervals!$F$4:$I$9),4,1)</f>
        <v>3</v>
      </c>
    </row>
    <row r="5118" spans="1:19" x14ac:dyDescent="0.25">
      <c r="A5118" t="s">
        <v>85</v>
      </c>
      <c r="B5118" s="1" t="s">
        <v>5447</v>
      </c>
      <c r="C5118" t="s">
        <v>339</v>
      </c>
      <c r="D5118">
        <f t="shared" si="711"/>
        <v>5116</v>
      </c>
      <c r="E5118" t="s">
        <v>514</v>
      </c>
      <c r="F5118" t="s">
        <v>10</v>
      </c>
      <c r="G5118" t="s">
        <v>4</v>
      </c>
      <c r="H5118" t="s">
        <v>11589</v>
      </c>
      <c r="I5118" s="4">
        <v>42509</v>
      </c>
      <c r="J5118">
        <f t="shared" si="712"/>
        <v>3</v>
      </c>
      <c r="K5118">
        <f t="shared" si="713"/>
        <v>6</v>
      </c>
      <c r="L5118" s="3">
        <f t="shared" si="714"/>
        <v>42669</v>
      </c>
      <c r="M5118" t="str">
        <f t="shared" si="715"/>
        <v>13:15</v>
      </c>
      <c r="N5118">
        <f t="shared" si="716"/>
        <v>795.00000000000023</v>
      </c>
      <c r="O5118">
        <f t="shared" si="717"/>
        <v>3</v>
      </c>
      <c r="P5118" t="str">
        <f t="shared" si="718"/>
        <v>Work</v>
      </c>
      <c r="Q5118" t="str">
        <f>VLOOKUP(N5118,IF(P5118="Work",Intervals!$A$4:$C$9,Intervals!$F$4:$H$9),3,1)</f>
        <v>Int_7-17</v>
      </c>
      <c r="R5118" t="str">
        <f t="shared" si="719"/>
        <v>1</v>
      </c>
      <c r="S5118">
        <f>VLOOKUP(N5118,IF(P5118="Work",Intervals!$A$4:$D$9,Intervals!$F$4:$I$9),4,1)</f>
        <v>3</v>
      </c>
    </row>
    <row r="5119" spans="1:19" x14ac:dyDescent="0.25">
      <c r="A5119" t="s">
        <v>132</v>
      </c>
      <c r="B5119" s="1" t="s">
        <v>5448</v>
      </c>
      <c r="C5119" t="s">
        <v>339</v>
      </c>
      <c r="D5119">
        <f t="shared" si="711"/>
        <v>5117</v>
      </c>
      <c r="E5119" t="s">
        <v>390</v>
      </c>
      <c r="F5119" t="s">
        <v>11568</v>
      </c>
      <c r="G5119" t="s">
        <v>4</v>
      </c>
      <c r="H5119" t="s">
        <v>11589</v>
      </c>
      <c r="I5119" s="4">
        <v>42509</v>
      </c>
      <c r="J5119">
        <f t="shared" si="712"/>
        <v>3</v>
      </c>
      <c r="K5119">
        <f t="shared" si="713"/>
        <v>6</v>
      </c>
      <c r="L5119" s="3">
        <f t="shared" si="714"/>
        <v>42669</v>
      </c>
      <c r="M5119" t="str">
        <f t="shared" si="715"/>
        <v>13:19</v>
      </c>
      <c r="N5119">
        <f t="shared" si="716"/>
        <v>799.00000000000023</v>
      </c>
      <c r="O5119">
        <f t="shared" si="717"/>
        <v>3</v>
      </c>
      <c r="P5119" t="str">
        <f t="shared" si="718"/>
        <v>Work</v>
      </c>
      <c r="Q5119" t="str">
        <f>VLOOKUP(N5119,IF(P5119="Work",Intervals!$A$4:$C$9,Intervals!$F$4:$H$9),3,1)</f>
        <v>Int_7-17</v>
      </c>
      <c r="R5119" t="str">
        <f t="shared" si="719"/>
        <v>1</v>
      </c>
      <c r="S5119">
        <f>VLOOKUP(N5119,IF(P5119="Work",Intervals!$A$4:$D$9,Intervals!$F$4:$I$9),4,1)</f>
        <v>3</v>
      </c>
    </row>
    <row r="5120" spans="1:19" x14ac:dyDescent="0.25">
      <c r="A5120" t="s">
        <v>147</v>
      </c>
      <c r="B5120" s="1" t="s">
        <v>5448</v>
      </c>
      <c r="C5120" t="s">
        <v>339</v>
      </c>
      <c r="D5120">
        <f t="shared" si="711"/>
        <v>5118</v>
      </c>
      <c r="E5120" t="s">
        <v>391</v>
      </c>
      <c r="F5120" t="s">
        <v>10</v>
      </c>
      <c r="G5120" t="s">
        <v>4</v>
      </c>
      <c r="H5120" t="s">
        <v>11603</v>
      </c>
      <c r="I5120" t="s">
        <v>11677</v>
      </c>
      <c r="J5120">
        <f t="shared" si="712"/>
        <v>3</v>
      </c>
      <c r="K5120">
        <f t="shared" si="713"/>
        <v>6</v>
      </c>
      <c r="L5120" s="3">
        <f t="shared" si="714"/>
        <v>42669</v>
      </c>
      <c r="M5120" t="str">
        <f t="shared" si="715"/>
        <v>13:19</v>
      </c>
      <c r="N5120">
        <f t="shared" si="716"/>
        <v>799.00000000000023</v>
      </c>
      <c r="O5120">
        <f t="shared" si="717"/>
        <v>3</v>
      </c>
      <c r="P5120" t="str">
        <f t="shared" si="718"/>
        <v>Work</v>
      </c>
      <c r="Q5120" t="str">
        <f>VLOOKUP(N5120,IF(P5120="Work",Intervals!$A$4:$C$9,Intervals!$F$4:$H$9),3,1)</f>
        <v>Int_7-17</v>
      </c>
      <c r="R5120" t="str">
        <f t="shared" si="719"/>
        <v>1</v>
      </c>
      <c r="S5120">
        <f>VLOOKUP(N5120,IF(P5120="Work",Intervals!$A$4:$D$9,Intervals!$F$4:$I$9),4,1)</f>
        <v>3</v>
      </c>
    </row>
    <row r="5121" spans="1:19" x14ac:dyDescent="0.25">
      <c r="A5121" t="s">
        <v>83</v>
      </c>
      <c r="B5121" s="1" t="s">
        <v>5449</v>
      </c>
      <c r="C5121" t="s">
        <v>339</v>
      </c>
      <c r="D5121">
        <f t="shared" si="711"/>
        <v>5119</v>
      </c>
      <c r="E5121" t="s">
        <v>384</v>
      </c>
      <c r="F5121" t="s">
        <v>10</v>
      </c>
      <c r="G5121" t="s">
        <v>4</v>
      </c>
      <c r="H5121" t="s">
        <v>11589</v>
      </c>
      <c r="I5121" s="4">
        <v>42509</v>
      </c>
      <c r="J5121">
        <f t="shared" si="712"/>
        <v>3</v>
      </c>
      <c r="K5121">
        <f t="shared" si="713"/>
        <v>6</v>
      </c>
      <c r="L5121" s="3">
        <f t="shared" si="714"/>
        <v>42669</v>
      </c>
      <c r="M5121" t="str">
        <f t="shared" si="715"/>
        <v>13:27</v>
      </c>
      <c r="N5121">
        <f t="shared" si="716"/>
        <v>807.00000000000023</v>
      </c>
      <c r="O5121">
        <f t="shared" si="717"/>
        <v>3</v>
      </c>
      <c r="P5121" t="str">
        <f t="shared" si="718"/>
        <v>Work</v>
      </c>
      <c r="Q5121" t="str">
        <f>VLOOKUP(N5121,IF(P5121="Work",Intervals!$A$4:$C$9,Intervals!$F$4:$H$9),3,1)</f>
        <v>Int_7-17</v>
      </c>
      <c r="R5121" t="str">
        <f t="shared" si="719"/>
        <v>1</v>
      </c>
      <c r="S5121">
        <f>VLOOKUP(N5121,IF(P5121="Work",Intervals!$A$4:$D$9,Intervals!$F$4:$I$9),4,1)</f>
        <v>3</v>
      </c>
    </row>
    <row r="5122" spans="1:19" x14ac:dyDescent="0.25">
      <c r="A5122" t="s">
        <v>211</v>
      </c>
      <c r="B5122" s="1" t="s">
        <v>5450</v>
      </c>
      <c r="C5122" t="s">
        <v>339</v>
      </c>
      <c r="D5122">
        <f t="shared" si="711"/>
        <v>5120</v>
      </c>
      <c r="E5122" t="s">
        <v>379</v>
      </c>
      <c r="F5122" t="s">
        <v>10</v>
      </c>
      <c r="G5122" t="s">
        <v>4</v>
      </c>
      <c r="H5122" t="s">
        <v>11589</v>
      </c>
      <c r="I5122" s="4">
        <v>42509</v>
      </c>
      <c r="J5122">
        <f t="shared" si="712"/>
        <v>3</v>
      </c>
      <c r="K5122">
        <f t="shared" si="713"/>
        <v>6</v>
      </c>
      <c r="L5122" s="3">
        <f t="shared" si="714"/>
        <v>42669</v>
      </c>
      <c r="M5122" t="str">
        <f t="shared" si="715"/>
        <v>13:30</v>
      </c>
      <c r="N5122">
        <f t="shared" si="716"/>
        <v>810</v>
      </c>
      <c r="O5122">
        <f t="shared" si="717"/>
        <v>3</v>
      </c>
      <c r="P5122" t="str">
        <f t="shared" si="718"/>
        <v>Work</v>
      </c>
      <c r="Q5122" t="str">
        <f>VLOOKUP(N5122,IF(P5122="Work",Intervals!$A$4:$C$9,Intervals!$F$4:$H$9),3,1)</f>
        <v>Int_7-17</v>
      </c>
      <c r="R5122" t="str">
        <f t="shared" si="719"/>
        <v>1</v>
      </c>
      <c r="S5122">
        <f>VLOOKUP(N5122,IF(P5122="Work",Intervals!$A$4:$D$9,Intervals!$F$4:$I$9),4,1)</f>
        <v>3</v>
      </c>
    </row>
    <row r="5123" spans="1:19" x14ac:dyDescent="0.25">
      <c r="A5123" t="s">
        <v>145</v>
      </c>
      <c r="B5123" s="1" t="s">
        <v>5451</v>
      </c>
      <c r="C5123" t="s">
        <v>339</v>
      </c>
      <c r="D5123">
        <f t="shared" ref="D5123:D5186" si="720">ROW()-ROW($D$2)</f>
        <v>5121</v>
      </c>
      <c r="E5123" t="s">
        <v>386</v>
      </c>
      <c r="F5123" t="s">
        <v>10</v>
      </c>
      <c r="G5123" t="s">
        <v>4</v>
      </c>
      <c r="H5123" t="s">
        <v>11603</v>
      </c>
      <c r="I5123" t="s">
        <v>11677</v>
      </c>
      <c r="J5123">
        <f t="shared" ref="J5123:J5186" si="721">SEARCH("-",B5123)</f>
        <v>3</v>
      </c>
      <c r="K5123">
        <f t="shared" ref="K5123:K5186" si="722">SEARCH("-",B5123,J5123+1)</f>
        <v>6</v>
      </c>
      <c r="L5123" s="3">
        <f t="shared" ref="L5123:L5186" si="723">DATE(MID(B5123,K5123+1,4),LEFT(B5123,J5123-1),MID(B5123,J5123+1,K5123-J5123-1))</f>
        <v>42669</v>
      </c>
      <c r="M5123" t="str">
        <f t="shared" ref="M5123:M5186" si="724">MID(B5123,SEARCH(" ",B5123)+1,99)</f>
        <v>13:33</v>
      </c>
      <c r="N5123">
        <f t="shared" ref="N5123:N5186" si="725">((M5123+1)-"1.1.1900  0:00:00")*24*60</f>
        <v>812.99999999999977</v>
      </c>
      <c r="O5123">
        <f t="shared" ref="O5123:O5186" si="726">WEEKDAY(L5123,2)</f>
        <v>3</v>
      </c>
      <c r="P5123" t="str">
        <f t="shared" ref="P5123:P5186" si="727">IF(O5123&gt;5,"NonWork","Work")</f>
        <v>Work</v>
      </c>
      <c r="Q5123" t="str">
        <f>VLOOKUP(N5123,IF(P5123="Work",Intervals!$A$4:$C$9,Intervals!$F$4:$H$9),3,1)</f>
        <v>Int_7-17</v>
      </c>
      <c r="R5123" t="str">
        <f t="shared" ref="R5123:R5186" si="728">IF(O5123&gt;5,"2","1")</f>
        <v>1</v>
      </c>
      <c r="S5123">
        <f>VLOOKUP(N5123,IF(P5123="Work",Intervals!$A$4:$D$9,Intervals!$F$4:$I$9),4,1)</f>
        <v>3</v>
      </c>
    </row>
    <row r="5124" spans="1:19" x14ac:dyDescent="0.25">
      <c r="A5124" t="s">
        <v>243</v>
      </c>
      <c r="B5124" s="1" t="s">
        <v>5452</v>
      </c>
      <c r="C5124" t="s">
        <v>339</v>
      </c>
      <c r="D5124">
        <f t="shared" si="720"/>
        <v>5122</v>
      </c>
      <c r="E5124" t="s">
        <v>391</v>
      </c>
      <c r="F5124" t="s">
        <v>10</v>
      </c>
      <c r="G5124" t="s">
        <v>4</v>
      </c>
      <c r="H5124" t="s">
        <v>11603</v>
      </c>
      <c r="I5124" t="s">
        <v>11677</v>
      </c>
      <c r="J5124">
        <f t="shared" si="721"/>
        <v>3</v>
      </c>
      <c r="K5124">
        <f t="shared" si="722"/>
        <v>6</v>
      </c>
      <c r="L5124" s="3">
        <f t="shared" si="723"/>
        <v>42669</v>
      </c>
      <c r="M5124" t="str">
        <f t="shared" si="724"/>
        <v>13:41</v>
      </c>
      <c r="N5124">
        <f t="shared" si="725"/>
        <v>820.99999999999977</v>
      </c>
      <c r="O5124">
        <f t="shared" si="726"/>
        <v>3</v>
      </c>
      <c r="P5124" t="str">
        <f t="shared" si="727"/>
        <v>Work</v>
      </c>
      <c r="Q5124" t="str">
        <f>VLOOKUP(N5124,IF(P5124="Work",Intervals!$A$4:$C$9,Intervals!$F$4:$H$9),3,1)</f>
        <v>Int_7-17</v>
      </c>
      <c r="R5124" t="str">
        <f t="shared" si="728"/>
        <v>1</v>
      </c>
      <c r="S5124">
        <f>VLOOKUP(N5124,IF(P5124="Work",Intervals!$A$4:$D$9,Intervals!$F$4:$I$9),4,1)</f>
        <v>3</v>
      </c>
    </row>
    <row r="5125" spans="1:19" x14ac:dyDescent="0.25">
      <c r="A5125" t="s">
        <v>230</v>
      </c>
      <c r="B5125" s="1" t="s">
        <v>5453</v>
      </c>
      <c r="C5125" t="s">
        <v>339</v>
      </c>
      <c r="D5125">
        <f t="shared" si="720"/>
        <v>5123</v>
      </c>
      <c r="E5125" t="s">
        <v>387</v>
      </c>
      <c r="F5125" t="s">
        <v>3</v>
      </c>
      <c r="G5125" t="s">
        <v>4</v>
      </c>
      <c r="H5125" t="s">
        <v>11597</v>
      </c>
      <c r="I5125" t="s">
        <v>11671</v>
      </c>
      <c r="J5125">
        <f t="shared" si="721"/>
        <v>3</v>
      </c>
      <c r="K5125">
        <f t="shared" si="722"/>
        <v>6</v>
      </c>
      <c r="L5125" s="3">
        <f t="shared" si="723"/>
        <v>42669</v>
      </c>
      <c r="M5125" t="str">
        <f t="shared" si="724"/>
        <v>13:44</v>
      </c>
      <c r="N5125">
        <f t="shared" si="725"/>
        <v>824</v>
      </c>
      <c r="O5125">
        <f t="shared" si="726"/>
        <v>3</v>
      </c>
      <c r="P5125" t="str">
        <f t="shared" si="727"/>
        <v>Work</v>
      </c>
      <c r="Q5125" t="str">
        <f>VLOOKUP(N5125,IF(P5125="Work",Intervals!$A$4:$C$9,Intervals!$F$4:$H$9),3,1)</f>
        <v>Int_7-17</v>
      </c>
      <c r="R5125" t="str">
        <f t="shared" si="728"/>
        <v>1</v>
      </c>
      <c r="S5125">
        <f>VLOOKUP(N5125,IF(P5125="Work",Intervals!$A$4:$D$9,Intervals!$F$4:$I$9),4,1)</f>
        <v>3</v>
      </c>
    </row>
    <row r="5126" spans="1:19" x14ac:dyDescent="0.25">
      <c r="A5126" t="s">
        <v>187</v>
      </c>
      <c r="B5126" s="1" t="s">
        <v>5454</v>
      </c>
      <c r="C5126" t="s">
        <v>339</v>
      </c>
      <c r="D5126">
        <f t="shared" si="720"/>
        <v>5124</v>
      </c>
      <c r="E5126" t="s">
        <v>348</v>
      </c>
      <c r="F5126" t="s">
        <v>10</v>
      </c>
      <c r="G5126" t="s">
        <v>4</v>
      </c>
      <c r="H5126" t="s">
        <v>11589</v>
      </c>
      <c r="I5126" s="4">
        <v>42509</v>
      </c>
      <c r="J5126">
        <f t="shared" si="721"/>
        <v>3</v>
      </c>
      <c r="K5126">
        <f t="shared" si="722"/>
        <v>6</v>
      </c>
      <c r="L5126" s="3">
        <f t="shared" si="723"/>
        <v>42669</v>
      </c>
      <c r="M5126" t="str">
        <f t="shared" si="724"/>
        <v>13:45</v>
      </c>
      <c r="N5126">
        <f t="shared" si="725"/>
        <v>824.99999999999977</v>
      </c>
      <c r="O5126">
        <f t="shared" si="726"/>
        <v>3</v>
      </c>
      <c r="P5126" t="str">
        <f t="shared" si="727"/>
        <v>Work</v>
      </c>
      <c r="Q5126" t="str">
        <f>VLOOKUP(N5126,IF(P5126="Work",Intervals!$A$4:$C$9,Intervals!$F$4:$H$9),3,1)</f>
        <v>Int_7-17</v>
      </c>
      <c r="R5126" t="str">
        <f t="shared" si="728"/>
        <v>1</v>
      </c>
      <c r="S5126">
        <f>VLOOKUP(N5126,IF(P5126="Work",Intervals!$A$4:$D$9,Intervals!$F$4:$I$9),4,1)</f>
        <v>3</v>
      </c>
    </row>
    <row r="5127" spans="1:19" x14ac:dyDescent="0.25">
      <c r="A5127" t="s">
        <v>191</v>
      </c>
      <c r="B5127" s="1" t="s">
        <v>5455</v>
      </c>
      <c r="C5127" t="s">
        <v>339</v>
      </c>
      <c r="D5127">
        <f t="shared" si="720"/>
        <v>5125</v>
      </c>
      <c r="E5127" t="s">
        <v>379</v>
      </c>
      <c r="F5127" t="s">
        <v>10</v>
      </c>
      <c r="G5127" t="s">
        <v>4</v>
      </c>
      <c r="H5127" t="s">
        <v>11589</v>
      </c>
      <c r="I5127" s="4">
        <v>42509</v>
      </c>
      <c r="J5127">
        <f t="shared" si="721"/>
        <v>3</v>
      </c>
      <c r="K5127">
        <f t="shared" si="722"/>
        <v>6</v>
      </c>
      <c r="L5127" s="3">
        <f t="shared" si="723"/>
        <v>42669</v>
      </c>
      <c r="M5127" t="str">
        <f t="shared" si="724"/>
        <v>13:49</v>
      </c>
      <c r="N5127">
        <f t="shared" si="725"/>
        <v>828.99999999999977</v>
      </c>
      <c r="O5127">
        <f t="shared" si="726"/>
        <v>3</v>
      </c>
      <c r="P5127" t="str">
        <f t="shared" si="727"/>
        <v>Work</v>
      </c>
      <c r="Q5127" t="str">
        <f>VLOOKUP(N5127,IF(P5127="Work",Intervals!$A$4:$C$9,Intervals!$F$4:$H$9),3,1)</f>
        <v>Int_7-17</v>
      </c>
      <c r="R5127" t="str">
        <f t="shared" si="728"/>
        <v>1</v>
      </c>
      <c r="S5127">
        <f>VLOOKUP(N5127,IF(P5127="Work",Intervals!$A$4:$D$9,Intervals!$F$4:$I$9),4,1)</f>
        <v>3</v>
      </c>
    </row>
    <row r="5128" spans="1:19" x14ac:dyDescent="0.25">
      <c r="A5128" t="s">
        <v>136</v>
      </c>
      <c r="B5128" s="1" t="s">
        <v>5456</v>
      </c>
      <c r="C5128" t="s">
        <v>339</v>
      </c>
      <c r="D5128">
        <f t="shared" si="720"/>
        <v>5126</v>
      </c>
      <c r="E5128" t="s">
        <v>386</v>
      </c>
      <c r="F5128" t="s">
        <v>10</v>
      </c>
      <c r="G5128" t="s">
        <v>4</v>
      </c>
      <c r="H5128" t="s">
        <v>11603</v>
      </c>
      <c r="I5128" t="s">
        <v>11677</v>
      </c>
      <c r="J5128">
        <f t="shared" si="721"/>
        <v>3</v>
      </c>
      <c r="K5128">
        <f t="shared" si="722"/>
        <v>6</v>
      </c>
      <c r="L5128" s="3">
        <f t="shared" si="723"/>
        <v>42669</v>
      </c>
      <c r="M5128" t="str">
        <f t="shared" si="724"/>
        <v>13:52</v>
      </c>
      <c r="N5128">
        <f t="shared" si="725"/>
        <v>832.00000000000023</v>
      </c>
      <c r="O5128">
        <f t="shared" si="726"/>
        <v>3</v>
      </c>
      <c r="P5128" t="str">
        <f t="shared" si="727"/>
        <v>Work</v>
      </c>
      <c r="Q5128" t="str">
        <f>VLOOKUP(N5128,IF(P5128="Work",Intervals!$A$4:$C$9,Intervals!$F$4:$H$9),3,1)</f>
        <v>Int_7-17</v>
      </c>
      <c r="R5128" t="str">
        <f t="shared" si="728"/>
        <v>1</v>
      </c>
      <c r="S5128">
        <f>VLOOKUP(N5128,IF(P5128="Work",Intervals!$A$4:$D$9,Intervals!$F$4:$I$9),4,1)</f>
        <v>3</v>
      </c>
    </row>
    <row r="5129" spans="1:19" x14ac:dyDescent="0.25">
      <c r="A5129" t="s">
        <v>165</v>
      </c>
      <c r="B5129" s="1" t="s">
        <v>5457</v>
      </c>
      <c r="C5129" t="s">
        <v>339</v>
      </c>
      <c r="D5129">
        <f t="shared" si="720"/>
        <v>5127</v>
      </c>
      <c r="E5129" t="s">
        <v>348</v>
      </c>
      <c r="F5129" t="s">
        <v>10</v>
      </c>
      <c r="G5129" t="s">
        <v>4</v>
      </c>
      <c r="H5129" t="s">
        <v>11589</v>
      </c>
      <c r="I5129" s="4">
        <v>42509</v>
      </c>
      <c r="J5129">
        <f t="shared" si="721"/>
        <v>3</v>
      </c>
      <c r="K5129">
        <f t="shared" si="722"/>
        <v>6</v>
      </c>
      <c r="L5129" s="3">
        <f t="shared" si="723"/>
        <v>42669</v>
      </c>
      <c r="M5129" t="str">
        <f t="shared" si="724"/>
        <v>13:55</v>
      </c>
      <c r="N5129">
        <f t="shared" si="725"/>
        <v>835.00000000000011</v>
      </c>
      <c r="O5129">
        <f t="shared" si="726"/>
        <v>3</v>
      </c>
      <c r="P5129" t="str">
        <f t="shared" si="727"/>
        <v>Work</v>
      </c>
      <c r="Q5129" t="str">
        <f>VLOOKUP(N5129,IF(P5129="Work",Intervals!$A$4:$C$9,Intervals!$F$4:$H$9),3,1)</f>
        <v>Int_7-17</v>
      </c>
      <c r="R5129" t="str">
        <f t="shared" si="728"/>
        <v>1</v>
      </c>
      <c r="S5129">
        <f>VLOOKUP(N5129,IF(P5129="Work",Intervals!$A$4:$D$9,Intervals!$F$4:$I$9),4,1)</f>
        <v>3</v>
      </c>
    </row>
    <row r="5130" spans="1:19" x14ac:dyDescent="0.25">
      <c r="A5130" t="s">
        <v>113</v>
      </c>
      <c r="B5130" s="1" t="s">
        <v>5458</v>
      </c>
      <c r="C5130" t="s">
        <v>339</v>
      </c>
      <c r="D5130">
        <f t="shared" si="720"/>
        <v>5128</v>
      </c>
      <c r="E5130" t="s">
        <v>809</v>
      </c>
      <c r="F5130" t="s">
        <v>10</v>
      </c>
      <c r="G5130" t="s">
        <v>4</v>
      </c>
      <c r="H5130" t="s">
        <v>11589</v>
      </c>
      <c r="I5130" s="4">
        <v>42509</v>
      </c>
      <c r="J5130">
        <f t="shared" si="721"/>
        <v>3</v>
      </c>
      <c r="K5130">
        <f t="shared" si="722"/>
        <v>6</v>
      </c>
      <c r="L5130" s="3">
        <f t="shared" si="723"/>
        <v>42669</v>
      </c>
      <c r="M5130" t="str">
        <f t="shared" si="724"/>
        <v>13:57</v>
      </c>
      <c r="N5130">
        <f t="shared" si="725"/>
        <v>836.99999999999977</v>
      </c>
      <c r="O5130">
        <f t="shared" si="726"/>
        <v>3</v>
      </c>
      <c r="P5130" t="str">
        <f t="shared" si="727"/>
        <v>Work</v>
      </c>
      <c r="Q5130" t="str">
        <f>VLOOKUP(N5130,IF(P5130="Work",Intervals!$A$4:$C$9,Intervals!$F$4:$H$9),3,1)</f>
        <v>Int_7-17</v>
      </c>
      <c r="R5130" t="str">
        <f t="shared" si="728"/>
        <v>1</v>
      </c>
      <c r="S5130">
        <f>VLOOKUP(N5130,IF(P5130="Work",Intervals!$A$4:$D$9,Intervals!$F$4:$I$9),4,1)</f>
        <v>3</v>
      </c>
    </row>
    <row r="5131" spans="1:19" x14ac:dyDescent="0.25">
      <c r="A5131" t="s">
        <v>120</v>
      </c>
      <c r="B5131" s="1" t="s">
        <v>5458</v>
      </c>
      <c r="C5131" t="s">
        <v>339</v>
      </c>
      <c r="D5131">
        <f t="shared" si="720"/>
        <v>5129</v>
      </c>
      <c r="E5131" t="s">
        <v>809</v>
      </c>
      <c r="F5131" t="s">
        <v>10</v>
      </c>
      <c r="G5131" t="s">
        <v>4</v>
      </c>
      <c r="H5131" t="s">
        <v>11589</v>
      </c>
      <c r="I5131" s="4">
        <v>42509</v>
      </c>
      <c r="J5131">
        <f t="shared" si="721"/>
        <v>3</v>
      </c>
      <c r="K5131">
        <f t="shared" si="722"/>
        <v>6</v>
      </c>
      <c r="L5131" s="3">
        <f t="shared" si="723"/>
        <v>42669</v>
      </c>
      <c r="M5131" t="str">
        <f t="shared" si="724"/>
        <v>13:57</v>
      </c>
      <c r="N5131">
        <f t="shared" si="725"/>
        <v>836.99999999999977</v>
      </c>
      <c r="O5131">
        <f t="shared" si="726"/>
        <v>3</v>
      </c>
      <c r="P5131" t="str">
        <f t="shared" si="727"/>
        <v>Work</v>
      </c>
      <c r="Q5131" t="str">
        <f>VLOOKUP(N5131,IF(P5131="Work",Intervals!$A$4:$C$9,Intervals!$F$4:$H$9),3,1)</f>
        <v>Int_7-17</v>
      </c>
      <c r="R5131" t="str">
        <f t="shared" si="728"/>
        <v>1</v>
      </c>
      <c r="S5131">
        <f>VLOOKUP(N5131,IF(P5131="Work",Intervals!$A$4:$D$9,Intervals!$F$4:$I$9),4,1)</f>
        <v>3</v>
      </c>
    </row>
    <row r="5132" spans="1:19" x14ac:dyDescent="0.25">
      <c r="A5132" t="s">
        <v>206</v>
      </c>
      <c r="B5132" s="1" t="s">
        <v>5459</v>
      </c>
      <c r="C5132" t="s">
        <v>339</v>
      </c>
      <c r="D5132">
        <f t="shared" si="720"/>
        <v>5130</v>
      </c>
      <c r="E5132" t="s">
        <v>348</v>
      </c>
      <c r="F5132" t="s">
        <v>10</v>
      </c>
      <c r="G5132" t="s">
        <v>4</v>
      </c>
      <c r="H5132" t="s">
        <v>11589</v>
      </c>
      <c r="I5132" s="4">
        <v>42509</v>
      </c>
      <c r="J5132">
        <f t="shared" si="721"/>
        <v>3</v>
      </c>
      <c r="K5132">
        <f t="shared" si="722"/>
        <v>6</v>
      </c>
      <c r="L5132" s="3">
        <f t="shared" si="723"/>
        <v>42669</v>
      </c>
      <c r="M5132" t="str">
        <f t="shared" si="724"/>
        <v>14:5</v>
      </c>
      <c r="N5132">
        <f t="shared" si="725"/>
        <v>845</v>
      </c>
      <c r="O5132">
        <f t="shared" si="726"/>
        <v>3</v>
      </c>
      <c r="P5132" t="str">
        <f t="shared" si="727"/>
        <v>Work</v>
      </c>
      <c r="Q5132" t="str">
        <f>VLOOKUP(N5132,IF(P5132="Work",Intervals!$A$4:$C$9,Intervals!$F$4:$H$9),3,1)</f>
        <v>Int_7-17</v>
      </c>
      <c r="R5132" t="str">
        <f t="shared" si="728"/>
        <v>1</v>
      </c>
      <c r="S5132">
        <f>VLOOKUP(N5132,IF(P5132="Work",Intervals!$A$4:$D$9,Intervals!$F$4:$I$9),4,1)</f>
        <v>3</v>
      </c>
    </row>
    <row r="5133" spans="1:19" x14ac:dyDescent="0.25">
      <c r="A5133" t="s">
        <v>230</v>
      </c>
      <c r="B5133" s="1" t="s">
        <v>5460</v>
      </c>
      <c r="C5133" t="s">
        <v>339</v>
      </c>
      <c r="D5133">
        <f t="shared" si="720"/>
        <v>5131</v>
      </c>
      <c r="E5133" t="s">
        <v>387</v>
      </c>
      <c r="F5133" t="s">
        <v>3</v>
      </c>
      <c r="G5133" t="s">
        <v>4</v>
      </c>
      <c r="H5133" t="s">
        <v>11597</v>
      </c>
      <c r="I5133" t="s">
        <v>11671</v>
      </c>
      <c r="J5133">
        <f t="shared" si="721"/>
        <v>3</v>
      </c>
      <c r="K5133">
        <f t="shared" si="722"/>
        <v>6</v>
      </c>
      <c r="L5133" s="3">
        <f t="shared" si="723"/>
        <v>42669</v>
      </c>
      <c r="M5133" t="str">
        <f t="shared" si="724"/>
        <v>14:6</v>
      </c>
      <c r="N5133">
        <f t="shared" si="725"/>
        <v>845.99999999999989</v>
      </c>
      <c r="O5133">
        <f t="shared" si="726"/>
        <v>3</v>
      </c>
      <c r="P5133" t="str">
        <f t="shared" si="727"/>
        <v>Work</v>
      </c>
      <c r="Q5133" t="str">
        <f>VLOOKUP(N5133,IF(P5133="Work",Intervals!$A$4:$C$9,Intervals!$F$4:$H$9),3,1)</f>
        <v>Int_7-17</v>
      </c>
      <c r="R5133" t="str">
        <f t="shared" si="728"/>
        <v>1</v>
      </c>
      <c r="S5133">
        <f>VLOOKUP(N5133,IF(P5133="Work",Intervals!$A$4:$D$9,Intervals!$F$4:$I$9),4,1)</f>
        <v>3</v>
      </c>
    </row>
    <row r="5134" spans="1:19" x14ac:dyDescent="0.25">
      <c r="A5134" t="s">
        <v>177</v>
      </c>
      <c r="B5134" s="1" t="s">
        <v>5460</v>
      </c>
      <c r="C5134" t="s">
        <v>339</v>
      </c>
      <c r="D5134">
        <f t="shared" si="720"/>
        <v>5132</v>
      </c>
      <c r="E5134" t="s">
        <v>391</v>
      </c>
      <c r="F5134" t="s">
        <v>10</v>
      </c>
      <c r="G5134" t="s">
        <v>4</v>
      </c>
      <c r="H5134" t="s">
        <v>11603</v>
      </c>
      <c r="I5134" t="s">
        <v>11677</v>
      </c>
      <c r="J5134">
        <f t="shared" si="721"/>
        <v>3</v>
      </c>
      <c r="K5134">
        <f t="shared" si="722"/>
        <v>6</v>
      </c>
      <c r="L5134" s="3">
        <f t="shared" si="723"/>
        <v>42669</v>
      </c>
      <c r="M5134" t="str">
        <f t="shared" si="724"/>
        <v>14:6</v>
      </c>
      <c r="N5134">
        <f t="shared" si="725"/>
        <v>845.99999999999989</v>
      </c>
      <c r="O5134">
        <f t="shared" si="726"/>
        <v>3</v>
      </c>
      <c r="P5134" t="str">
        <f t="shared" si="727"/>
        <v>Work</v>
      </c>
      <c r="Q5134" t="str">
        <f>VLOOKUP(N5134,IF(P5134="Work",Intervals!$A$4:$C$9,Intervals!$F$4:$H$9),3,1)</f>
        <v>Int_7-17</v>
      </c>
      <c r="R5134" t="str">
        <f t="shared" si="728"/>
        <v>1</v>
      </c>
      <c r="S5134">
        <f>VLOOKUP(N5134,IF(P5134="Work",Intervals!$A$4:$D$9,Intervals!$F$4:$I$9),4,1)</f>
        <v>3</v>
      </c>
    </row>
    <row r="5135" spans="1:19" x14ac:dyDescent="0.25">
      <c r="A5135" t="s">
        <v>195</v>
      </c>
      <c r="B5135" s="1" t="s">
        <v>5460</v>
      </c>
      <c r="C5135" t="s">
        <v>339</v>
      </c>
      <c r="D5135">
        <f t="shared" si="720"/>
        <v>5133</v>
      </c>
      <c r="E5135" t="s">
        <v>391</v>
      </c>
      <c r="F5135" t="s">
        <v>10</v>
      </c>
      <c r="G5135" t="s">
        <v>4</v>
      </c>
      <c r="H5135" t="s">
        <v>11603</v>
      </c>
      <c r="I5135" t="s">
        <v>11677</v>
      </c>
      <c r="J5135">
        <f t="shared" si="721"/>
        <v>3</v>
      </c>
      <c r="K5135">
        <f t="shared" si="722"/>
        <v>6</v>
      </c>
      <c r="L5135" s="3">
        <f t="shared" si="723"/>
        <v>42669</v>
      </c>
      <c r="M5135" t="str">
        <f t="shared" si="724"/>
        <v>14:6</v>
      </c>
      <c r="N5135">
        <f t="shared" si="725"/>
        <v>845.99999999999989</v>
      </c>
      <c r="O5135">
        <f t="shared" si="726"/>
        <v>3</v>
      </c>
      <c r="P5135" t="str">
        <f t="shared" si="727"/>
        <v>Work</v>
      </c>
      <c r="Q5135" t="str">
        <f>VLOOKUP(N5135,IF(P5135="Work",Intervals!$A$4:$C$9,Intervals!$F$4:$H$9),3,1)</f>
        <v>Int_7-17</v>
      </c>
      <c r="R5135" t="str">
        <f t="shared" si="728"/>
        <v>1</v>
      </c>
      <c r="S5135">
        <f>VLOOKUP(N5135,IF(P5135="Work",Intervals!$A$4:$D$9,Intervals!$F$4:$I$9),4,1)</f>
        <v>3</v>
      </c>
    </row>
    <row r="5136" spans="1:19" x14ac:dyDescent="0.25">
      <c r="A5136" t="s">
        <v>147</v>
      </c>
      <c r="B5136" s="1" t="s">
        <v>5460</v>
      </c>
      <c r="C5136" t="s">
        <v>339</v>
      </c>
      <c r="D5136">
        <f t="shared" si="720"/>
        <v>5134</v>
      </c>
      <c r="E5136" t="s">
        <v>391</v>
      </c>
      <c r="F5136" t="s">
        <v>10</v>
      </c>
      <c r="G5136" t="s">
        <v>4</v>
      </c>
      <c r="H5136" t="s">
        <v>11603</v>
      </c>
      <c r="I5136" t="s">
        <v>11677</v>
      </c>
      <c r="J5136">
        <f t="shared" si="721"/>
        <v>3</v>
      </c>
      <c r="K5136">
        <f t="shared" si="722"/>
        <v>6</v>
      </c>
      <c r="L5136" s="3">
        <f t="shared" si="723"/>
        <v>42669</v>
      </c>
      <c r="M5136" t="str">
        <f t="shared" si="724"/>
        <v>14:6</v>
      </c>
      <c r="N5136">
        <f t="shared" si="725"/>
        <v>845.99999999999989</v>
      </c>
      <c r="O5136">
        <f t="shared" si="726"/>
        <v>3</v>
      </c>
      <c r="P5136" t="str">
        <f t="shared" si="727"/>
        <v>Work</v>
      </c>
      <c r="Q5136" t="str">
        <f>VLOOKUP(N5136,IF(P5136="Work",Intervals!$A$4:$C$9,Intervals!$F$4:$H$9),3,1)</f>
        <v>Int_7-17</v>
      </c>
      <c r="R5136" t="str">
        <f t="shared" si="728"/>
        <v>1</v>
      </c>
      <c r="S5136">
        <f>VLOOKUP(N5136,IF(P5136="Work",Intervals!$A$4:$D$9,Intervals!$F$4:$I$9),4,1)</f>
        <v>3</v>
      </c>
    </row>
    <row r="5137" spans="1:19" x14ac:dyDescent="0.25">
      <c r="A5137" t="s">
        <v>177</v>
      </c>
      <c r="B5137" s="1" t="s">
        <v>5460</v>
      </c>
      <c r="C5137" t="s">
        <v>339</v>
      </c>
      <c r="D5137">
        <f t="shared" si="720"/>
        <v>5135</v>
      </c>
      <c r="E5137" t="s">
        <v>391</v>
      </c>
      <c r="F5137" t="s">
        <v>10</v>
      </c>
      <c r="G5137" t="s">
        <v>4</v>
      </c>
      <c r="H5137" t="s">
        <v>11603</v>
      </c>
      <c r="I5137" t="s">
        <v>11677</v>
      </c>
      <c r="J5137">
        <f t="shared" si="721"/>
        <v>3</v>
      </c>
      <c r="K5137">
        <f t="shared" si="722"/>
        <v>6</v>
      </c>
      <c r="L5137" s="3">
        <f t="shared" si="723"/>
        <v>42669</v>
      </c>
      <c r="M5137" t="str">
        <f t="shared" si="724"/>
        <v>14:6</v>
      </c>
      <c r="N5137">
        <f t="shared" si="725"/>
        <v>845.99999999999989</v>
      </c>
      <c r="O5137">
        <f t="shared" si="726"/>
        <v>3</v>
      </c>
      <c r="P5137" t="str">
        <f t="shared" si="727"/>
        <v>Work</v>
      </c>
      <c r="Q5137" t="str">
        <f>VLOOKUP(N5137,IF(P5137="Work",Intervals!$A$4:$C$9,Intervals!$F$4:$H$9),3,1)</f>
        <v>Int_7-17</v>
      </c>
      <c r="R5137" t="str">
        <f t="shared" si="728"/>
        <v>1</v>
      </c>
      <c r="S5137">
        <f>VLOOKUP(N5137,IF(P5137="Work",Intervals!$A$4:$D$9,Intervals!$F$4:$I$9),4,1)</f>
        <v>3</v>
      </c>
    </row>
    <row r="5138" spans="1:19" x14ac:dyDescent="0.25">
      <c r="A5138" t="s">
        <v>205</v>
      </c>
      <c r="B5138" s="1" t="s">
        <v>5460</v>
      </c>
      <c r="C5138" t="s">
        <v>339</v>
      </c>
      <c r="D5138">
        <f t="shared" si="720"/>
        <v>5136</v>
      </c>
      <c r="E5138" t="s">
        <v>391</v>
      </c>
      <c r="F5138" t="s">
        <v>10</v>
      </c>
      <c r="G5138" t="s">
        <v>4</v>
      </c>
      <c r="H5138" t="s">
        <v>11603</v>
      </c>
      <c r="I5138" t="s">
        <v>11677</v>
      </c>
      <c r="J5138">
        <f t="shared" si="721"/>
        <v>3</v>
      </c>
      <c r="K5138">
        <f t="shared" si="722"/>
        <v>6</v>
      </c>
      <c r="L5138" s="3">
        <f t="shared" si="723"/>
        <v>42669</v>
      </c>
      <c r="M5138" t="str">
        <f t="shared" si="724"/>
        <v>14:6</v>
      </c>
      <c r="N5138">
        <f t="shared" si="725"/>
        <v>845.99999999999989</v>
      </c>
      <c r="O5138">
        <f t="shared" si="726"/>
        <v>3</v>
      </c>
      <c r="P5138" t="str">
        <f t="shared" si="727"/>
        <v>Work</v>
      </c>
      <c r="Q5138" t="str">
        <f>VLOOKUP(N5138,IF(P5138="Work",Intervals!$A$4:$C$9,Intervals!$F$4:$H$9),3,1)</f>
        <v>Int_7-17</v>
      </c>
      <c r="R5138" t="str">
        <f t="shared" si="728"/>
        <v>1</v>
      </c>
      <c r="S5138">
        <f>VLOOKUP(N5138,IF(P5138="Work",Intervals!$A$4:$D$9,Intervals!$F$4:$I$9),4,1)</f>
        <v>3</v>
      </c>
    </row>
    <row r="5139" spans="1:19" x14ac:dyDescent="0.25">
      <c r="A5139" t="s">
        <v>168</v>
      </c>
      <c r="B5139" s="1" t="s">
        <v>5461</v>
      </c>
      <c r="C5139" t="s">
        <v>339</v>
      </c>
      <c r="D5139">
        <f t="shared" si="720"/>
        <v>5137</v>
      </c>
      <c r="E5139" t="s">
        <v>391</v>
      </c>
      <c r="F5139" t="s">
        <v>10</v>
      </c>
      <c r="G5139" t="s">
        <v>4</v>
      </c>
      <c r="H5139" t="s">
        <v>11603</v>
      </c>
      <c r="I5139" t="s">
        <v>11677</v>
      </c>
      <c r="J5139">
        <f t="shared" si="721"/>
        <v>3</v>
      </c>
      <c r="K5139">
        <f t="shared" si="722"/>
        <v>6</v>
      </c>
      <c r="L5139" s="3">
        <f t="shared" si="723"/>
        <v>42669</v>
      </c>
      <c r="M5139" t="str">
        <f t="shared" si="724"/>
        <v>14:7</v>
      </c>
      <c r="N5139">
        <f t="shared" si="725"/>
        <v>847</v>
      </c>
      <c r="O5139">
        <f t="shared" si="726"/>
        <v>3</v>
      </c>
      <c r="P5139" t="str">
        <f t="shared" si="727"/>
        <v>Work</v>
      </c>
      <c r="Q5139" t="str">
        <f>VLOOKUP(N5139,IF(P5139="Work",Intervals!$A$4:$C$9,Intervals!$F$4:$H$9),3,1)</f>
        <v>Int_7-17</v>
      </c>
      <c r="R5139" t="str">
        <f t="shared" si="728"/>
        <v>1</v>
      </c>
      <c r="S5139">
        <f>VLOOKUP(N5139,IF(P5139="Work",Intervals!$A$4:$D$9,Intervals!$F$4:$I$9),4,1)</f>
        <v>3</v>
      </c>
    </row>
    <row r="5140" spans="1:19" x14ac:dyDescent="0.25">
      <c r="A5140" t="s">
        <v>243</v>
      </c>
      <c r="B5140" s="1" t="s">
        <v>5461</v>
      </c>
      <c r="C5140" t="s">
        <v>339</v>
      </c>
      <c r="D5140">
        <f t="shared" si="720"/>
        <v>5138</v>
      </c>
      <c r="E5140" t="s">
        <v>391</v>
      </c>
      <c r="F5140" t="s">
        <v>10</v>
      </c>
      <c r="G5140" t="s">
        <v>4</v>
      </c>
      <c r="H5140" t="s">
        <v>11603</v>
      </c>
      <c r="I5140" t="s">
        <v>11677</v>
      </c>
      <c r="J5140">
        <f t="shared" si="721"/>
        <v>3</v>
      </c>
      <c r="K5140">
        <f t="shared" si="722"/>
        <v>6</v>
      </c>
      <c r="L5140" s="3">
        <f t="shared" si="723"/>
        <v>42669</v>
      </c>
      <c r="M5140" t="str">
        <f t="shared" si="724"/>
        <v>14:7</v>
      </c>
      <c r="N5140">
        <f t="shared" si="725"/>
        <v>847</v>
      </c>
      <c r="O5140">
        <f t="shared" si="726"/>
        <v>3</v>
      </c>
      <c r="P5140" t="str">
        <f t="shared" si="727"/>
        <v>Work</v>
      </c>
      <c r="Q5140" t="str">
        <f>VLOOKUP(N5140,IF(P5140="Work",Intervals!$A$4:$C$9,Intervals!$F$4:$H$9),3,1)</f>
        <v>Int_7-17</v>
      </c>
      <c r="R5140" t="str">
        <f t="shared" si="728"/>
        <v>1</v>
      </c>
      <c r="S5140">
        <f>VLOOKUP(N5140,IF(P5140="Work",Intervals!$A$4:$D$9,Intervals!$F$4:$I$9),4,1)</f>
        <v>3</v>
      </c>
    </row>
    <row r="5141" spans="1:19" x14ac:dyDescent="0.25">
      <c r="A5141" t="s">
        <v>129</v>
      </c>
      <c r="B5141" s="1" t="s">
        <v>5462</v>
      </c>
      <c r="C5141" t="s">
        <v>339</v>
      </c>
      <c r="D5141">
        <f t="shared" si="720"/>
        <v>5139</v>
      </c>
      <c r="E5141" t="s">
        <v>347</v>
      </c>
      <c r="F5141" t="s">
        <v>10</v>
      </c>
      <c r="G5141" t="s">
        <v>4</v>
      </c>
      <c r="H5141" t="s">
        <v>11589</v>
      </c>
      <c r="I5141" s="4">
        <v>42509</v>
      </c>
      <c r="J5141">
        <f t="shared" si="721"/>
        <v>3</v>
      </c>
      <c r="K5141">
        <f t="shared" si="722"/>
        <v>6</v>
      </c>
      <c r="L5141" s="3">
        <f t="shared" si="723"/>
        <v>42669</v>
      </c>
      <c r="M5141" t="str">
        <f t="shared" si="724"/>
        <v>14:13</v>
      </c>
      <c r="N5141">
        <f t="shared" si="725"/>
        <v>853</v>
      </c>
      <c r="O5141">
        <f t="shared" si="726"/>
        <v>3</v>
      </c>
      <c r="P5141" t="str">
        <f t="shared" si="727"/>
        <v>Work</v>
      </c>
      <c r="Q5141" t="str">
        <f>VLOOKUP(N5141,IF(P5141="Work",Intervals!$A$4:$C$9,Intervals!$F$4:$H$9),3,1)</f>
        <v>Int_7-17</v>
      </c>
      <c r="R5141" t="str">
        <f t="shared" si="728"/>
        <v>1</v>
      </c>
      <c r="S5141">
        <f>VLOOKUP(N5141,IF(P5141="Work",Intervals!$A$4:$D$9,Intervals!$F$4:$I$9),4,1)</f>
        <v>3</v>
      </c>
    </row>
    <row r="5142" spans="1:19" x14ac:dyDescent="0.25">
      <c r="A5142" t="s">
        <v>100</v>
      </c>
      <c r="B5142" s="1" t="s">
        <v>5463</v>
      </c>
      <c r="C5142" t="s">
        <v>339</v>
      </c>
      <c r="D5142">
        <f t="shared" si="720"/>
        <v>5140</v>
      </c>
      <c r="E5142" t="s">
        <v>810</v>
      </c>
      <c r="F5142" t="s">
        <v>11566</v>
      </c>
      <c r="G5142" t="s">
        <v>30</v>
      </c>
      <c r="H5142" t="s">
        <v>11590</v>
      </c>
      <c r="I5142" t="s">
        <v>11664</v>
      </c>
      <c r="J5142">
        <f t="shared" si="721"/>
        <v>3</v>
      </c>
      <c r="K5142">
        <f t="shared" si="722"/>
        <v>6</v>
      </c>
      <c r="L5142" s="3">
        <f t="shared" si="723"/>
        <v>42669</v>
      </c>
      <c r="M5142" t="str">
        <f t="shared" si="724"/>
        <v>14:14</v>
      </c>
      <c r="N5142">
        <f t="shared" si="725"/>
        <v>853.99999999999989</v>
      </c>
      <c r="O5142">
        <f t="shared" si="726"/>
        <v>3</v>
      </c>
      <c r="P5142" t="str">
        <f t="shared" si="727"/>
        <v>Work</v>
      </c>
      <c r="Q5142" t="str">
        <f>VLOOKUP(N5142,IF(P5142="Work",Intervals!$A$4:$C$9,Intervals!$F$4:$H$9),3,1)</f>
        <v>Int_7-17</v>
      </c>
      <c r="R5142" t="str">
        <f t="shared" si="728"/>
        <v>1</v>
      </c>
      <c r="S5142">
        <f>VLOOKUP(N5142,IF(P5142="Work",Intervals!$A$4:$D$9,Intervals!$F$4:$I$9),4,1)</f>
        <v>3</v>
      </c>
    </row>
    <row r="5143" spans="1:19" x14ac:dyDescent="0.25">
      <c r="A5143" t="s">
        <v>131</v>
      </c>
      <c r="B5143" s="1" t="s">
        <v>5464</v>
      </c>
      <c r="C5143" t="s">
        <v>339</v>
      </c>
      <c r="D5143">
        <f t="shared" si="720"/>
        <v>5141</v>
      </c>
      <c r="E5143" t="s">
        <v>386</v>
      </c>
      <c r="F5143" t="s">
        <v>10</v>
      </c>
      <c r="G5143" t="s">
        <v>4</v>
      </c>
      <c r="H5143" t="s">
        <v>11603</v>
      </c>
      <c r="I5143" t="s">
        <v>11677</v>
      </c>
      <c r="J5143">
        <f t="shared" si="721"/>
        <v>3</v>
      </c>
      <c r="K5143">
        <f t="shared" si="722"/>
        <v>6</v>
      </c>
      <c r="L5143" s="3">
        <f t="shared" si="723"/>
        <v>42669</v>
      </c>
      <c r="M5143" t="str">
        <f t="shared" si="724"/>
        <v>14:15</v>
      </c>
      <c r="N5143">
        <f t="shared" si="725"/>
        <v>855</v>
      </c>
      <c r="O5143">
        <f t="shared" si="726"/>
        <v>3</v>
      </c>
      <c r="P5143" t="str">
        <f t="shared" si="727"/>
        <v>Work</v>
      </c>
      <c r="Q5143" t="str">
        <f>VLOOKUP(N5143,IF(P5143="Work",Intervals!$A$4:$C$9,Intervals!$F$4:$H$9),3,1)</f>
        <v>Int_7-17</v>
      </c>
      <c r="R5143" t="str">
        <f t="shared" si="728"/>
        <v>1</v>
      </c>
      <c r="S5143">
        <f>VLOOKUP(N5143,IF(P5143="Work",Intervals!$A$4:$D$9,Intervals!$F$4:$I$9),4,1)</f>
        <v>3</v>
      </c>
    </row>
    <row r="5144" spans="1:19" x14ac:dyDescent="0.25">
      <c r="A5144" t="s">
        <v>106</v>
      </c>
      <c r="B5144" s="1" t="s">
        <v>5465</v>
      </c>
      <c r="C5144" t="s">
        <v>339</v>
      </c>
      <c r="D5144">
        <f t="shared" si="720"/>
        <v>5142</v>
      </c>
      <c r="E5144" t="s">
        <v>386</v>
      </c>
      <c r="F5144" t="s">
        <v>10</v>
      </c>
      <c r="G5144" t="s">
        <v>4</v>
      </c>
      <c r="H5144" t="s">
        <v>11603</v>
      </c>
      <c r="I5144" t="s">
        <v>11677</v>
      </c>
      <c r="J5144">
        <f t="shared" si="721"/>
        <v>3</v>
      </c>
      <c r="K5144">
        <f t="shared" si="722"/>
        <v>6</v>
      </c>
      <c r="L5144" s="3">
        <f t="shared" si="723"/>
        <v>42669</v>
      </c>
      <c r="M5144" t="str">
        <f t="shared" si="724"/>
        <v>14:16</v>
      </c>
      <c r="N5144">
        <f t="shared" si="725"/>
        <v>856.00000000000011</v>
      </c>
      <c r="O5144">
        <f t="shared" si="726"/>
        <v>3</v>
      </c>
      <c r="P5144" t="str">
        <f t="shared" si="727"/>
        <v>Work</v>
      </c>
      <c r="Q5144" t="str">
        <f>VLOOKUP(N5144,IF(P5144="Work",Intervals!$A$4:$C$9,Intervals!$F$4:$H$9),3,1)</f>
        <v>Int_7-17</v>
      </c>
      <c r="R5144" t="str">
        <f t="shared" si="728"/>
        <v>1</v>
      </c>
      <c r="S5144">
        <f>VLOOKUP(N5144,IF(P5144="Work",Intervals!$A$4:$D$9,Intervals!$F$4:$I$9),4,1)</f>
        <v>3</v>
      </c>
    </row>
    <row r="5145" spans="1:19" x14ac:dyDescent="0.25">
      <c r="A5145" t="s">
        <v>99</v>
      </c>
      <c r="B5145" s="1" t="s">
        <v>5466</v>
      </c>
      <c r="C5145" t="s">
        <v>339</v>
      </c>
      <c r="D5145">
        <f t="shared" si="720"/>
        <v>5143</v>
      </c>
      <c r="E5145" t="s">
        <v>811</v>
      </c>
      <c r="F5145" t="s">
        <v>10</v>
      </c>
      <c r="G5145" t="s">
        <v>4</v>
      </c>
      <c r="H5145" t="s">
        <v>11589</v>
      </c>
      <c r="I5145" s="4">
        <v>42509</v>
      </c>
      <c r="J5145">
        <f t="shared" si="721"/>
        <v>3</v>
      </c>
      <c r="K5145">
        <f t="shared" si="722"/>
        <v>6</v>
      </c>
      <c r="L5145" s="3">
        <f t="shared" si="723"/>
        <v>42669</v>
      </c>
      <c r="M5145" t="str">
        <f t="shared" si="724"/>
        <v>14:17</v>
      </c>
      <c r="N5145">
        <f t="shared" si="725"/>
        <v>857</v>
      </c>
      <c r="O5145">
        <f t="shared" si="726"/>
        <v>3</v>
      </c>
      <c r="P5145" t="str">
        <f t="shared" si="727"/>
        <v>Work</v>
      </c>
      <c r="Q5145" t="str">
        <f>VLOOKUP(N5145,IF(P5145="Work",Intervals!$A$4:$C$9,Intervals!$F$4:$H$9),3,1)</f>
        <v>Int_7-17</v>
      </c>
      <c r="R5145" t="str">
        <f t="shared" si="728"/>
        <v>1</v>
      </c>
      <c r="S5145">
        <f>VLOOKUP(N5145,IF(P5145="Work",Intervals!$A$4:$D$9,Intervals!$F$4:$I$9),4,1)</f>
        <v>3</v>
      </c>
    </row>
    <row r="5146" spans="1:19" x14ac:dyDescent="0.25">
      <c r="A5146" t="s">
        <v>106</v>
      </c>
      <c r="B5146" s="1" t="s">
        <v>5467</v>
      </c>
      <c r="C5146" t="s">
        <v>339</v>
      </c>
      <c r="D5146">
        <f t="shared" si="720"/>
        <v>5144</v>
      </c>
      <c r="E5146" t="s">
        <v>386</v>
      </c>
      <c r="F5146" t="s">
        <v>10</v>
      </c>
      <c r="G5146" t="s">
        <v>4</v>
      </c>
      <c r="H5146" t="s">
        <v>11603</v>
      </c>
      <c r="I5146" t="s">
        <v>11677</v>
      </c>
      <c r="J5146">
        <f t="shared" si="721"/>
        <v>3</v>
      </c>
      <c r="K5146">
        <f t="shared" si="722"/>
        <v>6</v>
      </c>
      <c r="L5146" s="3">
        <f t="shared" si="723"/>
        <v>42669</v>
      </c>
      <c r="M5146" t="str">
        <f t="shared" si="724"/>
        <v>14:18</v>
      </c>
      <c r="N5146">
        <f t="shared" si="725"/>
        <v>857.99999999999977</v>
      </c>
      <c r="O5146">
        <f t="shared" si="726"/>
        <v>3</v>
      </c>
      <c r="P5146" t="str">
        <f t="shared" si="727"/>
        <v>Work</v>
      </c>
      <c r="Q5146" t="str">
        <f>VLOOKUP(N5146,IF(P5146="Work",Intervals!$A$4:$C$9,Intervals!$F$4:$H$9),3,1)</f>
        <v>Int_7-17</v>
      </c>
      <c r="R5146" t="str">
        <f t="shared" si="728"/>
        <v>1</v>
      </c>
      <c r="S5146">
        <f>VLOOKUP(N5146,IF(P5146="Work",Intervals!$A$4:$D$9,Intervals!$F$4:$I$9),4,1)</f>
        <v>3</v>
      </c>
    </row>
    <row r="5147" spans="1:19" x14ac:dyDescent="0.25">
      <c r="A5147" t="s">
        <v>211</v>
      </c>
      <c r="B5147" s="1" t="s">
        <v>5468</v>
      </c>
      <c r="C5147" t="s">
        <v>339</v>
      </c>
      <c r="D5147">
        <f t="shared" si="720"/>
        <v>5145</v>
      </c>
      <c r="E5147" t="s">
        <v>379</v>
      </c>
      <c r="F5147" t="s">
        <v>10</v>
      </c>
      <c r="G5147" t="s">
        <v>4</v>
      </c>
      <c r="H5147" t="s">
        <v>11589</v>
      </c>
      <c r="I5147" s="4">
        <v>42509</v>
      </c>
      <c r="J5147">
        <f t="shared" si="721"/>
        <v>3</v>
      </c>
      <c r="K5147">
        <f t="shared" si="722"/>
        <v>6</v>
      </c>
      <c r="L5147" s="3">
        <f t="shared" si="723"/>
        <v>42669</v>
      </c>
      <c r="M5147" t="str">
        <f t="shared" si="724"/>
        <v>14:21</v>
      </c>
      <c r="N5147">
        <f t="shared" si="725"/>
        <v>861</v>
      </c>
      <c r="O5147">
        <f t="shared" si="726"/>
        <v>3</v>
      </c>
      <c r="P5147" t="str">
        <f t="shared" si="727"/>
        <v>Work</v>
      </c>
      <c r="Q5147" t="str">
        <f>VLOOKUP(N5147,IF(P5147="Work",Intervals!$A$4:$C$9,Intervals!$F$4:$H$9),3,1)</f>
        <v>Int_7-17</v>
      </c>
      <c r="R5147" t="str">
        <f t="shared" si="728"/>
        <v>1</v>
      </c>
      <c r="S5147">
        <f>VLOOKUP(N5147,IF(P5147="Work",Intervals!$A$4:$D$9,Intervals!$F$4:$I$9),4,1)</f>
        <v>3</v>
      </c>
    </row>
    <row r="5148" spans="1:19" x14ac:dyDescent="0.25">
      <c r="A5148" t="s">
        <v>173</v>
      </c>
      <c r="B5148" s="1" t="s">
        <v>5468</v>
      </c>
      <c r="C5148" t="s">
        <v>339</v>
      </c>
      <c r="D5148">
        <f t="shared" si="720"/>
        <v>5146</v>
      </c>
      <c r="E5148" t="s">
        <v>386</v>
      </c>
      <c r="F5148" t="s">
        <v>10</v>
      </c>
      <c r="G5148" t="s">
        <v>4</v>
      </c>
      <c r="H5148" t="s">
        <v>11603</v>
      </c>
      <c r="I5148" t="s">
        <v>11677</v>
      </c>
      <c r="J5148">
        <f t="shared" si="721"/>
        <v>3</v>
      </c>
      <c r="K5148">
        <f t="shared" si="722"/>
        <v>6</v>
      </c>
      <c r="L5148" s="3">
        <f t="shared" si="723"/>
        <v>42669</v>
      </c>
      <c r="M5148" t="str">
        <f t="shared" si="724"/>
        <v>14:21</v>
      </c>
      <c r="N5148">
        <f t="shared" si="725"/>
        <v>861</v>
      </c>
      <c r="O5148">
        <f t="shared" si="726"/>
        <v>3</v>
      </c>
      <c r="P5148" t="str">
        <f t="shared" si="727"/>
        <v>Work</v>
      </c>
      <c r="Q5148" t="str">
        <f>VLOOKUP(N5148,IF(P5148="Work",Intervals!$A$4:$C$9,Intervals!$F$4:$H$9),3,1)</f>
        <v>Int_7-17</v>
      </c>
      <c r="R5148" t="str">
        <f t="shared" si="728"/>
        <v>1</v>
      </c>
      <c r="S5148">
        <f>VLOOKUP(N5148,IF(P5148="Work",Intervals!$A$4:$D$9,Intervals!$F$4:$I$9),4,1)</f>
        <v>3</v>
      </c>
    </row>
    <row r="5149" spans="1:19" x14ac:dyDescent="0.25">
      <c r="A5149" t="s">
        <v>95</v>
      </c>
      <c r="B5149" s="1" t="s">
        <v>5469</v>
      </c>
      <c r="C5149" t="s">
        <v>339</v>
      </c>
      <c r="D5149">
        <f t="shared" si="720"/>
        <v>5147</v>
      </c>
      <c r="E5149" t="s">
        <v>598</v>
      </c>
      <c r="F5149" t="s">
        <v>11563</v>
      </c>
      <c r="G5149" t="s">
        <v>4</v>
      </c>
      <c r="H5149" t="s">
        <v>11589</v>
      </c>
      <c r="I5149" s="4">
        <v>42509</v>
      </c>
      <c r="J5149">
        <f t="shared" si="721"/>
        <v>3</v>
      </c>
      <c r="K5149">
        <f t="shared" si="722"/>
        <v>6</v>
      </c>
      <c r="L5149" s="3">
        <f t="shared" si="723"/>
        <v>42669</v>
      </c>
      <c r="M5149" t="str">
        <f t="shared" si="724"/>
        <v>14:22</v>
      </c>
      <c r="N5149">
        <f t="shared" si="725"/>
        <v>861.99999999999977</v>
      </c>
      <c r="O5149">
        <f t="shared" si="726"/>
        <v>3</v>
      </c>
      <c r="P5149" t="str">
        <f t="shared" si="727"/>
        <v>Work</v>
      </c>
      <c r="Q5149" t="str">
        <f>VLOOKUP(N5149,IF(P5149="Work",Intervals!$A$4:$C$9,Intervals!$F$4:$H$9),3,1)</f>
        <v>Int_7-17</v>
      </c>
      <c r="R5149" t="str">
        <f t="shared" si="728"/>
        <v>1</v>
      </c>
      <c r="S5149">
        <f>VLOOKUP(N5149,IF(P5149="Work",Intervals!$A$4:$D$9,Intervals!$F$4:$I$9),4,1)</f>
        <v>3</v>
      </c>
    </row>
    <row r="5150" spans="1:19" x14ac:dyDescent="0.25">
      <c r="A5150" t="s">
        <v>91</v>
      </c>
      <c r="B5150" s="1" t="s">
        <v>5470</v>
      </c>
      <c r="C5150" t="s">
        <v>339</v>
      </c>
      <c r="D5150">
        <f t="shared" si="720"/>
        <v>5148</v>
      </c>
      <c r="E5150" t="s">
        <v>348</v>
      </c>
      <c r="F5150" t="s">
        <v>10</v>
      </c>
      <c r="G5150" t="s">
        <v>4</v>
      </c>
      <c r="H5150" t="s">
        <v>11589</v>
      </c>
      <c r="I5150" s="4">
        <v>42509</v>
      </c>
      <c r="J5150">
        <f t="shared" si="721"/>
        <v>3</v>
      </c>
      <c r="K5150">
        <f t="shared" si="722"/>
        <v>6</v>
      </c>
      <c r="L5150" s="3">
        <f t="shared" si="723"/>
        <v>42669</v>
      </c>
      <c r="M5150" t="str">
        <f t="shared" si="724"/>
        <v>14:23</v>
      </c>
      <c r="N5150">
        <f t="shared" si="725"/>
        <v>863</v>
      </c>
      <c r="O5150">
        <f t="shared" si="726"/>
        <v>3</v>
      </c>
      <c r="P5150" t="str">
        <f t="shared" si="727"/>
        <v>Work</v>
      </c>
      <c r="Q5150" t="str">
        <f>VLOOKUP(N5150,IF(P5150="Work",Intervals!$A$4:$C$9,Intervals!$F$4:$H$9),3,1)</f>
        <v>Int_7-17</v>
      </c>
      <c r="R5150" t="str">
        <f t="shared" si="728"/>
        <v>1</v>
      </c>
      <c r="S5150">
        <f>VLOOKUP(N5150,IF(P5150="Work",Intervals!$A$4:$D$9,Intervals!$F$4:$I$9),4,1)</f>
        <v>3</v>
      </c>
    </row>
    <row r="5151" spans="1:19" x14ac:dyDescent="0.25">
      <c r="A5151" t="s">
        <v>91</v>
      </c>
      <c r="B5151" s="1" t="s">
        <v>5471</v>
      </c>
      <c r="C5151" t="s">
        <v>339</v>
      </c>
      <c r="D5151">
        <f t="shared" si="720"/>
        <v>5149</v>
      </c>
      <c r="E5151" t="s">
        <v>348</v>
      </c>
      <c r="F5151" t="s">
        <v>10</v>
      </c>
      <c r="G5151" t="s">
        <v>4</v>
      </c>
      <c r="H5151" t="s">
        <v>11589</v>
      </c>
      <c r="I5151" s="4">
        <v>42509</v>
      </c>
      <c r="J5151">
        <f t="shared" si="721"/>
        <v>3</v>
      </c>
      <c r="K5151">
        <f t="shared" si="722"/>
        <v>6</v>
      </c>
      <c r="L5151" s="3">
        <f t="shared" si="723"/>
        <v>42669</v>
      </c>
      <c r="M5151" t="str">
        <f t="shared" si="724"/>
        <v>14:27</v>
      </c>
      <c r="N5151">
        <f t="shared" si="725"/>
        <v>867</v>
      </c>
      <c r="O5151">
        <f t="shared" si="726"/>
        <v>3</v>
      </c>
      <c r="P5151" t="str">
        <f t="shared" si="727"/>
        <v>Work</v>
      </c>
      <c r="Q5151" t="str">
        <f>VLOOKUP(N5151,IF(P5151="Work",Intervals!$A$4:$C$9,Intervals!$F$4:$H$9),3,1)</f>
        <v>Int_7-17</v>
      </c>
      <c r="R5151" t="str">
        <f t="shared" si="728"/>
        <v>1</v>
      </c>
      <c r="S5151">
        <f>VLOOKUP(N5151,IF(P5151="Work",Intervals!$A$4:$D$9,Intervals!$F$4:$I$9),4,1)</f>
        <v>3</v>
      </c>
    </row>
    <row r="5152" spans="1:19" x14ac:dyDescent="0.25">
      <c r="A5152" t="s">
        <v>118</v>
      </c>
      <c r="B5152" s="1" t="s">
        <v>5472</v>
      </c>
      <c r="C5152" t="s">
        <v>339</v>
      </c>
      <c r="D5152">
        <f t="shared" si="720"/>
        <v>5150</v>
      </c>
      <c r="E5152" t="s">
        <v>812</v>
      </c>
      <c r="F5152" t="s">
        <v>10</v>
      </c>
      <c r="G5152" t="s">
        <v>4</v>
      </c>
      <c r="H5152" t="s">
        <v>11640</v>
      </c>
      <c r="I5152" t="s">
        <v>11714</v>
      </c>
      <c r="J5152">
        <f t="shared" si="721"/>
        <v>3</v>
      </c>
      <c r="K5152">
        <f t="shared" si="722"/>
        <v>6</v>
      </c>
      <c r="L5152" s="3">
        <f t="shared" si="723"/>
        <v>42669</v>
      </c>
      <c r="M5152" t="str">
        <f t="shared" si="724"/>
        <v>14:32</v>
      </c>
      <c r="N5152">
        <f t="shared" si="725"/>
        <v>872.00000000000011</v>
      </c>
      <c r="O5152">
        <f t="shared" si="726"/>
        <v>3</v>
      </c>
      <c r="P5152" t="str">
        <f t="shared" si="727"/>
        <v>Work</v>
      </c>
      <c r="Q5152" t="str">
        <f>VLOOKUP(N5152,IF(P5152="Work",Intervals!$A$4:$C$9,Intervals!$F$4:$H$9),3,1)</f>
        <v>Int_7-17</v>
      </c>
      <c r="R5152" t="str">
        <f t="shared" si="728"/>
        <v>1</v>
      </c>
      <c r="S5152">
        <f>VLOOKUP(N5152,IF(P5152="Work",Intervals!$A$4:$D$9,Intervals!$F$4:$I$9),4,1)</f>
        <v>3</v>
      </c>
    </row>
    <row r="5153" spans="1:19" x14ac:dyDescent="0.25">
      <c r="A5153" t="s">
        <v>110</v>
      </c>
      <c r="B5153" s="1" t="s">
        <v>5473</v>
      </c>
      <c r="C5153" t="s">
        <v>339</v>
      </c>
      <c r="D5153">
        <f t="shared" si="720"/>
        <v>5151</v>
      </c>
      <c r="E5153" t="s">
        <v>391</v>
      </c>
      <c r="F5153" t="s">
        <v>10</v>
      </c>
      <c r="G5153" t="s">
        <v>4</v>
      </c>
      <c r="H5153" t="s">
        <v>11603</v>
      </c>
      <c r="I5153" t="s">
        <v>11677</v>
      </c>
      <c r="J5153">
        <f t="shared" si="721"/>
        <v>3</v>
      </c>
      <c r="K5153">
        <f t="shared" si="722"/>
        <v>6</v>
      </c>
      <c r="L5153" s="3">
        <f t="shared" si="723"/>
        <v>42669</v>
      </c>
      <c r="M5153" t="str">
        <f t="shared" si="724"/>
        <v>14:35</v>
      </c>
      <c r="N5153">
        <f t="shared" si="725"/>
        <v>874.99999999999989</v>
      </c>
      <c r="O5153">
        <f t="shared" si="726"/>
        <v>3</v>
      </c>
      <c r="P5153" t="str">
        <f t="shared" si="727"/>
        <v>Work</v>
      </c>
      <c r="Q5153" t="str">
        <f>VLOOKUP(N5153,IF(P5153="Work",Intervals!$A$4:$C$9,Intervals!$F$4:$H$9),3,1)</f>
        <v>Int_7-17</v>
      </c>
      <c r="R5153" t="str">
        <f t="shared" si="728"/>
        <v>1</v>
      </c>
      <c r="S5153">
        <f>VLOOKUP(N5153,IF(P5153="Work",Intervals!$A$4:$D$9,Intervals!$F$4:$I$9),4,1)</f>
        <v>3</v>
      </c>
    </row>
    <row r="5154" spans="1:19" x14ac:dyDescent="0.25">
      <c r="A5154" t="s">
        <v>217</v>
      </c>
      <c r="B5154" s="1" t="s">
        <v>5474</v>
      </c>
      <c r="C5154" t="s">
        <v>339</v>
      </c>
      <c r="D5154">
        <f t="shared" si="720"/>
        <v>5152</v>
      </c>
      <c r="E5154" t="s">
        <v>410</v>
      </c>
      <c r="F5154" t="s">
        <v>3</v>
      </c>
      <c r="G5154" t="s">
        <v>4</v>
      </c>
      <c r="H5154" t="s">
        <v>11589</v>
      </c>
      <c r="I5154" s="4">
        <v>42509</v>
      </c>
      <c r="J5154">
        <f t="shared" si="721"/>
        <v>3</v>
      </c>
      <c r="K5154">
        <f t="shared" si="722"/>
        <v>6</v>
      </c>
      <c r="L5154" s="3">
        <f t="shared" si="723"/>
        <v>42669</v>
      </c>
      <c r="M5154" t="str">
        <f t="shared" si="724"/>
        <v>14:37</v>
      </c>
      <c r="N5154">
        <f t="shared" si="725"/>
        <v>877.00000000000023</v>
      </c>
      <c r="O5154">
        <f t="shared" si="726"/>
        <v>3</v>
      </c>
      <c r="P5154" t="str">
        <f t="shared" si="727"/>
        <v>Work</v>
      </c>
      <c r="Q5154" t="str">
        <f>VLOOKUP(N5154,IF(P5154="Work",Intervals!$A$4:$C$9,Intervals!$F$4:$H$9),3,1)</f>
        <v>Int_7-17</v>
      </c>
      <c r="R5154" t="str">
        <f t="shared" si="728"/>
        <v>1</v>
      </c>
      <c r="S5154">
        <f>VLOOKUP(N5154,IF(P5154="Work",Intervals!$A$4:$D$9,Intervals!$F$4:$I$9),4,1)</f>
        <v>3</v>
      </c>
    </row>
    <row r="5155" spans="1:19" x14ac:dyDescent="0.25">
      <c r="A5155" t="s">
        <v>184</v>
      </c>
      <c r="B5155" s="1" t="s">
        <v>5475</v>
      </c>
      <c r="C5155" t="s">
        <v>339</v>
      </c>
      <c r="D5155">
        <f t="shared" si="720"/>
        <v>5153</v>
      </c>
      <c r="E5155" t="s">
        <v>379</v>
      </c>
      <c r="F5155" t="s">
        <v>10</v>
      </c>
      <c r="G5155" t="s">
        <v>4</v>
      </c>
      <c r="H5155" t="s">
        <v>11589</v>
      </c>
      <c r="I5155" s="4">
        <v>42509</v>
      </c>
      <c r="J5155">
        <f t="shared" si="721"/>
        <v>3</v>
      </c>
      <c r="K5155">
        <f t="shared" si="722"/>
        <v>6</v>
      </c>
      <c r="L5155" s="3">
        <f t="shared" si="723"/>
        <v>42669</v>
      </c>
      <c r="M5155" t="str">
        <f t="shared" si="724"/>
        <v>14:39</v>
      </c>
      <c r="N5155">
        <f t="shared" si="725"/>
        <v>878.99999999999989</v>
      </c>
      <c r="O5155">
        <f t="shared" si="726"/>
        <v>3</v>
      </c>
      <c r="P5155" t="str">
        <f t="shared" si="727"/>
        <v>Work</v>
      </c>
      <c r="Q5155" t="str">
        <f>VLOOKUP(N5155,IF(P5155="Work",Intervals!$A$4:$C$9,Intervals!$F$4:$H$9),3,1)</f>
        <v>Int_7-17</v>
      </c>
      <c r="R5155" t="str">
        <f t="shared" si="728"/>
        <v>1</v>
      </c>
      <c r="S5155">
        <f>VLOOKUP(N5155,IF(P5155="Work",Intervals!$A$4:$D$9,Intervals!$F$4:$I$9),4,1)</f>
        <v>3</v>
      </c>
    </row>
    <row r="5156" spans="1:19" x14ac:dyDescent="0.25">
      <c r="A5156" t="s">
        <v>190</v>
      </c>
      <c r="B5156" s="1" t="s">
        <v>5476</v>
      </c>
      <c r="C5156" t="s">
        <v>339</v>
      </c>
      <c r="D5156">
        <f t="shared" si="720"/>
        <v>5154</v>
      </c>
      <c r="E5156" t="s">
        <v>379</v>
      </c>
      <c r="F5156" t="s">
        <v>10</v>
      </c>
      <c r="G5156" t="s">
        <v>4</v>
      </c>
      <c r="H5156" t="s">
        <v>11589</v>
      </c>
      <c r="I5156" s="4">
        <v>42509</v>
      </c>
      <c r="J5156">
        <f t="shared" si="721"/>
        <v>3</v>
      </c>
      <c r="K5156">
        <f t="shared" si="722"/>
        <v>6</v>
      </c>
      <c r="L5156" s="3">
        <f t="shared" si="723"/>
        <v>42669</v>
      </c>
      <c r="M5156" t="str">
        <f t="shared" si="724"/>
        <v>14:49</v>
      </c>
      <c r="N5156">
        <f t="shared" si="725"/>
        <v>889.00000000000023</v>
      </c>
      <c r="O5156">
        <f t="shared" si="726"/>
        <v>3</v>
      </c>
      <c r="P5156" t="str">
        <f t="shared" si="727"/>
        <v>Work</v>
      </c>
      <c r="Q5156" t="str">
        <f>VLOOKUP(N5156,IF(P5156="Work",Intervals!$A$4:$C$9,Intervals!$F$4:$H$9),3,1)</f>
        <v>Int_7-17</v>
      </c>
      <c r="R5156" t="str">
        <f t="shared" si="728"/>
        <v>1</v>
      </c>
      <c r="S5156">
        <f>VLOOKUP(N5156,IF(P5156="Work",Intervals!$A$4:$D$9,Intervals!$F$4:$I$9),4,1)</f>
        <v>3</v>
      </c>
    </row>
    <row r="5157" spans="1:19" x14ac:dyDescent="0.25">
      <c r="A5157" t="s">
        <v>95</v>
      </c>
      <c r="B5157" s="1" t="s">
        <v>5477</v>
      </c>
      <c r="C5157" t="s">
        <v>339</v>
      </c>
      <c r="D5157">
        <f t="shared" si="720"/>
        <v>5155</v>
      </c>
      <c r="E5157" t="s">
        <v>598</v>
      </c>
      <c r="F5157" t="s">
        <v>11563</v>
      </c>
      <c r="G5157" t="s">
        <v>4</v>
      </c>
      <c r="H5157" t="s">
        <v>11589</v>
      </c>
      <c r="I5157" s="4">
        <v>42509</v>
      </c>
      <c r="J5157">
        <f t="shared" si="721"/>
        <v>3</v>
      </c>
      <c r="K5157">
        <f t="shared" si="722"/>
        <v>6</v>
      </c>
      <c r="L5157" s="3">
        <f t="shared" si="723"/>
        <v>42669</v>
      </c>
      <c r="M5157" t="str">
        <f t="shared" si="724"/>
        <v>14:59</v>
      </c>
      <c r="N5157">
        <f t="shared" si="725"/>
        <v>898.99999999999989</v>
      </c>
      <c r="O5157">
        <f t="shared" si="726"/>
        <v>3</v>
      </c>
      <c r="P5157" t="str">
        <f t="shared" si="727"/>
        <v>Work</v>
      </c>
      <c r="Q5157" t="str">
        <f>VLOOKUP(N5157,IF(P5157="Work",Intervals!$A$4:$C$9,Intervals!$F$4:$H$9),3,1)</f>
        <v>Int_7-17</v>
      </c>
      <c r="R5157" t="str">
        <f t="shared" si="728"/>
        <v>1</v>
      </c>
      <c r="S5157">
        <f>VLOOKUP(N5157,IF(P5157="Work",Intervals!$A$4:$D$9,Intervals!$F$4:$I$9),4,1)</f>
        <v>3</v>
      </c>
    </row>
    <row r="5158" spans="1:19" x14ac:dyDescent="0.25">
      <c r="A5158" t="s">
        <v>196</v>
      </c>
      <c r="B5158" s="1" t="s">
        <v>5478</v>
      </c>
      <c r="C5158" t="s">
        <v>339</v>
      </c>
      <c r="D5158">
        <f t="shared" si="720"/>
        <v>5156</v>
      </c>
      <c r="E5158" t="s">
        <v>409</v>
      </c>
      <c r="F5158" t="s">
        <v>11563</v>
      </c>
      <c r="G5158" t="s">
        <v>4</v>
      </c>
      <c r="H5158" t="s">
        <v>11589</v>
      </c>
      <c r="I5158" s="4">
        <v>42509</v>
      </c>
      <c r="J5158">
        <f t="shared" si="721"/>
        <v>3</v>
      </c>
      <c r="K5158">
        <f t="shared" si="722"/>
        <v>6</v>
      </c>
      <c r="L5158" s="3">
        <f t="shared" si="723"/>
        <v>42669</v>
      </c>
      <c r="M5158" t="str">
        <f t="shared" si="724"/>
        <v>15:3</v>
      </c>
      <c r="N5158">
        <f t="shared" si="725"/>
        <v>902.99999999999977</v>
      </c>
      <c r="O5158">
        <f t="shared" si="726"/>
        <v>3</v>
      </c>
      <c r="P5158" t="str">
        <f t="shared" si="727"/>
        <v>Work</v>
      </c>
      <c r="Q5158" t="str">
        <f>VLOOKUP(N5158,IF(P5158="Work",Intervals!$A$4:$C$9,Intervals!$F$4:$H$9),3,1)</f>
        <v>Int_7-17</v>
      </c>
      <c r="R5158" t="str">
        <f t="shared" si="728"/>
        <v>1</v>
      </c>
      <c r="S5158">
        <f>VLOOKUP(N5158,IF(P5158="Work",Intervals!$A$4:$D$9,Intervals!$F$4:$I$9),4,1)</f>
        <v>3</v>
      </c>
    </row>
    <row r="5159" spans="1:19" x14ac:dyDescent="0.25">
      <c r="A5159" t="s">
        <v>100</v>
      </c>
      <c r="B5159" s="1" t="s">
        <v>5479</v>
      </c>
      <c r="C5159" t="s">
        <v>339</v>
      </c>
      <c r="D5159">
        <f t="shared" si="720"/>
        <v>5157</v>
      </c>
      <c r="E5159" t="s">
        <v>810</v>
      </c>
      <c r="F5159" t="s">
        <v>11566</v>
      </c>
      <c r="G5159" t="s">
        <v>30</v>
      </c>
      <c r="H5159" t="s">
        <v>11590</v>
      </c>
      <c r="I5159" t="s">
        <v>11664</v>
      </c>
      <c r="J5159">
        <f t="shared" si="721"/>
        <v>3</v>
      </c>
      <c r="K5159">
        <f t="shared" si="722"/>
        <v>6</v>
      </c>
      <c r="L5159" s="3">
        <f t="shared" si="723"/>
        <v>42669</v>
      </c>
      <c r="M5159" t="str">
        <f t="shared" si="724"/>
        <v>15:5</v>
      </c>
      <c r="N5159">
        <f t="shared" si="725"/>
        <v>905.00000000000011</v>
      </c>
      <c r="O5159">
        <f t="shared" si="726"/>
        <v>3</v>
      </c>
      <c r="P5159" t="str">
        <f t="shared" si="727"/>
        <v>Work</v>
      </c>
      <c r="Q5159" t="str">
        <f>VLOOKUP(N5159,IF(P5159="Work",Intervals!$A$4:$C$9,Intervals!$F$4:$H$9),3,1)</f>
        <v>Int_7-17</v>
      </c>
      <c r="R5159" t="str">
        <f t="shared" si="728"/>
        <v>1</v>
      </c>
      <c r="S5159">
        <f>VLOOKUP(N5159,IF(P5159="Work",Intervals!$A$4:$D$9,Intervals!$F$4:$I$9),4,1)</f>
        <v>3</v>
      </c>
    </row>
    <row r="5160" spans="1:19" x14ac:dyDescent="0.25">
      <c r="A5160" t="s">
        <v>95</v>
      </c>
      <c r="B5160" s="1" t="s">
        <v>5479</v>
      </c>
      <c r="C5160" t="s">
        <v>339</v>
      </c>
      <c r="D5160">
        <f t="shared" si="720"/>
        <v>5158</v>
      </c>
      <c r="E5160" t="s">
        <v>598</v>
      </c>
      <c r="F5160" t="s">
        <v>11563</v>
      </c>
      <c r="G5160" t="s">
        <v>4</v>
      </c>
      <c r="H5160" t="s">
        <v>11589</v>
      </c>
      <c r="I5160" s="4">
        <v>42509</v>
      </c>
      <c r="J5160">
        <f t="shared" si="721"/>
        <v>3</v>
      </c>
      <c r="K5160">
        <f t="shared" si="722"/>
        <v>6</v>
      </c>
      <c r="L5160" s="3">
        <f t="shared" si="723"/>
        <v>42669</v>
      </c>
      <c r="M5160" t="str">
        <f t="shared" si="724"/>
        <v>15:5</v>
      </c>
      <c r="N5160">
        <f t="shared" si="725"/>
        <v>905.00000000000011</v>
      </c>
      <c r="O5160">
        <f t="shared" si="726"/>
        <v>3</v>
      </c>
      <c r="P5160" t="str">
        <f t="shared" si="727"/>
        <v>Work</v>
      </c>
      <c r="Q5160" t="str">
        <f>VLOOKUP(N5160,IF(P5160="Work",Intervals!$A$4:$C$9,Intervals!$F$4:$H$9),3,1)</f>
        <v>Int_7-17</v>
      </c>
      <c r="R5160" t="str">
        <f t="shared" si="728"/>
        <v>1</v>
      </c>
      <c r="S5160">
        <f>VLOOKUP(N5160,IF(P5160="Work",Intervals!$A$4:$D$9,Intervals!$F$4:$I$9),4,1)</f>
        <v>3</v>
      </c>
    </row>
    <row r="5161" spans="1:19" x14ac:dyDescent="0.25">
      <c r="A5161" t="s">
        <v>273</v>
      </c>
      <c r="B5161" s="1" t="s">
        <v>5480</v>
      </c>
      <c r="C5161" t="s">
        <v>339</v>
      </c>
      <c r="D5161">
        <f t="shared" si="720"/>
        <v>5159</v>
      </c>
      <c r="E5161" t="s">
        <v>490</v>
      </c>
      <c r="F5161" t="s">
        <v>3</v>
      </c>
      <c r="G5161" t="s">
        <v>4</v>
      </c>
      <c r="H5161" t="s">
        <v>11589</v>
      </c>
      <c r="I5161" s="4">
        <v>42509</v>
      </c>
      <c r="J5161">
        <f t="shared" si="721"/>
        <v>3</v>
      </c>
      <c r="K5161">
        <f t="shared" si="722"/>
        <v>6</v>
      </c>
      <c r="L5161" s="3">
        <f t="shared" si="723"/>
        <v>42669</v>
      </c>
      <c r="M5161" t="str">
        <f t="shared" si="724"/>
        <v>15:6</v>
      </c>
      <c r="N5161">
        <f t="shared" si="725"/>
        <v>906</v>
      </c>
      <c r="O5161">
        <f t="shared" si="726"/>
        <v>3</v>
      </c>
      <c r="P5161" t="str">
        <f t="shared" si="727"/>
        <v>Work</v>
      </c>
      <c r="Q5161" t="str">
        <f>VLOOKUP(N5161,IF(P5161="Work",Intervals!$A$4:$C$9,Intervals!$F$4:$H$9),3,1)</f>
        <v>Int_7-17</v>
      </c>
      <c r="R5161" t="str">
        <f t="shared" si="728"/>
        <v>1</v>
      </c>
      <c r="S5161">
        <f>VLOOKUP(N5161,IF(P5161="Work",Intervals!$A$4:$D$9,Intervals!$F$4:$I$9),4,1)</f>
        <v>3</v>
      </c>
    </row>
    <row r="5162" spans="1:19" x14ac:dyDescent="0.25">
      <c r="A5162" t="s">
        <v>272</v>
      </c>
      <c r="B5162" s="1" t="s">
        <v>5481</v>
      </c>
      <c r="C5162" t="s">
        <v>339</v>
      </c>
      <c r="D5162">
        <f t="shared" si="720"/>
        <v>5160</v>
      </c>
      <c r="E5162" t="s">
        <v>490</v>
      </c>
      <c r="F5162" t="s">
        <v>3</v>
      </c>
      <c r="G5162" t="s">
        <v>4</v>
      </c>
      <c r="H5162" t="s">
        <v>11589</v>
      </c>
      <c r="I5162" s="4">
        <v>42509</v>
      </c>
      <c r="J5162">
        <f t="shared" si="721"/>
        <v>3</v>
      </c>
      <c r="K5162">
        <f t="shared" si="722"/>
        <v>6</v>
      </c>
      <c r="L5162" s="3">
        <f t="shared" si="723"/>
        <v>42669</v>
      </c>
      <c r="M5162" t="str">
        <f t="shared" si="724"/>
        <v>15:8</v>
      </c>
      <c r="N5162">
        <f t="shared" si="725"/>
        <v>908</v>
      </c>
      <c r="O5162">
        <f t="shared" si="726"/>
        <v>3</v>
      </c>
      <c r="P5162" t="str">
        <f t="shared" si="727"/>
        <v>Work</v>
      </c>
      <c r="Q5162" t="str">
        <f>VLOOKUP(N5162,IF(P5162="Work",Intervals!$A$4:$C$9,Intervals!$F$4:$H$9),3,1)</f>
        <v>Int_7-17</v>
      </c>
      <c r="R5162" t="str">
        <f t="shared" si="728"/>
        <v>1</v>
      </c>
      <c r="S5162">
        <f>VLOOKUP(N5162,IF(P5162="Work",Intervals!$A$4:$D$9,Intervals!$F$4:$I$9),4,1)</f>
        <v>3</v>
      </c>
    </row>
    <row r="5163" spans="1:19" x14ac:dyDescent="0.25">
      <c r="A5163" t="s">
        <v>223</v>
      </c>
      <c r="B5163" s="1" t="s">
        <v>38</v>
      </c>
      <c r="C5163" t="s">
        <v>339</v>
      </c>
      <c r="D5163">
        <f t="shared" si="720"/>
        <v>5161</v>
      </c>
      <c r="E5163" t="s">
        <v>410</v>
      </c>
      <c r="F5163" t="s">
        <v>3</v>
      </c>
      <c r="G5163" t="s">
        <v>4</v>
      </c>
      <c r="H5163" t="s">
        <v>11589</v>
      </c>
      <c r="I5163" s="4">
        <v>42509</v>
      </c>
      <c r="J5163">
        <f t="shared" si="721"/>
        <v>3</v>
      </c>
      <c r="K5163">
        <f t="shared" si="722"/>
        <v>6</v>
      </c>
      <c r="L5163" s="3">
        <f t="shared" si="723"/>
        <v>42669</v>
      </c>
      <c r="M5163" t="str">
        <f t="shared" si="724"/>
        <v>15:14</v>
      </c>
      <c r="N5163">
        <f t="shared" si="725"/>
        <v>914</v>
      </c>
      <c r="O5163">
        <f t="shared" si="726"/>
        <v>3</v>
      </c>
      <c r="P5163" t="str">
        <f t="shared" si="727"/>
        <v>Work</v>
      </c>
      <c r="Q5163" t="str">
        <f>VLOOKUP(N5163,IF(P5163="Work",Intervals!$A$4:$C$9,Intervals!$F$4:$H$9),3,1)</f>
        <v>Int_7-17</v>
      </c>
      <c r="R5163" t="str">
        <f t="shared" si="728"/>
        <v>1</v>
      </c>
      <c r="S5163">
        <f>VLOOKUP(N5163,IF(P5163="Work",Intervals!$A$4:$D$9,Intervals!$F$4:$I$9),4,1)</f>
        <v>3</v>
      </c>
    </row>
    <row r="5164" spans="1:19" x14ac:dyDescent="0.25">
      <c r="A5164" t="s">
        <v>203</v>
      </c>
      <c r="B5164" s="1" t="s">
        <v>5482</v>
      </c>
      <c r="C5164" t="s">
        <v>339</v>
      </c>
      <c r="D5164">
        <f t="shared" si="720"/>
        <v>5162</v>
      </c>
      <c r="E5164" t="s">
        <v>379</v>
      </c>
      <c r="F5164" t="s">
        <v>10</v>
      </c>
      <c r="G5164" t="s">
        <v>4</v>
      </c>
      <c r="H5164" t="s">
        <v>11589</v>
      </c>
      <c r="I5164" s="4">
        <v>42509</v>
      </c>
      <c r="J5164">
        <f t="shared" si="721"/>
        <v>3</v>
      </c>
      <c r="K5164">
        <f t="shared" si="722"/>
        <v>6</v>
      </c>
      <c r="L5164" s="3">
        <f t="shared" si="723"/>
        <v>42669</v>
      </c>
      <c r="M5164" t="str">
        <f t="shared" si="724"/>
        <v>15:16</v>
      </c>
      <c r="N5164">
        <f t="shared" si="725"/>
        <v>916</v>
      </c>
      <c r="O5164">
        <f t="shared" si="726"/>
        <v>3</v>
      </c>
      <c r="P5164" t="str">
        <f t="shared" si="727"/>
        <v>Work</v>
      </c>
      <c r="Q5164" t="str">
        <f>VLOOKUP(N5164,IF(P5164="Work",Intervals!$A$4:$C$9,Intervals!$F$4:$H$9),3,1)</f>
        <v>Int_7-17</v>
      </c>
      <c r="R5164" t="str">
        <f t="shared" si="728"/>
        <v>1</v>
      </c>
      <c r="S5164">
        <f>VLOOKUP(N5164,IF(P5164="Work",Intervals!$A$4:$D$9,Intervals!$F$4:$I$9),4,1)</f>
        <v>3</v>
      </c>
    </row>
    <row r="5165" spans="1:19" x14ac:dyDescent="0.25">
      <c r="A5165" t="s">
        <v>117</v>
      </c>
      <c r="B5165" s="1" t="s">
        <v>5483</v>
      </c>
      <c r="C5165" t="s">
        <v>339</v>
      </c>
      <c r="D5165">
        <f t="shared" si="720"/>
        <v>5163</v>
      </c>
      <c r="E5165" t="s">
        <v>801</v>
      </c>
      <c r="F5165" t="s">
        <v>10</v>
      </c>
      <c r="G5165" t="s">
        <v>4</v>
      </c>
      <c r="H5165" t="s">
        <v>11589</v>
      </c>
      <c r="I5165" s="4">
        <v>42509</v>
      </c>
      <c r="J5165">
        <f t="shared" si="721"/>
        <v>3</v>
      </c>
      <c r="K5165">
        <f t="shared" si="722"/>
        <v>6</v>
      </c>
      <c r="L5165" s="3">
        <f t="shared" si="723"/>
        <v>42669</v>
      </c>
      <c r="M5165" t="str">
        <f t="shared" si="724"/>
        <v>15:17</v>
      </c>
      <c r="N5165">
        <f t="shared" si="725"/>
        <v>917.00000000000011</v>
      </c>
      <c r="O5165">
        <f t="shared" si="726"/>
        <v>3</v>
      </c>
      <c r="P5165" t="str">
        <f t="shared" si="727"/>
        <v>Work</v>
      </c>
      <c r="Q5165" t="str">
        <f>VLOOKUP(N5165,IF(P5165="Work",Intervals!$A$4:$C$9,Intervals!$F$4:$H$9),3,1)</f>
        <v>Int_7-17</v>
      </c>
      <c r="R5165" t="str">
        <f t="shared" si="728"/>
        <v>1</v>
      </c>
      <c r="S5165">
        <f>VLOOKUP(N5165,IF(P5165="Work",Intervals!$A$4:$D$9,Intervals!$F$4:$I$9),4,1)</f>
        <v>3</v>
      </c>
    </row>
    <row r="5166" spans="1:19" x14ac:dyDescent="0.25">
      <c r="A5166" t="s">
        <v>120</v>
      </c>
      <c r="B5166" s="1" t="s">
        <v>5484</v>
      </c>
      <c r="C5166" t="s">
        <v>339</v>
      </c>
      <c r="D5166">
        <f t="shared" si="720"/>
        <v>5164</v>
      </c>
      <c r="E5166" t="s">
        <v>386</v>
      </c>
      <c r="F5166" t="s">
        <v>10</v>
      </c>
      <c r="G5166" t="s">
        <v>4</v>
      </c>
      <c r="H5166" t="s">
        <v>11603</v>
      </c>
      <c r="I5166" t="s">
        <v>11677</v>
      </c>
      <c r="J5166">
        <f t="shared" si="721"/>
        <v>3</v>
      </c>
      <c r="K5166">
        <f t="shared" si="722"/>
        <v>6</v>
      </c>
      <c r="L5166" s="3">
        <f t="shared" si="723"/>
        <v>42669</v>
      </c>
      <c r="M5166" t="str">
        <f t="shared" si="724"/>
        <v>15:19</v>
      </c>
      <c r="N5166">
        <f t="shared" si="725"/>
        <v>918.99999999999977</v>
      </c>
      <c r="O5166">
        <f t="shared" si="726"/>
        <v>3</v>
      </c>
      <c r="P5166" t="str">
        <f t="shared" si="727"/>
        <v>Work</v>
      </c>
      <c r="Q5166" t="str">
        <f>VLOOKUP(N5166,IF(P5166="Work",Intervals!$A$4:$C$9,Intervals!$F$4:$H$9),3,1)</f>
        <v>Int_7-17</v>
      </c>
      <c r="R5166" t="str">
        <f t="shared" si="728"/>
        <v>1</v>
      </c>
      <c r="S5166">
        <f>VLOOKUP(N5166,IF(P5166="Work",Intervals!$A$4:$D$9,Intervals!$F$4:$I$9),4,1)</f>
        <v>3</v>
      </c>
    </row>
    <row r="5167" spans="1:19" x14ac:dyDescent="0.25">
      <c r="A5167" t="s">
        <v>99</v>
      </c>
      <c r="B5167" s="1" t="s">
        <v>5485</v>
      </c>
      <c r="C5167" t="s">
        <v>339</v>
      </c>
      <c r="D5167">
        <f t="shared" si="720"/>
        <v>5165</v>
      </c>
      <c r="E5167" t="s">
        <v>386</v>
      </c>
      <c r="F5167" t="s">
        <v>10</v>
      </c>
      <c r="G5167" t="s">
        <v>4</v>
      </c>
      <c r="H5167" t="s">
        <v>11603</v>
      </c>
      <c r="I5167" t="s">
        <v>11677</v>
      </c>
      <c r="J5167">
        <f t="shared" si="721"/>
        <v>3</v>
      </c>
      <c r="K5167">
        <f t="shared" si="722"/>
        <v>6</v>
      </c>
      <c r="L5167" s="3">
        <f t="shared" si="723"/>
        <v>42669</v>
      </c>
      <c r="M5167" t="str">
        <f t="shared" si="724"/>
        <v>15:22</v>
      </c>
      <c r="N5167">
        <f t="shared" si="725"/>
        <v>922.00000000000023</v>
      </c>
      <c r="O5167">
        <f t="shared" si="726"/>
        <v>3</v>
      </c>
      <c r="P5167" t="str">
        <f t="shared" si="727"/>
        <v>Work</v>
      </c>
      <c r="Q5167" t="str">
        <f>VLOOKUP(N5167,IF(P5167="Work",Intervals!$A$4:$C$9,Intervals!$F$4:$H$9),3,1)</f>
        <v>Int_7-17</v>
      </c>
      <c r="R5167" t="str">
        <f t="shared" si="728"/>
        <v>1</v>
      </c>
      <c r="S5167">
        <f>VLOOKUP(N5167,IF(P5167="Work",Intervals!$A$4:$D$9,Intervals!$F$4:$I$9),4,1)</f>
        <v>3</v>
      </c>
    </row>
    <row r="5168" spans="1:19" x14ac:dyDescent="0.25">
      <c r="A5168" t="s">
        <v>148</v>
      </c>
      <c r="B5168" s="1" t="s">
        <v>5486</v>
      </c>
      <c r="C5168" t="s">
        <v>339</v>
      </c>
      <c r="D5168">
        <f t="shared" si="720"/>
        <v>5166</v>
      </c>
      <c r="E5168" t="s">
        <v>384</v>
      </c>
      <c r="F5168" t="s">
        <v>10</v>
      </c>
      <c r="G5168" t="s">
        <v>4</v>
      </c>
      <c r="H5168" t="s">
        <v>11589</v>
      </c>
      <c r="I5168" s="4">
        <v>42509</v>
      </c>
      <c r="J5168">
        <f t="shared" si="721"/>
        <v>3</v>
      </c>
      <c r="K5168">
        <f t="shared" si="722"/>
        <v>6</v>
      </c>
      <c r="L5168" s="3">
        <f t="shared" si="723"/>
        <v>42669</v>
      </c>
      <c r="M5168" t="str">
        <f t="shared" si="724"/>
        <v>15:27</v>
      </c>
      <c r="N5168">
        <f t="shared" si="725"/>
        <v>926.99999999999977</v>
      </c>
      <c r="O5168">
        <f t="shared" si="726"/>
        <v>3</v>
      </c>
      <c r="P5168" t="str">
        <f t="shared" si="727"/>
        <v>Work</v>
      </c>
      <c r="Q5168" t="str">
        <f>VLOOKUP(N5168,IF(P5168="Work",Intervals!$A$4:$C$9,Intervals!$F$4:$H$9),3,1)</f>
        <v>Int_7-17</v>
      </c>
      <c r="R5168" t="str">
        <f t="shared" si="728"/>
        <v>1</v>
      </c>
      <c r="S5168">
        <f>VLOOKUP(N5168,IF(P5168="Work",Intervals!$A$4:$D$9,Intervals!$F$4:$I$9),4,1)</f>
        <v>3</v>
      </c>
    </row>
    <row r="5169" spans="1:19" x14ac:dyDescent="0.25">
      <c r="A5169" t="s">
        <v>121</v>
      </c>
      <c r="B5169" s="1" t="s">
        <v>5487</v>
      </c>
      <c r="C5169" t="s">
        <v>339</v>
      </c>
      <c r="D5169">
        <f t="shared" si="720"/>
        <v>5167</v>
      </c>
      <c r="E5169" t="s">
        <v>813</v>
      </c>
      <c r="F5169" t="s">
        <v>10</v>
      </c>
      <c r="G5169" t="s">
        <v>4</v>
      </c>
      <c r="H5169" t="s">
        <v>11589</v>
      </c>
      <c r="I5169" s="4">
        <v>42509</v>
      </c>
      <c r="J5169">
        <f t="shared" si="721"/>
        <v>3</v>
      </c>
      <c r="K5169">
        <f t="shared" si="722"/>
        <v>6</v>
      </c>
      <c r="L5169" s="3">
        <f t="shared" si="723"/>
        <v>42669</v>
      </c>
      <c r="M5169" t="str">
        <f t="shared" si="724"/>
        <v>15:46</v>
      </c>
      <c r="N5169">
        <f t="shared" si="725"/>
        <v>946.00000000000011</v>
      </c>
      <c r="O5169">
        <f t="shared" si="726"/>
        <v>3</v>
      </c>
      <c r="P5169" t="str">
        <f t="shared" si="727"/>
        <v>Work</v>
      </c>
      <c r="Q5169" t="str">
        <f>VLOOKUP(N5169,IF(P5169="Work",Intervals!$A$4:$C$9,Intervals!$F$4:$H$9),3,1)</f>
        <v>Int_7-17</v>
      </c>
      <c r="R5169" t="str">
        <f t="shared" si="728"/>
        <v>1</v>
      </c>
      <c r="S5169">
        <f>VLOOKUP(N5169,IF(P5169="Work",Intervals!$A$4:$D$9,Intervals!$F$4:$I$9),4,1)</f>
        <v>3</v>
      </c>
    </row>
    <row r="5170" spans="1:19" x14ac:dyDescent="0.25">
      <c r="A5170" t="s">
        <v>142</v>
      </c>
      <c r="B5170" s="1" t="s">
        <v>5488</v>
      </c>
      <c r="C5170" t="s">
        <v>339</v>
      </c>
      <c r="D5170">
        <f t="shared" si="720"/>
        <v>5168</v>
      </c>
      <c r="E5170" t="s">
        <v>814</v>
      </c>
      <c r="F5170" t="s">
        <v>10</v>
      </c>
      <c r="G5170" t="s">
        <v>4</v>
      </c>
      <c r="H5170" t="s">
        <v>11589</v>
      </c>
      <c r="I5170" s="4">
        <v>42509</v>
      </c>
      <c r="J5170">
        <f t="shared" si="721"/>
        <v>3</v>
      </c>
      <c r="K5170">
        <f t="shared" si="722"/>
        <v>6</v>
      </c>
      <c r="L5170" s="3">
        <f t="shared" si="723"/>
        <v>42669</v>
      </c>
      <c r="M5170" t="str">
        <f t="shared" si="724"/>
        <v>15:47</v>
      </c>
      <c r="N5170">
        <f t="shared" si="725"/>
        <v>947</v>
      </c>
      <c r="O5170">
        <f t="shared" si="726"/>
        <v>3</v>
      </c>
      <c r="P5170" t="str">
        <f t="shared" si="727"/>
        <v>Work</v>
      </c>
      <c r="Q5170" t="str">
        <f>VLOOKUP(N5170,IF(P5170="Work",Intervals!$A$4:$C$9,Intervals!$F$4:$H$9),3,1)</f>
        <v>Int_7-17</v>
      </c>
      <c r="R5170" t="str">
        <f t="shared" si="728"/>
        <v>1</v>
      </c>
      <c r="S5170">
        <f>VLOOKUP(N5170,IF(P5170="Work",Intervals!$A$4:$D$9,Intervals!$F$4:$I$9),4,1)</f>
        <v>3</v>
      </c>
    </row>
    <row r="5171" spans="1:19" x14ac:dyDescent="0.25">
      <c r="A5171" t="s">
        <v>88</v>
      </c>
      <c r="B5171" s="1" t="s">
        <v>5489</v>
      </c>
      <c r="C5171" t="s">
        <v>339</v>
      </c>
      <c r="D5171">
        <f t="shared" si="720"/>
        <v>5169</v>
      </c>
      <c r="E5171" t="s">
        <v>347</v>
      </c>
      <c r="F5171" t="s">
        <v>10</v>
      </c>
      <c r="G5171" t="s">
        <v>4</v>
      </c>
      <c r="H5171" t="s">
        <v>11589</v>
      </c>
      <c r="I5171" s="4">
        <v>42509</v>
      </c>
      <c r="J5171">
        <f t="shared" si="721"/>
        <v>3</v>
      </c>
      <c r="K5171">
        <f t="shared" si="722"/>
        <v>6</v>
      </c>
      <c r="L5171" s="3">
        <f t="shared" si="723"/>
        <v>42669</v>
      </c>
      <c r="M5171" t="str">
        <f t="shared" si="724"/>
        <v>15:52</v>
      </c>
      <c r="N5171">
        <f t="shared" si="725"/>
        <v>951.99999999999977</v>
      </c>
      <c r="O5171">
        <f t="shared" si="726"/>
        <v>3</v>
      </c>
      <c r="P5171" t="str">
        <f t="shared" si="727"/>
        <v>Work</v>
      </c>
      <c r="Q5171" t="str">
        <f>VLOOKUP(N5171,IF(P5171="Work",Intervals!$A$4:$C$9,Intervals!$F$4:$H$9),3,1)</f>
        <v>Int_7-17</v>
      </c>
      <c r="R5171" t="str">
        <f t="shared" si="728"/>
        <v>1</v>
      </c>
      <c r="S5171">
        <f>VLOOKUP(N5171,IF(P5171="Work",Intervals!$A$4:$D$9,Intervals!$F$4:$I$9),4,1)</f>
        <v>3</v>
      </c>
    </row>
    <row r="5172" spans="1:19" x14ac:dyDescent="0.25">
      <c r="A5172" t="s">
        <v>163</v>
      </c>
      <c r="B5172" s="1" t="s">
        <v>5490</v>
      </c>
      <c r="C5172" t="s">
        <v>339</v>
      </c>
      <c r="D5172">
        <f t="shared" si="720"/>
        <v>5170</v>
      </c>
      <c r="E5172" t="s">
        <v>347</v>
      </c>
      <c r="F5172" t="s">
        <v>10</v>
      </c>
      <c r="G5172" t="s">
        <v>4</v>
      </c>
      <c r="H5172" t="s">
        <v>11589</v>
      </c>
      <c r="I5172" s="4">
        <v>42509</v>
      </c>
      <c r="J5172">
        <f t="shared" si="721"/>
        <v>3</v>
      </c>
      <c r="K5172">
        <f t="shared" si="722"/>
        <v>6</v>
      </c>
      <c r="L5172" s="3">
        <f t="shared" si="723"/>
        <v>42669</v>
      </c>
      <c r="M5172" t="str">
        <f t="shared" si="724"/>
        <v>16:1</v>
      </c>
      <c r="N5172">
        <f t="shared" si="725"/>
        <v>961</v>
      </c>
      <c r="O5172">
        <f t="shared" si="726"/>
        <v>3</v>
      </c>
      <c r="P5172" t="str">
        <f t="shared" si="727"/>
        <v>Work</v>
      </c>
      <c r="Q5172" t="str">
        <f>VLOOKUP(N5172,IF(P5172="Work",Intervals!$A$4:$C$9,Intervals!$F$4:$H$9),3,1)</f>
        <v>Int_7-17</v>
      </c>
      <c r="R5172" t="str">
        <f t="shared" si="728"/>
        <v>1</v>
      </c>
      <c r="S5172">
        <f>VLOOKUP(N5172,IF(P5172="Work",Intervals!$A$4:$D$9,Intervals!$F$4:$I$9),4,1)</f>
        <v>3</v>
      </c>
    </row>
    <row r="5173" spans="1:19" x14ac:dyDescent="0.25">
      <c r="A5173" t="s">
        <v>199</v>
      </c>
      <c r="B5173" s="1" t="s">
        <v>5491</v>
      </c>
      <c r="C5173" t="s">
        <v>339</v>
      </c>
      <c r="D5173">
        <f t="shared" si="720"/>
        <v>5171</v>
      </c>
      <c r="E5173" t="s">
        <v>392</v>
      </c>
      <c r="F5173" t="s">
        <v>11568</v>
      </c>
      <c r="G5173" t="s">
        <v>4</v>
      </c>
      <c r="H5173" t="s">
        <v>11589</v>
      </c>
      <c r="I5173" s="4">
        <v>42509</v>
      </c>
      <c r="J5173">
        <f t="shared" si="721"/>
        <v>3</v>
      </c>
      <c r="K5173">
        <f t="shared" si="722"/>
        <v>6</v>
      </c>
      <c r="L5173" s="3">
        <f t="shared" si="723"/>
        <v>42669</v>
      </c>
      <c r="M5173" t="str">
        <f t="shared" si="724"/>
        <v>16:3</v>
      </c>
      <c r="N5173">
        <f t="shared" si="725"/>
        <v>963.00000000000023</v>
      </c>
      <c r="O5173">
        <f t="shared" si="726"/>
        <v>3</v>
      </c>
      <c r="P5173" t="str">
        <f t="shared" si="727"/>
        <v>Work</v>
      </c>
      <c r="Q5173" t="str">
        <f>VLOOKUP(N5173,IF(P5173="Work",Intervals!$A$4:$C$9,Intervals!$F$4:$H$9),3,1)</f>
        <v>Int_7-17</v>
      </c>
      <c r="R5173" t="str">
        <f t="shared" si="728"/>
        <v>1</v>
      </c>
      <c r="S5173">
        <f>VLOOKUP(N5173,IF(P5173="Work",Intervals!$A$4:$D$9,Intervals!$F$4:$I$9),4,1)</f>
        <v>3</v>
      </c>
    </row>
    <row r="5174" spans="1:19" x14ac:dyDescent="0.25">
      <c r="A5174" t="s">
        <v>162</v>
      </c>
      <c r="B5174" s="1" t="s">
        <v>5492</v>
      </c>
      <c r="C5174" t="s">
        <v>339</v>
      </c>
      <c r="D5174">
        <f t="shared" si="720"/>
        <v>5172</v>
      </c>
      <c r="E5174" t="s">
        <v>387</v>
      </c>
      <c r="F5174" t="s">
        <v>3</v>
      </c>
      <c r="G5174" t="s">
        <v>4</v>
      </c>
      <c r="H5174" t="s">
        <v>11597</v>
      </c>
      <c r="I5174" t="s">
        <v>11671</v>
      </c>
      <c r="J5174">
        <f t="shared" si="721"/>
        <v>3</v>
      </c>
      <c r="K5174">
        <f t="shared" si="722"/>
        <v>6</v>
      </c>
      <c r="L5174" s="3">
        <f t="shared" si="723"/>
        <v>42669</v>
      </c>
      <c r="M5174" t="str">
        <f t="shared" si="724"/>
        <v>16:6</v>
      </c>
      <c r="N5174">
        <f t="shared" si="725"/>
        <v>966.00000000000011</v>
      </c>
      <c r="O5174">
        <f t="shared" si="726"/>
        <v>3</v>
      </c>
      <c r="P5174" t="str">
        <f t="shared" si="727"/>
        <v>Work</v>
      </c>
      <c r="Q5174" t="str">
        <f>VLOOKUP(N5174,IF(P5174="Work",Intervals!$A$4:$C$9,Intervals!$F$4:$H$9),3,1)</f>
        <v>Int_7-17</v>
      </c>
      <c r="R5174" t="str">
        <f t="shared" si="728"/>
        <v>1</v>
      </c>
      <c r="S5174">
        <f>VLOOKUP(N5174,IF(P5174="Work",Intervals!$A$4:$D$9,Intervals!$F$4:$I$9),4,1)</f>
        <v>3</v>
      </c>
    </row>
    <row r="5175" spans="1:19" x14ac:dyDescent="0.25">
      <c r="A5175" t="s">
        <v>197</v>
      </c>
      <c r="B5175" s="1" t="s">
        <v>5493</v>
      </c>
      <c r="C5175" t="s">
        <v>339</v>
      </c>
      <c r="D5175">
        <f t="shared" si="720"/>
        <v>5173</v>
      </c>
      <c r="E5175" t="s">
        <v>438</v>
      </c>
      <c r="F5175" t="s">
        <v>10</v>
      </c>
      <c r="G5175" t="s">
        <v>4</v>
      </c>
      <c r="H5175" t="s">
        <v>11602</v>
      </c>
      <c r="I5175" t="s">
        <v>11676</v>
      </c>
      <c r="J5175">
        <f t="shared" si="721"/>
        <v>3</v>
      </c>
      <c r="K5175">
        <f t="shared" si="722"/>
        <v>6</v>
      </c>
      <c r="L5175" s="3">
        <f t="shared" si="723"/>
        <v>42669</v>
      </c>
      <c r="M5175" t="str">
        <f t="shared" si="724"/>
        <v>16:10</v>
      </c>
      <c r="N5175">
        <f t="shared" si="725"/>
        <v>970.00000000000011</v>
      </c>
      <c r="O5175">
        <f t="shared" si="726"/>
        <v>3</v>
      </c>
      <c r="P5175" t="str">
        <f t="shared" si="727"/>
        <v>Work</v>
      </c>
      <c r="Q5175" t="str">
        <f>VLOOKUP(N5175,IF(P5175="Work",Intervals!$A$4:$C$9,Intervals!$F$4:$H$9),3,1)</f>
        <v>Int_7-17</v>
      </c>
      <c r="R5175" t="str">
        <f t="shared" si="728"/>
        <v>1</v>
      </c>
      <c r="S5175">
        <f>VLOOKUP(N5175,IF(P5175="Work",Intervals!$A$4:$D$9,Intervals!$F$4:$I$9),4,1)</f>
        <v>3</v>
      </c>
    </row>
    <row r="5176" spans="1:19" x14ac:dyDescent="0.25">
      <c r="A5176" t="s">
        <v>126</v>
      </c>
      <c r="B5176" s="1" t="s">
        <v>5494</v>
      </c>
      <c r="C5176" t="s">
        <v>339</v>
      </c>
      <c r="D5176">
        <f t="shared" si="720"/>
        <v>5174</v>
      </c>
      <c r="E5176" t="s">
        <v>387</v>
      </c>
      <c r="F5176" t="s">
        <v>3</v>
      </c>
      <c r="G5176" t="s">
        <v>4</v>
      </c>
      <c r="H5176" t="s">
        <v>11597</v>
      </c>
      <c r="I5176" t="s">
        <v>11671</v>
      </c>
      <c r="J5176">
        <f t="shared" si="721"/>
        <v>3</v>
      </c>
      <c r="K5176">
        <f t="shared" si="722"/>
        <v>6</v>
      </c>
      <c r="L5176" s="3">
        <f t="shared" si="723"/>
        <v>42669</v>
      </c>
      <c r="M5176" t="str">
        <f t="shared" si="724"/>
        <v>16:15</v>
      </c>
      <c r="N5176">
        <f t="shared" si="725"/>
        <v>975.00000000000023</v>
      </c>
      <c r="O5176">
        <f t="shared" si="726"/>
        <v>3</v>
      </c>
      <c r="P5176" t="str">
        <f t="shared" si="727"/>
        <v>Work</v>
      </c>
      <c r="Q5176" t="str">
        <f>VLOOKUP(N5176,IF(P5176="Work",Intervals!$A$4:$C$9,Intervals!$F$4:$H$9),3,1)</f>
        <v>Int_7-17</v>
      </c>
      <c r="R5176" t="str">
        <f t="shared" si="728"/>
        <v>1</v>
      </c>
      <c r="S5176">
        <f>VLOOKUP(N5176,IF(P5176="Work",Intervals!$A$4:$D$9,Intervals!$F$4:$I$9),4,1)</f>
        <v>3</v>
      </c>
    </row>
    <row r="5177" spans="1:19" x14ac:dyDescent="0.25">
      <c r="A5177" t="s">
        <v>162</v>
      </c>
      <c r="B5177" s="1" t="s">
        <v>5494</v>
      </c>
      <c r="C5177" t="s">
        <v>339</v>
      </c>
      <c r="D5177">
        <f t="shared" si="720"/>
        <v>5175</v>
      </c>
      <c r="E5177" t="s">
        <v>387</v>
      </c>
      <c r="F5177" t="s">
        <v>3</v>
      </c>
      <c r="G5177" t="s">
        <v>4</v>
      </c>
      <c r="H5177" t="s">
        <v>11597</v>
      </c>
      <c r="I5177" t="s">
        <v>11671</v>
      </c>
      <c r="J5177">
        <f t="shared" si="721"/>
        <v>3</v>
      </c>
      <c r="K5177">
        <f t="shared" si="722"/>
        <v>6</v>
      </c>
      <c r="L5177" s="3">
        <f t="shared" si="723"/>
        <v>42669</v>
      </c>
      <c r="M5177" t="str">
        <f t="shared" si="724"/>
        <v>16:15</v>
      </c>
      <c r="N5177">
        <f t="shared" si="725"/>
        <v>975.00000000000023</v>
      </c>
      <c r="O5177">
        <f t="shared" si="726"/>
        <v>3</v>
      </c>
      <c r="P5177" t="str">
        <f t="shared" si="727"/>
        <v>Work</v>
      </c>
      <c r="Q5177" t="str">
        <f>VLOOKUP(N5177,IF(P5177="Work",Intervals!$A$4:$C$9,Intervals!$F$4:$H$9),3,1)</f>
        <v>Int_7-17</v>
      </c>
      <c r="R5177" t="str">
        <f t="shared" si="728"/>
        <v>1</v>
      </c>
      <c r="S5177">
        <f>VLOOKUP(N5177,IF(P5177="Work",Intervals!$A$4:$D$9,Intervals!$F$4:$I$9),4,1)</f>
        <v>3</v>
      </c>
    </row>
    <row r="5178" spans="1:19" x14ac:dyDescent="0.25">
      <c r="A5178" t="s">
        <v>202</v>
      </c>
      <c r="B5178" s="1" t="s">
        <v>5495</v>
      </c>
      <c r="C5178" t="s">
        <v>339</v>
      </c>
      <c r="D5178">
        <f t="shared" si="720"/>
        <v>5176</v>
      </c>
      <c r="E5178" t="s">
        <v>348</v>
      </c>
      <c r="F5178" t="s">
        <v>10</v>
      </c>
      <c r="G5178" t="s">
        <v>4</v>
      </c>
      <c r="H5178" t="s">
        <v>11589</v>
      </c>
      <c r="I5178" s="4">
        <v>42509</v>
      </c>
      <c r="J5178">
        <f t="shared" si="721"/>
        <v>3</v>
      </c>
      <c r="K5178">
        <f t="shared" si="722"/>
        <v>6</v>
      </c>
      <c r="L5178" s="3">
        <f t="shared" si="723"/>
        <v>42669</v>
      </c>
      <c r="M5178" t="str">
        <f t="shared" si="724"/>
        <v>16:26</v>
      </c>
      <c r="N5178">
        <f t="shared" si="725"/>
        <v>986</v>
      </c>
      <c r="O5178">
        <f t="shared" si="726"/>
        <v>3</v>
      </c>
      <c r="P5178" t="str">
        <f t="shared" si="727"/>
        <v>Work</v>
      </c>
      <c r="Q5178" t="str">
        <f>VLOOKUP(N5178,IF(P5178="Work",Intervals!$A$4:$C$9,Intervals!$F$4:$H$9),3,1)</f>
        <v>Int_7-17</v>
      </c>
      <c r="R5178" t="str">
        <f t="shared" si="728"/>
        <v>1</v>
      </c>
      <c r="S5178">
        <f>VLOOKUP(N5178,IF(P5178="Work",Intervals!$A$4:$D$9,Intervals!$F$4:$I$9),4,1)</f>
        <v>3</v>
      </c>
    </row>
    <row r="5179" spans="1:19" x14ac:dyDescent="0.25">
      <c r="A5179" t="s">
        <v>192</v>
      </c>
      <c r="B5179" s="1" t="s">
        <v>5495</v>
      </c>
      <c r="C5179" t="s">
        <v>339</v>
      </c>
      <c r="D5179">
        <f t="shared" si="720"/>
        <v>5177</v>
      </c>
      <c r="E5179" t="s">
        <v>348</v>
      </c>
      <c r="F5179" t="s">
        <v>10</v>
      </c>
      <c r="G5179" t="s">
        <v>4</v>
      </c>
      <c r="H5179" t="s">
        <v>11589</v>
      </c>
      <c r="I5179" s="4">
        <v>42509</v>
      </c>
      <c r="J5179">
        <f t="shared" si="721"/>
        <v>3</v>
      </c>
      <c r="K5179">
        <f t="shared" si="722"/>
        <v>6</v>
      </c>
      <c r="L5179" s="3">
        <f t="shared" si="723"/>
        <v>42669</v>
      </c>
      <c r="M5179" t="str">
        <f t="shared" si="724"/>
        <v>16:26</v>
      </c>
      <c r="N5179">
        <f t="shared" si="725"/>
        <v>986</v>
      </c>
      <c r="O5179">
        <f t="shared" si="726"/>
        <v>3</v>
      </c>
      <c r="P5179" t="str">
        <f t="shared" si="727"/>
        <v>Work</v>
      </c>
      <c r="Q5179" t="str">
        <f>VLOOKUP(N5179,IF(P5179="Work",Intervals!$A$4:$C$9,Intervals!$F$4:$H$9),3,1)</f>
        <v>Int_7-17</v>
      </c>
      <c r="R5179" t="str">
        <f t="shared" si="728"/>
        <v>1</v>
      </c>
      <c r="S5179">
        <f>VLOOKUP(N5179,IF(P5179="Work",Intervals!$A$4:$D$9,Intervals!$F$4:$I$9),4,1)</f>
        <v>3</v>
      </c>
    </row>
    <row r="5180" spans="1:19" x14ac:dyDescent="0.25">
      <c r="A5180" t="s">
        <v>81</v>
      </c>
      <c r="B5180" s="1" t="s">
        <v>5496</v>
      </c>
      <c r="C5180" t="s">
        <v>339</v>
      </c>
      <c r="D5180">
        <f t="shared" si="720"/>
        <v>5178</v>
      </c>
      <c r="E5180" t="s">
        <v>340</v>
      </c>
      <c r="F5180" t="s">
        <v>10</v>
      </c>
      <c r="G5180" t="s">
        <v>4</v>
      </c>
      <c r="H5180" t="s">
        <v>11589</v>
      </c>
      <c r="I5180" s="4">
        <v>42509</v>
      </c>
      <c r="J5180">
        <f t="shared" si="721"/>
        <v>3</v>
      </c>
      <c r="K5180">
        <f t="shared" si="722"/>
        <v>6</v>
      </c>
      <c r="L5180" s="3">
        <f t="shared" si="723"/>
        <v>42669</v>
      </c>
      <c r="M5180" t="str">
        <f t="shared" si="724"/>
        <v>16:29</v>
      </c>
      <c r="N5180">
        <f t="shared" si="725"/>
        <v>988.99999999999989</v>
      </c>
      <c r="O5180">
        <f t="shared" si="726"/>
        <v>3</v>
      </c>
      <c r="P5180" t="str">
        <f t="shared" si="727"/>
        <v>Work</v>
      </c>
      <c r="Q5180" t="str">
        <f>VLOOKUP(N5180,IF(P5180="Work",Intervals!$A$4:$C$9,Intervals!$F$4:$H$9),3,1)</f>
        <v>Int_7-17</v>
      </c>
      <c r="R5180" t="str">
        <f t="shared" si="728"/>
        <v>1</v>
      </c>
      <c r="S5180">
        <f>VLOOKUP(N5180,IF(P5180="Work",Intervals!$A$4:$D$9,Intervals!$F$4:$I$9),4,1)</f>
        <v>3</v>
      </c>
    </row>
    <row r="5181" spans="1:19" x14ac:dyDescent="0.25">
      <c r="A5181" t="s">
        <v>126</v>
      </c>
      <c r="B5181" s="1" t="s">
        <v>5497</v>
      </c>
      <c r="C5181" t="s">
        <v>339</v>
      </c>
      <c r="D5181">
        <f t="shared" si="720"/>
        <v>5179</v>
      </c>
      <c r="E5181" t="s">
        <v>462</v>
      </c>
      <c r="F5181" t="s">
        <v>3</v>
      </c>
      <c r="G5181" t="s">
        <v>4</v>
      </c>
      <c r="H5181" t="s">
        <v>11597</v>
      </c>
      <c r="I5181" t="s">
        <v>11671</v>
      </c>
      <c r="J5181">
        <f t="shared" si="721"/>
        <v>3</v>
      </c>
      <c r="K5181">
        <f t="shared" si="722"/>
        <v>6</v>
      </c>
      <c r="L5181" s="3">
        <f t="shared" si="723"/>
        <v>42669</v>
      </c>
      <c r="M5181" t="str">
        <f t="shared" si="724"/>
        <v>16:37</v>
      </c>
      <c r="N5181">
        <f t="shared" si="725"/>
        <v>996.99999999999977</v>
      </c>
      <c r="O5181">
        <f t="shared" si="726"/>
        <v>3</v>
      </c>
      <c r="P5181" t="str">
        <f t="shared" si="727"/>
        <v>Work</v>
      </c>
      <c r="Q5181" t="str">
        <f>VLOOKUP(N5181,IF(P5181="Work",Intervals!$A$4:$C$9,Intervals!$F$4:$H$9),3,1)</f>
        <v>Int_7-17</v>
      </c>
      <c r="R5181" t="str">
        <f t="shared" si="728"/>
        <v>1</v>
      </c>
      <c r="S5181">
        <f>VLOOKUP(N5181,IF(P5181="Work",Intervals!$A$4:$D$9,Intervals!$F$4:$I$9),4,1)</f>
        <v>3</v>
      </c>
    </row>
    <row r="5182" spans="1:19" x14ac:dyDescent="0.25">
      <c r="A5182" t="s">
        <v>95</v>
      </c>
      <c r="B5182" s="1" t="s">
        <v>5498</v>
      </c>
      <c r="C5182" t="s">
        <v>339</v>
      </c>
      <c r="D5182">
        <f t="shared" si="720"/>
        <v>5180</v>
      </c>
      <c r="E5182" t="s">
        <v>598</v>
      </c>
      <c r="F5182" t="s">
        <v>11563</v>
      </c>
      <c r="G5182" t="s">
        <v>4</v>
      </c>
      <c r="H5182" t="s">
        <v>11589</v>
      </c>
      <c r="I5182" s="4">
        <v>42509</v>
      </c>
      <c r="J5182">
        <f t="shared" si="721"/>
        <v>3</v>
      </c>
      <c r="K5182">
        <f t="shared" si="722"/>
        <v>6</v>
      </c>
      <c r="L5182" s="3">
        <f t="shared" si="723"/>
        <v>42669</v>
      </c>
      <c r="M5182" t="str">
        <f t="shared" si="724"/>
        <v>16:39</v>
      </c>
      <c r="N5182">
        <f t="shared" si="725"/>
        <v>999.00000000000011</v>
      </c>
      <c r="O5182">
        <f t="shared" si="726"/>
        <v>3</v>
      </c>
      <c r="P5182" t="str">
        <f t="shared" si="727"/>
        <v>Work</v>
      </c>
      <c r="Q5182" t="str">
        <f>VLOOKUP(N5182,IF(P5182="Work",Intervals!$A$4:$C$9,Intervals!$F$4:$H$9),3,1)</f>
        <v>Int_7-17</v>
      </c>
      <c r="R5182" t="str">
        <f t="shared" si="728"/>
        <v>1</v>
      </c>
      <c r="S5182">
        <f>VLOOKUP(N5182,IF(P5182="Work",Intervals!$A$4:$D$9,Intervals!$F$4:$I$9),4,1)</f>
        <v>3</v>
      </c>
    </row>
    <row r="5183" spans="1:19" x14ac:dyDescent="0.25">
      <c r="A5183" t="s">
        <v>206</v>
      </c>
      <c r="B5183" s="1" t="s">
        <v>5499</v>
      </c>
      <c r="C5183" t="s">
        <v>339</v>
      </c>
      <c r="D5183">
        <f t="shared" si="720"/>
        <v>5181</v>
      </c>
      <c r="E5183" t="s">
        <v>348</v>
      </c>
      <c r="F5183" t="s">
        <v>10</v>
      </c>
      <c r="G5183" t="s">
        <v>4</v>
      </c>
      <c r="H5183" t="s">
        <v>11589</v>
      </c>
      <c r="I5183" s="4">
        <v>42509</v>
      </c>
      <c r="J5183">
        <f t="shared" si="721"/>
        <v>3</v>
      </c>
      <c r="K5183">
        <f t="shared" si="722"/>
        <v>6</v>
      </c>
      <c r="L5183" s="3">
        <f t="shared" si="723"/>
        <v>42669</v>
      </c>
      <c r="M5183" t="str">
        <f t="shared" si="724"/>
        <v>16:42</v>
      </c>
      <c r="N5183">
        <f t="shared" si="725"/>
        <v>1002</v>
      </c>
      <c r="O5183">
        <f t="shared" si="726"/>
        <v>3</v>
      </c>
      <c r="P5183" t="str">
        <f t="shared" si="727"/>
        <v>Work</v>
      </c>
      <c r="Q5183" t="str">
        <f>VLOOKUP(N5183,IF(P5183="Work",Intervals!$A$4:$C$9,Intervals!$F$4:$H$9),3,1)</f>
        <v>Int_7-17</v>
      </c>
      <c r="R5183" t="str">
        <f t="shared" si="728"/>
        <v>1</v>
      </c>
      <c r="S5183">
        <f>VLOOKUP(N5183,IF(P5183="Work",Intervals!$A$4:$D$9,Intervals!$F$4:$I$9),4,1)</f>
        <v>3</v>
      </c>
    </row>
    <row r="5184" spans="1:19" x14ac:dyDescent="0.25">
      <c r="A5184" t="s">
        <v>84</v>
      </c>
      <c r="B5184" s="1" t="s">
        <v>5500</v>
      </c>
      <c r="C5184" t="s">
        <v>339</v>
      </c>
      <c r="D5184">
        <f t="shared" si="720"/>
        <v>5182</v>
      </c>
      <c r="E5184" t="s">
        <v>803</v>
      </c>
      <c r="F5184" t="s">
        <v>10</v>
      </c>
      <c r="G5184" t="s">
        <v>4</v>
      </c>
      <c r="H5184" t="s">
        <v>11589</v>
      </c>
      <c r="I5184" s="4">
        <v>42509</v>
      </c>
      <c r="J5184">
        <f t="shared" si="721"/>
        <v>3</v>
      </c>
      <c r="K5184">
        <f t="shared" si="722"/>
        <v>6</v>
      </c>
      <c r="L5184" s="3">
        <f t="shared" si="723"/>
        <v>42669</v>
      </c>
      <c r="M5184" t="str">
        <f t="shared" si="724"/>
        <v>16:44</v>
      </c>
      <c r="N5184">
        <f t="shared" si="725"/>
        <v>1004.0000000000002</v>
      </c>
      <c r="O5184">
        <f t="shared" si="726"/>
        <v>3</v>
      </c>
      <c r="P5184" t="str">
        <f t="shared" si="727"/>
        <v>Work</v>
      </c>
      <c r="Q5184" t="str">
        <f>VLOOKUP(N5184,IF(P5184="Work",Intervals!$A$4:$C$9,Intervals!$F$4:$H$9),3,1)</f>
        <v>Int_7-17</v>
      </c>
      <c r="R5184" t="str">
        <f t="shared" si="728"/>
        <v>1</v>
      </c>
      <c r="S5184">
        <f>VLOOKUP(N5184,IF(P5184="Work",Intervals!$A$4:$D$9,Intervals!$F$4:$I$9),4,1)</f>
        <v>3</v>
      </c>
    </row>
    <row r="5185" spans="1:19" x14ac:dyDescent="0.25">
      <c r="A5185" t="s">
        <v>147</v>
      </c>
      <c r="B5185" s="1" t="s">
        <v>5501</v>
      </c>
      <c r="C5185" t="s">
        <v>339</v>
      </c>
      <c r="D5185">
        <f t="shared" si="720"/>
        <v>5183</v>
      </c>
      <c r="E5185" t="s">
        <v>468</v>
      </c>
      <c r="F5185" t="s">
        <v>10</v>
      </c>
      <c r="G5185" t="s">
        <v>4</v>
      </c>
      <c r="H5185" t="s">
        <v>11618</v>
      </c>
      <c r="I5185" t="s">
        <v>11692</v>
      </c>
      <c r="J5185">
        <f t="shared" si="721"/>
        <v>3</v>
      </c>
      <c r="K5185">
        <f t="shared" si="722"/>
        <v>6</v>
      </c>
      <c r="L5185" s="3">
        <f t="shared" si="723"/>
        <v>42669</v>
      </c>
      <c r="M5185" t="str">
        <f t="shared" si="724"/>
        <v>16:45</v>
      </c>
      <c r="N5185">
        <f t="shared" si="725"/>
        <v>1004.9999999999998</v>
      </c>
      <c r="O5185">
        <f t="shared" si="726"/>
        <v>3</v>
      </c>
      <c r="P5185" t="str">
        <f t="shared" si="727"/>
        <v>Work</v>
      </c>
      <c r="Q5185" t="str">
        <f>VLOOKUP(N5185,IF(P5185="Work",Intervals!$A$4:$C$9,Intervals!$F$4:$H$9),3,1)</f>
        <v>Int_7-17</v>
      </c>
      <c r="R5185" t="str">
        <f t="shared" si="728"/>
        <v>1</v>
      </c>
      <c r="S5185">
        <f>VLOOKUP(N5185,IF(P5185="Work",Intervals!$A$4:$D$9,Intervals!$F$4:$I$9),4,1)</f>
        <v>3</v>
      </c>
    </row>
    <row r="5186" spans="1:19" x14ac:dyDescent="0.25">
      <c r="A5186" t="s">
        <v>169</v>
      </c>
      <c r="B5186" s="1" t="s">
        <v>5502</v>
      </c>
      <c r="C5186" t="s">
        <v>339</v>
      </c>
      <c r="D5186">
        <f t="shared" si="720"/>
        <v>5184</v>
      </c>
      <c r="E5186" t="s">
        <v>815</v>
      </c>
      <c r="F5186" t="s">
        <v>11567</v>
      </c>
      <c r="G5186" t="s">
        <v>30</v>
      </c>
      <c r="H5186" t="s">
        <v>11641</v>
      </c>
      <c r="I5186" t="s">
        <v>11715</v>
      </c>
      <c r="J5186">
        <f t="shared" si="721"/>
        <v>3</v>
      </c>
      <c r="K5186">
        <f t="shared" si="722"/>
        <v>6</v>
      </c>
      <c r="L5186" s="3">
        <f t="shared" si="723"/>
        <v>42669</v>
      </c>
      <c r="M5186" t="str">
        <f t="shared" si="724"/>
        <v>16:51</v>
      </c>
      <c r="N5186">
        <f t="shared" si="725"/>
        <v>1011.0000000000001</v>
      </c>
      <c r="O5186">
        <f t="shared" si="726"/>
        <v>3</v>
      </c>
      <c r="P5186" t="str">
        <f t="shared" si="727"/>
        <v>Work</v>
      </c>
      <c r="Q5186" t="str">
        <f>VLOOKUP(N5186,IF(P5186="Work",Intervals!$A$4:$C$9,Intervals!$F$4:$H$9),3,1)</f>
        <v>Int_7-17</v>
      </c>
      <c r="R5186" t="str">
        <f t="shared" si="728"/>
        <v>1</v>
      </c>
      <c r="S5186">
        <f>VLOOKUP(N5186,IF(P5186="Work",Intervals!$A$4:$D$9,Intervals!$F$4:$I$9),4,1)</f>
        <v>3</v>
      </c>
    </row>
    <row r="5187" spans="1:19" x14ac:dyDescent="0.25">
      <c r="A5187" t="s">
        <v>113</v>
      </c>
      <c r="B5187" s="1" t="s">
        <v>5503</v>
      </c>
      <c r="C5187" t="s">
        <v>339</v>
      </c>
      <c r="D5187">
        <f t="shared" ref="D5187:D5250" si="729">ROW()-ROW($D$2)</f>
        <v>5185</v>
      </c>
      <c r="E5187" t="s">
        <v>386</v>
      </c>
      <c r="F5187" t="s">
        <v>10</v>
      </c>
      <c r="G5187" t="s">
        <v>4</v>
      </c>
      <c r="H5187" t="s">
        <v>11603</v>
      </c>
      <c r="I5187" t="s">
        <v>11677</v>
      </c>
      <c r="J5187">
        <f t="shared" ref="J5187:J5250" si="730">SEARCH("-",B5187)</f>
        <v>3</v>
      </c>
      <c r="K5187">
        <f t="shared" ref="K5187:K5250" si="731">SEARCH("-",B5187,J5187+1)</f>
        <v>6</v>
      </c>
      <c r="L5187" s="3">
        <f t="shared" ref="L5187:L5250" si="732">DATE(MID(B5187,K5187+1,4),LEFT(B5187,J5187-1),MID(B5187,J5187+1,K5187-J5187-1))</f>
        <v>42669</v>
      </c>
      <c r="M5187" t="str">
        <f t="shared" ref="M5187:M5250" si="733">MID(B5187,SEARCH(" ",B5187)+1,99)</f>
        <v>17:3</v>
      </c>
      <c r="N5187">
        <f t="shared" ref="N5187:N5250" si="734">((M5187+1)-"1.1.1900  0:00:00")*24*60</f>
        <v>1023</v>
      </c>
      <c r="O5187">
        <f t="shared" ref="O5187:O5250" si="735">WEEKDAY(L5187,2)</f>
        <v>3</v>
      </c>
      <c r="P5187" t="str">
        <f t="shared" ref="P5187:P5250" si="736">IF(O5187&gt;5,"NonWork","Work")</f>
        <v>Work</v>
      </c>
      <c r="Q5187" t="str">
        <f>VLOOKUP(N5187,IF(P5187="Work",Intervals!$A$4:$C$9,Intervals!$F$4:$H$9),3,1)</f>
        <v>Int_17-19</v>
      </c>
      <c r="R5187" t="str">
        <f t="shared" ref="R5187:R5250" si="737">IF(O5187&gt;5,"2","1")</f>
        <v>1</v>
      </c>
      <c r="S5187">
        <f>VLOOKUP(N5187,IF(P5187="Work",Intervals!$A$4:$D$9,Intervals!$F$4:$I$9),4,1)</f>
        <v>4</v>
      </c>
    </row>
    <row r="5188" spans="1:19" x14ac:dyDescent="0.25">
      <c r="A5188" t="s">
        <v>110</v>
      </c>
      <c r="B5188" s="1" t="s">
        <v>5504</v>
      </c>
      <c r="C5188" t="s">
        <v>339</v>
      </c>
      <c r="D5188">
        <f t="shared" si="729"/>
        <v>5186</v>
      </c>
      <c r="E5188" t="s">
        <v>391</v>
      </c>
      <c r="F5188" t="s">
        <v>10</v>
      </c>
      <c r="G5188" t="s">
        <v>4</v>
      </c>
      <c r="H5188" t="s">
        <v>11603</v>
      </c>
      <c r="I5188" t="s">
        <v>11677</v>
      </c>
      <c r="J5188">
        <f t="shared" si="730"/>
        <v>3</v>
      </c>
      <c r="K5188">
        <f t="shared" si="731"/>
        <v>6</v>
      </c>
      <c r="L5188" s="3">
        <f t="shared" si="732"/>
        <v>42669</v>
      </c>
      <c r="M5188" t="str">
        <f t="shared" si="733"/>
        <v>17:19</v>
      </c>
      <c r="N5188">
        <f t="shared" si="734"/>
        <v>1039</v>
      </c>
      <c r="O5188">
        <f t="shared" si="735"/>
        <v>3</v>
      </c>
      <c r="P5188" t="str">
        <f t="shared" si="736"/>
        <v>Work</v>
      </c>
      <c r="Q5188" t="str">
        <f>VLOOKUP(N5188,IF(P5188="Work",Intervals!$A$4:$C$9,Intervals!$F$4:$H$9),3,1)</f>
        <v>Int_17-19</v>
      </c>
      <c r="R5188" t="str">
        <f t="shared" si="737"/>
        <v>1</v>
      </c>
      <c r="S5188">
        <f>VLOOKUP(N5188,IF(P5188="Work",Intervals!$A$4:$D$9,Intervals!$F$4:$I$9),4,1)</f>
        <v>4</v>
      </c>
    </row>
    <row r="5189" spans="1:19" x14ac:dyDescent="0.25">
      <c r="A5189" t="s">
        <v>92</v>
      </c>
      <c r="B5189" s="1" t="s">
        <v>5505</v>
      </c>
      <c r="C5189" t="s">
        <v>339</v>
      </c>
      <c r="D5189">
        <f t="shared" si="729"/>
        <v>5187</v>
      </c>
      <c r="E5189" t="s">
        <v>349</v>
      </c>
      <c r="F5189" t="s">
        <v>10</v>
      </c>
      <c r="G5189" t="s">
        <v>4</v>
      </c>
      <c r="H5189" t="s">
        <v>11589</v>
      </c>
      <c r="I5189" s="4">
        <v>42509</v>
      </c>
      <c r="J5189">
        <f t="shared" si="730"/>
        <v>3</v>
      </c>
      <c r="K5189">
        <f t="shared" si="731"/>
        <v>6</v>
      </c>
      <c r="L5189" s="3">
        <f t="shared" si="732"/>
        <v>42669</v>
      </c>
      <c r="M5189" t="str">
        <f t="shared" si="733"/>
        <v>17:39</v>
      </c>
      <c r="N5189">
        <f t="shared" si="734"/>
        <v>1059</v>
      </c>
      <c r="O5189">
        <f t="shared" si="735"/>
        <v>3</v>
      </c>
      <c r="P5189" t="str">
        <f t="shared" si="736"/>
        <v>Work</v>
      </c>
      <c r="Q5189" t="str">
        <f>VLOOKUP(N5189,IF(P5189="Work",Intervals!$A$4:$C$9,Intervals!$F$4:$H$9),3,1)</f>
        <v>Int_17-19</v>
      </c>
      <c r="R5189" t="str">
        <f t="shared" si="737"/>
        <v>1</v>
      </c>
      <c r="S5189">
        <f>VLOOKUP(N5189,IF(P5189="Work",Intervals!$A$4:$D$9,Intervals!$F$4:$I$9),4,1)</f>
        <v>4</v>
      </c>
    </row>
    <row r="5190" spans="1:19" x14ac:dyDescent="0.25">
      <c r="A5190" t="s">
        <v>214</v>
      </c>
      <c r="B5190" s="1" t="s">
        <v>5506</v>
      </c>
      <c r="C5190" t="s">
        <v>339</v>
      </c>
      <c r="D5190">
        <f t="shared" si="729"/>
        <v>5188</v>
      </c>
      <c r="E5190" t="s">
        <v>437</v>
      </c>
      <c r="F5190" t="s">
        <v>10</v>
      </c>
      <c r="G5190" t="s">
        <v>4</v>
      </c>
      <c r="H5190" t="s">
        <v>11589</v>
      </c>
      <c r="I5190" s="4">
        <v>42509</v>
      </c>
      <c r="J5190">
        <f t="shared" si="730"/>
        <v>3</v>
      </c>
      <c r="K5190">
        <f t="shared" si="731"/>
        <v>6</v>
      </c>
      <c r="L5190" s="3">
        <f t="shared" si="732"/>
        <v>42669</v>
      </c>
      <c r="M5190" t="str">
        <f t="shared" si="733"/>
        <v>17:43</v>
      </c>
      <c r="N5190">
        <f t="shared" si="734"/>
        <v>1063</v>
      </c>
      <c r="O5190">
        <f t="shared" si="735"/>
        <v>3</v>
      </c>
      <c r="P5190" t="str">
        <f t="shared" si="736"/>
        <v>Work</v>
      </c>
      <c r="Q5190" t="str">
        <f>VLOOKUP(N5190,IF(P5190="Work",Intervals!$A$4:$C$9,Intervals!$F$4:$H$9),3,1)</f>
        <v>Int_17-19</v>
      </c>
      <c r="R5190" t="str">
        <f t="shared" si="737"/>
        <v>1</v>
      </c>
      <c r="S5190">
        <f>VLOOKUP(N5190,IF(P5190="Work",Intervals!$A$4:$D$9,Intervals!$F$4:$I$9),4,1)</f>
        <v>4</v>
      </c>
    </row>
    <row r="5191" spans="1:19" x14ac:dyDescent="0.25">
      <c r="A5191" t="s">
        <v>214</v>
      </c>
      <c r="B5191" s="1" t="s">
        <v>5507</v>
      </c>
      <c r="C5191" t="s">
        <v>339</v>
      </c>
      <c r="D5191">
        <f t="shared" si="729"/>
        <v>5189</v>
      </c>
      <c r="E5191" t="s">
        <v>437</v>
      </c>
      <c r="F5191" t="s">
        <v>10</v>
      </c>
      <c r="G5191" t="s">
        <v>4</v>
      </c>
      <c r="H5191" t="s">
        <v>11589</v>
      </c>
      <c r="I5191" s="4">
        <v>42509</v>
      </c>
      <c r="J5191">
        <f t="shared" si="730"/>
        <v>3</v>
      </c>
      <c r="K5191">
        <f t="shared" si="731"/>
        <v>6</v>
      </c>
      <c r="L5191" s="3">
        <f t="shared" si="732"/>
        <v>42669</v>
      </c>
      <c r="M5191" t="str">
        <f t="shared" si="733"/>
        <v>17:48</v>
      </c>
      <c r="N5191">
        <f t="shared" si="734"/>
        <v>1068</v>
      </c>
      <c r="O5191">
        <f t="shared" si="735"/>
        <v>3</v>
      </c>
      <c r="P5191" t="str">
        <f t="shared" si="736"/>
        <v>Work</v>
      </c>
      <c r="Q5191" t="str">
        <f>VLOOKUP(N5191,IF(P5191="Work",Intervals!$A$4:$C$9,Intervals!$F$4:$H$9),3,1)</f>
        <v>Int_17-19</v>
      </c>
      <c r="R5191" t="str">
        <f t="shared" si="737"/>
        <v>1</v>
      </c>
      <c r="S5191">
        <f>VLOOKUP(N5191,IF(P5191="Work",Intervals!$A$4:$D$9,Intervals!$F$4:$I$9),4,1)</f>
        <v>4</v>
      </c>
    </row>
    <row r="5192" spans="1:19" x14ac:dyDescent="0.25">
      <c r="A5192" t="s">
        <v>214</v>
      </c>
      <c r="B5192" s="1" t="s">
        <v>5508</v>
      </c>
      <c r="C5192" t="s">
        <v>339</v>
      </c>
      <c r="D5192">
        <f t="shared" si="729"/>
        <v>5190</v>
      </c>
      <c r="E5192" t="s">
        <v>437</v>
      </c>
      <c r="F5192" t="s">
        <v>10</v>
      </c>
      <c r="G5192" t="s">
        <v>4</v>
      </c>
      <c r="H5192" t="s">
        <v>11589</v>
      </c>
      <c r="I5192" s="4">
        <v>42509</v>
      </c>
      <c r="J5192">
        <f t="shared" si="730"/>
        <v>3</v>
      </c>
      <c r="K5192">
        <f t="shared" si="731"/>
        <v>6</v>
      </c>
      <c r="L5192" s="3">
        <f t="shared" si="732"/>
        <v>42669</v>
      </c>
      <c r="M5192" t="str">
        <f t="shared" si="733"/>
        <v>17:54</v>
      </c>
      <c r="N5192">
        <f t="shared" si="734"/>
        <v>1073.9999999999998</v>
      </c>
      <c r="O5192">
        <f t="shared" si="735"/>
        <v>3</v>
      </c>
      <c r="P5192" t="str">
        <f t="shared" si="736"/>
        <v>Work</v>
      </c>
      <c r="Q5192" t="str">
        <f>VLOOKUP(N5192,IF(P5192="Work",Intervals!$A$4:$C$9,Intervals!$F$4:$H$9),3,1)</f>
        <v>Int_17-19</v>
      </c>
      <c r="R5192" t="str">
        <f t="shared" si="737"/>
        <v>1</v>
      </c>
      <c r="S5192">
        <f>VLOOKUP(N5192,IF(P5192="Work",Intervals!$A$4:$D$9,Intervals!$F$4:$I$9),4,1)</f>
        <v>4</v>
      </c>
    </row>
    <row r="5193" spans="1:19" x14ac:dyDescent="0.25">
      <c r="A5193" t="s">
        <v>214</v>
      </c>
      <c r="B5193" s="1" t="s">
        <v>5509</v>
      </c>
      <c r="C5193" t="s">
        <v>339</v>
      </c>
      <c r="D5193">
        <f t="shared" si="729"/>
        <v>5191</v>
      </c>
      <c r="E5193" t="s">
        <v>437</v>
      </c>
      <c r="F5193" t="s">
        <v>10</v>
      </c>
      <c r="G5193" t="s">
        <v>4</v>
      </c>
      <c r="H5193" t="s">
        <v>11589</v>
      </c>
      <c r="I5193" s="4">
        <v>42509</v>
      </c>
      <c r="J5193">
        <f t="shared" si="730"/>
        <v>3</v>
      </c>
      <c r="K5193">
        <f t="shared" si="731"/>
        <v>6</v>
      </c>
      <c r="L5193" s="3">
        <f t="shared" si="732"/>
        <v>42669</v>
      </c>
      <c r="M5193" t="str">
        <f t="shared" si="733"/>
        <v>18:0</v>
      </c>
      <c r="N5193">
        <f t="shared" si="734"/>
        <v>1080</v>
      </c>
      <c r="O5193">
        <f t="shared" si="735"/>
        <v>3</v>
      </c>
      <c r="P5193" t="str">
        <f t="shared" si="736"/>
        <v>Work</v>
      </c>
      <c r="Q5193" t="str">
        <f>VLOOKUP(N5193,IF(P5193="Work",Intervals!$A$4:$C$9,Intervals!$F$4:$H$9),3,1)</f>
        <v>Int_17-19</v>
      </c>
      <c r="R5193" t="str">
        <f t="shared" si="737"/>
        <v>1</v>
      </c>
      <c r="S5193">
        <f>VLOOKUP(N5193,IF(P5193="Work",Intervals!$A$4:$D$9,Intervals!$F$4:$I$9),4,1)</f>
        <v>4</v>
      </c>
    </row>
    <row r="5194" spans="1:19" x14ac:dyDescent="0.25">
      <c r="A5194" t="s">
        <v>121</v>
      </c>
      <c r="B5194" s="1" t="s">
        <v>5510</v>
      </c>
      <c r="C5194" t="s">
        <v>339</v>
      </c>
      <c r="D5194">
        <f t="shared" si="729"/>
        <v>5192</v>
      </c>
      <c r="E5194" t="s">
        <v>382</v>
      </c>
      <c r="F5194" t="s">
        <v>10</v>
      </c>
      <c r="G5194" t="s">
        <v>4</v>
      </c>
      <c r="H5194" t="s">
        <v>11589</v>
      </c>
      <c r="I5194" s="4">
        <v>42509</v>
      </c>
      <c r="J5194">
        <f t="shared" si="730"/>
        <v>3</v>
      </c>
      <c r="K5194">
        <f t="shared" si="731"/>
        <v>6</v>
      </c>
      <c r="L5194" s="3">
        <f t="shared" si="732"/>
        <v>42669</v>
      </c>
      <c r="M5194" t="str">
        <f t="shared" si="733"/>
        <v>18:2</v>
      </c>
      <c r="N5194">
        <f t="shared" si="734"/>
        <v>1082.0000000000002</v>
      </c>
      <c r="O5194">
        <f t="shared" si="735"/>
        <v>3</v>
      </c>
      <c r="P5194" t="str">
        <f t="shared" si="736"/>
        <v>Work</v>
      </c>
      <c r="Q5194" t="str">
        <f>VLOOKUP(N5194,IF(P5194="Work",Intervals!$A$4:$C$9,Intervals!$F$4:$H$9),3,1)</f>
        <v>Int_17-19</v>
      </c>
      <c r="R5194" t="str">
        <f t="shared" si="737"/>
        <v>1</v>
      </c>
      <c r="S5194">
        <f>VLOOKUP(N5194,IF(P5194="Work",Intervals!$A$4:$D$9,Intervals!$F$4:$I$9),4,1)</f>
        <v>4</v>
      </c>
    </row>
    <row r="5195" spans="1:19" x14ac:dyDescent="0.25">
      <c r="A5195" t="s">
        <v>81</v>
      </c>
      <c r="B5195" s="1" t="s">
        <v>5511</v>
      </c>
      <c r="C5195" t="s">
        <v>339</v>
      </c>
      <c r="D5195">
        <f t="shared" si="729"/>
        <v>5193</v>
      </c>
      <c r="E5195" t="s">
        <v>340</v>
      </c>
      <c r="F5195" t="s">
        <v>10</v>
      </c>
      <c r="G5195" t="s">
        <v>4</v>
      </c>
      <c r="H5195" t="s">
        <v>11589</v>
      </c>
      <c r="I5195" s="4">
        <v>42509</v>
      </c>
      <c r="J5195">
        <f t="shared" si="730"/>
        <v>3</v>
      </c>
      <c r="K5195">
        <f t="shared" si="731"/>
        <v>6</v>
      </c>
      <c r="L5195" s="3">
        <f t="shared" si="732"/>
        <v>42669</v>
      </c>
      <c r="M5195" t="str">
        <f t="shared" si="733"/>
        <v>18:3</v>
      </c>
      <c r="N5195">
        <f t="shared" si="734"/>
        <v>1082.9999999999998</v>
      </c>
      <c r="O5195">
        <f t="shared" si="735"/>
        <v>3</v>
      </c>
      <c r="P5195" t="str">
        <f t="shared" si="736"/>
        <v>Work</v>
      </c>
      <c r="Q5195" t="str">
        <f>VLOOKUP(N5195,IF(P5195="Work",Intervals!$A$4:$C$9,Intervals!$F$4:$H$9),3,1)</f>
        <v>Int_17-19</v>
      </c>
      <c r="R5195" t="str">
        <f t="shared" si="737"/>
        <v>1</v>
      </c>
      <c r="S5195">
        <f>VLOOKUP(N5195,IF(P5195="Work",Intervals!$A$4:$D$9,Intervals!$F$4:$I$9),4,1)</f>
        <v>4</v>
      </c>
    </row>
    <row r="5196" spans="1:19" x14ac:dyDescent="0.25">
      <c r="A5196" t="s">
        <v>261</v>
      </c>
      <c r="B5196" s="1" t="s">
        <v>5512</v>
      </c>
      <c r="C5196" t="s">
        <v>339</v>
      </c>
      <c r="D5196">
        <f t="shared" si="729"/>
        <v>5194</v>
      </c>
      <c r="E5196" t="s">
        <v>763</v>
      </c>
      <c r="F5196" t="s">
        <v>11567</v>
      </c>
      <c r="G5196" t="s">
        <v>4</v>
      </c>
      <c r="H5196" t="s">
        <v>11589</v>
      </c>
      <c r="I5196" s="4">
        <v>42509</v>
      </c>
      <c r="J5196">
        <f t="shared" si="730"/>
        <v>3</v>
      </c>
      <c r="K5196">
        <f t="shared" si="731"/>
        <v>6</v>
      </c>
      <c r="L5196" s="3">
        <f t="shared" si="732"/>
        <v>42669</v>
      </c>
      <c r="M5196" t="str">
        <f t="shared" si="733"/>
        <v>18:11</v>
      </c>
      <c r="N5196">
        <f t="shared" si="734"/>
        <v>1090.9999999999998</v>
      </c>
      <c r="O5196">
        <f t="shared" si="735"/>
        <v>3</v>
      </c>
      <c r="P5196" t="str">
        <f t="shared" si="736"/>
        <v>Work</v>
      </c>
      <c r="Q5196" t="str">
        <f>VLOOKUP(N5196,IF(P5196="Work",Intervals!$A$4:$C$9,Intervals!$F$4:$H$9),3,1)</f>
        <v>Int_17-19</v>
      </c>
      <c r="R5196" t="str">
        <f t="shared" si="737"/>
        <v>1</v>
      </c>
      <c r="S5196">
        <f>VLOOKUP(N5196,IF(P5196="Work",Intervals!$A$4:$D$9,Intervals!$F$4:$I$9),4,1)</f>
        <v>4</v>
      </c>
    </row>
    <row r="5197" spans="1:19" x14ac:dyDescent="0.25">
      <c r="A5197" t="s">
        <v>214</v>
      </c>
      <c r="B5197" s="1" t="s">
        <v>5513</v>
      </c>
      <c r="C5197" t="s">
        <v>339</v>
      </c>
      <c r="D5197">
        <f t="shared" si="729"/>
        <v>5195</v>
      </c>
      <c r="E5197" t="s">
        <v>437</v>
      </c>
      <c r="F5197" t="s">
        <v>10</v>
      </c>
      <c r="G5197" t="s">
        <v>4</v>
      </c>
      <c r="H5197" t="s">
        <v>11589</v>
      </c>
      <c r="I5197" s="4">
        <v>42509</v>
      </c>
      <c r="J5197">
        <f t="shared" si="730"/>
        <v>3</v>
      </c>
      <c r="K5197">
        <f t="shared" si="731"/>
        <v>6</v>
      </c>
      <c r="L5197" s="3">
        <f t="shared" si="732"/>
        <v>42669</v>
      </c>
      <c r="M5197" t="str">
        <f t="shared" si="733"/>
        <v>18:20</v>
      </c>
      <c r="N5197">
        <f t="shared" si="734"/>
        <v>1100</v>
      </c>
      <c r="O5197">
        <f t="shared" si="735"/>
        <v>3</v>
      </c>
      <c r="P5197" t="str">
        <f t="shared" si="736"/>
        <v>Work</v>
      </c>
      <c r="Q5197" t="str">
        <f>VLOOKUP(N5197,IF(P5197="Work",Intervals!$A$4:$C$9,Intervals!$F$4:$H$9),3,1)</f>
        <v>Int_17-19</v>
      </c>
      <c r="R5197" t="str">
        <f t="shared" si="737"/>
        <v>1</v>
      </c>
      <c r="S5197">
        <f>VLOOKUP(N5197,IF(P5197="Work",Intervals!$A$4:$D$9,Intervals!$F$4:$I$9),4,1)</f>
        <v>4</v>
      </c>
    </row>
    <row r="5198" spans="1:19" x14ac:dyDescent="0.25">
      <c r="A5198" t="s">
        <v>101</v>
      </c>
      <c r="B5198" s="1" t="s">
        <v>5514</v>
      </c>
      <c r="C5198" t="s">
        <v>339</v>
      </c>
      <c r="D5198">
        <f t="shared" si="729"/>
        <v>5196</v>
      </c>
      <c r="E5198" t="s">
        <v>816</v>
      </c>
      <c r="F5198" t="s">
        <v>10</v>
      </c>
      <c r="G5198" t="s">
        <v>4</v>
      </c>
      <c r="H5198" t="s">
        <v>11589</v>
      </c>
      <c r="I5198" s="4">
        <v>42509</v>
      </c>
      <c r="J5198">
        <f t="shared" si="730"/>
        <v>3</v>
      </c>
      <c r="K5198">
        <f t="shared" si="731"/>
        <v>6</v>
      </c>
      <c r="L5198" s="3">
        <f t="shared" si="732"/>
        <v>42669</v>
      </c>
      <c r="M5198" t="str">
        <f t="shared" si="733"/>
        <v>18:30</v>
      </c>
      <c r="N5198">
        <f t="shared" si="734"/>
        <v>1110.0000000000002</v>
      </c>
      <c r="O5198">
        <f t="shared" si="735"/>
        <v>3</v>
      </c>
      <c r="P5198" t="str">
        <f t="shared" si="736"/>
        <v>Work</v>
      </c>
      <c r="Q5198" t="str">
        <f>VLOOKUP(N5198,IF(P5198="Work",Intervals!$A$4:$C$9,Intervals!$F$4:$H$9),3,1)</f>
        <v>Int_17-19</v>
      </c>
      <c r="R5198" t="str">
        <f t="shared" si="737"/>
        <v>1</v>
      </c>
      <c r="S5198">
        <f>VLOOKUP(N5198,IF(P5198="Work",Intervals!$A$4:$D$9,Intervals!$F$4:$I$9),4,1)</f>
        <v>4</v>
      </c>
    </row>
    <row r="5199" spans="1:19" x14ac:dyDescent="0.25">
      <c r="A5199" t="s">
        <v>217</v>
      </c>
      <c r="B5199" s="1" t="s">
        <v>5515</v>
      </c>
      <c r="C5199" t="s">
        <v>339</v>
      </c>
      <c r="D5199">
        <f t="shared" si="729"/>
        <v>5197</v>
      </c>
      <c r="E5199" t="s">
        <v>410</v>
      </c>
      <c r="F5199" t="s">
        <v>3</v>
      </c>
      <c r="G5199" t="s">
        <v>4</v>
      </c>
      <c r="H5199" t="s">
        <v>11589</v>
      </c>
      <c r="I5199" s="4">
        <v>42509</v>
      </c>
      <c r="J5199">
        <f t="shared" si="730"/>
        <v>3</v>
      </c>
      <c r="K5199">
        <f t="shared" si="731"/>
        <v>6</v>
      </c>
      <c r="L5199" s="3">
        <f t="shared" si="732"/>
        <v>42669</v>
      </c>
      <c r="M5199" t="str">
        <f t="shared" si="733"/>
        <v>18:31</v>
      </c>
      <c r="N5199">
        <f t="shared" si="734"/>
        <v>1110.9999999999998</v>
      </c>
      <c r="O5199">
        <f t="shared" si="735"/>
        <v>3</v>
      </c>
      <c r="P5199" t="str">
        <f t="shared" si="736"/>
        <v>Work</v>
      </c>
      <c r="Q5199" t="str">
        <f>VLOOKUP(N5199,IF(P5199="Work",Intervals!$A$4:$C$9,Intervals!$F$4:$H$9),3,1)</f>
        <v>Int_17-19</v>
      </c>
      <c r="R5199" t="str">
        <f t="shared" si="737"/>
        <v>1</v>
      </c>
      <c r="S5199">
        <f>VLOOKUP(N5199,IF(P5199="Work",Intervals!$A$4:$D$9,Intervals!$F$4:$I$9),4,1)</f>
        <v>4</v>
      </c>
    </row>
    <row r="5200" spans="1:19" x14ac:dyDescent="0.25">
      <c r="A5200" t="s">
        <v>192</v>
      </c>
      <c r="B5200" s="1" t="s">
        <v>5516</v>
      </c>
      <c r="C5200" t="s">
        <v>339</v>
      </c>
      <c r="D5200">
        <f t="shared" si="729"/>
        <v>5198</v>
      </c>
      <c r="E5200" t="s">
        <v>348</v>
      </c>
      <c r="F5200" t="s">
        <v>10</v>
      </c>
      <c r="G5200" t="s">
        <v>4</v>
      </c>
      <c r="H5200" t="s">
        <v>11589</v>
      </c>
      <c r="I5200" s="4">
        <v>42509</v>
      </c>
      <c r="J5200">
        <f t="shared" si="730"/>
        <v>3</v>
      </c>
      <c r="K5200">
        <f t="shared" si="731"/>
        <v>6</v>
      </c>
      <c r="L5200" s="3">
        <f t="shared" si="732"/>
        <v>42669</v>
      </c>
      <c r="M5200" t="str">
        <f t="shared" si="733"/>
        <v>18:49</v>
      </c>
      <c r="N5200">
        <f t="shared" si="734"/>
        <v>1129</v>
      </c>
      <c r="O5200">
        <f t="shared" si="735"/>
        <v>3</v>
      </c>
      <c r="P5200" t="str">
        <f t="shared" si="736"/>
        <v>Work</v>
      </c>
      <c r="Q5200" t="str">
        <f>VLOOKUP(N5200,IF(P5200="Work",Intervals!$A$4:$C$9,Intervals!$F$4:$H$9),3,1)</f>
        <v>Int_17-19</v>
      </c>
      <c r="R5200" t="str">
        <f t="shared" si="737"/>
        <v>1</v>
      </c>
      <c r="S5200">
        <f>VLOOKUP(N5200,IF(P5200="Work",Intervals!$A$4:$D$9,Intervals!$F$4:$I$9),4,1)</f>
        <v>4</v>
      </c>
    </row>
    <row r="5201" spans="1:19" x14ac:dyDescent="0.25">
      <c r="A5201" t="s">
        <v>217</v>
      </c>
      <c r="B5201" s="1" t="s">
        <v>5517</v>
      </c>
      <c r="C5201" t="s">
        <v>339</v>
      </c>
      <c r="D5201">
        <f t="shared" si="729"/>
        <v>5199</v>
      </c>
      <c r="E5201" t="s">
        <v>410</v>
      </c>
      <c r="F5201" t="s">
        <v>3</v>
      </c>
      <c r="G5201" t="s">
        <v>4</v>
      </c>
      <c r="H5201" t="s">
        <v>11589</v>
      </c>
      <c r="I5201" s="4">
        <v>42509</v>
      </c>
      <c r="J5201">
        <f t="shared" si="730"/>
        <v>3</v>
      </c>
      <c r="K5201">
        <f t="shared" si="731"/>
        <v>6</v>
      </c>
      <c r="L5201" s="3">
        <f t="shared" si="732"/>
        <v>42669</v>
      </c>
      <c r="M5201" t="str">
        <f t="shared" si="733"/>
        <v>18:55</v>
      </c>
      <c r="N5201">
        <f t="shared" si="734"/>
        <v>1135.0000000000002</v>
      </c>
      <c r="O5201">
        <f t="shared" si="735"/>
        <v>3</v>
      </c>
      <c r="P5201" t="str">
        <f t="shared" si="736"/>
        <v>Work</v>
      </c>
      <c r="Q5201" t="str">
        <f>VLOOKUP(N5201,IF(P5201="Work",Intervals!$A$4:$C$9,Intervals!$F$4:$H$9),3,1)</f>
        <v>Int_17-19</v>
      </c>
      <c r="R5201" t="str">
        <f t="shared" si="737"/>
        <v>1</v>
      </c>
      <c r="S5201">
        <f>VLOOKUP(N5201,IF(P5201="Work",Intervals!$A$4:$D$9,Intervals!$F$4:$I$9),4,1)</f>
        <v>4</v>
      </c>
    </row>
    <row r="5202" spans="1:19" x14ac:dyDescent="0.25">
      <c r="A5202" t="s">
        <v>127</v>
      </c>
      <c r="B5202" s="1" t="s">
        <v>5518</v>
      </c>
      <c r="C5202" t="s">
        <v>339</v>
      </c>
      <c r="D5202">
        <f t="shared" si="729"/>
        <v>5200</v>
      </c>
      <c r="E5202" t="s">
        <v>388</v>
      </c>
      <c r="F5202" t="s">
        <v>10</v>
      </c>
      <c r="G5202" t="s">
        <v>4</v>
      </c>
      <c r="H5202" t="s">
        <v>11604</v>
      </c>
      <c r="I5202" t="s">
        <v>11678</v>
      </c>
      <c r="J5202">
        <f t="shared" si="730"/>
        <v>3</v>
      </c>
      <c r="K5202">
        <f t="shared" si="731"/>
        <v>6</v>
      </c>
      <c r="L5202" s="3">
        <f t="shared" si="732"/>
        <v>42669</v>
      </c>
      <c r="M5202" t="str">
        <f t="shared" si="733"/>
        <v>18:56</v>
      </c>
      <c r="N5202">
        <f t="shared" si="734"/>
        <v>1135.9999999999998</v>
      </c>
      <c r="O5202">
        <f t="shared" si="735"/>
        <v>3</v>
      </c>
      <c r="P5202" t="str">
        <f t="shared" si="736"/>
        <v>Work</v>
      </c>
      <c r="Q5202" t="str">
        <f>VLOOKUP(N5202,IF(P5202="Work",Intervals!$A$4:$C$9,Intervals!$F$4:$H$9),3,1)</f>
        <v>Int_17-19</v>
      </c>
      <c r="R5202" t="str">
        <f t="shared" si="737"/>
        <v>1</v>
      </c>
      <c r="S5202">
        <f>VLOOKUP(N5202,IF(P5202="Work",Intervals!$A$4:$D$9,Intervals!$F$4:$I$9),4,1)</f>
        <v>4</v>
      </c>
    </row>
    <row r="5203" spans="1:19" x14ac:dyDescent="0.25">
      <c r="A5203" t="s">
        <v>147</v>
      </c>
      <c r="B5203" s="1" t="s">
        <v>5519</v>
      </c>
      <c r="C5203" t="s">
        <v>339</v>
      </c>
      <c r="D5203">
        <f t="shared" si="729"/>
        <v>5201</v>
      </c>
      <c r="E5203" t="s">
        <v>468</v>
      </c>
      <c r="F5203" t="s">
        <v>10</v>
      </c>
      <c r="G5203" t="s">
        <v>4</v>
      </c>
      <c r="H5203" t="s">
        <v>11618</v>
      </c>
      <c r="I5203" t="s">
        <v>11692</v>
      </c>
      <c r="J5203">
        <f t="shared" si="730"/>
        <v>3</v>
      </c>
      <c r="K5203">
        <f t="shared" si="731"/>
        <v>6</v>
      </c>
      <c r="L5203" s="3">
        <f t="shared" si="732"/>
        <v>42669</v>
      </c>
      <c r="M5203" t="str">
        <f t="shared" si="733"/>
        <v>19:32</v>
      </c>
      <c r="N5203">
        <f t="shared" si="734"/>
        <v>1172.0000000000002</v>
      </c>
      <c r="O5203">
        <f t="shared" si="735"/>
        <v>3</v>
      </c>
      <c r="P5203" t="str">
        <f t="shared" si="736"/>
        <v>Work</v>
      </c>
      <c r="Q5203" t="str">
        <f>VLOOKUP(N5203,IF(P5203="Work",Intervals!$A$4:$C$9,Intervals!$F$4:$H$9),3,1)</f>
        <v>Int_19-21</v>
      </c>
      <c r="R5203" t="str">
        <f t="shared" si="737"/>
        <v>1</v>
      </c>
      <c r="S5203">
        <f>VLOOKUP(N5203,IF(P5203="Work",Intervals!$A$4:$D$9,Intervals!$F$4:$I$9),4,1)</f>
        <v>5</v>
      </c>
    </row>
    <row r="5204" spans="1:19" x14ac:dyDescent="0.25">
      <c r="A5204" t="s">
        <v>144</v>
      </c>
      <c r="B5204" s="1" t="s">
        <v>5520</v>
      </c>
      <c r="C5204" t="s">
        <v>339</v>
      </c>
      <c r="D5204">
        <f t="shared" si="729"/>
        <v>5202</v>
      </c>
      <c r="E5204" t="s">
        <v>441</v>
      </c>
      <c r="F5204" t="s">
        <v>10</v>
      </c>
      <c r="G5204" t="s">
        <v>4</v>
      </c>
      <c r="H5204" t="s">
        <v>11589</v>
      </c>
      <c r="I5204" s="4">
        <v>42509</v>
      </c>
      <c r="J5204">
        <f t="shared" si="730"/>
        <v>3</v>
      </c>
      <c r="K5204">
        <f t="shared" si="731"/>
        <v>6</v>
      </c>
      <c r="L5204" s="3">
        <f t="shared" si="732"/>
        <v>42669</v>
      </c>
      <c r="M5204" t="str">
        <f t="shared" si="733"/>
        <v>19:36</v>
      </c>
      <c r="N5204">
        <f t="shared" si="734"/>
        <v>1176.0000000000002</v>
      </c>
      <c r="O5204">
        <f t="shared" si="735"/>
        <v>3</v>
      </c>
      <c r="P5204" t="str">
        <f t="shared" si="736"/>
        <v>Work</v>
      </c>
      <c r="Q5204" t="str">
        <f>VLOOKUP(N5204,IF(P5204="Work",Intervals!$A$4:$C$9,Intervals!$F$4:$H$9),3,1)</f>
        <v>Int_19-21</v>
      </c>
      <c r="R5204" t="str">
        <f t="shared" si="737"/>
        <v>1</v>
      </c>
      <c r="S5204">
        <f>VLOOKUP(N5204,IF(P5204="Work",Intervals!$A$4:$D$9,Intervals!$F$4:$I$9),4,1)</f>
        <v>5</v>
      </c>
    </row>
    <row r="5205" spans="1:19" x14ac:dyDescent="0.25">
      <c r="A5205" t="s">
        <v>100</v>
      </c>
      <c r="B5205" s="1" t="s">
        <v>5521</v>
      </c>
      <c r="C5205" t="s">
        <v>339</v>
      </c>
      <c r="D5205">
        <f t="shared" si="729"/>
        <v>5203</v>
      </c>
      <c r="E5205" t="s">
        <v>817</v>
      </c>
      <c r="F5205" t="s">
        <v>11566</v>
      </c>
      <c r="G5205" t="s">
        <v>30</v>
      </c>
      <c r="H5205" t="s">
        <v>11590</v>
      </c>
      <c r="I5205" t="s">
        <v>11664</v>
      </c>
      <c r="J5205">
        <f t="shared" si="730"/>
        <v>3</v>
      </c>
      <c r="K5205">
        <f t="shared" si="731"/>
        <v>6</v>
      </c>
      <c r="L5205" s="3">
        <f t="shared" si="732"/>
        <v>42669</v>
      </c>
      <c r="M5205" t="str">
        <f t="shared" si="733"/>
        <v>19:45</v>
      </c>
      <c r="N5205">
        <f t="shared" si="734"/>
        <v>1184.9999999999998</v>
      </c>
      <c r="O5205">
        <f t="shared" si="735"/>
        <v>3</v>
      </c>
      <c r="P5205" t="str">
        <f t="shared" si="736"/>
        <v>Work</v>
      </c>
      <c r="Q5205" t="str">
        <f>VLOOKUP(N5205,IF(P5205="Work",Intervals!$A$4:$C$9,Intervals!$F$4:$H$9),3,1)</f>
        <v>Int_19-21</v>
      </c>
      <c r="R5205" t="str">
        <f t="shared" si="737"/>
        <v>1</v>
      </c>
      <c r="S5205">
        <f>VLOOKUP(N5205,IF(P5205="Work",Intervals!$A$4:$D$9,Intervals!$F$4:$I$9),4,1)</f>
        <v>5</v>
      </c>
    </row>
    <row r="5206" spans="1:19" x14ac:dyDescent="0.25">
      <c r="A5206" t="s">
        <v>262</v>
      </c>
      <c r="B5206" s="1" t="s">
        <v>5522</v>
      </c>
      <c r="C5206" t="s">
        <v>339</v>
      </c>
      <c r="D5206">
        <f t="shared" si="729"/>
        <v>5204</v>
      </c>
      <c r="E5206" t="s">
        <v>818</v>
      </c>
      <c r="F5206" t="s">
        <v>10</v>
      </c>
      <c r="G5206" t="s">
        <v>4</v>
      </c>
      <c r="H5206" t="s">
        <v>11589</v>
      </c>
      <c r="I5206" s="4">
        <v>42509</v>
      </c>
      <c r="J5206">
        <f t="shared" si="730"/>
        <v>3</v>
      </c>
      <c r="K5206">
        <f t="shared" si="731"/>
        <v>6</v>
      </c>
      <c r="L5206" s="3">
        <f t="shared" si="732"/>
        <v>42669</v>
      </c>
      <c r="M5206" t="str">
        <f t="shared" si="733"/>
        <v>19:49</v>
      </c>
      <c r="N5206">
        <f t="shared" si="734"/>
        <v>1188.9999999999998</v>
      </c>
      <c r="O5206">
        <f t="shared" si="735"/>
        <v>3</v>
      </c>
      <c r="P5206" t="str">
        <f t="shared" si="736"/>
        <v>Work</v>
      </c>
      <c r="Q5206" t="str">
        <f>VLOOKUP(N5206,IF(P5206="Work",Intervals!$A$4:$C$9,Intervals!$F$4:$H$9),3,1)</f>
        <v>Int_19-21</v>
      </c>
      <c r="R5206" t="str">
        <f t="shared" si="737"/>
        <v>1</v>
      </c>
      <c r="S5206">
        <f>VLOOKUP(N5206,IF(P5206="Work",Intervals!$A$4:$D$9,Intervals!$F$4:$I$9),4,1)</f>
        <v>5</v>
      </c>
    </row>
    <row r="5207" spans="1:19" x14ac:dyDescent="0.25">
      <c r="A5207" t="s">
        <v>129</v>
      </c>
      <c r="B5207" s="1" t="s">
        <v>5523</v>
      </c>
      <c r="C5207" t="s">
        <v>339</v>
      </c>
      <c r="D5207">
        <f t="shared" si="729"/>
        <v>5205</v>
      </c>
      <c r="E5207" t="s">
        <v>347</v>
      </c>
      <c r="F5207" t="s">
        <v>10</v>
      </c>
      <c r="G5207" t="s">
        <v>4</v>
      </c>
      <c r="H5207" t="s">
        <v>11589</v>
      </c>
      <c r="I5207" s="4">
        <v>42509</v>
      </c>
      <c r="J5207">
        <f t="shared" si="730"/>
        <v>3</v>
      </c>
      <c r="K5207">
        <f t="shared" si="731"/>
        <v>6</v>
      </c>
      <c r="L5207" s="3">
        <f t="shared" si="732"/>
        <v>42669</v>
      </c>
      <c r="M5207" t="str">
        <f t="shared" si="733"/>
        <v>20:9</v>
      </c>
      <c r="N5207">
        <f t="shared" si="734"/>
        <v>1208.9999999999998</v>
      </c>
      <c r="O5207">
        <f t="shared" si="735"/>
        <v>3</v>
      </c>
      <c r="P5207" t="str">
        <f t="shared" si="736"/>
        <v>Work</v>
      </c>
      <c r="Q5207" t="str">
        <f>VLOOKUP(N5207,IF(P5207="Work",Intervals!$A$4:$C$9,Intervals!$F$4:$H$9),3,1)</f>
        <v>Int_19-21</v>
      </c>
      <c r="R5207" t="str">
        <f t="shared" si="737"/>
        <v>1</v>
      </c>
      <c r="S5207">
        <f>VLOOKUP(N5207,IF(P5207="Work",Intervals!$A$4:$D$9,Intervals!$F$4:$I$9),4,1)</f>
        <v>5</v>
      </c>
    </row>
    <row r="5208" spans="1:19" x14ac:dyDescent="0.25">
      <c r="A5208" t="s">
        <v>85</v>
      </c>
      <c r="B5208" s="1" t="s">
        <v>5524</v>
      </c>
      <c r="C5208" t="s">
        <v>339</v>
      </c>
      <c r="D5208">
        <f t="shared" si="729"/>
        <v>5206</v>
      </c>
      <c r="E5208" t="s">
        <v>819</v>
      </c>
      <c r="F5208" t="s">
        <v>10</v>
      </c>
      <c r="G5208" t="s">
        <v>4</v>
      </c>
      <c r="H5208" t="s">
        <v>11589</v>
      </c>
      <c r="I5208" s="4">
        <v>42509</v>
      </c>
      <c r="J5208">
        <f t="shared" si="730"/>
        <v>3</v>
      </c>
      <c r="K5208">
        <f t="shared" si="731"/>
        <v>6</v>
      </c>
      <c r="L5208" s="3">
        <f t="shared" si="732"/>
        <v>42669</v>
      </c>
      <c r="M5208" t="str">
        <f t="shared" si="733"/>
        <v>20:48</v>
      </c>
      <c r="N5208">
        <f t="shared" si="734"/>
        <v>1248</v>
      </c>
      <c r="O5208">
        <f t="shared" si="735"/>
        <v>3</v>
      </c>
      <c r="P5208" t="str">
        <f t="shared" si="736"/>
        <v>Work</v>
      </c>
      <c r="Q5208" t="str">
        <f>VLOOKUP(N5208,IF(P5208="Work",Intervals!$A$4:$C$9,Intervals!$F$4:$H$9),3,1)</f>
        <v>Int_19-21</v>
      </c>
      <c r="R5208" t="str">
        <f t="shared" si="737"/>
        <v>1</v>
      </c>
      <c r="S5208">
        <f>VLOOKUP(N5208,IF(P5208="Work",Intervals!$A$4:$D$9,Intervals!$F$4:$I$9),4,1)</f>
        <v>5</v>
      </c>
    </row>
    <row r="5209" spans="1:19" x14ac:dyDescent="0.25">
      <c r="A5209" t="s">
        <v>112</v>
      </c>
      <c r="B5209" s="1" t="s">
        <v>5525</v>
      </c>
      <c r="C5209" t="s">
        <v>339</v>
      </c>
      <c r="D5209">
        <f t="shared" si="729"/>
        <v>5207</v>
      </c>
      <c r="E5209" t="s">
        <v>780</v>
      </c>
      <c r="F5209" t="s">
        <v>10</v>
      </c>
      <c r="G5209" t="s">
        <v>4</v>
      </c>
      <c r="H5209" t="s">
        <v>11589</v>
      </c>
      <c r="I5209" s="4">
        <v>42509</v>
      </c>
      <c r="J5209">
        <f t="shared" si="730"/>
        <v>3</v>
      </c>
      <c r="K5209">
        <f t="shared" si="731"/>
        <v>6</v>
      </c>
      <c r="L5209" s="3">
        <f t="shared" si="732"/>
        <v>42669</v>
      </c>
      <c r="M5209" t="str">
        <f t="shared" si="733"/>
        <v>21:17</v>
      </c>
      <c r="N5209">
        <f t="shared" si="734"/>
        <v>1277</v>
      </c>
      <c r="O5209">
        <f t="shared" si="735"/>
        <v>3</v>
      </c>
      <c r="P5209" t="str">
        <f t="shared" si="736"/>
        <v>Work</v>
      </c>
      <c r="Q5209" t="str">
        <f>VLOOKUP(N5209,IF(P5209="Work",Intervals!$A$4:$C$9,Intervals!$F$4:$H$9),3,1)</f>
        <v>Int_21-</v>
      </c>
      <c r="R5209" t="str">
        <f t="shared" si="737"/>
        <v>1</v>
      </c>
      <c r="S5209">
        <f>VLOOKUP(N5209,IF(P5209="Work",Intervals!$A$4:$D$9,Intervals!$F$4:$I$9),4,1)</f>
        <v>6</v>
      </c>
    </row>
    <row r="5210" spans="1:19" x14ac:dyDescent="0.25">
      <c r="A5210" t="s">
        <v>111</v>
      </c>
      <c r="B5210" s="1" t="s">
        <v>5526</v>
      </c>
      <c r="C5210" t="s">
        <v>339</v>
      </c>
      <c r="D5210">
        <f t="shared" si="729"/>
        <v>5208</v>
      </c>
      <c r="E5210" t="s">
        <v>820</v>
      </c>
      <c r="F5210" t="s">
        <v>10</v>
      </c>
      <c r="G5210" t="s">
        <v>4</v>
      </c>
      <c r="H5210" t="s">
        <v>11589</v>
      </c>
      <c r="I5210" s="4">
        <v>42509</v>
      </c>
      <c r="J5210">
        <f t="shared" si="730"/>
        <v>3</v>
      </c>
      <c r="K5210">
        <f t="shared" si="731"/>
        <v>6</v>
      </c>
      <c r="L5210" s="3">
        <f t="shared" si="732"/>
        <v>42669</v>
      </c>
      <c r="M5210" t="str">
        <f t="shared" si="733"/>
        <v>21:19</v>
      </c>
      <c r="N5210">
        <f t="shared" si="734"/>
        <v>1278.9999999999998</v>
      </c>
      <c r="O5210">
        <f t="shared" si="735"/>
        <v>3</v>
      </c>
      <c r="P5210" t="str">
        <f t="shared" si="736"/>
        <v>Work</v>
      </c>
      <c r="Q5210" t="str">
        <f>VLOOKUP(N5210,IF(P5210="Work",Intervals!$A$4:$C$9,Intervals!$F$4:$H$9),3,1)</f>
        <v>Int_21-</v>
      </c>
      <c r="R5210" t="str">
        <f t="shared" si="737"/>
        <v>1</v>
      </c>
      <c r="S5210">
        <f>VLOOKUP(N5210,IF(P5210="Work",Intervals!$A$4:$D$9,Intervals!$F$4:$I$9),4,1)</f>
        <v>6</v>
      </c>
    </row>
    <row r="5211" spans="1:19" x14ac:dyDescent="0.25">
      <c r="A5211" t="s">
        <v>121</v>
      </c>
      <c r="B5211" s="1" t="s">
        <v>5527</v>
      </c>
      <c r="C5211" t="s">
        <v>339</v>
      </c>
      <c r="D5211">
        <f t="shared" si="729"/>
        <v>5209</v>
      </c>
      <c r="E5211" t="s">
        <v>382</v>
      </c>
      <c r="F5211" t="s">
        <v>10</v>
      </c>
      <c r="G5211" t="s">
        <v>4</v>
      </c>
      <c r="H5211" t="s">
        <v>11589</v>
      </c>
      <c r="I5211" s="4">
        <v>42509</v>
      </c>
      <c r="J5211">
        <f t="shared" si="730"/>
        <v>3</v>
      </c>
      <c r="K5211">
        <f t="shared" si="731"/>
        <v>6</v>
      </c>
      <c r="L5211" s="3">
        <f t="shared" si="732"/>
        <v>42669</v>
      </c>
      <c r="M5211" t="str">
        <f t="shared" si="733"/>
        <v>21:33</v>
      </c>
      <c r="N5211">
        <f t="shared" si="734"/>
        <v>1293</v>
      </c>
      <c r="O5211">
        <f t="shared" si="735"/>
        <v>3</v>
      </c>
      <c r="P5211" t="str">
        <f t="shared" si="736"/>
        <v>Work</v>
      </c>
      <c r="Q5211" t="str">
        <f>VLOOKUP(N5211,IF(P5211="Work",Intervals!$A$4:$C$9,Intervals!$F$4:$H$9),3,1)</f>
        <v>Int_21-</v>
      </c>
      <c r="R5211" t="str">
        <f t="shared" si="737"/>
        <v>1</v>
      </c>
      <c r="S5211">
        <f>VLOOKUP(N5211,IF(P5211="Work",Intervals!$A$4:$D$9,Intervals!$F$4:$I$9),4,1)</f>
        <v>6</v>
      </c>
    </row>
    <row r="5212" spans="1:19" x14ac:dyDescent="0.25">
      <c r="A5212" t="s">
        <v>261</v>
      </c>
      <c r="B5212" s="1" t="s">
        <v>5528</v>
      </c>
      <c r="C5212" t="s">
        <v>339</v>
      </c>
      <c r="D5212">
        <f t="shared" si="729"/>
        <v>5210</v>
      </c>
      <c r="E5212" t="s">
        <v>763</v>
      </c>
      <c r="F5212" t="s">
        <v>11567</v>
      </c>
      <c r="G5212" t="s">
        <v>4</v>
      </c>
      <c r="H5212" t="s">
        <v>11589</v>
      </c>
      <c r="I5212" s="4">
        <v>42509</v>
      </c>
      <c r="J5212">
        <f t="shared" si="730"/>
        <v>3</v>
      </c>
      <c r="K5212">
        <f t="shared" si="731"/>
        <v>6</v>
      </c>
      <c r="L5212" s="3">
        <f t="shared" si="732"/>
        <v>42669</v>
      </c>
      <c r="M5212" t="str">
        <f t="shared" si="733"/>
        <v>21:37</v>
      </c>
      <c r="N5212">
        <f t="shared" si="734"/>
        <v>1297</v>
      </c>
      <c r="O5212">
        <f t="shared" si="735"/>
        <v>3</v>
      </c>
      <c r="P5212" t="str">
        <f t="shared" si="736"/>
        <v>Work</v>
      </c>
      <c r="Q5212" t="str">
        <f>VLOOKUP(N5212,IF(P5212="Work",Intervals!$A$4:$C$9,Intervals!$F$4:$H$9),3,1)</f>
        <v>Int_21-</v>
      </c>
      <c r="R5212" t="str">
        <f t="shared" si="737"/>
        <v>1</v>
      </c>
      <c r="S5212">
        <f>VLOOKUP(N5212,IF(P5212="Work",Intervals!$A$4:$D$9,Intervals!$F$4:$I$9),4,1)</f>
        <v>6</v>
      </c>
    </row>
    <row r="5213" spans="1:19" x14ac:dyDescent="0.25">
      <c r="A5213" t="s">
        <v>211</v>
      </c>
      <c r="B5213" s="1" t="s">
        <v>5529</v>
      </c>
      <c r="C5213" t="s">
        <v>339</v>
      </c>
      <c r="D5213">
        <f t="shared" si="729"/>
        <v>5211</v>
      </c>
      <c r="E5213" t="s">
        <v>765</v>
      </c>
      <c r="F5213" t="s">
        <v>10</v>
      </c>
      <c r="G5213" t="s">
        <v>4</v>
      </c>
      <c r="H5213" t="s">
        <v>11589</v>
      </c>
      <c r="I5213" s="4">
        <v>42509</v>
      </c>
      <c r="J5213">
        <f t="shared" si="730"/>
        <v>3</v>
      </c>
      <c r="K5213">
        <f t="shared" si="731"/>
        <v>6</v>
      </c>
      <c r="L5213" s="3">
        <f t="shared" si="732"/>
        <v>42669</v>
      </c>
      <c r="M5213" t="str">
        <f t="shared" si="733"/>
        <v>22:9</v>
      </c>
      <c r="N5213">
        <f t="shared" si="734"/>
        <v>1329</v>
      </c>
      <c r="O5213">
        <f t="shared" si="735"/>
        <v>3</v>
      </c>
      <c r="P5213" t="str">
        <f t="shared" si="736"/>
        <v>Work</v>
      </c>
      <c r="Q5213" t="str">
        <f>VLOOKUP(N5213,IF(P5213="Work",Intervals!$A$4:$C$9,Intervals!$F$4:$H$9),3,1)</f>
        <v>Int_21-</v>
      </c>
      <c r="R5213" t="str">
        <f t="shared" si="737"/>
        <v>1</v>
      </c>
      <c r="S5213">
        <f>VLOOKUP(N5213,IF(P5213="Work",Intervals!$A$4:$D$9,Intervals!$F$4:$I$9),4,1)</f>
        <v>6</v>
      </c>
    </row>
    <row r="5214" spans="1:19" x14ac:dyDescent="0.25">
      <c r="A5214" t="s">
        <v>95</v>
      </c>
      <c r="B5214" s="1" t="s">
        <v>5529</v>
      </c>
      <c r="C5214" t="s">
        <v>339</v>
      </c>
      <c r="D5214">
        <f t="shared" si="729"/>
        <v>5212</v>
      </c>
      <c r="E5214" t="s">
        <v>821</v>
      </c>
      <c r="F5214" t="s">
        <v>10</v>
      </c>
      <c r="G5214" t="s">
        <v>4</v>
      </c>
      <c r="H5214" t="s">
        <v>11589</v>
      </c>
      <c r="I5214" s="4">
        <v>42509</v>
      </c>
      <c r="J5214">
        <f t="shared" si="730"/>
        <v>3</v>
      </c>
      <c r="K5214">
        <f t="shared" si="731"/>
        <v>6</v>
      </c>
      <c r="L5214" s="3">
        <f t="shared" si="732"/>
        <v>42669</v>
      </c>
      <c r="M5214" t="str">
        <f t="shared" si="733"/>
        <v>22:9</v>
      </c>
      <c r="N5214">
        <f t="shared" si="734"/>
        <v>1329</v>
      </c>
      <c r="O5214">
        <f t="shared" si="735"/>
        <v>3</v>
      </c>
      <c r="P5214" t="str">
        <f t="shared" si="736"/>
        <v>Work</v>
      </c>
      <c r="Q5214" t="str">
        <f>VLOOKUP(N5214,IF(P5214="Work",Intervals!$A$4:$C$9,Intervals!$F$4:$H$9),3,1)</f>
        <v>Int_21-</v>
      </c>
      <c r="R5214" t="str">
        <f t="shared" si="737"/>
        <v>1</v>
      </c>
      <c r="S5214">
        <f>VLOOKUP(N5214,IF(P5214="Work",Intervals!$A$4:$D$9,Intervals!$F$4:$I$9),4,1)</f>
        <v>6</v>
      </c>
    </row>
    <row r="5215" spans="1:19" x14ac:dyDescent="0.25">
      <c r="A5215" t="s">
        <v>164</v>
      </c>
      <c r="B5215" s="1" t="s">
        <v>5530</v>
      </c>
      <c r="C5215" t="s">
        <v>339</v>
      </c>
      <c r="D5215">
        <f t="shared" si="729"/>
        <v>5213</v>
      </c>
      <c r="E5215" t="s">
        <v>822</v>
      </c>
      <c r="F5215" t="s">
        <v>10</v>
      </c>
      <c r="G5215" t="s">
        <v>4</v>
      </c>
      <c r="H5215" t="s">
        <v>11589</v>
      </c>
      <c r="I5215" s="4">
        <v>42509</v>
      </c>
      <c r="J5215">
        <f t="shared" si="730"/>
        <v>3</v>
      </c>
      <c r="K5215">
        <f t="shared" si="731"/>
        <v>6</v>
      </c>
      <c r="L5215" s="3">
        <f t="shared" si="732"/>
        <v>42669</v>
      </c>
      <c r="M5215" t="str">
        <f t="shared" si="733"/>
        <v>22:23</v>
      </c>
      <c r="N5215">
        <f t="shared" si="734"/>
        <v>1343.0000000000002</v>
      </c>
      <c r="O5215">
        <f t="shared" si="735"/>
        <v>3</v>
      </c>
      <c r="P5215" t="str">
        <f t="shared" si="736"/>
        <v>Work</v>
      </c>
      <c r="Q5215" t="str">
        <f>VLOOKUP(N5215,IF(P5215="Work",Intervals!$A$4:$C$9,Intervals!$F$4:$H$9),3,1)</f>
        <v>Int_21-</v>
      </c>
      <c r="R5215" t="str">
        <f t="shared" si="737"/>
        <v>1</v>
      </c>
      <c r="S5215">
        <f>VLOOKUP(N5215,IF(P5215="Work",Intervals!$A$4:$D$9,Intervals!$F$4:$I$9),4,1)</f>
        <v>6</v>
      </c>
    </row>
    <row r="5216" spans="1:19" x14ac:dyDescent="0.25">
      <c r="A5216" t="s">
        <v>236</v>
      </c>
      <c r="B5216" s="1" t="s">
        <v>5531</v>
      </c>
      <c r="C5216" t="s">
        <v>339</v>
      </c>
      <c r="D5216">
        <f t="shared" si="729"/>
        <v>5214</v>
      </c>
      <c r="E5216" t="s">
        <v>621</v>
      </c>
      <c r="F5216" t="s">
        <v>10</v>
      </c>
      <c r="G5216" t="s">
        <v>4</v>
      </c>
      <c r="H5216" t="s">
        <v>11589</v>
      </c>
      <c r="I5216" s="4">
        <v>42509</v>
      </c>
      <c r="J5216">
        <f t="shared" si="730"/>
        <v>3</v>
      </c>
      <c r="K5216">
        <f t="shared" si="731"/>
        <v>6</v>
      </c>
      <c r="L5216" s="3">
        <f t="shared" si="732"/>
        <v>42669</v>
      </c>
      <c r="M5216" t="str">
        <f t="shared" si="733"/>
        <v>22:40</v>
      </c>
      <c r="N5216">
        <f t="shared" si="734"/>
        <v>1360.0000000000002</v>
      </c>
      <c r="O5216">
        <f t="shared" si="735"/>
        <v>3</v>
      </c>
      <c r="P5216" t="str">
        <f t="shared" si="736"/>
        <v>Work</v>
      </c>
      <c r="Q5216" t="str">
        <f>VLOOKUP(N5216,IF(P5216="Work",Intervals!$A$4:$C$9,Intervals!$F$4:$H$9),3,1)</f>
        <v>Int_21-</v>
      </c>
      <c r="R5216" t="str">
        <f t="shared" si="737"/>
        <v>1</v>
      </c>
      <c r="S5216">
        <f>VLOOKUP(N5216,IF(P5216="Work",Intervals!$A$4:$D$9,Intervals!$F$4:$I$9),4,1)</f>
        <v>6</v>
      </c>
    </row>
    <row r="5217" spans="1:19" x14ac:dyDescent="0.25">
      <c r="A5217" t="s">
        <v>100</v>
      </c>
      <c r="B5217" s="1" t="s">
        <v>5532</v>
      </c>
      <c r="C5217" t="s">
        <v>339</v>
      </c>
      <c r="D5217">
        <f t="shared" si="729"/>
        <v>5215</v>
      </c>
      <c r="E5217" t="s">
        <v>817</v>
      </c>
      <c r="F5217" t="s">
        <v>11566</v>
      </c>
      <c r="G5217" t="s">
        <v>30</v>
      </c>
      <c r="H5217" t="s">
        <v>11590</v>
      </c>
      <c r="I5217" t="s">
        <v>11664</v>
      </c>
      <c r="J5217">
        <f t="shared" si="730"/>
        <v>3</v>
      </c>
      <c r="K5217">
        <f t="shared" si="731"/>
        <v>6</v>
      </c>
      <c r="L5217" s="3">
        <f t="shared" si="732"/>
        <v>42669</v>
      </c>
      <c r="M5217" t="str">
        <f t="shared" si="733"/>
        <v>22:56</v>
      </c>
      <c r="N5217">
        <f t="shared" si="734"/>
        <v>1376.0000000000002</v>
      </c>
      <c r="O5217">
        <f t="shared" si="735"/>
        <v>3</v>
      </c>
      <c r="P5217" t="str">
        <f t="shared" si="736"/>
        <v>Work</v>
      </c>
      <c r="Q5217" t="str">
        <f>VLOOKUP(N5217,IF(P5217="Work",Intervals!$A$4:$C$9,Intervals!$F$4:$H$9),3,1)</f>
        <v>Int_21-</v>
      </c>
      <c r="R5217" t="str">
        <f t="shared" si="737"/>
        <v>1</v>
      </c>
      <c r="S5217">
        <f>VLOOKUP(N5217,IF(P5217="Work",Intervals!$A$4:$D$9,Intervals!$F$4:$I$9),4,1)</f>
        <v>6</v>
      </c>
    </row>
    <row r="5218" spans="1:19" x14ac:dyDescent="0.25">
      <c r="A5218" t="s">
        <v>114</v>
      </c>
      <c r="B5218" s="1" t="s">
        <v>5533</v>
      </c>
      <c r="C5218" t="s">
        <v>339</v>
      </c>
      <c r="D5218">
        <f t="shared" si="729"/>
        <v>5216</v>
      </c>
      <c r="E5218" t="s">
        <v>377</v>
      </c>
      <c r="F5218" t="s">
        <v>10</v>
      </c>
      <c r="G5218" t="s">
        <v>4</v>
      </c>
      <c r="H5218" t="s">
        <v>11596</v>
      </c>
      <c r="I5218" t="s">
        <v>11670</v>
      </c>
      <c r="J5218">
        <f t="shared" si="730"/>
        <v>3</v>
      </c>
      <c r="K5218">
        <f t="shared" si="731"/>
        <v>6</v>
      </c>
      <c r="L5218" s="3">
        <f t="shared" si="732"/>
        <v>42669</v>
      </c>
      <c r="M5218" t="str">
        <f t="shared" si="733"/>
        <v>23:30</v>
      </c>
      <c r="N5218">
        <f t="shared" si="734"/>
        <v>1409.9999999999998</v>
      </c>
      <c r="O5218">
        <f t="shared" si="735"/>
        <v>3</v>
      </c>
      <c r="P5218" t="str">
        <f t="shared" si="736"/>
        <v>Work</v>
      </c>
      <c r="Q5218" t="str">
        <f>VLOOKUP(N5218,IF(P5218="Work",Intervals!$A$4:$C$9,Intervals!$F$4:$H$9),3,1)</f>
        <v>Int_21-</v>
      </c>
      <c r="R5218" t="str">
        <f t="shared" si="737"/>
        <v>1</v>
      </c>
      <c r="S5218">
        <f>VLOOKUP(N5218,IF(P5218="Work",Intervals!$A$4:$D$9,Intervals!$F$4:$I$9),4,1)</f>
        <v>6</v>
      </c>
    </row>
    <row r="5219" spans="1:19" x14ac:dyDescent="0.25">
      <c r="A5219" t="s">
        <v>113</v>
      </c>
      <c r="B5219" s="1" t="s">
        <v>5533</v>
      </c>
      <c r="C5219" t="s">
        <v>339</v>
      </c>
      <c r="D5219">
        <f t="shared" si="729"/>
        <v>5217</v>
      </c>
      <c r="E5219" t="s">
        <v>376</v>
      </c>
      <c r="F5219" t="s">
        <v>10</v>
      </c>
      <c r="G5219" t="s">
        <v>4</v>
      </c>
      <c r="H5219" t="s">
        <v>11603</v>
      </c>
      <c r="I5219" t="s">
        <v>11677</v>
      </c>
      <c r="J5219">
        <f t="shared" si="730"/>
        <v>3</v>
      </c>
      <c r="K5219">
        <f t="shared" si="731"/>
        <v>6</v>
      </c>
      <c r="L5219" s="3">
        <f t="shared" si="732"/>
        <v>42669</v>
      </c>
      <c r="M5219" t="str">
        <f t="shared" si="733"/>
        <v>23:30</v>
      </c>
      <c r="N5219">
        <f t="shared" si="734"/>
        <v>1409.9999999999998</v>
      </c>
      <c r="O5219">
        <f t="shared" si="735"/>
        <v>3</v>
      </c>
      <c r="P5219" t="str">
        <f t="shared" si="736"/>
        <v>Work</v>
      </c>
      <c r="Q5219" t="str">
        <f>VLOOKUP(N5219,IF(P5219="Work",Intervals!$A$4:$C$9,Intervals!$F$4:$H$9),3,1)</f>
        <v>Int_21-</v>
      </c>
      <c r="R5219" t="str">
        <f t="shared" si="737"/>
        <v>1</v>
      </c>
      <c r="S5219">
        <f>VLOOKUP(N5219,IF(P5219="Work",Intervals!$A$4:$D$9,Intervals!$F$4:$I$9),4,1)</f>
        <v>6</v>
      </c>
    </row>
    <row r="5220" spans="1:19" x14ac:dyDescent="0.25">
      <c r="A5220" t="s">
        <v>103</v>
      </c>
      <c r="B5220" s="1" t="s">
        <v>5534</v>
      </c>
      <c r="C5220" t="s">
        <v>339</v>
      </c>
      <c r="D5220">
        <f t="shared" si="729"/>
        <v>5218</v>
      </c>
      <c r="E5220" t="s">
        <v>783</v>
      </c>
      <c r="F5220" t="s">
        <v>11567</v>
      </c>
      <c r="G5220" t="s">
        <v>4</v>
      </c>
      <c r="H5220" t="s">
        <v>11589</v>
      </c>
      <c r="I5220" s="4">
        <v>42509</v>
      </c>
      <c r="J5220">
        <f t="shared" si="730"/>
        <v>3</v>
      </c>
      <c r="K5220">
        <f t="shared" si="731"/>
        <v>6</v>
      </c>
      <c r="L5220" s="3">
        <f t="shared" si="732"/>
        <v>42669</v>
      </c>
      <c r="M5220" t="str">
        <f t="shared" si="733"/>
        <v>23:40</v>
      </c>
      <c r="N5220">
        <f t="shared" si="734"/>
        <v>1420</v>
      </c>
      <c r="O5220">
        <f t="shared" si="735"/>
        <v>3</v>
      </c>
      <c r="P5220" t="str">
        <f t="shared" si="736"/>
        <v>Work</v>
      </c>
      <c r="Q5220" t="str">
        <f>VLOOKUP(N5220,IF(P5220="Work",Intervals!$A$4:$C$9,Intervals!$F$4:$H$9),3,1)</f>
        <v>Int_21-</v>
      </c>
      <c r="R5220" t="str">
        <f t="shared" si="737"/>
        <v>1</v>
      </c>
      <c r="S5220">
        <f>VLOOKUP(N5220,IF(P5220="Work",Intervals!$A$4:$D$9,Intervals!$F$4:$I$9),4,1)</f>
        <v>6</v>
      </c>
    </row>
    <row r="5221" spans="1:19" x14ac:dyDescent="0.25">
      <c r="A5221" t="s">
        <v>100</v>
      </c>
      <c r="B5221" s="1" t="s">
        <v>5535</v>
      </c>
      <c r="C5221" t="s">
        <v>339</v>
      </c>
      <c r="D5221">
        <f t="shared" si="729"/>
        <v>5219</v>
      </c>
      <c r="E5221" t="s">
        <v>817</v>
      </c>
      <c r="F5221" t="s">
        <v>11566</v>
      </c>
      <c r="G5221" t="s">
        <v>30</v>
      </c>
      <c r="H5221" t="s">
        <v>11590</v>
      </c>
      <c r="I5221" t="s">
        <v>11664</v>
      </c>
      <c r="J5221">
        <f t="shared" si="730"/>
        <v>3</v>
      </c>
      <c r="K5221">
        <f t="shared" si="731"/>
        <v>6</v>
      </c>
      <c r="L5221" s="3">
        <f t="shared" si="732"/>
        <v>42669</v>
      </c>
      <c r="M5221" t="str">
        <f t="shared" si="733"/>
        <v>23:48</v>
      </c>
      <c r="N5221">
        <f t="shared" si="734"/>
        <v>1428</v>
      </c>
      <c r="O5221">
        <f t="shared" si="735"/>
        <v>3</v>
      </c>
      <c r="P5221" t="str">
        <f t="shared" si="736"/>
        <v>Work</v>
      </c>
      <c r="Q5221" t="str">
        <f>VLOOKUP(N5221,IF(P5221="Work",Intervals!$A$4:$C$9,Intervals!$F$4:$H$9),3,1)</f>
        <v>Int_21-</v>
      </c>
      <c r="R5221" t="str">
        <f t="shared" si="737"/>
        <v>1</v>
      </c>
      <c r="S5221">
        <f>VLOOKUP(N5221,IF(P5221="Work",Intervals!$A$4:$D$9,Intervals!$F$4:$I$9),4,1)</f>
        <v>6</v>
      </c>
    </row>
    <row r="5222" spans="1:19" x14ac:dyDescent="0.25">
      <c r="A5222" t="s">
        <v>217</v>
      </c>
      <c r="B5222" s="1" t="s">
        <v>5536</v>
      </c>
      <c r="C5222" t="s">
        <v>339</v>
      </c>
      <c r="D5222">
        <f t="shared" si="729"/>
        <v>5220</v>
      </c>
      <c r="E5222" t="s">
        <v>410</v>
      </c>
      <c r="F5222" t="s">
        <v>3</v>
      </c>
      <c r="G5222" t="s">
        <v>4</v>
      </c>
      <c r="H5222" t="s">
        <v>11589</v>
      </c>
      <c r="I5222" s="4">
        <v>42509</v>
      </c>
      <c r="J5222">
        <f t="shared" si="730"/>
        <v>3</v>
      </c>
      <c r="K5222">
        <f t="shared" si="731"/>
        <v>6</v>
      </c>
      <c r="L5222" s="3">
        <f t="shared" si="732"/>
        <v>42670</v>
      </c>
      <c r="M5222" t="str">
        <f t="shared" si="733"/>
        <v>0:43</v>
      </c>
      <c r="N5222">
        <f t="shared" si="734"/>
        <v>43.000000000000007</v>
      </c>
      <c r="O5222">
        <f t="shared" si="735"/>
        <v>4</v>
      </c>
      <c r="P5222" t="str">
        <f t="shared" si="736"/>
        <v>Work</v>
      </c>
      <c r="Q5222" t="str">
        <f>VLOOKUP(N5222,IF(P5222="Work",Intervals!$A$4:$C$9,Intervals!$F$4:$H$9),3,1)</f>
        <v>Int_0-5</v>
      </c>
      <c r="R5222" t="str">
        <f t="shared" si="737"/>
        <v>1</v>
      </c>
      <c r="S5222">
        <f>VLOOKUP(N5222,IF(P5222="Work",Intervals!$A$4:$D$9,Intervals!$F$4:$I$9),4,1)</f>
        <v>1</v>
      </c>
    </row>
    <row r="5223" spans="1:19" x14ac:dyDescent="0.25">
      <c r="A5223" t="s">
        <v>217</v>
      </c>
      <c r="B5223" s="1" t="s">
        <v>5537</v>
      </c>
      <c r="C5223" t="s">
        <v>339</v>
      </c>
      <c r="D5223">
        <f t="shared" si="729"/>
        <v>5221</v>
      </c>
      <c r="E5223" t="s">
        <v>410</v>
      </c>
      <c r="F5223" t="s">
        <v>3</v>
      </c>
      <c r="G5223" t="s">
        <v>4</v>
      </c>
      <c r="H5223" t="s">
        <v>11589</v>
      </c>
      <c r="I5223" s="4">
        <v>42509</v>
      </c>
      <c r="J5223">
        <f t="shared" si="730"/>
        <v>3</v>
      </c>
      <c r="K5223">
        <f t="shared" si="731"/>
        <v>6</v>
      </c>
      <c r="L5223" s="3">
        <f t="shared" si="732"/>
        <v>42670</v>
      </c>
      <c r="M5223" t="str">
        <f t="shared" si="733"/>
        <v>1:25</v>
      </c>
      <c r="N5223">
        <f t="shared" si="734"/>
        <v>84.999999999999858</v>
      </c>
      <c r="O5223">
        <f t="shared" si="735"/>
        <v>4</v>
      </c>
      <c r="P5223" t="str">
        <f t="shared" si="736"/>
        <v>Work</v>
      </c>
      <c r="Q5223" t="str">
        <f>VLOOKUP(N5223,IF(P5223="Work",Intervals!$A$4:$C$9,Intervals!$F$4:$H$9),3,1)</f>
        <v>Int_0-5</v>
      </c>
      <c r="R5223" t="str">
        <f t="shared" si="737"/>
        <v>1</v>
      </c>
      <c r="S5223">
        <f>VLOOKUP(N5223,IF(P5223="Work",Intervals!$A$4:$D$9,Intervals!$F$4:$I$9),4,1)</f>
        <v>1</v>
      </c>
    </row>
    <row r="5224" spans="1:19" x14ac:dyDescent="0.25">
      <c r="A5224" t="s">
        <v>83</v>
      </c>
      <c r="B5224" s="1" t="s">
        <v>5538</v>
      </c>
      <c r="C5224" t="s">
        <v>339</v>
      </c>
      <c r="D5224">
        <f t="shared" si="729"/>
        <v>5222</v>
      </c>
      <c r="E5224" t="s">
        <v>384</v>
      </c>
      <c r="F5224" t="s">
        <v>10</v>
      </c>
      <c r="G5224" t="s">
        <v>4</v>
      </c>
      <c r="H5224" t="s">
        <v>11589</v>
      </c>
      <c r="I5224" s="4">
        <v>42509</v>
      </c>
      <c r="J5224">
        <f t="shared" si="730"/>
        <v>3</v>
      </c>
      <c r="K5224">
        <f t="shared" si="731"/>
        <v>6</v>
      </c>
      <c r="L5224" s="3">
        <f t="shared" si="732"/>
        <v>42670</v>
      </c>
      <c r="M5224" t="str">
        <f t="shared" si="733"/>
        <v>6:5</v>
      </c>
      <c r="N5224">
        <f t="shared" si="734"/>
        <v>365.00000000000011</v>
      </c>
      <c r="O5224">
        <f t="shared" si="735"/>
        <v>4</v>
      </c>
      <c r="P5224" t="str">
        <f t="shared" si="736"/>
        <v>Work</v>
      </c>
      <c r="Q5224" t="str">
        <f>VLOOKUP(N5224,IF(P5224="Work",Intervals!$A$4:$C$9,Intervals!$F$4:$H$9),3,1)</f>
        <v>Int_5-7</v>
      </c>
      <c r="R5224" t="str">
        <f t="shared" si="737"/>
        <v>1</v>
      </c>
      <c r="S5224">
        <f>VLOOKUP(N5224,IF(P5224="Work",Intervals!$A$4:$D$9,Intervals!$F$4:$I$9),4,1)</f>
        <v>2</v>
      </c>
    </row>
    <row r="5225" spans="1:19" x14ac:dyDescent="0.25">
      <c r="A5225" t="s">
        <v>185</v>
      </c>
      <c r="B5225" s="1" t="s">
        <v>5539</v>
      </c>
      <c r="C5225" t="s">
        <v>339</v>
      </c>
      <c r="D5225">
        <f t="shared" si="729"/>
        <v>5223</v>
      </c>
      <c r="E5225" t="s">
        <v>347</v>
      </c>
      <c r="F5225" t="s">
        <v>10</v>
      </c>
      <c r="G5225" t="s">
        <v>4</v>
      </c>
      <c r="H5225" t="s">
        <v>11589</v>
      </c>
      <c r="I5225" s="4">
        <v>42509</v>
      </c>
      <c r="J5225">
        <f t="shared" si="730"/>
        <v>3</v>
      </c>
      <c r="K5225">
        <f t="shared" si="731"/>
        <v>6</v>
      </c>
      <c r="L5225" s="3">
        <f t="shared" si="732"/>
        <v>42670</v>
      </c>
      <c r="M5225" t="str">
        <f t="shared" si="733"/>
        <v>6:36</v>
      </c>
      <c r="N5225">
        <f t="shared" si="734"/>
        <v>395.99999999999989</v>
      </c>
      <c r="O5225">
        <f t="shared" si="735"/>
        <v>4</v>
      </c>
      <c r="P5225" t="str">
        <f t="shared" si="736"/>
        <v>Work</v>
      </c>
      <c r="Q5225" t="str">
        <f>VLOOKUP(N5225,IF(P5225="Work",Intervals!$A$4:$C$9,Intervals!$F$4:$H$9),3,1)</f>
        <v>Int_5-7</v>
      </c>
      <c r="R5225" t="str">
        <f t="shared" si="737"/>
        <v>1</v>
      </c>
      <c r="S5225">
        <f>VLOOKUP(N5225,IF(P5225="Work",Intervals!$A$4:$D$9,Intervals!$F$4:$I$9),4,1)</f>
        <v>2</v>
      </c>
    </row>
    <row r="5226" spans="1:19" x14ac:dyDescent="0.25">
      <c r="A5226" t="s">
        <v>181</v>
      </c>
      <c r="B5226" s="1" t="s">
        <v>5540</v>
      </c>
      <c r="C5226" t="s">
        <v>339</v>
      </c>
      <c r="D5226">
        <f t="shared" si="729"/>
        <v>5224</v>
      </c>
      <c r="E5226" t="s">
        <v>779</v>
      </c>
      <c r="F5226" t="s">
        <v>10</v>
      </c>
      <c r="G5226" t="s">
        <v>4</v>
      </c>
      <c r="H5226" t="s">
        <v>11589</v>
      </c>
      <c r="I5226" s="4">
        <v>42509</v>
      </c>
      <c r="J5226">
        <f t="shared" si="730"/>
        <v>3</v>
      </c>
      <c r="K5226">
        <f t="shared" si="731"/>
        <v>6</v>
      </c>
      <c r="L5226" s="3">
        <f t="shared" si="732"/>
        <v>42670</v>
      </c>
      <c r="M5226" t="str">
        <f t="shared" si="733"/>
        <v>6:49</v>
      </c>
      <c r="N5226">
        <f t="shared" si="734"/>
        <v>409</v>
      </c>
      <c r="O5226">
        <f t="shared" si="735"/>
        <v>4</v>
      </c>
      <c r="P5226" t="str">
        <f t="shared" si="736"/>
        <v>Work</v>
      </c>
      <c r="Q5226" t="str">
        <f>VLOOKUP(N5226,IF(P5226="Work",Intervals!$A$4:$C$9,Intervals!$F$4:$H$9),3,1)</f>
        <v>Int_5-7</v>
      </c>
      <c r="R5226" t="str">
        <f t="shared" si="737"/>
        <v>1</v>
      </c>
      <c r="S5226">
        <f>VLOOKUP(N5226,IF(P5226="Work",Intervals!$A$4:$D$9,Intervals!$F$4:$I$9),4,1)</f>
        <v>2</v>
      </c>
    </row>
    <row r="5227" spans="1:19" x14ac:dyDescent="0.25">
      <c r="A5227" t="s">
        <v>116</v>
      </c>
      <c r="B5227" s="1" t="s">
        <v>5541</v>
      </c>
      <c r="C5227" t="s">
        <v>339</v>
      </c>
      <c r="D5227">
        <f t="shared" si="729"/>
        <v>5225</v>
      </c>
      <c r="E5227" t="s">
        <v>379</v>
      </c>
      <c r="F5227" t="s">
        <v>10</v>
      </c>
      <c r="G5227" t="s">
        <v>4</v>
      </c>
      <c r="H5227" t="s">
        <v>11589</v>
      </c>
      <c r="I5227" s="4">
        <v>42509</v>
      </c>
      <c r="J5227">
        <f t="shared" si="730"/>
        <v>3</v>
      </c>
      <c r="K5227">
        <f t="shared" si="731"/>
        <v>6</v>
      </c>
      <c r="L5227" s="3">
        <f t="shared" si="732"/>
        <v>42670</v>
      </c>
      <c r="M5227" t="str">
        <f t="shared" si="733"/>
        <v>6:53</v>
      </c>
      <c r="N5227">
        <f t="shared" si="734"/>
        <v>413</v>
      </c>
      <c r="O5227">
        <f t="shared" si="735"/>
        <v>4</v>
      </c>
      <c r="P5227" t="str">
        <f t="shared" si="736"/>
        <v>Work</v>
      </c>
      <c r="Q5227" t="str">
        <f>VLOOKUP(N5227,IF(P5227="Work",Intervals!$A$4:$C$9,Intervals!$F$4:$H$9),3,1)</f>
        <v>Int_5-7</v>
      </c>
      <c r="R5227" t="str">
        <f t="shared" si="737"/>
        <v>1</v>
      </c>
      <c r="S5227">
        <f>VLOOKUP(N5227,IF(P5227="Work",Intervals!$A$4:$D$9,Intervals!$F$4:$I$9),4,1)</f>
        <v>2</v>
      </c>
    </row>
    <row r="5228" spans="1:19" x14ac:dyDescent="0.25">
      <c r="A5228" t="s">
        <v>119</v>
      </c>
      <c r="B5228" s="1" t="s">
        <v>5542</v>
      </c>
      <c r="C5228" t="s">
        <v>339</v>
      </c>
      <c r="D5228">
        <f t="shared" si="729"/>
        <v>5226</v>
      </c>
      <c r="E5228" t="s">
        <v>381</v>
      </c>
      <c r="F5228" t="s">
        <v>10</v>
      </c>
      <c r="G5228" t="s">
        <v>4</v>
      </c>
      <c r="H5228" t="s">
        <v>11589</v>
      </c>
      <c r="I5228" s="4">
        <v>42509</v>
      </c>
      <c r="J5228">
        <f t="shared" si="730"/>
        <v>3</v>
      </c>
      <c r="K5228">
        <f t="shared" si="731"/>
        <v>6</v>
      </c>
      <c r="L5228" s="3">
        <f t="shared" si="732"/>
        <v>42670</v>
      </c>
      <c r="M5228" t="str">
        <f t="shared" si="733"/>
        <v>6:55</v>
      </c>
      <c r="N5228">
        <f t="shared" si="734"/>
        <v>414.99999999999994</v>
      </c>
      <c r="O5228">
        <f t="shared" si="735"/>
        <v>4</v>
      </c>
      <c r="P5228" t="str">
        <f t="shared" si="736"/>
        <v>Work</v>
      </c>
      <c r="Q5228" t="str">
        <f>VLOOKUP(N5228,IF(P5228="Work",Intervals!$A$4:$C$9,Intervals!$F$4:$H$9),3,1)</f>
        <v>Int_5-7</v>
      </c>
      <c r="R5228" t="str">
        <f t="shared" si="737"/>
        <v>1</v>
      </c>
      <c r="S5228">
        <f>VLOOKUP(N5228,IF(P5228="Work",Intervals!$A$4:$D$9,Intervals!$F$4:$I$9),4,1)</f>
        <v>2</v>
      </c>
    </row>
    <row r="5229" spans="1:19" x14ac:dyDescent="0.25">
      <c r="A5229" t="s">
        <v>186</v>
      </c>
      <c r="B5229" s="1" t="s">
        <v>5543</v>
      </c>
      <c r="C5229" t="s">
        <v>339</v>
      </c>
      <c r="D5229">
        <f t="shared" si="729"/>
        <v>5227</v>
      </c>
      <c r="E5229" t="s">
        <v>347</v>
      </c>
      <c r="F5229" t="s">
        <v>10</v>
      </c>
      <c r="G5229" t="s">
        <v>4</v>
      </c>
      <c r="H5229" t="s">
        <v>11589</v>
      </c>
      <c r="I5229" s="4">
        <v>42509</v>
      </c>
      <c r="J5229">
        <f t="shared" si="730"/>
        <v>3</v>
      </c>
      <c r="K5229">
        <f t="shared" si="731"/>
        <v>6</v>
      </c>
      <c r="L5229" s="3">
        <f t="shared" si="732"/>
        <v>42670</v>
      </c>
      <c r="M5229" t="str">
        <f t="shared" si="733"/>
        <v>7:12</v>
      </c>
      <c r="N5229">
        <f t="shared" si="734"/>
        <v>432.00000000000006</v>
      </c>
      <c r="O5229">
        <f t="shared" si="735"/>
        <v>4</v>
      </c>
      <c r="P5229" t="str">
        <f t="shared" si="736"/>
        <v>Work</v>
      </c>
      <c r="Q5229" t="str">
        <f>VLOOKUP(N5229,IF(P5229="Work",Intervals!$A$4:$C$9,Intervals!$F$4:$H$9),3,1)</f>
        <v>Int_7-17</v>
      </c>
      <c r="R5229" t="str">
        <f t="shared" si="737"/>
        <v>1</v>
      </c>
      <c r="S5229">
        <f>VLOOKUP(N5229,IF(P5229="Work",Intervals!$A$4:$D$9,Intervals!$F$4:$I$9),4,1)</f>
        <v>3</v>
      </c>
    </row>
    <row r="5230" spans="1:19" x14ac:dyDescent="0.25">
      <c r="A5230" t="s">
        <v>100</v>
      </c>
      <c r="B5230" s="1" t="s">
        <v>5543</v>
      </c>
      <c r="C5230" t="s">
        <v>339</v>
      </c>
      <c r="D5230">
        <f t="shared" si="729"/>
        <v>5228</v>
      </c>
      <c r="E5230" t="s">
        <v>817</v>
      </c>
      <c r="F5230" t="s">
        <v>11566</v>
      </c>
      <c r="G5230" t="s">
        <v>30</v>
      </c>
      <c r="H5230" t="s">
        <v>11590</v>
      </c>
      <c r="I5230" t="s">
        <v>11664</v>
      </c>
      <c r="J5230">
        <f t="shared" si="730"/>
        <v>3</v>
      </c>
      <c r="K5230">
        <f t="shared" si="731"/>
        <v>6</v>
      </c>
      <c r="L5230" s="3">
        <f t="shared" si="732"/>
        <v>42670</v>
      </c>
      <c r="M5230" t="str">
        <f t="shared" si="733"/>
        <v>7:12</v>
      </c>
      <c r="N5230">
        <f t="shared" si="734"/>
        <v>432.00000000000006</v>
      </c>
      <c r="O5230">
        <f t="shared" si="735"/>
        <v>4</v>
      </c>
      <c r="P5230" t="str">
        <f t="shared" si="736"/>
        <v>Work</v>
      </c>
      <c r="Q5230" t="str">
        <f>VLOOKUP(N5230,IF(P5230="Work",Intervals!$A$4:$C$9,Intervals!$F$4:$H$9),3,1)</f>
        <v>Int_7-17</v>
      </c>
      <c r="R5230" t="str">
        <f t="shared" si="737"/>
        <v>1</v>
      </c>
      <c r="S5230">
        <f>VLOOKUP(N5230,IF(P5230="Work",Intervals!$A$4:$D$9,Intervals!$F$4:$I$9),4,1)</f>
        <v>3</v>
      </c>
    </row>
    <row r="5231" spans="1:19" x14ac:dyDescent="0.25">
      <c r="A5231" t="s">
        <v>115</v>
      </c>
      <c r="B5231" s="1" t="s">
        <v>5544</v>
      </c>
      <c r="C5231" t="s">
        <v>339</v>
      </c>
      <c r="D5231">
        <f t="shared" si="729"/>
        <v>5229</v>
      </c>
      <c r="E5231" t="s">
        <v>409</v>
      </c>
      <c r="F5231" t="s">
        <v>11563</v>
      </c>
      <c r="G5231" t="s">
        <v>4</v>
      </c>
      <c r="H5231" t="s">
        <v>11589</v>
      </c>
      <c r="I5231" s="4">
        <v>42509</v>
      </c>
      <c r="J5231">
        <f t="shared" si="730"/>
        <v>3</v>
      </c>
      <c r="K5231">
        <f t="shared" si="731"/>
        <v>6</v>
      </c>
      <c r="L5231" s="3">
        <f t="shared" si="732"/>
        <v>42670</v>
      </c>
      <c r="M5231" t="str">
        <f t="shared" si="733"/>
        <v>7:17</v>
      </c>
      <c r="N5231">
        <f t="shared" si="734"/>
        <v>436.99999999999989</v>
      </c>
      <c r="O5231">
        <f t="shared" si="735"/>
        <v>4</v>
      </c>
      <c r="P5231" t="str">
        <f t="shared" si="736"/>
        <v>Work</v>
      </c>
      <c r="Q5231" t="str">
        <f>VLOOKUP(N5231,IF(P5231="Work",Intervals!$A$4:$C$9,Intervals!$F$4:$H$9),3,1)</f>
        <v>Int_7-17</v>
      </c>
      <c r="R5231" t="str">
        <f t="shared" si="737"/>
        <v>1</v>
      </c>
      <c r="S5231">
        <f>VLOOKUP(N5231,IF(P5231="Work",Intervals!$A$4:$D$9,Intervals!$F$4:$I$9),4,1)</f>
        <v>3</v>
      </c>
    </row>
    <row r="5232" spans="1:19" x14ac:dyDescent="0.25">
      <c r="A5232" t="s">
        <v>144</v>
      </c>
      <c r="B5232" s="1" t="s">
        <v>5545</v>
      </c>
      <c r="C5232" t="s">
        <v>339</v>
      </c>
      <c r="D5232">
        <f t="shared" si="729"/>
        <v>5230</v>
      </c>
      <c r="E5232" t="s">
        <v>357</v>
      </c>
      <c r="F5232" t="s">
        <v>3</v>
      </c>
      <c r="G5232" t="s">
        <v>4</v>
      </c>
      <c r="H5232" t="s">
        <v>11597</v>
      </c>
      <c r="I5232" t="s">
        <v>11671</v>
      </c>
      <c r="J5232">
        <f t="shared" si="730"/>
        <v>3</v>
      </c>
      <c r="K5232">
        <f t="shared" si="731"/>
        <v>6</v>
      </c>
      <c r="L5232" s="3">
        <f t="shared" si="732"/>
        <v>42670</v>
      </c>
      <c r="M5232" t="str">
        <f t="shared" si="733"/>
        <v>7:18</v>
      </c>
      <c r="N5232">
        <f t="shared" si="734"/>
        <v>438.00000000000006</v>
      </c>
      <c r="O5232">
        <f t="shared" si="735"/>
        <v>4</v>
      </c>
      <c r="P5232" t="str">
        <f t="shared" si="736"/>
        <v>Work</v>
      </c>
      <c r="Q5232" t="str">
        <f>VLOOKUP(N5232,IF(P5232="Work",Intervals!$A$4:$C$9,Intervals!$F$4:$H$9),3,1)</f>
        <v>Int_7-17</v>
      </c>
      <c r="R5232" t="str">
        <f t="shared" si="737"/>
        <v>1</v>
      </c>
      <c r="S5232">
        <f>VLOOKUP(N5232,IF(P5232="Work",Intervals!$A$4:$D$9,Intervals!$F$4:$I$9),4,1)</f>
        <v>3</v>
      </c>
    </row>
    <row r="5233" spans="1:19" x14ac:dyDescent="0.25">
      <c r="A5233" t="s">
        <v>89</v>
      </c>
      <c r="B5233" s="1" t="s">
        <v>5546</v>
      </c>
      <c r="C5233" t="s">
        <v>339</v>
      </c>
      <c r="D5233">
        <f t="shared" si="729"/>
        <v>5231</v>
      </c>
      <c r="E5233" t="s">
        <v>347</v>
      </c>
      <c r="F5233" t="s">
        <v>10</v>
      </c>
      <c r="G5233" t="s">
        <v>4</v>
      </c>
      <c r="H5233" t="s">
        <v>11589</v>
      </c>
      <c r="I5233" s="4">
        <v>42509</v>
      </c>
      <c r="J5233">
        <f t="shared" si="730"/>
        <v>3</v>
      </c>
      <c r="K5233">
        <f t="shared" si="731"/>
        <v>6</v>
      </c>
      <c r="L5233" s="3">
        <f t="shared" si="732"/>
        <v>42670</v>
      </c>
      <c r="M5233" t="str">
        <f t="shared" si="733"/>
        <v>7:20</v>
      </c>
      <c r="N5233">
        <f t="shared" si="734"/>
        <v>440.00000000000006</v>
      </c>
      <c r="O5233">
        <f t="shared" si="735"/>
        <v>4</v>
      </c>
      <c r="P5233" t="str">
        <f t="shared" si="736"/>
        <v>Work</v>
      </c>
      <c r="Q5233" t="str">
        <f>VLOOKUP(N5233,IF(P5233="Work",Intervals!$A$4:$C$9,Intervals!$F$4:$H$9),3,1)</f>
        <v>Int_7-17</v>
      </c>
      <c r="R5233" t="str">
        <f t="shared" si="737"/>
        <v>1</v>
      </c>
      <c r="S5233">
        <f>VLOOKUP(N5233,IF(P5233="Work",Intervals!$A$4:$D$9,Intervals!$F$4:$I$9),4,1)</f>
        <v>3</v>
      </c>
    </row>
    <row r="5234" spans="1:19" x14ac:dyDescent="0.25">
      <c r="A5234" t="s">
        <v>120</v>
      </c>
      <c r="B5234" s="1" t="s">
        <v>5547</v>
      </c>
      <c r="C5234" t="s">
        <v>339</v>
      </c>
      <c r="D5234">
        <f t="shared" si="729"/>
        <v>5232</v>
      </c>
      <c r="E5234" t="s">
        <v>357</v>
      </c>
      <c r="F5234" t="s">
        <v>3</v>
      </c>
      <c r="G5234" t="s">
        <v>4</v>
      </c>
      <c r="H5234" t="s">
        <v>11597</v>
      </c>
      <c r="I5234" t="s">
        <v>11671</v>
      </c>
      <c r="J5234">
        <f t="shared" si="730"/>
        <v>3</v>
      </c>
      <c r="K5234">
        <f t="shared" si="731"/>
        <v>6</v>
      </c>
      <c r="L5234" s="3">
        <f t="shared" si="732"/>
        <v>42670</v>
      </c>
      <c r="M5234" t="str">
        <f t="shared" si="733"/>
        <v>7:24</v>
      </c>
      <c r="N5234">
        <f t="shared" si="734"/>
        <v>444</v>
      </c>
      <c r="O5234">
        <f t="shared" si="735"/>
        <v>4</v>
      </c>
      <c r="P5234" t="str">
        <f t="shared" si="736"/>
        <v>Work</v>
      </c>
      <c r="Q5234" t="str">
        <f>VLOOKUP(N5234,IF(P5234="Work",Intervals!$A$4:$C$9,Intervals!$F$4:$H$9),3,1)</f>
        <v>Int_7-17</v>
      </c>
      <c r="R5234" t="str">
        <f t="shared" si="737"/>
        <v>1</v>
      </c>
      <c r="S5234">
        <f>VLOOKUP(N5234,IF(P5234="Work",Intervals!$A$4:$D$9,Intervals!$F$4:$I$9),4,1)</f>
        <v>3</v>
      </c>
    </row>
    <row r="5235" spans="1:19" x14ac:dyDescent="0.25">
      <c r="A5235" t="s">
        <v>177</v>
      </c>
      <c r="B5235" s="1" t="s">
        <v>5548</v>
      </c>
      <c r="C5235" t="s">
        <v>339</v>
      </c>
      <c r="D5235">
        <f t="shared" si="729"/>
        <v>5233</v>
      </c>
      <c r="E5235" t="s">
        <v>406</v>
      </c>
      <c r="F5235" t="s">
        <v>11568</v>
      </c>
      <c r="G5235" t="s">
        <v>4</v>
      </c>
      <c r="H5235" t="s">
        <v>11589</v>
      </c>
      <c r="I5235" s="4">
        <v>42509</v>
      </c>
      <c r="J5235">
        <f t="shared" si="730"/>
        <v>3</v>
      </c>
      <c r="K5235">
        <f t="shared" si="731"/>
        <v>6</v>
      </c>
      <c r="L5235" s="3">
        <f t="shared" si="732"/>
        <v>42670</v>
      </c>
      <c r="M5235" t="str">
        <f t="shared" si="733"/>
        <v>7:26</v>
      </c>
      <c r="N5235">
        <f t="shared" si="734"/>
        <v>446</v>
      </c>
      <c r="O5235">
        <f t="shared" si="735"/>
        <v>4</v>
      </c>
      <c r="P5235" t="str">
        <f t="shared" si="736"/>
        <v>Work</v>
      </c>
      <c r="Q5235" t="str">
        <f>VLOOKUP(N5235,IF(P5235="Work",Intervals!$A$4:$C$9,Intervals!$F$4:$H$9),3,1)</f>
        <v>Int_7-17</v>
      </c>
      <c r="R5235" t="str">
        <f t="shared" si="737"/>
        <v>1</v>
      </c>
      <c r="S5235">
        <f>VLOOKUP(N5235,IF(P5235="Work",Intervals!$A$4:$D$9,Intervals!$F$4:$I$9),4,1)</f>
        <v>3</v>
      </c>
    </row>
    <row r="5236" spans="1:19" x14ac:dyDescent="0.25">
      <c r="A5236" t="s">
        <v>126</v>
      </c>
      <c r="B5236" s="1" t="s">
        <v>5549</v>
      </c>
      <c r="C5236" t="s">
        <v>339</v>
      </c>
      <c r="D5236">
        <f t="shared" si="729"/>
        <v>5234</v>
      </c>
      <c r="E5236" t="s">
        <v>387</v>
      </c>
      <c r="F5236" t="s">
        <v>3</v>
      </c>
      <c r="G5236" t="s">
        <v>4</v>
      </c>
      <c r="H5236" t="s">
        <v>11597</v>
      </c>
      <c r="I5236" t="s">
        <v>11671</v>
      </c>
      <c r="J5236">
        <f t="shared" si="730"/>
        <v>3</v>
      </c>
      <c r="K5236">
        <f t="shared" si="731"/>
        <v>6</v>
      </c>
      <c r="L5236" s="3">
        <f t="shared" si="732"/>
        <v>42670</v>
      </c>
      <c r="M5236" t="str">
        <f t="shared" si="733"/>
        <v>7:33</v>
      </c>
      <c r="N5236">
        <f t="shared" si="734"/>
        <v>452.99999999999983</v>
      </c>
      <c r="O5236">
        <f t="shared" si="735"/>
        <v>4</v>
      </c>
      <c r="P5236" t="str">
        <f t="shared" si="736"/>
        <v>Work</v>
      </c>
      <c r="Q5236" t="str">
        <f>VLOOKUP(N5236,IF(P5236="Work",Intervals!$A$4:$C$9,Intervals!$F$4:$H$9),3,1)</f>
        <v>Int_7-17</v>
      </c>
      <c r="R5236" t="str">
        <f t="shared" si="737"/>
        <v>1</v>
      </c>
      <c r="S5236">
        <f>VLOOKUP(N5236,IF(P5236="Work",Intervals!$A$4:$D$9,Intervals!$F$4:$I$9),4,1)</f>
        <v>3</v>
      </c>
    </row>
    <row r="5237" spans="1:19" x14ac:dyDescent="0.25">
      <c r="A5237" t="s">
        <v>139</v>
      </c>
      <c r="B5237" s="1" t="s">
        <v>5550</v>
      </c>
      <c r="C5237" t="s">
        <v>339</v>
      </c>
      <c r="D5237">
        <f t="shared" si="729"/>
        <v>5235</v>
      </c>
      <c r="E5237" t="s">
        <v>357</v>
      </c>
      <c r="F5237" t="s">
        <v>3</v>
      </c>
      <c r="G5237" t="s">
        <v>4</v>
      </c>
      <c r="H5237" t="s">
        <v>11597</v>
      </c>
      <c r="I5237" t="s">
        <v>11671</v>
      </c>
      <c r="J5237">
        <f t="shared" si="730"/>
        <v>3</v>
      </c>
      <c r="K5237">
        <f t="shared" si="731"/>
        <v>6</v>
      </c>
      <c r="L5237" s="3">
        <f t="shared" si="732"/>
        <v>42670</v>
      </c>
      <c r="M5237" t="str">
        <f t="shared" si="733"/>
        <v>7:36</v>
      </c>
      <c r="N5237">
        <f t="shared" si="734"/>
        <v>456</v>
      </c>
      <c r="O5237">
        <f t="shared" si="735"/>
        <v>4</v>
      </c>
      <c r="P5237" t="str">
        <f t="shared" si="736"/>
        <v>Work</v>
      </c>
      <c r="Q5237" t="str">
        <f>VLOOKUP(N5237,IF(P5237="Work",Intervals!$A$4:$C$9,Intervals!$F$4:$H$9),3,1)</f>
        <v>Int_7-17</v>
      </c>
      <c r="R5237" t="str">
        <f t="shared" si="737"/>
        <v>1</v>
      </c>
      <c r="S5237">
        <f>VLOOKUP(N5237,IF(P5237="Work",Intervals!$A$4:$D$9,Intervals!$F$4:$I$9),4,1)</f>
        <v>3</v>
      </c>
    </row>
    <row r="5238" spans="1:19" x14ac:dyDescent="0.25">
      <c r="A5238" t="s">
        <v>149</v>
      </c>
      <c r="B5238" s="1" t="s">
        <v>5551</v>
      </c>
      <c r="C5238" t="s">
        <v>339</v>
      </c>
      <c r="D5238">
        <f t="shared" si="729"/>
        <v>5236</v>
      </c>
      <c r="E5238" t="s">
        <v>823</v>
      </c>
      <c r="F5238" t="s">
        <v>10</v>
      </c>
      <c r="G5238" t="s">
        <v>4</v>
      </c>
      <c r="H5238" t="s">
        <v>11589</v>
      </c>
      <c r="I5238" s="4">
        <v>42509</v>
      </c>
      <c r="J5238">
        <f t="shared" si="730"/>
        <v>3</v>
      </c>
      <c r="K5238">
        <f t="shared" si="731"/>
        <v>6</v>
      </c>
      <c r="L5238" s="3">
        <f t="shared" si="732"/>
        <v>42670</v>
      </c>
      <c r="M5238" t="str">
        <f t="shared" si="733"/>
        <v>7:38</v>
      </c>
      <c r="N5238">
        <f t="shared" si="734"/>
        <v>458</v>
      </c>
      <c r="O5238">
        <f t="shared" si="735"/>
        <v>4</v>
      </c>
      <c r="P5238" t="str">
        <f t="shared" si="736"/>
        <v>Work</v>
      </c>
      <c r="Q5238" t="str">
        <f>VLOOKUP(N5238,IF(P5238="Work",Intervals!$A$4:$C$9,Intervals!$F$4:$H$9),3,1)</f>
        <v>Int_7-17</v>
      </c>
      <c r="R5238" t="str">
        <f t="shared" si="737"/>
        <v>1</v>
      </c>
      <c r="S5238">
        <f>VLOOKUP(N5238,IF(P5238="Work",Intervals!$A$4:$D$9,Intervals!$F$4:$I$9),4,1)</f>
        <v>3</v>
      </c>
    </row>
    <row r="5239" spans="1:19" x14ac:dyDescent="0.25">
      <c r="A5239" t="s">
        <v>124</v>
      </c>
      <c r="B5239" s="1" t="s">
        <v>5552</v>
      </c>
      <c r="C5239" t="s">
        <v>339</v>
      </c>
      <c r="D5239">
        <f t="shared" si="729"/>
        <v>5237</v>
      </c>
      <c r="E5239" t="s">
        <v>347</v>
      </c>
      <c r="F5239" t="s">
        <v>10</v>
      </c>
      <c r="G5239" t="s">
        <v>4</v>
      </c>
      <c r="H5239" t="s">
        <v>11589</v>
      </c>
      <c r="I5239" s="4">
        <v>42509</v>
      </c>
      <c r="J5239">
        <f t="shared" si="730"/>
        <v>3</v>
      </c>
      <c r="K5239">
        <f t="shared" si="731"/>
        <v>6</v>
      </c>
      <c r="L5239" s="3">
        <f t="shared" si="732"/>
        <v>42670</v>
      </c>
      <c r="M5239" t="str">
        <f t="shared" si="733"/>
        <v>7:39</v>
      </c>
      <c r="N5239">
        <f t="shared" si="734"/>
        <v>459.00000000000011</v>
      </c>
      <c r="O5239">
        <f t="shared" si="735"/>
        <v>4</v>
      </c>
      <c r="P5239" t="str">
        <f t="shared" si="736"/>
        <v>Work</v>
      </c>
      <c r="Q5239" t="str">
        <f>VLOOKUP(N5239,IF(P5239="Work",Intervals!$A$4:$C$9,Intervals!$F$4:$H$9),3,1)</f>
        <v>Int_7-17</v>
      </c>
      <c r="R5239" t="str">
        <f t="shared" si="737"/>
        <v>1</v>
      </c>
      <c r="S5239">
        <f>VLOOKUP(N5239,IF(P5239="Work",Intervals!$A$4:$D$9,Intervals!$F$4:$I$9),4,1)</f>
        <v>3</v>
      </c>
    </row>
    <row r="5240" spans="1:19" x14ac:dyDescent="0.25">
      <c r="A5240" t="s">
        <v>117</v>
      </c>
      <c r="B5240" s="1" t="s">
        <v>5553</v>
      </c>
      <c r="C5240" t="s">
        <v>339</v>
      </c>
      <c r="D5240">
        <f t="shared" si="729"/>
        <v>5238</v>
      </c>
      <c r="E5240" t="s">
        <v>824</v>
      </c>
      <c r="F5240" t="s">
        <v>11563</v>
      </c>
      <c r="G5240" t="s">
        <v>30</v>
      </c>
      <c r="H5240" t="s">
        <v>11610</v>
      </c>
      <c r="I5240" t="s">
        <v>11684</v>
      </c>
      <c r="J5240">
        <f t="shared" si="730"/>
        <v>3</v>
      </c>
      <c r="K5240">
        <f t="shared" si="731"/>
        <v>6</v>
      </c>
      <c r="L5240" s="3">
        <f t="shared" si="732"/>
        <v>42670</v>
      </c>
      <c r="M5240" t="str">
        <f t="shared" si="733"/>
        <v>7:44</v>
      </c>
      <c r="N5240">
        <f t="shared" si="734"/>
        <v>463.99999999999994</v>
      </c>
      <c r="O5240">
        <f t="shared" si="735"/>
        <v>4</v>
      </c>
      <c r="P5240" t="str">
        <f t="shared" si="736"/>
        <v>Work</v>
      </c>
      <c r="Q5240" t="str">
        <f>VLOOKUP(N5240,IF(P5240="Work",Intervals!$A$4:$C$9,Intervals!$F$4:$H$9),3,1)</f>
        <v>Int_7-17</v>
      </c>
      <c r="R5240" t="str">
        <f t="shared" si="737"/>
        <v>1</v>
      </c>
      <c r="S5240">
        <f>VLOOKUP(N5240,IF(P5240="Work",Intervals!$A$4:$D$9,Intervals!$F$4:$I$9),4,1)</f>
        <v>3</v>
      </c>
    </row>
    <row r="5241" spans="1:19" x14ac:dyDescent="0.25">
      <c r="A5241" t="s">
        <v>117</v>
      </c>
      <c r="B5241" s="1" t="s">
        <v>5554</v>
      </c>
      <c r="C5241" t="s">
        <v>339</v>
      </c>
      <c r="D5241">
        <f t="shared" si="729"/>
        <v>5239</v>
      </c>
      <c r="E5241" t="s">
        <v>824</v>
      </c>
      <c r="F5241" t="s">
        <v>11563</v>
      </c>
      <c r="G5241" t="s">
        <v>30</v>
      </c>
      <c r="H5241" t="s">
        <v>11610</v>
      </c>
      <c r="I5241" t="s">
        <v>11684</v>
      </c>
      <c r="J5241">
        <f t="shared" si="730"/>
        <v>3</v>
      </c>
      <c r="K5241">
        <f t="shared" si="731"/>
        <v>6</v>
      </c>
      <c r="L5241" s="3">
        <f t="shared" si="732"/>
        <v>42670</v>
      </c>
      <c r="M5241" t="str">
        <f t="shared" si="733"/>
        <v>7:46</v>
      </c>
      <c r="N5241">
        <f t="shared" si="734"/>
        <v>465.99999999999994</v>
      </c>
      <c r="O5241">
        <f t="shared" si="735"/>
        <v>4</v>
      </c>
      <c r="P5241" t="str">
        <f t="shared" si="736"/>
        <v>Work</v>
      </c>
      <c r="Q5241" t="str">
        <f>VLOOKUP(N5241,IF(P5241="Work",Intervals!$A$4:$C$9,Intervals!$F$4:$H$9),3,1)</f>
        <v>Int_7-17</v>
      </c>
      <c r="R5241" t="str">
        <f t="shared" si="737"/>
        <v>1</v>
      </c>
      <c r="S5241">
        <f>VLOOKUP(N5241,IF(P5241="Work",Intervals!$A$4:$D$9,Intervals!$F$4:$I$9),4,1)</f>
        <v>3</v>
      </c>
    </row>
    <row r="5242" spans="1:19" x14ac:dyDescent="0.25">
      <c r="A5242" t="s">
        <v>95</v>
      </c>
      <c r="B5242" s="1" t="s">
        <v>5555</v>
      </c>
      <c r="C5242" t="s">
        <v>339</v>
      </c>
      <c r="D5242">
        <f t="shared" si="729"/>
        <v>5240</v>
      </c>
      <c r="E5242" t="s">
        <v>825</v>
      </c>
      <c r="F5242" t="s">
        <v>10</v>
      </c>
      <c r="G5242" t="s">
        <v>4</v>
      </c>
      <c r="H5242" t="s">
        <v>11589</v>
      </c>
      <c r="I5242" s="4">
        <v>42509</v>
      </c>
      <c r="J5242">
        <f t="shared" si="730"/>
        <v>3</v>
      </c>
      <c r="K5242">
        <f t="shared" si="731"/>
        <v>6</v>
      </c>
      <c r="L5242" s="3">
        <f t="shared" si="732"/>
        <v>42670</v>
      </c>
      <c r="M5242" t="str">
        <f t="shared" si="733"/>
        <v>7:48</v>
      </c>
      <c r="N5242">
        <f t="shared" si="734"/>
        <v>467.99999999999994</v>
      </c>
      <c r="O5242">
        <f t="shared" si="735"/>
        <v>4</v>
      </c>
      <c r="P5242" t="str">
        <f t="shared" si="736"/>
        <v>Work</v>
      </c>
      <c r="Q5242" t="str">
        <f>VLOOKUP(N5242,IF(P5242="Work",Intervals!$A$4:$C$9,Intervals!$F$4:$H$9),3,1)</f>
        <v>Int_7-17</v>
      </c>
      <c r="R5242" t="str">
        <f t="shared" si="737"/>
        <v>1</v>
      </c>
      <c r="S5242">
        <f>VLOOKUP(N5242,IF(P5242="Work",Intervals!$A$4:$D$9,Intervals!$F$4:$I$9),4,1)</f>
        <v>3</v>
      </c>
    </row>
    <row r="5243" spans="1:19" x14ac:dyDescent="0.25">
      <c r="A5243" t="s">
        <v>105</v>
      </c>
      <c r="B5243" s="1" t="s">
        <v>5556</v>
      </c>
      <c r="C5243" t="s">
        <v>339</v>
      </c>
      <c r="D5243">
        <f t="shared" si="729"/>
        <v>5241</v>
      </c>
      <c r="E5243" t="s">
        <v>383</v>
      </c>
      <c r="F5243" t="s">
        <v>11563</v>
      </c>
      <c r="G5243" t="s">
        <v>4</v>
      </c>
      <c r="H5243" t="s">
        <v>11589</v>
      </c>
      <c r="I5243" s="4">
        <v>42509</v>
      </c>
      <c r="J5243">
        <f t="shared" si="730"/>
        <v>3</v>
      </c>
      <c r="K5243">
        <f t="shared" si="731"/>
        <v>6</v>
      </c>
      <c r="L5243" s="3">
        <f t="shared" si="732"/>
        <v>42670</v>
      </c>
      <c r="M5243" t="str">
        <f t="shared" si="733"/>
        <v>7:51</v>
      </c>
      <c r="N5243">
        <f t="shared" si="734"/>
        <v>471.00000000000011</v>
      </c>
      <c r="O5243">
        <f t="shared" si="735"/>
        <v>4</v>
      </c>
      <c r="P5243" t="str">
        <f t="shared" si="736"/>
        <v>Work</v>
      </c>
      <c r="Q5243" t="str">
        <f>VLOOKUP(N5243,IF(P5243="Work",Intervals!$A$4:$C$9,Intervals!$F$4:$H$9),3,1)</f>
        <v>Int_7-17</v>
      </c>
      <c r="R5243" t="str">
        <f t="shared" si="737"/>
        <v>1</v>
      </c>
      <c r="S5243">
        <f>VLOOKUP(N5243,IF(P5243="Work",Intervals!$A$4:$D$9,Intervals!$F$4:$I$9),4,1)</f>
        <v>3</v>
      </c>
    </row>
    <row r="5244" spans="1:19" x14ac:dyDescent="0.25">
      <c r="A5244" t="s">
        <v>83</v>
      </c>
      <c r="B5244" s="1" t="s">
        <v>5556</v>
      </c>
      <c r="C5244" t="s">
        <v>339</v>
      </c>
      <c r="D5244">
        <f t="shared" si="729"/>
        <v>5242</v>
      </c>
      <c r="E5244" t="s">
        <v>384</v>
      </c>
      <c r="F5244" t="s">
        <v>10</v>
      </c>
      <c r="G5244" t="s">
        <v>4</v>
      </c>
      <c r="H5244" t="s">
        <v>11589</v>
      </c>
      <c r="I5244" s="4">
        <v>42509</v>
      </c>
      <c r="J5244">
        <f t="shared" si="730"/>
        <v>3</v>
      </c>
      <c r="K5244">
        <f t="shared" si="731"/>
        <v>6</v>
      </c>
      <c r="L5244" s="3">
        <f t="shared" si="732"/>
        <v>42670</v>
      </c>
      <c r="M5244" t="str">
        <f t="shared" si="733"/>
        <v>7:51</v>
      </c>
      <c r="N5244">
        <f t="shared" si="734"/>
        <v>471.00000000000011</v>
      </c>
      <c r="O5244">
        <f t="shared" si="735"/>
        <v>4</v>
      </c>
      <c r="P5244" t="str">
        <f t="shared" si="736"/>
        <v>Work</v>
      </c>
      <c r="Q5244" t="str">
        <f>VLOOKUP(N5244,IF(P5244="Work",Intervals!$A$4:$C$9,Intervals!$F$4:$H$9),3,1)</f>
        <v>Int_7-17</v>
      </c>
      <c r="R5244" t="str">
        <f t="shared" si="737"/>
        <v>1</v>
      </c>
      <c r="S5244">
        <f>VLOOKUP(N5244,IF(P5244="Work",Intervals!$A$4:$D$9,Intervals!$F$4:$I$9),4,1)</f>
        <v>3</v>
      </c>
    </row>
    <row r="5245" spans="1:19" x14ac:dyDescent="0.25">
      <c r="A5245" t="s">
        <v>113</v>
      </c>
      <c r="B5245" s="1" t="s">
        <v>5557</v>
      </c>
      <c r="C5245" t="s">
        <v>339</v>
      </c>
      <c r="D5245">
        <f t="shared" si="729"/>
        <v>5243</v>
      </c>
      <c r="E5245" t="s">
        <v>386</v>
      </c>
      <c r="F5245" t="s">
        <v>10</v>
      </c>
      <c r="G5245" t="s">
        <v>4</v>
      </c>
      <c r="H5245" t="s">
        <v>11603</v>
      </c>
      <c r="I5245" t="s">
        <v>11677</v>
      </c>
      <c r="J5245">
        <f t="shared" si="730"/>
        <v>3</v>
      </c>
      <c r="K5245">
        <f t="shared" si="731"/>
        <v>6</v>
      </c>
      <c r="L5245" s="3">
        <f t="shared" si="732"/>
        <v>42670</v>
      </c>
      <c r="M5245" t="str">
        <f t="shared" si="733"/>
        <v>8:7</v>
      </c>
      <c r="N5245">
        <f t="shared" si="734"/>
        <v>487</v>
      </c>
      <c r="O5245">
        <f t="shared" si="735"/>
        <v>4</v>
      </c>
      <c r="P5245" t="str">
        <f t="shared" si="736"/>
        <v>Work</v>
      </c>
      <c r="Q5245" t="str">
        <f>VLOOKUP(N5245,IF(P5245="Work",Intervals!$A$4:$C$9,Intervals!$F$4:$H$9),3,1)</f>
        <v>Int_7-17</v>
      </c>
      <c r="R5245" t="str">
        <f t="shared" si="737"/>
        <v>1</v>
      </c>
      <c r="S5245">
        <f>VLOOKUP(N5245,IF(P5245="Work",Intervals!$A$4:$D$9,Intervals!$F$4:$I$9),4,1)</f>
        <v>3</v>
      </c>
    </row>
    <row r="5246" spans="1:19" x14ac:dyDescent="0.25">
      <c r="A5246" t="s">
        <v>149</v>
      </c>
      <c r="B5246" s="1" t="s">
        <v>5557</v>
      </c>
      <c r="C5246" t="s">
        <v>339</v>
      </c>
      <c r="D5246">
        <f t="shared" si="729"/>
        <v>5244</v>
      </c>
      <c r="E5246" t="s">
        <v>386</v>
      </c>
      <c r="F5246" t="s">
        <v>10</v>
      </c>
      <c r="G5246" t="s">
        <v>4</v>
      </c>
      <c r="H5246" t="s">
        <v>11603</v>
      </c>
      <c r="I5246" t="s">
        <v>11677</v>
      </c>
      <c r="J5246">
        <f t="shared" si="730"/>
        <v>3</v>
      </c>
      <c r="K5246">
        <f t="shared" si="731"/>
        <v>6</v>
      </c>
      <c r="L5246" s="3">
        <f t="shared" si="732"/>
        <v>42670</v>
      </c>
      <c r="M5246" t="str">
        <f t="shared" si="733"/>
        <v>8:7</v>
      </c>
      <c r="N5246">
        <f t="shared" si="734"/>
        <v>487</v>
      </c>
      <c r="O5246">
        <f t="shared" si="735"/>
        <v>4</v>
      </c>
      <c r="P5246" t="str">
        <f t="shared" si="736"/>
        <v>Work</v>
      </c>
      <c r="Q5246" t="str">
        <f>VLOOKUP(N5246,IF(P5246="Work",Intervals!$A$4:$C$9,Intervals!$F$4:$H$9),3,1)</f>
        <v>Int_7-17</v>
      </c>
      <c r="R5246" t="str">
        <f t="shared" si="737"/>
        <v>1</v>
      </c>
      <c r="S5246">
        <f>VLOOKUP(N5246,IF(P5246="Work",Intervals!$A$4:$D$9,Intervals!$F$4:$I$9),4,1)</f>
        <v>3</v>
      </c>
    </row>
    <row r="5247" spans="1:19" x14ac:dyDescent="0.25">
      <c r="A5247" t="s">
        <v>138</v>
      </c>
      <c r="B5247" s="1" t="s">
        <v>5558</v>
      </c>
      <c r="C5247" t="s">
        <v>339</v>
      </c>
      <c r="D5247">
        <f t="shared" si="729"/>
        <v>5245</v>
      </c>
      <c r="E5247" t="s">
        <v>386</v>
      </c>
      <c r="F5247" t="s">
        <v>10</v>
      </c>
      <c r="G5247" t="s">
        <v>4</v>
      </c>
      <c r="H5247" t="s">
        <v>11603</v>
      </c>
      <c r="I5247" t="s">
        <v>11677</v>
      </c>
      <c r="J5247">
        <f t="shared" si="730"/>
        <v>3</v>
      </c>
      <c r="K5247">
        <f t="shared" si="731"/>
        <v>6</v>
      </c>
      <c r="L5247" s="3">
        <f t="shared" si="732"/>
        <v>42670</v>
      </c>
      <c r="M5247" t="str">
        <f t="shared" si="733"/>
        <v>8:8</v>
      </c>
      <c r="N5247">
        <f t="shared" si="734"/>
        <v>487.99999999999989</v>
      </c>
      <c r="O5247">
        <f t="shared" si="735"/>
        <v>4</v>
      </c>
      <c r="P5247" t="str">
        <f t="shared" si="736"/>
        <v>Work</v>
      </c>
      <c r="Q5247" t="str">
        <f>VLOOKUP(N5247,IF(P5247="Work",Intervals!$A$4:$C$9,Intervals!$F$4:$H$9),3,1)</f>
        <v>Int_7-17</v>
      </c>
      <c r="R5247" t="str">
        <f t="shared" si="737"/>
        <v>1</v>
      </c>
      <c r="S5247">
        <f>VLOOKUP(N5247,IF(P5247="Work",Intervals!$A$4:$D$9,Intervals!$F$4:$I$9),4,1)</f>
        <v>3</v>
      </c>
    </row>
    <row r="5248" spans="1:19" x14ac:dyDescent="0.25">
      <c r="A5248" t="s">
        <v>110</v>
      </c>
      <c r="B5248" s="1" t="s">
        <v>5559</v>
      </c>
      <c r="C5248" t="s">
        <v>339</v>
      </c>
      <c r="D5248">
        <f t="shared" si="729"/>
        <v>5246</v>
      </c>
      <c r="E5248" t="s">
        <v>391</v>
      </c>
      <c r="F5248" t="s">
        <v>10</v>
      </c>
      <c r="G5248" t="s">
        <v>4</v>
      </c>
      <c r="H5248" t="s">
        <v>11603</v>
      </c>
      <c r="I5248" t="s">
        <v>11677</v>
      </c>
      <c r="J5248">
        <f t="shared" si="730"/>
        <v>3</v>
      </c>
      <c r="K5248">
        <f t="shared" si="731"/>
        <v>6</v>
      </c>
      <c r="L5248" s="3">
        <f t="shared" si="732"/>
        <v>42670</v>
      </c>
      <c r="M5248" t="str">
        <f t="shared" si="733"/>
        <v>8:9</v>
      </c>
      <c r="N5248">
        <f t="shared" si="734"/>
        <v>489</v>
      </c>
      <c r="O5248">
        <f t="shared" si="735"/>
        <v>4</v>
      </c>
      <c r="P5248" t="str">
        <f t="shared" si="736"/>
        <v>Work</v>
      </c>
      <c r="Q5248" t="str">
        <f>VLOOKUP(N5248,IF(P5248="Work",Intervals!$A$4:$C$9,Intervals!$F$4:$H$9),3,1)</f>
        <v>Int_7-17</v>
      </c>
      <c r="R5248" t="str">
        <f t="shared" si="737"/>
        <v>1</v>
      </c>
      <c r="S5248">
        <f>VLOOKUP(N5248,IF(P5248="Work",Intervals!$A$4:$D$9,Intervals!$F$4:$I$9),4,1)</f>
        <v>3</v>
      </c>
    </row>
    <row r="5249" spans="1:19" x14ac:dyDescent="0.25">
      <c r="A5249" t="s">
        <v>181</v>
      </c>
      <c r="B5249" s="1" t="s">
        <v>5560</v>
      </c>
      <c r="C5249" t="s">
        <v>339</v>
      </c>
      <c r="D5249">
        <f t="shared" si="729"/>
        <v>5247</v>
      </c>
      <c r="E5249" t="s">
        <v>779</v>
      </c>
      <c r="F5249" t="s">
        <v>10</v>
      </c>
      <c r="G5249" t="s">
        <v>4</v>
      </c>
      <c r="H5249" t="s">
        <v>11589</v>
      </c>
      <c r="I5249" s="4">
        <v>42509</v>
      </c>
      <c r="J5249">
        <f t="shared" si="730"/>
        <v>3</v>
      </c>
      <c r="K5249">
        <f t="shared" si="731"/>
        <v>6</v>
      </c>
      <c r="L5249" s="3">
        <f t="shared" si="732"/>
        <v>42670</v>
      </c>
      <c r="M5249" t="str">
        <f t="shared" si="733"/>
        <v>8:10</v>
      </c>
      <c r="N5249">
        <f t="shared" si="734"/>
        <v>489.99999999999989</v>
      </c>
      <c r="O5249">
        <f t="shared" si="735"/>
        <v>4</v>
      </c>
      <c r="P5249" t="str">
        <f t="shared" si="736"/>
        <v>Work</v>
      </c>
      <c r="Q5249" t="str">
        <f>VLOOKUP(N5249,IF(P5249="Work",Intervals!$A$4:$C$9,Intervals!$F$4:$H$9),3,1)</f>
        <v>Int_7-17</v>
      </c>
      <c r="R5249" t="str">
        <f t="shared" si="737"/>
        <v>1</v>
      </c>
      <c r="S5249">
        <f>VLOOKUP(N5249,IF(P5249="Work",Intervals!$A$4:$D$9,Intervals!$F$4:$I$9),4,1)</f>
        <v>3</v>
      </c>
    </row>
    <row r="5250" spans="1:19" x14ac:dyDescent="0.25">
      <c r="A5250" t="s">
        <v>125</v>
      </c>
      <c r="B5250" s="1" t="s">
        <v>5561</v>
      </c>
      <c r="C5250" t="s">
        <v>339</v>
      </c>
      <c r="D5250">
        <f t="shared" si="729"/>
        <v>5248</v>
      </c>
      <c r="E5250" t="s">
        <v>386</v>
      </c>
      <c r="F5250" t="s">
        <v>10</v>
      </c>
      <c r="G5250" t="s">
        <v>4</v>
      </c>
      <c r="H5250" t="s">
        <v>11603</v>
      </c>
      <c r="I5250" t="s">
        <v>11677</v>
      </c>
      <c r="J5250">
        <f t="shared" si="730"/>
        <v>3</v>
      </c>
      <c r="K5250">
        <f t="shared" si="731"/>
        <v>6</v>
      </c>
      <c r="L5250" s="3">
        <f t="shared" si="732"/>
        <v>42670</v>
      </c>
      <c r="M5250" t="str">
        <f t="shared" si="733"/>
        <v>8:11</v>
      </c>
      <c r="N5250">
        <f t="shared" si="734"/>
        <v>491</v>
      </c>
      <c r="O5250">
        <f t="shared" si="735"/>
        <v>4</v>
      </c>
      <c r="P5250" t="str">
        <f t="shared" si="736"/>
        <v>Work</v>
      </c>
      <c r="Q5250" t="str">
        <f>VLOOKUP(N5250,IF(P5250="Work",Intervals!$A$4:$C$9,Intervals!$F$4:$H$9),3,1)</f>
        <v>Int_7-17</v>
      </c>
      <c r="R5250" t="str">
        <f t="shared" si="737"/>
        <v>1</v>
      </c>
      <c r="S5250">
        <f>VLOOKUP(N5250,IF(P5250="Work",Intervals!$A$4:$D$9,Intervals!$F$4:$I$9),4,1)</f>
        <v>3</v>
      </c>
    </row>
    <row r="5251" spans="1:19" x14ac:dyDescent="0.25">
      <c r="A5251" t="s">
        <v>162</v>
      </c>
      <c r="B5251" s="1" t="s">
        <v>5562</v>
      </c>
      <c r="C5251" t="s">
        <v>339</v>
      </c>
      <c r="D5251">
        <f t="shared" ref="D5251:D5314" si="738">ROW()-ROW($D$2)</f>
        <v>5249</v>
      </c>
      <c r="E5251" t="s">
        <v>387</v>
      </c>
      <c r="F5251" t="s">
        <v>3</v>
      </c>
      <c r="G5251" t="s">
        <v>4</v>
      </c>
      <c r="H5251" t="s">
        <v>11597</v>
      </c>
      <c r="I5251" t="s">
        <v>11671</v>
      </c>
      <c r="J5251">
        <f t="shared" ref="J5251:J5314" si="739">SEARCH("-",B5251)</f>
        <v>3</v>
      </c>
      <c r="K5251">
        <f t="shared" ref="K5251:K5314" si="740">SEARCH("-",B5251,J5251+1)</f>
        <v>6</v>
      </c>
      <c r="L5251" s="3">
        <f t="shared" ref="L5251:L5314" si="741">DATE(MID(B5251,K5251+1,4),LEFT(B5251,J5251-1),MID(B5251,J5251+1,K5251-J5251-1))</f>
        <v>42670</v>
      </c>
      <c r="M5251" t="str">
        <f t="shared" ref="M5251:M5314" si="742">MID(B5251,SEARCH(" ",B5251)+1,99)</f>
        <v>8:12</v>
      </c>
      <c r="N5251">
        <f t="shared" ref="N5251:N5314" si="743">((M5251+1)-"1.1.1900  0:00:00")*24*60</f>
        <v>491.99999999999983</v>
      </c>
      <c r="O5251">
        <f t="shared" ref="O5251:O5314" si="744">WEEKDAY(L5251,2)</f>
        <v>4</v>
      </c>
      <c r="P5251" t="str">
        <f t="shared" ref="P5251:P5314" si="745">IF(O5251&gt;5,"NonWork","Work")</f>
        <v>Work</v>
      </c>
      <c r="Q5251" t="str">
        <f>VLOOKUP(N5251,IF(P5251="Work",Intervals!$A$4:$C$9,Intervals!$F$4:$H$9),3,1)</f>
        <v>Int_7-17</v>
      </c>
      <c r="R5251" t="str">
        <f t="shared" ref="R5251:R5314" si="746">IF(O5251&gt;5,"2","1")</f>
        <v>1</v>
      </c>
      <c r="S5251">
        <f>VLOOKUP(N5251,IF(P5251="Work",Intervals!$A$4:$D$9,Intervals!$F$4:$I$9),4,1)</f>
        <v>3</v>
      </c>
    </row>
    <row r="5252" spans="1:19" x14ac:dyDescent="0.25">
      <c r="A5252" t="s">
        <v>235</v>
      </c>
      <c r="B5252" s="1" t="s">
        <v>5563</v>
      </c>
      <c r="C5252" t="s">
        <v>339</v>
      </c>
      <c r="D5252">
        <f t="shared" si="738"/>
        <v>5250</v>
      </c>
      <c r="E5252" t="s">
        <v>467</v>
      </c>
      <c r="F5252" t="s">
        <v>10</v>
      </c>
      <c r="G5252" t="s">
        <v>4</v>
      </c>
      <c r="H5252" t="s">
        <v>11589</v>
      </c>
      <c r="I5252" s="4">
        <v>42509</v>
      </c>
      <c r="J5252">
        <f t="shared" si="739"/>
        <v>3</v>
      </c>
      <c r="K5252">
        <f t="shared" si="740"/>
        <v>6</v>
      </c>
      <c r="L5252" s="3">
        <f t="shared" si="741"/>
        <v>42670</v>
      </c>
      <c r="M5252" t="str">
        <f t="shared" si="742"/>
        <v>8:19</v>
      </c>
      <c r="N5252">
        <f t="shared" si="743"/>
        <v>499</v>
      </c>
      <c r="O5252">
        <f t="shared" si="744"/>
        <v>4</v>
      </c>
      <c r="P5252" t="str">
        <f t="shared" si="745"/>
        <v>Work</v>
      </c>
      <c r="Q5252" t="str">
        <f>VLOOKUP(N5252,IF(P5252="Work",Intervals!$A$4:$C$9,Intervals!$F$4:$H$9),3,1)</f>
        <v>Int_7-17</v>
      </c>
      <c r="R5252" t="str">
        <f t="shared" si="746"/>
        <v>1</v>
      </c>
      <c r="S5252">
        <f>VLOOKUP(N5252,IF(P5252="Work",Intervals!$A$4:$D$9,Intervals!$F$4:$I$9),4,1)</f>
        <v>3</v>
      </c>
    </row>
    <row r="5253" spans="1:19" x14ac:dyDescent="0.25">
      <c r="A5253" t="s">
        <v>133</v>
      </c>
      <c r="B5253" s="1" t="s">
        <v>5564</v>
      </c>
      <c r="C5253" t="s">
        <v>339</v>
      </c>
      <c r="D5253">
        <f t="shared" si="738"/>
        <v>5251</v>
      </c>
      <c r="E5253" t="s">
        <v>391</v>
      </c>
      <c r="F5253" t="s">
        <v>10</v>
      </c>
      <c r="G5253" t="s">
        <v>4</v>
      </c>
      <c r="H5253" t="s">
        <v>11603</v>
      </c>
      <c r="I5253" t="s">
        <v>11677</v>
      </c>
      <c r="J5253">
        <f t="shared" si="739"/>
        <v>3</v>
      </c>
      <c r="K5253">
        <f t="shared" si="740"/>
        <v>6</v>
      </c>
      <c r="L5253" s="3">
        <f t="shared" si="741"/>
        <v>42670</v>
      </c>
      <c r="M5253" t="str">
        <f t="shared" si="742"/>
        <v>8:22</v>
      </c>
      <c r="N5253">
        <f t="shared" si="743"/>
        <v>502.00000000000011</v>
      </c>
      <c r="O5253">
        <f t="shared" si="744"/>
        <v>4</v>
      </c>
      <c r="P5253" t="str">
        <f t="shared" si="745"/>
        <v>Work</v>
      </c>
      <c r="Q5253" t="str">
        <f>VLOOKUP(N5253,IF(P5253="Work",Intervals!$A$4:$C$9,Intervals!$F$4:$H$9),3,1)</f>
        <v>Int_7-17</v>
      </c>
      <c r="R5253" t="str">
        <f t="shared" si="746"/>
        <v>1</v>
      </c>
      <c r="S5253">
        <f>VLOOKUP(N5253,IF(P5253="Work",Intervals!$A$4:$D$9,Intervals!$F$4:$I$9),4,1)</f>
        <v>3</v>
      </c>
    </row>
    <row r="5254" spans="1:19" x14ac:dyDescent="0.25">
      <c r="A5254" t="s">
        <v>220</v>
      </c>
      <c r="B5254" s="1" t="s">
        <v>5565</v>
      </c>
      <c r="C5254" t="s">
        <v>339</v>
      </c>
      <c r="D5254">
        <f t="shared" si="738"/>
        <v>5252</v>
      </c>
      <c r="E5254" t="s">
        <v>455</v>
      </c>
      <c r="F5254" t="s">
        <v>10</v>
      </c>
      <c r="G5254" t="s">
        <v>30</v>
      </c>
      <c r="H5254" t="s">
        <v>11617</v>
      </c>
      <c r="I5254" t="s">
        <v>11691</v>
      </c>
      <c r="J5254">
        <f t="shared" si="739"/>
        <v>3</v>
      </c>
      <c r="K5254">
        <f t="shared" si="740"/>
        <v>6</v>
      </c>
      <c r="L5254" s="3">
        <f t="shared" si="741"/>
        <v>42670</v>
      </c>
      <c r="M5254" t="str">
        <f t="shared" si="742"/>
        <v>8:23</v>
      </c>
      <c r="N5254">
        <f t="shared" si="743"/>
        <v>503</v>
      </c>
      <c r="O5254">
        <f t="shared" si="744"/>
        <v>4</v>
      </c>
      <c r="P5254" t="str">
        <f t="shared" si="745"/>
        <v>Work</v>
      </c>
      <c r="Q5254" t="str">
        <f>VLOOKUP(N5254,IF(P5254="Work",Intervals!$A$4:$C$9,Intervals!$F$4:$H$9),3,1)</f>
        <v>Int_7-17</v>
      </c>
      <c r="R5254" t="str">
        <f t="shared" si="746"/>
        <v>1</v>
      </c>
      <c r="S5254">
        <f>VLOOKUP(N5254,IF(P5254="Work",Intervals!$A$4:$D$9,Intervals!$F$4:$I$9),4,1)</f>
        <v>3</v>
      </c>
    </row>
    <row r="5255" spans="1:19" x14ac:dyDescent="0.25">
      <c r="A5255" t="s">
        <v>90</v>
      </c>
      <c r="B5255" s="1" t="s">
        <v>5565</v>
      </c>
      <c r="C5255" t="s">
        <v>339</v>
      </c>
      <c r="D5255">
        <f t="shared" si="738"/>
        <v>5253</v>
      </c>
      <c r="E5255" t="s">
        <v>346</v>
      </c>
      <c r="F5255" t="s">
        <v>10</v>
      </c>
      <c r="G5255" t="s">
        <v>4</v>
      </c>
      <c r="H5255" t="s">
        <v>11589</v>
      </c>
      <c r="I5255" s="4">
        <v>42509</v>
      </c>
      <c r="J5255">
        <f t="shared" si="739"/>
        <v>3</v>
      </c>
      <c r="K5255">
        <f t="shared" si="740"/>
        <v>6</v>
      </c>
      <c r="L5255" s="3">
        <f t="shared" si="741"/>
        <v>42670</v>
      </c>
      <c r="M5255" t="str">
        <f t="shared" si="742"/>
        <v>8:23</v>
      </c>
      <c r="N5255">
        <f t="shared" si="743"/>
        <v>503</v>
      </c>
      <c r="O5255">
        <f t="shared" si="744"/>
        <v>4</v>
      </c>
      <c r="P5255" t="str">
        <f t="shared" si="745"/>
        <v>Work</v>
      </c>
      <c r="Q5255" t="str">
        <f>VLOOKUP(N5255,IF(P5255="Work",Intervals!$A$4:$C$9,Intervals!$F$4:$H$9),3,1)</f>
        <v>Int_7-17</v>
      </c>
      <c r="R5255" t="str">
        <f t="shared" si="746"/>
        <v>1</v>
      </c>
      <c r="S5255">
        <f>VLOOKUP(N5255,IF(P5255="Work",Intervals!$A$4:$D$9,Intervals!$F$4:$I$9),4,1)</f>
        <v>3</v>
      </c>
    </row>
    <row r="5256" spans="1:19" x14ac:dyDescent="0.25">
      <c r="A5256" t="s">
        <v>193</v>
      </c>
      <c r="B5256" s="1" t="s">
        <v>5565</v>
      </c>
      <c r="C5256" t="s">
        <v>339</v>
      </c>
      <c r="D5256">
        <f t="shared" si="738"/>
        <v>5254</v>
      </c>
      <c r="E5256" t="s">
        <v>347</v>
      </c>
      <c r="F5256" t="s">
        <v>10</v>
      </c>
      <c r="G5256" t="s">
        <v>4</v>
      </c>
      <c r="H5256" t="s">
        <v>11589</v>
      </c>
      <c r="I5256" s="4">
        <v>42509</v>
      </c>
      <c r="J5256">
        <f t="shared" si="739"/>
        <v>3</v>
      </c>
      <c r="K5256">
        <f t="shared" si="740"/>
        <v>6</v>
      </c>
      <c r="L5256" s="3">
        <f t="shared" si="741"/>
        <v>42670</v>
      </c>
      <c r="M5256" t="str">
        <f t="shared" si="742"/>
        <v>8:23</v>
      </c>
      <c r="N5256">
        <f t="shared" si="743"/>
        <v>503</v>
      </c>
      <c r="O5256">
        <f t="shared" si="744"/>
        <v>4</v>
      </c>
      <c r="P5256" t="str">
        <f t="shared" si="745"/>
        <v>Work</v>
      </c>
      <c r="Q5256" t="str">
        <f>VLOOKUP(N5256,IF(P5256="Work",Intervals!$A$4:$C$9,Intervals!$F$4:$H$9),3,1)</f>
        <v>Int_7-17</v>
      </c>
      <c r="R5256" t="str">
        <f t="shared" si="746"/>
        <v>1</v>
      </c>
      <c r="S5256">
        <f>VLOOKUP(N5256,IF(P5256="Work",Intervals!$A$4:$D$9,Intervals!$F$4:$I$9),4,1)</f>
        <v>3</v>
      </c>
    </row>
    <row r="5257" spans="1:19" x14ac:dyDescent="0.25">
      <c r="A5257" t="s">
        <v>87</v>
      </c>
      <c r="B5257" s="1" t="s">
        <v>5565</v>
      </c>
      <c r="C5257" t="s">
        <v>339</v>
      </c>
      <c r="D5257">
        <f t="shared" si="738"/>
        <v>5255</v>
      </c>
      <c r="E5257" t="s">
        <v>346</v>
      </c>
      <c r="F5257" t="s">
        <v>10</v>
      </c>
      <c r="G5257" t="s">
        <v>4</v>
      </c>
      <c r="H5257" t="s">
        <v>11589</v>
      </c>
      <c r="I5257" s="4">
        <v>42509</v>
      </c>
      <c r="J5257">
        <f t="shared" si="739"/>
        <v>3</v>
      </c>
      <c r="K5257">
        <f t="shared" si="740"/>
        <v>6</v>
      </c>
      <c r="L5257" s="3">
        <f t="shared" si="741"/>
        <v>42670</v>
      </c>
      <c r="M5257" t="str">
        <f t="shared" si="742"/>
        <v>8:23</v>
      </c>
      <c r="N5257">
        <f t="shared" si="743"/>
        <v>503</v>
      </c>
      <c r="O5257">
        <f t="shared" si="744"/>
        <v>4</v>
      </c>
      <c r="P5257" t="str">
        <f t="shared" si="745"/>
        <v>Work</v>
      </c>
      <c r="Q5257" t="str">
        <f>VLOOKUP(N5257,IF(P5257="Work",Intervals!$A$4:$C$9,Intervals!$F$4:$H$9),3,1)</f>
        <v>Int_7-17</v>
      </c>
      <c r="R5257" t="str">
        <f t="shared" si="746"/>
        <v>1</v>
      </c>
      <c r="S5257">
        <f>VLOOKUP(N5257,IF(P5257="Work",Intervals!$A$4:$D$9,Intervals!$F$4:$I$9),4,1)</f>
        <v>3</v>
      </c>
    </row>
    <row r="5258" spans="1:19" x14ac:dyDescent="0.25">
      <c r="A5258" t="s">
        <v>87</v>
      </c>
      <c r="B5258" s="1" t="s">
        <v>5566</v>
      </c>
      <c r="C5258" t="s">
        <v>339</v>
      </c>
      <c r="D5258">
        <f t="shared" si="738"/>
        <v>5256</v>
      </c>
      <c r="E5258" t="s">
        <v>346</v>
      </c>
      <c r="F5258" t="s">
        <v>10</v>
      </c>
      <c r="G5258" t="s">
        <v>4</v>
      </c>
      <c r="H5258" t="s">
        <v>11589</v>
      </c>
      <c r="I5258" s="4">
        <v>42509</v>
      </c>
      <c r="J5258">
        <f t="shared" si="739"/>
        <v>3</v>
      </c>
      <c r="K5258">
        <f t="shared" si="740"/>
        <v>6</v>
      </c>
      <c r="L5258" s="3">
        <f t="shared" si="741"/>
        <v>42670</v>
      </c>
      <c r="M5258" t="str">
        <f t="shared" si="742"/>
        <v>8:24</v>
      </c>
      <c r="N5258">
        <f t="shared" si="743"/>
        <v>504.00000000000011</v>
      </c>
      <c r="O5258">
        <f t="shared" si="744"/>
        <v>4</v>
      </c>
      <c r="P5258" t="str">
        <f t="shared" si="745"/>
        <v>Work</v>
      </c>
      <c r="Q5258" t="str">
        <f>VLOOKUP(N5258,IF(P5258="Work",Intervals!$A$4:$C$9,Intervals!$F$4:$H$9),3,1)</f>
        <v>Int_7-17</v>
      </c>
      <c r="R5258" t="str">
        <f t="shared" si="746"/>
        <v>1</v>
      </c>
      <c r="S5258">
        <f>VLOOKUP(N5258,IF(P5258="Work",Intervals!$A$4:$D$9,Intervals!$F$4:$I$9),4,1)</f>
        <v>3</v>
      </c>
    </row>
    <row r="5259" spans="1:19" x14ac:dyDescent="0.25">
      <c r="A5259" t="s">
        <v>90</v>
      </c>
      <c r="B5259" s="1" t="s">
        <v>5566</v>
      </c>
      <c r="C5259" t="s">
        <v>339</v>
      </c>
      <c r="D5259">
        <f t="shared" si="738"/>
        <v>5257</v>
      </c>
      <c r="E5259" t="s">
        <v>346</v>
      </c>
      <c r="F5259" t="s">
        <v>10</v>
      </c>
      <c r="G5259" t="s">
        <v>4</v>
      </c>
      <c r="H5259" t="s">
        <v>11589</v>
      </c>
      <c r="I5259" s="4">
        <v>42509</v>
      </c>
      <c r="J5259">
        <f t="shared" si="739"/>
        <v>3</v>
      </c>
      <c r="K5259">
        <f t="shared" si="740"/>
        <v>6</v>
      </c>
      <c r="L5259" s="3">
        <f t="shared" si="741"/>
        <v>42670</v>
      </c>
      <c r="M5259" t="str">
        <f t="shared" si="742"/>
        <v>8:24</v>
      </c>
      <c r="N5259">
        <f t="shared" si="743"/>
        <v>504.00000000000011</v>
      </c>
      <c r="O5259">
        <f t="shared" si="744"/>
        <v>4</v>
      </c>
      <c r="P5259" t="str">
        <f t="shared" si="745"/>
        <v>Work</v>
      </c>
      <c r="Q5259" t="str">
        <f>VLOOKUP(N5259,IF(P5259="Work",Intervals!$A$4:$C$9,Intervals!$F$4:$H$9),3,1)</f>
        <v>Int_7-17</v>
      </c>
      <c r="R5259" t="str">
        <f t="shared" si="746"/>
        <v>1</v>
      </c>
      <c r="S5259">
        <f>VLOOKUP(N5259,IF(P5259="Work",Intervals!$A$4:$D$9,Intervals!$F$4:$I$9),4,1)</f>
        <v>3</v>
      </c>
    </row>
    <row r="5260" spans="1:19" x14ac:dyDescent="0.25">
      <c r="A5260" t="s">
        <v>106</v>
      </c>
      <c r="B5260" s="1" t="s">
        <v>5567</v>
      </c>
      <c r="C5260" t="s">
        <v>339</v>
      </c>
      <c r="D5260">
        <f t="shared" si="738"/>
        <v>5258</v>
      </c>
      <c r="E5260" t="s">
        <v>386</v>
      </c>
      <c r="F5260" t="s">
        <v>10</v>
      </c>
      <c r="G5260" t="s">
        <v>4</v>
      </c>
      <c r="H5260" t="s">
        <v>11603</v>
      </c>
      <c r="I5260" t="s">
        <v>11677</v>
      </c>
      <c r="J5260">
        <f t="shared" si="739"/>
        <v>3</v>
      </c>
      <c r="K5260">
        <f t="shared" si="740"/>
        <v>6</v>
      </c>
      <c r="L5260" s="3">
        <f t="shared" si="741"/>
        <v>42670</v>
      </c>
      <c r="M5260" t="str">
        <f t="shared" si="742"/>
        <v>8:25</v>
      </c>
      <c r="N5260">
        <f t="shared" si="743"/>
        <v>504.99999999999994</v>
      </c>
      <c r="O5260">
        <f t="shared" si="744"/>
        <v>4</v>
      </c>
      <c r="P5260" t="str">
        <f t="shared" si="745"/>
        <v>Work</v>
      </c>
      <c r="Q5260" t="str">
        <f>VLOOKUP(N5260,IF(P5260="Work",Intervals!$A$4:$C$9,Intervals!$F$4:$H$9),3,1)</f>
        <v>Int_7-17</v>
      </c>
      <c r="R5260" t="str">
        <f t="shared" si="746"/>
        <v>1</v>
      </c>
      <c r="S5260">
        <f>VLOOKUP(N5260,IF(P5260="Work",Intervals!$A$4:$D$9,Intervals!$F$4:$I$9),4,1)</f>
        <v>3</v>
      </c>
    </row>
    <row r="5261" spans="1:19" x14ac:dyDescent="0.25">
      <c r="A5261" t="s">
        <v>87</v>
      </c>
      <c r="B5261" s="1" t="s">
        <v>5568</v>
      </c>
      <c r="C5261" t="s">
        <v>339</v>
      </c>
      <c r="D5261">
        <f t="shared" si="738"/>
        <v>5259</v>
      </c>
      <c r="E5261" t="s">
        <v>346</v>
      </c>
      <c r="F5261" t="s">
        <v>10</v>
      </c>
      <c r="G5261" t="s">
        <v>4</v>
      </c>
      <c r="H5261" t="s">
        <v>11589</v>
      </c>
      <c r="I5261" s="4">
        <v>42509</v>
      </c>
      <c r="J5261">
        <f t="shared" si="739"/>
        <v>3</v>
      </c>
      <c r="K5261">
        <f t="shared" si="740"/>
        <v>6</v>
      </c>
      <c r="L5261" s="3">
        <f t="shared" si="741"/>
        <v>42670</v>
      </c>
      <c r="M5261" t="str">
        <f t="shared" si="742"/>
        <v>8:26</v>
      </c>
      <c r="N5261">
        <f t="shared" si="743"/>
        <v>506.00000000000011</v>
      </c>
      <c r="O5261">
        <f t="shared" si="744"/>
        <v>4</v>
      </c>
      <c r="P5261" t="str">
        <f t="shared" si="745"/>
        <v>Work</v>
      </c>
      <c r="Q5261" t="str">
        <f>VLOOKUP(N5261,IF(P5261="Work",Intervals!$A$4:$C$9,Intervals!$F$4:$H$9),3,1)</f>
        <v>Int_7-17</v>
      </c>
      <c r="R5261" t="str">
        <f t="shared" si="746"/>
        <v>1</v>
      </c>
      <c r="S5261">
        <f>VLOOKUP(N5261,IF(P5261="Work",Intervals!$A$4:$D$9,Intervals!$F$4:$I$9),4,1)</f>
        <v>3</v>
      </c>
    </row>
    <row r="5262" spans="1:19" x14ac:dyDescent="0.25">
      <c r="A5262" t="s">
        <v>93</v>
      </c>
      <c r="B5262" s="1" t="s">
        <v>5569</v>
      </c>
      <c r="C5262" t="s">
        <v>339</v>
      </c>
      <c r="D5262">
        <f t="shared" si="738"/>
        <v>5260</v>
      </c>
      <c r="E5262" t="s">
        <v>598</v>
      </c>
      <c r="F5262" t="s">
        <v>11563</v>
      </c>
      <c r="G5262" t="s">
        <v>4</v>
      </c>
      <c r="H5262" t="s">
        <v>11589</v>
      </c>
      <c r="I5262" s="4">
        <v>42509</v>
      </c>
      <c r="J5262">
        <f t="shared" si="739"/>
        <v>3</v>
      </c>
      <c r="K5262">
        <f t="shared" si="740"/>
        <v>6</v>
      </c>
      <c r="L5262" s="3">
        <f t="shared" si="741"/>
        <v>42670</v>
      </c>
      <c r="M5262" t="str">
        <f t="shared" si="742"/>
        <v>8:28</v>
      </c>
      <c r="N5262">
        <f t="shared" si="743"/>
        <v>508.00000000000011</v>
      </c>
      <c r="O5262">
        <f t="shared" si="744"/>
        <v>4</v>
      </c>
      <c r="P5262" t="str">
        <f t="shared" si="745"/>
        <v>Work</v>
      </c>
      <c r="Q5262" t="str">
        <f>VLOOKUP(N5262,IF(P5262="Work",Intervals!$A$4:$C$9,Intervals!$F$4:$H$9),3,1)</f>
        <v>Int_7-17</v>
      </c>
      <c r="R5262" t="str">
        <f t="shared" si="746"/>
        <v>1</v>
      </c>
      <c r="S5262">
        <f>VLOOKUP(N5262,IF(P5262="Work",Intervals!$A$4:$D$9,Intervals!$F$4:$I$9),4,1)</f>
        <v>3</v>
      </c>
    </row>
    <row r="5263" spans="1:19" x14ac:dyDescent="0.25">
      <c r="A5263" t="s">
        <v>105</v>
      </c>
      <c r="B5263" s="1" t="s">
        <v>5570</v>
      </c>
      <c r="C5263" t="s">
        <v>339</v>
      </c>
      <c r="D5263">
        <f t="shared" si="738"/>
        <v>5261</v>
      </c>
      <c r="E5263" t="s">
        <v>383</v>
      </c>
      <c r="F5263" t="s">
        <v>11563</v>
      </c>
      <c r="G5263" t="s">
        <v>4</v>
      </c>
      <c r="H5263" t="s">
        <v>11589</v>
      </c>
      <c r="I5263" s="4">
        <v>42509</v>
      </c>
      <c r="J5263">
        <f t="shared" si="739"/>
        <v>3</v>
      </c>
      <c r="K5263">
        <f t="shared" si="740"/>
        <v>6</v>
      </c>
      <c r="L5263" s="3">
        <f t="shared" si="741"/>
        <v>42670</v>
      </c>
      <c r="M5263" t="str">
        <f t="shared" si="742"/>
        <v>8:29</v>
      </c>
      <c r="N5263">
        <f t="shared" si="743"/>
        <v>508.99999999999994</v>
      </c>
      <c r="O5263">
        <f t="shared" si="744"/>
        <v>4</v>
      </c>
      <c r="P5263" t="str">
        <f t="shared" si="745"/>
        <v>Work</v>
      </c>
      <c r="Q5263" t="str">
        <f>VLOOKUP(N5263,IF(P5263="Work",Intervals!$A$4:$C$9,Intervals!$F$4:$H$9),3,1)</f>
        <v>Int_7-17</v>
      </c>
      <c r="R5263" t="str">
        <f t="shared" si="746"/>
        <v>1</v>
      </c>
      <c r="S5263">
        <f>VLOOKUP(N5263,IF(P5263="Work",Intervals!$A$4:$D$9,Intervals!$F$4:$I$9),4,1)</f>
        <v>3</v>
      </c>
    </row>
    <row r="5264" spans="1:19" x14ac:dyDescent="0.25">
      <c r="A5264" t="s">
        <v>121</v>
      </c>
      <c r="B5264" s="1" t="s">
        <v>5571</v>
      </c>
      <c r="C5264" t="s">
        <v>339</v>
      </c>
      <c r="D5264">
        <f t="shared" si="738"/>
        <v>5262</v>
      </c>
      <c r="E5264" t="s">
        <v>382</v>
      </c>
      <c r="F5264" t="s">
        <v>10</v>
      </c>
      <c r="G5264" t="s">
        <v>4</v>
      </c>
      <c r="H5264" t="s">
        <v>11589</v>
      </c>
      <c r="I5264" s="4">
        <v>42509</v>
      </c>
      <c r="J5264">
        <f t="shared" si="739"/>
        <v>3</v>
      </c>
      <c r="K5264">
        <f t="shared" si="740"/>
        <v>6</v>
      </c>
      <c r="L5264" s="3">
        <f t="shared" si="741"/>
        <v>42670</v>
      </c>
      <c r="M5264" t="str">
        <f t="shared" si="742"/>
        <v>8:30</v>
      </c>
      <c r="N5264">
        <f t="shared" si="743"/>
        <v>510.00000000000011</v>
      </c>
      <c r="O5264">
        <f t="shared" si="744"/>
        <v>4</v>
      </c>
      <c r="P5264" t="str">
        <f t="shared" si="745"/>
        <v>Work</v>
      </c>
      <c r="Q5264" t="str">
        <f>VLOOKUP(N5264,IF(P5264="Work",Intervals!$A$4:$C$9,Intervals!$F$4:$H$9),3,1)</f>
        <v>Int_7-17</v>
      </c>
      <c r="R5264" t="str">
        <f t="shared" si="746"/>
        <v>1</v>
      </c>
      <c r="S5264">
        <f>VLOOKUP(N5264,IF(P5264="Work",Intervals!$A$4:$D$9,Intervals!$F$4:$I$9),4,1)</f>
        <v>3</v>
      </c>
    </row>
    <row r="5265" spans="1:19" x14ac:dyDescent="0.25">
      <c r="A5265" t="s">
        <v>105</v>
      </c>
      <c r="B5265" s="1" t="s">
        <v>5572</v>
      </c>
      <c r="C5265" t="s">
        <v>339</v>
      </c>
      <c r="D5265">
        <f t="shared" si="738"/>
        <v>5263</v>
      </c>
      <c r="E5265" t="s">
        <v>383</v>
      </c>
      <c r="F5265" t="s">
        <v>11563</v>
      </c>
      <c r="G5265" t="s">
        <v>4</v>
      </c>
      <c r="H5265" t="s">
        <v>11589</v>
      </c>
      <c r="I5265" s="4">
        <v>42509</v>
      </c>
      <c r="J5265">
        <f t="shared" si="739"/>
        <v>3</v>
      </c>
      <c r="K5265">
        <f t="shared" si="740"/>
        <v>6</v>
      </c>
      <c r="L5265" s="3">
        <f t="shared" si="741"/>
        <v>42670</v>
      </c>
      <c r="M5265" t="str">
        <f t="shared" si="742"/>
        <v>8:33</v>
      </c>
      <c r="N5265">
        <f t="shared" si="743"/>
        <v>512.99999999999989</v>
      </c>
      <c r="O5265">
        <f t="shared" si="744"/>
        <v>4</v>
      </c>
      <c r="P5265" t="str">
        <f t="shared" si="745"/>
        <v>Work</v>
      </c>
      <c r="Q5265" t="str">
        <f>VLOOKUP(N5265,IF(P5265="Work",Intervals!$A$4:$C$9,Intervals!$F$4:$H$9),3,1)</f>
        <v>Int_7-17</v>
      </c>
      <c r="R5265" t="str">
        <f t="shared" si="746"/>
        <v>1</v>
      </c>
      <c r="S5265">
        <f>VLOOKUP(N5265,IF(P5265="Work",Intervals!$A$4:$D$9,Intervals!$F$4:$I$9),4,1)</f>
        <v>3</v>
      </c>
    </row>
    <row r="5266" spans="1:19" x14ac:dyDescent="0.25">
      <c r="A5266" t="s">
        <v>279</v>
      </c>
      <c r="B5266" s="1" t="s">
        <v>5573</v>
      </c>
      <c r="C5266" t="s">
        <v>339</v>
      </c>
      <c r="D5266">
        <f t="shared" si="738"/>
        <v>5264</v>
      </c>
      <c r="E5266" t="s">
        <v>808</v>
      </c>
      <c r="F5266" t="s">
        <v>3</v>
      </c>
      <c r="G5266" t="s">
        <v>4</v>
      </c>
      <c r="H5266" t="s">
        <v>11589</v>
      </c>
      <c r="I5266" s="4">
        <v>42509</v>
      </c>
      <c r="J5266">
        <f t="shared" si="739"/>
        <v>3</v>
      </c>
      <c r="K5266">
        <f t="shared" si="740"/>
        <v>6</v>
      </c>
      <c r="L5266" s="3">
        <f t="shared" si="741"/>
        <v>42670</v>
      </c>
      <c r="M5266" t="str">
        <f t="shared" si="742"/>
        <v>8:36</v>
      </c>
      <c r="N5266">
        <f t="shared" si="743"/>
        <v>516.00000000000011</v>
      </c>
      <c r="O5266">
        <f t="shared" si="744"/>
        <v>4</v>
      </c>
      <c r="P5266" t="str">
        <f t="shared" si="745"/>
        <v>Work</v>
      </c>
      <c r="Q5266" t="str">
        <f>VLOOKUP(N5266,IF(P5266="Work",Intervals!$A$4:$C$9,Intervals!$F$4:$H$9),3,1)</f>
        <v>Int_7-17</v>
      </c>
      <c r="R5266" t="str">
        <f t="shared" si="746"/>
        <v>1</v>
      </c>
      <c r="S5266">
        <f>VLOOKUP(N5266,IF(P5266="Work",Intervals!$A$4:$D$9,Intervals!$F$4:$I$9),4,1)</f>
        <v>3</v>
      </c>
    </row>
    <row r="5267" spans="1:19" x14ac:dyDescent="0.25">
      <c r="A5267" t="s">
        <v>99</v>
      </c>
      <c r="B5267" s="1" t="s">
        <v>5573</v>
      </c>
      <c r="C5267" t="s">
        <v>339</v>
      </c>
      <c r="D5267">
        <f t="shared" si="738"/>
        <v>5265</v>
      </c>
      <c r="E5267" t="s">
        <v>386</v>
      </c>
      <c r="F5267" t="s">
        <v>10</v>
      </c>
      <c r="G5267" t="s">
        <v>4</v>
      </c>
      <c r="H5267" t="s">
        <v>11603</v>
      </c>
      <c r="I5267" t="s">
        <v>11677</v>
      </c>
      <c r="J5267">
        <f t="shared" si="739"/>
        <v>3</v>
      </c>
      <c r="K5267">
        <f t="shared" si="740"/>
        <v>6</v>
      </c>
      <c r="L5267" s="3">
        <f t="shared" si="741"/>
        <v>42670</v>
      </c>
      <c r="M5267" t="str">
        <f t="shared" si="742"/>
        <v>8:36</v>
      </c>
      <c r="N5267">
        <f t="shared" si="743"/>
        <v>516.00000000000011</v>
      </c>
      <c r="O5267">
        <f t="shared" si="744"/>
        <v>4</v>
      </c>
      <c r="P5267" t="str">
        <f t="shared" si="745"/>
        <v>Work</v>
      </c>
      <c r="Q5267" t="str">
        <f>VLOOKUP(N5267,IF(P5267="Work",Intervals!$A$4:$C$9,Intervals!$F$4:$H$9),3,1)</f>
        <v>Int_7-17</v>
      </c>
      <c r="R5267" t="str">
        <f t="shared" si="746"/>
        <v>1</v>
      </c>
      <c r="S5267">
        <f>VLOOKUP(N5267,IF(P5267="Work",Intervals!$A$4:$D$9,Intervals!$F$4:$I$9),4,1)</f>
        <v>3</v>
      </c>
    </row>
    <row r="5268" spans="1:19" x14ac:dyDescent="0.25">
      <c r="A5268" t="s">
        <v>155</v>
      </c>
      <c r="B5268" s="1" t="s">
        <v>5574</v>
      </c>
      <c r="C5268" t="s">
        <v>339</v>
      </c>
      <c r="D5268">
        <f t="shared" si="738"/>
        <v>5266</v>
      </c>
      <c r="E5268" t="s">
        <v>386</v>
      </c>
      <c r="F5268" t="s">
        <v>10</v>
      </c>
      <c r="G5268" t="s">
        <v>4</v>
      </c>
      <c r="H5268" t="s">
        <v>11603</v>
      </c>
      <c r="I5268" t="s">
        <v>11677</v>
      </c>
      <c r="J5268">
        <f t="shared" si="739"/>
        <v>3</v>
      </c>
      <c r="K5268">
        <f t="shared" si="740"/>
        <v>6</v>
      </c>
      <c r="L5268" s="3">
        <f t="shared" si="741"/>
        <v>42670</v>
      </c>
      <c r="M5268" t="str">
        <f t="shared" si="742"/>
        <v>8:37</v>
      </c>
      <c r="N5268">
        <f t="shared" si="743"/>
        <v>516.99999999999989</v>
      </c>
      <c r="O5268">
        <f t="shared" si="744"/>
        <v>4</v>
      </c>
      <c r="P5268" t="str">
        <f t="shared" si="745"/>
        <v>Work</v>
      </c>
      <c r="Q5268" t="str">
        <f>VLOOKUP(N5268,IF(P5268="Work",Intervals!$A$4:$C$9,Intervals!$F$4:$H$9),3,1)</f>
        <v>Int_7-17</v>
      </c>
      <c r="R5268" t="str">
        <f t="shared" si="746"/>
        <v>1</v>
      </c>
      <c r="S5268">
        <f>VLOOKUP(N5268,IF(P5268="Work",Intervals!$A$4:$D$9,Intervals!$F$4:$I$9),4,1)</f>
        <v>3</v>
      </c>
    </row>
    <row r="5269" spans="1:19" x14ac:dyDescent="0.25">
      <c r="A5269" t="s">
        <v>145</v>
      </c>
      <c r="B5269" s="1" t="s">
        <v>5575</v>
      </c>
      <c r="C5269" t="s">
        <v>339</v>
      </c>
      <c r="D5269">
        <f t="shared" si="738"/>
        <v>5267</v>
      </c>
      <c r="E5269" t="s">
        <v>386</v>
      </c>
      <c r="F5269" t="s">
        <v>10</v>
      </c>
      <c r="G5269" t="s">
        <v>4</v>
      </c>
      <c r="H5269" t="s">
        <v>11603</v>
      </c>
      <c r="I5269" t="s">
        <v>11677</v>
      </c>
      <c r="J5269">
        <f t="shared" si="739"/>
        <v>3</v>
      </c>
      <c r="K5269">
        <f t="shared" si="740"/>
        <v>6</v>
      </c>
      <c r="L5269" s="3">
        <f t="shared" si="741"/>
        <v>42670</v>
      </c>
      <c r="M5269" t="str">
        <f t="shared" si="742"/>
        <v>8:40</v>
      </c>
      <c r="N5269">
        <f t="shared" si="743"/>
        <v>520.00000000000011</v>
      </c>
      <c r="O5269">
        <f t="shared" si="744"/>
        <v>4</v>
      </c>
      <c r="P5269" t="str">
        <f t="shared" si="745"/>
        <v>Work</v>
      </c>
      <c r="Q5269" t="str">
        <f>VLOOKUP(N5269,IF(P5269="Work",Intervals!$A$4:$C$9,Intervals!$F$4:$H$9),3,1)</f>
        <v>Int_7-17</v>
      </c>
      <c r="R5269" t="str">
        <f t="shared" si="746"/>
        <v>1</v>
      </c>
      <c r="S5269">
        <f>VLOOKUP(N5269,IF(P5269="Work",Intervals!$A$4:$D$9,Intervals!$F$4:$I$9),4,1)</f>
        <v>3</v>
      </c>
    </row>
    <row r="5270" spans="1:19" x14ac:dyDescent="0.25">
      <c r="A5270" t="s">
        <v>85</v>
      </c>
      <c r="B5270" s="1" t="s">
        <v>5576</v>
      </c>
      <c r="C5270" t="s">
        <v>339</v>
      </c>
      <c r="D5270">
        <f t="shared" si="738"/>
        <v>5268</v>
      </c>
      <c r="E5270" t="s">
        <v>646</v>
      </c>
      <c r="F5270" t="s">
        <v>10</v>
      </c>
      <c r="G5270" t="s">
        <v>4</v>
      </c>
      <c r="H5270" t="s">
        <v>11589</v>
      </c>
      <c r="I5270" s="4">
        <v>42509</v>
      </c>
      <c r="J5270">
        <f t="shared" si="739"/>
        <v>3</v>
      </c>
      <c r="K5270">
        <f t="shared" si="740"/>
        <v>6</v>
      </c>
      <c r="L5270" s="3">
        <f t="shared" si="741"/>
        <v>42670</v>
      </c>
      <c r="M5270" t="str">
        <f t="shared" si="742"/>
        <v>8:42</v>
      </c>
      <c r="N5270">
        <f t="shared" si="743"/>
        <v>522.00000000000011</v>
      </c>
      <c r="O5270">
        <f t="shared" si="744"/>
        <v>4</v>
      </c>
      <c r="P5270" t="str">
        <f t="shared" si="745"/>
        <v>Work</v>
      </c>
      <c r="Q5270" t="str">
        <f>VLOOKUP(N5270,IF(P5270="Work",Intervals!$A$4:$C$9,Intervals!$F$4:$H$9),3,1)</f>
        <v>Int_7-17</v>
      </c>
      <c r="R5270" t="str">
        <f t="shared" si="746"/>
        <v>1</v>
      </c>
      <c r="S5270">
        <f>VLOOKUP(N5270,IF(P5270="Work",Intervals!$A$4:$D$9,Intervals!$F$4:$I$9),4,1)</f>
        <v>3</v>
      </c>
    </row>
    <row r="5271" spans="1:19" x14ac:dyDescent="0.25">
      <c r="A5271" t="s">
        <v>279</v>
      </c>
      <c r="B5271" s="1" t="s">
        <v>5577</v>
      </c>
      <c r="C5271" t="s">
        <v>339</v>
      </c>
      <c r="D5271">
        <f t="shared" si="738"/>
        <v>5269</v>
      </c>
      <c r="E5271" t="s">
        <v>808</v>
      </c>
      <c r="F5271" t="s">
        <v>3</v>
      </c>
      <c r="G5271" t="s">
        <v>4</v>
      </c>
      <c r="H5271" t="s">
        <v>11589</v>
      </c>
      <c r="I5271" s="4">
        <v>42509</v>
      </c>
      <c r="J5271">
        <f t="shared" si="739"/>
        <v>3</v>
      </c>
      <c r="K5271">
        <f t="shared" si="740"/>
        <v>6</v>
      </c>
      <c r="L5271" s="3">
        <f t="shared" si="741"/>
        <v>42670</v>
      </c>
      <c r="M5271" t="str">
        <f t="shared" si="742"/>
        <v>8:44</v>
      </c>
      <c r="N5271">
        <f t="shared" si="743"/>
        <v>524</v>
      </c>
      <c r="O5271">
        <f t="shared" si="744"/>
        <v>4</v>
      </c>
      <c r="P5271" t="str">
        <f t="shared" si="745"/>
        <v>Work</v>
      </c>
      <c r="Q5271" t="str">
        <f>VLOOKUP(N5271,IF(P5271="Work",Intervals!$A$4:$C$9,Intervals!$F$4:$H$9),3,1)</f>
        <v>Int_7-17</v>
      </c>
      <c r="R5271" t="str">
        <f t="shared" si="746"/>
        <v>1</v>
      </c>
      <c r="S5271">
        <f>VLOOKUP(N5271,IF(P5271="Work",Intervals!$A$4:$D$9,Intervals!$F$4:$I$9),4,1)</f>
        <v>3</v>
      </c>
    </row>
    <row r="5272" spans="1:19" x14ac:dyDescent="0.25">
      <c r="A5272" t="s">
        <v>104</v>
      </c>
      <c r="B5272" s="1" t="s">
        <v>5578</v>
      </c>
      <c r="C5272" t="s">
        <v>339</v>
      </c>
      <c r="D5272">
        <f t="shared" si="738"/>
        <v>5270</v>
      </c>
      <c r="E5272" t="s">
        <v>348</v>
      </c>
      <c r="F5272" t="s">
        <v>10</v>
      </c>
      <c r="G5272" t="s">
        <v>4</v>
      </c>
      <c r="H5272" t="s">
        <v>11589</v>
      </c>
      <c r="I5272" s="4">
        <v>42509</v>
      </c>
      <c r="J5272">
        <f t="shared" si="739"/>
        <v>3</v>
      </c>
      <c r="K5272">
        <f t="shared" si="740"/>
        <v>6</v>
      </c>
      <c r="L5272" s="3">
        <f t="shared" si="741"/>
        <v>42670</v>
      </c>
      <c r="M5272" t="str">
        <f t="shared" si="742"/>
        <v>8:45</v>
      </c>
      <c r="N5272">
        <f t="shared" si="743"/>
        <v>524.99999999999989</v>
      </c>
      <c r="O5272">
        <f t="shared" si="744"/>
        <v>4</v>
      </c>
      <c r="P5272" t="str">
        <f t="shared" si="745"/>
        <v>Work</v>
      </c>
      <c r="Q5272" t="str">
        <f>VLOOKUP(N5272,IF(P5272="Work",Intervals!$A$4:$C$9,Intervals!$F$4:$H$9),3,1)</f>
        <v>Int_7-17</v>
      </c>
      <c r="R5272" t="str">
        <f t="shared" si="746"/>
        <v>1</v>
      </c>
      <c r="S5272">
        <f>VLOOKUP(N5272,IF(P5272="Work",Intervals!$A$4:$D$9,Intervals!$F$4:$I$9),4,1)</f>
        <v>3</v>
      </c>
    </row>
    <row r="5273" spans="1:19" x14ac:dyDescent="0.25">
      <c r="A5273" t="s">
        <v>168</v>
      </c>
      <c r="B5273" s="1" t="s">
        <v>5579</v>
      </c>
      <c r="C5273" t="s">
        <v>339</v>
      </c>
      <c r="D5273">
        <f t="shared" si="738"/>
        <v>5271</v>
      </c>
      <c r="E5273" t="s">
        <v>391</v>
      </c>
      <c r="F5273" t="s">
        <v>10</v>
      </c>
      <c r="G5273" t="s">
        <v>4</v>
      </c>
      <c r="H5273" t="s">
        <v>11603</v>
      </c>
      <c r="I5273" t="s">
        <v>11677</v>
      </c>
      <c r="J5273">
        <f t="shared" si="739"/>
        <v>3</v>
      </c>
      <c r="K5273">
        <f t="shared" si="740"/>
        <v>6</v>
      </c>
      <c r="L5273" s="3">
        <f t="shared" si="741"/>
        <v>42670</v>
      </c>
      <c r="M5273" t="str">
        <f t="shared" si="742"/>
        <v>8:47</v>
      </c>
      <c r="N5273">
        <f t="shared" si="743"/>
        <v>526.99999999999989</v>
      </c>
      <c r="O5273">
        <f t="shared" si="744"/>
        <v>4</v>
      </c>
      <c r="P5273" t="str">
        <f t="shared" si="745"/>
        <v>Work</v>
      </c>
      <c r="Q5273" t="str">
        <f>VLOOKUP(N5273,IF(P5273="Work",Intervals!$A$4:$C$9,Intervals!$F$4:$H$9),3,1)</f>
        <v>Int_7-17</v>
      </c>
      <c r="R5273" t="str">
        <f t="shared" si="746"/>
        <v>1</v>
      </c>
      <c r="S5273">
        <f>VLOOKUP(N5273,IF(P5273="Work",Intervals!$A$4:$D$9,Intervals!$F$4:$I$9),4,1)</f>
        <v>3</v>
      </c>
    </row>
    <row r="5274" spans="1:19" x14ac:dyDescent="0.25">
      <c r="A5274" t="s">
        <v>83</v>
      </c>
      <c r="B5274" s="1" t="s">
        <v>5580</v>
      </c>
      <c r="C5274" t="s">
        <v>339</v>
      </c>
      <c r="D5274">
        <f t="shared" si="738"/>
        <v>5272</v>
      </c>
      <c r="E5274" t="s">
        <v>384</v>
      </c>
      <c r="F5274" t="s">
        <v>10</v>
      </c>
      <c r="G5274" t="s">
        <v>4</v>
      </c>
      <c r="H5274" t="s">
        <v>11589</v>
      </c>
      <c r="I5274" s="4">
        <v>42509</v>
      </c>
      <c r="J5274">
        <f t="shared" si="739"/>
        <v>3</v>
      </c>
      <c r="K5274">
        <f t="shared" si="740"/>
        <v>6</v>
      </c>
      <c r="L5274" s="3">
        <f t="shared" si="741"/>
        <v>42670</v>
      </c>
      <c r="M5274" t="str">
        <f t="shared" si="742"/>
        <v>8:57</v>
      </c>
      <c r="N5274">
        <f t="shared" si="743"/>
        <v>536.99999999999989</v>
      </c>
      <c r="O5274">
        <f t="shared" si="744"/>
        <v>4</v>
      </c>
      <c r="P5274" t="str">
        <f t="shared" si="745"/>
        <v>Work</v>
      </c>
      <c r="Q5274" t="str">
        <f>VLOOKUP(N5274,IF(P5274="Work",Intervals!$A$4:$C$9,Intervals!$F$4:$H$9),3,1)</f>
        <v>Int_7-17</v>
      </c>
      <c r="R5274" t="str">
        <f t="shared" si="746"/>
        <v>1</v>
      </c>
      <c r="S5274">
        <f>VLOOKUP(N5274,IF(P5274="Work",Intervals!$A$4:$D$9,Intervals!$F$4:$I$9),4,1)</f>
        <v>3</v>
      </c>
    </row>
    <row r="5275" spans="1:19" x14ac:dyDescent="0.25">
      <c r="A5275" t="s">
        <v>294</v>
      </c>
      <c r="B5275" s="1" t="s">
        <v>5581</v>
      </c>
      <c r="C5275" t="s">
        <v>339</v>
      </c>
      <c r="D5275">
        <f t="shared" si="738"/>
        <v>5273</v>
      </c>
      <c r="E5275" t="s">
        <v>725</v>
      </c>
      <c r="F5275" t="s">
        <v>11568</v>
      </c>
      <c r="G5275" t="s">
        <v>4</v>
      </c>
      <c r="H5275" t="s">
        <v>11601</v>
      </c>
      <c r="I5275" t="s">
        <v>11675</v>
      </c>
      <c r="J5275">
        <f t="shared" si="739"/>
        <v>3</v>
      </c>
      <c r="K5275">
        <f t="shared" si="740"/>
        <v>6</v>
      </c>
      <c r="L5275" s="3">
        <f t="shared" si="741"/>
        <v>42670</v>
      </c>
      <c r="M5275" t="str">
        <f t="shared" si="742"/>
        <v>8:58</v>
      </c>
      <c r="N5275">
        <f t="shared" si="743"/>
        <v>538</v>
      </c>
      <c r="O5275">
        <f t="shared" si="744"/>
        <v>4</v>
      </c>
      <c r="P5275" t="str">
        <f t="shared" si="745"/>
        <v>Work</v>
      </c>
      <c r="Q5275" t="str">
        <f>VLOOKUP(N5275,IF(P5275="Work",Intervals!$A$4:$C$9,Intervals!$F$4:$H$9),3,1)</f>
        <v>Int_7-17</v>
      </c>
      <c r="R5275" t="str">
        <f t="shared" si="746"/>
        <v>1</v>
      </c>
      <c r="S5275">
        <f>VLOOKUP(N5275,IF(P5275="Work",Intervals!$A$4:$D$9,Intervals!$F$4:$I$9),4,1)</f>
        <v>3</v>
      </c>
    </row>
    <row r="5276" spans="1:19" x14ac:dyDescent="0.25">
      <c r="A5276" t="s">
        <v>142</v>
      </c>
      <c r="B5276" s="1" t="s">
        <v>5582</v>
      </c>
      <c r="C5276" t="s">
        <v>339</v>
      </c>
      <c r="D5276">
        <f t="shared" si="738"/>
        <v>5274</v>
      </c>
      <c r="E5276" t="s">
        <v>528</v>
      </c>
      <c r="F5276" t="s">
        <v>11563</v>
      </c>
      <c r="G5276" t="s">
        <v>4</v>
      </c>
      <c r="H5276" t="s">
        <v>11589</v>
      </c>
      <c r="I5276" s="4">
        <v>42509</v>
      </c>
      <c r="J5276">
        <f t="shared" si="739"/>
        <v>3</v>
      </c>
      <c r="K5276">
        <f t="shared" si="740"/>
        <v>6</v>
      </c>
      <c r="L5276" s="3">
        <f t="shared" si="741"/>
        <v>42670</v>
      </c>
      <c r="M5276" t="str">
        <f t="shared" si="742"/>
        <v>9:2</v>
      </c>
      <c r="N5276">
        <f t="shared" si="743"/>
        <v>542</v>
      </c>
      <c r="O5276">
        <f t="shared" si="744"/>
        <v>4</v>
      </c>
      <c r="P5276" t="str">
        <f t="shared" si="745"/>
        <v>Work</v>
      </c>
      <c r="Q5276" t="str">
        <f>VLOOKUP(N5276,IF(P5276="Work",Intervals!$A$4:$C$9,Intervals!$F$4:$H$9),3,1)</f>
        <v>Int_7-17</v>
      </c>
      <c r="R5276" t="str">
        <f t="shared" si="746"/>
        <v>1</v>
      </c>
      <c r="S5276">
        <f>VLOOKUP(N5276,IF(P5276="Work",Intervals!$A$4:$D$9,Intervals!$F$4:$I$9),4,1)</f>
        <v>3</v>
      </c>
    </row>
    <row r="5277" spans="1:19" x14ac:dyDescent="0.25">
      <c r="A5277" t="s">
        <v>136</v>
      </c>
      <c r="B5277" s="1" t="s">
        <v>5583</v>
      </c>
      <c r="C5277" t="s">
        <v>339</v>
      </c>
      <c r="D5277">
        <f t="shared" si="738"/>
        <v>5275</v>
      </c>
      <c r="E5277" t="s">
        <v>393</v>
      </c>
      <c r="F5277" t="s">
        <v>10</v>
      </c>
      <c r="G5277" t="s">
        <v>4</v>
      </c>
      <c r="H5277" t="s">
        <v>11589</v>
      </c>
      <c r="I5277" s="4">
        <v>42509</v>
      </c>
      <c r="J5277">
        <f t="shared" si="739"/>
        <v>3</v>
      </c>
      <c r="K5277">
        <f t="shared" si="740"/>
        <v>6</v>
      </c>
      <c r="L5277" s="3">
        <f t="shared" si="741"/>
        <v>42670</v>
      </c>
      <c r="M5277" t="str">
        <f t="shared" si="742"/>
        <v>9:4</v>
      </c>
      <c r="N5277">
        <f t="shared" si="743"/>
        <v>544</v>
      </c>
      <c r="O5277">
        <f t="shared" si="744"/>
        <v>4</v>
      </c>
      <c r="P5277" t="str">
        <f t="shared" si="745"/>
        <v>Work</v>
      </c>
      <c r="Q5277" t="str">
        <f>VLOOKUP(N5277,IF(P5277="Work",Intervals!$A$4:$C$9,Intervals!$F$4:$H$9),3,1)</f>
        <v>Int_7-17</v>
      </c>
      <c r="R5277" t="str">
        <f t="shared" si="746"/>
        <v>1</v>
      </c>
      <c r="S5277">
        <f>VLOOKUP(N5277,IF(P5277="Work",Intervals!$A$4:$D$9,Intervals!$F$4:$I$9),4,1)</f>
        <v>3</v>
      </c>
    </row>
    <row r="5278" spans="1:19" x14ac:dyDescent="0.25">
      <c r="A5278" t="s">
        <v>116</v>
      </c>
      <c r="B5278" s="1" t="s">
        <v>5584</v>
      </c>
      <c r="C5278" t="s">
        <v>339</v>
      </c>
      <c r="D5278">
        <f t="shared" si="738"/>
        <v>5276</v>
      </c>
      <c r="E5278" t="s">
        <v>379</v>
      </c>
      <c r="F5278" t="s">
        <v>10</v>
      </c>
      <c r="G5278" t="s">
        <v>4</v>
      </c>
      <c r="H5278" t="s">
        <v>11589</v>
      </c>
      <c r="I5278" s="4">
        <v>42509</v>
      </c>
      <c r="J5278">
        <f t="shared" si="739"/>
        <v>3</v>
      </c>
      <c r="K5278">
        <f t="shared" si="740"/>
        <v>6</v>
      </c>
      <c r="L5278" s="3">
        <f t="shared" si="741"/>
        <v>42670</v>
      </c>
      <c r="M5278" t="str">
        <f t="shared" si="742"/>
        <v>9:9</v>
      </c>
      <c r="N5278">
        <f t="shared" si="743"/>
        <v>549.00000000000011</v>
      </c>
      <c r="O5278">
        <f t="shared" si="744"/>
        <v>4</v>
      </c>
      <c r="P5278" t="str">
        <f t="shared" si="745"/>
        <v>Work</v>
      </c>
      <c r="Q5278" t="str">
        <f>VLOOKUP(N5278,IF(P5278="Work",Intervals!$A$4:$C$9,Intervals!$F$4:$H$9),3,1)</f>
        <v>Int_7-17</v>
      </c>
      <c r="R5278" t="str">
        <f t="shared" si="746"/>
        <v>1</v>
      </c>
      <c r="S5278">
        <f>VLOOKUP(N5278,IF(P5278="Work",Intervals!$A$4:$D$9,Intervals!$F$4:$I$9),4,1)</f>
        <v>3</v>
      </c>
    </row>
    <row r="5279" spans="1:19" x14ac:dyDescent="0.25">
      <c r="A5279" t="s">
        <v>159</v>
      </c>
      <c r="B5279" s="1" t="s">
        <v>5585</v>
      </c>
      <c r="C5279" t="s">
        <v>339</v>
      </c>
      <c r="D5279">
        <f t="shared" si="738"/>
        <v>5277</v>
      </c>
      <c r="E5279" t="s">
        <v>381</v>
      </c>
      <c r="F5279" t="s">
        <v>10</v>
      </c>
      <c r="G5279" t="s">
        <v>4</v>
      </c>
      <c r="H5279" t="s">
        <v>11589</v>
      </c>
      <c r="I5279" s="4">
        <v>42509</v>
      </c>
      <c r="J5279">
        <f t="shared" si="739"/>
        <v>3</v>
      </c>
      <c r="K5279">
        <f t="shared" si="740"/>
        <v>6</v>
      </c>
      <c r="L5279" s="3">
        <f t="shared" si="741"/>
        <v>42670</v>
      </c>
      <c r="M5279" t="str">
        <f t="shared" si="742"/>
        <v>9:13</v>
      </c>
      <c r="N5279">
        <f t="shared" si="743"/>
        <v>553.00000000000011</v>
      </c>
      <c r="O5279">
        <f t="shared" si="744"/>
        <v>4</v>
      </c>
      <c r="P5279" t="str">
        <f t="shared" si="745"/>
        <v>Work</v>
      </c>
      <c r="Q5279" t="str">
        <f>VLOOKUP(N5279,IF(P5279="Work",Intervals!$A$4:$C$9,Intervals!$F$4:$H$9),3,1)</f>
        <v>Int_7-17</v>
      </c>
      <c r="R5279" t="str">
        <f t="shared" si="746"/>
        <v>1</v>
      </c>
      <c r="S5279">
        <f>VLOOKUP(N5279,IF(P5279="Work",Intervals!$A$4:$D$9,Intervals!$F$4:$I$9),4,1)</f>
        <v>3</v>
      </c>
    </row>
    <row r="5280" spans="1:19" x14ac:dyDescent="0.25">
      <c r="A5280" t="s">
        <v>117</v>
      </c>
      <c r="B5280" s="1" t="s">
        <v>5585</v>
      </c>
      <c r="C5280" t="s">
        <v>339</v>
      </c>
      <c r="D5280">
        <f t="shared" si="738"/>
        <v>5278</v>
      </c>
      <c r="E5280" t="s">
        <v>826</v>
      </c>
      <c r="F5280" t="s">
        <v>11563</v>
      </c>
      <c r="G5280" t="s">
        <v>30</v>
      </c>
      <c r="H5280" t="s">
        <v>11590</v>
      </c>
      <c r="I5280" t="s">
        <v>11664</v>
      </c>
      <c r="J5280">
        <f t="shared" si="739"/>
        <v>3</v>
      </c>
      <c r="K5280">
        <f t="shared" si="740"/>
        <v>6</v>
      </c>
      <c r="L5280" s="3">
        <f t="shared" si="741"/>
        <v>42670</v>
      </c>
      <c r="M5280" t="str">
        <f t="shared" si="742"/>
        <v>9:13</v>
      </c>
      <c r="N5280">
        <f t="shared" si="743"/>
        <v>553.00000000000011</v>
      </c>
      <c r="O5280">
        <f t="shared" si="744"/>
        <v>4</v>
      </c>
      <c r="P5280" t="str">
        <f t="shared" si="745"/>
        <v>Work</v>
      </c>
      <c r="Q5280" t="str">
        <f>VLOOKUP(N5280,IF(P5280="Work",Intervals!$A$4:$C$9,Intervals!$F$4:$H$9),3,1)</f>
        <v>Int_7-17</v>
      </c>
      <c r="R5280" t="str">
        <f t="shared" si="746"/>
        <v>1</v>
      </c>
      <c r="S5280">
        <f>VLOOKUP(N5280,IF(P5280="Work",Intervals!$A$4:$D$9,Intervals!$F$4:$I$9),4,1)</f>
        <v>3</v>
      </c>
    </row>
    <row r="5281" spans="1:19" x14ac:dyDescent="0.25">
      <c r="A5281" t="s">
        <v>294</v>
      </c>
      <c r="B5281" s="1" t="s">
        <v>5585</v>
      </c>
      <c r="C5281" t="s">
        <v>339</v>
      </c>
      <c r="D5281">
        <f t="shared" si="738"/>
        <v>5279</v>
      </c>
      <c r="E5281" t="s">
        <v>725</v>
      </c>
      <c r="F5281" t="s">
        <v>11568</v>
      </c>
      <c r="G5281" t="s">
        <v>4</v>
      </c>
      <c r="H5281" t="s">
        <v>11601</v>
      </c>
      <c r="I5281" t="s">
        <v>11675</v>
      </c>
      <c r="J5281">
        <f t="shared" si="739"/>
        <v>3</v>
      </c>
      <c r="K5281">
        <f t="shared" si="740"/>
        <v>6</v>
      </c>
      <c r="L5281" s="3">
        <f t="shared" si="741"/>
        <v>42670</v>
      </c>
      <c r="M5281" t="str">
        <f t="shared" si="742"/>
        <v>9:13</v>
      </c>
      <c r="N5281">
        <f t="shared" si="743"/>
        <v>553.00000000000011</v>
      </c>
      <c r="O5281">
        <f t="shared" si="744"/>
        <v>4</v>
      </c>
      <c r="P5281" t="str">
        <f t="shared" si="745"/>
        <v>Work</v>
      </c>
      <c r="Q5281" t="str">
        <f>VLOOKUP(N5281,IF(P5281="Work",Intervals!$A$4:$C$9,Intervals!$F$4:$H$9),3,1)</f>
        <v>Int_7-17</v>
      </c>
      <c r="R5281" t="str">
        <f t="shared" si="746"/>
        <v>1</v>
      </c>
      <c r="S5281">
        <f>VLOOKUP(N5281,IF(P5281="Work",Intervals!$A$4:$D$9,Intervals!$F$4:$I$9),4,1)</f>
        <v>3</v>
      </c>
    </row>
    <row r="5282" spans="1:19" x14ac:dyDescent="0.25">
      <c r="A5282" t="s">
        <v>174</v>
      </c>
      <c r="B5282" s="1" t="s">
        <v>5586</v>
      </c>
      <c r="C5282" t="s">
        <v>339</v>
      </c>
      <c r="D5282">
        <f t="shared" si="738"/>
        <v>5280</v>
      </c>
      <c r="E5282" t="s">
        <v>413</v>
      </c>
      <c r="F5282" t="s">
        <v>10</v>
      </c>
      <c r="G5282" t="s">
        <v>4</v>
      </c>
      <c r="H5282" t="s">
        <v>11589</v>
      </c>
      <c r="I5282" s="4">
        <v>42509</v>
      </c>
      <c r="J5282">
        <f t="shared" si="739"/>
        <v>3</v>
      </c>
      <c r="K5282">
        <f t="shared" si="740"/>
        <v>6</v>
      </c>
      <c r="L5282" s="3">
        <f t="shared" si="741"/>
        <v>42670</v>
      </c>
      <c r="M5282" t="str">
        <f t="shared" si="742"/>
        <v>9:16</v>
      </c>
      <c r="N5282">
        <f t="shared" si="743"/>
        <v>556</v>
      </c>
      <c r="O5282">
        <f t="shared" si="744"/>
        <v>4</v>
      </c>
      <c r="P5282" t="str">
        <f t="shared" si="745"/>
        <v>Work</v>
      </c>
      <c r="Q5282" t="str">
        <f>VLOOKUP(N5282,IF(P5282="Work",Intervals!$A$4:$C$9,Intervals!$F$4:$H$9),3,1)</f>
        <v>Int_7-17</v>
      </c>
      <c r="R5282" t="str">
        <f t="shared" si="746"/>
        <v>1</v>
      </c>
      <c r="S5282">
        <f>VLOOKUP(N5282,IF(P5282="Work",Intervals!$A$4:$D$9,Intervals!$F$4:$I$9),4,1)</f>
        <v>3</v>
      </c>
    </row>
    <row r="5283" spans="1:19" x14ac:dyDescent="0.25">
      <c r="A5283" t="s">
        <v>157</v>
      </c>
      <c r="B5283" s="1" t="s">
        <v>5587</v>
      </c>
      <c r="C5283" t="s">
        <v>339</v>
      </c>
      <c r="D5283">
        <f t="shared" si="738"/>
        <v>5281</v>
      </c>
      <c r="E5283" t="s">
        <v>381</v>
      </c>
      <c r="F5283" t="s">
        <v>10</v>
      </c>
      <c r="G5283" t="s">
        <v>4</v>
      </c>
      <c r="H5283" t="s">
        <v>11589</v>
      </c>
      <c r="I5283" s="4">
        <v>42509</v>
      </c>
      <c r="J5283">
        <f t="shared" si="739"/>
        <v>3</v>
      </c>
      <c r="K5283">
        <f t="shared" si="740"/>
        <v>6</v>
      </c>
      <c r="L5283" s="3">
        <f t="shared" si="741"/>
        <v>42670</v>
      </c>
      <c r="M5283" t="str">
        <f t="shared" si="742"/>
        <v>9:19</v>
      </c>
      <c r="N5283">
        <f t="shared" si="743"/>
        <v>559.00000000000011</v>
      </c>
      <c r="O5283">
        <f t="shared" si="744"/>
        <v>4</v>
      </c>
      <c r="P5283" t="str">
        <f t="shared" si="745"/>
        <v>Work</v>
      </c>
      <c r="Q5283" t="str">
        <f>VLOOKUP(N5283,IF(P5283="Work",Intervals!$A$4:$C$9,Intervals!$F$4:$H$9),3,1)</f>
        <v>Int_7-17</v>
      </c>
      <c r="R5283" t="str">
        <f t="shared" si="746"/>
        <v>1</v>
      </c>
      <c r="S5283">
        <f>VLOOKUP(N5283,IF(P5283="Work",Intervals!$A$4:$D$9,Intervals!$F$4:$I$9),4,1)</f>
        <v>3</v>
      </c>
    </row>
    <row r="5284" spans="1:19" x14ac:dyDescent="0.25">
      <c r="A5284" t="s">
        <v>167</v>
      </c>
      <c r="B5284" s="1" t="s">
        <v>5587</v>
      </c>
      <c r="C5284" t="s">
        <v>339</v>
      </c>
      <c r="D5284">
        <f t="shared" si="738"/>
        <v>5282</v>
      </c>
      <c r="E5284" t="s">
        <v>391</v>
      </c>
      <c r="F5284" t="s">
        <v>10</v>
      </c>
      <c r="G5284" t="s">
        <v>4</v>
      </c>
      <c r="H5284" t="s">
        <v>11603</v>
      </c>
      <c r="I5284" t="s">
        <v>11677</v>
      </c>
      <c r="J5284">
        <f t="shared" si="739"/>
        <v>3</v>
      </c>
      <c r="K5284">
        <f t="shared" si="740"/>
        <v>6</v>
      </c>
      <c r="L5284" s="3">
        <f t="shared" si="741"/>
        <v>42670</v>
      </c>
      <c r="M5284" t="str">
        <f t="shared" si="742"/>
        <v>9:19</v>
      </c>
      <c r="N5284">
        <f t="shared" si="743"/>
        <v>559.00000000000011</v>
      </c>
      <c r="O5284">
        <f t="shared" si="744"/>
        <v>4</v>
      </c>
      <c r="P5284" t="str">
        <f t="shared" si="745"/>
        <v>Work</v>
      </c>
      <c r="Q5284" t="str">
        <f>VLOOKUP(N5284,IF(P5284="Work",Intervals!$A$4:$C$9,Intervals!$F$4:$H$9),3,1)</f>
        <v>Int_7-17</v>
      </c>
      <c r="R5284" t="str">
        <f t="shared" si="746"/>
        <v>1</v>
      </c>
      <c r="S5284">
        <f>VLOOKUP(N5284,IF(P5284="Work",Intervals!$A$4:$D$9,Intervals!$F$4:$I$9),4,1)</f>
        <v>3</v>
      </c>
    </row>
    <row r="5285" spans="1:19" x14ac:dyDescent="0.25">
      <c r="A5285" t="s">
        <v>183</v>
      </c>
      <c r="B5285" s="1" t="s">
        <v>5588</v>
      </c>
      <c r="C5285" t="s">
        <v>339</v>
      </c>
      <c r="D5285">
        <f t="shared" si="738"/>
        <v>5283</v>
      </c>
      <c r="E5285" t="s">
        <v>396</v>
      </c>
      <c r="F5285" t="s">
        <v>11569</v>
      </c>
      <c r="G5285" t="s">
        <v>4</v>
      </c>
      <c r="H5285" t="s">
        <v>11589</v>
      </c>
      <c r="I5285" s="4">
        <v>42509</v>
      </c>
      <c r="J5285">
        <f t="shared" si="739"/>
        <v>3</v>
      </c>
      <c r="K5285">
        <f t="shared" si="740"/>
        <v>6</v>
      </c>
      <c r="L5285" s="3">
        <f t="shared" si="741"/>
        <v>42670</v>
      </c>
      <c r="M5285" t="str">
        <f t="shared" si="742"/>
        <v>9:20</v>
      </c>
      <c r="N5285">
        <f t="shared" si="743"/>
        <v>559.99999999999989</v>
      </c>
      <c r="O5285">
        <f t="shared" si="744"/>
        <v>4</v>
      </c>
      <c r="P5285" t="str">
        <f t="shared" si="745"/>
        <v>Work</v>
      </c>
      <c r="Q5285" t="str">
        <f>VLOOKUP(N5285,IF(P5285="Work",Intervals!$A$4:$C$9,Intervals!$F$4:$H$9),3,1)</f>
        <v>Int_7-17</v>
      </c>
      <c r="R5285" t="str">
        <f t="shared" si="746"/>
        <v>1</v>
      </c>
      <c r="S5285">
        <f>VLOOKUP(N5285,IF(P5285="Work",Intervals!$A$4:$D$9,Intervals!$F$4:$I$9),4,1)</f>
        <v>3</v>
      </c>
    </row>
    <row r="5286" spans="1:19" x14ac:dyDescent="0.25">
      <c r="A5286" t="s">
        <v>170</v>
      </c>
      <c r="B5286" s="1" t="s">
        <v>5589</v>
      </c>
      <c r="C5286" t="s">
        <v>339</v>
      </c>
      <c r="D5286">
        <f t="shared" si="738"/>
        <v>5284</v>
      </c>
      <c r="E5286" t="s">
        <v>347</v>
      </c>
      <c r="F5286" t="s">
        <v>10</v>
      </c>
      <c r="G5286" t="s">
        <v>4</v>
      </c>
      <c r="H5286" t="s">
        <v>11589</v>
      </c>
      <c r="I5286" s="4">
        <v>42509</v>
      </c>
      <c r="J5286">
        <f t="shared" si="739"/>
        <v>3</v>
      </c>
      <c r="K5286">
        <f t="shared" si="740"/>
        <v>6</v>
      </c>
      <c r="L5286" s="3">
        <f t="shared" si="741"/>
        <v>42670</v>
      </c>
      <c r="M5286" t="str">
        <f t="shared" si="742"/>
        <v>9:23</v>
      </c>
      <c r="N5286">
        <f t="shared" si="743"/>
        <v>563.00000000000011</v>
      </c>
      <c r="O5286">
        <f t="shared" si="744"/>
        <v>4</v>
      </c>
      <c r="P5286" t="str">
        <f t="shared" si="745"/>
        <v>Work</v>
      </c>
      <c r="Q5286" t="str">
        <f>VLOOKUP(N5286,IF(P5286="Work",Intervals!$A$4:$C$9,Intervals!$F$4:$H$9),3,1)</f>
        <v>Int_7-17</v>
      </c>
      <c r="R5286" t="str">
        <f t="shared" si="746"/>
        <v>1</v>
      </c>
      <c r="S5286">
        <f>VLOOKUP(N5286,IF(P5286="Work",Intervals!$A$4:$D$9,Intervals!$F$4:$I$9),4,1)</f>
        <v>3</v>
      </c>
    </row>
    <row r="5287" spans="1:19" x14ac:dyDescent="0.25">
      <c r="A5287" t="s">
        <v>85</v>
      </c>
      <c r="B5287" s="1" t="s">
        <v>5590</v>
      </c>
      <c r="C5287" t="s">
        <v>339</v>
      </c>
      <c r="D5287">
        <f t="shared" si="738"/>
        <v>5285</v>
      </c>
      <c r="E5287" t="s">
        <v>618</v>
      </c>
      <c r="F5287" t="s">
        <v>10</v>
      </c>
      <c r="G5287" t="s">
        <v>4</v>
      </c>
      <c r="H5287" t="s">
        <v>11589</v>
      </c>
      <c r="I5287" s="4">
        <v>42509</v>
      </c>
      <c r="J5287">
        <f t="shared" si="739"/>
        <v>3</v>
      </c>
      <c r="K5287">
        <f t="shared" si="740"/>
        <v>6</v>
      </c>
      <c r="L5287" s="3">
        <f t="shared" si="741"/>
        <v>42670</v>
      </c>
      <c r="M5287" t="str">
        <f t="shared" si="742"/>
        <v>9:25</v>
      </c>
      <c r="N5287">
        <f t="shared" si="743"/>
        <v>565.00000000000011</v>
      </c>
      <c r="O5287">
        <f t="shared" si="744"/>
        <v>4</v>
      </c>
      <c r="P5287" t="str">
        <f t="shared" si="745"/>
        <v>Work</v>
      </c>
      <c r="Q5287" t="str">
        <f>VLOOKUP(N5287,IF(P5287="Work",Intervals!$A$4:$C$9,Intervals!$F$4:$H$9),3,1)</f>
        <v>Int_7-17</v>
      </c>
      <c r="R5287" t="str">
        <f t="shared" si="746"/>
        <v>1</v>
      </c>
      <c r="S5287">
        <f>VLOOKUP(N5287,IF(P5287="Work",Intervals!$A$4:$D$9,Intervals!$F$4:$I$9),4,1)</f>
        <v>3</v>
      </c>
    </row>
    <row r="5288" spans="1:19" x14ac:dyDescent="0.25">
      <c r="A5288" t="s">
        <v>95</v>
      </c>
      <c r="B5288" s="1" t="s">
        <v>5591</v>
      </c>
      <c r="C5288" t="s">
        <v>339</v>
      </c>
      <c r="D5288">
        <f t="shared" si="738"/>
        <v>5286</v>
      </c>
      <c r="E5288" t="s">
        <v>384</v>
      </c>
      <c r="F5288" t="s">
        <v>10</v>
      </c>
      <c r="G5288" t="s">
        <v>4</v>
      </c>
      <c r="H5288" t="s">
        <v>11589</v>
      </c>
      <c r="I5288" s="4">
        <v>42509</v>
      </c>
      <c r="J5288">
        <f t="shared" si="739"/>
        <v>3</v>
      </c>
      <c r="K5288">
        <f t="shared" si="740"/>
        <v>6</v>
      </c>
      <c r="L5288" s="3">
        <f t="shared" si="741"/>
        <v>42670</v>
      </c>
      <c r="M5288" t="str">
        <f t="shared" si="742"/>
        <v>9:27</v>
      </c>
      <c r="N5288">
        <f t="shared" si="743"/>
        <v>567.00000000000011</v>
      </c>
      <c r="O5288">
        <f t="shared" si="744"/>
        <v>4</v>
      </c>
      <c r="P5288" t="str">
        <f t="shared" si="745"/>
        <v>Work</v>
      </c>
      <c r="Q5288" t="str">
        <f>VLOOKUP(N5288,IF(P5288="Work",Intervals!$A$4:$C$9,Intervals!$F$4:$H$9),3,1)</f>
        <v>Int_7-17</v>
      </c>
      <c r="R5288" t="str">
        <f t="shared" si="746"/>
        <v>1</v>
      </c>
      <c r="S5288">
        <f>VLOOKUP(N5288,IF(P5288="Work",Intervals!$A$4:$D$9,Intervals!$F$4:$I$9),4,1)</f>
        <v>3</v>
      </c>
    </row>
    <row r="5289" spans="1:19" x14ac:dyDescent="0.25">
      <c r="A5289" t="s">
        <v>142</v>
      </c>
      <c r="B5289" s="1" t="s">
        <v>5592</v>
      </c>
      <c r="C5289" t="s">
        <v>339</v>
      </c>
      <c r="D5289">
        <f t="shared" si="738"/>
        <v>5287</v>
      </c>
      <c r="E5289" t="s">
        <v>395</v>
      </c>
      <c r="F5289" t="s">
        <v>11565</v>
      </c>
      <c r="G5289" t="s">
        <v>4</v>
      </c>
      <c r="H5289" t="s">
        <v>11589</v>
      </c>
      <c r="I5289" s="4">
        <v>42509</v>
      </c>
      <c r="J5289">
        <f t="shared" si="739"/>
        <v>3</v>
      </c>
      <c r="K5289">
        <f t="shared" si="740"/>
        <v>6</v>
      </c>
      <c r="L5289" s="3">
        <f t="shared" si="741"/>
        <v>42670</v>
      </c>
      <c r="M5289" t="str">
        <f t="shared" si="742"/>
        <v>9:32</v>
      </c>
      <c r="N5289">
        <f t="shared" si="743"/>
        <v>571.99999999999989</v>
      </c>
      <c r="O5289">
        <f t="shared" si="744"/>
        <v>4</v>
      </c>
      <c r="P5289" t="str">
        <f t="shared" si="745"/>
        <v>Work</v>
      </c>
      <c r="Q5289" t="str">
        <f>VLOOKUP(N5289,IF(P5289="Work",Intervals!$A$4:$C$9,Intervals!$F$4:$H$9),3,1)</f>
        <v>Int_7-17</v>
      </c>
      <c r="R5289" t="str">
        <f t="shared" si="746"/>
        <v>1</v>
      </c>
      <c r="S5289">
        <f>VLOOKUP(N5289,IF(P5289="Work",Intervals!$A$4:$D$9,Intervals!$F$4:$I$9),4,1)</f>
        <v>3</v>
      </c>
    </row>
    <row r="5290" spans="1:19" x14ac:dyDescent="0.25">
      <c r="A5290" t="s">
        <v>195</v>
      </c>
      <c r="B5290" s="1" t="s">
        <v>5593</v>
      </c>
      <c r="C5290" t="s">
        <v>339</v>
      </c>
      <c r="D5290">
        <f t="shared" si="738"/>
        <v>5288</v>
      </c>
      <c r="E5290" t="s">
        <v>391</v>
      </c>
      <c r="F5290" t="s">
        <v>10</v>
      </c>
      <c r="G5290" t="s">
        <v>4</v>
      </c>
      <c r="H5290" t="s">
        <v>11603</v>
      </c>
      <c r="I5290" t="s">
        <v>11677</v>
      </c>
      <c r="J5290">
        <f t="shared" si="739"/>
        <v>3</v>
      </c>
      <c r="K5290">
        <f t="shared" si="740"/>
        <v>6</v>
      </c>
      <c r="L5290" s="3">
        <f t="shared" si="741"/>
        <v>42670</v>
      </c>
      <c r="M5290" t="str">
        <f t="shared" si="742"/>
        <v>9:34</v>
      </c>
      <c r="N5290">
        <f t="shared" si="743"/>
        <v>573.99999999999989</v>
      </c>
      <c r="O5290">
        <f t="shared" si="744"/>
        <v>4</v>
      </c>
      <c r="P5290" t="str">
        <f t="shared" si="745"/>
        <v>Work</v>
      </c>
      <c r="Q5290" t="str">
        <f>VLOOKUP(N5290,IF(P5290="Work",Intervals!$A$4:$C$9,Intervals!$F$4:$H$9),3,1)</f>
        <v>Int_7-17</v>
      </c>
      <c r="R5290" t="str">
        <f t="shared" si="746"/>
        <v>1</v>
      </c>
      <c r="S5290">
        <f>VLOOKUP(N5290,IF(P5290="Work",Intervals!$A$4:$D$9,Intervals!$F$4:$I$9),4,1)</f>
        <v>3</v>
      </c>
    </row>
    <row r="5291" spans="1:19" x14ac:dyDescent="0.25">
      <c r="A5291" t="s">
        <v>158</v>
      </c>
      <c r="B5291" s="1" t="s">
        <v>5594</v>
      </c>
      <c r="C5291" t="s">
        <v>339</v>
      </c>
      <c r="D5291">
        <f t="shared" si="738"/>
        <v>5289</v>
      </c>
      <c r="E5291" t="s">
        <v>444</v>
      </c>
      <c r="F5291" t="s">
        <v>3</v>
      </c>
      <c r="G5291" t="s">
        <v>4</v>
      </c>
      <c r="H5291" t="s">
        <v>11589</v>
      </c>
      <c r="I5291" s="4">
        <v>42509</v>
      </c>
      <c r="J5291">
        <f t="shared" si="739"/>
        <v>3</v>
      </c>
      <c r="K5291">
        <f t="shared" si="740"/>
        <v>6</v>
      </c>
      <c r="L5291" s="3">
        <f t="shared" si="741"/>
        <v>42670</v>
      </c>
      <c r="M5291" t="str">
        <f t="shared" si="742"/>
        <v>9:38</v>
      </c>
      <c r="N5291">
        <f t="shared" si="743"/>
        <v>577.99999999999989</v>
      </c>
      <c r="O5291">
        <f t="shared" si="744"/>
        <v>4</v>
      </c>
      <c r="P5291" t="str">
        <f t="shared" si="745"/>
        <v>Work</v>
      </c>
      <c r="Q5291" t="str">
        <f>VLOOKUP(N5291,IF(P5291="Work",Intervals!$A$4:$C$9,Intervals!$F$4:$H$9),3,1)</f>
        <v>Int_7-17</v>
      </c>
      <c r="R5291" t="str">
        <f t="shared" si="746"/>
        <v>1</v>
      </c>
      <c r="S5291">
        <f>VLOOKUP(N5291,IF(P5291="Work",Intervals!$A$4:$D$9,Intervals!$F$4:$I$9),4,1)</f>
        <v>3</v>
      </c>
    </row>
    <row r="5292" spans="1:19" x14ac:dyDescent="0.25">
      <c r="A5292" t="s">
        <v>199</v>
      </c>
      <c r="B5292" s="1" t="s">
        <v>5595</v>
      </c>
      <c r="C5292" t="s">
        <v>339</v>
      </c>
      <c r="D5292">
        <f t="shared" si="738"/>
        <v>5290</v>
      </c>
      <c r="E5292" t="s">
        <v>392</v>
      </c>
      <c r="F5292" t="s">
        <v>11568</v>
      </c>
      <c r="G5292" t="s">
        <v>4</v>
      </c>
      <c r="H5292" t="s">
        <v>11589</v>
      </c>
      <c r="I5292" s="4">
        <v>42509</v>
      </c>
      <c r="J5292">
        <f t="shared" si="739"/>
        <v>3</v>
      </c>
      <c r="K5292">
        <f t="shared" si="740"/>
        <v>6</v>
      </c>
      <c r="L5292" s="3">
        <f t="shared" si="741"/>
        <v>42670</v>
      </c>
      <c r="M5292" t="str">
        <f t="shared" si="742"/>
        <v>9:40</v>
      </c>
      <c r="N5292">
        <f t="shared" si="743"/>
        <v>579.99999999999989</v>
      </c>
      <c r="O5292">
        <f t="shared" si="744"/>
        <v>4</v>
      </c>
      <c r="P5292" t="str">
        <f t="shared" si="745"/>
        <v>Work</v>
      </c>
      <c r="Q5292" t="str">
        <f>VLOOKUP(N5292,IF(P5292="Work",Intervals!$A$4:$C$9,Intervals!$F$4:$H$9),3,1)</f>
        <v>Int_7-17</v>
      </c>
      <c r="R5292" t="str">
        <f t="shared" si="746"/>
        <v>1</v>
      </c>
      <c r="S5292">
        <f>VLOOKUP(N5292,IF(P5292="Work",Intervals!$A$4:$D$9,Intervals!$F$4:$I$9),4,1)</f>
        <v>3</v>
      </c>
    </row>
    <row r="5293" spans="1:19" x14ac:dyDescent="0.25">
      <c r="A5293" t="s">
        <v>83</v>
      </c>
      <c r="B5293" s="1" t="s">
        <v>5596</v>
      </c>
      <c r="C5293" t="s">
        <v>339</v>
      </c>
      <c r="D5293">
        <f t="shared" si="738"/>
        <v>5291</v>
      </c>
      <c r="E5293" t="s">
        <v>384</v>
      </c>
      <c r="F5293" t="s">
        <v>10</v>
      </c>
      <c r="G5293" t="s">
        <v>4</v>
      </c>
      <c r="H5293" t="s">
        <v>11589</v>
      </c>
      <c r="I5293" s="4">
        <v>42509</v>
      </c>
      <c r="J5293">
        <f t="shared" si="739"/>
        <v>3</v>
      </c>
      <c r="K5293">
        <f t="shared" si="740"/>
        <v>6</v>
      </c>
      <c r="L5293" s="3">
        <f t="shared" si="741"/>
        <v>42670</v>
      </c>
      <c r="M5293" t="str">
        <f t="shared" si="742"/>
        <v>9:45</v>
      </c>
      <c r="N5293">
        <f t="shared" si="743"/>
        <v>585</v>
      </c>
      <c r="O5293">
        <f t="shared" si="744"/>
        <v>4</v>
      </c>
      <c r="P5293" t="str">
        <f t="shared" si="745"/>
        <v>Work</v>
      </c>
      <c r="Q5293" t="str">
        <f>VLOOKUP(N5293,IF(P5293="Work",Intervals!$A$4:$C$9,Intervals!$F$4:$H$9),3,1)</f>
        <v>Int_7-17</v>
      </c>
      <c r="R5293" t="str">
        <f t="shared" si="746"/>
        <v>1</v>
      </c>
      <c r="S5293">
        <f>VLOOKUP(N5293,IF(P5293="Work",Intervals!$A$4:$D$9,Intervals!$F$4:$I$9),4,1)</f>
        <v>3</v>
      </c>
    </row>
    <row r="5294" spans="1:19" x14ac:dyDescent="0.25">
      <c r="A5294" t="s">
        <v>173</v>
      </c>
      <c r="B5294" s="1" t="s">
        <v>5597</v>
      </c>
      <c r="C5294" t="s">
        <v>339</v>
      </c>
      <c r="D5294">
        <f t="shared" si="738"/>
        <v>5292</v>
      </c>
      <c r="E5294" t="s">
        <v>386</v>
      </c>
      <c r="F5294" t="s">
        <v>10</v>
      </c>
      <c r="G5294" t="s">
        <v>4</v>
      </c>
      <c r="H5294" t="s">
        <v>11603</v>
      </c>
      <c r="I5294" t="s">
        <v>11677</v>
      </c>
      <c r="J5294">
        <f t="shared" si="739"/>
        <v>3</v>
      </c>
      <c r="K5294">
        <f t="shared" si="740"/>
        <v>6</v>
      </c>
      <c r="L5294" s="3">
        <f t="shared" si="741"/>
        <v>42670</v>
      </c>
      <c r="M5294" t="str">
        <f t="shared" si="742"/>
        <v>9:46</v>
      </c>
      <c r="N5294">
        <f t="shared" si="743"/>
        <v>586.00000000000011</v>
      </c>
      <c r="O5294">
        <f t="shared" si="744"/>
        <v>4</v>
      </c>
      <c r="P5294" t="str">
        <f t="shared" si="745"/>
        <v>Work</v>
      </c>
      <c r="Q5294" t="str">
        <f>VLOOKUP(N5294,IF(P5294="Work",Intervals!$A$4:$C$9,Intervals!$F$4:$H$9),3,1)</f>
        <v>Int_7-17</v>
      </c>
      <c r="R5294" t="str">
        <f t="shared" si="746"/>
        <v>1</v>
      </c>
      <c r="S5294">
        <f>VLOOKUP(N5294,IF(P5294="Work",Intervals!$A$4:$D$9,Intervals!$F$4:$I$9),4,1)</f>
        <v>3</v>
      </c>
    </row>
    <row r="5295" spans="1:19" x14ac:dyDescent="0.25">
      <c r="A5295" t="s">
        <v>179</v>
      </c>
      <c r="B5295" s="1" t="s">
        <v>5598</v>
      </c>
      <c r="C5295" t="s">
        <v>339</v>
      </c>
      <c r="D5295">
        <f t="shared" si="738"/>
        <v>5293</v>
      </c>
      <c r="E5295" t="s">
        <v>498</v>
      </c>
      <c r="F5295" t="s">
        <v>10</v>
      </c>
      <c r="G5295" t="s">
        <v>4</v>
      </c>
      <c r="H5295" t="s">
        <v>11589</v>
      </c>
      <c r="I5295" s="4">
        <v>42509</v>
      </c>
      <c r="J5295">
        <f t="shared" si="739"/>
        <v>3</v>
      </c>
      <c r="K5295">
        <f t="shared" si="740"/>
        <v>6</v>
      </c>
      <c r="L5295" s="3">
        <f t="shared" si="741"/>
        <v>42670</v>
      </c>
      <c r="M5295" t="str">
        <f t="shared" si="742"/>
        <v>9:50</v>
      </c>
      <c r="N5295">
        <f t="shared" si="743"/>
        <v>590.00000000000011</v>
      </c>
      <c r="O5295">
        <f t="shared" si="744"/>
        <v>4</v>
      </c>
      <c r="P5295" t="str">
        <f t="shared" si="745"/>
        <v>Work</v>
      </c>
      <c r="Q5295" t="str">
        <f>VLOOKUP(N5295,IF(P5295="Work",Intervals!$A$4:$C$9,Intervals!$F$4:$H$9),3,1)</f>
        <v>Int_7-17</v>
      </c>
      <c r="R5295" t="str">
        <f t="shared" si="746"/>
        <v>1</v>
      </c>
      <c r="S5295">
        <f>VLOOKUP(N5295,IF(P5295="Work",Intervals!$A$4:$D$9,Intervals!$F$4:$I$9),4,1)</f>
        <v>3</v>
      </c>
    </row>
    <row r="5296" spans="1:19" x14ac:dyDescent="0.25">
      <c r="A5296" t="s">
        <v>200</v>
      </c>
      <c r="B5296" s="1" t="s">
        <v>5599</v>
      </c>
      <c r="C5296" t="s">
        <v>339</v>
      </c>
      <c r="D5296">
        <f t="shared" si="738"/>
        <v>5294</v>
      </c>
      <c r="E5296" t="s">
        <v>348</v>
      </c>
      <c r="F5296" t="s">
        <v>10</v>
      </c>
      <c r="G5296" t="s">
        <v>4</v>
      </c>
      <c r="H5296" t="s">
        <v>11589</v>
      </c>
      <c r="I5296" s="4">
        <v>42509</v>
      </c>
      <c r="J5296">
        <f t="shared" si="739"/>
        <v>3</v>
      </c>
      <c r="K5296">
        <f t="shared" si="740"/>
        <v>6</v>
      </c>
      <c r="L5296" s="3">
        <f t="shared" si="741"/>
        <v>42670</v>
      </c>
      <c r="M5296" t="str">
        <f t="shared" si="742"/>
        <v>9:53</v>
      </c>
      <c r="N5296">
        <f t="shared" si="743"/>
        <v>593</v>
      </c>
      <c r="O5296">
        <f t="shared" si="744"/>
        <v>4</v>
      </c>
      <c r="P5296" t="str">
        <f t="shared" si="745"/>
        <v>Work</v>
      </c>
      <c r="Q5296" t="str">
        <f>VLOOKUP(N5296,IF(P5296="Work",Intervals!$A$4:$C$9,Intervals!$F$4:$H$9),3,1)</f>
        <v>Int_7-17</v>
      </c>
      <c r="R5296" t="str">
        <f t="shared" si="746"/>
        <v>1</v>
      </c>
      <c r="S5296">
        <f>VLOOKUP(N5296,IF(P5296="Work",Intervals!$A$4:$D$9,Intervals!$F$4:$I$9),4,1)</f>
        <v>3</v>
      </c>
    </row>
    <row r="5297" spans="1:19" x14ac:dyDescent="0.25">
      <c r="A5297" t="s">
        <v>204</v>
      </c>
      <c r="B5297" s="1" t="s">
        <v>5600</v>
      </c>
      <c r="C5297" t="s">
        <v>339</v>
      </c>
      <c r="D5297">
        <f t="shared" si="738"/>
        <v>5295</v>
      </c>
      <c r="E5297" t="s">
        <v>404</v>
      </c>
      <c r="F5297" t="s">
        <v>10</v>
      </c>
      <c r="G5297" t="s">
        <v>4</v>
      </c>
      <c r="H5297" t="s">
        <v>11589</v>
      </c>
      <c r="I5297" s="4">
        <v>42509</v>
      </c>
      <c r="J5297">
        <f t="shared" si="739"/>
        <v>3</v>
      </c>
      <c r="K5297">
        <f t="shared" si="740"/>
        <v>6</v>
      </c>
      <c r="L5297" s="3">
        <f t="shared" si="741"/>
        <v>42670</v>
      </c>
      <c r="M5297" t="str">
        <f t="shared" si="742"/>
        <v>9:55</v>
      </c>
      <c r="N5297">
        <f t="shared" si="743"/>
        <v>595</v>
      </c>
      <c r="O5297">
        <f t="shared" si="744"/>
        <v>4</v>
      </c>
      <c r="P5297" t="str">
        <f t="shared" si="745"/>
        <v>Work</v>
      </c>
      <c r="Q5297" t="str">
        <f>VLOOKUP(N5297,IF(P5297="Work",Intervals!$A$4:$C$9,Intervals!$F$4:$H$9),3,1)</f>
        <v>Int_7-17</v>
      </c>
      <c r="R5297" t="str">
        <f t="shared" si="746"/>
        <v>1</v>
      </c>
      <c r="S5297">
        <f>VLOOKUP(N5297,IF(P5297="Work",Intervals!$A$4:$D$9,Intervals!$F$4:$I$9),4,1)</f>
        <v>3</v>
      </c>
    </row>
    <row r="5298" spans="1:19" x14ac:dyDescent="0.25">
      <c r="A5298" t="s">
        <v>91</v>
      </c>
      <c r="B5298" s="1" t="s">
        <v>5600</v>
      </c>
      <c r="C5298" t="s">
        <v>339</v>
      </c>
      <c r="D5298">
        <f t="shared" si="738"/>
        <v>5296</v>
      </c>
      <c r="E5298" t="s">
        <v>348</v>
      </c>
      <c r="F5298" t="s">
        <v>10</v>
      </c>
      <c r="G5298" t="s">
        <v>4</v>
      </c>
      <c r="H5298" t="s">
        <v>11589</v>
      </c>
      <c r="I5298" s="4">
        <v>42509</v>
      </c>
      <c r="J5298">
        <f t="shared" si="739"/>
        <v>3</v>
      </c>
      <c r="K5298">
        <f t="shared" si="740"/>
        <v>6</v>
      </c>
      <c r="L5298" s="3">
        <f t="shared" si="741"/>
        <v>42670</v>
      </c>
      <c r="M5298" t="str">
        <f t="shared" si="742"/>
        <v>9:55</v>
      </c>
      <c r="N5298">
        <f t="shared" si="743"/>
        <v>595</v>
      </c>
      <c r="O5298">
        <f t="shared" si="744"/>
        <v>4</v>
      </c>
      <c r="P5298" t="str">
        <f t="shared" si="745"/>
        <v>Work</v>
      </c>
      <c r="Q5298" t="str">
        <f>VLOOKUP(N5298,IF(P5298="Work",Intervals!$A$4:$C$9,Intervals!$F$4:$H$9),3,1)</f>
        <v>Int_7-17</v>
      </c>
      <c r="R5298" t="str">
        <f t="shared" si="746"/>
        <v>1</v>
      </c>
      <c r="S5298">
        <f>VLOOKUP(N5298,IF(P5298="Work",Intervals!$A$4:$D$9,Intervals!$F$4:$I$9),4,1)</f>
        <v>3</v>
      </c>
    </row>
    <row r="5299" spans="1:19" x14ac:dyDescent="0.25">
      <c r="A5299" t="s">
        <v>143</v>
      </c>
      <c r="B5299" s="1" t="s">
        <v>5601</v>
      </c>
      <c r="C5299" t="s">
        <v>339</v>
      </c>
      <c r="D5299">
        <f t="shared" si="738"/>
        <v>5297</v>
      </c>
      <c r="E5299" t="s">
        <v>386</v>
      </c>
      <c r="F5299" t="s">
        <v>10</v>
      </c>
      <c r="G5299" t="s">
        <v>4</v>
      </c>
      <c r="H5299" t="s">
        <v>11603</v>
      </c>
      <c r="I5299" t="s">
        <v>11677</v>
      </c>
      <c r="J5299">
        <f t="shared" si="739"/>
        <v>3</v>
      </c>
      <c r="K5299">
        <f t="shared" si="740"/>
        <v>6</v>
      </c>
      <c r="L5299" s="3">
        <f t="shared" si="741"/>
        <v>42670</v>
      </c>
      <c r="M5299" t="str">
        <f t="shared" si="742"/>
        <v>9:56</v>
      </c>
      <c r="N5299">
        <f t="shared" si="743"/>
        <v>596.00000000000011</v>
      </c>
      <c r="O5299">
        <f t="shared" si="744"/>
        <v>4</v>
      </c>
      <c r="P5299" t="str">
        <f t="shared" si="745"/>
        <v>Work</v>
      </c>
      <c r="Q5299" t="str">
        <f>VLOOKUP(N5299,IF(P5299="Work",Intervals!$A$4:$C$9,Intervals!$F$4:$H$9),3,1)</f>
        <v>Int_7-17</v>
      </c>
      <c r="R5299" t="str">
        <f t="shared" si="746"/>
        <v>1</v>
      </c>
      <c r="S5299">
        <f>VLOOKUP(N5299,IF(P5299="Work",Intervals!$A$4:$D$9,Intervals!$F$4:$I$9),4,1)</f>
        <v>3</v>
      </c>
    </row>
    <row r="5300" spans="1:19" x14ac:dyDescent="0.25">
      <c r="A5300" t="s">
        <v>211</v>
      </c>
      <c r="B5300" s="1" t="s">
        <v>5602</v>
      </c>
      <c r="C5300" t="s">
        <v>339</v>
      </c>
      <c r="D5300">
        <f t="shared" si="738"/>
        <v>5298</v>
      </c>
      <c r="E5300" t="s">
        <v>379</v>
      </c>
      <c r="F5300" t="s">
        <v>10</v>
      </c>
      <c r="G5300" t="s">
        <v>4</v>
      </c>
      <c r="H5300" t="s">
        <v>11589</v>
      </c>
      <c r="I5300" s="4">
        <v>42509</v>
      </c>
      <c r="J5300">
        <f t="shared" si="739"/>
        <v>3</v>
      </c>
      <c r="K5300">
        <f t="shared" si="740"/>
        <v>6</v>
      </c>
      <c r="L5300" s="3">
        <f t="shared" si="741"/>
        <v>42670</v>
      </c>
      <c r="M5300" t="str">
        <f t="shared" si="742"/>
        <v>9:59</v>
      </c>
      <c r="N5300">
        <f t="shared" si="743"/>
        <v>599</v>
      </c>
      <c r="O5300">
        <f t="shared" si="744"/>
        <v>4</v>
      </c>
      <c r="P5300" t="str">
        <f t="shared" si="745"/>
        <v>Work</v>
      </c>
      <c r="Q5300" t="str">
        <f>VLOOKUP(N5300,IF(P5300="Work",Intervals!$A$4:$C$9,Intervals!$F$4:$H$9),3,1)</f>
        <v>Int_7-17</v>
      </c>
      <c r="R5300" t="str">
        <f t="shared" si="746"/>
        <v>1</v>
      </c>
      <c r="S5300">
        <f>VLOOKUP(N5300,IF(P5300="Work",Intervals!$A$4:$D$9,Intervals!$F$4:$I$9),4,1)</f>
        <v>3</v>
      </c>
    </row>
    <row r="5301" spans="1:19" x14ac:dyDescent="0.25">
      <c r="A5301" t="s">
        <v>127</v>
      </c>
      <c r="B5301" s="1" t="s">
        <v>5603</v>
      </c>
      <c r="C5301" t="s">
        <v>339</v>
      </c>
      <c r="D5301">
        <f t="shared" si="738"/>
        <v>5299</v>
      </c>
      <c r="E5301" t="s">
        <v>388</v>
      </c>
      <c r="F5301" t="s">
        <v>10</v>
      </c>
      <c r="G5301" t="s">
        <v>4</v>
      </c>
      <c r="H5301" t="s">
        <v>11604</v>
      </c>
      <c r="I5301" t="s">
        <v>11678</v>
      </c>
      <c r="J5301">
        <f t="shared" si="739"/>
        <v>3</v>
      </c>
      <c r="K5301">
        <f t="shared" si="740"/>
        <v>6</v>
      </c>
      <c r="L5301" s="3">
        <f t="shared" si="741"/>
        <v>42670</v>
      </c>
      <c r="M5301" t="str">
        <f t="shared" si="742"/>
        <v>10:0</v>
      </c>
      <c r="N5301">
        <f t="shared" si="743"/>
        <v>600.00000000000011</v>
      </c>
      <c r="O5301">
        <f t="shared" si="744"/>
        <v>4</v>
      </c>
      <c r="P5301" t="str">
        <f t="shared" si="745"/>
        <v>Work</v>
      </c>
      <c r="Q5301" t="str">
        <f>VLOOKUP(N5301,IF(P5301="Work",Intervals!$A$4:$C$9,Intervals!$F$4:$H$9),3,1)</f>
        <v>Int_7-17</v>
      </c>
      <c r="R5301" t="str">
        <f t="shared" si="746"/>
        <v>1</v>
      </c>
      <c r="S5301">
        <f>VLOOKUP(N5301,IF(P5301="Work",Intervals!$A$4:$D$9,Intervals!$F$4:$I$9),4,1)</f>
        <v>3</v>
      </c>
    </row>
    <row r="5302" spans="1:19" x14ac:dyDescent="0.25">
      <c r="A5302" t="s">
        <v>121</v>
      </c>
      <c r="B5302" s="1" t="s">
        <v>5604</v>
      </c>
      <c r="C5302" t="s">
        <v>339</v>
      </c>
      <c r="D5302">
        <f t="shared" si="738"/>
        <v>5300</v>
      </c>
      <c r="E5302" t="s">
        <v>813</v>
      </c>
      <c r="F5302" t="s">
        <v>10</v>
      </c>
      <c r="G5302" t="s">
        <v>4</v>
      </c>
      <c r="H5302" t="s">
        <v>11589</v>
      </c>
      <c r="I5302" s="4">
        <v>42509</v>
      </c>
      <c r="J5302">
        <f t="shared" si="739"/>
        <v>3</v>
      </c>
      <c r="K5302">
        <f t="shared" si="740"/>
        <v>6</v>
      </c>
      <c r="L5302" s="3">
        <f t="shared" si="741"/>
        <v>42670</v>
      </c>
      <c r="M5302" t="str">
        <f t="shared" si="742"/>
        <v>10:5</v>
      </c>
      <c r="N5302">
        <f t="shared" si="743"/>
        <v>604.99999999999989</v>
      </c>
      <c r="O5302">
        <f t="shared" si="744"/>
        <v>4</v>
      </c>
      <c r="P5302" t="str">
        <f t="shared" si="745"/>
        <v>Work</v>
      </c>
      <c r="Q5302" t="str">
        <f>VLOOKUP(N5302,IF(P5302="Work",Intervals!$A$4:$C$9,Intervals!$F$4:$H$9),3,1)</f>
        <v>Int_7-17</v>
      </c>
      <c r="R5302" t="str">
        <f t="shared" si="746"/>
        <v>1</v>
      </c>
      <c r="S5302">
        <f>VLOOKUP(N5302,IF(P5302="Work",Intervals!$A$4:$D$9,Intervals!$F$4:$I$9),4,1)</f>
        <v>3</v>
      </c>
    </row>
    <row r="5303" spans="1:19" x14ac:dyDescent="0.25">
      <c r="A5303" t="s">
        <v>148</v>
      </c>
      <c r="B5303" s="1" t="s">
        <v>5604</v>
      </c>
      <c r="C5303" t="s">
        <v>339</v>
      </c>
      <c r="D5303">
        <f t="shared" si="738"/>
        <v>5301</v>
      </c>
      <c r="E5303" t="s">
        <v>384</v>
      </c>
      <c r="F5303" t="s">
        <v>10</v>
      </c>
      <c r="G5303" t="s">
        <v>4</v>
      </c>
      <c r="H5303" t="s">
        <v>11589</v>
      </c>
      <c r="I5303" s="4">
        <v>42509</v>
      </c>
      <c r="J5303">
        <f t="shared" si="739"/>
        <v>3</v>
      </c>
      <c r="K5303">
        <f t="shared" si="740"/>
        <v>6</v>
      </c>
      <c r="L5303" s="3">
        <f t="shared" si="741"/>
        <v>42670</v>
      </c>
      <c r="M5303" t="str">
        <f t="shared" si="742"/>
        <v>10:5</v>
      </c>
      <c r="N5303">
        <f t="shared" si="743"/>
        <v>604.99999999999989</v>
      </c>
      <c r="O5303">
        <f t="shared" si="744"/>
        <v>4</v>
      </c>
      <c r="P5303" t="str">
        <f t="shared" si="745"/>
        <v>Work</v>
      </c>
      <c r="Q5303" t="str">
        <f>VLOOKUP(N5303,IF(P5303="Work",Intervals!$A$4:$C$9,Intervals!$F$4:$H$9),3,1)</f>
        <v>Int_7-17</v>
      </c>
      <c r="R5303" t="str">
        <f t="shared" si="746"/>
        <v>1</v>
      </c>
      <c r="S5303">
        <f>VLOOKUP(N5303,IF(P5303="Work",Intervals!$A$4:$D$9,Intervals!$F$4:$I$9),4,1)</f>
        <v>3</v>
      </c>
    </row>
    <row r="5304" spans="1:19" x14ac:dyDescent="0.25">
      <c r="A5304" t="s">
        <v>162</v>
      </c>
      <c r="B5304" s="1" t="s">
        <v>5605</v>
      </c>
      <c r="C5304" t="s">
        <v>339</v>
      </c>
      <c r="D5304">
        <f t="shared" si="738"/>
        <v>5302</v>
      </c>
      <c r="E5304" t="s">
        <v>387</v>
      </c>
      <c r="F5304" t="s">
        <v>3</v>
      </c>
      <c r="G5304" t="s">
        <v>4</v>
      </c>
      <c r="H5304" t="s">
        <v>11597</v>
      </c>
      <c r="I5304" t="s">
        <v>11671</v>
      </c>
      <c r="J5304">
        <f t="shared" si="739"/>
        <v>3</v>
      </c>
      <c r="K5304">
        <f t="shared" si="740"/>
        <v>6</v>
      </c>
      <c r="L5304" s="3">
        <f t="shared" si="741"/>
        <v>42670</v>
      </c>
      <c r="M5304" t="str">
        <f t="shared" si="742"/>
        <v>10:6</v>
      </c>
      <c r="N5304">
        <f t="shared" si="743"/>
        <v>606.00000000000011</v>
      </c>
      <c r="O5304">
        <f t="shared" si="744"/>
        <v>4</v>
      </c>
      <c r="P5304" t="str">
        <f t="shared" si="745"/>
        <v>Work</v>
      </c>
      <c r="Q5304" t="str">
        <f>VLOOKUP(N5304,IF(P5304="Work",Intervals!$A$4:$C$9,Intervals!$F$4:$H$9),3,1)</f>
        <v>Int_7-17</v>
      </c>
      <c r="R5304" t="str">
        <f t="shared" si="746"/>
        <v>1</v>
      </c>
      <c r="S5304">
        <f>VLOOKUP(N5304,IF(P5304="Work",Intervals!$A$4:$D$9,Intervals!$F$4:$I$9),4,1)</f>
        <v>3</v>
      </c>
    </row>
    <row r="5305" spans="1:19" x14ac:dyDescent="0.25">
      <c r="A5305" t="s">
        <v>178</v>
      </c>
      <c r="B5305" s="1" t="s">
        <v>5606</v>
      </c>
      <c r="C5305" t="s">
        <v>339</v>
      </c>
      <c r="D5305">
        <f t="shared" si="738"/>
        <v>5303</v>
      </c>
      <c r="E5305" t="s">
        <v>417</v>
      </c>
      <c r="F5305" t="s">
        <v>11570</v>
      </c>
      <c r="G5305" t="s">
        <v>4</v>
      </c>
      <c r="H5305" t="s">
        <v>11612</v>
      </c>
      <c r="I5305" t="s">
        <v>11686</v>
      </c>
      <c r="J5305">
        <f t="shared" si="739"/>
        <v>3</v>
      </c>
      <c r="K5305">
        <f t="shared" si="740"/>
        <v>6</v>
      </c>
      <c r="L5305" s="3">
        <f t="shared" si="741"/>
        <v>42670</v>
      </c>
      <c r="M5305" t="str">
        <f t="shared" si="742"/>
        <v>10:7</v>
      </c>
      <c r="N5305">
        <f t="shared" si="743"/>
        <v>606.99999999999989</v>
      </c>
      <c r="O5305">
        <f t="shared" si="744"/>
        <v>4</v>
      </c>
      <c r="P5305" t="str">
        <f t="shared" si="745"/>
        <v>Work</v>
      </c>
      <c r="Q5305" t="str">
        <f>VLOOKUP(N5305,IF(P5305="Work",Intervals!$A$4:$C$9,Intervals!$F$4:$H$9),3,1)</f>
        <v>Int_7-17</v>
      </c>
      <c r="R5305" t="str">
        <f t="shared" si="746"/>
        <v>1</v>
      </c>
      <c r="S5305">
        <f>VLOOKUP(N5305,IF(P5305="Work",Intervals!$A$4:$D$9,Intervals!$F$4:$I$9),4,1)</f>
        <v>3</v>
      </c>
    </row>
    <row r="5306" spans="1:19" x14ac:dyDescent="0.25">
      <c r="A5306" t="s">
        <v>164</v>
      </c>
      <c r="B5306" s="1" t="s">
        <v>5607</v>
      </c>
      <c r="C5306" t="s">
        <v>339</v>
      </c>
      <c r="D5306">
        <f t="shared" si="738"/>
        <v>5304</v>
      </c>
      <c r="E5306" t="s">
        <v>406</v>
      </c>
      <c r="F5306" t="s">
        <v>11568</v>
      </c>
      <c r="G5306" t="s">
        <v>4</v>
      </c>
      <c r="H5306" t="s">
        <v>11589</v>
      </c>
      <c r="I5306" s="4">
        <v>42509</v>
      </c>
      <c r="J5306">
        <f t="shared" si="739"/>
        <v>3</v>
      </c>
      <c r="K5306">
        <f t="shared" si="740"/>
        <v>6</v>
      </c>
      <c r="L5306" s="3">
        <f t="shared" si="741"/>
        <v>42670</v>
      </c>
      <c r="M5306" t="str">
        <f t="shared" si="742"/>
        <v>10:8</v>
      </c>
      <c r="N5306">
        <f t="shared" si="743"/>
        <v>608.00000000000011</v>
      </c>
      <c r="O5306">
        <f t="shared" si="744"/>
        <v>4</v>
      </c>
      <c r="P5306" t="str">
        <f t="shared" si="745"/>
        <v>Work</v>
      </c>
      <c r="Q5306" t="str">
        <f>VLOOKUP(N5306,IF(P5306="Work",Intervals!$A$4:$C$9,Intervals!$F$4:$H$9),3,1)</f>
        <v>Int_7-17</v>
      </c>
      <c r="R5306" t="str">
        <f t="shared" si="746"/>
        <v>1</v>
      </c>
      <c r="S5306">
        <f>VLOOKUP(N5306,IF(P5306="Work",Intervals!$A$4:$D$9,Intervals!$F$4:$I$9),4,1)</f>
        <v>3</v>
      </c>
    </row>
    <row r="5307" spans="1:19" x14ac:dyDescent="0.25">
      <c r="A5307" t="s">
        <v>219</v>
      </c>
      <c r="B5307" s="1" t="s">
        <v>5607</v>
      </c>
      <c r="C5307" t="s">
        <v>339</v>
      </c>
      <c r="D5307">
        <f t="shared" si="738"/>
        <v>5305</v>
      </c>
      <c r="E5307" t="s">
        <v>385</v>
      </c>
      <c r="F5307" t="s">
        <v>3</v>
      </c>
      <c r="G5307" t="s">
        <v>4</v>
      </c>
      <c r="H5307" t="s">
        <v>11597</v>
      </c>
      <c r="I5307" t="s">
        <v>11671</v>
      </c>
      <c r="J5307">
        <f t="shared" si="739"/>
        <v>3</v>
      </c>
      <c r="K5307">
        <f t="shared" si="740"/>
        <v>6</v>
      </c>
      <c r="L5307" s="3">
        <f t="shared" si="741"/>
        <v>42670</v>
      </c>
      <c r="M5307" t="str">
        <f t="shared" si="742"/>
        <v>10:8</v>
      </c>
      <c r="N5307">
        <f t="shared" si="743"/>
        <v>608.00000000000011</v>
      </c>
      <c r="O5307">
        <f t="shared" si="744"/>
        <v>4</v>
      </c>
      <c r="P5307" t="str">
        <f t="shared" si="745"/>
        <v>Work</v>
      </c>
      <c r="Q5307" t="str">
        <f>VLOOKUP(N5307,IF(P5307="Work",Intervals!$A$4:$C$9,Intervals!$F$4:$H$9),3,1)</f>
        <v>Int_7-17</v>
      </c>
      <c r="R5307" t="str">
        <f t="shared" si="746"/>
        <v>1</v>
      </c>
      <c r="S5307">
        <f>VLOOKUP(N5307,IF(P5307="Work",Intervals!$A$4:$D$9,Intervals!$F$4:$I$9),4,1)</f>
        <v>3</v>
      </c>
    </row>
    <row r="5308" spans="1:19" x14ac:dyDescent="0.25">
      <c r="A5308" t="s">
        <v>172</v>
      </c>
      <c r="B5308" s="1" t="s">
        <v>5607</v>
      </c>
      <c r="C5308" t="s">
        <v>339</v>
      </c>
      <c r="D5308">
        <f t="shared" si="738"/>
        <v>5306</v>
      </c>
      <c r="E5308" t="s">
        <v>392</v>
      </c>
      <c r="F5308" t="s">
        <v>11568</v>
      </c>
      <c r="G5308" t="s">
        <v>4</v>
      </c>
      <c r="H5308" t="s">
        <v>11589</v>
      </c>
      <c r="I5308" s="4">
        <v>42509</v>
      </c>
      <c r="J5308">
        <f t="shared" si="739"/>
        <v>3</v>
      </c>
      <c r="K5308">
        <f t="shared" si="740"/>
        <v>6</v>
      </c>
      <c r="L5308" s="3">
        <f t="shared" si="741"/>
        <v>42670</v>
      </c>
      <c r="M5308" t="str">
        <f t="shared" si="742"/>
        <v>10:8</v>
      </c>
      <c r="N5308">
        <f t="shared" si="743"/>
        <v>608.00000000000011</v>
      </c>
      <c r="O5308">
        <f t="shared" si="744"/>
        <v>4</v>
      </c>
      <c r="P5308" t="str">
        <f t="shared" si="745"/>
        <v>Work</v>
      </c>
      <c r="Q5308" t="str">
        <f>VLOOKUP(N5308,IF(P5308="Work",Intervals!$A$4:$C$9,Intervals!$F$4:$H$9),3,1)</f>
        <v>Int_7-17</v>
      </c>
      <c r="R5308" t="str">
        <f t="shared" si="746"/>
        <v>1</v>
      </c>
      <c r="S5308">
        <f>VLOOKUP(N5308,IF(P5308="Work",Intervals!$A$4:$D$9,Intervals!$F$4:$I$9),4,1)</f>
        <v>3</v>
      </c>
    </row>
    <row r="5309" spans="1:19" x14ac:dyDescent="0.25">
      <c r="A5309" t="s">
        <v>142</v>
      </c>
      <c r="B5309" s="1" t="s">
        <v>5608</v>
      </c>
      <c r="C5309" t="s">
        <v>339</v>
      </c>
      <c r="D5309">
        <f t="shared" si="738"/>
        <v>5307</v>
      </c>
      <c r="E5309" t="s">
        <v>827</v>
      </c>
      <c r="F5309" t="s">
        <v>10</v>
      </c>
      <c r="G5309" t="s">
        <v>4</v>
      </c>
      <c r="H5309" t="s">
        <v>11589</v>
      </c>
      <c r="I5309" s="4">
        <v>42509</v>
      </c>
      <c r="J5309">
        <f t="shared" si="739"/>
        <v>3</v>
      </c>
      <c r="K5309">
        <f t="shared" si="740"/>
        <v>6</v>
      </c>
      <c r="L5309" s="3">
        <f t="shared" si="741"/>
        <v>42670</v>
      </c>
      <c r="M5309" t="str">
        <f t="shared" si="742"/>
        <v>10:10</v>
      </c>
      <c r="N5309">
        <f t="shared" si="743"/>
        <v>610.00000000000011</v>
      </c>
      <c r="O5309">
        <f t="shared" si="744"/>
        <v>4</v>
      </c>
      <c r="P5309" t="str">
        <f t="shared" si="745"/>
        <v>Work</v>
      </c>
      <c r="Q5309" t="str">
        <f>VLOOKUP(N5309,IF(P5309="Work",Intervals!$A$4:$C$9,Intervals!$F$4:$H$9),3,1)</f>
        <v>Int_7-17</v>
      </c>
      <c r="R5309" t="str">
        <f t="shared" si="746"/>
        <v>1</v>
      </c>
      <c r="S5309">
        <f>VLOOKUP(N5309,IF(P5309="Work",Intervals!$A$4:$D$9,Intervals!$F$4:$I$9),4,1)</f>
        <v>3</v>
      </c>
    </row>
    <row r="5310" spans="1:19" x14ac:dyDescent="0.25">
      <c r="A5310" t="s">
        <v>140</v>
      </c>
      <c r="B5310" s="1" t="s">
        <v>5609</v>
      </c>
      <c r="C5310" t="s">
        <v>339</v>
      </c>
      <c r="D5310">
        <f t="shared" si="738"/>
        <v>5308</v>
      </c>
      <c r="E5310" t="s">
        <v>394</v>
      </c>
      <c r="F5310" t="s">
        <v>3</v>
      </c>
      <c r="G5310" t="s">
        <v>4</v>
      </c>
      <c r="H5310" t="s">
        <v>11589</v>
      </c>
      <c r="I5310" s="4">
        <v>42509</v>
      </c>
      <c r="J5310">
        <f t="shared" si="739"/>
        <v>3</v>
      </c>
      <c r="K5310">
        <f t="shared" si="740"/>
        <v>6</v>
      </c>
      <c r="L5310" s="3">
        <f t="shared" si="741"/>
        <v>42670</v>
      </c>
      <c r="M5310" t="str">
        <f t="shared" si="742"/>
        <v>10:13</v>
      </c>
      <c r="N5310">
        <f t="shared" si="743"/>
        <v>612.99999999999989</v>
      </c>
      <c r="O5310">
        <f t="shared" si="744"/>
        <v>4</v>
      </c>
      <c r="P5310" t="str">
        <f t="shared" si="745"/>
        <v>Work</v>
      </c>
      <c r="Q5310" t="str">
        <f>VLOOKUP(N5310,IF(P5310="Work",Intervals!$A$4:$C$9,Intervals!$F$4:$H$9),3,1)</f>
        <v>Int_7-17</v>
      </c>
      <c r="R5310" t="str">
        <f t="shared" si="746"/>
        <v>1</v>
      </c>
      <c r="S5310">
        <f>VLOOKUP(N5310,IF(P5310="Work",Intervals!$A$4:$D$9,Intervals!$F$4:$I$9),4,1)</f>
        <v>3</v>
      </c>
    </row>
    <row r="5311" spans="1:19" x14ac:dyDescent="0.25">
      <c r="A5311" t="s">
        <v>184</v>
      </c>
      <c r="B5311" s="1" t="s">
        <v>5609</v>
      </c>
      <c r="C5311" t="s">
        <v>339</v>
      </c>
      <c r="D5311">
        <f t="shared" si="738"/>
        <v>5309</v>
      </c>
      <c r="E5311" t="s">
        <v>379</v>
      </c>
      <c r="F5311" t="s">
        <v>10</v>
      </c>
      <c r="G5311" t="s">
        <v>4</v>
      </c>
      <c r="H5311" t="s">
        <v>11589</v>
      </c>
      <c r="I5311" s="4">
        <v>42509</v>
      </c>
      <c r="J5311">
        <f t="shared" si="739"/>
        <v>3</v>
      </c>
      <c r="K5311">
        <f t="shared" si="740"/>
        <v>6</v>
      </c>
      <c r="L5311" s="3">
        <f t="shared" si="741"/>
        <v>42670</v>
      </c>
      <c r="M5311" t="str">
        <f t="shared" si="742"/>
        <v>10:13</v>
      </c>
      <c r="N5311">
        <f t="shared" si="743"/>
        <v>612.99999999999989</v>
      </c>
      <c r="O5311">
        <f t="shared" si="744"/>
        <v>4</v>
      </c>
      <c r="P5311" t="str">
        <f t="shared" si="745"/>
        <v>Work</v>
      </c>
      <c r="Q5311" t="str">
        <f>VLOOKUP(N5311,IF(P5311="Work",Intervals!$A$4:$C$9,Intervals!$F$4:$H$9),3,1)</f>
        <v>Int_7-17</v>
      </c>
      <c r="R5311" t="str">
        <f t="shared" si="746"/>
        <v>1</v>
      </c>
      <c r="S5311">
        <f>VLOOKUP(N5311,IF(P5311="Work",Intervals!$A$4:$D$9,Intervals!$F$4:$I$9),4,1)</f>
        <v>3</v>
      </c>
    </row>
    <row r="5312" spans="1:19" x14ac:dyDescent="0.25">
      <c r="A5312" t="s">
        <v>215</v>
      </c>
      <c r="B5312" s="1" t="s">
        <v>5610</v>
      </c>
      <c r="C5312" t="s">
        <v>339</v>
      </c>
      <c r="D5312">
        <f t="shared" si="738"/>
        <v>5310</v>
      </c>
      <c r="E5312" t="s">
        <v>444</v>
      </c>
      <c r="F5312" t="s">
        <v>3</v>
      </c>
      <c r="G5312" t="s">
        <v>4</v>
      </c>
      <c r="H5312" t="s">
        <v>11589</v>
      </c>
      <c r="I5312" s="4">
        <v>42509</v>
      </c>
      <c r="J5312">
        <f t="shared" si="739"/>
        <v>3</v>
      </c>
      <c r="K5312">
        <f t="shared" si="740"/>
        <v>6</v>
      </c>
      <c r="L5312" s="3">
        <f t="shared" si="741"/>
        <v>42670</v>
      </c>
      <c r="M5312" t="str">
        <f t="shared" si="742"/>
        <v>10:18</v>
      </c>
      <c r="N5312">
        <f t="shared" si="743"/>
        <v>618</v>
      </c>
      <c r="O5312">
        <f t="shared" si="744"/>
        <v>4</v>
      </c>
      <c r="P5312" t="str">
        <f t="shared" si="745"/>
        <v>Work</v>
      </c>
      <c r="Q5312" t="str">
        <f>VLOOKUP(N5312,IF(P5312="Work",Intervals!$A$4:$C$9,Intervals!$F$4:$H$9),3,1)</f>
        <v>Int_7-17</v>
      </c>
      <c r="R5312" t="str">
        <f t="shared" si="746"/>
        <v>1</v>
      </c>
      <c r="S5312">
        <f>VLOOKUP(N5312,IF(P5312="Work",Intervals!$A$4:$D$9,Intervals!$F$4:$I$9),4,1)</f>
        <v>3</v>
      </c>
    </row>
    <row r="5313" spans="1:19" x14ac:dyDescent="0.25">
      <c r="A5313" t="s">
        <v>238</v>
      </c>
      <c r="B5313" s="1" t="s">
        <v>5611</v>
      </c>
      <c r="C5313" t="s">
        <v>339</v>
      </c>
      <c r="D5313">
        <f t="shared" si="738"/>
        <v>5311</v>
      </c>
      <c r="E5313" t="s">
        <v>346</v>
      </c>
      <c r="F5313" t="s">
        <v>10</v>
      </c>
      <c r="G5313" t="s">
        <v>4</v>
      </c>
      <c r="H5313" t="s">
        <v>11589</v>
      </c>
      <c r="I5313" s="4">
        <v>42509</v>
      </c>
      <c r="J5313">
        <f t="shared" si="739"/>
        <v>3</v>
      </c>
      <c r="K5313">
        <f t="shared" si="740"/>
        <v>6</v>
      </c>
      <c r="L5313" s="3">
        <f t="shared" si="741"/>
        <v>42670</v>
      </c>
      <c r="M5313" t="str">
        <f t="shared" si="742"/>
        <v>10:23</v>
      </c>
      <c r="N5313">
        <f t="shared" si="743"/>
        <v>622.99999999999989</v>
      </c>
      <c r="O5313">
        <f t="shared" si="744"/>
        <v>4</v>
      </c>
      <c r="P5313" t="str">
        <f t="shared" si="745"/>
        <v>Work</v>
      </c>
      <c r="Q5313" t="str">
        <f>VLOOKUP(N5313,IF(P5313="Work",Intervals!$A$4:$C$9,Intervals!$F$4:$H$9),3,1)</f>
        <v>Int_7-17</v>
      </c>
      <c r="R5313" t="str">
        <f t="shared" si="746"/>
        <v>1</v>
      </c>
      <c r="S5313">
        <f>VLOOKUP(N5313,IF(P5313="Work",Intervals!$A$4:$D$9,Intervals!$F$4:$I$9),4,1)</f>
        <v>3</v>
      </c>
    </row>
    <row r="5314" spans="1:19" x14ac:dyDescent="0.25">
      <c r="A5314" t="s">
        <v>238</v>
      </c>
      <c r="B5314" s="1" t="s">
        <v>5612</v>
      </c>
      <c r="C5314" t="s">
        <v>339</v>
      </c>
      <c r="D5314">
        <f t="shared" si="738"/>
        <v>5312</v>
      </c>
      <c r="E5314" t="s">
        <v>346</v>
      </c>
      <c r="F5314" t="s">
        <v>10</v>
      </c>
      <c r="G5314" t="s">
        <v>4</v>
      </c>
      <c r="H5314" t="s">
        <v>11589</v>
      </c>
      <c r="I5314" s="4">
        <v>42509</v>
      </c>
      <c r="J5314">
        <f t="shared" si="739"/>
        <v>3</v>
      </c>
      <c r="K5314">
        <f t="shared" si="740"/>
        <v>6</v>
      </c>
      <c r="L5314" s="3">
        <f t="shared" si="741"/>
        <v>42670</v>
      </c>
      <c r="M5314" t="str">
        <f t="shared" si="742"/>
        <v>10:27</v>
      </c>
      <c r="N5314">
        <f t="shared" si="743"/>
        <v>626.99999999999989</v>
      </c>
      <c r="O5314">
        <f t="shared" si="744"/>
        <v>4</v>
      </c>
      <c r="P5314" t="str">
        <f t="shared" si="745"/>
        <v>Work</v>
      </c>
      <c r="Q5314" t="str">
        <f>VLOOKUP(N5314,IF(P5314="Work",Intervals!$A$4:$C$9,Intervals!$F$4:$H$9),3,1)</f>
        <v>Int_7-17</v>
      </c>
      <c r="R5314" t="str">
        <f t="shared" si="746"/>
        <v>1</v>
      </c>
      <c r="S5314">
        <f>VLOOKUP(N5314,IF(P5314="Work",Intervals!$A$4:$D$9,Intervals!$F$4:$I$9),4,1)</f>
        <v>3</v>
      </c>
    </row>
    <row r="5315" spans="1:19" x14ac:dyDescent="0.25">
      <c r="A5315" t="s">
        <v>209</v>
      </c>
      <c r="B5315" s="1" t="s">
        <v>5613</v>
      </c>
      <c r="C5315" t="s">
        <v>339</v>
      </c>
      <c r="D5315">
        <f t="shared" ref="D5315:D5378" si="747">ROW()-ROW($D$2)</f>
        <v>5313</v>
      </c>
      <c r="E5315" t="s">
        <v>392</v>
      </c>
      <c r="F5315" t="s">
        <v>11568</v>
      </c>
      <c r="G5315" t="s">
        <v>4</v>
      </c>
      <c r="H5315" t="s">
        <v>11589</v>
      </c>
      <c r="I5315" s="4">
        <v>42509</v>
      </c>
      <c r="J5315">
        <f t="shared" ref="J5315:J5378" si="748">SEARCH("-",B5315)</f>
        <v>3</v>
      </c>
      <c r="K5315">
        <f t="shared" ref="K5315:K5378" si="749">SEARCH("-",B5315,J5315+1)</f>
        <v>6</v>
      </c>
      <c r="L5315" s="3">
        <f t="shared" ref="L5315:L5378" si="750">DATE(MID(B5315,K5315+1,4),LEFT(B5315,J5315-1),MID(B5315,J5315+1,K5315-J5315-1))</f>
        <v>42670</v>
      </c>
      <c r="M5315" t="str">
        <f t="shared" ref="M5315:M5378" si="751">MID(B5315,SEARCH(" ",B5315)+1,99)</f>
        <v>10:28</v>
      </c>
      <c r="N5315">
        <f t="shared" ref="N5315:N5378" si="752">((M5315+1)-"1.1.1900  0:00:00")*24*60</f>
        <v>628</v>
      </c>
      <c r="O5315">
        <f t="shared" ref="O5315:O5378" si="753">WEEKDAY(L5315,2)</f>
        <v>4</v>
      </c>
      <c r="P5315" t="str">
        <f t="shared" ref="P5315:P5378" si="754">IF(O5315&gt;5,"NonWork","Work")</f>
        <v>Work</v>
      </c>
      <c r="Q5315" t="str">
        <f>VLOOKUP(N5315,IF(P5315="Work",Intervals!$A$4:$C$9,Intervals!$F$4:$H$9),3,1)</f>
        <v>Int_7-17</v>
      </c>
      <c r="R5315" t="str">
        <f t="shared" ref="R5315:R5378" si="755">IF(O5315&gt;5,"2","1")</f>
        <v>1</v>
      </c>
      <c r="S5315">
        <f>VLOOKUP(N5315,IF(P5315="Work",Intervals!$A$4:$D$9,Intervals!$F$4:$I$9),4,1)</f>
        <v>3</v>
      </c>
    </row>
    <row r="5316" spans="1:19" x14ac:dyDescent="0.25">
      <c r="A5316" t="s">
        <v>203</v>
      </c>
      <c r="B5316" s="1" t="s">
        <v>5614</v>
      </c>
      <c r="C5316" t="s">
        <v>339</v>
      </c>
      <c r="D5316">
        <f t="shared" si="747"/>
        <v>5314</v>
      </c>
      <c r="E5316" t="s">
        <v>379</v>
      </c>
      <c r="F5316" t="s">
        <v>10</v>
      </c>
      <c r="G5316" t="s">
        <v>4</v>
      </c>
      <c r="H5316" t="s">
        <v>11589</v>
      </c>
      <c r="I5316" s="4">
        <v>42509</v>
      </c>
      <c r="J5316">
        <f t="shared" si="748"/>
        <v>3</v>
      </c>
      <c r="K5316">
        <f t="shared" si="749"/>
        <v>6</v>
      </c>
      <c r="L5316" s="3">
        <f t="shared" si="750"/>
        <v>42670</v>
      </c>
      <c r="M5316" t="str">
        <f t="shared" si="751"/>
        <v>10:29</v>
      </c>
      <c r="N5316">
        <f t="shared" si="752"/>
        <v>628.99999999999989</v>
      </c>
      <c r="O5316">
        <f t="shared" si="753"/>
        <v>4</v>
      </c>
      <c r="P5316" t="str">
        <f t="shared" si="754"/>
        <v>Work</v>
      </c>
      <c r="Q5316" t="str">
        <f>VLOOKUP(N5316,IF(P5316="Work",Intervals!$A$4:$C$9,Intervals!$F$4:$H$9),3,1)</f>
        <v>Int_7-17</v>
      </c>
      <c r="R5316" t="str">
        <f t="shared" si="755"/>
        <v>1</v>
      </c>
      <c r="S5316">
        <f>VLOOKUP(N5316,IF(P5316="Work",Intervals!$A$4:$D$9,Intervals!$F$4:$I$9),4,1)</f>
        <v>3</v>
      </c>
    </row>
    <row r="5317" spans="1:19" x14ac:dyDescent="0.25">
      <c r="A5317" t="s">
        <v>116</v>
      </c>
      <c r="B5317" s="1" t="s">
        <v>5615</v>
      </c>
      <c r="C5317" t="s">
        <v>339</v>
      </c>
      <c r="D5317">
        <f t="shared" si="747"/>
        <v>5315</v>
      </c>
      <c r="E5317" t="s">
        <v>379</v>
      </c>
      <c r="F5317" t="s">
        <v>10</v>
      </c>
      <c r="G5317" t="s">
        <v>4</v>
      </c>
      <c r="H5317" t="s">
        <v>11589</v>
      </c>
      <c r="I5317" s="4">
        <v>42509</v>
      </c>
      <c r="J5317">
        <f t="shared" si="748"/>
        <v>3</v>
      </c>
      <c r="K5317">
        <f t="shared" si="749"/>
        <v>6</v>
      </c>
      <c r="L5317" s="3">
        <f t="shared" si="750"/>
        <v>42670</v>
      </c>
      <c r="M5317" t="str">
        <f t="shared" si="751"/>
        <v>10:35</v>
      </c>
      <c r="N5317">
        <f t="shared" si="752"/>
        <v>635.00000000000011</v>
      </c>
      <c r="O5317">
        <f t="shared" si="753"/>
        <v>4</v>
      </c>
      <c r="P5317" t="str">
        <f t="shared" si="754"/>
        <v>Work</v>
      </c>
      <c r="Q5317" t="str">
        <f>VLOOKUP(N5317,IF(P5317="Work",Intervals!$A$4:$C$9,Intervals!$F$4:$H$9),3,1)</f>
        <v>Int_7-17</v>
      </c>
      <c r="R5317" t="str">
        <f t="shared" si="755"/>
        <v>1</v>
      </c>
      <c r="S5317">
        <f>VLOOKUP(N5317,IF(P5317="Work",Intervals!$A$4:$D$9,Intervals!$F$4:$I$9),4,1)</f>
        <v>3</v>
      </c>
    </row>
    <row r="5318" spans="1:19" x14ac:dyDescent="0.25">
      <c r="A5318" t="s">
        <v>142</v>
      </c>
      <c r="B5318" s="1" t="s">
        <v>5616</v>
      </c>
      <c r="C5318" t="s">
        <v>339</v>
      </c>
      <c r="D5318">
        <f t="shared" si="747"/>
        <v>5316</v>
      </c>
      <c r="E5318" t="s">
        <v>395</v>
      </c>
      <c r="F5318" t="s">
        <v>11565</v>
      </c>
      <c r="G5318" t="s">
        <v>4</v>
      </c>
      <c r="H5318" t="s">
        <v>11589</v>
      </c>
      <c r="I5318" s="4">
        <v>42509</v>
      </c>
      <c r="J5318">
        <f t="shared" si="748"/>
        <v>3</v>
      </c>
      <c r="K5318">
        <f t="shared" si="749"/>
        <v>6</v>
      </c>
      <c r="L5318" s="3">
        <f t="shared" si="750"/>
        <v>42670</v>
      </c>
      <c r="M5318" t="str">
        <f t="shared" si="751"/>
        <v>10:40</v>
      </c>
      <c r="N5318">
        <f t="shared" si="752"/>
        <v>640</v>
      </c>
      <c r="O5318">
        <f t="shared" si="753"/>
        <v>4</v>
      </c>
      <c r="P5318" t="str">
        <f t="shared" si="754"/>
        <v>Work</v>
      </c>
      <c r="Q5318" t="str">
        <f>VLOOKUP(N5318,IF(P5318="Work",Intervals!$A$4:$C$9,Intervals!$F$4:$H$9),3,1)</f>
        <v>Int_7-17</v>
      </c>
      <c r="R5318" t="str">
        <f t="shared" si="755"/>
        <v>1</v>
      </c>
      <c r="S5318">
        <f>VLOOKUP(N5318,IF(P5318="Work",Intervals!$A$4:$D$9,Intervals!$F$4:$I$9),4,1)</f>
        <v>3</v>
      </c>
    </row>
    <row r="5319" spans="1:19" x14ac:dyDescent="0.25">
      <c r="A5319" t="s">
        <v>237</v>
      </c>
      <c r="B5319" s="1" t="s">
        <v>5617</v>
      </c>
      <c r="C5319" t="s">
        <v>339</v>
      </c>
      <c r="D5319">
        <f t="shared" si="747"/>
        <v>5317</v>
      </c>
      <c r="E5319" t="s">
        <v>379</v>
      </c>
      <c r="F5319" t="s">
        <v>10</v>
      </c>
      <c r="G5319" t="s">
        <v>4</v>
      </c>
      <c r="H5319" t="s">
        <v>11589</v>
      </c>
      <c r="I5319" s="4">
        <v>42509</v>
      </c>
      <c r="J5319">
        <f t="shared" si="748"/>
        <v>3</v>
      </c>
      <c r="K5319">
        <f t="shared" si="749"/>
        <v>6</v>
      </c>
      <c r="L5319" s="3">
        <f t="shared" si="750"/>
        <v>42670</v>
      </c>
      <c r="M5319" t="str">
        <f t="shared" si="751"/>
        <v>10:41</v>
      </c>
      <c r="N5319">
        <f t="shared" si="752"/>
        <v>641.00000000000011</v>
      </c>
      <c r="O5319">
        <f t="shared" si="753"/>
        <v>4</v>
      </c>
      <c r="P5319" t="str">
        <f t="shared" si="754"/>
        <v>Work</v>
      </c>
      <c r="Q5319" t="str">
        <f>VLOOKUP(N5319,IF(P5319="Work",Intervals!$A$4:$C$9,Intervals!$F$4:$H$9),3,1)</f>
        <v>Int_7-17</v>
      </c>
      <c r="R5319" t="str">
        <f t="shared" si="755"/>
        <v>1</v>
      </c>
      <c r="S5319">
        <f>VLOOKUP(N5319,IF(P5319="Work",Intervals!$A$4:$D$9,Intervals!$F$4:$I$9),4,1)</f>
        <v>3</v>
      </c>
    </row>
    <row r="5320" spans="1:19" x14ac:dyDescent="0.25">
      <c r="A5320" t="s">
        <v>130</v>
      </c>
      <c r="B5320" s="1" t="s">
        <v>5618</v>
      </c>
      <c r="C5320" t="s">
        <v>339</v>
      </c>
      <c r="D5320">
        <f t="shared" si="747"/>
        <v>5318</v>
      </c>
      <c r="E5320" t="s">
        <v>384</v>
      </c>
      <c r="F5320" t="s">
        <v>10</v>
      </c>
      <c r="G5320" t="s">
        <v>4</v>
      </c>
      <c r="H5320" t="s">
        <v>11589</v>
      </c>
      <c r="I5320" s="4">
        <v>42509</v>
      </c>
      <c r="J5320">
        <f t="shared" si="748"/>
        <v>3</v>
      </c>
      <c r="K5320">
        <f t="shared" si="749"/>
        <v>6</v>
      </c>
      <c r="L5320" s="3">
        <f t="shared" si="750"/>
        <v>42670</v>
      </c>
      <c r="M5320" t="str">
        <f t="shared" si="751"/>
        <v>11:0</v>
      </c>
      <c r="N5320">
        <f t="shared" si="752"/>
        <v>659.99999999999989</v>
      </c>
      <c r="O5320">
        <f t="shared" si="753"/>
        <v>4</v>
      </c>
      <c r="P5320" t="str">
        <f t="shared" si="754"/>
        <v>Work</v>
      </c>
      <c r="Q5320" t="str">
        <f>VLOOKUP(N5320,IF(P5320="Work",Intervals!$A$4:$C$9,Intervals!$F$4:$H$9),3,1)</f>
        <v>Int_7-17</v>
      </c>
      <c r="R5320" t="str">
        <f t="shared" si="755"/>
        <v>1</v>
      </c>
      <c r="S5320">
        <f>VLOOKUP(N5320,IF(P5320="Work",Intervals!$A$4:$D$9,Intervals!$F$4:$I$9),4,1)</f>
        <v>3</v>
      </c>
    </row>
    <row r="5321" spans="1:19" x14ac:dyDescent="0.25">
      <c r="A5321" t="s">
        <v>147</v>
      </c>
      <c r="B5321" s="1" t="s">
        <v>5619</v>
      </c>
      <c r="C5321" t="s">
        <v>339</v>
      </c>
      <c r="D5321">
        <f t="shared" si="747"/>
        <v>5319</v>
      </c>
      <c r="E5321" t="s">
        <v>397</v>
      </c>
      <c r="F5321" t="s">
        <v>10</v>
      </c>
      <c r="G5321" t="s">
        <v>4</v>
      </c>
      <c r="H5321" t="s">
        <v>11596</v>
      </c>
      <c r="I5321" t="s">
        <v>11670</v>
      </c>
      <c r="J5321">
        <f t="shared" si="748"/>
        <v>3</v>
      </c>
      <c r="K5321">
        <f t="shared" si="749"/>
        <v>6</v>
      </c>
      <c r="L5321" s="3">
        <f t="shared" si="750"/>
        <v>42670</v>
      </c>
      <c r="M5321" t="str">
        <f t="shared" si="751"/>
        <v>11:5</v>
      </c>
      <c r="N5321">
        <f t="shared" si="752"/>
        <v>665</v>
      </c>
      <c r="O5321">
        <f t="shared" si="753"/>
        <v>4</v>
      </c>
      <c r="P5321" t="str">
        <f t="shared" si="754"/>
        <v>Work</v>
      </c>
      <c r="Q5321" t="str">
        <f>VLOOKUP(N5321,IF(P5321="Work",Intervals!$A$4:$C$9,Intervals!$F$4:$H$9),3,1)</f>
        <v>Int_7-17</v>
      </c>
      <c r="R5321" t="str">
        <f t="shared" si="755"/>
        <v>1</v>
      </c>
      <c r="S5321">
        <f>VLOOKUP(N5321,IF(P5321="Work",Intervals!$A$4:$D$9,Intervals!$F$4:$I$9),4,1)</f>
        <v>3</v>
      </c>
    </row>
    <row r="5322" spans="1:19" x14ac:dyDescent="0.25">
      <c r="A5322" t="s">
        <v>164</v>
      </c>
      <c r="B5322" s="1" t="s">
        <v>5620</v>
      </c>
      <c r="C5322" t="s">
        <v>339</v>
      </c>
      <c r="D5322">
        <f t="shared" si="747"/>
        <v>5320</v>
      </c>
      <c r="E5322" t="s">
        <v>406</v>
      </c>
      <c r="F5322" t="s">
        <v>11568</v>
      </c>
      <c r="G5322" t="s">
        <v>4</v>
      </c>
      <c r="H5322" t="s">
        <v>11589</v>
      </c>
      <c r="I5322" s="4">
        <v>42509</v>
      </c>
      <c r="J5322">
        <f t="shared" si="748"/>
        <v>3</v>
      </c>
      <c r="K5322">
        <f t="shared" si="749"/>
        <v>6</v>
      </c>
      <c r="L5322" s="3">
        <f t="shared" si="750"/>
        <v>42670</v>
      </c>
      <c r="M5322" t="str">
        <f t="shared" si="751"/>
        <v>11:11</v>
      </c>
      <c r="N5322">
        <f t="shared" si="752"/>
        <v>671</v>
      </c>
      <c r="O5322">
        <f t="shared" si="753"/>
        <v>4</v>
      </c>
      <c r="P5322" t="str">
        <f t="shared" si="754"/>
        <v>Work</v>
      </c>
      <c r="Q5322" t="str">
        <f>VLOOKUP(N5322,IF(P5322="Work",Intervals!$A$4:$C$9,Intervals!$F$4:$H$9),3,1)</f>
        <v>Int_7-17</v>
      </c>
      <c r="R5322" t="str">
        <f t="shared" si="755"/>
        <v>1</v>
      </c>
      <c r="S5322">
        <f>VLOOKUP(N5322,IF(P5322="Work",Intervals!$A$4:$D$9,Intervals!$F$4:$I$9),4,1)</f>
        <v>3</v>
      </c>
    </row>
    <row r="5323" spans="1:19" x14ac:dyDescent="0.25">
      <c r="A5323" t="s">
        <v>116</v>
      </c>
      <c r="B5323" s="1" t="s">
        <v>5621</v>
      </c>
      <c r="C5323" t="s">
        <v>339</v>
      </c>
      <c r="D5323">
        <f t="shared" si="747"/>
        <v>5321</v>
      </c>
      <c r="E5323" t="s">
        <v>379</v>
      </c>
      <c r="F5323" t="s">
        <v>10</v>
      </c>
      <c r="G5323" t="s">
        <v>4</v>
      </c>
      <c r="H5323" t="s">
        <v>11589</v>
      </c>
      <c r="I5323" s="4">
        <v>42509</v>
      </c>
      <c r="J5323">
        <f t="shared" si="748"/>
        <v>3</v>
      </c>
      <c r="K5323">
        <f t="shared" si="749"/>
        <v>6</v>
      </c>
      <c r="L5323" s="3">
        <f t="shared" si="750"/>
        <v>42670</v>
      </c>
      <c r="M5323" t="str">
        <f t="shared" si="751"/>
        <v>11:18</v>
      </c>
      <c r="N5323">
        <f t="shared" si="752"/>
        <v>678.00000000000011</v>
      </c>
      <c r="O5323">
        <f t="shared" si="753"/>
        <v>4</v>
      </c>
      <c r="P5323" t="str">
        <f t="shared" si="754"/>
        <v>Work</v>
      </c>
      <c r="Q5323" t="str">
        <f>VLOOKUP(N5323,IF(P5323="Work",Intervals!$A$4:$C$9,Intervals!$F$4:$H$9),3,1)</f>
        <v>Int_7-17</v>
      </c>
      <c r="R5323" t="str">
        <f t="shared" si="755"/>
        <v>1</v>
      </c>
      <c r="S5323">
        <f>VLOOKUP(N5323,IF(P5323="Work",Intervals!$A$4:$D$9,Intervals!$F$4:$I$9),4,1)</f>
        <v>3</v>
      </c>
    </row>
    <row r="5324" spans="1:19" x14ac:dyDescent="0.25">
      <c r="A5324" t="s">
        <v>180</v>
      </c>
      <c r="B5324" s="1" t="s">
        <v>5622</v>
      </c>
      <c r="C5324" t="s">
        <v>339</v>
      </c>
      <c r="D5324">
        <f t="shared" si="747"/>
        <v>5322</v>
      </c>
      <c r="E5324" t="s">
        <v>384</v>
      </c>
      <c r="F5324" t="s">
        <v>10</v>
      </c>
      <c r="G5324" t="s">
        <v>4</v>
      </c>
      <c r="H5324" t="s">
        <v>11589</v>
      </c>
      <c r="I5324" s="4">
        <v>42509</v>
      </c>
      <c r="J5324">
        <f t="shared" si="748"/>
        <v>3</v>
      </c>
      <c r="K5324">
        <f t="shared" si="749"/>
        <v>6</v>
      </c>
      <c r="L5324" s="3">
        <f t="shared" si="750"/>
        <v>42670</v>
      </c>
      <c r="M5324" t="str">
        <f t="shared" si="751"/>
        <v>11:22</v>
      </c>
      <c r="N5324">
        <f t="shared" si="752"/>
        <v>682.00000000000011</v>
      </c>
      <c r="O5324">
        <f t="shared" si="753"/>
        <v>4</v>
      </c>
      <c r="P5324" t="str">
        <f t="shared" si="754"/>
        <v>Work</v>
      </c>
      <c r="Q5324" t="str">
        <f>VLOOKUP(N5324,IF(P5324="Work",Intervals!$A$4:$C$9,Intervals!$F$4:$H$9),3,1)</f>
        <v>Int_7-17</v>
      </c>
      <c r="R5324" t="str">
        <f t="shared" si="755"/>
        <v>1</v>
      </c>
      <c r="S5324">
        <f>VLOOKUP(N5324,IF(P5324="Work",Intervals!$A$4:$D$9,Intervals!$F$4:$I$9),4,1)</f>
        <v>3</v>
      </c>
    </row>
    <row r="5325" spans="1:19" x14ac:dyDescent="0.25">
      <c r="A5325" t="s">
        <v>221</v>
      </c>
      <c r="B5325" s="1" t="s">
        <v>5623</v>
      </c>
      <c r="C5325" t="s">
        <v>339</v>
      </c>
      <c r="D5325">
        <f t="shared" si="747"/>
        <v>5323</v>
      </c>
      <c r="E5325" t="s">
        <v>348</v>
      </c>
      <c r="F5325" t="s">
        <v>10</v>
      </c>
      <c r="G5325" t="s">
        <v>4</v>
      </c>
      <c r="H5325" t="s">
        <v>11589</v>
      </c>
      <c r="I5325" s="4">
        <v>42509</v>
      </c>
      <c r="J5325">
        <f t="shared" si="748"/>
        <v>3</v>
      </c>
      <c r="K5325">
        <f t="shared" si="749"/>
        <v>6</v>
      </c>
      <c r="L5325" s="3">
        <f t="shared" si="750"/>
        <v>42670</v>
      </c>
      <c r="M5325" t="str">
        <f t="shared" si="751"/>
        <v>11:23</v>
      </c>
      <c r="N5325">
        <f t="shared" si="752"/>
        <v>683</v>
      </c>
      <c r="O5325">
        <f t="shared" si="753"/>
        <v>4</v>
      </c>
      <c r="P5325" t="str">
        <f t="shared" si="754"/>
        <v>Work</v>
      </c>
      <c r="Q5325" t="str">
        <f>VLOOKUP(N5325,IF(P5325="Work",Intervals!$A$4:$C$9,Intervals!$F$4:$H$9),3,1)</f>
        <v>Int_7-17</v>
      </c>
      <c r="R5325" t="str">
        <f t="shared" si="755"/>
        <v>1</v>
      </c>
      <c r="S5325">
        <f>VLOOKUP(N5325,IF(P5325="Work",Intervals!$A$4:$D$9,Intervals!$F$4:$I$9),4,1)</f>
        <v>3</v>
      </c>
    </row>
    <row r="5326" spans="1:19" x14ac:dyDescent="0.25">
      <c r="A5326" t="s">
        <v>227</v>
      </c>
      <c r="B5326" s="1" t="s">
        <v>5624</v>
      </c>
      <c r="C5326" t="s">
        <v>339</v>
      </c>
      <c r="D5326">
        <f t="shared" si="747"/>
        <v>5324</v>
      </c>
      <c r="E5326" t="s">
        <v>348</v>
      </c>
      <c r="F5326" t="s">
        <v>10</v>
      </c>
      <c r="G5326" t="s">
        <v>4</v>
      </c>
      <c r="H5326" t="s">
        <v>11589</v>
      </c>
      <c r="I5326" s="4">
        <v>42509</v>
      </c>
      <c r="J5326">
        <f t="shared" si="748"/>
        <v>3</v>
      </c>
      <c r="K5326">
        <f t="shared" si="749"/>
        <v>6</v>
      </c>
      <c r="L5326" s="3">
        <f t="shared" si="750"/>
        <v>42670</v>
      </c>
      <c r="M5326" t="str">
        <f t="shared" si="751"/>
        <v>11:25</v>
      </c>
      <c r="N5326">
        <f t="shared" si="752"/>
        <v>685</v>
      </c>
      <c r="O5326">
        <f t="shared" si="753"/>
        <v>4</v>
      </c>
      <c r="P5326" t="str">
        <f t="shared" si="754"/>
        <v>Work</v>
      </c>
      <c r="Q5326" t="str">
        <f>VLOOKUP(N5326,IF(P5326="Work",Intervals!$A$4:$C$9,Intervals!$F$4:$H$9),3,1)</f>
        <v>Int_7-17</v>
      </c>
      <c r="R5326" t="str">
        <f t="shared" si="755"/>
        <v>1</v>
      </c>
      <c r="S5326">
        <f>VLOOKUP(N5326,IF(P5326="Work",Intervals!$A$4:$D$9,Intervals!$F$4:$I$9),4,1)</f>
        <v>3</v>
      </c>
    </row>
    <row r="5327" spans="1:19" x14ac:dyDescent="0.25">
      <c r="A5327" t="s">
        <v>222</v>
      </c>
      <c r="B5327" s="1" t="s">
        <v>5625</v>
      </c>
      <c r="C5327" t="s">
        <v>339</v>
      </c>
      <c r="D5327">
        <f t="shared" si="747"/>
        <v>5325</v>
      </c>
      <c r="E5327" t="s">
        <v>348</v>
      </c>
      <c r="F5327" t="s">
        <v>10</v>
      </c>
      <c r="G5327" t="s">
        <v>4</v>
      </c>
      <c r="H5327" t="s">
        <v>11589</v>
      </c>
      <c r="I5327" s="4">
        <v>42509</v>
      </c>
      <c r="J5327">
        <f t="shared" si="748"/>
        <v>3</v>
      </c>
      <c r="K5327">
        <f t="shared" si="749"/>
        <v>6</v>
      </c>
      <c r="L5327" s="3">
        <f t="shared" si="750"/>
        <v>42670</v>
      </c>
      <c r="M5327" t="str">
        <f t="shared" si="751"/>
        <v>11:29</v>
      </c>
      <c r="N5327">
        <f t="shared" si="752"/>
        <v>689</v>
      </c>
      <c r="O5327">
        <f t="shared" si="753"/>
        <v>4</v>
      </c>
      <c r="P5327" t="str">
        <f t="shared" si="754"/>
        <v>Work</v>
      </c>
      <c r="Q5327" t="str">
        <f>VLOOKUP(N5327,IF(P5327="Work",Intervals!$A$4:$C$9,Intervals!$F$4:$H$9),3,1)</f>
        <v>Int_7-17</v>
      </c>
      <c r="R5327" t="str">
        <f t="shared" si="755"/>
        <v>1</v>
      </c>
      <c r="S5327">
        <f>VLOOKUP(N5327,IF(P5327="Work",Intervals!$A$4:$D$9,Intervals!$F$4:$I$9),4,1)</f>
        <v>3</v>
      </c>
    </row>
    <row r="5328" spans="1:19" x14ac:dyDescent="0.25">
      <c r="A5328" t="s">
        <v>84</v>
      </c>
      <c r="B5328" s="1" t="s">
        <v>5626</v>
      </c>
      <c r="C5328" t="s">
        <v>339</v>
      </c>
      <c r="D5328">
        <f t="shared" si="747"/>
        <v>5326</v>
      </c>
      <c r="E5328" t="s">
        <v>828</v>
      </c>
      <c r="F5328" t="s">
        <v>10</v>
      </c>
      <c r="G5328" t="s">
        <v>4</v>
      </c>
      <c r="H5328" t="s">
        <v>11589</v>
      </c>
      <c r="I5328" s="4">
        <v>42509</v>
      </c>
      <c r="J5328">
        <f t="shared" si="748"/>
        <v>3</v>
      </c>
      <c r="K5328">
        <f t="shared" si="749"/>
        <v>6</v>
      </c>
      <c r="L5328" s="3">
        <f t="shared" si="750"/>
        <v>42670</v>
      </c>
      <c r="M5328" t="str">
        <f t="shared" si="751"/>
        <v>11:45</v>
      </c>
      <c r="N5328">
        <f t="shared" si="752"/>
        <v>704.99999999999989</v>
      </c>
      <c r="O5328">
        <f t="shared" si="753"/>
        <v>4</v>
      </c>
      <c r="P5328" t="str">
        <f t="shared" si="754"/>
        <v>Work</v>
      </c>
      <c r="Q5328" t="str">
        <f>VLOOKUP(N5328,IF(P5328="Work",Intervals!$A$4:$C$9,Intervals!$F$4:$H$9),3,1)</f>
        <v>Int_7-17</v>
      </c>
      <c r="R5328" t="str">
        <f t="shared" si="755"/>
        <v>1</v>
      </c>
      <c r="S5328">
        <f>VLOOKUP(N5328,IF(P5328="Work",Intervals!$A$4:$D$9,Intervals!$F$4:$I$9),4,1)</f>
        <v>3</v>
      </c>
    </row>
    <row r="5329" spans="1:19" x14ac:dyDescent="0.25">
      <c r="A5329" t="s">
        <v>159</v>
      </c>
      <c r="B5329" s="1" t="s">
        <v>5627</v>
      </c>
      <c r="C5329" t="s">
        <v>339</v>
      </c>
      <c r="D5329">
        <f t="shared" si="747"/>
        <v>5327</v>
      </c>
      <c r="E5329" t="s">
        <v>381</v>
      </c>
      <c r="F5329" t="s">
        <v>10</v>
      </c>
      <c r="G5329" t="s">
        <v>4</v>
      </c>
      <c r="H5329" t="s">
        <v>11589</v>
      </c>
      <c r="I5329" s="4">
        <v>42509</v>
      </c>
      <c r="J5329">
        <f t="shared" si="748"/>
        <v>3</v>
      </c>
      <c r="K5329">
        <f t="shared" si="749"/>
        <v>6</v>
      </c>
      <c r="L5329" s="3">
        <f t="shared" si="750"/>
        <v>42670</v>
      </c>
      <c r="M5329" t="str">
        <f t="shared" si="751"/>
        <v>11:52</v>
      </c>
      <c r="N5329">
        <f t="shared" si="752"/>
        <v>712</v>
      </c>
      <c r="O5329">
        <f t="shared" si="753"/>
        <v>4</v>
      </c>
      <c r="P5329" t="str">
        <f t="shared" si="754"/>
        <v>Work</v>
      </c>
      <c r="Q5329" t="str">
        <f>VLOOKUP(N5329,IF(P5329="Work",Intervals!$A$4:$C$9,Intervals!$F$4:$H$9),3,1)</f>
        <v>Int_7-17</v>
      </c>
      <c r="R5329" t="str">
        <f t="shared" si="755"/>
        <v>1</v>
      </c>
      <c r="S5329">
        <f>VLOOKUP(N5329,IF(P5329="Work",Intervals!$A$4:$D$9,Intervals!$F$4:$I$9),4,1)</f>
        <v>3</v>
      </c>
    </row>
    <row r="5330" spans="1:19" x14ac:dyDescent="0.25">
      <c r="A5330" t="s">
        <v>229</v>
      </c>
      <c r="B5330" s="1" t="s">
        <v>5628</v>
      </c>
      <c r="C5330" t="s">
        <v>339</v>
      </c>
      <c r="D5330">
        <f t="shared" si="747"/>
        <v>5328</v>
      </c>
      <c r="E5330" t="s">
        <v>461</v>
      </c>
      <c r="F5330" t="s">
        <v>11562</v>
      </c>
      <c r="G5330" t="s">
        <v>4</v>
      </c>
      <c r="H5330" t="s">
        <v>11589</v>
      </c>
      <c r="I5330" s="4">
        <v>42509</v>
      </c>
      <c r="J5330">
        <f t="shared" si="748"/>
        <v>3</v>
      </c>
      <c r="K5330">
        <f t="shared" si="749"/>
        <v>6</v>
      </c>
      <c r="L5330" s="3">
        <f t="shared" si="750"/>
        <v>42670</v>
      </c>
      <c r="M5330" t="str">
        <f t="shared" si="751"/>
        <v>11:57</v>
      </c>
      <c r="N5330">
        <f t="shared" si="752"/>
        <v>716.99999999999989</v>
      </c>
      <c r="O5330">
        <f t="shared" si="753"/>
        <v>4</v>
      </c>
      <c r="P5330" t="str">
        <f t="shared" si="754"/>
        <v>Work</v>
      </c>
      <c r="Q5330" t="str">
        <f>VLOOKUP(N5330,IF(P5330="Work",Intervals!$A$4:$C$9,Intervals!$F$4:$H$9),3,1)</f>
        <v>Int_7-17</v>
      </c>
      <c r="R5330" t="str">
        <f t="shared" si="755"/>
        <v>1</v>
      </c>
      <c r="S5330">
        <f>VLOOKUP(N5330,IF(P5330="Work",Intervals!$A$4:$D$9,Intervals!$F$4:$I$9),4,1)</f>
        <v>3</v>
      </c>
    </row>
    <row r="5331" spans="1:19" x14ac:dyDescent="0.25">
      <c r="A5331" t="s">
        <v>179</v>
      </c>
      <c r="B5331" s="1" t="s">
        <v>5629</v>
      </c>
      <c r="C5331" t="s">
        <v>339</v>
      </c>
      <c r="D5331">
        <f t="shared" si="747"/>
        <v>5329</v>
      </c>
      <c r="E5331" t="s">
        <v>418</v>
      </c>
      <c r="F5331" t="s">
        <v>3</v>
      </c>
      <c r="G5331" t="s">
        <v>4</v>
      </c>
      <c r="H5331" t="s">
        <v>11589</v>
      </c>
      <c r="I5331" s="4">
        <v>42509</v>
      </c>
      <c r="J5331">
        <f t="shared" si="748"/>
        <v>3</v>
      </c>
      <c r="K5331">
        <f t="shared" si="749"/>
        <v>6</v>
      </c>
      <c r="L5331" s="3">
        <f t="shared" si="750"/>
        <v>42670</v>
      </c>
      <c r="M5331" t="str">
        <f t="shared" si="751"/>
        <v>12:9</v>
      </c>
      <c r="N5331">
        <f t="shared" si="752"/>
        <v>729.00000000000011</v>
      </c>
      <c r="O5331">
        <f t="shared" si="753"/>
        <v>4</v>
      </c>
      <c r="P5331" t="str">
        <f t="shared" si="754"/>
        <v>Work</v>
      </c>
      <c r="Q5331" t="str">
        <f>VLOOKUP(N5331,IF(P5331="Work",Intervals!$A$4:$C$9,Intervals!$F$4:$H$9),3,1)</f>
        <v>Int_7-17</v>
      </c>
      <c r="R5331" t="str">
        <f t="shared" si="755"/>
        <v>1</v>
      </c>
      <c r="S5331">
        <f>VLOOKUP(N5331,IF(P5331="Work",Intervals!$A$4:$D$9,Intervals!$F$4:$I$9),4,1)</f>
        <v>3</v>
      </c>
    </row>
    <row r="5332" spans="1:19" x14ac:dyDescent="0.25">
      <c r="A5332" t="s">
        <v>146</v>
      </c>
      <c r="B5332" s="1" t="s">
        <v>5630</v>
      </c>
      <c r="C5332" t="s">
        <v>339</v>
      </c>
      <c r="D5332">
        <f t="shared" si="747"/>
        <v>5330</v>
      </c>
      <c r="E5332" t="s">
        <v>357</v>
      </c>
      <c r="F5332" t="s">
        <v>3</v>
      </c>
      <c r="G5332" t="s">
        <v>4</v>
      </c>
      <c r="H5332" t="s">
        <v>11597</v>
      </c>
      <c r="I5332" t="s">
        <v>11671</v>
      </c>
      <c r="J5332">
        <f t="shared" si="748"/>
        <v>3</v>
      </c>
      <c r="K5332">
        <f t="shared" si="749"/>
        <v>6</v>
      </c>
      <c r="L5332" s="3">
        <f t="shared" si="750"/>
        <v>42670</v>
      </c>
      <c r="M5332" t="str">
        <f t="shared" si="751"/>
        <v>12:14</v>
      </c>
      <c r="N5332">
        <f t="shared" si="752"/>
        <v>734</v>
      </c>
      <c r="O5332">
        <f t="shared" si="753"/>
        <v>4</v>
      </c>
      <c r="P5332" t="str">
        <f t="shared" si="754"/>
        <v>Work</v>
      </c>
      <c r="Q5332" t="str">
        <f>VLOOKUP(N5332,IF(P5332="Work",Intervals!$A$4:$C$9,Intervals!$F$4:$H$9),3,1)</f>
        <v>Int_7-17</v>
      </c>
      <c r="R5332" t="str">
        <f t="shared" si="755"/>
        <v>1</v>
      </c>
      <c r="S5332">
        <f>VLOOKUP(N5332,IF(P5332="Work",Intervals!$A$4:$D$9,Intervals!$F$4:$I$9),4,1)</f>
        <v>3</v>
      </c>
    </row>
    <row r="5333" spans="1:19" x14ac:dyDescent="0.25">
      <c r="A5333" t="s">
        <v>83</v>
      </c>
      <c r="B5333" s="1" t="s">
        <v>5631</v>
      </c>
      <c r="C5333" t="s">
        <v>339</v>
      </c>
      <c r="D5333">
        <f t="shared" si="747"/>
        <v>5331</v>
      </c>
      <c r="E5333" t="s">
        <v>384</v>
      </c>
      <c r="F5333" t="s">
        <v>10</v>
      </c>
      <c r="G5333" t="s">
        <v>4</v>
      </c>
      <c r="H5333" t="s">
        <v>11589</v>
      </c>
      <c r="I5333" s="4">
        <v>42509</v>
      </c>
      <c r="J5333">
        <f t="shared" si="748"/>
        <v>3</v>
      </c>
      <c r="K5333">
        <f t="shared" si="749"/>
        <v>6</v>
      </c>
      <c r="L5333" s="3">
        <f t="shared" si="750"/>
        <v>42670</v>
      </c>
      <c r="M5333" t="str">
        <f t="shared" si="751"/>
        <v>12:16</v>
      </c>
      <c r="N5333">
        <f t="shared" si="752"/>
        <v>736</v>
      </c>
      <c r="O5333">
        <f t="shared" si="753"/>
        <v>4</v>
      </c>
      <c r="P5333" t="str">
        <f t="shared" si="754"/>
        <v>Work</v>
      </c>
      <c r="Q5333" t="str">
        <f>VLOOKUP(N5333,IF(P5333="Work",Intervals!$A$4:$C$9,Intervals!$F$4:$H$9),3,1)</f>
        <v>Int_7-17</v>
      </c>
      <c r="R5333" t="str">
        <f t="shared" si="755"/>
        <v>1</v>
      </c>
      <c r="S5333">
        <f>VLOOKUP(N5333,IF(P5333="Work",Intervals!$A$4:$D$9,Intervals!$F$4:$I$9),4,1)</f>
        <v>3</v>
      </c>
    </row>
    <row r="5334" spans="1:19" x14ac:dyDescent="0.25">
      <c r="A5334" t="s">
        <v>83</v>
      </c>
      <c r="B5334" s="1" t="s">
        <v>5632</v>
      </c>
      <c r="C5334" t="s">
        <v>339</v>
      </c>
      <c r="D5334">
        <f t="shared" si="747"/>
        <v>5332</v>
      </c>
      <c r="E5334" t="s">
        <v>384</v>
      </c>
      <c r="F5334" t="s">
        <v>10</v>
      </c>
      <c r="G5334" t="s">
        <v>4</v>
      </c>
      <c r="H5334" t="s">
        <v>11589</v>
      </c>
      <c r="I5334" s="4">
        <v>42509</v>
      </c>
      <c r="J5334">
        <f t="shared" si="748"/>
        <v>3</v>
      </c>
      <c r="K5334">
        <f t="shared" si="749"/>
        <v>6</v>
      </c>
      <c r="L5334" s="3">
        <f t="shared" si="750"/>
        <v>42670</v>
      </c>
      <c r="M5334" t="str">
        <f t="shared" si="751"/>
        <v>12:20</v>
      </c>
      <c r="N5334">
        <f t="shared" si="752"/>
        <v>739.99999999999989</v>
      </c>
      <c r="O5334">
        <f t="shared" si="753"/>
        <v>4</v>
      </c>
      <c r="P5334" t="str">
        <f t="shared" si="754"/>
        <v>Work</v>
      </c>
      <c r="Q5334" t="str">
        <f>VLOOKUP(N5334,IF(P5334="Work",Intervals!$A$4:$C$9,Intervals!$F$4:$H$9),3,1)</f>
        <v>Int_7-17</v>
      </c>
      <c r="R5334" t="str">
        <f t="shared" si="755"/>
        <v>1</v>
      </c>
      <c r="S5334">
        <f>VLOOKUP(N5334,IF(P5334="Work",Intervals!$A$4:$D$9,Intervals!$F$4:$I$9),4,1)</f>
        <v>3</v>
      </c>
    </row>
    <row r="5335" spans="1:19" x14ac:dyDescent="0.25">
      <c r="A5335" t="s">
        <v>206</v>
      </c>
      <c r="B5335" s="1" t="s">
        <v>5633</v>
      </c>
      <c r="C5335" t="s">
        <v>339</v>
      </c>
      <c r="D5335">
        <f t="shared" si="747"/>
        <v>5333</v>
      </c>
      <c r="E5335" t="s">
        <v>348</v>
      </c>
      <c r="F5335" t="s">
        <v>10</v>
      </c>
      <c r="G5335" t="s">
        <v>4</v>
      </c>
      <c r="H5335" t="s">
        <v>11589</v>
      </c>
      <c r="I5335" s="4">
        <v>42509</v>
      </c>
      <c r="J5335">
        <f t="shared" si="748"/>
        <v>3</v>
      </c>
      <c r="K5335">
        <f t="shared" si="749"/>
        <v>6</v>
      </c>
      <c r="L5335" s="3">
        <f t="shared" si="750"/>
        <v>42670</v>
      </c>
      <c r="M5335" t="str">
        <f t="shared" si="751"/>
        <v>12:22</v>
      </c>
      <c r="N5335">
        <f t="shared" si="752"/>
        <v>742.00000000000023</v>
      </c>
      <c r="O5335">
        <f t="shared" si="753"/>
        <v>4</v>
      </c>
      <c r="P5335" t="str">
        <f t="shared" si="754"/>
        <v>Work</v>
      </c>
      <c r="Q5335" t="str">
        <f>VLOOKUP(N5335,IF(P5335="Work",Intervals!$A$4:$C$9,Intervals!$F$4:$H$9),3,1)</f>
        <v>Int_7-17</v>
      </c>
      <c r="R5335" t="str">
        <f t="shared" si="755"/>
        <v>1</v>
      </c>
      <c r="S5335">
        <f>VLOOKUP(N5335,IF(P5335="Work",Intervals!$A$4:$D$9,Intervals!$F$4:$I$9),4,1)</f>
        <v>3</v>
      </c>
    </row>
    <row r="5336" spans="1:19" x14ac:dyDescent="0.25">
      <c r="A5336" t="s">
        <v>179</v>
      </c>
      <c r="B5336" s="1" t="s">
        <v>5633</v>
      </c>
      <c r="C5336" t="s">
        <v>339</v>
      </c>
      <c r="D5336">
        <f t="shared" si="747"/>
        <v>5334</v>
      </c>
      <c r="E5336" t="s">
        <v>418</v>
      </c>
      <c r="F5336" t="s">
        <v>3</v>
      </c>
      <c r="G5336" t="s">
        <v>4</v>
      </c>
      <c r="H5336" t="s">
        <v>11589</v>
      </c>
      <c r="I5336" s="4">
        <v>42509</v>
      </c>
      <c r="J5336">
        <f t="shared" si="748"/>
        <v>3</v>
      </c>
      <c r="K5336">
        <f t="shared" si="749"/>
        <v>6</v>
      </c>
      <c r="L5336" s="3">
        <f t="shared" si="750"/>
        <v>42670</v>
      </c>
      <c r="M5336" t="str">
        <f t="shared" si="751"/>
        <v>12:22</v>
      </c>
      <c r="N5336">
        <f t="shared" si="752"/>
        <v>742.00000000000023</v>
      </c>
      <c r="O5336">
        <f t="shared" si="753"/>
        <v>4</v>
      </c>
      <c r="P5336" t="str">
        <f t="shared" si="754"/>
        <v>Work</v>
      </c>
      <c r="Q5336" t="str">
        <f>VLOOKUP(N5336,IF(P5336="Work",Intervals!$A$4:$C$9,Intervals!$F$4:$H$9),3,1)</f>
        <v>Int_7-17</v>
      </c>
      <c r="R5336" t="str">
        <f t="shared" si="755"/>
        <v>1</v>
      </c>
      <c r="S5336">
        <f>VLOOKUP(N5336,IF(P5336="Work",Intervals!$A$4:$D$9,Intervals!$F$4:$I$9),4,1)</f>
        <v>3</v>
      </c>
    </row>
    <row r="5337" spans="1:19" x14ac:dyDescent="0.25">
      <c r="A5337" t="s">
        <v>87</v>
      </c>
      <c r="B5337" s="1" t="s">
        <v>5634</v>
      </c>
      <c r="C5337" t="s">
        <v>339</v>
      </c>
      <c r="D5337">
        <f t="shared" si="747"/>
        <v>5335</v>
      </c>
      <c r="E5337" t="s">
        <v>346</v>
      </c>
      <c r="F5337" t="s">
        <v>10</v>
      </c>
      <c r="G5337" t="s">
        <v>4</v>
      </c>
      <c r="H5337" t="s">
        <v>11589</v>
      </c>
      <c r="I5337" s="4">
        <v>42509</v>
      </c>
      <c r="J5337">
        <f t="shared" si="748"/>
        <v>3</v>
      </c>
      <c r="K5337">
        <f t="shared" si="749"/>
        <v>6</v>
      </c>
      <c r="L5337" s="3">
        <f t="shared" si="750"/>
        <v>42670</v>
      </c>
      <c r="M5337" t="str">
        <f t="shared" si="751"/>
        <v>12:24</v>
      </c>
      <c r="N5337">
        <f t="shared" si="752"/>
        <v>743.99999999999989</v>
      </c>
      <c r="O5337">
        <f t="shared" si="753"/>
        <v>4</v>
      </c>
      <c r="P5337" t="str">
        <f t="shared" si="754"/>
        <v>Work</v>
      </c>
      <c r="Q5337" t="str">
        <f>VLOOKUP(N5337,IF(P5337="Work",Intervals!$A$4:$C$9,Intervals!$F$4:$H$9),3,1)</f>
        <v>Int_7-17</v>
      </c>
      <c r="R5337" t="str">
        <f t="shared" si="755"/>
        <v>1</v>
      </c>
      <c r="S5337">
        <f>VLOOKUP(N5337,IF(P5337="Work",Intervals!$A$4:$D$9,Intervals!$F$4:$I$9),4,1)</f>
        <v>3</v>
      </c>
    </row>
    <row r="5338" spans="1:19" x14ac:dyDescent="0.25">
      <c r="A5338" t="s">
        <v>147</v>
      </c>
      <c r="B5338" s="1" t="s">
        <v>5635</v>
      </c>
      <c r="C5338" t="s">
        <v>339</v>
      </c>
      <c r="D5338">
        <f t="shared" si="747"/>
        <v>5336</v>
      </c>
      <c r="E5338" t="s">
        <v>397</v>
      </c>
      <c r="F5338" t="s">
        <v>10</v>
      </c>
      <c r="G5338" t="s">
        <v>4</v>
      </c>
      <c r="H5338" t="s">
        <v>11596</v>
      </c>
      <c r="I5338" t="s">
        <v>11670</v>
      </c>
      <c r="J5338">
        <f t="shared" si="748"/>
        <v>3</v>
      </c>
      <c r="K5338">
        <f t="shared" si="749"/>
        <v>6</v>
      </c>
      <c r="L5338" s="3">
        <f t="shared" si="750"/>
        <v>42670</v>
      </c>
      <c r="M5338" t="str">
        <f t="shared" si="751"/>
        <v>12:28</v>
      </c>
      <c r="N5338">
        <f t="shared" si="752"/>
        <v>747.99999999999989</v>
      </c>
      <c r="O5338">
        <f t="shared" si="753"/>
        <v>4</v>
      </c>
      <c r="P5338" t="str">
        <f t="shared" si="754"/>
        <v>Work</v>
      </c>
      <c r="Q5338" t="str">
        <f>VLOOKUP(N5338,IF(P5338="Work",Intervals!$A$4:$C$9,Intervals!$F$4:$H$9),3,1)</f>
        <v>Int_7-17</v>
      </c>
      <c r="R5338" t="str">
        <f t="shared" si="755"/>
        <v>1</v>
      </c>
      <c r="S5338">
        <f>VLOOKUP(N5338,IF(P5338="Work",Intervals!$A$4:$D$9,Intervals!$F$4:$I$9),4,1)</f>
        <v>3</v>
      </c>
    </row>
    <row r="5339" spans="1:19" x14ac:dyDescent="0.25">
      <c r="A5339" t="s">
        <v>85</v>
      </c>
      <c r="B5339" s="1" t="s">
        <v>5636</v>
      </c>
      <c r="C5339" t="s">
        <v>339</v>
      </c>
      <c r="D5339">
        <f t="shared" si="747"/>
        <v>5337</v>
      </c>
      <c r="E5339" t="s">
        <v>829</v>
      </c>
      <c r="F5339" t="s">
        <v>10</v>
      </c>
      <c r="G5339" t="s">
        <v>4</v>
      </c>
      <c r="H5339" t="s">
        <v>11589</v>
      </c>
      <c r="I5339" s="4">
        <v>42509</v>
      </c>
      <c r="J5339">
        <f t="shared" si="748"/>
        <v>3</v>
      </c>
      <c r="K5339">
        <f t="shared" si="749"/>
        <v>6</v>
      </c>
      <c r="L5339" s="3">
        <f t="shared" si="750"/>
        <v>42670</v>
      </c>
      <c r="M5339" t="str">
        <f t="shared" si="751"/>
        <v>12:31</v>
      </c>
      <c r="N5339">
        <f t="shared" si="752"/>
        <v>751</v>
      </c>
      <c r="O5339">
        <f t="shared" si="753"/>
        <v>4</v>
      </c>
      <c r="P5339" t="str">
        <f t="shared" si="754"/>
        <v>Work</v>
      </c>
      <c r="Q5339" t="str">
        <f>VLOOKUP(N5339,IF(P5339="Work",Intervals!$A$4:$C$9,Intervals!$F$4:$H$9),3,1)</f>
        <v>Int_7-17</v>
      </c>
      <c r="R5339" t="str">
        <f t="shared" si="755"/>
        <v>1</v>
      </c>
      <c r="S5339">
        <f>VLOOKUP(N5339,IF(P5339="Work",Intervals!$A$4:$D$9,Intervals!$F$4:$I$9),4,1)</f>
        <v>3</v>
      </c>
    </row>
    <row r="5340" spans="1:19" x14ac:dyDescent="0.25">
      <c r="A5340" t="s">
        <v>205</v>
      </c>
      <c r="B5340" s="1" t="s">
        <v>5637</v>
      </c>
      <c r="C5340" t="s">
        <v>339</v>
      </c>
      <c r="D5340">
        <f t="shared" si="747"/>
        <v>5338</v>
      </c>
      <c r="E5340" t="s">
        <v>396</v>
      </c>
      <c r="F5340" t="s">
        <v>11569</v>
      </c>
      <c r="G5340" t="s">
        <v>4</v>
      </c>
      <c r="H5340" t="s">
        <v>11589</v>
      </c>
      <c r="I5340" s="4">
        <v>42509</v>
      </c>
      <c r="J5340">
        <f t="shared" si="748"/>
        <v>3</v>
      </c>
      <c r="K5340">
        <f t="shared" si="749"/>
        <v>6</v>
      </c>
      <c r="L5340" s="3">
        <f t="shared" si="750"/>
        <v>42670</v>
      </c>
      <c r="M5340" t="str">
        <f t="shared" si="751"/>
        <v>12:32</v>
      </c>
      <c r="N5340">
        <f t="shared" si="752"/>
        <v>751.99999999999989</v>
      </c>
      <c r="O5340">
        <f t="shared" si="753"/>
        <v>4</v>
      </c>
      <c r="P5340" t="str">
        <f t="shared" si="754"/>
        <v>Work</v>
      </c>
      <c r="Q5340" t="str">
        <f>VLOOKUP(N5340,IF(P5340="Work",Intervals!$A$4:$C$9,Intervals!$F$4:$H$9),3,1)</f>
        <v>Int_7-17</v>
      </c>
      <c r="R5340" t="str">
        <f t="shared" si="755"/>
        <v>1</v>
      </c>
      <c r="S5340">
        <f>VLOOKUP(N5340,IF(P5340="Work",Intervals!$A$4:$D$9,Intervals!$F$4:$I$9),4,1)</f>
        <v>3</v>
      </c>
    </row>
    <row r="5341" spans="1:19" x14ac:dyDescent="0.25">
      <c r="A5341" t="s">
        <v>228</v>
      </c>
      <c r="B5341" s="1" t="s">
        <v>5638</v>
      </c>
      <c r="C5341" t="s">
        <v>339</v>
      </c>
      <c r="D5341">
        <f t="shared" si="747"/>
        <v>5339</v>
      </c>
      <c r="E5341" t="s">
        <v>830</v>
      </c>
      <c r="F5341" t="s">
        <v>11567</v>
      </c>
      <c r="G5341" t="s">
        <v>4</v>
      </c>
      <c r="H5341" t="s">
        <v>11589</v>
      </c>
      <c r="I5341" s="4">
        <v>42509</v>
      </c>
      <c r="J5341">
        <f t="shared" si="748"/>
        <v>3</v>
      </c>
      <c r="K5341">
        <f t="shared" si="749"/>
        <v>6</v>
      </c>
      <c r="L5341" s="3">
        <f t="shared" si="750"/>
        <v>42670</v>
      </c>
      <c r="M5341" t="str">
        <f t="shared" si="751"/>
        <v>12:36</v>
      </c>
      <c r="N5341">
        <f t="shared" si="752"/>
        <v>755.99999999999989</v>
      </c>
      <c r="O5341">
        <f t="shared" si="753"/>
        <v>4</v>
      </c>
      <c r="P5341" t="str">
        <f t="shared" si="754"/>
        <v>Work</v>
      </c>
      <c r="Q5341" t="str">
        <f>VLOOKUP(N5341,IF(P5341="Work",Intervals!$A$4:$C$9,Intervals!$F$4:$H$9),3,1)</f>
        <v>Int_7-17</v>
      </c>
      <c r="R5341" t="str">
        <f t="shared" si="755"/>
        <v>1</v>
      </c>
      <c r="S5341">
        <f>VLOOKUP(N5341,IF(P5341="Work",Intervals!$A$4:$D$9,Intervals!$F$4:$I$9),4,1)</f>
        <v>3</v>
      </c>
    </row>
    <row r="5342" spans="1:19" x14ac:dyDescent="0.25">
      <c r="A5342" t="s">
        <v>164</v>
      </c>
      <c r="B5342" s="1" t="s">
        <v>5639</v>
      </c>
      <c r="C5342" t="s">
        <v>339</v>
      </c>
      <c r="D5342">
        <f t="shared" si="747"/>
        <v>5340</v>
      </c>
      <c r="E5342" t="s">
        <v>406</v>
      </c>
      <c r="F5342" t="s">
        <v>11568</v>
      </c>
      <c r="G5342" t="s">
        <v>4</v>
      </c>
      <c r="H5342" t="s">
        <v>11589</v>
      </c>
      <c r="I5342" s="4">
        <v>42509</v>
      </c>
      <c r="J5342">
        <f t="shared" si="748"/>
        <v>3</v>
      </c>
      <c r="K5342">
        <f t="shared" si="749"/>
        <v>6</v>
      </c>
      <c r="L5342" s="3">
        <f t="shared" si="750"/>
        <v>42670</v>
      </c>
      <c r="M5342" t="str">
        <f t="shared" si="751"/>
        <v>12:44</v>
      </c>
      <c r="N5342">
        <f t="shared" si="752"/>
        <v>763.99999999999989</v>
      </c>
      <c r="O5342">
        <f t="shared" si="753"/>
        <v>4</v>
      </c>
      <c r="P5342" t="str">
        <f t="shared" si="754"/>
        <v>Work</v>
      </c>
      <c r="Q5342" t="str">
        <f>VLOOKUP(N5342,IF(P5342="Work",Intervals!$A$4:$C$9,Intervals!$F$4:$H$9),3,1)</f>
        <v>Int_7-17</v>
      </c>
      <c r="R5342" t="str">
        <f t="shared" si="755"/>
        <v>1</v>
      </c>
      <c r="S5342">
        <f>VLOOKUP(N5342,IF(P5342="Work",Intervals!$A$4:$D$9,Intervals!$F$4:$I$9),4,1)</f>
        <v>3</v>
      </c>
    </row>
    <row r="5343" spans="1:19" x14ac:dyDescent="0.25">
      <c r="A5343" t="s">
        <v>238</v>
      </c>
      <c r="B5343" s="1" t="s">
        <v>5640</v>
      </c>
      <c r="C5343" t="s">
        <v>339</v>
      </c>
      <c r="D5343">
        <f t="shared" si="747"/>
        <v>5341</v>
      </c>
      <c r="E5343" t="s">
        <v>346</v>
      </c>
      <c r="F5343" t="s">
        <v>10</v>
      </c>
      <c r="G5343" t="s">
        <v>4</v>
      </c>
      <c r="H5343" t="s">
        <v>11589</v>
      </c>
      <c r="I5343" s="4">
        <v>42509</v>
      </c>
      <c r="J5343">
        <f t="shared" si="748"/>
        <v>3</v>
      </c>
      <c r="K5343">
        <f t="shared" si="749"/>
        <v>6</v>
      </c>
      <c r="L5343" s="3">
        <f t="shared" si="750"/>
        <v>42670</v>
      </c>
      <c r="M5343" t="str">
        <f t="shared" si="751"/>
        <v>12:46</v>
      </c>
      <c r="N5343">
        <f t="shared" si="752"/>
        <v>766.00000000000011</v>
      </c>
      <c r="O5343">
        <f t="shared" si="753"/>
        <v>4</v>
      </c>
      <c r="P5343" t="str">
        <f t="shared" si="754"/>
        <v>Work</v>
      </c>
      <c r="Q5343" t="str">
        <f>VLOOKUP(N5343,IF(P5343="Work",Intervals!$A$4:$C$9,Intervals!$F$4:$H$9),3,1)</f>
        <v>Int_7-17</v>
      </c>
      <c r="R5343" t="str">
        <f t="shared" si="755"/>
        <v>1</v>
      </c>
      <c r="S5343">
        <f>VLOOKUP(N5343,IF(P5343="Work",Intervals!$A$4:$D$9,Intervals!$F$4:$I$9),4,1)</f>
        <v>3</v>
      </c>
    </row>
    <row r="5344" spans="1:19" x14ac:dyDescent="0.25">
      <c r="A5344" t="s">
        <v>134</v>
      </c>
      <c r="B5344" s="1" t="s">
        <v>5641</v>
      </c>
      <c r="C5344" t="s">
        <v>339</v>
      </c>
      <c r="D5344">
        <f t="shared" si="747"/>
        <v>5342</v>
      </c>
      <c r="E5344" t="s">
        <v>347</v>
      </c>
      <c r="F5344" t="s">
        <v>10</v>
      </c>
      <c r="G5344" t="s">
        <v>4</v>
      </c>
      <c r="H5344" t="s">
        <v>11589</v>
      </c>
      <c r="I5344" s="4">
        <v>42509</v>
      </c>
      <c r="J5344">
        <f t="shared" si="748"/>
        <v>3</v>
      </c>
      <c r="K5344">
        <f t="shared" si="749"/>
        <v>6</v>
      </c>
      <c r="L5344" s="3">
        <f t="shared" si="750"/>
        <v>42670</v>
      </c>
      <c r="M5344" t="str">
        <f t="shared" si="751"/>
        <v>12:48</v>
      </c>
      <c r="N5344">
        <f t="shared" si="752"/>
        <v>767.99999999999977</v>
      </c>
      <c r="O5344">
        <f t="shared" si="753"/>
        <v>4</v>
      </c>
      <c r="P5344" t="str">
        <f t="shared" si="754"/>
        <v>Work</v>
      </c>
      <c r="Q5344" t="str">
        <f>VLOOKUP(N5344,IF(P5344="Work",Intervals!$A$4:$C$9,Intervals!$F$4:$H$9),3,1)</f>
        <v>Int_7-17</v>
      </c>
      <c r="R5344" t="str">
        <f t="shared" si="755"/>
        <v>1</v>
      </c>
      <c r="S5344">
        <f>VLOOKUP(N5344,IF(P5344="Work",Intervals!$A$4:$D$9,Intervals!$F$4:$I$9),4,1)</f>
        <v>3</v>
      </c>
    </row>
    <row r="5345" spans="1:19" x14ac:dyDescent="0.25">
      <c r="A5345" t="s">
        <v>169</v>
      </c>
      <c r="B5345" s="1" t="s">
        <v>5642</v>
      </c>
      <c r="C5345" t="s">
        <v>339</v>
      </c>
      <c r="D5345">
        <f t="shared" si="747"/>
        <v>5343</v>
      </c>
      <c r="E5345" t="s">
        <v>381</v>
      </c>
      <c r="F5345" t="s">
        <v>10</v>
      </c>
      <c r="G5345" t="s">
        <v>4</v>
      </c>
      <c r="H5345" t="s">
        <v>11589</v>
      </c>
      <c r="I5345" s="4">
        <v>42509</v>
      </c>
      <c r="J5345">
        <f t="shared" si="748"/>
        <v>3</v>
      </c>
      <c r="K5345">
        <f t="shared" si="749"/>
        <v>6</v>
      </c>
      <c r="L5345" s="3">
        <f t="shared" si="750"/>
        <v>42670</v>
      </c>
      <c r="M5345" t="str">
        <f t="shared" si="751"/>
        <v>12:49</v>
      </c>
      <c r="N5345">
        <f t="shared" si="752"/>
        <v>769</v>
      </c>
      <c r="O5345">
        <f t="shared" si="753"/>
        <v>4</v>
      </c>
      <c r="P5345" t="str">
        <f t="shared" si="754"/>
        <v>Work</v>
      </c>
      <c r="Q5345" t="str">
        <f>VLOOKUP(N5345,IF(P5345="Work",Intervals!$A$4:$C$9,Intervals!$F$4:$H$9),3,1)</f>
        <v>Int_7-17</v>
      </c>
      <c r="R5345" t="str">
        <f t="shared" si="755"/>
        <v>1</v>
      </c>
      <c r="S5345">
        <f>VLOOKUP(N5345,IF(P5345="Work",Intervals!$A$4:$D$9,Intervals!$F$4:$I$9),4,1)</f>
        <v>3</v>
      </c>
    </row>
    <row r="5346" spans="1:19" x14ac:dyDescent="0.25">
      <c r="A5346" t="s">
        <v>209</v>
      </c>
      <c r="B5346" s="1" t="s">
        <v>5643</v>
      </c>
      <c r="C5346" t="s">
        <v>339</v>
      </c>
      <c r="D5346">
        <f t="shared" si="747"/>
        <v>5344</v>
      </c>
      <c r="E5346" t="s">
        <v>392</v>
      </c>
      <c r="F5346" t="s">
        <v>11568</v>
      </c>
      <c r="G5346" t="s">
        <v>4</v>
      </c>
      <c r="H5346" t="s">
        <v>11589</v>
      </c>
      <c r="I5346" s="4">
        <v>42509</v>
      </c>
      <c r="J5346">
        <f t="shared" si="748"/>
        <v>3</v>
      </c>
      <c r="K5346">
        <f t="shared" si="749"/>
        <v>6</v>
      </c>
      <c r="L5346" s="3">
        <f t="shared" si="750"/>
        <v>42670</v>
      </c>
      <c r="M5346" t="str">
        <f t="shared" si="751"/>
        <v>12:50</v>
      </c>
      <c r="N5346">
        <f t="shared" si="752"/>
        <v>770.00000000000011</v>
      </c>
      <c r="O5346">
        <f t="shared" si="753"/>
        <v>4</v>
      </c>
      <c r="P5346" t="str">
        <f t="shared" si="754"/>
        <v>Work</v>
      </c>
      <c r="Q5346" t="str">
        <f>VLOOKUP(N5346,IF(P5346="Work",Intervals!$A$4:$C$9,Intervals!$F$4:$H$9),3,1)</f>
        <v>Int_7-17</v>
      </c>
      <c r="R5346" t="str">
        <f t="shared" si="755"/>
        <v>1</v>
      </c>
      <c r="S5346">
        <f>VLOOKUP(N5346,IF(P5346="Work",Intervals!$A$4:$D$9,Intervals!$F$4:$I$9),4,1)</f>
        <v>3</v>
      </c>
    </row>
    <row r="5347" spans="1:19" x14ac:dyDescent="0.25">
      <c r="A5347" t="s">
        <v>159</v>
      </c>
      <c r="B5347" s="1" t="s">
        <v>5643</v>
      </c>
      <c r="C5347" t="s">
        <v>339</v>
      </c>
      <c r="D5347">
        <f t="shared" si="747"/>
        <v>5345</v>
      </c>
      <c r="E5347" t="s">
        <v>381</v>
      </c>
      <c r="F5347" t="s">
        <v>10</v>
      </c>
      <c r="G5347" t="s">
        <v>4</v>
      </c>
      <c r="H5347" t="s">
        <v>11589</v>
      </c>
      <c r="I5347" s="4">
        <v>42509</v>
      </c>
      <c r="J5347">
        <f t="shared" si="748"/>
        <v>3</v>
      </c>
      <c r="K5347">
        <f t="shared" si="749"/>
        <v>6</v>
      </c>
      <c r="L5347" s="3">
        <f t="shared" si="750"/>
        <v>42670</v>
      </c>
      <c r="M5347" t="str">
        <f t="shared" si="751"/>
        <v>12:50</v>
      </c>
      <c r="N5347">
        <f t="shared" si="752"/>
        <v>770.00000000000011</v>
      </c>
      <c r="O5347">
        <f t="shared" si="753"/>
        <v>4</v>
      </c>
      <c r="P5347" t="str">
        <f t="shared" si="754"/>
        <v>Work</v>
      </c>
      <c r="Q5347" t="str">
        <f>VLOOKUP(N5347,IF(P5347="Work",Intervals!$A$4:$C$9,Intervals!$F$4:$H$9),3,1)</f>
        <v>Int_7-17</v>
      </c>
      <c r="R5347" t="str">
        <f t="shared" si="755"/>
        <v>1</v>
      </c>
      <c r="S5347">
        <f>VLOOKUP(N5347,IF(P5347="Work",Intervals!$A$4:$D$9,Intervals!$F$4:$I$9),4,1)</f>
        <v>3</v>
      </c>
    </row>
    <row r="5348" spans="1:19" x14ac:dyDescent="0.25">
      <c r="A5348" t="s">
        <v>137</v>
      </c>
      <c r="B5348" s="1" t="s">
        <v>5644</v>
      </c>
      <c r="C5348" t="s">
        <v>339</v>
      </c>
      <c r="D5348">
        <f t="shared" si="747"/>
        <v>5346</v>
      </c>
      <c r="E5348" t="s">
        <v>347</v>
      </c>
      <c r="F5348" t="s">
        <v>10</v>
      </c>
      <c r="G5348" t="s">
        <v>4</v>
      </c>
      <c r="H5348" t="s">
        <v>11589</v>
      </c>
      <c r="I5348" s="4">
        <v>42509</v>
      </c>
      <c r="J5348">
        <f t="shared" si="748"/>
        <v>3</v>
      </c>
      <c r="K5348">
        <f t="shared" si="749"/>
        <v>6</v>
      </c>
      <c r="L5348" s="3">
        <f t="shared" si="750"/>
        <v>42670</v>
      </c>
      <c r="M5348" t="str">
        <f t="shared" si="751"/>
        <v>12:53</v>
      </c>
      <c r="N5348">
        <f t="shared" si="752"/>
        <v>773</v>
      </c>
      <c r="O5348">
        <f t="shared" si="753"/>
        <v>4</v>
      </c>
      <c r="P5348" t="str">
        <f t="shared" si="754"/>
        <v>Work</v>
      </c>
      <c r="Q5348" t="str">
        <f>VLOOKUP(N5348,IF(P5348="Work",Intervals!$A$4:$C$9,Intervals!$F$4:$H$9),3,1)</f>
        <v>Int_7-17</v>
      </c>
      <c r="R5348" t="str">
        <f t="shared" si="755"/>
        <v>1</v>
      </c>
      <c r="S5348">
        <f>VLOOKUP(N5348,IF(P5348="Work",Intervals!$A$4:$D$9,Intervals!$F$4:$I$9),4,1)</f>
        <v>3</v>
      </c>
    </row>
    <row r="5349" spans="1:19" x14ac:dyDescent="0.25">
      <c r="A5349" t="s">
        <v>102</v>
      </c>
      <c r="B5349" s="1" t="s">
        <v>5645</v>
      </c>
      <c r="C5349" t="s">
        <v>339</v>
      </c>
      <c r="D5349">
        <f t="shared" si="747"/>
        <v>5347</v>
      </c>
      <c r="E5349" t="s">
        <v>348</v>
      </c>
      <c r="F5349" t="s">
        <v>10</v>
      </c>
      <c r="G5349" t="s">
        <v>4</v>
      </c>
      <c r="H5349" t="s">
        <v>11589</v>
      </c>
      <c r="I5349" s="4">
        <v>42509</v>
      </c>
      <c r="J5349">
        <f t="shared" si="748"/>
        <v>3</v>
      </c>
      <c r="K5349">
        <f t="shared" si="749"/>
        <v>6</v>
      </c>
      <c r="L5349" s="3">
        <f t="shared" si="750"/>
        <v>42670</v>
      </c>
      <c r="M5349" t="str">
        <f t="shared" si="751"/>
        <v>13:6</v>
      </c>
      <c r="N5349">
        <f t="shared" si="752"/>
        <v>786.00000000000011</v>
      </c>
      <c r="O5349">
        <f t="shared" si="753"/>
        <v>4</v>
      </c>
      <c r="P5349" t="str">
        <f t="shared" si="754"/>
        <v>Work</v>
      </c>
      <c r="Q5349" t="str">
        <f>VLOOKUP(N5349,IF(P5349="Work",Intervals!$A$4:$C$9,Intervals!$F$4:$H$9),3,1)</f>
        <v>Int_7-17</v>
      </c>
      <c r="R5349" t="str">
        <f t="shared" si="755"/>
        <v>1</v>
      </c>
      <c r="S5349">
        <f>VLOOKUP(N5349,IF(P5349="Work",Intervals!$A$4:$D$9,Intervals!$F$4:$I$9),4,1)</f>
        <v>3</v>
      </c>
    </row>
    <row r="5350" spans="1:19" x14ac:dyDescent="0.25">
      <c r="A5350" t="s">
        <v>91</v>
      </c>
      <c r="B5350" s="1" t="s">
        <v>5646</v>
      </c>
      <c r="C5350" t="s">
        <v>339</v>
      </c>
      <c r="D5350">
        <f t="shared" si="747"/>
        <v>5348</v>
      </c>
      <c r="E5350" t="s">
        <v>348</v>
      </c>
      <c r="F5350" t="s">
        <v>10</v>
      </c>
      <c r="G5350" t="s">
        <v>4</v>
      </c>
      <c r="H5350" t="s">
        <v>11589</v>
      </c>
      <c r="I5350" s="4">
        <v>42509</v>
      </c>
      <c r="J5350">
        <f t="shared" si="748"/>
        <v>3</v>
      </c>
      <c r="K5350">
        <f t="shared" si="749"/>
        <v>6</v>
      </c>
      <c r="L5350" s="3">
        <f t="shared" si="750"/>
        <v>42670</v>
      </c>
      <c r="M5350" t="str">
        <f t="shared" si="751"/>
        <v>13:8</v>
      </c>
      <c r="N5350">
        <f t="shared" si="752"/>
        <v>787.99999999999977</v>
      </c>
      <c r="O5350">
        <f t="shared" si="753"/>
        <v>4</v>
      </c>
      <c r="P5350" t="str">
        <f t="shared" si="754"/>
        <v>Work</v>
      </c>
      <c r="Q5350" t="str">
        <f>VLOOKUP(N5350,IF(P5350="Work",Intervals!$A$4:$C$9,Intervals!$F$4:$H$9),3,1)</f>
        <v>Int_7-17</v>
      </c>
      <c r="R5350" t="str">
        <f t="shared" si="755"/>
        <v>1</v>
      </c>
      <c r="S5350">
        <f>VLOOKUP(N5350,IF(P5350="Work",Intervals!$A$4:$D$9,Intervals!$F$4:$I$9),4,1)</f>
        <v>3</v>
      </c>
    </row>
    <row r="5351" spans="1:19" x14ac:dyDescent="0.25">
      <c r="A5351" t="s">
        <v>82</v>
      </c>
      <c r="B5351" s="1" t="s">
        <v>5647</v>
      </c>
      <c r="C5351" t="s">
        <v>339</v>
      </c>
      <c r="D5351">
        <f t="shared" si="747"/>
        <v>5349</v>
      </c>
      <c r="E5351" t="s">
        <v>391</v>
      </c>
      <c r="F5351" t="s">
        <v>10</v>
      </c>
      <c r="G5351" t="s">
        <v>4</v>
      </c>
      <c r="H5351" t="s">
        <v>11603</v>
      </c>
      <c r="I5351" t="s">
        <v>11677</v>
      </c>
      <c r="J5351">
        <f t="shared" si="748"/>
        <v>3</v>
      </c>
      <c r="K5351">
        <f t="shared" si="749"/>
        <v>6</v>
      </c>
      <c r="L5351" s="3">
        <f t="shared" si="750"/>
        <v>42670</v>
      </c>
      <c r="M5351" t="str">
        <f t="shared" si="751"/>
        <v>13:9</v>
      </c>
      <c r="N5351">
        <f t="shared" si="752"/>
        <v>788.99999999999989</v>
      </c>
      <c r="O5351">
        <f t="shared" si="753"/>
        <v>4</v>
      </c>
      <c r="P5351" t="str">
        <f t="shared" si="754"/>
        <v>Work</v>
      </c>
      <c r="Q5351" t="str">
        <f>VLOOKUP(N5351,IF(P5351="Work",Intervals!$A$4:$C$9,Intervals!$F$4:$H$9),3,1)</f>
        <v>Int_7-17</v>
      </c>
      <c r="R5351" t="str">
        <f t="shared" si="755"/>
        <v>1</v>
      </c>
      <c r="S5351">
        <f>VLOOKUP(N5351,IF(P5351="Work",Intervals!$A$4:$D$9,Intervals!$F$4:$I$9),4,1)</f>
        <v>3</v>
      </c>
    </row>
    <row r="5352" spans="1:19" x14ac:dyDescent="0.25">
      <c r="A5352" t="s">
        <v>83</v>
      </c>
      <c r="B5352" s="1" t="s">
        <v>5648</v>
      </c>
      <c r="C5352" t="s">
        <v>339</v>
      </c>
      <c r="D5352">
        <f t="shared" si="747"/>
        <v>5350</v>
      </c>
      <c r="E5352" t="s">
        <v>384</v>
      </c>
      <c r="F5352" t="s">
        <v>10</v>
      </c>
      <c r="G5352" t="s">
        <v>4</v>
      </c>
      <c r="H5352" t="s">
        <v>11589</v>
      </c>
      <c r="I5352" s="4">
        <v>42509</v>
      </c>
      <c r="J5352">
        <f t="shared" si="748"/>
        <v>3</v>
      </c>
      <c r="K5352">
        <f t="shared" si="749"/>
        <v>6</v>
      </c>
      <c r="L5352" s="3">
        <f t="shared" si="750"/>
        <v>42670</v>
      </c>
      <c r="M5352" t="str">
        <f t="shared" si="751"/>
        <v>13:22</v>
      </c>
      <c r="N5352">
        <f t="shared" si="752"/>
        <v>802</v>
      </c>
      <c r="O5352">
        <f t="shared" si="753"/>
        <v>4</v>
      </c>
      <c r="P5352" t="str">
        <f t="shared" si="754"/>
        <v>Work</v>
      </c>
      <c r="Q5352" t="str">
        <f>VLOOKUP(N5352,IF(P5352="Work",Intervals!$A$4:$C$9,Intervals!$F$4:$H$9),3,1)</f>
        <v>Int_7-17</v>
      </c>
      <c r="R5352" t="str">
        <f t="shared" si="755"/>
        <v>1</v>
      </c>
      <c r="S5352">
        <f>VLOOKUP(N5352,IF(P5352="Work",Intervals!$A$4:$D$9,Intervals!$F$4:$I$9),4,1)</f>
        <v>3</v>
      </c>
    </row>
    <row r="5353" spans="1:19" x14ac:dyDescent="0.25">
      <c r="A5353" t="s">
        <v>110</v>
      </c>
      <c r="B5353" s="1" t="s">
        <v>5649</v>
      </c>
      <c r="C5353" t="s">
        <v>339</v>
      </c>
      <c r="D5353">
        <f t="shared" si="747"/>
        <v>5351</v>
      </c>
      <c r="E5353" t="s">
        <v>391</v>
      </c>
      <c r="F5353" t="s">
        <v>10</v>
      </c>
      <c r="G5353" t="s">
        <v>4</v>
      </c>
      <c r="H5353" t="s">
        <v>11603</v>
      </c>
      <c r="I5353" t="s">
        <v>11677</v>
      </c>
      <c r="J5353">
        <f t="shared" si="748"/>
        <v>3</v>
      </c>
      <c r="K5353">
        <f t="shared" si="749"/>
        <v>6</v>
      </c>
      <c r="L5353" s="3">
        <f t="shared" si="750"/>
        <v>42670</v>
      </c>
      <c r="M5353" t="str">
        <f t="shared" si="751"/>
        <v>13:26</v>
      </c>
      <c r="N5353">
        <f t="shared" si="752"/>
        <v>806</v>
      </c>
      <c r="O5353">
        <f t="shared" si="753"/>
        <v>4</v>
      </c>
      <c r="P5353" t="str">
        <f t="shared" si="754"/>
        <v>Work</v>
      </c>
      <c r="Q5353" t="str">
        <f>VLOOKUP(N5353,IF(P5353="Work",Intervals!$A$4:$C$9,Intervals!$F$4:$H$9),3,1)</f>
        <v>Int_7-17</v>
      </c>
      <c r="R5353" t="str">
        <f t="shared" si="755"/>
        <v>1</v>
      </c>
      <c r="S5353">
        <f>VLOOKUP(N5353,IF(P5353="Work",Intervals!$A$4:$D$9,Intervals!$F$4:$I$9),4,1)</f>
        <v>3</v>
      </c>
    </row>
    <row r="5354" spans="1:19" x14ac:dyDescent="0.25">
      <c r="A5354" t="s">
        <v>220</v>
      </c>
      <c r="B5354" s="1" t="s">
        <v>5650</v>
      </c>
      <c r="C5354" t="s">
        <v>339</v>
      </c>
      <c r="D5354">
        <f t="shared" si="747"/>
        <v>5352</v>
      </c>
      <c r="E5354" t="s">
        <v>455</v>
      </c>
      <c r="F5354" t="s">
        <v>10</v>
      </c>
      <c r="G5354" t="s">
        <v>30</v>
      </c>
      <c r="H5354" t="s">
        <v>11617</v>
      </c>
      <c r="I5354" t="s">
        <v>11691</v>
      </c>
      <c r="J5354">
        <f t="shared" si="748"/>
        <v>3</v>
      </c>
      <c r="K5354">
        <f t="shared" si="749"/>
        <v>6</v>
      </c>
      <c r="L5354" s="3">
        <f t="shared" si="750"/>
        <v>42670</v>
      </c>
      <c r="M5354" t="str">
        <f t="shared" si="751"/>
        <v>13:30</v>
      </c>
      <c r="N5354">
        <f t="shared" si="752"/>
        <v>810</v>
      </c>
      <c r="O5354">
        <f t="shared" si="753"/>
        <v>4</v>
      </c>
      <c r="P5354" t="str">
        <f t="shared" si="754"/>
        <v>Work</v>
      </c>
      <c r="Q5354" t="str">
        <f>VLOOKUP(N5354,IF(P5354="Work",Intervals!$A$4:$C$9,Intervals!$F$4:$H$9),3,1)</f>
        <v>Int_7-17</v>
      </c>
      <c r="R5354" t="str">
        <f t="shared" si="755"/>
        <v>1</v>
      </c>
      <c r="S5354">
        <f>VLOOKUP(N5354,IF(P5354="Work",Intervals!$A$4:$D$9,Intervals!$F$4:$I$9),4,1)</f>
        <v>3</v>
      </c>
    </row>
    <row r="5355" spans="1:19" x14ac:dyDescent="0.25">
      <c r="A5355" t="s">
        <v>220</v>
      </c>
      <c r="B5355" s="1" t="s">
        <v>5651</v>
      </c>
      <c r="C5355" t="s">
        <v>339</v>
      </c>
      <c r="D5355">
        <f t="shared" si="747"/>
        <v>5353</v>
      </c>
      <c r="E5355" t="s">
        <v>455</v>
      </c>
      <c r="F5355" t="s">
        <v>10</v>
      </c>
      <c r="G5355" t="s">
        <v>30</v>
      </c>
      <c r="H5355" t="s">
        <v>11617</v>
      </c>
      <c r="I5355" t="s">
        <v>11691</v>
      </c>
      <c r="J5355">
        <f t="shared" si="748"/>
        <v>3</v>
      </c>
      <c r="K5355">
        <f t="shared" si="749"/>
        <v>6</v>
      </c>
      <c r="L5355" s="3">
        <f t="shared" si="750"/>
        <v>42670</v>
      </c>
      <c r="M5355" t="str">
        <f t="shared" si="751"/>
        <v>13:32</v>
      </c>
      <c r="N5355">
        <f t="shared" si="752"/>
        <v>812</v>
      </c>
      <c r="O5355">
        <f t="shared" si="753"/>
        <v>4</v>
      </c>
      <c r="P5355" t="str">
        <f t="shared" si="754"/>
        <v>Work</v>
      </c>
      <c r="Q5355" t="str">
        <f>VLOOKUP(N5355,IF(P5355="Work",Intervals!$A$4:$C$9,Intervals!$F$4:$H$9),3,1)</f>
        <v>Int_7-17</v>
      </c>
      <c r="R5355" t="str">
        <f t="shared" si="755"/>
        <v>1</v>
      </c>
      <c r="S5355">
        <f>VLOOKUP(N5355,IF(P5355="Work",Intervals!$A$4:$D$9,Intervals!$F$4:$I$9),4,1)</f>
        <v>3</v>
      </c>
    </row>
    <row r="5356" spans="1:19" x14ac:dyDescent="0.25">
      <c r="A5356" t="s">
        <v>242</v>
      </c>
      <c r="B5356" s="1" t="s">
        <v>5652</v>
      </c>
      <c r="C5356" t="s">
        <v>339</v>
      </c>
      <c r="D5356">
        <f t="shared" si="747"/>
        <v>5354</v>
      </c>
      <c r="E5356" t="s">
        <v>379</v>
      </c>
      <c r="F5356" t="s">
        <v>10</v>
      </c>
      <c r="G5356" t="s">
        <v>4</v>
      </c>
      <c r="H5356" t="s">
        <v>11589</v>
      </c>
      <c r="I5356" s="4">
        <v>42509</v>
      </c>
      <c r="J5356">
        <f t="shared" si="748"/>
        <v>3</v>
      </c>
      <c r="K5356">
        <f t="shared" si="749"/>
        <v>6</v>
      </c>
      <c r="L5356" s="3">
        <f t="shared" si="750"/>
        <v>42670</v>
      </c>
      <c r="M5356" t="str">
        <f t="shared" si="751"/>
        <v>13:36</v>
      </c>
      <c r="N5356">
        <f t="shared" si="752"/>
        <v>816</v>
      </c>
      <c r="O5356">
        <f t="shared" si="753"/>
        <v>4</v>
      </c>
      <c r="P5356" t="str">
        <f t="shared" si="754"/>
        <v>Work</v>
      </c>
      <c r="Q5356" t="str">
        <f>VLOOKUP(N5356,IF(P5356="Work",Intervals!$A$4:$C$9,Intervals!$F$4:$H$9),3,1)</f>
        <v>Int_7-17</v>
      </c>
      <c r="R5356" t="str">
        <f t="shared" si="755"/>
        <v>1</v>
      </c>
      <c r="S5356">
        <f>VLOOKUP(N5356,IF(P5356="Work",Intervals!$A$4:$D$9,Intervals!$F$4:$I$9),4,1)</f>
        <v>3</v>
      </c>
    </row>
    <row r="5357" spans="1:19" x14ac:dyDescent="0.25">
      <c r="A5357" t="s">
        <v>193</v>
      </c>
      <c r="B5357" s="1" t="s">
        <v>5653</v>
      </c>
      <c r="C5357" t="s">
        <v>339</v>
      </c>
      <c r="D5357">
        <f t="shared" si="747"/>
        <v>5355</v>
      </c>
      <c r="E5357" t="s">
        <v>347</v>
      </c>
      <c r="F5357" t="s">
        <v>10</v>
      </c>
      <c r="G5357" t="s">
        <v>4</v>
      </c>
      <c r="H5357" t="s">
        <v>11589</v>
      </c>
      <c r="I5357" s="4">
        <v>42509</v>
      </c>
      <c r="J5357">
        <f t="shared" si="748"/>
        <v>3</v>
      </c>
      <c r="K5357">
        <f t="shared" si="749"/>
        <v>6</v>
      </c>
      <c r="L5357" s="3">
        <f t="shared" si="750"/>
        <v>42670</v>
      </c>
      <c r="M5357" t="str">
        <f t="shared" si="751"/>
        <v>13:38</v>
      </c>
      <c r="N5357">
        <f t="shared" si="752"/>
        <v>818</v>
      </c>
      <c r="O5357">
        <f t="shared" si="753"/>
        <v>4</v>
      </c>
      <c r="P5357" t="str">
        <f t="shared" si="754"/>
        <v>Work</v>
      </c>
      <c r="Q5357" t="str">
        <f>VLOOKUP(N5357,IF(P5357="Work",Intervals!$A$4:$C$9,Intervals!$F$4:$H$9),3,1)</f>
        <v>Int_7-17</v>
      </c>
      <c r="R5357" t="str">
        <f t="shared" si="755"/>
        <v>1</v>
      </c>
      <c r="S5357">
        <f>VLOOKUP(N5357,IF(P5357="Work",Intervals!$A$4:$D$9,Intervals!$F$4:$I$9),4,1)</f>
        <v>3</v>
      </c>
    </row>
    <row r="5358" spans="1:19" x14ac:dyDescent="0.25">
      <c r="A5358" t="s">
        <v>125</v>
      </c>
      <c r="B5358" s="1" t="s">
        <v>5654</v>
      </c>
      <c r="C5358" t="s">
        <v>339</v>
      </c>
      <c r="D5358">
        <f t="shared" si="747"/>
        <v>5356</v>
      </c>
      <c r="E5358" t="s">
        <v>386</v>
      </c>
      <c r="F5358" t="s">
        <v>10</v>
      </c>
      <c r="G5358" t="s">
        <v>4</v>
      </c>
      <c r="H5358" t="s">
        <v>11603</v>
      </c>
      <c r="I5358" t="s">
        <v>11677</v>
      </c>
      <c r="J5358">
        <f t="shared" si="748"/>
        <v>3</v>
      </c>
      <c r="K5358">
        <f t="shared" si="749"/>
        <v>6</v>
      </c>
      <c r="L5358" s="3">
        <f t="shared" si="750"/>
        <v>42670</v>
      </c>
      <c r="M5358" t="str">
        <f t="shared" si="751"/>
        <v>13:42</v>
      </c>
      <c r="N5358">
        <f t="shared" si="752"/>
        <v>822</v>
      </c>
      <c r="O5358">
        <f t="shared" si="753"/>
        <v>4</v>
      </c>
      <c r="P5358" t="str">
        <f t="shared" si="754"/>
        <v>Work</v>
      </c>
      <c r="Q5358" t="str">
        <f>VLOOKUP(N5358,IF(P5358="Work",Intervals!$A$4:$C$9,Intervals!$F$4:$H$9),3,1)</f>
        <v>Int_7-17</v>
      </c>
      <c r="R5358" t="str">
        <f t="shared" si="755"/>
        <v>1</v>
      </c>
      <c r="S5358">
        <f>VLOOKUP(N5358,IF(P5358="Work",Intervals!$A$4:$D$9,Intervals!$F$4:$I$9),4,1)</f>
        <v>3</v>
      </c>
    </row>
    <row r="5359" spans="1:19" x14ac:dyDescent="0.25">
      <c r="A5359" t="s">
        <v>165</v>
      </c>
      <c r="B5359" s="1" t="s">
        <v>5655</v>
      </c>
      <c r="C5359" t="s">
        <v>339</v>
      </c>
      <c r="D5359">
        <f t="shared" si="747"/>
        <v>5357</v>
      </c>
      <c r="E5359" t="s">
        <v>348</v>
      </c>
      <c r="F5359" t="s">
        <v>10</v>
      </c>
      <c r="G5359" t="s">
        <v>4</v>
      </c>
      <c r="H5359" t="s">
        <v>11589</v>
      </c>
      <c r="I5359" s="4">
        <v>42509</v>
      </c>
      <c r="J5359">
        <f t="shared" si="748"/>
        <v>3</v>
      </c>
      <c r="K5359">
        <f t="shared" si="749"/>
        <v>6</v>
      </c>
      <c r="L5359" s="3">
        <f t="shared" si="750"/>
        <v>42670</v>
      </c>
      <c r="M5359" t="str">
        <f t="shared" si="751"/>
        <v>13:55</v>
      </c>
      <c r="N5359">
        <f t="shared" si="752"/>
        <v>835.00000000000011</v>
      </c>
      <c r="O5359">
        <f t="shared" si="753"/>
        <v>4</v>
      </c>
      <c r="P5359" t="str">
        <f t="shared" si="754"/>
        <v>Work</v>
      </c>
      <c r="Q5359" t="str">
        <f>VLOOKUP(N5359,IF(P5359="Work",Intervals!$A$4:$C$9,Intervals!$F$4:$H$9),3,1)</f>
        <v>Int_7-17</v>
      </c>
      <c r="R5359" t="str">
        <f t="shared" si="755"/>
        <v>1</v>
      </c>
      <c r="S5359">
        <f>VLOOKUP(N5359,IF(P5359="Work",Intervals!$A$4:$D$9,Intervals!$F$4:$I$9),4,1)</f>
        <v>3</v>
      </c>
    </row>
    <row r="5360" spans="1:19" x14ac:dyDescent="0.25">
      <c r="A5360" t="s">
        <v>112</v>
      </c>
      <c r="B5360" s="1" t="s">
        <v>5656</v>
      </c>
      <c r="C5360" t="s">
        <v>339</v>
      </c>
      <c r="D5360">
        <f t="shared" si="747"/>
        <v>5358</v>
      </c>
      <c r="E5360" t="s">
        <v>708</v>
      </c>
      <c r="F5360" t="s">
        <v>10</v>
      </c>
      <c r="G5360" t="s">
        <v>4</v>
      </c>
      <c r="H5360" t="s">
        <v>11589</v>
      </c>
      <c r="I5360" s="4">
        <v>42509</v>
      </c>
      <c r="J5360">
        <f t="shared" si="748"/>
        <v>3</v>
      </c>
      <c r="K5360">
        <f t="shared" si="749"/>
        <v>6</v>
      </c>
      <c r="L5360" s="3">
        <f t="shared" si="750"/>
        <v>42670</v>
      </c>
      <c r="M5360" t="str">
        <f t="shared" si="751"/>
        <v>14:0</v>
      </c>
      <c r="N5360">
        <f t="shared" si="752"/>
        <v>840.00000000000023</v>
      </c>
      <c r="O5360">
        <f t="shared" si="753"/>
        <v>4</v>
      </c>
      <c r="P5360" t="str">
        <f t="shared" si="754"/>
        <v>Work</v>
      </c>
      <c r="Q5360" t="str">
        <f>VLOOKUP(N5360,IF(P5360="Work",Intervals!$A$4:$C$9,Intervals!$F$4:$H$9),3,1)</f>
        <v>Int_7-17</v>
      </c>
      <c r="R5360" t="str">
        <f t="shared" si="755"/>
        <v>1</v>
      </c>
      <c r="S5360">
        <f>VLOOKUP(N5360,IF(P5360="Work",Intervals!$A$4:$D$9,Intervals!$F$4:$I$9),4,1)</f>
        <v>3</v>
      </c>
    </row>
    <row r="5361" spans="1:19" x14ac:dyDescent="0.25">
      <c r="A5361" t="s">
        <v>187</v>
      </c>
      <c r="B5361" s="1" t="s">
        <v>5657</v>
      </c>
      <c r="C5361" t="s">
        <v>339</v>
      </c>
      <c r="D5361">
        <f t="shared" si="747"/>
        <v>5359</v>
      </c>
      <c r="E5361" t="s">
        <v>348</v>
      </c>
      <c r="F5361" t="s">
        <v>10</v>
      </c>
      <c r="G5361" t="s">
        <v>4</v>
      </c>
      <c r="H5361" t="s">
        <v>11589</v>
      </c>
      <c r="I5361" s="4">
        <v>42509</v>
      </c>
      <c r="J5361">
        <f t="shared" si="748"/>
        <v>3</v>
      </c>
      <c r="K5361">
        <f t="shared" si="749"/>
        <v>6</v>
      </c>
      <c r="L5361" s="3">
        <f t="shared" si="750"/>
        <v>42670</v>
      </c>
      <c r="M5361" t="str">
        <f t="shared" si="751"/>
        <v>14:4</v>
      </c>
      <c r="N5361">
        <f t="shared" si="752"/>
        <v>844.00000000000023</v>
      </c>
      <c r="O5361">
        <f t="shared" si="753"/>
        <v>4</v>
      </c>
      <c r="P5361" t="str">
        <f t="shared" si="754"/>
        <v>Work</v>
      </c>
      <c r="Q5361" t="str">
        <f>VLOOKUP(N5361,IF(P5361="Work",Intervals!$A$4:$C$9,Intervals!$F$4:$H$9),3,1)</f>
        <v>Int_7-17</v>
      </c>
      <c r="R5361" t="str">
        <f t="shared" si="755"/>
        <v>1</v>
      </c>
      <c r="S5361">
        <f>VLOOKUP(N5361,IF(P5361="Work",Intervals!$A$4:$D$9,Intervals!$F$4:$I$9),4,1)</f>
        <v>3</v>
      </c>
    </row>
    <row r="5362" spans="1:19" x14ac:dyDescent="0.25">
      <c r="A5362" t="s">
        <v>130</v>
      </c>
      <c r="B5362" s="1" t="s">
        <v>5658</v>
      </c>
      <c r="C5362" t="s">
        <v>339</v>
      </c>
      <c r="D5362">
        <f t="shared" si="747"/>
        <v>5360</v>
      </c>
      <c r="E5362" t="s">
        <v>384</v>
      </c>
      <c r="F5362" t="s">
        <v>10</v>
      </c>
      <c r="G5362" t="s">
        <v>4</v>
      </c>
      <c r="H5362" t="s">
        <v>11589</v>
      </c>
      <c r="I5362" s="4">
        <v>42509</v>
      </c>
      <c r="J5362">
        <f t="shared" si="748"/>
        <v>3</v>
      </c>
      <c r="K5362">
        <f t="shared" si="749"/>
        <v>6</v>
      </c>
      <c r="L5362" s="3">
        <f t="shared" si="750"/>
        <v>42670</v>
      </c>
      <c r="M5362" t="str">
        <f t="shared" si="751"/>
        <v>14:6</v>
      </c>
      <c r="N5362">
        <f t="shared" si="752"/>
        <v>845.99999999999989</v>
      </c>
      <c r="O5362">
        <f t="shared" si="753"/>
        <v>4</v>
      </c>
      <c r="P5362" t="str">
        <f t="shared" si="754"/>
        <v>Work</v>
      </c>
      <c r="Q5362" t="str">
        <f>VLOOKUP(N5362,IF(P5362="Work",Intervals!$A$4:$C$9,Intervals!$F$4:$H$9),3,1)</f>
        <v>Int_7-17</v>
      </c>
      <c r="R5362" t="str">
        <f t="shared" si="755"/>
        <v>1</v>
      </c>
      <c r="S5362">
        <f>VLOOKUP(N5362,IF(P5362="Work",Intervals!$A$4:$D$9,Intervals!$F$4:$I$9),4,1)</f>
        <v>3</v>
      </c>
    </row>
    <row r="5363" spans="1:19" x14ac:dyDescent="0.25">
      <c r="A5363" t="s">
        <v>169</v>
      </c>
      <c r="B5363" s="1" t="s">
        <v>5659</v>
      </c>
      <c r="C5363" t="s">
        <v>339</v>
      </c>
      <c r="D5363">
        <f t="shared" si="747"/>
        <v>5361</v>
      </c>
      <c r="E5363" t="s">
        <v>381</v>
      </c>
      <c r="F5363" t="s">
        <v>10</v>
      </c>
      <c r="G5363" t="s">
        <v>4</v>
      </c>
      <c r="H5363" t="s">
        <v>11589</v>
      </c>
      <c r="I5363" s="4">
        <v>42509</v>
      </c>
      <c r="J5363">
        <f t="shared" si="748"/>
        <v>3</v>
      </c>
      <c r="K5363">
        <f t="shared" si="749"/>
        <v>6</v>
      </c>
      <c r="L5363" s="3">
        <f t="shared" si="750"/>
        <v>42670</v>
      </c>
      <c r="M5363" t="str">
        <f t="shared" si="751"/>
        <v>14:10</v>
      </c>
      <c r="N5363">
        <f t="shared" si="752"/>
        <v>849.99999999999989</v>
      </c>
      <c r="O5363">
        <f t="shared" si="753"/>
        <v>4</v>
      </c>
      <c r="P5363" t="str">
        <f t="shared" si="754"/>
        <v>Work</v>
      </c>
      <c r="Q5363" t="str">
        <f>VLOOKUP(N5363,IF(P5363="Work",Intervals!$A$4:$C$9,Intervals!$F$4:$H$9),3,1)</f>
        <v>Int_7-17</v>
      </c>
      <c r="R5363" t="str">
        <f t="shared" si="755"/>
        <v>1</v>
      </c>
      <c r="S5363">
        <f>VLOOKUP(N5363,IF(P5363="Work",Intervals!$A$4:$D$9,Intervals!$F$4:$I$9),4,1)</f>
        <v>3</v>
      </c>
    </row>
    <row r="5364" spans="1:19" x14ac:dyDescent="0.25">
      <c r="A5364" t="s">
        <v>229</v>
      </c>
      <c r="B5364" s="1" t="s">
        <v>5660</v>
      </c>
      <c r="C5364" t="s">
        <v>339</v>
      </c>
      <c r="D5364">
        <f t="shared" si="747"/>
        <v>5362</v>
      </c>
      <c r="E5364" t="s">
        <v>461</v>
      </c>
      <c r="F5364" t="s">
        <v>11562</v>
      </c>
      <c r="G5364" t="s">
        <v>4</v>
      </c>
      <c r="H5364" t="s">
        <v>11589</v>
      </c>
      <c r="I5364" s="4">
        <v>42509</v>
      </c>
      <c r="J5364">
        <f t="shared" si="748"/>
        <v>3</v>
      </c>
      <c r="K5364">
        <f t="shared" si="749"/>
        <v>6</v>
      </c>
      <c r="L5364" s="3">
        <f t="shared" si="750"/>
        <v>42670</v>
      </c>
      <c r="M5364" t="str">
        <f t="shared" si="751"/>
        <v>14:17</v>
      </c>
      <c r="N5364">
        <f t="shared" si="752"/>
        <v>857</v>
      </c>
      <c r="O5364">
        <f t="shared" si="753"/>
        <v>4</v>
      </c>
      <c r="P5364" t="str">
        <f t="shared" si="754"/>
        <v>Work</v>
      </c>
      <c r="Q5364" t="str">
        <f>VLOOKUP(N5364,IF(P5364="Work",Intervals!$A$4:$C$9,Intervals!$F$4:$H$9),3,1)</f>
        <v>Int_7-17</v>
      </c>
      <c r="R5364" t="str">
        <f t="shared" si="755"/>
        <v>1</v>
      </c>
      <c r="S5364">
        <f>VLOOKUP(N5364,IF(P5364="Work",Intervals!$A$4:$D$9,Intervals!$F$4:$I$9),4,1)</f>
        <v>3</v>
      </c>
    </row>
    <row r="5365" spans="1:19" x14ac:dyDescent="0.25">
      <c r="A5365" t="s">
        <v>127</v>
      </c>
      <c r="B5365" s="1" t="s">
        <v>5661</v>
      </c>
      <c r="C5365" t="s">
        <v>339</v>
      </c>
      <c r="D5365">
        <f t="shared" si="747"/>
        <v>5363</v>
      </c>
      <c r="E5365" t="s">
        <v>421</v>
      </c>
      <c r="F5365" t="s">
        <v>10</v>
      </c>
      <c r="G5365" t="s">
        <v>4</v>
      </c>
      <c r="H5365" t="s">
        <v>11589</v>
      </c>
      <c r="I5365" s="4">
        <v>42509</v>
      </c>
      <c r="J5365">
        <f t="shared" si="748"/>
        <v>3</v>
      </c>
      <c r="K5365">
        <f t="shared" si="749"/>
        <v>6</v>
      </c>
      <c r="L5365" s="3">
        <f t="shared" si="750"/>
        <v>42670</v>
      </c>
      <c r="M5365" t="str">
        <f t="shared" si="751"/>
        <v>14:20</v>
      </c>
      <c r="N5365">
        <f t="shared" si="752"/>
        <v>860.00000000000011</v>
      </c>
      <c r="O5365">
        <f t="shared" si="753"/>
        <v>4</v>
      </c>
      <c r="P5365" t="str">
        <f t="shared" si="754"/>
        <v>Work</v>
      </c>
      <c r="Q5365" t="str">
        <f>VLOOKUP(N5365,IF(P5365="Work",Intervals!$A$4:$C$9,Intervals!$F$4:$H$9),3,1)</f>
        <v>Int_7-17</v>
      </c>
      <c r="R5365" t="str">
        <f t="shared" si="755"/>
        <v>1</v>
      </c>
      <c r="S5365">
        <f>VLOOKUP(N5365,IF(P5365="Work",Intervals!$A$4:$D$9,Intervals!$F$4:$I$9),4,1)</f>
        <v>3</v>
      </c>
    </row>
    <row r="5366" spans="1:19" x14ac:dyDescent="0.25">
      <c r="A5366" t="s">
        <v>124</v>
      </c>
      <c r="B5366" s="1" t="s">
        <v>5662</v>
      </c>
      <c r="C5366" t="s">
        <v>339</v>
      </c>
      <c r="D5366">
        <f t="shared" si="747"/>
        <v>5364</v>
      </c>
      <c r="E5366" t="s">
        <v>347</v>
      </c>
      <c r="F5366" t="s">
        <v>10</v>
      </c>
      <c r="G5366" t="s">
        <v>4</v>
      </c>
      <c r="H5366" t="s">
        <v>11589</v>
      </c>
      <c r="I5366" s="4">
        <v>42509</v>
      </c>
      <c r="J5366">
        <f t="shared" si="748"/>
        <v>3</v>
      </c>
      <c r="K5366">
        <f t="shared" si="749"/>
        <v>6</v>
      </c>
      <c r="L5366" s="3">
        <f t="shared" si="750"/>
        <v>42670</v>
      </c>
      <c r="M5366" t="str">
        <f t="shared" si="751"/>
        <v>14:24</v>
      </c>
      <c r="N5366">
        <f t="shared" si="752"/>
        <v>864.00000000000011</v>
      </c>
      <c r="O5366">
        <f t="shared" si="753"/>
        <v>4</v>
      </c>
      <c r="P5366" t="str">
        <f t="shared" si="754"/>
        <v>Work</v>
      </c>
      <c r="Q5366" t="str">
        <f>VLOOKUP(N5366,IF(P5366="Work",Intervals!$A$4:$C$9,Intervals!$F$4:$H$9),3,1)</f>
        <v>Int_7-17</v>
      </c>
      <c r="R5366" t="str">
        <f t="shared" si="755"/>
        <v>1</v>
      </c>
      <c r="S5366">
        <f>VLOOKUP(N5366,IF(P5366="Work",Intervals!$A$4:$D$9,Intervals!$F$4:$I$9),4,1)</f>
        <v>3</v>
      </c>
    </row>
    <row r="5367" spans="1:19" x14ac:dyDescent="0.25">
      <c r="A5367" t="s">
        <v>91</v>
      </c>
      <c r="B5367" s="1" t="s">
        <v>5663</v>
      </c>
      <c r="C5367" t="s">
        <v>339</v>
      </c>
      <c r="D5367">
        <f t="shared" si="747"/>
        <v>5365</v>
      </c>
      <c r="E5367" t="s">
        <v>348</v>
      </c>
      <c r="F5367" t="s">
        <v>10</v>
      </c>
      <c r="G5367" t="s">
        <v>4</v>
      </c>
      <c r="H5367" t="s">
        <v>11589</v>
      </c>
      <c r="I5367" s="4">
        <v>42509</v>
      </c>
      <c r="J5367">
        <f t="shared" si="748"/>
        <v>3</v>
      </c>
      <c r="K5367">
        <f t="shared" si="749"/>
        <v>6</v>
      </c>
      <c r="L5367" s="3">
        <f t="shared" si="750"/>
        <v>42670</v>
      </c>
      <c r="M5367" t="str">
        <f t="shared" si="751"/>
        <v>14:25</v>
      </c>
      <c r="N5367">
        <f t="shared" si="752"/>
        <v>865</v>
      </c>
      <c r="O5367">
        <f t="shared" si="753"/>
        <v>4</v>
      </c>
      <c r="P5367" t="str">
        <f t="shared" si="754"/>
        <v>Work</v>
      </c>
      <c r="Q5367" t="str">
        <f>VLOOKUP(N5367,IF(P5367="Work",Intervals!$A$4:$C$9,Intervals!$F$4:$H$9),3,1)</f>
        <v>Int_7-17</v>
      </c>
      <c r="R5367" t="str">
        <f t="shared" si="755"/>
        <v>1</v>
      </c>
      <c r="S5367">
        <f>VLOOKUP(N5367,IF(P5367="Work",Intervals!$A$4:$D$9,Intervals!$F$4:$I$9),4,1)</f>
        <v>3</v>
      </c>
    </row>
    <row r="5368" spans="1:19" x14ac:dyDescent="0.25">
      <c r="A5368" t="s">
        <v>127</v>
      </c>
      <c r="B5368" s="1" t="s">
        <v>5664</v>
      </c>
      <c r="C5368" t="s">
        <v>339</v>
      </c>
      <c r="D5368">
        <f t="shared" si="747"/>
        <v>5366</v>
      </c>
      <c r="E5368" t="s">
        <v>388</v>
      </c>
      <c r="F5368" t="s">
        <v>10</v>
      </c>
      <c r="G5368" t="s">
        <v>4</v>
      </c>
      <c r="H5368" t="s">
        <v>11604</v>
      </c>
      <c r="I5368" t="s">
        <v>11678</v>
      </c>
      <c r="J5368">
        <f t="shared" si="748"/>
        <v>3</v>
      </c>
      <c r="K5368">
        <f t="shared" si="749"/>
        <v>6</v>
      </c>
      <c r="L5368" s="3">
        <f t="shared" si="750"/>
        <v>42670</v>
      </c>
      <c r="M5368" t="str">
        <f t="shared" si="751"/>
        <v>14:28</v>
      </c>
      <c r="N5368">
        <f t="shared" si="752"/>
        <v>868.00000000000011</v>
      </c>
      <c r="O5368">
        <f t="shared" si="753"/>
        <v>4</v>
      </c>
      <c r="P5368" t="str">
        <f t="shared" si="754"/>
        <v>Work</v>
      </c>
      <c r="Q5368" t="str">
        <f>VLOOKUP(N5368,IF(P5368="Work",Intervals!$A$4:$C$9,Intervals!$F$4:$H$9),3,1)</f>
        <v>Int_7-17</v>
      </c>
      <c r="R5368" t="str">
        <f t="shared" si="755"/>
        <v>1</v>
      </c>
      <c r="S5368">
        <f>VLOOKUP(N5368,IF(P5368="Work",Intervals!$A$4:$D$9,Intervals!$F$4:$I$9),4,1)</f>
        <v>3</v>
      </c>
    </row>
    <row r="5369" spans="1:19" x14ac:dyDescent="0.25">
      <c r="A5369" t="s">
        <v>113</v>
      </c>
      <c r="B5369" s="1" t="s">
        <v>5665</v>
      </c>
      <c r="C5369" t="s">
        <v>339</v>
      </c>
      <c r="D5369">
        <f t="shared" si="747"/>
        <v>5367</v>
      </c>
      <c r="E5369" t="s">
        <v>386</v>
      </c>
      <c r="F5369" t="s">
        <v>10</v>
      </c>
      <c r="G5369" t="s">
        <v>4</v>
      </c>
      <c r="H5369" t="s">
        <v>11603</v>
      </c>
      <c r="I5369" t="s">
        <v>11677</v>
      </c>
      <c r="J5369">
        <f t="shared" si="748"/>
        <v>3</v>
      </c>
      <c r="K5369">
        <f t="shared" si="749"/>
        <v>6</v>
      </c>
      <c r="L5369" s="3">
        <f t="shared" si="750"/>
        <v>42670</v>
      </c>
      <c r="M5369" t="str">
        <f t="shared" si="751"/>
        <v>14:34</v>
      </c>
      <c r="N5369">
        <f t="shared" si="752"/>
        <v>873.99999999999977</v>
      </c>
      <c r="O5369">
        <f t="shared" si="753"/>
        <v>4</v>
      </c>
      <c r="P5369" t="str">
        <f t="shared" si="754"/>
        <v>Work</v>
      </c>
      <c r="Q5369" t="str">
        <f>VLOOKUP(N5369,IF(P5369="Work",Intervals!$A$4:$C$9,Intervals!$F$4:$H$9),3,1)</f>
        <v>Int_7-17</v>
      </c>
      <c r="R5369" t="str">
        <f t="shared" si="755"/>
        <v>1</v>
      </c>
      <c r="S5369">
        <f>VLOOKUP(N5369,IF(P5369="Work",Intervals!$A$4:$D$9,Intervals!$F$4:$I$9),4,1)</f>
        <v>3</v>
      </c>
    </row>
    <row r="5370" spans="1:19" x14ac:dyDescent="0.25">
      <c r="A5370" t="s">
        <v>173</v>
      </c>
      <c r="B5370" s="1" t="s">
        <v>5665</v>
      </c>
      <c r="C5370" t="s">
        <v>339</v>
      </c>
      <c r="D5370">
        <f t="shared" si="747"/>
        <v>5368</v>
      </c>
      <c r="E5370" t="s">
        <v>386</v>
      </c>
      <c r="F5370" t="s">
        <v>10</v>
      </c>
      <c r="G5370" t="s">
        <v>4</v>
      </c>
      <c r="H5370" t="s">
        <v>11603</v>
      </c>
      <c r="I5370" t="s">
        <v>11677</v>
      </c>
      <c r="J5370">
        <f t="shared" si="748"/>
        <v>3</v>
      </c>
      <c r="K5370">
        <f t="shared" si="749"/>
        <v>6</v>
      </c>
      <c r="L5370" s="3">
        <f t="shared" si="750"/>
        <v>42670</v>
      </c>
      <c r="M5370" t="str">
        <f t="shared" si="751"/>
        <v>14:34</v>
      </c>
      <c r="N5370">
        <f t="shared" si="752"/>
        <v>873.99999999999977</v>
      </c>
      <c r="O5370">
        <f t="shared" si="753"/>
        <v>4</v>
      </c>
      <c r="P5370" t="str">
        <f t="shared" si="754"/>
        <v>Work</v>
      </c>
      <c r="Q5370" t="str">
        <f>VLOOKUP(N5370,IF(P5370="Work",Intervals!$A$4:$C$9,Intervals!$F$4:$H$9),3,1)</f>
        <v>Int_7-17</v>
      </c>
      <c r="R5370" t="str">
        <f t="shared" si="755"/>
        <v>1</v>
      </c>
      <c r="S5370">
        <f>VLOOKUP(N5370,IF(P5370="Work",Intervals!$A$4:$D$9,Intervals!$F$4:$I$9),4,1)</f>
        <v>3</v>
      </c>
    </row>
    <row r="5371" spans="1:19" x14ac:dyDescent="0.25">
      <c r="A5371" t="s">
        <v>87</v>
      </c>
      <c r="B5371" s="1" t="s">
        <v>5666</v>
      </c>
      <c r="C5371" t="s">
        <v>339</v>
      </c>
      <c r="D5371">
        <f t="shared" si="747"/>
        <v>5369</v>
      </c>
      <c r="E5371" t="s">
        <v>346</v>
      </c>
      <c r="F5371" t="s">
        <v>10</v>
      </c>
      <c r="G5371" t="s">
        <v>4</v>
      </c>
      <c r="H5371" t="s">
        <v>11589</v>
      </c>
      <c r="I5371" s="4">
        <v>42509</v>
      </c>
      <c r="J5371">
        <f t="shared" si="748"/>
        <v>3</v>
      </c>
      <c r="K5371">
        <f t="shared" si="749"/>
        <v>6</v>
      </c>
      <c r="L5371" s="3">
        <f t="shared" si="750"/>
        <v>42670</v>
      </c>
      <c r="M5371" t="str">
        <f t="shared" si="751"/>
        <v>14:37</v>
      </c>
      <c r="N5371">
        <f t="shared" si="752"/>
        <v>877.00000000000023</v>
      </c>
      <c r="O5371">
        <f t="shared" si="753"/>
        <v>4</v>
      </c>
      <c r="P5371" t="str">
        <f t="shared" si="754"/>
        <v>Work</v>
      </c>
      <c r="Q5371" t="str">
        <f>VLOOKUP(N5371,IF(P5371="Work",Intervals!$A$4:$C$9,Intervals!$F$4:$H$9),3,1)</f>
        <v>Int_7-17</v>
      </c>
      <c r="R5371" t="str">
        <f t="shared" si="755"/>
        <v>1</v>
      </c>
      <c r="S5371">
        <f>VLOOKUP(N5371,IF(P5371="Work",Intervals!$A$4:$D$9,Intervals!$F$4:$I$9),4,1)</f>
        <v>3</v>
      </c>
    </row>
    <row r="5372" spans="1:19" x14ac:dyDescent="0.25">
      <c r="A5372" t="s">
        <v>176</v>
      </c>
      <c r="B5372" s="1" t="s">
        <v>5667</v>
      </c>
      <c r="C5372" t="s">
        <v>339</v>
      </c>
      <c r="D5372">
        <f t="shared" si="747"/>
        <v>5370</v>
      </c>
      <c r="E5372" t="s">
        <v>346</v>
      </c>
      <c r="F5372" t="s">
        <v>10</v>
      </c>
      <c r="G5372" t="s">
        <v>4</v>
      </c>
      <c r="H5372" t="s">
        <v>11589</v>
      </c>
      <c r="I5372" s="4">
        <v>42509</v>
      </c>
      <c r="J5372">
        <f t="shared" si="748"/>
        <v>3</v>
      </c>
      <c r="K5372">
        <f t="shared" si="749"/>
        <v>6</v>
      </c>
      <c r="L5372" s="3">
        <f t="shared" si="750"/>
        <v>42670</v>
      </c>
      <c r="M5372" t="str">
        <f t="shared" si="751"/>
        <v>14:38</v>
      </c>
      <c r="N5372">
        <f t="shared" si="752"/>
        <v>877.99999999999977</v>
      </c>
      <c r="O5372">
        <f t="shared" si="753"/>
        <v>4</v>
      </c>
      <c r="P5372" t="str">
        <f t="shared" si="754"/>
        <v>Work</v>
      </c>
      <c r="Q5372" t="str">
        <f>VLOOKUP(N5372,IF(P5372="Work",Intervals!$A$4:$C$9,Intervals!$F$4:$H$9),3,1)</f>
        <v>Int_7-17</v>
      </c>
      <c r="R5372" t="str">
        <f t="shared" si="755"/>
        <v>1</v>
      </c>
      <c r="S5372">
        <f>VLOOKUP(N5372,IF(P5372="Work",Intervals!$A$4:$D$9,Intervals!$F$4:$I$9),4,1)</f>
        <v>3</v>
      </c>
    </row>
    <row r="5373" spans="1:19" x14ac:dyDescent="0.25">
      <c r="A5373" t="s">
        <v>199</v>
      </c>
      <c r="B5373" s="1" t="s">
        <v>5668</v>
      </c>
      <c r="C5373" t="s">
        <v>339</v>
      </c>
      <c r="D5373">
        <f t="shared" si="747"/>
        <v>5371</v>
      </c>
      <c r="E5373" t="s">
        <v>392</v>
      </c>
      <c r="F5373" t="s">
        <v>11568</v>
      </c>
      <c r="G5373" t="s">
        <v>4</v>
      </c>
      <c r="H5373" t="s">
        <v>11589</v>
      </c>
      <c r="I5373" s="4">
        <v>42509</v>
      </c>
      <c r="J5373">
        <f t="shared" si="748"/>
        <v>3</v>
      </c>
      <c r="K5373">
        <f t="shared" si="749"/>
        <v>6</v>
      </c>
      <c r="L5373" s="3">
        <f t="shared" si="750"/>
        <v>42670</v>
      </c>
      <c r="M5373" t="str">
        <f t="shared" si="751"/>
        <v>14:47</v>
      </c>
      <c r="N5373">
        <f t="shared" si="752"/>
        <v>886.99999999999989</v>
      </c>
      <c r="O5373">
        <f t="shared" si="753"/>
        <v>4</v>
      </c>
      <c r="P5373" t="str">
        <f t="shared" si="754"/>
        <v>Work</v>
      </c>
      <c r="Q5373" t="str">
        <f>VLOOKUP(N5373,IF(P5373="Work",Intervals!$A$4:$C$9,Intervals!$F$4:$H$9),3,1)</f>
        <v>Int_7-17</v>
      </c>
      <c r="R5373" t="str">
        <f t="shared" si="755"/>
        <v>1</v>
      </c>
      <c r="S5373">
        <f>VLOOKUP(N5373,IF(P5373="Work",Intervals!$A$4:$D$9,Intervals!$F$4:$I$9),4,1)</f>
        <v>3</v>
      </c>
    </row>
    <row r="5374" spans="1:19" x14ac:dyDescent="0.25">
      <c r="A5374" t="s">
        <v>186</v>
      </c>
      <c r="B5374" s="1" t="s">
        <v>5669</v>
      </c>
      <c r="C5374" t="s">
        <v>339</v>
      </c>
      <c r="D5374">
        <f t="shared" si="747"/>
        <v>5372</v>
      </c>
      <c r="E5374" t="s">
        <v>347</v>
      </c>
      <c r="F5374" t="s">
        <v>10</v>
      </c>
      <c r="G5374" t="s">
        <v>4</v>
      </c>
      <c r="H5374" t="s">
        <v>11589</v>
      </c>
      <c r="I5374" s="4">
        <v>42509</v>
      </c>
      <c r="J5374">
        <f t="shared" si="748"/>
        <v>3</v>
      </c>
      <c r="K5374">
        <f t="shared" si="749"/>
        <v>6</v>
      </c>
      <c r="L5374" s="3">
        <f t="shared" si="750"/>
        <v>42670</v>
      </c>
      <c r="M5374" t="str">
        <f t="shared" si="751"/>
        <v>14:49</v>
      </c>
      <c r="N5374">
        <f t="shared" si="752"/>
        <v>889.00000000000023</v>
      </c>
      <c r="O5374">
        <f t="shared" si="753"/>
        <v>4</v>
      </c>
      <c r="P5374" t="str">
        <f t="shared" si="754"/>
        <v>Work</v>
      </c>
      <c r="Q5374" t="str">
        <f>VLOOKUP(N5374,IF(P5374="Work",Intervals!$A$4:$C$9,Intervals!$F$4:$H$9),3,1)</f>
        <v>Int_7-17</v>
      </c>
      <c r="R5374" t="str">
        <f t="shared" si="755"/>
        <v>1</v>
      </c>
      <c r="S5374">
        <f>VLOOKUP(N5374,IF(P5374="Work",Intervals!$A$4:$D$9,Intervals!$F$4:$I$9),4,1)</f>
        <v>3</v>
      </c>
    </row>
    <row r="5375" spans="1:19" x14ac:dyDescent="0.25">
      <c r="A5375" t="s">
        <v>170</v>
      </c>
      <c r="B5375" s="1" t="s">
        <v>5669</v>
      </c>
      <c r="C5375" t="s">
        <v>339</v>
      </c>
      <c r="D5375">
        <f t="shared" si="747"/>
        <v>5373</v>
      </c>
      <c r="E5375" t="s">
        <v>347</v>
      </c>
      <c r="F5375" t="s">
        <v>10</v>
      </c>
      <c r="G5375" t="s">
        <v>4</v>
      </c>
      <c r="H5375" t="s">
        <v>11589</v>
      </c>
      <c r="I5375" s="4">
        <v>42509</v>
      </c>
      <c r="J5375">
        <f t="shared" si="748"/>
        <v>3</v>
      </c>
      <c r="K5375">
        <f t="shared" si="749"/>
        <v>6</v>
      </c>
      <c r="L5375" s="3">
        <f t="shared" si="750"/>
        <v>42670</v>
      </c>
      <c r="M5375" t="str">
        <f t="shared" si="751"/>
        <v>14:49</v>
      </c>
      <c r="N5375">
        <f t="shared" si="752"/>
        <v>889.00000000000023</v>
      </c>
      <c r="O5375">
        <f t="shared" si="753"/>
        <v>4</v>
      </c>
      <c r="P5375" t="str">
        <f t="shared" si="754"/>
        <v>Work</v>
      </c>
      <c r="Q5375" t="str">
        <f>VLOOKUP(N5375,IF(P5375="Work",Intervals!$A$4:$C$9,Intervals!$F$4:$H$9),3,1)</f>
        <v>Int_7-17</v>
      </c>
      <c r="R5375" t="str">
        <f t="shared" si="755"/>
        <v>1</v>
      </c>
      <c r="S5375">
        <f>VLOOKUP(N5375,IF(P5375="Work",Intervals!$A$4:$D$9,Intervals!$F$4:$I$9),4,1)</f>
        <v>3</v>
      </c>
    </row>
    <row r="5376" spans="1:19" x14ac:dyDescent="0.25">
      <c r="A5376" t="s">
        <v>88</v>
      </c>
      <c r="B5376" s="1" t="s">
        <v>5670</v>
      </c>
      <c r="C5376" t="s">
        <v>339</v>
      </c>
      <c r="D5376">
        <f t="shared" si="747"/>
        <v>5374</v>
      </c>
      <c r="E5376" t="s">
        <v>347</v>
      </c>
      <c r="F5376" t="s">
        <v>10</v>
      </c>
      <c r="G5376" t="s">
        <v>4</v>
      </c>
      <c r="H5376" t="s">
        <v>11589</v>
      </c>
      <c r="I5376" s="4">
        <v>42509</v>
      </c>
      <c r="J5376">
        <f t="shared" si="748"/>
        <v>3</v>
      </c>
      <c r="K5376">
        <f t="shared" si="749"/>
        <v>6</v>
      </c>
      <c r="L5376" s="3">
        <f t="shared" si="750"/>
        <v>42670</v>
      </c>
      <c r="M5376" t="str">
        <f t="shared" si="751"/>
        <v>14:50</v>
      </c>
      <c r="N5376">
        <f t="shared" si="752"/>
        <v>890</v>
      </c>
      <c r="O5376">
        <f t="shared" si="753"/>
        <v>4</v>
      </c>
      <c r="P5376" t="str">
        <f t="shared" si="754"/>
        <v>Work</v>
      </c>
      <c r="Q5376" t="str">
        <f>VLOOKUP(N5376,IF(P5376="Work",Intervals!$A$4:$C$9,Intervals!$F$4:$H$9),3,1)</f>
        <v>Int_7-17</v>
      </c>
      <c r="R5376" t="str">
        <f t="shared" si="755"/>
        <v>1</v>
      </c>
      <c r="S5376">
        <f>VLOOKUP(N5376,IF(P5376="Work",Intervals!$A$4:$D$9,Intervals!$F$4:$I$9),4,1)</f>
        <v>3</v>
      </c>
    </row>
    <row r="5377" spans="1:19" x14ac:dyDescent="0.25">
      <c r="A5377" t="s">
        <v>193</v>
      </c>
      <c r="B5377" s="1" t="s">
        <v>5670</v>
      </c>
      <c r="C5377" t="s">
        <v>339</v>
      </c>
      <c r="D5377">
        <f t="shared" si="747"/>
        <v>5375</v>
      </c>
      <c r="E5377" t="s">
        <v>347</v>
      </c>
      <c r="F5377" t="s">
        <v>10</v>
      </c>
      <c r="G5377" t="s">
        <v>4</v>
      </c>
      <c r="H5377" t="s">
        <v>11589</v>
      </c>
      <c r="I5377" s="4">
        <v>42509</v>
      </c>
      <c r="J5377">
        <f t="shared" si="748"/>
        <v>3</v>
      </c>
      <c r="K5377">
        <f t="shared" si="749"/>
        <v>6</v>
      </c>
      <c r="L5377" s="3">
        <f t="shared" si="750"/>
        <v>42670</v>
      </c>
      <c r="M5377" t="str">
        <f t="shared" si="751"/>
        <v>14:50</v>
      </c>
      <c r="N5377">
        <f t="shared" si="752"/>
        <v>890</v>
      </c>
      <c r="O5377">
        <f t="shared" si="753"/>
        <v>4</v>
      </c>
      <c r="P5377" t="str">
        <f t="shared" si="754"/>
        <v>Work</v>
      </c>
      <c r="Q5377" t="str">
        <f>VLOOKUP(N5377,IF(P5377="Work",Intervals!$A$4:$C$9,Intervals!$F$4:$H$9),3,1)</f>
        <v>Int_7-17</v>
      </c>
      <c r="R5377" t="str">
        <f t="shared" si="755"/>
        <v>1</v>
      </c>
      <c r="S5377">
        <f>VLOOKUP(N5377,IF(P5377="Work",Intervals!$A$4:$D$9,Intervals!$F$4:$I$9),4,1)</f>
        <v>3</v>
      </c>
    </row>
    <row r="5378" spans="1:19" x14ac:dyDescent="0.25">
      <c r="A5378" t="s">
        <v>170</v>
      </c>
      <c r="B5378" s="1" t="s">
        <v>5670</v>
      </c>
      <c r="C5378" t="s">
        <v>339</v>
      </c>
      <c r="D5378">
        <f t="shared" si="747"/>
        <v>5376</v>
      </c>
      <c r="E5378" t="s">
        <v>347</v>
      </c>
      <c r="F5378" t="s">
        <v>10</v>
      </c>
      <c r="G5378" t="s">
        <v>4</v>
      </c>
      <c r="H5378" t="s">
        <v>11589</v>
      </c>
      <c r="I5378" s="4">
        <v>42509</v>
      </c>
      <c r="J5378">
        <f t="shared" si="748"/>
        <v>3</v>
      </c>
      <c r="K5378">
        <f t="shared" si="749"/>
        <v>6</v>
      </c>
      <c r="L5378" s="3">
        <f t="shared" si="750"/>
        <v>42670</v>
      </c>
      <c r="M5378" t="str">
        <f t="shared" si="751"/>
        <v>14:50</v>
      </c>
      <c r="N5378">
        <f t="shared" si="752"/>
        <v>890</v>
      </c>
      <c r="O5378">
        <f t="shared" si="753"/>
        <v>4</v>
      </c>
      <c r="P5378" t="str">
        <f t="shared" si="754"/>
        <v>Work</v>
      </c>
      <c r="Q5378" t="str">
        <f>VLOOKUP(N5378,IF(P5378="Work",Intervals!$A$4:$C$9,Intervals!$F$4:$H$9),3,1)</f>
        <v>Int_7-17</v>
      </c>
      <c r="R5378" t="str">
        <f t="shared" si="755"/>
        <v>1</v>
      </c>
      <c r="S5378">
        <f>VLOOKUP(N5378,IF(P5378="Work",Intervals!$A$4:$D$9,Intervals!$F$4:$I$9),4,1)</f>
        <v>3</v>
      </c>
    </row>
    <row r="5379" spans="1:19" x14ac:dyDescent="0.25">
      <c r="A5379" t="s">
        <v>171</v>
      </c>
      <c r="B5379" s="1" t="s">
        <v>5671</v>
      </c>
      <c r="C5379" t="s">
        <v>339</v>
      </c>
      <c r="D5379">
        <f t="shared" ref="D5379:D5442" si="756">ROW()-ROW($D$2)</f>
        <v>5377</v>
      </c>
      <c r="E5379" t="s">
        <v>396</v>
      </c>
      <c r="F5379" t="s">
        <v>11569</v>
      </c>
      <c r="G5379" t="s">
        <v>4</v>
      </c>
      <c r="H5379" t="s">
        <v>11589</v>
      </c>
      <c r="I5379" s="4">
        <v>42509</v>
      </c>
      <c r="J5379">
        <f t="shared" ref="J5379:J5442" si="757">SEARCH("-",B5379)</f>
        <v>3</v>
      </c>
      <c r="K5379">
        <f t="shared" ref="K5379:K5442" si="758">SEARCH("-",B5379,J5379+1)</f>
        <v>6</v>
      </c>
      <c r="L5379" s="3">
        <f t="shared" ref="L5379:L5442" si="759">DATE(MID(B5379,K5379+1,4),LEFT(B5379,J5379-1),MID(B5379,J5379+1,K5379-J5379-1))</f>
        <v>42670</v>
      </c>
      <c r="M5379" t="str">
        <f t="shared" ref="M5379:M5442" si="760">MID(B5379,SEARCH(" ",B5379)+1,99)</f>
        <v>14:54</v>
      </c>
      <c r="N5379">
        <f t="shared" ref="N5379:N5442" si="761">((M5379+1)-"1.1.1900  0:00:00")*24*60</f>
        <v>894</v>
      </c>
      <c r="O5379">
        <f t="shared" ref="O5379:O5442" si="762">WEEKDAY(L5379,2)</f>
        <v>4</v>
      </c>
      <c r="P5379" t="str">
        <f t="shared" ref="P5379:P5442" si="763">IF(O5379&gt;5,"NonWork","Work")</f>
        <v>Work</v>
      </c>
      <c r="Q5379" t="str">
        <f>VLOOKUP(N5379,IF(P5379="Work",Intervals!$A$4:$C$9,Intervals!$F$4:$H$9),3,1)</f>
        <v>Int_7-17</v>
      </c>
      <c r="R5379" t="str">
        <f t="shared" ref="R5379:R5442" si="764">IF(O5379&gt;5,"2","1")</f>
        <v>1</v>
      </c>
      <c r="S5379">
        <f>VLOOKUP(N5379,IF(P5379="Work",Intervals!$A$4:$D$9,Intervals!$F$4:$I$9),4,1)</f>
        <v>3</v>
      </c>
    </row>
    <row r="5380" spans="1:19" x14ac:dyDescent="0.25">
      <c r="A5380" t="s">
        <v>83</v>
      </c>
      <c r="B5380" s="1" t="s">
        <v>5671</v>
      </c>
      <c r="C5380" t="s">
        <v>339</v>
      </c>
      <c r="D5380">
        <f t="shared" si="756"/>
        <v>5378</v>
      </c>
      <c r="E5380" t="s">
        <v>384</v>
      </c>
      <c r="F5380" t="s">
        <v>10</v>
      </c>
      <c r="G5380" t="s">
        <v>4</v>
      </c>
      <c r="H5380" t="s">
        <v>11589</v>
      </c>
      <c r="I5380" s="4">
        <v>42509</v>
      </c>
      <c r="J5380">
        <f t="shared" si="757"/>
        <v>3</v>
      </c>
      <c r="K5380">
        <f t="shared" si="758"/>
        <v>6</v>
      </c>
      <c r="L5380" s="3">
        <f t="shared" si="759"/>
        <v>42670</v>
      </c>
      <c r="M5380" t="str">
        <f t="shared" si="760"/>
        <v>14:54</v>
      </c>
      <c r="N5380">
        <f t="shared" si="761"/>
        <v>894</v>
      </c>
      <c r="O5380">
        <f t="shared" si="762"/>
        <v>4</v>
      </c>
      <c r="P5380" t="str">
        <f t="shared" si="763"/>
        <v>Work</v>
      </c>
      <c r="Q5380" t="str">
        <f>VLOOKUP(N5380,IF(P5380="Work",Intervals!$A$4:$C$9,Intervals!$F$4:$H$9),3,1)</f>
        <v>Int_7-17</v>
      </c>
      <c r="R5380" t="str">
        <f t="shared" si="764"/>
        <v>1</v>
      </c>
      <c r="S5380">
        <f>VLOOKUP(N5380,IF(P5380="Work",Intervals!$A$4:$D$9,Intervals!$F$4:$I$9),4,1)</f>
        <v>3</v>
      </c>
    </row>
    <row r="5381" spans="1:19" x14ac:dyDescent="0.25">
      <c r="A5381" t="s">
        <v>122</v>
      </c>
      <c r="B5381" s="1" t="s">
        <v>5672</v>
      </c>
      <c r="C5381" t="s">
        <v>339</v>
      </c>
      <c r="D5381">
        <f t="shared" si="756"/>
        <v>5379</v>
      </c>
      <c r="E5381" t="s">
        <v>347</v>
      </c>
      <c r="F5381" t="s">
        <v>10</v>
      </c>
      <c r="G5381" t="s">
        <v>4</v>
      </c>
      <c r="H5381" t="s">
        <v>11589</v>
      </c>
      <c r="I5381" s="4">
        <v>42509</v>
      </c>
      <c r="J5381">
        <f t="shared" si="757"/>
        <v>3</v>
      </c>
      <c r="K5381">
        <f t="shared" si="758"/>
        <v>6</v>
      </c>
      <c r="L5381" s="3">
        <f t="shared" si="759"/>
        <v>42670</v>
      </c>
      <c r="M5381" t="str">
        <f t="shared" si="760"/>
        <v>14:55</v>
      </c>
      <c r="N5381">
        <f t="shared" si="761"/>
        <v>894.99999999999989</v>
      </c>
      <c r="O5381">
        <f t="shared" si="762"/>
        <v>4</v>
      </c>
      <c r="P5381" t="str">
        <f t="shared" si="763"/>
        <v>Work</v>
      </c>
      <c r="Q5381" t="str">
        <f>VLOOKUP(N5381,IF(P5381="Work",Intervals!$A$4:$C$9,Intervals!$F$4:$H$9),3,1)</f>
        <v>Int_7-17</v>
      </c>
      <c r="R5381" t="str">
        <f t="shared" si="764"/>
        <v>1</v>
      </c>
      <c r="S5381">
        <f>VLOOKUP(N5381,IF(P5381="Work",Intervals!$A$4:$D$9,Intervals!$F$4:$I$9),4,1)</f>
        <v>3</v>
      </c>
    </row>
    <row r="5382" spans="1:19" x14ac:dyDescent="0.25">
      <c r="A5382" t="s">
        <v>200</v>
      </c>
      <c r="B5382" s="1" t="s">
        <v>5672</v>
      </c>
      <c r="C5382" t="s">
        <v>339</v>
      </c>
      <c r="D5382">
        <f t="shared" si="756"/>
        <v>5380</v>
      </c>
      <c r="E5382" t="s">
        <v>348</v>
      </c>
      <c r="F5382" t="s">
        <v>10</v>
      </c>
      <c r="G5382" t="s">
        <v>4</v>
      </c>
      <c r="H5382" t="s">
        <v>11589</v>
      </c>
      <c r="I5382" s="4">
        <v>42509</v>
      </c>
      <c r="J5382">
        <f t="shared" si="757"/>
        <v>3</v>
      </c>
      <c r="K5382">
        <f t="shared" si="758"/>
        <v>6</v>
      </c>
      <c r="L5382" s="3">
        <f t="shared" si="759"/>
        <v>42670</v>
      </c>
      <c r="M5382" t="str">
        <f t="shared" si="760"/>
        <v>14:55</v>
      </c>
      <c r="N5382">
        <f t="shared" si="761"/>
        <v>894.99999999999989</v>
      </c>
      <c r="O5382">
        <f t="shared" si="762"/>
        <v>4</v>
      </c>
      <c r="P5382" t="str">
        <f t="shared" si="763"/>
        <v>Work</v>
      </c>
      <c r="Q5382" t="str">
        <f>VLOOKUP(N5382,IF(P5382="Work",Intervals!$A$4:$C$9,Intervals!$F$4:$H$9),3,1)</f>
        <v>Int_7-17</v>
      </c>
      <c r="R5382" t="str">
        <f t="shared" si="764"/>
        <v>1</v>
      </c>
      <c r="S5382">
        <f>VLOOKUP(N5382,IF(P5382="Work",Intervals!$A$4:$D$9,Intervals!$F$4:$I$9),4,1)</f>
        <v>3</v>
      </c>
    </row>
    <row r="5383" spans="1:19" x14ac:dyDescent="0.25">
      <c r="A5383" t="s">
        <v>199</v>
      </c>
      <c r="B5383" s="1" t="s">
        <v>5673</v>
      </c>
      <c r="C5383" t="s">
        <v>339</v>
      </c>
      <c r="D5383">
        <f t="shared" si="756"/>
        <v>5381</v>
      </c>
      <c r="E5383" t="s">
        <v>392</v>
      </c>
      <c r="F5383" t="s">
        <v>11568</v>
      </c>
      <c r="G5383" t="s">
        <v>4</v>
      </c>
      <c r="H5383" t="s">
        <v>11589</v>
      </c>
      <c r="I5383" s="4">
        <v>42509</v>
      </c>
      <c r="J5383">
        <f t="shared" si="757"/>
        <v>3</v>
      </c>
      <c r="K5383">
        <f t="shared" si="758"/>
        <v>6</v>
      </c>
      <c r="L5383" s="3">
        <f t="shared" si="759"/>
        <v>42670</v>
      </c>
      <c r="M5383" t="str">
        <f t="shared" si="760"/>
        <v>15:0</v>
      </c>
      <c r="N5383">
        <f t="shared" si="761"/>
        <v>900</v>
      </c>
      <c r="O5383">
        <f t="shared" si="762"/>
        <v>4</v>
      </c>
      <c r="P5383" t="str">
        <f t="shared" si="763"/>
        <v>Work</v>
      </c>
      <c r="Q5383" t="str">
        <f>VLOOKUP(N5383,IF(P5383="Work",Intervals!$A$4:$C$9,Intervals!$F$4:$H$9),3,1)</f>
        <v>Int_7-17</v>
      </c>
      <c r="R5383" t="str">
        <f t="shared" si="764"/>
        <v>1</v>
      </c>
      <c r="S5383">
        <f>VLOOKUP(N5383,IF(P5383="Work",Intervals!$A$4:$D$9,Intervals!$F$4:$I$9),4,1)</f>
        <v>3</v>
      </c>
    </row>
    <row r="5384" spans="1:19" x14ac:dyDescent="0.25">
      <c r="A5384" t="s">
        <v>84</v>
      </c>
      <c r="B5384" s="1" t="s">
        <v>5674</v>
      </c>
      <c r="C5384" t="s">
        <v>339</v>
      </c>
      <c r="D5384">
        <f t="shared" si="756"/>
        <v>5382</v>
      </c>
      <c r="E5384" t="s">
        <v>831</v>
      </c>
      <c r="F5384" t="s">
        <v>10</v>
      </c>
      <c r="G5384" t="s">
        <v>4</v>
      </c>
      <c r="H5384" t="s">
        <v>11589</v>
      </c>
      <c r="I5384" s="4">
        <v>42509</v>
      </c>
      <c r="J5384">
        <f t="shared" si="757"/>
        <v>3</v>
      </c>
      <c r="K5384">
        <f t="shared" si="758"/>
        <v>6</v>
      </c>
      <c r="L5384" s="3">
        <f t="shared" si="759"/>
        <v>42670</v>
      </c>
      <c r="M5384" t="str">
        <f t="shared" si="760"/>
        <v>15:4</v>
      </c>
      <c r="N5384">
        <f t="shared" si="761"/>
        <v>904</v>
      </c>
      <c r="O5384">
        <f t="shared" si="762"/>
        <v>4</v>
      </c>
      <c r="P5384" t="str">
        <f t="shared" si="763"/>
        <v>Work</v>
      </c>
      <c r="Q5384" t="str">
        <f>VLOOKUP(N5384,IF(P5384="Work",Intervals!$A$4:$C$9,Intervals!$F$4:$H$9),3,1)</f>
        <v>Int_7-17</v>
      </c>
      <c r="R5384" t="str">
        <f t="shared" si="764"/>
        <v>1</v>
      </c>
      <c r="S5384">
        <f>VLOOKUP(N5384,IF(P5384="Work",Intervals!$A$4:$D$9,Intervals!$F$4:$I$9),4,1)</f>
        <v>3</v>
      </c>
    </row>
    <row r="5385" spans="1:19" x14ac:dyDescent="0.25">
      <c r="A5385" t="s">
        <v>300</v>
      </c>
      <c r="B5385" s="1" t="s">
        <v>5675</v>
      </c>
      <c r="C5385" t="s">
        <v>339</v>
      </c>
      <c r="D5385">
        <f t="shared" si="756"/>
        <v>5383</v>
      </c>
      <c r="E5385" t="s">
        <v>348</v>
      </c>
      <c r="F5385" t="s">
        <v>10</v>
      </c>
      <c r="G5385" t="s">
        <v>4</v>
      </c>
      <c r="H5385" t="s">
        <v>11589</v>
      </c>
      <c r="I5385" s="4">
        <v>42509</v>
      </c>
      <c r="J5385">
        <f t="shared" si="757"/>
        <v>3</v>
      </c>
      <c r="K5385">
        <f t="shared" si="758"/>
        <v>6</v>
      </c>
      <c r="L5385" s="3">
        <f t="shared" si="759"/>
        <v>42670</v>
      </c>
      <c r="M5385" t="str">
        <f t="shared" si="760"/>
        <v>15:5</v>
      </c>
      <c r="N5385">
        <f t="shared" si="761"/>
        <v>905.00000000000011</v>
      </c>
      <c r="O5385">
        <f t="shared" si="762"/>
        <v>4</v>
      </c>
      <c r="P5385" t="str">
        <f t="shared" si="763"/>
        <v>Work</v>
      </c>
      <c r="Q5385" t="str">
        <f>VLOOKUP(N5385,IF(P5385="Work",Intervals!$A$4:$C$9,Intervals!$F$4:$H$9),3,1)</f>
        <v>Int_7-17</v>
      </c>
      <c r="R5385" t="str">
        <f t="shared" si="764"/>
        <v>1</v>
      </c>
      <c r="S5385">
        <f>VLOOKUP(N5385,IF(P5385="Work",Intervals!$A$4:$D$9,Intervals!$F$4:$I$9),4,1)</f>
        <v>3</v>
      </c>
    </row>
    <row r="5386" spans="1:19" x14ac:dyDescent="0.25">
      <c r="A5386" t="s">
        <v>116</v>
      </c>
      <c r="B5386" s="1" t="s">
        <v>5676</v>
      </c>
      <c r="C5386" t="s">
        <v>339</v>
      </c>
      <c r="D5386">
        <f t="shared" si="756"/>
        <v>5384</v>
      </c>
      <c r="E5386" t="s">
        <v>379</v>
      </c>
      <c r="F5386" t="s">
        <v>10</v>
      </c>
      <c r="G5386" t="s">
        <v>4</v>
      </c>
      <c r="H5386" t="s">
        <v>11589</v>
      </c>
      <c r="I5386" s="4">
        <v>42509</v>
      </c>
      <c r="J5386">
        <f t="shared" si="757"/>
        <v>3</v>
      </c>
      <c r="K5386">
        <f t="shared" si="758"/>
        <v>6</v>
      </c>
      <c r="L5386" s="3">
        <f t="shared" si="759"/>
        <v>42670</v>
      </c>
      <c r="M5386" t="str">
        <f t="shared" si="760"/>
        <v>15:11</v>
      </c>
      <c r="N5386">
        <f t="shared" si="761"/>
        <v>910.99999999999977</v>
      </c>
      <c r="O5386">
        <f t="shared" si="762"/>
        <v>4</v>
      </c>
      <c r="P5386" t="str">
        <f t="shared" si="763"/>
        <v>Work</v>
      </c>
      <c r="Q5386" t="str">
        <f>VLOOKUP(N5386,IF(P5386="Work",Intervals!$A$4:$C$9,Intervals!$F$4:$H$9),3,1)</f>
        <v>Int_7-17</v>
      </c>
      <c r="R5386" t="str">
        <f t="shared" si="764"/>
        <v>1</v>
      </c>
      <c r="S5386">
        <f>VLOOKUP(N5386,IF(P5386="Work",Intervals!$A$4:$D$9,Intervals!$F$4:$I$9),4,1)</f>
        <v>3</v>
      </c>
    </row>
    <row r="5387" spans="1:19" x14ac:dyDescent="0.25">
      <c r="A5387" t="s">
        <v>160</v>
      </c>
      <c r="B5387" s="1" t="s">
        <v>5677</v>
      </c>
      <c r="C5387" t="s">
        <v>339</v>
      </c>
      <c r="D5387">
        <f t="shared" si="756"/>
        <v>5385</v>
      </c>
      <c r="E5387" t="s">
        <v>392</v>
      </c>
      <c r="F5387" t="s">
        <v>11568</v>
      </c>
      <c r="G5387" t="s">
        <v>4</v>
      </c>
      <c r="H5387" t="s">
        <v>11589</v>
      </c>
      <c r="I5387" s="4">
        <v>42509</v>
      </c>
      <c r="J5387">
        <f t="shared" si="757"/>
        <v>3</v>
      </c>
      <c r="K5387">
        <f t="shared" si="758"/>
        <v>6</v>
      </c>
      <c r="L5387" s="3">
        <f t="shared" si="759"/>
        <v>42670</v>
      </c>
      <c r="M5387" t="str">
        <f t="shared" si="760"/>
        <v>15:12</v>
      </c>
      <c r="N5387">
        <f t="shared" si="761"/>
        <v>912</v>
      </c>
      <c r="O5387">
        <f t="shared" si="762"/>
        <v>4</v>
      </c>
      <c r="P5387" t="str">
        <f t="shared" si="763"/>
        <v>Work</v>
      </c>
      <c r="Q5387" t="str">
        <f>VLOOKUP(N5387,IF(P5387="Work",Intervals!$A$4:$C$9,Intervals!$F$4:$H$9),3,1)</f>
        <v>Int_7-17</v>
      </c>
      <c r="R5387" t="str">
        <f t="shared" si="764"/>
        <v>1</v>
      </c>
      <c r="S5387">
        <f>VLOOKUP(N5387,IF(P5387="Work",Intervals!$A$4:$D$9,Intervals!$F$4:$I$9),4,1)</f>
        <v>3</v>
      </c>
    </row>
    <row r="5388" spans="1:19" x14ac:dyDescent="0.25">
      <c r="A5388" t="s">
        <v>160</v>
      </c>
      <c r="B5388" s="1" t="s">
        <v>5678</v>
      </c>
      <c r="C5388" t="s">
        <v>339</v>
      </c>
      <c r="D5388">
        <f t="shared" si="756"/>
        <v>5386</v>
      </c>
      <c r="E5388" t="s">
        <v>392</v>
      </c>
      <c r="F5388" t="s">
        <v>11568</v>
      </c>
      <c r="G5388" t="s">
        <v>4</v>
      </c>
      <c r="H5388" t="s">
        <v>11589</v>
      </c>
      <c r="I5388" s="4">
        <v>42509</v>
      </c>
      <c r="J5388">
        <f t="shared" si="757"/>
        <v>3</v>
      </c>
      <c r="K5388">
        <f t="shared" si="758"/>
        <v>6</v>
      </c>
      <c r="L5388" s="3">
        <f t="shared" si="759"/>
        <v>42670</v>
      </c>
      <c r="M5388" t="str">
        <f t="shared" si="760"/>
        <v>15:20</v>
      </c>
      <c r="N5388">
        <f t="shared" si="761"/>
        <v>919.99999999999989</v>
      </c>
      <c r="O5388">
        <f t="shared" si="762"/>
        <v>4</v>
      </c>
      <c r="P5388" t="str">
        <f t="shared" si="763"/>
        <v>Work</v>
      </c>
      <c r="Q5388" t="str">
        <f>VLOOKUP(N5388,IF(P5388="Work",Intervals!$A$4:$C$9,Intervals!$F$4:$H$9),3,1)</f>
        <v>Int_7-17</v>
      </c>
      <c r="R5388" t="str">
        <f t="shared" si="764"/>
        <v>1</v>
      </c>
      <c r="S5388">
        <f>VLOOKUP(N5388,IF(P5388="Work",Intervals!$A$4:$D$9,Intervals!$F$4:$I$9),4,1)</f>
        <v>3</v>
      </c>
    </row>
    <row r="5389" spans="1:19" x14ac:dyDescent="0.25">
      <c r="A5389" t="s">
        <v>163</v>
      </c>
      <c r="B5389" s="1" t="s">
        <v>5679</v>
      </c>
      <c r="C5389" t="s">
        <v>339</v>
      </c>
      <c r="D5389">
        <f t="shared" si="756"/>
        <v>5387</v>
      </c>
      <c r="E5389" t="s">
        <v>381</v>
      </c>
      <c r="F5389" t="s">
        <v>10</v>
      </c>
      <c r="G5389" t="s">
        <v>4</v>
      </c>
      <c r="H5389" t="s">
        <v>11589</v>
      </c>
      <c r="I5389" s="4">
        <v>42509</v>
      </c>
      <c r="J5389">
        <f t="shared" si="757"/>
        <v>3</v>
      </c>
      <c r="K5389">
        <f t="shared" si="758"/>
        <v>6</v>
      </c>
      <c r="L5389" s="3">
        <f t="shared" si="759"/>
        <v>42670</v>
      </c>
      <c r="M5389" t="str">
        <f t="shared" si="760"/>
        <v>15:27</v>
      </c>
      <c r="N5389">
        <f t="shared" si="761"/>
        <v>926.99999999999977</v>
      </c>
      <c r="O5389">
        <f t="shared" si="762"/>
        <v>4</v>
      </c>
      <c r="P5389" t="str">
        <f t="shared" si="763"/>
        <v>Work</v>
      </c>
      <c r="Q5389" t="str">
        <f>VLOOKUP(N5389,IF(P5389="Work",Intervals!$A$4:$C$9,Intervals!$F$4:$H$9),3,1)</f>
        <v>Int_7-17</v>
      </c>
      <c r="R5389" t="str">
        <f t="shared" si="764"/>
        <v>1</v>
      </c>
      <c r="S5389">
        <f>VLOOKUP(N5389,IF(P5389="Work",Intervals!$A$4:$D$9,Intervals!$F$4:$I$9),4,1)</f>
        <v>3</v>
      </c>
    </row>
    <row r="5390" spans="1:19" x14ac:dyDescent="0.25">
      <c r="A5390" t="s">
        <v>193</v>
      </c>
      <c r="B5390" s="1" t="s">
        <v>5679</v>
      </c>
      <c r="C5390" t="s">
        <v>339</v>
      </c>
      <c r="D5390">
        <f t="shared" si="756"/>
        <v>5388</v>
      </c>
      <c r="E5390" t="s">
        <v>347</v>
      </c>
      <c r="F5390" t="s">
        <v>10</v>
      </c>
      <c r="G5390" t="s">
        <v>4</v>
      </c>
      <c r="H5390" t="s">
        <v>11589</v>
      </c>
      <c r="I5390" s="4">
        <v>42509</v>
      </c>
      <c r="J5390">
        <f t="shared" si="757"/>
        <v>3</v>
      </c>
      <c r="K5390">
        <f t="shared" si="758"/>
        <v>6</v>
      </c>
      <c r="L5390" s="3">
        <f t="shared" si="759"/>
        <v>42670</v>
      </c>
      <c r="M5390" t="str">
        <f t="shared" si="760"/>
        <v>15:27</v>
      </c>
      <c r="N5390">
        <f t="shared" si="761"/>
        <v>926.99999999999977</v>
      </c>
      <c r="O5390">
        <f t="shared" si="762"/>
        <v>4</v>
      </c>
      <c r="P5390" t="str">
        <f t="shared" si="763"/>
        <v>Work</v>
      </c>
      <c r="Q5390" t="str">
        <f>VLOOKUP(N5390,IF(P5390="Work",Intervals!$A$4:$C$9,Intervals!$F$4:$H$9),3,1)</f>
        <v>Int_7-17</v>
      </c>
      <c r="R5390" t="str">
        <f t="shared" si="764"/>
        <v>1</v>
      </c>
      <c r="S5390">
        <f>VLOOKUP(N5390,IF(P5390="Work",Intervals!$A$4:$D$9,Intervals!$F$4:$I$9),4,1)</f>
        <v>3</v>
      </c>
    </row>
    <row r="5391" spans="1:19" x14ac:dyDescent="0.25">
      <c r="A5391" t="s">
        <v>137</v>
      </c>
      <c r="B5391" s="1" t="s">
        <v>5679</v>
      </c>
      <c r="C5391" t="s">
        <v>339</v>
      </c>
      <c r="D5391">
        <f t="shared" si="756"/>
        <v>5389</v>
      </c>
      <c r="E5391" t="s">
        <v>347</v>
      </c>
      <c r="F5391" t="s">
        <v>10</v>
      </c>
      <c r="G5391" t="s">
        <v>4</v>
      </c>
      <c r="H5391" t="s">
        <v>11589</v>
      </c>
      <c r="I5391" s="4">
        <v>42509</v>
      </c>
      <c r="J5391">
        <f t="shared" si="757"/>
        <v>3</v>
      </c>
      <c r="K5391">
        <f t="shared" si="758"/>
        <v>6</v>
      </c>
      <c r="L5391" s="3">
        <f t="shared" si="759"/>
        <v>42670</v>
      </c>
      <c r="M5391" t="str">
        <f t="shared" si="760"/>
        <v>15:27</v>
      </c>
      <c r="N5391">
        <f t="shared" si="761"/>
        <v>926.99999999999977</v>
      </c>
      <c r="O5391">
        <f t="shared" si="762"/>
        <v>4</v>
      </c>
      <c r="P5391" t="str">
        <f t="shared" si="763"/>
        <v>Work</v>
      </c>
      <c r="Q5391" t="str">
        <f>VLOOKUP(N5391,IF(P5391="Work",Intervals!$A$4:$C$9,Intervals!$F$4:$H$9),3,1)</f>
        <v>Int_7-17</v>
      </c>
      <c r="R5391" t="str">
        <f t="shared" si="764"/>
        <v>1</v>
      </c>
      <c r="S5391">
        <f>VLOOKUP(N5391,IF(P5391="Work",Intervals!$A$4:$D$9,Intervals!$F$4:$I$9),4,1)</f>
        <v>3</v>
      </c>
    </row>
    <row r="5392" spans="1:19" x14ac:dyDescent="0.25">
      <c r="A5392" t="s">
        <v>122</v>
      </c>
      <c r="B5392" s="1" t="s">
        <v>5679</v>
      </c>
      <c r="C5392" t="s">
        <v>339</v>
      </c>
      <c r="D5392">
        <f t="shared" si="756"/>
        <v>5390</v>
      </c>
      <c r="E5392" t="s">
        <v>347</v>
      </c>
      <c r="F5392" t="s">
        <v>10</v>
      </c>
      <c r="G5392" t="s">
        <v>4</v>
      </c>
      <c r="H5392" t="s">
        <v>11589</v>
      </c>
      <c r="I5392" s="4">
        <v>42509</v>
      </c>
      <c r="J5392">
        <f t="shared" si="757"/>
        <v>3</v>
      </c>
      <c r="K5392">
        <f t="shared" si="758"/>
        <v>6</v>
      </c>
      <c r="L5392" s="3">
        <f t="shared" si="759"/>
        <v>42670</v>
      </c>
      <c r="M5392" t="str">
        <f t="shared" si="760"/>
        <v>15:27</v>
      </c>
      <c r="N5392">
        <f t="shared" si="761"/>
        <v>926.99999999999977</v>
      </c>
      <c r="O5392">
        <f t="shared" si="762"/>
        <v>4</v>
      </c>
      <c r="P5392" t="str">
        <f t="shared" si="763"/>
        <v>Work</v>
      </c>
      <c r="Q5392" t="str">
        <f>VLOOKUP(N5392,IF(P5392="Work",Intervals!$A$4:$C$9,Intervals!$F$4:$H$9),3,1)</f>
        <v>Int_7-17</v>
      </c>
      <c r="R5392" t="str">
        <f t="shared" si="764"/>
        <v>1</v>
      </c>
      <c r="S5392">
        <f>VLOOKUP(N5392,IF(P5392="Work",Intervals!$A$4:$D$9,Intervals!$F$4:$I$9),4,1)</f>
        <v>3</v>
      </c>
    </row>
    <row r="5393" spans="1:19" x14ac:dyDescent="0.25">
      <c r="A5393" t="s">
        <v>88</v>
      </c>
      <c r="B5393" s="1" t="s">
        <v>5679</v>
      </c>
      <c r="C5393" t="s">
        <v>339</v>
      </c>
      <c r="D5393">
        <f t="shared" si="756"/>
        <v>5391</v>
      </c>
      <c r="E5393" t="s">
        <v>347</v>
      </c>
      <c r="F5393" t="s">
        <v>10</v>
      </c>
      <c r="G5393" t="s">
        <v>4</v>
      </c>
      <c r="H5393" t="s">
        <v>11589</v>
      </c>
      <c r="I5393" s="4">
        <v>42509</v>
      </c>
      <c r="J5393">
        <f t="shared" si="757"/>
        <v>3</v>
      </c>
      <c r="K5393">
        <f t="shared" si="758"/>
        <v>6</v>
      </c>
      <c r="L5393" s="3">
        <f t="shared" si="759"/>
        <v>42670</v>
      </c>
      <c r="M5393" t="str">
        <f t="shared" si="760"/>
        <v>15:27</v>
      </c>
      <c r="N5393">
        <f t="shared" si="761"/>
        <v>926.99999999999977</v>
      </c>
      <c r="O5393">
        <f t="shared" si="762"/>
        <v>4</v>
      </c>
      <c r="P5393" t="str">
        <f t="shared" si="763"/>
        <v>Work</v>
      </c>
      <c r="Q5393" t="str">
        <f>VLOOKUP(N5393,IF(P5393="Work",Intervals!$A$4:$C$9,Intervals!$F$4:$H$9),3,1)</f>
        <v>Int_7-17</v>
      </c>
      <c r="R5393" t="str">
        <f t="shared" si="764"/>
        <v>1</v>
      </c>
      <c r="S5393">
        <f>VLOOKUP(N5393,IF(P5393="Work",Intervals!$A$4:$D$9,Intervals!$F$4:$I$9),4,1)</f>
        <v>3</v>
      </c>
    </row>
    <row r="5394" spans="1:19" x14ac:dyDescent="0.25">
      <c r="A5394" t="s">
        <v>134</v>
      </c>
      <c r="B5394" s="1" t="s">
        <v>5679</v>
      </c>
      <c r="C5394" t="s">
        <v>339</v>
      </c>
      <c r="D5394">
        <f t="shared" si="756"/>
        <v>5392</v>
      </c>
      <c r="E5394" t="s">
        <v>347</v>
      </c>
      <c r="F5394" t="s">
        <v>10</v>
      </c>
      <c r="G5394" t="s">
        <v>4</v>
      </c>
      <c r="H5394" t="s">
        <v>11589</v>
      </c>
      <c r="I5394" s="4">
        <v>42509</v>
      </c>
      <c r="J5394">
        <f t="shared" si="757"/>
        <v>3</v>
      </c>
      <c r="K5394">
        <f t="shared" si="758"/>
        <v>6</v>
      </c>
      <c r="L5394" s="3">
        <f t="shared" si="759"/>
        <v>42670</v>
      </c>
      <c r="M5394" t="str">
        <f t="shared" si="760"/>
        <v>15:27</v>
      </c>
      <c r="N5394">
        <f t="shared" si="761"/>
        <v>926.99999999999977</v>
      </c>
      <c r="O5394">
        <f t="shared" si="762"/>
        <v>4</v>
      </c>
      <c r="P5394" t="str">
        <f t="shared" si="763"/>
        <v>Work</v>
      </c>
      <c r="Q5394" t="str">
        <f>VLOOKUP(N5394,IF(P5394="Work",Intervals!$A$4:$C$9,Intervals!$F$4:$H$9),3,1)</f>
        <v>Int_7-17</v>
      </c>
      <c r="R5394" t="str">
        <f t="shared" si="764"/>
        <v>1</v>
      </c>
      <c r="S5394">
        <f>VLOOKUP(N5394,IF(P5394="Work",Intervals!$A$4:$D$9,Intervals!$F$4:$I$9),4,1)</f>
        <v>3</v>
      </c>
    </row>
    <row r="5395" spans="1:19" x14ac:dyDescent="0.25">
      <c r="A5395" t="s">
        <v>170</v>
      </c>
      <c r="B5395" s="1" t="s">
        <v>5679</v>
      </c>
      <c r="C5395" t="s">
        <v>339</v>
      </c>
      <c r="D5395">
        <f t="shared" si="756"/>
        <v>5393</v>
      </c>
      <c r="E5395" t="s">
        <v>347</v>
      </c>
      <c r="F5395" t="s">
        <v>10</v>
      </c>
      <c r="G5395" t="s">
        <v>4</v>
      </c>
      <c r="H5395" t="s">
        <v>11589</v>
      </c>
      <c r="I5395" s="4">
        <v>42509</v>
      </c>
      <c r="J5395">
        <f t="shared" si="757"/>
        <v>3</v>
      </c>
      <c r="K5395">
        <f t="shared" si="758"/>
        <v>6</v>
      </c>
      <c r="L5395" s="3">
        <f t="shared" si="759"/>
        <v>42670</v>
      </c>
      <c r="M5395" t="str">
        <f t="shared" si="760"/>
        <v>15:27</v>
      </c>
      <c r="N5395">
        <f t="shared" si="761"/>
        <v>926.99999999999977</v>
      </c>
      <c r="O5395">
        <f t="shared" si="762"/>
        <v>4</v>
      </c>
      <c r="P5395" t="str">
        <f t="shared" si="763"/>
        <v>Work</v>
      </c>
      <c r="Q5395" t="str">
        <f>VLOOKUP(N5395,IF(P5395="Work",Intervals!$A$4:$C$9,Intervals!$F$4:$H$9),3,1)</f>
        <v>Int_7-17</v>
      </c>
      <c r="R5395" t="str">
        <f t="shared" si="764"/>
        <v>1</v>
      </c>
      <c r="S5395">
        <f>VLOOKUP(N5395,IF(P5395="Work",Intervals!$A$4:$D$9,Intervals!$F$4:$I$9),4,1)</f>
        <v>3</v>
      </c>
    </row>
    <row r="5396" spans="1:19" x14ac:dyDescent="0.25">
      <c r="A5396" t="s">
        <v>185</v>
      </c>
      <c r="B5396" s="1" t="s">
        <v>5679</v>
      </c>
      <c r="C5396" t="s">
        <v>339</v>
      </c>
      <c r="D5396">
        <f t="shared" si="756"/>
        <v>5394</v>
      </c>
      <c r="E5396" t="s">
        <v>347</v>
      </c>
      <c r="F5396" t="s">
        <v>10</v>
      </c>
      <c r="G5396" t="s">
        <v>4</v>
      </c>
      <c r="H5396" t="s">
        <v>11589</v>
      </c>
      <c r="I5396" s="4">
        <v>42509</v>
      </c>
      <c r="J5396">
        <f t="shared" si="757"/>
        <v>3</v>
      </c>
      <c r="K5396">
        <f t="shared" si="758"/>
        <v>6</v>
      </c>
      <c r="L5396" s="3">
        <f t="shared" si="759"/>
        <v>42670</v>
      </c>
      <c r="M5396" t="str">
        <f t="shared" si="760"/>
        <v>15:27</v>
      </c>
      <c r="N5396">
        <f t="shared" si="761"/>
        <v>926.99999999999977</v>
      </c>
      <c r="O5396">
        <f t="shared" si="762"/>
        <v>4</v>
      </c>
      <c r="P5396" t="str">
        <f t="shared" si="763"/>
        <v>Work</v>
      </c>
      <c r="Q5396" t="str">
        <f>VLOOKUP(N5396,IF(P5396="Work",Intervals!$A$4:$C$9,Intervals!$F$4:$H$9),3,1)</f>
        <v>Int_7-17</v>
      </c>
      <c r="R5396" t="str">
        <f t="shared" si="764"/>
        <v>1</v>
      </c>
      <c r="S5396">
        <f>VLOOKUP(N5396,IF(P5396="Work",Intervals!$A$4:$D$9,Intervals!$F$4:$I$9),4,1)</f>
        <v>3</v>
      </c>
    </row>
    <row r="5397" spans="1:19" x14ac:dyDescent="0.25">
      <c r="A5397" t="s">
        <v>185</v>
      </c>
      <c r="B5397" s="1" t="s">
        <v>5679</v>
      </c>
      <c r="C5397" t="s">
        <v>339</v>
      </c>
      <c r="D5397">
        <f t="shared" si="756"/>
        <v>5395</v>
      </c>
      <c r="E5397" t="s">
        <v>347</v>
      </c>
      <c r="F5397" t="s">
        <v>10</v>
      </c>
      <c r="G5397" t="s">
        <v>4</v>
      </c>
      <c r="H5397" t="s">
        <v>11589</v>
      </c>
      <c r="I5397" s="4">
        <v>42509</v>
      </c>
      <c r="J5397">
        <f t="shared" si="757"/>
        <v>3</v>
      </c>
      <c r="K5397">
        <f t="shared" si="758"/>
        <v>6</v>
      </c>
      <c r="L5397" s="3">
        <f t="shared" si="759"/>
        <v>42670</v>
      </c>
      <c r="M5397" t="str">
        <f t="shared" si="760"/>
        <v>15:27</v>
      </c>
      <c r="N5397">
        <f t="shared" si="761"/>
        <v>926.99999999999977</v>
      </c>
      <c r="O5397">
        <f t="shared" si="762"/>
        <v>4</v>
      </c>
      <c r="P5397" t="str">
        <f t="shared" si="763"/>
        <v>Work</v>
      </c>
      <c r="Q5397" t="str">
        <f>VLOOKUP(N5397,IF(P5397="Work",Intervals!$A$4:$C$9,Intervals!$F$4:$H$9),3,1)</f>
        <v>Int_7-17</v>
      </c>
      <c r="R5397" t="str">
        <f t="shared" si="764"/>
        <v>1</v>
      </c>
      <c r="S5397">
        <f>VLOOKUP(N5397,IF(P5397="Work",Intervals!$A$4:$D$9,Intervals!$F$4:$I$9),4,1)</f>
        <v>3</v>
      </c>
    </row>
    <row r="5398" spans="1:19" x14ac:dyDescent="0.25">
      <c r="A5398" t="s">
        <v>170</v>
      </c>
      <c r="B5398" s="1" t="s">
        <v>5679</v>
      </c>
      <c r="C5398" t="s">
        <v>339</v>
      </c>
      <c r="D5398">
        <f t="shared" si="756"/>
        <v>5396</v>
      </c>
      <c r="E5398" t="s">
        <v>347</v>
      </c>
      <c r="F5398" t="s">
        <v>10</v>
      </c>
      <c r="G5398" t="s">
        <v>4</v>
      </c>
      <c r="H5398" t="s">
        <v>11589</v>
      </c>
      <c r="I5398" s="4">
        <v>42509</v>
      </c>
      <c r="J5398">
        <f t="shared" si="757"/>
        <v>3</v>
      </c>
      <c r="K5398">
        <f t="shared" si="758"/>
        <v>6</v>
      </c>
      <c r="L5398" s="3">
        <f t="shared" si="759"/>
        <v>42670</v>
      </c>
      <c r="M5398" t="str">
        <f t="shared" si="760"/>
        <v>15:27</v>
      </c>
      <c r="N5398">
        <f t="shared" si="761"/>
        <v>926.99999999999977</v>
      </c>
      <c r="O5398">
        <f t="shared" si="762"/>
        <v>4</v>
      </c>
      <c r="P5398" t="str">
        <f t="shared" si="763"/>
        <v>Work</v>
      </c>
      <c r="Q5398" t="str">
        <f>VLOOKUP(N5398,IF(P5398="Work",Intervals!$A$4:$C$9,Intervals!$F$4:$H$9),3,1)</f>
        <v>Int_7-17</v>
      </c>
      <c r="R5398" t="str">
        <f t="shared" si="764"/>
        <v>1</v>
      </c>
      <c r="S5398">
        <f>VLOOKUP(N5398,IF(P5398="Work",Intervals!$A$4:$D$9,Intervals!$F$4:$I$9),4,1)</f>
        <v>3</v>
      </c>
    </row>
    <row r="5399" spans="1:19" x14ac:dyDescent="0.25">
      <c r="A5399" t="s">
        <v>88</v>
      </c>
      <c r="B5399" s="1" t="s">
        <v>5679</v>
      </c>
      <c r="C5399" t="s">
        <v>339</v>
      </c>
      <c r="D5399">
        <f t="shared" si="756"/>
        <v>5397</v>
      </c>
      <c r="E5399" t="s">
        <v>347</v>
      </c>
      <c r="F5399" t="s">
        <v>10</v>
      </c>
      <c r="G5399" t="s">
        <v>4</v>
      </c>
      <c r="H5399" t="s">
        <v>11589</v>
      </c>
      <c r="I5399" s="4">
        <v>42509</v>
      </c>
      <c r="J5399">
        <f t="shared" si="757"/>
        <v>3</v>
      </c>
      <c r="K5399">
        <f t="shared" si="758"/>
        <v>6</v>
      </c>
      <c r="L5399" s="3">
        <f t="shared" si="759"/>
        <v>42670</v>
      </c>
      <c r="M5399" t="str">
        <f t="shared" si="760"/>
        <v>15:27</v>
      </c>
      <c r="N5399">
        <f t="shared" si="761"/>
        <v>926.99999999999977</v>
      </c>
      <c r="O5399">
        <f t="shared" si="762"/>
        <v>4</v>
      </c>
      <c r="P5399" t="str">
        <f t="shared" si="763"/>
        <v>Work</v>
      </c>
      <c r="Q5399" t="str">
        <f>VLOOKUP(N5399,IF(P5399="Work",Intervals!$A$4:$C$9,Intervals!$F$4:$H$9),3,1)</f>
        <v>Int_7-17</v>
      </c>
      <c r="R5399" t="str">
        <f t="shared" si="764"/>
        <v>1</v>
      </c>
      <c r="S5399">
        <f>VLOOKUP(N5399,IF(P5399="Work",Intervals!$A$4:$D$9,Intervals!$F$4:$I$9),4,1)</f>
        <v>3</v>
      </c>
    </row>
    <row r="5400" spans="1:19" x14ac:dyDescent="0.25">
      <c r="A5400" t="s">
        <v>122</v>
      </c>
      <c r="B5400" s="1" t="s">
        <v>5679</v>
      </c>
      <c r="C5400" t="s">
        <v>339</v>
      </c>
      <c r="D5400">
        <f t="shared" si="756"/>
        <v>5398</v>
      </c>
      <c r="E5400" t="s">
        <v>347</v>
      </c>
      <c r="F5400" t="s">
        <v>10</v>
      </c>
      <c r="G5400" t="s">
        <v>4</v>
      </c>
      <c r="H5400" t="s">
        <v>11589</v>
      </c>
      <c r="I5400" s="4">
        <v>42509</v>
      </c>
      <c r="J5400">
        <f t="shared" si="757"/>
        <v>3</v>
      </c>
      <c r="K5400">
        <f t="shared" si="758"/>
        <v>6</v>
      </c>
      <c r="L5400" s="3">
        <f t="shared" si="759"/>
        <v>42670</v>
      </c>
      <c r="M5400" t="str">
        <f t="shared" si="760"/>
        <v>15:27</v>
      </c>
      <c r="N5400">
        <f t="shared" si="761"/>
        <v>926.99999999999977</v>
      </c>
      <c r="O5400">
        <f t="shared" si="762"/>
        <v>4</v>
      </c>
      <c r="P5400" t="str">
        <f t="shared" si="763"/>
        <v>Work</v>
      </c>
      <c r="Q5400" t="str">
        <f>VLOOKUP(N5400,IF(P5400="Work",Intervals!$A$4:$C$9,Intervals!$F$4:$H$9),3,1)</f>
        <v>Int_7-17</v>
      </c>
      <c r="R5400" t="str">
        <f t="shared" si="764"/>
        <v>1</v>
      </c>
      <c r="S5400">
        <f>VLOOKUP(N5400,IF(P5400="Work",Intervals!$A$4:$D$9,Intervals!$F$4:$I$9),4,1)</f>
        <v>3</v>
      </c>
    </row>
    <row r="5401" spans="1:19" x14ac:dyDescent="0.25">
      <c r="A5401" t="s">
        <v>137</v>
      </c>
      <c r="B5401" s="1" t="s">
        <v>5679</v>
      </c>
      <c r="C5401" t="s">
        <v>339</v>
      </c>
      <c r="D5401">
        <f t="shared" si="756"/>
        <v>5399</v>
      </c>
      <c r="E5401" t="s">
        <v>347</v>
      </c>
      <c r="F5401" t="s">
        <v>10</v>
      </c>
      <c r="G5401" t="s">
        <v>4</v>
      </c>
      <c r="H5401" t="s">
        <v>11589</v>
      </c>
      <c r="I5401" s="4">
        <v>42509</v>
      </c>
      <c r="J5401">
        <f t="shared" si="757"/>
        <v>3</v>
      </c>
      <c r="K5401">
        <f t="shared" si="758"/>
        <v>6</v>
      </c>
      <c r="L5401" s="3">
        <f t="shared" si="759"/>
        <v>42670</v>
      </c>
      <c r="M5401" t="str">
        <f t="shared" si="760"/>
        <v>15:27</v>
      </c>
      <c r="N5401">
        <f t="shared" si="761"/>
        <v>926.99999999999977</v>
      </c>
      <c r="O5401">
        <f t="shared" si="762"/>
        <v>4</v>
      </c>
      <c r="P5401" t="str">
        <f t="shared" si="763"/>
        <v>Work</v>
      </c>
      <c r="Q5401" t="str">
        <f>VLOOKUP(N5401,IF(P5401="Work",Intervals!$A$4:$C$9,Intervals!$F$4:$H$9),3,1)</f>
        <v>Int_7-17</v>
      </c>
      <c r="R5401" t="str">
        <f t="shared" si="764"/>
        <v>1</v>
      </c>
      <c r="S5401">
        <f>VLOOKUP(N5401,IF(P5401="Work",Intervals!$A$4:$D$9,Intervals!$F$4:$I$9),4,1)</f>
        <v>3</v>
      </c>
    </row>
    <row r="5402" spans="1:19" x14ac:dyDescent="0.25">
      <c r="A5402" t="s">
        <v>134</v>
      </c>
      <c r="B5402" s="1" t="s">
        <v>5679</v>
      </c>
      <c r="C5402" t="s">
        <v>339</v>
      </c>
      <c r="D5402">
        <f t="shared" si="756"/>
        <v>5400</v>
      </c>
      <c r="E5402" t="s">
        <v>347</v>
      </c>
      <c r="F5402" t="s">
        <v>10</v>
      </c>
      <c r="G5402" t="s">
        <v>4</v>
      </c>
      <c r="H5402" t="s">
        <v>11589</v>
      </c>
      <c r="I5402" s="4">
        <v>42509</v>
      </c>
      <c r="J5402">
        <f t="shared" si="757"/>
        <v>3</v>
      </c>
      <c r="K5402">
        <f t="shared" si="758"/>
        <v>6</v>
      </c>
      <c r="L5402" s="3">
        <f t="shared" si="759"/>
        <v>42670</v>
      </c>
      <c r="M5402" t="str">
        <f t="shared" si="760"/>
        <v>15:27</v>
      </c>
      <c r="N5402">
        <f t="shared" si="761"/>
        <v>926.99999999999977</v>
      </c>
      <c r="O5402">
        <f t="shared" si="762"/>
        <v>4</v>
      </c>
      <c r="P5402" t="str">
        <f t="shared" si="763"/>
        <v>Work</v>
      </c>
      <c r="Q5402" t="str">
        <f>VLOOKUP(N5402,IF(P5402="Work",Intervals!$A$4:$C$9,Intervals!$F$4:$H$9),3,1)</f>
        <v>Int_7-17</v>
      </c>
      <c r="R5402" t="str">
        <f t="shared" si="764"/>
        <v>1</v>
      </c>
      <c r="S5402">
        <f>VLOOKUP(N5402,IF(P5402="Work",Intervals!$A$4:$D$9,Intervals!$F$4:$I$9),4,1)</f>
        <v>3</v>
      </c>
    </row>
    <row r="5403" spans="1:19" x14ac:dyDescent="0.25">
      <c r="A5403" t="s">
        <v>193</v>
      </c>
      <c r="B5403" s="1" t="s">
        <v>5679</v>
      </c>
      <c r="C5403" t="s">
        <v>339</v>
      </c>
      <c r="D5403">
        <f t="shared" si="756"/>
        <v>5401</v>
      </c>
      <c r="E5403" t="s">
        <v>381</v>
      </c>
      <c r="F5403" t="s">
        <v>10</v>
      </c>
      <c r="G5403" t="s">
        <v>4</v>
      </c>
      <c r="H5403" t="s">
        <v>11589</v>
      </c>
      <c r="I5403" s="4">
        <v>42509</v>
      </c>
      <c r="J5403">
        <f t="shared" si="757"/>
        <v>3</v>
      </c>
      <c r="K5403">
        <f t="shared" si="758"/>
        <v>6</v>
      </c>
      <c r="L5403" s="3">
        <f t="shared" si="759"/>
        <v>42670</v>
      </c>
      <c r="M5403" t="str">
        <f t="shared" si="760"/>
        <v>15:27</v>
      </c>
      <c r="N5403">
        <f t="shared" si="761"/>
        <v>926.99999999999977</v>
      </c>
      <c r="O5403">
        <f t="shared" si="762"/>
        <v>4</v>
      </c>
      <c r="P5403" t="str">
        <f t="shared" si="763"/>
        <v>Work</v>
      </c>
      <c r="Q5403" t="str">
        <f>VLOOKUP(N5403,IF(P5403="Work",Intervals!$A$4:$C$9,Intervals!$F$4:$H$9),3,1)</f>
        <v>Int_7-17</v>
      </c>
      <c r="R5403" t="str">
        <f t="shared" si="764"/>
        <v>1</v>
      </c>
      <c r="S5403">
        <f>VLOOKUP(N5403,IF(P5403="Work",Intervals!$A$4:$D$9,Intervals!$F$4:$I$9),4,1)</f>
        <v>3</v>
      </c>
    </row>
    <row r="5404" spans="1:19" x14ac:dyDescent="0.25">
      <c r="A5404" t="s">
        <v>89</v>
      </c>
      <c r="B5404" s="1" t="s">
        <v>5680</v>
      </c>
      <c r="C5404" t="s">
        <v>339</v>
      </c>
      <c r="D5404">
        <f t="shared" si="756"/>
        <v>5402</v>
      </c>
      <c r="E5404" t="s">
        <v>347</v>
      </c>
      <c r="F5404" t="s">
        <v>10</v>
      </c>
      <c r="G5404" t="s">
        <v>4</v>
      </c>
      <c r="H5404" t="s">
        <v>11589</v>
      </c>
      <c r="I5404" s="4">
        <v>42509</v>
      </c>
      <c r="J5404">
        <f t="shared" si="757"/>
        <v>3</v>
      </c>
      <c r="K5404">
        <f t="shared" si="758"/>
        <v>6</v>
      </c>
      <c r="L5404" s="3">
        <f t="shared" si="759"/>
        <v>42670</v>
      </c>
      <c r="M5404" t="str">
        <f t="shared" si="760"/>
        <v>15:28</v>
      </c>
      <c r="N5404">
        <f t="shared" si="761"/>
        <v>927.99999999999989</v>
      </c>
      <c r="O5404">
        <f t="shared" si="762"/>
        <v>4</v>
      </c>
      <c r="P5404" t="str">
        <f t="shared" si="763"/>
        <v>Work</v>
      </c>
      <c r="Q5404" t="str">
        <f>VLOOKUP(N5404,IF(P5404="Work",Intervals!$A$4:$C$9,Intervals!$F$4:$H$9),3,1)</f>
        <v>Int_7-17</v>
      </c>
      <c r="R5404" t="str">
        <f t="shared" si="764"/>
        <v>1</v>
      </c>
      <c r="S5404">
        <f>VLOOKUP(N5404,IF(P5404="Work",Intervals!$A$4:$D$9,Intervals!$F$4:$I$9),4,1)</f>
        <v>3</v>
      </c>
    </row>
    <row r="5405" spans="1:19" x14ac:dyDescent="0.25">
      <c r="A5405" t="s">
        <v>279</v>
      </c>
      <c r="B5405" s="1" t="s">
        <v>5681</v>
      </c>
      <c r="C5405" t="s">
        <v>339</v>
      </c>
      <c r="D5405">
        <f t="shared" si="756"/>
        <v>5403</v>
      </c>
      <c r="E5405" t="s">
        <v>396</v>
      </c>
      <c r="F5405" t="s">
        <v>11569</v>
      </c>
      <c r="G5405" t="s">
        <v>4</v>
      </c>
      <c r="H5405" t="s">
        <v>11589</v>
      </c>
      <c r="I5405" s="4">
        <v>42509</v>
      </c>
      <c r="J5405">
        <f t="shared" si="757"/>
        <v>3</v>
      </c>
      <c r="K5405">
        <f t="shared" si="758"/>
        <v>6</v>
      </c>
      <c r="L5405" s="3">
        <f t="shared" si="759"/>
        <v>42670</v>
      </c>
      <c r="M5405" t="str">
        <f t="shared" si="760"/>
        <v>15:31</v>
      </c>
      <c r="N5405">
        <f t="shared" si="761"/>
        <v>931</v>
      </c>
      <c r="O5405">
        <f t="shared" si="762"/>
        <v>4</v>
      </c>
      <c r="P5405" t="str">
        <f t="shared" si="763"/>
        <v>Work</v>
      </c>
      <c r="Q5405" t="str">
        <f>VLOOKUP(N5405,IF(P5405="Work",Intervals!$A$4:$C$9,Intervals!$F$4:$H$9),3,1)</f>
        <v>Int_7-17</v>
      </c>
      <c r="R5405" t="str">
        <f t="shared" si="764"/>
        <v>1</v>
      </c>
      <c r="S5405">
        <f>VLOOKUP(N5405,IF(P5405="Work",Intervals!$A$4:$D$9,Intervals!$F$4:$I$9),4,1)</f>
        <v>3</v>
      </c>
    </row>
    <row r="5406" spans="1:19" x14ac:dyDescent="0.25">
      <c r="A5406" t="s">
        <v>200</v>
      </c>
      <c r="B5406" s="1" t="s">
        <v>5682</v>
      </c>
      <c r="C5406" t="s">
        <v>339</v>
      </c>
      <c r="D5406">
        <f t="shared" si="756"/>
        <v>5404</v>
      </c>
      <c r="E5406" t="s">
        <v>348</v>
      </c>
      <c r="F5406" t="s">
        <v>10</v>
      </c>
      <c r="G5406" t="s">
        <v>4</v>
      </c>
      <c r="H5406" t="s">
        <v>11589</v>
      </c>
      <c r="I5406" s="4">
        <v>42509</v>
      </c>
      <c r="J5406">
        <f t="shared" si="757"/>
        <v>3</v>
      </c>
      <c r="K5406">
        <f t="shared" si="758"/>
        <v>6</v>
      </c>
      <c r="L5406" s="3">
        <f t="shared" si="759"/>
        <v>42670</v>
      </c>
      <c r="M5406" t="str">
        <f t="shared" si="760"/>
        <v>15:33</v>
      </c>
      <c r="N5406">
        <f t="shared" si="761"/>
        <v>933</v>
      </c>
      <c r="O5406">
        <f t="shared" si="762"/>
        <v>4</v>
      </c>
      <c r="P5406" t="str">
        <f t="shared" si="763"/>
        <v>Work</v>
      </c>
      <c r="Q5406" t="str">
        <f>VLOOKUP(N5406,IF(P5406="Work",Intervals!$A$4:$C$9,Intervals!$F$4:$H$9),3,1)</f>
        <v>Int_7-17</v>
      </c>
      <c r="R5406" t="str">
        <f t="shared" si="764"/>
        <v>1</v>
      </c>
      <c r="S5406">
        <f>VLOOKUP(N5406,IF(P5406="Work",Intervals!$A$4:$D$9,Intervals!$F$4:$I$9),4,1)</f>
        <v>3</v>
      </c>
    </row>
    <row r="5407" spans="1:19" x14ac:dyDescent="0.25">
      <c r="A5407" t="s">
        <v>211</v>
      </c>
      <c r="B5407" s="1" t="s">
        <v>5683</v>
      </c>
      <c r="C5407" t="s">
        <v>339</v>
      </c>
      <c r="D5407">
        <f t="shared" si="756"/>
        <v>5405</v>
      </c>
      <c r="E5407" t="s">
        <v>832</v>
      </c>
      <c r="F5407" t="s">
        <v>3</v>
      </c>
      <c r="G5407" t="s">
        <v>4</v>
      </c>
      <c r="H5407" t="s">
        <v>11589</v>
      </c>
      <c r="I5407" s="4">
        <v>42509</v>
      </c>
      <c r="J5407">
        <f t="shared" si="757"/>
        <v>3</v>
      </c>
      <c r="K5407">
        <f t="shared" si="758"/>
        <v>6</v>
      </c>
      <c r="L5407" s="3">
        <f t="shared" si="759"/>
        <v>42670</v>
      </c>
      <c r="M5407" t="str">
        <f t="shared" si="760"/>
        <v>15:35</v>
      </c>
      <c r="N5407">
        <f t="shared" si="761"/>
        <v>935</v>
      </c>
      <c r="O5407">
        <f t="shared" si="762"/>
        <v>4</v>
      </c>
      <c r="P5407" t="str">
        <f t="shared" si="763"/>
        <v>Work</v>
      </c>
      <c r="Q5407" t="str">
        <f>VLOOKUP(N5407,IF(P5407="Work",Intervals!$A$4:$C$9,Intervals!$F$4:$H$9),3,1)</f>
        <v>Int_7-17</v>
      </c>
      <c r="R5407" t="str">
        <f t="shared" si="764"/>
        <v>1</v>
      </c>
      <c r="S5407">
        <f>VLOOKUP(N5407,IF(P5407="Work",Intervals!$A$4:$D$9,Intervals!$F$4:$I$9),4,1)</f>
        <v>3</v>
      </c>
    </row>
    <row r="5408" spans="1:19" x14ac:dyDescent="0.25">
      <c r="A5408" t="s">
        <v>211</v>
      </c>
      <c r="B5408" s="1" t="s">
        <v>5684</v>
      </c>
      <c r="C5408" t="s">
        <v>339</v>
      </c>
      <c r="D5408">
        <f t="shared" si="756"/>
        <v>5406</v>
      </c>
      <c r="E5408" t="s">
        <v>832</v>
      </c>
      <c r="F5408" t="s">
        <v>3</v>
      </c>
      <c r="G5408" t="s">
        <v>4</v>
      </c>
      <c r="H5408" t="s">
        <v>11589</v>
      </c>
      <c r="I5408" s="4">
        <v>42509</v>
      </c>
      <c r="J5408">
        <f t="shared" si="757"/>
        <v>3</v>
      </c>
      <c r="K5408">
        <f t="shared" si="758"/>
        <v>6</v>
      </c>
      <c r="L5408" s="3">
        <f t="shared" si="759"/>
        <v>42670</v>
      </c>
      <c r="M5408" t="str">
        <f t="shared" si="760"/>
        <v>15:41</v>
      </c>
      <c r="N5408">
        <f t="shared" si="761"/>
        <v>941</v>
      </c>
      <c r="O5408">
        <f t="shared" si="762"/>
        <v>4</v>
      </c>
      <c r="P5408" t="str">
        <f t="shared" si="763"/>
        <v>Work</v>
      </c>
      <c r="Q5408" t="str">
        <f>VLOOKUP(N5408,IF(P5408="Work",Intervals!$A$4:$C$9,Intervals!$F$4:$H$9),3,1)</f>
        <v>Int_7-17</v>
      </c>
      <c r="R5408" t="str">
        <f t="shared" si="764"/>
        <v>1</v>
      </c>
      <c r="S5408">
        <f>VLOOKUP(N5408,IF(P5408="Work",Intervals!$A$4:$D$9,Intervals!$F$4:$I$9),4,1)</f>
        <v>3</v>
      </c>
    </row>
    <row r="5409" spans="1:19" x14ac:dyDescent="0.25">
      <c r="A5409" t="s">
        <v>142</v>
      </c>
      <c r="B5409" s="1" t="s">
        <v>5685</v>
      </c>
      <c r="C5409" t="s">
        <v>339</v>
      </c>
      <c r="D5409">
        <f t="shared" si="756"/>
        <v>5407</v>
      </c>
      <c r="E5409" t="s">
        <v>395</v>
      </c>
      <c r="F5409" t="s">
        <v>11565</v>
      </c>
      <c r="G5409" t="s">
        <v>4</v>
      </c>
      <c r="H5409" t="s">
        <v>11589</v>
      </c>
      <c r="I5409" s="4">
        <v>42509</v>
      </c>
      <c r="J5409">
        <f t="shared" si="757"/>
        <v>3</v>
      </c>
      <c r="K5409">
        <f t="shared" si="758"/>
        <v>6</v>
      </c>
      <c r="L5409" s="3">
        <f t="shared" si="759"/>
        <v>42670</v>
      </c>
      <c r="M5409" t="str">
        <f t="shared" si="760"/>
        <v>15:44</v>
      </c>
      <c r="N5409">
        <f t="shared" si="761"/>
        <v>943.99999999999989</v>
      </c>
      <c r="O5409">
        <f t="shared" si="762"/>
        <v>4</v>
      </c>
      <c r="P5409" t="str">
        <f t="shared" si="763"/>
        <v>Work</v>
      </c>
      <c r="Q5409" t="str">
        <f>VLOOKUP(N5409,IF(P5409="Work",Intervals!$A$4:$C$9,Intervals!$F$4:$H$9),3,1)</f>
        <v>Int_7-17</v>
      </c>
      <c r="R5409" t="str">
        <f t="shared" si="764"/>
        <v>1</v>
      </c>
      <c r="S5409">
        <f>VLOOKUP(N5409,IF(P5409="Work",Intervals!$A$4:$D$9,Intervals!$F$4:$I$9),4,1)</f>
        <v>3</v>
      </c>
    </row>
    <row r="5410" spans="1:19" x14ac:dyDescent="0.25">
      <c r="A5410" t="s">
        <v>121</v>
      </c>
      <c r="B5410" s="1" t="s">
        <v>5686</v>
      </c>
      <c r="C5410" t="s">
        <v>339</v>
      </c>
      <c r="D5410">
        <f t="shared" si="756"/>
        <v>5408</v>
      </c>
      <c r="E5410" t="s">
        <v>833</v>
      </c>
      <c r="F5410" t="s">
        <v>10</v>
      </c>
      <c r="G5410" t="s">
        <v>4</v>
      </c>
      <c r="H5410" t="s">
        <v>11589</v>
      </c>
      <c r="I5410" s="4">
        <v>42509</v>
      </c>
      <c r="J5410">
        <f t="shared" si="757"/>
        <v>3</v>
      </c>
      <c r="K5410">
        <f t="shared" si="758"/>
        <v>6</v>
      </c>
      <c r="L5410" s="3">
        <f t="shared" si="759"/>
        <v>42670</v>
      </c>
      <c r="M5410" t="str">
        <f t="shared" si="760"/>
        <v>15:47</v>
      </c>
      <c r="N5410">
        <f t="shared" si="761"/>
        <v>947</v>
      </c>
      <c r="O5410">
        <f t="shared" si="762"/>
        <v>4</v>
      </c>
      <c r="P5410" t="str">
        <f t="shared" si="763"/>
        <v>Work</v>
      </c>
      <c r="Q5410" t="str">
        <f>VLOOKUP(N5410,IF(P5410="Work",Intervals!$A$4:$C$9,Intervals!$F$4:$H$9),3,1)</f>
        <v>Int_7-17</v>
      </c>
      <c r="R5410" t="str">
        <f t="shared" si="764"/>
        <v>1</v>
      </c>
      <c r="S5410">
        <f>VLOOKUP(N5410,IF(P5410="Work",Intervals!$A$4:$D$9,Intervals!$F$4:$I$9),4,1)</f>
        <v>3</v>
      </c>
    </row>
    <row r="5411" spans="1:19" x14ac:dyDescent="0.25">
      <c r="A5411" t="s">
        <v>125</v>
      </c>
      <c r="B5411" s="1" t="s">
        <v>5687</v>
      </c>
      <c r="C5411" t="s">
        <v>339</v>
      </c>
      <c r="D5411">
        <f t="shared" si="756"/>
        <v>5409</v>
      </c>
      <c r="E5411" t="s">
        <v>386</v>
      </c>
      <c r="F5411" t="s">
        <v>10</v>
      </c>
      <c r="G5411" t="s">
        <v>4</v>
      </c>
      <c r="H5411" t="s">
        <v>11603</v>
      </c>
      <c r="I5411" t="s">
        <v>11677</v>
      </c>
      <c r="J5411">
        <f t="shared" si="757"/>
        <v>3</v>
      </c>
      <c r="K5411">
        <f t="shared" si="758"/>
        <v>6</v>
      </c>
      <c r="L5411" s="3">
        <f t="shared" si="759"/>
        <v>42670</v>
      </c>
      <c r="M5411" t="str">
        <f t="shared" si="760"/>
        <v>15:48</v>
      </c>
      <c r="N5411">
        <f t="shared" si="761"/>
        <v>947.99999999999977</v>
      </c>
      <c r="O5411">
        <f t="shared" si="762"/>
        <v>4</v>
      </c>
      <c r="P5411" t="str">
        <f t="shared" si="763"/>
        <v>Work</v>
      </c>
      <c r="Q5411" t="str">
        <f>VLOOKUP(N5411,IF(P5411="Work",Intervals!$A$4:$C$9,Intervals!$F$4:$H$9),3,1)</f>
        <v>Int_7-17</v>
      </c>
      <c r="R5411" t="str">
        <f t="shared" si="764"/>
        <v>1</v>
      </c>
      <c r="S5411">
        <f>VLOOKUP(N5411,IF(P5411="Work",Intervals!$A$4:$D$9,Intervals!$F$4:$I$9),4,1)</f>
        <v>3</v>
      </c>
    </row>
    <row r="5412" spans="1:19" x14ac:dyDescent="0.25">
      <c r="A5412" t="s">
        <v>114</v>
      </c>
      <c r="B5412" s="1" t="s">
        <v>5687</v>
      </c>
      <c r="C5412" t="s">
        <v>339</v>
      </c>
      <c r="D5412">
        <f t="shared" si="756"/>
        <v>5410</v>
      </c>
      <c r="E5412" t="s">
        <v>377</v>
      </c>
      <c r="F5412" t="s">
        <v>10</v>
      </c>
      <c r="G5412" t="s">
        <v>4</v>
      </c>
      <c r="H5412" t="s">
        <v>11596</v>
      </c>
      <c r="I5412" t="s">
        <v>11670</v>
      </c>
      <c r="J5412">
        <f t="shared" si="757"/>
        <v>3</v>
      </c>
      <c r="K5412">
        <f t="shared" si="758"/>
        <v>6</v>
      </c>
      <c r="L5412" s="3">
        <f t="shared" si="759"/>
        <v>42670</v>
      </c>
      <c r="M5412" t="str">
        <f t="shared" si="760"/>
        <v>15:48</v>
      </c>
      <c r="N5412">
        <f t="shared" si="761"/>
        <v>947.99999999999977</v>
      </c>
      <c r="O5412">
        <f t="shared" si="762"/>
        <v>4</v>
      </c>
      <c r="P5412" t="str">
        <f t="shared" si="763"/>
        <v>Work</v>
      </c>
      <c r="Q5412" t="str">
        <f>VLOOKUP(N5412,IF(P5412="Work",Intervals!$A$4:$C$9,Intervals!$F$4:$H$9),3,1)</f>
        <v>Int_7-17</v>
      </c>
      <c r="R5412" t="str">
        <f t="shared" si="764"/>
        <v>1</v>
      </c>
      <c r="S5412">
        <f>VLOOKUP(N5412,IF(P5412="Work",Intervals!$A$4:$D$9,Intervals!$F$4:$I$9),4,1)</f>
        <v>3</v>
      </c>
    </row>
    <row r="5413" spans="1:19" x14ac:dyDescent="0.25">
      <c r="A5413" t="s">
        <v>125</v>
      </c>
      <c r="B5413" s="1" t="s">
        <v>5688</v>
      </c>
      <c r="C5413" t="s">
        <v>339</v>
      </c>
      <c r="D5413">
        <f t="shared" si="756"/>
        <v>5411</v>
      </c>
      <c r="E5413" t="s">
        <v>386</v>
      </c>
      <c r="F5413" t="s">
        <v>10</v>
      </c>
      <c r="G5413" t="s">
        <v>4</v>
      </c>
      <c r="H5413" t="s">
        <v>11603</v>
      </c>
      <c r="I5413" t="s">
        <v>11677</v>
      </c>
      <c r="J5413">
        <f t="shared" si="757"/>
        <v>3</v>
      </c>
      <c r="K5413">
        <f t="shared" si="758"/>
        <v>6</v>
      </c>
      <c r="L5413" s="3">
        <f t="shared" si="759"/>
        <v>42670</v>
      </c>
      <c r="M5413" t="str">
        <f t="shared" si="760"/>
        <v>15:50</v>
      </c>
      <c r="N5413">
        <f t="shared" si="761"/>
        <v>950.00000000000011</v>
      </c>
      <c r="O5413">
        <f t="shared" si="762"/>
        <v>4</v>
      </c>
      <c r="P5413" t="str">
        <f t="shared" si="763"/>
        <v>Work</v>
      </c>
      <c r="Q5413" t="str">
        <f>VLOOKUP(N5413,IF(P5413="Work",Intervals!$A$4:$C$9,Intervals!$F$4:$H$9),3,1)</f>
        <v>Int_7-17</v>
      </c>
      <c r="R5413" t="str">
        <f t="shared" si="764"/>
        <v>1</v>
      </c>
      <c r="S5413">
        <f>VLOOKUP(N5413,IF(P5413="Work",Intervals!$A$4:$D$9,Intervals!$F$4:$I$9),4,1)</f>
        <v>3</v>
      </c>
    </row>
    <row r="5414" spans="1:19" x14ac:dyDescent="0.25">
      <c r="A5414" t="s">
        <v>211</v>
      </c>
      <c r="B5414" s="1" t="s">
        <v>5689</v>
      </c>
      <c r="C5414" t="s">
        <v>339</v>
      </c>
      <c r="D5414">
        <f t="shared" si="756"/>
        <v>5412</v>
      </c>
      <c r="E5414" t="s">
        <v>832</v>
      </c>
      <c r="F5414" t="s">
        <v>3</v>
      </c>
      <c r="G5414" t="s">
        <v>4</v>
      </c>
      <c r="H5414" t="s">
        <v>11589</v>
      </c>
      <c r="I5414" s="4">
        <v>42509</v>
      </c>
      <c r="J5414">
        <f t="shared" si="757"/>
        <v>3</v>
      </c>
      <c r="K5414">
        <f t="shared" si="758"/>
        <v>6</v>
      </c>
      <c r="L5414" s="3">
        <f t="shared" si="759"/>
        <v>42670</v>
      </c>
      <c r="M5414" t="str">
        <f t="shared" si="760"/>
        <v>15:52</v>
      </c>
      <c r="N5414">
        <f t="shared" si="761"/>
        <v>951.99999999999977</v>
      </c>
      <c r="O5414">
        <f t="shared" si="762"/>
        <v>4</v>
      </c>
      <c r="P5414" t="str">
        <f t="shared" si="763"/>
        <v>Work</v>
      </c>
      <c r="Q5414" t="str">
        <f>VLOOKUP(N5414,IF(P5414="Work",Intervals!$A$4:$C$9,Intervals!$F$4:$H$9),3,1)</f>
        <v>Int_7-17</v>
      </c>
      <c r="R5414" t="str">
        <f t="shared" si="764"/>
        <v>1</v>
      </c>
      <c r="S5414">
        <f>VLOOKUP(N5414,IF(P5414="Work",Intervals!$A$4:$D$9,Intervals!$F$4:$I$9),4,1)</f>
        <v>3</v>
      </c>
    </row>
    <row r="5415" spans="1:19" x14ac:dyDescent="0.25">
      <c r="A5415" t="s">
        <v>83</v>
      </c>
      <c r="B5415" s="1" t="s">
        <v>5690</v>
      </c>
      <c r="C5415" t="s">
        <v>339</v>
      </c>
      <c r="D5415">
        <f t="shared" si="756"/>
        <v>5413</v>
      </c>
      <c r="E5415" t="s">
        <v>384</v>
      </c>
      <c r="F5415" t="s">
        <v>10</v>
      </c>
      <c r="G5415" t="s">
        <v>4</v>
      </c>
      <c r="H5415" t="s">
        <v>11589</v>
      </c>
      <c r="I5415" s="4">
        <v>42509</v>
      </c>
      <c r="J5415">
        <f t="shared" si="757"/>
        <v>3</v>
      </c>
      <c r="K5415">
        <f t="shared" si="758"/>
        <v>6</v>
      </c>
      <c r="L5415" s="3">
        <f t="shared" si="759"/>
        <v>42670</v>
      </c>
      <c r="M5415" t="str">
        <f t="shared" si="760"/>
        <v>15:54</v>
      </c>
      <c r="N5415">
        <f t="shared" si="761"/>
        <v>954.00000000000011</v>
      </c>
      <c r="O5415">
        <f t="shared" si="762"/>
        <v>4</v>
      </c>
      <c r="P5415" t="str">
        <f t="shared" si="763"/>
        <v>Work</v>
      </c>
      <c r="Q5415" t="str">
        <f>VLOOKUP(N5415,IF(P5415="Work",Intervals!$A$4:$C$9,Intervals!$F$4:$H$9),3,1)</f>
        <v>Int_7-17</v>
      </c>
      <c r="R5415" t="str">
        <f t="shared" si="764"/>
        <v>1</v>
      </c>
      <c r="S5415">
        <f>VLOOKUP(N5415,IF(P5415="Work",Intervals!$A$4:$D$9,Intervals!$F$4:$I$9),4,1)</f>
        <v>3</v>
      </c>
    </row>
    <row r="5416" spans="1:19" x14ac:dyDescent="0.25">
      <c r="A5416" t="s">
        <v>98</v>
      </c>
      <c r="B5416" s="1" t="s">
        <v>5690</v>
      </c>
      <c r="C5416" t="s">
        <v>339</v>
      </c>
      <c r="D5416">
        <f t="shared" si="756"/>
        <v>5414</v>
      </c>
      <c r="E5416" t="s">
        <v>397</v>
      </c>
      <c r="F5416" t="s">
        <v>10</v>
      </c>
      <c r="G5416" t="s">
        <v>4</v>
      </c>
      <c r="H5416" t="s">
        <v>11596</v>
      </c>
      <c r="I5416" t="s">
        <v>11670</v>
      </c>
      <c r="J5416">
        <f t="shared" si="757"/>
        <v>3</v>
      </c>
      <c r="K5416">
        <f t="shared" si="758"/>
        <v>6</v>
      </c>
      <c r="L5416" s="3">
        <f t="shared" si="759"/>
        <v>42670</v>
      </c>
      <c r="M5416" t="str">
        <f t="shared" si="760"/>
        <v>15:54</v>
      </c>
      <c r="N5416">
        <f t="shared" si="761"/>
        <v>954.00000000000011</v>
      </c>
      <c r="O5416">
        <f t="shared" si="762"/>
        <v>4</v>
      </c>
      <c r="P5416" t="str">
        <f t="shared" si="763"/>
        <v>Work</v>
      </c>
      <c r="Q5416" t="str">
        <f>VLOOKUP(N5416,IF(P5416="Work",Intervals!$A$4:$C$9,Intervals!$F$4:$H$9),3,1)</f>
        <v>Int_7-17</v>
      </c>
      <c r="R5416" t="str">
        <f t="shared" si="764"/>
        <v>1</v>
      </c>
      <c r="S5416">
        <f>VLOOKUP(N5416,IF(P5416="Work",Intervals!$A$4:$D$9,Intervals!$F$4:$I$9),4,1)</f>
        <v>3</v>
      </c>
    </row>
    <row r="5417" spans="1:19" x14ac:dyDescent="0.25">
      <c r="A5417" t="s">
        <v>101</v>
      </c>
      <c r="B5417" s="1" t="s">
        <v>5691</v>
      </c>
      <c r="C5417" t="s">
        <v>339</v>
      </c>
      <c r="D5417">
        <f t="shared" si="756"/>
        <v>5415</v>
      </c>
      <c r="E5417" t="s">
        <v>827</v>
      </c>
      <c r="F5417" t="s">
        <v>10</v>
      </c>
      <c r="G5417" t="s">
        <v>4</v>
      </c>
      <c r="H5417" t="s">
        <v>11589</v>
      </c>
      <c r="I5417" s="4">
        <v>42509</v>
      </c>
      <c r="J5417">
        <f t="shared" si="757"/>
        <v>3</v>
      </c>
      <c r="K5417">
        <f t="shared" si="758"/>
        <v>6</v>
      </c>
      <c r="L5417" s="3">
        <f t="shared" si="759"/>
        <v>42670</v>
      </c>
      <c r="M5417" t="str">
        <f t="shared" si="760"/>
        <v>15:55</v>
      </c>
      <c r="N5417">
        <f t="shared" si="761"/>
        <v>955</v>
      </c>
      <c r="O5417">
        <f t="shared" si="762"/>
        <v>4</v>
      </c>
      <c r="P5417" t="str">
        <f t="shared" si="763"/>
        <v>Work</v>
      </c>
      <c r="Q5417" t="str">
        <f>VLOOKUP(N5417,IF(P5417="Work",Intervals!$A$4:$C$9,Intervals!$F$4:$H$9),3,1)</f>
        <v>Int_7-17</v>
      </c>
      <c r="R5417" t="str">
        <f t="shared" si="764"/>
        <v>1</v>
      </c>
      <c r="S5417">
        <f>VLOOKUP(N5417,IF(P5417="Work",Intervals!$A$4:$D$9,Intervals!$F$4:$I$9),4,1)</f>
        <v>3</v>
      </c>
    </row>
    <row r="5418" spans="1:19" x14ac:dyDescent="0.25">
      <c r="A5418" t="s">
        <v>91</v>
      </c>
      <c r="B5418" s="1" t="s">
        <v>5692</v>
      </c>
      <c r="C5418" t="s">
        <v>339</v>
      </c>
      <c r="D5418">
        <f t="shared" si="756"/>
        <v>5416</v>
      </c>
      <c r="E5418" t="s">
        <v>348</v>
      </c>
      <c r="F5418" t="s">
        <v>10</v>
      </c>
      <c r="G5418" t="s">
        <v>4</v>
      </c>
      <c r="H5418" t="s">
        <v>11589</v>
      </c>
      <c r="I5418" s="4">
        <v>42509</v>
      </c>
      <c r="J5418">
        <f t="shared" si="757"/>
        <v>3</v>
      </c>
      <c r="K5418">
        <f t="shared" si="758"/>
        <v>6</v>
      </c>
      <c r="L5418" s="3">
        <f t="shared" si="759"/>
        <v>42670</v>
      </c>
      <c r="M5418" t="str">
        <f t="shared" si="760"/>
        <v>15:58</v>
      </c>
      <c r="N5418">
        <f t="shared" si="761"/>
        <v>958.00000000000011</v>
      </c>
      <c r="O5418">
        <f t="shared" si="762"/>
        <v>4</v>
      </c>
      <c r="P5418" t="str">
        <f t="shared" si="763"/>
        <v>Work</v>
      </c>
      <c r="Q5418" t="str">
        <f>VLOOKUP(N5418,IF(P5418="Work",Intervals!$A$4:$C$9,Intervals!$F$4:$H$9),3,1)</f>
        <v>Int_7-17</v>
      </c>
      <c r="R5418" t="str">
        <f t="shared" si="764"/>
        <v>1</v>
      </c>
      <c r="S5418">
        <f>VLOOKUP(N5418,IF(P5418="Work",Intervals!$A$4:$D$9,Intervals!$F$4:$I$9),4,1)</f>
        <v>3</v>
      </c>
    </row>
    <row r="5419" spans="1:19" x14ac:dyDescent="0.25">
      <c r="A5419" t="s">
        <v>87</v>
      </c>
      <c r="B5419" s="1" t="s">
        <v>5692</v>
      </c>
      <c r="C5419" t="s">
        <v>339</v>
      </c>
      <c r="D5419">
        <f t="shared" si="756"/>
        <v>5417</v>
      </c>
      <c r="E5419" t="s">
        <v>346</v>
      </c>
      <c r="F5419" t="s">
        <v>10</v>
      </c>
      <c r="G5419" t="s">
        <v>4</v>
      </c>
      <c r="H5419" t="s">
        <v>11589</v>
      </c>
      <c r="I5419" s="4">
        <v>42509</v>
      </c>
      <c r="J5419">
        <f t="shared" si="757"/>
        <v>3</v>
      </c>
      <c r="K5419">
        <f t="shared" si="758"/>
        <v>6</v>
      </c>
      <c r="L5419" s="3">
        <f t="shared" si="759"/>
        <v>42670</v>
      </c>
      <c r="M5419" t="str">
        <f t="shared" si="760"/>
        <v>15:58</v>
      </c>
      <c r="N5419">
        <f t="shared" si="761"/>
        <v>958.00000000000011</v>
      </c>
      <c r="O5419">
        <f t="shared" si="762"/>
        <v>4</v>
      </c>
      <c r="P5419" t="str">
        <f t="shared" si="763"/>
        <v>Work</v>
      </c>
      <c r="Q5419" t="str">
        <f>VLOOKUP(N5419,IF(P5419="Work",Intervals!$A$4:$C$9,Intervals!$F$4:$H$9),3,1)</f>
        <v>Int_7-17</v>
      </c>
      <c r="R5419" t="str">
        <f t="shared" si="764"/>
        <v>1</v>
      </c>
      <c r="S5419">
        <f>VLOOKUP(N5419,IF(P5419="Work",Intervals!$A$4:$D$9,Intervals!$F$4:$I$9),4,1)</f>
        <v>3</v>
      </c>
    </row>
    <row r="5420" spans="1:19" x14ac:dyDescent="0.25">
      <c r="A5420" t="s">
        <v>165</v>
      </c>
      <c r="B5420" s="1" t="s">
        <v>5692</v>
      </c>
      <c r="C5420" t="s">
        <v>339</v>
      </c>
      <c r="D5420">
        <f t="shared" si="756"/>
        <v>5418</v>
      </c>
      <c r="E5420" t="s">
        <v>348</v>
      </c>
      <c r="F5420" t="s">
        <v>10</v>
      </c>
      <c r="G5420" t="s">
        <v>4</v>
      </c>
      <c r="H5420" t="s">
        <v>11589</v>
      </c>
      <c r="I5420" s="4">
        <v>42509</v>
      </c>
      <c r="J5420">
        <f t="shared" si="757"/>
        <v>3</v>
      </c>
      <c r="K5420">
        <f t="shared" si="758"/>
        <v>6</v>
      </c>
      <c r="L5420" s="3">
        <f t="shared" si="759"/>
        <v>42670</v>
      </c>
      <c r="M5420" t="str">
        <f t="shared" si="760"/>
        <v>15:58</v>
      </c>
      <c r="N5420">
        <f t="shared" si="761"/>
        <v>958.00000000000011</v>
      </c>
      <c r="O5420">
        <f t="shared" si="762"/>
        <v>4</v>
      </c>
      <c r="P5420" t="str">
        <f t="shared" si="763"/>
        <v>Work</v>
      </c>
      <c r="Q5420" t="str">
        <f>VLOOKUP(N5420,IF(P5420="Work",Intervals!$A$4:$C$9,Intervals!$F$4:$H$9),3,1)</f>
        <v>Int_7-17</v>
      </c>
      <c r="R5420" t="str">
        <f t="shared" si="764"/>
        <v>1</v>
      </c>
      <c r="S5420">
        <f>VLOOKUP(N5420,IF(P5420="Work",Intervals!$A$4:$D$9,Intervals!$F$4:$I$9),4,1)</f>
        <v>3</v>
      </c>
    </row>
    <row r="5421" spans="1:19" x14ac:dyDescent="0.25">
      <c r="A5421" t="s">
        <v>187</v>
      </c>
      <c r="B5421" s="1" t="s">
        <v>5692</v>
      </c>
      <c r="C5421" t="s">
        <v>339</v>
      </c>
      <c r="D5421">
        <f t="shared" si="756"/>
        <v>5419</v>
      </c>
      <c r="E5421" t="s">
        <v>348</v>
      </c>
      <c r="F5421" t="s">
        <v>10</v>
      </c>
      <c r="G5421" t="s">
        <v>4</v>
      </c>
      <c r="H5421" t="s">
        <v>11589</v>
      </c>
      <c r="I5421" s="4">
        <v>42509</v>
      </c>
      <c r="J5421">
        <f t="shared" si="757"/>
        <v>3</v>
      </c>
      <c r="K5421">
        <f t="shared" si="758"/>
        <v>6</v>
      </c>
      <c r="L5421" s="3">
        <f t="shared" si="759"/>
        <v>42670</v>
      </c>
      <c r="M5421" t="str">
        <f t="shared" si="760"/>
        <v>15:58</v>
      </c>
      <c r="N5421">
        <f t="shared" si="761"/>
        <v>958.00000000000011</v>
      </c>
      <c r="O5421">
        <f t="shared" si="762"/>
        <v>4</v>
      </c>
      <c r="P5421" t="str">
        <f t="shared" si="763"/>
        <v>Work</v>
      </c>
      <c r="Q5421" t="str">
        <f>VLOOKUP(N5421,IF(P5421="Work",Intervals!$A$4:$C$9,Intervals!$F$4:$H$9),3,1)</f>
        <v>Int_7-17</v>
      </c>
      <c r="R5421" t="str">
        <f t="shared" si="764"/>
        <v>1</v>
      </c>
      <c r="S5421">
        <f>VLOOKUP(N5421,IF(P5421="Work",Intervals!$A$4:$D$9,Intervals!$F$4:$I$9),4,1)</f>
        <v>3</v>
      </c>
    </row>
    <row r="5422" spans="1:19" x14ac:dyDescent="0.25">
      <c r="A5422" t="s">
        <v>222</v>
      </c>
      <c r="B5422" s="1" t="s">
        <v>5692</v>
      </c>
      <c r="C5422" t="s">
        <v>339</v>
      </c>
      <c r="D5422">
        <f t="shared" si="756"/>
        <v>5420</v>
      </c>
      <c r="E5422" t="s">
        <v>348</v>
      </c>
      <c r="F5422" t="s">
        <v>10</v>
      </c>
      <c r="G5422" t="s">
        <v>4</v>
      </c>
      <c r="H5422" t="s">
        <v>11589</v>
      </c>
      <c r="I5422" s="4">
        <v>42509</v>
      </c>
      <c r="J5422">
        <f t="shared" si="757"/>
        <v>3</v>
      </c>
      <c r="K5422">
        <f t="shared" si="758"/>
        <v>6</v>
      </c>
      <c r="L5422" s="3">
        <f t="shared" si="759"/>
        <v>42670</v>
      </c>
      <c r="M5422" t="str">
        <f t="shared" si="760"/>
        <v>15:58</v>
      </c>
      <c r="N5422">
        <f t="shared" si="761"/>
        <v>958.00000000000011</v>
      </c>
      <c r="O5422">
        <f t="shared" si="762"/>
        <v>4</v>
      </c>
      <c r="P5422" t="str">
        <f t="shared" si="763"/>
        <v>Work</v>
      </c>
      <c r="Q5422" t="str">
        <f>VLOOKUP(N5422,IF(P5422="Work",Intervals!$A$4:$C$9,Intervals!$F$4:$H$9),3,1)</f>
        <v>Int_7-17</v>
      </c>
      <c r="R5422" t="str">
        <f t="shared" si="764"/>
        <v>1</v>
      </c>
      <c r="S5422">
        <f>VLOOKUP(N5422,IF(P5422="Work",Intervals!$A$4:$D$9,Intervals!$F$4:$I$9),4,1)</f>
        <v>3</v>
      </c>
    </row>
    <row r="5423" spans="1:19" x14ac:dyDescent="0.25">
      <c r="A5423" t="s">
        <v>203</v>
      </c>
      <c r="B5423" s="1" t="s">
        <v>5692</v>
      </c>
      <c r="C5423" t="s">
        <v>339</v>
      </c>
      <c r="D5423">
        <f t="shared" si="756"/>
        <v>5421</v>
      </c>
      <c r="E5423" t="s">
        <v>379</v>
      </c>
      <c r="F5423" t="s">
        <v>10</v>
      </c>
      <c r="G5423" t="s">
        <v>4</v>
      </c>
      <c r="H5423" t="s">
        <v>11589</v>
      </c>
      <c r="I5423" s="4">
        <v>42509</v>
      </c>
      <c r="J5423">
        <f t="shared" si="757"/>
        <v>3</v>
      </c>
      <c r="K5423">
        <f t="shared" si="758"/>
        <v>6</v>
      </c>
      <c r="L5423" s="3">
        <f t="shared" si="759"/>
        <v>42670</v>
      </c>
      <c r="M5423" t="str">
        <f t="shared" si="760"/>
        <v>15:58</v>
      </c>
      <c r="N5423">
        <f t="shared" si="761"/>
        <v>958.00000000000011</v>
      </c>
      <c r="O5423">
        <f t="shared" si="762"/>
        <v>4</v>
      </c>
      <c r="P5423" t="str">
        <f t="shared" si="763"/>
        <v>Work</v>
      </c>
      <c r="Q5423" t="str">
        <f>VLOOKUP(N5423,IF(P5423="Work",Intervals!$A$4:$C$9,Intervals!$F$4:$H$9),3,1)</f>
        <v>Int_7-17</v>
      </c>
      <c r="R5423" t="str">
        <f t="shared" si="764"/>
        <v>1</v>
      </c>
      <c r="S5423">
        <f>VLOOKUP(N5423,IF(P5423="Work",Intervals!$A$4:$D$9,Intervals!$F$4:$I$9),4,1)</f>
        <v>3</v>
      </c>
    </row>
    <row r="5424" spans="1:19" x14ac:dyDescent="0.25">
      <c r="A5424" t="s">
        <v>176</v>
      </c>
      <c r="B5424" s="1" t="s">
        <v>5692</v>
      </c>
      <c r="C5424" t="s">
        <v>339</v>
      </c>
      <c r="D5424">
        <f t="shared" si="756"/>
        <v>5422</v>
      </c>
      <c r="E5424" t="s">
        <v>346</v>
      </c>
      <c r="F5424" t="s">
        <v>10</v>
      </c>
      <c r="G5424" t="s">
        <v>4</v>
      </c>
      <c r="H5424" t="s">
        <v>11589</v>
      </c>
      <c r="I5424" s="4">
        <v>42509</v>
      </c>
      <c r="J5424">
        <f t="shared" si="757"/>
        <v>3</v>
      </c>
      <c r="K5424">
        <f t="shared" si="758"/>
        <v>6</v>
      </c>
      <c r="L5424" s="3">
        <f t="shared" si="759"/>
        <v>42670</v>
      </c>
      <c r="M5424" t="str">
        <f t="shared" si="760"/>
        <v>15:58</v>
      </c>
      <c r="N5424">
        <f t="shared" si="761"/>
        <v>958.00000000000011</v>
      </c>
      <c r="O5424">
        <f t="shared" si="762"/>
        <v>4</v>
      </c>
      <c r="P5424" t="str">
        <f t="shared" si="763"/>
        <v>Work</v>
      </c>
      <c r="Q5424" t="str">
        <f>VLOOKUP(N5424,IF(P5424="Work",Intervals!$A$4:$C$9,Intervals!$F$4:$H$9),3,1)</f>
        <v>Int_7-17</v>
      </c>
      <c r="R5424" t="str">
        <f t="shared" si="764"/>
        <v>1</v>
      </c>
      <c r="S5424">
        <f>VLOOKUP(N5424,IF(P5424="Work",Intervals!$A$4:$D$9,Intervals!$F$4:$I$9),4,1)</f>
        <v>3</v>
      </c>
    </row>
    <row r="5425" spans="1:19" x14ac:dyDescent="0.25">
      <c r="A5425" t="s">
        <v>90</v>
      </c>
      <c r="B5425" s="1" t="s">
        <v>5692</v>
      </c>
      <c r="C5425" t="s">
        <v>339</v>
      </c>
      <c r="D5425">
        <f t="shared" si="756"/>
        <v>5423</v>
      </c>
      <c r="E5425" t="s">
        <v>346</v>
      </c>
      <c r="F5425" t="s">
        <v>10</v>
      </c>
      <c r="G5425" t="s">
        <v>4</v>
      </c>
      <c r="H5425" t="s">
        <v>11589</v>
      </c>
      <c r="I5425" s="4">
        <v>42509</v>
      </c>
      <c r="J5425">
        <f t="shared" si="757"/>
        <v>3</v>
      </c>
      <c r="K5425">
        <f t="shared" si="758"/>
        <v>6</v>
      </c>
      <c r="L5425" s="3">
        <f t="shared" si="759"/>
        <v>42670</v>
      </c>
      <c r="M5425" t="str">
        <f t="shared" si="760"/>
        <v>15:58</v>
      </c>
      <c r="N5425">
        <f t="shared" si="761"/>
        <v>958.00000000000011</v>
      </c>
      <c r="O5425">
        <f t="shared" si="762"/>
        <v>4</v>
      </c>
      <c r="P5425" t="str">
        <f t="shared" si="763"/>
        <v>Work</v>
      </c>
      <c r="Q5425" t="str">
        <f>VLOOKUP(N5425,IF(P5425="Work",Intervals!$A$4:$C$9,Intervals!$F$4:$H$9),3,1)</f>
        <v>Int_7-17</v>
      </c>
      <c r="R5425" t="str">
        <f t="shared" si="764"/>
        <v>1</v>
      </c>
      <c r="S5425">
        <f>VLOOKUP(N5425,IF(P5425="Work",Intervals!$A$4:$D$9,Intervals!$F$4:$I$9),4,1)</f>
        <v>3</v>
      </c>
    </row>
    <row r="5426" spans="1:19" x14ac:dyDescent="0.25">
      <c r="A5426" t="s">
        <v>227</v>
      </c>
      <c r="B5426" s="1" t="s">
        <v>5692</v>
      </c>
      <c r="C5426" t="s">
        <v>339</v>
      </c>
      <c r="D5426">
        <f t="shared" si="756"/>
        <v>5424</v>
      </c>
      <c r="E5426" t="s">
        <v>348</v>
      </c>
      <c r="F5426" t="s">
        <v>10</v>
      </c>
      <c r="G5426" t="s">
        <v>4</v>
      </c>
      <c r="H5426" t="s">
        <v>11589</v>
      </c>
      <c r="I5426" s="4">
        <v>42509</v>
      </c>
      <c r="J5426">
        <f t="shared" si="757"/>
        <v>3</v>
      </c>
      <c r="K5426">
        <f t="shared" si="758"/>
        <v>6</v>
      </c>
      <c r="L5426" s="3">
        <f t="shared" si="759"/>
        <v>42670</v>
      </c>
      <c r="M5426" t="str">
        <f t="shared" si="760"/>
        <v>15:58</v>
      </c>
      <c r="N5426">
        <f t="shared" si="761"/>
        <v>958.00000000000011</v>
      </c>
      <c r="O5426">
        <f t="shared" si="762"/>
        <v>4</v>
      </c>
      <c r="P5426" t="str">
        <f t="shared" si="763"/>
        <v>Work</v>
      </c>
      <c r="Q5426" t="str">
        <f>VLOOKUP(N5426,IF(P5426="Work",Intervals!$A$4:$C$9,Intervals!$F$4:$H$9),3,1)</f>
        <v>Int_7-17</v>
      </c>
      <c r="R5426" t="str">
        <f t="shared" si="764"/>
        <v>1</v>
      </c>
      <c r="S5426">
        <f>VLOOKUP(N5426,IF(P5426="Work",Intervals!$A$4:$D$9,Intervals!$F$4:$I$9),4,1)</f>
        <v>3</v>
      </c>
    </row>
    <row r="5427" spans="1:19" x14ac:dyDescent="0.25">
      <c r="A5427" t="s">
        <v>200</v>
      </c>
      <c r="B5427" s="1" t="s">
        <v>5692</v>
      </c>
      <c r="C5427" t="s">
        <v>339</v>
      </c>
      <c r="D5427">
        <f t="shared" si="756"/>
        <v>5425</v>
      </c>
      <c r="E5427" t="s">
        <v>348</v>
      </c>
      <c r="F5427" t="s">
        <v>10</v>
      </c>
      <c r="G5427" t="s">
        <v>4</v>
      </c>
      <c r="H5427" t="s">
        <v>11589</v>
      </c>
      <c r="I5427" s="4">
        <v>42509</v>
      </c>
      <c r="J5427">
        <f t="shared" si="757"/>
        <v>3</v>
      </c>
      <c r="K5427">
        <f t="shared" si="758"/>
        <v>6</v>
      </c>
      <c r="L5427" s="3">
        <f t="shared" si="759"/>
        <v>42670</v>
      </c>
      <c r="M5427" t="str">
        <f t="shared" si="760"/>
        <v>15:58</v>
      </c>
      <c r="N5427">
        <f t="shared" si="761"/>
        <v>958.00000000000011</v>
      </c>
      <c r="O5427">
        <f t="shared" si="762"/>
        <v>4</v>
      </c>
      <c r="P5427" t="str">
        <f t="shared" si="763"/>
        <v>Work</v>
      </c>
      <c r="Q5427" t="str">
        <f>VLOOKUP(N5427,IF(P5427="Work",Intervals!$A$4:$C$9,Intervals!$F$4:$H$9),3,1)</f>
        <v>Int_7-17</v>
      </c>
      <c r="R5427" t="str">
        <f t="shared" si="764"/>
        <v>1</v>
      </c>
      <c r="S5427">
        <f>VLOOKUP(N5427,IF(P5427="Work",Intervals!$A$4:$D$9,Intervals!$F$4:$I$9),4,1)</f>
        <v>3</v>
      </c>
    </row>
    <row r="5428" spans="1:19" x14ac:dyDescent="0.25">
      <c r="A5428" t="s">
        <v>221</v>
      </c>
      <c r="B5428" s="1" t="s">
        <v>5692</v>
      </c>
      <c r="C5428" t="s">
        <v>339</v>
      </c>
      <c r="D5428">
        <f t="shared" si="756"/>
        <v>5426</v>
      </c>
      <c r="E5428" t="s">
        <v>348</v>
      </c>
      <c r="F5428" t="s">
        <v>10</v>
      </c>
      <c r="G5428" t="s">
        <v>4</v>
      </c>
      <c r="H5428" t="s">
        <v>11589</v>
      </c>
      <c r="I5428" s="4">
        <v>42509</v>
      </c>
      <c r="J5428">
        <f t="shared" si="757"/>
        <v>3</v>
      </c>
      <c r="K5428">
        <f t="shared" si="758"/>
        <v>6</v>
      </c>
      <c r="L5428" s="3">
        <f t="shared" si="759"/>
        <v>42670</v>
      </c>
      <c r="M5428" t="str">
        <f t="shared" si="760"/>
        <v>15:58</v>
      </c>
      <c r="N5428">
        <f t="shared" si="761"/>
        <v>958.00000000000011</v>
      </c>
      <c r="O5428">
        <f t="shared" si="762"/>
        <v>4</v>
      </c>
      <c r="P5428" t="str">
        <f t="shared" si="763"/>
        <v>Work</v>
      </c>
      <c r="Q5428" t="str">
        <f>VLOOKUP(N5428,IF(P5428="Work",Intervals!$A$4:$C$9,Intervals!$F$4:$H$9),3,1)</f>
        <v>Int_7-17</v>
      </c>
      <c r="R5428" t="str">
        <f t="shared" si="764"/>
        <v>1</v>
      </c>
      <c r="S5428">
        <f>VLOOKUP(N5428,IF(P5428="Work",Intervals!$A$4:$D$9,Intervals!$F$4:$I$9),4,1)</f>
        <v>3</v>
      </c>
    </row>
    <row r="5429" spans="1:19" x14ac:dyDescent="0.25">
      <c r="A5429" t="s">
        <v>231</v>
      </c>
      <c r="B5429" s="1" t="s">
        <v>5693</v>
      </c>
      <c r="C5429" t="s">
        <v>339</v>
      </c>
      <c r="D5429">
        <f t="shared" si="756"/>
        <v>5427</v>
      </c>
      <c r="E5429" t="s">
        <v>462</v>
      </c>
      <c r="F5429" t="s">
        <v>3</v>
      </c>
      <c r="G5429" t="s">
        <v>4</v>
      </c>
      <c r="H5429" t="s">
        <v>11597</v>
      </c>
      <c r="I5429" t="s">
        <v>11671</v>
      </c>
      <c r="J5429">
        <f t="shared" si="757"/>
        <v>3</v>
      </c>
      <c r="K5429">
        <f t="shared" si="758"/>
        <v>6</v>
      </c>
      <c r="L5429" s="3">
        <f t="shared" si="759"/>
        <v>42670</v>
      </c>
      <c r="M5429" t="str">
        <f t="shared" si="760"/>
        <v>16:0</v>
      </c>
      <c r="N5429">
        <f t="shared" si="761"/>
        <v>959.99999999999977</v>
      </c>
      <c r="O5429">
        <f t="shared" si="762"/>
        <v>4</v>
      </c>
      <c r="P5429" t="str">
        <f t="shared" si="763"/>
        <v>Work</v>
      </c>
      <c r="Q5429" t="str">
        <f>VLOOKUP(N5429,IF(P5429="Work",Intervals!$A$4:$C$9,Intervals!$F$4:$H$9),3,1)</f>
        <v>Int_7-17</v>
      </c>
      <c r="R5429" t="str">
        <f t="shared" si="764"/>
        <v>1</v>
      </c>
      <c r="S5429">
        <f>VLOOKUP(N5429,IF(P5429="Work",Intervals!$A$4:$D$9,Intervals!$F$4:$I$9),4,1)</f>
        <v>3</v>
      </c>
    </row>
    <row r="5430" spans="1:19" x14ac:dyDescent="0.25">
      <c r="A5430" t="s">
        <v>192</v>
      </c>
      <c r="B5430" s="1" t="s">
        <v>5694</v>
      </c>
      <c r="C5430" t="s">
        <v>339</v>
      </c>
      <c r="D5430">
        <f t="shared" si="756"/>
        <v>5428</v>
      </c>
      <c r="E5430" t="s">
        <v>348</v>
      </c>
      <c r="F5430" t="s">
        <v>10</v>
      </c>
      <c r="G5430" t="s">
        <v>4</v>
      </c>
      <c r="H5430" t="s">
        <v>11589</v>
      </c>
      <c r="I5430" s="4">
        <v>42509</v>
      </c>
      <c r="J5430">
        <f t="shared" si="757"/>
        <v>3</v>
      </c>
      <c r="K5430">
        <f t="shared" si="758"/>
        <v>6</v>
      </c>
      <c r="L5430" s="3">
        <f t="shared" si="759"/>
        <v>42670</v>
      </c>
      <c r="M5430" t="str">
        <f t="shared" si="760"/>
        <v>16:13</v>
      </c>
      <c r="N5430">
        <f t="shared" si="761"/>
        <v>972.99999999999989</v>
      </c>
      <c r="O5430">
        <f t="shared" si="762"/>
        <v>4</v>
      </c>
      <c r="P5430" t="str">
        <f t="shared" si="763"/>
        <v>Work</v>
      </c>
      <c r="Q5430" t="str">
        <f>VLOOKUP(N5430,IF(P5430="Work",Intervals!$A$4:$C$9,Intervals!$F$4:$H$9),3,1)</f>
        <v>Int_7-17</v>
      </c>
      <c r="R5430" t="str">
        <f t="shared" si="764"/>
        <v>1</v>
      </c>
      <c r="S5430">
        <f>VLOOKUP(N5430,IF(P5430="Work",Intervals!$A$4:$D$9,Intervals!$F$4:$I$9),4,1)</f>
        <v>3</v>
      </c>
    </row>
    <row r="5431" spans="1:19" x14ac:dyDescent="0.25">
      <c r="A5431" t="s">
        <v>255</v>
      </c>
      <c r="B5431" s="1" t="s">
        <v>5695</v>
      </c>
      <c r="C5431" t="s">
        <v>339</v>
      </c>
      <c r="D5431">
        <f t="shared" si="756"/>
        <v>5429</v>
      </c>
      <c r="E5431" t="s">
        <v>379</v>
      </c>
      <c r="F5431" t="s">
        <v>10</v>
      </c>
      <c r="G5431" t="s">
        <v>4</v>
      </c>
      <c r="H5431" t="s">
        <v>11589</v>
      </c>
      <c r="I5431" s="4">
        <v>42509</v>
      </c>
      <c r="J5431">
        <f t="shared" si="757"/>
        <v>3</v>
      </c>
      <c r="K5431">
        <f t="shared" si="758"/>
        <v>6</v>
      </c>
      <c r="L5431" s="3">
        <f t="shared" si="759"/>
        <v>42670</v>
      </c>
      <c r="M5431" t="str">
        <f t="shared" si="760"/>
        <v>16:18</v>
      </c>
      <c r="N5431">
        <f t="shared" si="761"/>
        <v>978</v>
      </c>
      <c r="O5431">
        <f t="shared" si="762"/>
        <v>4</v>
      </c>
      <c r="P5431" t="str">
        <f t="shared" si="763"/>
        <v>Work</v>
      </c>
      <c r="Q5431" t="str">
        <f>VLOOKUP(N5431,IF(P5431="Work",Intervals!$A$4:$C$9,Intervals!$F$4:$H$9),3,1)</f>
        <v>Int_7-17</v>
      </c>
      <c r="R5431" t="str">
        <f t="shared" si="764"/>
        <v>1</v>
      </c>
      <c r="S5431">
        <f>VLOOKUP(N5431,IF(P5431="Work",Intervals!$A$4:$D$9,Intervals!$F$4:$I$9),4,1)</f>
        <v>3</v>
      </c>
    </row>
    <row r="5432" spans="1:19" x14ac:dyDescent="0.25">
      <c r="A5432" t="s">
        <v>202</v>
      </c>
      <c r="B5432" s="1" t="s">
        <v>5696</v>
      </c>
      <c r="C5432" t="s">
        <v>339</v>
      </c>
      <c r="D5432">
        <f t="shared" si="756"/>
        <v>5430</v>
      </c>
      <c r="E5432" t="s">
        <v>348</v>
      </c>
      <c r="F5432" t="s">
        <v>10</v>
      </c>
      <c r="G5432" t="s">
        <v>4</v>
      </c>
      <c r="H5432" t="s">
        <v>11589</v>
      </c>
      <c r="I5432" s="4">
        <v>42509</v>
      </c>
      <c r="J5432">
        <f t="shared" si="757"/>
        <v>3</v>
      </c>
      <c r="K5432">
        <f t="shared" si="758"/>
        <v>6</v>
      </c>
      <c r="L5432" s="3">
        <f t="shared" si="759"/>
        <v>42670</v>
      </c>
      <c r="M5432" t="str">
        <f t="shared" si="760"/>
        <v>16:24</v>
      </c>
      <c r="N5432">
        <f t="shared" si="761"/>
        <v>983.99999999999966</v>
      </c>
      <c r="O5432">
        <f t="shared" si="762"/>
        <v>4</v>
      </c>
      <c r="P5432" t="str">
        <f t="shared" si="763"/>
        <v>Work</v>
      </c>
      <c r="Q5432" t="str">
        <f>VLOOKUP(N5432,IF(P5432="Work",Intervals!$A$4:$C$9,Intervals!$F$4:$H$9),3,1)</f>
        <v>Int_7-17</v>
      </c>
      <c r="R5432" t="str">
        <f t="shared" si="764"/>
        <v>1</v>
      </c>
      <c r="S5432">
        <f>VLOOKUP(N5432,IF(P5432="Work",Intervals!$A$4:$D$9,Intervals!$F$4:$I$9),4,1)</f>
        <v>3</v>
      </c>
    </row>
    <row r="5433" spans="1:19" x14ac:dyDescent="0.25">
      <c r="A5433" t="s">
        <v>142</v>
      </c>
      <c r="B5433" s="1" t="s">
        <v>5697</v>
      </c>
      <c r="C5433" t="s">
        <v>339</v>
      </c>
      <c r="D5433">
        <f t="shared" si="756"/>
        <v>5431</v>
      </c>
      <c r="E5433" t="s">
        <v>395</v>
      </c>
      <c r="F5433" t="s">
        <v>11565</v>
      </c>
      <c r="G5433" t="s">
        <v>4</v>
      </c>
      <c r="H5433" t="s">
        <v>11589</v>
      </c>
      <c r="I5433" s="4">
        <v>42509</v>
      </c>
      <c r="J5433">
        <f t="shared" si="757"/>
        <v>3</v>
      </c>
      <c r="K5433">
        <f t="shared" si="758"/>
        <v>6</v>
      </c>
      <c r="L5433" s="3">
        <f t="shared" si="759"/>
        <v>42670</v>
      </c>
      <c r="M5433" t="str">
        <f t="shared" si="760"/>
        <v>17:12</v>
      </c>
      <c r="N5433">
        <f t="shared" si="761"/>
        <v>1032.0000000000002</v>
      </c>
      <c r="O5433">
        <f t="shared" si="762"/>
        <v>4</v>
      </c>
      <c r="P5433" t="str">
        <f t="shared" si="763"/>
        <v>Work</v>
      </c>
      <c r="Q5433" t="str">
        <f>VLOOKUP(N5433,IF(P5433="Work",Intervals!$A$4:$C$9,Intervals!$F$4:$H$9),3,1)</f>
        <v>Int_17-19</v>
      </c>
      <c r="R5433" t="str">
        <f t="shared" si="764"/>
        <v>1</v>
      </c>
      <c r="S5433">
        <f>VLOOKUP(N5433,IF(P5433="Work",Intervals!$A$4:$D$9,Intervals!$F$4:$I$9),4,1)</f>
        <v>4</v>
      </c>
    </row>
    <row r="5434" spans="1:19" x14ac:dyDescent="0.25">
      <c r="A5434" t="s">
        <v>228</v>
      </c>
      <c r="B5434" s="1" t="s">
        <v>5698</v>
      </c>
      <c r="C5434" t="s">
        <v>339</v>
      </c>
      <c r="D5434">
        <f t="shared" si="756"/>
        <v>5432</v>
      </c>
      <c r="E5434" t="s">
        <v>834</v>
      </c>
      <c r="F5434" t="s">
        <v>11567</v>
      </c>
      <c r="G5434" t="s">
        <v>4</v>
      </c>
      <c r="H5434" t="s">
        <v>11589</v>
      </c>
      <c r="I5434" s="4">
        <v>42509</v>
      </c>
      <c r="J5434">
        <f t="shared" si="757"/>
        <v>3</v>
      </c>
      <c r="K5434">
        <f t="shared" si="758"/>
        <v>6</v>
      </c>
      <c r="L5434" s="3">
        <f t="shared" si="759"/>
        <v>42670</v>
      </c>
      <c r="M5434" t="str">
        <f t="shared" si="760"/>
        <v>17:21</v>
      </c>
      <c r="N5434">
        <f t="shared" si="761"/>
        <v>1041.0000000000002</v>
      </c>
      <c r="O5434">
        <f t="shared" si="762"/>
        <v>4</v>
      </c>
      <c r="P5434" t="str">
        <f t="shared" si="763"/>
        <v>Work</v>
      </c>
      <c r="Q5434" t="str">
        <f>VLOOKUP(N5434,IF(P5434="Work",Intervals!$A$4:$C$9,Intervals!$F$4:$H$9),3,1)</f>
        <v>Int_17-19</v>
      </c>
      <c r="R5434" t="str">
        <f t="shared" si="764"/>
        <v>1</v>
      </c>
      <c r="S5434">
        <f>VLOOKUP(N5434,IF(P5434="Work",Intervals!$A$4:$D$9,Intervals!$F$4:$I$9),4,1)</f>
        <v>4</v>
      </c>
    </row>
    <row r="5435" spans="1:19" x14ac:dyDescent="0.25">
      <c r="A5435" t="s">
        <v>84</v>
      </c>
      <c r="B5435" s="1" t="s">
        <v>5699</v>
      </c>
      <c r="C5435" t="s">
        <v>339</v>
      </c>
      <c r="D5435">
        <f t="shared" si="756"/>
        <v>5433</v>
      </c>
      <c r="E5435" t="s">
        <v>831</v>
      </c>
      <c r="F5435" t="s">
        <v>10</v>
      </c>
      <c r="G5435" t="s">
        <v>4</v>
      </c>
      <c r="H5435" t="s">
        <v>11589</v>
      </c>
      <c r="I5435" s="4">
        <v>42509</v>
      </c>
      <c r="J5435">
        <f t="shared" si="757"/>
        <v>3</v>
      </c>
      <c r="K5435">
        <f t="shared" si="758"/>
        <v>6</v>
      </c>
      <c r="L5435" s="3">
        <f t="shared" si="759"/>
        <v>42670</v>
      </c>
      <c r="M5435" t="str">
        <f t="shared" si="760"/>
        <v>17:35</v>
      </c>
      <c r="N5435">
        <f t="shared" si="761"/>
        <v>1055</v>
      </c>
      <c r="O5435">
        <f t="shared" si="762"/>
        <v>4</v>
      </c>
      <c r="P5435" t="str">
        <f t="shared" si="763"/>
        <v>Work</v>
      </c>
      <c r="Q5435" t="str">
        <f>VLOOKUP(N5435,IF(P5435="Work",Intervals!$A$4:$C$9,Intervals!$F$4:$H$9),3,1)</f>
        <v>Int_17-19</v>
      </c>
      <c r="R5435" t="str">
        <f t="shared" si="764"/>
        <v>1</v>
      </c>
      <c r="S5435">
        <f>VLOOKUP(N5435,IF(P5435="Work",Intervals!$A$4:$D$9,Intervals!$F$4:$I$9),4,1)</f>
        <v>4</v>
      </c>
    </row>
    <row r="5436" spans="1:19" x14ac:dyDescent="0.25">
      <c r="A5436" t="s">
        <v>300</v>
      </c>
      <c r="B5436" s="1" t="s">
        <v>5700</v>
      </c>
      <c r="C5436" t="s">
        <v>339</v>
      </c>
      <c r="D5436">
        <f t="shared" si="756"/>
        <v>5434</v>
      </c>
      <c r="E5436" t="s">
        <v>348</v>
      </c>
      <c r="F5436" t="s">
        <v>10</v>
      </c>
      <c r="G5436" t="s">
        <v>4</v>
      </c>
      <c r="H5436" t="s">
        <v>11589</v>
      </c>
      <c r="I5436" s="4">
        <v>42509</v>
      </c>
      <c r="J5436">
        <f t="shared" si="757"/>
        <v>3</v>
      </c>
      <c r="K5436">
        <f t="shared" si="758"/>
        <v>6</v>
      </c>
      <c r="L5436" s="3">
        <f t="shared" si="759"/>
        <v>42670</v>
      </c>
      <c r="M5436" t="str">
        <f t="shared" si="760"/>
        <v>17:51</v>
      </c>
      <c r="N5436">
        <f t="shared" si="761"/>
        <v>1070.9999999999998</v>
      </c>
      <c r="O5436">
        <f t="shared" si="762"/>
        <v>4</v>
      </c>
      <c r="P5436" t="str">
        <f t="shared" si="763"/>
        <v>Work</v>
      </c>
      <c r="Q5436" t="str">
        <f>VLOOKUP(N5436,IF(P5436="Work",Intervals!$A$4:$C$9,Intervals!$F$4:$H$9),3,1)</f>
        <v>Int_17-19</v>
      </c>
      <c r="R5436" t="str">
        <f t="shared" si="764"/>
        <v>1</v>
      </c>
      <c r="S5436">
        <f>VLOOKUP(N5436,IF(P5436="Work",Intervals!$A$4:$D$9,Intervals!$F$4:$I$9),4,1)</f>
        <v>4</v>
      </c>
    </row>
    <row r="5437" spans="1:19" x14ac:dyDescent="0.25">
      <c r="A5437" t="s">
        <v>300</v>
      </c>
      <c r="B5437" s="1" t="s">
        <v>5701</v>
      </c>
      <c r="C5437" t="s">
        <v>339</v>
      </c>
      <c r="D5437">
        <f t="shared" si="756"/>
        <v>5435</v>
      </c>
      <c r="E5437" t="s">
        <v>348</v>
      </c>
      <c r="F5437" t="s">
        <v>10</v>
      </c>
      <c r="G5437" t="s">
        <v>4</v>
      </c>
      <c r="H5437" t="s">
        <v>11589</v>
      </c>
      <c r="I5437" s="4">
        <v>42509</v>
      </c>
      <c r="J5437">
        <f t="shared" si="757"/>
        <v>3</v>
      </c>
      <c r="K5437">
        <f t="shared" si="758"/>
        <v>6</v>
      </c>
      <c r="L5437" s="3">
        <f t="shared" si="759"/>
        <v>42670</v>
      </c>
      <c r="M5437" t="str">
        <f t="shared" si="760"/>
        <v>17:52</v>
      </c>
      <c r="N5437">
        <f t="shared" si="761"/>
        <v>1072</v>
      </c>
      <c r="O5437">
        <f t="shared" si="762"/>
        <v>4</v>
      </c>
      <c r="P5437" t="str">
        <f t="shared" si="763"/>
        <v>Work</v>
      </c>
      <c r="Q5437" t="str">
        <f>VLOOKUP(N5437,IF(P5437="Work",Intervals!$A$4:$C$9,Intervals!$F$4:$H$9),3,1)</f>
        <v>Int_17-19</v>
      </c>
      <c r="R5437" t="str">
        <f t="shared" si="764"/>
        <v>1</v>
      </c>
      <c r="S5437">
        <f>VLOOKUP(N5437,IF(P5437="Work",Intervals!$A$4:$D$9,Intervals!$F$4:$I$9),4,1)</f>
        <v>4</v>
      </c>
    </row>
    <row r="5438" spans="1:19" x14ac:dyDescent="0.25">
      <c r="A5438" t="s">
        <v>300</v>
      </c>
      <c r="B5438" s="1" t="s">
        <v>5701</v>
      </c>
      <c r="C5438" t="s">
        <v>339</v>
      </c>
      <c r="D5438">
        <f t="shared" si="756"/>
        <v>5436</v>
      </c>
      <c r="E5438" t="s">
        <v>348</v>
      </c>
      <c r="F5438" t="s">
        <v>10</v>
      </c>
      <c r="G5438" t="s">
        <v>4</v>
      </c>
      <c r="H5438" t="s">
        <v>11589</v>
      </c>
      <c r="I5438" s="4">
        <v>42509</v>
      </c>
      <c r="J5438">
        <f t="shared" si="757"/>
        <v>3</v>
      </c>
      <c r="K5438">
        <f t="shared" si="758"/>
        <v>6</v>
      </c>
      <c r="L5438" s="3">
        <f t="shared" si="759"/>
        <v>42670</v>
      </c>
      <c r="M5438" t="str">
        <f t="shared" si="760"/>
        <v>17:52</v>
      </c>
      <c r="N5438">
        <f t="shared" si="761"/>
        <v>1072</v>
      </c>
      <c r="O5438">
        <f t="shared" si="762"/>
        <v>4</v>
      </c>
      <c r="P5438" t="str">
        <f t="shared" si="763"/>
        <v>Work</v>
      </c>
      <c r="Q5438" t="str">
        <f>VLOOKUP(N5438,IF(P5438="Work",Intervals!$A$4:$C$9,Intervals!$F$4:$H$9),3,1)</f>
        <v>Int_17-19</v>
      </c>
      <c r="R5438" t="str">
        <f t="shared" si="764"/>
        <v>1</v>
      </c>
      <c r="S5438">
        <f>VLOOKUP(N5438,IF(P5438="Work",Intervals!$A$4:$D$9,Intervals!$F$4:$I$9),4,1)</f>
        <v>4</v>
      </c>
    </row>
    <row r="5439" spans="1:19" x14ac:dyDescent="0.25">
      <c r="A5439" t="s">
        <v>92</v>
      </c>
      <c r="B5439" s="1" t="s">
        <v>5702</v>
      </c>
      <c r="C5439" t="s">
        <v>339</v>
      </c>
      <c r="D5439">
        <f t="shared" si="756"/>
        <v>5437</v>
      </c>
      <c r="E5439" t="s">
        <v>349</v>
      </c>
      <c r="F5439" t="s">
        <v>10</v>
      </c>
      <c r="G5439" t="s">
        <v>4</v>
      </c>
      <c r="H5439" t="s">
        <v>11589</v>
      </c>
      <c r="I5439" s="4">
        <v>42509</v>
      </c>
      <c r="J5439">
        <f t="shared" si="757"/>
        <v>3</v>
      </c>
      <c r="K5439">
        <f t="shared" si="758"/>
        <v>6</v>
      </c>
      <c r="L5439" s="3">
        <f t="shared" si="759"/>
        <v>42670</v>
      </c>
      <c r="M5439" t="str">
        <f t="shared" si="760"/>
        <v>17:53</v>
      </c>
      <c r="N5439">
        <f t="shared" si="761"/>
        <v>1073.0000000000002</v>
      </c>
      <c r="O5439">
        <f t="shared" si="762"/>
        <v>4</v>
      </c>
      <c r="P5439" t="str">
        <f t="shared" si="763"/>
        <v>Work</v>
      </c>
      <c r="Q5439" t="str">
        <f>VLOOKUP(N5439,IF(P5439="Work",Intervals!$A$4:$C$9,Intervals!$F$4:$H$9),3,1)</f>
        <v>Int_17-19</v>
      </c>
      <c r="R5439" t="str">
        <f t="shared" si="764"/>
        <v>1</v>
      </c>
      <c r="S5439">
        <f>VLOOKUP(N5439,IF(P5439="Work",Intervals!$A$4:$D$9,Intervals!$F$4:$I$9),4,1)</f>
        <v>4</v>
      </c>
    </row>
    <row r="5440" spans="1:19" x14ac:dyDescent="0.25">
      <c r="A5440" t="s">
        <v>300</v>
      </c>
      <c r="B5440" s="1" t="s">
        <v>5702</v>
      </c>
      <c r="C5440" t="s">
        <v>339</v>
      </c>
      <c r="D5440">
        <f t="shared" si="756"/>
        <v>5438</v>
      </c>
      <c r="E5440" t="s">
        <v>348</v>
      </c>
      <c r="F5440" t="s">
        <v>10</v>
      </c>
      <c r="G5440" t="s">
        <v>4</v>
      </c>
      <c r="H5440" t="s">
        <v>11589</v>
      </c>
      <c r="I5440" s="4">
        <v>42509</v>
      </c>
      <c r="J5440">
        <f t="shared" si="757"/>
        <v>3</v>
      </c>
      <c r="K5440">
        <f t="shared" si="758"/>
        <v>6</v>
      </c>
      <c r="L5440" s="3">
        <f t="shared" si="759"/>
        <v>42670</v>
      </c>
      <c r="M5440" t="str">
        <f t="shared" si="760"/>
        <v>17:53</v>
      </c>
      <c r="N5440">
        <f t="shared" si="761"/>
        <v>1073.0000000000002</v>
      </c>
      <c r="O5440">
        <f t="shared" si="762"/>
        <v>4</v>
      </c>
      <c r="P5440" t="str">
        <f t="shared" si="763"/>
        <v>Work</v>
      </c>
      <c r="Q5440" t="str">
        <f>VLOOKUP(N5440,IF(P5440="Work",Intervals!$A$4:$C$9,Intervals!$F$4:$H$9),3,1)</f>
        <v>Int_17-19</v>
      </c>
      <c r="R5440" t="str">
        <f t="shared" si="764"/>
        <v>1</v>
      </c>
      <c r="S5440">
        <f>VLOOKUP(N5440,IF(P5440="Work",Intervals!$A$4:$D$9,Intervals!$F$4:$I$9),4,1)</f>
        <v>4</v>
      </c>
    </row>
    <row r="5441" spans="1:19" x14ac:dyDescent="0.25">
      <c r="A5441" t="s">
        <v>177</v>
      </c>
      <c r="B5441" s="1" t="s">
        <v>5703</v>
      </c>
      <c r="C5441" t="s">
        <v>339</v>
      </c>
      <c r="D5441">
        <f t="shared" si="756"/>
        <v>5439</v>
      </c>
      <c r="E5441" t="s">
        <v>406</v>
      </c>
      <c r="F5441" t="s">
        <v>11568</v>
      </c>
      <c r="G5441" t="s">
        <v>4</v>
      </c>
      <c r="H5441" t="s">
        <v>11589</v>
      </c>
      <c r="I5441" s="4">
        <v>42509</v>
      </c>
      <c r="J5441">
        <f t="shared" si="757"/>
        <v>3</v>
      </c>
      <c r="K5441">
        <f t="shared" si="758"/>
        <v>6</v>
      </c>
      <c r="L5441" s="3">
        <f t="shared" si="759"/>
        <v>42670</v>
      </c>
      <c r="M5441" t="str">
        <f t="shared" si="760"/>
        <v>17:54</v>
      </c>
      <c r="N5441">
        <f t="shared" si="761"/>
        <v>1073.9999999999998</v>
      </c>
      <c r="O5441">
        <f t="shared" si="762"/>
        <v>4</v>
      </c>
      <c r="P5441" t="str">
        <f t="shared" si="763"/>
        <v>Work</v>
      </c>
      <c r="Q5441" t="str">
        <f>VLOOKUP(N5441,IF(P5441="Work",Intervals!$A$4:$C$9,Intervals!$F$4:$H$9),3,1)</f>
        <v>Int_17-19</v>
      </c>
      <c r="R5441" t="str">
        <f t="shared" si="764"/>
        <v>1</v>
      </c>
      <c r="S5441">
        <f>VLOOKUP(N5441,IF(P5441="Work",Intervals!$A$4:$D$9,Intervals!$F$4:$I$9),4,1)</f>
        <v>4</v>
      </c>
    </row>
    <row r="5442" spans="1:19" x14ac:dyDescent="0.25">
      <c r="A5442" t="s">
        <v>300</v>
      </c>
      <c r="B5442" s="1" t="s">
        <v>5703</v>
      </c>
      <c r="C5442" t="s">
        <v>339</v>
      </c>
      <c r="D5442">
        <f t="shared" si="756"/>
        <v>5440</v>
      </c>
      <c r="E5442" t="s">
        <v>348</v>
      </c>
      <c r="F5442" t="s">
        <v>10</v>
      </c>
      <c r="G5442" t="s">
        <v>4</v>
      </c>
      <c r="H5442" t="s">
        <v>11589</v>
      </c>
      <c r="I5442" s="4">
        <v>42509</v>
      </c>
      <c r="J5442">
        <f t="shared" si="757"/>
        <v>3</v>
      </c>
      <c r="K5442">
        <f t="shared" si="758"/>
        <v>6</v>
      </c>
      <c r="L5442" s="3">
        <f t="shared" si="759"/>
        <v>42670</v>
      </c>
      <c r="M5442" t="str">
        <f t="shared" si="760"/>
        <v>17:54</v>
      </c>
      <c r="N5442">
        <f t="shared" si="761"/>
        <v>1073.9999999999998</v>
      </c>
      <c r="O5442">
        <f t="shared" si="762"/>
        <v>4</v>
      </c>
      <c r="P5442" t="str">
        <f t="shared" si="763"/>
        <v>Work</v>
      </c>
      <c r="Q5442" t="str">
        <f>VLOOKUP(N5442,IF(P5442="Work",Intervals!$A$4:$C$9,Intervals!$F$4:$H$9),3,1)</f>
        <v>Int_17-19</v>
      </c>
      <c r="R5442" t="str">
        <f t="shared" si="764"/>
        <v>1</v>
      </c>
      <c r="S5442">
        <f>VLOOKUP(N5442,IF(P5442="Work",Intervals!$A$4:$D$9,Intervals!$F$4:$I$9),4,1)</f>
        <v>4</v>
      </c>
    </row>
    <row r="5443" spans="1:19" x14ac:dyDescent="0.25">
      <c r="A5443" t="s">
        <v>181</v>
      </c>
      <c r="B5443" s="1" t="s">
        <v>5704</v>
      </c>
      <c r="C5443" t="s">
        <v>339</v>
      </c>
      <c r="D5443">
        <f t="shared" ref="D5443:D5506" si="765">ROW()-ROW($D$2)</f>
        <v>5441</v>
      </c>
      <c r="E5443" t="s">
        <v>779</v>
      </c>
      <c r="F5443" t="s">
        <v>10</v>
      </c>
      <c r="G5443" t="s">
        <v>4</v>
      </c>
      <c r="H5443" t="s">
        <v>11589</v>
      </c>
      <c r="I5443" s="4">
        <v>42509</v>
      </c>
      <c r="J5443">
        <f t="shared" ref="J5443:J5506" si="766">SEARCH("-",B5443)</f>
        <v>3</v>
      </c>
      <c r="K5443">
        <f t="shared" ref="K5443:K5506" si="767">SEARCH("-",B5443,J5443+1)</f>
        <v>6</v>
      </c>
      <c r="L5443" s="3">
        <f t="shared" ref="L5443:L5506" si="768">DATE(MID(B5443,K5443+1,4),LEFT(B5443,J5443-1),MID(B5443,J5443+1,K5443-J5443-1))</f>
        <v>42670</v>
      </c>
      <c r="M5443" t="str">
        <f t="shared" ref="M5443:M5506" si="769">MID(B5443,SEARCH(" ",B5443)+1,99)</f>
        <v>17:59</v>
      </c>
      <c r="N5443">
        <f t="shared" ref="N5443:N5506" si="770">((M5443+1)-"1.1.1900  0:00:00")*24*60</f>
        <v>1078.9999999999998</v>
      </c>
      <c r="O5443">
        <f t="shared" ref="O5443:O5506" si="771">WEEKDAY(L5443,2)</f>
        <v>4</v>
      </c>
      <c r="P5443" t="str">
        <f t="shared" ref="P5443:P5506" si="772">IF(O5443&gt;5,"NonWork","Work")</f>
        <v>Work</v>
      </c>
      <c r="Q5443" t="str">
        <f>VLOOKUP(N5443,IF(P5443="Work",Intervals!$A$4:$C$9,Intervals!$F$4:$H$9),3,1)</f>
        <v>Int_17-19</v>
      </c>
      <c r="R5443" t="str">
        <f t="shared" ref="R5443:R5506" si="773">IF(O5443&gt;5,"2","1")</f>
        <v>1</v>
      </c>
      <c r="S5443">
        <f>VLOOKUP(N5443,IF(P5443="Work",Intervals!$A$4:$D$9,Intervals!$F$4:$I$9),4,1)</f>
        <v>4</v>
      </c>
    </row>
    <row r="5444" spans="1:19" x14ac:dyDescent="0.25">
      <c r="A5444" t="s">
        <v>100</v>
      </c>
      <c r="B5444" s="1" t="s">
        <v>5705</v>
      </c>
      <c r="C5444" t="s">
        <v>339</v>
      </c>
      <c r="D5444">
        <f t="shared" si="765"/>
        <v>5442</v>
      </c>
      <c r="E5444" t="s">
        <v>817</v>
      </c>
      <c r="F5444" t="s">
        <v>11566</v>
      </c>
      <c r="G5444" t="s">
        <v>30</v>
      </c>
      <c r="H5444" t="s">
        <v>11590</v>
      </c>
      <c r="I5444" t="s">
        <v>11664</v>
      </c>
      <c r="J5444">
        <f t="shared" si="766"/>
        <v>3</v>
      </c>
      <c r="K5444">
        <f t="shared" si="767"/>
        <v>6</v>
      </c>
      <c r="L5444" s="3">
        <f t="shared" si="768"/>
        <v>42670</v>
      </c>
      <c r="M5444" t="str">
        <f t="shared" si="769"/>
        <v>18:6</v>
      </c>
      <c r="N5444">
        <f t="shared" si="770"/>
        <v>1086.0000000000002</v>
      </c>
      <c r="O5444">
        <f t="shared" si="771"/>
        <v>4</v>
      </c>
      <c r="P5444" t="str">
        <f t="shared" si="772"/>
        <v>Work</v>
      </c>
      <c r="Q5444" t="str">
        <f>VLOOKUP(N5444,IF(P5444="Work",Intervals!$A$4:$C$9,Intervals!$F$4:$H$9),3,1)</f>
        <v>Int_17-19</v>
      </c>
      <c r="R5444" t="str">
        <f t="shared" si="773"/>
        <v>1</v>
      </c>
      <c r="S5444">
        <f>VLOOKUP(N5444,IF(P5444="Work",Intervals!$A$4:$D$9,Intervals!$F$4:$I$9),4,1)</f>
        <v>4</v>
      </c>
    </row>
    <row r="5445" spans="1:19" x14ac:dyDescent="0.25">
      <c r="A5445" t="s">
        <v>88</v>
      </c>
      <c r="B5445" s="1" t="s">
        <v>5706</v>
      </c>
      <c r="C5445" t="s">
        <v>339</v>
      </c>
      <c r="D5445">
        <f t="shared" si="765"/>
        <v>5443</v>
      </c>
      <c r="E5445" t="s">
        <v>347</v>
      </c>
      <c r="F5445" t="s">
        <v>10</v>
      </c>
      <c r="G5445" t="s">
        <v>4</v>
      </c>
      <c r="H5445" t="s">
        <v>11589</v>
      </c>
      <c r="I5445" s="4">
        <v>42509</v>
      </c>
      <c r="J5445">
        <f t="shared" si="766"/>
        <v>3</v>
      </c>
      <c r="K5445">
        <f t="shared" si="767"/>
        <v>6</v>
      </c>
      <c r="L5445" s="3">
        <f t="shared" si="768"/>
        <v>42670</v>
      </c>
      <c r="M5445" t="str">
        <f t="shared" si="769"/>
        <v>18:8</v>
      </c>
      <c r="N5445">
        <f t="shared" si="770"/>
        <v>1088</v>
      </c>
      <c r="O5445">
        <f t="shared" si="771"/>
        <v>4</v>
      </c>
      <c r="P5445" t="str">
        <f t="shared" si="772"/>
        <v>Work</v>
      </c>
      <c r="Q5445" t="str">
        <f>VLOOKUP(N5445,IF(P5445="Work",Intervals!$A$4:$C$9,Intervals!$F$4:$H$9),3,1)</f>
        <v>Int_17-19</v>
      </c>
      <c r="R5445" t="str">
        <f t="shared" si="773"/>
        <v>1</v>
      </c>
      <c r="S5445">
        <f>VLOOKUP(N5445,IF(P5445="Work",Intervals!$A$4:$D$9,Intervals!$F$4:$I$9),4,1)</f>
        <v>4</v>
      </c>
    </row>
    <row r="5446" spans="1:19" x14ac:dyDescent="0.25">
      <c r="A5446" t="s">
        <v>142</v>
      </c>
      <c r="B5446" s="1" t="s">
        <v>5707</v>
      </c>
      <c r="C5446" t="s">
        <v>339</v>
      </c>
      <c r="D5446">
        <f t="shared" si="765"/>
        <v>5444</v>
      </c>
      <c r="E5446" t="s">
        <v>835</v>
      </c>
      <c r="F5446" t="s">
        <v>10</v>
      </c>
      <c r="G5446" t="s">
        <v>4</v>
      </c>
      <c r="H5446" t="s">
        <v>11589</v>
      </c>
      <c r="I5446" s="4">
        <v>42509</v>
      </c>
      <c r="J5446">
        <f t="shared" si="766"/>
        <v>3</v>
      </c>
      <c r="K5446">
        <f t="shared" si="767"/>
        <v>6</v>
      </c>
      <c r="L5446" s="3">
        <f t="shared" si="768"/>
        <v>42670</v>
      </c>
      <c r="M5446" t="str">
        <f t="shared" si="769"/>
        <v>18:9</v>
      </c>
      <c r="N5446">
        <f t="shared" si="770"/>
        <v>1089.0000000000002</v>
      </c>
      <c r="O5446">
        <f t="shared" si="771"/>
        <v>4</v>
      </c>
      <c r="P5446" t="str">
        <f t="shared" si="772"/>
        <v>Work</v>
      </c>
      <c r="Q5446" t="str">
        <f>VLOOKUP(N5446,IF(P5446="Work",Intervals!$A$4:$C$9,Intervals!$F$4:$H$9),3,1)</f>
        <v>Int_17-19</v>
      </c>
      <c r="R5446" t="str">
        <f t="shared" si="773"/>
        <v>1</v>
      </c>
      <c r="S5446">
        <f>VLOOKUP(N5446,IF(P5446="Work",Intervals!$A$4:$D$9,Intervals!$F$4:$I$9),4,1)</f>
        <v>4</v>
      </c>
    </row>
    <row r="5447" spans="1:19" x14ac:dyDescent="0.25">
      <c r="A5447" t="s">
        <v>111</v>
      </c>
      <c r="B5447" s="1" t="s">
        <v>5708</v>
      </c>
      <c r="C5447" t="s">
        <v>339</v>
      </c>
      <c r="D5447">
        <f t="shared" si="765"/>
        <v>5445</v>
      </c>
      <c r="E5447" t="s">
        <v>786</v>
      </c>
      <c r="F5447" t="s">
        <v>10</v>
      </c>
      <c r="G5447" t="s">
        <v>4</v>
      </c>
      <c r="H5447" t="s">
        <v>11589</v>
      </c>
      <c r="I5447" s="4">
        <v>42509</v>
      </c>
      <c r="J5447">
        <f t="shared" si="766"/>
        <v>3</v>
      </c>
      <c r="K5447">
        <f t="shared" si="767"/>
        <v>6</v>
      </c>
      <c r="L5447" s="3">
        <f t="shared" si="768"/>
        <v>42670</v>
      </c>
      <c r="M5447" t="str">
        <f t="shared" si="769"/>
        <v>18:49</v>
      </c>
      <c r="N5447">
        <f t="shared" si="770"/>
        <v>1129</v>
      </c>
      <c r="O5447">
        <f t="shared" si="771"/>
        <v>4</v>
      </c>
      <c r="P5447" t="str">
        <f t="shared" si="772"/>
        <v>Work</v>
      </c>
      <c r="Q5447" t="str">
        <f>VLOOKUP(N5447,IF(P5447="Work",Intervals!$A$4:$C$9,Intervals!$F$4:$H$9),3,1)</f>
        <v>Int_17-19</v>
      </c>
      <c r="R5447" t="str">
        <f t="shared" si="773"/>
        <v>1</v>
      </c>
      <c r="S5447">
        <f>VLOOKUP(N5447,IF(P5447="Work",Intervals!$A$4:$D$9,Intervals!$F$4:$I$9),4,1)</f>
        <v>4</v>
      </c>
    </row>
    <row r="5448" spans="1:19" x14ac:dyDescent="0.25">
      <c r="A5448" t="s">
        <v>261</v>
      </c>
      <c r="B5448" s="1" t="s">
        <v>5709</v>
      </c>
      <c r="C5448" t="s">
        <v>339</v>
      </c>
      <c r="D5448">
        <f t="shared" si="765"/>
        <v>5446</v>
      </c>
      <c r="E5448" t="s">
        <v>763</v>
      </c>
      <c r="F5448" t="s">
        <v>11567</v>
      </c>
      <c r="G5448" t="s">
        <v>4</v>
      </c>
      <c r="H5448" t="s">
        <v>11589</v>
      </c>
      <c r="I5448" s="4">
        <v>42509</v>
      </c>
      <c r="J5448">
        <f t="shared" si="766"/>
        <v>3</v>
      </c>
      <c r="K5448">
        <f t="shared" si="767"/>
        <v>6</v>
      </c>
      <c r="L5448" s="3">
        <f t="shared" si="768"/>
        <v>42670</v>
      </c>
      <c r="M5448" t="str">
        <f t="shared" si="769"/>
        <v>18:50</v>
      </c>
      <c r="N5448">
        <f t="shared" si="770"/>
        <v>1130.0000000000002</v>
      </c>
      <c r="O5448">
        <f t="shared" si="771"/>
        <v>4</v>
      </c>
      <c r="P5448" t="str">
        <f t="shared" si="772"/>
        <v>Work</v>
      </c>
      <c r="Q5448" t="str">
        <f>VLOOKUP(N5448,IF(P5448="Work",Intervals!$A$4:$C$9,Intervals!$F$4:$H$9),3,1)</f>
        <v>Int_17-19</v>
      </c>
      <c r="R5448" t="str">
        <f t="shared" si="773"/>
        <v>1</v>
      </c>
      <c r="S5448">
        <f>VLOOKUP(N5448,IF(P5448="Work",Intervals!$A$4:$D$9,Intervals!$F$4:$I$9),4,1)</f>
        <v>4</v>
      </c>
    </row>
    <row r="5449" spans="1:19" x14ac:dyDescent="0.25">
      <c r="A5449" t="s">
        <v>253</v>
      </c>
      <c r="B5449" s="1" t="s">
        <v>5710</v>
      </c>
      <c r="C5449" t="s">
        <v>339</v>
      </c>
      <c r="D5449">
        <f t="shared" si="765"/>
        <v>5447</v>
      </c>
      <c r="E5449" t="s">
        <v>506</v>
      </c>
      <c r="F5449" t="s">
        <v>10</v>
      </c>
      <c r="G5449" t="s">
        <v>4</v>
      </c>
      <c r="H5449" t="s">
        <v>11589</v>
      </c>
      <c r="I5449" s="4">
        <v>42509</v>
      </c>
      <c r="J5449">
        <f t="shared" si="766"/>
        <v>3</v>
      </c>
      <c r="K5449">
        <f t="shared" si="767"/>
        <v>6</v>
      </c>
      <c r="L5449" s="3">
        <f t="shared" si="768"/>
        <v>42670</v>
      </c>
      <c r="M5449" t="str">
        <f t="shared" si="769"/>
        <v>18:57</v>
      </c>
      <c r="N5449">
        <f t="shared" si="770"/>
        <v>1137</v>
      </c>
      <c r="O5449">
        <f t="shared" si="771"/>
        <v>4</v>
      </c>
      <c r="P5449" t="str">
        <f t="shared" si="772"/>
        <v>Work</v>
      </c>
      <c r="Q5449" t="str">
        <f>VLOOKUP(N5449,IF(P5449="Work",Intervals!$A$4:$C$9,Intervals!$F$4:$H$9),3,1)</f>
        <v>Int_17-19</v>
      </c>
      <c r="R5449" t="str">
        <f t="shared" si="773"/>
        <v>1</v>
      </c>
      <c r="S5449">
        <f>VLOOKUP(N5449,IF(P5449="Work",Intervals!$A$4:$D$9,Intervals!$F$4:$I$9),4,1)</f>
        <v>4</v>
      </c>
    </row>
    <row r="5450" spans="1:19" x14ac:dyDescent="0.25">
      <c r="A5450" t="s">
        <v>174</v>
      </c>
      <c r="B5450" s="1" t="s">
        <v>5711</v>
      </c>
      <c r="C5450" t="s">
        <v>339</v>
      </c>
      <c r="D5450">
        <f t="shared" si="765"/>
        <v>5448</v>
      </c>
      <c r="E5450" t="s">
        <v>413</v>
      </c>
      <c r="F5450" t="s">
        <v>10</v>
      </c>
      <c r="G5450" t="s">
        <v>4</v>
      </c>
      <c r="H5450" t="s">
        <v>11589</v>
      </c>
      <c r="I5450" s="4">
        <v>42509</v>
      </c>
      <c r="J5450">
        <f t="shared" si="766"/>
        <v>3</v>
      </c>
      <c r="K5450">
        <f t="shared" si="767"/>
        <v>6</v>
      </c>
      <c r="L5450" s="3">
        <f t="shared" si="768"/>
        <v>42670</v>
      </c>
      <c r="M5450" t="str">
        <f t="shared" si="769"/>
        <v>19:4</v>
      </c>
      <c r="N5450">
        <f t="shared" si="770"/>
        <v>1143.9999999999998</v>
      </c>
      <c r="O5450">
        <f t="shared" si="771"/>
        <v>4</v>
      </c>
      <c r="P5450" t="str">
        <f t="shared" si="772"/>
        <v>Work</v>
      </c>
      <c r="Q5450" t="str">
        <f>VLOOKUP(N5450,IF(P5450="Work",Intervals!$A$4:$C$9,Intervals!$F$4:$H$9),3,1)</f>
        <v>Int_19-21</v>
      </c>
      <c r="R5450" t="str">
        <f t="shared" si="773"/>
        <v>1</v>
      </c>
      <c r="S5450">
        <f>VLOOKUP(N5450,IF(P5450="Work",Intervals!$A$4:$D$9,Intervals!$F$4:$I$9),4,1)</f>
        <v>5</v>
      </c>
    </row>
    <row r="5451" spans="1:19" x14ac:dyDescent="0.25">
      <c r="A5451" t="s">
        <v>85</v>
      </c>
      <c r="B5451" s="1" t="s">
        <v>5712</v>
      </c>
      <c r="C5451" t="s">
        <v>339</v>
      </c>
      <c r="D5451">
        <f t="shared" si="765"/>
        <v>5449</v>
      </c>
      <c r="E5451" t="s">
        <v>610</v>
      </c>
      <c r="F5451" t="s">
        <v>10</v>
      </c>
      <c r="G5451" t="s">
        <v>4</v>
      </c>
      <c r="H5451" t="s">
        <v>11589</v>
      </c>
      <c r="I5451" s="4">
        <v>42509</v>
      </c>
      <c r="J5451">
        <f t="shared" si="766"/>
        <v>3</v>
      </c>
      <c r="K5451">
        <f t="shared" si="767"/>
        <v>6</v>
      </c>
      <c r="L5451" s="3">
        <f t="shared" si="768"/>
        <v>42670</v>
      </c>
      <c r="M5451" t="str">
        <f t="shared" si="769"/>
        <v>19:13</v>
      </c>
      <c r="N5451">
        <f t="shared" si="770"/>
        <v>1153</v>
      </c>
      <c r="O5451">
        <f t="shared" si="771"/>
        <v>4</v>
      </c>
      <c r="P5451" t="str">
        <f t="shared" si="772"/>
        <v>Work</v>
      </c>
      <c r="Q5451" t="str">
        <f>VLOOKUP(N5451,IF(P5451="Work",Intervals!$A$4:$C$9,Intervals!$F$4:$H$9),3,1)</f>
        <v>Int_19-21</v>
      </c>
      <c r="R5451" t="str">
        <f t="shared" si="773"/>
        <v>1</v>
      </c>
      <c r="S5451">
        <f>VLOOKUP(N5451,IF(P5451="Work",Intervals!$A$4:$D$9,Intervals!$F$4:$I$9),4,1)</f>
        <v>5</v>
      </c>
    </row>
    <row r="5452" spans="1:19" x14ac:dyDescent="0.25">
      <c r="A5452" t="s">
        <v>206</v>
      </c>
      <c r="B5452" s="1" t="s">
        <v>5713</v>
      </c>
      <c r="C5452" t="s">
        <v>339</v>
      </c>
      <c r="D5452">
        <f t="shared" si="765"/>
        <v>5450</v>
      </c>
      <c r="E5452" t="s">
        <v>348</v>
      </c>
      <c r="F5452" t="s">
        <v>10</v>
      </c>
      <c r="G5452" t="s">
        <v>4</v>
      </c>
      <c r="H5452" t="s">
        <v>11589</v>
      </c>
      <c r="I5452" s="4">
        <v>42509</v>
      </c>
      <c r="J5452">
        <f t="shared" si="766"/>
        <v>3</v>
      </c>
      <c r="K5452">
        <f t="shared" si="767"/>
        <v>6</v>
      </c>
      <c r="L5452" s="3">
        <f t="shared" si="768"/>
        <v>42670</v>
      </c>
      <c r="M5452" t="str">
        <f t="shared" si="769"/>
        <v>19:29</v>
      </c>
      <c r="N5452">
        <f t="shared" si="770"/>
        <v>1168.9999999999998</v>
      </c>
      <c r="O5452">
        <f t="shared" si="771"/>
        <v>4</v>
      </c>
      <c r="P5452" t="str">
        <f t="shared" si="772"/>
        <v>Work</v>
      </c>
      <c r="Q5452" t="str">
        <f>VLOOKUP(N5452,IF(P5452="Work",Intervals!$A$4:$C$9,Intervals!$F$4:$H$9),3,1)</f>
        <v>Int_19-21</v>
      </c>
      <c r="R5452" t="str">
        <f t="shared" si="773"/>
        <v>1</v>
      </c>
      <c r="S5452">
        <f>VLOOKUP(N5452,IF(P5452="Work",Intervals!$A$4:$D$9,Intervals!$F$4:$I$9),4,1)</f>
        <v>5</v>
      </c>
    </row>
    <row r="5453" spans="1:19" x14ac:dyDescent="0.25">
      <c r="A5453" t="s">
        <v>111</v>
      </c>
      <c r="B5453" s="1" t="s">
        <v>5714</v>
      </c>
      <c r="C5453" t="s">
        <v>339</v>
      </c>
      <c r="D5453">
        <f t="shared" si="765"/>
        <v>5451</v>
      </c>
      <c r="E5453" t="s">
        <v>836</v>
      </c>
      <c r="F5453" t="s">
        <v>10</v>
      </c>
      <c r="G5453" t="s">
        <v>4</v>
      </c>
      <c r="H5453" t="s">
        <v>11589</v>
      </c>
      <c r="I5453" s="4">
        <v>42509</v>
      </c>
      <c r="J5453">
        <f t="shared" si="766"/>
        <v>3</v>
      </c>
      <c r="K5453">
        <f t="shared" si="767"/>
        <v>6</v>
      </c>
      <c r="L5453" s="3">
        <f t="shared" si="768"/>
        <v>42670</v>
      </c>
      <c r="M5453" t="str">
        <f t="shared" si="769"/>
        <v>20:43</v>
      </c>
      <c r="N5453">
        <f t="shared" si="770"/>
        <v>1243</v>
      </c>
      <c r="O5453">
        <f t="shared" si="771"/>
        <v>4</v>
      </c>
      <c r="P5453" t="str">
        <f t="shared" si="772"/>
        <v>Work</v>
      </c>
      <c r="Q5453" t="str">
        <f>VLOOKUP(N5453,IF(P5453="Work",Intervals!$A$4:$C$9,Intervals!$F$4:$H$9),3,1)</f>
        <v>Int_19-21</v>
      </c>
      <c r="R5453" t="str">
        <f t="shared" si="773"/>
        <v>1</v>
      </c>
      <c r="S5453">
        <f>VLOOKUP(N5453,IF(P5453="Work",Intervals!$A$4:$D$9,Intervals!$F$4:$I$9),4,1)</f>
        <v>5</v>
      </c>
    </row>
    <row r="5454" spans="1:19" x14ac:dyDescent="0.25">
      <c r="A5454" t="s">
        <v>110</v>
      </c>
      <c r="B5454" s="1" t="s">
        <v>5715</v>
      </c>
      <c r="C5454" t="s">
        <v>339</v>
      </c>
      <c r="D5454">
        <f t="shared" si="765"/>
        <v>5452</v>
      </c>
      <c r="E5454" t="s">
        <v>837</v>
      </c>
      <c r="F5454" t="s">
        <v>3</v>
      </c>
      <c r="G5454" t="s">
        <v>4</v>
      </c>
      <c r="H5454" t="s">
        <v>11589</v>
      </c>
      <c r="I5454" s="4">
        <v>42509</v>
      </c>
      <c r="J5454">
        <f t="shared" si="766"/>
        <v>3</v>
      </c>
      <c r="K5454">
        <f t="shared" si="767"/>
        <v>6</v>
      </c>
      <c r="L5454" s="3">
        <f t="shared" si="768"/>
        <v>42670</v>
      </c>
      <c r="M5454" t="str">
        <f t="shared" si="769"/>
        <v>21:13</v>
      </c>
      <c r="N5454">
        <f t="shared" si="770"/>
        <v>1273</v>
      </c>
      <c r="O5454">
        <f t="shared" si="771"/>
        <v>4</v>
      </c>
      <c r="P5454" t="str">
        <f t="shared" si="772"/>
        <v>Work</v>
      </c>
      <c r="Q5454" t="str">
        <f>VLOOKUP(N5454,IF(P5454="Work",Intervals!$A$4:$C$9,Intervals!$F$4:$H$9),3,1)</f>
        <v>Int_21-</v>
      </c>
      <c r="R5454" t="str">
        <f t="shared" si="773"/>
        <v>1</v>
      </c>
      <c r="S5454">
        <f>VLOOKUP(N5454,IF(P5454="Work",Intervals!$A$4:$D$9,Intervals!$F$4:$I$9),4,1)</f>
        <v>6</v>
      </c>
    </row>
    <row r="5455" spans="1:19" x14ac:dyDescent="0.25">
      <c r="A5455" t="s">
        <v>153</v>
      </c>
      <c r="B5455" s="1" t="s">
        <v>5716</v>
      </c>
      <c r="C5455" t="s">
        <v>339</v>
      </c>
      <c r="D5455">
        <f t="shared" si="765"/>
        <v>5453</v>
      </c>
      <c r="E5455" t="s">
        <v>387</v>
      </c>
      <c r="F5455" t="s">
        <v>3</v>
      </c>
      <c r="G5455" t="s">
        <v>4</v>
      </c>
      <c r="H5455" t="s">
        <v>11597</v>
      </c>
      <c r="I5455" t="s">
        <v>11671</v>
      </c>
      <c r="J5455">
        <f t="shared" si="766"/>
        <v>3</v>
      </c>
      <c r="K5455">
        <f t="shared" si="767"/>
        <v>6</v>
      </c>
      <c r="L5455" s="3">
        <f t="shared" si="768"/>
        <v>42670</v>
      </c>
      <c r="M5455" t="str">
        <f t="shared" si="769"/>
        <v>21:17</v>
      </c>
      <c r="N5455">
        <f t="shared" si="770"/>
        <v>1277</v>
      </c>
      <c r="O5455">
        <f t="shared" si="771"/>
        <v>4</v>
      </c>
      <c r="P5455" t="str">
        <f t="shared" si="772"/>
        <v>Work</v>
      </c>
      <c r="Q5455" t="str">
        <f>VLOOKUP(N5455,IF(P5455="Work",Intervals!$A$4:$C$9,Intervals!$F$4:$H$9),3,1)</f>
        <v>Int_21-</v>
      </c>
      <c r="R5455" t="str">
        <f t="shared" si="773"/>
        <v>1</v>
      </c>
      <c r="S5455">
        <f>VLOOKUP(N5455,IF(P5455="Work",Intervals!$A$4:$D$9,Intervals!$F$4:$I$9),4,1)</f>
        <v>6</v>
      </c>
    </row>
    <row r="5456" spans="1:19" x14ac:dyDescent="0.25">
      <c r="A5456" t="s">
        <v>153</v>
      </c>
      <c r="B5456" s="1" t="s">
        <v>5717</v>
      </c>
      <c r="C5456" t="s">
        <v>339</v>
      </c>
      <c r="D5456">
        <f t="shared" si="765"/>
        <v>5454</v>
      </c>
      <c r="E5456" t="s">
        <v>838</v>
      </c>
      <c r="F5456" t="s">
        <v>11576</v>
      </c>
      <c r="G5456" t="s">
        <v>4</v>
      </c>
      <c r="H5456" t="s">
        <v>11591</v>
      </c>
      <c r="I5456" t="s">
        <v>11665</v>
      </c>
      <c r="J5456">
        <f t="shared" si="766"/>
        <v>3</v>
      </c>
      <c r="K5456">
        <f t="shared" si="767"/>
        <v>6</v>
      </c>
      <c r="L5456" s="3">
        <f t="shared" si="768"/>
        <v>42670</v>
      </c>
      <c r="M5456" t="str">
        <f t="shared" si="769"/>
        <v>21:19</v>
      </c>
      <c r="N5456">
        <f t="shared" si="770"/>
        <v>1278.9999999999998</v>
      </c>
      <c r="O5456">
        <f t="shared" si="771"/>
        <v>4</v>
      </c>
      <c r="P5456" t="str">
        <f t="shared" si="772"/>
        <v>Work</v>
      </c>
      <c r="Q5456" t="str">
        <f>VLOOKUP(N5456,IF(P5456="Work",Intervals!$A$4:$C$9,Intervals!$F$4:$H$9),3,1)</f>
        <v>Int_21-</v>
      </c>
      <c r="R5456" t="str">
        <f t="shared" si="773"/>
        <v>1</v>
      </c>
      <c r="S5456">
        <f>VLOOKUP(N5456,IF(P5456="Work",Intervals!$A$4:$D$9,Intervals!$F$4:$I$9),4,1)</f>
        <v>6</v>
      </c>
    </row>
    <row r="5457" spans="1:19" x14ac:dyDescent="0.25">
      <c r="A5457" t="s">
        <v>153</v>
      </c>
      <c r="B5457" s="1" t="s">
        <v>5718</v>
      </c>
      <c r="C5457" t="s">
        <v>339</v>
      </c>
      <c r="D5457">
        <f t="shared" si="765"/>
        <v>5455</v>
      </c>
      <c r="E5457" t="s">
        <v>838</v>
      </c>
      <c r="F5457" t="s">
        <v>11576</v>
      </c>
      <c r="G5457" t="s">
        <v>4</v>
      </c>
      <c r="H5457" t="s">
        <v>11591</v>
      </c>
      <c r="I5457" t="s">
        <v>11665</v>
      </c>
      <c r="J5457">
        <f t="shared" si="766"/>
        <v>3</v>
      </c>
      <c r="K5457">
        <f t="shared" si="767"/>
        <v>6</v>
      </c>
      <c r="L5457" s="3">
        <f t="shared" si="768"/>
        <v>42670</v>
      </c>
      <c r="M5457" t="str">
        <f t="shared" si="769"/>
        <v>21:20</v>
      </c>
      <c r="N5457">
        <f t="shared" si="770"/>
        <v>1280</v>
      </c>
      <c r="O5457">
        <f t="shared" si="771"/>
        <v>4</v>
      </c>
      <c r="P5457" t="str">
        <f t="shared" si="772"/>
        <v>Work</v>
      </c>
      <c r="Q5457" t="str">
        <f>VLOOKUP(N5457,IF(P5457="Work",Intervals!$A$4:$C$9,Intervals!$F$4:$H$9),3,1)</f>
        <v>Int_21-</v>
      </c>
      <c r="R5457" t="str">
        <f t="shared" si="773"/>
        <v>1</v>
      </c>
      <c r="S5457">
        <f>VLOOKUP(N5457,IF(P5457="Work",Intervals!$A$4:$D$9,Intervals!$F$4:$I$9),4,1)</f>
        <v>6</v>
      </c>
    </row>
    <row r="5458" spans="1:19" x14ac:dyDescent="0.25">
      <c r="A5458" t="s">
        <v>153</v>
      </c>
      <c r="B5458" s="1" t="s">
        <v>5719</v>
      </c>
      <c r="C5458" t="s">
        <v>339</v>
      </c>
      <c r="D5458">
        <f t="shared" si="765"/>
        <v>5456</v>
      </c>
      <c r="E5458" t="s">
        <v>838</v>
      </c>
      <c r="F5458" t="s">
        <v>11576</v>
      </c>
      <c r="G5458" t="s">
        <v>4</v>
      </c>
      <c r="H5458" t="s">
        <v>11591</v>
      </c>
      <c r="I5458" t="s">
        <v>11665</v>
      </c>
      <c r="J5458">
        <f t="shared" si="766"/>
        <v>3</v>
      </c>
      <c r="K5458">
        <f t="shared" si="767"/>
        <v>6</v>
      </c>
      <c r="L5458" s="3">
        <f t="shared" si="768"/>
        <v>42670</v>
      </c>
      <c r="M5458" t="str">
        <f t="shared" si="769"/>
        <v>21:24</v>
      </c>
      <c r="N5458">
        <f t="shared" si="770"/>
        <v>1284</v>
      </c>
      <c r="O5458">
        <f t="shared" si="771"/>
        <v>4</v>
      </c>
      <c r="P5458" t="str">
        <f t="shared" si="772"/>
        <v>Work</v>
      </c>
      <c r="Q5458" t="str">
        <f>VLOOKUP(N5458,IF(P5458="Work",Intervals!$A$4:$C$9,Intervals!$F$4:$H$9),3,1)</f>
        <v>Int_21-</v>
      </c>
      <c r="R5458" t="str">
        <f t="shared" si="773"/>
        <v>1</v>
      </c>
      <c r="S5458">
        <f>VLOOKUP(N5458,IF(P5458="Work",Intervals!$A$4:$D$9,Intervals!$F$4:$I$9),4,1)</f>
        <v>6</v>
      </c>
    </row>
    <row r="5459" spans="1:19" x14ac:dyDescent="0.25">
      <c r="A5459" t="s">
        <v>167</v>
      </c>
      <c r="B5459" s="1" t="s">
        <v>5720</v>
      </c>
      <c r="C5459" t="s">
        <v>339</v>
      </c>
      <c r="D5459">
        <f t="shared" si="765"/>
        <v>5457</v>
      </c>
      <c r="E5459" t="s">
        <v>442</v>
      </c>
      <c r="F5459" t="s">
        <v>11563</v>
      </c>
      <c r="G5459" t="s">
        <v>4</v>
      </c>
      <c r="H5459" t="s">
        <v>11589</v>
      </c>
      <c r="I5459" s="4">
        <v>42509</v>
      </c>
      <c r="J5459">
        <f t="shared" si="766"/>
        <v>3</v>
      </c>
      <c r="K5459">
        <f t="shared" si="767"/>
        <v>6</v>
      </c>
      <c r="L5459" s="3">
        <f t="shared" si="768"/>
        <v>42670</v>
      </c>
      <c r="M5459" t="str">
        <f t="shared" si="769"/>
        <v>21:40</v>
      </c>
      <c r="N5459">
        <f t="shared" si="770"/>
        <v>1299.9999999999998</v>
      </c>
      <c r="O5459">
        <f t="shared" si="771"/>
        <v>4</v>
      </c>
      <c r="P5459" t="str">
        <f t="shared" si="772"/>
        <v>Work</v>
      </c>
      <c r="Q5459" t="str">
        <f>VLOOKUP(N5459,IF(P5459="Work",Intervals!$A$4:$C$9,Intervals!$F$4:$H$9),3,1)</f>
        <v>Int_21-</v>
      </c>
      <c r="R5459" t="str">
        <f t="shared" si="773"/>
        <v>1</v>
      </c>
      <c r="S5459">
        <f>VLOOKUP(N5459,IF(P5459="Work",Intervals!$A$4:$D$9,Intervals!$F$4:$I$9),4,1)</f>
        <v>6</v>
      </c>
    </row>
    <row r="5460" spans="1:19" x14ac:dyDescent="0.25">
      <c r="A5460" t="s">
        <v>153</v>
      </c>
      <c r="B5460" s="1" t="s">
        <v>5721</v>
      </c>
      <c r="C5460" t="s">
        <v>339</v>
      </c>
      <c r="D5460">
        <f t="shared" si="765"/>
        <v>5458</v>
      </c>
      <c r="E5460" t="s">
        <v>838</v>
      </c>
      <c r="F5460" t="s">
        <v>11576</v>
      </c>
      <c r="G5460" t="s">
        <v>4</v>
      </c>
      <c r="H5460" t="s">
        <v>11591</v>
      </c>
      <c r="I5460" t="s">
        <v>11665</v>
      </c>
      <c r="J5460">
        <f t="shared" si="766"/>
        <v>3</v>
      </c>
      <c r="K5460">
        <f t="shared" si="767"/>
        <v>6</v>
      </c>
      <c r="L5460" s="3">
        <f t="shared" si="768"/>
        <v>42670</v>
      </c>
      <c r="M5460" t="str">
        <f t="shared" si="769"/>
        <v>21:51</v>
      </c>
      <c r="N5460">
        <f t="shared" si="770"/>
        <v>1311.0000000000002</v>
      </c>
      <c r="O5460">
        <f t="shared" si="771"/>
        <v>4</v>
      </c>
      <c r="P5460" t="str">
        <f t="shared" si="772"/>
        <v>Work</v>
      </c>
      <c r="Q5460" t="str">
        <f>VLOOKUP(N5460,IF(P5460="Work",Intervals!$A$4:$C$9,Intervals!$F$4:$H$9),3,1)</f>
        <v>Int_21-</v>
      </c>
      <c r="R5460" t="str">
        <f t="shared" si="773"/>
        <v>1</v>
      </c>
      <c r="S5460">
        <f>VLOOKUP(N5460,IF(P5460="Work",Intervals!$A$4:$D$9,Intervals!$F$4:$I$9),4,1)</f>
        <v>6</v>
      </c>
    </row>
    <row r="5461" spans="1:19" x14ac:dyDescent="0.25">
      <c r="A5461" t="s">
        <v>142</v>
      </c>
      <c r="B5461" s="1" t="s">
        <v>5722</v>
      </c>
      <c r="C5461" t="s">
        <v>339</v>
      </c>
      <c r="D5461">
        <f t="shared" si="765"/>
        <v>5459</v>
      </c>
      <c r="E5461" t="s">
        <v>835</v>
      </c>
      <c r="F5461" t="s">
        <v>10</v>
      </c>
      <c r="G5461" t="s">
        <v>4</v>
      </c>
      <c r="H5461" t="s">
        <v>11589</v>
      </c>
      <c r="I5461" s="4">
        <v>42509</v>
      </c>
      <c r="J5461">
        <f t="shared" si="766"/>
        <v>3</v>
      </c>
      <c r="K5461">
        <f t="shared" si="767"/>
        <v>6</v>
      </c>
      <c r="L5461" s="3">
        <f t="shared" si="768"/>
        <v>42670</v>
      </c>
      <c r="M5461" t="str">
        <f t="shared" si="769"/>
        <v>21:52</v>
      </c>
      <c r="N5461">
        <f t="shared" si="770"/>
        <v>1311.9999999999998</v>
      </c>
      <c r="O5461">
        <f t="shared" si="771"/>
        <v>4</v>
      </c>
      <c r="P5461" t="str">
        <f t="shared" si="772"/>
        <v>Work</v>
      </c>
      <c r="Q5461" t="str">
        <f>VLOOKUP(N5461,IF(P5461="Work",Intervals!$A$4:$C$9,Intervals!$F$4:$H$9),3,1)</f>
        <v>Int_21-</v>
      </c>
      <c r="R5461" t="str">
        <f t="shared" si="773"/>
        <v>1</v>
      </c>
      <c r="S5461">
        <f>VLOOKUP(N5461,IF(P5461="Work",Intervals!$A$4:$D$9,Intervals!$F$4:$I$9),4,1)</f>
        <v>6</v>
      </c>
    </row>
    <row r="5462" spans="1:19" x14ac:dyDescent="0.25">
      <c r="A5462" t="s">
        <v>171</v>
      </c>
      <c r="B5462" s="1" t="s">
        <v>5723</v>
      </c>
      <c r="C5462" t="s">
        <v>339</v>
      </c>
      <c r="D5462">
        <f t="shared" si="765"/>
        <v>5460</v>
      </c>
      <c r="E5462" t="s">
        <v>839</v>
      </c>
      <c r="F5462" t="s">
        <v>10</v>
      </c>
      <c r="G5462" t="s">
        <v>4</v>
      </c>
      <c r="H5462" t="s">
        <v>11589</v>
      </c>
      <c r="I5462" s="4">
        <v>42509</v>
      </c>
      <c r="J5462">
        <f t="shared" si="766"/>
        <v>3</v>
      </c>
      <c r="K5462">
        <f t="shared" si="767"/>
        <v>6</v>
      </c>
      <c r="L5462" s="3">
        <f t="shared" si="768"/>
        <v>42670</v>
      </c>
      <c r="M5462" t="str">
        <f t="shared" si="769"/>
        <v>22:4</v>
      </c>
      <c r="N5462">
        <f t="shared" si="770"/>
        <v>1323.9999999999998</v>
      </c>
      <c r="O5462">
        <f t="shared" si="771"/>
        <v>4</v>
      </c>
      <c r="P5462" t="str">
        <f t="shared" si="772"/>
        <v>Work</v>
      </c>
      <c r="Q5462" t="str">
        <f>VLOOKUP(N5462,IF(P5462="Work",Intervals!$A$4:$C$9,Intervals!$F$4:$H$9),3,1)</f>
        <v>Int_21-</v>
      </c>
      <c r="R5462" t="str">
        <f t="shared" si="773"/>
        <v>1</v>
      </c>
      <c r="S5462">
        <f>VLOOKUP(N5462,IF(P5462="Work",Intervals!$A$4:$D$9,Intervals!$F$4:$I$9),4,1)</f>
        <v>6</v>
      </c>
    </row>
    <row r="5463" spans="1:19" x14ac:dyDescent="0.25">
      <c r="A5463" t="s">
        <v>95</v>
      </c>
      <c r="B5463" s="1" t="s">
        <v>5724</v>
      </c>
      <c r="C5463" t="s">
        <v>339</v>
      </c>
      <c r="D5463">
        <f t="shared" si="765"/>
        <v>5461</v>
      </c>
      <c r="E5463" t="s">
        <v>352</v>
      </c>
      <c r="F5463" t="s">
        <v>10</v>
      </c>
      <c r="G5463" t="s">
        <v>4</v>
      </c>
      <c r="H5463" t="s">
        <v>11594</v>
      </c>
      <c r="I5463" t="s">
        <v>11668</v>
      </c>
      <c r="J5463">
        <f t="shared" si="766"/>
        <v>3</v>
      </c>
      <c r="K5463">
        <f t="shared" si="767"/>
        <v>6</v>
      </c>
      <c r="L5463" s="3">
        <f t="shared" si="768"/>
        <v>42670</v>
      </c>
      <c r="M5463" t="str">
        <f t="shared" si="769"/>
        <v>22:10</v>
      </c>
      <c r="N5463">
        <f t="shared" si="770"/>
        <v>1330</v>
      </c>
      <c r="O5463">
        <f t="shared" si="771"/>
        <v>4</v>
      </c>
      <c r="P5463" t="str">
        <f t="shared" si="772"/>
        <v>Work</v>
      </c>
      <c r="Q5463" t="str">
        <f>VLOOKUP(N5463,IF(P5463="Work",Intervals!$A$4:$C$9,Intervals!$F$4:$H$9),3,1)</f>
        <v>Int_21-</v>
      </c>
      <c r="R5463" t="str">
        <f t="shared" si="773"/>
        <v>1</v>
      </c>
      <c r="S5463">
        <f>VLOOKUP(N5463,IF(P5463="Work",Intervals!$A$4:$D$9,Intervals!$F$4:$I$9),4,1)</f>
        <v>6</v>
      </c>
    </row>
    <row r="5464" spans="1:19" x14ac:dyDescent="0.25">
      <c r="A5464" t="s">
        <v>152</v>
      </c>
      <c r="B5464" s="1" t="s">
        <v>5725</v>
      </c>
      <c r="C5464" t="s">
        <v>339</v>
      </c>
      <c r="D5464">
        <f t="shared" si="765"/>
        <v>5462</v>
      </c>
      <c r="E5464" t="s">
        <v>401</v>
      </c>
      <c r="F5464" t="s">
        <v>10</v>
      </c>
      <c r="G5464" t="s">
        <v>30</v>
      </c>
      <c r="H5464" t="s">
        <v>11607</v>
      </c>
      <c r="I5464" t="s">
        <v>11681</v>
      </c>
      <c r="J5464">
        <f t="shared" si="766"/>
        <v>3</v>
      </c>
      <c r="K5464">
        <f t="shared" si="767"/>
        <v>6</v>
      </c>
      <c r="L5464" s="3">
        <f t="shared" si="768"/>
        <v>42670</v>
      </c>
      <c r="M5464" t="str">
        <f t="shared" si="769"/>
        <v>23:28</v>
      </c>
      <c r="N5464">
        <f t="shared" si="770"/>
        <v>1408</v>
      </c>
      <c r="O5464">
        <f t="shared" si="771"/>
        <v>4</v>
      </c>
      <c r="P5464" t="str">
        <f t="shared" si="772"/>
        <v>Work</v>
      </c>
      <c r="Q5464" t="str">
        <f>VLOOKUP(N5464,IF(P5464="Work",Intervals!$A$4:$C$9,Intervals!$F$4:$H$9),3,1)</f>
        <v>Int_21-</v>
      </c>
      <c r="R5464" t="str">
        <f t="shared" si="773"/>
        <v>1</v>
      </c>
      <c r="S5464">
        <f>VLOOKUP(N5464,IF(P5464="Work",Intervals!$A$4:$D$9,Intervals!$F$4:$I$9),4,1)</f>
        <v>6</v>
      </c>
    </row>
    <row r="5465" spans="1:19" x14ac:dyDescent="0.25">
      <c r="A5465" t="s">
        <v>85</v>
      </c>
      <c r="B5465" s="1" t="s">
        <v>5726</v>
      </c>
      <c r="C5465" t="s">
        <v>339</v>
      </c>
      <c r="D5465">
        <f t="shared" si="765"/>
        <v>5463</v>
      </c>
      <c r="E5465" t="s">
        <v>840</v>
      </c>
      <c r="F5465" t="s">
        <v>10</v>
      </c>
      <c r="G5465" t="s">
        <v>4</v>
      </c>
      <c r="H5465" t="s">
        <v>11589</v>
      </c>
      <c r="I5465" s="4">
        <v>42509</v>
      </c>
      <c r="J5465">
        <f t="shared" si="766"/>
        <v>3</v>
      </c>
      <c r="K5465">
        <f t="shared" si="767"/>
        <v>6</v>
      </c>
      <c r="L5465" s="3">
        <f t="shared" si="768"/>
        <v>42671</v>
      </c>
      <c r="M5465" t="str">
        <f t="shared" si="769"/>
        <v>5:26</v>
      </c>
      <c r="N5465">
        <f t="shared" si="770"/>
        <v>326.00000000000011</v>
      </c>
      <c r="O5465">
        <f t="shared" si="771"/>
        <v>5</v>
      </c>
      <c r="P5465" t="str">
        <f t="shared" si="772"/>
        <v>Work</v>
      </c>
      <c r="Q5465" t="str">
        <f>VLOOKUP(N5465,IF(P5465="Work",Intervals!$A$4:$C$9,Intervals!$F$4:$H$9),3,1)</f>
        <v>Int_5-7</v>
      </c>
      <c r="R5465" t="str">
        <f t="shared" si="773"/>
        <v>1</v>
      </c>
      <c r="S5465">
        <f>VLOOKUP(N5465,IF(P5465="Work",Intervals!$A$4:$D$9,Intervals!$F$4:$I$9),4,1)</f>
        <v>2</v>
      </c>
    </row>
    <row r="5466" spans="1:19" x14ac:dyDescent="0.25">
      <c r="A5466" t="s">
        <v>83</v>
      </c>
      <c r="B5466" s="1" t="s">
        <v>5727</v>
      </c>
      <c r="C5466" t="s">
        <v>339</v>
      </c>
      <c r="D5466">
        <f t="shared" si="765"/>
        <v>5464</v>
      </c>
      <c r="E5466" t="s">
        <v>384</v>
      </c>
      <c r="F5466" t="s">
        <v>10</v>
      </c>
      <c r="G5466" t="s">
        <v>4</v>
      </c>
      <c r="H5466" t="s">
        <v>11589</v>
      </c>
      <c r="I5466" s="4">
        <v>42509</v>
      </c>
      <c r="J5466">
        <f t="shared" si="766"/>
        <v>3</v>
      </c>
      <c r="K5466">
        <f t="shared" si="767"/>
        <v>6</v>
      </c>
      <c r="L5466" s="3">
        <f t="shared" si="768"/>
        <v>42671</v>
      </c>
      <c r="M5466" t="str">
        <f t="shared" si="769"/>
        <v>6:1</v>
      </c>
      <c r="N5466">
        <f t="shared" si="770"/>
        <v>361.00000000000017</v>
      </c>
      <c r="O5466">
        <f t="shared" si="771"/>
        <v>5</v>
      </c>
      <c r="P5466" t="str">
        <f t="shared" si="772"/>
        <v>Work</v>
      </c>
      <c r="Q5466" t="str">
        <f>VLOOKUP(N5466,IF(P5466="Work",Intervals!$A$4:$C$9,Intervals!$F$4:$H$9),3,1)</f>
        <v>Int_5-7</v>
      </c>
      <c r="R5466" t="str">
        <f t="shared" si="773"/>
        <v>1</v>
      </c>
      <c r="S5466">
        <f>VLOOKUP(N5466,IF(P5466="Work",Intervals!$A$4:$D$9,Intervals!$F$4:$I$9),4,1)</f>
        <v>2</v>
      </c>
    </row>
    <row r="5467" spans="1:19" x14ac:dyDescent="0.25">
      <c r="A5467" t="s">
        <v>83</v>
      </c>
      <c r="B5467" s="1" t="s">
        <v>5728</v>
      </c>
      <c r="C5467" t="s">
        <v>339</v>
      </c>
      <c r="D5467">
        <f t="shared" si="765"/>
        <v>5465</v>
      </c>
      <c r="E5467" t="s">
        <v>384</v>
      </c>
      <c r="F5467" t="s">
        <v>10</v>
      </c>
      <c r="G5467" t="s">
        <v>4</v>
      </c>
      <c r="H5467" t="s">
        <v>11589</v>
      </c>
      <c r="I5467" s="4">
        <v>42509</v>
      </c>
      <c r="J5467">
        <f t="shared" si="766"/>
        <v>3</v>
      </c>
      <c r="K5467">
        <f t="shared" si="767"/>
        <v>6</v>
      </c>
      <c r="L5467" s="3">
        <f t="shared" si="768"/>
        <v>42671</v>
      </c>
      <c r="M5467" t="str">
        <f t="shared" si="769"/>
        <v>6:37</v>
      </c>
      <c r="N5467">
        <f t="shared" si="770"/>
        <v>397</v>
      </c>
      <c r="O5467">
        <f t="shared" si="771"/>
        <v>5</v>
      </c>
      <c r="P5467" t="str">
        <f t="shared" si="772"/>
        <v>Work</v>
      </c>
      <c r="Q5467" t="str">
        <f>VLOOKUP(N5467,IF(P5467="Work",Intervals!$A$4:$C$9,Intervals!$F$4:$H$9),3,1)</f>
        <v>Int_5-7</v>
      </c>
      <c r="R5467" t="str">
        <f t="shared" si="773"/>
        <v>1</v>
      </c>
      <c r="S5467">
        <f>VLOOKUP(N5467,IF(P5467="Work",Intervals!$A$4:$D$9,Intervals!$F$4:$I$9),4,1)</f>
        <v>2</v>
      </c>
    </row>
    <row r="5468" spans="1:19" x14ac:dyDescent="0.25">
      <c r="A5468" t="s">
        <v>116</v>
      </c>
      <c r="B5468" s="1" t="s">
        <v>5729</v>
      </c>
      <c r="C5468" t="s">
        <v>339</v>
      </c>
      <c r="D5468">
        <f t="shared" si="765"/>
        <v>5466</v>
      </c>
      <c r="E5468" t="s">
        <v>379</v>
      </c>
      <c r="F5468" t="s">
        <v>10</v>
      </c>
      <c r="G5468" t="s">
        <v>4</v>
      </c>
      <c r="H5468" t="s">
        <v>11589</v>
      </c>
      <c r="I5468" s="4">
        <v>42509</v>
      </c>
      <c r="J5468">
        <f t="shared" si="766"/>
        <v>3</v>
      </c>
      <c r="K5468">
        <f t="shared" si="767"/>
        <v>6</v>
      </c>
      <c r="L5468" s="3">
        <f t="shared" si="768"/>
        <v>42671</v>
      </c>
      <c r="M5468" t="str">
        <f t="shared" si="769"/>
        <v>6:45</v>
      </c>
      <c r="N5468">
        <f t="shared" si="770"/>
        <v>405</v>
      </c>
      <c r="O5468">
        <f t="shared" si="771"/>
        <v>5</v>
      </c>
      <c r="P5468" t="str">
        <f t="shared" si="772"/>
        <v>Work</v>
      </c>
      <c r="Q5468" t="str">
        <f>VLOOKUP(N5468,IF(P5468="Work",Intervals!$A$4:$C$9,Intervals!$F$4:$H$9),3,1)</f>
        <v>Int_5-7</v>
      </c>
      <c r="R5468" t="str">
        <f t="shared" si="773"/>
        <v>1</v>
      </c>
      <c r="S5468">
        <f>VLOOKUP(N5468,IF(P5468="Work",Intervals!$A$4:$D$9,Intervals!$F$4:$I$9),4,1)</f>
        <v>2</v>
      </c>
    </row>
    <row r="5469" spans="1:19" x14ac:dyDescent="0.25">
      <c r="A5469" t="s">
        <v>121</v>
      </c>
      <c r="B5469" s="1" t="s">
        <v>5730</v>
      </c>
      <c r="C5469" t="s">
        <v>339</v>
      </c>
      <c r="D5469">
        <f t="shared" si="765"/>
        <v>5467</v>
      </c>
      <c r="E5469" t="s">
        <v>382</v>
      </c>
      <c r="F5469" t="s">
        <v>10</v>
      </c>
      <c r="G5469" t="s">
        <v>4</v>
      </c>
      <c r="H5469" t="s">
        <v>11589</v>
      </c>
      <c r="I5469" s="4">
        <v>42509</v>
      </c>
      <c r="J5469">
        <f t="shared" si="766"/>
        <v>3</v>
      </c>
      <c r="K5469">
        <f t="shared" si="767"/>
        <v>6</v>
      </c>
      <c r="L5469" s="3">
        <f t="shared" si="768"/>
        <v>42671</v>
      </c>
      <c r="M5469" t="str">
        <f t="shared" si="769"/>
        <v>6:57</v>
      </c>
      <c r="N5469">
        <f t="shared" si="770"/>
        <v>416.99999999999994</v>
      </c>
      <c r="O5469">
        <f t="shared" si="771"/>
        <v>5</v>
      </c>
      <c r="P5469" t="str">
        <f t="shared" si="772"/>
        <v>Work</v>
      </c>
      <c r="Q5469" t="str">
        <f>VLOOKUP(N5469,IF(P5469="Work",Intervals!$A$4:$C$9,Intervals!$F$4:$H$9),3,1)</f>
        <v>Int_5-7</v>
      </c>
      <c r="R5469" t="str">
        <f t="shared" si="773"/>
        <v>1</v>
      </c>
      <c r="S5469">
        <f>VLOOKUP(N5469,IF(P5469="Work",Intervals!$A$4:$D$9,Intervals!$F$4:$I$9),4,1)</f>
        <v>2</v>
      </c>
    </row>
    <row r="5470" spans="1:19" x14ac:dyDescent="0.25">
      <c r="A5470" t="s">
        <v>115</v>
      </c>
      <c r="B5470" s="1" t="s">
        <v>5731</v>
      </c>
      <c r="C5470" t="s">
        <v>339</v>
      </c>
      <c r="D5470">
        <f t="shared" si="765"/>
        <v>5468</v>
      </c>
      <c r="E5470" t="s">
        <v>841</v>
      </c>
      <c r="F5470" t="s">
        <v>10</v>
      </c>
      <c r="G5470" t="s">
        <v>4</v>
      </c>
      <c r="H5470" t="s">
        <v>11589</v>
      </c>
      <c r="I5470" s="4">
        <v>42509</v>
      </c>
      <c r="J5470">
        <f t="shared" si="766"/>
        <v>3</v>
      </c>
      <c r="K5470">
        <f t="shared" si="767"/>
        <v>6</v>
      </c>
      <c r="L5470" s="3">
        <f t="shared" si="768"/>
        <v>42671</v>
      </c>
      <c r="M5470" t="str">
        <f t="shared" si="769"/>
        <v>7:4</v>
      </c>
      <c r="N5470">
        <f t="shared" si="770"/>
        <v>424.00000000000011</v>
      </c>
      <c r="O5470">
        <f t="shared" si="771"/>
        <v>5</v>
      </c>
      <c r="P5470" t="str">
        <f t="shared" si="772"/>
        <v>Work</v>
      </c>
      <c r="Q5470" t="str">
        <f>VLOOKUP(N5470,IF(P5470="Work",Intervals!$A$4:$C$9,Intervals!$F$4:$H$9),3,1)</f>
        <v>Int_7-17</v>
      </c>
      <c r="R5470" t="str">
        <f t="shared" si="773"/>
        <v>1</v>
      </c>
      <c r="S5470">
        <f>VLOOKUP(N5470,IF(P5470="Work",Intervals!$A$4:$D$9,Intervals!$F$4:$I$9),4,1)</f>
        <v>3</v>
      </c>
    </row>
    <row r="5471" spans="1:19" x14ac:dyDescent="0.25">
      <c r="A5471" t="s">
        <v>119</v>
      </c>
      <c r="B5471" s="1" t="s">
        <v>5732</v>
      </c>
      <c r="C5471" t="s">
        <v>339</v>
      </c>
      <c r="D5471">
        <f t="shared" si="765"/>
        <v>5469</v>
      </c>
      <c r="E5471" t="s">
        <v>381</v>
      </c>
      <c r="F5471" t="s">
        <v>10</v>
      </c>
      <c r="G5471" t="s">
        <v>4</v>
      </c>
      <c r="H5471" t="s">
        <v>11589</v>
      </c>
      <c r="I5471" s="4">
        <v>42509</v>
      </c>
      <c r="J5471">
        <f t="shared" si="766"/>
        <v>3</v>
      </c>
      <c r="K5471">
        <f t="shared" si="767"/>
        <v>6</v>
      </c>
      <c r="L5471" s="3">
        <f t="shared" si="768"/>
        <v>42671</v>
      </c>
      <c r="M5471" t="str">
        <f t="shared" si="769"/>
        <v>7:8</v>
      </c>
      <c r="N5471">
        <f t="shared" si="770"/>
        <v>428.00000000000006</v>
      </c>
      <c r="O5471">
        <f t="shared" si="771"/>
        <v>5</v>
      </c>
      <c r="P5471" t="str">
        <f t="shared" si="772"/>
        <v>Work</v>
      </c>
      <c r="Q5471" t="str">
        <f>VLOOKUP(N5471,IF(P5471="Work",Intervals!$A$4:$C$9,Intervals!$F$4:$H$9),3,1)</f>
        <v>Int_7-17</v>
      </c>
      <c r="R5471" t="str">
        <f t="shared" si="773"/>
        <v>1</v>
      </c>
      <c r="S5471">
        <f>VLOOKUP(N5471,IF(P5471="Work",Intervals!$A$4:$D$9,Intervals!$F$4:$I$9),4,1)</f>
        <v>3</v>
      </c>
    </row>
    <row r="5472" spans="1:19" x14ac:dyDescent="0.25">
      <c r="A5472" t="s">
        <v>181</v>
      </c>
      <c r="B5472" s="1" t="s">
        <v>5733</v>
      </c>
      <c r="C5472" t="s">
        <v>339</v>
      </c>
      <c r="D5472">
        <f t="shared" si="765"/>
        <v>5470</v>
      </c>
      <c r="E5472" t="s">
        <v>779</v>
      </c>
      <c r="F5472" t="s">
        <v>10</v>
      </c>
      <c r="G5472" t="s">
        <v>4</v>
      </c>
      <c r="H5472" t="s">
        <v>11589</v>
      </c>
      <c r="I5472" s="4">
        <v>42509</v>
      </c>
      <c r="J5472">
        <f t="shared" si="766"/>
        <v>3</v>
      </c>
      <c r="K5472">
        <f t="shared" si="767"/>
        <v>6</v>
      </c>
      <c r="L5472" s="3">
        <f t="shared" si="768"/>
        <v>42671</v>
      </c>
      <c r="M5472" t="str">
        <f t="shared" si="769"/>
        <v>7:10</v>
      </c>
      <c r="N5472">
        <f t="shared" si="770"/>
        <v>430.00000000000006</v>
      </c>
      <c r="O5472">
        <f t="shared" si="771"/>
        <v>5</v>
      </c>
      <c r="P5472" t="str">
        <f t="shared" si="772"/>
        <v>Work</v>
      </c>
      <c r="Q5472" t="str">
        <f>VLOOKUP(N5472,IF(P5472="Work",Intervals!$A$4:$C$9,Intervals!$F$4:$H$9),3,1)</f>
        <v>Int_7-17</v>
      </c>
      <c r="R5472" t="str">
        <f t="shared" si="773"/>
        <v>1</v>
      </c>
      <c r="S5472">
        <f>VLOOKUP(N5472,IF(P5472="Work",Intervals!$A$4:$D$9,Intervals!$F$4:$I$9),4,1)</f>
        <v>3</v>
      </c>
    </row>
    <row r="5473" spans="1:19" x14ac:dyDescent="0.25">
      <c r="A5473" t="s">
        <v>85</v>
      </c>
      <c r="B5473" s="1" t="s">
        <v>5734</v>
      </c>
      <c r="C5473" t="s">
        <v>339</v>
      </c>
      <c r="D5473">
        <f t="shared" si="765"/>
        <v>5471</v>
      </c>
      <c r="E5473" t="s">
        <v>719</v>
      </c>
      <c r="F5473" t="s">
        <v>10</v>
      </c>
      <c r="G5473" t="s">
        <v>4</v>
      </c>
      <c r="H5473" t="s">
        <v>11589</v>
      </c>
      <c r="I5473" s="4">
        <v>42509</v>
      </c>
      <c r="J5473">
        <f t="shared" si="766"/>
        <v>3</v>
      </c>
      <c r="K5473">
        <f t="shared" si="767"/>
        <v>6</v>
      </c>
      <c r="L5473" s="3">
        <f t="shared" si="768"/>
        <v>42671</v>
      </c>
      <c r="M5473" t="str">
        <f t="shared" si="769"/>
        <v>7:15</v>
      </c>
      <c r="N5473">
        <f t="shared" si="770"/>
        <v>434.99999999999989</v>
      </c>
      <c r="O5473">
        <f t="shared" si="771"/>
        <v>5</v>
      </c>
      <c r="P5473" t="str">
        <f t="shared" si="772"/>
        <v>Work</v>
      </c>
      <c r="Q5473" t="str">
        <f>VLOOKUP(N5473,IF(P5473="Work",Intervals!$A$4:$C$9,Intervals!$F$4:$H$9),3,1)</f>
        <v>Int_7-17</v>
      </c>
      <c r="R5473" t="str">
        <f t="shared" si="773"/>
        <v>1</v>
      </c>
      <c r="S5473">
        <f>VLOOKUP(N5473,IF(P5473="Work",Intervals!$A$4:$D$9,Intervals!$F$4:$I$9),4,1)</f>
        <v>3</v>
      </c>
    </row>
    <row r="5474" spans="1:19" x14ac:dyDescent="0.25">
      <c r="A5474" t="s">
        <v>85</v>
      </c>
      <c r="B5474" s="1" t="s">
        <v>5735</v>
      </c>
      <c r="C5474" t="s">
        <v>339</v>
      </c>
      <c r="D5474">
        <f t="shared" si="765"/>
        <v>5472</v>
      </c>
      <c r="E5474" t="s">
        <v>842</v>
      </c>
      <c r="F5474" t="s">
        <v>10</v>
      </c>
      <c r="G5474" t="s">
        <v>4</v>
      </c>
      <c r="H5474" t="s">
        <v>11589</v>
      </c>
      <c r="I5474" s="4">
        <v>42509</v>
      </c>
      <c r="J5474">
        <f t="shared" si="766"/>
        <v>3</v>
      </c>
      <c r="K5474">
        <f t="shared" si="767"/>
        <v>6</v>
      </c>
      <c r="L5474" s="3">
        <f t="shared" si="768"/>
        <v>42671</v>
      </c>
      <c r="M5474" t="str">
        <f t="shared" si="769"/>
        <v>7:20</v>
      </c>
      <c r="N5474">
        <f t="shared" si="770"/>
        <v>440.00000000000006</v>
      </c>
      <c r="O5474">
        <f t="shared" si="771"/>
        <v>5</v>
      </c>
      <c r="P5474" t="str">
        <f t="shared" si="772"/>
        <v>Work</v>
      </c>
      <c r="Q5474" t="str">
        <f>VLOOKUP(N5474,IF(P5474="Work",Intervals!$A$4:$C$9,Intervals!$F$4:$H$9),3,1)</f>
        <v>Int_7-17</v>
      </c>
      <c r="R5474" t="str">
        <f t="shared" si="773"/>
        <v>1</v>
      </c>
      <c r="S5474">
        <f>VLOOKUP(N5474,IF(P5474="Work",Intervals!$A$4:$D$9,Intervals!$F$4:$I$9),4,1)</f>
        <v>3</v>
      </c>
    </row>
    <row r="5475" spans="1:19" x14ac:dyDescent="0.25">
      <c r="A5475" t="s">
        <v>98</v>
      </c>
      <c r="B5475" s="1" t="s">
        <v>5736</v>
      </c>
      <c r="C5475" t="s">
        <v>339</v>
      </c>
      <c r="D5475">
        <f t="shared" si="765"/>
        <v>5473</v>
      </c>
      <c r="E5475" t="s">
        <v>397</v>
      </c>
      <c r="F5475" t="s">
        <v>10</v>
      </c>
      <c r="G5475" t="s">
        <v>4</v>
      </c>
      <c r="H5475" t="s">
        <v>11596</v>
      </c>
      <c r="I5475" t="s">
        <v>11670</v>
      </c>
      <c r="J5475">
        <f t="shared" si="766"/>
        <v>3</v>
      </c>
      <c r="K5475">
        <f t="shared" si="767"/>
        <v>6</v>
      </c>
      <c r="L5475" s="3">
        <f t="shared" si="768"/>
        <v>42671</v>
      </c>
      <c r="M5475" t="str">
        <f t="shared" si="769"/>
        <v>7:28</v>
      </c>
      <c r="N5475">
        <f t="shared" si="770"/>
        <v>448</v>
      </c>
      <c r="O5475">
        <f t="shared" si="771"/>
        <v>5</v>
      </c>
      <c r="P5475" t="str">
        <f t="shared" si="772"/>
        <v>Work</v>
      </c>
      <c r="Q5475" t="str">
        <f>VLOOKUP(N5475,IF(P5475="Work",Intervals!$A$4:$C$9,Intervals!$F$4:$H$9),3,1)</f>
        <v>Int_7-17</v>
      </c>
      <c r="R5475" t="str">
        <f t="shared" si="773"/>
        <v>1</v>
      </c>
      <c r="S5475">
        <f>VLOOKUP(N5475,IF(P5475="Work",Intervals!$A$4:$D$9,Intervals!$F$4:$I$9),4,1)</f>
        <v>3</v>
      </c>
    </row>
    <row r="5476" spans="1:19" x14ac:dyDescent="0.25">
      <c r="A5476" t="s">
        <v>120</v>
      </c>
      <c r="B5476" s="1" t="s">
        <v>5737</v>
      </c>
      <c r="C5476" t="s">
        <v>339</v>
      </c>
      <c r="D5476">
        <f t="shared" si="765"/>
        <v>5474</v>
      </c>
      <c r="E5476" t="s">
        <v>357</v>
      </c>
      <c r="F5476" t="s">
        <v>3</v>
      </c>
      <c r="G5476" t="s">
        <v>4</v>
      </c>
      <c r="H5476" t="s">
        <v>11597</v>
      </c>
      <c r="I5476" t="s">
        <v>11671</v>
      </c>
      <c r="J5476">
        <f t="shared" si="766"/>
        <v>3</v>
      </c>
      <c r="K5476">
        <f t="shared" si="767"/>
        <v>6</v>
      </c>
      <c r="L5476" s="3">
        <f t="shared" si="768"/>
        <v>42671</v>
      </c>
      <c r="M5476" t="str">
        <f t="shared" si="769"/>
        <v>7:35</v>
      </c>
      <c r="N5476">
        <f t="shared" si="770"/>
        <v>455.00000000000011</v>
      </c>
      <c r="O5476">
        <f t="shared" si="771"/>
        <v>5</v>
      </c>
      <c r="P5476" t="str">
        <f t="shared" si="772"/>
        <v>Work</v>
      </c>
      <c r="Q5476" t="str">
        <f>VLOOKUP(N5476,IF(P5476="Work",Intervals!$A$4:$C$9,Intervals!$F$4:$H$9),3,1)</f>
        <v>Int_7-17</v>
      </c>
      <c r="R5476" t="str">
        <f t="shared" si="773"/>
        <v>1</v>
      </c>
      <c r="S5476">
        <f>VLOOKUP(N5476,IF(P5476="Work",Intervals!$A$4:$D$9,Intervals!$F$4:$I$9),4,1)</f>
        <v>3</v>
      </c>
    </row>
    <row r="5477" spans="1:19" x14ac:dyDescent="0.25">
      <c r="A5477" t="s">
        <v>105</v>
      </c>
      <c r="B5477" s="1" t="s">
        <v>5738</v>
      </c>
      <c r="C5477" t="s">
        <v>339</v>
      </c>
      <c r="D5477">
        <f t="shared" si="765"/>
        <v>5475</v>
      </c>
      <c r="E5477" t="s">
        <v>383</v>
      </c>
      <c r="F5477" t="s">
        <v>11563</v>
      </c>
      <c r="G5477" t="s">
        <v>4</v>
      </c>
      <c r="H5477" t="s">
        <v>11589</v>
      </c>
      <c r="I5477" s="4">
        <v>42509</v>
      </c>
      <c r="J5477">
        <f t="shared" si="766"/>
        <v>3</v>
      </c>
      <c r="K5477">
        <f t="shared" si="767"/>
        <v>6</v>
      </c>
      <c r="L5477" s="3">
        <f t="shared" si="768"/>
        <v>42671</v>
      </c>
      <c r="M5477" t="str">
        <f t="shared" si="769"/>
        <v>7:38</v>
      </c>
      <c r="N5477">
        <f t="shared" si="770"/>
        <v>458</v>
      </c>
      <c r="O5477">
        <f t="shared" si="771"/>
        <v>5</v>
      </c>
      <c r="P5477" t="str">
        <f t="shared" si="772"/>
        <v>Work</v>
      </c>
      <c r="Q5477" t="str">
        <f>VLOOKUP(N5477,IF(P5477="Work",Intervals!$A$4:$C$9,Intervals!$F$4:$H$9),3,1)</f>
        <v>Int_7-17</v>
      </c>
      <c r="R5477" t="str">
        <f t="shared" si="773"/>
        <v>1</v>
      </c>
      <c r="S5477">
        <f>VLOOKUP(N5477,IF(P5477="Work",Intervals!$A$4:$D$9,Intervals!$F$4:$I$9),4,1)</f>
        <v>3</v>
      </c>
    </row>
    <row r="5478" spans="1:19" x14ac:dyDescent="0.25">
      <c r="A5478" t="s">
        <v>139</v>
      </c>
      <c r="B5478" s="1" t="s">
        <v>5739</v>
      </c>
      <c r="C5478" t="s">
        <v>339</v>
      </c>
      <c r="D5478">
        <f t="shared" si="765"/>
        <v>5476</v>
      </c>
      <c r="E5478" t="s">
        <v>357</v>
      </c>
      <c r="F5478" t="s">
        <v>3</v>
      </c>
      <c r="G5478" t="s">
        <v>4</v>
      </c>
      <c r="H5478" t="s">
        <v>11597</v>
      </c>
      <c r="I5478" t="s">
        <v>11671</v>
      </c>
      <c r="J5478">
        <f t="shared" si="766"/>
        <v>3</v>
      </c>
      <c r="K5478">
        <f t="shared" si="767"/>
        <v>6</v>
      </c>
      <c r="L5478" s="3">
        <f t="shared" si="768"/>
        <v>42671</v>
      </c>
      <c r="M5478" t="str">
        <f t="shared" si="769"/>
        <v>7:40</v>
      </c>
      <c r="N5478">
        <f t="shared" si="770"/>
        <v>459.99999999999994</v>
      </c>
      <c r="O5478">
        <f t="shared" si="771"/>
        <v>5</v>
      </c>
      <c r="P5478" t="str">
        <f t="shared" si="772"/>
        <v>Work</v>
      </c>
      <c r="Q5478" t="str">
        <f>VLOOKUP(N5478,IF(P5478="Work",Intervals!$A$4:$C$9,Intervals!$F$4:$H$9),3,1)</f>
        <v>Int_7-17</v>
      </c>
      <c r="R5478" t="str">
        <f t="shared" si="773"/>
        <v>1</v>
      </c>
      <c r="S5478">
        <f>VLOOKUP(N5478,IF(P5478="Work",Intervals!$A$4:$D$9,Intervals!$F$4:$I$9),4,1)</f>
        <v>3</v>
      </c>
    </row>
    <row r="5479" spans="1:19" x14ac:dyDescent="0.25">
      <c r="A5479" t="s">
        <v>169</v>
      </c>
      <c r="B5479" s="1" t="s">
        <v>5740</v>
      </c>
      <c r="C5479" t="s">
        <v>339</v>
      </c>
      <c r="D5479">
        <f t="shared" si="765"/>
        <v>5477</v>
      </c>
      <c r="E5479" t="s">
        <v>408</v>
      </c>
      <c r="F5479" t="s">
        <v>10</v>
      </c>
      <c r="G5479" t="s">
        <v>30</v>
      </c>
      <c r="H5479" t="s">
        <v>11590</v>
      </c>
      <c r="I5479" t="s">
        <v>11664</v>
      </c>
      <c r="J5479">
        <f t="shared" si="766"/>
        <v>3</v>
      </c>
      <c r="K5479">
        <f t="shared" si="767"/>
        <v>6</v>
      </c>
      <c r="L5479" s="3">
        <f t="shared" si="768"/>
        <v>42671</v>
      </c>
      <c r="M5479" t="str">
        <f t="shared" si="769"/>
        <v>7:44</v>
      </c>
      <c r="N5479">
        <f t="shared" si="770"/>
        <v>463.99999999999994</v>
      </c>
      <c r="O5479">
        <f t="shared" si="771"/>
        <v>5</v>
      </c>
      <c r="P5479" t="str">
        <f t="shared" si="772"/>
        <v>Work</v>
      </c>
      <c r="Q5479" t="str">
        <f>VLOOKUP(N5479,IF(P5479="Work",Intervals!$A$4:$C$9,Intervals!$F$4:$H$9),3,1)</f>
        <v>Int_7-17</v>
      </c>
      <c r="R5479" t="str">
        <f t="shared" si="773"/>
        <v>1</v>
      </c>
      <c r="S5479">
        <f>VLOOKUP(N5479,IF(P5479="Work",Intervals!$A$4:$D$9,Intervals!$F$4:$I$9),4,1)</f>
        <v>3</v>
      </c>
    </row>
    <row r="5480" spans="1:19" x14ac:dyDescent="0.25">
      <c r="A5480" t="s">
        <v>99</v>
      </c>
      <c r="B5480" s="1" t="s">
        <v>5741</v>
      </c>
      <c r="C5480" t="s">
        <v>339</v>
      </c>
      <c r="D5480">
        <f t="shared" si="765"/>
        <v>5478</v>
      </c>
      <c r="E5480" t="s">
        <v>357</v>
      </c>
      <c r="F5480" t="s">
        <v>3</v>
      </c>
      <c r="G5480" t="s">
        <v>4</v>
      </c>
      <c r="H5480" t="s">
        <v>11597</v>
      </c>
      <c r="I5480" t="s">
        <v>11671</v>
      </c>
      <c r="J5480">
        <f t="shared" si="766"/>
        <v>3</v>
      </c>
      <c r="K5480">
        <f t="shared" si="767"/>
        <v>6</v>
      </c>
      <c r="L5480" s="3">
        <f t="shared" si="768"/>
        <v>42671</v>
      </c>
      <c r="M5480" t="str">
        <f t="shared" si="769"/>
        <v>7:50</v>
      </c>
      <c r="N5480">
        <f t="shared" si="770"/>
        <v>469.99999999999994</v>
      </c>
      <c r="O5480">
        <f t="shared" si="771"/>
        <v>5</v>
      </c>
      <c r="P5480" t="str">
        <f t="shared" si="772"/>
        <v>Work</v>
      </c>
      <c r="Q5480" t="str">
        <f>VLOOKUP(N5480,IF(P5480="Work",Intervals!$A$4:$C$9,Intervals!$F$4:$H$9),3,1)</f>
        <v>Int_7-17</v>
      </c>
      <c r="R5480" t="str">
        <f t="shared" si="773"/>
        <v>1</v>
      </c>
      <c r="S5480">
        <f>VLOOKUP(N5480,IF(P5480="Work",Intervals!$A$4:$D$9,Intervals!$F$4:$I$9),4,1)</f>
        <v>3</v>
      </c>
    </row>
    <row r="5481" spans="1:19" x14ac:dyDescent="0.25">
      <c r="A5481" t="s">
        <v>195</v>
      </c>
      <c r="B5481" s="1" t="s">
        <v>5741</v>
      </c>
      <c r="C5481" t="s">
        <v>339</v>
      </c>
      <c r="D5481">
        <f t="shared" si="765"/>
        <v>5479</v>
      </c>
      <c r="E5481" t="s">
        <v>843</v>
      </c>
      <c r="F5481" t="s">
        <v>3</v>
      </c>
      <c r="G5481" t="s">
        <v>4</v>
      </c>
      <c r="H5481" t="s">
        <v>11589</v>
      </c>
      <c r="I5481" s="4">
        <v>42509</v>
      </c>
      <c r="J5481">
        <f t="shared" si="766"/>
        <v>3</v>
      </c>
      <c r="K5481">
        <f t="shared" si="767"/>
        <v>6</v>
      </c>
      <c r="L5481" s="3">
        <f t="shared" si="768"/>
        <v>42671</v>
      </c>
      <c r="M5481" t="str">
        <f t="shared" si="769"/>
        <v>7:50</v>
      </c>
      <c r="N5481">
        <f t="shared" si="770"/>
        <v>469.99999999999994</v>
      </c>
      <c r="O5481">
        <f t="shared" si="771"/>
        <v>5</v>
      </c>
      <c r="P5481" t="str">
        <f t="shared" si="772"/>
        <v>Work</v>
      </c>
      <c r="Q5481" t="str">
        <f>VLOOKUP(N5481,IF(P5481="Work",Intervals!$A$4:$C$9,Intervals!$F$4:$H$9),3,1)</f>
        <v>Int_7-17</v>
      </c>
      <c r="R5481" t="str">
        <f t="shared" si="773"/>
        <v>1</v>
      </c>
      <c r="S5481">
        <f>VLOOKUP(N5481,IF(P5481="Work",Intervals!$A$4:$D$9,Intervals!$F$4:$I$9),4,1)</f>
        <v>3</v>
      </c>
    </row>
    <row r="5482" spans="1:19" x14ac:dyDescent="0.25">
      <c r="A5482" t="s">
        <v>195</v>
      </c>
      <c r="B5482" s="1" t="s">
        <v>5742</v>
      </c>
      <c r="C5482" t="s">
        <v>339</v>
      </c>
      <c r="D5482">
        <f t="shared" si="765"/>
        <v>5480</v>
      </c>
      <c r="E5482" t="s">
        <v>843</v>
      </c>
      <c r="F5482" t="s">
        <v>3</v>
      </c>
      <c r="G5482" t="s">
        <v>4</v>
      </c>
      <c r="H5482" t="s">
        <v>11589</v>
      </c>
      <c r="I5482" s="4">
        <v>42509</v>
      </c>
      <c r="J5482">
        <f t="shared" si="766"/>
        <v>3</v>
      </c>
      <c r="K5482">
        <f t="shared" si="767"/>
        <v>6</v>
      </c>
      <c r="L5482" s="3">
        <f t="shared" si="768"/>
        <v>42671</v>
      </c>
      <c r="M5482" t="str">
        <f t="shared" si="769"/>
        <v>7:57</v>
      </c>
      <c r="N5482">
        <f t="shared" si="770"/>
        <v>477.00000000000006</v>
      </c>
      <c r="O5482">
        <f t="shared" si="771"/>
        <v>5</v>
      </c>
      <c r="P5482" t="str">
        <f t="shared" si="772"/>
        <v>Work</v>
      </c>
      <c r="Q5482" t="str">
        <f>VLOOKUP(N5482,IF(P5482="Work",Intervals!$A$4:$C$9,Intervals!$F$4:$H$9),3,1)</f>
        <v>Int_7-17</v>
      </c>
      <c r="R5482" t="str">
        <f t="shared" si="773"/>
        <v>1</v>
      </c>
      <c r="S5482">
        <f>VLOOKUP(N5482,IF(P5482="Work",Intervals!$A$4:$D$9,Intervals!$F$4:$I$9),4,1)</f>
        <v>3</v>
      </c>
    </row>
    <row r="5483" spans="1:19" x14ac:dyDescent="0.25">
      <c r="A5483" t="s">
        <v>105</v>
      </c>
      <c r="B5483" s="1" t="s">
        <v>5742</v>
      </c>
      <c r="C5483" t="s">
        <v>339</v>
      </c>
      <c r="D5483">
        <f t="shared" si="765"/>
        <v>5481</v>
      </c>
      <c r="E5483" t="s">
        <v>383</v>
      </c>
      <c r="F5483" t="s">
        <v>11563</v>
      </c>
      <c r="G5483" t="s">
        <v>4</v>
      </c>
      <c r="H5483" t="s">
        <v>11589</v>
      </c>
      <c r="I5483" s="4">
        <v>42509</v>
      </c>
      <c r="J5483">
        <f t="shared" si="766"/>
        <v>3</v>
      </c>
      <c r="K5483">
        <f t="shared" si="767"/>
        <v>6</v>
      </c>
      <c r="L5483" s="3">
        <f t="shared" si="768"/>
        <v>42671</v>
      </c>
      <c r="M5483" t="str">
        <f t="shared" si="769"/>
        <v>7:57</v>
      </c>
      <c r="N5483">
        <f t="shared" si="770"/>
        <v>477.00000000000006</v>
      </c>
      <c r="O5483">
        <f t="shared" si="771"/>
        <v>5</v>
      </c>
      <c r="P5483" t="str">
        <f t="shared" si="772"/>
        <v>Work</v>
      </c>
      <c r="Q5483" t="str">
        <f>VLOOKUP(N5483,IF(P5483="Work",Intervals!$A$4:$C$9,Intervals!$F$4:$H$9),3,1)</f>
        <v>Int_7-17</v>
      </c>
      <c r="R5483" t="str">
        <f t="shared" si="773"/>
        <v>1</v>
      </c>
      <c r="S5483">
        <f>VLOOKUP(N5483,IF(P5483="Work",Intervals!$A$4:$D$9,Intervals!$F$4:$I$9),4,1)</f>
        <v>3</v>
      </c>
    </row>
    <row r="5484" spans="1:19" x14ac:dyDescent="0.25">
      <c r="A5484" t="s">
        <v>129</v>
      </c>
      <c r="B5484" s="1" t="s">
        <v>5743</v>
      </c>
      <c r="C5484" t="s">
        <v>339</v>
      </c>
      <c r="D5484">
        <f t="shared" si="765"/>
        <v>5482</v>
      </c>
      <c r="E5484" t="s">
        <v>347</v>
      </c>
      <c r="F5484" t="s">
        <v>10</v>
      </c>
      <c r="G5484" t="s">
        <v>4</v>
      </c>
      <c r="H5484" t="s">
        <v>11589</v>
      </c>
      <c r="I5484" s="4">
        <v>42509</v>
      </c>
      <c r="J5484">
        <f t="shared" si="766"/>
        <v>3</v>
      </c>
      <c r="K5484">
        <f t="shared" si="767"/>
        <v>6</v>
      </c>
      <c r="L5484" s="3">
        <f t="shared" si="768"/>
        <v>42671</v>
      </c>
      <c r="M5484" t="str">
        <f t="shared" si="769"/>
        <v>7:58</v>
      </c>
      <c r="N5484">
        <f t="shared" si="770"/>
        <v>477.99999999999989</v>
      </c>
      <c r="O5484">
        <f t="shared" si="771"/>
        <v>5</v>
      </c>
      <c r="P5484" t="str">
        <f t="shared" si="772"/>
        <v>Work</v>
      </c>
      <c r="Q5484" t="str">
        <f>VLOOKUP(N5484,IF(P5484="Work",Intervals!$A$4:$C$9,Intervals!$F$4:$H$9),3,1)</f>
        <v>Int_7-17</v>
      </c>
      <c r="R5484" t="str">
        <f t="shared" si="773"/>
        <v>1</v>
      </c>
      <c r="S5484">
        <f>VLOOKUP(N5484,IF(P5484="Work",Intervals!$A$4:$D$9,Intervals!$F$4:$I$9),4,1)</f>
        <v>3</v>
      </c>
    </row>
    <row r="5485" spans="1:19" x14ac:dyDescent="0.25">
      <c r="A5485" t="s">
        <v>105</v>
      </c>
      <c r="B5485" s="1" t="s">
        <v>5743</v>
      </c>
      <c r="C5485" t="s">
        <v>339</v>
      </c>
      <c r="D5485">
        <f t="shared" si="765"/>
        <v>5483</v>
      </c>
      <c r="E5485" t="s">
        <v>383</v>
      </c>
      <c r="F5485" t="s">
        <v>11563</v>
      </c>
      <c r="G5485" t="s">
        <v>4</v>
      </c>
      <c r="H5485" t="s">
        <v>11589</v>
      </c>
      <c r="I5485" s="4">
        <v>42509</v>
      </c>
      <c r="J5485">
        <f t="shared" si="766"/>
        <v>3</v>
      </c>
      <c r="K5485">
        <f t="shared" si="767"/>
        <v>6</v>
      </c>
      <c r="L5485" s="3">
        <f t="shared" si="768"/>
        <v>42671</v>
      </c>
      <c r="M5485" t="str">
        <f t="shared" si="769"/>
        <v>7:58</v>
      </c>
      <c r="N5485">
        <f t="shared" si="770"/>
        <v>477.99999999999989</v>
      </c>
      <c r="O5485">
        <f t="shared" si="771"/>
        <v>5</v>
      </c>
      <c r="P5485" t="str">
        <f t="shared" si="772"/>
        <v>Work</v>
      </c>
      <c r="Q5485" t="str">
        <f>VLOOKUP(N5485,IF(P5485="Work",Intervals!$A$4:$C$9,Intervals!$F$4:$H$9),3,1)</f>
        <v>Int_7-17</v>
      </c>
      <c r="R5485" t="str">
        <f t="shared" si="773"/>
        <v>1</v>
      </c>
      <c r="S5485">
        <f>VLOOKUP(N5485,IF(P5485="Work",Intervals!$A$4:$D$9,Intervals!$F$4:$I$9),4,1)</f>
        <v>3</v>
      </c>
    </row>
    <row r="5486" spans="1:19" x14ac:dyDescent="0.25">
      <c r="A5486" t="s">
        <v>100</v>
      </c>
      <c r="B5486" s="1" t="s">
        <v>5744</v>
      </c>
      <c r="C5486" t="s">
        <v>339</v>
      </c>
      <c r="D5486">
        <f t="shared" si="765"/>
        <v>5484</v>
      </c>
      <c r="E5486" t="s">
        <v>844</v>
      </c>
      <c r="F5486" t="s">
        <v>11566</v>
      </c>
      <c r="G5486" t="s">
        <v>30</v>
      </c>
      <c r="H5486" t="s">
        <v>11590</v>
      </c>
      <c r="I5486" t="s">
        <v>11664</v>
      </c>
      <c r="J5486">
        <f t="shared" si="766"/>
        <v>3</v>
      </c>
      <c r="K5486">
        <f t="shared" si="767"/>
        <v>6</v>
      </c>
      <c r="L5486" s="3">
        <f t="shared" si="768"/>
        <v>42671</v>
      </c>
      <c r="M5486" t="str">
        <f t="shared" si="769"/>
        <v>8:0</v>
      </c>
      <c r="N5486">
        <f t="shared" si="770"/>
        <v>479.99999999999989</v>
      </c>
      <c r="O5486">
        <f t="shared" si="771"/>
        <v>5</v>
      </c>
      <c r="P5486" t="str">
        <f t="shared" si="772"/>
        <v>Work</v>
      </c>
      <c r="Q5486" t="str">
        <f>VLOOKUP(N5486,IF(P5486="Work",Intervals!$A$4:$C$9,Intervals!$F$4:$H$9),3,1)</f>
        <v>Int_7-17</v>
      </c>
      <c r="R5486" t="str">
        <f t="shared" si="773"/>
        <v>1</v>
      </c>
      <c r="S5486">
        <f>VLOOKUP(N5486,IF(P5486="Work",Intervals!$A$4:$D$9,Intervals!$F$4:$I$9),4,1)</f>
        <v>3</v>
      </c>
    </row>
    <row r="5487" spans="1:19" x14ac:dyDescent="0.25">
      <c r="A5487" t="s">
        <v>144</v>
      </c>
      <c r="B5487" s="1" t="s">
        <v>5745</v>
      </c>
      <c r="C5487" t="s">
        <v>339</v>
      </c>
      <c r="D5487">
        <f t="shared" si="765"/>
        <v>5485</v>
      </c>
      <c r="E5487" t="s">
        <v>357</v>
      </c>
      <c r="F5487" t="s">
        <v>3</v>
      </c>
      <c r="G5487" t="s">
        <v>4</v>
      </c>
      <c r="H5487" t="s">
        <v>11597</v>
      </c>
      <c r="I5487" t="s">
        <v>11671</v>
      </c>
      <c r="J5487">
        <f t="shared" si="766"/>
        <v>3</v>
      </c>
      <c r="K5487">
        <f t="shared" si="767"/>
        <v>6</v>
      </c>
      <c r="L5487" s="3">
        <f t="shared" si="768"/>
        <v>42671</v>
      </c>
      <c r="M5487" t="str">
        <f t="shared" si="769"/>
        <v>8:5</v>
      </c>
      <c r="N5487">
        <f t="shared" si="770"/>
        <v>485.00000000000006</v>
      </c>
      <c r="O5487">
        <f t="shared" si="771"/>
        <v>5</v>
      </c>
      <c r="P5487" t="str">
        <f t="shared" si="772"/>
        <v>Work</v>
      </c>
      <c r="Q5487" t="str">
        <f>VLOOKUP(N5487,IF(P5487="Work",Intervals!$A$4:$C$9,Intervals!$F$4:$H$9),3,1)</f>
        <v>Int_7-17</v>
      </c>
      <c r="R5487" t="str">
        <f t="shared" si="773"/>
        <v>1</v>
      </c>
      <c r="S5487">
        <f>VLOOKUP(N5487,IF(P5487="Work",Intervals!$A$4:$D$9,Intervals!$F$4:$I$9),4,1)</f>
        <v>3</v>
      </c>
    </row>
    <row r="5488" spans="1:19" x14ac:dyDescent="0.25">
      <c r="A5488" t="s">
        <v>237</v>
      </c>
      <c r="B5488" s="1" t="s">
        <v>5746</v>
      </c>
      <c r="C5488" t="s">
        <v>339</v>
      </c>
      <c r="D5488">
        <f t="shared" si="765"/>
        <v>5486</v>
      </c>
      <c r="E5488" t="s">
        <v>379</v>
      </c>
      <c r="F5488" t="s">
        <v>10</v>
      </c>
      <c r="G5488" t="s">
        <v>4</v>
      </c>
      <c r="H5488" t="s">
        <v>11589</v>
      </c>
      <c r="I5488" s="4">
        <v>42509</v>
      </c>
      <c r="J5488">
        <f t="shared" si="766"/>
        <v>3</v>
      </c>
      <c r="K5488">
        <f t="shared" si="767"/>
        <v>6</v>
      </c>
      <c r="L5488" s="3">
        <f t="shared" si="768"/>
        <v>42671</v>
      </c>
      <c r="M5488" t="str">
        <f t="shared" si="769"/>
        <v>8:8</v>
      </c>
      <c r="N5488">
        <f t="shared" si="770"/>
        <v>487.99999999999989</v>
      </c>
      <c r="O5488">
        <f t="shared" si="771"/>
        <v>5</v>
      </c>
      <c r="P5488" t="str">
        <f t="shared" si="772"/>
        <v>Work</v>
      </c>
      <c r="Q5488" t="str">
        <f>VLOOKUP(N5488,IF(P5488="Work",Intervals!$A$4:$C$9,Intervals!$F$4:$H$9),3,1)</f>
        <v>Int_7-17</v>
      </c>
      <c r="R5488" t="str">
        <f t="shared" si="773"/>
        <v>1</v>
      </c>
      <c r="S5488">
        <f>VLOOKUP(N5488,IF(P5488="Work",Intervals!$A$4:$D$9,Intervals!$F$4:$I$9),4,1)</f>
        <v>3</v>
      </c>
    </row>
    <row r="5489" spans="1:19" x14ac:dyDescent="0.25">
      <c r="A5489" t="s">
        <v>100</v>
      </c>
      <c r="B5489" s="1" t="s">
        <v>5746</v>
      </c>
      <c r="C5489" t="s">
        <v>339</v>
      </c>
      <c r="D5489">
        <f t="shared" si="765"/>
        <v>5487</v>
      </c>
      <c r="E5489" t="s">
        <v>845</v>
      </c>
      <c r="F5489" t="s">
        <v>11565</v>
      </c>
      <c r="G5489" t="s">
        <v>30</v>
      </c>
      <c r="H5489" t="s">
        <v>11590</v>
      </c>
      <c r="I5489" t="s">
        <v>11664</v>
      </c>
      <c r="J5489">
        <f t="shared" si="766"/>
        <v>3</v>
      </c>
      <c r="K5489">
        <f t="shared" si="767"/>
        <v>6</v>
      </c>
      <c r="L5489" s="3">
        <f t="shared" si="768"/>
        <v>42671</v>
      </c>
      <c r="M5489" t="str">
        <f t="shared" si="769"/>
        <v>8:8</v>
      </c>
      <c r="N5489">
        <f t="shared" si="770"/>
        <v>487.99999999999989</v>
      </c>
      <c r="O5489">
        <f t="shared" si="771"/>
        <v>5</v>
      </c>
      <c r="P5489" t="str">
        <f t="shared" si="772"/>
        <v>Work</v>
      </c>
      <c r="Q5489" t="str">
        <f>VLOOKUP(N5489,IF(P5489="Work",Intervals!$A$4:$C$9,Intervals!$F$4:$H$9),3,1)</f>
        <v>Int_7-17</v>
      </c>
      <c r="R5489" t="str">
        <f t="shared" si="773"/>
        <v>1</v>
      </c>
      <c r="S5489">
        <f>VLOOKUP(N5489,IF(P5489="Work",Intervals!$A$4:$D$9,Intervals!$F$4:$I$9),4,1)</f>
        <v>3</v>
      </c>
    </row>
    <row r="5490" spans="1:19" x14ac:dyDescent="0.25">
      <c r="A5490" t="s">
        <v>100</v>
      </c>
      <c r="B5490" s="1" t="s">
        <v>5747</v>
      </c>
      <c r="C5490" t="s">
        <v>339</v>
      </c>
      <c r="D5490">
        <f t="shared" si="765"/>
        <v>5488</v>
      </c>
      <c r="E5490" t="s">
        <v>844</v>
      </c>
      <c r="F5490" t="s">
        <v>11566</v>
      </c>
      <c r="G5490" t="s">
        <v>30</v>
      </c>
      <c r="H5490" t="s">
        <v>11590</v>
      </c>
      <c r="I5490" t="s">
        <v>11664</v>
      </c>
      <c r="J5490">
        <f t="shared" si="766"/>
        <v>3</v>
      </c>
      <c r="K5490">
        <f t="shared" si="767"/>
        <v>6</v>
      </c>
      <c r="L5490" s="3">
        <f t="shared" si="768"/>
        <v>42671</v>
      </c>
      <c r="M5490" t="str">
        <f t="shared" si="769"/>
        <v>8:9</v>
      </c>
      <c r="N5490">
        <f t="shared" si="770"/>
        <v>489</v>
      </c>
      <c r="O5490">
        <f t="shared" si="771"/>
        <v>5</v>
      </c>
      <c r="P5490" t="str">
        <f t="shared" si="772"/>
        <v>Work</v>
      </c>
      <c r="Q5490" t="str">
        <f>VLOOKUP(N5490,IF(P5490="Work",Intervals!$A$4:$C$9,Intervals!$F$4:$H$9),3,1)</f>
        <v>Int_7-17</v>
      </c>
      <c r="R5490" t="str">
        <f t="shared" si="773"/>
        <v>1</v>
      </c>
      <c r="S5490">
        <f>VLOOKUP(N5490,IF(P5490="Work",Intervals!$A$4:$D$9,Intervals!$F$4:$I$9),4,1)</f>
        <v>3</v>
      </c>
    </row>
    <row r="5491" spans="1:19" x14ac:dyDescent="0.25">
      <c r="A5491" t="s">
        <v>106</v>
      </c>
      <c r="B5491" s="1" t="s">
        <v>5747</v>
      </c>
      <c r="C5491" t="s">
        <v>339</v>
      </c>
      <c r="D5491">
        <f t="shared" si="765"/>
        <v>5489</v>
      </c>
      <c r="E5491" t="s">
        <v>443</v>
      </c>
      <c r="F5491" t="s">
        <v>11569</v>
      </c>
      <c r="G5491" t="s">
        <v>4</v>
      </c>
      <c r="H5491" t="s">
        <v>11589</v>
      </c>
      <c r="I5491" s="4">
        <v>42509</v>
      </c>
      <c r="J5491">
        <f t="shared" si="766"/>
        <v>3</v>
      </c>
      <c r="K5491">
        <f t="shared" si="767"/>
        <v>6</v>
      </c>
      <c r="L5491" s="3">
        <f t="shared" si="768"/>
        <v>42671</v>
      </c>
      <c r="M5491" t="str">
        <f t="shared" si="769"/>
        <v>8:9</v>
      </c>
      <c r="N5491">
        <f t="shared" si="770"/>
        <v>489</v>
      </c>
      <c r="O5491">
        <f t="shared" si="771"/>
        <v>5</v>
      </c>
      <c r="P5491" t="str">
        <f t="shared" si="772"/>
        <v>Work</v>
      </c>
      <c r="Q5491" t="str">
        <f>VLOOKUP(N5491,IF(P5491="Work",Intervals!$A$4:$C$9,Intervals!$F$4:$H$9),3,1)</f>
        <v>Int_7-17</v>
      </c>
      <c r="R5491" t="str">
        <f t="shared" si="773"/>
        <v>1</v>
      </c>
      <c r="S5491">
        <f>VLOOKUP(N5491,IF(P5491="Work",Intervals!$A$4:$D$9,Intervals!$F$4:$I$9),4,1)</f>
        <v>3</v>
      </c>
    </row>
    <row r="5492" spans="1:19" x14ac:dyDescent="0.25">
      <c r="A5492" t="s">
        <v>227</v>
      </c>
      <c r="B5492" s="1" t="s">
        <v>5748</v>
      </c>
      <c r="C5492" t="s">
        <v>339</v>
      </c>
      <c r="D5492">
        <f t="shared" si="765"/>
        <v>5490</v>
      </c>
      <c r="E5492" t="s">
        <v>348</v>
      </c>
      <c r="F5492" t="s">
        <v>10</v>
      </c>
      <c r="G5492" t="s">
        <v>4</v>
      </c>
      <c r="H5492" t="s">
        <v>11589</v>
      </c>
      <c r="I5492" s="4">
        <v>42509</v>
      </c>
      <c r="J5492">
        <f t="shared" si="766"/>
        <v>3</v>
      </c>
      <c r="K5492">
        <f t="shared" si="767"/>
        <v>6</v>
      </c>
      <c r="L5492" s="3">
        <f t="shared" si="768"/>
        <v>42671</v>
      </c>
      <c r="M5492" t="str">
        <f t="shared" si="769"/>
        <v>8:13</v>
      </c>
      <c r="N5492">
        <f t="shared" si="770"/>
        <v>493</v>
      </c>
      <c r="O5492">
        <f t="shared" si="771"/>
        <v>5</v>
      </c>
      <c r="P5492" t="str">
        <f t="shared" si="772"/>
        <v>Work</v>
      </c>
      <c r="Q5492" t="str">
        <f>VLOOKUP(N5492,IF(P5492="Work",Intervals!$A$4:$C$9,Intervals!$F$4:$H$9),3,1)</f>
        <v>Int_7-17</v>
      </c>
      <c r="R5492" t="str">
        <f t="shared" si="773"/>
        <v>1</v>
      </c>
      <c r="S5492">
        <f>VLOOKUP(N5492,IF(P5492="Work",Intervals!$A$4:$D$9,Intervals!$F$4:$I$9),4,1)</f>
        <v>3</v>
      </c>
    </row>
    <row r="5493" spans="1:19" x14ac:dyDescent="0.25">
      <c r="A5493" t="s">
        <v>140</v>
      </c>
      <c r="B5493" s="1" t="s">
        <v>5748</v>
      </c>
      <c r="C5493" t="s">
        <v>339</v>
      </c>
      <c r="D5493">
        <f t="shared" si="765"/>
        <v>5491</v>
      </c>
      <c r="E5493" t="s">
        <v>793</v>
      </c>
      <c r="F5493" t="s">
        <v>10</v>
      </c>
      <c r="G5493" t="s">
        <v>4</v>
      </c>
      <c r="H5493" t="s">
        <v>11589</v>
      </c>
      <c r="I5493" s="4">
        <v>42509</v>
      </c>
      <c r="J5493">
        <f t="shared" si="766"/>
        <v>3</v>
      </c>
      <c r="K5493">
        <f t="shared" si="767"/>
        <v>6</v>
      </c>
      <c r="L5493" s="3">
        <f t="shared" si="768"/>
        <v>42671</v>
      </c>
      <c r="M5493" t="str">
        <f t="shared" si="769"/>
        <v>8:13</v>
      </c>
      <c r="N5493">
        <f t="shared" si="770"/>
        <v>493</v>
      </c>
      <c r="O5493">
        <f t="shared" si="771"/>
        <v>5</v>
      </c>
      <c r="P5493" t="str">
        <f t="shared" si="772"/>
        <v>Work</v>
      </c>
      <c r="Q5493" t="str">
        <f>VLOOKUP(N5493,IF(P5493="Work",Intervals!$A$4:$C$9,Intervals!$F$4:$H$9),3,1)</f>
        <v>Int_7-17</v>
      </c>
      <c r="R5493" t="str">
        <f t="shared" si="773"/>
        <v>1</v>
      </c>
      <c r="S5493">
        <f>VLOOKUP(N5493,IF(P5493="Work",Intervals!$A$4:$D$9,Intervals!$F$4:$I$9),4,1)</f>
        <v>3</v>
      </c>
    </row>
    <row r="5494" spans="1:19" x14ac:dyDescent="0.25">
      <c r="A5494" t="s">
        <v>177</v>
      </c>
      <c r="B5494" s="1" t="s">
        <v>5749</v>
      </c>
      <c r="C5494" t="s">
        <v>339</v>
      </c>
      <c r="D5494">
        <f t="shared" si="765"/>
        <v>5492</v>
      </c>
      <c r="E5494" t="s">
        <v>406</v>
      </c>
      <c r="F5494" t="s">
        <v>11568</v>
      </c>
      <c r="G5494" t="s">
        <v>4</v>
      </c>
      <c r="H5494" t="s">
        <v>11589</v>
      </c>
      <c r="I5494" s="4">
        <v>42509</v>
      </c>
      <c r="J5494">
        <f t="shared" si="766"/>
        <v>3</v>
      </c>
      <c r="K5494">
        <f t="shared" si="767"/>
        <v>6</v>
      </c>
      <c r="L5494" s="3">
        <f t="shared" si="768"/>
        <v>42671</v>
      </c>
      <c r="M5494" t="str">
        <f t="shared" si="769"/>
        <v>8:15</v>
      </c>
      <c r="N5494">
        <f t="shared" si="770"/>
        <v>495</v>
      </c>
      <c r="O5494">
        <f t="shared" si="771"/>
        <v>5</v>
      </c>
      <c r="P5494" t="str">
        <f t="shared" si="772"/>
        <v>Work</v>
      </c>
      <c r="Q5494" t="str">
        <f>VLOOKUP(N5494,IF(P5494="Work",Intervals!$A$4:$C$9,Intervals!$F$4:$H$9),3,1)</f>
        <v>Int_7-17</v>
      </c>
      <c r="R5494" t="str">
        <f t="shared" si="773"/>
        <v>1</v>
      </c>
      <c r="S5494">
        <f>VLOOKUP(N5494,IF(P5494="Work",Intervals!$A$4:$D$9,Intervals!$F$4:$I$9),4,1)</f>
        <v>3</v>
      </c>
    </row>
    <row r="5495" spans="1:19" x14ac:dyDescent="0.25">
      <c r="A5495" t="s">
        <v>166</v>
      </c>
      <c r="B5495" s="1" t="s">
        <v>5749</v>
      </c>
      <c r="C5495" t="s">
        <v>339</v>
      </c>
      <c r="D5495">
        <f t="shared" si="765"/>
        <v>5493</v>
      </c>
      <c r="E5495" t="s">
        <v>348</v>
      </c>
      <c r="F5495" t="s">
        <v>10</v>
      </c>
      <c r="G5495" t="s">
        <v>4</v>
      </c>
      <c r="H5495" t="s">
        <v>11589</v>
      </c>
      <c r="I5495" s="4">
        <v>42509</v>
      </c>
      <c r="J5495">
        <f t="shared" si="766"/>
        <v>3</v>
      </c>
      <c r="K5495">
        <f t="shared" si="767"/>
        <v>6</v>
      </c>
      <c r="L5495" s="3">
        <f t="shared" si="768"/>
        <v>42671</v>
      </c>
      <c r="M5495" t="str">
        <f t="shared" si="769"/>
        <v>8:15</v>
      </c>
      <c r="N5495">
        <f t="shared" si="770"/>
        <v>495</v>
      </c>
      <c r="O5495">
        <f t="shared" si="771"/>
        <v>5</v>
      </c>
      <c r="P5495" t="str">
        <f t="shared" si="772"/>
        <v>Work</v>
      </c>
      <c r="Q5495" t="str">
        <f>VLOOKUP(N5495,IF(P5495="Work",Intervals!$A$4:$C$9,Intervals!$F$4:$H$9),3,1)</f>
        <v>Int_7-17</v>
      </c>
      <c r="R5495" t="str">
        <f t="shared" si="773"/>
        <v>1</v>
      </c>
      <c r="S5495">
        <f>VLOOKUP(N5495,IF(P5495="Work",Intervals!$A$4:$D$9,Intervals!$F$4:$I$9),4,1)</f>
        <v>3</v>
      </c>
    </row>
    <row r="5496" spans="1:19" x14ac:dyDescent="0.25">
      <c r="A5496" t="s">
        <v>125</v>
      </c>
      <c r="B5496" s="1" t="s">
        <v>5750</v>
      </c>
      <c r="C5496" t="s">
        <v>339</v>
      </c>
      <c r="D5496">
        <f t="shared" si="765"/>
        <v>5494</v>
      </c>
      <c r="E5496" t="s">
        <v>386</v>
      </c>
      <c r="F5496" t="s">
        <v>10</v>
      </c>
      <c r="G5496" t="s">
        <v>4</v>
      </c>
      <c r="H5496" t="s">
        <v>11603</v>
      </c>
      <c r="I5496" t="s">
        <v>11677</v>
      </c>
      <c r="J5496">
        <f t="shared" si="766"/>
        <v>3</v>
      </c>
      <c r="K5496">
        <f t="shared" si="767"/>
        <v>6</v>
      </c>
      <c r="L5496" s="3">
        <f t="shared" si="768"/>
        <v>42671</v>
      </c>
      <c r="M5496" t="str">
        <f t="shared" si="769"/>
        <v>8:16</v>
      </c>
      <c r="N5496">
        <f t="shared" si="770"/>
        <v>496.00000000000017</v>
      </c>
      <c r="O5496">
        <f t="shared" si="771"/>
        <v>5</v>
      </c>
      <c r="P5496" t="str">
        <f t="shared" si="772"/>
        <v>Work</v>
      </c>
      <c r="Q5496" t="str">
        <f>VLOOKUP(N5496,IF(P5496="Work",Intervals!$A$4:$C$9,Intervals!$F$4:$H$9),3,1)</f>
        <v>Int_7-17</v>
      </c>
      <c r="R5496" t="str">
        <f t="shared" si="773"/>
        <v>1</v>
      </c>
      <c r="S5496">
        <f>VLOOKUP(N5496,IF(P5496="Work",Intervals!$A$4:$D$9,Intervals!$F$4:$I$9),4,1)</f>
        <v>3</v>
      </c>
    </row>
    <row r="5497" spans="1:19" x14ac:dyDescent="0.25">
      <c r="A5497" t="s">
        <v>241</v>
      </c>
      <c r="B5497" s="1" t="s">
        <v>5750</v>
      </c>
      <c r="C5497" t="s">
        <v>339</v>
      </c>
      <c r="D5497">
        <f t="shared" si="765"/>
        <v>5495</v>
      </c>
      <c r="E5497" t="s">
        <v>426</v>
      </c>
      <c r="F5497" t="s">
        <v>11571</v>
      </c>
      <c r="G5497" t="s">
        <v>4</v>
      </c>
      <c r="H5497" t="s">
        <v>11589</v>
      </c>
      <c r="I5497" s="4">
        <v>42509</v>
      </c>
      <c r="J5497">
        <f t="shared" si="766"/>
        <v>3</v>
      </c>
      <c r="K5497">
        <f t="shared" si="767"/>
        <v>6</v>
      </c>
      <c r="L5497" s="3">
        <f t="shared" si="768"/>
        <v>42671</v>
      </c>
      <c r="M5497" t="str">
        <f t="shared" si="769"/>
        <v>8:16</v>
      </c>
      <c r="N5497">
        <f t="shared" si="770"/>
        <v>496.00000000000017</v>
      </c>
      <c r="O5497">
        <f t="shared" si="771"/>
        <v>5</v>
      </c>
      <c r="P5497" t="str">
        <f t="shared" si="772"/>
        <v>Work</v>
      </c>
      <c r="Q5497" t="str">
        <f>VLOOKUP(N5497,IF(P5497="Work",Intervals!$A$4:$C$9,Intervals!$F$4:$H$9),3,1)</f>
        <v>Int_7-17</v>
      </c>
      <c r="R5497" t="str">
        <f t="shared" si="773"/>
        <v>1</v>
      </c>
      <c r="S5497">
        <f>VLOOKUP(N5497,IF(P5497="Work",Intervals!$A$4:$D$9,Intervals!$F$4:$I$9),4,1)</f>
        <v>3</v>
      </c>
    </row>
    <row r="5498" spans="1:19" x14ac:dyDescent="0.25">
      <c r="A5498" t="s">
        <v>242</v>
      </c>
      <c r="B5498" s="1" t="s">
        <v>5750</v>
      </c>
      <c r="C5498" t="s">
        <v>339</v>
      </c>
      <c r="D5498">
        <f t="shared" si="765"/>
        <v>5496</v>
      </c>
      <c r="E5498" t="s">
        <v>379</v>
      </c>
      <c r="F5498" t="s">
        <v>10</v>
      </c>
      <c r="G5498" t="s">
        <v>4</v>
      </c>
      <c r="H5498" t="s">
        <v>11589</v>
      </c>
      <c r="I5498" s="4">
        <v>42509</v>
      </c>
      <c r="J5498">
        <f t="shared" si="766"/>
        <v>3</v>
      </c>
      <c r="K5498">
        <f t="shared" si="767"/>
        <v>6</v>
      </c>
      <c r="L5498" s="3">
        <f t="shared" si="768"/>
        <v>42671</v>
      </c>
      <c r="M5498" t="str">
        <f t="shared" si="769"/>
        <v>8:16</v>
      </c>
      <c r="N5498">
        <f t="shared" si="770"/>
        <v>496.00000000000017</v>
      </c>
      <c r="O5498">
        <f t="shared" si="771"/>
        <v>5</v>
      </c>
      <c r="P5498" t="str">
        <f t="shared" si="772"/>
        <v>Work</v>
      </c>
      <c r="Q5498" t="str">
        <f>VLOOKUP(N5498,IF(P5498="Work",Intervals!$A$4:$C$9,Intervals!$F$4:$H$9),3,1)</f>
        <v>Int_7-17</v>
      </c>
      <c r="R5498" t="str">
        <f t="shared" si="773"/>
        <v>1</v>
      </c>
      <c r="S5498">
        <f>VLOOKUP(N5498,IF(P5498="Work",Intervals!$A$4:$D$9,Intervals!$F$4:$I$9),4,1)</f>
        <v>3</v>
      </c>
    </row>
    <row r="5499" spans="1:19" x14ac:dyDescent="0.25">
      <c r="A5499" t="s">
        <v>242</v>
      </c>
      <c r="B5499" s="1" t="s">
        <v>5751</v>
      </c>
      <c r="C5499" t="s">
        <v>339</v>
      </c>
      <c r="D5499">
        <f t="shared" si="765"/>
        <v>5497</v>
      </c>
      <c r="E5499" t="s">
        <v>379</v>
      </c>
      <c r="F5499" t="s">
        <v>10</v>
      </c>
      <c r="G5499" t="s">
        <v>4</v>
      </c>
      <c r="H5499" t="s">
        <v>11589</v>
      </c>
      <c r="I5499" s="4">
        <v>42509</v>
      </c>
      <c r="J5499">
        <f t="shared" si="766"/>
        <v>3</v>
      </c>
      <c r="K5499">
        <f t="shared" si="767"/>
        <v>6</v>
      </c>
      <c r="L5499" s="3">
        <f t="shared" si="768"/>
        <v>42671</v>
      </c>
      <c r="M5499" t="str">
        <f t="shared" si="769"/>
        <v>8:17</v>
      </c>
      <c r="N5499">
        <f t="shared" si="770"/>
        <v>497</v>
      </c>
      <c r="O5499">
        <f t="shared" si="771"/>
        <v>5</v>
      </c>
      <c r="P5499" t="str">
        <f t="shared" si="772"/>
        <v>Work</v>
      </c>
      <c r="Q5499" t="str">
        <f>VLOOKUP(N5499,IF(P5499="Work",Intervals!$A$4:$C$9,Intervals!$F$4:$H$9),3,1)</f>
        <v>Int_7-17</v>
      </c>
      <c r="R5499" t="str">
        <f t="shared" si="773"/>
        <v>1</v>
      </c>
      <c r="S5499">
        <f>VLOOKUP(N5499,IF(P5499="Work",Intervals!$A$4:$D$9,Intervals!$F$4:$I$9),4,1)</f>
        <v>3</v>
      </c>
    </row>
    <row r="5500" spans="1:19" x14ac:dyDescent="0.25">
      <c r="A5500" t="s">
        <v>242</v>
      </c>
      <c r="B5500" s="1" t="s">
        <v>5752</v>
      </c>
      <c r="C5500" t="s">
        <v>339</v>
      </c>
      <c r="D5500">
        <f t="shared" si="765"/>
        <v>5498</v>
      </c>
      <c r="E5500" t="s">
        <v>379</v>
      </c>
      <c r="F5500" t="s">
        <v>10</v>
      </c>
      <c r="G5500" t="s">
        <v>4</v>
      </c>
      <c r="H5500" t="s">
        <v>11589</v>
      </c>
      <c r="I5500" s="4">
        <v>42509</v>
      </c>
      <c r="J5500">
        <f t="shared" si="766"/>
        <v>3</v>
      </c>
      <c r="K5500">
        <f t="shared" si="767"/>
        <v>6</v>
      </c>
      <c r="L5500" s="3">
        <f t="shared" si="768"/>
        <v>42671</v>
      </c>
      <c r="M5500" t="str">
        <f t="shared" si="769"/>
        <v>8:18</v>
      </c>
      <c r="N5500">
        <f t="shared" si="770"/>
        <v>498.00000000000017</v>
      </c>
      <c r="O5500">
        <f t="shared" si="771"/>
        <v>5</v>
      </c>
      <c r="P5500" t="str">
        <f t="shared" si="772"/>
        <v>Work</v>
      </c>
      <c r="Q5500" t="str">
        <f>VLOOKUP(N5500,IF(P5500="Work",Intervals!$A$4:$C$9,Intervals!$F$4:$H$9),3,1)</f>
        <v>Int_7-17</v>
      </c>
      <c r="R5500" t="str">
        <f t="shared" si="773"/>
        <v>1</v>
      </c>
      <c r="S5500">
        <f>VLOOKUP(N5500,IF(P5500="Work",Intervals!$A$4:$D$9,Intervals!$F$4:$I$9),4,1)</f>
        <v>3</v>
      </c>
    </row>
    <row r="5501" spans="1:19" x14ac:dyDescent="0.25">
      <c r="A5501" t="s">
        <v>242</v>
      </c>
      <c r="B5501" s="1" t="s">
        <v>5753</v>
      </c>
      <c r="C5501" t="s">
        <v>339</v>
      </c>
      <c r="D5501">
        <f t="shared" si="765"/>
        <v>5499</v>
      </c>
      <c r="E5501" t="s">
        <v>379</v>
      </c>
      <c r="F5501" t="s">
        <v>10</v>
      </c>
      <c r="G5501" t="s">
        <v>4</v>
      </c>
      <c r="H5501" t="s">
        <v>11589</v>
      </c>
      <c r="I5501" s="4">
        <v>42509</v>
      </c>
      <c r="J5501">
        <f t="shared" si="766"/>
        <v>3</v>
      </c>
      <c r="K5501">
        <f t="shared" si="767"/>
        <v>6</v>
      </c>
      <c r="L5501" s="3">
        <f t="shared" si="768"/>
        <v>42671</v>
      </c>
      <c r="M5501" t="str">
        <f t="shared" si="769"/>
        <v>8:19</v>
      </c>
      <c r="N5501">
        <f t="shared" si="770"/>
        <v>499</v>
      </c>
      <c r="O5501">
        <f t="shared" si="771"/>
        <v>5</v>
      </c>
      <c r="P5501" t="str">
        <f t="shared" si="772"/>
        <v>Work</v>
      </c>
      <c r="Q5501" t="str">
        <f>VLOOKUP(N5501,IF(P5501="Work",Intervals!$A$4:$C$9,Intervals!$F$4:$H$9),3,1)</f>
        <v>Int_7-17</v>
      </c>
      <c r="R5501" t="str">
        <f t="shared" si="773"/>
        <v>1</v>
      </c>
      <c r="S5501">
        <f>VLOOKUP(N5501,IF(P5501="Work",Intervals!$A$4:$D$9,Intervals!$F$4:$I$9),4,1)</f>
        <v>3</v>
      </c>
    </row>
    <row r="5502" spans="1:19" x14ac:dyDescent="0.25">
      <c r="A5502" t="s">
        <v>242</v>
      </c>
      <c r="B5502" s="1" t="s">
        <v>5754</v>
      </c>
      <c r="C5502" t="s">
        <v>339</v>
      </c>
      <c r="D5502">
        <f t="shared" si="765"/>
        <v>5500</v>
      </c>
      <c r="E5502" t="s">
        <v>379</v>
      </c>
      <c r="F5502" t="s">
        <v>10</v>
      </c>
      <c r="G5502" t="s">
        <v>4</v>
      </c>
      <c r="H5502" t="s">
        <v>11589</v>
      </c>
      <c r="I5502" s="4">
        <v>42509</v>
      </c>
      <c r="J5502">
        <f t="shared" si="766"/>
        <v>3</v>
      </c>
      <c r="K5502">
        <f t="shared" si="767"/>
        <v>6</v>
      </c>
      <c r="L5502" s="3">
        <f t="shared" si="768"/>
        <v>42671</v>
      </c>
      <c r="M5502" t="str">
        <f t="shared" si="769"/>
        <v>8:20</v>
      </c>
      <c r="N5502">
        <f t="shared" si="770"/>
        <v>500.00000000000011</v>
      </c>
      <c r="O5502">
        <f t="shared" si="771"/>
        <v>5</v>
      </c>
      <c r="P5502" t="str">
        <f t="shared" si="772"/>
        <v>Work</v>
      </c>
      <c r="Q5502" t="str">
        <f>VLOOKUP(N5502,IF(P5502="Work",Intervals!$A$4:$C$9,Intervals!$F$4:$H$9),3,1)</f>
        <v>Int_7-17</v>
      </c>
      <c r="R5502" t="str">
        <f t="shared" si="773"/>
        <v>1</v>
      </c>
      <c r="S5502">
        <f>VLOOKUP(N5502,IF(P5502="Work",Intervals!$A$4:$D$9,Intervals!$F$4:$I$9),4,1)</f>
        <v>3</v>
      </c>
    </row>
    <row r="5503" spans="1:19" x14ac:dyDescent="0.25">
      <c r="A5503" t="s">
        <v>83</v>
      </c>
      <c r="B5503" s="1" t="s">
        <v>5755</v>
      </c>
      <c r="C5503" t="s">
        <v>339</v>
      </c>
      <c r="D5503">
        <f t="shared" si="765"/>
        <v>5501</v>
      </c>
      <c r="E5503" t="s">
        <v>384</v>
      </c>
      <c r="F5503" t="s">
        <v>10</v>
      </c>
      <c r="G5503" t="s">
        <v>4</v>
      </c>
      <c r="H5503" t="s">
        <v>11589</v>
      </c>
      <c r="I5503" s="4">
        <v>42509</v>
      </c>
      <c r="J5503">
        <f t="shared" si="766"/>
        <v>3</v>
      </c>
      <c r="K5503">
        <f t="shared" si="767"/>
        <v>6</v>
      </c>
      <c r="L5503" s="3">
        <f t="shared" si="768"/>
        <v>42671</v>
      </c>
      <c r="M5503" t="str">
        <f t="shared" si="769"/>
        <v>8:22</v>
      </c>
      <c r="N5503">
        <f t="shared" si="770"/>
        <v>502.00000000000011</v>
      </c>
      <c r="O5503">
        <f t="shared" si="771"/>
        <v>5</v>
      </c>
      <c r="P5503" t="str">
        <f t="shared" si="772"/>
        <v>Work</v>
      </c>
      <c r="Q5503" t="str">
        <f>VLOOKUP(N5503,IF(P5503="Work",Intervals!$A$4:$C$9,Intervals!$F$4:$H$9),3,1)</f>
        <v>Int_7-17</v>
      </c>
      <c r="R5503" t="str">
        <f t="shared" si="773"/>
        <v>1</v>
      </c>
      <c r="S5503">
        <f>VLOOKUP(N5503,IF(P5503="Work",Intervals!$A$4:$D$9,Intervals!$F$4:$I$9),4,1)</f>
        <v>3</v>
      </c>
    </row>
    <row r="5504" spans="1:19" x14ac:dyDescent="0.25">
      <c r="A5504" t="s">
        <v>169</v>
      </c>
      <c r="B5504" s="1" t="s">
        <v>5756</v>
      </c>
      <c r="C5504" t="s">
        <v>339</v>
      </c>
      <c r="D5504">
        <f t="shared" si="765"/>
        <v>5502</v>
      </c>
      <c r="E5504" t="s">
        <v>408</v>
      </c>
      <c r="F5504" t="s">
        <v>10</v>
      </c>
      <c r="G5504" t="s">
        <v>30</v>
      </c>
      <c r="H5504" t="s">
        <v>11590</v>
      </c>
      <c r="I5504" t="s">
        <v>11664</v>
      </c>
      <c r="J5504">
        <f t="shared" si="766"/>
        <v>3</v>
      </c>
      <c r="K5504">
        <f t="shared" si="767"/>
        <v>6</v>
      </c>
      <c r="L5504" s="3">
        <f t="shared" si="768"/>
        <v>42671</v>
      </c>
      <c r="M5504" t="str">
        <f t="shared" si="769"/>
        <v>8:26</v>
      </c>
      <c r="N5504">
        <f t="shared" si="770"/>
        <v>506.00000000000011</v>
      </c>
      <c r="O5504">
        <f t="shared" si="771"/>
        <v>5</v>
      </c>
      <c r="P5504" t="str">
        <f t="shared" si="772"/>
        <v>Work</v>
      </c>
      <c r="Q5504" t="str">
        <f>VLOOKUP(N5504,IF(P5504="Work",Intervals!$A$4:$C$9,Intervals!$F$4:$H$9),3,1)</f>
        <v>Int_7-17</v>
      </c>
      <c r="R5504" t="str">
        <f t="shared" si="773"/>
        <v>1</v>
      </c>
      <c r="S5504">
        <f>VLOOKUP(N5504,IF(P5504="Work",Intervals!$A$4:$D$9,Intervals!$F$4:$I$9),4,1)</f>
        <v>3</v>
      </c>
    </row>
    <row r="5505" spans="1:19" x14ac:dyDescent="0.25">
      <c r="A5505" t="s">
        <v>199</v>
      </c>
      <c r="B5505" s="1" t="s">
        <v>5757</v>
      </c>
      <c r="C5505" t="s">
        <v>339</v>
      </c>
      <c r="D5505">
        <f t="shared" si="765"/>
        <v>5503</v>
      </c>
      <c r="E5505" t="s">
        <v>392</v>
      </c>
      <c r="F5505" t="s">
        <v>11568</v>
      </c>
      <c r="G5505" t="s">
        <v>4</v>
      </c>
      <c r="H5505" t="s">
        <v>11589</v>
      </c>
      <c r="I5505" s="4">
        <v>42509</v>
      </c>
      <c r="J5505">
        <f t="shared" si="766"/>
        <v>3</v>
      </c>
      <c r="K5505">
        <f t="shared" si="767"/>
        <v>6</v>
      </c>
      <c r="L5505" s="3">
        <f t="shared" si="768"/>
        <v>42671</v>
      </c>
      <c r="M5505" t="str">
        <f t="shared" si="769"/>
        <v>8:27</v>
      </c>
      <c r="N5505">
        <f t="shared" si="770"/>
        <v>506.99999999999994</v>
      </c>
      <c r="O5505">
        <f t="shared" si="771"/>
        <v>5</v>
      </c>
      <c r="P5505" t="str">
        <f t="shared" si="772"/>
        <v>Work</v>
      </c>
      <c r="Q5505" t="str">
        <f>VLOOKUP(N5505,IF(P5505="Work",Intervals!$A$4:$C$9,Intervals!$F$4:$H$9),3,1)</f>
        <v>Int_7-17</v>
      </c>
      <c r="R5505" t="str">
        <f t="shared" si="773"/>
        <v>1</v>
      </c>
      <c r="S5505">
        <f>VLOOKUP(N5505,IF(P5505="Work",Intervals!$A$4:$D$9,Intervals!$F$4:$I$9),4,1)</f>
        <v>3</v>
      </c>
    </row>
    <row r="5506" spans="1:19" x14ac:dyDescent="0.25">
      <c r="A5506" t="s">
        <v>300</v>
      </c>
      <c r="B5506" s="1" t="s">
        <v>5758</v>
      </c>
      <c r="C5506" t="s">
        <v>339</v>
      </c>
      <c r="D5506">
        <f t="shared" si="765"/>
        <v>5504</v>
      </c>
      <c r="E5506" t="s">
        <v>348</v>
      </c>
      <c r="F5506" t="s">
        <v>10</v>
      </c>
      <c r="G5506" t="s">
        <v>4</v>
      </c>
      <c r="H5506" t="s">
        <v>11589</v>
      </c>
      <c r="I5506" s="4">
        <v>42509</v>
      </c>
      <c r="J5506">
        <f t="shared" si="766"/>
        <v>3</v>
      </c>
      <c r="K5506">
        <f t="shared" si="767"/>
        <v>6</v>
      </c>
      <c r="L5506" s="3">
        <f t="shared" si="768"/>
        <v>42671</v>
      </c>
      <c r="M5506" t="str">
        <f t="shared" si="769"/>
        <v>8:28</v>
      </c>
      <c r="N5506">
        <f t="shared" si="770"/>
        <v>508.00000000000011</v>
      </c>
      <c r="O5506">
        <f t="shared" si="771"/>
        <v>5</v>
      </c>
      <c r="P5506" t="str">
        <f t="shared" si="772"/>
        <v>Work</v>
      </c>
      <c r="Q5506" t="str">
        <f>VLOOKUP(N5506,IF(P5506="Work",Intervals!$A$4:$C$9,Intervals!$F$4:$H$9),3,1)</f>
        <v>Int_7-17</v>
      </c>
      <c r="R5506" t="str">
        <f t="shared" si="773"/>
        <v>1</v>
      </c>
      <c r="S5506">
        <f>VLOOKUP(N5506,IF(P5506="Work",Intervals!$A$4:$D$9,Intervals!$F$4:$I$9),4,1)</f>
        <v>3</v>
      </c>
    </row>
    <row r="5507" spans="1:19" x14ac:dyDescent="0.25">
      <c r="A5507" t="s">
        <v>211</v>
      </c>
      <c r="B5507" s="1" t="s">
        <v>5759</v>
      </c>
      <c r="C5507" t="s">
        <v>339</v>
      </c>
      <c r="D5507">
        <f t="shared" ref="D5507:D5570" si="774">ROW()-ROW($D$2)</f>
        <v>5505</v>
      </c>
      <c r="E5507" t="s">
        <v>379</v>
      </c>
      <c r="F5507" t="s">
        <v>10</v>
      </c>
      <c r="G5507" t="s">
        <v>4</v>
      </c>
      <c r="H5507" t="s">
        <v>11589</v>
      </c>
      <c r="I5507" s="4">
        <v>42509</v>
      </c>
      <c r="J5507">
        <f t="shared" ref="J5507:J5570" si="775">SEARCH("-",B5507)</f>
        <v>3</v>
      </c>
      <c r="K5507">
        <f t="shared" ref="K5507:K5570" si="776">SEARCH("-",B5507,J5507+1)</f>
        <v>6</v>
      </c>
      <c r="L5507" s="3">
        <f t="shared" ref="L5507:L5570" si="777">DATE(MID(B5507,K5507+1,4),LEFT(B5507,J5507-1),MID(B5507,J5507+1,K5507-J5507-1))</f>
        <v>42671</v>
      </c>
      <c r="M5507" t="str">
        <f t="shared" ref="M5507:M5570" si="778">MID(B5507,SEARCH(" ",B5507)+1,99)</f>
        <v>8:30</v>
      </c>
      <c r="N5507">
        <f t="shared" ref="N5507:N5570" si="779">((M5507+1)-"1.1.1900  0:00:00")*24*60</f>
        <v>510.00000000000011</v>
      </c>
      <c r="O5507">
        <f t="shared" ref="O5507:O5570" si="780">WEEKDAY(L5507,2)</f>
        <v>5</v>
      </c>
      <c r="P5507" t="str">
        <f t="shared" ref="P5507:P5570" si="781">IF(O5507&gt;5,"NonWork","Work")</f>
        <v>Work</v>
      </c>
      <c r="Q5507" t="str">
        <f>VLOOKUP(N5507,IF(P5507="Work",Intervals!$A$4:$C$9,Intervals!$F$4:$H$9),3,1)</f>
        <v>Int_7-17</v>
      </c>
      <c r="R5507" t="str">
        <f t="shared" ref="R5507:R5570" si="782">IF(O5507&gt;5,"2","1")</f>
        <v>1</v>
      </c>
      <c r="S5507">
        <f>VLOOKUP(N5507,IF(P5507="Work",Intervals!$A$4:$D$9,Intervals!$F$4:$I$9),4,1)</f>
        <v>3</v>
      </c>
    </row>
    <row r="5508" spans="1:19" x14ac:dyDescent="0.25">
      <c r="A5508" t="s">
        <v>133</v>
      </c>
      <c r="B5508" s="1" t="s">
        <v>5760</v>
      </c>
      <c r="C5508" t="s">
        <v>339</v>
      </c>
      <c r="D5508">
        <f t="shared" si="774"/>
        <v>5506</v>
      </c>
      <c r="E5508" t="s">
        <v>846</v>
      </c>
      <c r="F5508" t="s">
        <v>10</v>
      </c>
      <c r="G5508" t="s">
        <v>4</v>
      </c>
      <c r="H5508" t="s">
        <v>11589</v>
      </c>
      <c r="I5508" s="4">
        <v>42509</v>
      </c>
      <c r="J5508">
        <f t="shared" si="775"/>
        <v>3</v>
      </c>
      <c r="K5508">
        <f t="shared" si="776"/>
        <v>6</v>
      </c>
      <c r="L5508" s="3">
        <f t="shared" si="777"/>
        <v>42671</v>
      </c>
      <c r="M5508" t="str">
        <f t="shared" si="778"/>
        <v>8:36</v>
      </c>
      <c r="N5508">
        <f t="shared" si="779"/>
        <v>516.00000000000011</v>
      </c>
      <c r="O5508">
        <f t="shared" si="780"/>
        <v>5</v>
      </c>
      <c r="P5508" t="str">
        <f t="shared" si="781"/>
        <v>Work</v>
      </c>
      <c r="Q5508" t="str">
        <f>VLOOKUP(N5508,IF(P5508="Work",Intervals!$A$4:$C$9,Intervals!$F$4:$H$9),3,1)</f>
        <v>Int_7-17</v>
      </c>
      <c r="R5508" t="str">
        <f t="shared" si="782"/>
        <v>1</v>
      </c>
      <c r="S5508">
        <f>VLOOKUP(N5508,IF(P5508="Work",Intervals!$A$4:$D$9,Intervals!$F$4:$I$9),4,1)</f>
        <v>3</v>
      </c>
    </row>
    <row r="5509" spans="1:19" x14ac:dyDescent="0.25">
      <c r="A5509" t="s">
        <v>112</v>
      </c>
      <c r="B5509" s="1" t="s">
        <v>5760</v>
      </c>
      <c r="C5509" t="s">
        <v>339</v>
      </c>
      <c r="D5509">
        <f t="shared" si="774"/>
        <v>5507</v>
      </c>
      <c r="E5509" t="s">
        <v>780</v>
      </c>
      <c r="F5509" t="s">
        <v>10</v>
      </c>
      <c r="G5509" t="s">
        <v>4</v>
      </c>
      <c r="H5509" t="s">
        <v>11589</v>
      </c>
      <c r="I5509" s="4">
        <v>42509</v>
      </c>
      <c r="J5509">
        <f t="shared" si="775"/>
        <v>3</v>
      </c>
      <c r="K5509">
        <f t="shared" si="776"/>
        <v>6</v>
      </c>
      <c r="L5509" s="3">
        <f t="shared" si="777"/>
        <v>42671</v>
      </c>
      <c r="M5509" t="str">
        <f t="shared" si="778"/>
        <v>8:36</v>
      </c>
      <c r="N5509">
        <f t="shared" si="779"/>
        <v>516.00000000000011</v>
      </c>
      <c r="O5509">
        <f t="shared" si="780"/>
        <v>5</v>
      </c>
      <c r="P5509" t="str">
        <f t="shared" si="781"/>
        <v>Work</v>
      </c>
      <c r="Q5509" t="str">
        <f>VLOOKUP(N5509,IF(P5509="Work",Intervals!$A$4:$C$9,Intervals!$F$4:$H$9),3,1)</f>
        <v>Int_7-17</v>
      </c>
      <c r="R5509" t="str">
        <f t="shared" si="782"/>
        <v>1</v>
      </c>
      <c r="S5509">
        <f>VLOOKUP(N5509,IF(P5509="Work",Intervals!$A$4:$D$9,Intervals!$F$4:$I$9),4,1)</f>
        <v>3</v>
      </c>
    </row>
    <row r="5510" spans="1:19" x14ac:dyDescent="0.25">
      <c r="A5510" t="s">
        <v>113</v>
      </c>
      <c r="B5510" s="1" t="s">
        <v>5761</v>
      </c>
      <c r="C5510" t="s">
        <v>339</v>
      </c>
      <c r="D5510">
        <f t="shared" si="774"/>
        <v>5508</v>
      </c>
      <c r="E5510" t="s">
        <v>386</v>
      </c>
      <c r="F5510" t="s">
        <v>10</v>
      </c>
      <c r="G5510" t="s">
        <v>4</v>
      </c>
      <c r="H5510" t="s">
        <v>11603</v>
      </c>
      <c r="I5510" t="s">
        <v>11677</v>
      </c>
      <c r="J5510">
        <f t="shared" si="775"/>
        <v>3</v>
      </c>
      <c r="K5510">
        <f t="shared" si="776"/>
        <v>6</v>
      </c>
      <c r="L5510" s="3">
        <f t="shared" si="777"/>
        <v>42671</v>
      </c>
      <c r="M5510" t="str">
        <f t="shared" si="778"/>
        <v>8:37</v>
      </c>
      <c r="N5510">
        <f t="shared" si="779"/>
        <v>516.99999999999989</v>
      </c>
      <c r="O5510">
        <f t="shared" si="780"/>
        <v>5</v>
      </c>
      <c r="P5510" t="str">
        <f t="shared" si="781"/>
        <v>Work</v>
      </c>
      <c r="Q5510" t="str">
        <f>VLOOKUP(N5510,IF(P5510="Work",Intervals!$A$4:$C$9,Intervals!$F$4:$H$9),3,1)</f>
        <v>Int_7-17</v>
      </c>
      <c r="R5510" t="str">
        <f t="shared" si="782"/>
        <v>1</v>
      </c>
      <c r="S5510">
        <f>VLOOKUP(N5510,IF(P5510="Work",Intervals!$A$4:$D$9,Intervals!$F$4:$I$9),4,1)</f>
        <v>3</v>
      </c>
    </row>
    <row r="5511" spans="1:19" x14ac:dyDescent="0.25">
      <c r="A5511" t="s">
        <v>258</v>
      </c>
      <c r="B5511" s="1" t="s">
        <v>5762</v>
      </c>
      <c r="C5511" t="s">
        <v>339</v>
      </c>
      <c r="D5511">
        <f t="shared" si="774"/>
        <v>5509</v>
      </c>
      <c r="E5511" t="s">
        <v>426</v>
      </c>
      <c r="F5511" t="s">
        <v>11571</v>
      </c>
      <c r="G5511" t="s">
        <v>4</v>
      </c>
      <c r="H5511" t="s">
        <v>11589</v>
      </c>
      <c r="I5511" s="4">
        <v>42509</v>
      </c>
      <c r="J5511">
        <f t="shared" si="775"/>
        <v>3</v>
      </c>
      <c r="K5511">
        <f t="shared" si="776"/>
        <v>6</v>
      </c>
      <c r="L5511" s="3">
        <f t="shared" si="777"/>
        <v>42671</v>
      </c>
      <c r="M5511" t="str">
        <f t="shared" si="778"/>
        <v>8:40</v>
      </c>
      <c r="N5511">
        <f t="shared" si="779"/>
        <v>520.00000000000011</v>
      </c>
      <c r="O5511">
        <f t="shared" si="780"/>
        <v>5</v>
      </c>
      <c r="P5511" t="str">
        <f t="shared" si="781"/>
        <v>Work</v>
      </c>
      <c r="Q5511" t="str">
        <f>VLOOKUP(N5511,IF(P5511="Work",Intervals!$A$4:$C$9,Intervals!$F$4:$H$9),3,1)</f>
        <v>Int_7-17</v>
      </c>
      <c r="R5511" t="str">
        <f t="shared" si="782"/>
        <v>1</v>
      </c>
      <c r="S5511">
        <f>VLOOKUP(N5511,IF(P5511="Work",Intervals!$A$4:$D$9,Intervals!$F$4:$I$9),4,1)</f>
        <v>3</v>
      </c>
    </row>
    <row r="5512" spans="1:19" x14ac:dyDescent="0.25">
      <c r="A5512" t="s">
        <v>159</v>
      </c>
      <c r="B5512" s="1" t="s">
        <v>5763</v>
      </c>
      <c r="C5512" t="s">
        <v>339</v>
      </c>
      <c r="D5512">
        <f t="shared" si="774"/>
        <v>5510</v>
      </c>
      <c r="E5512" t="s">
        <v>381</v>
      </c>
      <c r="F5512" t="s">
        <v>10</v>
      </c>
      <c r="G5512" t="s">
        <v>4</v>
      </c>
      <c r="H5512" t="s">
        <v>11589</v>
      </c>
      <c r="I5512" s="4">
        <v>42509</v>
      </c>
      <c r="J5512">
        <f t="shared" si="775"/>
        <v>3</v>
      </c>
      <c r="K5512">
        <f t="shared" si="776"/>
        <v>6</v>
      </c>
      <c r="L5512" s="3">
        <f t="shared" si="777"/>
        <v>42671</v>
      </c>
      <c r="M5512" t="str">
        <f t="shared" si="778"/>
        <v>8:42</v>
      </c>
      <c r="N5512">
        <f t="shared" si="779"/>
        <v>522.00000000000011</v>
      </c>
      <c r="O5512">
        <f t="shared" si="780"/>
        <v>5</v>
      </c>
      <c r="P5512" t="str">
        <f t="shared" si="781"/>
        <v>Work</v>
      </c>
      <c r="Q5512" t="str">
        <f>VLOOKUP(N5512,IF(P5512="Work",Intervals!$A$4:$C$9,Intervals!$F$4:$H$9),3,1)</f>
        <v>Int_7-17</v>
      </c>
      <c r="R5512" t="str">
        <f t="shared" si="782"/>
        <v>1</v>
      </c>
      <c r="S5512">
        <f>VLOOKUP(N5512,IF(P5512="Work",Intervals!$A$4:$D$9,Intervals!$F$4:$I$9),4,1)</f>
        <v>3</v>
      </c>
    </row>
    <row r="5513" spans="1:19" x14ac:dyDescent="0.25">
      <c r="A5513" t="s">
        <v>134</v>
      </c>
      <c r="B5513" s="1" t="s">
        <v>5763</v>
      </c>
      <c r="C5513" t="s">
        <v>339</v>
      </c>
      <c r="D5513">
        <f t="shared" si="774"/>
        <v>5511</v>
      </c>
      <c r="E5513" t="s">
        <v>347</v>
      </c>
      <c r="F5513" t="s">
        <v>10</v>
      </c>
      <c r="G5513" t="s">
        <v>4</v>
      </c>
      <c r="H5513" t="s">
        <v>11589</v>
      </c>
      <c r="I5513" s="4">
        <v>42509</v>
      </c>
      <c r="J5513">
        <f t="shared" si="775"/>
        <v>3</v>
      </c>
      <c r="K5513">
        <f t="shared" si="776"/>
        <v>6</v>
      </c>
      <c r="L5513" s="3">
        <f t="shared" si="777"/>
        <v>42671</v>
      </c>
      <c r="M5513" t="str">
        <f t="shared" si="778"/>
        <v>8:42</v>
      </c>
      <c r="N5513">
        <f t="shared" si="779"/>
        <v>522.00000000000011</v>
      </c>
      <c r="O5513">
        <f t="shared" si="780"/>
        <v>5</v>
      </c>
      <c r="P5513" t="str">
        <f t="shared" si="781"/>
        <v>Work</v>
      </c>
      <c r="Q5513" t="str">
        <f>VLOOKUP(N5513,IF(P5513="Work",Intervals!$A$4:$C$9,Intervals!$F$4:$H$9),3,1)</f>
        <v>Int_7-17</v>
      </c>
      <c r="R5513" t="str">
        <f t="shared" si="782"/>
        <v>1</v>
      </c>
      <c r="S5513">
        <f>VLOOKUP(N5513,IF(P5513="Work",Intervals!$A$4:$D$9,Intervals!$F$4:$I$9),4,1)</f>
        <v>3</v>
      </c>
    </row>
    <row r="5514" spans="1:19" x14ac:dyDescent="0.25">
      <c r="A5514" t="s">
        <v>145</v>
      </c>
      <c r="B5514" s="1" t="s">
        <v>5764</v>
      </c>
      <c r="C5514" t="s">
        <v>339</v>
      </c>
      <c r="D5514">
        <f t="shared" si="774"/>
        <v>5512</v>
      </c>
      <c r="E5514" t="s">
        <v>386</v>
      </c>
      <c r="F5514" t="s">
        <v>10</v>
      </c>
      <c r="G5514" t="s">
        <v>4</v>
      </c>
      <c r="H5514" t="s">
        <v>11603</v>
      </c>
      <c r="I5514" t="s">
        <v>11677</v>
      </c>
      <c r="J5514">
        <f t="shared" si="775"/>
        <v>3</v>
      </c>
      <c r="K5514">
        <f t="shared" si="776"/>
        <v>6</v>
      </c>
      <c r="L5514" s="3">
        <f t="shared" si="777"/>
        <v>42671</v>
      </c>
      <c r="M5514" t="str">
        <f t="shared" si="778"/>
        <v>8:44</v>
      </c>
      <c r="N5514">
        <f t="shared" si="779"/>
        <v>524</v>
      </c>
      <c r="O5514">
        <f t="shared" si="780"/>
        <v>5</v>
      </c>
      <c r="P5514" t="str">
        <f t="shared" si="781"/>
        <v>Work</v>
      </c>
      <c r="Q5514" t="str">
        <f>VLOOKUP(N5514,IF(P5514="Work",Intervals!$A$4:$C$9,Intervals!$F$4:$H$9),3,1)</f>
        <v>Int_7-17</v>
      </c>
      <c r="R5514" t="str">
        <f t="shared" si="782"/>
        <v>1</v>
      </c>
      <c r="S5514">
        <f>VLOOKUP(N5514,IF(P5514="Work",Intervals!$A$4:$D$9,Intervals!$F$4:$I$9),4,1)</f>
        <v>3</v>
      </c>
    </row>
    <row r="5515" spans="1:19" x14ac:dyDescent="0.25">
      <c r="A5515" t="s">
        <v>104</v>
      </c>
      <c r="B5515" s="1" t="s">
        <v>5765</v>
      </c>
      <c r="C5515" t="s">
        <v>339</v>
      </c>
      <c r="D5515">
        <f t="shared" si="774"/>
        <v>5513</v>
      </c>
      <c r="E5515" t="s">
        <v>348</v>
      </c>
      <c r="F5515" t="s">
        <v>10</v>
      </c>
      <c r="G5515" t="s">
        <v>4</v>
      </c>
      <c r="H5515" t="s">
        <v>11589</v>
      </c>
      <c r="I5515" s="4">
        <v>42509</v>
      </c>
      <c r="J5515">
        <f t="shared" si="775"/>
        <v>3</v>
      </c>
      <c r="K5515">
        <f t="shared" si="776"/>
        <v>6</v>
      </c>
      <c r="L5515" s="3">
        <f t="shared" si="777"/>
        <v>42671</v>
      </c>
      <c r="M5515" t="str">
        <f t="shared" si="778"/>
        <v>8:46</v>
      </c>
      <c r="N5515">
        <f t="shared" si="779"/>
        <v>526</v>
      </c>
      <c r="O5515">
        <f t="shared" si="780"/>
        <v>5</v>
      </c>
      <c r="P5515" t="str">
        <f t="shared" si="781"/>
        <v>Work</v>
      </c>
      <c r="Q5515" t="str">
        <f>VLOOKUP(N5515,IF(P5515="Work",Intervals!$A$4:$C$9,Intervals!$F$4:$H$9),3,1)</f>
        <v>Int_7-17</v>
      </c>
      <c r="R5515" t="str">
        <f t="shared" si="782"/>
        <v>1</v>
      </c>
      <c r="S5515">
        <f>VLOOKUP(N5515,IF(P5515="Work",Intervals!$A$4:$D$9,Intervals!$F$4:$I$9),4,1)</f>
        <v>3</v>
      </c>
    </row>
    <row r="5516" spans="1:19" x14ac:dyDescent="0.25">
      <c r="A5516" t="s">
        <v>147</v>
      </c>
      <c r="B5516" s="1" t="s">
        <v>5765</v>
      </c>
      <c r="C5516" t="s">
        <v>339</v>
      </c>
      <c r="D5516">
        <f t="shared" si="774"/>
        <v>5514</v>
      </c>
      <c r="E5516" t="s">
        <v>397</v>
      </c>
      <c r="F5516" t="s">
        <v>10</v>
      </c>
      <c r="G5516" t="s">
        <v>4</v>
      </c>
      <c r="H5516" t="s">
        <v>11596</v>
      </c>
      <c r="I5516" t="s">
        <v>11670</v>
      </c>
      <c r="J5516">
        <f t="shared" si="775"/>
        <v>3</v>
      </c>
      <c r="K5516">
        <f t="shared" si="776"/>
        <v>6</v>
      </c>
      <c r="L5516" s="3">
        <f t="shared" si="777"/>
        <v>42671</v>
      </c>
      <c r="M5516" t="str">
        <f t="shared" si="778"/>
        <v>8:46</v>
      </c>
      <c r="N5516">
        <f t="shared" si="779"/>
        <v>526</v>
      </c>
      <c r="O5516">
        <f t="shared" si="780"/>
        <v>5</v>
      </c>
      <c r="P5516" t="str">
        <f t="shared" si="781"/>
        <v>Work</v>
      </c>
      <c r="Q5516" t="str">
        <f>VLOOKUP(N5516,IF(P5516="Work",Intervals!$A$4:$C$9,Intervals!$F$4:$H$9),3,1)</f>
        <v>Int_7-17</v>
      </c>
      <c r="R5516" t="str">
        <f t="shared" si="782"/>
        <v>1</v>
      </c>
      <c r="S5516">
        <f>VLOOKUP(N5516,IF(P5516="Work",Intervals!$A$4:$D$9,Intervals!$F$4:$I$9),4,1)</f>
        <v>3</v>
      </c>
    </row>
    <row r="5517" spans="1:19" x14ac:dyDescent="0.25">
      <c r="A5517" t="s">
        <v>104</v>
      </c>
      <c r="B5517" s="1" t="s">
        <v>5766</v>
      </c>
      <c r="C5517" t="s">
        <v>339</v>
      </c>
      <c r="D5517">
        <f t="shared" si="774"/>
        <v>5515</v>
      </c>
      <c r="E5517" t="s">
        <v>348</v>
      </c>
      <c r="F5517" t="s">
        <v>10</v>
      </c>
      <c r="G5517" t="s">
        <v>4</v>
      </c>
      <c r="H5517" t="s">
        <v>11589</v>
      </c>
      <c r="I5517" s="4">
        <v>42509</v>
      </c>
      <c r="J5517">
        <f t="shared" si="775"/>
        <v>3</v>
      </c>
      <c r="K5517">
        <f t="shared" si="776"/>
        <v>6</v>
      </c>
      <c r="L5517" s="3">
        <f t="shared" si="777"/>
        <v>42671</v>
      </c>
      <c r="M5517" t="str">
        <f t="shared" si="778"/>
        <v>8:48</v>
      </c>
      <c r="N5517">
        <f t="shared" si="779"/>
        <v>528</v>
      </c>
      <c r="O5517">
        <f t="shared" si="780"/>
        <v>5</v>
      </c>
      <c r="P5517" t="str">
        <f t="shared" si="781"/>
        <v>Work</v>
      </c>
      <c r="Q5517" t="str">
        <f>VLOOKUP(N5517,IF(P5517="Work",Intervals!$A$4:$C$9,Intervals!$F$4:$H$9),3,1)</f>
        <v>Int_7-17</v>
      </c>
      <c r="R5517" t="str">
        <f t="shared" si="782"/>
        <v>1</v>
      </c>
      <c r="S5517">
        <f>VLOOKUP(N5517,IF(P5517="Work",Intervals!$A$4:$D$9,Intervals!$F$4:$I$9),4,1)</f>
        <v>3</v>
      </c>
    </row>
    <row r="5518" spans="1:19" x14ac:dyDescent="0.25">
      <c r="A5518" t="s">
        <v>195</v>
      </c>
      <c r="B5518" s="1" t="s">
        <v>5767</v>
      </c>
      <c r="C5518" t="s">
        <v>339</v>
      </c>
      <c r="D5518">
        <f t="shared" si="774"/>
        <v>5516</v>
      </c>
      <c r="E5518" t="s">
        <v>843</v>
      </c>
      <c r="F5518" t="s">
        <v>3</v>
      </c>
      <c r="G5518" t="s">
        <v>4</v>
      </c>
      <c r="H5518" t="s">
        <v>11589</v>
      </c>
      <c r="I5518" s="4">
        <v>42509</v>
      </c>
      <c r="J5518">
        <f t="shared" si="775"/>
        <v>3</v>
      </c>
      <c r="K5518">
        <f t="shared" si="776"/>
        <v>6</v>
      </c>
      <c r="L5518" s="3">
        <f t="shared" si="777"/>
        <v>42671</v>
      </c>
      <c r="M5518" t="str">
        <f t="shared" si="778"/>
        <v>8:54</v>
      </c>
      <c r="N5518">
        <f t="shared" si="779"/>
        <v>534</v>
      </c>
      <c r="O5518">
        <f t="shared" si="780"/>
        <v>5</v>
      </c>
      <c r="P5518" t="str">
        <f t="shared" si="781"/>
        <v>Work</v>
      </c>
      <c r="Q5518" t="str">
        <f>VLOOKUP(N5518,IF(P5518="Work",Intervals!$A$4:$C$9,Intervals!$F$4:$H$9),3,1)</f>
        <v>Int_7-17</v>
      </c>
      <c r="R5518" t="str">
        <f t="shared" si="782"/>
        <v>1</v>
      </c>
      <c r="S5518">
        <f>VLOOKUP(N5518,IF(P5518="Work",Intervals!$A$4:$D$9,Intervals!$F$4:$I$9),4,1)</f>
        <v>3</v>
      </c>
    </row>
    <row r="5519" spans="1:19" x14ac:dyDescent="0.25">
      <c r="A5519" t="s">
        <v>195</v>
      </c>
      <c r="B5519" s="1" t="s">
        <v>5767</v>
      </c>
      <c r="C5519" t="s">
        <v>339</v>
      </c>
      <c r="D5519">
        <f t="shared" si="774"/>
        <v>5517</v>
      </c>
      <c r="E5519" t="s">
        <v>843</v>
      </c>
      <c r="F5519" t="s">
        <v>3</v>
      </c>
      <c r="G5519" t="s">
        <v>4</v>
      </c>
      <c r="H5519" t="s">
        <v>11589</v>
      </c>
      <c r="I5519" s="4">
        <v>42509</v>
      </c>
      <c r="J5519">
        <f t="shared" si="775"/>
        <v>3</v>
      </c>
      <c r="K5519">
        <f t="shared" si="776"/>
        <v>6</v>
      </c>
      <c r="L5519" s="3">
        <f t="shared" si="777"/>
        <v>42671</v>
      </c>
      <c r="M5519" t="str">
        <f t="shared" si="778"/>
        <v>8:54</v>
      </c>
      <c r="N5519">
        <f t="shared" si="779"/>
        <v>534</v>
      </c>
      <c r="O5519">
        <f t="shared" si="780"/>
        <v>5</v>
      </c>
      <c r="P5519" t="str">
        <f t="shared" si="781"/>
        <v>Work</v>
      </c>
      <c r="Q5519" t="str">
        <f>VLOOKUP(N5519,IF(P5519="Work",Intervals!$A$4:$C$9,Intervals!$F$4:$H$9),3,1)</f>
        <v>Int_7-17</v>
      </c>
      <c r="R5519" t="str">
        <f t="shared" si="782"/>
        <v>1</v>
      </c>
      <c r="S5519">
        <f>VLOOKUP(N5519,IF(P5519="Work",Intervals!$A$4:$D$9,Intervals!$F$4:$I$9),4,1)</f>
        <v>3</v>
      </c>
    </row>
    <row r="5520" spans="1:19" x14ac:dyDescent="0.25">
      <c r="A5520" t="s">
        <v>180</v>
      </c>
      <c r="B5520" s="1" t="s">
        <v>5768</v>
      </c>
      <c r="C5520" t="s">
        <v>339</v>
      </c>
      <c r="D5520">
        <f t="shared" si="774"/>
        <v>5518</v>
      </c>
      <c r="E5520" t="s">
        <v>384</v>
      </c>
      <c r="F5520" t="s">
        <v>10</v>
      </c>
      <c r="G5520" t="s">
        <v>4</v>
      </c>
      <c r="H5520" t="s">
        <v>11589</v>
      </c>
      <c r="I5520" s="4">
        <v>42509</v>
      </c>
      <c r="J5520">
        <f t="shared" si="775"/>
        <v>3</v>
      </c>
      <c r="K5520">
        <f t="shared" si="776"/>
        <v>6</v>
      </c>
      <c r="L5520" s="3">
        <f t="shared" si="777"/>
        <v>42671</v>
      </c>
      <c r="M5520" t="str">
        <f t="shared" si="778"/>
        <v>9:1</v>
      </c>
      <c r="N5520">
        <f t="shared" si="779"/>
        <v>541.00000000000011</v>
      </c>
      <c r="O5520">
        <f t="shared" si="780"/>
        <v>5</v>
      </c>
      <c r="P5520" t="str">
        <f t="shared" si="781"/>
        <v>Work</v>
      </c>
      <c r="Q5520" t="str">
        <f>VLOOKUP(N5520,IF(P5520="Work",Intervals!$A$4:$C$9,Intervals!$F$4:$H$9),3,1)</f>
        <v>Int_7-17</v>
      </c>
      <c r="R5520" t="str">
        <f t="shared" si="782"/>
        <v>1</v>
      </c>
      <c r="S5520">
        <f>VLOOKUP(N5520,IF(P5520="Work",Intervals!$A$4:$D$9,Intervals!$F$4:$I$9),4,1)</f>
        <v>3</v>
      </c>
    </row>
    <row r="5521" spans="1:19" x14ac:dyDescent="0.25">
      <c r="A5521" t="s">
        <v>126</v>
      </c>
      <c r="B5521" s="1" t="s">
        <v>5769</v>
      </c>
      <c r="C5521" t="s">
        <v>339</v>
      </c>
      <c r="D5521">
        <f t="shared" si="774"/>
        <v>5519</v>
      </c>
      <c r="E5521" t="s">
        <v>387</v>
      </c>
      <c r="F5521" t="s">
        <v>3</v>
      </c>
      <c r="G5521" t="s">
        <v>4</v>
      </c>
      <c r="H5521" t="s">
        <v>11597</v>
      </c>
      <c r="I5521" t="s">
        <v>11671</v>
      </c>
      <c r="J5521">
        <f t="shared" si="775"/>
        <v>3</v>
      </c>
      <c r="K5521">
        <f t="shared" si="776"/>
        <v>6</v>
      </c>
      <c r="L5521" s="3">
        <f t="shared" si="777"/>
        <v>42671</v>
      </c>
      <c r="M5521" t="str">
        <f t="shared" si="778"/>
        <v>9:2</v>
      </c>
      <c r="N5521">
        <f t="shared" si="779"/>
        <v>542</v>
      </c>
      <c r="O5521">
        <f t="shared" si="780"/>
        <v>5</v>
      </c>
      <c r="P5521" t="str">
        <f t="shared" si="781"/>
        <v>Work</v>
      </c>
      <c r="Q5521" t="str">
        <f>VLOOKUP(N5521,IF(P5521="Work",Intervals!$A$4:$C$9,Intervals!$F$4:$H$9),3,1)</f>
        <v>Int_7-17</v>
      </c>
      <c r="R5521" t="str">
        <f t="shared" si="782"/>
        <v>1</v>
      </c>
      <c r="S5521">
        <f>VLOOKUP(N5521,IF(P5521="Work",Intervals!$A$4:$D$9,Intervals!$F$4:$I$9),4,1)</f>
        <v>3</v>
      </c>
    </row>
    <row r="5522" spans="1:19" x14ac:dyDescent="0.25">
      <c r="A5522" t="s">
        <v>195</v>
      </c>
      <c r="B5522" s="1" t="s">
        <v>5770</v>
      </c>
      <c r="C5522" t="s">
        <v>339</v>
      </c>
      <c r="D5522">
        <f t="shared" si="774"/>
        <v>5520</v>
      </c>
      <c r="E5522" t="s">
        <v>843</v>
      </c>
      <c r="F5522" t="s">
        <v>3</v>
      </c>
      <c r="G5522" t="s">
        <v>4</v>
      </c>
      <c r="H5522" t="s">
        <v>11589</v>
      </c>
      <c r="I5522" s="4">
        <v>42509</v>
      </c>
      <c r="J5522">
        <f t="shared" si="775"/>
        <v>3</v>
      </c>
      <c r="K5522">
        <f t="shared" si="776"/>
        <v>6</v>
      </c>
      <c r="L5522" s="3">
        <f t="shared" si="777"/>
        <v>42671</v>
      </c>
      <c r="M5522" t="str">
        <f t="shared" si="778"/>
        <v>9:6</v>
      </c>
      <c r="N5522">
        <f t="shared" si="779"/>
        <v>546</v>
      </c>
      <c r="O5522">
        <f t="shared" si="780"/>
        <v>5</v>
      </c>
      <c r="P5522" t="str">
        <f t="shared" si="781"/>
        <v>Work</v>
      </c>
      <c r="Q5522" t="str">
        <f>VLOOKUP(N5522,IF(P5522="Work",Intervals!$A$4:$C$9,Intervals!$F$4:$H$9),3,1)</f>
        <v>Int_7-17</v>
      </c>
      <c r="R5522" t="str">
        <f t="shared" si="782"/>
        <v>1</v>
      </c>
      <c r="S5522">
        <f>VLOOKUP(N5522,IF(P5522="Work",Intervals!$A$4:$D$9,Intervals!$F$4:$I$9),4,1)</f>
        <v>3</v>
      </c>
    </row>
    <row r="5523" spans="1:19" x14ac:dyDescent="0.25">
      <c r="A5523" t="s">
        <v>195</v>
      </c>
      <c r="B5523" s="1" t="s">
        <v>5771</v>
      </c>
      <c r="C5523" t="s">
        <v>339</v>
      </c>
      <c r="D5523">
        <f t="shared" si="774"/>
        <v>5521</v>
      </c>
      <c r="E5523" t="s">
        <v>847</v>
      </c>
      <c r="F5523" t="s">
        <v>3</v>
      </c>
      <c r="G5523" t="s">
        <v>4</v>
      </c>
      <c r="H5523" t="s">
        <v>11589</v>
      </c>
      <c r="I5523" s="4">
        <v>42509</v>
      </c>
      <c r="J5523">
        <f t="shared" si="775"/>
        <v>3</v>
      </c>
      <c r="K5523">
        <f t="shared" si="776"/>
        <v>6</v>
      </c>
      <c r="L5523" s="3">
        <f t="shared" si="777"/>
        <v>42671</v>
      </c>
      <c r="M5523" t="str">
        <f t="shared" si="778"/>
        <v>9:7</v>
      </c>
      <c r="N5523">
        <f t="shared" si="779"/>
        <v>547.00000000000011</v>
      </c>
      <c r="O5523">
        <f t="shared" si="780"/>
        <v>5</v>
      </c>
      <c r="P5523" t="str">
        <f t="shared" si="781"/>
        <v>Work</v>
      </c>
      <c r="Q5523" t="str">
        <f>VLOOKUP(N5523,IF(P5523="Work",Intervals!$A$4:$C$9,Intervals!$F$4:$H$9),3,1)</f>
        <v>Int_7-17</v>
      </c>
      <c r="R5523" t="str">
        <f t="shared" si="782"/>
        <v>1</v>
      </c>
      <c r="S5523">
        <f>VLOOKUP(N5523,IF(P5523="Work",Intervals!$A$4:$D$9,Intervals!$F$4:$I$9),4,1)</f>
        <v>3</v>
      </c>
    </row>
    <row r="5524" spans="1:19" x14ac:dyDescent="0.25">
      <c r="A5524" t="s">
        <v>178</v>
      </c>
      <c r="B5524" s="1" t="s">
        <v>5772</v>
      </c>
      <c r="C5524" t="s">
        <v>339</v>
      </c>
      <c r="D5524">
        <f t="shared" si="774"/>
        <v>5522</v>
      </c>
      <c r="E5524" t="s">
        <v>417</v>
      </c>
      <c r="F5524" t="s">
        <v>11570</v>
      </c>
      <c r="G5524" t="s">
        <v>4</v>
      </c>
      <c r="H5524" t="s">
        <v>11612</v>
      </c>
      <c r="I5524" t="s">
        <v>11686</v>
      </c>
      <c r="J5524">
        <f t="shared" si="775"/>
        <v>3</v>
      </c>
      <c r="K5524">
        <f t="shared" si="776"/>
        <v>6</v>
      </c>
      <c r="L5524" s="3">
        <f t="shared" si="777"/>
        <v>42671</v>
      </c>
      <c r="M5524" t="str">
        <f t="shared" si="778"/>
        <v>9:12</v>
      </c>
      <c r="N5524">
        <f t="shared" si="779"/>
        <v>552</v>
      </c>
      <c r="O5524">
        <f t="shared" si="780"/>
        <v>5</v>
      </c>
      <c r="P5524" t="str">
        <f t="shared" si="781"/>
        <v>Work</v>
      </c>
      <c r="Q5524" t="str">
        <f>VLOOKUP(N5524,IF(P5524="Work",Intervals!$A$4:$C$9,Intervals!$F$4:$H$9),3,1)</f>
        <v>Int_7-17</v>
      </c>
      <c r="R5524" t="str">
        <f t="shared" si="782"/>
        <v>1</v>
      </c>
      <c r="S5524">
        <f>VLOOKUP(N5524,IF(P5524="Work",Intervals!$A$4:$D$9,Intervals!$F$4:$I$9),4,1)</f>
        <v>3</v>
      </c>
    </row>
    <row r="5525" spans="1:19" x14ac:dyDescent="0.25">
      <c r="A5525" t="s">
        <v>119</v>
      </c>
      <c r="B5525" s="1" t="s">
        <v>5773</v>
      </c>
      <c r="C5525" t="s">
        <v>339</v>
      </c>
      <c r="D5525">
        <f t="shared" si="774"/>
        <v>5523</v>
      </c>
      <c r="E5525" t="s">
        <v>381</v>
      </c>
      <c r="F5525" t="s">
        <v>10</v>
      </c>
      <c r="G5525" t="s">
        <v>4</v>
      </c>
      <c r="H5525" t="s">
        <v>11589</v>
      </c>
      <c r="I5525" s="4">
        <v>42509</v>
      </c>
      <c r="J5525">
        <f t="shared" si="775"/>
        <v>3</v>
      </c>
      <c r="K5525">
        <f t="shared" si="776"/>
        <v>6</v>
      </c>
      <c r="L5525" s="3">
        <f t="shared" si="777"/>
        <v>42671</v>
      </c>
      <c r="M5525" t="str">
        <f t="shared" si="778"/>
        <v>9:17</v>
      </c>
      <c r="N5525">
        <f t="shared" si="779"/>
        <v>557.00000000000011</v>
      </c>
      <c r="O5525">
        <f t="shared" si="780"/>
        <v>5</v>
      </c>
      <c r="P5525" t="str">
        <f t="shared" si="781"/>
        <v>Work</v>
      </c>
      <c r="Q5525" t="str">
        <f>VLOOKUP(N5525,IF(P5525="Work",Intervals!$A$4:$C$9,Intervals!$F$4:$H$9),3,1)</f>
        <v>Int_7-17</v>
      </c>
      <c r="R5525" t="str">
        <f t="shared" si="782"/>
        <v>1</v>
      </c>
      <c r="S5525">
        <f>VLOOKUP(N5525,IF(P5525="Work",Intervals!$A$4:$D$9,Intervals!$F$4:$I$9),4,1)</f>
        <v>3</v>
      </c>
    </row>
    <row r="5526" spans="1:19" x14ac:dyDescent="0.25">
      <c r="A5526" t="s">
        <v>157</v>
      </c>
      <c r="B5526" s="1" t="s">
        <v>5774</v>
      </c>
      <c r="C5526" t="s">
        <v>339</v>
      </c>
      <c r="D5526">
        <f t="shared" si="774"/>
        <v>5524</v>
      </c>
      <c r="E5526" t="s">
        <v>381</v>
      </c>
      <c r="F5526" t="s">
        <v>10</v>
      </c>
      <c r="G5526" t="s">
        <v>4</v>
      </c>
      <c r="H5526" t="s">
        <v>11589</v>
      </c>
      <c r="I5526" s="4">
        <v>42509</v>
      </c>
      <c r="J5526">
        <f t="shared" si="775"/>
        <v>3</v>
      </c>
      <c r="K5526">
        <f t="shared" si="776"/>
        <v>6</v>
      </c>
      <c r="L5526" s="3">
        <f t="shared" si="777"/>
        <v>42671</v>
      </c>
      <c r="M5526" t="str">
        <f t="shared" si="778"/>
        <v>9:19</v>
      </c>
      <c r="N5526">
        <f t="shared" si="779"/>
        <v>559.00000000000011</v>
      </c>
      <c r="O5526">
        <f t="shared" si="780"/>
        <v>5</v>
      </c>
      <c r="P5526" t="str">
        <f t="shared" si="781"/>
        <v>Work</v>
      </c>
      <c r="Q5526" t="str">
        <f>VLOOKUP(N5526,IF(P5526="Work",Intervals!$A$4:$C$9,Intervals!$F$4:$H$9),3,1)</f>
        <v>Int_7-17</v>
      </c>
      <c r="R5526" t="str">
        <f t="shared" si="782"/>
        <v>1</v>
      </c>
      <c r="S5526">
        <f>VLOOKUP(N5526,IF(P5526="Work",Intervals!$A$4:$D$9,Intervals!$F$4:$I$9),4,1)</f>
        <v>3</v>
      </c>
    </row>
    <row r="5527" spans="1:19" x14ac:dyDescent="0.25">
      <c r="A5527" t="s">
        <v>186</v>
      </c>
      <c r="B5527" s="1" t="s">
        <v>5775</v>
      </c>
      <c r="C5527" t="s">
        <v>339</v>
      </c>
      <c r="D5527">
        <f t="shared" si="774"/>
        <v>5525</v>
      </c>
      <c r="E5527" t="s">
        <v>347</v>
      </c>
      <c r="F5527" t="s">
        <v>10</v>
      </c>
      <c r="G5527" t="s">
        <v>4</v>
      </c>
      <c r="H5527" t="s">
        <v>11589</v>
      </c>
      <c r="I5527" s="4">
        <v>42509</v>
      </c>
      <c r="J5527">
        <f t="shared" si="775"/>
        <v>3</v>
      </c>
      <c r="K5527">
        <f t="shared" si="776"/>
        <v>6</v>
      </c>
      <c r="L5527" s="3">
        <f t="shared" si="777"/>
        <v>42671</v>
      </c>
      <c r="M5527" t="str">
        <f t="shared" si="778"/>
        <v>9:20</v>
      </c>
      <c r="N5527">
        <f t="shared" si="779"/>
        <v>559.99999999999989</v>
      </c>
      <c r="O5527">
        <f t="shared" si="780"/>
        <v>5</v>
      </c>
      <c r="P5527" t="str">
        <f t="shared" si="781"/>
        <v>Work</v>
      </c>
      <c r="Q5527" t="str">
        <f>VLOOKUP(N5527,IF(P5527="Work",Intervals!$A$4:$C$9,Intervals!$F$4:$H$9),3,1)</f>
        <v>Int_7-17</v>
      </c>
      <c r="R5527" t="str">
        <f t="shared" si="782"/>
        <v>1</v>
      </c>
      <c r="S5527">
        <f>VLOOKUP(N5527,IF(P5527="Work",Intervals!$A$4:$D$9,Intervals!$F$4:$I$9),4,1)</f>
        <v>3</v>
      </c>
    </row>
    <row r="5528" spans="1:19" x14ac:dyDescent="0.25">
      <c r="A5528" t="s">
        <v>195</v>
      </c>
      <c r="B5528" s="1" t="s">
        <v>5776</v>
      </c>
      <c r="C5528" t="s">
        <v>339</v>
      </c>
      <c r="D5528">
        <f t="shared" si="774"/>
        <v>5526</v>
      </c>
      <c r="E5528" t="s">
        <v>847</v>
      </c>
      <c r="F5528" t="s">
        <v>3</v>
      </c>
      <c r="G5528" t="s">
        <v>4</v>
      </c>
      <c r="H5528" t="s">
        <v>11589</v>
      </c>
      <c r="I5528" s="4">
        <v>42509</v>
      </c>
      <c r="J5528">
        <f t="shared" si="775"/>
        <v>3</v>
      </c>
      <c r="K5528">
        <f t="shared" si="776"/>
        <v>6</v>
      </c>
      <c r="L5528" s="3">
        <f t="shared" si="777"/>
        <v>42671</v>
      </c>
      <c r="M5528" t="str">
        <f t="shared" si="778"/>
        <v>9:21</v>
      </c>
      <c r="N5528">
        <f t="shared" si="779"/>
        <v>561.00000000000011</v>
      </c>
      <c r="O5528">
        <f t="shared" si="780"/>
        <v>5</v>
      </c>
      <c r="P5528" t="str">
        <f t="shared" si="781"/>
        <v>Work</v>
      </c>
      <c r="Q5528" t="str">
        <f>VLOOKUP(N5528,IF(P5528="Work",Intervals!$A$4:$C$9,Intervals!$F$4:$H$9),3,1)</f>
        <v>Int_7-17</v>
      </c>
      <c r="R5528" t="str">
        <f t="shared" si="782"/>
        <v>1</v>
      </c>
      <c r="S5528">
        <f>VLOOKUP(N5528,IF(P5528="Work",Intervals!$A$4:$D$9,Intervals!$F$4:$I$9),4,1)</f>
        <v>3</v>
      </c>
    </row>
    <row r="5529" spans="1:19" x14ac:dyDescent="0.25">
      <c r="A5529" t="s">
        <v>167</v>
      </c>
      <c r="B5529" s="1" t="s">
        <v>5777</v>
      </c>
      <c r="C5529" t="s">
        <v>339</v>
      </c>
      <c r="D5529">
        <f t="shared" si="774"/>
        <v>5527</v>
      </c>
      <c r="E5529" t="s">
        <v>384</v>
      </c>
      <c r="F5529" t="s">
        <v>10</v>
      </c>
      <c r="G5529" t="s">
        <v>4</v>
      </c>
      <c r="H5529" t="s">
        <v>11589</v>
      </c>
      <c r="I5529" s="4">
        <v>42509</v>
      </c>
      <c r="J5529">
        <f t="shared" si="775"/>
        <v>3</v>
      </c>
      <c r="K5529">
        <f t="shared" si="776"/>
        <v>6</v>
      </c>
      <c r="L5529" s="3">
        <f t="shared" si="777"/>
        <v>42671</v>
      </c>
      <c r="M5529" t="str">
        <f t="shared" si="778"/>
        <v>9:27</v>
      </c>
      <c r="N5529">
        <f t="shared" si="779"/>
        <v>567.00000000000011</v>
      </c>
      <c r="O5529">
        <f t="shared" si="780"/>
        <v>5</v>
      </c>
      <c r="P5529" t="str">
        <f t="shared" si="781"/>
        <v>Work</v>
      </c>
      <c r="Q5529" t="str">
        <f>VLOOKUP(N5529,IF(P5529="Work",Intervals!$A$4:$C$9,Intervals!$F$4:$H$9),3,1)</f>
        <v>Int_7-17</v>
      </c>
      <c r="R5529" t="str">
        <f t="shared" si="782"/>
        <v>1</v>
      </c>
      <c r="S5529">
        <f>VLOOKUP(N5529,IF(P5529="Work",Intervals!$A$4:$D$9,Intervals!$F$4:$I$9),4,1)</f>
        <v>3</v>
      </c>
    </row>
    <row r="5530" spans="1:19" x14ac:dyDescent="0.25">
      <c r="A5530" t="s">
        <v>259</v>
      </c>
      <c r="B5530" s="1" t="s">
        <v>5778</v>
      </c>
      <c r="C5530" t="s">
        <v>339</v>
      </c>
      <c r="D5530">
        <f t="shared" si="774"/>
        <v>5528</v>
      </c>
      <c r="E5530" t="s">
        <v>384</v>
      </c>
      <c r="F5530" t="s">
        <v>10</v>
      </c>
      <c r="G5530" t="s">
        <v>4</v>
      </c>
      <c r="H5530" t="s">
        <v>11589</v>
      </c>
      <c r="I5530" s="4">
        <v>42509</v>
      </c>
      <c r="J5530">
        <f t="shared" si="775"/>
        <v>3</v>
      </c>
      <c r="K5530">
        <f t="shared" si="776"/>
        <v>6</v>
      </c>
      <c r="L5530" s="3">
        <f t="shared" si="777"/>
        <v>42671</v>
      </c>
      <c r="M5530" t="str">
        <f t="shared" si="778"/>
        <v>9:30</v>
      </c>
      <c r="N5530">
        <f t="shared" si="779"/>
        <v>569.99999999999989</v>
      </c>
      <c r="O5530">
        <f t="shared" si="780"/>
        <v>5</v>
      </c>
      <c r="P5530" t="str">
        <f t="shared" si="781"/>
        <v>Work</v>
      </c>
      <c r="Q5530" t="str">
        <f>VLOOKUP(N5530,IF(P5530="Work",Intervals!$A$4:$C$9,Intervals!$F$4:$H$9),3,1)</f>
        <v>Int_7-17</v>
      </c>
      <c r="R5530" t="str">
        <f t="shared" si="782"/>
        <v>1</v>
      </c>
      <c r="S5530">
        <f>VLOOKUP(N5530,IF(P5530="Work",Intervals!$A$4:$D$9,Intervals!$F$4:$I$9),4,1)</f>
        <v>3</v>
      </c>
    </row>
    <row r="5531" spans="1:19" x14ac:dyDescent="0.25">
      <c r="A5531" t="s">
        <v>259</v>
      </c>
      <c r="B5531" s="1" t="s">
        <v>5779</v>
      </c>
      <c r="C5531" t="s">
        <v>339</v>
      </c>
      <c r="D5531">
        <f t="shared" si="774"/>
        <v>5529</v>
      </c>
      <c r="E5531" t="s">
        <v>384</v>
      </c>
      <c r="F5531" t="s">
        <v>10</v>
      </c>
      <c r="G5531" t="s">
        <v>4</v>
      </c>
      <c r="H5531" t="s">
        <v>11589</v>
      </c>
      <c r="I5531" s="4">
        <v>42509</v>
      </c>
      <c r="J5531">
        <f t="shared" si="775"/>
        <v>3</v>
      </c>
      <c r="K5531">
        <f t="shared" si="776"/>
        <v>6</v>
      </c>
      <c r="L5531" s="3">
        <f t="shared" si="777"/>
        <v>42671</v>
      </c>
      <c r="M5531" t="str">
        <f t="shared" si="778"/>
        <v>9:31</v>
      </c>
      <c r="N5531">
        <f t="shared" si="779"/>
        <v>571</v>
      </c>
      <c r="O5531">
        <f t="shared" si="780"/>
        <v>5</v>
      </c>
      <c r="P5531" t="str">
        <f t="shared" si="781"/>
        <v>Work</v>
      </c>
      <c r="Q5531" t="str">
        <f>VLOOKUP(N5531,IF(P5531="Work",Intervals!$A$4:$C$9,Intervals!$F$4:$H$9),3,1)</f>
        <v>Int_7-17</v>
      </c>
      <c r="R5531" t="str">
        <f t="shared" si="782"/>
        <v>1</v>
      </c>
      <c r="S5531">
        <f>VLOOKUP(N5531,IF(P5531="Work",Intervals!$A$4:$D$9,Intervals!$F$4:$I$9),4,1)</f>
        <v>3</v>
      </c>
    </row>
    <row r="5532" spans="1:19" x14ac:dyDescent="0.25">
      <c r="A5532" t="s">
        <v>83</v>
      </c>
      <c r="B5532" s="1" t="s">
        <v>5779</v>
      </c>
      <c r="C5532" t="s">
        <v>339</v>
      </c>
      <c r="D5532">
        <f t="shared" si="774"/>
        <v>5530</v>
      </c>
      <c r="E5532" t="s">
        <v>384</v>
      </c>
      <c r="F5532" t="s">
        <v>10</v>
      </c>
      <c r="G5532" t="s">
        <v>4</v>
      </c>
      <c r="H5532" t="s">
        <v>11589</v>
      </c>
      <c r="I5532" s="4">
        <v>42509</v>
      </c>
      <c r="J5532">
        <f t="shared" si="775"/>
        <v>3</v>
      </c>
      <c r="K5532">
        <f t="shared" si="776"/>
        <v>6</v>
      </c>
      <c r="L5532" s="3">
        <f t="shared" si="777"/>
        <v>42671</v>
      </c>
      <c r="M5532" t="str">
        <f t="shared" si="778"/>
        <v>9:31</v>
      </c>
      <c r="N5532">
        <f t="shared" si="779"/>
        <v>571</v>
      </c>
      <c r="O5532">
        <f t="shared" si="780"/>
        <v>5</v>
      </c>
      <c r="P5532" t="str">
        <f t="shared" si="781"/>
        <v>Work</v>
      </c>
      <c r="Q5532" t="str">
        <f>VLOOKUP(N5532,IF(P5532="Work",Intervals!$A$4:$C$9,Intervals!$F$4:$H$9),3,1)</f>
        <v>Int_7-17</v>
      </c>
      <c r="R5532" t="str">
        <f t="shared" si="782"/>
        <v>1</v>
      </c>
      <c r="S5532">
        <f>VLOOKUP(N5532,IF(P5532="Work",Intervals!$A$4:$D$9,Intervals!$F$4:$I$9),4,1)</f>
        <v>3</v>
      </c>
    </row>
    <row r="5533" spans="1:19" x14ac:dyDescent="0.25">
      <c r="A5533" t="s">
        <v>136</v>
      </c>
      <c r="B5533" s="1" t="s">
        <v>5779</v>
      </c>
      <c r="C5533" t="s">
        <v>339</v>
      </c>
      <c r="D5533">
        <f t="shared" si="774"/>
        <v>5531</v>
      </c>
      <c r="E5533" t="s">
        <v>393</v>
      </c>
      <c r="F5533" t="s">
        <v>10</v>
      </c>
      <c r="G5533" t="s">
        <v>4</v>
      </c>
      <c r="H5533" t="s">
        <v>11589</v>
      </c>
      <c r="I5533" s="4">
        <v>42509</v>
      </c>
      <c r="J5533">
        <f t="shared" si="775"/>
        <v>3</v>
      </c>
      <c r="K5533">
        <f t="shared" si="776"/>
        <v>6</v>
      </c>
      <c r="L5533" s="3">
        <f t="shared" si="777"/>
        <v>42671</v>
      </c>
      <c r="M5533" t="str">
        <f t="shared" si="778"/>
        <v>9:31</v>
      </c>
      <c r="N5533">
        <f t="shared" si="779"/>
        <v>571</v>
      </c>
      <c r="O5533">
        <f t="shared" si="780"/>
        <v>5</v>
      </c>
      <c r="P5533" t="str">
        <f t="shared" si="781"/>
        <v>Work</v>
      </c>
      <c r="Q5533" t="str">
        <f>VLOOKUP(N5533,IF(P5533="Work",Intervals!$A$4:$C$9,Intervals!$F$4:$H$9),3,1)</f>
        <v>Int_7-17</v>
      </c>
      <c r="R5533" t="str">
        <f t="shared" si="782"/>
        <v>1</v>
      </c>
      <c r="S5533">
        <f>VLOOKUP(N5533,IF(P5533="Work",Intervals!$A$4:$D$9,Intervals!$F$4:$I$9),4,1)</f>
        <v>3</v>
      </c>
    </row>
    <row r="5534" spans="1:19" x14ac:dyDescent="0.25">
      <c r="A5534" t="s">
        <v>148</v>
      </c>
      <c r="B5534" s="1" t="s">
        <v>5780</v>
      </c>
      <c r="C5534" t="s">
        <v>339</v>
      </c>
      <c r="D5534">
        <f t="shared" si="774"/>
        <v>5532</v>
      </c>
      <c r="E5534" t="s">
        <v>384</v>
      </c>
      <c r="F5534" t="s">
        <v>10</v>
      </c>
      <c r="G5534" t="s">
        <v>4</v>
      </c>
      <c r="H5534" t="s">
        <v>11589</v>
      </c>
      <c r="I5534" s="4">
        <v>42509</v>
      </c>
      <c r="J5534">
        <f t="shared" si="775"/>
        <v>3</v>
      </c>
      <c r="K5534">
        <f t="shared" si="776"/>
        <v>6</v>
      </c>
      <c r="L5534" s="3">
        <f t="shared" si="777"/>
        <v>42671</v>
      </c>
      <c r="M5534" t="str">
        <f t="shared" si="778"/>
        <v>9:39</v>
      </c>
      <c r="N5534">
        <f t="shared" si="779"/>
        <v>579</v>
      </c>
      <c r="O5534">
        <f t="shared" si="780"/>
        <v>5</v>
      </c>
      <c r="P5534" t="str">
        <f t="shared" si="781"/>
        <v>Work</v>
      </c>
      <c r="Q5534" t="str">
        <f>VLOOKUP(N5534,IF(P5534="Work",Intervals!$A$4:$C$9,Intervals!$F$4:$H$9),3,1)</f>
        <v>Int_7-17</v>
      </c>
      <c r="R5534" t="str">
        <f t="shared" si="782"/>
        <v>1</v>
      </c>
      <c r="S5534">
        <f>VLOOKUP(N5534,IF(P5534="Work",Intervals!$A$4:$D$9,Intervals!$F$4:$I$9),4,1)</f>
        <v>3</v>
      </c>
    </row>
    <row r="5535" spans="1:19" x14ac:dyDescent="0.25">
      <c r="A5535" t="s">
        <v>114</v>
      </c>
      <c r="B5535" s="1" t="s">
        <v>5780</v>
      </c>
      <c r="C5535" t="s">
        <v>339</v>
      </c>
      <c r="D5535">
        <f t="shared" si="774"/>
        <v>5533</v>
      </c>
      <c r="E5535" t="s">
        <v>377</v>
      </c>
      <c r="F5535" t="s">
        <v>10</v>
      </c>
      <c r="G5535" t="s">
        <v>4</v>
      </c>
      <c r="H5535" t="s">
        <v>11596</v>
      </c>
      <c r="I5535" t="s">
        <v>11670</v>
      </c>
      <c r="J5535">
        <f t="shared" si="775"/>
        <v>3</v>
      </c>
      <c r="K5535">
        <f t="shared" si="776"/>
        <v>6</v>
      </c>
      <c r="L5535" s="3">
        <f t="shared" si="777"/>
        <v>42671</v>
      </c>
      <c r="M5535" t="str">
        <f t="shared" si="778"/>
        <v>9:39</v>
      </c>
      <c r="N5535">
        <f t="shared" si="779"/>
        <v>579</v>
      </c>
      <c r="O5535">
        <f t="shared" si="780"/>
        <v>5</v>
      </c>
      <c r="P5535" t="str">
        <f t="shared" si="781"/>
        <v>Work</v>
      </c>
      <c r="Q5535" t="str">
        <f>VLOOKUP(N5535,IF(P5535="Work",Intervals!$A$4:$C$9,Intervals!$F$4:$H$9),3,1)</f>
        <v>Int_7-17</v>
      </c>
      <c r="R5535" t="str">
        <f t="shared" si="782"/>
        <v>1</v>
      </c>
      <c r="S5535">
        <f>VLOOKUP(N5535,IF(P5535="Work",Intervals!$A$4:$D$9,Intervals!$F$4:$I$9),4,1)</f>
        <v>3</v>
      </c>
    </row>
    <row r="5536" spans="1:19" x14ac:dyDescent="0.25">
      <c r="A5536" t="s">
        <v>93</v>
      </c>
      <c r="B5536" s="1" t="s">
        <v>5781</v>
      </c>
      <c r="C5536" t="s">
        <v>339</v>
      </c>
      <c r="D5536">
        <f t="shared" si="774"/>
        <v>5534</v>
      </c>
      <c r="E5536" t="s">
        <v>350</v>
      </c>
      <c r="F5536" t="s">
        <v>10</v>
      </c>
      <c r="G5536" t="s">
        <v>30</v>
      </c>
      <c r="H5536" t="s">
        <v>11593</v>
      </c>
      <c r="I5536" t="s">
        <v>11667</v>
      </c>
      <c r="J5536">
        <f t="shared" si="775"/>
        <v>3</v>
      </c>
      <c r="K5536">
        <f t="shared" si="776"/>
        <v>6</v>
      </c>
      <c r="L5536" s="3">
        <f t="shared" si="777"/>
        <v>42671</v>
      </c>
      <c r="M5536" t="str">
        <f t="shared" si="778"/>
        <v>9:44</v>
      </c>
      <c r="N5536">
        <f t="shared" si="779"/>
        <v>583.99999999999989</v>
      </c>
      <c r="O5536">
        <f t="shared" si="780"/>
        <v>5</v>
      </c>
      <c r="P5536" t="str">
        <f t="shared" si="781"/>
        <v>Work</v>
      </c>
      <c r="Q5536" t="str">
        <f>VLOOKUP(N5536,IF(P5536="Work",Intervals!$A$4:$C$9,Intervals!$F$4:$H$9),3,1)</f>
        <v>Int_7-17</v>
      </c>
      <c r="R5536" t="str">
        <f t="shared" si="782"/>
        <v>1</v>
      </c>
      <c r="S5536">
        <f>VLOOKUP(N5536,IF(P5536="Work",Intervals!$A$4:$D$9,Intervals!$F$4:$I$9),4,1)</f>
        <v>3</v>
      </c>
    </row>
    <row r="5537" spans="1:19" x14ac:dyDescent="0.25">
      <c r="A5537" t="s">
        <v>143</v>
      </c>
      <c r="B5537" s="1" t="s">
        <v>5782</v>
      </c>
      <c r="C5537" t="s">
        <v>339</v>
      </c>
      <c r="D5537">
        <f t="shared" si="774"/>
        <v>5535</v>
      </c>
      <c r="E5537" t="s">
        <v>386</v>
      </c>
      <c r="F5537" t="s">
        <v>10</v>
      </c>
      <c r="G5537" t="s">
        <v>4</v>
      </c>
      <c r="H5537" t="s">
        <v>11603</v>
      </c>
      <c r="I5537" t="s">
        <v>11677</v>
      </c>
      <c r="J5537">
        <f t="shared" si="775"/>
        <v>3</v>
      </c>
      <c r="K5537">
        <f t="shared" si="776"/>
        <v>6</v>
      </c>
      <c r="L5537" s="3">
        <f t="shared" si="777"/>
        <v>42671</v>
      </c>
      <c r="M5537" t="str">
        <f t="shared" si="778"/>
        <v>9:50</v>
      </c>
      <c r="N5537">
        <f t="shared" si="779"/>
        <v>590.00000000000011</v>
      </c>
      <c r="O5537">
        <f t="shared" si="780"/>
        <v>5</v>
      </c>
      <c r="P5537" t="str">
        <f t="shared" si="781"/>
        <v>Work</v>
      </c>
      <c r="Q5537" t="str">
        <f>VLOOKUP(N5537,IF(P5537="Work",Intervals!$A$4:$C$9,Intervals!$F$4:$H$9),3,1)</f>
        <v>Int_7-17</v>
      </c>
      <c r="R5537" t="str">
        <f t="shared" si="782"/>
        <v>1</v>
      </c>
      <c r="S5537">
        <f>VLOOKUP(N5537,IF(P5537="Work",Intervals!$A$4:$D$9,Intervals!$F$4:$I$9),4,1)</f>
        <v>3</v>
      </c>
    </row>
    <row r="5538" spans="1:19" x14ac:dyDescent="0.25">
      <c r="A5538" t="s">
        <v>162</v>
      </c>
      <c r="B5538" s="1" t="s">
        <v>5782</v>
      </c>
      <c r="C5538" t="s">
        <v>339</v>
      </c>
      <c r="D5538">
        <f t="shared" si="774"/>
        <v>5536</v>
      </c>
      <c r="E5538" t="s">
        <v>387</v>
      </c>
      <c r="F5538" t="s">
        <v>3</v>
      </c>
      <c r="G5538" t="s">
        <v>4</v>
      </c>
      <c r="H5538" t="s">
        <v>11597</v>
      </c>
      <c r="I5538" t="s">
        <v>11671</v>
      </c>
      <c r="J5538">
        <f t="shared" si="775"/>
        <v>3</v>
      </c>
      <c r="K5538">
        <f t="shared" si="776"/>
        <v>6</v>
      </c>
      <c r="L5538" s="3">
        <f t="shared" si="777"/>
        <v>42671</v>
      </c>
      <c r="M5538" t="str">
        <f t="shared" si="778"/>
        <v>9:50</v>
      </c>
      <c r="N5538">
        <f t="shared" si="779"/>
        <v>590.00000000000011</v>
      </c>
      <c r="O5538">
        <f t="shared" si="780"/>
        <v>5</v>
      </c>
      <c r="P5538" t="str">
        <f t="shared" si="781"/>
        <v>Work</v>
      </c>
      <c r="Q5538" t="str">
        <f>VLOOKUP(N5538,IF(P5538="Work",Intervals!$A$4:$C$9,Intervals!$F$4:$H$9),3,1)</f>
        <v>Int_7-17</v>
      </c>
      <c r="R5538" t="str">
        <f t="shared" si="782"/>
        <v>1</v>
      </c>
      <c r="S5538">
        <f>VLOOKUP(N5538,IF(P5538="Work",Intervals!$A$4:$D$9,Intervals!$F$4:$I$9),4,1)</f>
        <v>3</v>
      </c>
    </row>
    <row r="5539" spans="1:19" x14ac:dyDescent="0.25">
      <c r="A5539" t="s">
        <v>129</v>
      </c>
      <c r="B5539" s="1" t="s">
        <v>5783</v>
      </c>
      <c r="C5539" t="s">
        <v>339</v>
      </c>
      <c r="D5539">
        <f t="shared" si="774"/>
        <v>5537</v>
      </c>
      <c r="E5539" t="s">
        <v>347</v>
      </c>
      <c r="F5539" t="s">
        <v>10</v>
      </c>
      <c r="G5539" t="s">
        <v>4</v>
      </c>
      <c r="H5539" t="s">
        <v>11589</v>
      </c>
      <c r="I5539" s="4">
        <v>42509</v>
      </c>
      <c r="J5539">
        <f t="shared" si="775"/>
        <v>3</v>
      </c>
      <c r="K5539">
        <f t="shared" si="776"/>
        <v>6</v>
      </c>
      <c r="L5539" s="3">
        <f t="shared" si="777"/>
        <v>42671</v>
      </c>
      <c r="M5539" t="str">
        <f t="shared" si="778"/>
        <v>9:51</v>
      </c>
      <c r="N5539">
        <f t="shared" si="779"/>
        <v>591</v>
      </c>
      <c r="O5539">
        <f t="shared" si="780"/>
        <v>5</v>
      </c>
      <c r="P5539" t="str">
        <f t="shared" si="781"/>
        <v>Work</v>
      </c>
      <c r="Q5539" t="str">
        <f>VLOOKUP(N5539,IF(P5539="Work",Intervals!$A$4:$C$9,Intervals!$F$4:$H$9),3,1)</f>
        <v>Int_7-17</v>
      </c>
      <c r="R5539" t="str">
        <f t="shared" si="782"/>
        <v>1</v>
      </c>
      <c r="S5539">
        <f>VLOOKUP(N5539,IF(P5539="Work",Intervals!$A$4:$D$9,Intervals!$F$4:$I$9),4,1)</f>
        <v>3</v>
      </c>
    </row>
    <row r="5540" spans="1:19" x14ac:dyDescent="0.25">
      <c r="A5540" t="s">
        <v>116</v>
      </c>
      <c r="B5540" s="1" t="s">
        <v>5784</v>
      </c>
      <c r="C5540" t="s">
        <v>339</v>
      </c>
      <c r="D5540">
        <f t="shared" si="774"/>
        <v>5538</v>
      </c>
      <c r="E5540" t="s">
        <v>379</v>
      </c>
      <c r="F5540" t="s">
        <v>10</v>
      </c>
      <c r="G5540" t="s">
        <v>4</v>
      </c>
      <c r="H5540" t="s">
        <v>11589</v>
      </c>
      <c r="I5540" s="4">
        <v>42509</v>
      </c>
      <c r="J5540">
        <f t="shared" si="775"/>
        <v>3</v>
      </c>
      <c r="K5540">
        <f t="shared" si="776"/>
        <v>6</v>
      </c>
      <c r="L5540" s="3">
        <f t="shared" si="777"/>
        <v>42671</v>
      </c>
      <c r="M5540" t="str">
        <f t="shared" si="778"/>
        <v>9:56</v>
      </c>
      <c r="N5540">
        <f t="shared" si="779"/>
        <v>596.00000000000011</v>
      </c>
      <c r="O5540">
        <f t="shared" si="780"/>
        <v>5</v>
      </c>
      <c r="P5540" t="str">
        <f t="shared" si="781"/>
        <v>Work</v>
      </c>
      <c r="Q5540" t="str">
        <f>VLOOKUP(N5540,IF(P5540="Work",Intervals!$A$4:$C$9,Intervals!$F$4:$H$9),3,1)</f>
        <v>Int_7-17</v>
      </c>
      <c r="R5540" t="str">
        <f t="shared" si="782"/>
        <v>1</v>
      </c>
      <c r="S5540">
        <f>VLOOKUP(N5540,IF(P5540="Work",Intervals!$A$4:$D$9,Intervals!$F$4:$I$9),4,1)</f>
        <v>3</v>
      </c>
    </row>
    <row r="5541" spans="1:19" x14ac:dyDescent="0.25">
      <c r="A5541" t="s">
        <v>121</v>
      </c>
      <c r="B5541" s="1" t="s">
        <v>5785</v>
      </c>
      <c r="C5541" t="s">
        <v>339</v>
      </c>
      <c r="D5541">
        <f t="shared" si="774"/>
        <v>5539</v>
      </c>
      <c r="E5541" t="s">
        <v>833</v>
      </c>
      <c r="F5541" t="s">
        <v>10</v>
      </c>
      <c r="G5541" t="s">
        <v>4</v>
      </c>
      <c r="H5541" t="s">
        <v>11589</v>
      </c>
      <c r="I5541" s="4">
        <v>42509</v>
      </c>
      <c r="J5541">
        <f t="shared" si="775"/>
        <v>3</v>
      </c>
      <c r="K5541">
        <f t="shared" si="776"/>
        <v>6</v>
      </c>
      <c r="L5541" s="3">
        <f t="shared" si="777"/>
        <v>42671</v>
      </c>
      <c r="M5541" t="str">
        <f t="shared" si="778"/>
        <v>9:59</v>
      </c>
      <c r="N5541">
        <f t="shared" si="779"/>
        <v>599</v>
      </c>
      <c r="O5541">
        <f t="shared" si="780"/>
        <v>5</v>
      </c>
      <c r="P5541" t="str">
        <f t="shared" si="781"/>
        <v>Work</v>
      </c>
      <c r="Q5541" t="str">
        <f>VLOOKUP(N5541,IF(P5541="Work",Intervals!$A$4:$C$9,Intervals!$F$4:$H$9),3,1)</f>
        <v>Int_7-17</v>
      </c>
      <c r="R5541" t="str">
        <f t="shared" si="782"/>
        <v>1</v>
      </c>
      <c r="S5541">
        <f>VLOOKUP(N5541,IF(P5541="Work",Intervals!$A$4:$D$9,Intervals!$F$4:$I$9),4,1)</f>
        <v>3</v>
      </c>
    </row>
    <row r="5542" spans="1:19" x14ac:dyDescent="0.25">
      <c r="A5542" t="s">
        <v>149</v>
      </c>
      <c r="B5542" s="1" t="s">
        <v>5786</v>
      </c>
      <c r="C5542" t="s">
        <v>339</v>
      </c>
      <c r="D5542">
        <f t="shared" si="774"/>
        <v>5540</v>
      </c>
      <c r="E5542" t="s">
        <v>848</v>
      </c>
      <c r="F5542" t="s">
        <v>10</v>
      </c>
      <c r="G5542" t="s">
        <v>4</v>
      </c>
      <c r="H5542" t="s">
        <v>11589</v>
      </c>
      <c r="I5542" s="4">
        <v>42509</v>
      </c>
      <c r="J5542">
        <f t="shared" si="775"/>
        <v>3</v>
      </c>
      <c r="K5542">
        <f t="shared" si="776"/>
        <v>6</v>
      </c>
      <c r="L5542" s="3">
        <f t="shared" si="777"/>
        <v>42671</v>
      </c>
      <c r="M5542" t="str">
        <f t="shared" si="778"/>
        <v>10:1</v>
      </c>
      <c r="N5542">
        <f t="shared" si="779"/>
        <v>601</v>
      </c>
      <c r="O5542">
        <f t="shared" si="780"/>
        <v>5</v>
      </c>
      <c r="P5542" t="str">
        <f t="shared" si="781"/>
        <v>Work</v>
      </c>
      <c r="Q5542" t="str">
        <f>VLOOKUP(N5542,IF(P5542="Work",Intervals!$A$4:$C$9,Intervals!$F$4:$H$9),3,1)</f>
        <v>Int_7-17</v>
      </c>
      <c r="R5542" t="str">
        <f t="shared" si="782"/>
        <v>1</v>
      </c>
      <c r="S5542">
        <f>VLOOKUP(N5542,IF(P5542="Work",Intervals!$A$4:$D$9,Intervals!$F$4:$I$9),4,1)</f>
        <v>3</v>
      </c>
    </row>
    <row r="5543" spans="1:19" x14ac:dyDescent="0.25">
      <c r="A5543" t="s">
        <v>83</v>
      </c>
      <c r="B5543" s="1" t="s">
        <v>5787</v>
      </c>
      <c r="C5543" t="s">
        <v>339</v>
      </c>
      <c r="D5543">
        <f t="shared" si="774"/>
        <v>5541</v>
      </c>
      <c r="E5543" t="s">
        <v>384</v>
      </c>
      <c r="F5543" t="s">
        <v>10</v>
      </c>
      <c r="G5543" t="s">
        <v>4</v>
      </c>
      <c r="H5543" t="s">
        <v>11589</v>
      </c>
      <c r="I5543" s="4">
        <v>42509</v>
      </c>
      <c r="J5543">
        <f t="shared" si="775"/>
        <v>3</v>
      </c>
      <c r="K5543">
        <f t="shared" si="776"/>
        <v>6</v>
      </c>
      <c r="L5543" s="3">
        <f t="shared" si="777"/>
        <v>42671</v>
      </c>
      <c r="M5543" t="str">
        <f t="shared" si="778"/>
        <v>10:2</v>
      </c>
      <c r="N5543">
        <f t="shared" si="779"/>
        <v>602.00000000000011</v>
      </c>
      <c r="O5543">
        <f t="shared" si="780"/>
        <v>5</v>
      </c>
      <c r="P5543" t="str">
        <f t="shared" si="781"/>
        <v>Work</v>
      </c>
      <c r="Q5543" t="str">
        <f>VLOOKUP(N5543,IF(P5543="Work",Intervals!$A$4:$C$9,Intervals!$F$4:$H$9),3,1)</f>
        <v>Int_7-17</v>
      </c>
      <c r="R5543" t="str">
        <f t="shared" si="782"/>
        <v>1</v>
      </c>
      <c r="S5543">
        <f>VLOOKUP(N5543,IF(P5543="Work",Intervals!$A$4:$D$9,Intervals!$F$4:$I$9),4,1)</f>
        <v>3</v>
      </c>
    </row>
    <row r="5544" spans="1:19" x14ac:dyDescent="0.25">
      <c r="A5544" t="s">
        <v>145</v>
      </c>
      <c r="B5544" s="1" t="s">
        <v>5787</v>
      </c>
      <c r="C5544" t="s">
        <v>339</v>
      </c>
      <c r="D5544">
        <f t="shared" si="774"/>
        <v>5542</v>
      </c>
      <c r="E5544" t="s">
        <v>386</v>
      </c>
      <c r="F5544" t="s">
        <v>10</v>
      </c>
      <c r="G5544" t="s">
        <v>4</v>
      </c>
      <c r="H5544" t="s">
        <v>11603</v>
      </c>
      <c r="I5544" t="s">
        <v>11677</v>
      </c>
      <c r="J5544">
        <f t="shared" si="775"/>
        <v>3</v>
      </c>
      <c r="K5544">
        <f t="shared" si="776"/>
        <v>6</v>
      </c>
      <c r="L5544" s="3">
        <f t="shared" si="777"/>
        <v>42671</v>
      </c>
      <c r="M5544" t="str">
        <f t="shared" si="778"/>
        <v>10:2</v>
      </c>
      <c r="N5544">
        <f t="shared" si="779"/>
        <v>602.00000000000011</v>
      </c>
      <c r="O5544">
        <f t="shared" si="780"/>
        <v>5</v>
      </c>
      <c r="P5544" t="str">
        <f t="shared" si="781"/>
        <v>Work</v>
      </c>
      <c r="Q5544" t="str">
        <f>VLOOKUP(N5544,IF(P5544="Work",Intervals!$A$4:$C$9,Intervals!$F$4:$H$9),3,1)</f>
        <v>Int_7-17</v>
      </c>
      <c r="R5544" t="str">
        <f t="shared" si="782"/>
        <v>1</v>
      </c>
      <c r="S5544">
        <f>VLOOKUP(N5544,IF(P5544="Work",Intervals!$A$4:$D$9,Intervals!$F$4:$I$9),4,1)</f>
        <v>3</v>
      </c>
    </row>
    <row r="5545" spans="1:19" x14ac:dyDescent="0.25">
      <c r="A5545" t="s">
        <v>138</v>
      </c>
      <c r="B5545" s="1" t="s">
        <v>5788</v>
      </c>
      <c r="C5545" t="s">
        <v>339</v>
      </c>
      <c r="D5545">
        <f t="shared" si="774"/>
        <v>5543</v>
      </c>
      <c r="E5545" t="s">
        <v>386</v>
      </c>
      <c r="F5545" t="s">
        <v>10</v>
      </c>
      <c r="G5545" t="s">
        <v>4</v>
      </c>
      <c r="H5545" t="s">
        <v>11603</v>
      </c>
      <c r="I5545" t="s">
        <v>11677</v>
      </c>
      <c r="J5545">
        <f t="shared" si="775"/>
        <v>3</v>
      </c>
      <c r="K5545">
        <f t="shared" si="776"/>
        <v>6</v>
      </c>
      <c r="L5545" s="3">
        <f t="shared" si="777"/>
        <v>42671</v>
      </c>
      <c r="M5545" t="str">
        <f t="shared" si="778"/>
        <v>10:4</v>
      </c>
      <c r="N5545">
        <f t="shared" si="779"/>
        <v>604.00000000000011</v>
      </c>
      <c r="O5545">
        <f t="shared" si="780"/>
        <v>5</v>
      </c>
      <c r="P5545" t="str">
        <f t="shared" si="781"/>
        <v>Work</v>
      </c>
      <c r="Q5545" t="str">
        <f>VLOOKUP(N5545,IF(P5545="Work",Intervals!$A$4:$C$9,Intervals!$F$4:$H$9),3,1)</f>
        <v>Int_7-17</v>
      </c>
      <c r="R5545" t="str">
        <f t="shared" si="782"/>
        <v>1</v>
      </c>
      <c r="S5545">
        <f>VLOOKUP(N5545,IF(P5545="Work",Intervals!$A$4:$D$9,Intervals!$F$4:$I$9),4,1)</f>
        <v>3</v>
      </c>
    </row>
    <row r="5546" spans="1:19" x14ac:dyDescent="0.25">
      <c r="A5546" t="s">
        <v>162</v>
      </c>
      <c r="B5546" s="1" t="s">
        <v>5789</v>
      </c>
      <c r="C5546" t="s">
        <v>339</v>
      </c>
      <c r="D5546">
        <f t="shared" si="774"/>
        <v>5544</v>
      </c>
      <c r="E5546" t="s">
        <v>387</v>
      </c>
      <c r="F5546" t="s">
        <v>3</v>
      </c>
      <c r="G5546" t="s">
        <v>4</v>
      </c>
      <c r="H5546" t="s">
        <v>11597</v>
      </c>
      <c r="I5546" t="s">
        <v>11671</v>
      </c>
      <c r="J5546">
        <f t="shared" si="775"/>
        <v>3</v>
      </c>
      <c r="K5546">
        <f t="shared" si="776"/>
        <v>6</v>
      </c>
      <c r="L5546" s="3">
        <f t="shared" si="777"/>
        <v>42671</v>
      </c>
      <c r="M5546" t="str">
        <f t="shared" si="778"/>
        <v>10:9</v>
      </c>
      <c r="N5546">
        <f t="shared" si="779"/>
        <v>608.99999999999989</v>
      </c>
      <c r="O5546">
        <f t="shared" si="780"/>
        <v>5</v>
      </c>
      <c r="P5546" t="str">
        <f t="shared" si="781"/>
        <v>Work</v>
      </c>
      <c r="Q5546" t="str">
        <f>VLOOKUP(N5546,IF(P5546="Work",Intervals!$A$4:$C$9,Intervals!$F$4:$H$9),3,1)</f>
        <v>Int_7-17</v>
      </c>
      <c r="R5546" t="str">
        <f t="shared" si="782"/>
        <v>1</v>
      </c>
      <c r="S5546">
        <f>VLOOKUP(N5546,IF(P5546="Work",Intervals!$A$4:$D$9,Intervals!$F$4:$I$9),4,1)</f>
        <v>3</v>
      </c>
    </row>
    <row r="5547" spans="1:19" x14ac:dyDescent="0.25">
      <c r="A5547" t="s">
        <v>190</v>
      </c>
      <c r="B5547" s="1" t="s">
        <v>5790</v>
      </c>
      <c r="C5547" t="s">
        <v>339</v>
      </c>
      <c r="D5547">
        <f t="shared" si="774"/>
        <v>5545</v>
      </c>
      <c r="E5547" t="s">
        <v>379</v>
      </c>
      <c r="F5547" t="s">
        <v>10</v>
      </c>
      <c r="G5547" t="s">
        <v>4</v>
      </c>
      <c r="H5547" t="s">
        <v>11589</v>
      </c>
      <c r="I5547" s="4">
        <v>42509</v>
      </c>
      <c r="J5547">
        <f t="shared" si="775"/>
        <v>3</v>
      </c>
      <c r="K5547">
        <f t="shared" si="776"/>
        <v>6</v>
      </c>
      <c r="L5547" s="3">
        <f t="shared" si="777"/>
        <v>42671</v>
      </c>
      <c r="M5547" t="str">
        <f t="shared" si="778"/>
        <v>10:11</v>
      </c>
      <c r="N5547">
        <f t="shared" si="779"/>
        <v>610.99999999999989</v>
      </c>
      <c r="O5547">
        <f t="shared" si="780"/>
        <v>5</v>
      </c>
      <c r="P5547" t="str">
        <f t="shared" si="781"/>
        <v>Work</v>
      </c>
      <c r="Q5547" t="str">
        <f>VLOOKUP(N5547,IF(P5547="Work",Intervals!$A$4:$C$9,Intervals!$F$4:$H$9),3,1)</f>
        <v>Int_7-17</v>
      </c>
      <c r="R5547" t="str">
        <f t="shared" si="782"/>
        <v>1</v>
      </c>
      <c r="S5547">
        <f>VLOOKUP(N5547,IF(P5547="Work",Intervals!$A$4:$D$9,Intervals!$F$4:$I$9),4,1)</f>
        <v>3</v>
      </c>
    </row>
    <row r="5548" spans="1:19" x14ac:dyDescent="0.25">
      <c r="A5548" t="s">
        <v>173</v>
      </c>
      <c r="B5548" s="1" t="s">
        <v>5791</v>
      </c>
      <c r="C5548" t="s">
        <v>339</v>
      </c>
      <c r="D5548">
        <f t="shared" si="774"/>
        <v>5546</v>
      </c>
      <c r="E5548" t="s">
        <v>386</v>
      </c>
      <c r="F5548" t="s">
        <v>10</v>
      </c>
      <c r="G5548" t="s">
        <v>4</v>
      </c>
      <c r="H5548" t="s">
        <v>11603</v>
      </c>
      <c r="I5548" t="s">
        <v>11677</v>
      </c>
      <c r="J5548">
        <f t="shared" si="775"/>
        <v>3</v>
      </c>
      <c r="K5548">
        <f t="shared" si="776"/>
        <v>6</v>
      </c>
      <c r="L5548" s="3">
        <f t="shared" si="777"/>
        <v>42671</v>
      </c>
      <c r="M5548" t="str">
        <f t="shared" si="778"/>
        <v>10:13</v>
      </c>
      <c r="N5548">
        <f t="shared" si="779"/>
        <v>612.99999999999989</v>
      </c>
      <c r="O5548">
        <f t="shared" si="780"/>
        <v>5</v>
      </c>
      <c r="P5548" t="str">
        <f t="shared" si="781"/>
        <v>Work</v>
      </c>
      <c r="Q5548" t="str">
        <f>VLOOKUP(N5548,IF(P5548="Work",Intervals!$A$4:$C$9,Intervals!$F$4:$H$9),3,1)</f>
        <v>Int_7-17</v>
      </c>
      <c r="R5548" t="str">
        <f t="shared" si="782"/>
        <v>1</v>
      </c>
      <c r="S5548">
        <f>VLOOKUP(N5548,IF(P5548="Work",Intervals!$A$4:$D$9,Intervals!$F$4:$I$9),4,1)</f>
        <v>3</v>
      </c>
    </row>
    <row r="5549" spans="1:19" x14ac:dyDescent="0.25">
      <c r="A5549" t="s">
        <v>86</v>
      </c>
      <c r="B5549" s="1" t="s">
        <v>5792</v>
      </c>
      <c r="C5549" t="s">
        <v>339</v>
      </c>
      <c r="D5549">
        <f t="shared" si="774"/>
        <v>5547</v>
      </c>
      <c r="E5549" t="s">
        <v>357</v>
      </c>
      <c r="F5549" t="s">
        <v>3</v>
      </c>
      <c r="G5549" t="s">
        <v>4</v>
      </c>
      <c r="H5549" t="s">
        <v>11597</v>
      </c>
      <c r="I5549" t="s">
        <v>11671</v>
      </c>
      <c r="J5549">
        <f t="shared" si="775"/>
        <v>3</v>
      </c>
      <c r="K5549">
        <f t="shared" si="776"/>
        <v>6</v>
      </c>
      <c r="L5549" s="3">
        <f t="shared" si="777"/>
        <v>42671</v>
      </c>
      <c r="M5549" t="str">
        <f t="shared" si="778"/>
        <v>10:17</v>
      </c>
      <c r="N5549">
        <f t="shared" si="779"/>
        <v>616.99999999999989</v>
      </c>
      <c r="O5549">
        <f t="shared" si="780"/>
        <v>5</v>
      </c>
      <c r="P5549" t="str">
        <f t="shared" si="781"/>
        <v>Work</v>
      </c>
      <c r="Q5549" t="str">
        <f>VLOOKUP(N5549,IF(P5549="Work",Intervals!$A$4:$C$9,Intervals!$F$4:$H$9),3,1)</f>
        <v>Int_7-17</v>
      </c>
      <c r="R5549" t="str">
        <f t="shared" si="782"/>
        <v>1</v>
      </c>
      <c r="S5549">
        <f>VLOOKUP(N5549,IF(P5549="Work",Intervals!$A$4:$D$9,Intervals!$F$4:$I$9),4,1)</f>
        <v>3</v>
      </c>
    </row>
    <row r="5550" spans="1:19" x14ac:dyDescent="0.25">
      <c r="A5550" t="s">
        <v>215</v>
      </c>
      <c r="B5550" s="1" t="s">
        <v>5793</v>
      </c>
      <c r="C5550" t="s">
        <v>339</v>
      </c>
      <c r="D5550">
        <f t="shared" si="774"/>
        <v>5548</v>
      </c>
      <c r="E5550" t="s">
        <v>444</v>
      </c>
      <c r="F5550" t="s">
        <v>3</v>
      </c>
      <c r="G5550" t="s">
        <v>4</v>
      </c>
      <c r="H5550" t="s">
        <v>11589</v>
      </c>
      <c r="I5550" s="4">
        <v>42509</v>
      </c>
      <c r="J5550">
        <f t="shared" si="775"/>
        <v>3</v>
      </c>
      <c r="K5550">
        <f t="shared" si="776"/>
        <v>6</v>
      </c>
      <c r="L5550" s="3">
        <f t="shared" si="777"/>
        <v>42671</v>
      </c>
      <c r="M5550" t="str">
        <f t="shared" si="778"/>
        <v>10:18</v>
      </c>
      <c r="N5550">
        <f t="shared" si="779"/>
        <v>618</v>
      </c>
      <c r="O5550">
        <f t="shared" si="780"/>
        <v>5</v>
      </c>
      <c r="P5550" t="str">
        <f t="shared" si="781"/>
        <v>Work</v>
      </c>
      <c r="Q5550" t="str">
        <f>VLOOKUP(N5550,IF(P5550="Work",Intervals!$A$4:$C$9,Intervals!$F$4:$H$9),3,1)</f>
        <v>Int_7-17</v>
      </c>
      <c r="R5550" t="str">
        <f t="shared" si="782"/>
        <v>1</v>
      </c>
      <c r="S5550">
        <f>VLOOKUP(N5550,IF(P5550="Work",Intervals!$A$4:$D$9,Intervals!$F$4:$I$9),4,1)</f>
        <v>3</v>
      </c>
    </row>
    <row r="5551" spans="1:19" x14ac:dyDescent="0.25">
      <c r="A5551" t="s">
        <v>190</v>
      </c>
      <c r="B5551" s="1" t="s">
        <v>39</v>
      </c>
      <c r="C5551" t="s">
        <v>339</v>
      </c>
      <c r="D5551">
        <f t="shared" si="774"/>
        <v>5549</v>
      </c>
      <c r="E5551" t="s">
        <v>379</v>
      </c>
      <c r="F5551" t="s">
        <v>10</v>
      </c>
      <c r="G5551" t="s">
        <v>4</v>
      </c>
      <c r="H5551" t="s">
        <v>11589</v>
      </c>
      <c r="I5551" s="4">
        <v>42509</v>
      </c>
      <c r="J5551">
        <f t="shared" si="775"/>
        <v>3</v>
      </c>
      <c r="K5551">
        <f t="shared" si="776"/>
        <v>6</v>
      </c>
      <c r="L5551" s="3">
        <f t="shared" si="777"/>
        <v>42671</v>
      </c>
      <c r="M5551" t="str">
        <f t="shared" si="778"/>
        <v>10:20</v>
      </c>
      <c r="N5551">
        <f t="shared" si="779"/>
        <v>620</v>
      </c>
      <c r="O5551">
        <f t="shared" si="780"/>
        <v>5</v>
      </c>
      <c r="P5551" t="str">
        <f t="shared" si="781"/>
        <v>Work</v>
      </c>
      <c r="Q5551" t="str">
        <f>VLOOKUP(N5551,IF(P5551="Work",Intervals!$A$4:$C$9,Intervals!$F$4:$H$9),3,1)</f>
        <v>Int_7-17</v>
      </c>
      <c r="R5551" t="str">
        <f t="shared" si="782"/>
        <v>1</v>
      </c>
      <c r="S5551">
        <f>VLOOKUP(N5551,IF(P5551="Work",Intervals!$A$4:$D$9,Intervals!$F$4:$I$9),4,1)</f>
        <v>3</v>
      </c>
    </row>
    <row r="5552" spans="1:19" x14ac:dyDescent="0.25">
      <c r="A5552" t="s">
        <v>223</v>
      </c>
      <c r="B5552" s="1" t="s">
        <v>39</v>
      </c>
      <c r="C5552" t="s">
        <v>339</v>
      </c>
      <c r="D5552">
        <f t="shared" si="774"/>
        <v>5550</v>
      </c>
      <c r="E5552" t="s">
        <v>827</v>
      </c>
      <c r="F5552" t="s">
        <v>10</v>
      </c>
      <c r="G5552" t="s">
        <v>4</v>
      </c>
      <c r="H5552" t="s">
        <v>11589</v>
      </c>
      <c r="I5552" s="4">
        <v>42509</v>
      </c>
      <c r="J5552">
        <f t="shared" si="775"/>
        <v>3</v>
      </c>
      <c r="K5552">
        <f t="shared" si="776"/>
        <v>6</v>
      </c>
      <c r="L5552" s="3">
        <f t="shared" si="777"/>
        <v>42671</v>
      </c>
      <c r="M5552" t="str">
        <f t="shared" si="778"/>
        <v>10:20</v>
      </c>
      <c r="N5552">
        <f t="shared" si="779"/>
        <v>620</v>
      </c>
      <c r="O5552">
        <f t="shared" si="780"/>
        <v>5</v>
      </c>
      <c r="P5552" t="str">
        <f t="shared" si="781"/>
        <v>Work</v>
      </c>
      <c r="Q5552" t="str">
        <f>VLOOKUP(N5552,IF(P5552="Work",Intervals!$A$4:$C$9,Intervals!$F$4:$H$9),3,1)</f>
        <v>Int_7-17</v>
      </c>
      <c r="R5552" t="str">
        <f t="shared" si="782"/>
        <v>1</v>
      </c>
      <c r="S5552">
        <f>VLOOKUP(N5552,IF(P5552="Work",Intervals!$A$4:$D$9,Intervals!$F$4:$I$9),4,1)</f>
        <v>3</v>
      </c>
    </row>
    <row r="5553" spans="1:19" x14ac:dyDescent="0.25">
      <c r="A5553" t="s">
        <v>165</v>
      </c>
      <c r="B5553" s="1" t="s">
        <v>5794</v>
      </c>
      <c r="C5553" t="s">
        <v>339</v>
      </c>
      <c r="D5553">
        <f t="shared" si="774"/>
        <v>5551</v>
      </c>
      <c r="E5553" t="s">
        <v>348</v>
      </c>
      <c r="F5553" t="s">
        <v>10</v>
      </c>
      <c r="G5553" t="s">
        <v>4</v>
      </c>
      <c r="H5553" t="s">
        <v>11589</v>
      </c>
      <c r="I5553" s="4">
        <v>42509</v>
      </c>
      <c r="J5553">
        <f t="shared" si="775"/>
        <v>3</v>
      </c>
      <c r="K5553">
        <f t="shared" si="776"/>
        <v>6</v>
      </c>
      <c r="L5553" s="3">
        <f t="shared" si="777"/>
        <v>42671</v>
      </c>
      <c r="M5553" t="str">
        <f t="shared" si="778"/>
        <v>10:27</v>
      </c>
      <c r="N5553">
        <f t="shared" si="779"/>
        <v>626.99999999999989</v>
      </c>
      <c r="O5553">
        <f t="shared" si="780"/>
        <v>5</v>
      </c>
      <c r="P5553" t="str">
        <f t="shared" si="781"/>
        <v>Work</v>
      </c>
      <c r="Q5553" t="str">
        <f>VLOOKUP(N5553,IF(P5553="Work",Intervals!$A$4:$C$9,Intervals!$F$4:$H$9),3,1)</f>
        <v>Int_7-17</v>
      </c>
      <c r="R5553" t="str">
        <f t="shared" si="782"/>
        <v>1</v>
      </c>
      <c r="S5553">
        <f>VLOOKUP(N5553,IF(P5553="Work",Intervals!$A$4:$D$9,Intervals!$F$4:$I$9),4,1)</f>
        <v>3</v>
      </c>
    </row>
    <row r="5554" spans="1:19" x14ac:dyDescent="0.25">
      <c r="A5554" t="s">
        <v>125</v>
      </c>
      <c r="B5554" s="1" t="s">
        <v>5795</v>
      </c>
      <c r="C5554" t="s">
        <v>339</v>
      </c>
      <c r="D5554">
        <f t="shared" si="774"/>
        <v>5552</v>
      </c>
      <c r="E5554" t="s">
        <v>386</v>
      </c>
      <c r="F5554" t="s">
        <v>10</v>
      </c>
      <c r="G5554" t="s">
        <v>4</v>
      </c>
      <c r="H5554" t="s">
        <v>11603</v>
      </c>
      <c r="I5554" t="s">
        <v>11677</v>
      </c>
      <c r="J5554">
        <f t="shared" si="775"/>
        <v>3</v>
      </c>
      <c r="K5554">
        <f t="shared" si="776"/>
        <v>6</v>
      </c>
      <c r="L5554" s="3">
        <f t="shared" si="777"/>
        <v>42671</v>
      </c>
      <c r="M5554" t="str">
        <f t="shared" si="778"/>
        <v>10:28</v>
      </c>
      <c r="N5554">
        <f t="shared" si="779"/>
        <v>628</v>
      </c>
      <c r="O5554">
        <f t="shared" si="780"/>
        <v>5</v>
      </c>
      <c r="P5554" t="str">
        <f t="shared" si="781"/>
        <v>Work</v>
      </c>
      <c r="Q5554" t="str">
        <f>VLOOKUP(N5554,IF(P5554="Work",Intervals!$A$4:$C$9,Intervals!$F$4:$H$9),3,1)</f>
        <v>Int_7-17</v>
      </c>
      <c r="R5554" t="str">
        <f t="shared" si="782"/>
        <v>1</v>
      </c>
      <c r="S5554">
        <f>VLOOKUP(N5554,IF(P5554="Work",Intervals!$A$4:$D$9,Intervals!$F$4:$I$9),4,1)</f>
        <v>3</v>
      </c>
    </row>
    <row r="5555" spans="1:19" x14ac:dyDescent="0.25">
      <c r="A5555" t="s">
        <v>204</v>
      </c>
      <c r="B5555" s="1" t="s">
        <v>5795</v>
      </c>
      <c r="C5555" t="s">
        <v>339</v>
      </c>
      <c r="D5555">
        <f t="shared" si="774"/>
        <v>5553</v>
      </c>
      <c r="E5555" t="s">
        <v>404</v>
      </c>
      <c r="F5555" t="s">
        <v>10</v>
      </c>
      <c r="G5555" t="s">
        <v>4</v>
      </c>
      <c r="H5555" t="s">
        <v>11589</v>
      </c>
      <c r="I5555" s="4">
        <v>42509</v>
      </c>
      <c r="J5555">
        <f t="shared" si="775"/>
        <v>3</v>
      </c>
      <c r="K5555">
        <f t="shared" si="776"/>
        <v>6</v>
      </c>
      <c r="L5555" s="3">
        <f t="shared" si="777"/>
        <v>42671</v>
      </c>
      <c r="M5555" t="str">
        <f t="shared" si="778"/>
        <v>10:28</v>
      </c>
      <c r="N5555">
        <f t="shared" si="779"/>
        <v>628</v>
      </c>
      <c r="O5555">
        <f t="shared" si="780"/>
        <v>5</v>
      </c>
      <c r="P5555" t="str">
        <f t="shared" si="781"/>
        <v>Work</v>
      </c>
      <c r="Q5555" t="str">
        <f>VLOOKUP(N5555,IF(P5555="Work",Intervals!$A$4:$C$9,Intervals!$F$4:$H$9),3,1)</f>
        <v>Int_7-17</v>
      </c>
      <c r="R5555" t="str">
        <f t="shared" si="782"/>
        <v>1</v>
      </c>
      <c r="S5555">
        <f>VLOOKUP(N5555,IF(P5555="Work",Intervals!$A$4:$D$9,Intervals!$F$4:$I$9),4,1)</f>
        <v>3</v>
      </c>
    </row>
    <row r="5556" spans="1:19" x14ac:dyDescent="0.25">
      <c r="A5556" t="s">
        <v>168</v>
      </c>
      <c r="B5556" s="1" t="s">
        <v>5796</v>
      </c>
      <c r="C5556" t="s">
        <v>339</v>
      </c>
      <c r="D5556">
        <f t="shared" si="774"/>
        <v>5554</v>
      </c>
      <c r="E5556" t="s">
        <v>376</v>
      </c>
      <c r="F5556" t="s">
        <v>10</v>
      </c>
      <c r="G5556" t="s">
        <v>4</v>
      </c>
      <c r="H5556" t="s">
        <v>11603</v>
      </c>
      <c r="I5556" t="s">
        <v>11677</v>
      </c>
      <c r="J5556">
        <f t="shared" si="775"/>
        <v>3</v>
      </c>
      <c r="K5556">
        <f t="shared" si="776"/>
        <v>6</v>
      </c>
      <c r="L5556" s="3">
        <f t="shared" si="777"/>
        <v>42671</v>
      </c>
      <c r="M5556" t="str">
        <f t="shared" si="778"/>
        <v>10:30</v>
      </c>
      <c r="N5556">
        <f t="shared" si="779"/>
        <v>630</v>
      </c>
      <c r="O5556">
        <f t="shared" si="780"/>
        <v>5</v>
      </c>
      <c r="P5556" t="str">
        <f t="shared" si="781"/>
        <v>Work</v>
      </c>
      <c r="Q5556" t="str">
        <f>VLOOKUP(N5556,IF(P5556="Work",Intervals!$A$4:$C$9,Intervals!$F$4:$H$9),3,1)</f>
        <v>Int_7-17</v>
      </c>
      <c r="R5556" t="str">
        <f t="shared" si="782"/>
        <v>1</v>
      </c>
      <c r="S5556">
        <f>VLOOKUP(N5556,IF(P5556="Work",Intervals!$A$4:$D$9,Intervals!$F$4:$I$9),4,1)</f>
        <v>3</v>
      </c>
    </row>
    <row r="5557" spans="1:19" x14ac:dyDescent="0.25">
      <c r="A5557" t="s">
        <v>219</v>
      </c>
      <c r="B5557" s="1" t="s">
        <v>5797</v>
      </c>
      <c r="C5557" t="s">
        <v>339</v>
      </c>
      <c r="D5557">
        <f t="shared" si="774"/>
        <v>5555</v>
      </c>
      <c r="E5557" t="s">
        <v>385</v>
      </c>
      <c r="F5557" t="s">
        <v>3</v>
      </c>
      <c r="G5557" t="s">
        <v>4</v>
      </c>
      <c r="H5557" t="s">
        <v>11597</v>
      </c>
      <c r="I5557" t="s">
        <v>11671</v>
      </c>
      <c r="J5557">
        <f t="shared" si="775"/>
        <v>3</v>
      </c>
      <c r="K5557">
        <f t="shared" si="776"/>
        <v>6</v>
      </c>
      <c r="L5557" s="3">
        <f t="shared" si="777"/>
        <v>42671</v>
      </c>
      <c r="M5557" t="str">
        <f t="shared" si="778"/>
        <v>10:33</v>
      </c>
      <c r="N5557">
        <f t="shared" si="779"/>
        <v>633.00000000000011</v>
      </c>
      <c r="O5557">
        <f t="shared" si="780"/>
        <v>5</v>
      </c>
      <c r="P5557" t="str">
        <f t="shared" si="781"/>
        <v>Work</v>
      </c>
      <c r="Q5557" t="str">
        <f>VLOOKUP(N5557,IF(P5557="Work",Intervals!$A$4:$C$9,Intervals!$F$4:$H$9),3,1)</f>
        <v>Int_7-17</v>
      </c>
      <c r="R5557" t="str">
        <f t="shared" si="782"/>
        <v>1</v>
      </c>
      <c r="S5557">
        <f>VLOOKUP(N5557,IF(P5557="Work",Intervals!$A$4:$D$9,Intervals!$F$4:$I$9),4,1)</f>
        <v>3</v>
      </c>
    </row>
    <row r="5558" spans="1:19" x14ac:dyDescent="0.25">
      <c r="A5558" t="s">
        <v>116</v>
      </c>
      <c r="B5558" s="1" t="s">
        <v>5798</v>
      </c>
      <c r="C5558" t="s">
        <v>339</v>
      </c>
      <c r="D5558">
        <f t="shared" si="774"/>
        <v>5556</v>
      </c>
      <c r="E5558" t="s">
        <v>379</v>
      </c>
      <c r="F5558" t="s">
        <v>10</v>
      </c>
      <c r="G5558" t="s">
        <v>4</v>
      </c>
      <c r="H5558" t="s">
        <v>11589</v>
      </c>
      <c r="I5558" s="4">
        <v>42509</v>
      </c>
      <c r="J5558">
        <f t="shared" si="775"/>
        <v>3</v>
      </c>
      <c r="K5558">
        <f t="shared" si="776"/>
        <v>6</v>
      </c>
      <c r="L5558" s="3">
        <f t="shared" si="777"/>
        <v>42671</v>
      </c>
      <c r="M5558" t="str">
        <f t="shared" si="778"/>
        <v>10:34</v>
      </c>
      <c r="N5558">
        <f t="shared" si="779"/>
        <v>634</v>
      </c>
      <c r="O5558">
        <f t="shared" si="780"/>
        <v>5</v>
      </c>
      <c r="P5558" t="str">
        <f t="shared" si="781"/>
        <v>Work</v>
      </c>
      <c r="Q5558" t="str">
        <f>VLOOKUP(N5558,IF(P5558="Work",Intervals!$A$4:$C$9,Intervals!$F$4:$H$9),3,1)</f>
        <v>Int_7-17</v>
      </c>
      <c r="R5558" t="str">
        <f t="shared" si="782"/>
        <v>1</v>
      </c>
      <c r="S5558">
        <f>VLOOKUP(N5558,IF(P5558="Work",Intervals!$A$4:$D$9,Intervals!$F$4:$I$9),4,1)</f>
        <v>3</v>
      </c>
    </row>
    <row r="5559" spans="1:19" x14ac:dyDescent="0.25">
      <c r="A5559" t="s">
        <v>91</v>
      </c>
      <c r="B5559" s="1" t="s">
        <v>5799</v>
      </c>
      <c r="C5559" t="s">
        <v>339</v>
      </c>
      <c r="D5559">
        <f t="shared" si="774"/>
        <v>5557</v>
      </c>
      <c r="E5559" t="s">
        <v>348</v>
      </c>
      <c r="F5559" t="s">
        <v>10</v>
      </c>
      <c r="G5559" t="s">
        <v>4</v>
      </c>
      <c r="H5559" t="s">
        <v>11589</v>
      </c>
      <c r="I5559" s="4">
        <v>42509</v>
      </c>
      <c r="J5559">
        <f t="shared" si="775"/>
        <v>3</v>
      </c>
      <c r="K5559">
        <f t="shared" si="776"/>
        <v>6</v>
      </c>
      <c r="L5559" s="3">
        <f t="shared" si="777"/>
        <v>42671</v>
      </c>
      <c r="M5559" t="str">
        <f t="shared" si="778"/>
        <v>10:35</v>
      </c>
      <c r="N5559">
        <f t="shared" si="779"/>
        <v>635.00000000000011</v>
      </c>
      <c r="O5559">
        <f t="shared" si="780"/>
        <v>5</v>
      </c>
      <c r="P5559" t="str">
        <f t="shared" si="781"/>
        <v>Work</v>
      </c>
      <c r="Q5559" t="str">
        <f>VLOOKUP(N5559,IF(P5559="Work",Intervals!$A$4:$C$9,Intervals!$F$4:$H$9),3,1)</f>
        <v>Int_7-17</v>
      </c>
      <c r="R5559" t="str">
        <f t="shared" si="782"/>
        <v>1</v>
      </c>
      <c r="S5559">
        <f>VLOOKUP(N5559,IF(P5559="Work",Intervals!$A$4:$D$9,Intervals!$F$4:$I$9),4,1)</f>
        <v>3</v>
      </c>
    </row>
    <row r="5560" spans="1:19" x14ac:dyDescent="0.25">
      <c r="A5560" t="s">
        <v>83</v>
      </c>
      <c r="B5560" s="1" t="s">
        <v>5800</v>
      </c>
      <c r="C5560" t="s">
        <v>339</v>
      </c>
      <c r="D5560">
        <f t="shared" si="774"/>
        <v>5558</v>
      </c>
      <c r="E5560" t="s">
        <v>384</v>
      </c>
      <c r="F5560" t="s">
        <v>10</v>
      </c>
      <c r="G5560" t="s">
        <v>4</v>
      </c>
      <c r="H5560" t="s">
        <v>11589</v>
      </c>
      <c r="I5560" s="4">
        <v>42509</v>
      </c>
      <c r="J5560">
        <f t="shared" si="775"/>
        <v>3</v>
      </c>
      <c r="K5560">
        <f t="shared" si="776"/>
        <v>6</v>
      </c>
      <c r="L5560" s="3">
        <f t="shared" si="777"/>
        <v>42671</v>
      </c>
      <c r="M5560" t="str">
        <f t="shared" si="778"/>
        <v>10:36</v>
      </c>
      <c r="N5560">
        <f t="shared" si="779"/>
        <v>636</v>
      </c>
      <c r="O5560">
        <f t="shared" si="780"/>
        <v>5</v>
      </c>
      <c r="P5560" t="str">
        <f t="shared" si="781"/>
        <v>Work</v>
      </c>
      <c r="Q5560" t="str">
        <f>VLOOKUP(N5560,IF(P5560="Work",Intervals!$A$4:$C$9,Intervals!$F$4:$H$9),3,1)</f>
        <v>Int_7-17</v>
      </c>
      <c r="R5560" t="str">
        <f t="shared" si="782"/>
        <v>1</v>
      </c>
      <c r="S5560">
        <f>VLOOKUP(N5560,IF(P5560="Work",Intervals!$A$4:$D$9,Intervals!$F$4:$I$9),4,1)</f>
        <v>3</v>
      </c>
    </row>
    <row r="5561" spans="1:19" x14ac:dyDescent="0.25">
      <c r="A5561" t="s">
        <v>93</v>
      </c>
      <c r="B5561" s="1" t="s">
        <v>5801</v>
      </c>
      <c r="C5561" t="s">
        <v>339</v>
      </c>
      <c r="D5561">
        <f t="shared" si="774"/>
        <v>5559</v>
      </c>
      <c r="E5561" t="s">
        <v>350</v>
      </c>
      <c r="F5561" t="s">
        <v>10</v>
      </c>
      <c r="G5561" t="s">
        <v>30</v>
      </c>
      <c r="H5561" t="s">
        <v>11593</v>
      </c>
      <c r="I5561" t="s">
        <v>11667</v>
      </c>
      <c r="J5561">
        <f t="shared" si="775"/>
        <v>3</v>
      </c>
      <c r="K5561">
        <f t="shared" si="776"/>
        <v>6</v>
      </c>
      <c r="L5561" s="3">
        <f t="shared" si="777"/>
        <v>42671</v>
      </c>
      <c r="M5561" t="str">
        <f t="shared" si="778"/>
        <v>10:46</v>
      </c>
      <c r="N5561">
        <f t="shared" si="779"/>
        <v>646</v>
      </c>
      <c r="O5561">
        <f t="shared" si="780"/>
        <v>5</v>
      </c>
      <c r="P5561" t="str">
        <f t="shared" si="781"/>
        <v>Work</v>
      </c>
      <c r="Q5561" t="str">
        <f>VLOOKUP(N5561,IF(P5561="Work",Intervals!$A$4:$C$9,Intervals!$F$4:$H$9),3,1)</f>
        <v>Int_7-17</v>
      </c>
      <c r="R5561" t="str">
        <f t="shared" si="782"/>
        <v>1</v>
      </c>
      <c r="S5561">
        <f>VLOOKUP(N5561,IF(P5561="Work",Intervals!$A$4:$D$9,Intervals!$F$4:$I$9),4,1)</f>
        <v>3</v>
      </c>
    </row>
    <row r="5562" spans="1:19" x14ac:dyDescent="0.25">
      <c r="A5562" t="s">
        <v>228</v>
      </c>
      <c r="B5562" s="1" t="s">
        <v>5802</v>
      </c>
      <c r="C5562" t="s">
        <v>339</v>
      </c>
      <c r="D5562">
        <f t="shared" si="774"/>
        <v>5560</v>
      </c>
      <c r="E5562" t="s">
        <v>834</v>
      </c>
      <c r="F5562" t="s">
        <v>11567</v>
      </c>
      <c r="G5562" t="s">
        <v>4</v>
      </c>
      <c r="H5562" t="s">
        <v>11589</v>
      </c>
      <c r="I5562" s="4">
        <v>42509</v>
      </c>
      <c r="J5562">
        <f t="shared" si="775"/>
        <v>3</v>
      </c>
      <c r="K5562">
        <f t="shared" si="776"/>
        <v>6</v>
      </c>
      <c r="L5562" s="3">
        <f t="shared" si="777"/>
        <v>42671</v>
      </c>
      <c r="M5562" t="str">
        <f t="shared" si="778"/>
        <v>10:47</v>
      </c>
      <c r="N5562">
        <f t="shared" si="779"/>
        <v>647.00000000000011</v>
      </c>
      <c r="O5562">
        <f t="shared" si="780"/>
        <v>5</v>
      </c>
      <c r="P5562" t="str">
        <f t="shared" si="781"/>
        <v>Work</v>
      </c>
      <c r="Q5562" t="str">
        <f>VLOOKUP(N5562,IF(P5562="Work",Intervals!$A$4:$C$9,Intervals!$F$4:$H$9),3,1)</f>
        <v>Int_7-17</v>
      </c>
      <c r="R5562" t="str">
        <f t="shared" si="782"/>
        <v>1</v>
      </c>
      <c r="S5562">
        <f>VLOOKUP(N5562,IF(P5562="Work",Intervals!$A$4:$D$9,Intervals!$F$4:$I$9),4,1)</f>
        <v>3</v>
      </c>
    </row>
    <row r="5563" spans="1:19" x14ac:dyDescent="0.25">
      <c r="A5563" t="s">
        <v>219</v>
      </c>
      <c r="B5563" s="1" t="s">
        <v>5803</v>
      </c>
      <c r="C5563" t="s">
        <v>339</v>
      </c>
      <c r="D5563">
        <f t="shared" si="774"/>
        <v>5561</v>
      </c>
      <c r="E5563" t="s">
        <v>385</v>
      </c>
      <c r="F5563" t="s">
        <v>3</v>
      </c>
      <c r="G5563" t="s">
        <v>4</v>
      </c>
      <c r="H5563" t="s">
        <v>11597</v>
      </c>
      <c r="I5563" t="s">
        <v>11671</v>
      </c>
      <c r="J5563">
        <f t="shared" si="775"/>
        <v>3</v>
      </c>
      <c r="K5563">
        <f t="shared" si="776"/>
        <v>6</v>
      </c>
      <c r="L5563" s="3">
        <f t="shared" si="777"/>
        <v>42671</v>
      </c>
      <c r="M5563" t="str">
        <f t="shared" si="778"/>
        <v>10:51</v>
      </c>
      <c r="N5563">
        <f t="shared" si="779"/>
        <v>651.00000000000011</v>
      </c>
      <c r="O5563">
        <f t="shared" si="780"/>
        <v>5</v>
      </c>
      <c r="P5563" t="str">
        <f t="shared" si="781"/>
        <v>Work</v>
      </c>
      <c r="Q5563" t="str">
        <f>VLOOKUP(N5563,IF(P5563="Work",Intervals!$A$4:$C$9,Intervals!$F$4:$H$9),3,1)</f>
        <v>Int_7-17</v>
      </c>
      <c r="R5563" t="str">
        <f t="shared" si="782"/>
        <v>1</v>
      </c>
      <c r="S5563">
        <f>VLOOKUP(N5563,IF(P5563="Work",Intervals!$A$4:$D$9,Intervals!$F$4:$I$9),4,1)</f>
        <v>3</v>
      </c>
    </row>
    <row r="5564" spans="1:19" x14ac:dyDescent="0.25">
      <c r="A5564" t="s">
        <v>125</v>
      </c>
      <c r="B5564" s="1" t="s">
        <v>5804</v>
      </c>
      <c r="C5564" t="s">
        <v>339</v>
      </c>
      <c r="D5564">
        <f t="shared" si="774"/>
        <v>5562</v>
      </c>
      <c r="E5564" t="s">
        <v>386</v>
      </c>
      <c r="F5564" t="s">
        <v>10</v>
      </c>
      <c r="G5564" t="s">
        <v>4</v>
      </c>
      <c r="H5564" t="s">
        <v>11603</v>
      </c>
      <c r="I5564" t="s">
        <v>11677</v>
      </c>
      <c r="J5564">
        <f t="shared" si="775"/>
        <v>3</v>
      </c>
      <c r="K5564">
        <f t="shared" si="776"/>
        <v>6</v>
      </c>
      <c r="L5564" s="3">
        <f t="shared" si="777"/>
        <v>42671</v>
      </c>
      <c r="M5564" t="str">
        <f t="shared" si="778"/>
        <v>10:52</v>
      </c>
      <c r="N5564">
        <f t="shared" si="779"/>
        <v>651.99999999999989</v>
      </c>
      <c r="O5564">
        <f t="shared" si="780"/>
        <v>5</v>
      </c>
      <c r="P5564" t="str">
        <f t="shared" si="781"/>
        <v>Work</v>
      </c>
      <c r="Q5564" t="str">
        <f>VLOOKUP(N5564,IF(P5564="Work",Intervals!$A$4:$C$9,Intervals!$F$4:$H$9),3,1)</f>
        <v>Int_7-17</v>
      </c>
      <c r="R5564" t="str">
        <f t="shared" si="782"/>
        <v>1</v>
      </c>
      <c r="S5564">
        <f>VLOOKUP(N5564,IF(P5564="Work",Intervals!$A$4:$D$9,Intervals!$F$4:$I$9),4,1)</f>
        <v>3</v>
      </c>
    </row>
    <row r="5565" spans="1:19" x14ac:dyDescent="0.25">
      <c r="A5565" t="s">
        <v>199</v>
      </c>
      <c r="B5565" s="1" t="s">
        <v>5805</v>
      </c>
      <c r="C5565" t="s">
        <v>339</v>
      </c>
      <c r="D5565">
        <f t="shared" si="774"/>
        <v>5563</v>
      </c>
      <c r="E5565" t="s">
        <v>392</v>
      </c>
      <c r="F5565" t="s">
        <v>11568</v>
      </c>
      <c r="G5565" t="s">
        <v>4</v>
      </c>
      <c r="H5565" t="s">
        <v>11589</v>
      </c>
      <c r="I5565" s="4">
        <v>42509</v>
      </c>
      <c r="J5565">
        <f t="shared" si="775"/>
        <v>3</v>
      </c>
      <c r="K5565">
        <f t="shared" si="776"/>
        <v>6</v>
      </c>
      <c r="L5565" s="3">
        <f t="shared" si="777"/>
        <v>42671</v>
      </c>
      <c r="M5565" t="str">
        <f t="shared" si="778"/>
        <v>10:53</v>
      </c>
      <c r="N5565">
        <f t="shared" si="779"/>
        <v>653.00000000000011</v>
      </c>
      <c r="O5565">
        <f t="shared" si="780"/>
        <v>5</v>
      </c>
      <c r="P5565" t="str">
        <f t="shared" si="781"/>
        <v>Work</v>
      </c>
      <c r="Q5565" t="str">
        <f>VLOOKUP(N5565,IF(P5565="Work",Intervals!$A$4:$C$9,Intervals!$F$4:$H$9),3,1)</f>
        <v>Int_7-17</v>
      </c>
      <c r="R5565" t="str">
        <f t="shared" si="782"/>
        <v>1</v>
      </c>
      <c r="S5565">
        <f>VLOOKUP(N5565,IF(P5565="Work",Intervals!$A$4:$D$9,Intervals!$F$4:$I$9),4,1)</f>
        <v>3</v>
      </c>
    </row>
    <row r="5566" spans="1:19" x14ac:dyDescent="0.25">
      <c r="A5566" t="s">
        <v>192</v>
      </c>
      <c r="B5566" s="1" t="s">
        <v>5806</v>
      </c>
      <c r="C5566" t="s">
        <v>339</v>
      </c>
      <c r="D5566">
        <f t="shared" si="774"/>
        <v>5564</v>
      </c>
      <c r="E5566" t="s">
        <v>348</v>
      </c>
      <c r="F5566" t="s">
        <v>10</v>
      </c>
      <c r="G5566" t="s">
        <v>4</v>
      </c>
      <c r="H5566" t="s">
        <v>11589</v>
      </c>
      <c r="I5566" s="4">
        <v>42509</v>
      </c>
      <c r="J5566">
        <f t="shared" si="775"/>
        <v>3</v>
      </c>
      <c r="K5566">
        <f t="shared" si="776"/>
        <v>6</v>
      </c>
      <c r="L5566" s="3">
        <f t="shared" si="777"/>
        <v>42671</v>
      </c>
      <c r="M5566" t="str">
        <f t="shared" si="778"/>
        <v>10:54</v>
      </c>
      <c r="N5566">
        <f t="shared" si="779"/>
        <v>653.99999999999989</v>
      </c>
      <c r="O5566">
        <f t="shared" si="780"/>
        <v>5</v>
      </c>
      <c r="P5566" t="str">
        <f t="shared" si="781"/>
        <v>Work</v>
      </c>
      <c r="Q5566" t="str">
        <f>VLOOKUP(N5566,IF(P5566="Work",Intervals!$A$4:$C$9,Intervals!$F$4:$H$9),3,1)</f>
        <v>Int_7-17</v>
      </c>
      <c r="R5566" t="str">
        <f t="shared" si="782"/>
        <v>1</v>
      </c>
      <c r="S5566">
        <f>VLOOKUP(N5566,IF(P5566="Work",Intervals!$A$4:$D$9,Intervals!$F$4:$I$9),4,1)</f>
        <v>3</v>
      </c>
    </row>
    <row r="5567" spans="1:19" x14ac:dyDescent="0.25">
      <c r="A5567" t="s">
        <v>219</v>
      </c>
      <c r="B5567" s="1" t="s">
        <v>5807</v>
      </c>
      <c r="C5567" t="s">
        <v>339</v>
      </c>
      <c r="D5567">
        <f t="shared" si="774"/>
        <v>5565</v>
      </c>
      <c r="E5567" t="s">
        <v>385</v>
      </c>
      <c r="F5567" t="s">
        <v>3</v>
      </c>
      <c r="G5567" t="s">
        <v>4</v>
      </c>
      <c r="H5567" t="s">
        <v>11597</v>
      </c>
      <c r="I5567" t="s">
        <v>11671</v>
      </c>
      <c r="J5567">
        <f t="shared" si="775"/>
        <v>3</v>
      </c>
      <c r="K5567">
        <f t="shared" si="776"/>
        <v>6</v>
      </c>
      <c r="L5567" s="3">
        <f t="shared" si="777"/>
        <v>42671</v>
      </c>
      <c r="M5567" t="str">
        <f t="shared" si="778"/>
        <v>10:56</v>
      </c>
      <c r="N5567">
        <f t="shared" si="779"/>
        <v>655.99999999999989</v>
      </c>
      <c r="O5567">
        <f t="shared" si="780"/>
        <v>5</v>
      </c>
      <c r="P5567" t="str">
        <f t="shared" si="781"/>
        <v>Work</v>
      </c>
      <c r="Q5567" t="str">
        <f>VLOOKUP(N5567,IF(P5567="Work",Intervals!$A$4:$C$9,Intervals!$F$4:$H$9),3,1)</f>
        <v>Int_7-17</v>
      </c>
      <c r="R5567" t="str">
        <f t="shared" si="782"/>
        <v>1</v>
      </c>
      <c r="S5567">
        <f>VLOOKUP(N5567,IF(P5567="Work",Intervals!$A$4:$D$9,Intervals!$F$4:$I$9),4,1)</f>
        <v>3</v>
      </c>
    </row>
    <row r="5568" spans="1:19" x14ac:dyDescent="0.25">
      <c r="A5568" t="s">
        <v>275</v>
      </c>
      <c r="B5568" s="1" t="s">
        <v>5808</v>
      </c>
      <c r="C5568" t="s">
        <v>339</v>
      </c>
      <c r="D5568">
        <f t="shared" si="774"/>
        <v>5566</v>
      </c>
      <c r="E5568" t="s">
        <v>836</v>
      </c>
      <c r="F5568" t="s">
        <v>10</v>
      </c>
      <c r="G5568" t="s">
        <v>4</v>
      </c>
      <c r="H5568" t="s">
        <v>11589</v>
      </c>
      <c r="I5568" s="4">
        <v>42509</v>
      </c>
      <c r="J5568">
        <f t="shared" si="775"/>
        <v>3</v>
      </c>
      <c r="K5568">
        <f t="shared" si="776"/>
        <v>6</v>
      </c>
      <c r="L5568" s="3">
        <f t="shared" si="777"/>
        <v>42671</v>
      </c>
      <c r="M5568" t="str">
        <f t="shared" si="778"/>
        <v>11:8</v>
      </c>
      <c r="N5568">
        <f t="shared" si="779"/>
        <v>667.99999999999989</v>
      </c>
      <c r="O5568">
        <f t="shared" si="780"/>
        <v>5</v>
      </c>
      <c r="P5568" t="str">
        <f t="shared" si="781"/>
        <v>Work</v>
      </c>
      <c r="Q5568" t="str">
        <f>VLOOKUP(N5568,IF(P5568="Work",Intervals!$A$4:$C$9,Intervals!$F$4:$H$9),3,1)</f>
        <v>Int_7-17</v>
      </c>
      <c r="R5568" t="str">
        <f t="shared" si="782"/>
        <v>1</v>
      </c>
      <c r="S5568">
        <f>VLOOKUP(N5568,IF(P5568="Work",Intervals!$A$4:$D$9,Intervals!$F$4:$I$9),4,1)</f>
        <v>3</v>
      </c>
    </row>
    <row r="5569" spans="1:19" x14ac:dyDescent="0.25">
      <c r="A5569" t="s">
        <v>116</v>
      </c>
      <c r="B5569" s="1" t="s">
        <v>5809</v>
      </c>
      <c r="C5569" t="s">
        <v>339</v>
      </c>
      <c r="D5569">
        <f t="shared" si="774"/>
        <v>5567</v>
      </c>
      <c r="E5569" t="s">
        <v>379</v>
      </c>
      <c r="F5569" t="s">
        <v>10</v>
      </c>
      <c r="G5569" t="s">
        <v>4</v>
      </c>
      <c r="H5569" t="s">
        <v>11589</v>
      </c>
      <c r="I5569" s="4">
        <v>42509</v>
      </c>
      <c r="J5569">
        <f t="shared" si="775"/>
        <v>3</v>
      </c>
      <c r="K5569">
        <f t="shared" si="776"/>
        <v>6</v>
      </c>
      <c r="L5569" s="3">
        <f t="shared" si="777"/>
        <v>42671</v>
      </c>
      <c r="M5569" t="str">
        <f t="shared" si="778"/>
        <v>11:12</v>
      </c>
      <c r="N5569">
        <f t="shared" si="779"/>
        <v>671.99999999999989</v>
      </c>
      <c r="O5569">
        <f t="shared" si="780"/>
        <v>5</v>
      </c>
      <c r="P5569" t="str">
        <f t="shared" si="781"/>
        <v>Work</v>
      </c>
      <c r="Q5569" t="str">
        <f>VLOOKUP(N5569,IF(P5569="Work",Intervals!$A$4:$C$9,Intervals!$F$4:$H$9),3,1)</f>
        <v>Int_7-17</v>
      </c>
      <c r="R5569" t="str">
        <f t="shared" si="782"/>
        <v>1</v>
      </c>
      <c r="S5569">
        <f>VLOOKUP(N5569,IF(P5569="Work",Intervals!$A$4:$D$9,Intervals!$F$4:$I$9),4,1)</f>
        <v>3</v>
      </c>
    </row>
    <row r="5570" spans="1:19" x14ac:dyDescent="0.25">
      <c r="A5570" t="s">
        <v>121</v>
      </c>
      <c r="B5570" s="1" t="s">
        <v>5809</v>
      </c>
      <c r="C5570" t="s">
        <v>339</v>
      </c>
      <c r="D5570">
        <f t="shared" si="774"/>
        <v>5568</v>
      </c>
      <c r="E5570" t="s">
        <v>833</v>
      </c>
      <c r="F5570" t="s">
        <v>10</v>
      </c>
      <c r="G5570" t="s">
        <v>4</v>
      </c>
      <c r="H5570" t="s">
        <v>11589</v>
      </c>
      <c r="I5570" s="4">
        <v>42509</v>
      </c>
      <c r="J5570">
        <f t="shared" si="775"/>
        <v>3</v>
      </c>
      <c r="K5570">
        <f t="shared" si="776"/>
        <v>6</v>
      </c>
      <c r="L5570" s="3">
        <f t="shared" si="777"/>
        <v>42671</v>
      </c>
      <c r="M5570" t="str">
        <f t="shared" si="778"/>
        <v>11:12</v>
      </c>
      <c r="N5570">
        <f t="shared" si="779"/>
        <v>671.99999999999989</v>
      </c>
      <c r="O5570">
        <f t="shared" si="780"/>
        <v>5</v>
      </c>
      <c r="P5570" t="str">
        <f t="shared" si="781"/>
        <v>Work</v>
      </c>
      <c r="Q5570" t="str">
        <f>VLOOKUP(N5570,IF(P5570="Work",Intervals!$A$4:$C$9,Intervals!$F$4:$H$9),3,1)</f>
        <v>Int_7-17</v>
      </c>
      <c r="R5570" t="str">
        <f t="shared" si="782"/>
        <v>1</v>
      </c>
      <c r="S5570">
        <f>VLOOKUP(N5570,IF(P5570="Work",Intervals!$A$4:$D$9,Intervals!$F$4:$I$9),4,1)</f>
        <v>3</v>
      </c>
    </row>
    <row r="5571" spans="1:19" x14ac:dyDescent="0.25">
      <c r="A5571" t="s">
        <v>275</v>
      </c>
      <c r="B5571" s="1" t="s">
        <v>5810</v>
      </c>
      <c r="C5571" t="s">
        <v>339</v>
      </c>
      <c r="D5571">
        <f t="shared" ref="D5571:D5634" si="783">ROW()-ROW($D$2)</f>
        <v>5569</v>
      </c>
      <c r="E5571" t="s">
        <v>849</v>
      </c>
      <c r="F5571" t="s">
        <v>10</v>
      </c>
      <c r="G5571" t="s">
        <v>4</v>
      </c>
      <c r="H5571" t="s">
        <v>11589</v>
      </c>
      <c r="I5571" s="4">
        <v>42509</v>
      </c>
      <c r="J5571">
        <f t="shared" ref="J5571:J5634" si="784">SEARCH("-",B5571)</f>
        <v>3</v>
      </c>
      <c r="K5571">
        <f t="shared" ref="K5571:K5634" si="785">SEARCH("-",B5571,J5571+1)</f>
        <v>6</v>
      </c>
      <c r="L5571" s="3">
        <f t="shared" ref="L5571:L5634" si="786">DATE(MID(B5571,K5571+1,4),LEFT(B5571,J5571-1),MID(B5571,J5571+1,K5571-J5571-1))</f>
        <v>42671</v>
      </c>
      <c r="M5571" t="str">
        <f t="shared" ref="M5571:M5634" si="787">MID(B5571,SEARCH(" ",B5571)+1,99)</f>
        <v>11:14</v>
      </c>
      <c r="N5571">
        <f t="shared" ref="N5571:N5634" si="788">((M5571+1)-"1.1.1900  0:00:00")*24*60</f>
        <v>673.99999999999989</v>
      </c>
      <c r="O5571">
        <f t="shared" ref="O5571:O5634" si="789">WEEKDAY(L5571,2)</f>
        <v>5</v>
      </c>
      <c r="P5571" t="str">
        <f t="shared" ref="P5571:P5634" si="790">IF(O5571&gt;5,"NonWork","Work")</f>
        <v>Work</v>
      </c>
      <c r="Q5571" t="str">
        <f>VLOOKUP(N5571,IF(P5571="Work",Intervals!$A$4:$C$9,Intervals!$F$4:$H$9),3,1)</f>
        <v>Int_7-17</v>
      </c>
      <c r="R5571" t="str">
        <f t="shared" ref="R5571:R5634" si="791">IF(O5571&gt;5,"2","1")</f>
        <v>1</v>
      </c>
      <c r="S5571">
        <f>VLOOKUP(N5571,IF(P5571="Work",Intervals!$A$4:$D$9,Intervals!$F$4:$I$9),4,1)</f>
        <v>3</v>
      </c>
    </row>
    <row r="5572" spans="1:19" x14ac:dyDescent="0.25">
      <c r="A5572" t="s">
        <v>203</v>
      </c>
      <c r="B5572" s="1" t="s">
        <v>5811</v>
      </c>
      <c r="C5572" t="s">
        <v>339</v>
      </c>
      <c r="D5572">
        <f t="shared" si="783"/>
        <v>5570</v>
      </c>
      <c r="E5572" t="s">
        <v>379</v>
      </c>
      <c r="F5572" t="s">
        <v>10</v>
      </c>
      <c r="G5572" t="s">
        <v>4</v>
      </c>
      <c r="H5572" t="s">
        <v>11589</v>
      </c>
      <c r="I5572" s="4">
        <v>42509</v>
      </c>
      <c r="J5572">
        <f t="shared" si="784"/>
        <v>3</v>
      </c>
      <c r="K5572">
        <f t="shared" si="785"/>
        <v>6</v>
      </c>
      <c r="L5572" s="3">
        <f t="shared" si="786"/>
        <v>42671</v>
      </c>
      <c r="M5572" t="str">
        <f t="shared" si="787"/>
        <v>11:15</v>
      </c>
      <c r="N5572">
        <f t="shared" si="788"/>
        <v>675</v>
      </c>
      <c r="O5572">
        <f t="shared" si="789"/>
        <v>5</v>
      </c>
      <c r="P5572" t="str">
        <f t="shared" si="790"/>
        <v>Work</v>
      </c>
      <c r="Q5572" t="str">
        <f>VLOOKUP(N5572,IF(P5572="Work",Intervals!$A$4:$C$9,Intervals!$F$4:$H$9),3,1)</f>
        <v>Int_7-17</v>
      </c>
      <c r="R5572" t="str">
        <f t="shared" si="791"/>
        <v>1</v>
      </c>
      <c r="S5572">
        <f>VLOOKUP(N5572,IF(P5572="Work",Intervals!$A$4:$D$9,Intervals!$F$4:$I$9),4,1)</f>
        <v>3</v>
      </c>
    </row>
    <row r="5573" spans="1:19" x14ac:dyDescent="0.25">
      <c r="A5573" t="s">
        <v>100</v>
      </c>
      <c r="B5573" s="1" t="s">
        <v>5812</v>
      </c>
      <c r="C5573" t="s">
        <v>339</v>
      </c>
      <c r="D5573">
        <f t="shared" si="783"/>
        <v>5571</v>
      </c>
      <c r="E5573" t="s">
        <v>844</v>
      </c>
      <c r="F5573" t="s">
        <v>11566</v>
      </c>
      <c r="G5573" t="s">
        <v>30</v>
      </c>
      <c r="H5573" t="s">
        <v>11590</v>
      </c>
      <c r="I5573" t="s">
        <v>11664</v>
      </c>
      <c r="J5573">
        <f t="shared" si="784"/>
        <v>3</v>
      </c>
      <c r="K5573">
        <f t="shared" si="785"/>
        <v>6</v>
      </c>
      <c r="L5573" s="3">
        <f t="shared" si="786"/>
        <v>42671</v>
      </c>
      <c r="M5573" t="str">
        <f t="shared" si="787"/>
        <v>11:31</v>
      </c>
      <c r="N5573">
        <f t="shared" si="788"/>
        <v>691</v>
      </c>
      <c r="O5573">
        <f t="shared" si="789"/>
        <v>5</v>
      </c>
      <c r="P5573" t="str">
        <f t="shared" si="790"/>
        <v>Work</v>
      </c>
      <c r="Q5573" t="str">
        <f>VLOOKUP(N5573,IF(P5573="Work",Intervals!$A$4:$C$9,Intervals!$F$4:$H$9),3,1)</f>
        <v>Int_7-17</v>
      </c>
      <c r="R5573" t="str">
        <f t="shared" si="791"/>
        <v>1</v>
      </c>
      <c r="S5573">
        <f>VLOOKUP(N5573,IF(P5573="Work",Intervals!$A$4:$D$9,Intervals!$F$4:$I$9),4,1)</f>
        <v>3</v>
      </c>
    </row>
    <row r="5574" spans="1:19" x14ac:dyDescent="0.25">
      <c r="A5574" t="s">
        <v>124</v>
      </c>
      <c r="B5574" s="1" t="s">
        <v>5813</v>
      </c>
      <c r="C5574" t="s">
        <v>339</v>
      </c>
      <c r="D5574">
        <f t="shared" si="783"/>
        <v>5572</v>
      </c>
      <c r="E5574" t="s">
        <v>850</v>
      </c>
      <c r="F5574" t="s">
        <v>3</v>
      </c>
      <c r="G5574" t="s">
        <v>4</v>
      </c>
      <c r="H5574" t="s">
        <v>11630</v>
      </c>
      <c r="I5574" t="s">
        <v>11704</v>
      </c>
      <c r="J5574">
        <f t="shared" si="784"/>
        <v>3</v>
      </c>
      <c r="K5574">
        <f t="shared" si="785"/>
        <v>6</v>
      </c>
      <c r="L5574" s="3">
        <f t="shared" si="786"/>
        <v>42671</v>
      </c>
      <c r="M5574" t="str">
        <f t="shared" si="787"/>
        <v>11:32</v>
      </c>
      <c r="N5574">
        <f t="shared" si="788"/>
        <v>692.00000000000011</v>
      </c>
      <c r="O5574">
        <f t="shared" si="789"/>
        <v>5</v>
      </c>
      <c r="P5574" t="str">
        <f t="shared" si="790"/>
        <v>Work</v>
      </c>
      <c r="Q5574" t="str">
        <f>VLOOKUP(N5574,IF(P5574="Work",Intervals!$A$4:$C$9,Intervals!$F$4:$H$9),3,1)</f>
        <v>Int_7-17</v>
      </c>
      <c r="R5574" t="str">
        <f t="shared" si="791"/>
        <v>1</v>
      </c>
      <c r="S5574">
        <f>VLOOKUP(N5574,IF(P5574="Work",Intervals!$A$4:$D$9,Intervals!$F$4:$I$9),4,1)</f>
        <v>3</v>
      </c>
    </row>
    <row r="5575" spans="1:19" x14ac:dyDescent="0.25">
      <c r="A5575" t="s">
        <v>83</v>
      </c>
      <c r="B5575" s="1" t="s">
        <v>5814</v>
      </c>
      <c r="C5575" t="s">
        <v>339</v>
      </c>
      <c r="D5575">
        <f t="shared" si="783"/>
        <v>5573</v>
      </c>
      <c r="E5575" t="s">
        <v>384</v>
      </c>
      <c r="F5575" t="s">
        <v>10</v>
      </c>
      <c r="G5575" t="s">
        <v>4</v>
      </c>
      <c r="H5575" t="s">
        <v>11589</v>
      </c>
      <c r="I5575" s="4">
        <v>42509</v>
      </c>
      <c r="J5575">
        <f t="shared" si="784"/>
        <v>3</v>
      </c>
      <c r="K5575">
        <f t="shared" si="785"/>
        <v>6</v>
      </c>
      <c r="L5575" s="3">
        <f t="shared" si="786"/>
        <v>42671</v>
      </c>
      <c r="M5575" t="str">
        <f t="shared" si="787"/>
        <v>11:44</v>
      </c>
      <c r="N5575">
        <f t="shared" si="788"/>
        <v>704</v>
      </c>
      <c r="O5575">
        <f t="shared" si="789"/>
        <v>5</v>
      </c>
      <c r="P5575" t="str">
        <f t="shared" si="790"/>
        <v>Work</v>
      </c>
      <c r="Q5575" t="str">
        <f>VLOOKUP(N5575,IF(P5575="Work",Intervals!$A$4:$C$9,Intervals!$F$4:$H$9),3,1)</f>
        <v>Int_7-17</v>
      </c>
      <c r="R5575" t="str">
        <f t="shared" si="791"/>
        <v>1</v>
      </c>
      <c r="S5575">
        <f>VLOOKUP(N5575,IF(P5575="Work",Intervals!$A$4:$D$9,Intervals!$F$4:$I$9),4,1)</f>
        <v>3</v>
      </c>
    </row>
    <row r="5576" spans="1:19" x14ac:dyDescent="0.25">
      <c r="A5576" t="s">
        <v>90</v>
      </c>
      <c r="B5576" s="1" t="s">
        <v>5815</v>
      </c>
      <c r="C5576" t="s">
        <v>339</v>
      </c>
      <c r="D5576">
        <f t="shared" si="783"/>
        <v>5574</v>
      </c>
      <c r="E5576" t="s">
        <v>346</v>
      </c>
      <c r="F5576" t="s">
        <v>10</v>
      </c>
      <c r="G5576" t="s">
        <v>4</v>
      </c>
      <c r="H5576" t="s">
        <v>11589</v>
      </c>
      <c r="I5576" s="4">
        <v>42509</v>
      </c>
      <c r="J5576">
        <f t="shared" si="784"/>
        <v>3</v>
      </c>
      <c r="K5576">
        <f t="shared" si="785"/>
        <v>6</v>
      </c>
      <c r="L5576" s="3">
        <f t="shared" si="786"/>
        <v>42671</v>
      </c>
      <c r="M5576" t="str">
        <f t="shared" si="787"/>
        <v>11:47</v>
      </c>
      <c r="N5576">
        <f t="shared" si="788"/>
        <v>706.99999999999989</v>
      </c>
      <c r="O5576">
        <f t="shared" si="789"/>
        <v>5</v>
      </c>
      <c r="P5576" t="str">
        <f t="shared" si="790"/>
        <v>Work</v>
      </c>
      <c r="Q5576" t="str">
        <f>VLOOKUP(N5576,IF(P5576="Work",Intervals!$A$4:$C$9,Intervals!$F$4:$H$9),3,1)</f>
        <v>Int_7-17</v>
      </c>
      <c r="R5576" t="str">
        <f t="shared" si="791"/>
        <v>1</v>
      </c>
      <c r="S5576">
        <f>VLOOKUP(N5576,IF(P5576="Work",Intervals!$A$4:$D$9,Intervals!$F$4:$I$9),4,1)</f>
        <v>3</v>
      </c>
    </row>
    <row r="5577" spans="1:19" x14ac:dyDescent="0.25">
      <c r="A5577" t="s">
        <v>161</v>
      </c>
      <c r="B5577" s="1" t="s">
        <v>5816</v>
      </c>
      <c r="C5577" t="s">
        <v>339</v>
      </c>
      <c r="D5577">
        <f t="shared" si="783"/>
        <v>5575</v>
      </c>
      <c r="E5577" t="s">
        <v>392</v>
      </c>
      <c r="F5577" t="s">
        <v>11568</v>
      </c>
      <c r="G5577" t="s">
        <v>4</v>
      </c>
      <c r="H5577" t="s">
        <v>11589</v>
      </c>
      <c r="I5577" s="4">
        <v>42509</v>
      </c>
      <c r="J5577">
        <f t="shared" si="784"/>
        <v>3</v>
      </c>
      <c r="K5577">
        <f t="shared" si="785"/>
        <v>6</v>
      </c>
      <c r="L5577" s="3">
        <f t="shared" si="786"/>
        <v>42671</v>
      </c>
      <c r="M5577" t="str">
        <f t="shared" si="787"/>
        <v>11:51</v>
      </c>
      <c r="N5577">
        <f t="shared" si="788"/>
        <v>710.99999999999989</v>
      </c>
      <c r="O5577">
        <f t="shared" si="789"/>
        <v>5</v>
      </c>
      <c r="P5577" t="str">
        <f t="shared" si="790"/>
        <v>Work</v>
      </c>
      <c r="Q5577" t="str">
        <f>VLOOKUP(N5577,IF(P5577="Work",Intervals!$A$4:$C$9,Intervals!$F$4:$H$9),3,1)</f>
        <v>Int_7-17</v>
      </c>
      <c r="R5577" t="str">
        <f t="shared" si="791"/>
        <v>1</v>
      </c>
      <c r="S5577">
        <f>VLOOKUP(N5577,IF(P5577="Work",Intervals!$A$4:$D$9,Intervals!$F$4:$I$9),4,1)</f>
        <v>3</v>
      </c>
    </row>
    <row r="5578" spans="1:19" x14ac:dyDescent="0.25">
      <c r="A5578" t="s">
        <v>217</v>
      </c>
      <c r="B5578" s="1" t="s">
        <v>5817</v>
      </c>
      <c r="C5578" t="s">
        <v>339</v>
      </c>
      <c r="D5578">
        <f t="shared" si="783"/>
        <v>5576</v>
      </c>
      <c r="E5578" t="s">
        <v>410</v>
      </c>
      <c r="F5578" t="s">
        <v>3</v>
      </c>
      <c r="G5578" t="s">
        <v>4</v>
      </c>
      <c r="H5578" t="s">
        <v>11589</v>
      </c>
      <c r="I5578" s="4">
        <v>42509</v>
      </c>
      <c r="J5578">
        <f t="shared" si="784"/>
        <v>3</v>
      </c>
      <c r="K5578">
        <f t="shared" si="785"/>
        <v>6</v>
      </c>
      <c r="L5578" s="3">
        <f t="shared" si="786"/>
        <v>42671</v>
      </c>
      <c r="M5578" t="str">
        <f t="shared" si="787"/>
        <v>11:54</v>
      </c>
      <c r="N5578">
        <f t="shared" si="788"/>
        <v>714</v>
      </c>
      <c r="O5578">
        <f t="shared" si="789"/>
        <v>5</v>
      </c>
      <c r="P5578" t="str">
        <f t="shared" si="790"/>
        <v>Work</v>
      </c>
      <c r="Q5578" t="str">
        <f>VLOOKUP(N5578,IF(P5578="Work",Intervals!$A$4:$C$9,Intervals!$F$4:$H$9),3,1)</f>
        <v>Int_7-17</v>
      </c>
      <c r="R5578" t="str">
        <f t="shared" si="791"/>
        <v>1</v>
      </c>
      <c r="S5578">
        <f>VLOOKUP(N5578,IF(P5578="Work",Intervals!$A$4:$D$9,Intervals!$F$4:$I$9),4,1)</f>
        <v>3</v>
      </c>
    </row>
    <row r="5579" spans="1:19" x14ac:dyDescent="0.25">
      <c r="A5579" t="s">
        <v>152</v>
      </c>
      <c r="B5579" s="1" t="s">
        <v>5818</v>
      </c>
      <c r="C5579" t="s">
        <v>339</v>
      </c>
      <c r="D5579">
        <f t="shared" si="783"/>
        <v>5577</v>
      </c>
      <c r="E5579" t="s">
        <v>401</v>
      </c>
      <c r="F5579" t="s">
        <v>10</v>
      </c>
      <c r="G5579" t="s">
        <v>30</v>
      </c>
      <c r="H5579" t="s">
        <v>11607</v>
      </c>
      <c r="I5579" t="s">
        <v>11681</v>
      </c>
      <c r="J5579">
        <f t="shared" si="784"/>
        <v>3</v>
      </c>
      <c r="K5579">
        <f t="shared" si="785"/>
        <v>6</v>
      </c>
      <c r="L5579" s="3">
        <f t="shared" si="786"/>
        <v>42671</v>
      </c>
      <c r="M5579" t="str">
        <f t="shared" si="787"/>
        <v>11:55</v>
      </c>
      <c r="N5579">
        <f t="shared" si="788"/>
        <v>714.99999999999989</v>
      </c>
      <c r="O5579">
        <f t="shared" si="789"/>
        <v>5</v>
      </c>
      <c r="P5579" t="str">
        <f t="shared" si="790"/>
        <v>Work</v>
      </c>
      <c r="Q5579" t="str">
        <f>VLOOKUP(N5579,IF(P5579="Work",Intervals!$A$4:$C$9,Intervals!$F$4:$H$9),3,1)</f>
        <v>Int_7-17</v>
      </c>
      <c r="R5579" t="str">
        <f t="shared" si="791"/>
        <v>1</v>
      </c>
      <c r="S5579">
        <f>VLOOKUP(N5579,IF(P5579="Work",Intervals!$A$4:$D$9,Intervals!$F$4:$I$9),4,1)</f>
        <v>3</v>
      </c>
    </row>
    <row r="5580" spans="1:19" x14ac:dyDescent="0.25">
      <c r="A5580" t="s">
        <v>100</v>
      </c>
      <c r="B5580" s="1" t="s">
        <v>5819</v>
      </c>
      <c r="C5580" t="s">
        <v>339</v>
      </c>
      <c r="D5580">
        <f t="shared" si="783"/>
        <v>5578</v>
      </c>
      <c r="E5580" t="s">
        <v>845</v>
      </c>
      <c r="F5580" t="s">
        <v>11565</v>
      </c>
      <c r="G5580" t="s">
        <v>30</v>
      </c>
      <c r="H5580" t="s">
        <v>11590</v>
      </c>
      <c r="I5580" t="s">
        <v>11664</v>
      </c>
      <c r="J5580">
        <f t="shared" si="784"/>
        <v>3</v>
      </c>
      <c r="K5580">
        <f t="shared" si="785"/>
        <v>6</v>
      </c>
      <c r="L5580" s="3">
        <f t="shared" si="786"/>
        <v>42671</v>
      </c>
      <c r="M5580" t="str">
        <f t="shared" si="787"/>
        <v>11:58</v>
      </c>
      <c r="N5580">
        <f t="shared" si="788"/>
        <v>718</v>
      </c>
      <c r="O5580">
        <f t="shared" si="789"/>
        <v>5</v>
      </c>
      <c r="P5580" t="str">
        <f t="shared" si="790"/>
        <v>Work</v>
      </c>
      <c r="Q5580" t="str">
        <f>VLOOKUP(N5580,IF(P5580="Work",Intervals!$A$4:$C$9,Intervals!$F$4:$H$9),3,1)</f>
        <v>Int_7-17</v>
      </c>
      <c r="R5580" t="str">
        <f t="shared" si="791"/>
        <v>1</v>
      </c>
      <c r="S5580">
        <f>VLOOKUP(N5580,IF(P5580="Work",Intervals!$A$4:$D$9,Intervals!$F$4:$I$9),4,1)</f>
        <v>3</v>
      </c>
    </row>
    <row r="5581" spans="1:19" x14ac:dyDescent="0.25">
      <c r="A5581" t="s">
        <v>100</v>
      </c>
      <c r="B5581" s="1" t="s">
        <v>5820</v>
      </c>
      <c r="C5581" t="s">
        <v>339</v>
      </c>
      <c r="D5581">
        <f t="shared" si="783"/>
        <v>5579</v>
      </c>
      <c r="E5581" t="s">
        <v>844</v>
      </c>
      <c r="F5581" t="s">
        <v>11566</v>
      </c>
      <c r="G5581" t="s">
        <v>30</v>
      </c>
      <c r="H5581" t="s">
        <v>11590</v>
      </c>
      <c r="I5581" t="s">
        <v>11664</v>
      </c>
      <c r="J5581">
        <f t="shared" si="784"/>
        <v>3</v>
      </c>
      <c r="K5581">
        <f t="shared" si="785"/>
        <v>6</v>
      </c>
      <c r="L5581" s="3">
        <f t="shared" si="786"/>
        <v>42671</v>
      </c>
      <c r="M5581" t="str">
        <f t="shared" si="787"/>
        <v>11:59</v>
      </c>
      <c r="N5581">
        <f t="shared" si="788"/>
        <v>718.99999999999989</v>
      </c>
      <c r="O5581">
        <f t="shared" si="789"/>
        <v>5</v>
      </c>
      <c r="P5581" t="str">
        <f t="shared" si="790"/>
        <v>Work</v>
      </c>
      <c r="Q5581" t="str">
        <f>VLOOKUP(N5581,IF(P5581="Work",Intervals!$A$4:$C$9,Intervals!$F$4:$H$9),3,1)</f>
        <v>Int_7-17</v>
      </c>
      <c r="R5581" t="str">
        <f t="shared" si="791"/>
        <v>1</v>
      </c>
      <c r="S5581">
        <f>VLOOKUP(N5581,IF(P5581="Work",Intervals!$A$4:$D$9,Intervals!$F$4:$I$9),4,1)</f>
        <v>3</v>
      </c>
    </row>
    <row r="5582" spans="1:19" x14ac:dyDescent="0.25">
      <c r="A5582" t="s">
        <v>83</v>
      </c>
      <c r="B5582" s="1" t="s">
        <v>5821</v>
      </c>
      <c r="C5582" t="s">
        <v>339</v>
      </c>
      <c r="D5582">
        <f t="shared" si="783"/>
        <v>5580</v>
      </c>
      <c r="E5582" t="s">
        <v>384</v>
      </c>
      <c r="F5582" t="s">
        <v>10</v>
      </c>
      <c r="G5582" t="s">
        <v>4</v>
      </c>
      <c r="H5582" t="s">
        <v>11589</v>
      </c>
      <c r="I5582" s="4">
        <v>42509</v>
      </c>
      <c r="J5582">
        <f t="shared" si="784"/>
        <v>3</v>
      </c>
      <c r="K5582">
        <f t="shared" si="785"/>
        <v>6</v>
      </c>
      <c r="L5582" s="3">
        <f t="shared" si="786"/>
        <v>42671</v>
      </c>
      <c r="M5582" t="str">
        <f t="shared" si="787"/>
        <v>12:1</v>
      </c>
      <c r="N5582">
        <f t="shared" si="788"/>
        <v>721.00000000000011</v>
      </c>
      <c r="O5582">
        <f t="shared" si="789"/>
        <v>5</v>
      </c>
      <c r="P5582" t="str">
        <f t="shared" si="790"/>
        <v>Work</v>
      </c>
      <c r="Q5582" t="str">
        <f>VLOOKUP(N5582,IF(P5582="Work",Intervals!$A$4:$C$9,Intervals!$F$4:$H$9),3,1)</f>
        <v>Int_7-17</v>
      </c>
      <c r="R5582" t="str">
        <f t="shared" si="791"/>
        <v>1</v>
      </c>
      <c r="S5582">
        <f>VLOOKUP(N5582,IF(P5582="Work",Intervals!$A$4:$D$9,Intervals!$F$4:$I$9),4,1)</f>
        <v>3</v>
      </c>
    </row>
    <row r="5583" spans="1:19" x14ac:dyDescent="0.25">
      <c r="A5583" t="s">
        <v>135</v>
      </c>
      <c r="B5583" s="1" t="s">
        <v>5822</v>
      </c>
      <c r="C5583" t="s">
        <v>339</v>
      </c>
      <c r="D5583">
        <f t="shared" si="783"/>
        <v>5581</v>
      </c>
      <c r="E5583" t="s">
        <v>392</v>
      </c>
      <c r="F5583" t="s">
        <v>11568</v>
      </c>
      <c r="G5583" t="s">
        <v>4</v>
      </c>
      <c r="H5583" t="s">
        <v>11589</v>
      </c>
      <c r="I5583" s="4">
        <v>42509</v>
      </c>
      <c r="J5583">
        <f t="shared" si="784"/>
        <v>3</v>
      </c>
      <c r="K5583">
        <f t="shared" si="785"/>
        <v>6</v>
      </c>
      <c r="L5583" s="3">
        <f t="shared" si="786"/>
        <v>42671</v>
      </c>
      <c r="M5583" t="str">
        <f t="shared" si="787"/>
        <v>12:5</v>
      </c>
      <c r="N5583">
        <f t="shared" si="788"/>
        <v>725.00000000000011</v>
      </c>
      <c r="O5583">
        <f t="shared" si="789"/>
        <v>5</v>
      </c>
      <c r="P5583" t="str">
        <f t="shared" si="790"/>
        <v>Work</v>
      </c>
      <c r="Q5583" t="str">
        <f>VLOOKUP(N5583,IF(P5583="Work",Intervals!$A$4:$C$9,Intervals!$F$4:$H$9),3,1)</f>
        <v>Int_7-17</v>
      </c>
      <c r="R5583" t="str">
        <f t="shared" si="791"/>
        <v>1</v>
      </c>
      <c r="S5583">
        <f>VLOOKUP(N5583,IF(P5583="Work",Intervals!$A$4:$D$9,Intervals!$F$4:$I$9),4,1)</f>
        <v>3</v>
      </c>
    </row>
    <row r="5584" spans="1:19" x14ac:dyDescent="0.25">
      <c r="A5584" t="s">
        <v>164</v>
      </c>
      <c r="B5584" s="1" t="s">
        <v>5823</v>
      </c>
      <c r="C5584" t="s">
        <v>339</v>
      </c>
      <c r="D5584">
        <f t="shared" si="783"/>
        <v>5582</v>
      </c>
      <c r="E5584" t="s">
        <v>406</v>
      </c>
      <c r="F5584" t="s">
        <v>11568</v>
      </c>
      <c r="G5584" t="s">
        <v>4</v>
      </c>
      <c r="H5584" t="s">
        <v>11589</v>
      </c>
      <c r="I5584" s="4">
        <v>42509</v>
      </c>
      <c r="J5584">
        <f t="shared" si="784"/>
        <v>3</v>
      </c>
      <c r="K5584">
        <f t="shared" si="785"/>
        <v>6</v>
      </c>
      <c r="L5584" s="3">
        <f t="shared" si="786"/>
        <v>42671</v>
      </c>
      <c r="M5584" t="str">
        <f t="shared" si="787"/>
        <v>12:12</v>
      </c>
      <c r="N5584">
        <f t="shared" si="788"/>
        <v>732</v>
      </c>
      <c r="O5584">
        <f t="shared" si="789"/>
        <v>5</v>
      </c>
      <c r="P5584" t="str">
        <f t="shared" si="790"/>
        <v>Work</v>
      </c>
      <c r="Q5584" t="str">
        <f>VLOOKUP(N5584,IF(P5584="Work",Intervals!$A$4:$C$9,Intervals!$F$4:$H$9),3,1)</f>
        <v>Int_7-17</v>
      </c>
      <c r="R5584" t="str">
        <f t="shared" si="791"/>
        <v>1</v>
      </c>
      <c r="S5584">
        <f>VLOOKUP(N5584,IF(P5584="Work",Intervals!$A$4:$D$9,Intervals!$F$4:$I$9),4,1)</f>
        <v>3</v>
      </c>
    </row>
    <row r="5585" spans="1:19" x14ac:dyDescent="0.25">
      <c r="A5585" t="s">
        <v>190</v>
      </c>
      <c r="B5585" s="1" t="s">
        <v>5824</v>
      </c>
      <c r="C5585" t="s">
        <v>339</v>
      </c>
      <c r="D5585">
        <f t="shared" si="783"/>
        <v>5583</v>
      </c>
      <c r="E5585" t="s">
        <v>379</v>
      </c>
      <c r="F5585" t="s">
        <v>10</v>
      </c>
      <c r="G5585" t="s">
        <v>4</v>
      </c>
      <c r="H5585" t="s">
        <v>11589</v>
      </c>
      <c r="I5585" s="4">
        <v>42509</v>
      </c>
      <c r="J5585">
        <f t="shared" si="784"/>
        <v>3</v>
      </c>
      <c r="K5585">
        <f t="shared" si="785"/>
        <v>6</v>
      </c>
      <c r="L5585" s="3">
        <f t="shared" si="786"/>
        <v>42671</v>
      </c>
      <c r="M5585" t="str">
        <f t="shared" si="787"/>
        <v>12:15</v>
      </c>
      <c r="N5585">
        <f t="shared" si="788"/>
        <v>734.99999999999977</v>
      </c>
      <c r="O5585">
        <f t="shared" si="789"/>
        <v>5</v>
      </c>
      <c r="P5585" t="str">
        <f t="shared" si="790"/>
        <v>Work</v>
      </c>
      <c r="Q5585" t="str">
        <f>VLOOKUP(N5585,IF(P5585="Work",Intervals!$A$4:$C$9,Intervals!$F$4:$H$9),3,1)</f>
        <v>Int_7-17</v>
      </c>
      <c r="R5585" t="str">
        <f t="shared" si="791"/>
        <v>1</v>
      </c>
      <c r="S5585">
        <f>VLOOKUP(N5585,IF(P5585="Work",Intervals!$A$4:$D$9,Intervals!$F$4:$I$9),4,1)</f>
        <v>3</v>
      </c>
    </row>
    <row r="5586" spans="1:19" x14ac:dyDescent="0.25">
      <c r="A5586" t="s">
        <v>145</v>
      </c>
      <c r="B5586" s="1" t="s">
        <v>5825</v>
      </c>
      <c r="C5586" t="s">
        <v>339</v>
      </c>
      <c r="D5586">
        <f t="shared" si="783"/>
        <v>5584</v>
      </c>
      <c r="E5586" t="s">
        <v>386</v>
      </c>
      <c r="F5586" t="s">
        <v>10</v>
      </c>
      <c r="G5586" t="s">
        <v>4</v>
      </c>
      <c r="H5586" t="s">
        <v>11603</v>
      </c>
      <c r="I5586" t="s">
        <v>11677</v>
      </c>
      <c r="J5586">
        <f t="shared" si="784"/>
        <v>3</v>
      </c>
      <c r="K5586">
        <f t="shared" si="785"/>
        <v>6</v>
      </c>
      <c r="L5586" s="3">
        <f t="shared" si="786"/>
        <v>42671</v>
      </c>
      <c r="M5586" t="str">
        <f t="shared" si="787"/>
        <v>12:17</v>
      </c>
      <c r="N5586">
        <f t="shared" si="788"/>
        <v>737.00000000000011</v>
      </c>
      <c r="O5586">
        <f t="shared" si="789"/>
        <v>5</v>
      </c>
      <c r="P5586" t="str">
        <f t="shared" si="790"/>
        <v>Work</v>
      </c>
      <c r="Q5586" t="str">
        <f>VLOOKUP(N5586,IF(P5586="Work",Intervals!$A$4:$C$9,Intervals!$F$4:$H$9),3,1)</f>
        <v>Int_7-17</v>
      </c>
      <c r="R5586" t="str">
        <f t="shared" si="791"/>
        <v>1</v>
      </c>
      <c r="S5586">
        <f>VLOOKUP(N5586,IF(P5586="Work",Intervals!$A$4:$D$9,Intervals!$F$4:$I$9),4,1)</f>
        <v>3</v>
      </c>
    </row>
    <row r="5587" spans="1:19" x14ac:dyDescent="0.25">
      <c r="A5587" t="s">
        <v>85</v>
      </c>
      <c r="B5587" s="1" t="s">
        <v>5826</v>
      </c>
      <c r="C5587" t="s">
        <v>339</v>
      </c>
      <c r="D5587">
        <f t="shared" si="783"/>
        <v>5585</v>
      </c>
      <c r="E5587" t="s">
        <v>851</v>
      </c>
      <c r="F5587" t="s">
        <v>10</v>
      </c>
      <c r="G5587" t="s">
        <v>4</v>
      </c>
      <c r="H5587" t="s">
        <v>11589</v>
      </c>
      <c r="I5587" s="4">
        <v>42509</v>
      </c>
      <c r="J5587">
        <f t="shared" si="784"/>
        <v>3</v>
      </c>
      <c r="K5587">
        <f t="shared" si="785"/>
        <v>6</v>
      </c>
      <c r="L5587" s="3">
        <f t="shared" si="786"/>
        <v>42671</v>
      </c>
      <c r="M5587" t="str">
        <f t="shared" si="787"/>
        <v>12:32</v>
      </c>
      <c r="N5587">
        <f t="shared" si="788"/>
        <v>751.99999999999989</v>
      </c>
      <c r="O5587">
        <f t="shared" si="789"/>
        <v>5</v>
      </c>
      <c r="P5587" t="str">
        <f t="shared" si="790"/>
        <v>Work</v>
      </c>
      <c r="Q5587" t="str">
        <f>VLOOKUP(N5587,IF(P5587="Work",Intervals!$A$4:$C$9,Intervals!$F$4:$H$9),3,1)</f>
        <v>Int_7-17</v>
      </c>
      <c r="R5587" t="str">
        <f t="shared" si="791"/>
        <v>1</v>
      </c>
      <c r="S5587">
        <f>VLOOKUP(N5587,IF(P5587="Work",Intervals!$A$4:$D$9,Intervals!$F$4:$I$9),4,1)</f>
        <v>3</v>
      </c>
    </row>
    <row r="5588" spans="1:19" x14ac:dyDescent="0.25">
      <c r="A5588" t="s">
        <v>90</v>
      </c>
      <c r="B5588" s="1" t="s">
        <v>5826</v>
      </c>
      <c r="C5588" t="s">
        <v>339</v>
      </c>
      <c r="D5588">
        <f t="shared" si="783"/>
        <v>5586</v>
      </c>
      <c r="E5588" t="s">
        <v>346</v>
      </c>
      <c r="F5588" t="s">
        <v>10</v>
      </c>
      <c r="G5588" t="s">
        <v>4</v>
      </c>
      <c r="H5588" t="s">
        <v>11589</v>
      </c>
      <c r="I5588" s="4">
        <v>42509</v>
      </c>
      <c r="J5588">
        <f t="shared" si="784"/>
        <v>3</v>
      </c>
      <c r="K5588">
        <f t="shared" si="785"/>
        <v>6</v>
      </c>
      <c r="L5588" s="3">
        <f t="shared" si="786"/>
        <v>42671</v>
      </c>
      <c r="M5588" t="str">
        <f t="shared" si="787"/>
        <v>12:32</v>
      </c>
      <c r="N5588">
        <f t="shared" si="788"/>
        <v>751.99999999999989</v>
      </c>
      <c r="O5588">
        <f t="shared" si="789"/>
        <v>5</v>
      </c>
      <c r="P5588" t="str">
        <f t="shared" si="790"/>
        <v>Work</v>
      </c>
      <c r="Q5588" t="str">
        <f>VLOOKUP(N5588,IF(P5588="Work",Intervals!$A$4:$C$9,Intervals!$F$4:$H$9),3,1)</f>
        <v>Int_7-17</v>
      </c>
      <c r="R5588" t="str">
        <f t="shared" si="791"/>
        <v>1</v>
      </c>
      <c r="S5588">
        <f>VLOOKUP(N5588,IF(P5588="Work",Intervals!$A$4:$D$9,Intervals!$F$4:$I$9),4,1)</f>
        <v>3</v>
      </c>
    </row>
    <row r="5589" spans="1:19" x14ac:dyDescent="0.25">
      <c r="A5589" t="s">
        <v>85</v>
      </c>
      <c r="B5589" s="1" t="s">
        <v>5827</v>
      </c>
      <c r="C5589" t="s">
        <v>339</v>
      </c>
      <c r="D5589">
        <f t="shared" si="783"/>
        <v>5587</v>
      </c>
      <c r="E5589" t="s">
        <v>852</v>
      </c>
      <c r="F5589" t="s">
        <v>10</v>
      </c>
      <c r="G5589" t="s">
        <v>4</v>
      </c>
      <c r="H5589" t="s">
        <v>11589</v>
      </c>
      <c r="I5589" s="4">
        <v>42509</v>
      </c>
      <c r="J5589">
        <f t="shared" si="784"/>
        <v>3</v>
      </c>
      <c r="K5589">
        <f t="shared" si="785"/>
        <v>6</v>
      </c>
      <c r="L5589" s="3">
        <f t="shared" si="786"/>
        <v>42671</v>
      </c>
      <c r="M5589" t="str">
        <f t="shared" si="787"/>
        <v>12:36</v>
      </c>
      <c r="N5589">
        <f t="shared" si="788"/>
        <v>755.99999999999989</v>
      </c>
      <c r="O5589">
        <f t="shared" si="789"/>
        <v>5</v>
      </c>
      <c r="P5589" t="str">
        <f t="shared" si="790"/>
        <v>Work</v>
      </c>
      <c r="Q5589" t="str">
        <f>VLOOKUP(N5589,IF(P5589="Work",Intervals!$A$4:$C$9,Intervals!$F$4:$H$9),3,1)</f>
        <v>Int_7-17</v>
      </c>
      <c r="R5589" t="str">
        <f t="shared" si="791"/>
        <v>1</v>
      </c>
      <c r="S5589">
        <f>VLOOKUP(N5589,IF(P5589="Work",Intervals!$A$4:$D$9,Intervals!$F$4:$I$9),4,1)</f>
        <v>3</v>
      </c>
    </row>
    <row r="5590" spans="1:19" x14ac:dyDescent="0.25">
      <c r="A5590" t="s">
        <v>159</v>
      </c>
      <c r="B5590" s="1" t="s">
        <v>5828</v>
      </c>
      <c r="C5590" t="s">
        <v>339</v>
      </c>
      <c r="D5590">
        <f t="shared" si="783"/>
        <v>5588</v>
      </c>
      <c r="E5590" t="s">
        <v>562</v>
      </c>
      <c r="F5590" t="s">
        <v>10</v>
      </c>
      <c r="G5590" t="s">
        <v>4</v>
      </c>
      <c r="H5590" t="s">
        <v>11589</v>
      </c>
      <c r="I5590" s="4">
        <v>42509</v>
      </c>
      <c r="J5590">
        <f t="shared" si="784"/>
        <v>3</v>
      </c>
      <c r="K5590">
        <f t="shared" si="785"/>
        <v>6</v>
      </c>
      <c r="L5590" s="3">
        <f t="shared" si="786"/>
        <v>42671</v>
      </c>
      <c r="M5590" t="str">
        <f t="shared" si="787"/>
        <v>12:37</v>
      </c>
      <c r="N5590">
        <f t="shared" si="788"/>
        <v>757</v>
      </c>
      <c r="O5590">
        <f t="shared" si="789"/>
        <v>5</v>
      </c>
      <c r="P5590" t="str">
        <f t="shared" si="790"/>
        <v>Work</v>
      </c>
      <c r="Q5590" t="str">
        <f>VLOOKUP(N5590,IF(P5590="Work",Intervals!$A$4:$C$9,Intervals!$F$4:$H$9),3,1)</f>
        <v>Int_7-17</v>
      </c>
      <c r="R5590" t="str">
        <f t="shared" si="791"/>
        <v>1</v>
      </c>
      <c r="S5590">
        <f>VLOOKUP(N5590,IF(P5590="Work",Intervals!$A$4:$D$9,Intervals!$F$4:$I$9),4,1)</f>
        <v>3</v>
      </c>
    </row>
    <row r="5591" spans="1:19" x14ac:dyDescent="0.25">
      <c r="A5591" t="s">
        <v>219</v>
      </c>
      <c r="B5591" s="1" t="s">
        <v>5829</v>
      </c>
      <c r="C5591" t="s">
        <v>339</v>
      </c>
      <c r="D5591">
        <f t="shared" si="783"/>
        <v>5589</v>
      </c>
      <c r="E5591" t="s">
        <v>385</v>
      </c>
      <c r="F5591" t="s">
        <v>3</v>
      </c>
      <c r="G5591" t="s">
        <v>4</v>
      </c>
      <c r="H5591" t="s">
        <v>11597</v>
      </c>
      <c r="I5591" t="s">
        <v>11671</v>
      </c>
      <c r="J5591">
        <f t="shared" si="784"/>
        <v>3</v>
      </c>
      <c r="K5591">
        <f t="shared" si="785"/>
        <v>6</v>
      </c>
      <c r="L5591" s="3">
        <f t="shared" si="786"/>
        <v>42671</v>
      </c>
      <c r="M5591" t="str">
        <f t="shared" si="787"/>
        <v>12:39</v>
      </c>
      <c r="N5591">
        <f t="shared" si="788"/>
        <v>759</v>
      </c>
      <c r="O5591">
        <f t="shared" si="789"/>
        <v>5</v>
      </c>
      <c r="P5591" t="str">
        <f t="shared" si="790"/>
        <v>Work</v>
      </c>
      <c r="Q5591" t="str">
        <f>VLOOKUP(N5591,IF(P5591="Work",Intervals!$A$4:$C$9,Intervals!$F$4:$H$9),3,1)</f>
        <v>Int_7-17</v>
      </c>
      <c r="R5591" t="str">
        <f t="shared" si="791"/>
        <v>1</v>
      </c>
      <c r="S5591">
        <f>VLOOKUP(N5591,IF(P5591="Work",Intervals!$A$4:$D$9,Intervals!$F$4:$I$9),4,1)</f>
        <v>3</v>
      </c>
    </row>
    <row r="5592" spans="1:19" x14ac:dyDescent="0.25">
      <c r="A5592" t="s">
        <v>148</v>
      </c>
      <c r="B5592" s="1" t="s">
        <v>40</v>
      </c>
      <c r="C5592" t="s">
        <v>339</v>
      </c>
      <c r="D5592">
        <f t="shared" si="783"/>
        <v>5590</v>
      </c>
      <c r="E5592" t="s">
        <v>384</v>
      </c>
      <c r="F5592" t="s">
        <v>10</v>
      </c>
      <c r="G5592" t="s">
        <v>4</v>
      </c>
      <c r="H5592" t="s">
        <v>11589</v>
      </c>
      <c r="I5592" s="4">
        <v>42509</v>
      </c>
      <c r="J5592">
        <f t="shared" si="784"/>
        <v>3</v>
      </c>
      <c r="K5592">
        <f t="shared" si="785"/>
        <v>6</v>
      </c>
      <c r="L5592" s="3">
        <f t="shared" si="786"/>
        <v>42671</v>
      </c>
      <c r="M5592" t="str">
        <f t="shared" si="787"/>
        <v>12:42</v>
      </c>
      <c r="N5592">
        <f t="shared" si="788"/>
        <v>762.00000000000023</v>
      </c>
      <c r="O5592">
        <f t="shared" si="789"/>
        <v>5</v>
      </c>
      <c r="P5592" t="str">
        <f t="shared" si="790"/>
        <v>Work</v>
      </c>
      <c r="Q5592" t="str">
        <f>VLOOKUP(N5592,IF(P5592="Work",Intervals!$A$4:$C$9,Intervals!$F$4:$H$9),3,1)</f>
        <v>Int_7-17</v>
      </c>
      <c r="R5592" t="str">
        <f t="shared" si="791"/>
        <v>1</v>
      </c>
      <c r="S5592">
        <f>VLOOKUP(N5592,IF(P5592="Work",Intervals!$A$4:$D$9,Intervals!$F$4:$I$9),4,1)</f>
        <v>3</v>
      </c>
    </row>
    <row r="5593" spans="1:19" x14ac:dyDescent="0.25">
      <c r="A5593" t="s">
        <v>223</v>
      </c>
      <c r="B5593" s="1" t="s">
        <v>40</v>
      </c>
      <c r="C5593" t="s">
        <v>339</v>
      </c>
      <c r="D5593">
        <f t="shared" si="783"/>
        <v>5591</v>
      </c>
      <c r="E5593" t="s">
        <v>827</v>
      </c>
      <c r="F5593" t="s">
        <v>10</v>
      </c>
      <c r="G5593" t="s">
        <v>4</v>
      </c>
      <c r="H5593" t="s">
        <v>11589</v>
      </c>
      <c r="I5593" s="4">
        <v>42509</v>
      </c>
      <c r="J5593">
        <f t="shared" si="784"/>
        <v>3</v>
      </c>
      <c r="K5593">
        <f t="shared" si="785"/>
        <v>6</v>
      </c>
      <c r="L5593" s="3">
        <f t="shared" si="786"/>
        <v>42671</v>
      </c>
      <c r="M5593" t="str">
        <f t="shared" si="787"/>
        <v>12:42</v>
      </c>
      <c r="N5593">
        <f t="shared" si="788"/>
        <v>762.00000000000023</v>
      </c>
      <c r="O5593">
        <f t="shared" si="789"/>
        <v>5</v>
      </c>
      <c r="P5593" t="str">
        <f t="shared" si="790"/>
        <v>Work</v>
      </c>
      <c r="Q5593" t="str">
        <f>VLOOKUP(N5593,IF(P5593="Work",Intervals!$A$4:$C$9,Intervals!$F$4:$H$9),3,1)</f>
        <v>Int_7-17</v>
      </c>
      <c r="R5593" t="str">
        <f t="shared" si="791"/>
        <v>1</v>
      </c>
      <c r="S5593">
        <f>VLOOKUP(N5593,IF(P5593="Work",Intervals!$A$4:$D$9,Intervals!$F$4:$I$9),4,1)</f>
        <v>3</v>
      </c>
    </row>
    <row r="5594" spans="1:19" x14ac:dyDescent="0.25">
      <c r="A5594" t="s">
        <v>199</v>
      </c>
      <c r="B5594" s="1" t="s">
        <v>5830</v>
      </c>
      <c r="C5594" t="s">
        <v>339</v>
      </c>
      <c r="D5594">
        <f t="shared" si="783"/>
        <v>5592</v>
      </c>
      <c r="E5594" t="s">
        <v>392</v>
      </c>
      <c r="F5594" t="s">
        <v>11568</v>
      </c>
      <c r="G5594" t="s">
        <v>4</v>
      </c>
      <c r="H5594" t="s">
        <v>11589</v>
      </c>
      <c r="I5594" s="4">
        <v>42509</v>
      </c>
      <c r="J5594">
        <f t="shared" si="784"/>
        <v>3</v>
      </c>
      <c r="K5594">
        <f t="shared" si="785"/>
        <v>6</v>
      </c>
      <c r="L5594" s="3">
        <f t="shared" si="786"/>
        <v>42671</v>
      </c>
      <c r="M5594" t="str">
        <f t="shared" si="787"/>
        <v>12:44</v>
      </c>
      <c r="N5594">
        <f t="shared" si="788"/>
        <v>763.99999999999989</v>
      </c>
      <c r="O5594">
        <f t="shared" si="789"/>
        <v>5</v>
      </c>
      <c r="P5594" t="str">
        <f t="shared" si="790"/>
        <v>Work</v>
      </c>
      <c r="Q5594" t="str">
        <f>VLOOKUP(N5594,IF(P5594="Work",Intervals!$A$4:$C$9,Intervals!$F$4:$H$9),3,1)</f>
        <v>Int_7-17</v>
      </c>
      <c r="R5594" t="str">
        <f t="shared" si="791"/>
        <v>1</v>
      </c>
      <c r="S5594">
        <f>VLOOKUP(N5594,IF(P5594="Work",Intervals!$A$4:$D$9,Intervals!$F$4:$I$9),4,1)</f>
        <v>3</v>
      </c>
    </row>
    <row r="5595" spans="1:19" x14ac:dyDescent="0.25">
      <c r="A5595" t="s">
        <v>121</v>
      </c>
      <c r="B5595" s="1" t="s">
        <v>5831</v>
      </c>
      <c r="C5595" t="s">
        <v>339</v>
      </c>
      <c r="D5595">
        <f t="shared" si="783"/>
        <v>5593</v>
      </c>
      <c r="E5595" t="s">
        <v>853</v>
      </c>
      <c r="F5595" t="s">
        <v>10</v>
      </c>
      <c r="G5595" t="s">
        <v>4</v>
      </c>
      <c r="H5595" t="s">
        <v>11589</v>
      </c>
      <c r="I5595" s="4">
        <v>42509</v>
      </c>
      <c r="J5595">
        <f t="shared" si="784"/>
        <v>3</v>
      </c>
      <c r="K5595">
        <f t="shared" si="785"/>
        <v>6</v>
      </c>
      <c r="L5595" s="3">
        <f t="shared" si="786"/>
        <v>42671</v>
      </c>
      <c r="M5595" t="str">
        <f t="shared" si="787"/>
        <v>12:45</v>
      </c>
      <c r="N5595">
        <f t="shared" si="788"/>
        <v>765</v>
      </c>
      <c r="O5595">
        <f t="shared" si="789"/>
        <v>5</v>
      </c>
      <c r="P5595" t="str">
        <f t="shared" si="790"/>
        <v>Work</v>
      </c>
      <c r="Q5595" t="str">
        <f>VLOOKUP(N5595,IF(P5595="Work",Intervals!$A$4:$C$9,Intervals!$F$4:$H$9),3,1)</f>
        <v>Int_7-17</v>
      </c>
      <c r="R5595" t="str">
        <f t="shared" si="791"/>
        <v>1</v>
      </c>
      <c r="S5595">
        <f>VLOOKUP(N5595,IF(P5595="Work",Intervals!$A$4:$D$9,Intervals!$F$4:$I$9),4,1)</f>
        <v>3</v>
      </c>
    </row>
    <row r="5596" spans="1:19" x14ac:dyDescent="0.25">
      <c r="A5596" t="s">
        <v>90</v>
      </c>
      <c r="B5596" s="1" t="s">
        <v>5832</v>
      </c>
      <c r="C5596" t="s">
        <v>339</v>
      </c>
      <c r="D5596">
        <f t="shared" si="783"/>
        <v>5594</v>
      </c>
      <c r="E5596" t="s">
        <v>346</v>
      </c>
      <c r="F5596" t="s">
        <v>10</v>
      </c>
      <c r="G5596" t="s">
        <v>4</v>
      </c>
      <c r="H5596" t="s">
        <v>11589</v>
      </c>
      <c r="I5596" s="4">
        <v>42509</v>
      </c>
      <c r="J5596">
        <f t="shared" si="784"/>
        <v>3</v>
      </c>
      <c r="K5596">
        <f t="shared" si="785"/>
        <v>6</v>
      </c>
      <c r="L5596" s="3">
        <f t="shared" si="786"/>
        <v>42671</v>
      </c>
      <c r="M5596" t="str">
        <f t="shared" si="787"/>
        <v>12:46</v>
      </c>
      <c r="N5596">
        <f t="shared" si="788"/>
        <v>766.00000000000011</v>
      </c>
      <c r="O5596">
        <f t="shared" si="789"/>
        <v>5</v>
      </c>
      <c r="P5596" t="str">
        <f t="shared" si="790"/>
        <v>Work</v>
      </c>
      <c r="Q5596" t="str">
        <f>VLOOKUP(N5596,IF(P5596="Work",Intervals!$A$4:$C$9,Intervals!$F$4:$H$9),3,1)</f>
        <v>Int_7-17</v>
      </c>
      <c r="R5596" t="str">
        <f t="shared" si="791"/>
        <v>1</v>
      </c>
      <c r="S5596">
        <f>VLOOKUP(N5596,IF(P5596="Work",Intervals!$A$4:$D$9,Intervals!$F$4:$I$9),4,1)</f>
        <v>3</v>
      </c>
    </row>
    <row r="5597" spans="1:19" x14ac:dyDescent="0.25">
      <c r="A5597" t="s">
        <v>176</v>
      </c>
      <c r="B5597" s="1" t="s">
        <v>5832</v>
      </c>
      <c r="C5597" t="s">
        <v>339</v>
      </c>
      <c r="D5597">
        <f t="shared" si="783"/>
        <v>5595</v>
      </c>
      <c r="E5597" t="s">
        <v>346</v>
      </c>
      <c r="F5597" t="s">
        <v>10</v>
      </c>
      <c r="G5597" t="s">
        <v>4</v>
      </c>
      <c r="H5597" t="s">
        <v>11589</v>
      </c>
      <c r="I5597" s="4">
        <v>42509</v>
      </c>
      <c r="J5597">
        <f t="shared" si="784"/>
        <v>3</v>
      </c>
      <c r="K5597">
        <f t="shared" si="785"/>
        <v>6</v>
      </c>
      <c r="L5597" s="3">
        <f t="shared" si="786"/>
        <v>42671</v>
      </c>
      <c r="M5597" t="str">
        <f t="shared" si="787"/>
        <v>12:46</v>
      </c>
      <c r="N5597">
        <f t="shared" si="788"/>
        <v>766.00000000000011</v>
      </c>
      <c r="O5597">
        <f t="shared" si="789"/>
        <v>5</v>
      </c>
      <c r="P5597" t="str">
        <f t="shared" si="790"/>
        <v>Work</v>
      </c>
      <c r="Q5597" t="str">
        <f>VLOOKUP(N5597,IF(P5597="Work",Intervals!$A$4:$C$9,Intervals!$F$4:$H$9),3,1)</f>
        <v>Int_7-17</v>
      </c>
      <c r="R5597" t="str">
        <f t="shared" si="791"/>
        <v>1</v>
      </c>
      <c r="S5597">
        <f>VLOOKUP(N5597,IF(P5597="Work",Intervals!$A$4:$D$9,Intervals!$F$4:$I$9),4,1)</f>
        <v>3</v>
      </c>
    </row>
    <row r="5598" spans="1:19" x14ac:dyDescent="0.25">
      <c r="A5598" t="s">
        <v>211</v>
      </c>
      <c r="B5598" s="1" t="s">
        <v>5832</v>
      </c>
      <c r="C5598" t="s">
        <v>339</v>
      </c>
      <c r="D5598">
        <f t="shared" si="783"/>
        <v>5596</v>
      </c>
      <c r="E5598" t="s">
        <v>379</v>
      </c>
      <c r="F5598" t="s">
        <v>10</v>
      </c>
      <c r="G5598" t="s">
        <v>4</v>
      </c>
      <c r="H5598" t="s">
        <v>11589</v>
      </c>
      <c r="I5598" s="4">
        <v>42509</v>
      </c>
      <c r="J5598">
        <f t="shared" si="784"/>
        <v>3</v>
      </c>
      <c r="K5598">
        <f t="shared" si="785"/>
        <v>6</v>
      </c>
      <c r="L5598" s="3">
        <f t="shared" si="786"/>
        <v>42671</v>
      </c>
      <c r="M5598" t="str">
        <f t="shared" si="787"/>
        <v>12:46</v>
      </c>
      <c r="N5598">
        <f t="shared" si="788"/>
        <v>766.00000000000011</v>
      </c>
      <c r="O5598">
        <f t="shared" si="789"/>
        <v>5</v>
      </c>
      <c r="P5598" t="str">
        <f t="shared" si="790"/>
        <v>Work</v>
      </c>
      <c r="Q5598" t="str">
        <f>VLOOKUP(N5598,IF(P5598="Work",Intervals!$A$4:$C$9,Intervals!$F$4:$H$9),3,1)</f>
        <v>Int_7-17</v>
      </c>
      <c r="R5598" t="str">
        <f t="shared" si="791"/>
        <v>1</v>
      </c>
      <c r="S5598">
        <f>VLOOKUP(N5598,IF(P5598="Work",Intervals!$A$4:$D$9,Intervals!$F$4:$I$9),4,1)</f>
        <v>3</v>
      </c>
    </row>
    <row r="5599" spans="1:19" x14ac:dyDescent="0.25">
      <c r="A5599" t="s">
        <v>134</v>
      </c>
      <c r="B5599" s="1" t="s">
        <v>5833</v>
      </c>
      <c r="C5599" t="s">
        <v>339</v>
      </c>
      <c r="D5599">
        <f t="shared" si="783"/>
        <v>5597</v>
      </c>
      <c r="E5599" t="s">
        <v>381</v>
      </c>
      <c r="F5599" t="s">
        <v>10</v>
      </c>
      <c r="G5599" t="s">
        <v>4</v>
      </c>
      <c r="H5599" t="s">
        <v>11589</v>
      </c>
      <c r="I5599" s="4">
        <v>42509</v>
      </c>
      <c r="J5599">
        <f t="shared" si="784"/>
        <v>3</v>
      </c>
      <c r="K5599">
        <f t="shared" si="785"/>
        <v>6</v>
      </c>
      <c r="L5599" s="3">
        <f t="shared" si="786"/>
        <v>42671</v>
      </c>
      <c r="M5599" t="str">
        <f t="shared" si="787"/>
        <v>12:47</v>
      </c>
      <c r="N5599">
        <f t="shared" si="788"/>
        <v>767</v>
      </c>
      <c r="O5599">
        <f t="shared" si="789"/>
        <v>5</v>
      </c>
      <c r="P5599" t="str">
        <f t="shared" si="790"/>
        <v>Work</v>
      </c>
      <c r="Q5599" t="str">
        <f>VLOOKUP(N5599,IF(P5599="Work",Intervals!$A$4:$C$9,Intervals!$F$4:$H$9),3,1)</f>
        <v>Int_7-17</v>
      </c>
      <c r="R5599" t="str">
        <f t="shared" si="791"/>
        <v>1</v>
      </c>
      <c r="S5599">
        <f>VLOOKUP(N5599,IF(P5599="Work",Intervals!$A$4:$D$9,Intervals!$F$4:$I$9),4,1)</f>
        <v>3</v>
      </c>
    </row>
    <row r="5600" spans="1:19" x14ac:dyDescent="0.25">
      <c r="A5600" t="s">
        <v>123</v>
      </c>
      <c r="B5600" s="1" t="s">
        <v>5834</v>
      </c>
      <c r="C5600" t="s">
        <v>339</v>
      </c>
      <c r="D5600">
        <f t="shared" si="783"/>
        <v>5598</v>
      </c>
      <c r="E5600" t="s">
        <v>385</v>
      </c>
      <c r="F5600" t="s">
        <v>3</v>
      </c>
      <c r="G5600" t="s">
        <v>4</v>
      </c>
      <c r="H5600" t="s">
        <v>11597</v>
      </c>
      <c r="I5600" t="s">
        <v>11671</v>
      </c>
      <c r="J5600">
        <f t="shared" si="784"/>
        <v>3</v>
      </c>
      <c r="K5600">
        <f t="shared" si="785"/>
        <v>6</v>
      </c>
      <c r="L5600" s="3">
        <f t="shared" si="786"/>
        <v>42671</v>
      </c>
      <c r="M5600" t="str">
        <f t="shared" si="787"/>
        <v>12:57</v>
      </c>
      <c r="N5600">
        <f t="shared" si="788"/>
        <v>777</v>
      </c>
      <c r="O5600">
        <f t="shared" si="789"/>
        <v>5</v>
      </c>
      <c r="P5600" t="str">
        <f t="shared" si="790"/>
        <v>Work</v>
      </c>
      <c r="Q5600" t="str">
        <f>VLOOKUP(N5600,IF(P5600="Work",Intervals!$A$4:$C$9,Intervals!$F$4:$H$9),3,1)</f>
        <v>Int_7-17</v>
      </c>
      <c r="R5600" t="str">
        <f t="shared" si="791"/>
        <v>1</v>
      </c>
      <c r="S5600">
        <f>VLOOKUP(N5600,IF(P5600="Work",Intervals!$A$4:$D$9,Intervals!$F$4:$I$9),4,1)</f>
        <v>3</v>
      </c>
    </row>
    <row r="5601" spans="1:19" x14ac:dyDescent="0.25">
      <c r="A5601" t="s">
        <v>230</v>
      </c>
      <c r="B5601" s="1" t="s">
        <v>5835</v>
      </c>
      <c r="C5601" t="s">
        <v>339</v>
      </c>
      <c r="D5601">
        <f t="shared" si="783"/>
        <v>5599</v>
      </c>
      <c r="E5601" t="s">
        <v>387</v>
      </c>
      <c r="F5601" t="s">
        <v>3</v>
      </c>
      <c r="G5601" t="s">
        <v>4</v>
      </c>
      <c r="H5601" t="s">
        <v>11597</v>
      </c>
      <c r="I5601" t="s">
        <v>11671</v>
      </c>
      <c r="J5601">
        <f t="shared" si="784"/>
        <v>3</v>
      </c>
      <c r="K5601">
        <f t="shared" si="785"/>
        <v>6</v>
      </c>
      <c r="L5601" s="3">
        <f t="shared" si="786"/>
        <v>42671</v>
      </c>
      <c r="M5601" t="str">
        <f t="shared" si="787"/>
        <v>13:1</v>
      </c>
      <c r="N5601">
        <f t="shared" si="788"/>
        <v>781</v>
      </c>
      <c r="O5601">
        <f t="shared" si="789"/>
        <v>5</v>
      </c>
      <c r="P5601" t="str">
        <f t="shared" si="790"/>
        <v>Work</v>
      </c>
      <c r="Q5601" t="str">
        <f>VLOOKUP(N5601,IF(P5601="Work",Intervals!$A$4:$C$9,Intervals!$F$4:$H$9),3,1)</f>
        <v>Int_7-17</v>
      </c>
      <c r="R5601" t="str">
        <f t="shared" si="791"/>
        <v>1</v>
      </c>
      <c r="S5601">
        <f>VLOOKUP(N5601,IF(P5601="Work",Intervals!$A$4:$D$9,Intervals!$F$4:$I$9),4,1)</f>
        <v>3</v>
      </c>
    </row>
    <row r="5602" spans="1:19" x14ac:dyDescent="0.25">
      <c r="A5602" t="s">
        <v>199</v>
      </c>
      <c r="B5602" s="1" t="s">
        <v>5836</v>
      </c>
      <c r="C5602" t="s">
        <v>339</v>
      </c>
      <c r="D5602">
        <f t="shared" si="783"/>
        <v>5600</v>
      </c>
      <c r="E5602" t="s">
        <v>392</v>
      </c>
      <c r="F5602" t="s">
        <v>11568</v>
      </c>
      <c r="G5602" t="s">
        <v>4</v>
      </c>
      <c r="H5602" t="s">
        <v>11589</v>
      </c>
      <c r="I5602" s="4">
        <v>42509</v>
      </c>
      <c r="J5602">
        <f t="shared" si="784"/>
        <v>3</v>
      </c>
      <c r="K5602">
        <f t="shared" si="785"/>
        <v>6</v>
      </c>
      <c r="L5602" s="3">
        <f t="shared" si="786"/>
        <v>42671</v>
      </c>
      <c r="M5602" t="str">
        <f t="shared" si="787"/>
        <v>13:3</v>
      </c>
      <c r="N5602">
        <f t="shared" si="788"/>
        <v>783.00000000000023</v>
      </c>
      <c r="O5602">
        <f t="shared" si="789"/>
        <v>5</v>
      </c>
      <c r="P5602" t="str">
        <f t="shared" si="790"/>
        <v>Work</v>
      </c>
      <c r="Q5602" t="str">
        <f>VLOOKUP(N5602,IF(P5602="Work",Intervals!$A$4:$C$9,Intervals!$F$4:$H$9),3,1)</f>
        <v>Int_7-17</v>
      </c>
      <c r="R5602" t="str">
        <f t="shared" si="791"/>
        <v>1</v>
      </c>
      <c r="S5602">
        <f>VLOOKUP(N5602,IF(P5602="Work",Intervals!$A$4:$D$9,Intervals!$F$4:$I$9),4,1)</f>
        <v>3</v>
      </c>
    </row>
    <row r="5603" spans="1:19" x14ac:dyDescent="0.25">
      <c r="A5603" t="s">
        <v>136</v>
      </c>
      <c r="B5603" s="1" t="s">
        <v>5837</v>
      </c>
      <c r="C5603" t="s">
        <v>339</v>
      </c>
      <c r="D5603">
        <f t="shared" si="783"/>
        <v>5601</v>
      </c>
      <c r="E5603" t="s">
        <v>393</v>
      </c>
      <c r="F5603" t="s">
        <v>10</v>
      </c>
      <c r="G5603" t="s">
        <v>4</v>
      </c>
      <c r="H5603" t="s">
        <v>11589</v>
      </c>
      <c r="I5603" s="4">
        <v>42509</v>
      </c>
      <c r="J5603">
        <f t="shared" si="784"/>
        <v>3</v>
      </c>
      <c r="K5603">
        <f t="shared" si="785"/>
        <v>6</v>
      </c>
      <c r="L5603" s="3">
        <f t="shared" si="786"/>
        <v>42671</v>
      </c>
      <c r="M5603" t="str">
        <f t="shared" si="787"/>
        <v>13:4</v>
      </c>
      <c r="N5603">
        <f t="shared" si="788"/>
        <v>783.99999999999977</v>
      </c>
      <c r="O5603">
        <f t="shared" si="789"/>
        <v>5</v>
      </c>
      <c r="P5603" t="str">
        <f t="shared" si="790"/>
        <v>Work</v>
      </c>
      <c r="Q5603" t="str">
        <f>VLOOKUP(N5603,IF(P5603="Work",Intervals!$A$4:$C$9,Intervals!$F$4:$H$9),3,1)</f>
        <v>Int_7-17</v>
      </c>
      <c r="R5603" t="str">
        <f t="shared" si="791"/>
        <v>1</v>
      </c>
      <c r="S5603">
        <f>VLOOKUP(N5603,IF(P5603="Work",Intervals!$A$4:$D$9,Intervals!$F$4:$I$9),4,1)</f>
        <v>3</v>
      </c>
    </row>
    <row r="5604" spans="1:19" x14ac:dyDescent="0.25">
      <c r="A5604" t="s">
        <v>258</v>
      </c>
      <c r="B5604" s="1" t="s">
        <v>5838</v>
      </c>
      <c r="C5604" t="s">
        <v>339</v>
      </c>
      <c r="D5604">
        <f t="shared" si="783"/>
        <v>5602</v>
      </c>
      <c r="E5604" t="s">
        <v>426</v>
      </c>
      <c r="F5604" t="s">
        <v>11571</v>
      </c>
      <c r="G5604" t="s">
        <v>4</v>
      </c>
      <c r="H5604" t="s">
        <v>11589</v>
      </c>
      <c r="I5604" s="4">
        <v>42509</v>
      </c>
      <c r="J5604">
        <f t="shared" si="784"/>
        <v>3</v>
      </c>
      <c r="K5604">
        <f t="shared" si="785"/>
        <v>6</v>
      </c>
      <c r="L5604" s="3">
        <f t="shared" si="786"/>
        <v>42671</v>
      </c>
      <c r="M5604" t="str">
        <f t="shared" si="787"/>
        <v>13:17</v>
      </c>
      <c r="N5604">
        <f t="shared" si="788"/>
        <v>796.99999999999989</v>
      </c>
      <c r="O5604">
        <f t="shared" si="789"/>
        <v>5</v>
      </c>
      <c r="P5604" t="str">
        <f t="shared" si="790"/>
        <v>Work</v>
      </c>
      <c r="Q5604" t="str">
        <f>VLOOKUP(N5604,IF(P5604="Work",Intervals!$A$4:$C$9,Intervals!$F$4:$H$9),3,1)</f>
        <v>Int_7-17</v>
      </c>
      <c r="R5604" t="str">
        <f t="shared" si="791"/>
        <v>1</v>
      </c>
      <c r="S5604">
        <f>VLOOKUP(N5604,IF(P5604="Work",Intervals!$A$4:$D$9,Intervals!$F$4:$I$9),4,1)</f>
        <v>3</v>
      </c>
    </row>
    <row r="5605" spans="1:19" x14ac:dyDescent="0.25">
      <c r="A5605" t="s">
        <v>243</v>
      </c>
      <c r="B5605" s="1" t="s">
        <v>5839</v>
      </c>
      <c r="C5605" t="s">
        <v>339</v>
      </c>
      <c r="D5605">
        <f t="shared" si="783"/>
        <v>5603</v>
      </c>
      <c r="E5605" t="s">
        <v>680</v>
      </c>
      <c r="F5605" t="s">
        <v>11574</v>
      </c>
      <c r="G5605" t="s">
        <v>4</v>
      </c>
      <c r="H5605" t="s">
        <v>11637</v>
      </c>
      <c r="I5605" t="s">
        <v>11711</v>
      </c>
      <c r="J5605">
        <f t="shared" si="784"/>
        <v>3</v>
      </c>
      <c r="K5605">
        <f t="shared" si="785"/>
        <v>6</v>
      </c>
      <c r="L5605" s="3">
        <f t="shared" si="786"/>
        <v>42671</v>
      </c>
      <c r="M5605" t="str">
        <f t="shared" si="787"/>
        <v>13:19</v>
      </c>
      <c r="N5605">
        <f t="shared" si="788"/>
        <v>799.00000000000023</v>
      </c>
      <c r="O5605">
        <f t="shared" si="789"/>
        <v>5</v>
      </c>
      <c r="P5605" t="str">
        <f t="shared" si="790"/>
        <v>Work</v>
      </c>
      <c r="Q5605" t="str">
        <f>VLOOKUP(N5605,IF(P5605="Work",Intervals!$A$4:$C$9,Intervals!$F$4:$H$9),3,1)</f>
        <v>Int_7-17</v>
      </c>
      <c r="R5605" t="str">
        <f t="shared" si="791"/>
        <v>1</v>
      </c>
      <c r="S5605">
        <f>VLOOKUP(N5605,IF(P5605="Work",Intervals!$A$4:$D$9,Intervals!$F$4:$I$9),4,1)</f>
        <v>3</v>
      </c>
    </row>
    <row r="5606" spans="1:19" x14ac:dyDescent="0.25">
      <c r="A5606" t="s">
        <v>100</v>
      </c>
      <c r="B5606" s="1" t="s">
        <v>5840</v>
      </c>
      <c r="C5606" t="s">
        <v>339</v>
      </c>
      <c r="D5606">
        <f t="shared" si="783"/>
        <v>5604</v>
      </c>
      <c r="E5606" t="s">
        <v>844</v>
      </c>
      <c r="F5606" t="s">
        <v>11566</v>
      </c>
      <c r="G5606" t="s">
        <v>30</v>
      </c>
      <c r="H5606" t="s">
        <v>11590</v>
      </c>
      <c r="I5606" t="s">
        <v>11664</v>
      </c>
      <c r="J5606">
        <f t="shared" si="784"/>
        <v>3</v>
      </c>
      <c r="K5606">
        <f t="shared" si="785"/>
        <v>6</v>
      </c>
      <c r="L5606" s="3">
        <f t="shared" si="786"/>
        <v>42671</v>
      </c>
      <c r="M5606" t="str">
        <f t="shared" si="787"/>
        <v>13:22</v>
      </c>
      <c r="N5606">
        <f t="shared" si="788"/>
        <v>802</v>
      </c>
      <c r="O5606">
        <f t="shared" si="789"/>
        <v>5</v>
      </c>
      <c r="P5606" t="str">
        <f t="shared" si="790"/>
        <v>Work</v>
      </c>
      <c r="Q5606" t="str">
        <f>VLOOKUP(N5606,IF(P5606="Work",Intervals!$A$4:$C$9,Intervals!$F$4:$H$9),3,1)</f>
        <v>Int_7-17</v>
      </c>
      <c r="R5606" t="str">
        <f t="shared" si="791"/>
        <v>1</v>
      </c>
      <c r="S5606">
        <f>VLOOKUP(N5606,IF(P5606="Work",Intervals!$A$4:$D$9,Intervals!$F$4:$I$9),4,1)</f>
        <v>3</v>
      </c>
    </row>
    <row r="5607" spans="1:19" x14ac:dyDescent="0.25">
      <c r="A5607" t="s">
        <v>159</v>
      </c>
      <c r="B5607" s="1" t="s">
        <v>5841</v>
      </c>
      <c r="C5607" t="s">
        <v>339</v>
      </c>
      <c r="D5607">
        <f t="shared" si="783"/>
        <v>5605</v>
      </c>
      <c r="E5607" t="s">
        <v>381</v>
      </c>
      <c r="F5607" t="s">
        <v>10</v>
      </c>
      <c r="G5607" t="s">
        <v>4</v>
      </c>
      <c r="H5607" t="s">
        <v>11589</v>
      </c>
      <c r="I5607" s="4">
        <v>42509</v>
      </c>
      <c r="J5607">
        <f t="shared" si="784"/>
        <v>3</v>
      </c>
      <c r="K5607">
        <f t="shared" si="785"/>
        <v>6</v>
      </c>
      <c r="L5607" s="3">
        <f t="shared" si="786"/>
        <v>42671</v>
      </c>
      <c r="M5607" t="str">
        <f t="shared" si="787"/>
        <v>13:26</v>
      </c>
      <c r="N5607">
        <f t="shared" si="788"/>
        <v>806</v>
      </c>
      <c r="O5607">
        <f t="shared" si="789"/>
        <v>5</v>
      </c>
      <c r="P5607" t="str">
        <f t="shared" si="790"/>
        <v>Work</v>
      </c>
      <c r="Q5607" t="str">
        <f>VLOOKUP(N5607,IF(P5607="Work",Intervals!$A$4:$C$9,Intervals!$F$4:$H$9),3,1)</f>
        <v>Int_7-17</v>
      </c>
      <c r="R5607" t="str">
        <f t="shared" si="791"/>
        <v>1</v>
      </c>
      <c r="S5607">
        <f>VLOOKUP(N5607,IF(P5607="Work",Intervals!$A$4:$D$9,Intervals!$F$4:$I$9),4,1)</f>
        <v>3</v>
      </c>
    </row>
    <row r="5608" spans="1:19" x14ac:dyDescent="0.25">
      <c r="A5608" t="s">
        <v>89</v>
      </c>
      <c r="B5608" s="1" t="s">
        <v>5842</v>
      </c>
      <c r="C5608" t="s">
        <v>339</v>
      </c>
      <c r="D5608">
        <f t="shared" si="783"/>
        <v>5606</v>
      </c>
      <c r="E5608" t="s">
        <v>347</v>
      </c>
      <c r="F5608" t="s">
        <v>10</v>
      </c>
      <c r="G5608" t="s">
        <v>4</v>
      </c>
      <c r="H5608" t="s">
        <v>11589</v>
      </c>
      <c r="I5608" s="4">
        <v>42509</v>
      </c>
      <c r="J5608">
        <f t="shared" si="784"/>
        <v>3</v>
      </c>
      <c r="K5608">
        <f t="shared" si="785"/>
        <v>6</v>
      </c>
      <c r="L5608" s="3">
        <f t="shared" si="786"/>
        <v>42671</v>
      </c>
      <c r="M5608" t="str">
        <f t="shared" si="787"/>
        <v>13:33</v>
      </c>
      <c r="N5608">
        <f t="shared" si="788"/>
        <v>812.99999999999977</v>
      </c>
      <c r="O5608">
        <f t="shared" si="789"/>
        <v>5</v>
      </c>
      <c r="P5608" t="str">
        <f t="shared" si="790"/>
        <v>Work</v>
      </c>
      <c r="Q5608" t="str">
        <f>VLOOKUP(N5608,IF(P5608="Work",Intervals!$A$4:$C$9,Intervals!$F$4:$H$9),3,1)</f>
        <v>Int_7-17</v>
      </c>
      <c r="R5608" t="str">
        <f t="shared" si="791"/>
        <v>1</v>
      </c>
      <c r="S5608">
        <f>VLOOKUP(N5608,IF(P5608="Work",Intervals!$A$4:$D$9,Intervals!$F$4:$I$9),4,1)</f>
        <v>3</v>
      </c>
    </row>
    <row r="5609" spans="1:19" x14ac:dyDescent="0.25">
      <c r="A5609" t="s">
        <v>230</v>
      </c>
      <c r="B5609" s="1" t="s">
        <v>5843</v>
      </c>
      <c r="C5609" t="s">
        <v>339</v>
      </c>
      <c r="D5609">
        <f t="shared" si="783"/>
        <v>5607</v>
      </c>
      <c r="E5609" t="s">
        <v>387</v>
      </c>
      <c r="F5609" t="s">
        <v>3</v>
      </c>
      <c r="G5609" t="s">
        <v>4</v>
      </c>
      <c r="H5609" t="s">
        <v>11597</v>
      </c>
      <c r="I5609" t="s">
        <v>11671</v>
      </c>
      <c r="J5609">
        <f t="shared" si="784"/>
        <v>3</v>
      </c>
      <c r="K5609">
        <f t="shared" si="785"/>
        <v>6</v>
      </c>
      <c r="L5609" s="3">
        <f t="shared" si="786"/>
        <v>42671</v>
      </c>
      <c r="M5609" t="str">
        <f t="shared" si="787"/>
        <v>13:38</v>
      </c>
      <c r="N5609">
        <f t="shared" si="788"/>
        <v>818</v>
      </c>
      <c r="O5609">
        <f t="shared" si="789"/>
        <v>5</v>
      </c>
      <c r="P5609" t="str">
        <f t="shared" si="790"/>
        <v>Work</v>
      </c>
      <c r="Q5609" t="str">
        <f>VLOOKUP(N5609,IF(P5609="Work",Intervals!$A$4:$C$9,Intervals!$F$4:$H$9),3,1)</f>
        <v>Int_7-17</v>
      </c>
      <c r="R5609" t="str">
        <f t="shared" si="791"/>
        <v>1</v>
      </c>
      <c r="S5609">
        <f>VLOOKUP(N5609,IF(P5609="Work",Intervals!$A$4:$D$9,Intervals!$F$4:$I$9),4,1)</f>
        <v>3</v>
      </c>
    </row>
    <row r="5610" spans="1:19" x14ac:dyDescent="0.25">
      <c r="A5610" t="s">
        <v>217</v>
      </c>
      <c r="B5610" s="1" t="s">
        <v>5844</v>
      </c>
      <c r="C5610" t="s">
        <v>339</v>
      </c>
      <c r="D5610">
        <f t="shared" si="783"/>
        <v>5608</v>
      </c>
      <c r="E5610" t="s">
        <v>410</v>
      </c>
      <c r="F5610" t="s">
        <v>3</v>
      </c>
      <c r="G5610" t="s">
        <v>4</v>
      </c>
      <c r="H5610" t="s">
        <v>11589</v>
      </c>
      <c r="I5610" s="4">
        <v>42509</v>
      </c>
      <c r="J5610">
        <f t="shared" si="784"/>
        <v>3</v>
      </c>
      <c r="K5610">
        <f t="shared" si="785"/>
        <v>6</v>
      </c>
      <c r="L5610" s="3">
        <f t="shared" si="786"/>
        <v>42671</v>
      </c>
      <c r="M5610" t="str">
        <f t="shared" si="787"/>
        <v>13:47</v>
      </c>
      <c r="N5610">
        <f t="shared" si="788"/>
        <v>827.00000000000011</v>
      </c>
      <c r="O5610">
        <f t="shared" si="789"/>
        <v>5</v>
      </c>
      <c r="P5610" t="str">
        <f t="shared" si="790"/>
        <v>Work</v>
      </c>
      <c r="Q5610" t="str">
        <f>VLOOKUP(N5610,IF(P5610="Work",Intervals!$A$4:$C$9,Intervals!$F$4:$H$9),3,1)</f>
        <v>Int_7-17</v>
      </c>
      <c r="R5610" t="str">
        <f t="shared" si="791"/>
        <v>1</v>
      </c>
      <c r="S5610">
        <f>VLOOKUP(N5610,IF(P5610="Work",Intervals!$A$4:$D$9,Intervals!$F$4:$I$9),4,1)</f>
        <v>3</v>
      </c>
    </row>
    <row r="5611" spans="1:19" x14ac:dyDescent="0.25">
      <c r="A5611" t="s">
        <v>91</v>
      </c>
      <c r="B5611" s="1" t="s">
        <v>5845</v>
      </c>
      <c r="C5611" t="s">
        <v>339</v>
      </c>
      <c r="D5611">
        <f t="shared" si="783"/>
        <v>5609</v>
      </c>
      <c r="E5611" t="s">
        <v>348</v>
      </c>
      <c r="F5611" t="s">
        <v>10</v>
      </c>
      <c r="G5611" t="s">
        <v>4</v>
      </c>
      <c r="H5611" t="s">
        <v>11589</v>
      </c>
      <c r="I5611" s="4">
        <v>42509</v>
      </c>
      <c r="J5611">
        <f t="shared" si="784"/>
        <v>3</v>
      </c>
      <c r="K5611">
        <f t="shared" si="785"/>
        <v>6</v>
      </c>
      <c r="L5611" s="3">
        <f t="shared" si="786"/>
        <v>42671</v>
      </c>
      <c r="M5611" t="str">
        <f t="shared" si="787"/>
        <v>13:52</v>
      </c>
      <c r="N5611">
        <f t="shared" si="788"/>
        <v>832.00000000000023</v>
      </c>
      <c r="O5611">
        <f t="shared" si="789"/>
        <v>5</v>
      </c>
      <c r="P5611" t="str">
        <f t="shared" si="790"/>
        <v>Work</v>
      </c>
      <c r="Q5611" t="str">
        <f>VLOOKUP(N5611,IF(P5611="Work",Intervals!$A$4:$C$9,Intervals!$F$4:$H$9),3,1)</f>
        <v>Int_7-17</v>
      </c>
      <c r="R5611" t="str">
        <f t="shared" si="791"/>
        <v>1</v>
      </c>
      <c r="S5611">
        <f>VLOOKUP(N5611,IF(P5611="Work",Intervals!$A$4:$D$9,Intervals!$F$4:$I$9),4,1)</f>
        <v>3</v>
      </c>
    </row>
    <row r="5612" spans="1:19" x14ac:dyDescent="0.25">
      <c r="A5612" t="s">
        <v>223</v>
      </c>
      <c r="B5612" s="1" t="s">
        <v>41</v>
      </c>
      <c r="C5612" t="s">
        <v>339</v>
      </c>
      <c r="D5612">
        <f t="shared" si="783"/>
        <v>5610</v>
      </c>
      <c r="E5612" t="s">
        <v>827</v>
      </c>
      <c r="F5612" t="s">
        <v>10</v>
      </c>
      <c r="G5612" t="s">
        <v>4</v>
      </c>
      <c r="H5612" t="s">
        <v>11589</v>
      </c>
      <c r="I5612" s="4">
        <v>42509</v>
      </c>
      <c r="J5612">
        <f t="shared" si="784"/>
        <v>3</v>
      </c>
      <c r="K5612">
        <f t="shared" si="785"/>
        <v>6</v>
      </c>
      <c r="L5612" s="3">
        <f t="shared" si="786"/>
        <v>42671</v>
      </c>
      <c r="M5612" t="str">
        <f t="shared" si="787"/>
        <v>13:54</v>
      </c>
      <c r="N5612">
        <f t="shared" si="788"/>
        <v>833.99999999999989</v>
      </c>
      <c r="O5612">
        <f t="shared" si="789"/>
        <v>5</v>
      </c>
      <c r="P5612" t="str">
        <f t="shared" si="790"/>
        <v>Work</v>
      </c>
      <c r="Q5612" t="str">
        <f>VLOOKUP(N5612,IF(P5612="Work",Intervals!$A$4:$C$9,Intervals!$F$4:$H$9),3,1)</f>
        <v>Int_7-17</v>
      </c>
      <c r="R5612" t="str">
        <f t="shared" si="791"/>
        <v>1</v>
      </c>
      <c r="S5612">
        <f>VLOOKUP(N5612,IF(P5612="Work",Intervals!$A$4:$D$9,Intervals!$F$4:$I$9),4,1)</f>
        <v>3</v>
      </c>
    </row>
    <row r="5613" spans="1:19" x14ac:dyDescent="0.25">
      <c r="A5613" t="s">
        <v>148</v>
      </c>
      <c r="B5613" s="1" t="s">
        <v>5846</v>
      </c>
      <c r="C5613" t="s">
        <v>339</v>
      </c>
      <c r="D5613">
        <f t="shared" si="783"/>
        <v>5611</v>
      </c>
      <c r="E5613" t="s">
        <v>384</v>
      </c>
      <c r="F5613" t="s">
        <v>10</v>
      </c>
      <c r="G5613" t="s">
        <v>4</v>
      </c>
      <c r="H5613" t="s">
        <v>11589</v>
      </c>
      <c r="I5613" s="4">
        <v>42509</v>
      </c>
      <c r="J5613">
        <f t="shared" si="784"/>
        <v>3</v>
      </c>
      <c r="K5613">
        <f t="shared" si="785"/>
        <v>6</v>
      </c>
      <c r="L5613" s="3">
        <f t="shared" si="786"/>
        <v>42671</v>
      </c>
      <c r="M5613" t="str">
        <f t="shared" si="787"/>
        <v>13:55</v>
      </c>
      <c r="N5613">
        <f t="shared" si="788"/>
        <v>835.00000000000011</v>
      </c>
      <c r="O5613">
        <f t="shared" si="789"/>
        <v>5</v>
      </c>
      <c r="P5613" t="str">
        <f t="shared" si="790"/>
        <v>Work</v>
      </c>
      <c r="Q5613" t="str">
        <f>VLOOKUP(N5613,IF(P5613="Work",Intervals!$A$4:$C$9,Intervals!$F$4:$H$9),3,1)</f>
        <v>Int_7-17</v>
      </c>
      <c r="R5613" t="str">
        <f t="shared" si="791"/>
        <v>1</v>
      </c>
      <c r="S5613">
        <f>VLOOKUP(N5613,IF(P5613="Work",Intervals!$A$4:$D$9,Intervals!$F$4:$I$9),4,1)</f>
        <v>3</v>
      </c>
    </row>
    <row r="5614" spans="1:19" x14ac:dyDescent="0.25">
      <c r="A5614" t="s">
        <v>192</v>
      </c>
      <c r="B5614" s="1" t="s">
        <v>5847</v>
      </c>
      <c r="C5614" t="s">
        <v>339</v>
      </c>
      <c r="D5614">
        <f t="shared" si="783"/>
        <v>5612</v>
      </c>
      <c r="E5614" t="s">
        <v>348</v>
      </c>
      <c r="F5614" t="s">
        <v>10</v>
      </c>
      <c r="G5614" t="s">
        <v>4</v>
      </c>
      <c r="H5614" t="s">
        <v>11589</v>
      </c>
      <c r="I5614" s="4">
        <v>42509</v>
      </c>
      <c r="J5614">
        <f t="shared" si="784"/>
        <v>3</v>
      </c>
      <c r="K5614">
        <f t="shared" si="785"/>
        <v>6</v>
      </c>
      <c r="L5614" s="3">
        <f t="shared" si="786"/>
        <v>42671</v>
      </c>
      <c r="M5614" t="str">
        <f t="shared" si="787"/>
        <v>14:1</v>
      </c>
      <c r="N5614">
        <f t="shared" si="788"/>
        <v>841</v>
      </c>
      <c r="O5614">
        <f t="shared" si="789"/>
        <v>5</v>
      </c>
      <c r="P5614" t="str">
        <f t="shared" si="790"/>
        <v>Work</v>
      </c>
      <c r="Q5614" t="str">
        <f>VLOOKUP(N5614,IF(P5614="Work",Intervals!$A$4:$C$9,Intervals!$F$4:$H$9),3,1)</f>
        <v>Int_7-17</v>
      </c>
      <c r="R5614" t="str">
        <f t="shared" si="791"/>
        <v>1</v>
      </c>
      <c r="S5614">
        <f>VLOOKUP(N5614,IF(P5614="Work",Intervals!$A$4:$D$9,Intervals!$F$4:$I$9),4,1)</f>
        <v>3</v>
      </c>
    </row>
    <row r="5615" spans="1:19" x14ac:dyDescent="0.25">
      <c r="A5615" t="s">
        <v>300</v>
      </c>
      <c r="B5615" s="1" t="s">
        <v>5848</v>
      </c>
      <c r="C5615" t="s">
        <v>339</v>
      </c>
      <c r="D5615">
        <f t="shared" si="783"/>
        <v>5613</v>
      </c>
      <c r="E5615" t="s">
        <v>348</v>
      </c>
      <c r="F5615" t="s">
        <v>10</v>
      </c>
      <c r="G5615" t="s">
        <v>4</v>
      </c>
      <c r="H5615" t="s">
        <v>11589</v>
      </c>
      <c r="I5615" s="4">
        <v>42509</v>
      </c>
      <c r="J5615">
        <f t="shared" si="784"/>
        <v>3</v>
      </c>
      <c r="K5615">
        <f t="shared" si="785"/>
        <v>6</v>
      </c>
      <c r="L5615" s="3">
        <f t="shared" si="786"/>
        <v>42671</v>
      </c>
      <c r="M5615" t="str">
        <f t="shared" si="787"/>
        <v>14:2</v>
      </c>
      <c r="N5615">
        <f t="shared" si="788"/>
        <v>841.99999999999989</v>
      </c>
      <c r="O5615">
        <f t="shared" si="789"/>
        <v>5</v>
      </c>
      <c r="P5615" t="str">
        <f t="shared" si="790"/>
        <v>Work</v>
      </c>
      <c r="Q5615" t="str">
        <f>VLOOKUP(N5615,IF(P5615="Work",Intervals!$A$4:$C$9,Intervals!$F$4:$H$9),3,1)</f>
        <v>Int_7-17</v>
      </c>
      <c r="R5615" t="str">
        <f t="shared" si="791"/>
        <v>1</v>
      </c>
      <c r="S5615">
        <f>VLOOKUP(N5615,IF(P5615="Work",Intervals!$A$4:$D$9,Intervals!$F$4:$I$9),4,1)</f>
        <v>3</v>
      </c>
    </row>
    <row r="5616" spans="1:19" x14ac:dyDescent="0.25">
      <c r="A5616" t="s">
        <v>202</v>
      </c>
      <c r="B5616" s="1" t="s">
        <v>5848</v>
      </c>
      <c r="C5616" t="s">
        <v>339</v>
      </c>
      <c r="D5616">
        <f t="shared" si="783"/>
        <v>5614</v>
      </c>
      <c r="E5616" t="s">
        <v>348</v>
      </c>
      <c r="F5616" t="s">
        <v>10</v>
      </c>
      <c r="G5616" t="s">
        <v>4</v>
      </c>
      <c r="H5616" t="s">
        <v>11589</v>
      </c>
      <c r="I5616" s="4">
        <v>42509</v>
      </c>
      <c r="J5616">
        <f t="shared" si="784"/>
        <v>3</v>
      </c>
      <c r="K5616">
        <f t="shared" si="785"/>
        <v>6</v>
      </c>
      <c r="L5616" s="3">
        <f t="shared" si="786"/>
        <v>42671</v>
      </c>
      <c r="M5616" t="str">
        <f t="shared" si="787"/>
        <v>14:2</v>
      </c>
      <c r="N5616">
        <f t="shared" si="788"/>
        <v>841.99999999999989</v>
      </c>
      <c r="O5616">
        <f t="shared" si="789"/>
        <v>5</v>
      </c>
      <c r="P5616" t="str">
        <f t="shared" si="790"/>
        <v>Work</v>
      </c>
      <c r="Q5616" t="str">
        <f>VLOOKUP(N5616,IF(P5616="Work",Intervals!$A$4:$C$9,Intervals!$F$4:$H$9),3,1)</f>
        <v>Int_7-17</v>
      </c>
      <c r="R5616" t="str">
        <f t="shared" si="791"/>
        <v>1</v>
      </c>
      <c r="S5616">
        <f>VLOOKUP(N5616,IF(P5616="Work",Intervals!$A$4:$D$9,Intervals!$F$4:$I$9),4,1)</f>
        <v>3</v>
      </c>
    </row>
    <row r="5617" spans="1:19" x14ac:dyDescent="0.25">
      <c r="A5617" t="s">
        <v>166</v>
      </c>
      <c r="B5617" s="1" t="s">
        <v>5848</v>
      </c>
      <c r="C5617" t="s">
        <v>339</v>
      </c>
      <c r="D5617">
        <f t="shared" si="783"/>
        <v>5615</v>
      </c>
      <c r="E5617" t="s">
        <v>348</v>
      </c>
      <c r="F5617" t="s">
        <v>10</v>
      </c>
      <c r="G5617" t="s">
        <v>4</v>
      </c>
      <c r="H5617" t="s">
        <v>11589</v>
      </c>
      <c r="I5617" s="4">
        <v>42509</v>
      </c>
      <c r="J5617">
        <f t="shared" si="784"/>
        <v>3</v>
      </c>
      <c r="K5617">
        <f t="shared" si="785"/>
        <v>6</v>
      </c>
      <c r="L5617" s="3">
        <f t="shared" si="786"/>
        <v>42671</v>
      </c>
      <c r="M5617" t="str">
        <f t="shared" si="787"/>
        <v>14:2</v>
      </c>
      <c r="N5617">
        <f t="shared" si="788"/>
        <v>841.99999999999989</v>
      </c>
      <c r="O5617">
        <f t="shared" si="789"/>
        <v>5</v>
      </c>
      <c r="P5617" t="str">
        <f t="shared" si="790"/>
        <v>Work</v>
      </c>
      <c r="Q5617" t="str">
        <f>VLOOKUP(N5617,IF(P5617="Work",Intervals!$A$4:$C$9,Intervals!$F$4:$H$9),3,1)</f>
        <v>Int_7-17</v>
      </c>
      <c r="R5617" t="str">
        <f t="shared" si="791"/>
        <v>1</v>
      </c>
      <c r="S5617">
        <f>VLOOKUP(N5617,IF(P5617="Work",Intervals!$A$4:$D$9,Intervals!$F$4:$I$9),4,1)</f>
        <v>3</v>
      </c>
    </row>
    <row r="5618" spans="1:19" x14ac:dyDescent="0.25">
      <c r="A5618" t="s">
        <v>187</v>
      </c>
      <c r="B5618" s="1" t="s">
        <v>5849</v>
      </c>
      <c r="C5618" t="s">
        <v>339</v>
      </c>
      <c r="D5618">
        <f t="shared" si="783"/>
        <v>5616</v>
      </c>
      <c r="E5618" t="s">
        <v>348</v>
      </c>
      <c r="F5618" t="s">
        <v>10</v>
      </c>
      <c r="G5618" t="s">
        <v>4</v>
      </c>
      <c r="H5618" t="s">
        <v>11589</v>
      </c>
      <c r="I5618" s="4">
        <v>42509</v>
      </c>
      <c r="J5618">
        <f t="shared" si="784"/>
        <v>3</v>
      </c>
      <c r="K5618">
        <f t="shared" si="785"/>
        <v>6</v>
      </c>
      <c r="L5618" s="3">
        <f t="shared" si="786"/>
        <v>42671</v>
      </c>
      <c r="M5618" t="str">
        <f t="shared" si="787"/>
        <v>14:3</v>
      </c>
      <c r="N5618">
        <f t="shared" si="788"/>
        <v>843</v>
      </c>
      <c r="O5618">
        <f t="shared" si="789"/>
        <v>5</v>
      </c>
      <c r="P5618" t="str">
        <f t="shared" si="790"/>
        <v>Work</v>
      </c>
      <c r="Q5618" t="str">
        <f>VLOOKUP(N5618,IF(P5618="Work",Intervals!$A$4:$C$9,Intervals!$F$4:$H$9),3,1)</f>
        <v>Int_7-17</v>
      </c>
      <c r="R5618" t="str">
        <f t="shared" si="791"/>
        <v>1</v>
      </c>
      <c r="S5618">
        <f>VLOOKUP(N5618,IF(P5618="Work",Intervals!$A$4:$D$9,Intervals!$F$4:$I$9),4,1)</f>
        <v>3</v>
      </c>
    </row>
    <row r="5619" spans="1:19" x14ac:dyDescent="0.25">
      <c r="A5619" t="s">
        <v>227</v>
      </c>
      <c r="B5619" s="1" t="s">
        <v>5850</v>
      </c>
      <c r="C5619" t="s">
        <v>339</v>
      </c>
      <c r="D5619">
        <f t="shared" si="783"/>
        <v>5617</v>
      </c>
      <c r="E5619" t="s">
        <v>348</v>
      </c>
      <c r="F5619" t="s">
        <v>10</v>
      </c>
      <c r="G5619" t="s">
        <v>4</v>
      </c>
      <c r="H5619" t="s">
        <v>11589</v>
      </c>
      <c r="I5619" s="4">
        <v>42509</v>
      </c>
      <c r="J5619">
        <f t="shared" si="784"/>
        <v>3</v>
      </c>
      <c r="K5619">
        <f t="shared" si="785"/>
        <v>6</v>
      </c>
      <c r="L5619" s="3">
        <f t="shared" si="786"/>
        <v>42671</v>
      </c>
      <c r="M5619" t="str">
        <f t="shared" si="787"/>
        <v>14:4</v>
      </c>
      <c r="N5619">
        <f t="shared" si="788"/>
        <v>844.00000000000023</v>
      </c>
      <c r="O5619">
        <f t="shared" si="789"/>
        <v>5</v>
      </c>
      <c r="P5619" t="str">
        <f t="shared" si="790"/>
        <v>Work</v>
      </c>
      <c r="Q5619" t="str">
        <f>VLOOKUP(N5619,IF(P5619="Work",Intervals!$A$4:$C$9,Intervals!$F$4:$H$9),3,1)</f>
        <v>Int_7-17</v>
      </c>
      <c r="R5619" t="str">
        <f t="shared" si="791"/>
        <v>1</v>
      </c>
      <c r="S5619">
        <f>VLOOKUP(N5619,IF(P5619="Work",Intervals!$A$4:$D$9,Intervals!$F$4:$I$9),4,1)</f>
        <v>3</v>
      </c>
    </row>
    <row r="5620" spans="1:19" x14ac:dyDescent="0.25">
      <c r="A5620" t="s">
        <v>116</v>
      </c>
      <c r="B5620" s="1" t="s">
        <v>5851</v>
      </c>
      <c r="C5620" t="s">
        <v>339</v>
      </c>
      <c r="D5620">
        <f t="shared" si="783"/>
        <v>5618</v>
      </c>
      <c r="E5620" t="s">
        <v>379</v>
      </c>
      <c r="F5620" t="s">
        <v>10</v>
      </c>
      <c r="G5620" t="s">
        <v>4</v>
      </c>
      <c r="H5620" t="s">
        <v>11589</v>
      </c>
      <c r="I5620" s="4">
        <v>42509</v>
      </c>
      <c r="J5620">
        <f t="shared" si="784"/>
        <v>3</v>
      </c>
      <c r="K5620">
        <f t="shared" si="785"/>
        <v>6</v>
      </c>
      <c r="L5620" s="3">
        <f t="shared" si="786"/>
        <v>42671</v>
      </c>
      <c r="M5620" t="str">
        <f t="shared" si="787"/>
        <v>14:7</v>
      </c>
      <c r="N5620">
        <f t="shared" si="788"/>
        <v>847</v>
      </c>
      <c r="O5620">
        <f t="shared" si="789"/>
        <v>5</v>
      </c>
      <c r="P5620" t="str">
        <f t="shared" si="790"/>
        <v>Work</v>
      </c>
      <c r="Q5620" t="str">
        <f>VLOOKUP(N5620,IF(P5620="Work",Intervals!$A$4:$C$9,Intervals!$F$4:$H$9),3,1)</f>
        <v>Int_7-17</v>
      </c>
      <c r="R5620" t="str">
        <f t="shared" si="791"/>
        <v>1</v>
      </c>
      <c r="S5620">
        <f>VLOOKUP(N5620,IF(P5620="Work",Intervals!$A$4:$D$9,Intervals!$F$4:$I$9),4,1)</f>
        <v>3</v>
      </c>
    </row>
    <row r="5621" spans="1:19" x14ac:dyDescent="0.25">
      <c r="A5621" t="s">
        <v>143</v>
      </c>
      <c r="B5621" s="1" t="s">
        <v>5852</v>
      </c>
      <c r="C5621" t="s">
        <v>339</v>
      </c>
      <c r="D5621">
        <f t="shared" si="783"/>
        <v>5619</v>
      </c>
      <c r="E5621" t="s">
        <v>386</v>
      </c>
      <c r="F5621" t="s">
        <v>10</v>
      </c>
      <c r="G5621" t="s">
        <v>4</v>
      </c>
      <c r="H5621" t="s">
        <v>11603</v>
      </c>
      <c r="I5621" t="s">
        <v>11677</v>
      </c>
      <c r="J5621">
        <f t="shared" si="784"/>
        <v>3</v>
      </c>
      <c r="K5621">
        <f t="shared" si="785"/>
        <v>6</v>
      </c>
      <c r="L5621" s="3">
        <f t="shared" si="786"/>
        <v>42671</v>
      </c>
      <c r="M5621" t="str">
        <f t="shared" si="787"/>
        <v>14:12</v>
      </c>
      <c r="N5621">
        <f t="shared" si="788"/>
        <v>852.00000000000023</v>
      </c>
      <c r="O5621">
        <f t="shared" si="789"/>
        <v>5</v>
      </c>
      <c r="P5621" t="str">
        <f t="shared" si="790"/>
        <v>Work</v>
      </c>
      <c r="Q5621" t="str">
        <f>VLOOKUP(N5621,IF(P5621="Work",Intervals!$A$4:$C$9,Intervals!$F$4:$H$9),3,1)</f>
        <v>Int_7-17</v>
      </c>
      <c r="R5621" t="str">
        <f t="shared" si="791"/>
        <v>1</v>
      </c>
      <c r="S5621">
        <f>VLOOKUP(N5621,IF(P5621="Work",Intervals!$A$4:$D$9,Intervals!$F$4:$I$9),4,1)</f>
        <v>3</v>
      </c>
    </row>
    <row r="5622" spans="1:19" x14ac:dyDescent="0.25">
      <c r="A5622" t="s">
        <v>301</v>
      </c>
      <c r="B5622" s="1" t="s">
        <v>5853</v>
      </c>
      <c r="C5622" t="s">
        <v>339</v>
      </c>
      <c r="D5622">
        <f t="shared" si="783"/>
        <v>5620</v>
      </c>
      <c r="E5622" t="s">
        <v>854</v>
      </c>
      <c r="F5622" t="s">
        <v>10</v>
      </c>
      <c r="G5622" t="s">
        <v>4</v>
      </c>
      <c r="H5622" t="s">
        <v>11589</v>
      </c>
      <c r="I5622" s="4">
        <v>42509</v>
      </c>
      <c r="J5622">
        <f t="shared" si="784"/>
        <v>3</v>
      </c>
      <c r="K5622">
        <f t="shared" si="785"/>
        <v>6</v>
      </c>
      <c r="L5622" s="3">
        <f t="shared" si="786"/>
        <v>42671</v>
      </c>
      <c r="M5622" t="str">
        <f t="shared" si="787"/>
        <v>14:16</v>
      </c>
      <c r="N5622">
        <f t="shared" si="788"/>
        <v>856.00000000000011</v>
      </c>
      <c r="O5622">
        <f t="shared" si="789"/>
        <v>5</v>
      </c>
      <c r="P5622" t="str">
        <f t="shared" si="790"/>
        <v>Work</v>
      </c>
      <c r="Q5622" t="str">
        <f>VLOOKUP(N5622,IF(P5622="Work",Intervals!$A$4:$C$9,Intervals!$F$4:$H$9),3,1)</f>
        <v>Int_7-17</v>
      </c>
      <c r="R5622" t="str">
        <f t="shared" si="791"/>
        <v>1</v>
      </c>
      <c r="S5622">
        <f>VLOOKUP(N5622,IF(P5622="Work",Intervals!$A$4:$D$9,Intervals!$F$4:$I$9),4,1)</f>
        <v>3</v>
      </c>
    </row>
    <row r="5623" spans="1:19" x14ac:dyDescent="0.25">
      <c r="A5623" t="s">
        <v>217</v>
      </c>
      <c r="B5623" s="1" t="s">
        <v>5854</v>
      </c>
      <c r="C5623" t="s">
        <v>339</v>
      </c>
      <c r="D5623">
        <f t="shared" si="783"/>
        <v>5621</v>
      </c>
      <c r="E5623" t="s">
        <v>410</v>
      </c>
      <c r="F5623" t="s">
        <v>3</v>
      </c>
      <c r="G5623" t="s">
        <v>4</v>
      </c>
      <c r="H5623" t="s">
        <v>11589</v>
      </c>
      <c r="I5623" s="4">
        <v>42509</v>
      </c>
      <c r="J5623">
        <f t="shared" si="784"/>
        <v>3</v>
      </c>
      <c r="K5623">
        <f t="shared" si="785"/>
        <v>6</v>
      </c>
      <c r="L5623" s="3">
        <f t="shared" si="786"/>
        <v>42671</v>
      </c>
      <c r="M5623" t="str">
        <f t="shared" si="787"/>
        <v>14:19</v>
      </c>
      <c r="N5623">
        <f t="shared" si="788"/>
        <v>859</v>
      </c>
      <c r="O5623">
        <f t="shared" si="789"/>
        <v>5</v>
      </c>
      <c r="P5623" t="str">
        <f t="shared" si="790"/>
        <v>Work</v>
      </c>
      <c r="Q5623" t="str">
        <f>VLOOKUP(N5623,IF(P5623="Work",Intervals!$A$4:$C$9,Intervals!$F$4:$H$9),3,1)</f>
        <v>Int_7-17</v>
      </c>
      <c r="R5623" t="str">
        <f t="shared" si="791"/>
        <v>1</v>
      </c>
      <c r="S5623">
        <f>VLOOKUP(N5623,IF(P5623="Work",Intervals!$A$4:$D$9,Intervals!$F$4:$I$9),4,1)</f>
        <v>3</v>
      </c>
    </row>
    <row r="5624" spans="1:19" x14ac:dyDescent="0.25">
      <c r="A5624" t="s">
        <v>152</v>
      </c>
      <c r="B5624" s="1" t="s">
        <v>5855</v>
      </c>
      <c r="C5624" t="s">
        <v>339</v>
      </c>
      <c r="D5624">
        <f t="shared" si="783"/>
        <v>5622</v>
      </c>
      <c r="E5624" t="s">
        <v>401</v>
      </c>
      <c r="F5624" t="s">
        <v>10</v>
      </c>
      <c r="G5624" t="s">
        <v>30</v>
      </c>
      <c r="H5624" t="s">
        <v>11607</v>
      </c>
      <c r="I5624" t="s">
        <v>11681</v>
      </c>
      <c r="J5624">
        <f t="shared" si="784"/>
        <v>3</v>
      </c>
      <c r="K5624">
        <f t="shared" si="785"/>
        <v>6</v>
      </c>
      <c r="L5624" s="3">
        <f t="shared" si="786"/>
        <v>42671</v>
      </c>
      <c r="M5624" t="str">
        <f t="shared" si="787"/>
        <v>14:25</v>
      </c>
      <c r="N5624">
        <f t="shared" si="788"/>
        <v>865</v>
      </c>
      <c r="O5624">
        <f t="shared" si="789"/>
        <v>5</v>
      </c>
      <c r="P5624" t="str">
        <f t="shared" si="790"/>
        <v>Work</v>
      </c>
      <c r="Q5624" t="str">
        <f>VLOOKUP(N5624,IF(P5624="Work",Intervals!$A$4:$C$9,Intervals!$F$4:$H$9),3,1)</f>
        <v>Int_7-17</v>
      </c>
      <c r="R5624" t="str">
        <f t="shared" si="791"/>
        <v>1</v>
      </c>
      <c r="S5624">
        <f>VLOOKUP(N5624,IF(P5624="Work",Intervals!$A$4:$D$9,Intervals!$F$4:$I$9),4,1)</f>
        <v>3</v>
      </c>
    </row>
    <row r="5625" spans="1:19" x14ac:dyDescent="0.25">
      <c r="A5625" t="s">
        <v>127</v>
      </c>
      <c r="B5625" s="1" t="s">
        <v>5856</v>
      </c>
      <c r="C5625" t="s">
        <v>339</v>
      </c>
      <c r="D5625">
        <f t="shared" si="783"/>
        <v>5623</v>
      </c>
      <c r="E5625" t="s">
        <v>388</v>
      </c>
      <c r="F5625" t="s">
        <v>10</v>
      </c>
      <c r="G5625" t="s">
        <v>4</v>
      </c>
      <c r="H5625" t="s">
        <v>11604</v>
      </c>
      <c r="I5625" t="s">
        <v>11678</v>
      </c>
      <c r="J5625">
        <f t="shared" si="784"/>
        <v>3</v>
      </c>
      <c r="K5625">
        <f t="shared" si="785"/>
        <v>6</v>
      </c>
      <c r="L5625" s="3">
        <f t="shared" si="786"/>
        <v>42671</v>
      </c>
      <c r="M5625" t="str">
        <f t="shared" si="787"/>
        <v>14:28</v>
      </c>
      <c r="N5625">
        <f t="shared" si="788"/>
        <v>868.00000000000011</v>
      </c>
      <c r="O5625">
        <f t="shared" si="789"/>
        <v>5</v>
      </c>
      <c r="P5625" t="str">
        <f t="shared" si="790"/>
        <v>Work</v>
      </c>
      <c r="Q5625" t="str">
        <f>VLOOKUP(N5625,IF(P5625="Work",Intervals!$A$4:$C$9,Intervals!$F$4:$H$9),3,1)</f>
        <v>Int_7-17</v>
      </c>
      <c r="R5625" t="str">
        <f t="shared" si="791"/>
        <v>1</v>
      </c>
      <c r="S5625">
        <f>VLOOKUP(N5625,IF(P5625="Work",Intervals!$A$4:$D$9,Intervals!$F$4:$I$9),4,1)</f>
        <v>3</v>
      </c>
    </row>
    <row r="5626" spans="1:19" x14ac:dyDescent="0.25">
      <c r="A5626" t="s">
        <v>83</v>
      </c>
      <c r="B5626" s="1" t="s">
        <v>5857</v>
      </c>
      <c r="C5626" t="s">
        <v>339</v>
      </c>
      <c r="D5626">
        <f t="shared" si="783"/>
        <v>5624</v>
      </c>
      <c r="E5626" t="s">
        <v>384</v>
      </c>
      <c r="F5626" t="s">
        <v>10</v>
      </c>
      <c r="G5626" t="s">
        <v>4</v>
      </c>
      <c r="H5626" t="s">
        <v>11589</v>
      </c>
      <c r="I5626" s="4">
        <v>42509</v>
      </c>
      <c r="J5626">
        <f t="shared" si="784"/>
        <v>3</v>
      </c>
      <c r="K5626">
        <f t="shared" si="785"/>
        <v>6</v>
      </c>
      <c r="L5626" s="3">
        <f t="shared" si="786"/>
        <v>42671</v>
      </c>
      <c r="M5626" t="str">
        <f t="shared" si="787"/>
        <v>14:35</v>
      </c>
      <c r="N5626">
        <f t="shared" si="788"/>
        <v>874.99999999999989</v>
      </c>
      <c r="O5626">
        <f t="shared" si="789"/>
        <v>5</v>
      </c>
      <c r="P5626" t="str">
        <f t="shared" si="790"/>
        <v>Work</v>
      </c>
      <c r="Q5626" t="str">
        <f>VLOOKUP(N5626,IF(P5626="Work",Intervals!$A$4:$C$9,Intervals!$F$4:$H$9),3,1)</f>
        <v>Int_7-17</v>
      </c>
      <c r="R5626" t="str">
        <f t="shared" si="791"/>
        <v>1</v>
      </c>
      <c r="S5626">
        <f>VLOOKUP(N5626,IF(P5626="Work",Intervals!$A$4:$D$9,Intervals!$F$4:$I$9),4,1)</f>
        <v>3</v>
      </c>
    </row>
    <row r="5627" spans="1:19" x14ac:dyDescent="0.25">
      <c r="A5627" t="s">
        <v>300</v>
      </c>
      <c r="B5627" s="1" t="s">
        <v>5858</v>
      </c>
      <c r="C5627" t="s">
        <v>339</v>
      </c>
      <c r="D5627">
        <f t="shared" si="783"/>
        <v>5625</v>
      </c>
      <c r="E5627" t="s">
        <v>348</v>
      </c>
      <c r="F5627" t="s">
        <v>10</v>
      </c>
      <c r="G5627" t="s">
        <v>4</v>
      </c>
      <c r="H5627" t="s">
        <v>11589</v>
      </c>
      <c r="I5627" s="4">
        <v>42509</v>
      </c>
      <c r="J5627">
        <f t="shared" si="784"/>
        <v>3</v>
      </c>
      <c r="K5627">
        <f t="shared" si="785"/>
        <v>6</v>
      </c>
      <c r="L5627" s="3">
        <f t="shared" si="786"/>
        <v>42671</v>
      </c>
      <c r="M5627" t="str">
        <f t="shared" si="787"/>
        <v>14:46</v>
      </c>
      <c r="N5627">
        <f t="shared" si="788"/>
        <v>886</v>
      </c>
      <c r="O5627">
        <f t="shared" si="789"/>
        <v>5</v>
      </c>
      <c r="P5627" t="str">
        <f t="shared" si="790"/>
        <v>Work</v>
      </c>
      <c r="Q5627" t="str">
        <f>VLOOKUP(N5627,IF(P5627="Work",Intervals!$A$4:$C$9,Intervals!$F$4:$H$9),3,1)</f>
        <v>Int_7-17</v>
      </c>
      <c r="R5627" t="str">
        <f t="shared" si="791"/>
        <v>1</v>
      </c>
      <c r="S5627">
        <f>VLOOKUP(N5627,IF(P5627="Work",Intervals!$A$4:$D$9,Intervals!$F$4:$I$9),4,1)</f>
        <v>3</v>
      </c>
    </row>
    <row r="5628" spans="1:19" x14ac:dyDescent="0.25">
      <c r="A5628" t="s">
        <v>166</v>
      </c>
      <c r="B5628" s="1" t="s">
        <v>5858</v>
      </c>
      <c r="C5628" t="s">
        <v>339</v>
      </c>
      <c r="D5628">
        <f t="shared" si="783"/>
        <v>5626</v>
      </c>
      <c r="E5628" t="s">
        <v>348</v>
      </c>
      <c r="F5628" t="s">
        <v>10</v>
      </c>
      <c r="G5628" t="s">
        <v>4</v>
      </c>
      <c r="H5628" t="s">
        <v>11589</v>
      </c>
      <c r="I5628" s="4">
        <v>42509</v>
      </c>
      <c r="J5628">
        <f t="shared" si="784"/>
        <v>3</v>
      </c>
      <c r="K5628">
        <f t="shared" si="785"/>
        <v>6</v>
      </c>
      <c r="L5628" s="3">
        <f t="shared" si="786"/>
        <v>42671</v>
      </c>
      <c r="M5628" t="str">
        <f t="shared" si="787"/>
        <v>14:46</v>
      </c>
      <c r="N5628">
        <f t="shared" si="788"/>
        <v>886</v>
      </c>
      <c r="O5628">
        <f t="shared" si="789"/>
        <v>5</v>
      </c>
      <c r="P5628" t="str">
        <f t="shared" si="790"/>
        <v>Work</v>
      </c>
      <c r="Q5628" t="str">
        <f>VLOOKUP(N5628,IF(P5628="Work",Intervals!$A$4:$C$9,Intervals!$F$4:$H$9),3,1)</f>
        <v>Int_7-17</v>
      </c>
      <c r="R5628" t="str">
        <f t="shared" si="791"/>
        <v>1</v>
      </c>
      <c r="S5628">
        <f>VLOOKUP(N5628,IF(P5628="Work",Intervals!$A$4:$D$9,Intervals!$F$4:$I$9),4,1)</f>
        <v>3</v>
      </c>
    </row>
    <row r="5629" spans="1:19" x14ac:dyDescent="0.25">
      <c r="A5629" t="s">
        <v>187</v>
      </c>
      <c r="B5629" s="1" t="s">
        <v>5858</v>
      </c>
      <c r="C5629" t="s">
        <v>339</v>
      </c>
      <c r="D5629">
        <f t="shared" si="783"/>
        <v>5627</v>
      </c>
      <c r="E5629" t="s">
        <v>348</v>
      </c>
      <c r="F5629" t="s">
        <v>10</v>
      </c>
      <c r="G5629" t="s">
        <v>4</v>
      </c>
      <c r="H5629" t="s">
        <v>11589</v>
      </c>
      <c r="I5629" s="4">
        <v>42509</v>
      </c>
      <c r="J5629">
        <f t="shared" si="784"/>
        <v>3</v>
      </c>
      <c r="K5629">
        <f t="shared" si="785"/>
        <v>6</v>
      </c>
      <c r="L5629" s="3">
        <f t="shared" si="786"/>
        <v>42671</v>
      </c>
      <c r="M5629" t="str">
        <f t="shared" si="787"/>
        <v>14:46</v>
      </c>
      <c r="N5629">
        <f t="shared" si="788"/>
        <v>886</v>
      </c>
      <c r="O5629">
        <f t="shared" si="789"/>
        <v>5</v>
      </c>
      <c r="P5629" t="str">
        <f t="shared" si="790"/>
        <v>Work</v>
      </c>
      <c r="Q5629" t="str">
        <f>VLOOKUP(N5629,IF(P5629="Work",Intervals!$A$4:$C$9,Intervals!$F$4:$H$9),3,1)</f>
        <v>Int_7-17</v>
      </c>
      <c r="R5629" t="str">
        <f t="shared" si="791"/>
        <v>1</v>
      </c>
      <c r="S5629">
        <f>VLOOKUP(N5629,IF(P5629="Work",Intervals!$A$4:$D$9,Intervals!$F$4:$I$9),4,1)</f>
        <v>3</v>
      </c>
    </row>
    <row r="5630" spans="1:19" x14ac:dyDescent="0.25">
      <c r="A5630" t="s">
        <v>227</v>
      </c>
      <c r="B5630" s="1" t="s">
        <v>5859</v>
      </c>
      <c r="C5630" t="s">
        <v>339</v>
      </c>
      <c r="D5630">
        <f t="shared" si="783"/>
        <v>5628</v>
      </c>
      <c r="E5630" t="s">
        <v>348</v>
      </c>
      <c r="F5630" t="s">
        <v>10</v>
      </c>
      <c r="G5630" t="s">
        <v>4</v>
      </c>
      <c r="H5630" t="s">
        <v>11589</v>
      </c>
      <c r="I5630" s="4">
        <v>42509</v>
      </c>
      <c r="J5630">
        <f t="shared" si="784"/>
        <v>3</v>
      </c>
      <c r="K5630">
        <f t="shared" si="785"/>
        <v>6</v>
      </c>
      <c r="L5630" s="3">
        <f t="shared" si="786"/>
        <v>42671</v>
      </c>
      <c r="M5630" t="str">
        <f t="shared" si="787"/>
        <v>14:47</v>
      </c>
      <c r="N5630">
        <f t="shared" si="788"/>
        <v>886.99999999999989</v>
      </c>
      <c r="O5630">
        <f t="shared" si="789"/>
        <v>5</v>
      </c>
      <c r="P5630" t="str">
        <f t="shared" si="790"/>
        <v>Work</v>
      </c>
      <c r="Q5630" t="str">
        <f>VLOOKUP(N5630,IF(P5630="Work",Intervals!$A$4:$C$9,Intervals!$F$4:$H$9),3,1)</f>
        <v>Int_7-17</v>
      </c>
      <c r="R5630" t="str">
        <f t="shared" si="791"/>
        <v>1</v>
      </c>
      <c r="S5630">
        <f>VLOOKUP(N5630,IF(P5630="Work",Intervals!$A$4:$D$9,Intervals!$F$4:$I$9),4,1)</f>
        <v>3</v>
      </c>
    </row>
    <row r="5631" spans="1:19" x14ac:dyDescent="0.25">
      <c r="A5631" t="s">
        <v>192</v>
      </c>
      <c r="B5631" s="1" t="s">
        <v>5859</v>
      </c>
      <c r="C5631" t="s">
        <v>339</v>
      </c>
      <c r="D5631">
        <f t="shared" si="783"/>
        <v>5629</v>
      </c>
      <c r="E5631" t="s">
        <v>348</v>
      </c>
      <c r="F5631" t="s">
        <v>10</v>
      </c>
      <c r="G5631" t="s">
        <v>4</v>
      </c>
      <c r="H5631" t="s">
        <v>11589</v>
      </c>
      <c r="I5631" s="4">
        <v>42509</v>
      </c>
      <c r="J5631">
        <f t="shared" si="784"/>
        <v>3</v>
      </c>
      <c r="K5631">
        <f t="shared" si="785"/>
        <v>6</v>
      </c>
      <c r="L5631" s="3">
        <f t="shared" si="786"/>
        <v>42671</v>
      </c>
      <c r="M5631" t="str">
        <f t="shared" si="787"/>
        <v>14:47</v>
      </c>
      <c r="N5631">
        <f t="shared" si="788"/>
        <v>886.99999999999989</v>
      </c>
      <c r="O5631">
        <f t="shared" si="789"/>
        <v>5</v>
      </c>
      <c r="P5631" t="str">
        <f t="shared" si="790"/>
        <v>Work</v>
      </c>
      <c r="Q5631" t="str">
        <f>VLOOKUP(N5631,IF(P5631="Work",Intervals!$A$4:$C$9,Intervals!$F$4:$H$9),3,1)</f>
        <v>Int_7-17</v>
      </c>
      <c r="R5631" t="str">
        <f t="shared" si="791"/>
        <v>1</v>
      </c>
      <c r="S5631">
        <f>VLOOKUP(N5631,IF(P5631="Work",Intervals!$A$4:$D$9,Intervals!$F$4:$I$9),4,1)</f>
        <v>3</v>
      </c>
    </row>
    <row r="5632" spans="1:19" x14ac:dyDescent="0.25">
      <c r="A5632" t="s">
        <v>116</v>
      </c>
      <c r="B5632" s="1" t="s">
        <v>5860</v>
      </c>
      <c r="C5632" t="s">
        <v>339</v>
      </c>
      <c r="D5632">
        <f t="shared" si="783"/>
        <v>5630</v>
      </c>
      <c r="E5632" t="s">
        <v>379</v>
      </c>
      <c r="F5632" t="s">
        <v>10</v>
      </c>
      <c r="G5632" t="s">
        <v>4</v>
      </c>
      <c r="H5632" t="s">
        <v>11589</v>
      </c>
      <c r="I5632" s="4">
        <v>42509</v>
      </c>
      <c r="J5632">
        <f t="shared" si="784"/>
        <v>3</v>
      </c>
      <c r="K5632">
        <f t="shared" si="785"/>
        <v>6</v>
      </c>
      <c r="L5632" s="3">
        <f t="shared" si="786"/>
        <v>42671</v>
      </c>
      <c r="M5632" t="str">
        <f t="shared" si="787"/>
        <v>14:49</v>
      </c>
      <c r="N5632">
        <f t="shared" si="788"/>
        <v>889.00000000000023</v>
      </c>
      <c r="O5632">
        <f t="shared" si="789"/>
        <v>5</v>
      </c>
      <c r="P5632" t="str">
        <f t="shared" si="790"/>
        <v>Work</v>
      </c>
      <c r="Q5632" t="str">
        <f>VLOOKUP(N5632,IF(P5632="Work",Intervals!$A$4:$C$9,Intervals!$F$4:$H$9),3,1)</f>
        <v>Int_7-17</v>
      </c>
      <c r="R5632" t="str">
        <f t="shared" si="791"/>
        <v>1</v>
      </c>
      <c r="S5632">
        <f>VLOOKUP(N5632,IF(P5632="Work",Intervals!$A$4:$D$9,Intervals!$F$4:$I$9),4,1)</f>
        <v>3</v>
      </c>
    </row>
    <row r="5633" spans="1:19" x14ac:dyDescent="0.25">
      <c r="A5633" t="s">
        <v>192</v>
      </c>
      <c r="B5633" s="1" t="s">
        <v>5861</v>
      </c>
      <c r="C5633" t="s">
        <v>339</v>
      </c>
      <c r="D5633">
        <f t="shared" si="783"/>
        <v>5631</v>
      </c>
      <c r="E5633" t="s">
        <v>348</v>
      </c>
      <c r="F5633" t="s">
        <v>10</v>
      </c>
      <c r="G5633" t="s">
        <v>4</v>
      </c>
      <c r="H5633" t="s">
        <v>11589</v>
      </c>
      <c r="I5633" s="4">
        <v>42509</v>
      </c>
      <c r="J5633">
        <f t="shared" si="784"/>
        <v>3</v>
      </c>
      <c r="K5633">
        <f t="shared" si="785"/>
        <v>6</v>
      </c>
      <c r="L5633" s="3">
        <f t="shared" si="786"/>
        <v>42671</v>
      </c>
      <c r="M5633" t="str">
        <f t="shared" si="787"/>
        <v>14:52</v>
      </c>
      <c r="N5633">
        <f t="shared" si="788"/>
        <v>892</v>
      </c>
      <c r="O5633">
        <f t="shared" si="789"/>
        <v>5</v>
      </c>
      <c r="P5633" t="str">
        <f t="shared" si="790"/>
        <v>Work</v>
      </c>
      <c r="Q5633" t="str">
        <f>VLOOKUP(N5633,IF(P5633="Work",Intervals!$A$4:$C$9,Intervals!$F$4:$H$9),3,1)</f>
        <v>Int_7-17</v>
      </c>
      <c r="R5633" t="str">
        <f t="shared" si="791"/>
        <v>1</v>
      </c>
      <c r="S5633">
        <f>VLOOKUP(N5633,IF(P5633="Work",Intervals!$A$4:$D$9,Intervals!$F$4:$I$9),4,1)</f>
        <v>3</v>
      </c>
    </row>
    <row r="5634" spans="1:19" x14ac:dyDescent="0.25">
      <c r="A5634" t="s">
        <v>300</v>
      </c>
      <c r="B5634" s="1" t="s">
        <v>5861</v>
      </c>
      <c r="C5634" t="s">
        <v>339</v>
      </c>
      <c r="D5634">
        <f t="shared" si="783"/>
        <v>5632</v>
      </c>
      <c r="E5634" t="s">
        <v>348</v>
      </c>
      <c r="F5634" t="s">
        <v>10</v>
      </c>
      <c r="G5634" t="s">
        <v>4</v>
      </c>
      <c r="H5634" t="s">
        <v>11589</v>
      </c>
      <c r="I5634" s="4">
        <v>42509</v>
      </c>
      <c r="J5634">
        <f t="shared" si="784"/>
        <v>3</v>
      </c>
      <c r="K5634">
        <f t="shared" si="785"/>
        <v>6</v>
      </c>
      <c r="L5634" s="3">
        <f t="shared" si="786"/>
        <v>42671</v>
      </c>
      <c r="M5634" t="str">
        <f t="shared" si="787"/>
        <v>14:52</v>
      </c>
      <c r="N5634">
        <f t="shared" si="788"/>
        <v>892</v>
      </c>
      <c r="O5634">
        <f t="shared" si="789"/>
        <v>5</v>
      </c>
      <c r="P5634" t="str">
        <f t="shared" si="790"/>
        <v>Work</v>
      </c>
      <c r="Q5634" t="str">
        <f>VLOOKUP(N5634,IF(P5634="Work",Intervals!$A$4:$C$9,Intervals!$F$4:$H$9),3,1)</f>
        <v>Int_7-17</v>
      </c>
      <c r="R5634" t="str">
        <f t="shared" si="791"/>
        <v>1</v>
      </c>
      <c r="S5634">
        <f>VLOOKUP(N5634,IF(P5634="Work",Intervals!$A$4:$D$9,Intervals!$F$4:$I$9),4,1)</f>
        <v>3</v>
      </c>
    </row>
    <row r="5635" spans="1:19" x14ac:dyDescent="0.25">
      <c r="A5635" t="s">
        <v>187</v>
      </c>
      <c r="B5635" s="1" t="s">
        <v>5862</v>
      </c>
      <c r="C5635" t="s">
        <v>339</v>
      </c>
      <c r="D5635">
        <f t="shared" ref="D5635:D5698" si="792">ROW()-ROW($D$2)</f>
        <v>5633</v>
      </c>
      <c r="E5635" t="s">
        <v>348</v>
      </c>
      <c r="F5635" t="s">
        <v>10</v>
      </c>
      <c r="G5635" t="s">
        <v>4</v>
      </c>
      <c r="H5635" t="s">
        <v>11589</v>
      </c>
      <c r="I5635" s="4">
        <v>42509</v>
      </c>
      <c r="J5635">
        <f t="shared" ref="J5635:J5698" si="793">SEARCH("-",B5635)</f>
        <v>3</v>
      </c>
      <c r="K5635">
        <f t="shared" ref="K5635:K5698" si="794">SEARCH("-",B5635,J5635+1)</f>
        <v>6</v>
      </c>
      <c r="L5635" s="3">
        <f t="shared" ref="L5635:L5698" si="795">DATE(MID(B5635,K5635+1,4),LEFT(B5635,J5635-1),MID(B5635,J5635+1,K5635-J5635-1))</f>
        <v>42671</v>
      </c>
      <c r="M5635" t="str">
        <f t="shared" ref="M5635:M5698" si="796">MID(B5635,SEARCH(" ",B5635)+1,99)</f>
        <v>14:53</v>
      </c>
      <c r="N5635">
        <f t="shared" ref="N5635:N5698" si="797">((M5635+1)-"1.1.1900  0:00:00")*24*60</f>
        <v>893.00000000000023</v>
      </c>
      <c r="O5635">
        <f t="shared" ref="O5635:O5698" si="798">WEEKDAY(L5635,2)</f>
        <v>5</v>
      </c>
      <c r="P5635" t="str">
        <f t="shared" ref="P5635:P5698" si="799">IF(O5635&gt;5,"NonWork","Work")</f>
        <v>Work</v>
      </c>
      <c r="Q5635" t="str">
        <f>VLOOKUP(N5635,IF(P5635="Work",Intervals!$A$4:$C$9,Intervals!$F$4:$H$9),3,1)</f>
        <v>Int_7-17</v>
      </c>
      <c r="R5635" t="str">
        <f t="shared" ref="R5635:R5698" si="800">IF(O5635&gt;5,"2","1")</f>
        <v>1</v>
      </c>
      <c r="S5635">
        <f>VLOOKUP(N5635,IF(P5635="Work",Intervals!$A$4:$D$9,Intervals!$F$4:$I$9),4,1)</f>
        <v>3</v>
      </c>
    </row>
    <row r="5636" spans="1:19" x14ac:dyDescent="0.25">
      <c r="A5636" t="s">
        <v>227</v>
      </c>
      <c r="B5636" s="1" t="s">
        <v>5862</v>
      </c>
      <c r="C5636" t="s">
        <v>339</v>
      </c>
      <c r="D5636">
        <f t="shared" si="792"/>
        <v>5634</v>
      </c>
      <c r="E5636" t="s">
        <v>348</v>
      </c>
      <c r="F5636" t="s">
        <v>10</v>
      </c>
      <c r="G5636" t="s">
        <v>4</v>
      </c>
      <c r="H5636" t="s">
        <v>11589</v>
      </c>
      <c r="I5636" s="4">
        <v>42509</v>
      </c>
      <c r="J5636">
        <f t="shared" si="793"/>
        <v>3</v>
      </c>
      <c r="K5636">
        <f t="shared" si="794"/>
        <v>6</v>
      </c>
      <c r="L5636" s="3">
        <f t="shared" si="795"/>
        <v>42671</v>
      </c>
      <c r="M5636" t="str">
        <f t="shared" si="796"/>
        <v>14:53</v>
      </c>
      <c r="N5636">
        <f t="shared" si="797"/>
        <v>893.00000000000023</v>
      </c>
      <c r="O5636">
        <f t="shared" si="798"/>
        <v>5</v>
      </c>
      <c r="P5636" t="str">
        <f t="shared" si="799"/>
        <v>Work</v>
      </c>
      <c r="Q5636" t="str">
        <f>VLOOKUP(N5636,IF(P5636="Work",Intervals!$A$4:$C$9,Intervals!$F$4:$H$9),3,1)</f>
        <v>Int_7-17</v>
      </c>
      <c r="R5636" t="str">
        <f t="shared" si="800"/>
        <v>1</v>
      </c>
      <c r="S5636">
        <f>VLOOKUP(N5636,IF(P5636="Work",Intervals!$A$4:$D$9,Intervals!$F$4:$I$9),4,1)</f>
        <v>3</v>
      </c>
    </row>
    <row r="5637" spans="1:19" x14ac:dyDescent="0.25">
      <c r="A5637" t="s">
        <v>137</v>
      </c>
      <c r="B5637" s="1" t="s">
        <v>5862</v>
      </c>
      <c r="C5637" t="s">
        <v>339</v>
      </c>
      <c r="D5637">
        <f t="shared" si="792"/>
        <v>5635</v>
      </c>
      <c r="E5637" t="s">
        <v>347</v>
      </c>
      <c r="F5637" t="s">
        <v>10</v>
      </c>
      <c r="G5637" t="s">
        <v>4</v>
      </c>
      <c r="H5637" t="s">
        <v>11589</v>
      </c>
      <c r="I5637" s="4">
        <v>42509</v>
      </c>
      <c r="J5637">
        <f t="shared" si="793"/>
        <v>3</v>
      </c>
      <c r="K5637">
        <f t="shared" si="794"/>
        <v>6</v>
      </c>
      <c r="L5637" s="3">
        <f t="shared" si="795"/>
        <v>42671</v>
      </c>
      <c r="M5637" t="str">
        <f t="shared" si="796"/>
        <v>14:53</v>
      </c>
      <c r="N5637">
        <f t="shared" si="797"/>
        <v>893.00000000000023</v>
      </c>
      <c r="O5637">
        <f t="shared" si="798"/>
        <v>5</v>
      </c>
      <c r="P5637" t="str">
        <f t="shared" si="799"/>
        <v>Work</v>
      </c>
      <c r="Q5637" t="str">
        <f>VLOOKUP(N5637,IF(P5637="Work",Intervals!$A$4:$C$9,Intervals!$F$4:$H$9),3,1)</f>
        <v>Int_7-17</v>
      </c>
      <c r="R5637" t="str">
        <f t="shared" si="800"/>
        <v>1</v>
      </c>
      <c r="S5637">
        <f>VLOOKUP(N5637,IF(P5637="Work",Intervals!$A$4:$D$9,Intervals!$F$4:$I$9),4,1)</f>
        <v>3</v>
      </c>
    </row>
    <row r="5638" spans="1:19" x14ac:dyDescent="0.25">
      <c r="A5638" t="s">
        <v>166</v>
      </c>
      <c r="B5638" s="1" t="s">
        <v>5862</v>
      </c>
      <c r="C5638" t="s">
        <v>339</v>
      </c>
      <c r="D5638">
        <f t="shared" si="792"/>
        <v>5636</v>
      </c>
      <c r="E5638" t="s">
        <v>348</v>
      </c>
      <c r="F5638" t="s">
        <v>10</v>
      </c>
      <c r="G5638" t="s">
        <v>4</v>
      </c>
      <c r="H5638" t="s">
        <v>11589</v>
      </c>
      <c r="I5638" s="4">
        <v>42509</v>
      </c>
      <c r="J5638">
        <f t="shared" si="793"/>
        <v>3</v>
      </c>
      <c r="K5638">
        <f t="shared" si="794"/>
        <v>6</v>
      </c>
      <c r="L5638" s="3">
        <f t="shared" si="795"/>
        <v>42671</v>
      </c>
      <c r="M5638" t="str">
        <f t="shared" si="796"/>
        <v>14:53</v>
      </c>
      <c r="N5638">
        <f t="shared" si="797"/>
        <v>893.00000000000023</v>
      </c>
      <c r="O5638">
        <f t="shared" si="798"/>
        <v>5</v>
      </c>
      <c r="P5638" t="str">
        <f t="shared" si="799"/>
        <v>Work</v>
      </c>
      <c r="Q5638" t="str">
        <f>VLOOKUP(N5638,IF(P5638="Work",Intervals!$A$4:$C$9,Intervals!$F$4:$H$9),3,1)</f>
        <v>Int_7-17</v>
      </c>
      <c r="R5638" t="str">
        <f t="shared" si="800"/>
        <v>1</v>
      </c>
      <c r="S5638">
        <f>VLOOKUP(N5638,IF(P5638="Work",Intervals!$A$4:$D$9,Intervals!$F$4:$I$9),4,1)</f>
        <v>3</v>
      </c>
    </row>
    <row r="5639" spans="1:19" x14ac:dyDescent="0.25">
      <c r="A5639" t="s">
        <v>300</v>
      </c>
      <c r="B5639" s="1" t="s">
        <v>5862</v>
      </c>
      <c r="C5639" t="s">
        <v>339</v>
      </c>
      <c r="D5639">
        <f t="shared" si="792"/>
        <v>5637</v>
      </c>
      <c r="E5639" t="s">
        <v>348</v>
      </c>
      <c r="F5639" t="s">
        <v>10</v>
      </c>
      <c r="G5639" t="s">
        <v>4</v>
      </c>
      <c r="H5639" t="s">
        <v>11589</v>
      </c>
      <c r="I5639" s="4">
        <v>42509</v>
      </c>
      <c r="J5639">
        <f t="shared" si="793"/>
        <v>3</v>
      </c>
      <c r="K5639">
        <f t="shared" si="794"/>
        <v>6</v>
      </c>
      <c r="L5639" s="3">
        <f t="shared" si="795"/>
        <v>42671</v>
      </c>
      <c r="M5639" t="str">
        <f t="shared" si="796"/>
        <v>14:53</v>
      </c>
      <c r="N5639">
        <f t="shared" si="797"/>
        <v>893.00000000000023</v>
      </c>
      <c r="O5639">
        <f t="shared" si="798"/>
        <v>5</v>
      </c>
      <c r="P5639" t="str">
        <f t="shared" si="799"/>
        <v>Work</v>
      </c>
      <c r="Q5639" t="str">
        <f>VLOOKUP(N5639,IF(P5639="Work",Intervals!$A$4:$C$9,Intervals!$F$4:$H$9),3,1)</f>
        <v>Int_7-17</v>
      </c>
      <c r="R5639" t="str">
        <f t="shared" si="800"/>
        <v>1</v>
      </c>
      <c r="S5639">
        <f>VLOOKUP(N5639,IF(P5639="Work",Intervals!$A$4:$D$9,Intervals!$F$4:$I$9),4,1)</f>
        <v>3</v>
      </c>
    </row>
    <row r="5640" spans="1:19" x14ac:dyDescent="0.25">
      <c r="A5640" t="s">
        <v>192</v>
      </c>
      <c r="B5640" s="1" t="s">
        <v>5862</v>
      </c>
      <c r="C5640" t="s">
        <v>339</v>
      </c>
      <c r="D5640">
        <f t="shared" si="792"/>
        <v>5638</v>
      </c>
      <c r="E5640" t="s">
        <v>348</v>
      </c>
      <c r="F5640" t="s">
        <v>10</v>
      </c>
      <c r="G5640" t="s">
        <v>4</v>
      </c>
      <c r="H5640" t="s">
        <v>11589</v>
      </c>
      <c r="I5640" s="4">
        <v>42509</v>
      </c>
      <c r="J5640">
        <f t="shared" si="793"/>
        <v>3</v>
      </c>
      <c r="K5640">
        <f t="shared" si="794"/>
        <v>6</v>
      </c>
      <c r="L5640" s="3">
        <f t="shared" si="795"/>
        <v>42671</v>
      </c>
      <c r="M5640" t="str">
        <f t="shared" si="796"/>
        <v>14:53</v>
      </c>
      <c r="N5640">
        <f t="shared" si="797"/>
        <v>893.00000000000023</v>
      </c>
      <c r="O5640">
        <f t="shared" si="798"/>
        <v>5</v>
      </c>
      <c r="P5640" t="str">
        <f t="shared" si="799"/>
        <v>Work</v>
      </c>
      <c r="Q5640" t="str">
        <f>VLOOKUP(N5640,IF(P5640="Work",Intervals!$A$4:$C$9,Intervals!$F$4:$H$9),3,1)</f>
        <v>Int_7-17</v>
      </c>
      <c r="R5640" t="str">
        <f t="shared" si="800"/>
        <v>1</v>
      </c>
      <c r="S5640">
        <f>VLOOKUP(N5640,IF(P5640="Work",Intervals!$A$4:$D$9,Intervals!$F$4:$I$9),4,1)</f>
        <v>3</v>
      </c>
    </row>
    <row r="5641" spans="1:19" x14ac:dyDescent="0.25">
      <c r="A5641" t="s">
        <v>187</v>
      </c>
      <c r="B5641" s="1" t="s">
        <v>5862</v>
      </c>
      <c r="C5641" t="s">
        <v>339</v>
      </c>
      <c r="D5641">
        <f t="shared" si="792"/>
        <v>5639</v>
      </c>
      <c r="E5641" t="s">
        <v>348</v>
      </c>
      <c r="F5641" t="s">
        <v>10</v>
      </c>
      <c r="G5641" t="s">
        <v>4</v>
      </c>
      <c r="H5641" t="s">
        <v>11589</v>
      </c>
      <c r="I5641" s="4">
        <v>42509</v>
      </c>
      <c r="J5641">
        <f t="shared" si="793"/>
        <v>3</v>
      </c>
      <c r="K5641">
        <f t="shared" si="794"/>
        <v>6</v>
      </c>
      <c r="L5641" s="3">
        <f t="shared" si="795"/>
        <v>42671</v>
      </c>
      <c r="M5641" t="str">
        <f t="shared" si="796"/>
        <v>14:53</v>
      </c>
      <c r="N5641">
        <f t="shared" si="797"/>
        <v>893.00000000000023</v>
      </c>
      <c r="O5641">
        <f t="shared" si="798"/>
        <v>5</v>
      </c>
      <c r="P5641" t="str">
        <f t="shared" si="799"/>
        <v>Work</v>
      </c>
      <c r="Q5641" t="str">
        <f>VLOOKUP(N5641,IF(P5641="Work",Intervals!$A$4:$C$9,Intervals!$F$4:$H$9),3,1)</f>
        <v>Int_7-17</v>
      </c>
      <c r="R5641" t="str">
        <f t="shared" si="800"/>
        <v>1</v>
      </c>
      <c r="S5641">
        <f>VLOOKUP(N5641,IF(P5641="Work",Intervals!$A$4:$D$9,Intervals!$F$4:$I$9),4,1)</f>
        <v>3</v>
      </c>
    </row>
    <row r="5642" spans="1:19" x14ac:dyDescent="0.25">
      <c r="A5642" t="s">
        <v>206</v>
      </c>
      <c r="B5642" s="1" t="s">
        <v>5862</v>
      </c>
      <c r="C5642" t="s">
        <v>339</v>
      </c>
      <c r="D5642">
        <f t="shared" si="792"/>
        <v>5640</v>
      </c>
      <c r="E5642" t="s">
        <v>348</v>
      </c>
      <c r="F5642" t="s">
        <v>10</v>
      </c>
      <c r="G5642" t="s">
        <v>4</v>
      </c>
      <c r="H5642" t="s">
        <v>11589</v>
      </c>
      <c r="I5642" s="4">
        <v>42509</v>
      </c>
      <c r="J5642">
        <f t="shared" si="793"/>
        <v>3</v>
      </c>
      <c r="K5642">
        <f t="shared" si="794"/>
        <v>6</v>
      </c>
      <c r="L5642" s="3">
        <f t="shared" si="795"/>
        <v>42671</v>
      </c>
      <c r="M5642" t="str">
        <f t="shared" si="796"/>
        <v>14:53</v>
      </c>
      <c r="N5642">
        <f t="shared" si="797"/>
        <v>893.00000000000023</v>
      </c>
      <c r="O5642">
        <f t="shared" si="798"/>
        <v>5</v>
      </c>
      <c r="P5642" t="str">
        <f t="shared" si="799"/>
        <v>Work</v>
      </c>
      <c r="Q5642" t="str">
        <f>VLOOKUP(N5642,IF(P5642="Work",Intervals!$A$4:$C$9,Intervals!$F$4:$H$9),3,1)</f>
        <v>Int_7-17</v>
      </c>
      <c r="R5642" t="str">
        <f t="shared" si="800"/>
        <v>1</v>
      </c>
      <c r="S5642">
        <f>VLOOKUP(N5642,IF(P5642="Work",Intervals!$A$4:$D$9,Intervals!$F$4:$I$9),4,1)</f>
        <v>3</v>
      </c>
    </row>
    <row r="5643" spans="1:19" x14ac:dyDescent="0.25">
      <c r="A5643" t="s">
        <v>166</v>
      </c>
      <c r="B5643" s="1" t="s">
        <v>5862</v>
      </c>
      <c r="C5643" t="s">
        <v>339</v>
      </c>
      <c r="D5643">
        <f t="shared" si="792"/>
        <v>5641</v>
      </c>
      <c r="E5643" t="s">
        <v>348</v>
      </c>
      <c r="F5643" t="s">
        <v>10</v>
      </c>
      <c r="G5643" t="s">
        <v>4</v>
      </c>
      <c r="H5643" t="s">
        <v>11589</v>
      </c>
      <c r="I5643" s="4">
        <v>42509</v>
      </c>
      <c r="J5643">
        <f t="shared" si="793"/>
        <v>3</v>
      </c>
      <c r="K5643">
        <f t="shared" si="794"/>
        <v>6</v>
      </c>
      <c r="L5643" s="3">
        <f t="shared" si="795"/>
        <v>42671</v>
      </c>
      <c r="M5643" t="str">
        <f t="shared" si="796"/>
        <v>14:53</v>
      </c>
      <c r="N5643">
        <f t="shared" si="797"/>
        <v>893.00000000000023</v>
      </c>
      <c r="O5643">
        <f t="shared" si="798"/>
        <v>5</v>
      </c>
      <c r="P5643" t="str">
        <f t="shared" si="799"/>
        <v>Work</v>
      </c>
      <c r="Q5643" t="str">
        <f>VLOOKUP(N5643,IF(P5643="Work",Intervals!$A$4:$C$9,Intervals!$F$4:$H$9),3,1)</f>
        <v>Int_7-17</v>
      </c>
      <c r="R5643" t="str">
        <f t="shared" si="800"/>
        <v>1</v>
      </c>
      <c r="S5643">
        <f>VLOOKUP(N5643,IF(P5643="Work",Intervals!$A$4:$D$9,Intervals!$F$4:$I$9),4,1)</f>
        <v>3</v>
      </c>
    </row>
    <row r="5644" spans="1:19" x14ac:dyDescent="0.25">
      <c r="A5644" t="s">
        <v>227</v>
      </c>
      <c r="B5644" s="1" t="s">
        <v>5862</v>
      </c>
      <c r="C5644" t="s">
        <v>339</v>
      </c>
      <c r="D5644">
        <f t="shared" si="792"/>
        <v>5642</v>
      </c>
      <c r="E5644" t="s">
        <v>348</v>
      </c>
      <c r="F5644" t="s">
        <v>10</v>
      </c>
      <c r="G5644" t="s">
        <v>4</v>
      </c>
      <c r="H5644" t="s">
        <v>11589</v>
      </c>
      <c r="I5644" s="4">
        <v>42509</v>
      </c>
      <c r="J5644">
        <f t="shared" si="793"/>
        <v>3</v>
      </c>
      <c r="K5644">
        <f t="shared" si="794"/>
        <v>6</v>
      </c>
      <c r="L5644" s="3">
        <f t="shared" si="795"/>
        <v>42671</v>
      </c>
      <c r="M5644" t="str">
        <f t="shared" si="796"/>
        <v>14:53</v>
      </c>
      <c r="N5644">
        <f t="shared" si="797"/>
        <v>893.00000000000023</v>
      </c>
      <c r="O5644">
        <f t="shared" si="798"/>
        <v>5</v>
      </c>
      <c r="P5644" t="str">
        <f t="shared" si="799"/>
        <v>Work</v>
      </c>
      <c r="Q5644" t="str">
        <f>VLOOKUP(N5644,IF(P5644="Work",Intervals!$A$4:$C$9,Intervals!$F$4:$H$9),3,1)</f>
        <v>Int_7-17</v>
      </c>
      <c r="R5644" t="str">
        <f t="shared" si="800"/>
        <v>1</v>
      </c>
      <c r="S5644">
        <f>VLOOKUP(N5644,IF(P5644="Work",Intervals!$A$4:$D$9,Intervals!$F$4:$I$9),4,1)</f>
        <v>3</v>
      </c>
    </row>
    <row r="5645" spans="1:19" x14ac:dyDescent="0.25">
      <c r="A5645" t="s">
        <v>89</v>
      </c>
      <c r="B5645" s="1" t="s">
        <v>5863</v>
      </c>
      <c r="C5645" t="s">
        <v>339</v>
      </c>
      <c r="D5645">
        <f t="shared" si="792"/>
        <v>5643</v>
      </c>
      <c r="E5645" t="s">
        <v>347</v>
      </c>
      <c r="F5645" t="s">
        <v>10</v>
      </c>
      <c r="G5645" t="s">
        <v>4</v>
      </c>
      <c r="H5645" t="s">
        <v>11589</v>
      </c>
      <c r="I5645" s="4">
        <v>42509</v>
      </c>
      <c r="J5645">
        <f t="shared" si="793"/>
        <v>3</v>
      </c>
      <c r="K5645">
        <f t="shared" si="794"/>
        <v>6</v>
      </c>
      <c r="L5645" s="3">
        <f t="shared" si="795"/>
        <v>42671</v>
      </c>
      <c r="M5645" t="str">
        <f t="shared" si="796"/>
        <v>14:56</v>
      </c>
      <c r="N5645">
        <f t="shared" si="797"/>
        <v>896</v>
      </c>
      <c r="O5645">
        <f t="shared" si="798"/>
        <v>5</v>
      </c>
      <c r="P5645" t="str">
        <f t="shared" si="799"/>
        <v>Work</v>
      </c>
      <c r="Q5645" t="str">
        <f>VLOOKUP(N5645,IF(P5645="Work",Intervals!$A$4:$C$9,Intervals!$F$4:$H$9),3,1)</f>
        <v>Int_7-17</v>
      </c>
      <c r="R5645" t="str">
        <f t="shared" si="800"/>
        <v>1</v>
      </c>
      <c r="S5645">
        <f>VLOOKUP(N5645,IF(P5645="Work",Intervals!$A$4:$D$9,Intervals!$F$4:$I$9),4,1)</f>
        <v>3</v>
      </c>
    </row>
    <row r="5646" spans="1:19" x14ac:dyDescent="0.25">
      <c r="A5646" t="s">
        <v>162</v>
      </c>
      <c r="B5646" s="1" t="s">
        <v>5864</v>
      </c>
      <c r="C5646" t="s">
        <v>339</v>
      </c>
      <c r="D5646">
        <f t="shared" si="792"/>
        <v>5644</v>
      </c>
      <c r="E5646" t="s">
        <v>387</v>
      </c>
      <c r="F5646" t="s">
        <v>3</v>
      </c>
      <c r="G5646" t="s">
        <v>4</v>
      </c>
      <c r="H5646" t="s">
        <v>11597</v>
      </c>
      <c r="I5646" t="s">
        <v>11671</v>
      </c>
      <c r="J5646">
        <f t="shared" si="793"/>
        <v>3</v>
      </c>
      <c r="K5646">
        <f t="shared" si="794"/>
        <v>6</v>
      </c>
      <c r="L5646" s="3">
        <f t="shared" si="795"/>
        <v>42671</v>
      </c>
      <c r="M5646" t="str">
        <f t="shared" si="796"/>
        <v>14:58</v>
      </c>
      <c r="N5646">
        <f t="shared" si="797"/>
        <v>898</v>
      </c>
      <c r="O5646">
        <f t="shared" si="798"/>
        <v>5</v>
      </c>
      <c r="P5646" t="str">
        <f t="shared" si="799"/>
        <v>Work</v>
      </c>
      <c r="Q5646" t="str">
        <f>VLOOKUP(N5646,IF(P5646="Work",Intervals!$A$4:$C$9,Intervals!$F$4:$H$9),3,1)</f>
        <v>Int_7-17</v>
      </c>
      <c r="R5646" t="str">
        <f t="shared" si="800"/>
        <v>1</v>
      </c>
      <c r="S5646">
        <f>VLOOKUP(N5646,IF(P5646="Work",Intervals!$A$4:$D$9,Intervals!$F$4:$I$9),4,1)</f>
        <v>3</v>
      </c>
    </row>
    <row r="5647" spans="1:19" x14ac:dyDescent="0.25">
      <c r="A5647" t="s">
        <v>83</v>
      </c>
      <c r="B5647" s="1" t="s">
        <v>5865</v>
      </c>
      <c r="C5647" t="s">
        <v>339</v>
      </c>
      <c r="D5647">
        <f t="shared" si="792"/>
        <v>5645</v>
      </c>
      <c r="E5647" t="s">
        <v>384</v>
      </c>
      <c r="F5647" t="s">
        <v>10</v>
      </c>
      <c r="G5647" t="s">
        <v>4</v>
      </c>
      <c r="H5647" t="s">
        <v>11589</v>
      </c>
      <c r="I5647" s="4">
        <v>42509</v>
      </c>
      <c r="J5647">
        <f t="shared" si="793"/>
        <v>3</v>
      </c>
      <c r="K5647">
        <f t="shared" si="794"/>
        <v>6</v>
      </c>
      <c r="L5647" s="3">
        <f t="shared" si="795"/>
        <v>42671</v>
      </c>
      <c r="M5647" t="str">
        <f t="shared" si="796"/>
        <v>14:59</v>
      </c>
      <c r="N5647">
        <f t="shared" si="797"/>
        <v>898.99999999999989</v>
      </c>
      <c r="O5647">
        <f t="shared" si="798"/>
        <v>5</v>
      </c>
      <c r="P5647" t="str">
        <f t="shared" si="799"/>
        <v>Work</v>
      </c>
      <c r="Q5647" t="str">
        <f>VLOOKUP(N5647,IF(P5647="Work",Intervals!$A$4:$C$9,Intervals!$F$4:$H$9),3,1)</f>
        <v>Int_7-17</v>
      </c>
      <c r="R5647" t="str">
        <f t="shared" si="800"/>
        <v>1</v>
      </c>
      <c r="S5647">
        <f>VLOOKUP(N5647,IF(P5647="Work",Intervals!$A$4:$D$9,Intervals!$F$4:$I$9),4,1)</f>
        <v>3</v>
      </c>
    </row>
    <row r="5648" spans="1:19" x14ac:dyDescent="0.25">
      <c r="A5648" t="s">
        <v>100</v>
      </c>
      <c r="B5648" s="1" t="s">
        <v>5866</v>
      </c>
      <c r="C5648" t="s">
        <v>339</v>
      </c>
      <c r="D5648">
        <f t="shared" si="792"/>
        <v>5646</v>
      </c>
      <c r="E5648" t="s">
        <v>844</v>
      </c>
      <c r="F5648" t="s">
        <v>11566</v>
      </c>
      <c r="G5648" t="s">
        <v>30</v>
      </c>
      <c r="H5648" t="s">
        <v>11590</v>
      </c>
      <c r="I5648" t="s">
        <v>11664</v>
      </c>
      <c r="J5648">
        <f t="shared" si="793"/>
        <v>3</v>
      </c>
      <c r="K5648">
        <f t="shared" si="794"/>
        <v>6</v>
      </c>
      <c r="L5648" s="3">
        <f t="shared" si="795"/>
        <v>42671</v>
      </c>
      <c r="M5648" t="str">
        <f t="shared" si="796"/>
        <v>15:0</v>
      </c>
      <c r="N5648">
        <f t="shared" si="797"/>
        <v>900</v>
      </c>
      <c r="O5648">
        <f t="shared" si="798"/>
        <v>5</v>
      </c>
      <c r="P5648" t="str">
        <f t="shared" si="799"/>
        <v>Work</v>
      </c>
      <c r="Q5648" t="str">
        <f>VLOOKUP(N5648,IF(P5648="Work",Intervals!$A$4:$C$9,Intervals!$F$4:$H$9),3,1)</f>
        <v>Int_7-17</v>
      </c>
      <c r="R5648" t="str">
        <f t="shared" si="800"/>
        <v>1</v>
      </c>
      <c r="S5648">
        <f>VLOOKUP(N5648,IF(P5648="Work",Intervals!$A$4:$D$9,Intervals!$F$4:$I$9),4,1)</f>
        <v>3</v>
      </c>
    </row>
    <row r="5649" spans="1:19" x14ac:dyDescent="0.25">
      <c r="A5649" t="s">
        <v>91</v>
      </c>
      <c r="B5649" s="1" t="s">
        <v>5867</v>
      </c>
      <c r="C5649" t="s">
        <v>339</v>
      </c>
      <c r="D5649">
        <f t="shared" si="792"/>
        <v>5647</v>
      </c>
      <c r="E5649" t="s">
        <v>348</v>
      </c>
      <c r="F5649" t="s">
        <v>10</v>
      </c>
      <c r="G5649" t="s">
        <v>4</v>
      </c>
      <c r="H5649" t="s">
        <v>11589</v>
      </c>
      <c r="I5649" s="4">
        <v>42509</v>
      </c>
      <c r="J5649">
        <f t="shared" si="793"/>
        <v>3</v>
      </c>
      <c r="K5649">
        <f t="shared" si="794"/>
        <v>6</v>
      </c>
      <c r="L5649" s="3">
        <f t="shared" si="795"/>
        <v>42671</v>
      </c>
      <c r="M5649" t="str">
        <f t="shared" si="796"/>
        <v>15:11</v>
      </c>
      <c r="N5649">
        <f t="shared" si="797"/>
        <v>910.99999999999977</v>
      </c>
      <c r="O5649">
        <f t="shared" si="798"/>
        <v>5</v>
      </c>
      <c r="P5649" t="str">
        <f t="shared" si="799"/>
        <v>Work</v>
      </c>
      <c r="Q5649" t="str">
        <f>VLOOKUP(N5649,IF(P5649="Work",Intervals!$A$4:$C$9,Intervals!$F$4:$H$9),3,1)</f>
        <v>Int_7-17</v>
      </c>
      <c r="R5649" t="str">
        <f t="shared" si="800"/>
        <v>1</v>
      </c>
      <c r="S5649">
        <f>VLOOKUP(N5649,IF(P5649="Work",Intervals!$A$4:$D$9,Intervals!$F$4:$I$9),4,1)</f>
        <v>3</v>
      </c>
    </row>
    <row r="5650" spans="1:19" x14ac:dyDescent="0.25">
      <c r="A5650" t="s">
        <v>94</v>
      </c>
      <c r="B5650" s="1" t="s">
        <v>5868</v>
      </c>
      <c r="C5650" t="s">
        <v>339</v>
      </c>
      <c r="D5650">
        <f t="shared" si="792"/>
        <v>5648</v>
      </c>
      <c r="E5650" t="s">
        <v>855</v>
      </c>
      <c r="F5650" t="s">
        <v>10</v>
      </c>
      <c r="G5650" t="s">
        <v>4</v>
      </c>
      <c r="H5650" t="s">
        <v>11598</v>
      </c>
      <c r="I5650" t="s">
        <v>11672</v>
      </c>
      <c r="J5650">
        <f t="shared" si="793"/>
        <v>3</v>
      </c>
      <c r="K5650">
        <f t="shared" si="794"/>
        <v>6</v>
      </c>
      <c r="L5650" s="3">
        <f t="shared" si="795"/>
        <v>42671</v>
      </c>
      <c r="M5650" t="str">
        <f t="shared" si="796"/>
        <v>15:17</v>
      </c>
      <c r="N5650">
        <f t="shared" si="797"/>
        <v>917.00000000000011</v>
      </c>
      <c r="O5650">
        <f t="shared" si="798"/>
        <v>5</v>
      </c>
      <c r="P5650" t="str">
        <f t="shared" si="799"/>
        <v>Work</v>
      </c>
      <c r="Q5650" t="str">
        <f>VLOOKUP(N5650,IF(P5650="Work",Intervals!$A$4:$C$9,Intervals!$F$4:$H$9),3,1)</f>
        <v>Int_7-17</v>
      </c>
      <c r="R5650" t="str">
        <f t="shared" si="800"/>
        <v>1</v>
      </c>
      <c r="S5650">
        <f>VLOOKUP(N5650,IF(P5650="Work",Intervals!$A$4:$D$9,Intervals!$F$4:$I$9),4,1)</f>
        <v>3</v>
      </c>
    </row>
    <row r="5651" spans="1:19" x14ac:dyDescent="0.25">
      <c r="A5651" t="s">
        <v>217</v>
      </c>
      <c r="B5651" s="1" t="s">
        <v>5869</v>
      </c>
      <c r="C5651" t="s">
        <v>339</v>
      </c>
      <c r="D5651">
        <f t="shared" si="792"/>
        <v>5649</v>
      </c>
      <c r="E5651" t="s">
        <v>410</v>
      </c>
      <c r="F5651" t="s">
        <v>3</v>
      </c>
      <c r="G5651" t="s">
        <v>4</v>
      </c>
      <c r="H5651" t="s">
        <v>11589</v>
      </c>
      <c r="I5651" s="4">
        <v>42509</v>
      </c>
      <c r="J5651">
        <f t="shared" si="793"/>
        <v>3</v>
      </c>
      <c r="K5651">
        <f t="shared" si="794"/>
        <v>6</v>
      </c>
      <c r="L5651" s="3">
        <f t="shared" si="795"/>
        <v>42671</v>
      </c>
      <c r="M5651" t="str">
        <f t="shared" si="796"/>
        <v>15:25</v>
      </c>
      <c r="N5651">
        <f t="shared" si="797"/>
        <v>925.00000000000011</v>
      </c>
      <c r="O5651">
        <f t="shared" si="798"/>
        <v>5</v>
      </c>
      <c r="P5651" t="str">
        <f t="shared" si="799"/>
        <v>Work</v>
      </c>
      <c r="Q5651" t="str">
        <f>VLOOKUP(N5651,IF(P5651="Work",Intervals!$A$4:$C$9,Intervals!$F$4:$H$9),3,1)</f>
        <v>Int_7-17</v>
      </c>
      <c r="R5651" t="str">
        <f t="shared" si="800"/>
        <v>1</v>
      </c>
      <c r="S5651">
        <f>VLOOKUP(N5651,IF(P5651="Work",Intervals!$A$4:$D$9,Intervals!$F$4:$I$9),4,1)</f>
        <v>3</v>
      </c>
    </row>
    <row r="5652" spans="1:19" x14ac:dyDescent="0.25">
      <c r="A5652" t="s">
        <v>163</v>
      </c>
      <c r="B5652" s="1" t="s">
        <v>5870</v>
      </c>
      <c r="C5652" t="s">
        <v>339</v>
      </c>
      <c r="D5652">
        <f t="shared" si="792"/>
        <v>5650</v>
      </c>
      <c r="E5652" t="s">
        <v>381</v>
      </c>
      <c r="F5652" t="s">
        <v>10</v>
      </c>
      <c r="G5652" t="s">
        <v>4</v>
      </c>
      <c r="H5652" t="s">
        <v>11589</v>
      </c>
      <c r="I5652" s="4">
        <v>42509</v>
      </c>
      <c r="J5652">
        <f t="shared" si="793"/>
        <v>3</v>
      </c>
      <c r="K5652">
        <f t="shared" si="794"/>
        <v>6</v>
      </c>
      <c r="L5652" s="3">
        <f t="shared" si="795"/>
        <v>42671</v>
      </c>
      <c r="M5652" t="str">
        <f t="shared" si="796"/>
        <v>15:27</v>
      </c>
      <c r="N5652">
        <f t="shared" si="797"/>
        <v>926.99999999999977</v>
      </c>
      <c r="O5652">
        <f t="shared" si="798"/>
        <v>5</v>
      </c>
      <c r="P5652" t="str">
        <f t="shared" si="799"/>
        <v>Work</v>
      </c>
      <c r="Q5652" t="str">
        <f>VLOOKUP(N5652,IF(P5652="Work",Intervals!$A$4:$C$9,Intervals!$F$4:$H$9),3,1)</f>
        <v>Int_7-17</v>
      </c>
      <c r="R5652" t="str">
        <f t="shared" si="800"/>
        <v>1</v>
      </c>
      <c r="S5652">
        <f>VLOOKUP(N5652,IF(P5652="Work",Intervals!$A$4:$D$9,Intervals!$F$4:$I$9),4,1)</f>
        <v>3</v>
      </c>
    </row>
    <row r="5653" spans="1:19" x14ac:dyDescent="0.25">
      <c r="A5653" t="s">
        <v>85</v>
      </c>
      <c r="B5653" s="1" t="s">
        <v>5871</v>
      </c>
      <c r="C5653" t="s">
        <v>339</v>
      </c>
      <c r="D5653">
        <f t="shared" si="792"/>
        <v>5651</v>
      </c>
      <c r="E5653" t="s">
        <v>856</v>
      </c>
      <c r="F5653" t="s">
        <v>10</v>
      </c>
      <c r="G5653" t="s">
        <v>4</v>
      </c>
      <c r="H5653" t="s">
        <v>11589</v>
      </c>
      <c r="I5653" s="4">
        <v>42509</v>
      </c>
      <c r="J5653">
        <f t="shared" si="793"/>
        <v>3</v>
      </c>
      <c r="K5653">
        <f t="shared" si="794"/>
        <v>6</v>
      </c>
      <c r="L5653" s="3">
        <f t="shared" si="795"/>
        <v>42671</v>
      </c>
      <c r="M5653" t="str">
        <f t="shared" si="796"/>
        <v>15:34</v>
      </c>
      <c r="N5653">
        <f t="shared" si="797"/>
        <v>934.00000000000023</v>
      </c>
      <c r="O5653">
        <f t="shared" si="798"/>
        <v>5</v>
      </c>
      <c r="P5653" t="str">
        <f t="shared" si="799"/>
        <v>Work</v>
      </c>
      <c r="Q5653" t="str">
        <f>VLOOKUP(N5653,IF(P5653="Work",Intervals!$A$4:$C$9,Intervals!$F$4:$H$9),3,1)</f>
        <v>Int_7-17</v>
      </c>
      <c r="R5653" t="str">
        <f t="shared" si="800"/>
        <v>1</v>
      </c>
      <c r="S5653">
        <f>VLOOKUP(N5653,IF(P5653="Work",Intervals!$A$4:$D$9,Intervals!$F$4:$I$9),4,1)</f>
        <v>3</v>
      </c>
    </row>
    <row r="5654" spans="1:19" x14ac:dyDescent="0.25">
      <c r="A5654" t="s">
        <v>177</v>
      </c>
      <c r="B5654" s="1" t="s">
        <v>5872</v>
      </c>
      <c r="C5654" t="s">
        <v>339</v>
      </c>
      <c r="D5654">
        <f t="shared" si="792"/>
        <v>5652</v>
      </c>
      <c r="E5654" t="s">
        <v>406</v>
      </c>
      <c r="F5654" t="s">
        <v>11568</v>
      </c>
      <c r="G5654" t="s">
        <v>4</v>
      </c>
      <c r="H5654" t="s">
        <v>11589</v>
      </c>
      <c r="I5654" s="4">
        <v>42509</v>
      </c>
      <c r="J5654">
        <f t="shared" si="793"/>
        <v>3</v>
      </c>
      <c r="K5654">
        <f t="shared" si="794"/>
        <v>6</v>
      </c>
      <c r="L5654" s="3">
        <f t="shared" si="795"/>
        <v>42671</v>
      </c>
      <c r="M5654" t="str">
        <f t="shared" si="796"/>
        <v>15:45</v>
      </c>
      <c r="N5654">
        <f t="shared" si="797"/>
        <v>945</v>
      </c>
      <c r="O5654">
        <f t="shared" si="798"/>
        <v>5</v>
      </c>
      <c r="P5654" t="str">
        <f t="shared" si="799"/>
        <v>Work</v>
      </c>
      <c r="Q5654" t="str">
        <f>VLOOKUP(N5654,IF(P5654="Work",Intervals!$A$4:$C$9,Intervals!$F$4:$H$9),3,1)</f>
        <v>Int_7-17</v>
      </c>
      <c r="R5654" t="str">
        <f t="shared" si="800"/>
        <v>1</v>
      </c>
      <c r="S5654">
        <f>VLOOKUP(N5654,IF(P5654="Work",Intervals!$A$4:$D$9,Intervals!$F$4:$I$9),4,1)</f>
        <v>3</v>
      </c>
    </row>
    <row r="5655" spans="1:19" x14ac:dyDescent="0.25">
      <c r="A5655" t="s">
        <v>100</v>
      </c>
      <c r="B5655" s="1" t="s">
        <v>5873</v>
      </c>
      <c r="C5655" t="s">
        <v>339</v>
      </c>
      <c r="D5655">
        <f t="shared" si="792"/>
        <v>5653</v>
      </c>
      <c r="E5655" t="s">
        <v>845</v>
      </c>
      <c r="F5655" t="s">
        <v>11565</v>
      </c>
      <c r="G5655" t="s">
        <v>30</v>
      </c>
      <c r="H5655" t="s">
        <v>11590</v>
      </c>
      <c r="I5655" t="s">
        <v>11664</v>
      </c>
      <c r="J5655">
        <f t="shared" si="793"/>
        <v>3</v>
      </c>
      <c r="K5655">
        <f t="shared" si="794"/>
        <v>6</v>
      </c>
      <c r="L5655" s="3">
        <f t="shared" si="795"/>
        <v>42671</v>
      </c>
      <c r="M5655" t="str">
        <f t="shared" si="796"/>
        <v>15:46</v>
      </c>
      <c r="N5655">
        <f t="shared" si="797"/>
        <v>946.00000000000011</v>
      </c>
      <c r="O5655">
        <f t="shared" si="798"/>
        <v>5</v>
      </c>
      <c r="P5655" t="str">
        <f t="shared" si="799"/>
        <v>Work</v>
      </c>
      <c r="Q5655" t="str">
        <f>VLOOKUP(N5655,IF(P5655="Work",Intervals!$A$4:$C$9,Intervals!$F$4:$H$9),3,1)</f>
        <v>Int_7-17</v>
      </c>
      <c r="R5655" t="str">
        <f t="shared" si="800"/>
        <v>1</v>
      </c>
      <c r="S5655">
        <f>VLOOKUP(N5655,IF(P5655="Work",Intervals!$A$4:$D$9,Intervals!$F$4:$I$9),4,1)</f>
        <v>3</v>
      </c>
    </row>
    <row r="5656" spans="1:19" x14ac:dyDescent="0.25">
      <c r="A5656" t="s">
        <v>100</v>
      </c>
      <c r="B5656" s="1" t="s">
        <v>5874</v>
      </c>
      <c r="C5656" t="s">
        <v>339</v>
      </c>
      <c r="D5656">
        <f t="shared" si="792"/>
        <v>5654</v>
      </c>
      <c r="E5656" t="s">
        <v>844</v>
      </c>
      <c r="F5656" t="s">
        <v>11566</v>
      </c>
      <c r="G5656" t="s">
        <v>30</v>
      </c>
      <c r="H5656" t="s">
        <v>11590</v>
      </c>
      <c r="I5656" t="s">
        <v>11664</v>
      </c>
      <c r="J5656">
        <f t="shared" si="793"/>
        <v>3</v>
      </c>
      <c r="K5656">
        <f t="shared" si="794"/>
        <v>6</v>
      </c>
      <c r="L5656" s="3">
        <f t="shared" si="795"/>
        <v>42671</v>
      </c>
      <c r="M5656" t="str">
        <f t="shared" si="796"/>
        <v>15:48</v>
      </c>
      <c r="N5656">
        <f t="shared" si="797"/>
        <v>947.99999999999977</v>
      </c>
      <c r="O5656">
        <f t="shared" si="798"/>
        <v>5</v>
      </c>
      <c r="P5656" t="str">
        <f t="shared" si="799"/>
        <v>Work</v>
      </c>
      <c r="Q5656" t="str">
        <f>VLOOKUP(N5656,IF(P5656="Work",Intervals!$A$4:$C$9,Intervals!$F$4:$H$9),3,1)</f>
        <v>Int_7-17</v>
      </c>
      <c r="R5656" t="str">
        <f t="shared" si="800"/>
        <v>1</v>
      </c>
      <c r="S5656">
        <f>VLOOKUP(N5656,IF(P5656="Work",Intervals!$A$4:$D$9,Intervals!$F$4:$I$9),4,1)</f>
        <v>3</v>
      </c>
    </row>
    <row r="5657" spans="1:19" x14ac:dyDescent="0.25">
      <c r="A5657" t="s">
        <v>100</v>
      </c>
      <c r="B5657" s="1" t="s">
        <v>5875</v>
      </c>
      <c r="C5657" t="s">
        <v>339</v>
      </c>
      <c r="D5657">
        <f t="shared" si="792"/>
        <v>5655</v>
      </c>
      <c r="E5657" t="s">
        <v>844</v>
      </c>
      <c r="F5657" t="s">
        <v>11566</v>
      </c>
      <c r="G5657" t="s">
        <v>30</v>
      </c>
      <c r="H5657" t="s">
        <v>11590</v>
      </c>
      <c r="I5657" t="s">
        <v>11664</v>
      </c>
      <c r="J5657">
        <f t="shared" si="793"/>
        <v>3</v>
      </c>
      <c r="K5657">
        <f t="shared" si="794"/>
        <v>6</v>
      </c>
      <c r="L5657" s="3">
        <f t="shared" si="795"/>
        <v>42671</v>
      </c>
      <c r="M5657" t="str">
        <f t="shared" si="796"/>
        <v>15:49</v>
      </c>
      <c r="N5657">
        <f t="shared" si="797"/>
        <v>949</v>
      </c>
      <c r="O5657">
        <f t="shared" si="798"/>
        <v>5</v>
      </c>
      <c r="P5657" t="str">
        <f t="shared" si="799"/>
        <v>Work</v>
      </c>
      <c r="Q5657" t="str">
        <f>VLOOKUP(N5657,IF(P5657="Work",Intervals!$A$4:$C$9,Intervals!$F$4:$H$9),3,1)</f>
        <v>Int_7-17</v>
      </c>
      <c r="R5657" t="str">
        <f t="shared" si="800"/>
        <v>1</v>
      </c>
      <c r="S5657">
        <f>VLOOKUP(N5657,IF(P5657="Work",Intervals!$A$4:$D$9,Intervals!$F$4:$I$9),4,1)</f>
        <v>3</v>
      </c>
    </row>
    <row r="5658" spans="1:19" x14ac:dyDescent="0.25">
      <c r="A5658" t="s">
        <v>100</v>
      </c>
      <c r="B5658" s="1" t="s">
        <v>5876</v>
      </c>
      <c r="C5658" t="s">
        <v>339</v>
      </c>
      <c r="D5658">
        <f t="shared" si="792"/>
        <v>5656</v>
      </c>
      <c r="E5658" t="s">
        <v>845</v>
      </c>
      <c r="F5658" t="s">
        <v>11565</v>
      </c>
      <c r="G5658" t="s">
        <v>30</v>
      </c>
      <c r="H5658" t="s">
        <v>11590</v>
      </c>
      <c r="I5658" t="s">
        <v>11664</v>
      </c>
      <c r="J5658">
        <f t="shared" si="793"/>
        <v>3</v>
      </c>
      <c r="K5658">
        <f t="shared" si="794"/>
        <v>6</v>
      </c>
      <c r="L5658" s="3">
        <f t="shared" si="795"/>
        <v>42671</v>
      </c>
      <c r="M5658" t="str">
        <f t="shared" si="796"/>
        <v>15:50</v>
      </c>
      <c r="N5658">
        <f t="shared" si="797"/>
        <v>950.00000000000011</v>
      </c>
      <c r="O5658">
        <f t="shared" si="798"/>
        <v>5</v>
      </c>
      <c r="P5658" t="str">
        <f t="shared" si="799"/>
        <v>Work</v>
      </c>
      <c r="Q5658" t="str">
        <f>VLOOKUP(N5658,IF(P5658="Work",Intervals!$A$4:$C$9,Intervals!$F$4:$H$9),3,1)</f>
        <v>Int_7-17</v>
      </c>
      <c r="R5658" t="str">
        <f t="shared" si="800"/>
        <v>1</v>
      </c>
      <c r="S5658">
        <f>VLOOKUP(N5658,IF(P5658="Work",Intervals!$A$4:$D$9,Intervals!$F$4:$I$9),4,1)</f>
        <v>3</v>
      </c>
    </row>
    <row r="5659" spans="1:19" x14ac:dyDescent="0.25">
      <c r="A5659" t="s">
        <v>100</v>
      </c>
      <c r="B5659" s="1" t="s">
        <v>5876</v>
      </c>
      <c r="C5659" t="s">
        <v>339</v>
      </c>
      <c r="D5659">
        <f t="shared" si="792"/>
        <v>5657</v>
      </c>
      <c r="E5659" t="s">
        <v>845</v>
      </c>
      <c r="F5659" t="s">
        <v>11565</v>
      </c>
      <c r="G5659" t="s">
        <v>30</v>
      </c>
      <c r="H5659" t="s">
        <v>11590</v>
      </c>
      <c r="I5659" t="s">
        <v>11664</v>
      </c>
      <c r="J5659">
        <f t="shared" si="793"/>
        <v>3</v>
      </c>
      <c r="K5659">
        <f t="shared" si="794"/>
        <v>6</v>
      </c>
      <c r="L5659" s="3">
        <f t="shared" si="795"/>
        <v>42671</v>
      </c>
      <c r="M5659" t="str">
        <f t="shared" si="796"/>
        <v>15:50</v>
      </c>
      <c r="N5659">
        <f t="shared" si="797"/>
        <v>950.00000000000011</v>
      </c>
      <c r="O5659">
        <f t="shared" si="798"/>
        <v>5</v>
      </c>
      <c r="P5659" t="str">
        <f t="shared" si="799"/>
        <v>Work</v>
      </c>
      <c r="Q5659" t="str">
        <f>VLOOKUP(N5659,IF(P5659="Work",Intervals!$A$4:$C$9,Intervals!$F$4:$H$9),3,1)</f>
        <v>Int_7-17</v>
      </c>
      <c r="R5659" t="str">
        <f t="shared" si="800"/>
        <v>1</v>
      </c>
      <c r="S5659">
        <f>VLOOKUP(N5659,IF(P5659="Work",Intervals!$A$4:$D$9,Intervals!$F$4:$I$9),4,1)</f>
        <v>3</v>
      </c>
    </row>
    <row r="5660" spans="1:19" x14ac:dyDescent="0.25">
      <c r="A5660" t="s">
        <v>100</v>
      </c>
      <c r="B5660" s="1" t="s">
        <v>5876</v>
      </c>
      <c r="C5660" t="s">
        <v>339</v>
      </c>
      <c r="D5660">
        <f t="shared" si="792"/>
        <v>5658</v>
      </c>
      <c r="E5660" t="s">
        <v>844</v>
      </c>
      <c r="F5660" t="s">
        <v>11566</v>
      </c>
      <c r="G5660" t="s">
        <v>30</v>
      </c>
      <c r="H5660" t="s">
        <v>11590</v>
      </c>
      <c r="I5660" t="s">
        <v>11664</v>
      </c>
      <c r="J5660">
        <f t="shared" si="793"/>
        <v>3</v>
      </c>
      <c r="K5660">
        <f t="shared" si="794"/>
        <v>6</v>
      </c>
      <c r="L5660" s="3">
        <f t="shared" si="795"/>
        <v>42671</v>
      </c>
      <c r="M5660" t="str">
        <f t="shared" si="796"/>
        <v>15:50</v>
      </c>
      <c r="N5660">
        <f t="shared" si="797"/>
        <v>950.00000000000011</v>
      </c>
      <c r="O5660">
        <f t="shared" si="798"/>
        <v>5</v>
      </c>
      <c r="P5660" t="str">
        <f t="shared" si="799"/>
        <v>Work</v>
      </c>
      <c r="Q5660" t="str">
        <f>VLOOKUP(N5660,IF(P5660="Work",Intervals!$A$4:$C$9,Intervals!$F$4:$H$9),3,1)</f>
        <v>Int_7-17</v>
      </c>
      <c r="R5660" t="str">
        <f t="shared" si="800"/>
        <v>1</v>
      </c>
      <c r="S5660">
        <f>VLOOKUP(N5660,IF(P5660="Work",Intervals!$A$4:$D$9,Intervals!$F$4:$I$9),4,1)</f>
        <v>3</v>
      </c>
    </row>
    <row r="5661" spans="1:19" x14ac:dyDescent="0.25">
      <c r="A5661" t="s">
        <v>203</v>
      </c>
      <c r="B5661" s="1" t="s">
        <v>5877</v>
      </c>
      <c r="C5661" t="s">
        <v>339</v>
      </c>
      <c r="D5661">
        <f t="shared" si="792"/>
        <v>5659</v>
      </c>
      <c r="E5661" t="s">
        <v>379</v>
      </c>
      <c r="F5661" t="s">
        <v>10</v>
      </c>
      <c r="G5661" t="s">
        <v>4</v>
      </c>
      <c r="H5661" t="s">
        <v>11589</v>
      </c>
      <c r="I5661" s="4">
        <v>42509</v>
      </c>
      <c r="J5661">
        <f t="shared" si="793"/>
        <v>3</v>
      </c>
      <c r="K5661">
        <f t="shared" si="794"/>
        <v>6</v>
      </c>
      <c r="L5661" s="3">
        <f t="shared" si="795"/>
        <v>42671</v>
      </c>
      <c r="M5661" t="str">
        <f t="shared" si="796"/>
        <v>15:52</v>
      </c>
      <c r="N5661">
        <f t="shared" si="797"/>
        <v>951.99999999999977</v>
      </c>
      <c r="O5661">
        <f t="shared" si="798"/>
        <v>5</v>
      </c>
      <c r="P5661" t="str">
        <f t="shared" si="799"/>
        <v>Work</v>
      </c>
      <c r="Q5661" t="str">
        <f>VLOOKUP(N5661,IF(P5661="Work",Intervals!$A$4:$C$9,Intervals!$F$4:$H$9),3,1)</f>
        <v>Int_7-17</v>
      </c>
      <c r="R5661" t="str">
        <f t="shared" si="800"/>
        <v>1</v>
      </c>
      <c r="S5661">
        <f>VLOOKUP(N5661,IF(P5661="Work",Intervals!$A$4:$D$9,Intervals!$F$4:$I$9),4,1)</f>
        <v>3</v>
      </c>
    </row>
    <row r="5662" spans="1:19" x14ac:dyDescent="0.25">
      <c r="A5662" t="s">
        <v>206</v>
      </c>
      <c r="B5662" s="1" t="s">
        <v>5877</v>
      </c>
      <c r="C5662" t="s">
        <v>339</v>
      </c>
      <c r="D5662">
        <f t="shared" si="792"/>
        <v>5660</v>
      </c>
      <c r="E5662" t="s">
        <v>348</v>
      </c>
      <c r="F5662" t="s">
        <v>10</v>
      </c>
      <c r="G5662" t="s">
        <v>4</v>
      </c>
      <c r="H5662" t="s">
        <v>11589</v>
      </c>
      <c r="I5662" s="4">
        <v>42509</v>
      </c>
      <c r="J5662">
        <f t="shared" si="793"/>
        <v>3</v>
      </c>
      <c r="K5662">
        <f t="shared" si="794"/>
        <v>6</v>
      </c>
      <c r="L5662" s="3">
        <f t="shared" si="795"/>
        <v>42671</v>
      </c>
      <c r="M5662" t="str">
        <f t="shared" si="796"/>
        <v>15:52</v>
      </c>
      <c r="N5662">
        <f t="shared" si="797"/>
        <v>951.99999999999977</v>
      </c>
      <c r="O5662">
        <f t="shared" si="798"/>
        <v>5</v>
      </c>
      <c r="P5662" t="str">
        <f t="shared" si="799"/>
        <v>Work</v>
      </c>
      <c r="Q5662" t="str">
        <f>VLOOKUP(N5662,IF(P5662="Work",Intervals!$A$4:$C$9,Intervals!$F$4:$H$9),3,1)</f>
        <v>Int_7-17</v>
      </c>
      <c r="R5662" t="str">
        <f t="shared" si="800"/>
        <v>1</v>
      </c>
      <c r="S5662">
        <f>VLOOKUP(N5662,IF(P5662="Work",Intervals!$A$4:$D$9,Intervals!$F$4:$I$9),4,1)</f>
        <v>3</v>
      </c>
    </row>
    <row r="5663" spans="1:19" x14ac:dyDescent="0.25">
      <c r="A5663" t="s">
        <v>237</v>
      </c>
      <c r="B5663" s="1" t="s">
        <v>5877</v>
      </c>
      <c r="C5663" t="s">
        <v>339</v>
      </c>
      <c r="D5663">
        <f t="shared" si="792"/>
        <v>5661</v>
      </c>
      <c r="E5663" t="s">
        <v>379</v>
      </c>
      <c r="F5663" t="s">
        <v>10</v>
      </c>
      <c r="G5663" t="s">
        <v>4</v>
      </c>
      <c r="H5663" t="s">
        <v>11589</v>
      </c>
      <c r="I5663" s="4">
        <v>42509</v>
      </c>
      <c r="J5663">
        <f t="shared" si="793"/>
        <v>3</v>
      </c>
      <c r="K5663">
        <f t="shared" si="794"/>
        <v>6</v>
      </c>
      <c r="L5663" s="3">
        <f t="shared" si="795"/>
        <v>42671</v>
      </c>
      <c r="M5663" t="str">
        <f t="shared" si="796"/>
        <v>15:52</v>
      </c>
      <c r="N5663">
        <f t="shared" si="797"/>
        <v>951.99999999999977</v>
      </c>
      <c r="O5663">
        <f t="shared" si="798"/>
        <v>5</v>
      </c>
      <c r="P5663" t="str">
        <f t="shared" si="799"/>
        <v>Work</v>
      </c>
      <c r="Q5663" t="str">
        <f>VLOOKUP(N5663,IF(P5663="Work",Intervals!$A$4:$C$9,Intervals!$F$4:$H$9),3,1)</f>
        <v>Int_7-17</v>
      </c>
      <c r="R5663" t="str">
        <f t="shared" si="800"/>
        <v>1</v>
      </c>
      <c r="S5663">
        <f>VLOOKUP(N5663,IF(P5663="Work",Intervals!$A$4:$D$9,Intervals!$F$4:$I$9),4,1)</f>
        <v>3</v>
      </c>
    </row>
    <row r="5664" spans="1:19" x14ac:dyDescent="0.25">
      <c r="A5664" t="s">
        <v>300</v>
      </c>
      <c r="B5664" s="1" t="s">
        <v>5877</v>
      </c>
      <c r="C5664" t="s">
        <v>339</v>
      </c>
      <c r="D5664">
        <f t="shared" si="792"/>
        <v>5662</v>
      </c>
      <c r="E5664" t="s">
        <v>348</v>
      </c>
      <c r="F5664" t="s">
        <v>10</v>
      </c>
      <c r="G5664" t="s">
        <v>4</v>
      </c>
      <c r="H5664" t="s">
        <v>11589</v>
      </c>
      <c r="I5664" s="4">
        <v>42509</v>
      </c>
      <c r="J5664">
        <f t="shared" si="793"/>
        <v>3</v>
      </c>
      <c r="K5664">
        <f t="shared" si="794"/>
        <v>6</v>
      </c>
      <c r="L5664" s="3">
        <f t="shared" si="795"/>
        <v>42671</v>
      </c>
      <c r="M5664" t="str">
        <f t="shared" si="796"/>
        <v>15:52</v>
      </c>
      <c r="N5664">
        <f t="shared" si="797"/>
        <v>951.99999999999977</v>
      </c>
      <c r="O5664">
        <f t="shared" si="798"/>
        <v>5</v>
      </c>
      <c r="P5664" t="str">
        <f t="shared" si="799"/>
        <v>Work</v>
      </c>
      <c r="Q5664" t="str">
        <f>VLOOKUP(N5664,IF(P5664="Work",Intervals!$A$4:$C$9,Intervals!$F$4:$H$9),3,1)</f>
        <v>Int_7-17</v>
      </c>
      <c r="R5664" t="str">
        <f t="shared" si="800"/>
        <v>1</v>
      </c>
      <c r="S5664">
        <f>VLOOKUP(N5664,IF(P5664="Work",Intervals!$A$4:$D$9,Intervals!$F$4:$I$9),4,1)</f>
        <v>3</v>
      </c>
    </row>
    <row r="5665" spans="1:19" x14ac:dyDescent="0.25">
      <c r="A5665" t="s">
        <v>87</v>
      </c>
      <c r="B5665" s="1" t="s">
        <v>5877</v>
      </c>
      <c r="C5665" t="s">
        <v>339</v>
      </c>
      <c r="D5665">
        <f t="shared" si="792"/>
        <v>5663</v>
      </c>
      <c r="E5665" t="s">
        <v>346</v>
      </c>
      <c r="F5665" t="s">
        <v>10</v>
      </c>
      <c r="G5665" t="s">
        <v>4</v>
      </c>
      <c r="H5665" t="s">
        <v>11589</v>
      </c>
      <c r="I5665" s="4">
        <v>42509</v>
      </c>
      <c r="J5665">
        <f t="shared" si="793"/>
        <v>3</v>
      </c>
      <c r="K5665">
        <f t="shared" si="794"/>
        <v>6</v>
      </c>
      <c r="L5665" s="3">
        <f t="shared" si="795"/>
        <v>42671</v>
      </c>
      <c r="M5665" t="str">
        <f t="shared" si="796"/>
        <v>15:52</v>
      </c>
      <c r="N5665">
        <f t="shared" si="797"/>
        <v>951.99999999999977</v>
      </c>
      <c r="O5665">
        <f t="shared" si="798"/>
        <v>5</v>
      </c>
      <c r="P5665" t="str">
        <f t="shared" si="799"/>
        <v>Work</v>
      </c>
      <c r="Q5665" t="str">
        <f>VLOOKUP(N5665,IF(P5665="Work",Intervals!$A$4:$C$9,Intervals!$F$4:$H$9),3,1)</f>
        <v>Int_7-17</v>
      </c>
      <c r="R5665" t="str">
        <f t="shared" si="800"/>
        <v>1</v>
      </c>
      <c r="S5665">
        <f>VLOOKUP(N5665,IF(P5665="Work",Intervals!$A$4:$D$9,Intervals!$F$4:$I$9),4,1)</f>
        <v>3</v>
      </c>
    </row>
    <row r="5666" spans="1:19" x14ac:dyDescent="0.25">
      <c r="A5666" t="s">
        <v>176</v>
      </c>
      <c r="B5666" s="1" t="s">
        <v>5877</v>
      </c>
      <c r="C5666" t="s">
        <v>339</v>
      </c>
      <c r="D5666">
        <f t="shared" si="792"/>
        <v>5664</v>
      </c>
      <c r="E5666" t="s">
        <v>346</v>
      </c>
      <c r="F5666" t="s">
        <v>10</v>
      </c>
      <c r="G5666" t="s">
        <v>4</v>
      </c>
      <c r="H5666" t="s">
        <v>11589</v>
      </c>
      <c r="I5666" s="4">
        <v>42509</v>
      </c>
      <c r="J5666">
        <f t="shared" si="793"/>
        <v>3</v>
      </c>
      <c r="K5666">
        <f t="shared" si="794"/>
        <v>6</v>
      </c>
      <c r="L5666" s="3">
        <f t="shared" si="795"/>
        <v>42671</v>
      </c>
      <c r="M5666" t="str">
        <f t="shared" si="796"/>
        <v>15:52</v>
      </c>
      <c r="N5666">
        <f t="shared" si="797"/>
        <v>951.99999999999977</v>
      </c>
      <c r="O5666">
        <f t="shared" si="798"/>
        <v>5</v>
      </c>
      <c r="P5666" t="str">
        <f t="shared" si="799"/>
        <v>Work</v>
      </c>
      <c r="Q5666" t="str">
        <f>VLOOKUP(N5666,IF(P5666="Work",Intervals!$A$4:$C$9,Intervals!$F$4:$H$9),3,1)</f>
        <v>Int_7-17</v>
      </c>
      <c r="R5666" t="str">
        <f t="shared" si="800"/>
        <v>1</v>
      </c>
      <c r="S5666">
        <f>VLOOKUP(N5666,IF(P5666="Work",Intervals!$A$4:$D$9,Intervals!$F$4:$I$9),4,1)</f>
        <v>3</v>
      </c>
    </row>
    <row r="5667" spans="1:19" x14ac:dyDescent="0.25">
      <c r="A5667" t="s">
        <v>116</v>
      </c>
      <c r="B5667" s="1" t="s">
        <v>5877</v>
      </c>
      <c r="C5667" t="s">
        <v>339</v>
      </c>
      <c r="D5667">
        <f t="shared" si="792"/>
        <v>5665</v>
      </c>
      <c r="E5667" t="s">
        <v>379</v>
      </c>
      <c r="F5667" t="s">
        <v>10</v>
      </c>
      <c r="G5667" t="s">
        <v>4</v>
      </c>
      <c r="H5667" t="s">
        <v>11589</v>
      </c>
      <c r="I5667" s="4">
        <v>42509</v>
      </c>
      <c r="J5667">
        <f t="shared" si="793"/>
        <v>3</v>
      </c>
      <c r="K5667">
        <f t="shared" si="794"/>
        <v>6</v>
      </c>
      <c r="L5667" s="3">
        <f t="shared" si="795"/>
        <v>42671</v>
      </c>
      <c r="M5667" t="str">
        <f t="shared" si="796"/>
        <v>15:52</v>
      </c>
      <c r="N5667">
        <f t="shared" si="797"/>
        <v>951.99999999999977</v>
      </c>
      <c r="O5667">
        <f t="shared" si="798"/>
        <v>5</v>
      </c>
      <c r="P5667" t="str">
        <f t="shared" si="799"/>
        <v>Work</v>
      </c>
      <c r="Q5667" t="str">
        <f>VLOOKUP(N5667,IF(P5667="Work",Intervals!$A$4:$C$9,Intervals!$F$4:$H$9),3,1)</f>
        <v>Int_7-17</v>
      </c>
      <c r="R5667" t="str">
        <f t="shared" si="800"/>
        <v>1</v>
      </c>
      <c r="S5667">
        <f>VLOOKUP(N5667,IF(P5667="Work",Intervals!$A$4:$D$9,Intervals!$F$4:$I$9),4,1)</f>
        <v>3</v>
      </c>
    </row>
    <row r="5668" spans="1:19" x14ac:dyDescent="0.25">
      <c r="A5668" t="s">
        <v>166</v>
      </c>
      <c r="B5668" s="1" t="s">
        <v>5877</v>
      </c>
      <c r="C5668" t="s">
        <v>339</v>
      </c>
      <c r="D5668">
        <f t="shared" si="792"/>
        <v>5666</v>
      </c>
      <c r="E5668" t="s">
        <v>348</v>
      </c>
      <c r="F5668" t="s">
        <v>10</v>
      </c>
      <c r="G5668" t="s">
        <v>4</v>
      </c>
      <c r="H5668" t="s">
        <v>11589</v>
      </c>
      <c r="I5668" s="4">
        <v>42509</v>
      </c>
      <c r="J5668">
        <f t="shared" si="793"/>
        <v>3</v>
      </c>
      <c r="K5668">
        <f t="shared" si="794"/>
        <v>6</v>
      </c>
      <c r="L5668" s="3">
        <f t="shared" si="795"/>
        <v>42671</v>
      </c>
      <c r="M5668" t="str">
        <f t="shared" si="796"/>
        <v>15:52</v>
      </c>
      <c r="N5668">
        <f t="shared" si="797"/>
        <v>951.99999999999977</v>
      </c>
      <c r="O5668">
        <f t="shared" si="798"/>
        <v>5</v>
      </c>
      <c r="P5668" t="str">
        <f t="shared" si="799"/>
        <v>Work</v>
      </c>
      <c r="Q5668" t="str">
        <f>VLOOKUP(N5668,IF(P5668="Work",Intervals!$A$4:$C$9,Intervals!$F$4:$H$9),3,1)</f>
        <v>Int_7-17</v>
      </c>
      <c r="R5668" t="str">
        <f t="shared" si="800"/>
        <v>1</v>
      </c>
      <c r="S5668">
        <f>VLOOKUP(N5668,IF(P5668="Work",Intervals!$A$4:$D$9,Intervals!$F$4:$I$9),4,1)</f>
        <v>3</v>
      </c>
    </row>
    <row r="5669" spans="1:19" x14ac:dyDescent="0.25">
      <c r="A5669" t="s">
        <v>91</v>
      </c>
      <c r="B5669" s="1" t="s">
        <v>5877</v>
      </c>
      <c r="C5669" t="s">
        <v>339</v>
      </c>
      <c r="D5669">
        <f t="shared" si="792"/>
        <v>5667</v>
      </c>
      <c r="E5669" t="s">
        <v>348</v>
      </c>
      <c r="F5669" t="s">
        <v>10</v>
      </c>
      <c r="G5669" t="s">
        <v>4</v>
      </c>
      <c r="H5669" t="s">
        <v>11589</v>
      </c>
      <c r="I5669" s="4">
        <v>42509</v>
      </c>
      <c r="J5669">
        <f t="shared" si="793"/>
        <v>3</v>
      </c>
      <c r="K5669">
        <f t="shared" si="794"/>
        <v>6</v>
      </c>
      <c r="L5669" s="3">
        <f t="shared" si="795"/>
        <v>42671</v>
      </c>
      <c r="M5669" t="str">
        <f t="shared" si="796"/>
        <v>15:52</v>
      </c>
      <c r="N5669">
        <f t="shared" si="797"/>
        <v>951.99999999999977</v>
      </c>
      <c r="O5669">
        <f t="shared" si="798"/>
        <v>5</v>
      </c>
      <c r="P5669" t="str">
        <f t="shared" si="799"/>
        <v>Work</v>
      </c>
      <c r="Q5669" t="str">
        <f>VLOOKUP(N5669,IF(P5669="Work",Intervals!$A$4:$C$9,Intervals!$F$4:$H$9),3,1)</f>
        <v>Int_7-17</v>
      </c>
      <c r="R5669" t="str">
        <f t="shared" si="800"/>
        <v>1</v>
      </c>
      <c r="S5669">
        <f>VLOOKUP(N5669,IF(P5669="Work",Intervals!$A$4:$D$9,Intervals!$F$4:$I$9),4,1)</f>
        <v>3</v>
      </c>
    </row>
    <row r="5670" spans="1:19" x14ac:dyDescent="0.25">
      <c r="A5670" t="s">
        <v>192</v>
      </c>
      <c r="B5670" s="1" t="s">
        <v>5877</v>
      </c>
      <c r="C5670" t="s">
        <v>339</v>
      </c>
      <c r="D5670">
        <f t="shared" si="792"/>
        <v>5668</v>
      </c>
      <c r="E5670" t="s">
        <v>348</v>
      </c>
      <c r="F5670" t="s">
        <v>10</v>
      </c>
      <c r="G5670" t="s">
        <v>4</v>
      </c>
      <c r="H5670" t="s">
        <v>11589</v>
      </c>
      <c r="I5670" s="4">
        <v>42509</v>
      </c>
      <c r="J5670">
        <f t="shared" si="793"/>
        <v>3</v>
      </c>
      <c r="K5670">
        <f t="shared" si="794"/>
        <v>6</v>
      </c>
      <c r="L5670" s="3">
        <f t="shared" si="795"/>
        <v>42671</v>
      </c>
      <c r="M5670" t="str">
        <f t="shared" si="796"/>
        <v>15:52</v>
      </c>
      <c r="N5670">
        <f t="shared" si="797"/>
        <v>951.99999999999977</v>
      </c>
      <c r="O5670">
        <f t="shared" si="798"/>
        <v>5</v>
      </c>
      <c r="P5670" t="str">
        <f t="shared" si="799"/>
        <v>Work</v>
      </c>
      <c r="Q5670" t="str">
        <f>VLOOKUP(N5670,IF(P5670="Work",Intervals!$A$4:$C$9,Intervals!$F$4:$H$9),3,1)</f>
        <v>Int_7-17</v>
      </c>
      <c r="R5670" t="str">
        <f t="shared" si="800"/>
        <v>1</v>
      </c>
      <c r="S5670">
        <f>VLOOKUP(N5670,IF(P5670="Work",Intervals!$A$4:$D$9,Intervals!$F$4:$I$9),4,1)</f>
        <v>3</v>
      </c>
    </row>
    <row r="5671" spans="1:19" x14ac:dyDescent="0.25">
      <c r="A5671" t="s">
        <v>211</v>
      </c>
      <c r="B5671" s="1" t="s">
        <v>5877</v>
      </c>
      <c r="C5671" t="s">
        <v>339</v>
      </c>
      <c r="D5671">
        <f t="shared" si="792"/>
        <v>5669</v>
      </c>
      <c r="E5671" t="s">
        <v>379</v>
      </c>
      <c r="F5671" t="s">
        <v>10</v>
      </c>
      <c r="G5671" t="s">
        <v>4</v>
      </c>
      <c r="H5671" t="s">
        <v>11589</v>
      </c>
      <c r="I5671" s="4">
        <v>42509</v>
      </c>
      <c r="J5671">
        <f t="shared" si="793"/>
        <v>3</v>
      </c>
      <c r="K5671">
        <f t="shared" si="794"/>
        <v>6</v>
      </c>
      <c r="L5671" s="3">
        <f t="shared" si="795"/>
        <v>42671</v>
      </c>
      <c r="M5671" t="str">
        <f t="shared" si="796"/>
        <v>15:52</v>
      </c>
      <c r="N5671">
        <f t="shared" si="797"/>
        <v>951.99999999999977</v>
      </c>
      <c r="O5671">
        <f t="shared" si="798"/>
        <v>5</v>
      </c>
      <c r="P5671" t="str">
        <f t="shared" si="799"/>
        <v>Work</v>
      </c>
      <c r="Q5671" t="str">
        <f>VLOOKUP(N5671,IF(P5671="Work",Intervals!$A$4:$C$9,Intervals!$F$4:$H$9),3,1)</f>
        <v>Int_7-17</v>
      </c>
      <c r="R5671" t="str">
        <f t="shared" si="800"/>
        <v>1</v>
      </c>
      <c r="S5671">
        <f>VLOOKUP(N5671,IF(P5671="Work",Intervals!$A$4:$D$9,Intervals!$F$4:$I$9),4,1)</f>
        <v>3</v>
      </c>
    </row>
    <row r="5672" spans="1:19" x14ac:dyDescent="0.25">
      <c r="A5672" t="s">
        <v>211</v>
      </c>
      <c r="B5672" s="1" t="s">
        <v>5878</v>
      </c>
      <c r="C5672" t="s">
        <v>339</v>
      </c>
      <c r="D5672">
        <f t="shared" si="792"/>
        <v>5670</v>
      </c>
      <c r="E5672" t="s">
        <v>379</v>
      </c>
      <c r="F5672" t="s">
        <v>10</v>
      </c>
      <c r="G5672" t="s">
        <v>4</v>
      </c>
      <c r="H5672" t="s">
        <v>11589</v>
      </c>
      <c r="I5672" s="4">
        <v>42509</v>
      </c>
      <c r="J5672">
        <f t="shared" si="793"/>
        <v>3</v>
      </c>
      <c r="K5672">
        <f t="shared" si="794"/>
        <v>6</v>
      </c>
      <c r="L5672" s="3">
        <f t="shared" si="795"/>
        <v>42671</v>
      </c>
      <c r="M5672" t="str">
        <f t="shared" si="796"/>
        <v>15:54</v>
      </c>
      <c r="N5672">
        <f t="shared" si="797"/>
        <v>954.00000000000011</v>
      </c>
      <c r="O5672">
        <f t="shared" si="798"/>
        <v>5</v>
      </c>
      <c r="P5672" t="str">
        <f t="shared" si="799"/>
        <v>Work</v>
      </c>
      <c r="Q5672" t="str">
        <f>VLOOKUP(N5672,IF(P5672="Work",Intervals!$A$4:$C$9,Intervals!$F$4:$H$9),3,1)</f>
        <v>Int_7-17</v>
      </c>
      <c r="R5672" t="str">
        <f t="shared" si="800"/>
        <v>1</v>
      </c>
      <c r="S5672">
        <f>VLOOKUP(N5672,IF(P5672="Work",Intervals!$A$4:$D$9,Intervals!$F$4:$I$9),4,1)</f>
        <v>3</v>
      </c>
    </row>
    <row r="5673" spans="1:19" x14ac:dyDescent="0.25">
      <c r="A5673" t="s">
        <v>88</v>
      </c>
      <c r="B5673" s="1" t="s">
        <v>5879</v>
      </c>
      <c r="C5673" t="s">
        <v>339</v>
      </c>
      <c r="D5673">
        <f t="shared" si="792"/>
        <v>5671</v>
      </c>
      <c r="E5673" t="s">
        <v>347</v>
      </c>
      <c r="F5673" t="s">
        <v>10</v>
      </c>
      <c r="G5673" t="s">
        <v>4</v>
      </c>
      <c r="H5673" t="s">
        <v>11589</v>
      </c>
      <c r="I5673" s="4">
        <v>42509</v>
      </c>
      <c r="J5673">
        <f t="shared" si="793"/>
        <v>3</v>
      </c>
      <c r="K5673">
        <f t="shared" si="794"/>
        <v>6</v>
      </c>
      <c r="L5673" s="3">
        <f t="shared" si="795"/>
        <v>42671</v>
      </c>
      <c r="M5673" t="str">
        <f t="shared" si="796"/>
        <v>16:18</v>
      </c>
      <c r="N5673">
        <f t="shared" si="797"/>
        <v>978</v>
      </c>
      <c r="O5673">
        <f t="shared" si="798"/>
        <v>5</v>
      </c>
      <c r="P5673" t="str">
        <f t="shared" si="799"/>
        <v>Work</v>
      </c>
      <c r="Q5673" t="str">
        <f>VLOOKUP(N5673,IF(P5673="Work",Intervals!$A$4:$C$9,Intervals!$F$4:$H$9),3,1)</f>
        <v>Int_7-17</v>
      </c>
      <c r="R5673" t="str">
        <f t="shared" si="800"/>
        <v>1</v>
      </c>
      <c r="S5673">
        <f>VLOOKUP(N5673,IF(P5673="Work",Intervals!$A$4:$D$9,Intervals!$F$4:$I$9),4,1)</f>
        <v>3</v>
      </c>
    </row>
    <row r="5674" spans="1:19" x14ac:dyDescent="0.25">
      <c r="A5674" t="s">
        <v>112</v>
      </c>
      <c r="B5674" s="1" t="s">
        <v>5880</v>
      </c>
      <c r="C5674" t="s">
        <v>339</v>
      </c>
      <c r="D5674">
        <f t="shared" si="792"/>
        <v>5672</v>
      </c>
      <c r="E5674" t="s">
        <v>780</v>
      </c>
      <c r="F5674" t="s">
        <v>10</v>
      </c>
      <c r="G5674" t="s">
        <v>4</v>
      </c>
      <c r="H5674" t="s">
        <v>11589</v>
      </c>
      <c r="I5674" s="4">
        <v>42509</v>
      </c>
      <c r="J5674">
        <f t="shared" si="793"/>
        <v>3</v>
      </c>
      <c r="K5674">
        <f t="shared" si="794"/>
        <v>6</v>
      </c>
      <c r="L5674" s="3">
        <f t="shared" si="795"/>
        <v>42671</v>
      </c>
      <c r="M5674" t="str">
        <f t="shared" si="796"/>
        <v>16:21</v>
      </c>
      <c r="N5674">
        <f t="shared" si="797"/>
        <v>980.99999999999989</v>
      </c>
      <c r="O5674">
        <f t="shared" si="798"/>
        <v>5</v>
      </c>
      <c r="P5674" t="str">
        <f t="shared" si="799"/>
        <v>Work</v>
      </c>
      <c r="Q5674" t="str">
        <f>VLOOKUP(N5674,IF(P5674="Work",Intervals!$A$4:$C$9,Intervals!$F$4:$H$9),3,1)</f>
        <v>Int_7-17</v>
      </c>
      <c r="R5674" t="str">
        <f t="shared" si="800"/>
        <v>1</v>
      </c>
      <c r="S5674">
        <f>VLOOKUP(N5674,IF(P5674="Work",Intervals!$A$4:$D$9,Intervals!$F$4:$I$9),4,1)</f>
        <v>3</v>
      </c>
    </row>
    <row r="5675" spans="1:19" x14ac:dyDescent="0.25">
      <c r="A5675" t="s">
        <v>129</v>
      </c>
      <c r="B5675" s="1" t="s">
        <v>5881</v>
      </c>
      <c r="C5675" t="s">
        <v>339</v>
      </c>
      <c r="D5675">
        <f t="shared" si="792"/>
        <v>5673</v>
      </c>
      <c r="E5675" t="s">
        <v>347</v>
      </c>
      <c r="F5675" t="s">
        <v>10</v>
      </c>
      <c r="G5675" t="s">
        <v>4</v>
      </c>
      <c r="H5675" t="s">
        <v>11589</v>
      </c>
      <c r="I5675" s="4">
        <v>42509</v>
      </c>
      <c r="J5675">
        <f t="shared" si="793"/>
        <v>3</v>
      </c>
      <c r="K5675">
        <f t="shared" si="794"/>
        <v>6</v>
      </c>
      <c r="L5675" s="3">
        <f t="shared" si="795"/>
        <v>42671</v>
      </c>
      <c r="M5675" t="str">
        <f t="shared" si="796"/>
        <v>16:24</v>
      </c>
      <c r="N5675">
        <f t="shared" si="797"/>
        <v>983.99999999999966</v>
      </c>
      <c r="O5675">
        <f t="shared" si="798"/>
        <v>5</v>
      </c>
      <c r="P5675" t="str">
        <f t="shared" si="799"/>
        <v>Work</v>
      </c>
      <c r="Q5675" t="str">
        <f>VLOOKUP(N5675,IF(P5675="Work",Intervals!$A$4:$C$9,Intervals!$F$4:$H$9),3,1)</f>
        <v>Int_7-17</v>
      </c>
      <c r="R5675" t="str">
        <f t="shared" si="800"/>
        <v>1</v>
      </c>
      <c r="S5675">
        <f>VLOOKUP(N5675,IF(P5675="Work",Intervals!$A$4:$D$9,Intervals!$F$4:$I$9),4,1)</f>
        <v>3</v>
      </c>
    </row>
    <row r="5676" spans="1:19" x14ac:dyDescent="0.25">
      <c r="A5676" t="s">
        <v>121</v>
      </c>
      <c r="B5676" s="1" t="s">
        <v>5882</v>
      </c>
      <c r="C5676" t="s">
        <v>339</v>
      </c>
      <c r="D5676">
        <f t="shared" si="792"/>
        <v>5674</v>
      </c>
      <c r="E5676" t="s">
        <v>853</v>
      </c>
      <c r="F5676" t="s">
        <v>10</v>
      </c>
      <c r="G5676" t="s">
        <v>4</v>
      </c>
      <c r="H5676" t="s">
        <v>11589</v>
      </c>
      <c r="I5676" s="4">
        <v>42509</v>
      </c>
      <c r="J5676">
        <f t="shared" si="793"/>
        <v>3</v>
      </c>
      <c r="K5676">
        <f t="shared" si="794"/>
        <v>6</v>
      </c>
      <c r="L5676" s="3">
        <f t="shared" si="795"/>
        <v>42671</v>
      </c>
      <c r="M5676" t="str">
        <f t="shared" si="796"/>
        <v>16:31</v>
      </c>
      <c r="N5676">
        <f t="shared" si="797"/>
        <v>991.00000000000011</v>
      </c>
      <c r="O5676">
        <f t="shared" si="798"/>
        <v>5</v>
      </c>
      <c r="P5676" t="str">
        <f t="shared" si="799"/>
        <v>Work</v>
      </c>
      <c r="Q5676" t="str">
        <f>VLOOKUP(N5676,IF(P5676="Work",Intervals!$A$4:$C$9,Intervals!$F$4:$H$9),3,1)</f>
        <v>Int_7-17</v>
      </c>
      <c r="R5676" t="str">
        <f t="shared" si="800"/>
        <v>1</v>
      </c>
      <c r="S5676">
        <f>VLOOKUP(N5676,IF(P5676="Work",Intervals!$A$4:$D$9,Intervals!$F$4:$I$9),4,1)</f>
        <v>3</v>
      </c>
    </row>
    <row r="5677" spans="1:19" x14ac:dyDescent="0.25">
      <c r="A5677" t="s">
        <v>199</v>
      </c>
      <c r="B5677" s="1" t="s">
        <v>5883</v>
      </c>
      <c r="C5677" t="s">
        <v>339</v>
      </c>
      <c r="D5677">
        <f t="shared" si="792"/>
        <v>5675</v>
      </c>
      <c r="E5677" t="s">
        <v>392</v>
      </c>
      <c r="F5677" t="s">
        <v>11568</v>
      </c>
      <c r="G5677" t="s">
        <v>4</v>
      </c>
      <c r="H5677" t="s">
        <v>11589</v>
      </c>
      <c r="I5677" s="4">
        <v>42509</v>
      </c>
      <c r="J5677">
        <f t="shared" si="793"/>
        <v>3</v>
      </c>
      <c r="K5677">
        <f t="shared" si="794"/>
        <v>6</v>
      </c>
      <c r="L5677" s="3">
        <f t="shared" si="795"/>
        <v>42671</v>
      </c>
      <c r="M5677" t="str">
        <f t="shared" si="796"/>
        <v>16:50</v>
      </c>
      <c r="N5677">
        <f t="shared" si="797"/>
        <v>1009.9999999999999</v>
      </c>
      <c r="O5677">
        <f t="shared" si="798"/>
        <v>5</v>
      </c>
      <c r="P5677" t="str">
        <f t="shared" si="799"/>
        <v>Work</v>
      </c>
      <c r="Q5677" t="str">
        <f>VLOOKUP(N5677,IF(P5677="Work",Intervals!$A$4:$C$9,Intervals!$F$4:$H$9),3,1)</f>
        <v>Int_7-17</v>
      </c>
      <c r="R5677" t="str">
        <f t="shared" si="800"/>
        <v>1</v>
      </c>
      <c r="S5677">
        <f>VLOOKUP(N5677,IF(P5677="Work",Intervals!$A$4:$D$9,Intervals!$F$4:$I$9),4,1)</f>
        <v>3</v>
      </c>
    </row>
    <row r="5678" spans="1:19" x14ac:dyDescent="0.25">
      <c r="A5678" t="s">
        <v>103</v>
      </c>
      <c r="B5678" s="1" t="s">
        <v>5884</v>
      </c>
      <c r="C5678" t="s">
        <v>339</v>
      </c>
      <c r="D5678">
        <f t="shared" si="792"/>
        <v>5676</v>
      </c>
      <c r="E5678" t="s">
        <v>783</v>
      </c>
      <c r="F5678" t="s">
        <v>11567</v>
      </c>
      <c r="G5678" t="s">
        <v>4</v>
      </c>
      <c r="H5678" t="s">
        <v>11589</v>
      </c>
      <c r="I5678" s="4">
        <v>42509</v>
      </c>
      <c r="J5678">
        <f t="shared" si="793"/>
        <v>3</v>
      </c>
      <c r="K5678">
        <f t="shared" si="794"/>
        <v>6</v>
      </c>
      <c r="L5678" s="3">
        <f t="shared" si="795"/>
        <v>42671</v>
      </c>
      <c r="M5678" t="str">
        <f t="shared" si="796"/>
        <v>16:52</v>
      </c>
      <c r="N5678">
        <f t="shared" si="797"/>
        <v>1012.0000000000002</v>
      </c>
      <c r="O5678">
        <f t="shared" si="798"/>
        <v>5</v>
      </c>
      <c r="P5678" t="str">
        <f t="shared" si="799"/>
        <v>Work</v>
      </c>
      <c r="Q5678" t="str">
        <f>VLOOKUP(N5678,IF(P5678="Work",Intervals!$A$4:$C$9,Intervals!$F$4:$H$9),3,1)</f>
        <v>Int_7-17</v>
      </c>
      <c r="R5678" t="str">
        <f t="shared" si="800"/>
        <v>1</v>
      </c>
      <c r="S5678">
        <f>VLOOKUP(N5678,IF(P5678="Work",Intervals!$A$4:$D$9,Intervals!$F$4:$I$9),4,1)</f>
        <v>3</v>
      </c>
    </row>
    <row r="5679" spans="1:19" x14ac:dyDescent="0.25">
      <c r="A5679" t="s">
        <v>217</v>
      </c>
      <c r="B5679" s="1" t="s">
        <v>5885</v>
      </c>
      <c r="C5679" t="s">
        <v>339</v>
      </c>
      <c r="D5679">
        <f t="shared" si="792"/>
        <v>5677</v>
      </c>
      <c r="E5679" t="s">
        <v>410</v>
      </c>
      <c r="F5679" t="s">
        <v>3</v>
      </c>
      <c r="G5679" t="s">
        <v>4</v>
      </c>
      <c r="H5679" t="s">
        <v>11589</v>
      </c>
      <c r="I5679" s="4">
        <v>42509</v>
      </c>
      <c r="J5679">
        <f t="shared" si="793"/>
        <v>3</v>
      </c>
      <c r="K5679">
        <f t="shared" si="794"/>
        <v>6</v>
      </c>
      <c r="L5679" s="3">
        <f t="shared" si="795"/>
        <v>42671</v>
      </c>
      <c r="M5679" t="str">
        <f t="shared" si="796"/>
        <v>16:57</v>
      </c>
      <c r="N5679">
        <f t="shared" si="797"/>
        <v>1016.9999999999998</v>
      </c>
      <c r="O5679">
        <f t="shared" si="798"/>
        <v>5</v>
      </c>
      <c r="P5679" t="str">
        <f t="shared" si="799"/>
        <v>Work</v>
      </c>
      <c r="Q5679" t="str">
        <f>VLOOKUP(N5679,IF(P5679="Work",Intervals!$A$4:$C$9,Intervals!$F$4:$H$9),3,1)</f>
        <v>Int_7-17</v>
      </c>
      <c r="R5679" t="str">
        <f t="shared" si="800"/>
        <v>1</v>
      </c>
      <c r="S5679">
        <f>VLOOKUP(N5679,IF(P5679="Work",Intervals!$A$4:$D$9,Intervals!$F$4:$I$9),4,1)</f>
        <v>3</v>
      </c>
    </row>
    <row r="5680" spans="1:19" x14ac:dyDescent="0.25">
      <c r="A5680" t="s">
        <v>199</v>
      </c>
      <c r="B5680" s="1" t="s">
        <v>5886</v>
      </c>
      <c r="C5680" t="s">
        <v>339</v>
      </c>
      <c r="D5680">
        <f t="shared" si="792"/>
        <v>5678</v>
      </c>
      <c r="E5680" t="s">
        <v>392</v>
      </c>
      <c r="F5680" t="s">
        <v>11568</v>
      </c>
      <c r="G5680" t="s">
        <v>4</v>
      </c>
      <c r="H5680" t="s">
        <v>11589</v>
      </c>
      <c r="I5680" s="4">
        <v>42509</v>
      </c>
      <c r="J5680">
        <f t="shared" si="793"/>
        <v>3</v>
      </c>
      <c r="K5680">
        <f t="shared" si="794"/>
        <v>6</v>
      </c>
      <c r="L5680" s="3">
        <f t="shared" si="795"/>
        <v>42671</v>
      </c>
      <c r="M5680" t="str">
        <f t="shared" si="796"/>
        <v>17:21</v>
      </c>
      <c r="N5680">
        <f t="shared" si="797"/>
        <v>1041.0000000000002</v>
      </c>
      <c r="O5680">
        <f t="shared" si="798"/>
        <v>5</v>
      </c>
      <c r="P5680" t="str">
        <f t="shared" si="799"/>
        <v>Work</v>
      </c>
      <c r="Q5680" t="str">
        <f>VLOOKUP(N5680,IF(P5680="Work",Intervals!$A$4:$C$9,Intervals!$F$4:$H$9),3,1)</f>
        <v>Int_17-19</v>
      </c>
      <c r="R5680" t="str">
        <f t="shared" si="800"/>
        <v>1</v>
      </c>
      <c r="S5680">
        <f>VLOOKUP(N5680,IF(P5680="Work",Intervals!$A$4:$D$9,Intervals!$F$4:$I$9),4,1)</f>
        <v>4</v>
      </c>
    </row>
    <row r="5681" spans="1:19" x14ac:dyDescent="0.25">
      <c r="A5681" t="s">
        <v>302</v>
      </c>
      <c r="B5681" s="1" t="s">
        <v>5887</v>
      </c>
      <c r="C5681" t="s">
        <v>339</v>
      </c>
      <c r="D5681">
        <f t="shared" si="792"/>
        <v>5679</v>
      </c>
      <c r="E5681" t="s">
        <v>857</v>
      </c>
      <c r="F5681" t="s">
        <v>11567</v>
      </c>
      <c r="G5681" t="s">
        <v>4</v>
      </c>
      <c r="H5681" t="s">
        <v>11589</v>
      </c>
      <c r="I5681" s="4">
        <v>42509</v>
      </c>
      <c r="J5681">
        <f t="shared" si="793"/>
        <v>3</v>
      </c>
      <c r="K5681">
        <f t="shared" si="794"/>
        <v>6</v>
      </c>
      <c r="L5681" s="3">
        <f t="shared" si="795"/>
        <v>42671</v>
      </c>
      <c r="M5681" t="str">
        <f t="shared" si="796"/>
        <v>17:31</v>
      </c>
      <c r="N5681">
        <f t="shared" si="797"/>
        <v>1051</v>
      </c>
      <c r="O5681">
        <f t="shared" si="798"/>
        <v>5</v>
      </c>
      <c r="P5681" t="str">
        <f t="shared" si="799"/>
        <v>Work</v>
      </c>
      <c r="Q5681" t="str">
        <f>VLOOKUP(N5681,IF(P5681="Work",Intervals!$A$4:$C$9,Intervals!$F$4:$H$9),3,1)</f>
        <v>Int_17-19</v>
      </c>
      <c r="R5681" t="str">
        <f t="shared" si="800"/>
        <v>1</v>
      </c>
      <c r="S5681">
        <f>VLOOKUP(N5681,IF(P5681="Work",Intervals!$A$4:$D$9,Intervals!$F$4:$I$9),4,1)</f>
        <v>4</v>
      </c>
    </row>
    <row r="5682" spans="1:19" x14ac:dyDescent="0.25">
      <c r="A5682" t="s">
        <v>227</v>
      </c>
      <c r="B5682" s="1" t="s">
        <v>5888</v>
      </c>
      <c r="C5682" t="s">
        <v>339</v>
      </c>
      <c r="D5682">
        <f t="shared" si="792"/>
        <v>5680</v>
      </c>
      <c r="E5682" t="s">
        <v>348</v>
      </c>
      <c r="F5682" t="s">
        <v>10</v>
      </c>
      <c r="G5682" t="s">
        <v>4</v>
      </c>
      <c r="H5682" t="s">
        <v>11589</v>
      </c>
      <c r="I5682" s="4">
        <v>42509</v>
      </c>
      <c r="J5682">
        <f t="shared" si="793"/>
        <v>3</v>
      </c>
      <c r="K5682">
        <f t="shared" si="794"/>
        <v>6</v>
      </c>
      <c r="L5682" s="3">
        <f t="shared" si="795"/>
        <v>42671</v>
      </c>
      <c r="M5682" t="str">
        <f t="shared" si="796"/>
        <v>17:52</v>
      </c>
      <c r="N5682">
        <f t="shared" si="797"/>
        <v>1072</v>
      </c>
      <c r="O5682">
        <f t="shared" si="798"/>
        <v>5</v>
      </c>
      <c r="P5682" t="str">
        <f t="shared" si="799"/>
        <v>Work</v>
      </c>
      <c r="Q5682" t="str">
        <f>VLOOKUP(N5682,IF(P5682="Work",Intervals!$A$4:$C$9,Intervals!$F$4:$H$9),3,1)</f>
        <v>Int_17-19</v>
      </c>
      <c r="R5682" t="str">
        <f t="shared" si="800"/>
        <v>1</v>
      </c>
      <c r="S5682">
        <f>VLOOKUP(N5682,IF(P5682="Work",Intervals!$A$4:$D$9,Intervals!$F$4:$I$9),4,1)</f>
        <v>4</v>
      </c>
    </row>
    <row r="5683" spans="1:19" x14ac:dyDescent="0.25">
      <c r="A5683" t="s">
        <v>223</v>
      </c>
      <c r="B5683" s="1" t="s">
        <v>42</v>
      </c>
      <c r="C5683" t="s">
        <v>339</v>
      </c>
      <c r="D5683">
        <f t="shared" si="792"/>
        <v>5681</v>
      </c>
      <c r="E5683" t="s">
        <v>595</v>
      </c>
      <c r="F5683" t="s">
        <v>10</v>
      </c>
      <c r="G5683" t="s">
        <v>4</v>
      </c>
      <c r="H5683" t="s">
        <v>11589</v>
      </c>
      <c r="I5683" s="4">
        <v>42509</v>
      </c>
      <c r="J5683">
        <f t="shared" si="793"/>
        <v>3</v>
      </c>
      <c r="K5683">
        <f t="shared" si="794"/>
        <v>6</v>
      </c>
      <c r="L5683" s="3">
        <f t="shared" si="795"/>
        <v>42671</v>
      </c>
      <c r="M5683" t="str">
        <f t="shared" si="796"/>
        <v>18:24</v>
      </c>
      <c r="N5683">
        <f t="shared" si="797"/>
        <v>1104</v>
      </c>
      <c r="O5683">
        <f t="shared" si="798"/>
        <v>5</v>
      </c>
      <c r="P5683" t="str">
        <f t="shared" si="799"/>
        <v>Work</v>
      </c>
      <c r="Q5683" t="str">
        <f>VLOOKUP(N5683,IF(P5683="Work",Intervals!$A$4:$C$9,Intervals!$F$4:$H$9),3,1)</f>
        <v>Int_17-19</v>
      </c>
      <c r="R5683" t="str">
        <f t="shared" si="800"/>
        <v>1</v>
      </c>
      <c r="S5683">
        <f>VLOOKUP(N5683,IF(P5683="Work",Intervals!$A$4:$D$9,Intervals!$F$4:$I$9),4,1)</f>
        <v>4</v>
      </c>
    </row>
    <row r="5684" spans="1:19" x14ac:dyDescent="0.25">
      <c r="A5684" t="s">
        <v>275</v>
      </c>
      <c r="B5684" s="1" t="s">
        <v>5889</v>
      </c>
      <c r="C5684" t="s">
        <v>339</v>
      </c>
      <c r="D5684">
        <f t="shared" si="792"/>
        <v>5682</v>
      </c>
      <c r="E5684" t="s">
        <v>858</v>
      </c>
      <c r="F5684" t="s">
        <v>11567</v>
      </c>
      <c r="G5684" t="s">
        <v>4</v>
      </c>
      <c r="H5684" t="s">
        <v>11589</v>
      </c>
      <c r="I5684" s="4">
        <v>42509</v>
      </c>
      <c r="J5684">
        <f t="shared" si="793"/>
        <v>3</v>
      </c>
      <c r="K5684">
        <f t="shared" si="794"/>
        <v>6</v>
      </c>
      <c r="L5684" s="3">
        <f t="shared" si="795"/>
        <v>42671</v>
      </c>
      <c r="M5684" t="str">
        <f t="shared" si="796"/>
        <v>18:31</v>
      </c>
      <c r="N5684">
        <f t="shared" si="797"/>
        <v>1110.9999999999998</v>
      </c>
      <c r="O5684">
        <f t="shared" si="798"/>
        <v>5</v>
      </c>
      <c r="P5684" t="str">
        <f t="shared" si="799"/>
        <v>Work</v>
      </c>
      <c r="Q5684" t="str">
        <f>VLOOKUP(N5684,IF(P5684="Work",Intervals!$A$4:$C$9,Intervals!$F$4:$H$9),3,1)</f>
        <v>Int_17-19</v>
      </c>
      <c r="R5684" t="str">
        <f t="shared" si="800"/>
        <v>1</v>
      </c>
      <c r="S5684">
        <f>VLOOKUP(N5684,IF(P5684="Work",Intervals!$A$4:$D$9,Intervals!$F$4:$I$9),4,1)</f>
        <v>4</v>
      </c>
    </row>
    <row r="5685" spans="1:19" x14ac:dyDescent="0.25">
      <c r="A5685" t="s">
        <v>121</v>
      </c>
      <c r="B5685" s="1" t="s">
        <v>5890</v>
      </c>
      <c r="C5685" t="s">
        <v>339</v>
      </c>
      <c r="D5685">
        <f t="shared" si="792"/>
        <v>5683</v>
      </c>
      <c r="E5685" t="s">
        <v>853</v>
      </c>
      <c r="F5685" t="s">
        <v>10</v>
      </c>
      <c r="G5685" t="s">
        <v>4</v>
      </c>
      <c r="H5685" t="s">
        <v>11589</v>
      </c>
      <c r="I5685" s="4">
        <v>42509</v>
      </c>
      <c r="J5685">
        <f t="shared" si="793"/>
        <v>3</v>
      </c>
      <c r="K5685">
        <f t="shared" si="794"/>
        <v>6</v>
      </c>
      <c r="L5685" s="3">
        <f t="shared" si="795"/>
        <v>42671</v>
      </c>
      <c r="M5685" t="str">
        <f t="shared" si="796"/>
        <v>18:35</v>
      </c>
      <c r="N5685">
        <f t="shared" si="797"/>
        <v>1114.9999999999998</v>
      </c>
      <c r="O5685">
        <f t="shared" si="798"/>
        <v>5</v>
      </c>
      <c r="P5685" t="str">
        <f t="shared" si="799"/>
        <v>Work</v>
      </c>
      <c r="Q5685" t="str">
        <f>VLOOKUP(N5685,IF(P5685="Work",Intervals!$A$4:$C$9,Intervals!$F$4:$H$9),3,1)</f>
        <v>Int_17-19</v>
      </c>
      <c r="R5685" t="str">
        <f t="shared" si="800"/>
        <v>1</v>
      </c>
      <c r="S5685">
        <f>VLOOKUP(N5685,IF(P5685="Work",Intervals!$A$4:$D$9,Intervals!$F$4:$I$9),4,1)</f>
        <v>4</v>
      </c>
    </row>
    <row r="5686" spans="1:19" x14ac:dyDescent="0.25">
      <c r="A5686" t="s">
        <v>174</v>
      </c>
      <c r="B5686" s="1" t="s">
        <v>5891</v>
      </c>
      <c r="C5686" t="s">
        <v>339</v>
      </c>
      <c r="D5686">
        <f t="shared" si="792"/>
        <v>5684</v>
      </c>
      <c r="E5686" t="s">
        <v>413</v>
      </c>
      <c r="F5686" t="s">
        <v>10</v>
      </c>
      <c r="G5686" t="s">
        <v>4</v>
      </c>
      <c r="H5686" t="s">
        <v>11589</v>
      </c>
      <c r="I5686" s="4">
        <v>42509</v>
      </c>
      <c r="J5686">
        <f t="shared" si="793"/>
        <v>3</v>
      </c>
      <c r="K5686">
        <f t="shared" si="794"/>
        <v>6</v>
      </c>
      <c r="L5686" s="3">
        <f t="shared" si="795"/>
        <v>42671</v>
      </c>
      <c r="M5686" t="str">
        <f t="shared" si="796"/>
        <v>19:11</v>
      </c>
      <c r="N5686">
        <f t="shared" si="797"/>
        <v>1151.0000000000002</v>
      </c>
      <c r="O5686">
        <f t="shared" si="798"/>
        <v>5</v>
      </c>
      <c r="P5686" t="str">
        <f t="shared" si="799"/>
        <v>Work</v>
      </c>
      <c r="Q5686" t="str">
        <f>VLOOKUP(N5686,IF(P5686="Work",Intervals!$A$4:$C$9,Intervals!$F$4:$H$9),3,1)</f>
        <v>Int_19-21</v>
      </c>
      <c r="R5686" t="str">
        <f t="shared" si="800"/>
        <v>1</v>
      </c>
      <c r="S5686">
        <f>VLOOKUP(N5686,IF(P5686="Work",Intervals!$A$4:$D$9,Intervals!$F$4:$I$9),4,1)</f>
        <v>5</v>
      </c>
    </row>
    <row r="5687" spans="1:19" x14ac:dyDescent="0.25">
      <c r="A5687" t="s">
        <v>275</v>
      </c>
      <c r="B5687" s="1" t="s">
        <v>5892</v>
      </c>
      <c r="C5687" t="s">
        <v>339</v>
      </c>
      <c r="D5687">
        <f t="shared" si="792"/>
        <v>5685</v>
      </c>
      <c r="E5687" t="s">
        <v>858</v>
      </c>
      <c r="F5687" t="s">
        <v>11567</v>
      </c>
      <c r="G5687" t="s">
        <v>4</v>
      </c>
      <c r="H5687" t="s">
        <v>11589</v>
      </c>
      <c r="I5687" s="4">
        <v>42509</v>
      </c>
      <c r="J5687">
        <f t="shared" si="793"/>
        <v>3</v>
      </c>
      <c r="K5687">
        <f t="shared" si="794"/>
        <v>6</v>
      </c>
      <c r="L5687" s="3">
        <f t="shared" si="795"/>
        <v>42671</v>
      </c>
      <c r="M5687" t="str">
        <f t="shared" si="796"/>
        <v>19:12</v>
      </c>
      <c r="N5687">
        <f t="shared" si="797"/>
        <v>1151.9999999999998</v>
      </c>
      <c r="O5687">
        <f t="shared" si="798"/>
        <v>5</v>
      </c>
      <c r="P5687" t="str">
        <f t="shared" si="799"/>
        <v>Work</v>
      </c>
      <c r="Q5687" t="str">
        <f>VLOOKUP(N5687,IF(P5687="Work",Intervals!$A$4:$C$9,Intervals!$F$4:$H$9),3,1)</f>
        <v>Int_19-21</v>
      </c>
      <c r="R5687" t="str">
        <f t="shared" si="800"/>
        <v>1</v>
      </c>
      <c r="S5687">
        <f>VLOOKUP(N5687,IF(P5687="Work",Intervals!$A$4:$D$9,Intervals!$F$4:$I$9),4,1)</f>
        <v>5</v>
      </c>
    </row>
    <row r="5688" spans="1:19" x14ac:dyDescent="0.25">
      <c r="A5688" t="s">
        <v>275</v>
      </c>
      <c r="B5688" s="1" t="s">
        <v>5893</v>
      </c>
      <c r="C5688" t="s">
        <v>339</v>
      </c>
      <c r="D5688">
        <f t="shared" si="792"/>
        <v>5686</v>
      </c>
      <c r="E5688" t="s">
        <v>858</v>
      </c>
      <c r="F5688" t="s">
        <v>11567</v>
      </c>
      <c r="G5688" t="s">
        <v>4</v>
      </c>
      <c r="H5688" t="s">
        <v>11589</v>
      </c>
      <c r="I5688" s="4">
        <v>42509</v>
      </c>
      <c r="J5688">
        <f t="shared" si="793"/>
        <v>3</v>
      </c>
      <c r="K5688">
        <f t="shared" si="794"/>
        <v>6</v>
      </c>
      <c r="L5688" s="3">
        <f t="shared" si="795"/>
        <v>42671</v>
      </c>
      <c r="M5688" t="str">
        <f t="shared" si="796"/>
        <v>19:27</v>
      </c>
      <c r="N5688">
        <f t="shared" si="797"/>
        <v>1167.0000000000002</v>
      </c>
      <c r="O5688">
        <f t="shared" si="798"/>
        <v>5</v>
      </c>
      <c r="P5688" t="str">
        <f t="shared" si="799"/>
        <v>Work</v>
      </c>
      <c r="Q5688" t="str">
        <f>VLOOKUP(N5688,IF(P5688="Work",Intervals!$A$4:$C$9,Intervals!$F$4:$H$9),3,1)</f>
        <v>Int_19-21</v>
      </c>
      <c r="R5688" t="str">
        <f t="shared" si="800"/>
        <v>1</v>
      </c>
      <c r="S5688">
        <f>VLOOKUP(N5688,IF(P5688="Work",Intervals!$A$4:$D$9,Intervals!$F$4:$I$9),4,1)</f>
        <v>5</v>
      </c>
    </row>
    <row r="5689" spans="1:19" x14ac:dyDescent="0.25">
      <c r="A5689" t="s">
        <v>100</v>
      </c>
      <c r="B5689" s="1" t="s">
        <v>5894</v>
      </c>
      <c r="C5689" t="s">
        <v>339</v>
      </c>
      <c r="D5689">
        <f t="shared" si="792"/>
        <v>5687</v>
      </c>
      <c r="E5689" t="s">
        <v>844</v>
      </c>
      <c r="F5689" t="s">
        <v>11566</v>
      </c>
      <c r="G5689" t="s">
        <v>30</v>
      </c>
      <c r="H5689" t="s">
        <v>11590</v>
      </c>
      <c r="I5689" t="s">
        <v>11664</v>
      </c>
      <c r="J5689">
        <f t="shared" si="793"/>
        <v>3</v>
      </c>
      <c r="K5689">
        <f t="shared" si="794"/>
        <v>6</v>
      </c>
      <c r="L5689" s="3">
        <f t="shared" si="795"/>
        <v>42671</v>
      </c>
      <c r="M5689" t="str">
        <f t="shared" si="796"/>
        <v>19:29</v>
      </c>
      <c r="N5689">
        <f t="shared" si="797"/>
        <v>1168.9999999999998</v>
      </c>
      <c r="O5689">
        <f t="shared" si="798"/>
        <v>5</v>
      </c>
      <c r="P5689" t="str">
        <f t="shared" si="799"/>
        <v>Work</v>
      </c>
      <c r="Q5689" t="str">
        <f>VLOOKUP(N5689,IF(P5689="Work",Intervals!$A$4:$C$9,Intervals!$F$4:$H$9),3,1)</f>
        <v>Int_19-21</v>
      </c>
      <c r="R5689" t="str">
        <f t="shared" si="800"/>
        <v>1</v>
      </c>
      <c r="S5689">
        <f>VLOOKUP(N5689,IF(P5689="Work",Intervals!$A$4:$D$9,Intervals!$F$4:$I$9),4,1)</f>
        <v>5</v>
      </c>
    </row>
    <row r="5690" spans="1:19" x14ac:dyDescent="0.25">
      <c r="A5690" t="s">
        <v>100</v>
      </c>
      <c r="B5690" s="1" t="s">
        <v>5895</v>
      </c>
      <c r="C5690" t="s">
        <v>339</v>
      </c>
      <c r="D5690">
        <f t="shared" si="792"/>
        <v>5688</v>
      </c>
      <c r="E5690" t="s">
        <v>845</v>
      </c>
      <c r="F5690" t="s">
        <v>11565</v>
      </c>
      <c r="G5690" t="s">
        <v>30</v>
      </c>
      <c r="H5690" t="s">
        <v>11590</v>
      </c>
      <c r="I5690" t="s">
        <v>11664</v>
      </c>
      <c r="J5690">
        <f t="shared" si="793"/>
        <v>3</v>
      </c>
      <c r="K5690">
        <f t="shared" si="794"/>
        <v>6</v>
      </c>
      <c r="L5690" s="3">
        <f t="shared" si="795"/>
        <v>42671</v>
      </c>
      <c r="M5690" t="str">
        <f t="shared" si="796"/>
        <v>19:37</v>
      </c>
      <c r="N5690">
        <f t="shared" si="797"/>
        <v>1176.9999999999998</v>
      </c>
      <c r="O5690">
        <f t="shared" si="798"/>
        <v>5</v>
      </c>
      <c r="P5690" t="str">
        <f t="shared" si="799"/>
        <v>Work</v>
      </c>
      <c r="Q5690" t="str">
        <f>VLOOKUP(N5690,IF(P5690="Work",Intervals!$A$4:$C$9,Intervals!$F$4:$H$9),3,1)</f>
        <v>Int_19-21</v>
      </c>
      <c r="R5690" t="str">
        <f t="shared" si="800"/>
        <v>1</v>
      </c>
      <c r="S5690">
        <f>VLOOKUP(N5690,IF(P5690="Work",Intervals!$A$4:$D$9,Intervals!$F$4:$I$9),4,1)</f>
        <v>5</v>
      </c>
    </row>
    <row r="5691" spans="1:19" x14ac:dyDescent="0.25">
      <c r="A5691" t="s">
        <v>100</v>
      </c>
      <c r="B5691" s="1" t="s">
        <v>5895</v>
      </c>
      <c r="C5691" t="s">
        <v>339</v>
      </c>
      <c r="D5691">
        <f t="shared" si="792"/>
        <v>5689</v>
      </c>
      <c r="E5691" t="s">
        <v>844</v>
      </c>
      <c r="F5691" t="s">
        <v>11566</v>
      </c>
      <c r="G5691" t="s">
        <v>30</v>
      </c>
      <c r="H5691" t="s">
        <v>11590</v>
      </c>
      <c r="I5691" t="s">
        <v>11664</v>
      </c>
      <c r="J5691">
        <f t="shared" si="793"/>
        <v>3</v>
      </c>
      <c r="K5691">
        <f t="shared" si="794"/>
        <v>6</v>
      </c>
      <c r="L5691" s="3">
        <f t="shared" si="795"/>
        <v>42671</v>
      </c>
      <c r="M5691" t="str">
        <f t="shared" si="796"/>
        <v>19:37</v>
      </c>
      <c r="N5691">
        <f t="shared" si="797"/>
        <v>1176.9999999999998</v>
      </c>
      <c r="O5691">
        <f t="shared" si="798"/>
        <v>5</v>
      </c>
      <c r="P5691" t="str">
        <f t="shared" si="799"/>
        <v>Work</v>
      </c>
      <c r="Q5691" t="str">
        <f>VLOOKUP(N5691,IF(P5691="Work",Intervals!$A$4:$C$9,Intervals!$F$4:$H$9),3,1)</f>
        <v>Int_19-21</v>
      </c>
      <c r="R5691" t="str">
        <f t="shared" si="800"/>
        <v>1</v>
      </c>
      <c r="S5691">
        <f>VLOOKUP(N5691,IF(P5691="Work",Intervals!$A$4:$D$9,Intervals!$F$4:$I$9),4,1)</f>
        <v>5</v>
      </c>
    </row>
    <row r="5692" spans="1:19" x14ac:dyDescent="0.25">
      <c r="A5692" t="s">
        <v>100</v>
      </c>
      <c r="B5692" s="1" t="s">
        <v>5896</v>
      </c>
      <c r="C5692" t="s">
        <v>339</v>
      </c>
      <c r="D5692">
        <f t="shared" si="792"/>
        <v>5690</v>
      </c>
      <c r="E5692" t="s">
        <v>845</v>
      </c>
      <c r="F5692" t="s">
        <v>11565</v>
      </c>
      <c r="G5692" t="s">
        <v>30</v>
      </c>
      <c r="H5692" t="s">
        <v>11590</v>
      </c>
      <c r="I5692" t="s">
        <v>11664</v>
      </c>
      <c r="J5692">
        <f t="shared" si="793"/>
        <v>3</v>
      </c>
      <c r="K5692">
        <f t="shared" si="794"/>
        <v>6</v>
      </c>
      <c r="L5692" s="3">
        <f t="shared" si="795"/>
        <v>42671</v>
      </c>
      <c r="M5692" t="str">
        <f t="shared" si="796"/>
        <v>19:38</v>
      </c>
      <c r="N5692">
        <f t="shared" si="797"/>
        <v>1178</v>
      </c>
      <c r="O5692">
        <f t="shared" si="798"/>
        <v>5</v>
      </c>
      <c r="P5692" t="str">
        <f t="shared" si="799"/>
        <v>Work</v>
      </c>
      <c r="Q5692" t="str">
        <f>VLOOKUP(N5692,IF(P5692="Work",Intervals!$A$4:$C$9,Intervals!$F$4:$H$9),3,1)</f>
        <v>Int_19-21</v>
      </c>
      <c r="R5692" t="str">
        <f t="shared" si="800"/>
        <v>1</v>
      </c>
      <c r="S5692">
        <f>VLOOKUP(N5692,IF(P5692="Work",Intervals!$A$4:$D$9,Intervals!$F$4:$I$9),4,1)</f>
        <v>5</v>
      </c>
    </row>
    <row r="5693" spans="1:19" x14ac:dyDescent="0.25">
      <c r="A5693" t="s">
        <v>100</v>
      </c>
      <c r="B5693" s="1" t="s">
        <v>5897</v>
      </c>
      <c r="C5693" t="s">
        <v>339</v>
      </c>
      <c r="D5693">
        <f t="shared" si="792"/>
        <v>5691</v>
      </c>
      <c r="E5693" t="s">
        <v>844</v>
      </c>
      <c r="F5693" t="s">
        <v>11566</v>
      </c>
      <c r="G5693" t="s">
        <v>30</v>
      </c>
      <c r="H5693" t="s">
        <v>11590</v>
      </c>
      <c r="I5693" t="s">
        <v>11664</v>
      </c>
      <c r="J5693">
        <f t="shared" si="793"/>
        <v>3</v>
      </c>
      <c r="K5693">
        <f t="shared" si="794"/>
        <v>6</v>
      </c>
      <c r="L5693" s="3">
        <f t="shared" si="795"/>
        <v>42671</v>
      </c>
      <c r="M5693" t="str">
        <f t="shared" si="796"/>
        <v>19:39</v>
      </c>
      <c r="N5693">
        <f t="shared" si="797"/>
        <v>1179.0000000000002</v>
      </c>
      <c r="O5693">
        <f t="shared" si="798"/>
        <v>5</v>
      </c>
      <c r="P5693" t="str">
        <f t="shared" si="799"/>
        <v>Work</v>
      </c>
      <c r="Q5693" t="str">
        <f>VLOOKUP(N5693,IF(P5693="Work",Intervals!$A$4:$C$9,Intervals!$F$4:$H$9),3,1)</f>
        <v>Int_19-21</v>
      </c>
      <c r="R5693" t="str">
        <f t="shared" si="800"/>
        <v>1</v>
      </c>
      <c r="S5693">
        <f>VLOOKUP(N5693,IF(P5693="Work",Intervals!$A$4:$D$9,Intervals!$F$4:$I$9),4,1)</f>
        <v>5</v>
      </c>
    </row>
    <row r="5694" spans="1:19" x14ac:dyDescent="0.25">
      <c r="A5694" t="s">
        <v>109</v>
      </c>
      <c r="B5694" s="1" t="s">
        <v>5898</v>
      </c>
      <c r="C5694" t="s">
        <v>339</v>
      </c>
      <c r="D5694">
        <f t="shared" si="792"/>
        <v>5692</v>
      </c>
      <c r="E5694" t="s">
        <v>859</v>
      </c>
      <c r="F5694" t="s">
        <v>10</v>
      </c>
      <c r="G5694" t="s">
        <v>4</v>
      </c>
      <c r="H5694" t="s">
        <v>11598</v>
      </c>
      <c r="I5694" t="s">
        <v>11672</v>
      </c>
      <c r="J5694">
        <f t="shared" si="793"/>
        <v>3</v>
      </c>
      <c r="K5694">
        <f t="shared" si="794"/>
        <v>6</v>
      </c>
      <c r="L5694" s="3">
        <f t="shared" si="795"/>
        <v>42671</v>
      </c>
      <c r="M5694" t="str">
        <f t="shared" si="796"/>
        <v>20:14</v>
      </c>
      <c r="N5694">
        <f t="shared" si="797"/>
        <v>1213.9999999999998</v>
      </c>
      <c r="O5694">
        <f t="shared" si="798"/>
        <v>5</v>
      </c>
      <c r="P5694" t="str">
        <f t="shared" si="799"/>
        <v>Work</v>
      </c>
      <c r="Q5694" t="str">
        <f>VLOOKUP(N5694,IF(P5694="Work",Intervals!$A$4:$C$9,Intervals!$F$4:$H$9),3,1)</f>
        <v>Int_19-21</v>
      </c>
      <c r="R5694" t="str">
        <f t="shared" si="800"/>
        <v>1</v>
      </c>
      <c r="S5694">
        <f>VLOOKUP(N5694,IF(P5694="Work",Intervals!$A$4:$D$9,Intervals!$F$4:$I$9),4,1)</f>
        <v>5</v>
      </c>
    </row>
    <row r="5695" spans="1:19" x14ac:dyDescent="0.25">
      <c r="A5695" t="s">
        <v>275</v>
      </c>
      <c r="B5695" s="1" t="s">
        <v>5899</v>
      </c>
      <c r="C5695" t="s">
        <v>339</v>
      </c>
      <c r="D5695">
        <f t="shared" si="792"/>
        <v>5693</v>
      </c>
      <c r="E5695" t="s">
        <v>858</v>
      </c>
      <c r="F5695" t="s">
        <v>11567</v>
      </c>
      <c r="G5695" t="s">
        <v>4</v>
      </c>
      <c r="H5695" t="s">
        <v>11589</v>
      </c>
      <c r="I5695" s="4">
        <v>42509</v>
      </c>
      <c r="J5695">
        <f t="shared" si="793"/>
        <v>3</v>
      </c>
      <c r="K5695">
        <f t="shared" si="794"/>
        <v>6</v>
      </c>
      <c r="L5695" s="3">
        <f t="shared" si="795"/>
        <v>42671</v>
      </c>
      <c r="M5695" t="str">
        <f t="shared" si="796"/>
        <v>20:16</v>
      </c>
      <c r="N5695">
        <f t="shared" si="797"/>
        <v>1216.0000000000002</v>
      </c>
      <c r="O5695">
        <f t="shared" si="798"/>
        <v>5</v>
      </c>
      <c r="P5695" t="str">
        <f t="shared" si="799"/>
        <v>Work</v>
      </c>
      <c r="Q5695" t="str">
        <f>VLOOKUP(N5695,IF(P5695="Work",Intervals!$A$4:$C$9,Intervals!$F$4:$H$9),3,1)</f>
        <v>Int_19-21</v>
      </c>
      <c r="R5695" t="str">
        <f t="shared" si="800"/>
        <v>1</v>
      </c>
      <c r="S5695">
        <f>VLOOKUP(N5695,IF(P5695="Work",Intervals!$A$4:$D$9,Intervals!$F$4:$I$9),4,1)</f>
        <v>5</v>
      </c>
    </row>
    <row r="5696" spans="1:19" x14ac:dyDescent="0.25">
      <c r="A5696" t="s">
        <v>275</v>
      </c>
      <c r="B5696" s="1" t="s">
        <v>5900</v>
      </c>
      <c r="C5696" t="s">
        <v>339</v>
      </c>
      <c r="D5696">
        <f t="shared" si="792"/>
        <v>5694</v>
      </c>
      <c r="E5696" t="s">
        <v>858</v>
      </c>
      <c r="F5696" t="s">
        <v>11567</v>
      </c>
      <c r="G5696" t="s">
        <v>4</v>
      </c>
      <c r="H5696" t="s">
        <v>11589</v>
      </c>
      <c r="I5696" s="4">
        <v>42509</v>
      </c>
      <c r="J5696">
        <f t="shared" si="793"/>
        <v>3</v>
      </c>
      <c r="K5696">
        <f t="shared" si="794"/>
        <v>6</v>
      </c>
      <c r="L5696" s="3">
        <f t="shared" si="795"/>
        <v>42671</v>
      </c>
      <c r="M5696" t="str">
        <f t="shared" si="796"/>
        <v>20:25</v>
      </c>
      <c r="N5696">
        <f t="shared" si="797"/>
        <v>1225.0000000000002</v>
      </c>
      <c r="O5696">
        <f t="shared" si="798"/>
        <v>5</v>
      </c>
      <c r="P5696" t="str">
        <f t="shared" si="799"/>
        <v>Work</v>
      </c>
      <c r="Q5696" t="str">
        <f>VLOOKUP(N5696,IF(P5696="Work",Intervals!$A$4:$C$9,Intervals!$F$4:$H$9),3,1)</f>
        <v>Int_19-21</v>
      </c>
      <c r="R5696" t="str">
        <f t="shared" si="800"/>
        <v>1</v>
      </c>
      <c r="S5696">
        <f>VLOOKUP(N5696,IF(P5696="Work",Intervals!$A$4:$D$9,Intervals!$F$4:$I$9),4,1)</f>
        <v>5</v>
      </c>
    </row>
    <row r="5697" spans="1:19" x14ac:dyDescent="0.25">
      <c r="A5697" t="s">
        <v>275</v>
      </c>
      <c r="B5697" s="1" t="s">
        <v>5901</v>
      </c>
      <c r="C5697" t="s">
        <v>339</v>
      </c>
      <c r="D5697">
        <f t="shared" si="792"/>
        <v>5695</v>
      </c>
      <c r="E5697" t="s">
        <v>858</v>
      </c>
      <c r="F5697" t="s">
        <v>11567</v>
      </c>
      <c r="G5697" t="s">
        <v>4</v>
      </c>
      <c r="H5697" t="s">
        <v>11589</v>
      </c>
      <c r="I5697" s="4">
        <v>42509</v>
      </c>
      <c r="J5697">
        <f t="shared" si="793"/>
        <v>3</v>
      </c>
      <c r="K5697">
        <f t="shared" si="794"/>
        <v>6</v>
      </c>
      <c r="L5697" s="3">
        <f t="shared" si="795"/>
        <v>42671</v>
      </c>
      <c r="M5697" t="str">
        <f t="shared" si="796"/>
        <v>20:32</v>
      </c>
      <c r="N5697">
        <f t="shared" si="797"/>
        <v>1232</v>
      </c>
      <c r="O5697">
        <f t="shared" si="798"/>
        <v>5</v>
      </c>
      <c r="P5697" t="str">
        <f t="shared" si="799"/>
        <v>Work</v>
      </c>
      <c r="Q5697" t="str">
        <f>VLOOKUP(N5697,IF(P5697="Work",Intervals!$A$4:$C$9,Intervals!$F$4:$H$9),3,1)</f>
        <v>Int_19-21</v>
      </c>
      <c r="R5697" t="str">
        <f t="shared" si="800"/>
        <v>1</v>
      </c>
      <c r="S5697">
        <f>VLOOKUP(N5697,IF(P5697="Work",Intervals!$A$4:$D$9,Intervals!$F$4:$I$9),4,1)</f>
        <v>5</v>
      </c>
    </row>
    <row r="5698" spans="1:19" x14ac:dyDescent="0.25">
      <c r="A5698" t="s">
        <v>275</v>
      </c>
      <c r="B5698" s="1" t="s">
        <v>5902</v>
      </c>
      <c r="C5698" t="s">
        <v>339</v>
      </c>
      <c r="D5698">
        <f t="shared" si="792"/>
        <v>5696</v>
      </c>
      <c r="E5698" t="s">
        <v>858</v>
      </c>
      <c r="F5698" t="s">
        <v>11567</v>
      </c>
      <c r="G5698" t="s">
        <v>4</v>
      </c>
      <c r="H5698" t="s">
        <v>11589</v>
      </c>
      <c r="I5698" s="4">
        <v>42509</v>
      </c>
      <c r="J5698">
        <f t="shared" si="793"/>
        <v>3</v>
      </c>
      <c r="K5698">
        <f t="shared" si="794"/>
        <v>6</v>
      </c>
      <c r="L5698" s="3">
        <f t="shared" si="795"/>
        <v>42671</v>
      </c>
      <c r="M5698" t="str">
        <f t="shared" si="796"/>
        <v>20:42</v>
      </c>
      <c r="N5698">
        <f t="shared" si="797"/>
        <v>1241.9999999999998</v>
      </c>
      <c r="O5698">
        <f t="shared" si="798"/>
        <v>5</v>
      </c>
      <c r="P5698" t="str">
        <f t="shared" si="799"/>
        <v>Work</v>
      </c>
      <c r="Q5698" t="str">
        <f>VLOOKUP(N5698,IF(P5698="Work",Intervals!$A$4:$C$9,Intervals!$F$4:$H$9),3,1)</f>
        <v>Int_19-21</v>
      </c>
      <c r="R5698" t="str">
        <f t="shared" si="800"/>
        <v>1</v>
      </c>
      <c r="S5698">
        <f>VLOOKUP(N5698,IF(P5698="Work",Intervals!$A$4:$D$9,Intervals!$F$4:$I$9),4,1)</f>
        <v>5</v>
      </c>
    </row>
    <row r="5699" spans="1:19" x14ac:dyDescent="0.25">
      <c r="A5699" t="s">
        <v>275</v>
      </c>
      <c r="B5699" s="1" t="s">
        <v>5903</v>
      </c>
      <c r="C5699" t="s">
        <v>339</v>
      </c>
      <c r="D5699">
        <f t="shared" ref="D5699:D5762" si="801">ROW()-ROW($D$2)</f>
        <v>5697</v>
      </c>
      <c r="E5699" t="s">
        <v>433</v>
      </c>
      <c r="F5699" t="s">
        <v>10</v>
      </c>
      <c r="G5699" t="s">
        <v>4</v>
      </c>
      <c r="H5699" t="s">
        <v>11589</v>
      </c>
      <c r="I5699" s="4">
        <v>42509</v>
      </c>
      <c r="J5699">
        <f t="shared" ref="J5699:J5762" si="802">SEARCH("-",B5699)</f>
        <v>3</v>
      </c>
      <c r="K5699">
        <f t="shared" ref="K5699:K5762" si="803">SEARCH("-",B5699,J5699+1)</f>
        <v>6</v>
      </c>
      <c r="L5699" s="3">
        <f t="shared" ref="L5699:L5762" si="804">DATE(MID(B5699,K5699+1,4),LEFT(B5699,J5699-1),MID(B5699,J5699+1,K5699-J5699-1))</f>
        <v>42671</v>
      </c>
      <c r="M5699" t="str">
        <f t="shared" ref="M5699:M5762" si="805">MID(B5699,SEARCH(" ",B5699)+1,99)</f>
        <v>21:18</v>
      </c>
      <c r="N5699">
        <f t="shared" ref="N5699:N5762" si="806">((M5699+1)-"1.1.1900  0:00:00")*24*60</f>
        <v>1278.0000000000002</v>
      </c>
      <c r="O5699">
        <f t="shared" ref="O5699:O5762" si="807">WEEKDAY(L5699,2)</f>
        <v>5</v>
      </c>
      <c r="P5699" t="str">
        <f t="shared" ref="P5699:P5762" si="808">IF(O5699&gt;5,"NonWork","Work")</f>
        <v>Work</v>
      </c>
      <c r="Q5699" t="str">
        <f>VLOOKUP(N5699,IF(P5699="Work",Intervals!$A$4:$C$9,Intervals!$F$4:$H$9),3,1)</f>
        <v>Int_21-</v>
      </c>
      <c r="R5699" t="str">
        <f t="shared" ref="R5699:R5762" si="809">IF(O5699&gt;5,"2","1")</f>
        <v>1</v>
      </c>
      <c r="S5699">
        <f>VLOOKUP(N5699,IF(P5699="Work",Intervals!$A$4:$D$9,Intervals!$F$4:$I$9),4,1)</f>
        <v>6</v>
      </c>
    </row>
    <row r="5700" spans="1:19" x14ac:dyDescent="0.25">
      <c r="A5700" t="s">
        <v>109</v>
      </c>
      <c r="B5700" s="1" t="s">
        <v>5904</v>
      </c>
      <c r="C5700" t="s">
        <v>339</v>
      </c>
      <c r="D5700">
        <f t="shared" si="801"/>
        <v>5698</v>
      </c>
      <c r="E5700" t="s">
        <v>859</v>
      </c>
      <c r="F5700" t="s">
        <v>10</v>
      </c>
      <c r="G5700" t="s">
        <v>4</v>
      </c>
      <c r="H5700" t="s">
        <v>11598</v>
      </c>
      <c r="I5700" t="s">
        <v>11672</v>
      </c>
      <c r="J5700">
        <f t="shared" si="802"/>
        <v>3</v>
      </c>
      <c r="K5700">
        <f t="shared" si="803"/>
        <v>6</v>
      </c>
      <c r="L5700" s="3">
        <f t="shared" si="804"/>
        <v>42671</v>
      </c>
      <c r="M5700" t="str">
        <f t="shared" si="805"/>
        <v>21:20</v>
      </c>
      <c r="N5700">
        <f t="shared" si="806"/>
        <v>1280</v>
      </c>
      <c r="O5700">
        <f t="shared" si="807"/>
        <v>5</v>
      </c>
      <c r="P5700" t="str">
        <f t="shared" si="808"/>
        <v>Work</v>
      </c>
      <c r="Q5700" t="str">
        <f>VLOOKUP(N5700,IF(P5700="Work",Intervals!$A$4:$C$9,Intervals!$F$4:$H$9),3,1)</f>
        <v>Int_21-</v>
      </c>
      <c r="R5700" t="str">
        <f t="shared" si="809"/>
        <v>1</v>
      </c>
      <c r="S5700">
        <f>VLOOKUP(N5700,IF(P5700="Work",Intervals!$A$4:$D$9,Intervals!$F$4:$I$9),4,1)</f>
        <v>6</v>
      </c>
    </row>
    <row r="5701" spans="1:19" x14ac:dyDescent="0.25">
      <c r="A5701" t="s">
        <v>200</v>
      </c>
      <c r="B5701" s="1" t="s">
        <v>5905</v>
      </c>
      <c r="C5701" t="s">
        <v>339</v>
      </c>
      <c r="D5701">
        <f t="shared" si="801"/>
        <v>5699</v>
      </c>
      <c r="E5701" t="s">
        <v>348</v>
      </c>
      <c r="F5701" t="s">
        <v>10</v>
      </c>
      <c r="G5701" t="s">
        <v>4</v>
      </c>
      <c r="H5701" t="s">
        <v>11589</v>
      </c>
      <c r="I5701" s="4">
        <v>42509</v>
      </c>
      <c r="J5701">
        <f t="shared" si="802"/>
        <v>3</v>
      </c>
      <c r="K5701">
        <f t="shared" si="803"/>
        <v>6</v>
      </c>
      <c r="L5701" s="3">
        <f t="shared" si="804"/>
        <v>42671</v>
      </c>
      <c r="M5701" t="str">
        <f t="shared" si="805"/>
        <v>21:24</v>
      </c>
      <c r="N5701">
        <f t="shared" si="806"/>
        <v>1284</v>
      </c>
      <c r="O5701">
        <f t="shared" si="807"/>
        <v>5</v>
      </c>
      <c r="P5701" t="str">
        <f t="shared" si="808"/>
        <v>Work</v>
      </c>
      <c r="Q5701" t="str">
        <f>VLOOKUP(N5701,IF(P5701="Work",Intervals!$A$4:$C$9,Intervals!$F$4:$H$9),3,1)</f>
        <v>Int_21-</v>
      </c>
      <c r="R5701" t="str">
        <f t="shared" si="809"/>
        <v>1</v>
      </c>
      <c r="S5701">
        <f>VLOOKUP(N5701,IF(P5701="Work",Intervals!$A$4:$D$9,Intervals!$F$4:$I$9),4,1)</f>
        <v>6</v>
      </c>
    </row>
    <row r="5702" spans="1:19" x14ac:dyDescent="0.25">
      <c r="A5702" t="s">
        <v>109</v>
      </c>
      <c r="B5702" s="1" t="s">
        <v>5905</v>
      </c>
      <c r="C5702" t="s">
        <v>339</v>
      </c>
      <c r="D5702">
        <f t="shared" si="801"/>
        <v>5700</v>
      </c>
      <c r="E5702" t="s">
        <v>859</v>
      </c>
      <c r="F5702" t="s">
        <v>10</v>
      </c>
      <c r="G5702" t="s">
        <v>4</v>
      </c>
      <c r="H5702" t="s">
        <v>11598</v>
      </c>
      <c r="I5702" t="s">
        <v>11672</v>
      </c>
      <c r="J5702">
        <f t="shared" si="802"/>
        <v>3</v>
      </c>
      <c r="K5702">
        <f t="shared" si="803"/>
        <v>6</v>
      </c>
      <c r="L5702" s="3">
        <f t="shared" si="804"/>
        <v>42671</v>
      </c>
      <c r="M5702" t="str">
        <f t="shared" si="805"/>
        <v>21:24</v>
      </c>
      <c r="N5702">
        <f t="shared" si="806"/>
        <v>1284</v>
      </c>
      <c r="O5702">
        <f t="shared" si="807"/>
        <v>5</v>
      </c>
      <c r="P5702" t="str">
        <f t="shared" si="808"/>
        <v>Work</v>
      </c>
      <c r="Q5702" t="str">
        <f>VLOOKUP(N5702,IF(P5702="Work",Intervals!$A$4:$C$9,Intervals!$F$4:$H$9),3,1)</f>
        <v>Int_21-</v>
      </c>
      <c r="R5702" t="str">
        <f t="shared" si="809"/>
        <v>1</v>
      </c>
      <c r="S5702">
        <f>VLOOKUP(N5702,IF(P5702="Work",Intervals!$A$4:$D$9,Intervals!$F$4:$I$9),4,1)</f>
        <v>6</v>
      </c>
    </row>
    <row r="5703" spans="1:19" x14ac:dyDescent="0.25">
      <c r="A5703" t="s">
        <v>275</v>
      </c>
      <c r="B5703" s="1" t="s">
        <v>5906</v>
      </c>
      <c r="C5703" t="s">
        <v>339</v>
      </c>
      <c r="D5703">
        <f t="shared" si="801"/>
        <v>5701</v>
      </c>
      <c r="E5703" t="s">
        <v>858</v>
      </c>
      <c r="F5703" t="s">
        <v>11567</v>
      </c>
      <c r="G5703" t="s">
        <v>4</v>
      </c>
      <c r="H5703" t="s">
        <v>11589</v>
      </c>
      <c r="I5703" s="4">
        <v>42509</v>
      </c>
      <c r="J5703">
        <f t="shared" si="802"/>
        <v>3</v>
      </c>
      <c r="K5703">
        <f t="shared" si="803"/>
        <v>6</v>
      </c>
      <c r="L5703" s="3">
        <f t="shared" si="804"/>
        <v>42671</v>
      </c>
      <c r="M5703" t="str">
        <f t="shared" si="805"/>
        <v>21:26</v>
      </c>
      <c r="N5703">
        <f t="shared" si="806"/>
        <v>1286.0000000000002</v>
      </c>
      <c r="O5703">
        <f t="shared" si="807"/>
        <v>5</v>
      </c>
      <c r="P5703" t="str">
        <f t="shared" si="808"/>
        <v>Work</v>
      </c>
      <c r="Q5703" t="str">
        <f>VLOOKUP(N5703,IF(P5703="Work",Intervals!$A$4:$C$9,Intervals!$F$4:$H$9),3,1)</f>
        <v>Int_21-</v>
      </c>
      <c r="R5703" t="str">
        <f t="shared" si="809"/>
        <v>1</v>
      </c>
      <c r="S5703">
        <f>VLOOKUP(N5703,IF(P5703="Work",Intervals!$A$4:$D$9,Intervals!$F$4:$I$9),4,1)</f>
        <v>6</v>
      </c>
    </row>
    <row r="5704" spans="1:19" x14ac:dyDescent="0.25">
      <c r="A5704" t="s">
        <v>275</v>
      </c>
      <c r="B5704" s="1" t="s">
        <v>5907</v>
      </c>
      <c r="C5704" t="s">
        <v>339</v>
      </c>
      <c r="D5704">
        <f t="shared" si="801"/>
        <v>5702</v>
      </c>
      <c r="E5704" t="s">
        <v>842</v>
      </c>
      <c r="F5704" t="s">
        <v>10</v>
      </c>
      <c r="G5704" t="s">
        <v>4</v>
      </c>
      <c r="H5704" t="s">
        <v>11589</v>
      </c>
      <c r="I5704" s="4">
        <v>42509</v>
      </c>
      <c r="J5704">
        <f t="shared" si="802"/>
        <v>3</v>
      </c>
      <c r="K5704">
        <f t="shared" si="803"/>
        <v>6</v>
      </c>
      <c r="L5704" s="3">
        <f t="shared" si="804"/>
        <v>42671</v>
      </c>
      <c r="M5704" t="str">
        <f t="shared" si="805"/>
        <v>21:33</v>
      </c>
      <c r="N5704">
        <f t="shared" si="806"/>
        <v>1293</v>
      </c>
      <c r="O5704">
        <f t="shared" si="807"/>
        <v>5</v>
      </c>
      <c r="P5704" t="str">
        <f t="shared" si="808"/>
        <v>Work</v>
      </c>
      <c r="Q5704" t="str">
        <f>VLOOKUP(N5704,IF(P5704="Work",Intervals!$A$4:$C$9,Intervals!$F$4:$H$9),3,1)</f>
        <v>Int_21-</v>
      </c>
      <c r="R5704" t="str">
        <f t="shared" si="809"/>
        <v>1</v>
      </c>
      <c r="S5704">
        <f>VLOOKUP(N5704,IF(P5704="Work",Intervals!$A$4:$D$9,Intervals!$F$4:$I$9),4,1)</f>
        <v>6</v>
      </c>
    </row>
    <row r="5705" spans="1:19" x14ac:dyDescent="0.25">
      <c r="A5705" t="s">
        <v>275</v>
      </c>
      <c r="B5705" s="1" t="s">
        <v>5908</v>
      </c>
      <c r="C5705" t="s">
        <v>339</v>
      </c>
      <c r="D5705">
        <f t="shared" si="801"/>
        <v>5703</v>
      </c>
      <c r="E5705" t="s">
        <v>858</v>
      </c>
      <c r="F5705" t="s">
        <v>11567</v>
      </c>
      <c r="G5705" t="s">
        <v>4</v>
      </c>
      <c r="H5705" t="s">
        <v>11589</v>
      </c>
      <c r="I5705" s="4">
        <v>42509</v>
      </c>
      <c r="J5705">
        <f t="shared" si="802"/>
        <v>3</v>
      </c>
      <c r="K5705">
        <f t="shared" si="803"/>
        <v>6</v>
      </c>
      <c r="L5705" s="3">
        <f t="shared" si="804"/>
        <v>42671</v>
      </c>
      <c r="M5705" t="str">
        <f t="shared" si="805"/>
        <v>21:36</v>
      </c>
      <c r="N5705">
        <f t="shared" si="806"/>
        <v>1295.9999999999998</v>
      </c>
      <c r="O5705">
        <f t="shared" si="807"/>
        <v>5</v>
      </c>
      <c r="P5705" t="str">
        <f t="shared" si="808"/>
        <v>Work</v>
      </c>
      <c r="Q5705" t="str">
        <f>VLOOKUP(N5705,IF(P5705="Work",Intervals!$A$4:$C$9,Intervals!$F$4:$H$9),3,1)</f>
        <v>Int_21-</v>
      </c>
      <c r="R5705" t="str">
        <f t="shared" si="809"/>
        <v>1</v>
      </c>
      <c r="S5705">
        <f>VLOOKUP(N5705,IF(P5705="Work",Intervals!$A$4:$D$9,Intervals!$F$4:$I$9),4,1)</f>
        <v>6</v>
      </c>
    </row>
    <row r="5706" spans="1:19" x14ac:dyDescent="0.25">
      <c r="A5706" t="s">
        <v>94</v>
      </c>
      <c r="B5706" s="1" t="s">
        <v>5909</v>
      </c>
      <c r="C5706" t="s">
        <v>339</v>
      </c>
      <c r="D5706">
        <f t="shared" si="801"/>
        <v>5704</v>
      </c>
      <c r="E5706" t="s">
        <v>855</v>
      </c>
      <c r="F5706" t="s">
        <v>10</v>
      </c>
      <c r="G5706" t="s">
        <v>4</v>
      </c>
      <c r="H5706" t="s">
        <v>11598</v>
      </c>
      <c r="I5706" t="s">
        <v>11672</v>
      </c>
      <c r="J5706">
        <f t="shared" si="802"/>
        <v>3</v>
      </c>
      <c r="K5706">
        <f t="shared" si="803"/>
        <v>6</v>
      </c>
      <c r="L5706" s="3">
        <f t="shared" si="804"/>
        <v>42671</v>
      </c>
      <c r="M5706" t="str">
        <f t="shared" si="805"/>
        <v>21:37</v>
      </c>
      <c r="N5706">
        <f t="shared" si="806"/>
        <v>1297</v>
      </c>
      <c r="O5706">
        <f t="shared" si="807"/>
        <v>5</v>
      </c>
      <c r="P5706" t="str">
        <f t="shared" si="808"/>
        <v>Work</v>
      </c>
      <c r="Q5706" t="str">
        <f>VLOOKUP(N5706,IF(P5706="Work",Intervals!$A$4:$C$9,Intervals!$F$4:$H$9),3,1)</f>
        <v>Int_21-</v>
      </c>
      <c r="R5706" t="str">
        <f t="shared" si="809"/>
        <v>1</v>
      </c>
      <c r="S5706">
        <f>VLOOKUP(N5706,IF(P5706="Work",Intervals!$A$4:$D$9,Intervals!$F$4:$I$9),4,1)</f>
        <v>6</v>
      </c>
    </row>
    <row r="5707" spans="1:19" x14ac:dyDescent="0.25">
      <c r="A5707" t="s">
        <v>275</v>
      </c>
      <c r="B5707" s="1" t="s">
        <v>5910</v>
      </c>
      <c r="C5707" t="s">
        <v>339</v>
      </c>
      <c r="D5707">
        <f t="shared" si="801"/>
        <v>5705</v>
      </c>
      <c r="E5707" t="s">
        <v>858</v>
      </c>
      <c r="F5707" t="s">
        <v>11567</v>
      </c>
      <c r="G5707" t="s">
        <v>4</v>
      </c>
      <c r="H5707" t="s">
        <v>11589</v>
      </c>
      <c r="I5707" s="4">
        <v>42509</v>
      </c>
      <c r="J5707">
        <f t="shared" si="802"/>
        <v>3</v>
      </c>
      <c r="K5707">
        <f t="shared" si="803"/>
        <v>6</v>
      </c>
      <c r="L5707" s="3">
        <f t="shared" si="804"/>
        <v>42671</v>
      </c>
      <c r="M5707" t="str">
        <f t="shared" si="805"/>
        <v>21:38</v>
      </c>
      <c r="N5707">
        <f t="shared" si="806"/>
        <v>1298.0000000000002</v>
      </c>
      <c r="O5707">
        <f t="shared" si="807"/>
        <v>5</v>
      </c>
      <c r="P5707" t="str">
        <f t="shared" si="808"/>
        <v>Work</v>
      </c>
      <c r="Q5707" t="str">
        <f>VLOOKUP(N5707,IF(P5707="Work",Intervals!$A$4:$C$9,Intervals!$F$4:$H$9),3,1)</f>
        <v>Int_21-</v>
      </c>
      <c r="R5707" t="str">
        <f t="shared" si="809"/>
        <v>1</v>
      </c>
      <c r="S5707">
        <f>VLOOKUP(N5707,IF(P5707="Work",Intervals!$A$4:$D$9,Intervals!$F$4:$I$9),4,1)</f>
        <v>6</v>
      </c>
    </row>
    <row r="5708" spans="1:19" x14ac:dyDescent="0.25">
      <c r="A5708" t="s">
        <v>85</v>
      </c>
      <c r="B5708" s="1" t="s">
        <v>5911</v>
      </c>
      <c r="C5708" t="s">
        <v>339</v>
      </c>
      <c r="D5708">
        <f t="shared" si="801"/>
        <v>5706</v>
      </c>
      <c r="E5708" t="s">
        <v>554</v>
      </c>
      <c r="F5708" t="s">
        <v>10</v>
      </c>
      <c r="G5708" t="s">
        <v>4</v>
      </c>
      <c r="H5708" t="s">
        <v>11589</v>
      </c>
      <c r="I5708" s="4">
        <v>42509</v>
      </c>
      <c r="J5708">
        <f t="shared" si="802"/>
        <v>3</v>
      </c>
      <c r="K5708">
        <f t="shared" si="803"/>
        <v>6</v>
      </c>
      <c r="L5708" s="3">
        <f t="shared" si="804"/>
        <v>42671</v>
      </c>
      <c r="M5708" t="str">
        <f t="shared" si="805"/>
        <v>21:49</v>
      </c>
      <c r="N5708">
        <f t="shared" si="806"/>
        <v>1309</v>
      </c>
      <c r="O5708">
        <f t="shared" si="807"/>
        <v>5</v>
      </c>
      <c r="P5708" t="str">
        <f t="shared" si="808"/>
        <v>Work</v>
      </c>
      <c r="Q5708" t="str">
        <f>VLOOKUP(N5708,IF(P5708="Work",Intervals!$A$4:$C$9,Intervals!$F$4:$H$9),3,1)</f>
        <v>Int_21-</v>
      </c>
      <c r="R5708" t="str">
        <f t="shared" si="809"/>
        <v>1</v>
      </c>
      <c r="S5708">
        <f>VLOOKUP(N5708,IF(P5708="Work",Intervals!$A$4:$D$9,Intervals!$F$4:$I$9),4,1)</f>
        <v>6</v>
      </c>
    </row>
    <row r="5709" spans="1:19" x14ac:dyDescent="0.25">
      <c r="A5709" t="s">
        <v>109</v>
      </c>
      <c r="B5709" s="1" t="s">
        <v>5912</v>
      </c>
      <c r="C5709" t="s">
        <v>339</v>
      </c>
      <c r="D5709">
        <f t="shared" si="801"/>
        <v>5707</v>
      </c>
      <c r="E5709" t="s">
        <v>859</v>
      </c>
      <c r="F5709" t="s">
        <v>10</v>
      </c>
      <c r="G5709" t="s">
        <v>4</v>
      </c>
      <c r="H5709" t="s">
        <v>11598</v>
      </c>
      <c r="I5709" t="s">
        <v>11672</v>
      </c>
      <c r="J5709">
        <f t="shared" si="802"/>
        <v>3</v>
      </c>
      <c r="K5709">
        <f t="shared" si="803"/>
        <v>6</v>
      </c>
      <c r="L5709" s="3">
        <f t="shared" si="804"/>
        <v>42671</v>
      </c>
      <c r="M5709" t="str">
        <f t="shared" si="805"/>
        <v>21:58</v>
      </c>
      <c r="N5709">
        <f t="shared" si="806"/>
        <v>1318</v>
      </c>
      <c r="O5709">
        <f t="shared" si="807"/>
        <v>5</v>
      </c>
      <c r="P5709" t="str">
        <f t="shared" si="808"/>
        <v>Work</v>
      </c>
      <c r="Q5709" t="str">
        <f>VLOOKUP(N5709,IF(P5709="Work",Intervals!$A$4:$C$9,Intervals!$F$4:$H$9),3,1)</f>
        <v>Int_21-</v>
      </c>
      <c r="R5709" t="str">
        <f t="shared" si="809"/>
        <v>1</v>
      </c>
      <c r="S5709">
        <f>VLOOKUP(N5709,IF(P5709="Work",Intervals!$A$4:$D$9,Intervals!$F$4:$I$9),4,1)</f>
        <v>6</v>
      </c>
    </row>
    <row r="5710" spans="1:19" x14ac:dyDescent="0.25">
      <c r="A5710" t="s">
        <v>90</v>
      </c>
      <c r="B5710" s="1" t="s">
        <v>5912</v>
      </c>
      <c r="C5710" t="s">
        <v>339</v>
      </c>
      <c r="D5710">
        <f t="shared" si="801"/>
        <v>5708</v>
      </c>
      <c r="E5710" t="s">
        <v>860</v>
      </c>
      <c r="F5710" t="s">
        <v>3</v>
      </c>
      <c r="G5710" t="s">
        <v>4</v>
      </c>
      <c r="H5710" t="s">
        <v>11589</v>
      </c>
      <c r="I5710" s="4">
        <v>42509</v>
      </c>
      <c r="J5710">
        <f t="shared" si="802"/>
        <v>3</v>
      </c>
      <c r="K5710">
        <f t="shared" si="803"/>
        <v>6</v>
      </c>
      <c r="L5710" s="3">
        <f t="shared" si="804"/>
        <v>42671</v>
      </c>
      <c r="M5710" t="str">
        <f t="shared" si="805"/>
        <v>21:58</v>
      </c>
      <c r="N5710">
        <f t="shared" si="806"/>
        <v>1318</v>
      </c>
      <c r="O5710">
        <f t="shared" si="807"/>
        <v>5</v>
      </c>
      <c r="P5710" t="str">
        <f t="shared" si="808"/>
        <v>Work</v>
      </c>
      <c r="Q5710" t="str">
        <f>VLOOKUP(N5710,IF(P5710="Work",Intervals!$A$4:$C$9,Intervals!$F$4:$H$9),3,1)</f>
        <v>Int_21-</v>
      </c>
      <c r="R5710" t="str">
        <f t="shared" si="809"/>
        <v>1</v>
      </c>
      <c r="S5710">
        <f>VLOOKUP(N5710,IF(P5710="Work",Intervals!$A$4:$D$9,Intervals!$F$4:$I$9),4,1)</f>
        <v>6</v>
      </c>
    </row>
    <row r="5711" spans="1:19" x14ac:dyDescent="0.25">
      <c r="A5711" t="s">
        <v>109</v>
      </c>
      <c r="B5711" s="1" t="s">
        <v>5913</v>
      </c>
      <c r="C5711" t="s">
        <v>339</v>
      </c>
      <c r="D5711">
        <f t="shared" si="801"/>
        <v>5709</v>
      </c>
      <c r="E5711" t="s">
        <v>859</v>
      </c>
      <c r="F5711" t="s">
        <v>10</v>
      </c>
      <c r="G5711" t="s">
        <v>4</v>
      </c>
      <c r="H5711" t="s">
        <v>11598</v>
      </c>
      <c r="I5711" t="s">
        <v>11672</v>
      </c>
      <c r="J5711">
        <f t="shared" si="802"/>
        <v>3</v>
      </c>
      <c r="K5711">
        <f t="shared" si="803"/>
        <v>6</v>
      </c>
      <c r="L5711" s="3">
        <f t="shared" si="804"/>
        <v>42671</v>
      </c>
      <c r="M5711" t="str">
        <f t="shared" si="805"/>
        <v>22:0</v>
      </c>
      <c r="N5711">
        <f t="shared" si="806"/>
        <v>1319.9999999999998</v>
      </c>
      <c r="O5711">
        <f t="shared" si="807"/>
        <v>5</v>
      </c>
      <c r="P5711" t="str">
        <f t="shared" si="808"/>
        <v>Work</v>
      </c>
      <c r="Q5711" t="str">
        <f>VLOOKUP(N5711,IF(P5711="Work",Intervals!$A$4:$C$9,Intervals!$F$4:$H$9),3,1)</f>
        <v>Int_21-</v>
      </c>
      <c r="R5711" t="str">
        <f t="shared" si="809"/>
        <v>1</v>
      </c>
      <c r="S5711">
        <f>VLOOKUP(N5711,IF(P5711="Work",Intervals!$A$4:$D$9,Intervals!$F$4:$I$9),4,1)</f>
        <v>6</v>
      </c>
    </row>
    <row r="5712" spans="1:19" x14ac:dyDescent="0.25">
      <c r="A5712" t="s">
        <v>250</v>
      </c>
      <c r="B5712" s="1" t="s">
        <v>5914</v>
      </c>
      <c r="C5712" t="s">
        <v>339</v>
      </c>
      <c r="D5712">
        <f t="shared" si="801"/>
        <v>5710</v>
      </c>
      <c r="E5712" t="s">
        <v>497</v>
      </c>
      <c r="F5712" t="s">
        <v>11563</v>
      </c>
      <c r="G5712" t="s">
        <v>4</v>
      </c>
      <c r="H5712" t="s">
        <v>11589</v>
      </c>
      <c r="I5712" s="4">
        <v>42509</v>
      </c>
      <c r="J5712">
        <f t="shared" si="802"/>
        <v>3</v>
      </c>
      <c r="K5712">
        <f t="shared" si="803"/>
        <v>6</v>
      </c>
      <c r="L5712" s="3">
        <f t="shared" si="804"/>
        <v>42671</v>
      </c>
      <c r="M5712" t="str">
        <f t="shared" si="805"/>
        <v>22:2</v>
      </c>
      <c r="N5712">
        <f t="shared" si="806"/>
        <v>1322</v>
      </c>
      <c r="O5712">
        <f t="shared" si="807"/>
        <v>5</v>
      </c>
      <c r="P5712" t="str">
        <f t="shared" si="808"/>
        <v>Work</v>
      </c>
      <c r="Q5712" t="str">
        <f>VLOOKUP(N5712,IF(P5712="Work",Intervals!$A$4:$C$9,Intervals!$F$4:$H$9),3,1)</f>
        <v>Int_21-</v>
      </c>
      <c r="R5712" t="str">
        <f t="shared" si="809"/>
        <v>1</v>
      </c>
      <c r="S5712">
        <f>VLOOKUP(N5712,IF(P5712="Work",Intervals!$A$4:$D$9,Intervals!$F$4:$I$9),4,1)</f>
        <v>6</v>
      </c>
    </row>
    <row r="5713" spans="1:19" x14ac:dyDescent="0.25">
      <c r="A5713" t="s">
        <v>149</v>
      </c>
      <c r="B5713" s="1" t="s">
        <v>5915</v>
      </c>
      <c r="C5713" t="s">
        <v>339</v>
      </c>
      <c r="D5713">
        <f t="shared" si="801"/>
        <v>5711</v>
      </c>
      <c r="E5713" t="s">
        <v>848</v>
      </c>
      <c r="F5713" t="s">
        <v>10</v>
      </c>
      <c r="G5713" t="s">
        <v>4</v>
      </c>
      <c r="H5713" t="s">
        <v>11589</v>
      </c>
      <c r="I5713" s="4">
        <v>42509</v>
      </c>
      <c r="J5713">
        <f t="shared" si="802"/>
        <v>3</v>
      </c>
      <c r="K5713">
        <f t="shared" si="803"/>
        <v>6</v>
      </c>
      <c r="L5713" s="3">
        <f t="shared" si="804"/>
        <v>42671</v>
      </c>
      <c r="M5713" t="str">
        <f t="shared" si="805"/>
        <v>22:5</v>
      </c>
      <c r="N5713">
        <f t="shared" si="806"/>
        <v>1325</v>
      </c>
      <c r="O5713">
        <f t="shared" si="807"/>
        <v>5</v>
      </c>
      <c r="P5713" t="str">
        <f t="shared" si="808"/>
        <v>Work</v>
      </c>
      <c r="Q5713" t="str">
        <f>VLOOKUP(N5713,IF(P5713="Work",Intervals!$A$4:$C$9,Intervals!$F$4:$H$9),3,1)</f>
        <v>Int_21-</v>
      </c>
      <c r="R5713" t="str">
        <f t="shared" si="809"/>
        <v>1</v>
      </c>
      <c r="S5713">
        <f>VLOOKUP(N5713,IF(P5713="Work",Intervals!$A$4:$D$9,Intervals!$F$4:$I$9),4,1)</f>
        <v>6</v>
      </c>
    </row>
    <row r="5714" spans="1:19" x14ac:dyDescent="0.25">
      <c r="A5714" t="s">
        <v>85</v>
      </c>
      <c r="B5714" s="1" t="s">
        <v>5916</v>
      </c>
      <c r="C5714" t="s">
        <v>339</v>
      </c>
      <c r="D5714">
        <f t="shared" si="801"/>
        <v>5712</v>
      </c>
      <c r="E5714" t="s">
        <v>554</v>
      </c>
      <c r="F5714" t="s">
        <v>10</v>
      </c>
      <c r="G5714" t="s">
        <v>4</v>
      </c>
      <c r="H5714" t="s">
        <v>11589</v>
      </c>
      <c r="I5714" s="4">
        <v>42509</v>
      </c>
      <c r="J5714">
        <f t="shared" si="802"/>
        <v>3</v>
      </c>
      <c r="K5714">
        <f t="shared" si="803"/>
        <v>6</v>
      </c>
      <c r="L5714" s="3">
        <f t="shared" si="804"/>
        <v>42671</v>
      </c>
      <c r="M5714" t="str">
        <f t="shared" si="805"/>
        <v>22:8</v>
      </c>
      <c r="N5714">
        <f t="shared" si="806"/>
        <v>1327.9999999999998</v>
      </c>
      <c r="O5714">
        <f t="shared" si="807"/>
        <v>5</v>
      </c>
      <c r="P5714" t="str">
        <f t="shared" si="808"/>
        <v>Work</v>
      </c>
      <c r="Q5714" t="str">
        <f>VLOOKUP(N5714,IF(P5714="Work",Intervals!$A$4:$C$9,Intervals!$F$4:$H$9),3,1)</f>
        <v>Int_21-</v>
      </c>
      <c r="R5714" t="str">
        <f t="shared" si="809"/>
        <v>1</v>
      </c>
      <c r="S5714">
        <f>VLOOKUP(N5714,IF(P5714="Work",Intervals!$A$4:$D$9,Intervals!$F$4:$I$9),4,1)</f>
        <v>6</v>
      </c>
    </row>
    <row r="5715" spans="1:19" x14ac:dyDescent="0.25">
      <c r="A5715" t="s">
        <v>85</v>
      </c>
      <c r="B5715" s="1" t="s">
        <v>5917</v>
      </c>
      <c r="C5715" t="s">
        <v>339</v>
      </c>
      <c r="D5715">
        <f t="shared" si="801"/>
        <v>5713</v>
      </c>
      <c r="E5715" t="s">
        <v>620</v>
      </c>
      <c r="F5715" t="s">
        <v>10</v>
      </c>
      <c r="G5715" t="s">
        <v>4</v>
      </c>
      <c r="H5715" t="s">
        <v>11589</v>
      </c>
      <c r="I5715" s="4">
        <v>42509</v>
      </c>
      <c r="J5715">
        <f t="shared" si="802"/>
        <v>3</v>
      </c>
      <c r="K5715">
        <f t="shared" si="803"/>
        <v>6</v>
      </c>
      <c r="L5715" s="3">
        <f t="shared" si="804"/>
        <v>42671</v>
      </c>
      <c r="M5715" t="str">
        <f t="shared" si="805"/>
        <v>22:15</v>
      </c>
      <c r="N5715">
        <f t="shared" si="806"/>
        <v>1335.0000000000002</v>
      </c>
      <c r="O5715">
        <f t="shared" si="807"/>
        <v>5</v>
      </c>
      <c r="P5715" t="str">
        <f t="shared" si="808"/>
        <v>Work</v>
      </c>
      <c r="Q5715" t="str">
        <f>VLOOKUP(N5715,IF(P5715="Work",Intervals!$A$4:$C$9,Intervals!$F$4:$H$9),3,1)</f>
        <v>Int_21-</v>
      </c>
      <c r="R5715" t="str">
        <f t="shared" si="809"/>
        <v>1</v>
      </c>
      <c r="S5715">
        <f>VLOOKUP(N5715,IF(P5715="Work",Intervals!$A$4:$D$9,Intervals!$F$4:$I$9),4,1)</f>
        <v>6</v>
      </c>
    </row>
    <row r="5716" spans="1:19" x14ac:dyDescent="0.25">
      <c r="A5716" t="s">
        <v>149</v>
      </c>
      <c r="B5716" s="1" t="s">
        <v>5918</v>
      </c>
      <c r="C5716" t="s">
        <v>339</v>
      </c>
      <c r="D5716">
        <f t="shared" si="801"/>
        <v>5714</v>
      </c>
      <c r="E5716" t="s">
        <v>848</v>
      </c>
      <c r="F5716" t="s">
        <v>10</v>
      </c>
      <c r="G5716" t="s">
        <v>4</v>
      </c>
      <c r="H5716" t="s">
        <v>11589</v>
      </c>
      <c r="I5716" s="4">
        <v>42509</v>
      </c>
      <c r="J5716">
        <f t="shared" si="802"/>
        <v>3</v>
      </c>
      <c r="K5716">
        <f t="shared" si="803"/>
        <v>6</v>
      </c>
      <c r="L5716" s="3">
        <f t="shared" si="804"/>
        <v>42671</v>
      </c>
      <c r="M5716" t="str">
        <f t="shared" si="805"/>
        <v>22:16</v>
      </c>
      <c r="N5716">
        <f t="shared" si="806"/>
        <v>1335.9999999999998</v>
      </c>
      <c r="O5716">
        <f t="shared" si="807"/>
        <v>5</v>
      </c>
      <c r="P5716" t="str">
        <f t="shared" si="808"/>
        <v>Work</v>
      </c>
      <c r="Q5716" t="str">
        <f>VLOOKUP(N5716,IF(P5716="Work",Intervals!$A$4:$C$9,Intervals!$F$4:$H$9),3,1)</f>
        <v>Int_21-</v>
      </c>
      <c r="R5716" t="str">
        <f t="shared" si="809"/>
        <v>1</v>
      </c>
      <c r="S5716">
        <f>VLOOKUP(N5716,IF(P5716="Work",Intervals!$A$4:$D$9,Intervals!$F$4:$I$9),4,1)</f>
        <v>6</v>
      </c>
    </row>
    <row r="5717" spans="1:19" x14ac:dyDescent="0.25">
      <c r="A5717" t="s">
        <v>94</v>
      </c>
      <c r="B5717" s="1" t="s">
        <v>5919</v>
      </c>
      <c r="C5717" t="s">
        <v>339</v>
      </c>
      <c r="D5717">
        <f t="shared" si="801"/>
        <v>5715</v>
      </c>
      <c r="E5717" t="s">
        <v>855</v>
      </c>
      <c r="F5717" t="s">
        <v>10</v>
      </c>
      <c r="G5717" t="s">
        <v>4</v>
      </c>
      <c r="H5717" t="s">
        <v>11598</v>
      </c>
      <c r="I5717" t="s">
        <v>11672</v>
      </c>
      <c r="J5717">
        <f t="shared" si="802"/>
        <v>3</v>
      </c>
      <c r="K5717">
        <f t="shared" si="803"/>
        <v>6</v>
      </c>
      <c r="L5717" s="3">
        <f t="shared" si="804"/>
        <v>42671</v>
      </c>
      <c r="M5717" t="str">
        <f t="shared" si="805"/>
        <v>23:29</v>
      </c>
      <c r="N5717">
        <f t="shared" si="806"/>
        <v>1409.0000000000002</v>
      </c>
      <c r="O5717">
        <f t="shared" si="807"/>
        <v>5</v>
      </c>
      <c r="P5717" t="str">
        <f t="shared" si="808"/>
        <v>Work</v>
      </c>
      <c r="Q5717" t="str">
        <f>VLOOKUP(N5717,IF(P5717="Work",Intervals!$A$4:$C$9,Intervals!$F$4:$H$9),3,1)</f>
        <v>Int_21-</v>
      </c>
      <c r="R5717" t="str">
        <f t="shared" si="809"/>
        <v>1</v>
      </c>
      <c r="S5717">
        <f>VLOOKUP(N5717,IF(P5717="Work",Intervals!$A$4:$D$9,Intervals!$F$4:$I$9),4,1)</f>
        <v>6</v>
      </c>
    </row>
    <row r="5718" spans="1:19" x14ac:dyDescent="0.25">
      <c r="A5718" t="s">
        <v>109</v>
      </c>
      <c r="B5718" s="1" t="s">
        <v>5920</v>
      </c>
      <c r="C5718" t="s">
        <v>339</v>
      </c>
      <c r="D5718">
        <f t="shared" si="801"/>
        <v>5716</v>
      </c>
      <c r="E5718" t="s">
        <v>859</v>
      </c>
      <c r="F5718" t="s">
        <v>10</v>
      </c>
      <c r="G5718" t="s">
        <v>4</v>
      </c>
      <c r="H5718" t="s">
        <v>11598</v>
      </c>
      <c r="I5718" t="s">
        <v>11672</v>
      </c>
      <c r="J5718">
        <f t="shared" si="802"/>
        <v>3</v>
      </c>
      <c r="K5718">
        <f t="shared" si="803"/>
        <v>6</v>
      </c>
      <c r="L5718" s="3">
        <f t="shared" si="804"/>
        <v>42672</v>
      </c>
      <c r="M5718" t="str">
        <f t="shared" si="805"/>
        <v>7:12</v>
      </c>
      <c r="N5718">
        <f t="shared" si="806"/>
        <v>432.00000000000006</v>
      </c>
      <c r="O5718">
        <f t="shared" si="807"/>
        <v>6</v>
      </c>
      <c r="P5718" t="str">
        <f t="shared" si="808"/>
        <v>NonWork</v>
      </c>
      <c r="Q5718" t="str">
        <f>VLOOKUP(N5718,IF(P5718="Work",Intervals!$A$4:$C$9,Intervals!$F$4:$H$9),3,1)</f>
        <v>Int-NW_5-21</v>
      </c>
      <c r="R5718" t="str">
        <f t="shared" si="809"/>
        <v>2</v>
      </c>
      <c r="S5718">
        <f>VLOOKUP(N5718,IF(P5718="Work",Intervals!$A$4:$D$9,Intervals!$F$4:$I$9),4,1)</f>
        <v>4</v>
      </c>
    </row>
    <row r="5719" spans="1:19" x14ac:dyDescent="0.25">
      <c r="A5719" t="s">
        <v>95</v>
      </c>
      <c r="B5719" s="1" t="s">
        <v>5921</v>
      </c>
      <c r="C5719" t="s">
        <v>339</v>
      </c>
      <c r="D5719">
        <f t="shared" si="801"/>
        <v>5717</v>
      </c>
      <c r="E5719" t="s">
        <v>352</v>
      </c>
      <c r="F5719" t="s">
        <v>10</v>
      </c>
      <c r="G5719" t="s">
        <v>4</v>
      </c>
      <c r="H5719" t="s">
        <v>11594</v>
      </c>
      <c r="I5719" t="s">
        <v>11668</v>
      </c>
      <c r="J5719">
        <f t="shared" si="802"/>
        <v>3</v>
      </c>
      <c r="K5719">
        <f t="shared" si="803"/>
        <v>6</v>
      </c>
      <c r="L5719" s="3">
        <f t="shared" si="804"/>
        <v>42672</v>
      </c>
      <c r="M5719" t="str">
        <f t="shared" si="805"/>
        <v>7:31</v>
      </c>
      <c r="N5719">
        <f t="shared" si="806"/>
        <v>451.00000000000017</v>
      </c>
      <c r="O5719">
        <f t="shared" si="807"/>
        <v>6</v>
      </c>
      <c r="P5719" t="str">
        <f t="shared" si="808"/>
        <v>NonWork</v>
      </c>
      <c r="Q5719" t="str">
        <f>VLOOKUP(N5719,IF(P5719="Work",Intervals!$A$4:$C$9,Intervals!$F$4:$H$9),3,1)</f>
        <v>Int-NW_5-21</v>
      </c>
      <c r="R5719" t="str">
        <f t="shared" si="809"/>
        <v>2</v>
      </c>
      <c r="S5719">
        <f>VLOOKUP(N5719,IF(P5719="Work",Intervals!$A$4:$D$9,Intervals!$F$4:$I$9),4,1)</f>
        <v>4</v>
      </c>
    </row>
    <row r="5720" spans="1:19" x14ac:dyDescent="0.25">
      <c r="A5720" t="s">
        <v>275</v>
      </c>
      <c r="B5720" s="1" t="s">
        <v>5922</v>
      </c>
      <c r="C5720" t="s">
        <v>339</v>
      </c>
      <c r="D5720">
        <f t="shared" si="801"/>
        <v>5718</v>
      </c>
      <c r="E5720" t="s">
        <v>771</v>
      </c>
      <c r="F5720" t="s">
        <v>10</v>
      </c>
      <c r="G5720" t="s">
        <v>4</v>
      </c>
      <c r="H5720" t="s">
        <v>11589</v>
      </c>
      <c r="I5720" s="4">
        <v>42509</v>
      </c>
      <c r="J5720">
        <f t="shared" si="802"/>
        <v>3</v>
      </c>
      <c r="K5720">
        <f t="shared" si="803"/>
        <v>6</v>
      </c>
      <c r="L5720" s="3">
        <f t="shared" si="804"/>
        <v>42672</v>
      </c>
      <c r="M5720" t="str">
        <f t="shared" si="805"/>
        <v>7:49</v>
      </c>
      <c r="N5720">
        <f t="shared" si="806"/>
        <v>469.00000000000011</v>
      </c>
      <c r="O5720">
        <f t="shared" si="807"/>
        <v>6</v>
      </c>
      <c r="P5720" t="str">
        <f t="shared" si="808"/>
        <v>NonWork</v>
      </c>
      <c r="Q5720" t="str">
        <f>VLOOKUP(N5720,IF(P5720="Work",Intervals!$A$4:$C$9,Intervals!$F$4:$H$9),3,1)</f>
        <v>Int-NW_5-21</v>
      </c>
      <c r="R5720" t="str">
        <f t="shared" si="809"/>
        <v>2</v>
      </c>
      <c r="S5720">
        <f>VLOOKUP(N5720,IF(P5720="Work",Intervals!$A$4:$D$9,Intervals!$F$4:$I$9),4,1)</f>
        <v>4</v>
      </c>
    </row>
    <row r="5721" spans="1:19" x14ac:dyDescent="0.25">
      <c r="A5721" t="s">
        <v>278</v>
      </c>
      <c r="B5721" s="1" t="s">
        <v>5923</v>
      </c>
      <c r="C5721" t="s">
        <v>339</v>
      </c>
      <c r="D5721">
        <f t="shared" si="801"/>
        <v>5719</v>
      </c>
      <c r="E5721" t="s">
        <v>861</v>
      </c>
      <c r="F5721" t="s">
        <v>11575</v>
      </c>
      <c r="G5721" t="s">
        <v>4</v>
      </c>
      <c r="H5721" t="s">
        <v>11589</v>
      </c>
      <c r="I5721" s="4">
        <v>42509</v>
      </c>
      <c r="J5721">
        <f t="shared" si="802"/>
        <v>3</v>
      </c>
      <c r="K5721">
        <f t="shared" si="803"/>
        <v>6</v>
      </c>
      <c r="L5721" s="3">
        <f t="shared" si="804"/>
        <v>42672</v>
      </c>
      <c r="M5721" t="str">
        <f t="shared" si="805"/>
        <v>9:17</v>
      </c>
      <c r="N5721">
        <f t="shared" si="806"/>
        <v>557.00000000000011</v>
      </c>
      <c r="O5721">
        <f t="shared" si="807"/>
        <v>6</v>
      </c>
      <c r="P5721" t="str">
        <f t="shared" si="808"/>
        <v>NonWork</v>
      </c>
      <c r="Q5721" t="str">
        <f>VLOOKUP(N5721,IF(P5721="Work",Intervals!$A$4:$C$9,Intervals!$F$4:$H$9),3,1)</f>
        <v>Int-NW_5-21</v>
      </c>
      <c r="R5721" t="str">
        <f t="shared" si="809"/>
        <v>2</v>
      </c>
      <c r="S5721">
        <f>VLOOKUP(N5721,IF(P5721="Work",Intervals!$A$4:$D$9,Intervals!$F$4:$I$9),4,1)</f>
        <v>4</v>
      </c>
    </row>
    <row r="5722" spans="1:19" x14ac:dyDescent="0.25">
      <c r="A5722" t="s">
        <v>83</v>
      </c>
      <c r="B5722" s="1" t="s">
        <v>5924</v>
      </c>
      <c r="C5722" t="s">
        <v>339</v>
      </c>
      <c r="D5722">
        <f t="shared" si="801"/>
        <v>5720</v>
      </c>
      <c r="E5722" t="s">
        <v>342</v>
      </c>
      <c r="F5722" t="s">
        <v>11562</v>
      </c>
      <c r="G5722" t="s">
        <v>4</v>
      </c>
      <c r="H5722" t="s">
        <v>11591</v>
      </c>
      <c r="I5722" t="s">
        <v>11665</v>
      </c>
      <c r="J5722">
        <f t="shared" si="802"/>
        <v>3</v>
      </c>
      <c r="K5722">
        <f t="shared" si="803"/>
        <v>6</v>
      </c>
      <c r="L5722" s="3">
        <f t="shared" si="804"/>
        <v>42672</v>
      </c>
      <c r="M5722" t="str">
        <f t="shared" si="805"/>
        <v>9:54</v>
      </c>
      <c r="N5722">
        <f t="shared" si="806"/>
        <v>594.00000000000011</v>
      </c>
      <c r="O5722">
        <f t="shared" si="807"/>
        <v>6</v>
      </c>
      <c r="P5722" t="str">
        <f t="shared" si="808"/>
        <v>NonWork</v>
      </c>
      <c r="Q5722" t="str">
        <f>VLOOKUP(N5722,IF(P5722="Work",Intervals!$A$4:$C$9,Intervals!$F$4:$H$9),3,1)</f>
        <v>Int-NW_5-21</v>
      </c>
      <c r="R5722" t="str">
        <f t="shared" si="809"/>
        <v>2</v>
      </c>
      <c r="S5722">
        <f>VLOOKUP(N5722,IF(P5722="Work",Intervals!$A$4:$D$9,Intervals!$F$4:$I$9),4,1)</f>
        <v>4</v>
      </c>
    </row>
    <row r="5723" spans="1:19" x14ac:dyDescent="0.25">
      <c r="A5723" t="s">
        <v>275</v>
      </c>
      <c r="B5723" s="1" t="s">
        <v>5925</v>
      </c>
      <c r="C5723" t="s">
        <v>339</v>
      </c>
      <c r="D5723">
        <f t="shared" si="801"/>
        <v>5721</v>
      </c>
      <c r="E5723" t="s">
        <v>412</v>
      </c>
      <c r="F5723" t="s">
        <v>10</v>
      </c>
      <c r="G5723" t="s">
        <v>4</v>
      </c>
      <c r="H5723" t="s">
        <v>11589</v>
      </c>
      <c r="I5723" s="4">
        <v>42509</v>
      </c>
      <c r="J5723">
        <f t="shared" si="802"/>
        <v>3</v>
      </c>
      <c r="K5723">
        <f t="shared" si="803"/>
        <v>6</v>
      </c>
      <c r="L5723" s="3">
        <f t="shared" si="804"/>
        <v>42672</v>
      </c>
      <c r="M5723" t="str">
        <f t="shared" si="805"/>
        <v>10:2</v>
      </c>
      <c r="N5723">
        <f t="shared" si="806"/>
        <v>602.00000000000011</v>
      </c>
      <c r="O5723">
        <f t="shared" si="807"/>
        <v>6</v>
      </c>
      <c r="P5723" t="str">
        <f t="shared" si="808"/>
        <v>NonWork</v>
      </c>
      <c r="Q5723" t="str">
        <f>VLOOKUP(N5723,IF(P5723="Work",Intervals!$A$4:$C$9,Intervals!$F$4:$H$9),3,1)</f>
        <v>Int-NW_5-21</v>
      </c>
      <c r="R5723" t="str">
        <f t="shared" si="809"/>
        <v>2</v>
      </c>
      <c r="S5723">
        <f>VLOOKUP(N5723,IF(P5723="Work",Intervals!$A$4:$D$9,Intervals!$F$4:$I$9),4,1)</f>
        <v>4</v>
      </c>
    </row>
    <row r="5724" spans="1:19" x14ac:dyDescent="0.25">
      <c r="A5724" t="s">
        <v>268</v>
      </c>
      <c r="B5724" s="1" t="s">
        <v>5926</v>
      </c>
      <c r="C5724" t="s">
        <v>339</v>
      </c>
      <c r="D5724">
        <f t="shared" si="801"/>
        <v>5722</v>
      </c>
      <c r="E5724" t="s">
        <v>862</v>
      </c>
      <c r="F5724" t="s">
        <v>10</v>
      </c>
      <c r="G5724" t="s">
        <v>4</v>
      </c>
      <c r="H5724" t="s">
        <v>11635</v>
      </c>
      <c r="I5724" t="s">
        <v>11709</v>
      </c>
      <c r="J5724">
        <f t="shared" si="802"/>
        <v>3</v>
      </c>
      <c r="K5724">
        <f t="shared" si="803"/>
        <v>6</v>
      </c>
      <c r="L5724" s="3">
        <f t="shared" si="804"/>
        <v>42672</v>
      </c>
      <c r="M5724" t="str">
        <f t="shared" si="805"/>
        <v>10:22</v>
      </c>
      <c r="N5724">
        <f t="shared" si="806"/>
        <v>622</v>
      </c>
      <c r="O5724">
        <f t="shared" si="807"/>
        <v>6</v>
      </c>
      <c r="P5724" t="str">
        <f t="shared" si="808"/>
        <v>NonWork</v>
      </c>
      <c r="Q5724" t="str">
        <f>VLOOKUP(N5724,IF(P5724="Work",Intervals!$A$4:$C$9,Intervals!$F$4:$H$9),3,1)</f>
        <v>Int-NW_5-21</v>
      </c>
      <c r="R5724" t="str">
        <f t="shared" si="809"/>
        <v>2</v>
      </c>
      <c r="S5724">
        <f>VLOOKUP(N5724,IF(P5724="Work",Intervals!$A$4:$D$9,Intervals!$F$4:$I$9),4,1)</f>
        <v>4</v>
      </c>
    </row>
    <row r="5725" spans="1:19" x14ac:dyDescent="0.25">
      <c r="A5725" t="s">
        <v>275</v>
      </c>
      <c r="B5725" s="1" t="s">
        <v>5927</v>
      </c>
      <c r="C5725" t="s">
        <v>339</v>
      </c>
      <c r="D5725">
        <f t="shared" si="801"/>
        <v>5723</v>
      </c>
      <c r="E5725" t="s">
        <v>863</v>
      </c>
      <c r="F5725" t="s">
        <v>10</v>
      </c>
      <c r="G5725" t="s">
        <v>4</v>
      </c>
      <c r="H5725" t="s">
        <v>11589</v>
      </c>
      <c r="I5725" s="4">
        <v>42509</v>
      </c>
      <c r="J5725">
        <f t="shared" si="802"/>
        <v>3</v>
      </c>
      <c r="K5725">
        <f t="shared" si="803"/>
        <v>6</v>
      </c>
      <c r="L5725" s="3">
        <f t="shared" si="804"/>
        <v>42672</v>
      </c>
      <c r="M5725" t="str">
        <f t="shared" si="805"/>
        <v>12:16</v>
      </c>
      <c r="N5725">
        <f t="shared" si="806"/>
        <v>736</v>
      </c>
      <c r="O5725">
        <f t="shared" si="807"/>
        <v>6</v>
      </c>
      <c r="P5725" t="str">
        <f t="shared" si="808"/>
        <v>NonWork</v>
      </c>
      <c r="Q5725" t="str">
        <f>VLOOKUP(N5725,IF(P5725="Work",Intervals!$A$4:$C$9,Intervals!$F$4:$H$9),3,1)</f>
        <v>Int-NW_5-21</v>
      </c>
      <c r="R5725" t="str">
        <f t="shared" si="809"/>
        <v>2</v>
      </c>
      <c r="S5725">
        <f>VLOOKUP(N5725,IF(P5725="Work",Intervals!$A$4:$D$9,Intervals!$F$4:$I$9),4,1)</f>
        <v>4</v>
      </c>
    </row>
    <row r="5726" spans="1:19" x14ac:dyDescent="0.25">
      <c r="A5726" t="s">
        <v>89</v>
      </c>
      <c r="B5726" s="1" t="s">
        <v>5928</v>
      </c>
      <c r="C5726" t="s">
        <v>339</v>
      </c>
      <c r="D5726">
        <f t="shared" si="801"/>
        <v>5724</v>
      </c>
      <c r="E5726" t="s">
        <v>347</v>
      </c>
      <c r="F5726" t="s">
        <v>10</v>
      </c>
      <c r="G5726" t="s">
        <v>4</v>
      </c>
      <c r="H5726" t="s">
        <v>11589</v>
      </c>
      <c r="I5726" s="4">
        <v>42509</v>
      </c>
      <c r="J5726">
        <f t="shared" si="802"/>
        <v>3</v>
      </c>
      <c r="K5726">
        <f t="shared" si="803"/>
        <v>6</v>
      </c>
      <c r="L5726" s="3">
        <f t="shared" si="804"/>
        <v>42672</v>
      </c>
      <c r="M5726" t="str">
        <f t="shared" si="805"/>
        <v>14:56</v>
      </c>
      <c r="N5726">
        <f t="shared" si="806"/>
        <v>896</v>
      </c>
      <c r="O5726">
        <f t="shared" si="807"/>
        <v>6</v>
      </c>
      <c r="P5726" t="str">
        <f t="shared" si="808"/>
        <v>NonWork</v>
      </c>
      <c r="Q5726" t="str">
        <f>VLOOKUP(N5726,IF(P5726="Work",Intervals!$A$4:$C$9,Intervals!$F$4:$H$9),3,1)</f>
        <v>Int-NW_5-21</v>
      </c>
      <c r="R5726" t="str">
        <f t="shared" si="809"/>
        <v>2</v>
      </c>
      <c r="S5726">
        <f>VLOOKUP(N5726,IF(P5726="Work",Intervals!$A$4:$D$9,Intervals!$F$4:$I$9),4,1)</f>
        <v>4</v>
      </c>
    </row>
    <row r="5727" spans="1:19" x14ac:dyDescent="0.25">
      <c r="A5727" t="s">
        <v>300</v>
      </c>
      <c r="B5727" s="1" t="s">
        <v>5929</v>
      </c>
      <c r="C5727" t="s">
        <v>339</v>
      </c>
      <c r="D5727">
        <f t="shared" si="801"/>
        <v>5725</v>
      </c>
      <c r="E5727" t="s">
        <v>348</v>
      </c>
      <c r="F5727" t="s">
        <v>10</v>
      </c>
      <c r="G5727" t="s">
        <v>4</v>
      </c>
      <c r="H5727" t="s">
        <v>11589</v>
      </c>
      <c r="I5727" s="4">
        <v>42509</v>
      </c>
      <c r="J5727">
        <f t="shared" si="802"/>
        <v>3</v>
      </c>
      <c r="K5727">
        <f t="shared" si="803"/>
        <v>6</v>
      </c>
      <c r="L5727" s="3">
        <f t="shared" si="804"/>
        <v>42672</v>
      </c>
      <c r="M5727" t="str">
        <f t="shared" si="805"/>
        <v>15:52</v>
      </c>
      <c r="N5727">
        <f t="shared" si="806"/>
        <v>951.99999999999977</v>
      </c>
      <c r="O5727">
        <f t="shared" si="807"/>
        <v>6</v>
      </c>
      <c r="P5727" t="str">
        <f t="shared" si="808"/>
        <v>NonWork</v>
      </c>
      <c r="Q5727" t="str">
        <f>VLOOKUP(N5727,IF(P5727="Work",Intervals!$A$4:$C$9,Intervals!$F$4:$H$9),3,1)</f>
        <v>Int-NW_5-21</v>
      </c>
      <c r="R5727" t="str">
        <f t="shared" si="809"/>
        <v>2</v>
      </c>
      <c r="S5727">
        <f>VLOOKUP(N5727,IF(P5727="Work",Intervals!$A$4:$D$9,Intervals!$F$4:$I$9),4,1)</f>
        <v>4</v>
      </c>
    </row>
    <row r="5728" spans="1:19" x14ac:dyDescent="0.25">
      <c r="A5728" t="s">
        <v>206</v>
      </c>
      <c r="B5728" s="1" t="s">
        <v>5929</v>
      </c>
      <c r="C5728" t="s">
        <v>339</v>
      </c>
      <c r="D5728">
        <f t="shared" si="801"/>
        <v>5726</v>
      </c>
      <c r="E5728" t="s">
        <v>348</v>
      </c>
      <c r="F5728" t="s">
        <v>10</v>
      </c>
      <c r="G5728" t="s">
        <v>4</v>
      </c>
      <c r="H5728" t="s">
        <v>11589</v>
      </c>
      <c r="I5728" s="4">
        <v>42509</v>
      </c>
      <c r="J5728">
        <f t="shared" si="802"/>
        <v>3</v>
      </c>
      <c r="K5728">
        <f t="shared" si="803"/>
        <v>6</v>
      </c>
      <c r="L5728" s="3">
        <f t="shared" si="804"/>
        <v>42672</v>
      </c>
      <c r="M5728" t="str">
        <f t="shared" si="805"/>
        <v>15:52</v>
      </c>
      <c r="N5728">
        <f t="shared" si="806"/>
        <v>951.99999999999977</v>
      </c>
      <c r="O5728">
        <f t="shared" si="807"/>
        <v>6</v>
      </c>
      <c r="P5728" t="str">
        <f t="shared" si="808"/>
        <v>NonWork</v>
      </c>
      <c r="Q5728" t="str">
        <f>VLOOKUP(N5728,IF(P5728="Work",Intervals!$A$4:$C$9,Intervals!$F$4:$H$9),3,1)</f>
        <v>Int-NW_5-21</v>
      </c>
      <c r="R5728" t="str">
        <f t="shared" si="809"/>
        <v>2</v>
      </c>
      <c r="S5728">
        <f>VLOOKUP(N5728,IF(P5728="Work",Intervals!$A$4:$D$9,Intervals!$F$4:$I$9),4,1)</f>
        <v>4</v>
      </c>
    </row>
    <row r="5729" spans="1:19" x14ac:dyDescent="0.25">
      <c r="A5729" t="s">
        <v>192</v>
      </c>
      <c r="B5729" s="1" t="s">
        <v>5929</v>
      </c>
      <c r="C5729" t="s">
        <v>339</v>
      </c>
      <c r="D5729">
        <f t="shared" si="801"/>
        <v>5727</v>
      </c>
      <c r="E5729" t="s">
        <v>348</v>
      </c>
      <c r="F5729" t="s">
        <v>10</v>
      </c>
      <c r="G5729" t="s">
        <v>4</v>
      </c>
      <c r="H5729" t="s">
        <v>11589</v>
      </c>
      <c r="I5729" s="4">
        <v>42509</v>
      </c>
      <c r="J5729">
        <f t="shared" si="802"/>
        <v>3</v>
      </c>
      <c r="K5729">
        <f t="shared" si="803"/>
        <v>6</v>
      </c>
      <c r="L5729" s="3">
        <f t="shared" si="804"/>
        <v>42672</v>
      </c>
      <c r="M5729" t="str">
        <f t="shared" si="805"/>
        <v>15:52</v>
      </c>
      <c r="N5729">
        <f t="shared" si="806"/>
        <v>951.99999999999977</v>
      </c>
      <c r="O5729">
        <f t="shared" si="807"/>
        <v>6</v>
      </c>
      <c r="P5729" t="str">
        <f t="shared" si="808"/>
        <v>NonWork</v>
      </c>
      <c r="Q5729" t="str">
        <f>VLOOKUP(N5729,IF(P5729="Work",Intervals!$A$4:$C$9,Intervals!$F$4:$H$9),3,1)</f>
        <v>Int-NW_5-21</v>
      </c>
      <c r="R5729" t="str">
        <f t="shared" si="809"/>
        <v>2</v>
      </c>
      <c r="S5729">
        <f>VLOOKUP(N5729,IF(P5729="Work",Intervals!$A$4:$D$9,Intervals!$F$4:$I$9),4,1)</f>
        <v>4</v>
      </c>
    </row>
    <row r="5730" spans="1:19" x14ac:dyDescent="0.25">
      <c r="A5730" t="s">
        <v>91</v>
      </c>
      <c r="B5730" s="1" t="s">
        <v>5929</v>
      </c>
      <c r="C5730" t="s">
        <v>339</v>
      </c>
      <c r="D5730">
        <f t="shared" si="801"/>
        <v>5728</v>
      </c>
      <c r="E5730" t="s">
        <v>348</v>
      </c>
      <c r="F5730" t="s">
        <v>10</v>
      </c>
      <c r="G5730" t="s">
        <v>4</v>
      </c>
      <c r="H5730" t="s">
        <v>11589</v>
      </c>
      <c r="I5730" s="4">
        <v>42509</v>
      </c>
      <c r="J5730">
        <f t="shared" si="802"/>
        <v>3</v>
      </c>
      <c r="K5730">
        <f t="shared" si="803"/>
        <v>6</v>
      </c>
      <c r="L5730" s="3">
        <f t="shared" si="804"/>
        <v>42672</v>
      </c>
      <c r="M5730" t="str">
        <f t="shared" si="805"/>
        <v>15:52</v>
      </c>
      <c r="N5730">
        <f t="shared" si="806"/>
        <v>951.99999999999977</v>
      </c>
      <c r="O5730">
        <f t="shared" si="807"/>
        <v>6</v>
      </c>
      <c r="P5730" t="str">
        <f t="shared" si="808"/>
        <v>NonWork</v>
      </c>
      <c r="Q5730" t="str">
        <f>VLOOKUP(N5730,IF(P5730="Work",Intervals!$A$4:$C$9,Intervals!$F$4:$H$9),3,1)</f>
        <v>Int-NW_5-21</v>
      </c>
      <c r="R5730" t="str">
        <f t="shared" si="809"/>
        <v>2</v>
      </c>
      <c r="S5730">
        <f>VLOOKUP(N5730,IF(P5730="Work",Intervals!$A$4:$D$9,Intervals!$F$4:$I$9),4,1)</f>
        <v>4</v>
      </c>
    </row>
    <row r="5731" spans="1:19" x14ac:dyDescent="0.25">
      <c r="A5731" t="s">
        <v>88</v>
      </c>
      <c r="B5731" s="1" t="s">
        <v>5930</v>
      </c>
      <c r="C5731" t="s">
        <v>339</v>
      </c>
      <c r="D5731">
        <f t="shared" si="801"/>
        <v>5729</v>
      </c>
      <c r="E5731" t="s">
        <v>347</v>
      </c>
      <c r="F5731" t="s">
        <v>10</v>
      </c>
      <c r="G5731" t="s">
        <v>4</v>
      </c>
      <c r="H5731" t="s">
        <v>11589</v>
      </c>
      <c r="I5731" s="4">
        <v>42509</v>
      </c>
      <c r="J5731">
        <f t="shared" si="802"/>
        <v>3</v>
      </c>
      <c r="K5731">
        <f t="shared" si="803"/>
        <v>6</v>
      </c>
      <c r="L5731" s="3">
        <f t="shared" si="804"/>
        <v>42672</v>
      </c>
      <c r="M5731" t="str">
        <f t="shared" si="805"/>
        <v>16:18</v>
      </c>
      <c r="N5731">
        <f t="shared" si="806"/>
        <v>978</v>
      </c>
      <c r="O5731">
        <f t="shared" si="807"/>
        <v>6</v>
      </c>
      <c r="P5731" t="str">
        <f t="shared" si="808"/>
        <v>NonWork</v>
      </c>
      <c r="Q5731" t="str">
        <f>VLOOKUP(N5731,IF(P5731="Work",Intervals!$A$4:$C$9,Intervals!$F$4:$H$9),3,1)</f>
        <v>Int-NW_5-21</v>
      </c>
      <c r="R5731" t="str">
        <f t="shared" si="809"/>
        <v>2</v>
      </c>
      <c r="S5731">
        <f>VLOOKUP(N5731,IF(P5731="Work",Intervals!$A$4:$D$9,Intervals!$F$4:$I$9),4,1)</f>
        <v>4</v>
      </c>
    </row>
    <row r="5732" spans="1:19" x14ac:dyDescent="0.25">
      <c r="A5732" t="s">
        <v>129</v>
      </c>
      <c r="B5732" s="1" t="s">
        <v>5931</v>
      </c>
      <c r="C5732" t="s">
        <v>339</v>
      </c>
      <c r="D5732">
        <f t="shared" si="801"/>
        <v>5730</v>
      </c>
      <c r="E5732" t="s">
        <v>347</v>
      </c>
      <c r="F5732" t="s">
        <v>10</v>
      </c>
      <c r="G5732" t="s">
        <v>4</v>
      </c>
      <c r="H5732" t="s">
        <v>11589</v>
      </c>
      <c r="I5732" s="4">
        <v>42509</v>
      </c>
      <c r="J5732">
        <f t="shared" si="802"/>
        <v>3</v>
      </c>
      <c r="K5732">
        <f t="shared" si="803"/>
        <v>6</v>
      </c>
      <c r="L5732" s="3">
        <f t="shared" si="804"/>
        <v>42672</v>
      </c>
      <c r="M5732" t="str">
        <f t="shared" si="805"/>
        <v>16:24</v>
      </c>
      <c r="N5732">
        <f t="shared" si="806"/>
        <v>983.99999999999966</v>
      </c>
      <c r="O5732">
        <f t="shared" si="807"/>
        <v>6</v>
      </c>
      <c r="P5732" t="str">
        <f t="shared" si="808"/>
        <v>NonWork</v>
      </c>
      <c r="Q5732" t="str">
        <f>VLOOKUP(N5732,IF(P5732="Work",Intervals!$A$4:$C$9,Intervals!$F$4:$H$9),3,1)</f>
        <v>Int-NW_5-21</v>
      </c>
      <c r="R5732" t="str">
        <f t="shared" si="809"/>
        <v>2</v>
      </c>
      <c r="S5732">
        <f>VLOOKUP(N5732,IF(P5732="Work",Intervals!$A$4:$D$9,Intervals!$F$4:$I$9),4,1)</f>
        <v>4</v>
      </c>
    </row>
    <row r="5733" spans="1:19" x14ac:dyDescent="0.25">
      <c r="A5733" t="s">
        <v>227</v>
      </c>
      <c r="B5733" s="1" t="s">
        <v>5932</v>
      </c>
      <c r="C5733" t="s">
        <v>339</v>
      </c>
      <c r="D5733">
        <f t="shared" si="801"/>
        <v>5731</v>
      </c>
      <c r="E5733" t="s">
        <v>348</v>
      </c>
      <c r="F5733" t="s">
        <v>10</v>
      </c>
      <c r="G5733" t="s">
        <v>4</v>
      </c>
      <c r="H5733" t="s">
        <v>11589</v>
      </c>
      <c r="I5733" s="4">
        <v>42509</v>
      </c>
      <c r="J5733">
        <f t="shared" si="802"/>
        <v>3</v>
      </c>
      <c r="K5733">
        <f t="shared" si="803"/>
        <v>6</v>
      </c>
      <c r="L5733" s="3">
        <f t="shared" si="804"/>
        <v>42672</v>
      </c>
      <c r="M5733" t="str">
        <f t="shared" si="805"/>
        <v>17:52</v>
      </c>
      <c r="N5733">
        <f t="shared" si="806"/>
        <v>1072</v>
      </c>
      <c r="O5733">
        <f t="shared" si="807"/>
        <v>6</v>
      </c>
      <c r="P5733" t="str">
        <f t="shared" si="808"/>
        <v>NonWork</v>
      </c>
      <c r="Q5733" t="str">
        <f>VLOOKUP(N5733,IF(P5733="Work",Intervals!$A$4:$C$9,Intervals!$F$4:$H$9),3,1)</f>
        <v>Int-NW_5-21</v>
      </c>
      <c r="R5733" t="str">
        <f t="shared" si="809"/>
        <v>2</v>
      </c>
      <c r="S5733">
        <f>VLOOKUP(N5733,IF(P5733="Work",Intervals!$A$4:$D$9,Intervals!$F$4:$I$9),4,1)</f>
        <v>4</v>
      </c>
    </row>
    <row r="5734" spans="1:19" x14ac:dyDescent="0.25">
      <c r="A5734" t="s">
        <v>85</v>
      </c>
      <c r="B5734" s="1" t="s">
        <v>5933</v>
      </c>
      <c r="C5734" t="s">
        <v>339</v>
      </c>
      <c r="D5734">
        <f t="shared" si="801"/>
        <v>5732</v>
      </c>
      <c r="E5734" t="s">
        <v>816</v>
      </c>
      <c r="F5734" t="s">
        <v>10</v>
      </c>
      <c r="G5734" t="s">
        <v>4</v>
      </c>
      <c r="H5734" t="s">
        <v>11589</v>
      </c>
      <c r="I5734" s="4">
        <v>42509</v>
      </c>
      <c r="J5734">
        <f t="shared" si="802"/>
        <v>3</v>
      </c>
      <c r="K5734">
        <f t="shared" si="803"/>
        <v>6</v>
      </c>
      <c r="L5734" s="3">
        <f t="shared" si="804"/>
        <v>42672</v>
      </c>
      <c r="M5734" t="str">
        <f t="shared" si="805"/>
        <v>19:20</v>
      </c>
      <c r="N5734">
        <f t="shared" si="806"/>
        <v>1159.9999999999998</v>
      </c>
      <c r="O5734">
        <f t="shared" si="807"/>
        <v>6</v>
      </c>
      <c r="P5734" t="str">
        <f t="shared" si="808"/>
        <v>NonWork</v>
      </c>
      <c r="Q5734" t="str">
        <f>VLOOKUP(N5734,IF(P5734="Work",Intervals!$A$4:$C$9,Intervals!$F$4:$H$9),3,1)</f>
        <v>Int-NW_5-21</v>
      </c>
      <c r="R5734" t="str">
        <f t="shared" si="809"/>
        <v>2</v>
      </c>
      <c r="S5734">
        <f>VLOOKUP(N5734,IF(P5734="Work",Intervals!$A$4:$D$9,Intervals!$F$4:$I$9),4,1)</f>
        <v>4</v>
      </c>
    </row>
    <row r="5735" spans="1:19" x14ac:dyDescent="0.25">
      <c r="A5735" t="s">
        <v>167</v>
      </c>
      <c r="B5735" s="1" t="s">
        <v>5934</v>
      </c>
      <c r="C5735" t="s">
        <v>339</v>
      </c>
      <c r="D5735">
        <f t="shared" si="801"/>
        <v>5733</v>
      </c>
      <c r="E5735" t="s">
        <v>442</v>
      </c>
      <c r="F5735" t="s">
        <v>11563</v>
      </c>
      <c r="G5735" t="s">
        <v>4</v>
      </c>
      <c r="H5735" t="s">
        <v>11589</v>
      </c>
      <c r="I5735" s="4">
        <v>42509</v>
      </c>
      <c r="J5735">
        <f t="shared" si="802"/>
        <v>3</v>
      </c>
      <c r="K5735">
        <f t="shared" si="803"/>
        <v>6</v>
      </c>
      <c r="L5735" s="3">
        <f t="shared" si="804"/>
        <v>42672</v>
      </c>
      <c r="M5735" t="str">
        <f t="shared" si="805"/>
        <v>19:58</v>
      </c>
      <c r="N5735">
        <f t="shared" si="806"/>
        <v>1198</v>
      </c>
      <c r="O5735">
        <f t="shared" si="807"/>
        <v>6</v>
      </c>
      <c r="P5735" t="str">
        <f t="shared" si="808"/>
        <v>NonWork</v>
      </c>
      <c r="Q5735" t="str">
        <f>VLOOKUP(N5735,IF(P5735="Work",Intervals!$A$4:$C$9,Intervals!$F$4:$H$9),3,1)</f>
        <v>Int-NW_5-21</v>
      </c>
      <c r="R5735" t="str">
        <f t="shared" si="809"/>
        <v>2</v>
      </c>
      <c r="S5735">
        <f>VLOOKUP(N5735,IF(P5735="Work",Intervals!$A$4:$D$9,Intervals!$F$4:$I$9),4,1)</f>
        <v>4</v>
      </c>
    </row>
    <row r="5736" spans="1:19" x14ac:dyDescent="0.25">
      <c r="A5736" t="s">
        <v>212</v>
      </c>
      <c r="B5736" s="1" t="s">
        <v>5935</v>
      </c>
      <c r="C5736" t="s">
        <v>339</v>
      </c>
      <c r="D5736">
        <f t="shared" si="801"/>
        <v>5734</v>
      </c>
      <c r="E5736" t="s">
        <v>864</v>
      </c>
      <c r="F5736" t="s">
        <v>11567</v>
      </c>
      <c r="G5736" t="s">
        <v>4</v>
      </c>
      <c r="H5736" t="s">
        <v>11589</v>
      </c>
      <c r="I5736" s="4">
        <v>42509</v>
      </c>
      <c r="J5736">
        <f t="shared" si="802"/>
        <v>3</v>
      </c>
      <c r="K5736">
        <f t="shared" si="803"/>
        <v>6</v>
      </c>
      <c r="L5736" s="3">
        <f t="shared" si="804"/>
        <v>42672</v>
      </c>
      <c r="M5736" t="str">
        <f t="shared" si="805"/>
        <v>21:5</v>
      </c>
      <c r="N5736">
        <f t="shared" si="806"/>
        <v>1265.0000000000002</v>
      </c>
      <c r="O5736">
        <f t="shared" si="807"/>
        <v>6</v>
      </c>
      <c r="P5736" t="str">
        <f t="shared" si="808"/>
        <v>NonWork</v>
      </c>
      <c r="Q5736" t="str">
        <f>VLOOKUP(N5736,IF(P5736="Work",Intervals!$A$4:$C$9,Intervals!$F$4:$H$9),3,1)</f>
        <v>Int-NW_21-</v>
      </c>
      <c r="R5736" t="str">
        <f t="shared" si="809"/>
        <v>2</v>
      </c>
      <c r="S5736">
        <f>VLOOKUP(N5736,IF(P5736="Work",Intervals!$A$4:$D$9,Intervals!$F$4:$I$9),4,1)</f>
        <v>6</v>
      </c>
    </row>
    <row r="5737" spans="1:19" x14ac:dyDescent="0.25">
      <c r="A5737" t="s">
        <v>298</v>
      </c>
      <c r="B5737" s="1" t="s">
        <v>5936</v>
      </c>
      <c r="C5737" t="s">
        <v>339</v>
      </c>
      <c r="D5737">
        <f t="shared" si="801"/>
        <v>5735</v>
      </c>
      <c r="E5737" t="s">
        <v>757</v>
      </c>
      <c r="F5737" t="s">
        <v>10</v>
      </c>
      <c r="G5737" t="s">
        <v>4</v>
      </c>
      <c r="H5737" t="s">
        <v>11589</v>
      </c>
      <c r="I5737" s="4">
        <v>42509</v>
      </c>
      <c r="J5737">
        <f t="shared" si="802"/>
        <v>3</v>
      </c>
      <c r="K5737">
        <f t="shared" si="803"/>
        <v>6</v>
      </c>
      <c r="L5737" s="3">
        <f t="shared" si="804"/>
        <v>42672</v>
      </c>
      <c r="M5737" t="str">
        <f t="shared" si="805"/>
        <v>21:17</v>
      </c>
      <c r="N5737">
        <f t="shared" si="806"/>
        <v>1277</v>
      </c>
      <c r="O5737">
        <f t="shared" si="807"/>
        <v>6</v>
      </c>
      <c r="P5737" t="str">
        <f t="shared" si="808"/>
        <v>NonWork</v>
      </c>
      <c r="Q5737" t="str">
        <f>VLOOKUP(N5737,IF(P5737="Work",Intervals!$A$4:$C$9,Intervals!$F$4:$H$9),3,1)</f>
        <v>Int-NW_21-</v>
      </c>
      <c r="R5737" t="str">
        <f t="shared" si="809"/>
        <v>2</v>
      </c>
      <c r="S5737">
        <f>VLOOKUP(N5737,IF(P5737="Work",Intervals!$A$4:$D$9,Intervals!$F$4:$I$9),4,1)</f>
        <v>6</v>
      </c>
    </row>
    <row r="5738" spans="1:19" x14ac:dyDescent="0.25">
      <c r="A5738" t="s">
        <v>200</v>
      </c>
      <c r="B5738" s="1" t="s">
        <v>5937</v>
      </c>
      <c r="C5738" t="s">
        <v>339</v>
      </c>
      <c r="D5738">
        <f t="shared" si="801"/>
        <v>5736</v>
      </c>
      <c r="E5738" t="s">
        <v>348</v>
      </c>
      <c r="F5738" t="s">
        <v>10</v>
      </c>
      <c r="G5738" t="s">
        <v>4</v>
      </c>
      <c r="H5738" t="s">
        <v>11589</v>
      </c>
      <c r="I5738" s="4">
        <v>42509</v>
      </c>
      <c r="J5738">
        <f t="shared" si="802"/>
        <v>3</v>
      </c>
      <c r="K5738">
        <f t="shared" si="803"/>
        <v>6</v>
      </c>
      <c r="L5738" s="3">
        <f t="shared" si="804"/>
        <v>42672</v>
      </c>
      <c r="M5738" t="str">
        <f t="shared" si="805"/>
        <v>21:24</v>
      </c>
      <c r="N5738">
        <f t="shared" si="806"/>
        <v>1284</v>
      </c>
      <c r="O5738">
        <f t="shared" si="807"/>
        <v>6</v>
      </c>
      <c r="P5738" t="str">
        <f t="shared" si="808"/>
        <v>NonWork</v>
      </c>
      <c r="Q5738" t="str">
        <f>VLOOKUP(N5738,IF(P5738="Work",Intervals!$A$4:$C$9,Intervals!$F$4:$H$9),3,1)</f>
        <v>Int-NW_21-</v>
      </c>
      <c r="R5738" t="str">
        <f t="shared" si="809"/>
        <v>2</v>
      </c>
      <c r="S5738">
        <f>VLOOKUP(N5738,IF(P5738="Work",Intervals!$A$4:$D$9,Intervals!$F$4:$I$9),4,1)</f>
        <v>6</v>
      </c>
    </row>
    <row r="5739" spans="1:19" x14ac:dyDescent="0.25">
      <c r="A5739" t="s">
        <v>211</v>
      </c>
      <c r="B5739" s="1" t="s">
        <v>5938</v>
      </c>
      <c r="C5739" t="s">
        <v>339</v>
      </c>
      <c r="D5739">
        <f t="shared" si="801"/>
        <v>5737</v>
      </c>
      <c r="E5739" t="s">
        <v>765</v>
      </c>
      <c r="F5739" t="s">
        <v>10</v>
      </c>
      <c r="G5739" t="s">
        <v>4</v>
      </c>
      <c r="H5739" t="s">
        <v>11589</v>
      </c>
      <c r="I5739" s="4">
        <v>42509</v>
      </c>
      <c r="J5739">
        <f t="shared" si="802"/>
        <v>3</v>
      </c>
      <c r="K5739">
        <f t="shared" si="803"/>
        <v>6</v>
      </c>
      <c r="L5739" s="3">
        <f t="shared" si="804"/>
        <v>42672</v>
      </c>
      <c r="M5739" t="str">
        <f t="shared" si="805"/>
        <v>23:27</v>
      </c>
      <c r="N5739">
        <f t="shared" si="806"/>
        <v>1407</v>
      </c>
      <c r="O5739">
        <f t="shared" si="807"/>
        <v>6</v>
      </c>
      <c r="P5739" t="str">
        <f t="shared" si="808"/>
        <v>NonWork</v>
      </c>
      <c r="Q5739" t="str">
        <f>VLOOKUP(N5739,IF(P5739="Work",Intervals!$A$4:$C$9,Intervals!$F$4:$H$9),3,1)</f>
        <v>Int-NW_21-</v>
      </c>
      <c r="R5739" t="str">
        <f t="shared" si="809"/>
        <v>2</v>
      </c>
      <c r="S5739">
        <f>VLOOKUP(N5739,IF(P5739="Work",Intervals!$A$4:$D$9,Intervals!$F$4:$I$9),4,1)</f>
        <v>6</v>
      </c>
    </row>
    <row r="5740" spans="1:19" x14ac:dyDescent="0.25">
      <c r="A5740" t="s">
        <v>85</v>
      </c>
      <c r="B5740" s="1" t="s">
        <v>5939</v>
      </c>
      <c r="C5740" t="s">
        <v>339</v>
      </c>
      <c r="D5740">
        <f t="shared" si="801"/>
        <v>5738</v>
      </c>
      <c r="E5740" t="s">
        <v>865</v>
      </c>
      <c r="F5740" t="s">
        <v>10</v>
      </c>
      <c r="G5740" t="s">
        <v>4</v>
      </c>
      <c r="H5740" t="s">
        <v>11589</v>
      </c>
      <c r="I5740" s="4">
        <v>42509</v>
      </c>
      <c r="J5740">
        <f t="shared" si="802"/>
        <v>3</v>
      </c>
      <c r="K5740">
        <f t="shared" si="803"/>
        <v>6</v>
      </c>
      <c r="L5740" s="3">
        <f t="shared" si="804"/>
        <v>42673</v>
      </c>
      <c r="M5740" t="str">
        <f t="shared" si="805"/>
        <v>6:56</v>
      </c>
      <c r="N5740">
        <f t="shared" si="806"/>
        <v>416.00000000000011</v>
      </c>
      <c r="O5740">
        <f t="shared" si="807"/>
        <v>7</v>
      </c>
      <c r="P5740" t="str">
        <f t="shared" si="808"/>
        <v>NonWork</v>
      </c>
      <c r="Q5740" t="str">
        <f>VLOOKUP(N5740,IF(P5740="Work",Intervals!$A$4:$C$9,Intervals!$F$4:$H$9),3,1)</f>
        <v>Int-NW_5-21</v>
      </c>
      <c r="R5740" t="str">
        <f t="shared" si="809"/>
        <v>2</v>
      </c>
      <c r="S5740">
        <f>VLOOKUP(N5740,IF(P5740="Work",Intervals!$A$4:$D$9,Intervals!$F$4:$I$9),4,1)</f>
        <v>4</v>
      </c>
    </row>
    <row r="5741" spans="1:19" x14ac:dyDescent="0.25">
      <c r="A5741" t="s">
        <v>85</v>
      </c>
      <c r="B5741" s="1" t="s">
        <v>5940</v>
      </c>
      <c r="C5741" t="s">
        <v>339</v>
      </c>
      <c r="D5741">
        <f t="shared" si="801"/>
        <v>5739</v>
      </c>
      <c r="E5741" t="s">
        <v>496</v>
      </c>
      <c r="F5741" t="s">
        <v>10</v>
      </c>
      <c r="G5741" t="s">
        <v>4</v>
      </c>
      <c r="H5741" t="s">
        <v>11589</v>
      </c>
      <c r="I5741" s="4">
        <v>42509</v>
      </c>
      <c r="J5741">
        <f t="shared" si="802"/>
        <v>3</v>
      </c>
      <c r="K5741">
        <f t="shared" si="803"/>
        <v>6</v>
      </c>
      <c r="L5741" s="3">
        <f t="shared" si="804"/>
        <v>42673</v>
      </c>
      <c r="M5741" t="str">
        <f t="shared" si="805"/>
        <v>7:0</v>
      </c>
      <c r="N5741">
        <f t="shared" si="806"/>
        <v>420.00000000000011</v>
      </c>
      <c r="O5741">
        <f t="shared" si="807"/>
        <v>7</v>
      </c>
      <c r="P5741" t="str">
        <f t="shared" si="808"/>
        <v>NonWork</v>
      </c>
      <c r="Q5741" t="str">
        <f>VLOOKUP(N5741,IF(P5741="Work",Intervals!$A$4:$C$9,Intervals!$F$4:$H$9),3,1)</f>
        <v>Int-NW_5-21</v>
      </c>
      <c r="R5741" t="str">
        <f t="shared" si="809"/>
        <v>2</v>
      </c>
      <c r="S5741">
        <f>VLOOKUP(N5741,IF(P5741="Work",Intervals!$A$4:$D$9,Intervals!$F$4:$I$9),4,1)</f>
        <v>4</v>
      </c>
    </row>
    <row r="5742" spans="1:19" x14ac:dyDescent="0.25">
      <c r="A5742" t="s">
        <v>85</v>
      </c>
      <c r="B5742" s="1" t="s">
        <v>5941</v>
      </c>
      <c r="C5742" t="s">
        <v>339</v>
      </c>
      <c r="D5742">
        <f t="shared" si="801"/>
        <v>5740</v>
      </c>
      <c r="E5742" t="s">
        <v>496</v>
      </c>
      <c r="F5742" t="s">
        <v>10</v>
      </c>
      <c r="G5742" t="s">
        <v>4</v>
      </c>
      <c r="H5742" t="s">
        <v>11589</v>
      </c>
      <c r="I5742" s="4">
        <v>42509</v>
      </c>
      <c r="J5742">
        <f t="shared" si="802"/>
        <v>3</v>
      </c>
      <c r="K5742">
        <f t="shared" si="803"/>
        <v>6</v>
      </c>
      <c r="L5742" s="3">
        <f t="shared" si="804"/>
        <v>42673</v>
      </c>
      <c r="M5742" t="str">
        <f t="shared" si="805"/>
        <v>7:12</v>
      </c>
      <c r="N5742">
        <f t="shared" si="806"/>
        <v>432.00000000000006</v>
      </c>
      <c r="O5742">
        <f t="shared" si="807"/>
        <v>7</v>
      </c>
      <c r="P5742" t="str">
        <f t="shared" si="808"/>
        <v>NonWork</v>
      </c>
      <c r="Q5742" t="str">
        <f>VLOOKUP(N5742,IF(P5742="Work",Intervals!$A$4:$C$9,Intervals!$F$4:$H$9),3,1)</f>
        <v>Int-NW_5-21</v>
      </c>
      <c r="R5742" t="str">
        <f t="shared" si="809"/>
        <v>2</v>
      </c>
      <c r="S5742">
        <f>VLOOKUP(N5742,IF(P5742="Work",Intervals!$A$4:$D$9,Intervals!$F$4:$I$9),4,1)</f>
        <v>4</v>
      </c>
    </row>
    <row r="5743" spans="1:19" x14ac:dyDescent="0.25">
      <c r="A5743" t="s">
        <v>85</v>
      </c>
      <c r="B5743" s="1" t="s">
        <v>5942</v>
      </c>
      <c r="C5743" t="s">
        <v>339</v>
      </c>
      <c r="D5743">
        <f t="shared" si="801"/>
        <v>5741</v>
      </c>
      <c r="E5743" t="s">
        <v>866</v>
      </c>
      <c r="F5743" t="s">
        <v>10</v>
      </c>
      <c r="G5743" t="s">
        <v>4</v>
      </c>
      <c r="H5743" t="s">
        <v>11589</v>
      </c>
      <c r="I5743" s="4">
        <v>42509</v>
      </c>
      <c r="J5743">
        <f t="shared" si="802"/>
        <v>3</v>
      </c>
      <c r="K5743">
        <f t="shared" si="803"/>
        <v>6</v>
      </c>
      <c r="L5743" s="3">
        <f t="shared" si="804"/>
        <v>42673</v>
      </c>
      <c r="M5743" t="str">
        <f t="shared" si="805"/>
        <v>7:13</v>
      </c>
      <c r="N5743">
        <f t="shared" si="806"/>
        <v>432.99999999999989</v>
      </c>
      <c r="O5743">
        <f t="shared" si="807"/>
        <v>7</v>
      </c>
      <c r="P5743" t="str">
        <f t="shared" si="808"/>
        <v>NonWork</v>
      </c>
      <c r="Q5743" t="str">
        <f>VLOOKUP(N5743,IF(P5743="Work",Intervals!$A$4:$C$9,Intervals!$F$4:$H$9),3,1)</f>
        <v>Int-NW_5-21</v>
      </c>
      <c r="R5743" t="str">
        <f t="shared" si="809"/>
        <v>2</v>
      </c>
      <c r="S5743">
        <f>VLOOKUP(N5743,IF(P5743="Work",Intervals!$A$4:$D$9,Intervals!$F$4:$I$9),4,1)</f>
        <v>4</v>
      </c>
    </row>
    <row r="5744" spans="1:19" x14ac:dyDescent="0.25">
      <c r="A5744" t="s">
        <v>298</v>
      </c>
      <c r="B5744" s="1" t="s">
        <v>5943</v>
      </c>
      <c r="C5744" t="s">
        <v>339</v>
      </c>
      <c r="D5744">
        <f t="shared" si="801"/>
        <v>5742</v>
      </c>
      <c r="E5744" t="s">
        <v>757</v>
      </c>
      <c r="F5744" t="s">
        <v>10</v>
      </c>
      <c r="G5744" t="s">
        <v>4</v>
      </c>
      <c r="H5744" t="s">
        <v>11589</v>
      </c>
      <c r="I5744" s="4">
        <v>42509</v>
      </c>
      <c r="J5744">
        <f t="shared" si="802"/>
        <v>3</v>
      </c>
      <c r="K5744">
        <f t="shared" si="803"/>
        <v>6</v>
      </c>
      <c r="L5744" s="3">
        <f t="shared" si="804"/>
        <v>42673</v>
      </c>
      <c r="M5744" t="str">
        <f t="shared" si="805"/>
        <v>8:59</v>
      </c>
      <c r="N5744">
        <f t="shared" si="806"/>
        <v>538.99999999999989</v>
      </c>
      <c r="O5744">
        <f t="shared" si="807"/>
        <v>7</v>
      </c>
      <c r="P5744" t="str">
        <f t="shared" si="808"/>
        <v>NonWork</v>
      </c>
      <c r="Q5744" t="str">
        <f>VLOOKUP(N5744,IF(P5744="Work",Intervals!$A$4:$C$9,Intervals!$F$4:$H$9),3,1)</f>
        <v>Int-NW_5-21</v>
      </c>
      <c r="R5744" t="str">
        <f t="shared" si="809"/>
        <v>2</v>
      </c>
      <c r="S5744">
        <f>VLOOKUP(N5744,IF(P5744="Work",Intervals!$A$4:$D$9,Intervals!$F$4:$I$9),4,1)</f>
        <v>4</v>
      </c>
    </row>
    <row r="5745" spans="1:19" x14ac:dyDescent="0.25">
      <c r="A5745" t="s">
        <v>109</v>
      </c>
      <c r="B5745" s="1" t="s">
        <v>5944</v>
      </c>
      <c r="C5745" t="s">
        <v>339</v>
      </c>
      <c r="D5745">
        <f t="shared" si="801"/>
        <v>5743</v>
      </c>
      <c r="E5745" t="s">
        <v>867</v>
      </c>
      <c r="F5745" t="s">
        <v>10</v>
      </c>
      <c r="G5745" t="s">
        <v>4</v>
      </c>
      <c r="H5745" t="s">
        <v>11589</v>
      </c>
      <c r="I5745" s="4">
        <v>42509</v>
      </c>
      <c r="J5745">
        <f t="shared" si="802"/>
        <v>3</v>
      </c>
      <c r="K5745">
        <f t="shared" si="803"/>
        <v>6</v>
      </c>
      <c r="L5745" s="3">
        <f t="shared" si="804"/>
        <v>42673</v>
      </c>
      <c r="M5745" t="str">
        <f t="shared" si="805"/>
        <v>9:31</v>
      </c>
      <c r="N5745">
        <f t="shared" si="806"/>
        <v>571</v>
      </c>
      <c r="O5745">
        <f t="shared" si="807"/>
        <v>7</v>
      </c>
      <c r="P5745" t="str">
        <f t="shared" si="808"/>
        <v>NonWork</v>
      </c>
      <c r="Q5745" t="str">
        <f>VLOOKUP(N5745,IF(P5745="Work",Intervals!$A$4:$C$9,Intervals!$F$4:$H$9),3,1)</f>
        <v>Int-NW_5-21</v>
      </c>
      <c r="R5745" t="str">
        <f t="shared" si="809"/>
        <v>2</v>
      </c>
      <c r="S5745">
        <f>VLOOKUP(N5745,IF(P5745="Work",Intervals!$A$4:$D$9,Intervals!$F$4:$I$9),4,1)</f>
        <v>4</v>
      </c>
    </row>
    <row r="5746" spans="1:19" x14ac:dyDescent="0.25">
      <c r="A5746" t="s">
        <v>94</v>
      </c>
      <c r="B5746" s="1" t="s">
        <v>5945</v>
      </c>
      <c r="C5746" t="s">
        <v>339</v>
      </c>
      <c r="D5746">
        <f t="shared" si="801"/>
        <v>5744</v>
      </c>
      <c r="E5746" t="s">
        <v>868</v>
      </c>
      <c r="F5746" t="s">
        <v>10</v>
      </c>
      <c r="G5746" t="s">
        <v>4</v>
      </c>
      <c r="H5746" t="s">
        <v>11598</v>
      </c>
      <c r="I5746" t="s">
        <v>11672</v>
      </c>
      <c r="J5746">
        <f t="shared" si="802"/>
        <v>3</v>
      </c>
      <c r="K5746">
        <f t="shared" si="803"/>
        <v>6</v>
      </c>
      <c r="L5746" s="3">
        <f t="shared" si="804"/>
        <v>42673</v>
      </c>
      <c r="M5746" t="str">
        <f t="shared" si="805"/>
        <v>9:40</v>
      </c>
      <c r="N5746">
        <f t="shared" si="806"/>
        <v>579.99999999999989</v>
      </c>
      <c r="O5746">
        <f t="shared" si="807"/>
        <v>7</v>
      </c>
      <c r="P5746" t="str">
        <f t="shared" si="808"/>
        <v>NonWork</v>
      </c>
      <c r="Q5746" t="str">
        <f>VLOOKUP(N5746,IF(P5746="Work",Intervals!$A$4:$C$9,Intervals!$F$4:$H$9),3,1)</f>
        <v>Int-NW_5-21</v>
      </c>
      <c r="R5746" t="str">
        <f t="shared" si="809"/>
        <v>2</v>
      </c>
      <c r="S5746">
        <f>VLOOKUP(N5746,IF(P5746="Work",Intervals!$A$4:$D$9,Intervals!$F$4:$I$9),4,1)</f>
        <v>4</v>
      </c>
    </row>
    <row r="5747" spans="1:19" x14ac:dyDescent="0.25">
      <c r="A5747" t="s">
        <v>106</v>
      </c>
      <c r="B5747" s="1" t="s">
        <v>5946</v>
      </c>
      <c r="C5747" t="s">
        <v>339</v>
      </c>
      <c r="D5747">
        <f t="shared" si="801"/>
        <v>5745</v>
      </c>
      <c r="E5747" t="s">
        <v>542</v>
      </c>
      <c r="F5747" t="s">
        <v>11562</v>
      </c>
      <c r="G5747" t="s">
        <v>4</v>
      </c>
      <c r="H5747" t="s">
        <v>11624</v>
      </c>
      <c r="I5747" t="s">
        <v>11698</v>
      </c>
      <c r="J5747">
        <f t="shared" si="802"/>
        <v>3</v>
      </c>
      <c r="K5747">
        <f t="shared" si="803"/>
        <v>6</v>
      </c>
      <c r="L5747" s="3">
        <f t="shared" si="804"/>
        <v>42673</v>
      </c>
      <c r="M5747" t="str">
        <f t="shared" si="805"/>
        <v>10:8</v>
      </c>
      <c r="N5747">
        <f t="shared" si="806"/>
        <v>608.00000000000011</v>
      </c>
      <c r="O5747">
        <f t="shared" si="807"/>
        <v>7</v>
      </c>
      <c r="P5747" t="str">
        <f t="shared" si="808"/>
        <v>NonWork</v>
      </c>
      <c r="Q5747" t="str">
        <f>VLOOKUP(N5747,IF(P5747="Work",Intervals!$A$4:$C$9,Intervals!$F$4:$H$9),3,1)</f>
        <v>Int-NW_5-21</v>
      </c>
      <c r="R5747" t="str">
        <f t="shared" si="809"/>
        <v>2</v>
      </c>
      <c r="S5747">
        <f>VLOOKUP(N5747,IF(P5747="Work",Intervals!$A$4:$D$9,Intervals!$F$4:$I$9),4,1)</f>
        <v>4</v>
      </c>
    </row>
    <row r="5748" spans="1:19" x14ac:dyDescent="0.25">
      <c r="A5748" t="s">
        <v>109</v>
      </c>
      <c r="B5748" s="1" t="s">
        <v>5947</v>
      </c>
      <c r="C5748" t="s">
        <v>339</v>
      </c>
      <c r="D5748">
        <f t="shared" si="801"/>
        <v>5746</v>
      </c>
      <c r="E5748" t="s">
        <v>867</v>
      </c>
      <c r="F5748" t="s">
        <v>10</v>
      </c>
      <c r="G5748" t="s">
        <v>4</v>
      </c>
      <c r="H5748" t="s">
        <v>11589</v>
      </c>
      <c r="I5748" s="4">
        <v>42509</v>
      </c>
      <c r="J5748">
        <f t="shared" si="802"/>
        <v>3</v>
      </c>
      <c r="K5748">
        <f t="shared" si="803"/>
        <v>6</v>
      </c>
      <c r="L5748" s="3">
        <f t="shared" si="804"/>
        <v>42673</v>
      </c>
      <c r="M5748" t="str">
        <f t="shared" si="805"/>
        <v>11:0</v>
      </c>
      <c r="N5748">
        <f t="shared" si="806"/>
        <v>659.99999999999989</v>
      </c>
      <c r="O5748">
        <f t="shared" si="807"/>
        <v>7</v>
      </c>
      <c r="P5748" t="str">
        <f t="shared" si="808"/>
        <v>NonWork</v>
      </c>
      <c r="Q5748" t="str">
        <f>VLOOKUP(N5748,IF(P5748="Work",Intervals!$A$4:$C$9,Intervals!$F$4:$H$9),3,1)</f>
        <v>Int-NW_5-21</v>
      </c>
      <c r="R5748" t="str">
        <f t="shared" si="809"/>
        <v>2</v>
      </c>
      <c r="S5748">
        <f>VLOOKUP(N5748,IF(P5748="Work",Intervals!$A$4:$D$9,Intervals!$F$4:$I$9),4,1)</f>
        <v>4</v>
      </c>
    </row>
    <row r="5749" spans="1:19" x14ac:dyDescent="0.25">
      <c r="A5749" t="s">
        <v>144</v>
      </c>
      <c r="B5749" s="1" t="s">
        <v>5948</v>
      </c>
      <c r="C5749" t="s">
        <v>339</v>
      </c>
      <c r="D5749">
        <f t="shared" si="801"/>
        <v>5747</v>
      </c>
      <c r="E5749" t="s">
        <v>869</v>
      </c>
      <c r="F5749" t="s">
        <v>10</v>
      </c>
      <c r="G5749" t="s">
        <v>4</v>
      </c>
      <c r="H5749" t="s">
        <v>11642</v>
      </c>
      <c r="I5749" t="s">
        <v>11716</v>
      </c>
      <c r="J5749">
        <f t="shared" si="802"/>
        <v>3</v>
      </c>
      <c r="K5749">
        <f t="shared" si="803"/>
        <v>6</v>
      </c>
      <c r="L5749" s="3">
        <f t="shared" si="804"/>
        <v>42673</v>
      </c>
      <c r="M5749" t="str">
        <f t="shared" si="805"/>
        <v>11:1</v>
      </c>
      <c r="N5749">
        <f t="shared" si="806"/>
        <v>661</v>
      </c>
      <c r="O5749">
        <f t="shared" si="807"/>
        <v>7</v>
      </c>
      <c r="P5749" t="str">
        <f t="shared" si="808"/>
        <v>NonWork</v>
      </c>
      <c r="Q5749" t="str">
        <f>VLOOKUP(N5749,IF(P5749="Work",Intervals!$A$4:$C$9,Intervals!$F$4:$H$9),3,1)</f>
        <v>Int-NW_5-21</v>
      </c>
      <c r="R5749" t="str">
        <f t="shared" si="809"/>
        <v>2</v>
      </c>
      <c r="S5749">
        <f>VLOOKUP(N5749,IF(P5749="Work",Intervals!$A$4:$D$9,Intervals!$F$4:$I$9),4,1)</f>
        <v>4</v>
      </c>
    </row>
    <row r="5750" spans="1:19" x14ac:dyDescent="0.25">
      <c r="A5750" t="s">
        <v>200</v>
      </c>
      <c r="B5750" s="1" t="s">
        <v>5949</v>
      </c>
      <c r="C5750" t="s">
        <v>339</v>
      </c>
      <c r="D5750">
        <f t="shared" si="801"/>
        <v>5748</v>
      </c>
      <c r="E5750" t="s">
        <v>348</v>
      </c>
      <c r="F5750" t="s">
        <v>10</v>
      </c>
      <c r="G5750" t="s">
        <v>4</v>
      </c>
      <c r="H5750" t="s">
        <v>11589</v>
      </c>
      <c r="I5750" s="4">
        <v>42509</v>
      </c>
      <c r="J5750">
        <f t="shared" si="802"/>
        <v>3</v>
      </c>
      <c r="K5750">
        <f t="shared" si="803"/>
        <v>6</v>
      </c>
      <c r="L5750" s="3">
        <f t="shared" si="804"/>
        <v>42673</v>
      </c>
      <c r="M5750" t="str">
        <f t="shared" si="805"/>
        <v>11:36</v>
      </c>
      <c r="N5750">
        <f t="shared" si="806"/>
        <v>696.00000000000011</v>
      </c>
      <c r="O5750">
        <f t="shared" si="807"/>
        <v>7</v>
      </c>
      <c r="P5750" t="str">
        <f t="shared" si="808"/>
        <v>NonWork</v>
      </c>
      <c r="Q5750" t="str">
        <f>VLOOKUP(N5750,IF(P5750="Work",Intervals!$A$4:$C$9,Intervals!$F$4:$H$9),3,1)</f>
        <v>Int-NW_5-21</v>
      </c>
      <c r="R5750" t="str">
        <f t="shared" si="809"/>
        <v>2</v>
      </c>
      <c r="S5750">
        <f>VLOOKUP(N5750,IF(P5750="Work",Intervals!$A$4:$D$9,Intervals!$F$4:$I$9),4,1)</f>
        <v>4</v>
      </c>
    </row>
    <row r="5751" spans="1:19" x14ac:dyDescent="0.25">
      <c r="A5751" t="s">
        <v>91</v>
      </c>
      <c r="B5751" s="1" t="s">
        <v>5949</v>
      </c>
      <c r="C5751" t="s">
        <v>339</v>
      </c>
      <c r="D5751">
        <f t="shared" si="801"/>
        <v>5749</v>
      </c>
      <c r="E5751" t="s">
        <v>348</v>
      </c>
      <c r="F5751" t="s">
        <v>10</v>
      </c>
      <c r="G5751" t="s">
        <v>4</v>
      </c>
      <c r="H5751" t="s">
        <v>11589</v>
      </c>
      <c r="I5751" s="4">
        <v>42509</v>
      </c>
      <c r="J5751">
        <f t="shared" si="802"/>
        <v>3</v>
      </c>
      <c r="K5751">
        <f t="shared" si="803"/>
        <v>6</v>
      </c>
      <c r="L5751" s="3">
        <f t="shared" si="804"/>
        <v>42673</v>
      </c>
      <c r="M5751" t="str">
        <f t="shared" si="805"/>
        <v>11:36</v>
      </c>
      <c r="N5751">
        <f t="shared" si="806"/>
        <v>696.00000000000011</v>
      </c>
      <c r="O5751">
        <f t="shared" si="807"/>
        <v>7</v>
      </c>
      <c r="P5751" t="str">
        <f t="shared" si="808"/>
        <v>NonWork</v>
      </c>
      <c r="Q5751" t="str">
        <f>VLOOKUP(N5751,IF(P5751="Work",Intervals!$A$4:$C$9,Intervals!$F$4:$H$9),3,1)</f>
        <v>Int-NW_5-21</v>
      </c>
      <c r="R5751" t="str">
        <f t="shared" si="809"/>
        <v>2</v>
      </c>
      <c r="S5751">
        <f>VLOOKUP(N5751,IF(P5751="Work",Intervals!$A$4:$D$9,Intervals!$F$4:$I$9),4,1)</f>
        <v>4</v>
      </c>
    </row>
    <row r="5752" spans="1:19" x14ac:dyDescent="0.25">
      <c r="A5752" t="s">
        <v>227</v>
      </c>
      <c r="B5752" s="1" t="s">
        <v>5949</v>
      </c>
      <c r="C5752" t="s">
        <v>339</v>
      </c>
      <c r="D5752">
        <f t="shared" si="801"/>
        <v>5750</v>
      </c>
      <c r="E5752" t="s">
        <v>348</v>
      </c>
      <c r="F5752" t="s">
        <v>10</v>
      </c>
      <c r="G5752" t="s">
        <v>4</v>
      </c>
      <c r="H5752" t="s">
        <v>11589</v>
      </c>
      <c r="I5752" s="4">
        <v>42509</v>
      </c>
      <c r="J5752">
        <f t="shared" si="802"/>
        <v>3</v>
      </c>
      <c r="K5752">
        <f t="shared" si="803"/>
        <v>6</v>
      </c>
      <c r="L5752" s="3">
        <f t="shared" si="804"/>
        <v>42673</v>
      </c>
      <c r="M5752" t="str">
        <f t="shared" si="805"/>
        <v>11:36</v>
      </c>
      <c r="N5752">
        <f t="shared" si="806"/>
        <v>696.00000000000011</v>
      </c>
      <c r="O5752">
        <f t="shared" si="807"/>
        <v>7</v>
      </c>
      <c r="P5752" t="str">
        <f t="shared" si="808"/>
        <v>NonWork</v>
      </c>
      <c r="Q5752" t="str">
        <f>VLOOKUP(N5752,IF(P5752="Work",Intervals!$A$4:$C$9,Intervals!$F$4:$H$9),3,1)</f>
        <v>Int-NW_5-21</v>
      </c>
      <c r="R5752" t="str">
        <f t="shared" si="809"/>
        <v>2</v>
      </c>
      <c r="S5752">
        <f>VLOOKUP(N5752,IF(P5752="Work",Intervals!$A$4:$D$9,Intervals!$F$4:$I$9),4,1)</f>
        <v>4</v>
      </c>
    </row>
    <row r="5753" spans="1:19" x14ac:dyDescent="0.25">
      <c r="A5753" t="s">
        <v>198</v>
      </c>
      <c r="B5753" s="1" t="s">
        <v>5950</v>
      </c>
      <c r="C5753" t="s">
        <v>339</v>
      </c>
      <c r="D5753">
        <f t="shared" si="801"/>
        <v>5751</v>
      </c>
      <c r="E5753" t="s">
        <v>426</v>
      </c>
      <c r="F5753" t="s">
        <v>11571</v>
      </c>
      <c r="G5753" t="s">
        <v>4</v>
      </c>
      <c r="H5753" t="s">
        <v>11589</v>
      </c>
      <c r="I5753" s="4">
        <v>42509</v>
      </c>
      <c r="J5753">
        <f t="shared" si="802"/>
        <v>3</v>
      </c>
      <c r="K5753">
        <f t="shared" si="803"/>
        <v>6</v>
      </c>
      <c r="L5753" s="3">
        <f t="shared" si="804"/>
        <v>42673</v>
      </c>
      <c r="M5753" t="str">
        <f t="shared" si="805"/>
        <v>11:40</v>
      </c>
      <c r="N5753">
        <f t="shared" si="806"/>
        <v>700.00000000000011</v>
      </c>
      <c r="O5753">
        <f t="shared" si="807"/>
        <v>7</v>
      </c>
      <c r="P5753" t="str">
        <f t="shared" si="808"/>
        <v>NonWork</v>
      </c>
      <c r="Q5753" t="str">
        <f>VLOOKUP(N5753,IF(P5753="Work",Intervals!$A$4:$C$9,Intervals!$F$4:$H$9),3,1)</f>
        <v>Int-NW_5-21</v>
      </c>
      <c r="R5753" t="str">
        <f t="shared" si="809"/>
        <v>2</v>
      </c>
      <c r="S5753">
        <f>VLOOKUP(N5753,IF(P5753="Work",Intervals!$A$4:$D$9,Intervals!$F$4:$I$9),4,1)</f>
        <v>4</v>
      </c>
    </row>
    <row r="5754" spans="1:19" x14ac:dyDescent="0.25">
      <c r="A5754" t="s">
        <v>236</v>
      </c>
      <c r="B5754" s="1" t="s">
        <v>5951</v>
      </c>
      <c r="C5754" t="s">
        <v>339</v>
      </c>
      <c r="D5754">
        <f t="shared" si="801"/>
        <v>5752</v>
      </c>
      <c r="E5754" t="s">
        <v>806</v>
      </c>
      <c r="F5754" t="s">
        <v>10</v>
      </c>
      <c r="G5754" t="s">
        <v>4</v>
      </c>
      <c r="H5754" t="s">
        <v>11589</v>
      </c>
      <c r="I5754" s="4">
        <v>42509</v>
      </c>
      <c r="J5754">
        <f t="shared" si="802"/>
        <v>3</v>
      </c>
      <c r="K5754">
        <f t="shared" si="803"/>
        <v>6</v>
      </c>
      <c r="L5754" s="3">
        <f t="shared" si="804"/>
        <v>42673</v>
      </c>
      <c r="M5754" t="str">
        <f t="shared" si="805"/>
        <v>11:42</v>
      </c>
      <c r="N5754">
        <f t="shared" si="806"/>
        <v>702.00000000000011</v>
      </c>
      <c r="O5754">
        <f t="shared" si="807"/>
        <v>7</v>
      </c>
      <c r="P5754" t="str">
        <f t="shared" si="808"/>
        <v>NonWork</v>
      </c>
      <c r="Q5754" t="str">
        <f>VLOOKUP(N5754,IF(P5754="Work",Intervals!$A$4:$C$9,Intervals!$F$4:$H$9),3,1)</f>
        <v>Int-NW_5-21</v>
      </c>
      <c r="R5754" t="str">
        <f t="shared" si="809"/>
        <v>2</v>
      </c>
      <c r="S5754">
        <f>VLOOKUP(N5754,IF(P5754="Work",Intervals!$A$4:$D$9,Intervals!$F$4:$I$9),4,1)</f>
        <v>4</v>
      </c>
    </row>
    <row r="5755" spans="1:19" x14ac:dyDescent="0.25">
      <c r="A5755" t="s">
        <v>198</v>
      </c>
      <c r="B5755" s="1" t="s">
        <v>5952</v>
      </c>
      <c r="C5755" t="s">
        <v>339</v>
      </c>
      <c r="D5755">
        <f t="shared" si="801"/>
        <v>5753</v>
      </c>
      <c r="E5755" t="s">
        <v>426</v>
      </c>
      <c r="F5755" t="s">
        <v>11571</v>
      </c>
      <c r="G5755" t="s">
        <v>4</v>
      </c>
      <c r="H5755" t="s">
        <v>11589</v>
      </c>
      <c r="I5755" s="4">
        <v>42509</v>
      </c>
      <c r="J5755">
        <f t="shared" si="802"/>
        <v>3</v>
      </c>
      <c r="K5755">
        <f t="shared" si="803"/>
        <v>6</v>
      </c>
      <c r="L5755" s="3">
        <f t="shared" si="804"/>
        <v>42673</v>
      </c>
      <c r="M5755" t="str">
        <f t="shared" si="805"/>
        <v>11:51</v>
      </c>
      <c r="N5755">
        <f t="shared" si="806"/>
        <v>710.99999999999989</v>
      </c>
      <c r="O5755">
        <f t="shared" si="807"/>
        <v>7</v>
      </c>
      <c r="P5755" t="str">
        <f t="shared" si="808"/>
        <v>NonWork</v>
      </c>
      <c r="Q5755" t="str">
        <f>VLOOKUP(N5755,IF(P5755="Work",Intervals!$A$4:$C$9,Intervals!$F$4:$H$9),3,1)</f>
        <v>Int-NW_5-21</v>
      </c>
      <c r="R5755" t="str">
        <f t="shared" si="809"/>
        <v>2</v>
      </c>
      <c r="S5755">
        <f>VLOOKUP(N5755,IF(P5755="Work",Intervals!$A$4:$D$9,Intervals!$F$4:$I$9),4,1)</f>
        <v>4</v>
      </c>
    </row>
    <row r="5756" spans="1:19" x14ac:dyDescent="0.25">
      <c r="A5756" t="s">
        <v>149</v>
      </c>
      <c r="B5756" s="1" t="s">
        <v>5953</v>
      </c>
      <c r="C5756" t="s">
        <v>339</v>
      </c>
      <c r="D5756">
        <f t="shared" si="801"/>
        <v>5754</v>
      </c>
      <c r="E5756" t="s">
        <v>848</v>
      </c>
      <c r="F5756" t="s">
        <v>10</v>
      </c>
      <c r="G5756" t="s">
        <v>4</v>
      </c>
      <c r="H5756" t="s">
        <v>11589</v>
      </c>
      <c r="I5756" s="4">
        <v>42509</v>
      </c>
      <c r="J5756">
        <f t="shared" si="802"/>
        <v>3</v>
      </c>
      <c r="K5756">
        <f t="shared" si="803"/>
        <v>6</v>
      </c>
      <c r="L5756" s="3">
        <f t="shared" si="804"/>
        <v>42673</v>
      </c>
      <c r="M5756" t="str">
        <f t="shared" si="805"/>
        <v>11:59</v>
      </c>
      <c r="N5756">
        <f t="shared" si="806"/>
        <v>718.99999999999989</v>
      </c>
      <c r="O5756">
        <f t="shared" si="807"/>
        <v>7</v>
      </c>
      <c r="P5756" t="str">
        <f t="shared" si="808"/>
        <v>NonWork</v>
      </c>
      <c r="Q5756" t="str">
        <f>VLOOKUP(N5756,IF(P5756="Work",Intervals!$A$4:$C$9,Intervals!$F$4:$H$9),3,1)</f>
        <v>Int-NW_5-21</v>
      </c>
      <c r="R5756" t="str">
        <f t="shared" si="809"/>
        <v>2</v>
      </c>
      <c r="S5756">
        <f>VLOOKUP(N5756,IF(P5756="Work",Intervals!$A$4:$D$9,Intervals!$F$4:$I$9),4,1)</f>
        <v>4</v>
      </c>
    </row>
    <row r="5757" spans="1:19" x14ac:dyDescent="0.25">
      <c r="A5757" t="s">
        <v>100</v>
      </c>
      <c r="B5757" s="1" t="s">
        <v>5954</v>
      </c>
      <c r="C5757" t="s">
        <v>339</v>
      </c>
      <c r="D5757">
        <f t="shared" si="801"/>
        <v>5755</v>
      </c>
      <c r="E5757" t="s">
        <v>870</v>
      </c>
      <c r="F5757" t="s">
        <v>11566</v>
      </c>
      <c r="G5757" t="s">
        <v>30</v>
      </c>
      <c r="H5757" t="s">
        <v>11610</v>
      </c>
      <c r="I5757" t="s">
        <v>11684</v>
      </c>
      <c r="J5757">
        <f t="shared" si="802"/>
        <v>3</v>
      </c>
      <c r="K5757">
        <f t="shared" si="803"/>
        <v>6</v>
      </c>
      <c r="L5757" s="3">
        <f t="shared" si="804"/>
        <v>42673</v>
      </c>
      <c r="M5757" t="str">
        <f t="shared" si="805"/>
        <v>12:11</v>
      </c>
      <c r="N5757">
        <f t="shared" si="806"/>
        <v>730.99999999999977</v>
      </c>
      <c r="O5757">
        <f t="shared" si="807"/>
        <v>7</v>
      </c>
      <c r="P5757" t="str">
        <f t="shared" si="808"/>
        <v>NonWork</v>
      </c>
      <c r="Q5757" t="str">
        <f>VLOOKUP(N5757,IF(P5757="Work",Intervals!$A$4:$C$9,Intervals!$F$4:$H$9),3,1)</f>
        <v>Int-NW_5-21</v>
      </c>
      <c r="R5757" t="str">
        <f t="shared" si="809"/>
        <v>2</v>
      </c>
      <c r="S5757">
        <f>VLOOKUP(N5757,IF(P5757="Work",Intervals!$A$4:$D$9,Intervals!$F$4:$I$9),4,1)</f>
        <v>4</v>
      </c>
    </row>
    <row r="5758" spans="1:19" x14ac:dyDescent="0.25">
      <c r="A5758" t="s">
        <v>88</v>
      </c>
      <c r="B5758" s="1" t="s">
        <v>5955</v>
      </c>
      <c r="C5758" t="s">
        <v>339</v>
      </c>
      <c r="D5758">
        <f t="shared" si="801"/>
        <v>5756</v>
      </c>
      <c r="E5758" t="s">
        <v>347</v>
      </c>
      <c r="F5758" t="s">
        <v>10</v>
      </c>
      <c r="G5758" t="s">
        <v>4</v>
      </c>
      <c r="H5758" t="s">
        <v>11589</v>
      </c>
      <c r="I5758" s="4">
        <v>42509</v>
      </c>
      <c r="J5758">
        <f t="shared" si="802"/>
        <v>3</v>
      </c>
      <c r="K5758">
        <f t="shared" si="803"/>
        <v>6</v>
      </c>
      <c r="L5758" s="3">
        <f t="shared" si="804"/>
        <v>42673</v>
      </c>
      <c r="M5758" t="str">
        <f t="shared" si="805"/>
        <v>12:49</v>
      </c>
      <c r="N5758">
        <f t="shared" si="806"/>
        <v>769</v>
      </c>
      <c r="O5758">
        <f t="shared" si="807"/>
        <v>7</v>
      </c>
      <c r="P5758" t="str">
        <f t="shared" si="808"/>
        <v>NonWork</v>
      </c>
      <c r="Q5758" t="str">
        <f>VLOOKUP(N5758,IF(P5758="Work",Intervals!$A$4:$C$9,Intervals!$F$4:$H$9),3,1)</f>
        <v>Int-NW_5-21</v>
      </c>
      <c r="R5758" t="str">
        <f t="shared" si="809"/>
        <v>2</v>
      </c>
      <c r="S5758">
        <f>VLOOKUP(N5758,IF(P5758="Work",Intervals!$A$4:$D$9,Intervals!$F$4:$I$9),4,1)</f>
        <v>4</v>
      </c>
    </row>
    <row r="5759" spans="1:19" x14ac:dyDescent="0.25">
      <c r="A5759" t="s">
        <v>87</v>
      </c>
      <c r="B5759" s="1" t="s">
        <v>5956</v>
      </c>
      <c r="C5759" t="s">
        <v>339</v>
      </c>
      <c r="D5759">
        <f t="shared" si="801"/>
        <v>5757</v>
      </c>
      <c r="E5759" t="s">
        <v>346</v>
      </c>
      <c r="F5759" t="s">
        <v>10</v>
      </c>
      <c r="G5759" t="s">
        <v>4</v>
      </c>
      <c r="H5759" t="s">
        <v>11589</v>
      </c>
      <c r="I5759" s="4">
        <v>42509</v>
      </c>
      <c r="J5759">
        <f t="shared" si="802"/>
        <v>3</v>
      </c>
      <c r="K5759">
        <f t="shared" si="803"/>
        <v>6</v>
      </c>
      <c r="L5759" s="3">
        <f t="shared" si="804"/>
        <v>42673</v>
      </c>
      <c r="M5759" t="str">
        <f t="shared" si="805"/>
        <v>13:4</v>
      </c>
      <c r="N5759">
        <f t="shared" si="806"/>
        <v>783.99999999999977</v>
      </c>
      <c r="O5759">
        <f t="shared" si="807"/>
        <v>7</v>
      </c>
      <c r="P5759" t="str">
        <f t="shared" si="808"/>
        <v>NonWork</v>
      </c>
      <c r="Q5759" t="str">
        <f>VLOOKUP(N5759,IF(P5759="Work",Intervals!$A$4:$C$9,Intervals!$F$4:$H$9),3,1)</f>
        <v>Int-NW_5-21</v>
      </c>
      <c r="R5759" t="str">
        <f t="shared" si="809"/>
        <v>2</v>
      </c>
      <c r="S5759">
        <f>VLOOKUP(N5759,IF(P5759="Work",Intervals!$A$4:$D$9,Intervals!$F$4:$I$9),4,1)</f>
        <v>4</v>
      </c>
    </row>
    <row r="5760" spans="1:19" x14ac:dyDescent="0.25">
      <c r="A5760" t="s">
        <v>295</v>
      </c>
      <c r="B5760" s="1" t="s">
        <v>5957</v>
      </c>
      <c r="C5760" t="s">
        <v>339</v>
      </c>
      <c r="D5760">
        <f t="shared" si="801"/>
        <v>5758</v>
      </c>
      <c r="E5760" t="s">
        <v>698</v>
      </c>
      <c r="F5760" t="s">
        <v>10</v>
      </c>
      <c r="G5760" t="s">
        <v>4</v>
      </c>
      <c r="H5760" t="s">
        <v>11589</v>
      </c>
      <c r="I5760" s="4">
        <v>42509</v>
      </c>
      <c r="J5760">
        <f t="shared" si="802"/>
        <v>3</v>
      </c>
      <c r="K5760">
        <f t="shared" si="803"/>
        <v>6</v>
      </c>
      <c r="L5760" s="3">
        <f t="shared" si="804"/>
        <v>42673</v>
      </c>
      <c r="M5760" t="str">
        <f t="shared" si="805"/>
        <v>13:20</v>
      </c>
      <c r="N5760">
        <f t="shared" si="806"/>
        <v>800</v>
      </c>
      <c r="O5760">
        <f t="shared" si="807"/>
        <v>7</v>
      </c>
      <c r="P5760" t="str">
        <f t="shared" si="808"/>
        <v>NonWork</v>
      </c>
      <c r="Q5760" t="str">
        <f>VLOOKUP(N5760,IF(P5760="Work",Intervals!$A$4:$C$9,Intervals!$F$4:$H$9),3,1)</f>
        <v>Int-NW_5-21</v>
      </c>
      <c r="R5760" t="str">
        <f t="shared" si="809"/>
        <v>2</v>
      </c>
      <c r="S5760">
        <f>VLOOKUP(N5760,IF(P5760="Work",Intervals!$A$4:$D$9,Intervals!$F$4:$I$9),4,1)</f>
        <v>4</v>
      </c>
    </row>
    <row r="5761" spans="1:19" x14ac:dyDescent="0.25">
      <c r="A5761" t="s">
        <v>87</v>
      </c>
      <c r="B5761" s="1" t="s">
        <v>5958</v>
      </c>
      <c r="C5761" t="s">
        <v>339</v>
      </c>
      <c r="D5761">
        <f t="shared" si="801"/>
        <v>5759</v>
      </c>
      <c r="E5761" t="s">
        <v>346</v>
      </c>
      <c r="F5761" t="s">
        <v>10</v>
      </c>
      <c r="G5761" t="s">
        <v>4</v>
      </c>
      <c r="H5761" t="s">
        <v>11589</v>
      </c>
      <c r="I5761" s="4">
        <v>42509</v>
      </c>
      <c r="J5761">
        <f t="shared" si="802"/>
        <v>3</v>
      </c>
      <c r="K5761">
        <f t="shared" si="803"/>
        <v>6</v>
      </c>
      <c r="L5761" s="3">
        <f t="shared" si="804"/>
        <v>42673</v>
      </c>
      <c r="M5761" t="str">
        <f t="shared" si="805"/>
        <v>13:22</v>
      </c>
      <c r="N5761">
        <f t="shared" si="806"/>
        <v>802</v>
      </c>
      <c r="O5761">
        <f t="shared" si="807"/>
        <v>7</v>
      </c>
      <c r="P5761" t="str">
        <f t="shared" si="808"/>
        <v>NonWork</v>
      </c>
      <c r="Q5761" t="str">
        <f>VLOOKUP(N5761,IF(P5761="Work",Intervals!$A$4:$C$9,Intervals!$F$4:$H$9),3,1)</f>
        <v>Int-NW_5-21</v>
      </c>
      <c r="R5761" t="str">
        <f t="shared" si="809"/>
        <v>2</v>
      </c>
      <c r="S5761">
        <f>VLOOKUP(N5761,IF(P5761="Work",Intervals!$A$4:$D$9,Intervals!$F$4:$I$9),4,1)</f>
        <v>4</v>
      </c>
    </row>
    <row r="5762" spans="1:19" x14ac:dyDescent="0.25">
      <c r="A5762" t="s">
        <v>89</v>
      </c>
      <c r="B5762" s="1" t="s">
        <v>5959</v>
      </c>
      <c r="C5762" t="s">
        <v>339</v>
      </c>
      <c r="D5762">
        <f t="shared" si="801"/>
        <v>5760</v>
      </c>
      <c r="E5762" t="s">
        <v>347</v>
      </c>
      <c r="F5762" t="s">
        <v>10</v>
      </c>
      <c r="G5762" t="s">
        <v>4</v>
      </c>
      <c r="H5762" t="s">
        <v>11589</v>
      </c>
      <c r="I5762" s="4">
        <v>42509</v>
      </c>
      <c r="J5762">
        <f t="shared" si="802"/>
        <v>3</v>
      </c>
      <c r="K5762">
        <f t="shared" si="803"/>
        <v>6</v>
      </c>
      <c r="L5762" s="3">
        <f t="shared" si="804"/>
        <v>42673</v>
      </c>
      <c r="M5762" t="str">
        <f t="shared" si="805"/>
        <v>13:56</v>
      </c>
      <c r="N5762">
        <f t="shared" si="806"/>
        <v>836.00000000000023</v>
      </c>
      <c r="O5762">
        <f t="shared" si="807"/>
        <v>7</v>
      </c>
      <c r="P5762" t="str">
        <f t="shared" si="808"/>
        <v>NonWork</v>
      </c>
      <c r="Q5762" t="str">
        <f>VLOOKUP(N5762,IF(P5762="Work",Intervals!$A$4:$C$9,Intervals!$F$4:$H$9),3,1)</f>
        <v>Int-NW_5-21</v>
      </c>
      <c r="R5762" t="str">
        <f t="shared" si="809"/>
        <v>2</v>
      </c>
      <c r="S5762">
        <f>VLOOKUP(N5762,IF(P5762="Work",Intervals!$A$4:$D$9,Intervals!$F$4:$I$9),4,1)</f>
        <v>4</v>
      </c>
    </row>
    <row r="5763" spans="1:19" x14ac:dyDescent="0.25">
      <c r="A5763" t="s">
        <v>103</v>
      </c>
      <c r="B5763" s="1" t="s">
        <v>5960</v>
      </c>
      <c r="C5763" t="s">
        <v>339</v>
      </c>
      <c r="D5763">
        <f t="shared" ref="D5763:D5826" si="810">ROW()-ROW($D$2)</f>
        <v>5761</v>
      </c>
      <c r="E5763" t="s">
        <v>783</v>
      </c>
      <c r="F5763" t="s">
        <v>11567</v>
      </c>
      <c r="G5763" t="s">
        <v>4</v>
      </c>
      <c r="H5763" t="s">
        <v>11589</v>
      </c>
      <c r="I5763" s="4">
        <v>42509</v>
      </c>
      <c r="J5763">
        <f t="shared" ref="J5763:J5826" si="811">SEARCH("-",B5763)</f>
        <v>3</v>
      </c>
      <c r="K5763">
        <f t="shared" ref="K5763:K5826" si="812">SEARCH("-",B5763,J5763+1)</f>
        <v>6</v>
      </c>
      <c r="L5763" s="3">
        <f t="shared" ref="L5763:L5826" si="813">DATE(MID(B5763,K5763+1,4),LEFT(B5763,J5763-1),MID(B5763,J5763+1,K5763-J5763-1))</f>
        <v>42673</v>
      </c>
      <c r="M5763" t="str">
        <f t="shared" ref="M5763:M5826" si="814">MID(B5763,SEARCH(" ",B5763)+1,99)</f>
        <v>13:57</v>
      </c>
      <c r="N5763">
        <f t="shared" ref="N5763:N5826" si="815">((M5763+1)-"1.1.1900  0:00:00")*24*60</f>
        <v>836.99999999999977</v>
      </c>
      <c r="O5763">
        <f t="shared" ref="O5763:O5826" si="816">WEEKDAY(L5763,2)</f>
        <v>7</v>
      </c>
      <c r="P5763" t="str">
        <f t="shared" ref="P5763:P5826" si="817">IF(O5763&gt;5,"NonWork","Work")</f>
        <v>NonWork</v>
      </c>
      <c r="Q5763" t="str">
        <f>VLOOKUP(N5763,IF(P5763="Work",Intervals!$A$4:$C$9,Intervals!$F$4:$H$9),3,1)</f>
        <v>Int-NW_5-21</v>
      </c>
      <c r="R5763" t="str">
        <f t="shared" ref="R5763:R5826" si="818">IF(O5763&gt;5,"2","1")</f>
        <v>2</v>
      </c>
      <c r="S5763">
        <f>VLOOKUP(N5763,IF(P5763="Work",Intervals!$A$4:$D$9,Intervals!$F$4:$I$9),4,1)</f>
        <v>4</v>
      </c>
    </row>
    <row r="5764" spans="1:19" x14ac:dyDescent="0.25">
      <c r="A5764" t="s">
        <v>83</v>
      </c>
      <c r="B5764" s="1" t="s">
        <v>5961</v>
      </c>
      <c r="C5764" t="s">
        <v>339</v>
      </c>
      <c r="D5764">
        <f t="shared" si="810"/>
        <v>5762</v>
      </c>
      <c r="E5764" t="s">
        <v>342</v>
      </c>
      <c r="F5764" t="s">
        <v>11562</v>
      </c>
      <c r="G5764" t="s">
        <v>4</v>
      </c>
      <c r="H5764" t="s">
        <v>11591</v>
      </c>
      <c r="I5764" t="s">
        <v>11665</v>
      </c>
      <c r="J5764">
        <f t="shared" si="811"/>
        <v>3</v>
      </c>
      <c r="K5764">
        <f t="shared" si="812"/>
        <v>6</v>
      </c>
      <c r="L5764" s="3">
        <f t="shared" si="813"/>
        <v>42673</v>
      </c>
      <c r="M5764" t="str">
        <f t="shared" si="814"/>
        <v>14:6</v>
      </c>
      <c r="N5764">
        <f t="shared" si="815"/>
        <v>845.99999999999989</v>
      </c>
      <c r="O5764">
        <f t="shared" si="816"/>
        <v>7</v>
      </c>
      <c r="P5764" t="str">
        <f t="shared" si="817"/>
        <v>NonWork</v>
      </c>
      <c r="Q5764" t="str">
        <f>VLOOKUP(N5764,IF(P5764="Work",Intervals!$A$4:$C$9,Intervals!$F$4:$H$9),3,1)</f>
        <v>Int-NW_5-21</v>
      </c>
      <c r="R5764" t="str">
        <f t="shared" si="818"/>
        <v>2</v>
      </c>
      <c r="S5764">
        <f>VLOOKUP(N5764,IF(P5764="Work",Intervals!$A$4:$D$9,Intervals!$F$4:$I$9),4,1)</f>
        <v>4</v>
      </c>
    </row>
    <row r="5765" spans="1:19" x14ac:dyDescent="0.25">
      <c r="A5765" t="s">
        <v>94</v>
      </c>
      <c r="B5765" s="1" t="s">
        <v>5962</v>
      </c>
      <c r="C5765" t="s">
        <v>339</v>
      </c>
      <c r="D5765">
        <f t="shared" si="810"/>
        <v>5763</v>
      </c>
      <c r="E5765" t="s">
        <v>868</v>
      </c>
      <c r="F5765" t="s">
        <v>10</v>
      </c>
      <c r="G5765" t="s">
        <v>4</v>
      </c>
      <c r="H5765" t="s">
        <v>11598</v>
      </c>
      <c r="I5765" t="s">
        <v>11672</v>
      </c>
      <c r="J5765">
        <f t="shared" si="811"/>
        <v>3</v>
      </c>
      <c r="K5765">
        <f t="shared" si="812"/>
        <v>6</v>
      </c>
      <c r="L5765" s="3">
        <f t="shared" si="813"/>
        <v>42673</v>
      </c>
      <c r="M5765" t="str">
        <f t="shared" si="814"/>
        <v>14:43</v>
      </c>
      <c r="N5765">
        <f t="shared" si="815"/>
        <v>882.99999999999989</v>
      </c>
      <c r="O5765">
        <f t="shared" si="816"/>
        <v>7</v>
      </c>
      <c r="P5765" t="str">
        <f t="shared" si="817"/>
        <v>NonWork</v>
      </c>
      <c r="Q5765" t="str">
        <f>VLOOKUP(N5765,IF(P5765="Work",Intervals!$A$4:$C$9,Intervals!$F$4:$H$9),3,1)</f>
        <v>Int-NW_5-21</v>
      </c>
      <c r="R5765" t="str">
        <f t="shared" si="818"/>
        <v>2</v>
      </c>
      <c r="S5765">
        <f>VLOOKUP(N5765,IF(P5765="Work",Intervals!$A$4:$D$9,Intervals!$F$4:$I$9),4,1)</f>
        <v>4</v>
      </c>
    </row>
    <row r="5766" spans="1:19" x14ac:dyDescent="0.25">
      <c r="A5766" t="s">
        <v>295</v>
      </c>
      <c r="B5766" s="1" t="s">
        <v>5963</v>
      </c>
      <c r="C5766" t="s">
        <v>339</v>
      </c>
      <c r="D5766">
        <f t="shared" si="810"/>
        <v>5764</v>
      </c>
      <c r="E5766" t="s">
        <v>871</v>
      </c>
      <c r="F5766" t="s">
        <v>10</v>
      </c>
      <c r="G5766" t="s">
        <v>4</v>
      </c>
      <c r="H5766" t="s">
        <v>11589</v>
      </c>
      <c r="I5766" s="4">
        <v>42509</v>
      </c>
      <c r="J5766">
        <f t="shared" si="811"/>
        <v>3</v>
      </c>
      <c r="K5766">
        <f t="shared" si="812"/>
        <v>6</v>
      </c>
      <c r="L5766" s="3">
        <f t="shared" si="813"/>
        <v>42673</v>
      </c>
      <c r="M5766" t="str">
        <f t="shared" si="814"/>
        <v>15:32</v>
      </c>
      <c r="N5766">
        <f t="shared" si="815"/>
        <v>931.99999999999989</v>
      </c>
      <c r="O5766">
        <f t="shared" si="816"/>
        <v>7</v>
      </c>
      <c r="P5766" t="str">
        <f t="shared" si="817"/>
        <v>NonWork</v>
      </c>
      <c r="Q5766" t="str">
        <f>VLOOKUP(N5766,IF(P5766="Work",Intervals!$A$4:$C$9,Intervals!$F$4:$H$9),3,1)</f>
        <v>Int-NW_5-21</v>
      </c>
      <c r="R5766" t="str">
        <f t="shared" si="818"/>
        <v>2</v>
      </c>
      <c r="S5766">
        <f>VLOOKUP(N5766,IF(P5766="Work",Intervals!$A$4:$D$9,Intervals!$F$4:$I$9),4,1)</f>
        <v>4</v>
      </c>
    </row>
    <row r="5767" spans="1:19" x14ac:dyDescent="0.25">
      <c r="A5767" t="s">
        <v>103</v>
      </c>
      <c r="B5767" s="1" t="s">
        <v>5964</v>
      </c>
      <c r="C5767" t="s">
        <v>339</v>
      </c>
      <c r="D5767">
        <f t="shared" si="810"/>
        <v>5765</v>
      </c>
      <c r="E5767" t="s">
        <v>783</v>
      </c>
      <c r="F5767" t="s">
        <v>11567</v>
      </c>
      <c r="G5767" t="s">
        <v>4</v>
      </c>
      <c r="H5767" t="s">
        <v>11589</v>
      </c>
      <c r="I5767" s="4">
        <v>42509</v>
      </c>
      <c r="J5767">
        <f t="shared" si="811"/>
        <v>3</v>
      </c>
      <c r="K5767">
        <f t="shared" si="812"/>
        <v>6</v>
      </c>
      <c r="L5767" s="3">
        <f t="shared" si="813"/>
        <v>42673</v>
      </c>
      <c r="M5767" t="str">
        <f t="shared" si="814"/>
        <v>15:41</v>
      </c>
      <c r="N5767">
        <f t="shared" si="815"/>
        <v>941</v>
      </c>
      <c r="O5767">
        <f t="shared" si="816"/>
        <v>7</v>
      </c>
      <c r="P5767" t="str">
        <f t="shared" si="817"/>
        <v>NonWork</v>
      </c>
      <c r="Q5767" t="str">
        <f>VLOOKUP(N5767,IF(P5767="Work",Intervals!$A$4:$C$9,Intervals!$F$4:$H$9),3,1)</f>
        <v>Int-NW_5-21</v>
      </c>
      <c r="R5767" t="str">
        <f t="shared" si="818"/>
        <v>2</v>
      </c>
      <c r="S5767">
        <f>VLOOKUP(N5767,IF(P5767="Work",Intervals!$A$4:$D$9,Intervals!$F$4:$I$9),4,1)</f>
        <v>4</v>
      </c>
    </row>
    <row r="5768" spans="1:19" x14ac:dyDescent="0.25">
      <c r="A5768" t="s">
        <v>103</v>
      </c>
      <c r="B5768" s="1" t="s">
        <v>5965</v>
      </c>
      <c r="C5768" t="s">
        <v>339</v>
      </c>
      <c r="D5768">
        <f t="shared" si="810"/>
        <v>5766</v>
      </c>
      <c r="E5768" t="s">
        <v>783</v>
      </c>
      <c r="F5768" t="s">
        <v>11567</v>
      </c>
      <c r="G5768" t="s">
        <v>4</v>
      </c>
      <c r="H5768" t="s">
        <v>11589</v>
      </c>
      <c r="I5768" s="4">
        <v>42509</v>
      </c>
      <c r="J5768">
        <f t="shared" si="811"/>
        <v>3</v>
      </c>
      <c r="K5768">
        <f t="shared" si="812"/>
        <v>6</v>
      </c>
      <c r="L5768" s="3">
        <f t="shared" si="813"/>
        <v>42673</v>
      </c>
      <c r="M5768" t="str">
        <f t="shared" si="814"/>
        <v>15:53</v>
      </c>
      <c r="N5768">
        <f t="shared" si="815"/>
        <v>953</v>
      </c>
      <c r="O5768">
        <f t="shared" si="816"/>
        <v>7</v>
      </c>
      <c r="P5768" t="str">
        <f t="shared" si="817"/>
        <v>NonWork</v>
      </c>
      <c r="Q5768" t="str">
        <f>VLOOKUP(N5768,IF(P5768="Work",Intervals!$A$4:$C$9,Intervals!$F$4:$H$9),3,1)</f>
        <v>Int-NW_5-21</v>
      </c>
      <c r="R5768" t="str">
        <f t="shared" si="818"/>
        <v>2</v>
      </c>
      <c r="S5768">
        <f>VLOOKUP(N5768,IF(P5768="Work",Intervals!$A$4:$D$9,Intervals!$F$4:$I$9),4,1)</f>
        <v>4</v>
      </c>
    </row>
    <row r="5769" spans="1:19" x14ac:dyDescent="0.25">
      <c r="A5769" t="s">
        <v>135</v>
      </c>
      <c r="B5769" s="1" t="s">
        <v>5966</v>
      </c>
      <c r="C5769" t="s">
        <v>339</v>
      </c>
      <c r="D5769">
        <f t="shared" si="810"/>
        <v>5767</v>
      </c>
      <c r="E5769" t="s">
        <v>872</v>
      </c>
      <c r="F5769" t="s">
        <v>11567</v>
      </c>
      <c r="G5769" t="s">
        <v>4</v>
      </c>
      <c r="H5769" t="s">
        <v>11589</v>
      </c>
      <c r="I5769" s="4">
        <v>42509</v>
      </c>
      <c r="J5769">
        <f t="shared" si="811"/>
        <v>3</v>
      </c>
      <c r="K5769">
        <f t="shared" si="812"/>
        <v>6</v>
      </c>
      <c r="L5769" s="3">
        <f t="shared" si="813"/>
        <v>42673</v>
      </c>
      <c r="M5769" t="str">
        <f t="shared" si="814"/>
        <v>16:26</v>
      </c>
      <c r="N5769">
        <f t="shared" si="815"/>
        <v>986</v>
      </c>
      <c r="O5769">
        <f t="shared" si="816"/>
        <v>7</v>
      </c>
      <c r="P5769" t="str">
        <f t="shared" si="817"/>
        <v>NonWork</v>
      </c>
      <c r="Q5769" t="str">
        <f>VLOOKUP(N5769,IF(P5769="Work",Intervals!$A$4:$C$9,Intervals!$F$4:$H$9),3,1)</f>
        <v>Int-NW_5-21</v>
      </c>
      <c r="R5769" t="str">
        <f t="shared" si="818"/>
        <v>2</v>
      </c>
      <c r="S5769">
        <f>VLOOKUP(N5769,IF(P5769="Work",Intervals!$A$4:$D$9,Intervals!$F$4:$I$9),4,1)</f>
        <v>4</v>
      </c>
    </row>
    <row r="5770" spans="1:19" x14ac:dyDescent="0.25">
      <c r="A5770" t="s">
        <v>94</v>
      </c>
      <c r="B5770" s="1" t="s">
        <v>5967</v>
      </c>
      <c r="C5770" t="s">
        <v>339</v>
      </c>
      <c r="D5770">
        <f t="shared" si="810"/>
        <v>5768</v>
      </c>
      <c r="E5770" t="s">
        <v>873</v>
      </c>
      <c r="F5770" t="s">
        <v>11571</v>
      </c>
      <c r="G5770" t="s">
        <v>4</v>
      </c>
      <c r="H5770" t="s">
        <v>11589</v>
      </c>
      <c r="I5770" s="4">
        <v>42509</v>
      </c>
      <c r="J5770">
        <f t="shared" si="811"/>
        <v>3</v>
      </c>
      <c r="K5770">
        <f t="shared" si="812"/>
        <v>6</v>
      </c>
      <c r="L5770" s="3">
        <f t="shared" si="813"/>
        <v>42673</v>
      </c>
      <c r="M5770" t="str">
        <f t="shared" si="814"/>
        <v>16:38</v>
      </c>
      <c r="N5770">
        <f t="shared" si="815"/>
        <v>998</v>
      </c>
      <c r="O5770">
        <f t="shared" si="816"/>
        <v>7</v>
      </c>
      <c r="P5770" t="str">
        <f t="shared" si="817"/>
        <v>NonWork</v>
      </c>
      <c r="Q5770" t="str">
        <f>VLOOKUP(N5770,IF(P5770="Work",Intervals!$A$4:$C$9,Intervals!$F$4:$H$9),3,1)</f>
        <v>Int-NW_5-21</v>
      </c>
      <c r="R5770" t="str">
        <f t="shared" si="818"/>
        <v>2</v>
      </c>
      <c r="S5770">
        <f>VLOOKUP(N5770,IF(P5770="Work",Intervals!$A$4:$D$9,Intervals!$F$4:$I$9),4,1)</f>
        <v>4</v>
      </c>
    </row>
    <row r="5771" spans="1:19" x14ac:dyDescent="0.25">
      <c r="A5771" t="s">
        <v>149</v>
      </c>
      <c r="B5771" s="1" t="s">
        <v>5968</v>
      </c>
      <c r="C5771" t="s">
        <v>339</v>
      </c>
      <c r="D5771">
        <f t="shared" si="810"/>
        <v>5769</v>
      </c>
      <c r="E5771" t="s">
        <v>848</v>
      </c>
      <c r="F5771" t="s">
        <v>10</v>
      </c>
      <c r="G5771" t="s">
        <v>4</v>
      </c>
      <c r="H5771" t="s">
        <v>11589</v>
      </c>
      <c r="I5771" s="4">
        <v>42509</v>
      </c>
      <c r="J5771">
        <f t="shared" si="811"/>
        <v>3</v>
      </c>
      <c r="K5771">
        <f t="shared" si="812"/>
        <v>6</v>
      </c>
      <c r="L5771" s="3">
        <f t="shared" si="813"/>
        <v>42673</v>
      </c>
      <c r="M5771" t="str">
        <f t="shared" si="814"/>
        <v>17:30</v>
      </c>
      <c r="N5771">
        <f t="shared" si="815"/>
        <v>1049.9999999999998</v>
      </c>
      <c r="O5771">
        <f t="shared" si="816"/>
        <v>7</v>
      </c>
      <c r="P5771" t="str">
        <f t="shared" si="817"/>
        <v>NonWork</v>
      </c>
      <c r="Q5771" t="str">
        <f>VLOOKUP(N5771,IF(P5771="Work",Intervals!$A$4:$C$9,Intervals!$F$4:$H$9),3,1)</f>
        <v>Int-NW_5-21</v>
      </c>
      <c r="R5771" t="str">
        <f t="shared" si="818"/>
        <v>2</v>
      </c>
      <c r="S5771">
        <f>VLOOKUP(N5771,IF(P5771="Work",Intervals!$A$4:$D$9,Intervals!$F$4:$I$9),4,1)</f>
        <v>4</v>
      </c>
    </row>
    <row r="5772" spans="1:19" x14ac:dyDescent="0.25">
      <c r="A5772" t="s">
        <v>135</v>
      </c>
      <c r="B5772" s="1" t="s">
        <v>5969</v>
      </c>
      <c r="C5772" t="s">
        <v>339</v>
      </c>
      <c r="D5772">
        <f t="shared" si="810"/>
        <v>5770</v>
      </c>
      <c r="E5772" t="s">
        <v>872</v>
      </c>
      <c r="F5772" t="s">
        <v>11567</v>
      </c>
      <c r="G5772" t="s">
        <v>4</v>
      </c>
      <c r="H5772" t="s">
        <v>11589</v>
      </c>
      <c r="I5772" s="4">
        <v>42509</v>
      </c>
      <c r="J5772">
        <f t="shared" si="811"/>
        <v>3</v>
      </c>
      <c r="K5772">
        <f t="shared" si="812"/>
        <v>6</v>
      </c>
      <c r="L5772" s="3">
        <f t="shared" si="813"/>
        <v>42673</v>
      </c>
      <c r="M5772" t="str">
        <f t="shared" si="814"/>
        <v>17:35</v>
      </c>
      <c r="N5772">
        <f t="shared" si="815"/>
        <v>1055</v>
      </c>
      <c r="O5772">
        <f t="shared" si="816"/>
        <v>7</v>
      </c>
      <c r="P5772" t="str">
        <f t="shared" si="817"/>
        <v>NonWork</v>
      </c>
      <c r="Q5772" t="str">
        <f>VLOOKUP(N5772,IF(P5772="Work",Intervals!$A$4:$C$9,Intervals!$F$4:$H$9),3,1)</f>
        <v>Int-NW_5-21</v>
      </c>
      <c r="R5772" t="str">
        <f t="shared" si="818"/>
        <v>2</v>
      </c>
      <c r="S5772">
        <f>VLOOKUP(N5772,IF(P5772="Work",Intervals!$A$4:$D$9,Intervals!$F$4:$I$9),4,1)</f>
        <v>4</v>
      </c>
    </row>
    <row r="5773" spans="1:19" x14ac:dyDescent="0.25">
      <c r="A5773" t="s">
        <v>165</v>
      </c>
      <c r="B5773" s="1" t="s">
        <v>5970</v>
      </c>
      <c r="C5773" t="s">
        <v>339</v>
      </c>
      <c r="D5773">
        <f t="shared" si="810"/>
        <v>5771</v>
      </c>
      <c r="E5773" t="s">
        <v>348</v>
      </c>
      <c r="F5773" t="s">
        <v>10</v>
      </c>
      <c r="G5773" t="s">
        <v>4</v>
      </c>
      <c r="H5773" t="s">
        <v>11589</v>
      </c>
      <c r="I5773" s="4">
        <v>42509</v>
      </c>
      <c r="J5773">
        <f t="shared" si="811"/>
        <v>3</v>
      </c>
      <c r="K5773">
        <f t="shared" si="812"/>
        <v>6</v>
      </c>
      <c r="L5773" s="3">
        <f t="shared" si="813"/>
        <v>42673</v>
      </c>
      <c r="M5773" t="str">
        <f t="shared" si="814"/>
        <v>17:58</v>
      </c>
      <c r="N5773">
        <f t="shared" si="815"/>
        <v>1077.9999999999998</v>
      </c>
      <c r="O5773">
        <f t="shared" si="816"/>
        <v>7</v>
      </c>
      <c r="P5773" t="str">
        <f t="shared" si="817"/>
        <v>NonWork</v>
      </c>
      <c r="Q5773" t="str">
        <f>VLOOKUP(N5773,IF(P5773="Work",Intervals!$A$4:$C$9,Intervals!$F$4:$H$9),3,1)</f>
        <v>Int-NW_5-21</v>
      </c>
      <c r="R5773" t="str">
        <f t="shared" si="818"/>
        <v>2</v>
      </c>
      <c r="S5773">
        <f>VLOOKUP(N5773,IF(P5773="Work",Intervals!$A$4:$D$9,Intervals!$F$4:$I$9),4,1)</f>
        <v>4</v>
      </c>
    </row>
    <row r="5774" spans="1:19" x14ac:dyDescent="0.25">
      <c r="A5774" t="s">
        <v>167</v>
      </c>
      <c r="B5774" s="1" t="s">
        <v>5971</v>
      </c>
      <c r="C5774" t="s">
        <v>339</v>
      </c>
      <c r="D5774">
        <f t="shared" si="810"/>
        <v>5772</v>
      </c>
      <c r="E5774" t="s">
        <v>442</v>
      </c>
      <c r="F5774" t="s">
        <v>11563</v>
      </c>
      <c r="G5774" t="s">
        <v>4</v>
      </c>
      <c r="H5774" t="s">
        <v>11589</v>
      </c>
      <c r="I5774" s="4">
        <v>42509</v>
      </c>
      <c r="J5774">
        <f t="shared" si="811"/>
        <v>3</v>
      </c>
      <c r="K5774">
        <f t="shared" si="812"/>
        <v>6</v>
      </c>
      <c r="L5774" s="3">
        <f t="shared" si="813"/>
        <v>42673</v>
      </c>
      <c r="M5774" t="str">
        <f t="shared" si="814"/>
        <v>18:9</v>
      </c>
      <c r="N5774">
        <f t="shared" si="815"/>
        <v>1089.0000000000002</v>
      </c>
      <c r="O5774">
        <f t="shared" si="816"/>
        <v>7</v>
      </c>
      <c r="P5774" t="str">
        <f t="shared" si="817"/>
        <v>NonWork</v>
      </c>
      <c r="Q5774" t="str">
        <f>VLOOKUP(N5774,IF(P5774="Work",Intervals!$A$4:$C$9,Intervals!$F$4:$H$9),3,1)</f>
        <v>Int-NW_5-21</v>
      </c>
      <c r="R5774" t="str">
        <f t="shared" si="818"/>
        <v>2</v>
      </c>
      <c r="S5774">
        <f>VLOOKUP(N5774,IF(P5774="Work",Intervals!$A$4:$D$9,Intervals!$F$4:$I$9),4,1)</f>
        <v>4</v>
      </c>
    </row>
    <row r="5775" spans="1:19" x14ac:dyDescent="0.25">
      <c r="A5775" t="s">
        <v>83</v>
      </c>
      <c r="B5775" s="1" t="s">
        <v>5972</v>
      </c>
      <c r="C5775" t="s">
        <v>339</v>
      </c>
      <c r="D5775">
        <f t="shared" si="810"/>
        <v>5773</v>
      </c>
      <c r="E5775" t="s">
        <v>342</v>
      </c>
      <c r="F5775" t="s">
        <v>11562</v>
      </c>
      <c r="G5775" t="s">
        <v>4</v>
      </c>
      <c r="H5775" t="s">
        <v>11591</v>
      </c>
      <c r="I5775" t="s">
        <v>11665</v>
      </c>
      <c r="J5775">
        <f t="shared" si="811"/>
        <v>3</v>
      </c>
      <c r="K5775">
        <f t="shared" si="812"/>
        <v>6</v>
      </c>
      <c r="L5775" s="3">
        <f t="shared" si="813"/>
        <v>42673</v>
      </c>
      <c r="M5775" t="str">
        <f t="shared" si="814"/>
        <v>18:16</v>
      </c>
      <c r="N5775">
        <f t="shared" si="815"/>
        <v>1096</v>
      </c>
      <c r="O5775">
        <f t="shared" si="816"/>
        <v>7</v>
      </c>
      <c r="P5775" t="str">
        <f t="shared" si="817"/>
        <v>NonWork</v>
      </c>
      <c r="Q5775" t="str">
        <f>VLOOKUP(N5775,IF(P5775="Work",Intervals!$A$4:$C$9,Intervals!$F$4:$H$9),3,1)</f>
        <v>Int-NW_5-21</v>
      </c>
      <c r="R5775" t="str">
        <f t="shared" si="818"/>
        <v>2</v>
      </c>
      <c r="S5775">
        <f>VLOOKUP(N5775,IF(P5775="Work",Intervals!$A$4:$D$9,Intervals!$F$4:$I$9),4,1)</f>
        <v>4</v>
      </c>
    </row>
    <row r="5776" spans="1:19" x14ac:dyDescent="0.25">
      <c r="A5776" t="s">
        <v>109</v>
      </c>
      <c r="B5776" s="1" t="s">
        <v>5973</v>
      </c>
      <c r="C5776" t="s">
        <v>339</v>
      </c>
      <c r="D5776">
        <f t="shared" si="810"/>
        <v>5774</v>
      </c>
      <c r="E5776" t="s">
        <v>867</v>
      </c>
      <c r="F5776" t="s">
        <v>10</v>
      </c>
      <c r="G5776" t="s">
        <v>4</v>
      </c>
      <c r="H5776" t="s">
        <v>11589</v>
      </c>
      <c r="I5776" s="4">
        <v>42509</v>
      </c>
      <c r="J5776">
        <f t="shared" si="811"/>
        <v>3</v>
      </c>
      <c r="K5776">
        <f t="shared" si="812"/>
        <v>6</v>
      </c>
      <c r="L5776" s="3">
        <f t="shared" si="813"/>
        <v>42673</v>
      </c>
      <c r="M5776" t="str">
        <f t="shared" si="814"/>
        <v>18:20</v>
      </c>
      <c r="N5776">
        <f t="shared" si="815"/>
        <v>1100</v>
      </c>
      <c r="O5776">
        <f t="shared" si="816"/>
        <v>7</v>
      </c>
      <c r="P5776" t="str">
        <f t="shared" si="817"/>
        <v>NonWork</v>
      </c>
      <c r="Q5776" t="str">
        <f>VLOOKUP(N5776,IF(P5776="Work",Intervals!$A$4:$C$9,Intervals!$F$4:$H$9),3,1)</f>
        <v>Int-NW_5-21</v>
      </c>
      <c r="R5776" t="str">
        <f t="shared" si="818"/>
        <v>2</v>
      </c>
      <c r="S5776">
        <f>VLOOKUP(N5776,IF(P5776="Work",Intervals!$A$4:$D$9,Intervals!$F$4:$I$9),4,1)</f>
        <v>4</v>
      </c>
    </row>
    <row r="5777" spans="1:19" x14ac:dyDescent="0.25">
      <c r="A5777" t="s">
        <v>135</v>
      </c>
      <c r="B5777" s="1" t="s">
        <v>5974</v>
      </c>
      <c r="C5777" t="s">
        <v>339</v>
      </c>
      <c r="D5777">
        <f t="shared" si="810"/>
        <v>5775</v>
      </c>
      <c r="E5777" t="s">
        <v>872</v>
      </c>
      <c r="F5777" t="s">
        <v>11567</v>
      </c>
      <c r="G5777" t="s">
        <v>4</v>
      </c>
      <c r="H5777" t="s">
        <v>11589</v>
      </c>
      <c r="I5777" s="4">
        <v>42509</v>
      </c>
      <c r="J5777">
        <f t="shared" si="811"/>
        <v>3</v>
      </c>
      <c r="K5777">
        <f t="shared" si="812"/>
        <v>6</v>
      </c>
      <c r="L5777" s="3">
        <f t="shared" si="813"/>
        <v>42673</v>
      </c>
      <c r="M5777" t="str">
        <f t="shared" si="814"/>
        <v>19:0</v>
      </c>
      <c r="N5777">
        <f t="shared" si="815"/>
        <v>1139.9999999999998</v>
      </c>
      <c r="O5777">
        <f t="shared" si="816"/>
        <v>7</v>
      </c>
      <c r="P5777" t="str">
        <f t="shared" si="817"/>
        <v>NonWork</v>
      </c>
      <c r="Q5777" t="str">
        <f>VLOOKUP(N5777,IF(P5777="Work",Intervals!$A$4:$C$9,Intervals!$F$4:$H$9),3,1)</f>
        <v>Int-NW_5-21</v>
      </c>
      <c r="R5777" t="str">
        <f t="shared" si="818"/>
        <v>2</v>
      </c>
      <c r="S5777">
        <f>VLOOKUP(N5777,IF(P5777="Work",Intervals!$A$4:$D$9,Intervals!$F$4:$I$9),4,1)</f>
        <v>4</v>
      </c>
    </row>
    <row r="5778" spans="1:19" x14ac:dyDescent="0.25">
      <c r="A5778" t="s">
        <v>135</v>
      </c>
      <c r="B5778" s="1" t="s">
        <v>5975</v>
      </c>
      <c r="C5778" t="s">
        <v>339</v>
      </c>
      <c r="D5778">
        <f t="shared" si="810"/>
        <v>5776</v>
      </c>
      <c r="E5778" t="s">
        <v>872</v>
      </c>
      <c r="F5778" t="s">
        <v>11567</v>
      </c>
      <c r="G5778" t="s">
        <v>4</v>
      </c>
      <c r="H5778" t="s">
        <v>11589</v>
      </c>
      <c r="I5778" s="4">
        <v>42509</v>
      </c>
      <c r="J5778">
        <f t="shared" si="811"/>
        <v>3</v>
      </c>
      <c r="K5778">
        <f t="shared" si="812"/>
        <v>6</v>
      </c>
      <c r="L5778" s="3">
        <f t="shared" si="813"/>
        <v>42673</v>
      </c>
      <c r="M5778" t="str">
        <f t="shared" si="814"/>
        <v>19:3</v>
      </c>
      <c r="N5778">
        <f t="shared" si="815"/>
        <v>1143.0000000000002</v>
      </c>
      <c r="O5778">
        <f t="shared" si="816"/>
        <v>7</v>
      </c>
      <c r="P5778" t="str">
        <f t="shared" si="817"/>
        <v>NonWork</v>
      </c>
      <c r="Q5778" t="str">
        <f>VLOOKUP(N5778,IF(P5778="Work",Intervals!$A$4:$C$9,Intervals!$F$4:$H$9),3,1)</f>
        <v>Int-NW_5-21</v>
      </c>
      <c r="R5778" t="str">
        <f t="shared" si="818"/>
        <v>2</v>
      </c>
      <c r="S5778">
        <f>VLOOKUP(N5778,IF(P5778="Work",Intervals!$A$4:$D$9,Intervals!$F$4:$I$9),4,1)</f>
        <v>4</v>
      </c>
    </row>
    <row r="5779" spans="1:19" x14ac:dyDescent="0.25">
      <c r="A5779" t="s">
        <v>275</v>
      </c>
      <c r="B5779" s="1" t="s">
        <v>5976</v>
      </c>
      <c r="C5779" t="s">
        <v>339</v>
      </c>
      <c r="D5779">
        <f t="shared" si="810"/>
        <v>5777</v>
      </c>
      <c r="E5779" t="s">
        <v>858</v>
      </c>
      <c r="F5779" t="s">
        <v>11567</v>
      </c>
      <c r="G5779" t="s">
        <v>4</v>
      </c>
      <c r="H5779" t="s">
        <v>11589</v>
      </c>
      <c r="I5779" s="4">
        <v>42509</v>
      </c>
      <c r="J5779">
        <f t="shared" si="811"/>
        <v>3</v>
      </c>
      <c r="K5779">
        <f t="shared" si="812"/>
        <v>6</v>
      </c>
      <c r="L5779" s="3">
        <f t="shared" si="813"/>
        <v>42673</v>
      </c>
      <c r="M5779" t="str">
        <f t="shared" si="814"/>
        <v>19:25</v>
      </c>
      <c r="N5779">
        <f t="shared" si="815"/>
        <v>1164.9999999999998</v>
      </c>
      <c r="O5779">
        <f t="shared" si="816"/>
        <v>7</v>
      </c>
      <c r="P5779" t="str">
        <f t="shared" si="817"/>
        <v>NonWork</v>
      </c>
      <c r="Q5779" t="str">
        <f>VLOOKUP(N5779,IF(P5779="Work",Intervals!$A$4:$C$9,Intervals!$F$4:$H$9),3,1)</f>
        <v>Int-NW_5-21</v>
      </c>
      <c r="R5779" t="str">
        <f t="shared" si="818"/>
        <v>2</v>
      </c>
      <c r="S5779">
        <f>VLOOKUP(N5779,IF(P5779="Work",Intervals!$A$4:$D$9,Intervals!$F$4:$I$9),4,1)</f>
        <v>4</v>
      </c>
    </row>
    <row r="5780" spans="1:19" x14ac:dyDescent="0.25">
      <c r="A5780" t="s">
        <v>275</v>
      </c>
      <c r="B5780" s="1" t="s">
        <v>5977</v>
      </c>
      <c r="C5780" t="s">
        <v>339</v>
      </c>
      <c r="D5780">
        <f t="shared" si="810"/>
        <v>5778</v>
      </c>
      <c r="E5780" t="s">
        <v>858</v>
      </c>
      <c r="F5780" t="s">
        <v>11567</v>
      </c>
      <c r="G5780" t="s">
        <v>4</v>
      </c>
      <c r="H5780" t="s">
        <v>11589</v>
      </c>
      <c r="I5780" s="4">
        <v>42509</v>
      </c>
      <c r="J5780">
        <f t="shared" si="811"/>
        <v>3</v>
      </c>
      <c r="K5780">
        <f t="shared" si="812"/>
        <v>6</v>
      </c>
      <c r="L5780" s="3">
        <f t="shared" si="813"/>
        <v>42673</v>
      </c>
      <c r="M5780" t="str">
        <f t="shared" si="814"/>
        <v>19:31</v>
      </c>
      <c r="N5780">
        <f t="shared" si="815"/>
        <v>1171.0000000000002</v>
      </c>
      <c r="O5780">
        <f t="shared" si="816"/>
        <v>7</v>
      </c>
      <c r="P5780" t="str">
        <f t="shared" si="817"/>
        <v>NonWork</v>
      </c>
      <c r="Q5780" t="str">
        <f>VLOOKUP(N5780,IF(P5780="Work",Intervals!$A$4:$C$9,Intervals!$F$4:$H$9),3,1)</f>
        <v>Int-NW_5-21</v>
      </c>
      <c r="R5780" t="str">
        <f t="shared" si="818"/>
        <v>2</v>
      </c>
      <c r="S5780">
        <f>VLOOKUP(N5780,IF(P5780="Work",Intervals!$A$4:$D$9,Intervals!$F$4:$I$9),4,1)</f>
        <v>4</v>
      </c>
    </row>
    <row r="5781" spans="1:19" x14ac:dyDescent="0.25">
      <c r="A5781" t="s">
        <v>135</v>
      </c>
      <c r="B5781" s="1" t="s">
        <v>5978</v>
      </c>
      <c r="C5781" t="s">
        <v>339</v>
      </c>
      <c r="D5781">
        <f t="shared" si="810"/>
        <v>5779</v>
      </c>
      <c r="E5781" t="s">
        <v>872</v>
      </c>
      <c r="F5781" t="s">
        <v>11567</v>
      </c>
      <c r="G5781" t="s">
        <v>4</v>
      </c>
      <c r="H5781" t="s">
        <v>11589</v>
      </c>
      <c r="I5781" s="4">
        <v>42509</v>
      </c>
      <c r="J5781">
        <f t="shared" si="811"/>
        <v>3</v>
      </c>
      <c r="K5781">
        <f t="shared" si="812"/>
        <v>6</v>
      </c>
      <c r="L5781" s="3">
        <f t="shared" si="813"/>
        <v>42673</v>
      </c>
      <c r="M5781" t="str">
        <f t="shared" si="814"/>
        <v>19:35</v>
      </c>
      <c r="N5781">
        <f t="shared" si="815"/>
        <v>1175.0000000000002</v>
      </c>
      <c r="O5781">
        <f t="shared" si="816"/>
        <v>7</v>
      </c>
      <c r="P5781" t="str">
        <f t="shared" si="817"/>
        <v>NonWork</v>
      </c>
      <c r="Q5781" t="str">
        <f>VLOOKUP(N5781,IF(P5781="Work",Intervals!$A$4:$C$9,Intervals!$F$4:$H$9),3,1)</f>
        <v>Int-NW_5-21</v>
      </c>
      <c r="R5781" t="str">
        <f t="shared" si="818"/>
        <v>2</v>
      </c>
      <c r="S5781">
        <f>VLOOKUP(N5781,IF(P5781="Work",Intervals!$A$4:$D$9,Intervals!$F$4:$I$9),4,1)</f>
        <v>4</v>
      </c>
    </row>
    <row r="5782" spans="1:19" x14ac:dyDescent="0.25">
      <c r="A5782" t="s">
        <v>135</v>
      </c>
      <c r="B5782" s="1" t="s">
        <v>5979</v>
      </c>
      <c r="C5782" t="s">
        <v>339</v>
      </c>
      <c r="D5782">
        <f t="shared" si="810"/>
        <v>5780</v>
      </c>
      <c r="E5782" t="s">
        <v>872</v>
      </c>
      <c r="F5782" t="s">
        <v>11567</v>
      </c>
      <c r="G5782" t="s">
        <v>4</v>
      </c>
      <c r="H5782" t="s">
        <v>11589</v>
      </c>
      <c r="I5782" s="4">
        <v>42509</v>
      </c>
      <c r="J5782">
        <f t="shared" si="811"/>
        <v>3</v>
      </c>
      <c r="K5782">
        <f t="shared" si="812"/>
        <v>6</v>
      </c>
      <c r="L5782" s="3">
        <f t="shared" si="813"/>
        <v>42673</v>
      </c>
      <c r="M5782" t="str">
        <f t="shared" si="814"/>
        <v>19:37</v>
      </c>
      <c r="N5782">
        <f t="shared" si="815"/>
        <v>1176.9999999999998</v>
      </c>
      <c r="O5782">
        <f t="shared" si="816"/>
        <v>7</v>
      </c>
      <c r="P5782" t="str">
        <f t="shared" si="817"/>
        <v>NonWork</v>
      </c>
      <c r="Q5782" t="str">
        <f>VLOOKUP(N5782,IF(P5782="Work",Intervals!$A$4:$C$9,Intervals!$F$4:$H$9),3,1)</f>
        <v>Int-NW_5-21</v>
      </c>
      <c r="R5782" t="str">
        <f t="shared" si="818"/>
        <v>2</v>
      </c>
      <c r="S5782">
        <f>VLOOKUP(N5782,IF(P5782="Work",Intervals!$A$4:$D$9,Intervals!$F$4:$I$9),4,1)</f>
        <v>4</v>
      </c>
    </row>
    <row r="5783" spans="1:19" x14ac:dyDescent="0.25">
      <c r="A5783" t="s">
        <v>156</v>
      </c>
      <c r="B5783" s="1" t="s">
        <v>5980</v>
      </c>
      <c r="C5783" t="s">
        <v>339</v>
      </c>
      <c r="D5783">
        <f t="shared" si="810"/>
        <v>5781</v>
      </c>
      <c r="E5783" t="s">
        <v>874</v>
      </c>
      <c r="F5783" t="s">
        <v>10</v>
      </c>
      <c r="G5783" t="s">
        <v>4</v>
      </c>
      <c r="H5783" t="s">
        <v>11589</v>
      </c>
      <c r="I5783" s="4">
        <v>42509</v>
      </c>
      <c r="J5783">
        <f t="shared" si="811"/>
        <v>3</v>
      </c>
      <c r="K5783">
        <f t="shared" si="812"/>
        <v>6</v>
      </c>
      <c r="L5783" s="3">
        <f t="shared" si="813"/>
        <v>42673</v>
      </c>
      <c r="M5783" t="str">
        <f t="shared" si="814"/>
        <v>19:40</v>
      </c>
      <c r="N5783">
        <f t="shared" si="815"/>
        <v>1180.0000000000002</v>
      </c>
      <c r="O5783">
        <f t="shared" si="816"/>
        <v>7</v>
      </c>
      <c r="P5783" t="str">
        <f t="shared" si="817"/>
        <v>NonWork</v>
      </c>
      <c r="Q5783" t="str">
        <f>VLOOKUP(N5783,IF(P5783="Work",Intervals!$A$4:$C$9,Intervals!$F$4:$H$9),3,1)</f>
        <v>Int-NW_5-21</v>
      </c>
      <c r="R5783" t="str">
        <f t="shared" si="818"/>
        <v>2</v>
      </c>
      <c r="S5783">
        <f>VLOOKUP(N5783,IF(P5783="Work",Intervals!$A$4:$D$9,Intervals!$F$4:$I$9),4,1)</f>
        <v>4</v>
      </c>
    </row>
    <row r="5784" spans="1:19" x14ac:dyDescent="0.25">
      <c r="A5784" t="s">
        <v>165</v>
      </c>
      <c r="B5784" s="1" t="s">
        <v>5981</v>
      </c>
      <c r="C5784" t="s">
        <v>339</v>
      </c>
      <c r="D5784">
        <f t="shared" si="810"/>
        <v>5782</v>
      </c>
      <c r="E5784" t="s">
        <v>348</v>
      </c>
      <c r="F5784" t="s">
        <v>10</v>
      </c>
      <c r="G5784" t="s">
        <v>4</v>
      </c>
      <c r="H5784" t="s">
        <v>11589</v>
      </c>
      <c r="I5784" s="4">
        <v>42509</v>
      </c>
      <c r="J5784">
        <f t="shared" si="811"/>
        <v>3</v>
      </c>
      <c r="K5784">
        <f t="shared" si="812"/>
        <v>6</v>
      </c>
      <c r="L5784" s="3">
        <f t="shared" si="813"/>
        <v>42673</v>
      </c>
      <c r="M5784" t="str">
        <f t="shared" si="814"/>
        <v>19:44</v>
      </c>
      <c r="N5784">
        <f t="shared" si="815"/>
        <v>1184.0000000000002</v>
      </c>
      <c r="O5784">
        <f t="shared" si="816"/>
        <v>7</v>
      </c>
      <c r="P5784" t="str">
        <f t="shared" si="817"/>
        <v>NonWork</v>
      </c>
      <c r="Q5784" t="str">
        <f>VLOOKUP(N5784,IF(P5784="Work",Intervals!$A$4:$C$9,Intervals!$F$4:$H$9),3,1)</f>
        <v>Int-NW_5-21</v>
      </c>
      <c r="R5784" t="str">
        <f t="shared" si="818"/>
        <v>2</v>
      </c>
      <c r="S5784">
        <f>VLOOKUP(N5784,IF(P5784="Work",Intervals!$A$4:$D$9,Intervals!$F$4:$I$9),4,1)</f>
        <v>4</v>
      </c>
    </row>
    <row r="5785" spans="1:19" x14ac:dyDescent="0.25">
      <c r="A5785" t="s">
        <v>200</v>
      </c>
      <c r="B5785" s="1" t="s">
        <v>5981</v>
      </c>
      <c r="C5785" t="s">
        <v>339</v>
      </c>
      <c r="D5785">
        <f t="shared" si="810"/>
        <v>5783</v>
      </c>
      <c r="E5785" t="s">
        <v>348</v>
      </c>
      <c r="F5785" t="s">
        <v>10</v>
      </c>
      <c r="G5785" t="s">
        <v>4</v>
      </c>
      <c r="H5785" t="s">
        <v>11589</v>
      </c>
      <c r="I5785" s="4">
        <v>42509</v>
      </c>
      <c r="J5785">
        <f t="shared" si="811"/>
        <v>3</v>
      </c>
      <c r="K5785">
        <f t="shared" si="812"/>
        <v>6</v>
      </c>
      <c r="L5785" s="3">
        <f t="shared" si="813"/>
        <v>42673</v>
      </c>
      <c r="M5785" t="str">
        <f t="shared" si="814"/>
        <v>19:44</v>
      </c>
      <c r="N5785">
        <f t="shared" si="815"/>
        <v>1184.0000000000002</v>
      </c>
      <c r="O5785">
        <f t="shared" si="816"/>
        <v>7</v>
      </c>
      <c r="P5785" t="str">
        <f t="shared" si="817"/>
        <v>NonWork</v>
      </c>
      <c r="Q5785" t="str">
        <f>VLOOKUP(N5785,IF(P5785="Work",Intervals!$A$4:$C$9,Intervals!$F$4:$H$9),3,1)</f>
        <v>Int-NW_5-21</v>
      </c>
      <c r="R5785" t="str">
        <f t="shared" si="818"/>
        <v>2</v>
      </c>
      <c r="S5785">
        <f>VLOOKUP(N5785,IF(P5785="Work",Intervals!$A$4:$D$9,Intervals!$F$4:$I$9),4,1)</f>
        <v>4</v>
      </c>
    </row>
    <row r="5786" spans="1:19" x14ac:dyDescent="0.25">
      <c r="A5786" t="s">
        <v>87</v>
      </c>
      <c r="B5786" s="1" t="s">
        <v>5981</v>
      </c>
      <c r="C5786" t="s">
        <v>339</v>
      </c>
      <c r="D5786">
        <f t="shared" si="810"/>
        <v>5784</v>
      </c>
      <c r="E5786" t="s">
        <v>346</v>
      </c>
      <c r="F5786" t="s">
        <v>10</v>
      </c>
      <c r="G5786" t="s">
        <v>4</v>
      </c>
      <c r="H5786" t="s">
        <v>11589</v>
      </c>
      <c r="I5786" s="4">
        <v>42509</v>
      </c>
      <c r="J5786">
        <f t="shared" si="811"/>
        <v>3</v>
      </c>
      <c r="K5786">
        <f t="shared" si="812"/>
        <v>6</v>
      </c>
      <c r="L5786" s="3">
        <f t="shared" si="813"/>
        <v>42673</v>
      </c>
      <c r="M5786" t="str">
        <f t="shared" si="814"/>
        <v>19:44</v>
      </c>
      <c r="N5786">
        <f t="shared" si="815"/>
        <v>1184.0000000000002</v>
      </c>
      <c r="O5786">
        <f t="shared" si="816"/>
        <v>7</v>
      </c>
      <c r="P5786" t="str">
        <f t="shared" si="817"/>
        <v>NonWork</v>
      </c>
      <c r="Q5786" t="str">
        <f>VLOOKUP(N5786,IF(P5786="Work",Intervals!$A$4:$C$9,Intervals!$F$4:$H$9),3,1)</f>
        <v>Int-NW_5-21</v>
      </c>
      <c r="R5786" t="str">
        <f t="shared" si="818"/>
        <v>2</v>
      </c>
      <c r="S5786">
        <f>VLOOKUP(N5786,IF(P5786="Work",Intervals!$A$4:$D$9,Intervals!$F$4:$I$9),4,1)</f>
        <v>4</v>
      </c>
    </row>
    <row r="5787" spans="1:19" x14ac:dyDescent="0.25">
      <c r="A5787" t="s">
        <v>200</v>
      </c>
      <c r="B5787" s="1" t="s">
        <v>5981</v>
      </c>
      <c r="C5787" t="s">
        <v>339</v>
      </c>
      <c r="D5787">
        <f t="shared" si="810"/>
        <v>5785</v>
      </c>
      <c r="E5787" t="s">
        <v>348</v>
      </c>
      <c r="F5787" t="s">
        <v>10</v>
      </c>
      <c r="G5787" t="s">
        <v>4</v>
      </c>
      <c r="H5787" t="s">
        <v>11589</v>
      </c>
      <c r="I5787" s="4">
        <v>42509</v>
      </c>
      <c r="J5787">
        <f t="shared" si="811"/>
        <v>3</v>
      </c>
      <c r="K5787">
        <f t="shared" si="812"/>
        <v>6</v>
      </c>
      <c r="L5787" s="3">
        <f t="shared" si="813"/>
        <v>42673</v>
      </c>
      <c r="M5787" t="str">
        <f t="shared" si="814"/>
        <v>19:44</v>
      </c>
      <c r="N5787">
        <f t="shared" si="815"/>
        <v>1184.0000000000002</v>
      </c>
      <c r="O5787">
        <f t="shared" si="816"/>
        <v>7</v>
      </c>
      <c r="P5787" t="str">
        <f t="shared" si="817"/>
        <v>NonWork</v>
      </c>
      <c r="Q5787" t="str">
        <f>VLOOKUP(N5787,IF(P5787="Work",Intervals!$A$4:$C$9,Intervals!$F$4:$H$9),3,1)</f>
        <v>Int-NW_5-21</v>
      </c>
      <c r="R5787" t="str">
        <f t="shared" si="818"/>
        <v>2</v>
      </c>
      <c r="S5787">
        <f>VLOOKUP(N5787,IF(P5787="Work",Intervals!$A$4:$D$9,Intervals!$F$4:$I$9),4,1)</f>
        <v>4</v>
      </c>
    </row>
    <row r="5788" spans="1:19" x14ac:dyDescent="0.25">
      <c r="A5788" t="s">
        <v>87</v>
      </c>
      <c r="B5788" s="1" t="s">
        <v>5982</v>
      </c>
      <c r="C5788" t="s">
        <v>339</v>
      </c>
      <c r="D5788">
        <f t="shared" si="810"/>
        <v>5786</v>
      </c>
      <c r="E5788" t="s">
        <v>346</v>
      </c>
      <c r="F5788" t="s">
        <v>10</v>
      </c>
      <c r="G5788" t="s">
        <v>4</v>
      </c>
      <c r="H5788" t="s">
        <v>11589</v>
      </c>
      <c r="I5788" s="4">
        <v>42509</v>
      </c>
      <c r="J5788">
        <f t="shared" si="811"/>
        <v>3</v>
      </c>
      <c r="K5788">
        <f t="shared" si="812"/>
        <v>6</v>
      </c>
      <c r="L5788" s="3">
        <f t="shared" si="813"/>
        <v>42673</v>
      </c>
      <c r="M5788" t="str">
        <f t="shared" si="814"/>
        <v>19:45</v>
      </c>
      <c r="N5788">
        <f t="shared" si="815"/>
        <v>1184.9999999999998</v>
      </c>
      <c r="O5788">
        <f t="shared" si="816"/>
        <v>7</v>
      </c>
      <c r="P5788" t="str">
        <f t="shared" si="817"/>
        <v>NonWork</v>
      </c>
      <c r="Q5788" t="str">
        <f>VLOOKUP(N5788,IF(P5788="Work",Intervals!$A$4:$C$9,Intervals!$F$4:$H$9),3,1)</f>
        <v>Int-NW_5-21</v>
      </c>
      <c r="R5788" t="str">
        <f t="shared" si="818"/>
        <v>2</v>
      </c>
      <c r="S5788">
        <f>VLOOKUP(N5788,IF(P5788="Work",Intervals!$A$4:$D$9,Intervals!$F$4:$I$9),4,1)</f>
        <v>4</v>
      </c>
    </row>
    <row r="5789" spans="1:19" x14ac:dyDescent="0.25">
      <c r="A5789" t="s">
        <v>135</v>
      </c>
      <c r="B5789" s="1" t="s">
        <v>5983</v>
      </c>
      <c r="C5789" t="s">
        <v>339</v>
      </c>
      <c r="D5789">
        <f t="shared" si="810"/>
        <v>5787</v>
      </c>
      <c r="E5789" t="s">
        <v>872</v>
      </c>
      <c r="F5789" t="s">
        <v>11567</v>
      </c>
      <c r="G5789" t="s">
        <v>4</v>
      </c>
      <c r="H5789" t="s">
        <v>11589</v>
      </c>
      <c r="I5789" s="4">
        <v>42509</v>
      </c>
      <c r="J5789">
        <f t="shared" si="811"/>
        <v>3</v>
      </c>
      <c r="K5789">
        <f t="shared" si="812"/>
        <v>6</v>
      </c>
      <c r="L5789" s="3">
        <f t="shared" si="813"/>
        <v>42673</v>
      </c>
      <c r="M5789" t="str">
        <f t="shared" si="814"/>
        <v>19:48</v>
      </c>
      <c r="N5789">
        <f t="shared" si="815"/>
        <v>1188.0000000000002</v>
      </c>
      <c r="O5789">
        <f t="shared" si="816"/>
        <v>7</v>
      </c>
      <c r="P5789" t="str">
        <f t="shared" si="817"/>
        <v>NonWork</v>
      </c>
      <c r="Q5789" t="str">
        <f>VLOOKUP(N5789,IF(P5789="Work",Intervals!$A$4:$C$9,Intervals!$F$4:$H$9),3,1)</f>
        <v>Int-NW_5-21</v>
      </c>
      <c r="R5789" t="str">
        <f t="shared" si="818"/>
        <v>2</v>
      </c>
      <c r="S5789">
        <f>VLOOKUP(N5789,IF(P5789="Work",Intervals!$A$4:$D$9,Intervals!$F$4:$I$9),4,1)</f>
        <v>4</v>
      </c>
    </row>
    <row r="5790" spans="1:19" x14ac:dyDescent="0.25">
      <c r="A5790" t="s">
        <v>178</v>
      </c>
      <c r="B5790" s="1" t="s">
        <v>5984</v>
      </c>
      <c r="C5790" t="s">
        <v>339</v>
      </c>
      <c r="D5790">
        <f t="shared" si="810"/>
        <v>5788</v>
      </c>
      <c r="E5790" t="s">
        <v>417</v>
      </c>
      <c r="F5790" t="s">
        <v>11570</v>
      </c>
      <c r="G5790" t="s">
        <v>4</v>
      </c>
      <c r="H5790" t="s">
        <v>11612</v>
      </c>
      <c r="I5790" t="s">
        <v>11686</v>
      </c>
      <c r="J5790">
        <f t="shared" si="811"/>
        <v>3</v>
      </c>
      <c r="K5790">
        <f t="shared" si="812"/>
        <v>6</v>
      </c>
      <c r="L5790" s="3">
        <f t="shared" si="813"/>
        <v>42673</v>
      </c>
      <c r="M5790" t="str">
        <f t="shared" si="814"/>
        <v>19:52</v>
      </c>
      <c r="N5790">
        <f t="shared" si="815"/>
        <v>1192.0000000000002</v>
      </c>
      <c r="O5790">
        <f t="shared" si="816"/>
        <v>7</v>
      </c>
      <c r="P5790" t="str">
        <f t="shared" si="817"/>
        <v>NonWork</v>
      </c>
      <c r="Q5790" t="str">
        <f>VLOOKUP(N5790,IF(P5790="Work",Intervals!$A$4:$C$9,Intervals!$F$4:$H$9),3,1)</f>
        <v>Int-NW_5-21</v>
      </c>
      <c r="R5790" t="str">
        <f t="shared" si="818"/>
        <v>2</v>
      </c>
      <c r="S5790">
        <f>VLOOKUP(N5790,IF(P5790="Work",Intervals!$A$4:$D$9,Intervals!$F$4:$I$9),4,1)</f>
        <v>4</v>
      </c>
    </row>
    <row r="5791" spans="1:19" x14ac:dyDescent="0.25">
      <c r="A5791" t="s">
        <v>109</v>
      </c>
      <c r="B5791" s="1" t="s">
        <v>5985</v>
      </c>
      <c r="C5791" t="s">
        <v>339</v>
      </c>
      <c r="D5791">
        <f t="shared" si="810"/>
        <v>5789</v>
      </c>
      <c r="E5791" t="s">
        <v>867</v>
      </c>
      <c r="F5791" t="s">
        <v>10</v>
      </c>
      <c r="G5791" t="s">
        <v>4</v>
      </c>
      <c r="H5791" t="s">
        <v>11589</v>
      </c>
      <c r="I5791" s="4">
        <v>42509</v>
      </c>
      <c r="J5791">
        <f t="shared" si="811"/>
        <v>3</v>
      </c>
      <c r="K5791">
        <f t="shared" si="812"/>
        <v>6</v>
      </c>
      <c r="L5791" s="3">
        <f t="shared" si="813"/>
        <v>42673</v>
      </c>
      <c r="M5791" t="str">
        <f t="shared" si="814"/>
        <v>20:44</v>
      </c>
      <c r="N5791">
        <f t="shared" si="815"/>
        <v>1244</v>
      </c>
      <c r="O5791">
        <f t="shared" si="816"/>
        <v>7</v>
      </c>
      <c r="P5791" t="str">
        <f t="shared" si="817"/>
        <v>NonWork</v>
      </c>
      <c r="Q5791" t="str">
        <f>VLOOKUP(N5791,IF(P5791="Work",Intervals!$A$4:$C$9,Intervals!$F$4:$H$9),3,1)</f>
        <v>Int-NW_5-21</v>
      </c>
      <c r="R5791" t="str">
        <f t="shared" si="818"/>
        <v>2</v>
      </c>
      <c r="S5791">
        <f>VLOOKUP(N5791,IF(P5791="Work",Intervals!$A$4:$D$9,Intervals!$F$4:$I$9),4,1)</f>
        <v>4</v>
      </c>
    </row>
    <row r="5792" spans="1:19" x14ac:dyDescent="0.25">
      <c r="A5792" t="s">
        <v>109</v>
      </c>
      <c r="B5792" s="1" t="s">
        <v>5986</v>
      </c>
      <c r="C5792" t="s">
        <v>339</v>
      </c>
      <c r="D5792">
        <f t="shared" si="810"/>
        <v>5790</v>
      </c>
      <c r="E5792" t="s">
        <v>867</v>
      </c>
      <c r="F5792" t="s">
        <v>10</v>
      </c>
      <c r="G5792" t="s">
        <v>4</v>
      </c>
      <c r="H5792" t="s">
        <v>11589</v>
      </c>
      <c r="I5792" s="4">
        <v>42509</v>
      </c>
      <c r="J5792">
        <f t="shared" si="811"/>
        <v>3</v>
      </c>
      <c r="K5792">
        <f t="shared" si="812"/>
        <v>6</v>
      </c>
      <c r="L5792" s="3">
        <f t="shared" si="813"/>
        <v>42673</v>
      </c>
      <c r="M5792" t="str">
        <f t="shared" si="814"/>
        <v>20:45</v>
      </c>
      <c r="N5792">
        <f t="shared" si="815"/>
        <v>1245.0000000000002</v>
      </c>
      <c r="O5792">
        <f t="shared" si="816"/>
        <v>7</v>
      </c>
      <c r="P5792" t="str">
        <f t="shared" si="817"/>
        <v>NonWork</v>
      </c>
      <c r="Q5792" t="str">
        <f>VLOOKUP(N5792,IF(P5792="Work",Intervals!$A$4:$C$9,Intervals!$F$4:$H$9),3,1)</f>
        <v>Int-NW_5-21</v>
      </c>
      <c r="R5792" t="str">
        <f t="shared" si="818"/>
        <v>2</v>
      </c>
      <c r="S5792">
        <f>VLOOKUP(N5792,IF(P5792="Work",Intervals!$A$4:$D$9,Intervals!$F$4:$I$9),4,1)</f>
        <v>4</v>
      </c>
    </row>
    <row r="5793" spans="1:19" x14ac:dyDescent="0.25">
      <c r="A5793" t="s">
        <v>109</v>
      </c>
      <c r="B5793" s="1" t="s">
        <v>5987</v>
      </c>
      <c r="C5793" t="s">
        <v>339</v>
      </c>
      <c r="D5793">
        <f t="shared" si="810"/>
        <v>5791</v>
      </c>
      <c r="E5793" t="s">
        <v>867</v>
      </c>
      <c r="F5793" t="s">
        <v>10</v>
      </c>
      <c r="G5793" t="s">
        <v>4</v>
      </c>
      <c r="H5793" t="s">
        <v>11589</v>
      </c>
      <c r="I5793" s="4">
        <v>42509</v>
      </c>
      <c r="J5793">
        <f t="shared" si="811"/>
        <v>3</v>
      </c>
      <c r="K5793">
        <f t="shared" si="812"/>
        <v>6</v>
      </c>
      <c r="L5793" s="3">
        <f t="shared" si="813"/>
        <v>42673</v>
      </c>
      <c r="M5793" t="str">
        <f t="shared" si="814"/>
        <v>20:48</v>
      </c>
      <c r="N5793">
        <f t="shared" si="815"/>
        <v>1248</v>
      </c>
      <c r="O5793">
        <f t="shared" si="816"/>
        <v>7</v>
      </c>
      <c r="P5793" t="str">
        <f t="shared" si="817"/>
        <v>NonWork</v>
      </c>
      <c r="Q5793" t="str">
        <f>VLOOKUP(N5793,IF(P5793="Work",Intervals!$A$4:$C$9,Intervals!$F$4:$H$9),3,1)</f>
        <v>Int-NW_5-21</v>
      </c>
      <c r="R5793" t="str">
        <f t="shared" si="818"/>
        <v>2</v>
      </c>
      <c r="S5793">
        <f>VLOOKUP(N5793,IF(P5793="Work",Intervals!$A$4:$D$9,Intervals!$F$4:$I$9),4,1)</f>
        <v>4</v>
      </c>
    </row>
    <row r="5794" spans="1:19" x14ac:dyDescent="0.25">
      <c r="A5794" t="s">
        <v>109</v>
      </c>
      <c r="B5794" s="1" t="s">
        <v>5988</v>
      </c>
      <c r="C5794" t="s">
        <v>339</v>
      </c>
      <c r="D5794">
        <f t="shared" si="810"/>
        <v>5792</v>
      </c>
      <c r="E5794" t="s">
        <v>867</v>
      </c>
      <c r="F5794" t="s">
        <v>10</v>
      </c>
      <c r="G5794" t="s">
        <v>4</v>
      </c>
      <c r="H5794" t="s">
        <v>11589</v>
      </c>
      <c r="I5794" s="4">
        <v>42509</v>
      </c>
      <c r="J5794">
        <f t="shared" si="811"/>
        <v>3</v>
      </c>
      <c r="K5794">
        <f t="shared" si="812"/>
        <v>6</v>
      </c>
      <c r="L5794" s="3">
        <f t="shared" si="813"/>
        <v>42673</v>
      </c>
      <c r="M5794" t="str">
        <f t="shared" si="814"/>
        <v>20:51</v>
      </c>
      <c r="N5794">
        <f t="shared" si="815"/>
        <v>1250.9999999999998</v>
      </c>
      <c r="O5794">
        <f t="shared" si="816"/>
        <v>7</v>
      </c>
      <c r="P5794" t="str">
        <f t="shared" si="817"/>
        <v>NonWork</v>
      </c>
      <c r="Q5794" t="str">
        <f>VLOOKUP(N5794,IF(P5794="Work",Intervals!$A$4:$C$9,Intervals!$F$4:$H$9),3,1)</f>
        <v>Int-NW_5-21</v>
      </c>
      <c r="R5794" t="str">
        <f t="shared" si="818"/>
        <v>2</v>
      </c>
      <c r="S5794">
        <f>VLOOKUP(N5794,IF(P5794="Work",Intervals!$A$4:$D$9,Intervals!$F$4:$I$9),4,1)</f>
        <v>4</v>
      </c>
    </row>
    <row r="5795" spans="1:19" x14ac:dyDescent="0.25">
      <c r="A5795" t="s">
        <v>109</v>
      </c>
      <c r="B5795" s="1" t="s">
        <v>5989</v>
      </c>
      <c r="C5795" t="s">
        <v>339</v>
      </c>
      <c r="D5795">
        <f t="shared" si="810"/>
        <v>5793</v>
      </c>
      <c r="E5795" t="s">
        <v>867</v>
      </c>
      <c r="F5795" t="s">
        <v>10</v>
      </c>
      <c r="G5795" t="s">
        <v>4</v>
      </c>
      <c r="H5795" t="s">
        <v>11589</v>
      </c>
      <c r="I5795" s="4">
        <v>42509</v>
      </c>
      <c r="J5795">
        <f t="shared" si="811"/>
        <v>3</v>
      </c>
      <c r="K5795">
        <f t="shared" si="812"/>
        <v>6</v>
      </c>
      <c r="L5795" s="3">
        <f t="shared" si="813"/>
        <v>42673</v>
      </c>
      <c r="M5795" t="str">
        <f t="shared" si="814"/>
        <v>21:4</v>
      </c>
      <c r="N5795">
        <f t="shared" si="815"/>
        <v>1264</v>
      </c>
      <c r="O5795">
        <f t="shared" si="816"/>
        <v>7</v>
      </c>
      <c r="P5795" t="str">
        <f t="shared" si="817"/>
        <v>NonWork</v>
      </c>
      <c r="Q5795" t="str">
        <f>VLOOKUP(N5795,IF(P5795="Work",Intervals!$A$4:$C$9,Intervals!$F$4:$H$9),3,1)</f>
        <v>Int-NW_21-</v>
      </c>
      <c r="R5795" t="str">
        <f t="shared" si="818"/>
        <v>2</v>
      </c>
      <c r="S5795">
        <f>VLOOKUP(N5795,IF(P5795="Work",Intervals!$A$4:$D$9,Intervals!$F$4:$I$9),4,1)</f>
        <v>6</v>
      </c>
    </row>
    <row r="5796" spans="1:19" x14ac:dyDescent="0.25">
      <c r="A5796" t="s">
        <v>121</v>
      </c>
      <c r="B5796" s="1" t="s">
        <v>5990</v>
      </c>
      <c r="C5796" t="s">
        <v>339</v>
      </c>
      <c r="D5796">
        <f t="shared" si="810"/>
        <v>5794</v>
      </c>
      <c r="E5796" t="s">
        <v>382</v>
      </c>
      <c r="F5796" t="s">
        <v>10</v>
      </c>
      <c r="G5796" t="s">
        <v>4</v>
      </c>
      <c r="H5796" t="s">
        <v>11589</v>
      </c>
      <c r="I5796" s="4">
        <v>42509</v>
      </c>
      <c r="J5796">
        <f t="shared" si="811"/>
        <v>3</v>
      </c>
      <c r="K5796">
        <f t="shared" si="812"/>
        <v>6</v>
      </c>
      <c r="L5796" s="3">
        <f t="shared" si="813"/>
        <v>42673</v>
      </c>
      <c r="M5796" t="str">
        <f t="shared" si="814"/>
        <v>23:8</v>
      </c>
      <c r="N5796">
        <f t="shared" si="815"/>
        <v>1388.0000000000002</v>
      </c>
      <c r="O5796">
        <f t="shared" si="816"/>
        <v>7</v>
      </c>
      <c r="P5796" t="str">
        <f t="shared" si="817"/>
        <v>NonWork</v>
      </c>
      <c r="Q5796" t="str">
        <f>VLOOKUP(N5796,IF(P5796="Work",Intervals!$A$4:$C$9,Intervals!$F$4:$H$9),3,1)</f>
        <v>Int-NW_21-</v>
      </c>
      <c r="R5796" t="str">
        <f t="shared" si="818"/>
        <v>2</v>
      </c>
      <c r="S5796">
        <f>VLOOKUP(N5796,IF(P5796="Work",Intervals!$A$4:$D$9,Intervals!$F$4:$I$9),4,1)</f>
        <v>6</v>
      </c>
    </row>
    <row r="5797" spans="1:19" x14ac:dyDescent="0.25">
      <c r="A5797" t="s">
        <v>115</v>
      </c>
      <c r="B5797" s="1" t="s">
        <v>5991</v>
      </c>
      <c r="C5797" t="s">
        <v>339</v>
      </c>
      <c r="D5797">
        <f t="shared" si="810"/>
        <v>5795</v>
      </c>
      <c r="E5797" t="s">
        <v>875</v>
      </c>
      <c r="F5797" t="s">
        <v>10</v>
      </c>
      <c r="G5797" t="s">
        <v>4</v>
      </c>
      <c r="H5797" t="s">
        <v>11589</v>
      </c>
      <c r="I5797" s="4">
        <v>42509</v>
      </c>
      <c r="J5797">
        <f t="shared" si="811"/>
        <v>3</v>
      </c>
      <c r="K5797">
        <f t="shared" si="812"/>
        <v>6</v>
      </c>
      <c r="L5797" s="3">
        <f t="shared" si="813"/>
        <v>42674</v>
      </c>
      <c r="M5797" t="str">
        <f t="shared" si="814"/>
        <v>6:5</v>
      </c>
      <c r="N5797">
        <f t="shared" si="815"/>
        <v>365.00000000000011</v>
      </c>
      <c r="O5797">
        <f t="shared" si="816"/>
        <v>1</v>
      </c>
      <c r="P5797" t="str">
        <f t="shared" si="817"/>
        <v>Work</v>
      </c>
      <c r="Q5797" t="str">
        <f>VLOOKUP(N5797,IF(P5797="Work",Intervals!$A$4:$C$9,Intervals!$F$4:$H$9),3,1)</f>
        <v>Int_5-7</v>
      </c>
      <c r="R5797" t="str">
        <f t="shared" si="818"/>
        <v>1</v>
      </c>
      <c r="S5797">
        <f>VLOOKUP(N5797,IF(P5797="Work",Intervals!$A$4:$D$9,Intervals!$F$4:$I$9),4,1)</f>
        <v>2</v>
      </c>
    </row>
    <row r="5798" spans="1:19" x14ac:dyDescent="0.25">
      <c r="A5798" t="s">
        <v>83</v>
      </c>
      <c r="B5798" s="1" t="s">
        <v>5992</v>
      </c>
      <c r="C5798" t="s">
        <v>339</v>
      </c>
      <c r="D5798">
        <f t="shared" si="810"/>
        <v>5796</v>
      </c>
      <c r="E5798" t="s">
        <v>384</v>
      </c>
      <c r="F5798" t="s">
        <v>10</v>
      </c>
      <c r="G5798" t="s">
        <v>4</v>
      </c>
      <c r="H5798" t="s">
        <v>11589</v>
      </c>
      <c r="I5798" s="4">
        <v>42509</v>
      </c>
      <c r="J5798">
        <f t="shared" si="811"/>
        <v>3</v>
      </c>
      <c r="K5798">
        <f t="shared" si="812"/>
        <v>6</v>
      </c>
      <c r="L5798" s="3">
        <f t="shared" si="813"/>
        <v>42674</v>
      </c>
      <c r="M5798" t="str">
        <f t="shared" si="814"/>
        <v>6:23</v>
      </c>
      <c r="N5798">
        <f t="shared" si="815"/>
        <v>383.00000000000006</v>
      </c>
      <c r="O5798">
        <f t="shared" si="816"/>
        <v>1</v>
      </c>
      <c r="P5798" t="str">
        <f t="shared" si="817"/>
        <v>Work</v>
      </c>
      <c r="Q5798" t="str">
        <f>VLOOKUP(N5798,IF(P5798="Work",Intervals!$A$4:$C$9,Intervals!$F$4:$H$9),3,1)</f>
        <v>Int_5-7</v>
      </c>
      <c r="R5798" t="str">
        <f t="shared" si="818"/>
        <v>1</v>
      </c>
      <c r="S5798">
        <f>VLOOKUP(N5798,IF(P5798="Work",Intervals!$A$4:$D$9,Intervals!$F$4:$I$9),4,1)</f>
        <v>2</v>
      </c>
    </row>
    <row r="5799" spans="1:19" x14ac:dyDescent="0.25">
      <c r="A5799" t="s">
        <v>115</v>
      </c>
      <c r="B5799" s="1" t="s">
        <v>5993</v>
      </c>
      <c r="C5799" t="s">
        <v>339</v>
      </c>
      <c r="D5799">
        <f t="shared" si="810"/>
        <v>5797</v>
      </c>
      <c r="E5799" t="s">
        <v>409</v>
      </c>
      <c r="F5799" t="s">
        <v>11563</v>
      </c>
      <c r="G5799" t="s">
        <v>4</v>
      </c>
      <c r="H5799" t="s">
        <v>11589</v>
      </c>
      <c r="I5799" s="4">
        <v>42509</v>
      </c>
      <c r="J5799">
        <f t="shared" si="811"/>
        <v>3</v>
      </c>
      <c r="K5799">
        <f t="shared" si="812"/>
        <v>6</v>
      </c>
      <c r="L5799" s="3">
        <f t="shared" si="813"/>
        <v>42674</v>
      </c>
      <c r="M5799" t="str">
        <f t="shared" si="814"/>
        <v>6:29</v>
      </c>
      <c r="N5799">
        <f t="shared" si="815"/>
        <v>389.00000000000006</v>
      </c>
      <c r="O5799">
        <f t="shared" si="816"/>
        <v>1</v>
      </c>
      <c r="P5799" t="str">
        <f t="shared" si="817"/>
        <v>Work</v>
      </c>
      <c r="Q5799" t="str">
        <f>VLOOKUP(N5799,IF(P5799="Work",Intervals!$A$4:$C$9,Intervals!$F$4:$H$9),3,1)</f>
        <v>Int_5-7</v>
      </c>
      <c r="R5799" t="str">
        <f t="shared" si="818"/>
        <v>1</v>
      </c>
      <c r="S5799">
        <f>VLOOKUP(N5799,IF(P5799="Work",Intervals!$A$4:$D$9,Intervals!$F$4:$I$9),4,1)</f>
        <v>2</v>
      </c>
    </row>
    <row r="5800" spans="1:19" x14ac:dyDescent="0.25">
      <c r="A5800" t="s">
        <v>115</v>
      </c>
      <c r="B5800" s="1" t="s">
        <v>5994</v>
      </c>
      <c r="C5800" t="s">
        <v>339</v>
      </c>
      <c r="D5800">
        <f t="shared" si="810"/>
        <v>5798</v>
      </c>
      <c r="E5800" t="s">
        <v>875</v>
      </c>
      <c r="F5800" t="s">
        <v>10</v>
      </c>
      <c r="G5800" t="s">
        <v>4</v>
      </c>
      <c r="H5800" t="s">
        <v>11589</v>
      </c>
      <c r="I5800" s="4">
        <v>42509</v>
      </c>
      <c r="J5800">
        <f t="shared" si="811"/>
        <v>3</v>
      </c>
      <c r="K5800">
        <f t="shared" si="812"/>
        <v>6</v>
      </c>
      <c r="L5800" s="3">
        <f t="shared" si="813"/>
        <v>42674</v>
      </c>
      <c r="M5800" t="str">
        <f t="shared" si="814"/>
        <v>6:41</v>
      </c>
      <c r="N5800">
        <f t="shared" si="815"/>
        <v>401</v>
      </c>
      <c r="O5800">
        <f t="shared" si="816"/>
        <v>1</v>
      </c>
      <c r="P5800" t="str">
        <f t="shared" si="817"/>
        <v>Work</v>
      </c>
      <c r="Q5800" t="str">
        <f>VLOOKUP(N5800,IF(P5800="Work",Intervals!$A$4:$C$9,Intervals!$F$4:$H$9),3,1)</f>
        <v>Int_5-7</v>
      </c>
      <c r="R5800" t="str">
        <f t="shared" si="818"/>
        <v>1</v>
      </c>
      <c r="S5800">
        <f>VLOOKUP(N5800,IF(P5800="Work",Intervals!$A$4:$D$9,Intervals!$F$4:$I$9),4,1)</f>
        <v>2</v>
      </c>
    </row>
    <row r="5801" spans="1:19" x14ac:dyDescent="0.25">
      <c r="A5801" t="s">
        <v>116</v>
      </c>
      <c r="B5801" s="1" t="s">
        <v>5995</v>
      </c>
      <c r="C5801" t="s">
        <v>339</v>
      </c>
      <c r="D5801">
        <f t="shared" si="810"/>
        <v>5799</v>
      </c>
      <c r="E5801" t="s">
        <v>379</v>
      </c>
      <c r="F5801" t="s">
        <v>10</v>
      </c>
      <c r="G5801" t="s">
        <v>4</v>
      </c>
      <c r="H5801" t="s">
        <v>11589</v>
      </c>
      <c r="I5801" s="4">
        <v>42509</v>
      </c>
      <c r="J5801">
        <f t="shared" si="811"/>
        <v>3</v>
      </c>
      <c r="K5801">
        <f t="shared" si="812"/>
        <v>6</v>
      </c>
      <c r="L5801" s="3">
        <f t="shared" si="813"/>
        <v>42674</v>
      </c>
      <c r="M5801" t="str">
        <f t="shared" si="814"/>
        <v>6:47</v>
      </c>
      <c r="N5801">
        <f t="shared" si="815"/>
        <v>407</v>
      </c>
      <c r="O5801">
        <f t="shared" si="816"/>
        <v>1</v>
      </c>
      <c r="P5801" t="str">
        <f t="shared" si="817"/>
        <v>Work</v>
      </c>
      <c r="Q5801" t="str">
        <f>VLOOKUP(N5801,IF(P5801="Work",Intervals!$A$4:$C$9,Intervals!$F$4:$H$9),3,1)</f>
        <v>Int_5-7</v>
      </c>
      <c r="R5801" t="str">
        <f t="shared" si="818"/>
        <v>1</v>
      </c>
      <c r="S5801">
        <f>VLOOKUP(N5801,IF(P5801="Work",Intervals!$A$4:$D$9,Intervals!$F$4:$I$9),4,1)</f>
        <v>2</v>
      </c>
    </row>
    <row r="5802" spans="1:19" x14ac:dyDescent="0.25">
      <c r="A5802" t="s">
        <v>235</v>
      </c>
      <c r="B5802" s="1" t="s">
        <v>5995</v>
      </c>
      <c r="C5802" t="s">
        <v>339</v>
      </c>
      <c r="D5802">
        <f t="shared" si="810"/>
        <v>5800</v>
      </c>
      <c r="E5802" t="s">
        <v>467</v>
      </c>
      <c r="F5802" t="s">
        <v>10</v>
      </c>
      <c r="G5802" t="s">
        <v>4</v>
      </c>
      <c r="H5802" t="s">
        <v>11589</v>
      </c>
      <c r="I5802" s="4">
        <v>42509</v>
      </c>
      <c r="J5802">
        <f t="shared" si="811"/>
        <v>3</v>
      </c>
      <c r="K5802">
        <f t="shared" si="812"/>
        <v>6</v>
      </c>
      <c r="L5802" s="3">
        <f t="shared" si="813"/>
        <v>42674</v>
      </c>
      <c r="M5802" t="str">
        <f t="shared" si="814"/>
        <v>6:47</v>
      </c>
      <c r="N5802">
        <f t="shared" si="815"/>
        <v>407</v>
      </c>
      <c r="O5802">
        <f t="shared" si="816"/>
        <v>1</v>
      </c>
      <c r="P5802" t="str">
        <f t="shared" si="817"/>
        <v>Work</v>
      </c>
      <c r="Q5802" t="str">
        <f>VLOOKUP(N5802,IF(P5802="Work",Intervals!$A$4:$C$9,Intervals!$F$4:$H$9),3,1)</f>
        <v>Int_5-7</v>
      </c>
      <c r="R5802" t="str">
        <f t="shared" si="818"/>
        <v>1</v>
      </c>
      <c r="S5802">
        <f>VLOOKUP(N5802,IF(P5802="Work",Intervals!$A$4:$D$9,Intervals!$F$4:$I$9),4,1)</f>
        <v>2</v>
      </c>
    </row>
    <row r="5803" spans="1:19" x14ac:dyDescent="0.25">
      <c r="A5803" t="s">
        <v>241</v>
      </c>
      <c r="B5803" s="1" t="s">
        <v>5996</v>
      </c>
      <c r="C5803" t="s">
        <v>339</v>
      </c>
      <c r="D5803">
        <f t="shared" si="810"/>
        <v>5801</v>
      </c>
      <c r="E5803" t="s">
        <v>426</v>
      </c>
      <c r="F5803" t="s">
        <v>11571</v>
      </c>
      <c r="G5803" t="s">
        <v>4</v>
      </c>
      <c r="H5803" t="s">
        <v>11589</v>
      </c>
      <c r="I5803" s="4">
        <v>42509</v>
      </c>
      <c r="J5803">
        <f t="shared" si="811"/>
        <v>3</v>
      </c>
      <c r="K5803">
        <f t="shared" si="812"/>
        <v>6</v>
      </c>
      <c r="L5803" s="3">
        <f t="shared" si="813"/>
        <v>42674</v>
      </c>
      <c r="M5803" t="str">
        <f t="shared" si="814"/>
        <v>7:2</v>
      </c>
      <c r="N5803">
        <f t="shared" si="815"/>
        <v>422.00000000000011</v>
      </c>
      <c r="O5803">
        <f t="shared" si="816"/>
        <v>1</v>
      </c>
      <c r="P5803" t="str">
        <f t="shared" si="817"/>
        <v>Work</v>
      </c>
      <c r="Q5803" t="str">
        <f>VLOOKUP(N5803,IF(P5803="Work",Intervals!$A$4:$C$9,Intervals!$F$4:$H$9),3,1)</f>
        <v>Int_7-17</v>
      </c>
      <c r="R5803" t="str">
        <f t="shared" si="818"/>
        <v>1</v>
      </c>
      <c r="S5803">
        <f>VLOOKUP(N5803,IF(P5803="Work",Intervals!$A$4:$D$9,Intervals!$F$4:$I$9),4,1)</f>
        <v>3</v>
      </c>
    </row>
    <row r="5804" spans="1:19" x14ac:dyDescent="0.25">
      <c r="A5804" t="s">
        <v>115</v>
      </c>
      <c r="B5804" s="1" t="s">
        <v>5997</v>
      </c>
      <c r="C5804" t="s">
        <v>339</v>
      </c>
      <c r="D5804">
        <f t="shared" si="810"/>
        <v>5802</v>
      </c>
      <c r="E5804" t="s">
        <v>409</v>
      </c>
      <c r="F5804" t="s">
        <v>11563</v>
      </c>
      <c r="G5804" t="s">
        <v>4</v>
      </c>
      <c r="H5804" t="s">
        <v>11589</v>
      </c>
      <c r="I5804" s="4">
        <v>42509</v>
      </c>
      <c r="J5804">
        <f t="shared" si="811"/>
        <v>3</v>
      </c>
      <c r="K5804">
        <f t="shared" si="812"/>
        <v>6</v>
      </c>
      <c r="L5804" s="3">
        <f t="shared" si="813"/>
        <v>42674</v>
      </c>
      <c r="M5804" t="str">
        <f t="shared" si="814"/>
        <v>7:5</v>
      </c>
      <c r="N5804">
        <f t="shared" si="815"/>
        <v>424.99999999999994</v>
      </c>
      <c r="O5804">
        <f t="shared" si="816"/>
        <v>1</v>
      </c>
      <c r="P5804" t="str">
        <f t="shared" si="817"/>
        <v>Work</v>
      </c>
      <c r="Q5804" t="str">
        <f>VLOOKUP(N5804,IF(P5804="Work",Intervals!$A$4:$C$9,Intervals!$F$4:$H$9),3,1)</f>
        <v>Int_7-17</v>
      </c>
      <c r="R5804" t="str">
        <f t="shared" si="818"/>
        <v>1</v>
      </c>
      <c r="S5804">
        <f>VLOOKUP(N5804,IF(P5804="Work",Intervals!$A$4:$D$9,Intervals!$F$4:$I$9),4,1)</f>
        <v>3</v>
      </c>
    </row>
    <row r="5805" spans="1:19" x14ac:dyDescent="0.25">
      <c r="A5805" t="s">
        <v>206</v>
      </c>
      <c r="B5805" s="1" t="s">
        <v>5998</v>
      </c>
      <c r="C5805" t="s">
        <v>339</v>
      </c>
      <c r="D5805">
        <f t="shared" si="810"/>
        <v>5803</v>
      </c>
      <c r="E5805" t="s">
        <v>348</v>
      </c>
      <c r="F5805" t="s">
        <v>10</v>
      </c>
      <c r="G5805" t="s">
        <v>4</v>
      </c>
      <c r="H5805" t="s">
        <v>11589</v>
      </c>
      <c r="I5805" s="4">
        <v>42509</v>
      </c>
      <c r="J5805">
        <f t="shared" si="811"/>
        <v>3</v>
      </c>
      <c r="K5805">
        <f t="shared" si="812"/>
        <v>6</v>
      </c>
      <c r="L5805" s="3">
        <f t="shared" si="813"/>
        <v>42674</v>
      </c>
      <c r="M5805" t="str">
        <f t="shared" si="814"/>
        <v>7:26</v>
      </c>
      <c r="N5805">
        <f t="shared" si="815"/>
        <v>446</v>
      </c>
      <c r="O5805">
        <f t="shared" si="816"/>
        <v>1</v>
      </c>
      <c r="P5805" t="str">
        <f t="shared" si="817"/>
        <v>Work</v>
      </c>
      <c r="Q5805" t="str">
        <f>VLOOKUP(N5805,IF(P5805="Work",Intervals!$A$4:$C$9,Intervals!$F$4:$H$9),3,1)</f>
        <v>Int_7-17</v>
      </c>
      <c r="R5805" t="str">
        <f t="shared" si="818"/>
        <v>1</v>
      </c>
      <c r="S5805">
        <f>VLOOKUP(N5805,IF(P5805="Work",Intervals!$A$4:$D$9,Intervals!$F$4:$I$9),4,1)</f>
        <v>3</v>
      </c>
    </row>
    <row r="5806" spans="1:19" x14ac:dyDescent="0.25">
      <c r="A5806" t="s">
        <v>158</v>
      </c>
      <c r="B5806" s="1" t="s">
        <v>5999</v>
      </c>
      <c r="C5806" t="s">
        <v>339</v>
      </c>
      <c r="D5806">
        <f t="shared" si="810"/>
        <v>5804</v>
      </c>
      <c r="E5806" t="s">
        <v>444</v>
      </c>
      <c r="F5806" t="s">
        <v>3</v>
      </c>
      <c r="G5806" t="s">
        <v>4</v>
      </c>
      <c r="H5806" t="s">
        <v>11589</v>
      </c>
      <c r="I5806" s="4">
        <v>42509</v>
      </c>
      <c r="J5806">
        <f t="shared" si="811"/>
        <v>3</v>
      </c>
      <c r="K5806">
        <f t="shared" si="812"/>
        <v>6</v>
      </c>
      <c r="L5806" s="3">
        <f t="shared" si="813"/>
        <v>42674</v>
      </c>
      <c r="M5806" t="str">
        <f t="shared" si="814"/>
        <v>7:29</v>
      </c>
      <c r="N5806">
        <f t="shared" si="815"/>
        <v>448.99999999999983</v>
      </c>
      <c r="O5806">
        <f t="shared" si="816"/>
        <v>1</v>
      </c>
      <c r="P5806" t="str">
        <f t="shared" si="817"/>
        <v>Work</v>
      </c>
      <c r="Q5806" t="str">
        <f>VLOOKUP(N5806,IF(P5806="Work",Intervals!$A$4:$C$9,Intervals!$F$4:$H$9),3,1)</f>
        <v>Int_7-17</v>
      </c>
      <c r="R5806" t="str">
        <f t="shared" si="818"/>
        <v>1</v>
      </c>
      <c r="S5806">
        <f>VLOOKUP(N5806,IF(P5806="Work",Intervals!$A$4:$D$9,Intervals!$F$4:$I$9),4,1)</f>
        <v>3</v>
      </c>
    </row>
    <row r="5807" spans="1:19" x14ac:dyDescent="0.25">
      <c r="A5807" t="s">
        <v>89</v>
      </c>
      <c r="B5807" s="1" t="s">
        <v>6000</v>
      </c>
      <c r="C5807" t="s">
        <v>339</v>
      </c>
      <c r="D5807">
        <f t="shared" si="810"/>
        <v>5805</v>
      </c>
      <c r="E5807" t="s">
        <v>347</v>
      </c>
      <c r="F5807" t="s">
        <v>10</v>
      </c>
      <c r="G5807" t="s">
        <v>4</v>
      </c>
      <c r="H5807" t="s">
        <v>11589</v>
      </c>
      <c r="I5807" s="4">
        <v>42509</v>
      </c>
      <c r="J5807">
        <f t="shared" si="811"/>
        <v>3</v>
      </c>
      <c r="K5807">
        <f t="shared" si="812"/>
        <v>6</v>
      </c>
      <c r="L5807" s="3">
        <f t="shared" si="813"/>
        <v>42674</v>
      </c>
      <c r="M5807" t="str">
        <f t="shared" si="814"/>
        <v>7:35</v>
      </c>
      <c r="N5807">
        <f t="shared" si="815"/>
        <v>455.00000000000011</v>
      </c>
      <c r="O5807">
        <f t="shared" si="816"/>
        <v>1</v>
      </c>
      <c r="P5807" t="str">
        <f t="shared" si="817"/>
        <v>Work</v>
      </c>
      <c r="Q5807" t="str">
        <f>VLOOKUP(N5807,IF(P5807="Work",Intervals!$A$4:$C$9,Intervals!$F$4:$H$9),3,1)</f>
        <v>Int_7-17</v>
      </c>
      <c r="R5807" t="str">
        <f t="shared" si="818"/>
        <v>1</v>
      </c>
      <c r="S5807">
        <f>VLOOKUP(N5807,IF(P5807="Work",Intervals!$A$4:$D$9,Intervals!$F$4:$I$9),4,1)</f>
        <v>3</v>
      </c>
    </row>
    <row r="5808" spans="1:19" x14ac:dyDescent="0.25">
      <c r="A5808" t="s">
        <v>99</v>
      </c>
      <c r="B5808" s="1" t="s">
        <v>6001</v>
      </c>
      <c r="C5808" t="s">
        <v>339</v>
      </c>
      <c r="D5808">
        <f t="shared" si="810"/>
        <v>5806</v>
      </c>
      <c r="E5808" t="s">
        <v>357</v>
      </c>
      <c r="F5808" t="s">
        <v>3</v>
      </c>
      <c r="G5808" t="s">
        <v>4</v>
      </c>
      <c r="H5808" t="s">
        <v>11597</v>
      </c>
      <c r="I5808" t="s">
        <v>11671</v>
      </c>
      <c r="J5808">
        <f t="shared" si="811"/>
        <v>3</v>
      </c>
      <c r="K5808">
        <f t="shared" si="812"/>
        <v>6</v>
      </c>
      <c r="L5808" s="3">
        <f t="shared" si="813"/>
        <v>42674</v>
      </c>
      <c r="M5808" t="str">
        <f t="shared" si="814"/>
        <v>7:43</v>
      </c>
      <c r="N5808">
        <f t="shared" si="815"/>
        <v>463.00000000000011</v>
      </c>
      <c r="O5808">
        <f t="shared" si="816"/>
        <v>1</v>
      </c>
      <c r="P5808" t="str">
        <f t="shared" si="817"/>
        <v>Work</v>
      </c>
      <c r="Q5808" t="str">
        <f>VLOOKUP(N5808,IF(P5808="Work",Intervals!$A$4:$C$9,Intervals!$F$4:$H$9),3,1)</f>
        <v>Int_7-17</v>
      </c>
      <c r="R5808" t="str">
        <f t="shared" si="818"/>
        <v>1</v>
      </c>
      <c r="S5808">
        <f>VLOOKUP(N5808,IF(P5808="Work",Intervals!$A$4:$D$9,Intervals!$F$4:$I$9),4,1)</f>
        <v>3</v>
      </c>
    </row>
    <row r="5809" spans="1:19" x14ac:dyDescent="0.25">
      <c r="A5809" t="s">
        <v>300</v>
      </c>
      <c r="B5809" s="1" t="s">
        <v>6002</v>
      </c>
      <c r="C5809" t="s">
        <v>339</v>
      </c>
      <c r="D5809">
        <f t="shared" si="810"/>
        <v>5807</v>
      </c>
      <c r="E5809" t="s">
        <v>348</v>
      </c>
      <c r="F5809" t="s">
        <v>10</v>
      </c>
      <c r="G5809" t="s">
        <v>4</v>
      </c>
      <c r="H5809" t="s">
        <v>11589</v>
      </c>
      <c r="I5809" s="4">
        <v>42509</v>
      </c>
      <c r="J5809">
        <f t="shared" si="811"/>
        <v>3</v>
      </c>
      <c r="K5809">
        <f t="shared" si="812"/>
        <v>6</v>
      </c>
      <c r="L5809" s="3">
        <f t="shared" si="813"/>
        <v>42674</v>
      </c>
      <c r="M5809" t="str">
        <f t="shared" si="814"/>
        <v>7:52</v>
      </c>
      <c r="N5809">
        <f t="shared" si="815"/>
        <v>471.99999999999994</v>
      </c>
      <c r="O5809">
        <f t="shared" si="816"/>
        <v>1</v>
      </c>
      <c r="P5809" t="str">
        <f t="shared" si="817"/>
        <v>Work</v>
      </c>
      <c r="Q5809" t="str">
        <f>VLOOKUP(N5809,IF(P5809="Work",Intervals!$A$4:$C$9,Intervals!$F$4:$H$9),3,1)</f>
        <v>Int_7-17</v>
      </c>
      <c r="R5809" t="str">
        <f t="shared" si="818"/>
        <v>1</v>
      </c>
      <c r="S5809">
        <f>VLOOKUP(N5809,IF(P5809="Work",Intervals!$A$4:$D$9,Intervals!$F$4:$I$9),4,1)</f>
        <v>3</v>
      </c>
    </row>
    <row r="5810" spans="1:19" x14ac:dyDescent="0.25">
      <c r="A5810" t="s">
        <v>193</v>
      </c>
      <c r="B5810" s="1" t="s">
        <v>6003</v>
      </c>
      <c r="C5810" t="s">
        <v>339</v>
      </c>
      <c r="D5810">
        <f t="shared" si="810"/>
        <v>5808</v>
      </c>
      <c r="E5810" t="s">
        <v>347</v>
      </c>
      <c r="F5810" t="s">
        <v>10</v>
      </c>
      <c r="G5810" t="s">
        <v>4</v>
      </c>
      <c r="H5810" t="s">
        <v>11589</v>
      </c>
      <c r="I5810" s="4">
        <v>42509</v>
      </c>
      <c r="J5810">
        <f t="shared" si="811"/>
        <v>3</v>
      </c>
      <c r="K5810">
        <f t="shared" si="812"/>
        <v>6</v>
      </c>
      <c r="L5810" s="3">
        <f t="shared" si="813"/>
        <v>42674</v>
      </c>
      <c r="M5810" t="str">
        <f t="shared" si="814"/>
        <v>7:58</v>
      </c>
      <c r="N5810">
        <f t="shared" si="815"/>
        <v>477.99999999999989</v>
      </c>
      <c r="O5810">
        <f t="shared" si="816"/>
        <v>1</v>
      </c>
      <c r="P5810" t="str">
        <f t="shared" si="817"/>
        <v>Work</v>
      </c>
      <c r="Q5810" t="str">
        <f>VLOOKUP(N5810,IF(P5810="Work",Intervals!$A$4:$C$9,Intervals!$F$4:$H$9),3,1)</f>
        <v>Int_7-17</v>
      </c>
      <c r="R5810" t="str">
        <f t="shared" si="818"/>
        <v>1</v>
      </c>
      <c r="S5810">
        <f>VLOOKUP(N5810,IF(P5810="Work",Intervals!$A$4:$D$9,Intervals!$F$4:$I$9),4,1)</f>
        <v>3</v>
      </c>
    </row>
    <row r="5811" spans="1:19" x14ac:dyDescent="0.25">
      <c r="A5811" t="s">
        <v>178</v>
      </c>
      <c r="B5811" s="1" t="s">
        <v>6003</v>
      </c>
      <c r="C5811" t="s">
        <v>339</v>
      </c>
      <c r="D5811">
        <f t="shared" si="810"/>
        <v>5809</v>
      </c>
      <c r="E5811" t="s">
        <v>417</v>
      </c>
      <c r="F5811" t="s">
        <v>11570</v>
      </c>
      <c r="G5811" t="s">
        <v>4</v>
      </c>
      <c r="H5811" t="s">
        <v>11612</v>
      </c>
      <c r="I5811" t="s">
        <v>11686</v>
      </c>
      <c r="J5811">
        <f t="shared" si="811"/>
        <v>3</v>
      </c>
      <c r="K5811">
        <f t="shared" si="812"/>
        <v>6</v>
      </c>
      <c r="L5811" s="3">
        <f t="shared" si="813"/>
        <v>42674</v>
      </c>
      <c r="M5811" t="str">
        <f t="shared" si="814"/>
        <v>7:58</v>
      </c>
      <c r="N5811">
        <f t="shared" si="815"/>
        <v>477.99999999999989</v>
      </c>
      <c r="O5811">
        <f t="shared" si="816"/>
        <v>1</v>
      </c>
      <c r="P5811" t="str">
        <f t="shared" si="817"/>
        <v>Work</v>
      </c>
      <c r="Q5811" t="str">
        <f>VLOOKUP(N5811,IF(P5811="Work",Intervals!$A$4:$C$9,Intervals!$F$4:$H$9),3,1)</f>
        <v>Int_7-17</v>
      </c>
      <c r="R5811" t="str">
        <f t="shared" si="818"/>
        <v>1</v>
      </c>
      <c r="S5811">
        <f>VLOOKUP(N5811,IF(P5811="Work",Intervals!$A$4:$D$9,Intervals!$F$4:$I$9),4,1)</f>
        <v>3</v>
      </c>
    </row>
    <row r="5812" spans="1:19" x14ac:dyDescent="0.25">
      <c r="A5812" t="s">
        <v>177</v>
      </c>
      <c r="B5812" s="1" t="s">
        <v>6004</v>
      </c>
      <c r="C5812" t="s">
        <v>339</v>
      </c>
      <c r="D5812">
        <f t="shared" si="810"/>
        <v>5810</v>
      </c>
      <c r="E5812" t="s">
        <v>391</v>
      </c>
      <c r="F5812" t="s">
        <v>10</v>
      </c>
      <c r="G5812" t="s">
        <v>4</v>
      </c>
      <c r="H5812" t="s">
        <v>11603</v>
      </c>
      <c r="I5812" t="s">
        <v>11677</v>
      </c>
      <c r="J5812">
        <f t="shared" si="811"/>
        <v>3</v>
      </c>
      <c r="K5812">
        <f t="shared" si="812"/>
        <v>6</v>
      </c>
      <c r="L5812" s="3">
        <f t="shared" si="813"/>
        <v>42674</v>
      </c>
      <c r="M5812" t="str">
        <f t="shared" si="814"/>
        <v>8:5</v>
      </c>
      <c r="N5812">
        <f t="shared" si="815"/>
        <v>485.00000000000006</v>
      </c>
      <c r="O5812">
        <f t="shared" si="816"/>
        <v>1</v>
      </c>
      <c r="P5812" t="str">
        <f t="shared" si="817"/>
        <v>Work</v>
      </c>
      <c r="Q5812" t="str">
        <f>VLOOKUP(N5812,IF(P5812="Work",Intervals!$A$4:$C$9,Intervals!$F$4:$H$9),3,1)</f>
        <v>Int_7-17</v>
      </c>
      <c r="R5812" t="str">
        <f t="shared" si="818"/>
        <v>1</v>
      </c>
      <c r="S5812">
        <f>VLOOKUP(N5812,IF(P5812="Work",Intervals!$A$4:$D$9,Intervals!$F$4:$I$9),4,1)</f>
        <v>3</v>
      </c>
    </row>
    <row r="5813" spans="1:19" x14ac:dyDescent="0.25">
      <c r="A5813" t="s">
        <v>188</v>
      </c>
      <c r="B5813" s="1" t="s">
        <v>6005</v>
      </c>
      <c r="C5813" t="s">
        <v>339</v>
      </c>
      <c r="D5813">
        <f t="shared" si="810"/>
        <v>5811</v>
      </c>
      <c r="E5813" t="s">
        <v>423</v>
      </c>
      <c r="F5813" t="s">
        <v>10</v>
      </c>
      <c r="G5813" t="s">
        <v>4</v>
      </c>
      <c r="H5813" t="s">
        <v>11589</v>
      </c>
      <c r="I5813" s="4">
        <v>42509</v>
      </c>
      <c r="J5813">
        <f t="shared" si="811"/>
        <v>3</v>
      </c>
      <c r="K5813">
        <f t="shared" si="812"/>
        <v>6</v>
      </c>
      <c r="L5813" s="3">
        <f t="shared" si="813"/>
        <v>42674</v>
      </c>
      <c r="M5813" t="str">
        <f t="shared" si="814"/>
        <v>8:8</v>
      </c>
      <c r="N5813">
        <f t="shared" si="815"/>
        <v>487.99999999999989</v>
      </c>
      <c r="O5813">
        <f t="shared" si="816"/>
        <v>1</v>
      </c>
      <c r="P5813" t="str">
        <f t="shared" si="817"/>
        <v>Work</v>
      </c>
      <c r="Q5813" t="str">
        <f>VLOOKUP(N5813,IF(P5813="Work",Intervals!$A$4:$C$9,Intervals!$F$4:$H$9),3,1)</f>
        <v>Int_7-17</v>
      </c>
      <c r="R5813" t="str">
        <f t="shared" si="818"/>
        <v>1</v>
      </c>
      <c r="S5813">
        <f>VLOOKUP(N5813,IF(P5813="Work",Intervals!$A$4:$D$9,Intervals!$F$4:$I$9),4,1)</f>
        <v>3</v>
      </c>
    </row>
    <row r="5814" spans="1:19" x14ac:dyDescent="0.25">
      <c r="A5814" t="s">
        <v>106</v>
      </c>
      <c r="B5814" s="1" t="s">
        <v>6006</v>
      </c>
      <c r="C5814" t="s">
        <v>339</v>
      </c>
      <c r="D5814">
        <f t="shared" si="810"/>
        <v>5812</v>
      </c>
      <c r="E5814" t="s">
        <v>443</v>
      </c>
      <c r="F5814" t="s">
        <v>11569</v>
      </c>
      <c r="G5814" t="s">
        <v>4</v>
      </c>
      <c r="H5814" t="s">
        <v>11589</v>
      </c>
      <c r="I5814" s="4">
        <v>42509</v>
      </c>
      <c r="J5814">
        <f t="shared" si="811"/>
        <v>3</v>
      </c>
      <c r="K5814">
        <f t="shared" si="812"/>
        <v>6</v>
      </c>
      <c r="L5814" s="3">
        <f t="shared" si="813"/>
        <v>42674</v>
      </c>
      <c r="M5814" t="str">
        <f t="shared" si="814"/>
        <v>8:9</v>
      </c>
      <c r="N5814">
        <f t="shared" si="815"/>
        <v>489</v>
      </c>
      <c r="O5814">
        <f t="shared" si="816"/>
        <v>1</v>
      </c>
      <c r="P5814" t="str">
        <f t="shared" si="817"/>
        <v>Work</v>
      </c>
      <c r="Q5814" t="str">
        <f>VLOOKUP(N5814,IF(P5814="Work",Intervals!$A$4:$C$9,Intervals!$F$4:$H$9),3,1)</f>
        <v>Int_7-17</v>
      </c>
      <c r="R5814" t="str">
        <f t="shared" si="818"/>
        <v>1</v>
      </c>
      <c r="S5814">
        <f>VLOOKUP(N5814,IF(P5814="Work",Intervals!$A$4:$D$9,Intervals!$F$4:$I$9),4,1)</f>
        <v>3</v>
      </c>
    </row>
    <row r="5815" spans="1:19" x14ac:dyDescent="0.25">
      <c r="A5815" t="s">
        <v>126</v>
      </c>
      <c r="B5815" s="1" t="s">
        <v>6007</v>
      </c>
      <c r="C5815" t="s">
        <v>339</v>
      </c>
      <c r="D5815">
        <f t="shared" si="810"/>
        <v>5813</v>
      </c>
      <c r="E5815" t="s">
        <v>387</v>
      </c>
      <c r="F5815" t="s">
        <v>3</v>
      </c>
      <c r="G5815" t="s">
        <v>4</v>
      </c>
      <c r="H5815" t="s">
        <v>11597</v>
      </c>
      <c r="I5815" t="s">
        <v>11671</v>
      </c>
      <c r="J5815">
        <f t="shared" si="811"/>
        <v>3</v>
      </c>
      <c r="K5815">
        <f t="shared" si="812"/>
        <v>6</v>
      </c>
      <c r="L5815" s="3">
        <f t="shared" si="813"/>
        <v>42674</v>
      </c>
      <c r="M5815" t="str">
        <f t="shared" si="814"/>
        <v>8:10</v>
      </c>
      <c r="N5815">
        <f t="shared" si="815"/>
        <v>489.99999999999989</v>
      </c>
      <c r="O5815">
        <f t="shared" si="816"/>
        <v>1</v>
      </c>
      <c r="P5815" t="str">
        <f t="shared" si="817"/>
        <v>Work</v>
      </c>
      <c r="Q5815" t="str">
        <f>VLOOKUP(N5815,IF(P5815="Work",Intervals!$A$4:$C$9,Intervals!$F$4:$H$9),3,1)</f>
        <v>Int_7-17</v>
      </c>
      <c r="R5815" t="str">
        <f t="shared" si="818"/>
        <v>1</v>
      </c>
      <c r="S5815">
        <f>VLOOKUP(N5815,IF(P5815="Work",Intervals!$A$4:$D$9,Intervals!$F$4:$I$9),4,1)</f>
        <v>3</v>
      </c>
    </row>
    <row r="5816" spans="1:19" x14ac:dyDescent="0.25">
      <c r="A5816" t="s">
        <v>113</v>
      </c>
      <c r="B5816" s="1" t="s">
        <v>6007</v>
      </c>
      <c r="C5816" t="s">
        <v>339</v>
      </c>
      <c r="D5816">
        <f t="shared" si="810"/>
        <v>5814</v>
      </c>
      <c r="E5816" t="s">
        <v>386</v>
      </c>
      <c r="F5816" t="s">
        <v>10</v>
      </c>
      <c r="G5816" t="s">
        <v>4</v>
      </c>
      <c r="H5816" t="s">
        <v>11603</v>
      </c>
      <c r="I5816" t="s">
        <v>11677</v>
      </c>
      <c r="J5816">
        <f t="shared" si="811"/>
        <v>3</v>
      </c>
      <c r="K5816">
        <f t="shared" si="812"/>
        <v>6</v>
      </c>
      <c r="L5816" s="3">
        <f t="shared" si="813"/>
        <v>42674</v>
      </c>
      <c r="M5816" t="str">
        <f t="shared" si="814"/>
        <v>8:10</v>
      </c>
      <c r="N5816">
        <f t="shared" si="815"/>
        <v>489.99999999999989</v>
      </c>
      <c r="O5816">
        <f t="shared" si="816"/>
        <v>1</v>
      </c>
      <c r="P5816" t="str">
        <f t="shared" si="817"/>
        <v>Work</v>
      </c>
      <c r="Q5816" t="str">
        <f>VLOOKUP(N5816,IF(P5816="Work",Intervals!$A$4:$C$9,Intervals!$F$4:$H$9),3,1)</f>
        <v>Int_7-17</v>
      </c>
      <c r="R5816" t="str">
        <f t="shared" si="818"/>
        <v>1</v>
      </c>
      <c r="S5816">
        <f>VLOOKUP(N5816,IF(P5816="Work",Intervals!$A$4:$D$9,Intervals!$F$4:$I$9),4,1)</f>
        <v>3</v>
      </c>
    </row>
    <row r="5817" spans="1:19" x14ac:dyDescent="0.25">
      <c r="A5817" t="s">
        <v>119</v>
      </c>
      <c r="B5817" s="1" t="s">
        <v>6008</v>
      </c>
      <c r="C5817" t="s">
        <v>339</v>
      </c>
      <c r="D5817">
        <f t="shared" si="810"/>
        <v>5815</v>
      </c>
      <c r="E5817" t="s">
        <v>876</v>
      </c>
      <c r="F5817" t="s">
        <v>3</v>
      </c>
      <c r="G5817" t="s">
        <v>4</v>
      </c>
      <c r="H5817" t="s">
        <v>11589</v>
      </c>
      <c r="I5817" s="4">
        <v>42509</v>
      </c>
      <c r="J5817">
        <f t="shared" si="811"/>
        <v>3</v>
      </c>
      <c r="K5817">
        <f t="shared" si="812"/>
        <v>6</v>
      </c>
      <c r="L5817" s="3">
        <f t="shared" si="813"/>
        <v>42674</v>
      </c>
      <c r="M5817" t="str">
        <f t="shared" si="814"/>
        <v>8:11</v>
      </c>
      <c r="N5817">
        <f t="shared" si="815"/>
        <v>491</v>
      </c>
      <c r="O5817">
        <f t="shared" si="816"/>
        <v>1</v>
      </c>
      <c r="P5817" t="str">
        <f t="shared" si="817"/>
        <v>Work</v>
      </c>
      <c r="Q5817" t="str">
        <f>VLOOKUP(N5817,IF(P5817="Work",Intervals!$A$4:$C$9,Intervals!$F$4:$H$9),3,1)</f>
        <v>Int_7-17</v>
      </c>
      <c r="R5817" t="str">
        <f t="shared" si="818"/>
        <v>1</v>
      </c>
      <c r="S5817">
        <f>VLOOKUP(N5817,IF(P5817="Work",Intervals!$A$4:$D$9,Intervals!$F$4:$I$9),4,1)</f>
        <v>3</v>
      </c>
    </row>
    <row r="5818" spans="1:19" x14ac:dyDescent="0.25">
      <c r="A5818" t="s">
        <v>283</v>
      </c>
      <c r="B5818" s="1" t="s">
        <v>6009</v>
      </c>
      <c r="C5818" t="s">
        <v>339</v>
      </c>
      <c r="D5818">
        <f t="shared" si="810"/>
        <v>5816</v>
      </c>
      <c r="E5818" t="s">
        <v>660</v>
      </c>
      <c r="F5818" t="s">
        <v>10</v>
      </c>
      <c r="G5818" t="s">
        <v>30</v>
      </c>
      <c r="H5818" t="s">
        <v>11616</v>
      </c>
      <c r="I5818" t="s">
        <v>11690</v>
      </c>
      <c r="J5818">
        <f t="shared" si="811"/>
        <v>3</v>
      </c>
      <c r="K5818">
        <f t="shared" si="812"/>
        <v>6</v>
      </c>
      <c r="L5818" s="3">
        <f t="shared" si="813"/>
        <v>42674</v>
      </c>
      <c r="M5818" t="str">
        <f t="shared" si="814"/>
        <v>8:13</v>
      </c>
      <c r="N5818">
        <f t="shared" si="815"/>
        <v>493</v>
      </c>
      <c r="O5818">
        <f t="shared" si="816"/>
        <v>1</v>
      </c>
      <c r="P5818" t="str">
        <f t="shared" si="817"/>
        <v>Work</v>
      </c>
      <c r="Q5818" t="str">
        <f>VLOOKUP(N5818,IF(P5818="Work",Intervals!$A$4:$C$9,Intervals!$F$4:$H$9),3,1)</f>
        <v>Int_7-17</v>
      </c>
      <c r="R5818" t="str">
        <f t="shared" si="818"/>
        <v>1</v>
      </c>
      <c r="S5818">
        <f>VLOOKUP(N5818,IF(P5818="Work",Intervals!$A$4:$D$9,Intervals!$F$4:$I$9),4,1)</f>
        <v>3</v>
      </c>
    </row>
    <row r="5819" spans="1:19" x14ac:dyDescent="0.25">
      <c r="A5819" t="s">
        <v>212</v>
      </c>
      <c r="B5819" s="1" t="s">
        <v>6009</v>
      </c>
      <c r="C5819" t="s">
        <v>339</v>
      </c>
      <c r="D5819">
        <f t="shared" si="810"/>
        <v>5817</v>
      </c>
      <c r="E5819" t="s">
        <v>864</v>
      </c>
      <c r="F5819" t="s">
        <v>11567</v>
      </c>
      <c r="G5819" t="s">
        <v>4</v>
      </c>
      <c r="H5819" t="s">
        <v>11589</v>
      </c>
      <c r="I5819" s="4">
        <v>42509</v>
      </c>
      <c r="J5819">
        <f t="shared" si="811"/>
        <v>3</v>
      </c>
      <c r="K5819">
        <f t="shared" si="812"/>
        <v>6</v>
      </c>
      <c r="L5819" s="3">
        <f t="shared" si="813"/>
        <v>42674</v>
      </c>
      <c r="M5819" t="str">
        <f t="shared" si="814"/>
        <v>8:13</v>
      </c>
      <c r="N5819">
        <f t="shared" si="815"/>
        <v>493</v>
      </c>
      <c r="O5819">
        <f t="shared" si="816"/>
        <v>1</v>
      </c>
      <c r="P5819" t="str">
        <f t="shared" si="817"/>
        <v>Work</v>
      </c>
      <c r="Q5819" t="str">
        <f>VLOOKUP(N5819,IF(P5819="Work",Intervals!$A$4:$C$9,Intervals!$F$4:$H$9),3,1)</f>
        <v>Int_7-17</v>
      </c>
      <c r="R5819" t="str">
        <f t="shared" si="818"/>
        <v>1</v>
      </c>
      <c r="S5819">
        <f>VLOOKUP(N5819,IF(P5819="Work",Intervals!$A$4:$D$9,Intervals!$F$4:$I$9),4,1)</f>
        <v>3</v>
      </c>
    </row>
    <row r="5820" spans="1:19" x14ac:dyDescent="0.25">
      <c r="A5820" t="s">
        <v>119</v>
      </c>
      <c r="B5820" s="1" t="s">
        <v>6009</v>
      </c>
      <c r="C5820" t="s">
        <v>339</v>
      </c>
      <c r="D5820">
        <f t="shared" si="810"/>
        <v>5818</v>
      </c>
      <c r="E5820" t="s">
        <v>421</v>
      </c>
      <c r="F5820" t="s">
        <v>10</v>
      </c>
      <c r="G5820" t="s">
        <v>4</v>
      </c>
      <c r="H5820" t="s">
        <v>11589</v>
      </c>
      <c r="I5820" s="4">
        <v>42509</v>
      </c>
      <c r="J5820">
        <f t="shared" si="811"/>
        <v>3</v>
      </c>
      <c r="K5820">
        <f t="shared" si="812"/>
        <v>6</v>
      </c>
      <c r="L5820" s="3">
        <f t="shared" si="813"/>
        <v>42674</v>
      </c>
      <c r="M5820" t="str">
        <f t="shared" si="814"/>
        <v>8:13</v>
      </c>
      <c r="N5820">
        <f t="shared" si="815"/>
        <v>493</v>
      </c>
      <c r="O5820">
        <f t="shared" si="816"/>
        <v>1</v>
      </c>
      <c r="P5820" t="str">
        <f t="shared" si="817"/>
        <v>Work</v>
      </c>
      <c r="Q5820" t="str">
        <f>VLOOKUP(N5820,IF(P5820="Work",Intervals!$A$4:$C$9,Intervals!$F$4:$H$9),3,1)</f>
        <v>Int_7-17</v>
      </c>
      <c r="R5820" t="str">
        <f t="shared" si="818"/>
        <v>1</v>
      </c>
      <c r="S5820">
        <f>VLOOKUP(N5820,IF(P5820="Work",Intervals!$A$4:$D$9,Intervals!$F$4:$I$9),4,1)</f>
        <v>3</v>
      </c>
    </row>
    <row r="5821" spans="1:19" x14ac:dyDescent="0.25">
      <c r="A5821" t="s">
        <v>91</v>
      </c>
      <c r="B5821" s="1" t="s">
        <v>6010</v>
      </c>
      <c r="C5821" t="s">
        <v>339</v>
      </c>
      <c r="D5821">
        <f t="shared" si="810"/>
        <v>5819</v>
      </c>
      <c r="E5821" t="s">
        <v>348</v>
      </c>
      <c r="F5821" t="s">
        <v>10</v>
      </c>
      <c r="G5821" t="s">
        <v>4</v>
      </c>
      <c r="H5821" t="s">
        <v>11589</v>
      </c>
      <c r="I5821" s="4">
        <v>42509</v>
      </c>
      <c r="J5821">
        <f t="shared" si="811"/>
        <v>3</v>
      </c>
      <c r="K5821">
        <f t="shared" si="812"/>
        <v>6</v>
      </c>
      <c r="L5821" s="3">
        <f t="shared" si="813"/>
        <v>42674</v>
      </c>
      <c r="M5821" t="str">
        <f t="shared" si="814"/>
        <v>8:14</v>
      </c>
      <c r="N5821">
        <f t="shared" si="815"/>
        <v>493.99999999999983</v>
      </c>
      <c r="O5821">
        <f t="shared" si="816"/>
        <v>1</v>
      </c>
      <c r="P5821" t="str">
        <f t="shared" si="817"/>
        <v>Work</v>
      </c>
      <c r="Q5821" t="str">
        <f>VLOOKUP(N5821,IF(P5821="Work",Intervals!$A$4:$C$9,Intervals!$F$4:$H$9),3,1)</f>
        <v>Int_7-17</v>
      </c>
      <c r="R5821" t="str">
        <f t="shared" si="818"/>
        <v>1</v>
      </c>
      <c r="S5821">
        <f>VLOOKUP(N5821,IF(P5821="Work",Intervals!$A$4:$D$9,Intervals!$F$4:$I$9),4,1)</f>
        <v>3</v>
      </c>
    </row>
    <row r="5822" spans="1:19" x14ac:dyDescent="0.25">
      <c r="A5822" t="s">
        <v>211</v>
      </c>
      <c r="B5822" s="1" t="s">
        <v>6010</v>
      </c>
      <c r="C5822" t="s">
        <v>339</v>
      </c>
      <c r="D5822">
        <f t="shared" si="810"/>
        <v>5820</v>
      </c>
      <c r="E5822" t="s">
        <v>379</v>
      </c>
      <c r="F5822" t="s">
        <v>10</v>
      </c>
      <c r="G5822" t="s">
        <v>4</v>
      </c>
      <c r="H5822" t="s">
        <v>11589</v>
      </c>
      <c r="I5822" s="4">
        <v>42509</v>
      </c>
      <c r="J5822">
        <f t="shared" si="811"/>
        <v>3</v>
      </c>
      <c r="K5822">
        <f t="shared" si="812"/>
        <v>6</v>
      </c>
      <c r="L5822" s="3">
        <f t="shared" si="813"/>
        <v>42674</v>
      </c>
      <c r="M5822" t="str">
        <f t="shared" si="814"/>
        <v>8:14</v>
      </c>
      <c r="N5822">
        <f t="shared" si="815"/>
        <v>493.99999999999983</v>
      </c>
      <c r="O5822">
        <f t="shared" si="816"/>
        <v>1</v>
      </c>
      <c r="P5822" t="str">
        <f t="shared" si="817"/>
        <v>Work</v>
      </c>
      <c r="Q5822" t="str">
        <f>VLOOKUP(N5822,IF(P5822="Work",Intervals!$A$4:$C$9,Intervals!$F$4:$H$9),3,1)</f>
        <v>Int_7-17</v>
      </c>
      <c r="R5822" t="str">
        <f t="shared" si="818"/>
        <v>1</v>
      </c>
      <c r="S5822">
        <f>VLOOKUP(N5822,IF(P5822="Work",Intervals!$A$4:$D$9,Intervals!$F$4:$I$9),4,1)</f>
        <v>3</v>
      </c>
    </row>
    <row r="5823" spans="1:19" x14ac:dyDescent="0.25">
      <c r="A5823" t="s">
        <v>133</v>
      </c>
      <c r="B5823" s="1" t="s">
        <v>6011</v>
      </c>
      <c r="C5823" t="s">
        <v>339</v>
      </c>
      <c r="D5823">
        <f t="shared" si="810"/>
        <v>5821</v>
      </c>
      <c r="E5823" t="s">
        <v>432</v>
      </c>
      <c r="F5823" t="s">
        <v>11561</v>
      </c>
      <c r="G5823" t="s">
        <v>4</v>
      </c>
      <c r="H5823" t="s">
        <v>11596</v>
      </c>
      <c r="I5823" t="s">
        <v>11670</v>
      </c>
      <c r="J5823">
        <f t="shared" si="811"/>
        <v>3</v>
      </c>
      <c r="K5823">
        <f t="shared" si="812"/>
        <v>6</v>
      </c>
      <c r="L5823" s="3">
        <f t="shared" si="813"/>
        <v>42674</v>
      </c>
      <c r="M5823" t="str">
        <f t="shared" si="814"/>
        <v>8:18</v>
      </c>
      <c r="N5823">
        <f t="shared" si="815"/>
        <v>498.00000000000017</v>
      </c>
      <c r="O5823">
        <f t="shared" si="816"/>
        <v>1</v>
      </c>
      <c r="P5823" t="str">
        <f t="shared" si="817"/>
        <v>Work</v>
      </c>
      <c r="Q5823" t="str">
        <f>VLOOKUP(N5823,IF(P5823="Work",Intervals!$A$4:$C$9,Intervals!$F$4:$H$9),3,1)</f>
        <v>Int_7-17</v>
      </c>
      <c r="R5823" t="str">
        <f t="shared" si="818"/>
        <v>1</v>
      </c>
      <c r="S5823">
        <f>VLOOKUP(N5823,IF(P5823="Work",Intervals!$A$4:$D$9,Intervals!$F$4:$I$9),4,1)</f>
        <v>3</v>
      </c>
    </row>
    <row r="5824" spans="1:19" x14ac:dyDescent="0.25">
      <c r="A5824" t="s">
        <v>164</v>
      </c>
      <c r="B5824" s="1" t="s">
        <v>6012</v>
      </c>
      <c r="C5824" t="s">
        <v>339</v>
      </c>
      <c r="D5824">
        <f t="shared" si="810"/>
        <v>5822</v>
      </c>
      <c r="E5824" t="s">
        <v>406</v>
      </c>
      <c r="F5824" t="s">
        <v>11568</v>
      </c>
      <c r="G5824" t="s">
        <v>4</v>
      </c>
      <c r="H5824" t="s">
        <v>11589</v>
      </c>
      <c r="I5824" s="4">
        <v>42509</v>
      </c>
      <c r="J5824">
        <f t="shared" si="811"/>
        <v>3</v>
      </c>
      <c r="K5824">
        <f t="shared" si="812"/>
        <v>6</v>
      </c>
      <c r="L5824" s="3">
        <f t="shared" si="813"/>
        <v>42674</v>
      </c>
      <c r="M5824" t="str">
        <f t="shared" si="814"/>
        <v>8:21</v>
      </c>
      <c r="N5824">
        <f t="shared" si="815"/>
        <v>501</v>
      </c>
      <c r="O5824">
        <f t="shared" si="816"/>
        <v>1</v>
      </c>
      <c r="P5824" t="str">
        <f t="shared" si="817"/>
        <v>Work</v>
      </c>
      <c r="Q5824" t="str">
        <f>VLOOKUP(N5824,IF(P5824="Work",Intervals!$A$4:$C$9,Intervals!$F$4:$H$9),3,1)</f>
        <v>Int_7-17</v>
      </c>
      <c r="R5824" t="str">
        <f t="shared" si="818"/>
        <v>1</v>
      </c>
      <c r="S5824">
        <f>VLOOKUP(N5824,IF(P5824="Work",Intervals!$A$4:$D$9,Intervals!$F$4:$I$9),4,1)</f>
        <v>3</v>
      </c>
    </row>
    <row r="5825" spans="1:19" x14ac:dyDescent="0.25">
      <c r="A5825" t="s">
        <v>211</v>
      </c>
      <c r="B5825" s="1" t="s">
        <v>6013</v>
      </c>
      <c r="C5825" t="s">
        <v>339</v>
      </c>
      <c r="D5825">
        <f t="shared" si="810"/>
        <v>5823</v>
      </c>
      <c r="E5825" t="s">
        <v>379</v>
      </c>
      <c r="F5825" t="s">
        <v>10</v>
      </c>
      <c r="G5825" t="s">
        <v>4</v>
      </c>
      <c r="H5825" t="s">
        <v>11589</v>
      </c>
      <c r="I5825" s="4">
        <v>42509</v>
      </c>
      <c r="J5825">
        <f t="shared" si="811"/>
        <v>3</v>
      </c>
      <c r="K5825">
        <f t="shared" si="812"/>
        <v>6</v>
      </c>
      <c r="L5825" s="3">
        <f t="shared" si="813"/>
        <v>42674</v>
      </c>
      <c r="M5825" t="str">
        <f t="shared" si="814"/>
        <v>8:22</v>
      </c>
      <c r="N5825">
        <f t="shared" si="815"/>
        <v>502.00000000000011</v>
      </c>
      <c r="O5825">
        <f t="shared" si="816"/>
        <v>1</v>
      </c>
      <c r="P5825" t="str">
        <f t="shared" si="817"/>
        <v>Work</v>
      </c>
      <c r="Q5825" t="str">
        <f>VLOOKUP(N5825,IF(P5825="Work",Intervals!$A$4:$C$9,Intervals!$F$4:$H$9),3,1)</f>
        <v>Int_7-17</v>
      </c>
      <c r="R5825" t="str">
        <f t="shared" si="818"/>
        <v>1</v>
      </c>
      <c r="S5825">
        <f>VLOOKUP(N5825,IF(P5825="Work",Intervals!$A$4:$D$9,Intervals!$F$4:$I$9),4,1)</f>
        <v>3</v>
      </c>
    </row>
    <row r="5826" spans="1:19" x14ac:dyDescent="0.25">
      <c r="A5826" t="s">
        <v>83</v>
      </c>
      <c r="B5826" s="1" t="s">
        <v>6014</v>
      </c>
      <c r="C5826" t="s">
        <v>339</v>
      </c>
      <c r="D5826">
        <f t="shared" si="810"/>
        <v>5824</v>
      </c>
      <c r="E5826" t="s">
        <v>384</v>
      </c>
      <c r="F5826" t="s">
        <v>10</v>
      </c>
      <c r="G5826" t="s">
        <v>4</v>
      </c>
      <c r="H5826" t="s">
        <v>11589</v>
      </c>
      <c r="I5826" s="4">
        <v>42509</v>
      </c>
      <c r="J5826">
        <f t="shared" si="811"/>
        <v>3</v>
      </c>
      <c r="K5826">
        <f t="shared" si="812"/>
        <v>6</v>
      </c>
      <c r="L5826" s="3">
        <f t="shared" si="813"/>
        <v>42674</v>
      </c>
      <c r="M5826" t="str">
        <f t="shared" si="814"/>
        <v>8:33</v>
      </c>
      <c r="N5826">
        <f t="shared" si="815"/>
        <v>512.99999999999989</v>
      </c>
      <c r="O5826">
        <f t="shared" si="816"/>
        <v>1</v>
      </c>
      <c r="P5826" t="str">
        <f t="shared" si="817"/>
        <v>Work</v>
      </c>
      <c r="Q5826" t="str">
        <f>VLOOKUP(N5826,IF(P5826="Work",Intervals!$A$4:$C$9,Intervals!$F$4:$H$9),3,1)</f>
        <v>Int_7-17</v>
      </c>
      <c r="R5826" t="str">
        <f t="shared" si="818"/>
        <v>1</v>
      </c>
      <c r="S5826">
        <f>VLOOKUP(N5826,IF(P5826="Work",Intervals!$A$4:$D$9,Intervals!$F$4:$I$9),4,1)</f>
        <v>3</v>
      </c>
    </row>
    <row r="5827" spans="1:19" x14ac:dyDescent="0.25">
      <c r="A5827" t="s">
        <v>93</v>
      </c>
      <c r="B5827" s="1" t="s">
        <v>6015</v>
      </c>
      <c r="C5827" t="s">
        <v>339</v>
      </c>
      <c r="D5827">
        <f t="shared" ref="D5827:D5890" si="819">ROW()-ROW($D$2)</f>
        <v>5825</v>
      </c>
      <c r="E5827" t="s">
        <v>350</v>
      </c>
      <c r="F5827" t="s">
        <v>10</v>
      </c>
      <c r="G5827" t="s">
        <v>30</v>
      </c>
      <c r="H5827" t="s">
        <v>11593</v>
      </c>
      <c r="I5827" t="s">
        <v>11667</v>
      </c>
      <c r="J5827">
        <f t="shared" ref="J5827:J5890" si="820">SEARCH("-",B5827)</f>
        <v>3</v>
      </c>
      <c r="K5827">
        <f t="shared" ref="K5827:K5890" si="821">SEARCH("-",B5827,J5827+1)</f>
        <v>6</v>
      </c>
      <c r="L5827" s="3">
        <f t="shared" ref="L5827:L5890" si="822">DATE(MID(B5827,K5827+1,4),LEFT(B5827,J5827-1),MID(B5827,J5827+1,K5827-J5827-1))</f>
        <v>42674</v>
      </c>
      <c r="M5827" t="str">
        <f t="shared" ref="M5827:M5890" si="823">MID(B5827,SEARCH(" ",B5827)+1,99)</f>
        <v>8:36</v>
      </c>
      <c r="N5827">
        <f t="shared" ref="N5827:N5890" si="824">((M5827+1)-"1.1.1900  0:00:00")*24*60</f>
        <v>516.00000000000011</v>
      </c>
      <c r="O5827">
        <f t="shared" ref="O5827:O5890" si="825">WEEKDAY(L5827,2)</f>
        <v>1</v>
      </c>
      <c r="P5827" t="str">
        <f t="shared" ref="P5827:P5890" si="826">IF(O5827&gt;5,"NonWork","Work")</f>
        <v>Work</v>
      </c>
      <c r="Q5827" t="str">
        <f>VLOOKUP(N5827,IF(P5827="Work",Intervals!$A$4:$C$9,Intervals!$F$4:$H$9),3,1)</f>
        <v>Int_7-17</v>
      </c>
      <c r="R5827" t="str">
        <f t="shared" ref="R5827:R5890" si="827">IF(O5827&gt;5,"2","1")</f>
        <v>1</v>
      </c>
      <c r="S5827">
        <f>VLOOKUP(N5827,IF(P5827="Work",Intervals!$A$4:$D$9,Intervals!$F$4:$I$9),4,1)</f>
        <v>3</v>
      </c>
    </row>
    <row r="5828" spans="1:19" x14ac:dyDescent="0.25">
      <c r="A5828" t="s">
        <v>144</v>
      </c>
      <c r="B5828" s="1" t="s">
        <v>6016</v>
      </c>
      <c r="C5828" t="s">
        <v>339</v>
      </c>
      <c r="D5828">
        <f t="shared" si="819"/>
        <v>5826</v>
      </c>
      <c r="E5828" t="s">
        <v>869</v>
      </c>
      <c r="F5828" t="s">
        <v>10</v>
      </c>
      <c r="G5828" t="s">
        <v>4</v>
      </c>
      <c r="H5828" t="s">
        <v>11642</v>
      </c>
      <c r="I5828" t="s">
        <v>11716</v>
      </c>
      <c r="J5828">
        <f t="shared" si="820"/>
        <v>3</v>
      </c>
      <c r="K5828">
        <f t="shared" si="821"/>
        <v>6</v>
      </c>
      <c r="L5828" s="3">
        <f t="shared" si="822"/>
        <v>42674</v>
      </c>
      <c r="M5828" t="str">
        <f t="shared" si="823"/>
        <v>8:37</v>
      </c>
      <c r="N5828">
        <f t="shared" si="824"/>
        <v>516.99999999999989</v>
      </c>
      <c r="O5828">
        <f t="shared" si="825"/>
        <v>1</v>
      </c>
      <c r="P5828" t="str">
        <f t="shared" si="826"/>
        <v>Work</v>
      </c>
      <c r="Q5828" t="str">
        <f>VLOOKUP(N5828,IF(P5828="Work",Intervals!$A$4:$C$9,Intervals!$F$4:$H$9),3,1)</f>
        <v>Int_7-17</v>
      </c>
      <c r="R5828" t="str">
        <f t="shared" si="827"/>
        <v>1</v>
      </c>
      <c r="S5828">
        <f>VLOOKUP(N5828,IF(P5828="Work",Intervals!$A$4:$D$9,Intervals!$F$4:$I$9),4,1)</f>
        <v>3</v>
      </c>
    </row>
    <row r="5829" spans="1:19" x14ac:dyDescent="0.25">
      <c r="A5829" t="s">
        <v>145</v>
      </c>
      <c r="B5829" s="1" t="s">
        <v>6017</v>
      </c>
      <c r="C5829" t="s">
        <v>339</v>
      </c>
      <c r="D5829">
        <f t="shared" si="819"/>
        <v>5827</v>
      </c>
      <c r="E5829" t="s">
        <v>386</v>
      </c>
      <c r="F5829" t="s">
        <v>10</v>
      </c>
      <c r="G5829" t="s">
        <v>4</v>
      </c>
      <c r="H5829" t="s">
        <v>11603</v>
      </c>
      <c r="I5829" t="s">
        <v>11677</v>
      </c>
      <c r="J5829">
        <f t="shared" si="820"/>
        <v>3</v>
      </c>
      <c r="K5829">
        <f t="shared" si="821"/>
        <v>6</v>
      </c>
      <c r="L5829" s="3">
        <f t="shared" si="822"/>
        <v>42674</v>
      </c>
      <c r="M5829" t="str">
        <f t="shared" si="823"/>
        <v>8:41</v>
      </c>
      <c r="N5829">
        <f t="shared" si="824"/>
        <v>520.99999999999989</v>
      </c>
      <c r="O5829">
        <f t="shared" si="825"/>
        <v>1</v>
      </c>
      <c r="P5829" t="str">
        <f t="shared" si="826"/>
        <v>Work</v>
      </c>
      <c r="Q5829" t="str">
        <f>VLOOKUP(N5829,IF(P5829="Work",Intervals!$A$4:$C$9,Intervals!$F$4:$H$9),3,1)</f>
        <v>Int_7-17</v>
      </c>
      <c r="R5829" t="str">
        <f t="shared" si="827"/>
        <v>1</v>
      </c>
      <c r="S5829">
        <f>VLOOKUP(N5829,IF(P5829="Work",Intervals!$A$4:$D$9,Intervals!$F$4:$I$9),4,1)</f>
        <v>3</v>
      </c>
    </row>
    <row r="5830" spans="1:19" x14ac:dyDescent="0.25">
      <c r="A5830" t="s">
        <v>268</v>
      </c>
      <c r="B5830" s="1" t="s">
        <v>6018</v>
      </c>
      <c r="C5830" t="s">
        <v>339</v>
      </c>
      <c r="D5830">
        <f t="shared" si="819"/>
        <v>5828</v>
      </c>
      <c r="E5830" t="s">
        <v>560</v>
      </c>
      <c r="F5830" t="s">
        <v>11568</v>
      </c>
      <c r="G5830" t="s">
        <v>4</v>
      </c>
      <c r="H5830" t="s">
        <v>11589</v>
      </c>
      <c r="I5830" s="4">
        <v>42509</v>
      </c>
      <c r="J5830">
        <f t="shared" si="820"/>
        <v>3</v>
      </c>
      <c r="K5830">
        <f t="shared" si="821"/>
        <v>6</v>
      </c>
      <c r="L5830" s="3">
        <f t="shared" si="822"/>
        <v>42674</v>
      </c>
      <c r="M5830" t="str">
        <f t="shared" si="823"/>
        <v>8:43</v>
      </c>
      <c r="N5830">
        <f t="shared" si="824"/>
        <v>522.99999999999989</v>
      </c>
      <c r="O5830">
        <f t="shared" si="825"/>
        <v>1</v>
      </c>
      <c r="P5830" t="str">
        <f t="shared" si="826"/>
        <v>Work</v>
      </c>
      <c r="Q5830" t="str">
        <f>VLOOKUP(N5830,IF(P5830="Work",Intervals!$A$4:$C$9,Intervals!$F$4:$H$9),3,1)</f>
        <v>Int_7-17</v>
      </c>
      <c r="R5830" t="str">
        <f t="shared" si="827"/>
        <v>1</v>
      </c>
      <c r="S5830">
        <f>VLOOKUP(N5830,IF(P5830="Work",Intervals!$A$4:$D$9,Intervals!$F$4:$I$9),4,1)</f>
        <v>3</v>
      </c>
    </row>
    <row r="5831" spans="1:19" x14ac:dyDescent="0.25">
      <c r="A5831" t="s">
        <v>187</v>
      </c>
      <c r="B5831" s="1" t="s">
        <v>6019</v>
      </c>
      <c r="C5831" t="s">
        <v>339</v>
      </c>
      <c r="D5831">
        <f t="shared" si="819"/>
        <v>5829</v>
      </c>
      <c r="E5831" t="s">
        <v>422</v>
      </c>
      <c r="F5831" t="s">
        <v>10</v>
      </c>
      <c r="G5831" t="s">
        <v>4</v>
      </c>
      <c r="H5831" t="s">
        <v>11589</v>
      </c>
      <c r="I5831" s="4">
        <v>42509</v>
      </c>
      <c r="J5831">
        <f t="shared" si="820"/>
        <v>3</v>
      </c>
      <c r="K5831">
        <f t="shared" si="821"/>
        <v>6</v>
      </c>
      <c r="L5831" s="3">
        <f t="shared" si="822"/>
        <v>42674</v>
      </c>
      <c r="M5831" t="str">
        <f t="shared" si="823"/>
        <v>8:52</v>
      </c>
      <c r="N5831">
        <f t="shared" si="824"/>
        <v>532</v>
      </c>
      <c r="O5831">
        <f t="shared" si="825"/>
        <v>1</v>
      </c>
      <c r="P5831" t="str">
        <f t="shared" si="826"/>
        <v>Work</v>
      </c>
      <c r="Q5831" t="str">
        <f>VLOOKUP(N5831,IF(P5831="Work",Intervals!$A$4:$C$9,Intervals!$F$4:$H$9),3,1)</f>
        <v>Int_7-17</v>
      </c>
      <c r="R5831" t="str">
        <f t="shared" si="827"/>
        <v>1</v>
      </c>
      <c r="S5831">
        <f>VLOOKUP(N5831,IF(P5831="Work",Intervals!$A$4:$D$9,Intervals!$F$4:$I$9),4,1)</f>
        <v>3</v>
      </c>
    </row>
    <row r="5832" spans="1:19" x14ac:dyDescent="0.25">
      <c r="A5832" t="s">
        <v>84</v>
      </c>
      <c r="B5832" s="1" t="s">
        <v>6020</v>
      </c>
      <c r="C5832" t="s">
        <v>339</v>
      </c>
      <c r="D5832">
        <f t="shared" si="819"/>
        <v>5830</v>
      </c>
      <c r="E5832" t="s">
        <v>652</v>
      </c>
      <c r="F5832" t="s">
        <v>10</v>
      </c>
      <c r="G5832" t="s">
        <v>4</v>
      </c>
      <c r="H5832" t="s">
        <v>11589</v>
      </c>
      <c r="I5832" s="4">
        <v>42509</v>
      </c>
      <c r="J5832">
        <f t="shared" si="820"/>
        <v>3</v>
      </c>
      <c r="K5832">
        <f t="shared" si="821"/>
        <v>6</v>
      </c>
      <c r="L5832" s="3">
        <f t="shared" si="822"/>
        <v>42674</v>
      </c>
      <c r="M5832" t="str">
        <f t="shared" si="823"/>
        <v>8:54</v>
      </c>
      <c r="N5832">
        <f t="shared" si="824"/>
        <v>534</v>
      </c>
      <c r="O5832">
        <f t="shared" si="825"/>
        <v>1</v>
      </c>
      <c r="P5832" t="str">
        <f t="shared" si="826"/>
        <v>Work</v>
      </c>
      <c r="Q5832" t="str">
        <f>VLOOKUP(N5832,IF(P5832="Work",Intervals!$A$4:$C$9,Intervals!$F$4:$H$9),3,1)</f>
        <v>Int_7-17</v>
      </c>
      <c r="R5832" t="str">
        <f t="shared" si="827"/>
        <v>1</v>
      </c>
      <c r="S5832">
        <f>VLOOKUP(N5832,IF(P5832="Work",Intervals!$A$4:$D$9,Intervals!$F$4:$I$9),4,1)</f>
        <v>3</v>
      </c>
    </row>
    <row r="5833" spans="1:19" x14ac:dyDescent="0.25">
      <c r="A5833" t="s">
        <v>136</v>
      </c>
      <c r="B5833" s="1" t="s">
        <v>6021</v>
      </c>
      <c r="C5833" t="s">
        <v>339</v>
      </c>
      <c r="D5833">
        <f t="shared" si="819"/>
        <v>5831</v>
      </c>
      <c r="E5833" t="s">
        <v>877</v>
      </c>
      <c r="F5833" t="s">
        <v>11562</v>
      </c>
      <c r="G5833" t="s">
        <v>4</v>
      </c>
      <c r="H5833" t="s">
        <v>11589</v>
      </c>
      <c r="I5833" s="4">
        <v>42509</v>
      </c>
      <c r="J5833">
        <f t="shared" si="820"/>
        <v>3</v>
      </c>
      <c r="K5833">
        <f t="shared" si="821"/>
        <v>6</v>
      </c>
      <c r="L5833" s="3">
        <f t="shared" si="822"/>
        <v>42674</v>
      </c>
      <c r="M5833" t="str">
        <f t="shared" si="823"/>
        <v>8:55</v>
      </c>
      <c r="N5833">
        <f t="shared" si="824"/>
        <v>534.99999999999989</v>
      </c>
      <c r="O5833">
        <f t="shared" si="825"/>
        <v>1</v>
      </c>
      <c r="P5833" t="str">
        <f t="shared" si="826"/>
        <v>Work</v>
      </c>
      <c r="Q5833" t="str">
        <f>VLOOKUP(N5833,IF(P5833="Work",Intervals!$A$4:$C$9,Intervals!$F$4:$H$9),3,1)</f>
        <v>Int_7-17</v>
      </c>
      <c r="R5833" t="str">
        <f t="shared" si="827"/>
        <v>1</v>
      </c>
      <c r="S5833">
        <f>VLOOKUP(N5833,IF(P5833="Work",Intervals!$A$4:$D$9,Intervals!$F$4:$I$9),4,1)</f>
        <v>3</v>
      </c>
    </row>
    <row r="5834" spans="1:19" x14ac:dyDescent="0.25">
      <c r="A5834" t="s">
        <v>84</v>
      </c>
      <c r="B5834" s="1" t="s">
        <v>6022</v>
      </c>
      <c r="C5834" t="s">
        <v>339</v>
      </c>
      <c r="D5834">
        <f t="shared" si="819"/>
        <v>5832</v>
      </c>
      <c r="E5834" t="s">
        <v>652</v>
      </c>
      <c r="F5834" t="s">
        <v>10</v>
      </c>
      <c r="G5834" t="s">
        <v>4</v>
      </c>
      <c r="H5834" t="s">
        <v>11589</v>
      </c>
      <c r="I5834" s="4">
        <v>42509</v>
      </c>
      <c r="J5834">
        <f t="shared" si="820"/>
        <v>3</v>
      </c>
      <c r="K5834">
        <f t="shared" si="821"/>
        <v>6</v>
      </c>
      <c r="L5834" s="3">
        <f t="shared" si="822"/>
        <v>42674</v>
      </c>
      <c r="M5834" t="str">
        <f t="shared" si="823"/>
        <v>8:56</v>
      </c>
      <c r="N5834">
        <f t="shared" si="824"/>
        <v>536</v>
      </c>
      <c r="O5834">
        <f t="shared" si="825"/>
        <v>1</v>
      </c>
      <c r="P5834" t="str">
        <f t="shared" si="826"/>
        <v>Work</v>
      </c>
      <c r="Q5834" t="str">
        <f>VLOOKUP(N5834,IF(P5834="Work",Intervals!$A$4:$C$9,Intervals!$F$4:$H$9),3,1)</f>
        <v>Int_7-17</v>
      </c>
      <c r="R5834" t="str">
        <f t="shared" si="827"/>
        <v>1</v>
      </c>
      <c r="S5834">
        <f>VLOOKUP(N5834,IF(P5834="Work",Intervals!$A$4:$D$9,Intervals!$F$4:$I$9),4,1)</f>
        <v>3</v>
      </c>
    </row>
    <row r="5835" spans="1:19" x14ac:dyDescent="0.25">
      <c r="A5835" t="s">
        <v>100</v>
      </c>
      <c r="B5835" s="1" t="s">
        <v>6022</v>
      </c>
      <c r="C5835" t="s">
        <v>339</v>
      </c>
      <c r="D5835">
        <f t="shared" si="819"/>
        <v>5833</v>
      </c>
      <c r="E5835" t="s">
        <v>878</v>
      </c>
      <c r="F5835" t="s">
        <v>11565</v>
      </c>
      <c r="G5835" t="s">
        <v>30</v>
      </c>
      <c r="H5835" t="s">
        <v>11616</v>
      </c>
      <c r="I5835" t="s">
        <v>11690</v>
      </c>
      <c r="J5835">
        <f t="shared" si="820"/>
        <v>3</v>
      </c>
      <c r="K5835">
        <f t="shared" si="821"/>
        <v>6</v>
      </c>
      <c r="L5835" s="3">
        <f t="shared" si="822"/>
        <v>42674</v>
      </c>
      <c r="M5835" t="str">
        <f t="shared" si="823"/>
        <v>8:56</v>
      </c>
      <c r="N5835">
        <f t="shared" si="824"/>
        <v>536</v>
      </c>
      <c r="O5835">
        <f t="shared" si="825"/>
        <v>1</v>
      </c>
      <c r="P5835" t="str">
        <f t="shared" si="826"/>
        <v>Work</v>
      </c>
      <c r="Q5835" t="str">
        <f>VLOOKUP(N5835,IF(P5835="Work",Intervals!$A$4:$C$9,Intervals!$F$4:$H$9),3,1)</f>
        <v>Int_7-17</v>
      </c>
      <c r="R5835" t="str">
        <f t="shared" si="827"/>
        <v>1</v>
      </c>
      <c r="S5835">
        <f>VLOOKUP(N5835,IF(P5835="Work",Intervals!$A$4:$D$9,Intervals!$F$4:$I$9),4,1)</f>
        <v>3</v>
      </c>
    </row>
    <row r="5836" spans="1:19" x14ac:dyDescent="0.25">
      <c r="A5836" t="s">
        <v>84</v>
      </c>
      <c r="B5836" s="1" t="s">
        <v>6023</v>
      </c>
      <c r="C5836" t="s">
        <v>339</v>
      </c>
      <c r="D5836">
        <f t="shared" si="819"/>
        <v>5834</v>
      </c>
      <c r="E5836" t="s">
        <v>652</v>
      </c>
      <c r="F5836" t="s">
        <v>10</v>
      </c>
      <c r="G5836" t="s">
        <v>4</v>
      </c>
      <c r="H5836" t="s">
        <v>11589</v>
      </c>
      <c r="I5836" s="4">
        <v>42509</v>
      </c>
      <c r="J5836">
        <f t="shared" si="820"/>
        <v>3</v>
      </c>
      <c r="K5836">
        <f t="shared" si="821"/>
        <v>6</v>
      </c>
      <c r="L5836" s="3">
        <f t="shared" si="822"/>
        <v>42674</v>
      </c>
      <c r="M5836" t="str">
        <f t="shared" si="823"/>
        <v>8:58</v>
      </c>
      <c r="N5836">
        <f t="shared" si="824"/>
        <v>538</v>
      </c>
      <c r="O5836">
        <f t="shared" si="825"/>
        <v>1</v>
      </c>
      <c r="P5836" t="str">
        <f t="shared" si="826"/>
        <v>Work</v>
      </c>
      <c r="Q5836" t="str">
        <f>VLOOKUP(N5836,IF(P5836="Work",Intervals!$A$4:$C$9,Intervals!$F$4:$H$9),3,1)</f>
        <v>Int_7-17</v>
      </c>
      <c r="R5836" t="str">
        <f t="shared" si="827"/>
        <v>1</v>
      </c>
      <c r="S5836">
        <f>VLOOKUP(N5836,IF(P5836="Work",Intervals!$A$4:$D$9,Intervals!$F$4:$I$9),4,1)</f>
        <v>3</v>
      </c>
    </row>
    <row r="5837" spans="1:19" x14ac:dyDescent="0.25">
      <c r="A5837" t="s">
        <v>84</v>
      </c>
      <c r="B5837" s="1" t="s">
        <v>6023</v>
      </c>
      <c r="C5837" t="s">
        <v>339</v>
      </c>
      <c r="D5837">
        <f t="shared" si="819"/>
        <v>5835</v>
      </c>
      <c r="E5837" t="s">
        <v>652</v>
      </c>
      <c r="F5837" t="s">
        <v>10</v>
      </c>
      <c r="G5837" t="s">
        <v>4</v>
      </c>
      <c r="H5837" t="s">
        <v>11589</v>
      </c>
      <c r="I5837" s="4">
        <v>42509</v>
      </c>
      <c r="J5837">
        <f t="shared" si="820"/>
        <v>3</v>
      </c>
      <c r="K5837">
        <f t="shared" si="821"/>
        <v>6</v>
      </c>
      <c r="L5837" s="3">
        <f t="shared" si="822"/>
        <v>42674</v>
      </c>
      <c r="M5837" t="str">
        <f t="shared" si="823"/>
        <v>8:58</v>
      </c>
      <c r="N5837">
        <f t="shared" si="824"/>
        <v>538</v>
      </c>
      <c r="O5837">
        <f t="shared" si="825"/>
        <v>1</v>
      </c>
      <c r="P5837" t="str">
        <f t="shared" si="826"/>
        <v>Work</v>
      </c>
      <c r="Q5837" t="str">
        <f>VLOOKUP(N5837,IF(P5837="Work",Intervals!$A$4:$C$9,Intervals!$F$4:$H$9),3,1)</f>
        <v>Int_7-17</v>
      </c>
      <c r="R5837" t="str">
        <f t="shared" si="827"/>
        <v>1</v>
      </c>
      <c r="S5837">
        <f>VLOOKUP(N5837,IF(P5837="Work",Intervals!$A$4:$D$9,Intervals!$F$4:$I$9),4,1)</f>
        <v>3</v>
      </c>
    </row>
    <row r="5838" spans="1:19" x14ac:dyDescent="0.25">
      <c r="A5838" t="s">
        <v>203</v>
      </c>
      <c r="B5838" s="1" t="s">
        <v>6024</v>
      </c>
      <c r="C5838" t="s">
        <v>339</v>
      </c>
      <c r="D5838">
        <f t="shared" si="819"/>
        <v>5836</v>
      </c>
      <c r="E5838" t="s">
        <v>379</v>
      </c>
      <c r="F5838" t="s">
        <v>10</v>
      </c>
      <c r="G5838" t="s">
        <v>4</v>
      </c>
      <c r="H5838" t="s">
        <v>11589</v>
      </c>
      <c r="I5838" s="4">
        <v>42509</v>
      </c>
      <c r="J5838">
        <f t="shared" si="820"/>
        <v>3</v>
      </c>
      <c r="K5838">
        <f t="shared" si="821"/>
        <v>6</v>
      </c>
      <c r="L5838" s="3">
        <f t="shared" si="822"/>
        <v>42674</v>
      </c>
      <c r="M5838" t="str">
        <f t="shared" si="823"/>
        <v>9:5</v>
      </c>
      <c r="N5838">
        <f t="shared" si="824"/>
        <v>545.00000000000011</v>
      </c>
      <c r="O5838">
        <f t="shared" si="825"/>
        <v>1</v>
      </c>
      <c r="P5838" t="str">
        <f t="shared" si="826"/>
        <v>Work</v>
      </c>
      <c r="Q5838" t="str">
        <f>VLOOKUP(N5838,IF(P5838="Work",Intervals!$A$4:$C$9,Intervals!$F$4:$H$9),3,1)</f>
        <v>Int_7-17</v>
      </c>
      <c r="R5838" t="str">
        <f t="shared" si="827"/>
        <v>1</v>
      </c>
      <c r="S5838">
        <f>VLOOKUP(N5838,IF(P5838="Work",Intervals!$A$4:$D$9,Intervals!$F$4:$I$9),4,1)</f>
        <v>3</v>
      </c>
    </row>
    <row r="5839" spans="1:19" x14ac:dyDescent="0.25">
      <c r="A5839" t="s">
        <v>211</v>
      </c>
      <c r="B5839" s="1" t="s">
        <v>6025</v>
      </c>
      <c r="C5839" t="s">
        <v>339</v>
      </c>
      <c r="D5839">
        <f t="shared" si="819"/>
        <v>5837</v>
      </c>
      <c r="E5839" t="s">
        <v>379</v>
      </c>
      <c r="F5839" t="s">
        <v>10</v>
      </c>
      <c r="G5839" t="s">
        <v>4</v>
      </c>
      <c r="H5839" t="s">
        <v>11589</v>
      </c>
      <c r="I5839" s="4">
        <v>42509</v>
      </c>
      <c r="J5839">
        <f t="shared" si="820"/>
        <v>3</v>
      </c>
      <c r="K5839">
        <f t="shared" si="821"/>
        <v>6</v>
      </c>
      <c r="L5839" s="3">
        <f t="shared" si="822"/>
        <v>42674</v>
      </c>
      <c r="M5839" t="str">
        <f t="shared" si="823"/>
        <v>9:12</v>
      </c>
      <c r="N5839">
        <f t="shared" si="824"/>
        <v>552</v>
      </c>
      <c r="O5839">
        <f t="shared" si="825"/>
        <v>1</v>
      </c>
      <c r="P5839" t="str">
        <f t="shared" si="826"/>
        <v>Work</v>
      </c>
      <c r="Q5839" t="str">
        <f>VLOOKUP(N5839,IF(P5839="Work",Intervals!$A$4:$C$9,Intervals!$F$4:$H$9),3,1)</f>
        <v>Int_7-17</v>
      </c>
      <c r="R5839" t="str">
        <f t="shared" si="827"/>
        <v>1</v>
      </c>
      <c r="S5839">
        <f>VLOOKUP(N5839,IF(P5839="Work",Intervals!$A$4:$D$9,Intervals!$F$4:$I$9),4,1)</f>
        <v>3</v>
      </c>
    </row>
    <row r="5840" spans="1:19" x14ac:dyDescent="0.25">
      <c r="A5840" t="s">
        <v>141</v>
      </c>
      <c r="B5840" s="1" t="s">
        <v>6026</v>
      </c>
      <c r="C5840" t="s">
        <v>339</v>
      </c>
      <c r="D5840">
        <f t="shared" si="819"/>
        <v>5838</v>
      </c>
      <c r="E5840" t="s">
        <v>385</v>
      </c>
      <c r="F5840" t="s">
        <v>3</v>
      </c>
      <c r="G5840" t="s">
        <v>4</v>
      </c>
      <c r="H5840" t="s">
        <v>11597</v>
      </c>
      <c r="I5840" t="s">
        <v>11671</v>
      </c>
      <c r="J5840">
        <f t="shared" si="820"/>
        <v>3</v>
      </c>
      <c r="K5840">
        <f t="shared" si="821"/>
        <v>6</v>
      </c>
      <c r="L5840" s="3">
        <f t="shared" si="822"/>
        <v>42674</v>
      </c>
      <c r="M5840" t="str">
        <f t="shared" si="823"/>
        <v>9:15</v>
      </c>
      <c r="N5840">
        <f t="shared" si="824"/>
        <v>555.00000000000011</v>
      </c>
      <c r="O5840">
        <f t="shared" si="825"/>
        <v>1</v>
      </c>
      <c r="P5840" t="str">
        <f t="shared" si="826"/>
        <v>Work</v>
      </c>
      <c r="Q5840" t="str">
        <f>VLOOKUP(N5840,IF(P5840="Work",Intervals!$A$4:$C$9,Intervals!$F$4:$H$9),3,1)</f>
        <v>Int_7-17</v>
      </c>
      <c r="R5840" t="str">
        <f t="shared" si="827"/>
        <v>1</v>
      </c>
      <c r="S5840">
        <f>VLOOKUP(N5840,IF(P5840="Work",Intervals!$A$4:$D$9,Intervals!$F$4:$I$9),4,1)</f>
        <v>3</v>
      </c>
    </row>
    <row r="5841" spans="1:19" x14ac:dyDescent="0.25">
      <c r="A5841" t="s">
        <v>164</v>
      </c>
      <c r="B5841" s="1" t="s">
        <v>6026</v>
      </c>
      <c r="C5841" t="s">
        <v>339</v>
      </c>
      <c r="D5841">
        <f t="shared" si="819"/>
        <v>5839</v>
      </c>
      <c r="E5841" t="s">
        <v>406</v>
      </c>
      <c r="F5841" t="s">
        <v>11568</v>
      </c>
      <c r="G5841" t="s">
        <v>4</v>
      </c>
      <c r="H5841" t="s">
        <v>11589</v>
      </c>
      <c r="I5841" s="4">
        <v>42509</v>
      </c>
      <c r="J5841">
        <f t="shared" si="820"/>
        <v>3</v>
      </c>
      <c r="K5841">
        <f t="shared" si="821"/>
        <v>6</v>
      </c>
      <c r="L5841" s="3">
        <f t="shared" si="822"/>
        <v>42674</v>
      </c>
      <c r="M5841" t="str">
        <f t="shared" si="823"/>
        <v>9:15</v>
      </c>
      <c r="N5841">
        <f t="shared" si="824"/>
        <v>555.00000000000011</v>
      </c>
      <c r="O5841">
        <f t="shared" si="825"/>
        <v>1</v>
      </c>
      <c r="P5841" t="str">
        <f t="shared" si="826"/>
        <v>Work</v>
      </c>
      <c r="Q5841" t="str">
        <f>VLOOKUP(N5841,IF(P5841="Work",Intervals!$A$4:$C$9,Intervals!$F$4:$H$9),3,1)</f>
        <v>Int_7-17</v>
      </c>
      <c r="R5841" t="str">
        <f t="shared" si="827"/>
        <v>1</v>
      </c>
      <c r="S5841">
        <f>VLOOKUP(N5841,IF(P5841="Work",Intervals!$A$4:$D$9,Intervals!$F$4:$I$9),4,1)</f>
        <v>3</v>
      </c>
    </row>
    <row r="5842" spans="1:19" x14ac:dyDescent="0.25">
      <c r="A5842" t="s">
        <v>211</v>
      </c>
      <c r="B5842" s="1" t="s">
        <v>6027</v>
      </c>
      <c r="C5842" t="s">
        <v>339</v>
      </c>
      <c r="D5842">
        <f t="shared" si="819"/>
        <v>5840</v>
      </c>
      <c r="E5842" t="s">
        <v>379</v>
      </c>
      <c r="F5842" t="s">
        <v>10</v>
      </c>
      <c r="G5842" t="s">
        <v>4</v>
      </c>
      <c r="H5842" t="s">
        <v>11589</v>
      </c>
      <c r="I5842" s="4">
        <v>42509</v>
      </c>
      <c r="J5842">
        <f t="shared" si="820"/>
        <v>3</v>
      </c>
      <c r="K5842">
        <f t="shared" si="821"/>
        <v>6</v>
      </c>
      <c r="L5842" s="3">
        <f t="shared" si="822"/>
        <v>42674</v>
      </c>
      <c r="M5842" t="str">
        <f t="shared" si="823"/>
        <v>9:16</v>
      </c>
      <c r="N5842">
        <f t="shared" si="824"/>
        <v>556</v>
      </c>
      <c r="O5842">
        <f t="shared" si="825"/>
        <v>1</v>
      </c>
      <c r="P5842" t="str">
        <f t="shared" si="826"/>
        <v>Work</v>
      </c>
      <c r="Q5842" t="str">
        <f>VLOOKUP(N5842,IF(P5842="Work",Intervals!$A$4:$C$9,Intervals!$F$4:$H$9),3,1)</f>
        <v>Int_7-17</v>
      </c>
      <c r="R5842" t="str">
        <f t="shared" si="827"/>
        <v>1</v>
      </c>
      <c r="S5842">
        <f>VLOOKUP(N5842,IF(P5842="Work",Intervals!$A$4:$D$9,Intervals!$F$4:$I$9),4,1)</f>
        <v>3</v>
      </c>
    </row>
    <row r="5843" spans="1:19" x14ac:dyDescent="0.25">
      <c r="A5843" t="s">
        <v>95</v>
      </c>
      <c r="B5843" s="1" t="s">
        <v>6028</v>
      </c>
      <c r="C5843" t="s">
        <v>339</v>
      </c>
      <c r="D5843">
        <f t="shared" si="819"/>
        <v>5841</v>
      </c>
      <c r="E5843" t="s">
        <v>352</v>
      </c>
      <c r="F5843" t="s">
        <v>10</v>
      </c>
      <c r="G5843" t="s">
        <v>4</v>
      </c>
      <c r="H5843" t="s">
        <v>11594</v>
      </c>
      <c r="I5843" t="s">
        <v>11668</v>
      </c>
      <c r="J5843">
        <f t="shared" si="820"/>
        <v>3</v>
      </c>
      <c r="K5843">
        <f t="shared" si="821"/>
        <v>6</v>
      </c>
      <c r="L5843" s="3">
        <f t="shared" si="822"/>
        <v>42674</v>
      </c>
      <c r="M5843" t="str">
        <f t="shared" si="823"/>
        <v>9:24</v>
      </c>
      <c r="N5843">
        <f t="shared" si="824"/>
        <v>563.99999999999989</v>
      </c>
      <c r="O5843">
        <f t="shared" si="825"/>
        <v>1</v>
      </c>
      <c r="P5843" t="str">
        <f t="shared" si="826"/>
        <v>Work</v>
      </c>
      <c r="Q5843" t="str">
        <f>VLOOKUP(N5843,IF(P5843="Work",Intervals!$A$4:$C$9,Intervals!$F$4:$H$9),3,1)</f>
        <v>Int_7-17</v>
      </c>
      <c r="R5843" t="str">
        <f t="shared" si="827"/>
        <v>1</v>
      </c>
      <c r="S5843">
        <f>VLOOKUP(N5843,IF(P5843="Work",Intervals!$A$4:$D$9,Intervals!$F$4:$I$9),4,1)</f>
        <v>3</v>
      </c>
    </row>
    <row r="5844" spans="1:19" x14ac:dyDescent="0.25">
      <c r="A5844" t="s">
        <v>155</v>
      </c>
      <c r="B5844" s="1" t="s">
        <v>6029</v>
      </c>
      <c r="C5844" t="s">
        <v>339</v>
      </c>
      <c r="D5844">
        <f t="shared" si="819"/>
        <v>5842</v>
      </c>
      <c r="E5844" t="s">
        <v>357</v>
      </c>
      <c r="F5844" t="s">
        <v>3</v>
      </c>
      <c r="G5844" t="s">
        <v>4</v>
      </c>
      <c r="H5844" t="s">
        <v>11597</v>
      </c>
      <c r="I5844" t="s">
        <v>11671</v>
      </c>
      <c r="J5844">
        <f t="shared" si="820"/>
        <v>3</v>
      </c>
      <c r="K5844">
        <f t="shared" si="821"/>
        <v>6</v>
      </c>
      <c r="L5844" s="3">
        <f t="shared" si="822"/>
        <v>42674</v>
      </c>
      <c r="M5844" t="str">
        <f t="shared" si="823"/>
        <v>9:26</v>
      </c>
      <c r="N5844">
        <f t="shared" si="824"/>
        <v>565.99999999999989</v>
      </c>
      <c r="O5844">
        <f t="shared" si="825"/>
        <v>1</v>
      </c>
      <c r="P5844" t="str">
        <f t="shared" si="826"/>
        <v>Work</v>
      </c>
      <c r="Q5844" t="str">
        <f>VLOOKUP(N5844,IF(P5844="Work",Intervals!$A$4:$C$9,Intervals!$F$4:$H$9),3,1)</f>
        <v>Int_7-17</v>
      </c>
      <c r="R5844" t="str">
        <f t="shared" si="827"/>
        <v>1</v>
      </c>
      <c r="S5844">
        <f>VLOOKUP(N5844,IF(P5844="Work",Intervals!$A$4:$D$9,Intervals!$F$4:$I$9),4,1)</f>
        <v>3</v>
      </c>
    </row>
    <row r="5845" spans="1:19" x14ac:dyDescent="0.25">
      <c r="A5845" t="s">
        <v>169</v>
      </c>
      <c r="B5845" s="1" t="s">
        <v>6030</v>
      </c>
      <c r="C5845" t="s">
        <v>339</v>
      </c>
      <c r="D5845">
        <f t="shared" si="819"/>
        <v>5843</v>
      </c>
      <c r="E5845" t="s">
        <v>408</v>
      </c>
      <c r="F5845" t="s">
        <v>10</v>
      </c>
      <c r="G5845" t="s">
        <v>30</v>
      </c>
      <c r="H5845" t="s">
        <v>11590</v>
      </c>
      <c r="I5845" t="s">
        <v>11664</v>
      </c>
      <c r="J5845">
        <f t="shared" si="820"/>
        <v>3</v>
      </c>
      <c r="K5845">
        <f t="shared" si="821"/>
        <v>6</v>
      </c>
      <c r="L5845" s="3">
        <f t="shared" si="822"/>
        <v>42674</v>
      </c>
      <c r="M5845" t="str">
        <f t="shared" si="823"/>
        <v>9:28</v>
      </c>
      <c r="N5845">
        <f t="shared" si="824"/>
        <v>567.99999999999989</v>
      </c>
      <c r="O5845">
        <f t="shared" si="825"/>
        <v>1</v>
      </c>
      <c r="P5845" t="str">
        <f t="shared" si="826"/>
        <v>Work</v>
      </c>
      <c r="Q5845" t="str">
        <f>VLOOKUP(N5845,IF(P5845="Work",Intervals!$A$4:$C$9,Intervals!$F$4:$H$9),3,1)</f>
        <v>Int_7-17</v>
      </c>
      <c r="R5845" t="str">
        <f t="shared" si="827"/>
        <v>1</v>
      </c>
      <c r="S5845">
        <f>VLOOKUP(N5845,IF(P5845="Work",Intervals!$A$4:$D$9,Intervals!$F$4:$I$9),4,1)</f>
        <v>3</v>
      </c>
    </row>
    <row r="5846" spans="1:19" x14ac:dyDescent="0.25">
      <c r="A5846" t="s">
        <v>83</v>
      </c>
      <c r="B5846" s="1" t="s">
        <v>6031</v>
      </c>
      <c r="C5846" t="s">
        <v>339</v>
      </c>
      <c r="D5846">
        <f t="shared" si="819"/>
        <v>5844</v>
      </c>
      <c r="E5846" t="s">
        <v>384</v>
      </c>
      <c r="F5846" t="s">
        <v>10</v>
      </c>
      <c r="G5846" t="s">
        <v>4</v>
      </c>
      <c r="H5846" t="s">
        <v>11589</v>
      </c>
      <c r="I5846" s="4">
        <v>42509</v>
      </c>
      <c r="J5846">
        <f t="shared" si="820"/>
        <v>3</v>
      </c>
      <c r="K5846">
        <f t="shared" si="821"/>
        <v>6</v>
      </c>
      <c r="L5846" s="3">
        <f t="shared" si="822"/>
        <v>42674</v>
      </c>
      <c r="M5846" t="str">
        <f t="shared" si="823"/>
        <v>9:29</v>
      </c>
      <c r="N5846">
        <f t="shared" si="824"/>
        <v>569</v>
      </c>
      <c r="O5846">
        <f t="shared" si="825"/>
        <v>1</v>
      </c>
      <c r="P5846" t="str">
        <f t="shared" si="826"/>
        <v>Work</v>
      </c>
      <c r="Q5846" t="str">
        <f>VLOOKUP(N5846,IF(P5846="Work",Intervals!$A$4:$C$9,Intervals!$F$4:$H$9),3,1)</f>
        <v>Int_7-17</v>
      </c>
      <c r="R5846" t="str">
        <f t="shared" si="827"/>
        <v>1</v>
      </c>
      <c r="S5846">
        <f>VLOOKUP(N5846,IF(P5846="Work",Intervals!$A$4:$D$9,Intervals!$F$4:$I$9),4,1)</f>
        <v>3</v>
      </c>
    </row>
    <row r="5847" spans="1:19" x14ac:dyDescent="0.25">
      <c r="A5847" t="s">
        <v>174</v>
      </c>
      <c r="B5847" s="1" t="s">
        <v>6032</v>
      </c>
      <c r="C5847" t="s">
        <v>339</v>
      </c>
      <c r="D5847">
        <f t="shared" si="819"/>
        <v>5845</v>
      </c>
      <c r="E5847" t="s">
        <v>413</v>
      </c>
      <c r="F5847" t="s">
        <v>10</v>
      </c>
      <c r="G5847" t="s">
        <v>4</v>
      </c>
      <c r="H5847" t="s">
        <v>11589</v>
      </c>
      <c r="I5847" s="4">
        <v>42509</v>
      </c>
      <c r="J5847">
        <f t="shared" si="820"/>
        <v>3</v>
      </c>
      <c r="K5847">
        <f t="shared" si="821"/>
        <v>6</v>
      </c>
      <c r="L5847" s="3">
        <f t="shared" si="822"/>
        <v>42674</v>
      </c>
      <c r="M5847" t="str">
        <f t="shared" si="823"/>
        <v>9:35</v>
      </c>
      <c r="N5847">
        <f t="shared" si="824"/>
        <v>575</v>
      </c>
      <c r="O5847">
        <f t="shared" si="825"/>
        <v>1</v>
      </c>
      <c r="P5847" t="str">
        <f t="shared" si="826"/>
        <v>Work</v>
      </c>
      <c r="Q5847" t="str">
        <f>VLOOKUP(N5847,IF(P5847="Work",Intervals!$A$4:$C$9,Intervals!$F$4:$H$9),3,1)</f>
        <v>Int_7-17</v>
      </c>
      <c r="R5847" t="str">
        <f t="shared" si="827"/>
        <v>1</v>
      </c>
      <c r="S5847">
        <f>VLOOKUP(N5847,IF(P5847="Work",Intervals!$A$4:$D$9,Intervals!$F$4:$I$9),4,1)</f>
        <v>3</v>
      </c>
    </row>
    <row r="5848" spans="1:19" x14ac:dyDescent="0.25">
      <c r="A5848" t="s">
        <v>186</v>
      </c>
      <c r="B5848" s="1" t="s">
        <v>6033</v>
      </c>
      <c r="C5848" t="s">
        <v>339</v>
      </c>
      <c r="D5848">
        <f t="shared" si="819"/>
        <v>5846</v>
      </c>
      <c r="E5848" t="s">
        <v>347</v>
      </c>
      <c r="F5848" t="s">
        <v>10</v>
      </c>
      <c r="G5848" t="s">
        <v>4</v>
      </c>
      <c r="H5848" t="s">
        <v>11589</v>
      </c>
      <c r="I5848" s="4">
        <v>42509</v>
      </c>
      <c r="J5848">
        <f t="shared" si="820"/>
        <v>3</v>
      </c>
      <c r="K5848">
        <f t="shared" si="821"/>
        <v>6</v>
      </c>
      <c r="L5848" s="3">
        <f t="shared" si="822"/>
        <v>42674</v>
      </c>
      <c r="M5848" t="str">
        <f t="shared" si="823"/>
        <v>9:37</v>
      </c>
      <c r="N5848">
        <f t="shared" si="824"/>
        <v>577</v>
      </c>
      <c r="O5848">
        <f t="shared" si="825"/>
        <v>1</v>
      </c>
      <c r="P5848" t="str">
        <f t="shared" si="826"/>
        <v>Work</v>
      </c>
      <c r="Q5848" t="str">
        <f>VLOOKUP(N5848,IF(P5848="Work",Intervals!$A$4:$C$9,Intervals!$F$4:$H$9),3,1)</f>
        <v>Int_7-17</v>
      </c>
      <c r="R5848" t="str">
        <f t="shared" si="827"/>
        <v>1</v>
      </c>
      <c r="S5848">
        <f>VLOOKUP(N5848,IF(P5848="Work",Intervals!$A$4:$D$9,Intervals!$F$4:$I$9),4,1)</f>
        <v>3</v>
      </c>
    </row>
    <row r="5849" spans="1:19" x14ac:dyDescent="0.25">
      <c r="A5849" t="s">
        <v>100</v>
      </c>
      <c r="B5849" s="1" t="s">
        <v>6034</v>
      </c>
      <c r="C5849" t="s">
        <v>339</v>
      </c>
      <c r="D5849">
        <f t="shared" si="819"/>
        <v>5847</v>
      </c>
      <c r="E5849" t="s">
        <v>878</v>
      </c>
      <c r="F5849" t="s">
        <v>11565</v>
      </c>
      <c r="G5849" t="s">
        <v>30</v>
      </c>
      <c r="H5849" t="s">
        <v>11616</v>
      </c>
      <c r="I5849" t="s">
        <v>11690</v>
      </c>
      <c r="J5849">
        <f t="shared" si="820"/>
        <v>3</v>
      </c>
      <c r="K5849">
        <f t="shared" si="821"/>
        <v>6</v>
      </c>
      <c r="L5849" s="3">
        <f t="shared" si="822"/>
        <v>42674</v>
      </c>
      <c r="M5849" t="str">
        <f t="shared" si="823"/>
        <v>9:38</v>
      </c>
      <c r="N5849">
        <f t="shared" si="824"/>
        <v>577.99999999999989</v>
      </c>
      <c r="O5849">
        <f t="shared" si="825"/>
        <v>1</v>
      </c>
      <c r="P5849" t="str">
        <f t="shared" si="826"/>
        <v>Work</v>
      </c>
      <c r="Q5849" t="str">
        <f>VLOOKUP(N5849,IF(P5849="Work",Intervals!$A$4:$C$9,Intervals!$F$4:$H$9),3,1)</f>
        <v>Int_7-17</v>
      </c>
      <c r="R5849" t="str">
        <f t="shared" si="827"/>
        <v>1</v>
      </c>
      <c r="S5849">
        <f>VLOOKUP(N5849,IF(P5849="Work",Intervals!$A$4:$D$9,Intervals!$F$4:$I$9),4,1)</f>
        <v>3</v>
      </c>
    </row>
    <row r="5850" spans="1:19" x14ac:dyDescent="0.25">
      <c r="A5850" t="s">
        <v>128</v>
      </c>
      <c r="B5850" s="1" t="s">
        <v>6035</v>
      </c>
      <c r="C5850" t="s">
        <v>339</v>
      </c>
      <c r="D5850">
        <f t="shared" si="819"/>
        <v>5848</v>
      </c>
      <c r="E5850" t="s">
        <v>879</v>
      </c>
      <c r="F5850" t="s">
        <v>10</v>
      </c>
      <c r="G5850" t="s">
        <v>30</v>
      </c>
      <c r="H5850" t="s">
        <v>11590</v>
      </c>
      <c r="I5850" t="s">
        <v>11664</v>
      </c>
      <c r="J5850">
        <f t="shared" si="820"/>
        <v>3</v>
      </c>
      <c r="K5850">
        <f t="shared" si="821"/>
        <v>6</v>
      </c>
      <c r="L5850" s="3">
        <f t="shared" si="822"/>
        <v>42674</v>
      </c>
      <c r="M5850" t="str">
        <f t="shared" si="823"/>
        <v>9:39</v>
      </c>
      <c r="N5850">
        <f t="shared" si="824"/>
        <v>579</v>
      </c>
      <c r="O5850">
        <f t="shared" si="825"/>
        <v>1</v>
      </c>
      <c r="P5850" t="str">
        <f t="shared" si="826"/>
        <v>Work</v>
      </c>
      <c r="Q5850" t="str">
        <f>VLOOKUP(N5850,IF(P5850="Work",Intervals!$A$4:$C$9,Intervals!$F$4:$H$9),3,1)</f>
        <v>Int_7-17</v>
      </c>
      <c r="R5850" t="str">
        <f t="shared" si="827"/>
        <v>1</v>
      </c>
      <c r="S5850">
        <f>VLOOKUP(N5850,IF(P5850="Work",Intervals!$A$4:$D$9,Intervals!$F$4:$I$9),4,1)</f>
        <v>3</v>
      </c>
    </row>
    <row r="5851" spans="1:19" x14ac:dyDescent="0.25">
      <c r="A5851" t="s">
        <v>143</v>
      </c>
      <c r="B5851" s="1" t="s">
        <v>6036</v>
      </c>
      <c r="C5851" t="s">
        <v>339</v>
      </c>
      <c r="D5851">
        <f t="shared" si="819"/>
        <v>5849</v>
      </c>
      <c r="E5851" t="s">
        <v>386</v>
      </c>
      <c r="F5851" t="s">
        <v>10</v>
      </c>
      <c r="G5851" t="s">
        <v>4</v>
      </c>
      <c r="H5851" t="s">
        <v>11603</v>
      </c>
      <c r="I5851" t="s">
        <v>11677</v>
      </c>
      <c r="J5851">
        <f t="shared" si="820"/>
        <v>3</v>
      </c>
      <c r="K5851">
        <f t="shared" si="821"/>
        <v>6</v>
      </c>
      <c r="L5851" s="3">
        <f t="shared" si="822"/>
        <v>42674</v>
      </c>
      <c r="M5851" t="str">
        <f t="shared" si="823"/>
        <v>9:45</v>
      </c>
      <c r="N5851">
        <f t="shared" si="824"/>
        <v>585</v>
      </c>
      <c r="O5851">
        <f t="shared" si="825"/>
        <v>1</v>
      </c>
      <c r="P5851" t="str">
        <f t="shared" si="826"/>
        <v>Work</v>
      </c>
      <c r="Q5851" t="str">
        <f>VLOOKUP(N5851,IF(P5851="Work",Intervals!$A$4:$C$9,Intervals!$F$4:$H$9),3,1)</f>
        <v>Int_7-17</v>
      </c>
      <c r="R5851" t="str">
        <f t="shared" si="827"/>
        <v>1</v>
      </c>
      <c r="S5851">
        <f>VLOOKUP(N5851,IF(P5851="Work",Intervals!$A$4:$D$9,Intervals!$F$4:$I$9),4,1)</f>
        <v>3</v>
      </c>
    </row>
    <row r="5852" spans="1:19" x14ac:dyDescent="0.25">
      <c r="A5852" t="s">
        <v>303</v>
      </c>
      <c r="B5852" s="1" t="s">
        <v>6037</v>
      </c>
      <c r="C5852" t="s">
        <v>339</v>
      </c>
      <c r="D5852">
        <f t="shared" si="819"/>
        <v>5850</v>
      </c>
      <c r="E5852" t="s">
        <v>396</v>
      </c>
      <c r="F5852" t="s">
        <v>11569</v>
      </c>
      <c r="G5852" t="s">
        <v>4</v>
      </c>
      <c r="H5852" t="s">
        <v>11589</v>
      </c>
      <c r="I5852" s="4">
        <v>42509</v>
      </c>
      <c r="J5852">
        <f t="shared" si="820"/>
        <v>3</v>
      </c>
      <c r="K5852">
        <f t="shared" si="821"/>
        <v>6</v>
      </c>
      <c r="L5852" s="3">
        <f t="shared" si="822"/>
        <v>42674</v>
      </c>
      <c r="M5852" t="str">
        <f t="shared" si="823"/>
        <v>9:46</v>
      </c>
      <c r="N5852">
        <f t="shared" si="824"/>
        <v>586.00000000000011</v>
      </c>
      <c r="O5852">
        <f t="shared" si="825"/>
        <v>1</v>
      </c>
      <c r="P5852" t="str">
        <f t="shared" si="826"/>
        <v>Work</v>
      </c>
      <c r="Q5852" t="str">
        <f>VLOOKUP(N5852,IF(P5852="Work",Intervals!$A$4:$C$9,Intervals!$F$4:$H$9),3,1)</f>
        <v>Int_7-17</v>
      </c>
      <c r="R5852" t="str">
        <f t="shared" si="827"/>
        <v>1</v>
      </c>
      <c r="S5852">
        <f>VLOOKUP(N5852,IF(P5852="Work",Intervals!$A$4:$D$9,Intervals!$F$4:$I$9),4,1)</f>
        <v>3</v>
      </c>
    </row>
    <row r="5853" spans="1:19" x14ac:dyDescent="0.25">
      <c r="A5853" t="s">
        <v>195</v>
      </c>
      <c r="B5853" s="1" t="s">
        <v>6038</v>
      </c>
      <c r="C5853" t="s">
        <v>339</v>
      </c>
      <c r="D5853">
        <f t="shared" si="819"/>
        <v>5851</v>
      </c>
      <c r="E5853" t="s">
        <v>396</v>
      </c>
      <c r="F5853" t="s">
        <v>11569</v>
      </c>
      <c r="G5853" t="s">
        <v>4</v>
      </c>
      <c r="H5853" t="s">
        <v>11589</v>
      </c>
      <c r="I5853" s="4">
        <v>42509</v>
      </c>
      <c r="J5853">
        <f t="shared" si="820"/>
        <v>3</v>
      </c>
      <c r="K5853">
        <f t="shared" si="821"/>
        <v>6</v>
      </c>
      <c r="L5853" s="3">
        <f t="shared" si="822"/>
        <v>42674</v>
      </c>
      <c r="M5853" t="str">
        <f t="shared" si="823"/>
        <v>9:49</v>
      </c>
      <c r="N5853">
        <f t="shared" si="824"/>
        <v>589</v>
      </c>
      <c r="O5853">
        <f t="shared" si="825"/>
        <v>1</v>
      </c>
      <c r="P5853" t="str">
        <f t="shared" si="826"/>
        <v>Work</v>
      </c>
      <c r="Q5853" t="str">
        <f>VLOOKUP(N5853,IF(P5853="Work",Intervals!$A$4:$C$9,Intervals!$F$4:$H$9),3,1)</f>
        <v>Int_7-17</v>
      </c>
      <c r="R5853" t="str">
        <f t="shared" si="827"/>
        <v>1</v>
      </c>
      <c r="S5853">
        <f>VLOOKUP(N5853,IF(P5853="Work",Intervals!$A$4:$D$9,Intervals!$F$4:$I$9),4,1)</f>
        <v>3</v>
      </c>
    </row>
    <row r="5854" spans="1:19" x14ac:dyDescent="0.25">
      <c r="A5854" t="s">
        <v>136</v>
      </c>
      <c r="B5854" s="1" t="s">
        <v>6039</v>
      </c>
      <c r="C5854" t="s">
        <v>339</v>
      </c>
      <c r="D5854">
        <f t="shared" si="819"/>
        <v>5852</v>
      </c>
      <c r="E5854" t="s">
        <v>357</v>
      </c>
      <c r="F5854" t="s">
        <v>3</v>
      </c>
      <c r="G5854" t="s">
        <v>4</v>
      </c>
      <c r="H5854" t="s">
        <v>11597</v>
      </c>
      <c r="I5854" t="s">
        <v>11671</v>
      </c>
      <c r="J5854">
        <f t="shared" si="820"/>
        <v>3</v>
      </c>
      <c r="K5854">
        <f t="shared" si="821"/>
        <v>6</v>
      </c>
      <c r="L5854" s="3">
        <f t="shared" si="822"/>
        <v>42674</v>
      </c>
      <c r="M5854" t="str">
        <f t="shared" si="823"/>
        <v>9:54</v>
      </c>
      <c r="N5854">
        <f t="shared" si="824"/>
        <v>594.00000000000011</v>
      </c>
      <c r="O5854">
        <f t="shared" si="825"/>
        <v>1</v>
      </c>
      <c r="P5854" t="str">
        <f t="shared" si="826"/>
        <v>Work</v>
      </c>
      <c r="Q5854" t="str">
        <f>VLOOKUP(N5854,IF(P5854="Work",Intervals!$A$4:$C$9,Intervals!$F$4:$H$9),3,1)</f>
        <v>Int_7-17</v>
      </c>
      <c r="R5854" t="str">
        <f t="shared" si="827"/>
        <v>1</v>
      </c>
      <c r="S5854">
        <f>VLOOKUP(N5854,IF(P5854="Work",Intervals!$A$4:$D$9,Intervals!$F$4:$I$9),4,1)</f>
        <v>3</v>
      </c>
    </row>
    <row r="5855" spans="1:19" x14ac:dyDescent="0.25">
      <c r="A5855" t="s">
        <v>84</v>
      </c>
      <c r="B5855" s="1" t="s">
        <v>6039</v>
      </c>
      <c r="C5855" t="s">
        <v>339</v>
      </c>
      <c r="D5855">
        <f t="shared" si="819"/>
        <v>5853</v>
      </c>
      <c r="E5855" t="s">
        <v>880</v>
      </c>
      <c r="F5855" t="s">
        <v>10</v>
      </c>
      <c r="G5855" t="s">
        <v>4</v>
      </c>
      <c r="H5855" t="s">
        <v>11589</v>
      </c>
      <c r="I5855" s="4">
        <v>42509</v>
      </c>
      <c r="J5855">
        <f t="shared" si="820"/>
        <v>3</v>
      </c>
      <c r="K5855">
        <f t="shared" si="821"/>
        <v>6</v>
      </c>
      <c r="L5855" s="3">
        <f t="shared" si="822"/>
        <v>42674</v>
      </c>
      <c r="M5855" t="str">
        <f t="shared" si="823"/>
        <v>9:54</v>
      </c>
      <c r="N5855">
        <f t="shared" si="824"/>
        <v>594.00000000000011</v>
      </c>
      <c r="O5855">
        <f t="shared" si="825"/>
        <v>1</v>
      </c>
      <c r="P5855" t="str">
        <f t="shared" si="826"/>
        <v>Work</v>
      </c>
      <c r="Q5855" t="str">
        <f>VLOOKUP(N5855,IF(P5855="Work",Intervals!$A$4:$C$9,Intervals!$F$4:$H$9),3,1)</f>
        <v>Int_7-17</v>
      </c>
      <c r="R5855" t="str">
        <f t="shared" si="827"/>
        <v>1</v>
      </c>
      <c r="S5855">
        <f>VLOOKUP(N5855,IF(P5855="Work",Intervals!$A$4:$D$9,Intervals!$F$4:$I$9),4,1)</f>
        <v>3</v>
      </c>
    </row>
    <row r="5856" spans="1:19" x14ac:dyDescent="0.25">
      <c r="A5856" t="s">
        <v>211</v>
      </c>
      <c r="B5856" s="1" t="s">
        <v>6040</v>
      </c>
      <c r="C5856" t="s">
        <v>339</v>
      </c>
      <c r="D5856">
        <f t="shared" si="819"/>
        <v>5854</v>
      </c>
      <c r="E5856" t="s">
        <v>379</v>
      </c>
      <c r="F5856" t="s">
        <v>10</v>
      </c>
      <c r="G5856" t="s">
        <v>4</v>
      </c>
      <c r="H5856" t="s">
        <v>11589</v>
      </c>
      <c r="I5856" s="4">
        <v>42509</v>
      </c>
      <c r="J5856">
        <f t="shared" si="820"/>
        <v>3</v>
      </c>
      <c r="K5856">
        <f t="shared" si="821"/>
        <v>6</v>
      </c>
      <c r="L5856" s="3">
        <f t="shared" si="822"/>
        <v>42674</v>
      </c>
      <c r="M5856" t="str">
        <f t="shared" si="823"/>
        <v>9:55</v>
      </c>
      <c r="N5856">
        <f t="shared" si="824"/>
        <v>595</v>
      </c>
      <c r="O5856">
        <f t="shared" si="825"/>
        <v>1</v>
      </c>
      <c r="P5856" t="str">
        <f t="shared" si="826"/>
        <v>Work</v>
      </c>
      <c r="Q5856" t="str">
        <f>VLOOKUP(N5856,IF(P5856="Work",Intervals!$A$4:$C$9,Intervals!$F$4:$H$9),3,1)</f>
        <v>Int_7-17</v>
      </c>
      <c r="R5856" t="str">
        <f t="shared" si="827"/>
        <v>1</v>
      </c>
      <c r="S5856">
        <f>VLOOKUP(N5856,IF(P5856="Work",Intervals!$A$4:$D$9,Intervals!$F$4:$I$9),4,1)</f>
        <v>3</v>
      </c>
    </row>
    <row r="5857" spans="1:19" x14ac:dyDescent="0.25">
      <c r="A5857" t="s">
        <v>167</v>
      </c>
      <c r="B5857" s="1" t="s">
        <v>6041</v>
      </c>
      <c r="C5857" t="s">
        <v>339</v>
      </c>
      <c r="D5857">
        <f t="shared" si="819"/>
        <v>5855</v>
      </c>
      <c r="E5857" t="s">
        <v>384</v>
      </c>
      <c r="F5857" t="s">
        <v>10</v>
      </c>
      <c r="G5857" t="s">
        <v>4</v>
      </c>
      <c r="H5857" t="s">
        <v>11589</v>
      </c>
      <c r="I5857" s="4">
        <v>42509</v>
      </c>
      <c r="J5857">
        <f t="shared" si="820"/>
        <v>3</v>
      </c>
      <c r="K5857">
        <f t="shared" si="821"/>
        <v>6</v>
      </c>
      <c r="L5857" s="3">
        <f t="shared" si="822"/>
        <v>42674</v>
      </c>
      <c r="M5857" t="str">
        <f t="shared" si="823"/>
        <v>9:56</v>
      </c>
      <c r="N5857">
        <f t="shared" si="824"/>
        <v>596.00000000000011</v>
      </c>
      <c r="O5857">
        <f t="shared" si="825"/>
        <v>1</v>
      </c>
      <c r="P5857" t="str">
        <f t="shared" si="826"/>
        <v>Work</v>
      </c>
      <c r="Q5857" t="str">
        <f>VLOOKUP(N5857,IF(P5857="Work",Intervals!$A$4:$C$9,Intervals!$F$4:$H$9),3,1)</f>
        <v>Int_7-17</v>
      </c>
      <c r="R5857" t="str">
        <f t="shared" si="827"/>
        <v>1</v>
      </c>
      <c r="S5857">
        <f>VLOOKUP(N5857,IF(P5857="Work",Intervals!$A$4:$D$9,Intervals!$F$4:$I$9),4,1)</f>
        <v>3</v>
      </c>
    </row>
    <row r="5858" spans="1:19" x14ac:dyDescent="0.25">
      <c r="A5858" t="s">
        <v>181</v>
      </c>
      <c r="B5858" s="1" t="s">
        <v>6041</v>
      </c>
      <c r="C5858" t="s">
        <v>339</v>
      </c>
      <c r="D5858">
        <f t="shared" si="819"/>
        <v>5856</v>
      </c>
      <c r="E5858" t="s">
        <v>779</v>
      </c>
      <c r="F5858" t="s">
        <v>10</v>
      </c>
      <c r="G5858" t="s">
        <v>4</v>
      </c>
      <c r="H5858" t="s">
        <v>11589</v>
      </c>
      <c r="I5858" s="4">
        <v>42509</v>
      </c>
      <c r="J5858">
        <f t="shared" si="820"/>
        <v>3</v>
      </c>
      <c r="K5858">
        <f t="shared" si="821"/>
        <v>6</v>
      </c>
      <c r="L5858" s="3">
        <f t="shared" si="822"/>
        <v>42674</v>
      </c>
      <c r="M5858" t="str">
        <f t="shared" si="823"/>
        <v>9:56</v>
      </c>
      <c r="N5858">
        <f t="shared" si="824"/>
        <v>596.00000000000011</v>
      </c>
      <c r="O5858">
        <f t="shared" si="825"/>
        <v>1</v>
      </c>
      <c r="P5858" t="str">
        <f t="shared" si="826"/>
        <v>Work</v>
      </c>
      <c r="Q5858" t="str">
        <f>VLOOKUP(N5858,IF(P5858="Work",Intervals!$A$4:$C$9,Intervals!$F$4:$H$9),3,1)</f>
        <v>Int_7-17</v>
      </c>
      <c r="R5858" t="str">
        <f t="shared" si="827"/>
        <v>1</v>
      </c>
      <c r="S5858">
        <f>VLOOKUP(N5858,IF(P5858="Work",Intervals!$A$4:$D$9,Intervals!$F$4:$I$9),4,1)</f>
        <v>3</v>
      </c>
    </row>
    <row r="5859" spans="1:19" x14ac:dyDescent="0.25">
      <c r="A5859" t="s">
        <v>212</v>
      </c>
      <c r="B5859" s="1" t="s">
        <v>6042</v>
      </c>
      <c r="C5859" t="s">
        <v>339</v>
      </c>
      <c r="D5859">
        <f t="shared" si="819"/>
        <v>5857</v>
      </c>
      <c r="E5859" t="s">
        <v>384</v>
      </c>
      <c r="F5859" t="s">
        <v>10</v>
      </c>
      <c r="G5859" t="s">
        <v>4</v>
      </c>
      <c r="H5859" t="s">
        <v>11589</v>
      </c>
      <c r="I5859" s="4">
        <v>42509</v>
      </c>
      <c r="J5859">
        <f t="shared" si="820"/>
        <v>3</v>
      </c>
      <c r="K5859">
        <f t="shared" si="821"/>
        <v>6</v>
      </c>
      <c r="L5859" s="3">
        <f t="shared" si="822"/>
        <v>42674</v>
      </c>
      <c r="M5859" t="str">
        <f t="shared" si="823"/>
        <v>9:57</v>
      </c>
      <c r="N5859">
        <f t="shared" si="824"/>
        <v>597</v>
      </c>
      <c r="O5859">
        <f t="shared" si="825"/>
        <v>1</v>
      </c>
      <c r="P5859" t="str">
        <f t="shared" si="826"/>
        <v>Work</v>
      </c>
      <c r="Q5859" t="str">
        <f>VLOOKUP(N5859,IF(P5859="Work",Intervals!$A$4:$C$9,Intervals!$F$4:$H$9),3,1)</f>
        <v>Int_7-17</v>
      </c>
      <c r="R5859" t="str">
        <f t="shared" si="827"/>
        <v>1</v>
      </c>
      <c r="S5859">
        <f>VLOOKUP(N5859,IF(P5859="Work",Intervals!$A$4:$D$9,Intervals!$F$4:$I$9),4,1)</f>
        <v>3</v>
      </c>
    </row>
    <row r="5860" spans="1:19" x14ac:dyDescent="0.25">
      <c r="A5860" t="s">
        <v>134</v>
      </c>
      <c r="B5860" s="1" t="s">
        <v>6043</v>
      </c>
      <c r="C5860" t="s">
        <v>339</v>
      </c>
      <c r="D5860">
        <f t="shared" si="819"/>
        <v>5858</v>
      </c>
      <c r="E5860" t="s">
        <v>347</v>
      </c>
      <c r="F5860" t="s">
        <v>10</v>
      </c>
      <c r="G5860" t="s">
        <v>4</v>
      </c>
      <c r="H5860" t="s">
        <v>11589</v>
      </c>
      <c r="I5860" s="4">
        <v>42509</v>
      </c>
      <c r="J5860">
        <f t="shared" si="820"/>
        <v>3</v>
      </c>
      <c r="K5860">
        <f t="shared" si="821"/>
        <v>6</v>
      </c>
      <c r="L5860" s="3">
        <f t="shared" si="822"/>
        <v>42674</v>
      </c>
      <c r="M5860" t="str">
        <f t="shared" si="823"/>
        <v>9:58</v>
      </c>
      <c r="N5860">
        <f t="shared" si="824"/>
        <v>598.00000000000011</v>
      </c>
      <c r="O5860">
        <f t="shared" si="825"/>
        <v>1</v>
      </c>
      <c r="P5860" t="str">
        <f t="shared" si="826"/>
        <v>Work</v>
      </c>
      <c r="Q5860" t="str">
        <f>VLOOKUP(N5860,IF(P5860="Work",Intervals!$A$4:$C$9,Intervals!$F$4:$H$9),3,1)</f>
        <v>Int_7-17</v>
      </c>
      <c r="R5860" t="str">
        <f t="shared" si="827"/>
        <v>1</v>
      </c>
      <c r="S5860">
        <f>VLOOKUP(N5860,IF(P5860="Work",Intervals!$A$4:$D$9,Intervals!$F$4:$I$9),4,1)</f>
        <v>3</v>
      </c>
    </row>
    <row r="5861" spans="1:19" x14ac:dyDescent="0.25">
      <c r="A5861" t="s">
        <v>121</v>
      </c>
      <c r="B5861" s="1" t="s">
        <v>6044</v>
      </c>
      <c r="C5861" t="s">
        <v>339</v>
      </c>
      <c r="D5861">
        <f t="shared" si="819"/>
        <v>5859</v>
      </c>
      <c r="E5861" t="s">
        <v>382</v>
      </c>
      <c r="F5861" t="s">
        <v>10</v>
      </c>
      <c r="G5861" t="s">
        <v>4</v>
      </c>
      <c r="H5861" t="s">
        <v>11589</v>
      </c>
      <c r="I5861" s="4">
        <v>42509</v>
      </c>
      <c r="J5861">
        <f t="shared" si="820"/>
        <v>3</v>
      </c>
      <c r="K5861">
        <f t="shared" si="821"/>
        <v>6</v>
      </c>
      <c r="L5861" s="3">
        <f t="shared" si="822"/>
        <v>42674</v>
      </c>
      <c r="M5861" t="str">
        <f t="shared" si="823"/>
        <v>10:1</v>
      </c>
      <c r="N5861">
        <f t="shared" si="824"/>
        <v>601</v>
      </c>
      <c r="O5861">
        <f t="shared" si="825"/>
        <v>1</v>
      </c>
      <c r="P5861" t="str">
        <f t="shared" si="826"/>
        <v>Work</v>
      </c>
      <c r="Q5861" t="str">
        <f>VLOOKUP(N5861,IF(P5861="Work",Intervals!$A$4:$C$9,Intervals!$F$4:$H$9),3,1)</f>
        <v>Int_7-17</v>
      </c>
      <c r="R5861" t="str">
        <f t="shared" si="827"/>
        <v>1</v>
      </c>
      <c r="S5861">
        <f>VLOOKUP(N5861,IF(P5861="Work",Intervals!$A$4:$D$9,Intervals!$F$4:$I$9),4,1)</f>
        <v>3</v>
      </c>
    </row>
    <row r="5862" spans="1:19" x14ac:dyDescent="0.25">
      <c r="A5862" t="s">
        <v>141</v>
      </c>
      <c r="B5862" s="1" t="s">
        <v>6045</v>
      </c>
      <c r="C5862" t="s">
        <v>339</v>
      </c>
      <c r="D5862">
        <f t="shared" si="819"/>
        <v>5860</v>
      </c>
      <c r="E5862" t="s">
        <v>385</v>
      </c>
      <c r="F5862" t="s">
        <v>3</v>
      </c>
      <c r="G5862" t="s">
        <v>4</v>
      </c>
      <c r="H5862" t="s">
        <v>11597</v>
      </c>
      <c r="I5862" t="s">
        <v>11671</v>
      </c>
      <c r="J5862">
        <f t="shared" si="820"/>
        <v>3</v>
      </c>
      <c r="K5862">
        <f t="shared" si="821"/>
        <v>6</v>
      </c>
      <c r="L5862" s="3">
        <f t="shared" si="822"/>
        <v>42674</v>
      </c>
      <c r="M5862" t="str">
        <f t="shared" si="823"/>
        <v>10:2</v>
      </c>
      <c r="N5862">
        <f t="shared" si="824"/>
        <v>602.00000000000011</v>
      </c>
      <c r="O5862">
        <f t="shared" si="825"/>
        <v>1</v>
      </c>
      <c r="P5862" t="str">
        <f t="shared" si="826"/>
        <v>Work</v>
      </c>
      <c r="Q5862" t="str">
        <f>VLOOKUP(N5862,IF(P5862="Work",Intervals!$A$4:$C$9,Intervals!$F$4:$H$9),3,1)</f>
        <v>Int_7-17</v>
      </c>
      <c r="R5862" t="str">
        <f t="shared" si="827"/>
        <v>1</v>
      </c>
      <c r="S5862">
        <f>VLOOKUP(N5862,IF(P5862="Work",Intervals!$A$4:$D$9,Intervals!$F$4:$I$9),4,1)</f>
        <v>3</v>
      </c>
    </row>
    <row r="5863" spans="1:19" x14ac:dyDescent="0.25">
      <c r="A5863" t="s">
        <v>220</v>
      </c>
      <c r="B5863" s="1" t="s">
        <v>6046</v>
      </c>
      <c r="C5863" t="s">
        <v>339</v>
      </c>
      <c r="D5863">
        <f t="shared" si="819"/>
        <v>5861</v>
      </c>
      <c r="E5863" t="s">
        <v>455</v>
      </c>
      <c r="F5863" t="s">
        <v>10</v>
      </c>
      <c r="G5863" t="s">
        <v>30</v>
      </c>
      <c r="H5863" t="s">
        <v>11617</v>
      </c>
      <c r="I5863" t="s">
        <v>11691</v>
      </c>
      <c r="J5863">
        <f t="shared" si="820"/>
        <v>3</v>
      </c>
      <c r="K5863">
        <f t="shared" si="821"/>
        <v>6</v>
      </c>
      <c r="L5863" s="3">
        <f t="shared" si="822"/>
        <v>42674</v>
      </c>
      <c r="M5863" t="str">
        <f t="shared" si="823"/>
        <v>10:3</v>
      </c>
      <c r="N5863">
        <f t="shared" si="824"/>
        <v>602.99999999999989</v>
      </c>
      <c r="O5863">
        <f t="shared" si="825"/>
        <v>1</v>
      </c>
      <c r="P5863" t="str">
        <f t="shared" si="826"/>
        <v>Work</v>
      </c>
      <c r="Q5863" t="str">
        <f>VLOOKUP(N5863,IF(P5863="Work",Intervals!$A$4:$C$9,Intervals!$F$4:$H$9),3,1)</f>
        <v>Int_7-17</v>
      </c>
      <c r="R5863" t="str">
        <f t="shared" si="827"/>
        <v>1</v>
      </c>
      <c r="S5863">
        <f>VLOOKUP(N5863,IF(P5863="Work",Intervals!$A$4:$D$9,Intervals!$F$4:$I$9),4,1)</f>
        <v>3</v>
      </c>
    </row>
    <row r="5864" spans="1:19" x14ac:dyDescent="0.25">
      <c r="A5864" t="s">
        <v>121</v>
      </c>
      <c r="B5864" s="1" t="s">
        <v>6046</v>
      </c>
      <c r="C5864" t="s">
        <v>339</v>
      </c>
      <c r="D5864">
        <f t="shared" si="819"/>
        <v>5862</v>
      </c>
      <c r="E5864" t="s">
        <v>382</v>
      </c>
      <c r="F5864" t="s">
        <v>10</v>
      </c>
      <c r="G5864" t="s">
        <v>4</v>
      </c>
      <c r="H5864" t="s">
        <v>11589</v>
      </c>
      <c r="I5864" s="4">
        <v>42509</v>
      </c>
      <c r="J5864">
        <f t="shared" si="820"/>
        <v>3</v>
      </c>
      <c r="K5864">
        <f t="shared" si="821"/>
        <v>6</v>
      </c>
      <c r="L5864" s="3">
        <f t="shared" si="822"/>
        <v>42674</v>
      </c>
      <c r="M5864" t="str">
        <f t="shared" si="823"/>
        <v>10:3</v>
      </c>
      <c r="N5864">
        <f t="shared" si="824"/>
        <v>602.99999999999989</v>
      </c>
      <c r="O5864">
        <f t="shared" si="825"/>
        <v>1</v>
      </c>
      <c r="P5864" t="str">
        <f t="shared" si="826"/>
        <v>Work</v>
      </c>
      <c r="Q5864" t="str">
        <f>VLOOKUP(N5864,IF(P5864="Work",Intervals!$A$4:$C$9,Intervals!$F$4:$H$9),3,1)</f>
        <v>Int_7-17</v>
      </c>
      <c r="R5864" t="str">
        <f t="shared" si="827"/>
        <v>1</v>
      </c>
      <c r="S5864">
        <f>VLOOKUP(N5864,IF(P5864="Work",Intervals!$A$4:$D$9,Intervals!$F$4:$I$9),4,1)</f>
        <v>3</v>
      </c>
    </row>
    <row r="5865" spans="1:19" x14ac:dyDescent="0.25">
      <c r="A5865" t="s">
        <v>217</v>
      </c>
      <c r="B5865" s="1" t="s">
        <v>6047</v>
      </c>
      <c r="C5865" t="s">
        <v>339</v>
      </c>
      <c r="D5865">
        <f t="shared" si="819"/>
        <v>5863</v>
      </c>
      <c r="E5865" t="s">
        <v>410</v>
      </c>
      <c r="F5865" t="s">
        <v>3</v>
      </c>
      <c r="G5865" t="s">
        <v>4</v>
      </c>
      <c r="H5865" t="s">
        <v>11589</v>
      </c>
      <c r="I5865" s="4">
        <v>42509</v>
      </c>
      <c r="J5865">
        <f t="shared" si="820"/>
        <v>3</v>
      </c>
      <c r="K5865">
        <f t="shared" si="821"/>
        <v>6</v>
      </c>
      <c r="L5865" s="3">
        <f t="shared" si="822"/>
        <v>42674</v>
      </c>
      <c r="M5865" t="str">
        <f t="shared" si="823"/>
        <v>10:4</v>
      </c>
      <c r="N5865">
        <f t="shared" si="824"/>
        <v>604.00000000000011</v>
      </c>
      <c r="O5865">
        <f t="shared" si="825"/>
        <v>1</v>
      </c>
      <c r="P5865" t="str">
        <f t="shared" si="826"/>
        <v>Work</v>
      </c>
      <c r="Q5865" t="str">
        <f>VLOOKUP(N5865,IF(P5865="Work",Intervals!$A$4:$C$9,Intervals!$F$4:$H$9),3,1)</f>
        <v>Int_7-17</v>
      </c>
      <c r="R5865" t="str">
        <f t="shared" si="827"/>
        <v>1</v>
      </c>
      <c r="S5865">
        <f>VLOOKUP(N5865,IF(P5865="Work",Intervals!$A$4:$D$9,Intervals!$F$4:$I$9),4,1)</f>
        <v>3</v>
      </c>
    </row>
    <row r="5866" spans="1:19" x14ac:dyDescent="0.25">
      <c r="A5866" t="s">
        <v>152</v>
      </c>
      <c r="B5866" s="1" t="s">
        <v>6048</v>
      </c>
      <c r="C5866" t="s">
        <v>339</v>
      </c>
      <c r="D5866">
        <f t="shared" si="819"/>
        <v>5864</v>
      </c>
      <c r="E5866" t="s">
        <v>401</v>
      </c>
      <c r="F5866" t="s">
        <v>10</v>
      </c>
      <c r="G5866" t="s">
        <v>30</v>
      </c>
      <c r="H5866" t="s">
        <v>11607</v>
      </c>
      <c r="I5866" t="s">
        <v>11681</v>
      </c>
      <c r="J5866">
        <f t="shared" si="820"/>
        <v>3</v>
      </c>
      <c r="K5866">
        <f t="shared" si="821"/>
        <v>6</v>
      </c>
      <c r="L5866" s="3">
        <f t="shared" si="822"/>
        <v>42674</v>
      </c>
      <c r="M5866" t="str">
        <f t="shared" si="823"/>
        <v>10:7</v>
      </c>
      <c r="N5866">
        <f t="shared" si="824"/>
        <v>606.99999999999989</v>
      </c>
      <c r="O5866">
        <f t="shared" si="825"/>
        <v>1</v>
      </c>
      <c r="P5866" t="str">
        <f t="shared" si="826"/>
        <v>Work</v>
      </c>
      <c r="Q5866" t="str">
        <f>VLOOKUP(N5866,IF(P5866="Work",Intervals!$A$4:$C$9,Intervals!$F$4:$H$9),3,1)</f>
        <v>Int_7-17</v>
      </c>
      <c r="R5866" t="str">
        <f t="shared" si="827"/>
        <v>1</v>
      </c>
      <c r="S5866">
        <f>VLOOKUP(N5866,IF(P5866="Work",Intervals!$A$4:$D$9,Intervals!$F$4:$I$9),4,1)</f>
        <v>3</v>
      </c>
    </row>
    <row r="5867" spans="1:19" x14ac:dyDescent="0.25">
      <c r="A5867" t="s">
        <v>133</v>
      </c>
      <c r="B5867" s="1" t="s">
        <v>6049</v>
      </c>
      <c r="C5867" t="s">
        <v>339</v>
      </c>
      <c r="D5867">
        <f t="shared" si="819"/>
        <v>5865</v>
      </c>
      <c r="E5867" t="s">
        <v>432</v>
      </c>
      <c r="F5867" t="s">
        <v>11561</v>
      </c>
      <c r="G5867" t="s">
        <v>4</v>
      </c>
      <c r="H5867" t="s">
        <v>11596</v>
      </c>
      <c r="I5867" t="s">
        <v>11670</v>
      </c>
      <c r="J5867">
        <f t="shared" si="820"/>
        <v>3</v>
      </c>
      <c r="K5867">
        <f t="shared" si="821"/>
        <v>6</v>
      </c>
      <c r="L5867" s="3">
        <f t="shared" si="822"/>
        <v>42674</v>
      </c>
      <c r="M5867" t="str">
        <f t="shared" si="823"/>
        <v>10:11</v>
      </c>
      <c r="N5867">
        <f t="shared" si="824"/>
        <v>610.99999999999989</v>
      </c>
      <c r="O5867">
        <f t="shared" si="825"/>
        <v>1</v>
      </c>
      <c r="P5867" t="str">
        <f t="shared" si="826"/>
        <v>Work</v>
      </c>
      <c r="Q5867" t="str">
        <f>VLOOKUP(N5867,IF(P5867="Work",Intervals!$A$4:$C$9,Intervals!$F$4:$H$9),3,1)</f>
        <v>Int_7-17</v>
      </c>
      <c r="R5867" t="str">
        <f t="shared" si="827"/>
        <v>1</v>
      </c>
      <c r="S5867">
        <f>VLOOKUP(N5867,IF(P5867="Work",Intervals!$A$4:$D$9,Intervals!$F$4:$I$9),4,1)</f>
        <v>3</v>
      </c>
    </row>
    <row r="5868" spans="1:19" x14ac:dyDescent="0.25">
      <c r="A5868" t="s">
        <v>211</v>
      </c>
      <c r="B5868" s="1" t="s">
        <v>6050</v>
      </c>
      <c r="C5868" t="s">
        <v>339</v>
      </c>
      <c r="D5868">
        <f t="shared" si="819"/>
        <v>5866</v>
      </c>
      <c r="E5868" t="s">
        <v>379</v>
      </c>
      <c r="F5868" t="s">
        <v>10</v>
      </c>
      <c r="G5868" t="s">
        <v>4</v>
      </c>
      <c r="H5868" t="s">
        <v>11589</v>
      </c>
      <c r="I5868" s="4">
        <v>42509</v>
      </c>
      <c r="J5868">
        <f t="shared" si="820"/>
        <v>3</v>
      </c>
      <c r="K5868">
        <f t="shared" si="821"/>
        <v>6</v>
      </c>
      <c r="L5868" s="3">
        <f t="shared" si="822"/>
        <v>42674</v>
      </c>
      <c r="M5868" t="str">
        <f t="shared" si="823"/>
        <v>10:15</v>
      </c>
      <c r="N5868">
        <f t="shared" si="824"/>
        <v>614.99999999999989</v>
      </c>
      <c r="O5868">
        <f t="shared" si="825"/>
        <v>1</v>
      </c>
      <c r="P5868" t="str">
        <f t="shared" si="826"/>
        <v>Work</v>
      </c>
      <c r="Q5868" t="str">
        <f>VLOOKUP(N5868,IF(P5868="Work",Intervals!$A$4:$C$9,Intervals!$F$4:$H$9),3,1)</f>
        <v>Int_7-17</v>
      </c>
      <c r="R5868" t="str">
        <f t="shared" si="827"/>
        <v>1</v>
      </c>
      <c r="S5868">
        <f>VLOOKUP(N5868,IF(P5868="Work",Intervals!$A$4:$D$9,Intervals!$F$4:$I$9),4,1)</f>
        <v>3</v>
      </c>
    </row>
    <row r="5869" spans="1:19" x14ac:dyDescent="0.25">
      <c r="A5869" t="s">
        <v>84</v>
      </c>
      <c r="B5869" s="1" t="s">
        <v>6051</v>
      </c>
      <c r="C5869" t="s">
        <v>339</v>
      </c>
      <c r="D5869">
        <f t="shared" si="819"/>
        <v>5867</v>
      </c>
      <c r="E5869" t="s">
        <v>880</v>
      </c>
      <c r="F5869" t="s">
        <v>10</v>
      </c>
      <c r="G5869" t="s">
        <v>4</v>
      </c>
      <c r="H5869" t="s">
        <v>11589</v>
      </c>
      <c r="I5869" s="4">
        <v>42509</v>
      </c>
      <c r="J5869">
        <f t="shared" si="820"/>
        <v>3</v>
      </c>
      <c r="K5869">
        <f t="shared" si="821"/>
        <v>6</v>
      </c>
      <c r="L5869" s="3">
        <f t="shared" si="822"/>
        <v>42674</v>
      </c>
      <c r="M5869" t="str">
        <f t="shared" si="823"/>
        <v>10:18</v>
      </c>
      <c r="N5869">
        <f t="shared" si="824"/>
        <v>618</v>
      </c>
      <c r="O5869">
        <f t="shared" si="825"/>
        <v>1</v>
      </c>
      <c r="P5869" t="str">
        <f t="shared" si="826"/>
        <v>Work</v>
      </c>
      <c r="Q5869" t="str">
        <f>VLOOKUP(N5869,IF(P5869="Work",Intervals!$A$4:$C$9,Intervals!$F$4:$H$9),3,1)</f>
        <v>Int_7-17</v>
      </c>
      <c r="R5869" t="str">
        <f t="shared" si="827"/>
        <v>1</v>
      </c>
      <c r="S5869">
        <f>VLOOKUP(N5869,IF(P5869="Work",Intervals!$A$4:$D$9,Intervals!$F$4:$I$9),4,1)</f>
        <v>3</v>
      </c>
    </row>
    <row r="5870" spans="1:19" x14ac:dyDescent="0.25">
      <c r="A5870" t="s">
        <v>211</v>
      </c>
      <c r="B5870" s="1" t="s">
        <v>6052</v>
      </c>
      <c r="C5870" t="s">
        <v>339</v>
      </c>
      <c r="D5870">
        <f t="shared" si="819"/>
        <v>5868</v>
      </c>
      <c r="E5870" t="s">
        <v>379</v>
      </c>
      <c r="F5870" t="s">
        <v>10</v>
      </c>
      <c r="G5870" t="s">
        <v>4</v>
      </c>
      <c r="H5870" t="s">
        <v>11589</v>
      </c>
      <c r="I5870" s="4">
        <v>42509</v>
      </c>
      <c r="J5870">
        <f t="shared" si="820"/>
        <v>3</v>
      </c>
      <c r="K5870">
        <f t="shared" si="821"/>
        <v>6</v>
      </c>
      <c r="L5870" s="3">
        <f t="shared" si="822"/>
        <v>42674</v>
      </c>
      <c r="M5870" t="str">
        <f t="shared" si="823"/>
        <v>10:22</v>
      </c>
      <c r="N5870">
        <f t="shared" si="824"/>
        <v>622</v>
      </c>
      <c r="O5870">
        <f t="shared" si="825"/>
        <v>1</v>
      </c>
      <c r="P5870" t="str">
        <f t="shared" si="826"/>
        <v>Work</v>
      </c>
      <c r="Q5870" t="str">
        <f>VLOOKUP(N5870,IF(P5870="Work",Intervals!$A$4:$C$9,Intervals!$F$4:$H$9),3,1)</f>
        <v>Int_7-17</v>
      </c>
      <c r="R5870" t="str">
        <f t="shared" si="827"/>
        <v>1</v>
      </c>
      <c r="S5870">
        <f>VLOOKUP(N5870,IF(P5870="Work",Intervals!$A$4:$D$9,Intervals!$F$4:$I$9),4,1)</f>
        <v>3</v>
      </c>
    </row>
    <row r="5871" spans="1:19" x14ac:dyDescent="0.25">
      <c r="A5871" t="s">
        <v>146</v>
      </c>
      <c r="B5871" s="1" t="s">
        <v>6053</v>
      </c>
      <c r="C5871" t="s">
        <v>339</v>
      </c>
      <c r="D5871">
        <f t="shared" si="819"/>
        <v>5869</v>
      </c>
      <c r="E5871" t="s">
        <v>881</v>
      </c>
      <c r="F5871" t="s">
        <v>10</v>
      </c>
      <c r="G5871" t="s">
        <v>4</v>
      </c>
      <c r="H5871" t="s">
        <v>11589</v>
      </c>
      <c r="I5871" s="4">
        <v>42509</v>
      </c>
      <c r="J5871">
        <f t="shared" si="820"/>
        <v>3</v>
      </c>
      <c r="K5871">
        <f t="shared" si="821"/>
        <v>6</v>
      </c>
      <c r="L5871" s="3">
        <f t="shared" si="822"/>
        <v>42674</v>
      </c>
      <c r="M5871" t="str">
        <f t="shared" si="823"/>
        <v>10:25</v>
      </c>
      <c r="N5871">
        <f t="shared" si="824"/>
        <v>624.99999999999989</v>
      </c>
      <c r="O5871">
        <f t="shared" si="825"/>
        <v>1</v>
      </c>
      <c r="P5871" t="str">
        <f t="shared" si="826"/>
        <v>Work</v>
      </c>
      <c r="Q5871" t="str">
        <f>VLOOKUP(N5871,IF(P5871="Work",Intervals!$A$4:$C$9,Intervals!$F$4:$H$9),3,1)</f>
        <v>Int_7-17</v>
      </c>
      <c r="R5871" t="str">
        <f t="shared" si="827"/>
        <v>1</v>
      </c>
      <c r="S5871">
        <f>VLOOKUP(N5871,IF(P5871="Work",Intervals!$A$4:$D$9,Intervals!$F$4:$I$9),4,1)</f>
        <v>3</v>
      </c>
    </row>
    <row r="5872" spans="1:19" x14ac:dyDescent="0.25">
      <c r="A5872" t="s">
        <v>230</v>
      </c>
      <c r="B5872" s="1" t="s">
        <v>6054</v>
      </c>
      <c r="C5872" t="s">
        <v>339</v>
      </c>
      <c r="D5872">
        <f t="shared" si="819"/>
        <v>5870</v>
      </c>
      <c r="E5872" t="s">
        <v>387</v>
      </c>
      <c r="F5872" t="s">
        <v>3</v>
      </c>
      <c r="G5872" t="s">
        <v>4</v>
      </c>
      <c r="H5872" t="s">
        <v>11597</v>
      </c>
      <c r="I5872" t="s">
        <v>11671</v>
      </c>
      <c r="J5872">
        <f t="shared" si="820"/>
        <v>3</v>
      </c>
      <c r="K5872">
        <f t="shared" si="821"/>
        <v>6</v>
      </c>
      <c r="L5872" s="3">
        <f t="shared" si="822"/>
        <v>42674</v>
      </c>
      <c r="M5872" t="str">
        <f t="shared" si="823"/>
        <v>10:36</v>
      </c>
      <c r="N5872">
        <f t="shared" si="824"/>
        <v>636</v>
      </c>
      <c r="O5872">
        <f t="shared" si="825"/>
        <v>1</v>
      </c>
      <c r="P5872" t="str">
        <f t="shared" si="826"/>
        <v>Work</v>
      </c>
      <c r="Q5872" t="str">
        <f>VLOOKUP(N5872,IF(P5872="Work",Intervals!$A$4:$C$9,Intervals!$F$4:$H$9),3,1)</f>
        <v>Int_7-17</v>
      </c>
      <c r="R5872" t="str">
        <f t="shared" si="827"/>
        <v>1</v>
      </c>
      <c r="S5872">
        <f>VLOOKUP(N5872,IF(P5872="Work",Intervals!$A$4:$D$9,Intervals!$F$4:$I$9),4,1)</f>
        <v>3</v>
      </c>
    </row>
    <row r="5873" spans="1:19" x14ac:dyDescent="0.25">
      <c r="A5873" t="s">
        <v>119</v>
      </c>
      <c r="B5873" s="1" t="s">
        <v>6055</v>
      </c>
      <c r="C5873" t="s">
        <v>339</v>
      </c>
      <c r="D5873">
        <f t="shared" si="819"/>
        <v>5871</v>
      </c>
      <c r="E5873" t="s">
        <v>421</v>
      </c>
      <c r="F5873" t="s">
        <v>10</v>
      </c>
      <c r="G5873" t="s">
        <v>4</v>
      </c>
      <c r="H5873" t="s">
        <v>11589</v>
      </c>
      <c r="I5873" s="4">
        <v>42509</v>
      </c>
      <c r="J5873">
        <f t="shared" si="820"/>
        <v>3</v>
      </c>
      <c r="K5873">
        <f t="shared" si="821"/>
        <v>6</v>
      </c>
      <c r="L5873" s="3">
        <f t="shared" si="822"/>
        <v>42674</v>
      </c>
      <c r="M5873" t="str">
        <f t="shared" si="823"/>
        <v>10:41</v>
      </c>
      <c r="N5873">
        <f t="shared" si="824"/>
        <v>641.00000000000011</v>
      </c>
      <c r="O5873">
        <f t="shared" si="825"/>
        <v>1</v>
      </c>
      <c r="P5873" t="str">
        <f t="shared" si="826"/>
        <v>Work</v>
      </c>
      <c r="Q5873" t="str">
        <f>VLOOKUP(N5873,IF(P5873="Work",Intervals!$A$4:$C$9,Intervals!$F$4:$H$9),3,1)</f>
        <v>Int_7-17</v>
      </c>
      <c r="R5873" t="str">
        <f t="shared" si="827"/>
        <v>1</v>
      </c>
      <c r="S5873">
        <f>VLOOKUP(N5873,IF(P5873="Work",Intervals!$A$4:$D$9,Intervals!$F$4:$I$9),4,1)</f>
        <v>3</v>
      </c>
    </row>
    <row r="5874" spans="1:19" x14ac:dyDescent="0.25">
      <c r="A5874" t="s">
        <v>279</v>
      </c>
      <c r="B5874" s="1" t="s">
        <v>6056</v>
      </c>
      <c r="C5874" t="s">
        <v>339</v>
      </c>
      <c r="D5874">
        <f t="shared" si="819"/>
        <v>5872</v>
      </c>
      <c r="E5874" t="s">
        <v>396</v>
      </c>
      <c r="F5874" t="s">
        <v>11569</v>
      </c>
      <c r="G5874" t="s">
        <v>4</v>
      </c>
      <c r="H5874" t="s">
        <v>11589</v>
      </c>
      <c r="I5874" s="4">
        <v>42509</v>
      </c>
      <c r="J5874">
        <f t="shared" si="820"/>
        <v>3</v>
      </c>
      <c r="K5874">
        <f t="shared" si="821"/>
        <v>6</v>
      </c>
      <c r="L5874" s="3">
        <f t="shared" si="822"/>
        <v>42674</v>
      </c>
      <c r="M5874" t="str">
        <f t="shared" si="823"/>
        <v>10:47</v>
      </c>
      <c r="N5874">
        <f t="shared" si="824"/>
        <v>647.00000000000011</v>
      </c>
      <c r="O5874">
        <f t="shared" si="825"/>
        <v>1</v>
      </c>
      <c r="P5874" t="str">
        <f t="shared" si="826"/>
        <v>Work</v>
      </c>
      <c r="Q5874" t="str">
        <f>VLOOKUP(N5874,IF(P5874="Work",Intervals!$A$4:$C$9,Intervals!$F$4:$H$9),3,1)</f>
        <v>Int_7-17</v>
      </c>
      <c r="R5874" t="str">
        <f t="shared" si="827"/>
        <v>1</v>
      </c>
      <c r="S5874">
        <f>VLOOKUP(N5874,IF(P5874="Work",Intervals!$A$4:$D$9,Intervals!$F$4:$I$9),4,1)</f>
        <v>3</v>
      </c>
    </row>
    <row r="5875" spans="1:19" x14ac:dyDescent="0.25">
      <c r="A5875" t="s">
        <v>196</v>
      </c>
      <c r="B5875" s="1" t="s">
        <v>6057</v>
      </c>
      <c r="C5875" t="s">
        <v>339</v>
      </c>
      <c r="D5875">
        <f t="shared" si="819"/>
        <v>5873</v>
      </c>
      <c r="E5875" t="s">
        <v>409</v>
      </c>
      <c r="F5875" t="s">
        <v>11563</v>
      </c>
      <c r="G5875" t="s">
        <v>4</v>
      </c>
      <c r="H5875" t="s">
        <v>11589</v>
      </c>
      <c r="I5875" s="4">
        <v>42509</v>
      </c>
      <c r="J5875">
        <f t="shared" si="820"/>
        <v>3</v>
      </c>
      <c r="K5875">
        <f t="shared" si="821"/>
        <v>6</v>
      </c>
      <c r="L5875" s="3">
        <f t="shared" si="822"/>
        <v>42674</v>
      </c>
      <c r="M5875" t="str">
        <f t="shared" si="823"/>
        <v>10:51</v>
      </c>
      <c r="N5875">
        <f t="shared" si="824"/>
        <v>651.00000000000011</v>
      </c>
      <c r="O5875">
        <f t="shared" si="825"/>
        <v>1</v>
      </c>
      <c r="P5875" t="str">
        <f t="shared" si="826"/>
        <v>Work</v>
      </c>
      <c r="Q5875" t="str">
        <f>VLOOKUP(N5875,IF(P5875="Work",Intervals!$A$4:$C$9,Intervals!$F$4:$H$9),3,1)</f>
        <v>Int_7-17</v>
      </c>
      <c r="R5875" t="str">
        <f t="shared" si="827"/>
        <v>1</v>
      </c>
      <c r="S5875">
        <f>VLOOKUP(N5875,IF(P5875="Work",Intervals!$A$4:$D$9,Intervals!$F$4:$I$9),4,1)</f>
        <v>3</v>
      </c>
    </row>
    <row r="5876" spans="1:19" x14ac:dyDescent="0.25">
      <c r="A5876" t="s">
        <v>209</v>
      </c>
      <c r="B5876" s="1" t="s">
        <v>6058</v>
      </c>
      <c r="C5876" t="s">
        <v>339</v>
      </c>
      <c r="D5876">
        <f t="shared" si="819"/>
        <v>5874</v>
      </c>
      <c r="E5876" t="s">
        <v>882</v>
      </c>
      <c r="F5876" t="s">
        <v>11567</v>
      </c>
      <c r="G5876" t="s">
        <v>4</v>
      </c>
      <c r="H5876" t="s">
        <v>11643</v>
      </c>
      <c r="I5876" t="s">
        <v>11717</v>
      </c>
      <c r="J5876">
        <f t="shared" si="820"/>
        <v>3</v>
      </c>
      <c r="K5876">
        <f t="shared" si="821"/>
        <v>6</v>
      </c>
      <c r="L5876" s="3">
        <f t="shared" si="822"/>
        <v>42674</v>
      </c>
      <c r="M5876" t="str">
        <f t="shared" si="823"/>
        <v>10:53</v>
      </c>
      <c r="N5876">
        <f t="shared" si="824"/>
        <v>653.00000000000011</v>
      </c>
      <c r="O5876">
        <f t="shared" si="825"/>
        <v>1</v>
      </c>
      <c r="P5876" t="str">
        <f t="shared" si="826"/>
        <v>Work</v>
      </c>
      <c r="Q5876" t="str">
        <f>VLOOKUP(N5876,IF(P5876="Work",Intervals!$A$4:$C$9,Intervals!$F$4:$H$9),3,1)</f>
        <v>Int_7-17</v>
      </c>
      <c r="R5876" t="str">
        <f t="shared" si="827"/>
        <v>1</v>
      </c>
      <c r="S5876">
        <f>VLOOKUP(N5876,IF(P5876="Work",Intervals!$A$4:$D$9,Intervals!$F$4:$I$9),4,1)</f>
        <v>3</v>
      </c>
    </row>
    <row r="5877" spans="1:19" x14ac:dyDescent="0.25">
      <c r="A5877" t="s">
        <v>229</v>
      </c>
      <c r="B5877" s="1" t="s">
        <v>6059</v>
      </c>
      <c r="C5877" t="s">
        <v>339</v>
      </c>
      <c r="D5877">
        <f t="shared" si="819"/>
        <v>5875</v>
      </c>
      <c r="E5877" t="s">
        <v>461</v>
      </c>
      <c r="F5877" t="s">
        <v>11562</v>
      </c>
      <c r="G5877" t="s">
        <v>4</v>
      </c>
      <c r="H5877" t="s">
        <v>11589</v>
      </c>
      <c r="I5877" s="4">
        <v>42509</v>
      </c>
      <c r="J5877">
        <f t="shared" si="820"/>
        <v>3</v>
      </c>
      <c r="K5877">
        <f t="shared" si="821"/>
        <v>6</v>
      </c>
      <c r="L5877" s="3">
        <f t="shared" si="822"/>
        <v>42674</v>
      </c>
      <c r="M5877" t="str">
        <f t="shared" si="823"/>
        <v>10:59</v>
      </c>
      <c r="N5877">
        <f t="shared" si="824"/>
        <v>659</v>
      </c>
      <c r="O5877">
        <f t="shared" si="825"/>
        <v>1</v>
      </c>
      <c r="P5877" t="str">
        <f t="shared" si="826"/>
        <v>Work</v>
      </c>
      <c r="Q5877" t="str">
        <f>VLOOKUP(N5877,IF(P5877="Work",Intervals!$A$4:$C$9,Intervals!$F$4:$H$9),3,1)</f>
        <v>Int_7-17</v>
      </c>
      <c r="R5877" t="str">
        <f t="shared" si="827"/>
        <v>1</v>
      </c>
      <c r="S5877">
        <f>VLOOKUP(N5877,IF(P5877="Work",Intervals!$A$4:$D$9,Intervals!$F$4:$I$9),4,1)</f>
        <v>3</v>
      </c>
    </row>
    <row r="5878" spans="1:19" x14ac:dyDescent="0.25">
      <c r="A5878" t="s">
        <v>110</v>
      </c>
      <c r="B5878" s="1" t="s">
        <v>6060</v>
      </c>
      <c r="C5878" t="s">
        <v>339</v>
      </c>
      <c r="D5878">
        <f t="shared" si="819"/>
        <v>5876</v>
      </c>
      <c r="E5878" t="s">
        <v>391</v>
      </c>
      <c r="F5878" t="s">
        <v>10</v>
      </c>
      <c r="G5878" t="s">
        <v>4</v>
      </c>
      <c r="H5878" t="s">
        <v>11603</v>
      </c>
      <c r="I5878" t="s">
        <v>11677</v>
      </c>
      <c r="J5878">
        <f t="shared" si="820"/>
        <v>3</v>
      </c>
      <c r="K5878">
        <f t="shared" si="821"/>
        <v>6</v>
      </c>
      <c r="L5878" s="3">
        <f t="shared" si="822"/>
        <v>42674</v>
      </c>
      <c r="M5878" t="str">
        <f t="shared" si="823"/>
        <v>11:8</v>
      </c>
      <c r="N5878">
        <f t="shared" si="824"/>
        <v>667.99999999999989</v>
      </c>
      <c r="O5878">
        <f t="shared" si="825"/>
        <v>1</v>
      </c>
      <c r="P5878" t="str">
        <f t="shared" si="826"/>
        <v>Work</v>
      </c>
      <c r="Q5878" t="str">
        <f>VLOOKUP(N5878,IF(P5878="Work",Intervals!$A$4:$C$9,Intervals!$F$4:$H$9),3,1)</f>
        <v>Int_7-17</v>
      </c>
      <c r="R5878" t="str">
        <f t="shared" si="827"/>
        <v>1</v>
      </c>
      <c r="S5878">
        <f>VLOOKUP(N5878,IF(P5878="Work",Intervals!$A$4:$D$9,Intervals!$F$4:$I$9),4,1)</f>
        <v>3</v>
      </c>
    </row>
    <row r="5879" spans="1:19" x14ac:dyDescent="0.25">
      <c r="A5879" t="s">
        <v>173</v>
      </c>
      <c r="B5879" s="1" t="s">
        <v>6060</v>
      </c>
      <c r="C5879" t="s">
        <v>339</v>
      </c>
      <c r="D5879">
        <f t="shared" si="819"/>
        <v>5877</v>
      </c>
      <c r="E5879" t="s">
        <v>386</v>
      </c>
      <c r="F5879" t="s">
        <v>10</v>
      </c>
      <c r="G5879" t="s">
        <v>4</v>
      </c>
      <c r="H5879" t="s">
        <v>11603</v>
      </c>
      <c r="I5879" t="s">
        <v>11677</v>
      </c>
      <c r="J5879">
        <f t="shared" si="820"/>
        <v>3</v>
      </c>
      <c r="K5879">
        <f t="shared" si="821"/>
        <v>6</v>
      </c>
      <c r="L5879" s="3">
        <f t="shared" si="822"/>
        <v>42674</v>
      </c>
      <c r="M5879" t="str">
        <f t="shared" si="823"/>
        <v>11:8</v>
      </c>
      <c r="N5879">
        <f t="shared" si="824"/>
        <v>667.99999999999989</v>
      </c>
      <c r="O5879">
        <f t="shared" si="825"/>
        <v>1</v>
      </c>
      <c r="P5879" t="str">
        <f t="shared" si="826"/>
        <v>Work</v>
      </c>
      <c r="Q5879" t="str">
        <f>VLOOKUP(N5879,IF(P5879="Work",Intervals!$A$4:$C$9,Intervals!$F$4:$H$9),3,1)</f>
        <v>Int_7-17</v>
      </c>
      <c r="R5879" t="str">
        <f t="shared" si="827"/>
        <v>1</v>
      </c>
      <c r="S5879">
        <f>VLOOKUP(N5879,IF(P5879="Work",Intervals!$A$4:$D$9,Intervals!$F$4:$I$9),4,1)</f>
        <v>3</v>
      </c>
    </row>
    <row r="5880" spans="1:19" x14ac:dyDescent="0.25">
      <c r="A5880" t="s">
        <v>211</v>
      </c>
      <c r="B5880" s="1" t="s">
        <v>6061</v>
      </c>
      <c r="C5880" t="s">
        <v>339</v>
      </c>
      <c r="D5880">
        <f t="shared" si="819"/>
        <v>5878</v>
      </c>
      <c r="E5880" t="s">
        <v>379</v>
      </c>
      <c r="F5880" t="s">
        <v>10</v>
      </c>
      <c r="G5880" t="s">
        <v>4</v>
      </c>
      <c r="H5880" t="s">
        <v>11589</v>
      </c>
      <c r="I5880" s="4">
        <v>42509</v>
      </c>
      <c r="J5880">
        <f t="shared" si="820"/>
        <v>3</v>
      </c>
      <c r="K5880">
        <f t="shared" si="821"/>
        <v>6</v>
      </c>
      <c r="L5880" s="3">
        <f t="shared" si="822"/>
        <v>42674</v>
      </c>
      <c r="M5880" t="str">
        <f t="shared" si="823"/>
        <v>11:11</v>
      </c>
      <c r="N5880">
        <f t="shared" si="824"/>
        <v>671</v>
      </c>
      <c r="O5880">
        <f t="shared" si="825"/>
        <v>1</v>
      </c>
      <c r="P5880" t="str">
        <f t="shared" si="826"/>
        <v>Work</v>
      </c>
      <c r="Q5880" t="str">
        <f>VLOOKUP(N5880,IF(P5880="Work",Intervals!$A$4:$C$9,Intervals!$F$4:$H$9),3,1)</f>
        <v>Int_7-17</v>
      </c>
      <c r="R5880" t="str">
        <f t="shared" si="827"/>
        <v>1</v>
      </c>
      <c r="S5880">
        <f>VLOOKUP(N5880,IF(P5880="Work",Intervals!$A$4:$D$9,Intervals!$F$4:$I$9),4,1)</f>
        <v>3</v>
      </c>
    </row>
    <row r="5881" spans="1:19" x14ac:dyDescent="0.25">
      <c r="A5881" t="s">
        <v>95</v>
      </c>
      <c r="B5881" s="1" t="s">
        <v>6062</v>
      </c>
      <c r="C5881" t="s">
        <v>339</v>
      </c>
      <c r="D5881">
        <f t="shared" si="819"/>
        <v>5879</v>
      </c>
      <c r="E5881" t="s">
        <v>352</v>
      </c>
      <c r="F5881" t="s">
        <v>10</v>
      </c>
      <c r="G5881" t="s">
        <v>4</v>
      </c>
      <c r="H5881" t="s">
        <v>11594</v>
      </c>
      <c r="I5881" t="s">
        <v>11668</v>
      </c>
      <c r="J5881">
        <f t="shared" si="820"/>
        <v>3</v>
      </c>
      <c r="K5881">
        <f t="shared" si="821"/>
        <v>6</v>
      </c>
      <c r="L5881" s="3">
        <f t="shared" si="822"/>
        <v>42674</v>
      </c>
      <c r="M5881" t="str">
        <f t="shared" si="823"/>
        <v>11:13</v>
      </c>
      <c r="N5881">
        <f t="shared" si="824"/>
        <v>673</v>
      </c>
      <c r="O5881">
        <f t="shared" si="825"/>
        <v>1</v>
      </c>
      <c r="P5881" t="str">
        <f t="shared" si="826"/>
        <v>Work</v>
      </c>
      <c r="Q5881" t="str">
        <f>VLOOKUP(N5881,IF(P5881="Work",Intervals!$A$4:$C$9,Intervals!$F$4:$H$9),3,1)</f>
        <v>Int_7-17</v>
      </c>
      <c r="R5881" t="str">
        <f t="shared" si="827"/>
        <v>1</v>
      </c>
      <c r="S5881">
        <f>VLOOKUP(N5881,IF(P5881="Work",Intervals!$A$4:$D$9,Intervals!$F$4:$I$9),4,1)</f>
        <v>3</v>
      </c>
    </row>
    <row r="5882" spans="1:19" x14ac:dyDescent="0.25">
      <c r="A5882" t="s">
        <v>135</v>
      </c>
      <c r="B5882" s="1" t="s">
        <v>6063</v>
      </c>
      <c r="C5882" t="s">
        <v>339</v>
      </c>
      <c r="D5882">
        <f t="shared" si="819"/>
        <v>5880</v>
      </c>
      <c r="E5882" t="s">
        <v>872</v>
      </c>
      <c r="F5882" t="s">
        <v>11567</v>
      </c>
      <c r="G5882" t="s">
        <v>4</v>
      </c>
      <c r="H5882" t="s">
        <v>11589</v>
      </c>
      <c r="I5882" s="4">
        <v>42509</v>
      </c>
      <c r="J5882">
        <f t="shared" si="820"/>
        <v>3</v>
      </c>
      <c r="K5882">
        <f t="shared" si="821"/>
        <v>6</v>
      </c>
      <c r="L5882" s="3">
        <f t="shared" si="822"/>
        <v>42674</v>
      </c>
      <c r="M5882" t="str">
        <f t="shared" si="823"/>
        <v>11:16</v>
      </c>
      <c r="N5882">
        <f t="shared" si="824"/>
        <v>676.00000000000011</v>
      </c>
      <c r="O5882">
        <f t="shared" si="825"/>
        <v>1</v>
      </c>
      <c r="P5882" t="str">
        <f t="shared" si="826"/>
        <v>Work</v>
      </c>
      <c r="Q5882" t="str">
        <f>VLOOKUP(N5882,IF(P5882="Work",Intervals!$A$4:$C$9,Intervals!$F$4:$H$9),3,1)</f>
        <v>Int_7-17</v>
      </c>
      <c r="R5882" t="str">
        <f t="shared" si="827"/>
        <v>1</v>
      </c>
      <c r="S5882">
        <f>VLOOKUP(N5882,IF(P5882="Work",Intervals!$A$4:$D$9,Intervals!$F$4:$I$9),4,1)</f>
        <v>3</v>
      </c>
    </row>
    <row r="5883" spans="1:19" x14ac:dyDescent="0.25">
      <c r="A5883" t="s">
        <v>116</v>
      </c>
      <c r="B5883" s="1" t="s">
        <v>6064</v>
      </c>
      <c r="C5883" t="s">
        <v>339</v>
      </c>
      <c r="D5883">
        <f t="shared" si="819"/>
        <v>5881</v>
      </c>
      <c r="E5883" t="s">
        <v>379</v>
      </c>
      <c r="F5883" t="s">
        <v>10</v>
      </c>
      <c r="G5883" t="s">
        <v>4</v>
      </c>
      <c r="H5883" t="s">
        <v>11589</v>
      </c>
      <c r="I5883" s="4">
        <v>42509</v>
      </c>
      <c r="J5883">
        <f t="shared" si="820"/>
        <v>3</v>
      </c>
      <c r="K5883">
        <f t="shared" si="821"/>
        <v>6</v>
      </c>
      <c r="L5883" s="3">
        <f t="shared" si="822"/>
        <v>42674</v>
      </c>
      <c r="M5883" t="str">
        <f t="shared" si="823"/>
        <v>11:17</v>
      </c>
      <c r="N5883">
        <f t="shared" si="824"/>
        <v>677</v>
      </c>
      <c r="O5883">
        <f t="shared" si="825"/>
        <v>1</v>
      </c>
      <c r="P5883" t="str">
        <f t="shared" si="826"/>
        <v>Work</v>
      </c>
      <c r="Q5883" t="str">
        <f>VLOOKUP(N5883,IF(P5883="Work",Intervals!$A$4:$C$9,Intervals!$F$4:$H$9),3,1)</f>
        <v>Int_7-17</v>
      </c>
      <c r="R5883" t="str">
        <f t="shared" si="827"/>
        <v>1</v>
      </c>
      <c r="S5883">
        <f>VLOOKUP(N5883,IF(P5883="Work",Intervals!$A$4:$D$9,Intervals!$F$4:$I$9),4,1)</f>
        <v>3</v>
      </c>
    </row>
    <row r="5884" spans="1:19" x14ac:dyDescent="0.25">
      <c r="A5884" t="s">
        <v>209</v>
      </c>
      <c r="B5884" s="1" t="s">
        <v>6065</v>
      </c>
      <c r="C5884" t="s">
        <v>339</v>
      </c>
      <c r="D5884">
        <f t="shared" si="819"/>
        <v>5882</v>
      </c>
      <c r="E5884" t="s">
        <v>882</v>
      </c>
      <c r="F5884" t="s">
        <v>11567</v>
      </c>
      <c r="G5884" t="s">
        <v>4</v>
      </c>
      <c r="H5884" t="s">
        <v>11643</v>
      </c>
      <c r="I5884" t="s">
        <v>11717</v>
      </c>
      <c r="J5884">
        <f t="shared" si="820"/>
        <v>3</v>
      </c>
      <c r="K5884">
        <f t="shared" si="821"/>
        <v>6</v>
      </c>
      <c r="L5884" s="3">
        <f t="shared" si="822"/>
        <v>42674</v>
      </c>
      <c r="M5884" t="str">
        <f t="shared" si="823"/>
        <v>11:18</v>
      </c>
      <c r="N5884">
        <f t="shared" si="824"/>
        <v>678.00000000000011</v>
      </c>
      <c r="O5884">
        <f t="shared" si="825"/>
        <v>1</v>
      </c>
      <c r="P5884" t="str">
        <f t="shared" si="826"/>
        <v>Work</v>
      </c>
      <c r="Q5884" t="str">
        <f>VLOOKUP(N5884,IF(P5884="Work",Intervals!$A$4:$C$9,Intervals!$F$4:$H$9),3,1)</f>
        <v>Int_7-17</v>
      </c>
      <c r="R5884" t="str">
        <f t="shared" si="827"/>
        <v>1</v>
      </c>
      <c r="S5884">
        <f>VLOOKUP(N5884,IF(P5884="Work",Intervals!$A$4:$D$9,Intervals!$F$4:$I$9),4,1)</f>
        <v>3</v>
      </c>
    </row>
    <row r="5885" spans="1:19" x14ac:dyDescent="0.25">
      <c r="A5885" t="s">
        <v>293</v>
      </c>
      <c r="B5885" s="1" t="s">
        <v>6065</v>
      </c>
      <c r="C5885" t="s">
        <v>339</v>
      </c>
      <c r="D5885">
        <f t="shared" si="819"/>
        <v>5883</v>
      </c>
      <c r="E5885" t="s">
        <v>714</v>
      </c>
      <c r="F5885" t="s">
        <v>10</v>
      </c>
      <c r="G5885" t="s">
        <v>4</v>
      </c>
      <c r="H5885" t="s">
        <v>11589</v>
      </c>
      <c r="I5885" s="4">
        <v>42509</v>
      </c>
      <c r="J5885">
        <f t="shared" si="820"/>
        <v>3</v>
      </c>
      <c r="K5885">
        <f t="shared" si="821"/>
        <v>6</v>
      </c>
      <c r="L5885" s="3">
        <f t="shared" si="822"/>
        <v>42674</v>
      </c>
      <c r="M5885" t="str">
        <f t="shared" si="823"/>
        <v>11:18</v>
      </c>
      <c r="N5885">
        <f t="shared" si="824"/>
        <v>678.00000000000011</v>
      </c>
      <c r="O5885">
        <f t="shared" si="825"/>
        <v>1</v>
      </c>
      <c r="P5885" t="str">
        <f t="shared" si="826"/>
        <v>Work</v>
      </c>
      <c r="Q5885" t="str">
        <f>VLOOKUP(N5885,IF(P5885="Work",Intervals!$A$4:$C$9,Intervals!$F$4:$H$9),3,1)</f>
        <v>Int_7-17</v>
      </c>
      <c r="R5885" t="str">
        <f t="shared" si="827"/>
        <v>1</v>
      </c>
      <c r="S5885">
        <f>VLOOKUP(N5885,IF(P5885="Work",Intervals!$A$4:$D$9,Intervals!$F$4:$I$9),4,1)</f>
        <v>3</v>
      </c>
    </row>
    <row r="5886" spans="1:19" x14ac:dyDescent="0.25">
      <c r="A5886" t="s">
        <v>112</v>
      </c>
      <c r="B5886" s="1" t="s">
        <v>6066</v>
      </c>
      <c r="C5886" t="s">
        <v>339</v>
      </c>
      <c r="D5886">
        <f t="shared" si="819"/>
        <v>5884</v>
      </c>
      <c r="E5886" t="s">
        <v>883</v>
      </c>
      <c r="F5886" t="s">
        <v>10</v>
      </c>
      <c r="G5886" t="s">
        <v>4</v>
      </c>
      <c r="H5886" t="s">
        <v>11597</v>
      </c>
      <c r="I5886" t="s">
        <v>11671</v>
      </c>
      <c r="J5886">
        <f t="shared" si="820"/>
        <v>3</v>
      </c>
      <c r="K5886">
        <f t="shared" si="821"/>
        <v>6</v>
      </c>
      <c r="L5886" s="3">
        <f t="shared" si="822"/>
        <v>42674</v>
      </c>
      <c r="M5886" t="str">
        <f t="shared" si="823"/>
        <v>11:19</v>
      </c>
      <c r="N5886">
        <f t="shared" si="824"/>
        <v>679</v>
      </c>
      <c r="O5886">
        <f t="shared" si="825"/>
        <v>1</v>
      </c>
      <c r="P5886" t="str">
        <f t="shared" si="826"/>
        <v>Work</v>
      </c>
      <c r="Q5886" t="str">
        <f>VLOOKUP(N5886,IF(P5886="Work",Intervals!$A$4:$C$9,Intervals!$F$4:$H$9),3,1)</f>
        <v>Int_7-17</v>
      </c>
      <c r="R5886" t="str">
        <f t="shared" si="827"/>
        <v>1</v>
      </c>
      <c r="S5886">
        <f>VLOOKUP(N5886,IF(P5886="Work",Intervals!$A$4:$D$9,Intervals!$F$4:$I$9),4,1)</f>
        <v>3</v>
      </c>
    </row>
    <row r="5887" spans="1:19" x14ac:dyDescent="0.25">
      <c r="A5887" t="s">
        <v>209</v>
      </c>
      <c r="B5887" s="1" t="s">
        <v>6067</v>
      </c>
      <c r="C5887" t="s">
        <v>339</v>
      </c>
      <c r="D5887">
        <f t="shared" si="819"/>
        <v>5885</v>
      </c>
      <c r="E5887" t="s">
        <v>882</v>
      </c>
      <c r="F5887" t="s">
        <v>11567</v>
      </c>
      <c r="G5887" t="s">
        <v>4</v>
      </c>
      <c r="H5887" t="s">
        <v>11643</v>
      </c>
      <c r="I5887" t="s">
        <v>11717</v>
      </c>
      <c r="J5887">
        <f t="shared" si="820"/>
        <v>3</v>
      </c>
      <c r="K5887">
        <f t="shared" si="821"/>
        <v>6</v>
      </c>
      <c r="L5887" s="3">
        <f t="shared" si="822"/>
        <v>42674</v>
      </c>
      <c r="M5887" t="str">
        <f t="shared" si="823"/>
        <v>11:31</v>
      </c>
      <c r="N5887">
        <f t="shared" si="824"/>
        <v>691</v>
      </c>
      <c r="O5887">
        <f t="shared" si="825"/>
        <v>1</v>
      </c>
      <c r="P5887" t="str">
        <f t="shared" si="826"/>
        <v>Work</v>
      </c>
      <c r="Q5887" t="str">
        <f>VLOOKUP(N5887,IF(P5887="Work",Intervals!$A$4:$C$9,Intervals!$F$4:$H$9),3,1)</f>
        <v>Int_7-17</v>
      </c>
      <c r="R5887" t="str">
        <f t="shared" si="827"/>
        <v>1</v>
      </c>
      <c r="S5887">
        <f>VLOOKUP(N5887,IF(P5887="Work",Intervals!$A$4:$D$9,Intervals!$F$4:$I$9),4,1)</f>
        <v>3</v>
      </c>
    </row>
    <row r="5888" spans="1:19" x14ac:dyDescent="0.25">
      <c r="A5888" t="s">
        <v>156</v>
      </c>
      <c r="B5888" s="1" t="s">
        <v>6067</v>
      </c>
      <c r="C5888" t="s">
        <v>339</v>
      </c>
      <c r="D5888">
        <f t="shared" si="819"/>
        <v>5886</v>
      </c>
      <c r="E5888" t="s">
        <v>884</v>
      </c>
      <c r="F5888" t="s">
        <v>10</v>
      </c>
      <c r="G5888" t="s">
        <v>4</v>
      </c>
      <c r="H5888" t="s">
        <v>11589</v>
      </c>
      <c r="I5888" s="4">
        <v>42509</v>
      </c>
      <c r="J5888">
        <f t="shared" si="820"/>
        <v>3</v>
      </c>
      <c r="K5888">
        <f t="shared" si="821"/>
        <v>6</v>
      </c>
      <c r="L5888" s="3">
        <f t="shared" si="822"/>
        <v>42674</v>
      </c>
      <c r="M5888" t="str">
        <f t="shared" si="823"/>
        <v>11:31</v>
      </c>
      <c r="N5888">
        <f t="shared" si="824"/>
        <v>691</v>
      </c>
      <c r="O5888">
        <f t="shared" si="825"/>
        <v>1</v>
      </c>
      <c r="P5888" t="str">
        <f t="shared" si="826"/>
        <v>Work</v>
      </c>
      <c r="Q5888" t="str">
        <f>VLOOKUP(N5888,IF(P5888="Work",Intervals!$A$4:$C$9,Intervals!$F$4:$H$9),3,1)</f>
        <v>Int_7-17</v>
      </c>
      <c r="R5888" t="str">
        <f t="shared" si="827"/>
        <v>1</v>
      </c>
      <c r="S5888">
        <f>VLOOKUP(N5888,IF(P5888="Work",Intervals!$A$4:$D$9,Intervals!$F$4:$I$9),4,1)</f>
        <v>3</v>
      </c>
    </row>
    <row r="5889" spans="1:19" x14ac:dyDescent="0.25">
      <c r="A5889" t="s">
        <v>194</v>
      </c>
      <c r="B5889" s="1" t="s">
        <v>6068</v>
      </c>
      <c r="C5889" t="s">
        <v>339</v>
      </c>
      <c r="D5889">
        <f t="shared" si="819"/>
        <v>5887</v>
      </c>
      <c r="E5889" t="s">
        <v>392</v>
      </c>
      <c r="F5889" t="s">
        <v>11568</v>
      </c>
      <c r="G5889" t="s">
        <v>4</v>
      </c>
      <c r="H5889" t="s">
        <v>11589</v>
      </c>
      <c r="I5889" s="4">
        <v>42509</v>
      </c>
      <c r="J5889">
        <f t="shared" si="820"/>
        <v>3</v>
      </c>
      <c r="K5889">
        <f t="shared" si="821"/>
        <v>6</v>
      </c>
      <c r="L5889" s="3">
        <f t="shared" si="822"/>
        <v>42674</v>
      </c>
      <c r="M5889" t="str">
        <f t="shared" si="823"/>
        <v>11:32</v>
      </c>
      <c r="N5889">
        <f t="shared" si="824"/>
        <v>692.00000000000011</v>
      </c>
      <c r="O5889">
        <f t="shared" si="825"/>
        <v>1</v>
      </c>
      <c r="P5889" t="str">
        <f t="shared" si="826"/>
        <v>Work</v>
      </c>
      <c r="Q5889" t="str">
        <f>VLOOKUP(N5889,IF(P5889="Work",Intervals!$A$4:$C$9,Intervals!$F$4:$H$9),3,1)</f>
        <v>Int_7-17</v>
      </c>
      <c r="R5889" t="str">
        <f t="shared" si="827"/>
        <v>1</v>
      </c>
      <c r="S5889">
        <f>VLOOKUP(N5889,IF(P5889="Work",Intervals!$A$4:$D$9,Intervals!$F$4:$I$9),4,1)</f>
        <v>3</v>
      </c>
    </row>
    <row r="5890" spans="1:19" x14ac:dyDescent="0.25">
      <c r="A5890" t="s">
        <v>171</v>
      </c>
      <c r="B5890" s="1" t="s">
        <v>6069</v>
      </c>
      <c r="C5890" t="s">
        <v>339</v>
      </c>
      <c r="D5890">
        <f t="shared" si="819"/>
        <v>5888</v>
      </c>
      <c r="E5890" t="s">
        <v>396</v>
      </c>
      <c r="F5890" t="s">
        <v>11569</v>
      </c>
      <c r="G5890" t="s">
        <v>4</v>
      </c>
      <c r="H5890" t="s">
        <v>11589</v>
      </c>
      <c r="I5890" s="4">
        <v>42509</v>
      </c>
      <c r="J5890">
        <f t="shared" si="820"/>
        <v>3</v>
      </c>
      <c r="K5890">
        <f t="shared" si="821"/>
        <v>6</v>
      </c>
      <c r="L5890" s="3">
        <f t="shared" si="822"/>
        <v>42674</v>
      </c>
      <c r="M5890" t="str">
        <f t="shared" si="823"/>
        <v>11:44</v>
      </c>
      <c r="N5890">
        <f t="shared" si="824"/>
        <v>704</v>
      </c>
      <c r="O5890">
        <f t="shared" si="825"/>
        <v>1</v>
      </c>
      <c r="P5890" t="str">
        <f t="shared" si="826"/>
        <v>Work</v>
      </c>
      <c r="Q5890" t="str">
        <f>VLOOKUP(N5890,IF(P5890="Work",Intervals!$A$4:$C$9,Intervals!$F$4:$H$9),3,1)</f>
        <v>Int_7-17</v>
      </c>
      <c r="R5890" t="str">
        <f t="shared" si="827"/>
        <v>1</v>
      </c>
      <c r="S5890">
        <f>VLOOKUP(N5890,IF(P5890="Work",Intervals!$A$4:$D$9,Intervals!$F$4:$I$9),4,1)</f>
        <v>3</v>
      </c>
    </row>
    <row r="5891" spans="1:19" x14ac:dyDescent="0.25">
      <c r="A5891" t="s">
        <v>194</v>
      </c>
      <c r="B5891" s="1" t="s">
        <v>6070</v>
      </c>
      <c r="C5891" t="s">
        <v>339</v>
      </c>
      <c r="D5891">
        <f t="shared" ref="D5891:D5954" si="828">ROW()-ROW($D$2)</f>
        <v>5889</v>
      </c>
      <c r="E5891" t="s">
        <v>392</v>
      </c>
      <c r="F5891" t="s">
        <v>11568</v>
      </c>
      <c r="G5891" t="s">
        <v>4</v>
      </c>
      <c r="H5891" t="s">
        <v>11589</v>
      </c>
      <c r="I5891" s="4">
        <v>42509</v>
      </c>
      <c r="J5891">
        <f t="shared" ref="J5891:J5954" si="829">SEARCH("-",B5891)</f>
        <v>3</v>
      </c>
      <c r="K5891">
        <f t="shared" ref="K5891:K5954" si="830">SEARCH("-",B5891,J5891+1)</f>
        <v>6</v>
      </c>
      <c r="L5891" s="3">
        <f t="shared" ref="L5891:L5954" si="831">DATE(MID(B5891,K5891+1,4),LEFT(B5891,J5891-1),MID(B5891,J5891+1,K5891-J5891-1))</f>
        <v>42674</v>
      </c>
      <c r="M5891" t="str">
        <f t="shared" ref="M5891:M5954" si="832">MID(B5891,SEARCH(" ",B5891)+1,99)</f>
        <v>11:45</v>
      </c>
      <c r="N5891">
        <f t="shared" ref="N5891:N5954" si="833">((M5891+1)-"1.1.1900  0:00:00")*24*60</f>
        <v>704.99999999999989</v>
      </c>
      <c r="O5891">
        <f t="shared" ref="O5891:O5954" si="834">WEEKDAY(L5891,2)</f>
        <v>1</v>
      </c>
      <c r="P5891" t="str">
        <f t="shared" ref="P5891:P5954" si="835">IF(O5891&gt;5,"NonWork","Work")</f>
        <v>Work</v>
      </c>
      <c r="Q5891" t="str">
        <f>VLOOKUP(N5891,IF(P5891="Work",Intervals!$A$4:$C$9,Intervals!$F$4:$H$9),3,1)</f>
        <v>Int_7-17</v>
      </c>
      <c r="R5891" t="str">
        <f t="shared" ref="R5891:R5954" si="836">IF(O5891&gt;5,"2","1")</f>
        <v>1</v>
      </c>
      <c r="S5891">
        <f>VLOOKUP(N5891,IF(P5891="Work",Intervals!$A$4:$D$9,Intervals!$F$4:$I$9),4,1)</f>
        <v>3</v>
      </c>
    </row>
    <row r="5892" spans="1:19" x14ac:dyDescent="0.25">
      <c r="A5892" t="s">
        <v>119</v>
      </c>
      <c r="B5892" s="1" t="s">
        <v>6071</v>
      </c>
      <c r="C5892" t="s">
        <v>339</v>
      </c>
      <c r="D5892">
        <f t="shared" si="828"/>
        <v>5890</v>
      </c>
      <c r="E5892" t="s">
        <v>421</v>
      </c>
      <c r="F5892" t="s">
        <v>10</v>
      </c>
      <c r="G5892" t="s">
        <v>4</v>
      </c>
      <c r="H5892" t="s">
        <v>11589</v>
      </c>
      <c r="I5892" s="4">
        <v>42509</v>
      </c>
      <c r="J5892">
        <f t="shared" si="829"/>
        <v>3</v>
      </c>
      <c r="K5892">
        <f t="shared" si="830"/>
        <v>6</v>
      </c>
      <c r="L5892" s="3">
        <f t="shared" si="831"/>
        <v>42674</v>
      </c>
      <c r="M5892" t="str">
        <f t="shared" si="832"/>
        <v>11:59</v>
      </c>
      <c r="N5892">
        <f t="shared" si="833"/>
        <v>718.99999999999989</v>
      </c>
      <c r="O5892">
        <f t="shared" si="834"/>
        <v>1</v>
      </c>
      <c r="P5892" t="str">
        <f t="shared" si="835"/>
        <v>Work</v>
      </c>
      <c r="Q5892" t="str">
        <f>VLOOKUP(N5892,IF(P5892="Work",Intervals!$A$4:$C$9,Intervals!$F$4:$H$9),3,1)</f>
        <v>Int_7-17</v>
      </c>
      <c r="R5892" t="str">
        <f t="shared" si="836"/>
        <v>1</v>
      </c>
      <c r="S5892">
        <f>VLOOKUP(N5892,IF(P5892="Work",Intervals!$A$4:$D$9,Intervals!$F$4:$I$9),4,1)</f>
        <v>3</v>
      </c>
    </row>
    <row r="5893" spans="1:19" x14ac:dyDescent="0.25">
      <c r="A5893" t="s">
        <v>95</v>
      </c>
      <c r="B5893" s="1" t="s">
        <v>6072</v>
      </c>
      <c r="C5893" t="s">
        <v>339</v>
      </c>
      <c r="D5893">
        <f t="shared" si="828"/>
        <v>5891</v>
      </c>
      <c r="E5893" t="s">
        <v>352</v>
      </c>
      <c r="F5893" t="s">
        <v>10</v>
      </c>
      <c r="G5893" t="s">
        <v>4</v>
      </c>
      <c r="H5893" t="s">
        <v>11594</v>
      </c>
      <c r="I5893" t="s">
        <v>11668</v>
      </c>
      <c r="J5893">
        <f t="shared" si="829"/>
        <v>3</v>
      </c>
      <c r="K5893">
        <f t="shared" si="830"/>
        <v>6</v>
      </c>
      <c r="L5893" s="3">
        <f t="shared" si="831"/>
        <v>42674</v>
      </c>
      <c r="M5893" t="str">
        <f t="shared" si="832"/>
        <v>12:16</v>
      </c>
      <c r="N5893">
        <f t="shared" si="833"/>
        <v>736</v>
      </c>
      <c r="O5893">
        <f t="shared" si="834"/>
        <v>1</v>
      </c>
      <c r="P5893" t="str">
        <f t="shared" si="835"/>
        <v>Work</v>
      </c>
      <c r="Q5893" t="str">
        <f>VLOOKUP(N5893,IF(P5893="Work",Intervals!$A$4:$C$9,Intervals!$F$4:$H$9),3,1)</f>
        <v>Int_7-17</v>
      </c>
      <c r="R5893" t="str">
        <f t="shared" si="836"/>
        <v>1</v>
      </c>
      <c r="S5893">
        <f>VLOOKUP(N5893,IF(P5893="Work",Intervals!$A$4:$D$9,Intervals!$F$4:$I$9),4,1)</f>
        <v>3</v>
      </c>
    </row>
    <row r="5894" spans="1:19" x14ac:dyDescent="0.25">
      <c r="A5894" t="s">
        <v>83</v>
      </c>
      <c r="B5894" s="1" t="s">
        <v>6072</v>
      </c>
      <c r="C5894" t="s">
        <v>339</v>
      </c>
      <c r="D5894">
        <f t="shared" si="828"/>
        <v>5892</v>
      </c>
      <c r="E5894" t="s">
        <v>384</v>
      </c>
      <c r="F5894" t="s">
        <v>10</v>
      </c>
      <c r="G5894" t="s">
        <v>4</v>
      </c>
      <c r="H5894" t="s">
        <v>11589</v>
      </c>
      <c r="I5894" s="4">
        <v>42509</v>
      </c>
      <c r="J5894">
        <f t="shared" si="829"/>
        <v>3</v>
      </c>
      <c r="K5894">
        <f t="shared" si="830"/>
        <v>6</v>
      </c>
      <c r="L5894" s="3">
        <f t="shared" si="831"/>
        <v>42674</v>
      </c>
      <c r="M5894" t="str">
        <f t="shared" si="832"/>
        <v>12:16</v>
      </c>
      <c r="N5894">
        <f t="shared" si="833"/>
        <v>736</v>
      </c>
      <c r="O5894">
        <f t="shared" si="834"/>
        <v>1</v>
      </c>
      <c r="P5894" t="str">
        <f t="shared" si="835"/>
        <v>Work</v>
      </c>
      <c r="Q5894" t="str">
        <f>VLOOKUP(N5894,IF(P5894="Work",Intervals!$A$4:$C$9,Intervals!$F$4:$H$9),3,1)</f>
        <v>Int_7-17</v>
      </c>
      <c r="R5894" t="str">
        <f t="shared" si="836"/>
        <v>1</v>
      </c>
      <c r="S5894">
        <f>VLOOKUP(N5894,IF(P5894="Work",Intervals!$A$4:$D$9,Intervals!$F$4:$I$9),4,1)</f>
        <v>3</v>
      </c>
    </row>
    <row r="5895" spans="1:19" x14ac:dyDescent="0.25">
      <c r="A5895" t="s">
        <v>83</v>
      </c>
      <c r="B5895" s="1" t="s">
        <v>6073</v>
      </c>
      <c r="C5895" t="s">
        <v>339</v>
      </c>
      <c r="D5895">
        <f t="shared" si="828"/>
        <v>5893</v>
      </c>
      <c r="E5895" t="s">
        <v>384</v>
      </c>
      <c r="F5895" t="s">
        <v>10</v>
      </c>
      <c r="G5895" t="s">
        <v>4</v>
      </c>
      <c r="H5895" t="s">
        <v>11589</v>
      </c>
      <c r="I5895" s="4">
        <v>42509</v>
      </c>
      <c r="J5895">
        <f t="shared" si="829"/>
        <v>3</v>
      </c>
      <c r="K5895">
        <f t="shared" si="830"/>
        <v>6</v>
      </c>
      <c r="L5895" s="3">
        <f t="shared" si="831"/>
        <v>42674</v>
      </c>
      <c r="M5895" t="str">
        <f t="shared" si="832"/>
        <v>12:24</v>
      </c>
      <c r="N5895">
        <f t="shared" si="833"/>
        <v>743.99999999999989</v>
      </c>
      <c r="O5895">
        <f t="shared" si="834"/>
        <v>1</v>
      </c>
      <c r="P5895" t="str">
        <f t="shared" si="835"/>
        <v>Work</v>
      </c>
      <c r="Q5895" t="str">
        <f>VLOOKUP(N5895,IF(P5895="Work",Intervals!$A$4:$C$9,Intervals!$F$4:$H$9),3,1)</f>
        <v>Int_7-17</v>
      </c>
      <c r="R5895" t="str">
        <f t="shared" si="836"/>
        <v>1</v>
      </c>
      <c r="S5895">
        <f>VLOOKUP(N5895,IF(P5895="Work",Intervals!$A$4:$D$9,Intervals!$F$4:$I$9),4,1)</f>
        <v>3</v>
      </c>
    </row>
    <row r="5896" spans="1:19" x14ac:dyDescent="0.25">
      <c r="A5896" t="s">
        <v>117</v>
      </c>
      <c r="B5896" s="1" t="s">
        <v>6074</v>
      </c>
      <c r="C5896" t="s">
        <v>339</v>
      </c>
      <c r="D5896">
        <f t="shared" si="828"/>
        <v>5894</v>
      </c>
      <c r="E5896" t="s">
        <v>884</v>
      </c>
      <c r="F5896" t="s">
        <v>10</v>
      </c>
      <c r="G5896" t="s">
        <v>4</v>
      </c>
      <c r="H5896" t="s">
        <v>11589</v>
      </c>
      <c r="I5896" s="4">
        <v>42509</v>
      </c>
      <c r="J5896">
        <f t="shared" si="829"/>
        <v>3</v>
      </c>
      <c r="K5896">
        <f t="shared" si="830"/>
        <v>6</v>
      </c>
      <c r="L5896" s="3">
        <f t="shared" si="831"/>
        <v>42674</v>
      </c>
      <c r="M5896" t="str">
        <f t="shared" si="832"/>
        <v>12:46</v>
      </c>
      <c r="N5896">
        <f t="shared" si="833"/>
        <v>766.00000000000011</v>
      </c>
      <c r="O5896">
        <f t="shared" si="834"/>
        <v>1</v>
      </c>
      <c r="P5896" t="str">
        <f t="shared" si="835"/>
        <v>Work</v>
      </c>
      <c r="Q5896" t="str">
        <f>VLOOKUP(N5896,IF(P5896="Work",Intervals!$A$4:$C$9,Intervals!$F$4:$H$9),3,1)</f>
        <v>Int_7-17</v>
      </c>
      <c r="R5896" t="str">
        <f t="shared" si="836"/>
        <v>1</v>
      </c>
      <c r="S5896">
        <f>VLOOKUP(N5896,IF(P5896="Work",Intervals!$A$4:$D$9,Intervals!$F$4:$I$9),4,1)</f>
        <v>3</v>
      </c>
    </row>
    <row r="5897" spans="1:19" x14ac:dyDescent="0.25">
      <c r="A5897" t="s">
        <v>174</v>
      </c>
      <c r="B5897" s="1" t="s">
        <v>6075</v>
      </c>
      <c r="C5897" t="s">
        <v>339</v>
      </c>
      <c r="D5897">
        <f t="shared" si="828"/>
        <v>5895</v>
      </c>
      <c r="E5897" t="s">
        <v>413</v>
      </c>
      <c r="F5897" t="s">
        <v>10</v>
      </c>
      <c r="G5897" t="s">
        <v>4</v>
      </c>
      <c r="H5897" t="s">
        <v>11589</v>
      </c>
      <c r="I5897" s="4">
        <v>42509</v>
      </c>
      <c r="J5897">
        <f t="shared" si="829"/>
        <v>3</v>
      </c>
      <c r="K5897">
        <f t="shared" si="830"/>
        <v>6</v>
      </c>
      <c r="L5897" s="3">
        <f t="shared" si="831"/>
        <v>42674</v>
      </c>
      <c r="M5897" t="str">
        <f t="shared" si="832"/>
        <v>12:48</v>
      </c>
      <c r="N5897">
        <f t="shared" si="833"/>
        <v>767.99999999999977</v>
      </c>
      <c r="O5897">
        <f t="shared" si="834"/>
        <v>1</v>
      </c>
      <c r="P5897" t="str">
        <f t="shared" si="835"/>
        <v>Work</v>
      </c>
      <c r="Q5897" t="str">
        <f>VLOOKUP(N5897,IF(P5897="Work",Intervals!$A$4:$C$9,Intervals!$F$4:$H$9),3,1)</f>
        <v>Int_7-17</v>
      </c>
      <c r="R5897" t="str">
        <f t="shared" si="836"/>
        <v>1</v>
      </c>
      <c r="S5897">
        <f>VLOOKUP(N5897,IF(P5897="Work",Intervals!$A$4:$D$9,Intervals!$F$4:$I$9),4,1)</f>
        <v>3</v>
      </c>
    </row>
    <row r="5898" spans="1:19" x14ac:dyDescent="0.25">
      <c r="A5898" t="s">
        <v>88</v>
      </c>
      <c r="B5898" s="1" t="s">
        <v>6076</v>
      </c>
      <c r="C5898" t="s">
        <v>339</v>
      </c>
      <c r="D5898">
        <f t="shared" si="828"/>
        <v>5896</v>
      </c>
      <c r="E5898" t="s">
        <v>347</v>
      </c>
      <c r="F5898" t="s">
        <v>10</v>
      </c>
      <c r="G5898" t="s">
        <v>4</v>
      </c>
      <c r="H5898" t="s">
        <v>11589</v>
      </c>
      <c r="I5898" s="4">
        <v>42509</v>
      </c>
      <c r="J5898">
        <f t="shared" si="829"/>
        <v>3</v>
      </c>
      <c r="K5898">
        <f t="shared" si="830"/>
        <v>6</v>
      </c>
      <c r="L5898" s="3">
        <f t="shared" si="831"/>
        <v>42674</v>
      </c>
      <c r="M5898" t="str">
        <f t="shared" si="832"/>
        <v>12:49</v>
      </c>
      <c r="N5898">
        <f t="shared" si="833"/>
        <v>769</v>
      </c>
      <c r="O5898">
        <f t="shared" si="834"/>
        <v>1</v>
      </c>
      <c r="P5898" t="str">
        <f t="shared" si="835"/>
        <v>Work</v>
      </c>
      <c r="Q5898" t="str">
        <f>VLOOKUP(N5898,IF(P5898="Work",Intervals!$A$4:$C$9,Intervals!$F$4:$H$9),3,1)</f>
        <v>Int_7-17</v>
      </c>
      <c r="R5898" t="str">
        <f t="shared" si="836"/>
        <v>1</v>
      </c>
      <c r="S5898">
        <f>VLOOKUP(N5898,IF(P5898="Work",Intervals!$A$4:$D$9,Intervals!$F$4:$I$9),4,1)</f>
        <v>3</v>
      </c>
    </row>
    <row r="5899" spans="1:19" x14ac:dyDescent="0.25">
      <c r="A5899" t="s">
        <v>83</v>
      </c>
      <c r="B5899" s="1" t="s">
        <v>6077</v>
      </c>
      <c r="C5899" t="s">
        <v>339</v>
      </c>
      <c r="D5899">
        <f t="shared" si="828"/>
        <v>5897</v>
      </c>
      <c r="E5899" t="s">
        <v>384</v>
      </c>
      <c r="F5899" t="s">
        <v>10</v>
      </c>
      <c r="G5899" t="s">
        <v>4</v>
      </c>
      <c r="H5899" t="s">
        <v>11589</v>
      </c>
      <c r="I5899" s="4">
        <v>42509</v>
      </c>
      <c r="J5899">
        <f t="shared" si="829"/>
        <v>3</v>
      </c>
      <c r="K5899">
        <f t="shared" si="830"/>
        <v>6</v>
      </c>
      <c r="L5899" s="3">
        <f t="shared" si="831"/>
        <v>42674</v>
      </c>
      <c r="M5899" t="str">
        <f t="shared" si="832"/>
        <v>12:55</v>
      </c>
      <c r="N5899">
        <f t="shared" si="833"/>
        <v>775</v>
      </c>
      <c r="O5899">
        <f t="shared" si="834"/>
        <v>1</v>
      </c>
      <c r="P5899" t="str">
        <f t="shared" si="835"/>
        <v>Work</v>
      </c>
      <c r="Q5899" t="str">
        <f>VLOOKUP(N5899,IF(P5899="Work",Intervals!$A$4:$C$9,Intervals!$F$4:$H$9),3,1)</f>
        <v>Int_7-17</v>
      </c>
      <c r="R5899" t="str">
        <f t="shared" si="836"/>
        <v>1</v>
      </c>
      <c r="S5899">
        <f>VLOOKUP(N5899,IF(P5899="Work",Intervals!$A$4:$D$9,Intervals!$F$4:$I$9),4,1)</f>
        <v>3</v>
      </c>
    </row>
    <row r="5900" spans="1:19" x14ac:dyDescent="0.25">
      <c r="A5900" t="s">
        <v>231</v>
      </c>
      <c r="B5900" s="1" t="s">
        <v>6078</v>
      </c>
      <c r="C5900" t="s">
        <v>339</v>
      </c>
      <c r="D5900">
        <f t="shared" si="828"/>
        <v>5898</v>
      </c>
      <c r="E5900" t="s">
        <v>462</v>
      </c>
      <c r="F5900" t="s">
        <v>3</v>
      </c>
      <c r="G5900" t="s">
        <v>4</v>
      </c>
      <c r="H5900" t="s">
        <v>11597</v>
      </c>
      <c r="I5900" t="s">
        <v>11671</v>
      </c>
      <c r="J5900">
        <f t="shared" si="829"/>
        <v>3</v>
      </c>
      <c r="K5900">
        <f t="shared" si="830"/>
        <v>6</v>
      </c>
      <c r="L5900" s="3">
        <f t="shared" si="831"/>
        <v>42674</v>
      </c>
      <c r="M5900" t="str">
        <f t="shared" si="832"/>
        <v>12:57</v>
      </c>
      <c r="N5900">
        <f t="shared" si="833"/>
        <v>777</v>
      </c>
      <c r="O5900">
        <f t="shared" si="834"/>
        <v>1</v>
      </c>
      <c r="P5900" t="str">
        <f t="shared" si="835"/>
        <v>Work</v>
      </c>
      <c r="Q5900" t="str">
        <f>VLOOKUP(N5900,IF(P5900="Work",Intervals!$A$4:$C$9,Intervals!$F$4:$H$9),3,1)</f>
        <v>Int_7-17</v>
      </c>
      <c r="R5900" t="str">
        <f t="shared" si="836"/>
        <v>1</v>
      </c>
      <c r="S5900">
        <f>VLOOKUP(N5900,IF(P5900="Work",Intervals!$A$4:$D$9,Intervals!$F$4:$I$9),4,1)</f>
        <v>3</v>
      </c>
    </row>
    <row r="5901" spans="1:19" x14ac:dyDescent="0.25">
      <c r="A5901" t="s">
        <v>116</v>
      </c>
      <c r="B5901" s="1" t="s">
        <v>6079</v>
      </c>
      <c r="C5901" t="s">
        <v>339</v>
      </c>
      <c r="D5901">
        <f t="shared" si="828"/>
        <v>5899</v>
      </c>
      <c r="E5901" t="s">
        <v>379</v>
      </c>
      <c r="F5901" t="s">
        <v>10</v>
      </c>
      <c r="G5901" t="s">
        <v>4</v>
      </c>
      <c r="H5901" t="s">
        <v>11589</v>
      </c>
      <c r="I5901" s="4">
        <v>42509</v>
      </c>
      <c r="J5901">
        <f t="shared" si="829"/>
        <v>3</v>
      </c>
      <c r="K5901">
        <f t="shared" si="830"/>
        <v>6</v>
      </c>
      <c r="L5901" s="3">
        <f t="shared" si="831"/>
        <v>42674</v>
      </c>
      <c r="M5901" t="str">
        <f t="shared" si="832"/>
        <v>13:15</v>
      </c>
      <c r="N5901">
        <f t="shared" si="833"/>
        <v>795.00000000000023</v>
      </c>
      <c r="O5901">
        <f t="shared" si="834"/>
        <v>1</v>
      </c>
      <c r="P5901" t="str">
        <f t="shared" si="835"/>
        <v>Work</v>
      </c>
      <c r="Q5901" t="str">
        <f>VLOOKUP(N5901,IF(P5901="Work",Intervals!$A$4:$C$9,Intervals!$F$4:$H$9),3,1)</f>
        <v>Int_7-17</v>
      </c>
      <c r="R5901" t="str">
        <f t="shared" si="836"/>
        <v>1</v>
      </c>
      <c r="S5901">
        <f>VLOOKUP(N5901,IF(P5901="Work",Intervals!$A$4:$D$9,Intervals!$F$4:$I$9),4,1)</f>
        <v>3</v>
      </c>
    </row>
    <row r="5902" spans="1:19" x14ac:dyDescent="0.25">
      <c r="A5902" t="s">
        <v>83</v>
      </c>
      <c r="B5902" s="1" t="s">
        <v>6080</v>
      </c>
      <c r="C5902" t="s">
        <v>339</v>
      </c>
      <c r="D5902">
        <f t="shared" si="828"/>
        <v>5900</v>
      </c>
      <c r="E5902" t="s">
        <v>384</v>
      </c>
      <c r="F5902" t="s">
        <v>10</v>
      </c>
      <c r="G5902" t="s">
        <v>4</v>
      </c>
      <c r="H5902" t="s">
        <v>11589</v>
      </c>
      <c r="I5902" s="4">
        <v>42509</v>
      </c>
      <c r="J5902">
        <f t="shared" si="829"/>
        <v>3</v>
      </c>
      <c r="K5902">
        <f t="shared" si="830"/>
        <v>6</v>
      </c>
      <c r="L5902" s="3">
        <f t="shared" si="831"/>
        <v>42674</v>
      </c>
      <c r="M5902" t="str">
        <f t="shared" si="832"/>
        <v>13:17</v>
      </c>
      <c r="N5902">
        <f t="shared" si="833"/>
        <v>796.99999999999989</v>
      </c>
      <c r="O5902">
        <f t="shared" si="834"/>
        <v>1</v>
      </c>
      <c r="P5902" t="str">
        <f t="shared" si="835"/>
        <v>Work</v>
      </c>
      <c r="Q5902" t="str">
        <f>VLOOKUP(N5902,IF(P5902="Work",Intervals!$A$4:$C$9,Intervals!$F$4:$H$9),3,1)</f>
        <v>Int_7-17</v>
      </c>
      <c r="R5902" t="str">
        <f t="shared" si="836"/>
        <v>1</v>
      </c>
      <c r="S5902">
        <f>VLOOKUP(N5902,IF(P5902="Work",Intervals!$A$4:$D$9,Intervals!$F$4:$I$9),4,1)</f>
        <v>3</v>
      </c>
    </row>
    <row r="5903" spans="1:19" x14ac:dyDescent="0.25">
      <c r="A5903" t="s">
        <v>110</v>
      </c>
      <c r="B5903" s="1" t="s">
        <v>6081</v>
      </c>
      <c r="C5903" t="s">
        <v>339</v>
      </c>
      <c r="D5903">
        <f t="shared" si="828"/>
        <v>5901</v>
      </c>
      <c r="E5903" t="s">
        <v>391</v>
      </c>
      <c r="F5903" t="s">
        <v>10</v>
      </c>
      <c r="G5903" t="s">
        <v>4</v>
      </c>
      <c r="H5903" t="s">
        <v>11603</v>
      </c>
      <c r="I5903" t="s">
        <v>11677</v>
      </c>
      <c r="J5903">
        <f t="shared" si="829"/>
        <v>3</v>
      </c>
      <c r="K5903">
        <f t="shared" si="830"/>
        <v>6</v>
      </c>
      <c r="L5903" s="3">
        <f t="shared" si="831"/>
        <v>42674</v>
      </c>
      <c r="M5903" t="str">
        <f t="shared" si="832"/>
        <v>13:19</v>
      </c>
      <c r="N5903">
        <f t="shared" si="833"/>
        <v>799.00000000000023</v>
      </c>
      <c r="O5903">
        <f t="shared" si="834"/>
        <v>1</v>
      </c>
      <c r="P5903" t="str">
        <f t="shared" si="835"/>
        <v>Work</v>
      </c>
      <c r="Q5903" t="str">
        <f>VLOOKUP(N5903,IF(P5903="Work",Intervals!$A$4:$C$9,Intervals!$F$4:$H$9),3,1)</f>
        <v>Int_7-17</v>
      </c>
      <c r="R5903" t="str">
        <f t="shared" si="836"/>
        <v>1</v>
      </c>
      <c r="S5903">
        <f>VLOOKUP(N5903,IF(P5903="Work",Intervals!$A$4:$D$9,Intervals!$F$4:$I$9),4,1)</f>
        <v>3</v>
      </c>
    </row>
    <row r="5904" spans="1:19" x14ac:dyDescent="0.25">
      <c r="A5904" t="s">
        <v>82</v>
      </c>
      <c r="B5904" s="1" t="s">
        <v>6082</v>
      </c>
      <c r="C5904" t="s">
        <v>339</v>
      </c>
      <c r="D5904">
        <f t="shared" si="828"/>
        <v>5902</v>
      </c>
      <c r="E5904" t="s">
        <v>885</v>
      </c>
      <c r="F5904" t="s">
        <v>11561</v>
      </c>
      <c r="G5904" t="s">
        <v>30</v>
      </c>
      <c r="H5904" t="s">
        <v>11590</v>
      </c>
      <c r="I5904" t="s">
        <v>11664</v>
      </c>
      <c r="J5904">
        <f t="shared" si="829"/>
        <v>3</v>
      </c>
      <c r="K5904">
        <f t="shared" si="830"/>
        <v>6</v>
      </c>
      <c r="L5904" s="3">
        <f t="shared" si="831"/>
        <v>42674</v>
      </c>
      <c r="M5904" t="str">
        <f t="shared" si="832"/>
        <v>13:21</v>
      </c>
      <c r="N5904">
        <f t="shared" si="833"/>
        <v>800.99999999999989</v>
      </c>
      <c r="O5904">
        <f t="shared" si="834"/>
        <v>1</v>
      </c>
      <c r="P5904" t="str">
        <f t="shared" si="835"/>
        <v>Work</v>
      </c>
      <c r="Q5904" t="str">
        <f>VLOOKUP(N5904,IF(P5904="Work",Intervals!$A$4:$C$9,Intervals!$F$4:$H$9),3,1)</f>
        <v>Int_7-17</v>
      </c>
      <c r="R5904" t="str">
        <f t="shared" si="836"/>
        <v>1</v>
      </c>
      <c r="S5904">
        <f>VLOOKUP(N5904,IF(P5904="Work",Intervals!$A$4:$D$9,Intervals!$F$4:$I$9),4,1)</f>
        <v>3</v>
      </c>
    </row>
    <row r="5905" spans="1:19" x14ac:dyDescent="0.25">
      <c r="A5905" t="s">
        <v>182</v>
      </c>
      <c r="B5905" s="1" t="s">
        <v>6083</v>
      </c>
      <c r="C5905" t="s">
        <v>339</v>
      </c>
      <c r="D5905">
        <f t="shared" si="828"/>
        <v>5903</v>
      </c>
      <c r="E5905" t="s">
        <v>384</v>
      </c>
      <c r="F5905" t="s">
        <v>10</v>
      </c>
      <c r="G5905" t="s">
        <v>4</v>
      </c>
      <c r="H5905" t="s">
        <v>11589</v>
      </c>
      <c r="I5905" s="4">
        <v>42509</v>
      </c>
      <c r="J5905">
        <f t="shared" si="829"/>
        <v>3</v>
      </c>
      <c r="K5905">
        <f t="shared" si="830"/>
        <v>6</v>
      </c>
      <c r="L5905" s="3">
        <f t="shared" si="831"/>
        <v>42674</v>
      </c>
      <c r="M5905" t="str">
        <f t="shared" si="832"/>
        <v>13:22</v>
      </c>
      <c r="N5905">
        <f t="shared" si="833"/>
        <v>802</v>
      </c>
      <c r="O5905">
        <f t="shared" si="834"/>
        <v>1</v>
      </c>
      <c r="P5905" t="str">
        <f t="shared" si="835"/>
        <v>Work</v>
      </c>
      <c r="Q5905" t="str">
        <f>VLOOKUP(N5905,IF(P5905="Work",Intervals!$A$4:$C$9,Intervals!$F$4:$H$9),3,1)</f>
        <v>Int_7-17</v>
      </c>
      <c r="R5905" t="str">
        <f t="shared" si="836"/>
        <v>1</v>
      </c>
      <c r="S5905">
        <f>VLOOKUP(N5905,IF(P5905="Work",Intervals!$A$4:$D$9,Intervals!$F$4:$I$9),4,1)</f>
        <v>3</v>
      </c>
    </row>
    <row r="5906" spans="1:19" x14ac:dyDescent="0.25">
      <c r="A5906" t="s">
        <v>93</v>
      </c>
      <c r="B5906" s="1" t="s">
        <v>6083</v>
      </c>
      <c r="C5906" t="s">
        <v>339</v>
      </c>
      <c r="D5906">
        <f t="shared" si="828"/>
        <v>5904</v>
      </c>
      <c r="E5906" t="s">
        <v>350</v>
      </c>
      <c r="F5906" t="s">
        <v>10</v>
      </c>
      <c r="G5906" t="s">
        <v>30</v>
      </c>
      <c r="H5906" t="s">
        <v>11593</v>
      </c>
      <c r="I5906" t="s">
        <v>11667</v>
      </c>
      <c r="J5906">
        <f t="shared" si="829"/>
        <v>3</v>
      </c>
      <c r="K5906">
        <f t="shared" si="830"/>
        <v>6</v>
      </c>
      <c r="L5906" s="3">
        <f t="shared" si="831"/>
        <v>42674</v>
      </c>
      <c r="M5906" t="str">
        <f t="shared" si="832"/>
        <v>13:22</v>
      </c>
      <c r="N5906">
        <f t="shared" si="833"/>
        <v>802</v>
      </c>
      <c r="O5906">
        <f t="shared" si="834"/>
        <v>1</v>
      </c>
      <c r="P5906" t="str">
        <f t="shared" si="835"/>
        <v>Work</v>
      </c>
      <c r="Q5906" t="str">
        <f>VLOOKUP(N5906,IF(P5906="Work",Intervals!$A$4:$C$9,Intervals!$F$4:$H$9),3,1)</f>
        <v>Int_7-17</v>
      </c>
      <c r="R5906" t="str">
        <f t="shared" si="836"/>
        <v>1</v>
      </c>
      <c r="S5906">
        <f>VLOOKUP(N5906,IF(P5906="Work",Intervals!$A$4:$D$9,Intervals!$F$4:$I$9),4,1)</f>
        <v>3</v>
      </c>
    </row>
    <row r="5907" spans="1:19" x14ac:dyDescent="0.25">
      <c r="A5907" t="s">
        <v>83</v>
      </c>
      <c r="B5907" s="1" t="s">
        <v>6084</v>
      </c>
      <c r="C5907" t="s">
        <v>339</v>
      </c>
      <c r="D5907">
        <f t="shared" si="828"/>
        <v>5905</v>
      </c>
      <c r="E5907" t="s">
        <v>384</v>
      </c>
      <c r="F5907" t="s">
        <v>10</v>
      </c>
      <c r="G5907" t="s">
        <v>4</v>
      </c>
      <c r="H5907" t="s">
        <v>11589</v>
      </c>
      <c r="I5907" s="4">
        <v>42509</v>
      </c>
      <c r="J5907">
        <f t="shared" si="829"/>
        <v>3</v>
      </c>
      <c r="K5907">
        <f t="shared" si="830"/>
        <v>6</v>
      </c>
      <c r="L5907" s="3">
        <f t="shared" si="831"/>
        <v>42674</v>
      </c>
      <c r="M5907" t="str">
        <f t="shared" si="832"/>
        <v>13:24</v>
      </c>
      <c r="N5907">
        <f t="shared" si="833"/>
        <v>804</v>
      </c>
      <c r="O5907">
        <f t="shared" si="834"/>
        <v>1</v>
      </c>
      <c r="P5907" t="str">
        <f t="shared" si="835"/>
        <v>Work</v>
      </c>
      <c r="Q5907" t="str">
        <f>VLOOKUP(N5907,IF(P5907="Work",Intervals!$A$4:$C$9,Intervals!$F$4:$H$9),3,1)</f>
        <v>Int_7-17</v>
      </c>
      <c r="R5907" t="str">
        <f t="shared" si="836"/>
        <v>1</v>
      </c>
      <c r="S5907">
        <f>VLOOKUP(N5907,IF(P5907="Work",Intervals!$A$4:$D$9,Intervals!$F$4:$I$9),4,1)</f>
        <v>3</v>
      </c>
    </row>
    <row r="5908" spans="1:19" x14ac:dyDescent="0.25">
      <c r="A5908" t="s">
        <v>141</v>
      </c>
      <c r="B5908" s="1" t="s">
        <v>6085</v>
      </c>
      <c r="C5908" t="s">
        <v>339</v>
      </c>
      <c r="D5908">
        <f t="shared" si="828"/>
        <v>5906</v>
      </c>
      <c r="E5908" t="s">
        <v>385</v>
      </c>
      <c r="F5908" t="s">
        <v>3</v>
      </c>
      <c r="G5908" t="s">
        <v>4</v>
      </c>
      <c r="H5908" t="s">
        <v>11597</v>
      </c>
      <c r="I5908" t="s">
        <v>11671</v>
      </c>
      <c r="J5908">
        <f t="shared" si="829"/>
        <v>3</v>
      </c>
      <c r="K5908">
        <f t="shared" si="830"/>
        <v>6</v>
      </c>
      <c r="L5908" s="3">
        <f t="shared" si="831"/>
        <v>42674</v>
      </c>
      <c r="M5908" t="str">
        <f t="shared" si="832"/>
        <v>13:25</v>
      </c>
      <c r="N5908">
        <f t="shared" si="833"/>
        <v>804.99999999999989</v>
      </c>
      <c r="O5908">
        <f t="shared" si="834"/>
        <v>1</v>
      </c>
      <c r="P5908" t="str">
        <f t="shared" si="835"/>
        <v>Work</v>
      </c>
      <c r="Q5908" t="str">
        <f>VLOOKUP(N5908,IF(P5908="Work",Intervals!$A$4:$C$9,Intervals!$F$4:$H$9),3,1)</f>
        <v>Int_7-17</v>
      </c>
      <c r="R5908" t="str">
        <f t="shared" si="836"/>
        <v>1</v>
      </c>
      <c r="S5908">
        <f>VLOOKUP(N5908,IF(P5908="Work",Intervals!$A$4:$D$9,Intervals!$F$4:$I$9),4,1)</f>
        <v>3</v>
      </c>
    </row>
    <row r="5909" spans="1:19" x14ac:dyDescent="0.25">
      <c r="A5909" t="s">
        <v>123</v>
      </c>
      <c r="B5909" s="1" t="s">
        <v>6086</v>
      </c>
      <c r="C5909" t="s">
        <v>339</v>
      </c>
      <c r="D5909">
        <f t="shared" si="828"/>
        <v>5907</v>
      </c>
      <c r="E5909" t="s">
        <v>385</v>
      </c>
      <c r="F5909" t="s">
        <v>3</v>
      </c>
      <c r="G5909" t="s">
        <v>4</v>
      </c>
      <c r="H5909" t="s">
        <v>11597</v>
      </c>
      <c r="I5909" t="s">
        <v>11671</v>
      </c>
      <c r="J5909">
        <f t="shared" si="829"/>
        <v>3</v>
      </c>
      <c r="K5909">
        <f t="shared" si="830"/>
        <v>6</v>
      </c>
      <c r="L5909" s="3">
        <f t="shared" si="831"/>
        <v>42674</v>
      </c>
      <c r="M5909" t="str">
        <f t="shared" si="832"/>
        <v>13:26</v>
      </c>
      <c r="N5909">
        <f t="shared" si="833"/>
        <v>806</v>
      </c>
      <c r="O5909">
        <f t="shared" si="834"/>
        <v>1</v>
      </c>
      <c r="P5909" t="str">
        <f t="shared" si="835"/>
        <v>Work</v>
      </c>
      <c r="Q5909" t="str">
        <f>VLOOKUP(N5909,IF(P5909="Work",Intervals!$A$4:$C$9,Intervals!$F$4:$H$9),3,1)</f>
        <v>Int_7-17</v>
      </c>
      <c r="R5909" t="str">
        <f t="shared" si="836"/>
        <v>1</v>
      </c>
      <c r="S5909">
        <f>VLOOKUP(N5909,IF(P5909="Work",Intervals!$A$4:$D$9,Intervals!$F$4:$I$9),4,1)</f>
        <v>3</v>
      </c>
    </row>
    <row r="5910" spans="1:19" x14ac:dyDescent="0.25">
      <c r="A5910" t="s">
        <v>190</v>
      </c>
      <c r="B5910" s="1" t="s">
        <v>6087</v>
      </c>
      <c r="C5910" t="s">
        <v>339</v>
      </c>
      <c r="D5910">
        <f t="shared" si="828"/>
        <v>5908</v>
      </c>
      <c r="E5910" t="s">
        <v>379</v>
      </c>
      <c r="F5910" t="s">
        <v>10</v>
      </c>
      <c r="G5910" t="s">
        <v>4</v>
      </c>
      <c r="H5910" t="s">
        <v>11589</v>
      </c>
      <c r="I5910" s="4">
        <v>42509</v>
      </c>
      <c r="J5910">
        <f t="shared" si="829"/>
        <v>3</v>
      </c>
      <c r="K5910">
        <f t="shared" si="830"/>
        <v>6</v>
      </c>
      <c r="L5910" s="3">
        <f t="shared" si="831"/>
        <v>42674</v>
      </c>
      <c r="M5910" t="str">
        <f t="shared" si="832"/>
        <v>13:28</v>
      </c>
      <c r="N5910">
        <f t="shared" si="833"/>
        <v>808</v>
      </c>
      <c r="O5910">
        <f t="shared" si="834"/>
        <v>1</v>
      </c>
      <c r="P5910" t="str">
        <f t="shared" si="835"/>
        <v>Work</v>
      </c>
      <c r="Q5910" t="str">
        <f>VLOOKUP(N5910,IF(P5910="Work",Intervals!$A$4:$C$9,Intervals!$F$4:$H$9),3,1)</f>
        <v>Int_7-17</v>
      </c>
      <c r="R5910" t="str">
        <f t="shared" si="836"/>
        <v>1</v>
      </c>
      <c r="S5910">
        <f>VLOOKUP(N5910,IF(P5910="Work",Intervals!$A$4:$D$9,Intervals!$F$4:$I$9),4,1)</f>
        <v>3</v>
      </c>
    </row>
    <row r="5911" spans="1:19" x14ac:dyDescent="0.25">
      <c r="A5911" t="s">
        <v>145</v>
      </c>
      <c r="B5911" s="1" t="s">
        <v>6088</v>
      </c>
      <c r="C5911" t="s">
        <v>339</v>
      </c>
      <c r="D5911">
        <f t="shared" si="828"/>
        <v>5909</v>
      </c>
      <c r="E5911" t="s">
        <v>386</v>
      </c>
      <c r="F5911" t="s">
        <v>10</v>
      </c>
      <c r="G5911" t="s">
        <v>4</v>
      </c>
      <c r="H5911" t="s">
        <v>11603</v>
      </c>
      <c r="I5911" t="s">
        <v>11677</v>
      </c>
      <c r="J5911">
        <f t="shared" si="829"/>
        <v>3</v>
      </c>
      <c r="K5911">
        <f t="shared" si="830"/>
        <v>6</v>
      </c>
      <c r="L5911" s="3">
        <f t="shared" si="831"/>
        <v>42674</v>
      </c>
      <c r="M5911" t="str">
        <f t="shared" si="832"/>
        <v>13:30</v>
      </c>
      <c r="N5911">
        <f t="shared" si="833"/>
        <v>810</v>
      </c>
      <c r="O5911">
        <f t="shared" si="834"/>
        <v>1</v>
      </c>
      <c r="P5911" t="str">
        <f t="shared" si="835"/>
        <v>Work</v>
      </c>
      <c r="Q5911" t="str">
        <f>VLOOKUP(N5911,IF(P5911="Work",Intervals!$A$4:$C$9,Intervals!$F$4:$H$9),3,1)</f>
        <v>Int_7-17</v>
      </c>
      <c r="R5911" t="str">
        <f t="shared" si="836"/>
        <v>1</v>
      </c>
      <c r="S5911">
        <f>VLOOKUP(N5911,IF(P5911="Work",Intervals!$A$4:$D$9,Intervals!$F$4:$I$9),4,1)</f>
        <v>3</v>
      </c>
    </row>
    <row r="5912" spans="1:19" x14ac:dyDescent="0.25">
      <c r="A5912" t="s">
        <v>141</v>
      </c>
      <c r="B5912" s="1" t="s">
        <v>6089</v>
      </c>
      <c r="C5912" t="s">
        <v>339</v>
      </c>
      <c r="D5912">
        <f t="shared" si="828"/>
        <v>5910</v>
      </c>
      <c r="E5912" t="s">
        <v>385</v>
      </c>
      <c r="F5912" t="s">
        <v>3</v>
      </c>
      <c r="G5912" t="s">
        <v>4</v>
      </c>
      <c r="H5912" t="s">
        <v>11597</v>
      </c>
      <c r="I5912" t="s">
        <v>11671</v>
      </c>
      <c r="J5912">
        <f t="shared" si="829"/>
        <v>3</v>
      </c>
      <c r="K5912">
        <f t="shared" si="830"/>
        <v>6</v>
      </c>
      <c r="L5912" s="3">
        <f t="shared" si="831"/>
        <v>42674</v>
      </c>
      <c r="M5912" t="str">
        <f t="shared" si="832"/>
        <v>13:34</v>
      </c>
      <c r="N5912">
        <f t="shared" si="833"/>
        <v>814</v>
      </c>
      <c r="O5912">
        <f t="shared" si="834"/>
        <v>1</v>
      </c>
      <c r="P5912" t="str">
        <f t="shared" si="835"/>
        <v>Work</v>
      </c>
      <c r="Q5912" t="str">
        <f>VLOOKUP(N5912,IF(P5912="Work",Intervals!$A$4:$C$9,Intervals!$F$4:$H$9),3,1)</f>
        <v>Int_7-17</v>
      </c>
      <c r="R5912" t="str">
        <f t="shared" si="836"/>
        <v>1</v>
      </c>
      <c r="S5912">
        <f>VLOOKUP(N5912,IF(P5912="Work",Intervals!$A$4:$D$9,Intervals!$F$4:$I$9),4,1)</f>
        <v>3</v>
      </c>
    </row>
    <row r="5913" spans="1:19" x14ac:dyDescent="0.25">
      <c r="A5913" t="s">
        <v>173</v>
      </c>
      <c r="B5913" s="1" t="s">
        <v>6090</v>
      </c>
      <c r="C5913" t="s">
        <v>339</v>
      </c>
      <c r="D5913">
        <f t="shared" si="828"/>
        <v>5911</v>
      </c>
      <c r="E5913" t="s">
        <v>386</v>
      </c>
      <c r="F5913" t="s">
        <v>10</v>
      </c>
      <c r="G5913" t="s">
        <v>4</v>
      </c>
      <c r="H5913" t="s">
        <v>11603</v>
      </c>
      <c r="I5913" t="s">
        <v>11677</v>
      </c>
      <c r="J5913">
        <f t="shared" si="829"/>
        <v>3</v>
      </c>
      <c r="K5913">
        <f t="shared" si="830"/>
        <v>6</v>
      </c>
      <c r="L5913" s="3">
        <f t="shared" si="831"/>
        <v>42674</v>
      </c>
      <c r="M5913" t="str">
        <f t="shared" si="832"/>
        <v>13:37</v>
      </c>
      <c r="N5913">
        <f t="shared" si="833"/>
        <v>816.99999999999977</v>
      </c>
      <c r="O5913">
        <f t="shared" si="834"/>
        <v>1</v>
      </c>
      <c r="P5913" t="str">
        <f t="shared" si="835"/>
        <v>Work</v>
      </c>
      <c r="Q5913" t="str">
        <f>VLOOKUP(N5913,IF(P5913="Work",Intervals!$A$4:$C$9,Intervals!$F$4:$H$9),3,1)</f>
        <v>Int_7-17</v>
      </c>
      <c r="R5913" t="str">
        <f t="shared" si="836"/>
        <v>1</v>
      </c>
      <c r="S5913">
        <f>VLOOKUP(N5913,IF(P5913="Work",Intervals!$A$4:$D$9,Intervals!$F$4:$I$9),4,1)</f>
        <v>3</v>
      </c>
    </row>
    <row r="5914" spans="1:19" x14ac:dyDescent="0.25">
      <c r="A5914" t="s">
        <v>162</v>
      </c>
      <c r="B5914" s="1" t="s">
        <v>6091</v>
      </c>
      <c r="C5914" t="s">
        <v>339</v>
      </c>
      <c r="D5914">
        <f t="shared" si="828"/>
        <v>5912</v>
      </c>
      <c r="E5914" t="s">
        <v>387</v>
      </c>
      <c r="F5914" t="s">
        <v>3</v>
      </c>
      <c r="G5914" t="s">
        <v>4</v>
      </c>
      <c r="H5914" t="s">
        <v>11597</v>
      </c>
      <c r="I5914" t="s">
        <v>11671</v>
      </c>
      <c r="J5914">
        <f t="shared" si="829"/>
        <v>3</v>
      </c>
      <c r="K5914">
        <f t="shared" si="830"/>
        <v>6</v>
      </c>
      <c r="L5914" s="3">
        <f t="shared" si="831"/>
        <v>42674</v>
      </c>
      <c r="M5914" t="str">
        <f t="shared" si="832"/>
        <v>13:51</v>
      </c>
      <c r="N5914">
        <f t="shared" si="833"/>
        <v>831.00000000000011</v>
      </c>
      <c r="O5914">
        <f t="shared" si="834"/>
        <v>1</v>
      </c>
      <c r="P5914" t="str">
        <f t="shared" si="835"/>
        <v>Work</v>
      </c>
      <c r="Q5914" t="str">
        <f>VLOOKUP(N5914,IF(P5914="Work",Intervals!$A$4:$C$9,Intervals!$F$4:$H$9),3,1)</f>
        <v>Int_7-17</v>
      </c>
      <c r="R5914" t="str">
        <f t="shared" si="836"/>
        <v>1</v>
      </c>
      <c r="S5914">
        <f>VLOOKUP(N5914,IF(P5914="Work",Intervals!$A$4:$D$9,Intervals!$F$4:$I$9),4,1)</f>
        <v>3</v>
      </c>
    </row>
    <row r="5915" spans="1:19" x14ac:dyDescent="0.25">
      <c r="A5915" t="s">
        <v>143</v>
      </c>
      <c r="B5915" s="1" t="s">
        <v>6092</v>
      </c>
      <c r="C5915" t="s">
        <v>339</v>
      </c>
      <c r="D5915">
        <f t="shared" si="828"/>
        <v>5913</v>
      </c>
      <c r="E5915" t="s">
        <v>386</v>
      </c>
      <c r="F5915" t="s">
        <v>10</v>
      </c>
      <c r="G5915" t="s">
        <v>4</v>
      </c>
      <c r="H5915" t="s">
        <v>11603</v>
      </c>
      <c r="I5915" t="s">
        <v>11677</v>
      </c>
      <c r="J5915">
        <f t="shared" si="829"/>
        <v>3</v>
      </c>
      <c r="K5915">
        <f t="shared" si="830"/>
        <v>6</v>
      </c>
      <c r="L5915" s="3">
        <f t="shared" si="831"/>
        <v>42674</v>
      </c>
      <c r="M5915" t="str">
        <f t="shared" si="832"/>
        <v>14:0</v>
      </c>
      <c r="N5915">
        <f t="shared" si="833"/>
        <v>840.00000000000023</v>
      </c>
      <c r="O5915">
        <f t="shared" si="834"/>
        <v>1</v>
      </c>
      <c r="P5915" t="str">
        <f t="shared" si="835"/>
        <v>Work</v>
      </c>
      <c r="Q5915" t="str">
        <f>VLOOKUP(N5915,IF(P5915="Work",Intervals!$A$4:$C$9,Intervals!$F$4:$H$9),3,1)</f>
        <v>Int_7-17</v>
      </c>
      <c r="R5915" t="str">
        <f t="shared" si="836"/>
        <v>1</v>
      </c>
      <c r="S5915">
        <f>VLOOKUP(N5915,IF(P5915="Work",Intervals!$A$4:$D$9,Intervals!$F$4:$I$9),4,1)</f>
        <v>3</v>
      </c>
    </row>
    <row r="5916" spans="1:19" x14ac:dyDescent="0.25">
      <c r="A5916" t="s">
        <v>141</v>
      </c>
      <c r="B5916" s="1" t="s">
        <v>6093</v>
      </c>
      <c r="C5916" t="s">
        <v>339</v>
      </c>
      <c r="D5916">
        <f t="shared" si="828"/>
        <v>5914</v>
      </c>
      <c r="E5916" t="s">
        <v>385</v>
      </c>
      <c r="F5916" t="s">
        <v>3</v>
      </c>
      <c r="G5916" t="s">
        <v>4</v>
      </c>
      <c r="H5916" t="s">
        <v>11597</v>
      </c>
      <c r="I5916" t="s">
        <v>11671</v>
      </c>
      <c r="J5916">
        <f t="shared" si="829"/>
        <v>3</v>
      </c>
      <c r="K5916">
        <f t="shared" si="830"/>
        <v>6</v>
      </c>
      <c r="L5916" s="3">
        <f t="shared" si="831"/>
        <v>42674</v>
      </c>
      <c r="M5916" t="str">
        <f t="shared" si="832"/>
        <v>14:1</v>
      </c>
      <c r="N5916">
        <f t="shared" si="833"/>
        <v>841</v>
      </c>
      <c r="O5916">
        <f t="shared" si="834"/>
        <v>1</v>
      </c>
      <c r="P5916" t="str">
        <f t="shared" si="835"/>
        <v>Work</v>
      </c>
      <c r="Q5916" t="str">
        <f>VLOOKUP(N5916,IF(P5916="Work",Intervals!$A$4:$C$9,Intervals!$F$4:$H$9),3,1)</f>
        <v>Int_7-17</v>
      </c>
      <c r="R5916" t="str">
        <f t="shared" si="836"/>
        <v>1</v>
      </c>
      <c r="S5916">
        <f>VLOOKUP(N5916,IF(P5916="Work",Intervals!$A$4:$D$9,Intervals!$F$4:$I$9),4,1)</f>
        <v>3</v>
      </c>
    </row>
    <row r="5917" spans="1:19" x14ac:dyDescent="0.25">
      <c r="A5917" t="s">
        <v>141</v>
      </c>
      <c r="B5917" s="1" t="s">
        <v>6094</v>
      </c>
      <c r="C5917" t="s">
        <v>339</v>
      </c>
      <c r="D5917">
        <f t="shared" si="828"/>
        <v>5915</v>
      </c>
      <c r="E5917" t="s">
        <v>385</v>
      </c>
      <c r="F5917" t="s">
        <v>3</v>
      </c>
      <c r="G5917" t="s">
        <v>4</v>
      </c>
      <c r="H5917" t="s">
        <v>11597</v>
      </c>
      <c r="I5917" t="s">
        <v>11671</v>
      </c>
      <c r="J5917">
        <f t="shared" si="829"/>
        <v>3</v>
      </c>
      <c r="K5917">
        <f t="shared" si="830"/>
        <v>6</v>
      </c>
      <c r="L5917" s="3">
        <f t="shared" si="831"/>
        <v>42674</v>
      </c>
      <c r="M5917" t="str">
        <f t="shared" si="832"/>
        <v>14:15</v>
      </c>
      <c r="N5917">
        <f t="shared" si="833"/>
        <v>855</v>
      </c>
      <c r="O5917">
        <f t="shared" si="834"/>
        <v>1</v>
      </c>
      <c r="P5917" t="str">
        <f t="shared" si="835"/>
        <v>Work</v>
      </c>
      <c r="Q5917" t="str">
        <f>VLOOKUP(N5917,IF(P5917="Work",Intervals!$A$4:$C$9,Intervals!$F$4:$H$9),3,1)</f>
        <v>Int_7-17</v>
      </c>
      <c r="R5917" t="str">
        <f t="shared" si="836"/>
        <v>1</v>
      </c>
      <c r="S5917">
        <f>VLOOKUP(N5917,IF(P5917="Work",Intervals!$A$4:$D$9,Intervals!$F$4:$I$9),4,1)</f>
        <v>3</v>
      </c>
    </row>
    <row r="5918" spans="1:19" x14ac:dyDescent="0.25">
      <c r="A5918" t="s">
        <v>90</v>
      </c>
      <c r="B5918" s="1" t="s">
        <v>6095</v>
      </c>
      <c r="C5918" t="s">
        <v>339</v>
      </c>
      <c r="D5918">
        <f t="shared" si="828"/>
        <v>5916</v>
      </c>
      <c r="E5918" t="s">
        <v>475</v>
      </c>
      <c r="F5918" t="s">
        <v>11574</v>
      </c>
      <c r="G5918" t="s">
        <v>4</v>
      </c>
      <c r="H5918" t="s">
        <v>11589</v>
      </c>
      <c r="I5918" s="4">
        <v>42509</v>
      </c>
      <c r="J5918">
        <f t="shared" si="829"/>
        <v>3</v>
      </c>
      <c r="K5918">
        <f t="shared" si="830"/>
        <v>6</v>
      </c>
      <c r="L5918" s="3">
        <f t="shared" si="831"/>
        <v>42674</v>
      </c>
      <c r="M5918" t="str">
        <f t="shared" si="832"/>
        <v>14:16</v>
      </c>
      <c r="N5918">
        <f t="shared" si="833"/>
        <v>856.00000000000011</v>
      </c>
      <c r="O5918">
        <f t="shared" si="834"/>
        <v>1</v>
      </c>
      <c r="P5918" t="str">
        <f t="shared" si="835"/>
        <v>Work</v>
      </c>
      <c r="Q5918" t="str">
        <f>VLOOKUP(N5918,IF(P5918="Work",Intervals!$A$4:$C$9,Intervals!$F$4:$H$9),3,1)</f>
        <v>Int_7-17</v>
      </c>
      <c r="R5918" t="str">
        <f t="shared" si="836"/>
        <v>1</v>
      </c>
      <c r="S5918">
        <f>VLOOKUP(N5918,IF(P5918="Work",Intervals!$A$4:$D$9,Intervals!$F$4:$I$9),4,1)</f>
        <v>3</v>
      </c>
    </row>
    <row r="5919" spans="1:19" x14ac:dyDescent="0.25">
      <c r="A5919" t="s">
        <v>89</v>
      </c>
      <c r="B5919" s="1" t="s">
        <v>6096</v>
      </c>
      <c r="C5919" t="s">
        <v>339</v>
      </c>
      <c r="D5919">
        <f t="shared" si="828"/>
        <v>5917</v>
      </c>
      <c r="E5919" t="s">
        <v>347</v>
      </c>
      <c r="F5919" t="s">
        <v>10</v>
      </c>
      <c r="G5919" t="s">
        <v>4</v>
      </c>
      <c r="H5919" t="s">
        <v>11589</v>
      </c>
      <c r="I5919" s="4">
        <v>42509</v>
      </c>
      <c r="J5919">
        <f t="shared" si="829"/>
        <v>3</v>
      </c>
      <c r="K5919">
        <f t="shared" si="830"/>
        <v>6</v>
      </c>
      <c r="L5919" s="3">
        <f t="shared" si="831"/>
        <v>42674</v>
      </c>
      <c r="M5919" t="str">
        <f t="shared" si="832"/>
        <v>14:17</v>
      </c>
      <c r="N5919">
        <f t="shared" si="833"/>
        <v>857</v>
      </c>
      <c r="O5919">
        <f t="shared" si="834"/>
        <v>1</v>
      </c>
      <c r="P5919" t="str">
        <f t="shared" si="835"/>
        <v>Work</v>
      </c>
      <c r="Q5919" t="str">
        <f>VLOOKUP(N5919,IF(P5919="Work",Intervals!$A$4:$C$9,Intervals!$F$4:$H$9),3,1)</f>
        <v>Int_7-17</v>
      </c>
      <c r="R5919" t="str">
        <f t="shared" si="836"/>
        <v>1</v>
      </c>
      <c r="S5919">
        <f>VLOOKUP(N5919,IF(P5919="Work",Intervals!$A$4:$D$9,Intervals!$F$4:$I$9),4,1)</f>
        <v>3</v>
      </c>
    </row>
    <row r="5920" spans="1:19" x14ac:dyDescent="0.25">
      <c r="A5920" t="s">
        <v>100</v>
      </c>
      <c r="B5920" s="1" t="s">
        <v>6097</v>
      </c>
      <c r="C5920" t="s">
        <v>339</v>
      </c>
      <c r="D5920">
        <f t="shared" si="828"/>
        <v>5918</v>
      </c>
      <c r="E5920" t="s">
        <v>878</v>
      </c>
      <c r="F5920" t="s">
        <v>11565</v>
      </c>
      <c r="G5920" t="s">
        <v>30</v>
      </c>
      <c r="H5920" t="s">
        <v>11616</v>
      </c>
      <c r="I5920" t="s">
        <v>11690</v>
      </c>
      <c r="J5920">
        <f t="shared" si="829"/>
        <v>3</v>
      </c>
      <c r="K5920">
        <f t="shared" si="830"/>
        <v>6</v>
      </c>
      <c r="L5920" s="3">
        <f t="shared" si="831"/>
        <v>42674</v>
      </c>
      <c r="M5920" t="str">
        <f t="shared" si="832"/>
        <v>14:18</v>
      </c>
      <c r="N5920">
        <f t="shared" si="833"/>
        <v>857.99999999999977</v>
      </c>
      <c r="O5920">
        <f t="shared" si="834"/>
        <v>1</v>
      </c>
      <c r="P5920" t="str">
        <f t="shared" si="835"/>
        <v>Work</v>
      </c>
      <c r="Q5920" t="str">
        <f>VLOOKUP(N5920,IF(P5920="Work",Intervals!$A$4:$C$9,Intervals!$F$4:$H$9),3,1)</f>
        <v>Int_7-17</v>
      </c>
      <c r="R5920" t="str">
        <f t="shared" si="836"/>
        <v>1</v>
      </c>
      <c r="S5920">
        <f>VLOOKUP(N5920,IF(P5920="Work",Intervals!$A$4:$D$9,Intervals!$F$4:$I$9),4,1)</f>
        <v>3</v>
      </c>
    </row>
    <row r="5921" spans="1:19" x14ac:dyDescent="0.25">
      <c r="A5921" t="s">
        <v>195</v>
      </c>
      <c r="B5921" s="1" t="s">
        <v>6098</v>
      </c>
      <c r="C5921" t="s">
        <v>339</v>
      </c>
      <c r="D5921">
        <f t="shared" si="828"/>
        <v>5919</v>
      </c>
      <c r="E5921" t="s">
        <v>396</v>
      </c>
      <c r="F5921" t="s">
        <v>11569</v>
      </c>
      <c r="G5921" t="s">
        <v>4</v>
      </c>
      <c r="H5921" t="s">
        <v>11589</v>
      </c>
      <c r="I5921" s="4">
        <v>42509</v>
      </c>
      <c r="J5921">
        <f t="shared" si="829"/>
        <v>3</v>
      </c>
      <c r="K5921">
        <f t="shared" si="830"/>
        <v>6</v>
      </c>
      <c r="L5921" s="3">
        <f t="shared" si="831"/>
        <v>42674</v>
      </c>
      <c r="M5921" t="str">
        <f t="shared" si="832"/>
        <v>14:27</v>
      </c>
      <c r="N5921">
        <f t="shared" si="833"/>
        <v>867</v>
      </c>
      <c r="O5921">
        <f t="shared" si="834"/>
        <v>1</v>
      </c>
      <c r="P5921" t="str">
        <f t="shared" si="835"/>
        <v>Work</v>
      </c>
      <c r="Q5921" t="str">
        <f>VLOOKUP(N5921,IF(P5921="Work",Intervals!$A$4:$C$9,Intervals!$F$4:$H$9),3,1)</f>
        <v>Int_7-17</v>
      </c>
      <c r="R5921" t="str">
        <f t="shared" si="836"/>
        <v>1</v>
      </c>
      <c r="S5921">
        <f>VLOOKUP(N5921,IF(P5921="Work",Intervals!$A$4:$D$9,Intervals!$F$4:$I$9),4,1)</f>
        <v>3</v>
      </c>
    </row>
    <row r="5922" spans="1:19" x14ac:dyDescent="0.25">
      <c r="A5922" t="s">
        <v>95</v>
      </c>
      <c r="B5922" s="1" t="s">
        <v>6099</v>
      </c>
      <c r="C5922" t="s">
        <v>339</v>
      </c>
      <c r="D5922">
        <f t="shared" si="828"/>
        <v>5920</v>
      </c>
      <c r="E5922" t="s">
        <v>352</v>
      </c>
      <c r="F5922" t="s">
        <v>10</v>
      </c>
      <c r="G5922" t="s">
        <v>4</v>
      </c>
      <c r="H5922" t="s">
        <v>11594</v>
      </c>
      <c r="I5922" t="s">
        <v>11668</v>
      </c>
      <c r="J5922">
        <f t="shared" si="829"/>
        <v>3</v>
      </c>
      <c r="K5922">
        <f t="shared" si="830"/>
        <v>6</v>
      </c>
      <c r="L5922" s="3">
        <f t="shared" si="831"/>
        <v>42674</v>
      </c>
      <c r="M5922" t="str">
        <f t="shared" si="832"/>
        <v>14:39</v>
      </c>
      <c r="N5922">
        <f t="shared" si="833"/>
        <v>878.99999999999989</v>
      </c>
      <c r="O5922">
        <f t="shared" si="834"/>
        <v>1</v>
      </c>
      <c r="P5922" t="str">
        <f t="shared" si="835"/>
        <v>Work</v>
      </c>
      <c r="Q5922" t="str">
        <f>VLOOKUP(N5922,IF(P5922="Work",Intervals!$A$4:$C$9,Intervals!$F$4:$H$9),3,1)</f>
        <v>Int_7-17</v>
      </c>
      <c r="R5922" t="str">
        <f t="shared" si="836"/>
        <v>1</v>
      </c>
      <c r="S5922">
        <f>VLOOKUP(N5922,IF(P5922="Work",Intervals!$A$4:$D$9,Intervals!$F$4:$I$9),4,1)</f>
        <v>3</v>
      </c>
    </row>
    <row r="5923" spans="1:19" x14ac:dyDescent="0.25">
      <c r="A5923" t="s">
        <v>174</v>
      </c>
      <c r="B5923" s="1" t="s">
        <v>6100</v>
      </c>
      <c r="C5923" t="s">
        <v>339</v>
      </c>
      <c r="D5923">
        <f t="shared" si="828"/>
        <v>5921</v>
      </c>
      <c r="E5923" t="s">
        <v>413</v>
      </c>
      <c r="F5923" t="s">
        <v>10</v>
      </c>
      <c r="G5923" t="s">
        <v>4</v>
      </c>
      <c r="H5923" t="s">
        <v>11589</v>
      </c>
      <c r="I5923" s="4">
        <v>42509</v>
      </c>
      <c r="J5923">
        <f t="shared" si="829"/>
        <v>3</v>
      </c>
      <c r="K5923">
        <f t="shared" si="830"/>
        <v>6</v>
      </c>
      <c r="L5923" s="3">
        <f t="shared" si="831"/>
        <v>42674</v>
      </c>
      <c r="M5923" t="str">
        <f t="shared" si="832"/>
        <v>14:45</v>
      </c>
      <c r="N5923">
        <f t="shared" si="833"/>
        <v>885.00000000000023</v>
      </c>
      <c r="O5923">
        <f t="shared" si="834"/>
        <v>1</v>
      </c>
      <c r="P5923" t="str">
        <f t="shared" si="835"/>
        <v>Work</v>
      </c>
      <c r="Q5923" t="str">
        <f>VLOOKUP(N5923,IF(P5923="Work",Intervals!$A$4:$C$9,Intervals!$F$4:$H$9),3,1)</f>
        <v>Int_7-17</v>
      </c>
      <c r="R5923" t="str">
        <f t="shared" si="836"/>
        <v>1</v>
      </c>
      <c r="S5923">
        <f>VLOOKUP(N5923,IF(P5923="Work",Intervals!$A$4:$D$9,Intervals!$F$4:$I$9),4,1)</f>
        <v>3</v>
      </c>
    </row>
    <row r="5924" spans="1:19" x14ac:dyDescent="0.25">
      <c r="A5924" t="s">
        <v>230</v>
      </c>
      <c r="B5924" s="1" t="s">
        <v>6101</v>
      </c>
      <c r="C5924" t="s">
        <v>339</v>
      </c>
      <c r="D5924">
        <f t="shared" si="828"/>
        <v>5922</v>
      </c>
      <c r="E5924" t="s">
        <v>653</v>
      </c>
      <c r="F5924" t="s">
        <v>10</v>
      </c>
      <c r="G5924" t="s">
        <v>4</v>
      </c>
      <c r="H5924" t="s">
        <v>11589</v>
      </c>
      <c r="I5924" s="4">
        <v>42509</v>
      </c>
      <c r="J5924">
        <f t="shared" si="829"/>
        <v>3</v>
      </c>
      <c r="K5924">
        <f t="shared" si="830"/>
        <v>6</v>
      </c>
      <c r="L5924" s="3">
        <f t="shared" si="831"/>
        <v>42674</v>
      </c>
      <c r="M5924" t="str">
        <f t="shared" si="832"/>
        <v>14:48</v>
      </c>
      <c r="N5924">
        <f t="shared" si="833"/>
        <v>888</v>
      </c>
      <c r="O5924">
        <f t="shared" si="834"/>
        <v>1</v>
      </c>
      <c r="P5924" t="str">
        <f t="shared" si="835"/>
        <v>Work</v>
      </c>
      <c r="Q5924" t="str">
        <f>VLOOKUP(N5924,IF(P5924="Work",Intervals!$A$4:$C$9,Intervals!$F$4:$H$9),3,1)</f>
        <v>Int_7-17</v>
      </c>
      <c r="R5924" t="str">
        <f t="shared" si="836"/>
        <v>1</v>
      </c>
      <c r="S5924">
        <f>VLOOKUP(N5924,IF(P5924="Work",Intervals!$A$4:$D$9,Intervals!$F$4:$I$9),4,1)</f>
        <v>3</v>
      </c>
    </row>
    <row r="5925" spans="1:19" x14ac:dyDescent="0.25">
      <c r="A5925" t="s">
        <v>82</v>
      </c>
      <c r="B5925" s="1" t="s">
        <v>6102</v>
      </c>
      <c r="C5925" t="s">
        <v>339</v>
      </c>
      <c r="D5925">
        <f t="shared" si="828"/>
        <v>5923</v>
      </c>
      <c r="E5925" t="s">
        <v>885</v>
      </c>
      <c r="F5925" t="s">
        <v>11561</v>
      </c>
      <c r="G5925" t="s">
        <v>30</v>
      </c>
      <c r="H5925" t="s">
        <v>11590</v>
      </c>
      <c r="I5925" t="s">
        <v>11664</v>
      </c>
      <c r="J5925">
        <f t="shared" si="829"/>
        <v>3</v>
      </c>
      <c r="K5925">
        <f t="shared" si="830"/>
        <v>6</v>
      </c>
      <c r="L5925" s="3">
        <f t="shared" si="831"/>
        <v>42674</v>
      </c>
      <c r="M5925" t="str">
        <f t="shared" si="832"/>
        <v>15:0</v>
      </c>
      <c r="N5925">
        <f t="shared" si="833"/>
        <v>900</v>
      </c>
      <c r="O5925">
        <f t="shared" si="834"/>
        <v>1</v>
      </c>
      <c r="P5925" t="str">
        <f t="shared" si="835"/>
        <v>Work</v>
      </c>
      <c r="Q5925" t="str">
        <f>VLOOKUP(N5925,IF(P5925="Work",Intervals!$A$4:$C$9,Intervals!$F$4:$H$9),3,1)</f>
        <v>Int_7-17</v>
      </c>
      <c r="R5925" t="str">
        <f t="shared" si="836"/>
        <v>1</v>
      </c>
      <c r="S5925">
        <f>VLOOKUP(N5925,IF(P5925="Work",Intervals!$A$4:$D$9,Intervals!$F$4:$I$9),4,1)</f>
        <v>3</v>
      </c>
    </row>
    <row r="5926" spans="1:19" x14ac:dyDescent="0.25">
      <c r="A5926" t="s">
        <v>231</v>
      </c>
      <c r="B5926" s="1" t="s">
        <v>6103</v>
      </c>
      <c r="C5926" t="s">
        <v>339</v>
      </c>
      <c r="D5926">
        <f t="shared" si="828"/>
        <v>5924</v>
      </c>
      <c r="E5926" t="s">
        <v>462</v>
      </c>
      <c r="F5926" t="s">
        <v>3</v>
      </c>
      <c r="G5926" t="s">
        <v>4</v>
      </c>
      <c r="H5926" t="s">
        <v>11597</v>
      </c>
      <c r="I5926" t="s">
        <v>11671</v>
      </c>
      <c r="J5926">
        <f t="shared" si="829"/>
        <v>3</v>
      </c>
      <c r="K5926">
        <f t="shared" si="830"/>
        <v>6</v>
      </c>
      <c r="L5926" s="3">
        <f t="shared" si="831"/>
        <v>42674</v>
      </c>
      <c r="M5926" t="str">
        <f t="shared" si="832"/>
        <v>15:3</v>
      </c>
      <c r="N5926">
        <f t="shared" si="833"/>
        <v>902.99999999999977</v>
      </c>
      <c r="O5926">
        <f t="shared" si="834"/>
        <v>1</v>
      </c>
      <c r="P5926" t="str">
        <f t="shared" si="835"/>
        <v>Work</v>
      </c>
      <c r="Q5926" t="str">
        <f>VLOOKUP(N5926,IF(P5926="Work",Intervals!$A$4:$C$9,Intervals!$F$4:$H$9),3,1)</f>
        <v>Int_7-17</v>
      </c>
      <c r="R5926" t="str">
        <f t="shared" si="836"/>
        <v>1</v>
      </c>
      <c r="S5926">
        <f>VLOOKUP(N5926,IF(P5926="Work",Intervals!$A$4:$D$9,Intervals!$F$4:$I$9),4,1)</f>
        <v>3</v>
      </c>
    </row>
    <row r="5927" spans="1:19" x14ac:dyDescent="0.25">
      <c r="A5927" t="s">
        <v>83</v>
      </c>
      <c r="B5927" s="1" t="s">
        <v>6104</v>
      </c>
      <c r="C5927" t="s">
        <v>339</v>
      </c>
      <c r="D5927">
        <f t="shared" si="828"/>
        <v>5925</v>
      </c>
      <c r="E5927" t="s">
        <v>384</v>
      </c>
      <c r="F5927" t="s">
        <v>10</v>
      </c>
      <c r="G5927" t="s">
        <v>4</v>
      </c>
      <c r="H5927" t="s">
        <v>11589</v>
      </c>
      <c r="I5927" s="4">
        <v>42509</v>
      </c>
      <c r="J5927">
        <f t="shared" si="829"/>
        <v>3</v>
      </c>
      <c r="K5927">
        <f t="shared" si="830"/>
        <v>6</v>
      </c>
      <c r="L5927" s="3">
        <f t="shared" si="831"/>
        <v>42674</v>
      </c>
      <c r="M5927" t="str">
        <f t="shared" si="832"/>
        <v>15:5</v>
      </c>
      <c r="N5927">
        <f t="shared" si="833"/>
        <v>905.00000000000011</v>
      </c>
      <c r="O5927">
        <f t="shared" si="834"/>
        <v>1</v>
      </c>
      <c r="P5927" t="str">
        <f t="shared" si="835"/>
        <v>Work</v>
      </c>
      <c r="Q5927" t="str">
        <f>VLOOKUP(N5927,IF(P5927="Work",Intervals!$A$4:$C$9,Intervals!$F$4:$H$9),3,1)</f>
        <v>Int_7-17</v>
      </c>
      <c r="R5927" t="str">
        <f t="shared" si="836"/>
        <v>1</v>
      </c>
      <c r="S5927">
        <f>VLOOKUP(N5927,IF(P5927="Work",Intervals!$A$4:$D$9,Intervals!$F$4:$I$9),4,1)</f>
        <v>3</v>
      </c>
    </row>
    <row r="5928" spans="1:19" x14ac:dyDescent="0.25">
      <c r="A5928" t="s">
        <v>82</v>
      </c>
      <c r="B5928" s="1" t="s">
        <v>6105</v>
      </c>
      <c r="C5928" t="s">
        <v>339</v>
      </c>
      <c r="D5928">
        <f t="shared" si="828"/>
        <v>5926</v>
      </c>
      <c r="E5928" t="s">
        <v>885</v>
      </c>
      <c r="F5928" t="s">
        <v>11561</v>
      </c>
      <c r="G5928" t="s">
        <v>30</v>
      </c>
      <c r="H5928" t="s">
        <v>11590</v>
      </c>
      <c r="I5928" t="s">
        <v>11664</v>
      </c>
      <c r="J5928">
        <f t="shared" si="829"/>
        <v>3</v>
      </c>
      <c r="K5928">
        <f t="shared" si="830"/>
        <v>6</v>
      </c>
      <c r="L5928" s="3">
        <f t="shared" si="831"/>
        <v>42674</v>
      </c>
      <c r="M5928" t="str">
        <f t="shared" si="832"/>
        <v>15:7</v>
      </c>
      <c r="N5928">
        <f t="shared" si="833"/>
        <v>906.99999999999977</v>
      </c>
      <c r="O5928">
        <f t="shared" si="834"/>
        <v>1</v>
      </c>
      <c r="P5928" t="str">
        <f t="shared" si="835"/>
        <v>Work</v>
      </c>
      <c r="Q5928" t="str">
        <f>VLOOKUP(N5928,IF(P5928="Work",Intervals!$A$4:$C$9,Intervals!$F$4:$H$9),3,1)</f>
        <v>Int_7-17</v>
      </c>
      <c r="R5928" t="str">
        <f t="shared" si="836"/>
        <v>1</v>
      </c>
      <c r="S5928">
        <f>VLOOKUP(N5928,IF(P5928="Work",Intervals!$A$4:$D$9,Intervals!$F$4:$I$9),4,1)</f>
        <v>3</v>
      </c>
    </row>
    <row r="5929" spans="1:19" x14ac:dyDescent="0.25">
      <c r="A5929" t="s">
        <v>89</v>
      </c>
      <c r="B5929" s="1" t="s">
        <v>6106</v>
      </c>
      <c r="C5929" t="s">
        <v>339</v>
      </c>
      <c r="D5929">
        <f t="shared" si="828"/>
        <v>5927</v>
      </c>
      <c r="E5929" t="s">
        <v>347</v>
      </c>
      <c r="F5929" t="s">
        <v>10</v>
      </c>
      <c r="G5929" t="s">
        <v>4</v>
      </c>
      <c r="H5929" t="s">
        <v>11589</v>
      </c>
      <c r="I5929" s="4">
        <v>42509</v>
      </c>
      <c r="J5929">
        <f t="shared" si="829"/>
        <v>3</v>
      </c>
      <c r="K5929">
        <f t="shared" si="830"/>
        <v>6</v>
      </c>
      <c r="L5929" s="3">
        <f t="shared" si="831"/>
        <v>42674</v>
      </c>
      <c r="M5929" t="str">
        <f t="shared" si="832"/>
        <v>15:15</v>
      </c>
      <c r="N5929">
        <f t="shared" si="833"/>
        <v>914.99999999999977</v>
      </c>
      <c r="O5929">
        <f t="shared" si="834"/>
        <v>1</v>
      </c>
      <c r="P5929" t="str">
        <f t="shared" si="835"/>
        <v>Work</v>
      </c>
      <c r="Q5929" t="str">
        <f>VLOOKUP(N5929,IF(P5929="Work",Intervals!$A$4:$C$9,Intervals!$F$4:$H$9),3,1)</f>
        <v>Int_7-17</v>
      </c>
      <c r="R5929" t="str">
        <f t="shared" si="836"/>
        <v>1</v>
      </c>
      <c r="S5929">
        <f>VLOOKUP(N5929,IF(P5929="Work",Intervals!$A$4:$D$9,Intervals!$F$4:$I$9),4,1)</f>
        <v>3</v>
      </c>
    </row>
    <row r="5930" spans="1:19" x14ac:dyDescent="0.25">
      <c r="A5930" t="s">
        <v>231</v>
      </c>
      <c r="B5930" s="1" t="s">
        <v>6107</v>
      </c>
      <c r="C5930" t="s">
        <v>339</v>
      </c>
      <c r="D5930">
        <f t="shared" si="828"/>
        <v>5928</v>
      </c>
      <c r="E5930" t="s">
        <v>462</v>
      </c>
      <c r="F5930" t="s">
        <v>3</v>
      </c>
      <c r="G5930" t="s">
        <v>4</v>
      </c>
      <c r="H5930" t="s">
        <v>11597</v>
      </c>
      <c r="I5930" t="s">
        <v>11671</v>
      </c>
      <c r="J5930">
        <f t="shared" si="829"/>
        <v>3</v>
      </c>
      <c r="K5930">
        <f t="shared" si="830"/>
        <v>6</v>
      </c>
      <c r="L5930" s="3">
        <f t="shared" si="831"/>
        <v>42674</v>
      </c>
      <c r="M5930" t="str">
        <f t="shared" si="832"/>
        <v>15:31</v>
      </c>
      <c r="N5930">
        <f t="shared" si="833"/>
        <v>931</v>
      </c>
      <c r="O5930">
        <f t="shared" si="834"/>
        <v>1</v>
      </c>
      <c r="P5930" t="str">
        <f t="shared" si="835"/>
        <v>Work</v>
      </c>
      <c r="Q5930" t="str">
        <f>VLOOKUP(N5930,IF(P5930="Work",Intervals!$A$4:$C$9,Intervals!$F$4:$H$9),3,1)</f>
        <v>Int_7-17</v>
      </c>
      <c r="R5930" t="str">
        <f t="shared" si="836"/>
        <v>1</v>
      </c>
      <c r="S5930">
        <f>VLOOKUP(N5930,IF(P5930="Work",Intervals!$A$4:$D$9,Intervals!$F$4:$I$9),4,1)</f>
        <v>3</v>
      </c>
    </row>
    <row r="5931" spans="1:19" x14ac:dyDescent="0.25">
      <c r="A5931" t="s">
        <v>169</v>
      </c>
      <c r="B5931" s="1" t="s">
        <v>6108</v>
      </c>
      <c r="C5931" t="s">
        <v>339</v>
      </c>
      <c r="D5931">
        <f t="shared" si="828"/>
        <v>5929</v>
      </c>
      <c r="E5931" t="s">
        <v>408</v>
      </c>
      <c r="F5931" t="s">
        <v>10</v>
      </c>
      <c r="G5931" t="s">
        <v>30</v>
      </c>
      <c r="H5931" t="s">
        <v>11590</v>
      </c>
      <c r="I5931" t="s">
        <v>11664</v>
      </c>
      <c r="J5931">
        <f t="shared" si="829"/>
        <v>3</v>
      </c>
      <c r="K5931">
        <f t="shared" si="830"/>
        <v>6</v>
      </c>
      <c r="L5931" s="3">
        <f t="shared" si="831"/>
        <v>42674</v>
      </c>
      <c r="M5931" t="str">
        <f t="shared" si="832"/>
        <v>15:32</v>
      </c>
      <c r="N5931">
        <f t="shared" si="833"/>
        <v>931.99999999999989</v>
      </c>
      <c r="O5931">
        <f t="shared" si="834"/>
        <v>1</v>
      </c>
      <c r="P5931" t="str">
        <f t="shared" si="835"/>
        <v>Work</v>
      </c>
      <c r="Q5931" t="str">
        <f>VLOOKUP(N5931,IF(P5931="Work",Intervals!$A$4:$C$9,Intervals!$F$4:$H$9),3,1)</f>
        <v>Int_7-17</v>
      </c>
      <c r="R5931" t="str">
        <f t="shared" si="836"/>
        <v>1</v>
      </c>
      <c r="S5931">
        <f>VLOOKUP(N5931,IF(P5931="Work",Intervals!$A$4:$D$9,Intervals!$F$4:$I$9),4,1)</f>
        <v>3</v>
      </c>
    </row>
    <row r="5932" spans="1:19" x14ac:dyDescent="0.25">
      <c r="A5932" t="s">
        <v>88</v>
      </c>
      <c r="B5932" s="1" t="s">
        <v>6109</v>
      </c>
      <c r="C5932" t="s">
        <v>339</v>
      </c>
      <c r="D5932">
        <f t="shared" si="828"/>
        <v>5930</v>
      </c>
      <c r="E5932" t="s">
        <v>347</v>
      </c>
      <c r="F5932" t="s">
        <v>10</v>
      </c>
      <c r="G5932" t="s">
        <v>4</v>
      </c>
      <c r="H5932" t="s">
        <v>11589</v>
      </c>
      <c r="I5932" s="4">
        <v>42509</v>
      </c>
      <c r="J5932">
        <f t="shared" si="829"/>
        <v>3</v>
      </c>
      <c r="K5932">
        <f t="shared" si="830"/>
        <v>6</v>
      </c>
      <c r="L5932" s="3">
        <f t="shared" si="831"/>
        <v>42674</v>
      </c>
      <c r="M5932" t="str">
        <f t="shared" si="832"/>
        <v>15:33</v>
      </c>
      <c r="N5932">
        <f t="shared" si="833"/>
        <v>933</v>
      </c>
      <c r="O5932">
        <f t="shared" si="834"/>
        <v>1</v>
      </c>
      <c r="P5932" t="str">
        <f t="shared" si="835"/>
        <v>Work</v>
      </c>
      <c r="Q5932" t="str">
        <f>VLOOKUP(N5932,IF(P5932="Work",Intervals!$A$4:$C$9,Intervals!$F$4:$H$9),3,1)</f>
        <v>Int_7-17</v>
      </c>
      <c r="R5932" t="str">
        <f t="shared" si="836"/>
        <v>1</v>
      </c>
      <c r="S5932">
        <f>VLOOKUP(N5932,IF(P5932="Work",Intervals!$A$4:$D$9,Intervals!$F$4:$I$9),4,1)</f>
        <v>3</v>
      </c>
    </row>
    <row r="5933" spans="1:19" x14ac:dyDescent="0.25">
      <c r="A5933" t="s">
        <v>156</v>
      </c>
      <c r="B5933" s="1" t="s">
        <v>6110</v>
      </c>
      <c r="C5933" t="s">
        <v>339</v>
      </c>
      <c r="D5933">
        <f t="shared" si="828"/>
        <v>5931</v>
      </c>
      <c r="E5933" t="s">
        <v>884</v>
      </c>
      <c r="F5933" t="s">
        <v>10</v>
      </c>
      <c r="G5933" t="s">
        <v>4</v>
      </c>
      <c r="H5933" t="s">
        <v>11589</v>
      </c>
      <c r="I5933" s="4">
        <v>42509</v>
      </c>
      <c r="J5933">
        <f t="shared" si="829"/>
        <v>3</v>
      </c>
      <c r="K5933">
        <f t="shared" si="830"/>
        <v>6</v>
      </c>
      <c r="L5933" s="3">
        <f t="shared" si="831"/>
        <v>42674</v>
      </c>
      <c r="M5933" t="str">
        <f t="shared" si="832"/>
        <v>15:35</v>
      </c>
      <c r="N5933">
        <f t="shared" si="833"/>
        <v>935</v>
      </c>
      <c r="O5933">
        <f t="shared" si="834"/>
        <v>1</v>
      </c>
      <c r="P5933" t="str">
        <f t="shared" si="835"/>
        <v>Work</v>
      </c>
      <c r="Q5933" t="str">
        <f>VLOOKUP(N5933,IF(P5933="Work",Intervals!$A$4:$C$9,Intervals!$F$4:$H$9),3,1)</f>
        <v>Int_7-17</v>
      </c>
      <c r="R5933" t="str">
        <f t="shared" si="836"/>
        <v>1</v>
      </c>
      <c r="S5933">
        <f>VLOOKUP(N5933,IF(P5933="Work",Intervals!$A$4:$D$9,Intervals!$F$4:$I$9),4,1)</f>
        <v>3</v>
      </c>
    </row>
    <row r="5934" spans="1:19" x14ac:dyDescent="0.25">
      <c r="A5934" t="s">
        <v>156</v>
      </c>
      <c r="B5934" s="1" t="s">
        <v>6111</v>
      </c>
      <c r="C5934" t="s">
        <v>339</v>
      </c>
      <c r="D5934">
        <f t="shared" si="828"/>
        <v>5932</v>
      </c>
      <c r="E5934" t="s">
        <v>884</v>
      </c>
      <c r="F5934" t="s">
        <v>10</v>
      </c>
      <c r="G5934" t="s">
        <v>4</v>
      </c>
      <c r="H5934" t="s">
        <v>11589</v>
      </c>
      <c r="I5934" s="4">
        <v>42509</v>
      </c>
      <c r="J5934">
        <f t="shared" si="829"/>
        <v>3</v>
      </c>
      <c r="K5934">
        <f t="shared" si="830"/>
        <v>6</v>
      </c>
      <c r="L5934" s="3">
        <f t="shared" si="831"/>
        <v>42674</v>
      </c>
      <c r="M5934" t="str">
        <f t="shared" si="832"/>
        <v>15:53</v>
      </c>
      <c r="N5934">
        <f t="shared" si="833"/>
        <v>953</v>
      </c>
      <c r="O5934">
        <f t="shared" si="834"/>
        <v>1</v>
      </c>
      <c r="P5934" t="str">
        <f t="shared" si="835"/>
        <v>Work</v>
      </c>
      <c r="Q5934" t="str">
        <f>VLOOKUP(N5934,IF(P5934="Work",Intervals!$A$4:$C$9,Intervals!$F$4:$H$9),3,1)</f>
        <v>Int_7-17</v>
      </c>
      <c r="R5934" t="str">
        <f t="shared" si="836"/>
        <v>1</v>
      </c>
      <c r="S5934">
        <f>VLOOKUP(N5934,IF(P5934="Work",Intervals!$A$4:$D$9,Intervals!$F$4:$I$9),4,1)</f>
        <v>3</v>
      </c>
    </row>
    <row r="5935" spans="1:19" x14ac:dyDescent="0.25">
      <c r="A5935" t="s">
        <v>162</v>
      </c>
      <c r="B5935" s="1" t="s">
        <v>6112</v>
      </c>
      <c r="C5935" t="s">
        <v>339</v>
      </c>
      <c r="D5935">
        <f t="shared" si="828"/>
        <v>5933</v>
      </c>
      <c r="E5935" t="s">
        <v>387</v>
      </c>
      <c r="F5935" t="s">
        <v>3</v>
      </c>
      <c r="G5935" t="s">
        <v>4</v>
      </c>
      <c r="H5935" t="s">
        <v>11597</v>
      </c>
      <c r="I5935" t="s">
        <v>11671</v>
      </c>
      <c r="J5935">
        <f t="shared" si="829"/>
        <v>3</v>
      </c>
      <c r="K5935">
        <f t="shared" si="830"/>
        <v>6</v>
      </c>
      <c r="L5935" s="3">
        <f t="shared" si="831"/>
        <v>42674</v>
      </c>
      <c r="M5935" t="str">
        <f t="shared" si="832"/>
        <v>15:56</v>
      </c>
      <c r="N5935">
        <f t="shared" si="833"/>
        <v>955.99999999999977</v>
      </c>
      <c r="O5935">
        <f t="shared" si="834"/>
        <v>1</v>
      </c>
      <c r="P5935" t="str">
        <f t="shared" si="835"/>
        <v>Work</v>
      </c>
      <c r="Q5935" t="str">
        <f>VLOOKUP(N5935,IF(P5935="Work",Intervals!$A$4:$C$9,Intervals!$F$4:$H$9),3,1)</f>
        <v>Int_7-17</v>
      </c>
      <c r="R5935" t="str">
        <f t="shared" si="836"/>
        <v>1</v>
      </c>
      <c r="S5935">
        <f>VLOOKUP(N5935,IF(P5935="Work",Intervals!$A$4:$D$9,Intervals!$F$4:$I$9),4,1)</f>
        <v>3</v>
      </c>
    </row>
    <row r="5936" spans="1:19" x14ac:dyDescent="0.25">
      <c r="A5936" t="s">
        <v>164</v>
      </c>
      <c r="B5936" s="1" t="s">
        <v>6113</v>
      </c>
      <c r="C5936" t="s">
        <v>339</v>
      </c>
      <c r="D5936">
        <f t="shared" si="828"/>
        <v>5934</v>
      </c>
      <c r="E5936" t="s">
        <v>406</v>
      </c>
      <c r="F5936" t="s">
        <v>11568</v>
      </c>
      <c r="G5936" t="s">
        <v>4</v>
      </c>
      <c r="H5936" t="s">
        <v>11589</v>
      </c>
      <c r="I5936" s="4">
        <v>42509</v>
      </c>
      <c r="J5936">
        <f t="shared" si="829"/>
        <v>3</v>
      </c>
      <c r="K5936">
        <f t="shared" si="830"/>
        <v>6</v>
      </c>
      <c r="L5936" s="3">
        <f t="shared" si="831"/>
        <v>42674</v>
      </c>
      <c r="M5936" t="str">
        <f t="shared" si="832"/>
        <v>15:57</v>
      </c>
      <c r="N5936">
        <f t="shared" si="833"/>
        <v>957</v>
      </c>
      <c r="O5936">
        <f t="shared" si="834"/>
        <v>1</v>
      </c>
      <c r="P5936" t="str">
        <f t="shared" si="835"/>
        <v>Work</v>
      </c>
      <c r="Q5936" t="str">
        <f>VLOOKUP(N5936,IF(P5936="Work",Intervals!$A$4:$C$9,Intervals!$F$4:$H$9),3,1)</f>
        <v>Int_7-17</v>
      </c>
      <c r="R5936" t="str">
        <f t="shared" si="836"/>
        <v>1</v>
      </c>
      <c r="S5936">
        <f>VLOOKUP(N5936,IF(P5936="Work",Intervals!$A$4:$D$9,Intervals!$F$4:$I$9),4,1)</f>
        <v>3</v>
      </c>
    </row>
    <row r="5937" spans="1:19" x14ac:dyDescent="0.25">
      <c r="A5937" t="s">
        <v>304</v>
      </c>
      <c r="B5937" s="1" t="s">
        <v>6114</v>
      </c>
      <c r="C5937" t="s">
        <v>339</v>
      </c>
      <c r="D5937">
        <f t="shared" si="828"/>
        <v>5935</v>
      </c>
      <c r="E5937" t="s">
        <v>387</v>
      </c>
      <c r="F5937" t="s">
        <v>3</v>
      </c>
      <c r="G5937" t="s">
        <v>4</v>
      </c>
      <c r="H5937" t="s">
        <v>11597</v>
      </c>
      <c r="I5937" t="s">
        <v>11671</v>
      </c>
      <c r="J5937">
        <f t="shared" si="829"/>
        <v>3</v>
      </c>
      <c r="K5937">
        <f t="shared" si="830"/>
        <v>6</v>
      </c>
      <c r="L5937" s="3">
        <f t="shared" si="831"/>
        <v>42674</v>
      </c>
      <c r="M5937" t="str">
        <f t="shared" si="832"/>
        <v>15:59</v>
      </c>
      <c r="N5937">
        <f t="shared" si="833"/>
        <v>959</v>
      </c>
      <c r="O5937">
        <f t="shared" si="834"/>
        <v>1</v>
      </c>
      <c r="P5937" t="str">
        <f t="shared" si="835"/>
        <v>Work</v>
      </c>
      <c r="Q5937" t="str">
        <f>VLOOKUP(N5937,IF(P5937="Work",Intervals!$A$4:$C$9,Intervals!$F$4:$H$9),3,1)</f>
        <v>Int_7-17</v>
      </c>
      <c r="R5937" t="str">
        <f t="shared" si="836"/>
        <v>1</v>
      </c>
      <c r="S5937">
        <f>VLOOKUP(N5937,IF(P5937="Work",Intervals!$A$4:$D$9,Intervals!$F$4:$I$9),4,1)</f>
        <v>3</v>
      </c>
    </row>
    <row r="5938" spans="1:19" x14ac:dyDescent="0.25">
      <c r="A5938" t="s">
        <v>223</v>
      </c>
      <c r="B5938" s="1" t="s">
        <v>43</v>
      </c>
      <c r="C5938" t="s">
        <v>339</v>
      </c>
      <c r="D5938">
        <f t="shared" si="828"/>
        <v>5936</v>
      </c>
      <c r="E5938" t="s">
        <v>410</v>
      </c>
      <c r="F5938" t="s">
        <v>3</v>
      </c>
      <c r="G5938" t="s">
        <v>4</v>
      </c>
      <c r="H5938" t="s">
        <v>11589</v>
      </c>
      <c r="I5938" s="4">
        <v>42509</v>
      </c>
      <c r="J5938">
        <f t="shared" si="829"/>
        <v>3</v>
      </c>
      <c r="K5938">
        <f t="shared" si="830"/>
        <v>6</v>
      </c>
      <c r="L5938" s="3">
        <f t="shared" si="831"/>
        <v>42674</v>
      </c>
      <c r="M5938" t="str">
        <f t="shared" si="832"/>
        <v>16:7</v>
      </c>
      <c r="N5938">
        <f t="shared" si="833"/>
        <v>967.00000000000023</v>
      </c>
      <c r="O5938">
        <f t="shared" si="834"/>
        <v>1</v>
      </c>
      <c r="P5938" t="str">
        <f t="shared" si="835"/>
        <v>Work</v>
      </c>
      <c r="Q5938" t="str">
        <f>VLOOKUP(N5938,IF(P5938="Work",Intervals!$A$4:$C$9,Intervals!$F$4:$H$9),3,1)</f>
        <v>Int_7-17</v>
      </c>
      <c r="R5938" t="str">
        <f t="shared" si="836"/>
        <v>1</v>
      </c>
      <c r="S5938">
        <f>VLOOKUP(N5938,IF(P5938="Work",Intervals!$A$4:$D$9,Intervals!$F$4:$I$9),4,1)</f>
        <v>3</v>
      </c>
    </row>
    <row r="5939" spans="1:19" x14ac:dyDescent="0.25">
      <c r="A5939" t="s">
        <v>162</v>
      </c>
      <c r="B5939" s="1" t="s">
        <v>43</v>
      </c>
      <c r="C5939" t="s">
        <v>339</v>
      </c>
      <c r="D5939">
        <f t="shared" si="828"/>
        <v>5937</v>
      </c>
      <c r="E5939" t="s">
        <v>387</v>
      </c>
      <c r="F5939" t="s">
        <v>3</v>
      </c>
      <c r="G5939" t="s">
        <v>4</v>
      </c>
      <c r="H5939" t="s">
        <v>11597</v>
      </c>
      <c r="I5939" t="s">
        <v>11671</v>
      </c>
      <c r="J5939">
        <f t="shared" si="829"/>
        <v>3</v>
      </c>
      <c r="K5939">
        <f t="shared" si="830"/>
        <v>6</v>
      </c>
      <c r="L5939" s="3">
        <f t="shared" si="831"/>
        <v>42674</v>
      </c>
      <c r="M5939" t="str">
        <f t="shared" si="832"/>
        <v>16:7</v>
      </c>
      <c r="N5939">
        <f t="shared" si="833"/>
        <v>967.00000000000023</v>
      </c>
      <c r="O5939">
        <f t="shared" si="834"/>
        <v>1</v>
      </c>
      <c r="P5939" t="str">
        <f t="shared" si="835"/>
        <v>Work</v>
      </c>
      <c r="Q5939" t="str">
        <f>VLOOKUP(N5939,IF(P5939="Work",Intervals!$A$4:$C$9,Intervals!$F$4:$H$9),3,1)</f>
        <v>Int_7-17</v>
      </c>
      <c r="R5939" t="str">
        <f t="shared" si="836"/>
        <v>1</v>
      </c>
      <c r="S5939">
        <f>VLOOKUP(N5939,IF(P5939="Work",Intervals!$A$4:$D$9,Intervals!$F$4:$I$9),4,1)</f>
        <v>3</v>
      </c>
    </row>
    <row r="5940" spans="1:19" x14ac:dyDescent="0.25">
      <c r="A5940" t="s">
        <v>162</v>
      </c>
      <c r="B5940" s="1" t="s">
        <v>6115</v>
      </c>
      <c r="C5940" t="s">
        <v>339</v>
      </c>
      <c r="D5940">
        <f t="shared" si="828"/>
        <v>5938</v>
      </c>
      <c r="E5940" t="s">
        <v>387</v>
      </c>
      <c r="F5940" t="s">
        <v>3</v>
      </c>
      <c r="G5940" t="s">
        <v>4</v>
      </c>
      <c r="H5940" t="s">
        <v>11597</v>
      </c>
      <c r="I5940" t="s">
        <v>11671</v>
      </c>
      <c r="J5940">
        <f t="shared" si="829"/>
        <v>3</v>
      </c>
      <c r="K5940">
        <f t="shared" si="830"/>
        <v>6</v>
      </c>
      <c r="L5940" s="3">
        <f t="shared" si="831"/>
        <v>42674</v>
      </c>
      <c r="M5940" t="str">
        <f t="shared" si="832"/>
        <v>16:9</v>
      </c>
      <c r="N5940">
        <f t="shared" si="833"/>
        <v>968.99999999999989</v>
      </c>
      <c r="O5940">
        <f t="shared" si="834"/>
        <v>1</v>
      </c>
      <c r="P5940" t="str">
        <f t="shared" si="835"/>
        <v>Work</v>
      </c>
      <c r="Q5940" t="str">
        <f>VLOOKUP(N5940,IF(P5940="Work",Intervals!$A$4:$C$9,Intervals!$F$4:$H$9),3,1)</f>
        <v>Int_7-17</v>
      </c>
      <c r="R5940" t="str">
        <f t="shared" si="836"/>
        <v>1</v>
      </c>
      <c r="S5940">
        <f>VLOOKUP(N5940,IF(P5940="Work",Intervals!$A$4:$D$9,Intervals!$F$4:$I$9),4,1)</f>
        <v>3</v>
      </c>
    </row>
    <row r="5941" spans="1:19" x14ac:dyDescent="0.25">
      <c r="A5941" t="s">
        <v>230</v>
      </c>
      <c r="B5941" s="1" t="s">
        <v>6116</v>
      </c>
      <c r="C5941" t="s">
        <v>339</v>
      </c>
      <c r="D5941">
        <f t="shared" si="828"/>
        <v>5939</v>
      </c>
      <c r="E5941" t="s">
        <v>653</v>
      </c>
      <c r="F5941" t="s">
        <v>10</v>
      </c>
      <c r="G5941" t="s">
        <v>4</v>
      </c>
      <c r="H5941" t="s">
        <v>11589</v>
      </c>
      <c r="I5941" s="4">
        <v>42509</v>
      </c>
      <c r="J5941">
        <f t="shared" si="829"/>
        <v>3</v>
      </c>
      <c r="K5941">
        <f t="shared" si="830"/>
        <v>6</v>
      </c>
      <c r="L5941" s="3">
        <f t="shared" si="831"/>
        <v>42674</v>
      </c>
      <c r="M5941" t="str">
        <f t="shared" si="832"/>
        <v>16:11</v>
      </c>
      <c r="N5941">
        <f t="shared" si="833"/>
        <v>971.00000000000023</v>
      </c>
      <c r="O5941">
        <f t="shared" si="834"/>
        <v>1</v>
      </c>
      <c r="P5941" t="str">
        <f t="shared" si="835"/>
        <v>Work</v>
      </c>
      <c r="Q5941" t="str">
        <f>VLOOKUP(N5941,IF(P5941="Work",Intervals!$A$4:$C$9,Intervals!$F$4:$H$9),3,1)</f>
        <v>Int_7-17</v>
      </c>
      <c r="R5941" t="str">
        <f t="shared" si="836"/>
        <v>1</v>
      </c>
      <c r="S5941">
        <f>VLOOKUP(N5941,IF(P5941="Work",Intervals!$A$4:$D$9,Intervals!$F$4:$I$9),4,1)</f>
        <v>3</v>
      </c>
    </row>
    <row r="5942" spans="1:19" x14ac:dyDescent="0.25">
      <c r="A5942" t="s">
        <v>217</v>
      </c>
      <c r="B5942" s="1" t="s">
        <v>6117</v>
      </c>
      <c r="C5942" t="s">
        <v>339</v>
      </c>
      <c r="D5942">
        <f t="shared" si="828"/>
        <v>5940</v>
      </c>
      <c r="E5942" t="s">
        <v>410</v>
      </c>
      <c r="F5942" t="s">
        <v>3</v>
      </c>
      <c r="G5942" t="s">
        <v>4</v>
      </c>
      <c r="H5942" t="s">
        <v>11589</v>
      </c>
      <c r="I5942" s="4">
        <v>42509</v>
      </c>
      <c r="J5942">
        <f t="shared" si="829"/>
        <v>3</v>
      </c>
      <c r="K5942">
        <f t="shared" si="830"/>
        <v>6</v>
      </c>
      <c r="L5942" s="3">
        <f t="shared" si="831"/>
        <v>42674</v>
      </c>
      <c r="M5942" t="str">
        <f t="shared" si="832"/>
        <v>16:13</v>
      </c>
      <c r="N5942">
        <f t="shared" si="833"/>
        <v>972.99999999999989</v>
      </c>
      <c r="O5942">
        <f t="shared" si="834"/>
        <v>1</v>
      </c>
      <c r="P5942" t="str">
        <f t="shared" si="835"/>
        <v>Work</v>
      </c>
      <c r="Q5942" t="str">
        <f>VLOOKUP(N5942,IF(P5942="Work",Intervals!$A$4:$C$9,Intervals!$F$4:$H$9),3,1)</f>
        <v>Int_7-17</v>
      </c>
      <c r="R5942" t="str">
        <f t="shared" si="836"/>
        <v>1</v>
      </c>
      <c r="S5942">
        <f>VLOOKUP(N5942,IF(P5942="Work",Intervals!$A$4:$D$9,Intervals!$F$4:$I$9),4,1)</f>
        <v>3</v>
      </c>
    </row>
    <row r="5943" spans="1:19" x14ac:dyDescent="0.25">
      <c r="A5943" t="s">
        <v>121</v>
      </c>
      <c r="B5943" s="1" t="s">
        <v>6118</v>
      </c>
      <c r="C5943" t="s">
        <v>339</v>
      </c>
      <c r="D5943">
        <f t="shared" si="828"/>
        <v>5941</v>
      </c>
      <c r="E5943" t="s">
        <v>853</v>
      </c>
      <c r="F5943" t="s">
        <v>10</v>
      </c>
      <c r="G5943" t="s">
        <v>4</v>
      </c>
      <c r="H5943" t="s">
        <v>11589</v>
      </c>
      <c r="I5943" s="4">
        <v>42509</v>
      </c>
      <c r="J5943">
        <f t="shared" si="829"/>
        <v>3</v>
      </c>
      <c r="K5943">
        <f t="shared" si="830"/>
        <v>6</v>
      </c>
      <c r="L5943" s="3">
        <f t="shared" si="831"/>
        <v>42674</v>
      </c>
      <c r="M5943" t="str">
        <f t="shared" si="832"/>
        <v>16:25</v>
      </c>
      <c r="N5943">
        <f t="shared" si="833"/>
        <v>984.99999999999989</v>
      </c>
      <c r="O5943">
        <f t="shared" si="834"/>
        <v>1</v>
      </c>
      <c r="P5943" t="str">
        <f t="shared" si="835"/>
        <v>Work</v>
      </c>
      <c r="Q5943" t="str">
        <f>VLOOKUP(N5943,IF(P5943="Work",Intervals!$A$4:$C$9,Intervals!$F$4:$H$9),3,1)</f>
        <v>Int_7-17</v>
      </c>
      <c r="R5943" t="str">
        <f t="shared" si="836"/>
        <v>1</v>
      </c>
      <c r="S5943">
        <f>VLOOKUP(N5943,IF(P5943="Work",Intervals!$A$4:$D$9,Intervals!$F$4:$I$9),4,1)</f>
        <v>3</v>
      </c>
    </row>
    <row r="5944" spans="1:19" x14ac:dyDescent="0.25">
      <c r="A5944" t="s">
        <v>172</v>
      </c>
      <c r="B5944" s="1" t="s">
        <v>6119</v>
      </c>
      <c r="C5944" t="s">
        <v>339</v>
      </c>
      <c r="D5944">
        <f t="shared" si="828"/>
        <v>5942</v>
      </c>
      <c r="E5944" t="s">
        <v>656</v>
      </c>
      <c r="F5944" t="s">
        <v>3</v>
      </c>
      <c r="G5944" t="s">
        <v>4</v>
      </c>
      <c r="H5944" t="s">
        <v>11635</v>
      </c>
      <c r="I5944" t="s">
        <v>11709</v>
      </c>
      <c r="J5944">
        <f t="shared" si="829"/>
        <v>3</v>
      </c>
      <c r="K5944">
        <f t="shared" si="830"/>
        <v>6</v>
      </c>
      <c r="L5944" s="3">
        <f t="shared" si="831"/>
        <v>42674</v>
      </c>
      <c r="M5944" t="str">
        <f t="shared" si="832"/>
        <v>16:27</v>
      </c>
      <c r="N5944">
        <f t="shared" si="833"/>
        <v>987.00000000000023</v>
      </c>
      <c r="O5944">
        <f t="shared" si="834"/>
        <v>1</v>
      </c>
      <c r="P5944" t="str">
        <f t="shared" si="835"/>
        <v>Work</v>
      </c>
      <c r="Q5944" t="str">
        <f>VLOOKUP(N5944,IF(P5944="Work",Intervals!$A$4:$C$9,Intervals!$F$4:$H$9),3,1)</f>
        <v>Int_7-17</v>
      </c>
      <c r="R5944" t="str">
        <f t="shared" si="836"/>
        <v>1</v>
      </c>
      <c r="S5944">
        <f>VLOOKUP(N5944,IF(P5944="Work",Intervals!$A$4:$D$9,Intervals!$F$4:$I$9),4,1)</f>
        <v>3</v>
      </c>
    </row>
    <row r="5945" spans="1:19" x14ac:dyDescent="0.25">
      <c r="A5945" t="s">
        <v>188</v>
      </c>
      <c r="B5945" s="1" t="s">
        <v>6120</v>
      </c>
      <c r="C5945" t="s">
        <v>339</v>
      </c>
      <c r="D5945">
        <f t="shared" si="828"/>
        <v>5943</v>
      </c>
      <c r="E5945" t="s">
        <v>423</v>
      </c>
      <c r="F5945" t="s">
        <v>10</v>
      </c>
      <c r="G5945" t="s">
        <v>4</v>
      </c>
      <c r="H5945" t="s">
        <v>11589</v>
      </c>
      <c r="I5945" s="4">
        <v>42509</v>
      </c>
      <c r="J5945">
        <f t="shared" si="829"/>
        <v>3</v>
      </c>
      <c r="K5945">
        <f t="shared" si="830"/>
        <v>6</v>
      </c>
      <c r="L5945" s="3">
        <f t="shared" si="831"/>
        <v>42674</v>
      </c>
      <c r="M5945" t="str">
        <f t="shared" si="832"/>
        <v>16:29</v>
      </c>
      <c r="N5945">
        <f t="shared" si="833"/>
        <v>988.99999999999989</v>
      </c>
      <c r="O5945">
        <f t="shared" si="834"/>
        <v>1</v>
      </c>
      <c r="P5945" t="str">
        <f t="shared" si="835"/>
        <v>Work</v>
      </c>
      <c r="Q5945" t="str">
        <f>VLOOKUP(N5945,IF(P5945="Work",Intervals!$A$4:$C$9,Intervals!$F$4:$H$9),3,1)</f>
        <v>Int_7-17</v>
      </c>
      <c r="R5945" t="str">
        <f t="shared" si="836"/>
        <v>1</v>
      </c>
      <c r="S5945">
        <f>VLOOKUP(N5945,IF(P5945="Work",Intervals!$A$4:$D$9,Intervals!$F$4:$I$9),4,1)</f>
        <v>3</v>
      </c>
    </row>
    <row r="5946" spans="1:19" x14ac:dyDescent="0.25">
      <c r="A5946" t="s">
        <v>172</v>
      </c>
      <c r="B5946" s="1" t="s">
        <v>6121</v>
      </c>
      <c r="C5946" t="s">
        <v>339</v>
      </c>
      <c r="D5946">
        <f t="shared" si="828"/>
        <v>5944</v>
      </c>
      <c r="E5946" t="s">
        <v>656</v>
      </c>
      <c r="F5946" t="s">
        <v>3</v>
      </c>
      <c r="G5946" t="s">
        <v>4</v>
      </c>
      <c r="H5946" t="s">
        <v>11635</v>
      </c>
      <c r="I5946" t="s">
        <v>11709</v>
      </c>
      <c r="J5946">
        <f t="shared" si="829"/>
        <v>3</v>
      </c>
      <c r="K5946">
        <f t="shared" si="830"/>
        <v>6</v>
      </c>
      <c r="L5946" s="3">
        <f t="shared" si="831"/>
        <v>42674</v>
      </c>
      <c r="M5946" t="str">
        <f t="shared" si="832"/>
        <v>16:30</v>
      </c>
      <c r="N5946">
        <f t="shared" si="833"/>
        <v>990</v>
      </c>
      <c r="O5946">
        <f t="shared" si="834"/>
        <v>1</v>
      </c>
      <c r="P5946" t="str">
        <f t="shared" si="835"/>
        <v>Work</v>
      </c>
      <c r="Q5946" t="str">
        <f>VLOOKUP(N5946,IF(P5946="Work",Intervals!$A$4:$C$9,Intervals!$F$4:$H$9),3,1)</f>
        <v>Int_7-17</v>
      </c>
      <c r="R5946" t="str">
        <f t="shared" si="836"/>
        <v>1</v>
      </c>
      <c r="S5946">
        <f>VLOOKUP(N5946,IF(P5946="Work",Intervals!$A$4:$D$9,Intervals!$F$4:$I$9),4,1)</f>
        <v>3</v>
      </c>
    </row>
    <row r="5947" spans="1:19" x14ac:dyDescent="0.25">
      <c r="A5947" t="s">
        <v>172</v>
      </c>
      <c r="B5947" s="1" t="s">
        <v>6122</v>
      </c>
      <c r="C5947" t="s">
        <v>339</v>
      </c>
      <c r="D5947">
        <f t="shared" si="828"/>
        <v>5945</v>
      </c>
      <c r="E5947" t="s">
        <v>656</v>
      </c>
      <c r="F5947" t="s">
        <v>3</v>
      </c>
      <c r="G5947" t="s">
        <v>4</v>
      </c>
      <c r="H5947" t="s">
        <v>11635</v>
      </c>
      <c r="I5947" t="s">
        <v>11709</v>
      </c>
      <c r="J5947">
        <f t="shared" si="829"/>
        <v>3</v>
      </c>
      <c r="K5947">
        <f t="shared" si="830"/>
        <v>6</v>
      </c>
      <c r="L5947" s="3">
        <f t="shared" si="831"/>
        <v>42674</v>
      </c>
      <c r="M5947" t="str">
        <f t="shared" si="832"/>
        <v>16:31</v>
      </c>
      <c r="N5947">
        <f t="shared" si="833"/>
        <v>991.00000000000011</v>
      </c>
      <c r="O5947">
        <f t="shared" si="834"/>
        <v>1</v>
      </c>
      <c r="P5947" t="str">
        <f t="shared" si="835"/>
        <v>Work</v>
      </c>
      <c r="Q5947" t="str">
        <f>VLOOKUP(N5947,IF(P5947="Work",Intervals!$A$4:$C$9,Intervals!$F$4:$H$9),3,1)</f>
        <v>Int_7-17</v>
      </c>
      <c r="R5947" t="str">
        <f t="shared" si="836"/>
        <v>1</v>
      </c>
      <c r="S5947">
        <f>VLOOKUP(N5947,IF(P5947="Work",Intervals!$A$4:$D$9,Intervals!$F$4:$I$9),4,1)</f>
        <v>3</v>
      </c>
    </row>
    <row r="5948" spans="1:19" x14ac:dyDescent="0.25">
      <c r="A5948" t="s">
        <v>172</v>
      </c>
      <c r="B5948" s="1" t="s">
        <v>6123</v>
      </c>
      <c r="C5948" t="s">
        <v>339</v>
      </c>
      <c r="D5948">
        <f t="shared" si="828"/>
        <v>5946</v>
      </c>
      <c r="E5948" t="s">
        <v>656</v>
      </c>
      <c r="F5948" t="s">
        <v>3</v>
      </c>
      <c r="G5948" t="s">
        <v>4</v>
      </c>
      <c r="H5948" t="s">
        <v>11635</v>
      </c>
      <c r="I5948" t="s">
        <v>11709</v>
      </c>
      <c r="J5948">
        <f t="shared" si="829"/>
        <v>3</v>
      </c>
      <c r="K5948">
        <f t="shared" si="830"/>
        <v>6</v>
      </c>
      <c r="L5948" s="3">
        <f t="shared" si="831"/>
        <v>42674</v>
      </c>
      <c r="M5948" t="str">
        <f t="shared" si="832"/>
        <v>16:32</v>
      </c>
      <c r="N5948">
        <f t="shared" si="833"/>
        <v>992.00000000000034</v>
      </c>
      <c r="O5948">
        <f t="shared" si="834"/>
        <v>1</v>
      </c>
      <c r="P5948" t="str">
        <f t="shared" si="835"/>
        <v>Work</v>
      </c>
      <c r="Q5948" t="str">
        <f>VLOOKUP(N5948,IF(P5948="Work",Intervals!$A$4:$C$9,Intervals!$F$4:$H$9),3,1)</f>
        <v>Int_7-17</v>
      </c>
      <c r="R5948" t="str">
        <f t="shared" si="836"/>
        <v>1</v>
      </c>
      <c r="S5948">
        <f>VLOOKUP(N5948,IF(P5948="Work",Intervals!$A$4:$D$9,Intervals!$F$4:$I$9),4,1)</f>
        <v>3</v>
      </c>
    </row>
    <row r="5949" spans="1:19" x14ac:dyDescent="0.25">
      <c r="A5949" t="s">
        <v>172</v>
      </c>
      <c r="B5949" s="1" t="s">
        <v>6124</v>
      </c>
      <c r="C5949" t="s">
        <v>339</v>
      </c>
      <c r="D5949">
        <f t="shared" si="828"/>
        <v>5947</v>
      </c>
      <c r="E5949" t="s">
        <v>656</v>
      </c>
      <c r="F5949" t="s">
        <v>3</v>
      </c>
      <c r="G5949" t="s">
        <v>4</v>
      </c>
      <c r="H5949" t="s">
        <v>11635</v>
      </c>
      <c r="I5949" t="s">
        <v>11709</v>
      </c>
      <c r="J5949">
        <f t="shared" si="829"/>
        <v>3</v>
      </c>
      <c r="K5949">
        <f t="shared" si="830"/>
        <v>6</v>
      </c>
      <c r="L5949" s="3">
        <f t="shared" si="831"/>
        <v>42674</v>
      </c>
      <c r="M5949" t="str">
        <f t="shared" si="832"/>
        <v>16:33</v>
      </c>
      <c r="N5949">
        <f t="shared" si="833"/>
        <v>992.99999999999977</v>
      </c>
      <c r="O5949">
        <f t="shared" si="834"/>
        <v>1</v>
      </c>
      <c r="P5949" t="str">
        <f t="shared" si="835"/>
        <v>Work</v>
      </c>
      <c r="Q5949" t="str">
        <f>VLOOKUP(N5949,IF(P5949="Work",Intervals!$A$4:$C$9,Intervals!$F$4:$H$9),3,1)</f>
        <v>Int_7-17</v>
      </c>
      <c r="R5949" t="str">
        <f t="shared" si="836"/>
        <v>1</v>
      </c>
      <c r="S5949">
        <f>VLOOKUP(N5949,IF(P5949="Work",Intervals!$A$4:$D$9,Intervals!$F$4:$I$9),4,1)</f>
        <v>3</v>
      </c>
    </row>
    <row r="5950" spans="1:19" x14ac:dyDescent="0.25">
      <c r="A5950" t="s">
        <v>172</v>
      </c>
      <c r="B5950" s="1" t="s">
        <v>6125</v>
      </c>
      <c r="C5950" t="s">
        <v>339</v>
      </c>
      <c r="D5950">
        <f t="shared" si="828"/>
        <v>5948</v>
      </c>
      <c r="E5950" t="s">
        <v>656</v>
      </c>
      <c r="F5950" t="s">
        <v>3</v>
      </c>
      <c r="G5950" t="s">
        <v>4</v>
      </c>
      <c r="H5950" t="s">
        <v>11635</v>
      </c>
      <c r="I5950" t="s">
        <v>11709</v>
      </c>
      <c r="J5950">
        <f t="shared" si="829"/>
        <v>3</v>
      </c>
      <c r="K5950">
        <f t="shared" si="830"/>
        <v>6</v>
      </c>
      <c r="L5950" s="3">
        <f t="shared" si="831"/>
        <v>42674</v>
      </c>
      <c r="M5950" t="str">
        <f t="shared" si="832"/>
        <v>16:36</v>
      </c>
      <c r="N5950">
        <f t="shared" si="833"/>
        <v>996.00000000000034</v>
      </c>
      <c r="O5950">
        <f t="shared" si="834"/>
        <v>1</v>
      </c>
      <c r="P5950" t="str">
        <f t="shared" si="835"/>
        <v>Work</v>
      </c>
      <c r="Q5950" t="str">
        <f>VLOOKUP(N5950,IF(P5950="Work",Intervals!$A$4:$C$9,Intervals!$F$4:$H$9),3,1)</f>
        <v>Int_7-17</v>
      </c>
      <c r="R5950" t="str">
        <f t="shared" si="836"/>
        <v>1</v>
      </c>
      <c r="S5950">
        <f>VLOOKUP(N5950,IF(P5950="Work",Intervals!$A$4:$D$9,Intervals!$F$4:$I$9),4,1)</f>
        <v>3</v>
      </c>
    </row>
    <row r="5951" spans="1:19" x14ac:dyDescent="0.25">
      <c r="A5951" t="s">
        <v>172</v>
      </c>
      <c r="B5951" s="1" t="s">
        <v>6126</v>
      </c>
      <c r="C5951" t="s">
        <v>339</v>
      </c>
      <c r="D5951">
        <f t="shared" si="828"/>
        <v>5949</v>
      </c>
      <c r="E5951" t="s">
        <v>656</v>
      </c>
      <c r="F5951" t="s">
        <v>3</v>
      </c>
      <c r="G5951" t="s">
        <v>4</v>
      </c>
      <c r="H5951" t="s">
        <v>11635</v>
      </c>
      <c r="I5951" t="s">
        <v>11709</v>
      </c>
      <c r="J5951">
        <f t="shared" si="829"/>
        <v>3</v>
      </c>
      <c r="K5951">
        <f t="shared" si="830"/>
        <v>6</v>
      </c>
      <c r="L5951" s="3">
        <f t="shared" si="831"/>
        <v>42674</v>
      </c>
      <c r="M5951" t="str">
        <f t="shared" si="832"/>
        <v>16:37</v>
      </c>
      <c r="N5951">
        <f t="shared" si="833"/>
        <v>996.99999999999977</v>
      </c>
      <c r="O5951">
        <f t="shared" si="834"/>
        <v>1</v>
      </c>
      <c r="P5951" t="str">
        <f t="shared" si="835"/>
        <v>Work</v>
      </c>
      <c r="Q5951" t="str">
        <f>VLOOKUP(N5951,IF(P5951="Work",Intervals!$A$4:$C$9,Intervals!$F$4:$H$9),3,1)</f>
        <v>Int_7-17</v>
      </c>
      <c r="R5951" t="str">
        <f t="shared" si="836"/>
        <v>1</v>
      </c>
      <c r="S5951">
        <f>VLOOKUP(N5951,IF(P5951="Work",Intervals!$A$4:$D$9,Intervals!$F$4:$I$9),4,1)</f>
        <v>3</v>
      </c>
    </row>
    <row r="5952" spans="1:19" x14ac:dyDescent="0.25">
      <c r="A5952" t="s">
        <v>172</v>
      </c>
      <c r="B5952" s="1" t="s">
        <v>6127</v>
      </c>
      <c r="C5952" t="s">
        <v>339</v>
      </c>
      <c r="D5952">
        <f t="shared" si="828"/>
        <v>5950</v>
      </c>
      <c r="E5952" t="s">
        <v>656</v>
      </c>
      <c r="F5952" t="s">
        <v>3</v>
      </c>
      <c r="G5952" t="s">
        <v>4</v>
      </c>
      <c r="H5952" t="s">
        <v>11635</v>
      </c>
      <c r="I5952" t="s">
        <v>11709</v>
      </c>
      <c r="J5952">
        <f t="shared" si="829"/>
        <v>3</v>
      </c>
      <c r="K5952">
        <f t="shared" si="830"/>
        <v>6</v>
      </c>
      <c r="L5952" s="3">
        <f t="shared" si="831"/>
        <v>42674</v>
      </c>
      <c r="M5952" t="str">
        <f t="shared" si="832"/>
        <v>16:39</v>
      </c>
      <c r="N5952">
        <f t="shared" si="833"/>
        <v>999.00000000000011</v>
      </c>
      <c r="O5952">
        <f t="shared" si="834"/>
        <v>1</v>
      </c>
      <c r="P5952" t="str">
        <f t="shared" si="835"/>
        <v>Work</v>
      </c>
      <c r="Q5952" t="str">
        <f>VLOOKUP(N5952,IF(P5952="Work",Intervals!$A$4:$C$9,Intervals!$F$4:$H$9),3,1)</f>
        <v>Int_7-17</v>
      </c>
      <c r="R5952" t="str">
        <f t="shared" si="836"/>
        <v>1</v>
      </c>
      <c r="S5952">
        <f>VLOOKUP(N5952,IF(P5952="Work",Intervals!$A$4:$D$9,Intervals!$F$4:$I$9),4,1)</f>
        <v>3</v>
      </c>
    </row>
    <row r="5953" spans="1:19" x14ac:dyDescent="0.25">
      <c r="A5953" t="s">
        <v>169</v>
      </c>
      <c r="B5953" s="1" t="s">
        <v>6128</v>
      </c>
      <c r="C5953" t="s">
        <v>339</v>
      </c>
      <c r="D5953">
        <f t="shared" si="828"/>
        <v>5951</v>
      </c>
      <c r="E5953" t="s">
        <v>408</v>
      </c>
      <c r="F5953" t="s">
        <v>10</v>
      </c>
      <c r="G5953" t="s">
        <v>30</v>
      </c>
      <c r="H5953" t="s">
        <v>11590</v>
      </c>
      <c r="I5953" t="s">
        <v>11664</v>
      </c>
      <c r="J5953">
        <f t="shared" si="829"/>
        <v>3</v>
      </c>
      <c r="K5953">
        <f t="shared" si="830"/>
        <v>6</v>
      </c>
      <c r="L5953" s="3">
        <f t="shared" si="831"/>
        <v>42674</v>
      </c>
      <c r="M5953" t="str">
        <f t="shared" si="832"/>
        <v>16:40</v>
      </c>
      <c r="N5953">
        <f t="shared" si="833"/>
        <v>1000.0000000000002</v>
      </c>
      <c r="O5953">
        <f t="shared" si="834"/>
        <v>1</v>
      </c>
      <c r="P5953" t="str">
        <f t="shared" si="835"/>
        <v>Work</v>
      </c>
      <c r="Q5953" t="str">
        <f>VLOOKUP(N5953,IF(P5953="Work",Intervals!$A$4:$C$9,Intervals!$F$4:$H$9),3,1)</f>
        <v>Int_7-17</v>
      </c>
      <c r="R5953" t="str">
        <f t="shared" si="836"/>
        <v>1</v>
      </c>
      <c r="S5953">
        <f>VLOOKUP(N5953,IF(P5953="Work",Intervals!$A$4:$D$9,Intervals!$F$4:$I$9),4,1)</f>
        <v>3</v>
      </c>
    </row>
    <row r="5954" spans="1:19" x14ac:dyDescent="0.25">
      <c r="A5954" t="s">
        <v>172</v>
      </c>
      <c r="B5954" s="1" t="s">
        <v>6128</v>
      </c>
      <c r="C5954" t="s">
        <v>339</v>
      </c>
      <c r="D5954">
        <f t="shared" si="828"/>
        <v>5952</v>
      </c>
      <c r="E5954" t="s">
        <v>656</v>
      </c>
      <c r="F5954" t="s">
        <v>3</v>
      </c>
      <c r="G5954" t="s">
        <v>4</v>
      </c>
      <c r="H5954" t="s">
        <v>11635</v>
      </c>
      <c r="I5954" t="s">
        <v>11709</v>
      </c>
      <c r="J5954">
        <f t="shared" si="829"/>
        <v>3</v>
      </c>
      <c r="K5954">
        <f t="shared" si="830"/>
        <v>6</v>
      </c>
      <c r="L5954" s="3">
        <f t="shared" si="831"/>
        <v>42674</v>
      </c>
      <c r="M5954" t="str">
        <f t="shared" si="832"/>
        <v>16:40</v>
      </c>
      <c r="N5954">
        <f t="shared" si="833"/>
        <v>1000.0000000000002</v>
      </c>
      <c r="O5954">
        <f t="shared" si="834"/>
        <v>1</v>
      </c>
      <c r="P5954" t="str">
        <f t="shared" si="835"/>
        <v>Work</v>
      </c>
      <c r="Q5954" t="str">
        <f>VLOOKUP(N5954,IF(P5954="Work",Intervals!$A$4:$C$9,Intervals!$F$4:$H$9),3,1)</f>
        <v>Int_7-17</v>
      </c>
      <c r="R5954" t="str">
        <f t="shared" si="836"/>
        <v>1</v>
      </c>
      <c r="S5954">
        <f>VLOOKUP(N5954,IF(P5954="Work",Intervals!$A$4:$D$9,Intervals!$F$4:$I$9),4,1)</f>
        <v>3</v>
      </c>
    </row>
    <row r="5955" spans="1:19" x14ac:dyDescent="0.25">
      <c r="A5955" t="s">
        <v>101</v>
      </c>
      <c r="B5955" s="1" t="s">
        <v>6128</v>
      </c>
      <c r="C5955" t="s">
        <v>339</v>
      </c>
      <c r="D5955">
        <f t="shared" ref="D5955:D6018" si="837">ROW()-ROW($D$2)</f>
        <v>5953</v>
      </c>
      <c r="E5955" t="s">
        <v>886</v>
      </c>
      <c r="F5955" t="s">
        <v>10</v>
      </c>
      <c r="G5955" t="s">
        <v>4</v>
      </c>
      <c r="H5955" t="s">
        <v>11589</v>
      </c>
      <c r="I5955" s="4">
        <v>42509</v>
      </c>
      <c r="J5955">
        <f t="shared" ref="J5955:J6018" si="838">SEARCH("-",B5955)</f>
        <v>3</v>
      </c>
      <c r="K5955">
        <f t="shared" ref="K5955:K6018" si="839">SEARCH("-",B5955,J5955+1)</f>
        <v>6</v>
      </c>
      <c r="L5955" s="3">
        <f t="shared" ref="L5955:L6018" si="840">DATE(MID(B5955,K5955+1,4),LEFT(B5955,J5955-1),MID(B5955,J5955+1,K5955-J5955-1))</f>
        <v>42674</v>
      </c>
      <c r="M5955" t="str">
        <f t="shared" ref="M5955:M6018" si="841">MID(B5955,SEARCH(" ",B5955)+1,99)</f>
        <v>16:40</v>
      </c>
      <c r="N5955">
        <f t="shared" ref="N5955:N6018" si="842">((M5955+1)-"1.1.1900  0:00:00")*24*60</f>
        <v>1000.0000000000002</v>
      </c>
      <c r="O5955">
        <f t="shared" ref="O5955:O6018" si="843">WEEKDAY(L5955,2)</f>
        <v>1</v>
      </c>
      <c r="P5955" t="str">
        <f t="shared" ref="P5955:P6018" si="844">IF(O5955&gt;5,"NonWork","Work")</f>
        <v>Work</v>
      </c>
      <c r="Q5955" t="str">
        <f>VLOOKUP(N5955,IF(P5955="Work",Intervals!$A$4:$C$9,Intervals!$F$4:$H$9),3,1)</f>
        <v>Int_7-17</v>
      </c>
      <c r="R5955" t="str">
        <f t="shared" ref="R5955:R6018" si="845">IF(O5955&gt;5,"2","1")</f>
        <v>1</v>
      </c>
      <c r="S5955">
        <f>VLOOKUP(N5955,IF(P5955="Work",Intervals!$A$4:$D$9,Intervals!$F$4:$I$9),4,1)</f>
        <v>3</v>
      </c>
    </row>
    <row r="5956" spans="1:19" x14ac:dyDescent="0.25">
      <c r="A5956" t="s">
        <v>172</v>
      </c>
      <c r="B5956" s="1" t="s">
        <v>6129</v>
      </c>
      <c r="C5956" t="s">
        <v>339</v>
      </c>
      <c r="D5956">
        <f t="shared" si="837"/>
        <v>5954</v>
      </c>
      <c r="E5956" t="s">
        <v>656</v>
      </c>
      <c r="F5956" t="s">
        <v>3</v>
      </c>
      <c r="G5956" t="s">
        <v>4</v>
      </c>
      <c r="H5956" t="s">
        <v>11635</v>
      </c>
      <c r="I5956" t="s">
        <v>11709</v>
      </c>
      <c r="J5956">
        <f t="shared" si="838"/>
        <v>3</v>
      </c>
      <c r="K5956">
        <f t="shared" si="839"/>
        <v>6</v>
      </c>
      <c r="L5956" s="3">
        <f t="shared" si="840"/>
        <v>42674</v>
      </c>
      <c r="M5956" t="str">
        <f t="shared" si="841"/>
        <v>16:41</v>
      </c>
      <c r="N5956">
        <f t="shared" si="842"/>
        <v>1000.9999999999998</v>
      </c>
      <c r="O5956">
        <f t="shared" si="843"/>
        <v>1</v>
      </c>
      <c r="P5956" t="str">
        <f t="shared" si="844"/>
        <v>Work</v>
      </c>
      <c r="Q5956" t="str">
        <f>VLOOKUP(N5956,IF(P5956="Work",Intervals!$A$4:$C$9,Intervals!$F$4:$H$9),3,1)</f>
        <v>Int_7-17</v>
      </c>
      <c r="R5956" t="str">
        <f t="shared" si="845"/>
        <v>1</v>
      </c>
      <c r="S5956">
        <f>VLOOKUP(N5956,IF(P5956="Work",Intervals!$A$4:$D$9,Intervals!$F$4:$I$9),4,1)</f>
        <v>3</v>
      </c>
    </row>
    <row r="5957" spans="1:19" x14ac:dyDescent="0.25">
      <c r="A5957" t="s">
        <v>172</v>
      </c>
      <c r="B5957" s="1" t="s">
        <v>6130</v>
      </c>
      <c r="C5957" t="s">
        <v>339</v>
      </c>
      <c r="D5957">
        <f t="shared" si="837"/>
        <v>5955</v>
      </c>
      <c r="E5957" t="s">
        <v>656</v>
      </c>
      <c r="F5957" t="s">
        <v>3</v>
      </c>
      <c r="G5957" t="s">
        <v>4</v>
      </c>
      <c r="H5957" t="s">
        <v>11635</v>
      </c>
      <c r="I5957" t="s">
        <v>11709</v>
      </c>
      <c r="J5957">
        <f t="shared" si="838"/>
        <v>3</v>
      </c>
      <c r="K5957">
        <f t="shared" si="839"/>
        <v>6</v>
      </c>
      <c r="L5957" s="3">
        <f t="shared" si="840"/>
        <v>42674</v>
      </c>
      <c r="M5957" t="str">
        <f t="shared" si="841"/>
        <v>16:44</v>
      </c>
      <c r="N5957">
        <f t="shared" si="842"/>
        <v>1004.0000000000002</v>
      </c>
      <c r="O5957">
        <f t="shared" si="843"/>
        <v>1</v>
      </c>
      <c r="P5957" t="str">
        <f t="shared" si="844"/>
        <v>Work</v>
      </c>
      <c r="Q5957" t="str">
        <f>VLOOKUP(N5957,IF(P5957="Work",Intervals!$A$4:$C$9,Intervals!$F$4:$H$9),3,1)</f>
        <v>Int_7-17</v>
      </c>
      <c r="R5957" t="str">
        <f t="shared" si="845"/>
        <v>1</v>
      </c>
      <c r="S5957">
        <f>VLOOKUP(N5957,IF(P5957="Work",Intervals!$A$4:$D$9,Intervals!$F$4:$I$9),4,1)</f>
        <v>3</v>
      </c>
    </row>
    <row r="5958" spans="1:19" x14ac:dyDescent="0.25">
      <c r="A5958" t="s">
        <v>172</v>
      </c>
      <c r="B5958" s="1" t="s">
        <v>6131</v>
      </c>
      <c r="C5958" t="s">
        <v>339</v>
      </c>
      <c r="D5958">
        <f t="shared" si="837"/>
        <v>5956</v>
      </c>
      <c r="E5958" t="s">
        <v>656</v>
      </c>
      <c r="F5958" t="s">
        <v>3</v>
      </c>
      <c r="G5958" t="s">
        <v>4</v>
      </c>
      <c r="H5958" t="s">
        <v>11635</v>
      </c>
      <c r="I5958" t="s">
        <v>11709</v>
      </c>
      <c r="J5958">
        <f t="shared" si="838"/>
        <v>3</v>
      </c>
      <c r="K5958">
        <f t="shared" si="839"/>
        <v>6</v>
      </c>
      <c r="L5958" s="3">
        <f t="shared" si="840"/>
        <v>42674</v>
      </c>
      <c r="M5958" t="str">
        <f t="shared" si="841"/>
        <v>16:45</v>
      </c>
      <c r="N5958">
        <f t="shared" si="842"/>
        <v>1004.9999999999998</v>
      </c>
      <c r="O5958">
        <f t="shared" si="843"/>
        <v>1</v>
      </c>
      <c r="P5958" t="str">
        <f t="shared" si="844"/>
        <v>Work</v>
      </c>
      <c r="Q5958" t="str">
        <f>VLOOKUP(N5958,IF(P5958="Work",Intervals!$A$4:$C$9,Intervals!$F$4:$H$9),3,1)</f>
        <v>Int_7-17</v>
      </c>
      <c r="R5958" t="str">
        <f t="shared" si="845"/>
        <v>1</v>
      </c>
      <c r="S5958">
        <f>VLOOKUP(N5958,IF(P5958="Work",Intervals!$A$4:$D$9,Intervals!$F$4:$I$9),4,1)</f>
        <v>3</v>
      </c>
    </row>
    <row r="5959" spans="1:19" x14ac:dyDescent="0.25">
      <c r="A5959" t="s">
        <v>172</v>
      </c>
      <c r="B5959" s="1" t="s">
        <v>6132</v>
      </c>
      <c r="C5959" t="s">
        <v>339</v>
      </c>
      <c r="D5959">
        <f t="shared" si="837"/>
        <v>5957</v>
      </c>
      <c r="E5959" t="s">
        <v>656</v>
      </c>
      <c r="F5959" t="s">
        <v>3</v>
      </c>
      <c r="G5959" t="s">
        <v>4</v>
      </c>
      <c r="H5959" t="s">
        <v>11635</v>
      </c>
      <c r="I5959" t="s">
        <v>11709</v>
      </c>
      <c r="J5959">
        <f t="shared" si="838"/>
        <v>3</v>
      </c>
      <c r="K5959">
        <f t="shared" si="839"/>
        <v>6</v>
      </c>
      <c r="L5959" s="3">
        <f t="shared" si="840"/>
        <v>42674</v>
      </c>
      <c r="M5959" t="str">
        <f t="shared" si="841"/>
        <v>16:46</v>
      </c>
      <c r="N5959">
        <f t="shared" si="842"/>
        <v>1006</v>
      </c>
      <c r="O5959">
        <f t="shared" si="843"/>
        <v>1</v>
      </c>
      <c r="P5959" t="str">
        <f t="shared" si="844"/>
        <v>Work</v>
      </c>
      <c r="Q5959" t="str">
        <f>VLOOKUP(N5959,IF(P5959="Work",Intervals!$A$4:$C$9,Intervals!$F$4:$H$9),3,1)</f>
        <v>Int_7-17</v>
      </c>
      <c r="R5959" t="str">
        <f t="shared" si="845"/>
        <v>1</v>
      </c>
      <c r="S5959">
        <f>VLOOKUP(N5959,IF(P5959="Work",Intervals!$A$4:$D$9,Intervals!$F$4:$I$9),4,1)</f>
        <v>3</v>
      </c>
    </row>
    <row r="5960" spans="1:19" x14ac:dyDescent="0.25">
      <c r="A5960" t="s">
        <v>172</v>
      </c>
      <c r="B5960" s="1" t="s">
        <v>6133</v>
      </c>
      <c r="C5960" t="s">
        <v>339</v>
      </c>
      <c r="D5960">
        <f t="shared" si="837"/>
        <v>5958</v>
      </c>
      <c r="E5960" t="s">
        <v>656</v>
      </c>
      <c r="F5960" t="s">
        <v>3</v>
      </c>
      <c r="G5960" t="s">
        <v>4</v>
      </c>
      <c r="H5960" t="s">
        <v>11635</v>
      </c>
      <c r="I5960" t="s">
        <v>11709</v>
      </c>
      <c r="J5960">
        <f t="shared" si="838"/>
        <v>3</v>
      </c>
      <c r="K5960">
        <f t="shared" si="839"/>
        <v>6</v>
      </c>
      <c r="L5960" s="3">
        <f t="shared" si="840"/>
        <v>42674</v>
      </c>
      <c r="M5960" t="str">
        <f t="shared" si="841"/>
        <v>16:56</v>
      </c>
      <c r="N5960">
        <f t="shared" si="842"/>
        <v>1016.0000000000002</v>
      </c>
      <c r="O5960">
        <f t="shared" si="843"/>
        <v>1</v>
      </c>
      <c r="P5960" t="str">
        <f t="shared" si="844"/>
        <v>Work</v>
      </c>
      <c r="Q5960" t="str">
        <f>VLOOKUP(N5960,IF(P5960="Work",Intervals!$A$4:$C$9,Intervals!$F$4:$H$9),3,1)</f>
        <v>Int_7-17</v>
      </c>
      <c r="R5960" t="str">
        <f t="shared" si="845"/>
        <v>1</v>
      </c>
      <c r="S5960">
        <f>VLOOKUP(N5960,IF(P5960="Work",Intervals!$A$4:$D$9,Intervals!$F$4:$I$9),4,1)</f>
        <v>3</v>
      </c>
    </row>
    <row r="5961" spans="1:19" x14ac:dyDescent="0.25">
      <c r="A5961" t="s">
        <v>172</v>
      </c>
      <c r="B5961" s="1" t="s">
        <v>6134</v>
      </c>
      <c r="C5961" t="s">
        <v>339</v>
      </c>
      <c r="D5961">
        <f t="shared" si="837"/>
        <v>5959</v>
      </c>
      <c r="E5961" t="s">
        <v>656</v>
      </c>
      <c r="F5961" t="s">
        <v>3</v>
      </c>
      <c r="G5961" t="s">
        <v>4</v>
      </c>
      <c r="H5961" t="s">
        <v>11635</v>
      </c>
      <c r="I5961" t="s">
        <v>11709</v>
      </c>
      <c r="J5961">
        <f t="shared" si="838"/>
        <v>3</v>
      </c>
      <c r="K5961">
        <f t="shared" si="839"/>
        <v>6</v>
      </c>
      <c r="L5961" s="3">
        <f t="shared" si="840"/>
        <v>42674</v>
      </c>
      <c r="M5961" t="str">
        <f t="shared" si="841"/>
        <v>16:57</v>
      </c>
      <c r="N5961">
        <f t="shared" si="842"/>
        <v>1016.9999999999998</v>
      </c>
      <c r="O5961">
        <f t="shared" si="843"/>
        <v>1</v>
      </c>
      <c r="P5961" t="str">
        <f t="shared" si="844"/>
        <v>Work</v>
      </c>
      <c r="Q5961" t="str">
        <f>VLOOKUP(N5961,IF(P5961="Work",Intervals!$A$4:$C$9,Intervals!$F$4:$H$9),3,1)</f>
        <v>Int_7-17</v>
      </c>
      <c r="R5961" t="str">
        <f t="shared" si="845"/>
        <v>1</v>
      </c>
      <c r="S5961">
        <f>VLOOKUP(N5961,IF(P5961="Work",Intervals!$A$4:$D$9,Intervals!$F$4:$I$9),4,1)</f>
        <v>3</v>
      </c>
    </row>
    <row r="5962" spans="1:19" x14ac:dyDescent="0.25">
      <c r="A5962" t="s">
        <v>100</v>
      </c>
      <c r="B5962" s="1" t="s">
        <v>6134</v>
      </c>
      <c r="C5962" t="s">
        <v>339</v>
      </c>
      <c r="D5962">
        <f t="shared" si="837"/>
        <v>5960</v>
      </c>
      <c r="E5962" t="s">
        <v>887</v>
      </c>
      <c r="F5962" t="s">
        <v>11565</v>
      </c>
      <c r="G5962" t="s">
        <v>30</v>
      </c>
      <c r="H5962" t="s">
        <v>11590</v>
      </c>
      <c r="I5962" t="s">
        <v>11664</v>
      </c>
      <c r="J5962">
        <f t="shared" si="838"/>
        <v>3</v>
      </c>
      <c r="K5962">
        <f t="shared" si="839"/>
        <v>6</v>
      </c>
      <c r="L5962" s="3">
        <f t="shared" si="840"/>
        <v>42674</v>
      </c>
      <c r="M5962" t="str">
        <f t="shared" si="841"/>
        <v>16:57</v>
      </c>
      <c r="N5962">
        <f t="shared" si="842"/>
        <v>1016.9999999999998</v>
      </c>
      <c r="O5962">
        <f t="shared" si="843"/>
        <v>1</v>
      </c>
      <c r="P5962" t="str">
        <f t="shared" si="844"/>
        <v>Work</v>
      </c>
      <c r="Q5962" t="str">
        <f>VLOOKUP(N5962,IF(P5962="Work",Intervals!$A$4:$C$9,Intervals!$F$4:$H$9),3,1)</f>
        <v>Int_7-17</v>
      </c>
      <c r="R5962" t="str">
        <f t="shared" si="845"/>
        <v>1</v>
      </c>
      <c r="S5962">
        <f>VLOOKUP(N5962,IF(P5962="Work",Intervals!$A$4:$D$9,Intervals!$F$4:$I$9),4,1)</f>
        <v>3</v>
      </c>
    </row>
    <row r="5963" spans="1:19" x14ac:dyDescent="0.25">
      <c r="A5963" t="s">
        <v>172</v>
      </c>
      <c r="B5963" s="1" t="s">
        <v>6135</v>
      </c>
      <c r="C5963" t="s">
        <v>339</v>
      </c>
      <c r="D5963">
        <f t="shared" si="837"/>
        <v>5961</v>
      </c>
      <c r="E5963" t="s">
        <v>656</v>
      </c>
      <c r="F5963" t="s">
        <v>3</v>
      </c>
      <c r="G5963" t="s">
        <v>4</v>
      </c>
      <c r="H5963" t="s">
        <v>11635</v>
      </c>
      <c r="I5963" t="s">
        <v>11709</v>
      </c>
      <c r="J5963">
        <f t="shared" si="838"/>
        <v>3</v>
      </c>
      <c r="K5963">
        <f t="shared" si="839"/>
        <v>6</v>
      </c>
      <c r="L5963" s="3">
        <f t="shared" si="840"/>
        <v>42674</v>
      </c>
      <c r="M5963" t="str">
        <f t="shared" si="841"/>
        <v>16:59</v>
      </c>
      <c r="N5963">
        <f t="shared" si="842"/>
        <v>1019</v>
      </c>
      <c r="O5963">
        <f t="shared" si="843"/>
        <v>1</v>
      </c>
      <c r="P5963" t="str">
        <f t="shared" si="844"/>
        <v>Work</v>
      </c>
      <c r="Q5963" t="str">
        <f>VLOOKUP(N5963,IF(P5963="Work",Intervals!$A$4:$C$9,Intervals!$F$4:$H$9),3,1)</f>
        <v>Int_7-17</v>
      </c>
      <c r="R5963" t="str">
        <f t="shared" si="845"/>
        <v>1</v>
      </c>
      <c r="S5963">
        <f>VLOOKUP(N5963,IF(P5963="Work",Intervals!$A$4:$D$9,Intervals!$F$4:$I$9),4,1)</f>
        <v>3</v>
      </c>
    </row>
    <row r="5964" spans="1:19" x14ac:dyDescent="0.25">
      <c r="A5964" t="s">
        <v>136</v>
      </c>
      <c r="B5964" s="1" t="s">
        <v>6136</v>
      </c>
      <c r="C5964" t="s">
        <v>339</v>
      </c>
      <c r="D5964">
        <f t="shared" si="837"/>
        <v>5962</v>
      </c>
      <c r="E5964" t="s">
        <v>877</v>
      </c>
      <c r="F5964" t="s">
        <v>11562</v>
      </c>
      <c r="G5964" t="s">
        <v>4</v>
      </c>
      <c r="H5964" t="s">
        <v>11589</v>
      </c>
      <c r="I5964" s="4">
        <v>42509</v>
      </c>
      <c r="J5964">
        <f t="shared" si="838"/>
        <v>3</v>
      </c>
      <c r="K5964">
        <f t="shared" si="839"/>
        <v>6</v>
      </c>
      <c r="L5964" s="3">
        <f t="shared" si="840"/>
        <v>42674</v>
      </c>
      <c r="M5964" t="str">
        <f t="shared" si="841"/>
        <v>17:16</v>
      </c>
      <c r="N5964">
        <f t="shared" si="842"/>
        <v>1036.0000000000002</v>
      </c>
      <c r="O5964">
        <f t="shared" si="843"/>
        <v>1</v>
      </c>
      <c r="P5964" t="str">
        <f t="shared" si="844"/>
        <v>Work</v>
      </c>
      <c r="Q5964" t="str">
        <f>VLOOKUP(N5964,IF(P5964="Work",Intervals!$A$4:$C$9,Intervals!$F$4:$H$9),3,1)</f>
        <v>Int_17-19</v>
      </c>
      <c r="R5964" t="str">
        <f t="shared" si="845"/>
        <v>1</v>
      </c>
      <c r="S5964">
        <f>VLOOKUP(N5964,IF(P5964="Work",Intervals!$A$4:$D$9,Intervals!$F$4:$I$9),4,1)</f>
        <v>4</v>
      </c>
    </row>
    <row r="5965" spans="1:19" x14ac:dyDescent="0.25">
      <c r="A5965" t="s">
        <v>99</v>
      </c>
      <c r="B5965" s="1" t="s">
        <v>6137</v>
      </c>
      <c r="C5965" t="s">
        <v>339</v>
      </c>
      <c r="D5965">
        <f t="shared" si="837"/>
        <v>5963</v>
      </c>
      <c r="E5965" t="s">
        <v>888</v>
      </c>
      <c r="F5965" t="s">
        <v>11568</v>
      </c>
      <c r="G5965" t="s">
        <v>4</v>
      </c>
      <c r="H5965" t="s">
        <v>11601</v>
      </c>
      <c r="I5965" t="s">
        <v>11675</v>
      </c>
      <c r="J5965">
        <f t="shared" si="838"/>
        <v>3</v>
      </c>
      <c r="K5965">
        <f t="shared" si="839"/>
        <v>6</v>
      </c>
      <c r="L5965" s="3">
        <f t="shared" si="840"/>
        <v>42674</v>
      </c>
      <c r="M5965" t="str">
        <f t="shared" si="841"/>
        <v>18:13</v>
      </c>
      <c r="N5965">
        <f t="shared" si="842"/>
        <v>1093</v>
      </c>
      <c r="O5965">
        <f t="shared" si="843"/>
        <v>1</v>
      </c>
      <c r="P5965" t="str">
        <f t="shared" si="844"/>
        <v>Work</v>
      </c>
      <c r="Q5965" t="str">
        <f>VLOOKUP(N5965,IF(P5965="Work",Intervals!$A$4:$C$9,Intervals!$F$4:$H$9),3,1)</f>
        <v>Int_17-19</v>
      </c>
      <c r="R5965" t="str">
        <f t="shared" si="845"/>
        <v>1</v>
      </c>
      <c r="S5965">
        <f>VLOOKUP(N5965,IF(P5965="Work",Intervals!$A$4:$D$9,Intervals!$F$4:$I$9),4,1)</f>
        <v>4</v>
      </c>
    </row>
    <row r="5966" spans="1:19" x14ac:dyDescent="0.25">
      <c r="A5966" t="s">
        <v>270</v>
      </c>
      <c r="B5966" s="1" t="s">
        <v>6137</v>
      </c>
      <c r="C5966" t="s">
        <v>339</v>
      </c>
      <c r="D5966">
        <f t="shared" si="837"/>
        <v>5964</v>
      </c>
      <c r="E5966" t="s">
        <v>570</v>
      </c>
      <c r="F5966" t="s">
        <v>11568</v>
      </c>
      <c r="G5966" t="s">
        <v>4</v>
      </c>
      <c r="H5966" t="s">
        <v>11629</v>
      </c>
      <c r="I5966" t="s">
        <v>11703</v>
      </c>
      <c r="J5966">
        <f t="shared" si="838"/>
        <v>3</v>
      </c>
      <c r="K5966">
        <f t="shared" si="839"/>
        <v>6</v>
      </c>
      <c r="L5966" s="3">
        <f t="shared" si="840"/>
        <v>42674</v>
      </c>
      <c r="M5966" t="str">
        <f t="shared" si="841"/>
        <v>18:13</v>
      </c>
      <c r="N5966">
        <f t="shared" si="842"/>
        <v>1093</v>
      </c>
      <c r="O5966">
        <f t="shared" si="843"/>
        <v>1</v>
      </c>
      <c r="P5966" t="str">
        <f t="shared" si="844"/>
        <v>Work</v>
      </c>
      <c r="Q5966" t="str">
        <f>VLOOKUP(N5966,IF(P5966="Work",Intervals!$A$4:$C$9,Intervals!$F$4:$H$9),3,1)</f>
        <v>Int_17-19</v>
      </c>
      <c r="R5966" t="str">
        <f t="shared" si="845"/>
        <v>1</v>
      </c>
      <c r="S5966">
        <f>VLOOKUP(N5966,IF(P5966="Work",Intervals!$A$4:$D$9,Intervals!$F$4:$I$9),4,1)</f>
        <v>4</v>
      </c>
    </row>
    <row r="5967" spans="1:19" x14ac:dyDescent="0.25">
      <c r="A5967" t="s">
        <v>99</v>
      </c>
      <c r="B5967" s="1" t="s">
        <v>6138</v>
      </c>
      <c r="C5967" t="s">
        <v>339</v>
      </c>
      <c r="D5967">
        <f t="shared" si="837"/>
        <v>5965</v>
      </c>
      <c r="E5967" t="s">
        <v>357</v>
      </c>
      <c r="F5967" t="s">
        <v>3</v>
      </c>
      <c r="G5967" t="s">
        <v>4</v>
      </c>
      <c r="H5967" t="s">
        <v>11597</v>
      </c>
      <c r="I5967" t="s">
        <v>11671</v>
      </c>
      <c r="J5967">
        <f t="shared" si="838"/>
        <v>3</v>
      </c>
      <c r="K5967">
        <f t="shared" si="839"/>
        <v>6</v>
      </c>
      <c r="L5967" s="3">
        <f t="shared" si="840"/>
        <v>42674</v>
      </c>
      <c r="M5967" t="str">
        <f t="shared" si="841"/>
        <v>18:48</v>
      </c>
      <c r="N5967">
        <f t="shared" si="842"/>
        <v>1127.9999999999998</v>
      </c>
      <c r="O5967">
        <f t="shared" si="843"/>
        <v>1</v>
      </c>
      <c r="P5967" t="str">
        <f t="shared" si="844"/>
        <v>Work</v>
      </c>
      <c r="Q5967" t="str">
        <f>VLOOKUP(N5967,IF(P5967="Work",Intervals!$A$4:$C$9,Intervals!$F$4:$H$9),3,1)</f>
        <v>Int_17-19</v>
      </c>
      <c r="R5967" t="str">
        <f t="shared" si="845"/>
        <v>1</v>
      </c>
      <c r="S5967">
        <f>VLOOKUP(N5967,IF(P5967="Work",Intervals!$A$4:$D$9,Intervals!$F$4:$I$9),4,1)</f>
        <v>4</v>
      </c>
    </row>
    <row r="5968" spans="1:19" x14ac:dyDescent="0.25">
      <c r="A5968" t="s">
        <v>99</v>
      </c>
      <c r="B5968" s="1" t="s">
        <v>6139</v>
      </c>
      <c r="C5968" t="s">
        <v>339</v>
      </c>
      <c r="D5968">
        <f t="shared" si="837"/>
        <v>5966</v>
      </c>
      <c r="E5968" t="s">
        <v>888</v>
      </c>
      <c r="F5968" t="s">
        <v>11568</v>
      </c>
      <c r="G5968" t="s">
        <v>4</v>
      </c>
      <c r="H5968" t="s">
        <v>11601</v>
      </c>
      <c r="I5968" t="s">
        <v>11675</v>
      </c>
      <c r="J5968">
        <f t="shared" si="838"/>
        <v>3</v>
      </c>
      <c r="K5968">
        <f t="shared" si="839"/>
        <v>6</v>
      </c>
      <c r="L5968" s="3">
        <f t="shared" si="840"/>
        <v>42674</v>
      </c>
      <c r="M5968" t="str">
        <f t="shared" si="841"/>
        <v>18:51</v>
      </c>
      <c r="N5968">
        <f t="shared" si="842"/>
        <v>1131.0000000000002</v>
      </c>
      <c r="O5968">
        <f t="shared" si="843"/>
        <v>1</v>
      </c>
      <c r="P5968" t="str">
        <f t="shared" si="844"/>
        <v>Work</v>
      </c>
      <c r="Q5968" t="str">
        <f>VLOOKUP(N5968,IF(P5968="Work",Intervals!$A$4:$C$9,Intervals!$F$4:$H$9),3,1)</f>
        <v>Int_17-19</v>
      </c>
      <c r="R5968" t="str">
        <f t="shared" si="845"/>
        <v>1</v>
      </c>
      <c r="S5968">
        <f>VLOOKUP(N5968,IF(P5968="Work",Intervals!$A$4:$D$9,Intervals!$F$4:$I$9),4,1)</f>
        <v>4</v>
      </c>
    </row>
    <row r="5969" spans="1:19" x14ac:dyDescent="0.25">
      <c r="A5969" t="s">
        <v>85</v>
      </c>
      <c r="B5969" s="1" t="s">
        <v>6140</v>
      </c>
      <c r="C5969" t="s">
        <v>339</v>
      </c>
      <c r="D5969">
        <f t="shared" si="837"/>
        <v>5967</v>
      </c>
      <c r="E5969" t="s">
        <v>889</v>
      </c>
      <c r="F5969" t="s">
        <v>10</v>
      </c>
      <c r="G5969" t="s">
        <v>4</v>
      </c>
      <c r="H5969" t="s">
        <v>11589</v>
      </c>
      <c r="I5969" s="4">
        <v>42509</v>
      </c>
      <c r="J5969">
        <f t="shared" si="838"/>
        <v>3</v>
      </c>
      <c r="K5969">
        <f t="shared" si="839"/>
        <v>6</v>
      </c>
      <c r="L5969" s="3">
        <f t="shared" si="840"/>
        <v>42674</v>
      </c>
      <c r="M5969" t="str">
        <f t="shared" si="841"/>
        <v>19:3</v>
      </c>
      <c r="N5969">
        <f t="shared" si="842"/>
        <v>1143.0000000000002</v>
      </c>
      <c r="O5969">
        <f t="shared" si="843"/>
        <v>1</v>
      </c>
      <c r="P5969" t="str">
        <f t="shared" si="844"/>
        <v>Work</v>
      </c>
      <c r="Q5969" t="str">
        <f>VLOOKUP(N5969,IF(P5969="Work",Intervals!$A$4:$C$9,Intervals!$F$4:$H$9),3,1)</f>
        <v>Int_19-21</v>
      </c>
      <c r="R5969" t="str">
        <f t="shared" si="845"/>
        <v>1</v>
      </c>
      <c r="S5969">
        <f>VLOOKUP(N5969,IF(P5969="Work",Intervals!$A$4:$D$9,Intervals!$F$4:$I$9),4,1)</f>
        <v>5</v>
      </c>
    </row>
    <row r="5970" spans="1:19" x14ac:dyDescent="0.25">
      <c r="A5970" t="s">
        <v>149</v>
      </c>
      <c r="B5970" s="1" t="s">
        <v>6141</v>
      </c>
      <c r="C5970" t="s">
        <v>339</v>
      </c>
      <c r="D5970">
        <f t="shared" si="837"/>
        <v>5968</v>
      </c>
      <c r="E5970" t="s">
        <v>848</v>
      </c>
      <c r="F5970" t="s">
        <v>10</v>
      </c>
      <c r="G5970" t="s">
        <v>4</v>
      </c>
      <c r="H5970" t="s">
        <v>11589</v>
      </c>
      <c r="I5970" s="4">
        <v>42509</v>
      </c>
      <c r="J5970">
        <f t="shared" si="838"/>
        <v>3</v>
      </c>
      <c r="K5970">
        <f t="shared" si="839"/>
        <v>6</v>
      </c>
      <c r="L5970" s="3">
        <f t="shared" si="840"/>
        <v>42674</v>
      </c>
      <c r="M5970" t="str">
        <f t="shared" si="841"/>
        <v>19:24</v>
      </c>
      <c r="N5970">
        <f t="shared" si="842"/>
        <v>1163.9999999999998</v>
      </c>
      <c r="O5970">
        <f t="shared" si="843"/>
        <v>1</v>
      </c>
      <c r="P5970" t="str">
        <f t="shared" si="844"/>
        <v>Work</v>
      </c>
      <c r="Q5970" t="str">
        <f>VLOOKUP(N5970,IF(P5970="Work",Intervals!$A$4:$C$9,Intervals!$F$4:$H$9),3,1)</f>
        <v>Int_19-21</v>
      </c>
      <c r="R5970" t="str">
        <f t="shared" si="845"/>
        <v>1</v>
      </c>
      <c r="S5970">
        <f>VLOOKUP(N5970,IF(P5970="Work",Intervals!$A$4:$D$9,Intervals!$F$4:$I$9),4,1)</f>
        <v>5</v>
      </c>
    </row>
    <row r="5971" spans="1:19" x14ac:dyDescent="0.25">
      <c r="A5971" t="s">
        <v>165</v>
      </c>
      <c r="B5971" s="1" t="s">
        <v>6142</v>
      </c>
      <c r="C5971" t="s">
        <v>339</v>
      </c>
      <c r="D5971">
        <f t="shared" si="837"/>
        <v>5969</v>
      </c>
      <c r="E5971" t="s">
        <v>348</v>
      </c>
      <c r="F5971" t="s">
        <v>10</v>
      </c>
      <c r="G5971" t="s">
        <v>4</v>
      </c>
      <c r="H5971" t="s">
        <v>11589</v>
      </c>
      <c r="I5971" s="4">
        <v>42509</v>
      </c>
      <c r="J5971">
        <f t="shared" si="838"/>
        <v>3</v>
      </c>
      <c r="K5971">
        <f t="shared" si="839"/>
        <v>6</v>
      </c>
      <c r="L5971" s="3">
        <f t="shared" si="840"/>
        <v>42674</v>
      </c>
      <c r="M5971" t="str">
        <f t="shared" si="841"/>
        <v>19:44</v>
      </c>
      <c r="N5971">
        <f t="shared" si="842"/>
        <v>1184.0000000000002</v>
      </c>
      <c r="O5971">
        <f t="shared" si="843"/>
        <v>1</v>
      </c>
      <c r="P5971" t="str">
        <f t="shared" si="844"/>
        <v>Work</v>
      </c>
      <c r="Q5971" t="str">
        <f>VLOOKUP(N5971,IF(P5971="Work",Intervals!$A$4:$C$9,Intervals!$F$4:$H$9),3,1)</f>
        <v>Int_19-21</v>
      </c>
      <c r="R5971" t="str">
        <f t="shared" si="845"/>
        <v>1</v>
      </c>
      <c r="S5971">
        <f>VLOOKUP(N5971,IF(P5971="Work",Intervals!$A$4:$D$9,Intervals!$F$4:$I$9),4,1)</f>
        <v>5</v>
      </c>
    </row>
    <row r="5972" spans="1:19" x14ac:dyDescent="0.25">
      <c r="A5972" t="s">
        <v>87</v>
      </c>
      <c r="B5972" s="1" t="s">
        <v>6143</v>
      </c>
      <c r="C5972" t="s">
        <v>339</v>
      </c>
      <c r="D5972">
        <f t="shared" si="837"/>
        <v>5970</v>
      </c>
      <c r="E5972" t="s">
        <v>346</v>
      </c>
      <c r="F5972" t="s">
        <v>10</v>
      </c>
      <c r="G5972" t="s">
        <v>4</v>
      </c>
      <c r="H5972" t="s">
        <v>11589</v>
      </c>
      <c r="I5972" s="4">
        <v>42509</v>
      </c>
      <c r="J5972">
        <f t="shared" si="838"/>
        <v>3</v>
      </c>
      <c r="K5972">
        <f t="shared" si="839"/>
        <v>6</v>
      </c>
      <c r="L5972" s="3">
        <f t="shared" si="840"/>
        <v>42674</v>
      </c>
      <c r="M5972" t="str">
        <f t="shared" si="841"/>
        <v>19:45</v>
      </c>
      <c r="N5972">
        <f t="shared" si="842"/>
        <v>1184.9999999999998</v>
      </c>
      <c r="O5972">
        <f t="shared" si="843"/>
        <v>1</v>
      </c>
      <c r="P5972" t="str">
        <f t="shared" si="844"/>
        <v>Work</v>
      </c>
      <c r="Q5972" t="str">
        <f>VLOOKUP(N5972,IF(P5972="Work",Intervals!$A$4:$C$9,Intervals!$F$4:$H$9),3,1)</f>
        <v>Int_19-21</v>
      </c>
      <c r="R5972" t="str">
        <f t="shared" si="845"/>
        <v>1</v>
      </c>
      <c r="S5972">
        <f>VLOOKUP(N5972,IF(P5972="Work",Intervals!$A$4:$D$9,Intervals!$F$4:$I$9),4,1)</f>
        <v>5</v>
      </c>
    </row>
    <row r="5973" spans="1:19" x14ac:dyDescent="0.25">
      <c r="A5973" t="s">
        <v>100</v>
      </c>
      <c r="B5973" s="1" t="s">
        <v>6144</v>
      </c>
      <c r="C5973" t="s">
        <v>339</v>
      </c>
      <c r="D5973">
        <f t="shared" si="837"/>
        <v>5971</v>
      </c>
      <c r="E5973" t="s">
        <v>887</v>
      </c>
      <c r="F5973" t="s">
        <v>11565</v>
      </c>
      <c r="G5973" t="s">
        <v>30</v>
      </c>
      <c r="H5973" t="s">
        <v>11590</v>
      </c>
      <c r="I5973" t="s">
        <v>11664</v>
      </c>
      <c r="J5973">
        <f t="shared" si="838"/>
        <v>3</v>
      </c>
      <c r="K5973">
        <f t="shared" si="839"/>
        <v>6</v>
      </c>
      <c r="L5973" s="3">
        <f t="shared" si="840"/>
        <v>42674</v>
      </c>
      <c r="M5973" t="str">
        <f t="shared" si="841"/>
        <v>19:49</v>
      </c>
      <c r="N5973">
        <f t="shared" si="842"/>
        <v>1188.9999999999998</v>
      </c>
      <c r="O5973">
        <f t="shared" si="843"/>
        <v>1</v>
      </c>
      <c r="P5973" t="str">
        <f t="shared" si="844"/>
        <v>Work</v>
      </c>
      <c r="Q5973" t="str">
        <f>VLOOKUP(N5973,IF(P5973="Work",Intervals!$A$4:$C$9,Intervals!$F$4:$H$9),3,1)</f>
        <v>Int_19-21</v>
      </c>
      <c r="R5973" t="str">
        <f t="shared" si="845"/>
        <v>1</v>
      </c>
      <c r="S5973">
        <f>VLOOKUP(N5973,IF(P5973="Work",Intervals!$A$4:$D$9,Intervals!$F$4:$I$9),4,1)</f>
        <v>5</v>
      </c>
    </row>
    <row r="5974" spans="1:19" x14ac:dyDescent="0.25">
      <c r="A5974" t="s">
        <v>195</v>
      </c>
      <c r="B5974" s="1" t="s">
        <v>6145</v>
      </c>
      <c r="C5974" t="s">
        <v>339</v>
      </c>
      <c r="D5974">
        <f t="shared" si="837"/>
        <v>5972</v>
      </c>
      <c r="E5974" t="s">
        <v>594</v>
      </c>
      <c r="F5974" t="s">
        <v>11562</v>
      </c>
      <c r="G5974" t="s">
        <v>4</v>
      </c>
      <c r="H5974" t="s">
        <v>11591</v>
      </c>
      <c r="I5974" t="s">
        <v>11665</v>
      </c>
      <c r="J5974">
        <f t="shared" si="838"/>
        <v>3</v>
      </c>
      <c r="K5974">
        <f t="shared" si="839"/>
        <v>6</v>
      </c>
      <c r="L5974" s="3">
        <f t="shared" si="840"/>
        <v>42674</v>
      </c>
      <c r="M5974" t="str">
        <f t="shared" si="841"/>
        <v>20:37</v>
      </c>
      <c r="N5974">
        <f t="shared" si="842"/>
        <v>1237.0000000000002</v>
      </c>
      <c r="O5974">
        <f t="shared" si="843"/>
        <v>1</v>
      </c>
      <c r="P5974" t="str">
        <f t="shared" si="844"/>
        <v>Work</v>
      </c>
      <c r="Q5974" t="str">
        <f>VLOOKUP(N5974,IF(P5974="Work",Intervals!$A$4:$C$9,Intervals!$F$4:$H$9),3,1)</f>
        <v>Int_19-21</v>
      </c>
      <c r="R5974" t="str">
        <f t="shared" si="845"/>
        <v>1</v>
      </c>
      <c r="S5974">
        <f>VLOOKUP(N5974,IF(P5974="Work",Intervals!$A$4:$D$9,Intervals!$F$4:$I$9),4,1)</f>
        <v>5</v>
      </c>
    </row>
    <row r="5975" spans="1:19" x14ac:dyDescent="0.25">
      <c r="A5975" t="s">
        <v>88</v>
      </c>
      <c r="B5975" s="1" t="s">
        <v>6146</v>
      </c>
      <c r="C5975" t="s">
        <v>339</v>
      </c>
      <c r="D5975">
        <f t="shared" si="837"/>
        <v>5973</v>
      </c>
      <c r="E5975" t="s">
        <v>347</v>
      </c>
      <c r="F5975" t="s">
        <v>10</v>
      </c>
      <c r="G5975" t="s">
        <v>4</v>
      </c>
      <c r="H5975" t="s">
        <v>11589</v>
      </c>
      <c r="I5975" s="4">
        <v>42509</v>
      </c>
      <c r="J5975">
        <f t="shared" si="838"/>
        <v>3</v>
      </c>
      <c r="K5975">
        <f t="shared" si="839"/>
        <v>6</v>
      </c>
      <c r="L5975" s="3">
        <f t="shared" si="840"/>
        <v>42674</v>
      </c>
      <c r="M5975" t="str">
        <f t="shared" si="841"/>
        <v>20:40</v>
      </c>
      <c r="N5975">
        <f t="shared" si="842"/>
        <v>1240</v>
      </c>
      <c r="O5975">
        <f t="shared" si="843"/>
        <v>1</v>
      </c>
      <c r="P5975" t="str">
        <f t="shared" si="844"/>
        <v>Work</v>
      </c>
      <c r="Q5975" t="str">
        <f>VLOOKUP(N5975,IF(P5975="Work",Intervals!$A$4:$C$9,Intervals!$F$4:$H$9),3,1)</f>
        <v>Int_19-21</v>
      </c>
      <c r="R5975" t="str">
        <f t="shared" si="845"/>
        <v>1</v>
      </c>
      <c r="S5975">
        <f>VLOOKUP(N5975,IF(P5975="Work",Intervals!$A$4:$D$9,Intervals!$F$4:$I$9),4,1)</f>
        <v>5</v>
      </c>
    </row>
    <row r="5976" spans="1:19" x14ac:dyDescent="0.25">
      <c r="A5976" t="s">
        <v>88</v>
      </c>
      <c r="B5976" s="1" t="s">
        <v>6146</v>
      </c>
      <c r="C5976" t="s">
        <v>339</v>
      </c>
      <c r="D5976">
        <f t="shared" si="837"/>
        <v>5974</v>
      </c>
      <c r="E5976" t="s">
        <v>347</v>
      </c>
      <c r="F5976" t="s">
        <v>10</v>
      </c>
      <c r="G5976" t="s">
        <v>4</v>
      </c>
      <c r="H5976" t="s">
        <v>11589</v>
      </c>
      <c r="I5976" s="4">
        <v>42509</v>
      </c>
      <c r="J5976">
        <f t="shared" si="838"/>
        <v>3</v>
      </c>
      <c r="K5976">
        <f t="shared" si="839"/>
        <v>6</v>
      </c>
      <c r="L5976" s="3">
        <f t="shared" si="840"/>
        <v>42674</v>
      </c>
      <c r="M5976" t="str">
        <f t="shared" si="841"/>
        <v>20:40</v>
      </c>
      <c r="N5976">
        <f t="shared" si="842"/>
        <v>1240</v>
      </c>
      <c r="O5976">
        <f t="shared" si="843"/>
        <v>1</v>
      </c>
      <c r="P5976" t="str">
        <f t="shared" si="844"/>
        <v>Work</v>
      </c>
      <c r="Q5976" t="str">
        <f>VLOOKUP(N5976,IF(P5976="Work",Intervals!$A$4:$C$9,Intervals!$F$4:$H$9),3,1)</f>
        <v>Int_19-21</v>
      </c>
      <c r="R5976" t="str">
        <f t="shared" si="845"/>
        <v>1</v>
      </c>
      <c r="S5976">
        <f>VLOOKUP(N5976,IF(P5976="Work",Intervals!$A$4:$D$9,Intervals!$F$4:$I$9),4,1)</f>
        <v>5</v>
      </c>
    </row>
    <row r="5977" spans="1:19" x14ac:dyDescent="0.25">
      <c r="A5977" t="s">
        <v>193</v>
      </c>
      <c r="B5977" s="1" t="s">
        <v>6146</v>
      </c>
      <c r="C5977" t="s">
        <v>339</v>
      </c>
      <c r="D5977">
        <f t="shared" si="837"/>
        <v>5975</v>
      </c>
      <c r="E5977" t="s">
        <v>347</v>
      </c>
      <c r="F5977" t="s">
        <v>10</v>
      </c>
      <c r="G5977" t="s">
        <v>4</v>
      </c>
      <c r="H5977" t="s">
        <v>11589</v>
      </c>
      <c r="I5977" s="4">
        <v>42509</v>
      </c>
      <c r="J5977">
        <f t="shared" si="838"/>
        <v>3</v>
      </c>
      <c r="K5977">
        <f t="shared" si="839"/>
        <v>6</v>
      </c>
      <c r="L5977" s="3">
        <f t="shared" si="840"/>
        <v>42674</v>
      </c>
      <c r="M5977" t="str">
        <f t="shared" si="841"/>
        <v>20:40</v>
      </c>
      <c r="N5977">
        <f t="shared" si="842"/>
        <v>1240</v>
      </c>
      <c r="O5977">
        <f t="shared" si="843"/>
        <v>1</v>
      </c>
      <c r="P5977" t="str">
        <f t="shared" si="844"/>
        <v>Work</v>
      </c>
      <c r="Q5977" t="str">
        <f>VLOOKUP(N5977,IF(P5977="Work",Intervals!$A$4:$C$9,Intervals!$F$4:$H$9),3,1)</f>
        <v>Int_19-21</v>
      </c>
      <c r="R5977" t="str">
        <f t="shared" si="845"/>
        <v>1</v>
      </c>
      <c r="S5977">
        <f>VLOOKUP(N5977,IF(P5977="Work",Intervals!$A$4:$D$9,Intervals!$F$4:$I$9),4,1)</f>
        <v>5</v>
      </c>
    </row>
    <row r="5978" spans="1:19" x14ac:dyDescent="0.25">
      <c r="A5978" t="s">
        <v>89</v>
      </c>
      <c r="B5978" s="1" t="s">
        <v>6146</v>
      </c>
      <c r="C5978" t="s">
        <v>339</v>
      </c>
      <c r="D5978">
        <f t="shared" si="837"/>
        <v>5976</v>
      </c>
      <c r="E5978" t="s">
        <v>347</v>
      </c>
      <c r="F5978" t="s">
        <v>10</v>
      </c>
      <c r="G5978" t="s">
        <v>4</v>
      </c>
      <c r="H5978" t="s">
        <v>11589</v>
      </c>
      <c r="I5978" s="4">
        <v>42509</v>
      </c>
      <c r="J5978">
        <f t="shared" si="838"/>
        <v>3</v>
      </c>
      <c r="K5978">
        <f t="shared" si="839"/>
        <v>6</v>
      </c>
      <c r="L5978" s="3">
        <f t="shared" si="840"/>
        <v>42674</v>
      </c>
      <c r="M5978" t="str">
        <f t="shared" si="841"/>
        <v>20:40</v>
      </c>
      <c r="N5978">
        <f t="shared" si="842"/>
        <v>1240</v>
      </c>
      <c r="O5978">
        <f t="shared" si="843"/>
        <v>1</v>
      </c>
      <c r="P5978" t="str">
        <f t="shared" si="844"/>
        <v>Work</v>
      </c>
      <c r="Q5978" t="str">
        <f>VLOOKUP(N5978,IF(P5978="Work",Intervals!$A$4:$C$9,Intervals!$F$4:$H$9),3,1)</f>
        <v>Int_19-21</v>
      </c>
      <c r="R5978" t="str">
        <f t="shared" si="845"/>
        <v>1</v>
      </c>
      <c r="S5978">
        <f>VLOOKUP(N5978,IF(P5978="Work",Intervals!$A$4:$D$9,Intervals!$F$4:$I$9),4,1)</f>
        <v>5</v>
      </c>
    </row>
    <row r="5979" spans="1:19" x14ac:dyDescent="0.25">
      <c r="A5979" t="s">
        <v>135</v>
      </c>
      <c r="B5979" s="1" t="s">
        <v>6147</v>
      </c>
      <c r="C5979" t="s">
        <v>339</v>
      </c>
      <c r="D5979">
        <f t="shared" si="837"/>
        <v>5977</v>
      </c>
      <c r="E5979" t="s">
        <v>890</v>
      </c>
      <c r="F5979" t="s">
        <v>10</v>
      </c>
      <c r="G5979" t="s">
        <v>4</v>
      </c>
      <c r="H5979" t="s">
        <v>11589</v>
      </c>
      <c r="I5979" s="4">
        <v>42509</v>
      </c>
      <c r="J5979">
        <f t="shared" si="838"/>
        <v>3</v>
      </c>
      <c r="K5979">
        <f t="shared" si="839"/>
        <v>6</v>
      </c>
      <c r="L5979" s="3">
        <f t="shared" si="840"/>
        <v>42674</v>
      </c>
      <c r="M5979" t="str">
        <f t="shared" si="841"/>
        <v>21:15</v>
      </c>
      <c r="N5979">
        <f t="shared" si="842"/>
        <v>1274.9999999999998</v>
      </c>
      <c r="O5979">
        <f t="shared" si="843"/>
        <v>1</v>
      </c>
      <c r="P5979" t="str">
        <f t="shared" si="844"/>
        <v>Work</v>
      </c>
      <c r="Q5979" t="str">
        <f>VLOOKUP(N5979,IF(P5979="Work",Intervals!$A$4:$C$9,Intervals!$F$4:$H$9),3,1)</f>
        <v>Int_21-</v>
      </c>
      <c r="R5979" t="str">
        <f t="shared" si="845"/>
        <v>1</v>
      </c>
      <c r="S5979">
        <f>VLOOKUP(N5979,IF(P5979="Work",Intervals!$A$4:$D$9,Intervals!$F$4:$I$9),4,1)</f>
        <v>6</v>
      </c>
    </row>
    <row r="5980" spans="1:19" x14ac:dyDescent="0.25">
      <c r="A5980" t="s">
        <v>169</v>
      </c>
      <c r="B5980" s="1" t="s">
        <v>6148</v>
      </c>
      <c r="C5980" t="s">
        <v>339</v>
      </c>
      <c r="D5980">
        <f t="shared" si="837"/>
        <v>5978</v>
      </c>
      <c r="E5980" t="s">
        <v>408</v>
      </c>
      <c r="F5980" t="s">
        <v>10</v>
      </c>
      <c r="G5980" t="s">
        <v>30</v>
      </c>
      <c r="H5980" t="s">
        <v>11590</v>
      </c>
      <c r="I5980" t="s">
        <v>11664</v>
      </c>
      <c r="J5980">
        <f t="shared" si="838"/>
        <v>3</v>
      </c>
      <c r="K5980">
        <f t="shared" si="839"/>
        <v>6</v>
      </c>
      <c r="L5980" s="3">
        <f t="shared" si="840"/>
        <v>42674</v>
      </c>
      <c r="M5980" t="str">
        <f t="shared" si="841"/>
        <v>22:21</v>
      </c>
      <c r="N5980">
        <f t="shared" si="842"/>
        <v>1340.9999999999998</v>
      </c>
      <c r="O5980">
        <f t="shared" si="843"/>
        <v>1</v>
      </c>
      <c r="P5980" t="str">
        <f t="shared" si="844"/>
        <v>Work</v>
      </c>
      <c r="Q5980" t="str">
        <f>VLOOKUP(N5980,IF(P5980="Work",Intervals!$A$4:$C$9,Intervals!$F$4:$H$9),3,1)</f>
        <v>Int_21-</v>
      </c>
      <c r="R5980" t="str">
        <f t="shared" si="845"/>
        <v>1</v>
      </c>
      <c r="S5980">
        <f>VLOOKUP(N5980,IF(P5980="Work",Intervals!$A$4:$D$9,Intervals!$F$4:$I$9),4,1)</f>
        <v>6</v>
      </c>
    </row>
    <row r="5981" spans="1:19" x14ac:dyDescent="0.25">
      <c r="A5981" t="s">
        <v>100</v>
      </c>
      <c r="B5981" s="1" t="s">
        <v>6149</v>
      </c>
      <c r="C5981" t="s">
        <v>339</v>
      </c>
      <c r="D5981">
        <f t="shared" si="837"/>
        <v>5979</v>
      </c>
      <c r="E5981" t="s">
        <v>887</v>
      </c>
      <c r="F5981" t="s">
        <v>11565</v>
      </c>
      <c r="G5981" t="s">
        <v>30</v>
      </c>
      <c r="H5981" t="s">
        <v>11590</v>
      </c>
      <c r="I5981" t="s">
        <v>11664</v>
      </c>
      <c r="J5981">
        <f t="shared" si="838"/>
        <v>3</v>
      </c>
      <c r="K5981">
        <f t="shared" si="839"/>
        <v>6</v>
      </c>
      <c r="L5981" s="3">
        <f t="shared" si="840"/>
        <v>42674</v>
      </c>
      <c r="M5981" t="str">
        <f t="shared" si="841"/>
        <v>22:25</v>
      </c>
      <c r="N5981">
        <f t="shared" si="842"/>
        <v>1344.9999999999998</v>
      </c>
      <c r="O5981">
        <f t="shared" si="843"/>
        <v>1</v>
      </c>
      <c r="P5981" t="str">
        <f t="shared" si="844"/>
        <v>Work</v>
      </c>
      <c r="Q5981" t="str">
        <f>VLOOKUP(N5981,IF(P5981="Work",Intervals!$A$4:$C$9,Intervals!$F$4:$H$9),3,1)</f>
        <v>Int_21-</v>
      </c>
      <c r="R5981" t="str">
        <f t="shared" si="845"/>
        <v>1</v>
      </c>
      <c r="S5981">
        <f>VLOOKUP(N5981,IF(P5981="Work",Intervals!$A$4:$D$9,Intervals!$F$4:$I$9),4,1)</f>
        <v>6</v>
      </c>
    </row>
    <row r="5982" spans="1:19" x14ac:dyDescent="0.25">
      <c r="A5982" t="s">
        <v>95</v>
      </c>
      <c r="B5982" s="1" t="s">
        <v>6150</v>
      </c>
      <c r="C5982" t="s">
        <v>339</v>
      </c>
      <c r="D5982">
        <f t="shared" si="837"/>
        <v>5980</v>
      </c>
      <c r="E5982" t="s">
        <v>352</v>
      </c>
      <c r="F5982" t="s">
        <v>10</v>
      </c>
      <c r="G5982" t="s">
        <v>4</v>
      </c>
      <c r="H5982" t="s">
        <v>11594</v>
      </c>
      <c r="I5982" t="s">
        <v>11668</v>
      </c>
      <c r="J5982">
        <f t="shared" si="838"/>
        <v>3</v>
      </c>
      <c r="K5982">
        <f t="shared" si="839"/>
        <v>6</v>
      </c>
      <c r="L5982" s="3">
        <f t="shared" si="840"/>
        <v>42675</v>
      </c>
      <c r="M5982" t="str">
        <f t="shared" si="841"/>
        <v>6:24:00</v>
      </c>
      <c r="N5982">
        <f t="shared" si="842"/>
        <v>383.99999999999989</v>
      </c>
      <c r="O5982">
        <f t="shared" si="843"/>
        <v>2</v>
      </c>
      <c r="P5982" t="str">
        <f t="shared" si="844"/>
        <v>Work</v>
      </c>
      <c r="Q5982" t="str">
        <f>VLOOKUP(N5982,IF(P5982="Work",Intervals!$A$4:$C$9,Intervals!$F$4:$H$9),3,1)</f>
        <v>Int_5-7</v>
      </c>
      <c r="R5982" t="str">
        <f t="shared" si="845"/>
        <v>1</v>
      </c>
      <c r="S5982">
        <f>VLOOKUP(N5982,IF(P5982="Work",Intervals!$A$4:$D$9,Intervals!$F$4:$I$9),4,1)</f>
        <v>2</v>
      </c>
    </row>
    <row r="5983" spans="1:19" x14ac:dyDescent="0.25">
      <c r="A5983" t="s">
        <v>84</v>
      </c>
      <c r="B5983" s="1" t="s">
        <v>6151</v>
      </c>
      <c r="C5983" t="s">
        <v>339</v>
      </c>
      <c r="D5983">
        <f t="shared" si="837"/>
        <v>5981</v>
      </c>
      <c r="E5983" t="s">
        <v>891</v>
      </c>
      <c r="F5983" t="s">
        <v>10</v>
      </c>
      <c r="G5983" t="s">
        <v>4</v>
      </c>
      <c r="H5983" t="s">
        <v>11589</v>
      </c>
      <c r="I5983" s="4">
        <v>42509</v>
      </c>
      <c r="J5983">
        <f t="shared" si="838"/>
        <v>3</v>
      </c>
      <c r="K5983">
        <f t="shared" si="839"/>
        <v>6</v>
      </c>
      <c r="L5983" s="3">
        <f t="shared" si="840"/>
        <v>42675</v>
      </c>
      <c r="M5983" t="str">
        <f t="shared" si="841"/>
        <v>6:38:00</v>
      </c>
      <c r="N5983">
        <f t="shared" si="842"/>
        <v>397.99999999999989</v>
      </c>
      <c r="O5983">
        <f t="shared" si="843"/>
        <v>2</v>
      </c>
      <c r="P5983" t="str">
        <f t="shared" si="844"/>
        <v>Work</v>
      </c>
      <c r="Q5983" t="str">
        <f>VLOOKUP(N5983,IF(P5983="Work",Intervals!$A$4:$C$9,Intervals!$F$4:$H$9),3,1)</f>
        <v>Int_5-7</v>
      </c>
      <c r="R5983" t="str">
        <f t="shared" si="845"/>
        <v>1</v>
      </c>
      <c r="S5983">
        <f>VLOOKUP(N5983,IF(P5983="Work",Intervals!$A$4:$D$9,Intervals!$F$4:$I$9),4,1)</f>
        <v>2</v>
      </c>
    </row>
    <row r="5984" spans="1:19" x14ac:dyDescent="0.25">
      <c r="A5984" t="s">
        <v>206</v>
      </c>
      <c r="B5984" s="1" t="s">
        <v>6152</v>
      </c>
      <c r="C5984" t="s">
        <v>339</v>
      </c>
      <c r="D5984">
        <f t="shared" si="837"/>
        <v>5982</v>
      </c>
      <c r="E5984" t="s">
        <v>348</v>
      </c>
      <c r="F5984" t="s">
        <v>10</v>
      </c>
      <c r="G5984" t="s">
        <v>4</v>
      </c>
      <c r="H5984" t="s">
        <v>11589</v>
      </c>
      <c r="I5984" s="4">
        <v>42509</v>
      </c>
      <c r="J5984">
        <f t="shared" si="838"/>
        <v>3</v>
      </c>
      <c r="K5984">
        <f t="shared" si="839"/>
        <v>6</v>
      </c>
      <c r="L5984" s="3">
        <f t="shared" si="840"/>
        <v>42675</v>
      </c>
      <c r="M5984" t="str">
        <f t="shared" si="841"/>
        <v>7:26:00</v>
      </c>
      <c r="N5984">
        <f t="shared" si="842"/>
        <v>446</v>
      </c>
      <c r="O5984">
        <f t="shared" si="843"/>
        <v>2</v>
      </c>
      <c r="P5984" t="str">
        <f t="shared" si="844"/>
        <v>Work</v>
      </c>
      <c r="Q5984" t="str">
        <f>VLOOKUP(N5984,IF(P5984="Work",Intervals!$A$4:$C$9,Intervals!$F$4:$H$9),3,1)</f>
        <v>Int_7-17</v>
      </c>
      <c r="R5984" t="str">
        <f t="shared" si="845"/>
        <v>1</v>
      </c>
      <c r="S5984">
        <f>VLOOKUP(N5984,IF(P5984="Work",Intervals!$A$4:$D$9,Intervals!$F$4:$I$9),4,1)</f>
        <v>3</v>
      </c>
    </row>
    <row r="5985" spans="1:19" x14ac:dyDescent="0.25">
      <c r="A5985" t="s">
        <v>84</v>
      </c>
      <c r="B5985" s="1" t="s">
        <v>6153</v>
      </c>
      <c r="C5985" t="s">
        <v>339</v>
      </c>
      <c r="D5985">
        <f t="shared" si="837"/>
        <v>5983</v>
      </c>
      <c r="E5985" t="s">
        <v>891</v>
      </c>
      <c r="F5985" t="s">
        <v>10</v>
      </c>
      <c r="G5985" t="s">
        <v>4</v>
      </c>
      <c r="H5985" t="s">
        <v>11589</v>
      </c>
      <c r="I5985" s="4">
        <v>42509</v>
      </c>
      <c r="J5985">
        <f t="shared" si="838"/>
        <v>3</v>
      </c>
      <c r="K5985">
        <f t="shared" si="839"/>
        <v>6</v>
      </c>
      <c r="L5985" s="3">
        <f t="shared" si="840"/>
        <v>42675</v>
      </c>
      <c r="M5985" t="str">
        <f t="shared" si="841"/>
        <v>7:49:00</v>
      </c>
      <c r="N5985">
        <f t="shared" si="842"/>
        <v>469.00000000000011</v>
      </c>
      <c r="O5985">
        <f t="shared" si="843"/>
        <v>2</v>
      </c>
      <c r="P5985" t="str">
        <f t="shared" si="844"/>
        <v>Work</v>
      </c>
      <c r="Q5985" t="str">
        <f>VLOOKUP(N5985,IF(P5985="Work",Intervals!$A$4:$C$9,Intervals!$F$4:$H$9),3,1)</f>
        <v>Int_7-17</v>
      </c>
      <c r="R5985" t="str">
        <f t="shared" si="845"/>
        <v>1</v>
      </c>
      <c r="S5985">
        <f>VLOOKUP(N5985,IF(P5985="Work",Intervals!$A$4:$D$9,Intervals!$F$4:$I$9),4,1)</f>
        <v>3</v>
      </c>
    </row>
    <row r="5986" spans="1:19" x14ac:dyDescent="0.25">
      <c r="A5986" t="s">
        <v>300</v>
      </c>
      <c r="B5986" s="1" t="s">
        <v>6154</v>
      </c>
      <c r="C5986" t="s">
        <v>339</v>
      </c>
      <c r="D5986">
        <f t="shared" si="837"/>
        <v>5984</v>
      </c>
      <c r="E5986" t="s">
        <v>348</v>
      </c>
      <c r="F5986" t="s">
        <v>10</v>
      </c>
      <c r="G5986" t="s">
        <v>4</v>
      </c>
      <c r="H5986" t="s">
        <v>11589</v>
      </c>
      <c r="I5986" s="4">
        <v>42509</v>
      </c>
      <c r="J5986">
        <f t="shared" si="838"/>
        <v>3</v>
      </c>
      <c r="K5986">
        <f t="shared" si="839"/>
        <v>6</v>
      </c>
      <c r="L5986" s="3">
        <f t="shared" si="840"/>
        <v>42675</v>
      </c>
      <c r="M5986" t="str">
        <f t="shared" si="841"/>
        <v>7:52:00</v>
      </c>
      <c r="N5986">
        <f t="shared" si="842"/>
        <v>471.99999999999994</v>
      </c>
      <c r="O5986">
        <f t="shared" si="843"/>
        <v>2</v>
      </c>
      <c r="P5986" t="str">
        <f t="shared" si="844"/>
        <v>Work</v>
      </c>
      <c r="Q5986" t="str">
        <f>VLOOKUP(N5986,IF(P5986="Work",Intervals!$A$4:$C$9,Intervals!$F$4:$H$9),3,1)</f>
        <v>Int_7-17</v>
      </c>
      <c r="R5986" t="str">
        <f t="shared" si="845"/>
        <v>1</v>
      </c>
      <c r="S5986">
        <f>VLOOKUP(N5986,IF(P5986="Work",Intervals!$A$4:$D$9,Intervals!$F$4:$I$9),4,1)</f>
        <v>3</v>
      </c>
    </row>
    <row r="5987" spans="1:19" x14ac:dyDescent="0.25">
      <c r="A5987" t="s">
        <v>100</v>
      </c>
      <c r="B5987" s="1" t="s">
        <v>6155</v>
      </c>
      <c r="C5987" t="s">
        <v>339</v>
      </c>
      <c r="D5987">
        <f t="shared" si="837"/>
        <v>5985</v>
      </c>
      <c r="E5987" t="s">
        <v>887</v>
      </c>
      <c r="F5987" t="s">
        <v>11565</v>
      </c>
      <c r="G5987" t="s">
        <v>30</v>
      </c>
      <c r="H5987" t="s">
        <v>11590</v>
      </c>
      <c r="I5987" t="s">
        <v>11664</v>
      </c>
      <c r="J5987">
        <f t="shared" si="838"/>
        <v>3</v>
      </c>
      <c r="K5987">
        <f t="shared" si="839"/>
        <v>6</v>
      </c>
      <c r="L5987" s="3">
        <f t="shared" si="840"/>
        <v>42675</v>
      </c>
      <c r="M5987" t="str">
        <f t="shared" si="841"/>
        <v>8:02:00</v>
      </c>
      <c r="N5987">
        <f t="shared" si="842"/>
        <v>481.99999999999989</v>
      </c>
      <c r="O5987">
        <f t="shared" si="843"/>
        <v>2</v>
      </c>
      <c r="P5987" t="str">
        <f t="shared" si="844"/>
        <v>Work</v>
      </c>
      <c r="Q5987" t="str">
        <f>VLOOKUP(N5987,IF(P5987="Work",Intervals!$A$4:$C$9,Intervals!$F$4:$H$9),3,1)</f>
        <v>Int_7-17</v>
      </c>
      <c r="R5987" t="str">
        <f t="shared" si="845"/>
        <v>1</v>
      </c>
      <c r="S5987">
        <f>VLOOKUP(N5987,IF(P5987="Work",Intervals!$A$4:$D$9,Intervals!$F$4:$I$9),4,1)</f>
        <v>3</v>
      </c>
    </row>
    <row r="5988" spans="1:19" x14ac:dyDescent="0.25">
      <c r="A5988" t="s">
        <v>106</v>
      </c>
      <c r="B5988" s="1" t="s">
        <v>6156</v>
      </c>
      <c r="C5988" t="s">
        <v>339</v>
      </c>
      <c r="D5988">
        <f t="shared" si="837"/>
        <v>5986</v>
      </c>
      <c r="E5988" t="s">
        <v>443</v>
      </c>
      <c r="F5988" t="s">
        <v>11569</v>
      </c>
      <c r="G5988" t="s">
        <v>4</v>
      </c>
      <c r="H5988" t="s">
        <v>11589</v>
      </c>
      <c r="I5988" s="4">
        <v>42509</v>
      </c>
      <c r="J5988">
        <f t="shared" si="838"/>
        <v>3</v>
      </c>
      <c r="K5988">
        <f t="shared" si="839"/>
        <v>6</v>
      </c>
      <c r="L5988" s="3">
        <f t="shared" si="840"/>
        <v>42675</v>
      </c>
      <c r="M5988" t="str">
        <f t="shared" si="841"/>
        <v>8:10:00</v>
      </c>
      <c r="N5988">
        <f t="shared" si="842"/>
        <v>489.99999999999989</v>
      </c>
      <c r="O5988">
        <f t="shared" si="843"/>
        <v>2</v>
      </c>
      <c r="P5988" t="str">
        <f t="shared" si="844"/>
        <v>Work</v>
      </c>
      <c r="Q5988" t="str">
        <f>VLOOKUP(N5988,IF(P5988="Work",Intervals!$A$4:$C$9,Intervals!$F$4:$H$9),3,1)</f>
        <v>Int_7-17</v>
      </c>
      <c r="R5988" t="str">
        <f t="shared" si="845"/>
        <v>1</v>
      </c>
      <c r="S5988">
        <f>VLOOKUP(N5988,IF(P5988="Work",Intervals!$A$4:$D$9,Intervals!$F$4:$I$9),4,1)</f>
        <v>3</v>
      </c>
    </row>
    <row r="5989" spans="1:19" x14ac:dyDescent="0.25">
      <c r="A5989" t="s">
        <v>82</v>
      </c>
      <c r="B5989" s="1" t="s">
        <v>6157</v>
      </c>
      <c r="C5989" t="s">
        <v>339</v>
      </c>
      <c r="D5989">
        <f t="shared" si="837"/>
        <v>5987</v>
      </c>
      <c r="E5989" t="s">
        <v>885</v>
      </c>
      <c r="F5989" t="s">
        <v>11561</v>
      </c>
      <c r="G5989" t="s">
        <v>30</v>
      </c>
      <c r="H5989" t="s">
        <v>11590</v>
      </c>
      <c r="I5989" t="s">
        <v>11664</v>
      </c>
      <c r="J5989">
        <f t="shared" si="838"/>
        <v>3</v>
      </c>
      <c r="K5989">
        <f t="shared" si="839"/>
        <v>6</v>
      </c>
      <c r="L5989" s="3">
        <f t="shared" si="840"/>
        <v>42675</v>
      </c>
      <c r="M5989" t="str">
        <f t="shared" si="841"/>
        <v>8:24:00</v>
      </c>
      <c r="N5989">
        <f t="shared" si="842"/>
        <v>504.00000000000011</v>
      </c>
      <c r="O5989">
        <f t="shared" si="843"/>
        <v>2</v>
      </c>
      <c r="P5989" t="str">
        <f t="shared" si="844"/>
        <v>Work</v>
      </c>
      <c r="Q5989" t="str">
        <f>VLOOKUP(N5989,IF(P5989="Work",Intervals!$A$4:$C$9,Intervals!$F$4:$H$9),3,1)</f>
        <v>Int_7-17</v>
      </c>
      <c r="R5989" t="str">
        <f t="shared" si="845"/>
        <v>1</v>
      </c>
      <c r="S5989">
        <f>VLOOKUP(N5989,IF(P5989="Work",Intervals!$A$4:$D$9,Intervals!$F$4:$I$9),4,1)</f>
        <v>3</v>
      </c>
    </row>
    <row r="5990" spans="1:19" x14ac:dyDescent="0.25">
      <c r="A5990" t="s">
        <v>85</v>
      </c>
      <c r="B5990" s="1" t="s">
        <v>6158</v>
      </c>
      <c r="C5990" t="s">
        <v>339</v>
      </c>
      <c r="D5990">
        <f t="shared" si="837"/>
        <v>5988</v>
      </c>
      <c r="E5990" t="s">
        <v>892</v>
      </c>
      <c r="F5990" t="s">
        <v>10</v>
      </c>
      <c r="G5990" t="s">
        <v>4</v>
      </c>
      <c r="H5990" t="s">
        <v>11589</v>
      </c>
      <c r="I5990" s="4">
        <v>42509</v>
      </c>
      <c r="J5990">
        <f t="shared" si="838"/>
        <v>3</v>
      </c>
      <c r="K5990">
        <f t="shared" si="839"/>
        <v>6</v>
      </c>
      <c r="L5990" s="3">
        <f t="shared" si="840"/>
        <v>42675</v>
      </c>
      <c r="M5990" t="str">
        <f t="shared" si="841"/>
        <v>8:27:00</v>
      </c>
      <c r="N5990">
        <f t="shared" si="842"/>
        <v>506.99999999999994</v>
      </c>
      <c r="O5990">
        <f t="shared" si="843"/>
        <v>2</v>
      </c>
      <c r="P5990" t="str">
        <f t="shared" si="844"/>
        <v>Work</v>
      </c>
      <c r="Q5990" t="str">
        <f>VLOOKUP(N5990,IF(P5990="Work",Intervals!$A$4:$C$9,Intervals!$F$4:$H$9),3,1)</f>
        <v>Int_7-17</v>
      </c>
      <c r="R5990" t="str">
        <f t="shared" si="845"/>
        <v>1</v>
      </c>
      <c r="S5990">
        <f>VLOOKUP(N5990,IF(P5990="Work",Intervals!$A$4:$D$9,Intervals!$F$4:$I$9),4,1)</f>
        <v>3</v>
      </c>
    </row>
    <row r="5991" spans="1:19" x14ac:dyDescent="0.25">
      <c r="A5991" t="s">
        <v>85</v>
      </c>
      <c r="B5991" s="1" t="s">
        <v>6159</v>
      </c>
      <c r="C5991" t="s">
        <v>339</v>
      </c>
      <c r="D5991">
        <f t="shared" si="837"/>
        <v>5989</v>
      </c>
      <c r="E5991" t="s">
        <v>893</v>
      </c>
      <c r="F5991" t="s">
        <v>10</v>
      </c>
      <c r="G5991" t="s">
        <v>4</v>
      </c>
      <c r="H5991" t="s">
        <v>11589</v>
      </c>
      <c r="I5991" s="4">
        <v>42509</v>
      </c>
      <c r="J5991">
        <f t="shared" si="838"/>
        <v>3</v>
      </c>
      <c r="K5991">
        <f t="shared" si="839"/>
        <v>6</v>
      </c>
      <c r="L5991" s="3">
        <f t="shared" si="840"/>
        <v>42675</v>
      </c>
      <c r="M5991" t="str">
        <f t="shared" si="841"/>
        <v>8:31:00</v>
      </c>
      <c r="N5991">
        <f t="shared" si="842"/>
        <v>510.99999999999994</v>
      </c>
      <c r="O5991">
        <f t="shared" si="843"/>
        <v>2</v>
      </c>
      <c r="P5991" t="str">
        <f t="shared" si="844"/>
        <v>Work</v>
      </c>
      <c r="Q5991" t="str">
        <f>VLOOKUP(N5991,IF(P5991="Work",Intervals!$A$4:$C$9,Intervals!$F$4:$H$9),3,1)</f>
        <v>Int_7-17</v>
      </c>
      <c r="R5991" t="str">
        <f t="shared" si="845"/>
        <v>1</v>
      </c>
      <c r="S5991">
        <f>VLOOKUP(N5991,IF(P5991="Work",Intervals!$A$4:$D$9,Intervals!$F$4:$I$9),4,1)</f>
        <v>3</v>
      </c>
    </row>
    <row r="5992" spans="1:19" x14ac:dyDescent="0.25">
      <c r="A5992" t="s">
        <v>268</v>
      </c>
      <c r="B5992" s="1" t="s">
        <v>6160</v>
      </c>
      <c r="C5992" t="s">
        <v>339</v>
      </c>
      <c r="D5992">
        <f t="shared" si="837"/>
        <v>5990</v>
      </c>
      <c r="E5992" t="s">
        <v>560</v>
      </c>
      <c r="F5992" t="s">
        <v>11568</v>
      </c>
      <c r="G5992" t="s">
        <v>4</v>
      </c>
      <c r="H5992" t="s">
        <v>11589</v>
      </c>
      <c r="I5992" s="4">
        <v>42509</v>
      </c>
      <c r="J5992">
        <f t="shared" si="838"/>
        <v>3</v>
      </c>
      <c r="K5992">
        <f t="shared" si="839"/>
        <v>6</v>
      </c>
      <c r="L5992" s="3">
        <f t="shared" si="840"/>
        <v>42675</v>
      </c>
      <c r="M5992" t="str">
        <f t="shared" si="841"/>
        <v>8:43:00</v>
      </c>
      <c r="N5992">
        <f t="shared" si="842"/>
        <v>522.99999999999989</v>
      </c>
      <c r="O5992">
        <f t="shared" si="843"/>
        <v>2</v>
      </c>
      <c r="P5992" t="str">
        <f t="shared" si="844"/>
        <v>Work</v>
      </c>
      <c r="Q5992" t="str">
        <f>VLOOKUP(N5992,IF(P5992="Work",Intervals!$A$4:$C$9,Intervals!$F$4:$H$9),3,1)</f>
        <v>Int_7-17</v>
      </c>
      <c r="R5992" t="str">
        <f t="shared" si="845"/>
        <v>1</v>
      </c>
      <c r="S5992">
        <f>VLOOKUP(N5992,IF(P5992="Work",Intervals!$A$4:$D$9,Intervals!$F$4:$I$9),4,1)</f>
        <v>3</v>
      </c>
    </row>
    <row r="5993" spans="1:19" x14ac:dyDescent="0.25">
      <c r="A5993" t="s">
        <v>84</v>
      </c>
      <c r="B5993" s="1" t="s">
        <v>6161</v>
      </c>
      <c r="C5993" t="s">
        <v>339</v>
      </c>
      <c r="D5993">
        <f t="shared" si="837"/>
        <v>5991</v>
      </c>
      <c r="E5993" t="s">
        <v>891</v>
      </c>
      <c r="F5993" t="s">
        <v>10</v>
      </c>
      <c r="G5993" t="s">
        <v>4</v>
      </c>
      <c r="H5993" t="s">
        <v>11589</v>
      </c>
      <c r="I5993" s="4">
        <v>42509</v>
      </c>
      <c r="J5993">
        <f t="shared" si="838"/>
        <v>3</v>
      </c>
      <c r="K5993">
        <f t="shared" si="839"/>
        <v>6</v>
      </c>
      <c r="L5993" s="3">
        <f t="shared" si="840"/>
        <v>42675</v>
      </c>
      <c r="M5993" t="str">
        <f t="shared" si="841"/>
        <v>9:01:00</v>
      </c>
      <c r="N5993">
        <f t="shared" si="842"/>
        <v>541.00000000000011</v>
      </c>
      <c r="O5993">
        <f t="shared" si="843"/>
        <v>2</v>
      </c>
      <c r="P5993" t="str">
        <f t="shared" si="844"/>
        <v>Work</v>
      </c>
      <c r="Q5993" t="str">
        <f>VLOOKUP(N5993,IF(P5993="Work",Intervals!$A$4:$C$9,Intervals!$F$4:$H$9),3,1)</f>
        <v>Int_7-17</v>
      </c>
      <c r="R5993" t="str">
        <f t="shared" si="845"/>
        <v>1</v>
      </c>
      <c r="S5993">
        <f>VLOOKUP(N5993,IF(P5993="Work",Intervals!$A$4:$D$9,Intervals!$F$4:$I$9),4,1)</f>
        <v>3</v>
      </c>
    </row>
    <row r="5994" spans="1:19" x14ac:dyDescent="0.25">
      <c r="A5994" t="s">
        <v>155</v>
      </c>
      <c r="B5994" s="1" t="s">
        <v>6162</v>
      </c>
      <c r="C5994" t="s">
        <v>339</v>
      </c>
      <c r="D5994">
        <f t="shared" si="837"/>
        <v>5992</v>
      </c>
      <c r="E5994" t="s">
        <v>357</v>
      </c>
      <c r="F5994" t="s">
        <v>3</v>
      </c>
      <c r="G5994" t="s">
        <v>4</v>
      </c>
      <c r="H5994" t="s">
        <v>11597</v>
      </c>
      <c r="I5994" t="s">
        <v>11671</v>
      </c>
      <c r="J5994">
        <f t="shared" si="838"/>
        <v>3</v>
      </c>
      <c r="K5994">
        <f t="shared" si="839"/>
        <v>6</v>
      </c>
      <c r="L5994" s="3">
        <f t="shared" si="840"/>
        <v>42675</v>
      </c>
      <c r="M5994" t="str">
        <f t="shared" si="841"/>
        <v>9:21:00</v>
      </c>
      <c r="N5994">
        <f t="shared" si="842"/>
        <v>561.00000000000011</v>
      </c>
      <c r="O5994">
        <f t="shared" si="843"/>
        <v>2</v>
      </c>
      <c r="P5994" t="str">
        <f t="shared" si="844"/>
        <v>Work</v>
      </c>
      <c r="Q5994" t="str">
        <f>VLOOKUP(N5994,IF(P5994="Work",Intervals!$A$4:$C$9,Intervals!$F$4:$H$9),3,1)</f>
        <v>Int_7-17</v>
      </c>
      <c r="R5994" t="str">
        <f t="shared" si="845"/>
        <v>1</v>
      </c>
      <c r="S5994">
        <f>VLOOKUP(N5994,IF(P5994="Work",Intervals!$A$4:$D$9,Intervals!$F$4:$I$9),4,1)</f>
        <v>3</v>
      </c>
    </row>
    <row r="5995" spans="1:19" x14ac:dyDescent="0.25">
      <c r="A5995" t="s">
        <v>103</v>
      </c>
      <c r="B5995" s="1" t="s">
        <v>6163</v>
      </c>
      <c r="C5995" t="s">
        <v>339</v>
      </c>
      <c r="D5995">
        <f t="shared" si="837"/>
        <v>5993</v>
      </c>
      <c r="E5995" t="s">
        <v>894</v>
      </c>
      <c r="F5995" t="s">
        <v>11567</v>
      </c>
      <c r="G5995" t="s">
        <v>4</v>
      </c>
      <c r="H5995" t="s">
        <v>11589</v>
      </c>
      <c r="I5995" s="4">
        <v>42509</v>
      </c>
      <c r="J5995">
        <f t="shared" si="838"/>
        <v>3</v>
      </c>
      <c r="K5995">
        <f t="shared" si="839"/>
        <v>6</v>
      </c>
      <c r="L5995" s="3">
        <f t="shared" si="840"/>
        <v>42675</v>
      </c>
      <c r="M5995" t="str">
        <f t="shared" si="841"/>
        <v>9:25:00</v>
      </c>
      <c r="N5995">
        <f t="shared" si="842"/>
        <v>565.00000000000011</v>
      </c>
      <c r="O5995">
        <f t="shared" si="843"/>
        <v>2</v>
      </c>
      <c r="P5995" t="str">
        <f t="shared" si="844"/>
        <v>Work</v>
      </c>
      <c r="Q5995" t="str">
        <f>VLOOKUP(N5995,IF(P5995="Work",Intervals!$A$4:$C$9,Intervals!$F$4:$H$9),3,1)</f>
        <v>Int_7-17</v>
      </c>
      <c r="R5995" t="str">
        <f t="shared" si="845"/>
        <v>1</v>
      </c>
      <c r="S5995">
        <f>VLOOKUP(N5995,IF(P5995="Work",Intervals!$A$4:$D$9,Intervals!$F$4:$I$9),4,1)</f>
        <v>3</v>
      </c>
    </row>
    <row r="5996" spans="1:19" x14ac:dyDescent="0.25">
      <c r="A5996" t="s">
        <v>112</v>
      </c>
      <c r="B5996" s="1" t="s">
        <v>6164</v>
      </c>
      <c r="C5996" t="s">
        <v>339</v>
      </c>
      <c r="D5996">
        <f t="shared" si="837"/>
        <v>5994</v>
      </c>
      <c r="E5996" t="s">
        <v>883</v>
      </c>
      <c r="F5996" t="s">
        <v>10</v>
      </c>
      <c r="G5996" t="s">
        <v>4</v>
      </c>
      <c r="H5996" t="s">
        <v>11597</v>
      </c>
      <c r="I5996" t="s">
        <v>11671</v>
      </c>
      <c r="J5996">
        <f t="shared" si="838"/>
        <v>3</v>
      </c>
      <c r="K5996">
        <f t="shared" si="839"/>
        <v>6</v>
      </c>
      <c r="L5996" s="3">
        <f t="shared" si="840"/>
        <v>42675</v>
      </c>
      <c r="M5996" t="str">
        <f t="shared" si="841"/>
        <v>9:29:00</v>
      </c>
      <c r="N5996">
        <f t="shared" si="842"/>
        <v>569</v>
      </c>
      <c r="O5996">
        <f t="shared" si="843"/>
        <v>2</v>
      </c>
      <c r="P5996" t="str">
        <f t="shared" si="844"/>
        <v>Work</v>
      </c>
      <c r="Q5996" t="str">
        <f>VLOOKUP(N5996,IF(P5996="Work",Intervals!$A$4:$C$9,Intervals!$F$4:$H$9),3,1)</f>
        <v>Int_7-17</v>
      </c>
      <c r="R5996" t="str">
        <f t="shared" si="845"/>
        <v>1</v>
      </c>
      <c r="S5996">
        <f>VLOOKUP(N5996,IF(P5996="Work",Intervals!$A$4:$D$9,Intervals!$F$4:$I$9),4,1)</f>
        <v>3</v>
      </c>
    </row>
    <row r="5997" spans="1:19" x14ac:dyDescent="0.25">
      <c r="A5997" t="s">
        <v>152</v>
      </c>
      <c r="B5997" s="1" t="s">
        <v>6165</v>
      </c>
      <c r="C5997" t="s">
        <v>339</v>
      </c>
      <c r="D5997">
        <f t="shared" si="837"/>
        <v>5995</v>
      </c>
      <c r="E5997" t="s">
        <v>434</v>
      </c>
      <c r="F5997" t="s">
        <v>10</v>
      </c>
      <c r="G5997" t="s">
        <v>30</v>
      </c>
      <c r="H5997" t="s">
        <v>11614</v>
      </c>
      <c r="I5997" t="s">
        <v>11688</v>
      </c>
      <c r="J5997">
        <f t="shared" si="838"/>
        <v>3</v>
      </c>
      <c r="K5997">
        <f t="shared" si="839"/>
        <v>6</v>
      </c>
      <c r="L5997" s="3">
        <f t="shared" si="840"/>
        <v>42675</v>
      </c>
      <c r="M5997" t="str">
        <f t="shared" si="841"/>
        <v>9:54:00</v>
      </c>
      <c r="N5997">
        <f t="shared" si="842"/>
        <v>594.00000000000011</v>
      </c>
      <c r="O5997">
        <f t="shared" si="843"/>
        <v>2</v>
      </c>
      <c r="P5997" t="str">
        <f t="shared" si="844"/>
        <v>Work</v>
      </c>
      <c r="Q5997" t="str">
        <f>VLOOKUP(N5997,IF(P5997="Work",Intervals!$A$4:$C$9,Intervals!$F$4:$H$9),3,1)</f>
        <v>Int_7-17</v>
      </c>
      <c r="R5997" t="str">
        <f t="shared" si="845"/>
        <v>1</v>
      </c>
      <c r="S5997">
        <f>VLOOKUP(N5997,IF(P5997="Work",Intervals!$A$4:$D$9,Intervals!$F$4:$I$9),4,1)</f>
        <v>3</v>
      </c>
    </row>
    <row r="5998" spans="1:19" x14ac:dyDescent="0.25">
      <c r="A5998" t="s">
        <v>88</v>
      </c>
      <c r="B5998" s="1" t="s">
        <v>6165</v>
      </c>
      <c r="C5998" t="s">
        <v>339</v>
      </c>
      <c r="D5998">
        <f t="shared" si="837"/>
        <v>5996</v>
      </c>
      <c r="E5998" t="s">
        <v>347</v>
      </c>
      <c r="F5998" t="s">
        <v>10</v>
      </c>
      <c r="G5998" t="s">
        <v>4</v>
      </c>
      <c r="H5998" t="s">
        <v>11589</v>
      </c>
      <c r="I5998" s="4">
        <v>42509</v>
      </c>
      <c r="J5998">
        <f t="shared" si="838"/>
        <v>3</v>
      </c>
      <c r="K5998">
        <f t="shared" si="839"/>
        <v>6</v>
      </c>
      <c r="L5998" s="3">
        <f t="shared" si="840"/>
        <v>42675</v>
      </c>
      <c r="M5998" t="str">
        <f t="shared" si="841"/>
        <v>9:54:00</v>
      </c>
      <c r="N5998">
        <f t="shared" si="842"/>
        <v>594.00000000000011</v>
      </c>
      <c r="O5998">
        <f t="shared" si="843"/>
        <v>2</v>
      </c>
      <c r="P5998" t="str">
        <f t="shared" si="844"/>
        <v>Work</v>
      </c>
      <c r="Q5998" t="str">
        <f>VLOOKUP(N5998,IF(P5998="Work",Intervals!$A$4:$C$9,Intervals!$F$4:$H$9),3,1)</f>
        <v>Int_7-17</v>
      </c>
      <c r="R5998" t="str">
        <f t="shared" si="845"/>
        <v>1</v>
      </c>
      <c r="S5998">
        <f>VLOOKUP(N5998,IF(P5998="Work",Intervals!$A$4:$D$9,Intervals!$F$4:$I$9),4,1)</f>
        <v>3</v>
      </c>
    </row>
    <row r="5999" spans="1:19" x14ac:dyDescent="0.25">
      <c r="A5999" t="s">
        <v>89</v>
      </c>
      <c r="B5999" s="1" t="s">
        <v>6165</v>
      </c>
      <c r="C5999" t="s">
        <v>339</v>
      </c>
      <c r="D5999">
        <f t="shared" si="837"/>
        <v>5997</v>
      </c>
      <c r="E5999" t="s">
        <v>347</v>
      </c>
      <c r="F5999" t="s">
        <v>10</v>
      </c>
      <c r="G5999" t="s">
        <v>4</v>
      </c>
      <c r="H5999" t="s">
        <v>11589</v>
      </c>
      <c r="I5999" s="4">
        <v>42509</v>
      </c>
      <c r="J5999">
        <f t="shared" si="838"/>
        <v>3</v>
      </c>
      <c r="K5999">
        <f t="shared" si="839"/>
        <v>6</v>
      </c>
      <c r="L5999" s="3">
        <f t="shared" si="840"/>
        <v>42675</v>
      </c>
      <c r="M5999" t="str">
        <f t="shared" si="841"/>
        <v>9:54:00</v>
      </c>
      <c r="N5999">
        <f t="shared" si="842"/>
        <v>594.00000000000011</v>
      </c>
      <c r="O5999">
        <f t="shared" si="843"/>
        <v>2</v>
      </c>
      <c r="P5999" t="str">
        <f t="shared" si="844"/>
        <v>Work</v>
      </c>
      <c r="Q5999" t="str">
        <f>VLOOKUP(N5999,IF(P5999="Work",Intervals!$A$4:$C$9,Intervals!$F$4:$H$9),3,1)</f>
        <v>Int_7-17</v>
      </c>
      <c r="R5999" t="str">
        <f t="shared" si="845"/>
        <v>1</v>
      </c>
      <c r="S5999">
        <f>VLOOKUP(N5999,IF(P5999="Work",Intervals!$A$4:$D$9,Intervals!$F$4:$I$9),4,1)</f>
        <v>3</v>
      </c>
    </row>
    <row r="6000" spans="1:19" x14ac:dyDescent="0.25">
      <c r="A6000" t="s">
        <v>193</v>
      </c>
      <c r="B6000" s="1" t="s">
        <v>6165</v>
      </c>
      <c r="C6000" t="s">
        <v>339</v>
      </c>
      <c r="D6000">
        <f t="shared" si="837"/>
        <v>5998</v>
      </c>
      <c r="E6000" t="s">
        <v>347</v>
      </c>
      <c r="F6000" t="s">
        <v>10</v>
      </c>
      <c r="G6000" t="s">
        <v>4</v>
      </c>
      <c r="H6000" t="s">
        <v>11589</v>
      </c>
      <c r="I6000" s="4">
        <v>42509</v>
      </c>
      <c r="J6000">
        <f t="shared" si="838"/>
        <v>3</v>
      </c>
      <c r="K6000">
        <f t="shared" si="839"/>
        <v>6</v>
      </c>
      <c r="L6000" s="3">
        <f t="shared" si="840"/>
        <v>42675</v>
      </c>
      <c r="M6000" t="str">
        <f t="shared" si="841"/>
        <v>9:54:00</v>
      </c>
      <c r="N6000">
        <f t="shared" si="842"/>
        <v>594.00000000000011</v>
      </c>
      <c r="O6000">
        <f t="shared" si="843"/>
        <v>2</v>
      </c>
      <c r="P6000" t="str">
        <f t="shared" si="844"/>
        <v>Work</v>
      </c>
      <c r="Q6000" t="str">
        <f>VLOOKUP(N6000,IF(P6000="Work",Intervals!$A$4:$C$9,Intervals!$F$4:$H$9),3,1)</f>
        <v>Int_7-17</v>
      </c>
      <c r="R6000" t="str">
        <f t="shared" si="845"/>
        <v>1</v>
      </c>
      <c r="S6000">
        <f>VLOOKUP(N6000,IF(P6000="Work",Intervals!$A$4:$D$9,Intervals!$F$4:$I$9),4,1)</f>
        <v>3</v>
      </c>
    </row>
    <row r="6001" spans="1:19" x14ac:dyDescent="0.25">
      <c r="A6001" t="s">
        <v>193</v>
      </c>
      <c r="B6001" s="1" t="s">
        <v>6166</v>
      </c>
      <c r="C6001" t="s">
        <v>339</v>
      </c>
      <c r="D6001">
        <f t="shared" si="837"/>
        <v>5999</v>
      </c>
      <c r="E6001" t="s">
        <v>381</v>
      </c>
      <c r="F6001" t="s">
        <v>10</v>
      </c>
      <c r="G6001" t="s">
        <v>4</v>
      </c>
      <c r="H6001" t="s">
        <v>11589</v>
      </c>
      <c r="I6001" s="4">
        <v>42509</v>
      </c>
      <c r="J6001">
        <f t="shared" si="838"/>
        <v>3</v>
      </c>
      <c r="K6001">
        <f t="shared" si="839"/>
        <v>6</v>
      </c>
      <c r="L6001" s="3">
        <f t="shared" si="840"/>
        <v>42675</v>
      </c>
      <c r="M6001" t="str">
        <f t="shared" si="841"/>
        <v>9:55:00</v>
      </c>
      <c r="N6001">
        <f t="shared" si="842"/>
        <v>595</v>
      </c>
      <c r="O6001">
        <f t="shared" si="843"/>
        <v>2</v>
      </c>
      <c r="P6001" t="str">
        <f t="shared" si="844"/>
        <v>Work</v>
      </c>
      <c r="Q6001" t="str">
        <f>VLOOKUP(N6001,IF(P6001="Work",Intervals!$A$4:$C$9,Intervals!$F$4:$H$9),3,1)</f>
        <v>Int_7-17</v>
      </c>
      <c r="R6001" t="str">
        <f t="shared" si="845"/>
        <v>1</v>
      </c>
      <c r="S6001">
        <f>VLOOKUP(N6001,IF(P6001="Work",Intervals!$A$4:$D$9,Intervals!$F$4:$I$9),4,1)</f>
        <v>3</v>
      </c>
    </row>
    <row r="6002" spans="1:19" x14ac:dyDescent="0.25">
      <c r="A6002" t="s">
        <v>89</v>
      </c>
      <c r="B6002" s="1" t="s">
        <v>6166</v>
      </c>
      <c r="C6002" t="s">
        <v>339</v>
      </c>
      <c r="D6002">
        <f t="shared" si="837"/>
        <v>6000</v>
      </c>
      <c r="E6002" t="s">
        <v>347</v>
      </c>
      <c r="F6002" t="s">
        <v>10</v>
      </c>
      <c r="G6002" t="s">
        <v>4</v>
      </c>
      <c r="H6002" t="s">
        <v>11589</v>
      </c>
      <c r="I6002" s="4">
        <v>42509</v>
      </c>
      <c r="J6002">
        <f t="shared" si="838"/>
        <v>3</v>
      </c>
      <c r="K6002">
        <f t="shared" si="839"/>
        <v>6</v>
      </c>
      <c r="L6002" s="3">
        <f t="shared" si="840"/>
        <v>42675</v>
      </c>
      <c r="M6002" t="str">
        <f t="shared" si="841"/>
        <v>9:55:00</v>
      </c>
      <c r="N6002">
        <f t="shared" si="842"/>
        <v>595</v>
      </c>
      <c r="O6002">
        <f t="shared" si="843"/>
        <v>2</v>
      </c>
      <c r="P6002" t="str">
        <f t="shared" si="844"/>
        <v>Work</v>
      </c>
      <c r="Q6002" t="str">
        <f>VLOOKUP(N6002,IF(P6002="Work",Intervals!$A$4:$C$9,Intervals!$F$4:$H$9),3,1)</f>
        <v>Int_7-17</v>
      </c>
      <c r="R6002" t="str">
        <f t="shared" si="845"/>
        <v>1</v>
      </c>
      <c r="S6002">
        <f>VLOOKUP(N6002,IF(P6002="Work",Intervals!$A$4:$D$9,Intervals!$F$4:$I$9),4,1)</f>
        <v>3</v>
      </c>
    </row>
    <row r="6003" spans="1:19" x14ac:dyDescent="0.25">
      <c r="A6003" t="s">
        <v>88</v>
      </c>
      <c r="B6003" s="1" t="s">
        <v>6166</v>
      </c>
      <c r="C6003" t="s">
        <v>339</v>
      </c>
      <c r="D6003">
        <f t="shared" si="837"/>
        <v>6001</v>
      </c>
      <c r="E6003" t="s">
        <v>347</v>
      </c>
      <c r="F6003" t="s">
        <v>10</v>
      </c>
      <c r="G6003" t="s">
        <v>4</v>
      </c>
      <c r="H6003" t="s">
        <v>11589</v>
      </c>
      <c r="I6003" s="4">
        <v>42509</v>
      </c>
      <c r="J6003">
        <f t="shared" si="838"/>
        <v>3</v>
      </c>
      <c r="K6003">
        <f t="shared" si="839"/>
        <v>6</v>
      </c>
      <c r="L6003" s="3">
        <f t="shared" si="840"/>
        <v>42675</v>
      </c>
      <c r="M6003" t="str">
        <f t="shared" si="841"/>
        <v>9:55:00</v>
      </c>
      <c r="N6003">
        <f t="shared" si="842"/>
        <v>595</v>
      </c>
      <c r="O6003">
        <f t="shared" si="843"/>
        <v>2</v>
      </c>
      <c r="P6003" t="str">
        <f t="shared" si="844"/>
        <v>Work</v>
      </c>
      <c r="Q6003" t="str">
        <f>VLOOKUP(N6003,IF(P6003="Work",Intervals!$A$4:$C$9,Intervals!$F$4:$H$9),3,1)</f>
        <v>Int_7-17</v>
      </c>
      <c r="R6003" t="str">
        <f t="shared" si="845"/>
        <v>1</v>
      </c>
      <c r="S6003">
        <f>VLOOKUP(N6003,IF(P6003="Work",Intervals!$A$4:$D$9,Intervals!$F$4:$I$9),4,1)</f>
        <v>3</v>
      </c>
    </row>
    <row r="6004" spans="1:19" x14ac:dyDescent="0.25">
      <c r="A6004" t="s">
        <v>211</v>
      </c>
      <c r="B6004" s="1" t="s">
        <v>6167</v>
      </c>
      <c r="C6004" t="s">
        <v>339</v>
      </c>
      <c r="D6004">
        <f t="shared" si="837"/>
        <v>6002</v>
      </c>
      <c r="E6004" t="s">
        <v>765</v>
      </c>
      <c r="F6004" t="s">
        <v>10</v>
      </c>
      <c r="G6004" t="s">
        <v>4</v>
      </c>
      <c r="H6004" t="s">
        <v>11589</v>
      </c>
      <c r="I6004" s="4">
        <v>42509</v>
      </c>
      <c r="J6004">
        <f t="shared" si="838"/>
        <v>3</v>
      </c>
      <c r="K6004">
        <f t="shared" si="839"/>
        <v>6</v>
      </c>
      <c r="L6004" s="3">
        <f t="shared" si="840"/>
        <v>42675</v>
      </c>
      <c r="M6004" t="str">
        <f t="shared" si="841"/>
        <v>10:11:00</v>
      </c>
      <c r="N6004">
        <f t="shared" si="842"/>
        <v>610.99999999999989</v>
      </c>
      <c r="O6004">
        <f t="shared" si="843"/>
        <v>2</v>
      </c>
      <c r="P6004" t="str">
        <f t="shared" si="844"/>
        <v>Work</v>
      </c>
      <c r="Q6004" t="str">
        <f>VLOOKUP(N6004,IF(P6004="Work",Intervals!$A$4:$C$9,Intervals!$F$4:$H$9),3,1)</f>
        <v>Int_7-17</v>
      </c>
      <c r="R6004" t="str">
        <f t="shared" si="845"/>
        <v>1</v>
      </c>
      <c r="S6004">
        <f>VLOOKUP(N6004,IF(P6004="Work",Intervals!$A$4:$D$9,Intervals!$F$4:$I$9),4,1)</f>
        <v>3</v>
      </c>
    </row>
    <row r="6005" spans="1:19" x14ac:dyDescent="0.25">
      <c r="A6005" t="s">
        <v>300</v>
      </c>
      <c r="B6005" s="1" t="s">
        <v>6168</v>
      </c>
      <c r="C6005" t="s">
        <v>339</v>
      </c>
      <c r="D6005">
        <f t="shared" si="837"/>
        <v>6003</v>
      </c>
      <c r="E6005" t="s">
        <v>348</v>
      </c>
      <c r="F6005" t="s">
        <v>10</v>
      </c>
      <c r="G6005" t="s">
        <v>4</v>
      </c>
      <c r="H6005" t="s">
        <v>11589</v>
      </c>
      <c r="I6005" s="4">
        <v>42509</v>
      </c>
      <c r="J6005">
        <f t="shared" si="838"/>
        <v>3</v>
      </c>
      <c r="K6005">
        <f t="shared" si="839"/>
        <v>6</v>
      </c>
      <c r="L6005" s="3">
        <f t="shared" si="840"/>
        <v>42675</v>
      </c>
      <c r="M6005" t="str">
        <f t="shared" si="841"/>
        <v>10:22:00</v>
      </c>
      <c r="N6005">
        <f t="shared" si="842"/>
        <v>622</v>
      </c>
      <c r="O6005">
        <f t="shared" si="843"/>
        <v>2</v>
      </c>
      <c r="P6005" t="str">
        <f t="shared" si="844"/>
        <v>Work</v>
      </c>
      <c r="Q6005" t="str">
        <f>VLOOKUP(N6005,IF(P6005="Work",Intervals!$A$4:$C$9,Intervals!$F$4:$H$9),3,1)</f>
        <v>Int_7-17</v>
      </c>
      <c r="R6005" t="str">
        <f t="shared" si="845"/>
        <v>1</v>
      </c>
      <c r="S6005">
        <f>VLOOKUP(N6005,IF(P6005="Work",Intervals!$A$4:$D$9,Intervals!$F$4:$I$9),4,1)</f>
        <v>3</v>
      </c>
    </row>
    <row r="6006" spans="1:19" x14ac:dyDescent="0.25">
      <c r="A6006" t="s">
        <v>206</v>
      </c>
      <c r="B6006" s="1" t="s">
        <v>6168</v>
      </c>
      <c r="C6006" t="s">
        <v>339</v>
      </c>
      <c r="D6006">
        <f t="shared" si="837"/>
        <v>6004</v>
      </c>
      <c r="E6006" t="s">
        <v>348</v>
      </c>
      <c r="F6006" t="s">
        <v>10</v>
      </c>
      <c r="G6006" t="s">
        <v>4</v>
      </c>
      <c r="H6006" t="s">
        <v>11589</v>
      </c>
      <c r="I6006" s="4">
        <v>42509</v>
      </c>
      <c r="J6006">
        <f t="shared" si="838"/>
        <v>3</v>
      </c>
      <c r="K6006">
        <f t="shared" si="839"/>
        <v>6</v>
      </c>
      <c r="L6006" s="3">
        <f t="shared" si="840"/>
        <v>42675</v>
      </c>
      <c r="M6006" t="str">
        <f t="shared" si="841"/>
        <v>10:22:00</v>
      </c>
      <c r="N6006">
        <f t="shared" si="842"/>
        <v>622</v>
      </c>
      <c r="O6006">
        <f t="shared" si="843"/>
        <v>2</v>
      </c>
      <c r="P6006" t="str">
        <f t="shared" si="844"/>
        <v>Work</v>
      </c>
      <c r="Q6006" t="str">
        <f>VLOOKUP(N6006,IF(P6006="Work",Intervals!$A$4:$C$9,Intervals!$F$4:$H$9),3,1)</f>
        <v>Int_7-17</v>
      </c>
      <c r="R6006" t="str">
        <f t="shared" si="845"/>
        <v>1</v>
      </c>
      <c r="S6006">
        <f>VLOOKUP(N6006,IF(P6006="Work",Intervals!$A$4:$D$9,Intervals!$F$4:$I$9),4,1)</f>
        <v>3</v>
      </c>
    </row>
    <row r="6007" spans="1:19" x14ac:dyDescent="0.25">
      <c r="A6007" t="s">
        <v>165</v>
      </c>
      <c r="B6007" s="1" t="s">
        <v>6168</v>
      </c>
      <c r="C6007" t="s">
        <v>339</v>
      </c>
      <c r="D6007">
        <f t="shared" si="837"/>
        <v>6005</v>
      </c>
      <c r="E6007" t="s">
        <v>348</v>
      </c>
      <c r="F6007" t="s">
        <v>10</v>
      </c>
      <c r="G6007" t="s">
        <v>4</v>
      </c>
      <c r="H6007" t="s">
        <v>11589</v>
      </c>
      <c r="I6007" s="4">
        <v>42509</v>
      </c>
      <c r="J6007">
        <f t="shared" si="838"/>
        <v>3</v>
      </c>
      <c r="K6007">
        <f t="shared" si="839"/>
        <v>6</v>
      </c>
      <c r="L6007" s="3">
        <f t="shared" si="840"/>
        <v>42675</v>
      </c>
      <c r="M6007" t="str">
        <f t="shared" si="841"/>
        <v>10:22:00</v>
      </c>
      <c r="N6007">
        <f t="shared" si="842"/>
        <v>622</v>
      </c>
      <c r="O6007">
        <f t="shared" si="843"/>
        <v>2</v>
      </c>
      <c r="P6007" t="str">
        <f t="shared" si="844"/>
        <v>Work</v>
      </c>
      <c r="Q6007" t="str">
        <f>VLOOKUP(N6007,IF(P6007="Work",Intervals!$A$4:$C$9,Intervals!$F$4:$H$9),3,1)</f>
        <v>Int_7-17</v>
      </c>
      <c r="R6007" t="str">
        <f t="shared" si="845"/>
        <v>1</v>
      </c>
      <c r="S6007">
        <f>VLOOKUP(N6007,IF(P6007="Work",Intervals!$A$4:$D$9,Intervals!$F$4:$I$9),4,1)</f>
        <v>3</v>
      </c>
    </row>
    <row r="6008" spans="1:19" x14ac:dyDescent="0.25">
      <c r="A6008" t="s">
        <v>87</v>
      </c>
      <c r="B6008" s="1" t="s">
        <v>6168</v>
      </c>
      <c r="C6008" t="s">
        <v>339</v>
      </c>
      <c r="D6008">
        <f t="shared" si="837"/>
        <v>6006</v>
      </c>
      <c r="E6008" t="s">
        <v>346</v>
      </c>
      <c r="F6008" t="s">
        <v>10</v>
      </c>
      <c r="G6008" t="s">
        <v>4</v>
      </c>
      <c r="H6008" t="s">
        <v>11589</v>
      </c>
      <c r="I6008" s="4">
        <v>42509</v>
      </c>
      <c r="J6008">
        <f t="shared" si="838"/>
        <v>3</v>
      </c>
      <c r="K6008">
        <f t="shared" si="839"/>
        <v>6</v>
      </c>
      <c r="L6008" s="3">
        <f t="shared" si="840"/>
        <v>42675</v>
      </c>
      <c r="M6008" t="str">
        <f t="shared" si="841"/>
        <v>10:22:00</v>
      </c>
      <c r="N6008">
        <f t="shared" si="842"/>
        <v>622</v>
      </c>
      <c r="O6008">
        <f t="shared" si="843"/>
        <v>2</v>
      </c>
      <c r="P6008" t="str">
        <f t="shared" si="844"/>
        <v>Work</v>
      </c>
      <c r="Q6008" t="str">
        <f>VLOOKUP(N6008,IF(P6008="Work",Intervals!$A$4:$C$9,Intervals!$F$4:$H$9),3,1)</f>
        <v>Int_7-17</v>
      </c>
      <c r="R6008" t="str">
        <f t="shared" si="845"/>
        <v>1</v>
      </c>
      <c r="S6008">
        <f>VLOOKUP(N6008,IF(P6008="Work",Intervals!$A$4:$D$9,Intervals!$F$4:$I$9),4,1)</f>
        <v>3</v>
      </c>
    </row>
    <row r="6009" spans="1:19" x14ac:dyDescent="0.25">
      <c r="A6009" t="s">
        <v>169</v>
      </c>
      <c r="B6009" s="1" t="s">
        <v>6168</v>
      </c>
      <c r="C6009" t="s">
        <v>339</v>
      </c>
      <c r="D6009">
        <f t="shared" si="837"/>
        <v>6007</v>
      </c>
      <c r="E6009" t="s">
        <v>408</v>
      </c>
      <c r="F6009" t="s">
        <v>10</v>
      </c>
      <c r="G6009" t="s">
        <v>30</v>
      </c>
      <c r="H6009" t="s">
        <v>11590</v>
      </c>
      <c r="I6009" t="s">
        <v>11664</v>
      </c>
      <c r="J6009">
        <f t="shared" si="838"/>
        <v>3</v>
      </c>
      <c r="K6009">
        <f t="shared" si="839"/>
        <v>6</v>
      </c>
      <c r="L6009" s="3">
        <f t="shared" si="840"/>
        <v>42675</v>
      </c>
      <c r="M6009" t="str">
        <f t="shared" si="841"/>
        <v>10:22:00</v>
      </c>
      <c r="N6009">
        <f t="shared" si="842"/>
        <v>622</v>
      </c>
      <c r="O6009">
        <f t="shared" si="843"/>
        <v>2</v>
      </c>
      <c r="P6009" t="str">
        <f t="shared" si="844"/>
        <v>Work</v>
      </c>
      <c r="Q6009" t="str">
        <f>VLOOKUP(N6009,IF(P6009="Work",Intervals!$A$4:$C$9,Intervals!$F$4:$H$9),3,1)</f>
        <v>Int_7-17</v>
      </c>
      <c r="R6009" t="str">
        <f t="shared" si="845"/>
        <v>1</v>
      </c>
      <c r="S6009">
        <f>VLOOKUP(N6009,IF(P6009="Work",Intervals!$A$4:$D$9,Intervals!$F$4:$I$9),4,1)</f>
        <v>3</v>
      </c>
    </row>
    <row r="6010" spans="1:19" x14ac:dyDescent="0.25">
      <c r="A6010" t="s">
        <v>220</v>
      </c>
      <c r="B6010" s="1" t="s">
        <v>6169</v>
      </c>
      <c r="C6010" t="s">
        <v>339</v>
      </c>
      <c r="D6010">
        <f t="shared" si="837"/>
        <v>6008</v>
      </c>
      <c r="E6010" t="s">
        <v>455</v>
      </c>
      <c r="F6010" t="s">
        <v>10</v>
      </c>
      <c r="G6010" t="s">
        <v>30</v>
      </c>
      <c r="H6010" t="s">
        <v>11617</v>
      </c>
      <c r="I6010" t="s">
        <v>11691</v>
      </c>
      <c r="J6010">
        <f t="shared" si="838"/>
        <v>3</v>
      </c>
      <c r="K6010">
        <f t="shared" si="839"/>
        <v>6</v>
      </c>
      <c r="L6010" s="3">
        <f t="shared" si="840"/>
        <v>42675</v>
      </c>
      <c r="M6010" t="str">
        <f t="shared" si="841"/>
        <v>10:27:00</v>
      </c>
      <c r="N6010">
        <f t="shared" si="842"/>
        <v>626.99999999999989</v>
      </c>
      <c r="O6010">
        <f t="shared" si="843"/>
        <v>2</v>
      </c>
      <c r="P6010" t="str">
        <f t="shared" si="844"/>
        <v>Work</v>
      </c>
      <c r="Q6010" t="str">
        <f>VLOOKUP(N6010,IF(P6010="Work",Intervals!$A$4:$C$9,Intervals!$F$4:$H$9),3,1)</f>
        <v>Int_7-17</v>
      </c>
      <c r="R6010" t="str">
        <f t="shared" si="845"/>
        <v>1</v>
      </c>
      <c r="S6010">
        <f>VLOOKUP(N6010,IF(P6010="Work",Intervals!$A$4:$D$9,Intervals!$F$4:$I$9),4,1)</f>
        <v>3</v>
      </c>
    </row>
    <row r="6011" spans="1:19" x14ac:dyDescent="0.25">
      <c r="A6011" t="s">
        <v>300</v>
      </c>
      <c r="B6011" s="1" t="s">
        <v>6170</v>
      </c>
      <c r="C6011" t="s">
        <v>339</v>
      </c>
      <c r="D6011">
        <f t="shared" si="837"/>
        <v>6009</v>
      </c>
      <c r="E6011" t="s">
        <v>348</v>
      </c>
      <c r="F6011" t="s">
        <v>10</v>
      </c>
      <c r="G6011" t="s">
        <v>4</v>
      </c>
      <c r="H6011" t="s">
        <v>11589</v>
      </c>
      <c r="I6011" s="4">
        <v>42509</v>
      </c>
      <c r="J6011">
        <f t="shared" si="838"/>
        <v>3</v>
      </c>
      <c r="K6011">
        <f t="shared" si="839"/>
        <v>6</v>
      </c>
      <c r="L6011" s="3">
        <f t="shared" si="840"/>
        <v>42675</v>
      </c>
      <c r="M6011" t="str">
        <f t="shared" si="841"/>
        <v>10:30:00</v>
      </c>
      <c r="N6011">
        <f t="shared" si="842"/>
        <v>630</v>
      </c>
      <c r="O6011">
        <f t="shared" si="843"/>
        <v>2</v>
      </c>
      <c r="P6011" t="str">
        <f t="shared" si="844"/>
        <v>Work</v>
      </c>
      <c r="Q6011" t="str">
        <f>VLOOKUP(N6011,IF(P6011="Work",Intervals!$A$4:$C$9,Intervals!$F$4:$H$9),3,1)</f>
        <v>Int_7-17</v>
      </c>
      <c r="R6011" t="str">
        <f t="shared" si="845"/>
        <v>1</v>
      </c>
      <c r="S6011">
        <f>VLOOKUP(N6011,IF(P6011="Work",Intervals!$A$4:$D$9,Intervals!$F$4:$I$9),4,1)</f>
        <v>3</v>
      </c>
    </row>
    <row r="6012" spans="1:19" x14ac:dyDescent="0.25">
      <c r="A6012" t="s">
        <v>165</v>
      </c>
      <c r="B6012" s="1" t="s">
        <v>6170</v>
      </c>
      <c r="C6012" t="s">
        <v>339</v>
      </c>
      <c r="D6012">
        <f t="shared" si="837"/>
        <v>6010</v>
      </c>
      <c r="E6012" t="s">
        <v>348</v>
      </c>
      <c r="F6012" t="s">
        <v>10</v>
      </c>
      <c r="G6012" t="s">
        <v>4</v>
      </c>
      <c r="H6012" t="s">
        <v>11589</v>
      </c>
      <c r="I6012" s="4">
        <v>42509</v>
      </c>
      <c r="J6012">
        <f t="shared" si="838"/>
        <v>3</v>
      </c>
      <c r="K6012">
        <f t="shared" si="839"/>
        <v>6</v>
      </c>
      <c r="L6012" s="3">
        <f t="shared" si="840"/>
        <v>42675</v>
      </c>
      <c r="M6012" t="str">
        <f t="shared" si="841"/>
        <v>10:30:00</v>
      </c>
      <c r="N6012">
        <f t="shared" si="842"/>
        <v>630</v>
      </c>
      <c r="O6012">
        <f t="shared" si="843"/>
        <v>2</v>
      </c>
      <c r="P6012" t="str">
        <f t="shared" si="844"/>
        <v>Work</v>
      </c>
      <c r="Q6012" t="str">
        <f>VLOOKUP(N6012,IF(P6012="Work",Intervals!$A$4:$C$9,Intervals!$F$4:$H$9),3,1)</f>
        <v>Int_7-17</v>
      </c>
      <c r="R6012" t="str">
        <f t="shared" si="845"/>
        <v>1</v>
      </c>
      <c r="S6012">
        <f>VLOOKUP(N6012,IF(P6012="Work",Intervals!$A$4:$D$9,Intervals!$F$4:$I$9),4,1)</f>
        <v>3</v>
      </c>
    </row>
    <row r="6013" spans="1:19" x14ac:dyDescent="0.25">
      <c r="A6013" t="s">
        <v>87</v>
      </c>
      <c r="B6013" s="1" t="s">
        <v>6170</v>
      </c>
      <c r="C6013" t="s">
        <v>339</v>
      </c>
      <c r="D6013">
        <f t="shared" si="837"/>
        <v>6011</v>
      </c>
      <c r="E6013" t="s">
        <v>346</v>
      </c>
      <c r="F6013" t="s">
        <v>10</v>
      </c>
      <c r="G6013" t="s">
        <v>4</v>
      </c>
      <c r="H6013" t="s">
        <v>11589</v>
      </c>
      <c r="I6013" s="4">
        <v>42509</v>
      </c>
      <c r="J6013">
        <f t="shared" si="838"/>
        <v>3</v>
      </c>
      <c r="K6013">
        <f t="shared" si="839"/>
        <v>6</v>
      </c>
      <c r="L6013" s="3">
        <f t="shared" si="840"/>
        <v>42675</v>
      </c>
      <c r="M6013" t="str">
        <f t="shared" si="841"/>
        <v>10:30:00</v>
      </c>
      <c r="N6013">
        <f t="shared" si="842"/>
        <v>630</v>
      </c>
      <c r="O6013">
        <f t="shared" si="843"/>
        <v>2</v>
      </c>
      <c r="P6013" t="str">
        <f t="shared" si="844"/>
        <v>Work</v>
      </c>
      <c r="Q6013" t="str">
        <f>VLOOKUP(N6013,IF(P6013="Work",Intervals!$A$4:$C$9,Intervals!$F$4:$H$9),3,1)</f>
        <v>Int_7-17</v>
      </c>
      <c r="R6013" t="str">
        <f t="shared" si="845"/>
        <v>1</v>
      </c>
      <c r="S6013">
        <f>VLOOKUP(N6013,IF(P6013="Work",Intervals!$A$4:$D$9,Intervals!$F$4:$I$9),4,1)</f>
        <v>3</v>
      </c>
    </row>
    <row r="6014" spans="1:19" x14ac:dyDescent="0.25">
      <c r="A6014" t="s">
        <v>206</v>
      </c>
      <c r="B6014" s="1" t="s">
        <v>6170</v>
      </c>
      <c r="C6014" t="s">
        <v>339</v>
      </c>
      <c r="D6014">
        <f t="shared" si="837"/>
        <v>6012</v>
      </c>
      <c r="E6014" t="s">
        <v>348</v>
      </c>
      <c r="F6014" t="s">
        <v>10</v>
      </c>
      <c r="G6014" t="s">
        <v>4</v>
      </c>
      <c r="H6014" t="s">
        <v>11589</v>
      </c>
      <c r="I6014" s="4">
        <v>42509</v>
      </c>
      <c r="J6014">
        <f t="shared" si="838"/>
        <v>3</v>
      </c>
      <c r="K6014">
        <f t="shared" si="839"/>
        <v>6</v>
      </c>
      <c r="L6014" s="3">
        <f t="shared" si="840"/>
        <v>42675</v>
      </c>
      <c r="M6014" t="str">
        <f t="shared" si="841"/>
        <v>10:30:00</v>
      </c>
      <c r="N6014">
        <f t="shared" si="842"/>
        <v>630</v>
      </c>
      <c r="O6014">
        <f t="shared" si="843"/>
        <v>2</v>
      </c>
      <c r="P6014" t="str">
        <f t="shared" si="844"/>
        <v>Work</v>
      </c>
      <c r="Q6014" t="str">
        <f>VLOOKUP(N6014,IF(P6014="Work",Intervals!$A$4:$C$9,Intervals!$F$4:$H$9),3,1)</f>
        <v>Int_7-17</v>
      </c>
      <c r="R6014" t="str">
        <f t="shared" si="845"/>
        <v>1</v>
      </c>
      <c r="S6014">
        <f>VLOOKUP(N6014,IF(P6014="Work",Intervals!$A$4:$D$9,Intervals!$F$4:$I$9),4,1)</f>
        <v>3</v>
      </c>
    </row>
    <row r="6015" spans="1:19" x14ac:dyDescent="0.25">
      <c r="A6015" t="s">
        <v>300</v>
      </c>
      <c r="B6015" s="1" t="s">
        <v>6170</v>
      </c>
      <c r="C6015" t="s">
        <v>339</v>
      </c>
      <c r="D6015">
        <f t="shared" si="837"/>
        <v>6013</v>
      </c>
      <c r="E6015" t="s">
        <v>348</v>
      </c>
      <c r="F6015" t="s">
        <v>10</v>
      </c>
      <c r="G6015" t="s">
        <v>4</v>
      </c>
      <c r="H6015" t="s">
        <v>11589</v>
      </c>
      <c r="I6015" s="4">
        <v>42509</v>
      </c>
      <c r="J6015">
        <f t="shared" si="838"/>
        <v>3</v>
      </c>
      <c r="K6015">
        <f t="shared" si="839"/>
        <v>6</v>
      </c>
      <c r="L6015" s="3">
        <f t="shared" si="840"/>
        <v>42675</v>
      </c>
      <c r="M6015" t="str">
        <f t="shared" si="841"/>
        <v>10:30:00</v>
      </c>
      <c r="N6015">
        <f t="shared" si="842"/>
        <v>630</v>
      </c>
      <c r="O6015">
        <f t="shared" si="843"/>
        <v>2</v>
      </c>
      <c r="P6015" t="str">
        <f t="shared" si="844"/>
        <v>Work</v>
      </c>
      <c r="Q6015" t="str">
        <f>VLOOKUP(N6015,IF(P6015="Work",Intervals!$A$4:$C$9,Intervals!$F$4:$H$9),3,1)</f>
        <v>Int_7-17</v>
      </c>
      <c r="R6015" t="str">
        <f t="shared" si="845"/>
        <v>1</v>
      </c>
      <c r="S6015">
        <f>VLOOKUP(N6015,IF(P6015="Work",Intervals!$A$4:$D$9,Intervals!$F$4:$I$9),4,1)</f>
        <v>3</v>
      </c>
    </row>
    <row r="6016" spans="1:19" x14ac:dyDescent="0.25">
      <c r="A6016" t="s">
        <v>87</v>
      </c>
      <c r="B6016" s="1" t="s">
        <v>6171</v>
      </c>
      <c r="C6016" t="s">
        <v>339</v>
      </c>
      <c r="D6016">
        <f t="shared" si="837"/>
        <v>6014</v>
      </c>
      <c r="E6016" t="s">
        <v>346</v>
      </c>
      <c r="F6016" t="s">
        <v>10</v>
      </c>
      <c r="G6016" t="s">
        <v>4</v>
      </c>
      <c r="H6016" t="s">
        <v>11589</v>
      </c>
      <c r="I6016" s="4">
        <v>42509</v>
      </c>
      <c r="J6016">
        <f t="shared" si="838"/>
        <v>3</v>
      </c>
      <c r="K6016">
        <f t="shared" si="839"/>
        <v>6</v>
      </c>
      <c r="L6016" s="3">
        <f t="shared" si="840"/>
        <v>42675</v>
      </c>
      <c r="M6016" t="str">
        <f t="shared" si="841"/>
        <v>10:31:00</v>
      </c>
      <c r="N6016">
        <f t="shared" si="842"/>
        <v>631.00000000000011</v>
      </c>
      <c r="O6016">
        <f t="shared" si="843"/>
        <v>2</v>
      </c>
      <c r="P6016" t="str">
        <f t="shared" si="844"/>
        <v>Work</v>
      </c>
      <c r="Q6016" t="str">
        <f>VLOOKUP(N6016,IF(P6016="Work",Intervals!$A$4:$C$9,Intervals!$F$4:$H$9),3,1)</f>
        <v>Int_7-17</v>
      </c>
      <c r="R6016" t="str">
        <f t="shared" si="845"/>
        <v>1</v>
      </c>
      <c r="S6016">
        <f>VLOOKUP(N6016,IF(P6016="Work",Intervals!$A$4:$D$9,Intervals!$F$4:$I$9),4,1)</f>
        <v>3</v>
      </c>
    </row>
    <row r="6017" spans="1:19" x14ac:dyDescent="0.25">
      <c r="A6017" t="s">
        <v>89</v>
      </c>
      <c r="B6017" s="1" t="s">
        <v>6172</v>
      </c>
      <c r="C6017" t="s">
        <v>339</v>
      </c>
      <c r="D6017">
        <f t="shared" si="837"/>
        <v>6015</v>
      </c>
      <c r="E6017" t="s">
        <v>347</v>
      </c>
      <c r="F6017" t="s">
        <v>10</v>
      </c>
      <c r="G6017" t="s">
        <v>4</v>
      </c>
      <c r="H6017" t="s">
        <v>11589</v>
      </c>
      <c r="I6017" s="4">
        <v>42509</v>
      </c>
      <c r="J6017">
        <f t="shared" si="838"/>
        <v>3</v>
      </c>
      <c r="K6017">
        <f t="shared" si="839"/>
        <v>6</v>
      </c>
      <c r="L6017" s="3">
        <f t="shared" si="840"/>
        <v>42675</v>
      </c>
      <c r="M6017" t="str">
        <f t="shared" si="841"/>
        <v>10:35:00</v>
      </c>
      <c r="N6017">
        <f t="shared" si="842"/>
        <v>635.00000000000011</v>
      </c>
      <c r="O6017">
        <f t="shared" si="843"/>
        <v>2</v>
      </c>
      <c r="P6017" t="str">
        <f t="shared" si="844"/>
        <v>Work</v>
      </c>
      <c r="Q6017" t="str">
        <f>VLOOKUP(N6017,IF(P6017="Work",Intervals!$A$4:$C$9,Intervals!$F$4:$H$9),3,1)</f>
        <v>Int_7-17</v>
      </c>
      <c r="R6017" t="str">
        <f t="shared" si="845"/>
        <v>1</v>
      </c>
      <c r="S6017">
        <f>VLOOKUP(N6017,IF(P6017="Work",Intervals!$A$4:$D$9,Intervals!$F$4:$I$9),4,1)</f>
        <v>3</v>
      </c>
    </row>
    <row r="6018" spans="1:19" x14ac:dyDescent="0.25">
      <c r="A6018" t="s">
        <v>88</v>
      </c>
      <c r="B6018" s="1" t="s">
        <v>6172</v>
      </c>
      <c r="C6018" t="s">
        <v>339</v>
      </c>
      <c r="D6018">
        <f t="shared" si="837"/>
        <v>6016</v>
      </c>
      <c r="E6018" t="s">
        <v>347</v>
      </c>
      <c r="F6018" t="s">
        <v>10</v>
      </c>
      <c r="G6018" t="s">
        <v>4</v>
      </c>
      <c r="H6018" t="s">
        <v>11589</v>
      </c>
      <c r="I6018" s="4">
        <v>42509</v>
      </c>
      <c r="J6018">
        <f t="shared" si="838"/>
        <v>3</v>
      </c>
      <c r="K6018">
        <f t="shared" si="839"/>
        <v>6</v>
      </c>
      <c r="L6018" s="3">
        <f t="shared" si="840"/>
        <v>42675</v>
      </c>
      <c r="M6018" t="str">
        <f t="shared" si="841"/>
        <v>10:35:00</v>
      </c>
      <c r="N6018">
        <f t="shared" si="842"/>
        <v>635.00000000000011</v>
      </c>
      <c r="O6018">
        <f t="shared" si="843"/>
        <v>2</v>
      </c>
      <c r="P6018" t="str">
        <f t="shared" si="844"/>
        <v>Work</v>
      </c>
      <c r="Q6018" t="str">
        <f>VLOOKUP(N6018,IF(P6018="Work",Intervals!$A$4:$C$9,Intervals!$F$4:$H$9),3,1)</f>
        <v>Int_7-17</v>
      </c>
      <c r="R6018" t="str">
        <f t="shared" si="845"/>
        <v>1</v>
      </c>
      <c r="S6018">
        <f>VLOOKUP(N6018,IF(P6018="Work",Intervals!$A$4:$D$9,Intervals!$F$4:$I$9),4,1)</f>
        <v>3</v>
      </c>
    </row>
    <row r="6019" spans="1:19" x14ac:dyDescent="0.25">
      <c r="A6019" t="s">
        <v>89</v>
      </c>
      <c r="B6019" s="1" t="s">
        <v>6173</v>
      </c>
      <c r="C6019" t="s">
        <v>339</v>
      </c>
      <c r="D6019">
        <f t="shared" ref="D6019:D6082" si="846">ROW()-ROW($D$2)</f>
        <v>6017</v>
      </c>
      <c r="E6019" t="s">
        <v>381</v>
      </c>
      <c r="F6019" t="s">
        <v>10</v>
      </c>
      <c r="G6019" t="s">
        <v>4</v>
      </c>
      <c r="H6019" t="s">
        <v>11589</v>
      </c>
      <c r="I6019" s="4">
        <v>42509</v>
      </c>
      <c r="J6019">
        <f t="shared" ref="J6019:J6082" si="847">SEARCH("-",B6019)</f>
        <v>3</v>
      </c>
      <c r="K6019">
        <f t="shared" ref="K6019:K6082" si="848">SEARCH("-",B6019,J6019+1)</f>
        <v>6</v>
      </c>
      <c r="L6019" s="3">
        <f t="shared" ref="L6019:L6082" si="849">DATE(MID(B6019,K6019+1,4),LEFT(B6019,J6019-1),MID(B6019,J6019+1,K6019-J6019-1))</f>
        <v>42675</v>
      </c>
      <c r="M6019" t="str">
        <f t="shared" ref="M6019:M6082" si="850">MID(B6019,SEARCH(" ",B6019)+1,99)</f>
        <v>10:36:00</v>
      </c>
      <c r="N6019">
        <f t="shared" ref="N6019:N6082" si="851">((M6019+1)-"1.1.1900  0:00:00")*24*60</f>
        <v>636</v>
      </c>
      <c r="O6019">
        <f t="shared" ref="O6019:O6082" si="852">WEEKDAY(L6019,2)</f>
        <v>2</v>
      </c>
      <c r="P6019" t="str">
        <f t="shared" ref="P6019:P6082" si="853">IF(O6019&gt;5,"NonWork","Work")</f>
        <v>Work</v>
      </c>
      <c r="Q6019" t="str">
        <f>VLOOKUP(N6019,IF(P6019="Work",Intervals!$A$4:$C$9,Intervals!$F$4:$H$9),3,1)</f>
        <v>Int_7-17</v>
      </c>
      <c r="R6019" t="str">
        <f t="shared" ref="R6019:R6082" si="854">IF(O6019&gt;5,"2","1")</f>
        <v>1</v>
      </c>
      <c r="S6019">
        <f>VLOOKUP(N6019,IF(P6019="Work",Intervals!$A$4:$D$9,Intervals!$F$4:$I$9),4,1)</f>
        <v>3</v>
      </c>
    </row>
    <row r="6020" spans="1:19" x14ac:dyDescent="0.25">
      <c r="A6020" t="s">
        <v>88</v>
      </c>
      <c r="B6020" s="1" t="s">
        <v>6173</v>
      </c>
      <c r="C6020" t="s">
        <v>339</v>
      </c>
      <c r="D6020">
        <f t="shared" si="846"/>
        <v>6018</v>
      </c>
      <c r="E6020" t="s">
        <v>347</v>
      </c>
      <c r="F6020" t="s">
        <v>10</v>
      </c>
      <c r="G6020" t="s">
        <v>4</v>
      </c>
      <c r="H6020" t="s">
        <v>11589</v>
      </c>
      <c r="I6020" s="4">
        <v>42509</v>
      </c>
      <c r="J6020">
        <f t="shared" si="847"/>
        <v>3</v>
      </c>
      <c r="K6020">
        <f t="shared" si="848"/>
        <v>6</v>
      </c>
      <c r="L6020" s="3">
        <f t="shared" si="849"/>
        <v>42675</v>
      </c>
      <c r="M6020" t="str">
        <f t="shared" si="850"/>
        <v>10:36:00</v>
      </c>
      <c r="N6020">
        <f t="shared" si="851"/>
        <v>636</v>
      </c>
      <c r="O6020">
        <f t="shared" si="852"/>
        <v>2</v>
      </c>
      <c r="P6020" t="str">
        <f t="shared" si="853"/>
        <v>Work</v>
      </c>
      <c r="Q6020" t="str">
        <f>VLOOKUP(N6020,IF(P6020="Work",Intervals!$A$4:$C$9,Intervals!$F$4:$H$9),3,1)</f>
        <v>Int_7-17</v>
      </c>
      <c r="R6020" t="str">
        <f t="shared" si="854"/>
        <v>1</v>
      </c>
      <c r="S6020">
        <f>VLOOKUP(N6020,IF(P6020="Work",Intervals!$A$4:$D$9,Intervals!$F$4:$I$9),4,1)</f>
        <v>3</v>
      </c>
    </row>
    <row r="6021" spans="1:19" x14ac:dyDescent="0.25">
      <c r="A6021" t="s">
        <v>88</v>
      </c>
      <c r="B6021" s="1" t="s">
        <v>6174</v>
      </c>
      <c r="C6021" t="s">
        <v>339</v>
      </c>
      <c r="D6021">
        <f t="shared" si="846"/>
        <v>6019</v>
      </c>
      <c r="E6021" t="s">
        <v>347</v>
      </c>
      <c r="F6021" t="s">
        <v>10</v>
      </c>
      <c r="G6021" t="s">
        <v>4</v>
      </c>
      <c r="H6021" t="s">
        <v>11589</v>
      </c>
      <c r="I6021" s="4">
        <v>42509</v>
      </c>
      <c r="J6021">
        <f t="shared" si="847"/>
        <v>3</v>
      </c>
      <c r="K6021">
        <f t="shared" si="848"/>
        <v>6</v>
      </c>
      <c r="L6021" s="3">
        <f t="shared" si="849"/>
        <v>42675</v>
      </c>
      <c r="M6021" t="str">
        <f t="shared" si="850"/>
        <v>10:38:00</v>
      </c>
      <c r="N6021">
        <f t="shared" si="851"/>
        <v>638</v>
      </c>
      <c r="O6021">
        <f t="shared" si="852"/>
        <v>2</v>
      </c>
      <c r="P6021" t="str">
        <f t="shared" si="853"/>
        <v>Work</v>
      </c>
      <c r="Q6021" t="str">
        <f>VLOOKUP(N6021,IF(P6021="Work",Intervals!$A$4:$C$9,Intervals!$F$4:$H$9),3,1)</f>
        <v>Int_7-17</v>
      </c>
      <c r="R6021" t="str">
        <f t="shared" si="854"/>
        <v>1</v>
      </c>
      <c r="S6021">
        <f>VLOOKUP(N6021,IF(P6021="Work",Intervals!$A$4:$D$9,Intervals!$F$4:$I$9),4,1)</f>
        <v>3</v>
      </c>
    </row>
    <row r="6022" spans="1:19" x14ac:dyDescent="0.25">
      <c r="A6022" t="s">
        <v>88</v>
      </c>
      <c r="B6022" s="1" t="s">
        <v>6175</v>
      </c>
      <c r="C6022" t="s">
        <v>339</v>
      </c>
      <c r="D6022">
        <f t="shared" si="846"/>
        <v>6020</v>
      </c>
      <c r="E6022" t="s">
        <v>347</v>
      </c>
      <c r="F6022" t="s">
        <v>10</v>
      </c>
      <c r="G6022" t="s">
        <v>4</v>
      </c>
      <c r="H6022" t="s">
        <v>11589</v>
      </c>
      <c r="I6022" s="4">
        <v>42509</v>
      </c>
      <c r="J6022">
        <f t="shared" si="847"/>
        <v>3</v>
      </c>
      <c r="K6022">
        <f t="shared" si="848"/>
        <v>6</v>
      </c>
      <c r="L6022" s="3">
        <f t="shared" si="849"/>
        <v>42675</v>
      </c>
      <c r="M6022" t="str">
        <f t="shared" si="850"/>
        <v>10:41:00</v>
      </c>
      <c r="N6022">
        <f t="shared" si="851"/>
        <v>641.00000000000011</v>
      </c>
      <c r="O6022">
        <f t="shared" si="852"/>
        <v>2</v>
      </c>
      <c r="P6022" t="str">
        <f t="shared" si="853"/>
        <v>Work</v>
      </c>
      <c r="Q6022" t="str">
        <f>VLOOKUP(N6022,IF(P6022="Work",Intervals!$A$4:$C$9,Intervals!$F$4:$H$9),3,1)</f>
        <v>Int_7-17</v>
      </c>
      <c r="R6022" t="str">
        <f t="shared" si="854"/>
        <v>1</v>
      </c>
      <c r="S6022">
        <f>VLOOKUP(N6022,IF(P6022="Work",Intervals!$A$4:$D$9,Intervals!$F$4:$I$9),4,1)</f>
        <v>3</v>
      </c>
    </row>
    <row r="6023" spans="1:19" x14ac:dyDescent="0.25">
      <c r="A6023" t="s">
        <v>279</v>
      </c>
      <c r="B6023" s="1" t="s">
        <v>6176</v>
      </c>
      <c r="C6023" t="s">
        <v>339</v>
      </c>
      <c r="D6023">
        <f t="shared" si="846"/>
        <v>6021</v>
      </c>
      <c r="E6023" t="s">
        <v>895</v>
      </c>
      <c r="F6023" t="s">
        <v>10</v>
      </c>
      <c r="G6023" t="s">
        <v>4</v>
      </c>
      <c r="H6023" t="s">
        <v>11589</v>
      </c>
      <c r="I6023" s="4">
        <v>42509</v>
      </c>
      <c r="J6023">
        <f t="shared" si="847"/>
        <v>3</v>
      </c>
      <c r="K6023">
        <f t="shared" si="848"/>
        <v>6</v>
      </c>
      <c r="L6023" s="3">
        <f t="shared" si="849"/>
        <v>42675</v>
      </c>
      <c r="M6023" t="str">
        <f t="shared" si="850"/>
        <v>11:43:00</v>
      </c>
      <c r="N6023">
        <f t="shared" si="851"/>
        <v>702.99999999999989</v>
      </c>
      <c r="O6023">
        <f t="shared" si="852"/>
        <v>2</v>
      </c>
      <c r="P6023" t="str">
        <f t="shared" si="853"/>
        <v>Work</v>
      </c>
      <c r="Q6023" t="str">
        <f>VLOOKUP(N6023,IF(P6023="Work",Intervals!$A$4:$C$9,Intervals!$F$4:$H$9),3,1)</f>
        <v>Int_7-17</v>
      </c>
      <c r="R6023" t="str">
        <f t="shared" si="854"/>
        <v>1</v>
      </c>
      <c r="S6023">
        <f>VLOOKUP(N6023,IF(P6023="Work",Intervals!$A$4:$D$9,Intervals!$F$4:$I$9),4,1)</f>
        <v>3</v>
      </c>
    </row>
    <row r="6024" spans="1:19" x14ac:dyDescent="0.25">
      <c r="A6024" t="s">
        <v>100</v>
      </c>
      <c r="B6024" s="1" t="s">
        <v>6177</v>
      </c>
      <c r="C6024" t="s">
        <v>339</v>
      </c>
      <c r="D6024">
        <f t="shared" si="846"/>
        <v>6022</v>
      </c>
      <c r="E6024" t="s">
        <v>887</v>
      </c>
      <c r="F6024" t="s">
        <v>11565</v>
      </c>
      <c r="G6024" t="s">
        <v>30</v>
      </c>
      <c r="H6024" t="s">
        <v>11590</v>
      </c>
      <c r="I6024" t="s">
        <v>11664</v>
      </c>
      <c r="J6024">
        <f t="shared" si="847"/>
        <v>3</v>
      </c>
      <c r="K6024">
        <f t="shared" si="848"/>
        <v>6</v>
      </c>
      <c r="L6024" s="3">
        <f t="shared" si="849"/>
        <v>42675</v>
      </c>
      <c r="M6024" t="str">
        <f t="shared" si="850"/>
        <v>12:20:00</v>
      </c>
      <c r="N6024">
        <f t="shared" si="851"/>
        <v>739.99999999999989</v>
      </c>
      <c r="O6024">
        <f t="shared" si="852"/>
        <v>2</v>
      </c>
      <c r="P6024" t="str">
        <f t="shared" si="853"/>
        <v>Work</v>
      </c>
      <c r="Q6024" t="str">
        <f>VLOOKUP(N6024,IF(P6024="Work",Intervals!$A$4:$C$9,Intervals!$F$4:$H$9),3,1)</f>
        <v>Int_7-17</v>
      </c>
      <c r="R6024" t="str">
        <f t="shared" si="854"/>
        <v>1</v>
      </c>
      <c r="S6024">
        <f>VLOOKUP(N6024,IF(P6024="Work",Intervals!$A$4:$D$9,Intervals!$F$4:$I$9),4,1)</f>
        <v>3</v>
      </c>
    </row>
    <row r="6025" spans="1:19" x14ac:dyDescent="0.25">
      <c r="A6025" t="s">
        <v>103</v>
      </c>
      <c r="B6025" s="1" t="s">
        <v>6178</v>
      </c>
      <c r="C6025" t="s">
        <v>339</v>
      </c>
      <c r="D6025">
        <f t="shared" si="846"/>
        <v>6023</v>
      </c>
      <c r="E6025" t="s">
        <v>894</v>
      </c>
      <c r="F6025" t="s">
        <v>11567</v>
      </c>
      <c r="G6025" t="s">
        <v>4</v>
      </c>
      <c r="H6025" t="s">
        <v>11589</v>
      </c>
      <c r="I6025" s="4">
        <v>42509</v>
      </c>
      <c r="J6025">
        <f t="shared" si="847"/>
        <v>3</v>
      </c>
      <c r="K6025">
        <f t="shared" si="848"/>
        <v>6</v>
      </c>
      <c r="L6025" s="3">
        <f t="shared" si="849"/>
        <v>42675</v>
      </c>
      <c r="M6025" t="str">
        <f t="shared" si="850"/>
        <v>12:43:00</v>
      </c>
      <c r="N6025">
        <f t="shared" si="851"/>
        <v>763</v>
      </c>
      <c r="O6025">
        <f t="shared" si="852"/>
        <v>2</v>
      </c>
      <c r="P6025" t="str">
        <f t="shared" si="853"/>
        <v>Work</v>
      </c>
      <c r="Q6025" t="str">
        <f>VLOOKUP(N6025,IF(P6025="Work",Intervals!$A$4:$C$9,Intervals!$F$4:$H$9),3,1)</f>
        <v>Int_7-17</v>
      </c>
      <c r="R6025" t="str">
        <f t="shared" si="854"/>
        <v>1</v>
      </c>
      <c r="S6025">
        <f>VLOOKUP(N6025,IF(P6025="Work",Intervals!$A$4:$D$9,Intervals!$F$4:$I$9),4,1)</f>
        <v>3</v>
      </c>
    </row>
    <row r="6026" spans="1:19" x14ac:dyDescent="0.25">
      <c r="A6026" t="s">
        <v>83</v>
      </c>
      <c r="B6026" s="1" t="s">
        <v>6179</v>
      </c>
      <c r="C6026" t="s">
        <v>339</v>
      </c>
      <c r="D6026">
        <f t="shared" si="846"/>
        <v>6024</v>
      </c>
      <c r="E6026" t="s">
        <v>384</v>
      </c>
      <c r="F6026" t="s">
        <v>10</v>
      </c>
      <c r="G6026" t="s">
        <v>4</v>
      </c>
      <c r="H6026" t="s">
        <v>11589</v>
      </c>
      <c r="I6026" s="4">
        <v>42509</v>
      </c>
      <c r="J6026">
        <f t="shared" si="847"/>
        <v>3</v>
      </c>
      <c r="K6026">
        <f t="shared" si="848"/>
        <v>6</v>
      </c>
      <c r="L6026" s="3">
        <f t="shared" si="849"/>
        <v>42675</v>
      </c>
      <c r="M6026" t="str">
        <f t="shared" si="850"/>
        <v>12:53:00</v>
      </c>
      <c r="N6026">
        <f t="shared" si="851"/>
        <v>773</v>
      </c>
      <c r="O6026">
        <f t="shared" si="852"/>
        <v>2</v>
      </c>
      <c r="P6026" t="str">
        <f t="shared" si="853"/>
        <v>Work</v>
      </c>
      <c r="Q6026" t="str">
        <f>VLOOKUP(N6026,IF(P6026="Work",Intervals!$A$4:$C$9,Intervals!$F$4:$H$9),3,1)</f>
        <v>Int_7-17</v>
      </c>
      <c r="R6026" t="str">
        <f t="shared" si="854"/>
        <v>1</v>
      </c>
      <c r="S6026">
        <f>VLOOKUP(N6026,IF(P6026="Work",Intervals!$A$4:$D$9,Intervals!$F$4:$I$9),4,1)</f>
        <v>3</v>
      </c>
    </row>
    <row r="6027" spans="1:19" x14ac:dyDescent="0.25">
      <c r="A6027" t="s">
        <v>206</v>
      </c>
      <c r="B6027" s="1" t="s">
        <v>6180</v>
      </c>
      <c r="C6027" t="s">
        <v>339</v>
      </c>
      <c r="D6027">
        <f t="shared" si="846"/>
        <v>6025</v>
      </c>
      <c r="E6027" t="s">
        <v>348</v>
      </c>
      <c r="F6027" t="s">
        <v>10</v>
      </c>
      <c r="G6027" t="s">
        <v>4</v>
      </c>
      <c r="H6027" t="s">
        <v>11589</v>
      </c>
      <c r="I6027" s="4">
        <v>42509</v>
      </c>
      <c r="J6027">
        <f t="shared" si="847"/>
        <v>3</v>
      </c>
      <c r="K6027">
        <f t="shared" si="848"/>
        <v>6</v>
      </c>
      <c r="L6027" s="3">
        <f t="shared" si="849"/>
        <v>42675</v>
      </c>
      <c r="M6027" t="str">
        <f t="shared" si="850"/>
        <v>13:32:00</v>
      </c>
      <c r="N6027">
        <f t="shared" si="851"/>
        <v>812</v>
      </c>
      <c r="O6027">
        <f t="shared" si="852"/>
        <v>2</v>
      </c>
      <c r="P6027" t="str">
        <f t="shared" si="853"/>
        <v>Work</v>
      </c>
      <c r="Q6027" t="str">
        <f>VLOOKUP(N6027,IF(P6027="Work",Intervals!$A$4:$C$9,Intervals!$F$4:$H$9),3,1)</f>
        <v>Int_7-17</v>
      </c>
      <c r="R6027" t="str">
        <f t="shared" si="854"/>
        <v>1</v>
      </c>
      <c r="S6027">
        <f>VLOOKUP(N6027,IF(P6027="Work",Intervals!$A$4:$D$9,Intervals!$F$4:$I$9),4,1)</f>
        <v>3</v>
      </c>
    </row>
    <row r="6028" spans="1:19" x14ac:dyDescent="0.25">
      <c r="A6028" t="s">
        <v>165</v>
      </c>
      <c r="B6028" s="1" t="s">
        <v>6180</v>
      </c>
      <c r="C6028" t="s">
        <v>339</v>
      </c>
      <c r="D6028">
        <f t="shared" si="846"/>
        <v>6026</v>
      </c>
      <c r="E6028" t="s">
        <v>348</v>
      </c>
      <c r="F6028" t="s">
        <v>10</v>
      </c>
      <c r="G6028" t="s">
        <v>4</v>
      </c>
      <c r="H6028" t="s">
        <v>11589</v>
      </c>
      <c r="I6028" s="4">
        <v>42509</v>
      </c>
      <c r="J6028">
        <f t="shared" si="847"/>
        <v>3</v>
      </c>
      <c r="K6028">
        <f t="shared" si="848"/>
        <v>6</v>
      </c>
      <c r="L6028" s="3">
        <f t="shared" si="849"/>
        <v>42675</v>
      </c>
      <c r="M6028" t="str">
        <f t="shared" si="850"/>
        <v>13:32:00</v>
      </c>
      <c r="N6028">
        <f t="shared" si="851"/>
        <v>812</v>
      </c>
      <c r="O6028">
        <f t="shared" si="852"/>
        <v>2</v>
      </c>
      <c r="P6028" t="str">
        <f t="shared" si="853"/>
        <v>Work</v>
      </c>
      <c r="Q6028" t="str">
        <f>VLOOKUP(N6028,IF(P6028="Work",Intervals!$A$4:$C$9,Intervals!$F$4:$H$9),3,1)</f>
        <v>Int_7-17</v>
      </c>
      <c r="R6028" t="str">
        <f t="shared" si="854"/>
        <v>1</v>
      </c>
      <c r="S6028">
        <f>VLOOKUP(N6028,IF(P6028="Work",Intervals!$A$4:$D$9,Intervals!$F$4:$I$9),4,1)</f>
        <v>3</v>
      </c>
    </row>
    <row r="6029" spans="1:19" x14ac:dyDescent="0.25">
      <c r="A6029" t="s">
        <v>84</v>
      </c>
      <c r="B6029" s="1" t="s">
        <v>6181</v>
      </c>
      <c r="C6029" t="s">
        <v>339</v>
      </c>
      <c r="D6029">
        <f t="shared" si="846"/>
        <v>6027</v>
      </c>
      <c r="E6029" t="s">
        <v>891</v>
      </c>
      <c r="F6029" t="s">
        <v>10</v>
      </c>
      <c r="G6029" t="s">
        <v>4</v>
      </c>
      <c r="H6029" t="s">
        <v>11589</v>
      </c>
      <c r="I6029" s="4">
        <v>42509</v>
      </c>
      <c r="J6029">
        <f t="shared" si="847"/>
        <v>3</v>
      </c>
      <c r="K6029">
        <f t="shared" si="848"/>
        <v>6</v>
      </c>
      <c r="L6029" s="3">
        <f t="shared" si="849"/>
        <v>42675</v>
      </c>
      <c r="M6029" t="str">
        <f t="shared" si="850"/>
        <v>14:29:00</v>
      </c>
      <c r="N6029">
        <f t="shared" si="851"/>
        <v>869</v>
      </c>
      <c r="O6029">
        <f t="shared" si="852"/>
        <v>2</v>
      </c>
      <c r="P6029" t="str">
        <f t="shared" si="853"/>
        <v>Work</v>
      </c>
      <c r="Q6029" t="str">
        <f>VLOOKUP(N6029,IF(P6029="Work",Intervals!$A$4:$C$9,Intervals!$F$4:$H$9),3,1)</f>
        <v>Int_7-17</v>
      </c>
      <c r="R6029" t="str">
        <f t="shared" si="854"/>
        <v>1</v>
      </c>
      <c r="S6029">
        <f>VLOOKUP(N6029,IF(P6029="Work",Intervals!$A$4:$D$9,Intervals!$F$4:$I$9),4,1)</f>
        <v>3</v>
      </c>
    </row>
    <row r="6030" spans="1:19" x14ac:dyDescent="0.25">
      <c r="A6030" t="s">
        <v>300</v>
      </c>
      <c r="B6030" s="1" t="s">
        <v>6182</v>
      </c>
      <c r="C6030" t="s">
        <v>339</v>
      </c>
      <c r="D6030">
        <f t="shared" si="846"/>
        <v>6028</v>
      </c>
      <c r="E6030" t="s">
        <v>348</v>
      </c>
      <c r="F6030" t="s">
        <v>10</v>
      </c>
      <c r="G6030" t="s">
        <v>4</v>
      </c>
      <c r="H6030" t="s">
        <v>11589</v>
      </c>
      <c r="I6030" s="4">
        <v>42509</v>
      </c>
      <c r="J6030">
        <f t="shared" si="847"/>
        <v>3</v>
      </c>
      <c r="K6030">
        <f t="shared" si="848"/>
        <v>6</v>
      </c>
      <c r="L6030" s="3">
        <f t="shared" si="849"/>
        <v>42675</v>
      </c>
      <c r="M6030" t="str">
        <f t="shared" si="850"/>
        <v>14:45:00</v>
      </c>
      <c r="N6030">
        <f t="shared" si="851"/>
        <v>885.00000000000023</v>
      </c>
      <c r="O6030">
        <f t="shared" si="852"/>
        <v>2</v>
      </c>
      <c r="P6030" t="str">
        <f t="shared" si="853"/>
        <v>Work</v>
      </c>
      <c r="Q6030" t="str">
        <f>VLOOKUP(N6030,IF(P6030="Work",Intervals!$A$4:$C$9,Intervals!$F$4:$H$9),3,1)</f>
        <v>Int_7-17</v>
      </c>
      <c r="R6030" t="str">
        <f t="shared" si="854"/>
        <v>1</v>
      </c>
      <c r="S6030">
        <f>VLOOKUP(N6030,IF(P6030="Work",Intervals!$A$4:$D$9,Intervals!$F$4:$I$9),4,1)</f>
        <v>3</v>
      </c>
    </row>
    <row r="6031" spans="1:19" x14ac:dyDescent="0.25">
      <c r="A6031" t="s">
        <v>153</v>
      </c>
      <c r="B6031" s="1" t="s">
        <v>6183</v>
      </c>
      <c r="C6031" t="s">
        <v>339</v>
      </c>
      <c r="D6031">
        <f t="shared" si="846"/>
        <v>6029</v>
      </c>
      <c r="E6031" t="s">
        <v>896</v>
      </c>
      <c r="F6031" t="s">
        <v>11576</v>
      </c>
      <c r="G6031" t="s">
        <v>4</v>
      </c>
      <c r="H6031" t="s">
        <v>11589</v>
      </c>
      <c r="I6031" s="4">
        <v>42509</v>
      </c>
      <c r="J6031">
        <f t="shared" si="847"/>
        <v>3</v>
      </c>
      <c r="K6031">
        <f t="shared" si="848"/>
        <v>6</v>
      </c>
      <c r="L6031" s="3">
        <f t="shared" si="849"/>
        <v>42675</v>
      </c>
      <c r="M6031" t="str">
        <f t="shared" si="850"/>
        <v>14:53:00</v>
      </c>
      <c r="N6031">
        <f t="shared" si="851"/>
        <v>893.00000000000023</v>
      </c>
      <c r="O6031">
        <f t="shared" si="852"/>
        <v>2</v>
      </c>
      <c r="P6031" t="str">
        <f t="shared" si="853"/>
        <v>Work</v>
      </c>
      <c r="Q6031" t="str">
        <f>VLOOKUP(N6031,IF(P6031="Work",Intervals!$A$4:$C$9,Intervals!$F$4:$H$9),3,1)</f>
        <v>Int_7-17</v>
      </c>
      <c r="R6031" t="str">
        <f t="shared" si="854"/>
        <v>1</v>
      </c>
      <c r="S6031">
        <f>VLOOKUP(N6031,IF(P6031="Work",Intervals!$A$4:$D$9,Intervals!$F$4:$I$9),4,1)</f>
        <v>3</v>
      </c>
    </row>
    <row r="6032" spans="1:19" x14ac:dyDescent="0.25">
      <c r="A6032" t="s">
        <v>155</v>
      </c>
      <c r="B6032" s="1" t="s">
        <v>6184</v>
      </c>
      <c r="C6032" t="s">
        <v>339</v>
      </c>
      <c r="D6032">
        <f t="shared" si="846"/>
        <v>6030</v>
      </c>
      <c r="E6032" t="s">
        <v>357</v>
      </c>
      <c r="F6032" t="s">
        <v>3</v>
      </c>
      <c r="G6032" t="s">
        <v>4</v>
      </c>
      <c r="H6032" t="s">
        <v>11597</v>
      </c>
      <c r="I6032" t="s">
        <v>11671</v>
      </c>
      <c r="J6032">
        <f t="shared" si="847"/>
        <v>3</v>
      </c>
      <c r="K6032">
        <f t="shared" si="848"/>
        <v>6</v>
      </c>
      <c r="L6032" s="3">
        <f t="shared" si="849"/>
        <v>42675</v>
      </c>
      <c r="M6032" t="str">
        <f t="shared" si="850"/>
        <v>16:37:00</v>
      </c>
      <c r="N6032">
        <f t="shared" si="851"/>
        <v>996.99999999999977</v>
      </c>
      <c r="O6032">
        <f t="shared" si="852"/>
        <v>2</v>
      </c>
      <c r="P6032" t="str">
        <f t="shared" si="853"/>
        <v>Work</v>
      </c>
      <c r="Q6032" t="str">
        <f>VLOOKUP(N6032,IF(P6032="Work",Intervals!$A$4:$C$9,Intervals!$F$4:$H$9),3,1)</f>
        <v>Int_7-17</v>
      </c>
      <c r="R6032" t="str">
        <f t="shared" si="854"/>
        <v>1</v>
      </c>
      <c r="S6032">
        <f>VLOOKUP(N6032,IF(P6032="Work",Intervals!$A$4:$D$9,Intervals!$F$4:$I$9),4,1)</f>
        <v>3</v>
      </c>
    </row>
    <row r="6033" spans="1:19" x14ac:dyDescent="0.25">
      <c r="A6033" t="s">
        <v>113</v>
      </c>
      <c r="B6033" s="1" t="s">
        <v>6185</v>
      </c>
      <c r="C6033" t="s">
        <v>339</v>
      </c>
      <c r="D6033">
        <f t="shared" si="846"/>
        <v>6031</v>
      </c>
      <c r="E6033" t="s">
        <v>376</v>
      </c>
      <c r="F6033" t="s">
        <v>10</v>
      </c>
      <c r="G6033" t="s">
        <v>4</v>
      </c>
      <c r="H6033" t="s">
        <v>11603</v>
      </c>
      <c r="I6033" t="s">
        <v>11677</v>
      </c>
      <c r="J6033">
        <f t="shared" si="847"/>
        <v>3</v>
      </c>
      <c r="K6033">
        <f t="shared" si="848"/>
        <v>6</v>
      </c>
      <c r="L6033" s="3">
        <f t="shared" si="849"/>
        <v>42675</v>
      </c>
      <c r="M6033" t="str">
        <f t="shared" si="850"/>
        <v>19:48:00</v>
      </c>
      <c r="N6033">
        <f t="shared" si="851"/>
        <v>1188.0000000000002</v>
      </c>
      <c r="O6033">
        <f t="shared" si="852"/>
        <v>2</v>
      </c>
      <c r="P6033" t="str">
        <f t="shared" si="853"/>
        <v>Work</v>
      </c>
      <c r="Q6033" t="str">
        <f>VLOOKUP(N6033,IF(P6033="Work",Intervals!$A$4:$C$9,Intervals!$F$4:$H$9),3,1)</f>
        <v>Int_19-21</v>
      </c>
      <c r="R6033" t="str">
        <f t="shared" si="854"/>
        <v>1</v>
      </c>
      <c r="S6033">
        <f>VLOOKUP(N6033,IF(P6033="Work",Intervals!$A$4:$D$9,Intervals!$F$4:$I$9),4,1)</f>
        <v>5</v>
      </c>
    </row>
    <row r="6034" spans="1:19" x14ac:dyDescent="0.25">
      <c r="A6034" t="s">
        <v>119</v>
      </c>
      <c r="B6034" s="1" t="s">
        <v>6186</v>
      </c>
      <c r="C6034" t="s">
        <v>339</v>
      </c>
      <c r="D6034">
        <f t="shared" si="846"/>
        <v>6032</v>
      </c>
      <c r="E6034" t="s">
        <v>897</v>
      </c>
      <c r="F6034" t="s">
        <v>3</v>
      </c>
      <c r="G6034" t="s">
        <v>4</v>
      </c>
      <c r="H6034" t="s">
        <v>11589</v>
      </c>
      <c r="I6034" s="4">
        <v>42509</v>
      </c>
      <c r="J6034">
        <f t="shared" si="847"/>
        <v>3</v>
      </c>
      <c r="K6034">
        <f t="shared" si="848"/>
        <v>6</v>
      </c>
      <c r="L6034" s="3">
        <f t="shared" si="849"/>
        <v>42675</v>
      </c>
      <c r="M6034" t="str">
        <f t="shared" si="850"/>
        <v>20:13:00</v>
      </c>
      <c r="N6034">
        <f t="shared" si="851"/>
        <v>1212.9999999999998</v>
      </c>
      <c r="O6034">
        <f t="shared" si="852"/>
        <v>2</v>
      </c>
      <c r="P6034" t="str">
        <f t="shared" si="853"/>
        <v>Work</v>
      </c>
      <c r="Q6034" t="str">
        <f>VLOOKUP(N6034,IF(P6034="Work",Intervals!$A$4:$C$9,Intervals!$F$4:$H$9),3,1)</f>
        <v>Int_19-21</v>
      </c>
      <c r="R6034" t="str">
        <f t="shared" si="854"/>
        <v>1</v>
      </c>
      <c r="S6034">
        <f>VLOOKUP(N6034,IF(P6034="Work",Intervals!$A$4:$D$9,Intervals!$F$4:$I$9),4,1)</f>
        <v>5</v>
      </c>
    </row>
    <row r="6035" spans="1:19" x14ac:dyDescent="0.25">
      <c r="A6035" t="s">
        <v>215</v>
      </c>
      <c r="B6035" s="1" t="s">
        <v>6187</v>
      </c>
      <c r="C6035" t="s">
        <v>339</v>
      </c>
      <c r="D6035">
        <f t="shared" si="846"/>
        <v>6033</v>
      </c>
      <c r="E6035" t="s">
        <v>444</v>
      </c>
      <c r="F6035" t="s">
        <v>3</v>
      </c>
      <c r="G6035" t="s">
        <v>4</v>
      </c>
      <c r="H6035" t="s">
        <v>11589</v>
      </c>
      <c r="I6035" s="4">
        <v>42509</v>
      </c>
      <c r="J6035">
        <f t="shared" si="847"/>
        <v>3</v>
      </c>
      <c r="K6035">
        <f t="shared" si="848"/>
        <v>6</v>
      </c>
      <c r="L6035" s="3">
        <f t="shared" si="849"/>
        <v>42675</v>
      </c>
      <c r="M6035" t="str">
        <f t="shared" si="850"/>
        <v>21:02:00</v>
      </c>
      <c r="N6035">
        <f t="shared" si="851"/>
        <v>1262.0000000000002</v>
      </c>
      <c r="O6035">
        <f t="shared" si="852"/>
        <v>2</v>
      </c>
      <c r="P6035" t="str">
        <f t="shared" si="853"/>
        <v>Work</v>
      </c>
      <c r="Q6035" t="str">
        <f>VLOOKUP(N6035,IF(P6035="Work",Intervals!$A$4:$C$9,Intervals!$F$4:$H$9),3,1)</f>
        <v>Int_21-</v>
      </c>
      <c r="R6035" t="str">
        <f t="shared" si="854"/>
        <v>1</v>
      </c>
      <c r="S6035">
        <f>VLOOKUP(N6035,IF(P6035="Work",Intervals!$A$4:$D$9,Intervals!$F$4:$I$9),4,1)</f>
        <v>6</v>
      </c>
    </row>
    <row r="6036" spans="1:19" x14ac:dyDescent="0.25">
      <c r="A6036" t="s">
        <v>99</v>
      </c>
      <c r="B6036" s="1" t="s">
        <v>6188</v>
      </c>
      <c r="C6036" t="s">
        <v>339</v>
      </c>
      <c r="D6036">
        <f t="shared" si="846"/>
        <v>6034</v>
      </c>
      <c r="E6036" t="s">
        <v>357</v>
      </c>
      <c r="F6036" t="s">
        <v>3</v>
      </c>
      <c r="G6036" t="s">
        <v>4</v>
      </c>
      <c r="H6036" t="s">
        <v>11597</v>
      </c>
      <c r="I6036" t="s">
        <v>11671</v>
      </c>
      <c r="J6036">
        <f t="shared" si="847"/>
        <v>3</v>
      </c>
      <c r="K6036">
        <f t="shared" si="848"/>
        <v>6</v>
      </c>
      <c r="L6036" s="3">
        <f t="shared" si="849"/>
        <v>42675</v>
      </c>
      <c r="M6036" t="str">
        <f t="shared" si="850"/>
        <v>21:26:00</v>
      </c>
      <c r="N6036">
        <f t="shared" si="851"/>
        <v>1286.0000000000002</v>
      </c>
      <c r="O6036">
        <f t="shared" si="852"/>
        <v>2</v>
      </c>
      <c r="P6036" t="str">
        <f t="shared" si="853"/>
        <v>Work</v>
      </c>
      <c r="Q6036" t="str">
        <f>VLOOKUP(N6036,IF(P6036="Work",Intervals!$A$4:$C$9,Intervals!$F$4:$H$9),3,1)</f>
        <v>Int_21-</v>
      </c>
      <c r="R6036" t="str">
        <f t="shared" si="854"/>
        <v>1</v>
      </c>
      <c r="S6036">
        <f>VLOOKUP(N6036,IF(P6036="Work",Intervals!$A$4:$D$9,Intervals!$F$4:$I$9),4,1)</f>
        <v>6</v>
      </c>
    </row>
    <row r="6037" spans="1:19" x14ac:dyDescent="0.25">
      <c r="A6037" t="s">
        <v>111</v>
      </c>
      <c r="B6037" s="1" t="s">
        <v>6189</v>
      </c>
      <c r="C6037" t="s">
        <v>339</v>
      </c>
      <c r="D6037">
        <f t="shared" si="846"/>
        <v>6035</v>
      </c>
      <c r="E6037" t="s">
        <v>898</v>
      </c>
      <c r="F6037" t="s">
        <v>10</v>
      </c>
      <c r="G6037" t="s">
        <v>4</v>
      </c>
      <c r="H6037" t="s">
        <v>11589</v>
      </c>
      <c r="I6037" s="4">
        <v>42509</v>
      </c>
      <c r="J6037">
        <f t="shared" si="847"/>
        <v>3</v>
      </c>
      <c r="K6037">
        <f t="shared" si="848"/>
        <v>6</v>
      </c>
      <c r="L6037" s="3">
        <f t="shared" si="849"/>
        <v>42675</v>
      </c>
      <c r="M6037" t="str">
        <f t="shared" si="850"/>
        <v>21:27:00</v>
      </c>
      <c r="N6037">
        <f t="shared" si="851"/>
        <v>1286.9999999999998</v>
      </c>
      <c r="O6037">
        <f t="shared" si="852"/>
        <v>2</v>
      </c>
      <c r="P6037" t="str">
        <f t="shared" si="853"/>
        <v>Work</v>
      </c>
      <c r="Q6037" t="str">
        <f>VLOOKUP(N6037,IF(P6037="Work",Intervals!$A$4:$C$9,Intervals!$F$4:$H$9),3,1)</f>
        <v>Int_21-</v>
      </c>
      <c r="R6037" t="str">
        <f t="shared" si="854"/>
        <v>1</v>
      </c>
      <c r="S6037">
        <f>VLOOKUP(N6037,IF(P6037="Work",Intervals!$A$4:$D$9,Intervals!$F$4:$I$9),4,1)</f>
        <v>6</v>
      </c>
    </row>
    <row r="6038" spans="1:19" x14ac:dyDescent="0.25">
      <c r="A6038" t="s">
        <v>256</v>
      </c>
      <c r="B6038" s="1" t="s">
        <v>6190</v>
      </c>
      <c r="C6038" t="s">
        <v>339</v>
      </c>
      <c r="D6038">
        <f t="shared" si="846"/>
        <v>6036</v>
      </c>
      <c r="E6038" t="s">
        <v>348</v>
      </c>
      <c r="F6038" t="s">
        <v>10</v>
      </c>
      <c r="G6038" t="s">
        <v>4</v>
      </c>
      <c r="H6038" t="s">
        <v>11589</v>
      </c>
      <c r="I6038" s="4">
        <v>42509</v>
      </c>
      <c r="J6038">
        <f t="shared" si="847"/>
        <v>3</v>
      </c>
      <c r="K6038">
        <f t="shared" si="848"/>
        <v>6</v>
      </c>
      <c r="L6038" s="3">
        <f t="shared" si="849"/>
        <v>42676</v>
      </c>
      <c r="M6038" t="str">
        <f t="shared" si="850"/>
        <v>2:16:00</v>
      </c>
      <c r="N6038">
        <f t="shared" si="851"/>
        <v>136.00000000000017</v>
      </c>
      <c r="O6038">
        <f t="shared" si="852"/>
        <v>3</v>
      </c>
      <c r="P6038" t="str">
        <f t="shared" si="853"/>
        <v>Work</v>
      </c>
      <c r="Q6038" t="str">
        <f>VLOOKUP(N6038,IF(P6038="Work",Intervals!$A$4:$C$9,Intervals!$F$4:$H$9),3,1)</f>
        <v>Int_0-5</v>
      </c>
      <c r="R6038" t="str">
        <f t="shared" si="854"/>
        <v>1</v>
      </c>
      <c r="S6038">
        <f>VLOOKUP(N6038,IF(P6038="Work",Intervals!$A$4:$D$9,Intervals!$F$4:$I$9),4,1)</f>
        <v>1</v>
      </c>
    </row>
    <row r="6039" spans="1:19" x14ac:dyDescent="0.25">
      <c r="A6039" t="s">
        <v>256</v>
      </c>
      <c r="B6039" s="1" t="s">
        <v>6191</v>
      </c>
      <c r="C6039" t="s">
        <v>339</v>
      </c>
      <c r="D6039">
        <f t="shared" si="846"/>
        <v>6037</v>
      </c>
      <c r="E6039" t="s">
        <v>348</v>
      </c>
      <c r="F6039" t="s">
        <v>10</v>
      </c>
      <c r="G6039" t="s">
        <v>4</v>
      </c>
      <c r="H6039" t="s">
        <v>11589</v>
      </c>
      <c r="I6039" s="4">
        <v>42509</v>
      </c>
      <c r="J6039">
        <f t="shared" si="847"/>
        <v>3</v>
      </c>
      <c r="K6039">
        <f t="shared" si="848"/>
        <v>6</v>
      </c>
      <c r="L6039" s="3">
        <f t="shared" si="849"/>
        <v>42676</v>
      </c>
      <c r="M6039" t="str">
        <f t="shared" si="850"/>
        <v>2:17:00</v>
      </c>
      <c r="N6039">
        <f t="shared" si="851"/>
        <v>137</v>
      </c>
      <c r="O6039">
        <f t="shared" si="852"/>
        <v>3</v>
      </c>
      <c r="P6039" t="str">
        <f t="shared" si="853"/>
        <v>Work</v>
      </c>
      <c r="Q6039" t="str">
        <f>VLOOKUP(N6039,IF(P6039="Work",Intervals!$A$4:$C$9,Intervals!$F$4:$H$9),3,1)</f>
        <v>Int_0-5</v>
      </c>
      <c r="R6039" t="str">
        <f t="shared" si="854"/>
        <v>1</v>
      </c>
      <c r="S6039">
        <f>VLOOKUP(N6039,IF(P6039="Work",Intervals!$A$4:$D$9,Intervals!$F$4:$I$9),4,1)</f>
        <v>1</v>
      </c>
    </row>
    <row r="6040" spans="1:19" x14ac:dyDescent="0.25">
      <c r="A6040" t="s">
        <v>103</v>
      </c>
      <c r="B6040" s="1" t="s">
        <v>6192</v>
      </c>
      <c r="C6040" t="s">
        <v>339</v>
      </c>
      <c r="D6040">
        <f t="shared" si="846"/>
        <v>6038</v>
      </c>
      <c r="E6040" t="s">
        <v>894</v>
      </c>
      <c r="F6040" t="s">
        <v>11567</v>
      </c>
      <c r="G6040" t="s">
        <v>4</v>
      </c>
      <c r="H6040" t="s">
        <v>11589</v>
      </c>
      <c r="I6040" s="4">
        <v>42509</v>
      </c>
      <c r="J6040">
        <f t="shared" si="847"/>
        <v>3</v>
      </c>
      <c r="K6040">
        <f t="shared" si="848"/>
        <v>6</v>
      </c>
      <c r="L6040" s="3">
        <f t="shared" si="849"/>
        <v>42676</v>
      </c>
      <c r="M6040" t="str">
        <f t="shared" si="850"/>
        <v>5:17:00</v>
      </c>
      <c r="N6040">
        <f t="shared" si="851"/>
        <v>317</v>
      </c>
      <c r="O6040">
        <f t="shared" si="852"/>
        <v>3</v>
      </c>
      <c r="P6040" t="str">
        <f t="shared" si="853"/>
        <v>Work</v>
      </c>
      <c r="Q6040" t="str">
        <f>VLOOKUP(N6040,IF(P6040="Work",Intervals!$A$4:$C$9,Intervals!$F$4:$H$9),3,1)</f>
        <v>Int_5-7</v>
      </c>
      <c r="R6040" t="str">
        <f t="shared" si="854"/>
        <v>1</v>
      </c>
      <c r="S6040">
        <f>VLOOKUP(N6040,IF(P6040="Work",Intervals!$A$4:$D$9,Intervals!$F$4:$I$9),4,1)</f>
        <v>2</v>
      </c>
    </row>
    <row r="6041" spans="1:19" x14ac:dyDescent="0.25">
      <c r="A6041" t="s">
        <v>83</v>
      </c>
      <c r="B6041" s="1" t="s">
        <v>6193</v>
      </c>
      <c r="C6041" t="s">
        <v>339</v>
      </c>
      <c r="D6041">
        <f t="shared" si="846"/>
        <v>6039</v>
      </c>
      <c r="E6041" t="s">
        <v>384</v>
      </c>
      <c r="F6041" t="s">
        <v>10</v>
      </c>
      <c r="G6041" t="s">
        <v>4</v>
      </c>
      <c r="H6041" t="s">
        <v>11589</v>
      </c>
      <c r="I6041" s="4">
        <v>42509</v>
      </c>
      <c r="J6041">
        <f t="shared" si="847"/>
        <v>3</v>
      </c>
      <c r="K6041">
        <f t="shared" si="848"/>
        <v>6</v>
      </c>
      <c r="L6041" s="3">
        <f t="shared" si="849"/>
        <v>42676</v>
      </c>
      <c r="M6041" t="str">
        <f t="shared" si="850"/>
        <v>6:11:00</v>
      </c>
      <c r="N6041">
        <f t="shared" si="851"/>
        <v>371.00000000000011</v>
      </c>
      <c r="O6041">
        <f t="shared" si="852"/>
        <v>3</v>
      </c>
      <c r="P6041" t="str">
        <f t="shared" si="853"/>
        <v>Work</v>
      </c>
      <c r="Q6041" t="str">
        <f>VLOOKUP(N6041,IF(P6041="Work",Intervals!$A$4:$C$9,Intervals!$F$4:$H$9),3,1)</f>
        <v>Int_5-7</v>
      </c>
      <c r="R6041" t="str">
        <f t="shared" si="854"/>
        <v>1</v>
      </c>
      <c r="S6041">
        <f>VLOOKUP(N6041,IF(P6041="Work",Intervals!$A$4:$D$9,Intervals!$F$4:$I$9),4,1)</f>
        <v>2</v>
      </c>
    </row>
    <row r="6042" spans="1:19" x14ac:dyDescent="0.25">
      <c r="A6042" t="s">
        <v>83</v>
      </c>
      <c r="B6042" s="1" t="s">
        <v>6194</v>
      </c>
      <c r="C6042" t="s">
        <v>339</v>
      </c>
      <c r="D6042">
        <f t="shared" si="846"/>
        <v>6040</v>
      </c>
      <c r="E6042" t="s">
        <v>384</v>
      </c>
      <c r="F6042" t="s">
        <v>10</v>
      </c>
      <c r="G6042" t="s">
        <v>4</v>
      </c>
      <c r="H6042" t="s">
        <v>11589</v>
      </c>
      <c r="I6042" s="4">
        <v>42509</v>
      </c>
      <c r="J6042">
        <f t="shared" si="847"/>
        <v>3</v>
      </c>
      <c r="K6042">
        <f t="shared" si="848"/>
        <v>6</v>
      </c>
      <c r="L6042" s="3">
        <f t="shared" si="849"/>
        <v>42676</v>
      </c>
      <c r="M6042" t="str">
        <f t="shared" si="850"/>
        <v>6:17:00</v>
      </c>
      <c r="N6042">
        <f t="shared" si="851"/>
        <v>377.00000000000011</v>
      </c>
      <c r="O6042">
        <f t="shared" si="852"/>
        <v>3</v>
      </c>
      <c r="P6042" t="str">
        <f t="shared" si="853"/>
        <v>Work</v>
      </c>
      <c r="Q6042" t="str">
        <f>VLOOKUP(N6042,IF(P6042="Work",Intervals!$A$4:$C$9,Intervals!$F$4:$H$9),3,1)</f>
        <v>Int_5-7</v>
      </c>
      <c r="R6042" t="str">
        <f t="shared" si="854"/>
        <v>1</v>
      </c>
      <c r="S6042">
        <f>VLOOKUP(N6042,IF(P6042="Work",Intervals!$A$4:$D$9,Intervals!$F$4:$I$9),4,1)</f>
        <v>2</v>
      </c>
    </row>
    <row r="6043" spans="1:19" x14ac:dyDescent="0.25">
      <c r="A6043" t="s">
        <v>104</v>
      </c>
      <c r="B6043" s="1" t="s">
        <v>6195</v>
      </c>
      <c r="C6043" t="s">
        <v>339</v>
      </c>
      <c r="D6043">
        <f t="shared" si="846"/>
        <v>6041</v>
      </c>
      <c r="E6043" t="s">
        <v>348</v>
      </c>
      <c r="F6043" t="s">
        <v>10</v>
      </c>
      <c r="G6043" t="s">
        <v>4</v>
      </c>
      <c r="H6043" t="s">
        <v>11589</v>
      </c>
      <c r="I6043" s="4">
        <v>42509</v>
      </c>
      <c r="J6043">
        <f t="shared" si="847"/>
        <v>3</v>
      </c>
      <c r="K6043">
        <f t="shared" si="848"/>
        <v>6</v>
      </c>
      <c r="L6043" s="3">
        <f t="shared" si="849"/>
        <v>42676</v>
      </c>
      <c r="M6043" t="str">
        <f t="shared" si="850"/>
        <v>6:20:00</v>
      </c>
      <c r="N6043">
        <f t="shared" si="851"/>
        <v>379.99999999999994</v>
      </c>
      <c r="O6043">
        <f t="shared" si="852"/>
        <v>3</v>
      </c>
      <c r="P6043" t="str">
        <f t="shared" si="853"/>
        <v>Work</v>
      </c>
      <c r="Q6043" t="str">
        <f>VLOOKUP(N6043,IF(P6043="Work",Intervals!$A$4:$C$9,Intervals!$F$4:$H$9),3,1)</f>
        <v>Int_5-7</v>
      </c>
      <c r="R6043" t="str">
        <f t="shared" si="854"/>
        <v>1</v>
      </c>
      <c r="S6043">
        <f>VLOOKUP(N6043,IF(P6043="Work",Intervals!$A$4:$D$9,Intervals!$F$4:$I$9),4,1)</f>
        <v>2</v>
      </c>
    </row>
    <row r="6044" spans="1:19" x14ac:dyDescent="0.25">
      <c r="A6044" t="s">
        <v>185</v>
      </c>
      <c r="B6044" s="1" t="s">
        <v>6196</v>
      </c>
      <c r="C6044" t="s">
        <v>339</v>
      </c>
      <c r="D6044">
        <f t="shared" si="846"/>
        <v>6042</v>
      </c>
      <c r="E6044" t="s">
        <v>347</v>
      </c>
      <c r="F6044" t="s">
        <v>10</v>
      </c>
      <c r="G6044" t="s">
        <v>4</v>
      </c>
      <c r="H6044" t="s">
        <v>11589</v>
      </c>
      <c r="I6044" s="4">
        <v>42509</v>
      </c>
      <c r="J6044">
        <f t="shared" si="847"/>
        <v>3</v>
      </c>
      <c r="K6044">
        <f t="shared" si="848"/>
        <v>6</v>
      </c>
      <c r="L6044" s="3">
        <f t="shared" si="849"/>
        <v>42676</v>
      </c>
      <c r="M6044" t="str">
        <f t="shared" si="850"/>
        <v>6:30:00</v>
      </c>
      <c r="N6044">
        <f t="shared" si="851"/>
        <v>389.99999999999989</v>
      </c>
      <c r="O6044">
        <f t="shared" si="852"/>
        <v>3</v>
      </c>
      <c r="P6044" t="str">
        <f t="shared" si="853"/>
        <v>Work</v>
      </c>
      <c r="Q6044" t="str">
        <f>VLOOKUP(N6044,IF(P6044="Work",Intervals!$A$4:$C$9,Intervals!$F$4:$H$9),3,1)</f>
        <v>Int_5-7</v>
      </c>
      <c r="R6044" t="str">
        <f t="shared" si="854"/>
        <v>1</v>
      </c>
      <c r="S6044">
        <f>VLOOKUP(N6044,IF(P6044="Work",Intervals!$A$4:$D$9,Intervals!$F$4:$I$9),4,1)</f>
        <v>2</v>
      </c>
    </row>
    <row r="6045" spans="1:19" x14ac:dyDescent="0.25">
      <c r="A6045" t="s">
        <v>181</v>
      </c>
      <c r="B6045" s="1" t="s">
        <v>6197</v>
      </c>
      <c r="C6045" t="s">
        <v>339</v>
      </c>
      <c r="D6045">
        <f t="shared" si="846"/>
        <v>6043</v>
      </c>
      <c r="E6045" t="s">
        <v>779</v>
      </c>
      <c r="F6045" t="s">
        <v>10</v>
      </c>
      <c r="G6045" t="s">
        <v>4</v>
      </c>
      <c r="H6045" t="s">
        <v>11589</v>
      </c>
      <c r="I6045" s="4">
        <v>42509</v>
      </c>
      <c r="J6045">
        <f t="shared" si="847"/>
        <v>3</v>
      </c>
      <c r="K6045">
        <f t="shared" si="848"/>
        <v>6</v>
      </c>
      <c r="L6045" s="3">
        <f t="shared" si="849"/>
        <v>42676</v>
      </c>
      <c r="M6045" t="str">
        <f t="shared" si="850"/>
        <v>6:52:00</v>
      </c>
      <c r="N6045">
        <f t="shared" si="851"/>
        <v>412.00000000000011</v>
      </c>
      <c r="O6045">
        <f t="shared" si="852"/>
        <v>3</v>
      </c>
      <c r="P6045" t="str">
        <f t="shared" si="853"/>
        <v>Work</v>
      </c>
      <c r="Q6045" t="str">
        <f>VLOOKUP(N6045,IF(P6045="Work",Intervals!$A$4:$C$9,Intervals!$F$4:$H$9),3,1)</f>
        <v>Int_5-7</v>
      </c>
      <c r="R6045" t="str">
        <f t="shared" si="854"/>
        <v>1</v>
      </c>
      <c r="S6045">
        <f>VLOOKUP(N6045,IF(P6045="Work",Intervals!$A$4:$D$9,Intervals!$F$4:$I$9),4,1)</f>
        <v>2</v>
      </c>
    </row>
    <row r="6046" spans="1:19" x14ac:dyDescent="0.25">
      <c r="A6046" t="s">
        <v>121</v>
      </c>
      <c r="B6046" s="1" t="s">
        <v>6198</v>
      </c>
      <c r="C6046" t="s">
        <v>339</v>
      </c>
      <c r="D6046">
        <f t="shared" si="846"/>
        <v>6044</v>
      </c>
      <c r="E6046" t="s">
        <v>382</v>
      </c>
      <c r="F6046" t="s">
        <v>10</v>
      </c>
      <c r="G6046" t="s">
        <v>4</v>
      </c>
      <c r="H6046" t="s">
        <v>11589</v>
      </c>
      <c r="I6046" s="4">
        <v>42509</v>
      </c>
      <c r="J6046">
        <f t="shared" si="847"/>
        <v>3</v>
      </c>
      <c r="K6046">
        <f t="shared" si="848"/>
        <v>6</v>
      </c>
      <c r="L6046" s="3">
        <f t="shared" si="849"/>
        <v>42676</v>
      </c>
      <c r="M6046" t="str">
        <f t="shared" si="850"/>
        <v>6:53:00</v>
      </c>
      <c r="N6046">
        <f t="shared" si="851"/>
        <v>413</v>
      </c>
      <c r="O6046">
        <f t="shared" si="852"/>
        <v>3</v>
      </c>
      <c r="P6046" t="str">
        <f t="shared" si="853"/>
        <v>Work</v>
      </c>
      <c r="Q6046" t="str">
        <f>VLOOKUP(N6046,IF(P6046="Work",Intervals!$A$4:$C$9,Intervals!$F$4:$H$9),3,1)</f>
        <v>Int_5-7</v>
      </c>
      <c r="R6046" t="str">
        <f t="shared" si="854"/>
        <v>1</v>
      </c>
      <c r="S6046">
        <f>VLOOKUP(N6046,IF(P6046="Work",Intervals!$A$4:$D$9,Intervals!$F$4:$I$9),4,1)</f>
        <v>2</v>
      </c>
    </row>
    <row r="6047" spans="1:19" x14ac:dyDescent="0.25">
      <c r="A6047" t="s">
        <v>284</v>
      </c>
      <c r="B6047" s="1" t="s">
        <v>6199</v>
      </c>
      <c r="C6047" t="s">
        <v>339</v>
      </c>
      <c r="D6047">
        <f t="shared" si="846"/>
        <v>6045</v>
      </c>
      <c r="E6047" t="s">
        <v>409</v>
      </c>
      <c r="F6047" t="s">
        <v>11563</v>
      </c>
      <c r="G6047" t="s">
        <v>4</v>
      </c>
      <c r="H6047" t="s">
        <v>11589</v>
      </c>
      <c r="I6047" s="4">
        <v>42509</v>
      </c>
      <c r="J6047">
        <f t="shared" si="847"/>
        <v>3</v>
      </c>
      <c r="K6047">
        <f t="shared" si="848"/>
        <v>6</v>
      </c>
      <c r="L6047" s="3">
        <f t="shared" si="849"/>
        <v>42676</v>
      </c>
      <c r="M6047" t="str">
        <f t="shared" si="850"/>
        <v>6:57:00</v>
      </c>
      <c r="N6047">
        <f t="shared" si="851"/>
        <v>416.99999999999994</v>
      </c>
      <c r="O6047">
        <f t="shared" si="852"/>
        <v>3</v>
      </c>
      <c r="P6047" t="str">
        <f t="shared" si="853"/>
        <v>Work</v>
      </c>
      <c r="Q6047" t="str">
        <f>VLOOKUP(N6047,IF(P6047="Work",Intervals!$A$4:$C$9,Intervals!$F$4:$H$9),3,1)</f>
        <v>Int_5-7</v>
      </c>
      <c r="R6047" t="str">
        <f t="shared" si="854"/>
        <v>1</v>
      </c>
      <c r="S6047">
        <f>VLOOKUP(N6047,IF(P6047="Work",Intervals!$A$4:$D$9,Intervals!$F$4:$I$9),4,1)</f>
        <v>2</v>
      </c>
    </row>
    <row r="6048" spans="1:19" x14ac:dyDescent="0.25">
      <c r="A6048" t="s">
        <v>284</v>
      </c>
      <c r="B6048" s="1" t="s">
        <v>6200</v>
      </c>
      <c r="C6048" t="s">
        <v>339</v>
      </c>
      <c r="D6048">
        <f t="shared" si="846"/>
        <v>6046</v>
      </c>
      <c r="E6048" t="s">
        <v>409</v>
      </c>
      <c r="F6048" t="s">
        <v>11563</v>
      </c>
      <c r="G6048" t="s">
        <v>4</v>
      </c>
      <c r="H6048" t="s">
        <v>11589</v>
      </c>
      <c r="I6048" s="4">
        <v>42509</v>
      </c>
      <c r="J6048">
        <f t="shared" si="847"/>
        <v>3</v>
      </c>
      <c r="K6048">
        <f t="shared" si="848"/>
        <v>6</v>
      </c>
      <c r="L6048" s="3">
        <f t="shared" si="849"/>
        <v>42676</v>
      </c>
      <c r="M6048" t="str">
        <f t="shared" si="850"/>
        <v>7:02:00</v>
      </c>
      <c r="N6048">
        <f t="shared" si="851"/>
        <v>422.00000000000011</v>
      </c>
      <c r="O6048">
        <f t="shared" si="852"/>
        <v>3</v>
      </c>
      <c r="P6048" t="str">
        <f t="shared" si="853"/>
        <v>Work</v>
      </c>
      <c r="Q6048" t="str">
        <f>VLOOKUP(N6048,IF(P6048="Work",Intervals!$A$4:$C$9,Intervals!$F$4:$H$9),3,1)</f>
        <v>Int_7-17</v>
      </c>
      <c r="R6048" t="str">
        <f t="shared" si="854"/>
        <v>1</v>
      </c>
      <c r="S6048">
        <f>VLOOKUP(N6048,IF(P6048="Work",Intervals!$A$4:$D$9,Intervals!$F$4:$I$9),4,1)</f>
        <v>3</v>
      </c>
    </row>
    <row r="6049" spans="1:19" x14ac:dyDescent="0.25">
      <c r="A6049" t="s">
        <v>117</v>
      </c>
      <c r="B6049" s="1" t="s">
        <v>6201</v>
      </c>
      <c r="C6049" t="s">
        <v>339</v>
      </c>
      <c r="D6049">
        <f t="shared" si="846"/>
        <v>6047</v>
      </c>
      <c r="E6049" t="s">
        <v>899</v>
      </c>
      <c r="F6049" t="s">
        <v>10</v>
      </c>
      <c r="G6049" t="s">
        <v>4</v>
      </c>
      <c r="H6049" t="s">
        <v>11589</v>
      </c>
      <c r="I6049" s="4">
        <v>42509</v>
      </c>
      <c r="J6049">
        <f t="shared" si="847"/>
        <v>3</v>
      </c>
      <c r="K6049">
        <f t="shared" si="848"/>
        <v>6</v>
      </c>
      <c r="L6049" s="3">
        <f t="shared" si="849"/>
        <v>42676</v>
      </c>
      <c r="M6049" t="str">
        <f t="shared" si="850"/>
        <v>7:08:00</v>
      </c>
      <c r="N6049">
        <f t="shared" si="851"/>
        <v>428.00000000000006</v>
      </c>
      <c r="O6049">
        <f t="shared" si="852"/>
        <v>3</v>
      </c>
      <c r="P6049" t="str">
        <f t="shared" si="853"/>
        <v>Work</v>
      </c>
      <c r="Q6049" t="str">
        <f>VLOOKUP(N6049,IF(P6049="Work",Intervals!$A$4:$C$9,Intervals!$F$4:$H$9),3,1)</f>
        <v>Int_7-17</v>
      </c>
      <c r="R6049" t="str">
        <f t="shared" si="854"/>
        <v>1</v>
      </c>
      <c r="S6049">
        <f>VLOOKUP(N6049,IF(P6049="Work",Intervals!$A$4:$D$9,Intervals!$F$4:$I$9),4,1)</f>
        <v>3</v>
      </c>
    </row>
    <row r="6050" spans="1:19" x14ac:dyDescent="0.25">
      <c r="A6050" t="s">
        <v>99</v>
      </c>
      <c r="B6050" s="1" t="s">
        <v>6202</v>
      </c>
      <c r="C6050" t="s">
        <v>339</v>
      </c>
      <c r="D6050">
        <f t="shared" si="846"/>
        <v>6048</v>
      </c>
      <c r="E6050" t="s">
        <v>661</v>
      </c>
      <c r="F6050" t="s">
        <v>10</v>
      </c>
      <c r="G6050" t="s">
        <v>4</v>
      </c>
      <c r="H6050" t="s">
        <v>11589</v>
      </c>
      <c r="I6050" s="4">
        <v>42509</v>
      </c>
      <c r="J6050">
        <f t="shared" si="847"/>
        <v>3</v>
      </c>
      <c r="K6050">
        <f t="shared" si="848"/>
        <v>6</v>
      </c>
      <c r="L6050" s="3">
        <f t="shared" si="849"/>
        <v>42676</v>
      </c>
      <c r="M6050" t="str">
        <f t="shared" si="850"/>
        <v>7:11:00</v>
      </c>
      <c r="N6050">
        <f t="shared" si="851"/>
        <v>430.99999999999989</v>
      </c>
      <c r="O6050">
        <f t="shared" si="852"/>
        <v>3</v>
      </c>
      <c r="P6050" t="str">
        <f t="shared" si="853"/>
        <v>Work</v>
      </c>
      <c r="Q6050" t="str">
        <f>VLOOKUP(N6050,IF(P6050="Work",Intervals!$A$4:$C$9,Intervals!$F$4:$H$9),3,1)</f>
        <v>Int_7-17</v>
      </c>
      <c r="R6050" t="str">
        <f t="shared" si="854"/>
        <v>1</v>
      </c>
      <c r="S6050">
        <f>VLOOKUP(N6050,IF(P6050="Work",Intervals!$A$4:$D$9,Intervals!$F$4:$I$9),4,1)</f>
        <v>3</v>
      </c>
    </row>
    <row r="6051" spans="1:19" x14ac:dyDescent="0.25">
      <c r="A6051" t="s">
        <v>120</v>
      </c>
      <c r="B6051" s="1" t="s">
        <v>6203</v>
      </c>
      <c r="C6051" t="s">
        <v>339</v>
      </c>
      <c r="D6051">
        <f t="shared" si="846"/>
        <v>6049</v>
      </c>
      <c r="E6051" t="s">
        <v>357</v>
      </c>
      <c r="F6051" t="s">
        <v>3</v>
      </c>
      <c r="G6051" t="s">
        <v>4</v>
      </c>
      <c r="H6051" t="s">
        <v>11597</v>
      </c>
      <c r="I6051" t="s">
        <v>11671</v>
      </c>
      <c r="J6051">
        <f t="shared" si="847"/>
        <v>3</v>
      </c>
      <c r="K6051">
        <f t="shared" si="848"/>
        <v>6</v>
      </c>
      <c r="L6051" s="3">
        <f t="shared" si="849"/>
        <v>42676</v>
      </c>
      <c r="M6051" t="str">
        <f t="shared" si="850"/>
        <v>7:23:00</v>
      </c>
      <c r="N6051">
        <f t="shared" si="851"/>
        <v>443.00000000000017</v>
      </c>
      <c r="O6051">
        <f t="shared" si="852"/>
        <v>3</v>
      </c>
      <c r="P6051" t="str">
        <f t="shared" si="853"/>
        <v>Work</v>
      </c>
      <c r="Q6051" t="str">
        <f>VLOOKUP(N6051,IF(P6051="Work",Intervals!$A$4:$C$9,Intervals!$F$4:$H$9),3,1)</f>
        <v>Int_7-17</v>
      </c>
      <c r="R6051" t="str">
        <f t="shared" si="854"/>
        <v>1</v>
      </c>
      <c r="S6051">
        <f>VLOOKUP(N6051,IF(P6051="Work",Intervals!$A$4:$D$9,Intervals!$F$4:$I$9),4,1)</f>
        <v>3</v>
      </c>
    </row>
    <row r="6052" spans="1:19" x14ac:dyDescent="0.25">
      <c r="A6052" t="s">
        <v>115</v>
      </c>
      <c r="B6052" s="1" t="s">
        <v>6204</v>
      </c>
      <c r="C6052" t="s">
        <v>339</v>
      </c>
      <c r="D6052">
        <f t="shared" si="846"/>
        <v>6050</v>
      </c>
      <c r="E6052" t="s">
        <v>900</v>
      </c>
      <c r="F6052" t="s">
        <v>10</v>
      </c>
      <c r="G6052" t="s">
        <v>4</v>
      </c>
      <c r="H6052" t="s">
        <v>11589</v>
      </c>
      <c r="I6052" s="4">
        <v>42509</v>
      </c>
      <c r="J6052">
        <f t="shared" si="847"/>
        <v>3</v>
      </c>
      <c r="K6052">
        <f t="shared" si="848"/>
        <v>6</v>
      </c>
      <c r="L6052" s="3">
        <f t="shared" si="849"/>
        <v>42676</v>
      </c>
      <c r="M6052" t="str">
        <f t="shared" si="850"/>
        <v>7:29:00</v>
      </c>
      <c r="N6052">
        <f t="shared" si="851"/>
        <v>448.99999999999983</v>
      </c>
      <c r="O6052">
        <f t="shared" si="852"/>
        <v>3</v>
      </c>
      <c r="P6052" t="str">
        <f t="shared" si="853"/>
        <v>Work</v>
      </c>
      <c r="Q6052" t="str">
        <f>VLOOKUP(N6052,IF(P6052="Work",Intervals!$A$4:$C$9,Intervals!$F$4:$H$9),3,1)</f>
        <v>Int_7-17</v>
      </c>
      <c r="R6052" t="str">
        <f t="shared" si="854"/>
        <v>1</v>
      </c>
      <c r="S6052">
        <f>VLOOKUP(N6052,IF(P6052="Work",Intervals!$A$4:$D$9,Intervals!$F$4:$I$9),4,1)</f>
        <v>3</v>
      </c>
    </row>
    <row r="6053" spans="1:19" x14ac:dyDescent="0.25">
      <c r="A6053" t="s">
        <v>237</v>
      </c>
      <c r="B6053" s="1" t="s">
        <v>6205</v>
      </c>
      <c r="C6053" t="s">
        <v>339</v>
      </c>
      <c r="D6053">
        <f t="shared" si="846"/>
        <v>6051</v>
      </c>
      <c r="E6053" t="s">
        <v>379</v>
      </c>
      <c r="F6053" t="s">
        <v>10</v>
      </c>
      <c r="G6053" t="s">
        <v>4</v>
      </c>
      <c r="H6053" t="s">
        <v>11589</v>
      </c>
      <c r="I6053" s="4">
        <v>42509</v>
      </c>
      <c r="J6053">
        <f t="shared" si="847"/>
        <v>3</v>
      </c>
      <c r="K6053">
        <f t="shared" si="848"/>
        <v>6</v>
      </c>
      <c r="L6053" s="3">
        <f t="shared" si="849"/>
        <v>42676</v>
      </c>
      <c r="M6053" t="str">
        <f t="shared" si="850"/>
        <v>7:35:00</v>
      </c>
      <c r="N6053">
        <f t="shared" si="851"/>
        <v>455.00000000000011</v>
      </c>
      <c r="O6053">
        <f t="shared" si="852"/>
        <v>3</v>
      </c>
      <c r="P6053" t="str">
        <f t="shared" si="853"/>
        <v>Work</v>
      </c>
      <c r="Q6053" t="str">
        <f>VLOOKUP(N6053,IF(P6053="Work",Intervals!$A$4:$C$9,Intervals!$F$4:$H$9),3,1)</f>
        <v>Int_7-17</v>
      </c>
      <c r="R6053" t="str">
        <f t="shared" si="854"/>
        <v>1</v>
      </c>
      <c r="S6053">
        <f>VLOOKUP(N6053,IF(P6053="Work",Intervals!$A$4:$D$9,Intervals!$F$4:$I$9),4,1)</f>
        <v>3</v>
      </c>
    </row>
    <row r="6054" spans="1:19" x14ac:dyDescent="0.25">
      <c r="A6054" t="s">
        <v>241</v>
      </c>
      <c r="B6054" s="1" t="s">
        <v>6206</v>
      </c>
      <c r="C6054" t="s">
        <v>339</v>
      </c>
      <c r="D6054">
        <f t="shared" si="846"/>
        <v>6052</v>
      </c>
      <c r="E6054" t="s">
        <v>426</v>
      </c>
      <c r="F6054" t="s">
        <v>11571</v>
      </c>
      <c r="G6054" t="s">
        <v>4</v>
      </c>
      <c r="H6054" t="s">
        <v>11589</v>
      </c>
      <c r="I6054" s="4">
        <v>42509</v>
      </c>
      <c r="J6054">
        <f t="shared" si="847"/>
        <v>3</v>
      </c>
      <c r="K6054">
        <f t="shared" si="848"/>
        <v>6</v>
      </c>
      <c r="L6054" s="3">
        <f t="shared" si="849"/>
        <v>42676</v>
      </c>
      <c r="M6054" t="str">
        <f t="shared" si="850"/>
        <v>7:36:00</v>
      </c>
      <c r="N6054">
        <f t="shared" si="851"/>
        <v>456</v>
      </c>
      <c r="O6054">
        <f t="shared" si="852"/>
        <v>3</v>
      </c>
      <c r="P6054" t="str">
        <f t="shared" si="853"/>
        <v>Work</v>
      </c>
      <c r="Q6054" t="str">
        <f>VLOOKUP(N6054,IF(P6054="Work",Intervals!$A$4:$C$9,Intervals!$F$4:$H$9),3,1)</f>
        <v>Int_7-17</v>
      </c>
      <c r="R6054" t="str">
        <f t="shared" si="854"/>
        <v>1</v>
      </c>
      <c r="S6054">
        <f>VLOOKUP(N6054,IF(P6054="Work",Intervals!$A$4:$D$9,Intervals!$F$4:$I$9),4,1)</f>
        <v>3</v>
      </c>
    </row>
    <row r="6055" spans="1:19" x14ac:dyDescent="0.25">
      <c r="A6055" t="s">
        <v>83</v>
      </c>
      <c r="B6055" s="1" t="s">
        <v>6207</v>
      </c>
      <c r="C6055" t="s">
        <v>339</v>
      </c>
      <c r="D6055">
        <f t="shared" si="846"/>
        <v>6053</v>
      </c>
      <c r="E6055" t="s">
        <v>384</v>
      </c>
      <c r="F6055" t="s">
        <v>10</v>
      </c>
      <c r="G6055" t="s">
        <v>4</v>
      </c>
      <c r="H6055" t="s">
        <v>11589</v>
      </c>
      <c r="I6055" s="4">
        <v>42509</v>
      </c>
      <c r="J6055">
        <f t="shared" si="847"/>
        <v>3</v>
      </c>
      <c r="K6055">
        <f t="shared" si="848"/>
        <v>6</v>
      </c>
      <c r="L6055" s="3">
        <f t="shared" si="849"/>
        <v>42676</v>
      </c>
      <c r="M6055" t="str">
        <f t="shared" si="850"/>
        <v>7:39:00</v>
      </c>
      <c r="N6055">
        <f t="shared" si="851"/>
        <v>459.00000000000011</v>
      </c>
      <c r="O6055">
        <f t="shared" si="852"/>
        <v>3</v>
      </c>
      <c r="P6055" t="str">
        <f t="shared" si="853"/>
        <v>Work</v>
      </c>
      <c r="Q6055" t="str">
        <f>VLOOKUP(N6055,IF(P6055="Work",Intervals!$A$4:$C$9,Intervals!$F$4:$H$9),3,1)</f>
        <v>Int_7-17</v>
      </c>
      <c r="R6055" t="str">
        <f t="shared" si="854"/>
        <v>1</v>
      </c>
      <c r="S6055">
        <f>VLOOKUP(N6055,IF(P6055="Work",Intervals!$A$4:$D$9,Intervals!$F$4:$I$9),4,1)</f>
        <v>3</v>
      </c>
    </row>
    <row r="6056" spans="1:19" x14ac:dyDescent="0.25">
      <c r="A6056" t="s">
        <v>105</v>
      </c>
      <c r="B6056" s="1" t="s">
        <v>6208</v>
      </c>
      <c r="C6056" t="s">
        <v>339</v>
      </c>
      <c r="D6056">
        <f t="shared" si="846"/>
        <v>6054</v>
      </c>
      <c r="E6056" t="s">
        <v>383</v>
      </c>
      <c r="F6056" t="s">
        <v>11563</v>
      </c>
      <c r="G6056" t="s">
        <v>4</v>
      </c>
      <c r="H6056" t="s">
        <v>11589</v>
      </c>
      <c r="I6056" s="4">
        <v>42509</v>
      </c>
      <c r="J6056">
        <f t="shared" si="847"/>
        <v>3</v>
      </c>
      <c r="K6056">
        <f t="shared" si="848"/>
        <v>6</v>
      </c>
      <c r="L6056" s="3">
        <f t="shared" si="849"/>
        <v>42676</v>
      </c>
      <c r="M6056" t="str">
        <f t="shared" si="850"/>
        <v>7:50:00</v>
      </c>
      <c r="N6056">
        <f t="shared" si="851"/>
        <v>469.99999999999994</v>
      </c>
      <c r="O6056">
        <f t="shared" si="852"/>
        <v>3</v>
      </c>
      <c r="P6056" t="str">
        <f t="shared" si="853"/>
        <v>Work</v>
      </c>
      <c r="Q6056" t="str">
        <f>VLOOKUP(N6056,IF(P6056="Work",Intervals!$A$4:$C$9,Intervals!$F$4:$H$9),3,1)</f>
        <v>Int_7-17</v>
      </c>
      <c r="R6056" t="str">
        <f t="shared" si="854"/>
        <v>1</v>
      </c>
      <c r="S6056">
        <f>VLOOKUP(N6056,IF(P6056="Work",Intervals!$A$4:$D$9,Intervals!$F$4:$I$9),4,1)</f>
        <v>3</v>
      </c>
    </row>
    <row r="6057" spans="1:19" x14ac:dyDescent="0.25">
      <c r="A6057" t="s">
        <v>100</v>
      </c>
      <c r="B6057" s="1" t="s">
        <v>6209</v>
      </c>
      <c r="C6057" t="s">
        <v>339</v>
      </c>
      <c r="D6057">
        <f t="shared" si="846"/>
        <v>6055</v>
      </c>
      <c r="E6057" t="s">
        <v>887</v>
      </c>
      <c r="F6057" t="s">
        <v>11565</v>
      </c>
      <c r="G6057" t="s">
        <v>30</v>
      </c>
      <c r="H6057" t="s">
        <v>11590</v>
      </c>
      <c r="I6057" t="s">
        <v>11664</v>
      </c>
      <c r="J6057">
        <f t="shared" si="847"/>
        <v>3</v>
      </c>
      <c r="K6057">
        <f t="shared" si="848"/>
        <v>6</v>
      </c>
      <c r="L6057" s="3">
        <f t="shared" si="849"/>
        <v>42676</v>
      </c>
      <c r="M6057" t="str">
        <f t="shared" si="850"/>
        <v>7:51:00</v>
      </c>
      <c r="N6057">
        <f t="shared" si="851"/>
        <v>471.00000000000011</v>
      </c>
      <c r="O6057">
        <f t="shared" si="852"/>
        <v>3</v>
      </c>
      <c r="P6057" t="str">
        <f t="shared" si="853"/>
        <v>Work</v>
      </c>
      <c r="Q6057" t="str">
        <f>VLOOKUP(N6057,IF(P6057="Work",Intervals!$A$4:$C$9,Intervals!$F$4:$H$9),3,1)</f>
        <v>Int_7-17</v>
      </c>
      <c r="R6057" t="str">
        <f t="shared" si="854"/>
        <v>1</v>
      </c>
      <c r="S6057">
        <f>VLOOKUP(N6057,IF(P6057="Work",Intervals!$A$4:$D$9,Intervals!$F$4:$I$9),4,1)</f>
        <v>3</v>
      </c>
    </row>
    <row r="6058" spans="1:19" x14ac:dyDescent="0.25">
      <c r="A6058" t="s">
        <v>124</v>
      </c>
      <c r="B6058" s="1" t="s">
        <v>6209</v>
      </c>
      <c r="C6058" t="s">
        <v>339</v>
      </c>
      <c r="D6058">
        <f t="shared" si="846"/>
        <v>6056</v>
      </c>
      <c r="E6058" t="s">
        <v>347</v>
      </c>
      <c r="F6058" t="s">
        <v>10</v>
      </c>
      <c r="G6058" t="s">
        <v>4</v>
      </c>
      <c r="H6058" t="s">
        <v>11589</v>
      </c>
      <c r="I6058" s="4">
        <v>42509</v>
      </c>
      <c r="J6058">
        <f t="shared" si="847"/>
        <v>3</v>
      </c>
      <c r="K6058">
        <f t="shared" si="848"/>
        <v>6</v>
      </c>
      <c r="L6058" s="3">
        <f t="shared" si="849"/>
        <v>42676</v>
      </c>
      <c r="M6058" t="str">
        <f t="shared" si="850"/>
        <v>7:51:00</v>
      </c>
      <c r="N6058">
        <f t="shared" si="851"/>
        <v>471.00000000000011</v>
      </c>
      <c r="O6058">
        <f t="shared" si="852"/>
        <v>3</v>
      </c>
      <c r="P6058" t="str">
        <f t="shared" si="853"/>
        <v>Work</v>
      </c>
      <c r="Q6058" t="str">
        <f>VLOOKUP(N6058,IF(P6058="Work",Intervals!$A$4:$C$9,Intervals!$F$4:$H$9),3,1)</f>
        <v>Int_7-17</v>
      </c>
      <c r="R6058" t="str">
        <f t="shared" si="854"/>
        <v>1</v>
      </c>
      <c r="S6058">
        <f>VLOOKUP(N6058,IF(P6058="Work",Intervals!$A$4:$D$9,Intervals!$F$4:$I$9),4,1)</f>
        <v>3</v>
      </c>
    </row>
    <row r="6059" spans="1:19" x14ac:dyDescent="0.25">
      <c r="A6059" t="s">
        <v>178</v>
      </c>
      <c r="B6059" s="1" t="s">
        <v>6210</v>
      </c>
      <c r="C6059" t="s">
        <v>339</v>
      </c>
      <c r="D6059">
        <f t="shared" si="846"/>
        <v>6057</v>
      </c>
      <c r="E6059" t="s">
        <v>417</v>
      </c>
      <c r="F6059" t="s">
        <v>11570</v>
      </c>
      <c r="G6059" t="s">
        <v>4</v>
      </c>
      <c r="H6059" t="s">
        <v>11612</v>
      </c>
      <c r="I6059" t="s">
        <v>11686</v>
      </c>
      <c r="J6059">
        <f t="shared" si="847"/>
        <v>3</v>
      </c>
      <c r="K6059">
        <f t="shared" si="848"/>
        <v>6</v>
      </c>
      <c r="L6059" s="3">
        <f t="shared" si="849"/>
        <v>42676</v>
      </c>
      <c r="M6059" t="str">
        <f t="shared" si="850"/>
        <v>7:55:00</v>
      </c>
      <c r="N6059">
        <f t="shared" si="851"/>
        <v>475.00000000000006</v>
      </c>
      <c r="O6059">
        <f t="shared" si="852"/>
        <v>3</v>
      </c>
      <c r="P6059" t="str">
        <f t="shared" si="853"/>
        <v>Work</v>
      </c>
      <c r="Q6059" t="str">
        <f>VLOOKUP(N6059,IF(P6059="Work",Intervals!$A$4:$C$9,Intervals!$F$4:$H$9),3,1)</f>
        <v>Int_7-17</v>
      </c>
      <c r="R6059" t="str">
        <f t="shared" si="854"/>
        <v>1</v>
      </c>
      <c r="S6059">
        <f>VLOOKUP(N6059,IF(P6059="Work",Intervals!$A$4:$D$9,Intervals!$F$4:$I$9),4,1)</f>
        <v>3</v>
      </c>
    </row>
    <row r="6060" spans="1:19" x14ac:dyDescent="0.25">
      <c r="A6060" t="s">
        <v>122</v>
      </c>
      <c r="B6060" s="1" t="s">
        <v>6211</v>
      </c>
      <c r="C6060" t="s">
        <v>339</v>
      </c>
      <c r="D6060">
        <f t="shared" si="846"/>
        <v>6058</v>
      </c>
      <c r="E6060" t="s">
        <v>347</v>
      </c>
      <c r="F6060" t="s">
        <v>10</v>
      </c>
      <c r="G6060" t="s">
        <v>4</v>
      </c>
      <c r="H6060" t="s">
        <v>11589</v>
      </c>
      <c r="I6060" s="4">
        <v>42509</v>
      </c>
      <c r="J6060">
        <f t="shared" si="847"/>
        <v>3</v>
      </c>
      <c r="K6060">
        <f t="shared" si="848"/>
        <v>6</v>
      </c>
      <c r="L6060" s="3">
        <f t="shared" si="849"/>
        <v>42676</v>
      </c>
      <c r="M6060" t="str">
        <f t="shared" si="850"/>
        <v>7:57:00</v>
      </c>
      <c r="N6060">
        <f t="shared" si="851"/>
        <v>477.00000000000006</v>
      </c>
      <c r="O6060">
        <f t="shared" si="852"/>
        <v>3</v>
      </c>
      <c r="P6060" t="str">
        <f t="shared" si="853"/>
        <v>Work</v>
      </c>
      <c r="Q6060" t="str">
        <f>VLOOKUP(N6060,IF(P6060="Work",Intervals!$A$4:$C$9,Intervals!$F$4:$H$9),3,1)</f>
        <v>Int_7-17</v>
      </c>
      <c r="R6060" t="str">
        <f t="shared" si="854"/>
        <v>1</v>
      </c>
      <c r="S6060">
        <f>VLOOKUP(N6060,IF(P6060="Work",Intervals!$A$4:$D$9,Intervals!$F$4:$I$9),4,1)</f>
        <v>3</v>
      </c>
    </row>
    <row r="6061" spans="1:19" x14ac:dyDescent="0.25">
      <c r="A6061" t="s">
        <v>259</v>
      </c>
      <c r="B6061" s="1" t="s">
        <v>6212</v>
      </c>
      <c r="C6061" t="s">
        <v>339</v>
      </c>
      <c r="D6061">
        <f t="shared" si="846"/>
        <v>6059</v>
      </c>
      <c r="E6061" t="s">
        <v>384</v>
      </c>
      <c r="F6061" t="s">
        <v>10</v>
      </c>
      <c r="G6061" t="s">
        <v>4</v>
      </c>
      <c r="H6061" t="s">
        <v>11589</v>
      </c>
      <c r="I6061" s="4">
        <v>42509</v>
      </c>
      <c r="J6061">
        <f t="shared" si="847"/>
        <v>3</v>
      </c>
      <c r="K6061">
        <f t="shared" si="848"/>
        <v>6</v>
      </c>
      <c r="L6061" s="3">
        <f t="shared" si="849"/>
        <v>42676</v>
      </c>
      <c r="M6061" t="str">
        <f t="shared" si="850"/>
        <v>7:58:00</v>
      </c>
      <c r="N6061">
        <f t="shared" si="851"/>
        <v>477.99999999999989</v>
      </c>
      <c r="O6061">
        <f t="shared" si="852"/>
        <v>3</v>
      </c>
      <c r="P6061" t="str">
        <f t="shared" si="853"/>
        <v>Work</v>
      </c>
      <c r="Q6061" t="str">
        <f>VLOOKUP(N6061,IF(P6061="Work",Intervals!$A$4:$C$9,Intervals!$F$4:$H$9),3,1)</f>
        <v>Int_7-17</v>
      </c>
      <c r="R6061" t="str">
        <f t="shared" si="854"/>
        <v>1</v>
      </c>
      <c r="S6061">
        <f>VLOOKUP(N6061,IF(P6061="Work",Intervals!$A$4:$D$9,Intervals!$F$4:$I$9),4,1)</f>
        <v>3</v>
      </c>
    </row>
    <row r="6062" spans="1:19" x14ac:dyDescent="0.25">
      <c r="A6062" t="s">
        <v>126</v>
      </c>
      <c r="B6062" s="1" t="s">
        <v>6213</v>
      </c>
      <c r="C6062" t="s">
        <v>339</v>
      </c>
      <c r="D6062">
        <f t="shared" si="846"/>
        <v>6060</v>
      </c>
      <c r="E6062" t="s">
        <v>387</v>
      </c>
      <c r="F6062" t="s">
        <v>3</v>
      </c>
      <c r="G6062" t="s">
        <v>4</v>
      </c>
      <c r="H6062" t="s">
        <v>11597</v>
      </c>
      <c r="I6062" t="s">
        <v>11671</v>
      </c>
      <c r="J6062">
        <f t="shared" si="847"/>
        <v>3</v>
      </c>
      <c r="K6062">
        <f t="shared" si="848"/>
        <v>6</v>
      </c>
      <c r="L6062" s="3">
        <f t="shared" si="849"/>
        <v>42676</v>
      </c>
      <c r="M6062" t="str">
        <f t="shared" si="850"/>
        <v>7:59:00</v>
      </c>
      <c r="N6062">
        <f t="shared" si="851"/>
        <v>479.00000000000006</v>
      </c>
      <c r="O6062">
        <f t="shared" si="852"/>
        <v>3</v>
      </c>
      <c r="P6062" t="str">
        <f t="shared" si="853"/>
        <v>Work</v>
      </c>
      <c r="Q6062" t="str">
        <f>VLOOKUP(N6062,IF(P6062="Work",Intervals!$A$4:$C$9,Intervals!$F$4:$H$9),3,1)</f>
        <v>Int_7-17</v>
      </c>
      <c r="R6062" t="str">
        <f t="shared" si="854"/>
        <v>1</v>
      </c>
      <c r="S6062">
        <f>VLOOKUP(N6062,IF(P6062="Work",Intervals!$A$4:$D$9,Intervals!$F$4:$I$9),4,1)</f>
        <v>3</v>
      </c>
    </row>
    <row r="6063" spans="1:19" x14ac:dyDescent="0.25">
      <c r="A6063" t="s">
        <v>90</v>
      </c>
      <c r="B6063" s="1" t="s">
        <v>6214</v>
      </c>
      <c r="C6063" t="s">
        <v>339</v>
      </c>
      <c r="D6063">
        <f t="shared" si="846"/>
        <v>6061</v>
      </c>
      <c r="E6063" t="s">
        <v>346</v>
      </c>
      <c r="F6063" t="s">
        <v>10</v>
      </c>
      <c r="G6063" t="s">
        <v>4</v>
      </c>
      <c r="H6063" t="s">
        <v>11589</v>
      </c>
      <c r="I6063" s="4">
        <v>42509</v>
      </c>
      <c r="J6063">
        <f t="shared" si="847"/>
        <v>3</v>
      </c>
      <c r="K6063">
        <f t="shared" si="848"/>
        <v>6</v>
      </c>
      <c r="L6063" s="3">
        <f t="shared" si="849"/>
        <v>42676</v>
      </c>
      <c r="M6063" t="str">
        <f t="shared" si="850"/>
        <v>8:00:00</v>
      </c>
      <c r="N6063">
        <f t="shared" si="851"/>
        <v>479.99999999999989</v>
      </c>
      <c r="O6063">
        <f t="shared" si="852"/>
        <v>3</v>
      </c>
      <c r="P6063" t="str">
        <f t="shared" si="853"/>
        <v>Work</v>
      </c>
      <c r="Q6063" t="str">
        <f>VLOOKUP(N6063,IF(P6063="Work",Intervals!$A$4:$C$9,Intervals!$F$4:$H$9),3,1)</f>
        <v>Int_7-17</v>
      </c>
      <c r="R6063" t="str">
        <f t="shared" si="854"/>
        <v>1</v>
      </c>
      <c r="S6063">
        <f>VLOOKUP(N6063,IF(P6063="Work",Intervals!$A$4:$D$9,Intervals!$F$4:$I$9),4,1)</f>
        <v>3</v>
      </c>
    </row>
    <row r="6064" spans="1:19" x14ac:dyDescent="0.25">
      <c r="A6064" t="s">
        <v>259</v>
      </c>
      <c r="B6064" s="1" t="s">
        <v>6215</v>
      </c>
      <c r="C6064" t="s">
        <v>339</v>
      </c>
      <c r="D6064">
        <f t="shared" si="846"/>
        <v>6062</v>
      </c>
      <c r="E6064" t="s">
        <v>384</v>
      </c>
      <c r="F6064" t="s">
        <v>10</v>
      </c>
      <c r="G6064" t="s">
        <v>4</v>
      </c>
      <c r="H6064" t="s">
        <v>11589</v>
      </c>
      <c r="I6064" s="4">
        <v>42509</v>
      </c>
      <c r="J6064">
        <f t="shared" si="847"/>
        <v>3</v>
      </c>
      <c r="K6064">
        <f t="shared" si="848"/>
        <v>6</v>
      </c>
      <c r="L6064" s="3">
        <f t="shared" si="849"/>
        <v>42676</v>
      </c>
      <c r="M6064" t="str">
        <f t="shared" si="850"/>
        <v>8:02:00</v>
      </c>
      <c r="N6064">
        <f t="shared" si="851"/>
        <v>481.99999999999989</v>
      </c>
      <c r="O6064">
        <f t="shared" si="852"/>
        <v>3</v>
      </c>
      <c r="P6064" t="str">
        <f t="shared" si="853"/>
        <v>Work</v>
      </c>
      <c r="Q6064" t="str">
        <f>VLOOKUP(N6064,IF(P6064="Work",Intervals!$A$4:$C$9,Intervals!$F$4:$H$9),3,1)</f>
        <v>Int_7-17</v>
      </c>
      <c r="R6064" t="str">
        <f t="shared" si="854"/>
        <v>1</v>
      </c>
      <c r="S6064">
        <f>VLOOKUP(N6064,IF(P6064="Work",Intervals!$A$4:$D$9,Intervals!$F$4:$I$9),4,1)</f>
        <v>3</v>
      </c>
    </row>
    <row r="6065" spans="1:19" x14ac:dyDescent="0.25">
      <c r="A6065" t="s">
        <v>193</v>
      </c>
      <c r="B6065" s="1" t="s">
        <v>6216</v>
      </c>
      <c r="C6065" t="s">
        <v>339</v>
      </c>
      <c r="D6065">
        <f t="shared" si="846"/>
        <v>6063</v>
      </c>
      <c r="E6065" t="s">
        <v>347</v>
      </c>
      <c r="F6065" t="s">
        <v>10</v>
      </c>
      <c r="G6065" t="s">
        <v>4</v>
      </c>
      <c r="H6065" t="s">
        <v>11589</v>
      </c>
      <c r="I6065" s="4">
        <v>42509</v>
      </c>
      <c r="J6065">
        <f t="shared" si="847"/>
        <v>3</v>
      </c>
      <c r="K6065">
        <f t="shared" si="848"/>
        <v>6</v>
      </c>
      <c r="L6065" s="3">
        <f t="shared" si="849"/>
        <v>42676</v>
      </c>
      <c r="M6065" t="str">
        <f t="shared" si="850"/>
        <v>8:03:00</v>
      </c>
      <c r="N6065">
        <f t="shared" si="851"/>
        <v>483.00000000000006</v>
      </c>
      <c r="O6065">
        <f t="shared" si="852"/>
        <v>3</v>
      </c>
      <c r="P6065" t="str">
        <f t="shared" si="853"/>
        <v>Work</v>
      </c>
      <c r="Q6065" t="str">
        <f>VLOOKUP(N6065,IF(P6065="Work",Intervals!$A$4:$C$9,Intervals!$F$4:$H$9),3,1)</f>
        <v>Int_7-17</v>
      </c>
      <c r="R6065" t="str">
        <f t="shared" si="854"/>
        <v>1</v>
      </c>
      <c r="S6065">
        <f>VLOOKUP(N6065,IF(P6065="Work",Intervals!$A$4:$D$9,Intervals!$F$4:$I$9),4,1)</f>
        <v>3</v>
      </c>
    </row>
    <row r="6066" spans="1:19" x14ac:dyDescent="0.25">
      <c r="A6066" t="s">
        <v>259</v>
      </c>
      <c r="B6066" s="1" t="s">
        <v>6217</v>
      </c>
      <c r="C6066" t="s">
        <v>339</v>
      </c>
      <c r="D6066">
        <f t="shared" si="846"/>
        <v>6064</v>
      </c>
      <c r="E6066" t="s">
        <v>384</v>
      </c>
      <c r="F6066" t="s">
        <v>10</v>
      </c>
      <c r="G6066" t="s">
        <v>4</v>
      </c>
      <c r="H6066" t="s">
        <v>11589</v>
      </c>
      <c r="I6066" s="4">
        <v>42509</v>
      </c>
      <c r="J6066">
        <f t="shared" si="847"/>
        <v>3</v>
      </c>
      <c r="K6066">
        <f t="shared" si="848"/>
        <v>6</v>
      </c>
      <c r="L6066" s="3">
        <f t="shared" si="849"/>
        <v>42676</v>
      </c>
      <c r="M6066" t="str">
        <f t="shared" si="850"/>
        <v>8:04:00</v>
      </c>
      <c r="N6066">
        <f t="shared" si="851"/>
        <v>483.99999999999989</v>
      </c>
      <c r="O6066">
        <f t="shared" si="852"/>
        <v>3</v>
      </c>
      <c r="P6066" t="str">
        <f t="shared" si="853"/>
        <v>Work</v>
      </c>
      <c r="Q6066" t="str">
        <f>VLOOKUP(N6066,IF(P6066="Work",Intervals!$A$4:$C$9,Intervals!$F$4:$H$9),3,1)</f>
        <v>Int_7-17</v>
      </c>
      <c r="R6066" t="str">
        <f t="shared" si="854"/>
        <v>1</v>
      </c>
      <c r="S6066">
        <f>VLOOKUP(N6066,IF(P6066="Work",Intervals!$A$4:$D$9,Intervals!$F$4:$I$9),4,1)</f>
        <v>3</v>
      </c>
    </row>
    <row r="6067" spans="1:19" x14ac:dyDescent="0.25">
      <c r="A6067" t="s">
        <v>259</v>
      </c>
      <c r="B6067" s="1" t="s">
        <v>6218</v>
      </c>
      <c r="C6067" t="s">
        <v>339</v>
      </c>
      <c r="D6067">
        <f t="shared" si="846"/>
        <v>6065</v>
      </c>
      <c r="E6067" t="s">
        <v>384</v>
      </c>
      <c r="F6067" t="s">
        <v>10</v>
      </c>
      <c r="G6067" t="s">
        <v>4</v>
      </c>
      <c r="H6067" t="s">
        <v>11589</v>
      </c>
      <c r="I6067" s="4">
        <v>42509</v>
      </c>
      <c r="J6067">
        <f t="shared" si="847"/>
        <v>3</v>
      </c>
      <c r="K6067">
        <f t="shared" si="848"/>
        <v>6</v>
      </c>
      <c r="L6067" s="3">
        <f t="shared" si="849"/>
        <v>42676</v>
      </c>
      <c r="M6067" t="str">
        <f t="shared" si="850"/>
        <v>8:05:00</v>
      </c>
      <c r="N6067">
        <f t="shared" si="851"/>
        <v>485.00000000000006</v>
      </c>
      <c r="O6067">
        <f t="shared" si="852"/>
        <v>3</v>
      </c>
      <c r="P6067" t="str">
        <f t="shared" si="853"/>
        <v>Work</v>
      </c>
      <c r="Q6067" t="str">
        <f>VLOOKUP(N6067,IF(P6067="Work",Intervals!$A$4:$C$9,Intervals!$F$4:$H$9),3,1)</f>
        <v>Int_7-17</v>
      </c>
      <c r="R6067" t="str">
        <f t="shared" si="854"/>
        <v>1</v>
      </c>
      <c r="S6067">
        <f>VLOOKUP(N6067,IF(P6067="Work",Intervals!$A$4:$D$9,Intervals!$F$4:$I$9),4,1)</f>
        <v>3</v>
      </c>
    </row>
    <row r="6068" spans="1:19" x14ac:dyDescent="0.25">
      <c r="A6068" t="s">
        <v>99</v>
      </c>
      <c r="B6068" s="1" t="s">
        <v>6219</v>
      </c>
      <c r="C6068" t="s">
        <v>339</v>
      </c>
      <c r="D6068">
        <f t="shared" si="846"/>
        <v>6066</v>
      </c>
      <c r="E6068" t="s">
        <v>386</v>
      </c>
      <c r="F6068" t="s">
        <v>10</v>
      </c>
      <c r="G6068" t="s">
        <v>4</v>
      </c>
      <c r="H6068" t="s">
        <v>11603</v>
      </c>
      <c r="I6068" t="s">
        <v>11677</v>
      </c>
      <c r="J6068">
        <f t="shared" si="847"/>
        <v>3</v>
      </c>
      <c r="K6068">
        <f t="shared" si="848"/>
        <v>6</v>
      </c>
      <c r="L6068" s="3">
        <f t="shared" si="849"/>
        <v>42676</v>
      </c>
      <c r="M6068" t="str">
        <f t="shared" si="850"/>
        <v>8:08:00</v>
      </c>
      <c r="N6068">
        <f t="shared" si="851"/>
        <v>487.99999999999989</v>
      </c>
      <c r="O6068">
        <f t="shared" si="852"/>
        <v>3</v>
      </c>
      <c r="P6068" t="str">
        <f t="shared" si="853"/>
        <v>Work</v>
      </c>
      <c r="Q6068" t="str">
        <f>VLOOKUP(N6068,IF(P6068="Work",Intervals!$A$4:$C$9,Intervals!$F$4:$H$9),3,1)</f>
        <v>Int_7-17</v>
      </c>
      <c r="R6068" t="str">
        <f t="shared" si="854"/>
        <v>1</v>
      </c>
      <c r="S6068">
        <f>VLOOKUP(N6068,IF(P6068="Work",Intervals!$A$4:$D$9,Intervals!$F$4:$I$9),4,1)</f>
        <v>3</v>
      </c>
    </row>
    <row r="6069" spans="1:19" x14ac:dyDescent="0.25">
      <c r="A6069" t="s">
        <v>139</v>
      </c>
      <c r="B6069" s="1" t="s">
        <v>6220</v>
      </c>
      <c r="C6069" t="s">
        <v>339</v>
      </c>
      <c r="D6069">
        <f t="shared" si="846"/>
        <v>6067</v>
      </c>
      <c r="E6069" t="s">
        <v>357</v>
      </c>
      <c r="F6069" t="s">
        <v>3</v>
      </c>
      <c r="G6069" t="s">
        <v>4</v>
      </c>
      <c r="H6069" t="s">
        <v>11597</v>
      </c>
      <c r="I6069" t="s">
        <v>11671</v>
      </c>
      <c r="J6069">
        <f t="shared" si="847"/>
        <v>3</v>
      </c>
      <c r="K6069">
        <f t="shared" si="848"/>
        <v>6</v>
      </c>
      <c r="L6069" s="3">
        <f t="shared" si="849"/>
        <v>42676</v>
      </c>
      <c r="M6069" t="str">
        <f t="shared" si="850"/>
        <v>8:14:00</v>
      </c>
      <c r="N6069">
        <f t="shared" si="851"/>
        <v>493.99999999999983</v>
      </c>
      <c r="O6069">
        <f t="shared" si="852"/>
        <v>3</v>
      </c>
      <c r="P6069" t="str">
        <f t="shared" si="853"/>
        <v>Work</v>
      </c>
      <c r="Q6069" t="str">
        <f>VLOOKUP(N6069,IF(P6069="Work",Intervals!$A$4:$C$9,Intervals!$F$4:$H$9),3,1)</f>
        <v>Int_7-17</v>
      </c>
      <c r="R6069" t="str">
        <f t="shared" si="854"/>
        <v>1</v>
      </c>
      <c r="S6069">
        <f>VLOOKUP(N6069,IF(P6069="Work",Intervals!$A$4:$D$9,Intervals!$F$4:$I$9),4,1)</f>
        <v>3</v>
      </c>
    </row>
    <row r="6070" spans="1:19" x14ac:dyDescent="0.25">
      <c r="A6070" t="s">
        <v>138</v>
      </c>
      <c r="B6070" s="1" t="s">
        <v>6221</v>
      </c>
      <c r="C6070" t="s">
        <v>339</v>
      </c>
      <c r="D6070">
        <f t="shared" si="846"/>
        <v>6068</v>
      </c>
      <c r="E6070" t="s">
        <v>386</v>
      </c>
      <c r="F6070" t="s">
        <v>10</v>
      </c>
      <c r="G6070" t="s">
        <v>4</v>
      </c>
      <c r="H6070" t="s">
        <v>11603</v>
      </c>
      <c r="I6070" t="s">
        <v>11677</v>
      </c>
      <c r="J6070">
        <f t="shared" si="847"/>
        <v>3</v>
      </c>
      <c r="K6070">
        <f t="shared" si="848"/>
        <v>6</v>
      </c>
      <c r="L6070" s="3">
        <f t="shared" si="849"/>
        <v>42676</v>
      </c>
      <c r="M6070" t="str">
        <f t="shared" si="850"/>
        <v>8:16:00</v>
      </c>
      <c r="N6070">
        <f t="shared" si="851"/>
        <v>496.00000000000017</v>
      </c>
      <c r="O6070">
        <f t="shared" si="852"/>
        <v>3</v>
      </c>
      <c r="P6070" t="str">
        <f t="shared" si="853"/>
        <v>Work</v>
      </c>
      <c r="Q6070" t="str">
        <f>VLOOKUP(N6070,IF(P6070="Work",Intervals!$A$4:$C$9,Intervals!$F$4:$H$9),3,1)</f>
        <v>Int_7-17</v>
      </c>
      <c r="R6070" t="str">
        <f t="shared" si="854"/>
        <v>1</v>
      </c>
      <c r="S6070">
        <f>VLOOKUP(N6070,IF(P6070="Work",Intervals!$A$4:$D$9,Intervals!$F$4:$I$9),4,1)</f>
        <v>3</v>
      </c>
    </row>
    <row r="6071" spans="1:19" x14ac:dyDescent="0.25">
      <c r="A6071" t="s">
        <v>168</v>
      </c>
      <c r="B6071" s="1" t="s">
        <v>6222</v>
      </c>
      <c r="C6071" t="s">
        <v>339</v>
      </c>
      <c r="D6071">
        <f t="shared" si="846"/>
        <v>6069</v>
      </c>
      <c r="E6071" t="s">
        <v>391</v>
      </c>
      <c r="F6071" t="s">
        <v>10</v>
      </c>
      <c r="G6071" t="s">
        <v>4</v>
      </c>
      <c r="H6071" t="s">
        <v>11603</v>
      </c>
      <c r="I6071" t="s">
        <v>11677</v>
      </c>
      <c r="J6071">
        <f t="shared" si="847"/>
        <v>3</v>
      </c>
      <c r="K6071">
        <f t="shared" si="848"/>
        <v>6</v>
      </c>
      <c r="L6071" s="3">
        <f t="shared" si="849"/>
        <v>42676</v>
      </c>
      <c r="M6071" t="str">
        <f t="shared" si="850"/>
        <v>8:19:00</v>
      </c>
      <c r="N6071">
        <f t="shared" si="851"/>
        <v>499</v>
      </c>
      <c r="O6071">
        <f t="shared" si="852"/>
        <v>3</v>
      </c>
      <c r="P6071" t="str">
        <f t="shared" si="853"/>
        <v>Work</v>
      </c>
      <c r="Q6071" t="str">
        <f>VLOOKUP(N6071,IF(P6071="Work",Intervals!$A$4:$C$9,Intervals!$F$4:$H$9),3,1)</f>
        <v>Int_7-17</v>
      </c>
      <c r="R6071" t="str">
        <f t="shared" si="854"/>
        <v>1</v>
      </c>
      <c r="S6071">
        <f>VLOOKUP(N6071,IF(P6071="Work",Intervals!$A$4:$D$9,Intervals!$F$4:$I$9),4,1)</f>
        <v>3</v>
      </c>
    </row>
    <row r="6072" spans="1:19" x14ac:dyDescent="0.25">
      <c r="A6072" t="s">
        <v>131</v>
      </c>
      <c r="B6072" s="1" t="s">
        <v>6223</v>
      </c>
      <c r="C6072" t="s">
        <v>339</v>
      </c>
      <c r="D6072">
        <f t="shared" si="846"/>
        <v>6070</v>
      </c>
      <c r="E6072" t="s">
        <v>386</v>
      </c>
      <c r="F6072" t="s">
        <v>10</v>
      </c>
      <c r="G6072" t="s">
        <v>4</v>
      </c>
      <c r="H6072" t="s">
        <v>11603</v>
      </c>
      <c r="I6072" t="s">
        <v>11677</v>
      </c>
      <c r="J6072">
        <f t="shared" si="847"/>
        <v>3</v>
      </c>
      <c r="K6072">
        <f t="shared" si="848"/>
        <v>6</v>
      </c>
      <c r="L6072" s="3">
        <f t="shared" si="849"/>
        <v>42676</v>
      </c>
      <c r="M6072" t="str">
        <f t="shared" si="850"/>
        <v>8:20:00</v>
      </c>
      <c r="N6072">
        <f t="shared" si="851"/>
        <v>500.00000000000011</v>
      </c>
      <c r="O6072">
        <f t="shared" si="852"/>
        <v>3</v>
      </c>
      <c r="P6072" t="str">
        <f t="shared" si="853"/>
        <v>Work</v>
      </c>
      <c r="Q6072" t="str">
        <f>VLOOKUP(N6072,IF(P6072="Work",Intervals!$A$4:$C$9,Intervals!$F$4:$H$9),3,1)</f>
        <v>Int_7-17</v>
      </c>
      <c r="R6072" t="str">
        <f t="shared" si="854"/>
        <v>1</v>
      </c>
      <c r="S6072">
        <f>VLOOKUP(N6072,IF(P6072="Work",Intervals!$A$4:$D$9,Intervals!$F$4:$I$9),4,1)</f>
        <v>3</v>
      </c>
    </row>
    <row r="6073" spans="1:19" x14ac:dyDescent="0.25">
      <c r="A6073" t="s">
        <v>198</v>
      </c>
      <c r="B6073" s="1" t="s">
        <v>6224</v>
      </c>
      <c r="C6073" t="s">
        <v>339</v>
      </c>
      <c r="D6073">
        <f t="shared" si="846"/>
        <v>6071</v>
      </c>
      <c r="E6073" t="s">
        <v>426</v>
      </c>
      <c r="F6073" t="s">
        <v>11571</v>
      </c>
      <c r="G6073" t="s">
        <v>4</v>
      </c>
      <c r="H6073" t="s">
        <v>11589</v>
      </c>
      <c r="I6073" s="4">
        <v>42509</v>
      </c>
      <c r="J6073">
        <f t="shared" si="847"/>
        <v>3</v>
      </c>
      <c r="K6073">
        <f t="shared" si="848"/>
        <v>6</v>
      </c>
      <c r="L6073" s="3">
        <f t="shared" si="849"/>
        <v>42676</v>
      </c>
      <c r="M6073" t="str">
        <f t="shared" si="850"/>
        <v>8:22:00</v>
      </c>
      <c r="N6073">
        <f t="shared" si="851"/>
        <v>502.00000000000011</v>
      </c>
      <c r="O6073">
        <f t="shared" si="852"/>
        <v>3</v>
      </c>
      <c r="P6073" t="str">
        <f t="shared" si="853"/>
        <v>Work</v>
      </c>
      <c r="Q6073" t="str">
        <f>VLOOKUP(N6073,IF(P6073="Work",Intervals!$A$4:$C$9,Intervals!$F$4:$H$9),3,1)</f>
        <v>Int_7-17</v>
      </c>
      <c r="R6073" t="str">
        <f t="shared" si="854"/>
        <v>1</v>
      </c>
      <c r="S6073">
        <f>VLOOKUP(N6073,IF(P6073="Work",Intervals!$A$4:$D$9,Intervals!$F$4:$I$9),4,1)</f>
        <v>3</v>
      </c>
    </row>
    <row r="6074" spans="1:19" x14ac:dyDescent="0.25">
      <c r="A6074" t="s">
        <v>146</v>
      </c>
      <c r="B6074" s="1" t="s">
        <v>6225</v>
      </c>
      <c r="C6074" t="s">
        <v>339</v>
      </c>
      <c r="D6074">
        <f t="shared" si="846"/>
        <v>6072</v>
      </c>
      <c r="E6074" t="s">
        <v>386</v>
      </c>
      <c r="F6074" t="s">
        <v>10</v>
      </c>
      <c r="G6074" t="s">
        <v>4</v>
      </c>
      <c r="H6074" t="s">
        <v>11603</v>
      </c>
      <c r="I6074" t="s">
        <v>11677</v>
      </c>
      <c r="J6074">
        <f t="shared" si="847"/>
        <v>3</v>
      </c>
      <c r="K6074">
        <f t="shared" si="848"/>
        <v>6</v>
      </c>
      <c r="L6074" s="3">
        <f t="shared" si="849"/>
        <v>42676</v>
      </c>
      <c r="M6074" t="str">
        <f t="shared" si="850"/>
        <v>8:23:00</v>
      </c>
      <c r="N6074">
        <f t="shared" si="851"/>
        <v>503</v>
      </c>
      <c r="O6074">
        <f t="shared" si="852"/>
        <v>3</v>
      </c>
      <c r="P6074" t="str">
        <f t="shared" si="853"/>
        <v>Work</v>
      </c>
      <c r="Q6074" t="str">
        <f>VLOOKUP(N6074,IF(P6074="Work",Intervals!$A$4:$C$9,Intervals!$F$4:$H$9),3,1)</f>
        <v>Int_7-17</v>
      </c>
      <c r="R6074" t="str">
        <f t="shared" si="854"/>
        <v>1</v>
      </c>
      <c r="S6074">
        <f>VLOOKUP(N6074,IF(P6074="Work",Intervals!$A$4:$D$9,Intervals!$F$4:$I$9),4,1)</f>
        <v>3</v>
      </c>
    </row>
    <row r="6075" spans="1:19" x14ac:dyDescent="0.25">
      <c r="A6075" t="s">
        <v>99</v>
      </c>
      <c r="B6075" s="1" t="s">
        <v>6225</v>
      </c>
      <c r="C6075" t="s">
        <v>339</v>
      </c>
      <c r="D6075">
        <f t="shared" si="846"/>
        <v>6073</v>
      </c>
      <c r="E6075" t="s">
        <v>357</v>
      </c>
      <c r="F6075" t="s">
        <v>3</v>
      </c>
      <c r="G6075" t="s">
        <v>4</v>
      </c>
      <c r="H6075" t="s">
        <v>11597</v>
      </c>
      <c r="I6075" t="s">
        <v>11671</v>
      </c>
      <c r="J6075">
        <f t="shared" si="847"/>
        <v>3</v>
      </c>
      <c r="K6075">
        <f t="shared" si="848"/>
        <v>6</v>
      </c>
      <c r="L6075" s="3">
        <f t="shared" si="849"/>
        <v>42676</v>
      </c>
      <c r="M6075" t="str">
        <f t="shared" si="850"/>
        <v>8:23:00</v>
      </c>
      <c r="N6075">
        <f t="shared" si="851"/>
        <v>503</v>
      </c>
      <c r="O6075">
        <f t="shared" si="852"/>
        <v>3</v>
      </c>
      <c r="P6075" t="str">
        <f t="shared" si="853"/>
        <v>Work</v>
      </c>
      <c r="Q6075" t="str">
        <f>VLOOKUP(N6075,IF(P6075="Work",Intervals!$A$4:$C$9,Intervals!$F$4:$H$9),3,1)</f>
        <v>Int_7-17</v>
      </c>
      <c r="R6075" t="str">
        <f t="shared" si="854"/>
        <v>1</v>
      </c>
      <c r="S6075">
        <f>VLOOKUP(N6075,IF(P6075="Work",Intervals!$A$4:$D$9,Intervals!$F$4:$I$9),4,1)</f>
        <v>3</v>
      </c>
    </row>
    <row r="6076" spans="1:19" x14ac:dyDescent="0.25">
      <c r="A6076" t="s">
        <v>113</v>
      </c>
      <c r="B6076" s="1" t="s">
        <v>6226</v>
      </c>
      <c r="C6076" t="s">
        <v>339</v>
      </c>
      <c r="D6076">
        <f t="shared" si="846"/>
        <v>6074</v>
      </c>
      <c r="E6076" t="s">
        <v>386</v>
      </c>
      <c r="F6076" t="s">
        <v>10</v>
      </c>
      <c r="G6076" t="s">
        <v>4</v>
      </c>
      <c r="H6076" t="s">
        <v>11603</v>
      </c>
      <c r="I6076" t="s">
        <v>11677</v>
      </c>
      <c r="J6076">
        <f t="shared" si="847"/>
        <v>3</v>
      </c>
      <c r="K6076">
        <f t="shared" si="848"/>
        <v>6</v>
      </c>
      <c r="L6076" s="3">
        <f t="shared" si="849"/>
        <v>42676</v>
      </c>
      <c r="M6076" t="str">
        <f t="shared" si="850"/>
        <v>8:24:00</v>
      </c>
      <c r="N6076">
        <f t="shared" si="851"/>
        <v>504.00000000000011</v>
      </c>
      <c r="O6076">
        <f t="shared" si="852"/>
        <v>3</v>
      </c>
      <c r="P6076" t="str">
        <f t="shared" si="853"/>
        <v>Work</v>
      </c>
      <c r="Q6076" t="str">
        <f>VLOOKUP(N6076,IF(P6076="Work",Intervals!$A$4:$C$9,Intervals!$F$4:$H$9),3,1)</f>
        <v>Int_7-17</v>
      </c>
      <c r="R6076" t="str">
        <f t="shared" si="854"/>
        <v>1</v>
      </c>
      <c r="S6076">
        <f>VLOOKUP(N6076,IF(P6076="Work",Intervals!$A$4:$D$9,Intervals!$F$4:$I$9),4,1)</f>
        <v>3</v>
      </c>
    </row>
    <row r="6077" spans="1:19" x14ac:dyDescent="0.25">
      <c r="A6077" t="s">
        <v>87</v>
      </c>
      <c r="B6077" s="1" t="s">
        <v>6226</v>
      </c>
      <c r="C6077" t="s">
        <v>339</v>
      </c>
      <c r="D6077">
        <f t="shared" si="846"/>
        <v>6075</v>
      </c>
      <c r="E6077" t="s">
        <v>346</v>
      </c>
      <c r="F6077" t="s">
        <v>10</v>
      </c>
      <c r="G6077" t="s">
        <v>4</v>
      </c>
      <c r="H6077" t="s">
        <v>11589</v>
      </c>
      <c r="I6077" s="4">
        <v>42509</v>
      </c>
      <c r="J6077">
        <f t="shared" si="847"/>
        <v>3</v>
      </c>
      <c r="K6077">
        <f t="shared" si="848"/>
        <v>6</v>
      </c>
      <c r="L6077" s="3">
        <f t="shared" si="849"/>
        <v>42676</v>
      </c>
      <c r="M6077" t="str">
        <f t="shared" si="850"/>
        <v>8:24:00</v>
      </c>
      <c r="N6077">
        <f t="shared" si="851"/>
        <v>504.00000000000011</v>
      </c>
      <c r="O6077">
        <f t="shared" si="852"/>
        <v>3</v>
      </c>
      <c r="P6077" t="str">
        <f t="shared" si="853"/>
        <v>Work</v>
      </c>
      <c r="Q6077" t="str">
        <f>VLOOKUP(N6077,IF(P6077="Work",Intervals!$A$4:$C$9,Intervals!$F$4:$H$9),3,1)</f>
        <v>Int_7-17</v>
      </c>
      <c r="R6077" t="str">
        <f t="shared" si="854"/>
        <v>1</v>
      </c>
      <c r="S6077">
        <f>VLOOKUP(N6077,IF(P6077="Work",Intervals!$A$4:$D$9,Intervals!$F$4:$I$9),4,1)</f>
        <v>3</v>
      </c>
    </row>
    <row r="6078" spans="1:19" x14ac:dyDescent="0.25">
      <c r="A6078" t="s">
        <v>115</v>
      </c>
      <c r="B6078" s="1" t="s">
        <v>6226</v>
      </c>
      <c r="C6078" t="s">
        <v>339</v>
      </c>
      <c r="D6078">
        <f t="shared" si="846"/>
        <v>6076</v>
      </c>
      <c r="E6078" t="s">
        <v>900</v>
      </c>
      <c r="F6078" t="s">
        <v>10</v>
      </c>
      <c r="G6078" t="s">
        <v>4</v>
      </c>
      <c r="H6078" t="s">
        <v>11589</v>
      </c>
      <c r="I6078" s="4">
        <v>42509</v>
      </c>
      <c r="J6078">
        <f t="shared" si="847"/>
        <v>3</v>
      </c>
      <c r="K6078">
        <f t="shared" si="848"/>
        <v>6</v>
      </c>
      <c r="L6078" s="3">
        <f t="shared" si="849"/>
        <v>42676</v>
      </c>
      <c r="M6078" t="str">
        <f t="shared" si="850"/>
        <v>8:24:00</v>
      </c>
      <c r="N6078">
        <f t="shared" si="851"/>
        <v>504.00000000000011</v>
      </c>
      <c r="O6078">
        <f t="shared" si="852"/>
        <v>3</v>
      </c>
      <c r="P6078" t="str">
        <f t="shared" si="853"/>
        <v>Work</v>
      </c>
      <c r="Q6078" t="str">
        <f>VLOOKUP(N6078,IF(P6078="Work",Intervals!$A$4:$C$9,Intervals!$F$4:$H$9),3,1)</f>
        <v>Int_7-17</v>
      </c>
      <c r="R6078" t="str">
        <f t="shared" si="854"/>
        <v>1</v>
      </c>
      <c r="S6078">
        <f>VLOOKUP(N6078,IF(P6078="Work",Intervals!$A$4:$D$9,Intervals!$F$4:$I$9),4,1)</f>
        <v>3</v>
      </c>
    </row>
    <row r="6079" spans="1:19" x14ac:dyDescent="0.25">
      <c r="A6079" t="s">
        <v>127</v>
      </c>
      <c r="B6079" s="1" t="s">
        <v>6227</v>
      </c>
      <c r="C6079" t="s">
        <v>339</v>
      </c>
      <c r="D6079">
        <f t="shared" si="846"/>
        <v>6077</v>
      </c>
      <c r="E6079" t="s">
        <v>388</v>
      </c>
      <c r="F6079" t="s">
        <v>10</v>
      </c>
      <c r="G6079" t="s">
        <v>4</v>
      </c>
      <c r="H6079" t="s">
        <v>11604</v>
      </c>
      <c r="I6079" t="s">
        <v>11678</v>
      </c>
      <c r="J6079">
        <f t="shared" si="847"/>
        <v>3</v>
      </c>
      <c r="K6079">
        <f t="shared" si="848"/>
        <v>6</v>
      </c>
      <c r="L6079" s="3">
        <f t="shared" si="849"/>
        <v>42676</v>
      </c>
      <c r="M6079" t="str">
        <f t="shared" si="850"/>
        <v>8:26:00</v>
      </c>
      <c r="N6079">
        <f t="shared" si="851"/>
        <v>506.00000000000011</v>
      </c>
      <c r="O6079">
        <f t="shared" si="852"/>
        <v>3</v>
      </c>
      <c r="P6079" t="str">
        <f t="shared" si="853"/>
        <v>Work</v>
      </c>
      <c r="Q6079" t="str">
        <f>VLOOKUP(N6079,IF(P6079="Work",Intervals!$A$4:$C$9,Intervals!$F$4:$H$9),3,1)</f>
        <v>Int_7-17</v>
      </c>
      <c r="R6079" t="str">
        <f t="shared" si="854"/>
        <v>1</v>
      </c>
      <c r="S6079">
        <f>VLOOKUP(N6079,IF(P6079="Work",Intervals!$A$4:$D$9,Intervals!$F$4:$I$9),4,1)</f>
        <v>3</v>
      </c>
    </row>
    <row r="6080" spans="1:19" x14ac:dyDescent="0.25">
      <c r="A6080" t="s">
        <v>136</v>
      </c>
      <c r="B6080" s="1" t="s">
        <v>6228</v>
      </c>
      <c r="C6080" t="s">
        <v>339</v>
      </c>
      <c r="D6080">
        <f t="shared" si="846"/>
        <v>6078</v>
      </c>
      <c r="E6080" t="s">
        <v>393</v>
      </c>
      <c r="F6080" t="s">
        <v>10</v>
      </c>
      <c r="G6080" t="s">
        <v>4</v>
      </c>
      <c r="H6080" t="s">
        <v>11589</v>
      </c>
      <c r="I6080" s="4">
        <v>42509</v>
      </c>
      <c r="J6080">
        <f t="shared" si="847"/>
        <v>3</v>
      </c>
      <c r="K6080">
        <f t="shared" si="848"/>
        <v>6</v>
      </c>
      <c r="L6080" s="3">
        <f t="shared" si="849"/>
        <v>42676</v>
      </c>
      <c r="M6080" t="str">
        <f t="shared" si="850"/>
        <v>8:27:00</v>
      </c>
      <c r="N6080">
        <f t="shared" si="851"/>
        <v>506.99999999999994</v>
      </c>
      <c r="O6080">
        <f t="shared" si="852"/>
        <v>3</v>
      </c>
      <c r="P6080" t="str">
        <f t="shared" si="853"/>
        <v>Work</v>
      </c>
      <c r="Q6080" t="str">
        <f>VLOOKUP(N6080,IF(P6080="Work",Intervals!$A$4:$C$9,Intervals!$F$4:$H$9),3,1)</f>
        <v>Int_7-17</v>
      </c>
      <c r="R6080" t="str">
        <f t="shared" si="854"/>
        <v>1</v>
      </c>
      <c r="S6080">
        <f>VLOOKUP(N6080,IF(P6080="Work",Intervals!$A$4:$D$9,Intervals!$F$4:$I$9),4,1)</f>
        <v>3</v>
      </c>
    </row>
    <row r="6081" spans="1:19" x14ac:dyDescent="0.25">
      <c r="A6081" t="s">
        <v>129</v>
      </c>
      <c r="B6081" s="1" t="s">
        <v>6229</v>
      </c>
      <c r="C6081" t="s">
        <v>339</v>
      </c>
      <c r="D6081">
        <f t="shared" si="846"/>
        <v>6079</v>
      </c>
      <c r="E6081" t="s">
        <v>347</v>
      </c>
      <c r="F6081" t="s">
        <v>10</v>
      </c>
      <c r="G6081" t="s">
        <v>4</v>
      </c>
      <c r="H6081" t="s">
        <v>11589</v>
      </c>
      <c r="I6081" s="4">
        <v>42509</v>
      </c>
      <c r="J6081">
        <f t="shared" si="847"/>
        <v>3</v>
      </c>
      <c r="K6081">
        <f t="shared" si="848"/>
        <v>6</v>
      </c>
      <c r="L6081" s="3">
        <f t="shared" si="849"/>
        <v>42676</v>
      </c>
      <c r="M6081" t="str">
        <f t="shared" si="850"/>
        <v>8:28:00</v>
      </c>
      <c r="N6081">
        <f t="shared" si="851"/>
        <v>508.00000000000011</v>
      </c>
      <c r="O6081">
        <f t="shared" si="852"/>
        <v>3</v>
      </c>
      <c r="P6081" t="str">
        <f t="shared" si="853"/>
        <v>Work</v>
      </c>
      <c r="Q6081" t="str">
        <f>VLOOKUP(N6081,IF(P6081="Work",Intervals!$A$4:$C$9,Intervals!$F$4:$H$9),3,1)</f>
        <v>Int_7-17</v>
      </c>
      <c r="R6081" t="str">
        <f t="shared" si="854"/>
        <v>1</v>
      </c>
      <c r="S6081">
        <f>VLOOKUP(N6081,IF(P6081="Work",Intervals!$A$4:$D$9,Intervals!$F$4:$I$9),4,1)</f>
        <v>3</v>
      </c>
    </row>
    <row r="6082" spans="1:19" x14ac:dyDescent="0.25">
      <c r="A6082" t="s">
        <v>143</v>
      </c>
      <c r="B6082" s="1" t="s">
        <v>6230</v>
      </c>
      <c r="C6082" t="s">
        <v>339</v>
      </c>
      <c r="D6082">
        <f t="shared" si="846"/>
        <v>6080</v>
      </c>
      <c r="E6082" t="s">
        <v>386</v>
      </c>
      <c r="F6082" t="s">
        <v>10</v>
      </c>
      <c r="G6082" t="s">
        <v>4</v>
      </c>
      <c r="H6082" t="s">
        <v>11603</v>
      </c>
      <c r="I6082" t="s">
        <v>11677</v>
      </c>
      <c r="J6082">
        <f t="shared" si="847"/>
        <v>3</v>
      </c>
      <c r="K6082">
        <f t="shared" si="848"/>
        <v>6</v>
      </c>
      <c r="L6082" s="3">
        <f t="shared" si="849"/>
        <v>42676</v>
      </c>
      <c r="M6082" t="str">
        <f t="shared" si="850"/>
        <v>8:29:00</v>
      </c>
      <c r="N6082">
        <f t="shared" si="851"/>
        <v>508.99999999999994</v>
      </c>
      <c r="O6082">
        <f t="shared" si="852"/>
        <v>3</v>
      </c>
      <c r="P6082" t="str">
        <f t="shared" si="853"/>
        <v>Work</v>
      </c>
      <c r="Q6082" t="str">
        <f>VLOOKUP(N6082,IF(P6082="Work",Intervals!$A$4:$C$9,Intervals!$F$4:$H$9),3,1)</f>
        <v>Int_7-17</v>
      </c>
      <c r="R6082" t="str">
        <f t="shared" si="854"/>
        <v>1</v>
      </c>
      <c r="S6082">
        <f>VLOOKUP(N6082,IF(P6082="Work",Intervals!$A$4:$D$9,Intervals!$F$4:$I$9),4,1)</f>
        <v>3</v>
      </c>
    </row>
    <row r="6083" spans="1:19" x14ac:dyDescent="0.25">
      <c r="A6083" t="s">
        <v>205</v>
      </c>
      <c r="B6083" s="1" t="s">
        <v>6231</v>
      </c>
      <c r="C6083" t="s">
        <v>339</v>
      </c>
      <c r="D6083">
        <f t="shared" ref="D6083:D6146" si="855">ROW()-ROW($D$2)</f>
        <v>6081</v>
      </c>
      <c r="E6083" t="s">
        <v>396</v>
      </c>
      <c r="F6083" t="s">
        <v>11569</v>
      </c>
      <c r="G6083" t="s">
        <v>4</v>
      </c>
      <c r="H6083" t="s">
        <v>11589</v>
      </c>
      <c r="I6083" s="4">
        <v>42509</v>
      </c>
      <c r="J6083">
        <f t="shared" ref="J6083:J6146" si="856">SEARCH("-",B6083)</f>
        <v>3</v>
      </c>
      <c r="K6083">
        <f t="shared" ref="K6083:K6146" si="857">SEARCH("-",B6083,J6083+1)</f>
        <v>6</v>
      </c>
      <c r="L6083" s="3">
        <f t="shared" ref="L6083:L6146" si="858">DATE(MID(B6083,K6083+1,4),LEFT(B6083,J6083-1),MID(B6083,J6083+1,K6083-J6083-1))</f>
        <v>42676</v>
      </c>
      <c r="M6083" t="str">
        <f t="shared" ref="M6083:M6146" si="859">MID(B6083,SEARCH(" ",B6083)+1,99)</f>
        <v>8:31:00</v>
      </c>
      <c r="N6083">
        <f t="shared" ref="N6083:N6146" si="860">((M6083+1)-"1.1.1900  0:00:00")*24*60</f>
        <v>510.99999999999994</v>
      </c>
      <c r="O6083">
        <f t="shared" ref="O6083:O6146" si="861">WEEKDAY(L6083,2)</f>
        <v>3</v>
      </c>
      <c r="P6083" t="str">
        <f t="shared" ref="P6083:P6146" si="862">IF(O6083&gt;5,"NonWork","Work")</f>
        <v>Work</v>
      </c>
      <c r="Q6083" t="str">
        <f>VLOOKUP(N6083,IF(P6083="Work",Intervals!$A$4:$C$9,Intervals!$F$4:$H$9),3,1)</f>
        <v>Int_7-17</v>
      </c>
      <c r="R6083" t="str">
        <f t="shared" ref="R6083:R6146" si="863">IF(O6083&gt;5,"2","1")</f>
        <v>1</v>
      </c>
      <c r="S6083">
        <f>VLOOKUP(N6083,IF(P6083="Work",Intervals!$A$4:$D$9,Intervals!$F$4:$I$9),4,1)</f>
        <v>3</v>
      </c>
    </row>
    <row r="6084" spans="1:19" x14ac:dyDescent="0.25">
      <c r="A6084" t="s">
        <v>157</v>
      </c>
      <c r="B6084" s="1" t="s">
        <v>6232</v>
      </c>
      <c r="C6084" t="s">
        <v>339</v>
      </c>
      <c r="D6084">
        <f t="shared" si="855"/>
        <v>6082</v>
      </c>
      <c r="E6084" t="s">
        <v>381</v>
      </c>
      <c r="F6084" t="s">
        <v>10</v>
      </c>
      <c r="G6084" t="s">
        <v>4</v>
      </c>
      <c r="H6084" t="s">
        <v>11589</v>
      </c>
      <c r="I6084" s="4">
        <v>42509</v>
      </c>
      <c r="J6084">
        <f t="shared" si="856"/>
        <v>3</v>
      </c>
      <c r="K6084">
        <f t="shared" si="857"/>
        <v>6</v>
      </c>
      <c r="L6084" s="3">
        <f t="shared" si="858"/>
        <v>42676</v>
      </c>
      <c r="M6084" t="str">
        <f t="shared" si="859"/>
        <v>8:34:00</v>
      </c>
      <c r="N6084">
        <f t="shared" si="860"/>
        <v>514.00000000000011</v>
      </c>
      <c r="O6084">
        <f t="shared" si="861"/>
        <v>3</v>
      </c>
      <c r="P6084" t="str">
        <f t="shared" si="862"/>
        <v>Work</v>
      </c>
      <c r="Q6084" t="str">
        <f>VLOOKUP(N6084,IF(P6084="Work",Intervals!$A$4:$C$9,Intervals!$F$4:$H$9),3,1)</f>
        <v>Int_7-17</v>
      </c>
      <c r="R6084" t="str">
        <f t="shared" si="863"/>
        <v>1</v>
      </c>
      <c r="S6084">
        <f>VLOOKUP(N6084,IF(P6084="Work",Intervals!$A$4:$D$9,Intervals!$F$4:$I$9),4,1)</f>
        <v>3</v>
      </c>
    </row>
    <row r="6085" spans="1:19" x14ac:dyDescent="0.25">
      <c r="A6085" t="s">
        <v>135</v>
      </c>
      <c r="B6085" s="1" t="s">
        <v>6233</v>
      </c>
      <c r="C6085" t="s">
        <v>339</v>
      </c>
      <c r="D6085">
        <f t="shared" si="855"/>
        <v>6083</v>
      </c>
      <c r="E6085" t="s">
        <v>392</v>
      </c>
      <c r="F6085" t="s">
        <v>11568</v>
      </c>
      <c r="G6085" t="s">
        <v>4</v>
      </c>
      <c r="H6085" t="s">
        <v>11589</v>
      </c>
      <c r="I6085" s="4">
        <v>42509</v>
      </c>
      <c r="J6085">
        <f t="shared" si="856"/>
        <v>3</v>
      </c>
      <c r="K6085">
        <f t="shared" si="857"/>
        <v>6</v>
      </c>
      <c r="L6085" s="3">
        <f t="shared" si="858"/>
        <v>42676</v>
      </c>
      <c r="M6085" t="str">
        <f t="shared" si="859"/>
        <v>8:35:00</v>
      </c>
      <c r="N6085">
        <f t="shared" si="860"/>
        <v>514.99999999999989</v>
      </c>
      <c r="O6085">
        <f t="shared" si="861"/>
        <v>3</v>
      </c>
      <c r="P6085" t="str">
        <f t="shared" si="862"/>
        <v>Work</v>
      </c>
      <c r="Q6085" t="str">
        <f>VLOOKUP(N6085,IF(P6085="Work",Intervals!$A$4:$C$9,Intervals!$F$4:$H$9),3,1)</f>
        <v>Int_7-17</v>
      </c>
      <c r="R6085" t="str">
        <f t="shared" si="863"/>
        <v>1</v>
      </c>
      <c r="S6085">
        <f>VLOOKUP(N6085,IF(P6085="Work",Intervals!$A$4:$D$9,Intervals!$F$4:$I$9),4,1)</f>
        <v>3</v>
      </c>
    </row>
    <row r="6086" spans="1:19" x14ac:dyDescent="0.25">
      <c r="A6086" t="s">
        <v>145</v>
      </c>
      <c r="B6086" s="1" t="s">
        <v>6233</v>
      </c>
      <c r="C6086" t="s">
        <v>339</v>
      </c>
      <c r="D6086">
        <f t="shared" si="855"/>
        <v>6084</v>
      </c>
      <c r="E6086" t="s">
        <v>386</v>
      </c>
      <c r="F6086" t="s">
        <v>10</v>
      </c>
      <c r="G6086" t="s">
        <v>4</v>
      </c>
      <c r="H6086" t="s">
        <v>11603</v>
      </c>
      <c r="I6086" t="s">
        <v>11677</v>
      </c>
      <c r="J6086">
        <f t="shared" si="856"/>
        <v>3</v>
      </c>
      <c r="K6086">
        <f t="shared" si="857"/>
        <v>6</v>
      </c>
      <c r="L6086" s="3">
        <f t="shared" si="858"/>
        <v>42676</v>
      </c>
      <c r="M6086" t="str">
        <f t="shared" si="859"/>
        <v>8:35:00</v>
      </c>
      <c r="N6086">
        <f t="shared" si="860"/>
        <v>514.99999999999989</v>
      </c>
      <c r="O6086">
        <f t="shared" si="861"/>
        <v>3</v>
      </c>
      <c r="P6086" t="str">
        <f t="shared" si="862"/>
        <v>Work</v>
      </c>
      <c r="Q6086" t="str">
        <f>VLOOKUP(N6086,IF(P6086="Work",Intervals!$A$4:$C$9,Intervals!$F$4:$H$9),3,1)</f>
        <v>Int_7-17</v>
      </c>
      <c r="R6086" t="str">
        <f t="shared" si="863"/>
        <v>1</v>
      </c>
      <c r="S6086">
        <f>VLOOKUP(N6086,IF(P6086="Work",Intervals!$A$4:$D$9,Intervals!$F$4:$I$9),4,1)</f>
        <v>3</v>
      </c>
    </row>
    <row r="6087" spans="1:19" x14ac:dyDescent="0.25">
      <c r="A6087" t="s">
        <v>238</v>
      </c>
      <c r="B6087" s="1" t="s">
        <v>6234</v>
      </c>
      <c r="C6087" t="s">
        <v>339</v>
      </c>
      <c r="D6087">
        <f t="shared" si="855"/>
        <v>6085</v>
      </c>
      <c r="E6087" t="s">
        <v>346</v>
      </c>
      <c r="F6087" t="s">
        <v>10</v>
      </c>
      <c r="G6087" t="s">
        <v>4</v>
      </c>
      <c r="H6087" t="s">
        <v>11589</v>
      </c>
      <c r="I6087" s="4">
        <v>42509</v>
      </c>
      <c r="J6087">
        <f t="shared" si="856"/>
        <v>3</v>
      </c>
      <c r="K6087">
        <f t="shared" si="857"/>
        <v>6</v>
      </c>
      <c r="L6087" s="3">
        <f t="shared" si="858"/>
        <v>42676</v>
      </c>
      <c r="M6087" t="str">
        <f t="shared" si="859"/>
        <v>8:39:00</v>
      </c>
      <c r="N6087">
        <f t="shared" si="860"/>
        <v>518.99999999999989</v>
      </c>
      <c r="O6087">
        <f t="shared" si="861"/>
        <v>3</v>
      </c>
      <c r="P6087" t="str">
        <f t="shared" si="862"/>
        <v>Work</v>
      </c>
      <c r="Q6087" t="str">
        <f>VLOOKUP(N6087,IF(P6087="Work",Intervals!$A$4:$C$9,Intervals!$F$4:$H$9),3,1)</f>
        <v>Int_7-17</v>
      </c>
      <c r="R6087" t="str">
        <f t="shared" si="863"/>
        <v>1</v>
      </c>
      <c r="S6087">
        <f>VLOOKUP(N6087,IF(P6087="Work",Intervals!$A$4:$D$9,Intervals!$F$4:$I$9),4,1)</f>
        <v>3</v>
      </c>
    </row>
    <row r="6088" spans="1:19" x14ac:dyDescent="0.25">
      <c r="A6088" t="s">
        <v>133</v>
      </c>
      <c r="B6088" s="1" t="s">
        <v>6235</v>
      </c>
      <c r="C6088" t="s">
        <v>339</v>
      </c>
      <c r="D6088">
        <f t="shared" si="855"/>
        <v>6086</v>
      </c>
      <c r="E6088" t="s">
        <v>391</v>
      </c>
      <c r="F6088" t="s">
        <v>10</v>
      </c>
      <c r="G6088" t="s">
        <v>4</v>
      </c>
      <c r="H6088" t="s">
        <v>11603</v>
      </c>
      <c r="I6088" t="s">
        <v>11677</v>
      </c>
      <c r="J6088">
        <f t="shared" si="856"/>
        <v>3</v>
      </c>
      <c r="K6088">
        <f t="shared" si="857"/>
        <v>6</v>
      </c>
      <c r="L6088" s="3">
        <f t="shared" si="858"/>
        <v>42676</v>
      </c>
      <c r="M6088" t="str">
        <f t="shared" si="859"/>
        <v>8:50:00</v>
      </c>
      <c r="N6088">
        <f t="shared" si="860"/>
        <v>530</v>
      </c>
      <c r="O6088">
        <f t="shared" si="861"/>
        <v>3</v>
      </c>
      <c r="P6088" t="str">
        <f t="shared" si="862"/>
        <v>Work</v>
      </c>
      <c r="Q6088" t="str">
        <f>VLOOKUP(N6088,IF(P6088="Work",Intervals!$A$4:$C$9,Intervals!$F$4:$H$9),3,1)</f>
        <v>Int_7-17</v>
      </c>
      <c r="R6088" t="str">
        <f t="shared" si="863"/>
        <v>1</v>
      </c>
      <c r="S6088">
        <f>VLOOKUP(N6088,IF(P6088="Work",Intervals!$A$4:$D$9,Intervals!$F$4:$I$9),4,1)</f>
        <v>3</v>
      </c>
    </row>
    <row r="6089" spans="1:19" x14ac:dyDescent="0.25">
      <c r="A6089" t="s">
        <v>267</v>
      </c>
      <c r="B6089" s="1" t="s">
        <v>6236</v>
      </c>
      <c r="C6089" t="s">
        <v>339</v>
      </c>
      <c r="D6089">
        <f t="shared" si="855"/>
        <v>6087</v>
      </c>
      <c r="E6089" t="s">
        <v>410</v>
      </c>
      <c r="F6089" t="s">
        <v>3</v>
      </c>
      <c r="G6089" t="s">
        <v>4</v>
      </c>
      <c r="H6089" t="s">
        <v>11589</v>
      </c>
      <c r="I6089" s="4">
        <v>42509</v>
      </c>
      <c r="J6089">
        <f t="shared" si="856"/>
        <v>3</v>
      </c>
      <c r="K6089">
        <f t="shared" si="857"/>
        <v>6</v>
      </c>
      <c r="L6089" s="3">
        <f t="shared" si="858"/>
        <v>42676</v>
      </c>
      <c r="M6089" t="str">
        <f t="shared" si="859"/>
        <v>8:51:00</v>
      </c>
      <c r="N6089">
        <f t="shared" si="860"/>
        <v>530.99999999999989</v>
      </c>
      <c r="O6089">
        <f t="shared" si="861"/>
        <v>3</v>
      </c>
      <c r="P6089" t="str">
        <f t="shared" si="862"/>
        <v>Work</v>
      </c>
      <c r="Q6089" t="str">
        <f>VLOOKUP(N6089,IF(P6089="Work",Intervals!$A$4:$C$9,Intervals!$F$4:$H$9),3,1)</f>
        <v>Int_7-17</v>
      </c>
      <c r="R6089" t="str">
        <f t="shared" si="863"/>
        <v>1</v>
      </c>
      <c r="S6089">
        <f>VLOOKUP(N6089,IF(P6089="Work",Intervals!$A$4:$D$9,Intervals!$F$4:$I$9),4,1)</f>
        <v>3</v>
      </c>
    </row>
    <row r="6090" spans="1:19" x14ac:dyDescent="0.25">
      <c r="A6090" t="s">
        <v>115</v>
      </c>
      <c r="B6090" s="1" t="s">
        <v>6237</v>
      </c>
      <c r="C6090" t="s">
        <v>339</v>
      </c>
      <c r="D6090">
        <f t="shared" si="855"/>
        <v>6088</v>
      </c>
      <c r="E6090" t="s">
        <v>409</v>
      </c>
      <c r="F6090" t="s">
        <v>11563</v>
      </c>
      <c r="G6090" t="s">
        <v>4</v>
      </c>
      <c r="H6090" t="s">
        <v>11589</v>
      </c>
      <c r="I6090" s="4">
        <v>42509</v>
      </c>
      <c r="J6090">
        <f t="shared" si="856"/>
        <v>3</v>
      </c>
      <c r="K6090">
        <f t="shared" si="857"/>
        <v>6</v>
      </c>
      <c r="L6090" s="3">
        <f t="shared" si="858"/>
        <v>42676</v>
      </c>
      <c r="M6090" t="str">
        <f t="shared" si="859"/>
        <v>8:52:00</v>
      </c>
      <c r="N6090">
        <f t="shared" si="860"/>
        <v>532</v>
      </c>
      <c r="O6090">
        <f t="shared" si="861"/>
        <v>3</v>
      </c>
      <c r="P6090" t="str">
        <f t="shared" si="862"/>
        <v>Work</v>
      </c>
      <c r="Q6090" t="str">
        <f>VLOOKUP(N6090,IF(P6090="Work",Intervals!$A$4:$C$9,Intervals!$F$4:$H$9),3,1)</f>
        <v>Int_7-17</v>
      </c>
      <c r="R6090" t="str">
        <f t="shared" si="863"/>
        <v>1</v>
      </c>
      <c r="S6090">
        <f>VLOOKUP(N6090,IF(P6090="Work",Intervals!$A$4:$D$9,Intervals!$F$4:$I$9),4,1)</f>
        <v>3</v>
      </c>
    </row>
    <row r="6091" spans="1:19" x14ac:dyDescent="0.25">
      <c r="A6091" t="s">
        <v>99</v>
      </c>
      <c r="B6091" s="1" t="s">
        <v>6238</v>
      </c>
      <c r="C6091" t="s">
        <v>339</v>
      </c>
      <c r="D6091">
        <f t="shared" si="855"/>
        <v>6089</v>
      </c>
      <c r="E6091" t="s">
        <v>386</v>
      </c>
      <c r="F6091" t="s">
        <v>10</v>
      </c>
      <c r="G6091" t="s">
        <v>4</v>
      </c>
      <c r="H6091" t="s">
        <v>11603</v>
      </c>
      <c r="I6091" t="s">
        <v>11677</v>
      </c>
      <c r="J6091">
        <f t="shared" si="856"/>
        <v>3</v>
      </c>
      <c r="K6091">
        <f t="shared" si="857"/>
        <v>6</v>
      </c>
      <c r="L6091" s="3">
        <f t="shared" si="858"/>
        <v>42676</v>
      </c>
      <c r="M6091" t="str">
        <f t="shared" si="859"/>
        <v>8:54:00</v>
      </c>
      <c r="N6091">
        <f t="shared" si="860"/>
        <v>534</v>
      </c>
      <c r="O6091">
        <f t="shared" si="861"/>
        <v>3</v>
      </c>
      <c r="P6091" t="str">
        <f t="shared" si="862"/>
        <v>Work</v>
      </c>
      <c r="Q6091" t="str">
        <f>VLOOKUP(N6091,IF(P6091="Work",Intervals!$A$4:$C$9,Intervals!$F$4:$H$9),3,1)</f>
        <v>Int_7-17</v>
      </c>
      <c r="R6091" t="str">
        <f t="shared" si="863"/>
        <v>1</v>
      </c>
      <c r="S6091">
        <f>VLOOKUP(N6091,IF(P6091="Work",Intervals!$A$4:$D$9,Intervals!$F$4:$I$9),4,1)</f>
        <v>3</v>
      </c>
    </row>
    <row r="6092" spans="1:19" x14ac:dyDescent="0.25">
      <c r="A6092" t="s">
        <v>206</v>
      </c>
      <c r="B6092" s="1" t="s">
        <v>6239</v>
      </c>
      <c r="C6092" t="s">
        <v>339</v>
      </c>
      <c r="D6092">
        <f t="shared" si="855"/>
        <v>6090</v>
      </c>
      <c r="E6092" t="s">
        <v>348</v>
      </c>
      <c r="F6092" t="s">
        <v>10</v>
      </c>
      <c r="G6092" t="s">
        <v>4</v>
      </c>
      <c r="H6092" t="s">
        <v>11589</v>
      </c>
      <c r="I6092" s="4">
        <v>42509</v>
      </c>
      <c r="J6092">
        <f t="shared" si="856"/>
        <v>3</v>
      </c>
      <c r="K6092">
        <f t="shared" si="857"/>
        <v>6</v>
      </c>
      <c r="L6092" s="3">
        <f t="shared" si="858"/>
        <v>42676</v>
      </c>
      <c r="M6092" t="str">
        <f t="shared" si="859"/>
        <v>9:09:00</v>
      </c>
      <c r="N6092">
        <f t="shared" si="860"/>
        <v>549.00000000000011</v>
      </c>
      <c r="O6092">
        <f t="shared" si="861"/>
        <v>3</v>
      </c>
      <c r="P6092" t="str">
        <f t="shared" si="862"/>
        <v>Work</v>
      </c>
      <c r="Q6092" t="str">
        <f>VLOOKUP(N6092,IF(P6092="Work",Intervals!$A$4:$C$9,Intervals!$F$4:$H$9),3,1)</f>
        <v>Int_7-17</v>
      </c>
      <c r="R6092" t="str">
        <f t="shared" si="863"/>
        <v>1</v>
      </c>
      <c r="S6092">
        <f>VLOOKUP(N6092,IF(P6092="Work",Intervals!$A$4:$D$9,Intervals!$F$4:$I$9),4,1)</f>
        <v>3</v>
      </c>
    </row>
    <row r="6093" spans="1:19" x14ac:dyDescent="0.25">
      <c r="A6093" t="s">
        <v>137</v>
      </c>
      <c r="B6093" s="1" t="s">
        <v>6239</v>
      </c>
      <c r="C6093" t="s">
        <v>339</v>
      </c>
      <c r="D6093">
        <f t="shared" si="855"/>
        <v>6091</v>
      </c>
      <c r="E6093" t="s">
        <v>347</v>
      </c>
      <c r="F6093" t="s">
        <v>10</v>
      </c>
      <c r="G6093" t="s">
        <v>4</v>
      </c>
      <c r="H6093" t="s">
        <v>11589</v>
      </c>
      <c r="I6093" s="4">
        <v>42509</v>
      </c>
      <c r="J6093">
        <f t="shared" si="856"/>
        <v>3</v>
      </c>
      <c r="K6093">
        <f t="shared" si="857"/>
        <v>6</v>
      </c>
      <c r="L6093" s="3">
        <f t="shared" si="858"/>
        <v>42676</v>
      </c>
      <c r="M6093" t="str">
        <f t="shared" si="859"/>
        <v>9:09:00</v>
      </c>
      <c r="N6093">
        <f t="shared" si="860"/>
        <v>549.00000000000011</v>
      </c>
      <c r="O6093">
        <f t="shared" si="861"/>
        <v>3</v>
      </c>
      <c r="P6093" t="str">
        <f t="shared" si="862"/>
        <v>Work</v>
      </c>
      <c r="Q6093" t="str">
        <f>VLOOKUP(N6093,IF(P6093="Work",Intervals!$A$4:$C$9,Intervals!$F$4:$H$9),3,1)</f>
        <v>Int_7-17</v>
      </c>
      <c r="R6093" t="str">
        <f t="shared" si="863"/>
        <v>1</v>
      </c>
      <c r="S6093">
        <f>VLOOKUP(N6093,IF(P6093="Work",Intervals!$A$4:$D$9,Intervals!$F$4:$I$9),4,1)</f>
        <v>3</v>
      </c>
    </row>
    <row r="6094" spans="1:19" x14ac:dyDescent="0.25">
      <c r="A6094" t="s">
        <v>206</v>
      </c>
      <c r="B6094" s="1" t="s">
        <v>6240</v>
      </c>
      <c r="C6094" t="s">
        <v>339</v>
      </c>
      <c r="D6094">
        <f t="shared" si="855"/>
        <v>6092</v>
      </c>
      <c r="E6094" t="s">
        <v>348</v>
      </c>
      <c r="F6094" t="s">
        <v>10</v>
      </c>
      <c r="G6094" t="s">
        <v>4</v>
      </c>
      <c r="H6094" t="s">
        <v>11589</v>
      </c>
      <c r="I6094" s="4">
        <v>42509</v>
      </c>
      <c r="J6094">
        <f t="shared" si="856"/>
        <v>3</v>
      </c>
      <c r="K6094">
        <f t="shared" si="857"/>
        <v>6</v>
      </c>
      <c r="L6094" s="3">
        <f t="shared" si="858"/>
        <v>42676</v>
      </c>
      <c r="M6094" t="str">
        <f t="shared" si="859"/>
        <v>9:11:00</v>
      </c>
      <c r="N6094">
        <f t="shared" si="860"/>
        <v>551.00000000000011</v>
      </c>
      <c r="O6094">
        <f t="shared" si="861"/>
        <v>3</v>
      </c>
      <c r="P6094" t="str">
        <f t="shared" si="862"/>
        <v>Work</v>
      </c>
      <c r="Q6094" t="str">
        <f>VLOOKUP(N6094,IF(P6094="Work",Intervals!$A$4:$C$9,Intervals!$F$4:$H$9),3,1)</f>
        <v>Int_7-17</v>
      </c>
      <c r="R6094" t="str">
        <f t="shared" si="863"/>
        <v>1</v>
      </c>
      <c r="S6094">
        <f>VLOOKUP(N6094,IF(P6094="Work",Intervals!$A$4:$D$9,Intervals!$F$4:$I$9),4,1)</f>
        <v>3</v>
      </c>
    </row>
    <row r="6095" spans="1:19" x14ac:dyDescent="0.25">
      <c r="A6095" t="s">
        <v>162</v>
      </c>
      <c r="B6095" s="1" t="s">
        <v>6241</v>
      </c>
      <c r="C6095" t="s">
        <v>339</v>
      </c>
      <c r="D6095">
        <f t="shared" si="855"/>
        <v>6093</v>
      </c>
      <c r="E6095" t="s">
        <v>387</v>
      </c>
      <c r="F6095" t="s">
        <v>3</v>
      </c>
      <c r="G6095" t="s">
        <v>4</v>
      </c>
      <c r="H6095" t="s">
        <v>11597</v>
      </c>
      <c r="I6095" t="s">
        <v>11671</v>
      </c>
      <c r="J6095">
        <f t="shared" si="856"/>
        <v>3</v>
      </c>
      <c r="K6095">
        <f t="shared" si="857"/>
        <v>6</v>
      </c>
      <c r="L6095" s="3">
        <f t="shared" si="858"/>
        <v>42676</v>
      </c>
      <c r="M6095" t="str">
        <f t="shared" si="859"/>
        <v>9:15:00</v>
      </c>
      <c r="N6095">
        <f t="shared" si="860"/>
        <v>555.00000000000011</v>
      </c>
      <c r="O6095">
        <f t="shared" si="861"/>
        <v>3</v>
      </c>
      <c r="P6095" t="str">
        <f t="shared" si="862"/>
        <v>Work</v>
      </c>
      <c r="Q6095" t="str">
        <f>VLOOKUP(N6095,IF(P6095="Work",Intervals!$A$4:$C$9,Intervals!$F$4:$H$9),3,1)</f>
        <v>Int_7-17</v>
      </c>
      <c r="R6095" t="str">
        <f t="shared" si="863"/>
        <v>1</v>
      </c>
      <c r="S6095">
        <f>VLOOKUP(N6095,IF(P6095="Work",Intervals!$A$4:$D$9,Intervals!$F$4:$I$9),4,1)</f>
        <v>3</v>
      </c>
    </row>
    <row r="6096" spans="1:19" x14ac:dyDescent="0.25">
      <c r="A6096" t="s">
        <v>147</v>
      </c>
      <c r="B6096" s="1" t="s">
        <v>6242</v>
      </c>
      <c r="C6096" t="s">
        <v>339</v>
      </c>
      <c r="D6096">
        <f t="shared" si="855"/>
        <v>6094</v>
      </c>
      <c r="E6096" t="s">
        <v>391</v>
      </c>
      <c r="F6096" t="s">
        <v>10</v>
      </c>
      <c r="G6096" t="s">
        <v>4</v>
      </c>
      <c r="H6096" t="s">
        <v>11603</v>
      </c>
      <c r="I6096" t="s">
        <v>11677</v>
      </c>
      <c r="J6096">
        <f t="shared" si="856"/>
        <v>3</v>
      </c>
      <c r="K6096">
        <f t="shared" si="857"/>
        <v>6</v>
      </c>
      <c r="L6096" s="3">
        <f t="shared" si="858"/>
        <v>42676</v>
      </c>
      <c r="M6096" t="str">
        <f t="shared" si="859"/>
        <v>9:16:00</v>
      </c>
      <c r="N6096">
        <f t="shared" si="860"/>
        <v>556</v>
      </c>
      <c r="O6096">
        <f t="shared" si="861"/>
        <v>3</v>
      </c>
      <c r="P6096" t="str">
        <f t="shared" si="862"/>
        <v>Work</v>
      </c>
      <c r="Q6096" t="str">
        <f>VLOOKUP(N6096,IF(P6096="Work",Intervals!$A$4:$C$9,Intervals!$F$4:$H$9),3,1)</f>
        <v>Int_7-17</v>
      </c>
      <c r="R6096" t="str">
        <f t="shared" si="863"/>
        <v>1</v>
      </c>
      <c r="S6096">
        <f>VLOOKUP(N6096,IF(P6096="Work",Intervals!$A$4:$D$9,Intervals!$F$4:$I$9),4,1)</f>
        <v>3</v>
      </c>
    </row>
    <row r="6097" spans="1:19" x14ac:dyDescent="0.25">
      <c r="A6097" t="s">
        <v>182</v>
      </c>
      <c r="B6097" s="1" t="s">
        <v>6243</v>
      </c>
      <c r="C6097" t="s">
        <v>339</v>
      </c>
      <c r="D6097">
        <f t="shared" si="855"/>
        <v>6095</v>
      </c>
      <c r="E6097" t="s">
        <v>391</v>
      </c>
      <c r="F6097" t="s">
        <v>10</v>
      </c>
      <c r="G6097" t="s">
        <v>4</v>
      </c>
      <c r="H6097" t="s">
        <v>11603</v>
      </c>
      <c r="I6097" t="s">
        <v>11677</v>
      </c>
      <c r="J6097">
        <f t="shared" si="856"/>
        <v>3</v>
      </c>
      <c r="K6097">
        <f t="shared" si="857"/>
        <v>6</v>
      </c>
      <c r="L6097" s="3">
        <f t="shared" si="858"/>
        <v>42676</v>
      </c>
      <c r="M6097" t="str">
        <f t="shared" si="859"/>
        <v>9:18:00</v>
      </c>
      <c r="N6097">
        <f t="shared" si="860"/>
        <v>557.99999999999989</v>
      </c>
      <c r="O6097">
        <f t="shared" si="861"/>
        <v>3</v>
      </c>
      <c r="P6097" t="str">
        <f t="shared" si="862"/>
        <v>Work</v>
      </c>
      <c r="Q6097" t="str">
        <f>VLOOKUP(N6097,IF(P6097="Work",Intervals!$A$4:$C$9,Intervals!$F$4:$H$9),3,1)</f>
        <v>Int_7-17</v>
      </c>
      <c r="R6097" t="str">
        <f t="shared" si="863"/>
        <v>1</v>
      </c>
      <c r="S6097">
        <f>VLOOKUP(N6097,IF(P6097="Work",Intervals!$A$4:$D$9,Intervals!$F$4:$I$9),4,1)</f>
        <v>3</v>
      </c>
    </row>
    <row r="6098" spans="1:19" x14ac:dyDescent="0.25">
      <c r="A6098" t="s">
        <v>204</v>
      </c>
      <c r="B6098" s="1" t="s">
        <v>6244</v>
      </c>
      <c r="C6098" t="s">
        <v>339</v>
      </c>
      <c r="D6098">
        <f t="shared" si="855"/>
        <v>6096</v>
      </c>
      <c r="E6098" t="s">
        <v>391</v>
      </c>
      <c r="F6098" t="s">
        <v>10</v>
      </c>
      <c r="G6098" t="s">
        <v>4</v>
      </c>
      <c r="H6098" t="s">
        <v>11603</v>
      </c>
      <c r="I6098" t="s">
        <v>11677</v>
      </c>
      <c r="J6098">
        <f t="shared" si="856"/>
        <v>3</v>
      </c>
      <c r="K6098">
        <f t="shared" si="857"/>
        <v>6</v>
      </c>
      <c r="L6098" s="3">
        <f t="shared" si="858"/>
        <v>42676</v>
      </c>
      <c r="M6098" t="str">
        <f t="shared" si="859"/>
        <v>9:19:00</v>
      </c>
      <c r="N6098">
        <f t="shared" si="860"/>
        <v>559.00000000000011</v>
      </c>
      <c r="O6098">
        <f t="shared" si="861"/>
        <v>3</v>
      </c>
      <c r="P6098" t="str">
        <f t="shared" si="862"/>
        <v>Work</v>
      </c>
      <c r="Q6098" t="str">
        <f>VLOOKUP(N6098,IF(P6098="Work",Intervals!$A$4:$C$9,Intervals!$F$4:$H$9),3,1)</f>
        <v>Int_7-17</v>
      </c>
      <c r="R6098" t="str">
        <f t="shared" si="863"/>
        <v>1</v>
      </c>
      <c r="S6098">
        <f>VLOOKUP(N6098,IF(P6098="Work",Intervals!$A$4:$D$9,Intervals!$F$4:$I$9),4,1)</f>
        <v>3</v>
      </c>
    </row>
    <row r="6099" spans="1:19" x14ac:dyDescent="0.25">
      <c r="A6099" t="s">
        <v>167</v>
      </c>
      <c r="B6099" s="1" t="s">
        <v>6244</v>
      </c>
      <c r="C6099" t="s">
        <v>339</v>
      </c>
      <c r="D6099">
        <f t="shared" si="855"/>
        <v>6097</v>
      </c>
      <c r="E6099" t="s">
        <v>391</v>
      </c>
      <c r="F6099" t="s">
        <v>10</v>
      </c>
      <c r="G6099" t="s">
        <v>4</v>
      </c>
      <c r="H6099" t="s">
        <v>11603</v>
      </c>
      <c r="I6099" t="s">
        <v>11677</v>
      </c>
      <c r="J6099">
        <f t="shared" si="856"/>
        <v>3</v>
      </c>
      <c r="K6099">
        <f t="shared" si="857"/>
        <v>6</v>
      </c>
      <c r="L6099" s="3">
        <f t="shared" si="858"/>
        <v>42676</v>
      </c>
      <c r="M6099" t="str">
        <f t="shared" si="859"/>
        <v>9:19:00</v>
      </c>
      <c r="N6099">
        <f t="shared" si="860"/>
        <v>559.00000000000011</v>
      </c>
      <c r="O6099">
        <f t="shared" si="861"/>
        <v>3</v>
      </c>
      <c r="P6099" t="str">
        <f t="shared" si="862"/>
        <v>Work</v>
      </c>
      <c r="Q6099" t="str">
        <f>VLOOKUP(N6099,IF(P6099="Work",Intervals!$A$4:$C$9,Intervals!$F$4:$H$9),3,1)</f>
        <v>Int_7-17</v>
      </c>
      <c r="R6099" t="str">
        <f t="shared" si="863"/>
        <v>1</v>
      </c>
      <c r="S6099">
        <f>VLOOKUP(N6099,IF(P6099="Work",Intervals!$A$4:$D$9,Intervals!$F$4:$I$9),4,1)</f>
        <v>3</v>
      </c>
    </row>
    <row r="6100" spans="1:19" x14ac:dyDescent="0.25">
      <c r="A6100" t="s">
        <v>159</v>
      </c>
      <c r="B6100" s="1" t="s">
        <v>6245</v>
      </c>
      <c r="C6100" t="s">
        <v>339</v>
      </c>
      <c r="D6100">
        <f t="shared" si="855"/>
        <v>6098</v>
      </c>
      <c r="E6100" t="s">
        <v>381</v>
      </c>
      <c r="F6100" t="s">
        <v>10</v>
      </c>
      <c r="G6100" t="s">
        <v>4</v>
      </c>
      <c r="H6100" t="s">
        <v>11589</v>
      </c>
      <c r="I6100" s="4">
        <v>42509</v>
      </c>
      <c r="J6100">
        <f t="shared" si="856"/>
        <v>3</v>
      </c>
      <c r="K6100">
        <f t="shared" si="857"/>
        <v>6</v>
      </c>
      <c r="L6100" s="3">
        <f t="shared" si="858"/>
        <v>42676</v>
      </c>
      <c r="M6100" t="str">
        <f t="shared" si="859"/>
        <v>9:21:00</v>
      </c>
      <c r="N6100">
        <f t="shared" si="860"/>
        <v>561.00000000000011</v>
      </c>
      <c r="O6100">
        <f t="shared" si="861"/>
        <v>3</v>
      </c>
      <c r="P6100" t="str">
        <f t="shared" si="862"/>
        <v>Work</v>
      </c>
      <c r="Q6100" t="str">
        <f>VLOOKUP(N6100,IF(P6100="Work",Intervals!$A$4:$C$9,Intervals!$F$4:$H$9),3,1)</f>
        <v>Int_7-17</v>
      </c>
      <c r="R6100" t="str">
        <f t="shared" si="863"/>
        <v>1</v>
      </c>
      <c r="S6100">
        <f>VLOOKUP(N6100,IF(P6100="Work",Intervals!$A$4:$D$9,Intervals!$F$4:$I$9),4,1)</f>
        <v>3</v>
      </c>
    </row>
    <row r="6101" spans="1:19" x14ac:dyDescent="0.25">
      <c r="A6101" t="s">
        <v>148</v>
      </c>
      <c r="B6101" s="1" t="s">
        <v>6246</v>
      </c>
      <c r="C6101" t="s">
        <v>339</v>
      </c>
      <c r="D6101">
        <f t="shared" si="855"/>
        <v>6099</v>
      </c>
      <c r="E6101" t="s">
        <v>391</v>
      </c>
      <c r="F6101" t="s">
        <v>10</v>
      </c>
      <c r="G6101" t="s">
        <v>4</v>
      </c>
      <c r="H6101" t="s">
        <v>11603</v>
      </c>
      <c r="I6101" t="s">
        <v>11677</v>
      </c>
      <c r="J6101">
        <f t="shared" si="856"/>
        <v>3</v>
      </c>
      <c r="K6101">
        <f t="shared" si="857"/>
        <v>6</v>
      </c>
      <c r="L6101" s="3">
        <f t="shared" si="858"/>
        <v>42676</v>
      </c>
      <c r="M6101" t="str">
        <f t="shared" si="859"/>
        <v>9:25:00</v>
      </c>
      <c r="N6101">
        <f t="shared" si="860"/>
        <v>565.00000000000011</v>
      </c>
      <c r="O6101">
        <f t="shared" si="861"/>
        <v>3</v>
      </c>
      <c r="P6101" t="str">
        <f t="shared" si="862"/>
        <v>Work</v>
      </c>
      <c r="Q6101" t="str">
        <f>VLOOKUP(N6101,IF(P6101="Work",Intervals!$A$4:$C$9,Intervals!$F$4:$H$9),3,1)</f>
        <v>Int_7-17</v>
      </c>
      <c r="R6101" t="str">
        <f t="shared" si="863"/>
        <v>1</v>
      </c>
      <c r="S6101">
        <f>VLOOKUP(N6101,IF(P6101="Work",Intervals!$A$4:$D$9,Intervals!$F$4:$I$9),4,1)</f>
        <v>3</v>
      </c>
    </row>
    <row r="6102" spans="1:19" x14ac:dyDescent="0.25">
      <c r="A6102" t="s">
        <v>249</v>
      </c>
      <c r="B6102" s="1" t="s">
        <v>6247</v>
      </c>
      <c r="C6102" t="s">
        <v>339</v>
      </c>
      <c r="D6102">
        <f t="shared" si="855"/>
        <v>6100</v>
      </c>
      <c r="E6102" t="s">
        <v>392</v>
      </c>
      <c r="F6102" t="s">
        <v>11568</v>
      </c>
      <c r="G6102" t="s">
        <v>4</v>
      </c>
      <c r="H6102" t="s">
        <v>11589</v>
      </c>
      <c r="I6102" s="4">
        <v>42509</v>
      </c>
      <c r="J6102">
        <f t="shared" si="856"/>
        <v>3</v>
      </c>
      <c r="K6102">
        <f t="shared" si="857"/>
        <v>6</v>
      </c>
      <c r="L6102" s="3">
        <f t="shared" si="858"/>
        <v>42676</v>
      </c>
      <c r="M6102" t="str">
        <f t="shared" si="859"/>
        <v>9:27:00</v>
      </c>
      <c r="N6102">
        <f t="shared" si="860"/>
        <v>567.00000000000011</v>
      </c>
      <c r="O6102">
        <f t="shared" si="861"/>
        <v>3</v>
      </c>
      <c r="P6102" t="str">
        <f t="shared" si="862"/>
        <v>Work</v>
      </c>
      <c r="Q6102" t="str">
        <f>VLOOKUP(N6102,IF(P6102="Work",Intervals!$A$4:$C$9,Intervals!$F$4:$H$9),3,1)</f>
        <v>Int_7-17</v>
      </c>
      <c r="R6102" t="str">
        <f t="shared" si="863"/>
        <v>1</v>
      </c>
      <c r="S6102">
        <f>VLOOKUP(N6102,IF(P6102="Work",Intervals!$A$4:$D$9,Intervals!$F$4:$I$9),4,1)</f>
        <v>3</v>
      </c>
    </row>
    <row r="6103" spans="1:19" x14ac:dyDescent="0.25">
      <c r="A6103" t="s">
        <v>110</v>
      </c>
      <c r="B6103" s="1" t="s">
        <v>6247</v>
      </c>
      <c r="C6103" t="s">
        <v>339</v>
      </c>
      <c r="D6103">
        <f t="shared" si="855"/>
        <v>6101</v>
      </c>
      <c r="E6103" t="s">
        <v>391</v>
      </c>
      <c r="F6103" t="s">
        <v>10</v>
      </c>
      <c r="G6103" t="s">
        <v>4</v>
      </c>
      <c r="H6103" t="s">
        <v>11603</v>
      </c>
      <c r="I6103" t="s">
        <v>11677</v>
      </c>
      <c r="J6103">
        <f t="shared" si="856"/>
        <v>3</v>
      </c>
      <c r="K6103">
        <f t="shared" si="857"/>
        <v>6</v>
      </c>
      <c r="L6103" s="3">
        <f t="shared" si="858"/>
        <v>42676</v>
      </c>
      <c r="M6103" t="str">
        <f t="shared" si="859"/>
        <v>9:27:00</v>
      </c>
      <c r="N6103">
        <f t="shared" si="860"/>
        <v>567.00000000000011</v>
      </c>
      <c r="O6103">
        <f t="shared" si="861"/>
        <v>3</v>
      </c>
      <c r="P6103" t="str">
        <f t="shared" si="862"/>
        <v>Work</v>
      </c>
      <c r="Q6103" t="str">
        <f>VLOOKUP(N6103,IF(P6103="Work",Intervals!$A$4:$C$9,Intervals!$F$4:$H$9),3,1)</f>
        <v>Int_7-17</v>
      </c>
      <c r="R6103" t="str">
        <f t="shared" si="863"/>
        <v>1</v>
      </c>
      <c r="S6103">
        <f>VLOOKUP(N6103,IF(P6103="Work",Intervals!$A$4:$D$9,Intervals!$F$4:$I$9),4,1)</f>
        <v>3</v>
      </c>
    </row>
    <row r="6104" spans="1:19" x14ac:dyDescent="0.25">
      <c r="A6104" t="s">
        <v>119</v>
      </c>
      <c r="B6104" s="1" t="s">
        <v>6248</v>
      </c>
      <c r="C6104" t="s">
        <v>339</v>
      </c>
      <c r="D6104">
        <f t="shared" si="855"/>
        <v>6102</v>
      </c>
      <c r="E6104" t="s">
        <v>381</v>
      </c>
      <c r="F6104" t="s">
        <v>10</v>
      </c>
      <c r="G6104" t="s">
        <v>4</v>
      </c>
      <c r="H6104" t="s">
        <v>11589</v>
      </c>
      <c r="I6104" s="4">
        <v>42509</v>
      </c>
      <c r="J6104">
        <f t="shared" si="856"/>
        <v>3</v>
      </c>
      <c r="K6104">
        <f t="shared" si="857"/>
        <v>6</v>
      </c>
      <c r="L6104" s="3">
        <f t="shared" si="858"/>
        <v>42676</v>
      </c>
      <c r="M6104" t="str">
        <f t="shared" si="859"/>
        <v>9:28:00</v>
      </c>
      <c r="N6104">
        <f t="shared" si="860"/>
        <v>567.99999999999989</v>
      </c>
      <c r="O6104">
        <f t="shared" si="861"/>
        <v>3</v>
      </c>
      <c r="P6104" t="str">
        <f t="shared" si="862"/>
        <v>Work</v>
      </c>
      <c r="Q6104" t="str">
        <f>VLOOKUP(N6104,IF(P6104="Work",Intervals!$A$4:$C$9,Intervals!$F$4:$H$9),3,1)</f>
        <v>Int_7-17</v>
      </c>
      <c r="R6104" t="str">
        <f t="shared" si="863"/>
        <v>1</v>
      </c>
      <c r="S6104">
        <f>VLOOKUP(N6104,IF(P6104="Work",Intervals!$A$4:$D$9,Intervals!$F$4:$I$9),4,1)</f>
        <v>3</v>
      </c>
    </row>
    <row r="6105" spans="1:19" x14ac:dyDescent="0.25">
      <c r="A6105" t="s">
        <v>192</v>
      </c>
      <c r="B6105" s="1" t="s">
        <v>6249</v>
      </c>
      <c r="C6105" t="s">
        <v>339</v>
      </c>
      <c r="D6105">
        <f t="shared" si="855"/>
        <v>6103</v>
      </c>
      <c r="E6105" t="s">
        <v>348</v>
      </c>
      <c r="F6105" t="s">
        <v>10</v>
      </c>
      <c r="G6105" t="s">
        <v>4</v>
      </c>
      <c r="H6105" t="s">
        <v>11589</v>
      </c>
      <c r="I6105" s="4">
        <v>42509</v>
      </c>
      <c r="J6105">
        <f t="shared" si="856"/>
        <v>3</v>
      </c>
      <c r="K6105">
        <f t="shared" si="857"/>
        <v>6</v>
      </c>
      <c r="L6105" s="3">
        <f t="shared" si="858"/>
        <v>42676</v>
      </c>
      <c r="M6105" t="str">
        <f t="shared" si="859"/>
        <v>9:37:00</v>
      </c>
      <c r="N6105">
        <f t="shared" si="860"/>
        <v>577</v>
      </c>
      <c r="O6105">
        <f t="shared" si="861"/>
        <v>3</v>
      </c>
      <c r="P6105" t="str">
        <f t="shared" si="862"/>
        <v>Work</v>
      </c>
      <c r="Q6105" t="str">
        <f>VLOOKUP(N6105,IF(P6105="Work",Intervals!$A$4:$C$9,Intervals!$F$4:$H$9),3,1)</f>
        <v>Int_7-17</v>
      </c>
      <c r="R6105" t="str">
        <f t="shared" si="863"/>
        <v>1</v>
      </c>
      <c r="S6105">
        <f>VLOOKUP(N6105,IF(P6105="Work",Intervals!$A$4:$D$9,Intervals!$F$4:$I$9),4,1)</f>
        <v>3</v>
      </c>
    </row>
    <row r="6106" spans="1:19" x14ac:dyDescent="0.25">
      <c r="A6106" t="s">
        <v>211</v>
      </c>
      <c r="B6106" s="1" t="s">
        <v>6250</v>
      </c>
      <c r="C6106" t="s">
        <v>339</v>
      </c>
      <c r="D6106">
        <f t="shared" si="855"/>
        <v>6104</v>
      </c>
      <c r="E6106" t="s">
        <v>901</v>
      </c>
      <c r="F6106" t="s">
        <v>3</v>
      </c>
      <c r="G6106" t="s">
        <v>4</v>
      </c>
      <c r="H6106" t="s">
        <v>11589</v>
      </c>
      <c r="I6106" s="4">
        <v>42509</v>
      </c>
      <c r="J6106">
        <f t="shared" si="856"/>
        <v>3</v>
      </c>
      <c r="K6106">
        <f t="shared" si="857"/>
        <v>6</v>
      </c>
      <c r="L6106" s="3">
        <f t="shared" si="858"/>
        <v>42676</v>
      </c>
      <c r="M6106" t="str">
        <f t="shared" si="859"/>
        <v>9:39:00</v>
      </c>
      <c r="N6106">
        <f t="shared" si="860"/>
        <v>579</v>
      </c>
      <c r="O6106">
        <f t="shared" si="861"/>
        <v>3</v>
      </c>
      <c r="P6106" t="str">
        <f t="shared" si="862"/>
        <v>Work</v>
      </c>
      <c r="Q6106" t="str">
        <f>VLOOKUP(N6106,IF(P6106="Work",Intervals!$A$4:$C$9,Intervals!$F$4:$H$9),3,1)</f>
        <v>Int_7-17</v>
      </c>
      <c r="R6106" t="str">
        <f t="shared" si="863"/>
        <v>1</v>
      </c>
      <c r="S6106">
        <f>VLOOKUP(N6106,IF(P6106="Work",Intervals!$A$4:$D$9,Intervals!$F$4:$I$9),4,1)</f>
        <v>3</v>
      </c>
    </row>
    <row r="6107" spans="1:19" x14ac:dyDescent="0.25">
      <c r="A6107" t="s">
        <v>113</v>
      </c>
      <c r="B6107" s="1" t="s">
        <v>6251</v>
      </c>
      <c r="C6107" t="s">
        <v>339</v>
      </c>
      <c r="D6107">
        <f t="shared" si="855"/>
        <v>6105</v>
      </c>
      <c r="E6107" t="s">
        <v>386</v>
      </c>
      <c r="F6107" t="s">
        <v>10</v>
      </c>
      <c r="G6107" t="s">
        <v>4</v>
      </c>
      <c r="H6107" t="s">
        <v>11603</v>
      </c>
      <c r="I6107" t="s">
        <v>11677</v>
      </c>
      <c r="J6107">
        <f t="shared" si="856"/>
        <v>3</v>
      </c>
      <c r="K6107">
        <f t="shared" si="857"/>
        <v>6</v>
      </c>
      <c r="L6107" s="3">
        <f t="shared" si="858"/>
        <v>42676</v>
      </c>
      <c r="M6107" t="str">
        <f t="shared" si="859"/>
        <v>9:48:00</v>
      </c>
      <c r="N6107">
        <f t="shared" si="860"/>
        <v>588.00000000000011</v>
      </c>
      <c r="O6107">
        <f t="shared" si="861"/>
        <v>3</v>
      </c>
      <c r="P6107" t="str">
        <f t="shared" si="862"/>
        <v>Work</v>
      </c>
      <c r="Q6107" t="str">
        <f>VLOOKUP(N6107,IF(P6107="Work",Intervals!$A$4:$C$9,Intervals!$F$4:$H$9),3,1)</f>
        <v>Int_7-17</v>
      </c>
      <c r="R6107" t="str">
        <f t="shared" si="863"/>
        <v>1</v>
      </c>
      <c r="S6107">
        <f>VLOOKUP(N6107,IF(P6107="Work",Intervals!$A$4:$D$9,Intervals!$F$4:$I$9),4,1)</f>
        <v>3</v>
      </c>
    </row>
    <row r="6108" spans="1:19" x14ac:dyDescent="0.25">
      <c r="A6108" t="s">
        <v>211</v>
      </c>
      <c r="B6108" s="1" t="s">
        <v>6251</v>
      </c>
      <c r="C6108" t="s">
        <v>339</v>
      </c>
      <c r="D6108">
        <f t="shared" si="855"/>
        <v>6106</v>
      </c>
      <c r="E6108" t="s">
        <v>901</v>
      </c>
      <c r="F6108" t="s">
        <v>3</v>
      </c>
      <c r="G6108" t="s">
        <v>4</v>
      </c>
      <c r="H6108" t="s">
        <v>11589</v>
      </c>
      <c r="I6108" s="4">
        <v>42509</v>
      </c>
      <c r="J6108">
        <f t="shared" si="856"/>
        <v>3</v>
      </c>
      <c r="K6108">
        <f t="shared" si="857"/>
        <v>6</v>
      </c>
      <c r="L6108" s="3">
        <f t="shared" si="858"/>
        <v>42676</v>
      </c>
      <c r="M6108" t="str">
        <f t="shared" si="859"/>
        <v>9:48:00</v>
      </c>
      <c r="N6108">
        <f t="shared" si="860"/>
        <v>588.00000000000011</v>
      </c>
      <c r="O6108">
        <f t="shared" si="861"/>
        <v>3</v>
      </c>
      <c r="P6108" t="str">
        <f t="shared" si="862"/>
        <v>Work</v>
      </c>
      <c r="Q6108" t="str">
        <f>VLOOKUP(N6108,IF(P6108="Work",Intervals!$A$4:$C$9,Intervals!$F$4:$H$9),3,1)</f>
        <v>Int_7-17</v>
      </c>
      <c r="R6108" t="str">
        <f t="shared" si="863"/>
        <v>1</v>
      </c>
      <c r="S6108">
        <f>VLOOKUP(N6108,IF(P6108="Work",Intervals!$A$4:$D$9,Intervals!$F$4:$I$9),4,1)</f>
        <v>3</v>
      </c>
    </row>
    <row r="6109" spans="1:19" x14ac:dyDescent="0.25">
      <c r="A6109" t="s">
        <v>126</v>
      </c>
      <c r="B6109" s="1" t="s">
        <v>6252</v>
      </c>
      <c r="C6109" t="s">
        <v>339</v>
      </c>
      <c r="D6109">
        <f t="shared" si="855"/>
        <v>6107</v>
      </c>
      <c r="E6109" t="s">
        <v>387</v>
      </c>
      <c r="F6109" t="s">
        <v>3</v>
      </c>
      <c r="G6109" t="s">
        <v>4</v>
      </c>
      <c r="H6109" t="s">
        <v>11597</v>
      </c>
      <c r="I6109" t="s">
        <v>11671</v>
      </c>
      <c r="J6109">
        <f t="shared" si="856"/>
        <v>3</v>
      </c>
      <c r="K6109">
        <f t="shared" si="857"/>
        <v>6</v>
      </c>
      <c r="L6109" s="3">
        <f t="shared" si="858"/>
        <v>42676</v>
      </c>
      <c r="M6109" t="str">
        <f t="shared" si="859"/>
        <v>9:51:00</v>
      </c>
      <c r="N6109">
        <f t="shared" si="860"/>
        <v>591</v>
      </c>
      <c r="O6109">
        <f t="shared" si="861"/>
        <v>3</v>
      </c>
      <c r="P6109" t="str">
        <f t="shared" si="862"/>
        <v>Work</v>
      </c>
      <c r="Q6109" t="str">
        <f>VLOOKUP(N6109,IF(P6109="Work",Intervals!$A$4:$C$9,Intervals!$F$4:$H$9),3,1)</f>
        <v>Int_7-17</v>
      </c>
      <c r="R6109" t="str">
        <f t="shared" si="863"/>
        <v>1</v>
      </c>
      <c r="S6109">
        <f>VLOOKUP(N6109,IF(P6109="Work",Intervals!$A$4:$D$9,Intervals!$F$4:$I$9),4,1)</f>
        <v>3</v>
      </c>
    </row>
    <row r="6110" spans="1:19" x14ac:dyDescent="0.25">
      <c r="A6110" t="s">
        <v>162</v>
      </c>
      <c r="B6110" s="1" t="s">
        <v>6252</v>
      </c>
      <c r="C6110" t="s">
        <v>339</v>
      </c>
      <c r="D6110">
        <f t="shared" si="855"/>
        <v>6108</v>
      </c>
      <c r="E6110" t="s">
        <v>387</v>
      </c>
      <c r="F6110" t="s">
        <v>3</v>
      </c>
      <c r="G6110" t="s">
        <v>4</v>
      </c>
      <c r="H6110" t="s">
        <v>11597</v>
      </c>
      <c r="I6110" t="s">
        <v>11671</v>
      </c>
      <c r="J6110">
        <f t="shared" si="856"/>
        <v>3</v>
      </c>
      <c r="K6110">
        <f t="shared" si="857"/>
        <v>6</v>
      </c>
      <c r="L6110" s="3">
        <f t="shared" si="858"/>
        <v>42676</v>
      </c>
      <c r="M6110" t="str">
        <f t="shared" si="859"/>
        <v>9:51:00</v>
      </c>
      <c r="N6110">
        <f t="shared" si="860"/>
        <v>591</v>
      </c>
      <c r="O6110">
        <f t="shared" si="861"/>
        <v>3</v>
      </c>
      <c r="P6110" t="str">
        <f t="shared" si="862"/>
        <v>Work</v>
      </c>
      <c r="Q6110" t="str">
        <f>VLOOKUP(N6110,IF(P6110="Work",Intervals!$A$4:$C$9,Intervals!$F$4:$H$9),3,1)</f>
        <v>Int_7-17</v>
      </c>
      <c r="R6110" t="str">
        <f t="shared" si="863"/>
        <v>1</v>
      </c>
      <c r="S6110">
        <f>VLOOKUP(N6110,IF(P6110="Work",Intervals!$A$4:$D$9,Intervals!$F$4:$I$9),4,1)</f>
        <v>3</v>
      </c>
    </row>
    <row r="6111" spans="1:19" x14ac:dyDescent="0.25">
      <c r="A6111" t="s">
        <v>141</v>
      </c>
      <c r="B6111" s="1" t="s">
        <v>6252</v>
      </c>
      <c r="C6111" t="s">
        <v>339</v>
      </c>
      <c r="D6111">
        <f t="shared" si="855"/>
        <v>6109</v>
      </c>
      <c r="E6111" t="s">
        <v>385</v>
      </c>
      <c r="F6111" t="s">
        <v>3</v>
      </c>
      <c r="G6111" t="s">
        <v>4</v>
      </c>
      <c r="H6111" t="s">
        <v>11597</v>
      </c>
      <c r="I6111" t="s">
        <v>11671</v>
      </c>
      <c r="J6111">
        <f t="shared" si="856"/>
        <v>3</v>
      </c>
      <c r="K6111">
        <f t="shared" si="857"/>
        <v>6</v>
      </c>
      <c r="L6111" s="3">
        <f t="shared" si="858"/>
        <v>42676</v>
      </c>
      <c r="M6111" t="str">
        <f t="shared" si="859"/>
        <v>9:51:00</v>
      </c>
      <c r="N6111">
        <f t="shared" si="860"/>
        <v>591</v>
      </c>
      <c r="O6111">
        <f t="shared" si="861"/>
        <v>3</v>
      </c>
      <c r="P6111" t="str">
        <f t="shared" si="862"/>
        <v>Work</v>
      </c>
      <c r="Q6111" t="str">
        <f>VLOOKUP(N6111,IF(P6111="Work",Intervals!$A$4:$C$9,Intervals!$F$4:$H$9),3,1)</f>
        <v>Int_7-17</v>
      </c>
      <c r="R6111" t="str">
        <f t="shared" si="863"/>
        <v>1</v>
      </c>
      <c r="S6111">
        <f>VLOOKUP(N6111,IF(P6111="Work",Intervals!$A$4:$D$9,Intervals!$F$4:$I$9),4,1)</f>
        <v>3</v>
      </c>
    </row>
    <row r="6112" spans="1:19" x14ac:dyDescent="0.25">
      <c r="A6112" t="s">
        <v>179</v>
      </c>
      <c r="B6112" s="1" t="s">
        <v>6252</v>
      </c>
      <c r="C6112" t="s">
        <v>339</v>
      </c>
      <c r="D6112">
        <f t="shared" si="855"/>
        <v>6110</v>
      </c>
      <c r="E6112" t="s">
        <v>418</v>
      </c>
      <c r="F6112" t="s">
        <v>3</v>
      </c>
      <c r="G6112" t="s">
        <v>4</v>
      </c>
      <c r="H6112" t="s">
        <v>11589</v>
      </c>
      <c r="I6112" s="4">
        <v>42509</v>
      </c>
      <c r="J6112">
        <f t="shared" si="856"/>
        <v>3</v>
      </c>
      <c r="K6112">
        <f t="shared" si="857"/>
        <v>6</v>
      </c>
      <c r="L6112" s="3">
        <f t="shared" si="858"/>
        <v>42676</v>
      </c>
      <c r="M6112" t="str">
        <f t="shared" si="859"/>
        <v>9:51:00</v>
      </c>
      <c r="N6112">
        <f t="shared" si="860"/>
        <v>591</v>
      </c>
      <c r="O6112">
        <f t="shared" si="861"/>
        <v>3</v>
      </c>
      <c r="P6112" t="str">
        <f t="shared" si="862"/>
        <v>Work</v>
      </c>
      <c r="Q6112" t="str">
        <f>VLOOKUP(N6112,IF(P6112="Work",Intervals!$A$4:$C$9,Intervals!$F$4:$H$9),3,1)</f>
        <v>Int_7-17</v>
      </c>
      <c r="R6112" t="str">
        <f t="shared" si="863"/>
        <v>1</v>
      </c>
      <c r="S6112">
        <f>VLOOKUP(N6112,IF(P6112="Work",Intervals!$A$4:$D$9,Intervals!$F$4:$I$9),4,1)</f>
        <v>3</v>
      </c>
    </row>
    <row r="6113" spans="1:19" x14ac:dyDescent="0.25">
      <c r="A6113" t="s">
        <v>213</v>
      </c>
      <c r="B6113" s="1" t="s">
        <v>6253</v>
      </c>
      <c r="C6113" t="s">
        <v>339</v>
      </c>
      <c r="D6113">
        <f t="shared" si="855"/>
        <v>6111</v>
      </c>
      <c r="E6113" t="s">
        <v>436</v>
      </c>
      <c r="F6113" t="s">
        <v>3</v>
      </c>
      <c r="G6113" t="s">
        <v>4</v>
      </c>
      <c r="H6113" t="s">
        <v>11589</v>
      </c>
      <c r="I6113" s="4">
        <v>42509</v>
      </c>
      <c r="J6113">
        <f t="shared" si="856"/>
        <v>3</v>
      </c>
      <c r="K6113">
        <f t="shared" si="857"/>
        <v>6</v>
      </c>
      <c r="L6113" s="3">
        <f t="shared" si="858"/>
        <v>42676</v>
      </c>
      <c r="M6113" t="str">
        <f t="shared" si="859"/>
        <v>9:52:00</v>
      </c>
      <c r="N6113">
        <f t="shared" si="860"/>
        <v>592.00000000000011</v>
      </c>
      <c r="O6113">
        <f t="shared" si="861"/>
        <v>3</v>
      </c>
      <c r="P6113" t="str">
        <f t="shared" si="862"/>
        <v>Work</v>
      </c>
      <c r="Q6113" t="str">
        <f>VLOOKUP(N6113,IF(P6113="Work",Intervals!$A$4:$C$9,Intervals!$F$4:$H$9),3,1)</f>
        <v>Int_7-17</v>
      </c>
      <c r="R6113" t="str">
        <f t="shared" si="863"/>
        <v>1</v>
      </c>
      <c r="S6113">
        <f>VLOOKUP(N6113,IF(P6113="Work",Intervals!$A$4:$D$9,Intervals!$F$4:$I$9),4,1)</f>
        <v>3</v>
      </c>
    </row>
    <row r="6114" spans="1:19" x14ac:dyDescent="0.25">
      <c r="A6114" t="s">
        <v>165</v>
      </c>
      <c r="B6114" s="1" t="s">
        <v>6254</v>
      </c>
      <c r="C6114" t="s">
        <v>339</v>
      </c>
      <c r="D6114">
        <f t="shared" si="855"/>
        <v>6112</v>
      </c>
      <c r="E6114" t="s">
        <v>348</v>
      </c>
      <c r="F6114" t="s">
        <v>10</v>
      </c>
      <c r="G6114" t="s">
        <v>4</v>
      </c>
      <c r="H6114" t="s">
        <v>11589</v>
      </c>
      <c r="I6114" s="4">
        <v>42509</v>
      </c>
      <c r="J6114">
        <f t="shared" si="856"/>
        <v>3</v>
      </c>
      <c r="K6114">
        <f t="shared" si="857"/>
        <v>6</v>
      </c>
      <c r="L6114" s="3">
        <f t="shared" si="858"/>
        <v>42676</v>
      </c>
      <c r="M6114" t="str">
        <f t="shared" si="859"/>
        <v>9:53:00</v>
      </c>
      <c r="N6114">
        <f t="shared" si="860"/>
        <v>593</v>
      </c>
      <c r="O6114">
        <f t="shared" si="861"/>
        <v>3</v>
      </c>
      <c r="P6114" t="str">
        <f t="shared" si="862"/>
        <v>Work</v>
      </c>
      <c r="Q6114" t="str">
        <f>VLOOKUP(N6114,IF(P6114="Work",Intervals!$A$4:$C$9,Intervals!$F$4:$H$9),3,1)</f>
        <v>Int_7-17</v>
      </c>
      <c r="R6114" t="str">
        <f t="shared" si="863"/>
        <v>1</v>
      </c>
      <c r="S6114">
        <f>VLOOKUP(N6114,IF(P6114="Work",Intervals!$A$4:$D$9,Intervals!$F$4:$I$9),4,1)</f>
        <v>3</v>
      </c>
    </row>
    <row r="6115" spans="1:19" x14ac:dyDescent="0.25">
      <c r="A6115" t="s">
        <v>173</v>
      </c>
      <c r="B6115" s="1" t="s">
        <v>6254</v>
      </c>
      <c r="C6115" t="s">
        <v>339</v>
      </c>
      <c r="D6115">
        <f t="shared" si="855"/>
        <v>6113</v>
      </c>
      <c r="E6115" t="s">
        <v>386</v>
      </c>
      <c r="F6115" t="s">
        <v>10</v>
      </c>
      <c r="G6115" t="s">
        <v>4</v>
      </c>
      <c r="H6115" t="s">
        <v>11603</v>
      </c>
      <c r="I6115" t="s">
        <v>11677</v>
      </c>
      <c r="J6115">
        <f t="shared" si="856"/>
        <v>3</v>
      </c>
      <c r="K6115">
        <f t="shared" si="857"/>
        <v>6</v>
      </c>
      <c r="L6115" s="3">
        <f t="shared" si="858"/>
        <v>42676</v>
      </c>
      <c r="M6115" t="str">
        <f t="shared" si="859"/>
        <v>9:53:00</v>
      </c>
      <c r="N6115">
        <f t="shared" si="860"/>
        <v>593</v>
      </c>
      <c r="O6115">
        <f t="shared" si="861"/>
        <v>3</v>
      </c>
      <c r="P6115" t="str">
        <f t="shared" si="862"/>
        <v>Work</v>
      </c>
      <c r="Q6115" t="str">
        <f>VLOOKUP(N6115,IF(P6115="Work",Intervals!$A$4:$C$9,Intervals!$F$4:$H$9),3,1)</f>
        <v>Int_7-17</v>
      </c>
      <c r="R6115" t="str">
        <f t="shared" si="863"/>
        <v>1</v>
      </c>
      <c r="S6115">
        <f>VLOOKUP(N6115,IF(P6115="Work",Intervals!$A$4:$D$9,Intervals!$F$4:$I$9),4,1)</f>
        <v>3</v>
      </c>
    </row>
    <row r="6116" spans="1:19" x14ac:dyDescent="0.25">
      <c r="A6116" t="s">
        <v>95</v>
      </c>
      <c r="B6116" s="1" t="s">
        <v>6255</v>
      </c>
      <c r="C6116" t="s">
        <v>339</v>
      </c>
      <c r="D6116">
        <f t="shared" si="855"/>
        <v>6114</v>
      </c>
      <c r="E6116" t="s">
        <v>391</v>
      </c>
      <c r="F6116" t="s">
        <v>10</v>
      </c>
      <c r="G6116" t="s">
        <v>4</v>
      </c>
      <c r="H6116" t="s">
        <v>11603</v>
      </c>
      <c r="I6116" t="s">
        <v>11677</v>
      </c>
      <c r="J6116">
        <f t="shared" si="856"/>
        <v>3</v>
      </c>
      <c r="K6116">
        <f t="shared" si="857"/>
        <v>6</v>
      </c>
      <c r="L6116" s="3">
        <f t="shared" si="858"/>
        <v>42676</v>
      </c>
      <c r="M6116" t="str">
        <f t="shared" si="859"/>
        <v>9:54:00</v>
      </c>
      <c r="N6116">
        <f t="shared" si="860"/>
        <v>594.00000000000011</v>
      </c>
      <c r="O6116">
        <f t="shared" si="861"/>
        <v>3</v>
      </c>
      <c r="P6116" t="str">
        <f t="shared" si="862"/>
        <v>Work</v>
      </c>
      <c r="Q6116" t="str">
        <f>VLOOKUP(N6116,IF(P6116="Work",Intervals!$A$4:$C$9,Intervals!$F$4:$H$9),3,1)</f>
        <v>Int_7-17</v>
      </c>
      <c r="R6116" t="str">
        <f t="shared" si="863"/>
        <v>1</v>
      </c>
      <c r="S6116">
        <f>VLOOKUP(N6116,IF(P6116="Work",Intervals!$A$4:$D$9,Intervals!$F$4:$I$9),4,1)</f>
        <v>3</v>
      </c>
    </row>
    <row r="6117" spans="1:19" x14ac:dyDescent="0.25">
      <c r="A6117" t="s">
        <v>115</v>
      </c>
      <c r="B6117" s="1" t="s">
        <v>6256</v>
      </c>
      <c r="C6117" t="s">
        <v>339</v>
      </c>
      <c r="D6117">
        <f t="shared" si="855"/>
        <v>6115</v>
      </c>
      <c r="E6117" t="s">
        <v>409</v>
      </c>
      <c r="F6117" t="s">
        <v>11563</v>
      </c>
      <c r="G6117" t="s">
        <v>4</v>
      </c>
      <c r="H6117" t="s">
        <v>11589</v>
      </c>
      <c r="I6117" s="4">
        <v>42509</v>
      </c>
      <c r="J6117">
        <f t="shared" si="856"/>
        <v>3</v>
      </c>
      <c r="K6117">
        <f t="shared" si="857"/>
        <v>6</v>
      </c>
      <c r="L6117" s="3">
        <f t="shared" si="858"/>
        <v>42676</v>
      </c>
      <c r="M6117" t="str">
        <f t="shared" si="859"/>
        <v>9:55:00</v>
      </c>
      <c r="N6117">
        <f t="shared" si="860"/>
        <v>595</v>
      </c>
      <c r="O6117">
        <f t="shared" si="861"/>
        <v>3</v>
      </c>
      <c r="P6117" t="str">
        <f t="shared" si="862"/>
        <v>Work</v>
      </c>
      <c r="Q6117" t="str">
        <f>VLOOKUP(N6117,IF(P6117="Work",Intervals!$A$4:$C$9,Intervals!$F$4:$H$9),3,1)</f>
        <v>Int_7-17</v>
      </c>
      <c r="R6117" t="str">
        <f t="shared" si="863"/>
        <v>1</v>
      </c>
      <c r="S6117">
        <f>VLOOKUP(N6117,IF(P6117="Work",Intervals!$A$4:$D$9,Intervals!$F$4:$I$9),4,1)</f>
        <v>3</v>
      </c>
    </row>
    <row r="6118" spans="1:19" x14ac:dyDescent="0.25">
      <c r="A6118" t="s">
        <v>116</v>
      </c>
      <c r="B6118" s="1" t="s">
        <v>6257</v>
      </c>
      <c r="C6118" t="s">
        <v>339</v>
      </c>
      <c r="D6118">
        <f t="shared" si="855"/>
        <v>6116</v>
      </c>
      <c r="E6118" t="s">
        <v>379</v>
      </c>
      <c r="F6118" t="s">
        <v>10</v>
      </c>
      <c r="G6118" t="s">
        <v>4</v>
      </c>
      <c r="H6118" t="s">
        <v>11589</v>
      </c>
      <c r="I6118" s="4">
        <v>42509</v>
      </c>
      <c r="J6118">
        <f t="shared" si="856"/>
        <v>3</v>
      </c>
      <c r="K6118">
        <f t="shared" si="857"/>
        <v>6</v>
      </c>
      <c r="L6118" s="3">
        <f t="shared" si="858"/>
        <v>42676</v>
      </c>
      <c r="M6118" t="str">
        <f t="shared" si="859"/>
        <v>9:58:00</v>
      </c>
      <c r="N6118">
        <f t="shared" si="860"/>
        <v>598.00000000000011</v>
      </c>
      <c r="O6118">
        <f t="shared" si="861"/>
        <v>3</v>
      </c>
      <c r="P6118" t="str">
        <f t="shared" si="862"/>
        <v>Work</v>
      </c>
      <c r="Q6118" t="str">
        <f>VLOOKUP(N6118,IF(P6118="Work",Intervals!$A$4:$C$9,Intervals!$F$4:$H$9),3,1)</f>
        <v>Int_7-17</v>
      </c>
      <c r="R6118" t="str">
        <f t="shared" si="863"/>
        <v>1</v>
      </c>
      <c r="S6118">
        <f>VLOOKUP(N6118,IF(P6118="Work",Intervals!$A$4:$D$9,Intervals!$F$4:$I$9),4,1)</f>
        <v>3</v>
      </c>
    </row>
    <row r="6119" spans="1:19" x14ac:dyDescent="0.25">
      <c r="A6119" t="s">
        <v>161</v>
      </c>
      <c r="B6119" s="1" t="s">
        <v>6258</v>
      </c>
      <c r="C6119" t="s">
        <v>339</v>
      </c>
      <c r="D6119">
        <f t="shared" si="855"/>
        <v>6117</v>
      </c>
      <c r="E6119" t="s">
        <v>392</v>
      </c>
      <c r="F6119" t="s">
        <v>11568</v>
      </c>
      <c r="G6119" t="s">
        <v>4</v>
      </c>
      <c r="H6119" t="s">
        <v>11589</v>
      </c>
      <c r="I6119" s="4">
        <v>42509</v>
      </c>
      <c r="J6119">
        <f t="shared" si="856"/>
        <v>3</v>
      </c>
      <c r="K6119">
        <f t="shared" si="857"/>
        <v>6</v>
      </c>
      <c r="L6119" s="3">
        <f t="shared" si="858"/>
        <v>42676</v>
      </c>
      <c r="M6119" t="str">
        <f t="shared" si="859"/>
        <v>9:59:00</v>
      </c>
      <c r="N6119">
        <f t="shared" si="860"/>
        <v>599</v>
      </c>
      <c r="O6119">
        <f t="shared" si="861"/>
        <v>3</v>
      </c>
      <c r="P6119" t="str">
        <f t="shared" si="862"/>
        <v>Work</v>
      </c>
      <c r="Q6119" t="str">
        <f>VLOOKUP(N6119,IF(P6119="Work",Intervals!$A$4:$C$9,Intervals!$F$4:$H$9),3,1)</f>
        <v>Int_7-17</v>
      </c>
      <c r="R6119" t="str">
        <f t="shared" si="863"/>
        <v>1</v>
      </c>
      <c r="S6119">
        <f>VLOOKUP(N6119,IF(P6119="Work",Intervals!$A$4:$D$9,Intervals!$F$4:$I$9),4,1)</f>
        <v>3</v>
      </c>
    </row>
    <row r="6120" spans="1:19" x14ac:dyDescent="0.25">
      <c r="A6120" t="s">
        <v>238</v>
      </c>
      <c r="B6120" s="1" t="s">
        <v>6259</v>
      </c>
      <c r="C6120" t="s">
        <v>339</v>
      </c>
      <c r="D6120">
        <f t="shared" si="855"/>
        <v>6118</v>
      </c>
      <c r="E6120" t="s">
        <v>346</v>
      </c>
      <c r="F6120" t="s">
        <v>10</v>
      </c>
      <c r="G6120" t="s">
        <v>4</v>
      </c>
      <c r="H6120" t="s">
        <v>11589</v>
      </c>
      <c r="I6120" s="4">
        <v>42509</v>
      </c>
      <c r="J6120">
        <f t="shared" si="856"/>
        <v>3</v>
      </c>
      <c r="K6120">
        <f t="shared" si="857"/>
        <v>6</v>
      </c>
      <c r="L6120" s="3">
        <f t="shared" si="858"/>
        <v>42676</v>
      </c>
      <c r="M6120" t="str">
        <f t="shared" si="859"/>
        <v>10:02:00</v>
      </c>
      <c r="N6120">
        <f t="shared" si="860"/>
        <v>602.00000000000011</v>
      </c>
      <c r="O6120">
        <f t="shared" si="861"/>
        <v>3</v>
      </c>
      <c r="P6120" t="str">
        <f t="shared" si="862"/>
        <v>Work</v>
      </c>
      <c r="Q6120" t="str">
        <f>VLOOKUP(N6120,IF(P6120="Work",Intervals!$A$4:$C$9,Intervals!$F$4:$H$9),3,1)</f>
        <v>Int_7-17</v>
      </c>
      <c r="R6120" t="str">
        <f t="shared" si="863"/>
        <v>1</v>
      </c>
      <c r="S6120">
        <f>VLOOKUP(N6120,IF(P6120="Work",Intervals!$A$4:$D$9,Intervals!$F$4:$I$9),4,1)</f>
        <v>3</v>
      </c>
    </row>
    <row r="6121" spans="1:19" x14ac:dyDescent="0.25">
      <c r="A6121" t="s">
        <v>238</v>
      </c>
      <c r="B6121" s="1" t="s">
        <v>6260</v>
      </c>
      <c r="C6121" t="s">
        <v>339</v>
      </c>
      <c r="D6121">
        <f t="shared" si="855"/>
        <v>6119</v>
      </c>
      <c r="E6121" t="s">
        <v>346</v>
      </c>
      <c r="F6121" t="s">
        <v>10</v>
      </c>
      <c r="G6121" t="s">
        <v>4</v>
      </c>
      <c r="H6121" t="s">
        <v>11589</v>
      </c>
      <c r="I6121" s="4">
        <v>42509</v>
      </c>
      <c r="J6121">
        <f t="shared" si="856"/>
        <v>3</v>
      </c>
      <c r="K6121">
        <f t="shared" si="857"/>
        <v>6</v>
      </c>
      <c r="L6121" s="3">
        <f t="shared" si="858"/>
        <v>42676</v>
      </c>
      <c r="M6121" t="str">
        <f t="shared" si="859"/>
        <v>10:08:00</v>
      </c>
      <c r="N6121">
        <f t="shared" si="860"/>
        <v>608.00000000000011</v>
      </c>
      <c r="O6121">
        <f t="shared" si="861"/>
        <v>3</v>
      </c>
      <c r="P6121" t="str">
        <f t="shared" si="862"/>
        <v>Work</v>
      </c>
      <c r="Q6121" t="str">
        <f>VLOOKUP(N6121,IF(P6121="Work",Intervals!$A$4:$C$9,Intervals!$F$4:$H$9),3,1)</f>
        <v>Int_7-17</v>
      </c>
      <c r="R6121" t="str">
        <f t="shared" si="863"/>
        <v>1</v>
      </c>
      <c r="S6121">
        <f>VLOOKUP(N6121,IF(P6121="Work",Intervals!$A$4:$D$9,Intervals!$F$4:$I$9),4,1)</f>
        <v>3</v>
      </c>
    </row>
    <row r="6122" spans="1:19" x14ac:dyDescent="0.25">
      <c r="A6122" t="s">
        <v>152</v>
      </c>
      <c r="B6122" s="1" t="s">
        <v>6261</v>
      </c>
      <c r="C6122" t="s">
        <v>339</v>
      </c>
      <c r="D6122">
        <f t="shared" si="855"/>
        <v>6120</v>
      </c>
      <c r="E6122" t="s">
        <v>836</v>
      </c>
      <c r="F6122" t="s">
        <v>10</v>
      </c>
      <c r="G6122" t="s">
        <v>4</v>
      </c>
      <c r="H6122" t="s">
        <v>11589</v>
      </c>
      <c r="I6122" s="4">
        <v>42509</v>
      </c>
      <c r="J6122">
        <f t="shared" si="856"/>
        <v>3</v>
      </c>
      <c r="K6122">
        <f t="shared" si="857"/>
        <v>6</v>
      </c>
      <c r="L6122" s="3">
        <f t="shared" si="858"/>
        <v>42676</v>
      </c>
      <c r="M6122" t="str">
        <f t="shared" si="859"/>
        <v>10:11:00</v>
      </c>
      <c r="N6122">
        <f t="shared" si="860"/>
        <v>610.99999999999989</v>
      </c>
      <c r="O6122">
        <f t="shared" si="861"/>
        <v>3</v>
      </c>
      <c r="P6122" t="str">
        <f t="shared" si="862"/>
        <v>Work</v>
      </c>
      <c r="Q6122" t="str">
        <f>VLOOKUP(N6122,IF(P6122="Work",Intervals!$A$4:$C$9,Intervals!$F$4:$H$9),3,1)</f>
        <v>Int_7-17</v>
      </c>
      <c r="R6122" t="str">
        <f t="shared" si="863"/>
        <v>1</v>
      </c>
      <c r="S6122">
        <f>VLOOKUP(N6122,IF(P6122="Work",Intervals!$A$4:$D$9,Intervals!$F$4:$I$9),4,1)</f>
        <v>3</v>
      </c>
    </row>
    <row r="6123" spans="1:19" x14ac:dyDescent="0.25">
      <c r="A6123" t="s">
        <v>305</v>
      </c>
      <c r="B6123" s="1" t="s">
        <v>6262</v>
      </c>
      <c r="C6123" t="s">
        <v>339</v>
      </c>
      <c r="D6123">
        <f t="shared" si="855"/>
        <v>6121</v>
      </c>
      <c r="E6123" t="s">
        <v>348</v>
      </c>
      <c r="F6123" t="s">
        <v>10</v>
      </c>
      <c r="G6123" t="s">
        <v>4</v>
      </c>
      <c r="H6123" t="s">
        <v>11589</v>
      </c>
      <c r="I6123" s="4">
        <v>42509</v>
      </c>
      <c r="J6123">
        <f t="shared" si="856"/>
        <v>3</v>
      </c>
      <c r="K6123">
        <f t="shared" si="857"/>
        <v>6</v>
      </c>
      <c r="L6123" s="3">
        <f t="shared" si="858"/>
        <v>42676</v>
      </c>
      <c r="M6123" t="str">
        <f t="shared" si="859"/>
        <v>10:13:00</v>
      </c>
      <c r="N6123">
        <f t="shared" si="860"/>
        <v>612.99999999999989</v>
      </c>
      <c r="O6123">
        <f t="shared" si="861"/>
        <v>3</v>
      </c>
      <c r="P6123" t="str">
        <f t="shared" si="862"/>
        <v>Work</v>
      </c>
      <c r="Q6123" t="str">
        <f>VLOOKUP(N6123,IF(P6123="Work",Intervals!$A$4:$C$9,Intervals!$F$4:$H$9),3,1)</f>
        <v>Int_7-17</v>
      </c>
      <c r="R6123" t="str">
        <f t="shared" si="863"/>
        <v>1</v>
      </c>
      <c r="S6123">
        <f>VLOOKUP(N6123,IF(P6123="Work",Intervals!$A$4:$D$9,Intervals!$F$4:$I$9),4,1)</f>
        <v>3</v>
      </c>
    </row>
    <row r="6124" spans="1:19" x14ac:dyDescent="0.25">
      <c r="A6124" t="s">
        <v>152</v>
      </c>
      <c r="B6124" s="1" t="s">
        <v>6263</v>
      </c>
      <c r="C6124" t="s">
        <v>339</v>
      </c>
      <c r="D6124">
        <f t="shared" si="855"/>
        <v>6122</v>
      </c>
      <c r="E6124" t="s">
        <v>836</v>
      </c>
      <c r="F6124" t="s">
        <v>10</v>
      </c>
      <c r="G6124" t="s">
        <v>4</v>
      </c>
      <c r="H6124" t="s">
        <v>11589</v>
      </c>
      <c r="I6124" s="4">
        <v>42509</v>
      </c>
      <c r="J6124">
        <f t="shared" si="856"/>
        <v>3</v>
      </c>
      <c r="K6124">
        <f t="shared" si="857"/>
        <v>6</v>
      </c>
      <c r="L6124" s="3">
        <f t="shared" si="858"/>
        <v>42676</v>
      </c>
      <c r="M6124" t="str">
        <f t="shared" si="859"/>
        <v>10:14:00</v>
      </c>
      <c r="N6124">
        <f t="shared" si="860"/>
        <v>614</v>
      </c>
      <c r="O6124">
        <f t="shared" si="861"/>
        <v>3</v>
      </c>
      <c r="P6124" t="str">
        <f t="shared" si="862"/>
        <v>Work</v>
      </c>
      <c r="Q6124" t="str">
        <f>VLOOKUP(N6124,IF(P6124="Work",Intervals!$A$4:$C$9,Intervals!$F$4:$H$9),3,1)</f>
        <v>Int_7-17</v>
      </c>
      <c r="R6124" t="str">
        <f t="shared" si="863"/>
        <v>1</v>
      </c>
      <c r="S6124">
        <f>VLOOKUP(N6124,IF(P6124="Work",Intervals!$A$4:$D$9,Intervals!$F$4:$I$9),4,1)</f>
        <v>3</v>
      </c>
    </row>
    <row r="6125" spans="1:19" x14ac:dyDescent="0.25">
      <c r="A6125" t="s">
        <v>206</v>
      </c>
      <c r="B6125" s="1" t="s">
        <v>6264</v>
      </c>
      <c r="C6125" t="s">
        <v>339</v>
      </c>
      <c r="D6125">
        <f t="shared" si="855"/>
        <v>6123</v>
      </c>
      <c r="E6125" t="s">
        <v>348</v>
      </c>
      <c r="F6125" t="s">
        <v>10</v>
      </c>
      <c r="G6125" t="s">
        <v>4</v>
      </c>
      <c r="H6125" t="s">
        <v>11589</v>
      </c>
      <c r="I6125" s="4">
        <v>42509</v>
      </c>
      <c r="J6125">
        <f t="shared" si="856"/>
        <v>3</v>
      </c>
      <c r="K6125">
        <f t="shared" si="857"/>
        <v>6</v>
      </c>
      <c r="L6125" s="3">
        <f t="shared" si="858"/>
        <v>42676</v>
      </c>
      <c r="M6125" t="str">
        <f t="shared" si="859"/>
        <v>10:17:00</v>
      </c>
      <c r="N6125">
        <f t="shared" si="860"/>
        <v>616.99999999999989</v>
      </c>
      <c r="O6125">
        <f t="shared" si="861"/>
        <v>3</v>
      </c>
      <c r="P6125" t="str">
        <f t="shared" si="862"/>
        <v>Work</v>
      </c>
      <c r="Q6125" t="str">
        <f>VLOOKUP(N6125,IF(P6125="Work",Intervals!$A$4:$C$9,Intervals!$F$4:$H$9),3,1)</f>
        <v>Int_7-17</v>
      </c>
      <c r="R6125" t="str">
        <f t="shared" si="863"/>
        <v>1</v>
      </c>
      <c r="S6125">
        <f>VLOOKUP(N6125,IF(P6125="Work",Intervals!$A$4:$D$9,Intervals!$F$4:$I$9),4,1)</f>
        <v>3</v>
      </c>
    </row>
    <row r="6126" spans="1:19" x14ac:dyDescent="0.25">
      <c r="A6126" t="s">
        <v>238</v>
      </c>
      <c r="B6126" s="1" t="s">
        <v>6265</v>
      </c>
      <c r="C6126" t="s">
        <v>339</v>
      </c>
      <c r="D6126">
        <f t="shared" si="855"/>
        <v>6124</v>
      </c>
      <c r="E6126" t="s">
        <v>346</v>
      </c>
      <c r="F6126" t="s">
        <v>10</v>
      </c>
      <c r="G6126" t="s">
        <v>4</v>
      </c>
      <c r="H6126" t="s">
        <v>11589</v>
      </c>
      <c r="I6126" s="4">
        <v>42509</v>
      </c>
      <c r="J6126">
        <f t="shared" si="856"/>
        <v>3</v>
      </c>
      <c r="K6126">
        <f t="shared" si="857"/>
        <v>6</v>
      </c>
      <c r="L6126" s="3">
        <f t="shared" si="858"/>
        <v>42676</v>
      </c>
      <c r="M6126" t="str">
        <f t="shared" si="859"/>
        <v>10:19:00</v>
      </c>
      <c r="N6126">
        <f t="shared" si="860"/>
        <v>618.99999999999989</v>
      </c>
      <c r="O6126">
        <f t="shared" si="861"/>
        <v>3</v>
      </c>
      <c r="P6126" t="str">
        <f t="shared" si="862"/>
        <v>Work</v>
      </c>
      <c r="Q6126" t="str">
        <f>VLOOKUP(N6126,IF(P6126="Work",Intervals!$A$4:$C$9,Intervals!$F$4:$H$9),3,1)</f>
        <v>Int_7-17</v>
      </c>
      <c r="R6126" t="str">
        <f t="shared" si="863"/>
        <v>1</v>
      </c>
      <c r="S6126">
        <f>VLOOKUP(N6126,IF(P6126="Work",Intervals!$A$4:$D$9,Intervals!$F$4:$I$9),4,1)</f>
        <v>3</v>
      </c>
    </row>
    <row r="6127" spans="1:19" x14ac:dyDescent="0.25">
      <c r="A6127" t="s">
        <v>219</v>
      </c>
      <c r="B6127" s="1" t="s">
        <v>6266</v>
      </c>
      <c r="C6127" t="s">
        <v>339</v>
      </c>
      <c r="D6127">
        <f t="shared" si="855"/>
        <v>6125</v>
      </c>
      <c r="E6127" t="s">
        <v>385</v>
      </c>
      <c r="F6127" t="s">
        <v>3</v>
      </c>
      <c r="G6127" t="s">
        <v>4</v>
      </c>
      <c r="H6127" t="s">
        <v>11597</v>
      </c>
      <c r="I6127" t="s">
        <v>11671</v>
      </c>
      <c r="J6127">
        <f t="shared" si="856"/>
        <v>3</v>
      </c>
      <c r="K6127">
        <f t="shared" si="857"/>
        <v>6</v>
      </c>
      <c r="L6127" s="3">
        <f t="shared" si="858"/>
        <v>42676</v>
      </c>
      <c r="M6127" t="str">
        <f t="shared" si="859"/>
        <v>10:20:00</v>
      </c>
      <c r="N6127">
        <f t="shared" si="860"/>
        <v>620</v>
      </c>
      <c r="O6127">
        <f t="shared" si="861"/>
        <v>3</v>
      </c>
      <c r="P6127" t="str">
        <f t="shared" si="862"/>
        <v>Work</v>
      </c>
      <c r="Q6127" t="str">
        <f>VLOOKUP(N6127,IF(P6127="Work",Intervals!$A$4:$C$9,Intervals!$F$4:$H$9),3,1)</f>
        <v>Int_7-17</v>
      </c>
      <c r="R6127" t="str">
        <f t="shared" si="863"/>
        <v>1</v>
      </c>
      <c r="S6127">
        <f>VLOOKUP(N6127,IF(P6127="Work",Intervals!$A$4:$D$9,Intervals!$F$4:$I$9),4,1)</f>
        <v>3</v>
      </c>
    </row>
    <row r="6128" spans="1:19" x14ac:dyDescent="0.25">
      <c r="A6128" t="s">
        <v>212</v>
      </c>
      <c r="B6128" s="1" t="s">
        <v>6267</v>
      </c>
      <c r="C6128" t="s">
        <v>339</v>
      </c>
      <c r="D6128">
        <f t="shared" si="855"/>
        <v>6126</v>
      </c>
      <c r="E6128" t="s">
        <v>902</v>
      </c>
      <c r="F6128" t="s">
        <v>10</v>
      </c>
      <c r="G6128" t="s">
        <v>4</v>
      </c>
      <c r="H6128" t="s">
        <v>11589</v>
      </c>
      <c r="I6128" s="4">
        <v>42509</v>
      </c>
      <c r="J6128">
        <f t="shared" si="856"/>
        <v>3</v>
      </c>
      <c r="K6128">
        <f t="shared" si="857"/>
        <v>6</v>
      </c>
      <c r="L6128" s="3">
        <f t="shared" si="858"/>
        <v>42676</v>
      </c>
      <c r="M6128" t="str">
        <f t="shared" si="859"/>
        <v>10:21:00</v>
      </c>
      <c r="N6128">
        <f t="shared" si="860"/>
        <v>620.99999999999989</v>
      </c>
      <c r="O6128">
        <f t="shared" si="861"/>
        <v>3</v>
      </c>
      <c r="P6128" t="str">
        <f t="shared" si="862"/>
        <v>Work</v>
      </c>
      <c r="Q6128" t="str">
        <f>VLOOKUP(N6128,IF(P6128="Work",Intervals!$A$4:$C$9,Intervals!$F$4:$H$9),3,1)</f>
        <v>Int_7-17</v>
      </c>
      <c r="R6128" t="str">
        <f t="shared" si="863"/>
        <v>1</v>
      </c>
      <c r="S6128">
        <f>VLOOKUP(N6128,IF(P6128="Work",Intervals!$A$4:$D$9,Intervals!$F$4:$I$9),4,1)</f>
        <v>3</v>
      </c>
    </row>
    <row r="6129" spans="1:19" x14ac:dyDescent="0.25">
      <c r="A6129" t="s">
        <v>148</v>
      </c>
      <c r="B6129" s="1" t="s">
        <v>6268</v>
      </c>
      <c r="C6129" t="s">
        <v>339</v>
      </c>
      <c r="D6129">
        <f t="shared" si="855"/>
        <v>6127</v>
      </c>
      <c r="E6129" t="s">
        <v>391</v>
      </c>
      <c r="F6129" t="s">
        <v>10</v>
      </c>
      <c r="G6129" t="s">
        <v>4</v>
      </c>
      <c r="H6129" t="s">
        <v>11603</v>
      </c>
      <c r="I6129" t="s">
        <v>11677</v>
      </c>
      <c r="J6129">
        <f t="shared" si="856"/>
        <v>3</v>
      </c>
      <c r="K6129">
        <f t="shared" si="857"/>
        <v>6</v>
      </c>
      <c r="L6129" s="3">
        <f t="shared" si="858"/>
        <v>42676</v>
      </c>
      <c r="M6129" t="str">
        <f t="shared" si="859"/>
        <v>10:22:00</v>
      </c>
      <c r="N6129">
        <f t="shared" si="860"/>
        <v>622</v>
      </c>
      <c r="O6129">
        <f t="shared" si="861"/>
        <v>3</v>
      </c>
      <c r="P6129" t="str">
        <f t="shared" si="862"/>
        <v>Work</v>
      </c>
      <c r="Q6129" t="str">
        <f>VLOOKUP(N6129,IF(P6129="Work",Intervals!$A$4:$C$9,Intervals!$F$4:$H$9),3,1)</f>
        <v>Int_7-17</v>
      </c>
      <c r="R6129" t="str">
        <f t="shared" si="863"/>
        <v>1</v>
      </c>
      <c r="S6129">
        <f>VLOOKUP(N6129,IF(P6129="Work",Intervals!$A$4:$D$9,Intervals!$F$4:$I$9),4,1)</f>
        <v>3</v>
      </c>
    </row>
    <row r="6130" spans="1:19" x14ac:dyDescent="0.25">
      <c r="A6130" t="s">
        <v>228</v>
      </c>
      <c r="B6130" s="1" t="s">
        <v>6268</v>
      </c>
      <c r="C6130" t="s">
        <v>339</v>
      </c>
      <c r="D6130">
        <f t="shared" si="855"/>
        <v>6128</v>
      </c>
      <c r="E6130" t="s">
        <v>903</v>
      </c>
      <c r="F6130" t="s">
        <v>10</v>
      </c>
      <c r="G6130" t="s">
        <v>4</v>
      </c>
      <c r="H6130" t="s">
        <v>11589</v>
      </c>
      <c r="I6130" s="4">
        <v>42509</v>
      </c>
      <c r="J6130">
        <f t="shared" si="856"/>
        <v>3</v>
      </c>
      <c r="K6130">
        <f t="shared" si="857"/>
        <v>6</v>
      </c>
      <c r="L6130" s="3">
        <f t="shared" si="858"/>
        <v>42676</v>
      </c>
      <c r="M6130" t="str">
        <f t="shared" si="859"/>
        <v>10:22:00</v>
      </c>
      <c r="N6130">
        <f t="shared" si="860"/>
        <v>622</v>
      </c>
      <c r="O6130">
        <f t="shared" si="861"/>
        <v>3</v>
      </c>
      <c r="P6130" t="str">
        <f t="shared" si="862"/>
        <v>Work</v>
      </c>
      <c r="Q6130" t="str">
        <f>VLOOKUP(N6130,IF(P6130="Work",Intervals!$A$4:$C$9,Intervals!$F$4:$H$9),3,1)</f>
        <v>Int_7-17</v>
      </c>
      <c r="R6130" t="str">
        <f t="shared" si="863"/>
        <v>1</v>
      </c>
      <c r="S6130">
        <f>VLOOKUP(N6130,IF(P6130="Work",Intervals!$A$4:$D$9,Intervals!$F$4:$I$9),4,1)</f>
        <v>3</v>
      </c>
    </row>
    <row r="6131" spans="1:19" x14ac:dyDescent="0.25">
      <c r="A6131" t="s">
        <v>83</v>
      </c>
      <c r="B6131" s="1" t="s">
        <v>6268</v>
      </c>
      <c r="C6131" t="s">
        <v>339</v>
      </c>
      <c r="D6131">
        <f t="shared" si="855"/>
        <v>6129</v>
      </c>
      <c r="E6131" t="s">
        <v>384</v>
      </c>
      <c r="F6131" t="s">
        <v>10</v>
      </c>
      <c r="G6131" t="s">
        <v>4</v>
      </c>
      <c r="H6131" t="s">
        <v>11589</v>
      </c>
      <c r="I6131" s="4">
        <v>42509</v>
      </c>
      <c r="J6131">
        <f t="shared" si="856"/>
        <v>3</v>
      </c>
      <c r="K6131">
        <f t="shared" si="857"/>
        <v>6</v>
      </c>
      <c r="L6131" s="3">
        <f t="shared" si="858"/>
        <v>42676</v>
      </c>
      <c r="M6131" t="str">
        <f t="shared" si="859"/>
        <v>10:22:00</v>
      </c>
      <c r="N6131">
        <f t="shared" si="860"/>
        <v>622</v>
      </c>
      <c r="O6131">
        <f t="shared" si="861"/>
        <v>3</v>
      </c>
      <c r="P6131" t="str">
        <f t="shared" si="862"/>
        <v>Work</v>
      </c>
      <c r="Q6131" t="str">
        <f>VLOOKUP(N6131,IF(P6131="Work",Intervals!$A$4:$C$9,Intervals!$F$4:$H$9),3,1)</f>
        <v>Int_7-17</v>
      </c>
      <c r="R6131" t="str">
        <f t="shared" si="863"/>
        <v>1</v>
      </c>
      <c r="S6131">
        <f>VLOOKUP(N6131,IF(P6131="Work",Intervals!$A$4:$D$9,Intervals!$F$4:$I$9),4,1)</f>
        <v>3</v>
      </c>
    </row>
    <row r="6132" spans="1:19" x14ac:dyDescent="0.25">
      <c r="A6132" t="s">
        <v>211</v>
      </c>
      <c r="B6132" s="1" t="s">
        <v>6269</v>
      </c>
      <c r="C6132" t="s">
        <v>339</v>
      </c>
      <c r="D6132">
        <f t="shared" si="855"/>
        <v>6130</v>
      </c>
      <c r="E6132" t="s">
        <v>379</v>
      </c>
      <c r="F6132" t="s">
        <v>10</v>
      </c>
      <c r="G6132" t="s">
        <v>4</v>
      </c>
      <c r="H6132" t="s">
        <v>11589</v>
      </c>
      <c r="I6132" s="4">
        <v>42509</v>
      </c>
      <c r="J6132">
        <f t="shared" si="856"/>
        <v>3</v>
      </c>
      <c r="K6132">
        <f t="shared" si="857"/>
        <v>6</v>
      </c>
      <c r="L6132" s="3">
        <f t="shared" si="858"/>
        <v>42676</v>
      </c>
      <c r="M6132" t="str">
        <f t="shared" si="859"/>
        <v>10:24:00</v>
      </c>
      <c r="N6132">
        <f t="shared" si="860"/>
        <v>624</v>
      </c>
      <c r="O6132">
        <f t="shared" si="861"/>
        <v>3</v>
      </c>
      <c r="P6132" t="str">
        <f t="shared" si="862"/>
        <v>Work</v>
      </c>
      <c r="Q6132" t="str">
        <f>VLOOKUP(N6132,IF(P6132="Work",Intervals!$A$4:$C$9,Intervals!$F$4:$H$9),3,1)</f>
        <v>Int_7-17</v>
      </c>
      <c r="R6132" t="str">
        <f t="shared" si="863"/>
        <v>1</v>
      </c>
      <c r="S6132">
        <f>VLOOKUP(N6132,IF(P6132="Work",Intervals!$A$4:$D$9,Intervals!$F$4:$I$9),4,1)</f>
        <v>3</v>
      </c>
    </row>
    <row r="6133" spans="1:19" x14ac:dyDescent="0.25">
      <c r="A6133" t="s">
        <v>200</v>
      </c>
      <c r="B6133" s="1" t="s">
        <v>6270</v>
      </c>
      <c r="C6133" t="s">
        <v>339</v>
      </c>
      <c r="D6133">
        <f t="shared" si="855"/>
        <v>6131</v>
      </c>
      <c r="E6133" t="s">
        <v>348</v>
      </c>
      <c r="F6133" t="s">
        <v>10</v>
      </c>
      <c r="G6133" t="s">
        <v>4</v>
      </c>
      <c r="H6133" t="s">
        <v>11589</v>
      </c>
      <c r="I6133" s="4">
        <v>42509</v>
      </c>
      <c r="J6133">
        <f t="shared" si="856"/>
        <v>3</v>
      </c>
      <c r="K6133">
        <f t="shared" si="857"/>
        <v>6</v>
      </c>
      <c r="L6133" s="3">
        <f t="shared" si="858"/>
        <v>42676</v>
      </c>
      <c r="M6133" t="str">
        <f t="shared" si="859"/>
        <v>10:27:00</v>
      </c>
      <c r="N6133">
        <f t="shared" si="860"/>
        <v>626.99999999999989</v>
      </c>
      <c r="O6133">
        <f t="shared" si="861"/>
        <v>3</v>
      </c>
      <c r="P6133" t="str">
        <f t="shared" si="862"/>
        <v>Work</v>
      </c>
      <c r="Q6133" t="str">
        <f>VLOOKUP(N6133,IF(P6133="Work",Intervals!$A$4:$C$9,Intervals!$F$4:$H$9),3,1)</f>
        <v>Int_7-17</v>
      </c>
      <c r="R6133" t="str">
        <f t="shared" si="863"/>
        <v>1</v>
      </c>
      <c r="S6133">
        <f>VLOOKUP(N6133,IF(P6133="Work",Intervals!$A$4:$D$9,Intervals!$F$4:$I$9),4,1)</f>
        <v>3</v>
      </c>
    </row>
    <row r="6134" spans="1:19" x14ac:dyDescent="0.25">
      <c r="A6134" t="s">
        <v>184</v>
      </c>
      <c r="B6134" s="1" t="s">
        <v>6271</v>
      </c>
      <c r="C6134" t="s">
        <v>339</v>
      </c>
      <c r="D6134">
        <f t="shared" si="855"/>
        <v>6132</v>
      </c>
      <c r="E6134" t="s">
        <v>379</v>
      </c>
      <c r="F6134" t="s">
        <v>10</v>
      </c>
      <c r="G6134" t="s">
        <v>4</v>
      </c>
      <c r="H6134" t="s">
        <v>11589</v>
      </c>
      <c r="I6134" s="4">
        <v>42509</v>
      </c>
      <c r="J6134">
        <f t="shared" si="856"/>
        <v>3</v>
      </c>
      <c r="K6134">
        <f t="shared" si="857"/>
        <v>6</v>
      </c>
      <c r="L6134" s="3">
        <f t="shared" si="858"/>
        <v>42676</v>
      </c>
      <c r="M6134" t="str">
        <f t="shared" si="859"/>
        <v>10:30:00</v>
      </c>
      <c r="N6134">
        <f t="shared" si="860"/>
        <v>630</v>
      </c>
      <c r="O6134">
        <f t="shared" si="861"/>
        <v>3</v>
      </c>
      <c r="P6134" t="str">
        <f t="shared" si="862"/>
        <v>Work</v>
      </c>
      <c r="Q6134" t="str">
        <f>VLOOKUP(N6134,IF(P6134="Work",Intervals!$A$4:$C$9,Intervals!$F$4:$H$9),3,1)</f>
        <v>Int_7-17</v>
      </c>
      <c r="R6134" t="str">
        <f t="shared" si="863"/>
        <v>1</v>
      </c>
      <c r="S6134">
        <f>VLOOKUP(N6134,IF(P6134="Work",Intervals!$A$4:$D$9,Intervals!$F$4:$I$9),4,1)</f>
        <v>3</v>
      </c>
    </row>
    <row r="6135" spans="1:19" x14ac:dyDescent="0.25">
      <c r="A6135" t="s">
        <v>130</v>
      </c>
      <c r="B6135" s="1" t="s">
        <v>6272</v>
      </c>
      <c r="C6135" t="s">
        <v>339</v>
      </c>
      <c r="D6135">
        <f t="shared" si="855"/>
        <v>6133</v>
      </c>
      <c r="E6135" t="s">
        <v>904</v>
      </c>
      <c r="F6135" t="s">
        <v>10</v>
      </c>
      <c r="G6135" t="s">
        <v>4</v>
      </c>
      <c r="H6135" t="s">
        <v>11589</v>
      </c>
      <c r="I6135" s="4">
        <v>42509</v>
      </c>
      <c r="J6135">
        <f t="shared" si="856"/>
        <v>3</v>
      </c>
      <c r="K6135">
        <f t="shared" si="857"/>
        <v>6</v>
      </c>
      <c r="L6135" s="3">
        <f t="shared" si="858"/>
        <v>42676</v>
      </c>
      <c r="M6135" t="str">
        <f t="shared" si="859"/>
        <v>10:32:00</v>
      </c>
      <c r="N6135">
        <f t="shared" si="860"/>
        <v>632</v>
      </c>
      <c r="O6135">
        <f t="shared" si="861"/>
        <v>3</v>
      </c>
      <c r="P6135" t="str">
        <f t="shared" si="862"/>
        <v>Work</v>
      </c>
      <c r="Q6135" t="str">
        <f>VLOOKUP(N6135,IF(P6135="Work",Intervals!$A$4:$C$9,Intervals!$F$4:$H$9),3,1)</f>
        <v>Int_7-17</v>
      </c>
      <c r="R6135" t="str">
        <f t="shared" si="863"/>
        <v>1</v>
      </c>
      <c r="S6135">
        <f>VLOOKUP(N6135,IF(P6135="Work",Intervals!$A$4:$D$9,Intervals!$F$4:$I$9),4,1)</f>
        <v>3</v>
      </c>
    </row>
    <row r="6136" spans="1:19" x14ac:dyDescent="0.25">
      <c r="A6136" t="s">
        <v>88</v>
      </c>
      <c r="B6136" s="1" t="s">
        <v>6273</v>
      </c>
      <c r="C6136" t="s">
        <v>339</v>
      </c>
      <c r="D6136">
        <f t="shared" si="855"/>
        <v>6134</v>
      </c>
      <c r="E6136" t="s">
        <v>347</v>
      </c>
      <c r="F6136" t="s">
        <v>10</v>
      </c>
      <c r="G6136" t="s">
        <v>4</v>
      </c>
      <c r="H6136" t="s">
        <v>11589</v>
      </c>
      <c r="I6136" s="4">
        <v>42509</v>
      </c>
      <c r="J6136">
        <f t="shared" si="856"/>
        <v>3</v>
      </c>
      <c r="K6136">
        <f t="shared" si="857"/>
        <v>6</v>
      </c>
      <c r="L6136" s="3">
        <f t="shared" si="858"/>
        <v>42676</v>
      </c>
      <c r="M6136" t="str">
        <f t="shared" si="859"/>
        <v>10:41:00</v>
      </c>
      <c r="N6136">
        <f t="shared" si="860"/>
        <v>641.00000000000011</v>
      </c>
      <c r="O6136">
        <f t="shared" si="861"/>
        <v>3</v>
      </c>
      <c r="P6136" t="str">
        <f t="shared" si="862"/>
        <v>Work</v>
      </c>
      <c r="Q6136" t="str">
        <f>VLOOKUP(N6136,IF(P6136="Work",Intervals!$A$4:$C$9,Intervals!$F$4:$H$9),3,1)</f>
        <v>Int_7-17</v>
      </c>
      <c r="R6136" t="str">
        <f t="shared" si="863"/>
        <v>1</v>
      </c>
      <c r="S6136">
        <f>VLOOKUP(N6136,IF(P6136="Work",Intervals!$A$4:$D$9,Intervals!$F$4:$I$9),4,1)</f>
        <v>3</v>
      </c>
    </row>
    <row r="6137" spans="1:19" x14ac:dyDescent="0.25">
      <c r="A6137" t="s">
        <v>183</v>
      </c>
      <c r="B6137" s="1" t="s">
        <v>6274</v>
      </c>
      <c r="C6137" t="s">
        <v>339</v>
      </c>
      <c r="D6137">
        <f t="shared" si="855"/>
        <v>6135</v>
      </c>
      <c r="E6137" t="s">
        <v>905</v>
      </c>
      <c r="F6137" t="s">
        <v>3</v>
      </c>
      <c r="G6137" t="s">
        <v>4</v>
      </c>
      <c r="H6137" t="s">
        <v>11589</v>
      </c>
      <c r="I6137" s="4">
        <v>42509</v>
      </c>
      <c r="J6137">
        <f t="shared" si="856"/>
        <v>3</v>
      </c>
      <c r="K6137">
        <f t="shared" si="857"/>
        <v>6</v>
      </c>
      <c r="L6137" s="3">
        <f t="shared" si="858"/>
        <v>42676</v>
      </c>
      <c r="M6137" t="str">
        <f t="shared" si="859"/>
        <v>10:43:00</v>
      </c>
      <c r="N6137">
        <f t="shared" si="860"/>
        <v>643.00000000000011</v>
      </c>
      <c r="O6137">
        <f t="shared" si="861"/>
        <v>3</v>
      </c>
      <c r="P6137" t="str">
        <f t="shared" si="862"/>
        <v>Work</v>
      </c>
      <c r="Q6137" t="str">
        <f>VLOOKUP(N6137,IF(P6137="Work",Intervals!$A$4:$C$9,Intervals!$F$4:$H$9),3,1)</f>
        <v>Int_7-17</v>
      </c>
      <c r="R6137" t="str">
        <f t="shared" si="863"/>
        <v>1</v>
      </c>
      <c r="S6137">
        <f>VLOOKUP(N6137,IF(P6137="Work",Intervals!$A$4:$D$9,Intervals!$F$4:$I$9),4,1)</f>
        <v>3</v>
      </c>
    </row>
    <row r="6138" spans="1:19" x14ac:dyDescent="0.25">
      <c r="A6138" t="s">
        <v>169</v>
      </c>
      <c r="B6138" s="1" t="s">
        <v>6275</v>
      </c>
      <c r="C6138" t="s">
        <v>339</v>
      </c>
      <c r="D6138">
        <f t="shared" si="855"/>
        <v>6136</v>
      </c>
      <c r="E6138" t="s">
        <v>408</v>
      </c>
      <c r="F6138" t="s">
        <v>10</v>
      </c>
      <c r="G6138" t="s">
        <v>30</v>
      </c>
      <c r="H6138" t="s">
        <v>11590</v>
      </c>
      <c r="I6138" t="s">
        <v>11664</v>
      </c>
      <c r="J6138">
        <f t="shared" si="856"/>
        <v>3</v>
      </c>
      <c r="K6138">
        <f t="shared" si="857"/>
        <v>6</v>
      </c>
      <c r="L6138" s="3">
        <f t="shared" si="858"/>
        <v>42676</v>
      </c>
      <c r="M6138" t="str">
        <f t="shared" si="859"/>
        <v>10:47:00</v>
      </c>
      <c r="N6138">
        <f t="shared" si="860"/>
        <v>647.00000000000011</v>
      </c>
      <c r="O6138">
        <f t="shared" si="861"/>
        <v>3</v>
      </c>
      <c r="P6138" t="str">
        <f t="shared" si="862"/>
        <v>Work</v>
      </c>
      <c r="Q6138" t="str">
        <f>VLOOKUP(N6138,IF(P6138="Work",Intervals!$A$4:$C$9,Intervals!$F$4:$H$9),3,1)</f>
        <v>Int_7-17</v>
      </c>
      <c r="R6138" t="str">
        <f t="shared" si="863"/>
        <v>1</v>
      </c>
      <c r="S6138">
        <f>VLOOKUP(N6138,IF(P6138="Work",Intervals!$A$4:$D$9,Intervals!$F$4:$I$9),4,1)</f>
        <v>3</v>
      </c>
    </row>
    <row r="6139" spans="1:19" x14ac:dyDescent="0.25">
      <c r="A6139" t="s">
        <v>152</v>
      </c>
      <c r="B6139" s="1" t="s">
        <v>6276</v>
      </c>
      <c r="C6139" t="s">
        <v>339</v>
      </c>
      <c r="D6139">
        <f t="shared" si="855"/>
        <v>6137</v>
      </c>
      <c r="E6139" t="s">
        <v>581</v>
      </c>
      <c r="F6139" t="s">
        <v>10</v>
      </c>
      <c r="G6139" t="s">
        <v>4</v>
      </c>
      <c r="H6139" t="s">
        <v>11589</v>
      </c>
      <c r="I6139" s="4">
        <v>42509</v>
      </c>
      <c r="J6139">
        <f t="shared" si="856"/>
        <v>3</v>
      </c>
      <c r="K6139">
        <f t="shared" si="857"/>
        <v>6</v>
      </c>
      <c r="L6139" s="3">
        <f t="shared" si="858"/>
        <v>42676</v>
      </c>
      <c r="M6139" t="str">
        <f t="shared" si="859"/>
        <v>10:54:00</v>
      </c>
      <c r="N6139">
        <f t="shared" si="860"/>
        <v>653.99999999999989</v>
      </c>
      <c r="O6139">
        <f t="shared" si="861"/>
        <v>3</v>
      </c>
      <c r="P6139" t="str">
        <f t="shared" si="862"/>
        <v>Work</v>
      </c>
      <c r="Q6139" t="str">
        <f>VLOOKUP(N6139,IF(P6139="Work",Intervals!$A$4:$C$9,Intervals!$F$4:$H$9),3,1)</f>
        <v>Int_7-17</v>
      </c>
      <c r="R6139" t="str">
        <f t="shared" si="863"/>
        <v>1</v>
      </c>
      <c r="S6139">
        <f>VLOOKUP(N6139,IF(P6139="Work",Intervals!$A$4:$D$9,Intervals!$F$4:$I$9),4,1)</f>
        <v>3</v>
      </c>
    </row>
    <row r="6140" spans="1:19" x14ac:dyDescent="0.25">
      <c r="A6140" t="s">
        <v>141</v>
      </c>
      <c r="B6140" s="1" t="s">
        <v>6276</v>
      </c>
      <c r="C6140" t="s">
        <v>339</v>
      </c>
      <c r="D6140">
        <f t="shared" si="855"/>
        <v>6138</v>
      </c>
      <c r="E6140" t="s">
        <v>385</v>
      </c>
      <c r="F6140" t="s">
        <v>3</v>
      </c>
      <c r="G6140" t="s">
        <v>4</v>
      </c>
      <c r="H6140" t="s">
        <v>11597</v>
      </c>
      <c r="I6140" t="s">
        <v>11671</v>
      </c>
      <c r="J6140">
        <f t="shared" si="856"/>
        <v>3</v>
      </c>
      <c r="K6140">
        <f t="shared" si="857"/>
        <v>6</v>
      </c>
      <c r="L6140" s="3">
        <f t="shared" si="858"/>
        <v>42676</v>
      </c>
      <c r="M6140" t="str">
        <f t="shared" si="859"/>
        <v>10:54:00</v>
      </c>
      <c r="N6140">
        <f t="shared" si="860"/>
        <v>653.99999999999989</v>
      </c>
      <c r="O6140">
        <f t="shared" si="861"/>
        <v>3</v>
      </c>
      <c r="P6140" t="str">
        <f t="shared" si="862"/>
        <v>Work</v>
      </c>
      <c r="Q6140" t="str">
        <f>VLOOKUP(N6140,IF(P6140="Work",Intervals!$A$4:$C$9,Intervals!$F$4:$H$9),3,1)</f>
        <v>Int_7-17</v>
      </c>
      <c r="R6140" t="str">
        <f t="shared" si="863"/>
        <v>1</v>
      </c>
      <c r="S6140">
        <f>VLOOKUP(N6140,IF(P6140="Work",Intervals!$A$4:$D$9,Intervals!$F$4:$I$9),4,1)</f>
        <v>3</v>
      </c>
    </row>
    <row r="6141" spans="1:19" x14ac:dyDescent="0.25">
      <c r="A6141" t="s">
        <v>279</v>
      </c>
      <c r="B6141" s="1" t="s">
        <v>6277</v>
      </c>
      <c r="C6141" t="s">
        <v>339</v>
      </c>
      <c r="D6141">
        <f t="shared" si="855"/>
        <v>6139</v>
      </c>
      <c r="E6141" t="s">
        <v>391</v>
      </c>
      <c r="F6141" t="s">
        <v>10</v>
      </c>
      <c r="G6141" t="s">
        <v>4</v>
      </c>
      <c r="H6141" t="s">
        <v>11603</v>
      </c>
      <c r="I6141" t="s">
        <v>11677</v>
      </c>
      <c r="J6141">
        <f t="shared" si="856"/>
        <v>3</v>
      </c>
      <c r="K6141">
        <f t="shared" si="857"/>
        <v>6</v>
      </c>
      <c r="L6141" s="3">
        <f t="shared" si="858"/>
        <v>42676</v>
      </c>
      <c r="M6141" t="str">
        <f t="shared" si="859"/>
        <v>10:59:00</v>
      </c>
      <c r="N6141">
        <f t="shared" si="860"/>
        <v>659</v>
      </c>
      <c r="O6141">
        <f t="shared" si="861"/>
        <v>3</v>
      </c>
      <c r="P6141" t="str">
        <f t="shared" si="862"/>
        <v>Work</v>
      </c>
      <c r="Q6141" t="str">
        <f>VLOOKUP(N6141,IF(P6141="Work",Intervals!$A$4:$C$9,Intervals!$F$4:$H$9),3,1)</f>
        <v>Int_7-17</v>
      </c>
      <c r="R6141" t="str">
        <f t="shared" si="863"/>
        <v>1</v>
      </c>
      <c r="S6141">
        <f>VLOOKUP(N6141,IF(P6141="Work",Intervals!$A$4:$D$9,Intervals!$F$4:$I$9),4,1)</f>
        <v>3</v>
      </c>
    </row>
    <row r="6142" spans="1:19" x14ac:dyDescent="0.25">
      <c r="A6142" t="s">
        <v>217</v>
      </c>
      <c r="B6142" s="1" t="s">
        <v>6278</v>
      </c>
      <c r="C6142" t="s">
        <v>339</v>
      </c>
      <c r="D6142">
        <f t="shared" si="855"/>
        <v>6140</v>
      </c>
      <c r="E6142" t="s">
        <v>410</v>
      </c>
      <c r="F6142" t="s">
        <v>3</v>
      </c>
      <c r="G6142" t="s">
        <v>4</v>
      </c>
      <c r="H6142" t="s">
        <v>11589</v>
      </c>
      <c r="I6142" s="4">
        <v>42509</v>
      </c>
      <c r="J6142">
        <f t="shared" si="856"/>
        <v>3</v>
      </c>
      <c r="K6142">
        <f t="shared" si="857"/>
        <v>6</v>
      </c>
      <c r="L6142" s="3">
        <f t="shared" si="858"/>
        <v>42676</v>
      </c>
      <c r="M6142" t="str">
        <f t="shared" si="859"/>
        <v>11:00:00</v>
      </c>
      <c r="N6142">
        <f t="shared" si="860"/>
        <v>659.99999999999989</v>
      </c>
      <c r="O6142">
        <f t="shared" si="861"/>
        <v>3</v>
      </c>
      <c r="P6142" t="str">
        <f t="shared" si="862"/>
        <v>Work</v>
      </c>
      <c r="Q6142" t="str">
        <f>VLOOKUP(N6142,IF(P6142="Work",Intervals!$A$4:$C$9,Intervals!$F$4:$H$9),3,1)</f>
        <v>Int_7-17</v>
      </c>
      <c r="R6142" t="str">
        <f t="shared" si="863"/>
        <v>1</v>
      </c>
      <c r="S6142">
        <f>VLOOKUP(N6142,IF(P6142="Work",Intervals!$A$4:$D$9,Intervals!$F$4:$I$9),4,1)</f>
        <v>3</v>
      </c>
    </row>
    <row r="6143" spans="1:19" x14ac:dyDescent="0.25">
      <c r="A6143" t="s">
        <v>243</v>
      </c>
      <c r="B6143" s="1" t="s">
        <v>6279</v>
      </c>
      <c r="C6143" t="s">
        <v>339</v>
      </c>
      <c r="D6143">
        <f t="shared" si="855"/>
        <v>6141</v>
      </c>
      <c r="E6143" t="s">
        <v>391</v>
      </c>
      <c r="F6143" t="s">
        <v>10</v>
      </c>
      <c r="G6143" t="s">
        <v>4</v>
      </c>
      <c r="H6143" t="s">
        <v>11603</v>
      </c>
      <c r="I6143" t="s">
        <v>11677</v>
      </c>
      <c r="J6143">
        <f t="shared" si="856"/>
        <v>3</v>
      </c>
      <c r="K6143">
        <f t="shared" si="857"/>
        <v>6</v>
      </c>
      <c r="L6143" s="3">
        <f t="shared" si="858"/>
        <v>42676</v>
      </c>
      <c r="M6143" t="str">
        <f t="shared" si="859"/>
        <v>11:05:00</v>
      </c>
      <c r="N6143">
        <f t="shared" si="860"/>
        <v>665</v>
      </c>
      <c r="O6143">
        <f t="shared" si="861"/>
        <v>3</v>
      </c>
      <c r="P6143" t="str">
        <f t="shared" si="862"/>
        <v>Work</v>
      </c>
      <c r="Q6143" t="str">
        <f>VLOOKUP(N6143,IF(P6143="Work",Intervals!$A$4:$C$9,Intervals!$F$4:$H$9),3,1)</f>
        <v>Int_7-17</v>
      </c>
      <c r="R6143" t="str">
        <f t="shared" si="863"/>
        <v>1</v>
      </c>
      <c r="S6143">
        <f>VLOOKUP(N6143,IF(P6143="Work",Intervals!$A$4:$D$9,Intervals!$F$4:$I$9),4,1)</f>
        <v>3</v>
      </c>
    </row>
    <row r="6144" spans="1:19" x14ac:dyDescent="0.25">
      <c r="A6144" t="s">
        <v>83</v>
      </c>
      <c r="B6144" s="1" t="s">
        <v>6280</v>
      </c>
      <c r="C6144" t="s">
        <v>339</v>
      </c>
      <c r="D6144">
        <f t="shared" si="855"/>
        <v>6142</v>
      </c>
      <c r="E6144" t="s">
        <v>384</v>
      </c>
      <c r="F6144" t="s">
        <v>10</v>
      </c>
      <c r="G6144" t="s">
        <v>4</v>
      </c>
      <c r="H6144" t="s">
        <v>11589</v>
      </c>
      <c r="I6144" s="4">
        <v>42509</v>
      </c>
      <c r="J6144">
        <f t="shared" si="856"/>
        <v>3</v>
      </c>
      <c r="K6144">
        <f t="shared" si="857"/>
        <v>6</v>
      </c>
      <c r="L6144" s="3">
        <f t="shared" si="858"/>
        <v>42676</v>
      </c>
      <c r="M6144" t="str">
        <f t="shared" si="859"/>
        <v>11:06:00</v>
      </c>
      <c r="N6144">
        <f t="shared" si="860"/>
        <v>665.99999999999989</v>
      </c>
      <c r="O6144">
        <f t="shared" si="861"/>
        <v>3</v>
      </c>
      <c r="P6144" t="str">
        <f t="shared" si="862"/>
        <v>Work</v>
      </c>
      <c r="Q6144" t="str">
        <f>VLOOKUP(N6144,IF(P6144="Work",Intervals!$A$4:$C$9,Intervals!$F$4:$H$9),3,1)</f>
        <v>Int_7-17</v>
      </c>
      <c r="R6144" t="str">
        <f t="shared" si="863"/>
        <v>1</v>
      </c>
      <c r="S6144">
        <f>VLOOKUP(N6144,IF(P6144="Work",Intervals!$A$4:$D$9,Intervals!$F$4:$I$9),4,1)</f>
        <v>3</v>
      </c>
    </row>
    <row r="6145" spans="1:19" x14ac:dyDescent="0.25">
      <c r="A6145" t="s">
        <v>106</v>
      </c>
      <c r="B6145" s="1" t="s">
        <v>6281</v>
      </c>
      <c r="C6145" t="s">
        <v>339</v>
      </c>
      <c r="D6145">
        <f t="shared" si="855"/>
        <v>6143</v>
      </c>
      <c r="E6145" t="s">
        <v>386</v>
      </c>
      <c r="F6145" t="s">
        <v>10</v>
      </c>
      <c r="G6145" t="s">
        <v>4</v>
      </c>
      <c r="H6145" t="s">
        <v>11603</v>
      </c>
      <c r="I6145" t="s">
        <v>11677</v>
      </c>
      <c r="J6145">
        <f t="shared" si="856"/>
        <v>3</v>
      </c>
      <c r="K6145">
        <f t="shared" si="857"/>
        <v>6</v>
      </c>
      <c r="L6145" s="3">
        <f t="shared" si="858"/>
        <v>42676</v>
      </c>
      <c r="M6145" t="str">
        <f t="shared" si="859"/>
        <v>11:09:00</v>
      </c>
      <c r="N6145">
        <f t="shared" si="860"/>
        <v>669</v>
      </c>
      <c r="O6145">
        <f t="shared" si="861"/>
        <v>3</v>
      </c>
      <c r="P6145" t="str">
        <f t="shared" si="862"/>
        <v>Work</v>
      </c>
      <c r="Q6145" t="str">
        <f>VLOOKUP(N6145,IF(P6145="Work",Intervals!$A$4:$C$9,Intervals!$F$4:$H$9),3,1)</f>
        <v>Int_7-17</v>
      </c>
      <c r="R6145" t="str">
        <f t="shared" si="863"/>
        <v>1</v>
      </c>
      <c r="S6145">
        <f>VLOOKUP(N6145,IF(P6145="Work",Intervals!$A$4:$D$9,Intervals!$F$4:$I$9),4,1)</f>
        <v>3</v>
      </c>
    </row>
    <row r="6146" spans="1:19" x14ac:dyDescent="0.25">
      <c r="A6146" t="s">
        <v>219</v>
      </c>
      <c r="B6146" s="1" t="s">
        <v>6282</v>
      </c>
      <c r="C6146" t="s">
        <v>339</v>
      </c>
      <c r="D6146">
        <f t="shared" si="855"/>
        <v>6144</v>
      </c>
      <c r="E6146" t="s">
        <v>385</v>
      </c>
      <c r="F6146" t="s">
        <v>3</v>
      </c>
      <c r="G6146" t="s">
        <v>4</v>
      </c>
      <c r="H6146" t="s">
        <v>11597</v>
      </c>
      <c r="I6146" t="s">
        <v>11671</v>
      </c>
      <c r="J6146">
        <f t="shared" si="856"/>
        <v>3</v>
      </c>
      <c r="K6146">
        <f t="shared" si="857"/>
        <v>6</v>
      </c>
      <c r="L6146" s="3">
        <f t="shared" si="858"/>
        <v>42676</v>
      </c>
      <c r="M6146" t="str">
        <f t="shared" si="859"/>
        <v>11:10:00</v>
      </c>
      <c r="N6146">
        <f t="shared" si="860"/>
        <v>669.99999999999989</v>
      </c>
      <c r="O6146">
        <f t="shared" si="861"/>
        <v>3</v>
      </c>
      <c r="P6146" t="str">
        <f t="shared" si="862"/>
        <v>Work</v>
      </c>
      <c r="Q6146" t="str">
        <f>VLOOKUP(N6146,IF(P6146="Work",Intervals!$A$4:$C$9,Intervals!$F$4:$H$9),3,1)</f>
        <v>Int_7-17</v>
      </c>
      <c r="R6146" t="str">
        <f t="shared" si="863"/>
        <v>1</v>
      </c>
      <c r="S6146">
        <f>VLOOKUP(N6146,IF(P6146="Work",Intervals!$A$4:$D$9,Intervals!$F$4:$I$9),4,1)</f>
        <v>3</v>
      </c>
    </row>
    <row r="6147" spans="1:19" x14ac:dyDescent="0.25">
      <c r="A6147" t="s">
        <v>130</v>
      </c>
      <c r="B6147" s="1" t="s">
        <v>6283</v>
      </c>
      <c r="C6147" t="s">
        <v>339</v>
      </c>
      <c r="D6147">
        <f t="shared" ref="D6147:D6210" si="864">ROW()-ROW($D$2)</f>
        <v>6145</v>
      </c>
      <c r="E6147" t="s">
        <v>904</v>
      </c>
      <c r="F6147" t="s">
        <v>10</v>
      </c>
      <c r="G6147" t="s">
        <v>4</v>
      </c>
      <c r="H6147" t="s">
        <v>11589</v>
      </c>
      <c r="I6147" s="4">
        <v>42509</v>
      </c>
      <c r="J6147">
        <f t="shared" ref="J6147:J6210" si="865">SEARCH("-",B6147)</f>
        <v>3</v>
      </c>
      <c r="K6147">
        <f t="shared" ref="K6147:K6210" si="866">SEARCH("-",B6147,J6147+1)</f>
        <v>6</v>
      </c>
      <c r="L6147" s="3">
        <f t="shared" ref="L6147:L6210" si="867">DATE(MID(B6147,K6147+1,4),LEFT(B6147,J6147-1),MID(B6147,J6147+1,K6147-J6147-1))</f>
        <v>42676</v>
      </c>
      <c r="M6147" t="str">
        <f t="shared" ref="M6147:M6210" si="868">MID(B6147,SEARCH(" ",B6147)+1,99)</f>
        <v>11:11:00</v>
      </c>
      <c r="N6147">
        <f t="shared" ref="N6147:N6210" si="869">((M6147+1)-"1.1.1900  0:00:00")*24*60</f>
        <v>671</v>
      </c>
      <c r="O6147">
        <f t="shared" ref="O6147:O6210" si="870">WEEKDAY(L6147,2)</f>
        <v>3</v>
      </c>
      <c r="P6147" t="str">
        <f t="shared" ref="P6147:P6210" si="871">IF(O6147&gt;5,"NonWork","Work")</f>
        <v>Work</v>
      </c>
      <c r="Q6147" t="str">
        <f>VLOOKUP(N6147,IF(P6147="Work",Intervals!$A$4:$C$9,Intervals!$F$4:$H$9),3,1)</f>
        <v>Int_7-17</v>
      </c>
      <c r="R6147" t="str">
        <f t="shared" ref="R6147:R6210" si="872">IF(O6147&gt;5,"2","1")</f>
        <v>1</v>
      </c>
      <c r="S6147">
        <f>VLOOKUP(N6147,IF(P6147="Work",Intervals!$A$4:$D$9,Intervals!$F$4:$I$9),4,1)</f>
        <v>3</v>
      </c>
    </row>
    <row r="6148" spans="1:19" x14ac:dyDescent="0.25">
      <c r="A6148" t="s">
        <v>268</v>
      </c>
      <c r="B6148" s="1" t="s">
        <v>6284</v>
      </c>
      <c r="C6148" t="s">
        <v>339</v>
      </c>
      <c r="D6148">
        <f t="shared" si="864"/>
        <v>6146</v>
      </c>
      <c r="E6148" t="s">
        <v>560</v>
      </c>
      <c r="F6148" t="s">
        <v>11568</v>
      </c>
      <c r="G6148" t="s">
        <v>4</v>
      </c>
      <c r="H6148" t="s">
        <v>11589</v>
      </c>
      <c r="I6148" s="4">
        <v>42509</v>
      </c>
      <c r="J6148">
        <f t="shared" si="865"/>
        <v>3</v>
      </c>
      <c r="K6148">
        <f t="shared" si="866"/>
        <v>6</v>
      </c>
      <c r="L6148" s="3">
        <f t="shared" si="867"/>
        <v>42676</v>
      </c>
      <c r="M6148" t="str">
        <f t="shared" si="868"/>
        <v>11:12:00</v>
      </c>
      <c r="N6148">
        <f t="shared" si="869"/>
        <v>671.99999999999989</v>
      </c>
      <c r="O6148">
        <f t="shared" si="870"/>
        <v>3</v>
      </c>
      <c r="P6148" t="str">
        <f t="shared" si="871"/>
        <v>Work</v>
      </c>
      <c r="Q6148" t="str">
        <f>VLOOKUP(N6148,IF(P6148="Work",Intervals!$A$4:$C$9,Intervals!$F$4:$H$9),3,1)</f>
        <v>Int_7-17</v>
      </c>
      <c r="R6148" t="str">
        <f t="shared" si="872"/>
        <v>1</v>
      </c>
      <c r="S6148">
        <f>VLOOKUP(N6148,IF(P6148="Work",Intervals!$A$4:$D$9,Intervals!$F$4:$I$9),4,1)</f>
        <v>3</v>
      </c>
    </row>
    <row r="6149" spans="1:19" x14ac:dyDescent="0.25">
      <c r="A6149" t="s">
        <v>306</v>
      </c>
      <c r="B6149" s="1" t="s">
        <v>6285</v>
      </c>
      <c r="C6149" t="s">
        <v>339</v>
      </c>
      <c r="D6149">
        <f t="shared" si="864"/>
        <v>6147</v>
      </c>
      <c r="E6149" t="s">
        <v>379</v>
      </c>
      <c r="F6149" t="s">
        <v>10</v>
      </c>
      <c r="G6149" t="s">
        <v>4</v>
      </c>
      <c r="H6149" t="s">
        <v>11589</v>
      </c>
      <c r="I6149" s="4">
        <v>42509</v>
      </c>
      <c r="J6149">
        <f t="shared" si="865"/>
        <v>3</v>
      </c>
      <c r="K6149">
        <f t="shared" si="866"/>
        <v>6</v>
      </c>
      <c r="L6149" s="3">
        <f t="shared" si="867"/>
        <v>42676</v>
      </c>
      <c r="M6149" t="str">
        <f t="shared" si="868"/>
        <v>11:17:00</v>
      </c>
      <c r="N6149">
        <f t="shared" si="869"/>
        <v>677</v>
      </c>
      <c r="O6149">
        <f t="shared" si="870"/>
        <v>3</v>
      </c>
      <c r="P6149" t="str">
        <f t="shared" si="871"/>
        <v>Work</v>
      </c>
      <c r="Q6149" t="str">
        <f>VLOOKUP(N6149,IF(P6149="Work",Intervals!$A$4:$C$9,Intervals!$F$4:$H$9),3,1)</f>
        <v>Int_7-17</v>
      </c>
      <c r="R6149" t="str">
        <f t="shared" si="872"/>
        <v>1</v>
      </c>
      <c r="S6149">
        <f>VLOOKUP(N6149,IF(P6149="Work",Intervals!$A$4:$D$9,Intervals!$F$4:$I$9),4,1)</f>
        <v>3</v>
      </c>
    </row>
    <row r="6150" spans="1:19" x14ac:dyDescent="0.25">
      <c r="A6150" t="s">
        <v>183</v>
      </c>
      <c r="B6150" s="1" t="s">
        <v>6286</v>
      </c>
      <c r="C6150" t="s">
        <v>339</v>
      </c>
      <c r="D6150">
        <f t="shared" si="864"/>
        <v>6148</v>
      </c>
      <c r="E6150" t="s">
        <v>905</v>
      </c>
      <c r="F6150" t="s">
        <v>3</v>
      </c>
      <c r="G6150" t="s">
        <v>4</v>
      </c>
      <c r="H6150" t="s">
        <v>11589</v>
      </c>
      <c r="I6150" s="4">
        <v>42509</v>
      </c>
      <c r="J6150">
        <f t="shared" si="865"/>
        <v>3</v>
      </c>
      <c r="K6150">
        <f t="shared" si="866"/>
        <v>6</v>
      </c>
      <c r="L6150" s="3">
        <f t="shared" si="867"/>
        <v>42676</v>
      </c>
      <c r="M6150" t="str">
        <f t="shared" si="868"/>
        <v>11:18:00</v>
      </c>
      <c r="N6150">
        <f t="shared" si="869"/>
        <v>678.00000000000011</v>
      </c>
      <c r="O6150">
        <f t="shared" si="870"/>
        <v>3</v>
      </c>
      <c r="P6150" t="str">
        <f t="shared" si="871"/>
        <v>Work</v>
      </c>
      <c r="Q6150" t="str">
        <f>VLOOKUP(N6150,IF(P6150="Work",Intervals!$A$4:$C$9,Intervals!$F$4:$H$9),3,1)</f>
        <v>Int_7-17</v>
      </c>
      <c r="R6150" t="str">
        <f t="shared" si="872"/>
        <v>1</v>
      </c>
      <c r="S6150">
        <f>VLOOKUP(N6150,IF(P6150="Work",Intervals!$A$4:$D$9,Intervals!$F$4:$I$9),4,1)</f>
        <v>3</v>
      </c>
    </row>
    <row r="6151" spans="1:19" x14ac:dyDescent="0.25">
      <c r="A6151" t="s">
        <v>83</v>
      </c>
      <c r="B6151" s="1" t="s">
        <v>6287</v>
      </c>
      <c r="C6151" t="s">
        <v>339</v>
      </c>
      <c r="D6151">
        <f t="shared" si="864"/>
        <v>6149</v>
      </c>
      <c r="E6151" t="s">
        <v>384</v>
      </c>
      <c r="F6151" t="s">
        <v>10</v>
      </c>
      <c r="G6151" t="s">
        <v>4</v>
      </c>
      <c r="H6151" t="s">
        <v>11589</v>
      </c>
      <c r="I6151" s="4">
        <v>42509</v>
      </c>
      <c r="J6151">
        <f t="shared" si="865"/>
        <v>3</v>
      </c>
      <c r="K6151">
        <f t="shared" si="866"/>
        <v>6</v>
      </c>
      <c r="L6151" s="3">
        <f t="shared" si="867"/>
        <v>42676</v>
      </c>
      <c r="M6151" t="str">
        <f t="shared" si="868"/>
        <v>11:22:00</v>
      </c>
      <c r="N6151">
        <f t="shared" si="869"/>
        <v>682.00000000000011</v>
      </c>
      <c r="O6151">
        <f t="shared" si="870"/>
        <v>3</v>
      </c>
      <c r="P6151" t="str">
        <f t="shared" si="871"/>
        <v>Work</v>
      </c>
      <c r="Q6151" t="str">
        <f>VLOOKUP(N6151,IF(P6151="Work",Intervals!$A$4:$C$9,Intervals!$F$4:$H$9),3,1)</f>
        <v>Int_7-17</v>
      </c>
      <c r="R6151" t="str">
        <f t="shared" si="872"/>
        <v>1</v>
      </c>
      <c r="S6151">
        <f>VLOOKUP(N6151,IF(P6151="Work",Intervals!$A$4:$D$9,Intervals!$F$4:$I$9),4,1)</f>
        <v>3</v>
      </c>
    </row>
    <row r="6152" spans="1:19" x14ac:dyDescent="0.25">
      <c r="A6152" t="s">
        <v>268</v>
      </c>
      <c r="B6152" s="1" t="s">
        <v>6288</v>
      </c>
      <c r="C6152" t="s">
        <v>339</v>
      </c>
      <c r="D6152">
        <f t="shared" si="864"/>
        <v>6150</v>
      </c>
      <c r="E6152" t="s">
        <v>560</v>
      </c>
      <c r="F6152" t="s">
        <v>11568</v>
      </c>
      <c r="G6152" t="s">
        <v>4</v>
      </c>
      <c r="H6152" t="s">
        <v>11589</v>
      </c>
      <c r="I6152" s="4">
        <v>42509</v>
      </c>
      <c r="J6152">
        <f t="shared" si="865"/>
        <v>3</v>
      </c>
      <c r="K6152">
        <f t="shared" si="866"/>
        <v>6</v>
      </c>
      <c r="L6152" s="3">
        <f t="shared" si="867"/>
        <v>42676</v>
      </c>
      <c r="M6152" t="str">
        <f t="shared" si="868"/>
        <v>11:23:00</v>
      </c>
      <c r="N6152">
        <f t="shared" si="869"/>
        <v>683</v>
      </c>
      <c r="O6152">
        <f t="shared" si="870"/>
        <v>3</v>
      </c>
      <c r="P6152" t="str">
        <f t="shared" si="871"/>
        <v>Work</v>
      </c>
      <c r="Q6152" t="str">
        <f>VLOOKUP(N6152,IF(P6152="Work",Intervals!$A$4:$C$9,Intervals!$F$4:$H$9),3,1)</f>
        <v>Int_7-17</v>
      </c>
      <c r="R6152" t="str">
        <f t="shared" si="872"/>
        <v>1</v>
      </c>
      <c r="S6152">
        <f>VLOOKUP(N6152,IF(P6152="Work",Intervals!$A$4:$D$9,Intervals!$F$4:$I$9),4,1)</f>
        <v>3</v>
      </c>
    </row>
    <row r="6153" spans="1:19" x14ac:dyDescent="0.25">
      <c r="A6153" t="s">
        <v>194</v>
      </c>
      <c r="B6153" s="1" t="s">
        <v>6289</v>
      </c>
      <c r="C6153" t="s">
        <v>339</v>
      </c>
      <c r="D6153">
        <f t="shared" si="864"/>
        <v>6151</v>
      </c>
      <c r="E6153" t="s">
        <v>392</v>
      </c>
      <c r="F6153" t="s">
        <v>11568</v>
      </c>
      <c r="G6153" t="s">
        <v>4</v>
      </c>
      <c r="H6153" t="s">
        <v>11589</v>
      </c>
      <c r="I6153" s="4">
        <v>42509</v>
      </c>
      <c r="J6153">
        <f t="shared" si="865"/>
        <v>3</v>
      </c>
      <c r="K6153">
        <f t="shared" si="866"/>
        <v>6</v>
      </c>
      <c r="L6153" s="3">
        <f t="shared" si="867"/>
        <v>42676</v>
      </c>
      <c r="M6153" t="str">
        <f t="shared" si="868"/>
        <v>11:26:00</v>
      </c>
      <c r="N6153">
        <f t="shared" si="869"/>
        <v>686.00000000000011</v>
      </c>
      <c r="O6153">
        <f t="shared" si="870"/>
        <v>3</v>
      </c>
      <c r="P6153" t="str">
        <f t="shared" si="871"/>
        <v>Work</v>
      </c>
      <c r="Q6153" t="str">
        <f>VLOOKUP(N6153,IF(P6153="Work",Intervals!$A$4:$C$9,Intervals!$F$4:$H$9),3,1)</f>
        <v>Int_7-17</v>
      </c>
      <c r="R6153" t="str">
        <f t="shared" si="872"/>
        <v>1</v>
      </c>
      <c r="S6153">
        <f>VLOOKUP(N6153,IF(P6153="Work",Intervals!$A$4:$D$9,Intervals!$F$4:$I$9),4,1)</f>
        <v>3</v>
      </c>
    </row>
    <row r="6154" spans="1:19" x14ac:dyDescent="0.25">
      <c r="A6154" t="s">
        <v>116</v>
      </c>
      <c r="B6154" s="1" t="s">
        <v>6290</v>
      </c>
      <c r="C6154" t="s">
        <v>339</v>
      </c>
      <c r="D6154">
        <f t="shared" si="864"/>
        <v>6152</v>
      </c>
      <c r="E6154" t="s">
        <v>379</v>
      </c>
      <c r="F6154" t="s">
        <v>10</v>
      </c>
      <c r="G6154" t="s">
        <v>4</v>
      </c>
      <c r="H6154" t="s">
        <v>11589</v>
      </c>
      <c r="I6154" s="4">
        <v>42509</v>
      </c>
      <c r="J6154">
        <f t="shared" si="865"/>
        <v>3</v>
      </c>
      <c r="K6154">
        <f t="shared" si="866"/>
        <v>6</v>
      </c>
      <c r="L6154" s="3">
        <f t="shared" si="867"/>
        <v>42676</v>
      </c>
      <c r="M6154" t="str">
        <f t="shared" si="868"/>
        <v>11:28:00</v>
      </c>
      <c r="N6154">
        <f t="shared" si="869"/>
        <v>688.00000000000011</v>
      </c>
      <c r="O6154">
        <f t="shared" si="870"/>
        <v>3</v>
      </c>
      <c r="P6154" t="str">
        <f t="shared" si="871"/>
        <v>Work</v>
      </c>
      <c r="Q6154" t="str">
        <f>VLOOKUP(N6154,IF(P6154="Work",Intervals!$A$4:$C$9,Intervals!$F$4:$H$9),3,1)</f>
        <v>Int_7-17</v>
      </c>
      <c r="R6154" t="str">
        <f t="shared" si="872"/>
        <v>1</v>
      </c>
      <c r="S6154">
        <f>VLOOKUP(N6154,IF(P6154="Work",Intervals!$A$4:$D$9,Intervals!$F$4:$I$9),4,1)</f>
        <v>3</v>
      </c>
    </row>
    <row r="6155" spans="1:19" x14ac:dyDescent="0.25">
      <c r="A6155" t="s">
        <v>164</v>
      </c>
      <c r="B6155" s="1" t="s">
        <v>6291</v>
      </c>
      <c r="C6155" t="s">
        <v>339</v>
      </c>
      <c r="D6155">
        <f t="shared" si="864"/>
        <v>6153</v>
      </c>
      <c r="E6155" t="s">
        <v>755</v>
      </c>
      <c r="F6155" t="s">
        <v>10</v>
      </c>
      <c r="G6155" t="s">
        <v>4</v>
      </c>
      <c r="H6155" t="s">
        <v>11589</v>
      </c>
      <c r="I6155" s="4">
        <v>42509</v>
      </c>
      <c r="J6155">
        <f t="shared" si="865"/>
        <v>3</v>
      </c>
      <c r="K6155">
        <f t="shared" si="866"/>
        <v>6</v>
      </c>
      <c r="L6155" s="3">
        <f t="shared" si="867"/>
        <v>42676</v>
      </c>
      <c r="M6155" t="str">
        <f t="shared" si="868"/>
        <v>11:30:00</v>
      </c>
      <c r="N6155">
        <f t="shared" si="869"/>
        <v>690.00000000000011</v>
      </c>
      <c r="O6155">
        <f t="shared" si="870"/>
        <v>3</v>
      </c>
      <c r="P6155" t="str">
        <f t="shared" si="871"/>
        <v>Work</v>
      </c>
      <c r="Q6155" t="str">
        <f>VLOOKUP(N6155,IF(P6155="Work",Intervals!$A$4:$C$9,Intervals!$F$4:$H$9),3,1)</f>
        <v>Int_7-17</v>
      </c>
      <c r="R6155" t="str">
        <f t="shared" si="872"/>
        <v>1</v>
      </c>
      <c r="S6155">
        <f>VLOOKUP(N6155,IF(P6155="Work",Intervals!$A$4:$D$9,Intervals!$F$4:$I$9),4,1)</f>
        <v>3</v>
      </c>
    </row>
    <row r="6156" spans="1:19" x14ac:dyDescent="0.25">
      <c r="A6156" t="s">
        <v>105</v>
      </c>
      <c r="B6156" s="1" t="s">
        <v>6292</v>
      </c>
      <c r="C6156" t="s">
        <v>339</v>
      </c>
      <c r="D6156">
        <f t="shared" si="864"/>
        <v>6154</v>
      </c>
      <c r="E6156" t="s">
        <v>383</v>
      </c>
      <c r="F6156" t="s">
        <v>11563</v>
      </c>
      <c r="G6156" t="s">
        <v>4</v>
      </c>
      <c r="H6156" t="s">
        <v>11589</v>
      </c>
      <c r="I6156" s="4">
        <v>42509</v>
      </c>
      <c r="J6156">
        <f t="shared" si="865"/>
        <v>3</v>
      </c>
      <c r="K6156">
        <f t="shared" si="866"/>
        <v>6</v>
      </c>
      <c r="L6156" s="3">
        <f t="shared" si="867"/>
        <v>42676</v>
      </c>
      <c r="M6156" t="str">
        <f t="shared" si="868"/>
        <v>11:34:00</v>
      </c>
      <c r="N6156">
        <f t="shared" si="869"/>
        <v>694.00000000000011</v>
      </c>
      <c r="O6156">
        <f t="shared" si="870"/>
        <v>3</v>
      </c>
      <c r="P6156" t="str">
        <f t="shared" si="871"/>
        <v>Work</v>
      </c>
      <c r="Q6156" t="str">
        <f>VLOOKUP(N6156,IF(P6156="Work",Intervals!$A$4:$C$9,Intervals!$F$4:$H$9),3,1)</f>
        <v>Int_7-17</v>
      </c>
      <c r="R6156" t="str">
        <f t="shared" si="872"/>
        <v>1</v>
      </c>
      <c r="S6156">
        <f>VLOOKUP(N6156,IF(P6156="Work",Intervals!$A$4:$D$9,Intervals!$F$4:$I$9),4,1)</f>
        <v>3</v>
      </c>
    </row>
    <row r="6157" spans="1:19" x14ac:dyDescent="0.25">
      <c r="A6157" t="s">
        <v>179</v>
      </c>
      <c r="B6157" s="1" t="s">
        <v>6293</v>
      </c>
      <c r="C6157" t="s">
        <v>339</v>
      </c>
      <c r="D6157">
        <f t="shared" si="864"/>
        <v>6155</v>
      </c>
      <c r="E6157" t="s">
        <v>418</v>
      </c>
      <c r="F6157" t="s">
        <v>3</v>
      </c>
      <c r="G6157" t="s">
        <v>4</v>
      </c>
      <c r="H6157" t="s">
        <v>11589</v>
      </c>
      <c r="I6157" s="4">
        <v>42509</v>
      </c>
      <c r="J6157">
        <f t="shared" si="865"/>
        <v>3</v>
      </c>
      <c r="K6157">
        <f t="shared" si="866"/>
        <v>6</v>
      </c>
      <c r="L6157" s="3">
        <f t="shared" si="867"/>
        <v>42676</v>
      </c>
      <c r="M6157" t="str">
        <f t="shared" si="868"/>
        <v>11:35:00</v>
      </c>
      <c r="N6157">
        <f t="shared" si="869"/>
        <v>694.99999999999989</v>
      </c>
      <c r="O6157">
        <f t="shared" si="870"/>
        <v>3</v>
      </c>
      <c r="P6157" t="str">
        <f t="shared" si="871"/>
        <v>Work</v>
      </c>
      <c r="Q6157" t="str">
        <f>VLOOKUP(N6157,IF(P6157="Work",Intervals!$A$4:$C$9,Intervals!$F$4:$H$9),3,1)</f>
        <v>Int_7-17</v>
      </c>
      <c r="R6157" t="str">
        <f t="shared" si="872"/>
        <v>1</v>
      </c>
      <c r="S6157">
        <f>VLOOKUP(N6157,IF(P6157="Work",Intervals!$A$4:$D$9,Intervals!$F$4:$I$9),4,1)</f>
        <v>3</v>
      </c>
    </row>
    <row r="6158" spans="1:19" x14ac:dyDescent="0.25">
      <c r="A6158" t="s">
        <v>167</v>
      </c>
      <c r="B6158" s="1" t="s">
        <v>6294</v>
      </c>
      <c r="C6158" t="s">
        <v>339</v>
      </c>
      <c r="D6158">
        <f t="shared" si="864"/>
        <v>6156</v>
      </c>
      <c r="E6158" t="s">
        <v>391</v>
      </c>
      <c r="F6158" t="s">
        <v>10</v>
      </c>
      <c r="G6158" t="s">
        <v>4</v>
      </c>
      <c r="H6158" t="s">
        <v>11603</v>
      </c>
      <c r="I6158" t="s">
        <v>11677</v>
      </c>
      <c r="J6158">
        <f t="shared" si="865"/>
        <v>3</v>
      </c>
      <c r="K6158">
        <f t="shared" si="866"/>
        <v>6</v>
      </c>
      <c r="L6158" s="3">
        <f t="shared" si="867"/>
        <v>42676</v>
      </c>
      <c r="M6158" t="str">
        <f t="shared" si="868"/>
        <v>11:36:00</v>
      </c>
      <c r="N6158">
        <f t="shared" si="869"/>
        <v>696.00000000000011</v>
      </c>
      <c r="O6158">
        <f t="shared" si="870"/>
        <v>3</v>
      </c>
      <c r="P6158" t="str">
        <f t="shared" si="871"/>
        <v>Work</v>
      </c>
      <c r="Q6158" t="str">
        <f>VLOOKUP(N6158,IF(P6158="Work",Intervals!$A$4:$C$9,Intervals!$F$4:$H$9),3,1)</f>
        <v>Int_7-17</v>
      </c>
      <c r="R6158" t="str">
        <f t="shared" si="872"/>
        <v>1</v>
      </c>
      <c r="S6158">
        <f>VLOOKUP(N6158,IF(P6158="Work",Intervals!$A$4:$D$9,Intervals!$F$4:$I$9),4,1)</f>
        <v>3</v>
      </c>
    </row>
    <row r="6159" spans="1:19" x14ac:dyDescent="0.25">
      <c r="A6159" t="s">
        <v>83</v>
      </c>
      <c r="B6159" s="1" t="s">
        <v>6295</v>
      </c>
      <c r="C6159" t="s">
        <v>339</v>
      </c>
      <c r="D6159">
        <f t="shared" si="864"/>
        <v>6157</v>
      </c>
      <c r="E6159" t="s">
        <v>384</v>
      </c>
      <c r="F6159" t="s">
        <v>10</v>
      </c>
      <c r="G6159" t="s">
        <v>4</v>
      </c>
      <c r="H6159" t="s">
        <v>11589</v>
      </c>
      <c r="I6159" s="4">
        <v>42509</v>
      </c>
      <c r="J6159">
        <f t="shared" si="865"/>
        <v>3</v>
      </c>
      <c r="K6159">
        <f t="shared" si="866"/>
        <v>6</v>
      </c>
      <c r="L6159" s="3">
        <f t="shared" si="867"/>
        <v>42676</v>
      </c>
      <c r="M6159" t="str">
        <f t="shared" si="868"/>
        <v>11:39:00</v>
      </c>
      <c r="N6159">
        <f t="shared" si="869"/>
        <v>698.99999999999989</v>
      </c>
      <c r="O6159">
        <f t="shared" si="870"/>
        <v>3</v>
      </c>
      <c r="P6159" t="str">
        <f t="shared" si="871"/>
        <v>Work</v>
      </c>
      <c r="Q6159" t="str">
        <f>VLOOKUP(N6159,IF(P6159="Work",Intervals!$A$4:$C$9,Intervals!$F$4:$H$9),3,1)</f>
        <v>Int_7-17</v>
      </c>
      <c r="R6159" t="str">
        <f t="shared" si="872"/>
        <v>1</v>
      </c>
      <c r="S6159">
        <f>VLOOKUP(N6159,IF(P6159="Work",Intervals!$A$4:$D$9,Intervals!$F$4:$I$9),4,1)</f>
        <v>3</v>
      </c>
    </row>
    <row r="6160" spans="1:19" x14ac:dyDescent="0.25">
      <c r="A6160" t="s">
        <v>305</v>
      </c>
      <c r="B6160" s="1" t="s">
        <v>6295</v>
      </c>
      <c r="C6160" t="s">
        <v>339</v>
      </c>
      <c r="D6160">
        <f t="shared" si="864"/>
        <v>6158</v>
      </c>
      <c r="E6160" t="s">
        <v>348</v>
      </c>
      <c r="F6160" t="s">
        <v>10</v>
      </c>
      <c r="G6160" t="s">
        <v>4</v>
      </c>
      <c r="H6160" t="s">
        <v>11589</v>
      </c>
      <c r="I6160" s="4">
        <v>42509</v>
      </c>
      <c r="J6160">
        <f t="shared" si="865"/>
        <v>3</v>
      </c>
      <c r="K6160">
        <f t="shared" si="866"/>
        <v>6</v>
      </c>
      <c r="L6160" s="3">
        <f t="shared" si="867"/>
        <v>42676</v>
      </c>
      <c r="M6160" t="str">
        <f t="shared" si="868"/>
        <v>11:39:00</v>
      </c>
      <c r="N6160">
        <f t="shared" si="869"/>
        <v>698.99999999999989</v>
      </c>
      <c r="O6160">
        <f t="shared" si="870"/>
        <v>3</v>
      </c>
      <c r="P6160" t="str">
        <f t="shared" si="871"/>
        <v>Work</v>
      </c>
      <c r="Q6160" t="str">
        <f>VLOOKUP(N6160,IF(P6160="Work",Intervals!$A$4:$C$9,Intervals!$F$4:$H$9),3,1)</f>
        <v>Int_7-17</v>
      </c>
      <c r="R6160" t="str">
        <f t="shared" si="872"/>
        <v>1</v>
      </c>
      <c r="S6160">
        <f>VLOOKUP(N6160,IF(P6160="Work",Intervals!$A$4:$D$9,Intervals!$F$4:$I$9),4,1)</f>
        <v>3</v>
      </c>
    </row>
    <row r="6161" spans="1:19" x14ac:dyDescent="0.25">
      <c r="A6161" t="s">
        <v>190</v>
      </c>
      <c r="B6161" s="1" t="s">
        <v>6296</v>
      </c>
      <c r="C6161" t="s">
        <v>339</v>
      </c>
      <c r="D6161">
        <f t="shared" si="864"/>
        <v>6159</v>
      </c>
      <c r="E6161" t="s">
        <v>379</v>
      </c>
      <c r="F6161" t="s">
        <v>10</v>
      </c>
      <c r="G6161" t="s">
        <v>4</v>
      </c>
      <c r="H6161" t="s">
        <v>11589</v>
      </c>
      <c r="I6161" s="4">
        <v>42509</v>
      </c>
      <c r="J6161">
        <f t="shared" si="865"/>
        <v>3</v>
      </c>
      <c r="K6161">
        <f t="shared" si="866"/>
        <v>6</v>
      </c>
      <c r="L6161" s="3">
        <f t="shared" si="867"/>
        <v>42676</v>
      </c>
      <c r="M6161" t="str">
        <f t="shared" si="868"/>
        <v>11:43:00</v>
      </c>
      <c r="N6161">
        <f t="shared" si="869"/>
        <v>702.99999999999989</v>
      </c>
      <c r="O6161">
        <f t="shared" si="870"/>
        <v>3</v>
      </c>
      <c r="P6161" t="str">
        <f t="shared" si="871"/>
        <v>Work</v>
      </c>
      <c r="Q6161" t="str">
        <f>VLOOKUP(N6161,IF(P6161="Work",Intervals!$A$4:$C$9,Intervals!$F$4:$H$9),3,1)</f>
        <v>Int_7-17</v>
      </c>
      <c r="R6161" t="str">
        <f t="shared" si="872"/>
        <v>1</v>
      </c>
      <c r="S6161">
        <f>VLOOKUP(N6161,IF(P6161="Work",Intervals!$A$4:$D$9,Intervals!$F$4:$I$9),4,1)</f>
        <v>3</v>
      </c>
    </row>
    <row r="6162" spans="1:19" x14ac:dyDescent="0.25">
      <c r="A6162" t="s">
        <v>149</v>
      </c>
      <c r="B6162" s="1" t="s">
        <v>6297</v>
      </c>
      <c r="C6162" t="s">
        <v>339</v>
      </c>
      <c r="D6162">
        <f t="shared" si="864"/>
        <v>6160</v>
      </c>
      <c r="E6162" t="s">
        <v>393</v>
      </c>
      <c r="F6162" t="s">
        <v>10</v>
      </c>
      <c r="G6162" t="s">
        <v>4</v>
      </c>
      <c r="H6162" t="s">
        <v>11589</v>
      </c>
      <c r="I6162" s="4">
        <v>42509</v>
      </c>
      <c r="J6162">
        <f t="shared" si="865"/>
        <v>3</v>
      </c>
      <c r="K6162">
        <f t="shared" si="866"/>
        <v>6</v>
      </c>
      <c r="L6162" s="3">
        <f t="shared" si="867"/>
        <v>42676</v>
      </c>
      <c r="M6162" t="str">
        <f t="shared" si="868"/>
        <v>11:44:00</v>
      </c>
      <c r="N6162">
        <f t="shared" si="869"/>
        <v>704</v>
      </c>
      <c r="O6162">
        <f t="shared" si="870"/>
        <v>3</v>
      </c>
      <c r="P6162" t="str">
        <f t="shared" si="871"/>
        <v>Work</v>
      </c>
      <c r="Q6162" t="str">
        <f>VLOOKUP(N6162,IF(P6162="Work",Intervals!$A$4:$C$9,Intervals!$F$4:$H$9),3,1)</f>
        <v>Int_7-17</v>
      </c>
      <c r="R6162" t="str">
        <f t="shared" si="872"/>
        <v>1</v>
      </c>
      <c r="S6162">
        <f>VLOOKUP(N6162,IF(P6162="Work",Intervals!$A$4:$D$9,Intervals!$F$4:$I$9),4,1)</f>
        <v>3</v>
      </c>
    </row>
    <row r="6163" spans="1:19" x14ac:dyDescent="0.25">
      <c r="A6163" t="s">
        <v>212</v>
      </c>
      <c r="B6163" s="1" t="s">
        <v>6298</v>
      </c>
      <c r="C6163" t="s">
        <v>339</v>
      </c>
      <c r="D6163">
        <f t="shared" si="864"/>
        <v>6161</v>
      </c>
      <c r="E6163" t="s">
        <v>902</v>
      </c>
      <c r="F6163" t="s">
        <v>10</v>
      </c>
      <c r="G6163" t="s">
        <v>4</v>
      </c>
      <c r="H6163" t="s">
        <v>11589</v>
      </c>
      <c r="I6163" s="4">
        <v>42509</v>
      </c>
      <c r="J6163">
        <f t="shared" si="865"/>
        <v>3</v>
      </c>
      <c r="K6163">
        <f t="shared" si="866"/>
        <v>6</v>
      </c>
      <c r="L6163" s="3">
        <f t="shared" si="867"/>
        <v>42676</v>
      </c>
      <c r="M6163" t="str">
        <f t="shared" si="868"/>
        <v>11:45:00</v>
      </c>
      <c r="N6163">
        <f t="shared" si="869"/>
        <v>704.99999999999989</v>
      </c>
      <c r="O6163">
        <f t="shared" si="870"/>
        <v>3</v>
      </c>
      <c r="P6163" t="str">
        <f t="shared" si="871"/>
        <v>Work</v>
      </c>
      <c r="Q6163" t="str">
        <f>VLOOKUP(N6163,IF(P6163="Work",Intervals!$A$4:$C$9,Intervals!$F$4:$H$9),3,1)</f>
        <v>Int_7-17</v>
      </c>
      <c r="R6163" t="str">
        <f t="shared" si="872"/>
        <v>1</v>
      </c>
      <c r="S6163">
        <f>VLOOKUP(N6163,IF(P6163="Work",Intervals!$A$4:$D$9,Intervals!$F$4:$I$9),4,1)</f>
        <v>3</v>
      </c>
    </row>
    <row r="6164" spans="1:19" x14ac:dyDescent="0.25">
      <c r="A6164" t="s">
        <v>102</v>
      </c>
      <c r="B6164" s="1" t="s">
        <v>6299</v>
      </c>
      <c r="C6164" t="s">
        <v>339</v>
      </c>
      <c r="D6164">
        <f t="shared" si="864"/>
        <v>6162</v>
      </c>
      <c r="E6164" t="s">
        <v>348</v>
      </c>
      <c r="F6164" t="s">
        <v>10</v>
      </c>
      <c r="G6164" t="s">
        <v>4</v>
      </c>
      <c r="H6164" t="s">
        <v>11589</v>
      </c>
      <c r="I6164" s="4">
        <v>42509</v>
      </c>
      <c r="J6164">
        <f t="shared" si="865"/>
        <v>3</v>
      </c>
      <c r="K6164">
        <f t="shared" si="866"/>
        <v>6</v>
      </c>
      <c r="L6164" s="3">
        <f t="shared" si="867"/>
        <v>42676</v>
      </c>
      <c r="M6164" t="str">
        <f t="shared" si="868"/>
        <v>11:46:00</v>
      </c>
      <c r="N6164">
        <f t="shared" si="869"/>
        <v>706</v>
      </c>
      <c r="O6164">
        <f t="shared" si="870"/>
        <v>3</v>
      </c>
      <c r="P6164" t="str">
        <f t="shared" si="871"/>
        <v>Work</v>
      </c>
      <c r="Q6164" t="str">
        <f>VLOOKUP(N6164,IF(P6164="Work",Intervals!$A$4:$C$9,Intervals!$F$4:$H$9),3,1)</f>
        <v>Int_7-17</v>
      </c>
      <c r="R6164" t="str">
        <f t="shared" si="872"/>
        <v>1</v>
      </c>
      <c r="S6164">
        <f>VLOOKUP(N6164,IF(P6164="Work",Intervals!$A$4:$D$9,Intervals!$F$4:$I$9),4,1)</f>
        <v>3</v>
      </c>
    </row>
    <row r="6165" spans="1:19" x14ac:dyDescent="0.25">
      <c r="A6165" t="s">
        <v>100</v>
      </c>
      <c r="B6165" s="1" t="s">
        <v>6300</v>
      </c>
      <c r="C6165" t="s">
        <v>339</v>
      </c>
      <c r="D6165">
        <f t="shared" si="864"/>
        <v>6163</v>
      </c>
      <c r="E6165" t="s">
        <v>906</v>
      </c>
      <c r="F6165" t="s">
        <v>11566</v>
      </c>
      <c r="G6165" t="s">
        <v>30</v>
      </c>
      <c r="H6165" t="s">
        <v>11590</v>
      </c>
      <c r="I6165" t="s">
        <v>11664</v>
      </c>
      <c r="J6165">
        <f t="shared" si="865"/>
        <v>3</v>
      </c>
      <c r="K6165">
        <f t="shared" si="866"/>
        <v>6</v>
      </c>
      <c r="L6165" s="3">
        <f t="shared" si="867"/>
        <v>42676</v>
      </c>
      <c r="M6165" t="str">
        <f t="shared" si="868"/>
        <v>11:47:00</v>
      </c>
      <c r="N6165">
        <f t="shared" si="869"/>
        <v>706.99999999999989</v>
      </c>
      <c r="O6165">
        <f t="shared" si="870"/>
        <v>3</v>
      </c>
      <c r="P6165" t="str">
        <f t="shared" si="871"/>
        <v>Work</v>
      </c>
      <c r="Q6165" t="str">
        <f>VLOOKUP(N6165,IF(P6165="Work",Intervals!$A$4:$C$9,Intervals!$F$4:$H$9),3,1)</f>
        <v>Int_7-17</v>
      </c>
      <c r="R6165" t="str">
        <f t="shared" si="872"/>
        <v>1</v>
      </c>
      <c r="S6165">
        <f>VLOOKUP(N6165,IF(P6165="Work",Intervals!$A$4:$D$9,Intervals!$F$4:$I$9),4,1)</f>
        <v>3</v>
      </c>
    </row>
    <row r="6166" spans="1:19" x14ac:dyDescent="0.25">
      <c r="A6166" t="s">
        <v>174</v>
      </c>
      <c r="B6166" s="1" t="s">
        <v>6300</v>
      </c>
      <c r="C6166" t="s">
        <v>339</v>
      </c>
      <c r="D6166">
        <f t="shared" si="864"/>
        <v>6164</v>
      </c>
      <c r="E6166" t="s">
        <v>413</v>
      </c>
      <c r="F6166" t="s">
        <v>10</v>
      </c>
      <c r="G6166" t="s">
        <v>4</v>
      </c>
      <c r="H6166" t="s">
        <v>11589</v>
      </c>
      <c r="I6166" s="4">
        <v>42509</v>
      </c>
      <c r="J6166">
        <f t="shared" si="865"/>
        <v>3</v>
      </c>
      <c r="K6166">
        <f t="shared" si="866"/>
        <v>6</v>
      </c>
      <c r="L6166" s="3">
        <f t="shared" si="867"/>
        <v>42676</v>
      </c>
      <c r="M6166" t="str">
        <f t="shared" si="868"/>
        <v>11:47:00</v>
      </c>
      <c r="N6166">
        <f t="shared" si="869"/>
        <v>706.99999999999989</v>
      </c>
      <c r="O6166">
        <f t="shared" si="870"/>
        <v>3</v>
      </c>
      <c r="P6166" t="str">
        <f t="shared" si="871"/>
        <v>Work</v>
      </c>
      <c r="Q6166" t="str">
        <f>VLOOKUP(N6166,IF(P6166="Work",Intervals!$A$4:$C$9,Intervals!$F$4:$H$9),3,1)</f>
        <v>Int_7-17</v>
      </c>
      <c r="R6166" t="str">
        <f t="shared" si="872"/>
        <v>1</v>
      </c>
      <c r="S6166">
        <f>VLOOKUP(N6166,IF(P6166="Work",Intervals!$A$4:$D$9,Intervals!$F$4:$I$9),4,1)</f>
        <v>3</v>
      </c>
    </row>
    <row r="6167" spans="1:19" x14ac:dyDescent="0.25">
      <c r="A6167" t="s">
        <v>105</v>
      </c>
      <c r="B6167" s="1" t="s">
        <v>6301</v>
      </c>
      <c r="C6167" t="s">
        <v>339</v>
      </c>
      <c r="D6167">
        <f t="shared" si="864"/>
        <v>6165</v>
      </c>
      <c r="E6167" t="s">
        <v>383</v>
      </c>
      <c r="F6167" t="s">
        <v>11563</v>
      </c>
      <c r="G6167" t="s">
        <v>4</v>
      </c>
      <c r="H6167" t="s">
        <v>11589</v>
      </c>
      <c r="I6167" s="4">
        <v>42509</v>
      </c>
      <c r="J6167">
        <f t="shared" si="865"/>
        <v>3</v>
      </c>
      <c r="K6167">
        <f t="shared" si="866"/>
        <v>6</v>
      </c>
      <c r="L6167" s="3">
        <f t="shared" si="867"/>
        <v>42676</v>
      </c>
      <c r="M6167" t="str">
        <f t="shared" si="868"/>
        <v>11:53:00</v>
      </c>
      <c r="N6167">
        <f t="shared" si="869"/>
        <v>712.99999999999989</v>
      </c>
      <c r="O6167">
        <f t="shared" si="870"/>
        <v>3</v>
      </c>
      <c r="P6167" t="str">
        <f t="shared" si="871"/>
        <v>Work</v>
      </c>
      <c r="Q6167" t="str">
        <f>VLOOKUP(N6167,IF(P6167="Work",Intervals!$A$4:$C$9,Intervals!$F$4:$H$9),3,1)</f>
        <v>Int_7-17</v>
      </c>
      <c r="R6167" t="str">
        <f t="shared" si="872"/>
        <v>1</v>
      </c>
      <c r="S6167">
        <f>VLOOKUP(N6167,IF(P6167="Work",Intervals!$A$4:$D$9,Intervals!$F$4:$I$9),4,1)</f>
        <v>3</v>
      </c>
    </row>
    <row r="6168" spans="1:19" x14ac:dyDescent="0.25">
      <c r="A6168" t="s">
        <v>89</v>
      </c>
      <c r="B6168" s="1" t="s">
        <v>6302</v>
      </c>
      <c r="C6168" t="s">
        <v>339</v>
      </c>
      <c r="D6168">
        <f t="shared" si="864"/>
        <v>6166</v>
      </c>
      <c r="E6168" t="s">
        <v>347</v>
      </c>
      <c r="F6168" t="s">
        <v>10</v>
      </c>
      <c r="G6168" t="s">
        <v>4</v>
      </c>
      <c r="H6168" t="s">
        <v>11589</v>
      </c>
      <c r="I6168" s="4">
        <v>42509</v>
      </c>
      <c r="J6168">
        <f t="shared" si="865"/>
        <v>3</v>
      </c>
      <c r="K6168">
        <f t="shared" si="866"/>
        <v>6</v>
      </c>
      <c r="L6168" s="3">
        <f t="shared" si="867"/>
        <v>42676</v>
      </c>
      <c r="M6168" t="str">
        <f t="shared" si="868"/>
        <v>11:57:00</v>
      </c>
      <c r="N6168">
        <f t="shared" si="869"/>
        <v>716.99999999999989</v>
      </c>
      <c r="O6168">
        <f t="shared" si="870"/>
        <v>3</v>
      </c>
      <c r="P6168" t="str">
        <f t="shared" si="871"/>
        <v>Work</v>
      </c>
      <c r="Q6168" t="str">
        <f>VLOOKUP(N6168,IF(P6168="Work",Intervals!$A$4:$C$9,Intervals!$F$4:$H$9),3,1)</f>
        <v>Int_7-17</v>
      </c>
      <c r="R6168" t="str">
        <f t="shared" si="872"/>
        <v>1</v>
      </c>
      <c r="S6168">
        <f>VLOOKUP(N6168,IF(P6168="Work",Intervals!$A$4:$D$9,Intervals!$F$4:$I$9),4,1)</f>
        <v>3</v>
      </c>
    </row>
    <row r="6169" spans="1:19" x14ac:dyDescent="0.25">
      <c r="A6169" t="s">
        <v>105</v>
      </c>
      <c r="B6169" s="1" t="s">
        <v>6303</v>
      </c>
      <c r="C6169" t="s">
        <v>339</v>
      </c>
      <c r="D6169">
        <f t="shared" si="864"/>
        <v>6167</v>
      </c>
      <c r="E6169" t="s">
        <v>907</v>
      </c>
      <c r="F6169" t="s">
        <v>11563</v>
      </c>
      <c r="G6169" t="s">
        <v>4</v>
      </c>
      <c r="H6169" t="s">
        <v>11589</v>
      </c>
      <c r="I6169" s="4">
        <v>42509</v>
      </c>
      <c r="J6169">
        <f t="shared" si="865"/>
        <v>3</v>
      </c>
      <c r="K6169">
        <f t="shared" si="866"/>
        <v>6</v>
      </c>
      <c r="L6169" s="3">
        <f t="shared" si="867"/>
        <v>42676</v>
      </c>
      <c r="M6169" t="str">
        <f t="shared" si="868"/>
        <v>12:07:00</v>
      </c>
      <c r="N6169">
        <f t="shared" si="869"/>
        <v>726.99999999999977</v>
      </c>
      <c r="O6169">
        <f t="shared" si="870"/>
        <v>3</v>
      </c>
      <c r="P6169" t="str">
        <f t="shared" si="871"/>
        <v>Work</v>
      </c>
      <c r="Q6169" t="str">
        <f>VLOOKUP(N6169,IF(P6169="Work",Intervals!$A$4:$C$9,Intervals!$F$4:$H$9),3,1)</f>
        <v>Int_7-17</v>
      </c>
      <c r="R6169" t="str">
        <f t="shared" si="872"/>
        <v>1</v>
      </c>
      <c r="S6169">
        <f>VLOOKUP(N6169,IF(P6169="Work",Intervals!$A$4:$D$9,Intervals!$F$4:$I$9),4,1)</f>
        <v>3</v>
      </c>
    </row>
    <row r="6170" spans="1:19" x14ac:dyDescent="0.25">
      <c r="A6170" t="s">
        <v>169</v>
      </c>
      <c r="B6170" s="1" t="s">
        <v>6304</v>
      </c>
      <c r="C6170" t="s">
        <v>339</v>
      </c>
      <c r="D6170">
        <f t="shared" si="864"/>
        <v>6168</v>
      </c>
      <c r="E6170" t="s">
        <v>408</v>
      </c>
      <c r="F6170" t="s">
        <v>10</v>
      </c>
      <c r="G6170" t="s">
        <v>30</v>
      </c>
      <c r="H6170" t="s">
        <v>11590</v>
      </c>
      <c r="I6170" t="s">
        <v>11664</v>
      </c>
      <c r="J6170">
        <f t="shared" si="865"/>
        <v>3</v>
      </c>
      <c r="K6170">
        <f t="shared" si="866"/>
        <v>6</v>
      </c>
      <c r="L6170" s="3">
        <f t="shared" si="867"/>
        <v>42676</v>
      </c>
      <c r="M6170" t="str">
        <f t="shared" si="868"/>
        <v>12:15:00</v>
      </c>
      <c r="N6170">
        <f t="shared" si="869"/>
        <v>734.99999999999977</v>
      </c>
      <c r="O6170">
        <f t="shared" si="870"/>
        <v>3</v>
      </c>
      <c r="P6170" t="str">
        <f t="shared" si="871"/>
        <v>Work</v>
      </c>
      <c r="Q6170" t="str">
        <f>VLOOKUP(N6170,IF(P6170="Work",Intervals!$A$4:$C$9,Intervals!$F$4:$H$9),3,1)</f>
        <v>Int_7-17</v>
      </c>
      <c r="R6170" t="str">
        <f t="shared" si="872"/>
        <v>1</v>
      </c>
      <c r="S6170">
        <f>VLOOKUP(N6170,IF(P6170="Work",Intervals!$A$4:$D$9,Intervals!$F$4:$I$9),4,1)</f>
        <v>3</v>
      </c>
    </row>
    <row r="6171" spans="1:19" x14ac:dyDescent="0.25">
      <c r="A6171" t="s">
        <v>145</v>
      </c>
      <c r="B6171" s="1" t="s">
        <v>6304</v>
      </c>
      <c r="C6171" t="s">
        <v>339</v>
      </c>
      <c r="D6171">
        <f t="shared" si="864"/>
        <v>6169</v>
      </c>
      <c r="E6171" t="s">
        <v>386</v>
      </c>
      <c r="F6171" t="s">
        <v>10</v>
      </c>
      <c r="G6171" t="s">
        <v>4</v>
      </c>
      <c r="H6171" t="s">
        <v>11603</v>
      </c>
      <c r="I6171" t="s">
        <v>11677</v>
      </c>
      <c r="J6171">
        <f t="shared" si="865"/>
        <v>3</v>
      </c>
      <c r="K6171">
        <f t="shared" si="866"/>
        <v>6</v>
      </c>
      <c r="L6171" s="3">
        <f t="shared" si="867"/>
        <v>42676</v>
      </c>
      <c r="M6171" t="str">
        <f t="shared" si="868"/>
        <v>12:15:00</v>
      </c>
      <c r="N6171">
        <f t="shared" si="869"/>
        <v>734.99999999999977</v>
      </c>
      <c r="O6171">
        <f t="shared" si="870"/>
        <v>3</v>
      </c>
      <c r="P6171" t="str">
        <f t="shared" si="871"/>
        <v>Work</v>
      </c>
      <c r="Q6171" t="str">
        <f>VLOOKUP(N6171,IF(P6171="Work",Intervals!$A$4:$C$9,Intervals!$F$4:$H$9),3,1)</f>
        <v>Int_7-17</v>
      </c>
      <c r="R6171" t="str">
        <f t="shared" si="872"/>
        <v>1</v>
      </c>
      <c r="S6171">
        <f>VLOOKUP(N6171,IF(P6171="Work",Intervals!$A$4:$D$9,Intervals!$F$4:$I$9),4,1)</f>
        <v>3</v>
      </c>
    </row>
    <row r="6172" spans="1:19" x14ac:dyDescent="0.25">
      <c r="A6172" t="s">
        <v>203</v>
      </c>
      <c r="B6172" s="1" t="s">
        <v>6305</v>
      </c>
      <c r="C6172" t="s">
        <v>339</v>
      </c>
      <c r="D6172">
        <f t="shared" si="864"/>
        <v>6170</v>
      </c>
      <c r="E6172" t="s">
        <v>379</v>
      </c>
      <c r="F6172" t="s">
        <v>10</v>
      </c>
      <c r="G6172" t="s">
        <v>4</v>
      </c>
      <c r="H6172" t="s">
        <v>11589</v>
      </c>
      <c r="I6172" s="4">
        <v>42509</v>
      </c>
      <c r="J6172">
        <f t="shared" si="865"/>
        <v>3</v>
      </c>
      <c r="K6172">
        <f t="shared" si="866"/>
        <v>6</v>
      </c>
      <c r="L6172" s="3">
        <f t="shared" si="867"/>
        <v>42676</v>
      </c>
      <c r="M6172" t="str">
        <f t="shared" si="868"/>
        <v>12:16:00</v>
      </c>
      <c r="N6172">
        <f t="shared" si="869"/>
        <v>736</v>
      </c>
      <c r="O6172">
        <f t="shared" si="870"/>
        <v>3</v>
      </c>
      <c r="P6172" t="str">
        <f t="shared" si="871"/>
        <v>Work</v>
      </c>
      <c r="Q6172" t="str">
        <f>VLOOKUP(N6172,IF(P6172="Work",Intervals!$A$4:$C$9,Intervals!$F$4:$H$9),3,1)</f>
        <v>Int_7-17</v>
      </c>
      <c r="R6172" t="str">
        <f t="shared" si="872"/>
        <v>1</v>
      </c>
      <c r="S6172">
        <f>VLOOKUP(N6172,IF(P6172="Work",Intervals!$A$4:$D$9,Intervals!$F$4:$I$9),4,1)</f>
        <v>3</v>
      </c>
    </row>
    <row r="6173" spans="1:19" x14ac:dyDescent="0.25">
      <c r="A6173" t="s">
        <v>83</v>
      </c>
      <c r="B6173" s="1" t="s">
        <v>6306</v>
      </c>
      <c r="C6173" t="s">
        <v>339</v>
      </c>
      <c r="D6173">
        <f t="shared" si="864"/>
        <v>6171</v>
      </c>
      <c r="E6173" t="s">
        <v>384</v>
      </c>
      <c r="F6173" t="s">
        <v>10</v>
      </c>
      <c r="G6173" t="s">
        <v>4</v>
      </c>
      <c r="H6173" t="s">
        <v>11589</v>
      </c>
      <c r="I6173" s="4">
        <v>42509</v>
      </c>
      <c r="J6173">
        <f t="shared" si="865"/>
        <v>3</v>
      </c>
      <c r="K6173">
        <f t="shared" si="866"/>
        <v>6</v>
      </c>
      <c r="L6173" s="3">
        <f t="shared" si="867"/>
        <v>42676</v>
      </c>
      <c r="M6173" t="str">
        <f t="shared" si="868"/>
        <v>12:17:00</v>
      </c>
      <c r="N6173">
        <f t="shared" si="869"/>
        <v>737.00000000000011</v>
      </c>
      <c r="O6173">
        <f t="shared" si="870"/>
        <v>3</v>
      </c>
      <c r="P6173" t="str">
        <f t="shared" si="871"/>
        <v>Work</v>
      </c>
      <c r="Q6173" t="str">
        <f>VLOOKUP(N6173,IF(P6173="Work",Intervals!$A$4:$C$9,Intervals!$F$4:$H$9),3,1)</f>
        <v>Int_7-17</v>
      </c>
      <c r="R6173" t="str">
        <f t="shared" si="872"/>
        <v>1</v>
      </c>
      <c r="S6173">
        <f>VLOOKUP(N6173,IF(P6173="Work",Intervals!$A$4:$D$9,Intervals!$F$4:$I$9),4,1)</f>
        <v>3</v>
      </c>
    </row>
    <row r="6174" spans="1:19" x14ac:dyDescent="0.25">
      <c r="A6174" t="s">
        <v>209</v>
      </c>
      <c r="B6174" s="1" t="s">
        <v>6307</v>
      </c>
      <c r="C6174" t="s">
        <v>339</v>
      </c>
      <c r="D6174">
        <f t="shared" si="864"/>
        <v>6172</v>
      </c>
      <c r="E6174" t="s">
        <v>392</v>
      </c>
      <c r="F6174" t="s">
        <v>11568</v>
      </c>
      <c r="G6174" t="s">
        <v>4</v>
      </c>
      <c r="H6174" t="s">
        <v>11589</v>
      </c>
      <c r="I6174" s="4">
        <v>42509</v>
      </c>
      <c r="J6174">
        <f t="shared" si="865"/>
        <v>3</v>
      </c>
      <c r="K6174">
        <f t="shared" si="866"/>
        <v>6</v>
      </c>
      <c r="L6174" s="3">
        <f t="shared" si="867"/>
        <v>42676</v>
      </c>
      <c r="M6174" t="str">
        <f t="shared" si="868"/>
        <v>12:22:00</v>
      </c>
      <c r="N6174">
        <f t="shared" si="869"/>
        <v>742.00000000000023</v>
      </c>
      <c r="O6174">
        <f t="shared" si="870"/>
        <v>3</v>
      </c>
      <c r="P6174" t="str">
        <f t="shared" si="871"/>
        <v>Work</v>
      </c>
      <c r="Q6174" t="str">
        <f>VLOOKUP(N6174,IF(P6174="Work",Intervals!$A$4:$C$9,Intervals!$F$4:$H$9),3,1)</f>
        <v>Int_7-17</v>
      </c>
      <c r="R6174" t="str">
        <f t="shared" si="872"/>
        <v>1</v>
      </c>
      <c r="S6174">
        <f>VLOOKUP(N6174,IF(P6174="Work",Intervals!$A$4:$D$9,Intervals!$F$4:$I$9),4,1)</f>
        <v>3</v>
      </c>
    </row>
    <row r="6175" spans="1:19" x14ac:dyDescent="0.25">
      <c r="A6175" t="s">
        <v>105</v>
      </c>
      <c r="B6175" s="1" t="s">
        <v>6308</v>
      </c>
      <c r="C6175" t="s">
        <v>339</v>
      </c>
      <c r="D6175">
        <f t="shared" si="864"/>
        <v>6173</v>
      </c>
      <c r="E6175" t="s">
        <v>383</v>
      </c>
      <c r="F6175" t="s">
        <v>11563</v>
      </c>
      <c r="G6175" t="s">
        <v>4</v>
      </c>
      <c r="H6175" t="s">
        <v>11589</v>
      </c>
      <c r="I6175" s="4">
        <v>42509</v>
      </c>
      <c r="J6175">
        <f t="shared" si="865"/>
        <v>3</v>
      </c>
      <c r="K6175">
        <f t="shared" si="866"/>
        <v>6</v>
      </c>
      <c r="L6175" s="3">
        <f t="shared" si="867"/>
        <v>42676</v>
      </c>
      <c r="M6175" t="str">
        <f t="shared" si="868"/>
        <v>12:28:00</v>
      </c>
      <c r="N6175">
        <f t="shared" si="869"/>
        <v>747.99999999999989</v>
      </c>
      <c r="O6175">
        <f t="shared" si="870"/>
        <v>3</v>
      </c>
      <c r="P6175" t="str">
        <f t="shared" si="871"/>
        <v>Work</v>
      </c>
      <c r="Q6175" t="str">
        <f>VLOOKUP(N6175,IF(P6175="Work",Intervals!$A$4:$C$9,Intervals!$F$4:$H$9),3,1)</f>
        <v>Int_7-17</v>
      </c>
      <c r="R6175" t="str">
        <f t="shared" si="872"/>
        <v>1</v>
      </c>
      <c r="S6175">
        <f>VLOOKUP(N6175,IF(P6175="Work",Intervals!$A$4:$D$9,Intervals!$F$4:$I$9),4,1)</f>
        <v>3</v>
      </c>
    </row>
    <row r="6176" spans="1:19" x14ac:dyDescent="0.25">
      <c r="A6176" t="s">
        <v>93</v>
      </c>
      <c r="B6176" s="1" t="s">
        <v>6309</v>
      </c>
      <c r="C6176" t="s">
        <v>339</v>
      </c>
      <c r="D6176">
        <f t="shared" si="864"/>
        <v>6174</v>
      </c>
      <c r="E6176" t="s">
        <v>350</v>
      </c>
      <c r="F6176" t="s">
        <v>10</v>
      </c>
      <c r="G6176" t="s">
        <v>30</v>
      </c>
      <c r="H6176" t="s">
        <v>11593</v>
      </c>
      <c r="I6176" t="s">
        <v>11667</v>
      </c>
      <c r="J6176">
        <f t="shared" si="865"/>
        <v>3</v>
      </c>
      <c r="K6176">
        <f t="shared" si="866"/>
        <v>6</v>
      </c>
      <c r="L6176" s="3">
        <f t="shared" si="867"/>
        <v>42676</v>
      </c>
      <c r="M6176" t="str">
        <f t="shared" si="868"/>
        <v>12:34:00</v>
      </c>
      <c r="N6176">
        <f t="shared" si="869"/>
        <v>754.00000000000023</v>
      </c>
      <c r="O6176">
        <f t="shared" si="870"/>
        <v>3</v>
      </c>
      <c r="P6176" t="str">
        <f t="shared" si="871"/>
        <v>Work</v>
      </c>
      <c r="Q6176" t="str">
        <f>VLOOKUP(N6176,IF(P6176="Work",Intervals!$A$4:$C$9,Intervals!$F$4:$H$9),3,1)</f>
        <v>Int_7-17</v>
      </c>
      <c r="R6176" t="str">
        <f t="shared" si="872"/>
        <v>1</v>
      </c>
      <c r="S6176">
        <f>VLOOKUP(N6176,IF(P6176="Work",Intervals!$A$4:$D$9,Intervals!$F$4:$I$9),4,1)</f>
        <v>3</v>
      </c>
    </row>
    <row r="6177" spans="1:19" x14ac:dyDescent="0.25">
      <c r="A6177" t="s">
        <v>249</v>
      </c>
      <c r="B6177" s="1" t="s">
        <v>6310</v>
      </c>
      <c r="C6177" t="s">
        <v>339</v>
      </c>
      <c r="D6177">
        <f t="shared" si="864"/>
        <v>6175</v>
      </c>
      <c r="E6177" t="s">
        <v>392</v>
      </c>
      <c r="F6177" t="s">
        <v>11568</v>
      </c>
      <c r="G6177" t="s">
        <v>4</v>
      </c>
      <c r="H6177" t="s">
        <v>11589</v>
      </c>
      <c r="I6177" s="4">
        <v>42509</v>
      </c>
      <c r="J6177">
        <f t="shared" si="865"/>
        <v>3</v>
      </c>
      <c r="K6177">
        <f t="shared" si="866"/>
        <v>6</v>
      </c>
      <c r="L6177" s="3">
        <f t="shared" si="867"/>
        <v>42676</v>
      </c>
      <c r="M6177" t="str">
        <f t="shared" si="868"/>
        <v>12:35:00</v>
      </c>
      <c r="N6177">
        <f t="shared" si="869"/>
        <v>755</v>
      </c>
      <c r="O6177">
        <f t="shared" si="870"/>
        <v>3</v>
      </c>
      <c r="P6177" t="str">
        <f t="shared" si="871"/>
        <v>Work</v>
      </c>
      <c r="Q6177" t="str">
        <f>VLOOKUP(N6177,IF(P6177="Work",Intervals!$A$4:$C$9,Intervals!$F$4:$H$9),3,1)</f>
        <v>Int_7-17</v>
      </c>
      <c r="R6177" t="str">
        <f t="shared" si="872"/>
        <v>1</v>
      </c>
      <c r="S6177">
        <f>VLOOKUP(N6177,IF(P6177="Work",Intervals!$A$4:$D$9,Intervals!$F$4:$I$9),4,1)</f>
        <v>3</v>
      </c>
    </row>
    <row r="6178" spans="1:19" x14ac:dyDescent="0.25">
      <c r="A6178" t="s">
        <v>144</v>
      </c>
      <c r="B6178" s="1" t="s">
        <v>6311</v>
      </c>
      <c r="C6178" t="s">
        <v>339</v>
      </c>
      <c r="D6178">
        <f t="shared" si="864"/>
        <v>6176</v>
      </c>
      <c r="E6178" t="s">
        <v>357</v>
      </c>
      <c r="F6178" t="s">
        <v>3</v>
      </c>
      <c r="G6178" t="s">
        <v>4</v>
      </c>
      <c r="H6178" t="s">
        <v>11597</v>
      </c>
      <c r="I6178" t="s">
        <v>11671</v>
      </c>
      <c r="J6178">
        <f t="shared" si="865"/>
        <v>3</v>
      </c>
      <c r="K6178">
        <f t="shared" si="866"/>
        <v>6</v>
      </c>
      <c r="L6178" s="3">
        <f t="shared" si="867"/>
        <v>42676</v>
      </c>
      <c r="M6178" t="str">
        <f t="shared" si="868"/>
        <v>12:40:00</v>
      </c>
      <c r="N6178">
        <f t="shared" si="869"/>
        <v>759.99999999999989</v>
      </c>
      <c r="O6178">
        <f t="shared" si="870"/>
        <v>3</v>
      </c>
      <c r="P6178" t="str">
        <f t="shared" si="871"/>
        <v>Work</v>
      </c>
      <c r="Q6178" t="str">
        <f>VLOOKUP(N6178,IF(P6178="Work",Intervals!$A$4:$C$9,Intervals!$F$4:$H$9),3,1)</f>
        <v>Int_7-17</v>
      </c>
      <c r="R6178" t="str">
        <f t="shared" si="872"/>
        <v>1</v>
      </c>
      <c r="S6178">
        <f>VLOOKUP(N6178,IF(P6178="Work",Intervals!$A$4:$D$9,Intervals!$F$4:$I$9),4,1)</f>
        <v>3</v>
      </c>
    </row>
    <row r="6179" spans="1:19" x14ac:dyDescent="0.25">
      <c r="A6179" t="s">
        <v>206</v>
      </c>
      <c r="B6179" s="1" t="s">
        <v>6311</v>
      </c>
      <c r="C6179" t="s">
        <v>339</v>
      </c>
      <c r="D6179">
        <f t="shared" si="864"/>
        <v>6177</v>
      </c>
      <c r="E6179" t="s">
        <v>348</v>
      </c>
      <c r="F6179" t="s">
        <v>10</v>
      </c>
      <c r="G6179" t="s">
        <v>4</v>
      </c>
      <c r="H6179" t="s">
        <v>11589</v>
      </c>
      <c r="I6179" s="4">
        <v>42509</v>
      </c>
      <c r="J6179">
        <f t="shared" si="865"/>
        <v>3</v>
      </c>
      <c r="K6179">
        <f t="shared" si="866"/>
        <v>6</v>
      </c>
      <c r="L6179" s="3">
        <f t="shared" si="867"/>
        <v>42676</v>
      </c>
      <c r="M6179" t="str">
        <f t="shared" si="868"/>
        <v>12:40:00</v>
      </c>
      <c r="N6179">
        <f t="shared" si="869"/>
        <v>759.99999999999989</v>
      </c>
      <c r="O6179">
        <f t="shared" si="870"/>
        <v>3</v>
      </c>
      <c r="P6179" t="str">
        <f t="shared" si="871"/>
        <v>Work</v>
      </c>
      <c r="Q6179" t="str">
        <f>VLOOKUP(N6179,IF(P6179="Work",Intervals!$A$4:$C$9,Intervals!$F$4:$H$9),3,1)</f>
        <v>Int_7-17</v>
      </c>
      <c r="R6179" t="str">
        <f t="shared" si="872"/>
        <v>1</v>
      </c>
      <c r="S6179">
        <f>VLOOKUP(N6179,IF(P6179="Work",Intervals!$A$4:$D$9,Intervals!$F$4:$I$9),4,1)</f>
        <v>3</v>
      </c>
    </row>
    <row r="6180" spans="1:19" x14ac:dyDescent="0.25">
      <c r="A6180" t="s">
        <v>202</v>
      </c>
      <c r="B6180" s="1" t="s">
        <v>6312</v>
      </c>
      <c r="C6180" t="s">
        <v>339</v>
      </c>
      <c r="D6180">
        <f t="shared" si="864"/>
        <v>6178</v>
      </c>
      <c r="E6180" t="s">
        <v>348</v>
      </c>
      <c r="F6180" t="s">
        <v>10</v>
      </c>
      <c r="G6180" t="s">
        <v>4</v>
      </c>
      <c r="H6180" t="s">
        <v>11589</v>
      </c>
      <c r="I6180" s="4">
        <v>42509</v>
      </c>
      <c r="J6180">
        <f t="shared" si="865"/>
        <v>3</v>
      </c>
      <c r="K6180">
        <f t="shared" si="866"/>
        <v>6</v>
      </c>
      <c r="L6180" s="3">
        <f t="shared" si="867"/>
        <v>42676</v>
      </c>
      <c r="M6180" t="str">
        <f t="shared" si="868"/>
        <v>12:41:00</v>
      </c>
      <c r="N6180">
        <f t="shared" si="869"/>
        <v>761</v>
      </c>
      <c r="O6180">
        <f t="shared" si="870"/>
        <v>3</v>
      </c>
      <c r="P6180" t="str">
        <f t="shared" si="871"/>
        <v>Work</v>
      </c>
      <c r="Q6180" t="str">
        <f>VLOOKUP(N6180,IF(P6180="Work",Intervals!$A$4:$C$9,Intervals!$F$4:$H$9),3,1)</f>
        <v>Int_7-17</v>
      </c>
      <c r="R6180" t="str">
        <f t="shared" si="872"/>
        <v>1</v>
      </c>
      <c r="S6180">
        <f>VLOOKUP(N6180,IF(P6180="Work",Intervals!$A$4:$D$9,Intervals!$F$4:$I$9),4,1)</f>
        <v>3</v>
      </c>
    </row>
    <row r="6181" spans="1:19" x14ac:dyDescent="0.25">
      <c r="A6181" t="s">
        <v>179</v>
      </c>
      <c r="B6181" s="1" t="s">
        <v>6313</v>
      </c>
      <c r="C6181" t="s">
        <v>339</v>
      </c>
      <c r="D6181">
        <f t="shared" si="864"/>
        <v>6179</v>
      </c>
      <c r="E6181" t="s">
        <v>418</v>
      </c>
      <c r="F6181" t="s">
        <v>3</v>
      </c>
      <c r="G6181" t="s">
        <v>4</v>
      </c>
      <c r="H6181" t="s">
        <v>11589</v>
      </c>
      <c r="I6181" s="4">
        <v>42509</v>
      </c>
      <c r="J6181">
        <f t="shared" si="865"/>
        <v>3</v>
      </c>
      <c r="K6181">
        <f t="shared" si="866"/>
        <v>6</v>
      </c>
      <c r="L6181" s="3">
        <f t="shared" si="867"/>
        <v>42676</v>
      </c>
      <c r="M6181" t="str">
        <f t="shared" si="868"/>
        <v>12:44:00</v>
      </c>
      <c r="N6181">
        <f t="shared" si="869"/>
        <v>763.99999999999989</v>
      </c>
      <c r="O6181">
        <f t="shared" si="870"/>
        <v>3</v>
      </c>
      <c r="P6181" t="str">
        <f t="shared" si="871"/>
        <v>Work</v>
      </c>
      <c r="Q6181" t="str">
        <f>VLOOKUP(N6181,IF(P6181="Work",Intervals!$A$4:$C$9,Intervals!$F$4:$H$9),3,1)</f>
        <v>Int_7-17</v>
      </c>
      <c r="R6181" t="str">
        <f t="shared" si="872"/>
        <v>1</v>
      </c>
      <c r="S6181">
        <f>VLOOKUP(N6181,IF(P6181="Work",Intervals!$A$4:$D$9,Intervals!$F$4:$I$9),4,1)</f>
        <v>3</v>
      </c>
    </row>
    <row r="6182" spans="1:19" x14ac:dyDescent="0.25">
      <c r="A6182" t="s">
        <v>162</v>
      </c>
      <c r="B6182" s="1" t="s">
        <v>6314</v>
      </c>
      <c r="C6182" t="s">
        <v>339</v>
      </c>
      <c r="D6182">
        <f t="shared" si="864"/>
        <v>6180</v>
      </c>
      <c r="E6182" t="s">
        <v>387</v>
      </c>
      <c r="F6182" t="s">
        <v>3</v>
      </c>
      <c r="G6182" t="s">
        <v>4</v>
      </c>
      <c r="H6182" t="s">
        <v>11597</v>
      </c>
      <c r="I6182" t="s">
        <v>11671</v>
      </c>
      <c r="J6182">
        <f t="shared" si="865"/>
        <v>3</v>
      </c>
      <c r="K6182">
        <f t="shared" si="866"/>
        <v>6</v>
      </c>
      <c r="L6182" s="3">
        <f t="shared" si="867"/>
        <v>42676</v>
      </c>
      <c r="M6182" t="str">
        <f t="shared" si="868"/>
        <v>12:52:00</v>
      </c>
      <c r="N6182">
        <f t="shared" si="869"/>
        <v>771.99999999999977</v>
      </c>
      <c r="O6182">
        <f t="shared" si="870"/>
        <v>3</v>
      </c>
      <c r="P6182" t="str">
        <f t="shared" si="871"/>
        <v>Work</v>
      </c>
      <c r="Q6182" t="str">
        <f>VLOOKUP(N6182,IF(P6182="Work",Intervals!$A$4:$C$9,Intervals!$F$4:$H$9),3,1)</f>
        <v>Int_7-17</v>
      </c>
      <c r="R6182" t="str">
        <f t="shared" si="872"/>
        <v>1</v>
      </c>
      <c r="S6182">
        <f>VLOOKUP(N6182,IF(P6182="Work",Intervals!$A$4:$D$9,Intervals!$F$4:$I$9),4,1)</f>
        <v>3</v>
      </c>
    </row>
    <row r="6183" spans="1:19" x14ac:dyDescent="0.25">
      <c r="A6183" t="s">
        <v>113</v>
      </c>
      <c r="B6183" s="1" t="s">
        <v>6315</v>
      </c>
      <c r="C6183" t="s">
        <v>339</v>
      </c>
      <c r="D6183">
        <f t="shared" si="864"/>
        <v>6181</v>
      </c>
      <c r="E6183" t="s">
        <v>386</v>
      </c>
      <c r="F6183" t="s">
        <v>10</v>
      </c>
      <c r="G6183" t="s">
        <v>4</v>
      </c>
      <c r="H6183" t="s">
        <v>11603</v>
      </c>
      <c r="I6183" t="s">
        <v>11677</v>
      </c>
      <c r="J6183">
        <f t="shared" si="865"/>
        <v>3</v>
      </c>
      <c r="K6183">
        <f t="shared" si="866"/>
        <v>6</v>
      </c>
      <c r="L6183" s="3">
        <f t="shared" si="867"/>
        <v>42676</v>
      </c>
      <c r="M6183" t="str">
        <f t="shared" si="868"/>
        <v>12:58:00</v>
      </c>
      <c r="N6183">
        <f t="shared" si="869"/>
        <v>778.00000000000011</v>
      </c>
      <c r="O6183">
        <f t="shared" si="870"/>
        <v>3</v>
      </c>
      <c r="P6183" t="str">
        <f t="shared" si="871"/>
        <v>Work</v>
      </c>
      <c r="Q6183" t="str">
        <f>VLOOKUP(N6183,IF(P6183="Work",Intervals!$A$4:$C$9,Intervals!$F$4:$H$9),3,1)</f>
        <v>Int_7-17</v>
      </c>
      <c r="R6183" t="str">
        <f t="shared" si="872"/>
        <v>1</v>
      </c>
      <c r="S6183">
        <f>VLOOKUP(N6183,IF(P6183="Work",Intervals!$A$4:$D$9,Intervals!$F$4:$I$9),4,1)</f>
        <v>3</v>
      </c>
    </row>
    <row r="6184" spans="1:19" x14ac:dyDescent="0.25">
      <c r="A6184" t="s">
        <v>83</v>
      </c>
      <c r="B6184" s="1" t="s">
        <v>6316</v>
      </c>
      <c r="C6184" t="s">
        <v>339</v>
      </c>
      <c r="D6184">
        <f t="shared" si="864"/>
        <v>6182</v>
      </c>
      <c r="E6184" t="s">
        <v>384</v>
      </c>
      <c r="F6184" t="s">
        <v>10</v>
      </c>
      <c r="G6184" t="s">
        <v>4</v>
      </c>
      <c r="H6184" t="s">
        <v>11589</v>
      </c>
      <c r="I6184" s="4">
        <v>42509</v>
      </c>
      <c r="J6184">
        <f t="shared" si="865"/>
        <v>3</v>
      </c>
      <c r="K6184">
        <f t="shared" si="866"/>
        <v>6</v>
      </c>
      <c r="L6184" s="3">
        <f t="shared" si="867"/>
        <v>42676</v>
      </c>
      <c r="M6184" t="str">
        <f t="shared" si="868"/>
        <v>13:05:00</v>
      </c>
      <c r="N6184">
        <f t="shared" si="869"/>
        <v>784.99999999999989</v>
      </c>
      <c r="O6184">
        <f t="shared" si="870"/>
        <v>3</v>
      </c>
      <c r="P6184" t="str">
        <f t="shared" si="871"/>
        <v>Work</v>
      </c>
      <c r="Q6184" t="str">
        <f>VLOOKUP(N6184,IF(P6184="Work",Intervals!$A$4:$C$9,Intervals!$F$4:$H$9),3,1)</f>
        <v>Int_7-17</v>
      </c>
      <c r="R6184" t="str">
        <f t="shared" si="872"/>
        <v>1</v>
      </c>
      <c r="S6184">
        <f>VLOOKUP(N6184,IF(P6184="Work",Intervals!$A$4:$D$9,Intervals!$F$4:$I$9),4,1)</f>
        <v>3</v>
      </c>
    </row>
    <row r="6185" spans="1:19" x14ac:dyDescent="0.25">
      <c r="A6185" t="s">
        <v>230</v>
      </c>
      <c r="B6185" s="1" t="s">
        <v>6317</v>
      </c>
      <c r="C6185" t="s">
        <v>339</v>
      </c>
      <c r="D6185">
        <f t="shared" si="864"/>
        <v>6183</v>
      </c>
      <c r="E6185" t="s">
        <v>653</v>
      </c>
      <c r="F6185" t="s">
        <v>10</v>
      </c>
      <c r="G6185" t="s">
        <v>4</v>
      </c>
      <c r="H6185" t="s">
        <v>11589</v>
      </c>
      <c r="I6185" s="4">
        <v>42509</v>
      </c>
      <c r="J6185">
        <f t="shared" si="865"/>
        <v>3</v>
      </c>
      <c r="K6185">
        <f t="shared" si="866"/>
        <v>6</v>
      </c>
      <c r="L6185" s="3">
        <f t="shared" si="867"/>
        <v>42676</v>
      </c>
      <c r="M6185" t="str">
        <f t="shared" si="868"/>
        <v>13:06:00</v>
      </c>
      <c r="N6185">
        <f t="shared" si="869"/>
        <v>786.00000000000011</v>
      </c>
      <c r="O6185">
        <f t="shared" si="870"/>
        <v>3</v>
      </c>
      <c r="P6185" t="str">
        <f t="shared" si="871"/>
        <v>Work</v>
      </c>
      <c r="Q6185" t="str">
        <f>VLOOKUP(N6185,IF(P6185="Work",Intervals!$A$4:$C$9,Intervals!$F$4:$H$9),3,1)</f>
        <v>Int_7-17</v>
      </c>
      <c r="R6185" t="str">
        <f t="shared" si="872"/>
        <v>1</v>
      </c>
      <c r="S6185">
        <f>VLOOKUP(N6185,IF(P6185="Work",Intervals!$A$4:$D$9,Intervals!$F$4:$I$9),4,1)</f>
        <v>3</v>
      </c>
    </row>
    <row r="6186" spans="1:19" x14ac:dyDescent="0.25">
      <c r="A6186" t="s">
        <v>95</v>
      </c>
      <c r="B6186" s="1" t="s">
        <v>6317</v>
      </c>
      <c r="C6186" t="s">
        <v>339</v>
      </c>
      <c r="D6186">
        <f t="shared" si="864"/>
        <v>6184</v>
      </c>
      <c r="E6186" t="s">
        <v>391</v>
      </c>
      <c r="F6186" t="s">
        <v>10</v>
      </c>
      <c r="G6186" t="s">
        <v>4</v>
      </c>
      <c r="H6186" t="s">
        <v>11603</v>
      </c>
      <c r="I6186" t="s">
        <v>11677</v>
      </c>
      <c r="J6186">
        <f t="shared" si="865"/>
        <v>3</v>
      </c>
      <c r="K6186">
        <f t="shared" si="866"/>
        <v>6</v>
      </c>
      <c r="L6186" s="3">
        <f t="shared" si="867"/>
        <v>42676</v>
      </c>
      <c r="M6186" t="str">
        <f t="shared" si="868"/>
        <v>13:06:00</v>
      </c>
      <c r="N6186">
        <f t="shared" si="869"/>
        <v>786.00000000000011</v>
      </c>
      <c r="O6186">
        <f t="shared" si="870"/>
        <v>3</v>
      </c>
      <c r="P6186" t="str">
        <f t="shared" si="871"/>
        <v>Work</v>
      </c>
      <c r="Q6186" t="str">
        <f>VLOOKUP(N6186,IF(P6186="Work",Intervals!$A$4:$C$9,Intervals!$F$4:$H$9),3,1)</f>
        <v>Int_7-17</v>
      </c>
      <c r="R6186" t="str">
        <f t="shared" si="872"/>
        <v>1</v>
      </c>
      <c r="S6186">
        <f>VLOOKUP(N6186,IF(P6186="Work",Intervals!$A$4:$D$9,Intervals!$F$4:$I$9),4,1)</f>
        <v>3</v>
      </c>
    </row>
    <row r="6187" spans="1:19" x14ac:dyDescent="0.25">
      <c r="A6187" t="s">
        <v>249</v>
      </c>
      <c r="B6187" s="1" t="s">
        <v>6318</v>
      </c>
      <c r="C6187" t="s">
        <v>339</v>
      </c>
      <c r="D6187">
        <f t="shared" si="864"/>
        <v>6185</v>
      </c>
      <c r="E6187" t="s">
        <v>392</v>
      </c>
      <c r="F6187" t="s">
        <v>11568</v>
      </c>
      <c r="G6187" t="s">
        <v>4</v>
      </c>
      <c r="H6187" t="s">
        <v>11589</v>
      </c>
      <c r="I6187" s="4">
        <v>42509</v>
      </c>
      <c r="J6187">
        <f t="shared" si="865"/>
        <v>3</v>
      </c>
      <c r="K6187">
        <f t="shared" si="866"/>
        <v>6</v>
      </c>
      <c r="L6187" s="3">
        <f t="shared" si="867"/>
        <v>42676</v>
      </c>
      <c r="M6187" t="str">
        <f t="shared" si="868"/>
        <v>13:09:00</v>
      </c>
      <c r="N6187">
        <f t="shared" si="869"/>
        <v>788.99999999999989</v>
      </c>
      <c r="O6187">
        <f t="shared" si="870"/>
        <v>3</v>
      </c>
      <c r="P6187" t="str">
        <f t="shared" si="871"/>
        <v>Work</v>
      </c>
      <c r="Q6187" t="str">
        <f>VLOOKUP(N6187,IF(P6187="Work",Intervals!$A$4:$C$9,Intervals!$F$4:$H$9),3,1)</f>
        <v>Int_7-17</v>
      </c>
      <c r="R6187" t="str">
        <f t="shared" si="872"/>
        <v>1</v>
      </c>
      <c r="S6187">
        <f>VLOOKUP(N6187,IF(P6187="Work",Intervals!$A$4:$D$9,Intervals!$F$4:$I$9),4,1)</f>
        <v>3</v>
      </c>
    </row>
    <row r="6188" spans="1:19" x14ac:dyDescent="0.25">
      <c r="A6188" t="s">
        <v>161</v>
      </c>
      <c r="B6188" s="1" t="s">
        <v>6319</v>
      </c>
      <c r="C6188" t="s">
        <v>339</v>
      </c>
      <c r="D6188">
        <f t="shared" si="864"/>
        <v>6186</v>
      </c>
      <c r="E6188" t="s">
        <v>392</v>
      </c>
      <c r="F6188" t="s">
        <v>11568</v>
      </c>
      <c r="G6188" t="s">
        <v>4</v>
      </c>
      <c r="H6188" t="s">
        <v>11589</v>
      </c>
      <c r="I6188" s="4">
        <v>42509</v>
      </c>
      <c r="J6188">
        <f t="shared" si="865"/>
        <v>3</v>
      </c>
      <c r="K6188">
        <f t="shared" si="866"/>
        <v>6</v>
      </c>
      <c r="L6188" s="3">
        <f t="shared" si="867"/>
        <v>42676</v>
      </c>
      <c r="M6188" t="str">
        <f t="shared" si="868"/>
        <v>13:10:00</v>
      </c>
      <c r="N6188">
        <f t="shared" si="869"/>
        <v>790.00000000000011</v>
      </c>
      <c r="O6188">
        <f t="shared" si="870"/>
        <v>3</v>
      </c>
      <c r="P6188" t="str">
        <f t="shared" si="871"/>
        <v>Work</v>
      </c>
      <c r="Q6188" t="str">
        <f>VLOOKUP(N6188,IF(P6188="Work",Intervals!$A$4:$C$9,Intervals!$F$4:$H$9),3,1)</f>
        <v>Int_7-17</v>
      </c>
      <c r="R6188" t="str">
        <f t="shared" si="872"/>
        <v>1</v>
      </c>
      <c r="S6188">
        <f>VLOOKUP(N6188,IF(P6188="Work",Intervals!$A$4:$D$9,Intervals!$F$4:$I$9),4,1)</f>
        <v>3</v>
      </c>
    </row>
    <row r="6189" spans="1:19" x14ac:dyDescent="0.25">
      <c r="A6189" t="s">
        <v>171</v>
      </c>
      <c r="B6189" s="1" t="s">
        <v>6320</v>
      </c>
      <c r="C6189" t="s">
        <v>339</v>
      </c>
      <c r="D6189">
        <f t="shared" si="864"/>
        <v>6187</v>
      </c>
      <c r="E6189" t="s">
        <v>396</v>
      </c>
      <c r="F6189" t="s">
        <v>11569</v>
      </c>
      <c r="G6189" t="s">
        <v>4</v>
      </c>
      <c r="H6189" t="s">
        <v>11589</v>
      </c>
      <c r="I6189" s="4">
        <v>42509</v>
      </c>
      <c r="J6189">
        <f t="shared" si="865"/>
        <v>3</v>
      </c>
      <c r="K6189">
        <f t="shared" si="866"/>
        <v>6</v>
      </c>
      <c r="L6189" s="3">
        <f t="shared" si="867"/>
        <v>42676</v>
      </c>
      <c r="M6189" t="str">
        <f t="shared" si="868"/>
        <v>13:17:00</v>
      </c>
      <c r="N6189">
        <f t="shared" si="869"/>
        <v>796.99999999999989</v>
      </c>
      <c r="O6189">
        <f t="shared" si="870"/>
        <v>3</v>
      </c>
      <c r="P6189" t="str">
        <f t="shared" si="871"/>
        <v>Work</v>
      </c>
      <c r="Q6189" t="str">
        <f>VLOOKUP(N6189,IF(P6189="Work",Intervals!$A$4:$C$9,Intervals!$F$4:$H$9),3,1)</f>
        <v>Int_7-17</v>
      </c>
      <c r="R6189" t="str">
        <f t="shared" si="872"/>
        <v>1</v>
      </c>
      <c r="S6189">
        <f>VLOOKUP(N6189,IF(P6189="Work",Intervals!$A$4:$D$9,Intervals!$F$4:$I$9),4,1)</f>
        <v>3</v>
      </c>
    </row>
    <row r="6190" spans="1:19" x14ac:dyDescent="0.25">
      <c r="A6190" t="s">
        <v>164</v>
      </c>
      <c r="B6190" s="1" t="s">
        <v>6321</v>
      </c>
      <c r="C6190" t="s">
        <v>339</v>
      </c>
      <c r="D6190">
        <f t="shared" si="864"/>
        <v>6188</v>
      </c>
      <c r="E6190" t="s">
        <v>391</v>
      </c>
      <c r="F6190" t="s">
        <v>10</v>
      </c>
      <c r="G6190" t="s">
        <v>4</v>
      </c>
      <c r="H6190" t="s">
        <v>11603</v>
      </c>
      <c r="I6190" t="s">
        <v>11677</v>
      </c>
      <c r="J6190">
        <f t="shared" si="865"/>
        <v>3</v>
      </c>
      <c r="K6190">
        <f t="shared" si="866"/>
        <v>6</v>
      </c>
      <c r="L6190" s="3">
        <f t="shared" si="867"/>
        <v>42676</v>
      </c>
      <c r="M6190" t="str">
        <f t="shared" si="868"/>
        <v>13:18:00</v>
      </c>
      <c r="N6190">
        <f t="shared" si="869"/>
        <v>798</v>
      </c>
      <c r="O6190">
        <f t="shared" si="870"/>
        <v>3</v>
      </c>
      <c r="P6190" t="str">
        <f t="shared" si="871"/>
        <v>Work</v>
      </c>
      <c r="Q6190" t="str">
        <f>VLOOKUP(N6190,IF(P6190="Work",Intervals!$A$4:$C$9,Intervals!$F$4:$H$9),3,1)</f>
        <v>Int_7-17</v>
      </c>
      <c r="R6190" t="str">
        <f t="shared" si="872"/>
        <v>1</v>
      </c>
      <c r="S6190">
        <f>VLOOKUP(N6190,IF(P6190="Work",Intervals!$A$4:$D$9,Intervals!$F$4:$I$9),4,1)</f>
        <v>3</v>
      </c>
    </row>
    <row r="6191" spans="1:19" x14ac:dyDescent="0.25">
      <c r="A6191" t="s">
        <v>147</v>
      </c>
      <c r="B6191" s="1" t="s">
        <v>6322</v>
      </c>
      <c r="C6191" t="s">
        <v>339</v>
      </c>
      <c r="D6191">
        <f t="shared" si="864"/>
        <v>6189</v>
      </c>
      <c r="E6191" t="s">
        <v>391</v>
      </c>
      <c r="F6191" t="s">
        <v>10</v>
      </c>
      <c r="G6191" t="s">
        <v>4</v>
      </c>
      <c r="H6191" t="s">
        <v>11603</v>
      </c>
      <c r="I6191" t="s">
        <v>11677</v>
      </c>
      <c r="J6191">
        <f t="shared" si="865"/>
        <v>3</v>
      </c>
      <c r="K6191">
        <f t="shared" si="866"/>
        <v>6</v>
      </c>
      <c r="L6191" s="3">
        <f t="shared" si="867"/>
        <v>42676</v>
      </c>
      <c r="M6191" t="str">
        <f t="shared" si="868"/>
        <v>13:20:00</v>
      </c>
      <c r="N6191">
        <f t="shared" si="869"/>
        <v>800</v>
      </c>
      <c r="O6191">
        <f t="shared" si="870"/>
        <v>3</v>
      </c>
      <c r="P6191" t="str">
        <f t="shared" si="871"/>
        <v>Work</v>
      </c>
      <c r="Q6191" t="str">
        <f>VLOOKUP(N6191,IF(P6191="Work",Intervals!$A$4:$C$9,Intervals!$F$4:$H$9),3,1)</f>
        <v>Int_7-17</v>
      </c>
      <c r="R6191" t="str">
        <f t="shared" si="872"/>
        <v>1</v>
      </c>
      <c r="S6191">
        <f>VLOOKUP(N6191,IF(P6191="Work",Intervals!$A$4:$D$9,Intervals!$F$4:$I$9),4,1)</f>
        <v>3</v>
      </c>
    </row>
    <row r="6192" spans="1:19" x14ac:dyDescent="0.25">
      <c r="A6192" t="s">
        <v>179</v>
      </c>
      <c r="B6192" s="1" t="s">
        <v>6323</v>
      </c>
      <c r="C6192" t="s">
        <v>339</v>
      </c>
      <c r="D6192">
        <f t="shared" si="864"/>
        <v>6190</v>
      </c>
      <c r="E6192" t="s">
        <v>418</v>
      </c>
      <c r="F6192" t="s">
        <v>3</v>
      </c>
      <c r="G6192" t="s">
        <v>4</v>
      </c>
      <c r="H6192" t="s">
        <v>11589</v>
      </c>
      <c r="I6192" s="4">
        <v>42509</v>
      </c>
      <c r="J6192">
        <f t="shared" si="865"/>
        <v>3</v>
      </c>
      <c r="K6192">
        <f t="shared" si="866"/>
        <v>6</v>
      </c>
      <c r="L6192" s="3">
        <f t="shared" si="867"/>
        <v>42676</v>
      </c>
      <c r="M6192" t="str">
        <f t="shared" si="868"/>
        <v>13:21:00</v>
      </c>
      <c r="N6192">
        <f t="shared" si="869"/>
        <v>800.99999999999989</v>
      </c>
      <c r="O6192">
        <f t="shared" si="870"/>
        <v>3</v>
      </c>
      <c r="P6192" t="str">
        <f t="shared" si="871"/>
        <v>Work</v>
      </c>
      <c r="Q6192" t="str">
        <f>VLOOKUP(N6192,IF(P6192="Work",Intervals!$A$4:$C$9,Intervals!$F$4:$H$9),3,1)</f>
        <v>Int_7-17</v>
      </c>
      <c r="R6192" t="str">
        <f t="shared" si="872"/>
        <v>1</v>
      </c>
      <c r="S6192">
        <f>VLOOKUP(N6192,IF(P6192="Work",Intervals!$A$4:$D$9,Intervals!$F$4:$I$9),4,1)</f>
        <v>3</v>
      </c>
    </row>
    <row r="6193" spans="1:19" x14ac:dyDescent="0.25">
      <c r="A6193" t="s">
        <v>84</v>
      </c>
      <c r="B6193" s="1" t="s">
        <v>6324</v>
      </c>
      <c r="C6193" t="s">
        <v>339</v>
      </c>
      <c r="D6193">
        <f t="shared" si="864"/>
        <v>6191</v>
      </c>
      <c r="E6193" t="s">
        <v>908</v>
      </c>
      <c r="F6193" t="s">
        <v>10</v>
      </c>
      <c r="G6193" t="s">
        <v>4</v>
      </c>
      <c r="H6193" t="s">
        <v>11589</v>
      </c>
      <c r="I6193" s="4">
        <v>42509</v>
      </c>
      <c r="J6193">
        <f t="shared" si="865"/>
        <v>3</v>
      </c>
      <c r="K6193">
        <f t="shared" si="866"/>
        <v>6</v>
      </c>
      <c r="L6193" s="3">
        <f t="shared" si="867"/>
        <v>42676</v>
      </c>
      <c r="M6193" t="str">
        <f t="shared" si="868"/>
        <v>13:22:00</v>
      </c>
      <c r="N6193">
        <f t="shared" si="869"/>
        <v>802</v>
      </c>
      <c r="O6193">
        <f t="shared" si="870"/>
        <v>3</v>
      </c>
      <c r="P6193" t="str">
        <f t="shared" si="871"/>
        <v>Work</v>
      </c>
      <c r="Q6193" t="str">
        <f>VLOOKUP(N6193,IF(P6193="Work",Intervals!$A$4:$C$9,Intervals!$F$4:$H$9),3,1)</f>
        <v>Int_7-17</v>
      </c>
      <c r="R6193" t="str">
        <f t="shared" si="872"/>
        <v>1</v>
      </c>
      <c r="S6193">
        <f>VLOOKUP(N6193,IF(P6193="Work",Intervals!$A$4:$D$9,Intervals!$F$4:$I$9),4,1)</f>
        <v>3</v>
      </c>
    </row>
    <row r="6194" spans="1:19" x14ac:dyDescent="0.25">
      <c r="A6194" t="s">
        <v>199</v>
      </c>
      <c r="B6194" s="1" t="s">
        <v>6325</v>
      </c>
      <c r="C6194" t="s">
        <v>339</v>
      </c>
      <c r="D6194">
        <f t="shared" si="864"/>
        <v>6192</v>
      </c>
      <c r="E6194" t="s">
        <v>392</v>
      </c>
      <c r="F6194" t="s">
        <v>11568</v>
      </c>
      <c r="G6194" t="s">
        <v>4</v>
      </c>
      <c r="H6194" t="s">
        <v>11589</v>
      </c>
      <c r="I6194" s="4">
        <v>42509</v>
      </c>
      <c r="J6194">
        <f t="shared" si="865"/>
        <v>3</v>
      </c>
      <c r="K6194">
        <f t="shared" si="866"/>
        <v>6</v>
      </c>
      <c r="L6194" s="3">
        <f t="shared" si="867"/>
        <v>42676</v>
      </c>
      <c r="M6194" t="str">
        <f t="shared" si="868"/>
        <v>13:23:00</v>
      </c>
      <c r="N6194">
        <f t="shared" si="869"/>
        <v>803.00000000000023</v>
      </c>
      <c r="O6194">
        <f t="shared" si="870"/>
        <v>3</v>
      </c>
      <c r="P6194" t="str">
        <f t="shared" si="871"/>
        <v>Work</v>
      </c>
      <c r="Q6194" t="str">
        <f>VLOOKUP(N6194,IF(P6194="Work",Intervals!$A$4:$C$9,Intervals!$F$4:$H$9),3,1)</f>
        <v>Int_7-17</v>
      </c>
      <c r="R6194" t="str">
        <f t="shared" si="872"/>
        <v>1</v>
      </c>
      <c r="S6194">
        <f>VLOOKUP(N6194,IF(P6194="Work",Intervals!$A$4:$D$9,Intervals!$F$4:$I$9),4,1)</f>
        <v>3</v>
      </c>
    </row>
    <row r="6195" spans="1:19" x14ac:dyDescent="0.25">
      <c r="A6195" t="s">
        <v>161</v>
      </c>
      <c r="B6195" s="1" t="s">
        <v>6326</v>
      </c>
      <c r="C6195" t="s">
        <v>339</v>
      </c>
      <c r="D6195">
        <f t="shared" si="864"/>
        <v>6193</v>
      </c>
      <c r="E6195" t="s">
        <v>392</v>
      </c>
      <c r="F6195" t="s">
        <v>11568</v>
      </c>
      <c r="G6195" t="s">
        <v>4</v>
      </c>
      <c r="H6195" t="s">
        <v>11589</v>
      </c>
      <c r="I6195" s="4">
        <v>42509</v>
      </c>
      <c r="J6195">
        <f t="shared" si="865"/>
        <v>3</v>
      </c>
      <c r="K6195">
        <f t="shared" si="866"/>
        <v>6</v>
      </c>
      <c r="L6195" s="3">
        <f t="shared" si="867"/>
        <v>42676</v>
      </c>
      <c r="M6195" t="str">
        <f t="shared" si="868"/>
        <v>13:25:00</v>
      </c>
      <c r="N6195">
        <f t="shared" si="869"/>
        <v>804.99999999999989</v>
      </c>
      <c r="O6195">
        <f t="shared" si="870"/>
        <v>3</v>
      </c>
      <c r="P6195" t="str">
        <f t="shared" si="871"/>
        <v>Work</v>
      </c>
      <c r="Q6195" t="str">
        <f>VLOOKUP(N6195,IF(P6195="Work",Intervals!$A$4:$C$9,Intervals!$F$4:$H$9),3,1)</f>
        <v>Int_7-17</v>
      </c>
      <c r="R6195" t="str">
        <f t="shared" si="872"/>
        <v>1</v>
      </c>
      <c r="S6195">
        <f>VLOOKUP(N6195,IF(P6195="Work",Intervals!$A$4:$D$9,Intervals!$F$4:$I$9),4,1)</f>
        <v>3</v>
      </c>
    </row>
    <row r="6196" spans="1:19" x14ac:dyDescent="0.25">
      <c r="A6196" t="s">
        <v>131</v>
      </c>
      <c r="B6196" s="1" t="s">
        <v>6326</v>
      </c>
      <c r="C6196" t="s">
        <v>339</v>
      </c>
      <c r="D6196">
        <f t="shared" si="864"/>
        <v>6194</v>
      </c>
      <c r="E6196" t="s">
        <v>386</v>
      </c>
      <c r="F6196" t="s">
        <v>10</v>
      </c>
      <c r="G6196" t="s">
        <v>4</v>
      </c>
      <c r="H6196" t="s">
        <v>11603</v>
      </c>
      <c r="I6196" t="s">
        <v>11677</v>
      </c>
      <c r="J6196">
        <f t="shared" si="865"/>
        <v>3</v>
      </c>
      <c r="K6196">
        <f t="shared" si="866"/>
        <v>6</v>
      </c>
      <c r="L6196" s="3">
        <f t="shared" si="867"/>
        <v>42676</v>
      </c>
      <c r="M6196" t="str">
        <f t="shared" si="868"/>
        <v>13:25:00</v>
      </c>
      <c r="N6196">
        <f t="shared" si="869"/>
        <v>804.99999999999989</v>
      </c>
      <c r="O6196">
        <f t="shared" si="870"/>
        <v>3</v>
      </c>
      <c r="P6196" t="str">
        <f t="shared" si="871"/>
        <v>Work</v>
      </c>
      <c r="Q6196" t="str">
        <f>VLOOKUP(N6196,IF(P6196="Work",Intervals!$A$4:$C$9,Intervals!$F$4:$H$9),3,1)</f>
        <v>Int_7-17</v>
      </c>
      <c r="R6196" t="str">
        <f t="shared" si="872"/>
        <v>1</v>
      </c>
      <c r="S6196">
        <f>VLOOKUP(N6196,IF(P6196="Work",Intervals!$A$4:$D$9,Intervals!$F$4:$I$9),4,1)</f>
        <v>3</v>
      </c>
    </row>
    <row r="6197" spans="1:19" x14ac:dyDescent="0.25">
      <c r="A6197" t="s">
        <v>141</v>
      </c>
      <c r="B6197" s="1" t="s">
        <v>6327</v>
      </c>
      <c r="C6197" t="s">
        <v>339</v>
      </c>
      <c r="D6197">
        <f t="shared" si="864"/>
        <v>6195</v>
      </c>
      <c r="E6197" t="s">
        <v>385</v>
      </c>
      <c r="F6197" t="s">
        <v>3</v>
      </c>
      <c r="G6197" t="s">
        <v>4</v>
      </c>
      <c r="H6197" t="s">
        <v>11597</v>
      </c>
      <c r="I6197" t="s">
        <v>11671</v>
      </c>
      <c r="J6197">
        <f t="shared" si="865"/>
        <v>3</v>
      </c>
      <c r="K6197">
        <f t="shared" si="866"/>
        <v>6</v>
      </c>
      <c r="L6197" s="3">
        <f t="shared" si="867"/>
        <v>42676</v>
      </c>
      <c r="M6197" t="str">
        <f t="shared" si="868"/>
        <v>13:27:00</v>
      </c>
      <c r="N6197">
        <f t="shared" si="869"/>
        <v>807.00000000000023</v>
      </c>
      <c r="O6197">
        <f t="shared" si="870"/>
        <v>3</v>
      </c>
      <c r="P6197" t="str">
        <f t="shared" si="871"/>
        <v>Work</v>
      </c>
      <c r="Q6197" t="str">
        <f>VLOOKUP(N6197,IF(P6197="Work",Intervals!$A$4:$C$9,Intervals!$F$4:$H$9),3,1)</f>
        <v>Int_7-17</v>
      </c>
      <c r="R6197" t="str">
        <f t="shared" si="872"/>
        <v>1</v>
      </c>
      <c r="S6197">
        <f>VLOOKUP(N6197,IF(P6197="Work",Intervals!$A$4:$D$9,Intervals!$F$4:$I$9),4,1)</f>
        <v>3</v>
      </c>
    </row>
    <row r="6198" spans="1:19" x14ac:dyDescent="0.25">
      <c r="A6198" t="s">
        <v>110</v>
      </c>
      <c r="B6198" s="1" t="s">
        <v>6328</v>
      </c>
      <c r="C6198" t="s">
        <v>339</v>
      </c>
      <c r="D6198">
        <f t="shared" si="864"/>
        <v>6196</v>
      </c>
      <c r="E6198" t="s">
        <v>391</v>
      </c>
      <c r="F6198" t="s">
        <v>10</v>
      </c>
      <c r="G6198" t="s">
        <v>4</v>
      </c>
      <c r="H6198" t="s">
        <v>11603</v>
      </c>
      <c r="I6198" t="s">
        <v>11677</v>
      </c>
      <c r="J6198">
        <f t="shared" si="865"/>
        <v>3</v>
      </c>
      <c r="K6198">
        <f t="shared" si="866"/>
        <v>6</v>
      </c>
      <c r="L6198" s="3">
        <f t="shared" si="867"/>
        <v>42676</v>
      </c>
      <c r="M6198" t="str">
        <f t="shared" si="868"/>
        <v>13:31:00</v>
      </c>
      <c r="N6198">
        <f t="shared" si="869"/>
        <v>811.00000000000011</v>
      </c>
      <c r="O6198">
        <f t="shared" si="870"/>
        <v>3</v>
      </c>
      <c r="P6198" t="str">
        <f t="shared" si="871"/>
        <v>Work</v>
      </c>
      <c r="Q6198" t="str">
        <f>VLOOKUP(N6198,IF(P6198="Work",Intervals!$A$4:$C$9,Intervals!$F$4:$H$9),3,1)</f>
        <v>Int_7-17</v>
      </c>
      <c r="R6198" t="str">
        <f t="shared" si="872"/>
        <v>1</v>
      </c>
      <c r="S6198">
        <f>VLOOKUP(N6198,IF(P6198="Work",Intervals!$A$4:$D$9,Intervals!$F$4:$I$9),4,1)</f>
        <v>3</v>
      </c>
    </row>
    <row r="6199" spans="1:19" x14ac:dyDescent="0.25">
      <c r="A6199" t="s">
        <v>130</v>
      </c>
      <c r="B6199" s="1" t="s">
        <v>6329</v>
      </c>
      <c r="C6199" t="s">
        <v>339</v>
      </c>
      <c r="D6199">
        <f t="shared" si="864"/>
        <v>6197</v>
      </c>
      <c r="E6199" t="s">
        <v>909</v>
      </c>
      <c r="F6199" t="s">
        <v>10</v>
      </c>
      <c r="G6199" t="s">
        <v>4</v>
      </c>
      <c r="H6199" t="s">
        <v>11589</v>
      </c>
      <c r="I6199" s="4">
        <v>42509</v>
      </c>
      <c r="J6199">
        <f t="shared" si="865"/>
        <v>3</v>
      </c>
      <c r="K6199">
        <f t="shared" si="866"/>
        <v>6</v>
      </c>
      <c r="L6199" s="3">
        <f t="shared" si="867"/>
        <v>42676</v>
      </c>
      <c r="M6199" t="str">
        <f t="shared" si="868"/>
        <v>13:35:00</v>
      </c>
      <c r="N6199">
        <f t="shared" si="869"/>
        <v>815.00000000000011</v>
      </c>
      <c r="O6199">
        <f t="shared" si="870"/>
        <v>3</v>
      </c>
      <c r="P6199" t="str">
        <f t="shared" si="871"/>
        <v>Work</v>
      </c>
      <c r="Q6199" t="str">
        <f>VLOOKUP(N6199,IF(P6199="Work",Intervals!$A$4:$C$9,Intervals!$F$4:$H$9),3,1)</f>
        <v>Int_7-17</v>
      </c>
      <c r="R6199" t="str">
        <f t="shared" si="872"/>
        <v>1</v>
      </c>
      <c r="S6199">
        <f>VLOOKUP(N6199,IF(P6199="Work",Intervals!$A$4:$D$9,Intervals!$F$4:$I$9),4,1)</f>
        <v>3</v>
      </c>
    </row>
    <row r="6200" spans="1:19" x14ac:dyDescent="0.25">
      <c r="A6200" t="s">
        <v>212</v>
      </c>
      <c r="B6200" s="1" t="s">
        <v>6329</v>
      </c>
      <c r="C6200" t="s">
        <v>339</v>
      </c>
      <c r="D6200">
        <f t="shared" si="864"/>
        <v>6198</v>
      </c>
      <c r="E6200" t="s">
        <v>902</v>
      </c>
      <c r="F6200" t="s">
        <v>10</v>
      </c>
      <c r="G6200" t="s">
        <v>4</v>
      </c>
      <c r="H6200" t="s">
        <v>11589</v>
      </c>
      <c r="I6200" s="4">
        <v>42509</v>
      </c>
      <c r="J6200">
        <f t="shared" si="865"/>
        <v>3</v>
      </c>
      <c r="K6200">
        <f t="shared" si="866"/>
        <v>6</v>
      </c>
      <c r="L6200" s="3">
        <f t="shared" si="867"/>
        <v>42676</v>
      </c>
      <c r="M6200" t="str">
        <f t="shared" si="868"/>
        <v>13:35:00</v>
      </c>
      <c r="N6200">
        <f t="shared" si="869"/>
        <v>815.00000000000011</v>
      </c>
      <c r="O6200">
        <f t="shared" si="870"/>
        <v>3</v>
      </c>
      <c r="P6200" t="str">
        <f t="shared" si="871"/>
        <v>Work</v>
      </c>
      <c r="Q6200" t="str">
        <f>VLOOKUP(N6200,IF(P6200="Work",Intervals!$A$4:$C$9,Intervals!$F$4:$H$9),3,1)</f>
        <v>Int_7-17</v>
      </c>
      <c r="R6200" t="str">
        <f t="shared" si="872"/>
        <v>1</v>
      </c>
      <c r="S6200">
        <f>VLOOKUP(N6200,IF(P6200="Work",Intervals!$A$4:$D$9,Intervals!$F$4:$I$9),4,1)</f>
        <v>3</v>
      </c>
    </row>
    <row r="6201" spans="1:19" x14ac:dyDescent="0.25">
      <c r="A6201" t="s">
        <v>227</v>
      </c>
      <c r="B6201" s="1" t="s">
        <v>6330</v>
      </c>
      <c r="C6201" t="s">
        <v>339</v>
      </c>
      <c r="D6201">
        <f t="shared" si="864"/>
        <v>6199</v>
      </c>
      <c r="E6201" t="s">
        <v>348</v>
      </c>
      <c r="F6201" t="s">
        <v>10</v>
      </c>
      <c r="G6201" t="s">
        <v>4</v>
      </c>
      <c r="H6201" t="s">
        <v>11589</v>
      </c>
      <c r="I6201" s="4">
        <v>42509</v>
      </c>
      <c r="J6201">
        <f t="shared" si="865"/>
        <v>3</v>
      </c>
      <c r="K6201">
        <f t="shared" si="866"/>
        <v>6</v>
      </c>
      <c r="L6201" s="3">
        <f t="shared" si="867"/>
        <v>42676</v>
      </c>
      <c r="M6201" t="str">
        <f t="shared" si="868"/>
        <v>13:36:00</v>
      </c>
      <c r="N6201">
        <f t="shared" si="869"/>
        <v>816</v>
      </c>
      <c r="O6201">
        <f t="shared" si="870"/>
        <v>3</v>
      </c>
      <c r="P6201" t="str">
        <f t="shared" si="871"/>
        <v>Work</v>
      </c>
      <c r="Q6201" t="str">
        <f>VLOOKUP(N6201,IF(P6201="Work",Intervals!$A$4:$C$9,Intervals!$F$4:$H$9),3,1)</f>
        <v>Int_7-17</v>
      </c>
      <c r="R6201" t="str">
        <f t="shared" si="872"/>
        <v>1</v>
      </c>
      <c r="S6201">
        <f>VLOOKUP(N6201,IF(P6201="Work",Intervals!$A$4:$D$9,Intervals!$F$4:$I$9),4,1)</f>
        <v>3</v>
      </c>
    </row>
    <row r="6202" spans="1:19" x14ac:dyDescent="0.25">
      <c r="A6202" t="s">
        <v>121</v>
      </c>
      <c r="B6202" s="1" t="s">
        <v>6330</v>
      </c>
      <c r="C6202" t="s">
        <v>339</v>
      </c>
      <c r="D6202">
        <f t="shared" si="864"/>
        <v>6200</v>
      </c>
      <c r="E6202" t="s">
        <v>910</v>
      </c>
      <c r="F6202" t="s">
        <v>10</v>
      </c>
      <c r="G6202" t="s">
        <v>4</v>
      </c>
      <c r="H6202" t="s">
        <v>11589</v>
      </c>
      <c r="I6202" s="4">
        <v>42509</v>
      </c>
      <c r="J6202">
        <f t="shared" si="865"/>
        <v>3</v>
      </c>
      <c r="K6202">
        <f t="shared" si="866"/>
        <v>6</v>
      </c>
      <c r="L6202" s="3">
        <f t="shared" si="867"/>
        <v>42676</v>
      </c>
      <c r="M6202" t="str">
        <f t="shared" si="868"/>
        <v>13:36:00</v>
      </c>
      <c r="N6202">
        <f t="shared" si="869"/>
        <v>816</v>
      </c>
      <c r="O6202">
        <f t="shared" si="870"/>
        <v>3</v>
      </c>
      <c r="P6202" t="str">
        <f t="shared" si="871"/>
        <v>Work</v>
      </c>
      <c r="Q6202" t="str">
        <f>VLOOKUP(N6202,IF(P6202="Work",Intervals!$A$4:$C$9,Intervals!$F$4:$H$9),3,1)</f>
        <v>Int_7-17</v>
      </c>
      <c r="R6202" t="str">
        <f t="shared" si="872"/>
        <v>1</v>
      </c>
      <c r="S6202">
        <f>VLOOKUP(N6202,IF(P6202="Work",Intervals!$A$4:$D$9,Intervals!$F$4:$I$9),4,1)</f>
        <v>3</v>
      </c>
    </row>
    <row r="6203" spans="1:19" x14ac:dyDescent="0.25">
      <c r="A6203" t="s">
        <v>95</v>
      </c>
      <c r="B6203" s="1" t="s">
        <v>6331</v>
      </c>
      <c r="C6203" t="s">
        <v>339</v>
      </c>
      <c r="D6203">
        <f t="shared" si="864"/>
        <v>6201</v>
      </c>
      <c r="E6203" t="s">
        <v>391</v>
      </c>
      <c r="F6203" t="s">
        <v>10</v>
      </c>
      <c r="G6203" t="s">
        <v>4</v>
      </c>
      <c r="H6203" t="s">
        <v>11603</v>
      </c>
      <c r="I6203" t="s">
        <v>11677</v>
      </c>
      <c r="J6203">
        <f t="shared" si="865"/>
        <v>3</v>
      </c>
      <c r="K6203">
        <f t="shared" si="866"/>
        <v>6</v>
      </c>
      <c r="L6203" s="3">
        <f t="shared" si="867"/>
        <v>42676</v>
      </c>
      <c r="M6203" t="str">
        <f t="shared" si="868"/>
        <v>13:39:00</v>
      </c>
      <c r="N6203">
        <f t="shared" si="869"/>
        <v>819.00000000000011</v>
      </c>
      <c r="O6203">
        <f t="shared" si="870"/>
        <v>3</v>
      </c>
      <c r="P6203" t="str">
        <f t="shared" si="871"/>
        <v>Work</v>
      </c>
      <c r="Q6203" t="str">
        <f>VLOOKUP(N6203,IF(P6203="Work",Intervals!$A$4:$C$9,Intervals!$F$4:$H$9),3,1)</f>
        <v>Int_7-17</v>
      </c>
      <c r="R6203" t="str">
        <f t="shared" si="872"/>
        <v>1</v>
      </c>
      <c r="S6203">
        <f>VLOOKUP(N6203,IF(P6203="Work",Intervals!$A$4:$D$9,Intervals!$F$4:$I$9),4,1)</f>
        <v>3</v>
      </c>
    </row>
    <row r="6204" spans="1:19" x14ac:dyDescent="0.25">
      <c r="A6204" t="s">
        <v>130</v>
      </c>
      <c r="B6204" s="1" t="s">
        <v>6331</v>
      </c>
      <c r="C6204" t="s">
        <v>339</v>
      </c>
      <c r="D6204">
        <f t="shared" si="864"/>
        <v>6202</v>
      </c>
      <c r="E6204" t="s">
        <v>909</v>
      </c>
      <c r="F6204" t="s">
        <v>10</v>
      </c>
      <c r="G6204" t="s">
        <v>4</v>
      </c>
      <c r="H6204" t="s">
        <v>11589</v>
      </c>
      <c r="I6204" s="4">
        <v>42509</v>
      </c>
      <c r="J6204">
        <f t="shared" si="865"/>
        <v>3</v>
      </c>
      <c r="K6204">
        <f t="shared" si="866"/>
        <v>6</v>
      </c>
      <c r="L6204" s="3">
        <f t="shared" si="867"/>
        <v>42676</v>
      </c>
      <c r="M6204" t="str">
        <f t="shared" si="868"/>
        <v>13:39:00</v>
      </c>
      <c r="N6204">
        <f t="shared" si="869"/>
        <v>819.00000000000011</v>
      </c>
      <c r="O6204">
        <f t="shared" si="870"/>
        <v>3</v>
      </c>
      <c r="P6204" t="str">
        <f t="shared" si="871"/>
        <v>Work</v>
      </c>
      <c r="Q6204" t="str">
        <f>VLOOKUP(N6204,IF(P6204="Work",Intervals!$A$4:$C$9,Intervals!$F$4:$H$9),3,1)</f>
        <v>Int_7-17</v>
      </c>
      <c r="R6204" t="str">
        <f t="shared" si="872"/>
        <v>1</v>
      </c>
      <c r="S6204">
        <f>VLOOKUP(N6204,IF(P6204="Work",Intervals!$A$4:$D$9,Intervals!$F$4:$I$9),4,1)</f>
        <v>3</v>
      </c>
    </row>
    <row r="6205" spans="1:19" x14ac:dyDescent="0.25">
      <c r="A6205" t="s">
        <v>95</v>
      </c>
      <c r="B6205" s="1" t="s">
        <v>6332</v>
      </c>
      <c r="C6205" t="s">
        <v>339</v>
      </c>
      <c r="D6205">
        <f t="shared" si="864"/>
        <v>6203</v>
      </c>
      <c r="E6205" t="s">
        <v>391</v>
      </c>
      <c r="F6205" t="s">
        <v>10</v>
      </c>
      <c r="G6205" t="s">
        <v>4</v>
      </c>
      <c r="H6205" t="s">
        <v>11603</v>
      </c>
      <c r="I6205" t="s">
        <v>11677</v>
      </c>
      <c r="J6205">
        <f t="shared" si="865"/>
        <v>3</v>
      </c>
      <c r="K6205">
        <f t="shared" si="866"/>
        <v>6</v>
      </c>
      <c r="L6205" s="3">
        <f t="shared" si="867"/>
        <v>42676</v>
      </c>
      <c r="M6205" t="str">
        <f t="shared" si="868"/>
        <v>13:41:00</v>
      </c>
      <c r="N6205">
        <f t="shared" si="869"/>
        <v>820.99999999999977</v>
      </c>
      <c r="O6205">
        <f t="shared" si="870"/>
        <v>3</v>
      </c>
      <c r="P6205" t="str">
        <f t="shared" si="871"/>
        <v>Work</v>
      </c>
      <c r="Q6205" t="str">
        <f>VLOOKUP(N6205,IF(P6205="Work",Intervals!$A$4:$C$9,Intervals!$F$4:$H$9),3,1)</f>
        <v>Int_7-17</v>
      </c>
      <c r="R6205" t="str">
        <f t="shared" si="872"/>
        <v>1</v>
      </c>
      <c r="S6205">
        <f>VLOOKUP(N6205,IF(P6205="Work",Intervals!$A$4:$D$9,Intervals!$F$4:$I$9),4,1)</f>
        <v>3</v>
      </c>
    </row>
    <row r="6206" spans="1:19" x14ac:dyDescent="0.25">
      <c r="A6206" t="s">
        <v>183</v>
      </c>
      <c r="B6206" s="1" t="s">
        <v>6332</v>
      </c>
      <c r="C6206" t="s">
        <v>339</v>
      </c>
      <c r="D6206">
        <f t="shared" si="864"/>
        <v>6204</v>
      </c>
      <c r="E6206" t="s">
        <v>905</v>
      </c>
      <c r="F6206" t="s">
        <v>3</v>
      </c>
      <c r="G6206" t="s">
        <v>4</v>
      </c>
      <c r="H6206" t="s">
        <v>11589</v>
      </c>
      <c r="I6206" s="4">
        <v>42509</v>
      </c>
      <c r="J6206">
        <f t="shared" si="865"/>
        <v>3</v>
      </c>
      <c r="K6206">
        <f t="shared" si="866"/>
        <v>6</v>
      </c>
      <c r="L6206" s="3">
        <f t="shared" si="867"/>
        <v>42676</v>
      </c>
      <c r="M6206" t="str">
        <f t="shared" si="868"/>
        <v>13:41:00</v>
      </c>
      <c r="N6206">
        <f t="shared" si="869"/>
        <v>820.99999999999977</v>
      </c>
      <c r="O6206">
        <f t="shared" si="870"/>
        <v>3</v>
      </c>
      <c r="P6206" t="str">
        <f t="shared" si="871"/>
        <v>Work</v>
      </c>
      <c r="Q6206" t="str">
        <f>VLOOKUP(N6206,IF(P6206="Work",Intervals!$A$4:$C$9,Intervals!$F$4:$H$9),3,1)</f>
        <v>Int_7-17</v>
      </c>
      <c r="R6206" t="str">
        <f t="shared" si="872"/>
        <v>1</v>
      </c>
      <c r="S6206">
        <f>VLOOKUP(N6206,IF(P6206="Work",Intervals!$A$4:$D$9,Intervals!$F$4:$I$9),4,1)</f>
        <v>3</v>
      </c>
    </row>
    <row r="6207" spans="1:19" x14ac:dyDescent="0.25">
      <c r="A6207" t="s">
        <v>95</v>
      </c>
      <c r="B6207" s="1" t="s">
        <v>6333</v>
      </c>
      <c r="C6207" t="s">
        <v>339</v>
      </c>
      <c r="D6207">
        <f t="shared" si="864"/>
        <v>6205</v>
      </c>
      <c r="E6207" t="s">
        <v>391</v>
      </c>
      <c r="F6207" t="s">
        <v>10</v>
      </c>
      <c r="G6207" t="s">
        <v>4</v>
      </c>
      <c r="H6207" t="s">
        <v>11603</v>
      </c>
      <c r="I6207" t="s">
        <v>11677</v>
      </c>
      <c r="J6207">
        <f t="shared" si="865"/>
        <v>3</v>
      </c>
      <c r="K6207">
        <f t="shared" si="866"/>
        <v>6</v>
      </c>
      <c r="L6207" s="3">
        <f t="shared" si="867"/>
        <v>42676</v>
      </c>
      <c r="M6207" t="str">
        <f t="shared" si="868"/>
        <v>13:43:00</v>
      </c>
      <c r="N6207">
        <f t="shared" si="869"/>
        <v>823.00000000000011</v>
      </c>
      <c r="O6207">
        <f t="shared" si="870"/>
        <v>3</v>
      </c>
      <c r="P6207" t="str">
        <f t="shared" si="871"/>
        <v>Work</v>
      </c>
      <c r="Q6207" t="str">
        <f>VLOOKUP(N6207,IF(P6207="Work",Intervals!$A$4:$C$9,Intervals!$F$4:$H$9),3,1)</f>
        <v>Int_7-17</v>
      </c>
      <c r="R6207" t="str">
        <f t="shared" si="872"/>
        <v>1</v>
      </c>
      <c r="S6207">
        <f>VLOOKUP(N6207,IF(P6207="Work",Intervals!$A$4:$D$9,Intervals!$F$4:$I$9),4,1)</f>
        <v>3</v>
      </c>
    </row>
    <row r="6208" spans="1:19" x14ac:dyDescent="0.25">
      <c r="A6208" t="s">
        <v>95</v>
      </c>
      <c r="B6208" s="1" t="s">
        <v>6334</v>
      </c>
      <c r="C6208" t="s">
        <v>339</v>
      </c>
      <c r="D6208">
        <f t="shared" si="864"/>
        <v>6206</v>
      </c>
      <c r="E6208" t="s">
        <v>391</v>
      </c>
      <c r="F6208" t="s">
        <v>10</v>
      </c>
      <c r="G6208" t="s">
        <v>4</v>
      </c>
      <c r="H6208" t="s">
        <v>11603</v>
      </c>
      <c r="I6208" t="s">
        <v>11677</v>
      </c>
      <c r="J6208">
        <f t="shared" si="865"/>
        <v>3</v>
      </c>
      <c r="K6208">
        <f t="shared" si="866"/>
        <v>6</v>
      </c>
      <c r="L6208" s="3">
        <f t="shared" si="867"/>
        <v>42676</v>
      </c>
      <c r="M6208" t="str">
        <f t="shared" si="868"/>
        <v>13:48:00</v>
      </c>
      <c r="N6208">
        <f t="shared" si="869"/>
        <v>828.00000000000023</v>
      </c>
      <c r="O6208">
        <f t="shared" si="870"/>
        <v>3</v>
      </c>
      <c r="P6208" t="str">
        <f t="shared" si="871"/>
        <v>Work</v>
      </c>
      <c r="Q6208" t="str">
        <f>VLOOKUP(N6208,IF(P6208="Work",Intervals!$A$4:$C$9,Intervals!$F$4:$H$9),3,1)</f>
        <v>Int_7-17</v>
      </c>
      <c r="R6208" t="str">
        <f t="shared" si="872"/>
        <v>1</v>
      </c>
      <c r="S6208">
        <f>VLOOKUP(N6208,IF(P6208="Work",Intervals!$A$4:$D$9,Intervals!$F$4:$I$9),4,1)</f>
        <v>3</v>
      </c>
    </row>
    <row r="6209" spans="1:19" x14ac:dyDescent="0.25">
      <c r="A6209" t="s">
        <v>152</v>
      </c>
      <c r="B6209" s="1" t="s">
        <v>6335</v>
      </c>
      <c r="C6209" t="s">
        <v>339</v>
      </c>
      <c r="D6209">
        <f t="shared" si="864"/>
        <v>6207</v>
      </c>
      <c r="E6209" t="s">
        <v>581</v>
      </c>
      <c r="F6209" t="s">
        <v>10</v>
      </c>
      <c r="G6209" t="s">
        <v>4</v>
      </c>
      <c r="H6209" t="s">
        <v>11589</v>
      </c>
      <c r="I6209" s="4">
        <v>42509</v>
      </c>
      <c r="J6209">
        <f t="shared" si="865"/>
        <v>3</v>
      </c>
      <c r="K6209">
        <f t="shared" si="866"/>
        <v>6</v>
      </c>
      <c r="L6209" s="3">
        <f t="shared" si="867"/>
        <v>42676</v>
      </c>
      <c r="M6209" t="str">
        <f t="shared" si="868"/>
        <v>13:49:00</v>
      </c>
      <c r="N6209">
        <f t="shared" si="869"/>
        <v>828.99999999999977</v>
      </c>
      <c r="O6209">
        <f t="shared" si="870"/>
        <v>3</v>
      </c>
      <c r="P6209" t="str">
        <f t="shared" si="871"/>
        <v>Work</v>
      </c>
      <c r="Q6209" t="str">
        <f>VLOOKUP(N6209,IF(P6209="Work",Intervals!$A$4:$C$9,Intervals!$F$4:$H$9),3,1)</f>
        <v>Int_7-17</v>
      </c>
      <c r="R6209" t="str">
        <f t="shared" si="872"/>
        <v>1</v>
      </c>
      <c r="S6209">
        <f>VLOOKUP(N6209,IF(P6209="Work",Intervals!$A$4:$D$9,Intervals!$F$4:$I$9),4,1)</f>
        <v>3</v>
      </c>
    </row>
    <row r="6210" spans="1:19" x14ac:dyDescent="0.25">
      <c r="A6210" t="s">
        <v>294</v>
      </c>
      <c r="B6210" s="1" t="s">
        <v>6335</v>
      </c>
      <c r="C6210" t="s">
        <v>339</v>
      </c>
      <c r="D6210">
        <f t="shared" si="864"/>
        <v>6208</v>
      </c>
      <c r="E6210" t="s">
        <v>379</v>
      </c>
      <c r="F6210" t="s">
        <v>10</v>
      </c>
      <c r="G6210" t="s">
        <v>4</v>
      </c>
      <c r="H6210" t="s">
        <v>11589</v>
      </c>
      <c r="I6210" s="4">
        <v>42509</v>
      </c>
      <c r="J6210">
        <f t="shared" si="865"/>
        <v>3</v>
      </c>
      <c r="K6210">
        <f t="shared" si="866"/>
        <v>6</v>
      </c>
      <c r="L6210" s="3">
        <f t="shared" si="867"/>
        <v>42676</v>
      </c>
      <c r="M6210" t="str">
        <f t="shared" si="868"/>
        <v>13:49:00</v>
      </c>
      <c r="N6210">
        <f t="shared" si="869"/>
        <v>828.99999999999977</v>
      </c>
      <c r="O6210">
        <f t="shared" si="870"/>
        <v>3</v>
      </c>
      <c r="P6210" t="str">
        <f t="shared" si="871"/>
        <v>Work</v>
      </c>
      <c r="Q6210" t="str">
        <f>VLOOKUP(N6210,IF(P6210="Work",Intervals!$A$4:$C$9,Intervals!$F$4:$H$9),3,1)</f>
        <v>Int_7-17</v>
      </c>
      <c r="R6210" t="str">
        <f t="shared" si="872"/>
        <v>1</v>
      </c>
      <c r="S6210">
        <f>VLOOKUP(N6210,IF(P6210="Work",Intervals!$A$4:$D$9,Intervals!$F$4:$I$9),4,1)</f>
        <v>3</v>
      </c>
    </row>
    <row r="6211" spans="1:19" x14ac:dyDescent="0.25">
      <c r="A6211" t="s">
        <v>95</v>
      </c>
      <c r="B6211" s="1" t="s">
        <v>6336</v>
      </c>
      <c r="C6211" t="s">
        <v>339</v>
      </c>
      <c r="D6211">
        <f t="shared" ref="D6211:D6274" si="873">ROW()-ROW($D$2)</f>
        <v>6209</v>
      </c>
      <c r="E6211" t="s">
        <v>391</v>
      </c>
      <c r="F6211" t="s">
        <v>10</v>
      </c>
      <c r="G6211" t="s">
        <v>4</v>
      </c>
      <c r="H6211" t="s">
        <v>11603</v>
      </c>
      <c r="I6211" t="s">
        <v>11677</v>
      </c>
      <c r="J6211">
        <f t="shared" ref="J6211:J6274" si="874">SEARCH("-",B6211)</f>
        <v>3</v>
      </c>
      <c r="K6211">
        <f t="shared" ref="K6211:K6274" si="875">SEARCH("-",B6211,J6211+1)</f>
        <v>6</v>
      </c>
      <c r="L6211" s="3">
        <f t="shared" ref="L6211:L6274" si="876">DATE(MID(B6211,K6211+1,4),LEFT(B6211,J6211-1),MID(B6211,J6211+1,K6211-J6211-1))</f>
        <v>42676</v>
      </c>
      <c r="M6211" t="str">
        <f t="shared" ref="M6211:M6274" si="877">MID(B6211,SEARCH(" ",B6211)+1,99)</f>
        <v>13:50:00</v>
      </c>
      <c r="N6211">
        <f t="shared" ref="N6211:N6274" si="878">((M6211+1)-"1.1.1900  0:00:00")*24*60</f>
        <v>829.99999999999989</v>
      </c>
      <c r="O6211">
        <f t="shared" ref="O6211:O6274" si="879">WEEKDAY(L6211,2)</f>
        <v>3</v>
      </c>
      <c r="P6211" t="str">
        <f t="shared" ref="P6211:P6274" si="880">IF(O6211&gt;5,"NonWork","Work")</f>
        <v>Work</v>
      </c>
      <c r="Q6211" t="str">
        <f>VLOOKUP(N6211,IF(P6211="Work",Intervals!$A$4:$C$9,Intervals!$F$4:$H$9),3,1)</f>
        <v>Int_7-17</v>
      </c>
      <c r="R6211" t="str">
        <f t="shared" ref="R6211:R6274" si="881">IF(O6211&gt;5,"2","1")</f>
        <v>1</v>
      </c>
      <c r="S6211">
        <f>VLOOKUP(N6211,IF(P6211="Work",Intervals!$A$4:$D$9,Intervals!$F$4:$I$9),4,1)</f>
        <v>3</v>
      </c>
    </row>
    <row r="6212" spans="1:19" x14ac:dyDescent="0.25">
      <c r="A6212" t="s">
        <v>89</v>
      </c>
      <c r="B6212" s="1" t="s">
        <v>6337</v>
      </c>
      <c r="C6212" t="s">
        <v>339</v>
      </c>
      <c r="D6212">
        <f t="shared" si="873"/>
        <v>6210</v>
      </c>
      <c r="E6212" t="s">
        <v>347</v>
      </c>
      <c r="F6212" t="s">
        <v>10</v>
      </c>
      <c r="G6212" t="s">
        <v>4</v>
      </c>
      <c r="H6212" t="s">
        <v>11589</v>
      </c>
      <c r="I6212" s="4">
        <v>42509</v>
      </c>
      <c r="J6212">
        <f t="shared" si="874"/>
        <v>3</v>
      </c>
      <c r="K6212">
        <f t="shared" si="875"/>
        <v>6</v>
      </c>
      <c r="L6212" s="3">
        <f t="shared" si="876"/>
        <v>42676</v>
      </c>
      <c r="M6212" t="str">
        <f t="shared" si="877"/>
        <v>13:53:00</v>
      </c>
      <c r="N6212">
        <f t="shared" si="878"/>
        <v>832.99999999999977</v>
      </c>
      <c r="O6212">
        <f t="shared" si="879"/>
        <v>3</v>
      </c>
      <c r="P6212" t="str">
        <f t="shared" si="880"/>
        <v>Work</v>
      </c>
      <c r="Q6212" t="str">
        <f>VLOOKUP(N6212,IF(P6212="Work",Intervals!$A$4:$C$9,Intervals!$F$4:$H$9),3,1)</f>
        <v>Int_7-17</v>
      </c>
      <c r="R6212" t="str">
        <f t="shared" si="881"/>
        <v>1</v>
      </c>
      <c r="S6212">
        <f>VLOOKUP(N6212,IF(P6212="Work",Intervals!$A$4:$D$9,Intervals!$F$4:$I$9),4,1)</f>
        <v>3</v>
      </c>
    </row>
    <row r="6213" spans="1:19" x14ac:dyDescent="0.25">
      <c r="A6213" t="s">
        <v>95</v>
      </c>
      <c r="B6213" s="1" t="s">
        <v>6338</v>
      </c>
      <c r="C6213" t="s">
        <v>339</v>
      </c>
      <c r="D6213">
        <f t="shared" si="873"/>
        <v>6211</v>
      </c>
      <c r="E6213" t="s">
        <v>391</v>
      </c>
      <c r="F6213" t="s">
        <v>10</v>
      </c>
      <c r="G6213" t="s">
        <v>4</v>
      </c>
      <c r="H6213" t="s">
        <v>11603</v>
      </c>
      <c r="I6213" t="s">
        <v>11677</v>
      </c>
      <c r="J6213">
        <f t="shared" si="874"/>
        <v>3</v>
      </c>
      <c r="K6213">
        <f t="shared" si="875"/>
        <v>6</v>
      </c>
      <c r="L6213" s="3">
        <f t="shared" si="876"/>
        <v>42676</v>
      </c>
      <c r="M6213" t="str">
        <f t="shared" si="877"/>
        <v>13:56:00</v>
      </c>
      <c r="N6213">
        <f t="shared" si="878"/>
        <v>836.00000000000023</v>
      </c>
      <c r="O6213">
        <f t="shared" si="879"/>
        <v>3</v>
      </c>
      <c r="P6213" t="str">
        <f t="shared" si="880"/>
        <v>Work</v>
      </c>
      <c r="Q6213" t="str">
        <f>VLOOKUP(N6213,IF(P6213="Work",Intervals!$A$4:$C$9,Intervals!$F$4:$H$9),3,1)</f>
        <v>Int_7-17</v>
      </c>
      <c r="R6213" t="str">
        <f t="shared" si="881"/>
        <v>1</v>
      </c>
      <c r="S6213">
        <f>VLOOKUP(N6213,IF(P6213="Work",Intervals!$A$4:$D$9,Intervals!$F$4:$I$9),4,1)</f>
        <v>3</v>
      </c>
    </row>
    <row r="6214" spans="1:19" x14ac:dyDescent="0.25">
      <c r="A6214" t="s">
        <v>95</v>
      </c>
      <c r="B6214" s="1" t="s">
        <v>6339</v>
      </c>
      <c r="C6214" t="s">
        <v>339</v>
      </c>
      <c r="D6214">
        <f t="shared" si="873"/>
        <v>6212</v>
      </c>
      <c r="E6214" t="s">
        <v>391</v>
      </c>
      <c r="F6214" t="s">
        <v>10</v>
      </c>
      <c r="G6214" t="s">
        <v>4</v>
      </c>
      <c r="H6214" t="s">
        <v>11603</v>
      </c>
      <c r="I6214" t="s">
        <v>11677</v>
      </c>
      <c r="J6214">
        <f t="shared" si="874"/>
        <v>3</v>
      </c>
      <c r="K6214">
        <f t="shared" si="875"/>
        <v>6</v>
      </c>
      <c r="L6214" s="3">
        <f t="shared" si="876"/>
        <v>42676</v>
      </c>
      <c r="M6214" t="str">
        <f t="shared" si="877"/>
        <v>13:57:00</v>
      </c>
      <c r="N6214">
        <f t="shared" si="878"/>
        <v>836.99999999999977</v>
      </c>
      <c r="O6214">
        <f t="shared" si="879"/>
        <v>3</v>
      </c>
      <c r="P6214" t="str">
        <f t="shared" si="880"/>
        <v>Work</v>
      </c>
      <c r="Q6214" t="str">
        <f>VLOOKUP(N6214,IF(P6214="Work",Intervals!$A$4:$C$9,Intervals!$F$4:$H$9),3,1)</f>
        <v>Int_7-17</v>
      </c>
      <c r="R6214" t="str">
        <f t="shared" si="881"/>
        <v>1</v>
      </c>
      <c r="S6214">
        <f>VLOOKUP(N6214,IF(P6214="Work",Intervals!$A$4:$D$9,Intervals!$F$4:$I$9),4,1)</f>
        <v>3</v>
      </c>
    </row>
    <row r="6215" spans="1:19" x14ac:dyDescent="0.25">
      <c r="A6215" t="s">
        <v>95</v>
      </c>
      <c r="B6215" s="1" t="s">
        <v>6340</v>
      </c>
      <c r="C6215" t="s">
        <v>339</v>
      </c>
      <c r="D6215">
        <f t="shared" si="873"/>
        <v>6213</v>
      </c>
      <c r="E6215" t="s">
        <v>391</v>
      </c>
      <c r="F6215" t="s">
        <v>10</v>
      </c>
      <c r="G6215" t="s">
        <v>4</v>
      </c>
      <c r="H6215" t="s">
        <v>11603</v>
      </c>
      <c r="I6215" t="s">
        <v>11677</v>
      </c>
      <c r="J6215">
        <f t="shared" si="874"/>
        <v>3</v>
      </c>
      <c r="K6215">
        <f t="shared" si="875"/>
        <v>6</v>
      </c>
      <c r="L6215" s="3">
        <f t="shared" si="876"/>
        <v>42676</v>
      </c>
      <c r="M6215" t="str">
        <f t="shared" si="877"/>
        <v>13:58:00</v>
      </c>
      <c r="N6215">
        <f t="shared" si="878"/>
        <v>837.99999999999989</v>
      </c>
      <c r="O6215">
        <f t="shared" si="879"/>
        <v>3</v>
      </c>
      <c r="P6215" t="str">
        <f t="shared" si="880"/>
        <v>Work</v>
      </c>
      <c r="Q6215" t="str">
        <f>VLOOKUP(N6215,IF(P6215="Work",Intervals!$A$4:$C$9,Intervals!$F$4:$H$9),3,1)</f>
        <v>Int_7-17</v>
      </c>
      <c r="R6215" t="str">
        <f t="shared" si="881"/>
        <v>1</v>
      </c>
      <c r="S6215">
        <f>VLOOKUP(N6215,IF(P6215="Work",Intervals!$A$4:$D$9,Intervals!$F$4:$I$9),4,1)</f>
        <v>3</v>
      </c>
    </row>
    <row r="6216" spans="1:19" x14ac:dyDescent="0.25">
      <c r="A6216" t="s">
        <v>95</v>
      </c>
      <c r="B6216" s="1" t="s">
        <v>6341</v>
      </c>
      <c r="C6216" t="s">
        <v>339</v>
      </c>
      <c r="D6216">
        <f t="shared" si="873"/>
        <v>6214</v>
      </c>
      <c r="E6216" t="s">
        <v>391</v>
      </c>
      <c r="F6216" t="s">
        <v>10</v>
      </c>
      <c r="G6216" t="s">
        <v>4</v>
      </c>
      <c r="H6216" t="s">
        <v>11603</v>
      </c>
      <c r="I6216" t="s">
        <v>11677</v>
      </c>
      <c r="J6216">
        <f t="shared" si="874"/>
        <v>3</v>
      </c>
      <c r="K6216">
        <f t="shared" si="875"/>
        <v>6</v>
      </c>
      <c r="L6216" s="3">
        <f t="shared" si="876"/>
        <v>42676</v>
      </c>
      <c r="M6216" t="str">
        <f t="shared" si="877"/>
        <v>13:59:00</v>
      </c>
      <c r="N6216">
        <f t="shared" si="878"/>
        <v>839</v>
      </c>
      <c r="O6216">
        <f t="shared" si="879"/>
        <v>3</v>
      </c>
      <c r="P6216" t="str">
        <f t="shared" si="880"/>
        <v>Work</v>
      </c>
      <c r="Q6216" t="str">
        <f>VLOOKUP(N6216,IF(P6216="Work",Intervals!$A$4:$C$9,Intervals!$F$4:$H$9),3,1)</f>
        <v>Int_7-17</v>
      </c>
      <c r="R6216" t="str">
        <f t="shared" si="881"/>
        <v>1</v>
      </c>
      <c r="S6216">
        <f>VLOOKUP(N6216,IF(P6216="Work",Intervals!$A$4:$D$9,Intervals!$F$4:$I$9),4,1)</f>
        <v>3</v>
      </c>
    </row>
    <row r="6217" spans="1:19" x14ac:dyDescent="0.25">
      <c r="A6217" t="s">
        <v>194</v>
      </c>
      <c r="B6217" s="1" t="s">
        <v>6342</v>
      </c>
      <c r="C6217" t="s">
        <v>339</v>
      </c>
      <c r="D6217">
        <f t="shared" si="873"/>
        <v>6215</v>
      </c>
      <c r="E6217" t="s">
        <v>392</v>
      </c>
      <c r="F6217" t="s">
        <v>11568</v>
      </c>
      <c r="G6217" t="s">
        <v>4</v>
      </c>
      <c r="H6217" t="s">
        <v>11589</v>
      </c>
      <c r="I6217" s="4">
        <v>42509</v>
      </c>
      <c r="J6217">
        <f t="shared" si="874"/>
        <v>3</v>
      </c>
      <c r="K6217">
        <f t="shared" si="875"/>
        <v>6</v>
      </c>
      <c r="L6217" s="3">
        <f t="shared" si="876"/>
        <v>42676</v>
      </c>
      <c r="M6217" t="str">
        <f t="shared" si="877"/>
        <v>14:02:00</v>
      </c>
      <c r="N6217">
        <f t="shared" si="878"/>
        <v>841.99999999999989</v>
      </c>
      <c r="O6217">
        <f t="shared" si="879"/>
        <v>3</v>
      </c>
      <c r="P6217" t="str">
        <f t="shared" si="880"/>
        <v>Work</v>
      </c>
      <c r="Q6217" t="str">
        <f>VLOOKUP(N6217,IF(P6217="Work",Intervals!$A$4:$C$9,Intervals!$F$4:$H$9),3,1)</f>
        <v>Int_7-17</v>
      </c>
      <c r="R6217" t="str">
        <f t="shared" si="881"/>
        <v>1</v>
      </c>
      <c r="S6217">
        <f>VLOOKUP(N6217,IF(P6217="Work",Intervals!$A$4:$D$9,Intervals!$F$4:$I$9),4,1)</f>
        <v>3</v>
      </c>
    </row>
    <row r="6218" spans="1:19" x14ac:dyDescent="0.25">
      <c r="A6218" t="s">
        <v>113</v>
      </c>
      <c r="B6218" s="1" t="s">
        <v>6343</v>
      </c>
      <c r="C6218" t="s">
        <v>339</v>
      </c>
      <c r="D6218">
        <f t="shared" si="873"/>
        <v>6216</v>
      </c>
      <c r="E6218" t="s">
        <v>386</v>
      </c>
      <c r="F6218" t="s">
        <v>10</v>
      </c>
      <c r="G6218" t="s">
        <v>4</v>
      </c>
      <c r="H6218" t="s">
        <v>11603</v>
      </c>
      <c r="I6218" t="s">
        <v>11677</v>
      </c>
      <c r="J6218">
        <f t="shared" si="874"/>
        <v>3</v>
      </c>
      <c r="K6218">
        <f t="shared" si="875"/>
        <v>6</v>
      </c>
      <c r="L6218" s="3">
        <f t="shared" si="876"/>
        <v>42676</v>
      </c>
      <c r="M6218" t="str">
        <f t="shared" si="877"/>
        <v>14:17:00</v>
      </c>
      <c r="N6218">
        <f t="shared" si="878"/>
        <v>857</v>
      </c>
      <c r="O6218">
        <f t="shared" si="879"/>
        <v>3</v>
      </c>
      <c r="P6218" t="str">
        <f t="shared" si="880"/>
        <v>Work</v>
      </c>
      <c r="Q6218" t="str">
        <f>VLOOKUP(N6218,IF(P6218="Work",Intervals!$A$4:$C$9,Intervals!$F$4:$H$9),3,1)</f>
        <v>Int_7-17</v>
      </c>
      <c r="R6218" t="str">
        <f t="shared" si="881"/>
        <v>1</v>
      </c>
      <c r="S6218">
        <f>VLOOKUP(N6218,IF(P6218="Work",Intervals!$A$4:$D$9,Intervals!$F$4:$I$9),4,1)</f>
        <v>3</v>
      </c>
    </row>
    <row r="6219" spans="1:19" x14ac:dyDescent="0.25">
      <c r="A6219" t="s">
        <v>154</v>
      </c>
      <c r="B6219" s="1" t="s">
        <v>6343</v>
      </c>
      <c r="C6219" t="s">
        <v>339</v>
      </c>
      <c r="D6219">
        <f t="shared" si="873"/>
        <v>6217</v>
      </c>
      <c r="E6219" t="s">
        <v>577</v>
      </c>
      <c r="F6219" t="s">
        <v>3</v>
      </c>
      <c r="G6219" t="s">
        <v>11579</v>
      </c>
      <c r="H6219" t="s">
        <v>11608</v>
      </c>
      <c r="I6219" t="s">
        <v>11682</v>
      </c>
      <c r="J6219">
        <f t="shared" si="874"/>
        <v>3</v>
      </c>
      <c r="K6219">
        <f t="shared" si="875"/>
        <v>6</v>
      </c>
      <c r="L6219" s="3">
        <f t="shared" si="876"/>
        <v>42676</v>
      </c>
      <c r="M6219" t="str">
        <f t="shared" si="877"/>
        <v>14:17:00</v>
      </c>
      <c r="N6219">
        <f t="shared" si="878"/>
        <v>857</v>
      </c>
      <c r="O6219">
        <f t="shared" si="879"/>
        <v>3</v>
      </c>
      <c r="P6219" t="str">
        <f t="shared" si="880"/>
        <v>Work</v>
      </c>
      <c r="Q6219" t="str">
        <f>VLOOKUP(N6219,IF(P6219="Work",Intervals!$A$4:$C$9,Intervals!$F$4:$H$9),3,1)</f>
        <v>Int_7-17</v>
      </c>
      <c r="R6219" t="str">
        <f t="shared" si="881"/>
        <v>1</v>
      </c>
      <c r="S6219">
        <f>VLOOKUP(N6219,IF(P6219="Work",Intervals!$A$4:$D$9,Intervals!$F$4:$I$9),4,1)</f>
        <v>3</v>
      </c>
    </row>
    <row r="6220" spans="1:19" x14ac:dyDescent="0.25">
      <c r="A6220" t="s">
        <v>191</v>
      </c>
      <c r="B6220" s="1" t="s">
        <v>6344</v>
      </c>
      <c r="C6220" t="s">
        <v>339</v>
      </c>
      <c r="D6220">
        <f t="shared" si="873"/>
        <v>6218</v>
      </c>
      <c r="E6220" t="s">
        <v>379</v>
      </c>
      <c r="F6220" t="s">
        <v>10</v>
      </c>
      <c r="G6220" t="s">
        <v>4</v>
      </c>
      <c r="H6220" t="s">
        <v>11589</v>
      </c>
      <c r="I6220" s="4">
        <v>42509</v>
      </c>
      <c r="J6220">
        <f t="shared" si="874"/>
        <v>3</v>
      </c>
      <c r="K6220">
        <f t="shared" si="875"/>
        <v>6</v>
      </c>
      <c r="L6220" s="3">
        <f t="shared" si="876"/>
        <v>42676</v>
      </c>
      <c r="M6220" t="str">
        <f t="shared" si="877"/>
        <v>14:26:00</v>
      </c>
      <c r="N6220">
        <f t="shared" si="878"/>
        <v>865.99999999999977</v>
      </c>
      <c r="O6220">
        <f t="shared" si="879"/>
        <v>3</v>
      </c>
      <c r="P6220" t="str">
        <f t="shared" si="880"/>
        <v>Work</v>
      </c>
      <c r="Q6220" t="str">
        <f>VLOOKUP(N6220,IF(P6220="Work",Intervals!$A$4:$C$9,Intervals!$F$4:$H$9),3,1)</f>
        <v>Int_7-17</v>
      </c>
      <c r="R6220" t="str">
        <f t="shared" si="881"/>
        <v>1</v>
      </c>
      <c r="S6220">
        <f>VLOOKUP(N6220,IF(P6220="Work",Intervals!$A$4:$D$9,Intervals!$F$4:$I$9),4,1)</f>
        <v>3</v>
      </c>
    </row>
    <row r="6221" spans="1:19" x14ac:dyDescent="0.25">
      <c r="A6221" t="s">
        <v>172</v>
      </c>
      <c r="B6221" s="1" t="s">
        <v>6345</v>
      </c>
      <c r="C6221" t="s">
        <v>339</v>
      </c>
      <c r="D6221">
        <f t="shared" si="873"/>
        <v>6219</v>
      </c>
      <c r="E6221" t="s">
        <v>392</v>
      </c>
      <c r="F6221" t="s">
        <v>11568</v>
      </c>
      <c r="G6221" t="s">
        <v>4</v>
      </c>
      <c r="H6221" t="s">
        <v>11589</v>
      </c>
      <c r="I6221" s="4">
        <v>42509</v>
      </c>
      <c r="J6221">
        <f t="shared" si="874"/>
        <v>3</v>
      </c>
      <c r="K6221">
        <f t="shared" si="875"/>
        <v>6</v>
      </c>
      <c r="L6221" s="3">
        <f t="shared" si="876"/>
        <v>42676</v>
      </c>
      <c r="M6221" t="str">
        <f t="shared" si="877"/>
        <v>14:27:00</v>
      </c>
      <c r="N6221">
        <f t="shared" si="878"/>
        <v>867</v>
      </c>
      <c r="O6221">
        <f t="shared" si="879"/>
        <v>3</v>
      </c>
      <c r="P6221" t="str">
        <f t="shared" si="880"/>
        <v>Work</v>
      </c>
      <c r="Q6221" t="str">
        <f>VLOOKUP(N6221,IF(P6221="Work",Intervals!$A$4:$C$9,Intervals!$F$4:$H$9),3,1)</f>
        <v>Int_7-17</v>
      </c>
      <c r="R6221" t="str">
        <f t="shared" si="881"/>
        <v>1</v>
      </c>
      <c r="S6221">
        <f>VLOOKUP(N6221,IF(P6221="Work",Intervals!$A$4:$D$9,Intervals!$F$4:$I$9),4,1)</f>
        <v>3</v>
      </c>
    </row>
    <row r="6222" spans="1:19" x14ac:dyDescent="0.25">
      <c r="A6222" t="s">
        <v>175</v>
      </c>
      <c r="B6222" s="1" t="s">
        <v>6346</v>
      </c>
      <c r="C6222" t="s">
        <v>339</v>
      </c>
      <c r="D6222">
        <f t="shared" si="873"/>
        <v>6220</v>
      </c>
      <c r="E6222" t="s">
        <v>414</v>
      </c>
      <c r="F6222" t="s">
        <v>10</v>
      </c>
      <c r="G6222" t="s">
        <v>30</v>
      </c>
      <c r="H6222" t="s">
        <v>11610</v>
      </c>
      <c r="I6222" t="s">
        <v>11684</v>
      </c>
      <c r="J6222">
        <f t="shared" si="874"/>
        <v>3</v>
      </c>
      <c r="K6222">
        <f t="shared" si="875"/>
        <v>6</v>
      </c>
      <c r="L6222" s="3">
        <f t="shared" si="876"/>
        <v>42676</v>
      </c>
      <c r="M6222" t="str">
        <f t="shared" si="877"/>
        <v>14:41:00</v>
      </c>
      <c r="N6222">
        <f t="shared" si="878"/>
        <v>881.00000000000023</v>
      </c>
      <c r="O6222">
        <f t="shared" si="879"/>
        <v>3</v>
      </c>
      <c r="P6222" t="str">
        <f t="shared" si="880"/>
        <v>Work</v>
      </c>
      <c r="Q6222" t="str">
        <f>VLOOKUP(N6222,IF(P6222="Work",Intervals!$A$4:$C$9,Intervals!$F$4:$H$9),3,1)</f>
        <v>Int_7-17</v>
      </c>
      <c r="R6222" t="str">
        <f t="shared" si="881"/>
        <v>1</v>
      </c>
      <c r="S6222">
        <f>VLOOKUP(N6222,IF(P6222="Work",Intervals!$A$4:$D$9,Intervals!$F$4:$I$9),4,1)</f>
        <v>3</v>
      </c>
    </row>
    <row r="6223" spans="1:19" x14ac:dyDescent="0.25">
      <c r="A6223" t="s">
        <v>300</v>
      </c>
      <c r="B6223" s="1" t="s">
        <v>6346</v>
      </c>
      <c r="C6223" t="s">
        <v>339</v>
      </c>
      <c r="D6223">
        <f t="shared" si="873"/>
        <v>6221</v>
      </c>
      <c r="E6223" t="s">
        <v>348</v>
      </c>
      <c r="F6223" t="s">
        <v>10</v>
      </c>
      <c r="G6223" t="s">
        <v>4</v>
      </c>
      <c r="H6223" t="s">
        <v>11589</v>
      </c>
      <c r="I6223" s="4">
        <v>42509</v>
      </c>
      <c r="J6223">
        <f t="shared" si="874"/>
        <v>3</v>
      </c>
      <c r="K6223">
        <f t="shared" si="875"/>
        <v>6</v>
      </c>
      <c r="L6223" s="3">
        <f t="shared" si="876"/>
        <v>42676</v>
      </c>
      <c r="M6223" t="str">
        <f t="shared" si="877"/>
        <v>14:41:00</v>
      </c>
      <c r="N6223">
        <f t="shared" si="878"/>
        <v>881.00000000000023</v>
      </c>
      <c r="O6223">
        <f t="shared" si="879"/>
        <v>3</v>
      </c>
      <c r="P6223" t="str">
        <f t="shared" si="880"/>
        <v>Work</v>
      </c>
      <c r="Q6223" t="str">
        <f>VLOOKUP(N6223,IF(P6223="Work",Intervals!$A$4:$C$9,Intervals!$F$4:$H$9),3,1)</f>
        <v>Int_7-17</v>
      </c>
      <c r="R6223" t="str">
        <f t="shared" si="881"/>
        <v>1</v>
      </c>
      <c r="S6223">
        <f>VLOOKUP(N6223,IF(P6223="Work",Intervals!$A$4:$D$9,Intervals!$F$4:$I$9),4,1)</f>
        <v>3</v>
      </c>
    </row>
    <row r="6224" spans="1:19" x14ac:dyDescent="0.25">
      <c r="A6224" t="s">
        <v>95</v>
      </c>
      <c r="B6224" s="1" t="s">
        <v>6347</v>
      </c>
      <c r="C6224" t="s">
        <v>339</v>
      </c>
      <c r="D6224">
        <f t="shared" si="873"/>
        <v>6222</v>
      </c>
      <c r="E6224" t="s">
        <v>391</v>
      </c>
      <c r="F6224" t="s">
        <v>10</v>
      </c>
      <c r="G6224" t="s">
        <v>4</v>
      </c>
      <c r="H6224" t="s">
        <v>11603</v>
      </c>
      <c r="I6224" t="s">
        <v>11677</v>
      </c>
      <c r="J6224">
        <f t="shared" si="874"/>
        <v>3</v>
      </c>
      <c r="K6224">
        <f t="shared" si="875"/>
        <v>6</v>
      </c>
      <c r="L6224" s="3">
        <f t="shared" si="876"/>
        <v>42676</v>
      </c>
      <c r="M6224" t="str">
        <f t="shared" si="877"/>
        <v>14:51:00</v>
      </c>
      <c r="N6224">
        <f t="shared" si="878"/>
        <v>890.99999999999989</v>
      </c>
      <c r="O6224">
        <f t="shared" si="879"/>
        <v>3</v>
      </c>
      <c r="P6224" t="str">
        <f t="shared" si="880"/>
        <v>Work</v>
      </c>
      <c r="Q6224" t="str">
        <f>VLOOKUP(N6224,IF(P6224="Work",Intervals!$A$4:$C$9,Intervals!$F$4:$H$9),3,1)</f>
        <v>Int_7-17</v>
      </c>
      <c r="R6224" t="str">
        <f t="shared" si="881"/>
        <v>1</v>
      </c>
      <c r="S6224">
        <f>VLOOKUP(N6224,IF(P6224="Work",Intervals!$A$4:$D$9,Intervals!$F$4:$I$9),4,1)</f>
        <v>3</v>
      </c>
    </row>
    <row r="6225" spans="1:19" x14ac:dyDescent="0.25">
      <c r="A6225" t="s">
        <v>84</v>
      </c>
      <c r="B6225" s="1" t="s">
        <v>6348</v>
      </c>
      <c r="C6225" t="s">
        <v>339</v>
      </c>
      <c r="D6225">
        <f t="shared" si="873"/>
        <v>6223</v>
      </c>
      <c r="E6225" t="s">
        <v>908</v>
      </c>
      <c r="F6225" t="s">
        <v>10</v>
      </c>
      <c r="G6225" t="s">
        <v>4</v>
      </c>
      <c r="H6225" t="s">
        <v>11589</v>
      </c>
      <c r="I6225" s="4">
        <v>42509</v>
      </c>
      <c r="J6225">
        <f t="shared" si="874"/>
        <v>3</v>
      </c>
      <c r="K6225">
        <f t="shared" si="875"/>
        <v>6</v>
      </c>
      <c r="L6225" s="3">
        <f t="shared" si="876"/>
        <v>42676</v>
      </c>
      <c r="M6225" t="str">
        <f t="shared" si="877"/>
        <v>14:53:00</v>
      </c>
      <c r="N6225">
        <f t="shared" si="878"/>
        <v>893.00000000000023</v>
      </c>
      <c r="O6225">
        <f t="shared" si="879"/>
        <v>3</v>
      </c>
      <c r="P6225" t="str">
        <f t="shared" si="880"/>
        <v>Work</v>
      </c>
      <c r="Q6225" t="str">
        <f>VLOOKUP(N6225,IF(P6225="Work",Intervals!$A$4:$C$9,Intervals!$F$4:$H$9),3,1)</f>
        <v>Int_7-17</v>
      </c>
      <c r="R6225" t="str">
        <f t="shared" si="881"/>
        <v>1</v>
      </c>
      <c r="S6225">
        <f>VLOOKUP(N6225,IF(P6225="Work",Intervals!$A$4:$D$9,Intervals!$F$4:$I$9),4,1)</f>
        <v>3</v>
      </c>
    </row>
    <row r="6226" spans="1:19" x14ac:dyDescent="0.25">
      <c r="A6226" t="s">
        <v>121</v>
      </c>
      <c r="B6226" s="1" t="s">
        <v>6349</v>
      </c>
      <c r="C6226" t="s">
        <v>339</v>
      </c>
      <c r="D6226">
        <f t="shared" si="873"/>
        <v>6224</v>
      </c>
      <c r="E6226" t="s">
        <v>911</v>
      </c>
      <c r="F6226" t="s">
        <v>10</v>
      </c>
      <c r="G6226" t="s">
        <v>4</v>
      </c>
      <c r="H6226" t="s">
        <v>11589</v>
      </c>
      <c r="I6226" s="4">
        <v>42509</v>
      </c>
      <c r="J6226">
        <f t="shared" si="874"/>
        <v>3</v>
      </c>
      <c r="K6226">
        <f t="shared" si="875"/>
        <v>6</v>
      </c>
      <c r="L6226" s="3">
        <f t="shared" si="876"/>
        <v>42676</v>
      </c>
      <c r="M6226" t="str">
        <f t="shared" si="877"/>
        <v>14:54:00</v>
      </c>
      <c r="N6226">
        <f t="shared" si="878"/>
        <v>894</v>
      </c>
      <c r="O6226">
        <f t="shared" si="879"/>
        <v>3</v>
      </c>
      <c r="P6226" t="str">
        <f t="shared" si="880"/>
        <v>Work</v>
      </c>
      <c r="Q6226" t="str">
        <f>VLOOKUP(N6226,IF(P6226="Work",Intervals!$A$4:$C$9,Intervals!$F$4:$H$9),3,1)</f>
        <v>Int_7-17</v>
      </c>
      <c r="R6226" t="str">
        <f t="shared" si="881"/>
        <v>1</v>
      </c>
      <c r="S6226">
        <f>VLOOKUP(N6226,IF(P6226="Work",Intervals!$A$4:$D$9,Intervals!$F$4:$I$9),4,1)</f>
        <v>3</v>
      </c>
    </row>
    <row r="6227" spans="1:19" x14ac:dyDescent="0.25">
      <c r="A6227" t="s">
        <v>84</v>
      </c>
      <c r="B6227" s="1" t="s">
        <v>6349</v>
      </c>
      <c r="C6227" t="s">
        <v>339</v>
      </c>
      <c r="D6227">
        <f t="shared" si="873"/>
        <v>6225</v>
      </c>
      <c r="E6227" t="s">
        <v>908</v>
      </c>
      <c r="F6227" t="s">
        <v>10</v>
      </c>
      <c r="G6227" t="s">
        <v>4</v>
      </c>
      <c r="H6227" t="s">
        <v>11589</v>
      </c>
      <c r="I6227" s="4">
        <v>42509</v>
      </c>
      <c r="J6227">
        <f t="shared" si="874"/>
        <v>3</v>
      </c>
      <c r="K6227">
        <f t="shared" si="875"/>
        <v>6</v>
      </c>
      <c r="L6227" s="3">
        <f t="shared" si="876"/>
        <v>42676</v>
      </c>
      <c r="M6227" t="str">
        <f t="shared" si="877"/>
        <v>14:54:00</v>
      </c>
      <c r="N6227">
        <f t="shared" si="878"/>
        <v>894</v>
      </c>
      <c r="O6227">
        <f t="shared" si="879"/>
        <v>3</v>
      </c>
      <c r="P6227" t="str">
        <f t="shared" si="880"/>
        <v>Work</v>
      </c>
      <c r="Q6227" t="str">
        <f>VLOOKUP(N6227,IF(P6227="Work",Intervals!$A$4:$C$9,Intervals!$F$4:$H$9),3,1)</f>
        <v>Int_7-17</v>
      </c>
      <c r="R6227" t="str">
        <f t="shared" si="881"/>
        <v>1</v>
      </c>
      <c r="S6227">
        <f>VLOOKUP(N6227,IF(P6227="Work",Intervals!$A$4:$D$9,Intervals!$F$4:$I$9),4,1)</f>
        <v>3</v>
      </c>
    </row>
    <row r="6228" spans="1:19" x14ac:dyDescent="0.25">
      <c r="A6228" t="s">
        <v>212</v>
      </c>
      <c r="B6228" s="1" t="s">
        <v>6350</v>
      </c>
      <c r="C6228" t="s">
        <v>339</v>
      </c>
      <c r="D6228">
        <f t="shared" si="873"/>
        <v>6226</v>
      </c>
      <c r="E6228" t="s">
        <v>902</v>
      </c>
      <c r="F6228" t="s">
        <v>10</v>
      </c>
      <c r="G6228" t="s">
        <v>4</v>
      </c>
      <c r="H6228" t="s">
        <v>11589</v>
      </c>
      <c r="I6228" s="4">
        <v>42509</v>
      </c>
      <c r="J6228">
        <f t="shared" si="874"/>
        <v>3</v>
      </c>
      <c r="K6228">
        <f t="shared" si="875"/>
        <v>6</v>
      </c>
      <c r="L6228" s="3">
        <f t="shared" si="876"/>
        <v>42676</v>
      </c>
      <c r="M6228" t="str">
        <f t="shared" si="877"/>
        <v>15:09:00</v>
      </c>
      <c r="N6228">
        <f t="shared" si="878"/>
        <v>909.00000000000011</v>
      </c>
      <c r="O6228">
        <f t="shared" si="879"/>
        <v>3</v>
      </c>
      <c r="P6228" t="str">
        <f t="shared" si="880"/>
        <v>Work</v>
      </c>
      <c r="Q6228" t="str">
        <f>VLOOKUP(N6228,IF(P6228="Work",Intervals!$A$4:$C$9,Intervals!$F$4:$H$9),3,1)</f>
        <v>Int_7-17</v>
      </c>
      <c r="R6228" t="str">
        <f t="shared" si="881"/>
        <v>1</v>
      </c>
      <c r="S6228">
        <f>VLOOKUP(N6228,IF(P6228="Work",Intervals!$A$4:$D$9,Intervals!$F$4:$I$9),4,1)</f>
        <v>3</v>
      </c>
    </row>
    <row r="6229" spans="1:19" x14ac:dyDescent="0.25">
      <c r="A6229" t="s">
        <v>300</v>
      </c>
      <c r="B6229" s="1" t="s">
        <v>6350</v>
      </c>
      <c r="C6229" t="s">
        <v>339</v>
      </c>
      <c r="D6229">
        <f t="shared" si="873"/>
        <v>6227</v>
      </c>
      <c r="E6229" t="s">
        <v>348</v>
      </c>
      <c r="F6229" t="s">
        <v>10</v>
      </c>
      <c r="G6229" t="s">
        <v>4</v>
      </c>
      <c r="H6229" t="s">
        <v>11589</v>
      </c>
      <c r="I6229" s="4">
        <v>42509</v>
      </c>
      <c r="J6229">
        <f t="shared" si="874"/>
        <v>3</v>
      </c>
      <c r="K6229">
        <f t="shared" si="875"/>
        <v>6</v>
      </c>
      <c r="L6229" s="3">
        <f t="shared" si="876"/>
        <v>42676</v>
      </c>
      <c r="M6229" t="str">
        <f t="shared" si="877"/>
        <v>15:09:00</v>
      </c>
      <c r="N6229">
        <f t="shared" si="878"/>
        <v>909.00000000000011</v>
      </c>
      <c r="O6229">
        <f t="shared" si="879"/>
        <v>3</v>
      </c>
      <c r="P6229" t="str">
        <f t="shared" si="880"/>
        <v>Work</v>
      </c>
      <c r="Q6229" t="str">
        <f>VLOOKUP(N6229,IF(P6229="Work",Intervals!$A$4:$C$9,Intervals!$F$4:$H$9),3,1)</f>
        <v>Int_7-17</v>
      </c>
      <c r="R6229" t="str">
        <f t="shared" si="881"/>
        <v>1</v>
      </c>
      <c r="S6229">
        <f>VLOOKUP(N6229,IF(P6229="Work",Intervals!$A$4:$D$9,Intervals!$F$4:$I$9),4,1)</f>
        <v>3</v>
      </c>
    </row>
    <row r="6230" spans="1:19" x14ac:dyDescent="0.25">
      <c r="A6230" t="s">
        <v>198</v>
      </c>
      <c r="B6230" s="1" t="s">
        <v>6351</v>
      </c>
      <c r="C6230" t="s">
        <v>339</v>
      </c>
      <c r="D6230">
        <f t="shared" si="873"/>
        <v>6228</v>
      </c>
      <c r="E6230" t="s">
        <v>426</v>
      </c>
      <c r="F6230" t="s">
        <v>11571</v>
      </c>
      <c r="G6230" t="s">
        <v>4</v>
      </c>
      <c r="H6230" t="s">
        <v>11589</v>
      </c>
      <c r="I6230" s="4">
        <v>42509</v>
      </c>
      <c r="J6230">
        <f t="shared" si="874"/>
        <v>3</v>
      </c>
      <c r="K6230">
        <f t="shared" si="875"/>
        <v>6</v>
      </c>
      <c r="L6230" s="3">
        <f t="shared" si="876"/>
        <v>42676</v>
      </c>
      <c r="M6230" t="str">
        <f t="shared" si="877"/>
        <v>15:10:00</v>
      </c>
      <c r="N6230">
        <f t="shared" si="878"/>
        <v>910</v>
      </c>
      <c r="O6230">
        <f t="shared" si="879"/>
        <v>3</v>
      </c>
      <c r="P6230" t="str">
        <f t="shared" si="880"/>
        <v>Work</v>
      </c>
      <c r="Q6230" t="str">
        <f>VLOOKUP(N6230,IF(P6230="Work",Intervals!$A$4:$C$9,Intervals!$F$4:$H$9),3,1)</f>
        <v>Int_7-17</v>
      </c>
      <c r="R6230" t="str">
        <f t="shared" si="881"/>
        <v>1</v>
      </c>
      <c r="S6230">
        <f>VLOOKUP(N6230,IF(P6230="Work",Intervals!$A$4:$D$9,Intervals!$F$4:$I$9),4,1)</f>
        <v>3</v>
      </c>
    </row>
    <row r="6231" spans="1:19" x14ac:dyDescent="0.25">
      <c r="A6231" t="s">
        <v>142</v>
      </c>
      <c r="B6231" s="1" t="s">
        <v>6352</v>
      </c>
      <c r="C6231" t="s">
        <v>339</v>
      </c>
      <c r="D6231">
        <f t="shared" si="873"/>
        <v>6229</v>
      </c>
      <c r="E6231" t="s">
        <v>528</v>
      </c>
      <c r="F6231" t="s">
        <v>11563</v>
      </c>
      <c r="G6231" t="s">
        <v>4</v>
      </c>
      <c r="H6231" t="s">
        <v>11589</v>
      </c>
      <c r="I6231" s="4">
        <v>42509</v>
      </c>
      <c r="J6231">
        <f t="shared" si="874"/>
        <v>3</v>
      </c>
      <c r="K6231">
        <f t="shared" si="875"/>
        <v>6</v>
      </c>
      <c r="L6231" s="3">
        <f t="shared" si="876"/>
        <v>42676</v>
      </c>
      <c r="M6231" t="str">
        <f t="shared" si="877"/>
        <v>15:15:00</v>
      </c>
      <c r="N6231">
        <f t="shared" si="878"/>
        <v>914.99999999999977</v>
      </c>
      <c r="O6231">
        <f t="shared" si="879"/>
        <v>3</v>
      </c>
      <c r="P6231" t="str">
        <f t="shared" si="880"/>
        <v>Work</v>
      </c>
      <c r="Q6231" t="str">
        <f>VLOOKUP(N6231,IF(P6231="Work",Intervals!$A$4:$C$9,Intervals!$F$4:$H$9),3,1)</f>
        <v>Int_7-17</v>
      </c>
      <c r="R6231" t="str">
        <f t="shared" si="881"/>
        <v>1</v>
      </c>
      <c r="S6231">
        <f>VLOOKUP(N6231,IF(P6231="Work",Intervals!$A$4:$D$9,Intervals!$F$4:$I$9),4,1)</f>
        <v>3</v>
      </c>
    </row>
    <row r="6232" spans="1:19" x14ac:dyDescent="0.25">
      <c r="A6232" t="s">
        <v>183</v>
      </c>
      <c r="B6232" s="1" t="s">
        <v>6353</v>
      </c>
      <c r="C6232" t="s">
        <v>339</v>
      </c>
      <c r="D6232">
        <f t="shared" si="873"/>
        <v>6230</v>
      </c>
      <c r="E6232" t="s">
        <v>912</v>
      </c>
      <c r="F6232" t="s">
        <v>3</v>
      </c>
      <c r="G6232" t="s">
        <v>4</v>
      </c>
      <c r="H6232" t="s">
        <v>11589</v>
      </c>
      <c r="I6232" s="4">
        <v>42509</v>
      </c>
      <c r="J6232">
        <f t="shared" si="874"/>
        <v>3</v>
      </c>
      <c r="K6232">
        <f t="shared" si="875"/>
        <v>6</v>
      </c>
      <c r="L6232" s="3">
        <f t="shared" si="876"/>
        <v>42676</v>
      </c>
      <c r="M6232" t="str">
        <f t="shared" si="877"/>
        <v>15:16:00</v>
      </c>
      <c r="N6232">
        <f t="shared" si="878"/>
        <v>916</v>
      </c>
      <c r="O6232">
        <f t="shared" si="879"/>
        <v>3</v>
      </c>
      <c r="P6232" t="str">
        <f t="shared" si="880"/>
        <v>Work</v>
      </c>
      <c r="Q6232" t="str">
        <f>VLOOKUP(N6232,IF(P6232="Work",Intervals!$A$4:$C$9,Intervals!$F$4:$H$9),3,1)</f>
        <v>Int_7-17</v>
      </c>
      <c r="R6232" t="str">
        <f t="shared" si="881"/>
        <v>1</v>
      </c>
      <c r="S6232">
        <f>VLOOKUP(N6232,IF(P6232="Work",Intervals!$A$4:$D$9,Intervals!$F$4:$I$9),4,1)</f>
        <v>3</v>
      </c>
    </row>
    <row r="6233" spans="1:19" x14ac:dyDescent="0.25">
      <c r="A6233" t="s">
        <v>209</v>
      </c>
      <c r="B6233" s="1" t="s">
        <v>6354</v>
      </c>
      <c r="C6233" t="s">
        <v>339</v>
      </c>
      <c r="D6233">
        <f t="shared" si="873"/>
        <v>6231</v>
      </c>
      <c r="E6233" t="s">
        <v>392</v>
      </c>
      <c r="F6233" t="s">
        <v>11568</v>
      </c>
      <c r="G6233" t="s">
        <v>4</v>
      </c>
      <c r="H6233" t="s">
        <v>11589</v>
      </c>
      <c r="I6233" s="4">
        <v>42509</v>
      </c>
      <c r="J6233">
        <f t="shared" si="874"/>
        <v>3</v>
      </c>
      <c r="K6233">
        <f t="shared" si="875"/>
        <v>6</v>
      </c>
      <c r="L6233" s="3">
        <f t="shared" si="876"/>
        <v>42676</v>
      </c>
      <c r="M6233" t="str">
        <f t="shared" si="877"/>
        <v>15:18:00</v>
      </c>
      <c r="N6233">
        <f t="shared" si="878"/>
        <v>918.00000000000023</v>
      </c>
      <c r="O6233">
        <f t="shared" si="879"/>
        <v>3</v>
      </c>
      <c r="P6233" t="str">
        <f t="shared" si="880"/>
        <v>Work</v>
      </c>
      <c r="Q6233" t="str">
        <f>VLOOKUP(N6233,IF(P6233="Work",Intervals!$A$4:$C$9,Intervals!$F$4:$H$9),3,1)</f>
        <v>Int_7-17</v>
      </c>
      <c r="R6233" t="str">
        <f t="shared" si="881"/>
        <v>1</v>
      </c>
      <c r="S6233">
        <f>VLOOKUP(N6233,IF(P6233="Work",Intervals!$A$4:$D$9,Intervals!$F$4:$I$9),4,1)</f>
        <v>3</v>
      </c>
    </row>
    <row r="6234" spans="1:19" x14ac:dyDescent="0.25">
      <c r="A6234" t="s">
        <v>300</v>
      </c>
      <c r="B6234" s="1" t="s">
        <v>6355</v>
      </c>
      <c r="C6234" t="s">
        <v>339</v>
      </c>
      <c r="D6234">
        <f t="shared" si="873"/>
        <v>6232</v>
      </c>
      <c r="E6234" t="s">
        <v>348</v>
      </c>
      <c r="F6234" t="s">
        <v>10</v>
      </c>
      <c r="G6234" t="s">
        <v>4</v>
      </c>
      <c r="H6234" t="s">
        <v>11589</v>
      </c>
      <c r="I6234" s="4">
        <v>42509</v>
      </c>
      <c r="J6234">
        <f t="shared" si="874"/>
        <v>3</v>
      </c>
      <c r="K6234">
        <f t="shared" si="875"/>
        <v>6</v>
      </c>
      <c r="L6234" s="3">
        <f t="shared" si="876"/>
        <v>42676</v>
      </c>
      <c r="M6234" t="str">
        <f t="shared" si="877"/>
        <v>15:19:00</v>
      </c>
      <c r="N6234">
        <f t="shared" si="878"/>
        <v>918.99999999999977</v>
      </c>
      <c r="O6234">
        <f t="shared" si="879"/>
        <v>3</v>
      </c>
      <c r="P6234" t="str">
        <f t="shared" si="880"/>
        <v>Work</v>
      </c>
      <c r="Q6234" t="str">
        <f>VLOOKUP(N6234,IF(P6234="Work",Intervals!$A$4:$C$9,Intervals!$F$4:$H$9),3,1)</f>
        <v>Int_7-17</v>
      </c>
      <c r="R6234" t="str">
        <f t="shared" si="881"/>
        <v>1</v>
      </c>
      <c r="S6234">
        <f>VLOOKUP(N6234,IF(P6234="Work",Intervals!$A$4:$D$9,Intervals!$F$4:$I$9),4,1)</f>
        <v>3</v>
      </c>
    </row>
    <row r="6235" spans="1:19" x14ac:dyDescent="0.25">
      <c r="A6235" t="s">
        <v>83</v>
      </c>
      <c r="B6235" s="1" t="s">
        <v>6356</v>
      </c>
      <c r="C6235" t="s">
        <v>339</v>
      </c>
      <c r="D6235">
        <f t="shared" si="873"/>
        <v>6233</v>
      </c>
      <c r="E6235" t="s">
        <v>384</v>
      </c>
      <c r="F6235" t="s">
        <v>10</v>
      </c>
      <c r="G6235" t="s">
        <v>4</v>
      </c>
      <c r="H6235" t="s">
        <v>11589</v>
      </c>
      <c r="I6235" s="4">
        <v>42509</v>
      </c>
      <c r="J6235">
        <f t="shared" si="874"/>
        <v>3</v>
      </c>
      <c r="K6235">
        <f t="shared" si="875"/>
        <v>6</v>
      </c>
      <c r="L6235" s="3">
        <f t="shared" si="876"/>
        <v>42676</v>
      </c>
      <c r="M6235" t="str">
        <f t="shared" si="877"/>
        <v>15:24:00</v>
      </c>
      <c r="N6235">
        <f t="shared" si="878"/>
        <v>923.99999999999989</v>
      </c>
      <c r="O6235">
        <f t="shared" si="879"/>
        <v>3</v>
      </c>
      <c r="P6235" t="str">
        <f t="shared" si="880"/>
        <v>Work</v>
      </c>
      <c r="Q6235" t="str">
        <f>VLOOKUP(N6235,IF(P6235="Work",Intervals!$A$4:$C$9,Intervals!$F$4:$H$9),3,1)</f>
        <v>Int_7-17</v>
      </c>
      <c r="R6235" t="str">
        <f t="shared" si="881"/>
        <v>1</v>
      </c>
      <c r="S6235">
        <f>VLOOKUP(N6235,IF(P6235="Work",Intervals!$A$4:$D$9,Intervals!$F$4:$I$9),4,1)</f>
        <v>3</v>
      </c>
    </row>
    <row r="6236" spans="1:19" x14ac:dyDescent="0.25">
      <c r="A6236" t="s">
        <v>130</v>
      </c>
      <c r="B6236" s="1" t="s">
        <v>6356</v>
      </c>
      <c r="C6236" t="s">
        <v>339</v>
      </c>
      <c r="D6236">
        <f t="shared" si="873"/>
        <v>6234</v>
      </c>
      <c r="E6236" t="s">
        <v>909</v>
      </c>
      <c r="F6236" t="s">
        <v>10</v>
      </c>
      <c r="G6236" t="s">
        <v>4</v>
      </c>
      <c r="H6236" t="s">
        <v>11589</v>
      </c>
      <c r="I6236" s="4">
        <v>42509</v>
      </c>
      <c r="J6236">
        <f t="shared" si="874"/>
        <v>3</v>
      </c>
      <c r="K6236">
        <f t="shared" si="875"/>
        <v>6</v>
      </c>
      <c r="L6236" s="3">
        <f t="shared" si="876"/>
        <v>42676</v>
      </c>
      <c r="M6236" t="str">
        <f t="shared" si="877"/>
        <v>15:24:00</v>
      </c>
      <c r="N6236">
        <f t="shared" si="878"/>
        <v>923.99999999999989</v>
      </c>
      <c r="O6236">
        <f t="shared" si="879"/>
        <v>3</v>
      </c>
      <c r="P6236" t="str">
        <f t="shared" si="880"/>
        <v>Work</v>
      </c>
      <c r="Q6236" t="str">
        <f>VLOOKUP(N6236,IF(P6236="Work",Intervals!$A$4:$C$9,Intervals!$F$4:$H$9),3,1)</f>
        <v>Int_7-17</v>
      </c>
      <c r="R6236" t="str">
        <f t="shared" si="881"/>
        <v>1</v>
      </c>
      <c r="S6236">
        <f>VLOOKUP(N6236,IF(P6236="Work",Intervals!$A$4:$D$9,Intervals!$F$4:$I$9),4,1)</f>
        <v>3</v>
      </c>
    </row>
    <row r="6237" spans="1:19" x14ac:dyDescent="0.25">
      <c r="A6237" t="s">
        <v>234</v>
      </c>
      <c r="B6237" s="1" t="s">
        <v>6357</v>
      </c>
      <c r="C6237" t="s">
        <v>339</v>
      </c>
      <c r="D6237">
        <f t="shared" si="873"/>
        <v>6235</v>
      </c>
      <c r="E6237" t="s">
        <v>387</v>
      </c>
      <c r="F6237" t="s">
        <v>3</v>
      </c>
      <c r="G6237" t="s">
        <v>4</v>
      </c>
      <c r="H6237" t="s">
        <v>11597</v>
      </c>
      <c r="I6237" t="s">
        <v>11671</v>
      </c>
      <c r="J6237">
        <f t="shared" si="874"/>
        <v>3</v>
      </c>
      <c r="K6237">
        <f t="shared" si="875"/>
        <v>6</v>
      </c>
      <c r="L6237" s="3">
        <f t="shared" si="876"/>
        <v>42676</v>
      </c>
      <c r="M6237" t="str">
        <f t="shared" si="877"/>
        <v>15:26:00</v>
      </c>
      <c r="N6237">
        <f t="shared" si="878"/>
        <v>926.00000000000023</v>
      </c>
      <c r="O6237">
        <f t="shared" si="879"/>
        <v>3</v>
      </c>
      <c r="P6237" t="str">
        <f t="shared" si="880"/>
        <v>Work</v>
      </c>
      <c r="Q6237" t="str">
        <f>VLOOKUP(N6237,IF(P6237="Work",Intervals!$A$4:$C$9,Intervals!$F$4:$H$9),3,1)</f>
        <v>Int_7-17</v>
      </c>
      <c r="R6237" t="str">
        <f t="shared" si="881"/>
        <v>1</v>
      </c>
      <c r="S6237">
        <f>VLOOKUP(N6237,IF(P6237="Work",Intervals!$A$4:$D$9,Intervals!$F$4:$I$9),4,1)</f>
        <v>3</v>
      </c>
    </row>
    <row r="6238" spans="1:19" x14ac:dyDescent="0.25">
      <c r="A6238" t="s">
        <v>300</v>
      </c>
      <c r="B6238" s="1" t="s">
        <v>6358</v>
      </c>
      <c r="C6238" t="s">
        <v>339</v>
      </c>
      <c r="D6238">
        <f t="shared" si="873"/>
        <v>6236</v>
      </c>
      <c r="E6238" t="s">
        <v>348</v>
      </c>
      <c r="F6238" t="s">
        <v>10</v>
      </c>
      <c r="G6238" t="s">
        <v>4</v>
      </c>
      <c r="H6238" t="s">
        <v>11589</v>
      </c>
      <c r="I6238" s="4">
        <v>42509</v>
      </c>
      <c r="J6238">
        <f t="shared" si="874"/>
        <v>3</v>
      </c>
      <c r="K6238">
        <f t="shared" si="875"/>
        <v>6</v>
      </c>
      <c r="L6238" s="3">
        <f t="shared" si="876"/>
        <v>42676</v>
      </c>
      <c r="M6238" t="str">
        <f t="shared" si="877"/>
        <v>15:28:00</v>
      </c>
      <c r="N6238">
        <f t="shared" si="878"/>
        <v>927.99999999999989</v>
      </c>
      <c r="O6238">
        <f t="shared" si="879"/>
        <v>3</v>
      </c>
      <c r="P6238" t="str">
        <f t="shared" si="880"/>
        <v>Work</v>
      </c>
      <c r="Q6238" t="str">
        <f>VLOOKUP(N6238,IF(P6238="Work",Intervals!$A$4:$C$9,Intervals!$F$4:$H$9),3,1)</f>
        <v>Int_7-17</v>
      </c>
      <c r="R6238" t="str">
        <f t="shared" si="881"/>
        <v>1</v>
      </c>
      <c r="S6238">
        <f>VLOOKUP(N6238,IF(P6238="Work",Intervals!$A$4:$D$9,Intervals!$F$4:$I$9),4,1)</f>
        <v>3</v>
      </c>
    </row>
    <row r="6239" spans="1:19" x14ac:dyDescent="0.25">
      <c r="A6239" t="s">
        <v>153</v>
      </c>
      <c r="B6239" s="1" t="s">
        <v>6359</v>
      </c>
      <c r="C6239" t="s">
        <v>339</v>
      </c>
      <c r="D6239">
        <f t="shared" si="873"/>
        <v>6237</v>
      </c>
      <c r="E6239" t="s">
        <v>387</v>
      </c>
      <c r="F6239" t="s">
        <v>3</v>
      </c>
      <c r="G6239" t="s">
        <v>4</v>
      </c>
      <c r="H6239" t="s">
        <v>11597</v>
      </c>
      <c r="I6239" t="s">
        <v>11671</v>
      </c>
      <c r="J6239">
        <f t="shared" si="874"/>
        <v>3</v>
      </c>
      <c r="K6239">
        <f t="shared" si="875"/>
        <v>6</v>
      </c>
      <c r="L6239" s="3">
        <f t="shared" si="876"/>
        <v>42676</v>
      </c>
      <c r="M6239" t="str">
        <f t="shared" si="877"/>
        <v>15:32:00</v>
      </c>
      <c r="N6239">
        <f t="shared" si="878"/>
        <v>931.99999999999989</v>
      </c>
      <c r="O6239">
        <f t="shared" si="879"/>
        <v>3</v>
      </c>
      <c r="P6239" t="str">
        <f t="shared" si="880"/>
        <v>Work</v>
      </c>
      <c r="Q6239" t="str">
        <f>VLOOKUP(N6239,IF(P6239="Work",Intervals!$A$4:$C$9,Intervals!$F$4:$H$9),3,1)</f>
        <v>Int_7-17</v>
      </c>
      <c r="R6239" t="str">
        <f t="shared" si="881"/>
        <v>1</v>
      </c>
      <c r="S6239">
        <f>VLOOKUP(N6239,IF(P6239="Work",Intervals!$A$4:$D$9,Intervals!$F$4:$I$9),4,1)</f>
        <v>3</v>
      </c>
    </row>
    <row r="6240" spans="1:19" x14ac:dyDescent="0.25">
      <c r="A6240" t="s">
        <v>187</v>
      </c>
      <c r="B6240" s="1" t="s">
        <v>6359</v>
      </c>
      <c r="C6240" t="s">
        <v>339</v>
      </c>
      <c r="D6240">
        <f t="shared" si="873"/>
        <v>6238</v>
      </c>
      <c r="E6240" t="s">
        <v>348</v>
      </c>
      <c r="F6240" t="s">
        <v>10</v>
      </c>
      <c r="G6240" t="s">
        <v>4</v>
      </c>
      <c r="H6240" t="s">
        <v>11589</v>
      </c>
      <c r="I6240" s="4">
        <v>42509</v>
      </c>
      <c r="J6240">
        <f t="shared" si="874"/>
        <v>3</v>
      </c>
      <c r="K6240">
        <f t="shared" si="875"/>
        <v>6</v>
      </c>
      <c r="L6240" s="3">
        <f t="shared" si="876"/>
        <v>42676</v>
      </c>
      <c r="M6240" t="str">
        <f t="shared" si="877"/>
        <v>15:32:00</v>
      </c>
      <c r="N6240">
        <f t="shared" si="878"/>
        <v>931.99999999999989</v>
      </c>
      <c r="O6240">
        <f t="shared" si="879"/>
        <v>3</v>
      </c>
      <c r="P6240" t="str">
        <f t="shared" si="880"/>
        <v>Work</v>
      </c>
      <c r="Q6240" t="str">
        <f>VLOOKUP(N6240,IF(P6240="Work",Intervals!$A$4:$C$9,Intervals!$F$4:$H$9),3,1)</f>
        <v>Int_7-17</v>
      </c>
      <c r="R6240" t="str">
        <f t="shared" si="881"/>
        <v>1</v>
      </c>
      <c r="S6240">
        <f>VLOOKUP(N6240,IF(P6240="Work",Intervals!$A$4:$D$9,Intervals!$F$4:$I$9),4,1)</f>
        <v>3</v>
      </c>
    </row>
    <row r="6241" spans="1:19" x14ac:dyDescent="0.25">
      <c r="A6241" t="s">
        <v>162</v>
      </c>
      <c r="B6241" s="1" t="s">
        <v>6360</v>
      </c>
      <c r="C6241" t="s">
        <v>339</v>
      </c>
      <c r="D6241">
        <f t="shared" si="873"/>
        <v>6239</v>
      </c>
      <c r="E6241" t="s">
        <v>387</v>
      </c>
      <c r="F6241" t="s">
        <v>3</v>
      </c>
      <c r="G6241" t="s">
        <v>4</v>
      </c>
      <c r="H6241" t="s">
        <v>11597</v>
      </c>
      <c r="I6241" t="s">
        <v>11671</v>
      </c>
      <c r="J6241">
        <f t="shared" si="874"/>
        <v>3</v>
      </c>
      <c r="K6241">
        <f t="shared" si="875"/>
        <v>6</v>
      </c>
      <c r="L6241" s="3">
        <f t="shared" si="876"/>
        <v>42676</v>
      </c>
      <c r="M6241" t="str">
        <f t="shared" si="877"/>
        <v>15:33:00</v>
      </c>
      <c r="N6241">
        <f t="shared" si="878"/>
        <v>933</v>
      </c>
      <c r="O6241">
        <f t="shared" si="879"/>
        <v>3</v>
      </c>
      <c r="P6241" t="str">
        <f t="shared" si="880"/>
        <v>Work</v>
      </c>
      <c r="Q6241" t="str">
        <f>VLOOKUP(N6241,IF(P6241="Work",Intervals!$A$4:$C$9,Intervals!$F$4:$H$9),3,1)</f>
        <v>Int_7-17</v>
      </c>
      <c r="R6241" t="str">
        <f t="shared" si="881"/>
        <v>1</v>
      </c>
      <c r="S6241">
        <f>VLOOKUP(N6241,IF(P6241="Work",Intervals!$A$4:$D$9,Intervals!$F$4:$I$9),4,1)</f>
        <v>3</v>
      </c>
    </row>
    <row r="6242" spans="1:19" x14ac:dyDescent="0.25">
      <c r="A6242" t="s">
        <v>88</v>
      </c>
      <c r="B6242" s="1" t="s">
        <v>6361</v>
      </c>
      <c r="C6242" t="s">
        <v>339</v>
      </c>
      <c r="D6242">
        <f t="shared" si="873"/>
        <v>6240</v>
      </c>
      <c r="E6242" t="s">
        <v>347</v>
      </c>
      <c r="F6242" t="s">
        <v>10</v>
      </c>
      <c r="G6242" t="s">
        <v>4</v>
      </c>
      <c r="H6242" t="s">
        <v>11589</v>
      </c>
      <c r="I6242" s="4">
        <v>42509</v>
      </c>
      <c r="J6242">
        <f t="shared" si="874"/>
        <v>3</v>
      </c>
      <c r="K6242">
        <f t="shared" si="875"/>
        <v>6</v>
      </c>
      <c r="L6242" s="3">
        <f t="shared" si="876"/>
        <v>42676</v>
      </c>
      <c r="M6242" t="str">
        <f t="shared" si="877"/>
        <v>15:34:00</v>
      </c>
      <c r="N6242">
        <f t="shared" si="878"/>
        <v>934.00000000000023</v>
      </c>
      <c r="O6242">
        <f t="shared" si="879"/>
        <v>3</v>
      </c>
      <c r="P6242" t="str">
        <f t="shared" si="880"/>
        <v>Work</v>
      </c>
      <c r="Q6242" t="str">
        <f>VLOOKUP(N6242,IF(P6242="Work",Intervals!$A$4:$C$9,Intervals!$F$4:$H$9),3,1)</f>
        <v>Int_7-17</v>
      </c>
      <c r="R6242" t="str">
        <f t="shared" si="881"/>
        <v>1</v>
      </c>
      <c r="S6242">
        <f>VLOOKUP(N6242,IF(P6242="Work",Intervals!$A$4:$D$9,Intervals!$F$4:$I$9),4,1)</f>
        <v>3</v>
      </c>
    </row>
    <row r="6243" spans="1:19" x14ac:dyDescent="0.25">
      <c r="A6243" t="s">
        <v>105</v>
      </c>
      <c r="B6243" s="1" t="s">
        <v>6362</v>
      </c>
      <c r="C6243" t="s">
        <v>339</v>
      </c>
      <c r="D6243">
        <f t="shared" si="873"/>
        <v>6241</v>
      </c>
      <c r="E6243" t="s">
        <v>383</v>
      </c>
      <c r="F6243" t="s">
        <v>11563</v>
      </c>
      <c r="G6243" t="s">
        <v>4</v>
      </c>
      <c r="H6243" t="s">
        <v>11589</v>
      </c>
      <c r="I6243" s="4">
        <v>42509</v>
      </c>
      <c r="J6243">
        <f t="shared" si="874"/>
        <v>3</v>
      </c>
      <c r="K6243">
        <f t="shared" si="875"/>
        <v>6</v>
      </c>
      <c r="L6243" s="3">
        <f t="shared" si="876"/>
        <v>42676</v>
      </c>
      <c r="M6243" t="str">
        <f t="shared" si="877"/>
        <v>15:35:00</v>
      </c>
      <c r="N6243">
        <f t="shared" si="878"/>
        <v>935</v>
      </c>
      <c r="O6243">
        <f t="shared" si="879"/>
        <v>3</v>
      </c>
      <c r="P6243" t="str">
        <f t="shared" si="880"/>
        <v>Work</v>
      </c>
      <c r="Q6243" t="str">
        <f>VLOOKUP(N6243,IF(P6243="Work",Intervals!$A$4:$C$9,Intervals!$F$4:$H$9),3,1)</f>
        <v>Int_7-17</v>
      </c>
      <c r="R6243" t="str">
        <f t="shared" si="881"/>
        <v>1</v>
      </c>
      <c r="S6243">
        <f>VLOOKUP(N6243,IF(P6243="Work",Intervals!$A$4:$D$9,Intervals!$F$4:$I$9),4,1)</f>
        <v>3</v>
      </c>
    </row>
    <row r="6244" spans="1:19" x14ac:dyDescent="0.25">
      <c r="A6244" t="s">
        <v>171</v>
      </c>
      <c r="B6244" s="1" t="s">
        <v>6362</v>
      </c>
      <c r="C6244" t="s">
        <v>339</v>
      </c>
      <c r="D6244">
        <f t="shared" si="873"/>
        <v>6242</v>
      </c>
      <c r="E6244" t="s">
        <v>396</v>
      </c>
      <c r="F6244" t="s">
        <v>11569</v>
      </c>
      <c r="G6244" t="s">
        <v>4</v>
      </c>
      <c r="H6244" t="s">
        <v>11589</v>
      </c>
      <c r="I6244" s="4">
        <v>42509</v>
      </c>
      <c r="J6244">
        <f t="shared" si="874"/>
        <v>3</v>
      </c>
      <c r="K6244">
        <f t="shared" si="875"/>
        <v>6</v>
      </c>
      <c r="L6244" s="3">
        <f t="shared" si="876"/>
        <v>42676</v>
      </c>
      <c r="M6244" t="str">
        <f t="shared" si="877"/>
        <v>15:35:00</v>
      </c>
      <c r="N6244">
        <f t="shared" si="878"/>
        <v>935</v>
      </c>
      <c r="O6244">
        <f t="shared" si="879"/>
        <v>3</v>
      </c>
      <c r="P6244" t="str">
        <f t="shared" si="880"/>
        <v>Work</v>
      </c>
      <c r="Q6244" t="str">
        <f>VLOOKUP(N6244,IF(P6244="Work",Intervals!$A$4:$C$9,Intervals!$F$4:$H$9),3,1)</f>
        <v>Int_7-17</v>
      </c>
      <c r="R6244" t="str">
        <f t="shared" si="881"/>
        <v>1</v>
      </c>
      <c r="S6244">
        <f>VLOOKUP(N6244,IF(P6244="Work",Intervals!$A$4:$D$9,Intervals!$F$4:$I$9),4,1)</f>
        <v>3</v>
      </c>
    </row>
    <row r="6245" spans="1:19" x14ac:dyDescent="0.25">
      <c r="A6245" t="s">
        <v>173</v>
      </c>
      <c r="B6245" s="1" t="s">
        <v>6363</v>
      </c>
      <c r="C6245" t="s">
        <v>339</v>
      </c>
      <c r="D6245">
        <f t="shared" si="873"/>
        <v>6243</v>
      </c>
      <c r="E6245" t="s">
        <v>386</v>
      </c>
      <c r="F6245" t="s">
        <v>10</v>
      </c>
      <c r="G6245" t="s">
        <v>4</v>
      </c>
      <c r="H6245" t="s">
        <v>11603</v>
      </c>
      <c r="I6245" t="s">
        <v>11677</v>
      </c>
      <c r="J6245">
        <f t="shared" si="874"/>
        <v>3</v>
      </c>
      <c r="K6245">
        <f t="shared" si="875"/>
        <v>6</v>
      </c>
      <c r="L6245" s="3">
        <f t="shared" si="876"/>
        <v>42676</v>
      </c>
      <c r="M6245" t="str">
        <f t="shared" si="877"/>
        <v>15:37:00</v>
      </c>
      <c r="N6245">
        <f t="shared" si="878"/>
        <v>937</v>
      </c>
      <c r="O6245">
        <f t="shared" si="879"/>
        <v>3</v>
      </c>
      <c r="P6245" t="str">
        <f t="shared" si="880"/>
        <v>Work</v>
      </c>
      <c r="Q6245" t="str">
        <f>VLOOKUP(N6245,IF(P6245="Work",Intervals!$A$4:$C$9,Intervals!$F$4:$H$9),3,1)</f>
        <v>Int_7-17</v>
      </c>
      <c r="R6245" t="str">
        <f t="shared" si="881"/>
        <v>1</v>
      </c>
      <c r="S6245">
        <f>VLOOKUP(N6245,IF(P6245="Work",Intervals!$A$4:$D$9,Intervals!$F$4:$I$9),4,1)</f>
        <v>3</v>
      </c>
    </row>
    <row r="6246" spans="1:19" x14ac:dyDescent="0.25">
      <c r="A6246" t="s">
        <v>174</v>
      </c>
      <c r="B6246" s="1" t="s">
        <v>6364</v>
      </c>
      <c r="C6246" t="s">
        <v>339</v>
      </c>
      <c r="D6246">
        <f t="shared" si="873"/>
        <v>6244</v>
      </c>
      <c r="E6246" t="s">
        <v>413</v>
      </c>
      <c r="F6246" t="s">
        <v>10</v>
      </c>
      <c r="G6246" t="s">
        <v>4</v>
      </c>
      <c r="H6246" t="s">
        <v>11589</v>
      </c>
      <c r="I6246" s="4">
        <v>42509</v>
      </c>
      <c r="J6246">
        <f t="shared" si="874"/>
        <v>3</v>
      </c>
      <c r="K6246">
        <f t="shared" si="875"/>
        <v>6</v>
      </c>
      <c r="L6246" s="3">
        <f t="shared" si="876"/>
        <v>42676</v>
      </c>
      <c r="M6246" t="str">
        <f t="shared" si="877"/>
        <v>15:40:00</v>
      </c>
      <c r="N6246">
        <f t="shared" si="878"/>
        <v>939.99999999999989</v>
      </c>
      <c r="O6246">
        <f t="shared" si="879"/>
        <v>3</v>
      </c>
      <c r="P6246" t="str">
        <f t="shared" si="880"/>
        <v>Work</v>
      </c>
      <c r="Q6246" t="str">
        <f>VLOOKUP(N6246,IF(P6246="Work",Intervals!$A$4:$C$9,Intervals!$F$4:$H$9),3,1)</f>
        <v>Int_7-17</v>
      </c>
      <c r="R6246" t="str">
        <f t="shared" si="881"/>
        <v>1</v>
      </c>
      <c r="S6246">
        <f>VLOOKUP(N6246,IF(P6246="Work",Intervals!$A$4:$D$9,Intervals!$F$4:$I$9),4,1)</f>
        <v>3</v>
      </c>
    </row>
    <row r="6247" spans="1:19" x14ac:dyDescent="0.25">
      <c r="A6247" t="s">
        <v>91</v>
      </c>
      <c r="B6247" s="1" t="s">
        <v>6365</v>
      </c>
      <c r="C6247" t="s">
        <v>339</v>
      </c>
      <c r="D6247">
        <f t="shared" si="873"/>
        <v>6245</v>
      </c>
      <c r="E6247" t="s">
        <v>348</v>
      </c>
      <c r="F6247" t="s">
        <v>10</v>
      </c>
      <c r="G6247" t="s">
        <v>4</v>
      </c>
      <c r="H6247" t="s">
        <v>11589</v>
      </c>
      <c r="I6247" s="4">
        <v>42509</v>
      </c>
      <c r="J6247">
        <f t="shared" si="874"/>
        <v>3</v>
      </c>
      <c r="K6247">
        <f t="shared" si="875"/>
        <v>6</v>
      </c>
      <c r="L6247" s="3">
        <f t="shared" si="876"/>
        <v>42676</v>
      </c>
      <c r="M6247" t="str">
        <f t="shared" si="877"/>
        <v>15:44:00</v>
      </c>
      <c r="N6247">
        <f t="shared" si="878"/>
        <v>943.99999999999989</v>
      </c>
      <c r="O6247">
        <f t="shared" si="879"/>
        <v>3</v>
      </c>
      <c r="P6247" t="str">
        <f t="shared" si="880"/>
        <v>Work</v>
      </c>
      <c r="Q6247" t="str">
        <f>VLOOKUP(N6247,IF(P6247="Work",Intervals!$A$4:$C$9,Intervals!$F$4:$H$9),3,1)</f>
        <v>Int_7-17</v>
      </c>
      <c r="R6247" t="str">
        <f t="shared" si="881"/>
        <v>1</v>
      </c>
      <c r="S6247">
        <f>VLOOKUP(N6247,IF(P6247="Work",Intervals!$A$4:$D$9,Intervals!$F$4:$I$9),4,1)</f>
        <v>3</v>
      </c>
    </row>
    <row r="6248" spans="1:19" x14ac:dyDescent="0.25">
      <c r="A6248" t="s">
        <v>203</v>
      </c>
      <c r="B6248" s="1" t="s">
        <v>6366</v>
      </c>
      <c r="C6248" t="s">
        <v>339</v>
      </c>
      <c r="D6248">
        <f t="shared" si="873"/>
        <v>6246</v>
      </c>
      <c r="E6248" t="s">
        <v>379</v>
      </c>
      <c r="F6248" t="s">
        <v>10</v>
      </c>
      <c r="G6248" t="s">
        <v>4</v>
      </c>
      <c r="H6248" t="s">
        <v>11589</v>
      </c>
      <c r="I6248" s="4">
        <v>42509</v>
      </c>
      <c r="J6248">
        <f t="shared" si="874"/>
        <v>3</v>
      </c>
      <c r="K6248">
        <f t="shared" si="875"/>
        <v>6</v>
      </c>
      <c r="L6248" s="3">
        <f t="shared" si="876"/>
        <v>42676</v>
      </c>
      <c r="M6248" t="str">
        <f t="shared" si="877"/>
        <v>15:45:00</v>
      </c>
      <c r="N6248">
        <f t="shared" si="878"/>
        <v>945</v>
      </c>
      <c r="O6248">
        <f t="shared" si="879"/>
        <v>3</v>
      </c>
      <c r="P6248" t="str">
        <f t="shared" si="880"/>
        <v>Work</v>
      </c>
      <c r="Q6248" t="str">
        <f>VLOOKUP(N6248,IF(P6248="Work",Intervals!$A$4:$C$9,Intervals!$F$4:$H$9),3,1)</f>
        <v>Int_7-17</v>
      </c>
      <c r="R6248" t="str">
        <f t="shared" si="881"/>
        <v>1</v>
      </c>
      <c r="S6248">
        <f>VLOOKUP(N6248,IF(P6248="Work",Intervals!$A$4:$D$9,Intervals!$F$4:$I$9),4,1)</f>
        <v>3</v>
      </c>
    </row>
    <row r="6249" spans="1:19" x14ac:dyDescent="0.25">
      <c r="A6249" t="s">
        <v>212</v>
      </c>
      <c r="B6249" s="1" t="s">
        <v>6367</v>
      </c>
      <c r="C6249" t="s">
        <v>339</v>
      </c>
      <c r="D6249">
        <f t="shared" si="873"/>
        <v>6247</v>
      </c>
      <c r="E6249" t="s">
        <v>391</v>
      </c>
      <c r="F6249" t="s">
        <v>10</v>
      </c>
      <c r="G6249" t="s">
        <v>4</v>
      </c>
      <c r="H6249" t="s">
        <v>11603</v>
      </c>
      <c r="I6249" t="s">
        <v>11677</v>
      </c>
      <c r="J6249">
        <f t="shared" si="874"/>
        <v>3</v>
      </c>
      <c r="K6249">
        <f t="shared" si="875"/>
        <v>6</v>
      </c>
      <c r="L6249" s="3">
        <f t="shared" si="876"/>
        <v>42676</v>
      </c>
      <c r="M6249" t="str">
        <f t="shared" si="877"/>
        <v>15:50:00</v>
      </c>
      <c r="N6249">
        <f t="shared" si="878"/>
        <v>950.00000000000011</v>
      </c>
      <c r="O6249">
        <f t="shared" si="879"/>
        <v>3</v>
      </c>
      <c r="P6249" t="str">
        <f t="shared" si="880"/>
        <v>Work</v>
      </c>
      <c r="Q6249" t="str">
        <f>VLOOKUP(N6249,IF(P6249="Work",Intervals!$A$4:$C$9,Intervals!$F$4:$H$9),3,1)</f>
        <v>Int_7-17</v>
      </c>
      <c r="R6249" t="str">
        <f t="shared" si="881"/>
        <v>1</v>
      </c>
      <c r="S6249">
        <f>VLOOKUP(N6249,IF(P6249="Work",Intervals!$A$4:$D$9,Intervals!$F$4:$I$9),4,1)</f>
        <v>3</v>
      </c>
    </row>
    <row r="6250" spans="1:19" x14ac:dyDescent="0.25">
      <c r="A6250" t="s">
        <v>130</v>
      </c>
      <c r="B6250" s="1" t="s">
        <v>6368</v>
      </c>
      <c r="C6250" t="s">
        <v>339</v>
      </c>
      <c r="D6250">
        <f t="shared" si="873"/>
        <v>6248</v>
      </c>
      <c r="E6250" t="s">
        <v>391</v>
      </c>
      <c r="F6250" t="s">
        <v>10</v>
      </c>
      <c r="G6250" t="s">
        <v>4</v>
      </c>
      <c r="H6250" t="s">
        <v>11603</v>
      </c>
      <c r="I6250" t="s">
        <v>11677</v>
      </c>
      <c r="J6250">
        <f t="shared" si="874"/>
        <v>3</v>
      </c>
      <c r="K6250">
        <f t="shared" si="875"/>
        <v>6</v>
      </c>
      <c r="L6250" s="3">
        <f t="shared" si="876"/>
        <v>42676</v>
      </c>
      <c r="M6250" t="str">
        <f t="shared" si="877"/>
        <v>15:52:00</v>
      </c>
      <c r="N6250">
        <f t="shared" si="878"/>
        <v>951.99999999999977</v>
      </c>
      <c r="O6250">
        <f t="shared" si="879"/>
        <v>3</v>
      </c>
      <c r="P6250" t="str">
        <f t="shared" si="880"/>
        <v>Work</v>
      </c>
      <c r="Q6250" t="str">
        <f>VLOOKUP(N6250,IF(P6250="Work",Intervals!$A$4:$C$9,Intervals!$F$4:$H$9),3,1)</f>
        <v>Int_7-17</v>
      </c>
      <c r="R6250" t="str">
        <f t="shared" si="881"/>
        <v>1</v>
      </c>
      <c r="S6250">
        <f>VLOOKUP(N6250,IF(P6250="Work",Intervals!$A$4:$D$9,Intervals!$F$4:$I$9),4,1)</f>
        <v>3</v>
      </c>
    </row>
    <row r="6251" spans="1:19" x14ac:dyDescent="0.25">
      <c r="A6251" t="s">
        <v>83</v>
      </c>
      <c r="B6251" s="1" t="s">
        <v>6369</v>
      </c>
      <c r="C6251" t="s">
        <v>339</v>
      </c>
      <c r="D6251">
        <f t="shared" si="873"/>
        <v>6249</v>
      </c>
      <c r="E6251" t="s">
        <v>384</v>
      </c>
      <c r="F6251" t="s">
        <v>10</v>
      </c>
      <c r="G6251" t="s">
        <v>4</v>
      </c>
      <c r="H6251" t="s">
        <v>11589</v>
      </c>
      <c r="I6251" s="4">
        <v>42509</v>
      </c>
      <c r="J6251">
        <f t="shared" si="874"/>
        <v>3</v>
      </c>
      <c r="K6251">
        <f t="shared" si="875"/>
        <v>6</v>
      </c>
      <c r="L6251" s="3">
        <f t="shared" si="876"/>
        <v>42676</v>
      </c>
      <c r="M6251" t="str">
        <f t="shared" si="877"/>
        <v>15:57:00</v>
      </c>
      <c r="N6251">
        <f t="shared" si="878"/>
        <v>957</v>
      </c>
      <c r="O6251">
        <f t="shared" si="879"/>
        <v>3</v>
      </c>
      <c r="P6251" t="str">
        <f t="shared" si="880"/>
        <v>Work</v>
      </c>
      <c r="Q6251" t="str">
        <f>VLOOKUP(N6251,IF(P6251="Work",Intervals!$A$4:$C$9,Intervals!$F$4:$H$9),3,1)</f>
        <v>Int_7-17</v>
      </c>
      <c r="R6251" t="str">
        <f t="shared" si="881"/>
        <v>1</v>
      </c>
      <c r="S6251">
        <f>VLOOKUP(N6251,IF(P6251="Work",Intervals!$A$4:$D$9,Intervals!$F$4:$I$9),4,1)</f>
        <v>3</v>
      </c>
    </row>
    <row r="6252" spans="1:19" x14ac:dyDescent="0.25">
      <c r="A6252" t="s">
        <v>162</v>
      </c>
      <c r="B6252" s="1" t="s">
        <v>6369</v>
      </c>
      <c r="C6252" t="s">
        <v>339</v>
      </c>
      <c r="D6252">
        <f t="shared" si="873"/>
        <v>6250</v>
      </c>
      <c r="E6252" t="s">
        <v>387</v>
      </c>
      <c r="F6252" t="s">
        <v>3</v>
      </c>
      <c r="G6252" t="s">
        <v>4</v>
      </c>
      <c r="H6252" t="s">
        <v>11597</v>
      </c>
      <c r="I6252" t="s">
        <v>11671</v>
      </c>
      <c r="J6252">
        <f t="shared" si="874"/>
        <v>3</v>
      </c>
      <c r="K6252">
        <f t="shared" si="875"/>
        <v>6</v>
      </c>
      <c r="L6252" s="3">
        <f t="shared" si="876"/>
        <v>42676</v>
      </c>
      <c r="M6252" t="str">
        <f t="shared" si="877"/>
        <v>15:57:00</v>
      </c>
      <c r="N6252">
        <f t="shared" si="878"/>
        <v>957</v>
      </c>
      <c r="O6252">
        <f t="shared" si="879"/>
        <v>3</v>
      </c>
      <c r="P6252" t="str">
        <f t="shared" si="880"/>
        <v>Work</v>
      </c>
      <c r="Q6252" t="str">
        <f>VLOOKUP(N6252,IF(P6252="Work",Intervals!$A$4:$C$9,Intervals!$F$4:$H$9),3,1)</f>
        <v>Int_7-17</v>
      </c>
      <c r="R6252" t="str">
        <f t="shared" si="881"/>
        <v>1</v>
      </c>
      <c r="S6252">
        <f>VLOOKUP(N6252,IF(P6252="Work",Intervals!$A$4:$D$9,Intervals!$F$4:$I$9),4,1)</f>
        <v>3</v>
      </c>
    </row>
    <row r="6253" spans="1:19" x14ac:dyDescent="0.25">
      <c r="A6253" t="s">
        <v>82</v>
      </c>
      <c r="B6253" s="1" t="s">
        <v>6369</v>
      </c>
      <c r="C6253" t="s">
        <v>339</v>
      </c>
      <c r="D6253">
        <f t="shared" si="873"/>
        <v>6251</v>
      </c>
      <c r="E6253" t="s">
        <v>391</v>
      </c>
      <c r="F6253" t="s">
        <v>10</v>
      </c>
      <c r="G6253" t="s">
        <v>4</v>
      </c>
      <c r="H6253" t="s">
        <v>11603</v>
      </c>
      <c r="I6253" t="s">
        <v>11677</v>
      </c>
      <c r="J6253">
        <f t="shared" si="874"/>
        <v>3</v>
      </c>
      <c r="K6253">
        <f t="shared" si="875"/>
        <v>6</v>
      </c>
      <c r="L6253" s="3">
        <f t="shared" si="876"/>
        <v>42676</v>
      </c>
      <c r="M6253" t="str">
        <f t="shared" si="877"/>
        <v>15:57:00</v>
      </c>
      <c r="N6253">
        <f t="shared" si="878"/>
        <v>957</v>
      </c>
      <c r="O6253">
        <f t="shared" si="879"/>
        <v>3</v>
      </c>
      <c r="P6253" t="str">
        <f t="shared" si="880"/>
        <v>Work</v>
      </c>
      <c r="Q6253" t="str">
        <f>VLOOKUP(N6253,IF(P6253="Work",Intervals!$A$4:$C$9,Intervals!$F$4:$H$9),3,1)</f>
        <v>Int_7-17</v>
      </c>
      <c r="R6253" t="str">
        <f t="shared" si="881"/>
        <v>1</v>
      </c>
      <c r="S6253">
        <f>VLOOKUP(N6253,IF(P6253="Work",Intervals!$A$4:$D$9,Intervals!$F$4:$I$9),4,1)</f>
        <v>3</v>
      </c>
    </row>
    <row r="6254" spans="1:19" x14ac:dyDescent="0.25">
      <c r="A6254" t="s">
        <v>142</v>
      </c>
      <c r="B6254" s="1" t="s">
        <v>6370</v>
      </c>
      <c r="C6254" t="s">
        <v>339</v>
      </c>
      <c r="D6254">
        <f t="shared" si="873"/>
        <v>6252</v>
      </c>
      <c r="E6254" t="s">
        <v>395</v>
      </c>
      <c r="F6254" t="s">
        <v>11565</v>
      </c>
      <c r="G6254" t="s">
        <v>4</v>
      </c>
      <c r="H6254" t="s">
        <v>11589</v>
      </c>
      <c r="I6254" s="4">
        <v>42509</v>
      </c>
      <c r="J6254">
        <f t="shared" si="874"/>
        <v>3</v>
      </c>
      <c r="K6254">
        <f t="shared" si="875"/>
        <v>6</v>
      </c>
      <c r="L6254" s="3">
        <f t="shared" si="876"/>
        <v>42676</v>
      </c>
      <c r="M6254" t="str">
        <f t="shared" si="877"/>
        <v>16:03:00</v>
      </c>
      <c r="N6254">
        <f t="shared" si="878"/>
        <v>963.00000000000023</v>
      </c>
      <c r="O6254">
        <f t="shared" si="879"/>
        <v>3</v>
      </c>
      <c r="P6254" t="str">
        <f t="shared" si="880"/>
        <v>Work</v>
      </c>
      <c r="Q6254" t="str">
        <f>VLOOKUP(N6254,IF(P6254="Work",Intervals!$A$4:$C$9,Intervals!$F$4:$H$9),3,1)</f>
        <v>Int_7-17</v>
      </c>
      <c r="R6254" t="str">
        <f t="shared" si="881"/>
        <v>1</v>
      </c>
      <c r="S6254">
        <f>VLOOKUP(N6254,IF(P6254="Work",Intervals!$A$4:$D$9,Intervals!$F$4:$I$9),4,1)</f>
        <v>3</v>
      </c>
    </row>
    <row r="6255" spans="1:19" x14ac:dyDescent="0.25">
      <c r="A6255" t="s">
        <v>212</v>
      </c>
      <c r="B6255" s="1" t="s">
        <v>6371</v>
      </c>
      <c r="C6255" t="s">
        <v>339</v>
      </c>
      <c r="D6255">
        <f t="shared" si="873"/>
        <v>6253</v>
      </c>
      <c r="E6255" t="s">
        <v>391</v>
      </c>
      <c r="F6255" t="s">
        <v>10</v>
      </c>
      <c r="G6255" t="s">
        <v>4</v>
      </c>
      <c r="H6255" t="s">
        <v>11603</v>
      </c>
      <c r="I6255" t="s">
        <v>11677</v>
      </c>
      <c r="J6255">
        <f t="shared" si="874"/>
        <v>3</v>
      </c>
      <c r="K6255">
        <f t="shared" si="875"/>
        <v>6</v>
      </c>
      <c r="L6255" s="3">
        <f t="shared" si="876"/>
        <v>42676</v>
      </c>
      <c r="M6255" t="str">
        <f t="shared" si="877"/>
        <v>16:07:00</v>
      </c>
      <c r="N6255">
        <f t="shared" si="878"/>
        <v>967.00000000000023</v>
      </c>
      <c r="O6255">
        <f t="shared" si="879"/>
        <v>3</v>
      </c>
      <c r="P6255" t="str">
        <f t="shared" si="880"/>
        <v>Work</v>
      </c>
      <c r="Q6255" t="str">
        <f>VLOOKUP(N6255,IF(P6255="Work",Intervals!$A$4:$C$9,Intervals!$F$4:$H$9),3,1)</f>
        <v>Int_7-17</v>
      </c>
      <c r="R6255" t="str">
        <f t="shared" si="881"/>
        <v>1</v>
      </c>
      <c r="S6255">
        <f>VLOOKUP(N6255,IF(P6255="Work",Intervals!$A$4:$D$9,Intervals!$F$4:$I$9),4,1)</f>
        <v>3</v>
      </c>
    </row>
    <row r="6256" spans="1:19" x14ac:dyDescent="0.25">
      <c r="A6256" t="s">
        <v>147</v>
      </c>
      <c r="B6256" s="1" t="s">
        <v>6371</v>
      </c>
      <c r="C6256" t="s">
        <v>339</v>
      </c>
      <c r="D6256">
        <f t="shared" si="873"/>
        <v>6254</v>
      </c>
      <c r="E6256" t="s">
        <v>391</v>
      </c>
      <c r="F6256" t="s">
        <v>10</v>
      </c>
      <c r="G6256" t="s">
        <v>4</v>
      </c>
      <c r="H6256" t="s">
        <v>11603</v>
      </c>
      <c r="I6256" t="s">
        <v>11677</v>
      </c>
      <c r="J6256">
        <f t="shared" si="874"/>
        <v>3</v>
      </c>
      <c r="K6256">
        <f t="shared" si="875"/>
        <v>6</v>
      </c>
      <c r="L6256" s="3">
        <f t="shared" si="876"/>
        <v>42676</v>
      </c>
      <c r="M6256" t="str">
        <f t="shared" si="877"/>
        <v>16:07:00</v>
      </c>
      <c r="N6256">
        <f t="shared" si="878"/>
        <v>967.00000000000023</v>
      </c>
      <c r="O6256">
        <f t="shared" si="879"/>
        <v>3</v>
      </c>
      <c r="P6256" t="str">
        <f t="shared" si="880"/>
        <v>Work</v>
      </c>
      <c r="Q6256" t="str">
        <f>VLOOKUP(N6256,IF(P6256="Work",Intervals!$A$4:$C$9,Intervals!$F$4:$H$9),3,1)</f>
        <v>Int_7-17</v>
      </c>
      <c r="R6256" t="str">
        <f t="shared" si="881"/>
        <v>1</v>
      </c>
      <c r="S6256">
        <f>VLOOKUP(N6256,IF(P6256="Work",Intervals!$A$4:$D$9,Intervals!$F$4:$I$9),4,1)</f>
        <v>3</v>
      </c>
    </row>
    <row r="6257" spans="1:19" x14ac:dyDescent="0.25">
      <c r="A6257" t="s">
        <v>148</v>
      </c>
      <c r="B6257" s="1" t="s">
        <v>6371</v>
      </c>
      <c r="C6257" t="s">
        <v>339</v>
      </c>
      <c r="D6257">
        <f t="shared" si="873"/>
        <v>6255</v>
      </c>
      <c r="E6257" t="s">
        <v>391</v>
      </c>
      <c r="F6257" t="s">
        <v>10</v>
      </c>
      <c r="G6257" t="s">
        <v>4</v>
      </c>
      <c r="H6257" t="s">
        <v>11603</v>
      </c>
      <c r="I6257" t="s">
        <v>11677</v>
      </c>
      <c r="J6257">
        <f t="shared" si="874"/>
        <v>3</v>
      </c>
      <c r="K6257">
        <f t="shared" si="875"/>
        <v>6</v>
      </c>
      <c r="L6257" s="3">
        <f t="shared" si="876"/>
        <v>42676</v>
      </c>
      <c r="M6257" t="str">
        <f t="shared" si="877"/>
        <v>16:07:00</v>
      </c>
      <c r="N6257">
        <f t="shared" si="878"/>
        <v>967.00000000000023</v>
      </c>
      <c r="O6257">
        <f t="shared" si="879"/>
        <v>3</v>
      </c>
      <c r="P6257" t="str">
        <f t="shared" si="880"/>
        <v>Work</v>
      </c>
      <c r="Q6257" t="str">
        <f>VLOOKUP(N6257,IF(P6257="Work",Intervals!$A$4:$C$9,Intervals!$F$4:$H$9),3,1)</f>
        <v>Int_7-17</v>
      </c>
      <c r="R6257" t="str">
        <f t="shared" si="881"/>
        <v>1</v>
      </c>
      <c r="S6257">
        <f>VLOOKUP(N6257,IF(P6257="Work",Intervals!$A$4:$D$9,Intervals!$F$4:$I$9),4,1)</f>
        <v>3</v>
      </c>
    </row>
    <row r="6258" spans="1:19" x14ac:dyDescent="0.25">
      <c r="A6258" t="s">
        <v>95</v>
      </c>
      <c r="B6258" s="1" t="s">
        <v>6371</v>
      </c>
      <c r="C6258" t="s">
        <v>339</v>
      </c>
      <c r="D6258">
        <f t="shared" si="873"/>
        <v>6256</v>
      </c>
      <c r="E6258" t="s">
        <v>391</v>
      </c>
      <c r="F6258" t="s">
        <v>10</v>
      </c>
      <c r="G6258" t="s">
        <v>4</v>
      </c>
      <c r="H6258" t="s">
        <v>11603</v>
      </c>
      <c r="I6258" t="s">
        <v>11677</v>
      </c>
      <c r="J6258">
        <f t="shared" si="874"/>
        <v>3</v>
      </c>
      <c r="K6258">
        <f t="shared" si="875"/>
        <v>6</v>
      </c>
      <c r="L6258" s="3">
        <f t="shared" si="876"/>
        <v>42676</v>
      </c>
      <c r="M6258" t="str">
        <f t="shared" si="877"/>
        <v>16:07:00</v>
      </c>
      <c r="N6258">
        <f t="shared" si="878"/>
        <v>967.00000000000023</v>
      </c>
      <c r="O6258">
        <f t="shared" si="879"/>
        <v>3</v>
      </c>
      <c r="P6258" t="str">
        <f t="shared" si="880"/>
        <v>Work</v>
      </c>
      <c r="Q6258" t="str">
        <f>VLOOKUP(N6258,IF(P6258="Work",Intervals!$A$4:$C$9,Intervals!$F$4:$H$9),3,1)</f>
        <v>Int_7-17</v>
      </c>
      <c r="R6258" t="str">
        <f t="shared" si="881"/>
        <v>1</v>
      </c>
      <c r="S6258">
        <f>VLOOKUP(N6258,IF(P6258="Work",Intervals!$A$4:$D$9,Intervals!$F$4:$I$9),4,1)</f>
        <v>3</v>
      </c>
    </row>
    <row r="6259" spans="1:19" x14ac:dyDescent="0.25">
      <c r="A6259" t="s">
        <v>110</v>
      </c>
      <c r="B6259" s="1" t="s">
        <v>6371</v>
      </c>
      <c r="C6259" t="s">
        <v>339</v>
      </c>
      <c r="D6259">
        <f t="shared" si="873"/>
        <v>6257</v>
      </c>
      <c r="E6259" t="s">
        <v>391</v>
      </c>
      <c r="F6259" t="s">
        <v>10</v>
      </c>
      <c r="G6259" t="s">
        <v>4</v>
      </c>
      <c r="H6259" t="s">
        <v>11603</v>
      </c>
      <c r="I6259" t="s">
        <v>11677</v>
      </c>
      <c r="J6259">
        <f t="shared" si="874"/>
        <v>3</v>
      </c>
      <c r="K6259">
        <f t="shared" si="875"/>
        <v>6</v>
      </c>
      <c r="L6259" s="3">
        <f t="shared" si="876"/>
        <v>42676</v>
      </c>
      <c r="M6259" t="str">
        <f t="shared" si="877"/>
        <v>16:07:00</v>
      </c>
      <c r="N6259">
        <f t="shared" si="878"/>
        <v>967.00000000000023</v>
      </c>
      <c r="O6259">
        <f t="shared" si="879"/>
        <v>3</v>
      </c>
      <c r="P6259" t="str">
        <f t="shared" si="880"/>
        <v>Work</v>
      </c>
      <c r="Q6259" t="str">
        <f>VLOOKUP(N6259,IF(P6259="Work",Intervals!$A$4:$C$9,Intervals!$F$4:$H$9),3,1)</f>
        <v>Int_7-17</v>
      </c>
      <c r="R6259" t="str">
        <f t="shared" si="881"/>
        <v>1</v>
      </c>
      <c r="S6259">
        <f>VLOOKUP(N6259,IF(P6259="Work",Intervals!$A$4:$D$9,Intervals!$F$4:$I$9),4,1)</f>
        <v>3</v>
      </c>
    </row>
    <row r="6260" spans="1:19" x14ac:dyDescent="0.25">
      <c r="A6260" t="s">
        <v>196</v>
      </c>
      <c r="B6260" s="1" t="s">
        <v>6371</v>
      </c>
      <c r="C6260" t="s">
        <v>339</v>
      </c>
      <c r="D6260">
        <f t="shared" si="873"/>
        <v>6258</v>
      </c>
      <c r="E6260" t="s">
        <v>409</v>
      </c>
      <c r="F6260" t="s">
        <v>11563</v>
      </c>
      <c r="G6260" t="s">
        <v>4</v>
      </c>
      <c r="H6260" t="s">
        <v>11589</v>
      </c>
      <c r="I6260" s="4">
        <v>42509</v>
      </c>
      <c r="J6260">
        <f t="shared" si="874"/>
        <v>3</v>
      </c>
      <c r="K6260">
        <f t="shared" si="875"/>
        <v>6</v>
      </c>
      <c r="L6260" s="3">
        <f t="shared" si="876"/>
        <v>42676</v>
      </c>
      <c r="M6260" t="str">
        <f t="shared" si="877"/>
        <v>16:07:00</v>
      </c>
      <c r="N6260">
        <f t="shared" si="878"/>
        <v>967.00000000000023</v>
      </c>
      <c r="O6260">
        <f t="shared" si="879"/>
        <v>3</v>
      </c>
      <c r="P6260" t="str">
        <f t="shared" si="880"/>
        <v>Work</v>
      </c>
      <c r="Q6260" t="str">
        <f>VLOOKUP(N6260,IF(P6260="Work",Intervals!$A$4:$C$9,Intervals!$F$4:$H$9),3,1)</f>
        <v>Int_7-17</v>
      </c>
      <c r="R6260" t="str">
        <f t="shared" si="881"/>
        <v>1</v>
      </c>
      <c r="S6260">
        <f>VLOOKUP(N6260,IF(P6260="Work",Intervals!$A$4:$D$9,Intervals!$F$4:$I$9),4,1)</f>
        <v>3</v>
      </c>
    </row>
    <row r="6261" spans="1:19" x14ac:dyDescent="0.25">
      <c r="A6261" t="s">
        <v>85</v>
      </c>
      <c r="B6261" s="1" t="s">
        <v>6372</v>
      </c>
      <c r="C6261" t="s">
        <v>339</v>
      </c>
      <c r="D6261">
        <f t="shared" si="873"/>
        <v>6259</v>
      </c>
      <c r="E6261" t="s">
        <v>913</v>
      </c>
      <c r="F6261" t="s">
        <v>10</v>
      </c>
      <c r="G6261" t="s">
        <v>4</v>
      </c>
      <c r="H6261" t="s">
        <v>11589</v>
      </c>
      <c r="I6261" s="4">
        <v>42509</v>
      </c>
      <c r="J6261">
        <f t="shared" si="874"/>
        <v>3</v>
      </c>
      <c r="K6261">
        <f t="shared" si="875"/>
        <v>6</v>
      </c>
      <c r="L6261" s="3">
        <f t="shared" si="876"/>
        <v>42676</v>
      </c>
      <c r="M6261" t="str">
        <f t="shared" si="877"/>
        <v>16:08:00</v>
      </c>
      <c r="N6261">
        <f t="shared" si="878"/>
        <v>967.99999999999977</v>
      </c>
      <c r="O6261">
        <f t="shared" si="879"/>
        <v>3</v>
      </c>
      <c r="P6261" t="str">
        <f t="shared" si="880"/>
        <v>Work</v>
      </c>
      <c r="Q6261" t="str">
        <f>VLOOKUP(N6261,IF(P6261="Work",Intervals!$A$4:$C$9,Intervals!$F$4:$H$9),3,1)</f>
        <v>Int_7-17</v>
      </c>
      <c r="R6261" t="str">
        <f t="shared" si="881"/>
        <v>1</v>
      </c>
      <c r="S6261">
        <f>VLOOKUP(N6261,IF(P6261="Work",Intervals!$A$4:$D$9,Intervals!$F$4:$I$9),4,1)</f>
        <v>3</v>
      </c>
    </row>
    <row r="6262" spans="1:19" x14ac:dyDescent="0.25">
      <c r="A6262" t="s">
        <v>142</v>
      </c>
      <c r="B6262" s="1" t="s">
        <v>6372</v>
      </c>
      <c r="C6262" t="s">
        <v>339</v>
      </c>
      <c r="D6262">
        <f t="shared" si="873"/>
        <v>6260</v>
      </c>
      <c r="E6262" t="s">
        <v>395</v>
      </c>
      <c r="F6262" t="s">
        <v>11565</v>
      </c>
      <c r="G6262" t="s">
        <v>4</v>
      </c>
      <c r="H6262" t="s">
        <v>11589</v>
      </c>
      <c r="I6262" s="4">
        <v>42509</v>
      </c>
      <c r="J6262">
        <f t="shared" si="874"/>
        <v>3</v>
      </c>
      <c r="K6262">
        <f t="shared" si="875"/>
        <v>6</v>
      </c>
      <c r="L6262" s="3">
        <f t="shared" si="876"/>
        <v>42676</v>
      </c>
      <c r="M6262" t="str">
        <f t="shared" si="877"/>
        <v>16:08:00</v>
      </c>
      <c r="N6262">
        <f t="shared" si="878"/>
        <v>967.99999999999977</v>
      </c>
      <c r="O6262">
        <f t="shared" si="879"/>
        <v>3</v>
      </c>
      <c r="P6262" t="str">
        <f t="shared" si="880"/>
        <v>Work</v>
      </c>
      <c r="Q6262" t="str">
        <f>VLOOKUP(N6262,IF(P6262="Work",Intervals!$A$4:$C$9,Intervals!$F$4:$H$9),3,1)</f>
        <v>Int_7-17</v>
      </c>
      <c r="R6262" t="str">
        <f t="shared" si="881"/>
        <v>1</v>
      </c>
      <c r="S6262">
        <f>VLOOKUP(N6262,IF(P6262="Work",Intervals!$A$4:$D$9,Intervals!$F$4:$I$9),4,1)</f>
        <v>3</v>
      </c>
    </row>
    <row r="6263" spans="1:19" x14ac:dyDescent="0.25">
      <c r="A6263" t="s">
        <v>212</v>
      </c>
      <c r="B6263" s="1" t="s">
        <v>6373</v>
      </c>
      <c r="C6263" t="s">
        <v>339</v>
      </c>
      <c r="D6263">
        <f t="shared" si="873"/>
        <v>6261</v>
      </c>
      <c r="E6263" t="s">
        <v>391</v>
      </c>
      <c r="F6263" t="s">
        <v>10</v>
      </c>
      <c r="G6263" t="s">
        <v>4</v>
      </c>
      <c r="H6263" t="s">
        <v>11603</v>
      </c>
      <c r="I6263" t="s">
        <v>11677</v>
      </c>
      <c r="J6263">
        <f t="shared" si="874"/>
        <v>3</v>
      </c>
      <c r="K6263">
        <f t="shared" si="875"/>
        <v>6</v>
      </c>
      <c r="L6263" s="3">
        <f t="shared" si="876"/>
        <v>42676</v>
      </c>
      <c r="M6263" t="str">
        <f t="shared" si="877"/>
        <v>16:10:00</v>
      </c>
      <c r="N6263">
        <f t="shared" si="878"/>
        <v>970.00000000000011</v>
      </c>
      <c r="O6263">
        <f t="shared" si="879"/>
        <v>3</v>
      </c>
      <c r="P6263" t="str">
        <f t="shared" si="880"/>
        <v>Work</v>
      </c>
      <c r="Q6263" t="str">
        <f>VLOOKUP(N6263,IF(P6263="Work",Intervals!$A$4:$C$9,Intervals!$F$4:$H$9),3,1)</f>
        <v>Int_7-17</v>
      </c>
      <c r="R6263" t="str">
        <f t="shared" si="881"/>
        <v>1</v>
      </c>
      <c r="S6263">
        <f>VLOOKUP(N6263,IF(P6263="Work",Intervals!$A$4:$D$9,Intervals!$F$4:$I$9),4,1)</f>
        <v>3</v>
      </c>
    </row>
    <row r="6264" spans="1:19" x14ac:dyDescent="0.25">
      <c r="A6264" t="s">
        <v>198</v>
      </c>
      <c r="B6264" s="1" t="s">
        <v>6374</v>
      </c>
      <c r="C6264" t="s">
        <v>339</v>
      </c>
      <c r="D6264">
        <f t="shared" si="873"/>
        <v>6262</v>
      </c>
      <c r="E6264" t="s">
        <v>426</v>
      </c>
      <c r="F6264" t="s">
        <v>11571</v>
      </c>
      <c r="G6264" t="s">
        <v>4</v>
      </c>
      <c r="H6264" t="s">
        <v>11589</v>
      </c>
      <c r="I6264" s="4">
        <v>42509</v>
      </c>
      <c r="J6264">
        <f t="shared" si="874"/>
        <v>3</v>
      </c>
      <c r="K6264">
        <f t="shared" si="875"/>
        <v>6</v>
      </c>
      <c r="L6264" s="3">
        <f t="shared" si="876"/>
        <v>42676</v>
      </c>
      <c r="M6264" t="str">
        <f t="shared" si="877"/>
        <v>16:14:00</v>
      </c>
      <c r="N6264">
        <f t="shared" si="878"/>
        <v>974</v>
      </c>
      <c r="O6264">
        <f t="shared" si="879"/>
        <v>3</v>
      </c>
      <c r="P6264" t="str">
        <f t="shared" si="880"/>
        <v>Work</v>
      </c>
      <c r="Q6264" t="str">
        <f>VLOOKUP(N6264,IF(P6264="Work",Intervals!$A$4:$C$9,Intervals!$F$4:$H$9),3,1)</f>
        <v>Int_7-17</v>
      </c>
      <c r="R6264" t="str">
        <f t="shared" si="881"/>
        <v>1</v>
      </c>
      <c r="S6264">
        <f>VLOOKUP(N6264,IF(P6264="Work",Intervals!$A$4:$D$9,Intervals!$F$4:$I$9),4,1)</f>
        <v>3</v>
      </c>
    </row>
    <row r="6265" spans="1:19" x14ac:dyDescent="0.25">
      <c r="A6265" t="s">
        <v>175</v>
      </c>
      <c r="B6265" s="1" t="s">
        <v>6375</v>
      </c>
      <c r="C6265" t="s">
        <v>339</v>
      </c>
      <c r="D6265">
        <f t="shared" si="873"/>
        <v>6263</v>
      </c>
      <c r="E6265" t="s">
        <v>414</v>
      </c>
      <c r="F6265" t="s">
        <v>10</v>
      </c>
      <c r="G6265" t="s">
        <v>30</v>
      </c>
      <c r="H6265" t="s">
        <v>11610</v>
      </c>
      <c r="I6265" t="s">
        <v>11684</v>
      </c>
      <c r="J6265">
        <f t="shared" si="874"/>
        <v>3</v>
      </c>
      <c r="K6265">
        <f t="shared" si="875"/>
        <v>6</v>
      </c>
      <c r="L6265" s="3">
        <f t="shared" si="876"/>
        <v>42676</v>
      </c>
      <c r="M6265" t="str">
        <f t="shared" si="877"/>
        <v>16:16:00</v>
      </c>
      <c r="N6265">
        <f t="shared" si="878"/>
        <v>975.99999999999977</v>
      </c>
      <c r="O6265">
        <f t="shared" si="879"/>
        <v>3</v>
      </c>
      <c r="P6265" t="str">
        <f t="shared" si="880"/>
        <v>Work</v>
      </c>
      <c r="Q6265" t="str">
        <f>VLOOKUP(N6265,IF(P6265="Work",Intervals!$A$4:$C$9,Intervals!$F$4:$H$9),3,1)</f>
        <v>Int_7-17</v>
      </c>
      <c r="R6265" t="str">
        <f t="shared" si="881"/>
        <v>1</v>
      </c>
      <c r="S6265">
        <f>VLOOKUP(N6265,IF(P6265="Work",Intervals!$A$4:$D$9,Intervals!$F$4:$I$9),4,1)</f>
        <v>3</v>
      </c>
    </row>
    <row r="6266" spans="1:19" x14ac:dyDescent="0.25">
      <c r="A6266" t="s">
        <v>284</v>
      </c>
      <c r="B6266" s="1" t="s">
        <v>6376</v>
      </c>
      <c r="C6266" t="s">
        <v>339</v>
      </c>
      <c r="D6266">
        <f t="shared" si="873"/>
        <v>6264</v>
      </c>
      <c r="E6266" t="s">
        <v>914</v>
      </c>
      <c r="F6266" t="s">
        <v>10</v>
      </c>
      <c r="G6266" t="s">
        <v>4</v>
      </c>
      <c r="H6266" t="s">
        <v>11589</v>
      </c>
      <c r="I6266" s="4">
        <v>42509</v>
      </c>
      <c r="J6266">
        <f t="shared" si="874"/>
        <v>3</v>
      </c>
      <c r="K6266">
        <f t="shared" si="875"/>
        <v>6</v>
      </c>
      <c r="L6266" s="3">
        <f t="shared" si="876"/>
        <v>42676</v>
      </c>
      <c r="M6266" t="str">
        <f t="shared" si="877"/>
        <v>16:26:00</v>
      </c>
      <c r="N6266">
        <f t="shared" si="878"/>
        <v>986</v>
      </c>
      <c r="O6266">
        <f t="shared" si="879"/>
        <v>3</v>
      </c>
      <c r="P6266" t="str">
        <f t="shared" si="880"/>
        <v>Work</v>
      </c>
      <c r="Q6266" t="str">
        <f>VLOOKUP(N6266,IF(P6266="Work",Intervals!$A$4:$C$9,Intervals!$F$4:$H$9),3,1)</f>
        <v>Int_7-17</v>
      </c>
      <c r="R6266" t="str">
        <f t="shared" si="881"/>
        <v>1</v>
      </c>
      <c r="S6266">
        <f>VLOOKUP(N6266,IF(P6266="Work",Intervals!$A$4:$D$9,Intervals!$F$4:$I$9),4,1)</f>
        <v>3</v>
      </c>
    </row>
    <row r="6267" spans="1:19" x14ac:dyDescent="0.25">
      <c r="A6267" t="s">
        <v>130</v>
      </c>
      <c r="B6267" s="1" t="s">
        <v>6377</v>
      </c>
      <c r="C6267" t="s">
        <v>339</v>
      </c>
      <c r="D6267">
        <f t="shared" si="873"/>
        <v>6265</v>
      </c>
      <c r="E6267" t="s">
        <v>391</v>
      </c>
      <c r="F6267" t="s">
        <v>10</v>
      </c>
      <c r="G6267" t="s">
        <v>4</v>
      </c>
      <c r="H6267" t="s">
        <v>11603</v>
      </c>
      <c r="I6267" t="s">
        <v>11677</v>
      </c>
      <c r="J6267">
        <f t="shared" si="874"/>
        <v>3</v>
      </c>
      <c r="K6267">
        <f t="shared" si="875"/>
        <v>6</v>
      </c>
      <c r="L6267" s="3">
        <f t="shared" si="876"/>
        <v>42676</v>
      </c>
      <c r="M6267" t="str">
        <f t="shared" si="877"/>
        <v>16:29:00</v>
      </c>
      <c r="N6267">
        <f t="shared" si="878"/>
        <v>988.99999999999989</v>
      </c>
      <c r="O6267">
        <f t="shared" si="879"/>
        <v>3</v>
      </c>
      <c r="P6267" t="str">
        <f t="shared" si="880"/>
        <v>Work</v>
      </c>
      <c r="Q6267" t="str">
        <f>VLOOKUP(N6267,IF(P6267="Work",Intervals!$A$4:$C$9,Intervals!$F$4:$H$9),3,1)</f>
        <v>Int_7-17</v>
      </c>
      <c r="R6267" t="str">
        <f t="shared" si="881"/>
        <v>1</v>
      </c>
      <c r="S6267">
        <f>VLOOKUP(N6267,IF(P6267="Work",Intervals!$A$4:$D$9,Intervals!$F$4:$I$9),4,1)</f>
        <v>3</v>
      </c>
    </row>
    <row r="6268" spans="1:19" x14ac:dyDescent="0.25">
      <c r="A6268" t="s">
        <v>149</v>
      </c>
      <c r="B6268" s="1" t="s">
        <v>6378</v>
      </c>
      <c r="C6268" t="s">
        <v>339</v>
      </c>
      <c r="D6268">
        <f t="shared" si="873"/>
        <v>6266</v>
      </c>
      <c r="E6268" t="s">
        <v>395</v>
      </c>
      <c r="F6268" t="s">
        <v>11565</v>
      </c>
      <c r="G6268" t="s">
        <v>4</v>
      </c>
      <c r="H6268" t="s">
        <v>11589</v>
      </c>
      <c r="I6268" s="4">
        <v>42509</v>
      </c>
      <c r="J6268">
        <f t="shared" si="874"/>
        <v>3</v>
      </c>
      <c r="K6268">
        <f t="shared" si="875"/>
        <v>6</v>
      </c>
      <c r="L6268" s="3">
        <f t="shared" si="876"/>
        <v>42676</v>
      </c>
      <c r="M6268" t="str">
        <f t="shared" si="877"/>
        <v>16:30:00</v>
      </c>
      <c r="N6268">
        <f t="shared" si="878"/>
        <v>990</v>
      </c>
      <c r="O6268">
        <f t="shared" si="879"/>
        <v>3</v>
      </c>
      <c r="P6268" t="str">
        <f t="shared" si="880"/>
        <v>Work</v>
      </c>
      <c r="Q6268" t="str">
        <f>VLOOKUP(N6268,IF(P6268="Work",Intervals!$A$4:$C$9,Intervals!$F$4:$H$9),3,1)</f>
        <v>Int_7-17</v>
      </c>
      <c r="R6268" t="str">
        <f t="shared" si="881"/>
        <v>1</v>
      </c>
      <c r="S6268">
        <f>VLOOKUP(N6268,IF(P6268="Work",Intervals!$A$4:$D$9,Intervals!$F$4:$I$9),4,1)</f>
        <v>3</v>
      </c>
    </row>
    <row r="6269" spans="1:19" x14ac:dyDescent="0.25">
      <c r="A6269" t="s">
        <v>112</v>
      </c>
      <c r="B6269" s="1" t="s">
        <v>6379</v>
      </c>
      <c r="C6269" t="s">
        <v>339</v>
      </c>
      <c r="D6269">
        <f t="shared" si="873"/>
        <v>6267</v>
      </c>
      <c r="E6269" t="s">
        <v>883</v>
      </c>
      <c r="F6269" t="s">
        <v>10</v>
      </c>
      <c r="G6269" t="s">
        <v>4</v>
      </c>
      <c r="H6269" t="s">
        <v>11597</v>
      </c>
      <c r="I6269" t="s">
        <v>11671</v>
      </c>
      <c r="J6269">
        <f t="shared" si="874"/>
        <v>3</v>
      </c>
      <c r="K6269">
        <f t="shared" si="875"/>
        <v>6</v>
      </c>
      <c r="L6269" s="3">
        <f t="shared" si="876"/>
        <v>42676</v>
      </c>
      <c r="M6269" t="str">
        <f t="shared" si="877"/>
        <v>16:33:00</v>
      </c>
      <c r="N6269">
        <f t="shared" si="878"/>
        <v>992.99999999999977</v>
      </c>
      <c r="O6269">
        <f t="shared" si="879"/>
        <v>3</v>
      </c>
      <c r="P6269" t="str">
        <f t="shared" si="880"/>
        <v>Work</v>
      </c>
      <c r="Q6269" t="str">
        <f>VLOOKUP(N6269,IF(P6269="Work",Intervals!$A$4:$C$9,Intervals!$F$4:$H$9),3,1)</f>
        <v>Int_7-17</v>
      </c>
      <c r="R6269" t="str">
        <f t="shared" si="881"/>
        <v>1</v>
      </c>
      <c r="S6269">
        <f>VLOOKUP(N6269,IF(P6269="Work",Intervals!$A$4:$D$9,Intervals!$F$4:$I$9),4,1)</f>
        <v>3</v>
      </c>
    </row>
    <row r="6270" spans="1:19" x14ac:dyDescent="0.25">
      <c r="A6270" t="s">
        <v>231</v>
      </c>
      <c r="B6270" s="1" t="s">
        <v>6380</v>
      </c>
      <c r="C6270" t="s">
        <v>339</v>
      </c>
      <c r="D6270">
        <f t="shared" si="873"/>
        <v>6268</v>
      </c>
      <c r="E6270" t="s">
        <v>462</v>
      </c>
      <c r="F6270" t="s">
        <v>3</v>
      </c>
      <c r="G6270" t="s">
        <v>4</v>
      </c>
      <c r="H6270" t="s">
        <v>11597</v>
      </c>
      <c r="I6270" t="s">
        <v>11671</v>
      </c>
      <c r="J6270">
        <f t="shared" si="874"/>
        <v>3</v>
      </c>
      <c r="K6270">
        <f t="shared" si="875"/>
        <v>6</v>
      </c>
      <c r="L6270" s="3">
        <f t="shared" si="876"/>
        <v>42676</v>
      </c>
      <c r="M6270" t="str">
        <f t="shared" si="877"/>
        <v>16:35:00</v>
      </c>
      <c r="N6270">
        <f t="shared" si="878"/>
        <v>995.00000000000011</v>
      </c>
      <c r="O6270">
        <f t="shared" si="879"/>
        <v>3</v>
      </c>
      <c r="P6270" t="str">
        <f t="shared" si="880"/>
        <v>Work</v>
      </c>
      <c r="Q6270" t="str">
        <f>VLOOKUP(N6270,IF(P6270="Work",Intervals!$A$4:$C$9,Intervals!$F$4:$H$9),3,1)</f>
        <v>Int_7-17</v>
      </c>
      <c r="R6270" t="str">
        <f t="shared" si="881"/>
        <v>1</v>
      </c>
      <c r="S6270">
        <f>VLOOKUP(N6270,IF(P6270="Work",Intervals!$A$4:$D$9,Intervals!$F$4:$I$9),4,1)</f>
        <v>3</v>
      </c>
    </row>
    <row r="6271" spans="1:19" x14ac:dyDescent="0.25">
      <c r="A6271" t="s">
        <v>260</v>
      </c>
      <c r="B6271" s="1" t="s">
        <v>6381</v>
      </c>
      <c r="C6271" t="s">
        <v>339</v>
      </c>
      <c r="D6271">
        <f t="shared" si="873"/>
        <v>6269</v>
      </c>
      <c r="E6271" t="s">
        <v>394</v>
      </c>
      <c r="F6271" t="s">
        <v>3</v>
      </c>
      <c r="G6271" t="s">
        <v>4</v>
      </c>
      <c r="H6271" t="s">
        <v>11589</v>
      </c>
      <c r="I6271" s="4">
        <v>42509</v>
      </c>
      <c r="J6271">
        <f t="shared" si="874"/>
        <v>3</v>
      </c>
      <c r="K6271">
        <f t="shared" si="875"/>
        <v>6</v>
      </c>
      <c r="L6271" s="3">
        <f t="shared" si="876"/>
        <v>42676</v>
      </c>
      <c r="M6271" t="str">
        <f t="shared" si="877"/>
        <v>16:36:00</v>
      </c>
      <c r="N6271">
        <f t="shared" si="878"/>
        <v>996.00000000000034</v>
      </c>
      <c r="O6271">
        <f t="shared" si="879"/>
        <v>3</v>
      </c>
      <c r="P6271" t="str">
        <f t="shared" si="880"/>
        <v>Work</v>
      </c>
      <c r="Q6271" t="str">
        <f>VLOOKUP(N6271,IF(P6271="Work",Intervals!$A$4:$C$9,Intervals!$F$4:$H$9),3,1)</f>
        <v>Int_7-17</v>
      </c>
      <c r="R6271" t="str">
        <f t="shared" si="881"/>
        <v>1</v>
      </c>
      <c r="S6271">
        <f>VLOOKUP(N6271,IF(P6271="Work",Intervals!$A$4:$D$9,Intervals!$F$4:$I$9),4,1)</f>
        <v>3</v>
      </c>
    </row>
    <row r="6272" spans="1:19" x14ac:dyDescent="0.25">
      <c r="A6272" t="s">
        <v>133</v>
      </c>
      <c r="B6272" s="1" t="s">
        <v>6382</v>
      </c>
      <c r="C6272" t="s">
        <v>339</v>
      </c>
      <c r="D6272">
        <f t="shared" si="873"/>
        <v>6270</v>
      </c>
      <c r="E6272" t="s">
        <v>391</v>
      </c>
      <c r="F6272" t="s">
        <v>10</v>
      </c>
      <c r="G6272" t="s">
        <v>4</v>
      </c>
      <c r="H6272" t="s">
        <v>11603</v>
      </c>
      <c r="I6272" t="s">
        <v>11677</v>
      </c>
      <c r="J6272">
        <f t="shared" si="874"/>
        <v>3</v>
      </c>
      <c r="K6272">
        <f t="shared" si="875"/>
        <v>6</v>
      </c>
      <c r="L6272" s="3">
        <f t="shared" si="876"/>
        <v>42676</v>
      </c>
      <c r="M6272" t="str">
        <f t="shared" si="877"/>
        <v>16:48:00</v>
      </c>
      <c r="N6272">
        <f t="shared" si="878"/>
        <v>1008.0000000000002</v>
      </c>
      <c r="O6272">
        <f t="shared" si="879"/>
        <v>3</v>
      </c>
      <c r="P6272" t="str">
        <f t="shared" si="880"/>
        <v>Work</v>
      </c>
      <c r="Q6272" t="str">
        <f>VLOOKUP(N6272,IF(P6272="Work",Intervals!$A$4:$C$9,Intervals!$F$4:$H$9),3,1)</f>
        <v>Int_7-17</v>
      </c>
      <c r="R6272" t="str">
        <f t="shared" si="881"/>
        <v>1</v>
      </c>
      <c r="S6272">
        <f>VLOOKUP(N6272,IF(P6272="Work",Intervals!$A$4:$D$9,Intervals!$F$4:$I$9),4,1)</f>
        <v>3</v>
      </c>
    </row>
    <row r="6273" spans="1:19" x14ac:dyDescent="0.25">
      <c r="A6273" t="s">
        <v>142</v>
      </c>
      <c r="B6273" s="1" t="s">
        <v>6383</v>
      </c>
      <c r="C6273" t="s">
        <v>339</v>
      </c>
      <c r="D6273">
        <f t="shared" si="873"/>
        <v>6271</v>
      </c>
      <c r="E6273" t="s">
        <v>395</v>
      </c>
      <c r="F6273" t="s">
        <v>11565</v>
      </c>
      <c r="G6273" t="s">
        <v>4</v>
      </c>
      <c r="H6273" t="s">
        <v>11589</v>
      </c>
      <c r="I6273" s="4">
        <v>42509</v>
      </c>
      <c r="J6273">
        <f t="shared" si="874"/>
        <v>3</v>
      </c>
      <c r="K6273">
        <f t="shared" si="875"/>
        <v>6</v>
      </c>
      <c r="L6273" s="3">
        <f t="shared" si="876"/>
        <v>42676</v>
      </c>
      <c r="M6273" t="str">
        <f t="shared" si="877"/>
        <v>17:01:00</v>
      </c>
      <c r="N6273">
        <f t="shared" si="878"/>
        <v>1020.9999999999998</v>
      </c>
      <c r="O6273">
        <f t="shared" si="879"/>
        <v>3</v>
      </c>
      <c r="P6273" t="str">
        <f t="shared" si="880"/>
        <v>Work</v>
      </c>
      <c r="Q6273" t="str">
        <f>VLOOKUP(N6273,IF(P6273="Work",Intervals!$A$4:$C$9,Intervals!$F$4:$H$9),3,1)</f>
        <v>Int_17-19</v>
      </c>
      <c r="R6273" t="str">
        <f t="shared" si="881"/>
        <v>1</v>
      </c>
      <c r="S6273">
        <f>VLOOKUP(N6273,IF(P6273="Work",Intervals!$A$4:$D$9,Intervals!$F$4:$I$9),4,1)</f>
        <v>4</v>
      </c>
    </row>
    <row r="6274" spans="1:19" x14ac:dyDescent="0.25">
      <c r="A6274" t="s">
        <v>169</v>
      </c>
      <c r="B6274" s="1" t="s">
        <v>6384</v>
      </c>
      <c r="C6274" t="s">
        <v>339</v>
      </c>
      <c r="D6274">
        <f t="shared" si="873"/>
        <v>6272</v>
      </c>
      <c r="E6274" t="s">
        <v>408</v>
      </c>
      <c r="F6274" t="s">
        <v>10</v>
      </c>
      <c r="G6274" t="s">
        <v>30</v>
      </c>
      <c r="H6274" t="s">
        <v>11590</v>
      </c>
      <c r="I6274" t="s">
        <v>11664</v>
      </c>
      <c r="J6274">
        <f t="shared" si="874"/>
        <v>3</v>
      </c>
      <c r="K6274">
        <f t="shared" si="875"/>
        <v>6</v>
      </c>
      <c r="L6274" s="3">
        <f t="shared" si="876"/>
        <v>42676</v>
      </c>
      <c r="M6274" t="str">
        <f t="shared" si="877"/>
        <v>17:12:00</v>
      </c>
      <c r="N6274">
        <f t="shared" si="878"/>
        <v>1032.0000000000002</v>
      </c>
      <c r="O6274">
        <f t="shared" si="879"/>
        <v>3</v>
      </c>
      <c r="P6274" t="str">
        <f t="shared" si="880"/>
        <v>Work</v>
      </c>
      <c r="Q6274" t="str">
        <f>VLOOKUP(N6274,IF(P6274="Work",Intervals!$A$4:$C$9,Intervals!$F$4:$H$9),3,1)</f>
        <v>Int_17-19</v>
      </c>
      <c r="R6274" t="str">
        <f t="shared" si="881"/>
        <v>1</v>
      </c>
      <c r="S6274">
        <f>VLOOKUP(N6274,IF(P6274="Work",Intervals!$A$4:$D$9,Intervals!$F$4:$I$9),4,1)</f>
        <v>4</v>
      </c>
    </row>
    <row r="6275" spans="1:19" x14ac:dyDescent="0.25">
      <c r="A6275" t="s">
        <v>191</v>
      </c>
      <c r="B6275" s="1" t="s">
        <v>6385</v>
      </c>
      <c r="C6275" t="s">
        <v>339</v>
      </c>
      <c r="D6275">
        <f t="shared" ref="D6275:D6338" si="882">ROW()-ROW($D$2)</f>
        <v>6273</v>
      </c>
      <c r="E6275" t="s">
        <v>379</v>
      </c>
      <c r="F6275" t="s">
        <v>10</v>
      </c>
      <c r="G6275" t="s">
        <v>4</v>
      </c>
      <c r="H6275" t="s">
        <v>11589</v>
      </c>
      <c r="I6275" s="4">
        <v>42509</v>
      </c>
      <c r="J6275">
        <f t="shared" ref="J6275:J6338" si="883">SEARCH("-",B6275)</f>
        <v>3</v>
      </c>
      <c r="K6275">
        <f t="shared" ref="K6275:K6338" si="884">SEARCH("-",B6275,J6275+1)</f>
        <v>6</v>
      </c>
      <c r="L6275" s="3">
        <f t="shared" ref="L6275:L6338" si="885">DATE(MID(B6275,K6275+1,4),LEFT(B6275,J6275-1),MID(B6275,J6275+1,K6275-J6275-1))</f>
        <v>42676</v>
      </c>
      <c r="M6275" t="str">
        <f t="shared" ref="M6275:M6338" si="886">MID(B6275,SEARCH(" ",B6275)+1,99)</f>
        <v>17:13:00</v>
      </c>
      <c r="N6275">
        <f t="shared" ref="N6275:N6338" si="887">((M6275+1)-"1.1.1900  0:00:00")*24*60</f>
        <v>1032.9999999999998</v>
      </c>
      <c r="O6275">
        <f t="shared" ref="O6275:O6338" si="888">WEEKDAY(L6275,2)</f>
        <v>3</v>
      </c>
      <c r="P6275" t="str">
        <f t="shared" ref="P6275:P6338" si="889">IF(O6275&gt;5,"NonWork","Work")</f>
        <v>Work</v>
      </c>
      <c r="Q6275" t="str">
        <f>VLOOKUP(N6275,IF(P6275="Work",Intervals!$A$4:$C$9,Intervals!$F$4:$H$9),3,1)</f>
        <v>Int_17-19</v>
      </c>
      <c r="R6275" t="str">
        <f t="shared" ref="R6275:R6338" si="890">IF(O6275&gt;5,"2","1")</f>
        <v>1</v>
      </c>
      <c r="S6275">
        <f>VLOOKUP(N6275,IF(P6275="Work",Intervals!$A$4:$D$9,Intervals!$F$4:$I$9),4,1)</f>
        <v>4</v>
      </c>
    </row>
    <row r="6276" spans="1:19" x14ac:dyDescent="0.25">
      <c r="A6276" t="s">
        <v>202</v>
      </c>
      <c r="B6276" s="1" t="s">
        <v>6386</v>
      </c>
      <c r="C6276" t="s">
        <v>339</v>
      </c>
      <c r="D6276">
        <f t="shared" si="882"/>
        <v>6274</v>
      </c>
      <c r="E6276" t="s">
        <v>348</v>
      </c>
      <c r="F6276" t="s">
        <v>10</v>
      </c>
      <c r="G6276" t="s">
        <v>4</v>
      </c>
      <c r="H6276" t="s">
        <v>11589</v>
      </c>
      <c r="I6276" s="4">
        <v>42509</v>
      </c>
      <c r="J6276">
        <f t="shared" si="883"/>
        <v>3</v>
      </c>
      <c r="K6276">
        <f t="shared" si="884"/>
        <v>6</v>
      </c>
      <c r="L6276" s="3">
        <f t="shared" si="885"/>
        <v>42676</v>
      </c>
      <c r="M6276" t="str">
        <f t="shared" si="886"/>
        <v>17:16:00</v>
      </c>
      <c r="N6276">
        <f t="shared" si="887"/>
        <v>1036.0000000000002</v>
      </c>
      <c r="O6276">
        <f t="shared" si="888"/>
        <v>3</v>
      </c>
      <c r="P6276" t="str">
        <f t="shared" si="889"/>
        <v>Work</v>
      </c>
      <c r="Q6276" t="str">
        <f>VLOOKUP(N6276,IF(P6276="Work",Intervals!$A$4:$C$9,Intervals!$F$4:$H$9),3,1)</f>
        <v>Int_17-19</v>
      </c>
      <c r="R6276" t="str">
        <f t="shared" si="890"/>
        <v>1</v>
      </c>
      <c r="S6276">
        <f>VLOOKUP(N6276,IF(P6276="Work",Intervals!$A$4:$D$9,Intervals!$F$4:$I$9),4,1)</f>
        <v>4</v>
      </c>
    </row>
    <row r="6277" spans="1:19" x14ac:dyDescent="0.25">
      <c r="A6277" t="s">
        <v>187</v>
      </c>
      <c r="B6277" s="1" t="s">
        <v>6387</v>
      </c>
      <c r="C6277" t="s">
        <v>339</v>
      </c>
      <c r="D6277">
        <f t="shared" si="882"/>
        <v>6275</v>
      </c>
      <c r="E6277" t="s">
        <v>348</v>
      </c>
      <c r="F6277" t="s">
        <v>10</v>
      </c>
      <c r="G6277" t="s">
        <v>4</v>
      </c>
      <c r="H6277" t="s">
        <v>11589</v>
      </c>
      <c r="I6277" s="4">
        <v>42509</v>
      </c>
      <c r="J6277">
        <f t="shared" si="883"/>
        <v>3</v>
      </c>
      <c r="K6277">
        <f t="shared" si="884"/>
        <v>6</v>
      </c>
      <c r="L6277" s="3">
        <f t="shared" si="885"/>
        <v>42676</v>
      </c>
      <c r="M6277" t="str">
        <f t="shared" si="886"/>
        <v>17:17:00</v>
      </c>
      <c r="N6277">
        <f t="shared" si="887"/>
        <v>1037.0000000000002</v>
      </c>
      <c r="O6277">
        <f t="shared" si="888"/>
        <v>3</v>
      </c>
      <c r="P6277" t="str">
        <f t="shared" si="889"/>
        <v>Work</v>
      </c>
      <c r="Q6277" t="str">
        <f>VLOOKUP(N6277,IF(P6277="Work",Intervals!$A$4:$C$9,Intervals!$F$4:$H$9),3,1)</f>
        <v>Int_17-19</v>
      </c>
      <c r="R6277" t="str">
        <f t="shared" si="890"/>
        <v>1</v>
      </c>
      <c r="S6277">
        <f>VLOOKUP(N6277,IF(P6277="Work",Intervals!$A$4:$D$9,Intervals!$F$4:$I$9),4,1)</f>
        <v>4</v>
      </c>
    </row>
    <row r="6278" spans="1:19" x14ac:dyDescent="0.25">
      <c r="A6278" t="s">
        <v>87</v>
      </c>
      <c r="B6278" s="1" t="s">
        <v>6387</v>
      </c>
      <c r="C6278" t="s">
        <v>339</v>
      </c>
      <c r="D6278">
        <f t="shared" si="882"/>
        <v>6276</v>
      </c>
      <c r="E6278" t="s">
        <v>346</v>
      </c>
      <c r="F6278" t="s">
        <v>10</v>
      </c>
      <c r="G6278" t="s">
        <v>4</v>
      </c>
      <c r="H6278" t="s">
        <v>11589</v>
      </c>
      <c r="I6278" s="4">
        <v>42509</v>
      </c>
      <c r="J6278">
        <f t="shared" si="883"/>
        <v>3</v>
      </c>
      <c r="K6278">
        <f t="shared" si="884"/>
        <v>6</v>
      </c>
      <c r="L6278" s="3">
        <f t="shared" si="885"/>
        <v>42676</v>
      </c>
      <c r="M6278" t="str">
        <f t="shared" si="886"/>
        <v>17:17:00</v>
      </c>
      <c r="N6278">
        <f t="shared" si="887"/>
        <v>1037.0000000000002</v>
      </c>
      <c r="O6278">
        <f t="shared" si="888"/>
        <v>3</v>
      </c>
      <c r="P6278" t="str">
        <f t="shared" si="889"/>
        <v>Work</v>
      </c>
      <c r="Q6278" t="str">
        <f>VLOOKUP(N6278,IF(P6278="Work",Intervals!$A$4:$C$9,Intervals!$F$4:$H$9),3,1)</f>
        <v>Int_17-19</v>
      </c>
      <c r="R6278" t="str">
        <f t="shared" si="890"/>
        <v>1</v>
      </c>
      <c r="S6278">
        <f>VLOOKUP(N6278,IF(P6278="Work",Intervals!$A$4:$D$9,Intervals!$F$4:$I$9),4,1)</f>
        <v>4</v>
      </c>
    </row>
    <row r="6279" spans="1:19" x14ac:dyDescent="0.25">
      <c r="A6279" t="s">
        <v>227</v>
      </c>
      <c r="B6279" s="1" t="s">
        <v>6387</v>
      </c>
      <c r="C6279" t="s">
        <v>339</v>
      </c>
      <c r="D6279">
        <f t="shared" si="882"/>
        <v>6277</v>
      </c>
      <c r="E6279" t="s">
        <v>348</v>
      </c>
      <c r="F6279" t="s">
        <v>10</v>
      </c>
      <c r="G6279" t="s">
        <v>4</v>
      </c>
      <c r="H6279" t="s">
        <v>11589</v>
      </c>
      <c r="I6279" s="4">
        <v>42509</v>
      </c>
      <c r="J6279">
        <f t="shared" si="883"/>
        <v>3</v>
      </c>
      <c r="K6279">
        <f t="shared" si="884"/>
        <v>6</v>
      </c>
      <c r="L6279" s="3">
        <f t="shared" si="885"/>
        <v>42676</v>
      </c>
      <c r="M6279" t="str">
        <f t="shared" si="886"/>
        <v>17:17:00</v>
      </c>
      <c r="N6279">
        <f t="shared" si="887"/>
        <v>1037.0000000000002</v>
      </c>
      <c r="O6279">
        <f t="shared" si="888"/>
        <v>3</v>
      </c>
      <c r="P6279" t="str">
        <f t="shared" si="889"/>
        <v>Work</v>
      </c>
      <c r="Q6279" t="str">
        <f>VLOOKUP(N6279,IF(P6279="Work",Intervals!$A$4:$C$9,Intervals!$F$4:$H$9),3,1)</f>
        <v>Int_17-19</v>
      </c>
      <c r="R6279" t="str">
        <f t="shared" si="890"/>
        <v>1</v>
      </c>
      <c r="S6279">
        <f>VLOOKUP(N6279,IF(P6279="Work",Intervals!$A$4:$D$9,Intervals!$F$4:$I$9),4,1)</f>
        <v>4</v>
      </c>
    </row>
    <row r="6280" spans="1:19" x14ac:dyDescent="0.25">
      <c r="A6280" t="s">
        <v>83</v>
      </c>
      <c r="B6280" s="1" t="s">
        <v>6388</v>
      </c>
      <c r="C6280" t="s">
        <v>339</v>
      </c>
      <c r="D6280">
        <f t="shared" si="882"/>
        <v>6278</v>
      </c>
      <c r="E6280" t="s">
        <v>342</v>
      </c>
      <c r="F6280" t="s">
        <v>11562</v>
      </c>
      <c r="G6280" t="s">
        <v>4</v>
      </c>
      <c r="H6280" t="s">
        <v>11591</v>
      </c>
      <c r="I6280" t="s">
        <v>11665</v>
      </c>
      <c r="J6280">
        <f t="shared" si="883"/>
        <v>3</v>
      </c>
      <c r="K6280">
        <f t="shared" si="884"/>
        <v>6</v>
      </c>
      <c r="L6280" s="3">
        <f t="shared" si="885"/>
        <v>42676</v>
      </c>
      <c r="M6280" t="str">
        <f t="shared" si="886"/>
        <v>17:18:00</v>
      </c>
      <c r="N6280">
        <f t="shared" si="887"/>
        <v>1037.9999999999998</v>
      </c>
      <c r="O6280">
        <f t="shared" si="888"/>
        <v>3</v>
      </c>
      <c r="P6280" t="str">
        <f t="shared" si="889"/>
        <v>Work</v>
      </c>
      <c r="Q6280" t="str">
        <f>VLOOKUP(N6280,IF(P6280="Work",Intervals!$A$4:$C$9,Intervals!$F$4:$H$9),3,1)</f>
        <v>Int_17-19</v>
      </c>
      <c r="R6280" t="str">
        <f t="shared" si="890"/>
        <v>1</v>
      </c>
      <c r="S6280">
        <f>VLOOKUP(N6280,IF(P6280="Work",Intervals!$A$4:$D$9,Intervals!$F$4:$I$9),4,1)</f>
        <v>4</v>
      </c>
    </row>
    <row r="6281" spans="1:19" x14ac:dyDescent="0.25">
      <c r="A6281" t="s">
        <v>103</v>
      </c>
      <c r="B6281" s="1" t="s">
        <v>6389</v>
      </c>
      <c r="C6281" t="s">
        <v>339</v>
      </c>
      <c r="D6281">
        <f t="shared" si="882"/>
        <v>6279</v>
      </c>
      <c r="E6281" t="s">
        <v>894</v>
      </c>
      <c r="F6281" t="s">
        <v>11567</v>
      </c>
      <c r="G6281" t="s">
        <v>4</v>
      </c>
      <c r="H6281" t="s">
        <v>11589</v>
      </c>
      <c r="I6281" s="4">
        <v>42509</v>
      </c>
      <c r="J6281">
        <f t="shared" si="883"/>
        <v>3</v>
      </c>
      <c r="K6281">
        <f t="shared" si="884"/>
        <v>6</v>
      </c>
      <c r="L6281" s="3">
        <f t="shared" si="885"/>
        <v>42676</v>
      </c>
      <c r="M6281" t="str">
        <f t="shared" si="886"/>
        <v>17:25:00</v>
      </c>
      <c r="N6281">
        <f t="shared" si="887"/>
        <v>1045.0000000000002</v>
      </c>
      <c r="O6281">
        <f t="shared" si="888"/>
        <v>3</v>
      </c>
      <c r="P6281" t="str">
        <f t="shared" si="889"/>
        <v>Work</v>
      </c>
      <c r="Q6281" t="str">
        <f>VLOOKUP(N6281,IF(P6281="Work",Intervals!$A$4:$C$9,Intervals!$F$4:$H$9),3,1)</f>
        <v>Int_17-19</v>
      </c>
      <c r="R6281" t="str">
        <f t="shared" si="890"/>
        <v>1</v>
      </c>
      <c r="S6281">
        <f>VLOOKUP(N6281,IF(P6281="Work",Intervals!$A$4:$D$9,Intervals!$F$4:$I$9),4,1)</f>
        <v>4</v>
      </c>
    </row>
    <row r="6282" spans="1:19" x14ac:dyDescent="0.25">
      <c r="A6282" t="s">
        <v>103</v>
      </c>
      <c r="B6282" s="1" t="s">
        <v>6390</v>
      </c>
      <c r="C6282" t="s">
        <v>339</v>
      </c>
      <c r="D6282">
        <f t="shared" si="882"/>
        <v>6280</v>
      </c>
      <c r="E6282" t="s">
        <v>894</v>
      </c>
      <c r="F6282" t="s">
        <v>11567</v>
      </c>
      <c r="G6282" t="s">
        <v>4</v>
      </c>
      <c r="H6282" t="s">
        <v>11589</v>
      </c>
      <c r="I6282" s="4">
        <v>42509</v>
      </c>
      <c r="J6282">
        <f t="shared" si="883"/>
        <v>3</v>
      </c>
      <c r="K6282">
        <f t="shared" si="884"/>
        <v>6</v>
      </c>
      <c r="L6282" s="3">
        <f t="shared" si="885"/>
        <v>42676</v>
      </c>
      <c r="M6282" t="str">
        <f t="shared" si="886"/>
        <v>17:29:00</v>
      </c>
      <c r="N6282">
        <f t="shared" si="887"/>
        <v>1049.0000000000002</v>
      </c>
      <c r="O6282">
        <f t="shared" si="888"/>
        <v>3</v>
      </c>
      <c r="P6282" t="str">
        <f t="shared" si="889"/>
        <v>Work</v>
      </c>
      <c r="Q6282" t="str">
        <f>VLOOKUP(N6282,IF(P6282="Work",Intervals!$A$4:$C$9,Intervals!$F$4:$H$9),3,1)</f>
        <v>Int_17-19</v>
      </c>
      <c r="R6282" t="str">
        <f t="shared" si="890"/>
        <v>1</v>
      </c>
      <c r="S6282">
        <f>VLOOKUP(N6282,IF(P6282="Work",Intervals!$A$4:$D$9,Intervals!$F$4:$I$9),4,1)</f>
        <v>4</v>
      </c>
    </row>
    <row r="6283" spans="1:19" x14ac:dyDescent="0.25">
      <c r="A6283" t="s">
        <v>81</v>
      </c>
      <c r="B6283" s="1" t="s">
        <v>6391</v>
      </c>
      <c r="C6283" t="s">
        <v>339</v>
      </c>
      <c r="D6283">
        <f t="shared" si="882"/>
        <v>6281</v>
      </c>
      <c r="E6283" t="s">
        <v>340</v>
      </c>
      <c r="F6283" t="s">
        <v>10</v>
      </c>
      <c r="G6283" t="s">
        <v>4</v>
      </c>
      <c r="H6283" t="s">
        <v>11589</v>
      </c>
      <c r="I6283" s="4">
        <v>42509</v>
      </c>
      <c r="J6283">
        <f t="shared" si="883"/>
        <v>3</v>
      </c>
      <c r="K6283">
        <f t="shared" si="884"/>
        <v>6</v>
      </c>
      <c r="L6283" s="3">
        <f t="shared" si="885"/>
        <v>42676</v>
      </c>
      <c r="M6283" t="str">
        <f t="shared" si="886"/>
        <v>17:35:00</v>
      </c>
      <c r="N6283">
        <f t="shared" si="887"/>
        <v>1055</v>
      </c>
      <c r="O6283">
        <f t="shared" si="888"/>
        <v>3</v>
      </c>
      <c r="P6283" t="str">
        <f t="shared" si="889"/>
        <v>Work</v>
      </c>
      <c r="Q6283" t="str">
        <f>VLOOKUP(N6283,IF(P6283="Work",Intervals!$A$4:$C$9,Intervals!$F$4:$H$9),3,1)</f>
        <v>Int_17-19</v>
      </c>
      <c r="R6283" t="str">
        <f t="shared" si="890"/>
        <v>1</v>
      </c>
      <c r="S6283">
        <f>VLOOKUP(N6283,IF(P6283="Work",Intervals!$A$4:$D$9,Intervals!$F$4:$I$9),4,1)</f>
        <v>4</v>
      </c>
    </row>
    <row r="6284" spans="1:19" x14ac:dyDescent="0.25">
      <c r="A6284" t="s">
        <v>198</v>
      </c>
      <c r="B6284" s="1" t="s">
        <v>6392</v>
      </c>
      <c r="C6284" t="s">
        <v>339</v>
      </c>
      <c r="D6284">
        <f t="shared" si="882"/>
        <v>6282</v>
      </c>
      <c r="E6284" t="s">
        <v>426</v>
      </c>
      <c r="F6284" t="s">
        <v>11571</v>
      </c>
      <c r="G6284" t="s">
        <v>4</v>
      </c>
      <c r="H6284" t="s">
        <v>11589</v>
      </c>
      <c r="I6284" s="4">
        <v>42509</v>
      </c>
      <c r="J6284">
        <f t="shared" si="883"/>
        <v>3</v>
      </c>
      <c r="K6284">
        <f t="shared" si="884"/>
        <v>6</v>
      </c>
      <c r="L6284" s="3">
        <f t="shared" si="885"/>
        <v>42676</v>
      </c>
      <c r="M6284" t="str">
        <f t="shared" si="886"/>
        <v>17:46:00</v>
      </c>
      <c r="N6284">
        <f t="shared" si="887"/>
        <v>1065.9999999999998</v>
      </c>
      <c r="O6284">
        <f t="shared" si="888"/>
        <v>3</v>
      </c>
      <c r="P6284" t="str">
        <f t="shared" si="889"/>
        <v>Work</v>
      </c>
      <c r="Q6284" t="str">
        <f>VLOOKUP(N6284,IF(P6284="Work",Intervals!$A$4:$C$9,Intervals!$F$4:$H$9),3,1)</f>
        <v>Int_17-19</v>
      </c>
      <c r="R6284" t="str">
        <f t="shared" si="890"/>
        <v>1</v>
      </c>
      <c r="S6284">
        <f>VLOOKUP(N6284,IF(P6284="Work",Intervals!$A$4:$D$9,Intervals!$F$4:$I$9),4,1)</f>
        <v>4</v>
      </c>
    </row>
    <row r="6285" spans="1:19" x14ac:dyDescent="0.25">
      <c r="A6285" t="s">
        <v>102</v>
      </c>
      <c r="B6285" s="1" t="s">
        <v>6393</v>
      </c>
      <c r="C6285" t="s">
        <v>339</v>
      </c>
      <c r="D6285">
        <f t="shared" si="882"/>
        <v>6283</v>
      </c>
      <c r="E6285" t="s">
        <v>348</v>
      </c>
      <c r="F6285" t="s">
        <v>10</v>
      </c>
      <c r="G6285" t="s">
        <v>4</v>
      </c>
      <c r="H6285" t="s">
        <v>11589</v>
      </c>
      <c r="I6285" s="4">
        <v>42509</v>
      </c>
      <c r="J6285">
        <f t="shared" si="883"/>
        <v>3</v>
      </c>
      <c r="K6285">
        <f t="shared" si="884"/>
        <v>6</v>
      </c>
      <c r="L6285" s="3">
        <f t="shared" si="885"/>
        <v>42676</v>
      </c>
      <c r="M6285" t="str">
        <f t="shared" si="886"/>
        <v>17:56:00</v>
      </c>
      <c r="N6285">
        <f t="shared" si="887"/>
        <v>1076</v>
      </c>
      <c r="O6285">
        <f t="shared" si="888"/>
        <v>3</v>
      </c>
      <c r="P6285" t="str">
        <f t="shared" si="889"/>
        <v>Work</v>
      </c>
      <c r="Q6285" t="str">
        <f>VLOOKUP(N6285,IF(P6285="Work",Intervals!$A$4:$C$9,Intervals!$F$4:$H$9),3,1)</f>
        <v>Int_17-19</v>
      </c>
      <c r="R6285" t="str">
        <f t="shared" si="890"/>
        <v>1</v>
      </c>
      <c r="S6285">
        <f>VLOOKUP(N6285,IF(P6285="Work",Intervals!$A$4:$D$9,Intervals!$F$4:$I$9),4,1)</f>
        <v>4</v>
      </c>
    </row>
    <row r="6286" spans="1:19" x14ac:dyDescent="0.25">
      <c r="A6286" t="s">
        <v>103</v>
      </c>
      <c r="B6286" s="1" t="s">
        <v>6394</v>
      </c>
      <c r="C6286" t="s">
        <v>339</v>
      </c>
      <c r="D6286">
        <f t="shared" si="882"/>
        <v>6284</v>
      </c>
      <c r="E6286" t="s">
        <v>894</v>
      </c>
      <c r="F6286" t="s">
        <v>11567</v>
      </c>
      <c r="G6286" t="s">
        <v>4</v>
      </c>
      <c r="H6286" t="s">
        <v>11589</v>
      </c>
      <c r="I6286" s="4">
        <v>42509</v>
      </c>
      <c r="J6286">
        <f t="shared" si="883"/>
        <v>3</v>
      </c>
      <c r="K6286">
        <f t="shared" si="884"/>
        <v>6</v>
      </c>
      <c r="L6286" s="3">
        <f t="shared" si="885"/>
        <v>42676</v>
      </c>
      <c r="M6286" t="str">
        <f t="shared" si="886"/>
        <v>18:14:00</v>
      </c>
      <c r="N6286">
        <f t="shared" si="887"/>
        <v>1094.0000000000002</v>
      </c>
      <c r="O6286">
        <f t="shared" si="888"/>
        <v>3</v>
      </c>
      <c r="P6286" t="str">
        <f t="shared" si="889"/>
        <v>Work</v>
      </c>
      <c r="Q6286" t="str">
        <f>VLOOKUP(N6286,IF(P6286="Work",Intervals!$A$4:$C$9,Intervals!$F$4:$H$9),3,1)</f>
        <v>Int_17-19</v>
      </c>
      <c r="R6286" t="str">
        <f t="shared" si="890"/>
        <v>1</v>
      </c>
      <c r="S6286">
        <f>VLOOKUP(N6286,IF(P6286="Work",Intervals!$A$4:$D$9,Intervals!$F$4:$I$9),4,1)</f>
        <v>4</v>
      </c>
    </row>
    <row r="6287" spans="1:19" x14ac:dyDescent="0.25">
      <c r="A6287" t="s">
        <v>202</v>
      </c>
      <c r="B6287" s="1" t="s">
        <v>6394</v>
      </c>
      <c r="C6287" t="s">
        <v>339</v>
      </c>
      <c r="D6287">
        <f t="shared" si="882"/>
        <v>6285</v>
      </c>
      <c r="E6287" t="s">
        <v>348</v>
      </c>
      <c r="F6287" t="s">
        <v>10</v>
      </c>
      <c r="G6287" t="s">
        <v>4</v>
      </c>
      <c r="H6287" t="s">
        <v>11589</v>
      </c>
      <c r="I6287" s="4">
        <v>42509</v>
      </c>
      <c r="J6287">
        <f t="shared" si="883"/>
        <v>3</v>
      </c>
      <c r="K6287">
        <f t="shared" si="884"/>
        <v>6</v>
      </c>
      <c r="L6287" s="3">
        <f t="shared" si="885"/>
        <v>42676</v>
      </c>
      <c r="M6287" t="str">
        <f t="shared" si="886"/>
        <v>18:14:00</v>
      </c>
      <c r="N6287">
        <f t="shared" si="887"/>
        <v>1094.0000000000002</v>
      </c>
      <c r="O6287">
        <f t="shared" si="888"/>
        <v>3</v>
      </c>
      <c r="P6287" t="str">
        <f t="shared" si="889"/>
        <v>Work</v>
      </c>
      <c r="Q6287" t="str">
        <f>VLOOKUP(N6287,IF(P6287="Work",Intervals!$A$4:$C$9,Intervals!$F$4:$H$9),3,1)</f>
        <v>Int_17-19</v>
      </c>
      <c r="R6287" t="str">
        <f t="shared" si="890"/>
        <v>1</v>
      </c>
      <c r="S6287">
        <f>VLOOKUP(N6287,IF(P6287="Work",Intervals!$A$4:$D$9,Intervals!$F$4:$I$9),4,1)</f>
        <v>4</v>
      </c>
    </row>
    <row r="6288" spans="1:19" x14ac:dyDescent="0.25">
      <c r="A6288" t="s">
        <v>227</v>
      </c>
      <c r="B6288" s="1" t="s">
        <v>6394</v>
      </c>
      <c r="C6288" t="s">
        <v>339</v>
      </c>
      <c r="D6288">
        <f t="shared" si="882"/>
        <v>6286</v>
      </c>
      <c r="E6288" t="s">
        <v>348</v>
      </c>
      <c r="F6288" t="s">
        <v>10</v>
      </c>
      <c r="G6288" t="s">
        <v>4</v>
      </c>
      <c r="H6288" t="s">
        <v>11589</v>
      </c>
      <c r="I6288" s="4">
        <v>42509</v>
      </c>
      <c r="J6288">
        <f t="shared" si="883"/>
        <v>3</v>
      </c>
      <c r="K6288">
        <f t="shared" si="884"/>
        <v>6</v>
      </c>
      <c r="L6288" s="3">
        <f t="shared" si="885"/>
        <v>42676</v>
      </c>
      <c r="M6288" t="str">
        <f t="shared" si="886"/>
        <v>18:14:00</v>
      </c>
      <c r="N6288">
        <f t="shared" si="887"/>
        <v>1094.0000000000002</v>
      </c>
      <c r="O6288">
        <f t="shared" si="888"/>
        <v>3</v>
      </c>
      <c r="P6288" t="str">
        <f t="shared" si="889"/>
        <v>Work</v>
      </c>
      <c r="Q6288" t="str">
        <f>VLOOKUP(N6288,IF(P6288="Work",Intervals!$A$4:$C$9,Intervals!$F$4:$H$9),3,1)</f>
        <v>Int_17-19</v>
      </c>
      <c r="R6288" t="str">
        <f t="shared" si="890"/>
        <v>1</v>
      </c>
      <c r="S6288">
        <f>VLOOKUP(N6288,IF(P6288="Work",Intervals!$A$4:$D$9,Intervals!$F$4:$I$9),4,1)</f>
        <v>4</v>
      </c>
    </row>
    <row r="6289" spans="1:19" x14ac:dyDescent="0.25">
      <c r="A6289" t="s">
        <v>87</v>
      </c>
      <c r="B6289" s="1" t="s">
        <v>6394</v>
      </c>
      <c r="C6289" t="s">
        <v>339</v>
      </c>
      <c r="D6289">
        <f t="shared" si="882"/>
        <v>6287</v>
      </c>
      <c r="E6289" t="s">
        <v>346</v>
      </c>
      <c r="F6289" t="s">
        <v>10</v>
      </c>
      <c r="G6289" t="s">
        <v>4</v>
      </c>
      <c r="H6289" t="s">
        <v>11589</v>
      </c>
      <c r="I6289" s="4">
        <v>42509</v>
      </c>
      <c r="J6289">
        <f t="shared" si="883"/>
        <v>3</v>
      </c>
      <c r="K6289">
        <f t="shared" si="884"/>
        <v>6</v>
      </c>
      <c r="L6289" s="3">
        <f t="shared" si="885"/>
        <v>42676</v>
      </c>
      <c r="M6289" t="str">
        <f t="shared" si="886"/>
        <v>18:14:00</v>
      </c>
      <c r="N6289">
        <f t="shared" si="887"/>
        <v>1094.0000000000002</v>
      </c>
      <c r="O6289">
        <f t="shared" si="888"/>
        <v>3</v>
      </c>
      <c r="P6289" t="str">
        <f t="shared" si="889"/>
        <v>Work</v>
      </c>
      <c r="Q6289" t="str">
        <f>VLOOKUP(N6289,IF(P6289="Work",Intervals!$A$4:$C$9,Intervals!$F$4:$H$9),3,1)</f>
        <v>Int_17-19</v>
      </c>
      <c r="R6289" t="str">
        <f t="shared" si="890"/>
        <v>1</v>
      </c>
      <c r="S6289">
        <f>VLOOKUP(N6289,IF(P6289="Work",Intervals!$A$4:$D$9,Intervals!$F$4:$I$9),4,1)</f>
        <v>4</v>
      </c>
    </row>
    <row r="6290" spans="1:19" x14ac:dyDescent="0.25">
      <c r="A6290" t="s">
        <v>90</v>
      </c>
      <c r="B6290" s="1" t="s">
        <v>6395</v>
      </c>
      <c r="C6290" t="s">
        <v>339</v>
      </c>
      <c r="D6290">
        <f t="shared" si="882"/>
        <v>6288</v>
      </c>
      <c r="E6290" t="s">
        <v>346</v>
      </c>
      <c r="F6290" t="s">
        <v>10</v>
      </c>
      <c r="G6290" t="s">
        <v>4</v>
      </c>
      <c r="H6290" t="s">
        <v>11589</v>
      </c>
      <c r="I6290" s="4">
        <v>42509</v>
      </c>
      <c r="J6290">
        <f t="shared" si="883"/>
        <v>3</v>
      </c>
      <c r="K6290">
        <f t="shared" si="884"/>
        <v>6</v>
      </c>
      <c r="L6290" s="3">
        <f t="shared" si="885"/>
        <v>42676</v>
      </c>
      <c r="M6290" t="str">
        <f t="shared" si="886"/>
        <v>18:15:00</v>
      </c>
      <c r="N6290">
        <f t="shared" si="887"/>
        <v>1094.9999999999998</v>
      </c>
      <c r="O6290">
        <f t="shared" si="888"/>
        <v>3</v>
      </c>
      <c r="P6290" t="str">
        <f t="shared" si="889"/>
        <v>Work</v>
      </c>
      <c r="Q6290" t="str">
        <f>VLOOKUP(N6290,IF(P6290="Work",Intervals!$A$4:$C$9,Intervals!$F$4:$H$9),3,1)</f>
        <v>Int_17-19</v>
      </c>
      <c r="R6290" t="str">
        <f t="shared" si="890"/>
        <v>1</v>
      </c>
      <c r="S6290">
        <f>VLOOKUP(N6290,IF(P6290="Work",Intervals!$A$4:$D$9,Intervals!$F$4:$I$9),4,1)</f>
        <v>4</v>
      </c>
    </row>
    <row r="6291" spans="1:19" x14ac:dyDescent="0.25">
      <c r="A6291" t="s">
        <v>191</v>
      </c>
      <c r="B6291" s="1" t="s">
        <v>6395</v>
      </c>
      <c r="C6291" t="s">
        <v>339</v>
      </c>
      <c r="D6291">
        <f t="shared" si="882"/>
        <v>6289</v>
      </c>
      <c r="E6291" t="s">
        <v>379</v>
      </c>
      <c r="F6291" t="s">
        <v>10</v>
      </c>
      <c r="G6291" t="s">
        <v>4</v>
      </c>
      <c r="H6291" t="s">
        <v>11589</v>
      </c>
      <c r="I6291" s="4">
        <v>42509</v>
      </c>
      <c r="J6291">
        <f t="shared" si="883"/>
        <v>3</v>
      </c>
      <c r="K6291">
        <f t="shared" si="884"/>
        <v>6</v>
      </c>
      <c r="L6291" s="3">
        <f t="shared" si="885"/>
        <v>42676</v>
      </c>
      <c r="M6291" t="str">
        <f t="shared" si="886"/>
        <v>18:15:00</v>
      </c>
      <c r="N6291">
        <f t="shared" si="887"/>
        <v>1094.9999999999998</v>
      </c>
      <c r="O6291">
        <f t="shared" si="888"/>
        <v>3</v>
      </c>
      <c r="P6291" t="str">
        <f t="shared" si="889"/>
        <v>Work</v>
      </c>
      <c r="Q6291" t="str">
        <f>VLOOKUP(N6291,IF(P6291="Work",Intervals!$A$4:$C$9,Intervals!$F$4:$H$9),3,1)</f>
        <v>Int_17-19</v>
      </c>
      <c r="R6291" t="str">
        <f t="shared" si="890"/>
        <v>1</v>
      </c>
      <c r="S6291">
        <f>VLOOKUP(N6291,IF(P6291="Work",Intervals!$A$4:$D$9,Intervals!$F$4:$I$9),4,1)</f>
        <v>4</v>
      </c>
    </row>
    <row r="6292" spans="1:19" x14ac:dyDescent="0.25">
      <c r="A6292" t="s">
        <v>192</v>
      </c>
      <c r="B6292" s="1" t="s">
        <v>6395</v>
      </c>
      <c r="C6292" t="s">
        <v>339</v>
      </c>
      <c r="D6292">
        <f t="shared" si="882"/>
        <v>6290</v>
      </c>
      <c r="E6292" t="s">
        <v>348</v>
      </c>
      <c r="F6292" t="s">
        <v>10</v>
      </c>
      <c r="G6292" t="s">
        <v>4</v>
      </c>
      <c r="H6292" t="s">
        <v>11589</v>
      </c>
      <c r="I6292" s="4">
        <v>42509</v>
      </c>
      <c r="J6292">
        <f t="shared" si="883"/>
        <v>3</v>
      </c>
      <c r="K6292">
        <f t="shared" si="884"/>
        <v>6</v>
      </c>
      <c r="L6292" s="3">
        <f t="shared" si="885"/>
        <v>42676</v>
      </c>
      <c r="M6292" t="str">
        <f t="shared" si="886"/>
        <v>18:15:00</v>
      </c>
      <c r="N6292">
        <f t="shared" si="887"/>
        <v>1094.9999999999998</v>
      </c>
      <c r="O6292">
        <f t="shared" si="888"/>
        <v>3</v>
      </c>
      <c r="P6292" t="str">
        <f t="shared" si="889"/>
        <v>Work</v>
      </c>
      <c r="Q6292" t="str">
        <f>VLOOKUP(N6292,IF(P6292="Work",Intervals!$A$4:$C$9,Intervals!$F$4:$H$9),3,1)</f>
        <v>Int_17-19</v>
      </c>
      <c r="R6292" t="str">
        <f t="shared" si="890"/>
        <v>1</v>
      </c>
      <c r="S6292">
        <f>VLOOKUP(N6292,IF(P6292="Work",Intervals!$A$4:$D$9,Intervals!$F$4:$I$9),4,1)</f>
        <v>4</v>
      </c>
    </row>
    <row r="6293" spans="1:19" x14ac:dyDescent="0.25">
      <c r="A6293" t="s">
        <v>256</v>
      </c>
      <c r="B6293" s="1" t="s">
        <v>6395</v>
      </c>
      <c r="C6293" t="s">
        <v>339</v>
      </c>
      <c r="D6293">
        <f t="shared" si="882"/>
        <v>6291</v>
      </c>
      <c r="E6293" t="s">
        <v>348</v>
      </c>
      <c r="F6293" t="s">
        <v>10</v>
      </c>
      <c r="G6293" t="s">
        <v>4</v>
      </c>
      <c r="H6293" t="s">
        <v>11589</v>
      </c>
      <c r="I6293" s="4">
        <v>42509</v>
      </c>
      <c r="J6293">
        <f t="shared" si="883"/>
        <v>3</v>
      </c>
      <c r="K6293">
        <f t="shared" si="884"/>
        <v>6</v>
      </c>
      <c r="L6293" s="3">
        <f t="shared" si="885"/>
        <v>42676</v>
      </c>
      <c r="M6293" t="str">
        <f t="shared" si="886"/>
        <v>18:15:00</v>
      </c>
      <c r="N6293">
        <f t="shared" si="887"/>
        <v>1094.9999999999998</v>
      </c>
      <c r="O6293">
        <f t="shared" si="888"/>
        <v>3</v>
      </c>
      <c r="P6293" t="str">
        <f t="shared" si="889"/>
        <v>Work</v>
      </c>
      <c r="Q6293" t="str">
        <f>VLOOKUP(N6293,IF(P6293="Work",Intervals!$A$4:$C$9,Intervals!$F$4:$H$9),3,1)</f>
        <v>Int_17-19</v>
      </c>
      <c r="R6293" t="str">
        <f t="shared" si="890"/>
        <v>1</v>
      </c>
      <c r="S6293">
        <f>VLOOKUP(N6293,IF(P6293="Work",Intervals!$A$4:$D$9,Intervals!$F$4:$I$9),4,1)</f>
        <v>4</v>
      </c>
    </row>
    <row r="6294" spans="1:19" x14ac:dyDescent="0.25">
      <c r="A6294" t="s">
        <v>187</v>
      </c>
      <c r="B6294" s="1" t="s">
        <v>6395</v>
      </c>
      <c r="C6294" t="s">
        <v>339</v>
      </c>
      <c r="D6294">
        <f t="shared" si="882"/>
        <v>6292</v>
      </c>
      <c r="E6294" t="s">
        <v>348</v>
      </c>
      <c r="F6294" t="s">
        <v>10</v>
      </c>
      <c r="G6294" t="s">
        <v>4</v>
      </c>
      <c r="H6294" t="s">
        <v>11589</v>
      </c>
      <c r="I6294" s="4">
        <v>42509</v>
      </c>
      <c r="J6294">
        <f t="shared" si="883"/>
        <v>3</v>
      </c>
      <c r="K6294">
        <f t="shared" si="884"/>
        <v>6</v>
      </c>
      <c r="L6294" s="3">
        <f t="shared" si="885"/>
        <v>42676</v>
      </c>
      <c r="M6294" t="str">
        <f t="shared" si="886"/>
        <v>18:15:00</v>
      </c>
      <c r="N6294">
        <f t="shared" si="887"/>
        <v>1094.9999999999998</v>
      </c>
      <c r="O6294">
        <f t="shared" si="888"/>
        <v>3</v>
      </c>
      <c r="P6294" t="str">
        <f t="shared" si="889"/>
        <v>Work</v>
      </c>
      <c r="Q6294" t="str">
        <f>VLOOKUP(N6294,IF(P6294="Work",Intervals!$A$4:$C$9,Intervals!$F$4:$H$9),3,1)</f>
        <v>Int_17-19</v>
      </c>
      <c r="R6294" t="str">
        <f t="shared" si="890"/>
        <v>1</v>
      </c>
      <c r="S6294">
        <f>VLOOKUP(N6294,IF(P6294="Work",Intervals!$A$4:$D$9,Intervals!$F$4:$I$9),4,1)</f>
        <v>4</v>
      </c>
    </row>
    <row r="6295" spans="1:19" x14ac:dyDescent="0.25">
      <c r="A6295" t="s">
        <v>165</v>
      </c>
      <c r="B6295" s="1" t="s">
        <v>6395</v>
      </c>
      <c r="C6295" t="s">
        <v>339</v>
      </c>
      <c r="D6295">
        <f t="shared" si="882"/>
        <v>6293</v>
      </c>
      <c r="E6295" t="s">
        <v>348</v>
      </c>
      <c r="F6295" t="s">
        <v>10</v>
      </c>
      <c r="G6295" t="s">
        <v>4</v>
      </c>
      <c r="H6295" t="s">
        <v>11589</v>
      </c>
      <c r="I6295" s="4">
        <v>42509</v>
      </c>
      <c r="J6295">
        <f t="shared" si="883"/>
        <v>3</v>
      </c>
      <c r="K6295">
        <f t="shared" si="884"/>
        <v>6</v>
      </c>
      <c r="L6295" s="3">
        <f t="shared" si="885"/>
        <v>42676</v>
      </c>
      <c r="M6295" t="str">
        <f t="shared" si="886"/>
        <v>18:15:00</v>
      </c>
      <c r="N6295">
        <f t="shared" si="887"/>
        <v>1094.9999999999998</v>
      </c>
      <c r="O6295">
        <f t="shared" si="888"/>
        <v>3</v>
      </c>
      <c r="P6295" t="str">
        <f t="shared" si="889"/>
        <v>Work</v>
      </c>
      <c r="Q6295" t="str">
        <f>VLOOKUP(N6295,IF(P6295="Work",Intervals!$A$4:$C$9,Intervals!$F$4:$H$9),3,1)</f>
        <v>Int_17-19</v>
      </c>
      <c r="R6295" t="str">
        <f t="shared" si="890"/>
        <v>1</v>
      </c>
      <c r="S6295">
        <f>VLOOKUP(N6295,IF(P6295="Work",Intervals!$A$4:$D$9,Intervals!$F$4:$I$9),4,1)</f>
        <v>4</v>
      </c>
    </row>
    <row r="6296" spans="1:19" x14ac:dyDescent="0.25">
      <c r="A6296" t="s">
        <v>91</v>
      </c>
      <c r="B6296" s="1" t="s">
        <v>6395</v>
      </c>
      <c r="C6296" t="s">
        <v>339</v>
      </c>
      <c r="D6296">
        <f t="shared" si="882"/>
        <v>6294</v>
      </c>
      <c r="E6296" t="s">
        <v>348</v>
      </c>
      <c r="F6296" t="s">
        <v>10</v>
      </c>
      <c r="G6296" t="s">
        <v>4</v>
      </c>
      <c r="H6296" t="s">
        <v>11589</v>
      </c>
      <c r="I6296" s="4">
        <v>42509</v>
      </c>
      <c r="J6296">
        <f t="shared" si="883"/>
        <v>3</v>
      </c>
      <c r="K6296">
        <f t="shared" si="884"/>
        <v>6</v>
      </c>
      <c r="L6296" s="3">
        <f t="shared" si="885"/>
        <v>42676</v>
      </c>
      <c r="M6296" t="str">
        <f t="shared" si="886"/>
        <v>18:15:00</v>
      </c>
      <c r="N6296">
        <f t="shared" si="887"/>
        <v>1094.9999999999998</v>
      </c>
      <c r="O6296">
        <f t="shared" si="888"/>
        <v>3</v>
      </c>
      <c r="P6296" t="str">
        <f t="shared" si="889"/>
        <v>Work</v>
      </c>
      <c r="Q6296" t="str">
        <f>VLOOKUP(N6296,IF(P6296="Work",Intervals!$A$4:$C$9,Intervals!$F$4:$H$9),3,1)</f>
        <v>Int_17-19</v>
      </c>
      <c r="R6296" t="str">
        <f t="shared" si="890"/>
        <v>1</v>
      </c>
      <c r="S6296">
        <f>VLOOKUP(N6296,IF(P6296="Work",Intervals!$A$4:$D$9,Intervals!$F$4:$I$9),4,1)</f>
        <v>4</v>
      </c>
    </row>
    <row r="6297" spans="1:19" x14ac:dyDescent="0.25">
      <c r="A6297" t="s">
        <v>102</v>
      </c>
      <c r="B6297" s="1" t="s">
        <v>6395</v>
      </c>
      <c r="C6297" t="s">
        <v>339</v>
      </c>
      <c r="D6297">
        <f t="shared" si="882"/>
        <v>6295</v>
      </c>
      <c r="E6297" t="s">
        <v>348</v>
      </c>
      <c r="F6297" t="s">
        <v>10</v>
      </c>
      <c r="G6297" t="s">
        <v>4</v>
      </c>
      <c r="H6297" t="s">
        <v>11589</v>
      </c>
      <c r="I6297" s="4">
        <v>42509</v>
      </c>
      <c r="J6297">
        <f t="shared" si="883"/>
        <v>3</v>
      </c>
      <c r="K6297">
        <f t="shared" si="884"/>
        <v>6</v>
      </c>
      <c r="L6297" s="3">
        <f t="shared" si="885"/>
        <v>42676</v>
      </c>
      <c r="M6297" t="str">
        <f t="shared" si="886"/>
        <v>18:15:00</v>
      </c>
      <c r="N6297">
        <f t="shared" si="887"/>
        <v>1094.9999999999998</v>
      </c>
      <c r="O6297">
        <f t="shared" si="888"/>
        <v>3</v>
      </c>
      <c r="P6297" t="str">
        <f t="shared" si="889"/>
        <v>Work</v>
      </c>
      <c r="Q6297" t="str">
        <f>VLOOKUP(N6297,IF(P6297="Work",Intervals!$A$4:$C$9,Intervals!$F$4:$H$9),3,1)</f>
        <v>Int_17-19</v>
      </c>
      <c r="R6297" t="str">
        <f t="shared" si="890"/>
        <v>1</v>
      </c>
      <c r="S6297">
        <f>VLOOKUP(N6297,IF(P6297="Work",Intervals!$A$4:$D$9,Intervals!$F$4:$I$9),4,1)</f>
        <v>4</v>
      </c>
    </row>
    <row r="6298" spans="1:19" x14ac:dyDescent="0.25">
      <c r="A6298" t="s">
        <v>104</v>
      </c>
      <c r="B6298" s="1" t="s">
        <v>6395</v>
      </c>
      <c r="C6298" t="s">
        <v>339</v>
      </c>
      <c r="D6298">
        <f t="shared" si="882"/>
        <v>6296</v>
      </c>
      <c r="E6298" t="s">
        <v>348</v>
      </c>
      <c r="F6298" t="s">
        <v>10</v>
      </c>
      <c r="G6298" t="s">
        <v>4</v>
      </c>
      <c r="H6298" t="s">
        <v>11589</v>
      </c>
      <c r="I6298" s="4">
        <v>42509</v>
      </c>
      <c r="J6298">
        <f t="shared" si="883"/>
        <v>3</v>
      </c>
      <c r="K6298">
        <f t="shared" si="884"/>
        <v>6</v>
      </c>
      <c r="L6298" s="3">
        <f t="shared" si="885"/>
        <v>42676</v>
      </c>
      <c r="M6298" t="str">
        <f t="shared" si="886"/>
        <v>18:15:00</v>
      </c>
      <c r="N6298">
        <f t="shared" si="887"/>
        <v>1094.9999999999998</v>
      </c>
      <c r="O6298">
        <f t="shared" si="888"/>
        <v>3</v>
      </c>
      <c r="P6298" t="str">
        <f t="shared" si="889"/>
        <v>Work</v>
      </c>
      <c r="Q6298" t="str">
        <f>VLOOKUP(N6298,IF(P6298="Work",Intervals!$A$4:$C$9,Intervals!$F$4:$H$9),3,1)</f>
        <v>Int_17-19</v>
      </c>
      <c r="R6298" t="str">
        <f t="shared" si="890"/>
        <v>1</v>
      </c>
      <c r="S6298">
        <f>VLOOKUP(N6298,IF(P6298="Work",Intervals!$A$4:$D$9,Intervals!$F$4:$I$9),4,1)</f>
        <v>4</v>
      </c>
    </row>
    <row r="6299" spans="1:19" x14ac:dyDescent="0.25">
      <c r="A6299" t="s">
        <v>100</v>
      </c>
      <c r="B6299" s="1" t="s">
        <v>6396</v>
      </c>
      <c r="C6299" t="s">
        <v>339</v>
      </c>
      <c r="D6299">
        <f t="shared" si="882"/>
        <v>6297</v>
      </c>
      <c r="E6299" t="s">
        <v>906</v>
      </c>
      <c r="F6299" t="s">
        <v>11566</v>
      </c>
      <c r="G6299" t="s">
        <v>30</v>
      </c>
      <c r="H6299" t="s">
        <v>11590</v>
      </c>
      <c r="I6299" t="s">
        <v>11664</v>
      </c>
      <c r="J6299">
        <f t="shared" si="883"/>
        <v>3</v>
      </c>
      <c r="K6299">
        <f t="shared" si="884"/>
        <v>6</v>
      </c>
      <c r="L6299" s="3">
        <f t="shared" si="885"/>
        <v>42676</v>
      </c>
      <c r="M6299" t="str">
        <f t="shared" si="886"/>
        <v>18:21:00</v>
      </c>
      <c r="N6299">
        <f t="shared" si="887"/>
        <v>1101</v>
      </c>
      <c r="O6299">
        <f t="shared" si="888"/>
        <v>3</v>
      </c>
      <c r="P6299" t="str">
        <f t="shared" si="889"/>
        <v>Work</v>
      </c>
      <c r="Q6299" t="str">
        <f>VLOOKUP(N6299,IF(P6299="Work",Intervals!$A$4:$C$9,Intervals!$F$4:$H$9),3,1)</f>
        <v>Int_17-19</v>
      </c>
      <c r="R6299" t="str">
        <f t="shared" si="890"/>
        <v>1</v>
      </c>
      <c r="S6299">
        <f>VLOOKUP(N6299,IF(P6299="Work",Intervals!$A$4:$D$9,Intervals!$F$4:$I$9),4,1)</f>
        <v>4</v>
      </c>
    </row>
    <row r="6300" spans="1:19" x14ac:dyDescent="0.25">
      <c r="A6300" t="s">
        <v>103</v>
      </c>
      <c r="B6300" s="1" t="s">
        <v>6397</v>
      </c>
      <c r="C6300" t="s">
        <v>339</v>
      </c>
      <c r="D6300">
        <f t="shared" si="882"/>
        <v>6298</v>
      </c>
      <c r="E6300" t="s">
        <v>894</v>
      </c>
      <c r="F6300" t="s">
        <v>11567</v>
      </c>
      <c r="G6300" t="s">
        <v>4</v>
      </c>
      <c r="H6300" t="s">
        <v>11589</v>
      </c>
      <c r="I6300" s="4">
        <v>42509</v>
      </c>
      <c r="J6300">
        <f t="shared" si="883"/>
        <v>3</v>
      </c>
      <c r="K6300">
        <f t="shared" si="884"/>
        <v>6</v>
      </c>
      <c r="L6300" s="3">
        <f t="shared" si="885"/>
        <v>42676</v>
      </c>
      <c r="M6300" t="str">
        <f t="shared" si="886"/>
        <v>18:40:00</v>
      </c>
      <c r="N6300">
        <f t="shared" si="887"/>
        <v>1119.9999999999998</v>
      </c>
      <c r="O6300">
        <f t="shared" si="888"/>
        <v>3</v>
      </c>
      <c r="P6300" t="str">
        <f t="shared" si="889"/>
        <v>Work</v>
      </c>
      <c r="Q6300" t="str">
        <f>VLOOKUP(N6300,IF(P6300="Work",Intervals!$A$4:$C$9,Intervals!$F$4:$H$9),3,1)</f>
        <v>Int_17-19</v>
      </c>
      <c r="R6300" t="str">
        <f t="shared" si="890"/>
        <v>1</v>
      </c>
      <c r="S6300">
        <f>VLOOKUP(N6300,IF(P6300="Work",Intervals!$A$4:$D$9,Intervals!$F$4:$I$9),4,1)</f>
        <v>4</v>
      </c>
    </row>
    <row r="6301" spans="1:19" x14ac:dyDescent="0.25">
      <c r="A6301" t="s">
        <v>261</v>
      </c>
      <c r="B6301" s="1" t="s">
        <v>6398</v>
      </c>
      <c r="C6301" t="s">
        <v>339</v>
      </c>
      <c r="D6301">
        <f t="shared" si="882"/>
        <v>6299</v>
      </c>
      <c r="E6301" t="s">
        <v>763</v>
      </c>
      <c r="F6301" t="s">
        <v>11567</v>
      </c>
      <c r="G6301" t="s">
        <v>4</v>
      </c>
      <c r="H6301" t="s">
        <v>11589</v>
      </c>
      <c r="I6301" s="4">
        <v>42509</v>
      </c>
      <c r="J6301">
        <f t="shared" si="883"/>
        <v>3</v>
      </c>
      <c r="K6301">
        <f t="shared" si="884"/>
        <v>6</v>
      </c>
      <c r="L6301" s="3">
        <f t="shared" si="885"/>
        <v>42676</v>
      </c>
      <c r="M6301" t="str">
        <f t="shared" si="886"/>
        <v>18:53:00</v>
      </c>
      <c r="N6301">
        <f t="shared" si="887"/>
        <v>1133</v>
      </c>
      <c r="O6301">
        <f t="shared" si="888"/>
        <v>3</v>
      </c>
      <c r="P6301" t="str">
        <f t="shared" si="889"/>
        <v>Work</v>
      </c>
      <c r="Q6301" t="str">
        <f>VLOOKUP(N6301,IF(P6301="Work",Intervals!$A$4:$C$9,Intervals!$F$4:$H$9),3,1)</f>
        <v>Int_17-19</v>
      </c>
      <c r="R6301" t="str">
        <f t="shared" si="890"/>
        <v>1</v>
      </c>
      <c r="S6301">
        <f>VLOOKUP(N6301,IF(P6301="Work",Intervals!$A$4:$D$9,Intervals!$F$4:$I$9),4,1)</f>
        <v>4</v>
      </c>
    </row>
    <row r="6302" spans="1:19" x14ac:dyDescent="0.25">
      <c r="A6302" t="s">
        <v>140</v>
      </c>
      <c r="B6302" s="1" t="s">
        <v>6399</v>
      </c>
      <c r="C6302" t="s">
        <v>339</v>
      </c>
      <c r="D6302">
        <f t="shared" si="882"/>
        <v>6300</v>
      </c>
      <c r="E6302" t="s">
        <v>793</v>
      </c>
      <c r="F6302" t="s">
        <v>10</v>
      </c>
      <c r="G6302" t="s">
        <v>4</v>
      </c>
      <c r="H6302" t="s">
        <v>11589</v>
      </c>
      <c r="I6302" s="4">
        <v>42509</v>
      </c>
      <c r="J6302">
        <f t="shared" si="883"/>
        <v>3</v>
      </c>
      <c r="K6302">
        <f t="shared" si="884"/>
        <v>6</v>
      </c>
      <c r="L6302" s="3">
        <f t="shared" si="885"/>
        <v>42676</v>
      </c>
      <c r="M6302" t="str">
        <f t="shared" si="886"/>
        <v>18:56:00</v>
      </c>
      <c r="N6302">
        <f t="shared" si="887"/>
        <v>1135.9999999999998</v>
      </c>
      <c r="O6302">
        <f t="shared" si="888"/>
        <v>3</v>
      </c>
      <c r="P6302" t="str">
        <f t="shared" si="889"/>
        <v>Work</v>
      </c>
      <c r="Q6302" t="str">
        <f>VLOOKUP(N6302,IF(P6302="Work",Intervals!$A$4:$C$9,Intervals!$F$4:$H$9),3,1)</f>
        <v>Int_17-19</v>
      </c>
      <c r="R6302" t="str">
        <f t="shared" si="890"/>
        <v>1</v>
      </c>
      <c r="S6302">
        <f>VLOOKUP(N6302,IF(P6302="Work",Intervals!$A$4:$D$9,Intervals!$F$4:$I$9),4,1)</f>
        <v>4</v>
      </c>
    </row>
    <row r="6303" spans="1:19" x14ac:dyDescent="0.25">
      <c r="A6303" t="s">
        <v>284</v>
      </c>
      <c r="B6303" s="1" t="s">
        <v>6400</v>
      </c>
      <c r="C6303" t="s">
        <v>339</v>
      </c>
      <c r="D6303">
        <f t="shared" si="882"/>
        <v>6301</v>
      </c>
      <c r="E6303" t="s">
        <v>914</v>
      </c>
      <c r="F6303" t="s">
        <v>10</v>
      </c>
      <c r="G6303" t="s">
        <v>4</v>
      </c>
      <c r="H6303" t="s">
        <v>11589</v>
      </c>
      <c r="I6303" s="4">
        <v>42509</v>
      </c>
      <c r="J6303">
        <f t="shared" si="883"/>
        <v>3</v>
      </c>
      <c r="K6303">
        <f t="shared" si="884"/>
        <v>6</v>
      </c>
      <c r="L6303" s="3">
        <f t="shared" si="885"/>
        <v>42676</v>
      </c>
      <c r="M6303" t="str">
        <f t="shared" si="886"/>
        <v>19:16:00</v>
      </c>
      <c r="N6303">
        <f t="shared" si="887"/>
        <v>1155.9999999999998</v>
      </c>
      <c r="O6303">
        <f t="shared" si="888"/>
        <v>3</v>
      </c>
      <c r="P6303" t="str">
        <f t="shared" si="889"/>
        <v>Work</v>
      </c>
      <c r="Q6303" t="str">
        <f>VLOOKUP(N6303,IF(P6303="Work",Intervals!$A$4:$C$9,Intervals!$F$4:$H$9),3,1)</f>
        <v>Int_19-21</v>
      </c>
      <c r="R6303" t="str">
        <f t="shared" si="890"/>
        <v>1</v>
      </c>
      <c r="S6303">
        <f>VLOOKUP(N6303,IF(P6303="Work",Intervals!$A$4:$D$9,Intervals!$F$4:$I$9),4,1)</f>
        <v>5</v>
      </c>
    </row>
    <row r="6304" spans="1:19" x14ac:dyDescent="0.25">
      <c r="A6304" t="s">
        <v>178</v>
      </c>
      <c r="B6304" s="1" t="s">
        <v>6401</v>
      </c>
      <c r="C6304" t="s">
        <v>339</v>
      </c>
      <c r="D6304">
        <f t="shared" si="882"/>
        <v>6302</v>
      </c>
      <c r="E6304" t="s">
        <v>417</v>
      </c>
      <c r="F6304" t="s">
        <v>11570</v>
      </c>
      <c r="G6304" t="s">
        <v>4</v>
      </c>
      <c r="H6304" t="s">
        <v>11612</v>
      </c>
      <c r="I6304" t="s">
        <v>11686</v>
      </c>
      <c r="J6304">
        <f t="shared" si="883"/>
        <v>3</v>
      </c>
      <c r="K6304">
        <f t="shared" si="884"/>
        <v>6</v>
      </c>
      <c r="L6304" s="3">
        <f t="shared" si="885"/>
        <v>42676</v>
      </c>
      <c r="M6304" t="str">
        <f t="shared" si="886"/>
        <v>19:21:00</v>
      </c>
      <c r="N6304">
        <f t="shared" si="887"/>
        <v>1160.9999999999998</v>
      </c>
      <c r="O6304">
        <f t="shared" si="888"/>
        <v>3</v>
      </c>
      <c r="P6304" t="str">
        <f t="shared" si="889"/>
        <v>Work</v>
      </c>
      <c r="Q6304" t="str">
        <f>VLOOKUP(N6304,IF(P6304="Work",Intervals!$A$4:$C$9,Intervals!$F$4:$H$9),3,1)</f>
        <v>Int_19-21</v>
      </c>
      <c r="R6304" t="str">
        <f t="shared" si="890"/>
        <v>1</v>
      </c>
      <c r="S6304">
        <f>VLOOKUP(N6304,IF(P6304="Work",Intervals!$A$4:$D$9,Intervals!$F$4:$I$9),4,1)</f>
        <v>5</v>
      </c>
    </row>
    <row r="6305" spans="1:19" x14ac:dyDescent="0.25">
      <c r="A6305" t="s">
        <v>99</v>
      </c>
      <c r="B6305" s="1" t="s">
        <v>6402</v>
      </c>
      <c r="C6305" t="s">
        <v>339</v>
      </c>
      <c r="D6305">
        <f t="shared" si="882"/>
        <v>6303</v>
      </c>
      <c r="E6305" t="s">
        <v>661</v>
      </c>
      <c r="F6305" t="s">
        <v>10</v>
      </c>
      <c r="G6305" t="s">
        <v>4</v>
      </c>
      <c r="H6305" t="s">
        <v>11589</v>
      </c>
      <c r="I6305" s="4">
        <v>42509</v>
      </c>
      <c r="J6305">
        <f t="shared" si="883"/>
        <v>3</v>
      </c>
      <c r="K6305">
        <f t="shared" si="884"/>
        <v>6</v>
      </c>
      <c r="L6305" s="3">
        <f t="shared" si="885"/>
        <v>42676</v>
      </c>
      <c r="M6305" t="str">
        <f t="shared" si="886"/>
        <v>20:07:00</v>
      </c>
      <c r="N6305">
        <f t="shared" si="887"/>
        <v>1207</v>
      </c>
      <c r="O6305">
        <f t="shared" si="888"/>
        <v>3</v>
      </c>
      <c r="P6305" t="str">
        <f t="shared" si="889"/>
        <v>Work</v>
      </c>
      <c r="Q6305" t="str">
        <f>VLOOKUP(N6305,IF(P6305="Work",Intervals!$A$4:$C$9,Intervals!$F$4:$H$9),3,1)</f>
        <v>Int_19-21</v>
      </c>
      <c r="R6305" t="str">
        <f t="shared" si="890"/>
        <v>1</v>
      </c>
      <c r="S6305">
        <f>VLOOKUP(N6305,IF(P6305="Work",Intervals!$A$4:$D$9,Intervals!$F$4:$I$9),4,1)</f>
        <v>5</v>
      </c>
    </row>
    <row r="6306" spans="1:19" x14ac:dyDescent="0.25">
      <c r="A6306" t="s">
        <v>103</v>
      </c>
      <c r="B6306" s="1" t="s">
        <v>6403</v>
      </c>
      <c r="C6306" t="s">
        <v>339</v>
      </c>
      <c r="D6306">
        <f t="shared" si="882"/>
        <v>6304</v>
      </c>
      <c r="E6306" t="s">
        <v>894</v>
      </c>
      <c r="F6306" t="s">
        <v>11567</v>
      </c>
      <c r="G6306" t="s">
        <v>4</v>
      </c>
      <c r="H6306" t="s">
        <v>11589</v>
      </c>
      <c r="I6306" s="4">
        <v>42509</v>
      </c>
      <c r="J6306">
        <f t="shared" si="883"/>
        <v>3</v>
      </c>
      <c r="K6306">
        <f t="shared" si="884"/>
        <v>6</v>
      </c>
      <c r="L6306" s="3">
        <f t="shared" si="885"/>
        <v>42676</v>
      </c>
      <c r="M6306" t="str">
        <f t="shared" si="886"/>
        <v>20:12:00</v>
      </c>
      <c r="N6306">
        <f t="shared" si="887"/>
        <v>1212.0000000000002</v>
      </c>
      <c r="O6306">
        <f t="shared" si="888"/>
        <v>3</v>
      </c>
      <c r="P6306" t="str">
        <f t="shared" si="889"/>
        <v>Work</v>
      </c>
      <c r="Q6306" t="str">
        <f>VLOOKUP(N6306,IF(P6306="Work",Intervals!$A$4:$C$9,Intervals!$F$4:$H$9),3,1)</f>
        <v>Int_19-21</v>
      </c>
      <c r="R6306" t="str">
        <f t="shared" si="890"/>
        <v>1</v>
      </c>
      <c r="S6306">
        <f>VLOOKUP(N6306,IF(P6306="Work",Intervals!$A$4:$D$9,Intervals!$F$4:$I$9),4,1)</f>
        <v>5</v>
      </c>
    </row>
    <row r="6307" spans="1:19" x14ac:dyDescent="0.25">
      <c r="A6307" t="s">
        <v>211</v>
      </c>
      <c r="B6307" s="1" t="s">
        <v>6404</v>
      </c>
      <c r="C6307" t="s">
        <v>339</v>
      </c>
      <c r="D6307">
        <f t="shared" si="882"/>
        <v>6305</v>
      </c>
      <c r="E6307" t="s">
        <v>765</v>
      </c>
      <c r="F6307" t="s">
        <v>10</v>
      </c>
      <c r="G6307" t="s">
        <v>4</v>
      </c>
      <c r="H6307" t="s">
        <v>11589</v>
      </c>
      <c r="I6307" s="4">
        <v>42509</v>
      </c>
      <c r="J6307">
        <f t="shared" si="883"/>
        <v>3</v>
      </c>
      <c r="K6307">
        <f t="shared" si="884"/>
        <v>6</v>
      </c>
      <c r="L6307" s="3">
        <f t="shared" si="885"/>
        <v>42676</v>
      </c>
      <c r="M6307" t="str">
        <f t="shared" si="886"/>
        <v>20:17:00</v>
      </c>
      <c r="N6307">
        <f t="shared" si="887"/>
        <v>1217.0000000000002</v>
      </c>
      <c r="O6307">
        <f t="shared" si="888"/>
        <v>3</v>
      </c>
      <c r="P6307" t="str">
        <f t="shared" si="889"/>
        <v>Work</v>
      </c>
      <c r="Q6307" t="str">
        <f>VLOOKUP(N6307,IF(P6307="Work",Intervals!$A$4:$C$9,Intervals!$F$4:$H$9),3,1)</f>
        <v>Int_19-21</v>
      </c>
      <c r="R6307" t="str">
        <f t="shared" si="890"/>
        <v>1</v>
      </c>
      <c r="S6307">
        <f>VLOOKUP(N6307,IF(P6307="Work",Intervals!$A$4:$D$9,Intervals!$F$4:$I$9),4,1)</f>
        <v>5</v>
      </c>
    </row>
    <row r="6308" spans="1:19" x14ac:dyDescent="0.25">
      <c r="A6308" t="s">
        <v>104</v>
      </c>
      <c r="B6308" s="1" t="s">
        <v>6405</v>
      </c>
      <c r="C6308" t="s">
        <v>339</v>
      </c>
      <c r="D6308">
        <f t="shared" si="882"/>
        <v>6306</v>
      </c>
      <c r="E6308" t="s">
        <v>348</v>
      </c>
      <c r="F6308" t="s">
        <v>10</v>
      </c>
      <c r="G6308" t="s">
        <v>4</v>
      </c>
      <c r="H6308" t="s">
        <v>11589</v>
      </c>
      <c r="I6308" s="4">
        <v>42509</v>
      </c>
      <c r="J6308">
        <f t="shared" si="883"/>
        <v>3</v>
      </c>
      <c r="K6308">
        <f t="shared" si="884"/>
        <v>6</v>
      </c>
      <c r="L6308" s="3">
        <f t="shared" si="885"/>
        <v>42676</v>
      </c>
      <c r="M6308" t="str">
        <f t="shared" si="886"/>
        <v>20:56:00</v>
      </c>
      <c r="N6308">
        <f t="shared" si="887"/>
        <v>1256</v>
      </c>
      <c r="O6308">
        <f t="shared" si="888"/>
        <v>3</v>
      </c>
      <c r="P6308" t="str">
        <f t="shared" si="889"/>
        <v>Work</v>
      </c>
      <c r="Q6308" t="str">
        <f>VLOOKUP(N6308,IF(P6308="Work",Intervals!$A$4:$C$9,Intervals!$F$4:$H$9),3,1)</f>
        <v>Int_19-21</v>
      </c>
      <c r="R6308" t="str">
        <f t="shared" si="890"/>
        <v>1</v>
      </c>
      <c r="S6308">
        <f>VLOOKUP(N6308,IF(P6308="Work",Intervals!$A$4:$D$9,Intervals!$F$4:$I$9),4,1)</f>
        <v>5</v>
      </c>
    </row>
    <row r="6309" spans="1:19" x14ac:dyDescent="0.25">
      <c r="A6309" t="s">
        <v>95</v>
      </c>
      <c r="B6309" s="1" t="s">
        <v>6406</v>
      </c>
      <c r="C6309" t="s">
        <v>339</v>
      </c>
      <c r="D6309">
        <f t="shared" si="882"/>
        <v>6307</v>
      </c>
      <c r="E6309" t="s">
        <v>352</v>
      </c>
      <c r="F6309" t="s">
        <v>10</v>
      </c>
      <c r="G6309" t="s">
        <v>4</v>
      </c>
      <c r="H6309" t="s">
        <v>11594</v>
      </c>
      <c r="I6309" t="s">
        <v>11668</v>
      </c>
      <c r="J6309">
        <f t="shared" si="883"/>
        <v>3</v>
      </c>
      <c r="K6309">
        <f t="shared" si="884"/>
        <v>6</v>
      </c>
      <c r="L6309" s="3">
        <f t="shared" si="885"/>
        <v>42676</v>
      </c>
      <c r="M6309" t="str">
        <f t="shared" si="886"/>
        <v>21:13:00</v>
      </c>
      <c r="N6309">
        <f t="shared" si="887"/>
        <v>1273</v>
      </c>
      <c r="O6309">
        <f t="shared" si="888"/>
        <v>3</v>
      </c>
      <c r="P6309" t="str">
        <f t="shared" si="889"/>
        <v>Work</v>
      </c>
      <c r="Q6309" t="str">
        <f>VLOOKUP(N6309,IF(P6309="Work",Intervals!$A$4:$C$9,Intervals!$F$4:$H$9),3,1)</f>
        <v>Int_21-</v>
      </c>
      <c r="R6309" t="str">
        <f t="shared" si="890"/>
        <v>1</v>
      </c>
      <c r="S6309">
        <f>VLOOKUP(N6309,IF(P6309="Work",Intervals!$A$4:$D$9,Intervals!$F$4:$I$9),4,1)</f>
        <v>6</v>
      </c>
    </row>
    <row r="6310" spans="1:19" x14ac:dyDescent="0.25">
      <c r="A6310" t="s">
        <v>113</v>
      </c>
      <c r="B6310" s="1" t="s">
        <v>6407</v>
      </c>
      <c r="C6310" t="s">
        <v>339</v>
      </c>
      <c r="D6310">
        <f t="shared" si="882"/>
        <v>6308</v>
      </c>
      <c r="E6310" t="s">
        <v>376</v>
      </c>
      <c r="F6310" t="s">
        <v>10</v>
      </c>
      <c r="G6310" t="s">
        <v>4</v>
      </c>
      <c r="H6310" t="s">
        <v>11603</v>
      </c>
      <c r="I6310" t="s">
        <v>11677</v>
      </c>
      <c r="J6310">
        <f t="shared" si="883"/>
        <v>3</v>
      </c>
      <c r="K6310">
        <f t="shared" si="884"/>
        <v>6</v>
      </c>
      <c r="L6310" s="3">
        <f t="shared" si="885"/>
        <v>42676</v>
      </c>
      <c r="M6310" t="str">
        <f t="shared" si="886"/>
        <v>21:37:00</v>
      </c>
      <c r="N6310">
        <f t="shared" si="887"/>
        <v>1297</v>
      </c>
      <c r="O6310">
        <f t="shared" si="888"/>
        <v>3</v>
      </c>
      <c r="P6310" t="str">
        <f t="shared" si="889"/>
        <v>Work</v>
      </c>
      <c r="Q6310" t="str">
        <f>VLOOKUP(N6310,IF(P6310="Work",Intervals!$A$4:$C$9,Intervals!$F$4:$H$9),3,1)</f>
        <v>Int_21-</v>
      </c>
      <c r="R6310" t="str">
        <f t="shared" si="890"/>
        <v>1</v>
      </c>
      <c r="S6310">
        <f>VLOOKUP(N6310,IF(P6310="Work",Intervals!$A$4:$D$9,Intervals!$F$4:$I$9),4,1)</f>
        <v>6</v>
      </c>
    </row>
    <row r="6311" spans="1:19" x14ac:dyDescent="0.25">
      <c r="A6311" t="s">
        <v>203</v>
      </c>
      <c r="B6311" s="1" t="s">
        <v>6408</v>
      </c>
      <c r="C6311" t="s">
        <v>339</v>
      </c>
      <c r="D6311">
        <f t="shared" si="882"/>
        <v>6309</v>
      </c>
      <c r="E6311" t="s">
        <v>915</v>
      </c>
      <c r="F6311" t="s">
        <v>10</v>
      </c>
      <c r="G6311" t="s">
        <v>4</v>
      </c>
      <c r="H6311" t="s">
        <v>11589</v>
      </c>
      <c r="I6311" s="4">
        <v>42509</v>
      </c>
      <c r="J6311">
        <f t="shared" si="883"/>
        <v>3</v>
      </c>
      <c r="K6311">
        <f t="shared" si="884"/>
        <v>6</v>
      </c>
      <c r="L6311" s="3">
        <f t="shared" si="885"/>
        <v>42676</v>
      </c>
      <c r="M6311" t="str">
        <f t="shared" si="886"/>
        <v>22:06:00</v>
      </c>
      <c r="N6311">
        <f t="shared" si="887"/>
        <v>1326</v>
      </c>
      <c r="O6311">
        <f t="shared" si="888"/>
        <v>3</v>
      </c>
      <c r="P6311" t="str">
        <f t="shared" si="889"/>
        <v>Work</v>
      </c>
      <c r="Q6311" t="str">
        <f>VLOOKUP(N6311,IF(P6311="Work",Intervals!$A$4:$C$9,Intervals!$F$4:$H$9),3,1)</f>
        <v>Int_21-</v>
      </c>
      <c r="R6311" t="str">
        <f t="shared" si="890"/>
        <v>1</v>
      </c>
      <c r="S6311">
        <f>VLOOKUP(N6311,IF(P6311="Work",Intervals!$A$4:$D$9,Intervals!$F$4:$I$9),4,1)</f>
        <v>6</v>
      </c>
    </row>
    <row r="6312" spans="1:19" x14ac:dyDescent="0.25">
      <c r="A6312" t="s">
        <v>284</v>
      </c>
      <c r="B6312" s="1" t="s">
        <v>6409</v>
      </c>
      <c r="C6312" t="s">
        <v>339</v>
      </c>
      <c r="D6312">
        <f t="shared" si="882"/>
        <v>6310</v>
      </c>
      <c r="E6312" t="s">
        <v>914</v>
      </c>
      <c r="F6312" t="s">
        <v>10</v>
      </c>
      <c r="G6312" t="s">
        <v>4</v>
      </c>
      <c r="H6312" t="s">
        <v>11589</v>
      </c>
      <c r="I6312" s="4">
        <v>42509</v>
      </c>
      <c r="J6312">
        <f t="shared" si="883"/>
        <v>3</v>
      </c>
      <c r="K6312">
        <f t="shared" si="884"/>
        <v>6</v>
      </c>
      <c r="L6312" s="3">
        <f t="shared" si="885"/>
        <v>42676</v>
      </c>
      <c r="M6312" t="str">
        <f t="shared" si="886"/>
        <v>22:25:00</v>
      </c>
      <c r="N6312">
        <f t="shared" si="887"/>
        <v>1344.9999999999998</v>
      </c>
      <c r="O6312">
        <f t="shared" si="888"/>
        <v>3</v>
      </c>
      <c r="P6312" t="str">
        <f t="shared" si="889"/>
        <v>Work</v>
      </c>
      <c r="Q6312" t="str">
        <f>VLOOKUP(N6312,IF(P6312="Work",Intervals!$A$4:$C$9,Intervals!$F$4:$H$9),3,1)</f>
        <v>Int_21-</v>
      </c>
      <c r="R6312" t="str">
        <f t="shared" si="890"/>
        <v>1</v>
      </c>
      <c r="S6312">
        <f>VLOOKUP(N6312,IF(P6312="Work",Intervals!$A$4:$D$9,Intervals!$F$4:$I$9),4,1)</f>
        <v>6</v>
      </c>
    </row>
    <row r="6313" spans="1:19" x14ac:dyDescent="0.25">
      <c r="A6313" t="s">
        <v>212</v>
      </c>
      <c r="B6313" s="1" t="s">
        <v>6409</v>
      </c>
      <c r="C6313" t="s">
        <v>339</v>
      </c>
      <c r="D6313">
        <f t="shared" si="882"/>
        <v>6311</v>
      </c>
      <c r="E6313" t="s">
        <v>864</v>
      </c>
      <c r="F6313" t="s">
        <v>11567</v>
      </c>
      <c r="G6313" t="s">
        <v>4</v>
      </c>
      <c r="H6313" t="s">
        <v>11589</v>
      </c>
      <c r="I6313" s="4">
        <v>42509</v>
      </c>
      <c r="J6313">
        <f t="shared" si="883"/>
        <v>3</v>
      </c>
      <c r="K6313">
        <f t="shared" si="884"/>
        <v>6</v>
      </c>
      <c r="L6313" s="3">
        <f t="shared" si="885"/>
        <v>42676</v>
      </c>
      <c r="M6313" t="str">
        <f t="shared" si="886"/>
        <v>22:25:00</v>
      </c>
      <c r="N6313">
        <f t="shared" si="887"/>
        <v>1344.9999999999998</v>
      </c>
      <c r="O6313">
        <f t="shared" si="888"/>
        <v>3</v>
      </c>
      <c r="P6313" t="str">
        <f t="shared" si="889"/>
        <v>Work</v>
      </c>
      <c r="Q6313" t="str">
        <f>VLOOKUP(N6313,IF(P6313="Work",Intervals!$A$4:$C$9,Intervals!$F$4:$H$9),3,1)</f>
        <v>Int_21-</v>
      </c>
      <c r="R6313" t="str">
        <f t="shared" si="890"/>
        <v>1</v>
      </c>
      <c r="S6313">
        <f>VLOOKUP(N6313,IF(P6313="Work",Intervals!$A$4:$D$9,Intervals!$F$4:$I$9),4,1)</f>
        <v>6</v>
      </c>
    </row>
    <row r="6314" spans="1:19" x14ac:dyDescent="0.25">
      <c r="A6314" t="s">
        <v>195</v>
      </c>
      <c r="B6314" s="1" t="s">
        <v>6410</v>
      </c>
      <c r="C6314" t="s">
        <v>339</v>
      </c>
      <c r="D6314">
        <f t="shared" si="882"/>
        <v>6312</v>
      </c>
      <c r="E6314" t="s">
        <v>594</v>
      </c>
      <c r="F6314" t="s">
        <v>11562</v>
      </c>
      <c r="G6314" t="s">
        <v>4</v>
      </c>
      <c r="H6314" t="s">
        <v>11591</v>
      </c>
      <c r="I6314" t="s">
        <v>11665</v>
      </c>
      <c r="J6314">
        <f t="shared" si="883"/>
        <v>3</v>
      </c>
      <c r="K6314">
        <f t="shared" si="884"/>
        <v>6</v>
      </c>
      <c r="L6314" s="3">
        <f t="shared" si="885"/>
        <v>42676</v>
      </c>
      <c r="M6314" t="str">
        <f t="shared" si="886"/>
        <v>23:21:00</v>
      </c>
      <c r="N6314">
        <f t="shared" si="887"/>
        <v>1401.0000000000002</v>
      </c>
      <c r="O6314">
        <f t="shared" si="888"/>
        <v>3</v>
      </c>
      <c r="P6314" t="str">
        <f t="shared" si="889"/>
        <v>Work</v>
      </c>
      <c r="Q6314" t="str">
        <f>VLOOKUP(N6314,IF(P6314="Work",Intervals!$A$4:$C$9,Intervals!$F$4:$H$9),3,1)</f>
        <v>Int_21-</v>
      </c>
      <c r="R6314" t="str">
        <f t="shared" si="890"/>
        <v>1</v>
      </c>
      <c r="S6314">
        <f>VLOOKUP(N6314,IF(P6314="Work",Intervals!$A$4:$D$9,Intervals!$F$4:$I$9),4,1)</f>
        <v>6</v>
      </c>
    </row>
    <row r="6315" spans="1:19" x14ac:dyDescent="0.25">
      <c r="A6315" t="s">
        <v>86</v>
      </c>
      <c r="B6315" s="1" t="s">
        <v>6411</v>
      </c>
      <c r="C6315" t="s">
        <v>339</v>
      </c>
      <c r="D6315">
        <f t="shared" si="882"/>
        <v>6313</v>
      </c>
      <c r="E6315" t="s">
        <v>470</v>
      </c>
      <c r="F6315" t="s">
        <v>10</v>
      </c>
      <c r="G6315" t="s">
        <v>4</v>
      </c>
      <c r="H6315" t="s">
        <v>11589</v>
      </c>
      <c r="I6315" s="4">
        <v>42509</v>
      </c>
      <c r="J6315">
        <f t="shared" si="883"/>
        <v>3</v>
      </c>
      <c r="K6315">
        <f t="shared" si="884"/>
        <v>6</v>
      </c>
      <c r="L6315" s="3">
        <f t="shared" si="885"/>
        <v>42677</v>
      </c>
      <c r="M6315" t="str">
        <f t="shared" si="886"/>
        <v>0:17:00</v>
      </c>
      <c r="N6315">
        <f t="shared" si="887"/>
        <v>17.000000000000099</v>
      </c>
      <c r="O6315">
        <f t="shared" si="888"/>
        <v>4</v>
      </c>
      <c r="P6315" t="str">
        <f t="shared" si="889"/>
        <v>Work</v>
      </c>
      <c r="Q6315" t="str">
        <f>VLOOKUP(N6315,IF(P6315="Work",Intervals!$A$4:$C$9,Intervals!$F$4:$H$9),3,1)</f>
        <v>Int_0-5</v>
      </c>
      <c r="R6315" t="str">
        <f t="shared" si="890"/>
        <v>1</v>
      </c>
      <c r="S6315">
        <f>VLOOKUP(N6315,IF(P6315="Work",Intervals!$A$4:$D$9,Intervals!$F$4:$I$9),4,1)</f>
        <v>1</v>
      </c>
    </row>
    <row r="6316" spans="1:19" x14ac:dyDescent="0.25">
      <c r="A6316" t="s">
        <v>241</v>
      </c>
      <c r="B6316" s="1" t="s">
        <v>6412</v>
      </c>
      <c r="C6316" t="s">
        <v>339</v>
      </c>
      <c r="D6316">
        <f t="shared" si="882"/>
        <v>6314</v>
      </c>
      <c r="E6316" t="s">
        <v>426</v>
      </c>
      <c r="F6316" t="s">
        <v>11571</v>
      </c>
      <c r="G6316" t="s">
        <v>4</v>
      </c>
      <c r="H6316" t="s">
        <v>11589</v>
      </c>
      <c r="I6316" s="4">
        <v>42509</v>
      </c>
      <c r="J6316">
        <f t="shared" si="883"/>
        <v>3</v>
      </c>
      <c r="K6316">
        <f t="shared" si="884"/>
        <v>6</v>
      </c>
      <c r="L6316" s="3">
        <f t="shared" si="885"/>
        <v>42677</v>
      </c>
      <c r="M6316" t="str">
        <f t="shared" si="886"/>
        <v>6:26:00</v>
      </c>
      <c r="N6316">
        <f t="shared" si="887"/>
        <v>385.99999999999989</v>
      </c>
      <c r="O6316">
        <f t="shared" si="888"/>
        <v>4</v>
      </c>
      <c r="P6316" t="str">
        <f t="shared" si="889"/>
        <v>Work</v>
      </c>
      <c r="Q6316" t="str">
        <f>VLOOKUP(N6316,IF(P6316="Work",Intervals!$A$4:$C$9,Intervals!$F$4:$H$9),3,1)</f>
        <v>Int_5-7</v>
      </c>
      <c r="R6316" t="str">
        <f t="shared" si="890"/>
        <v>1</v>
      </c>
      <c r="S6316">
        <f>VLOOKUP(N6316,IF(P6316="Work",Intervals!$A$4:$D$9,Intervals!$F$4:$I$9),4,1)</f>
        <v>2</v>
      </c>
    </row>
    <row r="6317" spans="1:19" x14ac:dyDescent="0.25">
      <c r="A6317" t="s">
        <v>88</v>
      </c>
      <c r="B6317" s="1" t="s">
        <v>6412</v>
      </c>
      <c r="C6317" t="s">
        <v>339</v>
      </c>
      <c r="D6317">
        <f t="shared" si="882"/>
        <v>6315</v>
      </c>
      <c r="E6317" t="s">
        <v>347</v>
      </c>
      <c r="F6317" t="s">
        <v>10</v>
      </c>
      <c r="G6317" t="s">
        <v>4</v>
      </c>
      <c r="H6317" t="s">
        <v>11589</v>
      </c>
      <c r="I6317" s="4">
        <v>42509</v>
      </c>
      <c r="J6317">
        <f t="shared" si="883"/>
        <v>3</v>
      </c>
      <c r="K6317">
        <f t="shared" si="884"/>
        <v>6</v>
      </c>
      <c r="L6317" s="3">
        <f t="shared" si="885"/>
        <v>42677</v>
      </c>
      <c r="M6317" t="str">
        <f t="shared" si="886"/>
        <v>6:26:00</v>
      </c>
      <c r="N6317">
        <f t="shared" si="887"/>
        <v>385.99999999999989</v>
      </c>
      <c r="O6317">
        <f t="shared" si="888"/>
        <v>4</v>
      </c>
      <c r="P6317" t="str">
        <f t="shared" si="889"/>
        <v>Work</v>
      </c>
      <c r="Q6317" t="str">
        <f>VLOOKUP(N6317,IF(P6317="Work",Intervals!$A$4:$C$9,Intervals!$F$4:$H$9),3,1)</f>
        <v>Int_5-7</v>
      </c>
      <c r="R6317" t="str">
        <f t="shared" si="890"/>
        <v>1</v>
      </c>
      <c r="S6317">
        <f>VLOOKUP(N6317,IF(P6317="Work",Intervals!$A$4:$D$9,Intervals!$F$4:$I$9),4,1)</f>
        <v>2</v>
      </c>
    </row>
    <row r="6318" spans="1:19" x14ac:dyDescent="0.25">
      <c r="A6318" t="s">
        <v>185</v>
      </c>
      <c r="B6318" s="1" t="s">
        <v>6413</v>
      </c>
      <c r="C6318" t="s">
        <v>339</v>
      </c>
      <c r="D6318">
        <f t="shared" si="882"/>
        <v>6316</v>
      </c>
      <c r="E6318" t="s">
        <v>347</v>
      </c>
      <c r="F6318" t="s">
        <v>10</v>
      </c>
      <c r="G6318" t="s">
        <v>4</v>
      </c>
      <c r="H6318" t="s">
        <v>11589</v>
      </c>
      <c r="I6318" s="4">
        <v>42509</v>
      </c>
      <c r="J6318">
        <f t="shared" si="883"/>
        <v>3</v>
      </c>
      <c r="K6318">
        <f t="shared" si="884"/>
        <v>6</v>
      </c>
      <c r="L6318" s="3">
        <f t="shared" si="885"/>
        <v>42677</v>
      </c>
      <c r="M6318" t="str">
        <f t="shared" si="886"/>
        <v>6:30:00</v>
      </c>
      <c r="N6318">
        <f t="shared" si="887"/>
        <v>389.99999999999989</v>
      </c>
      <c r="O6318">
        <f t="shared" si="888"/>
        <v>4</v>
      </c>
      <c r="P6318" t="str">
        <f t="shared" si="889"/>
        <v>Work</v>
      </c>
      <c r="Q6318" t="str">
        <f>VLOOKUP(N6318,IF(P6318="Work",Intervals!$A$4:$C$9,Intervals!$F$4:$H$9),3,1)</f>
        <v>Int_5-7</v>
      </c>
      <c r="R6318" t="str">
        <f t="shared" si="890"/>
        <v>1</v>
      </c>
      <c r="S6318">
        <f>VLOOKUP(N6318,IF(P6318="Work",Intervals!$A$4:$D$9,Intervals!$F$4:$I$9),4,1)</f>
        <v>2</v>
      </c>
    </row>
    <row r="6319" spans="1:19" x14ac:dyDescent="0.25">
      <c r="A6319" t="s">
        <v>115</v>
      </c>
      <c r="B6319" s="1" t="s">
        <v>6414</v>
      </c>
      <c r="C6319" t="s">
        <v>339</v>
      </c>
      <c r="D6319">
        <f t="shared" si="882"/>
        <v>6317</v>
      </c>
      <c r="E6319" t="s">
        <v>916</v>
      </c>
      <c r="F6319" t="s">
        <v>10</v>
      </c>
      <c r="G6319" t="s">
        <v>4</v>
      </c>
      <c r="H6319" t="s">
        <v>11589</v>
      </c>
      <c r="I6319" s="4">
        <v>42509</v>
      </c>
      <c r="J6319">
        <f t="shared" si="883"/>
        <v>3</v>
      </c>
      <c r="K6319">
        <f t="shared" si="884"/>
        <v>6</v>
      </c>
      <c r="L6319" s="3">
        <f t="shared" si="885"/>
        <v>42677</v>
      </c>
      <c r="M6319" t="str">
        <f t="shared" si="886"/>
        <v>6:34:00</v>
      </c>
      <c r="N6319">
        <f t="shared" si="887"/>
        <v>393.99999999999989</v>
      </c>
      <c r="O6319">
        <f t="shared" si="888"/>
        <v>4</v>
      </c>
      <c r="P6319" t="str">
        <f t="shared" si="889"/>
        <v>Work</v>
      </c>
      <c r="Q6319" t="str">
        <f>VLOOKUP(N6319,IF(P6319="Work",Intervals!$A$4:$C$9,Intervals!$F$4:$H$9),3,1)</f>
        <v>Int_5-7</v>
      </c>
      <c r="R6319" t="str">
        <f t="shared" si="890"/>
        <v>1</v>
      </c>
      <c r="S6319">
        <f>VLOOKUP(N6319,IF(P6319="Work",Intervals!$A$4:$D$9,Intervals!$F$4:$I$9),4,1)</f>
        <v>2</v>
      </c>
    </row>
    <row r="6320" spans="1:19" x14ac:dyDescent="0.25">
      <c r="A6320" t="s">
        <v>116</v>
      </c>
      <c r="B6320" s="1" t="s">
        <v>6415</v>
      </c>
      <c r="C6320" t="s">
        <v>339</v>
      </c>
      <c r="D6320">
        <f t="shared" si="882"/>
        <v>6318</v>
      </c>
      <c r="E6320" t="s">
        <v>379</v>
      </c>
      <c r="F6320" t="s">
        <v>10</v>
      </c>
      <c r="G6320" t="s">
        <v>4</v>
      </c>
      <c r="H6320" t="s">
        <v>11589</v>
      </c>
      <c r="I6320" s="4">
        <v>42509</v>
      </c>
      <c r="J6320">
        <f t="shared" si="883"/>
        <v>3</v>
      </c>
      <c r="K6320">
        <f t="shared" si="884"/>
        <v>6</v>
      </c>
      <c r="L6320" s="3">
        <f t="shared" si="885"/>
        <v>42677</v>
      </c>
      <c r="M6320" t="str">
        <f t="shared" si="886"/>
        <v>6:50:00</v>
      </c>
      <c r="N6320">
        <f t="shared" si="887"/>
        <v>410.00000000000011</v>
      </c>
      <c r="O6320">
        <f t="shared" si="888"/>
        <v>4</v>
      </c>
      <c r="P6320" t="str">
        <f t="shared" si="889"/>
        <v>Work</v>
      </c>
      <c r="Q6320" t="str">
        <f>VLOOKUP(N6320,IF(P6320="Work",Intervals!$A$4:$C$9,Intervals!$F$4:$H$9),3,1)</f>
        <v>Int_5-7</v>
      </c>
      <c r="R6320" t="str">
        <f t="shared" si="890"/>
        <v>1</v>
      </c>
      <c r="S6320">
        <f>VLOOKUP(N6320,IF(P6320="Work",Intervals!$A$4:$D$9,Intervals!$F$4:$I$9),4,1)</f>
        <v>2</v>
      </c>
    </row>
    <row r="6321" spans="1:19" x14ac:dyDescent="0.25">
      <c r="A6321" t="s">
        <v>121</v>
      </c>
      <c r="B6321" s="1" t="s">
        <v>6416</v>
      </c>
      <c r="C6321" t="s">
        <v>339</v>
      </c>
      <c r="D6321">
        <f t="shared" si="882"/>
        <v>6319</v>
      </c>
      <c r="E6321" t="s">
        <v>382</v>
      </c>
      <c r="F6321" t="s">
        <v>10</v>
      </c>
      <c r="G6321" t="s">
        <v>4</v>
      </c>
      <c r="H6321" t="s">
        <v>11589</v>
      </c>
      <c r="I6321" s="4">
        <v>42509</v>
      </c>
      <c r="J6321">
        <f t="shared" si="883"/>
        <v>3</v>
      </c>
      <c r="K6321">
        <f t="shared" si="884"/>
        <v>6</v>
      </c>
      <c r="L6321" s="3">
        <f t="shared" si="885"/>
        <v>42677</v>
      </c>
      <c r="M6321" t="str">
        <f t="shared" si="886"/>
        <v>6:54:00</v>
      </c>
      <c r="N6321">
        <f t="shared" si="887"/>
        <v>414.00000000000011</v>
      </c>
      <c r="O6321">
        <f t="shared" si="888"/>
        <v>4</v>
      </c>
      <c r="P6321" t="str">
        <f t="shared" si="889"/>
        <v>Work</v>
      </c>
      <c r="Q6321" t="str">
        <f>VLOOKUP(N6321,IF(P6321="Work",Intervals!$A$4:$C$9,Intervals!$F$4:$H$9),3,1)</f>
        <v>Int_5-7</v>
      </c>
      <c r="R6321" t="str">
        <f t="shared" si="890"/>
        <v>1</v>
      </c>
      <c r="S6321">
        <f>VLOOKUP(N6321,IF(P6321="Work",Intervals!$A$4:$D$9,Intervals!$F$4:$I$9),4,1)</f>
        <v>2</v>
      </c>
    </row>
    <row r="6322" spans="1:19" x14ac:dyDescent="0.25">
      <c r="A6322" t="s">
        <v>116</v>
      </c>
      <c r="B6322" s="1" t="s">
        <v>6417</v>
      </c>
      <c r="C6322" t="s">
        <v>339</v>
      </c>
      <c r="D6322">
        <f t="shared" si="882"/>
        <v>6320</v>
      </c>
      <c r="E6322" t="s">
        <v>379</v>
      </c>
      <c r="F6322" t="s">
        <v>10</v>
      </c>
      <c r="G6322" t="s">
        <v>4</v>
      </c>
      <c r="H6322" t="s">
        <v>11589</v>
      </c>
      <c r="I6322" s="4">
        <v>42509</v>
      </c>
      <c r="J6322">
        <f t="shared" si="883"/>
        <v>3</v>
      </c>
      <c r="K6322">
        <f t="shared" si="884"/>
        <v>6</v>
      </c>
      <c r="L6322" s="3">
        <f t="shared" si="885"/>
        <v>42677</v>
      </c>
      <c r="M6322" t="str">
        <f t="shared" si="886"/>
        <v>7:01:00</v>
      </c>
      <c r="N6322">
        <f t="shared" si="887"/>
        <v>420.99999999999994</v>
      </c>
      <c r="O6322">
        <f t="shared" si="888"/>
        <v>4</v>
      </c>
      <c r="P6322" t="str">
        <f t="shared" si="889"/>
        <v>Work</v>
      </c>
      <c r="Q6322" t="str">
        <f>VLOOKUP(N6322,IF(P6322="Work",Intervals!$A$4:$C$9,Intervals!$F$4:$H$9),3,1)</f>
        <v>Int_7-17</v>
      </c>
      <c r="R6322" t="str">
        <f t="shared" si="890"/>
        <v>1</v>
      </c>
      <c r="S6322">
        <f>VLOOKUP(N6322,IF(P6322="Work",Intervals!$A$4:$D$9,Intervals!$F$4:$I$9),4,1)</f>
        <v>3</v>
      </c>
    </row>
    <row r="6323" spans="1:19" x14ac:dyDescent="0.25">
      <c r="A6323" t="s">
        <v>181</v>
      </c>
      <c r="B6323" s="1" t="s">
        <v>6418</v>
      </c>
      <c r="C6323" t="s">
        <v>339</v>
      </c>
      <c r="D6323">
        <f t="shared" si="882"/>
        <v>6321</v>
      </c>
      <c r="E6323" t="s">
        <v>779</v>
      </c>
      <c r="F6323" t="s">
        <v>10</v>
      </c>
      <c r="G6323" t="s">
        <v>4</v>
      </c>
      <c r="H6323" t="s">
        <v>11589</v>
      </c>
      <c r="I6323" s="4">
        <v>42509</v>
      </c>
      <c r="J6323">
        <f t="shared" si="883"/>
        <v>3</v>
      </c>
      <c r="K6323">
        <f t="shared" si="884"/>
        <v>6</v>
      </c>
      <c r="L6323" s="3">
        <f t="shared" si="885"/>
        <v>42677</v>
      </c>
      <c r="M6323" t="str">
        <f t="shared" si="886"/>
        <v>7:02:00</v>
      </c>
      <c r="N6323">
        <f t="shared" si="887"/>
        <v>422.00000000000011</v>
      </c>
      <c r="O6323">
        <f t="shared" si="888"/>
        <v>4</v>
      </c>
      <c r="P6323" t="str">
        <f t="shared" si="889"/>
        <v>Work</v>
      </c>
      <c r="Q6323" t="str">
        <f>VLOOKUP(N6323,IF(P6323="Work",Intervals!$A$4:$C$9,Intervals!$F$4:$H$9),3,1)</f>
        <v>Int_7-17</v>
      </c>
      <c r="R6323" t="str">
        <f t="shared" si="890"/>
        <v>1</v>
      </c>
      <c r="S6323">
        <f>VLOOKUP(N6323,IF(P6323="Work",Intervals!$A$4:$D$9,Intervals!$F$4:$I$9),4,1)</f>
        <v>3</v>
      </c>
    </row>
    <row r="6324" spans="1:19" x14ac:dyDescent="0.25">
      <c r="A6324" t="s">
        <v>103</v>
      </c>
      <c r="B6324" s="1" t="s">
        <v>6419</v>
      </c>
      <c r="C6324" t="s">
        <v>339</v>
      </c>
      <c r="D6324">
        <f t="shared" si="882"/>
        <v>6322</v>
      </c>
      <c r="E6324" t="s">
        <v>894</v>
      </c>
      <c r="F6324" t="s">
        <v>11567</v>
      </c>
      <c r="G6324" t="s">
        <v>4</v>
      </c>
      <c r="H6324" t="s">
        <v>11589</v>
      </c>
      <c r="I6324" s="4">
        <v>42509</v>
      </c>
      <c r="J6324">
        <f t="shared" si="883"/>
        <v>3</v>
      </c>
      <c r="K6324">
        <f t="shared" si="884"/>
        <v>6</v>
      </c>
      <c r="L6324" s="3">
        <f t="shared" si="885"/>
        <v>42677</v>
      </c>
      <c r="M6324" t="str">
        <f t="shared" si="886"/>
        <v>7:15:00</v>
      </c>
      <c r="N6324">
        <f t="shared" si="887"/>
        <v>434.99999999999989</v>
      </c>
      <c r="O6324">
        <f t="shared" si="888"/>
        <v>4</v>
      </c>
      <c r="P6324" t="str">
        <f t="shared" si="889"/>
        <v>Work</v>
      </c>
      <c r="Q6324" t="str">
        <f>VLOOKUP(N6324,IF(P6324="Work",Intervals!$A$4:$C$9,Intervals!$F$4:$H$9),3,1)</f>
        <v>Int_7-17</v>
      </c>
      <c r="R6324" t="str">
        <f t="shared" si="890"/>
        <v>1</v>
      </c>
      <c r="S6324">
        <f>VLOOKUP(N6324,IF(P6324="Work",Intervals!$A$4:$D$9,Intervals!$F$4:$I$9),4,1)</f>
        <v>3</v>
      </c>
    </row>
    <row r="6325" spans="1:19" x14ac:dyDescent="0.25">
      <c r="A6325" t="s">
        <v>300</v>
      </c>
      <c r="B6325" s="1" t="s">
        <v>6420</v>
      </c>
      <c r="C6325" t="s">
        <v>339</v>
      </c>
      <c r="D6325">
        <f t="shared" si="882"/>
        <v>6323</v>
      </c>
      <c r="E6325" t="s">
        <v>348</v>
      </c>
      <c r="F6325" t="s">
        <v>10</v>
      </c>
      <c r="G6325" t="s">
        <v>4</v>
      </c>
      <c r="H6325" t="s">
        <v>11589</v>
      </c>
      <c r="I6325" s="4">
        <v>42509</v>
      </c>
      <c r="J6325">
        <f t="shared" si="883"/>
        <v>3</v>
      </c>
      <c r="K6325">
        <f t="shared" si="884"/>
        <v>6</v>
      </c>
      <c r="L6325" s="3">
        <f t="shared" si="885"/>
        <v>42677</v>
      </c>
      <c r="M6325" t="str">
        <f t="shared" si="886"/>
        <v>7:25:00</v>
      </c>
      <c r="N6325">
        <f t="shared" si="887"/>
        <v>444.99999999999989</v>
      </c>
      <c r="O6325">
        <f t="shared" si="888"/>
        <v>4</v>
      </c>
      <c r="P6325" t="str">
        <f t="shared" si="889"/>
        <v>Work</v>
      </c>
      <c r="Q6325" t="str">
        <f>VLOOKUP(N6325,IF(P6325="Work",Intervals!$A$4:$C$9,Intervals!$F$4:$H$9),3,1)</f>
        <v>Int_7-17</v>
      </c>
      <c r="R6325" t="str">
        <f t="shared" si="890"/>
        <v>1</v>
      </c>
      <c r="S6325">
        <f>VLOOKUP(N6325,IF(P6325="Work",Intervals!$A$4:$D$9,Intervals!$F$4:$I$9),4,1)</f>
        <v>3</v>
      </c>
    </row>
    <row r="6326" spans="1:19" x14ac:dyDescent="0.25">
      <c r="A6326" t="s">
        <v>115</v>
      </c>
      <c r="B6326" s="1" t="s">
        <v>6421</v>
      </c>
      <c r="C6326" t="s">
        <v>339</v>
      </c>
      <c r="D6326">
        <f t="shared" si="882"/>
        <v>6324</v>
      </c>
      <c r="E6326" t="s">
        <v>916</v>
      </c>
      <c r="F6326" t="s">
        <v>10</v>
      </c>
      <c r="G6326" t="s">
        <v>4</v>
      </c>
      <c r="H6326" t="s">
        <v>11589</v>
      </c>
      <c r="I6326" s="4">
        <v>42509</v>
      </c>
      <c r="J6326">
        <f t="shared" si="883"/>
        <v>3</v>
      </c>
      <c r="K6326">
        <f t="shared" si="884"/>
        <v>6</v>
      </c>
      <c r="L6326" s="3">
        <f t="shared" si="885"/>
        <v>42677</v>
      </c>
      <c r="M6326" t="str">
        <f t="shared" si="886"/>
        <v>7:29:00</v>
      </c>
      <c r="N6326">
        <f t="shared" si="887"/>
        <v>448.99999999999983</v>
      </c>
      <c r="O6326">
        <f t="shared" si="888"/>
        <v>4</v>
      </c>
      <c r="P6326" t="str">
        <f t="shared" si="889"/>
        <v>Work</v>
      </c>
      <c r="Q6326" t="str">
        <f>VLOOKUP(N6326,IF(P6326="Work",Intervals!$A$4:$C$9,Intervals!$F$4:$H$9),3,1)</f>
        <v>Int_7-17</v>
      </c>
      <c r="R6326" t="str">
        <f t="shared" si="890"/>
        <v>1</v>
      </c>
      <c r="S6326">
        <f>VLOOKUP(N6326,IF(P6326="Work",Intervals!$A$4:$D$9,Intervals!$F$4:$I$9),4,1)</f>
        <v>3</v>
      </c>
    </row>
    <row r="6327" spans="1:19" x14ac:dyDescent="0.25">
      <c r="A6327" t="s">
        <v>100</v>
      </c>
      <c r="B6327" s="1" t="s">
        <v>6422</v>
      </c>
      <c r="C6327" t="s">
        <v>339</v>
      </c>
      <c r="D6327">
        <f t="shared" si="882"/>
        <v>6325</v>
      </c>
      <c r="E6327" t="s">
        <v>917</v>
      </c>
      <c r="F6327" t="s">
        <v>11566</v>
      </c>
      <c r="G6327" t="s">
        <v>30</v>
      </c>
      <c r="H6327" t="s">
        <v>11590</v>
      </c>
      <c r="I6327" t="s">
        <v>11664</v>
      </c>
      <c r="J6327">
        <f t="shared" si="883"/>
        <v>3</v>
      </c>
      <c r="K6327">
        <f t="shared" si="884"/>
        <v>6</v>
      </c>
      <c r="L6327" s="3">
        <f t="shared" si="885"/>
        <v>42677</v>
      </c>
      <c r="M6327" t="str">
        <f t="shared" si="886"/>
        <v>7:37:00</v>
      </c>
      <c r="N6327">
        <f t="shared" si="887"/>
        <v>457.00000000000011</v>
      </c>
      <c r="O6327">
        <f t="shared" si="888"/>
        <v>4</v>
      </c>
      <c r="P6327" t="str">
        <f t="shared" si="889"/>
        <v>Work</v>
      </c>
      <c r="Q6327" t="str">
        <f>VLOOKUP(N6327,IF(P6327="Work",Intervals!$A$4:$C$9,Intervals!$F$4:$H$9),3,1)</f>
        <v>Int_7-17</v>
      </c>
      <c r="R6327" t="str">
        <f t="shared" si="890"/>
        <v>1</v>
      </c>
      <c r="S6327">
        <f>VLOOKUP(N6327,IF(P6327="Work",Intervals!$A$4:$D$9,Intervals!$F$4:$I$9),4,1)</f>
        <v>3</v>
      </c>
    </row>
    <row r="6328" spans="1:19" x14ac:dyDescent="0.25">
      <c r="A6328" t="s">
        <v>188</v>
      </c>
      <c r="B6328" s="1" t="s">
        <v>6423</v>
      </c>
      <c r="C6328" t="s">
        <v>339</v>
      </c>
      <c r="D6328">
        <f t="shared" si="882"/>
        <v>6326</v>
      </c>
      <c r="E6328" t="s">
        <v>423</v>
      </c>
      <c r="F6328" t="s">
        <v>10</v>
      </c>
      <c r="G6328" t="s">
        <v>4</v>
      </c>
      <c r="H6328" t="s">
        <v>11589</v>
      </c>
      <c r="I6328" s="4">
        <v>42509</v>
      </c>
      <c r="J6328">
        <f t="shared" si="883"/>
        <v>3</v>
      </c>
      <c r="K6328">
        <f t="shared" si="884"/>
        <v>6</v>
      </c>
      <c r="L6328" s="3">
        <f t="shared" si="885"/>
        <v>42677</v>
      </c>
      <c r="M6328" t="str">
        <f t="shared" si="886"/>
        <v>7:39:00</v>
      </c>
      <c r="N6328">
        <f t="shared" si="887"/>
        <v>459.00000000000011</v>
      </c>
      <c r="O6328">
        <f t="shared" si="888"/>
        <v>4</v>
      </c>
      <c r="P6328" t="str">
        <f t="shared" si="889"/>
        <v>Work</v>
      </c>
      <c r="Q6328" t="str">
        <f>VLOOKUP(N6328,IF(P6328="Work",Intervals!$A$4:$C$9,Intervals!$F$4:$H$9),3,1)</f>
        <v>Int_7-17</v>
      </c>
      <c r="R6328" t="str">
        <f t="shared" si="890"/>
        <v>1</v>
      </c>
      <c r="S6328">
        <f>VLOOKUP(N6328,IF(P6328="Work",Intervals!$A$4:$D$9,Intervals!$F$4:$I$9),4,1)</f>
        <v>3</v>
      </c>
    </row>
    <row r="6329" spans="1:19" x14ac:dyDescent="0.25">
      <c r="A6329" t="s">
        <v>100</v>
      </c>
      <c r="B6329" s="1" t="s">
        <v>6424</v>
      </c>
      <c r="C6329" t="s">
        <v>339</v>
      </c>
      <c r="D6329">
        <f t="shared" si="882"/>
        <v>6327</v>
      </c>
      <c r="E6329" t="s">
        <v>918</v>
      </c>
      <c r="F6329" t="s">
        <v>11565</v>
      </c>
      <c r="G6329" t="s">
        <v>30</v>
      </c>
      <c r="H6329" t="s">
        <v>11590</v>
      </c>
      <c r="I6329" t="s">
        <v>11664</v>
      </c>
      <c r="J6329">
        <f t="shared" si="883"/>
        <v>3</v>
      </c>
      <c r="K6329">
        <f t="shared" si="884"/>
        <v>6</v>
      </c>
      <c r="L6329" s="3">
        <f t="shared" si="885"/>
        <v>42677</v>
      </c>
      <c r="M6329" t="str">
        <f t="shared" si="886"/>
        <v>7:40:00</v>
      </c>
      <c r="N6329">
        <f t="shared" si="887"/>
        <v>459.99999999999994</v>
      </c>
      <c r="O6329">
        <f t="shared" si="888"/>
        <v>4</v>
      </c>
      <c r="P6329" t="str">
        <f t="shared" si="889"/>
        <v>Work</v>
      </c>
      <c r="Q6329" t="str">
        <f>VLOOKUP(N6329,IF(P6329="Work",Intervals!$A$4:$C$9,Intervals!$F$4:$H$9),3,1)</f>
        <v>Int_7-17</v>
      </c>
      <c r="R6329" t="str">
        <f t="shared" si="890"/>
        <v>1</v>
      </c>
      <c r="S6329">
        <f>VLOOKUP(N6329,IF(P6329="Work",Intervals!$A$4:$D$9,Intervals!$F$4:$I$9),4,1)</f>
        <v>3</v>
      </c>
    </row>
    <row r="6330" spans="1:19" x14ac:dyDescent="0.25">
      <c r="A6330" t="s">
        <v>169</v>
      </c>
      <c r="B6330" s="1" t="s">
        <v>6425</v>
      </c>
      <c r="C6330" t="s">
        <v>339</v>
      </c>
      <c r="D6330">
        <f t="shared" si="882"/>
        <v>6328</v>
      </c>
      <c r="E6330" t="s">
        <v>408</v>
      </c>
      <c r="F6330" t="s">
        <v>10</v>
      </c>
      <c r="G6330" t="s">
        <v>30</v>
      </c>
      <c r="H6330" t="s">
        <v>11590</v>
      </c>
      <c r="I6330" t="s">
        <v>11664</v>
      </c>
      <c r="J6330">
        <f t="shared" si="883"/>
        <v>3</v>
      </c>
      <c r="K6330">
        <f t="shared" si="884"/>
        <v>6</v>
      </c>
      <c r="L6330" s="3">
        <f t="shared" si="885"/>
        <v>42677</v>
      </c>
      <c r="M6330" t="str">
        <f t="shared" si="886"/>
        <v>7:41:00</v>
      </c>
      <c r="N6330">
        <f t="shared" si="887"/>
        <v>461.00000000000011</v>
      </c>
      <c r="O6330">
        <f t="shared" si="888"/>
        <v>4</v>
      </c>
      <c r="P6330" t="str">
        <f t="shared" si="889"/>
        <v>Work</v>
      </c>
      <c r="Q6330" t="str">
        <f>VLOOKUP(N6330,IF(P6330="Work",Intervals!$A$4:$C$9,Intervals!$F$4:$H$9),3,1)</f>
        <v>Int_7-17</v>
      </c>
      <c r="R6330" t="str">
        <f t="shared" si="890"/>
        <v>1</v>
      </c>
      <c r="S6330">
        <f>VLOOKUP(N6330,IF(P6330="Work",Intervals!$A$4:$D$9,Intervals!$F$4:$I$9),4,1)</f>
        <v>3</v>
      </c>
    </row>
    <row r="6331" spans="1:19" x14ac:dyDescent="0.25">
      <c r="A6331" t="s">
        <v>124</v>
      </c>
      <c r="B6331" s="1" t="s">
        <v>6426</v>
      </c>
      <c r="C6331" t="s">
        <v>339</v>
      </c>
      <c r="D6331">
        <f t="shared" si="882"/>
        <v>6329</v>
      </c>
      <c r="E6331" t="s">
        <v>347</v>
      </c>
      <c r="F6331" t="s">
        <v>10</v>
      </c>
      <c r="G6331" t="s">
        <v>4</v>
      </c>
      <c r="H6331" t="s">
        <v>11589</v>
      </c>
      <c r="I6331" s="4">
        <v>42509</v>
      </c>
      <c r="J6331">
        <f t="shared" si="883"/>
        <v>3</v>
      </c>
      <c r="K6331">
        <f t="shared" si="884"/>
        <v>6</v>
      </c>
      <c r="L6331" s="3">
        <f t="shared" si="885"/>
        <v>42677</v>
      </c>
      <c r="M6331" t="str">
        <f t="shared" si="886"/>
        <v>7:48:00</v>
      </c>
      <c r="N6331">
        <f t="shared" si="887"/>
        <v>467.99999999999994</v>
      </c>
      <c r="O6331">
        <f t="shared" si="888"/>
        <v>4</v>
      </c>
      <c r="P6331" t="str">
        <f t="shared" si="889"/>
        <v>Work</v>
      </c>
      <c r="Q6331" t="str">
        <f>VLOOKUP(N6331,IF(P6331="Work",Intervals!$A$4:$C$9,Intervals!$F$4:$H$9),3,1)</f>
        <v>Int_7-17</v>
      </c>
      <c r="R6331" t="str">
        <f t="shared" si="890"/>
        <v>1</v>
      </c>
      <c r="S6331">
        <f>VLOOKUP(N6331,IF(P6331="Work",Intervals!$A$4:$D$9,Intervals!$F$4:$I$9),4,1)</f>
        <v>3</v>
      </c>
    </row>
    <row r="6332" spans="1:19" x14ac:dyDescent="0.25">
      <c r="A6332" t="s">
        <v>95</v>
      </c>
      <c r="B6332" s="1" t="s">
        <v>6427</v>
      </c>
      <c r="C6332" t="s">
        <v>339</v>
      </c>
      <c r="D6332">
        <f t="shared" si="882"/>
        <v>6330</v>
      </c>
      <c r="E6332" t="s">
        <v>352</v>
      </c>
      <c r="F6332" t="s">
        <v>10</v>
      </c>
      <c r="G6332" t="s">
        <v>4</v>
      </c>
      <c r="H6332" t="s">
        <v>11594</v>
      </c>
      <c r="I6332" t="s">
        <v>11668</v>
      </c>
      <c r="J6332">
        <f t="shared" si="883"/>
        <v>3</v>
      </c>
      <c r="K6332">
        <f t="shared" si="884"/>
        <v>6</v>
      </c>
      <c r="L6332" s="3">
        <f t="shared" si="885"/>
        <v>42677</v>
      </c>
      <c r="M6332" t="str">
        <f t="shared" si="886"/>
        <v>7:53:00</v>
      </c>
      <c r="N6332">
        <f t="shared" si="887"/>
        <v>473.00000000000006</v>
      </c>
      <c r="O6332">
        <f t="shared" si="888"/>
        <v>4</v>
      </c>
      <c r="P6332" t="str">
        <f t="shared" si="889"/>
        <v>Work</v>
      </c>
      <c r="Q6332" t="str">
        <f>VLOOKUP(N6332,IF(P6332="Work",Intervals!$A$4:$C$9,Intervals!$F$4:$H$9),3,1)</f>
        <v>Int_7-17</v>
      </c>
      <c r="R6332" t="str">
        <f t="shared" si="890"/>
        <v>1</v>
      </c>
      <c r="S6332">
        <f>VLOOKUP(N6332,IF(P6332="Work",Intervals!$A$4:$D$9,Intervals!$F$4:$I$9),4,1)</f>
        <v>3</v>
      </c>
    </row>
    <row r="6333" spans="1:19" x14ac:dyDescent="0.25">
      <c r="A6333" t="s">
        <v>127</v>
      </c>
      <c r="B6333" s="1" t="s">
        <v>6428</v>
      </c>
      <c r="C6333" t="s">
        <v>339</v>
      </c>
      <c r="D6333">
        <f t="shared" si="882"/>
        <v>6331</v>
      </c>
      <c r="E6333" t="s">
        <v>388</v>
      </c>
      <c r="F6333" t="s">
        <v>10</v>
      </c>
      <c r="G6333" t="s">
        <v>4</v>
      </c>
      <c r="H6333" t="s">
        <v>11604</v>
      </c>
      <c r="I6333" t="s">
        <v>11678</v>
      </c>
      <c r="J6333">
        <f t="shared" si="883"/>
        <v>3</v>
      </c>
      <c r="K6333">
        <f t="shared" si="884"/>
        <v>6</v>
      </c>
      <c r="L6333" s="3">
        <f t="shared" si="885"/>
        <v>42677</v>
      </c>
      <c r="M6333" t="str">
        <f t="shared" si="886"/>
        <v>7:55:00</v>
      </c>
      <c r="N6333">
        <f t="shared" si="887"/>
        <v>475.00000000000006</v>
      </c>
      <c r="O6333">
        <f t="shared" si="888"/>
        <v>4</v>
      </c>
      <c r="P6333" t="str">
        <f t="shared" si="889"/>
        <v>Work</v>
      </c>
      <c r="Q6333" t="str">
        <f>VLOOKUP(N6333,IF(P6333="Work",Intervals!$A$4:$C$9,Intervals!$F$4:$H$9),3,1)</f>
        <v>Int_7-17</v>
      </c>
      <c r="R6333" t="str">
        <f t="shared" si="890"/>
        <v>1</v>
      </c>
      <c r="S6333">
        <f>VLOOKUP(N6333,IF(P6333="Work",Intervals!$A$4:$D$9,Intervals!$F$4:$I$9),4,1)</f>
        <v>3</v>
      </c>
    </row>
    <row r="6334" spans="1:19" x14ac:dyDescent="0.25">
      <c r="A6334" t="s">
        <v>122</v>
      </c>
      <c r="B6334" s="1" t="s">
        <v>6429</v>
      </c>
      <c r="C6334" t="s">
        <v>339</v>
      </c>
      <c r="D6334">
        <f t="shared" si="882"/>
        <v>6332</v>
      </c>
      <c r="E6334" t="s">
        <v>347</v>
      </c>
      <c r="F6334" t="s">
        <v>10</v>
      </c>
      <c r="G6334" t="s">
        <v>4</v>
      </c>
      <c r="H6334" t="s">
        <v>11589</v>
      </c>
      <c r="I6334" s="4">
        <v>42509</v>
      </c>
      <c r="J6334">
        <f t="shared" si="883"/>
        <v>3</v>
      </c>
      <c r="K6334">
        <f t="shared" si="884"/>
        <v>6</v>
      </c>
      <c r="L6334" s="3">
        <f t="shared" si="885"/>
        <v>42677</v>
      </c>
      <c r="M6334" t="str">
        <f t="shared" si="886"/>
        <v>7:57:00</v>
      </c>
      <c r="N6334">
        <f t="shared" si="887"/>
        <v>477.00000000000006</v>
      </c>
      <c r="O6334">
        <f t="shared" si="888"/>
        <v>4</v>
      </c>
      <c r="P6334" t="str">
        <f t="shared" si="889"/>
        <v>Work</v>
      </c>
      <c r="Q6334" t="str">
        <f>VLOOKUP(N6334,IF(P6334="Work",Intervals!$A$4:$C$9,Intervals!$F$4:$H$9),3,1)</f>
        <v>Int_7-17</v>
      </c>
      <c r="R6334" t="str">
        <f t="shared" si="890"/>
        <v>1</v>
      </c>
      <c r="S6334">
        <f>VLOOKUP(N6334,IF(P6334="Work",Intervals!$A$4:$D$9,Intervals!$F$4:$I$9),4,1)</f>
        <v>3</v>
      </c>
    </row>
    <row r="6335" spans="1:19" x14ac:dyDescent="0.25">
      <c r="A6335" t="s">
        <v>125</v>
      </c>
      <c r="B6335" s="1" t="s">
        <v>6430</v>
      </c>
      <c r="C6335" t="s">
        <v>339</v>
      </c>
      <c r="D6335">
        <f t="shared" si="882"/>
        <v>6333</v>
      </c>
      <c r="E6335" t="s">
        <v>386</v>
      </c>
      <c r="F6335" t="s">
        <v>10</v>
      </c>
      <c r="G6335" t="s">
        <v>4</v>
      </c>
      <c r="H6335" t="s">
        <v>11603</v>
      </c>
      <c r="I6335" t="s">
        <v>11677</v>
      </c>
      <c r="J6335">
        <f t="shared" si="883"/>
        <v>3</v>
      </c>
      <c r="K6335">
        <f t="shared" si="884"/>
        <v>6</v>
      </c>
      <c r="L6335" s="3">
        <f t="shared" si="885"/>
        <v>42677</v>
      </c>
      <c r="M6335" t="str">
        <f t="shared" si="886"/>
        <v>8:02:00</v>
      </c>
      <c r="N6335">
        <f t="shared" si="887"/>
        <v>481.99999999999989</v>
      </c>
      <c r="O6335">
        <f t="shared" si="888"/>
        <v>4</v>
      </c>
      <c r="P6335" t="str">
        <f t="shared" si="889"/>
        <v>Work</v>
      </c>
      <c r="Q6335" t="str">
        <f>VLOOKUP(N6335,IF(P6335="Work",Intervals!$A$4:$C$9,Intervals!$F$4:$H$9),3,1)</f>
        <v>Int_7-17</v>
      </c>
      <c r="R6335" t="str">
        <f t="shared" si="890"/>
        <v>1</v>
      </c>
      <c r="S6335">
        <f>VLOOKUP(N6335,IF(P6335="Work",Intervals!$A$4:$D$9,Intervals!$F$4:$I$9),4,1)</f>
        <v>3</v>
      </c>
    </row>
    <row r="6336" spans="1:19" x14ac:dyDescent="0.25">
      <c r="A6336" t="s">
        <v>193</v>
      </c>
      <c r="B6336" s="1" t="s">
        <v>6431</v>
      </c>
      <c r="C6336" t="s">
        <v>339</v>
      </c>
      <c r="D6336">
        <f t="shared" si="882"/>
        <v>6334</v>
      </c>
      <c r="E6336" t="s">
        <v>347</v>
      </c>
      <c r="F6336" t="s">
        <v>10</v>
      </c>
      <c r="G6336" t="s">
        <v>4</v>
      </c>
      <c r="H6336" t="s">
        <v>11589</v>
      </c>
      <c r="I6336" s="4">
        <v>42509</v>
      </c>
      <c r="J6336">
        <f t="shared" si="883"/>
        <v>3</v>
      </c>
      <c r="K6336">
        <f t="shared" si="884"/>
        <v>6</v>
      </c>
      <c r="L6336" s="3">
        <f t="shared" si="885"/>
        <v>42677</v>
      </c>
      <c r="M6336" t="str">
        <f t="shared" si="886"/>
        <v>8:03:00</v>
      </c>
      <c r="N6336">
        <f t="shared" si="887"/>
        <v>483.00000000000006</v>
      </c>
      <c r="O6336">
        <f t="shared" si="888"/>
        <v>4</v>
      </c>
      <c r="P6336" t="str">
        <f t="shared" si="889"/>
        <v>Work</v>
      </c>
      <c r="Q6336" t="str">
        <f>VLOOKUP(N6336,IF(P6336="Work",Intervals!$A$4:$C$9,Intervals!$F$4:$H$9),3,1)</f>
        <v>Int_7-17</v>
      </c>
      <c r="R6336" t="str">
        <f t="shared" si="890"/>
        <v>1</v>
      </c>
      <c r="S6336">
        <f>VLOOKUP(N6336,IF(P6336="Work",Intervals!$A$4:$D$9,Intervals!$F$4:$I$9),4,1)</f>
        <v>3</v>
      </c>
    </row>
    <row r="6337" spans="1:19" x14ac:dyDescent="0.25">
      <c r="A6337" t="s">
        <v>99</v>
      </c>
      <c r="B6337" s="1" t="s">
        <v>6432</v>
      </c>
      <c r="C6337" t="s">
        <v>339</v>
      </c>
      <c r="D6337">
        <f t="shared" si="882"/>
        <v>6335</v>
      </c>
      <c r="E6337" t="s">
        <v>386</v>
      </c>
      <c r="F6337" t="s">
        <v>10</v>
      </c>
      <c r="G6337" t="s">
        <v>4</v>
      </c>
      <c r="H6337" t="s">
        <v>11603</v>
      </c>
      <c r="I6337" t="s">
        <v>11677</v>
      </c>
      <c r="J6337">
        <f t="shared" si="883"/>
        <v>3</v>
      </c>
      <c r="K6337">
        <f t="shared" si="884"/>
        <v>6</v>
      </c>
      <c r="L6337" s="3">
        <f t="shared" si="885"/>
        <v>42677</v>
      </c>
      <c r="M6337" t="str">
        <f t="shared" si="886"/>
        <v>8:13:00</v>
      </c>
      <c r="N6337">
        <f t="shared" si="887"/>
        <v>493</v>
      </c>
      <c r="O6337">
        <f t="shared" si="888"/>
        <v>4</v>
      </c>
      <c r="P6337" t="str">
        <f t="shared" si="889"/>
        <v>Work</v>
      </c>
      <c r="Q6337" t="str">
        <f>VLOOKUP(N6337,IF(P6337="Work",Intervals!$A$4:$C$9,Intervals!$F$4:$H$9),3,1)</f>
        <v>Int_7-17</v>
      </c>
      <c r="R6337" t="str">
        <f t="shared" si="890"/>
        <v>1</v>
      </c>
      <c r="S6337">
        <f>VLOOKUP(N6337,IF(P6337="Work",Intervals!$A$4:$D$9,Intervals!$F$4:$I$9),4,1)</f>
        <v>3</v>
      </c>
    </row>
    <row r="6338" spans="1:19" x14ac:dyDescent="0.25">
      <c r="A6338" t="s">
        <v>106</v>
      </c>
      <c r="B6338" s="1" t="s">
        <v>6433</v>
      </c>
      <c r="C6338" t="s">
        <v>339</v>
      </c>
      <c r="D6338">
        <f t="shared" si="882"/>
        <v>6336</v>
      </c>
      <c r="E6338" t="s">
        <v>386</v>
      </c>
      <c r="F6338" t="s">
        <v>10</v>
      </c>
      <c r="G6338" t="s">
        <v>4</v>
      </c>
      <c r="H6338" t="s">
        <v>11603</v>
      </c>
      <c r="I6338" t="s">
        <v>11677</v>
      </c>
      <c r="J6338">
        <f t="shared" si="883"/>
        <v>3</v>
      </c>
      <c r="K6338">
        <f t="shared" si="884"/>
        <v>6</v>
      </c>
      <c r="L6338" s="3">
        <f t="shared" si="885"/>
        <v>42677</v>
      </c>
      <c r="M6338" t="str">
        <f t="shared" si="886"/>
        <v>8:15:00</v>
      </c>
      <c r="N6338">
        <f t="shared" si="887"/>
        <v>495</v>
      </c>
      <c r="O6338">
        <f t="shared" si="888"/>
        <v>4</v>
      </c>
      <c r="P6338" t="str">
        <f t="shared" si="889"/>
        <v>Work</v>
      </c>
      <c r="Q6338" t="str">
        <f>VLOOKUP(N6338,IF(P6338="Work",Intervals!$A$4:$C$9,Intervals!$F$4:$H$9),3,1)</f>
        <v>Int_7-17</v>
      </c>
      <c r="R6338" t="str">
        <f t="shared" si="890"/>
        <v>1</v>
      </c>
      <c r="S6338">
        <f>VLOOKUP(N6338,IF(P6338="Work",Intervals!$A$4:$D$9,Intervals!$F$4:$I$9),4,1)</f>
        <v>3</v>
      </c>
    </row>
    <row r="6339" spans="1:19" x14ac:dyDescent="0.25">
      <c r="A6339" t="s">
        <v>83</v>
      </c>
      <c r="B6339" s="1" t="s">
        <v>6434</v>
      </c>
      <c r="C6339" t="s">
        <v>339</v>
      </c>
      <c r="D6339">
        <f t="shared" ref="D6339:D6402" si="891">ROW()-ROW($D$2)</f>
        <v>6337</v>
      </c>
      <c r="E6339" t="s">
        <v>384</v>
      </c>
      <c r="F6339" t="s">
        <v>10</v>
      </c>
      <c r="G6339" t="s">
        <v>4</v>
      </c>
      <c r="H6339" t="s">
        <v>11589</v>
      </c>
      <c r="I6339" s="4">
        <v>42509</v>
      </c>
      <c r="J6339">
        <f t="shared" ref="J6339:J6402" si="892">SEARCH("-",B6339)</f>
        <v>3</v>
      </c>
      <c r="K6339">
        <f t="shared" ref="K6339:K6402" si="893">SEARCH("-",B6339,J6339+1)</f>
        <v>6</v>
      </c>
      <c r="L6339" s="3">
        <f t="shared" ref="L6339:L6402" si="894">DATE(MID(B6339,K6339+1,4),LEFT(B6339,J6339-1),MID(B6339,J6339+1,K6339-J6339-1))</f>
        <v>42677</v>
      </c>
      <c r="M6339" t="str">
        <f t="shared" ref="M6339:M6402" si="895">MID(B6339,SEARCH(" ",B6339)+1,99)</f>
        <v>8:20:00</v>
      </c>
      <c r="N6339">
        <f t="shared" ref="N6339:N6402" si="896">((M6339+1)-"1.1.1900  0:00:00")*24*60</f>
        <v>500.00000000000011</v>
      </c>
      <c r="O6339">
        <f t="shared" ref="O6339:O6402" si="897">WEEKDAY(L6339,2)</f>
        <v>4</v>
      </c>
      <c r="P6339" t="str">
        <f t="shared" ref="P6339:P6402" si="898">IF(O6339&gt;5,"NonWork","Work")</f>
        <v>Work</v>
      </c>
      <c r="Q6339" t="str">
        <f>VLOOKUP(N6339,IF(P6339="Work",Intervals!$A$4:$C$9,Intervals!$F$4:$H$9),3,1)</f>
        <v>Int_7-17</v>
      </c>
      <c r="R6339" t="str">
        <f t="shared" ref="R6339:R6402" si="899">IF(O6339&gt;5,"2","1")</f>
        <v>1</v>
      </c>
      <c r="S6339">
        <f>VLOOKUP(N6339,IF(P6339="Work",Intervals!$A$4:$D$9,Intervals!$F$4:$I$9),4,1)</f>
        <v>3</v>
      </c>
    </row>
    <row r="6340" spans="1:19" x14ac:dyDescent="0.25">
      <c r="A6340" t="s">
        <v>143</v>
      </c>
      <c r="B6340" s="1" t="s">
        <v>6435</v>
      </c>
      <c r="C6340" t="s">
        <v>339</v>
      </c>
      <c r="D6340">
        <f t="shared" si="891"/>
        <v>6338</v>
      </c>
      <c r="E6340" t="s">
        <v>386</v>
      </c>
      <c r="F6340" t="s">
        <v>10</v>
      </c>
      <c r="G6340" t="s">
        <v>4</v>
      </c>
      <c r="H6340" t="s">
        <v>11603</v>
      </c>
      <c r="I6340" t="s">
        <v>11677</v>
      </c>
      <c r="J6340">
        <f t="shared" si="892"/>
        <v>3</v>
      </c>
      <c r="K6340">
        <f t="shared" si="893"/>
        <v>6</v>
      </c>
      <c r="L6340" s="3">
        <f t="shared" si="894"/>
        <v>42677</v>
      </c>
      <c r="M6340" t="str">
        <f t="shared" si="895"/>
        <v>8:22:00</v>
      </c>
      <c r="N6340">
        <f t="shared" si="896"/>
        <v>502.00000000000011</v>
      </c>
      <c r="O6340">
        <f t="shared" si="897"/>
        <v>4</v>
      </c>
      <c r="P6340" t="str">
        <f t="shared" si="898"/>
        <v>Work</v>
      </c>
      <c r="Q6340" t="str">
        <f>VLOOKUP(N6340,IF(P6340="Work",Intervals!$A$4:$C$9,Intervals!$F$4:$H$9),3,1)</f>
        <v>Int_7-17</v>
      </c>
      <c r="R6340" t="str">
        <f t="shared" si="899"/>
        <v>1</v>
      </c>
      <c r="S6340">
        <f>VLOOKUP(N6340,IF(P6340="Work",Intervals!$A$4:$D$9,Intervals!$F$4:$I$9),4,1)</f>
        <v>3</v>
      </c>
    </row>
    <row r="6341" spans="1:19" x14ac:dyDescent="0.25">
      <c r="A6341" t="s">
        <v>178</v>
      </c>
      <c r="B6341" s="1" t="s">
        <v>6436</v>
      </c>
      <c r="C6341" t="s">
        <v>339</v>
      </c>
      <c r="D6341">
        <f t="shared" si="891"/>
        <v>6339</v>
      </c>
      <c r="E6341" t="s">
        <v>417</v>
      </c>
      <c r="F6341" t="s">
        <v>11570</v>
      </c>
      <c r="G6341" t="s">
        <v>4</v>
      </c>
      <c r="H6341" t="s">
        <v>11612</v>
      </c>
      <c r="I6341" t="s">
        <v>11686</v>
      </c>
      <c r="J6341">
        <f t="shared" si="892"/>
        <v>3</v>
      </c>
      <c r="K6341">
        <f t="shared" si="893"/>
        <v>6</v>
      </c>
      <c r="L6341" s="3">
        <f t="shared" si="894"/>
        <v>42677</v>
      </c>
      <c r="M6341" t="str">
        <f t="shared" si="895"/>
        <v>8:23:00</v>
      </c>
      <c r="N6341">
        <f t="shared" si="896"/>
        <v>503</v>
      </c>
      <c r="O6341">
        <f t="shared" si="897"/>
        <v>4</v>
      </c>
      <c r="P6341" t="str">
        <f t="shared" si="898"/>
        <v>Work</v>
      </c>
      <c r="Q6341" t="str">
        <f>VLOOKUP(N6341,IF(P6341="Work",Intervals!$A$4:$C$9,Intervals!$F$4:$H$9),3,1)</f>
        <v>Int_7-17</v>
      </c>
      <c r="R6341" t="str">
        <f t="shared" si="899"/>
        <v>1</v>
      </c>
      <c r="S6341">
        <f>VLOOKUP(N6341,IF(P6341="Work",Intervals!$A$4:$D$9,Intervals!$F$4:$I$9),4,1)</f>
        <v>3</v>
      </c>
    </row>
    <row r="6342" spans="1:19" x14ac:dyDescent="0.25">
      <c r="A6342" t="s">
        <v>119</v>
      </c>
      <c r="B6342" s="1" t="s">
        <v>6436</v>
      </c>
      <c r="C6342" t="s">
        <v>339</v>
      </c>
      <c r="D6342">
        <f t="shared" si="891"/>
        <v>6340</v>
      </c>
      <c r="E6342" t="s">
        <v>381</v>
      </c>
      <c r="F6342" t="s">
        <v>10</v>
      </c>
      <c r="G6342" t="s">
        <v>4</v>
      </c>
      <c r="H6342" t="s">
        <v>11589</v>
      </c>
      <c r="I6342" s="4">
        <v>42509</v>
      </c>
      <c r="J6342">
        <f t="shared" si="892"/>
        <v>3</v>
      </c>
      <c r="K6342">
        <f t="shared" si="893"/>
        <v>6</v>
      </c>
      <c r="L6342" s="3">
        <f t="shared" si="894"/>
        <v>42677</v>
      </c>
      <c r="M6342" t="str">
        <f t="shared" si="895"/>
        <v>8:23:00</v>
      </c>
      <c r="N6342">
        <f t="shared" si="896"/>
        <v>503</v>
      </c>
      <c r="O6342">
        <f t="shared" si="897"/>
        <v>4</v>
      </c>
      <c r="P6342" t="str">
        <f t="shared" si="898"/>
        <v>Work</v>
      </c>
      <c r="Q6342" t="str">
        <f>VLOOKUP(N6342,IF(P6342="Work",Intervals!$A$4:$C$9,Intervals!$F$4:$H$9),3,1)</f>
        <v>Int_7-17</v>
      </c>
      <c r="R6342" t="str">
        <f t="shared" si="899"/>
        <v>1</v>
      </c>
      <c r="S6342">
        <f>VLOOKUP(N6342,IF(P6342="Work",Intervals!$A$4:$D$9,Intervals!$F$4:$I$9),4,1)</f>
        <v>3</v>
      </c>
    </row>
    <row r="6343" spans="1:19" x14ac:dyDescent="0.25">
      <c r="A6343" t="s">
        <v>116</v>
      </c>
      <c r="B6343" s="1" t="s">
        <v>6437</v>
      </c>
      <c r="C6343" t="s">
        <v>339</v>
      </c>
      <c r="D6343">
        <f t="shared" si="891"/>
        <v>6341</v>
      </c>
      <c r="E6343" t="s">
        <v>379</v>
      </c>
      <c r="F6343" t="s">
        <v>10</v>
      </c>
      <c r="G6343" t="s">
        <v>4</v>
      </c>
      <c r="H6343" t="s">
        <v>11589</v>
      </c>
      <c r="I6343" s="4">
        <v>42509</v>
      </c>
      <c r="J6343">
        <f t="shared" si="892"/>
        <v>3</v>
      </c>
      <c r="K6343">
        <f t="shared" si="893"/>
        <v>6</v>
      </c>
      <c r="L6343" s="3">
        <f t="shared" si="894"/>
        <v>42677</v>
      </c>
      <c r="M6343" t="str">
        <f t="shared" si="895"/>
        <v>8:26:00</v>
      </c>
      <c r="N6343">
        <f t="shared" si="896"/>
        <v>506.00000000000011</v>
      </c>
      <c r="O6343">
        <f t="shared" si="897"/>
        <v>4</v>
      </c>
      <c r="P6343" t="str">
        <f t="shared" si="898"/>
        <v>Work</v>
      </c>
      <c r="Q6343" t="str">
        <f>VLOOKUP(N6343,IF(P6343="Work",Intervals!$A$4:$C$9,Intervals!$F$4:$H$9),3,1)</f>
        <v>Int_7-17</v>
      </c>
      <c r="R6343" t="str">
        <f t="shared" si="899"/>
        <v>1</v>
      </c>
      <c r="S6343">
        <f>VLOOKUP(N6343,IF(P6343="Work",Intervals!$A$4:$D$9,Intervals!$F$4:$I$9),4,1)</f>
        <v>3</v>
      </c>
    </row>
    <row r="6344" spans="1:19" x14ac:dyDescent="0.25">
      <c r="A6344" t="s">
        <v>126</v>
      </c>
      <c r="B6344" s="1" t="s">
        <v>6438</v>
      </c>
      <c r="C6344" t="s">
        <v>339</v>
      </c>
      <c r="D6344">
        <f t="shared" si="891"/>
        <v>6342</v>
      </c>
      <c r="E6344" t="s">
        <v>387</v>
      </c>
      <c r="F6344" t="s">
        <v>3</v>
      </c>
      <c r="G6344" t="s">
        <v>4</v>
      </c>
      <c r="H6344" t="s">
        <v>11597</v>
      </c>
      <c r="I6344" t="s">
        <v>11671</v>
      </c>
      <c r="J6344">
        <f t="shared" si="892"/>
        <v>3</v>
      </c>
      <c r="K6344">
        <f t="shared" si="893"/>
        <v>6</v>
      </c>
      <c r="L6344" s="3">
        <f t="shared" si="894"/>
        <v>42677</v>
      </c>
      <c r="M6344" t="str">
        <f t="shared" si="895"/>
        <v>8:28:00</v>
      </c>
      <c r="N6344">
        <f t="shared" si="896"/>
        <v>508.00000000000011</v>
      </c>
      <c r="O6344">
        <f t="shared" si="897"/>
        <v>4</v>
      </c>
      <c r="P6344" t="str">
        <f t="shared" si="898"/>
        <v>Work</v>
      </c>
      <c r="Q6344" t="str">
        <f>VLOOKUP(N6344,IF(P6344="Work",Intervals!$A$4:$C$9,Intervals!$F$4:$H$9),3,1)</f>
        <v>Int_7-17</v>
      </c>
      <c r="R6344" t="str">
        <f t="shared" si="899"/>
        <v>1</v>
      </c>
      <c r="S6344">
        <f>VLOOKUP(N6344,IF(P6344="Work",Intervals!$A$4:$D$9,Intervals!$F$4:$I$9),4,1)</f>
        <v>3</v>
      </c>
    </row>
    <row r="6345" spans="1:19" x14ac:dyDescent="0.25">
      <c r="A6345" t="s">
        <v>131</v>
      </c>
      <c r="B6345" s="1" t="s">
        <v>6439</v>
      </c>
      <c r="C6345" t="s">
        <v>339</v>
      </c>
      <c r="D6345">
        <f t="shared" si="891"/>
        <v>6343</v>
      </c>
      <c r="E6345" t="s">
        <v>386</v>
      </c>
      <c r="F6345" t="s">
        <v>10</v>
      </c>
      <c r="G6345" t="s">
        <v>4</v>
      </c>
      <c r="H6345" t="s">
        <v>11603</v>
      </c>
      <c r="I6345" t="s">
        <v>11677</v>
      </c>
      <c r="J6345">
        <f t="shared" si="892"/>
        <v>3</v>
      </c>
      <c r="K6345">
        <f t="shared" si="893"/>
        <v>6</v>
      </c>
      <c r="L6345" s="3">
        <f t="shared" si="894"/>
        <v>42677</v>
      </c>
      <c r="M6345" t="str">
        <f t="shared" si="895"/>
        <v>8:29:00</v>
      </c>
      <c r="N6345">
        <f t="shared" si="896"/>
        <v>508.99999999999994</v>
      </c>
      <c r="O6345">
        <f t="shared" si="897"/>
        <v>4</v>
      </c>
      <c r="P6345" t="str">
        <f t="shared" si="898"/>
        <v>Work</v>
      </c>
      <c r="Q6345" t="str">
        <f>VLOOKUP(N6345,IF(P6345="Work",Intervals!$A$4:$C$9,Intervals!$F$4:$H$9),3,1)</f>
        <v>Int_7-17</v>
      </c>
      <c r="R6345" t="str">
        <f t="shared" si="899"/>
        <v>1</v>
      </c>
      <c r="S6345">
        <f>VLOOKUP(N6345,IF(P6345="Work",Intervals!$A$4:$D$9,Intervals!$F$4:$I$9),4,1)</f>
        <v>3</v>
      </c>
    </row>
    <row r="6346" spans="1:19" x14ac:dyDescent="0.25">
      <c r="A6346" t="s">
        <v>168</v>
      </c>
      <c r="B6346" s="1" t="s">
        <v>6440</v>
      </c>
      <c r="C6346" t="s">
        <v>339</v>
      </c>
      <c r="D6346">
        <f t="shared" si="891"/>
        <v>6344</v>
      </c>
      <c r="E6346" t="s">
        <v>391</v>
      </c>
      <c r="F6346" t="s">
        <v>10</v>
      </c>
      <c r="G6346" t="s">
        <v>4</v>
      </c>
      <c r="H6346" t="s">
        <v>11603</v>
      </c>
      <c r="I6346" t="s">
        <v>11677</v>
      </c>
      <c r="J6346">
        <f t="shared" si="892"/>
        <v>3</v>
      </c>
      <c r="K6346">
        <f t="shared" si="893"/>
        <v>6</v>
      </c>
      <c r="L6346" s="3">
        <f t="shared" si="894"/>
        <v>42677</v>
      </c>
      <c r="M6346" t="str">
        <f t="shared" si="895"/>
        <v>8:30:00</v>
      </c>
      <c r="N6346">
        <f t="shared" si="896"/>
        <v>510.00000000000011</v>
      </c>
      <c r="O6346">
        <f t="shared" si="897"/>
        <v>4</v>
      </c>
      <c r="P6346" t="str">
        <f t="shared" si="898"/>
        <v>Work</v>
      </c>
      <c r="Q6346" t="str">
        <f>VLOOKUP(N6346,IF(P6346="Work",Intervals!$A$4:$C$9,Intervals!$F$4:$H$9),3,1)</f>
        <v>Int_7-17</v>
      </c>
      <c r="R6346" t="str">
        <f t="shared" si="899"/>
        <v>1</v>
      </c>
      <c r="S6346">
        <f>VLOOKUP(N6346,IF(P6346="Work",Intervals!$A$4:$D$9,Intervals!$F$4:$I$9),4,1)</f>
        <v>3</v>
      </c>
    </row>
    <row r="6347" spans="1:19" x14ac:dyDescent="0.25">
      <c r="A6347" t="s">
        <v>84</v>
      </c>
      <c r="B6347" s="1" t="s">
        <v>6441</v>
      </c>
      <c r="C6347" t="s">
        <v>339</v>
      </c>
      <c r="D6347">
        <f t="shared" si="891"/>
        <v>6345</v>
      </c>
      <c r="E6347" t="s">
        <v>919</v>
      </c>
      <c r="F6347" t="s">
        <v>10</v>
      </c>
      <c r="G6347" t="s">
        <v>4</v>
      </c>
      <c r="H6347" t="s">
        <v>11589</v>
      </c>
      <c r="I6347" s="4">
        <v>42509</v>
      </c>
      <c r="J6347">
        <f t="shared" si="892"/>
        <v>3</v>
      </c>
      <c r="K6347">
        <f t="shared" si="893"/>
        <v>6</v>
      </c>
      <c r="L6347" s="3">
        <f t="shared" si="894"/>
        <v>42677</v>
      </c>
      <c r="M6347" t="str">
        <f t="shared" si="895"/>
        <v>8:31:00</v>
      </c>
      <c r="N6347">
        <f t="shared" si="896"/>
        <v>510.99999999999994</v>
      </c>
      <c r="O6347">
        <f t="shared" si="897"/>
        <v>4</v>
      </c>
      <c r="P6347" t="str">
        <f t="shared" si="898"/>
        <v>Work</v>
      </c>
      <c r="Q6347" t="str">
        <f>VLOOKUP(N6347,IF(P6347="Work",Intervals!$A$4:$C$9,Intervals!$F$4:$H$9),3,1)</f>
        <v>Int_7-17</v>
      </c>
      <c r="R6347" t="str">
        <f t="shared" si="899"/>
        <v>1</v>
      </c>
      <c r="S6347">
        <f>VLOOKUP(N6347,IF(P6347="Work",Intervals!$A$4:$D$9,Intervals!$F$4:$I$9),4,1)</f>
        <v>3</v>
      </c>
    </row>
    <row r="6348" spans="1:19" x14ac:dyDescent="0.25">
      <c r="A6348" t="s">
        <v>144</v>
      </c>
      <c r="B6348" s="1" t="s">
        <v>6442</v>
      </c>
      <c r="C6348" t="s">
        <v>339</v>
      </c>
      <c r="D6348">
        <f t="shared" si="891"/>
        <v>6346</v>
      </c>
      <c r="E6348" t="s">
        <v>357</v>
      </c>
      <c r="F6348" t="s">
        <v>3</v>
      </c>
      <c r="G6348" t="s">
        <v>4</v>
      </c>
      <c r="H6348" t="s">
        <v>11597</v>
      </c>
      <c r="I6348" t="s">
        <v>11671</v>
      </c>
      <c r="J6348">
        <f t="shared" si="892"/>
        <v>3</v>
      </c>
      <c r="K6348">
        <f t="shared" si="893"/>
        <v>6</v>
      </c>
      <c r="L6348" s="3">
        <f t="shared" si="894"/>
        <v>42677</v>
      </c>
      <c r="M6348" t="str">
        <f t="shared" si="895"/>
        <v>8:33:00</v>
      </c>
      <c r="N6348">
        <f t="shared" si="896"/>
        <v>512.99999999999989</v>
      </c>
      <c r="O6348">
        <f t="shared" si="897"/>
        <v>4</v>
      </c>
      <c r="P6348" t="str">
        <f t="shared" si="898"/>
        <v>Work</v>
      </c>
      <c r="Q6348" t="str">
        <f>VLOOKUP(N6348,IF(P6348="Work",Intervals!$A$4:$C$9,Intervals!$F$4:$H$9),3,1)</f>
        <v>Int_7-17</v>
      </c>
      <c r="R6348" t="str">
        <f t="shared" si="899"/>
        <v>1</v>
      </c>
      <c r="S6348">
        <f>VLOOKUP(N6348,IF(P6348="Work",Intervals!$A$4:$D$9,Intervals!$F$4:$I$9),4,1)</f>
        <v>3</v>
      </c>
    </row>
    <row r="6349" spans="1:19" x14ac:dyDescent="0.25">
      <c r="A6349" t="s">
        <v>145</v>
      </c>
      <c r="B6349" s="1" t="s">
        <v>6443</v>
      </c>
      <c r="C6349" t="s">
        <v>339</v>
      </c>
      <c r="D6349">
        <f t="shared" si="891"/>
        <v>6347</v>
      </c>
      <c r="E6349" t="s">
        <v>386</v>
      </c>
      <c r="F6349" t="s">
        <v>10</v>
      </c>
      <c r="G6349" t="s">
        <v>4</v>
      </c>
      <c r="H6349" t="s">
        <v>11603</v>
      </c>
      <c r="I6349" t="s">
        <v>11677</v>
      </c>
      <c r="J6349">
        <f t="shared" si="892"/>
        <v>3</v>
      </c>
      <c r="K6349">
        <f t="shared" si="893"/>
        <v>6</v>
      </c>
      <c r="L6349" s="3">
        <f t="shared" si="894"/>
        <v>42677</v>
      </c>
      <c r="M6349" t="str">
        <f t="shared" si="895"/>
        <v>8:34:00</v>
      </c>
      <c r="N6349">
        <f t="shared" si="896"/>
        <v>514.00000000000011</v>
      </c>
      <c r="O6349">
        <f t="shared" si="897"/>
        <v>4</v>
      </c>
      <c r="P6349" t="str">
        <f t="shared" si="898"/>
        <v>Work</v>
      </c>
      <c r="Q6349" t="str">
        <f>VLOOKUP(N6349,IF(P6349="Work",Intervals!$A$4:$C$9,Intervals!$F$4:$H$9),3,1)</f>
        <v>Int_7-17</v>
      </c>
      <c r="R6349" t="str">
        <f t="shared" si="899"/>
        <v>1</v>
      </c>
      <c r="S6349">
        <f>VLOOKUP(N6349,IF(P6349="Work",Intervals!$A$4:$D$9,Intervals!$F$4:$I$9),4,1)</f>
        <v>3</v>
      </c>
    </row>
    <row r="6350" spans="1:19" x14ac:dyDescent="0.25">
      <c r="A6350" t="s">
        <v>157</v>
      </c>
      <c r="B6350" s="1" t="s">
        <v>6443</v>
      </c>
      <c r="C6350" t="s">
        <v>339</v>
      </c>
      <c r="D6350">
        <f t="shared" si="891"/>
        <v>6348</v>
      </c>
      <c r="E6350" t="s">
        <v>381</v>
      </c>
      <c r="F6350" t="s">
        <v>10</v>
      </c>
      <c r="G6350" t="s">
        <v>4</v>
      </c>
      <c r="H6350" t="s">
        <v>11589</v>
      </c>
      <c r="I6350" s="4">
        <v>42509</v>
      </c>
      <c r="J6350">
        <f t="shared" si="892"/>
        <v>3</v>
      </c>
      <c r="K6350">
        <f t="shared" si="893"/>
        <v>6</v>
      </c>
      <c r="L6350" s="3">
        <f t="shared" si="894"/>
        <v>42677</v>
      </c>
      <c r="M6350" t="str">
        <f t="shared" si="895"/>
        <v>8:34:00</v>
      </c>
      <c r="N6350">
        <f t="shared" si="896"/>
        <v>514.00000000000011</v>
      </c>
      <c r="O6350">
        <f t="shared" si="897"/>
        <v>4</v>
      </c>
      <c r="P6350" t="str">
        <f t="shared" si="898"/>
        <v>Work</v>
      </c>
      <c r="Q6350" t="str">
        <f>VLOOKUP(N6350,IF(P6350="Work",Intervals!$A$4:$C$9,Intervals!$F$4:$H$9),3,1)</f>
        <v>Int_7-17</v>
      </c>
      <c r="R6350" t="str">
        <f t="shared" si="899"/>
        <v>1</v>
      </c>
      <c r="S6350">
        <f>VLOOKUP(N6350,IF(P6350="Work",Intervals!$A$4:$D$9,Intervals!$F$4:$I$9),4,1)</f>
        <v>3</v>
      </c>
    </row>
    <row r="6351" spans="1:19" x14ac:dyDescent="0.25">
      <c r="A6351" t="s">
        <v>307</v>
      </c>
      <c r="B6351" s="1" t="s">
        <v>6443</v>
      </c>
      <c r="C6351" t="s">
        <v>339</v>
      </c>
      <c r="D6351">
        <f t="shared" si="891"/>
        <v>6349</v>
      </c>
      <c r="E6351" t="s">
        <v>392</v>
      </c>
      <c r="F6351" t="s">
        <v>11568</v>
      </c>
      <c r="G6351" t="s">
        <v>4</v>
      </c>
      <c r="H6351" t="s">
        <v>11589</v>
      </c>
      <c r="I6351" s="4">
        <v>42509</v>
      </c>
      <c r="J6351">
        <f t="shared" si="892"/>
        <v>3</v>
      </c>
      <c r="K6351">
        <f t="shared" si="893"/>
        <v>6</v>
      </c>
      <c r="L6351" s="3">
        <f t="shared" si="894"/>
        <v>42677</v>
      </c>
      <c r="M6351" t="str">
        <f t="shared" si="895"/>
        <v>8:34:00</v>
      </c>
      <c r="N6351">
        <f t="shared" si="896"/>
        <v>514.00000000000011</v>
      </c>
      <c r="O6351">
        <f t="shared" si="897"/>
        <v>4</v>
      </c>
      <c r="P6351" t="str">
        <f t="shared" si="898"/>
        <v>Work</v>
      </c>
      <c r="Q6351" t="str">
        <f>VLOOKUP(N6351,IF(P6351="Work",Intervals!$A$4:$C$9,Intervals!$F$4:$H$9),3,1)</f>
        <v>Int_7-17</v>
      </c>
      <c r="R6351" t="str">
        <f t="shared" si="899"/>
        <v>1</v>
      </c>
      <c r="S6351">
        <f>VLOOKUP(N6351,IF(P6351="Work",Intervals!$A$4:$D$9,Intervals!$F$4:$I$9),4,1)</f>
        <v>3</v>
      </c>
    </row>
    <row r="6352" spans="1:19" x14ac:dyDescent="0.25">
      <c r="A6352" t="s">
        <v>257</v>
      </c>
      <c r="B6352" s="1" t="s">
        <v>6444</v>
      </c>
      <c r="C6352" t="s">
        <v>339</v>
      </c>
      <c r="D6352">
        <f t="shared" si="891"/>
        <v>6350</v>
      </c>
      <c r="E6352" t="s">
        <v>444</v>
      </c>
      <c r="F6352" t="s">
        <v>3</v>
      </c>
      <c r="G6352" t="s">
        <v>4</v>
      </c>
      <c r="H6352" t="s">
        <v>11589</v>
      </c>
      <c r="I6352" s="4">
        <v>42509</v>
      </c>
      <c r="J6352">
        <f t="shared" si="892"/>
        <v>3</v>
      </c>
      <c r="K6352">
        <f t="shared" si="893"/>
        <v>6</v>
      </c>
      <c r="L6352" s="3">
        <f t="shared" si="894"/>
        <v>42677</v>
      </c>
      <c r="M6352" t="str">
        <f t="shared" si="895"/>
        <v>8:38:00</v>
      </c>
      <c r="N6352">
        <f t="shared" si="896"/>
        <v>518.00000000000011</v>
      </c>
      <c r="O6352">
        <f t="shared" si="897"/>
        <v>4</v>
      </c>
      <c r="P6352" t="str">
        <f t="shared" si="898"/>
        <v>Work</v>
      </c>
      <c r="Q6352" t="str">
        <f>VLOOKUP(N6352,IF(P6352="Work",Intervals!$A$4:$C$9,Intervals!$F$4:$H$9),3,1)</f>
        <v>Int_7-17</v>
      </c>
      <c r="R6352" t="str">
        <f t="shared" si="899"/>
        <v>1</v>
      </c>
      <c r="S6352">
        <f>VLOOKUP(N6352,IF(P6352="Work",Intervals!$A$4:$D$9,Intervals!$F$4:$I$9),4,1)</f>
        <v>3</v>
      </c>
    </row>
    <row r="6353" spans="1:19" x14ac:dyDescent="0.25">
      <c r="A6353" t="s">
        <v>211</v>
      </c>
      <c r="B6353" s="1" t="s">
        <v>6445</v>
      </c>
      <c r="C6353" t="s">
        <v>339</v>
      </c>
      <c r="D6353">
        <f t="shared" si="891"/>
        <v>6351</v>
      </c>
      <c r="E6353" t="s">
        <v>379</v>
      </c>
      <c r="F6353" t="s">
        <v>10</v>
      </c>
      <c r="G6353" t="s">
        <v>4</v>
      </c>
      <c r="H6353" t="s">
        <v>11589</v>
      </c>
      <c r="I6353" s="4">
        <v>42509</v>
      </c>
      <c r="J6353">
        <f t="shared" si="892"/>
        <v>3</v>
      </c>
      <c r="K6353">
        <f t="shared" si="893"/>
        <v>6</v>
      </c>
      <c r="L6353" s="3">
        <f t="shared" si="894"/>
        <v>42677</v>
      </c>
      <c r="M6353" t="str">
        <f t="shared" si="895"/>
        <v>8:40:00</v>
      </c>
      <c r="N6353">
        <f t="shared" si="896"/>
        <v>520.00000000000011</v>
      </c>
      <c r="O6353">
        <f t="shared" si="897"/>
        <v>4</v>
      </c>
      <c r="P6353" t="str">
        <f t="shared" si="898"/>
        <v>Work</v>
      </c>
      <c r="Q6353" t="str">
        <f>VLOOKUP(N6353,IF(P6353="Work",Intervals!$A$4:$C$9,Intervals!$F$4:$H$9),3,1)</f>
        <v>Int_7-17</v>
      </c>
      <c r="R6353" t="str">
        <f t="shared" si="899"/>
        <v>1</v>
      </c>
      <c r="S6353">
        <f>VLOOKUP(N6353,IF(P6353="Work",Intervals!$A$4:$D$9,Intervals!$F$4:$I$9),4,1)</f>
        <v>3</v>
      </c>
    </row>
    <row r="6354" spans="1:19" x14ac:dyDescent="0.25">
      <c r="A6354" t="s">
        <v>83</v>
      </c>
      <c r="B6354" s="1" t="s">
        <v>6446</v>
      </c>
      <c r="C6354" t="s">
        <v>339</v>
      </c>
      <c r="D6354">
        <f t="shared" si="891"/>
        <v>6352</v>
      </c>
      <c r="E6354" t="s">
        <v>384</v>
      </c>
      <c r="F6354" t="s">
        <v>10</v>
      </c>
      <c r="G6354" t="s">
        <v>4</v>
      </c>
      <c r="H6354" t="s">
        <v>11589</v>
      </c>
      <c r="I6354" s="4">
        <v>42509</v>
      </c>
      <c r="J6354">
        <f t="shared" si="892"/>
        <v>3</v>
      </c>
      <c r="K6354">
        <f t="shared" si="893"/>
        <v>6</v>
      </c>
      <c r="L6354" s="3">
        <f t="shared" si="894"/>
        <v>42677</v>
      </c>
      <c r="M6354" t="str">
        <f t="shared" si="895"/>
        <v>8:42:00</v>
      </c>
      <c r="N6354">
        <f t="shared" si="896"/>
        <v>522.00000000000011</v>
      </c>
      <c r="O6354">
        <f t="shared" si="897"/>
        <v>4</v>
      </c>
      <c r="P6354" t="str">
        <f t="shared" si="898"/>
        <v>Work</v>
      </c>
      <c r="Q6354" t="str">
        <f>VLOOKUP(N6354,IF(P6354="Work",Intervals!$A$4:$C$9,Intervals!$F$4:$H$9),3,1)</f>
        <v>Int_7-17</v>
      </c>
      <c r="R6354" t="str">
        <f t="shared" si="899"/>
        <v>1</v>
      </c>
      <c r="S6354">
        <f>VLOOKUP(N6354,IF(P6354="Work",Intervals!$A$4:$D$9,Intervals!$F$4:$I$9),4,1)</f>
        <v>3</v>
      </c>
    </row>
    <row r="6355" spans="1:19" x14ac:dyDescent="0.25">
      <c r="A6355" t="s">
        <v>139</v>
      </c>
      <c r="B6355" s="1" t="s">
        <v>6446</v>
      </c>
      <c r="C6355" t="s">
        <v>339</v>
      </c>
      <c r="D6355">
        <f t="shared" si="891"/>
        <v>6353</v>
      </c>
      <c r="E6355" t="s">
        <v>357</v>
      </c>
      <c r="F6355" t="s">
        <v>3</v>
      </c>
      <c r="G6355" t="s">
        <v>4</v>
      </c>
      <c r="H6355" t="s">
        <v>11597</v>
      </c>
      <c r="I6355" t="s">
        <v>11671</v>
      </c>
      <c r="J6355">
        <f t="shared" si="892"/>
        <v>3</v>
      </c>
      <c r="K6355">
        <f t="shared" si="893"/>
        <v>6</v>
      </c>
      <c r="L6355" s="3">
        <f t="shared" si="894"/>
        <v>42677</v>
      </c>
      <c r="M6355" t="str">
        <f t="shared" si="895"/>
        <v>8:42:00</v>
      </c>
      <c r="N6355">
        <f t="shared" si="896"/>
        <v>522.00000000000011</v>
      </c>
      <c r="O6355">
        <f t="shared" si="897"/>
        <v>4</v>
      </c>
      <c r="P6355" t="str">
        <f t="shared" si="898"/>
        <v>Work</v>
      </c>
      <c r="Q6355" t="str">
        <f>VLOOKUP(N6355,IF(P6355="Work",Intervals!$A$4:$C$9,Intervals!$F$4:$H$9),3,1)</f>
        <v>Int_7-17</v>
      </c>
      <c r="R6355" t="str">
        <f t="shared" si="899"/>
        <v>1</v>
      </c>
      <c r="S6355">
        <f>VLOOKUP(N6355,IF(P6355="Work",Intervals!$A$4:$D$9,Intervals!$F$4:$I$9),4,1)</f>
        <v>3</v>
      </c>
    </row>
    <row r="6356" spans="1:19" x14ac:dyDescent="0.25">
      <c r="A6356" t="s">
        <v>168</v>
      </c>
      <c r="B6356" s="1" t="s">
        <v>6447</v>
      </c>
      <c r="C6356" t="s">
        <v>339</v>
      </c>
      <c r="D6356">
        <f t="shared" si="891"/>
        <v>6354</v>
      </c>
      <c r="E6356" t="s">
        <v>391</v>
      </c>
      <c r="F6356" t="s">
        <v>10</v>
      </c>
      <c r="G6356" t="s">
        <v>4</v>
      </c>
      <c r="H6356" t="s">
        <v>11603</v>
      </c>
      <c r="I6356" t="s">
        <v>11677</v>
      </c>
      <c r="J6356">
        <f t="shared" si="892"/>
        <v>3</v>
      </c>
      <c r="K6356">
        <f t="shared" si="893"/>
        <v>6</v>
      </c>
      <c r="L6356" s="3">
        <f t="shared" si="894"/>
        <v>42677</v>
      </c>
      <c r="M6356" t="str">
        <f t="shared" si="895"/>
        <v>8:43:00</v>
      </c>
      <c r="N6356">
        <f t="shared" si="896"/>
        <v>522.99999999999989</v>
      </c>
      <c r="O6356">
        <f t="shared" si="897"/>
        <v>4</v>
      </c>
      <c r="P6356" t="str">
        <f t="shared" si="898"/>
        <v>Work</v>
      </c>
      <c r="Q6356" t="str">
        <f>VLOOKUP(N6356,IF(P6356="Work",Intervals!$A$4:$C$9,Intervals!$F$4:$H$9),3,1)</f>
        <v>Int_7-17</v>
      </c>
      <c r="R6356" t="str">
        <f t="shared" si="899"/>
        <v>1</v>
      </c>
      <c r="S6356">
        <f>VLOOKUP(N6356,IF(P6356="Work",Intervals!$A$4:$D$9,Intervals!$F$4:$I$9),4,1)</f>
        <v>3</v>
      </c>
    </row>
    <row r="6357" spans="1:19" x14ac:dyDescent="0.25">
      <c r="A6357" t="s">
        <v>121</v>
      </c>
      <c r="B6357" s="1" t="s">
        <v>6448</v>
      </c>
      <c r="C6357" t="s">
        <v>339</v>
      </c>
      <c r="D6357">
        <f t="shared" si="891"/>
        <v>6355</v>
      </c>
      <c r="E6357" t="s">
        <v>382</v>
      </c>
      <c r="F6357" t="s">
        <v>10</v>
      </c>
      <c r="G6357" t="s">
        <v>4</v>
      </c>
      <c r="H6357" t="s">
        <v>11589</v>
      </c>
      <c r="I6357" s="4">
        <v>42509</v>
      </c>
      <c r="J6357">
        <f t="shared" si="892"/>
        <v>3</v>
      </c>
      <c r="K6357">
        <f t="shared" si="893"/>
        <v>6</v>
      </c>
      <c r="L6357" s="3">
        <f t="shared" si="894"/>
        <v>42677</v>
      </c>
      <c r="M6357" t="str">
        <f t="shared" si="895"/>
        <v>8:46:00</v>
      </c>
      <c r="N6357">
        <f t="shared" si="896"/>
        <v>526</v>
      </c>
      <c r="O6357">
        <f t="shared" si="897"/>
        <v>4</v>
      </c>
      <c r="P6357" t="str">
        <f t="shared" si="898"/>
        <v>Work</v>
      </c>
      <c r="Q6357" t="str">
        <f>VLOOKUP(N6357,IF(P6357="Work",Intervals!$A$4:$C$9,Intervals!$F$4:$H$9),3,1)</f>
        <v>Int_7-17</v>
      </c>
      <c r="R6357" t="str">
        <f t="shared" si="899"/>
        <v>1</v>
      </c>
      <c r="S6357">
        <f>VLOOKUP(N6357,IF(P6357="Work",Intervals!$A$4:$D$9,Intervals!$F$4:$I$9),4,1)</f>
        <v>3</v>
      </c>
    </row>
    <row r="6358" spans="1:19" x14ac:dyDescent="0.25">
      <c r="A6358" t="s">
        <v>146</v>
      </c>
      <c r="B6358" s="1" t="s">
        <v>6449</v>
      </c>
      <c r="C6358" t="s">
        <v>339</v>
      </c>
      <c r="D6358">
        <f t="shared" si="891"/>
        <v>6356</v>
      </c>
      <c r="E6358" t="s">
        <v>386</v>
      </c>
      <c r="F6358" t="s">
        <v>10</v>
      </c>
      <c r="G6358" t="s">
        <v>4</v>
      </c>
      <c r="H6358" t="s">
        <v>11603</v>
      </c>
      <c r="I6358" t="s">
        <v>11677</v>
      </c>
      <c r="J6358">
        <f t="shared" si="892"/>
        <v>3</v>
      </c>
      <c r="K6358">
        <f t="shared" si="893"/>
        <v>6</v>
      </c>
      <c r="L6358" s="3">
        <f t="shared" si="894"/>
        <v>42677</v>
      </c>
      <c r="M6358" t="str">
        <f t="shared" si="895"/>
        <v>8:48:00</v>
      </c>
      <c r="N6358">
        <f t="shared" si="896"/>
        <v>528</v>
      </c>
      <c r="O6358">
        <f t="shared" si="897"/>
        <v>4</v>
      </c>
      <c r="P6358" t="str">
        <f t="shared" si="898"/>
        <v>Work</v>
      </c>
      <c r="Q6358" t="str">
        <f>VLOOKUP(N6358,IF(P6358="Work",Intervals!$A$4:$C$9,Intervals!$F$4:$H$9),3,1)</f>
        <v>Int_7-17</v>
      </c>
      <c r="R6358" t="str">
        <f t="shared" si="899"/>
        <v>1</v>
      </c>
      <c r="S6358">
        <f>VLOOKUP(N6358,IF(P6358="Work",Intervals!$A$4:$D$9,Intervals!$F$4:$I$9),4,1)</f>
        <v>3</v>
      </c>
    </row>
    <row r="6359" spans="1:19" x14ac:dyDescent="0.25">
      <c r="A6359" t="s">
        <v>82</v>
      </c>
      <c r="B6359" s="1" t="s">
        <v>6450</v>
      </c>
      <c r="C6359" t="s">
        <v>339</v>
      </c>
      <c r="D6359">
        <f t="shared" si="891"/>
        <v>6357</v>
      </c>
      <c r="E6359" t="s">
        <v>885</v>
      </c>
      <c r="F6359" t="s">
        <v>11561</v>
      </c>
      <c r="G6359" t="s">
        <v>30</v>
      </c>
      <c r="H6359" t="s">
        <v>11590</v>
      </c>
      <c r="I6359" t="s">
        <v>11664</v>
      </c>
      <c r="J6359">
        <f t="shared" si="892"/>
        <v>3</v>
      </c>
      <c r="K6359">
        <f t="shared" si="893"/>
        <v>6</v>
      </c>
      <c r="L6359" s="3">
        <f t="shared" si="894"/>
        <v>42677</v>
      </c>
      <c r="M6359" t="str">
        <f t="shared" si="895"/>
        <v>8:50:00</v>
      </c>
      <c r="N6359">
        <f t="shared" si="896"/>
        <v>530</v>
      </c>
      <c r="O6359">
        <f t="shared" si="897"/>
        <v>4</v>
      </c>
      <c r="P6359" t="str">
        <f t="shared" si="898"/>
        <v>Work</v>
      </c>
      <c r="Q6359" t="str">
        <f>VLOOKUP(N6359,IF(P6359="Work",Intervals!$A$4:$C$9,Intervals!$F$4:$H$9),3,1)</f>
        <v>Int_7-17</v>
      </c>
      <c r="R6359" t="str">
        <f t="shared" si="899"/>
        <v>1</v>
      </c>
      <c r="S6359">
        <f>VLOOKUP(N6359,IF(P6359="Work",Intervals!$A$4:$D$9,Intervals!$F$4:$I$9),4,1)</f>
        <v>3</v>
      </c>
    </row>
    <row r="6360" spans="1:19" x14ac:dyDescent="0.25">
      <c r="A6360" t="s">
        <v>113</v>
      </c>
      <c r="B6360" s="1" t="s">
        <v>6450</v>
      </c>
      <c r="C6360" t="s">
        <v>339</v>
      </c>
      <c r="D6360">
        <f t="shared" si="891"/>
        <v>6358</v>
      </c>
      <c r="E6360" t="s">
        <v>386</v>
      </c>
      <c r="F6360" t="s">
        <v>10</v>
      </c>
      <c r="G6360" t="s">
        <v>4</v>
      </c>
      <c r="H6360" t="s">
        <v>11603</v>
      </c>
      <c r="I6360" t="s">
        <v>11677</v>
      </c>
      <c r="J6360">
        <f t="shared" si="892"/>
        <v>3</v>
      </c>
      <c r="K6360">
        <f t="shared" si="893"/>
        <v>6</v>
      </c>
      <c r="L6360" s="3">
        <f t="shared" si="894"/>
        <v>42677</v>
      </c>
      <c r="M6360" t="str">
        <f t="shared" si="895"/>
        <v>8:50:00</v>
      </c>
      <c r="N6360">
        <f t="shared" si="896"/>
        <v>530</v>
      </c>
      <c r="O6360">
        <f t="shared" si="897"/>
        <v>4</v>
      </c>
      <c r="P6360" t="str">
        <f t="shared" si="898"/>
        <v>Work</v>
      </c>
      <c r="Q6360" t="str">
        <f>VLOOKUP(N6360,IF(P6360="Work",Intervals!$A$4:$C$9,Intervals!$F$4:$H$9),3,1)</f>
        <v>Int_7-17</v>
      </c>
      <c r="R6360" t="str">
        <f t="shared" si="899"/>
        <v>1</v>
      </c>
      <c r="S6360">
        <f>VLOOKUP(N6360,IF(P6360="Work",Intervals!$A$4:$D$9,Intervals!$F$4:$I$9),4,1)</f>
        <v>3</v>
      </c>
    </row>
    <row r="6361" spans="1:19" x14ac:dyDescent="0.25">
      <c r="A6361" t="s">
        <v>204</v>
      </c>
      <c r="B6361" s="1" t="s">
        <v>6450</v>
      </c>
      <c r="C6361" t="s">
        <v>339</v>
      </c>
      <c r="D6361">
        <f t="shared" si="891"/>
        <v>6359</v>
      </c>
      <c r="E6361" t="s">
        <v>404</v>
      </c>
      <c r="F6361" t="s">
        <v>10</v>
      </c>
      <c r="G6361" t="s">
        <v>4</v>
      </c>
      <c r="H6361" t="s">
        <v>11589</v>
      </c>
      <c r="I6361" s="4">
        <v>42509</v>
      </c>
      <c r="J6361">
        <f t="shared" si="892"/>
        <v>3</v>
      </c>
      <c r="K6361">
        <f t="shared" si="893"/>
        <v>6</v>
      </c>
      <c r="L6361" s="3">
        <f t="shared" si="894"/>
        <v>42677</v>
      </c>
      <c r="M6361" t="str">
        <f t="shared" si="895"/>
        <v>8:50:00</v>
      </c>
      <c r="N6361">
        <f t="shared" si="896"/>
        <v>530</v>
      </c>
      <c r="O6361">
        <f t="shared" si="897"/>
        <v>4</v>
      </c>
      <c r="P6361" t="str">
        <f t="shared" si="898"/>
        <v>Work</v>
      </c>
      <c r="Q6361" t="str">
        <f>VLOOKUP(N6361,IF(P6361="Work",Intervals!$A$4:$C$9,Intervals!$F$4:$H$9),3,1)</f>
        <v>Int_7-17</v>
      </c>
      <c r="R6361" t="str">
        <f t="shared" si="899"/>
        <v>1</v>
      </c>
      <c r="S6361">
        <f>VLOOKUP(N6361,IF(P6361="Work",Intervals!$A$4:$D$9,Intervals!$F$4:$I$9),4,1)</f>
        <v>3</v>
      </c>
    </row>
    <row r="6362" spans="1:19" x14ac:dyDescent="0.25">
      <c r="A6362" t="s">
        <v>81</v>
      </c>
      <c r="B6362" s="1" t="s">
        <v>6451</v>
      </c>
      <c r="C6362" t="s">
        <v>339</v>
      </c>
      <c r="D6362">
        <f t="shared" si="891"/>
        <v>6360</v>
      </c>
      <c r="E6362" t="s">
        <v>340</v>
      </c>
      <c r="F6362" t="s">
        <v>10</v>
      </c>
      <c r="G6362" t="s">
        <v>4</v>
      </c>
      <c r="H6362" t="s">
        <v>11589</v>
      </c>
      <c r="I6362" s="4">
        <v>42509</v>
      </c>
      <c r="J6362">
        <f t="shared" si="892"/>
        <v>3</v>
      </c>
      <c r="K6362">
        <f t="shared" si="893"/>
        <v>6</v>
      </c>
      <c r="L6362" s="3">
        <f t="shared" si="894"/>
        <v>42677</v>
      </c>
      <c r="M6362" t="str">
        <f t="shared" si="895"/>
        <v>8:51:00</v>
      </c>
      <c r="N6362">
        <f t="shared" si="896"/>
        <v>530.99999999999989</v>
      </c>
      <c r="O6362">
        <f t="shared" si="897"/>
        <v>4</v>
      </c>
      <c r="P6362" t="str">
        <f t="shared" si="898"/>
        <v>Work</v>
      </c>
      <c r="Q6362" t="str">
        <f>VLOOKUP(N6362,IF(P6362="Work",Intervals!$A$4:$C$9,Intervals!$F$4:$H$9),3,1)</f>
        <v>Int_7-17</v>
      </c>
      <c r="R6362" t="str">
        <f t="shared" si="899"/>
        <v>1</v>
      </c>
      <c r="S6362">
        <f>VLOOKUP(N6362,IF(P6362="Work",Intervals!$A$4:$D$9,Intervals!$F$4:$I$9),4,1)</f>
        <v>3</v>
      </c>
    </row>
    <row r="6363" spans="1:19" x14ac:dyDescent="0.25">
      <c r="A6363" t="s">
        <v>110</v>
      </c>
      <c r="B6363" s="1" t="s">
        <v>6451</v>
      </c>
      <c r="C6363" t="s">
        <v>339</v>
      </c>
      <c r="D6363">
        <f t="shared" si="891"/>
        <v>6361</v>
      </c>
      <c r="E6363" t="s">
        <v>391</v>
      </c>
      <c r="F6363" t="s">
        <v>10</v>
      </c>
      <c r="G6363" t="s">
        <v>4</v>
      </c>
      <c r="H6363" t="s">
        <v>11603</v>
      </c>
      <c r="I6363" t="s">
        <v>11677</v>
      </c>
      <c r="J6363">
        <f t="shared" si="892"/>
        <v>3</v>
      </c>
      <c r="K6363">
        <f t="shared" si="893"/>
        <v>6</v>
      </c>
      <c r="L6363" s="3">
        <f t="shared" si="894"/>
        <v>42677</v>
      </c>
      <c r="M6363" t="str">
        <f t="shared" si="895"/>
        <v>8:51:00</v>
      </c>
      <c r="N6363">
        <f t="shared" si="896"/>
        <v>530.99999999999989</v>
      </c>
      <c r="O6363">
        <f t="shared" si="897"/>
        <v>4</v>
      </c>
      <c r="P6363" t="str">
        <f t="shared" si="898"/>
        <v>Work</v>
      </c>
      <c r="Q6363" t="str">
        <f>VLOOKUP(N6363,IF(P6363="Work",Intervals!$A$4:$C$9,Intervals!$F$4:$H$9),3,1)</f>
        <v>Int_7-17</v>
      </c>
      <c r="R6363" t="str">
        <f t="shared" si="899"/>
        <v>1</v>
      </c>
      <c r="S6363">
        <f>VLOOKUP(N6363,IF(P6363="Work",Intervals!$A$4:$D$9,Intervals!$F$4:$I$9),4,1)</f>
        <v>3</v>
      </c>
    </row>
    <row r="6364" spans="1:19" x14ac:dyDescent="0.25">
      <c r="A6364" t="s">
        <v>83</v>
      </c>
      <c r="B6364" s="1" t="s">
        <v>6452</v>
      </c>
      <c r="C6364" t="s">
        <v>339</v>
      </c>
      <c r="D6364">
        <f t="shared" si="891"/>
        <v>6362</v>
      </c>
      <c r="E6364" t="s">
        <v>384</v>
      </c>
      <c r="F6364" t="s">
        <v>10</v>
      </c>
      <c r="G6364" t="s">
        <v>4</v>
      </c>
      <c r="H6364" t="s">
        <v>11589</v>
      </c>
      <c r="I6364" s="4">
        <v>42509</v>
      </c>
      <c r="J6364">
        <f t="shared" si="892"/>
        <v>3</v>
      </c>
      <c r="K6364">
        <f t="shared" si="893"/>
        <v>6</v>
      </c>
      <c r="L6364" s="3">
        <f t="shared" si="894"/>
        <v>42677</v>
      </c>
      <c r="M6364" t="str">
        <f t="shared" si="895"/>
        <v>8:52:00</v>
      </c>
      <c r="N6364">
        <f t="shared" si="896"/>
        <v>532</v>
      </c>
      <c r="O6364">
        <f t="shared" si="897"/>
        <v>4</v>
      </c>
      <c r="P6364" t="str">
        <f t="shared" si="898"/>
        <v>Work</v>
      </c>
      <c r="Q6364" t="str">
        <f>VLOOKUP(N6364,IF(P6364="Work",Intervals!$A$4:$C$9,Intervals!$F$4:$H$9),3,1)</f>
        <v>Int_7-17</v>
      </c>
      <c r="R6364" t="str">
        <f t="shared" si="899"/>
        <v>1</v>
      </c>
      <c r="S6364">
        <f>VLOOKUP(N6364,IF(P6364="Work",Intervals!$A$4:$D$9,Intervals!$F$4:$I$9),4,1)</f>
        <v>3</v>
      </c>
    </row>
    <row r="6365" spans="1:19" x14ac:dyDescent="0.25">
      <c r="A6365" t="s">
        <v>110</v>
      </c>
      <c r="B6365" s="1" t="s">
        <v>6452</v>
      </c>
      <c r="C6365" t="s">
        <v>339</v>
      </c>
      <c r="D6365">
        <f t="shared" si="891"/>
        <v>6363</v>
      </c>
      <c r="E6365" t="s">
        <v>391</v>
      </c>
      <c r="F6365" t="s">
        <v>10</v>
      </c>
      <c r="G6365" t="s">
        <v>4</v>
      </c>
      <c r="H6365" t="s">
        <v>11603</v>
      </c>
      <c r="I6365" t="s">
        <v>11677</v>
      </c>
      <c r="J6365">
        <f t="shared" si="892"/>
        <v>3</v>
      </c>
      <c r="K6365">
        <f t="shared" si="893"/>
        <v>6</v>
      </c>
      <c r="L6365" s="3">
        <f t="shared" si="894"/>
        <v>42677</v>
      </c>
      <c r="M6365" t="str">
        <f t="shared" si="895"/>
        <v>8:52:00</v>
      </c>
      <c r="N6365">
        <f t="shared" si="896"/>
        <v>532</v>
      </c>
      <c r="O6365">
        <f t="shared" si="897"/>
        <v>4</v>
      </c>
      <c r="P6365" t="str">
        <f t="shared" si="898"/>
        <v>Work</v>
      </c>
      <c r="Q6365" t="str">
        <f>VLOOKUP(N6365,IF(P6365="Work",Intervals!$A$4:$C$9,Intervals!$F$4:$H$9),3,1)</f>
        <v>Int_7-17</v>
      </c>
      <c r="R6365" t="str">
        <f t="shared" si="899"/>
        <v>1</v>
      </c>
      <c r="S6365">
        <f>VLOOKUP(N6365,IF(P6365="Work",Intervals!$A$4:$D$9,Intervals!$F$4:$I$9),4,1)</f>
        <v>3</v>
      </c>
    </row>
    <row r="6366" spans="1:19" x14ac:dyDescent="0.25">
      <c r="A6366" t="s">
        <v>173</v>
      </c>
      <c r="B6366" s="1" t="s">
        <v>6452</v>
      </c>
      <c r="C6366" t="s">
        <v>339</v>
      </c>
      <c r="D6366">
        <f t="shared" si="891"/>
        <v>6364</v>
      </c>
      <c r="E6366" t="s">
        <v>386</v>
      </c>
      <c r="F6366" t="s">
        <v>10</v>
      </c>
      <c r="G6366" t="s">
        <v>4</v>
      </c>
      <c r="H6366" t="s">
        <v>11603</v>
      </c>
      <c r="I6366" t="s">
        <v>11677</v>
      </c>
      <c r="J6366">
        <f t="shared" si="892"/>
        <v>3</v>
      </c>
      <c r="K6366">
        <f t="shared" si="893"/>
        <v>6</v>
      </c>
      <c r="L6366" s="3">
        <f t="shared" si="894"/>
        <v>42677</v>
      </c>
      <c r="M6366" t="str">
        <f t="shared" si="895"/>
        <v>8:52:00</v>
      </c>
      <c r="N6366">
        <f t="shared" si="896"/>
        <v>532</v>
      </c>
      <c r="O6366">
        <f t="shared" si="897"/>
        <v>4</v>
      </c>
      <c r="P6366" t="str">
        <f t="shared" si="898"/>
        <v>Work</v>
      </c>
      <c r="Q6366" t="str">
        <f>VLOOKUP(N6366,IF(P6366="Work",Intervals!$A$4:$C$9,Intervals!$F$4:$H$9),3,1)</f>
        <v>Int_7-17</v>
      </c>
      <c r="R6366" t="str">
        <f t="shared" si="899"/>
        <v>1</v>
      </c>
      <c r="S6366">
        <f>VLOOKUP(N6366,IF(P6366="Work",Intervals!$A$4:$D$9,Intervals!$F$4:$I$9),4,1)</f>
        <v>3</v>
      </c>
    </row>
    <row r="6367" spans="1:19" x14ac:dyDescent="0.25">
      <c r="A6367" t="s">
        <v>159</v>
      </c>
      <c r="B6367" s="1" t="s">
        <v>6452</v>
      </c>
      <c r="C6367" t="s">
        <v>339</v>
      </c>
      <c r="D6367">
        <f t="shared" si="891"/>
        <v>6365</v>
      </c>
      <c r="E6367" t="s">
        <v>381</v>
      </c>
      <c r="F6367" t="s">
        <v>10</v>
      </c>
      <c r="G6367" t="s">
        <v>4</v>
      </c>
      <c r="H6367" t="s">
        <v>11589</v>
      </c>
      <c r="I6367" s="4">
        <v>42509</v>
      </c>
      <c r="J6367">
        <f t="shared" si="892"/>
        <v>3</v>
      </c>
      <c r="K6367">
        <f t="shared" si="893"/>
        <v>6</v>
      </c>
      <c r="L6367" s="3">
        <f t="shared" si="894"/>
        <v>42677</v>
      </c>
      <c r="M6367" t="str">
        <f t="shared" si="895"/>
        <v>8:52:00</v>
      </c>
      <c r="N6367">
        <f t="shared" si="896"/>
        <v>532</v>
      </c>
      <c r="O6367">
        <f t="shared" si="897"/>
        <v>4</v>
      </c>
      <c r="P6367" t="str">
        <f t="shared" si="898"/>
        <v>Work</v>
      </c>
      <c r="Q6367" t="str">
        <f>VLOOKUP(N6367,IF(P6367="Work",Intervals!$A$4:$C$9,Intervals!$F$4:$H$9),3,1)</f>
        <v>Int_7-17</v>
      </c>
      <c r="R6367" t="str">
        <f t="shared" si="899"/>
        <v>1</v>
      </c>
      <c r="S6367">
        <f>VLOOKUP(N6367,IF(P6367="Work",Intervals!$A$4:$D$9,Intervals!$F$4:$I$9),4,1)</f>
        <v>3</v>
      </c>
    </row>
    <row r="6368" spans="1:19" x14ac:dyDescent="0.25">
      <c r="A6368" t="s">
        <v>213</v>
      </c>
      <c r="B6368" s="1" t="s">
        <v>6453</v>
      </c>
      <c r="C6368" t="s">
        <v>339</v>
      </c>
      <c r="D6368">
        <f t="shared" si="891"/>
        <v>6366</v>
      </c>
      <c r="E6368" t="s">
        <v>436</v>
      </c>
      <c r="F6368" t="s">
        <v>3</v>
      </c>
      <c r="G6368" t="s">
        <v>4</v>
      </c>
      <c r="H6368" t="s">
        <v>11589</v>
      </c>
      <c r="I6368" s="4">
        <v>42509</v>
      </c>
      <c r="J6368">
        <f t="shared" si="892"/>
        <v>3</v>
      </c>
      <c r="K6368">
        <f t="shared" si="893"/>
        <v>6</v>
      </c>
      <c r="L6368" s="3">
        <f t="shared" si="894"/>
        <v>42677</v>
      </c>
      <c r="M6368" t="str">
        <f t="shared" si="895"/>
        <v>8:53:00</v>
      </c>
      <c r="N6368">
        <f t="shared" si="896"/>
        <v>532.99999999999989</v>
      </c>
      <c r="O6368">
        <f t="shared" si="897"/>
        <v>4</v>
      </c>
      <c r="P6368" t="str">
        <f t="shared" si="898"/>
        <v>Work</v>
      </c>
      <c r="Q6368" t="str">
        <f>VLOOKUP(N6368,IF(P6368="Work",Intervals!$A$4:$C$9,Intervals!$F$4:$H$9),3,1)</f>
        <v>Int_7-17</v>
      </c>
      <c r="R6368" t="str">
        <f t="shared" si="899"/>
        <v>1</v>
      </c>
      <c r="S6368">
        <f>VLOOKUP(N6368,IF(P6368="Work",Intervals!$A$4:$D$9,Intervals!$F$4:$I$9),4,1)</f>
        <v>3</v>
      </c>
    </row>
    <row r="6369" spans="1:19" x14ac:dyDescent="0.25">
      <c r="A6369" t="s">
        <v>183</v>
      </c>
      <c r="B6369" s="1" t="s">
        <v>6454</v>
      </c>
      <c r="C6369" t="s">
        <v>339</v>
      </c>
      <c r="D6369">
        <f t="shared" si="891"/>
        <v>6367</v>
      </c>
      <c r="E6369" t="s">
        <v>396</v>
      </c>
      <c r="F6369" t="s">
        <v>11569</v>
      </c>
      <c r="G6369" t="s">
        <v>4</v>
      </c>
      <c r="H6369" t="s">
        <v>11589</v>
      </c>
      <c r="I6369" s="4">
        <v>42509</v>
      </c>
      <c r="J6369">
        <f t="shared" si="892"/>
        <v>3</v>
      </c>
      <c r="K6369">
        <f t="shared" si="893"/>
        <v>6</v>
      </c>
      <c r="L6369" s="3">
        <f t="shared" si="894"/>
        <v>42677</v>
      </c>
      <c r="M6369" t="str">
        <f t="shared" si="895"/>
        <v>8:54:00</v>
      </c>
      <c r="N6369">
        <f t="shared" si="896"/>
        <v>534</v>
      </c>
      <c r="O6369">
        <f t="shared" si="897"/>
        <v>4</v>
      </c>
      <c r="P6369" t="str">
        <f t="shared" si="898"/>
        <v>Work</v>
      </c>
      <c r="Q6369" t="str">
        <f>VLOOKUP(N6369,IF(P6369="Work",Intervals!$A$4:$C$9,Intervals!$F$4:$H$9),3,1)</f>
        <v>Int_7-17</v>
      </c>
      <c r="R6369" t="str">
        <f t="shared" si="899"/>
        <v>1</v>
      </c>
      <c r="S6369">
        <f>VLOOKUP(N6369,IF(P6369="Work",Intervals!$A$4:$D$9,Intervals!$F$4:$I$9),4,1)</f>
        <v>3</v>
      </c>
    </row>
    <row r="6370" spans="1:19" x14ac:dyDescent="0.25">
      <c r="A6370" t="s">
        <v>121</v>
      </c>
      <c r="B6370" s="1" t="s">
        <v>6455</v>
      </c>
      <c r="C6370" t="s">
        <v>339</v>
      </c>
      <c r="D6370">
        <f t="shared" si="891"/>
        <v>6368</v>
      </c>
      <c r="E6370" t="s">
        <v>382</v>
      </c>
      <c r="F6370" t="s">
        <v>10</v>
      </c>
      <c r="G6370" t="s">
        <v>4</v>
      </c>
      <c r="H6370" t="s">
        <v>11589</v>
      </c>
      <c r="I6370" s="4">
        <v>42509</v>
      </c>
      <c r="J6370">
        <f t="shared" si="892"/>
        <v>3</v>
      </c>
      <c r="K6370">
        <f t="shared" si="893"/>
        <v>6</v>
      </c>
      <c r="L6370" s="3">
        <f t="shared" si="894"/>
        <v>42677</v>
      </c>
      <c r="M6370" t="str">
        <f t="shared" si="895"/>
        <v>8:56:00</v>
      </c>
      <c r="N6370">
        <f t="shared" si="896"/>
        <v>536</v>
      </c>
      <c r="O6370">
        <f t="shared" si="897"/>
        <v>4</v>
      </c>
      <c r="P6370" t="str">
        <f t="shared" si="898"/>
        <v>Work</v>
      </c>
      <c r="Q6370" t="str">
        <f>VLOOKUP(N6370,IF(P6370="Work",Intervals!$A$4:$C$9,Intervals!$F$4:$H$9),3,1)</f>
        <v>Int_7-17</v>
      </c>
      <c r="R6370" t="str">
        <f t="shared" si="899"/>
        <v>1</v>
      </c>
      <c r="S6370">
        <f>VLOOKUP(N6370,IF(P6370="Work",Intervals!$A$4:$D$9,Intervals!$F$4:$I$9),4,1)</f>
        <v>3</v>
      </c>
    </row>
    <row r="6371" spans="1:19" x14ac:dyDescent="0.25">
      <c r="A6371" t="s">
        <v>81</v>
      </c>
      <c r="B6371" s="1" t="s">
        <v>6456</v>
      </c>
      <c r="C6371" t="s">
        <v>339</v>
      </c>
      <c r="D6371">
        <f t="shared" si="891"/>
        <v>6369</v>
      </c>
      <c r="E6371" t="s">
        <v>340</v>
      </c>
      <c r="F6371" t="s">
        <v>10</v>
      </c>
      <c r="G6371" t="s">
        <v>4</v>
      </c>
      <c r="H6371" t="s">
        <v>11589</v>
      </c>
      <c r="I6371" s="4">
        <v>42509</v>
      </c>
      <c r="J6371">
        <f t="shared" si="892"/>
        <v>3</v>
      </c>
      <c r="K6371">
        <f t="shared" si="893"/>
        <v>6</v>
      </c>
      <c r="L6371" s="3">
        <f t="shared" si="894"/>
        <v>42677</v>
      </c>
      <c r="M6371" t="str">
        <f t="shared" si="895"/>
        <v>8:58:00</v>
      </c>
      <c r="N6371">
        <f t="shared" si="896"/>
        <v>538</v>
      </c>
      <c r="O6371">
        <f t="shared" si="897"/>
        <v>4</v>
      </c>
      <c r="P6371" t="str">
        <f t="shared" si="898"/>
        <v>Work</v>
      </c>
      <c r="Q6371" t="str">
        <f>VLOOKUP(N6371,IF(P6371="Work",Intervals!$A$4:$C$9,Intervals!$F$4:$H$9),3,1)</f>
        <v>Int_7-17</v>
      </c>
      <c r="R6371" t="str">
        <f t="shared" si="899"/>
        <v>1</v>
      </c>
      <c r="S6371">
        <f>VLOOKUP(N6371,IF(P6371="Work",Intervals!$A$4:$D$9,Intervals!$F$4:$I$9),4,1)</f>
        <v>3</v>
      </c>
    </row>
    <row r="6372" spans="1:19" x14ac:dyDescent="0.25">
      <c r="A6372" t="s">
        <v>203</v>
      </c>
      <c r="B6372" s="1" t="s">
        <v>6457</v>
      </c>
      <c r="C6372" t="s">
        <v>339</v>
      </c>
      <c r="D6372">
        <f t="shared" si="891"/>
        <v>6370</v>
      </c>
      <c r="E6372" t="s">
        <v>379</v>
      </c>
      <c r="F6372" t="s">
        <v>10</v>
      </c>
      <c r="G6372" t="s">
        <v>4</v>
      </c>
      <c r="H6372" t="s">
        <v>11589</v>
      </c>
      <c r="I6372" s="4">
        <v>42509</v>
      </c>
      <c r="J6372">
        <f t="shared" si="892"/>
        <v>3</v>
      </c>
      <c r="K6372">
        <f t="shared" si="893"/>
        <v>6</v>
      </c>
      <c r="L6372" s="3">
        <f t="shared" si="894"/>
        <v>42677</v>
      </c>
      <c r="M6372" t="str">
        <f t="shared" si="895"/>
        <v>8:59:00</v>
      </c>
      <c r="N6372">
        <f t="shared" si="896"/>
        <v>538.99999999999989</v>
      </c>
      <c r="O6372">
        <f t="shared" si="897"/>
        <v>4</v>
      </c>
      <c r="P6372" t="str">
        <f t="shared" si="898"/>
        <v>Work</v>
      </c>
      <c r="Q6372" t="str">
        <f>VLOOKUP(N6372,IF(P6372="Work",Intervals!$A$4:$C$9,Intervals!$F$4:$H$9),3,1)</f>
        <v>Int_7-17</v>
      </c>
      <c r="R6372" t="str">
        <f t="shared" si="899"/>
        <v>1</v>
      </c>
      <c r="S6372">
        <f>VLOOKUP(N6372,IF(P6372="Work",Intervals!$A$4:$D$9,Intervals!$F$4:$I$9),4,1)</f>
        <v>3</v>
      </c>
    </row>
    <row r="6373" spans="1:19" x14ac:dyDescent="0.25">
      <c r="A6373" t="s">
        <v>173</v>
      </c>
      <c r="B6373" s="1" t="s">
        <v>6458</v>
      </c>
      <c r="C6373" t="s">
        <v>339</v>
      </c>
      <c r="D6373">
        <f t="shared" si="891"/>
        <v>6371</v>
      </c>
      <c r="E6373" t="s">
        <v>386</v>
      </c>
      <c r="F6373" t="s">
        <v>10</v>
      </c>
      <c r="G6373" t="s">
        <v>4</v>
      </c>
      <c r="H6373" t="s">
        <v>11603</v>
      </c>
      <c r="I6373" t="s">
        <v>11677</v>
      </c>
      <c r="J6373">
        <f t="shared" si="892"/>
        <v>3</v>
      </c>
      <c r="K6373">
        <f t="shared" si="893"/>
        <v>6</v>
      </c>
      <c r="L6373" s="3">
        <f t="shared" si="894"/>
        <v>42677</v>
      </c>
      <c r="M6373" t="str">
        <f t="shared" si="895"/>
        <v>9:03:00</v>
      </c>
      <c r="N6373">
        <f t="shared" si="896"/>
        <v>543.00000000000011</v>
      </c>
      <c r="O6373">
        <f t="shared" si="897"/>
        <v>4</v>
      </c>
      <c r="P6373" t="str">
        <f t="shared" si="898"/>
        <v>Work</v>
      </c>
      <c r="Q6373" t="str">
        <f>VLOOKUP(N6373,IF(P6373="Work",Intervals!$A$4:$C$9,Intervals!$F$4:$H$9),3,1)</f>
        <v>Int_7-17</v>
      </c>
      <c r="R6373" t="str">
        <f t="shared" si="899"/>
        <v>1</v>
      </c>
      <c r="S6373">
        <f>VLOOKUP(N6373,IF(P6373="Work",Intervals!$A$4:$D$9,Intervals!$F$4:$I$9),4,1)</f>
        <v>3</v>
      </c>
    </row>
    <row r="6374" spans="1:19" x14ac:dyDescent="0.25">
      <c r="A6374" t="s">
        <v>143</v>
      </c>
      <c r="B6374" s="1" t="s">
        <v>6458</v>
      </c>
      <c r="C6374" t="s">
        <v>339</v>
      </c>
      <c r="D6374">
        <f t="shared" si="891"/>
        <v>6372</v>
      </c>
      <c r="E6374" t="s">
        <v>386</v>
      </c>
      <c r="F6374" t="s">
        <v>10</v>
      </c>
      <c r="G6374" t="s">
        <v>4</v>
      </c>
      <c r="H6374" t="s">
        <v>11603</v>
      </c>
      <c r="I6374" t="s">
        <v>11677</v>
      </c>
      <c r="J6374">
        <f t="shared" si="892"/>
        <v>3</v>
      </c>
      <c r="K6374">
        <f t="shared" si="893"/>
        <v>6</v>
      </c>
      <c r="L6374" s="3">
        <f t="shared" si="894"/>
        <v>42677</v>
      </c>
      <c r="M6374" t="str">
        <f t="shared" si="895"/>
        <v>9:03:00</v>
      </c>
      <c r="N6374">
        <f t="shared" si="896"/>
        <v>543.00000000000011</v>
      </c>
      <c r="O6374">
        <f t="shared" si="897"/>
        <v>4</v>
      </c>
      <c r="P6374" t="str">
        <f t="shared" si="898"/>
        <v>Work</v>
      </c>
      <c r="Q6374" t="str">
        <f>VLOOKUP(N6374,IF(P6374="Work",Intervals!$A$4:$C$9,Intervals!$F$4:$H$9),3,1)</f>
        <v>Int_7-17</v>
      </c>
      <c r="R6374" t="str">
        <f t="shared" si="899"/>
        <v>1</v>
      </c>
      <c r="S6374">
        <f>VLOOKUP(N6374,IF(P6374="Work",Intervals!$A$4:$D$9,Intervals!$F$4:$I$9),4,1)</f>
        <v>3</v>
      </c>
    </row>
    <row r="6375" spans="1:19" x14ac:dyDescent="0.25">
      <c r="A6375" t="s">
        <v>125</v>
      </c>
      <c r="B6375" s="1" t="s">
        <v>6458</v>
      </c>
      <c r="C6375" t="s">
        <v>339</v>
      </c>
      <c r="D6375">
        <f t="shared" si="891"/>
        <v>6373</v>
      </c>
      <c r="E6375" t="s">
        <v>386</v>
      </c>
      <c r="F6375" t="s">
        <v>10</v>
      </c>
      <c r="G6375" t="s">
        <v>4</v>
      </c>
      <c r="H6375" t="s">
        <v>11603</v>
      </c>
      <c r="I6375" t="s">
        <v>11677</v>
      </c>
      <c r="J6375">
        <f t="shared" si="892"/>
        <v>3</v>
      </c>
      <c r="K6375">
        <f t="shared" si="893"/>
        <v>6</v>
      </c>
      <c r="L6375" s="3">
        <f t="shared" si="894"/>
        <v>42677</v>
      </c>
      <c r="M6375" t="str">
        <f t="shared" si="895"/>
        <v>9:03:00</v>
      </c>
      <c r="N6375">
        <f t="shared" si="896"/>
        <v>543.00000000000011</v>
      </c>
      <c r="O6375">
        <f t="shared" si="897"/>
        <v>4</v>
      </c>
      <c r="P6375" t="str">
        <f t="shared" si="898"/>
        <v>Work</v>
      </c>
      <c r="Q6375" t="str">
        <f>VLOOKUP(N6375,IF(P6375="Work",Intervals!$A$4:$C$9,Intervals!$F$4:$H$9),3,1)</f>
        <v>Int_7-17</v>
      </c>
      <c r="R6375" t="str">
        <f t="shared" si="899"/>
        <v>1</v>
      </c>
      <c r="S6375">
        <f>VLOOKUP(N6375,IF(P6375="Work",Intervals!$A$4:$D$9,Intervals!$F$4:$I$9),4,1)</f>
        <v>3</v>
      </c>
    </row>
    <row r="6376" spans="1:19" x14ac:dyDescent="0.25">
      <c r="A6376" t="s">
        <v>106</v>
      </c>
      <c r="B6376" s="1" t="s">
        <v>6458</v>
      </c>
      <c r="C6376" t="s">
        <v>339</v>
      </c>
      <c r="D6376">
        <f t="shared" si="891"/>
        <v>6374</v>
      </c>
      <c r="E6376" t="s">
        <v>386</v>
      </c>
      <c r="F6376" t="s">
        <v>10</v>
      </c>
      <c r="G6376" t="s">
        <v>4</v>
      </c>
      <c r="H6376" t="s">
        <v>11603</v>
      </c>
      <c r="I6376" t="s">
        <v>11677</v>
      </c>
      <c r="J6376">
        <f t="shared" si="892"/>
        <v>3</v>
      </c>
      <c r="K6376">
        <f t="shared" si="893"/>
        <v>6</v>
      </c>
      <c r="L6376" s="3">
        <f t="shared" si="894"/>
        <v>42677</v>
      </c>
      <c r="M6376" t="str">
        <f t="shared" si="895"/>
        <v>9:03:00</v>
      </c>
      <c r="N6376">
        <f t="shared" si="896"/>
        <v>543.00000000000011</v>
      </c>
      <c r="O6376">
        <f t="shared" si="897"/>
        <v>4</v>
      </c>
      <c r="P6376" t="str">
        <f t="shared" si="898"/>
        <v>Work</v>
      </c>
      <c r="Q6376" t="str">
        <f>VLOOKUP(N6376,IF(P6376="Work",Intervals!$A$4:$C$9,Intervals!$F$4:$H$9),3,1)</f>
        <v>Int_7-17</v>
      </c>
      <c r="R6376" t="str">
        <f t="shared" si="899"/>
        <v>1</v>
      </c>
      <c r="S6376">
        <f>VLOOKUP(N6376,IF(P6376="Work",Intervals!$A$4:$D$9,Intervals!$F$4:$I$9),4,1)</f>
        <v>3</v>
      </c>
    </row>
    <row r="6377" spans="1:19" x14ac:dyDescent="0.25">
      <c r="A6377" t="s">
        <v>99</v>
      </c>
      <c r="B6377" s="1" t="s">
        <v>6458</v>
      </c>
      <c r="C6377" t="s">
        <v>339</v>
      </c>
      <c r="D6377">
        <f t="shared" si="891"/>
        <v>6375</v>
      </c>
      <c r="E6377" t="s">
        <v>386</v>
      </c>
      <c r="F6377" t="s">
        <v>10</v>
      </c>
      <c r="G6377" t="s">
        <v>4</v>
      </c>
      <c r="H6377" t="s">
        <v>11603</v>
      </c>
      <c r="I6377" t="s">
        <v>11677</v>
      </c>
      <c r="J6377">
        <f t="shared" si="892"/>
        <v>3</v>
      </c>
      <c r="K6377">
        <f t="shared" si="893"/>
        <v>6</v>
      </c>
      <c r="L6377" s="3">
        <f t="shared" si="894"/>
        <v>42677</v>
      </c>
      <c r="M6377" t="str">
        <f t="shared" si="895"/>
        <v>9:03:00</v>
      </c>
      <c r="N6377">
        <f t="shared" si="896"/>
        <v>543.00000000000011</v>
      </c>
      <c r="O6377">
        <f t="shared" si="897"/>
        <v>4</v>
      </c>
      <c r="P6377" t="str">
        <f t="shared" si="898"/>
        <v>Work</v>
      </c>
      <c r="Q6377" t="str">
        <f>VLOOKUP(N6377,IF(P6377="Work",Intervals!$A$4:$C$9,Intervals!$F$4:$H$9),3,1)</f>
        <v>Int_7-17</v>
      </c>
      <c r="R6377" t="str">
        <f t="shared" si="899"/>
        <v>1</v>
      </c>
      <c r="S6377">
        <f>VLOOKUP(N6377,IF(P6377="Work",Intervals!$A$4:$D$9,Intervals!$F$4:$I$9),4,1)</f>
        <v>3</v>
      </c>
    </row>
    <row r="6378" spans="1:19" x14ac:dyDescent="0.25">
      <c r="A6378" t="s">
        <v>145</v>
      </c>
      <c r="B6378" s="1" t="s">
        <v>6458</v>
      </c>
      <c r="C6378" t="s">
        <v>339</v>
      </c>
      <c r="D6378">
        <f t="shared" si="891"/>
        <v>6376</v>
      </c>
      <c r="E6378" t="s">
        <v>386</v>
      </c>
      <c r="F6378" t="s">
        <v>10</v>
      </c>
      <c r="G6378" t="s">
        <v>4</v>
      </c>
      <c r="H6378" t="s">
        <v>11603</v>
      </c>
      <c r="I6378" t="s">
        <v>11677</v>
      </c>
      <c r="J6378">
        <f t="shared" si="892"/>
        <v>3</v>
      </c>
      <c r="K6378">
        <f t="shared" si="893"/>
        <v>6</v>
      </c>
      <c r="L6378" s="3">
        <f t="shared" si="894"/>
        <v>42677</v>
      </c>
      <c r="M6378" t="str">
        <f t="shared" si="895"/>
        <v>9:03:00</v>
      </c>
      <c r="N6378">
        <f t="shared" si="896"/>
        <v>543.00000000000011</v>
      </c>
      <c r="O6378">
        <f t="shared" si="897"/>
        <v>4</v>
      </c>
      <c r="P6378" t="str">
        <f t="shared" si="898"/>
        <v>Work</v>
      </c>
      <c r="Q6378" t="str">
        <f>VLOOKUP(N6378,IF(P6378="Work",Intervals!$A$4:$C$9,Intervals!$F$4:$H$9),3,1)</f>
        <v>Int_7-17</v>
      </c>
      <c r="R6378" t="str">
        <f t="shared" si="899"/>
        <v>1</v>
      </c>
      <c r="S6378">
        <f>VLOOKUP(N6378,IF(P6378="Work",Intervals!$A$4:$D$9,Intervals!$F$4:$I$9),4,1)</f>
        <v>3</v>
      </c>
    </row>
    <row r="6379" spans="1:19" x14ac:dyDescent="0.25">
      <c r="A6379" t="s">
        <v>83</v>
      </c>
      <c r="B6379" s="1" t="s">
        <v>6458</v>
      </c>
      <c r="C6379" t="s">
        <v>339</v>
      </c>
      <c r="D6379">
        <f t="shared" si="891"/>
        <v>6377</v>
      </c>
      <c r="E6379" t="s">
        <v>384</v>
      </c>
      <c r="F6379" t="s">
        <v>10</v>
      </c>
      <c r="G6379" t="s">
        <v>4</v>
      </c>
      <c r="H6379" t="s">
        <v>11589</v>
      </c>
      <c r="I6379" s="4">
        <v>42509</v>
      </c>
      <c r="J6379">
        <f t="shared" si="892"/>
        <v>3</v>
      </c>
      <c r="K6379">
        <f t="shared" si="893"/>
        <v>6</v>
      </c>
      <c r="L6379" s="3">
        <f t="shared" si="894"/>
        <v>42677</v>
      </c>
      <c r="M6379" t="str">
        <f t="shared" si="895"/>
        <v>9:03:00</v>
      </c>
      <c r="N6379">
        <f t="shared" si="896"/>
        <v>543.00000000000011</v>
      </c>
      <c r="O6379">
        <f t="shared" si="897"/>
        <v>4</v>
      </c>
      <c r="P6379" t="str">
        <f t="shared" si="898"/>
        <v>Work</v>
      </c>
      <c r="Q6379" t="str">
        <f>VLOOKUP(N6379,IF(P6379="Work",Intervals!$A$4:$C$9,Intervals!$F$4:$H$9),3,1)</f>
        <v>Int_7-17</v>
      </c>
      <c r="R6379" t="str">
        <f t="shared" si="899"/>
        <v>1</v>
      </c>
      <c r="S6379">
        <f>VLOOKUP(N6379,IF(P6379="Work",Intervals!$A$4:$D$9,Intervals!$F$4:$I$9),4,1)</f>
        <v>3</v>
      </c>
    </row>
    <row r="6380" spans="1:19" x14ac:dyDescent="0.25">
      <c r="A6380" t="s">
        <v>113</v>
      </c>
      <c r="B6380" s="1" t="s">
        <v>6458</v>
      </c>
      <c r="C6380" t="s">
        <v>339</v>
      </c>
      <c r="D6380">
        <f t="shared" si="891"/>
        <v>6378</v>
      </c>
      <c r="E6380" t="s">
        <v>386</v>
      </c>
      <c r="F6380" t="s">
        <v>10</v>
      </c>
      <c r="G6380" t="s">
        <v>4</v>
      </c>
      <c r="H6380" t="s">
        <v>11603</v>
      </c>
      <c r="I6380" t="s">
        <v>11677</v>
      </c>
      <c r="J6380">
        <f t="shared" si="892"/>
        <v>3</v>
      </c>
      <c r="K6380">
        <f t="shared" si="893"/>
        <v>6</v>
      </c>
      <c r="L6380" s="3">
        <f t="shared" si="894"/>
        <v>42677</v>
      </c>
      <c r="M6380" t="str">
        <f t="shared" si="895"/>
        <v>9:03:00</v>
      </c>
      <c r="N6380">
        <f t="shared" si="896"/>
        <v>543.00000000000011</v>
      </c>
      <c r="O6380">
        <f t="shared" si="897"/>
        <v>4</v>
      </c>
      <c r="P6380" t="str">
        <f t="shared" si="898"/>
        <v>Work</v>
      </c>
      <c r="Q6380" t="str">
        <f>VLOOKUP(N6380,IF(P6380="Work",Intervals!$A$4:$C$9,Intervals!$F$4:$H$9),3,1)</f>
        <v>Int_7-17</v>
      </c>
      <c r="R6380" t="str">
        <f t="shared" si="899"/>
        <v>1</v>
      </c>
      <c r="S6380">
        <f>VLOOKUP(N6380,IF(P6380="Work",Intervals!$A$4:$D$9,Intervals!$F$4:$I$9),4,1)</f>
        <v>3</v>
      </c>
    </row>
    <row r="6381" spans="1:19" x14ac:dyDescent="0.25">
      <c r="A6381" t="s">
        <v>190</v>
      </c>
      <c r="B6381" s="1" t="s">
        <v>6458</v>
      </c>
      <c r="C6381" t="s">
        <v>339</v>
      </c>
      <c r="D6381">
        <f t="shared" si="891"/>
        <v>6379</v>
      </c>
      <c r="E6381" t="s">
        <v>379</v>
      </c>
      <c r="F6381" t="s">
        <v>10</v>
      </c>
      <c r="G6381" t="s">
        <v>4</v>
      </c>
      <c r="H6381" t="s">
        <v>11589</v>
      </c>
      <c r="I6381" s="4">
        <v>42509</v>
      </c>
      <c r="J6381">
        <f t="shared" si="892"/>
        <v>3</v>
      </c>
      <c r="K6381">
        <f t="shared" si="893"/>
        <v>6</v>
      </c>
      <c r="L6381" s="3">
        <f t="shared" si="894"/>
        <v>42677</v>
      </c>
      <c r="M6381" t="str">
        <f t="shared" si="895"/>
        <v>9:03:00</v>
      </c>
      <c r="N6381">
        <f t="shared" si="896"/>
        <v>543.00000000000011</v>
      </c>
      <c r="O6381">
        <f t="shared" si="897"/>
        <v>4</v>
      </c>
      <c r="P6381" t="str">
        <f t="shared" si="898"/>
        <v>Work</v>
      </c>
      <c r="Q6381" t="str">
        <f>VLOOKUP(N6381,IF(P6381="Work",Intervals!$A$4:$C$9,Intervals!$F$4:$H$9),3,1)</f>
        <v>Int_7-17</v>
      </c>
      <c r="R6381" t="str">
        <f t="shared" si="899"/>
        <v>1</v>
      </c>
      <c r="S6381">
        <f>VLOOKUP(N6381,IF(P6381="Work",Intervals!$A$4:$D$9,Intervals!$F$4:$I$9),4,1)</f>
        <v>3</v>
      </c>
    </row>
    <row r="6382" spans="1:19" x14ac:dyDescent="0.25">
      <c r="A6382" t="s">
        <v>131</v>
      </c>
      <c r="B6382" s="1" t="s">
        <v>6459</v>
      </c>
      <c r="C6382" t="s">
        <v>339</v>
      </c>
      <c r="D6382">
        <f t="shared" si="891"/>
        <v>6380</v>
      </c>
      <c r="E6382" t="s">
        <v>386</v>
      </c>
      <c r="F6382" t="s">
        <v>10</v>
      </c>
      <c r="G6382" t="s">
        <v>4</v>
      </c>
      <c r="H6382" t="s">
        <v>11603</v>
      </c>
      <c r="I6382" t="s">
        <v>11677</v>
      </c>
      <c r="J6382">
        <f t="shared" si="892"/>
        <v>3</v>
      </c>
      <c r="K6382">
        <f t="shared" si="893"/>
        <v>6</v>
      </c>
      <c r="L6382" s="3">
        <f t="shared" si="894"/>
        <v>42677</v>
      </c>
      <c r="M6382" t="str">
        <f t="shared" si="895"/>
        <v>9:04:00</v>
      </c>
      <c r="N6382">
        <f t="shared" si="896"/>
        <v>544</v>
      </c>
      <c r="O6382">
        <f t="shared" si="897"/>
        <v>4</v>
      </c>
      <c r="P6382" t="str">
        <f t="shared" si="898"/>
        <v>Work</v>
      </c>
      <c r="Q6382" t="str">
        <f>VLOOKUP(N6382,IF(P6382="Work",Intervals!$A$4:$C$9,Intervals!$F$4:$H$9),3,1)</f>
        <v>Int_7-17</v>
      </c>
      <c r="R6382" t="str">
        <f t="shared" si="899"/>
        <v>1</v>
      </c>
      <c r="S6382">
        <f>VLOOKUP(N6382,IF(P6382="Work",Intervals!$A$4:$D$9,Intervals!$F$4:$I$9),4,1)</f>
        <v>3</v>
      </c>
    </row>
    <row r="6383" spans="1:19" x14ac:dyDescent="0.25">
      <c r="A6383" t="s">
        <v>284</v>
      </c>
      <c r="B6383" s="1" t="s">
        <v>6459</v>
      </c>
      <c r="C6383" t="s">
        <v>339</v>
      </c>
      <c r="D6383">
        <f t="shared" si="891"/>
        <v>6381</v>
      </c>
      <c r="E6383" t="s">
        <v>914</v>
      </c>
      <c r="F6383" t="s">
        <v>10</v>
      </c>
      <c r="G6383" t="s">
        <v>4</v>
      </c>
      <c r="H6383" t="s">
        <v>11589</v>
      </c>
      <c r="I6383" s="4">
        <v>42509</v>
      </c>
      <c r="J6383">
        <f t="shared" si="892"/>
        <v>3</v>
      </c>
      <c r="K6383">
        <f t="shared" si="893"/>
        <v>6</v>
      </c>
      <c r="L6383" s="3">
        <f t="shared" si="894"/>
        <v>42677</v>
      </c>
      <c r="M6383" t="str">
        <f t="shared" si="895"/>
        <v>9:04:00</v>
      </c>
      <c r="N6383">
        <f t="shared" si="896"/>
        <v>544</v>
      </c>
      <c r="O6383">
        <f t="shared" si="897"/>
        <v>4</v>
      </c>
      <c r="P6383" t="str">
        <f t="shared" si="898"/>
        <v>Work</v>
      </c>
      <c r="Q6383" t="str">
        <f>VLOOKUP(N6383,IF(P6383="Work",Intervals!$A$4:$C$9,Intervals!$F$4:$H$9),3,1)</f>
        <v>Int_7-17</v>
      </c>
      <c r="R6383" t="str">
        <f t="shared" si="899"/>
        <v>1</v>
      </c>
      <c r="S6383">
        <f>VLOOKUP(N6383,IF(P6383="Work",Intervals!$A$4:$D$9,Intervals!$F$4:$I$9),4,1)</f>
        <v>3</v>
      </c>
    </row>
    <row r="6384" spans="1:19" x14ac:dyDescent="0.25">
      <c r="A6384" t="s">
        <v>152</v>
      </c>
      <c r="B6384" s="1" t="s">
        <v>6459</v>
      </c>
      <c r="C6384" t="s">
        <v>339</v>
      </c>
      <c r="D6384">
        <f t="shared" si="891"/>
        <v>6382</v>
      </c>
      <c r="E6384" t="s">
        <v>581</v>
      </c>
      <c r="F6384" t="s">
        <v>10</v>
      </c>
      <c r="G6384" t="s">
        <v>4</v>
      </c>
      <c r="H6384" t="s">
        <v>11589</v>
      </c>
      <c r="I6384" s="4">
        <v>42509</v>
      </c>
      <c r="J6384">
        <f t="shared" si="892"/>
        <v>3</v>
      </c>
      <c r="K6384">
        <f t="shared" si="893"/>
        <v>6</v>
      </c>
      <c r="L6384" s="3">
        <f t="shared" si="894"/>
        <v>42677</v>
      </c>
      <c r="M6384" t="str">
        <f t="shared" si="895"/>
        <v>9:04:00</v>
      </c>
      <c r="N6384">
        <f t="shared" si="896"/>
        <v>544</v>
      </c>
      <c r="O6384">
        <f t="shared" si="897"/>
        <v>4</v>
      </c>
      <c r="P6384" t="str">
        <f t="shared" si="898"/>
        <v>Work</v>
      </c>
      <c r="Q6384" t="str">
        <f>VLOOKUP(N6384,IF(P6384="Work",Intervals!$A$4:$C$9,Intervals!$F$4:$H$9),3,1)</f>
        <v>Int_7-17</v>
      </c>
      <c r="R6384" t="str">
        <f t="shared" si="899"/>
        <v>1</v>
      </c>
      <c r="S6384">
        <f>VLOOKUP(N6384,IF(P6384="Work",Intervals!$A$4:$D$9,Intervals!$F$4:$I$9),4,1)</f>
        <v>3</v>
      </c>
    </row>
    <row r="6385" spans="1:19" x14ac:dyDescent="0.25">
      <c r="A6385" t="s">
        <v>152</v>
      </c>
      <c r="B6385" s="1" t="s">
        <v>6460</v>
      </c>
      <c r="C6385" t="s">
        <v>339</v>
      </c>
      <c r="D6385">
        <f t="shared" si="891"/>
        <v>6383</v>
      </c>
      <c r="E6385" t="s">
        <v>581</v>
      </c>
      <c r="F6385" t="s">
        <v>10</v>
      </c>
      <c r="G6385" t="s">
        <v>4</v>
      </c>
      <c r="H6385" t="s">
        <v>11589</v>
      </c>
      <c r="I6385" s="4">
        <v>42509</v>
      </c>
      <c r="J6385">
        <f t="shared" si="892"/>
        <v>3</v>
      </c>
      <c r="K6385">
        <f t="shared" si="893"/>
        <v>6</v>
      </c>
      <c r="L6385" s="3">
        <f t="shared" si="894"/>
        <v>42677</v>
      </c>
      <c r="M6385" t="str">
        <f t="shared" si="895"/>
        <v>9:05:00</v>
      </c>
      <c r="N6385">
        <f t="shared" si="896"/>
        <v>545.00000000000011</v>
      </c>
      <c r="O6385">
        <f t="shared" si="897"/>
        <v>4</v>
      </c>
      <c r="P6385" t="str">
        <f t="shared" si="898"/>
        <v>Work</v>
      </c>
      <c r="Q6385" t="str">
        <f>VLOOKUP(N6385,IF(P6385="Work",Intervals!$A$4:$C$9,Intervals!$F$4:$H$9),3,1)</f>
        <v>Int_7-17</v>
      </c>
      <c r="R6385" t="str">
        <f t="shared" si="899"/>
        <v>1</v>
      </c>
      <c r="S6385">
        <f>VLOOKUP(N6385,IF(P6385="Work",Intervals!$A$4:$D$9,Intervals!$F$4:$I$9),4,1)</f>
        <v>3</v>
      </c>
    </row>
    <row r="6386" spans="1:19" x14ac:dyDescent="0.25">
      <c r="A6386" t="s">
        <v>195</v>
      </c>
      <c r="B6386" s="1" t="s">
        <v>6461</v>
      </c>
      <c r="C6386" t="s">
        <v>339</v>
      </c>
      <c r="D6386">
        <f t="shared" si="891"/>
        <v>6384</v>
      </c>
      <c r="E6386" t="s">
        <v>920</v>
      </c>
      <c r="F6386" t="s">
        <v>3</v>
      </c>
      <c r="G6386" t="s">
        <v>4</v>
      </c>
      <c r="H6386" t="s">
        <v>11589</v>
      </c>
      <c r="I6386" s="4">
        <v>42509</v>
      </c>
      <c r="J6386">
        <f t="shared" si="892"/>
        <v>3</v>
      </c>
      <c r="K6386">
        <f t="shared" si="893"/>
        <v>6</v>
      </c>
      <c r="L6386" s="3">
        <f t="shared" si="894"/>
        <v>42677</v>
      </c>
      <c r="M6386" t="str">
        <f t="shared" si="895"/>
        <v>9:06:00</v>
      </c>
      <c r="N6386">
        <f t="shared" si="896"/>
        <v>546</v>
      </c>
      <c r="O6386">
        <f t="shared" si="897"/>
        <v>4</v>
      </c>
      <c r="P6386" t="str">
        <f t="shared" si="898"/>
        <v>Work</v>
      </c>
      <c r="Q6386" t="str">
        <f>VLOOKUP(N6386,IF(P6386="Work",Intervals!$A$4:$C$9,Intervals!$F$4:$H$9),3,1)</f>
        <v>Int_7-17</v>
      </c>
      <c r="R6386" t="str">
        <f t="shared" si="899"/>
        <v>1</v>
      </c>
      <c r="S6386">
        <f>VLOOKUP(N6386,IF(P6386="Work",Intervals!$A$4:$D$9,Intervals!$F$4:$I$9),4,1)</f>
        <v>3</v>
      </c>
    </row>
    <row r="6387" spans="1:19" x14ac:dyDescent="0.25">
      <c r="A6387" t="s">
        <v>146</v>
      </c>
      <c r="B6387" s="1" t="s">
        <v>6461</v>
      </c>
      <c r="C6387" t="s">
        <v>339</v>
      </c>
      <c r="D6387">
        <f t="shared" si="891"/>
        <v>6385</v>
      </c>
      <c r="E6387" t="s">
        <v>386</v>
      </c>
      <c r="F6387" t="s">
        <v>10</v>
      </c>
      <c r="G6387" t="s">
        <v>4</v>
      </c>
      <c r="H6387" t="s">
        <v>11603</v>
      </c>
      <c r="I6387" t="s">
        <v>11677</v>
      </c>
      <c r="J6387">
        <f t="shared" si="892"/>
        <v>3</v>
      </c>
      <c r="K6387">
        <f t="shared" si="893"/>
        <v>6</v>
      </c>
      <c r="L6387" s="3">
        <f t="shared" si="894"/>
        <v>42677</v>
      </c>
      <c r="M6387" t="str">
        <f t="shared" si="895"/>
        <v>9:06:00</v>
      </c>
      <c r="N6387">
        <f t="shared" si="896"/>
        <v>546</v>
      </c>
      <c r="O6387">
        <f t="shared" si="897"/>
        <v>4</v>
      </c>
      <c r="P6387" t="str">
        <f t="shared" si="898"/>
        <v>Work</v>
      </c>
      <c r="Q6387" t="str">
        <f>VLOOKUP(N6387,IF(P6387="Work",Intervals!$A$4:$C$9,Intervals!$F$4:$H$9),3,1)</f>
        <v>Int_7-17</v>
      </c>
      <c r="R6387" t="str">
        <f t="shared" si="899"/>
        <v>1</v>
      </c>
      <c r="S6387">
        <f>VLOOKUP(N6387,IF(P6387="Work",Intervals!$A$4:$D$9,Intervals!$F$4:$I$9),4,1)</f>
        <v>3</v>
      </c>
    </row>
    <row r="6388" spans="1:19" x14ac:dyDescent="0.25">
      <c r="A6388" t="s">
        <v>177</v>
      </c>
      <c r="B6388" s="1" t="s">
        <v>6462</v>
      </c>
      <c r="C6388" t="s">
        <v>339</v>
      </c>
      <c r="D6388">
        <f t="shared" si="891"/>
        <v>6386</v>
      </c>
      <c r="E6388" t="s">
        <v>921</v>
      </c>
      <c r="F6388" t="s">
        <v>10</v>
      </c>
      <c r="G6388" t="s">
        <v>4</v>
      </c>
      <c r="H6388" t="s">
        <v>11589</v>
      </c>
      <c r="I6388" s="4">
        <v>42509</v>
      </c>
      <c r="J6388">
        <f t="shared" si="892"/>
        <v>3</v>
      </c>
      <c r="K6388">
        <f t="shared" si="893"/>
        <v>6</v>
      </c>
      <c r="L6388" s="3">
        <f t="shared" si="894"/>
        <v>42677</v>
      </c>
      <c r="M6388" t="str">
        <f t="shared" si="895"/>
        <v>9:08:00</v>
      </c>
      <c r="N6388">
        <f t="shared" si="896"/>
        <v>548</v>
      </c>
      <c r="O6388">
        <f t="shared" si="897"/>
        <v>4</v>
      </c>
      <c r="P6388" t="str">
        <f t="shared" si="898"/>
        <v>Work</v>
      </c>
      <c r="Q6388" t="str">
        <f>VLOOKUP(N6388,IF(P6388="Work",Intervals!$A$4:$C$9,Intervals!$F$4:$H$9),3,1)</f>
        <v>Int_7-17</v>
      </c>
      <c r="R6388" t="str">
        <f t="shared" si="899"/>
        <v>1</v>
      </c>
      <c r="S6388">
        <f>VLOOKUP(N6388,IF(P6388="Work",Intervals!$A$4:$D$9,Intervals!$F$4:$I$9),4,1)</f>
        <v>3</v>
      </c>
    </row>
    <row r="6389" spans="1:19" x14ac:dyDescent="0.25">
      <c r="A6389" t="s">
        <v>205</v>
      </c>
      <c r="B6389" s="1" t="s">
        <v>6463</v>
      </c>
      <c r="C6389" t="s">
        <v>339</v>
      </c>
      <c r="D6389">
        <f t="shared" si="891"/>
        <v>6387</v>
      </c>
      <c r="E6389" t="s">
        <v>396</v>
      </c>
      <c r="F6389" t="s">
        <v>11569</v>
      </c>
      <c r="G6389" t="s">
        <v>4</v>
      </c>
      <c r="H6389" t="s">
        <v>11589</v>
      </c>
      <c r="I6389" s="4">
        <v>42509</v>
      </c>
      <c r="J6389">
        <f t="shared" si="892"/>
        <v>3</v>
      </c>
      <c r="K6389">
        <f t="shared" si="893"/>
        <v>6</v>
      </c>
      <c r="L6389" s="3">
        <f t="shared" si="894"/>
        <v>42677</v>
      </c>
      <c r="M6389" t="str">
        <f t="shared" si="895"/>
        <v>9:11:00</v>
      </c>
      <c r="N6389">
        <f t="shared" si="896"/>
        <v>551.00000000000011</v>
      </c>
      <c r="O6389">
        <f t="shared" si="897"/>
        <v>4</v>
      </c>
      <c r="P6389" t="str">
        <f t="shared" si="898"/>
        <v>Work</v>
      </c>
      <c r="Q6389" t="str">
        <f>VLOOKUP(N6389,IF(P6389="Work",Intervals!$A$4:$C$9,Intervals!$F$4:$H$9),3,1)</f>
        <v>Int_7-17</v>
      </c>
      <c r="R6389" t="str">
        <f t="shared" si="899"/>
        <v>1</v>
      </c>
      <c r="S6389">
        <f>VLOOKUP(N6389,IF(P6389="Work",Intervals!$A$4:$D$9,Intervals!$F$4:$I$9),4,1)</f>
        <v>3</v>
      </c>
    </row>
    <row r="6390" spans="1:19" x14ac:dyDescent="0.25">
      <c r="A6390" t="s">
        <v>138</v>
      </c>
      <c r="B6390" s="1" t="s">
        <v>6463</v>
      </c>
      <c r="C6390" t="s">
        <v>339</v>
      </c>
      <c r="D6390">
        <f t="shared" si="891"/>
        <v>6388</v>
      </c>
      <c r="E6390" t="s">
        <v>386</v>
      </c>
      <c r="F6390" t="s">
        <v>10</v>
      </c>
      <c r="G6390" t="s">
        <v>4</v>
      </c>
      <c r="H6390" t="s">
        <v>11603</v>
      </c>
      <c r="I6390" t="s">
        <v>11677</v>
      </c>
      <c r="J6390">
        <f t="shared" si="892"/>
        <v>3</v>
      </c>
      <c r="K6390">
        <f t="shared" si="893"/>
        <v>6</v>
      </c>
      <c r="L6390" s="3">
        <f t="shared" si="894"/>
        <v>42677</v>
      </c>
      <c r="M6390" t="str">
        <f t="shared" si="895"/>
        <v>9:11:00</v>
      </c>
      <c r="N6390">
        <f t="shared" si="896"/>
        <v>551.00000000000011</v>
      </c>
      <c r="O6390">
        <f t="shared" si="897"/>
        <v>4</v>
      </c>
      <c r="P6390" t="str">
        <f t="shared" si="898"/>
        <v>Work</v>
      </c>
      <c r="Q6390" t="str">
        <f>VLOOKUP(N6390,IF(P6390="Work",Intervals!$A$4:$C$9,Intervals!$F$4:$H$9),3,1)</f>
        <v>Int_7-17</v>
      </c>
      <c r="R6390" t="str">
        <f t="shared" si="899"/>
        <v>1</v>
      </c>
      <c r="S6390">
        <f>VLOOKUP(N6390,IF(P6390="Work",Intervals!$A$4:$D$9,Intervals!$F$4:$I$9),4,1)</f>
        <v>3</v>
      </c>
    </row>
    <row r="6391" spans="1:19" x14ac:dyDescent="0.25">
      <c r="A6391" t="s">
        <v>171</v>
      </c>
      <c r="B6391" s="1" t="s">
        <v>6464</v>
      </c>
      <c r="C6391" t="s">
        <v>339</v>
      </c>
      <c r="D6391">
        <f t="shared" si="891"/>
        <v>6389</v>
      </c>
      <c r="E6391" t="s">
        <v>922</v>
      </c>
      <c r="F6391" t="s">
        <v>3</v>
      </c>
      <c r="G6391" t="s">
        <v>4</v>
      </c>
      <c r="H6391" t="s">
        <v>11589</v>
      </c>
      <c r="I6391" s="4">
        <v>42509</v>
      </c>
      <c r="J6391">
        <f t="shared" si="892"/>
        <v>3</v>
      </c>
      <c r="K6391">
        <f t="shared" si="893"/>
        <v>6</v>
      </c>
      <c r="L6391" s="3">
        <f t="shared" si="894"/>
        <v>42677</v>
      </c>
      <c r="M6391" t="str">
        <f t="shared" si="895"/>
        <v>9:15:00</v>
      </c>
      <c r="N6391">
        <f t="shared" si="896"/>
        <v>555.00000000000011</v>
      </c>
      <c r="O6391">
        <f t="shared" si="897"/>
        <v>4</v>
      </c>
      <c r="P6391" t="str">
        <f t="shared" si="898"/>
        <v>Work</v>
      </c>
      <c r="Q6391" t="str">
        <f>VLOOKUP(N6391,IF(P6391="Work",Intervals!$A$4:$C$9,Intervals!$F$4:$H$9),3,1)</f>
        <v>Int_7-17</v>
      </c>
      <c r="R6391" t="str">
        <f t="shared" si="899"/>
        <v>1</v>
      </c>
      <c r="S6391">
        <f>VLOOKUP(N6391,IF(P6391="Work",Intervals!$A$4:$D$9,Intervals!$F$4:$I$9),4,1)</f>
        <v>3</v>
      </c>
    </row>
    <row r="6392" spans="1:19" x14ac:dyDescent="0.25">
      <c r="A6392" t="s">
        <v>136</v>
      </c>
      <c r="B6392" s="1" t="s">
        <v>6465</v>
      </c>
      <c r="C6392" t="s">
        <v>339</v>
      </c>
      <c r="D6392">
        <f t="shared" si="891"/>
        <v>6390</v>
      </c>
      <c r="E6392" t="s">
        <v>393</v>
      </c>
      <c r="F6392" t="s">
        <v>10</v>
      </c>
      <c r="G6392" t="s">
        <v>4</v>
      </c>
      <c r="H6392" t="s">
        <v>11589</v>
      </c>
      <c r="I6392" s="4">
        <v>42509</v>
      </c>
      <c r="J6392">
        <f t="shared" si="892"/>
        <v>3</v>
      </c>
      <c r="K6392">
        <f t="shared" si="893"/>
        <v>6</v>
      </c>
      <c r="L6392" s="3">
        <f t="shared" si="894"/>
        <v>42677</v>
      </c>
      <c r="M6392" t="str">
        <f t="shared" si="895"/>
        <v>9:17:00</v>
      </c>
      <c r="N6392">
        <f t="shared" si="896"/>
        <v>557.00000000000011</v>
      </c>
      <c r="O6392">
        <f t="shared" si="897"/>
        <v>4</v>
      </c>
      <c r="P6392" t="str">
        <f t="shared" si="898"/>
        <v>Work</v>
      </c>
      <c r="Q6392" t="str">
        <f>VLOOKUP(N6392,IF(P6392="Work",Intervals!$A$4:$C$9,Intervals!$F$4:$H$9),3,1)</f>
        <v>Int_7-17</v>
      </c>
      <c r="R6392" t="str">
        <f t="shared" si="899"/>
        <v>1</v>
      </c>
      <c r="S6392">
        <f>VLOOKUP(N6392,IF(P6392="Work",Intervals!$A$4:$D$9,Intervals!$F$4:$I$9),4,1)</f>
        <v>3</v>
      </c>
    </row>
    <row r="6393" spans="1:19" x14ac:dyDescent="0.25">
      <c r="A6393" t="s">
        <v>173</v>
      </c>
      <c r="B6393" s="1" t="s">
        <v>6466</v>
      </c>
      <c r="C6393" t="s">
        <v>339</v>
      </c>
      <c r="D6393">
        <f t="shared" si="891"/>
        <v>6391</v>
      </c>
      <c r="E6393" t="s">
        <v>386</v>
      </c>
      <c r="F6393" t="s">
        <v>10</v>
      </c>
      <c r="G6393" t="s">
        <v>4</v>
      </c>
      <c r="H6393" t="s">
        <v>11603</v>
      </c>
      <c r="I6393" t="s">
        <v>11677</v>
      </c>
      <c r="J6393">
        <f t="shared" si="892"/>
        <v>3</v>
      </c>
      <c r="K6393">
        <f t="shared" si="893"/>
        <v>6</v>
      </c>
      <c r="L6393" s="3">
        <f t="shared" si="894"/>
        <v>42677</v>
      </c>
      <c r="M6393" t="str">
        <f t="shared" si="895"/>
        <v>9:19:00</v>
      </c>
      <c r="N6393">
        <f t="shared" si="896"/>
        <v>559.00000000000011</v>
      </c>
      <c r="O6393">
        <f t="shared" si="897"/>
        <v>4</v>
      </c>
      <c r="P6393" t="str">
        <f t="shared" si="898"/>
        <v>Work</v>
      </c>
      <c r="Q6393" t="str">
        <f>VLOOKUP(N6393,IF(P6393="Work",Intervals!$A$4:$C$9,Intervals!$F$4:$H$9),3,1)</f>
        <v>Int_7-17</v>
      </c>
      <c r="R6393" t="str">
        <f t="shared" si="899"/>
        <v>1</v>
      </c>
      <c r="S6393">
        <f>VLOOKUP(N6393,IF(P6393="Work",Intervals!$A$4:$D$9,Intervals!$F$4:$I$9),4,1)</f>
        <v>3</v>
      </c>
    </row>
    <row r="6394" spans="1:19" x14ac:dyDescent="0.25">
      <c r="A6394" t="s">
        <v>133</v>
      </c>
      <c r="B6394" s="1" t="s">
        <v>6467</v>
      </c>
      <c r="C6394" t="s">
        <v>339</v>
      </c>
      <c r="D6394">
        <f t="shared" si="891"/>
        <v>6392</v>
      </c>
      <c r="E6394" t="s">
        <v>391</v>
      </c>
      <c r="F6394" t="s">
        <v>10</v>
      </c>
      <c r="G6394" t="s">
        <v>4</v>
      </c>
      <c r="H6394" t="s">
        <v>11603</v>
      </c>
      <c r="I6394" t="s">
        <v>11677</v>
      </c>
      <c r="J6394">
        <f t="shared" si="892"/>
        <v>3</v>
      </c>
      <c r="K6394">
        <f t="shared" si="893"/>
        <v>6</v>
      </c>
      <c r="L6394" s="3">
        <f t="shared" si="894"/>
        <v>42677</v>
      </c>
      <c r="M6394" t="str">
        <f t="shared" si="895"/>
        <v>9:21:00</v>
      </c>
      <c r="N6394">
        <f t="shared" si="896"/>
        <v>561.00000000000011</v>
      </c>
      <c r="O6394">
        <f t="shared" si="897"/>
        <v>4</v>
      </c>
      <c r="P6394" t="str">
        <f t="shared" si="898"/>
        <v>Work</v>
      </c>
      <c r="Q6394" t="str">
        <f>VLOOKUP(N6394,IF(P6394="Work",Intervals!$A$4:$C$9,Intervals!$F$4:$H$9),3,1)</f>
        <v>Int_7-17</v>
      </c>
      <c r="R6394" t="str">
        <f t="shared" si="899"/>
        <v>1</v>
      </c>
      <c r="S6394">
        <f>VLOOKUP(N6394,IF(P6394="Work",Intervals!$A$4:$D$9,Intervals!$F$4:$I$9),4,1)</f>
        <v>3</v>
      </c>
    </row>
    <row r="6395" spans="1:19" x14ac:dyDescent="0.25">
      <c r="A6395" t="s">
        <v>137</v>
      </c>
      <c r="B6395" s="1" t="s">
        <v>6468</v>
      </c>
      <c r="C6395" t="s">
        <v>339</v>
      </c>
      <c r="D6395">
        <f t="shared" si="891"/>
        <v>6393</v>
      </c>
      <c r="E6395" t="s">
        <v>347</v>
      </c>
      <c r="F6395" t="s">
        <v>10</v>
      </c>
      <c r="G6395" t="s">
        <v>4</v>
      </c>
      <c r="H6395" t="s">
        <v>11589</v>
      </c>
      <c r="I6395" s="4">
        <v>42509</v>
      </c>
      <c r="J6395">
        <f t="shared" si="892"/>
        <v>3</v>
      </c>
      <c r="K6395">
        <f t="shared" si="893"/>
        <v>6</v>
      </c>
      <c r="L6395" s="3">
        <f t="shared" si="894"/>
        <v>42677</v>
      </c>
      <c r="M6395" t="str">
        <f t="shared" si="895"/>
        <v>9:29:00</v>
      </c>
      <c r="N6395">
        <f t="shared" si="896"/>
        <v>569</v>
      </c>
      <c r="O6395">
        <f t="shared" si="897"/>
        <v>4</v>
      </c>
      <c r="P6395" t="str">
        <f t="shared" si="898"/>
        <v>Work</v>
      </c>
      <c r="Q6395" t="str">
        <f>VLOOKUP(N6395,IF(P6395="Work",Intervals!$A$4:$C$9,Intervals!$F$4:$H$9),3,1)</f>
        <v>Int_7-17</v>
      </c>
      <c r="R6395" t="str">
        <f t="shared" si="899"/>
        <v>1</v>
      </c>
      <c r="S6395">
        <f>VLOOKUP(N6395,IF(P6395="Work",Intervals!$A$4:$D$9,Intervals!$F$4:$I$9),4,1)</f>
        <v>3</v>
      </c>
    </row>
    <row r="6396" spans="1:19" x14ac:dyDescent="0.25">
      <c r="A6396" t="s">
        <v>200</v>
      </c>
      <c r="B6396" s="1" t="s">
        <v>6468</v>
      </c>
      <c r="C6396" t="s">
        <v>339</v>
      </c>
      <c r="D6396">
        <f t="shared" si="891"/>
        <v>6394</v>
      </c>
      <c r="E6396" t="s">
        <v>348</v>
      </c>
      <c r="F6396" t="s">
        <v>10</v>
      </c>
      <c r="G6396" t="s">
        <v>4</v>
      </c>
      <c r="H6396" t="s">
        <v>11589</v>
      </c>
      <c r="I6396" s="4">
        <v>42509</v>
      </c>
      <c r="J6396">
        <f t="shared" si="892"/>
        <v>3</v>
      </c>
      <c r="K6396">
        <f t="shared" si="893"/>
        <v>6</v>
      </c>
      <c r="L6396" s="3">
        <f t="shared" si="894"/>
        <v>42677</v>
      </c>
      <c r="M6396" t="str">
        <f t="shared" si="895"/>
        <v>9:29:00</v>
      </c>
      <c r="N6396">
        <f t="shared" si="896"/>
        <v>569</v>
      </c>
      <c r="O6396">
        <f t="shared" si="897"/>
        <v>4</v>
      </c>
      <c r="P6396" t="str">
        <f t="shared" si="898"/>
        <v>Work</v>
      </c>
      <c r="Q6396" t="str">
        <f>VLOOKUP(N6396,IF(P6396="Work",Intervals!$A$4:$C$9,Intervals!$F$4:$H$9),3,1)</f>
        <v>Int_7-17</v>
      </c>
      <c r="R6396" t="str">
        <f t="shared" si="899"/>
        <v>1</v>
      </c>
      <c r="S6396">
        <f>VLOOKUP(N6396,IF(P6396="Work",Intervals!$A$4:$D$9,Intervals!$F$4:$I$9),4,1)</f>
        <v>3</v>
      </c>
    </row>
    <row r="6397" spans="1:19" x14ac:dyDescent="0.25">
      <c r="A6397" t="s">
        <v>83</v>
      </c>
      <c r="B6397" s="1" t="s">
        <v>6468</v>
      </c>
      <c r="C6397" t="s">
        <v>339</v>
      </c>
      <c r="D6397">
        <f t="shared" si="891"/>
        <v>6395</v>
      </c>
      <c r="E6397" t="s">
        <v>384</v>
      </c>
      <c r="F6397" t="s">
        <v>10</v>
      </c>
      <c r="G6397" t="s">
        <v>4</v>
      </c>
      <c r="H6397" t="s">
        <v>11589</v>
      </c>
      <c r="I6397" s="4">
        <v>42509</v>
      </c>
      <c r="J6397">
        <f t="shared" si="892"/>
        <v>3</v>
      </c>
      <c r="K6397">
        <f t="shared" si="893"/>
        <v>6</v>
      </c>
      <c r="L6397" s="3">
        <f t="shared" si="894"/>
        <v>42677</v>
      </c>
      <c r="M6397" t="str">
        <f t="shared" si="895"/>
        <v>9:29:00</v>
      </c>
      <c r="N6397">
        <f t="shared" si="896"/>
        <v>569</v>
      </c>
      <c r="O6397">
        <f t="shared" si="897"/>
        <v>4</v>
      </c>
      <c r="P6397" t="str">
        <f t="shared" si="898"/>
        <v>Work</v>
      </c>
      <c r="Q6397" t="str">
        <f>VLOOKUP(N6397,IF(P6397="Work",Intervals!$A$4:$C$9,Intervals!$F$4:$H$9),3,1)</f>
        <v>Int_7-17</v>
      </c>
      <c r="R6397" t="str">
        <f t="shared" si="899"/>
        <v>1</v>
      </c>
      <c r="S6397">
        <f>VLOOKUP(N6397,IF(P6397="Work",Intervals!$A$4:$D$9,Intervals!$F$4:$I$9),4,1)</f>
        <v>3</v>
      </c>
    </row>
    <row r="6398" spans="1:19" x14ac:dyDescent="0.25">
      <c r="A6398" t="s">
        <v>245</v>
      </c>
      <c r="B6398" s="1" t="s">
        <v>6469</v>
      </c>
      <c r="C6398" t="s">
        <v>339</v>
      </c>
      <c r="D6398">
        <f t="shared" si="891"/>
        <v>6396</v>
      </c>
      <c r="E6398" t="s">
        <v>385</v>
      </c>
      <c r="F6398" t="s">
        <v>3</v>
      </c>
      <c r="G6398" t="s">
        <v>4</v>
      </c>
      <c r="H6398" t="s">
        <v>11597</v>
      </c>
      <c r="I6398" t="s">
        <v>11671</v>
      </c>
      <c r="J6398">
        <f t="shared" si="892"/>
        <v>3</v>
      </c>
      <c r="K6398">
        <f t="shared" si="893"/>
        <v>6</v>
      </c>
      <c r="L6398" s="3">
        <f t="shared" si="894"/>
        <v>42677</v>
      </c>
      <c r="M6398" t="str">
        <f t="shared" si="895"/>
        <v>9:30:00</v>
      </c>
      <c r="N6398">
        <f t="shared" si="896"/>
        <v>569.99999999999989</v>
      </c>
      <c r="O6398">
        <f t="shared" si="897"/>
        <v>4</v>
      </c>
      <c r="P6398" t="str">
        <f t="shared" si="898"/>
        <v>Work</v>
      </c>
      <c r="Q6398" t="str">
        <f>VLOOKUP(N6398,IF(P6398="Work",Intervals!$A$4:$C$9,Intervals!$F$4:$H$9),3,1)</f>
        <v>Int_7-17</v>
      </c>
      <c r="R6398" t="str">
        <f t="shared" si="899"/>
        <v>1</v>
      </c>
      <c r="S6398">
        <f>VLOOKUP(N6398,IF(P6398="Work",Intervals!$A$4:$D$9,Intervals!$F$4:$I$9),4,1)</f>
        <v>3</v>
      </c>
    </row>
    <row r="6399" spans="1:19" x14ac:dyDescent="0.25">
      <c r="A6399" t="s">
        <v>176</v>
      </c>
      <c r="B6399" s="1" t="s">
        <v>6469</v>
      </c>
      <c r="C6399" t="s">
        <v>339</v>
      </c>
      <c r="D6399">
        <f t="shared" si="891"/>
        <v>6397</v>
      </c>
      <c r="E6399" t="s">
        <v>346</v>
      </c>
      <c r="F6399" t="s">
        <v>10</v>
      </c>
      <c r="G6399" t="s">
        <v>4</v>
      </c>
      <c r="H6399" t="s">
        <v>11589</v>
      </c>
      <c r="I6399" s="4">
        <v>42509</v>
      </c>
      <c r="J6399">
        <f t="shared" si="892"/>
        <v>3</v>
      </c>
      <c r="K6399">
        <f t="shared" si="893"/>
        <v>6</v>
      </c>
      <c r="L6399" s="3">
        <f t="shared" si="894"/>
        <v>42677</v>
      </c>
      <c r="M6399" t="str">
        <f t="shared" si="895"/>
        <v>9:30:00</v>
      </c>
      <c r="N6399">
        <f t="shared" si="896"/>
        <v>569.99999999999989</v>
      </c>
      <c r="O6399">
        <f t="shared" si="897"/>
        <v>4</v>
      </c>
      <c r="P6399" t="str">
        <f t="shared" si="898"/>
        <v>Work</v>
      </c>
      <c r="Q6399" t="str">
        <f>VLOOKUP(N6399,IF(P6399="Work",Intervals!$A$4:$C$9,Intervals!$F$4:$H$9),3,1)</f>
        <v>Int_7-17</v>
      </c>
      <c r="R6399" t="str">
        <f t="shared" si="899"/>
        <v>1</v>
      </c>
      <c r="S6399">
        <f>VLOOKUP(N6399,IF(P6399="Work",Intervals!$A$4:$D$9,Intervals!$F$4:$I$9),4,1)</f>
        <v>3</v>
      </c>
    </row>
    <row r="6400" spans="1:19" x14ac:dyDescent="0.25">
      <c r="A6400" t="s">
        <v>142</v>
      </c>
      <c r="B6400" s="1" t="s">
        <v>6470</v>
      </c>
      <c r="C6400" t="s">
        <v>339</v>
      </c>
      <c r="D6400">
        <f t="shared" si="891"/>
        <v>6398</v>
      </c>
      <c r="E6400" t="s">
        <v>528</v>
      </c>
      <c r="F6400" t="s">
        <v>11563</v>
      </c>
      <c r="G6400" t="s">
        <v>4</v>
      </c>
      <c r="H6400" t="s">
        <v>11589</v>
      </c>
      <c r="I6400" s="4">
        <v>42509</v>
      </c>
      <c r="J6400">
        <f t="shared" si="892"/>
        <v>3</v>
      </c>
      <c r="K6400">
        <f t="shared" si="893"/>
        <v>6</v>
      </c>
      <c r="L6400" s="3">
        <f t="shared" si="894"/>
        <v>42677</v>
      </c>
      <c r="M6400" t="str">
        <f t="shared" si="895"/>
        <v>9:32:00</v>
      </c>
      <c r="N6400">
        <f t="shared" si="896"/>
        <v>571.99999999999989</v>
      </c>
      <c r="O6400">
        <f t="shared" si="897"/>
        <v>4</v>
      </c>
      <c r="P6400" t="str">
        <f t="shared" si="898"/>
        <v>Work</v>
      </c>
      <c r="Q6400" t="str">
        <f>VLOOKUP(N6400,IF(P6400="Work",Intervals!$A$4:$C$9,Intervals!$F$4:$H$9),3,1)</f>
        <v>Int_7-17</v>
      </c>
      <c r="R6400" t="str">
        <f t="shared" si="899"/>
        <v>1</v>
      </c>
      <c r="S6400">
        <f>VLOOKUP(N6400,IF(P6400="Work",Intervals!$A$4:$D$9,Intervals!$F$4:$I$9),4,1)</f>
        <v>3</v>
      </c>
    </row>
    <row r="6401" spans="1:19" x14ac:dyDescent="0.25">
      <c r="A6401" t="s">
        <v>155</v>
      </c>
      <c r="B6401" s="1" t="s">
        <v>6471</v>
      </c>
      <c r="C6401" t="s">
        <v>339</v>
      </c>
      <c r="D6401">
        <f t="shared" si="891"/>
        <v>6399</v>
      </c>
      <c r="E6401" t="s">
        <v>434</v>
      </c>
      <c r="F6401" t="s">
        <v>10</v>
      </c>
      <c r="G6401" t="s">
        <v>30</v>
      </c>
      <c r="H6401" t="s">
        <v>11614</v>
      </c>
      <c r="I6401" t="s">
        <v>11688</v>
      </c>
      <c r="J6401">
        <f t="shared" si="892"/>
        <v>3</v>
      </c>
      <c r="K6401">
        <f t="shared" si="893"/>
        <v>6</v>
      </c>
      <c r="L6401" s="3">
        <f t="shared" si="894"/>
        <v>42677</v>
      </c>
      <c r="M6401" t="str">
        <f t="shared" si="895"/>
        <v>9:33:00</v>
      </c>
      <c r="N6401">
        <f t="shared" si="896"/>
        <v>573</v>
      </c>
      <c r="O6401">
        <f t="shared" si="897"/>
        <v>4</v>
      </c>
      <c r="P6401" t="str">
        <f t="shared" si="898"/>
        <v>Work</v>
      </c>
      <c r="Q6401" t="str">
        <f>VLOOKUP(N6401,IF(P6401="Work",Intervals!$A$4:$C$9,Intervals!$F$4:$H$9),3,1)</f>
        <v>Int_7-17</v>
      </c>
      <c r="R6401" t="str">
        <f t="shared" si="899"/>
        <v>1</v>
      </c>
      <c r="S6401">
        <f>VLOOKUP(N6401,IF(P6401="Work",Intervals!$A$4:$D$9,Intervals!$F$4:$I$9),4,1)</f>
        <v>3</v>
      </c>
    </row>
    <row r="6402" spans="1:19" x14ac:dyDescent="0.25">
      <c r="A6402" t="s">
        <v>195</v>
      </c>
      <c r="B6402" s="1" t="s">
        <v>6472</v>
      </c>
      <c r="C6402" t="s">
        <v>339</v>
      </c>
      <c r="D6402">
        <f t="shared" si="891"/>
        <v>6400</v>
      </c>
      <c r="E6402" t="s">
        <v>920</v>
      </c>
      <c r="F6402" t="s">
        <v>3</v>
      </c>
      <c r="G6402" t="s">
        <v>4</v>
      </c>
      <c r="H6402" t="s">
        <v>11589</v>
      </c>
      <c r="I6402" s="4">
        <v>42509</v>
      </c>
      <c r="J6402">
        <f t="shared" si="892"/>
        <v>3</v>
      </c>
      <c r="K6402">
        <f t="shared" si="893"/>
        <v>6</v>
      </c>
      <c r="L6402" s="3">
        <f t="shared" si="894"/>
        <v>42677</v>
      </c>
      <c r="M6402" t="str">
        <f t="shared" si="895"/>
        <v>9:34:00</v>
      </c>
      <c r="N6402">
        <f t="shared" si="896"/>
        <v>573.99999999999989</v>
      </c>
      <c r="O6402">
        <f t="shared" si="897"/>
        <v>4</v>
      </c>
      <c r="P6402" t="str">
        <f t="shared" si="898"/>
        <v>Work</v>
      </c>
      <c r="Q6402" t="str">
        <f>VLOOKUP(N6402,IF(P6402="Work",Intervals!$A$4:$C$9,Intervals!$F$4:$H$9),3,1)</f>
        <v>Int_7-17</v>
      </c>
      <c r="R6402" t="str">
        <f t="shared" si="899"/>
        <v>1</v>
      </c>
      <c r="S6402">
        <f>VLOOKUP(N6402,IF(P6402="Work",Intervals!$A$4:$D$9,Intervals!$F$4:$I$9),4,1)</f>
        <v>3</v>
      </c>
    </row>
    <row r="6403" spans="1:19" x14ac:dyDescent="0.25">
      <c r="A6403" t="s">
        <v>186</v>
      </c>
      <c r="B6403" s="1" t="s">
        <v>6472</v>
      </c>
      <c r="C6403" t="s">
        <v>339</v>
      </c>
      <c r="D6403">
        <f t="shared" ref="D6403:D6466" si="900">ROW()-ROW($D$2)</f>
        <v>6401</v>
      </c>
      <c r="E6403" t="s">
        <v>347</v>
      </c>
      <c r="F6403" t="s">
        <v>10</v>
      </c>
      <c r="G6403" t="s">
        <v>4</v>
      </c>
      <c r="H6403" t="s">
        <v>11589</v>
      </c>
      <c r="I6403" s="4">
        <v>42509</v>
      </c>
      <c r="J6403">
        <f t="shared" ref="J6403:J6466" si="901">SEARCH("-",B6403)</f>
        <v>3</v>
      </c>
      <c r="K6403">
        <f t="shared" ref="K6403:K6466" si="902">SEARCH("-",B6403,J6403+1)</f>
        <v>6</v>
      </c>
      <c r="L6403" s="3">
        <f t="shared" ref="L6403:L6466" si="903">DATE(MID(B6403,K6403+1,4),LEFT(B6403,J6403-1),MID(B6403,J6403+1,K6403-J6403-1))</f>
        <v>42677</v>
      </c>
      <c r="M6403" t="str">
        <f t="shared" ref="M6403:M6466" si="904">MID(B6403,SEARCH(" ",B6403)+1,99)</f>
        <v>9:34:00</v>
      </c>
      <c r="N6403">
        <f t="shared" ref="N6403:N6466" si="905">((M6403+1)-"1.1.1900  0:00:00")*24*60</f>
        <v>573.99999999999989</v>
      </c>
      <c r="O6403">
        <f t="shared" ref="O6403:O6466" si="906">WEEKDAY(L6403,2)</f>
        <v>4</v>
      </c>
      <c r="P6403" t="str">
        <f t="shared" ref="P6403:P6466" si="907">IF(O6403&gt;5,"NonWork","Work")</f>
        <v>Work</v>
      </c>
      <c r="Q6403" t="str">
        <f>VLOOKUP(N6403,IF(P6403="Work",Intervals!$A$4:$C$9,Intervals!$F$4:$H$9),3,1)</f>
        <v>Int_7-17</v>
      </c>
      <c r="R6403" t="str">
        <f t="shared" ref="R6403:R6466" si="908">IF(O6403&gt;5,"2","1")</f>
        <v>1</v>
      </c>
      <c r="S6403">
        <f>VLOOKUP(N6403,IF(P6403="Work",Intervals!$A$4:$D$9,Intervals!$F$4:$I$9),4,1)</f>
        <v>3</v>
      </c>
    </row>
    <row r="6404" spans="1:19" x14ac:dyDescent="0.25">
      <c r="A6404" t="s">
        <v>196</v>
      </c>
      <c r="B6404" s="1" t="s">
        <v>6472</v>
      </c>
      <c r="C6404" t="s">
        <v>339</v>
      </c>
      <c r="D6404">
        <f t="shared" si="900"/>
        <v>6402</v>
      </c>
      <c r="E6404" t="s">
        <v>409</v>
      </c>
      <c r="F6404" t="s">
        <v>11563</v>
      </c>
      <c r="G6404" t="s">
        <v>4</v>
      </c>
      <c r="H6404" t="s">
        <v>11589</v>
      </c>
      <c r="I6404" s="4">
        <v>42509</v>
      </c>
      <c r="J6404">
        <f t="shared" si="901"/>
        <v>3</v>
      </c>
      <c r="K6404">
        <f t="shared" si="902"/>
        <v>6</v>
      </c>
      <c r="L6404" s="3">
        <f t="shared" si="903"/>
        <v>42677</v>
      </c>
      <c r="M6404" t="str">
        <f t="shared" si="904"/>
        <v>9:34:00</v>
      </c>
      <c r="N6404">
        <f t="shared" si="905"/>
        <v>573.99999999999989</v>
      </c>
      <c r="O6404">
        <f t="shared" si="906"/>
        <v>4</v>
      </c>
      <c r="P6404" t="str">
        <f t="shared" si="907"/>
        <v>Work</v>
      </c>
      <c r="Q6404" t="str">
        <f>VLOOKUP(N6404,IF(P6404="Work",Intervals!$A$4:$C$9,Intervals!$F$4:$H$9),3,1)</f>
        <v>Int_7-17</v>
      </c>
      <c r="R6404" t="str">
        <f t="shared" si="908"/>
        <v>1</v>
      </c>
      <c r="S6404">
        <f>VLOOKUP(N6404,IF(P6404="Work",Intervals!$A$4:$D$9,Intervals!$F$4:$I$9),4,1)</f>
        <v>3</v>
      </c>
    </row>
    <row r="6405" spans="1:19" x14ac:dyDescent="0.25">
      <c r="A6405" t="s">
        <v>142</v>
      </c>
      <c r="B6405" s="1" t="s">
        <v>6473</v>
      </c>
      <c r="C6405" t="s">
        <v>339</v>
      </c>
      <c r="D6405">
        <f t="shared" si="900"/>
        <v>6403</v>
      </c>
      <c r="E6405" t="s">
        <v>395</v>
      </c>
      <c r="F6405" t="s">
        <v>11565</v>
      </c>
      <c r="G6405" t="s">
        <v>4</v>
      </c>
      <c r="H6405" t="s">
        <v>11589</v>
      </c>
      <c r="I6405" s="4">
        <v>42509</v>
      </c>
      <c r="J6405">
        <f t="shared" si="901"/>
        <v>3</v>
      </c>
      <c r="K6405">
        <f t="shared" si="902"/>
        <v>6</v>
      </c>
      <c r="L6405" s="3">
        <f t="shared" si="903"/>
        <v>42677</v>
      </c>
      <c r="M6405" t="str">
        <f t="shared" si="904"/>
        <v>9:39:00</v>
      </c>
      <c r="N6405">
        <f t="shared" si="905"/>
        <v>579</v>
      </c>
      <c r="O6405">
        <f t="shared" si="906"/>
        <v>4</v>
      </c>
      <c r="P6405" t="str">
        <f t="shared" si="907"/>
        <v>Work</v>
      </c>
      <c r="Q6405" t="str">
        <f>VLOOKUP(N6405,IF(P6405="Work",Intervals!$A$4:$C$9,Intervals!$F$4:$H$9),3,1)</f>
        <v>Int_7-17</v>
      </c>
      <c r="R6405" t="str">
        <f t="shared" si="908"/>
        <v>1</v>
      </c>
      <c r="S6405">
        <f>VLOOKUP(N6405,IF(P6405="Work",Intervals!$A$4:$D$9,Intervals!$F$4:$I$9),4,1)</f>
        <v>3</v>
      </c>
    </row>
    <row r="6406" spans="1:19" x14ac:dyDescent="0.25">
      <c r="A6406" t="s">
        <v>170</v>
      </c>
      <c r="B6406" s="1" t="s">
        <v>6474</v>
      </c>
      <c r="C6406" t="s">
        <v>339</v>
      </c>
      <c r="D6406">
        <f t="shared" si="900"/>
        <v>6404</v>
      </c>
      <c r="E6406" t="s">
        <v>347</v>
      </c>
      <c r="F6406" t="s">
        <v>10</v>
      </c>
      <c r="G6406" t="s">
        <v>4</v>
      </c>
      <c r="H6406" t="s">
        <v>11589</v>
      </c>
      <c r="I6406" s="4">
        <v>42509</v>
      </c>
      <c r="J6406">
        <f t="shared" si="901"/>
        <v>3</v>
      </c>
      <c r="K6406">
        <f t="shared" si="902"/>
        <v>6</v>
      </c>
      <c r="L6406" s="3">
        <f t="shared" si="903"/>
        <v>42677</v>
      </c>
      <c r="M6406" t="str">
        <f t="shared" si="904"/>
        <v>9:42:00</v>
      </c>
      <c r="N6406">
        <f t="shared" si="905"/>
        <v>581.99999999999989</v>
      </c>
      <c r="O6406">
        <f t="shared" si="906"/>
        <v>4</v>
      </c>
      <c r="P6406" t="str">
        <f t="shared" si="907"/>
        <v>Work</v>
      </c>
      <c r="Q6406" t="str">
        <f>VLOOKUP(N6406,IF(P6406="Work",Intervals!$A$4:$C$9,Intervals!$F$4:$H$9),3,1)</f>
        <v>Int_7-17</v>
      </c>
      <c r="R6406" t="str">
        <f t="shared" si="908"/>
        <v>1</v>
      </c>
      <c r="S6406">
        <f>VLOOKUP(N6406,IF(P6406="Work",Intervals!$A$4:$D$9,Intervals!$F$4:$I$9),4,1)</f>
        <v>3</v>
      </c>
    </row>
    <row r="6407" spans="1:19" x14ac:dyDescent="0.25">
      <c r="A6407" t="s">
        <v>116</v>
      </c>
      <c r="B6407" s="1" t="s">
        <v>6475</v>
      </c>
      <c r="C6407" t="s">
        <v>339</v>
      </c>
      <c r="D6407">
        <f t="shared" si="900"/>
        <v>6405</v>
      </c>
      <c r="E6407" t="s">
        <v>379</v>
      </c>
      <c r="F6407" t="s">
        <v>10</v>
      </c>
      <c r="G6407" t="s">
        <v>4</v>
      </c>
      <c r="H6407" t="s">
        <v>11589</v>
      </c>
      <c r="I6407" s="4">
        <v>42509</v>
      </c>
      <c r="J6407">
        <f t="shared" si="901"/>
        <v>3</v>
      </c>
      <c r="K6407">
        <f t="shared" si="902"/>
        <v>6</v>
      </c>
      <c r="L6407" s="3">
        <f t="shared" si="903"/>
        <v>42677</v>
      </c>
      <c r="M6407" t="str">
        <f t="shared" si="904"/>
        <v>9:45:00</v>
      </c>
      <c r="N6407">
        <f t="shared" si="905"/>
        <v>585</v>
      </c>
      <c r="O6407">
        <f t="shared" si="906"/>
        <v>4</v>
      </c>
      <c r="P6407" t="str">
        <f t="shared" si="907"/>
        <v>Work</v>
      </c>
      <c r="Q6407" t="str">
        <f>VLOOKUP(N6407,IF(P6407="Work",Intervals!$A$4:$C$9,Intervals!$F$4:$H$9),3,1)</f>
        <v>Int_7-17</v>
      </c>
      <c r="R6407" t="str">
        <f t="shared" si="908"/>
        <v>1</v>
      </c>
      <c r="S6407">
        <f>VLOOKUP(N6407,IF(P6407="Work",Intervals!$A$4:$D$9,Intervals!$F$4:$I$9),4,1)</f>
        <v>3</v>
      </c>
    </row>
    <row r="6408" spans="1:19" x14ac:dyDescent="0.25">
      <c r="A6408" t="s">
        <v>95</v>
      </c>
      <c r="B6408" s="1" t="s">
        <v>6476</v>
      </c>
      <c r="C6408" t="s">
        <v>339</v>
      </c>
      <c r="D6408">
        <f t="shared" si="900"/>
        <v>6406</v>
      </c>
      <c r="E6408" t="s">
        <v>352</v>
      </c>
      <c r="F6408" t="s">
        <v>10</v>
      </c>
      <c r="G6408" t="s">
        <v>4</v>
      </c>
      <c r="H6408" t="s">
        <v>11594</v>
      </c>
      <c r="I6408" t="s">
        <v>11668</v>
      </c>
      <c r="J6408">
        <f t="shared" si="901"/>
        <v>3</v>
      </c>
      <c r="K6408">
        <f t="shared" si="902"/>
        <v>6</v>
      </c>
      <c r="L6408" s="3">
        <f t="shared" si="903"/>
        <v>42677</v>
      </c>
      <c r="M6408" t="str">
        <f t="shared" si="904"/>
        <v>9:47:00</v>
      </c>
      <c r="N6408">
        <f t="shared" si="905"/>
        <v>587</v>
      </c>
      <c r="O6408">
        <f t="shared" si="906"/>
        <v>4</v>
      </c>
      <c r="P6408" t="str">
        <f t="shared" si="907"/>
        <v>Work</v>
      </c>
      <c r="Q6408" t="str">
        <f>VLOOKUP(N6408,IF(P6408="Work",Intervals!$A$4:$C$9,Intervals!$F$4:$H$9),3,1)</f>
        <v>Int_7-17</v>
      </c>
      <c r="R6408" t="str">
        <f t="shared" si="908"/>
        <v>1</v>
      </c>
      <c r="S6408">
        <f>VLOOKUP(N6408,IF(P6408="Work",Intervals!$A$4:$D$9,Intervals!$F$4:$I$9),4,1)</f>
        <v>3</v>
      </c>
    </row>
    <row r="6409" spans="1:19" x14ac:dyDescent="0.25">
      <c r="A6409" t="s">
        <v>182</v>
      </c>
      <c r="B6409" s="1" t="s">
        <v>6477</v>
      </c>
      <c r="C6409" t="s">
        <v>339</v>
      </c>
      <c r="D6409">
        <f t="shared" si="900"/>
        <v>6407</v>
      </c>
      <c r="E6409" t="s">
        <v>384</v>
      </c>
      <c r="F6409" t="s">
        <v>10</v>
      </c>
      <c r="G6409" t="s">
        <v>4</v>
      </c>
      <c r="H6409" t="s">
        <v>11589</v>
      </c>
      <c r="I6409" s="4">
        <v>42509</v>
      </c>
      <c r="J6409">
        <f t="shared" si="901"/>
        <v>3</v>
      </c>
      <c r="K6409">
        <f t="shared" si="902"/>
        <v>6</v>
      </c>
      <c r="L6409" s="3">
        <f t="shared" si="903"/>
        <v>42677</v>
      </c>
      <c r="M6409" t="str">
        <f t="shared" si="904"/>
        <v>9:52:00</v>
      </c>
      <c r="N6409">
        <f t="shared" si="905"/>
        <v>592.00000000000011</v>
      </c>
      <c r="O6409">
        <f t="shared" si="906"/>
        <v>4</v>
      </c>
      <c r="P6409" t="str">
        <f t="shared" si="907"/>
        <v>Work</v>
      </c>
      <c r="Q6409" t="str">
        <f>VLOOKUP(N6409,IF(P6409="Work",Intervals!$A$4:$C$9,Intervals!$F$4:$H$9),3,1)</f>
        <v>Int_7-17</v>
      </c>
      <c r="R6409" t="str">
        <f t="shared" si="908"/>
        <v>1</v>
      </c>
      <c r="S6409">
        <f>VLOOKUP(N6409,IF(P6409="Work",Intervals!$A$4:$D$9,Intervals!$F$4:$I$9),4,1)</f>
        <v>3</v>
      </c>
    </row>
    <row r="6410" spans="1:19" x14ac:dyDescent="0.25">
      <c r="A6410" t="s">
        <v>141</v>
      </c>
      <c r="B6410" s="1" t="s">
        <v>6478</v>
      </c>
      <c r="C6410" t="s">
        <v>339</v>
      </c>
      <c r="D6410">
        <f t="shared" si="900"/>
        <v>6408</v>
      </c>
      <c r="E6410" t="s">
        <v>385</v>
      </c>
      <c r="F6410" t="s">
        <v>3</v>
      </c>
      <c r="G6410" t="s">
        <v>4</v>
      </c>
      <c r="H6410" t="s">
        <v>11597</v>
      </c>
      <c r="I6410" t="s">
        <v>11671</v>
      </c>
      <c r="J6410">
        <f t="shared" si="901"/>
        <v>3</v>
      </c>
      <c r="K6410">
        <f t="shared" si="902"/>
        <v>6</v>
      </c>
      <c r="L6410" s="3">
        <f t="shared" si="903"/>
        <v>42677</v>
      </c>
      <c r="M6410" t="str">
        <f t="shared" si="904"/>
        <v>10:01:00</v>
      </c>
      <c r="N6410">
        <f t="shared" si="905"/>
        <v>601</v>
      </c>
      <c r="O6410">
        <f t="shared" si="906"/>
        <v>4</v>
      </c>
      <c r="P6410" t="str">
        <f t="shared" si="907"/>
        <v>Work</v>
      </c>
      <c r="Q6410" t="str">
        <f>VLOOKUP(N6410,IF(P6410="Work",Intervals!$A$4:$C$9,Intervals!$F$4:$H$9),3,1)</f>
        <v>Int_7-17</v>
      </c>
      <c r="R6410" t="str">
        <f t="shared" si="908"/>
        <v>1</v>
      </c>
      <c r="S6410">
        <f>VLOOKUP(N6410,IF(P6410="Work",Intervals!$A$4:$D$9,Intervals!$F$4:$I$9),4,1)</f>
        <v>3</v>
      </c>
    </row>
    <row r="6411" spans="1:19" x14ac:dyDescent="0.25">
      <c r="A6411" t="s">
        <v>201</v>
      </c>
      <c r="B6411" s="1" t="s">
        <v>6479</v>
      </c>
      <c r="C6411" t="s">
        <v>339</v>
      </c>
      <c r="D6411">
        <f t="shared" si="900"/>
        <v>6409</v>
      </c>
      <c r="E6411" t="s">
        <v>379</v>
      </c>
      <c r="F6411" t="s">
        <v>10</v>
      </c>
      <c r="G6411" t="s">
        <v>4</v>
      </c>
      <c r="H6411" t="s">
        <v>11589</v>
      </c>
      <c r="I6411" s="4">
        <v>42509</v>
      </c>
      <c r="J6411">
        <f t="shared" si="901"/>
        <v>3</v>
      </c>
      <c r="K6411">
        <f t="shared" si="902"/>
        <v>6</v>
      </c>
      <c r="L6411" s="3">
        <f t="shared" si="903"/>
        <v>42677</v>
      </c>
      <c r="M6411" t="str">
        <f t="shared" si="904"/>
        <v>10:03:00</v>
      </c>
      <c r="N6411">
        <f t="shared" si="905"/>
        <v>602.99999999999989</v>
      </c>
      <c r="O6411">
        <f t="shared" si="906"/>
        <v>4</v>
      </c>
      <c r="P6411" t="str">
        <f t="shared" si="907"/>
        <v>Work</v>
      </c>
      <c r="Q6411" t="str">
        <f>VLOOKUP(N6411,IF(P6411="Work",Intervals!$A$4:$C$9,Intervals!$F$4:$H$9),3,1)</f>
        <v>Int_7-17</v>
      </c>
      <c r="R6411" t="str">
        <f t="shared" si="908"/>
        <v>1</v>
      </c>
      <c r="S6411">
        <f>VLOOKUP(N6411,IF(P6411="Work",Intervals!$A$4:$D$9,Intervals!$F$4:$I$9),4,1)</f>
        <v>3</v>
      </c>
    </row>
    <row r="6412" spans="1:19" x14ac:dyDescent="0.25">
      <c r="A6412" t="s">
        <v>103</v>
      </c>
      <c r="B6412" s="1" t="s">
        <v>6480</v>
      </c>
      <c r="C6412" t="s">
        <v>339</v>
      </c>
      <c r="D6412">
        <f t="shared" si="900"/>
        <v>6410</v>
      </c>
      <c r="E6412" t="s">
        <v>894</v>
      </c>
      <c r="F6412" t="s">
        <v>11567</v>
      </c>
      <c r="G6412" t="s">
        <v>4</v>
      </c>
      <c r="H6412" t="s">
        <v>11589</v>
      </c>
      <c r="I6412" s="4">
        <v>42509</v>
      </c>
      <c r="J6412">
        <f t="shared" si="901"/>
        <v>3</v>
      </c>
      <c r="K6412">
        <f t="shared" si="902"/>
        <v>6</v>
      </c>
      <c r="L6412" s="3">
        <f t="shared" si="903"/>
        <v>42677</v>
      </c>
      <c r="M6412" t="str">
        <f t="shared" si="904"/>
        <v>10:05:00</v>
      </c>
      <c r="N6412">
        <f t="shared" si="905"/>
        <v>604.99999999999989</v>
      </c>
      <c r="O6412">
        <f t="shared" si="906"/>
        <v>4</v>
      </c>
      <c r="P6412" t="str">
        <f t="shared" si="907"/>
        <v>Work</v>
      </c>
      <c r="Q6412" t="str">
        <f>VLOOKUP(N6412,IF(P6412="Work",Intervals!$A$4:$C$9,Intervals!$F$4:$H$9),3,1)</f>
        <v>Int_7-17</v>
      </c>
      <c r="R6412" t="str">
        <f t="shared" si="908"/>
        <v>1</v>
      </c>
      <c r="S6412">
        <f>VLOOKUP(N6412,IF(P6412="Work",Intervals!$A$4:$D$9,Intervals!$F$4:$I$9),4,1)</f>
        <v>3</v>
      </c>
    </row>
    <row r="6413" spans="1:19" x14ac:dyDescent="0.25">
      <c r="A6413" t="s">
        <v>182</v>
      </c>
      <c r="B6413" s="1" t="s">
        <v>6481</v>
      </c>
      <c r="C6413" t="s">
        <v>339</v>
      </c>
      <c r="D6413">
        <f t="shared" si="900"/>
        <v>6411</v>
      </c>
      <c r="E6413" t="s">
        <v>384</v>
      </c>
      <c r="F6413" t="s">
        <v>10</v>
      </c>
      <c r="G6413" t="s">
        <v>4</v>
      </c>
      <c r="H6413" t="s">
        <v>11589</v>
      </c>
      <c r="I6413" s="4">
        <v>42509</v>
      </c>
      <c r="J6413">
        <f t="shared" si="901"/>
        <v>3</v>
      </c>
      <c r="K6413">
        <f t="shared" si="902"/>
        <v>6</v>
      </c>
      <c r="L6413" s="3">
        <f t="shared" si="903"/>
        <v>42677</v>
      </c>
      <c r="M6413" t="str">
        <f t="shared" si="904"/>
        <v>10:11:00</v>
      </c>
      <c r="N6413">
        <f t="shared" si="905"/>
        <v>610.99999999999989</v>
      </c>
      <c r="O6413">
        <f t="shared" si="906"/>
        <v>4</v>
      </c>
      <c r="P6413" t="str">
        <f t="shared" si="907"/>
        <v>Work</v>
      </c>
      <c r="Q6413" t="str">
        <f>VLOOKUP(N6413,IF(P6413="Work",Intervals!$A$4:$C$9,Intervals!$F$4:$H$9),3,1)</f>
        <v>Int_7-17</v>
      </c>
      <c r="R6413" t="str">
        <f t="shared" si="908"/>
        <v>1</v>
      </c>
      <c r="S6413">
        <f>VLOOKUP(N6413,IF(P6413="Work",Intervals!$A$4:$D$9,Intervals!$F$4:$I$9),4,1)</f>
        <v>3</v>
      </c>
    </row>
    <row r="6414" spans="1:19" x14ac:dyDescent="0.25">
      <c r="A6414" t="s">
        <v>105</v>
      </c>
      <c r="B6414" s="1" t="s">
        <v>6482</v>
      </c>
      <c r="C6414" t="s">
        <v>339</v>
      </c>
      <c r="D6414">
        <f t="shared" si="900"/>
        <v>6412</v>
      </c>
      <c r="E6414" t="s">
        <v>383</v>
      </c>
      <c r="F6414" t="s">
        <v>11563</v>
      </c>
      <c r="G6414" t="s">
        <v>4</v>
      </c>
      <c r="H6414" t="s">
        <v>11589</v>
      </c>
      <c r="I6414" s="4">
        <v>42509</v>
      </c>
      <c r="J6414">
        <f t="shared" si="901"/>
        <v>3</v>
      </c>
      <c r="K6414">
        <f t="shared" si="902"/>
        <v>6</v>
      </c>
      <c r="L6414" s="3">
        <f t="shared" si="903"/>
        <v>42677</v>
      </c>
      <c r="M6414" t="str">
        <f t="shared" si="904"/>
        <v>10:15:00</v>
      </c>
      <c r="N6414">
        <f t="shared" si="905"/>
        <v>614.99999999999989</v>
      </c>
      <c r="O6414">
        <f t="shared" si="906"/>
        <v>4</v>
      </c>
      <c r="P6414" t="str">
        <f t="shared" si="907"/>
        <v>Work</v>
      </c>
      <c r="Q6414" t="str">
        <f>VLOOKUP(N6414,IF(P6414="Work",Intervals!$A$4:$C$9,Intervals!$F$4:$H$9),3,1)</f>
        <v>Int_7-17</v>
      </c>
      <c r="R6414" t="str">
        <f t="shared" si="908"/>
        <v>1</v>
      </c>
      <c r="S6414">
        <f>VLOOKUP(N6414,IF(P6414="Work",Intervals!$A$4:$D$9,Intervals!$F$4:$I$9),4,1)</f>
        <v>3</v>
      </c>
    </row>
    <row r="6415" spans="1:19" x14ac:dyDescent="0.25">
      <c r="A6415" t="s">
        <v>199</v>
      </c>
      <c r="B6415" s="1" t="s">
        <v>6483</v>
      </c>
      <c r="C6415" t="s">
        <v>339</v>
      </c>
      <c r="D6415">
        <f t="shared" si="900"/>
        <v>6413</v>
      </c>
      <c r="E6415" t="s">
        <v>392</v>
      </c>
      <c r="F6415" t="s">
        <v>11568</v>
      </c>
      <c r="G6415" t="s">
        <v>4</v>
      </c>
      <c r="H6415" t="s">
        <v>11589</v>
      </c>
      <c r="I6415" s="4">
        <v>42509</v>
      </c>
      <c r="J6415">
        <f t="shared" si="901"/>
        <v>3</v>
      </c>
      <c r="K6415">
        <f t="shared" si="902"/>
        <v>6</v>
      </c>
      <c r="L6415" s="3">
        <f t="shared" si="903"/>
        <v>42677</v>
      </c>
      <c r="M6415" t="str">
        <f t="shared" si="904"/>
        <v>10:23:00</v>
      </c>
      <c r="N6415">
        <f t="shared" si="905"/>
        <v>622.99999999999989</v>
      </c>
      <c r="O6415">
        <f t="shared" si="906"/>
        <v>4</v>
      </c>
      <c r="P6415" t="str">
        <f t="shared" si="907"/>
        <v>Work</v>
      </c>
      <c r="Q6415" t="str">
        <f>VLOOKUP(N6415,IF(P6415="Work",Intervals!$A$4:$C$9,Intervals!$F$4:$H$9),3,1)</f>
        <v>Int_7-17</v>
      </c>
      <c r="R6415" t="str">
        <f t="shared" si="908"/>
        <v>1</v>
      </c>
      <c r="S6415">
        <f>VLOOKUP(N6415,IF(P6415="Work",Intervals!$A$4:$D$9,Intervals!$F$4:$I$9),4,1)</f>
        <v>3</v>
      </c>
    </row>
    <row r="6416" spans="1:19" x14ac:dyDescent="0.25">
      <c r="A6416" t="s">
        <v>137</v>
      </c>
      <c r="B6416" s="1" t="s">
        <v>6484</v>
      </c>
      <c r="C6416" t="s">
        <v>339</v>
      </c>
      <c r="D6416">
        <f t="shared" si="900"/>
        <v>6414</v>
      </c>
      <c r="E6416" t="s">
        <v>347</v>
      </c>
      <c r="F6416" t="s">
        <v>10</v>
      </c>
      <c r="G6416" t="s">
        <v>4</v>
      </c>
      <c r="H6416" t="s">
        <v>11589</v>
      </c>
      <c r="I6416" s="4">
        <v>42509</v>
      </c>
      <c r="J6416">
        <f t="shared" si="901"/>
        <v>3</v>
      </c>
      <c r="K6416">
        <f t="shared" si="902"/>
        <v>6</v>
      </c>
      <c r="L6416" s="3">
        <f t="shared" si="903"/>
        <v>42677</v>
      </c>
      <c r="M6416" t="str">
        <f t="shared" si="904"/>
        <v>10:24:00</v>
      </c>
      <c r="N6416">
        <f t="shared" si="905"/>
        <v>624</v>
      </c>
      <c r="O6416">
        <f t="shared" si="906"/>
        <v>4</v>
      </c>
      <c r="P6416" t="str">
        <f t="shared" si="907"/>
        <v>Work</v>
      </c>
      <c r="Q6416" t="str">
        <f>VLOOKUP(N6416,IF(P6416="Work",Intervals!$A$4:$C$9,Intervals!$F$4:$H$9),3,1)</f>
        <v>Int_7-17</v>
      </c>
      <c r="R6416" t="str">
        <f t="shared" si="908"/>
        <v>1</v>
      </c>
      <c r="S6416">
        <f>VLOOKUP(N6416,IF(P6416="Work",Intervals!$A$4:$D$9,Intervals!$F$4:$I$9),4,1)</f>
        <v>3</v>
      </c>
    </row>
    <row r="6417" spans="1:19" x14ac:dyDescent="0.25">
      <c r="A6417" t="s">
        <v>83</v>
      </c>
      <c r="B6417" s="1" t="s">
        <v>6485</v>
      </c>
      <c r="C6417" t="s">
        <v>339</v>
      </c>
      <c r="D6417">
        <f t="shared" si="900"/>
        <v>6415</v>
      </c>
      <c r="E6417" t="s">
        <v>384</v>
      </c>
      <c r="F6417" t="s">
        <v>10</v>
      </c>
      <c r="G6417" t="s">
        <v>4</v>
      </c>
      <c r="H6417" t="s">
        <v>11589</v>
      </c>
      <c r="I6417" s="4">
        <v>42509</v>
      </c>
      <c r="J6417">
        <f t="shared" si="901"/>
        <v>3</v>
      </c>
      <c r="K6417">
        <f t="shared" si="902"/>
        <v>6</v>
      </c>
      <c r="L6417" s="3">
        <f t="shared" si="903"/>
        <v>42677</v>
      </c>
      <c r="M6417" t="str">
        <f t="shared" si="904"/>
        <v>10:25:00</v>
      </c>
      <c r="N6417">
        <f t="shared" si="905"/>
        <v>624.99999999999989</v>
      </c>
      <c r="O6417">
        <f t="shared" si="906"/>
        <v>4</v>
      </c>
      <c r="P6417" t="str">
        <f t="shared" si="907"/>
        <v>Work</v>
      </c>
      <c r="Q6417" t="str">
        <f>VLOOKUP(N6417,IF(P6417="Work",Intervals!$A$4:$C$9,Intervals!$F$4:$H$9),3,1)</f>
        <v>Int_7-17</v>
      </c>
      <c r="R6417" t="str">
        <f t="shared" si="908"/>
        <v>1</v>
      </c>
      <c r="S6417">
        <f>VLOOKUP(N6417,IF(P6417="Work",Intervals!$A$4:$D$9,Intervals!$F$4:$I$9),4,1)</f>
        <v>3</v>
      </c>
    </row>
    <row r="6418" spans="1:19" x14ac:dyDescent="0.25">
      <c r="A6418" t="s">
        <v>121</v>
      </c>
      <c r="B6418" s="1" t="s">
        <v>6486</v>
      </c>
      <c r="C6418" t="s">
        <v>339</v>
      </c>
      <c r="D6418">
        <f t="shared" si="900"/>
        <v>6416</v>
      </c>
      <c r="E6418" t="s">
        <v>382</v>
      </c>
      <c r="F6418" t="s">
        <v>10</v>
      </c>
      <c r="G6418" t="s">
        <v>4</v>
      </c>
      <c r="H6418" t="s">
        <v>11589</v>
      </c>
      <c r="I6418" s="4">
        <v>42509</v>
      </c>
      <c r="J6418">
        <f t="shared" si="901"/>
        <v>3</v>
      </c>
      <c r="K6418">
        <f t="shared" si="902"/>
        <v>6</v>
      </c>
      <c r="L6418" s="3">
        <f t="shared" si="903"/>
        <v>42677</v>
      </c>
      <c r="M6418" t="str">
        <f t="shared" si="904"/>
        <v>10:27:00</v>
      </c>
      <c r="N6418">
        <f t="shared" si="905"/>
        <v>626.99999999999989</v>
      </c>
      <c r="O6418">
        <f t="shared" si="906"/>
        <v>4</v>
      </c>
      <c r="P6418" t="str">
        <f t="shared" si="907"/>
        <v>Work</v>
      </c>
      <c r="Q6418" t="str">
        <f>VLOOKUP(N6418,IF(P6418="Work",Intervals!$A$4:$C$9,Intervals!$F$4:$H$9),3,1)</f>
        <v>Int_7-17</v>
      </c>
      <c r="R6418" t="str">
        <f t="shared" si="908"/>
        <v>1</v>
      </c>
      <c r="S6418">
        <f>VLOOKUP(N6418,IF(P6418="Work",Intervals!$A$4:$D$9,Intervals!$F$4:$I$9),4,1)</f>
        <v>3</v>
      </c>
    </row>
    <row r="6419" spans="1:19" x14ac:dyDescent="0.25">
      <c r="A6419" t="s">
        <v>103</v>
      </c>
      <c r="B6419" s="1" t="s">
        <v>6487</v>
      </c>
      <c r="C6419" t="s">
        <v>339</v>
      </c>
      <c r="D6419">
        <f t="shared" si="900"/>
        <v>6417</v>
      </c>
      <c r="E6419" t="s">
        <v>894</v>
      </c>
      <c r="F6419" t="s">
        <v>11567</v>
      </c>
      <c r="G6419" t="s">
        <v>4</v>
      </c>
      <c r="H6419" t="s">
        <v>11589</v>
      </c>
      <c r="I6419" s="4">
        <v>42509</v>
      </c>
      <c r="J6419">
        <f t="shared" si="901"/>
        <v>3</v>
      </c>
      <c r="K6419">
        <f t="shared" si="902"/>
        <v>6</v>
      </c>
      <c r="L6419" s="3">
        <f t="shared" si="903"/>
        <v>42677</v>
      </c>
      <c r="M6419" t="str">
        <f t="shared" si="904"/>
        <v>10:30:00</v>
      </c>
      <c r="N6419">
        <f t="shared" si="905"/>
        <v>630</v>
      </c>
      <c r="O6419">
        <f t="shared" si="906"/>
        <v>4</v>
      </c>
      <c r="P6419" t="str">
        <f t="shared" si="907"/>
        <v>Work</v>
      </c>
      <c r="Q6419" t="str">
        <f>VLOOKUP(N6419,IF(P6419="Work",Intervals!$A$4:$C$9,Intervals!$F$4:$H$9),3,1)</f>
        <v>Int_7-17</v>
      </c>
      <c r="R6419" t="str">
        <f t="shared" si="908"/>
        <v>1</v>
      </c>
      <c r="S6419">
        <f>VLOOKUP(N6419,IF(P6419="Work",Intervals!$A$4:$D$9,Intervals!$F$4:$I$9),4,1)</f>
        <v>3</v>
      </c>
    </row>
    <row r="6420" spans="1:19" x14ac:dyDescent="0.25">
      <c r="A6420" t="s">
        <v>83</v>
      </c>
      <c r="B6420" s="1" t="s">
        <v>6487</v>
      </c>
      <c r="C6420" t="s">
        <v>339</v>
      </c>
      <c r="D6420">
        <f t="shared" si="900"/>
        <v>6418</v>
      </c>
      <c r="E6420" t="s">
        <v>384</v>
      </c>
      <c r="F6420" t="s">
        <v>10</v>
      </c>
      <c r="G6420" t="s">
        <v>4</v>
      </c>
      <c r="H6420" t="s">
        <v>11589</v>
      </c>
      <c r="I6420" s="4">
        <v>42509</v>
      </c>
      <c r="J6420">
        <f t="shared" si="901"/>
        <v>3</v>
      </c>
      <c r="K6420">
        <f t="shared" si="902"/>
        <v>6</v>
      </c>
      <c r="L6420" s="3">
        <f t="shared" si="903"/>
        <v>42677</v>
      </c>
      <c r="M6420" t="str">
        <f t="shared" si="904"/>
        <v>10:30:00</v>
      </c>
      <c r="N6420">
        <f t="shared" si="905"/>
        <v>630</v>
      </c>
      <c r="O6420">
        <f t="shared" si="906"/>
        <v>4</v>
      </c>
      <c r="P6420" t="str">
        <f t="shared" si="907"/>
        <v>Work</v>
      </c>
      <c r="Q6420" t="str">
        <f>VLOOKUP(N6420,IF(P6420="Work",Intervals!$A$4:$C$9,Intervals!$F$4:$H$9),3,1)</f>
        <v>Int_7-17</v>
      </c>
      <c r="R6420" t="str">
        <f t="shared" si="908"/>
        <v>1</v>
      </c>
      <c r="S6420">
        <f>VLOOKUP(N6420,IF(P6420="Work",Intervals!$A$4:$D$9,Intervals!$F$4:$I$9),4,1)</f>
        <v>3</v>
      </c>
    </row>
    <row r="6421" spans="1:19" x14ac:dyDescent="0.25">
      <c r="A6421" t="s">
        <v>167</v>
      </c>
      <c r="B6421" s="1" t="s">
        <v>6488</v>
      </c>
      <c r="C6421" t="s">
        <v>339</v>
      </c>
      <c r="D6421">
        <f t="shared" si="900"/>
        <v>6419</v>
      </c>
      <c r="E6421" t="s">
        <v>384</v>
      </c>
      <c r="F6421" t="s">
        <v>10</v>
      </c>
      <c r="G6421" t="s">
        <v>4</v>
      </c>
      <c r="H6421" t="s">
        <v>11589</v>
      </c>
      <c r="I6421" s="4">
        <v>42509</v>
      </c>
      <c r="J6421">
        <f t="shared" si="901"/>
        <v>3</v>
      </c>
      <c r="K6421">
        <f t="shared" si="902"/>
        <v>6</v>
      </c>
      <c r="L6421" s="3">
        <f t="shared" si="903"/>
        <v>42677</v>
      </c>
      <c r="M6421" t="str">
        <f t="shared" si="904"/>
        <v>10:33:00</v>
      </c>
      <c r="N6421">
        <f t="shared" si="905"/>
        <v>633.00000000000011</v>
      </c>
      <c r="O6421">
        <f t="shared" si="906"/>
        <v>4</v>
      </c>
      <c r="P6421" t="str">
        <f t="shared" si="907"/>
        <v>Work</v>
      </c>
      <c r="Q6421" t="str">
        <f>VLOOKUP(N6421,IF(P6421="Work",Intervals!$A$4:$C$9,Intervals!$F$4:$H$9),3,1)</f>
        <v>Int_7-17</v>
      </c>
      <c r="R6421" t="str">
        <f t="shared" si="908"/>
        <v>1</v>
      </c>
      <c r="S6421">
        <f>VLOOKUP(N6421,IF(P6421="Work",Intervals!$A$4:$D$9,Intervals!$F$4:$I$9),4,1)</f>
        <v>3</v>
      </c>
    </row>
    <row r="6422" spans="1:19" x14ac:dyDescent="0.25">
      <c r="A6422" t="s">
        <v>112</v>
      </c>
      <c r="B6422" s="1" t="s">
        <v>6489</v>
      </c>
      <c r="C6422" t="s">
        <v>339</v>
      </c>
      <c r="D6422">
        <f t="shared" si="900"/>
        <v>6420</v>
      </c>
      <c r="E6422" t="s">
        <v>708</v>
      </c>
      <c r="F6422" t="s">
        <v>10</v>
      </c>
      <c r="G6422" t="s">
        <v>4</v>
      </c>
      <c r="H6422" t="s">
        <v>11589</v>
      </c>
      <c r="I6422" s="4">
        <v>42509</v>
      </c>
      <c r="J6422">
        <f t="shared" si="901"/>
        <v>3</v>
      </c>
      <c r="K6422">
        <f t="shared" si="902"/>
        <v>6</v>
      </c>
      <c r="L6422" s="3">
        <f t="shared" si="903"/>
        <v>42677</v>
      </c>
      <c r="M6422" t="str">
        <f t="shared" si="904"/>
        <v>10:34:00</v>
      </c>
      <c r="N6422">
        <f t="shared" si="905"/>
        <v>634</v>
      </c>
      <c r="O6422">
        <f t="shared" si="906"/>
        <v>4</v>
      </c>
      <c r="P6422" t="str">
        <f t="shared" si="907"/>
        <v>Work</v>
      </c>
      <c r="Q6422" t="str">
        <f>VLOOKUP(N6422,IF(P6422="Work",Intervals!$A$4:$C$9,Intervals!$F$4:$H$9),3,1)</f>
        <v>Int_7-17</v>
      </c>
      <c r="R6422" t="str">
        <f t="shared" si="908"/>
        <v>1</v>
      </c>
      <c r="S6422">
        <f>VLOOKUP(N6422,IF(P6422="Work",Intervals!$A$4:$D$9,Intervals!$F$4:$I$9),4,1)</f>
        <v>3</v>
      </c>
    </row>
    <row r="6423" spans="1:19" x14ac:dyDescent="0.25">
      <c r="A6423" t="s">
        <v>158</v>
      </c>
      <c r="B6423" s="1" t="s">
        <v>6490</v>
      </c>
      <c r="C6423" t="s">
        <v>339</v>
      </c>
      <c r="D6423">
        <f t="shared" si="900"/>
        <v>6421</v>
      </c>
      <c r="E6423" t="s">
        <v>444</v>
      </c>
      <c r="F6423" t="s">
        <v>3</v>
      </c>
      <c r="G6423" t="s">
        <v>4</v>
      </c>
      <c r="H6423" t="s">
        <v>11589</v>
      </c>
      <c r="I6423" s="4">
        <v>42509</v>
      </c>
      <c r="J6423">
        <f t="shared" si="901"/>
        <v>3</v>
      </c>
      <c r="K6423">
        <f t="shared" si="902"/>
        <v>6</v>
      </c>
      <c r="L6423" s="3">
        <f t="shared" si="903"/>
        <v>42677</v>
      </c>
      <c r="M6423" t="str">
        <f t="shared" si="904"/>
        <v>10:39:00</v>
      </c>
      <c r="N6423">
        <f t="shared" si="905"/>
        <v>639.00000000000011</v>
      </c>
      <c r="O6423">
        <f t="shared" si="906"/>
        <v>4</v>
      </c>
      <c r="P6423" t="str">
        <f t="shared" si="907"/>
        <v>Work</v>
      </c>
      <c r="Q6423" t="str">
        <f>VLOOKUP(N6423,IF(P6423="Work",Intervals!$A$4:$C$9,Intervals!$F$4:$H$9),3,1)</f>
        <v>Int_7-17</v>
      </c>
      <c r="R6423" t="str">
        <f t="shared" si="908"/>
        <v>1</v>
      </c>
      <c r="S6423">
        <f>VLOOKUP(N6423,IF(P6423="Work",Intervals!$A$4:$D$9,Intervals!$F$4:$I$9),4,1)</f>
        <v>3</v>
      </c>
    </row>
    <row r="6424" spans="1:19" x14ac:dyDescent="0.25">
      <c r="A6424" t="s">
        <v>257</v>
      </c>
      <c r="B6424" s="1" t="s">
        <v>6491</v>
      </c>
      <c r="C6424" t="s">
        <v>339</v>
      </c>
      <c r="D6424">
        <f t="shared" si="900"/>
        <v>6422</v>
      </c>
      <c r="E6424" t="s">
        <v>444</v>
      </c>
      <c r="F6424" t="s">
        <v>3</v>
      </c>
      <c r="G6424" t="s">
        <v>4</v>
      </c>
      <c r="H6424" t="s">
        <v>11589</v>
      </c>
      <c r="I6424" s="4">
        <v>42509</v>
      </c>
      <c r="J6424">
        <f t="shared" si="901"/>
        <v>3</v>
      </c>
      <c r="K6424">
        <f t="shared" si="902"/>
        <v>6</v>
      </c>
      <c r="L6424" s="3">
        <f t="shared" si="903"/>
        <v>42677</v>
      </c>
      <c r="M6424" t="str">
        <f t="shared" si="904"/>
        <v>10:42:00</v>
      </c>
      <c r="N6424">
        <f t="shared" si="905"/>
        <v>642</v>
      </c>
      <c r="O6424">
        <f t="shared" si="906"/>
        <v>4</v>
      </c>
      <c r="P6424" t="str">
        <f t="shared" si="907"/>
        <v>Work</v>
      </c>
      <c r="Q6424" t="str">
        <f>VLOOKUP(N6424,IF(P6424="Work",Intervals!$A$4:$C$9,Intervals!$F$4:$H$9),3,1)</f>
        <v>Int_7-17</v>
      </c>
      <c r="R6424" t="str">
        <f t="shared" si="908"/>
        <v>1</v>
      </c>
      <c r="S6424">
        <f>VLOOKUP(N6424,IF(P6424="Work",Intervals!$A$4:$D$9,Intervals!$F$4:$I$9),4,1)</f>
        <v>3</v>
      </c>
    </row>
    <row r="6425" spans="1:19" x14ac:dyDescent="0.25">
      <c r="A6425" t="s">
        <v>281</v>
      </c>
      <c r="B6425" s="1" t="s">
        <v>6492</v>
      </c>
      <c r="C6425" t="s">
        <v>339</v>
      </c>
      <c r="D6425">
        <f t="shared" si="900"/>
        <v>6423</v>
      </c>
      <c r="E6425" t="s">
        <v>409</v>
      </c>
      <c r="F6425" t="s">
        <v>11563</v>
      </c>
      <c r="G6425" t="s">
        <v>4</v>
      </c>
      <c r="H6425" t="s">
        <v>11589</v>
      </c>
      <c r="I6425" s="4">
        <v>42509</v>
      </c>
      <c r="J6425">
        <f t="shared" si="901"/>
        <v>3</v>
      </c>
      <c r="K6425">
        <f t="shared" si="902"/>
        <v>6</v>
      </c>
      <c r="L6425" s="3">
        <f t="shared" si="903"/>
        <v>42677</v>
      </c>
      <c r="M6425" t="str">
        <f t="shared" si="904"/>
        <v>10:44:00</v>
      </c>
      <c r="N6425">
        <f t="shared" si="905"/>
        <v>644</v>
      </c>
      <c r="O6425">
        <f t="shared" si="906"/>
        <v>4</v>
      </c>
      <c r="P6425" t="str">
        <f t="shared" si="907"/>
        <v>Work</v>
      </c>
      <c r="Q6425" t="str">
        <f>VLOOKUP(N6425,IF(P6425="Work",Intervals!$A$4:$C$9,Intervals!$F$4:$H$9),3,1)</f>
        <v>Int_7-17</v>
      </c>
      <c r="R6425" t="str">
        <f t="shared" si="908"/>
        <v>1</v>
      </c>
      <c r="S6425">
        <f>VLOOKUP(N6425,IF(P6425="Work",Intervals!$A$4:$D$9,Intervals!$F$4:$I$9),4,1)</f>
        <v>3</v>
      </c>
    </row>
    <row r="6426" spans="1:19" x14ac:dyDescent="0.25">
      <c r="A6426" t="s">
        <v>305</v>
      </c>
      <c r="B6426" s="1" t="s">
        <v>6492</v>
      </c>
      <c r="C6426" t="s">
        <v>339</v>
      </c>
      <c r="D6426">
        <f t="shared" si="900"/>
        <v>6424</v>
      </c>
      <c r="E6426" t="s">
        <v>379</v>
      </c>
      <c r="F6426" t="s">
        <v>10</v>
      </c>
      <c r="G6426" t="s">
        <v>4</v>
      </c>
      <c r="H6426" t="s">
        <v>11589</v>
      </c>
      <c r="I6426" s="4">
        <v>42509</v>
      </c>
      <c r="J6426">
        <f t="shared" si="901"/>
        <v>3</v>
      </c>
      <c r="K6426">
        <f t="shared" si="902"/>
        <v>6</v>
      </c>
      <c r="L6426" s="3">
        <f t="shared" si="903"/>
        <v>42677</v>
      </c>
      <c r="M6426" t="str">
        <f t="shared" si="904"/>
        <v>10:44:00</v>
      </c>
      <c r="N6426">
        <f t="shared" si="905"/>
        <v>644</v>
      </c>
      <c r="O6426">
        <f t="shared" si="906"/>
        <v>4</v>
      </c>
      <c r="P6426" t="str">
        <f t="shared" si="907"/>
        <v>Work</v>
      </c>
      <c r="Q6426" t="str">
        <f>VLOOKUP(N6426,IF(P6426="Work",Intervals!$A$4:$C$9,Intervals!$F$4:$H$9),3,1)</f>
        <v>Int_7-17</v>
      </c>
      <c r="R6426" t="str">
        <f t="shared" si="908"/>
        <v>1</v>
      </c>
      <c r="S6426">
        <f>VLOOKUP(N6426,IF(P6426="Work",Intervals!$A$4:$D$9,Intervals!$F$4:$I$9),4,1)</f>
        <v>3</v>
      </c>
    </row>
    <row r="6427" spans="1:19" x14ac:dyDescent="0.25">
      <c r="A6427" t="s">
        <v>158</v>
      </c>
      <c r="B6427" s="1" t="s">
        <v>6493</v>
      </c>
      <c r="C6427" t="s">
        <v>339</v>
      </c>
      <c r="D6427">
        <f t="shared" si="900"/>
        <v>6425</v>
      </c>
      <c r="E6427" t="s">
        <v>444</v>
      </c>
      <c r="F6427" t="s">
        <v>3</v>
      </c>
      <c r="G6427" t="s">
        <v>4</v>
      </c>
      <c r="H6427" t="s">
        <v>11589</v>
      </c>
      <c r="I6427" s="4">
        <v>42509</v>
      </c>
      <c r="J6427">
        <f t="shared" si="901"/>
        <v>3</v>
      </c>
      <c r="K6427">
        <f t="shared" si="902"/>
        <v>6</v>
      </c>
      <c r="L6427" s="3">
        <f t="shared" si="903"/>
        <v>42677</v>
      </c>
      <c r="M6427" t="str">
        <f t="shared" si="904"/>
        <v>10:46:00</v>
      </c>
      <c r="N6427">
        <f t="shared" si="905"/>
        <v>646</v>
      </c>
      <c r="O6427">
        <f t="shared" si="906"/>
        <v>4</v>
      </c>
      <c r="P6427" t="str">
        <f t="shared" si="907"/>
        <v>Work</v>
      </c>
      <c r="Q6427" t="str">
        <f>VLOOKUP(N6427,IF(P6427="Work",Intervals!$A$4:$C$9,Intervals!$F$4:$H$9),3,1)</f>
        <v>Int_7-17</v>
      </c>
      <c r="R6427" t="str">
        <f t="shared" si="908"/>
        <v>1</v>
      </c>
      <c r="S6427">
        <f>VLOOKUP(N6427,IF(P6427="Work",Intervals!$A$4:$D$9,Intervals!$F$4:$I$9),4,1)</f>
        <v>3</v>
      </c>
    </row>
    <row r="6428" spans="1:19" x14ac:dyDescent="0.25">
      <c r="A6428" t="s">
        <v>229</v>
      </c>
      <c r="B6428" s="1" t="s">
        <v>6494</v>
      </c>
      <c r="C6428" t="s">
        <v>339</v>
      </c>
      <c r="D6428">
        <f t="shared" si="900"/>
        <v>6426</v>
      </c>
      <c r="E6428" t="s">
        <v>461</v>
      </c>
      <c r="F6428" t="s">
        <v>11562</v>
      </c>
      <c r="G6428" t="s">
        <v>4</v>
      </c>
      <c r="H6428" t="s">
        <v>11589</v>
      </c>
      <c r="I6428" s="4">
        <v>42509</v>
      </c>
      <c r="J6428">
        <f t="shared" si="901"/>
        <v>3</v>
      </c>
      <c r="K6428">
        <f t="shared" si="902"/>
        <v>6</v>
      </c>
      <c r="L6428" s="3">
        <f t="shared" si="903"/>
        <v>42677</v>
      </c>
      <c r="M6428" t="str">
        <f t="shared" si="904"/>
        <v>10:47:00</v>
      </c>
      <c r="N6428">
        <f t="shared" si="905"/>
        <v>647.00000000000011</v>
      </c>
      <c r="O6428">
        <f t="shared" si="906"/>
        <v>4</v>
      </c>
      <c r="P6428" t="str">
        <f t="shared" si="907"/>
        <v>Work</v>
      </c>
      <c r="Q6428" t="str">
        <f>VLOOKUP(N6428,IF(P6428="Work",Intervals!$A$4:$C$9,Intervals!$F$4:$H$9),3,1)</f>
        <v>Int_7-17</v>
      </c>
      <c r="R6428" t="str">
        <f t="shared" si="908"/>
        <v>1</v>
      </c>
      <c r="S6428">
        <f>VLOOKUP(N6428,IF(P6428="Work",Intervals!$A$4:$D$9,Intervals!$F$4:$I$9),4,1)</f>
        <v>3</v>
      </c>
    </row>
    <row r="6429" spans="1:19" x14ac:dyDescent="0.25">
      <c r="A6429" t="s">
        <v>180</v>
      </c>
      <c r="B6429" s="1" t="s">
        <v>6495</v>
      </c>
      <c r="C6429" t="s">
        <v>339</v>
      </c>
      <c r="D6429">
        <f t="shared" si="900"/>
        <v>6427</v>
      </c>
      <c r="E6429" t="s">
        <v>384</v>
      </c>
      <c r="F6429" t="s">
        <v>10</v>
      </c>
      <c r="G6429" t="s">
        <v>4</v>
      </c>
      <c r="H6429" t="s">
        <v>11589</v>
      </c>
      <c r="I6429" s="4">
        <v>42509</v>
      </c>
      <c r="J6429">
        <f t="shared" si="901"/>
        <v>3</v>
      </c>
      <c r="K6429">
        <f t="shared" si="902"/>
        <v>6</v>
      </c>
      <c r="L6429" s="3">
        <f t="shared" si="903"/>
        <v>42677</v>
      </c>
      <c r="M6429" t="str">
        <f t="shared" si="904"/>
        <v>10:52:00</v>
      </c>
      <c r="N6429">
        <f t="shared" si="905"/>
        <v>651.99999999999989</v>
      </c>
      <c r="O6429">
        <f t="shared" si="906"/>
        <v>4</v>
      </c>
      <c r="P6429" t="str">
        <f t="shared" si="907"/>
        <v>Work</v>
      </c>
      <c r="Q6429" t="str">
        <f>VLOOKUP(N6429,IF(P6429="Work",Intervals!$A$4:$C$9,Intervals!$F$4:$H$9),3,1)</f>
        <v>Int_7-17</v>
      </c>
      <c r="R6429" t="str">
        <f t="shared" si="908"/>
        <v>1</v>
      </c>
      <c r="S6429">
        <f>VLOOKUP(N6429,IF(P6429="Work",Intervals!$A$4:$D$9,Intervals!$F$4:$I$9),4,1)</f>
        <v>3</v>
      </c>
    </row>
    <row r="6430" spans="1:19" x14ac:dyDescent="0.25">
      <c r="A6430" t="s">
        <v>83</v>
      </c>
      <c r="B6430" s="1" t="s">
        <v>6496</v>
      </c>
      <c r="C6430" t="s">
        <v>339</v>
      </c>
      <c r="D6430">
        <f t="shared" si="900"/>
        <v>6428</v>
      </c>
      <c r="E6430" t="s">
        <v>384</v>
      </c>
      <c r="F6430" t="s">
        <v>10</v>
      </c>
      <c r="G6430" t="s">
        <v>4</v>
      </c>
      <c r="H6430" t="s">
        <v>11589</v>
      </c>
      <c r="I6430" s="4">
        <v>42509</v>
      </c>
      <c r="J6430">
        <f t="shared" si="901"/>
        <v>3</v>
      </c>
      <c r="K6430">
        <f t="shared" si="902"/>
        <v>6</v>
      </c>
      <c r="L6430" s="3">
        <f t="shared" si="903"/>
        <v>42677</v>
      </c>
      <c r="M6430" t="str">
        <f t="shared" si="904"/>
        <v>10:53:00</v>
      </c>
      <c r="N6430">
        <f t="shared" si="905"/>
        <v>653.00000000000011</v>
      </c>
      <c r="O6430">
        <f t="shared" si="906"/>
        <v>4</v>
      </c>
      <c r="P6430" t="str">
        <f t="shared" si="907"/>
        <v>Work</v>
      </c>
      <c r="Q6430" t="str">
        <f>VLOOKUP(N6430,IF(P6430="Work",Intervals!$A$4:$C$9,Intervals!$F$4:$H$9),3,1)</f>
        <v>Int_7-17</v>
      </c>
      <c r="R6430" t="str">
        <f t="shared" si="908"/>
        <v>1</v>
      </c>
      <c r="S6430">
        <f>VLOOKUP(N6430,IF(P6430="Work",Intervals!$A$4:$D$9,Intervals!$F$4:$I$9),4,1)</f>
        <v>3</v>
      </c>
    </row>
    <row r="6431" spans="1:19" x14ac:dyDescent="0.25">
      <c r="A6431" t="s">
        <v>149</v>
      </c>
      <c r="B6431" s="1" t="s">
        <v>6497</v>
      </c>
      <c r="C6431" t="s">
        <v>339</v>
      </c>
      <c r="D6431">
        <f t="shared" si="900"/>
        <v>6429</v>
      </c>
      <c r="E6431" t="s">
        <v>848</v>
      </c>
      <c r="F6431" t="s">
        <v>10</v>
      </c>
      <c r="G6431" t="s">
        <v>4</v>
      </c>
      <c r="H6431" t="s">
        <v>11589</v>
      </c>
      <c r="I6431" s="4">
        <v>42509</v>
      </c>
      <c r="J6431">
        <f t="shared" si="901"/>
        <v>3</v>
      </c>
      <c r="K6431">
        <f t="shared" si="902"/>
        <v>6</v>
      </c>
      <c r="L6431" s="3">
        <f t="shared" si="903"/>
        <v>42677</v>
      </c>
      <c r="M6431" t="str">
        <f t="shared" si="904"/>
        <v>10:56:00</v>
      </c>
      <c r="N6431">
        <f t="shared" si="905"/>
        <v>655.99999999999989</v>
      </c>
      <c r="O6431">
        <f t="shared" si="906"/>
        <v>4</v>
      </c>
      <c r="P6431" t="str">
        <f t="shared" si="907"/>
        <v>Work</v>
      </c>
      <c r="Q6431" t="str">
        <f>VLOOKUP(N6431,IF(P6431="Work",Intervals!$A$4:$C$9,Intervals!$F$4:$H$9),3,1)</f>
        <v>Int_7-17</v>
      </c>
      <c r="R6431" t="str">
        <f t="shared" si="908"/>
        <v>1</v>
      </c>
      <c r="S6431">
        <f>VLOOKUP(N6431,IF(P6431="Work",Intervals!$A$4:$D$9,Intervals!$F$4:$I$9),4,1)</f>
        <v>3</v>
      </c>
    </row>
    <row r="6432" spans="1:19" x14ac:dyDescent="0.25">
      <c r="A6432" t="s">
        <v>203</v>
      </c>
      <c r="B6432" s="1" t="s">
        <v>6497</v>
      </c>
      <c r="C6432" t="s">
        <v>339</v>
      </c>
      <c r="D6432">
        <f t="shared" si="900"/>
        <v>6430</v>
      </c>
      <c r="E6432" t="s">
        <v>379</v>
      </c>
      <c r="F6432" t="s">
        <v>10</v>
      </c>
      <c r="G6432" t="s">
        <v>4</v>
      </c>
      <c r="H6432" t="s">
        <v>11589</v>
      </c>
      <c r="I6432" s="4">
        <v>42509</v>
      </c>
      <c r="J6432">
        <f t="shared" si="901"/>
        <v>3</v>
      </c>
      <c r="K6432">
        <f t="shared" si="902"/>
        <v>6</v>
      </c>
      <c r="L6432" s="3">
        <f t="shared" si="903"/>
        <v>42677</v>
      </c>
      <c r="M6432" t="str">
        <f t="shared" si="904"/>
        <v>10:56:00</v>
      </c>
      <c r="N6432">
        <f t="shared" si="905"/>
        <v>655.99999999999989</v>
      </c>
      <c r="O6432">
        <f t="shared" si="906"/>
        <v>4</v>
      </c>
      <c r="P6432" t="str">
        <f t="shared" si="907"/>
        <v>Work</v>
      </c>
      <c r="Q6432" t="str">
        <f>VLOOKUP(N6432,IF(P6432="Work",Intervals!$A$4:$C$9,Intervals!$F$4:$H$9),3,1)</f>
        <v>Int_7-17</v>
      </c>
      <c r="R6432" t="str">
        <f t="shared" si="908"/>
        <v>1</v>
      </c>
      <c r="S6432">
        <f>VLOOKUP(N6432,IF(P6432="Work",Intervals!$A$4:$D$9,Intervals!$F$4:$I$9),4,1)</f>
        <v>3</v>
      </c>
    </row>
    <row r="6433" spans="1:19" x14ac:dyDescent="0.25">
      <c r="A6433" t="s">
        <v>224</v>
      </c>
      <c r="B6433" s="1" t="s">
        <v>6498</v>
      </c>
      <c r="C6433" t="s">
        <v>339</v>
      </c>
      <c r="D6433">
        <f t="shared" si="900"/>
        <v>6431</v>
      </c>
      <c r="E6433" t="s">
        <v>425</v>
      </c>
      <c r="F6433" t="s">
        <v>11563</v>
      </c>
      <c r="G6433" t="s">
        <v>4</v>
      </c>
      <c r="H6433" t="s">
        <v>11597</v>
      </c>
      <c r="I6433" t="s">
        <v>11671</v>
      </c>
      <c r="J6433">
        <f t="shared" si="901"/>
        <v>3</v>
      </c>
      <c r="K6433">
        <f t="shared" si="902"/>
        <v>6</v>
      </c>
      <c r="L6433" s="3">
        <f t="shared" si="903"/>
        <v>42677</v>
      </c>
      <c r="M6433" t="str">
        <f t="shared" si="904"/>
        <v>11:12:00</v>
      </c>
      <c r="N6433">
        <f t="shared" si="905"/>
        <v>671.99999999999989</v>
      </c>
      <c r="O6433">
        <f t="shared" si="906"/>
        <v>4</v>
      </c>
      <c r="P6433" t="str">
        <f t="shared" si="907"/>
        <v>Work</v>
      </c>
      <c r="Q6433" t="str">
        <f>VLOOKUP(N6433,IF(P6433="Work",Intervals!$A$4:$C$9,Intervals!$F$4:$H$9),3,1)</f>
        <v>Int_7-17</v>
      </c>
      <c r="R6433" t="str">
        <f t="shared" si="908"/>
        <v>1</v>
      </c>
      <c r="S6433">
        <f>VLOOKUP(N6433,IF(P6433="Work",Intervals!$A$4:$D$9,Intervals!$F$4:$I$9),4,1)</f>
        <v>3</v>
      </c>
    </row>
    <row r="6434" spans="1:19" x14ac:dyDescent="0.25">
      <c r="A6434" t="s">
        <v>133</v>
      </c>
      <c r="B6434" s="1" t="s">
        <v>6499</v>
      </c>
      <c r="C6434" t="s">
        <v>339</v>
      </c>
      <c r="D6434">
        <f t="shared" si="900"/>
        <v>6432</v>
      </c>
      <c r="E6434" t="s">
        <v>391</v>
      </c>
      <c r="F6434" t="s">
        <v>10</v>
      </c>
      <c r="G6434" t="s">
        <v>4</v>
      </c>
      <c r="H6434" t="s">
        <v>11603</v>
      </c>
      <c r="I6434" t="s">
        <v>11677</v>
      </c>
      <c r="J6434">
        <f t="shared" si="901"/>
        <v>3</v>
      </c>
      <c r="K6434">
        <f t="shared" si="902"/>
        <v>6</v>
      </c>
      <c r="L6434" s="3">
        <f t="shared" si="903"/>
        <v>42677</v>
      </c>
      <c r="M6434" t="str">
        <f t="shared" si="904"/>
        <v>11:15:00</v>
      </c>
      <c r="N6434">
        <f t="shared" si="905"/>
        <v>675</v>
      </c>
      <c r="O6434">
        <f t="shared" si="906"/>
        <v>4</v>
      </c>
      <c r="P6434" t="str">
        <f t="shared" si="907"/>
        <v>Work</v>
      </c>
      <c r="Q6434" t="str">
        <f>VLOOKUP(N6434,IF(P6434="Work",Intervals!$A$4:$C$9,Intervals!$F$4:$H$9),3,1)</f>
        <v>Int_7-17</v>
      </c>
      <c r="R6434" t="str">
        <f t="shared" si="908"/>
        <v>1</v>
      </c>
      <c r="S6434">
        <f>VLOOKUP(N6434,IF(P6434="Work",Intervals!$A$4:$D$9,Intervals!$F$4:$I$9),4,1)</f>
        <v>3</v>
      </c>
    </row>
    <row r="6435" spans="1:19" x14ac:dyDescent="0.25">
      <c r="A6435" t="s">
        <v>140</v>
      </c>
      <c r="B6435" s="1" t="s">
        <v>6500</v>
      </c>
      <c r="C6435" t="s">
        <v>339</v>
      </c>
      <c r="D6435">
        <f t="shared" si="900"/>
        <v>6433</v>
      </c>
      <c r="E6435" t="s">
        <v>394</v>
      </c>
      <c r="F6435" t="s">
        <v>3</v>
      </c>
      <c r="G6435" t="s">
        <v>4</v>
      </c>
      <c r="H6435" t="s">
        <v>11589</v>
      </c>
      <c r="I6435" s="4">
        <v>42509</v>
      </c>
      <c r="J6435">
        <f t="shared" si="901"/>
        <v>3</v>
      </c>
      <c r="K6435">
        <f t="shared" si="902"/>
        <v>6</v>
      </c>
      <c r="L6435" s="3">
        <f t="shared" si="903"/>
        <v>42677</v>
      </c>
      <c r="M6435" t="str">
        <f t="shared" si="904"/>
        <v>11:16:00</v>
      </c>
      <c r="N6435">
        <f t="shared" si="905"/>
        <v>676.00000000000011</v>
      </c>
      <c r="O6435">
        <f t="shared" si="906"/>
        <v>4</v>
      </c>
      <c r="P6435" t="str">
        <f t="shared" si="907"/>
        <v>Work</v>
      </c>
      <c r="Q6435" t="str">
        <f>VLOOKUP(N6435,IF(P6435="Work",Intervals!$A$4:$C$9,Intervals!$F$4:$H$9),3,1)</f>
        <v>Int_7-17</v>
      </c>
      <c r="R6435" t="str">
        <f t="shared" si="908"/>
        <v>1</v>
      </c>
      <c r="S6435">
        <f>VLOOKUP(N6435,IF(P6435="Work",Intervals!$A$4:$D$9,Intervals!$F$4:$I$9),4,1)</f>
        <v>3</v>
      </c>
    </row>
    <row r="6436" spans="1:19" x14ac:dyDescent="0.25">
      <c r="A6436" t="s">
        <v>81</v>
      </c>
      <c r="B6436" s="1" t="s">
        <v>6501</v>
      </c>
      <c r="C6436" t="s">
        <v>339</v>
      </c>
      <c r="D6436">
        <f t="shared" si="900"/>
        <v>6434</v>
      </c>
      <c r="E6436" t="s">
        <v>409</v>
      </c>
      <c r="F6436" t="s">
        <v>11563</v>
      </c>
      <c r="G6436" t="s">
        <v>4</v>
      </c>
      <c r="H6436" t="s">
        <v>11589</v>
      </c>
      <c r="I6436" s="4">
        <v>42509</v>
      </c>
      <c r="J6436">
        <f t="shared" si="901"/>
        <v>3</v>
      </c>
      <c r="K6436">
        <f t="shared" si="902"/>
        <v>6</v>
      </c>
      <c r="L6436" s="3">
        <f t="shared" si="903"/>
        <v>42677</v>
      </c>
      <c r="M6436" t="str">
        <f t="shared" si="904"/>
        <v>11:26:00</v>
      </c>
      <c r="N6436">
        <f t="shared" si="905"/>
        <v>686.00000000000011</v>
      </c>
      <c r="O6436">
        <f t="shared" si="906"/>
        <v>4</v>
      </c>
      <c r="P6436" t="str">
        <f t="shared" si="907"/>
        <v>Work</v>
      </c>
      <c r="Q6436" t="str">
        <f>VLOOKUP(N6436,IF(P6436="Work",Intervals!$A$4:$C$9,Intervals!$F$4:$H$9),3,1)</f>
        <v>Int_7-17</v>
      </c>
      <c r="R6436" t="str">
        <f t="shared" si="908"/>
        <v>1</v>
      </c>
      <c r="S6436">
        <f>VLOOKUP(N6436,IF(P6436="Work",Intervals!$A$4:$D$9,Intervals!$F$4:$I$9),4,1)</f>
        <v>3</v>
      </c>
    </row>
    <row r="6437" spans="1:19" x14ac:dyDescent="0.25">
      <c r="A6437" t="s">
        <v>169</v>
      </c>
      <c r="B6437" s="1" t="s">
        <v>6502</v>
      </c>
      <c r="C6437" t="s">
        <v>339</v>
      </c>
      <c r="D6437">
        <f t="shared" si="900"/>
        <v>6435</v>
      </c>
      <c r="E6437" t="s">
        <v>408</v>
      </c>
      <c r="F6437" t="s">
        <v>10</v>
      </c>
      <c r="G6437" t="s">
        <v>30</v>
      </c>
      <c r="H6437" t="s">
        <v>11590</v>
      </c>
      <c r="I6437" t="s">
        <v>11664</v>
      </c>
      <c r="J6437">
        <f t="shared" si="901"/>
        <v>3</v>
      </c>
      <c r="K6437">
        <f t="shared" si="902"/>
        <v>6</v>
      </c>
      <c r="L6437" s="3">
        <f t="shared" si="903"/>
        <v>42677</v>
      </c>
      <c r="M6437" t="str">
        <f t="shared" si="904"/>
        <v>11:33:00</v>
      </c>
      <c r="N6437">
        <f t="shared" si="905"/>
        <v>692.99999999999989</v>
      </c>
      <c r="O6437">
        <f t="shared" si="906"/>
        <v>4</v>
      </c>
      <c r="P6437" t="str">
        <f t="shared" si="907"/>
        <v>Work</v>
      </c>
      <c r="Q6437" t="str">
        <f>VLOOKUP(N6437,IF(P6437="Work",Intervals!$A$4:$C$9,Intervals!$F$4:$H$9),3,1)</f>
        <v>Int_7-17</v>
      </c>
      <c r="R6437" t="str">
        <f t="shared" si="908"/>
        <v>1</v>
      </c>
      <c r="S6437">
        <f>VLOOKUP(N6437,IF(P6437="Work",Intervals!$A$4:$D$9,Intervals!$F$4:$I$9),4,1)</f>
        <v>3</v>
      </c>
    </row>
    <row r="6438" spans="1:19" x14ac:dyDescent="0.25">
      <c r="A6438" t="s">
        <v>90</v>
      </c>
      <c r="B6438" s="1" t="s">
        <v>6503</v>
      </c>
      <c r="C6438" t="s">
        <v>339</v>
      </c>
      <c r="D6438">
        <f t="shared" si="900"/>
        <v>6436</v>
      </c>
      <c r="E6438" t="s">
        <v>346</v>
      </c>
      <c r="F6438" t="s">
        <v>10</v>
      </c>
      <c r="G6438" t="s">
        <v>4</v>
      </c>
      <c r="H6438" t="s">
        <v>11589</v>
      </c>
      <c r="I6438" s="4">
        <v>42509</v>
      </c>
      <c r="J6438">
        <f t="shared" si="901"/>
        <v>3</v>
      </c>
      <c r="K6438">
        <f t="shared" si="902"/>
        <v>6</v>
      </c>
      <c r="L6438" s="3">
        <f t="shared" si="903"/>
        <v>42677</v>
      </c>
      <c r="M6438" t="str">
        <f t="shared" si="904"/>
        <v>11:35:00</v>
      </c>
      <c r="N6438">
        <f t="shared" si="905"/>
        <v>694.99999999999989</v>
      </c>
      <c r="O6438">
        <f t="shared" si="906"/>
        <v>4</v>
      </c>
      <c r="P6438" t="str">
        <f t="shared" si="907"/>
        <v>Work</v>
      </c>
      <c r="Q6438" t="str">
        <f>VLOOKUP(N6438,IF(P6438="Work",Intervals!$A$4:$C$9,Intervals!$F$4:$H$9),3,1)</f>
        <v>Int_7-17</v>
      </c>
      <c r="R6438" t="str">
        <f t="shared" si="908"/>
        <v>1</v>
      </c>
      <c r="S6438">
        <f>VLOOKUP(N6438,IF(P6438="Work",Intervals!$A$4:$D$9,Intervals!$F$4:$I$9),4,1)</f>
        <v>3</v>
      </c>
    </row>
    <row r="6439" spans="1:19" x14ac:dyDescent="0.25">
      <c r="A6439" t="s">
        <v>259</v>
      </c>
      <c r="B6439" s="1" t="s">
        <v>6504</v>
      </c>
      <c r="C6439" t="s">
        <v>339</v>
      </c>
      <c r="D6439">
        <f t="shared" si="900"/>
        <v>6437</v>
      </c>
      <c r="E6439" t="s">
        <v>629</v>
      </c>
      <c r="F6439" t="s">
        <v>10</v>
      </c>
      <c r="G6439" t="s">
        <v>4</v>
      </c>
      <c r="H6439" t="s">
        <v>11589</v>
      </c>
      <c r="I6439" s="4">
        <v>42509</v>
      </c>
      <c r="J6439">
        <f t="shared" si="901"/>
        <v>3</v>
      </c>
      <c r="K6439">
        <f t="shared" si="902"/>
        <v>6</v>
      </c>
      <c r="L6439" s="3">
        <f t="shared" si="903"/>
        <v>42677</v>
      </c>
      <c r="M6439" t="str">
        <f t="shared" si="904"/>
        <v>11:49:00</v>
      </c>
      <c r="N6439">
        <f t="shared" si="905"/>
        <v>708.99999999999989</v>
      </c>
      <c r="O6439">
        <f t="shared" si="906"/>
        <v>4</v>
      </c>
      <c r="P6439" t="str">
        <f t="shared" si="907"/>
        <v>Work</v>
      </c>
      <c r="Q6439" t="str">
        <f>VLOOKUP(N6439,IF(P6439="Work",Intervals!$A$4:$C$9,Intervals!$F$4:$H$9),3,1)</f>
        <v>Int_7-17</v>
      </c>
      <c r="R6439" t="str">
        <f t="shared" si="908"/>
        <v>1</v>
      </c>
      <c r="S6439">
        <f>VLOOKUP(N6439,IF(P6439="Work",Intervals!$A$4:$D$9,Intervals!$F$4:$I$9),4,1)</f>
        <v>3</v>
      </c>
    </row>
    <row r="6440" spans="1:19" x14ac:dyDescent="0.25">
      <c r="A6440" t="s">
        <v>126</v>
      </c>
      <c r="B6440" s="1" t="s">
        <v>6505</v>
      </c>
      <c r="C6440" t="s">
        <v>339</v>
      </c>
      <c r="D6440">
        <f t="shared" si="900"/>
        <v>6438</v>
      </c>
      <c r="E6440" t="s">
        <v>387</v>
      </c>
      <c r="F6440" t="s">
        <v>3</v>
      </c>
      <c r="G6440" t="s">
        <v>4</v>
      </c>
      <c r="H6440" t="s">
        <v>11597</v>
      </c>
      <c r="I6440" t="s">
        <v>11671</v>
      </c>
      <c r="J6440">
        <f t="shared" si="901"/>
        <v>3</v>
      </c>
      <c r="K6440">
        <f t="shared" si="902"/>
        <v>6</v>
      </c>
      <c r="L6440" s="3">
        <f t="shared" si="903"/>
        <v>42677</v>
      </c>
      <c r="M6440" t="str">
        <f t="shared" si="904"/>
        <v>12:04:00</v>
      </c>
      <c r="N6440">
        <f t="shared" si="905"/>
        <v>724</v>
      </c>
      <c r="O6440">
        <f t="shared" si="906"/>
        <v>4</v>
      </c>
      <c r="P6440" t="str">
        <f t="shared" si="907"/>
        <v>Work</v>
      </c>
      <c r="Q6440" t="str">
        <f>VLOOKUP(N6440,IF(P6440="Work",Intervals!$A$4:$C$9,Intervals!$F$4:$H$9),3,1)</f>
        <v>Int_7-17</v>
      </c>
      <c r="R6440" t="str">
        <f t="shared" si="908"/>
        <v>1</v>
      </c>
      <c r="S6440">
        <f>VLOOKUP(N6440,IF(P6440="Work",Intervals!$A$4:$D$9,Intervals!$F$4:$I$9),4,1)</f>
        <v>3</v>
      </c>
    </row>
    <row r="6441" spans="1:19" x14ac:dyDescent="0.25">
      <c r="A6441" t="s">
        <v>83</v>
      </c>
      <c r="B6441" s="1" t="s">
        <v>6506</v>
      </c>
      <c r="C6441" t="s">
        <v>339</v>
      </c>
      <c r="D6441">
        <f t="shared" si="900"/>
        <v>6439</v>
      </c>
      <c r="E6441" t="s">
        <v>384</v>
      </c>
      <c r="F6441" t="s">
        <v>10</v>
      </c>
      <c r="G6441" t="s">
        <v>4</v>
      </c>
      <c r="H6441" t="s">
        <v>11589</v>
      </c>
      <c r="I6441" s="4">
        <v>42509</v>
      </c>
      <c r="J6441">
        <f t="shared" si="901"/>
        <v>3</v>
      </c>
      <c r="K6441">
        <f t="shared" si="902"/>
        <v>6</v>
      </c>
      <c r="L6441" s="3">
        <f t="shared" si="903"/>
        <v>42677</v>
      </c>
      <c r="M6441" t="str">
        <f t="shared" si="904"/>
        <v>12:06:00</v>
      </c>
      <c r="N6441">
        <f t="shared" si="905"/>
        <v>726</v>
      </c>
      <c r="O6441">
        <f t="shared" si="906"/>
        <v>4</v>
      </c>
      <c r="P6441" t="str">
        <f t="shared" si="907"/>
        <v>Work</v>
      </c>
      <c r="Q6441" t="str">
        <f>VLOOKUP(N6441,IF(P6441="Work",Intervals!$A$4:$C$9,Intervals!$F$4:$H$9),3,1)</f>
        <v>Int_7-17</v>
      </c>
      <c r="R6441" t="str">
        <f t="shared" si="908"/>
        <v>1</v>
      </c>
      <c r="S6441">
        <f>VLOOKUP(N6441,IF(P6441="Work",Intervals!$A$4:$D$9,Intervals!$F$4:$I$9),4,1)</f>
        <v>3</v>
      </c>
    </row>
    <row r="6442" spans="1:19" x14ac:dyDescent="0.25">
      <c r="A6442" t="s">
        <v>141</v>
      </c>
      <c r="B6442" s="1" t="s">
        <v>6507</v>
      </c>
      <c r="C6442" t="s">
        <v>339</v>
      </c>
      <c r="D6442">
        <f t="shared" si="900"/>
        <v>6440</v>
      </c>
      <c r="E6442" t="s">
        <v>385</v>
      </c>
      <c r="F6442" t="s">
        <v>3</v>
      </c>
      <c r="G6442" t="s">
        <v>4</v>
      </c>
      <c r="H6442" t="s">
        <v>11597</v>
      </c>
      <c r="I6442" t="s">
        <v>11671</v>
      </c>
      <c r="J6442">
        <f t="shared" si="901"/>
        <v>3</v>
      </c>
      <c r="K6442">
        <f t="shared" si="902"/>
        <v>6</v>
      </c>
      <c r="L6442" s="3">
        <f t="shared" si="903"/>
        <v>42677</v>
      </c>
      <c r="M6442" t="str">
        <f t="shared" si="904"/>
        <v>12:10:00</v>
      </c>
      <c r="N6442">
        <f t="shared" si="905"/>
        <v>730</v>
      </c>
      <c r="O6442">
        <f t="shared" si="906"/>
        <v>4</v>
      </c>
      <c r="P6442" t="str">
        <f t="shared" si="907"/>
        <v>Work</v>
      </c>
      <c r="Q6442" t="str">
        <f>VLOOKUP(N6442,IF(P6442="Work",Intervals!$A$4:$C$9,Intervals!$F$4:$H$9),3,1)</f>
        <v>Int_7-17</v>
      </c>
      <c r="R6442" t="str">
        <f t="shared" si="908"/>
        <v>1</v>
      </c>
      <c r="S6442">
        <f>VLOOKUP(N6442,IF(P6442="Work",Intervals!$A$4:$D$9,Intervals!$F$4:$I$9),4,1)</f>
        <v>3</v>
      </c>
    </row>
    <row r="6443" spans="1:19" x14ac:dyDescent="0.25">
      <c r="A6443" t="s">
        <v>116</v>
      </c>
      <c r="B6443" s="1" t="s">
        <v>6507</v>
      </c>
      <c r="C6443" t="s">
        <v>339</v>
      </c>
      <c r="D6443">
        <f t="shared" si="900"/>
        <v>6441</v>
      </c>
      <c r="E6443" t="s">
        <v>379</v>
      </c>
      <c r="F6443" t="s">
        <v>10</v>
      </c>
      <c r="G6443" t="s">
        <v>4</v>
      </c>
      <c r="H6443" t="s">
        <v>11589</v>
      </c>
      <c r="I6443" s="4">
        <v>42509</v>
      </c>
      <c r="J6443">
        <f t="shared" si="901"/>
        <v>3</v>
      </c>
      <c r="K6443">
        <f t="shared" si="902"/>
        <v>6</v>
      </c>
      <c r="L6443" s="3">
        <f t="shared" si="903"/>
        <v>42677</v>
      </c>
      <c r="M6443" t="str">
        <f t="shared" si="904"/>
        <v>12:10:00</v>
      </c>
      <c r="N6443">
        <f t="shared" si="905"/>
        <v>730</v>
      </c>
      <c r="O6443">
        <f t="shared" si="906"/>
        <v>4</v>
      </c>
      <c r="P6443" t="str">
        <f t="shared" si="907"/>
        <v>Work</v>
      </c>
      <c r="Q6443" t="str">
        <f>VLOOKUP(N6443,IF(P6443="Work",Intervals!$A$4:$C$9,Intervals!$F$4:$H$9),3,1)</f>
        <v>Int_7-17</v>
      </c>
      <c r="R6443" t="str">
        <f t="shared" si="908"/>
        <v>1</v>
      </c>
      <c r="S6443">
        <f>VLOOKUP(N6443,IF(P6443="Work",Intervals!$A$4:$D$9,Intervals!$F$4:$I$9),4,1)</f>
        <v>3</v>
      </c>
    </row>
    <row r="6444" spans="1:19" x14ac:dyDescent="0.25">
      <c r="A6444" t="s">
        <v>284</v>
      </c>
      <c r="B6444" s="1" t="s">
        <v>6508</v>
      </c>
      <c r="C6444" t="s">
        <v>339</v>
      </c>
      <c r="D6444">
        <f t="shared" si="900"/>
        <v>6442</v>
      </c>
      <c r="E6444" t="s">
        <v>409</v>
      </c>
      <c r="F6444" t="s">
        <v>11563</v>
      </c>
      <c r="G6444" t="s">
        <v>4</v>
      </c>
      <c r="H6444" t="s">
        <v>11589</v>
      </c>
      <c r="I6444" s="4">
        <v>42509</v>
      </c>
      <c r="J6444">
        <f t="shared" si="901"/>
        <v>3</v>
      </c>
      <c r="K6444">
        <f t="shared" si="902"/>
        <v>6</v>
      </c>
      <c r="L6444" s="3">
        <f t="shared" si="903"/>
        <v>42677</v>
      </c>
      <c r="M6444" t="str">
        <f t="shared" si="904"/>
        <v>12:12:00</v>
      </c>
      <c r="N6444">
        <f t="shared" si="905"/>
        <v>732</v>
      </c>
      <c r="O6444">
        <f t="shared" si="906"/>
        <v>4</v>
      </c>
      <c r="P6444" t="str">
        <f t="shared" si="907"/>
        <v>Work</v>
      </c>
      <c r="Q6444" t="str">
        <f>VLOOKUP(N6444,IF(P6444="Work",Intervals!$A$4:$C$9,Intervals!$F$4:$H$9),3,1)</f>
        <v>Int_7-17</v>
      </c>
      <c r="R6444" t="str">
        <f t="shared" si="908"/>
        <v>1</v>
      </c>
      <c r="S6444">
        <f>VLOOKUP(N6444,IF(P6444="Work",Intervals!$A$4:$D$9,Intervals!$F$4:$I$9),4,1)</f>
        <v>3</v>
      </c>
    </row>
    <row r="6445" spans="1:19" x14ac:dyDescent="0.25">
      <c r="A6445" t="s">
        <v>228</v>
      </c>
      <c r="B6445" s="1" t="s">
        <v>6509</v>
      </c>
      <c r="C6445" t="s">
        <v>339</v>
      </c>
      <c r="D6445">
        <f t="shared" si="900"/>
        <v>6443</v>
      </c>
      <c r="E6445" t="s">
        <v>903</v>
      </c>
      <c r="F6445" t="s">
        <v>10</v>
      </c>
      <c r="G6445" t="s">
        <v>4</v>
      </c>
      <c r="H6445" t="s">
        <v>11589</v>
      </c>
      <c r="I6445" s="4">
        <v>42509</v>
      </c>
      <c r="J6445">
        <f t="shared" si="901"/>
        <v>3</v>
      </c>
      <c r="K6445">
        <f t="shared" si="902"/>
        <v>6</v>
      </c>
      <c r="L6445" s="3">
        <f t="shared" si="903"/>
        <v>42677</v>
      </c>
      <c r="M6445" t="str">
        <f t="shared" si="904"/>
        <v>12:14:00</v>
      </c>
      <c r="N6445">
        <f t="shared" si="905"/>
        <v>734</v>
      </c>
      <c r="O6445">
        <f t="shared" si="906"/>
        <v>4</v>
      </c>
      <c r="P6445" t="str">
        <f t="shared" si="907"/>
        <v>Work</v>
      </c>
      <c r="Q6445" t="str">
        <f>VLOOKUP(N6445,IF(P6445="Work",Intervals!$A$4:$C$9,Intervals!$F$4:$H$9),3,1)</f>
        <v>Int_7-17</v>
      </c>
      <c r="R6445" t="str">
        <f t="shared" si="908"/>
        <v>1</v>
      </c>
      <c r="S6445">
        <f>VLOOKUP(N6445,IF(P6445="Work",Intervals!$A$4:$D$9,Intervals!$F$4:$I$9),4,1)</f>
        <v>3</v>
      </c>
    </row>
    <row r="6446" spans="1:19" x14ac:dyDescent="0.25">
      <c r="A6446" t="s">
        <v>141</v>
      </c>
      <c r="B6446" s="1" t="s">
        <v>6510</v>
      </c>
      <c r="C6446" t="s">
        <v>339</v>
      </c>
      <c r="D6446">
        <f t="shared" si="900"/>
        <v>6444</v>
      </c>
      <c r="E6446" t="s">
        <v>385</v>
      </c>
      <c r="F6446" t="s">
        <v>3</v>
      </c>
      <c r="G6446" t="s">
        <v>4</v>
      </c>
      <c r="H6446" t="s">
        <v>11597</v>
      </c>
      <c r="I6446" t="s">
        <v>11671</v>
      </c>
      <c r="J6446">
        <f t="shared" si="901"/>
        <v>3</v>
      </c>
      <c r="K6446">
        <f t="shared" si="902"/>
        <v>6</v>
      </c>
      <c r="L6446" s="3">
        <f t="shared" si="903"/>
        <v>42677</v>
      </c>
      <c r="M6446" t="str">
        <f t="shared" si="904"/>
        <v>12:16:00</v>
      </c>
      <c r="N6446">
        <f t="shared" si="905"/>
        <v>736</v>
      </c>
      <c r="O6446">
        <f t="shared" si="906"/>
        <v>4</v>
      </c>
      <c r="P6446" t="str">
        <f t="shared" si="907"/>
        <v>Work</v>
      </c>
      <c r="Q6446" t="str">
        <f>VLOOKUP(N6446,IF(P6446="Work",Intervals!$A$4:$C$9,Intervals!$F$4:$H$9),3,1)</f>
        <v>Int_7-17</v>
      </c>
      <c r="R6446" t="str">
        <f t="shared" si="908"/>
        <v>1</v>
      </c>
      <c r="S6446">
        <f>VLOOKUP(N6446,IF(P6446="Work",Intervals!$A$4:$D$9,Intervals!$F$4:$I$9),4,1)</f>
        <v>3</v>
      </c>
    </row>
    <row r="6447" spans="1:19" x14ac:dyDescent="0.25">
      <c r="A6447" t="s">
        <v>142</v>
      </c>
      <c r="B6447" s="1" t="s">
        <v>6511</v>
      </c>
      <c r="C6447" t="s">
        <v>339</v>
      </c>
      <c r="D6447">
        <f t="shared" si="900"/>
        <v>6445</v>
      </c>
      <c r="E6447" t="s">
        <v>528</v>
      </c>
      <c r="F6447" t="s">
        <v>11563</v>
      </c>
      <c r="G6447" t="s">
        <v>4</v>
      </c>
      <c r="H6447" t="s">
        <v>11589</v>
      </c>
      <c r="I6447" s="4">
        <v>42509</v>
      </c>
      <c r="J6447">
        <f t="shared" si="901"/>
        <v>3</v>
      </c>
      <c r="K6447">
        <f t="shared" si="902"/>
        <v>6</v>
      </c>
      <c r="L6447" s="3">
        <f t="shared" si="903"/>
        <v>42677</v>
      </c>
      <c r="M6447" t="str">
        <f t="shared" si="904"/>
        <v>12:19:00</v>
      </c>
      <c r="N6447">
        <f t="shared" si="905"/>
        <v>738.99999999999977</v>
      </c>
      <c r="O6447">
        <f t="shared" si="906"/>
        <v>4</v>
      </c>
      <c r="P6447" t="str">
        <f t="shared" si="907"/>
        <v>Work</v>
      </c>
      <c r="Q6447" t="str">
        <f>VLOOKUP(N6447,IF(P6447="Work",Intervals!$A$4:$C$9,Intervals!$F$4:$H$9),3,1)</f>
        <v>Int_7-17</v>
      </c>
      <c r="R6447" t="str">
        <f t="shared" si="908"/>
        <v>1</v>
      </c>
      <c r="S6447">
        <f>VLOOKUP(N6447,IF(P6447="Work",Intervals!$A$4:$D$9,Intervals!$F$4:$I$9),4,1)</f>
        <v>3</v>
      </c>
    </row>
    <row r="6448" spans="1:19" x14ac:dyDescent="0.25">
      <c r="A6448" t="s">
        <v>141</v>
      </c>
      <c r="B6448" s="1" t="s">
        <v>6512</v>
      </c>
      <c r="C6448" t="s">
        <v>339</v>
      </c>
      <c r="D6448">
        <f t="shared" si="900"/>
        <v>6446</v>
      </c>
      <c r="E6448" t="s">
        <v>385</v>
      </c>
      <c r="F6448" t="s">
        <v>3</v>
      </c>
      <c r="G6448" t="s">
        <v>4</v>
      </c>
      <c r="H6448" t="s">
        <v>11597</v>
      </c>
      <c r="I6448" t="s">
        <v>11671</v>
      </c>
      <c r="J6448">
        <f t="shared" si="901"/>
        <v>3</v>
      </c>
      <c r="K6448">
        <f t="shared" si="902"/>
        <v>6</v>
      </c>
      <c r="L6448" s="3">
        <f t="shared" si="903"/>
        <v>42677</v>
      </c>
      <c r="M6448" t="str">
        <f t="shared" si="904"/>
        <v>12:22:00</v>
      </c>
      <c r="N6448">
        <f t="shared" si="905"/>
        <v>742.00000000000023</v>
      </c>
      <c r="O6448">
        <f t="shared" si="906"/>
        <v>4</v>
      </c>
      <c r="P6448" t="str">
        <f t="shared" si="907"/>
        <v>Work</v>
      </c>
      <c r="Q6448" t="str">
        <f>VLOOKUP(N6448,IF(P6448="Work",Intervals!$A$4:$C$9,Intervals!$F$4:$H$9),3,1)</f>
        <v>Int_7-17</v>
      </c>
      <c r="R6448" t="str">
        <f t="shared" si="908"/>
        <v>1</v>
      </c>
      <c r="S6448">
        <f>VLOOKUP(N6448,IF(P6448="Work",Intervals!$A$4:$D$9,Intervals!$F$4:$I$9),4,1)</f>
        <v>3</v>
      </c>
    </row>
    <row r="6449" spans="1:19" x14ac:dyDescent="0.25">
      <c r="A6449" t="s">
        <v>187</v>
      </c>
      <c r="B6449" s="1" t="s">
        <v>6513</v>
      </c>
      <c r="C6449" t="s">
        <v>339</v>
      </c>
      <c r="D6449">
        <f t="shared" si="900"/>
        <v>6447</v>
      </c>
      <c r="E6449" t="s">
        <v>348</v>
      </c>
      <c r="F6449" t="s">
        <v>10</v>
      </c>
      <c r="G6449" t="s">
        <v>4</v>
      </c>
      <c r="H6449" t="s">
        <v>11589</v>
      </c>
      <c r="I6449" s="4">
        <v>42509</v>
      </c>
      <c r="J6449">
        <f t="shared" si="901"/>
        <v>3</v>
      </c>
      <c r="K6449">
        <f t="shared" si="902"/>
        <v>6</v>
      </c>
      <c r="L6449" s="3">
        <f t="shared" si="903"/>
        <v>42677</v>
      </c>
      <c r="M6449" t="str">
        <f t="shared" si="904"/>
        <v>12:25:00</v>
      </c>
      <c r="N6449">
        <f t="shared" si="905"/>
        <v>745.00000000000011</v>
      </c>
      <c r="O6449">
        <f t="shared" si="906"/>
        <v>4</v>
      </c>
      <c r="P6449" t="str">
        <f t="shared" si="907"/>
        <v>Work</v>
      </c>
      <c r="Q6449" t="str">
        <f>VLOOKUP(N6449,IF(P6449="Work",Intervals!$A$4:$C$9,Intervals!$F$4:$H$9),3,1)</f>
        <v>Int_7-17</v>
      </c>
      <c r="R6449" t="str">
        <f t="shared" si="908"/>
        <v>1</v>
      </c>
      <c r="S6449">
        <f>VLOOKUP(N6449,IF(P6449="Work",Intervals!$A$4:$D$9,Intervals!$F$4:$I$9),4,1)</f>
        <v>3</v>
      </c>
    </row>
    <row r="6450" spans="1:19" x14ac:dyDescent="0.25">
      <c r="A6450" t="s">
        <v>293</v>
      </c>
      <c r="B6450" s="1" t="s">
        <v>6514</v>
      </c>
      <c r="C6450" t="s">
        <v>339</v>
      </c>
      <c r="D6450">
        <f t="shared" si="900"/>
        <v>6448</v>
      </c>
      <c r="E6450" t="s">
        <v>714</v>
      </c>
      <c r="F6450" t="s">
        <v>10</v>
      </c>
      <c r="G6450" t="s">
        <v>4</v>
      </c>
      <c r="H6450" t="s">
        <v>11589</v>
      </c>
      <c r="I6450" s="4">
        <v>42509</v>
      </c>
      <c r="J6450">
        <f t="shared" si="901"/>
        <v>3</v>
      </c>
      <c r="K6450">
        <f t="shared" si="902"/>
        <v>6</v>
      </c>
      <c r="L6450" s="3">
        <f t="shared" si="903"/>
        <v>42677</v>
      </c>
      <c r="M6450" t="str">
        <f t="shared" si="904"/>
        <v>12:28:00</v>
      </c>
      <c r="N6450">
        <f t="shared" si="905"/>
        <v>747.99999999999989</v>
      </c>
      <c r="O6450">
        <f t="shared" si="906"/>
        <v>4</v>
      </c>
      <c r="P6450" t="str">
        <f t="shared" si="907"/>
        <v>Work</v>
      </c>
      <c r="Q6450" t="str">
        <f>VLOOKUP(N6450,IF(P6450="Work",Intervals!$A$4:$C$9,Intervals!$F$4:$H$9),3,1)</f>
        <v>Int_7-17</v>
      </c>
      <c r="R6450" t="str">
        <f t="shared" si="908"/>
        <v>1</v>
      </c>
      <c r="S6450">
        <f>VLOOKUP(N6450,IF(P6450="Work",Intervals!$A$4:$D$9,Intervals!$F$4:$I$9),4,1)</f>
        <v>3</v>
      </c>
    </row>
    <row r="6451" spans="1:19" x14ac:dyDescent="0.25">
      <c r="A6451" t="s">
        <v>259</v>
      </c>
      <c r="B6451" s="1" t="s">
        <v>6515</v>
      </c>
      <c r="C6451" t="s">
        <v>339</v>
      </c>
      <c r="D6451">
        <f t="shared" si="900"/>
        <v>6449</v>
      </c>
      <c r="E6451" t="s">
        <v>629</v>
      </c>
      <c r="F6451" t="s">
        <v>10</v>
      </c>
      <c r="G6451" t="s">
        <v>4</v>
      </c>
      <c r="H6451" t="s">
        <v>11589</v>
      </c>
      <c r="I6451" s="4">
        <v>42509</v>
      </c>
      <c r="J6451">
        <f t="shared" si="901"/>
        <v>3</v>
      </c>
      <c r="K6451">
        <f t="shared" si="902"/>
        <v>6</v>
      </c>
      <c r="L6451" s="3">
        <f t="shared" si="903"/>
        <v>42677</v>
      </c>
      <c r="M6451" t="str">
        <f t="shared" si="904"/>
        <v>12:36:00</v>
      </c>
      <c r="N6451">
        <f t="shared" si="905"/>
        <v>755.99999999999989</v>
      </c>
      <c r="O6451">
        <f t="shared" si="906"/>
        <v>4</v>
      </c>
      <c r="P6451" t="str">
        <f t="shared" si="907"/>
        <v>Work</v>
      </c>
      <c r="Q6451" t="str">
        <f>VLOOKUP(N6451,IF(P6451="Work",Intervals!$A$4:$C$9,Intervals!$F$4:$H$9),3,1)</f>
        <v>Int_7-17</v>
      </c>
      <c r="R6451" t="str">
        <f t="shared" si="908"/>
        <v>1</v>
      </c>
      <c r="S6451">
        <f>VLOOKUP(N6451,IF(P6451="Work",Intervals!$A$4:$D$9,Intervals!$F$4:$I$9),4,1)</f>
        <v>3</v>
      </c>
    </row>
    <row r="6452" spans="1:19" x14ac:dyDescent="0.25">
      <c r="A6452" t="s">
        <v>203</v>
      </c>
      <c r="B6452" s="1" t="s">
        <v>6516</v>
      </c>
      <c r="C6452" t="s">
        <v>339</v>
      </c>
      <c r="D6452">
        <f t="shared" si="900"/>
        <v>6450</v>
      </c>
      <c r="E6452" t="s">
        <v>379</v>
      </c>
      <c r="F6452" t="s">
        <v>10</v>
      </c>
      <c r="G6452" t="s">
        <v>4</v>
      </c>
      <c r="H6452" t="s">
        <v>11589</v>
      </c>
      <c r="I6452" s="4">
        <v>42509</v>
      </c>
      <c r="J6452">
        <f t="shared" si="901"/>
        <v>3</v>
      </c>
      <c r="K6452">
        <f t="shared" si="902"/>
        <v>6</v>
      </c>
      <c r="L6452" s="3">
        <f t="shared" si="903"/>
        <v>42677</v>
      </c>
      <c r="M6452" t="str">
        <f t="shared" si="904"/>
        <v>12:38:00</v>
      </c>
      <c r="N6452">
        <f t="shared" si="905"/>
        <v>758.00000000000023</v>
      </c>
      <c r="O6452">
        <f t="shared" si="906"/>
        <v>4</v>
      </c>
      <c r="P6452" t="str">
        <f t="shared" si="907"/>
        <v>Work</v>
      </c>
      <c r="Q6452" t="str">
        <f>VLOOKUP(N6452,IF(P6452="Work",Intervals!$A$4:$C$9,Intervals!$F$4:$H$9),3,1)</f>
        <v>Int_7-17</v>
      </c>
      <c r="R6452" t="str">
        <f t="shared" si="908"/>
        <v>1</v>
      </c>
      <c r="S6452">
        <f>VLOOKUP(N6452,IF(P6452="Work",Intervals!$A$4:$D$9,Intervals!$F$4:$I$9),4,1)</f>
        <v>3</v>
      </c>
    </row>
    <row r="6453" spans="1:19" x14ac:dyDescent="0.25">
      <c r="A6453" t="s">
        <v>169</v>
      </c>
      <c r="B6453" s="1" t="s">
        <v>6516</v>
      </c>
      <c r="C6453" t="s">
        <v>339</v>
      </c>
      <c r="D6453">
        <f t="shared" si="900"/>
        <v>6451</v>
      </c>
      <c r="E6453" t="s">
        <v>408</v>
      </c>
      <c r="F6453" t="s">
        <v>10</v>
      </c>
      <c r="G6453" t="s">
        <v>30</v>
      </c>
      <c r="H6453" t="s">
        <v>11590</v>
      </c>
      <c r="I6453" t="s">
        <v>11664</v>
      </c>
      <c r="J6453">
        <f t="shared" si="901"/>
        <v>3</v>
      </c>
      <c r="K6453">
        <f t="shared" si="902"/>
        <v>6</v>
      </c>
      <c r="L6453" s="3">
        <f t="shared" si="903"/>
        <v>42677</v>
      </c>
      <c r="M6453" t="str">
        <f t="shared" si="904"/>
        <v>12:38:00</v>
      </c>
      <c r="N6453">
        <f t="shared" si="905"/>
        <v>758.00000000000023</v>
      </c>
      <c r="O6453">
        <f t="shared" si="906"/>
        <v>4</v>
      </c>
      <c r="P6453" t="str">
        <f t="shared" si="907"/>
        <v>Work</v>
      </c>
      <c r="Q6453" t="str">
        <f>VLOOKUP(N6453,IF(P6453="Work",Intervals!$A$4:$C$9,Intervals!$F$4:$H$9),3,1)</f>
        <v>Int_7-17</v>
      </c>
      <c r="R6453" t="str">
        <f t="shared" si="908"/>
        <v>1</v>
      </c>
      <c r="S6453">
        <f>VLOOKUP(N6453,IF(P6453="Work",Intervals!$A$4:$D$9,Intervals!$F$4:$I$9),4,1)</f>
        <v>3</v>
      </c>
    </row>
    <row r="6454" spans="1:19" x14ac:dyDescent="0.25">
      <c r="A6454" t="s">
        <v>148</v>
      </c>
      <c r="B6454" s="1" t="s">
        <v>6517</v>
      </c>
      <c r="C6454" t="s">
        <v>339</v>
      </c>
      <c r="D6454">
        <f t="shared" si="900"/>
        <v>6452</v>
      </c>
      <c r="E6454" t="s">
        <v>384</v>
      </c>
      <c r="F6454" t="s">
        <v>10</v>
      </c>
      <c r="G6454" t="s">
        <v>4</v>
      </c>
      <c r="H6454" t="s">
        <v>11589</v>
      </c>
      <c r="I6454" s="4">
        <v>42509</v>
      </c>
      <c r="J6454">
        <f t="shared" si="901"/>
        <v>3</v>
      </c>
      <c r="K6454">
        <f t="shared" si="902"/>
        <v>6</v>
      </c>
      <c r="L6454" s="3">
        <f t="shared" si="903"/>
        <v>42677</v>
      </c>
      <c r="M6454" t="str">
        <f t="shared" si="904"/>
        <v>12:42:00</v>
      </c>
      <c r="N6454">
        <f t="shared" si="905"/>
        <v>762.00000000000023</v>
      </c>
      <c r="O6454">
        <f t="shared" si="906"/>
        <v>4</v>
      </c>
      <c r="P6454" t="str">
        <f t="shared" si="907"/>
        <v>Work</v>
      </c>
      <c r="Q6454" t="str">
        <f>VLOOKUP(N6454,IF(P6454="Work",Intervals!$A$4:$C$9,Intervals!$F$4:$H$9),3,1)</f>
        <v>Int_7-17</v>
      </c>
      <c r="R6454" t="str">
        <f t="shared" si="908"/>
        <v>1</v>
      </c>
      <c r="S6454">
        <f>VLOOKUP(N6454,IF(P6454="Work",Intervals!$A$4:$D$9,Intervals!$F$4:$I$9),4,1)</f>
        <v>3</v>
      </c>
    </row>
    <row r="6455" spans="1:19" x14ac:dyDescent="0.25">
      <c r="A6455" t="s">
        <v>284</v>
      </c>
      <c r="B6455" s="1" t="s">
        <v>6518</v>
      </c>
      <c r="C6455" t="s">
        <v>339</v>
      </c>
      <c r="D6455">
        <f t="shared" si="900"/>
        <v>6453</v>
      </c>
      <c r="E6455" t="s">
        <v>409</v>
      </c>
      <c r="F6455" t="s">
        <v>11563</v>
      </c>
      <c r="G6455" t="s">
        <v>4</v>
      </c>
      <c r="H6455" t="s">
        <v>11589</v>
      </c>
      <c r="I6455" s="4">
        <v>42509</v>
      </c>
      <c r="J6455">
        <f t="shared" si="901"/>
        <v>3</v>
      </c>
      <c r="K6455">
        <f t="shared" si="902"/>
        <v>6</v>
      </c>
      <c r="L6455" s="3">
        <f t="shared" si="903"/>
        <v>42677</v>
      </c>
      <c r="M6455" t="str">
        <f t="shared" si="904"/>
        <v>12:44:00</v>
      </c>
      <c r="N6455">
        <f t="shared" si="905"/>
        <v>763.99999999999989</v>
      </c>
      <c r="O6455">
        <f t="shared" si="906"/>
        <v>4</v>
      </c>
      <c r="P6455" t="str">
        <f t="shared" si="907"/>
        <v>Work</v>
      </c>
      <c r="Q6455" t="str">
        <f>VLOOKUP(N6455,IF(P6455="Work",Intervals!$A$4:$C$9,Intervals!$F$4:$H$9),3,1)</f>
        <v>Int_7-17</v>
      </c>
      <c r="R6455" t="str">
        <f t="shared" si="908"/>
        <v>1</v>
      </c>
      <c r="S6455">
        <f>VLOOKUP(N6455,IF(P6455="Work",Intervals!$A$4:$D$9,Intervals!$F$4:$I$9),4,1)</f>
        <v>3</v>
      </c>
    </row>
    <row r="6456" spans="1:19" x14ac:dyDescent="0.25">
      <c r="A6456" t="s">
        <v>129</v>
      </c>
      <c r="B6456" s="1" t="s">
        <v>6518</v>
      </c>
      <c r="C6456" t="s">
        <v>339</v>
      </c>
      <c r="D6456">
        <f t="shared" si="900"/>
        <v>6454</v>
      </c>
      <c r="E6456" t="s">
        <v>347</v>
      </c>
      <c r="F6456" t="s">
        <v>10</v>
      </c>
      <c r="G6456" t="s">
        <v>4</v>
      </c>
      <c r="H6456" t="s">
        <v>11589</v>
      </c>
      <c r="I6456" s="4">
        <v>42509</v>
      </c>
      <c r="J6456">
        <f t="shared" si="901"/>
        <v>3</v>
      </c>
      <c r="K6456">
        <f t="shared" si="902"/>
        <v>6</v>
      </c>
      <c r="L6456" s="3">
        <f t="shared" si="903"/>
        <v>42677</v>
      </c>
      <c r="M6456" t="str">
        <f t="shared" si="904"/>
        <v>12:44:00</v>
      </c>
      <c r="N6456">
        <f t="shared" si="905"/>
        <v>763.99999999999989</v>
      </c>
      <c r="O6456">
        <f t="shared" si="906"/>
        <v>4</v>
      </c>
      <c r="P6456" t="str">
        <f t="shared" si="907"/>
        <v>Work</v>
      </c>
      <c r="Q6456" t="str">
        <f>VLOOKUP(N6456,IF(P6456="Work",Intervals!$A$4:$C$9,Intervals!$F$4:$H$9),3,1)</f>
        <v>Int_7-17</v>
      </c>
      <c r="R6456" t="str">
        <f t="shared" si="908"/>
        <v>1</v>
      </c>
      <c r="S6456">
        <f>VLOOKUP(N6456,IF(P6456="Work",Intervals!$A$4:$D$9,Intervals!$F$4:$I$9),4,1)</f>
        <v>3</v>
      </c>
    </row>
    <row r="6457" spans="1:19" x14ac:dyDescent="0.25">
      <c r="A6457" t="s">
        <v>83</v>
      </c>
      <c r="B6457" s="1" t="s">
        <v>6519</v>
      </c>
      <c r="C6457" t="s">
        <v>339</v>
      </c>
      <c r="D6457">
        <f t="shared" si="900"/>
        <v>6455</v>
      </c>
      <c r="E6457" t="s">
        <v>384</v>
      </c>
      <c r="F6457" t="s">
        <v>10</v>
      </c>
      <c r="G6457" t="s">
        <v>4</v>
      </c>
      <c r="H6457" t="s">
        <v>11589</v>
      </c>
      <c r="I6457" s="4">
        <v>42509</v>
      </c>
      <c r="J6457">
        <f t="shared" si="901"/>
        <v>3</v>
      </c>
      <c r="K6457">
        <f t="shared" si="902"/>
        <v>6</v>
      </c>
      <c r="L6457" s="3">
        <f t="shared" si="903"/>
        <v>42677</v>
      </c>
      <c r="M6457" t="str">
        <f t="shared" si="904"/>
        <v>12:45:00</v>
      </c>
      <c r="N6457">
        <f t="shared" si="905"/>
        <v>765</v>
      </c>
      <c r="O6457">
        <f t="shared" si="906"/>
        <v>4</v>
      </c>
      <c r="P6457" t="str">
        <f t="shared" si="907"/>
        <v>Work</v>
      </c>
      <c r="Q6457" t="str">
        <f>VLOOKUP(N6457,IF(P6457="Work",Intervals!$A$4:$C$9,Intervals!$F$4:$H$9),3,1)</f>
        <v>Int_7-17</v>
      </c>
      <c r="R6457" t="str">
        <f t="shared" si="908"/>
        <v>1</v>
      </c>
      <c r="S6457">
        <f>VLOOKUP(N6457,IF(P6457="Work",Intervals!$A$4:$D$9,Intervals!$F$4:$I$9),4,1)</f>
        <v>3</v>
      </c>
    </row>
    <row r="6458" spans="1:19" x14ac:dyDescent="0.25">
      <c r="A6458" t="s">
        <v>131</v>
      </c>
      <c r="B6458" s="1" t="s">
        <v>6519</v>
      </c>
      <c r="C6458" t="s">
        <v>339</v>
      </c>
      <c r="D6458">
        <f t="shared" si="900"/>
        <v>6456</v>
      </c>
      <c r="E6458" t="s">
        <v>386</v>
      </c>
      <c r="F6458" t="s">
        <v>10</v>
      </c>
      <c r="G6458" t="s">
        <v>4</v>
      </c>
      <c r="H6458" t="s">
        <v>11603</v>
      </c>
      <c r="I6458" t="s">
        <v>11677</v>
      </c>
      <c r="J6458">
        <f t="shared" si="901"/>
        <v>3</v>
      </c>
      <c r="K6458">
        <f t="shared" si="902"/>
        <v>6</v>
      </c>
      <c r="L6458" s="3">
        <f t="shared" si="903"/>
        <v>42677</v>
      </c>
      <c r="M6458" t="str">
        <f t="shared" si="904"/>
        <v>12:45:00</v>
      </c>
      <c r="N6458">
        <f t="shared" si="905"/>
        <v>765</v>
      </c>
      <c r="O6458">
        <f t="shared" si="906"/>
        <v>4</v>
      </c>
      <c r="P6458" t="str">
        <f t="shared" si="907"/>
        <v>Work</v>
      </c>
      <c r="Q6458" t="str">
        <f>VLOOKUP(N6458,IF(P6458="Work",Intervals!$A$4:$C$9,Intervals!$F$4:$H$9),3,1)</f>
        <v>Int_7-17</v>
      </c>
      <c r="R6458" t="str">
        <f t="shared" si="908"/>
        <v>1</v>
      </c>
      <c r="S6458">
        <f>VLOOKUP(N6458,IF(P6458="Work",Intervals!$A$4:$D$9,Intervals!$F$4:$I$9),4,1)</f>
        <v>3</v>
      </c>
    </row>
    <row r="6459" spans="1:19" x14ac:dyDescent="0.25">
      <c r="A6459" t="s">
        <v>145</v>
      </c>
      <c r="B6459" s="1" t="s">
        <v>6520</v>
      </c>
      <c r="C6459" t="s">
        <v>339</v>
      </c>
      <c r="D6459">
        <f t="shared" si="900"/>
        <v>6457</v>
      </c>
      <c r="E6459" t="s">
        <v>386</v>
      </c>
      <c r="F6459" t="s">
        <v>10</v>
      </c>
      <c r="G6459" t="s">
        <v>4</v>
      </c>
      <c r="H6459" t="s">
        <v>11603</v>
      </c>
      <c r="I6459" t="s">
        <v>11677</v>
      </c>
      <c r="J6459">
        <f t="shared" si="901"/>
        <v>3</v>
      </c>
      <c r="K6459">
        <f t="shared" si="902"/>
        <v>6</v>
      </c>
      <c r="L6459" s="3">
        <f t="shared" si="903"/>
        <v>42677</v>
      </c>
      <c r="M6459" t="str">
        <f t="shared" si="904"/>
        <v>12:48:00</v>
      </c>
      <c r="N6459">
        <f t="shared" si="905"/>
        <v>767.99999999999977</v>
      </c>
      <c r="O6459">
        <f t="shared" si="906"/>
        <v>4</v>
      </c>
      <c r="P6459" t="str">
        <f t="shared" si="907"/>
        <v>Work</v>
      </c>
      <c r="Q6459" t="str">
        <f>VLOOKUP(N6459,IF(P6459="Work",Intervals!$A$4:$C$9,Intervals!$F$4:$H$9),3,1)</f>
        <v>Int_7-17</v>
      </c>
      <c r="R6459" t="str">
        <f t="shared" si="908"/>
        <v>1</v>
      </c>
      <c r="S6459">
        <f>VLOOKUP(N6459,IF(P6459="Work",Intervals!$A$4:$D$9,Intervals!$F$4:$I$9),4,1)</f>
        <v>3</v>
      </c>
    </row>
    <row r="6460" spans="1:19" x14ac:dyDescent="0.25">
      <c r="A6460" t="s">
        <v>209</v>
      </c>
      <c r="B6460" s="1" t="s">
        <v>6520</v>
      </c>
      <c r="C6460" t="s">
        <v>339</v>
      </c>
      <c r="D6460">
        <f t="shared" si="900"/>
        <v>6458</v>
      </c>
      <c r="E6460" t="s">
        <v>392</v>
      </c>
      <c r="F6460" t="s">
        <v>11568</v>
      </c>
      <c r="G6460" t="s">
        <v>4</v>
      </c>
      <c r="H6460" t="s">
        <v>11589</v>
      </c>
      <c r="I6460" s="4">
        <v>42509</v>
      </c>
      <c r="J6460">
        <f t="shared" si="901"/>
        <v>3</v>
      </c>
      <c r="K6460">
        <f t="shared" si="902"/>
        <v>6</v>
      </c>
      <c r="L6460" s="3">
        <f t="shared" si="903"/>
        <v>42677</v>
      </c>
      <c r="M6460" t="str">
        <f t="shared" si="904"/>
        <v>12:48:00</v>
      </c>
      <c r="N6460">
        <f t="shared" si="905"/>
        <v>767.99999999999977</v>
      </c>
      <c r="O6460">
        <f t="shared" si="906"/>
        <v>4</v>
      </c>
      <c r="P6460" t="str">
        <f t="shared" si="907"/>
        <v>Work</v>
      </c>
      <c r="Q6460" t="str">
        <f>VLOOKUP(N6460,IF(P6460="Work",Intervals!$A$4:$C$9,Intervals!$F$4:$H$9),3,1)</f>
        <v>Int_7-17</v>
      </c>
      <c r="R6460" t="str">
        <f t="shared" si="908"/>
        <v>1</v>
      </c>
      <c r="S6460">
        <f>VLOOKUP(N6460,IF(P6460="Work",Intervals!$A$4:$D$9,Intervals!$F$4:$I$9),4,1)</f>
        <v>3</v>
      </c>
    </row>
    <row r="6461" spans="1:19" x14ac:dyDescent="0.25">
      <c r="A6461" t="s">
        <v>266</v>
      </c>
      <c r="B6461" s="1" t="s">
        <v>6521</v>
      </c>
      <c r="C6461" t="s">
        <v>339</v>
      </c>
      <c r="D6461">
        <f t="shared" si="900"/>
        <v>6459</v>
      </c>
      <c r="E6461" t="s">
        <v>490</v>
      </c>
      <c r="F6461" t="s">
        <v>3</v>
      </c>
      <c r="G6461" t="s">
        <v>4</v>
      </c>
      <c r="H6461" t="s">
        <v>11589</v>
      </c>
      <c r="I6461" s="4">
        <v>42509</v>
      </c>
      <c r="J6461">
        <f t="shared" si="901"/>
        <v>3</v>
      </c>
      <c r="K6461">
        <f t="shared" si="902"/>
        <v>6</v>
      </c>
      <c r="L6461" s="3">
        <f t="shared" si="903"/>
        <v>42677</v>
      </c>
      <c r="M6461" t="str">
        <f t="shared" si="904"/>
        <v>12:52:00</v>
      </c>
      <c r="N6461">
        <f t="shared" si="905"/>
        <v>771.99999999999977</v>
      </c>
      <c r="O6461">
        <f t="shared" si="906"/>
        <v>4</v>
      </c>
      <c r="P6461" t="str">
        <f t="shared" si="907"/>
        <v>Work</v>
      </c>
      <c r="Q6461" t="str">
        <f>VLOOKUP(N6461,IF(P6461="Work",Intervals!$A$4:$C$9,Intervals!$F$4:$H$9),3,1)</f>
        <v>Int_7-17</v>
      </c>
      <c r="R6461" t="str">
        <f t="shared" si="908"/>
        <v>1</v>
      </c>
      <c r="S6461">
        <f>VLOOKUP(N6461,IF(P6461="Work",Intervals!$A$4:$D$9,Intervals!$F$4:$I$9),4,1)</f>
        <v>3</v>
      </c>
    </row>
    <row r="6462" spans="1:19" x14ac:dyDescent="0.25">
      <c r="A6462" t="s">
        <v>83</v>
      </c>
      <c r="B6462" s="1" t="s">
        <v>6522</v>
      </c>
      <c r="C6462" t="s">
        <v>339</v>
      </c>
      <c r="D6462">
        <f t="shared" si="900"/>
        <v>6460</v>
      </c>
      <c r="E6462" t="s">
        <v>384</v>
      </c>
      <c r="F6462" t="s">
        <v>10</v>
      </c>
      <c r="G6462" t="s">
        <v>4</v>
      </c>
      <c r="H6462" t="s">
        <v>11589</v>
      </c>
      <c r="I6462" s="4">
        <v>42509</v>
      </c>
      <c r="J6462">
        <f t="shared" si="901"/>
        <v>3</v>
      </c>
      <c r="K6462">
        <f t="shared" si="902"/>
        <v>6</v>
      </c>
      <c r="L6462" s="3">
        <f t="shared" si="903"/>
        <v>42677</v>
      </c>
      <c r="M6462" t="str">
        <f t="shared" si="904"/>
        <v>12:53:00</v>
      </c>
      <c r="N6462">
        <f t="shared" si="905"/>
        <v>773</v>
      </c>
      <c r="O6462">
        <f t="shared" si="906"/>
        <v>4</v>
      </c>
      <c r="P6462" t="str">
        <f t="shared" si="907"/>
        <v>Work</v>
      </c>
      <c r="Q6462" t="str">
        <f>VLOOKUP(N6462,IF(P6462="Work",Intervals!$A$4:$C$9,Intervals!$F$4:$H$9),3,1)</f>
        <v>Int_7-17</v>
      </c>
      <c r="R6462" t="str">
        <f t="shared" si="908"/>
        <v>1</v>
      </c>
      <c r="S6462">
        <f>VLOOKUP(N6462,IF(P6462="Work",Intervals!$A$4:$D$9,Intervals!$F$4:$I$9),4,1)</f>
        <v>3</v>
      </c>
    </row>
    <row r="6463" spans="1:19" x14ac:dyDescent="0.25">
      <c r="A6463" t="s">
        <v>259</v>
      </c>
      <c r="B6463" s="1" t="s">
        <v>6523</v>
      </c>
      <c r="C6463" t="s">
        <v>339</v>
      </c>
      <c r="D6463">
        <f t="shared" si="900"/>
        <v>6461</v>
      </c>
      <c r="E6463" t="s">
        <v>629</v>
      </c>
      <c r="F6463" t="s">
        <v>10</v>
      </c>
      <c r="G6463" t="s">
        <v>4</v>
      </c>
      <c r="H6463" t="s">
        <v>11589</v>
      </c>
      <c r="I6463" s="4">
        <v>42509</v>
      </c>
      <c r="J6463">
        <f t="shared" si="901"/>
        <v>3</v>
      </c>
      <c r="K6463">
        <f t="shared" si="902"/>
        <v>6</v>
      </c>
      <c r="L6463" s="3">
        <f t="shared" si="903"/>
        <v>42677</v>
      </c>
      <c r="M6463" t="str">
        <f t="shared" si="904"/>
        <v>12:58:00</v>
      </c>
      <c r="N6463">
        <f t="shared" si="905"/>
        <v>778.00000000000011</v>
      </c>
      <c r="O6463">
        <f t="shared" si="906"/>
        <v>4</v>
      </c>
      <c r="P6463" t="str">
        <f t="shared" si="907"/>
        <v>Work</v>
      </c>
      <c r="Q6463" t="str">
        <f>VLOOKUP(N6463,IF(P6463="Work",Intervals!$A$4:$C$9,Intervals!$F$4:$H$9),3,1)</f>
        <v>Int_7-17</v>
      </c>
      <c r="R6463" t="str">
        <f t="shared" si="908"/>
        <v>1</v>
      </c>
      <c r="S6463">
        <f>VLOOKUP(N6463,IF(P6463="Work",Intervals!$A$4:$D$9,Intervals!$F$4:$I$9),4,1)</f>
        <v>3</v>
      </c>
    </row>
    <row r="6464" spans="1:19" x14ac:dyDescent="0.25">
      <c r="A6464" t="s">
        <v>99</v>
      </c>
      <c r="B6464" s="1" t="s">
        <v>6523</v>
      </c>
      <c r="C6464" t="s">
        <v>339</v>
      </c>
      <c r="D6464">
        <f t="shared" si="900"/>
        <v>6462</v>
      </c>
      <c r="E6464" t="s">
        <v>719</v>
      </c>
      <c r="F6464" t="s">
        <v>10</v>
      </c>
      <c r="G6464" t="s">
        <v>4</v>
      </c>
      <c r="H6464" t="s">
        <v>11589</v>
      </c>
      <c r="I6464" s="4">
        <v>42509</v>
      </c>
      <c r="J6464">
        <f t="shared" si="901"/>
        <v>3</v>
      </c>
      <c r="K6464">
        <f t="shared" si="902"/>
        <v>6</v>
      </c>
      <c r="L6464" s="3">
        <f t="shared" si="903"/>
        <v>42677</v>
      </c>
      <c r="M6464" t="str">
        <f t="shared" si="904"/>
        <v>12:58:00</v>
      </c>
      <c r="N6464">
        <f t="shared" si="905"/>
        <v>778.00000000000011</v>
      </c>
      <c r="O6464">
        <f t="shared" si="906"/>
        <v>4</v>
      </c>
      <c r="P6464" t="str">
        <f t="shared" si="907"/>
        <v>Work</v>
      </c>
      <c r="Q6464" t="str">
        <f>VLOOKUP(N6464,IF(P6464="Work",Intervals!$A$4:$C$9,Intervals!$F$4:$H$9),3,1)</f>
        <v>Int_7-17</v>
      </c>
      <c r="R6464" t="str">
        <f t="shared" si="908"/>
        <v>1</v>
      </c>
      <c r="S6464">
        <f>VLOOKUP(N6464,IF(P6464="Work",Intervals!$A$4:$D$9,Intervals!$F$4:$I$9),4,1)</f>
        <v>3</v>
      </c>
    </row>
    <row r="6465" spans="1:19" x14ac:dyDescent="0.25">
      <c r="A6465" t="s">
        <v>195</v>
      </c>
      <c r="B6465" s="1" t="s">
        <v>6524</v>
      </c>
      <c r="C6465" t="s">
        <v>339</v>
      </c>
      <c r="D6465">
        <f t="shared" si="900"/>
        <v>6463</v>
      </c>
      <c r="E6465" t="s">
        <v>920</v>
      </c>
      <c r="F6465" t="s">
        <v>3</v>
      </c>
      <c r="G6465" t="s">
        <v>4</v>
      </c>
      <c r="H6465" t="s">
        <v>11589</v>
      </c>
      <c r="I6465" s="4">
        <v>42509</v>
      </c>
      <c r="J6465">
        <f t="shared" si="901"/>
        <v>3</v>
      </c>
      <c r="K6465">
        <f t="shared" si="902"/>
        <v>6</v>
      </c>
      <c r="L6465" s="3">
        <f t="shared" si="903"/>
        <v>42677</v>
      </c>
      <c r="M6465" t="str">
        <f t="shared" si="904"/>
        <v>13:07:00</v>
      </c>
      <c r="N6465">
        <f t="shared" si="905"/>
        <v>787.00000000000023</v>
      </c>
      <c r="O6465">
        <f t="shared" si="906"/>
        <v>4</v>
      </c>
      <c r="P6465" t="str">
        <f t="shared" si="907"/>
        <v>Work</v>
      </c>
      <c r="Q6465" t="str">
        <f>VLOOKUP(N6465,IF(P6465="Work",Intervals!$A$4:$C$9,Intervals!$F$4:$H$9),3,1)</f>
        <v>Int_7-17</v>
      </c>
      <c r="R6465" t="str">
        <f t="shared" si="908"/>
        <v>1</v>
      </c>
      <c r="S6465">
        <f>VLOOKUP(N6465,IF(P6465="Work",Intervals!$A$4:$D$9,Intervals!$F$4:$I$9),4,1)</f>
        <v>3</v>
      </c>
    </row>
    <row r="6466" spans="1:19" x14ac:dyDescent="0.25">
      <c r="A6466" t="s">
        <v>83</v>
      </c>
      <c r="B6466" s="1" t="s">
        <v>6525</v>
      </c>
      <c r="C6466" t="s">
        <v>339</v>
      </c>
      <c r="D6466">
        <f t="shared" si="900"/>
        <v>6464</v>
      </c>
      <c r="E6466" t="s">
        <v>384</v>
      </c>
      <c r="F6466" t="s">
        <v>10</v>
      </c>
      <c r="G6466" t="s">
        <v>4</v>
      </c>
      <c r="H6466" t="s">
        <v>11589</v>
      </c>
      <c r="I6466" s="4">
        <v>42509</v>
      </c>
      <c r="J6466">
        <f t="shared" si="901"/>
        <v>3</v>
      </c>
      <c r="K6466">
        <f t="shared" si="902"/>
        <v>6</v>
      </c>
      <c r="L6466" s="3">
        <f t="shared" si="903"/>
        <v>42677</v>
      </c>
      <c r="M6466" t="str">
        <f t="shared" si="904"/>
        <v>13:08:00</v>
      </c>
      <c r="N6466">
        <f t="shared" si="905"/>
        <v>787.99999999999977</v>
      </c>
      <c r="O6466">
        <f t="shared" si="906"/>
        <v>4</v>
      </c>
      <c r="P6466" t="str">
        <f t="shared" si="907"/>
        <v>Work</v>
      </c>
      <c r="Q6466" t="str">
        <f>VLOOKUP(N6466,IF(P6466="Work",Intervals!$A$4:$C$9,Intervals!$F$4:$H$9),3,1)</f>
        <v>Int_7-17</v>
      </c>
      <c r="R6466" t="str">
        <f t="shared" si="908"/>
        <v>1</v>
      </c>
      <c r="S6466">
        <f>VLOOKUP(N6466,IF(P6466="Work",Intervals!$A$4:$D$9,Intervals!$F$4:$I$9),4,1)</f>
        <v>3</v>
      </c>
    </row>
    <row r="6467" spans="1:19" x14ac:dyDescent="0.25">
      <c r="A6467" t="s">
        <v>110</v>
      </c>
      <c r="B6467" s="1" t="s">
        <v>6526</v>
      </c>
      <c r="C6467" t="s">
        <v>339</v>
      </c>
      <c r="D6467">
        <f t="shared" ref="D6467:D6530" si="909">ROW()-ROW($D$2)</f>
        <v>6465</v>
      </c>
      <c r="E6467" t="s">
        <v>391</v>
      </c>
      <c r="F6467" t="s">
        <v>10</v>
      </c>
      <c r="G6467" t="s">
        <v>4</v>
      </c>
      <c r="H6467" t="s">
        <v>11603</v>
      </c>
      <c r="I6467" t="s">
        <v>11677</v>
      </c>
      <c r="J6467">
        <f t="shared" ref="J6467:J6530" si="910">SEARCH("-",B6467)</f>
        <v>3</v>
      </c>
      <c r="K6467">
        <f t="shared" ref="K6467:K6530" si="911">SEARCH("-",B6467,J6467+1)</f>
        <v>6</v>
      </c>
      <c r="L6467" s="3">
        <f t="shared" ref="L6467:L6530" si="912">DATE(MID(B6467,K6467+1,4),LEFT(B6467,J6467-1),MID(B6467,J6467+1,K6467-J6467-1))</f>
        <v>42677</v>
      </c>
      <c r="M6467" t="str">
        <f t="shared" ref="M6467:M6530" si="913">MID(B6467,SEARCH(" ",B6467)+1,99)</f>
        <v>13:13:00</v>
      </c>
      <c r="N6467">
        <f t="shared" ref="N6467:N6530" si="914">((M6467+1)-"1.1.1900  0:00:00")*24*60</f>
        <v>792.99999999999989</v>
      </c>
      <c r="O6467">
        <f t="shared" ref="O6467:O6530" si="915">WEEKDAY(L6467,2)</f>
        <v>4</v>
      </c>
      <c r="P6467" t="str">
        <f t="shared" ref="P6467:P6530" si="916">IF(O6467&gt;5,"NonWork","Work")</f>
        <v>Work</v>
      </c>
      <c r="Q6467" t="str">
        <f>VLOOKUP(N6467,IF(P6467="Work",Intervals!$A$4:$C$9,Intervals!$F$4:$H$9),3,1)</f>
        <v>Int_7-17</v>
      </c>
      <c r="R6467" t="str">
        <f t="shared" ref="R6467:R6530" si="917">IF(O6467&gt;5,"2","1")</f>
        <v>1</v>
      </c>
      <c r="S6467">
        <f>VLOOKUP(N6467,IF(P6467="Work",Intervals!$A$4:$D$9,Intervals!$F$4:$I$9),4,1)</f>
        <v>3</v>
      </c>
    </row>
    <row r="6468" spans="1:19" x14ac:dyDescent="0.25">
      <c r="A6468" t="s">
        <v>83</v>
      </c>
      <c r="B6468" s="1" t="s">
        <v>6527</v>
      </c>
      <c r="C6468" t="s">
        <v>339</v>
      </c>
      <c r="D6468">
        <f t="shared" si="909"/>
        <v>6466</v>
      </c>
      <c r="E6468" t="s">
        <v>384</v>
      </c>
      <c r="F6468" t="s">
        <v>10</v>
      </c>
      <c r="G6468" t="s">
        <v>4</v>
      </c>
      <c r="H6468" t="s">
        <v>11589</v>
      </c>
      <c r="I6468" s="4">
        <v>42509</v>
      </c>
      <c r="J6468">
        <f t="shared" si="910"/>
        <v>3</v>
      </c>
      <c r="K6468">
        <f t="shared" si="911"/>
        <v>6</v>
      </c>
      <c r="L6468" s="3">
        <f t="shared" si="912"/>
        <v>42677</v>
      </c>
      <c r="M6468" t="str">
        <f t="shared" si="913"/>
        <v>13:19:00</v>
      </c>
      <c r="N6468">
        <f t="shared" si="914"/>
        <v>799.00000000000023</v>
      </c>
      <c r="O6468">
        <f t="shared" si="915"/>
        <v>4</v>
      </c>
      <c r="P6468" t="str">
        <f t="shared" si="916"/>
        <v>Work</v>
      </c>
      <c r="Q6468" t="str">
        <f>VLOOKUP(N6468,IF(P6468="Work",Intervals!$A$4:$C$9,Intervals!$F$4:$H$9),3,1)</f>
        <v>Int_7-17</v>
      </c>
      <c r="R6468" t="str">
        <f t="shared" si="917"/>
        <v>1</v>
      </c>
      <c r="S6468">
        <f>VLOOKUP(N6468,IF(P6468="Work",Intervals!$A$4:$D$9,Intervals!$F$4:$I$9),4,1)</f>
        <v>3</v>
      </c>
    </row>
    <row r="6469" spans="1:19" x14ac:dyDescent="0.25">
      <c r="A6469" t="s">
        <v>85</v>
      </c>
      <c r="B6469" s="1" t="s">
        <v>6528</v>
      </c>
      <c r="C6469" t="s">
        <v>339</v>
      </c>
      <c r="D6469">
        <f t="shared" si="909"/>
        <v>6467</v>
      </c>
      <c r="E6469" t="s">
        <v>909</v>
      </c>
      <c r="F6469" t="s">
        <v>10</v>
      </c>
      <c r="G6469" t="s">
        <v>4</v>
      </c>
      <c r="H6469" t="s">
        <v>11589</v>
      </c>
      <c r="I6469" s="4">
        <v>42509</v>
      </c>
      <c r="J6469">
        <f t="shared" si="910"/>
        <v>3</v>
      </c>
      <c r="K6469">
        <f t="shared" si="911"/>
        <v>6</v>
      </c>
      <c r="L6469" s="3">
        <f t="shared" si="912"/>
        <v>42677</v>
      </c>
      <c r="M6469" t="str">
        <f t="shared" si="913"/>
        <v>13:24:00</v>
      </c>
      <c r="N6469">
        <f t="shared" si="914"/>
        <v>804</v>
      </c>
      <c r="O6469">
        <f t="shared" si="915"/>
        <v>4</v>
      </c>
      <c r="P6469" t="str">
        <f t="shared" si="916"/>
        <v>Work</v>
      </c>
      <c r="Q6469" t="str">
        <f>VLOOKUP(N6469,IF(P6469="Work",Intervals!$A$4:$C$9,Intervals!$F$4:$H$9),3,1)</f>
        <v>Int_7-17</v>
      </c>
      <c r="R6469" t="str">
        <f t="shared" si="917"/>
        <v>1</v>
      </c>
      <c r="S6469">
        <f>VLOOKUP(N6469,IF(P6469="Work",Intervals!$A$4:$D$9,Intervals!$F$4:$I$9),4,1)</f>
        <v>3</v>
      </c>
    </row>
    <row r="6470" spans="1:19" x14ac:dyDescent="0.25">
      <c r="A6470" t="s">
        <v>85</v>
      </c>
      <c r="B6470" s="1" t="s">
        <v>6529</v>
      </c>
      <c r="C6470" t="s">
        <v>339</v>
      </c>
      <c r="D6470">
        <f t="shared" si="909"/>
        <v>6468</v>
      </c>
      <c r="E6470" t="s">
        <v>923</v>
      </c>
      <c r="F6470" t="s">
        <v>10</v>
      </c>
      <c r="G6470" t="s">
        <v>4</v>
      </c>
      <c r="H6470" t="s">
        <v>11589</v>
      </c>
      <c r="I6470" s="4">
        <v>42509</v>
      </c>
      <c r="J6470">
        <f t="shared" si="910"/>
        <v>3</v>
      </c>
      <c r="K6470">
        <f t="shared" si="911"/>
        <v>6</v>
      </c>
      <c r="L6470" s="3">
        <f t="shared" si="912"/>
        <v>42677</v>
      </c>
      <c r="M6470" t="str">
        <f t="shared" si="913"/>
        <v>13:31:00</v>
      </c>
      <c r="N6470">
        <f t="shared" si="914"/>
        <v>811.00000000000011</v>
      </c>
      <c r="O6470">
        <f t="shared" si="915"/>
        <v>4</v>
      </c>
      <c r="P6470" t="str">
        <f t="shared" si="916"/>
        <v>Work</v>
      </c>
      <c r="Q6470" t="str">
        <f>VLOOKUP(N6470,IF(P6470="Work",Intervals!$A$4:$C$9,Intervals!$F$4:$H$9),3,1)</f>
        <v>Int_7-17</v>
      </c>
      <c r="R6470" t="str">
        <f t="shared" si="917"/>
        <v>1</v>
      </c>
      <c r="S6470">
        <f>VLOOKUP(N6470,IF(P6470="Work",Intervals!$A$4:$D$9,Intervals!$F$4:$I$9),4,1)</f>
        <v>3</v>
      </c>
    </row>
    <row r="6471" spans="1:19" x14ac:dyDescent="0.25">
      <c r="A6471" t="s">
        <v>105</v>
      </c>
      <c r="B6471" s="1" t="s">
        <v>6530</v>
      </c>
      <c r="C6471" t="s">
        <v>339</v>
      </c>
      <c r="D6471">
        <f t="shared" si="909"/>
        <v>6469</v>
      </c>
      <c r="E6471" t="s">
        <v>383</v>
      </c>
      <c r="F6471" t="s">
        <v>11563</v>
      </c>
      <c r="G6471" t="s">
        <v>4</v>
      </c>
      <c r="H6471" t="s">
        <v>11589</v>
      </c>
      <c r="I6471" s="4">
        <v>42509</v>
      </c>
      <c r="J6471">
        <f t="shared" si="910"/>
        <v>3</v>
      </c>
      <c r="K6471">
        <f t="shared" si="911"/>
        <v>6</v>
      </c>
      <c r="L6471" s="3">
        <f t="shared" si="912"/>
        <v>42677</v>
      </c>
      <c r="M6471" t="str">
        <f t="shared" si="913"/>
        <v>13:32:00</v>
      </c>
      <c r="N6471">
        <f t="shared" si="914"/>
        <v>812</v>
      </c>
      <c r="O6471">
        <f t="shared" si="915"/>
        <v>4</v>
      </c>
      <c r="P6471" t="str">
        <f t="shared" si="916"/>
        <v>Work</v>
      </c>
      <c r="Q6471" t="str">
        <f>VLOOKUP(N6471,IF(P6471="Work",Intervals!$A$4:$C$9,Intervals!$F$4:$H$9),3,1)</f>
        <v>Int_7-17</v>
      </c>
      <c r="R6471" t="str">
        <f t="shared" si="917"/>
        <v>1</v>
      </c>
      <c r="S6471">
        <f>VLOOKUP(N6471,IF(P6471="Work",Intervals!$A$4:$D$9,Intervals!$F$4:$I$9),4,1)</f>
        <v>3</v>
      </c>
    </row>
    <row r="6472" spans="1:19" x14ac:dyDescent="0.25">
      <c r="A6472" t="s">
        <v>164</v>
      </c>
      <c r="B6472" s="1" t="s">
        <v>6531</v>
      </c>
      <c r="C6472" t="s">
        <v>339</v>
      </c>
      <c r="D6472">
        <f t="shared" si="909"/>
        <v>6470</v>
      </c>
      <c r="E6472" t="s">
        <v>406</v>
      </c>
      <c r="F6472" t="s">
        <v>11568</v>
      </c>
      <c r="G6472" t="s">
        <v>4</v>
      </c>
      <c r="H6472" t="s">
        <v>11589</v>
      </c>
      <c r="I6472" s="4">
        <v>42509</v>
      </c>
      <c r="J6472">
        <f t="shared" si="910"/>
        <v>3</v>
      </c>
      <c r="K6472">
        <f t="shared" si="911"/>
        <v>6</v>
      </c>
      <c r="L6472" s="3">
        <f t="shared" si="912"/>
        <v>42677</v>
      </c>
      <c r="M6472" t="str">
        <f t="shared" si="913"/>
        <v>13:33:00</v>
      </c>
      <c r="N6472">
        <f t="shared" si="914"/>
        <v>812.99999999999977</v>
      </c>
      <c r="O6472">
        <f t="shared" si="915"/>
        <v>4</v>
      </c>
      <c r="P6472" t="str">
        <f t="shared" si="916"/>
        <v>Work</v>
      </c>
      <c r="Q6472" t="str">
        <f>VLOOKUP(N6472,IF(P6472="Work",Intervals!$A$4:$C$9,Intervals!$F$4:$H$9),3,1)</f>
        <v>Int_7-17</v>
      </c>
      <c r="R6472" t="str">
        <f t="shared" si="917"/>
        <v>1</v>
      </c>
      <c r="S6472">
        <f>VLOOKUP(N6472,IF(P6472="Work",Intervals!$A$4:$D$9,Intervals!$F$4:$I$9),4,1)</f>
        <v>3</v>
      </c>
    </row>
    <row r="6473" spans="1:19" x14ac:dyDescent="0.25">
      <c r="A6473" t="s">
        <v>211</v>
      </c>
      <c r="B6473" s="1" t="s">
        <v>6532</v>
      </c>
      <c r="C6473" t="s">
        <v>339</v>
      </c>
      <c r="D6473">
        <f t="shared" si="909"/>
        <v>6471</v>
      </c>
      <c r="E6473" t="s">
        <v>379</v>
      </c>
      <c r="F6473" t="s">
        <v>10</v>
      </c>
      <c r="G6473" t="s">
        <v>4</v>
      </c>
      <c r="H6473" t="s">
        <v>11589</v>
      </c>
      <c r="I6473" s="4">
        <v>42509</v>
      </c>
      <c r="J6473">
        <f t="shared" si="910"/>
        <v>3</v>
      </c>
      <c r="K6473">
        <f t="shared" si="911"/>
        <v>6</v>
      </c>
      <c r="L6473" s="3">
        <f t="shared" si="912"/>
        <v>42677</v>
      </c>
      <c r="M6473" t="str">
        <f t="shared" si="913"/>
        <v>13:37:00</v>
      </c>
      <c r="N6473">
        <f t="shared" si="914"/>
        <v>816.99999999999977</v>
      </c>
      <c r="O6473">
        <f t="shared" si="915"/>
        <v>4</v>
      </c>
      <c r="P6473" t="str">
        <f t="shared" si="916"/>
        <v>Work</v>
      </c>
      <c r="Q6473" t="str">
        <f>VLOOKUP(N6473,IF(P6473="Work",Intervals!$A$4:$C$9,Intervals!$F$4:$H$9),3,1)</f>
        <v>Int_7-17</v>
      </c>
      <c r="R6473" t="str">
        <f t="shared" si="917"/>
        <v>1</v>
      </c>
      <c r="S6473">
        <f>VLOOKUP(N6473,IF(P6473="Work",Intervals!$A$4:$D$9,Intervals!$F$4:$I$9),4,1)</f>
        <v>3</v>
      </c>
    </row>
    <row r="6474" spans="1:19" x14ac:dyDescent="0.25">
      <c r="A6474" t="s">
        <v>173</v>
      </c>
      <c r="B6474" s="1" t="s">
        <v>6533</v>
      </c>
      <c r="C6474" t="s">
        <v>339</v>
      </c>
      <c r="D6474">
        <f t="shared" si="909"/>
        <v>6472</v>
      </c>
      <c r="E6474" t="s">
        <v>386</v>
      </c>
      <c r="F6474" t="s">
        <v>10</v>
      </c>
      <c r="G6474" t="s">
        <v>4</v>
      </c>
      <c r="H6474" t="s">
        <v>11603</v>
      </c>
      <c r="I6474" t="s">
        <v>11677</v>
      </c>
      <c r="J6474">
        <f t="shared" si="910"/>
        <v>3</v>
      </c>
      <c r="K6474">
        <f t="shared" si="911"/>
        <v>6</v>
      </c>
      <c r="L6474" s="3">
        <f t="shared" si="912"/>
        <v>42677</v>
      </c>
      <c r="M6474" t="str">
        <f t="shared" si="913"/>
        <v>13:38:00</v>
      </c>
      <c r="N6474">
        <f t="shared" si="914"/>
        <v>818</v>
      </c>
      <c r="O6474">
        <f t="shared" si="915"/>
        <v>4</v>
      </c>
      <c r="P6474" t="str">
        <f t="shared" si="916"/>
        <v>Work</v>
      </c>
      <c r="Q6474" t="str">
        <f>VLOOKUP(N6474,IF(P6474="Work",Intervals!$A$4:$C$9,Intervals!$F$4:$H$9),3,1)</f>
        <v>Int_7-17</v>
      </c>
      <c r="R6474" t="str">
        <f t="shared" si="917"/>
        <v>1</v>
      </c>
      <c r="S6474">
        <f>VLOOKUP(N6474,IF(P6474="Work",Intervals!$A$4:$D$9,Intervals!$F$4:$I$9),4,1)</f>
        <v>3</v>
      </c>
    </row>
    <row r="6475" spans="1:19" x14ac:dyDescent="0.25">
      <c r="A6475" t="s">
        <v>142</v>
      </c>
      <c r="B6475" s="1" t="s">
        <v>6534</v>
      </c>
      <c r="C6475" t="s">
        <v>339</v>
      </c>
      <c r="D6475">
        <f t="shared" si="909"/>
        <v>6473</v>
      </c>
      <c r="E6475" t="s">
        <v>395</v>
      </c>
      <c r="F6475" t="s">
        <v>11565</v>
      </c>
      <c r="G6475" t="s">
        <v>4</v>
      </c>
      <c r="H6475" t="s">
        <v>11589</v>
      </c>
      <c r="I6475" s="4">
        <v>42509</v>
      </c>
      <c r="J6475">
        <f t="shared" si="910"/>
        <v>3</v>
      </c>
      <c r="K6475">
        <f t="shared" si="911"/>
        <v>6</v>
      </c>
      <c r="L6475" s="3">
        <f t="shared" si="912"/>
        <v>42677</v>
      </c>
      <c r="M6475" t="str">
        <f t="shared" si="913"/>
        <v>13:39:00</v>
      </c>
      <c r="N6475">
        <f t="shared" si="914"/>
        <v>819.00000000000011</v>
      </c>
      <c r="O6475">
        <f t="shared" si="915"/>
        <v>4</v>
      </c>
      <c r="P6475" t="str">
        <f t="shared" si="916"/>
        <v>Work</v>
      </c>
      <c r="Q6475" t="str">
        <f>VLOOKUP(N6475,IF(P6475="Work",Intervals!$A$4:$C$9,Intervals!$F$4:$H$9),3,1)</f>
        <v>Int_7-17</v>
      </c>
      <c r="R6475" t="str">
        <f t="shared" si="917"/>
        <v>1</v>
      </c>
      <c r="S6475">
        <f>VLOOKUP(N6475,IF(P6475="Work",Intervals!$A$4:$D$9,Intervals!$F$4:$I$9),4,1)</f>
        <v>3</v>
      </c>
    </row>
    <row r="6476" spans="1:19" x14ac:dyDescent="0.25">
      <c r="A6476" t="s">
        <v>134</v>
      </c>
      <c r="B6476" s="1" t="s">
        <v>6535</v>
      </c>
      <c r="C6476" t="s">
        <v>339</v>
      </c>
      <c r="D6476">
        <f t="shared" si="909"/>
        <v>6474</v>
      </c>
      <c r="E6476" t="s">
        <v>347</v>
      </c>
      <c r="F6476" t="s">
        <v>10</v>
      </c>
      <c r="G6476" t="s">
        <v>4</v>
      </c>
      <c r="H6476" t="s">
        <v>11589</v>
      </c>
      <c r="I6476" s="4">
        <v>42509</v>
      </c>
      <c r="J6476">
        <f t="shared" si="910"/>
        <v>3</v>
      </c>
      <c r="K6476">
        <f t="shared" si="911"/>
        <v>6</v>
      </c>
      <c r="L6476" s="3">
        <f t="shared" si="912"/>
        <v>42677</v>
      </c>
      <c r="M6476" t="str">
        <f t="shared" si="913"/>
        <v>13:43:00</v>
      </c>
      <c r="N6476">
        <f t="shared" si="914"/>
        <v>823.00000000000011</v>
      </c>
      <c r="O6476">
        <f t="shared" si="915"/>
        <v>4</v>
      </c>
      <c r="P6476" t="str">
        <f t="shared" si="916"/>
        <v>Work</v>
      </c>
      <c r="Q6476" t="str">
        <f>VLOOKUP(N6476,IF(P6476="Work",Intervals!$A$4:$C$9,Intervals!$F$4:$H$9),3,1)</f>
        <v>Int_7-17</v>
      </c>
      <c r="R6476" t="str">
        <f t="shared" si="917"/>
        <v>1</v>
      </c>
      <c r="S6476">
        <f>VLOOKUP(N6476,IF(P6476="Work",Intervals!$A$4:$D$9,Intervals!$F$4:$I$9),4,1)</f>
        <v>3</v>
      </c>
    </row>
    <row r="6477" spans="1:19" x14ac:dyDescent="0.25">
      <c r="A6477" t="s">
        <v>95</v>
      </c>
      <c r="B6477" s="1" t="s">
        <v>6535</v>
      </c>
      <c r="C6477" t="s">
        <v>339</v>
      </c>
      <c r="D6477">
        <f t="shared" si="909"/>
        <v>6475</v>
      </c>
      <c r="E6477" t="s">
        <v>352</v>
      </c>
      <c r="F6477" t="s">
        <v>10</v>
      </c>
      <c r="G6477" t="s">
        <v>4</v>
      </c>
      <c r="H6477" t="s">
        <v>11594</v>
      </c>
      <c r="I6477" t="s">
        <v>11668</v>
      </c>
      <c r="J6477">
        <f t="shared" si="910"/>
        <v>3</v>
      </c>
      <c r="K6477">
        <f t="shared" si="911"/>
        <v>6</v>
      </c>
      <c r="L6477" s="3">
        <f t="shared" si="912"/>
        <v>42677</v>
      </c>
      <c r="M6477" t="str">
        <f t="shared" si="913"/>
        <v>13:43:00</v>
      </c>
      <c r="N6477">
        <f t="shared" si="914"/>
        <v>823.00000000000011</v>
      </c>
      <c r="O6477">
        <f t="shared" si="915"/>
        <v>4</v>
      </c>
      <c r="P6477" t="str">
        <f t="shared" si="916"/>
        <v>Work</v>
      </c>
      <c r="Q6477" t="str">
        <f>VLOOKUP(N6477,IF(P6477="Work",Intervals!$A$4:$C$9,Intervals!$F$4:$H$9),3,1)</f>
        <v>Int_7-17</v>
      </c>
      <c r="R6477" t="str">
        <f t="shared" si="917"/>
        <v>1</v>
      </c>
      <c r="S6477">
        <f>VLOOKUP(N6477,IF(P6477="Work",Intervals!$A$4:$D$9,Intervals!$F$4:$I$9),4,1)</f>
        <v>3</v>
      </c>
    </row>
    <row r="6478" spans="1:19" x14ac:dyDescent="0.25">
      <c r="A6478" t="s">
        <v>86</v>
      </c>
      <c r="B6478" s="1" t="s">
        <v>6536</v>
      </c>
      <c r="C6478" t="s">
        <v>339</v>
      </c>
      <c r="D6478">
        <f t="shared" si="909"/>
        <v>6476</v>
      </c>
      <c r="E6478" t="s">
        <v>357</v>
      </c>
      <c r="F6478" t="s">
        <v>3</v>
      </c>
      <c r="G6478" t="s">
        <v>4</v>
      </c>
      <c r="H6478" t="s">
        <v>11597</v>
      </c>
      <c r="I6478" t="s">
        <v>11671</v>
      </c>
      <c r="J6478">
        <f t="shared" si="910"/>
        <v>3</v>
      </c>
      <c r="K6478">
        <f t="shared" si="911"/>
        <v>6</v>
      </c>
      <c r="L6478" s="3">
        <f t="shared" si="912"/>
        <v>42677</v>
      </c>
      <c r="M6478" t="str">
        <f t="shared" si="913"/>
        <v>13:45:00</v>
      </c>
      <c r="N6478">
        <f t="shared" si="914"/>
        <v>824.99999999999977</v>
      </c>
      <c r="O6478">
        <f t="shared" si="915"/>
        <v>4</v>
      </c>
      <c r="P6478" t="str">
        <f t="shared" si="916"/>
        <v>Work</v>
      </c>
      <c r="Q6478" t="str">
        <f>VLOOKUP(N6478,IF(P6478="Work",Intervals!$A$4:$C$9,Intervals!$F$4:$H$9),3,1)</f>
        <v>Int_7-17</v>
      </c>
      <c r="R6478" t="str">
        <f t="shared" si="917"/>
        <v>1</v>
      </c>
      <c r="S6478">
        <f>VLOOKUP(N6478,IF(P6478="Work",Intervals!$A$4:$D$9,Intervals!$F$4:$I$9),4,1)</f>
        <v>3</v>
      </c>
    </row>
    <row r="6479" spans="1:19" x14ac:dyDescent="0.25">
      <c r="A6479" t="s">
        <v>195</v>
      </c>
      <c r="B6479" s="1" t="s">
        <v>6537</v>
      </c>
      <c r="C6479" t="s">
        <v>339</v>
      </c>
      <c r="D6479">
        <f t="shared" si="909"/>
        <v>6477</v>
      </c>
      <c r="E6479" t="s">
        <v>920</v>
      </c>
      <c r="F6479" t="s">
        <v>3</v>
      </c>
      <c r="G6479" t="s">
        <v>4</v>
      </c>
      <c r="H6479" t="s">
        <v>11589</v>
      </c>
      <c r="I6479" s="4">
        <v>42509</v>
      </c>
      <c r="J6479">
        <f t="shared" si="910"/>
        <v>3</v>
      </c>
      <c r="K6479">
        <f t="shared" si="911"/>
        <v>6</v>
      </c>
      <c r="L6479" s="3">
        <f t="shared" si="912"/>
        <v>42677</v>
      </c>
      <c r="M6479" t="str">
        <f t="shared" si="913"/>
        <v>13:46:00</v>
      </c>
      <c r="N6479">
        <f t="shared" si="914"/>
        <v>826</v>
      </c>
      <c r="O6479">
        <f t="shared" si="915"/>
        <v>4</v>
      </c>
      <c r="P6479" t="str">
        <f t="shared" si="916"/>
        <v>Work</v>
      </c>
      <c r="Q6479" t="str">
        <f>VLOOKUP(N6479,IF(P6479="Work",Intervals!$A$4:$C$9,Intervals!$F$4:$H$9),3,1)</f>
        <v>Int_7-17</v>
      </c>
      <c r="R6479" t="str">
        <f t="shared" si="917"/>
        <v>1</v>
      </c>
      <c r="S6479">
        <f>VLOOKUP(N6479,IF(P6479="Work",Intervals!$A$4:$D$9,Intervals!$F$4:$I$9),4,1)</f>
        <v>3</v>
      </c>
    </row>
    <row r="6480" spans="1:19" x14ac:dyDescent="0.25">
      <c r="A6480" t="s">
        <v>142</v>
      </c>
      <c r="B6480" s="1" t="s">
        <v>6538</v>
      </c>
      <c r="C6480" t="s">
        <v>339</v>
      </c>
      <c r="D6480">
        <f t="shared" si="909"/>
        <v>6478</v>
      </c>
      <c r="E6480" t="s">
        <v>395</v>
      </c>
      <c r="F6480" t="s">
        <v>11565</v>
      </c>
      <c r="G6480" t="s">
        <v>4</v>
      </c>
      <c r="H6480" t="s">
        <v>11589</v>
      </c>
      <c r="I6480" s="4">
        <v>42509</v>
      </c>
      <c r="J6480">
        <f t="shared" si="910"/>
        <v>3</v>
      </c>
      <c r="K6480">
        <f t="shared" si="911"/>
        <v>6</v>
      </c>
      <c r="L6480" s="3">
        <f t="shared" si="912"/>
        <v>42677</v>
      </c>
      <c r="M6480" t="str">
        <f t="shared" si="913"/>
        <v>13:50:00</v>
      </c>
      <c r="N6480">
        <f t="shared" si="914"/>
        <v>829.99999999999989</v>
      </c>
      <c r="O6480">
        <f t="shared" si="915"/>
        <v>4</v>
      </c>
      <c r="P6480" t="str">
        <f t="shared" si="916"/>
        <v>Work</v>
      </c>
      <c r="Q6480" t="str">
        <f>VLOOKUP(N6480,IF(P6480="Work",Intervals!$A$4:$C$9,Intervals!$F$4:$H$9),3,1)</f>
        <v>Int_7-17</v>
      </c>
      <c r="R6480" t="str">
        <f t="shared" si="917"/>
        <v>1</v>
      </c>
      <c r="S6480">
        <f>VLOOKUP(N6480,IF(P6480="Work",Intervals!$A$4:$D$9,Intervals!$F$4:$I$9),4,1)</f>
        <v>3</v>
      </c>
    </row>
    <row r="6481" spans="1:19" x14ac:dyDescent="0.25">
      <c r="A6481" t="s">
        <v>284</v>
      </c>
      <c r="B6481" s="1" t="s">
        <v>6538</v>
      </c>
      <c r="C6481" t="s">
        <v>339</v>
      </c>
      <c r="D6481">
        <f t="shared" si="909"/>
        <v>6479</v>
      </c>
      <c r="E6481" t="s">
        <v>409</v>
      </c>
      <c r="F6481" t="s">
        <v>11563</v>
      </c>
      <c r="G6481" t="s">
        <v>4</v>
      </c>
      <c r="H6481" t="s">
        <v>11589</v>
      </c>
      <c r="I6481" s="4">
        <v>42509</v>
      </c>
      <c r="J6481">
        <f t="shared" si="910"/>
        <v>3</v>
      </c>
      <c r="K6481">
        <f t="shared" si="911"/>
        <v>6</v>
      </c>
      <c r="L6481" s="3">
        <f t="shared" si="912"/>
        <v>42677</v>
      </c>
      <c r="M6481" t="str">
        <f t="shared" si="913"/>
        <v>13:50:00</v>
      </c>
      <c r="N6481">
        <f t="shared" si="914"/>
        <v>829.99999999999989</v>
      </c>
      <c r="O6481">
        <f t="shared" si="915"/>
        <v>4</v>
      </c>
      <c r="P6481" t="str">
        <f t="shared" si="916"/>
        <v>Work</v>
      </c>
      <c r="Q6481" t="str">
        <f>VLOOKUP(N6481,IF(P6481="Work",Intervals!$A$4:$C$9,Intervals!$F$4:$H$9),3,1)</f>
        <v>Int_7-17</v>
      </c>
      <c r="R6481" t="str">
        <f t="shared" si="917"/>
        <v>1</v>
      </c>
      <c r="S6481">
        <f>VLOOKUP(N6481,IF(P6481="Work",Intervals!$A$4:$D$9,Intervals!$F$4:$I$9),4,1)</f>
        <v>3</v>
      </c>
    </row>
    <row r="6482" spans="1:19" x14ac:dyDescent="0.25">
      <c r="A6482" t="s">
        <v>95</v>
      </c>
      <c r="B6482" s="1" t="s">
        <v>6539</v>
      </c>
      <c r="C6482" t="s">
        <v>339</v>
      </c>
      <c r="D6482">
        <f t="shared" si="909"/>
        <v>6480</v>
      </c>
      <c r="E6482" t="s">
        <v>352</v>
      </c>
      <c r="F6482" t="s">
        <v>10</v>
      </c>
      <c r="G6482" t="s">
        <v>4</v>
      </c>
      <c r="H6482" t="s">
        <v>11594</v>
      </c>
      <c r="I6482" t="s">
        <v>11668</v>
      </c>
      <c r="J6482">
        <f t="shared" si="910"/>
        <v>3</v>
      </c>
      <c r="K6482">
        <f t="shared" si="911"/>
        <v>6</v>
      </c>
      <c r="L6482" s="3">
        <f t="shared" si="912"/>
        <v>42677</v>
      </c>
      <c r="M6482" t="str">
        <f t="shared" si="913"/>
        <v>13:52:00</v>
      </c>
      <c r="N6482">
        <f t="shared" si="914"/>
        <v>832.00000000000023</v>
      </c>
      <c r="O6482">
        <f t="shared" si="915"/>
        <v>4</v>
      </c>
      <c r="P6482" t="str">
        <f t="shared" si="916"/>
        <v>Work</v>
      </c>
      <c r="Q6482" t="str">
        <f>VLOOKUP(N6482,IF(P6482="Work",Intervals!$A$4:$C$9,Intervals!$F$4:$H$9),3,1)</f>
        <v>Int_7-17</v>
      </c>
      <c r="R6482" t="str">
        <f t="shared" si="917"/>
        <v>1</v>
      </c>
      <c r="S6482">
        <f>VLOOKUP(N6482,IF(P6482="Work",Intervals!$A$4:$D$9,Intervals!$F$4:$I$9),4,1)</f>
        <v>3</v>
      </c>
    </row>
    <row r="6483" spans="1:19" x14ac:dyDescent="0.25">
      <c r="A6483" t="s">
        <v>89</v>
      </c>
      <c r="B6483" s="1" t="s">
        <v>6540</v>
      </c>
      <c r="C6483" t="s">
        <v>339</v>
      </c>
      <c r="D6483">
        <f t="shared" si="909"/>
        <v>6481</v>
      </c>
      <c r="E6483" t="s">
        <v>347</v>
      </c>
      <c r="F6483" t="s">
        <v>10</v>
      </c>
      <c r="G6483" t="s">
        <v>4</v>
      </c>
      <c r="H6483" t="s">
        <v>11589</v>
      </c>
      <c r="I6483" s="4">
        <v>42509</v>
      </c>
      <c r="J6483">
        <f t="shared" si="910"/>
        <v>3</v>
      </c>
      <c r="K6483">
        <f t="shared" si="911"/>
        <v>6</v>
      </c>
      <c r="L6483" s="3">
        <f t="shared" si="912"/>
        <v>42677</v>
      </c>
      <c r="M6483" t="str">
        <f t="shared" si="913"/>
        <v>13:53:00</v>
      </c>
      <c r="N6483">
        <f t="shared" si="914"/>
        <v>832.99999999999977</v>
      </c>
      <c r="O6483">
        <f t="shared" si="915"/>
        <v>4</v>
      </c>
      <c r="P6483" t="str">
        <f t="shared" si="916"/>
        <v>Work</v>
      </c>
      <c r="Q6483" t="str">
        <f>VLOOKUP(N6483,IF(P6483="Work",Intervals!$A$4:$C$9,Intervals!$F$4:$H$9),3,1)</f>
        <v>Int_7-17</v>
      </c>
      <c r="R6483" t="str">
        <f t="shared" si="917"/>
        <v>1</v>
      </c>
      <c r="S6483">
        <f>VLOOKUP(N6483,IF(P6483="Work",Intervals!$A$4:$D$9,Intervals!$F$4:$I$9),4,1)</f>
        <v>3</v>
      </c>
    </row>
    <row r="6484" spans="1:19" x14ac:dyDescent="0.25">
      <c r="A6484" t="s">
        <v>110</v>
      </c>
      <c r="B6484" s="1" t="s">
        <v>6541</v>
      </c>
      <c r="C6484" t="s">
        <v>339</v>
      </c>
      <c r="D6484">
        <f t="shared" si="909"/>
        <v>6482</v>
      </c>
      <c r="E6484" t="s">
        <v>391</v>
      </c>
      <c r="F6484" t="s">
        <v>10</v>
      </c>
      <c r="G6484" t="s">
        <v>4</v>
      </c>
      <c r="H6484" t="s">
        <v>11603</v>
      </c>
      <c r="I6484" t="s">
        <v>11677</v>
      </c>
      <c r="J6484">
        <f t="shared" si="910"/>
        <v>3</v>
      </c>
      <c r="K6484">
        <f t="shared" si="911"/>
        <v>6</v>
      </c>
      <c r="L6484" s="3">
        <f t="shared" si="912"/>
        <v>42677</v>
      </c>
      <c r="M6484" t="str">
        <f t="shared" si="913"/>
        <v>13:57:00</v>
      </c>
      <c r="N6484">
        <f t="shared" si="914"/>
        <v>836.99999999999977</v>
      </c>
      <c r="O6484">
        <f t="shared" si="915"/>
        <v>4</v>
      </c>
      <c r="P6484" t="str">
        <f t="shared" si="916"/>
        <v>Work</v>
      </c>
      <c r="Q6484" t="str">
        <f>VLOOKUP(N6484,IF(P6484="Work",Intervals!$A$4:$C$9,Intervals!$F$4:$H$9),3,1)</f>
        <v>Int_7-17</v>
      </c>
      <c r="R6484" t="str">
        <f t="shared" si="917"/>
        <v>1</v>
      </c>
      <c r="S6484">
        <f>VLOOKUP(N6484,IF(P6484="Work",Intervals!$A$4:$D$9,Intervals!$F$4:$I$9),4,1)</f>
        <v>3</v>
      </c>
    </row>
    <row r="6485" spans="1:19" x14ac:dyDescent="0.25">
      <c r="A6485" t="s">
        <v>211</v>
      </c>
      <c r="B6485" s="1" t="s">
        <v>6542</v>
      </c>
      <c r="C6485" t="s">
        <v>339</v>
      </c>
      <c r="D6485">
        <f t="shared" si="909"/>
        <v>6483</v>
      </c>
      <c r="E6485" t="s">
        <v>379</v>
      </c>
      <c r="F6485" t="s">
        <v>10</v>
      </c>
      <c r="G6485" t="s">
        <v>4</v>
      </c>
      <c r="H6485" t="s">
        <v>11589</v>
      </c>
      <c r="I6485" s="4">
        <v>42509</v>
      </c>
      <c r="J6485">
        <f t="shared" si="910"/>
        <v>3</v>
      </c>
      <c r="K6485">
        <f t="shared" si="911"/>
        <v>6</v>
      </c>
      <c r="L6485" s="3">
        <f t="shared" si="912"/>
        <v>42677</v>
      </c>
      <c r="M6485" t="str">
        <f t="shared" si="913"/>
        <v>14:02:00</v>
      </c>
      <c r="N6485">
        <f t="shared" si="914"/>
        <v>841.99999999999989</v>
      </c>
      <c r="O6485">
        <f t="shared" si="915"/>
        <v>4</v>
      </c>
      <c r="P6485" t="str">
        <f t="shared" si="916"/>
        <v>Work</v>
      </c>
      <c r="Q6485" t="str">
        <f>VLOOKUP(N6485,IF(P6485="Work",Intervals!$A$4:$C$9,Intervals!$F$4:$H$9),3,1)</f>
        <v>Int_7-17</v>
      </c>
      <c r="R6485" t="str">
        <f t="shared" si="917"/>
        <v>1</v>
      </c>
      <c r="S6485">
        <f>VLOOKUP(N6485,IF(P6485="Work",Intervals!$A$4:$D$9,Intervals!$F$4:$I$9),4,1)</f>
        <v>3</v>
      </c>
    </row>
    <row r="6486" spans="1:19" x14ac:dyDescent="0.25">
      <c r="A6486" t="s">
        <v>162</v>
      </c>
      <c r="B6486" s="1" t="s">
        <v>6543</v>
      </c>
      <c r="C6486" t="s">
        <v>339</v>
      </c>
      <c r="D6486">
        <f t="shared" si="909"/>
        <v>6484</v>
      </c>
      <c r="E6486" t="s">
        <v>387</v>
      </c>
      <c r="F6486" t="s">
        <v>3</v>
      </c>
      <c r="G6486" t="s">
        <v>4</v>
      </c>
      <c r="H6486" t="s">
        <v>11597</v>
      </c>
      <c r="I6486" t="s">
        <v>11671</v>
      </c>
      <c r="J6486">
        <f t="shared" si="910"/>
        <v>3</v>
      </c>
      <c r="K6486">
        <f t="shared" si="911"/>
        <v>6</v>
      </c>
      <c r="L6486" s="3">
        <f t="shared" si="912"/>
        <v>42677</v>
      </c>
      <c r="M6486" t="str">
        <f t="shared" si="913"/>
        <v>14:04:00</v>
      </c>
      <c r="N6486">
        <f t="shared" si="914"/>
        <v>844.00000000000023</v>
      </c>
      <c r="O6486">
        <f t="shared" si="915"/>
        <v>4</v>
      </c>
      <c r="P6486" t="str">
        <f t="shared" si="916"/>
        <v>Work</v>
      </c>
      <c r="Q6486" t="str">
        <f>VLOOKUP(N6486,IF(P6486="Work",Intervals!$A$4:$C$9,Intervals!$F$4:$H$9),3,1)</f>
        <v>Int_7-17</v>
      </c>
      <c r="R6486" t="str">
        <f t="shared" si="917"/>
        <v>1</v>
      </c>
      <c r="S6486">
        <f>VLOOKUP(N6486,IF(P6486="Work",Intervals!$A$4:$D$9,Intervals!$F$4:$I$9),4,1)</f>
        <v>3</v>
      </c>
    </row>
    <row r="6487" spans="1:19" x14ac:dyDescent="0.25">
      <c r="A6487" t="s">
        <v>203</v>
      </c>
      <c r="B6487" s="1" t="s">
        <v>6544</v>
      </c>
      <c r="C6487" t="s">
        <v>339</v>
      </c>
      <c r="D6487">
        <f t="shared" si="909"/>
        <v>6485</v>
      </c>
      <c r="E6487" t="s">
        <v>379</v>
      </c>
      <c r="F6487" t="s">
        <v>10</v>
      </c>
      <c r="G6487" t="s">
        <v>4</v>
      </c>
      <c r="H6487" t="s">
        <v>11589</v>
      </c>
      <c r="I6487" s="4">
        <v>42509</v>
      </c>
      <c r="J6487">
        <f t="shared" si="910"/>
        <v>3</v>
      </c>
      <c r="K6487">
        <f t="shared" si="911"/>
        <v>6</v>
      </c>
      <c r="L6487" s="3">
        <f t="shared" si="912"/>
        <v>42677</v>
      </c>
      <c r="M6487" t="str">
        <f t="shared" si="913"/>
        <v>14:06:00</v>
      </c>
      <c r="N6487">
        <f t="shared" si="914"/>
        <v>845.99999999999989</v>
      </c>
      <c r="O6487">
        <f t="shared" si="915"/>
        <v>4</v>
      </c>
      <c r="P6487" t="str">
        <f t="shared" si="916"/>
        <v>Work</v>
      </c>
      <c r="Q6487" t="str">
        <f>VLOOKUP(N6487,IF(P6487="Work",Intervals!$A$4:$C$9,Intervals!$F$4:$H$9),3,1)</f>
        <v>Int_7-17</v>
      </c>
      <c r="R6487" t="str">
        <f t="shared" si="917"/>
        <v>1</v>
      </c>
      <c r="S6487">
        <f>VLOOKUP(N6487,IF(P6487="Work",Intervals!$A$4:$D$9,Intervals!$F$4:$I$9),4,1)</f>
        <v>3</v>
      </c>
    </row>
    <row r="6488" spans="1:19" x14ac:dyDescent="0.25">
      <c r="A6488" t="s">
        <v>224</v>
      </c>
      <c r="B6488" s="1" t="s">
        <v>6545</v>
      </c>
      <c r="C6488" t="s">
        <v>339</v>
      </c>
      <c r="D6488">
        <f t="shared" si="909"/>
        <v>6486</v>
      </c>
      <c r="E6488" t="s">
        <v>425</v>
      </c>
      <c r="F6488" t="s">
        <v>11563</v>
      </c>
      <c r="G6488" t="s">
        <v>4</v>
      </c>
      <c r="H6488" t="s">
        <v>11597</v>
      </c>
      <c r="I6488" t="s">
        <v>11671</v>
      </c>
      <c r="J6488">
        <f t="shared" si="910"/>
        <v>3</v>
      </c>
      <c r="K6488">
        <f t="shared" si="911"/>
        <v>6</v>
      </c>
      <c r="L6488" s="3">
        <f t="shared" si="912"/>
        <v>42677</v>
      </c>
      <c r="M6488" t="str">
        <f t="shared" si="913"/>
        <v>14:08:00</v>
      </c>
      <c r="N6488">
        <f t="shared" si="914"/>
        <v>848.00000000000023</v>
      </c>
      <c r="O6488">
        <f t="shared" si="915"/>
        <v>4</v>
      </c>
      <c r="P6488" t="str">
        <f t="shared" si="916"/>
        <v>Work</v>
      </c>
      <c r="Q6488" t="str">
        <f>VLOOKUP(N6488,IF(P6488="Work",Intervals!$A$4:$C$9,Intervals!$F$4:$H$9),3,1)</f>
        <v>Int_7-17</v>
      </c>
      <c r="R6488" t="str">
        <f t="shared" si="917"/>
        <v>1</v>
      </c>
      <c r="S6488">
        <f>VLOOKUP(N6488,IF(P6488="Work",Intervals!$A$4:$D$9,Intervals!$F$4:$I$9),4,1)</f>
        <v>3</v>
      </c>
    </row>
    <row r="6489" spans="1:19" x14ac:dyDescent="0.25">
      <c r="A6489" t="s">
        <v>195</v>
      </c>
      <c r="B6489" s="1" t="s">
        <v>6546</v>
      </c>
      <c r="C6489" t="s">
        <v>339</v>
      </c>
      <c r="D6489">
        <f t="shared" si="909"/>
        <v>6487</v>
      </c>
      <c r="E6489" t="s">
        <v>920</v>
      </c>
      <c r="F6489" t="s">
        <v>3</v>
      </c>
      <c r="G6489" t="s">
        <v>4</v>
      </c>
      <c r="H6489" t="s">
        <v>11589</v>
      </c>
      <c r="I6489" s="4">
        <v>42509</v>
      </c>
      <c r="J6489">
        <f t="shared" si="910"/>
        <v>3</v>
      </c>
      <c r="K6489">
        <f t="shared" si="911"/>
        <v>6</v>
      </c>
      <c r="L6489" s="3">
        <f t="shared" si="912"/>
        <v>42677</v>
      </c>
      <c r="M6489" t="str">
        <f t="shared" si="913"/>
        <v>14:14:00</v>
      </c>
      <c r="N6489">
        <f t="shared" si="914"/>
        <v>853.99999999999989</v>
      </c>
      <c r="O6489">
        <f t="shared" si="915"/>
        <v>4</v>
      </c>
      <c r="P6489" t="str">
        <f t="shared" si="916"/>
        <v>Work</v>
      </c>
      <c r="Q6489" t="str">
        <f>VLOOKUP(N6489,IF(P6489="Work",Intervals!$A$4:$C$9,Intervals!$F$4:$H$9),3,1)</f>
        <v>Int_7-17</v>
      </c>
      <c r="R6489" t="str">
        <f t="shared" si="917"/>
        <v>1</v>
      </c>
      <c r="S6489">
        <f>VLOOKUP(N6489,IF(P6489="Work",Intervals!$A$4:$D$9,Intervals!$F$4:$I$9),4,1)</f>
        <v>3</v>
      </c>
    </row>
    <row r="6490" spans="1:19" x14ac:dyDescent="0.25">
      <c r="A6490" t="s">
        <v>154</v>
      </c>
      <c r="B6490" s="1" t="s">
        <v>6547</v>
      </c>
      <c r="C6490" t="s">
        <v>339</v>
      </c>
      <c r="D6490">
        <f t="shared" si="909"/>
        <v>6488</v>
      </c>
      <c r="E6490" t="s">
        <v>577</v>
      </c>
      <c r="F6490" t="s">
        <v>3</v>
      </c>
      <c r="G6490" t="s">
        <v>11579</v>
      </c>
      <c r="H6490" t="s">
        <v>11608</v>
      </c>
      <c r="I6490" t="s">
        <v>11682</v>
      </c>
      <c r="J6490">
        <f t="shared" si="910"/>
        <v>3</v>
      </c>
      <c r="K6490">
        <f t="shared" si="911"/>
        <v>6</v>
      </c>
      <c r="L6490" s="3">
        <f t="shared" si="912"/>
        <v>42677</v>
      </c>
      <c r="M6490" t="str">
        <f t="shared" si="913"/>
        <v>14:17:00</v>
      </c>
      <c r="N6490">
        <f t="shared" si="914"/>
        <v>857</v>
      </c>
      <c r="O6490">
        <f t="shared" si="915"/>
        <v>4</v>
      </c>
      <c r="P6490" t="str">
        <f t="shared" si="916"/>
        <v>Work</v>
      </c>
      <c r="Q6490" t="str">
        <f>VLOOKUP(N6490,IF(P6490="Work",Intervals!$A$4:$C$9,Intervals!$F$4:$H$9),3,1)</f>
        <v>Int_7-17</v>
      </c>
      <c r="R6490" t="str">
        <f t="shared" si="917"/>
        <v>1</v>
      </c>
      <c r="S6490">
        <f>VLOOKUP(N6490,IF(P6490="Work",Intervals!$A$4:$D$9,Intervals!$F$4:$I$9),4,1)</f>
        <v>3</v>
      </c>
    </row>
    <row r="6491" spans="1:19" x14ac:dyDescent="0.25">
      <c r="A6491" t="s">
        <v>95</v>
      </c>
      <c r="B6491" s="1" t="s">
        <v>6548</v>
      </c>
      <c r="C6491" t="s">
        <v>339</v>
      </c>
      <c r="D6491">
        <f t="shared" si="909"/>
        <v>6489</v>
      </c>
      <c r="E6491" t="s">
        <v>352</v>
      </c>
      <c r="F6491" t="s">
        <v>10</v>
      </c>
      <c r="G6491" t="s">
        <v>4</v>
      </c>
      <c r="H6491" t="s">
        <v>11594</v>
      </c>
      <c r="I6491" t="s">
        <v>11668</v>
      </c>
      <c r="J6491">
        <f t="shared" si="910"/>
        <v>3</v>
      </c>
      <c r="K6491">
        <f t="shared" si="911"/>
        <v>6</v>
      </c>
      <c r="L6491" s="3">
        <f t="shared" si="912"/>
        <v>42677</v>
      </c>
      <c r="M6491" t="str">
        <f t="shared" si="913"/>
        <v>14:18:00</v>
      </c>
      <c r="N6491">
        <f t="shared" si="914"/>
        <v>857.99999999999977</v>
      </c>
      <c r="O6491">
        <f t="shared" si="915"/>
        <v>4</v>
      </c>
      <c r="P6491" t="str">
        <f t="shared" si="916"/>
        <v>Work</v>
      </c>
      <c r="Q6491" t="str">
        <f>VLOOKUP(N6491,IF(P6491="Work",Intervals!$A$4:$C$9,Intervals!$F$4:$H$9),3,1)</f>
        <v>Int_7-17</v>
      </c>
      <c r="R6491" t="str">
        <f t="shared" si="917"/>
        <v>1</v>
      </c>
      <c r="S6491">
        <f>VLOOKUP(N6491,IF(P6491="Work",Intervals!$A$4:$D$9,Intervals!$F$4:$I$9),4,1)</f>
        <v>3</v>
      </c>
    </row>
    <row r="6492" spans="1:19" x14ac:dyDescent="0.25">
      <c r="A6492" t="s">
        <v>203</v>
      </c>
      <c r="B6492" s="1" t="s">
        <v>6549</v>
      </c>
      <c r="C6492" t="s">
        <v>339</v>
      </c>
      <c r="D6492">
        <f t="shared" si="909"/>
        <v>6490</v>
      </c>
      <c r="E6492" t="s">
        <v>379</v>
      </c>
      <c r="F6492" t="s">
        <v>10</v>
      </c>
      <c r="G6492" t="s">
        <v>4</v>
      </c>
      <c r="H6492" t="s">
        <v>11589</v>
      </c>
      <c r="I6492" s="4">
        <v>42509</v>
      </c>
      <c r="J6492">
        <f t="shared" si="910"/>
        <v>3</v>
      </c>
      <c r="K6492">
        <f t="shared" si="911"/>
        <v>6</v>
      </c>
      <c r="L6492" s="3">
        <f t="shared" si="912"/>
        <v>42677</v>
      </c>
      <c r="M6492" t="str">
        <f t="shared" si="913"/>
        <v>14:19:00</v>
      </c>
      <c r="N6492">
        <f t="shared" si="914"/>
        <v>859</v>
      </c>
      <c r="O6492">
        <f t="shared" si="915"/>
        <v>4</v>
      </c>
      <c r="P6492" t="str">
        <f t="shared" si="916"/>
        <v>Work</v>
      </c>
      <c r="Q6492" t="str">
        <f>VLOOKUP(N6492,IF(P6492="Work",Intervals!$A$4:$C$9,Intervals!$F$4:$H$9),3,1)</f>
        <v>Int_7-17</v>
      </c>
      <c r="R6492" t="str">
        <f t="shared" si="917"/>
        <v>1</v>
      </c>
      <c r="S6492">
        <f>VLOOKUP(N6492,IF(P6492="Work",Intervals!$A$4:$D$9,Intervals!$F$4:$I$9),4,1)</f>
        <v>3</v>
      </c>
    </row>
    <row r="6493" spans="1:19" x14ac:dyDescent="0.25">
      <c r="A6493" t="s">
        <v>83</v>
      </c>
      <c r="B6493" s="1" t="s">
        <v>6550</v>
      </c>
      <c r="C6493" t="s">
        <v>339</v>
      </c>
      <c r="D6493">
        <f t="shared" si="909"/>
        <v>6491</v>
      </c>
      <c r="E6493" t="s">
        <v>384</v>
      </c>
      <c r="F6493" t="s">
        <v>10</v>
      </c>
      <c r="G6493" t="s">
        <v>4</v>
      </c>
      <c r="H6493" t="s">
        <v>11589</v>
      </c>
      <c r="I6493" s="4">
        <v>42509</v>
      </c>
      <c r="J6493">
        <f t="shared" si="910"/>
        <v>3</v>
      </c>
      <c r="K6493">
        <f t="shared" si="911"/>
        <v>6</v>
      </c>
      <c r="L6493" s="3">
        <f t="shared" si="912"/>
        <v>42677</v>
      </c>
      <c r="M6493" t="str">
        <f t="shared" si="913"/>
        <v>14:24:00</v>
      </c>
      <c r="N6493">
        <f t="shared" si="914"/>
        <v>864.00000000000011</v>
      </c>
      <c r="O6493">
        <f t="shared" si="915"/>
        <v>4</v>
      </c>
      <c r="P6493" t="str">
        <f t="shared" si="916"/>
        <v>Work</v>
      </c>
      <c r="Q6493" t="str">
        <f>VLOOKUP(N6493,IF(P6493="Work",Intervals!$A$4:$C$9,Intervals!$F$4:$H$9),3,1)</f>
        <v>Int_7-17</v>
      </c>
      <c r="R6493" t="str">
        <f t="shared" si="917"/>
        <v>1</v>
      </c>
      <c r="S6493">
        <f>VLOOKUP(N6493,IF(P6493="Work",Intervals!$A$4:$D$9,Intervals!$F$4:$I$9),4,1)</f>
        <v>3</v>
      </c>
    </row>
    <row r="6494" spans="1:19" x14ac:dyDescent="0.25">
      <c r="A6494" t="s">
        <v>171</v>
      </c>
      <c r="B6494" s="1" t="s">
        <v>6551</v>
      </c>
      <c r="C6494" t="s">
        <v>339</v>
      </c>
      <c r="D6494">
        <f t="shared" si="909"/>
        <v>6492</v>
      </c>
      <c r="E6494" t="s">
        <v>922</v>
      </c>
      <c r="F6494" t="s">
        <v>3</v>
      </c>
      <c r="G6494" t="s">
        <v>4</v>
      </c>
      <c r="H6494" t="s">
        <v>11589</v>
      </c>
      <c r="I6494" s="4">
        <v>42509</v>
      </c>
      <c r="J6494">
        <f t="shared" si="910"/>
        <v>3</v>
      </c>
      <c r="K6494">
        <f t="shared" si="911"/>
        <v>6</v>
      </c>
      <c r="L6494" s="3">
        <f t="shared" si="912"/>
        <v>42677</v>
      </c>
      <c r="M6494" t="str">
        <f t="shared" si="913"/>
        <v>14:25:00</v>
      </c>
      <c r="N6494">
        <f t="shared" si="914"/>
        <v>865</v>
      </c>
      <c r="O6494">
        <f t="shared" si="915"/>
        <v>4</v>
      </c>
      <c r="P6494" t="str">
        <f t="shared" si="916"/>
        <v>Work</v>
      </c>
      <c r="Q6494" t="str">
        <f>VLOOKUP(N6494,IF(P6494="Work",Intervals!$A$4:$C$9,Intervals!$F$4:$H$9),3,1)</f>
        <v>Int_7-17</v>
      </c>
      <c r="R6494" t="str">
        <f t="shared" si="917"/>
        <v>1</v>
      </c>
      <c r="S6494">
        <f>VLOOKUP(N6494,IF(P6494="Work",Intervals!$A$4:$D$9,Intervals!$F$4:$I$9),4,1)</f>
        <v>3</v>
      </c>
    </row>
    <row r="6495" spans="1:19" x14ac:dyDescent="0.25">
      <c r="A6495" t="s">
        <v>254</v>
      </c>
      <c r="B6495" s="1" t="s">
        <v>6551</v>
      </c>
      <c r="C6495" t="s">
        <v>339</v>
      </c>
      <c r="D6495">
        <f t="shared" si="909"/>
        <v>6493</v>
      </c>
      <c r="E6495" t="s">
        <v>387</v>
      </c>
      <c r="F6495" t="s">
        <v>3</v>
      </c>
      <c r="G6495" t="s">
        <v>4</v>
      </c>
      <c r="H6495" t="s">
        <v>11597</v>
      </c>
      <c r="I6495" t="s">
        <v>11671</v>
      </c>
      <c r="J6495">
        <f t="shared" si="910"/>
        <v>3</v>
      </c>
      <c r="K6495">
        <f t="shared" si="911"/>
        <v>6</v>
      </c>
      <c r="L6495" s="3">
        <f t="shared" si="912"/>
        <v>42677</v>
      </c>
      <c r="M6495" t="str">
        <f t="shared" si="913"/>
        <v>14:25:00</v>
      </c>
      <c r="N6495">
        <f t="shared" si="914"/>
        <v>865</v>
      </c>
      <c r="O6495">
        <f t="shared" si="915"/>
        <v>4</v>
      </c>
      <c r="P6495" t="str">
        <f t="shared" si="916"/>
        <v>Work</v>
      </c>
      <c r="Q6495" t="str">
        <f>VLOOKUP(N6495,IF(P6495="Work",Intervals!$A$4:$C$9,Intervals!$F$4:$H$9),3,1)</f>
        <v>Int_7-17</v>
      </c>
      <c r="R6495" t="str">
        <f t="shared" si="917"/>
        <v>1</v>
      </c>
      <c r="S6495">
        <f>VLOOKUP(N6495,IF(P6495="Work",Intervals!$A$4:$D$9,Intervals!$F$4:$I$9),4,1)</f>
        <v>3</v>
      </c>
    </row>
    <row r="6496" spans="1:19" x14ac:dyDescent="0.25">
      <c r="A6496" t="s">
        <v>112</v>
      </c>
      <c r="B6496" s="1" t="s">
        <v>6552</v>
      </c>
      <c r="C6496" t="s">
        <v>339</v>
      </c>
      <c r="D6496">
        <f t="shared" si="909"/>
        <v>6494</v>
      </c>
      <c r="E6496" t="s">
        <v>708</v>
      </c>
      <c r="F6496" t="s">
        <v>10</v>
      </c>
      <c r="G6496" t="s">
        <v>4</v>
      </c>
      <c r="H6496" t="s">
        <v>11589</v>
      </c>
      <c r="I6496" s="4">
        <v>42509</v>
      </c>
      <c r="J6496">
        <f t="shared" si="910"/>
        <v>3</v>
      </c>
      <c r="K6496">
        <f t="shared" si="911"/>
        <v>6</v>
      </c>
      <c r="L6496" s="3">
        <f t="shared" si="912"/>
        <v>42677</v>
      </c>
      <c r="M6496" t="str">
        <f t="shared" si="913"/>
        <v>14:33:00</v>
      </c>
      <c r="N6496">
        <f t="shared" si="914"/>
        <v>873.00000000000023</v>
      </c>
      <c r="O6496">
        <f t="shared" si="915"/>
        <v>4</v>
      </c>
      <c r="P6496" t="str">
        <f t="shared" si="916"/>
        <v>Work</v>
      </c>
      <c r="Q6496" t="str">
        <f>VLOOKUP(N6496,IF(P6496="Work",Intervals!$A$4:$C$9,Intervals!$F$4:$H$9),3,1)</f>
        <v>Int_7-17</v>
      </c>
      <c r="R6496" t="str">
        <f t="shared" si="917"/>
        <v>1</v>
      </c>
      <c r="S6496">
        <f>VLOOKUP(N6496,IF(P6496="Work",Intervals!$A$4:$D$9,Intervals!$F$4:$I$9),4,1)</f>
        <v>3</v>
      </c>
    </row>
    <row r="6497" spans="1:19" x14ac:dyDescent="0.25">
      <c r="A6497" t="s">
        <v>211</v>
      </c>
      <c r="B6497" s="1" t="s">
        <v>6553</v>
      </c>
      <c r="C6497" t="s">
        <v>339</v>
      </c>
      <c r="D6497">
        <f t="shared" si="909"/>
        <v>6495</v>
      </c>
      <c r="E6497" t="s">
        <v>924</v>
      </c>
      <c r="F6497" t="s">
        <v>10</v>
      </c>
      <c r="G6497" t="s">
        <v>4</v>
      </c>
      <c r="H6497" t="s">
        <v>11589</v>
      </c>
      <c r="I6497" s="4">
        <v>42509</v>
      </c>
      <c r="J6497">
        <f t="shared" si="910"/>
        <v>3</v>
      </c>
      <c r="K6497">
        <f t="shared" si="911"/>
        <v>6</v>
      </c>
      <c r="L6497" s="3">
        <f t="shared" si="912"/>
        <v>42677</v>
      </c>
      <c r="M6497" t="str">
        <f t="shared" si="913"/>
        <v>14:37:00</v>
      </c>
      <c r="N6497">
        <f t="shared" si="914"/>
        <v>877.00000000000023</v>
      </c>
      <c r="O6497">
        <f t="shared" si="915"/>
        <v>4</v>
      </c>
      <c r="P6497" t="str">
        <f t="shared" si="916"/>
        <v>Work</v>
      </c>
      <c r="Q6497" t="str">
        <f>VLOOKUP(N6497,IF(P6497="Work",Intervals!$A$4:$C$9,Intervals!$F$4:$H$9),3,1)</f>
        <v>Int_7-17</v>
      </c>
      <c r="R6497" t="str">
        <f t="shared" si="917"/>
        <v>1</v>
      </c>
      <c r="S6497">
        <f>VLOOKUP(N6497,IF(P6497="Work",Intervals!$A$4:$D$9,Intervals!$F$4:$I$9),4,1)</f>
        <v>3</v>
      </c>
    </row>
    <row r="6498" spans="1:19" x14ac:dyDescent="0.25">
      <c r="A6498" t="s">
        <v>200</v>
      </c>
      <c r="B6498" s="1" t="s">
        <v>6553</v>
      </c>
      <c r="C6498" t="s">
        <v>339</v>
      </c>
      <c r="D6498">
        <f t="shared" si="909"/>
        <v>6496</v>
      </c>
      <c r="E6498" t="s">
        <v>924</v>
      </c>
      <c r="F6498" t="s">
        <v>10</v>
      </c>
      <c r="G6498" t="s">
        <v>4</v>
      </c>
      <c r="H6498" t="s">
        <v>11589</v>
      </c>
      <c r="I6498" s="4">
        <v>42509</v>
      </c>
      <c r="J6498">
        <f t="shared" si="910"/>
        <v>3</v>
      </c>
      <c r="K6498">
        <f t="shared" si="911"/>
        <v>6</v>
      </c>
      <c r="L6498" s="3">
        <f t="shared" si="912"/>
        <v>42677</v>
      </c>
      <c r="M6498" t="str">
        <f t="shared" si="913"/>
        <v>14:37:00</v>
      </c>
      <c r="N6498">
        <f t="shared" si="914"/>
        <v>877.00000000000023</v>
      </c>
      <c r="O6498">
        <f t="shared" si="915"/>
        <v>4</v>
      </c>
      <c r="P6498" t="str">
        <f t="shared" si="916"/>
        <v>Work</v>
      </c>
      <c r="Q6498" t="str">
        <f>VLOOKUP(N6498,IF(P6498="Work",Intervals!$A$4:$C$9,Intervals!$F$4:$H$9),3,1)</f>
        <v>Int_7-17</v>
      </c>
      <c r="R6498" t="str">
        <f t="shared" si="917"/>
        <v>1</v>
      </c>
      <c r="S6498">
        <f>VLOOKUP(N6498,IF(P6498="Work",Intervals!$A$4:$D$9,Intervals!$F$4:$I$9),4,1)</f>
        <v>3</v>
      </c>
    </row>
    <row r="6499" spans="1:19" x14ac:dyDescent="0.25">
      <c r="A6499" t="s">
        <v>176</v>
      </c>
      <c r="B6499" s="1" t="s">
        <v>6553</v>
      </c>
      <c r="C6499" t="s">
        <v>339</v>
      </c>
      <c r="D6499">
        <f t="shared" si="909"/>
        <v>6497</v>
      </c>
      <c r="E6499" t="s">
        <v>924</v>
      </c>
      <c r="F6499" t="s">
        <v>10</v>
      </c>
      <c r="G6499" t="s">
        <v>4</v>
      </c>
      <c r="H6499" t="s">
        <v>11589</v>
      </c>
      <c r="I6499" s="4">
        <v>42509</v>
      </c>
      <c r="J6499">
        <f t="shared" si="910"/>
        <v>3</v>
      </c>
      <c r="K6499">
        <f t="shared" si="911"/>
        <v>6</v>
      </c>
      <c r="L6499" s="3">
        <f t="shared" si="912"/>
        <v>42677</v>
      </c>
      <c r="M6499" t="str">
        <f t="shared" si="913"/>
        <v>14:37:00</v>
      </c>
      <c r="N6499">
        <f t="shared" si="914"/>
        <v>877.00000000000023</v>
      </c>
      <c r="O6499">
        <f t="shared" si="915"/>
        <v>4</v>
      </c>
      <c r="P6499" t="str">
        <f t="shared" si="916"/>
        <v>Work</v>
      </c>
      <c r="Q6499" t="str">
        <f>VLOOKUP(N6499,IF(P6499="Work",Intervals!$A$4:$C$9,Intervals!$F$4:$H$9),3,1)</f>
        <v>Int_7-17</v>
      </c>
      <c r="R6499" t="str">
        <f t="shared" si="917"/>
        <v>1</v>
      </c>
      <c r="S6499">
        <f>VLOOKUP(N6499,IF(P6499="Work",Intervals!$A$4:$D$9,Intervals!$F$4:$I$9),4,1)</f>
        <v>3</v>
      </c>
    </row>
    <row r="6500" spans="1:19" x14ac:dyDescent="0.25">
      <c r="A6500" t="s">
        <v>91</v>
      </c>
      <c r="B6500" s="1" t="s">
        <v>6553</v>
      </c>
      <c r="C6500" t="s">
        <v>339</v>
      </c>
      <c r="D6500">
        <f t="shared" si="909"/>
        <v>6498</v>
      </c>
      <c r="E6500" t="s">
        <v>924</v>
      </c>
      <c r="F6500" t="s">
        <v>10</v>
      </c>
      <c r="G6500" t="s">
        <v>4</v>
      </c>
      <c r="H6500" t="s">
        <v>11589</v>
      </c>
      <c r="I6500" s="4">
        <v>42509</v>
      </c>
      <c r="J6500">
        <f t="shared" si="910"/>
        <v>3</v>
      </c>
      <c r="K6500">
        <f t="shared" si="911"/>
        <v>6</v>
      </c>
      <c r="L6500" s="3">
        <f t="shared" si="912"/>
        <v>42677</v>
      </c>
      <c r="M6500" t="str">
        <f t="shared" si="913"/>
        <v>14:37:00</v>
      </c>
      <c r="N6500">
        <f t="shared" si="914"/>
        <v>877.00000000000023</v>
      </c>
      <c r="O6500">
        <f t="shared" si="915"/>
        <v>4</v>
      </c>
      <c r="P6500" t="str">
        <f t="shared" si="916"/>
        <v>Work</v>
      </c>
      <c r="Q6500" t="str">
        <f>VLOOKUP(N6500,IF(P6500="Work",Intervals!$A$4:$C$9,Intervals!$F$4:$H$9),3,1)</f>
        <v>Int_7-17</v>
      </c>
      <c r="R6500" t="str">
        <f t="shared" si="917"/>
        <v>1</v>
      </c>
      <c r="S6500">
        <f>VLOOKUP(N6500,IF(P6500="Work",Intervals!$A$4:$D$9,Intervals!$F$4:$I$9),4,1)</f>
        <v>3</v>
      </c>
    </row>
    <row r="6501" spans="1:19" x14ac:dyDescent="0.25">
      <c r="A6501" t="s">
        <v>187</v>
      </c>
      <c r="B6501" s="1" t="s">
        <v>6553</v>
      </c>
      <c r="C6501" t="s">
        <v>339</v>
      </c>
      <c r="D6501">
        <f t="shared" si="909"/>
        <v>6499</v>
      </c>
      <c r="E6501" t="s">
        <v>924</v>
      </c>
      <c r="F6501" t="s">
        <v>10</v>
      </c>
      <c r="G6501" t="s">
        <v>4</v>
      </c>
      <c r="H6501" t="s">
        <v>11589</v>
      </c>
      <c r="I6501" s="4">
        <v>42509</v>
      </c>
      <c r="J6501">
        <f t="shared" si="910"/>
        <v>3</v>
      </c>
      <c r="K6501">
        <f t="shared" si="911"/>
        <v>6</v>
      </c>
      <c r="L6501" s="3">
        <f t="shared" si="912"/>
        <v>42677</v>
      </c>
      <c r="M6501" t="str">
        <f t="shared" si="913"/>
        <v>14:37:00</v>
      </c>
      <c r="N6501">
        <f t="shared" si="914"/>
        <v>877.00000000000023</v>
      </c>
      <c r="O6501">
        <f t="shared" si="915"/>
        <v>4</v>
      </c>
      <c r="P6501" t="str">
        <f t="shared" si="916"/>
        <v>Work</v>
      </c>
      <c r="Q6501" t="str">
        <f>VLOOKUP(N6501,IF(P6501="Work",Intervals!$A$4:$C$9,Intervals!$F$4:$H$9),3,1)</f>
        <v>Int_7-17</v>
      </c>
      <c r="R6501" t="str">
        <f t="shared" si="917"/>
        <v>1</v>
      </c>
      <c r="S6501">
        <f>VLOOKUP(N6501,IF(P6501="Work",Intervals!$A$4:$D$9,Intervals!$F$4:$I$9),4,1)</f>
        <v>3</v>
      </c>
    </row>
    <row r="6502" spans="1:19" x14ac:dyDescent="0.25">
      <c r="A6502" t="s">
        <v>102</v>
      </c>
      <c r="B6502" s="1" t="s">
        <v>6553</v>
      </c>
      <c r="C6502" t="s">
        <v>339</v>
      </c>
      <c r="D6502">
        <f t="shared" si="909"/>
        <v>6500</v>
      </c>
      <c r="E6502" t="s">
        <v>924</v>
      </c>
      <c r="F6502" t="s">
        <v>10</v>
      </c>
      <c r="G6502" t="s">
        <v>4</v>
      </c>
      <c r="H6502" t="s">
        <v>11589</v>
      </c>
      <c r="I6502" s="4">
        <v>42509</v>
      </c>
      <c r="J6502">
        <f t="shared" si="910"/>
        <v>3</v>
      </c>
      <c r="K6502">
        <f t="shared" si="911"/>
        <v>6</v>
      </c>
      <c r="L6502" s="3">
        <f t="shared" si="912"/>
        <v>42677</v>
      </c>
      <c r="M6502" t="str">
        <f t="shared" si="913"/>
        <v>14:37:00</v>
      </c>
      <c r="N6502">
        <f t="shared" si="914"/>
        <v>877.00000000000023</v>
      </c>
      <c r="O6502">
        <f t="shared" si="915"/>
        <v>4</v>
      </c>
      <c r="P6502" t="str">
        <f t="shared" si="916"/>
        <v>Work</v>
      </c>
      <c r="Q6502" t="str">
        <f>VLOOKUP(N6502,IF(P6502="Work",Intervals!$A$4:$C$9,Intervals!$F$4:$H$9),3,1)</f>
        <v>Int_7-17</v>
      </c>
      <c r="R6502" t="str">
        <f t="shared" si="917"/>
        <v>1</v>
      </c>
      <c r="S6502">
        <f>VLOOKUP(N6502,IF(P6502="Work",Intervals!$A$4:$D$9,Intervals!$F$4:$I$9),4,1)</f>
        <v>3</v>
      </c>
    </row>
    <row r="6503" spans="1:19" x14ac:dyDescent="0.25">
      <c r="A6503" t="s">
        <v>227</v>
      </c>
      <c r="B6503" s="1" t="s">
        <v>6553</v>
      </c>
      <c r="C6503" t="s">
        <v>339</v>
      </c>
      <c r="D6503">
        <f t="shared" si="909"/>
        <v>6501</v>
      </c>
      <c r="E6503" t="s">
        <v>924</v>
      </c>
      <c r="F6503" t="s">
        <v>10</v>
      </c>
      <c r="G6503" t="s">
        <v>4</v>
      </c>
      <c r="H6503" t="s">
        <v>11589</v>
      </c>
      <c r="I6503" s="4">
        <v>42509</v>
      </c>
      <c r="J6503">
        <f t="shared" si="910"/>
        <v>3</v>
      </c>
      <c r="K6503">
        <f t="shared" si="911"/>
        <v>6</v>
      </c>
      <c r="L6503" s="3">
        <f t="shared" si="912"/>
        <v>42677</v>
      </c>
      <c r="M6503" t="str">
        <f t="shared" si="913"/>
        <v>14:37:00</v>
      </c>
      <c r="N6503">
        <f t="shared" si="914"/>
        <v>877.00000000000023</v>
      </c>
      <c r="O6503">
        <f t="shared" si="915"/>
        <v>4</v>
      </c>
      <c r="P6503" t="str">
        <f t="shared" si="916"/>
        <v>Work</v>
      </c>
      <c r="Q6503" t="str">
        <f>VLOOKUP(N6503,IF(P6503="Work",Intervals!$A$4:$C$9,Intervals!$F$4:$H$9),3,1)</f>
        <v>Int_7-17</v>
      </c>
      <c r="R6503" t="str">
        <f t="shared" si="917"/>
        <v>1</v>
      </c>
      <c r="S6503">
        <f>VLOOKUP(N6503,IF(P6503="Work",Intervals!$A$4:$D$9,Intervals!$F$4:$I$9),4,1)</f>
        <v>3</v>
      </c>
    </row>
    <row r="6504" spans="1:19" x14ac:dyDescent="0.25">
      <c r="A6504" t="s">
        <v>90</v>
      </c>
      <c r="B6504" s="1" t="s">
        <v>6553</v>
      </c>
      <c r="C6504" t="s">
        <v>339</v>
      </c>
      <c r="D6504">
        <f t="shared" si="909"/>
        <v>6502</v>
      </c>
      <c r="E6504" t="s">
        <v>924</v>
      </c>
      <c r="F6504" t="s">
        <v>10</v>
      </c>
      <c r="G6504" t="s">
        <v>4</v>
      </c>
      <c r="H6504" t="s">
        <v>11589</v>
      </c>
      <c r="I6504" s="4">
        <v>42509</v>
      </c>
      <c r="J6504">
        <f t="shared" si="910"/>
        <v>3</v>
      </c>
      <c r="K6504">
        <f t="shared" si="911"/>
        <v>6</v>
      </c>
      <c r="L6504" s="3">
        <f t="shared" si="912"/>
        <v>42677</v>
      </c>
      <c r="M6504" t="str">
        <f t="shared" si="913"/>
        <v>14:37:00</v>
      </c>
      <c r="N6504">
        <f t="shared" si="914"/>
        <v>877.00000000000023</v>
      </c>
      <c r="O6504">
        <f t="shared" si="915"/>
        <v>4</v>
      </c>
      <c r="P6504" t="str">
        <f t="shared" si="916"/>
        <v>Work</v>
      </c>
      <c r="Q6504" t="str">
        <f>VLOOKUP(N6504,IF(P6504="Work",Intervals!$A$4:$C$9,Intervals!$F$4:$H$9),3,1)</f>
        <v>Int_7-17</v>
      </c>
      <c r="R6504" t="str">
        <f t="shared" si="917"/>
        <v>1</v>
      </c>
      <c r="S6504">
        <f>VLOOKUP(N6504,IF(P6504="Work",Intervals!$A$4:$D$9,Intervals!$F$4:$I$9),4,1)</f>
        <v>3</v>
      </c>
    </row>
    <row r="6505" spans="1:19" x14ac:dyDescent="0.25">
      <c r="A6505" t="s">
        <v>199</v>
      </c>
      <c r="B6505" s="1" t="s">
        <v>6553</v>
      </c>
      <c r="C6505" t="s">
        <v>339</v>
      </c>
      <c r="D6505">
        <f t="shared" si="909"/>
        <v>6503</v>
      </c>
      <c r="E6505" t="s">
        <v>392</v>
      </c>
      <c r="F6505" t="s">
        <v>11568</v>
      </c>
      <c r="G6505" t="s">
        <v>4</v>
      </c>
      <c r="H6505" t="s">
        <v>11589</v>
      </c>
      <c r="I6505" s="4">
        <v>42509</v>
      </c>
      <c r="J6505">
        <f t="shared" si="910"/>
        <v>3</v>
      </c>
      <c r="K6505">
        <f t="shared" si="911"/>
        <v>6</v>
      </c>
      <c r="L6505" s="3">
        <f t="shared" si="912"/>
        <v>42677</v>
      </c>
      <c r="M6505" t="str">
        <f t="shared" si="913"/>
        <v>14:37:00</v>
      </c>
      <c r="N6505">
        <f t="shared" si="914"/>
        <v>877.00000000000023</v>
      </c>
      <c r="O6505">
        <f t="shared" si="915"/>
        <v>4</v>
      </c>
      <c r="P6505" t="str">
        <f t="shared" si="916"/>
        <v>Work</v>
      </c>
      <c r="Q6505" t="str">
        <f>VLOOKUP(N6505,IF(P6505="Work",Intervals!$A$4:$C$9,Intervals!$F$4:$H$9),3,1)</f>
        <v>Int_7-17</v>
      </c>
      <c r="R6505" t="str">
        <f t="shared" si="917"/>
        <v>1</v>
      </c>
      <c r="S6505">
        <f>VLOOKUP(N6505,IF(P6505="Work",Intervals!$A$4:$D$9,Intervals!$F$4:$I$9),4,1)</f>
        <v>3</v>
      </c>
    </row>
    <row r="6506" spans="1:19" x14ac:dyDescent="0.25">
      <c r="A6506" t="s">
        <v>192</v>
      </c>
      <c r="B6506" s="1" t="s">
        <v>6553</v>
      </c>
      <c r="C6506" t="s">
        <v>339</v>
      </c>
      <c r="D6506">
        <f t="shared" si="909"/>
        <v>6504</v>
      </c>
      <c r="E6506" t="s">
        <v>924</v>
      </c>
      <c r="F6506" t="s">
        <v>10</v>
      </c>
      <c r="G6506" t="s">
        <v>4</v>
      </c>
      <c r="H6506" t="s">
        <v>11589</v>
      </c>
      <c r="I6506" s="4">
        <v>42509</v>
      </c>
      <c r="J6506">
        <f t="shared" si="910"/>
        <v>3</v>
      </c>
      <c r="K6506">
        <f t="shared" si="911"/>
        <v>6</v>
      </c>
      <c r="L6506" s="3">
        <f t="shared" si="912"/>
        <v>42677</v>
      </c>
      <c r="M6506" t="str">
        <f t="shared" si="913"/>
        <v>14:37:00</v>
      </c>
      <c r="N6506">
        <f t="shared" si="914"/>
        <v>877.00000000000023</v>
      </c>
      <c r="O6506">
        <f t="shared" si="915"/>
        <v>4</v>
      </c>
      <c r="P6506" t="str">
        <f t="shared" si="916"/>
        <v>Work</v>
      </c>
      <c r="Q6506" t="str">
        <f>VLOOKUP(N6506,IF(P6506="Work",Intervals!$A$4:$C$9,Intervals!$F$4:$H$9),3,1)</f>
        <v>Int_7-17</v>
      </c>
      <c r="R6506" t="str">
        <f t="shared" si="917"/>
        <v>1</v>
      </c>
      <c r="S6506">
        <f>VLOOKUP(N6506,IF(P6506="Work",Intervals!$A$4:$D$9,Intervals!$F$4:$I$9),4,1)</f>
        <v>3</v>
      </c>
    </row>
    <row r="6507" spans="1:19" x14ac:dyDescent="0.25">
      <c r="A6507" t="s">
        <v>104</v>
      </c>
      <c r="B6507" s="1" t="s">
        <v>6553</v>
      </c>
      <c r="C6507" t="s">
        <v>339</v>
      </c>
      <c r="D6507">
        <f t="shared" si="909"/>
        <v>6505</v>
      </c>
      <c r="E6507" t="s">
        <v>924</v>
      </c>
      <c r="F6507" t="s">
        <v>10</v>
      </c>
      <c r="G6507" t="s">
        <v>4</v>
      </c>
      <c r="H6507" t="s">
        <v>11589</v>
      </c>
      <c r="I6507" s="4">
        <v>42509</v>
      </c>
      <c r="J6507">
        <f t="shared" si="910"/>
        <v>3</v>
      </c>
      <c r="K6507">
        <f t="shared" si="911"/>
        <v>6</v>
      </c>
      <c r="L6507" s="3">
        <f t="shared" si="912"/>
        <v>42677</v>
      </c>
      <c r="M6507" t="str">
        <f t="shared" si="913"/>
        <v>14:37:00</v>
      </c>
      <c r="N6507">
        <f t="shared" si="914"/>
        <v>877.00000000000023</v>
      </c>
      <c r="O6507">
        <f t="shared" si="915"/>
        <v>4</v>
      </c>
      <c r="P6507" t="str">
        <f t="shared" si="916"/>
        <v>Work</v>
      </c>
      <c r="Q6507" t="str">
        <f>VLOOKUP(N6507,IF(P6507="Work",Intervals!$A$4:$C$9,Intervals!$F$4:$H$9),3,1)</f>
        <v>Int_7-17</v>
      </c>
      <c r="R6507" t="str">
        <f t="shared" si="917"/>
        <v>1</v>
      </c>
      <c r="S6507">
        <f>VLOOKUP(N6507,IF(P6507="Work",Intervals!$A$4:$D$9,Intervals!$F$4:$I$9),4,1)</f>
        <v>3</v>
      </c>
    </row>
    <row r="6508" spans="1:19" x14ac:dyDescent="0.25">
      <c r="A6508" t="s">
        <v>256</v>
      </c>
      <c r="B6508" s="1" t="s">
        <v>6553</v>
      </c>
      <c r="C6508" t="s">
        <v>339</v>
      </c>
      <c r="D6508">
        <f t="shared" si="909"/>
        <v>6506</v>
      </c>
      <c r="E6508" t="s">
        <v>924</v>
      </c>
      <c r="F6508" t="s">
        <v>10</v>
      </c>
      <c r="G6508" t="s">
        <v>4</v>
      </c>
      <c r="H6508" t="s">
        <v>11589</v>
      </c>
      <c r="I6508" s="4">
        <v>42509</v>
      </c>
      <c r="J6508">
        <f t="shared" si="910"/>
        <v>3</v>
      </c>
      <c r="K6508">
        <f t="shared" si="911"/>
        <v>6</v>
      </c>
      <c r="L6508" s="3">
        <f t="shared" si="912"/>
        <v>42677</v>
      </c>
      <c r="M6508" t="str">
        <f t="shared" si="913"/>
        <v>14:37:00</v>
      </c>
      <c r="N6508">
        <f t="shared" si="914"/>
        <v>877.00000000000023</v>
      </c>
      <c r="O6508">
        <f t="shared" si="915"/>
        <v>4</v>
      </c>
      <c r="P6508" t="str">
        <f t="shared" si="916"/>
        <v>Work</v>
      </c>
      <c r="Q6508" t="str">
        <f>VLOOKUP(N6508,IF(P6508="Work",Intervals!$A$4:$C$9,Intervals!$F$4:$H$9),3,1)</f>
        <v>Int_7-17</v>
      </c>
      <c r="R6508" t="str">
        <f t="shared" si="917"/>
        <v>1</v>
      </c>
      <c r="S6508">
        <f>VLOOKUP(N6508,IF(P6508="Work",Intervals!$A$4:$D$9,Intervals!$F$4:$I$9),4,1)</f>
        <v>3</v>
      </c>
    </row>
    <row r="6509" spans="1:19" x14ac:dyDescent="0.25">
      <c r="A6509" t="s">
        <v>87</v>
      </c>
      <c r="B6509" s="1" t="s">
        <v>6553</v>
      </c>
      <c r="C6509" t="s">
        <v>339</v>
      </c>
      <c r="D6509">
        <f t="shared" si="909"/>
        <v>6507</v>
      </c>
      <c r="E6509" t="s">
        <v>924</v>
      </c>
      <c r="F6509" t="s">
        <v>10</v>
      </c>
      <c r="G6509" t="s">
        <v>4</v>
      </c>
      <c r="H6509" t="s">
        <v>11589</v>
      </c>
      <c r="I6509" s="4">
        <v>42509</v>
      </c>
      <c r="J6509">
        <f t="shared" si="910"/>
        <v>3</v>
      </c>
      <c r="K6509">
        <f t="shared" si="911"/>
        <v>6</v>
      </c>
      <c r="L6509" s="3">
        <f t="shared" si="912"/>
        <v>42677</v>
      </c>
      <c r="M6509" t="str">
        <f t="shared" si="913"/>
        <v>14:37:00</v>
      </c>
      <c r="N6509">
        <f t="shared" si="914"/>
        <v>877.00000000000023</v>
      </c>
      <c r="O6509">
        <f t="shared" si="915"/>
        <v>4</v>
      </c>
      <c r="P6509" t="str">
        <f t="shared" si="916"/>
        <v>Work</v>
      </c>
      <c r="Q6509" t="str">
        <f>VLOOKUP(N6509,IF(P6509="Work",Intervals!$A$4:$C$9,Intervals!$F$4:$H$9),3,1)</f>
        <v>Int_7-17</v>
      </c>
      <c r="R6509" t="str">
        <f t="shared" si="917"/>
        <v>1</v>
      </c>
      <c r="S6509">
        <f>VLOOKUP(N6509,IF(P6509="Work",Intervals!$A$4:$D$9,Intervals!$F$4:$I$9),4,1)</f>
        <v>3</v>
      </c>
    </row>
    <row r="6510" spans="1:19" x14ac:dyDescent="0.25">
      <c r="A6510" t="s">
        <v>93</v>
      </c>
      <c r="B6510" s="1" t="s">
        <v>6554</v>
      </c>
      <c r="C6510" t="s">
        <v>339</v>
      </c>
      <c r="D6510">
        <f t="shared" si="909"/>
        <v>6508</v>
      </c>
      <c r="E6510" t="s">
        <v>350</v>
      </c>
      <c r="F6510" t="s">
        <v>10</v>
      </c>
      <c r="G6510" t="s">
        <v>30</v>
      </c>
      <c r="H6510" t="s">
        <v>11593</v>
      </c>
      <c r="I6510" t="s">
        <v>11667</v>
      </c>
      <c r="J6510">
        <f t="shared" si="910"/>
        <v>3</v>
      </c>
      <c r="K6510">
        <f t="shared" si="911"/>
        <v>6</v>
      </c>
      <c r="L6510" s="3">
        <f t="shared" si="912"/>
        <v>42677</v>
      </c>
      <c r="M6510" t="str">
        <f t="shared" si="913"/>
        <v>14:38:00</v>
      </c>
      <c r="N6510">
        <f t="shared" si="914"/>
        <v>877.99999999999977</v>
      </c>
      <c r="O6510">
        <f t="shared" si="915"/>
        <v>4</v>
      </c>
      <c r="P6510" t="str">
        <f t="shared" si="916"/>
        <v>Work</v>
      </c>
      <c r="Q6510" t="str">
        <f>VLOOKUP(N6510,IF(P6510="Work",Intervals!$A$4:$C$9,Intervals!$F$4:$H$9),3,1)</f>
        <v>Int_7-17</v>
      </c>
      <c r="R6510" t="str">
        <f t="shared" si="917"/>
        <v>1</v>
      </c>
      <c r="S6510">
        <f>VLOOKUP(N6510,IF(P6510="Work",Intervals!$A$4:$D$9,Intervals!$F$4:$I$9),4,1)</f>
        <v>3</v>
      </c>
    </row>
    <row r="6511" spans="1:19" x14ac:dyDescent="0.25">
      <c r="A6511" t="s">
        <v>190</v>
      </c>
      <c r="B6511" s="1" t="s">
        <v>6555</v>
      </c>
      <c r="C6511" t="s">
        <v>339</v>
      </c>
      <c r="D6511">
        <f t="shared" si="909"/>
        <v>6509</v>
      </c>
      <c r="E6511" t="s">
        <v>924</v>
      </c>
      <c r="F6511" t="s">
        <v>10</v>
      </c>
      <c r="G6511" t="s">
        <v>4</v>
      </c>
      <c r="H6511" t="s">
        <v>11589</v>
      </c>
      <c r="I6511" s="4">
        <v>42509</v>
      </c>
      <c r="J6511">
        <f t="shared" si="910"/>
        <v>3</v>
      </c>
      <c r="K6511">
        <f t="shared" si="911"/>
        <v>6</v>
      </c>
      <c r="L6511" s="3">
        <f t="shared" si="912"/>
        <v>42677</v>
      </c>
      <c r="M6511" t="str">
        <f t="shared" si="913"/>
        <v>14:40:00</v>
      </c>
      <c r="N6511">
        <f t="shared" si="914"/>
        <v>880.00000000000011</v>
      </c>
      <c r="O6511">
        <f t="shared" si="915"/>
        <v>4</v>
      </c>
      <c r="P6511" t="str">
        <f t="shared" si="916"/>
        <v>Work</v>
      </c>
      <c r="Q6511" t="str">
        <f>VLOOKUP(N6511,IF(P6511="Work",Intervals!$A$4:$C$9,Intervals!$F$4:$H$9),3,1)</f>
        <v>Int_7-17</v>
      </c>
      <c r="R6511" t="str">
        <f t="shared" si="917"/>
        <v>1</v>
      </c>
      <c r="S6511">
        <f>VLOOKUP(N6511,IF(P6511="Work",Intervals!$A$4:$D$9,Intervals!$F$4:$I$9),4,1)</f>
        <v>3</v>
      </c>
    </row>
    <row r="6512" spans="1:19" x14ac:dyDescent="0.25">
      <c r="A6512" t="s">
        <v>203</v>
      </c>
      <c r="B6512" s="1" t="s">
        <v>6555</v>
      </c>
      <c r="C6512" t="s">
        <v>339</v>
      </c>
      <c r="D6512">
        <f t="shared" si="909"/>
        <v>6510</v>
      </c>
      <c r="E6512" t="s">
        <v>924</v>
      </c>
      <c r="F6512" t="s">
        <v>10</v>
      </c>
      <c r="G6512" t="s">
        <v>4</v>
      </c>
      <c r="H6512" t="s">
        <v>11589</v>
      </c>
      <c r="I6512" s="4">
        <v>42509</v>
      </c>
      <c r="J6512">
        <f t="shared" si="910"/>
        <v>3</v>
      </c>
      <c r="K6512">
        <f t="shared" si="911"/>
        <v>6</v>
      </c>
      <c r="L6512" s="3">
        <f t="shared" si="912"/>
        <v>42677</v>
      </c>
      <c r="M6512" t="str">
        <f t="shared" si="913"/>
        <v>14:40:00</v>
      </c>
      <c r="N6512">
        <f t="shared" si="914"/>
        <v>880.00000000000011</v>
      </c>
      <c r="O6512">
        <f t="shared" si="915"/>
        <v>4</v>
      </c>
      <c r="P6512" t="str">
        <f t="shared" si="916"/>
        <v>Work</v>
      </c>
      <c r="Q6512" t="str">
        <f>VLOOKUP(N6512,IF(P6512="Work",Intervals!$A$4:$C$9,Intervals!$F$4:$H$9),3,1)</f>
        <v>Int_7-17</v>
      </c>
      <c r="R6512" t="str">
        <f t="shared" si="917"/>
        <v>1</v>
      </c>
      <c r="S6512">
        <f>VLOOKUP(N6512,IF(P6512="Work",Intervals!$A$4:$D$9,Intervals!$F$4:$I$9),4,1)</f>
        <v>3</v>
      </c>
    </row>
    <row r="6513" spans="1:19" x14ac:dyDescent="0.25">
      <c r="A6513" t="s">
        <v>211</v>
      </c>
      <c r="B6513" s="1" t="s">
        <v>6556</v>
      </c>
      <c r="C6513" t="s">
        <v>339</v>
      </c>
      <c r="D6513">
        <f t="shared" si="909"/>
        <v>6511</v>
      </c>
      <c r="E6513" t="s">
        <v>924</v>
      </c>
      <c r="F6513" t="s">
        <v>10</v>
      </c>
      <c r="G6513" t="s">
        <v>4</v>
      </c>
      <c r="H6513" t="s">
        <v>11589</v>
      </c>
      <c r="I6513" s="4">
        <v>42509</v>
      </c>
      <c r="J6513">
        <f t="shared" si="910"/>
        <v>3</v>
      </c>
      <c r="K6513">
        <f t="shared" si="911"/>
        <v>6</v>
      </c>
      <c r="L6513" s="3">
        <f t="shared" si="912"/>
        <v>42677</v>
      </c>
      <c r="M6513" t="str">
        <f t="shared" si="913"/>
        <v>14:50:00</v>
      </c>
      <c r="N6513">
        <f t="shared" si="914"/>
        <v>890</v>
      </c>
      <c r="O6513">
        <f t="shared" si="915"/>
        <v>4</v>
      </c>
      <c r="P6513" t="str">
        <f t="shared" si="916"/>
        <v>Work</v>
      </c>
      <c r="Q6513" t="str">
        <f>VLOOKUP(N6513,IF(P6513="Work",Intervals!$A$4:$C$9,Intervals!$F$4:$H$9),3,1)</f>
        <v>Int_7-17</v>
      </c>
      <c r="R6513" t="str">
        <f t="shared" si="917"/>
        <v>1</v>
      </c>
      <c r="S6513">
        <f>VLOOKUP(N6513,IF(P6513="Work",Intervals!$A$4:$D$9,Intervals!$F$4:$I$9),4,1)</f>
        <v>3</v>
      </c>
    </row>
    <row r="6514" spans="1:19" x14ac:dyDescent="0.25">
      <c r="A6514" t="s">
        <v>83</v>
      </c>
      <c r="B6514" s="1" t="s">
        <v>6556</v>
      </c>
      <c r="C6514" t="s">
        <v>339</v>
      </c>
      <c r="D6514">
        <f t="shared" si="909"/>
        <v>6512</v>
      </c>
      <c r="E6514" t="s">
        <v>384</v>
      </c>
      <c r="F6514" t="s">
        <v>10</v>
      </c>
      <c r="G6514" t="s">
        <v>4</v>
      </c>
      <c r="H6514" t="s">
        <v>11589</v>
      </c>
      <c r="I6514" s="4">
        <v>42509</v>
      </c>
      <c r="J6514">
        <f t="shared" si="910"/>
        <v>3</v>
      </c>
      <c r="K6514">
        <f t="shared" si="911"/>
        <v>6</v>
      </c>
      <c r="L6514" s="3">
        <f t="shared" si="912"/>
        <v>42677</v>
      </c>
      <c r="M6514" t="str">
        <f t="shared" si="913"/>
        <v>14:50:00</v>
      </c>
      <c r="N6514">
        <f t="shared" si="914"/>
        <v>890</v>
      </c>
      <c r="O6514">
        <f t="shared" si="915"/>
        <v>4</v>
      </c>
      <c r="P6514" t="str">
        <f t="shared" si="916"/>
        <v>Work</v>
      </c>
      <c r="Q6514" t="str">
        <f>VLOOKUP(N6514,IF(P6514="Work",Intervals!$A$4:$C$9,Intervals!$F$4:$H$9),3,1)</f>
        <v>Int_7-17</v>
      </c>
      <c r="R6514" t="str">
        <f t="shared" si="917"/>
        <v>1</v>
      </c>
      <c r="S6514">
        <f>VLOOKUP(N6514,IF(P6514="Work",Intervals!$A$4:$D$9,Intervals!$F$4:$I$9),4,1)</f>
        <v>3</v>
      </c>
    </row>
    <row r="6515" spans="1:19" x14ac:dyDescent="0.25">
      <c r="A6515" t="s">
        <v>116</v>
      </c>
      <c r="B6515" s="1" t="s">
        <v>6557</v>
      </c>
      <c r="C6515" t="s">
        <v>339</v>
      </c>
      <c r="D6515">
        <f t="shared" si="909"/>
        <v>6513</v>
      </c>
      <c r="E6515" t="s">
        <v>924</v>
      </c>
      <c r="F6515" t="s">
        <v>10</v>
      </c>
      <c r="G6515" t="s">
        <v>4</v>
      </c>
      <c r="H6515" t="s">
        <v>11589</v>
      </c>
      <c r="I6515" s="4">
        <v>42509</v>
      </c>
      <c r="J6515">
        <f t="shared" si="910"/>
        <v>3</v>
      </c>
      <c r="K6515">
        <f t="shared" si="911"/>
        <v>6</v>
      </c>
      <c r="L6515" s="3">
        <f t="shared" si="912"/>
        <v>42677</v>
      </c>
      <c r="M6515" t="str">
        <f t="shared" si="913"/>
        <v>14:51:00</v>
      </c>
      <c r="N6515">
        <f t="shared" si="914"/>
        <v>890.99999999999989</v>
      </c>
      <c r="O6515">
        <f t="shared" si="915"/>
        <v>4</v>
      </c>
      <c r="P6515" t="str">
        <f t="shared" si="916"/>
        <v>Work</v>
      </c>
      <c r="Q6515" t="str">
        <f>VLOOKUP(N6515,IF(P6515="Work",Intervals!$A$4:$C$9,Intervals!$F$4:$H$9),3,1)</f>
        <v>Int_7-17</v>
      </c>
      <c r="R6515" t="str">
        <f t="shared" si="917"/>
        <v>1</v>
      </c>
      <c r="S6515">
        <f>VLOOKUP(N6515,IF(P6515="Work",Intervals!$A$4:$D$9,Intervals!$F$4:$I$9),4,1)</f>
        <v>3</v>
      </c>
    </row>
    <row r="6516" spans="1:19" x14ac:dyDescent="0.25">
      <c r="A6516" t="s">
        <v>191</v>
      </c>
      <c r="B6516" s="1" t="s">
        <v>6558</v>
      </c>
      <c r="C6516" t="s">
        <v>339</v>
      </c>
      <c r="D6516">
        <f t="shared" si="909"/>
        <v>6514</v>
      </c>
      <c r="E6516" t="s">
        <v>924</v>
      </c>
      <c r="F6516" t="s">
        <v>10</v>
      </c>
      <c r="G6516" t="s">
        <v>4</v>
      </c>
      <c r="H6516" t="s">
        <v>11589</v>
      </c>
      <c r="I6516" s="4">
        <v>42509</v>
      </c>
      <c r="J6516">
        <f t="shared" si="910"/>
        <v>3</v>
      </c>
      <c r="K6516">
        <f t="shared" si="911"/>
        <v>6</v>
      </c>
      <c r="L6516" s="3">
        <f t="shared" si="912"/>
        <v>42677</v>
      </c>
      <c r="M6516" t="str">
        <f t="shared" si="913"/>
        <v>14:54:00</v>
      </c>
      <c r="N6516">
        <f t="shared" si="914"/>
        <v>894</v>
      </c>
      <c r="O6516">
        <f t="shared" si="915"/>
        <v>4</v>
      </c>
      <c r="P6516" t="str">
        <f t="shared" si="916"/>
        <v>Work</v>
      </c>
      <c r="Q6516" t="str">
        <f>VLOOKUP(N6516,IF(P6516="Work",Intervals!$A$4:$C$9,Intervals!$F$4:$H$9),3,1)</f>
        <v>Int_7-17</v>
      </c>
      <c r="R6516" t="str">
        <f t="shared" si="917"/>
        <v>1</v>
      </c>
      <c r="S6516">
        <f>VLOOKUP(N6516,IF(P6516="Work",Intervals!$A$4:$D$9,Intervals!$F$4:$I$9),4,1)</f>
        <v>3</v>
      </c>
    </row>
    <row r="6517" spans="1:19" x14ac:dyDescent="0.25">
      <c r="A6517" t="s">
        <v>164</v>
      </c>
      <c r="B6517" s="1" t="s">
        <v>6558</v>
      </c>
      <c r="C6517" t="s">
        <v>339</v>
      </c>
      <c r="D6517">
        <f t="shared" si="909"/>
        <v>6515</v>
      </c>
      <c r="E6517" t="s">
        <v>406</v>
      </c>
      <c r="F6517" t="s">
        <v>11568</v>
      </c>
      <c r="G6517" t="s">
        <v>4</v>
      </c>
      <c r="H6517" t="s">
        <v>11589</v>
      </c>
      <c r="I6517" s="4">
        <v>42509</v>
      </c>
      <c r="J6517">
        <f t="shared" si="910"/>
        <v>3</v>
      </c>
      <c r="K6517">
        <f t="shared" si="911"/>
        <v>6</v>
      </c>
      <c r="L6517" s="3">
        <f t="shared" si="912"/>
        <v>42677</v>
      </c>
      <c r="M6517" t="str">
        <f t="shared" si="913"/>
        <v>14:54:00</v>
      </c>
      <c r="N6517">
        <f t="shared" si="914"/>
        <v>894</v>
      </c>
      <c r="O6517">
        <f t="shared" si="915"/>
        <v>4</v>
      </c>
      <c r="P6517" t="str">
        <f t="shared" si="916"/>
        <v>Work</v>
      </c>
      <c r="Q6517" t="str">
        <f>VLOOKUP(N6517,IF(P6517="Work",Intervals!$A$4:$C$9,Intervals!$F$4:$H$9),3,1)</f>
        <v>Int_7-17</v>
      </c>
      <c r="R6517" t="str">
        <f t="shared" si="917"/>
        <v>1</v>
      </c>
      <c r="S6517">
        <f>VLOOKUP(N6517,IF(P6517="Work",Intervals!$A$4:$D$9,Intervals!$F$4:$I$9),4,1)</f>
        <v>3</v>
      </c>
    </row>
    <row r="6518" spans="1:19" x14ac:dyDescent="0.25">
      <c r="A6518" t="s">
        <v>149</v>
      </c>
      <c r="B6518" s="1" t="s">
        <v>6559</v>
      </c>
      <c r="C6518" t="s">
        <v>339</v>
      </c>
      <c r="D6518">
        <f t="shared" si="909"/>
        <v>6516</v>
      </c>
      <c r="E6518" t="s">
        <v>848</v>
      </c>
      <c r="F6518" t="s">
        <v>10</v>
      </c>
      <c r="G6518" t="s">
        <v>4</v>
      </c>
      <c r="H6518" t="s">
        <v>11589</v>
      </c>
      <c r="I6518" s="4">
        <v>42509</v>
      </c>
      <c r="J6518">
        <f t="shared" si="910"/>
        <v>3</v>
      </c>
      <c r="K6518">
        <f t="shared" si="911"/>
        <v>6</v>
      </c>
      <c r="L6518" s="3">
        <f t="shared" si="912"/>
        <v>42677</v>
      </c>
      <c r="M6518" t="str">
        <f t="shared" si="913"/>
        <v>14:55:00</v>
      </c>
      <c r="N6518">
        <f t="shared" si="914"/>
        <v>894.99999999999989</v>
      </c>
      <c r="O6518">
        <f t="shared" si="915"/>
        <v>4</v>
      </c>
      <c r="P6518" t="str">
        <f t="shared" si="916"/>
        <v>Work</v>
      </c>
      <c r="Q6518" t="str">
        <f>VLOOKUP(N6518,IF(P6518="Work",Intervals!$A$4:$C$9,Intervals!$F$4:$H$9),3,1)</f>
        <v>Int_7-17</v>
      </c>
      <c r="R6518" t="str">
        <f t="shared" si="917"/>
        <v>1</v>
      </c>
      <c r="S6518">
        <f>VLOOKUP(N6518,IF(P6518="Work",Intervals!$A$4:$D$9,Intervals!$F$4:$I$9),4,1)</f>
        <v>3</v>
      </c>
    </row>
    <row r="6519" spans="1:19" x14ac:dyDescent="0.25">
      <c r="A6519" t="s">
        <v>192</v>
      </c>
      <c r="B6519" s="1" t="s">
        <v>6560</v>
      </c>
      <c r="C6519" t="s">
        <v>339</v>
      </c>
      <c r="D6519">
        <f t="shared" si="909"/>
        <v>6517</v>
      </c>
      <c r="E6519" t="s">
        <v>924</v>
      </c>
      <c r="F6519" t="s">
        <v>10</v>
      </c>
      <c r="G6519" t="s">
        <v>4</v>
      </c>
      <c r="H6519" t="s">
        <v>11589</v>
      </c>
      <c r="I6519" s="4">
        <v>42509</v>
      </c>
      <c r="J6519">
        <f t="shared" si="910"/>
        <v>3</v>
      </c>
      <c r="K6519">
        <f t="shared" si="911"/>
        <v>6</v>
      </c>
      <c r="L6519" s="3">
        <f t="shared" si="912"/>
        <v>42677</v>
      </c>
      <c r="M6519" t="str">
        <f t="shared" si="913"/>
        <v>14:58:00</v>
      </c>
      <c r="N6519">
        <f t="shared" si="914"/>
        <v>898</v>
      </c>
      <c r="O6519">
        <f t="shared" si="915"/>
        <v>4</v>
      </c>
      <c r="P6519" t="str">
        <f t="shared" si="916"/>
        <v>Work</v>
      </c>
      <c r="Q6519" t="str">
        <f>VLOOKUP(N6519,IF(P6519="Work",Intervals!$A$4:$C$9,Intervals!$F$4:$H$9),3,1)</f>
        <v>Int_7-17</v>
      </c>
      <c r="R6519" t="str">
        <f t="shared" si="917"/>
        <v>1</v>
      </c>
      <c r="S6519">
        <f>VLOOKUP(N6519,IF(P6519="Work",Intervals!$A$4:$D$9,Intervals!$F$4:$I$9),4,1)</f>
        <v>3</v>
      </c>
    </row>
    <row r="6520" spans="1:19" x14ac:dyDescent="0.25">
      <c r="A6520" t="s">
        <v>147</v>
      </c>
      <c r="B6520" s="1" t="s">
        <v>6561</v>
      </c>
      <c r="C6520" t="s">
        <v>339</v>
      </c>
      <c r="D6520">
        <f t="shared" si="909"/>
        <v>6518</v>
      </c>
      <c r="E6520" t="s">
        <v>391</v>
      </c>
      <c r="F6520" t="s">
        <v>10</v>
      </c>
      <c r="G6520" t="s">
        <v>4</v>
      </c>
      <c r="H6520" t="s">
        <v>11603</v>
      </c>
      <c r="I6520" t="s">
        <v>11677</v>
      </c>
      <c r="J6520">
        <f t="shared" si="910"/>
        <v>3</v>
      </c>
      <c r="K6520">
        <f t="shared" si="911"/>
        <v>6</v>
      </c>
      <c r="L6520" s="3">
        <f t="shared" si="912"/>
        <v>42677</v>
      </c>
      <c r="M6520" t="str">
        <f t="shared" si="913"/>
        <v>14:59:00</v>
      </c>
      <c r="N6520">
        <f t="shared" si="914"/>
        <v>898.99999999999989</v>
      </c>
      <c r="O6520">
        <f t="shared" si="915"/>
        <v>4</v>
      </c>
      <c r="P6520" t="str">
        <f t="shared" si="916"/>
        <v>Work</v>
      </c>
      <c r="Q6520" t="str">
        <f>VLOOKUP(N6520,IF(P6520="Work",Intervals!$A$4:$C$9,Intervals!$F$4:$H$9),3,1)</f>
        <v>Int_7-17</v>
      </c>
      <c r="R6520" t="str">
        <f t="shared" si="917"/>
        <v>1</v>
      </c>
      <c r="S6520">
        <f>VLOOKUP(N6520,IF(P6520="Work",Intervals!$A$4:$D$9,Intervals!$F$4:$I$9),4,1)</f>
        <v>3</v>
      </c>
    </row>
    <row r="6521" spans="1:19" x14ac:dyDescent="0.25">
      <c r="A6521" t="s">
        <v>231</v>
      </c>
      <c r="B6521" s="1" t="s">
        <v>6562</v>
      </c>
      <c r="C6521" t="s">
        <v>339</v>
      </c>
      <c r="D6521">
        <f t="shared" si="909"/>
        <v>6519</v>
      </c>
      <c r="E6521" t="s">
        <v>462</v>
      </c>
      <c r="F6521" t="s">
        <v>3</v>
      </c>
      <c r="G6521" t="s">
        <v>4</v>
      </c>
      <c r="H6521" t="s">
        <v>11597</v>
      </c>
      <c r="I6521" t="s">
        <v>11671</v>
      </c>
      <c r="J6521">
        <f t="shared" si="910"/>
        <v>3</v>
      </c>
      <c r="K6521">
        <f t="shared" si="911"/>
        <v>6</v>
      </c>
      <c r="L6521" s="3">
        <f t="shared" si="912"/>
        <v>42677</v>
      </c>
      <c r="M6521" t="str">
        <f t="shared" si="913"/>
        <v>15:03:00</v>
      </c>
      <c r="N6521">
        <f t="shared" si="914"/>
        <v>902.99999999999977</v>
      </c>
      <c r="O6521">
        <f t="shared" si="915"/>
        <v>4</v>
      </c>
      <c r="P6521" t="str">
        <f t="shared" si="916"/>
        <v>Work</v>
      </c>
      <c r="Q6521" t="str">
        <f>VLOOKUP(N6521,IF(P6521="Work",Intervals!$A$4:$C$9,Intervals!$F$4:$H$9),3,1)</f>
        <v>Int_7-17</v>
      </c>
      <c r="R6521" t="str">
        <f t="shared" si="917"/>
        <v>1</v>
      </c>
      <c r="S6521">
        <f>VLOOKUP(N6521,IF(P6521="Work",Intervals!$A$4:$D$9,Intervals!$F$4:$I$9),4,1)</f>
        <v>3</v>
      </c>
    </row>
    <row r="6522" spans="1:19" x14ac:dyDescent="0.25">
      <c r="A6522" t="s">
        <v>138</v>
      </c>
      <c r="B6522" s="1" t="s">
        <v>6562</v>
      </c>
      <c r="C6522" t="s">
        <v>339</v>
      </c>
      <c r="D6522">
        <f t="shared" si="909"/>
        <v>6520</v>
      </c>
      <c r="E6522" t="s">
        <v>386</v>
      </c>
      <c r="F6522" t="s">
        <v>10</v>
      </c>
      <c r="G6522" t="s">
        <v>4</v>
      </c>
      <c r="H6522" t="s">
        <v>11603</v>
      </c>
      <c r="I6522" t="s">
        <v>11677</v>
      </c>
      <c r="J6522">
        <f t="shared" si="910"/>
        <v>3</v>
      </c>
      <c r="K6522">
        <f t="shared" si="911"/>
        <v>6</v>
      </c>
      <c r="L6522" s="3">
        <f t="shared" si="912"/>
        <v>42677</v>
      </c>
      <c r="M6522" t="str">
        <f t="shared" si="913"/>
        <v>15:03:00</v>
      </c>
      <c r="N6522">
        <f t="shared" si="914"/>
        <v>902.99999999999977</v>
      </c>
      <c r="O6522">
        <f t="shared" si="915"/>
        <v>4</v>
      </c>
      <c r="P6522" t="str">
        <f t="shared" si="916"/>
        <v>Work</v>
      </c>
      <c r="Q6522" t="str">
        <f>VLOOKUP(N6522,IF(P6522="Work",Intervals!$A$4:$C$9,Intervals!$F$4:$H$9),3,1)</f>
        <v>Int_7-17</v>
      </c>
      <c r="R6522" t="str">
        <f t="shared" si="917"/>
        <v>1</v>
      </c>
      <c r="S6522">
        <f>VLOOKUP(N6522,IF(P6522="Work",Intervals!$A$4:$D$9,Intervals!$F$4:$I$9),4,1)</f>
        <v>3</v>
      </c>
    </row>
    <row r="6523" spans="1:19" x14ac:dyDescent="0.25">
      <c r="A6523" t="s">
        <v>183</v>
      </c>
      <c r="B6523" s="1" t="s">
        <v>6563</v>
      </c>
      <c r="C6523" t="s">
        <v>339</v>
      </c>
      <c r="D6523">
        <f t="shared" si="909"/>
        <v>6521</v>
      </c>
      <c r="E6523" t="s">
        <v>396</v>
      </c>
      <c r="F6523" t="s">
        <v>11569</v>
      </c>
      <c r="G6523" t="s">
        <v>4</v>
      </c>
      <c r="H6523" t="s">
        <v>11589</v>
      </c>
      <c r="I6523" s="4">
        <v>42509</v>
      </c>
      <c r="J6523">
        <f t="shared" si="910"/>
        <v>3</v>
      </c>
      <c r="K6523">
        <f t="shared" si="911"/>
        <v>6</v>
      </c>
      <c r="L6523" s="3">
        <f t="shared" si="912"/>
        <v>42677</v>
      </c>
      <c r="M6523" t="str">
        <f t="shared" si="913"/>
        <v>15:09:00</v>
      </c>
      <c r="N6523">
        <f t="shared" si="914"/>
        <v>909.00000000000011</v>
      </c>
      <c r="O6523">
        <f t="shared" si="915"/>
        <v>4</v>
      </c>
      <c r="P6523" t="str">
        <f t="shared" si="916"/>
        <v>Work</v>
      </c>
      <c r="Q6523" t="str">
        <f>VLOOKUP(N6523,IF(P6523="Work",Intervals!$A$4:$C$9,Intervals!$F$4:$H$9),3,1)</f>
        <v>Int_7-17</v>
      </c>
      <c r="R6523" t="str">
        <f t="shared" si="917"/>
        <v>1</v>
      </c>
      <c r="S6523">
        <f>VLOOKUP(N6523,IF(P6523="Work",Intervals!$A$4:$D$9,Intervals!$F$4:$I$9),4,1)</f>
        <v>3</v>
      </c>
    </row>
    <row r="6524" spans="1:19" x14ac:dyDescent="0.25">
      <c r="A6524" t="s">
        <v>242</v>
      </c>
      <c r="B6524" s="1" t="s">
        <v>6564</v>
      </c>
      <c r="C6524" t="s">
        <v>339</v>
      </c>
      <c r="D6524">
        <f t="shared" si="909"/>
        <v>6522</v>
      </c>
      <c r="E6524" t="s">
        <v>924</v>
      </c>
      <c r="F6524" t="s">
        <v>10</v>
      </c>
      <c r="G6524" t="s">
        <v>4</v>
      </c>
      <c r="H6524" t="s">
        <v>11589</v>
      </c>
      <c r="I6524" s="4">
        <v>42509</v>
      </c>
      <c r="J6524">
        <f t="shared" si="910"/>
        <v>3</v>
      </c>
      <c r="K6524">
        <f t="shared" si="911"/>
        <v>6</v>
      </c>
      <c r="L6524" s="3">
        <f t="shared" si="912"/>
        <v>42677</v>
      </c>
      <c r="M6524" t="str">
        <f t="shared" si="913"/>
        <v>15:18:00</v>
      </c>
      <c r="N6524">
        <f t="shared" si="914"/>
        <v>918.00000000000023</v>
      </c>
      <c r="O6524">
        <f t="shared" si="915"/>
        <v>4</v>
      </c>
      <c r="P6524" t="str">
        <f t="shared" si="916"/>
        <v>Work</v>
      </c>
      <c r="Q6524" t="str">
        <f>VLOOKUP(N6524,IF(P6524="Work",Intervals!$A$4:$C$9,Intervals!$F$4:$H$9),3,1)</f>
        <v>Int_7-17</v>
      </c>
      <c r="R6524" t="str">
        <f t="shared" si="917"/>
        <v>1</v>
      </c>
      <c r="S6524">
        <f>VLOOKUP(N6524,IF(P6524="Work",Intervals!$A$4:$D$9,Intervals!$F$4:$I$9),4,1)</f>
        <v>3</v>
      </c>
    </row>
    <row r="6525" spans="1:19" x14ac:dyDescent="0.25">
      <c r="A6525" t="s">
        <v>83</v>
      </c>
      <c r="B6525" s="1" t="s">
        <v>6564</v>
      </c>
      <c r="C6525" t="s">
        <v>339</v>
      </c>
      <c r="D6525">
        <f t="shared" si="909"/>
        <v>6523</v>
      </c>
      <c r="E6525" t="s">
        <v>384</v>
      </c>
      <c r="F6525" t="s">
        <v>10</v>
      </c>
      <c r="G6525" t="s">
        <v>4</v>
      </c>
      <c r="H6525" t="s">
        <v>11589</v>
      </c>
      <c r="I6525" s="4">
        <v>42509</v>
      </c>
      <c r="J6525">
        <f t="shared" si="910"/>
        <v>3</v>
      </c>
      <c r="K6525">
        <f t="shared" si="911"/>
        <v>6</v>
      </c>
      <c r="L6525" s="3">
        <f t="shared" si="912"/>
        <v>42677</v>
      </c>
      <c r="M6525" t="str">
        <f t="shared" si="913"/>
        <v>15:18:00</v>
      </c>
      <c r="N6525">
        <f t="shared" si="914"/>
        <v>918.00000000000023</v>
      </c>
      <c r="O6525">
        <f t="shared" si="915"/>
        <v>4</v>
      </c>
      <c r="P6525" t="str">
        <f t="shared" si="916"/>
        <v>Work</v>
      </c>
      <c r="Q6525" t="str">
        <f>VLOOKUP(N6525,IF(P6525="Work",Intervals!$A$4:$C$9,Intervals!$F$4:$H$9),3,1)</f>
        <v>Int_7-17</v>
      </c>
      <c r="R6525" t="str">
        <f t="shared" si="917"/>
        <v>1</v>
      </c>
      <c r="S6525">
        <f>VLOOKUP(N6525,IF(P6525="Work",Intervals!$A$4:$D$9,Intervals!$F$4:$I$9),4,1)</f>
        <v>3</v>
      </c>
    </row>
    <row r="6526" spans="1:19" x14ac:dyDescent="0.25">
      <c r="A6526" t="s">
        <v>164</v>
      </c>
      <c r="B6526" s="1" t="s">
        <v>6565</v>
      </c>
      <c r="C6526" t="s">
        <v>339</v>
      </c>
      <c r="D6526">
        <f t="shared" si="909"/>
        <v>6524</v>
      </c>
      <c r="E6526" t="s">
        <v>406</v>
      </c>
      <c r="F6526" t="s">
        <v>11568</v>
      </c>
      <c r="G6526" t="s">
        <v>4</v>
      </c>
      <c r="H6526" t="s">
        <v>11589</v>
      </c>
      <c r="I6526" s="4">
        <v>42509</v>
      </c>
      <c r="J6526">
        <f t="shared" si="910"/>
        <v>3</v>
      </c>
      <c r="K6526">
        <f t="shared" si="911"/>
        <v>6</v>
      </c>
      <c r="L6526" s="3">
        <f t="shared" si="912"/>
        <v>42677</v>
      </c>
      <c r="M6526" t="str">
        <f t="shared" si="913"/>
        <v>15:20:00</v>
      </c>
      <c r="N6526">
        <f t="shared" si="914"/>
        <v>919.99999999999989</v>
      </c>
      <c r="O6526">
        <f t="shared" si="915"/>
        <v>4</v>
      </c>
      <c r="P6526" t="str">
        <f t="shared" si="916"/>
        <v>Work</v>
      </c>
      <c r="Q6526" t="str">
        <f>VLOOKUP(N6526,IF(P6526="Work",Intervals!$A$4:$C$9,Intervals!$F$4:$H$9),3,1)</f>
        <v>Int_7-17</v>
      </c>
      <c r="R6526" t="str">
        <f t="shared" si="917"/>
        <v>1</v>
      </c>
      <c r="S6526">
        <f>VLOOKUP(N6526,IF(P6526="Work",Intervals!$A$4:$D$9,Intervals!$F$4:$I$9),4,1)</f>
        <v>3</v>
      </c>
    </row>
    <row r="6527" spans="1:19" x14ac:dyDescent="0.25">
      <c r="A6527" t="s">
        <v>195</v>
      </c>
      <c r="B6527" s="1" t="s">
        <v>6566</v>
      </c>
      <c r="C6527" t="s">
        <v>339</v>
      </c>
      <c r="D6527">
        <f t="shared" si="909"/>
        <v>6525</v>
      </c>
      <c r="E6527" t="s">
        <v>391</v>
      </c>
      <c r="F6527" t="s">
        <v>10</v>
      </c>
      <c r="G6527" t="s">
        <v>4</v>
      </c>
      <c r="H6527" t="s">
        <v>11603</v>
      </c>
      <c r="I6527" t="s">
        <v>11677</v>
      </c>
      <c r="J6527">
        <f t="shared" si="910"/>
        <v>3</v>
      </c>
      <c r="K6527">
        <f t="shared" si="911"/>
        <v>6</v>
      </c>
      <c r="L6527" s="3">
        <f t="shared" si="912"/>
        <v>42677</v>
      </c>
      <c r="M6527" t="str">
        <f t="shared" si="913"/>
        <v>15:28:00</v>
      </c>
      <c r="N6527">
        <f t="shared" si="914"/>
        <v>927.99999999999989</v>
      </c>
      <c r="O6527">
        <f t="shared" si="915"/>
        <v>4</v>
      </c>
      <c r="P6527" t="str">
        <f t="shared" si="916"/>
        <v>Work</v>
      </c>
      <c r="Q6527" t="str">
        <f>VLOOKUP(N6527,IF(P6527="Work",Intervals!$A$4:$C$9,Intervals!$F$4:$H$9),3,1)</f>
        <v>Int_7-17</v>
      </c>
      <c r="R6527" t="str">
        <f t="shared" si="917"/>
        <v>1</v>
      </c>
      <c r="S6527">
        <f>VLOOKUP(N6527,IF(P6527="Work",Intervals!$A$4:$D$9,Intervals!$F$4:$I$9),4,1)</f>
        <v>3</v>
      </c>
    </row>
    <row r="6528" spans="1:19" x14ac:dyDescent="0.25">
      <c r="A6528" t="s">
        <v>110</v>
      </c>
      <c r="B6528" s="1" t="s">
        <v>6566</v>
      </c>
      <c r="C6528" t="s">
        <v>339</v>
      </c>
      <c r="D6528">
        <f t="shared" si="909"/>
        <v>6526</v>
      </c>
      <c r="E6528" t="s">
        <v>925</v>
      </c>
      <c r="F6528" t="s">
        <v>3</v>
      </c>
      <c r="G6528" t="s">
        <v>4</v>
      </c>
      <c r="H6528" t="s">
        <v>11589</v>
      </c>
      <c r="I6528" s="4">
        <v>42509</v>
      </c>
      <c r="J6528">
        <f t="shared" si="910"/>
        <v>3</v>
      </c>
      <c r="K6528">
        <f t="shared" si="911"/>
        <v>6</v>
      </c>
      <c r="L6528" s="3">
        <f t="shared" si="912"/>
        <v>42677</v>
      </c>
      <c r="M6528" t="str">
        <f t="shared" si="913"/>
        <v>15:28:00</v>
      </c>
      <c r="N6528">
        <f t="shared" si="914"/>
        <v>927.99999999999989</v>
      </c>
      <c r="O6528">
        <f t="shared" si="915"/>
        <v>4</v>
      </c>
      <c r="P6528" t="str">
        <f t="shared" si="916"/>
        <v>Work</v>
      </c>
      <c r="Q6528" t="str">
        <f>VLOOKUP(N6528,IF(P6528="Work",Intervals!$A$4:$C$9,Intervals!$F$4:$H$9),3,1)</f>
        <v>Int_7-17</v>
      </c>
      <c r="R6528" t="str">
        <f t="shared" si="917"/>
        <v>1</v>
      </c>
      <c r="S6528">
        <f>VLOOKUP(N6528,IF(P6528="Work",Intervals!$A$4:$D$9,Intervals!$F$4:$I$9),4,1)</f>
        <v>3</v>
      </c>
    </row>
    <row r="6529" spans="1:19" x14ac:dyDescent="0.25">
      <c r="A6529" t="s">
        <v>83</v>
      </c>
      <c r="B6529" s="1" t="s">
        <v>6567</v>
      </c>
      <c r="C6529" t="s">
        <v>339</v>
      </c>
      <c r="D6529">
        <f t="shared" si="909"/>
        <v>6527</v>
      </c>
      <c r="E6529" t="s">
        <v>384</v>
      </c>
      <c r="F6529" t="s">
        <v>10</v>
      </c>
      <c r="G6529" t="s">
        <v>4</v>
      </c>
      <c r="H6529" t="s">
        <v>11589</v>
      </c>
      <c r="I6529" s="4">
        <v>42509</v>
      </c>
      <c r="J6529">
        <f t="shared" si="910"/>
        <v>3</v>
      </c>
      <c r="K6529">
        <f t="shared" si="911"/>
        <v>6</v>
      </c>
      <c r="L6529" s="3">
        <f t="shared" si="912"/>
        <v>42677</v>
      </c>
      <c r="M6529" t="str">
        <f t="shared" si="913"/>
        <v>15:29:00</v>
      </c>
      <c r="N6529">
        <f t="shared" si="914"/>
        <v>929</v>
      </c>
      <c r="O6529">
        <f t="shared" si="915"/>
        <v>4</v>
      </c>
      <c r="P6529" t="str">
        <f t="shared" si="916"/>
        <v>Work</v>
      </c>
      <c r="Q6529" t="str">
        <f>VLOOKUP(N6529,IF(P6529="Work",Intervals!$A$4:$C$9,Intervals!$F$4:$H$9),3,1)</f>
        <v>Int_7-17</v>
      </c>
      <c r="R6529" t="str">
        <f t="shared" si="917"/>
        <v>1</v>
      </c>
      <c r="S6529">
        <f>VLOOKUP(N6529,IF(P6529="Work",Intervals!$A$4:$D$9,Intervals!$F$4:$I$9),4,1)</f>
        <v>3</v>
      </c>
    </row>
    <row r="6530" spans="1:19" x14ac:dyDescent="0.25">
      <c r="A6530" t="s">
        <v>182</v>
      </c>
      <c r="B6530" s="1" t="s">
        <v>6568</v>
      </c>
      <c r="C6530" t="s">
        <v>339</v>
      </c>
      <c r="D6530">
        <f t="shared" si="909"/>
        <v>6528</v>
      </c>
      <c r="E6530" t="s">
        <v>384</v>
      </c>
      <c r="F6530" t="s">
        <v>10</v>
      </c>
      <c r="G6530" t="s">
        <v>4</v>
      </c>
      <c r="H6530" t="s">
        <v>11589</v>
      </c>
      <c r="I6530" s="4">
        <v>42509</v>
      </c>
      <c r="J6530">
        <f t="shared" si="910"/>
        <v>3</v>
      </c>
      <c r="K6530">
        <f t="shared" si="911"/>
        <v>6</v>
      </c>
      <c r="L6530" s="3">
        <f t="shared" si="912"/>
        <v>42677</v>
      </c>
      <c r="M6530" t="str">
        <f t="shared" si="913"/>
        <v>15:30:00</v>
      </c>
      <c r="N6530">
        <f t="shared" si="914"/>
        <v>930.00000000000023</v>
      </c>
      <c r="O6530">
        <f t="shared" si="915"/>
        <v>4</v>
      </c>
      <c r="P6530" t="str">
        <f t="shared" si="916"/>
        <v>Work</v>
      </c>
      <c r="Q6530" t="str">
        <f>VLOOKUP(N6530,IF(P6530="Work",Intervals!$A$4:$C$9,Intervals!$F$4:$H$9),3,1)</f>
        <v>Int_7-17</v>
      </c>
      <c r="R6530" t="str">
        <f t="shared" si="917"/>
        <v>1</v>
      </c>
      <c r="S6530">
        <f>VLOOKUP(N6530,IF(P6530="Work",Intervals!$A$4:$D$9,Intervals!$F$4:$I$9),4,1)</f>
        <v>3</v>
      </c>
    </row>
    <row r="6531" spans="1:19" x14ac:dyDescent="0.25">
      <c r="A6531" t="s">
        <v>193</v>
      </c>
      <c r="B6531" s="1" t="s">
        <v>6568</v>
      </c>
      <c r="C6531" t="s">
        <v>339</v>
      </c>
      <c r="D6531">
        <f t="shared" ref="D6531:D6594" si="918">ROW()-ROW($D$2)</f>
        <v>6529</v>
      </c>
      <c r="E6531" t="s">
        <v>347</v>
      </c>
      <c r="F6531" t="s">
        <v>10</v>
      </c>
      <c r="G6531" t="s">
        <v>4</v>
      </c>
      <c r="H6531" t="s">
        <v>11589</v>
      </c>
      <c r="I6531" s="4">
        <v>42509</v>
      </c>
      <c r="J6531">
        <f t="shared" ref="J6531:J6594" si="919">SEARCH("-",B6531)</f>
        <v>3</v>
      </c>
      <c r="K6531">
        <f t="shared" ref="K6531:K6594" si="920">SEARCH("-",B6531,J6531+1)</f>
        <v>6</v>
      </c>
      <c r="L6531" s="3">
        <f t="shared" ref="L6531:L6594" si="921">DATE(MID(B6531,K6531+1,4),LEFT(B6531,J6531-1),MID(B6531,J6531+1,K6531-J6531-1))</f>
        <v>42677</v>
      </c>
      <c r="M6531" t="str">
        <f t="shared" ref="M6531:M6594" si="922">MID(B6531,SEARCH(" ",B6531)+1,99)</f>
        <v>15:30:00</v>
      </c>
      <c r="N6531">
        <f t="shared" ref="N6531:N6594" si="923">((M6531+1)-"1.1.1900  0:00:00")*24*60</f>
        <v>930.00000000000023</v>
      </c>
      <c r="O6531">
        <f t="shared" ref="O6531:O6594" si="924">WEEKDAY(L6531,2)</f>
        <v>4</v>
      </c>
      <c r="P6531" t="str">
        <f t="shared" ref="P6531:P6594" si="925">IF(O6531&gt;5,"NonWork","Work")</f>
        <v>Work</v>
      </c>
      <c r="Q6531" t="str">
        <f>VLOOKUP(N6531,IF(P6531="Work",Intervals!$A$4:$C$9,Intervals!$F$4:$H$9),3,1)</f>
        <v>Int_7-17</v>
      </c>
      <c r="R6531" t="str">
        <f t="shared" ref="R6531:R6594" si="926">IF(O6531&gt;5,"2","1")</f>
        <v>1</v>
      </c>
      <c r="S6531">
        <f>VLOOKUP(N6531,IF(P6531="Work",Intervals!$A$4:$D$9,Intervals!$F$4:$I$9),4,1)</f>
        <v>3</v>
      </c>
    </row>
    <row r="6532" spans="1:19" x14ac:dyDescent="0.25">
      <c r="A6532" t="s">
        <v>147</v>
      </c>
      <c r="B6532" s="1" t="s">
        <v>6568</v>
      </c>
      <c r="C6532" t="s">
        <v>339</v>
      </c>
      <c r="D6532">
        <f t="shared" si="918"/>
        <v>6530</v>
      </c>
      <c r="E6532" t="s">
        <v>925</v>
      </c>
      <c r="F6532" t="s">
        <v>3</v>
      </c>
      <c r="G6532" t="s">
        <v>4</v>
      </c>
      <c r="H6532" t="s">
        <v>11589</v>
      </c>
      <c r="I6532" s="4">
        <v>42509</v>
      </c>
      <c r="J6532">
        <f t="shared" si="919"/>
        <v>3</v>
      </c>
      <c r="K6532">
        <f t="shared" si="920"/>
        <v>6</v>
      </c>
      <c r="L6532" s="3">
        <f t="shared" si="921"/>
        <v>42677</v>
      </c>
      <c r="M6532" t="str">
        <f t="shared" si="922"/>
        <v>15:30:00</v>
      </c>
      <c r="N6532">
        <f t="shared" si="923"/>
        <v>930.00000000000023</v>
      </c>
      <c r="O6532">
        <f t="shared" si="924"/>
        <v>4</v>
      </c>
      <c r="P6532" t="str">
        <f t="shared" si="925"/>
        <v>Work</v>
      </c>
      <c r="Q6532" t="str">
        <f>VLOOKUP(N6532,IF(P6532="Work",Intervals!$A$4:$C$9,Intervals!$F$4:$H$9),3,1)</f>
        <v>Int_7-17</v>
      </c>
      <c r="R6532" t="str">
        <f t="shared" si="926"/>
        <v>1</v>
      </c>
      <c r="S6532">
        <f>VLOOKUP(N6532,IF(P6532="Work",Intervals!$A$4:$D$9,Intervals!$F$4:$I$9),4,1)</f>
        <v>3</v>
      </c>
    </row>
    <row r="6533" spans="1:19" x14ac:dyDescent="0.25">
      <c r="A6533" t="s">
        <v>293</v>
      </c>
      <c r="B6533" s="1" t="s">
        <v>6569</v>
      </c>
      <c r="C6533" t="s">
        <v>339</v>
      </c>
      <c r="D6533">
        <f t="shared" si="918"/>
        <v>6531</v>
      </c>
      <c r="E6533" t="s">
        <v>924</v>
      </c>
      <c r="F6533" t="s">
        <v>10</v>
      </c>
      <c r="G6533" t="s">
        <v>4</v>
      </c>
      <c r="H6533" t="s">
        <v>11589</v>
      </c>
      <c r="I6533" s="4">
        <v>42509</v>
      </c>
      <c r="J6533">
        <f t="shared" si="919"/>
        <v>3</v>
      </c>
      <c r="K6533">
        <f t="shared" si="920"/>
        <v>6</v>
      </c>
      <c r="L6533" s="3">
        <f t="shared" si="921"/>
        <v>42677</v>
      </c>
      <c r="M6533" t="str">
        <f t="shared" si="922"/>
        <v>15:37:00</v>
      </c>
      <c r="N6533">
        <f t="shared" si="923"/>
        <v>937</v>
      </c>
      <c r="O6533">
        <f t="shared" si="924"/>
        <v>4</v>
      </c>
      <c r="P6533" t="str">
        <f t="shared" si="925"/>
        <v>Work</v>
      </c>
      <c r="Q6533" t="str">
        <f>VLOOKUP(N6533,IF(P6533="Work",Intervals!$A$4:$C$9,Intervals!$F$4:$H$9),3,1)</f>
        <v>Int_7-17</v>
      </c>
      <c r="R6533" t="str">
        <f t="shared" si="926"/>
        <v>1</v>
      </c>
      <c r="S6533">
        <f>VLOOKUP(N6533,IF(P6533="Work",Intervals!$A$4:$D$9,Intervals!$F$4:$I$9),4,1)</f>
        <v>3</v>
      </c>
    </row>
    <row r="6534" spans="1:19" x14ac:dyDescent="0.25">
      <c r="A6534" t="s">
        <v>202</v>
      </c>
      <c r="B6534" s="1" t="s">
        <v>6570</v>
      </c>
      <c r="C6534" t="s">
        <v>339</v>
      </c>
      <c r="D6534">
        <f t="shared" si="918"/>
        <v>6532</v>
      </c>
      <c r="E6534" t="s">
        <v>924</v>
      </c>
      <c r="F6534" t="s">
        <v>10</v>
      </c>
      <c r="G6534" t="s">
        <v>4</v>
      </c>
      <c r="H6534" t="s">
        <v>11589</v>
      </c>
      <c r="I6534" s="4">
        <v>42509</v>
      </c>
      <c r="J6534">
        <f t="shared" si="919"/>
        <v>3</v>
      </c>
      <c r="K6534">
        <f t="shared" si="920"/>
        <v>6</v>
      </c>
      <c r="L6534" s="3">
        <f t="shared" si="921"/>
        <v>42677</v>
      </c>
      <c r="M6534" t="str">
        <f t="shared" si="922"/>
        <v>15:40:00</v>
      </c>
      <c r="N6534">
        <f t="shared" si="923"/>
        <v>939.99999999999989</v>
      </c>
      <c r="O6534">
        <f t="shared" si="924"/>
        <v>4</v>
      </c>
      <c r="P6534" t="str">
        <f t="shared" si="925"/>
        <v>Work</v>
      </c>
      <c r="Q6534" t="str">
        <f>VLOOKUP(N6534,IF(P6534="Work",Intervals!$A$4:$C$9,Intervals!$F$4:$H$9),3,1)</f>
        <v>Int_7-17</v>
      </c>
      <c r="R6534" t="str">
        <f t="shared" si="926"/>
        <v>1</v>
      </c>
      <c r="S6534">
        <f>VLOOKUP(N6534,IF(P6534="Work",Intervals!$A$4:$D$9,Intervals!$F$4:$I$9),4,1)</f>
        <v>3</v>
      </c>
    </row>
    <row r="6535" spans="1:19" x14ac:dyDescent="0.25">
      <c r="A6535" t="s">
        <v>147</v>
      </c>
      <c r="B6535" s="1" t="s">
        <v>6570</v>
      </c>
      <c r="C6535" t="s">
        <v>339</v>
      </c>
      <c r="D6535">
        <f t="shared" si="918"/>
        <v>6533</v>
      </c>
      <c r="E6535" t="s">
        <v>926</v>
      </c>
      <c r="F6535" t="s">
        <v>10</v>
      </c>
      <c r="G6535" t="s">
        <v>4</v>
      </c>
      <c r="H6535" t="s">
        <v>11589</v>
      </c>
      <c r="I6535" s="4">
        <v>42509</v>
      </c>
      <c r="J6535">
        <f t="shared" si="919"/>
        <v>3</v>
      </c>
      <c r="K6535">
        <f t="shared" si="920"/>
        <v>6</v>
      </c>
      <c r="L6535" s="3">
        <f t="shared" si="921"/>
        <v>42677</v>
      </c>
      <c r="M6535" t="str">
        <f t="shared" si="922"/>
        <v>15:40:00</v>
      </c>
      <c r="N6535">
        <f t="shared" si="923"/>
        <v>939.99999999999989</v>
      </c>
      <c r="O6535">
        <f t="shared" si="924"/>
        <v>4</v>
      </c>
      <c r="P6535" t="str">
        <f t="shared" si="925"/>
        <v>Work</v>
      </c>
      <c r="Q6535" t="str">
        <f>VLOOKUP(N6535,IF(P6535="Work",Intervals!$A$4:$C$9,Intervals!$F$4:$H$9),3,1)</f>
        <v>Int_7-17</v>
      </c>
      <c r="R6535" t="str">
        <f t="shared" si="926"/>
        <v>1</v>
      </c>
      <c r="S6535">
        <f>VLOOKUP(N6535,IF(P6535="Work",Intervals!$A$4:$D$9,Intervals!$F$4:$I$9),4,1)</f>
        <v>3</v>
      </c>
    </row>
    <row r="6536" spans="1:19" x14ac:dyDescent="0.25">
      <c r="A6536" t="s">
        <v>110</v>
      </c>
      <c r="B6536" s="1" t="s">
        <v>6570</v>
      </c>
      <c r="C6536" t="s">
        <v>339</v>
      </c>
      <c r="D6536">
        <f t="shared" si="918"/>
        <v>6534</v>
      </c>
      <c r="E6536" t="s">
        <v>926</v>
      </c>
      <c r="F6536" t="s">
        <v>10</v>
      </c>
      <c r="G6536" t="s">
        <v>4</v>
      </c>
      <c r="H6536" t="s">
        <v>11589</v>
      </c>
      <c r="I6536" s="4">
        <v>42509</v>
      </c>
      <c r="J6536">
        <f t="shared" si="919"/>
        <v>3</v>
      </c>
      <c r="K6536">
        <f t="shared" si="920"/>
        <v>6</v>
      </c>
      <c r="L6536" s="3">
        <f t="shared" si="921"/>
        <v>42677</v>
      </c>
      <c r="M6536" t="str">
        <f t="shared" si="922"/>
        <v>15:40:00</v>
      </c>
      <c r="N6536">
        <f t="shared" si="923"/>
        <v>939.99999999999989</v>
      </c>
      <c r="O6536">
        <f t="shared" si="924"/>
        <v>4</v>
      </c>
      <c r="P6536" t="str">
        <f t="shared" si="925"/>
        <v>Work</v>
      </c>
      <c r="Q6536" t="str">
        <f>VLOOKUP(N6536,IF(P6536="Work",Intervals!$A$4:$C$9,Intervals!$F$4:$H$9),3,1)</f>
        <v>Int_7-17</v>
      </c>
      <c r="R6536" t="str">
        <f t="shared" si="926"/>
        <v>1</v>
      </c>
      <c r="S6536">
        <f>VLOOKUP(N6536,IF(P6536="Work",Intervals!$A$4:$D$9,Intervals!$F$4:$I$9),4,1)</f>
        <v>3</v>
      </c>
    </row>
    <row r="6537" spans="1:19" x14ac:dyDescent="0.25">
      <c r="A6537" t="s">
        <v>152</v>
      </c>
      <c r="B6537" s="1" t="s">
        <v>6571</v>
      </c>
      <c r="C6537" t="s">
        <v>339</v>
      </c>
      <c r="D6537">
        <f t="shared" si="918"/>
        <v>6535</v>
      </c>
      <c r="E6537" t="s">
        <v>357</v>
      </c>
      <c r="F6537" t="s">
        <v>3</v>
      </c>
      <c r="G6537" t="s">
        <v>4</v>
      </c>
      <c r="H6537" t="s">
        <v>11597</v>
      </c>
      <c r="I6537" t="s">
        <v>11671</v>
      </c>
      <c r="J6537">
        <f t="shared" si="919"/>
        <v>3</v>
      </c>
      <c r="K6537">
        <f t="shared" si="920"/>
        <v>6</v>
      </c>
      <c r="L6537" s="3">
        <f t="shared" si="921"/>
        <v>42677</v>
      </c>
      <c r="M6537" t="str">
        <f t="shared" si="922"/>
        <v>15:41:00</v>
      </c>
      <c r="N6537">
        <f t="shared" si="923"/>
        <v>941</v>
      </c>
      <c r="O6537">
        <f t="shared" si="924"/>
        <v>4</v>
      </c>
      <c r="P6537" t="str">
        <f t="shared" si="925"/>
        <v>Work</v>
      </c>
      <c r="Q6537" t="str">
        <f>VLOOKUP(N6537,IF(P6537="Work",Intervals!$A$4:$C$9,Intervals!$F$4:$H$9),3,1)</f>
        <v>Int_7-17</v>
      </c>
      <c r="R6537" t="str">
        <f t="shared" si="926"/>
        <v>1</v>
      </c>
      <c r="S6537">
        <f>VLOOKUP(N6537,IF(P6537="Work",Intervals!$A$4:$D$9,Intervals!$F$4:$I$9),4,1)</f>
        <v>3</v>
      </c>
    </row>
    <row r="6538" spans="1:19" x14ac:dyDescent="0.25">
      <c r="A6538" t="s">
        <v>191</v>
      </c>
      <c r="B6538" s="1" t="s">
        <v>6572</v>
      </c>
      <c r="C6538" t="s">
        <v>339</v>
      </c>
      <c r="D6538">
        <f t="shared" si="918"/>
        <v>6536</v>
      </c>
      <c r="E6538" t="s">
        <v>924</v>
      </c>
      <c r="F6538" t="s">
        <v>10</v>
      </c>
      <c r="G6538" t="s">
        <v>4</v>
      </c>
      <c r="H6538" t="s">
        <v>11589</v>
      </c>
      <c r="I6538" s="4">
        <v>42509</v>
      </c>
      <c r="J6538">
        <f t="shared" si="919"/>
        <v>3</v>
      </c>
      <c r="K6538">
        <f t="shared" si="920"/>
        <v>6</v>
      </c>
      <c r="L6538" s="3">
        <f t="shared" si="921"/>
        <v>42677</v>
      </c>
      <c r="M6538" t="str">
        <f t="shared" si="922"/>
        <v>15:51:00</v>
      </c>
      <c r="N6538">
        <f t="shared" si="923"/>
        <v>951</v>
      </c>
      <c r="O6538">
        <f t="shared" si="924"/>
        <v>4</v>
      </c>
      <c r="P6538" t="str">
        <f t="shared" si="925"/>
        <v>Work</v>
      </c>
      <c r="Q6538" t="str">
        <f>VLOOKUP(N6538,IF(P6538="Work",Intervals!$A$4:$C$9,Intervals!$F$4:$H$9),3,1)</f>
        <v>Int_7-17</v>
      </c>
      <c r="R6538" t="str">
        <f t="shared" si="926"/>
        <v>1</v>
      </c>
      <c r="S6538">
        <f>VLOOKUP(N6538,IF(P6538="Work",Intervals!$A$4:$D$9,Intervals!$F$4:$I$9),4,1)</f>
        <v>3</v>
      </c>
    </row>
    <row r="6539" spans="1:19" x14ac:dyDescent="0.25">
      <c r="A6539" t="s">
        <v>99</v>
      </c>
      <c r="B6539" s="1" t="s">
        <v>6573</v>
      </c>
      <c r="C6539" t="s">
        <v>339</v>
      </c>
      <c r="D6539">
        <f t="shared" si="918"/>
        <v>6537</v>
      </c>
      <c r="E6539" t="s">
        <v>391</v>
      </c>
      <c r="F6539" t="s">
        <v>10</v>
      </c>
      <c r="G6539" t="s">
        <v>4</v>
      </c>
      <c r="H6539" t="s">
        <v>11603</v>
      </c>
      <c r="I6539" t="s">
        <v>11677</v>
      </c>
      <c r="J6539">
        <f t="shared" si="919"/>
        <v>3</v>
      </c>
      <c r="K6539">
        <f t="shared" si="920"/>
        <v>6</v>
      </c>
      <c r="L6539" s="3">
        <f t="shared" si="921"/>
        <v>42677</v>
      </c>
      <c r="M6539" t="str">
        <f t="shared" si="922"/>
        <v>15:53:00</v>
      </c>
      <c r="N6539">
        <f t="shared" si="923"/>
        <v>953</v>
      </c>
      <c r="O6539">
        <f t="shared" si="924"/>
        <v>4</v>
      </c>
      <c r="P6539" t="str">
        <f t="shared" si="925"/>
        <v>Work</v>
      </c>
      <c r="Q6539" t="str">
        <f>VLOOKUP(N6539,IF(P6539="Work",Intervals!$A$4:$C$9,Intervals!$F$4:$H$9),3,1)</f>
        <v>Int_7-17</v>
      </c>
      <c r="R6539" t="str">
        <f t="shared" si="926"/>
        <v>1</v>
      </c>
      <c r="S6539">
        <f>VLOOKUP(N6539,IF(P6539="Work",Intervals!$A$4:$D$9,Intervals!$F$4:$I$9),4,1)</f>
        <v>3</v>
      </c>
    </row>
    <row r="6540" spans="1:19" x14ac:dyDescent="0.25">
      <c r="A6540" t="s">
        <v>187</v>
      </c>
      <c r="B6540" s="1" t="s">
        <v>6574</v>
      </c>
      <c r="C6540" t="s">
        <v>339</v>
      </c>
      <c r="D6540">
        <f t="shared" si="918"/>
        <v>6538</v>
      </c>
      <c r="E6540" t="s">
        <v>924</v>
      </c>
      <c r="F6540" t="s">
        <v>10</v>
      </c>
      <c r="G6540" t="s">
        <v>4</v>
      </c>
      <c r="H6540" t="s">
        <v>11589</v>
      </c>
      <c r="I6540" s="4">
        <v>42509</v>
      </c>
      <c r="J6540">
        <f t="shared" si="919"/>
        <v>3</v>
      </c>
      <c r="K6540">
        <f t="shared" si="920"/>
        <v>6</v>
      </c>
      <c r="L6540" s="3">
        <f t="shared" si="921"/>
        <v>42677</v>
      </c>
      <c r="M6540" t="str">
        <f t="shared" si="922"/>
        <v>15:55:00</v>
      </c>
      <c r="N6540">
        <f t="shared" si="923"/>
        <v>955</v>
      </c>
      <c r="O6540">
        <f t="shared" si="924"/>
        <v>4</v>
      </c>
      <c r="P6540" t="str">
        <f t="shared" si="925"/>
        <v>Work</v>
      </c>
      <c r="Q6540" t="str">
        <f>VLOOKUP(N6540,IF(P6540="Work",Intervals!$A$4:$C$9,Intervals!$F$4:$H$9),3,1)</f>
        <v>Int_7-17</v>
      </c>
      <c r="R6540" t="str">
        <f t="shared" si="926"/>
        <v>1</v>
      </c>
      <c r="S6540">
        <f>VLOOKUP(N6540,IF(P6540="Work",Intervals!$A$4:$D$9,Intervals!$F$4:$I$9),4,1)</f>
        <v>3</v>
      </c>
    </row>
    <row r="6541" spans="1:19" x14ac:dyDescent="0.25">
      <c r="A6541" t="s">
        <v>200</v>
      </c>
      <c r="B6541" s="1" t="s">
        <v>6574</v>
      </c>
      <c r="C6541" t="s">
        <v>339</v>
      </c>
      <c r="D6541">
        <f t="shared" si="918"/>
        <v>6539</v>
      </c>
      <c r="E6541" t="s">
        <v>924</v>
      </c>
      <c r="F6541" t="s">
        <v>10</v>
      </c>
      <c r="G6541" t="s">
        <v>4</v>
      </c>
      <c r="H6541" t="s">
        <v>11589</v>
      </c>
      <c r="I6541" s="4">
        <v>42509</v>
      </c>
      <c r="J6541">
        <f t="shared" si="919"/>
        <v>3</v>
      </c>
      <c r="K6541">
        <f t="shared" si="920"/>
        <v>6</v>
      </c>
      <c r="L6541" s="3">
        <f t="shared" si="921"/>
        <v>42677</v>
      </c>
      <c r="M6541" t="str">
        <f t="shared" si="922"/>
        <v>15:55:00</v>
      </c>
      <c r="N6541">
        <f t="shared" si="923"/>
        <v>955</v>
      </c>
      <c r="O6541">
        <f t="shared" si="924"/>
        <v>4</v>
      </c>
      <c r="P6541" t="str">
        <f t="shared" si="925"/>
        <v>Work</v>
      </c>
      <c r="Q6541" t="str">
        <f>VLOOKUP(N6541,IF(P6541="Work",Intervals!$A$4:$C$9,Intervals!$F$4:$H$9),3,1)</f>
        <v>Int_7-17</v>
      </c>
      <c r="R6541" t="str">
        <f t="shared" si="926"/>
        <v>1</v>
      </c>
      <c r="S6541">
        <f>VLOOKUP(N6541,IF(P6541="Work",Intervals!$A$4:$D$9,Intervals!$F$4:$I$9),4,1)</f>
        <v>3</v>
      </c>
    </row>
    <row r="6542" spans="1:19" x14ac:dyDescent="0.25">
      <c r="A6542" t="s">
        <v>202</v>
      </c>
      <c r="B6542" s="1" t="s">
        <v>6574</v>
      </c>
      <c r="C6542" t="s">
        <v>339</v>
      </c>
      <c r="D6542">
        <f t="shared" si="918"/>
        <v>6540</v>
      </c>
      <c r="E6542" t="s">
        <v>924</v>
      </c>
      <c r="F6542" t="s">
        <v>10</v>
      </c>
      <c r="G6542" t="s">
        <v>4</v>
      </c>
      <c r="H6542" t="s">
        <v>11589</v>
      </c>
      <c r="I6542" s="4">
        <v>42509</v>
      </c>
      <c r="J6542">
        <f t="shared" si="919"/>
        <v>3</v>
      </c>
      <c r="K6542">
        <f t="shared" si="920"/>
        <v>6</v>
      </c>
      <c r="L6542" s="3">
        <f t="shared" si="921"/>
        <v>42677</v>
      </c>
      <c r="M6542" t="str">
        <f t="shared" si="922"/>
        <v>15:55:00</v>
      </c>
      <c r="N6542">
        <f t="shared" si="923"/>
        <v>955</v>
      </c>
      <c r="O6542">
        <f t="shared" si="924"/>
        <v>4</v>
      </c>
      <c r="P6542" t="str">
        <f t="shared" si="925"/>
        <v>Work</v>
      </c>
      <c r="Q6542" t="str">
        <f>VLOOKUP(N6542,IF(P6542="Work",Intervals!$A$4:$C$9,Intervals!$F$4:$H$9),3,1)</f>
        <v>Int_7-17</v>
      </c>
      <c r="R6542" t="str">
        <f t="shared" si="926"/>
        <v>1</v>
      </c>
      <c r="S6542">
        <f>VLOOKUP(N6542,IF(P6542="Work",Intervals!$A$4:$D$9,Intervals!$F$4:$I$9),4,1)</f>
        <v>3</v>
      </c>
    </row>
    <row r="6543" spans="1:19" x14ac:dyDescent="0.25">
      <c r="A6543" t="s">
        <v>227</v>
      </c>
      <c r="B6543" s="1" t="s">
        <v>6574</v>
      </c>
      <c r="C6543" t="s">
        <v>339</v>
      </c>
      <c r="D6543">
        <f t="shared" si="918"/>
        <v>6541</v>
      </c>
      <c r="E6543" t="s">
        <v>924</v>
      </c>
      <c r="F6543" t="s">
        <v>10</v>
      </c>
      <c r="G6543" t="s">
        <v>4</v>
      </c>
      <c r="H6543" t="s">
        <v>11589</v>
      </c>
      <c r="I6543" s="4">
        <v>42509</v>
      </c>
      <c r="J6543">
        <f t="shared" si="919"/>
        <v>3</v>
      </c>
      <c r="K6543">
        <f t="shared" si="920"/>
        <v>6</v>
      </c>
      <c r="L6543" s="3">
        <f t="shared" si="921"/>
        <v>42677</v>
      </c>
      <c r="M6543" t="str">
        <f t="shared" si="922"/>
        <v>15:55:00</v>
      </c>
      <c r="N6543">
        <f t="shared" si="923"/>
        <v>955</v>
      </c>
      <c r="O6543">
        <f t="shared" si="924"/>
        <v>4</v>
      </c>
      <c r="P6543" t="str">
        <f t="shared" si="925"/>
        <v>Work</v>
      </c>
      <c r="Q6543" t="str">
        <f>VLOOKUP(N6543,IF(P6543="Work",Intervals!$A$4:$C$9,Intervals!$F$4:$H$9),3,1)</f>
        <v>Int_7-17</v>
      </c>
      <c r="R6543" t="str">
        <f t="shared" si="926"/>
        <v>1</v>
      </c>
      <c r="S6543">
        <f>VLOOKUP(N6543,IF(P6543="Work",Intervals!$A$4:$D$9,Intervals!$F$4:$I$9),4,1)</f>
        <v>3</v>
      </c>
    </row>
    <row r="6544" spans="1:19" x14ac:dyDescent="0.25">
      <c r="A6544" t="s">
        <v>152</v>
      </c>
      <c r="B6544" s="1" t="s">
        <v>6575</v>
      </c>
      <c r="C6544" t="s">
        <v>339</v>
      </c>
      <c r="D6544">
        <f t="shared" si="918"/>
        <v>6542</v>
      </c>
      <c r="E6544" t="s">
        <v>581</v>
      </c>
      <c r="F6544" t="s">
        <v>10</v>
      </c>
      <c r="G6544" t="s">
        <v>4</v>
      </c>
      <c r="H6544" t="s">
        <v>11589</v>
      </c>
      <c r="I6544" s="4">
        <v>42509</v>
      </c>
      <c r="J6544">
        <f t="shared" si="919"/>
        <v>3</v>
      </c>
      <c r="K6544">
        <f t="shared" si="920"/>
        <v>6</v>
      </c>
      <c r="L6544" s="3">
        <f t="shared" si="921"/>
        <v>42677</v>
      </c>
      <c r="M6544" t="str">
        <f t="shared" si="922"/>
        <v>15:58:00</v>
      </c>
      <c r="N6544">
        <f t="shared" si="923"/>
        <v>958.00000000000011</v>
      </c>
      <c r="O6544">
        <f t="shared" si="924"/>
        <v>4</v>
      </c>
      <c r="P6544" t="str">
        <f t="shared" si="925"/>
        <v>Work</v>
      </c>
      <c r="Q6544" t="str">
        <f>VLOOKUP(N6544,IF(P6544="Work",Intervals!$A$4:$C$9,Intervals!$F$4:$H$9),3,1)</f>
        <v>Int_7-17</v>
      </c>
      <c r="R6544" t="str">
        <f t="shared" si="926"/>
        <v>1</v>
      </c>
      <c r="S6544">
        <f>VLOOKUP(N6544,IF(P6544="Work",Intervals!$A$4:$D$9,Intervals!$F$4:$I$9),4,1)</f>
        <v>3</v>
      </c>
    </row>
    <row r="6545" spans="1:19" x14ac:dyDescent="0.25">
      <c r="A6545" t="s">
        <v>177</v>
      </c>
      <c r="B6545" s="1" t="s">
        <v>6576</v>
      </c>
      <c r="C6545" t="s">
        <v>339</v>
      </c>
      <c r="D6545">
        <f t="shared" si="918"/>
        <v>6543</v>
      </c>
      <c r="E6545" t="s">
        <v>921</v>
      </c>
      <c r="F6545" t="s">
        <v>10</v>
      </c>
      <c r="G6545" t="s">
        <v>4</v>
      </c>
      <c r="H6545" t="s">
        <v>11589</v>
      </c>
      <c r="I6545" s="4">
        <v>42509</v>
      </c>
      <c r="J6545">
        <f t="shared" si="919"/>
        <v>3</v>
      </c>
      <c r="K6545">
        <f t="shared" si="920"/>
        <v>6</v>
      </c>
      <c r="L6545" s="3">
        <f t="shared" si="921"/>
        <v>42677</v>
      </c>
      <c r="M6545" t="str">
        <f t="shared" si="922"/>
        <v>16:10:00</v>
      </c>
      <c r="N6545">
        <f t="shared" si="923"/>
        <v>970.00000000000011</v>
      </c>
      <c r="O6545">
        <f t="shared" si="924"/>
        <v>4</v>
      </c>
      <c r="P6545" t="str">
        <f t="shared" si="925"/>
        <v>Work</v>
      </c>
      <c r="Q6545" t="str">
        <f>VLOOKUP(N6545,IF(P6545="Work",Intervals!$A$4:$C$9,Intervals!$F$4:$H$9),3,1)</f>
        <v>Int_7-17</v>
      </c>
      <c r="R6545" t="str">
        <f t="shared" si="926"/>
        <v>1</v>
      </c>
      <c r="S6545">
        <f>VLOOKUP(N6545,IF(P6545="Work",Intervals!$A$4:$D$9,Intervals!$F$4:$I$9),4,1)</f>
        <v>3</v>
      </c>
    </row>
    <row r="6546" spans="1:19" x14ac:dyDescent="0.25">
      <c r="A6546" t="s">
        <v>162</v>
      </c>
      <c r="B6546" s="1" t="s">
        <v>6577</v>
      </c>
      <c r="C6546" t="s">
        <v>339</v>
      </c>
      <c r="D6546">
        <f t="shared" si="918"/>
        <v>6544</v>
      </c>
      <c r="E6546" t="s">
        <v>387</v>
      </c>
      <c r="F6546" t="s">
        <v>3</v>
      </c>
      <c r="G6546" t="s">
        <v>4</v>
      </c>
      <c r="H6546" t="s">
        <v>11597</v>
      </c>
      <c r="I6546" t="s">
        <v>11671</v>
      </c>
      <c r="J6546">
        <f t="shared" si="919"/>
        <v>3</v>
      </c>
      <c r="K6546">
        <f t="shared" si="920"/>
        <v>6</v>
      </c>
      <c r="L6546" s="3">
        <f t="shared" si="921"/>
        <v>42677</v>
      </c>
      <c r="M6546" t="str">
        <f t="shared" si="922"/>
        <v>16:15:00</v>
      </c>
      <c r="N6546">
        <f t="shared" si="923"/>
        <v>975.00000000000023</v>
      </c>
      <c r="O6546">
        <f t="shared" si="924"/>
        <v>4</v>
      </c>
      <c r="P6546" t="str">
        <f t="shared" si="925"/>
        <v>Work</v>
      </c>
      <c r="Q6546" t="str">
        <f>VLOOKUP(N6546,IF(P6546="Work",Intervals!$A$4:$C$9,Intervals!$F$4:$H$9),3,1)</f>
        <v>Int_7-17</v>
      </c>
      <c r="R6546" t="str">
        <f t="shared" si="926"/>
        <v>1</v>
      </c>
      <c r="S6546">
        <f>VLOOKUP(N6546,IF(P6546="Work",Intervals!$A$4:$D$9,Intervals!$F$4:$I$9),4,1)</f>
        <v>3</v>
      </c>
    </row>
    <row r="6547" spans="1:19" x14ac:dyDescent="0.25">
      <c r="A6547" t="s">
        <v>217</v>
      </c>
      <c r="B6547" s="1" t="s">
        <v>6578</v>
      </c>
      <c r="C6547" t="s">
        <v>339</v>
      </c>
      <c r="D6547">
        <f t="shared" si="918"/>
        <v>6545</v>
      </c>
      <c r="E6547" t="s">
        <v>410</v>
      </c>
      <c r="F6547" t="s">
        <v>3</v>
      </c>
      <c r="G6547" t="s">
        <v>4</v>
      </c>
      <c r="H6547" t="s">
        <v>11589</v>
      </c>
      <c r="I6547" s="4">
        <v>42509</v>
      </c>
      <c r="J6547">
        <f t="shared" si="919"/>
        <v>3</v>
      </c>
      <c r="K6547">
        <f t="shared" si="920"/>
        <v>6</v>
      </c>
      <c r="L6547" s="3">
        <f t="shared" si="921"/>
        <v>42677</v>
      </c>
      <c r="M6547" t="str">
        <f t="shared" si="922"/>
        <v>16:20:00</v>
      </c>
      <c r="N6547">
        <f t="shared" si="923"/>
        <v>979.99999999999977</v>
      </c>
      <c r="O6547">
        <f t="shared" si="924"/>
        <v>4</v>
      </c>
      <c r="P6547" t="str">
        <f t="shared" si="925"/>
        <v>Work</v>
      </c>
      <c r="Q6547" t="str">
        <f>VLOOKUP(N6547,IF(P6547="Work",Intervals!$A$4:$C$9,Intervals!$F$4:$H$9),3,1)</f>
        <v>Int_7-17</v>
      </c>
      <c r="R6547" t="str">
        <f t="shared" si="926"/>
        <v>1</v>
      </c>
      <c r="S6547">
        <f>VLOOKUP(N6547,IF(P6547="Work",Intervals!$A$4:$D$9,Intervals!$F$4:$I$9),4,1)</f>
        <v>3</v>
      </c>
    </row>
    <row r="6548" spans="1:19" x14ac:dyDescent="0.25">
      <c r="A6548" t="s">
        <v>254</v>
      </c>
      <c r="B6548" s="1" t="s">
        <v>6579</v>
      </c>
      <c r="C6548" t="s">
        <v>339</v>
      </c>
      <c r="D6548">
        <f t="shared" si="918"/>
        <v>6546</v>
      </c>
      <c r="E6548" t="s">
        <v>387</v>
      </c>
      <c r="F6548" t="s">
        <v>3</v>
      </c>
      <c r="G6548" t="s">
        <v>4</v>
      </c>
      <c r="H6548" t="s">
        <v>11597</v>
      </c>
      <c r="I6548" t="s">
        <v>11671</v>
      </c>
      <c r="J6548">
        <f t="shared" si="919"/>
        <v>3</v>
      </c>
      <c r="K6548">
        <f t="shared" si="920"/>
        <v>6</v>
      </c>
      <c r="L6548" s="3">
        <f t="shared" si="921"/>
        <v>42677</v>
      </c>
      <c r="M6548" t="str">
        <f t="shared" si="922"/>
        <v>16:26:00</v>
      </c>
      <c r="N6548">
        <f t="shared" si="923"/>
        <v>986</v>
      </c>
      <c r="O6548">
        <f t="shared" si="924"/>
        <v>4</v>
      </c>
      <c r="P6548" t="str">
        <f t="shared" si="925"/>
        <v>Work</v>
      </c>
      <c r="Q6548" t="str">
        <f>VLOOKUP(N6548,IF(P6548="Work",Intervals!$A$4:$C$9,Intervals!$F$4:$H$9),3,1)</f>
        <v>Int_7-17</v>
      </c>
      <c r="R6548" t="str">
        <f t="shared" si="926"/>
        <v>1</v>
      </c>
      <c r="S6548">
        <f>VLOOKUP(N6548,IF(P6548="Work",Intervals!$A$4:$D$9,Intervals!$F$4:$I$9),4,1)</f>
        <v>3</v>
      </c>
    </row>
    <row r="6549" spans="1:19" x14ac:dyDescent="0.25">
      <c r="A6549" t="s">
        <v>284</v>
      </c>
      <c r="B6549" s="1" t="s">
        <v>6580</v>
      </c>
      <c r="C6549" t="s">
        <v>339</v>
      </c>
      <c r="D6549">
        <f t="shared" si="918"/>
        <v>6547</v>
      </c>
      <c r="E6549" t="s">
        <v>409</v>
      </c>
      <c r="F6549" t="s">
        <v>11563</v>
      </c>
      <c r="G6549" t="s">
        <v>4</v>
      </c>
      <c r="H6549" t="s">
        <v>11589</v>
      </c>
      <c r="I6549" s="4">
        <v>42509</v>
      </c>
      <c r="J6549">
        <f t="shared" si="919"/>
        <v>3</v>
      </c>
      <c r="K6549">
        <f t="shared" si="920"/>
        <v>6</v>
      </c>
      <c r="L6549" s="3">
        <f t="shared" si="921"/>
        <v>42677</v>
      </c>
      <c r="M6549" t="str">
        <f t="shared" si="922"/>
        <v>16:30:00</v>
      </c>
      <c r="N6549">
        <f t="shared" si="923"/>
        <v>990</v>
      </c>
      <c r="O6549">
        <f t="shared" si="924"/>
        <v>4</v>
      </c>
      <c r="P6549" t="str">
        <f t="shared" si="925"/>
        <v>Work</v>
      </c>
      <c r="Q6549" t="str">
        <f>VLOOKUP(N6549,IF(P6549="Work",Intervals!$A$4:$C$9,Intervals!$F$4:$H$9),3,1)</f>
        <v>Int_7-17</v>
      </c>
      <c r="R6549" t="str">
        <f t="shared" si="926"/>
        <v>1</v>
      </c>
      <c r="S6549">
        <f>VLOOKUP(N6549,IF(P6549="Work",Intervals!$A$4:$D$9,Intervals!$F$4:$I$9),4,1)</f>
        <v>3</v>
      </c>
    </row>
    <row r="6550" spans="1:19" x14ac:dyDescent="0.25">
      <c r="A6550" t="s">
        <v>138</v>
      </c>
      <c r="B6550" s="1" t="s">
        <v>6581</v>
      </c>
      <c r="C6550" t="s">
        <v>339</v>
      </c>
      <c r="D6550">
        <f t="shared" si="918"/>
        <v>6548</v>
      </c>
      <c r="E6550" t="s">
        <v>386</v>
      </c>
      <c r="F6550" t="s">
        <v>10</v>
      </c>
      <c r="G6550" t="s">
        <v>4</v>
      </c>
      <c r="H6550" t="s">
        <v>11603</v>
      </c>
      <c r="I6550" t="s">
        <v>11677</v>
      </c>
      <c r="J6550">
        <f t="shared" si="919"/>
        <v>3</v>
      </c>
      <c r="K6550">
        <f t="shared" si="920"/>
        <v>6</v>
      </c>
      <c r="L6550" s="3">
        <f t="shared" si="921"/>
        <v>42677</v>
      </c>
      <c r="M6550" t="str">
        <f t="shared" si="922"/>
        <v>16:31:00</v>
      </c>
      <c r="N6550">
        <f t="shared" si="923"/>
        <v>991.00000000000011</v>
      </c>
      <c r="O6550">
        <f t="shared" si="924"/>
        <v>4</v>
      </c>
      <c r="P6550" t="str">
        <f t="shared" si="925"/>
        <v>Work</v>
      </c>
      <c r="Q6550" t="str">
        <f>VLOOKUP(N6550,IF(P6550="Work",Intervals!$A$4:$C$9,Intervals!$F$4:$H$9),3,1)</f>
        <v>Int_7-17</v>
      </c>
      <c r="R6550" t="str">
        <f t="shared" si="926"/>
        <v>1</v>
      </c>
      <c r="S6550">
        <f>VLOOKUP(N6550,IF(P6550="Work",Intervals!$A$4:$D$9,Intervals!$F$4:$I$9),4,1)</f>
        <v>3</v>
      </c>
    </row>
    <row r="6551" spans="1:19" x14ac:dyDescent="0.25">
      <c r="A6551" t="s">
        <v>93</v>
      </c>
      <c r="B6551" s="1" t="s">
        <v>6582</v>
      </c>
      <c r="C6551" t="s">
        <v>339</v>
      </c>
      <c r="D6551">
        <f t="shared" si="918"/>
        <v>6549</v>
      </c>
      <c r="E6551" t="s">
        <v>350</v>
      </c>
      <c r="F6551" t="s">
        <v>10</v>
      </c>
      <c r="G6551" t="s">
        <v>30</v>
      </c>
      <c r="H6551" t="s">
        <v>11593</v>
      </c>
      <c r="I6551" t="s">
        <v>11667</v>
      </c>
      <c r="J6551">
        <f t="shared" si="919"/>
        <v>3</v>
      </c>
      <c r="K6551">
        <f t="shared" si="920"/>
        <v>6</v>
      </c>
      <c r="L6551" s="3">
        <f t="shared" si="921"/>
        <v>42677</v>
      </c>
      <c r="M6551" t="str">
        <f t="shared" si="922"/>
        <v>16:35:00</v>
      </c>
      <c r="N6551">
        <f t="shared" si="923"/>
        <v>995.00000000000011</v>
      </c>
      <c r="O6551">
        <f t="shared" si="924"/>
        <v>4</v>
      </c>
      <c r="P6551" t="str">
        <f t="shared" si="925"/>
        <v>Work</v>
      </c>
      <c r="Q6551" t="str">
        <f>VLOOKUP(N6551,IF(P6551="Work",Intervals!$A$4:$C$9,Intervals!$F$4:$H$9),3,1)</f>
        <v>Int_7-17</v>
      </c>
      <c r="R6551" t="str">
        <f t="shared" si="926"/>
        <v>1</v>
      </c>
      <c r="S6551">
        <f>VLOOKUP(N6551,IF(P6551="Work",Intervals!$A$4:$D$9,Intervals!$F$4:$I$9),4,1)</f>
        <v>3</v>
      </c>
    </row>
    <row r="6552" spans="1:19" x14ac:dyDescent="0.25">
      <c r="A6552" t="s">
        <v>110</v>
      </c>
      <c r="B6552" s="1" t="s">
        <v>6583</v>
      </c>
      <c r="C6552" t="s">
        <v>339</v>
      </c>
      <c r="D6552">
        <f t="shared" si="918"/>
        <v>6550</v>
      </c>
      <c r="E6552" t="s">
        <v>926</v>
      </c>
      <c r="F6552" t="s">
        <v>10</v>
      </c>
      <c r="G6552" t="s">
        <v>4</v>
      </c>
      <c r="H6552" t="s">
        <v>11589</v>
      </c>
      <c r="I6552" s="4">
        <v>42509</v>
      </c>
      <c r="J6552">
        <f t="shared" si="919"/>
        <v>3</v>
      </c>
      <c r="K6552">
        <f t="shared" si="920"/>
        <v>6</v>
      </c>
      <c r="L6552" s="3">
        <f t="shared" si="921"/>
        <v>42677</v>
      </c>
      <c r="M6552" t="str">
        <f t="shared" si="922"/>
        <v>16:46:00</v>
      </c>
      <c r="N6552">
        <f t="shared" si="923"/>
        <v>1006</v>
      </c>
      <c r="O6552">
        <f t="shared" si="924"/>
        <v>4</v>
      </c>
      <c r="P6552" t="str">
        <f t="shared" si="925"/>
        <v>Work</v>
      </c>
      <c r="Q6552" t="str">
        <f>VLOOKUP(N6552,IF(P6552="Work",Intervals!$A$4:$C$9,Intervals!$F$4:$H$9),3,1)</f>
        <v>Int_7-17</v>
      </c>
      <c r="R6552" t="str">
        <f t="shared" si="926"/>
        <v>1</v>
      </c>
      <c r="S6552">
        <f>VLOOKUP(N6552,IF(P6552="Work",Intervals!$A$4:$D$9,Intervals!$F$4:$I$9),4,1)</f>
        <v>3</v>
      </c>
    </row>
    <row r="6553" spans="1:19" x14ac:dyDescent="0.25">
      <c r="A6553" t="s">
        <v>174</v>
      </c>
      <c r="B6553" s="1" t="s">
        <v>6584</v>
      </c>
      <c r="C6553" t="s">
        <v>339</v>
      </c>
      <c r="D6553">
        <f t="shared" si="918"/>
        <v>6551</v>
      </c>
      <c r="E6553" t="s">
        <v>413</v>
      </c>
      <c r="F6553" t="s">
        <v>10</v>
      </c>
      <c r="G6553" t="s">
        <v>4</v>
      </c>
      <c r="H6553" t="s">
        <v>11589</v>
      </c>
      <c r="I6553" s="4">
        <v>42509</v>
      </c>
      <c r="J6553">
        <f t="shared" si="919"/>
        <v>3</v>
      </c>
      <c r="K6553">
        <f t="shared" si="920"/>
        <v>6</v>
      </c>
      <c r="L6553" s="3">
        <f t="shared" si="921"/>
        <v>42677</v>
      </c>
      <c r="M6553" t="str">
        <f t="shared" si="922"/>
        <v>17:00:00</v>
      </c>
      <c r="N6553">
        <f t="shared" si="923"/>
        <v>1020.0000000000002</v>
      </c>
      <c r="O6553">
        <f t="shared" si="924"/>
        <v>4</v>
      </c>
      <c r="P6553" t="str">
        <f t="shared" si="925"/>
        <v>Work</v>
      </c>
      <c r="Q6553" t="str">
        <f>VLOOKUP(N6553,IF(P6553="Work",Intervals!$A$4:$C$9,Intervals!$F$4:$H$9),3,1)</f>
        <v>Int_17-19</v>
      </c>
      <c r="R6553" t="str">
        <f t="shared" si="926"/>
        <v>1</v>
      </c>
      <c r="S6553">
        <f>VLOOKUP(N6553,IF(P6553="Work",Intervals!$A$4:$D$9,Intervals!$F$4:$I$9),4,1)</f>
        <v>4</v>
      </c>
    </row>
    <row r="6554" spans="1:19" x14ac:dyDescent="0.25">
      <c r="A6554" t="s">
        <v>83</v>
      </c>
      <c r="B6554" s="1" t="s">
        <v>6585</v>
      </c>
      <c r="C6554" t="s">
        <v>339</v>
      </c>
      <c r="D6554">
        <f t="shared" si="918"/>
        <v>6552</v>
      </c>
      <c r="E6554" t="s">
        <v>342</v>
      </c>
      <c r="F6554" t="s">
        <v>11562</v>
      </c>
      <c r="G6554" t="s">
        <v>4</v>
      </c>
      <c r="H6554" t="s">
        <v>11591</v>
      </c>
      <c r="I6554" t="s">
        <v>11665</v>
      </c>
      <c r="J6554">
        <f t="shared" si="919"/>
        <v>3</v>
      </c>
      <c r="K6554">
        <f t="shared" si="920"/>
        <v>6</v>
      </c>
      <c r="L6554" s="3">
        <f t="shared" si="921"/>
        <v>42677</v>
      </c>
      <c r="M6554" t="str">
        <f t="shared" si="922"/>
        <v>17:03:00</v>
      </c>
      <c r="N6554">
        <f t="shared" si="923"/>
        <v>1023</v>
      </c>
      <c r="O6554">
        <f t="shared" si="924"/>
        <v>4</v>
      </c>
      <c r="P6554" t="str">
        <f t="shared" si="925"/>
        <v>Work</v>
      </c>
      <c r="Q6554" t="str">
        <f>VLOOKUP(N6554,IF(P6554="Work",Intervals!$A$4:$C$9,Intervals!$F$4:$H$9),3,1)</f>
        <v>Int_17-19</v>
      </c>
      <c r="R6554" t="str">
        <f t="shared" si="926"/>
        <v>1</v>
      </c>
      <c r="S6554">
        <f>VLOOKUP(N6554,IF(P6554="Work",Intervals!$A$4:$D$9,Intervals!$F$4:$I$9),4,1)</f>
        <v>4</v>
      </c>
    </row>
    <row r="6555" spans="1:19" x14ac:dyDescent="0.25">
      <c r="A6555" t="s">
        <v>198</v>
      </c>
      <c r="B6555" s="1" t="s">
        <v>6586</v>
      </c>
      <c r="C6555" t="s">
        <v>339</v>
      </c>
      <c r="D6555">
        <f t="shared" si="918"/>
        <v>6553</v>
      </c>
      <c r="E6555" t="s">
        <v>426</v>
      </c>
      <c r="F6555" t="s">
        <v>11571</v>
      </c>
      <c r="G6555" t="s">
        <v>4</v>
      </c>
      <c r="H6555" t="s">
        <v>11589</v>
      </c>
      <c r="I6555" s="4">
        <v>42509</v>
      </c>
      <c r="J6555">
        <f t="shared" si="919"/>
        <v>3</v>
      </c>
      <c r="K6555">
        <f t="shared" si="920"/>
        <v>6</v>
      </c>
      <c r="L6555" s="3">
        <f t="shared" si="921"/>
        <v>42677</v>
      </c>
      <c r="M6555" t="str">
        <f t="shared" si="922"/>
        <v>17:06:00</v>
      </c>
      <c r="N6555">
        <f t="shared" si="923"/>
        <v>1025.9999999999998</v>
      </c>
      <c r="O6555">
        <f t="shared" si="924"/>
        <v>4</v>
      </c>
      <c r="P6555" t="str">
        <f t="shared" si="925"/>
        <v>Work</v>
      </c>
      <c r="Q6555" t="str">
        <f>VLOOKUP(N6555,IF(P6555="Work",Intervals!$A$4:$C$9,Intervals!$F$4:$H$9),3,1)</f>
        <v>Int_17-19</v>
      </c>
      <c r="R6555" t="str">
        <f t="shared" si="926"/>
        <v>1</v>
      </c>
      <c r="S6555">
        <f>VLOOKUP(N6555,IF(P6555="Work",Intervals!$A$4:$D$9,Intervals!$F$4:$I$9),4,1)</f>
        <v>4</v>
      </c>
    </row>
    <row r="6556" spans="1:19" x14ac:dyDescent="0.25">
      <c r="A6556" t="s">
        <v>203</v>
      </c>
      <c r="B6556" s="1" t="s">
        <v>6587</v>
      </c>
      <c r="C6556" t="s">
        <v>339</v>
      </c>
      <c r="D6556">
        <f t="shared" si="918"/>
        <v>6554</v>
      </c>
      <c r="E6556" t="s">
        <v>927</v>
      </c>
      <c r="F6556" t="s">
        <v>10</v>
      </c>
      <c r="G6556" t="s">
        <v>4</v>
      </c>
      <c r="H6556" t="s">
        <v>11589</v>
      </c>
      <c r="I6556" s="4">
        <v>42509</v>
      </c>
      <c r="J6556">
        <f t="shared" si="919"/>
        <v>3</v>
      </c>
      <c r="K6556">
        <f t="shared" si="920"/>
        <v>6</v>
      </c>
      <c r="L6556" s="3">
        <f t="shared" si="921"/>
        <v>42677</v>
      </c>
      <c r="M6556" t="str">
        <f t="shared" si="922"/>
        <v>17:27:00</v>
      </c>
      <c r="N6556">
        <f t="shared" si="923"/>
        <v>1047</v>
      </c>
      <c r="O6556">
        <f t="shared" si="924"/>
        <v>4</v>
      </c>
      <c r="P6556" t="str">
        <f t="shared" si="925"/>
        <v>Work</v>
      </c>
      <c r="Q6556" t="str">
        <f>VLOOKUP(N6556,IF(P6556="Work",Intervals!$A$4:$C$9,Intervals!$F$4:$H$9),3,1)</f>
        <v>Int_17-19</v>
      </c>
      <c r="R6556" t="str">
        <f t="shared" si="926"/>
        <v>1</v>
      </c>
      <c r="S6556">
        <f>VLOOKUP(N6556,IF(P6556="Work",Intervals!$A$4:$D$9,Intervals!$F$4:$I$9),4,1)</f>
        <v>4</v>
      </c>
    </row>
    <row r="6557" spans="1:19" x14ac:dyDescent="0.25">
      <c r="A6557" t="s">
        <v>198</v>
      </c>
      <c r="B6557" s="1" t="s">
        <v>6588</v>
      </c>
      <c r="C6557" t="s">
        <v>339</v>
      </c>
      <c r="D6557">
        <f t="shared" si="918"/>
        <v>6555</v>
      </c>
      <c r="E6557" t="s">
        <v>426</v>
      </c>
      <c r="F6557" t="s">
        <v>11571</v>
      </c>
      <c r="G6557" t="s">
        <v>4</v>
      </c>
      <c r="H6557" t="s">
        <v>11589</v>
      </c>
      <c r="I6557" s="4">
        <v>42509</v>
      </c>
      <c r="J6557">
        <f t="shared" si="919"/>
        <v>3</v>
      </c>
      <c r="K6557">
        <f t="shared" si="920"/>
        <v>6</v>
      </c>
      <c r="L6557" s="3">
        <f t="shared" si="921"/>
        <v>42677</v>
      </c>
      <c r="M6557" t="str">
        <f t="shared" si="922"/>
        <v>17:30:00</v>
      </c>
      <c r="N6557">
        <f t="shared" si="923"/>
        <v>1049.9999999999998</v>
      </c>
      <c r="O6557">
        <f t="shared" si="924"/>
        <v>4</v>
      </c>
      <c r="P6557" t="str">
        <f t="shared" si="925"/>
        <v>Work</v>
      </c>
      <c r="Q6557" t="str">
        <f>VLOOKUP(N6557,IF(P6557="Work",Intervals!$A$4:$C$9,Intervals!$F$4:$H$9),3,1)</f>
        <v>Int_17-19</v>
      </c>
      <c r="R6557" t="str">
        <f t="shared" si="926"/>
        <v>1</v>
      </c>
      <c r="S6557">
        <f>VLOOKUP(N6557,IF(P6557="Work",Intervals!$A$4:$D$9,Intervals!$F$4:$I$9),4,1)</f>
        <v>4</v>
      </c>
    </row>
    <row r="6558" spans="1:19" x14ac:dyDescent="0.25">
      <c r="A6558" t="s">
        <v>198</v>
      </c>
      <c r="B6558" s="1" t="s">
        <v>6589</v>
      </c>
      <c r="C6558" t="s">
        <v>339</v>
      </c>
      <c r="D6558">
        <f t="shared" si="918"/>
        <v>6556</v>
      </c>
      <c r="E6558" t="s">
        <v>426</v>
      </c>
      <c r="F6558" t="s">
        <v>11571</v>
      </c>
      <c r="G6558" t="s">
        <v>4</v>
      </c>
      <c r="H6558" t="s">
        <v>11589</v>
      </c>
      <c r="I6558" s="4">
        <v>42509</v>
      </c>
      <c r="J6558">
        <f t="shared" si="919"/>
        <v>3</v>
      </c>
      <c r="K6558">
        <f t="shared" si="920"/>
        <v>6</v>
      </c>
      <c r="L6558" s="3">
        <f t="shared" si="921"/>
        <v>42677</v>
      </c>
      <c r="M6558" t="str">
        <f t="shared" si="922"/>
        <v>17:34:00</v>
      </c>
      <c r="N6558">
        <f t="shared" si="923"/>
        <v>1053.9999999999998</v>
      </c>
      <c r="O6558">
        <f t="shared" si="924"/>
        <v>4</v>
      </c>
      <c r="P6558" t="str">
        <f t="shared" si="925"/>
        <v>Work</v>
      </c>
      <c r="Q6558" t="str">
        <f>VLOOKUP(N6558,IF(P6558="Work",Intervals!$A$4:$C$9,Intervals!$F$4:$H$9),3,1)</f>
        <v>Int_17-19</v>
      </c>
      <c r="R6558" t="str">
        <f t="shared" si="926"/>
        <v>1</v>
      </c>
      <c r="S6558">
        <f>VLOOKUP(N6558,IF(P6558="Work",Intervals!$A$4:$D$9,Intervals!$F$4:$I$9),4,1)</f>
        <v>4</v>
      </c>
    </row>
    <row r="6559" spans="1:19" x14ac:dyDescent="0.25">
      <c r="A6559" t="s">
        <v>83</v>
      </c>
      <c r="B6559" s="1" t="s">
        <v>6590</v>
      </c>
      <c r="C6559" t="s">
        <v>339</v>
      </c>
      <c r="D6559">
        <f t="shared" si="918"/>
        <v>6557</v>
      </c>
      <c r="E6559" t="s">
        <v>342</v>
      </c>
      <c r="F6559" t="s">
        <v>11562</v>
      </c>
      <c r="G6559" t="s">
        <v>4</v>
      </c>
      <c r="H6559" t="s">
        <v>11591</v>
      </c>
      <c r="I6559" t="s">
        <v>11665</v>
      </c>
      <c r="J6559">
        <f t="shared" si="919"/>
        <v>3</v>
      </c>
      <c r="K6559">
        <f t="shared" si="920"/>
        <v>6</v>
      </c>
      <c r="L6559" s="3">
        <f t="shared" si="921"/>
        <v>42677</v>
      </c>
      <c r="M6559" t="str">
        <f t="shared" si="922"/>
        <v>17:46:00</v>
      </c>
      <c r="N6559">
        <f t="shared" si="923"/>
        <v>1065.9999999999998</v>
      </c>
      <c r="O6559">
        <f t="shared" si="924"/>
        <v>4</v>
      </c>
      <c r="P6559" t="str">
        <f t="shared" si="925"/>
        <v>Work</v>
      </c>
      <c r="Q6559" t="str">
        <f>VLOOKUP(N6559,IF(P6559="Work",Intervals!$A$4:$C$9,Intervals!$F$4:$H$9),3,1)</f>
        <v>Int_17-19</v>
      </c>
      <c r="R6559" t="str">
        <f t="shared" si="926"/>
        <v>1</v>
      </c>
      <c r="S6559">
        <f>VLOOKUP(N6559,IF(P6559="Work",Intervals!$A$4:$D$9,Intervals!$F$4:$I$9),4,1)</f>
        <v>4</v>
      </c>
    </row>
    <row r="6560" spans="1:19" x14ac:dyDescent="0.25">
      <c r="A6560" t="s">
        <v>85</v>
      </c>
      <c r="B6560" s="1" t="s">
        <v>6591</v>
      </c>
      <c r="C6560" t="s">
        <v>339</v>
      </c>
      <c r="D6560">
        <f t="shared" si="918"/>
        <v>6558</v>
      </c>
      <c r="E6560" t="s">
        <v>928</v>
      </c>
      <c r="F6560" t="s">
        <v>10</v>
      </c>
      <c r="G6560" t="s">
        <v>4</v>
      </c>
      <c r="H6560" t="s">
        <v>11589</v>
      </c>
      <c r="I6560" s="4">
        <v>42509</v>
      </c>
      <c r="J6560">
        <f t="shared" si="919"/>
        <v>3</v>
      </c>
      <c r="K6560">
        <f t="shared" si="920"/>
        <v>6</v>
      </c>
      <c r="L6560" s="3">
        <f t="shared" si="921"/>
        <v>42677</v>
      </c>
      <c r="M6560" t="str">
        <f t="shared" si="922"/>
        <v>17:51:00</v>
      </c>
      <c r="N6560">
        <f t="shared" si="923"/>
        <v>1070.9999999999998</v>
      </c>
      <c r="O6560">
        <f t="shared" si="924"/>
        <v>4</v>
      </c>
      <c r="P6560" t="str">
        <f t="shared" si="925"/>
        <v>Work</v>
      </c>
      <c r="Q6560" t="str">
        <f>VLOOKUP(N6560,IF(P6560="Work",Intervals!$A$4:$C$9,Intervals!$F$4:$H$9),3,1)</f>
        <v>Int_17-19</v>
      </c>
      <c r="R6560" t="str">
        <f t="shared" si="926"/>
        <v>1</v>
      </c>
      <c r="S6560">
        <f>VLOOKUP(N6560,IF(P6560="Work",Intervals!$A$4:$D$9,Intervals!$F$4:$I$9),4,1)</f>
        <v>4</v>
      </c>
    </row>
    <row r="6561" spans="1:19" x14ac:dyDescent="0.25">
      <c r="A6561" t="s">
        <v>284</v>
      </c>
      <c r="B6561" s="1" t="s">
        <v>6592</v>
      </c>
      <c r="C6561" t="s">
        <v>339</v>
      </c>
      <c r="D6561">
        <f t="shared" si="918"/>
        <v>6559</v>
      </c>
      <c r="E6561" t="s">
        <v>409</v>
      </c>
      <c r="F6561" t="s">
        <v>11563</v>
      </c>
      <c r="G6561" t="s">
        <v>4</v>
      </c>
      <c r="H6561" t="s">
        <v>11589</v>
      </c>
      <c r="I6561" s="4">
        <v>42509</v>
      </c>
      <c r="J6561">
        <f t="shared" si="919"/>
        <v>3</v>
      </c>
      <c r="K6561">
        <f t="shared" si="920"/>
        <v>6</v>
      </c>
      <c r="L6561" s="3">
        <f t="shared" si="921"/>
        <v>42677</v>
      </c>
      <c r="M6561" t="str">
        <f t="shared" si="922"/>
        <v>17:59:00</v>
      </c>
      <c r="N6561">
        <f t="shared" si="923"/>
        <v>1078.9999999999998</v>
      </c>
      <c r="O6561">
        <f t="shared" si="924"/>
        <v>4</v>
      </c>
      <c r="P6561" t="str">
        <f t="shared" si="925"/>
        <v>Work</v>
      </c>
      <c r="Q6561" t="str">
        <f>VLOOKUP(N6561,IF(P6561="Work",Intervals!$A$4:$C$9,Intervals!$F$4:$H$9),3,1)</f>
        <v>Int_17-19</v>
      </c>
      <c r="R6561" t="str">
        <f t="shared" si="926"/>
        <v>1</v>
      </c>
      <c r="S6561">
        <f>VLOOKUP(N6561,IF(P6561="Work",Intervals!$A$4:$D$9,Intervals!$F$4:$I$9),4,1)</f>
        <v>4</v>
      </c>
    </row>
    <row r="6562" spans="1:19" x14ac:dyDescent="0.25">
      <c r="A6562" t="s">
        <v>99</v>
      </c>
      <c r="B6562" s="1" t="s">
        <v>6593</v>
      </c>
      <c r="C6562" t="s">
        <v>339</v>
      </c>
      <c r="D6562">
        <f t="shared" si="918"/>
        <v>6560</v>
      </c>
      <c r="E6562" t="s">
        <v>661</v>
      </c>
      <c r="F6562" t="s">
        <v>10</v>
      </c>
      <c r="G6562" t="s">
        <v>4</v>
      </c>
      <c r="H6562" t="s">
        <v>11589</v>
      </c>
      <c r="I6562" s="4">
        <v>42509</v>
      </c>
      <c r="J6562">
        <f t="shared" si="919"/>
        <v>3</v>
      </c>
      <c r="K6562">
        <f t="shared" si="920"/>
        <v>6</v>
      </c>
      <c r="L6562" s="3">
        <f t="shared" si="921"/>
        <v>42677</v>
      </c>
      <c r="M6562" t="str">
        <f t="shared" si="922"/>
        <v>18:02:00</v>
      </c>
      <c r="N6562">
        <f t="shared" si="923"/>
        <v>1082.0000000000002</v>
      </c>
      <c r="O6562">
        <f t="shared" si="924"/>
        <v>4</v>
      </c>
      <c r="P6562" t="str">
        <f t="shared" si="925"/>
        <v>Work</v>
      </c>
      <c r="Q6562" t="str">
        <f>VLOOKUP(N6562,IF(P6562="Work",Intervals!$A$4:$C$9,Intervals!$F$4:$H$9),3,1)</f>
        <v>Int_17-19</v>
      </c>
      <c r="R6562" t="str">
        <f t="shared" si="926"/>
        <v>1</v>
      </c>
      <c r="S6562">
        <f>VLOOKUP(N6562,IF(P6562="Work",Intervals!$A$4:$D$9,Intervals!$F$4:$I$9),4,1)</f>
        <v>4</v>
      </c>
    </row>
    <row r="6563" spans="1:19" x14ac:dyDescent="0.25">
      <c r="A6563" t="s">
        <v>202</v>
      </c>
      <c r="B6563" s="1" t="s">
        <v>6594</v>
      </c>
      <c r="C6563" t="s">
        <v>339</v>
      </c>
      <c r="D6563">
        <f t="shared" si="918"/>
        <v>6561</v>
      </c>
      <c r="E6563" t="s">
        <v>924</v>
      </c>
      <c r="F6563" t="s">
        <v>10</v>
      </c>
      <c r="G6563" t="s">
        <v>4</v>
      </c>
      <c r="H6563" t="s">
        <v>11589</v>
      </c>
      <c r="I6563" s="4">
        <v>42509</v>
      </c>
      <c r="J6563">
        <f t="shared" si="919"/>
        <v>3</v>
      </c>
      <c r="K6563">
        <f t="shared" si="920"/>
        <v>6</v>
      </c>
      <c r="L6563" s="3">
        <f t="shared" si="921"/>
        <v>42677</v>
      </c>
      <c r="M6563" t="str">
        <f t="shared" si="922"/>
        <v>18:10:00</v>
      </c>
      <c r="N6563">
        <f t="shared" si="923"/>
        <v>1090.0000000000002</v>
      </c>
      <c r="O6563">
        <f t="shared" si="924"/>
        <v>4</v>
      </c>
      <c r="P6563" t="str">
        <f t="shared" si="925"/>
        <v>Work</v>
      </c>
      <c r="Q6563" t="str">
        <f>VLOOKUP(N6563,IF(P6563="Work",Intervals!$A$4:$C$9,Intervals!$F$4:$H$9),3,1)</f>
        <v>Int_17-19</v>
      </c>
      <c r="R6563" t="str">
        <f t="shared" si="926"/>
        <v>1</v>
      </c>
      <c r="S6563">
        <f>VLOOKUP(N6563,IF(P6563="Work",Intervals!$A$4:$D$9,Intervals!$F$4:$I$9),4,1)</f>
        <v>4</v>
      </c>
    </row>
    <row r="6564" spans="1:19" x14ac:dyDescent="0.25">
      <c r="A6564" t="s">
        <v>86</v>
      </c>
      <c r="B6564" s="1" t="s">
        <v>6595</v>
      </c>
      <c r="C6564" t="s">
        <v>339</v>
      </c>
      <c r="D6564">
        <f t="shared" si="918"/>
        <v>6562</v>
      </c>
      <c r="E6564" t="s">
        <v>470</v>
      </c>
      <c r="F6564" t="s">
        <v>10</v>
      </c>
      <c r="G6564" t="s">
        <v>4</v>
      </c>
      <c r="H6564" t="s">
        <v>11589</v>
      </c>
      <c r="I6564" s="4">
        <v>42509</v>
      </c>
      <c r="J6564">
        <f t="shared" si="919"/>
        <v>3</v>
      </c>
      <c r="K6564">
        <f t="shared" si="920"/>
        <v>6</v>
      </c>
      <c r="L6564" s="3">
        <f t="shared" si="921"/>
        <v>42677</v>
      </c>
      <c r="M6564" t="str">
        <f t="shared" si="922"/>
        <v>18:21:00</v>
      </c>
      <c r="N6564">
        <f t="shared" si="923"/>
        <v>1101</v>
      </c>
      <c r="O6564">
        <f t="shared" si="924"/>
        <v>4</v>
      </c>
      <c r="P6564" t="str">
        <f t="shared" si="925"/>
        <v>Work</v>
      </c>
      <c r="Q6564" t="str">
        <f>VLOOKUP(N6564,IF(P6564="Work",Intervals!$A$4:$C$9,Intervals!$F$4:$H$9),3,1)</f>
        <v>Int_17-19</v>
      </c>
      <c r="R6564" t="str">
        <f t="shared" si="926"/>
        <v>1</v>
      </c>
      <c r="S6564">
        <f>VLOOKUP(N6564,IF(P6564="Work",Intervals!$A$4:$D$9,Intervals!$F$4:$I$9),4,1)</f>
        <v>4</v>
      </c>
    </row>
    <row r="6565" spans="1:19" x14ac:dyDescent="0.25">
      <c r="A6565" t="s">
        <v>100</v>
      </c>
      <c r="B6565" s="1" t="s">
        <v>6596</v>
      </c>
      <c r="C6565" t="s">
        <v>339</v>
      </c>
      <c r="D6565">
        <f t="shared" si="918"/>
        <v>6563</v>
      </c>
      <c r="E6565" t="s">
        <v>918</v>
      </c>
      <c r="F6565" t="s">
        <v>11565</v>
      </c>
      <c r="G6565" t="s">
        <v>30</v>
      </c>
      <c r="H6565" t="s">
        <v>11590</v>
      </c>
      <c r="I6565" t="s">
        <v>11664</v>
      </c>
      <c r="J6565">
        <f t="shared" si="919"/>
        <v>3</v>
      </c>
      <c r="K6565">
        <f t="shared" si="920"/>
        <v>6</v>
      </c>
      <c r="L6565" s="3">
        <f t="shared" si="921"/>
        <v>42677</v>
      </c>
      <c r="M6565" t="str">
        <f t="shared" si="922"/>
        <v>18:37:00</v>
      </c>
      <c r="N6565">
        <f t="shared" si="923"/>
        <v>1117</v>
      </c>
      <c r="O6565">
        <f t="shared" si="924"/>
        <v>4</v>
      </c>
      <c r="P6565" t="str">
        <f t="shared" si="925"/>
        <v>Work</v>
      </c>
      <c r="Q6565" t="str">
        <f>VLOOKUP(N6565,IF(P6565="Work",Intervals!$A$4:$C$9,Intervals!$F$4:$H$9),3,1)</f>
        <v>Int_17-19</v>
      </c>
      <c r="R6565" t="str">
        <f t="shared" si="926"/>
        <v>1</v>
      </c>
      <c r="S6565">
        <f>VLOOKUP(N6565,IF(P6565="Work",Intervals!$A$4:$D$9,Intervals!$F$4:$I$9),4,1)</f>
        <v>4</v>
      </c>
    </row>
    <row r="6566" spans="1:19" x14ac:dyDescent="0.25">
      <c r="A6566" t="s">
        <v>236</v>
      </c>
      <c r="B6566" s="1" t="s">
        <v>6596</v>
      </c>
      <c r="C6566" t="s">
        <v>339</v>
      </c>
      <c r="D6566">
        <f t="shared" si="918"/>
        <v>6564</v>
      </c>
      <c r="E6566" t="s">
        <v>929</v>
      </c>
      <c r="F6566" t="s">
        <v>10</v>
      </c>
      <c r="G6566" t="s">
        <v>4</v>
      </c>
      <c r="H6566" t="s">
        <v>11589</v>
      </c>
      <c r="I6566" s="4">
        <v>42509</v>
      </c>
      <c r="J6566">
        <f t="shared" si="919"/>
        <v>3</v>
      </c>
      <c r="K6566">
        <f t="shared" si="920"/>
        <v>6</v>
      </c>
      <c r="L6566" s="3">
        <f t="shared" si="921"/>
        <v>42677</v>
      </c>
      <c r="M6566" t="str">
        <f t="shared" si="922"/>
        <v>18:37:00</v>
      </c>
      <c r="N6566">
        <f t="shared" si="923"/>
        <v>1117</v>
      </c>
      <c r="O6566">
        <f t="shared" si="924"/>
        <v>4</v>
      </c>
      <c r="P6566" t="str">
        <f t="shared" si="925"/>
        <v>Work</v>
      </c>
      <c r="Q6566" t="str">
        <f>VLOOKUP(N6566,IF(P6566="Work",Intervals!$A$4:$C$9,Intervals!$F$4:$H$9),3,1)</f>
        <v>Int_17-19</v>
      </c>
      <c r="R6566" t="str">
        <f t="shared" si="926"/>
        <v>1</v>
      </c>
      <c r="S6566">
        <f>VLOOKUP(N6566,IF(P6566="Work",Intervals!$A$4:$D$9,Intervals!$F$4:$I$9),4,1)</f>
        <v>4</v>
      </c>
    </row>
    <row r="6567" spans="1:19" x14ac:dyDescent="0.25">
      <c r="A6567" t="s">
        <v>211</v>
      </c>
      <c r="B6567" s="1" t="s">
        <v>6597</v>
      </c>
      <c r="C6567" t="s">
        <v>339</v>
      </c>
      <c r="D6567">
        <f t="shared" si="918"/>
        <v>6565</v>
      </c>
      <c r="E6567" t="s">
        <v>765</v>
      </c>
      <c r="F6567" t="s">
        <v>10</v>
      </c>
      <c r="G6567" t="s">
        <v>4</v>
      </c>
      <c r="H6567" t="s">
        <v>11589</v>
      </c>
      <c r="I6567" s="4">
        <v>42509</v>
      </c>
      <c r="J6567">
        <f t="shared" si="919"/>
        <v>3</v>
      </c>
      <c r="K6567">
        <f t="shared" si="920"/>
        <v>6</v>
      </c>
      <c r="L6567" s="3">
        <f t="shared" si="921"/>
        <v>42677</v>
      </c>
      <c r="M6567" t="str">
        <f t="shared" si="922"/>
        <v>18:51:00</v>
      </c>
      <c r="N6567">
        <f t="shared" si="923"/>
        <v>1131.0000000000002</v>
      </c>
      <c r="O6567">
        <f t="shared" si="924"/>
        <v>4</v>
      </c>
      <c r="P6567" t="str">
        <f t="shared" si="925"/>
        <v>Work</v>
      </c>
      <c r="Q6567" t="str">
        <f>VLOOKUP(N6567,IF(P6567="Work",Intervals!$A$4:$C$9,Intervals!$F$4:$H$9),3,1)</f>
        <v>Int_17-19</v>
      </c>
      <c r="R6567" t="str">
        <f t="shared" si="926"/>
        <v>1</v>
      </c>
      <c r="S6567">
        <f>VLOOKUP(N6567,IF(P6567="Work",Intervals!$A$4:$D$9,Intervals!$F$4:$I$9),4,1)</f>
        <v>4</v>
      </c>
    </row>
    <row r="6568" spans="1:19" x14ac:dyDescent="0.25">
      <c r="A6568" t="s">
        <v>209</v>
      </c>
      <c r="B6568" s="1" t="s">
        <v>6598</v>
      </c>
      <c r="C6568" t="s">
        <v>339</v>
      </c>
      <c r="D6568">
        <f t="shared" si="918"/>
        <v>6566</v>
      </c>
      <c r="E6568" t="s">
        <v>882</v>
      </c>
      <c r="F6568" t="s">
        <v>11567</v>
      </c>
      <c r="G6568" t="s">
        <v>4</v>
      </c>
      <c r="H6568" t="s">
        <v>11643</v>
      </c>
      <c r="I6568" t="s">
        <v>11717</v>
      </c>
      <c r="J6568">
        <f t="shared" si="919"/>
        <v>3</v>
      </c>
      <c r="K6568">
        <f t="shared" si="920"/>
        <v>6</v>
      </c>
      <c r="L6568" s="3">
        <f t="shared" si="921"/>
        <v>42677</v>
      </c>
      <c r="M6568" t="str">
        <f t="shared" si="922"/>
        <v>18:56:00</v>
      </c>
      <c r="N6568">
        <f t="shared" si="923"/>
        <v>1135.9999999999998</v>
      </c>
      <c r="O6568">
        <f t="shared" si="924"/>
        <v>4</v>
      </c>
      <c r="P6568" t="str">
        <f t="shared" si="925"/>
        <v>Work</v>
      </c>
      <c r="Q6568" t="str">
        <f>VLOOKUP(N6568,IF(P6568="Work",Intervals!$A$4:$C$9,Intervals!$F$4:$H$9),3,1)</f>
        <v>Int_17-19</v>
      </c>
      <c r="R6568" t="str">
        <f t="shared" si="926"/>
        <v>1</v>
      </c>
      <c r="S6568">
        <f>VLOOKUP(N6568,IF(P6568="Work",Intervals!$A$4:$D$9,Intervals!$F$4:$I$9),4,1)</f>
        <v>4</v>
      </c>
    </row>
    <row r="6569" spans="1:19" x14ac:dyDescent="0.25">
      <c r="A6569" t="s">
        <v>83</v>
      </c>
      <c r="B6569" s="1" t="s">
        <v>6599</v>
      </c>
      <c r="C6569" t="s">
        <v>339</v>
      </c>
      <c r="D6569">
        <f t="shared" si="918"/>
        <v>6567</v>
      </c>
      <c r="E6569" t="s">
        <v>342</v>
      </c>
      <c r="F6569" t="s">
        <v>11562</v>
      </c>
      <c r="G6569" t="s">
        <v>4</v>
      </c>
      <c r="H6569" t="s">
        <v>11591</v>
      </c>
      <c r="I6569" t="s">
        <v>11665</v>
      </c>
      <c r="J6569">
        <f t="shared" si="919"/>
        <v>3</v>
      </c>
      <c r="K6569">
        <f t="shared" si="920"/>
        <v>6</v>
      </c>
      <c r="L6569" s="3">
        <f t="shared" si="921"/>
        <v>42677</v>
      </c>
      <c r="M6569" t="str">
        <f t="shared" si="922"/>
        <v>18:58:00</v>
      </c>
      <c r="N6569">
        <f t="shared" si="923"/>
        <v>1138</v>
      </c>
      <c r="O6569">
        <f t="shared" si="924"/>
        <v>4</v>
      </c>
      <c r="P6569" t="str">
        <f t="shared" si="925"/>
        <v>Work</v>
      </c>
      <c r="Q6569" t="str">
        <f>VLOOKUP(N6569,IF(P6569="Work",Intervals!$A$4:$C$9,Intervals!$F$4:$H$9),3,1)</f>
        <v>Int_17-19</v>
      </c>
      <c r="R6569" t="str">
        <f t="shared" si="926"/>
        <v>1</v>
      </c>
      <c r="S6569">
        <f>VLOOKUP(N6569,IF(P6569="Work",Intervals!$A$4:$D$9,Intervals!$F$4:$I$9),4,1)</f>
        <v>4</v>
      </c>
    </row>
    <row r="6570" spans="1:19" x14ac:dyDescent="0.25">
      <c r="A6570" t="s">
        <v>217</v>
      </c>
      <c r="B6570" s="1" t="s">
        <v>6600</v>
      </c>
      <c r="C6570" t="s">
        <v>339</v>
      </c>
      <c r="D6570">
        <f t="shared" si="918"/>
        <v>6568</v>
      </c>
      <c r="E6570" t="s">
        <v>410</v>
      </c>
      <c r="F6570" t="s">
        <v>3</v>
      </c>
      <c r="G6570" t="s">
        <v>4</v>
      </c>
      <c r="H6570" t="s">
        <v>11589</v>
      </c>
      <c r="I6570" s="4">
        <v>42509</v>
      </c>
      <c r="J6570">
        <f t="shared" si="919"/>
        <v>3</v>
      </c>
      <c r="K6570">
        <f t="shared" si="920"/>
        <v>6</v>
      </c>
      <c r="L6570" s="3">
        <f t="shared" si="921"/>
        <v>42677</v>
      </c>
      <c r="M6570" t="str">
        <f t="shared" si="922"/>
        <v>19:03:00</v>
      </c>
      <c r="N6570">
        <f t="shared" si="923"/>
        <v>1143.0000000000002</v>
      </c>
      <c r="O6570">
        <f t="shared" si="924"/>
        <v>4</v>
      </c>
      <c r="P6570" t="str">
        <f t="shared" si="925"/>
        <v>Work</v>
      </c>
      <c r="Q6570" t="str">
        <f>VLOOKUP(N6570,IF(P6570="Work",Intervals!$A$4:$C$9,Intervals!$F$4:$H$9),3,1)</f>
        <v>Int_19-21</v>
      </c>
      <c r="R6570" t="str">
        <f t="shared" si="926"/>
        <v>1</v>
      </c>
      <c r="S6570">
        <f>VLOOKUP(N6570,IF(P6570="Work",Intervals!$A$4:$D$9,Intervals!$F$4:$I$9),4,1)</f>
        <v>5</v>
      </c>
    </row>
    <row r="6571" spans="1:19" x14ac:dyDescent="0.25">
      <c r="A6571" t="s">
        <v>217</v>
      </c>
      <c r="B6571" s="1" t="s">
        <v>6601</v>
      </c>
      <c r="C6571" t="s">
        <v>339</v>
      </c>
      <c r="D6571">
        <f t="shared" si="918"/>
        <v>6569</v>
      </c>
      <c r="E6571" t="s">
        <v>410</v>
      </c>
      <c r="F6571" t="s">
        <v>3</v>
      </c>
      <c r="G6571" t="s">
        <v>4</v>
      </c>
      <c r="H6571" t="s">
        <v>11589</v>
      </c>
      <c r="I6571" s="4">
        <v>42509</v>
      </c>
      <c r="J6571">
        <f t="shared" si="919"/>
        <v>3</v>
      </c>
      <c r="K6571">
        <f t="shared" si="920"/>
        <v>6</v>
      </c>
      <c r="L6571" s="3">
        <f t="shared" si="921"/>
        <v>42677</v>
      </c>
      <c r="M6571" t="str">
        <f t="shared" si="922"/>
        <v>19:11:00</v>
      </c>
      <c r="N6571">
        <f t="shared" si="923"/>
        <v>1151.0000000000002</v>
      </c>
      <c r="O6571">
        <f t="shared" si="924"/>
        <v>4</v>
      </c>
      <c r="P6571" t="str">
        <f t="shared" si="925"/>
        <v>Work</v>
      </c>
      <c r="Q6571" t="str">
        <f>VLOOKUP(N6571,IF(P6571="Work",Intervals!$A$4:$C$9,Intervals!$F$4:$H$9),3,1)</f>
        <v>Int_19-21</v>
      </c>
      <c r="R6571" t="str">
        <f t="shared" si="926"/>
        <v>1</v>
      </c>
      <c r="S6571">
        <f>VLOOKUP(N6571,IF(P6571="Work",Intervals!$A$4:$D$9,Intervals!$F$4:$I$9),4,1)</f>
        <v>5</v>
      </c>
    </row>
    <row r="6572" spans="1:19" x14ac:dyDescent="0.25">
      <c r="A6572" t="s">
        <v>205</v>
      </c>
      <c r="B6572" s="1" t="s">
        <v>6602</v>
      </c>
      <c r="C6572" t="s">
        <v>339</v>
      </c>
      <c r="D6572">
        <f t="shared" si="918"/>
        <v>6570</v>
      </c>
      <c r="E6572" t="s">
        <v>930</v>
      </c>
      <c r="F6572" t="s">
        <v>10</v>
      </c>
      <c r="G6572" t="s">
        <v>4</v>
      </c>
      <c r="H6572" t="s">
        <v>11589</v>
      </c>
      <c r="I6572" s="4">
        <v>42509</v>
      </c>
      <c r="J6572">
        <f t="shared" si="919"/>
        <v>3</v>
      </c>
      <c r="K6572">
        <f t="shared" si="920"/>
        <v>6</v>
      </c>
      <c r="L6572" s="3">
        <f t="shared" si="921"/>
        <v>42677</v>
      </c>
      <c r="M6572" t="str">
        <f t="shared" si="922"/>
        <v>19:14:00</v>
      </c>
      <c r="N6572">
        <f t="shared" si="923"/>
        <v>1154</v>
      </c>
      <c r="O6572">
        <f t="shared" si="924"/>
        <v>4</v>
      </c>
      <c r="P6572" t="str">
        <f t="shared" si="925"/>
        <v>Work</v>
      </c>
      <c r="Q6572" t="str">
        <f>VLOOKUP(N6572,IF(P6572="Work",Intervals!$A$4:$C$9,Intervals!$F$4:$H$9),3,1)</f>
        <v>Int_19-21</v>
      </c>
      <c r="R6572" t="str">
        <f t="shared" si="926"/>
        <v>1</v>
      </c>
      <c r="S6572">
        <f>VLOOKUP(N6572,IF(P6572="Work",Intervals!$A$4:$D$9,Intervals!$F$4:$I$9),4,1)</f>
        <v>5</v>
      </c>
    </row>
    <row r="6573" spans="1:19" x14ac:dyDescent="0.25">
      <c r="A6573" t="s">
        <v>209</v>
      </c>
      <c r="B6573" s="1" t="s">
        <v>6603</v>
      </c>
      <c r="C6573" t="s">
        <v>339</v>
      </c>
      <c r="D6573">
        <f t="shared" si="918"/>
        <v>6571</v>
      </c>
      <c r="E6573" t="s">
        <v>882</v>
      </c>
      <c r="F6573" t="s">
        <v>11567</v>
      </c>
      <c r="G6573" t="s">
        <v>4</v>
      </c>
      <c r="H6573" t="s">
        <v>11643</v>
      </c>
      <c r="I6573" t="s">
        <v>11717</v>
      </c>
      <c r="J6573">
        <f t="shared" si="919"/>
        <v>3</v>
      </c>
      <c r="K6573">
        <f t="shared" si="920"/>
        <v>6</v>
      </c>
      <c r="L6573" s="3">
        <f t="shared" si="921"/>
        <v>42677</v>
      </c>
      <c r="M6573" t="str">
        <f t="shared" si="922"/>
        <v>19:38:00</v>
      </c>
      <c r="N6573">
        <f t="shared" si="923"/>
        <v>1178</v>
      </c>
      <c r="O6573">
        <f t="shared" si="924"/>
        <v>4</v>
      </c>
      <c r="P6573" t="str">
        <f t="shared" si="925"/>
        <v>Work</v>
      </c>
      <c r="Q6573" t="str">
        <f>VLOOKUP(N6573,IF(P6573="Work",Intervals!$A$4:$C$9,Intervals!$F$4:$H$9),3,1)</f>
        <v>Int_19-21</v>
      </c>
      <c r="R6573" t="str">
        <f t="shared" si="926"/>
        <v>1</v>
      </c>
      <c r="S6573">
        <f>VLOOKUP(N6573,IF(P6573="Work",Intervals!$A$4:$D$9,Intervals!$F$4:$I$9),4,1)</f>
        <v>5</v>
      </c>
    </row>
    <row r="6574" spans="1:19" x14ac:dyDescent="0.25">
      <c r="A6574" t="s">
        <v>169</v>
      </c>
      <c r="B6574" s="1" t="s">
        <v>6604</v>
      </c>
      <c r="C6574" t="s">
        <v>339</v>
      </c>
      <c r="D6574">
        <f t="shared" si="918"/>
        <v>6572</v>
      </c>
      <c r="E6574" t="s">
        <v>408</v>
      </c>
      <c r="F6574" t="s">
        <v>10</v>
      </c>
      <c r="G6574" t="s">
        <v>30</v>
      </c>
      <c r="H6574" t="s">
        <v>11590</v>
      </c>
      <c r="I6574" t="s">
        <v>11664</v>
      </c>
      <c r="J6574">
        <f t="shared" si="919"/>
        <v>3</v>
      </c>
      <c r="K6574">
        <f t="shared" si="920"/>
        <v>6</v>
      </c>
      <c r="L6574" s="3">
        <f t="shared" si="921"/>
        <v>42677</v>
      </c>
      <c r="M6574" t="str">
        <f t="shared" si="922"/>
        <v>19:59:00</v>
      </c>
      <c r="N6574">
        <f t="shared" si="923"/>
        <v>1199</v>
      </c>
      <c r="O6574">
        <f t="shared" si="924"/>
        <v>4</v>
      </c>
      <c r="P6574" t="str">
        <f t="shared" si="925"/>
        <v>Work</v>
      </c>
      <c r="Q6574" t="str">
        <f>VLOOKUP(N6574,IF(P6574="Work",Intervals!$A$4:$C$9,Intervals!$F$4:$H$9),3,1)</f>
        <v>Int_19-21</v>
      </c>
      <c r="R6574" t="str">
        <f t="shared" si="926"/>
        <v>1</v>
      </c>
      <c r="S6574">
        <f>VLOOKUP(N6574,IF(P6574="Work",Intervals!$A$4:$D$9,Intervals!$F$4:$I$9),4,1)</f>
        <v>5</v>
      </c>
    </row>
    <row r="6575" spans="1:19" x14ac:dyDescent="0.25">
      <c r="A6575" t="s">
        <v>209</v>
      </c>
      <c r="B6575" s="1" t="s">
        <v>6605</v>
      </c>
      <c r="C6575" t="s">
        <v>339</v>
      </c>
      <c r="D6575">
        <f t="shared" si="918"/>
        <v>6573</v>
      </c>
      <c r="E6575" t="s">
        <v>882</v>
      </c>
      <c r="F6575" t="s">
        <v>11567</v>
      </c>
      <c r="G6575" t="s">
        <v>4</v>
      </c>
      <c r="H6575" t="s">
        <v>11643</v>
      </c>
      <c r="I6575" t="s">
        <v>11717</v>
      </c>
      <c r="J6575">
        <f t="shared" si="919"/>
        <v>3</v>
      </c>
      <c r="K6575">
        <f t="shared" si="920"/>
        <v>6</v>
      </c>
      <c r="L6575" s="3">
        <f t="shared" si="921"/>
        <v>42677</v>
      </c>
      <c r="M6575" t="str">
        <f t="shared" si="922"/>
        <v>20:09:00</v>
      </c>
      <c r="N6575">
        <f t="shared" si="923"/>
        <v>1208.9999999999998</v>
      </c>
      <c r="O6575">
        <f t="shared" si="924"/>
        <v>4</v>
      </c>
      <c r="P6575" t="str">
        <f t="shared" si="925"/>
        <v>Work</v>
      </c>
      <c r="Q6575" t="str">
        <f>VLOOKUP(N6575,IF(P6575="Work",Intervals!$A$4:$C$9,Intervals!$F$4:$H$9),3,1)</f>
        <v>Int_19-21</v>
      </c>
      <c r="R6575" t="str">
        <f t="shared" si="926"/>
        <v>1</v>
      </c>
      <c r="S6575">
        <f>VLOOKUP(N6575,IF(P6575="Work",Intervals!$A$4:$D$9,Intervals!$F$4:$I$9),4,1)</f>
        <v>5</v>
      </c>
    </row>
    <row r="6576" spans="1:19" x14ac:dyDescent="0.25">
      <c r="A6576" t="s">
        <v>251</v>
      </c>
      <c r="B6576" s="1" t="s">
        <v>6606</v>
      </c>
      <c r="C6576" t="s">
        <v>339</v>
      </c>
      <c r="D6576">
        <f t="shared" si="918"/>
        <v>6574</v>
      </c>
      <c r="E6576" t="s">
        <v>501</v>
      </c>
      <c r="F6576" t="s">
        <v>10</v>
      </c>
      <c r="G6576" t="s">
        <v>4</v>
      </c>
      <c r="H6576" t="s">
        <v>11589</v>
      </c>
      <c r="I6576" s="4">
        <v>42509</v>
      </c>
      <c r="J6576">
        <f t="shared" si="919"/>
        <v>3</v>
      </c>
      <c r="K6576">
        <f t="shared" si="920"/>
        <v>6</v>
      </c>
      <c r="L6576" s="3">
        <f t="shared" si="921"/>
        <v>42677</v>
      </c>
      <c r="M6576" t="str">
        <f t="shared" si="922"/>
        <v>20:16:00</v>
      </c>
      <c r="N6576">
        <f t="shared" si="923"/>
        <v>1216.0000000000002</v>
      </c>
      <c r="O6576">
        <f t="shared" si="924"/>
        <v>4</v>
      </c>
      <c r="P6576" t="str">
        <f t="shared" si="925"/>
        <v>Work</v>
      </c>
      <c r="Q6576" t="str">
        <f>VLOOKUP(N6576,IF(P6576="Work",Intervals!$A$4:$C$9,Intervals!$F$4:$H$9),3,1)</f>
        <v>Int_19-21</v>
      </c>
      <c r="R6576" t="str">
        <f t="shared" si="926"/>
        <v>1</v>
      </c>
      <c r="S6576">
        <f>VLOOKUP(N6576,IF(P6576="Work",Intervals!$A$4:$D$9,Intervals!$F$4:$I$9),4,1)</f>
        <v>5</v>
      </c>
    </row>
    <row r="6577" spans="1:19" x14ac:dyDescent="0.25">
      <c r="A6577" t="s">
        <v>121</v>
      </c>
      <c r="B6577" s="1" t="s">
        <v>6607</v>
      </c>
      <c r="C6577" t="s">
        <v>339</v>
      </c>
      <c r="D6577">
        <f t="shared" si="918"/>
        <v>6575</v>
      </c>
      <c r="E6577" t="s">
        <v>382</v>
      </c>
      <c r="F6577" t="s">
        <v>10</v>
      </c>
      <c r="G6577" t="s">
        <v>4</v>
      </c>
      <c r="H6577" t="s">
        <v>11589</v>
      </c>
      <c r="I6577" s="4">
        <v>42509</v>
      </c>
      <c r="J6577">
        <f t="shared" si="919"/>
        <v>3</v>
      </c>
      <c r="K6577">
        <f t="shared" si="920"/>
        <v>6</v>
      </c>
      <c r="L6577" s="3">
        <f t="shared" si="921"/>
        <v>42677</v>
      </c>
      <c r="M6577" t="str">
        <f t="shared" si="922"/>
        <v>20:34:00</v>
      </c>
      <c r="N6577">
        <f t="shared" si="923"/>
        <v>1233.9999999999998</v>
      </c>
      <c r="O6577">
        <f t="shared" si="924"/>
        <v>4</v>
      </c>
      <c r="P6577" t="str">
        <f t="shared" si="925"/>
        <v>Work</v>
      </c>
      <c r="Q6577" t="str">
        <f>VLOOKUP(N6577,IF(P6577="Work",Intervals!$A$4:$C$9,Intervals!$F$4:$H$9),3,1)</f>
        <v>Int_19-21</v>
      </c>
      <c r="R6577" t="str">
        <f t="shared" si="926"/>
        <v>1</v>
      </c>
      <c r="S6577">
        <f>VLOOKUP(N6577,IF(P6577="Work",Intervals!$A$4:$D$9,Intervals!$F$4:$I$9),4,1)</f>
        <v>5</v>
      </c>
    </row>
    <row r="6578" spans="1:19" x14ac:dyDescent="0.25">
      <c r="A6578" t="s">
        <v>89</v>
      </c>
      <c r="B6578" s="1" t="s">
        <v>6608</v>
      </c>
      <c r="C6578" t="s">
        <v>339</v>
      </c>
      <c r="D6578">
        <f t="shared" si="918"/>
        <v>6576</v>
      </c>
      <c r="E6578" t="s">
        <v>347</v>
      </c>
      <c r="F6578" t="s">
        <v>10</v>
      </c>
      <c r="G6578" t="s">
        <v>4</v>
      </c>
      <c r="H6578" t="s">
        <v>11589</v>
      </c>
      <c r="I6578" s="4">
        <v>42509</v>
      </c>
      <c r="J6578">
        <f t="shared" si="919"/>
        <v>3</v>
      </c>
      <c r="K6578">
        <f t="shared" si="920"/>
        <v>6</v>
      </c>
      <c r="L6578" s="3">
        <f t="shared" si="921"/>
        <v>42677</v>
      </c>
      <c r="M6578" t="str">
        <f t="shared" si="922"/>
        <v>20:36:00</v>
      </c>
      <c r="N6578">
        <f t="shared" si="923"/>
        <v>1236</v>
      </c>
      <c r="O6578">
        <f t="shared" si="924"/>
        <v>4</v>
      </c>
      <c r="P6578" t="str">
        <f t="shared" si="925"/>
        <v>Work</v>
      </c>
      <c r="Q6578" t="str">
        <f>VLOOKUP(N6578,IF(P6578="Work",Intervals!$A$4:$C$9,Intervals!$F$4:$H$9),3,1)</f>
        <v>Int_19-21</v>
      </c>
      <c r="R6578" t="str">
        <f t="shared" si="926"/>
        <v>1</v>
      </c>
      <c r="S6578">
        <f>VLOOKUP(N6578,IF(P6578="Work",Intervals!$A$4:$D$9,Intervals!$F$4:$I$9),4,1)</f>
        <v>5</v>
      </c>
    </row>
    <row r="6579" spans="1:19" x14ac:dyDescent="0.25">
      <c r="A6579" t="s">
        <v>209</v>
      </c>
      <c r="B6579" s="1" t="s">
        <v>6608</v>
      </c>
      <c r="C6579" t="s">
        <v>339</v>
      </c>
      <c r="D6579">
        <f t="shared" si="918"/>
        <v>6577</v>
      </c>
      <c r="E6579" t="s">
        <v>882</v>
      </c>
      <c r="F6579" t="s">
        <v>11567</v>
      </c>
      <c r="G6579" t="s">
        <v>4</v>
      </c>
      <c r="H6579" t="s">
        <v>11643</v>
      </c>
      <c r="I6579" t="s">
        <v>11717</v>
      </c>
      <c r="J6579">
        <f t="shared" si="919"/>
        <v>3</v>
      </c>
      <c r="K6579">
        <f t="shared" si="920"/>
        <v>6</v>
      </c>
      <c r="L6579" s="3">
        <f t="shared" si="921"/>
        <v>42677</v>
      </c>
      <c r="M6579" t="str">
        <f t="shared" si="922"/>
        <v>20:36:00</v>
      </c>
      <c r="N6579">
        <f t="shared" si="923"/>
        <v>1236</v>
      </c>
      <c r="O6579">
        <f t="shared" si="924"/>
        <v>4</v>
      </c>
      <c r="P6579" t="str">
        <f t="shared" si="925"/>
        <v>Work</v>
      </c>
      <c r="Q6579" t="str">
        <f>VLOOKUP(N6579,IF(P6579="Work",Intervals!$A$4:$C$9,Intervals!$F$4:$H$9),3,1)</f>
        <v>Int_19-21</v>
      </c>
      <c r="R6579" t="str">
        <f t="shared" si="926"/>
        <v>1</v>
      </c>
      <c r="S6579">
        <f>VLOOKUP(N6579,IF(P6579="Work",Intervals!$A$4:$D$9,Intervals!$F$4:$I$9),4,1)</f>
        <v>5</v>
      </c>
    </row>
    <row r="6580" spans="1:19" x14ac:dyDescent="0.25">
      <c r="A6580" t="s">
        <v>85</v>
      </c>
      <c r="B6580" s="1" t="s">
        <v>6609</v>
      </c>
      <c r="C6580" t="s">
        <v>339</v>
      </c>
      <c r="D6580">
        <f t="shared" si="918"/>
        <v>6578</v>
      </c>
      <c r="E6580" t="s">
        <v>931</v>
      </c>
      <c r="F6580" t="s">
        <v>10</v>
      </c>
      <c r="G6580" t="s">
        <v>4</v>
      </c>
      <c r="H6580" t="s">
        <v>11589</v>
      </c>
      <c r="I6580" s="4">
        <v>42509</v>
      </c>
      <c r="J6580">
        <f t="shared" si="919"/>
        <v>3</v>
      </c>
      <c r="K6580">
        <f t="shared" si="920"/>
        <v>6</v>
      </c>
      <c r="L6580" s="3">
        <f t="shared" si="921"/>
        <v>42677</v>
      </c>
      <c r="M6580" t="str">
        <f t="shared" si="922"/>
        <v>20:39:00</v>
      </c>
      <c r="N6580">
        <f t="shared" si="923"/>
        <v>1239</v>
      </c>
      <c r="O6580">
        <f t="shared" si="924"/>
        <v>4</v>
      </c>
      <c r="P6580" t="str">
        <f t="shared" si="925"/>
        <v>Work</v>
      </c>
      <c r="Q6580" t="str">
        <f>VLOOKUP(N6580,IF(P6580="Work",Intervals!$A$4:$C$9,Intervals!$F$4:$H$9),3,1)</f>
        <v>Int_19-21</v>
      </c>
      <c r="R6580" t="str">
        <f t="shared" si="926"/>
        <v>1</v>
      </c>
      <c r="S6580">
        <f>VLOOKUP(N6580,IF(P6580="Work",Intervals!$A$4:$D$9,Intervals!$F$4:$I$9),4,1)</f>
        <v>5</v>
      </c>
    </row>
    <row r="6581" spans="1:19" x14ac:dyDescent="0.25">
      <c r="A6581" t="s">
        <v>284</v>
      </c>
      <c r="B6581" s="1" t="s">
        <v>6610</v>
      </c>
      <c r="C6581" t="s">
        <v>339</v>
      </c>
      <c r="D6581">
        <f t="shared" si="918"/>
        <v>6579</v>
      </c>
      <c r="E6581" t="s">
        <v>914</v>
      </c>
      <c r="F6581" t="s">
        <v>10</v>
      </c>
      <c r="G6581" t="s">
        <v>4</v>
      </c>
      <c r="H6581" t="s">
        <v>11589</v>
      </c>
      <c r="I6581" s="4">
        <v>42509</v>
      </c>
      <c r="J6581">
        <f t="shared" si="919"/>
        <v>3</v>
      </c>
      <c r="K6581">
        <f t="shared" si="920"/>
        <v>6</v>
      </c>
      <c r="L6581" s="3">
        <f t="shared" si="921"/>
        <v>42677</v>
      </c>
      <c r="M6581" t="str">
        <f t="shared" si="922"/>
        <v>20:40:00</v>
      </c>
      <c r="N6581">
        <f t="shared" si="923"/>
        <v>1240</v>
      </c>
      <c r="O6581">
        <f t="shared" si="924"/>
        <v>4</v>
      </c>
      <c r="P6581" t="str">
        <f t="shared" si="925"/>
        <v>Work</v>
      </c>
      <c r="Q6581" t="str">
        <f>VLOOKUP(N6581,IF(P6581="Work",Intervals!$A$4:$C$9,Intervals!$F$4:$H$9),3,1)</f>
        <v>Int_19-21</v>
      </c>
      <c r="R6581" t="str">
        <f t="shared" si="926"/>
        <v>1</v>
      </c>
      <c r="S6581">
        <f>VLOOKUP(N6581,IF(P6581="Work",Intervals!$A$4:$D$9,Intervals!$F$4:$I$9),4,1)</f>
        <v>5</v>
      </c>
    </row>
    <row r="6582" spans="1:19" x14ac:dyDescent="0.25">
      <c r="A6582" t="s">
        <v>149</v>
      </c>
      <c r="B6582" s="1" t="s">
        <v>6611</v>
      </c>
      <c r="C6582" t="s">
        <v>339</v>
      </c>
      <c r="D6582">
        <f t="shared" si="918"/>
        <v>6580</v>
      </c>
      <c r="E6582" t="s">
        <v>848</v>
      </c>
      <c r="F6582" t="s">
        <v>10</v>
      </c>
      <c r="G6582" t="s">
        <v>4</v>
      </c>
      <c r="H6582" t="s">
        <v>11589</v>
      </c>
      <c r="I6582" s="4">
        <v>42509</v>
      </c>
      <c r="J6582">
        <f t="shared" si="919"/>
        <v>3</v>
      </c>
      <c r="K6582">
        <f t="shared" si="920"/>
        <v>6</v>
      </c>
      <c r="L6582" s="3">
        <f t="shared" si="921"/>
        <v>42677</v>
      </c>
      <c r="M6582" t="str">
        <f t="shared" si="922"/>
        <v>20:41:00</v>
      </c>
      <c r="N6582">
        <f t="shared" si="923"/>
        <v>1241.0000000000002</v>
      </c>
      <c r="O6582">
        <f t="shared" si="924"/>
        <v>4</v>
      </c>
      <c r="P6582" t="str">
        <f t="shared" si="925"/>
        <v>Work</v>
      </c>
      <c r="Q6582" t="str">
        <f>VLOOKUP(N6582,IF(P6582="Work",Intervals!$A$4:$C$9,Intervals!$F$4:$H$9),3,1)</f>
        <v>Int_19-21</v>
      </c>
      <c r="R6582" t="str">
        <f t="shared" si="926"/>
        <v>1</v>
      </c>
      <c r="S6582">
        <f>VLOOKUP(N6582,IF(P6582="Work",Intervals!$A$4:$D$9,Intervals!$F$4:$I$9),4,1)</f>
        <v>5</v>
      </c>
    </row>
    <row r="6583" spans="1:19" x14ac:dyDescent="0.25">
      <c r="A6583" t="s">
        <v>308</v>
      </c>
      <c r="B6583" s="1" t="s">
        <v>6612</v>
      </c>
      <c r="C6583" t="s">
        <v>339</v>
      </c>
      <c r="D6583">
        <f t="shared" si="918"/>
        <v>6581</v>
      </c>
      <c r="E6583" t="s">
        <v>924</v>
      </c>
      <c r="F6583" t="s">
        <v>10</v>
      </c>
      <c r="G6583" t="s">
        <v>4</v>
      </c>
      <c r="H6583" t="s">
        <v>11589</v>
      </c>
      <c r="I6583" s="4">
        <v>42509</v>
      </c>
      <c r="J6583">
        <f t="shared" si="919"/>
        <v>3</v>
      </c>
      <c r="K6583">
        <f t="shared" si="920"/>
        <v>6</v>
      </c>
      <c r="L6583" s="3">
        <f t="shared" si="921"/>
        <v>42677</v>
      </c>
      <c r="M6583" t="str">
        <f t="shared" si="922"/>
        <v>20:42:00</v>
      </c>
      <c r="N6583">
        <f t="shared" si="923"/>
        <v>1241.9999999999998</v>
      </c>
      <c r="O6583">
        <f t="shared" si="924"/>
        <v>4</v>
      </c>
      <c r="P6583" t="str">
        <f t="shared" si="925"/>
        <v>Work</v>
      </c>
      <c r="Q6583" t="str">
        <f>VLOOKUP(N6583,IF(P6583="Work",Intervals!$A$4:$C$9,Intervals!$F$4:$H$9),3,1)</f>
        <v>Int_19-21</v>
      </c>
      <c r="R6583" t="str">
        <f t="shared" si="926"/>
        <v>1</v>
      </c>
      <c r="S6583">
        <f>VLOOKUP(N6583,IF(P6583="Work",Intervals!$A$4:$D$9,Intervals!$F$4:$I$9),4,1)</f>
        <v>5</v>
      </c>
    </row>
    <row r="6584" spans="1:19" x14ac:dyDescent="0.25">
      <c r="A6584" t="s">
        <v>85</v>
      </c>
      <c r="B6584" s="1" t="s">
        <v>6613</v>
      </c>
      <c r="C6584" t="s">
        <v>339</v>
      </c>
      <c r="D6584">
        <f t="shared" si="918"/>
        <v>6582</v>
      </c>
      <c r="E6584" t="s">
        <v>932</v>
      </c>
      <c r="F6584" t="s">
        <v>10</v>
      </c>
      <c r="G6584" t="s">
        <v>4</v>
      </c>
      <c r="H6584" t="s">
        <v>11589</v>
      </c>
      <c r="I6584" s="4">
        <v>42509</v>
      </c>
      <c r="J6584">
        <f t="shared" si="919"/>
        <v>3</v>
      </c>
      <c r="K6584">
        <f t="shared" si="920"/>
        <v>6</v>
      </c>
      <c r="L6584" s="3">
        <f t="shared" si="921"/>
        <v>42677</v>
      </c>
      <c r="M6584" t="str">
        <f t="shared" si="922"/>
        <v>20:43:00</v>
      </c>
      <c r="N6584">
        <f t="shared" si="923"/>
        <v>1243</v>
      </c>
      <c r="O6584">
        <f t="shared" si="924"/>
        <v>4</v>
      </c>
      <c r="P6584" t="str">
        <f t="shared" si="925"/>
        <v>Work</v>
      </c>
      <c r="Q6584" t="str">
        <f>VLOOKUP(N6584,IF(P6584="Work",Intervals!$A$4:$C$9,Intervals!$F$4:$H$9),3,1)</f>
        <v>Int_19-21</v>
      </c>
      <c r="R6584" t="str">
        <f t="shared" si="926"/>
        <v>1</v>
      </c>
      <c r="S6584">
        <f>VLOOKUP(N6584,IF(P6584="Work",Intervals!$A$4:$D$9,Intervals!$F$4:$I$9),4,1)</f>
        <v>5</v>
      </c>
    </row>
    <row r="6585" spans="1:19" x14ac:dyDescent="0.25">
      <c r="A6585" t="s">
        <v>294</v>
      </c>
      <c r="B6585" s="1" t="s">
        <v>6614</v>
      </c>
      <c r="C6585" t="s">
        <v>339</v>
      </c>
      <c r="D6585">
        <f t="shared" si="918"/>
        <v>6583</v>
      </c>
      <c r="E6585" t="s">
        <v>725</v>
      </c>
      <c r="F6585" t="s">
        <v>11568</v>
      </c>
      <c r="G6585" t="s">
        <v>4</v>
      </c>
      <c r="H6585" t="s">
        <v>11601</v>
      </c>
      <c r="I6585" t="s">
        <v>11675</v>
      </c>
      <c r="J6585">
        <f t="shared" si="919"/>
        <v>3</v>
      </c>
      <c r="K6585">
        <f t="shared" si="920"/>
        <v>6</v>
      </c>
      <c r="L6585" s="3">
        <f t="shared" si="921"/>
        <v>42677</v>
      </c>
      <c r="M6585" t="str">
        <f t="shared" si="922"/>
        <v>21:18:00</v>
      </c>
      <c r="N6585">
        <f t="shared" si="923"/>
        <v>1278.0000000000002</v>
      </c>
      <c r="O6585">
        <f t="shared" si="924"/>
        <v>4</v>
      </c>
      <c r="P6585" t="str">
        <f t="shared" si="925"/>
        <v>Work</v>
      </c>
      <c r="Q6585" t="str">
        <f>VLOOKUP(N6585,IF(P6585="Work",Intervals!$A$4:$C$9,Intervals!$F$4:$H$9),3,1)</f>
        <v>Int_21-</v>
      </c>
      <c r="R6585" t="str">
        <f t="shared" si="926"/>
        <v>1</v>
      </c>
      <c r="S6585">
        <f>VLOOKUP(N6585,IF(P6585="Work",Intervals!$A$4:$D$9,Intervals!$F$4:$I$9),4,1)</f>
        <v>6</v>
      </c>
    </row>
    <row r="6586" spans="1:19" x14ac:dyDescent="0.25">
      <c r="A6586" t="s">
        <v>82</v>
      </c>
      <c r="B6586" s="1" t="s">
        <v>6615</v>
      </c>
      <c r="C6586" t="s">
        <v>339</v>
      </c>
      <c r="D6586">
        <f t="shared" si="918"/>
        <v>6584</v>
      </c>
      <c r="E6586" t="s">
        <v>885</v>
      </c>
      <c r="F6586" t="s">
        <v>11561</v>
      </c>
      <c r="G6586" t="s">
        <v>30</v>
      </c>
      <c r="H6586" t="s">
        <v>11590</v>
      </c>
      <c r="I6586" t="s">
        <v>11664</v>
      </c>
      <c r="J6586">
        <f t="shared" si="919"/>
        <v>3</v>
      </c>
      <c r="K6586">
        <f t="shared" si="920"/>
        <v>6</v>
      </c>
      <c r="L6586" s="3">
        <f t="shared" si="921"/>
        <v>42677</v>
      </c>
      <c r="M6586" t="str">
        <f t="shared" si="922"/>
        <v>21:21:00</v>
      </c>
      <c r="N6586">
        <f t="shared" si="923"/>
        <v>1281</v>
      </c>
      <c r="O6586">
        <f t="shared" si="924"/>
        <v>4</v>
      </c>
      <c r="P6586" t="str">
        <f t="shared" si="925"/>
        <v>Work</v>
      </c>
      <c r="Q6586" t="str">
        <f>VLOOKUP(N6586,IF(P6586="Work",Intervals!$A$4:$C$9,Intervals!$F$4:$H$9),3,1)</f>
        <v>Int_21-</v>
      </c>
      <c r="R6586" t="str">
        <f t="shared" si="926"/>
        <v>1</v>
      </c>
      <c r="S6586">
        <f>VLOOKUP(N6586,IF(P6586="Work",Intervals!$A$4:$D$9,Intervals!$F$4:$I$9),4,1)</f>
        <v>6</v>
      </c>
    </row>
    <row r="6587" spans="1:19" x14ac:dyDescent="0.25">
      <c r="A6587" t="s">
        <v>102</v>
      </c>
      <c r="B6587" s="1" t="s">
        <v>6616</v>
      </c>
      <c r="C6587" t="s">
        <v>339</v>
      </c>
      <c r="D6587">
        <f t="shared" si="918"/>
        <v>6585</v>
      </c>
      <c r="E6587" t="s">
        <v>933</v>
      </c>
      <c r="F6587" t="s">
        <v>10</v>
      </c>
      <c r="G6587" t="s">
        <v>4</v>
      </c>
      <c r="H6587" t="s">
        <v>11589</v>
      </c>
      <c r="I6587" s="4">
        <v>42509</v>
      </c>
      <c r="J6587">
        <f t="shared" si="919"/>
        <v>3</v>
      </c>
      <c r="K6587">
        <f t="shared" si="920"/>
        <v>6</v>
      </c>
      <c r="L6587" s="3">
        <f t="shared" si="921"/>
        <v>42677</v>
      </c>
      <c r="M6587" t="str">
        <f t="shared" si="922"/>
        <v>21:36:00</v>
      </c>
      <c r="N6587">
        <f t="shared" si="923"/>
        <v>1295.9999999999998</v>
      </c>
      <c r="O6587">
        <f t="shared" si="924"/>
        <v>4</v>
      </c>
      <c r="P6587" t="str">
        <f t="shared" si="925"/>
        <v>Work</v>
      </c>
      <c r="Q6587" t="str">
        <f>VLOOKUP(N6587,IF(P6587="Work",Intervals!$A$4:$C$9,Intervals!$F$4:$H$9),3,1)</f>
        <v>Int_21-</v>
      </c>
      <c r="R6587" t="str">
        <f t="shared" si="926"/>
        <v>1</v>
      </c>
      <c r="S6587">
        <f>VLOOKUP(N6587,IF(P6587="Work",Intervals!$A$4:$D$9,Intervals!$F$4:$I$9),4,1)</f>
        <v>6</v>
      </c>
    </row>
    <row r="6588" spans="1:19" x14ac:dyDescent="0.25">
      <c r="A6588" t="s">
        <v>102</v>
      </c>
      <c r="B6588" s="1" t="s">
        <v>6617</v>
      </c>
      <c r="C6588" t="s">
        <v>339</v>
      </c>
      <c r="D6588">
        <f t="shared" si="918"/>
        <v>6586</v>
      </c>
      <c r="E6588" t="s">
        <v>933</v>
      </c>
      <c r="F6588" t="s">
        <v>10</v>
      </c>
      <c r="G6588" t="s">
        <v>4</v>
      </c>
      <c r="H6588" t="s">
        <v>11589</v>
      </c>
      <c r="I6588" s="4">
        <v>42509</v>
      </c>
      <c r="J6588">
        <f t="shared" si="919"/>
        <v>3</v>
      </c>
      <c r="K6588">
        <f t="shared" si="920"/>
        <v>6</v>
      </c>
      <c r="L6588" s="3">
        <f t="shared" si="921"/>
        <v>42677</v>
      </c>
      <c r="M6588" t="str">
        <f t="shared" si="922"/>
        <v>21:39:00</v>
      </c>
      <c r="N6588">
        <f t="shared" si="923"/>
        <v>1298.9999999999998</v>
      </c>
      <c r="O6588">
        <f t="shared" si="924"/>
        <v>4</v>
      </c>
      <c r="P6588" t="str">
        <f t="shared" si="925"/>
        <v>Work</v>
      </c>
      <c r="Q6588" t="str">
        <f>VLOOKUP(N6588,IF(P6588="Work",Intervals!$A$4:$C$9,Intervals!$F$4:$H$9),3,1)</f>
        <v>Int_21-</v>
      </c>
      <c r="R6588" t="str">
        <f t="shared" si="926"/>
        <v>1</v>
      </c>
      <c r="S6588">
        <f>VLOOKUP(N6588,IF(P6588="Work",Intervals!$A$4:$D$9,Intervals!$F$4:$I$9),4,1)</f>
        <v>6</v>
      </c>
    </row>
    <row r="6589" spans="1:19" x14ac:dyDescent="0.25">
      <c r="A6589" t="s">
        <v>227</v>
      </c>
      <c r="B6589" s="1" t="s">
        <v>6618</v>
      </c>
      <c r="C6589" t="s">
        <v>339</v>
      </c>
      <c r="D6589">
        <f t="shared" si="918"/>
        <v>6587</v>
      </c>
      <c r="E6589" t="s">
        <v>924</v>
      </c>
      <c r="F6589" t="s">
        <v>10</v>
      </c>
      <c r="G6589" t="s">
        <v>4</v>
      </c>
      <c r="H6589" t="s">
        <v>11589</v>
      </c>
      <c r="I6589" s="4">
        <v>42509</v>
      </c>
      <c r="J6589">
        <f t="shared" si="919"/>
        <v>3</v>
      </c>
      <c r="K6589">
        <f t="shared" si="920"/>
        <v>6</v>
      </c>
      <c r="L6589" s="3">
        <f t="shared" si="921"/>
        <v>42677</v>
      </c>
      <c r="M6589" t="str">
        <f t="shared" si="922"/>
        <v>21:45:00</v>
      </c>
      <c r="N6589">
        <f t="shared" si="923"/>
        <v>1305</v>
      </c>
      <c r="O6589">
        <f t="shared" si="924"/>
        <v>4</v>
      </c>
      <c r="P6589" t="str">
        <f t="shared" si="925"/>
        <v>Work</v>
      </c>
      <c r="Q6589" t="str">
        <f>VLOOKUP(N6589,IF(P6589="Work",Intervals!$A$4:$C$9,Intervals!$F$4:$H$9),3,1)</f>
        <v>Int_21-</v>
      </c>
      <c r="R6589" t="str">
        <f t="shared" si="926"/>
        <v>1</v>
      </c>
      <c r="S6589">
        <f>VLOOKUP(N6589,IF(P6589="Work",Intervals!$A$4:$D$9,Intervals!$F$4:$I$9),4,1)</f>
        <v>6</v>
      </c>
    </row>
    <row r="6590" spans="1:19" x14ac:dyDescent="0.25">
      <c r="A6590" t="s">
        <v>200</v>
      </c>
      <c r="B6590" s="1" t="s">
        <v>6618</v>
      </c>
      <c r="C6590" t="s">
        <v>339</v>
      </c>
      <c r="D6590">
        <f t="shared" si="918"/>
        <v>6588</v>
      </c>
      <c r="E6590" t="s">
        <v>924</v>
      </c>
      <c r="F6590" t="s">
        <v>10</v>
      </c>
      <c r="G6590" t="s">
        <v>4</v>
      </c>
      <c r="H6590" t="s">
        <v>11589</v>
      </c>
      <c r="I6590" s="4">
        <v>42509</v>
      </c>
      <c r="J6590">
        <f t="shared" si="919"/>
        <v>3</v>
      </c>
      <c r="K6590">
        <f t="shared" si="920"/>
        <v>6</v>
      </c>
      <c r="L6590" s="3">
        <f t="shared" si="921"/>
        <v>42677</v>
      </c>
      <c r="M6590" t="str">
        <f t="shared" si="922"/>
        <v>21:45:00</v>
      </c>
      <c r="N6590">
        <f t="shared" si="923"/>
        <v>1305</v>
      </c>
      <c r="O6590">
        <f t="shared" si="924"/>
        <v>4</v>
      </c>
      <c r="P6590" t="str">
        <f t="shared" si="925"/>
        <v>Work</v>
      </c>
      <c r="Q6590" t="str">
        <f>VLOOKUP(N6590,IF(P6590="Work",Intervals!$A$4:$C$9,Intervals!$F$4:$H$9),3,1)</f>
        <v>Int_21-</v>
      </c>
      <c r="R6590" t="str">
        <f t="shared" si="926"/>
        <v>1</v>
      </c>
      <c r="S6590">
        <f>VLOOKUP(N6590,IF(P6590="Work",Intervals!$A$4:$D$9,Intervals!$F$4:$I$9),4,1)</f>
        <v>6</v>
      </c>
    </row>
    <row r="6591" spans="1:19" x14ac:dyDescent="0.25">
      <c r="A6591" t="s">
        <v>187</v>
      </c>
      <c r="B6591" s="1" t="s">
        <v>6618</v>
      </c>
      <c r="C6591" t="s">
        <v>339</v>
      </c>
      <c r="D6591">
        <f t="shared" si="918"/>
        <v>6589</v>
      </c>
      <c r="E6591" t="s">
        <v>924</v>
      </c>
      <c r="F6591" t="s">
        <v>10</v>
      </c>
      <c r="G6591" t="s">
        <v>4</v>
      </c>
      <c r="H6591" t="s">
        <v>11589</v>
      </c>
      <c r="I6591" s="4">
        <v>42509</v>
      </c>
      <c r="J6591">
        <f t="shared" si="919"/>
        <v>3</v>
      </c>
      <c r="K6591">
        <f t="shared" si="920"/>
        <v>6</v>
      </c>
      <c r="L6591" s="3">
        <f t="shared" si="921"/>
        <v>42677</v>
      </c>
      <c r="M6591" t="str">
        <f t="shared" si="922"/>
        <v>21:45:00</v>
      </c>
      <c r="N6591">
        <f t="shared" si="923"/>
        <v>1305</v>
      </c>
      <c r="O6591">
        <f t="shared" si="924"/>
        <v>4</v>
      </c>
      <c r="P6591" t="str">
        <f t="shared" si="925"/>
        <v>Work</v>
      </c>
      <c r="Q6591" t="str">
        <f>VLOOKUP(N6591,IF(P6591="Work",Intervals!$A$4:$C$9,Intervals!$F$4:$H$9),3,1)</f>
        <v>Int_21-</v>
      </c>
      <c r="R6591" t="str">
        <f t="shared" si="926"/>
        <v>1</v>
      </c>
      <c r="S6591">
        <f>VLOOKUP(N6591,IF(P6591="Work",Intervals!$A$4:$D$9,Intervals!$F$4:$I$9),4,1)</f>
        <v>6</v>
      </c>
    </row>
    <row r="6592" spans="1:19" x14ac:dyDescent="0.25">
      <c r="A6592" t="s">
        <v>104</v>
      </c>
      <c r="B6592" s="1" t="s">
        <v>6618</v>
      </c>
      <c r="C6592" t="s">
        <v>339</v>
      </c>
      <c r="D6592">
        <f t="shared" si="918"/>
        <v>6590</v>
      </c>
      <c r="E6592" t="s">
        <v>924</v>
      </c>
      <c r="F6592" t="s">
        <v>10</v>
      </c>
      <c r="G6592" t="s">
        <v>4</v>
      </c>
      <c r="H6592" t="s">
        <v>11589</v>
      </c>
      <c r="I6592" s="4">
        <v>42509</v>
      </c>
      <c r="J6592">
        <f t="shared" si="919"/>
        <v>3</v>
      </c>
      <c r="K6592">
        <f t="shared" si="920"/>
        <v>6</v>
      </c>
      <c r="L6592" s="3">
        <f t="shared" si="921"/>
        <v>42677</v>
      </c>
      <c r="M6592" t="str">
        <f t="shared" si="922"/>
        <v>21:45:00</v>
      </c>
      <c r="N6592">
        <f t="shared" si="923"/>
        <v>1305</v>
      </c>
      <c r="O6592">
        <f t="shared" si="924"/>
        <v>4</v>
      </c>
      <c r="P6592" t="str">
        <f t="shared" si="925"/>
        <v>Work</v>
      </c>
      <c r="Q6592" t="str">
        <f>VLOOKUP(N6592,IF(P6592="Work",Intervals!$A$4:$C$9,Intervals!$F$4:$H$9),3,1)</f>
        <v>Int_21-</v>
      </c>
      <c r="R6592" t="str">
        <f t="shared" si="926"/>
        <v>1</v>
      </c>
      <c r="S6592">
        <f>VLOOKUP(N6592,IF(P6592="Work",Intervals!$A$4:$D$9,Intervals!$F$4:$I$9),4,1)</f>
        <v>6</v>
      </c>
    </row>
    <row r="6593" spans="1:19" x14ac:dyDescent="0.25">
      <c r="A6593" t="s">
        <v>176</v>
      </c>
      <c r="B6593" s="1" t="s">
        <v>6618</v>
      </c>
      <c r="C6593" t="s">
        <v>339</v>
      </c>
      <c r="D6593">
        <f t="shared" si="918"/>
        <v>6591</v>
      </c>
      <c r="E6593" t="s">
        <v>924</v>
      </c>
      <c r="F6593" t="s">
        <v>10</v>
      </c>
      <c r="G6593" t="s">
        <v>4</v>
      </c>
      <c r="H6593" t="s">
        <v>11589</v>
      </c>
      <c r="I6593" s="4">
        <v>42509</v>
      </c>
      <c r="J6593">
        <f t="shared" si="919"/>
        <v>3</v>
      </c>
      <c r="K6593">
        <f t="shared" si="920"/>
        <v>6</v>
      </c>
      <c r="L6593" s="3">
        <f t="shared" si="921"/>
        <v>42677</v>
      </c>
      <c r="M6593" t="str">
        <f t="shared" si="922"/>
        <v>21:45:00</v>
      </c>
      <c r="N6593">
        <f t="shared" si="923"/>
        <v>1305</v>
      </c>
      <c r="O6593">
        <f t="shared" si="924"/>
        <v>4</v>
      </c>
      <c r="P6593" t="str">
        <f t="shared" si="925"/>
        <v>Work</v>
      </c>
      <c r="Q6593" t="str">
        <f>VLOOKUP(N6593,IF(P6593="Work",Intervals!$A$4:$C$9,Intervals!$F$4:$H$9),3,1)</f>
        <v>Int_21-</v>
      </c>
      <c r="R6593" t="str">
        <f t="shared" si="926"/>
        <v>1</v>
      </c>
      <c r="S6593">
        <f>VLOOKUP(N6593,IF(P6593="Work",Intervals!$A$4:$D$9,Intervals!$F$4:$I$9),4,1)</f>
        <v>6</v>
      </c>
    </row>
    <row r="6594" spans="1:19" x14ac:dyDescent="0.25">
      <c r="A6594" t="s">
        <v>87</v>
      </c>
      <c r="B6594" s="1" t="s">
        <v>6618</v>
      </c>
      <c r="C6594" t="s">
        <v>339</v>
      </c>
      <c r="D6594">
        <f t="shared" si="918"/>
        <v>6592</v>
      </c>
      <c r="E6594" t="s">
        <v>924</v>
      </c>
      <c r="F6594" t="s">
        <v>10</v>
      </c>
      <c r="G6594" t="s">
        <v>4</v>
      </c>
      <c r="H6594" t="s">
        <v>11589</v>
      </c>
      <c r="I6594" s="4">
        <v>42509</v>
      </c>
      <c r="J6594">
        <f t="shared" si="919"/>
        <v>3</v>
      </c>
      <c r="K6594">
        <f t="shared" si="920"/>
        <v>6</v>
      </c>
      <c r="L6594" s="3">
        <f t="shared" si="921"/>
        <v>42677</v>
      </c>
      <c r="M6594" t="str">
        <f t="shared" si="922"/>
        <v>21:45:00</v>
      </c>
      <c r="N6594">
        <f t="shared" si="923"/>
        <v>1305</v>
      </c>
      <c r="O6594">
        <f t="shared" si="924"/>
        <v>4</v>
      </c>
      <c r="P6594" t="str">
        <f t="shared" si="925"/>
        <v>Work</v>
      </c>
      <c r="Q6594" t="str">
        <f>VLOOKUP(N6594,IF(P6594="Work",Intervals!$A$4:$C$9,Intervals!$F$4:$H$9),3,1)</f>
        <v>Int_21-</v>
      </c>
      <c r="R6594" t="str">
        <f t="shared" si="926"/>
        <v>1</v>
      </c>
      <c r="S6594">
        <f>VLOOKUP(N6594,IF(P6594="Work",Intervals!$A$4:$D$9,Intervals!$F$4:$I$9),4,1)</f>
        <v>6</v>
      </c>
    </row>
    <row r="6595" spans="1:19" x14ac:dyDescent="0.25">
      <c r="A6595" t="s">
        <v>192</v>
      </c>
      <c r="B6595" s="1" t="s">
        <v>6618</v>
      </c>
      <c r="C6595" t="s">
        <v>339</v>
      </c>
      <c r="D6595">
        <f t="shared" ref="D6595:D6658" si="927">ROW()-ROW($D$2)</f>
        <v>6593</v>
      </c>
      <c r="E6595" t="s">
        <v>924</v>
      </c>
      <c r="F6595" t="s">
        <v>10</v>
      </c>
      <c r="G6595" t="s">
        <v>4</v>
      </c>
      <c r="H6595" t="s">
        <v>11589</v>
      </c>
      <c r="I6595" s="4">
        <v>42509</v>
      </c>
      <c r="J6595">
        <f t="shared" ref="J6595:J6658" si="928">SEARCH("-",B6595)</f>
        <v>3</v>
      </c>
      <c r="K6595">
        <f t="shared" ref="K6595:K6658" si="929">SEARCH("-",B6595,J6595+1)</f>
        <v>6</v>
      </c>
      <c r="L6595" s="3">
        <f t="shared" ref="L6595:L6658" si="930">DATE(MID(B6595,K6595+1,4),LEFT(B6595,J6595-1),MID(B6595,J6595+1,K6595-J6595-1))</f>
        <v>42677</v>
      </c>
      <c r="M6595" t="str">
        <f t="shared" ref="M6595:M6658" si="931">MID(B6595,SEARCH(" ",B6595)+1,99)</f>
        <v>21:45:00</v>
      </c>
      <c r="N6595">
        <f t="shared" ref="N6595:N6658" si="932">((M6595+1)-"1.1.1900  0:00:00")*24*60</f>
        <v>1305</v>
      </c>
      <c r="O6595">
        <f t="shared" ref="O6595:O6658" si="933">WEEKDAY(L6595,2)</f>
        <v>4</v>
      </c>
      <c r="P6595" t="str">
        <f t="shared" ref="P6595:P6658" si="934">IF(O6595&gt;5,"NonWork","Work")</f>
        <v>Work</v>
      </c>
      <c r="Q6595" t="str">
        <f>VLOOKUP(N6595,IF(P6595="Work",Intervals!$A$4:$C$9,Intervals!$F$4:$H$9),3,1)</f>
        <v>Int_21-</v>
      </c>
      <c r="R6595" t="str">
        <f t="shared" ref="R6595:R6658" si="935">IF(O6595&gt;5,"2","1")</f>
        <v>1</v>
      </c>
      <c r="S6595">
        <f>VLOOKUP(N6595,IF(P6595="Work",Intervals!$A$4:$D$9,Intervals!$F$4:$I$9),4,1)</f>
        <v>6</v>
      </c>
    </row>
    <row r="6596" spans="1:19" x14ac:dyDescent="0.25">
      <c r="A6596" t="s">
        <v>91</v>
      </c>
      <c r="B6596" s="1" t="s">
        <v>6618</v>
      </c>
      <c r="C6596" t="s">
        <v>339</v>
      </c>
      <c r="D6596">
        <f t="shared" si="927"/>
        <v>6594</v>
      </c>
      <c r="E6596" t="s">
        <v>924</v>
      </c>
      <c r="F6596" t="s">
        <v>10</v>
      </c>
      <c r="G6596" t="s">
        <v>4</v>
      </c>
      <c r="H6596" t="s">
        <v>11589</v>
      </c>
      <c r="I6596" s="4">
        <v>42509</v>
      </c>
      <c r="J6596">
        <f t="shared" si="928"/>
        <v>3</v>
      </c>
      <c r="K6596">
        <f t="shared" si="929"/>
        <v>6</v>
      </c>
      <c r="L6596" s="3">
        <f t="shared" si="930"/>
        <v>42677</v>
      </c>
      <c r="M6596" t="str">
        <f t="shared" si="931"/>
        <v>21:45:00</v>
      </c>
      <c r="N6596">
        <f t="shared" si="932"/>
        <v>1305</v>
      </c>
      <c r="O6596">
        <f t="shared" si="933"/>
        <v>4</v>
      </c>
      <c r="P6596" t="str">
        <f t="shared" si="934"/>
        <v>Work</v>
      </c>
      <c r="Q6596" t="str">
        <f>VLOOKUP(N6596,IF(P6596="Work",Intervals!$A$4:$C$9,Intervals!$F$4:$H$9),3,1)</f>
        <v>Int_21-</v>
      </c>
      <c r="R6596" t="str">
        <f t="shared" si="935"/>
        <v>1</v>
      </c>
      <c r="S6596">
        <f>VLOOKUP(N6596,IF(P6596="Work",Intervals!$A$4:$D$9,Intervals!$F$4:$I$9),4,1)</f>
        <v>6</v>
      </c>
    </row>
    <row r="6597" spans="1:19" x14ac:dyDescent="0.25">
      <c r="A6597" t="s">
        <v>256</v>
      </c>
      <c r="B6597" s="1" t="s">
        <v>6618</v>
      </c>
      <c r="C6597" t="s">
        <v>339</v>
      </c>
      <c r="D6597">
        <f t="shared" si="927"/>
        <v>6595</v>
      </c>
      <c r="E6597" t="s">
        <v>924</v>
      </c>
      <c r="F6597" t="s">
        <v>10</v>
      </c>
      <c r="G6597" t="s">
        <v>4</v>
      </c>
      <c r="H6597" t="s">
        <v>11589</v>
      </c>
      <c r="I6597" s="4">
        <v>42509</v>
      </c>
      <c r="J6597">
        <f t="shared" si="928"/>
        <v>3</v>
      </c>
      <c r="K6597">
        <f t="shared" si="929"/>
        <v>6</v>
      </c>
      <c r="L6597" s="3">
        <f t="shared" si="930"/>
        <v>42677</v>
      </c>
      <c r="M6597" t="str">
        <f t="shared" si="931"/>
        <v>21:45:00</v>
      </c>
      <c r="N6597">
        <f t="shared" si="932"/>
        <v>1305</v>
      </c>
      <c r="O6597">
        <f t="shared" si="933"/>
        <v>4</v>
      </c>
      <c r="P6597" t="str">
        <f t="shared" si="934"/>
        <v>Work</v>
      </c>
      <c r="Q6597" t="str">
        <f>VLOOKUP(N6597,IF(P6597="Work",Intervals!$A$4:$C$9,Intervals!$F$4:$H$9),3,1)</f>
        <v>Int_21-</v>
      </c>
      <c r="R6597" t="str">
        <f t="shared" si="935"/>
        <v>1</v>
      </c>
      <c r="S6597">
        <f>VLOOKUP(N6597,IF(P6597="Work",Intervals!$A$4:$D$9,Intervals!$F$4:$I$9),4,1)</f>
        <v>6</v>
      </c>
    </row>
    <row r="6598" spans="1:19" x14ac:dyDescent="0.25">
      <c r="A6598" t="s">
        <v>202</v>
      </c>
      <c r="B6598" s="1" t="s">
        <v>6618</v>
      </c>
      <c r="C6598" t="s">
        <v>339</v>
      </c>
      <c r="D6598">
        <f t="shared" si="927"/>
        <v>6596</v>
      </c>
      <c r="E6598" t="s">
        <v>924</v>
      </c>
      <c r="F6598" t="s">
        <v>10</v>
      </c>
      <c r="G6598" t="s">
        <v>4</v>
      </c>
      <c r="H6598" t="s">
        <v>11589</v>
      </c>
      <c r="I6598" s="4">
        <v>42509</v>
      </c>
      <c r="J6598">
        <f t="shared" si="928"/>
        <v>3</v>
      </c>
      <c r="K6598">
        <f t="shared" si="929"/>
        <v>6</v>
      </c>
      <c r="L6598" s="3">
        <f t="shared" si="930"/>
        <v>42677</v>
      </c>
      <c r="M6598" t="str">
        <f t="shared" si="931"/>
        <v>21:45:00</v>
      </c>
      <c r="N6598">
        <f t="shared" si="932"/>
        <v>1305</v>
      </c>
      <c r="O6598">
        <f t="shared" si="933"/>
        <v>4</v>
      </c>
      <c r="P6598" t="str">
        <f t="shared" si="934"/>
        <v>Work</v>
      </c>
      <c r="Q6598" t="str">
        <f>VLOOKUP(N6598,IF(P6598="Work",Intervals!$A$4:$C$9,Intervals!$F$4:$H$9),3,1)</f>
        <v>Int_21-</v>
      </c>
      <c r="R6598" t="str">
        <f t="shared" si="935"/>
        <v>1</v>
      </c>
      <c r="S6598">
        <f>VLOOKUP(N6598,IF(P6598="Work",Intervals!$A$4:$D$9,Intervals!$F$4:$I$9),4,1)</f>
        <v>6</v>
      </c>
    </row>
    <row r="6599" spans="1:19" x14ac:dyDescent="0.25">
      <c r="A6599" t="s">
        <v>82</v>
      </c>
      <c r="B6599" s="1" t="s">
        <v>6619</v>
      </c>
      <c r="C6599" t="s">
        <v>339</v>
      </c>
      <c r="D6599">
        <f t="shared" si="927"/>
        <v>6597</v>
      </c>
      <c r="E6599" t="s">
        <v>885</v>
      </c>
      <c r="F6599" t="s">
        <v>11561</v>
      </c>
      <c r="G6599" t="s">
        <v>30</v>
      </c>
      <c r="H6599" t="s">
        <v>11590</v>
      </c>
      <c r="I6599" t="s">
        <v>11664</v>
      </c>
      <c r="J6599">
        <f t="shared" si="928"/>
        <v>3</v>
      </c>
      <c r="K6599">
        <f t="shared" si="929"/>
        <v>6</v>
      </c>
      <c r="L6599" s="3">
        <f t="shared" si="930"/>
        <v>42677</v>
      </c>
      <c r="M6599" t="str">
        <f t="shared" si="931"/>
        <v>21:50:00</v>
      </c>
      <c r="N6599">
        <f t="shared" si="932"/>
        <v>1310.0000000000002</v>
      </c>
      <c r="O6599">
        <f t="shared" si="933"/>
        <v>4</v>
      </c>
      <c r="P6599" t="str">
        <f t="shared" si="934"/>
        <v>Work</v>
      </c>
      <c r="Q6599" t="str">
        <f>VLOOKUP(N6599,IF(P6599="Work",Intervals!$A$4:$C$9,Intervals!$F$4:$H$9),3,1)</f>
        <v>Int_21-</v>
      </c>
      <c r="R6599" t="str">
        <f t="shared" si="935"/>
        <v>1</v>
      </c>
      <c r="S6599">
        <f>VLOOKUP(N6599,IF(P6599="Work",Intervals!$A$4:$D$9,Intervals!$F$4:$I$9),4,1)</f>
        <v>6</v>
      </c>
    </row>
    <row r="6600" spans="1:19" x14ac:dyDescent="0.25">
      <c r="A6600" t="s">
        <v>82</v>
      </c>
      <c r="B6600" s="1" t="s">
        <v>6620</v>
      </c>
      <c r="C6600" t="s">
        <v>339</v>
      </c>
      <c r="D6600">
        <f t="shared" si="927"/>
        <v>6598</v>
      </c>
      <c r="E6600" t="s">
        <v>885</v>
      </c>
      <c r="F6600" t="s">
        <v>11561</v>
      </c>
      <c r="G6600" t="s">
        <v>30</v>
      </c>
      <c r="H6600" t="s">
        <v>11590</v>
      </c>
      <c r="I6600" t="s">
        <v>11664</v>
      </c>
      <c r="J6600">
        <f t="shared" si="928"/>
        <v>3</v>
      </c>
      <c r="K6600">
        <f t="shared" si="929"/>
        <v>6</v>
      </c>
      <c r="L6600" s="3">
        <f t="shared" si="930"/>
        <v>42677</v>
      </c>
      <c r="M6600" t="str">
        <f t="shared" si="931"/>
        <v>21:55:00</v>
      </c>
      <c r="N6600">
        <f t="shared" si="932"/>
        <v>1315.0000000000002</v>
      </c>
      <c r="O6600">
        <f t="shared" si="933"/>
        <v>4</v>
      </c>
      <c r="P6600" t="str">
        <f t="shared" si="934"/>
        <v>Work</v>
      </c>
      <c r="Q6600" t="str">
        <f>VLOOKUP(N6600,IF(P6600="Work",Intervals!$A$4:$C$9,Intervals!$F$4:$H$9),3,1)</f>
        <v>Int_21-</v>
      </c>
      <c r="R6600" t="str">
        <f t="shared" si="935"/>
        <v>1</v>
      </c>
      <c r="S6600">
        <f>VLOOKUP(N6600,IF(P6600="Work",Intervals!$A$4:$D$9,Intervals!$F$4:$I$9),4,1)</f>
        <v>6</v>
      </c>
    </row>
    <row r="6601" spans="1:19" x14ac:dyDescent="0.25">
      <c r="A6601" t="s">
        <v>113</v>
      </c>
      <c r="B6601" s="1" t="s">
        <v>6621</v>
      </c>
      <c r="C6601" t="s">
        <v>339</v>
      </c>
      <c r="D6601">
        <f t="shared" si="927"/>
        <v>6599</v>
      </c>
      <c r="E6601" t="s">
        <v>376</v>
      </c>
      <c r="F6601" t="s">
        <v>10</v>
      </c>
      <c r="G6601" t="s">
        <v>4</v>
      </c>
      <c r="H6601" t="s">
        <v>11603</v>
      </c>
      <c r="I6601" t="s">
        <v>11677</v>
      </c>
      <c r="J6601">
        <f t="shared" si="928"/>
        <v>3</v>
      </c>
      <c r="K6601">
        <f t="shared" si="929"/>
        <v>6</v>
      </c>
      <c r="L6601" s="3">
        <f t="shared" si="930"/>
        <v>42677</v>
      </c>
      <c r="M6601" t="str">
        <f t="shared" si="931"/>
        <v>21:56:00</v>
      </c>
      <c r="N6601">
        <f t="shared" si="932"/>
        <v>1315.9999999999998</v>
      </c>
      <c r="O6601">
        <f t="shared" si="933"/>
        <v>4</v>
      </c>
      <c r="P6601" t="str">
        <f t="shared" si="934"/>
        <v>Work</v>
      </c>
      <c r="Q6601" t="str">
        <f>VLOOKUP(N6601,IF(P6601="Work",Intervals!$A$4:$C$9,Intervals!$F$4:$H$9),3,1)</f>
        <v>Int_21-</v>
      </c>
      <c r="R6601" t="str">
        <f t="shared" si="935"/>
        <v>1</v>
      </c>
      <c r="S6601">
        <f>VLOOKUP(N6601,IF(P6601="Work",Intervals!$A$4:$D$9,Intervals!$F$4:$I$9),4,1)</f>
        <v>6</v>
      </c>
    </row>
    <row r="6602" spans="1:19" x14ac:dyDescent="0.25">
      <c r="A6602" t="s">
        <v>102</v>
      </c>
      <c r="B6602" s="1" t="s">
        <v>6621</v>
      </c>
      <c r="C6602" t="s">
        <v>339</v>
      </c>
      <c r="D6602">
        <f t="shared" si="927"/>
        <v>6600</v>
      </c>
      <c r="E6602" t="s">
        <v>933</v>
      </c>
      <c r="F6602" t="s">
        <v>10</v>
      </c>
      <c r="G6602" t="s">
        <v>4</v>
      </c>
      <c r="H6602" t="s">
        <v>11589</v>
      </c>
      <c r="I6602" s="4">
        <v>42509</v>
      </c>
      <c r="J6602">
        <f t="shared" si="928"/>
        <v>3</v>
      </c>
      <c r="K6602">
        <f t="shared" si="929"/>
        <v>6</v>
      </c>
      <c r="L6602" s="3">
        <f t="shared" si="930"/>
        <v>42677</v>
      </c>
      <c r="M6602" t="str">
        <f t="shared" si="931"/>
        <v>21:56:00</v>
      </c>
      <c r="N6602">
        <f t="shared" si="932"/>
        <v>1315.9999999999998</v>
      </c>
      <c r="O6602">
        <f t="shared" si="933"/>
        <v>4</v>
      </c>
      <c r="P6602" t="str">
        <f t="shared" si="934"/>
        <v>Work</v>
      </c>
      <c r="Q6602" t="str">
        <f>VLOOKUP(N6602,IF(P6602="Work",Intervals!$A$4:$C$9,Intervals!$F$4:$H$9),3,1)</f>
        <v>Int_21-</v>
      </c>
      <c r="R6602" t="str">
        <f t="shared" si="935"/>
        <v>1</v>
      </c>
      <c r="S6602">
        <f>VLOOKUP(N6602,IF(P6602="Work",Intervals!$A$4:$D$9,Intervals!$F$4:$I$9),4,1)</f>
        <v>6</v>
      </c>
    </row>
    <row r="6603" spans="1:19" x14ac:dyDescent="0.25">
      <c r="A6603" t="s">
        <v>100</v>
      </c>
      <c r="B6603" s="1" t="s">
        <v>6622</v>
      </c>
      <c r="C6603" t="s">
        <v>339</v>
      </c>
      <c r="D6603">
        <f t="shared" si="927"/>
        <v>6601</v>
      </c>
      <c r="E6603" t="s">
        <v>918</v>
      </c>
      <c r="F6603" t="s">
        <v>11565</v>
      </c>
      <c r="G6603" t="s">
        <v>30</v>
      </c>
      <c r="H6603" t="s">
        <v>11590</v>
      </c>
      <c r="I6603" t="s">
        <v>11664</v>
      </c>
      <c r="J6603">
        <f t="shared" si="928"/>
        <v>3</v>
      </c>
      <c r="K6603">
        <f t="shared" si="929"/>
        <v>6</v>
      </c>
      <c r="L6603" s="3">
        <f t="shared" si="930"/>
        <v>42677</v>
      </c>
      <c r="M6603" t="str">
        <f t="shared" si="931"/>
        <v>21:59:00</v>
      </c>
      <c r="N6603">
        <f t="shared" si="932"/>
        <v>1319.0000000000002</v>
      </c>
      <c r="O6603">
        <f t="shared" si="933"/>
        <v>4</v>
      </c>
      <c r="P6603" t="str">
        <f t="shared" si="934"/>
        <v>Work</v>
      </c>
      <c r="Q6603" t="str">
        <f>VLOOKUP(N6603,IF(P6603="Work",Intervals!$A$4:$C$9,Intervals!$F$4:$H$9),3,1)</f>
        <v>Int_21-</v>
      </c>
      <c r="R6603" t="str">
        <f t="shared" si="935"/>
        <v>1</v>
      </c>
      <c r="S6603">
        <f>VLOOKUP(N6603,IF(P6603="Work",Intervals!$A$4:$D$9,Intervals!$F$4:$I$9),4,1)</f>
        <v>6</v>
      </c>
    </row>
    <row r="6604" spans="1:19" x14ac:dyDescent="0.25">
      <c r="A6604" t="s">
        <v>102</v>
      </c>
      <c r="B6604" s="1" t="s">
        <v>6623</v>
      </c>
      <c r="C6604" t="s">
        <v>339</v>
      </c>
      <c r="D6604">
        <f t="shared" si="927"/>
        <v>6602</v>
      </c>
      <c r="E6604" t="s">
        <v>924</v>
      </c>
      <c r="F6604" t="s">
        <v>10</v>
      </c>
      <c r="G6604" t="s">
        <v>4</v>
      </c>
      <c r="H6604" t="s">
        <v>11589</v>
      </c>
      <c r="I6604" s="4">
        <v>42509</v>
      </c>
      <c r="J6604">
        <f t="shared" si="928"/>
        <v>3</v>
      </c>
      <c r="K6604">
        <f t="shared" si="929"/>
        <v>6</v>
      </c>
      <c r="L6604" s="3">
        <f t="shared" si="930"/>
        <v>42677</v>
      </c>
      <c r="M6604" t="str">
        <f t="shared" si="931"/>
        <v>22:00:00</v>
      </c>
      <c r="N6604">
        <f t="shared" si="932"/>
        <v>1319.9999999999998</v>
      </c>
      <c r="O6604">
        <f t="shared" si="933"/>
        <v>4</v>
      </c>
      <c r="P6604" t="str">
        <f t="shared" si="934"/>
        <v>Work</v>
      </c>
      <c r="Q6604" t="str">
        <f>VLOOKUP(N6604,IF(P6604="Work",Intervals!$A$4:$C$9,Intervals!$F$4:$H$9),3,1)</f>
        <v>Int_21-</v>
      </c>
      <c r="R6604" t="str">
        <f t="shared" si="935"/>
        <v>1</v>
      </c>
      <c r="S6604">
        <f>VLOOKUP(N6604,IF(P6604="Work",Intervals!$A$4:$D$9,Intervals!$F$4:$I$9),4,1)</f>
        <v>6</v>
      </c>
    </row>
    <row r="6605" spans="1:19" x14ac:dyDescent="0.25">
      <c r="A6605" t="s">
        <v>195</v>
      </c>
      <c r="B6605" s="1" t="s">
        <v>6623</v>
      </c>
      <c r="C6605" t="s">
        <v>339</v>
      </c>
      <c r="D6605">
        <f t="shared" si="927"/>
        <v>6603</v>
      </c>
      <c r="E6605" t="s">
        <v>594</v>
      </c>
      <c r="F6605" t="s">
        <v>11562</v>
      </c>
      <c r="G6605" t="s">
        <v>4</v>
      </c>
      <c r="H6605" t="s">
        <v>11591</v>
      </c>
      <c r="I6605" t="s">
        <v>11665</v>
      </c>
      <c r="J6605">
        <f t="shared" si="928"/>
        <v>3</v>
      </c>
      <c r="K6605">
        <f t="shared" si="929"/>
        <v>6</v>
      </c>
      <c r="L6605" s="3">
        <f t="shared" si="930"/>
        <v>42677</v>
      </c>
      <c r="M6605" t="str">
        <f t="shared" si="931"/>
        <v>22:00:00</v>
      </c>
      <c r="N6605">
        <f t="shared" si="932"/>
        <v>1319.9999999999998</v>
      </c>
      <c r="O6605">
        <f t="shared" si="933"/>
        <v>4</v>
      </c>
      <c r="P6605" t="str">
        <f t="shared" si="934"/>
        <v>Work</v>
      </c>
      <c r="Q6605" t="str">
        <f>VLOOKUP(N6605,IF(P6605="Work",Intervals!$A$4:$C$9,Intervals!$F$4:$H$9),3,1)</f>
        <v>Int_21-</v>
      </c>
      <c r="R6605" t="str">
        <f t="shared" si="935"/>
        <v>1</v>
      </c>
      <c r="S6605">
        <f>VLOOKUP(N6605,IF(P6605="Work",Intervals!$A$4:$D$9,Intervals!$F$4:$I$9),4,1)</f>
        <v>6</v>
      </c>
    </row>
    <row r="6606" spans="1:19" x14ac:dyDescent="0.25">
      <c r="A6606" t="s">
        <v>147</v>
      </c>
      <c r="B6606" s="1" t="s">
        <v>6624</v>
      </c>
      <c r="C6606" t="s">
        <v>339</v>
      </c>
      <c r="D6606">
        <f t="shared" si="927"/>
        <v>6604</v>
      </c>
      <c r="E6606" t="s">
        <v>468</v>
      </c>
      <c r="F6606" t="s">
        <v>10</v>
      </c>
      <c r="G6606" t="s">
        <v>4</v>
      </c>
      <c r="H6606" t="s">
        <v>11618</v>
      </c>
      <c r="I6606" t="s">
        <v>11692</v>
      </c>
      <c r="J6606">
        <f t="shared" si="928"/>
        <v>3</v>
      </c>
      <c r="K6606">
        <f t="shared" si="929"/>
        <v>6</v>
      </c>
      <c r="L6606" s="3">
        <f t="shared" si="930"/>
        <v>42677</v>
      </c>
      <c r="M6606" t="str">
        <f t="shared" si="931"/>
        <v>22:33:00</v>
      </c>
      <c r="N6606">
        <f t="shared" si="932"/>
        <v>1352.9999999999998</v>
      </c>
      <c r="O6606">
        <f t="shared" si="933"/>
        <v>4</v>
      </c>
      <c r="P6606" t="str">
        <f t="shared" si="934"/>
        <v>Work</v>
      </c>
      <c r="Q6606" t="str">
        <f>VLOOKUP(N6606,IF(P6606="Work",Intervals!$A$4:$C$9,Intervals!$F$4:$H$9),3,1)</f>
        <v>Int_21-</v>
      </c>
      <c r="R6606" t="str">
        <f t="shared" si="935"/>
        <v>1</v>
      </c>
      <c r="S6606">
        <f>VLOOKUP(N6606,IF(P6606="Work",Intervals!$A$4:$D$9,Intervals!$F$4:$I$9),4,1)</f>
        <v>6</v>
      </c>
    </row>
    <row r="6607" spans="1:19" x14ac:dyDescent="0.25">
      <c r="A6607" t="s">
        <v>95</v>
      </c>
      <c r="B6607" s="1" t="s">
        <v>6625</v>
      </c>
      <c r="C6607" t="s">
        <v>339</v>
      </c>
      <c r="D6607">
        <f t="shared" si="927"/>
        <v>6605</v>
      </c>
      <c r="E6607" t="s">
        <v>352</v>
      </c>
      <c r="F6607" t="s">
        <v>10</v>
      </c>
      <c r="G6607" t="s">
        <v>4</v>
      </c>
      <c r="H6607" t="s">
        <v>11594</v>
      </c>
      <c r="I6607" t="s">
        <v>11668</v>
      </c>
      <c r="J6607">
        <f t="shared" si="928"/>
        <v>3</v>
      </c>
      <c r="K6607">
        <f t="shared" si="929"/>
        <v>6</v>
      </c>
      <c r="L6607" s="3">
        <f t="shared" si="930"/>
        <v>42677</v>
      </c>
      <c r="M6607" t="str">
        <f t="shared" si="931"/>
        <v>22:35:00</v>
      </c>
      <c r="N6607">
        <f t="shared" si="932"/>
        <v>1355.0000000000002</v>
      </c>
      <c r="O6607">
        <f t="shared" si="933"/>
        <v>4</v>
      </c>
      <c r="P6607" t="str">
        <f t="shared" si="934"/>
        <v>Work</v>
      </c>
      <c r="Q6607" t="str">
        <f>VLOOKUP(N6607,IF(P6607="Work",Intervals!$A$4:$C$9,Intervals!$F$4:$H$9),3,1)</f>
        <v>Int_21-</v>
      </c>
      <c r="R6607" t="str">
        <f t="shared" si="935"/>
        <v>1</v>
      </c>
      <c r="S6607">
        <f>VLOOKUP(N6607,IF(P6607="Work",Intervals!$A$4:$D$9,Intervals!$F$4:$I$9),4,1)</f>
        <v>6</v>
      </c>
    </row>
    <row r="6608" spans="1:19" x14ac:dyDescent="0.25">
      <c r="A6608" t="s">
        <v>158</v>
      </c>
      <c r="B6608" s="1" t="s">
        <v>6626</v>
      </c>
      <c r="C6608" t="s">
        <v>339</v>
      </c>
      <c r="D6608">
        <f t="shared" si="927"/>
        <v>6606</v>
      </c>
      <c r="E6608" t="s">
        <v>444</v>
      </c>
      <c r="F6608" t="s">
        <v>3</v>
      </c>
      <c r="G6608" t="s">
        <v>4</v>
      </c>
      <c r="H6608" t="s">
        <v>11589</v>
      </c>
      <c r="I6608" s="4">
        <v>42509</v>
      </c>
      <c r="J6608">
        <f t="shared" si="928"/>
        <v>3</v>
      </c>
      <c r="K6608">
        <f t="shared" si="929"/>
        <v>6</v>
      </c>
      <c r="L6608" s="3">
        <f t="shared" si="930"/>
        <v>42677</v>
      </c>
      <c r="M6608" t="str">
        <f t="shared" si="931"/>
        <v>22:54:00</v>
      </c>
      <c r="N6608">
        <f t="shared" si="932"/>
        <v>1374</v>
      </c>
      <c r="O6608">
        <f t="shared" si="933"/>
        <v>4</v>
      </c>
      <c r="P6608" t="str">
        <f t="shared" si="934"/>
        <v>Work</v>
      </c>
      <c r="Q6608" t="str">
        <f>VLOOKUP(N6608,IF(P6608="Work",Intervals!$A$4:$C$9,Intervals!$F$4:$H$9),3,1)</f>
        <v>Int_21-</v>
      </c>
      <c r="R6608" t="str">
        <f t="shared" si="935"/>
        <v>1</v>
      </c>
      <c r="S6608">
        <f>VLOOKUP(N6608,IF(P6608="Work",Intervals!$A$4:$D$9,Intervals!$F$4:$I$9),4,1)</f>
        <v>6</v>
      </c>
    </row>
    <row r="6609" spans="1:19" x14ac:dyDescent="0.25">
      <c r="A6609" t="s">
        <v>284</v>
      </c>
      <c r="B6609" s="1" t="s">
        <v>6627</v>
      </c>
      <c r="C6609" t="s">
        <v>339</v>
      </c>
      <c r="D6609">
        <f t="shared" si="927"/>
        <v>6607</v>
      </c>
      <c r="E6609" t="s">
        <v>914</v>
      </c>
      <c r="F6609" t="s">
        <v>10</v>
      </c>
      <c r="G6609" t="s">
        <v>4</v>
      </c>
      <c r="H6609" t="s">
        <v>11589</v>
      </c>
      <c r="I6609" s="4">
        <v>42509</v>
      </c>
      <c r="J6609">
        <f t="shared" si="928"/>
        <v>3</v>
      </c>
      <c r="K6609">
        <f t="shared" si="929"/>
        <v>6</v>
      </c>
      <c r="L6609" s="3">
        <f t="shared" si="930"/>
        <v>42677</v>
      </c>
      <c r="M6609" t="str">
        <f t="shared" si="931"/>
        <v>23:17:00</v>
      </c>
      <c r="N6609">
        <f t="shared" si="932"/>
        <v>1397.0000000000002</v>
      </c>
      <c r="O6609">
        <f t="shared" si="933"/>
        <v>4</v>
      </c>
      <c r="P6609" t="str">
        <f t="shared" si="934"/>
        <v>Work</v>
      </c>
      <c r="Q6609" t="str">
        <f>VLOOKUP(N6609,IF(P6609="Work",Intervals!$A$4:$C$9,Intervals!$F$4:$H$9),3,1)</f>
        <v>Int_21-</v>
      </c>
      <c r="R6609" t="str">
        <f t="shared" si="935"/>
        <v>1</v>
      </c>
      <c r="S6609">
        <f>VLOOKUP(N6609,IF(P6609="Work",Intervals!$A$4:$D$9,Intervals!$F$4:$I$9),4,1)</f>
        <v>6</v>
      </c>
    </row>
    <row r="6610" spans="1:19" x14ac:dyDescent="0.25">
      <c r="A6610" t="s">
        <v>284</v>
      </c>
      <c r="B6610" s="1" t="s">
        <v>6628</v>
      </c>
      <c r="C6610" t="s">
        <v>339</v>
      </c>
      <c r="D6610">
        <f t="shared" si="927"/>
        <v>6608</v>
      </c>
      <c r="E6610" t="s">
        <v>914</v>
      </c>
      <c r="F6610" t="s">
        <v>10</v>
      </c>
      <c r="G6610" t="s">
        <v>4</v>
      </c>
      <c r="H6610" t="s">
        <v>11589</v>
      </c>
      <c r="I6610" s="4">
        <v>42509</v>
      </c>
      <c r="J6610">
        <f t="shared" si="928"/>
        <v>3</v>
      </c>
      <c r="K6610">
        <f t="shared" si="929"/>
        <v>6</v>
      </c>
      <c r="L6610" s="3">
        <f t="shared" si="930"/>
        <v>42677</v>
      </c>
      <c r="M6610" t="str">
        <f t="shared" si="931"/>
        <v>23:25:00</v>
      </c>
      <c r="N6610">
        <f t="shared" si="932"/>
        <v>1405.0000000000002</v>
      </c>
      <c r="O6610">
        <f t="shared" si="933"/>
        <v>4</v>
      </c>
      <c r="P6610" t="str">
        <f t="shared" si="934"/>
        <v>Work</v>
      </c>
      <c r="Q6610" t="str">
        <f>VLOOKUP(N6610,IF(P6610="Work",Intervals!$A$4:$C$9,Intervals!$F$4:$H$9),3,1)</f>
        <v>Int_21-</v>
      </c>
      <c r="R6610" t="str">
        <f t="shared" si="935"/>
        <v>1</v>
      </c>
      <c r="S6610">
        <f>VLOOKUP(N6610,IF(P6610="Work",Intervals!$A$4:$D$9,Intervals!$F$4:$I$9),4,1)</f>
        <v>6</v>
      </c>
    </row>
    <row r="6611" spans="1:19" x14ac:dyDescent="0.25">
      <c r="A6611" t="s">
        <v>284</v>
      </c>
      <c r="B6611" s="1" t="s">
        <v>6629</v>
      </c>
      <c r="C6611" t="s">
        <v>339</v>
      </c>
      <c r="D6611">
        <f t="shared" si="927"/>
        <v>6609</v>
      </c>
      <c r="E6611" t="s">
        <v>914</v>
      </c>
      <c r="F6611" t="s">
        <v>10</v>
      </c>
      <c r="G6611" t="s">
        <v>4</v>
      </c>
      <c r="H6611" t="s">
        <v>11589</v>
      </c>
      <c r="I6611" s="4">
        <v>42509</v>
      </c>
      <c r="J6611">
        <f t="shared" si="928"/>
        <v>3</v>
      </c>
      <c r="K6611">
        <f t="shared" si="929"/>
        <v>6</v>
      </c>
      <c r="L6611" s="3">
        <f t="shared" si="930"/>
        <v>42677</v>
      </c>
      <c r="M6611" t="str">
        <f t="shared" si="931"/>
        <v>23:26:00</v>
      </c>
      <c r="N6611">
        <f t="shared" si="932"/>
        <v>1405.9999999999998</v>
      </c>
      <c r="O6611">
        <f t="shared" si="933"/>
        <v>4</v>
      </c>
      <c r="P6611" t="str">
        <f t="shared" si="934"/>
        <v>Work</v>
      </c>
      <c r="Q6611" t="str">
        <f>VLOOKUP(N6611,IF(P6611="Work",Intervals!$A$4:$C$9,Intervals!$F$4:$H$9),3,1)</f>
        <v>Int_21-</v>
      </c>
      <c r="R6611" t="str">
        <f t="shared" si="935"/>
        <v>1</v>
      </c>
      <c r="S6611">
        <f>VLOOKUP(N6611,IF(P6611="Work",Intervals!$A$4:$D$9,Intervals!$F$4:$I$9),4,1)</f>
        <v>6</v>
      </c>
    </row>
    <row r="6612" spans="1:19" x14ac:dyDescent="0.25">
      <c r="A6612" t="s">
        <v>117</v>
      </c>
      <c r="B6612" s="1" t="s">
        <v>6630</v>
      </c>
      <c r="C6612" t="s">
        <v>339</v>
      </c>
      <c r="D6612">
        <f t="shared" si="927"/>
        <v>6610</v>
      </c>
      <c r="E6612" t="s">
        <v>544</v>
      </c>
      <c r="F6612" t="s">
        <v>10</v>
      </c>
      <c r="G6612" t="s">
        <v>4</v>
      </c>
      <c r="H6612" t="s">
        <v>11626</v>
      </c>
      <c r="I6612" t="s">
        <v>11700</v>
      </c>
      <c r="J6612">
        <f t="shared" si="928"/>
        <v>3</v>
      </c>
      <c r="K6612">
        <f t="shared" si="929"/>
        <v>6</v>
      </c>
      <c r="L6612" s="3">
        <f t="shared" si="930"/>
        <v>42678</v>
      </c>
      <c r="M6612" t="str">
        <f t="shared" si="931"/>
        <v>4:43:00</v>
      </c>
      <c r="N6612">
        <f t="shared" si="932"/>
        <v>283.00000000000011</v>
      </c>
      <c r="O6612">
        <f t="shared" si="933"/>
        <v>5</v>
      </c>
      <c r="P6612" t="str">
        <f t="shared" si="934"/>
        <v>Work</v>
      </c>
      <c r="Q6612" t="str">
        <f>VLOOKUP(N6612,IF(P6612="Work",Intervals!$A$4:$C$9,Intervals!$F$4:$H$9),3,1)</f>
        <v>Int_0-5</v>
      </c>
      <c r="R6612" t="str">
        <f t="shared" si="935"/>
        <v>1</v>
      </c>
      <c r="S6612">
        <f>VLOOKUP(N6612,IF(P6612="Work",Intervals!$A$4:$D$9,Intervals!$F$4:$I$9),4,1)</f>
        <v>1</v>
      </c>
    </row>
    <row r="6613" spans="1:19" x14ac:dyDescent="0.25">
      <c r="A6613" t="s">
        <v>83</v>
      </c>
      <c r="B6613" s="1" t="s">
        <v>6631</v>
      </c>
      <c r="C6613" t="s">
        <v>339</v>
      </c>
      <c r="D6613">
        <f t="shared" si="927"/>
        <v>6611</v>
      </c>
      <c r="E6613" t="s">
        <v>384</v>
      </c>
      <c r="F6613" t="s">
        <v>10</v>
      </c>
      <c r="G6613" t="s">
        <v>4</v>
      </c>
      <c r="H6613" t="s">
        <v>11589</v>
      </c>
      <c r="I6613" s="4">
        <v>42509</v>
      </c>
      <c r="J6613">
        <f t="shared" si="928"/>
        <v>3</v>
      </c>
      <c r="K6613">
        <f t="shared" si="929"/>
        <v>6</v>
      </c>
      <c r="L6613" s="3">
        <f t="shared" si="930"/>
        <v>42678</v>
      </c>
      <c r="M6613" t="str">
        <f t="shared" si="931"/>
        <v>5:52:00</v>
      </c>
      <c r="N6613">
        <f t="shared" si="932"/>
        <v>352</v>
      </c>
      <c r="O6613">
        <f t="shared" si="933"/>
        <v>5</v>
      </c>
      <c r="P6613" t="str">
        <f t="shared" si="934"/>
        <v>Work</v>
      </c>
      <c r="Q6613" t="str">
        <f>VLOOKUP(N6613,IF(P6613="Work",Intervals!$A$4:$C$9,Intervals!$F$4:$H$9),3,1)</f>
        <v>Int_5-7</v>
      </c>
      <c r="R6613" t="str">
        <f t="shared" si="935"/>
        <v>1</v>
      </c>
      <c r="S6613">
        <f>VLOOKUP(N6613,IF(P6613="Work",Intervals!$A$4:$D$9,Intervals!$F$4:$I$9),4,1)</f>
        <v>2</v>
      </c>
    </row>
    <row r="6614" spans="1:19" x14ac:dyDescent="0.25">
      <c r="A6614" t="s">
        <v>95</v>
      </c>
      <c r="B6614" s="1" t="s">
        <v>6632</v>
      </c>
      <c r="C6614" t="s">
        <v>339</v>
      </c>
      <c r="D6614">
        <f t="shared" si="927"/>
        <v>6612</v>
      </c>
      <c r="E6614" t="s">
        <v>352</v>
      </c>
      <c r="F6614" t="s">
        <v>10</v>
      </c>
      <c r="G6614" t="s">
        <v>4</v>
      </c>
      <c r="H6614" t="s">
        <v>11594</v>
      </c>
      <c r="I6614" t="s">
        <v>11668</v>
      </c>
      <c r="J6614">
        <f t="shared" si="928"/>
        <v>3</v>
      </c>
      <c r="K6614">
        <f t="shared" si="929"/>
        <v>6</v>
      </c>
      <c r="L6614" s="3">
        <f t="shared" si="930"/>
        <v>42678</v>
      </c>
      <c r="M6614" t="str">
        <f t="shared" si="931"/>
        <v>6:01:00</v>
      </c>
      <c r="N6614">
        <f t="shared" si="932"/>
        <v>361.00000000000017</v>
      </c>
      <c r="O6614">
        <f t="shared" si="933"/>
        <v>5</v>
      </c>
      <c r="P6614" t="str">
        <f t="shared" si="934"/>
        <v>Work</v>
      </c>
      <c r="Q6614" t="str">
        <f>VLOOKUP(N6614,IF(P6614="Work",Intervals!$A$4:$C$9,Intervals!$F$4:$H$9),3,1)</f>
        <v>Int_5-7</v>
      </c>
      <c r="R6614" t="str">
        <f t="shared" si="935"/>
        <v>1</v>
      </c>
      <c r="S6614">
        <f>VLOOKUP(N6614,IF(P6614="Work",Intervals!$A$4:$D$9,Intervals!$F$4:$I$9),4,1)</f>
        <v>2</v>
      </c>
    </row>
    <row r="6615" spans="1:19" x14ac:dyDescent="0.25">
      <c r="A6615" t="s">
        <v>83</v>
      </c>
      <c r="B6615" s="1" t="s">
        <v>6633</v>
      </c>
      <c r="C6615" t="s">
        <v>339</v>
      </c>
      <c r="D6615">
        <f t="shared" si="927"/>
        <v>6613</v>
      </c>
      <c r="E6615" t="s">
        <v>384</v>
      </c>
      <c r="F6615" t="s">
        <v>10</v>
      </c>
      <c r="G6615" t="s">
        <v>4</v>
      </c>
      <c r="H6615" t="s">
        <v>11589</v>
      </c>
      <c r="I6615" s="4">
        <v>42509</v>
      </c>
      <c r="J6615">
        <f t="shared" si="928"/>
        <v>3</v>
      </c>
      <c r="K6615">
        <f t="shared" si="929"/>
        <v>6</v>
      </c>
      <c r="L6615" s="3">
        <f t="shared" si="930"/>
        <v>42678</v>
      </c>
      <c r="M6615" t="str">
        <f t="shared" si="931"/>
        <v>6:03:00</v>
      </c>
      <c r="N6615">
        <f t="shared" si="932"/>
        <v>362.99999999999983</v>
      </c>
      <c r="O6615">
        <f t="shared" si="933"/>
        <v>5</v>
      </c>
      <c r="P6615" t="str">
        <f t="shared" si="934"/>
        <v>Work</v>
      </c>
      <c r="Q6615" t="str">
        <f>VLOOKUP(N6615,IF(P6615="Work",Intervals!$A$4:$C$9,Intervals!$F$4:$H$9),3,1)</f>
        <v>Int_5-7</v>
      </c>
      <c r="R6615" t="str">
        <f t="shared" si="935"/>
        <v>1</v>
      </c>
      <c r="S6615">
        <f>VLOOKUP(N6615,IF(P6615="Work",Intervals!$A$4:$D$9,Intervals!$F$4:$I$9),4,1)</f>
        <v>2</v>
      </c>
    </row>
    <row r="6616" spans="1:19" x14ac:dyDescent="0.25">
      <c r="A6616" t="s">
        <v>284</v>
      </c>
      <c r="B6616" s="1" t="s">
        <v>6634</v>
      </c>
      <c r="C6616" t="s">
        <v>339</v>
      </c>
      <c r="D6616">
        <f t="shared" si="927"/>
        <v>6614</v>
      </c>
      <c r="E6616" t="s">
        <v>914</v>
      </c>
      <c r="F6616" t="s">
        <v>10</v>
      </c>
      <c r="G6616" t="s">
        <v>4</v>
      </c>
      <c r="H6616" t="s">
        <v>11589</v>
      </c>
      <c r="I6616" s="4">
        <v>42509</v>
      </c>
      <c r="J6616">
        <f t="shared" si="928"/>
        <v>3</v>
      </c>
      <c r="K6616">
        <f t="shared" si="929"/>
        <v>6</v>
      </c>
      <c r="L6616" s="3">
        <f t="shared" si="930"/>
        <v>42678</v>
      </c>
      <c r="M6616" t="str">
        <f t="shared" si="931"/>
        <v>6:10:00</v>
      </c>
      <c r="N6616">
        <f t="shared" si="932"/>
        <v>369.99999999999994</v>
      </c>
      <c r="O6616">
        <f t="shared" si="933"/>
        <v>5</v>
      </c>
      <c r="P6616" t="str">
        <f t="shared" si="934"/>
        <v>Work</v>
      </c>
      <c r="Q6616" t="str">
        <f>VLOOKUP(N6616,IF(P6616="Work",Intervals!$A$4:$C$9,Intervals!$F$4:$H$9),3,1)</f>
        <v>Int_5-7</v>
      </c>
      <c r="R6616" t="str">
        <f t="shared" si="935"/>
        <v>1</v>
      </c>
      <c r="S6616">
        <f>VLOOKUP(N6616,IF(P6616="Work",Intervals!$A$4:$D$9,Intervals!$F$4:$I$9),4,1)</f>
        <v>2</v>
      </c>
    </row>
    <row r="6617" spans="1:19" x14ac:dyDescent="0.25">
      <c r="A6617" t="s">
        <v>99</v>
      </c>
      <c r="B6617" s="1" t="s">
        <v>6635</v>
      </c>
      <c r="C6617" t="s">
        <v>339</v>
      </c>
      <c r="D6617">
        <f t="shared" si="927"/>
        <v>6615</v>
      </c>
      <c r="E6617" t="s">
        <v>661</v>
      </c>
      <c r="F6617" t="s">
        <v>10</v>
      </c>
      <c r="G6617" t="s">
        <v>4</v>
      </c>
      <c r="H6617" t="s">
        <v>11589</v>
      </c>
      <c r="I6617" s="4">
        <v>42509</v>
      </c>
      <c r="J6617">
        <f t="shared" si="928"/>
        <v>3</v>
      </c>
      <c r="K6617">
        <f t="shared" si="929"/>
        <v>6</v>
      </c>
      <c r="L6617" s="3">
        <f t="shared" si="930"/>
        <v>42678</v>
      </c>
      <c r="M6617" t="str">
        <f t="shared" si="931"/>
        <v>6:12:00</v>
      </c>
      <c r="N6617">
        <f t="shared" si="932"/>
        <v>371.99999999999994</v>
      </c>
      <c r="O6617">
        <f t="shared" si="933"/>
        <v>5</v>
      </c>
      <c r="P6617" t="str">
        <f t="shared" si="934"/>
        <v>Work</v>
      </c>
      <c r="Q6617" t="str">
        <f>VLOOKUP(N6617,IF(P6617="Work",Intervals!$A$4:$C$9,Intervals!$F$4:$H$9),3,1)</f>
        <v>Int_5-7</v>
      </c>
      <c r="R6617" t="str">
        <f t="shared" si="935"/>
        <v>1</v>
      </c>
      <c r="S6617">
        <f>VLOOKUP(N6617,IF(P6617="Work",Intervals!$A$4:$D$9,Intervals!$F$4:$I$9),4,1)</f>
        <v>2</v>
      </c>
    </row>
    <row r="6618" spans="1:19" x14ac:dyDescent="0.25">
      <c r="A6618" t="s">
        <v>181</v>
      </c>
      <c r="B6618" s="1" t="s">
        <v>6636</v>
      </c>
      <c r="C6618" t="s">
        <v>339</v>
      </c>
      <c r="D6618">
        <f t="shared" si="927"/>
        <v>6616</v>
      </c>
      <c r="E6618" t="s">
        <v>779</v>
      </c>
      <c r="F6618" t="s">
        <v>10</v>
      </c>
      <c r="G6618" t="s">
        <v>4</v>
      </c>
      <c r="H6618" t="s">
        <v>11589</v>
      </c>
      <c r="I6618" s="4">
        <v>42509</v>
      </c>
      <c r="J6618">
        <f t="shared" si="928"/>
        <v>3</v>
      </c>
      <c r="K6618">
        <f t="shared" si="929"/>
        <v>6</v>
      </c>
      <c r="L6618" s="3">
        <f t="shared" si="930"/>
        <v>42678</v>
      </c>
      <c r="M6618" t="str">
        <f t="shared" si="931"/>
        <v>6:18:00</v>
      </c>
      <c r="N6618">
        <f t="shared" si="932"/>
        <v>377.99999999999994</v>
      </c>
      <c r="O6618">
        <f t="shared" si="933"/>
        <v>5</v>
      </c>
      <c r="P6618" t="str">
        <f t="shared" si="934"/>
        <v>Work</v>
      </c>
      <c r="Q6618" t="str">
        <f>VLOOKUP(N6618,IF(P6618="Work",Intervals!$A$4:$C$9,Intervals!$F$4:$H$9),3,1)</f>
        <v>Int_5-7</v>
      </c>
      <c r="R6618" t="str">
        <f t="shared" si="935"/>
        <v>1</v>
      </c>
      <c r="S6618">
        <f>VLOOKUP(N6618,IF(P6618="Work",Intervals!$A$4:$D$9,Intervals!$F$4:$I$9),4,1)</f>
        <v>2</v>
      </c>
    </row>
    <row r="6619" spans="1:19" x14ac:dyDescent="0.25">
      <c r="A6619" t="s">
        <v>88</v>
      </c>
      <c r="B6619" s="1" t="s">
        <v>6637</v>
      </c>
      <c r="C6619" t="s">
        <v>339</v>
      </c>
      <c r="D6619">
        <f t="shared" si="927"/>
        <v>6617</v>
      </c>
      <c r="E6619" t="s">
        <v>347</v>
      </c>
      <c r="F6619" t="s">
        <v>10</v>
      </c>
      <c r="G6619" t="s">
        <v>4</v>
      </c>
      <c r="H6619" t="s">
        <v>11589</v>
      </c>
      <c r="I6619" s="4">
        <v>42509</v>
      </c>
      <c r="J6619">
        <f t="shared" si="928"/>
        <v>3</v>
      </c>
      <c r="K6619">
        <f t="shared" si="929"/>
        <v>6</v>
      </c>
      <c r="L6619" s="3">
        <f t="shared" si="930"/>
        <v>42678</v>
      </c>
      <c r="M6619" t="str">
        <f t="shared" si="931"/>
        <v>6:26:00</v>
      </c>
      <c r="N6619">
        <f t="shared" si="932"/>
        <v>385.99999999999989</v>
      </c>
      <c r="O6619">
        <f t="shared" si="933"/>
        <v>5</v>
      </c>
      <c r="P6619" t="str">
        <f t="shared" si="934"/>
        <v>Work</v>
      </c>
      <c r="Q6619" t="str">
        <f>VLOOKUP(N6619,IF(P6619="Work",Intervals!$A$4:$C$9,Intervals!$F$4:$H$9),3,1)</f>
        <v>Int_5-7</v>
      </c>
      <c r="R6619" t="str">
        <f t="shared" si="935"/>
        <v>1</v>
      </c>
      <c r="S6619">
        <f>VLOOKUP(N6619,IF(P6619="Work",Intervals!$A$4:$D$9,Intervals!$F$4:$I$9),4,1)</f>
        <v>2</v>
      </c>
    </row>
    <row r="6620" spans="1:19" x14ac:dyDescent="0.25">
      <c r="A6620" t="s">
        <v>241</v>
      </c>
      <c r="B6620" s="1" t="s">
        <v>6638</v>
      </c>
      <c r="C6620" t="s">
        <v>339</v>
      </c>
      <c r="D6620">
        <f t="shared" si="927"/>
        <v>6618</v>
      </c>
      <c r="E6620" t="s">
        <v>426</v>
      </c>
      <c r="F6620" t="s">
        <v>11571</v>
      </c>
      <c r="G6620" t="s">
        <v>4</v>
      </c>
      <c r="H6620" t="s">
        <v>11589</v>
      </c>
      <c r="I6620" s="4">
        <v>42509</v>
      </c>
      <c r="J6620">
        <f t="shared" si="928"/>
        <v>3</v>
      </c>
      <c r="K6620">
        <f t="shared" si="929"/>
        <v>6</v>
      </c>
      <c r="L6620" s="3">
        <f t="shared" si="930"/>
        <v>42678</v>
      </c>
      <c r="M6620" t="str">
        <f t="shared" si="931"/>
        <v>6:30:00</v>
      </c>
      <c r="N6620">
        <f t="shared" si="932"/>
        <v>389.99999999999989</v>
      </c>
      <c r="O6620">
        <f t="shared" si="933"/>
        <v>5</v>
      </c>
      <c r="P6620" t="str">
        <f t="shared" si="934"/>
        <v>Work</v>
      </c>
      <c r="Q6620" t="str">
        <f>VLOOKUP(N6620,IF(P6620="Work",Intervals!$A$4:$C$9,Intervals!$F$4:$H$9),3,1)</f>
        <v>Int_5-7</v>
      </c>
      <c r="R6620" t="str">
        <f t="shared" si="935"/>
        <v>1</v>
      </c>
      <c r="S6620">
        <f>VLOOKUP(N6620,IF(P6620="Work",Intervals!$A$4:$D$9,Intervals!$F$4:$I$9),4,1)</f>
        <v>2</v>
      </c>
    </row>
    <row r="6621" spans="1:19" x14ac:dyDescent="0.25">
      <c r="A6621" t="s">
        <v>185</v>
      </c>
      <c r="B6621" s="1" t="s">
        <v>6639</v>
      </c>
      <c r="C6621" t="s">
        <v>339</v>
      </c>
      <c r="D6621">
        <f t="shared" si="927"/>
        <v>6619</v>
      </c>
      <c r="E6621" t="s">
        <v>347</v>
      </c>
      <c r="F6621" t="s">
        <v>10</v>
      </c>
      <c r="G6621" t="s">
        <v>4</v>
      </c>
      <c r="H6621" t="s">
        <v>11589</v>
      </c>
      <c r="I6621" s="4">
        <v>42509</v>
      </c>
      <c r="J6621">
        <f t="shared" si="928"/>
        <v>3</v>
      </c>
      <c r="K6621">
        <f t="shared" si="929"/>
        <v>6</v>
      </c>
      <c r="L6621" s="3">
        <f t="shared" si="930"/>
        <v>42678</v>
      </c>
      <c r="M6621" t="str">
        <f t="shared" si="931"/>
        <v>6:31:00</v>
      </c>
      <c r="N6621">
        <f t="shared" si="932"/>
        <v>391.00000000000006</v>
      </c>
      <c r="O6621">
        <f t="shared" si="933"/>
        <v>5</v>
      </c>
      <c r="P6621" t="str">
        <f t="shared" si="934"/>
        <v>Work</v>
      </c>
      <c r="Q6621" t="str">
        <f>VLOOKUP(N6621,IF(P6621="Work",Intervals!$A$4:$C$9,Intervals!$F$4:$H$9),3,1)</f>
        <v>Int_5-7</v>
      </c>
      <c r="R6621" t="str">
        <f t="shared" si="935"/>
        <v>1</v>
      </c>
      <c r="S6621">
        <f>VLOOKUP(N6621,IF(P6621="Work",Intervals!$A$4:$D$9,Intervals!$F$4:$I$9),4,1)</f>
        <v>2</v>
      </c>
    </row>
    <row r="6622" spans="1:19" x14ac:dyDescent="0.25">
      <c r="A6622" t="s">
        <v>115</v>
      </c>
      <c r="B6622" s="1" t="s">
        <v>6640</v>
      </c>
      <c r="C6622" t="s">
        <v>339</v>
      </c>
      <c r="D6622">
        <f t="shared" si="927"/>
        <v>6620</v>
      </c>
      <c r="E6622" t="s">
        <v>916</v>
      </c>
      <c r="F6622" t="s">
        <v>10</v>
      </c>
      <c r="G6622" t="s">
        <v>4</v>
      </c>
      <c r="H6622" t="s">
        <v>11589</v>
      </c>
      <c r="I6622" s="4">
        <v>42509</v>
      </c>
      <c r="J6622">
        <f t="shared" si="928"/>
        <v>3</v>
      </c>
      <c r="K6622">
        <f t="shared" si="929"/>
        <v>6</v>
      </c>
      <c r="L6622" s="3">
        <f t="shared" si="930"/>
        <v>42678</v>
      </c>
      <c r="M6622" t="str">
        <f t="shared" si="931"/>
        <v>6:43:00</v>
      </c>
      <c r="N6622">
        <f t="shared" si="932"/>
        <v>403</v>
      </c>
      <c r="O6622">
        <f t="shared" si="933"/>
        <v>5</v>
      </c>
      <c r="P6622" t="str">
        <f t="shared" si="934"/>
        <v>Work</v>
      </c>
      <c r="Q6622" t="str">
        <f>VLOOKUP(N6622,IF(P6622="Work",Intervals!$A$4:$C$9,Intervals!$F$4:$H$9),3,1)</f>
        <v>Int_5-7</v>
      </c>
      <c r="R6622" t="str">
        <f t="shared" si="935"/>
        <v>1</v>
      </c>
      <c r="S6622">
        <f>VLOOKUP(N6622,IF(P6622="Work",Intervals!$A$4:$D$9,Intervals!$F$4:$I$9),4,1)</f>
        <v>2</v>
      </c>
    </row>
    <row r="6623" spans="1:19" x14ac:dyDescent="0.25">
      <c r="A6623" t="s">
        <v>169</v>
      </c>
      <c r="B6623" s="1" t="s">
        <v>6641</v>
      </c>
      <c r="C6623" t="s">
        <v>339</v>
      </c>
      <c r="D6623">
        <f t="shared" si="927"/>
        <v>6621</v>
      </c>
      <c r="E6623" t="s">
        <v>408</v>
      </c>
      <c r="F6623" t="s">
        <v>10</v>
      </c>
      <c r="G6623" t="s">
        <v>30</v>
      </c>
      <c r="H6623" t="s">
        <v>11590</v>
      </c>
      <c r="I6623" t="s">
        <v>11664</v>
      </c>
      <c r="J6623">
        <f t="shared" si="928"/>
        <v>3</v>
      </c>
      <c r="K6623">
        <f t="shared" si="929"/>
        <v>6</v>
      </c>
      <c r="L6623" s="3">
        <f t="shared" si="930"/>
        <v>42678</v>
      </c>
      <c r="M6623" t="str">
        <f t="shared" si="931"/>
        <v>6:49:00</v>
      </c>
      <c r="N6623">
        <f t="shared" si="932"/>
        <v>409</v>
      </c>
      <c r="O6623">
        <f t="shared" si="933"/>
        <v>5</v>
      </c>
      <c r="P6623" t="str">
        <f t="shared" si="934"/>
        <v>Work</v>
      </c>
      <c r="Q6623" t="str">
        <f>VLOOKUP(N6623,IF(P6623="Work",Intervals!$A$4:$C$9,Intervals!$F$4:$H$9),3,1)</f>
        <v>Int_5-7</v>
      </c>
      <c r="R6623" t="str">
        <f t="shared" si="935"/>
        <v>1</v>
      </c>
      <c r="S6623">
        <f>VLOOKUP(N6623,IF(P6623="Work",Intervals!$A$4:$D$9,Intervals!$F$4:$I$9),4,1)</f>
        <v>2</v>
      </c>
    </row>
    <row r="6624" spans="1:19" x14ac:dyDescent="0.25">
      <c r="A6624" t="s">
        <v>121</v>
      </c>
      <c r="B6624" s="1" t="s">
        <v>6642</v>
      </c>
      <c r="C6624" t="s">
        <v>339</v>
      </c>
      <c r="D6624">
        <f t="shared" si="927"/>
        <v>6622</v>
      </c>
      <c r="E6624" t="s">
        <v>382</v>
      </c>
      <c r="F6624" t="s">
        <v>10</v>
      </c>
      <c r="G6624" t="s">
        <v>4</v>
      </c>
      <c r="H6624" t="s">
        <v>11589</v>
      </c>
      <c r="I6624" s="4">
        <v>42509</v>
      </c>
      <c r="J6624">
        <f t="shared" si="928"/>
        <v>3</v>
      </c>
      <c r="K6624">
        <f t="shared" si="929"/>
        <v>6</v>
      </c>
      <c r="L6624" s="3">
        <f t="shared" si="930"/>
        <v>42678</v>
      </c>
      <c r="M6624" t="str">
        <f t="shared" si="931"/>
        <v>6:50:00</v>
      </c>
      <c r="N6624">
        <f t="shared" si="932"/>
        <v>410.00000000000011</v>
      </c>
      <c r="O6624">
        <f t="shared" si="933"/>
        <v>5</v>
      </c>
      <c r="P6624" t="str">
        <f t="shared" si="934"/>
        <v>Work</v>
      </c>
      <c r="Q6624" t="str">
        <f>VLOOKUP(N6624,IF(P6624="Work",Intervals!$A$4:$C$9,Intervals!$F$4:$H$9),3,1)</f>
        <v>Int_5-7</v>
      </c>
      <c r="R6624" t="str">
        <f t="shared" si="935"/>
        <v>1</v>
      </c>
      <c r="S6624">
        <f>VLOOKUP(N6624,IF(P6624="Work",Intervals!$A$4:$D$9,Intervals!$F$4:$I$9),4,1)</f>
        <v>2</v>
      </c>
    </row>
    <row r="6625" spans="1:19" x14ac:dyDescent="0.25">
      <c r="A6625" t="s">
        <v>116</v>
      </c>
      <c r="B6625" s="1" t="s">
        <v>6642</v>
      </c>
      <c r="C6625" t="s">
        <v>339</v>
      </c>
      <c r="D6625">
        <f t="shared" si="927"/>
        <v>6623</v>
      </c>
      <c r="E6625" t="s">
        <v>924</v>
      </c>
      <c r="F6625" t="s">
        <v>10</v>
      </c>
      <c r="G6625" t="s">
        <v>4</v>
      </c>
      <c r="H6625" t="s">
        <v>11589</v>
      </c>
      <c r="I6625" s="4">
        <v>42509</v>
      </c>
      <c r="J6625">
        <f t="shared" si="928"/>
        <v>3</v>
      </c>
      <c r="K6625">
        <f t="shared" si="929"/>
        <v>6</v>
      </c>
      <c r="L6625" s="3">
        <f t="shared" si="930"/>
        <v>42678</v>
      </c>
      <c r="M6625" t="str">
        <f t="shared" si="931"/>
        <v>6:50:00</v>
      </c>
      <c r="N6625">
        <f t="shared" si="932"/>
        <v>410.00000000000011</v>
      </c>
      <c r="O6625">
        <f t="shared" si="933"/>
        <v>5</v>
      </c>
      <c r="P6625" t="str">
        <f t="shared" si="934"/>
        <v>Work</v>
      </c>
      <c r="Q6625" t="str">
        <f>VLOOKUP(N6625,IF(P6625="Work",Intervals!$A$4:$C$9,Intervals!$F$4:$H$9),3,1)</f>
        <v>Int_5-7</v>
      </c>
      <c r="R6625" t="str">
        <f t="shared" si="935"/>
        <v>1</v>
      </c>
      <c r="S6625">
        <f>VLOOKUP(N6625,IF(P6625="Work",Intervals!$A$4:$D$9,Intervals!$F$4:$I$9),4,1)</f>
        <v>2</v>
      </c>
    </row>
    <row r="6626" spans="1:19" x14ac:dyDescent="0.25">
      <c r="A6626" t="s">
        <v>119</v>
      </c>
      <c r="B6626" s="1" t="s">
        <v>6643</v>
      </c>
      <c r="C6626" t="s">
        <v>339</v>
      </c>
      <c r="D6626">
        <f t="shared" si="927"/>
        <v>6624</v>
      </c>
      <c r="E6626" t="s">
        <v>381</v>
      </c>
      <c r="F6626" t="s">
        <v>10</v>
      </c>
      <c r="G6626" t="s">
        <v>4</v>
      </c>
      <c r="H6626" t="s">
        <v>11589</v>
      </c>
      <c r="I6626" s="4">
        <v>42509</v>
      </c>
      <c r="J6626">
        <f t="shared" si="928"/>
        <v>3</v>
      </c>
      <c r="K6626">
        <f t="shared" si="929"/>
        <v>6</v>
      </c>
      <c r="L6626" s="3">
        <f t="shared" si="930"/>
        <v>42678</v>
      </c>
      <c r="M6626" t="str">
        <f t="shared" si="931"/>
        <v>7:07:00</v>
      </c>
      <c r="N6626">
        <f t="shared" si="932"/>
        <v>426.99999999999994</v>
      </c>
      <c r="O6626">
        <f t="shared" si="933"/>
        <v>5</v>
      </c>
      <c r="P6626" t="str">
        <f t="shared" si="934"/>
        <v>Work</v>
      </c>
      <c r="Q6626" t="str">
        <f>VLOOKUP(N6626,IF(P6626="Work",Intervals!$A$4:$C$9,Intervals!$F$4:$H$9),3,1)</f>
        <v>Int_7-17</v>
      </c>
      <c r="R6626" t="str">
        <f t="shared" si="935"/>
        <v>1</v>
      </c>
      <c r="S6626">
        <f>VLOOKUP(N6626,IF(P6626="Work",Intervals!$A$4:$D$9,Intervals!$F$4:$I$9),4,1)</f>
        <v>3</v>
      </c>
    </row>
    <row r="6627" spans="1:19" x14ac:dyDescent="0.25">
      <c r="A6627" t="s">
        <v>300</v>
      </c>
      <c r="B6627" s="1" t="s">
        <v>6644</v>
      </c>
      <c r="C6627" t="s">
        <v>339</v>
      </c>
      <c r="D6627">
        <f t="shared" si="927"/>
        <v>6625</v>
      </c>
      <c r="E6627" t="s">
        <v>924</v>
      </c>
      <c r="F6627" t="s">
        <v>10</v>
      </c>
      <c r="G6627" t="s">
        <v>4</v>
      </c>
      <c r="H6627" t="s">
        <v>11589</v>
      </c>
      <c r="I6627" s="4">
        <v>42509</v>
      </c>
      <c r="J6627">
        <f t="shared" si="928"/>
        <v>3</v>
      </c>
      <c r="K6627">
        <f t="shared" si="929"/>
        <v>6</v>
      </c>
      <c r="L6627" s="3">
        <f t="shared" si="930"/>
        <v>42678</v>
      </c>
      <c r="M6627" t="str">
        <f t="shared" si="931"/>
        <v>7:11:00</v>
      </c>
      <c r="N6627">
        <f t="shared" si="932"/>
        <v>430.99999999999989</v>
      </c>
      <c r="O6627">
        <f t="shared" si="933"/>
        <v>5</v>
      </c>
      <c r="P6627" t="str">
        <f t="shared" si="934"/>
        <v>Work</v>
      </c>
      <c r="Q6627" t="str">
        <f>VLOOKUP(N6627,IF(P6627="Work",Intervals!$A$4:$C$9,Intervals!$F$4:$H$9),3,1)</f>
        <v>Int_7-17</v>
      </c>
      <c r="R6627" t="str">
        <f t="shared" si="935"/>
        <v>1</v>
      </c>
      <c r="S6627">
        <f>VLOOKUP(N6627,IF(P6627="Work",Intervals!$A$4:$D$9,Intervals!$F$4:$I$9),4,1)</f>
        <v>3</v>
      </c>
    </row>
    <row r="6628" spans="1:19" x14ac:dyDescent="0.25">
      <c r="A6628" t="s">
        <v>99</v>
      </c>
      <c r="B6628" s="1" t="s">
        <v>6645</v>
      </c>
      <c r="C6628" t="s">
        <v>339</v>
      </c>
      <c r="D6628">
        <f t="shared" si="927"/>
        <v>6626</v>
      </c>
      <c r="E6628" t="s">
        <v>661</v>
      </c>
      <c r="F6628" t="s">
        <v>10</v>
      </c>
      <c r="G6628" t="s">
        <v>4</v>
      </c>
      <c r="H6628" t="s">
        <v>11589</v>
      </c>
      <c r="I6628" s="4">
        <v>42509</v>
      </c>
      <c r="J6628">
        <f t="shared" si="928"/>
        <v>3</v>
      </c>
      <c r="K6628">
        <f t="shared" si="929"/>
        <v>6</v>
      </c>
      <c r="L6628" s="3">
        <f t="shared" si="930"/>
        <v>42678</v>
      </c>
      <c r="M6628" t="str">
        <f t="shared" si="931"/>
        <v>7:12:00</v>
      </c>
      <c r="N6628">
        <f t="shared" si="932"/>
        <v>432.00000000000006</v>
      </c>
      <c r="O6628">
        <f t="shared" si="933"/>
        <v>5</v>
      </c>
      <c r="P6628" t="str">
        <f t="shared" si="934"/>
        <v>Work</v>
      </c>
      <c r="Q6628" t="str">
        <f>VLOOKUP(N6628,IF(P6628="Work",Intervals!$A$4:$C$9,Intervals!$F$4:$H$9),3,1)</f>
        <v>Int_7-17</v>
      </c>
      <c r="R6628" t="str">
        <f t="shared" si="935"/>
        <v>1</v>
      </c>
      <c r="S6628">
        <f>VLOOKUP(N6628,IF(P6628="Work",Intervals!$A$4:$D$9,Intervals!$F$4:$I$9),4,1)</f>
        <v>3</v>
      </c>
    </row>
    <row r="6629" spans="1:19" x14ac:dyDescent="0.25">
      <c r="A6629" t="s">
        <v>159</v>
      </c>
      <c r="B6629" s="1" t="s">
        <v>6646</v>
      </c>
      <c r="C6629" t="s">
        <v>339</v>
      </c>
      <c r="D6629">
        <f t="shared" si="927"/>
        <v>6627</v>
      </c>
      <c r="E6629" t="s">
        <v>381</v>
      </c>
      <c r="F6629" t="s">
        <v>10</v>
      </c>
      <c r="G6629" t="s">
        <v>4</v>
      </c>
      <c r="H6629" t="s">
        <v>11589</v>
      </c>
      <c r="I6629" s="4">
        <v>42509</v>
      </c>
      <c r="J6629">
        <f t="shared" si="928"/>
        <v>3</v>
      </c>
      <c r="K6629">
        <f t="shared" si="929"/>
        <v>6</v>
      </c>
      <c r="L6629" s="3">
        <f t="shared" si="930"/>
        <v>42678</v>
      </c>
      <c r="M6629" t="str">
        <f t="shared" si="931"/>
        <v>7:14:00</v>
      </c>
      <c r="N6629">
        <f t="shared" si="932"/>
        <v>434.00000000000006</v>
      </c>
      <c r="O6629">
        <f t="shared" si="933"/>
        <v>5</v>
      </c>
      <c r="P6629" t="str">
        <f t="shared" si="934"/>
        <v>Work</v>
      </c>
      <c r="Q6629" t="str">
        <f>VLOOKUP(N6629,IF(P6629="Work",Intervals!$A$4:$C$9,Intervals!$F$4:$H$9),3,1)</f>
        <v>Int_7-17</v>
      </c>
      <c r="R6629" t="str">
        <f t="shared" si="935"/>
        <v>1</v>
      </c>
      <c r="S6629">
        <f>VLOOKUP(N6629,IF(P6629="Work",Intervals!$A$4:$D$9,Intervals!$F$4:$I$9),4,1)</f>
        <v>3</v>
      </c>
    </row>
    <row r="6630" spans="1:19" x14ac:dyDescent="0.25">
      <c r="A6630" t="s">
        <v>120</v>
      </c>
      <c r="B6630" s="1" t="s">
        <v>6647</v>
      </c>
      <c r="C6630" t="s">
        <v>339</v>
      </c>
      <c r="D6630">
        <f t="shared" si="927"/>
        <v>6628</v>
      </c>
      <c r="E6630" t="s">
        <v>357</v>
      </c>
      <c r="F6630" t="s">
        <v>3</v>
      </c>
      <c r="G6630" t="s">
        <v>4</v>
      </c>
      <c r="H6630" t="s">
        <v>11597</v>
      </c>
      <c r="I6630" t="s">
        <v>11671</v>
      </c>
      <c r="J6630">
        <f t="shared" si="928"/>
        <v>3</v>
      </c>
      <c r="K6630">
        <f t="shared" si="929"/>
        <v>6</v>
      </c>
      <c r="L6630" s="3">
        <f t="shared" si="930"/>
        <v>42678</v>
      </c>
      <c r="M6630" t="str">
        <f t="shared" si="931"/>
        <v>7:30:00</v>
      </c>
      <c r="N6630">
        <f t="shared" si="932"/>
        <v>450</v>
      </c>
      <c r="O6630">
        <f t="shared" si="933"/>
        <v>5</v>
      </c>
      <c r="P6630" t="str">
        <f t="shared" si="934"/>
        <v>Work</v>
      </c>
      <c r="Q6630" t="str">
        <f>VLOOKUP(N6630,IF(P6630="Work",Intervals!$A$4:$C$9,Intervals!$F$4:$H$9),3,1)</f>
        <v>Int_7-17</v>
      </c>
      <c r="R6630" t="str">
        <f t="shared" si="935"/>
        <v>1</v>
      </c>
      <c r="S6630">
        <f>VLOOKUP(N6630,IF(P6630="Work",Intervals!$A$4:$D$9,Intervals!$F$4:$I$9),4,1)</f>
        <v>3</v>
      </c>
    </row>
    <row r="6631" spans="1:19" x14ac:dyDescent="0.25">
      <c r="A6631" t="s">
        <v>113</v>
      </c>
      <c r="B6631" s="1" t="s">
        <v>6648</v>
      </c>
      <c r="C6631" t="s">
        <v>339</v>
      </c>
      <c r="D6631">
        <f t="shared" si="927"/>
        <v>6629</v>
      </c>
      <c r="E6631" t="s">
        <v>386</v>
      </c>
      <c r="F6631" t="s">
        <v>10</v>
      </c>
      <c r="G6631" t="s">
        <v>4</v>
      </c>
      <c r="H6631" t="s">
        <v>11603</v>
      </c>
      <c r="I6631" t="s">
        <v>11677</v>
      </c>
      <c r="J6631">
        <f t="shared" si="928"/>
        <v>3</v>
      </c>
      <c r="K6631">
        <f t="shared" si="929"/>
        <v>6</v>
      </c>
      <c r="L6631" s="3">
        <f t="shared" si="930"/>
        <v>42678</v>
      </c>
      <c r="M6631" t="str">
        <f t="shared" si="931"/>
        <v>7:32:00</v>
      </c>
      <c r="N6631">
        <f t="shared" si="932"/>
        <v>452</v>
      </c>
      <c r="O6631">
        <f t="shared" si="933"/>
        <v>5</v>
      </c>
      <c r="P6631" t="str">
        <f t="shared" si="934"/>
        <v>Work</v>
      </c>
      <c r="Q6631" t="str">
        <f>VLOOKUP(N6631,IF(P6631="Work",Intervals!$A$4:$C$9,Intervals!$F$4:$H$9),3,1)</f>
        <v>Int_7-17</v>
      </c>
      <c r="R6631" t="str">
        <f t="shared" si="935"/>
        <v>1</v>
      </c>
      <c r="S6631">
        <f>VLOOKUP(N6631,IF(P6631="Work",Intervals!$A$4:$D$9,Intervals!$F$4:$I$9),4,1)</f>
        <v>3</v>
      </c>
    </row>
    <row r="6632" spans="1:19" x14ac:dyDescent="0.25">
      <c r="A6632" t="s">
        <v>139</v>
      </c>
      <c r="B6632" s="1" t="s">
        <v>6649</v>
      </c>
      <c r="C6632" t="s">
        <v>339</v>
      </c>
      <c r="D6632">
        <f t="shared" si="927"/>
        <v>6630</v>
      </c>
      <c r="E6632" t="s">
        <v>357</v>
      </c>
      <c r="F6632" t="s">
        <v>3</v>
      </c>
      <c r="G6632" t="s">
        <v>4</v>
      </c>
      <c r="H6632" t="s">
        <v>11597</v>
      </c>
      <c r="I6632" t="s">
        <v>11671</v>
      </c>
      <c r="J6632">
        <f t="shared" si="928"/>
        <v>3</v>
      </c>
      <c r="K6632">
        <f t="shared" si="929"/>
        <v>6</v>
      </c>
      <c r="L6632" s="3">
        <f t="shared" si="930"/>
        <v>42678</v>
      </c>
      <c r="M6632" t="str">
        <f t="shared" si="931"/>
        <v>7:33:00</v>
      </c>
      <c r="N6632">
        <f t="shared" si="932"/>
        <v>452.99999999999983</v>
      </c>
      <c r="O6632">
        <f t="shared" si="933"/>
        <v>5</v>
      </c>
      <c r="P6632" t="str">
        <f t="shared" si="934"/>
        <v>Work</v>
      </c>
      <c r="Q6632" t="str">
        <f>VLOOKUP(N6632,IF(P6632="Work",Intervals!$A$4:$C$9,Intervals!$F$4:$H$9),3,1)</f>
        <v>Int_7-17</v>
      </c>
      <c r="R6632" t="str">
        <f t="shared" si="935"/>
        <v>1</v>
      </c>
      <c r="S6632">
        <f>VLOOKUP(N6632,IF(P6632="Work",Intervals!$A$4:$D$9,Intervals!$F$4:$I$9),4,1)</f>
        <v>3</v>
      </c>
    </row>
    <row r="6633" spans="1:19" x14ac:dyDescent="0.25">
      <c r="A6633" t="s">
        <v>294</v>
      </c>
      <c r="B6633" s="1" t="s">
        <v>6650</v>
      </c>
      <c r="C6633" t="s">
        <v>339</v>
      </c>
      <c r="D6633">
        <f t="shared" si="927"/>
        <v>6631</v>
      </c>
      <c r="E6633" t="s">
        <v>725</v>
      </c>
      <c r="F6633" t="s">
        <v>11568</v>
      </c>
      <c r="G6633" t="s">
        <v>4</v>
      </c>
      <c r="H6633" t="s">
        <v>11601</v>
      </c>
      <c r="I6633" t="s">
        <v>11675</v>
      </c>
      <c r="J6633">
        <f t="shared" si="928"/>
        <v>3</v>
      </c>
      <c r="K6633">
        <f t="shared" si="929"/>
        <v>6</v>
      </c>
      <c r="L6633" s="3">
        <f t="shared" si="930"/>
        <v>42678</v>
      </c>
      <c r="M6633" t="str">
        <f t="shared" si="931"/>
        <v>7:39:00</v>
      </c>
      <c r="N6633">
        <f t="shared" si="932"/>
        <v>459.00000000000011</v>
      </c>
      <c r="O6633">
        <f t="shared" si="933"/>
        <v>5</v>
      </c>
      <c r="P6633" t="str">
        <f t="shared" si="934"/>
        <v>Work</v>
      </c>
      <c r="Q6633" t="str">
        <f>VLOOKUP(N6633,IF(P6633="Work",Intervals!$A$4:$C$9,Intervals!$F$4:$H$9),3,1)</f>
        <v>Int_7-17</v>
      </c>
      <c r="R6633" t="str">
        <f t="shared" si="935"/>
        <v>1</v>
      </c>
      <c r="S6633">
        <f>VLOOKUP(N6633,IF(P6633="Work",Intervals!$A$4:$D$9,Intervals!$F$4:$I$9),4,1)</f>
        <v>3</v>
      </c>
    </row>
    <row r="6634" spans="1:19" x14ac:dyDescent="0.25">
      <c r="A6634" t="s">
        <v>124</v>
      </c>
      <c r="B6634" s="1" t="s">
        <v>6651</v>
      </c>
      <c r="C6634" t="s">
        <v>339</v>
      </c>
      <c r="D6634">
        <f t="shared" si="927"/>
        <v>6632</v>
      </c>
      <c r="E6634" t="s">
        <v>347</v>
      </c>
      <c r="F6634" t="s">
        <v>10</v>
      </c>
      <c r="G6634" t="s">
        <v>4</v>
      </c>
      <c r="H6634" t="s">
        <v>11589</v>
      </c>
      <c r="I6634" s="4">
        <v>42509</v>
      </c>
      <c r="J6634">
        <f t="shared" si="928"/>
        <v>3</v>
      </c>
      <c r="K6634">
        <f t="shared" si="929"/>
        <v>6</v>
      </c>
      <c r="L6634" s="3">
        <f t="shared" si="930"/>
        <v>42678</v>
      </c>
      <c r="M6634" t="str">
        <f t="shared" si="931"/>
        <v>7:45:00</v>
      </c>
      <c r="N6634">
        <f t="shared" si="932"/>
        <v>465.00000000000011</v>
      </c>
      <c r="O6634">
        <f t="shared" si="933"/>
        <v>5</v>
      </c>
      <c r="P6634" t="str">
        <f t="shared" si="934"/>
        <v>Work</v>
      </c>
      <c r="Q6634" t="str">
        <f>VLOOKUP(N6634,IF(P6634="Work",Intervals!$A$4:$C$9,Intervals!$F$4:$H$9),3,1)</f>
        <v>Int_7-17</v>
      </c>
      <c r="R6634" t="str">
        <f t="shared" si="935"/>
        <v>1</v>
      </c>
      <c r="S6634">
        <f>VLOOKUP(N6634,IF(P6634="Work",Intervals!$A$4:$D$9,Intervals!$F$4:$I$9),4,1)</f>
        <v>3</v>
      </c>
    </row>
    <row r="6635" spans="1:19" x14ac:dyDescent="0.25">
      <c r="A6635" t="s">
        <v>162</v>
      </c>
      <c r="B6635" s="1" t="s">
        <v>6652</v>
      </c>
      <c r="C6635" t="s">
        <v>339</v>
      </c>
      <c r="D6635">
        <f t="shared" si="927"/>
        <v>6633</v>
      </c>
      <c r="E6635" t="s">
        <v>387</v>
      </c>
      <c r="F6635" t="s">
        <v>3</v>
      </c>
      <c r="G6635" t="s">
        <v>4</v>
      </c>
      <c r="H6635" t="s">
        <v>11597</v>
      </c>
      <c r="I6635" t="s">
        <v>11671</v>
      </c>
      <c r="J6635">
        <f t="shared" si="928"/>
        <v>3</v>
      </c>
      <c r="K6635">
        <f t="shared" si="929"/>
        <v>6</v>
      </c>
      <c r="L6635" s="3">
        <f t="shared" si="930"/>
        <v>42678</v>
      </c>
      <c r="M6635" t="str">
        <f t="shared" si="931"/>
        <v>7:49:00</v>
      </c>
      <c r="N6635">
        <f t="shared" si="932"/>
        <v>469.00000000000011</v>
      </c>
      <c r="O6635">
        <f t="shared" si="933"/>
        <v>5</v>
      </c>
      <c r="P6635" t="str">
        <f t="shared" si="934"/>
        <v>Work</v>
      </c>
      <c r="Q6635" t="str">
        <f>VLOOKUP(N6635,IF(P6635="Work",Intervals!$A$4:$C$9,Intervals!$F$4:$H$9),3,1)</f>
        <v>Int_7-17</v>
      </c>
      <c r="R6635" t="str">
        <f t="shared" si="935"/>
        <v>1</v>
      </c>
      <c r="S6635">
        <f>VLOOKUP(N6635,IF(P6635="Work",Intervals!$A$4:$D$9,Intervals!$F$4:$I$9),4,1)</f>
        <v>3</v>
      </c>
    </row>
    <row r="6636" spans="1:19" x14ac:dyDescent="0.25">
      <c r="A6636" t="s">
        <v>127</v>
      </c>
      <c r="B6636" s="1" t="s">
        <v>6653</v>
      </c>
      <c r="C6636" t="s">
        <v>339</v>
      </c>
      <c r="D6636">
        <f t="shared" si="927"/>
        <v>6634</v>
      </c>
      <c r="E6636" t="s">
        <v>388</v>
      </c>
      <c r="F6636" t="s">
        <v>10</v>
      </c>
      <c r="G6636" t="s">
        <v>4</v>
      </c>
      <c r="H6636" t="s">
        <v>11604</v>
      </c>
      <c r="I6636" t="s">
        <v>11678</v>
      </c>
      <c r="J6636">
        <f t="shared" si="928"/>
        <v>3</v>
      </c>
      <c r="K6636">
        <f t="shared" si="929"/>
        <v>6</v>
      </c>
      <c r="L6636" s="3">
        <f t="shared" si="930"/>
        <v>42678</v>
      </c>
      <c r="M6636" t="str">
        <f t="shared" si="931"/>
        <v>7:55:00</v>
      </c>
      <c r="N6636">
        <f t="shared" si="932"/>
        <v>475.00000000000006</v>
      </c>
      <c r="O6636">
        <f t="shared" si="933"/>
        <v>5</v>
      </c>
      <c r="P6636" t="str">
        <f t="shared" si="934"/>
        <v>Work</v>
      </c>
      <c r="Q6636" t="str">
        <f>VLOOKUP(N6636,IF(P6636="Work",Intervals!$A$4:$C$9,Intervals!$F$4:$H$9),3,1)</f>
        <v>Int_7-17</v>
      </c>
      <c r="R6636" t="str">
        <f t="shared" si="935"/>
        <v>1</v>
      </c>
      <c r="S6636">
        <f>VLOOKUP(N6636,IF(P6636="Work",Intervals!$A$4:$D$9,Intervals!$F$4:$I$9),4,1)</f>
        <v>3</v>
      </c>
    </row>
    <row r="6637" spans="1:19" x14ac:dyDescent="0.25">
      <c r="A6637" t="s">
        <v>83</v>
      </c>
      <c r="B6637" s="1" t="s">
        <v>6653</v>
      </c>
      <c r="C6637" t="s">
        <v>339</v>
      </c>
      <c r="D6637">
        <f t="shared" si="927"/>
        <v>6635</v>
      </c>
      <c r="E6637" t="s">
        <v>384</v>
      </c>
      <c r="F6637" t="s">
        <v>10</v>
      </c>
      <c r="G6637" t="s">
        <v>4</v>
      </c>
      <c r="H6637" t="s">
        <v>11589</v>
      </c>
      <c r="I6637" s="4">
        <v>42509</v>
      </c>
      <c r="J6637">
        <f t="shared" si="928"/>
        <v>3</v>
      </c>
      <c r="K6637">
        <f t="shared" si="929"/>
        <v>6</v>
      </c>
      <c r="L6637" s="3">
        <f t="shared" si="930"/>
        <v>42678</v>
      </c>
      <c r="M6637" t="str">
        <f t="shared" si="931"/>
        <v>7:55:00</v>
      </c>
      <c r="N6637">
        <f t="shared" si="932"/>
        <v>475.00000000000006</v>
      </c>
      <c r="O6637">
        <f t="shared" si="933"/>
        <v>5</v>
      </c>
      <c r="P6637" t="str">
        <f t="shared" si="934"/>
        <v>Work</v>
      </c>
      <c r="Q6637" t="str">
        <f>VLOOKUP(N6637,IF(P6637="Work",Intervals!$A$4:$C$9,Intervals!$F$4:$H$9),3,1)</f>
        <v>Int_7-17</v>
      </c>
      <c r="R6637" t="str">
        <f t="shared" si="935"/>
        <v>1</v>
      </c>
      <c r="S6637">
        <f>VLOOKUP(N6637,IF(P6637="Work",Intervals!$A$4:$D$9,Intervals!$F$4:$I$9),4,1)</f>
        <v>3</v>
      </c>
    </row>
    <row r="6638" spans="1:19" x14ac:dyDescent="0.25">
      <c r="A6638" t="s">
        <v>119</v>
      </c>
      <c r="B6638" s="1" t="s">
        <v>6654</v>
      </c>
      <c r="C6638" t="s">
        <v>339</v>
      </c>
      <c r="D6638">
        <f t="shared" si="927"/>
        <v>6636</v>
      </c>
      <c r="E6638" t="s">
        <v>381</v>
      </c>
      <c r="F6638" t="s">
        <v>10</v>
      </c>
      <c r="G6638" t="s">
        <v>4</v>
      </c>
      <c r="H6638" t="s">
        <v>11589</v>
      </c>
      <c r="I6638" s="4">
        <v>42509</v>
      </c>
      <c r="J6638">
        <f t="shared" si="928"/>
        <v>3</v>
      </c>
      <c r="K6638">
        <f t="shared" si="929"/>
        <v>6</v>
      </c>
      <c r="L6638" s="3">
        <f t="shared" si="930"/>
        <v>42678</v>
      </c>
      <c r="M6638" t="str">
        <f t="shared" si="931"/>
        <v>8:06:00</v>
      </c>
      <c r="N6638">
        <f t="shared" si="932"/>
        <v>485.99999999999989</v>
      </c>
      <c r="O6638">
        <f t="shared" si="933"/>
        <v>5</v>
      </c>
      <c r="P6638" t="str">
        <f t="shared" si="934"/>
        <v>Work</v>
      </c>
      <c r="Q6638" t="str">
        <f>VLOOKUP(N6638,IF(P6638="Work",Intervals!$A$4:$C$9,Intervals!$F$4:$H$9),3,1)</f>
        <v>Int_7-17</v>
      </c>
      <c r="R6638" t="str">
        <f t="shared" si="935"/>
        <v>1</v>
      </c>
      <c r="S6638">
        <f>VLOOKUP(N6638,IF(P6638="Work",Intervals!$A$4:$D$9,Intervals!$F$4:$I$9),4,1)</f>
        <v>3</v>
      </c>
    </row>
    <row r="6639" spans="1:19" x14ac:dyDescent="0.25">
      <c r="A6639" t="s">
        <v>238</v>
      </c>
      <c r="B6639" s="1" t="s">
        <v>6655</v>
      </c>
      <c r="C6639" t="s">
        <v>339</v>
      </c>
      <c r="D6639">
        <f t="shared" si="927"/>
        <v>6637</v>
      </c>
      <c r="E6639" t="s">
        <v>924</v>
      </c>
      <c r="F6639" t="s">
        <v>10</v>
      </c>
      <c r="G6639" t="s">
        <v>4</v>
      </c>
      <c r="H6639" t="s">
        <v>11589</v>
      </c>
      <c r="I6639" s="4">
        <v>42509</v>
      </c>
      <c r="J6639">
        <f t="shared" si="928"/>
        <v>3</v>
      </c>
      <c r="K6639">
        <f t="shared" si="929"/>
        <v>6</v>
      </c>
      <c r="L6639" s="3">
        <f t="shared" si="930"/>
        <v>42678</v>
      </c>
      <c r="M6639" t="str">
        <f t="shared" si="931"/>
        <v>8:07:00</v>
      </c>
      <c r="N6639">
        <f t="shared" si="932"/>
        <v>487</v>
      </c>
      <c r="O6639">
        <f t="shared" si="933"/>
        <v>5</v>
      </c>
      <c r="P6639" t="str">
        <f t="shared" si="934"/>
        <v>Work</v>
      </c>
      <c r="Q6639" t="str">
        <f>VLOOKUP(N6639,IF(P6639="Work",Intervals!$A$4:$C$9,Intervals!$F$4:$H$9),3,1)</f>
        <v>Int_7-17</v>
      </c>
      <c r="R6639" t="str">
        <f t="shared" si="935"/>
        <v>1</v>
      </c>
      <c r="S6639">
        <f>VLOOKUP(N6639,IF(P6639="Work",Intervals!$A$4:$D$9,Intervals!$F$4:$I$9),4,1)</f>
        <v>3</v>
      </c>
    </row>
    <row r="6640" spans="1:19" x14ac:dyDescent="0.25">
      <c r="A6640" t="s">
        <v>177</v>
      </c>
      <c r="B6640" s="1" t="s">
        <v>6656</v>
      </c>
      <c r="C6640" t="s">
        <v>339</v>
      </c>
      <c r="D6640">
        <f t="shared" si="927"/>
        <v>6638</v>
      </c>
      <c r="E6640" t="s">
        <v>921</v>
      </c>
      <c r="F6640" t="s">
        <v>10</v>
      </c>
      <c r="G6640" t="s">
        <v>4</v>
      </c>
      <c r="H6640" t="s">
        <v>11589</v>
      </c>
      <c r="I6640" s="4">
        <v>42509</v>
      </c>
      <c r="J6640">
        <f t="shared" si="928"/>
        <v>3</v>
      </c>
      <c r="K6640">
        <f t="shared" si="929"/>
        <v>6</v>
      </c>
      <c r="L6640" s="3">
        <f t="shared" si="930"/>
        <v>42678</v>
      </c>
      <c r="M6640" t="str">
        <f t="shared" si="931"/>
        <v>8:08:00</v>
      </c>
      <c r="N6640">
        <f t="shared" si="932"/>
        <v>487.99999999999989</v>
      </c>
      <c r="O6640">
        <f t="shared" si="933"/>
        <v>5</v>
      </c>
      <c r="P6640" t="str">
        <f t="shared" si="934"/>
        <v>Work</v>
      </c>
      <c r="Q6640" t="str">
        <f>VLOOKUP(N6640,IF(P6640="Work",Intervals!$A$4:$C$9,Intervals!$F$4:$H$9),3,1)</f>
        <v>Int_7-17</v>
      </c>
      <c r="R6640" t="str">
        <f t="shared" si="935"/>
        <v>1</v>
      </c>
      <c r="S6640">
        <f>VLOOKUP(N6640,IF(P6640="Work",Intervals!$A$4:$D$9,Intervals!$F$4:$I$9),4,1)</f>
        <v>3</v>
      </c>
    </row>
    <row r="6641" spans="1:19" x14ac:dyDescent="0.25">
      <c r="A6641" t="s">
        <v>125</v>
      </c>
      <c r="B6641" s="1" t="s">
        <v>6657</v>
      </c>
      <c r="C6641" t="s">
        <v>339</v>
      </c>
      <c r="D6641">
        <f t="shared" si="927"/>
        <v>6639</v>
      </c>
      <c r="E6641" t="s">
        <v>386</v>
      </c>
      <c r="F6641" t="s">
        <v>10</v>
      </c>
      <c r="G6641" t="s">
        <v>4</v>
      </c>
      <c r="H6641" t="s">
        <v>11603</v>
      </c>
      <c r="I6641" t="s">
        <v>11677</v>
      </c>
      <c r="J6641">
        <f t="shared" si="928"/>
        <v>3</v>
      </c>
      <c r="K6641">
        <f t="shared" si="929"/>
        <v>6</v>
      </c>
      <c r="L6641" s="3">
        <f t="shared" si="930"/>
        <v>42678</v>
      </c>
      <c r="M6641" t="str">
        <f t="shared" si="931"/>
        <v>8:09:00</v>
      </c>
      <c r="N6641">
        <f t="shared" si="932"/>
        <v>489</v>
      </c>
      <c r="O6641">
        <f t="shared" si="933"/>
        <v>5</v>
      </c>
      <c r="P6641" t="str">
        <f t="shared" si="934"/>
        <v>Work</v>
      </c>
      <c r="Q6641" t="str">
        <f>VLOOKUP(N6641,IF(P6641="Work",Intervals!$A$4:$C$9,Intervals!$F$4:$H$9),3,1)</f>
        <v>Int_7-17</v>
      </c>
      <c r="R6641" t="str">
        <f t="shared" si="935"/>
        <v>1</v>
      </c>
      <c r="S6641">
        <f>VLOOKUP(N6641,IF(P6641="Work",Intervals!$A$4:$D$9,Intervals!$F$4:$I$9),4,1)</f>
        <v>3</v>
      </c>
    </row>
    <row r="6642" spans="1:19" x14ac:dyDescent="0.25">
      <c r="A6642" t="s">
        <v>105</v>
      </c>
      <c r="B6642" s="1" t="s">
        <v>6658</v>
      </c>
      <c r="C6642" t="s">
        <v>339</v>
      </c>
      <c r="D6642">
        <f t="shared" si="927"/>
        <v>6640</v>
      </c>
      <c r="E6642" t="s">
        <v>383</v>
      </c>
      <c r="F6642" t="s">
        <v>11563</v>
      </c>
      <c r="G6642" t="s">
        <v>4</v>
      </c>
      <c r="H6642" t="s">
        <v>11589</v>
      </c>
      <c r="I6642" s="4">
        <v>42509</v>
      </c>
      <c r="J6642">
        <f t="shared" si="928"/>
        <v>3</v>
      </c>
      <c r="K6642">
        <f t="shared" si="929"/>
        <v>6</v>
      </c>
      <c r="L6642" s="3">
        <f t="shared" si="930"/>
        <v>42678</v>
      </c>
      <c r="M6642" t="str">
        <f t="shared" si="931"/>
        <v>8:10:00</v>
      </c>
      <c r="N6642">
        <f t="shared" si="932"/>
        <v>489.99999999999989</v>
      </c>
      <c r="O6642">
        <f t="shared" si="933"/>
        <v>5</v>
      </c>
      <c r="P6642" t="str">
        <f t="shared" si="934"/>
        <v>Work</v>
      </c>
      <c r="Q6642" t="str">
        <f>VLOOKUP(N6642,IF(P6642="Work",Intervals!$A$4:$C$9,Intervals!$F$4:$H$9),3,1)</f>
        <v>Int_7-17</v>
      </c>
      <c r="R6642" t="str">
        <f t="shared" si="935"/>
        <v>1</v>
      </c>
      <c r="S6642">
        <f>VLOOKUP(N6642,IF(P6642="Work",Intervals!$A$4:$D$9,Intervals!$F$4:$I$9),4,1)</f>
        <v>3</v>
      </c>
    </row>
    <row r="6643" spans="1:19" x14ac:dyDescent="0.25">
      <c r="A6643" t="s">
        <v>82</v>
      </c>
      <c r="B6643" s="1" t="s">
        <v>6658</v>
      </c>
      <c r="C6643" t="s">
        <v>339</v>
      </c>
      <c r="D6643">
        <f t="shared" si="927"/>
        <v>6641</v>
      </c>
      <c r="E6643" t="s">
        <v>885</v>
      </c>
      <c r="F6643" t="s">
        <v>11561</v>
      </c>
      <c r="G6643" t="s">
        <v>30</v>
      </c>
      <c r="H6643" t="s">
        <v>11590</v>
      </c>
      <c r="I6643" t="s">
        <v>11664</v>
      </c>
      <c r="J6643">
        <f t="shared" si="928"/>
        <v>3</v>
      </c>
      <c r="K6643">
        <f t="shared" si="929"/>
        <v>6</v>
      </c>
      <c r="L6643" s="3">
        <f t="shared" si="930"/>
        <v>42678</v>
      </c>
      <c r="M6643" t="str">
        <f t="shared" si="931"/>
        <v>8:10:00</v>
      </c>
      <c r="N6643">
        <f t="shared" si="932"/>
        <v>489.99999999999989</v>
      </c>
      <c r="O6643">
        <f t="shared" si="933"/>
        <v>5</v>
      </c>
      <c r="P6643" t="str">
        <f t="shared" si="934"/>
        <v>Work</v>
      </c>
      <c r="Q6643" t="str">
        <f>VLOOKUP(N6643,IF(P6643="Work",Intervals!$A$4:$C$9,Intervals!$F$4:$H$9),3,1)</f>
        <v>Int_7-17</v>
      </c>
      <c r="R6643" t="str">
        <f t="shared" si="935"/>
        <v>1</v>
      </c>
      <c r="S6643">
        <f>VLOOKUP(N6643,IF(P6643="Work",Intervals!$A$4:$D$9,Intervals!$F$4:$I$9),4,1)</f>
        <v>3</v>
      </c>
    </row>
    <row r="6644" spans="1:19" x14ac:dyDescent="0.25">
      <c r="A6644" t="s">
        <v>169</v>
      </c>
      <c r="B6644" s="1" t="s">
        <v>6659</v>
      </c>
      <c r="C6644" t="s">
        <v>339</v>
      </c>
      <c r="D6644">
        <f t="shared" si="927"/>
        <v>6642</v>
      </c>
      <c r="E6644" t="s">
        <v>408</v>
      </c>
      <c r="F6644" t="s">
        <v>10</v>
      </c>
      <c r="G6644" t="s">
        <v>30</v>
      </c>
      <c r="H6644" t="s">
        <v>11590</v>
      </c>
      <c r="I6644" t="s">
        <v>11664</v>
      </c>
      <c r="J6644">
        <f t="shared" si="928"/>
        <v>3</v>
      </c>
      <c r="K6644">
        <f t="shared" si="929"/>
        <v>6</v>
      </c>
      <c r="L6644" s="3">
        <f t="shared" si="930"/>
        <v>42678</v>
      </c>
      <c r="M6644" t="str">
        <f t="shared" si="931"/>
        <v>8:11:00</v>
      </c>
      <c r="N6644">
        <f t="shared" si="932"/>
        <v>491</v>
      </c>
      <c r="O6644">
        <f t="shared" si="933"/>
        <v>5</v>
      </c>
      <c r="P6644" t="str">
        <f t="shared" si="934"/>
        <v>Work</v>
      </c>
      <c r="Q6644" t="str">
        <f>VLOOKUP(N6644,IF(P6644="Work",Intervals!$A$4:$C$9,Intervals!$F$4:$H$9),3,1)</f>
        <v>Int_7-17</v>
      </c>
      <c r="R6644" t="str">
        <f t="shared" si="935"/>
        <v>1</v>
      </c>
      <c r="S6644">
        <f>VLOOKUP(N6644,IF(P6644="Work",Intervals!$A$4:$D$9,Intervals!$F$4:$I$9),4,1)</f>
        <v>3</v>
      </c>
    </row>
    <row r="6645" spans="1:19" x14ac:dyDescent="0.25">
      <c r="A6645" t="s">
        <v>117</v>
      </c>
      <c r="B6645" s="1" t="s">
        <v>6659</v>
      </c>
      <c r="C6645" t="s">
        <v>339</v>
      </c>
      <c r="D6645">
        <f t="shared" si="927"/>
        <v>6643</v>
      </c>
      <c r="E6645" t="s">
        <v>934</v>
      </c>
      <c r="F6645" t="s">
        <v>10</v>
      </c>
      <c r="G6645" t="s">
        <v>4</v>
      </c>
      <c r="H6645" t="s">
        <v>11589</v>
      </c>
      <c r="I6645" s="4">
        <v>42509</v>
      </c>
      <c r="J6645">
        <f t="shared" si="928"/>
        <v>3</v>
      </c>
      <c r="K6645">
        <f t="shared" si="929"/>
        <v>6</v>
      </c>
      <c r="L6645" s="3">
        <f t="shared" si="930"/>
        <v>42678</v>
      </c>
      <c r="M6645" t="str">
        <f t="shared" si="931"/>
        <v>8:11:00</v>
      </c>
      <c r="N6645">
        <f t="shared" si="932"/>
        <v>491</v>
      </c>
      <c r="O6645">
        <f t="shared" si="933"/>
        <v>5</v>
      </c>
      <c r="P6645" t="str">
        <f t="shared" si="934"/>
        <v>Work</v>
      </c>
      <c r="Q6645" t="str">
        <f>VLOOKUP(N6645,IF(P6645="Work",Intervals!$A$4:$C$9,Intervals!$F$4:$H$9),3,1)</f>
        <v>Int_7-17</v>
      </c>
      <c r="R6645" t="str">
        <f t="shared" si="935"/>
        <v>1</v>
      </c>
      <c r="S6645">
        <f>VLOOKUP(N6645,IF(P6645="Work",Intervals!$A$4:$D$9,Intervals!$F$4:$I$9),4,1)</f>
        <v>3</v>
      </c>
    </row>
    <row r="6646" spans="1:19" x14ac:dyDescent="0.25">
      <c r="A6646" t="s">
        <v>136</v>
      </c>
      <c r="B6646" s="1" t="s">
        <v>6660</v>
      </c>
      <c r="C6646" t="s">
        <v>339</v>
      </c>
      <c r="D6646">
        <f t="shared" si="927"/>
        <v>6644</v>
      </c>
      <c r="E6646" t="s">
        <v>393</v>
      </c>
      <c r="F6646" t="s">
        <v>10</v>
      </c>
      <c r="G6646" t="s">
        <v>4</v>
      </c>
      <c r="H6646" t="s">
        <v>11589</v>
      </c>
      <c r="I6646" s="4">
        <v>42509</v>
      </c>
      <c r="J6646">
        <f t="shared" si="928"/>
        <v>3</v>
      </c>
      <c r="K6646">
        <f t="shared" si="929"/>
        <v>6</v>
      </c>
      <c r="L6646" s="3">
        <f t="shared" si="930"/>
        <v>42678</v>
      </c>
      <c r="M6646" t="str">
        <f t="shared" si="931"/>
        <v>8:13:00</v>
      </c>
      <c r="N6646">
        <f t="shared" si="932"/>
        <v>493</v>
      </c>
      <c r="O6646">
        <f t="shared" si="933"/>
        <v>5</v>
      </c>
      <c r="P6646" t="str">
        <f t="shared" si="934"/>
        <v>Work</v>
      </c>
      <c r="Q6646" t="str">
        <f>VLOOKUP(N6646,IF(P6646="Work",Intervals!$A$4:$C$9,Intervals!$F$4:$H$9),3,1)</f>
        <v>Int_7-17</v>
      </c>
      <c r="R6646" t="str">
        <f t="shared" si="935"/>
        <v>1</v>
      </c>
      <c r="S6646">
        <f>VLOOKUP(N6646,IF(P6646="Work",Intervals!$A$4:$D$9,Intervals!$F$4:$I$9),4,1)</f>
        <v>3</v>
      </c>
    </row>
    <row r="6647" spans="1:19" x14ac:dyDescent="0.25">
      <c r="A6647" t="s">
        <v>138</v>
      </c>
      <c r="B6647" s="1" t="s">
        <v>6660</v>
      </c>
      <c r="C6647" t="s">
        <v>339</v>
      </c>
      <c r="D6647">
        <f t="shared" si="927"/>
        <v>6645</v>
      </c>
      <c r="E6647" t="s">
        <v>758</v>
      </c>
      <c r="F6647" t="s">
        <v>10</v>
      </c>
      <c r="G6647" t="s">
        <v>4</v>
      </c>
      <c r="H6647" t="s">
        <v>11589</v>
      </c>
      <c r="I6647" s="4">
        <v>42509</v>
      </c>
      <c r="J6647">
        <f t="shared" si="928"/>
        <v>3</v>
      </c>
      <c r="K6647">
        <f t="shared" si="929"/>
        <v>6</v>
      </c>
      <c r="L6647" s="3">
        <f t="shared" si="930"/>
        <v>42678</v>
      </c>
      <c r="M6647" t="str">
        <f t="shared" si="931"/>
        <v>8:13:00</v>
      </c>
      <c r="N6647">
        <f t="shared" si="932"/>
        <v>493</v>
      </c>
      <c r="O6647">
        <f t="shared" si="933"/>
        <v>5</v>
      </c>
      <c r="P6647" t="str">
        <f t="shared" si="934"/>
        <v>Work</v>
      </c>
      <c r="Q6647" t="str">
        <f>VLOOKUP(N6647,IF(P6647="Work",Intervals!$A$4:$C$9,Intervals!$F$4:$H$9),3,1)</f>
        <v>Int_7-17</v>
      </c>
      <c r="R6647" t="str">
        <f t="shared" si="935"/>
        <v>1</v>
      </c>
      <c r="S6647">
        <f>VLOOKUP(N6647,IF(P6647="Work",Intervals!$A$4:$D$9,Intervals!$F$4:$I$9),4,1)</f>
        <v>3</v>
      </c>
    </row>
    <row r="6648" spans="1:19" x14ac:dyDescent="0.25">
      <c r="A6648" t="s">
        <v>177</v>
      </c>
      <c r="B6648" s="1" t="s">
        <v>6661</v>
      </c>
      <c r="C6648" t="s">
        <v>339</v>
      </c>
      <c r="D6648">
        <f t="shared" si="927"/>
        <v>6646</v>
      </c>
      <c r="E6648" t="s">
        <v>921</v>
      </c>
      <c r="F6648" t="s">
        <v>10</v>
      </c>
      <c r="G6648" t="s">
        <v>4</v>
      </c>
      <c r="H6648" t="s">
        <v>11589</v>
      </c>
      <c r="I6648" s="4">
        <v>42509</v>
      </c>
      <c r="J6648">
        <f t="shared" si="928"/>
        <v>3</v>
      </c>
      <c r="K6648">
        <f t="shared" si="929"/>
        <v>6</v>
      </c>
      <c r="L6648" s="3">
        <f t="shared" si="930"/>
        <v>42678</v>
      </c>
      <c r="M6648" t="str">
        <f t="shared" si="931"/>
        <v>8:15:00</v>
      </c>
      <c r="N6648">
        <f t="shared" si="932"/>
        <v>495</v>
      </c>
      <c r="O6648">
        <f t="shared" si="933"/>
        <v>5</v>
      </c>
      <c r="P6648" t="str">
        <f t="shared" si="934"/>
        <v>Work</v>
      </c>
      <c r="Q6648" t="str">
        <f>VLOOKUP(N6648,IF(P6648="Work",Intervals!$A$4:$C$9,Intervals!$F$4:$H$9),3,1)</f>
        <v>Int_7-17</v>
      </c>
      <c r="R6648" t="str">
        <f t="shared" si="935"/>
        <v>1</v>
      </c>
      <c r="S6648">
        <f>VLOOKUP(N6648,IF(P6648="Work",Intervals!$A$4:$D$9,Intervals!$F$4:$I$9),4,1)</f>
        <v>3</v>
      </c>
    </row>
    <row r="6649" spans="1:19" x14ac:dyDescent="0.25">
      <c r="A6649" t="s">
        <v>134</v>
      </c>
      <c r="B6649" s="1" t="s">
        <v>6661</v>
      </c>
      <c r="C6649" t="s">
        <v>339</v>
      </c>
      <c r="D6649">
        <f t="shared" si="927"/>
        <v>6647</v>
      </c>
      <c r="E6649" t="s">
        <v>347</v>
      </c>
      <c r="F6649" t="s">
        <v>10</v>
      </c>
      <c r="G6649" t="s">
        <v>4</v>
      </c>
      <c r="H6649" t="s">
        <v>11589</v>
      </c>
      <c r="I6649" s="4">
        <v>42509</v>
      </c>
      <c r="J6649">
        <f t="shared" si="928"/>
        <v>3</v>
      </c>
      <c r="K6649">
        <f t="shared" si="929"/>
        <v>6</v>
      </c>
      <c r="L6649" s="3">
        <f t="shared" si="930"/>
        <v>42678</v>
      </c>
      <c r="M6649" t="str">
        <f t="shared" si="931"/>
        <v>8:15:00</v>
      </c>
      <c r="N6649">
        <f t="shared" si="932"/>
        <v>495</v>
      </c>
      <c r="O6649">
        <f t="shared" si="933"/>
        <v>5</v>
      </c>
      <c r="P6649" t="str">
        <f t="shared" si="934"/>
        <v>Work</v>
      </c>
      <c r="Q6649" t="str">
        <f>VLOOKUP(N6649,IF(P6649="Work",Intervals!$A$4:$C$9,Intervals!$F$4:$H$9),3,1)</f>
        <v>Int_7-17</v>
      </c>
      <c r="R6649" t="str">
        <f t="shared" si="935"/>
        <v>1</v>
      </c>
      <c r="S6649">
        <f>VLOOKUP(N6649,IF(P6649="Work",Intervals!$A$4:$D$9,Intervals!$F$4:$I$9),4,1)</f>
        <v>3</v>
      </c>
    </row>
    <row r="6650" spans="1:19" x14ac:dyDescent="0.25">
      <c r="A6650" t="s">
        <v>138</v>
      </c>
      <c r="B6650" s="1" t="s">
        <v>6662</v>
      </c>
      <c r="C6650" t="s">
        <v>339</v>
      </c>
      <c r="D6650">
        <f t="shared" si="927"/>
        <v>6648</v>
      </c>
      <c r="E6650" t="s">
        <v>386</v>
      </c>
      <c r="F6650" t="s">
        <v>10</v>
      </c>
      <c r="G6650" t="s">
        <v>4</v>
      </c>
      <c r="H6650" t="s">
        <v>11603</v>
      </c>
      <c r="I6650" t="s">
        <v>11677</v>
      </c>
      <c r="J6650">
        <f t="shared" si="928"/>
        <v>3</v>
      </c>
      <c r="K6650">
        <f t="shared" si="929"/>
        <v>6</v>
      </c>
      <c r="L6650" s="3">
        <f t="shared" si="930"/>
        <v>42678</v>
      </c>
      <c r="M6650" t="str">
        <f t="shared" si="931"/>
        <v>8:16:00</v>
      </c>
      <c r="N6650">
        <f t="shared" si="932"/>
        <v>496.00000000000017</v>
      </c>
      <c r="O6650">
        <f t="shared" si="933"/>
        <v>5</v>
      </c>
      <c r="P6650" t="str">
        <f t="shared" si="934"/>
        <v>Work</v>
      </c>
      <c r="Q6650" t="str">
        <f>VLOOKUP(N6650,IF(P6650="Work",Intervals!$A$4:$C$9,Intervals!$F$4:$H$9),3,1)</f>
        <v>Int_7-17</v>
      </c>
      <c r="R6650" t="str">
        <f t="shared" si="935"/>
        <v>1</v>
      </c>
      <c r="S6650">
        <f>VLOOKUP(N6650,IF(P6650="Work",Intervals!$A$4:$D$9,Intervals!$F$4:$I$9),4,1)</f>
        <v>3</v>
      </c>
    </row>
    <row r="6651" spans="1:19" x14ac:dyDescent="0.25">
      <c r="A6651" t="s">
        <v>166</v>
      </c>
      <c r="B6651" s="1" t="s">
        <v>6663</v>
      </c>
      <c r="C6651" t="s">
        <v>339</v>
      </c>
      <c r="D6651">
        <f t="shared" si="927"/>
        <v>6649</v>
      </c>
      <c r="E6651" t="s">
        <v>924</v>
      </c>
      <c r="F6651" t="s">
        <v>10</v>
      </c>
      <c r="G6651" t="s">
        <v>4</v>
      </c>
      <c r="H6651" t="s">
        <v>11589</v>
      </c>
      <c r="I6651" s="4">
        <v>42509</v>
      </c>
      <c r="J6651">
        <f t="shared" si="928"/>
        <v>3</v>
      </c>
      <c r="K6651">
        <f t="shared" si="929"/>
        <v>6</v>
      </c>
      <c r="L6651" s="3">
        <f t="shared" si="930"/>
        <v>42678</v>
      </c>
      <c r="M6651" t="str">
        <f t="shared" si="931"/>
        <v>8:22:00</v>
      </c>
      <c r="N6651">
        <f t="shared" si="932"/>
        <v>502.00000000000011</v>
      </c>
      <c r="O6651">
        <f t="shared" si="933"/>
        <v>5</v>
      </c>
      <c r="P6651" t="str">
        <f t="shared" si="934"/>
        <v>Work</v>
      </c>
      <c r="Q6651" t="str">
        <f>VLOOKUP(N6651,IF(P6651="Work",Intervals!$A$4:$C$9,Intervals!$F$4:$H$9),3,1)</f>
        <v>Int_7-17</v>
      </c>
      <c r="R6651" t="str">
        <f t="shared" si="935"/>
        <v>1</v>
      </c>
      <c r="S6651">
        <f>VLOOKUP(N6651,IF(P6651="Work",Intervals!$A$4:$D$9,Intervals!$F$4:$I$9),4,1)</f>
        <v>3</v>
      </c>
    </row>
    <row r="6652" spans="1:19" x14ac:dyDescent="0.25">
      <c r="A6652" t="s">
        <v>131</v>
      </c>
      <c r="B6652" s="1" t="s">
        <v>6664</v>
      </c>
      <c r="C6652" t="s">
        <v>339</v>
      </c>
      <c r="D6652">
        <f t="shared" si="927"/>
        <v>6650</v>
      </c>
      <c r="E6652" t="s">
        <v>386</v>
      </c>
      <c r="F6652" t="s">
        <v>10</v>
      </c>
      <c r="G6652" t="s">
        <v>4</v>
      </c>
      <c r="H6652" t="s">
        <v>11603</v>
      </c>
      <c r="I6652" t="s">
        <v>11677</v>
      </c>
      <c r="J6652">
        <f t="shared" si="928"/>
        <v>3</v>
      </c>
      <c r="K6652">
        <f t="shared" si="929"/>
        <v>6</v>
      </c>
      <c r="L6652" s="3">
        <f t="shared" si="930"/>
        <v>42678</v>
      </c>
      <c r="M6652" t="str">
        <f t="shared" si="931"/>
        <v>8:25:00</v>
      </c>
      <c r="N6652">
        <f t="shared" si="932"/>
        <v>504.99999999999994</v>
      </c>
      <c r="O6652">
        <f t="shared" si="933"/>
        <v>5</v>
      </c>
      <c r="P6652" t="str">
        <f t="shared" si="934"/>
        <v>Work</v>
      </c>
      <c r="Q6652" t="str">
        <f>VLOOKUP(N6652,IF(P6652="Work",Intervals!$A$4:$C$9,Intervals!$F$4:$H$9),3,1)</f>
        <v>Int_7-17</v>
      </c>
      <c r="R6652" t="str">
        <f t="shared" si="935"/>
        <v>1</v>
      </c>
      <c r="S6652">
        <f>VLOOKUP(N6652,IF(P6652="Work",Intervals!$A$4:$D$9,Intervals!$F$4:$I$9),4,1)</f>
        <v>3</v>
      </c>
    </row>
    <row r="6653" spans="1:19" x14ac:dyDescent="0.25">
      <c r="A6653" t="s">
        <v>220</v>
      </c>
      <c r="B6653" s="1" t="s">
        <v>6665</v>
      </c>
      <c r="C6653" t="s">
        <v>339</v>
      </c>
      <c r="D6653">
        <f t="shared" si="927"/>
        <v>6651</v>
      </c>
      <c r="E6653" t="s">
        <v>455</v>
      </c>
      <c r="F6653" t="s">
        <v>10</v>
      </c>
      <c r="G6653" t="s">
        <v>30</v>
      </c>
      <c r="H6653" t="s">
        <v>11617</v>
      </c>
      <c r="I6653" t="s">
        <v>11691</v>
      </c>
      <c r="J6653">
        <f t="shared" si="928"/>
        <v>3</v>
      </c>
      <c r="K6653">
        <f t="shared" si="929"/>
        <v>6</v>
      </c>
      <c r="L6653" s="3">
        <f t="shared" si="930"/>
        <v>42678</v>
      </c>
      <c r="M6653" t="str">
        <f t="shared" si="931"/>
        <v>8:26:00</v>
      </c>
      <c r="N6653">
        <f t="shared" si="932"/>
        <v>506.00000000000011</v>
      </c>
      <c r="O6653">
        <f t="shared" si="933"/>
        <v>5</v>
      </c>
      <c r="P6653" t="str">
        <f t="shared" si="934"/>
        <v>Work</v>
      </c>
      <c r="Q6653" t="str">
        <f>VLOOKUP(N6653,IF(P6653="Work",Intervals!$A$4:$C$9,Intervals!$F$4:$H$9),3,1)</f>
        <v>Int_7-17</v>
      </c>
      <c r="R6653" t="str">
        <f t="shared" si="935"/>
        <v>1</v>
      </c>
      <c r="S6653">
        <f>VLOOKUP(N6653,IF(P6653="Work",Intervals!$A$4:$D$9,Intervals!$F$4:$I$9),4,1)</f>
        <v>3</v>
      </c>
    </row>
    <row r="6654" spans="1:19" x14ac:dyDescent="0.25">
      <c r="A6654" t="s">
        <v>195</v>
      </c>
      <c r="B6654" s="1" t="s">
        <v>6665</v>
      </c>
      <c r="C6654" t="s">
        <v>339</v>
      </c>
      <c r="D6654">
        <f t="shared" si="927"/>
        <v>6652</v>
      </c>
      <c r="E6654" t="s">
        <v>396</v>
      </c>
      <c r="F6654" t="s">
        <v>11569</v>
      </c>
      <c r="G6654" t="s">
        <v>4</v>
      </c>
      <c r="H6654" t="s">
        <v>11589</v>
      </c>
      <c r="I6654" s="4">
        <v>42509</v>
      </c>
      <c r="J6654">
        <f t="shared" si="928"/>
        <v>3</v>
      </c>
      <c r="K6654">
        <f t="shared" si="929"/>
        <v>6</v>
      </c>
      <c r="L6654" s="3">
        <f t="shared" si="930"/>
        <v>42678</v>
      </c>
      <c r="M6654" t="str">
        <f t="shared" si="931"/>
        <v>8:26:00</v>
      </c>
      <c r="N6654">
        <f t="shared" si="932"/>
        <v>506.00000000000011</v>
      </c>
      <c r="O6654">
        <f t="shared" si="933"/>
        <v>5</v>
      </c>
      <c r="P6654" t="str">
        <f t="shared" si="934"/>
        <v>Work</v>
      </c>
      <c r="Q6654" t="str">
        <f>VLOOKUP(N6654,IF(P6654="Work",Intervals!$A$4:$C$9,Intervals!$F$4:$H$9),3,1)</f>
        <v>Int_7-17</v>
      </c>
      <c r="R6654" t="str">
        <f t="shared" si="935"/>
        <v>1</v>
      </c>
      <c r="S6654">
        <f>VLOOKUP(N6654,IF(P6654="Work",Intervals!$A$4:$D$9,Intervals!$F$4:$I$9),4,1)</f>
        <v>3</v>
      </c>
    </row>
    <row r="6655" spans="1:19" x14ac:dyDescent="0.25">
      <c r="A6655" t="s">
        <v>259</v>
      </c>
      <c r="B6655" s="1" t="s">
        <v>6666</v>
      </c>
      <c r="C6655" t="s">
        <v>339</v>
      </c>
      <c r="D6655">
        <f t="shared" si="927"/>
        <v>6653</v>
      </c>
      <c r="E6655" t="s">
        <v>384</v>
      </c>
      <c r="F6655" t="s">
        <v>10</v>
      </c>
      <c r="G6655" t="s">
        <v>4</v>
      </c>
      <c r="H6655" t="s">
        <v>11589</v>
      </c>
      <c r="I6655" s="4">
        <v>42509</v>
      </c>
      <c r="J6655">
        <f t="shared" si="928"/>
        <v>3</v>
      </c>
      <c r="K6655">
        <f t="shared" si="929"/>
        <v>6</v>
      </c>
      <c r="L6655" s="3">
        <f t="shared" si="930"/>
        <v>42678</v>
      </c>
      <c r="M6655" t="str">
        <f t="shared" si="931"/>
        <v>8:27:00</v>
      </c>
      <c r="N6655">
        <f t="shared" si="932"/>
        <v>506.99999999999994</v>
      </c>
      <c r="O6655">
        <f t="shared" si="933"/>
        <v>5</v>
      </c>
      <c r="P6655" t="str">
        <f t="shared" si="934"/>
        <v>Work</v>
      </c>
      <c r="Q6655" t="str">
        <f>VLOOKUP(N6655,IF(P6655="Work",Intervals!$A$4:$C$9,Intervals!$F$4:$H$9),3,1)</f>
        <v>Int_7-17</v>
      </c>
      <c r="R6655" t="str">
        <f t="shared" si="935"/>
        <v>1</v>
      </c>
      <c r="S6655">
        <f>VLOOKUP(N6655,IF(P6655="Work",Intervals!$A$4:$D$9,Intervals!$F$4:$I$9),4,1)</f>
        <v>3</v>
      </c>
    </row>
    <row r="6656" spans="1:19" x14ac:dyDescent="0.25">
      <c r="A6656" t="s">
        <v>259</v>
      </c>
      <c r="B6656" s="1" t="s">
        <v>6667</v>
      </c>
      <c r="C6656" t="s">
        <v>339</v>
      </c>
      <c r="D6656">
        <f t="shared" si="927"/>
        <v>6654</v>
      </c>
      <c r="E6656" t="s">
        <v>384</v>
      </c>
      <c r="F6656" t="s">
        <v>10</v>
      </c>
      <c r="G6656" t="s">
        <v>4</v>
      </c>
      <c r="H6656" t="s">
        <v>11589</v>
      </c>
      <c r="I6656" s="4">
        <v>42509</v>
      </c>
      <c r="J6656">
        <f t="shared" si="928"/>
        <v>3</v>
      </c>
      <c r="K6656">
        <f t="shared" si="929"/>
        <v>6</v>
      </c>
      <c r="L6656" s="3">
        <f t="shared" si="930"/>
        <v>42678</v>
      </c>
      <c r="M6656" t="str">
        <f t="shared" si="931"/>
        <v>8:28:00</v>
      </c>
      <c r="N6656">
        <f t="shared" si="932"/>
        <v>508.00000000000011</v>
      </c>
      <c r="O6656">
        <f t="shared" si="933"/>
        <v>5</v>
      </c>
      <c r="P6656" t="str">
        <f t="shared" si="934"/>
        <v>Work</v>
      </c>
      <c r="Q6656" t="str">
        <f>VLOOKUP(N6656,IF(P6656="Work",Intervals!$A$4:$C$9,Intervals!$F$4:$H$9),3,1)</f>
        <v>Int_7-17</v>
      </c>
      <c r="R6656" t="str">
        <f t="shared" si="935"/>
        <v>1</v>
      </c>
      <c r="S6656">
        <f>VLOOKUP(N6656,IF(P6656="Work",Intervals!$A$4:$D$9,Intervals!$F$4:$I$9),4,1)</f>
        <v>3</v>
      </c>
    </row>
    <row r="6657" spans="1:19" x14ac:dyDescent="0.25">
      <c r="A6657" t="s">
        <v>110</v>
      </c>
      <c r="B6657" s="1" t="s">
        <v>6668</v>
      </c>
      <c r="C6657" t="s">
        <v>339</v>
      </c>
      <c r="D6657">
        <f t="shared" si="927"/>
        <v>6655</v>
      </c>
      <c r="E6657" t="s">
        <v>391</v>
      </c>
      <c r="F6657" t="s">
        <v>10</v>
      </c>
      <c r="G6657" t="s">
        <v>4</v>
      </c>
      <c r="H6657" t="s">
        <v>11603</v>
      </c>
      <c r="I6657" t="s">
        <v>11677</v>
      </c>
      <c r="J6657">
        <f t="shared" si="928"/>
        <v>3</v>
      </c>
      <c r="K6657">
        <f t="shared" si="929"/>
        <v>6</v>
      </c>
      <c r="L6657" s="3">
        <f t="shared" si="930"/>
        <v>42678</v>
      </c>
      <c r="M6657" t="str">
        <f t="shared" si="931"/>
        <v>8:29:00</v>
      </c>
      <c r="N6657">
        <f t="shared" si="932"/>
        <v>508.99999999999994</v>
      </c>
      <c r="O6657">
        <f t="shared" si="933"/>
        <v>5</v>
      </c>
      <c r="P6657" t="str">
        <f t="shared" si="934"/>
        <v>Work</v>
      </c>
      <c r="Q6657" t="str">
        <f>VLOOKUP(N6657,IF(P6657="Work",Intervals!$A$4:$C$9,Intervals!$F$4:$H$9),3,1)</f>
        <v>Int_7-17</v>
      </c>
      <c r="R6657" t="str">
        <f t="shared" si="935"/>
        <v>1</v>
      </c>
      <c r="S6657">
        <f>VLOOKUP(N6657,IF(P6657="Work",Intervals!$A$4:$D$9,Intervals!$F$4:$I$9),4,1)</f>
        <v>3</v>
      </c>
    </row>
    <row r="6658" spans="1:19" x14ac:dyDescent="0.25">
      <c r="A6658" t="s">
        <v>169</v>
      </c>
      <c r="B6658" s="1" t="s">
        <v>6669</v>
      </c>
      <c r="C6658" t="s">
        <v>339</v>
      </c>
      <c r="D6658">
        <f t="shared" si="927"/>
        <v>6656</v>
      </c>
      <c r="E6658" t="s">
        <v>408</v>
      </c>
      <c r="F6658" t="s">
        <v>10</v>
      </c>
      <c r="G6658" t="s">
        <v>30</v>
      </c>
      <c r="H6658" t="s">
        <v>11590</v>
      </c>
      <c r="I6658" t="s">
        <v>11664</v>
      </c>
      <c r="J6658">
        <f t="shared" si="928"/>
        <v>3</v>
      </c>
      <c r="K6658">
        <f t="shared" si="929"/>
        <v>6</v>
      </c>
      <c r="L6658" s="3">
        <f t="shared" si="930"/>
        <v>42678</v>
      </c>
      <c r="M6658" t="str">
        <f t="shared" si="931"/>
        <v>8:31:00</v>
      </c>
      <c r="N6658">
        <f t="shared" si="932"/>
        <v>510.99999999999994</v>
      </c>
      <c r="O6658">
        <f t="shared" si="933"/>
        <v>5</v>
      </c>
      <c r="P6658" t="str">
        <f t="shared" si="934"/>
        <v>Work</v>
      </c>
      <c r="Q6658" t="str">
        <f>VLOOKUP(N6658,IF(P6658="Work",Intervals!$A$4:$C$9,Intervals!$F$4:$H$9),3,1)</f>
        <v>Int_7-17</v>
      </c>
      <c r="R6658" t="str">
        <f t="shared" si="935"/>
        <v>1</v>
      </c>
      <c r="S6658">
        <f>VLOOKUP(N6658,IF(P6658="Work",Intervals!$A$4:$D$9,Intervals!$F$4:$I$9),4,1)</f>
        <v>3</v>
      </c>
    </row>
    <row r="6659" spans="1:19" x14ac:dyDescent="0.25">
      <c r="A6659" t="s">
        <v>104</v>
      </c>
      <c r="B6659" s="1" t="s">
        <v>6669</v>
      </c>
      <c r="C6659" t="s">
        <v>339</v>
      </c>
      <c r="D6659">
        <f t="shared" ref="D6659:D6722" si="936">ROW()-ROW($D$2)</f>
        <v>6657</v>
      </c>
      <c r="E6659" t="s">
        <v>924</v>
      </c>
      <c r="F6659" t="s">
        <v>10</v>
      </c>
      <c r="G6659" t="s">
        <v>4</v>
      </c>
      <c r="H6659" t="s">
        <v>11589</v>
      </c>
      <c r="I6659" s="4">
        <v>42509</v>
      </c>
      <c r="J6659">
        <f t="shared" ref="J6659:J6722" si="937">SEARCH("-",B6659)</f>
        <v>3</v>
      </c>
      <c r="K6659">
        <f t="shared" ref="K6659:K6722" si="938">SEARCH("-",B6659,J6659+1)</f>
        <v>6</v>
      </c>
      <c r="L6659" s="3">
        <f t="shared" ref="L6659:L6722" si="939">DATE(MID(B6659,K6659+1,4),LEFT(B6659,J6659-1),MID(B6659,J6659+1,K6659-J6659-1))</f>
        <v>42678</v>
      </c>
      <c r="M6659" t="str">
        <f t="shared" ref="M6659:M6722" si="940">MID(B6659,SEARCH(" ",B6659)+1,99)</f>
        <v>8:31:00</v>
      </c>
      <c r="N6659">
        <f t="shared" ref="N6659:N6722" si="941">((M6659+1)-"1.1.1900  0:00:00")*24*60</f>
        <v>510.99999999999994</v>
      </c>
      <c r="O6659">
        <f t="shared" ref="O6659:O6722" si="942">WEEKDAY(L6659,2)</f>
        <v>5</v>
      </c>
      <c r="P6659" t="str">
        <f t="shared" ref="P6659:P6722" si="943">IF(O6659&gt;5,"NonWork","Work")</f>
        <v>Work</v>
      </c>
      <c r="Q6659" t="str">
        <f>VLOOKUP(N6659,IF(P6659="Work",Intervals!$A$4:$C$9,Intervals!$F$4:$H$9),3,1)</f>
        <v>Int_7-17</v>
      </c>
      <c r="R6659" t="str">
        <f t="shared" ref="R6659:R6722" si="944">IF(O6659&gt;5,"2","1")</f>
        <v>1</v>
      </c>
      <c r="S6659">
        <f>VLOOKUP(N6659,IF(P6659="Work",Intervals!$A$4:$D$9,Intervals!$F$4:$I$9),4,1)</f>
        <v>3</v>
      </c>
    </row>
    <row r="6660" spans="1:19" x14ac:dyDescent="0.25">
      <c r="A6660" t="s">
        <v>86</v>
      </c>
      <c r="B6660" s="1" t="s">
        <v>6670</v>
      </c>
      <c r="C6660" t="s">
        <v>339</v>
      </c>
      <c r="D6660">
        <f t="shared" si="936"/>
        <v>6658</v>
      </c>
      <c r="E6660" t="s">
        <v>470</v>
      </c>
      <c r="F6660" t="s">
        <v>10</v>
      </c>
      <c r="G6660" t="s">
        <v>4</v>
      </c>
      <c r="H6660" t="s">
        <v>11589</v>
      </c>
      <c r="I6660" s="4">
        <v>42509</v>
      </c>
      <c r="J6660">
        <f t="shared" si="937"/>
        <v>3</v>
      </c>
      <c r="K6660">
        <f t="shared" si="938"/>
        <v>6</v>
      </c>
      <c r="L6660" s="3">
        <f t="shared" si="939"/>
        <v>42678</v>
      </c>
      <c r="M6660" t="str">
        <f t="shared" si="940"/>
        <v>8:32:00</v>
      </c>
      <c r="N6660">
        <f t="shared" si="941"/>
        <v>512.00000000000011</v>
      </c>
      <c r="O6660">
        <f t="shared" si="942"/>
        <v>5</v>
      </c>
      <c r="P6660" t="str">
        <f t="shared" si="943"/>
        <v>Work</v>
      </c>
      <c r="Q6660" t="str">
        <f>VLOOKUP(N6660,IF(P6660="Work",Intervals!$A$4:$C$9,Intervals!$F$4:$H$9),3,1)</f>
        <v>Int_7-17</v>
      </c>
      <c r="R6660" t="str">
        <f t="shared" si="944"/>
        <v>1</v>
      </c>
      <c r="S6660">
        <f>VLOOKUP(N6660,IF(P6660="Work",Intervals!$A$4:$D$9,Intervals!$F$4:$I$9),4,1)</f>
        <v>3</v>
      </c>
    </row>
    <row r="6661" spans="1:19" x14ac:dyDescent="0.25">
      <c r="A6661" t="s">
        <v>137</v>
      </c>
      <c r="B6661" s="1" t="s">
        <v>6671</v>
      </c>
      <c r="C6661" t="s">
        <v>339</v>
      </c>
      <c r="D6661">
        <f t="shared" si="936"/>
        <v>6659</v>
      </c>
      <c r="E6661" t="s">
        <v>347</v>
      </c>
      <c r="F6661" t="s">
        <v>10</v>
      </c>
      <c r="G6661" t="s">
        <v>4</v>
      </c>
      <c r="H6661" t="s">
        <v>11589</v>
      </c>
      <c r="I6661" s="4">
        <v>42509</v>
      </c>
      <c r="J6661">
        <f t="shared" si="937"/>
        <v>3</v>
      </c>
      <c r="K6661">
        <f t="shared" si="938"/>
        <v>6</v>
      </c>
      <c r="L6661" s="3">
        <f t="shared" si="939"/>
        <v>42678</v>
      </c>
      <c r="M6661" t="str">
        <f t="shared" si="940"/>
        <v>8:36:00</v>
      </c>
      <c r="N6661">
        <f t="shared" si="941"/>
        <v>516.00000000000011</v>
      </c>
      <c r="O6661">
        <f t="shared" si="942"/>
        <v>5</v>
      </c>
      <c r="P6661" t="str">
        <f t="shared" si="943"/>
        <v>Work</v>
      </c>
      <c r="Q6661" t="str">
        <f>VLOOKUP(N6661,IF(P6661="Work",Intervals!$A$4:$C$9,Intervals!$F$4:$H$9),3,1)</f>
        <v>Int_7-17</v>
      </c>
      <c r="R6661" t="str">
        <f t="shared" si="944"/>
        <v>1</v>
      </c>
      <c r="S6661">
        <f>VLOOKUP(N6661,IF(P6661="Work",Intervals!$A$4:$D$9,Intervals!$F$4:$I$9),4,1)</f>
        <v>3</v>
      </c>
    </row>
    <row r="6662" spans="1:19" x14ac:dyDescent="0.25">
      <c r="A6662" t="s">
        <v>146</v>
      </c>
      <c r="B6662" s="1" t="s">
        <v>6672</v>
      </c>
      <c r="C6662" t="s">
        <v>339</v>
      </c>
      <c r="D6662">
        <f t="shared" si="936"/>
        <v>6660</v>
      </c>
      <c r="E6662" t="s">
        <v>386</v>
      </c>
      <c r="F6662" t="s">
        <v>10</v>
      </c>
      <c r="G6662" t="s">
        <v>4</v>
      </c>
      <c r="H6662" t="s">
        <v>11603</v>
      </c>
      <c r="I6662" t="s">
        <v>11677</v>
      </c>
      <c r="J6662">
        <f t="shared" si="937"/>
        <v>3</v>
      </c>
      <c r="K6662">
        <f t="shared" si="938"/>
        <v>6</v>
      </c>
      <c r="L6662" s="3">
        <f t="shared" si="939"/>
        <v>42678</v>
      </c>
      <c r="M6662" t="str">
        <f t="shared" si="940"/>
        <v>8:38:00</v>
      </c>
      <c r="N6662">
        <f t="shared" si="941"/>
        <v>518.00000000000011</v>
      </c>
      <c r="O6662">
        <f t="shared" si="942"/>
        <v>5</v>
      </c>
      <c r="P6662" t="str">
        <f t="shared" si="943"/>
        <v>Work</v>
      </c>
      <c r="Q6662" t="str">
        <f>VLOOKUP(N6662,IF(P6662="Work",Intervals!$A$4:$C$9,Intervals!$F$4:$H$9),3,1)</f>
        <v>Int_7-17</v>
      </c>
      <c r="R6662" t="str">
        <f t="shared" si="944"/>
        <v>1</v>
      </c>
      <c r="S6662">
        <f>VLOOKUP(N6662,IF(P6662="Work",Intervals!$A$4:$D$9,Intervals!$F$4:$I$9),4,1)</f>
        <v>3</v>
      </c>
    </row>
    <row r="6663" spans="1:19" x14ac:dyDescent="0.25">
      <c r="A6663" t="s">
        <v>145</v>
      </c>
      <c r="B6663" s="1" t="s">
        <v>6673</v>
      </c>
      <c r="C6663" t="s">
        <v>339</v>
      </c>
      <c r="D6663">
        <f t="shared" si="936"/>
        <v>6661</v>
      </c>
      <c r="E6663" t="s">
        <v>386</v>
      </c>
      <c r="F6663" t="s">
        <v>10</v>
      </c>
      <c r="G6663" t="s">
        <v>4</v>
      </c>
      <c r="H6663" t="s">
        <v>11603</v>
      </c>
      <c r="I6663" t="s">
        <v>11677</v>
      </c>
      <c r="J6663">
        <f t="shared" si="937"/>
        <v>3</v>
      </c>
      <c r="K6663">
        <f t="shared" si="938"/>
        <v>6</v>
      </c>
      <c r="L6663" s="3">
        <f t="shared" si="939"/>
        <v>42678</v>
      </c>
      <c r="M6663" t="str">
        <f t="shared" si="940"/>
        <v>8:39:00</v>
      </c>
      <c r="N6663">
        <f t="shared" si="941"/>
        <v>518.99999999999989</v>
      </c>
      <c r="O6663">
        <f t="shared" si="942"/>
        <v>5</v>
      </c>
      <c r="P6663" t="str">
        <f t="shared" si="943"/>
        <v>Work</v>
      </c>
      <c r="Q6663" t="str">
        <f>VLOOKUP(N6663,IF(P6663="Work",Intervals!$A$4:$C$9,Intervals!$F$4:$H$9),3,1)</f>
        <v>Int_7-17</v>
      </c>
      <c r="R6663" t="str">
        <f t="shared" si="944"/>
        <v>1</v>
      </c>
      <c r="S6663">
        <f>VLOOKUP(N6663,IF(P6663="Work",Intervals!$A$4:$D$9,Intervals!$F$4:$I$9),4,1)</f>
        <v>3</v>
      </c>
    </row>
    <row r="6664" spans="1:19" x14ac:dyDescent="0.25">
      <c r="A6664" t="s">
        <v>90</v>
      </c>
      <c r="B6664" s="1" t="s">
        <v>6674</v>
      </c>
      <c r="C6664" t="s">
        <v>339</v>
      </c>
      <c r="D6664">
        <f t="shared" si="936"/>
        <v>6662</v>
      </c>
      <c r="E6664" t="s">
        <v>924</v>
      </c>
      <c r="F6664" t="s">
        <v>10</v>
      </c>
      <c r="G6664" t="s">
        <v>4</v>
      </c>
      <c r="H6664" t="s">
        <v>11589</v>
      </c>
      <c r="I6664" s="4">
        <v>42509</v>
      </c>
      <c r="J6664">
        <f t="shared" si="937"/>
        <v>3</v>
      </c>
      <c r="K6664">
        <f t="shared" si="938"/>
        <v>6</v>
      </c>
      <c r="L6664" s="3">
        <f t="shared" si="939"/>
        <v>42678</v>
      </c>
      <c r="M6664" t="str">
        <f t="shared" si="940"/>
        <v>8:41:00</v>
      </c>
      <c r="N6664">
        <f t="shared" si="941"/>
        <v>520.99999999999989</v>
      </c>
      <c r="O6664">
        <f t="shared" si="942"/>
        <v>5</v>
      </c>
      <c r="P6664" t="str">
        <f t="shared" si="943"/>
        <v>Work</v>
      </c>
      <c r="Q6664" t="str">
        <f>VLOOKUP(N6664,IF(P6664="Work",Intervals!$A$4:$C$9,Intervals!$F$4:$H$9),3,1)</f>
        <v>Int_7-17</v>
      </c>
      <c r="R6664" t="str">
        <f t="shared" si="944"/>
        <v>1</v>
      </c>
      <c r="S6664">
        <f>VLOOKUP(N6664,IF(P6664="Work",Intervals!$A$4:$D$9,Intervals!$F$4:$I$9),4,1)</f>
        <v>3</v>
      </c>
    </row>
    <row r="6665" spans="1:19" x14ac:dyDescent="0.25">
      <c r="A6665" t="s">
        <v>157</v>
      </c>
      <c r="B6665" s="1" t="s">
        <v>6675</v>
      </c>
      <c r="C6665" t="s">
        <v>339</v>
      </c>
      <c r="D6665">
        <f t="shared" si="936"/>
        <v>6663</v>
      </c>
      <c r="E6665" t="s">
        <v>381</v>
      </c>
      <c r="F6665" t="s">
        <v>10</v>
      </c>
      <c r="G6665" t="s">
        <v>4</v>
      </c>
      <c r="H6665" t="s">
        <v>11589</v>
      </c>
      <c r="I6665" s="4">
        <v>42509</v>
      </c>
      <c r="J6665">
        <f t="shared" si="937"/>
        <v>3</v>
      </c>
      <c r="K6665">
        <f t="shared" si="938"/>
        <v>6</v>
      </c>
      <c r="L6665" s="3">
        <f t="shared" si="939"/>
        <v>42678</v>
      </c>
      <c r="M6665" t="str">
        <f t="shared" si="940"/>
        <v>8:42:00</v>
      </c>
      <c r="N6665">
        <f t="shared" si="941"/>
        <v>522.00000000000011</v>
      </c>
      <c r="O6665">
        <f t="shared" si="942"/>
        <v>5</v>
      </c>
      <c r="P6665" t="str">
        <f t="shared" si="943"/>
        <v>Work</v>
      </c>
      <c r="Q6665" t="str">
        <f>VLOOKUP(N6665,IF(P6665="Work",Intervals!$A$4:$C$9,Intervals!$F$4:$H$9),3,1)</f>
        <v>Int_7-17</v>
      </c>
      <c r="R6665" t="str">
        <f t="shared" si="944"/>
        <v>1</v>
      </c>
      <c r="S6665">
        <f>VLOOKUP(N6665,IF(P6665="Work",Intervals!$A$4:$D$9,Intervals!$F$4:$I$9),4,1)</f>
        <v>3</v>
      </c>
    </row>
    <row r="6666" spans="1:19" x14ac:dyDescent="0.25">
      <c r="A6666" t="s">
        <v>126</v>
      </c>
      <c r="B6666" s="1" t="s">
        <v>6676</v>
      </c>
      <c r="C6666" t="s">
        <v>339</v>
      </c>
      <c r="D6666">
        <f t="shared" si="936"/>
        <v>6664</v>
      </c>
      <c r="E6666" t="s">
        <v>387</v>
      </c>
      <c r="F6666" t="s">
        <v>3</v>
      </c>
      <c r="G6666" t="s">
        <v>4</v>
      </c>
      <c r="H6666" t="s">
        <v>11597</v>
      </c>
      <c r="I6666" t="s">
        <v>11671</v>
      </c>
      <c r="J6666">
        <f t="shared" si="937"/>
        <v>3</v>
      </c>
      <c r="K6666">
        <f t="shared" si="938"/>
        <v>6</v>
      </c>
      <c r="L6666" s="3">
        <f t="shared" si="939"/>
        <v>42678</v>
      </c>
      <c r="M6666" t="str">
        <f t="shared" si="940"/>
        <v>8:44:00</v>
      </c>
      <c r="N6666">
        <f t="shared" si="941"/>
        <v>524</v>
      </c>
      <c r="O6666">
        <f t="shared" si="942"/>
        <v>5</v>
      </c>
      <c r="P6666" t="str">
        <f t="shared" si="943"/>
        <v>Work</v>
      </c>
      <c r="Q6666" t="str">
        <f>VLOOKUP(N6666,IF(P6666="Work",Intervals!$A$4:$C$9,Intervals!$F$4:$H$9),3,1)</f>
        <v>Int_7-17</v>
      </c>
      <c r="R6666" t="str">
        <f t="shared" si="944"/>
        <v>1</v>
      </c>
      <c r="S6666">
        <f>VLOOKUP(N6666,IF(P6666="Work",Intervals!$A$4:$D$9,Intervals!$F$4:$I$9),4,1)</f>
        <v>3</v>
      </c>
    </row>
    <row r="6667" spans="1:19" x14ac:dyDescent="0.25">
      <c r="A6667" t="s">
        <v>305</v>
      </c>
      <c r="B6667" s="1" t="s">
        <v>6677</v>
      </c>
      <c r="C6667" t="s">
        <v>339</v>
      </c>
      <c r="D6667">
        <f t="shared" si="936"/>
        <v>6665</v>
      </c>
      <c r="E6667" t="s">
        <v>924</v>
      </c>
      <c r="F6667" t="s">
        <v>10</v>
      </c>
      <c r="G6667" t="s">
        <v>4</v>
      </c>
      <c r="H6667" t="s">
        <v>11589</v>
      </c>
      <c r="I6667" s="4">
        <v>42509</v>
      </c>
      <c r="J6667">
        <f t="shared" si="937"/>
        <v>3</v>
      </c>
      <c r="K6667">
        <f t="shared" si="938"/>
        <v>6</v>
      </c>
      <c r="L6667" s="3">
        <f t="shared" si="939"/>
        <v>42678</v>
      </c>
      <c r="M6667" t="str">
        <f t="shared" si="940"/>
        <v>8:46:00</v>
      </c>
      <c r="N6667">
        <f t="shared" si="941"/>
        <v>526</v>
      </c>
      <c r="O6667">
        <f t="shared" si="942"/>
        <v>5</v>
      </c>
      <c r="P6667" t="str">
        <f t="shared" si="943"/>
        <v>Work</v>
      </c>
      <c r="Q6667" t="str">
        <f>VLOOKUP(N6667,IF(P6667="Work",Intervals!$A$4:$C$9,Intervals!$F$4:$H$9),3,1)</f>
        <v>Int_7-17</v>
      </c>
      <c r="R6667" t="str">
        <f t="shared" si="944"/>
        <v>1</v>
      </c>
      <c r="S6667">
        <f>VLOOKUP(N6667,IF(P6667="Work",Intervals!$A$4:$D$9,Intervals!$F$4:$I$9),4,1)</f>
        <v>3</v>
      </c>
    </row>
    <row r="6668" spans="1:19" x14ac:dyDescent="0.25">
      <c r="A6668" t="s">
        <v>183</v>
      </c>
      <c r="B6668" s="1" t="s">
        <v>6678</v>
      </c>
      <c r="C6668" t="s">
        <v>339</v>
      </c>
      <c r="D6668">
        <f t="shared" si="936"/>
        <v>6666</v>
      </c>
      <c r="E6668" t="s">
        <v>396</v>
      </c>
      <c r="F6668" t="s">
        <v>11569</v>
      </c>
      <c r="G6668" t="s">
        <v>4</v>
      </c>
      <c r="H6668" t="s">
        <v>11589</v>
      </c>
      <c r="I6668" s="4">
        <v>42509</v>
      </c>
      <c r="J6668">
        <f t="shared" si="937"/>
        <v>3</v>
      </c>
      <c r="K6668">
        <f t="shared" si="938"/>
        <v>6</v>
      </c>
      <c r="L6668" s="3">
        <f t="shared" si="939"/>
        <v>42678</v>
      </c>
      <c r="M6668" t="str">
        <f t="shared" si="940"/>
        <v>8:47:00</v>
      </c>
      <c r="N6668">
        <f t="shared" si="941"/>
        <v>526.99999999999989</v>
      </c>
      <c r="O6668">
        <f t="shared" si="942"/>
        <v>5</v>
      </c>
      <c r="P6668" t="str">
        <f t="shared" si="943"/>
        <v>Work</v>
      </c>
      <c r="Q6668" t="str">
        <f>VLOOKUP(N6668,IF(P6668="Work",Intervals!$A$4:$C$9,Intervals!$F$4:$H$9),3,1)</f>
        <v>Int_7-17</v>
      </c>
      <c r="R6668" t="str">
        <f t="shared" si="944"/>
        <v>1</v>
      </c>
      <c r="S6668">
        <f>VLOOKUP(N6668,IF(P6668="Work",Intervals!$A$4:$D$9,Intervals!$F$4:$I$9),4,1)</f>
        <v>3</v>
      </c>
    </row>
    <row r="6669" spans="1:19" x14ac:dyDescent="0.25">
      <c r="A6669" t="s">
        <v>148</v>
      </c>
      <c r="B6669" s="1" t="s">
        <v>6679</v>
      </c>
      <c r="C6669" t="s">
        <v>339</v>
      </c>
      <c r="D6669">
        <f t="shared" si="936"/>
        <v>6667</v>
      </c>
      <c r="E6669" t="s">
        <v>384</v>
      </c>
      <c r="F6669" t="s">
        <v>10</v>
      </c>
      <c r="G6669" t="s">
        <v>4</v>
      </c>
      <c r="H6669" t="s">
        <v>11589</v>
      </c>
      <c r="I6669" s="4">
        <v>42509</v>
      </c>
      <c r="J6669">
        <f t="shared" si="937"/>
        <v>3</v>
      </c>
      <c r="K6669">
        <f t="shared" si="938"/>
        <v>6</v>
      </c>
      <c r="L6669" s="3">
        <f t="shared" si="939"/>
        <v>42678</v>
      </c>
      <c r="M6669" t="str">
        <f t="shared" si="940"/>
        <v>8:48:00</v>
      </c>
      <c r="N6669">
        <f t="shared" si="941"/>
        <v>528</v>
      </c>
      <c r="O6669">
        <f t="shared" si="942"/>
        <v>5</v>
      </c>
      <c r="P6669" t="str">
        <f t="shared" si="943"/>
        <v>Work</v>
      </c>
      <c r="Q6669" t="str">
        <f>VLOOKUP(N6669,IF(P6669="Work",Intervals!$A$4:$C$9,Intervals!$F$4:$H$9),3,1)</f>
        <v>Int_7-17</v>
      </c>
      <c r="R6669" t="str">
        <f t="shared" si="944"/>
        <v>1</v>
      </c>
      <c r="S6669">
        <f>VLOOKUP(N6669,IF(P6669="Work",Intervals!$A$4:$D$9,Intervals!$F$4:$I$9),4,1)</f>
        <v>3</v>
      </c>
    </row>
    <row r="6670" spans="1:19" x14ac:dyDescent="0.25">
      <c r="A6670" t="s">
        <v>308</v>
      </c>
      <c r="B6670" s="1" t="s">
        <v>6680</v>
      </c>
      <c r="C6670" t="s">
        <v>339</v>
      </c>
      <c r="D6670">
        <f t="shared" si="936"/>
        <v>6668</v>
      </c>
      <c r="E6670" t="s">
        <v>924</v>
      </c>
      <c r="F6670" t="s">
        <v>10</v>
      </c>
      <c r="G6670" t="s">
        <v>4</v>
      </c>
      <c r="H6670" t="s">
        <v>11589</v>
      </c>
      <c r="I6670" s="4">
        <v>42509</v>
      </c>
      <c r="J6670">
        <f t="shared" si="937"/>
        <v>3</v>
      </c>
      <c r="K6670">
        <f t="shared" si="938"/>
        <v>6</v>
      </c>
      <c r="L6670" s="3">
        <f t="shared" si="939"/>
        <v>42678</v>
      </c>
      <c r="M6670" t="str">
        <f t="shared" si="940"/>
        <v>8:49:00</v>
      </c>
      <c r="N6670">
        <f t="shared" si="941"/>
        <v>528.99999999999989</v>
      </c>
      <c r="O6670">
        <f t="shared" si="942"/>
        <v>5</v>
      </c>
      <c r="P6670" t="str">
        <f t="shared" si="943"/>
        <v>Work</v>
      </c>
      <c r="Q6670" t="str">
        <f>VLOOKUP(N6670,IF(P6670="Work",Intervals!$A$4:$C$9,Intervals!$F$4:$H$9),3,1)</f>
        <v>Int_7-17</v>
      </c>
      <c r="R6670" t="str">
        <f t="shared" si="944"/>
        <v>1</v>
      </c>
      <c r="S6670">
        <f>VLOOKUP(N6670,IF(P6670="Work",Intervals!$A$4:$D$9,Intervals!$F$4:$I$9),4,1)</f>
        <v>3</v>
      </c>
    </row>
    <row r="6671" spans="1:19" x14ac:dyDescent="0.25">
      <c r="A6671" t="s">
        <v>191</v>
      </c>
      <c r="B6671" s="1" t="s">
        <v>6680</v>
      </c>
      <c r="C6671" t="s">
        <v>339</v>
      </c>
      <c r="D6671">
        <f t="shared" si="936"/>
        <v>6669</v>
      </c>
      <c r="E6671" t="s">
        <v>924</v>
      </c>
      <c r="F6671" t="s">
        <v>10</v>
      </c>
      <c r="G6671" t="s">
        <v>4</v>
      </c>
      <c r="H6671" t="s">
        <v>11589</v>
      </c>
      <c r="I6671" s="4">
        <v>42509</v>
      </c>
      <c r="J6671">
        <f t="shared" si="937"/>
        <v>3</v>
      </c>
      <c r="K6671">
        <f t="shared" si="938"/>
        <v>6</v>
      </c>
      <c r="L6671" s="3">
        <f t="shared" si="939"/>
        <v>42678</v>
      </c>
      <c r="M6671" t="str">
        <f t="shared" si="940"/>
        <v>8:49:00</v>
      </c>
      <c r="N6671">
        <f t="shared" si="941"/>
        <v>528.99999999999989</v>
      </c>
      <c r="O6671">
        <f t="shared" si="942"/>
        <v>5</v>
      </c>
      <c r="P6671" t="str">
        <f t="shared" si="943"/>
        <v>Work</v>
      </c>
      <c r="Q6671" t="str">
        <f>VLOOKUP(N6671,IF(P6671="Work",Intervals!$A$4:$C$9,Intervals!$F$4:$H$9),3,1)</f>
        <v>Int_7-17</v>
      </c>
      <c r="R6671" t="str">
        <f t="shared" si="944"/>
        <v>1</v>
      </c>
      <c r="S6671">
        <f>VLOOKUP(N6671,IF(P6671="Work",Intervals!$A$4:$D$9,Intervals!$F$4:$I$9),4,1)</f>
        <v>3</v>
      </c>
    </row>
    <row r="6672" spans="1:19" x14ac:dyDescent="0.25">
      <c r="A6672" t="s">
        <v>93</v>
      </c>
      <c r="B6672" s="1" t="s">
        <v>6681</v>
      </c>
      <c r="C6672" t="s">
        <v>339</v>
      </c>
      <c r="D6672">
        <f t="shared" si="936"/>
        <v>6670</v>
      </c>
      <c r="E6672" t="s">
        <v>350</v>
      </c>
      <c r="F6672" t="s">
        <v>10</v>
      </c>
      <c r="G6672" t="s">
        <v>30</v>
      </c>
      <c r="H6672" t="s">
        <v>11593</v>
      </c>
      <c r="I6672" t="s">
        <v>11667</v>
      </c>
      <c r="J6672">
        <f t="shared" si="937"/>
        <v>3</v>
      </c>
      <c r="K6672">
        <f t="shared" si="938"/>
        <v>6</v>
      </c>
      <c r="L6672" s="3">
        <f t="shared" si="939"/>
        <v>42678</v>
      </c>
      <c r="M6672" t="str">
        <f t="shared" si="940"/>
        <v>8:51:00</v>
      </c>
      <c r="N6672">
        <f t="shared" si="941"/>
        <v>530.99999999999989</v>
      </c>
      <c r="O6672">
        <f t="shared" si="942"/>
        <v>5</v>
      </c>
      <c r="P6672" t="str">
        <f t="shared" si="943"/>
        <v>Work</v>
      </c>
      <c r="Q6672" t="str">
        <f>VLOOKUP(N6672,IF(P6672="Work",Intervals!$A$4:$C$9,Intervals!$F$4:$H$9),3,1)</f>
        <v>Int_7-17</v>
      </c>
      <c r="R6672" t="str">
        <f t="shared" si="944"/>
        <v>1</v>
      </c>
      <c r="S6672">
        <f>VLOOKUP(N6672,IF(P6672="Work",Intervals!$A$4:$D$9,Intervals!$F$4:$I$9),4,1)</f>
        <v>3</v>
      </c>
    </row>
    <row r="6673" spans="1:19" x14ac:dyDescent="0.25">
      <c r="A6673" t="s">
        <v>106</v>
      </c>
      <c r="B6673" s="1" t="s">
        <v>6682</v>
      </c>
      <c r="C6673" t="s">
        <v>339</v>
      </c>
      <c r="D6673">
        <f t="shared" si="936"/>
        <v>6671</v>
      </c>
      <c r="E6673" t="s">
        <v>386</v>
      </c>
      <c r="F6673" t="s">
        <v>10</v>
      </c>
      <c r="G6673" t="s">
        <v>4</v>
      </c>
      <c r="H6673" t="s">
        <v>11603</v>
      </c>
      <c r="I6673" t="s">
        <v>11677</v>
      </c>
      <c r="J6673">
        <f t="shared" si="937"/>
        <v>3</v>
      </c>
      <c r="K6673">
        <f t="shared" si="938"/>
        <v>6</v>
      </c>
      <c r="L6673" s="3">
        <f t="shared" si="939"/>
        <v>42678</v>
      </c>
      <c r="M6673" t="str">
        <f t="shared" si="940"/>
        <v>8:52:00</v>
      </c>
      <c r="N6673">
        <f t="shared" si="941"/>
        <v>532</v>
      </c>
      <c r="O6673">
        <f t="shared" si="942"/>
        <v>5</v>
      </c>
      <c r="P6673" t="str">
        <f t="shared" si="943"/>
        <v>Work</v>
      </c>
      <c r="Q6673" t="str">
        <f>VLOOKUP(N6673,IF(P6673="Work",Intervals!$A$4:$C$9,Intervals!$F$4:$H$9),3,1)</f>
        <v>Int_7-17</v>
      </c>
      <c r="R6673" t="str">
        <f t="shared" si="944"/>
        <v>1</v>
      </c>
      <c r="S6673">
        <f>VLOOKUP(N6673,IF(P6673="Work",Intervals!$A$4:$D$9,Intervals!$F$4:$I$9),4,1)</f>
        <v>3</v>
      </c>
    </row>
    <row r="6674" spans="1:19" x14ac:dyDescent="0.25">
      <c r="A6674" t="s">
        <v>211</v>
      </c>
      <c r="B6674" s="1" t="s">
        <v>6682</v>
      </c>
      <c r="C6674" t="s">
        <v>339</v>
      </c>
      <c r="D6674">
        <f t="shared" si="936"/>
        <v>6672</v>
      </c>
      <c r="E6674" t="s">
        <v>924</v>
      </c>
      <c r="F6674" t="s">
        <v>10</v>
      </c>
      <c r="G6674" t="s">
        <v>4</v>
      </c>
      <c r="H6674" t="s">
        <v>11589</v>
      </c>
      <c r="I6674" s="4">
        <v>42509</v>
      </c>
      <c r="J6674">
        <f t="shared" si="937"/>
        <v>3</v>
      </c>
      <c r="K6674">
        <f t="shared" si="938"/>
        <v>6</v>
      </c>
      <c r="L6674" s="3">
        <f t="shared" si="939"/>
        <v>42678</v>
      </c>
      <c r="M6674" t="str">
        <f t="shared" si="940"/>
        <v>8:52:00</v>
      </c>
      <c r="N6674">
        <f t="shared" si="941"/>
        <v>532</v>
      </c>
      <c r="O6674">
        <f t="shared" si="942"/>
        <v>5</v>
      </c>
      <c r="P6674" t="str">
        <f t="shared" si="943"/>
        <v>Work</v>
      </c>
      <c r="Q6674" t="str">
        <f>VLOOKUP(N6674,IF(P6674="Work",Intervals!$A$4:$C$9,Intervals!$F$4:$H$9),3,1)</f>
        <v>Int_7-17</v>
      </c>
      <c r="R6674" t="str">
        <f t="shared" si="944"/>
        <v>1</v>
      </c>
      <c r="S6674">
        <f>VLOOKUP(N6674,IF(P6674="Work",Intervals!$A$4:$D$9,Intervals!$F$4:$I$9),4,1)</f>
        <v>3</v>
      </c>
    </row>
    <row r="6675" spans="1:19" x14ac:dyDescent="0.25">
      <c r="A6675" t="s">
        <v>221</v>
      </c>
      <c r="B6675" s="1" t="s">
        <v>6683</v>
      </c>
      <c r="C6675" t="s">
        <v>339</v>
      </c>
      <c r="D6675">
        <f t="shared" si="936"/>
        <v>6673</v>
      </c>
      <c r="E6675" t="s">
        <v>924</v>
      </c>
      <c r="F6675" t="s">
        <v>10</v>
      </c>
      <c r="G6675" t="s">
        <v>4</v>
      </c>
      <c r="H6675" t="s">
        <v>11589</v>
      </c>
      <c r="I6675" s="4">
        <v>42509</v>
      </c>
      <c r="J6675">
        <f t="shared" si="937"/>
        <v>3</v>
      </c>
      <c r="K6675">
        <f t="shared" si="938"/>
        <v>6</v>
      </c>
      <c r="L6675" s="3">
        <f t="shared" si="939"/>
        <v>42678</v>
      </c>
      <c r="M6675" t="str">
        <f t="shared" si="940"/>
        <v>8:54:00</v>
      </c>
      <c r="N6675">
        <f t="shared" si="941"/>
        <v>534</v>
      </c>
      <c r="O6675">
        <f t="shared" si="942"/>
        <v>5</v>
      </c>
      <c r="P6675" t="str">
        <f t="shared" si="943"/>
        <v>Work</v>
      </c>
      <c r="Q6675" t="str">
        <f>VLOOKUP(N6675,IF(P6675="Work",Intervals!$A$4:$C$9,Intervals!$F$4:$H$9),3,1)</f>
        <v>Int_7-17</v>
      </c>
      <c r="R6675" t="str">
        <f t="shared" si="944"/>
        <v>1</v>
      </c>
      <c r="S6675">
        <f>VLOOKUP(N6675,IF(P6675="Work",Intervals!$A$4:$D$9,Intervals!$F$4:$I$9),4,1)</f>
        <v>3</v>
      </c>
    </row>
    <row r="6676" spans="1:19" x14ac:dyDescent="0.25">
      <c r="A6676" t="s">
        <v>100</v>
      </c>
      <c r="B6676" s="1" t="s">
        <v>6684</v>
      </c>
      <c r="C6676" t="s">
        <v>339</v>
      </c>
      <c r="D6676">
        <f t="shared" si="936"/>
        <v>6674</v>
      </c>
      <c r="E6676" t="s">
        <v>918</v>
      </c>
      <c r="F6676" t="s">
        <v>11565</v>
      </c>
      <c r="G6676" t="s">
        <v>30</v>
      </c>
      <c r="H6676" t="s">
        <v>11590</v>
      </c>
      <c r="I6676" t="s">
        <v>11664</v>
      </c>
      <c r="J6676">
        <f t="shared" si="937"/>
        <v>3</v>
      </c>
      <c r="K6676">
        <f t="shared" si="938"/>
        <v>6</v>
      </c>
      <c r="L6676" s="3">
        <f t="shared" si="939"/>
        <v>42678</v>
      </c>
      <c r="M6676" t="str">
        <f t="shared" si="940"/>
        <v>8:55:00</v>
      </c>
      <c r="N6676">
        <f t="shared" si="941"/>
        <v>534.99999999999989</v>
      </c>
      <c r="O6676">
        <f t="shared" si="942"/>
        <v>5</v>
      </c>
      <c r="P6676" t="str">
        <f t="shared" si="943"/>
        <v>Work</v>
      </c>
      <c r="Q6676" t="str">
        <f>VLOOKUP(N6676,IF(P6676="Work",Intervals!$A$4:$C$9,Intervals!$F$4:$H$9),3,1)</f>
        <v>Int_7-17</v>
      </c>
      <c r="R6676" t="str">
        <f t="shared" si="944"/>
        <v>1</v>
      </c>
      <c r="S6676">
        <f>VLOOKUP(N6676,IF(P6676="Work",Intervals!$A$4:$D$9,Intervals!$F$4:$I$9),4,1)</f>
        <v>3</v>
      </c>
    </row>
    <row r="6677" spans="1:19" x14ac:dyDescent="0.25">
      <c r="A6677" t="s">
        <v>130</v>
      </c>
      <c r="B6677" s="1" t="s">
        <v>6685</v>
      </c>
      <c r="C6677" t="s">
        <v>339</v>
      </c>
      <c r="D6677">
        <f t="shared" si="936"/>
        <v>6675</v>
      </c>
      <c r="E6677" t="s">
        <v>384</v>
      </c>
      <c r="F6677" t="s">
        <v>10</v>
      </c>
      <c r="G6677" t="s">
        <v>4</v>
      </c>
      <c r="H6677" t="s">
        <v>11589</v>
      </c>
      <c r="I6677" s="4">
        <v>42509</v>
      </c>
      <c r="J6677">
        <f t="shared" si="937"/>
        <v>3</v>
      </c>
      <c r="K6677">
        <f t="shared" si="938"/>
        <v>6</v>
      </c>
      <c r="L6677" s="3">
        <f t="shared" si="939"/>
        <v>42678</v>
      </c>
      <c r="M6677" t="str">
        <f t="shared" si="940"/>
        <v>8:56:00</v>
      </c>
      <c r="N6677">
        <f t="shared" si="941"/>
        <v>536</v>
      </c>
      <c r="O6677">
        <f t="shared" si="942"/>
        <v>5</v>
      </c>
      <c r="P6677" t="str">
        <f t="shared" si="943"/>
        <v>Work</v>
      </c>
      <c r="Q6677" t="str">
        <f>VLOOKUP(N6677,IF(P6677="Work",Intervals!$A$4:$C$9,Intervals!$F$4:$H$9),3,1)</f>
        <v>Int_7-17</v>
      </c>
      <c r="R6677" t="str">
        <f t="shared" si="944"/>
        <v>1</v>
      </c>
      <c r="S6677">
        <f>VLOOKUP(N6677,IF(P6677="Work",Intervals!$A$4:$D$9,Intervals!$F$4:$I$9),4,1)</f>
        <v>3</v>
      </c>
    </row>
    <row r="6678" spans="1:19" x14ac:dyDescent="0.25">
      <c r="A6678" t="s">
        <v>171</v>
      </c>
      <c r="B6678" s="1" t="s">
        <v>6686</v>
      </c>
      <c r="C6678" t="s">
        <v>339</v>
      </c>
      <c r="D6678">
        <f t="shared" si="936"/>
        <v>6676</v>
      </c>
      <c r="E6678" t="s">
        <v>396</v>
      </c>
      <c r="F6678" t="s">
        <v>11569</v>
      </c>
      <c r="G6678" t="s">
        <v>4</v>
      </c>
      <c r="H6678" t="s">
        <v>11589</v>
      </c>
      <c r="I6678" s="4">
        <v>42509</v>
      </c>
      <c r="J6678">
        <f t="shared" si="937"/>
        <v>3</v>
      </c>
      <c r="K6678">
        <f t="shared" si="938"/>
        <v>6</v>
      </c>
      <c r="L6678" s="3">
        <f t="shared" si="939"/>
        <v>42678</v>
      </c>
      <c r="M6678" t="str">
        <f t="shared" si="940"/>
        <v>8:59:00</v>
      </c>
      <c r="N6678">
        <f t="shared" si="941"/>
        <v>538.99999999999989</v>
      </c>
      <c r="O6678">
        <f t="shared" si="942"/>
        <v>5</v>
      </c>
      <c r="P6678" t="str">
        <f t="shared" si="943"/>
        <v>Work</v>
      </c>
      <c r="Q6678" t="str">
        <f>VLOOKUP(N6678,IF(P6678="Work",Intervals!$A$4:$C$9,Intervals!$F$4:$H$9),3,1)</f>
        <v>Int_7-17</v>
      </c>
      <c r="R6678" t="str">
        <f t="shared" si="944"/>
        <v>1</v>
      </c>
      <c r="S6678">
        <f>VLOOKUP(N6678,IF(P6678="Work",Intervals!$A$4:$D$9,Intervals!$F$4:$I$9),4,1)</f>
        <v>3</v>
      </c>
    </row>
    <row r="6679" spans="1:19" x14ac:dyDescent="0.25">
      <c r="A6679" t="s">
        <v>205</v>
      </c>
      <c r="B6679" s="1" t="s">
        <v>6687</v>
      </c>
      <c r="C6679" t="s">
        <v>339</v>
      </c>
      <c r="D6679">
        <f t="shared" si="936"/>
        <v>6677</v>
      </c>
      <c r="E6679" t="s">
        <v>396</v>
      </c>
      <c r="F6679" t="s">
        <v>11569</v>
      </c>
      <c r="G6679" t="s">
        <v>4</v>
      </c>
      <c r="H6679" t="s">
        <v>11589</v>
      </c>
      <c r="I6679" s="4">
        <v>42509</v>
      </c>
      <c r="J6679">
        <f t="shared" si="937"/>
        <v>3</v>
      </c>
      <c r="K6679">
        <f t="shared" si="938"/>
        <v>6</v>
      </c>
      <c r="L6679" s="3">
        <f t="shared" si="939"/>
        <v>42678</v>
      </c>
      <c r="M6679" t="str">
        <f t="shared" si="940"/>
        <v>9:00:00</v>
      </c>
      <c r="N6679">
        <f t="shared" si="941"/>
        <v>540</v>
      </c>
      <c r="O6679">
        <f t="shared" si="942"/>
        <v>5</v>
      </c>
      <c r="P6679" t="str">
        <f t="shared" si="943"/>
        <v>Work</v>
      </c>
      <c r="Q6679" t="str">
        <f>VLOOKUP(N6679,IF(P6679="Work",Intervals!$A$4:$C$9,Intervals!$F$4:$H$9),3,1)</f>
        <v>Int_7-17</v>
      </c>
      <c r="R6679" t="str">
        <f t="shared" si="944"/>
        <v>1</v>
      </c>
      <c r="S6679">
        <f>VLOOKUP(N6679,IF(P6679="Work",Intervals!$A$4:$D$9,Intervals!$F$4:$I$9),4,1)</f>
        <v>3</v>
      </c>
    </row>
    <row r="6680" spans="1:19" x14ac:dyDescent="0.25">
      <c r="A6680" t="s">
        <v>235</v>
      </c>
      <c r="B6680" s="1" t="s">
        <v>6688</v>
      </c>
      <c r="C6680" t="s">
        <v>339</v>
      </c>
      <c r="D6680">
        <f t="shared" si="936"/>
        <v>6678</v>
      </c>
      <c r="E6680" t="s">
        <v>467</v>
      </c>
      <c r="F6680" t="s">
        <v>10</v>
      </c>
      <c r="G6680" t="s">
        <v>4</v>
      </c>
      <c r="H6680" t="s">
        <v>11589</v>
      </c>
      <c r="I6680" s="4">
        <v>42509</v>
      </c>
      <c r="J6680">
        <f t="shared" si="937"/>
        <v>3</v>
      </c>
      <c r="K6680">
        <f t="shared" si="938"/>
        <v>6</v>
      </c>
      <c r="L6680" s="3">
        <f t="shared" si="939"/>
        <v>42678</v>
      </c>
      <c r="M6680" t="str">
        <f t="shared" si="940"/>
        <v>9:01:00</v>
      </c>
      <c r="N6680">
        <f t="shared" si="941"/>
        <v>541.00000000000011</v>
      </c>
      <c r="O6680">
        <f t="shared" si="942"/>
        <v>5</v>
      </c>
      <c r="P6680" t="str">
        <f t="shared" si="943"/>
        <v>Work</v>
      </c>
      <c r="Q6680" t="str">
        <f>VLOOKUP(N6680,IF(P6680="Work",Intervals!$A$4:$C$9,Intervals!$F$4:$H$9),3,1)</f>
        <v>Int_7-17</v>
      </c>
      <c r="R6680" t="str">
        <f t="shared" si="944"/>
        <v>1</v>
      </c>
      <c r="S6680">
        <f>VLOOKUP(N6680,IF(P6680="Work",Intervals!$A$4:$D$9,Intervals!$F$4:$I$9),4,1)</f>
        <v>3</v>
      </c>
    </row>
    <row r="6681" spans="1:19" x14ac:dyDescent="0.25">
      <c r="A6681" t="s">
        <v>121</v>
      </c>
      <c r="B6681" s="1" t="s">
        <v>6688</v>
      </c>
      <c r="C6681" t="s">
        <v>339</v>
      </c>
      <c r="D6681">
        <f t="shared" si="936"/>
        <v>6679</v>
      </c>
      <c r="E6681" t="s">
        <v>935</v>
      </c>
      <c r="F6681" t="s">
        <v>10</v>
      </c>
      <c r="G6681" t="s">
        <v>4</v>
      </c>
      <c r="H6681" t="s">
        <v>11589</v>
      </c>
      <c r="I6681" s="4">
        <v>42509</v>
      </c>
      <c r="J6681">
        <f t="shared" si="937"/>
        <v>3</v>
      </c>
      <c r="K6681">
        <f t="shared" si="938"/>
        <v>6</v>
      </c>
      <c r="L6681" s="3">
        <f t="shared" si="939"/>
        <v>42678</v>
      </c>
      <c r="M6681" t="str">
        <f t="shared" si="940"/>
        <v>9:01:00</v>
      </c>
      <c r="N6681">
        <f t="shared" si="941"/>
        <v>541.00000000000011</v>
      </c>
      <c r="O6681">
        <f t="shared" si="942"/>
        <v>5</v>
      </c>
      <c r="P6681" t="str">
        <f t="shared" si="943"/>
        <v>Work</v>
      </c>
      <c r="Q6681" t="str">
        <f>VLOOKUP(N6681,IF(P6681="Work",Intervals!$A$4:$C$9,Intervals!$F$4:$H$9),3,1)</f>
        <v>Int_7-17</v>
      </c>
      <c r="R6681" t="str">
        <f t="shared" si="944"/>
        <v>1</v>
      </c>
      <c r="S6681">
        <f>VLOOKUP(N6681,IF(P6681="Work",Intervals!$A$4:$D$9,Intervals!$F$4:$I$9),4,1)</f>
        <v>3</v>
      </c>
    </row>
    <row r="6682" spans="1:19" x14ac:dyDescent="0.25">
      <c r="A6682" t="s">
        <v>169</v>
      </c>
      <c r="B6682" s="1" t="s">
        <v>6689</v>
      </c>
      <c r="C6682" t="s">
        <v>339</v>
      </c>
      <c r="D6682">
        <f t="shared" si="936"/>
        <v>6680</v>
      </c>
      <c r="E6682" t="s">
        <v>408</v>
      </c>
      <c r="F6682" t="s">
        <v>10</v>
      </c>
      <c r="G6682" t="s">
        <v>30</v>
      </c>
      <c r="H6682" t="s">
        <v>11590</v>
      </c>
      <c r="I6682" t="s">
        <v>11664</v>
      </c>
      <c r="J6682">
        <f t="shared" si="937"/>
        <v>3</v>
      </c>
      <c r="K6682">
        <f t="shared" si="938"/>
        <v>6</v>
      </c>
      <c r="L6682" s="3">
        <f t="shared" si="939"/>
        <v>42678</v>
      </c>
      <c r="M6682" t="str">
        <f t="shared" si="940"/>
        <v>9:02:00</v>
      </c>
      <c r="N6682">
        <f t="shared" si="941"/>
        <v>542</v>
      </c>
      <c r="O6682">
        <f t="shared" si="942"/>
        <v>5</v>
      </c>
      <c r="P6682" t="str">
        <f t="shared" si="943"/>
        <v>Work</v>
      </c>
      <c r="Q6682" t="str">
        <f>VLOOKUP(N6682,IF(P6682="Work",Intervals!$A$4:$C$9,Intervals!$F$4:$H$9),3,1)</f>
        <v>Int_7-17</v>
      </c>
      <c r="R6682" t="str">
        <f t="shared" si="944"/>
        <v>1</v>
      </c>
      <c r="S6682">
        <f>VLOOKUP(N6682,IF(P6682="Work",Intervals!$A$4:$D$9,Intervals!$F$4:$I$9),4,1)</f>
        <v>3</v>
      </c>
    </row>
    <row r="6683" spans="1:19" x14ac:dyDescent="0.25">
      <c r="A6683" t="s">
        <v>235</v>
      </c>
      <c r="B6683" s="1" t="s">
        <v>6690</v>
      </c>
      <c r="C6683" t="s">
        <v>339</v>
      </c>
      <c r="D6683">
        <f t="shared" si="936"/>
        <v>6681</v>
      </c>
      <c r="E6683" t="s">
        <v>467</v>
      </c>
      <c r="F6683" t="s">
        <v>10</v>
      </c>
      <c r="G6683" t="s">
        <v>4</v>
      </c>
      <c r="H6683" t="s">
        <v>11589</v>
      </c>
      <c r="I6683" s="4">
        <v>42509</v>
      </c>
      <c r="J6683">
        <f t="shared" si="937"/>
        <v>3</v>
      </c>
      <c r="K6683">
        <f t="shared" si="938"/>
        <v>6</v>
      </c>
      <c r="L6683" s="3">
        <f t="shared" si="939"/>
        <v>42678</v>
      </c>
      <c r="M6683" t="str">
        <f t="shared" si="940"/>
        <v>9:07:00</v>
      </c>
      <c r="N6683">
        <f t="shared" si="941"/>
        <v>547.00000000000011</v>
      </c>
      <c r="O6683">
        <f t="shared" si="942"/>
        <v>5</v>
      </c>
      <c r="P6683" t="str">
        <f t="shared" si="943"/>
        <v>Work</v>
      </c>
      <c r="Q6683" t="str">
        <f>VLOOKUP(N6683,IF(P6683="Work",Intervals!$A$4:$C$9,Intervals!$F$4:$H$9),3,1)</f>
        <v>Int_7-17</v>
      </c>
      <c r="R6683" t="str">
        <f t="shared" si="944"/>
        <v>1</v>
      </c>
      <c r="S6683">
        <f>VLOOKUP(N6683,IF(P6683="Work",Intervals!$A$4:$D$9,Intervals!$F$4:$I$9),4,1)</f>
        <v>3</v>
      </c>
    </row>
    <row r="6684" spans="1:19" x14ac:dyDescent="0.25">
      <c r="A6684" t="s">
        <v>82</v>
      </c>
      <c r="B6684" s="1" t="s">
        <v>6691</v>
      </c>
      <c r="C6684" t="s">
        <v>339</v>
      </c>
      <c r="D6684">
        <f t="shared" si="936"/>
        <v>6682</v>
      </c>
      <c r="E6684" t="s">
        <v>936</v>
      </c>
      <c r="F6684" t="s">
        <v>11561</v>
      </c>
      <c r="G6684" t="s">
        <v>30</v>
      </c>
      <c r="H6684" t="s">
        <v>11590</v>
      </c>
      <c r="I6684" t="s">
        <v>11664</v>
      </c>
      <c r="J6684">
        <f t="shared" si="937"/>
        <v>3</v>
      </c>
      <c r="K6684">
        <f t="shared" si="938"/>
        <v>6</v>
      </c>
      <c r="L6684" s="3">
        <f t="shared" si="939"/>
        <v>42678</v>
      </c>
      <c r="M6684" t="str">
        <f t="shared" si="940"/>
        <v>9:13:00</v>
      </c>
      <c r="N6684">
        <f t="shared" si="941"/>
        <v>553.00000000000011</v>
      </c>
      <c r="O6684">
        <f t="shared" si="942"/>
        <v>5</v>
      </c>
      <c r="P6684" t="str">
        <f t="shared" si="943"/>
        <v>Work</v>
      </c>
      <c r="Q6684" t="str">
        <f>VLOOKUP(N6684,IF(P6684="Work",Intervals!$A$4:$C$9,Intervals!$F$4:$H$9),3,1)</f>
        <v>Int_7-17</v>
      </c>
      <c r="R6684" t="str">
        <f t="shared" si="944"/>
        <v>1</v>
      </c>
      <c r="S6684">
        <f>VLOOKUP(N6684,IF(P6684="Work",Intervals!$A$4:$D$9,Intervals!$F$4:$I$9),4,1)</f>
        <v>3</v>
      </c>
    </row>
    <row r="6685" spans="1:19" x14ac:dyDescent="0.25">
      <c r="A6685" t="s">
        <v>82</v>
      </c>
      <c r="B6685" s="1" t="s">
        <v>6692</v>
      </c>
      <c r="C6685" t="s">
        <v>339</v>
      </c>
      <c r="D6685">
        <f t="shared" si="936"/>
        <v>6683</v>
      </c>
      <c r="E6685" t="s">
        <v>885</v>
      </c>
      <c r="F6685" t="s">
        <v>11561</v>
      </c>
      <c r="G6685" t="s">
        <v>30</v>
      </c>
      <c r="H6685" t="s">
        <v>11590</v>
      </c>
      <c r="I6685" t="s">
        <v>11664</v>
      </c>
      <c r="J6685">
        <f t="shared" si="937"/>
        <v>3</v>
      </c>
      <c r="K6685">
        <f t="shared" si="938"/>
        <v>6</v>
      </c>
      <c r="L6685" s="3">
        <f t="shared" si="939"/>
        <v>42678</v>
      </c>
      <c r="M6685" t="str">
        <f t="shared" si="940"/>
        <v>9:14:00</v>
      </c>
      <c r="N6685">
        <f t="shared" si="941"/>
        <v>554</v>
      </c>
      <c r="O6685">
        <f t="shared" si="942"/>
        <v>5</v>
      </c>
      <c r="P6685" t="str">
        <f t="shared" si="943"/>
        <v>Work</v>
      </c>
      <c r="Q6685" t="str">
        <f>VLOOKUP(N6685,IF(P6685="Work",Intervals!$A$4:$C$9,Intervals!$F$4:$H$9),3,1)</f>
        <v>Int_7-17</v>
      </c>
      <c r="R6685" t="str">
        <f t="shared" si="944"/>
        <v>1</v>
      </c>
      <c r="S6685">
        <f>VLOOKUP(N6685,IF(P6685="Work",Intervals!$A$4:$D$9,Intervals!$F$4:$I$9),4,1)</f>
        <v>3</v>
      </c>
    </row>
    <row r="6686" spans="1:19" x14ac:dyDescent="0.25">
      <c r="A6686" t="s">
        <v>100</v>
      </c>
      <c r="B6686" s="1" t="s">
        <v>6693</v>
      </c>
      <c r="C6686" t="s">
        <v>339</v>
      </c>
      <c r="D6686">
        <f t="shared" si="936"/>
        <v>6684</v>
      </c>
      <c r="E6686" t="s">
        <v>937</v>
      </c>
      <c r="F6686" t="s">
        <v>11565</v>
      </c>
      <c r="G6686" t="s">
        <v>30</v>
      </c>
      <c r="H6686" t="s">
        <v>11590</v>
      </c>
      <c r="I6686" t="s">
        <v>11664</v>
      </c>
      <c r="J6686">
        <f t="shared" si="937"/>
        <v>3</v>
      </c>
      <c r="K6686">
        <f t="shared" si="938"/>
        <v>6</v>
      </c>
      <c r="L6686" s="3">
        <f t="shared" si="939"/>
        <v>42678</v>
      </c>
      <c r="M6686" t="str">
        <f t="shared" si="940"/>
        <v>9:15:00</v>
      </c>
      <c r="N6686">
        <f t="shared" si="941"/>
        <v>555.00000000000011</v>
      </c>
      <c r="O6686">
        <f t="shared" si="942"/>
        <v>5</v>
      </c>
      <c r="P6686" t="str">
        <f t="shared" si="943"/>
        <v>Work</v>
      </c>
      <c r="Q6686" t="str">
        <f>VLOOKUP(N6686,IF(P6686="Work",Intervals!$A$4:$C$9,Intervals!$F$4:$H$9),3,1)</f>
        <v>Int_7-17</v>
      </c>
      <c r="R6686" t="str">
        <f t="shared" si="944"/>
        <v>1</v>
      </c>
      <c r="S6686">
        <f>VLOOKUP(N6686,IF(P6686="Work",Intervals!$A$4:$D$9,Intervals!$F$4:$I$9),4,1)</f>
        <v>3</v>
      </c>
    </row>
    <row r="6687" spans="1:19" x14ac:dyDescent="0.25">
      <c r="A6687" t="s">
        <v>123</v>
      </c>
      <c r="B6687" s="1" t="s">
        <v>6693</v>
      </c>
      <c r="C6687" t="s">
        <v>339</v>
      </c>
      <c r="D6687">
        <f t="shared" si="936"/>
        <v>6685</v>
      </c>
      <c r="E6687" t="s">
        <v>385</v>
      </c>
      <c r="F6687" t="s">
        <v>3</v>
      </c>
      <c r="G6687" t="s">
        <v>4</v>
      </c>
      <c r="H6687" t="s">
        <v>11597</v>
      </c>
      <c r="I6687" t="s">
        <v>11671</v>
      </c>
      <c r="J6687">
        <f t="shared" si="937"/>
        <v>3</v>
      </c>
      <c r="K6687">
        <f t="shared" si="938"/>
        <v>6</v>
      </c>
      <c r="L6687" s="3">
        <f t="shared" si="939"/>
        <v>42678</v>
      </c>
      <c r="M6687" t="str">
        <f t="shared" si="940"/>
        <v>9:15:00</v>
      </c>
      <c r="N6687">
        <f t="shared" si="941"/>
        <v>555.00000000000011</v>
      </c>
      <c r="O6687">
        <f t="shared" si="942"/>
        <v>5</v>
      </c>
      <c r="P6687" t="str">
        <f t="shared" si="943"/>
        <v>Work</v>
      </c>
      <c r="Q6687" t="str">
        <f>VLOOKUP(N6687,IF(P6687="Work",Intervals!$A$4:$C$9,Intervals!$F$4:$H$9),3,1)</f>
        <v>Int_7-17</v>
      </c>
      <c r="R6687" t="str">
        <f t="shared" si="944"/>
        <v>1</v>
      </c>
      <c r="S6687">
        <f>VLOOKUP(N6687,IF(P6687="Work",Intervals!$A$4:$D$9,Intervals!$F$4:$I$9),4,1)</f>
        <v>3</v>
      </c>
    </row>
    <row r="6688" spans="1:19" x14ac:dyDescent="0.25">
      <c r="A6688" t="s">
        <v>199</v>
      </c>
      <c r="B6688" s="1" t="s">
        <v>6694</v>
      </c>
      <c r="C6688" t="s">
        <v>339</v>
      </c>
      <c r="D6688">
        <f t="shared" si="936"/>
        <v>6686</v>
      </c>
      <c r="E6688" t="s">
        <v>392</v>
      </c>
      <c r="F6688" t="s">
        <v>11568</v>
      </c>
      <c r="G6688" t="s">
        <v>4</v>
      </c>
      <c r="H6688" t="s">
        <v>11589</v>
      </c>
      <c r="I6688" s="4">
        <v>42509</v>
      </c>
      <c r="J6688">
        <f t="shared" si="937"/>
        <v>3</v>
      </c>
      <c r="K6688">
        <f t="shared" si="938"/>
        <v>6</v>
      </c>
      <c r="L6688" s="3">
        <f t="shared" si="939"/>
        <v>42678</v>
      </c>
      <c r="M6688" t="str">
        <f t="shared" si="940"/>
        <v>9:17:00</v>
      </c>
      <c r="N6688">
        <f t="shared" si="941"/>
        <v>557.00000000000011</v>
      </c>
      <c r="O6688">
        <f t="shared" si="942"/>
        <v>5</v>
      </c>
      <c r="P6688" t="str">
        <f t="shared" si="943"/>
        <v>Work</v>
      </c>
      <c r="Q6688" t="str">
        <f>VLOOKUP(N6688,IF(P6688="Work",Intervals!$A$4:$C$9,Intervals!$F$4:$H$9),3,1)</f>
        <v>Int_7-17</v>
      </c>
      <c r="R6688" t="str">
        <f t="shared" si="944"/>
        <v>1</v>
      </c>
      <c r="S6688">
        <f>VLOOKUP(N6688,IF(P6688="Work",Intervals!$A$4:$D$9,Intervals!$F$4:$I$9),4,1)</f>
        <v>3</v>
      </c>
    </row>
    <row r="6689" spans="1:19" x14ac:dyDescent="0.25">
      <c r="A6689" t="s">
        <v>189</v>
      </c>
      <c r="B6689" s="1" t="s">
        <v>6694</v>
      </c>
      <c r="C6689" t="s">
        <v>339</v>
      </c>
      <c r="D6689">
        <f t="shared" si="936"/>
        <v>6687</v>
      </c>
      <c r="E6689" t="s">
        <v>387</v>
      </c>
      <c r="F6689" t="s">
        <v>3</v>
      </c>
      <c r="G6689" t="s">
        <v>4</v>
      </c>
      <c r="H6689" t="s">
        <v>11597</v>
      </c>
      <c r="I6689" t="s">
        <v>11671</v>
      </c>
      <c r="J6689">
        <f t="shared" si="937"/>
        <v>3</v>
      </c>
      <c r="K6689">
        <f t="shared" si="938"/>
        <v>6</v>
      </c>
      <c r="L6689" s="3">
        <f t="shared" si="939"/>
        <v>42678</v>
      </c>
      <c r="M6689" t="str">
        <f t="shared" si="940"/>
        <v>9:17:00</v>
      </c>
      <c r="N6689">
        <f t="shared" si="941"/>
        <v>557.00000000000011</v>
      </c>
      <c r="O6689">
        <f t="shared" si="942"/>
        <v>5</v>
      </c>
      <c r="P6689" t="str">
        <f t="shared" si="943"/>
        <v>Work</v>
      </c>
      <c r="Q6689" t="str">
        <f>VLOOKUP(N6689,IF(P6689="Work",Intervals!$A$4:$C$9,Intervals!$F$4:$H$9),3,1)</f>
        <v>Int_7-17</v>
      </c>
      <c r="R6689" t="str">
        <f t="shared" si="944"/>
        <v>1</v>
      </c>
      <c r="S6689">
        <f>VLOOKUP(N6689,IF(P6689="Work",Intervals!$A$4:$D$9,Intervals!$F$4:$I$9),4,1)</f>
        <v>3</v>
      </c>
    </row>
    <row r="6690" spans="1:19" x14ac:dyDescent="0.25">
      <c r="A6690" t="s">
        <v>169</v>
      </c>
      <c r="B6690" s="1" t="s">
        <v>6695</v>
      </c>
      <c r="C6690" t="s">
        <v>339</v>
      </c>
      <c r="D6690">
        <f t="shared" si="936"/>
        <v>6688</v>
      </c>
      <c r="E6690" t="s">
        <v>408</v>
      </c>
      <c r="F6690" t="s">
        <v>10</v>
      </c>
      <c r="G6690" t="s">
        <v>30</v>
      </c>
      <c r="H6690" t="s">
        <v>11590</v>
      </c>
      <c r="I6690" t="s">
        <v>11664</v>
      </c>
      <c r="J6690">
        <f t="shared" si="937"/>
        <v>3</v>
      </c>
      <c r="K6690">
        <f t="shared" si="938"/>
        <v>6</v>
      </c>
      <c r="L6690" s="3">
        <f t="shared" si="939"/>
        <v>42678</v>
      </c>
      <c r="M6690" t="str">
        <f t="shared" si="940"/>
        <v>9:19:00</v>
      </c>
      <c r="N6690">
        <f t="shared" si="941"/>
        <v>559.00000000000011</v>
      </c>
      <c r="O6690">
        <f t="shared" si="942"/>
        <v>5</v>
      </c>
      <c r="P6690" t="str">
        <f t="shared" si="943"/>
        <v>Work</v>
      </c>
      <c r="Q6690" t="str">
        <f>VLOOKUP(N6690,IF(P6690="Work",Intervals!$A$4:$C$9,Intervals!$F$4:$H$9),3,1)</f>
        <v>Int_7-17</v>
      </c>
      <c r="R6690" t="str">
        <f t="shared" si="944"/>
        <v>1</v>
      </c>
      <c r="S6690">
        <f>VLOOKUP(N6690,IF(P6690="Work",Intervals!$A$4:$D$9,Intervals!$F$4:$I$9),4,1)</f>
        <v>3</v>
      </c>
    </row>
    <row r="6691" spans="1:19" x14ac:dyDescent="0.25">
      <c r="A6691" t="s">
        <v>90</v>
      </c>
      <c r="B6691" s="1" t="s">
        <v>6696</v>
      </c>
      <c r="C6691" t="s">
        <v>339</v>
      </c>
      <c r="D6691">
        <f t="shared" si="936"/>
        <v>6689</v>
      </c>
      <c r="E6691" t="s">
        <v>924</v>
      </c>
      <c r="F6691" t="s">
        <v>10</v>
      </c>
      <c r="G6691" t="s">
        <v>4</v>
      </c>
      <c r="H6691" t="s">
        <v>11589</v>
      </c>
      <c r="I6691" s="4">
        <v>42509</v>
      </c>
      <c r="J6691">
        <f t="shared" si="937"/>
        <v>3</v>
      </c>
      <c r="K6691">
        <f t="shared" si="938"/>
        <v>6</v>
      </c>
      <c r="L6691" s="3">
        <f t="shared" si="939"/>
        <v>42678</v>
      </c>
      <c r="M6691" t="str">
        <f t="shared" si="940"/>
        <v>9:21:00</v>
      </c>
      <c r="N6691">
        <f t="shared" si="941"/>
        <v>561.00000000000011</v>
      </c>
      <c r="O6691">
        <f t="shared" si="942"/>
        <v>5</v>
      </c>
      <c r="P6691" t="str">
        <f t="shared" si="943"/>
        <v>Work</v>
      </c>
      <c r="Q6691" t="str">
        <f>VLOOKUP(N6691,IF(P6691="Work",Intervals!$A$4:$C$9,Intervals!$F$4:$H$9),3,1)</f>
        <v>Int_7-17</v>
      </c>
      <c r="R6691" t="str">
        <f t="shared" si="944"/>
        <v>1</v>
      </c>
      <c r="S6691">
        <f>VLOOKUP(N6691,IF(P6691="Work",Intervals!$A$4:$D$9,Intervals!$F$4:$I$9),4,1)</f>
        <v>3</v>
      </c>
    </row>
    <row r="6692" spans="1:19" x14ac:dyDescent="0.25">
      <c r="A6692" t="s">
        <v>100</v>
      </c>
      <c r="B6692" s="1" t="s">
        <v>6697</v>
      </c>
      <c r="C6692" t="s">
        <v>339</v>
      </c>
      <c r="D6692">
        <f t="shared" si="936"/>
        <v>6690</v>
      </c>
      <c r="E6692" t="s">
        <v>937</v>
      </c>
      <c r="F6692" t="s">
        <v>11565</v>
      </c>
      <c r="G6692" t="s">
        <v>30</v>
      </c>
      <c r="H6692" t="s">
        <v>11590</v>
      </c>
      <c r="I6692" t="s">
        <v>11664</v>
      </c>
      <c r="J6692">
        <f t="shared" si="937"/>
        <v>3</v>
      </c>
      <c r="K6692">
        <f t="shared" si="938"/>
        <v>6</v>
      </c>
      <c r="L6692" s="3">
        <f t="shared" si="939"/>
        <v>42678</v>
      </c>
      <c r="M6692" t="str">
        <f t="shared" si="940"/>
        <v>9:23:00</v>
      </c>
      <c r="N6692">
        <f t="shared" si="941"/>
        <v>563.00000000000011</v>
      </c>
      <c r="O6692">
        <f t="shared" si="942"/>
        <v>5</v>
      </c>
      <c r="P6692" t="str">
        <f t="shared" si="943"/>
        <v>Work</v>
      </c>
      <c r="Q6692" t="str">
        <f>VLOOKUP(N6692,IF(P6692="Work",Intervals!$A$4:$C$9,Intervals!$F$4:$H$9),3,1)</f>
        <v>Int_7-17</v>
      </c>
      <c r="R6692" t="str">
        <f t="shared" si="944"/>
        <v>1</v>
      </c>
      <c r="S6692">
        <f>VLOOKUP(N6692,IF(P6692="Work",Intervals!$A$4:$D$9,Intervals!$F$4:$I$9),4,1)</f>
        <v>3</v>
      </c>
    </row>
    <row r="6693" spans="1:19" x14ac:dyDescent="0.25">
      <c r="A6693" t="s">
        <v>186</v>
      </c>
      <c r="B6693" s="1" t="s">
        <v>6697</v>
      </c>
      <c r="C6693" t="s">
        <v>339</v>
      </c>
      <c r="D6693">
        <f t="shared" si="936"/>
        <v>6691</v>
      </c>
      <c r="E6693" t="s">
        <v>347</v>
      </c>
      <c r="F6693" t="s">
        <v>10</v>
      </c>
      <c r="G6693" t="s">
        <v>4</v>
      </c>
      <c r="H6693" t="s">
        <v>11589</v>
      </c>
      <c r="I6693" s="4">
        <v>42509</v>
      </c>
      <c r="J6693">
        <f t="shared" si="937"/>
        <v>3</v>
      </c>
      <c r="K6693">
        <f t="shared" si="938"/>
        <v>6</v>
      </c>
      <c r="L6693" s="3">
        <f t="shared" si="939"/>
        <v>42678</v>
      </c>
      <c r="M6693" t="str">
        <f t="shared" si="940"/>
        <v>9:23:00</v>
      </c>
      <c r="N6693">
        <f t="shared" si="941"/>
        <v>563.00000000000011</v>
      </c>
      <c r="O6693">
        <f t="shared" si="942"/>
        <v>5</v>
      </c>
      <c r="P6693" t="str">
        <f t="shared" si="943"/>
        <v>Work</v>
      </c>
      <c r="Q6693" t="str">
        <f>VLOOKUP(N6693,IF(P6693="Work",Intervals!$A$4:$C$9,Intervals!$F$4:$H$9),3,1)</f>
        <v>Int_7-17</v>
      </c>
      <c r="R6693" t="str">
        <f t="shared" si="944"/>
        <v>1</v>
      </c>
      <c r="S6693">
        <f>VLOOKUP(N6693,IF(P6693="Work",Intervals!$A$4:$D$9,Intervals!$F$4:$I$9),4,1)</f>
        <v>3</v>
      </c>
    </row>
    <row r="6694" spans="1:19" x14ac:dyDescent="0.25">
      <c r="A6694" t="s">
        <v>183</v>
      </c>
      <c r="B6694" s="1" t="s">
        <v>6698</v>
      </c>
      <c r="C6694" t="s">
        <v>339</v>
      </c>
      <c r="D6694">
        <f t="shared" si="936"/>
        <v>6692</v>
      </c>
      <c r="E6694" t="s">
        <v>396</v>
      </c>
      <c r="F6694" t="s">
        <v>11569</v>
      </c>
      <c r="G6694" t="s">
        <v>4</v>
      </c>
      <c r="H6694" t="s">
        <v>11589</v>
      </c>
      <c r="I6694" s="4">
        <v>42509</v>
      </c>
      <c r="J6694">
        <f t="shared" si="937"/>
        <v>3</v>
      </c>
      <c r="K6694">
        <f t="shared" si="938"/>
        <v>6</v>
      </c>
      <c r="L6694" s="3">
        <f t="shared" si="939"/>
        <v>42678</v>
      </c>
      <c r="M6694" t="str">
        <f t="shared" si="940"/>
        <v>9:28:00</v>
      </c>
      <c r="N6694">
        <f t="shared" si="941"/>
        <v>567.99999999999989</v>
      </c>
      <c r="O6694">
        <f t="shared" si="942"/>
        <v>5</v>
      </c>
      <c r="P6694" t="str">
        <f t="shared" si="943"/>
        <v>Work</v>
      </c>
      <c r="Q6694" t="str">
        <f>VLOOKUP(N6694,IF(P6694="Work",Intervals!$A$4:$C$9,Intervals!$F$4:$H$9),3,1)</f>
        <v>Int_7-17</v>
      </c>
      <c r="R6694" t="str">
        <f t="shared" si="944"/>
        <v>1</v>
      </c>
      <c r="S6694">
        <f>VLOOKUP(N6694,IF(P6694="Work",Intervals!$A$4:$D$9,Intervals!$F$4:$I$9),4,1)</f>
        <v>3</v>
      </c>
    </row>
    <row r="6695" spans="1:19" x14ac:dyDescent="0.25">
      <c r="A6695" t="s">
        <v>198</v>
      </c>
      <c r="B6695" s="1" t="s">
        <v>6699</v>
      </c>
      <c r="C6695" t="s">
        <v>339</v>
      </c>
      <c r="D6695">
        <f t="shared" si="936"/>
        <v>6693</v>
      </c>
      <c r="E6695" t="s">
        <v>426</v>
      </c>
      <c r="F6695" t="s">
        <v>11571</v>
      </c>
      <c r="G6695" t="s">
        <v>4</v>
      </c>
      <c r="H6695" t="s">
        <v>11589</v>
      </c>
      <c r="I6695" s="4">
        <v>42509</v>
      </c>
      <c r="J6695">
        <f t="shared" si="937"/>
        <v>3</v>
      </c>
      <c r="K6695">
        <f t="shared" si="938"/>
        <v>6</v>
      </c>
      <c r="L6695" s="3">
        <f t="shared" si="939"/>
        <v>42678</v>
      </c>
      <c r="M6695" t="str">
        <f t="shared" si="940"/>
        <v>9:30:00</v>
      </c>
      <c r="N6695">
        <f t="shared" si="941"/>
        <v>569.99999999999989</v>
      </c>
      <c r="O6695">
        <f t="shared" si="942"/>
        <v>5</v>
      </c>
      <c r="P6695" t="str">
        <f t="shared" si="943"/>
        <v>Work</v>
      </c>
      <c r="Q6695" t="str">
        <f>VLOOKUP(N6695,IF(P6695="Work",Intervals!$A$4:$C$9,Intervals!$F$4:$H$9),3,1)</f>
        <v>Int_7-17</v>
      </c>
      <c r="R6695" t="str">
        <f t="shared" si="944"/>
        <v>1</v>
      </c>
      <c r="S6695">
        <f>VLOOKUP(N6695,IF(P6695="Work",Intervals!$A$4:$D$9,Intervals!$F$4:$I$9),4,1)</f>
        <v>3</v>
      </c>
    </row>
    <row r="6696" spans="1:19" x14ac:dyDescent="0.25">
      <c r="A6696" t="s">
        <v>162</v>
      </c>
      <c r="B6696" s="1" t="s">
        <v>6700</v>
      </c>
      <c r="C6696" t="s">
        <v>339</v>
      </c>
      <c r="D6696">
        <f t="shared" si="936"/>
        <v>6694</v>
      </c>
      <c r="E6696" t="s">
        <v>387</v>
      </c>
      <c r="F6696" t="s">
        <v>3</v>
      </c>
      <c r="G6696" t="s">
        <v>4</v>
      </c>
      <c r="H6696" t="s">
        <v>11597</v>
      </c>
      <c r="I6696" t="s">
        <v>11671</v>
      </c>
      <c r="J6696">
        <f t="shared" si="937"/>
        <v>3</v>
      </c>
      <c r="K6696">
        <f t="shared" si="938"/>
        <v>6</v>
      </c>
      <c r="L6696" s="3">
        <f t="shared" si="939"/>
        <v>42678</v>
      </c>
      <c r="M6696" t="str">
        <f t="shared" si="940"/>
        <v>9:32:00</v>
      </c>
      <c r="N6696">
        <f t="shared" si="941"/>
        <v>571.99999999999989</v>
      </c>
      <c r="O6696">
        <f t="shared" si="942"/>
        <v>5</v>
      </c>
      <c r="P6696" t="str">
        <f t="shared" si="943"/>
        <v>Work</v>
      </c>
      <c r="Q6696" t="str">
        <f>VLOOKUP(N6696,IF(P6696="Work",Intervals!$A$4:$C$9,Intervals!$F$4:$H$9),3,1)</f>
        <v>Int_7-17</v>
      </c>
      <c r="R6696" t="str">
        <f t="shared" si="944"/>
        <v>1</v>
      </c>
      <c r="S6696">
        <f>VLOOKUP(N6696,IF(P6696="Work",Intervals!$A$4:$D$9,Intervals!$F$4:$I$9),4,1)</f>
        <v>3</v>
      </c>
    </row>
    <row r="6697" spans="1:19" x14ac:dyDescent="0.25">
      <c r="A6697" t="s">
        <v>279</v>
      </c>
      <c r="B6697" s="1" t="s">
        <v>6701</v>
      </c>
      <c r="C6697" t="s">
        <v>339</v>
      </c>
      <c r="D6697">
        <f t="shared" si="936"/>
        <v>6695</v>
      </c>
      <c r="E6697" t="s">
        <v>396</v>
      </c>
      <c r="F6697" t="s">
        <v>11569</v>
      </c>
      <c r="G6697" t="s">
        <v>4</v>
      </c>
      <c r="H6697" t="s">
        <v>11589</v>
      </c>
      <c r="I6697" s="4">
        <v>42509</v>
      </c>
      <c r="J6697">
        <f t="shared" si="937"/>
        <v>3</v>
      </c>
      <c r="K6697">
        <f t="shared" si="938"/>
        <v>6</v>
      </c>
      <c r="L6697" s="3">
        <f t="shared" si="939"/>
        <v>42678</v>
      </c>
      <c r="M6697" t="str">
        <f t="shared" si="940"/>
        <v>9:33:00</v>
      </c>
      <c r="N6697">
        <f t="shared" si="941"/>
        <v>573</v>
      </c>
      <c r="O6697">
        <f t="shared" si="942"/>
        <v>5</v>
      </c>
      <c r="P6697" t="str">
        <f t="shared" si="943"/>
        <v>Work</v>
      </c>
      <c r="Q6697" t="str">
        <f>VLOOKUP(N6697,IF(P6697="Work",Intervals!$A$4:$C$9,Intervals!$F$4:$H$9),3,1)</f>
        <v>Int_7-17</v>
      </c>
      <c r="R6697" t="str">
        <f t="shared" si="944"/>
        <v>1</v>
      </c>
      <c r="S6697">
        <f>VLOOKUP(N6697,IF(P6697="Work",Intervals!$A$4:$D$9,Intervals!$F$4:$I$9),4,1)</f>
        <v>3</v>
      </c>
    </row>
    <row r="6698" spans="1:19" x14ac:dyDescent="0.25">
      <c r="A6698" t="s">
        <v>133</v>
      </c>
      <c r="B6698" s="1" t="s">
        <v>6702</v>
      </c>
      <c r="C6698" t="s">
        <v>339</v>
      </c>
      <c r="D6698">
        <f t="shared" si="936"/>
        <v>6696</v>
      </c>
      <c r="E6698" t="s">
        <v>391</v>
      </c>
      <c r="F6698" t="s">
        <v>10</v>
      </c>
      <c r="G6698" t="s">
        <v>4</v>
      </c>
      <c r="H6698" t="s">
        <v>11603</v>
      </c>
      <c r="I6698" t="s">
        <v>11677</v>
      </c>
      <c r="J6698">
        <f t="shared" si="937"/>
        <v>3</v>
      </c>
      <c r="K6698">
        <f t="shared" si="938"/>
        <v>6</v>
      </c>
      <c r="L6698" s="3">
        <f t="shared" si="939"/>
        <v>42678</v>
      </c>
      <c r="M6698" t="str">
        <f t="shared" si="940"/>
        <v>9:34:00</v>
      </c>
      <c r="N6698">
        <f t="shared" si="941"/>
        <v>573.99999999999989</v>
      </c>
      <c r="O6698">
        <f t="shared" si="942"/>
        <v>5</v>
      </c>
      <c r="P6698" t="str">
        <f t="shared" si="943"/>
        <v>Work</v>
      </c>
      <c r="Q6698" t="str">
        <f>VLOOKUP(N6698,IF(P6698="Work",Intervals!$A$4:$C$9,Intervals!$F$4:$H$9),3,1)</f>
        <v>Int_7-17</v>
      </c>
      <c r="R6698" t="str">
        <f t="shared" si="944"/>
        <v>1</v>
      </c>
      <c r="S6698">
        <f>VLOOKUP(N6698,IF(P6698="Work",Intervals!$A$4:$D$9,Intervals!$F$4:$I$9),4,1)</f>
        <v>3</v>
      </c>
    </row>
    <row r="6699" spans="1:19" x14ac:dyDescent="0.25">
      <c r="A6699" t="s">
        <v>144</v>
      </c>
      <c r="B6699" s="1" t="s">
        <v>6703</v>
      </c>
      <c r="C6699" t="s">
        <v>339</v>
      </c>
      <c r="D6699">
        <f t="shared" si="936"/>
        <v>6697</v>
      </c>
      <c r="E6699" t="s">
        <v>386</v>
      </c>
      <c r="F6699" t="s">
        <v>10</v>
      </c>
      <c r="G6699" t="s">
        <v>4</v>
      </c>
      <c r="H6699" t="s">
        <v>11603</v>
      </c>
      <c r="I6699" t="s">
        <v>11677</v>
      </c>
      <c r="J6699">
        <f t="shared" si="937"/>
        <v>3</v>
      </c>
      <c r="K6699">
        <f t="shared" si="938"/>
        <v>6</v>
      </c>
      <c r="L6699" s="3">
        <f t="shared" si="939"/>
        <v>42678</v>
      </c>
      <c r="M6699" t="str">
        <f t="shared" si="940"/>
        <v>9:37:00</v>
      </c>
      <c r="N6699">
        <f t="shared" si="941"/>
        <v>577</v>
      </c>
      <c r="O6699">
        <f t="shared" si="942"/>
        <v>5</v>
      </c>
      <c r="P6699" t="str">
        <f t="shared" si="943"/>
        <v>Work</v>
      </c>
      <c r="Q6699" t="str">
        <f>VLOOKUP(N6699,IF(P6699="Work",Intervals!$A$4:$C$9,Intervals!$F$4:$H$9),3,1)</f>
        <v>Int_7-17</v>
      </c>
      <c r="R6699" t="str">
        <f t="shared" si="944"/>
        <v>1</v>
      </c>
      <c r="S6699">
        <f>VLOOKUP(N6699,IF(P6699="Work",Intervals!$A$4:$D$9,Intervals!$F$4:$I$9),4,1)</f>
        <v>3</v>
      </c>
    </row>
    <row r="6700" spans="1:19" x14ac:dyDescent="0.25">
      <c r="A6700" t="s">
        <v>162</v>
      </c>
      <c r="B6700" s="1" t="s">
        <v>6704</v>
      </c>
      <c r="C6700" t="s">
        <v>339</v>
      </c>
      <c r="D6700">
        <f t="shared" si="936"/>
        <v>6698</v>
      </c>
      <c r="E6700" t="s">
        <v>387</v>
      </c>
      <c r="F6700" t="s">
        <v>3</v>
      </c>
      <c r="G6700" t="s">
        <v>4</v>
      </c>
      <c r="H6700" t="s">
        <v>11597</v>
      </c>
      <c r="I6700" t="s">
        <v>11671</v>
      </c>
      <c r="J6700">
        <f t="shared" si="937"/>
        <v>3</v>
      </c>
      <c r="K6700">
        <f t="shared" si="938"/>
        <v>6</v>
      </c>
      <c r="L6700" s="3">
        <f t="shared" si="939"/>
        <v>42678</v>
      </c>
      <c r="M6700" t="str">
        <f t="shared" si="940"/>
        <v>9:38:00</v>
      </c>
      <c r="N6700">
        <f t="shared" si="941"/>
        <v>577.99999999999989</v>
      </c>
      <c r="O6700">
        <f t="shared" si="942"/>
        <v>5</v>
      </c>
      <c r="P6700" t="str">
        <f t="shared" si="943"/>
        <v>Work</v>
      </c>
      <c r="Q6700" t="str">
        <f>VLOOKUP(N6700,IF(P6700="Work",Intervals!$A$4:$C$9,Intervals!$F$4:$H$9),3,1)</f>
        <v>Int_7-17</v>
      </c>
      <c r="R6700" t="str">
        <f t="shared" si="944"/>
        <v>1</v>
      </c>
      <c r="S6700">
        <f>VLOOKUP(N6700,IF(P6700="Work",Intervals!$A$4:$D$9,Intervals!$F$4:$I$9),4,1)</f>
        <v>3</v>
      </c>
    </row>
    <row r="6701" spans="1:19" x14ac:dyDescent="0.25">
      <c r="A6701" t="s">
        <v>189</v>
      </c>
      <c r="B6701" s="1" t="s">
        <v>6705</v>
      </c>
      <c r="C6701" t="s">
        <v>339</v>
      </c>
      <c r="D6701">
        <f t="shared" si="936"/>
        <v>6699</v>
      </c>
      <c r="E6701" t="s">
        <v>387</v>
      </c>
      <c r="F6701" t="s">
        <v>3</v>
      </c>
      <c r="G6701" t="s">
        <v>4</v>
      </c>
      <c r="H6701" t="s">
        <v>11597</v>
      </c>
      <c r="I6701" t="s">
        <v>11671</v>
      </c>
      <c r="J6701">
        <f t="shared" si="937"/>
        <v>3</v>
      </c>
      <c r="K6701">
        <f t="shared" si="938"/>
        <v>6</v>
      </c>
      <c r="L6701" s="3">
        <f t="shared" si="939"/>
        <v>42678</v>
      </c>
      <c r="M6701" t="str">
        <f t="shared" si="940"/>
        <v>9:39:00</v>
      </c>
      <c r="N6701">
        <f t="shared" si="941"/>
        <v>579</v>
      </c>
      <c r="O6701">
        <f t="shared" si="942"/>
        <v>5</v>
      </c>
      <c r="P6701" t="str">
        <f t="shared" si="943"/>
        <v>Work</v>
      </c>
      <c r="Q6701" t="str">
        <f>VLOOKUP(N6701,IF(P6701="Work",Intervals!$A$4:$C$9,Intervals!$F$4:$H$9),3,1)</f>
        <v>Int_7-17</v>
      </c>
      <c r="R6701" t="str">
        <f t="shared" si="944"/>
        <v>1</v>
      </c>
      <c r="S6701">
        <f>VLOOKUP(N6701,IF(P6701="Work",Intervals!$A$4:$D$9,Intervals!$F$4:$I$9),4,1)</f>
        <v>3</v>
      </c>
    </row>
    <row r="6702" spans="1:19" x14ac:dyDescent="0.25">
      <c r="A6702" t="s">
        <v>204</v>
      </c>
      <c r="B6702" s="1" t="s">
        <v>6706</v>
      </c>
      <c r="C6702" t="s">
        <v>339</v>
      </c>
      <c r="D6702">
        <f t="shared" si="936"/>
        <v>6700</v>
      </c>
      <c r="E6702" t="s">
        <v>533</v>
      </c>
      <c r="F6702" t="s">
        <v>11574</v>
      </c>
      <c r="G6702" t="s">
        <v>4</v>
      </c>
      <c r="H6702" t="s">
        <v>11623</v>
      </c>
      <c r="I6702" t="s">
        <v>11697</v>
      </c>
      <c r="J6702">
        <f t="shared" si="937"/>
        <v>3</v>
      </c>
      <c r="K6702">
        <f t="shared" si="938"/>
        <v>6</v>
      </c>
      <c r="L6702" s="3">
        <f t="shared" si="939"/>
        <v>42678</v>
      </c>
      <c r="M6702" t="str">
        <f t="shared" si="940"/>
        <v>9:42:00</v>
      </c>
      <c r="N6702">
        <f t="shared" si="941"/>
        <v>581.99999999999989</v>
      </c>
      <c r="O6702">
        <f t="shared" si="942"/>
        <v>5</v>
      </c>
      <c r="P6702" t="str">
        <f t="shared" si="943"/>
        <v>Work</v>
      </c>
      <c r="Q6702" t="str">
        <f>VLOOKUP(N6702,IF(P6702="Work",Intervals!$A$4:$C$9,Intervals!$F$4:$H$9),3,1)</f>
        <v>Int_7-17</v>
      </c>
      <c r="R6702" t="str">
        <f t="shared" si="944"/>
        <v>1</v>
      </c>
      <c r="S6702">
        <f>VLOOKUP(N6702,IF(P6702="Work",Intervals!$A$4:$D$9,Intervals!$F$4:$I$9),4,1)</f>
        <v>3</v>
      </c>
    </row>
    <row r="6703" spans="1:19" x14ac:dyDescent="0.25">
      <c r="A6703" t="s">
        <v>140</v>
      </c>
      <c r="B6703" s="1" t="s">
        <v>6707</v>
      </c>
      <c r="C6703" t="s">
        <v>339</v>
      </c>
      <c r="D6703">
        <f t="shared" si="936"/>
        <v>6701</v>
      </c>
      <c r="E6703" t="s">
        <v>527</v>
      </c>
      <c r="F6703" t="s">
        <v>10</v>
      </c>
      <c r="G6703" t="s">
        <v>4</v>
      </c>
      <c r="H6703" t="s">
        <v>11589</v>
      </c>
      <c r="I6703" s="4">
        <v>42509</v>
      </c>
      <c r="J6703">
        <f t="shared" si="937"/>
        <v>3</v>
      </c>
      <c r="K6703">
        <f t="shared" si="938"/>
        <v>6</v>
      </c>
      <c r="L6703" s="3">
        <f t="shared" si="939"/>
        <v>42678</v>
      </c>
      <c r="M6703" t="str">
        <f t="shared" si="940"/>
        <v>9:45:00</v>
      </c>
      <c r="N6703">
        <f t="shared" si="941"/>
        <v>585</v>
      </c>
      <c r="O6703">
        <f t="shared" si="942"/>
        <v>5</v>
      </c>
      <c r="P6703" t="str">
        <f t="shared" si="943"/>
        <v>Work</v>
      </c>
      <c r="Q6703" t="str">
        <f>VLOOKUP(N6703,IF(P6703="Work",Intervals!$A$4:$C$9,Intervals!$F$4:$H$9),3,1)</f>
        <v>Int_7-17</v>
      </c>
      <c r="R6703" t="str">
        <f t="shared" si="944"/>
        <v>1</v>
      </c>
      <c r="S6703">
        <f>VLOOKUP(N6703,IF(P6703="Work",Intervals!$A$4:$D$9,Intervals!$F$4:$I$9),4,1)</f>
        <v>3</v>
      </c>
    </row>
    <row r="6704" spans="1:19" x14ac:dyDescent="0.25">
      <c r="A6704" t="s">
        <v>143</v>
      </c>
      <c r="B6704" s="1" t="s">
        <v>6708</v>
      </c>
      <c r="C6704" t="s">
        <v>339</v>
      </c>
      <c r="D6704">
        <f t="shared" si="936"/>
        <v>6702</v>
      </c>
      <c r="E6704" t="s">
        <v>386</v>
      </c>
      <c r="F6704" t="s">
        <v>10</v>
      </c>
      <c r="G6704" t="s">
        <v>4</v>
      </c>
      <c r="H6704" t="s">
        <v>11603</v>
      </c>
      <c r="I6704" t="s">
        <v>11677</v>
      </c>
      <c r="J6704">
        <f t="shared" si="937"/>
        <v>3</v>
      </c>
      <c r="K6704">
        <f t="shared" si="938"/>
        <v>6</v>
      </c>
      <c r="L6704" s="3">
        <f t="shared" si="939"/>
        <v>42678</v>
      </c>
      <c r="M6704" t="str">
        <f t="shared" si="940"/>
        <v>9:48:00</v>
      </c>
      <c r="N6704">
        <f t="shared" si="941"/>
        <v>588.00000000000011</v>
      </c>
      <c r="O6704">
        <f t="shared" si="942"/>
        <v>5</v>
      </c>
      <c r="P6704" t="str">
        <f t="shared" si="943"/>
        <v>Work</v>
      </c>
      <c r="Q6704" t="str">
        <f>VLOOKUP(N6704,IF(P6704="Work",Intervals!$A$4:$C$9,Intervals!$F$4:$H$9),3,1)</f>
        <v>Int_7-17</v>
      </c>
      <c r="R6704" t="str">
        <f t="shared" si="944"/>
        <v>1</v>
      </c>
      <c r="S6704">
        <f>VLOOKUP(N6704,IF(P6704="Work",Intervals!$A$4:$D$9,Intervals!$F$4:$I$9),4,1)</f>
        <v>3</v>
      </c>
    </row>
    <row r="6705" spans="1:19" x14ac:dyDescent="0.25">
      <c r="A6705" t="s">
        <v>190</v>
      </c>
      <c r="B6705" s="1" t="s">
        <v>6708</v>
      </c>
      <c r="C6705" t="s">
        <v>339</v>
      </c>
      <c r="D6705">
        <f t="shared" si="936"/>
        <v>6703</v>
      </c>
      <c r="E6705" t="s">
        <v>924</v>
      </c>
      <c r="F6705" t="s">
        <v>10</v>
      </c>
      <c r="G6705" t="s">
        <v>4</v>
      </c>
      <c r="H6705" t="s">
        <v>11589</v>
      </c>
      <c r="I6705" s="4">
        <v>42509</v>
      </c>
      <c r="J6705">
        <f t="shared" si="937"/>
        <v>3</v>
      </c>
      <c r="K6705">
        <f t="shared" si="938"/>
        <v>6</v>
      </c>
      <c r="L6705" s="3">
        <f t="shared" si="939"/>
        <v>42678</v>
      </c>
      <c r="M6705" t="str">
        <f t="shared" si="940"/>
        <v>9:48:00</v>
      </c>
      <c r="N6705">
        <f t="shared" si="941"/>
        <v>588.00000000000011</v>
      </c>
      <c r="O6705">
        <f t="shared" si="942"/>
        <v>5</v>
      </c>
      <c r="P6705" t="str">
        <f t="shared" si="943"/>
        <v>Work</v>
      </c>
      <c r="Q6705" t="str">
        <f>VLOOKUP(N6705,IF(P6705="Work",Intervals!$A$4:$C$9,Intervals!$F$4:$H$9),3,1)</f>
        <v>Int_7-17</v>
      </c>
      <c r="R6705" t="str">
        <f t="shared" si="944"/>
        <v>1</v>
      </c>
      <c r="S6705">
        <f>VLOOKUP(N6705,IF(P6705="Work",Intervals!$A$4:$D$9,Intervals!$F$4:$I$9),4,1)</f>
        <v>3</v>
      </c>
    </row>
    <row r="6706" spans="1:19" x14ac:dyDescent="0.25">
      <c r="A6706" t="s">
        <v>201</v>
      </c>
      <c r="B6706" s="1" t="s">
        <v>6709</v>
      </c>
      <c r="C6706" t="s">
        <v>339</v>
      </c>
      <c r="D6706">
        <f t="shared" si="936"/>
        <v>6704</v>
      </c>
      <c r="E6706" t="s">
        <v>924</v>
      </c>
      <c r="F6706" t="s">
        <v>10</v>
      </c>
      <c r="G6706" t="s">
        <v>4</v>
      </c>
      <c r="H6706" t="s">
        <v>11589</v>
      </c>
      <c r="I6706" s="4">
        <v>42509</v>
      </c>
      <c r="J6706">
        <f t="shared" si="937"/>
        <v>3</v>
      </c>
      <c r="K6706">
        <f t="shared" si="938"/>
        <v>6</v>
      </c>
      <c r="L6706" s="3">
        <f t="shared" si="939"/>
        <v>42678</v>
      </c>
      <c r="M6706" t="str">
        <f t="shared" si="940"/>
        <v>9:50:00</v>
      </c>
      <c r="N6706">
        <f t="shared" si="941"/>
        <v>590.00000000000011</v>
      </c>
      <c r="O6706">
        <f t="shared" si="942"/>
        <v>5</v>
      </c>
      <c r="P6706" t="str">
        <f t="shared" si="943"/>
        <v>Work</v>
      </c>
      <c r="Q6706" t="str">
        <f>VLOOKUP(N6706,IF(P6706="Work",Intervals!$A$4:$C$9,Intervals!$F$4:$H$9),3,1)</f>
        <v>Int_7-17</v>
      </c>
      <c r="R6706" t="str">
        <f t="shared" si="944"/>
        <v>1</v>
      </c>
      <c r="S6706">
        <f>VLOOKUP(N6706,IF(P6706="Work",Intervals!$A$4:$D$9,Intervals!$F$4:$I$9),4,1)</f>
        <v>3</v>
      </c>
    </row>
    <row r="6707" spans="1:19" x14ac:dyDescent="0.25">
      <c r="A6707" t="s">
        <v>84</v>
      </c>
      <c r="B6707" s="1" t="s">
        <v>6710</v>
      </c>
      <c r="C6707" t="s">
        <v>339</v>
      </c>
      <c r="D6707">
        <f t="shared" si="936"/>
        <v>6705</v>
      </c>
      <c r="E6707" t="s">
        <v>919</v>
      </c>
      <c r="F6707" t="s">
        <v>10</v>
      </c>
      <c r="G6707" t="s">
        <v>4</v>
      </c>
      <c r="H6707" t="s">
        <v>11589</v>
      </c>
      <c r="I6707" s="4">
        <v>42509</v>
      </c>
      <c r="J6707">
        <f t="shared" si="937"/>
        <v>3</v>
      </c>
      <c r="K6707">
        <f t="shared" si="938"/>
        <v>6</v>
      </c>
      <c r="L6707" s="3">
        <f t="shared" si="939"/>
        <v>42678</v>
      </c>
      <c r="M6707" t="str">
        <f t="shared" si="940"/>
        <v>9:54:00</v>
      </c>
      <c r="N6707">
        <f t="shared" si="941"/>
        <v>594.00000000000011</v>
      </c>
      <c r="O6707">
        <f t="shared" si="942"/>
        <v>5</v>
      </c>
      <c r="P6707" t="str">
        <f t="shared" si="943"/>
        <v>Work</v>
      </c>
      <c r="Q6707" t="str">
        <f>VLOOKUP(N6707,IF(P6707="Work",Intervals!$A$4:$C$9,Intervals!$F$4:$H$9),3,1)</f>
        <v>Int_7-17</v>
      </c>
      <c r="R6707" t="str">
        <f t="shared" si="944"/>
        <v>1</v>
      </c>
      <c r="S6707">
        <f>VLOOKUP(N6707,IF(P6707="Work",Intervals!$A$4:$D$9,Intervals!$F$4:$I$9),4,1)</f>
        <v>3</v>
      </c>
    </row>
    <row r="6708" spans="1:19" x14ac:dyDescent="0.25">
      <c r="A6708" t="s">
        <v>300</v>
      </c>
      <c r="B6708" s="1" t="s">
        <v>6711</v>
      </c>
      <c r="C6708" t="s">
        <v>339</v>
      </c>
      <c r="D6708">
        <f t="shared" si="936"/>
        <v>6706</v>
      </c>
      <c r="E6708" t="s">
        <v>924</v>
      </c>
      <c r="F6708" t="s">
        <v>10</v>
      </c>
      <c r="G6708" t="s">
        <v>4</v>
      </c>
      <c r="H6708" t="s">
        <v>11589</v>
      </c>
      <c r="I6708" s="4">
        <v>42509</v>
      </c>
      <c r="J6708">
        <f t="shared" si="937"/>
        <v>3</v>
      </c>
      <c r="K6708">
        <f t="shared" si="938"/>
        <v>6</v>
      </c>
      <c r="L6708" s="3">
        <f t="shared" si="939"/>
        <v>42678</v>
      </c>
      <c r="M6708" t="str">
        <f t="shared" si="940"/>
        <v>9:55:00</v>
      </c>
      <c r="N6708">
        <f t="shared" si="941"/>
        <v>595</v>
      </c>
      <c r="O6708">
        <f t="shared" si="942"/>
        <v>5</v>
      </c>
      <c r="P6708" t="str">
        <f t="shared" si="943"/>
        <v>Work</v>
      </c>
      <c r="Q6708" t="str">
        <f>VLOOKUP(N6708,IF(P6708="Work",Intervals!$A$4:$C$9,Intervals!$F$4:$H$9),3,1)</f>
        <v>Int_7-17</v>
      </c>
      <c r="R6708" t="str">
        <f t="shared" si="944"/>
        <v>1</v>
      </c>
      <c r="S6708">
        <f>VLOOKUP(N6708,IF(P6708="Work",Intervals!$A$4:$D$9,Intervals!$F$4:$I$9),4,1)</f>
        <v>3</v>
      </c>
    </row>
    <row r="6709" spans="1:19" x14ac:dyDescent="0.25">
      <c r="A6709" t="s">
        <v>87</v>
      </c>
      <c r="B6709" s="1" t="s">
        <v>6712</v>
      </c>
      <c r="C6709" t="s">
        <v>339</v>
      </c>
      <c r="D6709">
        <f t="shared" si="936"/>
        <v>6707</v>
      </c>
      <c r="E6709" t="s">
        <v>924</v>
      </c>
      <c r="F6709" t="s">
        <v>10</v>
      </c>
      <c r="G6709" t="s">
        <v>4</v>
      </c>
      <c r="H6709" t="s">
        <v>11589</v>
      </c>
      <c r="I6709" s="4">
        <v>42509</v>
      </c>
      <c r="J6709">
        <f t="shared" si="937"/>
        <v>3</v>
      </c>
      <c r="K6709">
        <f t="shared" si="938"/>
        <v>6</v>
      </c>
      <c r="L6709" s="3">
        <f t="shared" si="939"/>
        <v>42678</v>
      </c>
      <c r="M6709" t="str">
        <f t="shared" si="940"/>
        <v>9:56:00</v>
      </c>
      <c r="N6709">
        <f t="shared" si="941"/>
        <v>596.00000000000011</v>
      </c>
      <c r="O6709">
        <f t="shared" si="942"/>
        <v>5</v>
      </c>
      <c r="P6709" t="str">
        <f t="shared" si="943"/>
        <v>Work</v>
      </c>
      <c r="Q6709" t="str">
        <f>VLOOKUP(N6709,IF(P6709="Work",Intervals!$A$4:$C$9,Intervals!$F$4:$H$9),3,1)</f>
        <v>Int_7-17</v>
      </c>
      <c r="R6709" t="str">
        <f t="shared" si="944"/>
        <v>1</v>
      </c>
      <c r="S6709">
        <f>VLOOKUP(N6709,IF(P6709="Work",Intervals!$A$4:$D$9,Intervals!$F$4:$I$9),4,1)</f>
        <v>3</v>
      </c>
    </row>
    <row r="6710" spans="1:19" x14ac:dyDescent="0.25">
      <c r="A6710" t="s">
        <v>219</v>
      </c>
      <c r="B6710" s="1" t="s">
        <v>6713</v>
      </c>
      <c r="C6710" t="s">
        <v>339</v>
      </c>
      <c r="D6710">
        <f t="shared" si="936"/>
        <v>6708</v>
      </c>
      <c r="E6710" t="s">
        <v>385</v>
      </c>
      <c r="F6710" t="s">
        <v>3</v>
      </c>
      <c r="G6710" t="s">
        <v>4</v>
      </c>
      <c r="H6710" t="s">
        <v>11597</v>
      </c>
      <c r="I6710" t="s">
        <v>11671</v>
      </c>
      <c r="J6710">
        <f t="shared" si="937"/>
        <v>3</v>
      </c>
      <c r="K6710">
        <f t="shared" si="938"/>
        <v>6</v>
      </c>
      <c r="L6710" s="3">
        <f t="shared" si="939"/>
        <v>42678</v>
      </c>
      <c r="M6710" t="str">
        <f t="shared" si="940"/>
        <v>9:57:00</v>
      </c>
      <c r="N6710">
        <f t="shared" si="941"/>
        <v>597</v>
      </c>
      <c r="O6710">
        <f t="shared" si="942"/>
        <v>5</v>
      </c>
      <c r="P6710" t="str">
        <f t="shared" si="943"/>
        <v>Work</v>
      </c>
      <c r="Q6710" t="str">
        <f>VLOOKUP(N6710,IF(P6710="Work",Intervals!$A$4:$C$9,Intervals!$F$4:$H$9),3,1)</f>
        <v>Int_7-17</v>
      </c>
      <c r="R6710" t="str">
        <f t="shared" si="944"/>
        <v>1</v>
      </c>
      <c r="S6710">
        <f>VLOOKUP(N6710,IF(P6710="Work",Intervals!$A$4:$D$9,Intervals!$F$4:$I$9),4,1)</f>
        <v>3</v>
      </c>
    </row>
    <row r="6711" spans="1:19" x14ac:dyDescent="0.25">
      <c r="A6711" t="s">
        <v>173</v>
      </c>
      <c r="B6711" s="1" t="s">
        <v>6714</v>
      </c>
      <c r="C6711" t="s">
        <v>339</v>
      </c>
      <c r="D6711">
        <f t="shared" si="936"/>
        <v>6709</v>
      </c>
      <c r="E6711" t="s">
        <v>386</v>
      </c>
      <c r="F6711" t="s">
        <v>10</v>
      </c>
      <c r="G6711" t="s">
        <v>4</v>
      </c>
      <c r="H6711" t="s">
        <v>11603</v>
      </c>
      <c r="I6711" t="s">
        <v>11677</v>
      </c>
      <c r="J6711">
        <f t="shared" si="937"/>
        <v>3</v>
      </c>
      <c r="K6711">
        <f t="shared" si="938"/>
        <v>6</v>
      </c>
      <c r="L6711" s="3">
        <f t="shared" si="939"/>
        <v>42678</v>
      </c>
      <c r="M6711" t="str">
        <f t="shared" si="940"/>
        <v>10:02:00</v>
      </c>
      <c r="N6711">
        <f t="shared" si="941"/>
        <v>602.00000000000011</v>
      </c>
      <c r="O6711">
        <f t="shared" si="942"/>
        <v>5</v>
      </c>
      <c r="P6711" t="str">
        <f t="shared" si="943"/>
        <v>Work</v>
      </c>
      <c r="Q6711" t="str">
        <f>VLOOKUP(N6711,IF(P6711="Work",Intervals!$A$4:$C$9,Intervals!$F$4:$H$9),3,1)</f>
        <v>Int_7-17</v>
      </c>
      <c r="R6711" t="str">
        <f t="shared" si="944"/>
        <v>1</v>
      </c>
      <c r="S6711">
        <f>VLOOKUP(N6711,IF(P6711="Work",Intervals!$A$4:$D$9,Intervals!$F$4:$I$9),4,1)</f>
        <v>3</v>
      </c>
    </row>
    <row r="6712" spans="1:19" x14ac:dyDescent="0.25">
      <c r="A6712" t="s">
        <v>145</v>
      </c>
      <c r="B6712" s="1" t="s">
        <v>6714</v>
      </c>
      <c r="C6712" t="s">
        <v>339</v>
      </c>
      <c r="D6712">
        <f t="shared" si="936"/>
        <v>6710</v>
      </c>
      <c r="E6712" t="s">
        <v>386</v>
      </c>
      <c r="F6712" t="s">
        <v>10</v>
      </c>
      <c r="G6712" t="s">
        <v>4</v>
      </c>
      <c r="H6712" t="s">
        <v>11603</v>
      </c>
      <c r="I6712" t="s">
        <v>11677</v>
      </c>
      <c r="J6712">
        <f t="shared" si="937"/>
        <v>3</v>
      </c>
      <c r="K6712">
        <f t="shared" si="938"/>
        <v>6</v>
      </c>
      <c r="L6712" s="3">
        <f t="shared" si="939"/>
        <v>42678</v>
      </c>
      <c r="M6712" t="str">
        <f t="shared" si="940"/>
        <v>10:02:00</v>
      </c>
      <c r="N6712">
        <f t="shared" si="941"/>
        <v>602.00000000000011</v>
      </c>
      <c r="O6712">
        <f t="shared" si="942"/>
        <v>5</v>
      </c>
      <c r="P6712" t="str">
        <f t="shared" si="943"/>
        <v>Work</v>
      </c>
      <c r="Q6712" t="str">
        <f>VLOOKUP(N6712,IF(P6712="Work",Intervals!$A$4:$C$9,Intervals!$F$4:$H$9),3,1)</f>
        <v>Int_7-17</v>
      </c>
      <c r="R6712" t="str">
        <f t="shared" si="944"/>
        <v>1</v>
      </c>
      <c r="S6712">
        <f>VLOOKUP(N6712,IF(P6712="Work",Intervals!$A$4:$D$9,Intervals!$F$4:$I$9),4,1)</f>
        <v>3</v>
      </c>
    </row>
    <row r="6713" spans="1:19" x14ac:dyDescent="0.25">
      <c r="A6713" t="s">
        <v>135</v>
      </c>
      <c r="B6713" s="1" t="s">
        <v>6715</v>
      </c>
      <c r="C6713" t="s">
        <v>339</v>
      </c>
      <c r="D6713">
        <f t="shared" si="936"/>
        <v>6711</v>
      </c>
      <c r="E6713" t="s">
        <v>392</v>
      </c>
      <c r="F6713" t="s">
        <v>11568</v>
      </c>
      <c r="G6713" t="s">
        <v>4</v>
      </c>
      <c r="H6713" t="s">
        <v>11589</v>
      </c>
      <c r="I6713" s="4">
        <v>42509</v>
      </c>
      <c r="J6713">
        <f t="shared" si="937"/>
        <v>3</v>
      </c>
      <c r="K6713">
        <f t="shared" si="938"/>
        <v>6</v>
      </c>
      <c r="L6713" s="3">
        <f t="shared" si="939"/>
        <v>42678</v>
      </c>
      <c r="M6713" t="str">
        <f t="shared" si="940"/>
        <v>10:05:00</v>
      </c>
      <c r="N6713">
        <f t="shared" si="941"/>
        <v>604.99999999999989</v>
      </c>
      <c r="O6713">
        <f t="shared" si="942"/>
        <v>5</v>
      </c>
      <c r="P6713" t="str">
        <f t="shared" si="943"/>
        <v>Work</v>
      </c>
      <c r="Q6713" t="str">
        <f>VLOOKUP(N6713,IF(P6713="Work",Intervals!$A$4:$C$9,Intervals!$F$4:$H$9),3,1)</f>
        <v>Int_7-17</v>
      </c>
      <c r="R6713" t="str">
        <f t="shared" si="944"/>
        <v>1</v>
      </c>
      <c r="S6713">
        <f>VLOOKUP(N6713,IF(P6713="Work",Intervals!$A$4:$D$9,Intervals!$F$4:$I$9),4,1)</f>
        <v>3</v>
      </c>
    </row>
    <row r="6714" spans="1:19" x14ac:dyDescent="0.25">
      <c r="A6714" t="s">
        <v>164</v>
      </c>
      <c r="B6714" s="1" t="s">
        <v>6716</v>
      </c>
      <c r="C6714" t="s">
        <v>339</v>
      </c>
      <c r="D6714">
        <f t="shared" si="936"/>
        <v>6712</v>
      </c>
      <c r="E6714" t="s">
        <v>406</v>
      </c>
      <c r="F6714" t="s">
        <v>11568</v>
      </c>
      <c r="G6714" t="s">
        <v>4</v>
      </c>
      <c r="H6714" t="s">
        <v>11589</v>
      </c>
      <c r="I6714" s="4">
        <v>42509</v>
      </c>
      <c r="J6714">
        <f t="shared" si="937"/>
        <v>3</v>
      </c>
      <c r="K6714">
        <f t="shared" si="938"/>
        <v>6</v>
      </c>
      <c r="L6714" s="3">
        <f t="shared" si="939"/>
        <v>42678</v>
      </c>
      <c r="M6714" t="str">
        <f t="shared" si="940"/>
        <v>10:13:00</v>
      </c>
      <c r="N6714">
        <f t="shared" si="941"/>
        <v>612.99999999999989</v>
      </c>
      <c r="O6714">
        <f t="shared" si="942"/>
        <v>5</v>
      </c>
      <c r="P6714" t="str">
        <f t="shared" si="943"/>
        <v>Work</v>
      </c>
      <c r="Q6714" t="str">
        <f>VLOOKUP(N6714,IF(P6714="Work",Intervals!$A$4:$C$9,Intervals!$F$4:$H$9),3,1)</f>
        <v>Int_7-17</v>
      </c>
      <c r="R6714" t="str">
        <f t="shared" si="944"/>
        <v>1</v>
      </c>
      <c r="S6714">
        <f>VLOOKUP(N6714,IF(P6714="Work",Intervals!$A$4:$D$9,Intervals!$F$4:$I$9),4,1)</f>
        <v>3</v>
      </c>
    </row>
    <row r="6715" spans="1:19" x14ac:dyDescent="0.25">
      <c r="A6715" t="s">
        <v>83</v>
      </c>
      <c r="B6715" s="1" t="s">
        <v>6717</v>
      </c>
      <c r="C6715" t="s">
        <v>339</v>
      </c>
      <c r="D6715">
        <f t="shared" si="936"/>
        <v>6713</v>
      </c>
      <c r="E6715" t="s">
        <v>384</v>
      </c>
      <c r="F6715" t="s">
        <v>10</v>
      </c>
      <c r="G6715" t="s">
        <v>4</v>
      </c>
      <c r="H6715" t="s">
        <v>11589</v>
      </c>
      <c r="I6715" s="4">
        <v>42509</v>
      </c>
      <c r="J6715">
        <f t="shared" si="937"/>
        <v>3</v>
      </c>
      <c r="K6715">
        <f t="shared" si="938"/>
        <v>6</v>
      </c>
      <c r="L6715" s="3">
        <f t="shared" si="939"/>
        <v>42678</v>
      </c>
      <c r="M6715" t="str">
        <f t="shared" si="940"/>
        <v>10:17:00</v>
      </c>
      <c r="N6715">
        <f t="shared" si="941"/>
        <v>616.99999999999989</v>
      </c>
      <c r="O6715">
        <f t="shared" si="942"/>
        <v>5</v>
      </c>
      <c r="P6715" t="str">
        <f t="shared" si="943"/>
        <v>Work</v>
      </c>
      <c r="Q6715" t="str">
        <f>VLOOKUP(N6715,IF(P6715="Work",Intervals!$A$4:$C$9,Intervals!$F$4:$H$9),3,1)</f>
        <v>Int_7-17</v>
      </c>
      <c r="R6715" t="str">
        <f t="shared" si="944"/>
        <v>1</v>
      </c>
      <c r="S6715">
        <f>VLOOKUP(N6715,IF(P6715="Work",Intervals!$A$4:$D$9,Intervals!$F$4:$I$9),4,1)</f>
        <v>3</v>
      </c>
    </row>
    <row r="6716" spans="1:19" x14ac:dyDescent="0.25">
      <c r="A6716" t="s">
        <v>189</v>
      </c>
      <c r="B6716" s="1" t="s">
        <v>6718</v>
      </c>
      <c r="C6716" t="s">
        <v>339</v>
      </c>
      <c r="D6716">
        <f t="shared" si="936"/>
        <v>6714</v>
      </c>
      <c r="E6716" t="s">
        <v>387</v>
      </c>
      <c r="F6716" t="s">
        <v>3</v>
      </c>
      <c r="G6716" t="s">
        <v>4</v>
      </c>
      <c r="H6716" t="s">
        <v>11597</v>
      </c>
      <c r="I6716" t="s">
        <v>11671</v>
      </c>
      <c r="J6716">
        <f t="shared" si="937"/>
        <v>3</v>
      </c>
      <c r="K6716">
        <f t="shared" si="938"/>
        <v>6</v>
      </c>
      <c r="L6716" s="3">
        <f t="shared" si="939"/>
        <v>42678</v>
      </c>
      <c r="M6716" t="str">
        <f t="shared" si="940"/>
        <v>10:18:00</v>
      </c>
      <c r="N6716">
        <f t="shared" si="941"/>
        <v>618</v>
      </c>
      <c r="O6716">
        <f t="shared" si="942"/>
        <v>5</v>
      </c>
      <c r="P6716" t="str">
        <f t="shared" si="943"/>
        <v>Work</v>
      </c>
      <c r="Q6716" t="str">
        <f>VLOOKUP(N6716,IF(P6716="Work",Intervals!$A$4:$C$9,Intervals!$F$4:$H$9),3,1)</f>
        <v>Int_7-17</v>
      </c>
      <c r="R6716" t="str">
        <f t="shared" si="944"/>
        <v>1</v>
      </c>
      <c r="S6716">
        <f>VLOOKUP(N6716,IF(P6716="Work",Intervals!$A$4:$D$9,Intervals!$F$4:$I$9),4,1)</f>
        <v>3</v>
      </c>
    </row>
    <row r="6717" spans="1:19" x14ac:dyDescent="0.25">
      <c r="A6717" t="s">
        <v>221</v>
      </c>
      <c r="B6717" s="1" t="s">
        <v>6719</v>
      </c>
      <c r="C6717" t="s">
        <v>339</v>
      </c>
      <c r="D6717">
        <f t="shared" si="936"/>
        <v>6715</v>
      </c>
      <c r="E6717" t="s">
        <v>924</v>
      </c>
      <c r="F6717" t="s">
        <v>10</v>
      </c>
      <c r="G6717" t="s">
        <v>4</v>
      </c>
      <c r="H6717" t="s">
        <v>11589</v>
      </c>
      <c r="I6717" s="4">
        <v>42509</v>
      </c>
      <c r="J6717">
        <f t="shared" si="937"/>
        <v>3</v>
      </c>
      <c r="K6717">
        <f t="shared" si="938"/>
        <v>6</v>
      </c>
      <c r="L6717" s="3">
        <f t="shared" si="939"/>
        <v>42678</v>
      </c>
      <c r="M6717" t="str">
        <f t="shared" si="940"/>
        <v>10:20:00</v>
      </c>
      <c r="N6717">
        <f t="shared" si="941"/>
        <v>620</v>
      </c>
      <c r="O6717">
        <f t="shared" si="942"/>
        <v>5</v>
      </c>
      <c r="P6717" t="str">
        <f t="shared" si="943"/>
        <v>Work</v>
      </c>
      <c r="Q6717" t="str">
        <f>VLOOKUP(N6717,IF(P6717="Work",Intervals!$A$4:$C$9,Intervals!$F$4:$H$9),3,1)</f>
        <v>Int_7-17</v>
      </c>
      <c r="R6717" t="str">
        <f t="shared" si="944"/>
        <v>1</v>
      </c>
      <c r="S6717">
        <f>VLOOKUP(N6717,IF(P6717="Work",Intervals!$A$4:$D$9,Intervals!$F$4:$I$9),4,1)</f>
        <v>3</v>
      </c>
    </row>
    <row r="6718" spans="1:19" x14ac:dyDescent="0.25">
      <c r="A6718" t="s">
        <v>160</v>
      </c>
      <c r="B6718" s="1" t="s">
        <v>6720</v>
      </c>
      <c r="C6718" t="s">
        <v>339</v>
      </c>
      <c r="D6718">
        <f t="shared" si="936"/>
        <v>6716</v>
      </c>
      <c r="E6718" t="s">
        <v>392</v>
      </c>
      <c r="F6718" t="s">
        <v>11568</v>
      </c>
      <c r="G6718" t="s">
        <v>4</v>
      </c>
      <c r="H6718" t="s">
        <v>11589</v>
      </c>
      <c r="I6718" s="4">
        <v>42509</v>
      </c>
      <c r="J6718">
        <f t="shared" si="937"/>
        <v>3</v>
      </c>
      <c r="K6718">
        <f t="shared" si="938"/>
        <v>6</v>
      </c>
      <c r="L6718" s="3">
        <f t="shared" si="939"/>
        <v>42678</v>
      </c>
      <c r="M6718" t="str">
        <f t="shared" si="940"/>
        <v>10:22:00</v>
      </c>
      <c r="N6718">
        <f t="shared" si="941"/>
        <v>622</v>
      </c>
      <c r="O6718">
        <f t="shared" si="942"/>
        <v>5</v>
      </c>
      <c r="P6718" t="str">
        <f t="shared" si="943"/>
        <v>Work</v>
      </c>
      <c r="Q6718" t="str">
        <f>VLOOKUP(N6718,IF(P6718="Work",Intervals!$A$4:$C$9,Intervals!$F$4:$H$9),3,1)</f>
        <v>Int_7-17</v>
      </c>
      <c r="R6718" t="str">
        <f t="shared" si="944"/>
        <v>1</v>
      </c>
      <c r="S6718">
        <f>VLOOKUP(N6718,IF(P6718="Work",Intervals!$A$4:$D$9,Intervals!$F$4:$I$9),4,1)</f>
        <v>3</v>
      </c>
    </row>
    <row r="6719" spans="1:19" x14ac:dyDescent="0.25">
      <c r="A6719" t="s">
        <v>170</v>
      </c>
      <c r="B6719" s="1" t="s">
        <v>6721</v>
      </c>
      <c r="C6719" t="s">
        <v>339</v>
      </c>
      <c r="D6719">
        <f t="shared" si="936"/>
        <v>6717</v>
      </c>
      <c r="E6719" t="s">
        <v>347</v>
      </c>
      <c r="F6719" t="s">
        <v>10</v>
      </c>
      <c r="G6719" t="s">
        <v>4</v>
      </c>
      <c r="H6719" t="s">
        <v>11589</v>
      </c>
      <c r="I6719" s="4">
        <v>42509</v>
      </c>
      <c r="J6719">
        <f t="shared" si="937"/>
        <v>3</v>
      </c>
      <c r="K6719">
        <f t="shared" si="938"/>
        <v>6</v>
      </c>
      <c r="L6719" s="3">
        <f t="shared" si="939"/>
        <v>42678</v>
      </c>
      <c r="M6719" t="str">
        <f t="shared" si="940"/>
        <v>10:24:00</v>
      </c>
      <c r="N6719">
        <f t="shared" si="941"/>
        <v>624</v>
      </c>
      <c r="O6719">
        <f t="shared" si="942"/>
        <v>5</v>
      </c>
      <c r="P6719" t="str">
        <f t="shared" si="943"/>
        <v>Work</v>
      </c>
      <c r="Q6719" t="str">
        <f>VLOOKUP(N6719,IF(P6719="Work",Intervals!$A$4:$C$9,Intervals!$F$4:$H$9),3,1)</f>
        <v>Int_7-17</v>
      </c>
      <c r="R6719" t="str">
        <f t="shared" si="944"/>
        <v>1</v>
      </c>
      <c r="S6719">
        <f>VLOOKUP(N6719,IF(P6719="Work",Intervals!$A$4:$D$9,Intervals!$F$4:$I$9),4,1)</f>
        <v>3</v>
      </c>
    </row>
    <row r="6720" spans="1:19" x14ac:dyDescent="0.25">
      <c r="A6720" t="s">
        <v>160</v>
      </c>
      <c r="B6720" s="1" t="s">
        <v>6722</v>
      </c>
      <c r="C6720" t="s">
        <v>339</v>
      </c>
      <c r="D6720">
        <f t="shared" si="936"/>
        <v>6718</v>
      </c>
      <c r="E6720" t="s">
        <v>392</v>
      </c>
      <c r="F6720" t="s">
        <v>11568</v>
      </c>
      <c r="G6720" t="s">
        <v>4</v>
      </c>
      <c r="H6720" t="s">
        <v>11589</v>
      </c>
      <c r="I6720" s="4">
        <v>42509</v>
      </c>
      <c r="J6720">
        <f t="shared" si="937"/>
        <v>3</v>
      </c>
      <c r="K6720">
        <f t="shared" si="938"/>
        <v>6</v>
      </c>
      <c r="L6720" s="3">
        <f t="shared" si="939"/>
        <v>42678</v>
      </c>
      <c r="M6720" t="str">
        <f t="shared" si="940"/>
        <v>10:26:00</v>
      </c>
      <c r="N6720">
        <f t="shared" si="941"/>
        <v>626</v>
      </c>
      <c r="O6720">
        <f t="shared" si="942"/>
        <v>5</v>
      </c>
      <c r="P6720" t="str">
        <f t="shared" si="943"/>
        <v>Work</v>
      </c>
      <c r="Q6720" t="str">
        <f>VLOOKUP(N6720,IF(P6720="Work",Intervals!$A$4:$C$9,Intervals!$F$4:$H$9),3,1)</f>
        <v>Int_7-17</v>
      </c>
      <c r="R6720" t="str">
        <f t="shared" si="944"/>
        <v>1</v>
      </c>
      <c r="S6720">
        <f>VLOOKUP(N6720,IF(P6720="Work",Intervals!$A$4:$D$9,Intervals!$F$4:$I$9),4,1)</f>
        <v>3</v>
      </c>
    </row>
    <row r="6721" spans="1:19" x14ac:dyDescent="0.25">
      <c r="A6721" t="s">
        <v>241</v>
      </c>
      <c r="B6721" s="1" t="s">
        <v>6723</v>
      </c>
      <c r="C6721" t="s">
        <v>339</v>
      </c>
      <c r="D6721">
        <f t="shared" si="936"/>
        <v>6719</v>
      </c>
      <c r="E6721" t="s">
        <v>426</v>
      </c>
      <c r="F6721" t="s">
        <v>11571</v>
      </c>
      <c r="G6721" t="s">
        <v>4</v>
      </c>
      <c r="H6721" t="s">
        <v>11589</v>
      </c>
      <c r="I6721" s="4">
        <v>42509</v>
      </c>
      <c r="J6721">
        <f t="shared" si="937"/>
        <v>3</v>
      </c>
      <c r="K6721">
        <f t="shared" si="938"/>
        <v>6</v>
      </c>
      <c r="L6721" s="3">
        <f t="shared" si="939"/>
        <v>42678</v>
      </c>
      <c r="M6721" t="str">
        <f t="shared" si="940"/>
        <v>10:29:00</v>
      </c>
      <c r="N6721">
        <f t="shared" si="941"/>
        <v>628.99999999999989</v>
      </c>
      <c r="O6721">
        <f t="shared" si="942"/>
        <v>5</v>
      </c>
      <c r="P6721" t="str">
        <f t="shared" si="943"/>
        <v>Work</v>
      </c>
      <c r="Q6721" t="str">
        <f>VLOOKUP(N6721,IF(P6721="Work",Intervals!$A$4:$C$9,Intervals!$F$4:$H$9),3,1)</f>
        <v>Int_7-17</v>
      </c>
      <c r="R6721" t="str">
        <f t="shared" si="944"/>
        <v>1</v>
      </c>
      <c r="S6721">
        <f>VLOOKUP(N6721,IF(P6721="Work",Intervals!$A$4:$D$9,Intervals!$F$4:$I$9),4,1)</f>
        <v>3</v>
      </c>
    </row>
    <row r="6722" spans="1:19" x14ac:dyDescent="0.25">
      <c r="A6722" t="s">
        <v>191</v>
      </c>
      <c r="B6722" s="1" t="s">
        <v>6724</v>
      </c>
      <c r="C6722" t="s">
        <v>339</v>
      </c>
      <c r="D6722">
        <f t="shared" si="936"/>
        <v>6720</v>
      </c>
      <c r="E6722" t="s">
        <v>924</v>
      </c>
      <c r="F6722" t="s">
        <v>10</v>
      </c>
      <c r="G6722" t="s">
        <v>4</v>
      </c>
      <c r="H6722" t="s">
        <v>11589</v>
      </c>
      <c r="I6722" s="4">
        <v>42509</v>
      </c>
      <c r="J6722">
        <f t="shared" si="937"/>
        <v>3</v>
      </c>
      <c r="K6722">
        <f t="shared" si="938"/>
        <v>6</v>
      </c>
      <c r="L6722" s="3">
        <f t="shared" si="939"/>
        <v>42678</v>
      </c>
      <c r="M6722" t="str">
        <f t="shared" si="940"/>
        <v>10:34:00</v>
      </c>
      <c r="N6722">
        <f t="shared" si="941"/>
        <v>634</v>
      </c>
      <c r="O6722">
        <f t="shared" si="942"/>
        <v>5</v>
      </c>
      <c r="P6722" t="str">
        <f t="shared" si="943"/>
        <v>Work</v>
      </c>
      <c r="Q6722" t="str">
        <f>VLOOKUP(N6722,IF(P6722="Work",Intervals!$A$4:$C$9,Intervals!$F$4:$H$9),3,1)</f>
        <v>Int_7-17</v>
      </c>
      <c r="R6722" t="str">
        <f t="shared" si="944"/>
        <v>1</v>
      </c>
      <c r="S6722">
        <f>VLOOKUP(N6722,IF(P6722="Work",Intervals!$A$4:$D$9,Intervals!$F$4:$I$9),4,1)</f>
        <v>3</v>
      </c>
    </row>
    <row r="6723" spans="1:19" x14ac:dyDescent="0.25">
      <c r="A6723" t="s">
        <v>198</v>
      </c>
      <c r="B6723" s="1" t="s">
        <v>6724</v>
      </c>
      <c r="C6723" t="s">
        <v>339</v>
      </c>
      <c r="D6723">
        <f t="shared" ref="D6723:D6786" si="945">ROW()-ROW($D$2)</f>
        <v>6721</v>
      </c>
      <c r="E6723" t="s">
        <v>426</v>
      </c>
      <c r="F6723" t="s">
        <v>11571</v>
      </c>
      <c r="G6723" t="s">
        <v>4</v>
      </c>
      <c r="H6723" t="s">
        <v>11589</v>
      </c>
      <c r="I6723" s="4">
        <v>42509</v>
      </c>
      <c r="J6723">
        <f t="shared" ref="J6723:J6786" si="946">SEARCH("-",B6723)</f>
        <v>3</v>
      </c>
      <c r="K6723">
        <f t="shared" ref="K6723:K6786" si="947">SEARCH("-",B6723,J6723+1)</f>
        <v>6</v>
      </c>
      <c r="L6723" s="3">
        <f t="shared" ref="L6723:L6786" si="948">DATE(MID(B6723,K6723+1,4),LEFT(B6723,J6723-1),MID(B6723,J6723+1,K6723-J6723-1))</f>
        <v>42678</v>
      </c>
      <c r="M6723" t="str">
        <f t="shared" ref="M6723:M6786" si="949">MID(B6723,SEARCH(" ",B6723)+1,99)</f>
        <v>10:34:00</v>
      </c>
      <c r="N6723">
        <f t="shared" ref="N6723:N6786" si="950">((M6723+1)-"1.1.1900  0:00:00")*24*60</f>
        <v>634</v>
      </c>
      <c r="O6723">
        <f t="shared" ref="O6723:O6786" si="951">WEEKDAY(L6723,2)</f>
        <v>5</v>
      </c>
      <c r="P6723" t="str">
        <f t="shared" ref="P6723:P6786" si="952">IF(O6723&gt;5,"NonWork","Work")</f>
        <v>Work</v>
      </c>
      <c r="Q6723" t="str">
        <f>VLOOKUP(N6723,IF(P6723="Work",Intervals!$A$4:$C$9,Intervals!$F$4:$H$9),3,1)</f>
        <v>Int_7-17</v>
      </c>
      <c r="R6723" t="str">
        <f t="shared" ref="R6723:R6786" si="953">IF(O6723&gt;5,"2","1")</f>
        <v>1</v>
      </c>
      <c r="S6723">
        <f>VLOOKUP(N6723,IF(P6723="Work",Intervals!$A$4:$D$9,Intervals!$F$4:$I$9),4,1)</f>
        <v>3</v>
      </c>
    </row>
    <row r="6724" spans="1:19" x14ac:dyDescent="0.25">
      <c r="A6724" t="s">
        <v>305</v>
      </c>
      <c r="B6724" s="1" t="s">
        <v>6725</v>
      </c>
      <c r="C6724" t="s">
        <v>339</v>
      </c>
      <c r="D6724">
        <f t="shared" si="945"/>
        <v>6722</v>
      </c>
      <c r="E6724" t="s">
        <v>924</v>
      </c>
      <c r="F6724" t="s">
        <v>10</v>
      </c>
      <c r="G6724" t="s">
        <v>4</v>
      </c>
      <c r="H6724" t="s">
        <v>11589</v>
      </c>
      <c r="I6724" s="4">
        <v>42509</v>
      </c>
      <c r="J6724">
        <f t="shared" si="946"/>
        <v>3</v>
      </c>
      <c r="K6724">
        <f t="shared" si="947"/>
        <v>6</v>
      </c>
      <c r="L6724" s="3">
        <f t="shared" si="948"/>
        <v>42678</v>
      </c>
      <c r="M6724" t="str">
        <f t="shared" si="949"/>
        <v>10:36:00</v>
      </c>
      <c r="N6724">
        <f t="shared" si="950"/>
        <v>636</v>
      </c>
      <c r="O6724">
        <f t="shared" si="951"/>
        <v>5</v>
      </c>
      <c r="P6724" t="str">
        <f t="shared" si="952"/>
        <v>Work</v>
      </c>
      <c r="Q6724" t="str">
        <f>VLOOKUP(N6724,IF(P6724="Work",Intervals!$A$4:$C$9,Intervals!$F$4:$H$9),3,1)</f>
        <v>Int_7-17</v>
      </c>
      <c r="R6724" t="str">
        <f t="shared" si="953"/>
        <v>1</v>
      </c>
      <c r="S6724">
        <f>VLOOKUP(N6724,IF(P6724="Work",Intervals!$A$4:$D$9,Intervals!$F$4:$I$9),4,1)</f>
        <v>3</v>
      </c>
    </row>
    <row r="6725" spans="1:19" x14ac:dyDescent="0.25">
      <c r="A6725" t="s">
        <v>168</v>
      </c>
      <c r="B6725" s="1" t="s">
        <v>6726</v>
      </c>
      <c r="C6725" t="s">
        <v>339</v>
      </c>
      <c r="D6725">
        <f t="shared" si="945"/>
        <v>6723</v>
      </c>
      <c r="E6725" t="s">
        <v>376</v>
      </c>
      <c r="F6725" t="s">
        <v>10</v>
      </c>
      <c r="G6725" t="s">
        <v>4</v>
      </c>
      <c r="H6725" t="s">
        <v>11603</v>
      </c>
      <c r="I6725" t="s">
        <v>11677</v>
      </c>
      <c r="J6725">
        <f t="shared" si="946"/>
        <v>3</v>
      </c>
      <c r="K6725">
        <f t="shared" si="947"/>
        <v>6</v>
      </c>
      <c r="L6725" s="3">
        <f t="shared" si="948"/>
        <v>42678</v>
      </c>
      <c r="M6725" t="str">
        <f t="shared" si="949"/>
        <v>10:37:00</v>
      </c>
      <c r="N6725">
        <f t="shared" si="950"/>
        <v>637.00000000000011</v>
      </c>
      <c r="O6725">
        <f t="shared" si="951"/>
        <v>5</v>
      </c>
      <c r="P6725" t="str">
        <f t="shared" si="952"/>
        <v>Work</v>
      </c>
      <c r="Q6725" t="str">
        <f>VLOOKUP(N6725,IF(P6725="Work",Intervals!$A$4:$C$9,Intervals!$F$4:$H$9),3,1)</f>
        <v>Int_7-17</v>
      </c>
      <c r="R6725" t="str">
        <f t="shared" si="953"/>
        <v>1</v>
      </c>
      <c r="S6725">
        <f>VLOOKUP(N6725,IF(P6725="Work",Intervals!$A$4:$D$9,Intervals!$F$4:$I$9),4,1)</f>
        <v>3</v>
      </c>
    </row>
    <row r="6726" spans="1:19" x14ac:dyDescent="0.25">
      <c r="A6726" t="s">
        <v>85</v>
      </c>
      <c r="B6726" s="1" t="s">
        <v>6727</v>
      </c>
      <c r="C6726" t="s">
        <v>339</v>
      </c>
      <c r="D6726">
        <f t="shared" si="945"/>
        <v>6724</v>
      </c>
      <c r="E6726" t="s">
        <v>938</v>
      </c>
      <c r="F6726" t="s">
        <v>10</v>
      </c>
      <c r="G6726" t="s">
        <v>4</v>
      </c>
      <c r="H6726" t="s">
        <v>11589</v>
      </c>
      <c r="I6726" s="4">
        <v>42509</v>
      </c>
      <c r="J6726">
        <f t="shared" si="946"/>
        <v>3</v>
      </c>
      <c r="K6726">
        <f t="shared" si="947"/>
        <v>6</v>
      </c>
      <c r="L6726" s="3">
        <f t="shared" si="948"/>
        <v>42678</v>
      </c>
      <c r="M6726" t="str">
        <f t="shared" si="949"/>
        <v>10:41:00</v>
      </c>
      <c r="N6726">
        <f t="shared" si="950"/>
        <v>641.00000000000011</v>
      </c>
      <c r="O6726">
        <f t="shared" si="951"/>
        <v>5</v>
      </c>
      <c r="P6726" t="str">
        <f t="shared" si="952"/>
        <v>Work</v>
      </c>
      <c r="Q6726" t="str">
        <f>VLOOKUP(N6726,IF(P6726="Work",Intervals!$A$4:$C$9,Intervals!$F$4:$H$9),3,1)</f>
        <v>Int_7-17</v>
      </c>
      <c r="R6726" t="str">
        <f t="shared" si="953"/>
        <v>1</v>
      </c>
      <c r="S6726">
        <f>VLOOKUP(N6726,IF(P6726="Work",Intervals!$A$4:$D$9,Intervals!$F$4:$I$9),4,1)</f>
        <v>3</v>
      </c>
    </row>
    <row r="6727" spans="1:19" x14ac:dyDescent="0.25">
      <c r="A6727" t="s">
        <v>156</v>
      </c>
      <c r="B6727" s="1" t="s">
        <v>6728</v>
      </c>
      <c r="C6727" t="s">
        <v>339</v>
      </c>
      <c r="D6727">
        <f t="shared" si="945"/>
        <v>6725</v>
      </c>
      <c r="E6727" t="s">
        <v>934</v>
      </c>
      <c r="F6727" t="s">
        <v>10</v>
      </c>
      <c r="G6727" t="s">
        <v>4</v>
      </c>
      <c r="H6727" t="s">
        <v>11589</v>
      </c>
      <c r="I6727" s="4">
        <v>42509</v>
      </c>
      <c r="J6727">
        <f t="shared" si="946"/>
        <v>3</v>
      </c>
      <c r="K6727">
        <f t="shared" si="947"/>
        <v>6</v>
      </c>
      <c r="L6727" s="3">
        <f t="shared" si="948"/>
        <v>42678</v>
      </c>
      <c r="M6727" t="str">
        <f t="shared" si="949"/>
        <v>10:44:00</v>
      </c>
      <c r="N6727">
        <f t="shared" si="950"/>
        <v>644</v>
      </c>
      <c r="O6727">
        <f t="shared" si="951"/>
        <v>5</v>
      </c>
      <c r="P6727" t="str">
        <f t="shared" si="952"/>
        <v>Work</v>
      </c>
      <c r="Q6727" t="str">
        <f>VLOOKUP(N6727,IF(P6727="Work",Intervals!$A$4:$C$9,Intervals!$F$4:$H$9),3,1)</f>
        <v>Int_7-17</v>
      </c>
      <c r="R6727" t="str">
        <f t="shared" si="953"/>
        <v>1</v>
      </c>
      <c r="S6727">
        <f>VLOOKUP(N6727,IF(P6727="Work",Intervals!$A$4:$D$9,Intervals!$F$4:$I$9),4,1)</f>
        <v>3</v>
      </c>
    </row>
    <row r="6728" spans="1:19" x14ac:dyDescent="0.25">
      <c r="A6728" t="s">
        <v>83</v>
      </c>
      <c r="B6728" s="1" t="s">
        <v>6729</v>
      </c>
      <c r="C6728" t="s">
        <v>339</v>
      </c>
      <c r="D6728">
        <f t="shared" si="945"/>
        <v>6726</v>
      </c>
      <c r="E6728" t="s">
        <v>384</v>
      </c>
      <c r="F6728" t="s">
        <v>10</v>
      </c>
      <c r="G6728" t="s">
        <v>4</v>
      </c>
      <c r="H6728" t="s">
        <v>11589</v>
      </c>
      <c r="I6728" s="4">
        <v>42509</v>
      </c>
      <c r="J6728">
        <f t="shared" si="946"/>
        <v>3</v>
      </c>
      <c r="K6728">
        <f t="shared" si="947"/>
        <v>6</v>
      </c>
      <c r="L6728" s="3">
        <f t="shared" si="948"/>
        <v>42678</v>
      </c>
      <c r="M6728" t="str">
        <f t="shared" si="949"/>
        <v>10:51:00</v>
      </c>
      <c r="N6728">
        <f t="shared" si="950"/>
        <v>651.00000000000011</v>
      </c>
      <c r="O6728">
        <f t="shared" si="951"/>
        <v>5</v>
      </c>
      <c r="P6728" t="str">
        <f t="shared" si="952"/>
        <v>Work</v>
      </c>
      <c r="Q6728" t="str">
        <f>VLOOKUP(N6728,IF(P6728="Work",Intervals!$A$4:$C$9,Intervals!$F$4:$H$9),3,1)</f>
        <v>Int_7-17</v>
      </c>
      <c r="R6728" t="str">
        <f t="shared" si="953"/>
        <v>1</v>
      </c>
      <c r="S6728">
        <f>VLOOKUP(N6728,IF(P6728="Work",Intervals!$A$4:$D$9,Intervals!$F$4:$I$9),4,1)</f>
        <v>3</v>
      </c>
    </row>
    <row r="6729" spans="1:19" x14ac:dyDescent="0.25">
      <c r="A6729" t="s">
        <v>116</v>
      </c>
      <c r="B6729" s="1" t="s">
        <v>6730</v>
      </c>
      <c r="C6729" t="s">
        <v>339</v>
      </c>
      <c r="D6729">
        <f t="shared" si="945"/>
        <v>6727</v>
      </c>
      <c r="E6729" t="s">
        <v>924</v>
      </c>
      <c r="F6729" t="s">
        <v>10</v>
      </c>
      <c r="G6729" t="s">
        <v>4</v>
      </c>
      <c r="H6729" t="s">
        <v>11589</v>
      </c>
      <c r="I6729" s="4">
        <v>42509</v>
      </c>
      <c r="J6729">
        <f t="shared" si="946"/>
        <v>3</v>
      </c>
      <c r="K6729">
        <f t="shared" si="947"/>
        <v>6</v>
      </c>
      <c r="L6729" s="3">
        <f t="shared" si="948"/>
        <v>42678</v>
      </c>
      <c r="M6729" t="str">
        <f t="shared" si="949"/>
        <v>10:53:00</v>
      </c>
      <c r="N6729">
        <f t="shared" si="950"/>
        <v>653.00000000000011</v>
      </c>
      <c r="O6729">
        <f t="shared" si="951"/>
        <v>5</v>
      </c>
      <c r="P6729" t="str">
        <f t="shared" si="952"/>
        <v>Work</v>
      </c>
      <c r="Q6729" t="str">
        <f>VLOOKUP(N6729,IF(P6729="Work",Intervals!$A$4:$C$9,Intervals!$F$4:$H$9),3,1)</f>
        <v>Int_7-17</v>
      </c>
      <c r="R6729" t="str">
        <f t="shared" si="953"/>
        <v>1</v>
      </c>
      <c r="S6729">
        <f>VLOOKUP(N6729,IF(P6729="Work",Intervals!$A$4:$D$9,Intervals!$F$4:$I$9),4,1)</f>
        <v>3</v>
      </c>
    </row>
    <row r="6730" spans="1:19" x14ac:dyDescent="0.25">
      <c r="A6730" t="s">
        <v>191</v>
      </c>
      <c r="B6730" s="1" t="s">
        <v>6731</v>
      </c>
      <c r="C6730" t="s">
        <v>339</v>
      </c>
      <c r="D6730">
        <f t="shared" si="945"/>
        <v>6728</v>
      </c>
      <c r="E6730" t="s">
        <v>924</v>
      </c>
      <c r="F6730" t="s">
        <v>10</v>
      </c>
      <c r="G6730" t="s">
        <v>4</v>
      </c>
      <c r="H6730" t="s">
        <v>11589</v>
      </c>
      <c r="I6730" s="4">
        <v>42509</v>
      </c>
      <c r="J6730">
        <f t="shared" si="946"/>
        <v>3</v>
      </c>
      <c r="K6730">
        <f t="shared" si="947"/>
        <v>6</v>
      </c>
      <c r="L6730" s="3">
        <f t="shared" si="948"/>
        <v>42678</v>
      </c>
      <c r="M6730" t="str">
        <f t="shared" si="949"/>
        <v>10:56:00</v>
      </c>
      <c r="N6730">
        <f t="shared" si="950"/>
        <v>655.99999999999989</v>
      </c>
      <c r="O6730">
        <f t="shared" si="951"/>
        <v>5</v>
      </c>
      <c r="P6730" t="str">
        <f t="shared" si="952"/>
        <v>Work</v>
      </c>
      <c r="Q6730" t="str">
        <f>VLOOKUP(N6730,IF(P6730="Work",Intervals!$A$4:$C$9,Intervals!$F$4:$H$9),3,1)</f>
        <v>Int_7-17</v>
      </c>
      <c r="R6730" t="str">
        <f t="shared" si="953"/>
        <v>1</v>
      </c>
      <c r="S6730">
        <f>VLOOKUP(N6730,IF(P6730="Work",Intervals!$A$4:$D$9,Intervals!$F$4:$I$9),4,1)</f>
        <v>3</v>
      </c>
    </row>
    <row r="6731" spans="1:19" x14ac:dyDescent="0.25">
      <c r="A6731" t="s">
        <v>162</v>
      </c>
      <c r="B6731" s="1" t="s">
        <v>6731</v>
      </c>
      <c r="C6731" t="s">
        <v>339</v>
      </c>
      <c r="D6731">
        <f t="shared" si="945"/>
        <v>6729</v>
      </c>
      <c r="E6731" t="s">
        <v>387</v>
      </c>
      <c r="F6731" t="s">
        <v>3</v>
      </c>
      <c r="G6731" t="s">
        <v>4</v>
      </c>
      <c r="H6731" t="s">
        <v>11597</v>
      </c>
      <c r="I6731" t="s">
        <v>11671</v>
      </c>
      <c r="J6731">
        <f t="shared" si="946"/>
        <v>3</v>
      </c>
      <c r="K6731">
        <f t="shared" si="947"/>
        <v>6</v>
      </c>
      <c r="L6731" s="3">
        <f t="shared" si="948"/>
        <v>42678</v>
      </c>
      <c r="M6731" t="str">
        <f t="shared" si="949"/>
        <v>10:56:00</v>
      </c>
      <c r="N6731">
        <f t="shared" si="950"/>
        <v>655.99999999999989</v>
      </c>
      <c r="O6731">
        <f t="shared" si="951"/>
        <v>5</v>
      </c>
      <c r="P6731" t="str">
        <f t="shared" si="952"/>
        <v>Work</v>
      </c>
      <c r="Q6731" t="str">
        <f>VLOOKUP(N6731,IF(P6731="Work",Intervals!$A$4:$C$9,Intervals!$F$4:$H$9),3,1)</f>
        <v>Int_7-17</v>
      </c>
      <c r="R6731" t="str">
        <f t="shared" si="953"/>
        <v>1</v>
      </c>
      <c r="S6731">
        <f>VLOOKUP(N6731,IF(P6731="Work",Intervals!$A$4:$D$9,Intervals!$F$4:$I$9),4,1)</f>
        <v>3</v>
      </c>
    </row>
    <row r="6732" spans="1:19" x14ac:dyDescent="0.25">
      <c r="A6732" t="s">
        <v>183</v>
      </c>
      <c r="B6732" s="1" t="s">
        <v>6732</v>
      </c>
      <c r="C6732" t="s">
        <v>339</v>
      </c>
      <c r="D6732">
        <f t="shared" si="945"/>
        <v>6730</v>
      </c>
      <c r="E6732" t="s">
        <v>396</v>
      </c>
      <c r="F6732" t="s">
        <v>11569</v>
      </c>
      <c r="G6732" t="s">
        <v>4</v>
      </c>
      <c r="H6732" t="s">
        <v>11589</v>
      </c>
      <c r="I6732" s="4">
        <v>42509</v>
      </c>
      <c r="J6732">
        <f t="shared" si="946"/>
        <v>3</v>
      </c>
      <c r="K6732">
        <f t="shared" si="947"/>
        <v>6</v>
      </c>
      <c r="L6732" s="3">
        <f t="shared" si="948"/>
        <v>42678</v>
      </c>
      <c r="M6732" t="str">
        <f t="shared" si="949"/>
        <v>11:00:00</v>
      </c>
      <c r="N6732">
        <f t="shared" si="950"/>
        <v>659.99999999999989</v>
      </c>
      <c r="O6732">
        <f t="shared" si="951"/>
        <v>5</v>
      </c>
      <c r="P6732" t="str">
        <f t="shared" si="952"/>
        <v>Work</v>
      </c>
      <c r="Q6732" t="str">
        <f>VLOOKUP(N6732,IF(P6732="Work",Intervals!$A$4:$C$9,Intervals!$F$4:$H$9),3,1)</f>
        <v>Int_7-17</v>
      </c>
      <c r="R6732" t="str">
        <f t="shared" si="953"/>
        <v>1</v>
      </c>
      <c r="S6732">
        <f>VLOOKUP(N6732,IF(P6732="Work",Intervals!$A$4:$D$9,Intervals!$F$4:$I$9),4,1)</f>
        <v>3</v>
      </c>
    </row>
    <row r="6733" spans="1:19" x14ac:dyDescent="0.25">
      <c r="A6733" t="s">
        <v>87</v>
      </c>
      <c r="B6733" s="1" t="s">
        <v>6733</v>
      </c>
      <c r="C6733" t="s">
        <v>339</v>
      </c>
      <c r="D6733">
        <f t="shared" si="945"/>
        <v>6731</v>
      </c>
      <c r="E6733" t="s">
        <v>924</v>
      </c>
      <c r="F6733" t="s">
        <v>10</v>
      </c>
      <c r="G6733" t="s">
        <v>4</v>
      </c>
      <c r="H6733" t="s">
        <v>11589</v>
      </c>
      <c r="I6733" s="4">
        <v>42509</v>
      </c>
      <c r="J6733">
        <f t="shared" si="946"/>
        <v>3</v>
      </c>
      <c r="K6733">
        <f t="shared" si="947"/>
        <v>6</v>
      </c>
      <c r="L6733" s="3">
        <f t="shared" si="948"/>
        <v>42678</v>
      </c>
      <c r="M6733" t="str">
        <f t="shared" si="949"/>
        <v>11:01:00</v>
      </c>
      <c r="N6733">
        <f t="shared" si="950"/>
        <v>661</v>
      </c>
      <c r="O6733">
        <f t="shared" si="951"/>
        <v>5</v>
      </c>
      <c r="P6733" t="str">
        <f t="shared" si="952"/>
        <v>Work</v>
      </c>
      <c r="Q6733" t="str">
        <f>VLOOKUP(N6733,IF(P6733="Work",Intervals!$A$4:$C$9,Intervals!$F$4:$H$9),3,1)</f>
        <v>Int_7-17</v>
      </c>
      <c r="R6733" t="str">
        <f t="shared" si="953"/>
        <v>1</v>
      </c>
      <c r="S6733">
        <f>VLOOKUP(N6733,IF(P6733="Work",Intervals!$A$4:$D$9,Intervals!$F$4:$I$9),4,1)</f>
        <v>3</v>
      </c>
    </row>
    <row r="6734" spans="1:19" x14ac:dyDescent="0.25">
      <c r="A6734" t="s">
        <v>83</v>
      </c>
      <c r="B6734" s="1" t="s">
        <v>6734</v>
      </c>
      <c r="C6734" t="s">
        <v>339</v>
      </c>
      <c r="D6734">
        <f t="shared" si="945"/>
        <v>6732</v>
      </c>
      <c r="E6734" t="s">
        <v>384</v>
      </c>
      <c r="F6734" t="s">
        <v>10</v>
      </c>
      <c r="G6734" t="s">
        <v>4</v>
      </c>
      <c r="H6734" t="s">
        <v>11589</v>
      </c>
      <c r="I6734" s="4">
        <v>42509</v>
      </c>
      <c r="J6734">
        <f t="shared" si="946"/>
        <v>3</v>
      </c>
      <c r="K6734">
        <f t="shared" si="947"/>
        <v>6</v>
      </c>
      <c r="L6734" s="3">
        <f t="shared" si="948"/>
        <v>42678</v>
      </c>
      <c r="M6734" t="str">
        <f t="shared" si="949"/>
        <v>11:05:00</v>
      </c>
      <c r="N6734">
        <f t="shared" si="950"/>
        <v>665</v>
      </c>
      <c r="O6734">
        <f t="shared" si="951"/>
        <v>5</v>
      </c>
      <c r="P6734" t="str">
        <f t="shared" si="952"/>
        <v>Work</v>
      </c>
      <c r="Q6734" t="str">
        <f>VLOOKUP(N6734,IF(P6734="Work",Intervals!$A$4:$C$9,Intervals!$F$4:$H$9),3,1)</f>
        <v>Int_7-17</v>
      </c>
      <c r="R6734" t="str">
        <f t="shared" si="953"/>
        <v>1</v>
      </c>
      <c r="S6734">
        <f>VLOOKUP(N6734,IF(P6734="Work",Intervals!$A$4:$D$9,Intervals!$F$4:$I$9),4,1)</f>
        <v>3</v>
      </c>
    </row>
    <row r="6735" spans="1:19" x14ac:dyDescent="0.25">
      <c r="A6735" t="s">
        <v>184</v>
      </c>
      <c r="B6735" s="1" t="s">
        <v>6734</v>
      </c>
      <c r="C6735" t="s">
        <v>339</v>
      </c>
      <c r="D6735">
        <f t="shared" si="945"/>
        <v>6733</v>
      </c>
      <c r="E6735" t="s">
        <v>924</v>
      </c>
      <c r="F6735" t="s">
        <v>10</v>
      </c>
      <c r="G6735" t="s">
        <v>4</v>
      </c>
      <c r="H6735" t="s">
        <v>11589</v>
      </c>
      <c r="I6735" s="4">
        <v>42509</v>
      </c>
      <c r="J6735">
        <f t="shared" si="946"/>
        <v>3</v>
      </c>
      <c r="K6735">
        <f t="shared" si="947"/>
        <v>6</v>
      </c>
      <c r="L6735" s="3">
        <f t="shared" si="948"/>
        <v>42678</v>
      </c>
      <c r="M6735" t="str">
        <f t="shared" si="949"/>
        <v>11:05:00</v>
      </c>
      <c r="N6735">
        <f t="shared" si="950"/>
        <v>665</v>
      </c>
      <c r="O6735">
        <f t="shared" si="951"/>
        <v>5</v>
      </c>
      <c r="P6735" t="str">
        <f t="shared" si="952"/>
        <v>Work</v>
      </c>
      <c r="Q6735" t="str">
        <f>VLOOKUP(N6735,IF(P6735="Work",Intervals!$A$4:$C$9,Intervals!$F$4:$H$9),3,1)</f>
        <v>Int_7-17</v>
      </c>
      <c r="R6735" t="str">
        <f t="shared" si="953"/>
        <v>1</v>
      </c>
      <c r="S6735">
        <f>VLOOKUP(N6735,IF(P6735="Work",Intervals!$A$4:$D$9,Intervals!$F$4:$I$9),4,1)</f>
        <v>3</v>
      </c>
    </row>
    <row r="6736" spans="1:19" x14ac:dyDescent="0.25">
      <c r="A6736" t="s">
        <v>195</v>
      </c>
      <c r="B6736" s="1" t="s">
        <v>6735</v>
      </c>
      <c r="C6736" t="s">
        <v>339</v>
      </c>
      <c r="D6736">
        <f t="shared" si="945"/>
        <v>6734</v>
      </c>
      <c r="E6736" t="s">
        <v>396</v>
      </c>
      <c r="F6736" t="s">
        <v>11569</v>
      </c>
      <c r="G6736" t="s">
        <v>4</v>
      </c>
      <c r="H6736" t="s">
        <v>11589</v>
      </c>
      <c r="I6736" s="4">
        <v>42509</v>
      </c>
      <c r="J6736">
        <f t="shared" si="946"/>
        <v>3</v>
      </c>
      <c r="K6736">
        <f t="shared" si="947"/>
        <v>6</v>
      </c>
      <c r="L6736" s="3">
        <f t="shared" si="948"/>
        <v>42678</v>
      </c>
      <c r="M6736" t="str">
        <f t="shared" si="949"/>
        <v>11:12:00</v>
      </c>
      <c r="N6736">
        <f t="shared" si="950"/>
        <v>671.99999999999989</v>
      </c>
      <c r="O6736">
        <f t="shared" si="951"/>
        <v>5</v>
      </c>
      <c r="P6736" t="str">
        <f t="shared" si="952"/>
        <v>Work</v>
      </c>
      <c r="Q6736" t="str">
        <f>VLOOKUP(N6736,IF(P6736="Work",Intervals!$A$4:$C$9,Intervals!$F$4:$H$9),3,1)</f>
        <v>Int_7-17</v>
      </c>
      <c r="R6736" t="str">
        <f t="shared" si="953"/>
        <v>1</v>
      </c>
      <c r="S6736">
        <f>VLOOKUP(N6736,IF(P6736="Work",Intervals!$A$4:$D$9,Intervals!$F$4:$I$9),4,1)</f>
        <v>3</v>
      </c>
    </row>
    <row r="6737" spans="1:19" x14ac:dyDescent="0.25">
      <c r="A6737" t="s">
        <v>82</v>
      </c>
      <c r="B6737" s="1" t="s">
        <v>6736</v>
      </c>
      <c r="C6737" t="s">
        <v>339</v>
      </c>
      <c r="D6737">
        <f t="shared" si="945"/>
        <v>6735</v>
      </c>
      <c r="E6737" t="s">
        <v>885</v>
      </c>
      <c r="F6737" t="s">
        <v>11561</v>
      </c>
      <c r="G6737" t="s">
        <v>30</v>
      </c>
      <c r="H6737" t="s">
        <v>11590</v>
      </c>
      <c r="I6737" t="s">
        <v>11664</v>
      </c>
      <c r="J6737">
        <f t="shared" si="946"/>
        <v>3</v>
      </c>
      <c r="K6737">
        <f t="shared" si="947"/>
        <v>6</v>
      </c>
      <c r="L6737" s="3">
        <f t="shared" si="948"/>
        <v>42678</v>
      </c>
      <c r="M6737" t="str">
        <f t="shared" si="949"/>
        <v>11:15:00</v>
      </c>
      <c r="N6737">
        <f t="shared" si="950"/>
        <v>675</v>
      </c>
      <c r="O6737">
        <f t="shared" si="951"/>
        <v>5</v>
      </c>
      <c r="P6737" t="str">
        <f t="shared" si="952"/>
        <v>Work</v>
      </c>
      <c r="Q6737" t="str">
        <f>VLOOKUP(N6737,IF(P6737="Work",Intervals!$A$4:$C$9,Intervals!$F$4:$H$9),3,1)</f>
        <v>Int_7-17</v>
      </c>
      <c r="R6737" t="str">
        <f t="shared" si="953"/>
        <v>1</v>
      </c>
      <c r="S6737">
        <f>VLOOKUP(N6737,IF(P6737="Work",Intervals!$A$4:$D$9,Intervals!$F$4:$I$9),4,1)</f>
        <v>3</v>
      </c>
    </row>
    <row r="6738" spans="1:19" x14ac:dyDescent="0.25">
      <c r="A6738" t="s">
        <v>90</v>
      </c>
      <c r="B6738" s="1" t="s">
        <v>6737</v>
      </c>
      <c r="C6738" t="s">
        <v>339</v>
      </c>
      <c r="D6738">
        <f t="shared" si="945"/>
        <v>6736</v>
      </c>
      <c r="E6738" t="s">
        <v>924</v>
      </c>
      <c r="F6738" t="s">
        <v>10</v>
      </c>
      <c r="G6738" t="s">
        <v>4</v>
      </c>
      <c r="H6738" t="s">
        <v>11589</v>
      </c>
      <c r="I6738" s="4">
        <v>42509</v>
      </c>
      <c r="J6738">
        <f t="shared" si="946"/>
        <v>3</v>
      </c>
      <c r="K6738">
        <f t="shared" si="947"/>
        <v>6</v>
      </c>
      <c r="L6738" s="3">
        <f t="shared" si="948"/>
        <v>42678</v>
      </c>
      <c r="M6738" t="str">
        <f t="shared" si="949"/>
        <v>11:16:00</v>
      </c>
      <c r="N6738">
        <f t="shared" si="950"/>
        <v>676.00000000000011</v>
      </c>
      <c r="O6738">
        <f t="shared" si="951"/>
        <v>5</v>
      </c>
      <c r="P6738" t="str">
        <f t="shared" si="952"/>
        <v>Work</v>
      </c>
      <c r="Q6738" t="str">
        <f>VLOOKUP(N6738,IF(P6738="Work",Intervals!$A$4:$C$9,Intervals!$F$4:$H$9),3,1)</f>
        <v>Int_7-17</v>
      </c>
      <c r="R6738" t="str">
        <f t="shared" si="953"/>
        <v>1</v>
      </c>
      <c r="S6738">
        <f>VLOOKUP(N6738,IF(P6738="Work",Intervals!$A$4:$D$9,Intervals!$F$4:$I$9),4,1)</f>
        <v>3</v>
      </c>
    </row>
    <row r="6739" spans="1:19" x14ac:dyDescent="0.25">
      <c r="A6739" t="s">
        <v>130</v>
      </c>
      <c r="B6739" s="1" t="s">
        <v>6738</v>
      </c>
      <c r="C6739" t="s">
        <v>339</v>
      </c>
      <c r="D6739">
        <f t="shared" si="945"/>
        <v>6737</v>
      </c>
      <c r="E6739" t="s">
        <v>384</v>
      </c>
      <c r="F6739" t="s">
        <v>10</v>
      </c>
      <c r="G6739" t="s">
        <v>4</v>
      </c>
      <c r="H6739" t="s">
        <v>11589</v>
      </c>
      <c r="I6739" s="4">
        <v>42509</v>
      </c>
      <c r="J6739">
        <f t="shared" si="946"/>
        <v>3</v>
      </c>
      <c r="K6739">
        <f t="shared" si="947"/>
        <v>6</v>
      </c>
      <c r="L6739" s="3">
        <f t="shared" si="948"/>
        <v>42678</v>
      </c>
      <c r="M6739" t="str">
        <f t="shared" si="949"/>
        <v>11:20:00</v>
      </c>
      <c r="N6739">
        <f t="shared" si="950"/>
        <v>680.00000000000011</v>
      </c>
      <c r="O6739">
        <f t="shared" si="951"/>
        <v>5</v>
      </c>
      <c r="P6739" t="str">
        <f t="shared" si="952"/>
        <v>Work</v>
      </c>
      <c r="Q6739" t="str">
        <f>VLOOKUP(N6739,IF(P6739="Work",Intervals!$A$4:$C$9,Intervals!$F$4:$H$9),3,1)</f>
        <v>Int_7-17</v>
      </c>
      <c r="R6739" t="str">
        <f t="shared" si="953"/>
        <v>1</v>
      </c>
      <c r="S6739">
        <f>VLOOKUP(N6739,IF(P6739="Work",Intervals!$A$4:$D$9,Intervals!$F$4:$I$9),4,1)</f>
        <v>3</v>
      </c>
    </row>
    <row r="6740" spans="1:19" x14ac:dyDescent="0.25">
      <c r="A6740" t="s">
        <v>155</v>
      </c>
      <c r="B6740" s="1" t="s">
        <v>6739</v>
      </c>
      <c r="C6740" t="s">
        <v>339</v>
      </c>
      <c r="D6740">
        <f t="shared" si="945"/>
        <v>6738</v>
      </c>
      <c r="E6740" t="s">
        <v>357</v>
      </c>
      <c r="F6740" t="s">
        <v>3</v>
      </c>
      <c r="G6740" t="s">
        <v>4</v>
      </c>
      <c r="H6740" t="s">
        <v>11597</v>
      </c>
      <c r="I6740" t="s">
        <v>11671</v>
      </c>
      <c r="J6740">
        <f t="shared" si="946"/>
        <v>3</v>
      </c>
      <c r="K6740">
        <f t="shared" si="947"/>
        <v>6</v>
      </c>
      <c r="L6740" s="3">
        <f t="shared" si="948"/>
        <v>42678</v>
      </c>
      <c r="M6740" t="str">
        <f t="shared" si="949"/>
        <v>11:34:00</v>
      </c>
      <c r="N6740">
        <f t="shared" si="950"/>
        <v>694.00000000000011</v>
      </c>
      <c r="O6740">
        <f t="shared" si="951"/>
        <v>5</v>
      </c>
      <c r="P6740" t="str">
        <f t="shared" si="952"/>
        <v>Work</v>
      </c>
      <c r="Q6740" t="str">
        <f>VLOOKUP(N6740,IF(P6740="Work",Intervals!$A$4:$C$9,Intervals!$F$4:$H$9),3,1)</f>
        <v>Int_7-17</v>
      </c>
      <c r="R6740" t="str">
        <f t="shared" si="953"/>
        <v>1</v>
      </c>
      <c r="S6740">
        <f>VLOOKUP(N6740,IF(P6740="Work",Intervals!$A$4:$D$9,Intervals!$F$4:$I$9),4,1)</f>
        <v>3</v>
      </c>
    </row>
    <row r="6741" spans="1:19" x14ac:dyDescent="0.25">
      <c r="A6741" t="s">
        <v>196</v>
      </c>
      <c r="B6741" s="1" t="s">
        <v>6740</v>
      </c>
      <c r="C6741" t="s">
        <v>339</v>
      </c>
      <c r="D6741">
        <f t="shared" si="945"/>
        <v>6739</v>
      </c>
      <c r="E6741" t="s">
        <v>409</v>
      </c>
      <c r="F6741" t="s">
        <v>11563</v>
      </c>
      <c r="G6741" t="s">
        <v>4</v>
      </c>
      <c r="H6741" t="s">
        <v>11589</v>
      </c>
      <c r="I6741" s="4">
        <v>42509</v>
      </c>
      <c r="J6741">
        <f t="shared" si="946"/>
        <v>3</v>
      </c>
      <c r="K6741">
        <f t="shared" si="947"/>
        <v>6</v>
      </c>
      <c r="L6741" s="3">
        <f t="shared" si="948"/>
        <v>42678</v>
      </c>
      <c r="M6741" t="str">
        <f t="shared" si="949"/>
        <v>11:38:00</v>
      </c>
      <c r="N6741">
        <f t="shared" si="950"/>
        <v>698.00000000000011</v>
      </c>
      <c r="O6741">
        <f t="shared" si="951"/>
        <v>5</v>
      </c>
      <c r="P6741" t="str">
        <f t="shared" si="952"/>
        <v>Work</v>
      </c>
      <c r="Q6741" t="str">
        <f>VLOOKUP(N6741,IF(P6741="Work",Intervals!$A$4:$C$9,Intervals!$F$4:$H$9),3,1)</f>
        <v>Int_7-17</v>
      </c>
      <c r="R6741" t="str">
        <f t="shared" si="953"/>
        <v>1</v>
      </c>
      <c r="S6741">
        <f>VLOOKUP(N6741,IF(P6741="Work",Intervals!$A$4:$D$9,Intervals!$F$4:$I$9),4,1)</f>
        <v>3</v>
      </c>
    </row>
    <row r="6742" spans="1:19" x14ac:dyDescent="0.25">
      <c r="A6742" t="s">
        <v>167</v>
      </c>
      <c r="B6742" s="1" t="s">
        <v>6741</v>
      </c>
      <c r="C6742" t="s">
        <v>339</v>
      </c>
      <c r="D6742">
        <f t="shared" si="945"/>
        <v>6740</v>
      </c>
      <c r="E6742" t="s">
        <v>384</v>
      </c>
      <c r="F6742" t="s">
        <v>10</v>
      </c>
      <c r="G6742" t="s">
        <v>4</v>
      </c>
      <c r="H6742" t="s">
        <v>11589</v>
      </c>
      <c r="I6742" s="4">
        <v>42509</v>
      </c>
      <c r="J6742">
        <f t="shared" si="946"/>
        <v>3</v>
      </c>
      <c r="K6742">
        <f t="shared" si="947"/>
        <v>6</v>
      </c>
      <c r="L6742" s="3">
        <f t="shared" si="948"/>
        <v>42678</v>
      </c>
      <c r="M6742" t="str">
        <f t="shared" si="949"/>
        <v>11:43:00</v>
      </c>
      <c r="N6742">
        <f t="shared" si="950"/>
        <v>702.99999999999989</v>
      </c>
      <c r="O6742">
        <f t="shared" si="951"/>
        <v>5</v>
      </c>
      <c r="P6742" t="str">
        <f t="shared" si="952"/>
        <v>Work</v>
      </c>
      <c r="Q6742" t="str">
        <f>VLOOKUP(N6742,IF(P6742="Work",Intervals!$A$4:$C$9,Intervals!$F$4:$H$9),3,1)</f>
        <v>Int_7-17</v>
      </c>
      <c r="R6742" t="str">
        <f t="shared" si="953"/>
        <v>1</v>
      </c>
      <c r="S6742">
        <f>VLOOKUP(N6742,IF(P6742="Work",Intervals!$A$4:$D$9,Intervals!$F$4:$I$9),4,1)</f>
        <v>3</v>
      </c>
    </row>
    <row r="6743" spans="1:19" x14ac:dyDescent="0.25">
      <c r="A6743" t="s">
        <v>211</v>
      </c>
      <c r="B6743" s="1" t="s">
        <v>6742</v>
      </c>
      <c r="C6743" t="s">
        <v>339</v>
      </c>
      <c r="D6743">
        <f t="shared" si="945"/>
        <v>6741</v>
      </c>
      <c r="E6743" t="s">
        <v>924</v>
      </c>
      <c r="F6743" t="s">
        <v>10</v>
      </c>
      <c r="G6743" t="s">
        <v>4</v>
      </c>
      <c r="H6743" t="s">
        <v>11589</v>
      </c>
      <c r="I6743" s="4">
        <v>42509</v>
      </c>
      <c r="J6743">
        <f t="shared" si="946"/>
        <v>3</v>
      </c>
      <c r="K6743">
        <f t="shared" si="947"/>
        <v>6</v>
      </c>
      <c r="L6743" s="3">
        <f t="shared" si="948"/>
        <v>42678</v>
      </c>
      <c r="M6743" t="str">
        <f t="shared" si="949"/>
        <v>11:45:00</v>
      </c>
      <c r="N6743">
        <f t="shared" si="950"/>
        <v>704.99999999999989</v>
      </c>
      <c r="O6743">
        <f t="shared" si="951"/>
        <v>5</v>
      </c>
      <c r="P6743" t="str">
        <f t="shared" si="952"/>
        <v>Work</v>
      </c>
      <c r="Q6743" t="str">
        <f>VLOOKUP(N6743,IF(P6743="Work",Intervals!$A$4:$C$9,Intervals!$F$4:$H$9),3,1)</f>
        <v>Int_7-17</v>
      </c>
      <c r="R6743" t="str">
        <f t="shared" si="953"/>
        <v>1</v>
      </c>
      <c r="S6743">
        <f>VLOOKUP(N6743,IF(P6743="Work",Intervals!$A$4:$D$9,Intervals!$F$4:$I$9),4,1)</f>
        <v>3</v>
      </c>
    </row>
    <row r="6744" spans="1:19" x14ac:dyDescent="0.25">
      <c r="A6744" t="s">
        <v>87</v>
      </c>
      <c r="B6744" s="1" t="s">
        <v>6742</v>
      </c>
      <c r="C6744" t="s">
        <v>339</v>
      </c>
      <c r="D6744">
        <f t="shared" si="945"/>
        <v>6742</v>
      </c>
      <c r="E6744" t="s">
        <v>924</v>
      </c>
      <c r="F6744" t="s">
        <v>10</v>
      </c>
      <c r="G6744" t="s">
        <v>4</v>
      </c>
      <c r="H6744" t="s">
        <v>11589</v>
      </c>
      <c r="I6744" s="4">
        <v>42509</v>
      </c>
      <c r="J6744">
        <f t="shared" si="946"/>
        <v>3</v>
      </c>
      <c r="K6744">
        <f t="shared" si="947"/>
        <v>6</v>
      </c>
      <c r="L6744" s="3">
        <f t="shared" si="948"/>
        <v>42678</v>
      </c>
      <c r="M6744" t="str">
        <f t="shared" si="949"/>
        <v>11:45:00</v>
      </c>
      <c r="N6744">
        <f t="shared" si="950"/>
        <v>704.99999999999989</v>
      </c>
      <c r="O6744">
        <f t="shared" si="951"/>
        <v>5</v>
      </c>
      <c r="P6744" t="str">
        <f t="shared" si="952"/>
        <v>Work</v>
      </c>
      <c r="Q6744" t="str">
        <f>VLOOKUP(N6744,IF(P6744="Work",Intervals!$A$4:$C$9,Intervals!$F$4:$H$9),3,1)</f>
        <v>Int_7-17</v>
      </c>
      <c r="R6744" t="str">
        <f t="shared" si="953"/>
        <v>1</v>
      </c>
      <c r="S6744">
        <f>VLOOKUP(N6744,IF(P6744="Work",Intervals!$A$4:$D$9,Intervals!$F$4:$I$9),4,1)</f>
        <v>3</v>
      </c>
    </row>
    <row r="6745" spans="1:19" x14ac:dyDescent="0.25">
      <c r="A6745" t="s">
        <v>281</v>
      </c>
      <c r="B6745" s="1" t="s">
        <v>6743</v>
      </c>
      <c r="C6745" t="s">
        <v>339</v>
      </c>
      <c r="D6745">
        <f t="shared" si="945"/>
        <v>6743</v>
      </c>
      <c r="E6745" t="s">
        <v>409</v>
      </c>
      <c r="F6745" t="s">
        <v>11563</v>
      </c>
      <c r="G6745" t="s">
        <v>4</v>
      </c>
      <c r="H6745" t="s">
        <v>11589</v>
      </c>
      <c r="I6745" s="4">
        <v>42509</v>
      </c>
      <c r="J6745">
        <f t="shared" si="946"/>
        <v>3</v>
      </c>
      <c r="K6745">
        <f t="shared" si="947"/>
        <v>6</v>
      </c>
      <c r="L6745" s="3">
        <f t="shared" si="948"/>
        <v>42678</v>
      </c>
      <c r="M6745" t="str">
        <f t="shared" si="949"/>
        <v>11:54:00</v>
      </c>
      <c r="N6745">
        <f t="shared" si="950"/>
        <v>714</v>
      </c>
      <c r="O6745">
        <f t="shared" si="951"/>
        <v>5</v>
      </c>
      <c r="P6745" t="str">
        <f t="shared" si="952"/>
        <v>Work</v>
      </c>
      <c r="Q6745" t="str">
        <f>VLOOKUP(N6745,IF(P6745="Work",Intervals!$A$4:$C$9,Intervals!$F$4:$H$9),3,1)</f>
        <v>Int_7-17</v>
      </c>
      <c r="R6745" t="str">
        <f t="shared" si="953"/>
        <v>1</v>
      </c>
      <c r="S6745">
        <f>VLOOKUP(N6745,IF(P6745="Work",Intervals!$A$4:$D$9,Intervals!$F$4:$I$9),4,1)</f>
        <v>3</v>
      </c>
    </row>
    <row r="6746" spans="1:19" x14ac:dyDescent="0.25">
      <c r="A6746" t="s">
        <v>196</v>
      </c>
      <c r="B6746" s="1" t="s">
        <v>6744</v>
      </c>
      <c r="C6746" t="s">
        <v>339</v>
      </c>
      <c r="D6746">
        <f t="shared" si="945"/>
        <v>6744</v>
      </c>
      <c r="E6746" t="s">
        <v>409</v>
      </c>
      <c r="F6746" t="s">
        <v>11563</v>
      </c>
      <c r="G6746" t="s">
        <v>4</v>
      </c>
      <c r="H6746" t="s">
        <v>11589</v>
      </c>
      <c r="I6746" s="4">
        <v>42509</v>
      </c>
      <c r="J6746">
        <f t="shared" si="946"/>
        <v>3</v>
      </c>
      <c r="K6746">
        <f t="shared" si="947"/>
        <v>6</v>
      </c>
      <c r="L6746" s="3">
        <f t="shared" si="948"/>
        <v>42678</v>
      </c>
      <c r="M6746" t="str">
        <f t="shared" si="949"/>
        <v>11:56:00</v>
      </c>
      <c r="N6746">
        <f t="shared" si="950"/>
        <v>716</v>
      </c>
      <c r="O6746">
        <f t="shared" si="951"/>
        <v>5</v>
      </c>
      <c r="P6746" t="str">
        <f t="shared" si="952"/>
        <v>Work</v>
      </c>
      <c r="Q6746" t="str">
        <f>VLOOKUP(N6746,IF(P6746="Work",Intervals!$A$4:$C$9,Intervals!$F$4:$H$9),3,1)</f>
        <v>Int_7-17</v>
      </c>
      <c r="R6746" t="str">
        <f t="shared" si="953"/>
        <v>1</v>
      </c>
      <c r="S6746">
        <f>VLOOKUP(N6746,IF(P6746="Work",Intervals!$A$4:$D$9,Intervals!$F$4:$I$9),4,1)</f>
        <v>3</v>
      </c>
    </row>
    <row r="6747" spans="1:19" x14ac:dyDescent="0.25">
      <c r="A6747" t="s">
        <v>160</v>
      </c>
      <c r="B6747" s="1" t="s">
        <v>6745</v>
      </c>
      <c r="C6747" t="s">
        <v>339</v>
      </c>
      <c r="D6747">
        <f t="shared" si="945"/>
        <v>6745</v>
      </c>
      <c r="E6747" t="s">
        <v>392</v>
      </c>
      <c r="F6747" t="s">
        <v>11568</v>
      </c>
      <c r="G6747" t="s">
        <v>4</v>
      </c>
      <c r="H6747" t="s">
        <v>11589</v>
      </c>
      <c r="I6747" s="4">
        <v>42509</v>
      </c>
      <c r="J6747">
        <f t="shared" si="946"/>
        <v>3</v>
      </c>
      <c r="K6747">
        <f t="shared" si="947"/>
        <v>6</v>
      </c>
      <c r="L6747" s="3">
        <f t="shared" si="948"/>
        <v>42678</v>
      </c>
      <c r="M6747" t="str">
        <f t="shared" si="949"/>
        <v>11:57:00</v>
      </c>
      <c r="N6747">
        <f t="shared" si="950"/>
        <v>716.99999999999989</v>
      </c>
      <c r="O6747">
        <f t="shared" si="951"/>
        <v>5</v>
      </c>
      <c r="P6747" t="str">
        <f t="shared" si="952"/>
        <v>Work</v>
      </c>
      <c r="Q6747" t="str">
        <f>VLOOKUP(N6747,IF(P6747="Work",Intervals!$A$4:$C$9,Intervals!$F$4:$H$9),3,1)</f>
        <v>Int_7-17</v>
      </c>
      <c r="R6747" t="str">
        <f t="shared" si="953"/>
        <v>1</v>
      </c>
      <c r="S6747">
        <f>VLOOKUP(N6747,IF(P6747="Work",Intervals!$A$4:$D$9,Intervals!$F$4:$I$9),4,1)</f>
        <v>3</v>
      </c>
    </row>
    <row r="6748" spans="1:19" x14ac:dyDescent="0.25">
      <c r="A6748" t="s">
        <v>205</v>
      </c>
      <c r="B6748" s="1" t="s">
        <v>6746</v>
      </c>
      <c r="C6748" t="s">
        <v>339</v>
      </c>
      <c r="D6748">
        <f t="shared" si="945"/>
        <v>6746</v>
      </c>
      <c r="E6748" t="s">
        <v>396</v>
      </c>
      <c r="F6748" t="s">
        <v>11569</v>
      </c>
      <c r="G6748" t="s">
        <v>4</v>
      </c>
      <c r="H6748" t="s">
        <v>11589</v>
      </c>
      <c r="I6748" s="4">
        <v>42509</v>
      </c>
      <c r="J6748">
        <f t="shared" si="946"/>
        <v>3</v>
      </c>
      <c r="K6748">
        <f t="shared" si="947"/>
        <v>6</v>
      </c>
      <c r="L6748" s="3">
        <f t="shared" si="948"/>
        <v>42678</v>
      </c>
      <c r="M6748" t="str">
        <f t="shared" si="949"/>
        <v>12:00:00</v>
      </c>
      <c r="N6748">
        <f t="shared" si="950"/>
        <v>720</v>
      </c>
      <c r="O6748">
        <f t="shared" si="951"/>
        <v>5</v>
      </c>
      <c r="P6748" t="str">
        <f t="shared" si="952"/>
        <v>Work</v>
      </c>
      <c r="Q6748" t="str">
        <f>VLOOKUP(N6748,IF(P6748="Work",Intervals!$A$4:$C$9,Intervals!$F$4:$H$9),3,1)</f>
        <v>Int_7-17</v>
      </c>
      <c r="R6748" t="str">
        <f t="shared" si="953"/>
        <v>1</v>
      </c>
      <c r="S6748">
        <f>VLOOKUP(N6748,IF(P6748="Work",Intervals!$A$4:$D$9,Intervals!$F$4:$I$9),4,1)</f>
        <v>3</v>
      </c>
    </row>
    <row r="6749" spans="1:19" x14ac:dyDescent="0.25">
      <c r="A6749" t="s">
        <v>116</v>
      </c>
      <c r="B6749" s="1" t="s">
        <v>6747</v>
      </c>
      <c r="C6749" t="s">
        <v>339</v>
      </c>
      <c r="D6749">
        <f t="shared" si="945"/>
        <v>6747</v>
      </c>
      <c r="E6749" t="s">
        <v>924</v>
      </c>
      <c r="F6749" t="s">
        <v>10</v>
      </c>
      <c r="G6749" t="s">
        <v>4</v>
      </c>
      <c r="H6749" t="s">
        <v>11589</v>
      </c>
      <c r="I6749" s="4">
        <v>42509</v>
      </c>
      <c r="J6749">
        <f t="shared" si="946"/>
        <v>3</v>
      </c>
      <c r="K6749">
        <f t="shared" si="947"/>
        <v>6</v>
      </c>
      <c r="L6749" s="3">
        <f t="shared" si="948"/>
        <v>42678</v>
      </c>
      <c r="M6749" t="str">
        <f t="shared" si="949"/>
        <v>12:04:00</v>
      </c>
      <c r="N6749">
        <f t="shared" si="950"/>
        <v>724</v>
      </c>
      <c r="O6749">
        <f t="shared" si="951"/>
        <v>5</v>
      </c>
      <c r="P6749" t="str">
        <f t="shared" si="952"/>
        <v>Work</v>
      </c>
      <c r="Q6749" t="str">
        <f>VLOOKUP(N6749,IF(P6749="Work",Intervals!$A$4:$C$9,Intervals!$F$4:$H$9),3,1)</f>
        <v>Int_7-17</v>
      </c>
      <c r="R6749" t="str">
        <f t="shared" si="953"/>
        <v>1</v>
      </c>
      <c r="S6749">
        <f>VLOOKUP(N6749,IF(P6749="Work",Intervals!$A$4:$D$9,Intervals!$F$4:$I$9),4,1)</f>
        <v>3</v>
      </c>
    </row>
    <row r="6750" spans="1:19" x14ac:dyDescent="0.25">
      <c r="A6750" t="s">
        <v>244</v>
      </c>
      <c r="B6750" s="1" t="s">
        <v>6748</v>
      </c>
      <c r="C6750" t="s">
        <v>339</v>
      </c>
      <c r="D6750">
        <f t="shared" si="945"/>
        <v>6748</v>
      </c>
      <c r="E6750" t="s">
        <v>654</v>
      </c>
      <c r="F6750" t="s">
        <v>10</v>
      </c>
      <c r="G6750" t="s">
        <v>4</v>
      </c>
      <c r="H6750" t="s">
        <v>11602</v>
      </c>
      <c r="I6750" t="s">
        <v>11676</v>
      </c>
      <c r="J6750">
        <f t="shared" si="946"/>
        <v>3</v>
      </c>
      <c r="K6750">
        <f t="shared" si="947"/>
        <v>6</v>
      </c>
      <c r="L6750" s="3">
        <f t="shared" si="948"/>
        <v>42678</v>
      </c>
      <c r="M6750" t="str">
        <f t="shared" si="949"/>
        <v>12:07:00</v>
      </c>
      <c r="N6750">
        <f t="shared" si="950"/>
        <v>726.99999999999977</v>
      </c>
      <c r="O6750">
        <f t="shared" si="951"/>
        <v>5</v>
      </c>
      <c r="P6750" t="str">
        <f t="shared" si="952"/>
        <v>Work</v>
      </c>
      <c r="Q6750" t="str">
        <f>VLOOKUP(N6750,IF(P6750="Work",Intervals!$A$4:$C$9,Intervals!$F$4:$H$9),3,1)</f>
        <v>Int_7-17</v>
      </c>
      <c r="R6750" t="str">
        <f t="shared" si="953"/>
        <v>1</v>
      </c>
      <c r="S6750">
        <f>VLOOKUP(N6750,IF(P6750="Work",Intervals!$A$4:$D$9,Intervals!$F$4:$I$9),4,1)</f>
        <v>3</v>
      </c>
    </row>
    <row r="6751" spans="1:19" x14ac:dyDescent="0.25">
      <c r="A6751" t="s">
        <v>149</v>
      </c>
      <c r="B6751" s="1" t="s">
        <v>6749</v>
      </c>
      <c r="C6751" t="s">
        <v>339</v>
      </c>
      <c r="D6751">
        <f t="shared" si="945"/>
        <v>6749</v>
      </c>
      <c r="E6751" t="s">
        <v>848</v>
      </c>
      <c r="F6751" t="s">
        <v>10</v>
      </c>
      <c r="G6751" t="s">
        <v>4</v>
      </c>
      <c r="H6751" t="s">
        <v>11589</v>
      </c>
      <c r="I6751" s="4">
        <v>42509</v>
      </c>
      <c r="J6751">
        <f t="shared" si="946"/>
        <v>3</v>
      </c>
      <c r="K6751">
        <f t="shared" si="947"/>
        <v>6</v>
      </c>
      <c r="L6751" s="3">
        <f t="shared" si="948"/>
        <v>42678</v>
      </c>
      <c r="M6751" t="str">
        <f t="shared" si="949"/>
        <v>12:22:00</v>
      </c>
      <c r="N6751">
        <f t="shared" si="950"/>
        <v>742.00000000000023</v>
      </c>
      <c r="O6751">
        <f t="shared" si="951"/>
        <v>5</v>
      </c>
      <c r="P6751" t="str">
        <f t="shared" si="952"/>
        <v>Work</v>
      </c>
      <c r="Q6751" t="str">
        <f>VLOOKUP(N6751,IF(P6751="Work",Intervals!$A$4:$C$9,Intervals!$F$4:$H$9),3,1)</f>
        <v>Int_7-17</v>
      </c>
      <c r="R6751" t="str">
        <f t="shared" si="953"/>
        <v>1</v>
      </c>
      <c r="S6751">
        <f>VLOOKUP(N6751,IF(P6751="Work",Intervals!$A$4:$D$9,Intervals!$F$4:$I$9),4,1)</f>
        <v>3</v>
      </c>
    </row>
    <row r="6752" spans="1:19" x14ac:dyDescent="0.25">
      <c r="A6752" t="s">
        <v>259</v>
      </c>
      <c r="B6752" s="1" t="s">
        <v>6750</v>
      </c>
      <c r="C6752" t="s">
        <v>339</v>
      </c>
      <c r="D6752">
        <f t="shared" si="945"/>
        <v>6750</v>
      </c>
      <c r="E6752" t="s">
        <v>384</v>
      </c>
      <c r="F6752" t="s">
        <v>10</v>
      </c>
      <c r="G6752" t="s">
        <v>4</v>
      </c>
      <c r="H6752" t="s">
        <v>11589</v>
      </c>
      <c r="I6752" s="4">
        <v>42509</v>
      </c>
      <c r="J6752">
        <f t="shared" si="946"/>
        <v>3</v>
      </c>
      <c r="K6752">
        <f t="shared" si="947"/>
        <v>6</v>
      </c>
      <c r="L6752" s="3">
        <f t="shared" si="948"/>
        <v>42678</v>
      </c>
      <c r="M6752" t="str">
        <f t="shared" si="949"/>
        <v>12:25:00</v>
      </c>
      <c r="N6752">
        <f t="shared" si="950"/>
        <v>745.00000000000011</v>
      </c>
      <c r="O6752">
        <f t="shared" si="951"/>
        <v>5</v>
      </c>
      <c r="P6752" t="str">
        <f t="shared" si="952"/>
        <v>Work</v>
      </c>
      <c r="Q6752" t="str">
        <f>VLOOKUP(N6752,IF(P6752="Work",Intervals!$A$4:$C$9,Intervals!$F$4:$H$9),3,1)</f>
        <v>Int_7-17</v>
      </c>
      <c r="R6752" t="str">
        <f t="shared" si="953"/>
        <v>1</v>
      </c>
      <c r="S6752">
        <f>VLOOKUP(N6752,IF(P6752="Work",Intervals!$A$4:$D$9,Intervals!$F$4:$I$9),4,1)</f>
        <v>3</v>
      </c>
    </row>
    <row r="6753" spans="1:19" x14ac:dyDescent="0.25">
      <c r="A6753" t="s">
        <v>85</v>
      </c>
      <c r="B6753" s="1" t="s">
        <v>6751</v>
      </c>
      <c r="C6753" t="s">
        <v>339</v>
      </c>
      <c r="D6753">
        <f t="shared" si="945"/>
        <v>6751</v>
      </c>
      <c r="E6753" t="s">
        <v>938</v>
      </c>
      <c r="F6753" t="s">
        <v>10</v>
      </c>
      <c r="G6753" t="s">
        <v>4</v>
      </c>
      <c r="H6753" t="s">
        <v>11589</v>
      </c>
      <c r="I6753" s="4">
        <v>42509</v>
      </c>
      <c r="J6753">
        <f t="shared" si="946"/>
        <v>3</v>
      </c>
      <c r="K6753">
        <f t="shared" si="947"/>
        <v>6</v>
      </c>
      <c r="L6753" s="3">
        <f t="shared" si="948"/>
        <v>42678</v>
      </c>
      <c r="M6753" t="str">
        <f t="shared" si="949"/>
        <v>12:27:00</v>
      </c>
      <c r="N6753">
        <f t="shared" si="950"/>
        <v>746.99999999999977</v>
      </c>
      <c r="O6753">
        <f t="shared" si="951"/>
        <v>5</v>
      </c>
      <c r="P6753" t="str">
        <f t="shared" si="952"/>
        <v>Work</v>
      </c>
      <c r="Q6753" t="str">
        <f>VLOOKUP(N6753,IF(P6753="Work",Intervals!$A$4:$C$9,Intervals!$F$4:$H$9),3,1)</f>
        <v>Int_7-17</v>
      </c>
      <c r="R6753" t="str">
        <f t="shared" si="953"/>
        <v>1</v>
      </c>
      <c r="S6753">
        <f>VLOOKUP(N6753,IF(P6753="Work",Intervals!$A$4:$D$9,Intervals!$F$4:$I$9),4,1)</f>
        <v>3</v>
      </c>
    </row>
    <row r="6754" spans="1:19" x14ac:dyDescent="0.25">
      <c r="A6754" t="s">
        <v>87</v>
      </c>
      <c r="B6754" s="1" t="s">
        <v>6752</v>
      </c>
      <c r="C6754" t="s">
        <v>339</v>
      </c>
      <c r="D6754">
        <f t="shared" si="945"/>
        <v>6752</v>
      </c>
      <c r="E6754" t="s">
        <v>924</v>
      </c>
      <c r="F6754" t="s">
        <v>10</v>
      </c>
      <c r="G6754" t="s">
        <v>4</v>
      </c>
      <c r="H6754" t="s">
        <v>11589</v>
      </c>
      <c r="I6754" s="4">
        <v>42509</v>
      </c>
      <c r="J6754">
        <f t="shared" si="946"/>
        <v>3</v>
      </c>
      <c r="K6754">
        <f t="shared" si="947"/>
        <v>6</v>
      </c>
      <c r="L6754" s="3">
        <f t="shared" si="948"/>
        <v>42678</v>
      </c>
      <c r="M6754" t="str">
        <f t="shared" si="949"/>
        <v>12:29:00</v>
      </c>
      <c r="N6754">
        <f t="shared" si="950"/>
        <v>749</v>
      </c>
      <c r="O6754">
        <f t="shared" si="951"/>
        <v>5</v>
      </c>
      <c r="P6754" t="str">
        <f t="shared" si="952"/>
        <v>Work</v>
      </c>
      <c r="Q6754" t="str">
        <f>VLOOKUP(N6754,IF(P6754="Work",Intervals!$A$4:$C$9,Intervals!$F$4:$H$9),3,1)</f>
        <v>Int_7-17</v>
      </c>
      <c r="R6754" t="str">
        <f t="shared" si="953"/>
        <v>1</v>
      </c>
      <c r="S6754">
        <f>VLOOKUP(N6754,IF(P6754="Work",Intervals!$A$4:$D$9,Intervals!$F$4:$I$9),4,1)</f>
        <v>3</v>
      </c>
    </row>
    <row r="6755" spans="1:19" x14ac:dyDescent="0.25">
      <c r="A6755" t="s">
        <v>116</v>
      </c>
      <c r="B6755" s="1" t="s">
        <v>6753</v>
      </c>
      <c r="C6755" t="s">
        <v>339</v>
      </c>
      <c r="D6755">
        <f t="shared" si="945"/>
        <v>6753</v>
      </c>
      <c r="E6755" t="s">
        <v>924</v>
      </c>
      <c r="F6755" t="s">
        <v>10</v>
      </c>
      <c r="G6755" t="s">
        <v>4</v>
      </c>
      <c r="H6755" t="s">
        <v>11589</v>
      </c>
      <c r="I6755" s="4">
        <v>42509</v>
      </c>
      <c r="J6755">
        <f t="shared" si="946"/>
        <v>3</v>
      </c>
      <c r="K6755">
        <f t="shared" si="947"/>
        <v>6</v>
      </c>
      <c r="L6755" s="3">
        <f t="shared" si="948"/>
        <v>42678</v>
      </c>
      <c r="M6755" t="str">
        <f t="shared" si="949"/>
        <v>12:34:00</v>
      </c>
      <c r="N6755">
        <f t="shared" si="950"/>
        <v>754.00000000000023</v>
      </c>
      <c r="O6755">
        <f t="shared" si="951"/>
        <v>5</v>
      </c>
      <c r="P6755" t="str">
        <f t="shared" si="952"/>
        <v>Work</v>
      </c>
      <c r="Q6755" t="str">
        <f>VLOOKUP(N6755,IF(P6755="Work",Intervals!$A$4:$C$9,Intervals!$F$4:$H$9),3,1)</f>
        <v>Int_7-17</v>
      </c>
      <c r="R6755" t="str">
        <f t="shared" si="953"/>
        <v>1</v>
      </c>
      <c r="S6755">
        <f>VLOOKUP(N6755,IF(P6755="Work",Intervals!$A$4:$D$9,Intervals!$F$4:$I$9),4,1)</f>
        <v>3</v>
      </c>
    </row>
    <row r="6756" spans="1:19" x14ac:dyDescent="0.25">
      <c r="A6756" t="s">
        <v>145</v>
      </c>
      <c r="B6756" s="1" t="s">
        <v>6753</v>
      </c>
      <c r="C6756" t="s">
        <v>339</v>
      </c>
      <c r="D6756">
        <f t="shared" si="945"/>
        <v>6754</v>
      </c>
      <c r="E6756" t="s">
        <v>386</v>
      </c>
      <c r="F6756" t="s">
        <v>10</v>
      </c>
      <c r="G6756" t="s">
        <v>4</v>
      </c>
      <c r="H6756" t="s">
        <v>11603</v>
      </c>
      <c r="I6756" t="s">
        <v>11677</v>
      </c>
      <c r="J6756">
        <f t="shared" si="946"/>
        <v>3</v>
      </c>
      <c r="K6756">
        <f t="shared" si="947"/>
        <v>6</v>
      </c>
      <c r="L6756" s="3">
        <f t="shared" si="948"/>
        <v>42678</v>
      </c>
      <c r="M6756" t="str">
        <f t="shared" si="949"/>
        <v>12:34:00</v>
      </c>
      <c r="N6756">
        <f t="shared" si="950"/>
        <v>754.00000000000023</v>
      </c>
      <c r="O6756">
        <f t="shared" si="951"/>
        <v>5</v>
      </c>
      <c r="P6756" t="str">
        <f t="shared" si="952"/>
        <v>Work</v>
      </c>
      <c r="Q6756" t="str">
        <f>VLOOKUP(N6756,IF(P6756="Work",Intervals!$A$4:$C$9,Intervals!$F$4:$H$9),3,1)</f>
        <v>Int_7-17</v>
      </c>
      <c r="R6756" t="str">
        <f t="shared" si="953"/>
        <v>1</v>
      </c>
      <c r="S6756">
        <f>VLOOKUP(N6756,IF(P6756="Work",Intervals!$A$4:$D$9,Intervals!$F$4:$I$9),4,1)</f>
        <v>3</v>
      </c>
    </row>
    <row r="6757" spans="1:19" x14ac:dyDescent="0.25">
      <c r="A6757" t="s">
        <v>105</v>
      </c>
      <c r="B6757" s="1" t="s">
        <v>6754</v>
      </c>
      <c r="C6757" t="s">
        <v>339</v>
      </c>
      <c r="D6757">
        <f t="shared" si="945"/>
        <v>6755</v>
      </c>
      <c r="E6757" t="s">
        <v>383</v>
      </c>
      <c r="F6757" t="s">
        <v>11563</v>
      </c>
      <c r="G6757" t="s">
        <v>4</v>
      </c>
      <c r="H6757" t="s">
        <v>11589</v>
      </c>
      <c r="I6757" s="4">
        <v>42509</v>
      </c>
      <c r="J6757">
        <f t="shared" si="946"/>
        <v>3</v>
      </c>
      <c r="K6757">
        <f t="shared" si="947"/>
        <v>6</v>
      </c>
      <c r="L6757" s="3">
        <f t="shared" si="948"/>
        <v>42678</v>
      </c>
      <c r="M6757" t="str">
        <f t="shared" si="949"/>
        <v>12:35:00</v>
      </c>
      <c r="N6757">
        <f t="shared" si="950"/>
        <v>755</v>
      </c>
      <c r="O6757">
        <f t="shared" si="951"/>
        <v>5</v>
      </c>
      <c r="P6757" t="str">
        <f t="shared" si="952"/>
        <v>Work</v>
      </c>
      <c r="Q6757" t="str">
        <f>VLOOKUP(N6757,IF(P6757="Work",Intervals!$A$4:$C$9,Intervals!$F$4:$H$9),3,1)</f>
        <v>Int_7-17</v>
      </c>
      <c r="R6757" t="str">
        <f t="shared" si="953"/>
        <v>1</v>
      </c>
      <c r="S6757">
        <f>VLOOKUP(N6757,IF(P6757="Work",Intervals!$A$4:$D$9,Intervals!$F$4:$I$9),4,1)</f>
        <v>3</v>
      </c>
    </row>
    <row r="6758" spans="1:19" x14ac:dyDescent="0.25">
      <c r="A6758" t="s">
        <v>217</v>
      </c>
      <c r="B6758" s="1" t="s">
        <v>6755</v>
      </c>
      <c r="C6758" t="s">
        <v>339</v>
      </c>
      <c r="D6758">
        <f t="shared" si="945"/>
        <v>6756</v>
      </c>
      <c r="E6758" t="s">
        <v>410</v>
      </c>
      <c r="F6758" t="s">
        <v>3</v>
      </c>
      <c r="G6758" t="s">
        <v>4</v>
      </c>
      <c r="H6758" t="s">
        <v>11589</v>
      </c>
      <c r="I6758" s="4">
        <v>42509</v>
      </c>
      <c r="J6758">
        <f t="shared" si="946"/>
        <v>3</v>
      </c>
      <c r="K6758">
        <f t="shared" si="947"/>
        <v>6</v>
      </c>
      <c r="L6758" s="3">
        <f t="shared" si="948"/>
        <v>42678</v>
      </c>
      <c r="M6758" t="str">
        <f t="shared" si="949"/>
        <v>12:44:00</v>
      </c>
      <c r="N6758">
        <f t="shared" si="950"/>
        <v>763.99999999999989</v>
      </c>
      <c r="O6758">
        <f t="shared" si="951"/>
        <v>5</v>
      </c>
      <c r="P6758" t="str">
        <f t="shared" si="952"/>
        <v>Work</v>
      </c>
      <c r="Q6758" t="str">
        <f>VLOOKUP(N6758,IF(P6758="Work",Intervals!$A$4:$C$9,Intervals!$F$4:$H$9),3,1)</f>
        <v>Int_7-17</v>
      </c>
      <c r="R6758" t="str">
        <f t="shared" si="953"/>
        <v>1</v>
      </c>
      <c r="S6758">
        <f>VLOOKUP(N6758,IF(P6758="Work",Intervals!$A$4:$D$9,Intervals!$F$4:$I$9),4,1)</f>
        <v>3</v>
      </c>
    </row>
    <row r="6759" spans="1:19" x14ac:dyDescent="0.25">
      <c r="A6759" t="s">
        <v>129</v>
      </c>
      <c r="B6759" s="1" t="s">
        <v>6755</v>
      </c>
      <c r="C6759" t="s">
        <v>339</v>
      </c>
      <c r="D6759">
        <f t="shared" si="945"/>
        <v>6757</v>
      </c>
      <c r="E6759" t="s">
        <v>347</v>
      </c>
      <c r="F6759" t="s">
        <v>10</v>
      </c>
      <c r="G6759" t="s">
        <v>4</v>
      </c>
      <c r="H6759" t="s">
        <v>11589</v>
      </c>
      <c r="I6759" s="4">
        <v>42509</v>
      </c>
      <c r="J6759">
        <f t="shared" si="946"/>
        <v>3</v>
      </c>
      <c r="K6759">
        <f t="shared" si="947"/>
        <v>6</v>
      </c>
      <c r="L6759" s="3">
        <f t="shared" si="948"/>
        <v>42678</v>
      </c>
      <c r="M6759" t="str">
        <f t="shared" si="949"/>
        <v>12:44:00</v>
      </c>
      <c r="N6759">
        <f t="shared" si="950"/>
        <v>763.99999999999989</v>
      </c>
      <c r="O6759">
        <f t="shared" si="951"/>
        <v>5</v>
      </c>
      <c r="P6759" t="str">
        <f t="shared" si="952"/>
        <v>Work</v>
      </c>
      <c r="Q6759" t="str">
        <f>VLOOKUP(N6759,IF(P6759="Work",Intervals!$A$4:$C$9,Intervals!$F$4:$H$9),3,1)</f>
        <v>Int_7-17</v>
      </c>
      <c r="R6759" t="str">
        <f t="shared" si="953"/>
        <v>1</v>
      </c>
      <c r="S6759">
        <f>VLOOKUP(N6759,IF(P6759="Work",Intervals!$A$4:$D$9,Intervals!$F$4:$I$9),4,1)</f>
        <v>3</v>
      </c>
    </row>
    <row r="6760" spans="1:19" x14ac:dyDescent="0.25">
      <c r="A6760" t="s">
        <v>224</v>
      </c>
      <c r="B6760" s="1" t="s">
        <v>6756</v>
      </c>
      <c r="C6760" t="s">
        <v>339</v>
      </c>
      <c r="D6760">
        <f t="shared" si="945"/>
        <v>6758</v>
      </c>
      <c r="E6760" t="s">
        <v>805</v>
      </c>
      <c r="F6760" t="s">
        <v>10</v>
      </c>
      <c r="G6760" t="s">
        <v>4</v>
      </c>
      <c r="H6760" t="s">
        <v>11589</v>
      </c>
      <c r="I6760" s="4">
        <v>42509</v>
      </c>
      <c r="J6760">
        <f t="shared" si="946"/>
        <v>3</v>
      </c>
      <c r="K6760">
        <f t="shared" si="947"/>
        <v>6</v>
      </c>
      <c r="L6760" s="3">
        <f t="shared" si="948"/>
        <v>42678</v>
      </c>
      <c r="M6760" t="str">
        <f t="shared" si="949"/>
        <v>12:45:00</v>
      </c>
      <c r="N6760">
        <f t="shared" si="950"/>
        <v>765</v>
      </c>
      <c r="O6760">
        <f t="shared" si="951"/>
        <v>5</v>
      </c>
      <c r="P6760" t="str">
        <f t="shared" si="952"/>
        <v>Work</v>
      </c>
      <c r="Q6760" t="str">
        <f>VLOOKUP(N6760,IF(P6760="Work",Intervals!$A$4:$C$9,Intervals!$F$4:$H$9),3,1)</f>
        <v>Int_7-17</v>
      </c>
      <c r="R6760" t="str">
        <f t="shared" si="953"/>
        <v>1</v>
      </c>
      <c r="S6760">
        <f>VLOOKUP(N6760,IF(P6760="Work",Intervals!$A$4:$D$9,Intervals!$F$4:$I$9),4,1)</f>
        <v>3</v>
      </c>
    </row>
    <row r="6761" spans="1:19" x14ac:dyDescent="0.25">
      <c r="A6761" t="s">
        <v>135</v>
      </c>
      <c r="B6761" s="1" t="s">
        <v>6757</v>
      </c>
      <c r="C6761" t="s">
        <v>339</v>
      </c>
      <c r="D6761">
        <f t="shared" si="945"/>
        <v>6759</v>
      </c>
      <c r="E6761" t="s">
        <v>392</v>
      </c>
      <c r="F6761" t="s">
        <v>11568</v>
      </c>
      <c r="G6761" t="s">
        <v>4</v>
      </c>
      <c r="H6761" t="s">
        <v>11589</v>
      </c>
      <c r="I6761" s="4">
        <v>42509</v>
      </c>
      <c r="J6761">
        <f t="shared" si="946"/>
        <v>3</v>
      </c>
      <c r="K6761">
        <f t="shared" si="947"/>
        <v>6</v>
      </c>
      <c r="L6761" s="3">
        <f t="shared" si="948"/>
        <v>42678</v>
      </c>
      <c r="M6761" t="str">
        <f t="shared" si="949"/>
        <v>12:49:00</v>
      </c>
      <c r="N6761">
        <f t="shared" si="950"/>
        <v>769</v>
      </c>
      <c r="O6761">
        <f t="shared" si="951"/>
        <v>5</v>
      </c>
      <c r="P6761" t="str">
        <f t="shared" si="952"/>
        <v>Work</v>
      </c>
      <c r="Q6761" t="str">
        <f>VLOOKUP(N6761,IF(P6761="Work",Intervals!$A$4:$C$9,Intervals!$F$4:$H$9),3,1)</f>
        <v>Int_7-17</v>
      </c>
      <c r="R6761" t="str">
        <f t="shared" si="953"/>
        <v>1</v>
      </c>
      <c r="S6761">
        <f>VLOOKUP(N6761,IF(P6761="Work",Intervals!$A$4:$D$9,Intervals!$F$4:$I$9),4,1)</f>
        <v>3</v>
      </c>
    </row>
    <row r="6762" spans="1:19" x14ac:dyDescent="0.25">
      <c r="A6762" t="s">
        <v>128</v>
      </c>
      <c r="B6762" s="1" t="s">
        <v>6758</v>
      </c>
      <c r="C6762" t="s">
        <v>339</v>
      </c>
      <c r="D6762">
        <f t="shared" si="945"/>
        <v>6760</v>
      </c>
      <c r="E6762" t="s">
        <v>389</v>
      </c>
      <c r="F6762" t="s">
        <v>11563</v>
      </c>
      <c r="G6762" t="s">
        <v>30</v>
      </c>
      <c r="H6762" t="s">
        <v>11605</v>
      </c>
      <c r="I6762" t="s">
        <v>11679</v>
      </c>
      <c r="J6762">
        <f t="shared" si="946"/>
        <v>3</v>
      </c>
      <c r="K6762">
        <f t="shared" si="947"/>
        <v>6</v>
      </c>
      <c r="L6762" s="3">
        <f t="shared" si="948"/>
        <v>42678</v>
      </c>
      <c r="M6762" t="str">
        <f t="shared" si="949"/>
        <v>12:50:00</v>
      </c>
      <c r="N6762">
        <f t="shared" si="950"/>
        <v>770.00000000000011</v>
      </c>
      <c r="O6762">
        <f t="shared" si="951"/>
        <v>5</v>
      </c>
      <c r="P6762" t="str">
        <f t="shared" si="952"/>
        <v>Work</v>
      </c>
      <c r="Q6762" t="str">
        <f>VLOOKUP(N6762,IF(P6762="Work",Intervals!$A$4:$C$9,Intervals!$F$4:$H$9),3,1)</f>
        <v>Int_7-17</v>
      </c>
      <c r="R6762" t="str">
        <f t="shared" si="953"/>
        <v>1</v>
      </c>
      <c r="S6762">
        <f>VLOOKUP(N6762,IF(P6762="Work",Intervals!$A$4:$D$9,Intervals!$F$4:$I$9),4,1)</f>
        <v>3</v>
      </c>
    </row>
    <row r="6763" spans="1:19" x14ac:dyDescent="0.25">
      <c r="A6763" t="s">
        <v>229</v>
      </c>
      <c r="B6763" s="1" t="s">
        <v>6758</v>
      </c>
      <c r="C6763" t="s">
        <v>339</v>
      </c>
      <c r="D6763">
        <f t="shared" si="945"/>
        <v>6761</v>
      </c>
      <c r="E6763" t="s">
        <v>461</v>
      </c>
      <c r="F6763" t="s">
        <v>11562</v>
      </c>
      <c r="G6763" t="s">
        <v>4</v>
      </c>
      <c r="H6763" t="s">
        <v>11589</v>
      </c>
      <c r="I6763" s="4">
        <v>42509</v>
      </c>
      <c r="J6763">
        <f t="shared" si="946"/>
        <v>3</v>
      </c>
      <c r="K6763">
        <f t="shared" si="947"/>
        <v>6</v>
      </c>
      <c r="L6763" s="3">
        <f t="shared" si="948"/>
        <v>42678</v>
      </c>
      <c r="M6763" t="str">
        <f t="shared" si="949"/>
        <v>12:50:00</v>
      </c>
      <c r="N6763">
        <f t="shared" si="950"/>
        <v>770.00000000000011</v>
      </c>
      <c r="O6763">
        <f t="shared" si="951"/>
        <v>5</v>
      </c>
      <c r="P6763" t="str">
        <f t="shared" si="952"/>
        <v>Work</v>
      </c>
      <c r="Q6763" t="str">
        <f>VLOOKUP(N6763,IF(P6763="Work",Intervals!$A$4:$C$9,Intervals!$F$4:$H$9),3,1)</f>
        <v>Int_7-17</v>
      </c>
      <c r="R6763" t="str">
        <f t="shared" si="953"/>
        <v>1</v>
      </c>
      <c r="S6763">
        <f>VLOOKUP(N6763,IF(P6763="Work",Intervals!$A$4:$D$9,Intervals!$F$4:$I$9),4,1)</f>
        <v>3</v>
      </c>
    </row>
    <row r="6764" spans="1:19" x14ac:dyDescent="0.25">
      <c r="A6764" t="s">
        <v>90</v>
      </c>
      <c r="B6764" s="1" t="s">
        <v>6759</v>
      </c>
      <c r="C6764" t="s">
        <v>339</v>
      </c>
      <c r="D6764">
        <f t="shared" si="945"/>
        <v>6762</v>
      </c>
      <c r="E6764" t="s">
        <v>924</v>
      </c>
      <c r="F6764" t="s">
        <v>10</v>
      </c>
      <c r="G6764" t="s">
        <v>4</v>
      </c>
      <c r="H6764" t="s">
        <v>11589</v>
      </c>
      <c r="I6764" s="4">
        <v>42509</v>
      </c>
      <c r="J6764">
        <f t="shared" si="946"/>
        <v>3</v>
      </c>
      <c r="K6764">
        <f t="shared" si="947"/>
        <v>6</v>
      </c>
      <c r="L6764" s="3">
        <f t="shared" si="948"/>
        <v>42678</v>
      </c>
      <c r="M6764" t="str">
        <f t="shared" si="949"/>
        <v>12:51:00</v>
      </c>
      <c r="N6764">
        <f t="shared" si="950"/>
        <v>771</v>
      </c>
      <c r="O6764">
        <f t="shared" si="951"/>
        <v>5</v>
      </c>
      <c r="P6764" t="str">
        <f t="shared" si="952"/>
        <v>Work</v>
      </c>
      <c r="Q6764" t="str">
        <f>VLOOKUP(N6764,IF(P6764="Work",Intervals!$A$4:$C$9,Intervals!$F$4:$H$9),3,1)</f>
        <v>Int_7-17</v>
      </c>
      <c r="R6764" t="str">
        <f t="shared" si="953"/>
        <v>1</v>
      </c>
      <c r="S6764">
        <f>VLOOKUP(N6764,IF(P6764="Work",Intervals!$A$4:$D$9,Intervals!$F$4:$I$9),4,1)</f>
        <v>3</v>
      </c>
    </row>
    <row r="6765" spans="1:19" x14ac:dyDescent="0.25">
      <c r="A6765" t="s">
        <v>86</v>
      </c>
      <c r="B6765" s="1" t="s">
        <v>6760</v>
      </c>
      <c r="C6765" t="s">
        <v>339</v>
      </c>
      <c r="D6765">
        <f t="shared" si="945"/>
        <v>6763</v>
      </c>
      <c r="E6765" t="s">
        <v>357</v>
      </c>
      <c r="F6765" t="s">
        <v>3</v>
      </c>
      <c r="G6765" t="s">
        <v>4</v>
      </c>
      <c r="H6765" t="s">
        <v>11597</v>
      </c>
      <c r="I6765" t="s">
        <v>11671</v>
      </c>
      <c r="J6765">
        <f t="shared" si="946"/>
        <v>3</v>
      </c>
      <c r="K6765">
        <f t="shared" si="947"/>
        <v>6</v>
      </c>
      <c r="L6765" s="3">
        <f t="shared" si="948"/>
        <v>42678</v>
      </c>
      <c r="M6765" t="str">
        <f t="shared" si="949"/>
        <v>12:56:00</v>
      </c>
      <c r="N6765">
        <f t="shared" si="950"/>
        <v>775.99999999999977</v>
      </c>
      <c r="O6765">
        <f t="shared" si="951"/>
        <v>5</v>
      </c>
      <c r="P6765" t="str">
        <f t="shared" si="952"/>
        <v>Work</v>
      </c>
      <c r="Q6765" t="str">
        <f>VLOOKUP(N6765,IF(P6765="Work",Intervals!$A$4:$C$9,Intervals!$F$4:$H$9),3,1)</f>
        <v>Int_7-17</v>
      </c>
      <c r="R6765" t="str">
        <f t="shared" si="953"/>
        <v>1</v>
      </c>
      <c r="S6765">
        <f>VLOOKUP(N6765,IF(P6765="Work",Intervals!$A$4:$D$9,Intervals!$F$4:$I$9),4,1)</f>
        <v>3</v>
      </c>
    </row>
    <row r="6766" spans="1:19" x14ac:dyDescent="0.25">
      <c r="A6766" t="s">
        <v>190</v>
      </c>
      <c r="B6766" s="1" t="s">
        <v>6760</v>
      </c>
      <c r="C6766" t="s">
        <v>339</v>
      </c>
      <c r="D6766">
        <f t="shared" si="945"/>
        <v>6764</v>
      </c>
      <c r="E6766" t="s">
        <v>924</v>
      </c>
      <c r="F6766" t="s">
        <v>10</v>
      </c>
      <c r="G6766" t="s">
        <v>4</v>
      </c>
      <c r="H6766" t="s">
        <v>11589</v>
      </c>
      <c r="I6766" s="4">
        <v>42509</v>
      </c>
      <c r="J6766">
        <f t="shared" si="946"/>
        <v>3</v>
      </c>
      <c r="K6766">
        <f t="shared" si="947"/>
        <v>6</v>
      </c>
      <c r="L6766" s="3">
        <f t="shared" si="948"/>
        <v>42678</v>
      </c>
      <c r="M6766" t="str">
        <f t="shared" si="949"/>
        <v>12:56:00</v>
      </c>
      <c r="N6766">
        <f t="shared" si="950"/>
        <v>775.99999999999977</v>
      </c>
      <c r="O6766">
        <f t="shared" si="951"/>
        <v>5</v>
      </c>
      <c r="P6766" t="str">
        <f t="shared" si="952"/>
        <v>Work</v>
      </c>
      <c r="Q6766" t="str">
        <f>VLOOKUP(N6766,IF(P6766="Work",Intervals!$A$4:$C$9,Intervals!$F$4:$H$9),3,1)</f>
        <v>Int_7-17</v>
      </c>
      <c r="R6766" t="str">
        <f t="shared" si="953"/>
        <v>1</v>
      </c>
      <c r="S6766">
        <f>VLOOKUP(N6766,IF(P6766="Work",Intervals!$A$4:$D$9,Intervals!$F$4:$I$9),4,1)</f>
        <v>3</v>
      </c>
    </row>
    <row r="6767" spans="1:19" x14ac:dyDescent="0.25">
      <c r="A6767" t="s">
        <v>136</v>
      </c>
      <c r="B6767" s="1" t="s">
        <v>6761</v>
      </c>
      <c r="C6767" t="s">
        <v>339</v>
      </c>
      <c r="D6767">
        <f t="shared" si="945"/>
        <v>6765</v>
      </c>
      <c r="E6767" t="s">
        <v>393</v>
      </c>
      <c r="F6767" t="s">
        <v>10</v>
      </c>
      <c r="G6767" t="s">
        <v>4</v>
      </c>
      <c r="H6767" t="s">
        <v>11589</v>
      </c>
      <c r="I6767" s="4">
        <v>42509</v>
      </c>
      <c r="J6767">
        <f t="shared" si="946"/>
        <v>3</v>
      </c>
      <c r="K6767">
        <f t="shared" si="947"/>
        <v>6</v>
      </c>
      <c r="L6767" s="3">
        <f t="shared" si="948"/>
        <v>42678</v>
      </c>
      <c r="M6767" t="str">
        <f t="shared" si="949"/>
        <v>12:57:00</v>
      </c>
      <c r="N6767">
        <f t="shared" si="950"/>
        <v>777</v>
      </c>
      <c r="O6767">
        <f t="shared" si="951"/>
        <v>5</v>
      </c>
      <c r="P6767" t="str">
        <f t="shared" si="952"/>
        <v>Work</v>
      </c>
      <c r="Q6767" t="str">
        <f>VLOOKUP(N6767,IF(P6767="Work",Intervals!$A$4:$C$9,Intervals!$F$4:$H$9),3,1)</f>
        <v>Int_7-17</v>
      </c>
      <c r="R6767" t="str">
        <f t="shared" si="953"/>
        <v>1</v>
      </c>
      <c r="S6767">
        <f>VLOOKUP(N6767,IF(P6767="Work",Intervals!$A$4:$D$9,Intervals!$F$4:$I$9),4,1)</f>
        <v>3</v>
      </c>
    </row>
    <row r="6768" spans="1:19" x14ac:dyDescent="0.25">
      <c r="A6768" t="s">
        <v>131</v>
      </c>
      <c r="B6768" s="1" t="s">
        <v>6762</v>
      </c>
      <c r="C6768" t="s">
        <v>339</v>
      </c>
      <c r="D6768">
        <f t="shared" si="945"/>
        <v>6766</v>
      </c>
      <c r="E6768" t="s">
        <v>386</v>
      </c>
      <c r="F6768" t="s">
        <v>10</v>
      </c>
      <c r="G6768" t="s">
        <v>4</v>
      </c>
      <c r="H6768" t="s">
        <v>11603</v>
      </c>
      <c r="I6768" t="s">
        <v>11677</v>
      </c>
      <c r="J6768">
        <f t="shared" si="946"/>
        <v>3</v>
      </c>
      <c r="K6768">
        <f t="shared" si="947"/>
        <v>6</v>
      </c>
      <c r="L6768" s="3">
        <f t="shared" si="948"/>
        <v>42678</v>
      </c>
      <c r="M6768" t="str">
        <f t="shared" si="949"/>
        <v>13:03:00</v>
      </c>
      <c r="N6768">
        <f t="shared" si="950"/>
        <v>783.00000000000023</v>
      </c>
      <c r="O6768">
        <f t="shared" si="951"/>
        <v>5</v>
      </c>
      <c r="P6768" t="str">
        <f t="shared" si="952"/>
        <v>Work</v>
      </c>
      <c r="Q6768" t="str">
        <f>VLOOKUP(N6768,IF(P6768="Work",Intervals!$A$4:$C$9,Intervals!$F$4:$H$9),3,1)</f>
        <v>Int_7-17</v>
      </c>
      <c r="R6768" t="str">
        <f t="shared" si="953"/>
        <v>1</v>
      </c>
      <c r="S6768">
        <f>VLOOKUP(N6768,IF(P6768="Work",Intervals!$A$4:$D$9,Intervals!$F$4:$I$9),4,1)</f>
        <v>3</v>
      </c>
    </row>
    <row r="6769" spans="1:19" x14ac:dyDescent="0.25">
      <c r="A6769" t="s">
        <v>162</v>
      </c>
      <c r="B6769" s="1" t="s">
        <v>6763</v>
      </c>
      <c r="C6769" t="s">
        <v>339</v>
      </c>
      <c r="D6769">
        <f t="shared" si="945"/>
        <v>6767</v>
      </c>
      <c r="E6769" t="s">
        <v>387</v>
      </c>
      <c r="F6769" t="s">
        <v>3</v>
      </c>
      <c r="G6769" t="s">
        <v>4</v>
      </c>
      <c r="H6769" t="s">
        <v>11597</v>
      </c>
      <c r="I6769" t="s">
        <v>11671</v>
      </c>
      <c r="J6769">
        <f t="shared" si="946"/>
        <v>3</v>
      </c>
      <c r="K6769">
        <f t="shared" si="947"/>
        <v>6</v>
      </c>
      <c r="L6769" s="3">
        <f t="shared" si="948"/>
        <v>42678</v>
      </c>
      <c r="M6769" t="str">
        <f t="shared" si="949"/>
        <v>13:08:00</v>
      </c>
      <c r="N6769">
        <f t="shared" si="950"/>
        <v>787.99999999999977</v>
      </c>
      <c r="O6769">
        <f t="shared" si="951"/>
        <v>5</v>
      </c>
      <c r="P6769" t="str">
        <f t="shared" si="952"/>
        <v>Work</v>
      </c>
      <c r="Q6769" t="str">
        <f>VLOOKUP(N6769,IF(P6769="Work",Intervals!$A$4:$C$9,Intervals!$F$4:$H$9),3,1)</f>
        <v>Int_7-17</v>
      </c>
      <c r="R6769" t="str">
        <f t="shared" si="953"/>
        <v>1</v>
      </c>
      <c r="S6769">
        <f>VLOOKUP(N6769,IF(P6769="Work",Intervals!$A$4:$D$9,Intervals!$F$4:$I$9),4,1)</f>
        <v>3</v>
      </c>
    </row>
    <row r="6770" spans="1:19" x14ac:dyDescent="0.25">
      <c r="A6770" t="s">
        <v>164</v>
      </c>
      <c r="B6770" s="1" t="s">
        <v>6764</v>
      </c>
      <c r="C6770" t="s">
        <v>339</v>
      </c>
      <c r="D6770">
        <f t="shared" si="945"/>
        <v>6768</v>
      </c>
      <c r="E6770" t="s">
        <v>406</v>
      </c>
      <c r="F6770" t="s">
        <v>11568</v>
      </c>
      <c r="G6770" t="s">
        <v>4</v>
      </c>
      <c r="H6770" t="s">
        <v>11589</v>
      </c>
      <c r="I6770" s="4">
        <v>42509</v>
      </c>
      <c r="J6770">
        <f t="shared" si="946"/>
        <v>3</v>
      </c>
      <c r="K6770">
        <f t="shared" si="947"/>
        <v>6</v>
      </c>
      <c r="L6770" s="3">
        <f t="shared" si="948"/>
        <v>42678</v>
      </c>
      <c r="M6770" t="str">
        <f t="shared" si="949"/>
        <v>13:11:00</v>
      </c>
      <c r="N6770">
        <f t="shared" si="950"/>
        <v>791.00000000000023</v>
      </c>
      <c r="O6770">
        <f t="shared" si="951"/>
        <v>5</v>
      </c>
      <c r="P6770" t="str">
        <f t="shared" si="952"/>
        <v>Work</v>
      </c>
      <c r="Q6770" t="str">
        <f>VLOOKUP(N6770,IF(P6770="Work",Intervals!$A$4:$C$9,Intervals!$F$4:$H$9),3,1)</f>
        <v>Int_7-17</v>
      </c>
      <c r="R6770" t="str">
        <f t="shared" si="953"/>
        <v>1</v>
      </c>
      <c r="S6770">
        <f>VLOOKUP(N6770,IF(P6770="Work",Intervals!$A$4:$D$9,Intervals!$F$4:$I$9),4,1)</f>
        <v>3</v>
      </c>
    </row>
    <row r="6771" spans="1:19" x14ac:dyDescent="0.25">
      <c r="A6771" t="s">
        <v>112</v>
      </c>
      <c r="B6771" s="1" t="s">
        <v>6765</v>
      </c>
      <c r="C6771" t="s">
        <v>339</v>
      </c>
      <c r="D6771">
        <f t="shared" si="945"/>
        <v>6769</v>
      </c>
      <c r="E6771" t="s">
        <v>939</v>
      </c>
      <c r="F6771" t="s">
        <v>10</v>
      </c>
      <c r="G6771" t="s">
        <v>4</v>
      </c>
      <c r="H6771" t="s">
        <v>11589</v>
      </c>
      <c r="I6771" s="4">
        <v>42509</v>
      </c>
      <c r="J6771">
        <f t="shared" si="946"/>
        <v>3</v>
      </c>
      <c r="K6771">
        <f t="shared" si="947"/>
        <v>6</v>
      </c>
      <c r="L6771" s="3">
        <f t="shared" si="948"/>
        <v>42678</v>
      </c>
      <c r="M6771" t="str">
        <f t="shared" si="949"/>
        <v>13:14:00</v>
      </c>
      <c r="N6771">
        <f t="shared" si="950"/>
        <v>794</v>
      </c>
      <c r="O6771">
        <f t="shared" si="951"/>
        <v>5</v>
      </c>
      <c r="P6771" t="str">
        <f t="shared" si="952"/>
        <v>Work</v>
      </c>
      <c r="Q6771" t="str">
        <f>VLOOKUP(N6771,IF(P6771="Work",Intervals!$A$4:$C$9,Intervals!$F$4:$H$9),3,1)</f>
        <v>Int_7-17</v>
      </c>
      <c r="R6771" t="str">
        <f t="shared" si="953"/>
        <v>1</v>
      </c>
      <c r="S6771">
        <f>VLOOKUP(N6771,IF(P6771="Work",Intervals!$A$4:$D$9,Intervals!$F$4:$I$9),4,1)</f>
        <v>3</v>
      </c>
    </row>
    <row r="6772" spans="1:19" x14ac:dyDescent="0.25">
      <c r="A6772" t="s">
        <v>159</v>
      </c>
      <c r="B6772" s="1" t="s">
        <v>6766</v>
      </c>
      <c r="C6772" t="s">
        <v>339</v>
      </c>
      <c r="D6772">
        <f t="shared" si="945"/>
        <v>6770</v>
      </c>
      <c r="E6772" t="s">
        <v>381</v>
      </c>
      <c r="F6772" t="s">
        <v>10</v>
      </c>
      <c r="G6772" t="s">
        <v>4</v>
      </c>
      <c r="H6772" t="s">
        <v>11589</v>
      </c>
      <c r="I6772" s="4">
        <v>42509</v>
      </c>
      <c r="J6772">
        <f t="shared" si="946"/>
        <v>3</v>
      </c>
      <c r="K6772">
        <f t="shared" si="947"/>
        <v>6</v>
      </c>
      <c r="L6772" s="3">
        <f t="shared" si="948"/>
        <v>42678</v>
      </c>
      <c r="M6772" t="str">
        <f t="shared" si="949"/>
        <v>13:16:00</v>
      </c>
      <c r="N6772">
        <f t="shared" si="950"/>
        <v>796</v>
      </c>
      <c r="O6772">
        <f t="shared" si="951"/>
        <v>5</v>
      </c>
      <c r="P6772" t="str">
        <f t="shared" si="952"/>
        <v>Work</v>
      </c>
      <c r="Q6772" t="str">
        <f>VLOOKUP(N6772,IF(P6772="Work",Intervals!$A$4:$C$9,Intervals!$F$4:$H$9),3,1)</f>
        <v>Int_7-17</v>
      </c>
      <c r="R6772" t="str">
        <f t="shared" si="953"/>
        <v>1</v>
      </c>
      <c r="S6772">
        <f>VLOOKUP(N6772,IF(P6772="Work",Intervals!$A$4:$D$9,Intervals!$F$4:$I$9),4,1)</f>
        <v>3</v>
      </c>
    </row>
    <row r="6773" spans="1:19" x14ac:dyDescent="0.25">
      <c r="A6773" t="s">
        <v>110</v>
      </c>
      <c r="B6773" s="1" t="s">
        <v>6767</v>
      </c>
      <c r="C6773" t="s">
        <v>339</v>
      </c>
      <c r="D6773">
        <f t="shared" si="945"/>
        <v>6771</v>
      </c>
      <c r="E6773" t="s">
        <v>940</v>
      </c>
      <c r="F6773" t="s">
        <v>3</v>
      </c>
      <c r="G6773" t="s">
        <v>4</v>
      </c>
      <c r="H6773" t="s">
        <v>11589</v>
      </c>
      <c r="I6773" s="4">
        <v>42509</v>
      </c>
      <c r="J6773">
        <f t="shared" si="946"/>
        <v>3</v>
      </c>
      <c r="K6773">
        <f t="shared" si="947"/>
        <v>6</v>
      </c>
      <c r="L6773" s="3">
        <f t="shared" si="948"/>
        <v>42678</v>
      </c>
      <c r="M6773" t="str">
        <f t="shared" si="949"/>
        <v>13:18:00</v>
      </c>
      <c r="N6773">
        <f t="shared" si="950"/>
        <v>798</v>
      </c>
      <c r="O6773">
        <f t="shared" si="951"/>
        <v>5</v>
      </c>
      <c r="P6773" t="str">
        <f t="shared" si="952"/>
        <v>Work</v>
      </c>
      <c r="Q6773" t="str">
        <f>VLOOKUP(N6773,IF(P6773="Work",Intervals!$A$4:$C$9,Intervals!$F$4:$H$9),3,1)</f>
        <v>Int_7-17</v>
      </c>
      <c r="R6773" t="str">
        <f t="shared" si="953"/>
        <v>1</v>
      </c>
      <c r="S6773">
        <f>VLOOKUP(N6773,IF(P6773="Work",Intervals!$A$4:$D$9,Intervals!$F$4:$I$9),4,1)</f>
        <v>3</v>
      </c>
    </row>
    <row r="6774" spans="1:19" x14ac:dyDescent="0.25">
      <c r="A6774" t="s">
        <v>203</v>
      </c>
      <c r="B6774" s="1" t="s">
        <v>6768</v>
      </c>
      <c r="C6774" t="s">
        <v>339</v>
      </c>
      <c r="D6774">
        <f t="shared" si="945"/>
        <v>6772</v>
      </c>
      <c r="E6774" t="s">
        <v>924</v>
      </c>
      <c r="F6774" t="s">
        <v>10</v>
      </c>
      <c r="G6774" t="s">
        <v>4</v>
      </c>
      <c r="H6774" t="s">
        <v>11589</v>
      </c>
      <c r="I6774" s="4">
        <v>42509</v>
      </c>
      <c r="J6774">
        <f t="shared" si="946"/>
        <v>3</v>
      </c>
      <c r="K6774">
        <f t="shared" si="947"/>
        <v>6</v>
      </c>
      <c r="L6774" s="3">
        <f t="shared" si="948"/>
        <v>42678</v>
      </c>
      <c r="M6774" t="str">
        <f t="shared" si="949"/>
        <v>13:20:00</v>
      </c>
      <c r="N6774">
        <f t="shared" si="950"/>
        <v>800</v>
      </c>
      <c r="O6774">
        <f t="shared" si="951"/>
        <v>5</v>
      </c>
      <c r="P6774" t="str">
        <f t="shared" si="952"/>
        <v>Work</v>
      </c>
      <c r="Q6774" t="str">
        <f>VLOOKUP(N6774,IF(P6774="Work",Intervals!$A$4:$C$9,Intervals!$F$4:$H$9),3,1)</f>
        <v>Int_7-17</v>
      </c>
      <c r="R6774" t="str">
        <f t="shared" si="953"/>
        <v>1</v>
      </c>
      <c r="S6774">
        <f>VLOOKUP(N6774,IF(P6774="Work",Intervals!$A$4:$D$9,Intervals!$F$4:$I$9),4,1)</f>
        <v>3</v>
      </c>
    </row>
    <row r="6775" spans="1:19" x14ac:dyDescent="0.25">
      <c r="A6775" t="s">
        <v>244</v>
      </c>
      <c r="B6775" s="1" t="s">
        <v>6769</v>
      </c>
      <c r="C6775" t="s">
        <v>339</v>
      </c>
      <c r="D6775">
        <f t="shared" si="945"/>
        <v>6773</v>
      </c>
      <c r="E6775" t="s">
        <v>654</v>
      </c>
      <c r="F6775" t="s">
        <v>10</v>
      </c>
      <c r="G6775" t="s">
        <v>4</v>
      </c>
      <c r="H6775" t="s">
        <v>11602</v>
      </c>
      <c r="I6775" t="s">
        <v>11676</v>
      </c>
      <c r="J6775">
        <f t="shared" si="946"/>
        <v>3</v>
      </c>
      <c r="K6775">
        <f t="shared" si="947"/>
        <v>6</v>
      </c>
      <c r="L6775" s="3">
        <f t="shared" si="948"/>
        <v>42678</v>
      </c>
      <c r="M6775" t="str">
        <f t="shared" si="949"/>
        <v>13:21:00</v>
      </c>
      <c r="N6775">
        <f t="shared" si="950"/>
        <v>800.99999999999989</v>
      </c>
      <c r="O6775">
        <f t="shared" si="951"/>
        <v>5</v>
      </c>
      <c r="P6775" t="str">
        <f t="shared" si="952"/>
        <v>Work</v>
      </c>
      <c r="Q6775" t="str">
        <f>VLOOKUP(N6775,IF(P6775="Work",Intervals!$A$4:$C$9,Intervals!$F$4:$H$9),3,1)</f>
        <v>Int_7-17</v>
      </c>
      <c r="R6775" t="str">
        <f t="shared" si="953"/>
        <v>1</v>
      </c>
      <c r="S6775">
        <f>VLOOKUP(N6775,IF(P6775="Work",Intervals!$A$4:$D$9,Intervals!$F$4:$I$9),4,1)</f>
        <v>3</v>
      </c>
    </row>
    <row r="6776" spans="1:19" x14ac:dyDescent="0.25">
      <c r="A6776" t="s">
        <v>130</v>
      </c>
      <c r="B6776" s="1" t="s">
        <v>6770</v>
      </c>
      <c r="C6776" t="s">
        <v>339</v>
      </c>
      <c r="D6776">
        <f t="shared" si="945"/>
        <v>6774</v>
      </c>
      <c r="E6776" t="s">
        <v>384</v>
      </c>
      <c r="F6776" t="s">
        <v>10</v>
      </c>
      <c r="G6776" t="s">
        <v>4</v>
      </c>
      <c r="H6776" t="s">
        <v>11589</v>
      </c>
      <c r="I6776" s="4">
        <v>42509</v>
      </c>
      <c r="J6776">
        <f t="shared" si="946"/>
        <v>3</v>
      </c>
      <c r="K6776">
        <f t="shared" si="947"/>
        <v>6</v>
      </c>
      <c r="L6776" s="3">
        <f t="shared" si="948"/>
        <v>42678</v>
      </c>
      <c r="M6776" t="str">
        <f t="shared" si="949"/>
        <v>13:24:00</v>
      </c>
      <c r="N6776">
        <f t="shared" si="950"/>
        <v>804</v>
      </c>
      <c r="O6776">
        <f t="shared" si="951"/>
        <v>5</v>
      </c>
      <c r="P6776" t="str">
        <f t="shared" si="952"/>
        <v>Work</v>
      </c>
      <c r="Q6776" t="str">
        <f>VLOOKUP(N6776,IF(P6776="Work",Intervals!$A$4:$C$9,Intervals!$F$4:$H$9),3,1)</f>
        <v>Int_7-17</v>
      </c>
      <c r="R6776" t="str">
        <f t="shared" si="953"/>
        <v>1</v>
      </c>
      <c r="S6776">
        <f>VLOOKUP(N6776,IF(P6776="Work",Intervals!$A$4:$D$9,Intervals!$F$4:$I$9),4,1)</f>
        <v>3</v>
      </c>
    </row>
    <row r="6777" spans="1:19" x14ac:dyDescent="0.25">
      <c r="A6777" t="s">
        <v>83</v>
      </c>
      <c r="B6777" s="1" t="s">
        <v>6771</v>
      </c>
      <c r="C6777" t="s">
        <v>339</v>
      </c>
      <c r="D6777">
        <f t="shared" si="945"/>
        <v>6775</v>
      </c>
      <c r="E6777" t="s">
        <v>384</v>
      </c>
      <c r="F6777" t="s">
        <v>10</v>
      </c>
      <c r="G6777" t="s">
        <v>4</v>
      </c>
      <c r="H6777" t="s">
        <v>11589</v>
      </c>
      <c r="I6777" s="4">
        <v>42509</v>
      </c>
      <c r="J6777">
        <f t="shared" si="946"/>
        <v>3</v>
      </c>
      <c r="K6777">
        <f t="shared" si="947"/>
        <v>6</v>
      </c>
      <c r="L6777" s="3">
        <f t="shared" si="948"/>
        <v>42678</v>
      </c>
      <c r="M6777" t="str">
        <f t="shared" si="949"/>
        <v>13:29:00</v>
      </c>
      <c r="N6777">
        <f t="shared" si="950"/>
        <v>808.99999999999989</v>
      </c>
      <c r="O6777">
        <f t="shared" si="951"/>
        <v>5</v>
      </c>
      <c r="P6777" t="str">
        <f t="shared" si="952"/>
        <v>Work</v>
      </c>
      <c r="Q6777" t="str">
        <f>VLOOKUP(N6777,IF(P6777="Work",Intervals!$A$4:$C$9,Intervals!$F$4:$H$9),3,1)</f>
        <v>Int_7-17</v>
      </c>
      <c r="R6777" t="str">
        <f t="shared" si="953"/>
        <v>1</v>
      </c>
      <c r="S6777">
        <f>VLOOKUP(N6777,IF(P6777="Work",Intervals!$A$4:$D$9,Intervals!$F$4:$I$9),4,1)</f>
        <v>3</v>
      </c>
    </row>
    <row r="6778" spans="1:19" x14ac:dyDescent="0.25">
      <c r="A6778" t="s">
        <v>156</v>
      </c>
      <c r="B6778" s="1" t="s">
        <v>6771</v>
      </c>
      <c r="C6778" t="s">
        <v>339</v>
      </c>
      <c r="D6778">
        <f t="shared" si="945"/>
        <v>6776</v>
      </c>
      <c r="E6778" t="s">
        <v>934</v>
      </c>
      <c r="F6778" t="s">
        <v>10</v>
      </c>
      <c r="G6778" t="s">
        <v>4</v>
      </c>
      <c r="H6778" t="s">
        <v>11589</v>
      </c>
      <c r="I6778" s="4">
        <v>42509</v>
      </c>
      <c r="J6778">
        <f t="shared" si="946"/>
        <v>3</v>
      </c>
      <c r="K6778">
        <f t="shared" si="947"/>
        <v>6</v>
      </c>
      <c r="L6778" s="3">
        <f t="shared" si="948"/>
        <v>42678</v>
      </c>
      <c r="M6778" t="str">
        <f t="shared" si="949"/>
        <v>13:29:00</v>
      </c>
      <c r="N6778">
        <f t="shared" si="950"/>
        <v>808.99999999999989</v>
      </c>
      <c r="O6778">
        <f t="shared" si="951"/>
        <v>5</v>
      </c>
      <c r="P6778" t="str">
        <f t="shared" si="952"/>
        <v>Work</v>
      </c>
      <c r="Q6778" t="str">
        <f>VLOOKUP(N6778,IF(P6778="Work",Intervals!$A$4:$C$9,Intervals!$F$4:$H$9),3,1)</f>
        <v>Int_7-17</v>
      </c>
      <c r="R6778" t="str">
        <f t="shared" si="953"/>
        <v>1</v>
      </c>
      <c r="S6778">
        <f>VLOOKUP(N6778,IF(P6778="Work",Intervals!$A$4:$D$9,Intervals!$F$4:$I$9),4,1)</f>
        <v>3</v>
      </c>
    </row>
    <row r="6779" spans="1:19" x14ac:dyDescent="0.25">
      <c r="A6779" t="s">
        <v>227</v>
      </c>
      <c r="B6779" s="1" t="s">
        <v>6772</v>
      </c>
      <c r="C6779" t="s">
        <v>339</v>
      </c>
      <c r="D6779">
        <f t="shared" si="945"/>
        <v>6777</v>
      </c>
      <c r="E6779" t="s">
        <v>924</v>
      </c>
      <c r="F6779" t="s">
        <v>10</v>
      </c>
      <c r="G6779" t="s">
        <v>4</v>
      </c>
      <c r="H6779" t="s">
        <v>11589</v>
      </c>
      <c r="I6779" s="4">
        <v>42509</v>
      </c>
      <c r="J6779">
        <f t="shared" si="946"/>
        <v>3</v>
      </c>
      <c r="K6779">
        <f t="shared" si="947"/>
        <v>6</v>
      </c>
      <c r="L6779" s="3">
        <f t="shared" si="948"/>
        <v>42678</v>
      </c>
      <c r="M6779" t="str">
        <f t="shared" si="949"/>
        <v>13:33:00</v>
      </c>
      <c r="N6779">
        <f t="shared" si="950"/>
        <v>812.99999999999977</v>
      </c>
      <c r="O6779">
        <f t="shared" si="951"/>
        <v>5</v>
      </c>
      <c r="P6779" t="str">
        <f t="shared" si="952"/>
        <v>Work</v>
      </c>
      <c r="Q6779" t="str">
        <f>VLOOKUP(N6779,IF(P6779="Work",Intervals!$A$4:$C$9,Intervals!$F$4:$H$9),3,1)</f>
        <v>Int_7-17</v>
      </c>
      <c r="R6779" t="str">
        <f t="shared" si="953"/>
        <v>1</v>
      </c>
      <c r="S6779">
        <f>VLOOKUP(N6779,IF(P6779="Work",Intervals!$A$4:$D$9,Intervals!$F$4:$I$9),4,1)</f>
        <v>3</v>
      </c>
    </row>
    <row r="6780" spans="1:19" x14ac:dyDescent="0.25">
      <c r="A6780" t="s">
        <v>300</v>
      </c>
      <c r="B6780" s="1" t="s">
        <v>6773</v>
      </c>
      <c r="C6780" t="s">
        <v>339</v>
      </c>
      <c r="D6780">
        <f t="shared" si="945"/>
        <v>6778</v>
      </c>
      <c r="E6780" t="s">
        <v>924</v>
      </c>
      <c r="F6780" t="s">
        <v>10</v>
      </c>
      <c r="G6780" t="s">
        <v>4</v>
      </c>
      <c r="H6780" t="s">
        <v>11589</v>
      </c>
      <c r="I6780" s="4">
        <v>42509</v>
      </c>
      <c r="J6780">
        <f t="shared" si="946"/>
        <v>3</v>
      </c>
      <c r="K6780">
        <f t="shared" si="947"/>
        <v>6</v>
      </c>
      <c r="L6780" s="3">
        <f t="shared" si="948"/>
        <v>42678</v>
      </c>
      <c r="M6780" t="str">
        <f t="shared" si="949"/>
        <v>13:36:00</v>
      </c>
      <c r="N6780">
        <f t="shared" si="950"/>
        <v>816</v>
      </c>
      <c r="O6780">
        <f t="shared" si="951"/>
        <v>5</v>
      </c>
      <c r="P6780" t="str">
        <f t="shared" si="952"/>
        <v>Work</v>
      </c>
      <c r="Q6780" t="str">
        <f>VLOOKUP(N6780,IF(P6780="Work",Intervals!$A$4:$C$9,Intervals!$F$4:$H$9),3,1)</f>
        <v>Int_7-17</v>
      </c>
      <c r="R6780" t="str">
        <f t="shared" si="953"/>
        <v>1</v>
      </c>
      <c r="S6780">
        <f>VLOOKUP(N6780,IF(P6780="Work",Intervals!$A$4:$D$9,Intervals!$F$4:$I$9),4,1)</f>
        <v>3</v>
      </c>
    </row>
    <row r="6781" spans="1:19" x14ac:dyDescent="0.25">
      <c r="A6781" t="s">
        <v>199</v>
      </c>
      <c r="B6781" s="1" t="s">
        <v>6774</v>
      </c>
      <c r="C6781" t="s">
        <v>339</v>
      </c>
      <c r="D6781">
        <f t="shared" si="945"/>
        <v>6779</v>
      </c>
      <c r="E6781" t="s">
        <v>392</v>
      </c>
      <c r="F6781" t="s">
        <v>11568</v>
      </c>
      <c r="G6781" t="s">
        <v>4</v>
      </c>
      <c r="H6781" t="s">
        <v>11589</v>
      </c>
      <c r="I6781" s="4">
        <v>42509</v>
      </c>
      <c r="J6781">
        <f t="shared" si="946"/>
        <v>3</v>
      </c>
      <c r="K6781">
        <f t="shared" si="947"/>
        <v>6</v>
      </c>
      <c r="L6781" s="3">
        <f t="shared" si="948"/>
        <v>42678</v>
      </c>
      <c r="M6781" t="str">
        <f t="shared" si="949"/>
        <v>13:38:00</v>
      </c>
      <c r="N6781">
        <f t="shared" si="950"/>
        <v>818</v>
      </c>
      <c r="O6781">
        <f t="shared" si="951"/>
        <v>5</v>
      </c>
      <c r="P6781" t="str">
        <f t="shared" si="952"/>
        <v>Work</v>
      </c>
      <c r="Q6781" t="str">
        <f>VLOOKUP(N6781,IF(P6781="Work",Intervals!$A$4:$C$9,Intervals!$F$4:$H$9),3,1)</f>
        <v>Int_7-17</v>
      </c>
      <c r="R6781" t="str">
        <f t="shared" si="953"/>
        <v>1</v>
      </c>
      <c r="S6781">
        <f>VLOOKUP(N6781,IF(P6781="Work",Intervals!$A$4:$D$9,Intervals!$F$4:$I$9),4,1)</f>
        <v>3</v>
      </c>
    </row>
    <row r="6782" spans="1:19" x14ac:dyDescent="0.25">
      <c r="A6782" t="s">
        <v>143</v>
      </c>
      <c r="B6782" s="1" t="s">
        <v>6775</v>
      </c>
      <c r="C6782" t="s">
        <v>339</v>
      </c>
      <c r="D6782">
        <f t="shared" si="945"/>
        <v>6780</v>
      </c>
      <c r="E6782" t="s">
        <v>386</v>
      </c>
      <c r="F6782" t="s">
        <v>10</v>
      </c>
      <c r="G6782" t="s">
        <v>4</v>
      </c>
      <c r="H6782" t="s">
        <v>11603</v>
      </c>
      <c r="I6782" t="s">
        <v>11677</v>
      </c>
      <c r="J6782">
        <f t="shared" si="946"/>
        <v>3</v>
      </c>
      <c r="K6782">
        <f t="shared" si="947"/>
        <v>6</v>
      </c>
      <c r="L6782" s="3">
        <f t="shared" si="948"/>
        <v>42678</v>
      </c>
      <c r="M6782" t="str">
        <f t="shared" si="949"/>
        <v>13:40:00</v>
      </c>
      <c r="N6782">
        <f t="shared" si="950"/>
        <v>820</v>
      </c>
      <c r="O6782">
        <f t="shared" si="951"/>
        <v>5</v>
      </c>
      <c r="P6782" t="str">
        <f t="shared" si="952"/>
        <v>Work</v>
      </c>
      <c r="Q6782" t="str">
        <f>VLOOKUP(N6782,IF(P6782="Work",Intervals!$A$4:$C$9,Intervals!$F$4:$H$9),3,1)</f>
        <v>Int_7-17</v>
      </c>
      <c r="R6782" t="str">
        <f t="shared" si="953"/>
        <v>1</v>
      </c>
      <c r="S6782">
        <f>VLOOKUP(N6782,IF(P6782="Work",Intervals!$A$4:$D$9,Intervals!$F$4:$I$9),4,1)</f>
        <v>3</v>
      </c>
    </row>
    <row r="6783" spans="1:19" x14ac:dyDescent="0.25">
      <c r="A6783" t="s">
        <v>133</v>
      </c>
      <c r="B6783" s="1" t="s">
        <v>6776</v>
      </c>
      <c r="C6783" t="s">
        <v>339</v>
      </c>
      <c r="D6783">
        <f t="shared" si="945"/>
        <v>6781</v>
      </c>
      <c r="E6783" t="s">
        <v>391</v>
      </c>
      <c r="F6783" t="s">
        <v>10</v>
      </c>
      <c r="G6783" t="s">
        <v>4</v>
      </c>
      <c r="H6783" t="s">
        <v>11603</v>
      </c>
      <c r="I6783" t="s">
        <v>11677</v>
      </c>
      <c r="J6783">
        <f t="shared" si="946"/>
        <v>3</v>
      </c>
      <c r="K6783">
        <f t="shared" si="947"/>
        <v>6</v>
      </c>
      <c r="L6783" s="3">
        <f t="shared" si="948"/>
        <v>42678</v>
      </c>
      <c r="M6783" t="str">
        <f t="shared" si="949"/>
        <v>13:43:00</v>
      </c>
      <c r="N6783">
        <f t="shared" si="950"/>
        <v>823.00000000000011</v>
      </c>
      <c r="O6783">
        <f t="shared" si="951"/>
        <v>5</v>
      </c>
      <c r="P6783" t="str">
        <f t="shared" si="952"/>
        <v>Work</v>
      </c>
      <c r="Q6783" t="str">
        <f>VLOOKUP(N6783,IF(P6783="Work",Intervals!$A$4:$C$9,Intervals!$F$4:$H$9),3,1)</f>
        <v>Int_7-17</v>
      </c>
      <c r="R6783" t="str">
        <f t="shared" si="953"/>
        <v>1</v>
      </c>
      <c r="S6783">
        <f>VLOOKUP(N6783,IF(P6783="Work",Intervals!$A$4:$D$9,Intervals!$F$4:$I$9),4,1)</f>
        <v>3</v>
      </c>
    </row>
    <row r="6784" spans="1:19" x14ac:dyDescent="0.25">
      <c r="A6784" t="s">
        <v>308</v>
      </c>
      <c r="B6784" s="1" t="s">
        <v>6777</v>
      </c>
      <c r="C6784" t="s">
        <v>339</v>
      </c>
      <c r="D6784">
        <f t="shared" si="945"/>
        <v>6782</v>
      </c>
      <c r="E6784" t="s">
        <v>924</v>
      </c>
      <c r="F6784" t="s">
        <v>10</v>
      </c>
      <c r="G6784" t="s">
        <v>4</v>
      </c>
      <c r="H6784" t="s">
        <v>11589</v>
      </c>
      <c r="I6784" s="4">
        <v>42509</v>
      </c>
      <c r="J6784">
        <f t="shared" si="946"/>
        <v>3</v>
      </c>
      <c r="K6784">
        <f t="shared" si="947"/>
        <v>6</v>
      </c>
      <c r="L6784" s="3">
        <f t="shared" si="948"/>
        <v>42678</v>
      </c>
      <c r="M6784" t="str">
        <f t="shared" si="949"/>
        <v>13:44:00</v>
      </c>
      <c r="N6784">
        <f t="shared" si="950"/>
        <v>824</v>
      </c>
      <c r="O6784">
        <f t="shared" si="951"/>
        <v>5</v>
      </c>
      <c r="P6784" t="str">
        <f t="shared" si="952"/>
        <v>Work</v>
      </c>
      <c r="Q6784" t="str">
        <f>VLOOKUP(N6784,IF(P6784="Work",Intervals!$A$4:$C$9,Intervals!$F$4:$H$9),3,1)</f>
        <v>Int_7-17</v>
      </c>
      <c r="R6784" t="str">
        <f t="shared" si="953"/>
        <v>1</v>
      </c>
      <c r="S6784">
        <f>VLOOKUP(N6784,IF(P6784="Work",Intervals!$A$4:$D$9,Intervals!$F$4:$I$9),4,1)</f>
        <v>3</v>
      </c>
    </row>
    <row r="6785" spans="1:19" x14ac:dyDescent="0.25">
      <c r="A6785" t="s">
        <v>217</v>
      </c>
      <c r="B6785" s="1" t="s">
        <v>6778</v>
      </c>
      <c r="C6785" t="s">
        <v>339</v>
      </c>
      <c r="D6785">
        <f t="shared" si="945"/>
        <v>6783</v>
      </c>
      <c r="E6785" t="s">
        <v>410</v>
      </c>
      <c r="F6785" t="s">
        <v>3</v>
      </c>
      <c r="G6785" t="s">
        <v>4</v>
      </c>
      <c r="H6785" t="s">
        <v>11589</v>
      </c>
      <c r="I6785" s="4">
        <v>42509</v>
      </c>
      <c r="J6785">
        <f t="shared" si="946"/>
        <v>3</v>
      </c>
      <c r="K6785">
        <f t="shared" si="947"/>
        <v>6</v>
      </c>
      <c r="L6785" s="3">
        <f t="shared" si="948"/>
        <v>42678</v>
      </c>
      <c r="M6785" t="str">
        <f t="shared" si="949"/>
        <v>13:46:00</v>
      </c>
      <c r="N6785">
        <f t="shared" si="950"/>
        <v>826</v>
      </c>
      <c r="O6785">
        <f t="shared" si="951"/>
        <v>5</v>
      </c>
      <c r="P6785" t="str">
        <f t="shared" si="952"/>
        <v>Work</v>
      </c>
      <c r="Q6785" t="str">
        <f>VLOOKUP(N6785,IF(P6785="Work",Intervals!$A$4:$C$9,Intervals!$F$4:$H$9),3,1)</f>
        <v>Int_7-17</v>
      </c>
      <c r="R6785" t="str">
        <f t="shared" si="953"/>
        <v>1</v>
      </c>
      <c r="S6785">
        <f>VLOOKUP(N6785,IF(P6785="Work",Intervals!$A$4:$D$9,Intervals!$F$4:$I$9),4,1)</f>
        <v>3</v>
      </c>
    </row>
    <row r="6786" spans="1:19" x14ac:dyDescent="0.25">
      <c r="A6786" t="s">
        <v>83</v>
      </c>
      <c r="B6786" s="1" t="s">
        <v>6778</v>
      </c>
      <c r="C6786" t="s">
        <v>339</v>
      </c>
      <c r="D6786">
        <f t="shared" si="945"/>
        <v>6784</v>
      </c>
      <c r="E6786" t="s">
        <v>384</v>
      </c>
      <c r="F6786" t="s">
        <v>10</v>
      </c>
      <c r="G6786" t="s">
        <v>4</v>
      </c>
      <c r="H6786" t="s">
        <v>11589</v>
      </c>
      <c r="I6786" s="4">
        <v>42509</v>
      </c>
      <c r="J6786">
        <f t="shared" si="946"/>
        <v>3</v>
      </c>
      <c r="K6786">
        <f t="shared" si="947"/>
        <v>6</v>
      </c>
      <c r="L6786" s="3">
        <f t="shared" si="948"/>
        <v>42678</v>
      </c>
      <c r="M6786" t="str">
        <f t="shared" si="949"/>
        <v>13:46:00</v>
      </c>
      <c r="N6786">
        <f t="shared" si="950"/>
        <v>826</v>
      </c>
      <c r="O6786">
        <f t="shared" si="951"/>
        <v>5</v>
      </c>
      <c r="P6786" t="str">
        <f t="shared" si="952"/>
        <v>Work</v>
      </c>
      <c r="Q6786" t="str">
        <f>VLOOKUP(N6786,IF(P6786="Work",Intervals!$A$4:$C$9,Intervals!$F$4:$H$9),3,1)</f>
        <v>Int_7-17</v>
      </c>
      <c r="R6786" t="str">
        <f t="shared" si="953"/>
        <v>1</v>
      </c>
      <c r="S6786">
        <f>VLOOKUP(N6786,IF(P6786="Work",Intervals!$A$4:$D$9,Intervals!$F$4:$I$9),4,1)</f>
        <v>3</v>
      </c>
    </row>
    <row r="6787" spans="1:19" x14ac:dyDescent="0.25">
      <c r="A6787" t="s">
        <v>203</v>
      </c>
      <c r="B6787" s="1" t="s">
        <v>6779</v>
      </c>
      <c r="C6787" t="s">
        <v>339</v>
      </c>
      <c r="D6787">
        <f t="shared" ref="D6787:D6850" si="954">ROW()-ROW($D$2)</f>
        <v>6785</v>
      </c>
      <c r="E6787" t="s">
        <v>924</v>
      </c>
      <c r="F6787" t="s">
        <v>10</v>
      </c>
      <c r="G6787" t="s">
        <v>4</v>
      </c>
      <c r="H6787" t="s">
        <v>11589</v>
      </c>
      <c r="I6787" s="4">
        <v>42509</v>
      </c>
      <c r="J6787">
        <f t="shared" ref="J6787:J6850" si="955">SEARCH("-",B6787)</f>
        <v>3</v>
      </c>
      <c r="K6787">
        <f t="shared" ref="K6787:K6850" si="956">SEARCH("-",B6787,J6787+1)</f>
        <v>6</v>
      </c>
      <c r="L6787" s="3">
        <f t="shared" ref="L6787:L6850" si="957">DATE(MID(B6787,K6787+1,4),LEFT(B6787,J6787-1),MID(B6787,J6787+1,K6787-J6787-1))</f>
        <v>42678</v>
      </c>
      <c r="M6787" t="str">
        <f t="shared" ref="M6787:M6850" si="958">MID(B6787,SEARCH(" ",B6787)+1,99)</f>
        <v>13:48:00</v>
      </c>
      <c r="N6787">
        <f t="shared" ref="N6787:N6850" si="959">((M6787+1)-"1.1.1900  0:00:00")*24*60</f>
        <v>828.00000000000023</v>
      </c>
      <c r="O6787">
        <f t="shared" ref="O6787:O6850" si="960">WEEKDAY(L6787,2)</f>
        <v>5</v>
      </c>
      <c r="P6787" t="str">
        <f t="shared" ref="P6787:P6850" si="961">IF(O6787&gt;5,"NonWork","Work")</f>
        <v>Work</v>
      </c>
      <c r="Q6787" t="str">
        <f>VLOOKUP(N6787,IF(P6787="Work",Intervals!$A$4:$C$9,Intervals!$F$4:$H$9),3,1)</f>
        <v>Int_7-17</v>
      </c>
      <c r="R6787" t="str">
        <f t="shared" ref="R6787:R6850" si="962">IF(O6787&gt;5,"2","1")</f>
        <v>1</v>
      </c>
      <c r="S6787">
        <f>VLOOKUP(N6787,IF(P6787="Work",Intervals!$A$4:$D$9,Intervals!$F$4:$I$9),4,1)</f>
        <v>3</v>
      </c>
    </row>
    <row r="6788" spans="1:19" x14ac:dyDescent="0.25">
      <c r="A6788" t="s">
        <v>130</v>
      </c>
      <c r="B6788" s="1" t="s">
        <v>6780</v>
      </c>
      <c r="C6788" t="s">
        <v>339</v>
      </c>
      <c r="D6788">
        <f t="shared" si="954"/>
        <v>6786</v>
      </c>
      <c r="E6788" t="s">
        <v>384</v>
      </c>
      <c r="F6788" t="s">
        <v>10</v>
      </c>
      <c r="G6788" t="s">
        <v>4</v>
      </c>
      <c r="H6788" t="s">
        <v>11589</v>
      </c>
      <c r="I6788" s="4">
        <v>42509</v>
      </c>
      <c r="J6788">
        <f t="shared" si="955"/>
        <v>3</v>
      </c>
      <c r="K6788">
        <f t="shared" si="956"/>
        <v>6</v>
      </c>
      <c r="L6788" s="3">
        <f t="shared" si="957"/>
        <v>42678</v>
      </c>
      <c r="M6788" t="str">
        <f t="shared" si="958"/>
        <v>13:56:00</v>
      </c>
      <c r="N6788">
        <f t="shared" si="959"/>
        <v>836.00000000000023</v>
      </c>
      <c r="O6788">
        <f t="shared" si="960"/>
        <v>5</v>
      </c>
      <c r="P6788" t="str">
        <f t="shared" si="961"/>
        <v>Work</v>
      </c>
      <c r="Q6788" t="str">
        <f>VLOOKUP(N6788,IF(P6788="Work",Intervals!$A$4:$C$9,Intervals!$F$4:$H$9),3,1)</f>
        <v>Int_7-17</v>
      </c>
      <c r="R6788" t="str">
        <f t="shared" si="962"/>
        <v>1</v>
      </c>
      <c r="S6788">
        <f>VLOOKUP(N6788,IF(P6788="Work",Intervals!$A$4:$D$9,Intervals!$F$4:$I$9),4,1)</f>
        <v>3</v>
      </c>
    </row>
    <row r="6789" spans="1:19" x14ac:dyDescent="0.25">
      <c r="A6789" t="s">
        <v>173</v>
      </c>
      <c r="B6789" s="1" t="s">
        <v>6780</v>
      </c>
      <c r="C6789" t="s">
        <v>339</v>
      </c>
      <c r="D6789">
        <f t="shared" si="954"/>
        <v>6787</v>
      </c>
      <c r="E6789" t="s">
        <v>386</v>
      </c>
      <c r="F6789" t="s">
        <v>10</v>
      </c>
      <c r="G6789" t="s">
        <v>4</v>
      </c>
      <c r="H6789" t="s">
        <v>11603</v>
      </c>
      <c r="I6789" t="s">
        <v>11677</v>
      </c>
      <c r="J6789">
        <f t="shared" si="955"/>
        <v>3</v>
      </c>
      <c r="K6789">
        <f t="shared" si="956"/>
        <v>6</v>
      </c>
      <c r="L6789" s="3">
        <f t="shared" si="957"/>
        <v>42678</v>
      </c>
      <c r="M6789" t="str">
        <f t="shared" si="958"/>
        <v>13:56:00</v>
      </c>
      <c r="N6789">
        <f t="shared" si="959"/>
        <v>836.00000000000023</v>
      </c>
      <c r="O6789">
        <f t="shared" si="960"/>
        <v>5</v>
      </c>
      <c r="P6789" t="str">
        <f t="shared" si="961"/>
        <v>Work</v>
      </c>
      <c r="Q6789" t="str">
        <f>VLOOKUP(N6789,IF(P6789="Work",Intervals!$A$4:$C$9,Intervals!$F$4:$H$9),3,1)</f>
        <v>Int_7-17</v>
      </c>
      <c r="R6789" t="str">
        <f t="shared" si="962"/>
        <v>1</v>
      </c>
      <c r="S6789">
        <f>VLOOKUP(N6789,IF(P6789="Work",Intervals!$A$4:$D$9,Intervals!$F$4:$I$9),4,1)</f>
        <v>3</v>
      </c>
    </row>
    <row r="6790" spans="1:19" x14ac:dyDescent="0.25">
      <c r="A6790" t="s">
        <v>142</v>
      </c>
      <c r="B6790" s="1" t="s">
        <v>6781</v>
      </c>
      <c r="C6790" t="s">
        <v>339</v>
      </c>
      <c r="D6790">
        <f t="shared" si="954"/>
        <v>6788</v>
      </c>
      <c r="E6790" t="s">
        <v>395</v>
      </c>
      <c r="F6790" t="s">
        <v>11565</v>
      </c>
      <c r="G6790" t="s">
        <v>4</v>
      </c>
      <c r="H6790" t="s">
        <v>11589</v>
      </c>
      <c r="I6790" s="4">
        <v>42509</v>
      </c>
      <c r="J6790">
        <f t="shared" si="955"/>
        <v>3</v>
      </c>
      <c r="K6790">
        <f t="shared" si="956"/>
        <v>6</v>
      </c>
      <c r="L6790" s="3">
        <f t="shared" si="957"/>
        <v>42678</v>
      </c>
      <c r="M6790" t="str">
        <f t="shared" si="958"/>
        <v>13:59:00</v>
      </c>
      <c r="N6790">
        <f t="shared" si="959"/>
        <v>839</v>
      </c>
      <c r="O6790">
        <f t="shared" si="960"/>
        <v>5</v>
      </c>
      <c r="P6790" t="str">
        <f t="shared" si="961"/>
        <v>Work</v>
      </c>
      <c r="Q6790" t="str">
        <f>VLOOKUP(N6790,IF(P6790="Work",Intervals!$A$4:$C$9,Intervals!$F$4:$H$9),3,1)</f>
        <v>Int_7-17</v>
      </c>
      <c r="R6790" t="str">
        <f t="shared" si="962"/>
        <v>1</v>
      </c>
      <c r="S6790">
        <f>VLOOKUP(N6790,IF(P6790="Work",Intervals!$A$4:$D$9,Intervals!$F$4:$I$9),4,1)</f>
        <v>3</v>
      </c>
    </row>
    <row r="6791" spans="1:19" x14ac:dyDescent="0.25">
      <c r="A6791" t="s">
        <v>83</v>
      </c>
      <c r="B6791" s="1" t="s">
        <v>6782</v>
      </c>
      <c r="C6791" t="s">
        <v>339</v>
      </c>
      <c r="D6791">
        <f t="shared" si="954"/>
        <v>6789</v>
      </c>
      <c r="E6791" t="s">
        <v>384</v>
      </c>
      <c r="F6791" t="s">
        <v>10</v>
      </c>
      <c r="G6791" t="s">
        <v>4</v>
      </c>
      <c r="H6791" t="s">
        <v>11589</v>
      </c>
      <c r="I6791" s="4">
        <v>42509</v>
      </c>
      <c r="J6791">
        <f t="shared" si="955"/>
        <v>3</v>
      </c>
      <c r="K6791">
        <f t="shared" si="956"/>
        <v>6</v>
      </c>
      <c r="L6791" s="3">
        <f t="shared" si="957"/>
        <v>42678</v>
      </c>
      <c r="M6791" t="str">
        <f t="shared" si="958"/>
        <v>14:00:00</v>
      </c>
      <c r="N6791">
        <f t="shared" si="959"/>
        <v>840.00000000000023</v>
      </c>
      <c r="O6791">
        <f t="shared" si="960"/>
        <v>5</v>
      </c>
      <c r="P6791" t="str">
        <f t="shared" si="961"/>
        <v>Work</v>
      </c>
      <c r="Q6791" t="str">
        <f>VLOOKUP(N6791,IF(P6791="Work",Intervals!$A$4:$C$9,Intervals!$F$4:$H$9),3,1)</f>
        <v>Int_7-17</v>
      </c>
      <c r="R6791" t="str">
        <f t="shared" si="962"/>
        <v>1</v>
      </c>
      <c r="S6791">
        <f>VLOOKUP(N6791,IF(P6791="Work",Intervals!$A$4:$D$9,Intervals!$F$4:$I$9),4,1)</f>
        <v>3</v>
      </c>
    </row>
    <row r="6792" spans="1:19" x14ac:dyDescent="0.25">
      <c r="A6792" t="s">
        <v>156</v>
      </c>
      <c r="B6792" s="1" t="s">
        <v>6782</v>
      </c>
      <c r="C6792" t="s">
        <v>339</v>
      </c>
      <c r="D6792">
        <f t="shared" si="954"/>
        <v>6790</v>
      </c>
      <c r="E6792" t="s">
        <v>934</v>
      </c>
      <c r="F6792" t="s">
        <v>10</v>
      </c>
      <c r="G6792" t="s">
        <v>4</v>
      </c>
      <c r="H6792" t="s">
        <v>11589</v>
      </c>
      <c r="I6792" s="4">
        <v>42509</v>
      </c>
      <c r="J6792">
        <f t="shared" si="955"/>
        <v>3</v>
      </c>
      <c r="K6792">
        <f t="shared" si="956"/>
        <v>6</v>
      </c>
      <c r="L6792" s="3">
        <f t="shared" si="957"/>
        <v>42678</v>
      </c>
      <c r="M6792" t="str">
        <f t="shared" si="958"/>
        <v>14:00:00</v>
      </c>
      <c r="N6792">
        <f t="shared" si="959"/>
        <v>840.00000000000023</v>
      </c>
      <c r="O6792">
        <f t="shared" si="960"/>
        <v>5</v>
      </c>
      <c r="P6792" t="str">
        <f t="shared" si="961"/>
        <v>Work</v>
      </c>
      <c r="Q6792" t="str">
        <f>VLOOKUP(N6792,IF(P6792="Work",Intervals!$A$4:$C$9,Intervals!$F$4:$H$9),3,1)</f>
        <v>Int_7-17</v>
      </c>
      <c r="R6792" t="str">
        <f t="shared" si="962"/>
        <v>1</v>
      </c>
      <c r="S6792">
        <f>VLOOKUP(N6792,IF(P6792="Work",Intervals!$A$4:$D$9,Intervals!$F$4:$I$9),4,1)</f>
        <v>3</v>
      </c>
    </row>
    <row r="6793" spans="1:19" x14ac:dyDescent="0.25">
      <c r="A6793" t="s">
        <v>87</v>
      </c>
      <c r="B6793" s="1" t="s">
        <v>6783</v>
      </c>
      <c r="C6793" t="s">
        <v>339</v>
      </c>
      <c r="D6793">
        <f t="shared" si="954"/>
        <v>6791</v>
      </c>
      <c r="E6793" t="s">
        <v>924</v>
      </c>
      <c r="F6793" t="s">
        <v>10</v>
      </c>
      <c r="G6793" t="s">
        <v>4</v>
      </c>
      <c r="H6793" t="s">
        <v>11589</v>
      </c>
      <c r="I6793" s="4">
        <v>42509</v>
      </c>
      <c r="J6793">
        <f t="shared" si="955"/>
        <v>3</v>
      </c>
      <c r="K6793">
        <f t="shared" si="956"/>
        <v>6</v>
      </c>
      <c r="L6793" s="3">
        <f t="shared" si="957"/>
        <v>42678</v>
      </c>
      <c r="M6793" t="str">
        <f t="shared" si="958"/>
        <v>14:06:00</v>
      </c>
      <c r="N6793">
        <f t="shared" si="959"/>
        <v>845.99999999999989</v>
      </c>
      <c r="O6793">
        <f t="shared" si="960"/>
        <v>5</v>
      </c>
      <c r="P6793" t="str">
        <f t="shared" si="961"/>
        <v>Work</v>
      </c>
      <c r="Q6793" t="str">
        <f>VLOOKUP(N6793,IF(P6793="Work",Intervals!$A$4:$C$9,Intervals!$F$4:$H$9),3,1)</f>
        <v>Int_7-17</v>
      </c>
      <c r="R6793" t="str">
        <f t="shared" si="962"/>
        <v>1</v>
      </c>
      <c r="S6793">
        <f>VLOOKUP(N6793,IF(P6793="Work",Intervals!$A$4:$D$9,Intervals!$F$4:$I$9),4,1)</f>
        <v>3</v>
      </c>
    </row>
    <row r="6794" spans="1:19" x14ac:dyDescent="0.25">
      <c r="A6794" t="s">
        <v>116</v>
      </c>
      <c r="B6794" s="1" t="s">
        <v>6783</v>
      </c>
      <c r="C6794" t="s">
        <v>339</v>
      </c>
      <c r="D6794">
        <f t="shared" si="954"/>
        <v>6792</v>
      </c>
      <c r="E6794" t="s">
        <v>924</v>
      </c>
      <c r="F6794" t="s">
        <v>10</v>
      </c>
      <c r="G6794" t="s">
        <v>4</v>
      </c>
      <c r="H6794" t="s">
        <v>11589</v>
      </c>
      <c r="I6794" s="4">
        <v>42509</v>
      </c>
      <c r="J6794">
        <f t="shared" si="955"/>
        <v>3</v>
      </c>
      <c r="K6794">
        <f t="shared" si="956"/>
        <v>6</v>
      </c>
      <c r="L6794" s="3">
        <f t="shared" si="957"/>
        <v>42678</v>
      </c>
      <c r="M6794" t="str">
        <f t="shared" si="958"/>
        <v>14:06:00</v>
      </c>
      <c r="N6794">
        <f t="shared" si="959"/>
        <v>845.99999999999989</v>
      </c>
      <c r="O6794">
        <f t="shared" si="960"/>
        <v>5</v>
      </c>
      <c r="P6794" t="str">
        <f t="shared" si="961"/>
        <v>Work</v>
      </c>
      <c r="Q6794" t="str">
        <f>VLOOKUP(N6794,IF(P6794="Work",Intervals!$A$4:$C$9,Intervals!$F$4:$H$9),3,1)</f>
        <v>Int_7-17</v>
      </c>
      <c r="R6794" t="str">
        <f t="shared" si="962"/>
        <v>1</v>
      </c>
      <c r="S6794">
        <f>VLOOKUP(N6794,IF(P6794="Work",Intervals!$A$4:$D$9,Intervals!$F$4:$I$9),4,1)</f>
        <v>3</v>
      </c>
    </row>
    <row r="6795" spans="1:19" x14ac:dyDescent="0.25">
      <c r="A6795" t="s">
        <v>212</v>
      </c>
      <c r="B6795" s="1" t="s">
        <v>6784</v>
      </c>
      <c r="C6795" t="s">
        <v>339</v>
      </c>
      <c r="D6795">
        <f t="shared" si="954"/>
        <v>6793</v>
      </c>
      <c r="E6795" t="s">
        <v>384</v>
      </c>
      <c r="F6795" t="s">
        <v>10</v>
      </c>
      <c r="G6795" t="s">
        <v>4</v>
      </c>
      <c r="H6795" t="s">
        <v>11589</v>
      </c>
      <c r="I6795" s="4">
        <v>42509</v>
      </c>
      <c r="J6795">
        <f t="shared" si="955"/>
        <v>3</v>
      </c>
      <c r="K6795">
        <f t="shared" si="956"/>
        <v>6</v>
      </c>
      <c r="L6795" s="3">
        <f t="shared" si="957"/>
        <v>42678</v>
      </c>
      <c r="M6795" t="str">
        <f t="shared" si="958"/>
        <v>14:10:00</v>
      </c>
      <c r="N6795">
        <f t="shared" si="959"/>
        <v>849.99999999999989</v>
      </c>
      <c r="O6795">
        <f t="shared" si="960"/>
        <v>5</v>
      </c>
      <c r="P6795" t="str">
        <f t="shared" si="961"/>
        <v>Work</v>
      </c>
      <c r="Q6795" t="str">
        <f>VLOOKUP(N6795,IF(P6795="Work",Intervals!$A$4:$C$9,Intervals!$F$4:$H$9),3,1)</f>
        <v>Int_7-17</v>
      </c>
      <c r="R6795" t="str">
        <f t="shared" si="962"/>
        <v>1</v>
      </c>
      <c r="S6795">
        <f>VLOOKUP(N6795,IF(P6795="Work",Intervals!$A$4:$D$9,Intervals!$F$4:$I$9),4,1)</f>
        <v>3</v>
      </c>
    </row>
    <row r="6796" spans="1:19" x14ac:dyDescent="0.25">
      <c r="A6796" t="s">
        <v>238</v>
      </c>
      <c r="B6796" s="1" t="s">
        <v>6785</v>
      </c>
      <c r="C6796" t="s">
        <v>339</v>
      </c>
      <c r="D6796">
        <f t="shared" si="954"/>
        <v>6794</v>
      </c>
      <c r="E6796" t="s">
        <v>924</v>
      </c>
      <c r="F6796" t="s">
        <v>10</v>
      </c>
      <c r="G6796" t="s">
        <v>4</v>
      </c>
      <c r="H6796" t="s">
        <v>11589</v>
      </c>
      <c r="I6796" s="4">
        <v>42509</v>
      </c>
      <c r="J6796">
        <f t="shared" si="955"/>
        <v>3</v>
      </c>
      <c r="K6796">
        <f t="shared" si="956"/>
        <v>6</v>
      </c>
      <c r="L6796" s="3">
        <f t="shared" si="957"/>
        <v>42678</v>
      </c>
      <c r="M6796" t="str">
        <f t="shared" si="958"/>
        <v>14:15:00</v>
      </c>
      <c r="N6796">
        <f t="shared" si="959"/>
        <v>855</v>
      </c>
      <c r="O6796">
        <f t="shared" si="960"/>
        <v>5</v>
      </c>
      <c r="P6796" t="str">
        <f t="shared" si="961"/>
        <v>Work</v>
      </c>
      <c r="Q6796" t="str">
        <f>VLOOKUP(N6796,IF(P6796="Work",Intervals!$A$4:$C$9,Intervals!$F$4:$H$9),3,1)</f>
        <v>Int_7-17</v>
      </c>
      <c r="R6796" t="str">
        <f t="shared" si="962"/>
        <v>1</v>
      </c>
      <c r="S6796">
        <f>VLOOKUP(N6796,IF(P6796="Work",Intervals!$A$4:$D$9,Intervals!$F$4:$I$9),4,1)</f>
        <v>3</v>
      </c>
    </row>
    <row r="6797" spans="1:19" x14ac:dyDescent="0.25">
      <c r="A6797" t="s">
        <v>83</v>
      </c>
      <c r="B6797" s="1" t="s">
        <v>6786</v>
      </c>
      <c r="C6797" t="s">
        <v>339</v>
      </c>
      <c r="D6797">
        <f t="shared" si="954"/>
        <v>6795</v>
      </c>
      <c r="E6797" t="s">
        <v>384</v>
      </c>
      <c r="F6797" t="s">
        <v>10</v>
      </c>
      <c r="G6797" t="s">
        <v>4</v>
      </c>
      <c r="H6797" t="s">
        <v>11589</v>
      </c>
      <c r="I6797" s="4">
        <v>42509</v>
      </c>
      <c r="J6797">
        <f t="shared" si="955"/>
        <v>3</v>
      </c>
      <c r="K6797">
        <f t="shared" si="956"/>
        <v>6</v>
      </c>
      <c r="L6797" s="3">
        <f t="shared" si="957"/>
        <v>42678</v>
      </c>
      <c r="M6797" t="str">
        <f t="shared" si="958"/>
        <v>14:16:00</v>
      </c>
      <c r="N6797">
        <f t="shared" si="959"/>
        <v>856.00000000000011</v>
      </c>
      <c r="O6797">
        <f t="shared" si="960"/>
        <v>5</v>
      </c>
      <c r="P6797" t="str">
        <f t="shared" si="961"/>
        <v>Work</v>
      </c>
      <c r="Q6797" t="str">
        <f>VLOOKUP(N6797,IF(P6797="Work",Intervals!$A$4:$C$9,Intervals!$F$4:$H$9),3,1)</f>
        <v>Int_7-17</v>
      </c>
      <c r="R6797" t="str">
        <f t="shared" si="962"/>
        <v>1</v>
      </c>
      <c r="S6797">
        <f>VLOOKUP(N6797,IF(P6797="Work",Intervals!$A$4:$D$9,Intervals!$F$4:$I$9),4,1)</f>
        <v>3</v>
      </c>
    </row>
    <row r="6798" spans="1:19" x14ac:dyDescent="0.25">
      <c r="A6798" t="s">
        <v>196</v>
      </c>
      <c r="B6798" s="1" t="s">
        <v>6787</v>
      </c>
      <c r="C6798" t="s">
        <v>339</v>
      </c>
      <c r="D6798">
        <f t="shared" si="954"/>
        <v>6796</v>
      </c>
      <c r="E6798" t="s">
        <v>409</v>
      </c>
      <c r="F6798" t="s">
        <v>11563</v>
      </c>
      <c r="G6798" t="s">
        <v>4</v>
      </c>
      <c r="H6798" t="s">
        <v>11589</v>
      </c>
      <c r="I6798" s="4">
        <v>42509</v>
      </c>
      <c r="J6798">
        <f t="shared" si="955"/>
        <v>3</v>
      </c>
      <c r="K6798">
        <f t="shared" si="956"/>
        <v>6</v>
      </c>
      <c r="L6798" s="3">
        <f t="shared" si="957"/>
        <v>42678</v>
      </c>
      <c r="M6798" t="str">
        <f t="shared" si="958"/>
        <v>14:18:00</v>
      </c>
      <c r="N6798">
        <f t="shared" si="959"/>
        <v>857.99999999999977</v>
      </c>
      <c r="O6798">
        <f t="shared" si="960"/>
        <v>5</v>
      </c>
      <c r="P6798" t="str">
        <f t="shared" si="961"/>
        <v>Work</v>
      </c>
      <c r="Q6798" t="str">
        <f>VLOOKUP(N6798,IF(P6798="Work",Intervals!$A$4:$C$9,Intervals!$F$4:$H$9),3,1)</f>
        <v>Int_7-17</v>
      </c>
      <c r="R6798" t="str">
        <f t="shared" si="962"/>
        <v>1</v>
      </c>
      <c r="S6798">
        <f>VLOOKUP(N6798,IF(P6798="Work",Intervals!$A$4:$D$9,Intervals!$F$4:$I$9),4,1)</f>
        <v>3</v>
      </c>
    </row>
    <row r="6799" spans="1:19" x14ac:dyDescent="0.25">
      <c r="A6799" t="s">
        <v>146</v>
      </c>
      <c r="B6799" s="1" t="s">
        <v>6788</v>
      </c>
      <c r="C6799" t="s">
        <v>339</v>
      </c>
      <c r="D6799">
        <f t="shared" si="954"/>
        <v>6797</v>
      </c>
      <c r="E6799" t="s">
        <v>386</v>
      </c>
      <c r="F6799" t="s">
        <v>10</v>
      </c>
      <c r="G6799" t="s">
        <v>4</v>
      </c>
      <c r="H6799" t="s">
        <v>11603</v>
      </c>
      <c r="I6799" t="s">
        <v>11677</v>
      </c>
      <c r="J6799">
        <f t="shared" si="955"/>
        <v>3</v>
      </c>
      <c r="K6799">
        <f t="shared" si="956"/>
        <v>6</v>
      </c>
      <c r="L6799" s="3">
        <f t="shared" si="957"/>
        <v>42678</v>
      </c>
      <c r="M6799" t="str">
        <f t="shared" si="958"/>
        <v>14:30:00</v>
      </c>
      <c r="N6799">
        <f t="shared" si="959"/>
        <v>869.99999999999977</v>
      </c>
      <c r="O6799">
        <f t="shared" si="960"/>
        <v>5</v>
      </c>
      <c r="P6799" t="str">
        <f t="shared" si="961"/>
        <v>Work</v>
      </c>
      <c r="Q6799" t="str">
        <f>VLOOKUP(N6799,IF(P6799="Work",Intervals!$A$4:$C$9,Intervals!$F$4:$H$9),3,1)</f>
        <v>Int_7-17</v>
      </c>
      <c r="R6799" t="str">
        <f t="shared" si="962"/>
        <v>1</v>
      </c>
      <c r="S6799">
        <f>VLOOKUP(N6799,IF(P6799="Work",Intervals!$A$4:$D$9,Intervals!$F$4:$I$9),4,1)</f>
        <v>3</v>
      </c>
    </row>
    <row r="6800" spans="1:19" x14ac:dyDescent="0.25">
      <c r="A6800" t="s">
        <v>164</v>
      </c>
      <c r="B6800" s="1" t="s">
        <v>6789</v>
      </c>
      <c r="C6800" t="s">
        <v>339</v>
      </c>
      <c r="D6800">
        <f t="shared" si="954"/>
        <v>6798</v>
      </c>
      <c r="E6800" t="s">
        <v>406</v>
      </c>
      <c r="F6800" t="s">
        <v>11568</v>
      </c>
      <c r="G6800" t="s">
        <v>4</v>
      </c>
      <c r="H6800" t="s">
        <v>11589</v>
      </c>
      <c r="I6800" s="4">
        <v>42509</v>
      </c>
      <c r="J6800">
        <f t="shared" si="955"/>
        <v>3</v>
      </c>
      <c r="K6800">
        <f t="shared" si="956"/>
        <v>6</v>
      </c>
      <c r="L6800" s="3">
        <f t="shared" si="957"/>
        <v>42678</v>
      </c>
      <c r="M6800" t="str">
        <f t="shared" si="958"/>
        <v>14:42:00</v>
      </c>
      <c r="N6800">
        <f t="shared" si="959"/>
        <v>881.99999999999977</v>
      </c>
      <c r="O6800">
        <f t="shared" si="960"/>
        <v>5</v>
      </c>
      <c r="P6800" t="str">
        <f t="shared" si="961"/>
        <v>Work</v>
      </c>
      <c r="Q6800" t="str">
        <f>VLOOKUP(N6800,IF(P6800="Work",Intervals!$A$4:$C$9,Intervals!$F$4:$H$9),3,1)</f>
        <v>Int_7-17</v>
      </c>
      <c r="R6800" t="str">
        <f t="shared" si="962"/>
        <v>1</v>
      </c>
      <c r="S6800">
        <f>VLOOKUP(N6800,IF(P6800="Work",Intervals!$A$4:$D$9,Intervals!$F$4:$I$9),4,1)</f>
        <v>3</v>
      </c>
    </row>
    <row r="6801" spans="1:19" x14ac:dyDescent="0.25">
      <c r="A6801" t="s">
        <v>190</v>
      </c>
      <c r="B6801" s="1" t="s">
        <v>6790</v>
      </c>
      <c r="C6801" t="s">
        <v>339</v>
      </c>
      <c r="D6801">
        <f t="shared" si="954"/>
        <v>6799</v>
      </c>
      <c r="E6801" t="s">
        <v>924</v>
      </c>
      <c r="F6801" t="s">
        <v>10</v>
      </c>
      <c r="G6801" t="s">
        <v>4</v>
      </c>
      <c r="H6801" t="s">
        <v>11589</v>
      </c>
      <c r="I6801" s="4">
        <v>42509</v>
      </c>
      <c r="J6801">
        <f t="shared" si="955"/>
        <v>3</v>
      </c>
      <c r="K6801">
        <f t="shared" si="956"/>
        <v>6</v>
      </c>
      <c r="L6801" s="3">
        <f t="shared" si="957"/>
        <v>42678</v>
      </c>
      <c r="M6801" t="str">
        <f t="shared" si="958"/>
        <v>14:46:00</v>
      </c>
      <c r="N6801">
        <f t="shared" si="959"/>
        <v>886</v>
      </c>
      <c r="O6801">
        <f t="shared" si="960"/>
        <v>5</v>
      </c>
      <c r="P6801" t="str">
        <f t="shared" si="961"/>
        <v>Work</v>
      </c>
      <c r="Q6801" t="str">
        <f>VLOOKUP(N6801,IF(P6801="Work",Intervals!$A$4:$C$9,Intervals!$F$4:$H$9),3,1)</f>
        <v>Int_7-17</v>
      </c>
      <c r="R6801" t="str">
        <f t="shared" si="962"/>
        <v>1</v>
      </c>
      <c r="S6801">
        <f>VLOOKUP(N6801,IF(P6801="Work",Intervals!$A$4:$D$9,Intervals!$F$4:$I$9),4,1)</f>
        <v>3</v>
      </c>
    </row>
    <row r="6802" spans="1:19" x14ac:dyDescent="0.25">
      <c r="A6802" t="s">
        <v>234</v>
      </c>
      <c r="B6802" s="1" t="s">
        <v>6790</v>
      </c>
      <c r="C6802" t="s">
        <v>339</v>
      </c>
      <c r="D6802">
        <f t="shared" si="954"/>
        <v>6800</v>
      </c>
      <c r="E6802" t="s">
        <v>387</v>
      </c>
      <c r="F6802" t="s">
        <v>3</v>
      </c>
      <c r="G6802" t="s">
        <v>4</v>
      </c>
      <c r="H6802" t="s">
        <v>11597</v>
      </c>
      <c r="I6802" t="s">
        <v>11671</v>
      </c>
      <c r="J6802">
        <f t="shared" si="955"/>
        <v>3</v>
      </c>
      <c r="K6802">
        <f t="shared" si="956"/>
        <v>6</v>
      </c>
      <c r="L6802" s="3">
        <f t="shared" si="957"/>
        <v>42678</v>
      </c>
      <c r="M6802" t="str">
        <f t="shared" si="958"/>
        <v>14:46:00</v>
      </c>
      <c r="N6802">
        <f t="shared" si="959"/>
        <v>886</v>
      </c>
      <c r="O6802">
        <f t="shared" si="960"/>
        <v>5</v>
      </c>
      <c r="P6802" t="str">
        <f t="shared" si="961"/>
        <v>Work</v>
      </c>
      <c r="Q6802" t="str">
        <f>VLOOKUP(N6802,IF(P6802="Work",Intervals!$A$4:$C$9,Intervals!$F$4:$H$9),3,1)</f>
        <v>Int_7-17</v>
      </c>
      <c r="R6802" t="str">
        <f t="shared" si="962"/>
        <v>1</v>
      </c>
      <c r="S6802">
        <f>VLOOKUP(N6802,IF(P6802="Work",Intervals!$A$4:$D$9,Intervals!$F$4:$I$9),4,1)</f>
        <v>3</v>
      </c>
    </row>
    <row r="6803" spans="1:19" x14ac:dyDescent="0.25">
      <c r="A6803" t="s">
        <v>84</v>
      </c>
      <c r="B6803" s="1" t="s">
        <v>6791</v>
      </c>
      <c r="C6803" t="s">
        <v>339</v>
      </c>
      <c r="D6803">
        <f t="shared" si="954"/>
        <v>6801</v>
      </c>
      <c r="E6803" t="s">
        <v>919</v>
      </c>
      <c r="F6803" t="s">
        <v>10</v>
      </c>
      <c r="G6803" t="s">
        <v>4</v>
      </c>
      <c r="H6803" t="s">
        <v>11589</v>
      </c>
      <c r="I6803" s="4">
        <v>42509</v>
      </c>
      <c r="J6803">
        <f t="shared" si="955"/>
        <v>3</v>
      </c>
      <c r="K6803">
        <f t="shared" si="956"/>
        <v>6</v>
      </c>
      <c r="L6803" s="3">
        <f t="shared" si="957"/>
        <v>42678</v>
      </c>
      <c r="M6803" t="str">
        <f t="shared" si="958"/>
        <v>14:52:00</v>
      </c>
      <c r="N6803">
        <f t="shared" si="959"/>
        <v>892</v>
      </c>
      <c r="O6803">
        <f t="shared" si="960"/>
        <v>5</v>
      </c>
      <c r="P6803" t="str">
        <f t="shared" si="961"/>
        <v>Work</v>
      </c>
      <c r="Q6803" t="str">
        <f>VLOOKUP(N6803,IF(P6803="Work",Intervals!$A$4:$C$9,Intervals!$F$4:$H$9),3,1)</f>
        <v>Int_7-17</v>
      </c>
      <c r="R6803" t="str">
        <f t="shared" si="962"/>
        <v>1</v>
      </c>
      <c r="S6803">
        <f>VLOOKUP(N6803,IF(P6803="Work",Intervals!$A$4:$D$9,Intervals!$F$4:$I$9),4,1)</f>
        <v>3</v>
      </c>
    </row>
    <row r="6804" spans="1:19" x14ac:dyDescent="0.25">
      <c r="A6804" t="s">
        <v>133</v>
      </c>
      <c r="B6804" s="1" t="s">
        <v>6792</v>
      </c>
      <c r="C6804" t="s">
        <v>339</v>
      </c>
      <c r="D6804">
        <f t="shared" si="954"/>
        <v>6802</v>
      </c>
      <c r="E6804" t="s">
        <v>849</v>
      </c>
      <c r="F6804" t="s">
        <v>10</v>
      </c>
      <c r="G6804" t="s">
        <v>4</v>
      </c>
      <c r="H6804" t="s">
        <v>11589</v>
      </c>
      <c r="I6804" s="4">
        <v>42509</v>
      </c>
      <c r="J6804">
        <f t="shared" si="955"/>
        <v>3</v>
      </c>
      <c r="K6804">
        <f t="shared" si="956"/>
        <v>6</v>
      </c>
      <c r="L6804" s="3">
        <f t="shared" si="957"/>
        <v>42678</v>
      </c>
      <c r="M6804" t="str">
        <f t="shared" si="958"/>
        <v>14:54:00</v>
      </c>
      <c r="N6804">
        <f t="shared" si="959"/>
        <v>894</v>
      </c>
      <c r="O6804">
        <f t="shared" si="960"/>
        <v>5</v>
      </c>
      <c r="P6804" t="str">
        <f t="shared" si="961"/>
        <v>Work</v>
      </c>
      <c r="Q6804" t="str">
        <f>VLOOKUP(N6804,IF(P6804="Work",Intervals!$A$4:$C$9,Intervals!$F$4:$H$9),3,1)</f>
        <v>Int_7-17</v>
      </c>
      <c r="R6804" t="str">
        <f t="shared" si="962"/>
        <v>1</v>
      </c>
      <c r="S6804">
        <f>VLOOKUP(N6804,IF(P6804="Work",Intervals!$A$4:$D$9,Intervals!$F$4:$I$9),4,1)</f>
        <v>3</v>
      </c>
    </row>
    <row r="6805" spans="1:19" x14ac:dyDescent="0.25">
      <c r="A6805" t="s">
        <v>121</v>
      </c>
      <c r="B6805" s="1" t="s">
        <v>6793</v>
      </c>
      <c r="C6805" t="s">
        <v>339</v>
      </c>
      <c r="D6805">
        <f t="shared" si="954"/>
        <v>6803</v>
      </c>
      <c r="E6805" t="s">
        <v>941</v>
      </c>
      <c r="F6805" t="s">
        <v>10</v>
      </c>
      <c r="G6805" t="s">
        <v>4</v>
      </c>
      <c r="H6805" t="s">
        <v>11589</v>
      </c>
      <c r="I6805" s="4">
        <v>42509</v>
      </c>
      <c r="J6805">
        <f t="shared" si="955"/>
        <v>3</v>
      </c>
      <c r="K6805">
        <f t="shared" si="956"/>
        <v>6</v>
      </c>
      <c r="L6805" s="3">
        <f t="shared" si="957"/>
        <v>42678</v>
      </c>
      <c r="M6805" t="str">
        <f t="shared" si="958"/>
        <v>14:56:00</v>
      </c>
      <c r="N6805">
        <f t="shared" si="959"/>
        <v>896</v>
      </c>
      <c r="O6805">
        <f t="shared" si="960"/>
        <v>5</v>
      </c>
      <c r="P6805" t="str">
        <f t="shared" si="961"/>
        <v>Work</v>
      </c>
      <c r="Q6805" t="str">
        <f>VLOOKUP(N6805,IF(P6805="Work",Intervals!$A$4:$C$9,Intervals!$F$4:$H$9),3,1)</f>
        <v>Int_7-17</v>
      </c>
      <c r="R6805" t="str">
        <f t="shared" si="962"/>
        <v>1</v>
      </c>
      <c r="S6805">
        <f>VLOOKUP(N6805,IF(P6805="Work",Intervals!$A$4:$D$9,Intervals!$F$4:$I$9),4,1)</f>
        <v>3</v>
      </c>
    </row>
    <row r="6806" spans="1:19" x14ac:dyDescent="0.25">
      <c r="A6806" t="s">
        <v>173</v>
      </c>
      <c r="B6806" s="1" t="s">
        <v>6793</v>
      </c>
      <c r="C6806" t="s">
        <v>339</v>
      </c>
      <c r="D6806">
        <f t="shared" si="954"/>
        <v>6804</v>
      </c>
      <c r="E6806" t="s">
        <v>386</v>
      </c>
      <c r="F6806" t="s">
        <v>10</v>
      </c>
      <c r="G6806" t="s">
        <v>4</v>
      </c>
      <c r="H6806" t="s">
        <v>11603</v>
      </c>
      <c r="I6806" t="s">
        <v>11677</v>
      </c>
      <c r="J6806">
        <f t="shared" si="955"/>
        <v>3</v>
      </c>
      <c r="K6806">
        <f t="shared" si="956"/>
        <v>6</v>
      </c>
      <c r="L6806" s="3">
        <f t="shared" si="957"/>
        <v>42678</v>
      </c>
      <c r="M6806" t="str">
        <f t="shared" si="958"/>
        <v>14:56:00</v>
      </c>
      <c r="N6806">
        <f t="shared" si="959"/>
        <v>896</v>
      </c>
      <c r="O6806">
        <f t="shared" si="960"/>
        <v>5</v>
      </c>
      <c r="P6806" t="str">
        <f t="shared" si="961"/>
        <v>Work</v>
      </c>
      <c r="Q6806" t="str">
        <f>VLOOKUP(N6806,IF(P6806="Work",Intervals!$A$4:$C$9,Intervals!$F$4:$H$9),3,1)</f>
        <v>Int_7-17</v>
      </c>
      <c r="R6806" t="str">
        <f t="shared" si="962"/>
        <v>1</v>
      </c>
      <c r="S6806">
        <f>VLOOKUP(N6806,IF(P6806="Work",Intervals!$A$4:$D$9,Intervals!$F$4:$I$9),4,1)</f>
        <v>3</v>
      </c>
    </row>
    <row r="6807" spans="1:19" x14ac:dyDescent="0.25">
      <c r="A6807" t="s">
        <v>83</v>
      </c>
      <c r="B6807" s="1" t="s">
        <v>6794</v>
      </c>
      <c r="C6807" t="s">
        <v>339</v>
      </c>
      <c r="D6807">
        <f t="shared" si="954"/>
        <v>6805</v>
      </c>
      <c r="E6807" t="s">
        <v>384</v>
      </c>
      <c r="F6807" t="s">
        <v>10</v>
      </c>
      <c r="G6807" t="s">
        <v>4</v>
      </c>
      <c r="H6807" t="s">
        <v>11589</v>
      </c>
      <c r="I6807" s="4">
        <v>42509</v>
      </c>
      <c r="J6807">
        <f t="shared" si="955"/>
        <v>3</v>
      </c>
      <c r="K6807">
        <f t="shared" si="956"/>
        <v>6</v>
      </c>
      <c r="L6807" s="3">
        <f t="shared" si="957"/>
        <v>42678</v>
      </c>
      <c r="M6807" t="str">
        <f t="shared" si="958"/>
        <v>14:59:00</v>
      </c>
      <c r="N6807">
        <f t="shared" si="959"/>
        <v>898.99999999999989</v>
      </c>
      <c r="O6807">
        <f t="shared" si="960"/>
        <v>5</v>
      </c>
      <c r="P6807" t="str">
        <f t="shared" si="961"/>
        <v>Work</v>
      </c>
      <c r="Q6807" t="str">
        <f>VLOOKUP(N6807,IF(P6807="Work",Intervals!$A$4:$C$9,Intervals!$F$4:$H$9),3,1)</f>
        <v>Int_7-17</v>
      </c>
      <c r="R6807" t="str">
        <f t="shared" si="962"/>
        <v>1</v>
      </c>
      <c r="S6807">
        <f>VLOOKUP(N6807,IF(P6807="Work",Intervals!$A$4:$D$9,Intervals!$F$4:$I$9),4,1)</f>
        <v>3</v>
      </c>
    </row>
    <row r="6808" spans="1:19" x14ac:dyDescent="0.25">
      <c r="A6808" t="s">
        <v>200</v>
      </c>
      <c r="B6808" s="1" t="s">
        <v>6795</v>
      </c>
      <c r="C6808" t="s">
        <v>339</v>
      </c>
      <c r="D6808">
        <f t="shared" si="954"/>
        <v>6806</v>
      </c>
      <c r="E6808" t="s">
        <v>924</v>
      </c>
      <c r="F6808" t="s">
        <v>10</v>
      </c>
      <c r="G6808" t="s">
        <v>4</v>
      </c>
      <c r="H6808" t="s">
        <v>11589</v>
      </c>
      <c r="I6808" s="4">
        <v>42509</v>
      </c>
      <c r="J6808">
        <f t="shared" si="955"/>
        <v>3</v>
      </c>
      <c r="K6808">
        <f t="shared" si="956"/>
        <v>6</v>
      </c>
      <c r="L6808" s="3">
        <f t="shared" si="957"/>
        <v>42678</v>
      </c>
      <c r="M6808" t="str">
        <f t="shared" si="958"/>
        <v>15:00:00</v>
      </c>
      <c r="N6808">
        <f t="shared" si="959"/>
        <v>900</v>
      </c>
      <c r="O6808">
        <f t="shared" si="960"/>
        <v>5</v>
      </c>
      <c r="P6808" t="str">
        <f t="shared" si="961"/>
        <v>Work</v>
      </c>
      <c r="Q6808" t="str">
        <f>VLOOKUP(N6808,IF(P6808="Work",Intervals!$A$4:$C$9,Intervals!$F$4:$H$9),3,1)</f>
        <v>Int_7-17</v>
      </c>
      <c r="R6808" t="str">
        <f t="shared" si="962"/>
        <v>1</v>
      </c>
      <c r="S6808">
        <f>VLOOKUP(N6808,IF(P6808="Work",Intervals!$A$4:$D$9,Intervals!$F$4:$I$9),4,1)</f>
        <v>3</v>
      </c>
    </row>
    <row r="6809" spans="1:19" x14ac:dyDescent="0.25">
      <c r="A6809" t="s">
        <v>166</v>
      </c>
      <c r="B6809" s="1" t="s">
        <v>6795</v>
      </c>
      <c r="C6809" t="s">
        <v>339</v>
      </c>
      <c r="D6809">
        <f t="shared" si="954"/>
        <v>6807</v>
      </c>
      <c r="E6809" t="s">
        <v>924</v>
      </c>
      <c r="F6809" t="s">
        <v>10</v>
      </c>
      <c r="G6809" t="s">
        <v>4</v>
      </c>
      <c r="H6809" t="s">
        <v>11589</v>
      </c>
      <c r="I6809" s="4">
        <v>42509</v>
      </c>
      <c r="J6809">
        <f t="shared" si="955"/>
        <v>3</v>
      </c>
      <c r="K6809">
        <f t="shared" si="956"/>
        <v>6</v>
      </c>
      <c r="L6809" s="3">
        <f t="shared" si="957"/>
        <v>42678</v>
      </c>
      <c r="M6809" t="str">
        <f t="shared" si="958"/>
        <v>15:00:00</v>
      </c>
      <c r="N6809">
        <f t="shared" si="959"/>
        <v>900</v>
      </c>
      <c r="O6809">
        <f t="shared" si="960"/>
        <v>5</v>
      </c>
      <c r="P6809" t="str">
        <f t="shared" si="961"/>
        <v>Work</v>
      </c>
      <c r="Q6809" t="str">
        <f>VLOOKUP(N6809,IF(P6809="Work",Intervals!$A$4:$C$9,Intervals!$F$4:$H$9),3,1)</f>
        <v>Int_7-17</v>
      </c>
      <c r="R6809" t="str">
        <f t="shared" si="962"/>
        <v>1</v>
      </c>
      <c r="S6809">
        <f>VLOOKUP(N6809,IF(P6809="Work",Intervals!$A$4:$D$9,Intervals!$F$4:$I$9),4,1)</f>
        <v>3</v>
      </c>
    </row>
    <row r="6810" spans="1:19" x14ac:dyDescent="0.25">
      <c r="A6810" t="s">
        <v>85</v>
      </c>
      <c r="B6810" s="1" t="s">
        <v>6796</v>
      </c>
      <c r="C6810" t="s">
        <v>339</v>
      </c>
      <c r="D6810">
        <f t="shared" si="954"/>
        <v>6808</v>
      </c>
      <c r="E6810" t="s">
        <v>493</v>
      </c>
      <c r="F6810" t="s">
        <v>10</v>
      </c>
      <c r="G6810" t="s">
        <v>4</v>
      </c>
      <c r="H6810" t="s">
        <v>11589</v>
      </c>
      <c r="I6810" s="4">
        <v>42509</v>
      </c>
      <c r="J6810">
        <f t="shared" si="955"/>
        <v>3</v>
      </c>
      <c r="K6810">
        <f t="shared" si="956"/>
        <v>6</v>
      </c>
      <c r="L6810" s="3">
        <f t="shared" si="957"/>
        <v>42678</v>
      </c>
      <c r="M6810" t="str">
        <f t="shared" si="958"/>
        <v>15:07:00</v>
      </c>
      <c r="N6810">
        <f t="shared" si="959"/>
        <v>906.99999999999977</v>
      </c>
      <c r="O6810">
        <f t="shared" si="960"/>
        <v>5</v>
      </c>
      <c r="P6810" t="str">
        <f t="shared" si="961"/>
        <v>Work</v>
      </c>
      <c r="Q6810" t="str">
        <f>VLOOKUP(N6810,IF(P6810="Work",Intervals!$A$4:$C$9,Intervals!$F$4:$H$9),3,1)</f>
        <v>Int_7-17</v>
      </c>
      <c r="R6810" t="str">
        <f t="shared" si="962"/>
        <v>1</v>
      </c>
      <c r="S6810">
        <f>VLOOKUP(N6810,IF(P6810="Work",Intervals!$A$4:$D$9,Intervals!$F$4:$I$9),4,1)</f>
        <v>3</v>
      </c>
    </row>
    <row r="6811" spans="1:19" x14ac:dyDescent="0.25">
      <c r="A6811" t="s">
        <v>91</v>
      </c>
      <c r="B6811" s="1" t="s">
        <v>6797</v>
      </c>
      <c r="C6811" t="s">
        <v>339</v>
      </c>
      <c r="D6811">
        <f t="shared" si="954"/>
        <v>6809</v>
      </c>
      <c r="E6811" t="s">
        <v>924</v>
      </c>
      <c r="F6811" t="s">
        <v>10</v>
      </c>
      <c r="G6811" t="s">
        <v>4</v>
      </c>
      <c r="H6811" t="s">
        <v>11589</v>
      </c>
      <c r="I6811" s="4">
        <v>42509</v>
      </c>
      <c r="J6811">
        <f t="shared" si="955"/>
        <v>3</v>
      </c>
      <c r="K6811">
        <f t="shared" si="956"/>
        <v>6</v>
      </c>
      <c r="L6811" s="3">
        <f t="shared" si="957"/>
        <v>42678</v>
      </c>
      <c r="M6811" t="str">
        <f t="shared" si="958"/>
        <v>15:14:00</v>
      </c>
      <c r="N6811">
        <f t="shared" si="959"/>
        <v>914</v>
      </c>
      <c r="O6811">
        <f t="shared" si="960"/>
        <v>5</v>
      </c>
      <c r="P6811" t="str">
        <f t="shared" si="961"/>
        <v>Work</v>
      </c>
      <c r="Q6811" t="str">
        <f>VLOOKUP(N6811,IF(P6811="Work",Intervals!$A$4:$C$9,Intervals!$F$4:$H$9),3,1)</f>
        <v>Int_7-17</v>
      </c>
      <c r="R6811" t="str">
        <f t="shared" si="962"/>
        <v>1</v>
      </c>
      <c r="S6811">
        <f>VLOOKUP(N6811,IF(P6811="Work",Intervals!$A$4:$D$9,Intervals!$F$4:$I$9),4,1)</f>
        <v>3</v>
      </c>
    </row>
    <row r="6812" spans="1:19" x14ac:dyDescent="0.25">
      <c r="A6812" t="s">
        <v>195</v>
      </c>
      <c r="B6812" s="1" t="s">
        <v>6797</v>
      </c>
      <c r="C6812" t="s">
        <v>339</v>
      </c>
      <c r="D6812">
        <f t="shared" si="954"/>
        <v>6810</v>
      </c>
      <c r="E6812" t="s">
        <v>396</v>
      </c>
      <c r="F6812" t="s">
        <v>11569</v>
      </c>
      <c r="G6812" t="s">
        <v>4</v>
      </c>
      <c r="H6812" t="s">
        <v>11589</v>
      </c>
      <c r="I6812" s="4">
        <v>42509</v>
      </c>
      <c r="J6812">
        <f t="shared" si="955"/>
        <v>3</v>
      </c>
      <c r="K6812">
        <f t="shared" si="956"/>
        <v>6</v>
      </c>
      <c r="L6812" s="3">
        <f t="shared" si="957"/>
        <v>42678</v>
      </c>
      <c r="M6812" t="str">
        <f t="shared" si="958"/>
        <v>15:14:00</v>
      </c>
      <c r="N6812">
        <f t="shared" si="959"/>
        <v>914</v>
      </c>
      <c r="O6812">
        <f t="shared" si="960"/>
        <v>5</v>
      </c>
      <c r="P6812" t="str">
        <f t="shared" si="961"/>
        <v>Work</v>
      </c>
      <c r="Q6812" t="str">
        <f>VLOOKUP(N6812,IF(P6812="Work",Intervals!$A$4:$C$9,Intervals!$F$4:$H$9),3,1)</f>
        <v>Int_7-17</v>
      </c>
      <c r="R6812" t="str">
        <f t="shared" si="962"/>
        <v>1</v>
      </c>
      <c r="S6812">
        <f>VLOOKUP(N6812,IF(P6812="Work",Intervals!$A$4:$D$9,Intervals!$F$4:$I$9),4,1)</f>
        <v>3</v>
      </c>
    </row>
    <row r="6813" spans="1:19" x14ac:dyDescent="0.25">
      <c r="A6813" t="s">
        <v>162</v>
      </c>
      <c r="B6813" s="1" t="s">
        <v>6798</v>
      </c>
      <c r="C6813" t="s">
        <v>339</v>
      </c>
      <c r="D6813">
        <f t="shared" si="954"/>
        <v>6811</v>
      </c>
      <c r="E6813" t="s">
        <v>387</v>
      </c>
      <c r="F6813" t="s">
        <v>3</v>
      </c>
      <c r="G6813" t="s">
        <v>4</v>
      </c>
      <c r="H6813" t="s">
        <v>11597</v>
      </c>
      <c r="I6813" t="s">
        <v>11671</v>
      </c>
      <c r="J6813">
        <f t="shared" si="955"/>
        <v>3</v>
      </c>
      <c r="K6813">
        <f t="shared" si="956"/>
        <v>6</v>
      </c>
      <c r="L6813" s="3">
        <f t="shared" si="957"/>
        <v>42678</v>
      </c>
      <c r="M6813" t="str">
        <f t="shared" si="958"/>
        <v>15:15:00</v>
      </c>
      <c r="N6813">
        <f t="shared" si="959"/>
        <v>914.99999999999977</v>
      </c>
      <c r="O6813">
        <f t="shared" si="960"/>
        <v>5</v>
      </c>
      <c r="P6813" t="str">
        <f t="shared" si="961"/>
        <v>Work</v>
      </c>
      <c r="Q6813" t="str">
        <f>VLOOKUP(N6813,IF(P6813="Work",Intervals!$A$4:$C$9,Intervals!$F$4:$H$9),3,1)</f>
        <v>Int_7-17</v>
      </c>
      <c r="R6813" t="str">
        <f t="shared" si="962"/>
        <v>1</v>
      </c>
      <c r="S6813">
        <f>VLOOKUP(N6813,IF(P6813="Work",Intervals!$A$4:$D$9,Intervals!$F$4:$I$9),4,1)</f>
        <v>3</v>
      </c>
    </row>
    <row r="6814" spans="1:19" x14ac:dyDescent="0.25">
      <c r="A6814" t="s">
        <v>100</v>
      </c>
      <c r="B6814" s="1" t="s">
        <v>6799</v>
      </c>
      <c r="C6814" t="s">
        <v>339</v>
      </c>
      <c r="D6814">
        <f t="shared" si="954"/>
        <v>6812</v>
      </c>
      <c r="E6814" t="s">
        <v>937</v>
      </c>
      <c r="F6814" t="s">
        <v>11565</v>
      </c>
      <c r="G6814" t="s">
        <v>30</v>
      </c>
      <c r="H6814" t="s">
        <v>11590</v>
      </c>
      <c r="I6814" t="s">
        <v>11664</v>
      </c>
      <c r="J6814">
        <f t="shared" si="955"/>
        <v>3</v>
      </c>
      <c r="K6814">
        <f t="shared" si="956"/>
        <v>6</v>
      </c>
      <c r="L6814" s="3">
        <f t="shared" si="957"/>
        <v>42678</v>
      </c>
      <c r="M6814" t="str">
        <f t="shared" si="958"/>
        <v>15:16:00</v>
      </c>
      <c r="N6814">
        <f t="shared" si="959"/>
        <v>916</v>
      </c>
      <c r="O6814">
        <f t="shared" si="960"/>
        <v>5</v>
      </c>
      <c r="P6814" t="str">
        <f t="shared" si="961"/>
        <v>Work</v>
      </c>
      <c r="Q6814" t="str">
        <f>VLOOKUP(N6814,IF(P6814="Work",Intervals!$A$4:$C$9,Intervals!$F$4:$H$9),3,1)</f>
        <v>Int_7-17</v>
      </c>
      <c r="R6814" t="str">
        <f t="shared" si="962"/>
        <v>1</v>
      </c>
      <c r="S6814">
        <f>VLOOKUP(N6814,IF(P6814="Work",Intervals!$A$4:$D$9,Intervals!$F$4:$I$9),4,1)</f>
        <v>3</v>
      </c>
    </row>
    <row r="6815" spans="1:19" x14ac:dyDescent="0.25">
      <c r="A6815" t="s">
        <v>86</v>
      </c>
      <c r="B6815" s="1" t="s">
        <v>6800</v>
      </c>
      <c r="C6815" t="s">
        <v>339</v>
      </c>
      <c r="D6815">
        <f t="shared" si="954"/>
        <v>6813</v>
      </c>
      <c r="E6815" t="s">
        <v>357</v>
      </c>
      <c r="F6815" t="s">
        <v>3</v>
      </c>
      <c r="G6815" t="s">
        <v>4</v>
      </c>
      <c r="H6815" t="s">
        <v>11597</v>
      </c>
      <c r="I6815" t="s">
        <v>11671</v>
      </c>
      <c r="J6815">
        <f t="shared" si="955"/>
        <v>3</v>
      </c>
      <c r="K6815">
        <f t="shared" si="956"/>
        <v>6</v>
      </c>
      <c r="L6815" s="3">
        <f t="shared" si="957"/>
        <v>42678</v>
      </c>
      <c r="M6815" t="str">
        <f t="shared" si="958"/>
        <v>15:22:00</v>
      </c>
      <c r="N6815">
        <f t="shared" si="959"/>
        <v>922.00000000000023</v>
      </c>
      <c r="O6815">
        <f t="shared" si="960"/>
        <v>5</v>
      </c>
      <c r="P6815" t="str">
        <f t="shared" si="961"/>
        <v>Work</v>
      </c>
      <c r="Q6815" t="str">
        <f>VLOOKUP(N6815,IF(P6815="Work",Intervals!$A$4:$C$9,Intervals!$F$4:$H$9),3,1)</f>
        <v>Int_7-17</v>
      </c>
      <c r="R6815" t="str">
        <f t="shared" si="962"/>
        <v>1</v>
      </c>
      <c r="S6815">
        <f>VLOOKUP(N6815,IF(P6815="Work",Intervals!$A$4:$D$9,Intervals!$F$4:$I$9),4,1)</f>
        <v>3</v>
      </c>
    </row>
    <row r="6816" spans="1:19" x14ac:dyDescent="0.25">
      <c r="A6816" t="s">
        <v>205</v>
      </c>
      <c r="B6816" s="1" t="s">
        <v>6801</v>
      </c>
      <c r="C6816" t="s">
        <v>339</v>
      </c>
      <c r="D6816">
        <f t="shared" si="954"/>
        <v>6814</v>
      </c>
      <c r="E6816" t="s">
        <v>396</v>
      </c>
      <c r="F6816" t="s">
        <v>11569</v>
      </c>
      <c r="G6816" t="s">
        <v>4</v>
      </c>
      <c r="H6816" t="s">
        <v>11589</v>
      </c>
      <c r="I6816" s="4">
        <v>42509</v>
      </c>
      <c r="J6816">
        <f t="shared" si="955"/>
        <v>3</v>
      </c>
      <c r="K6816">
        <f t="shared" si="956"/>
        <v>6</v>
      </c>
      <c r="L6816" s="3">
        <f t="shared" si="957"/>
        <v>42678</v>
      </c>
      <c r="M6816" t="str">
        <f t="shared" si="958"/>
        <v>15:29:00</v>
      </c>
      <c r="N6816">
        <f t="shared" si="959"/>
        <v>929</v>
      </c>
      <c r="O6816">
        <f t="shared" si="960"/>
        <v>5</v>
      </c>
      <c r="P6816" t="str">
        <f t="shared" si="961"/>
        <v>Work</v>
      </c>
      <c r="Q6816" t="str">
        <f>VLOOKUP(N6816,IF(P6816="Work",Intervals!$A$4:$C$9,Intervals!$F$4:$H$9),3,1)</f>
        <v>Int_7-17</v>
      </c>
      <c r="R6816" t="str">
        <f t="shared" si="962"/>
        <v>1</v>
      </c>
      <c r="S6816">
        <f>VLOOKUP(N6816,IF(P6816="Work",Intervals!$A$4:$D$9,Intervals!$F$4:$I$9),4,1)</f>
        <v>3</v>
      </c>
    </row>
    <row r="6817" spans="1:19" x14ac:dyDescent="0.25">
      <c r="A6817" t="s">
        <v>193</v>
      </c>
      <c r="B6817" s="1" t="s">
        <v>6802</v>
      </c>
      <c r="C6817" t="s">
        <v>339</v>
      </c>
      <c r="D6817">
        <f t="shared" si="954"/>
        <v>6815</v>
      </c>
      <c r="E6817" t="s">
        <v>347</v>
      </c>
      <c r="F6817" t="s">
        <v>10</v>
      </c>
      <c r="G6817" t="s">
        <v>4</v>
      </c>
      <c r="H6817" t="s">
        <v>11589</v>
      </c>
      <c r="I6817" s="4">
        <v>42509</v>
      </c>
      <c r="J6817">
        <f t="shared" si="955"/>
        <v>3</v>
      </c>
      <c r="K6817">
        <f t="shared" si="956"/>
        <v>6</v>
      </c>
      <c r="L6817" s="3">
        <f t="shared" si="957"/>
        <v>42678</v>
      </c>
      <c r="M6817" t="str">
        <f t="shared" si="958"/>
        <v>15:30:00</v>
      </c>
      <c r="N6817">
        <f t="shared" si="959"/>
        <v>930.00000000000023</v>
      </c>
      <c r="O6817">
        <f t="shared" si="960"/>
        <v>5</v>
      </c>
      <c r="P6817" t="str">
        <f t="shared" si="961"/>
        <v>Work</v>
      </c>
      <c r="Q6817" t="str">
        <f>VLOOKUP(N6817,IF(P6817="Work",Intervals!$A$4:$C$9,Intervals!$F$4:$H$9),3,1)</f>
        <v>Int_7-17</v>
      </c>
      <c r="R6817" t="str">
        <f t="shared" si="962"/>
        <v>1</v>
      </c>
      <c r="S6817">
        <f>VLOOKUP(N6817,IF(P6817="Work",Intervals!$A$4:$D$9,Intervals!$F$4:$I$9),4,1)</f>
        <v>3</v>
      </c>
    </row>
    <row r="6818" spans="1:19" x14ac:dyDescent="0.25">
      <c r="A6818" t="s">
        <v>88</v>
      </c>
      <c r="B6818" s="1" t="s">
        <v>6803</v>
      </c>
      <c r="C6818" t="s">
        <v>339</v>
      </c>
      <c r="D6818">
        <f t="shared" si="954"/>
        <v>6816</v>
      </c>
      <c r="E6818" t="s">
        <v>347</v>
      </c>
      <c r="F6818" t="s">
        <v>10</v>
      </c>
      <c r="G6818" t="s">
        <v>4</v>
      </c>
      <c r="H6818" t="s">
        <v>11589</v>
      </c>
      <c r="I6818" s="4">
        <v>42509</v>
      </c>
      <c r="J6818">
        <f t="shared" si="955"/>
        <v>3</v>
      </c>
      <c r="K6818">
        <f t="shared" si="956"/>
        <v>6</v>
      </c>
      <c r="L6818" s="3">
        <f t="shared" si="957"/>
        <v>42678</v>
      </c>
      <c r="M6818" t="str">
        <f t="shared" si="958"/>
        <v>15:35:00</v>
      </c>
      <c r="N6818">
        <f t="shared" si="959"/>
        <v>935</v>
      </c>
      <c r="O6818">
        <f t="shared" si="960"/>
        <v>5</v>
      </c>
      <c r="P6818" t="str">
        <f t="shared" si="961"/>
        <v>Work</v>
      </c>
      <c r="Q6818" t="str">
        <f>VLOOKUP(N6818,IF(P6818="Work",Intervals!$A$4:$C$9,Intervals!$F$4:$H$9),3,1)</f>
        <v>Int_7-17</v>
      </c>
      <c r="R6818" t="str">
        <f t="shared" si="962"/>
        <v>1</v>
      </c>
      <c r="S6818">
        <f>VLOOKUP(N6818,IF(P6818="Work",Intervals!$A$4:$D$9,Intervals!$F$4:$I$9),4,1)</f>
        <v>3</v>
      </c>
    </row>
    <row r="6819" spans="1:19" x14ac:dyDescent="0.25">
      <c r="A6819" t="s">
        <v>173</v>
      </c>
      <c r="B6819" s="1" t="s">
        <v>6804</v>
      </c>
      <c r="C6819" t="s">
        <v>339</v>
      </c>
      <c r="D6819">
        <f t="shared" si="954"/>
        <v>6817</v>
      </c>
      <c r="E6819" t="s">
        <v>386</v>
      </c>
      <c r="F6819" t="s">
        <v>10</v>
      </c>
      <c r="G6819" t="s">
        <v>4</v>
      </c>
      <c r="H6819" t="s">
        <v>11603</v>
      </c>
      <c r="I6819" t="s">
        <v>11677</v>
      </c>
      <c r="J6819">
        <f t="shared" si="955"/>
        <v>3</v>
      </c>
      <c r="K6819">
        <f t="shared" si="956"/>
        <v>6</v>
      </c>
      <c r="L6819" s="3">
        <f t="shared" si="957"/>
        <v>42678</v>
      </c>
      <c r="M6819" t="str">
        <f t="shared" si="958"/>
        <v>15:37:00</v>
      </c>
      <c r="N6819">
        <f t="shared" si="959"/>
        <v>937</v>
      </c>
      <c r="O6819">
        <f t="shared" si="960"/>
        <v>5</v>
      </c>
      <c r="P6819" t="str">
        <f t="shared" si="961"/>
        <v>Work</v>
      </c>
      <c r="Q6819" t="str">
        <f>VLOOKUP(N6819,IF(P6819="Work",Intervals!$A$4:$C$9,Intervals!$F$4:$H$9),3,1)</f>
        <v>Int_7-17</v>
      </c>
      <c r="R6819" t="str">
        <f t="shared" si="962"/>
        <v>1</v>
      </c>
      <c r="S6819">
        <f>VLOOKUP(N6819,IF(P6819="Work",Intervals!$A$4:$D$9,Intervals!$F$4:$I$9),4,1)</f>
        <v>3</v>
      </c>
    </row>
    <row r="6820" spans="1:19" x14ac:dyDescent="0.25">
      <c r="A6820" t="s">
        <v>221</v>
      </c>
      <c r="B6820" s="1" t="s">
        <v>6805</v>
      </c>
      <c r="C6820" t="s">
        <v>339</v>
      </c>
      <c r="D6820">
        <f t="shared" si="954"/>
        <v>6818</v>
      </c>
      <c r="E6820" t="s">
        <v>924</v>
      </c>
      <c r="F6820" t="s">
        <v>10</v>
      </c>
      <c r="G6820" t="s">
        <v>4</v>
      </c>
      <c r="H6820" t="s">
        <v>11589</v>
      </c>
      <c r="I6820" s="4">
        <v>42509</v>
      </c>
      <c r="J6820">
        <f t="shared" si="955"/>
        <v>3</v>
      </c>
      <c r="K6820">
        <f t="shared" si="956"/>
        <v>6</v>
      </c>
      <c r="L6820" s="3">
        <f t="shared" si="957"/>
        <v>42678</v>
      </c>
      <c r="M6820" t="str">
        <f t="shared" si="958"/>
        <v>15:42:00</v>
      </c>
      <c r="N6820">
        <f t="shared" si="959"/>
        <v>942.00000000000023</v>
      </c>
      <c r="O6820">
        <f t="shared" si="960"/>
        <v>5</v>
      </c>
      <c r="P6820" t="str">
        <f t="shared" si="961"/>
        <v>Work</v>
      </c>
      <c r="Q6820" t="str">
        <f>VLOOKUP(N6820,IF(P6820="Work",Intervals!$A$4:$C$9,Intervals!$F$4:$H$9),3,1)</f>
        <v>Int_7-17</v>
      </c>
      <c r="R6820" t="str">
        <f t="shared" si="962"/>
        <v>1</v>
      </c>
      <c r="S6820">
        <f>VLOOKUP(N6820,IF(P6820="Work",Intervals!$A$4:$D$9,Intervals!$F$4:$I$9),4,1)</f>
        <v>3</v>
      </c>
    </row>
    <row r="6821" spans="1:19" x14ac:dyDescent="0.25">
      <c r="A6821" t="s">
        <v>90</v>
      </c>
      <c r="B6821" s="1" t="s">
        <v>6805</v>
      </c>
      <c r="C6821" t="s">
        <v>339</v>
      </c>
      <c r="D6821">
        <f t="shared" si="954"/>
        <v>6819</v>
      </c>
      <c r="E6821" t="s">
        <v>924</v>
      </c>
      <c r="F6821" t="s">
        <v>10</v>
      </c>
      <c r="G6821" t="s">
        <v>4</v>
      </c>
      <c r="H6821" t="s">
        <v>11589</v>
      </c>
      <c r="I6821" s="4">
        <v>42509</v>
      </c>
      <c r="J6821">
        <f t="shared" si="955"/>
        <v>3</v>
      </c>
      <c r="K6821">
        <f t="shared" si="956"/>
        <v>6</v>
      </c>
      <c r="L6821" s="3">
        <f t="shared" si="957"/>
        <v>42678</v>
      </c>
      <c r="M6821" t="str">
        <f t="shared" si="958"/>
        <v>15:42:00</v>
      </c>
      <c r="N6821">
        <f t="shared" si="959"/>
        <v>942.00000000000023</v>
      </c>
      <c r="O6821">
        <f t="shared" si="960"/>
        <v>5</v>
      </c>
      <c r="P6821" t="str">
        <f t="shared" si="961"/>
        <v>Work</v>
      </c>
      <c r="Q6821" t="str">
        <f>VLOOKUP(N6821,IF(P6821="Work",Intervals!$A$4:$C$9,Intervals!$F$4:$H$9),3,1)</f>
        <v>Int_7-17</v>
      </c>
      <c r="R6821" t="str">
        <f t="shared" si="962"/>
        <v>1</v>
      </c>
      <c r="S6821">
        <f>VLOOKUP(N6821,IF(P6821="Work",Intervals!$A$4:$D$9,Intervals!$F$4:$I$9),4,1)</f>
        <v>3</v>
      </c>
    </row>
    <row r="6822" spans="1:19" x14ac:dyDescent="0.25">
      <c r="A6822" t="s">
        <v>166</v>
      </c>
      <c r="B6822" s="1" t="s">
        <v>6805</v>
      </c>
      <c r="C6822" t="s">
        <v>339</v>
      </c>
      <c r="D6822">
        <f t="shared" si="954"/>
        <v>6820</v>
      </c>
      <c r="E6822" t="s">
        <v>924</v>
      </c>
      <c r="F6822" t="s">
        <v>10</v>
      </c>
      <c r="G6822" t="s">
        <v>4</v>
      </c>
      <c r="H6822" t="s">
        <v>11589</v>
      </c>
      <c r="I6822" s="4">
        <v>42509</v>
      </c>
      <c r="J6822">
        <f t="shared" si="955"/>
        <v>3</v>
      </c>
      <c r="K6822">
        <f t="shared" si="956"/>
        <v>6</v>
      </c>
      <c r="L6822" s="3">
        <f t="shared" si="957"/>
        <v>42678</v>
      </c>
      <c r="M6822" t="str">
        <f t="shared" si="958"/>
        <v>15:42:00</v>
      </c>
      <c r="N6822">
        <f t="shared" si="959"/>
        <v>942.00000000000023</v>
      </c>
      <c r="O6822">
        <f t="shared" si="960"/>
        <v>5</v>
      </c>
      <c r="P6822" t="str">
        <f t="shared" si="961"/>
        <v>Work</v>
      </c>
      <c r="Q6822" t="str">
        <f>VLOOKUP(N6822,IF(P6822="Work",Intervals!$A$4:$C$9,Intervals!$F$4:$H$9),3,1)</f>
        <v>Int_7-17</v>
      </c>
      <c r="R6822" t="str">
        <f t="shared" si="962"/>
        <v>1</v>
      </c>
      <c r="S6822">
        <f>VLOOKUP(N6822,IF(P6822="Work",Intervals!$A$4:$D$9,Intervals!$F$4:$I$9),4,1)</f>
        <v>3</v>
      </c>
    </row>
    <row r="6823" spans="1:19" x14ac:dyDescent="0.25">
      <c r="A6823" t="s">
        <v>192</v>
      </c>
      <c r="B6823" s="1" t="s">
        <v>6805</v>
      </c>
      <c r="C6823" t="s">
        <v>339</v>
      </c>
      <c r="D6823">
        <f t="shared" si="954"/>
        <v>6821</v>
      </c>
      <c r="E6823" t="s">
        <v>924</v>
      </c>
      <c r="F6823" t="s">
        <v>10</v>
      </c>
      <c r="G6823" t="s">
        <v>4</v>
      </c>
      <c r="H6823" t="s">
        <v>11589</v>
      </c>
      <c r="I6823" s="4">
        <v>42509</v>
      </c>
      <c r="J6823">
        <f t="shared" si="955"/>
        <v>3</v>
      </c>
      <c r="K6823">
        <f t="shared" si="956"/>
        <v>6</v>
      </c>
      <c r="L6823" s="3">
        <f t="shared" si="957"/>
        <v>42678</v>
      </c>
      <c r="M6823" t="str">
        <f t="shared" si="958"/>
        <v>15:42:00</v>
      </c>
      <c r="N6823">
        <f t="shared" si="959"/>
        <v>942.00000000000023</v>
      </c>
      <c r="O6823">
        <f t="shared" si="960"/>
        <v>5</v>
      </c>
      <c r="P6823" t="str">
        <f t="shared" si="961"/>
        <v>Work</v>
      </c>
      <c r="Q6823" t="str">
        <f>VLOOKUP(N6823,IF(P6823="Work",Intervals!$A$4:$C$9,Intervals!$F$4:$H$9),3,1)</f>
        <v>Int_7-17</v>
      </c>
      <c r="R6823" t="str">
        <f t="shared" si="962"/>
        <v>1</v>
      </c>
      <c r="S6823">
        <f>VLOOKUP(N6823,IF(P6823="Work",Intervals!$A$4:$D$9,Intervals!$F$4:$I$9),4,1)</f>
        <v>3</v>
      </c>
    </row>
    <row r="6824" spans="1:19" x14ac:dyDescent="0.25">
      <c r="A6824" t="s">
        <v>91</v>
      </c>
      <c r="B6824" s="1" t="s">
        <v>6805</v>
      </c>
      <c r="C6824" t="s">
        <v>339</v>
      </c>
      <c r="D6824">
        <f t="shared" si="954"/>
        <v>6822</v>
      </c>
      <c r="E6824" t="s">
        <v>924</v>
      </c>
      <c r="F6824" t="s">
        <v>10</v>
      </c>
      <c r="G6824" t="s">
        <v>4</v>
      </c>
      <c r="H6824" t="s">
        <v>11589</v>
      </c>
      <c r="I6824" s="4">
        <v>42509</v>
      </c>
      <c r="J6824">
        <f t="shared" si="955"/>
        <v>3</v>
      </c>
      <c r="K6824">
        <f t="shared" si="956"/>
        <v>6</v>
      </c>
      <c r="L6824" s="3">
        <f t="shared" si="957"/>
        <v>42678</v>
      </c>
      <c r="M6824" t="str">
        <f t="shared" si="958"/>
        <v>15:42:00</v>
      </c>
      <c r="N6824">
        <f t="shared" si="959"/>
        <v>942.00000000000023</v>
      </c>
      <c r="O6824">
        <f t="shared" si="960"/>
        <v>5</v>
      </c>
      <c r="P6824" t="str">
        <f t="shared" si="961"/>
        <v>Work</v>
      </c>
      <c r="Q6824" t="str">
        <f>VLOOKUP(N6824,IF(P6824="Work",Intervals!$A$4:$C$9,Intervals!$F$4:$H$9),3,1)</f>
        <v>Int_7-17</v>
      </c>
      <c r="R6824" t="str">
        <f t="shared" si="962"/>
        <v>1</v>
      </c>
      <c r="S6824">
        <f>VLOOKUP(N6824,IF(P6824="Work",Intervals!$A$4:$D$9,Intervals!$F$4:$I$9),4,1)</f>
        <v>3</v>
      </c>
    </row>
    <row r="6825" spans="1:19" x14ac:dyDescent="0.25">
      <c r="A6825" t="s">
        <v>202</v>
      </c>
      <c r="B6825" s="1" t="s">
        <v>6806</v>
      </c>
      <c r="C6825" t="s">
        <v>339</v>
      </c>
      <c r="D6825">
        <f t="shared" si="954"/>
        <v>6823</v>
      </c>
      <c r="E6825" t="s">
        <v>924</v>
      </c>
      <c r="F6825" t="s">
        <v>10</v>
      </c>
      <c r="G6825" t="s">
        <v>4</v>
      </c>
      <c r="H6825" t="s">
        <v>11589</v>
      </c>
      <c r="I6825" s="4">
        <v>42509</v>
      </c>
      <c r="J6825">
        <f t="shared" si="955"/>
        <v>3</v>
      </c>
      <c r="K6825">
        <f t="shared" si="956"/>
        <v>6</v>
      </c>
      <c r="L6825" s="3">
        <f t="shared" si="957"/>
        <v>42678</v>
      </c>
      <c r="M6825" t="str">
        <f t="shared" si="958"/>
        <v>15:43:00</v>
      </c>
      <c r="N6825">
        <f t="shared" si="959"/>
        <v>943</v>
      </c>
      <c r="O6825">
        <f t="shared" si="960"/>
        <v>5</v>
      </c>
      <c r="P6825" t="str">
        <f t="shared" si="961"/>
        <v>Work</v>
      </c>
      <c r="Q6825" t="str">
        <f>VLOOKUP(N6825,IF(P6825="Work",Intervals!$A$4:$C$9,Intervals!$F$4:$H$9),3,1)</f>
        <v>Int_7-17</v>
      </c>
      <c r="R6825" t="str">
        <f t="shared" si="962"/>
        <v>1</v>
      </c>
      <c r="S6825">
        <f>VLOOKUP(N6825,IF(P6825="Work",Intervals!$A$4:$D$9,Intervals!$F$4:$I$9),4,1)</f>
        <v>3</v>
      </c>
    </row>
    <row r="6826" spans="1:19" x14ac:dyDescent="0.25">
      <c r="A6826" t="s">
        <v>87</v>
      </c>
      <c r="B6826" s="1" t="s">
        <v>6806</v>
      </c>
      <c r="C6826" t="s">
        <v>339</v>
      </c>
      <c r="D6826">
        <f t="shared" si="954"/>
        <v>6824</v>
      </c>
      <c r="E6826" t="s">
        <v>924</v>
      </c>
      <c r="F6826" t="s">
        <v>10</v>
      </c>
      <c r="G6826" t="s">
        <v>4</v>
      </c>
      <c r="H6826" t="s">
        <v>11589</v>
      </c>
      <c r="I6826" s="4">
        <v>42509</v>
      </c>
      <c r="J6826">
        <f t="shared" si="955"/>
        <v>3</v>
      </c>
      <c r="K6826">
        <f t="shared" si="956"/>
        <v>6</v>
      </c>
      <c r="L6826" s="3">
        <f t="shared" si="957"/>
        <v>42678</v>
      </c>
      <c r="M6826" t="str">
        <f t="shared" si="958"/>
        <v>15:43:00</v>
      </c>
      <c r="N6826">
        <f t="shared" si="959"/>
        <v>943</v>
      </c>
      <c r="O6826">
        <f t="shared" si="960"/>
        <v>5</v>
      </c>
      <c r="P6826" t="str">
        <f t="shared" si="961"/>
        <v>Work</v>
      </c>
      <c r="Q6826" t="str">
        <f>VLOOKUP(N6826,IF(P6826="Work",Intervals!$A$4:$C$9,Intervals!$F$4:$H$9),3,1)</f>
        <v>Int_7-17</v>
      </c>
      <c r="R6826" t="str">
        <f t="shared" si="962"/>
        <v>1</v>
      </c>
      <c r="S6826">
        <f>VLOOKUP(N6826,IF(P6826="Work",Intervals!$A$4:$D$9,Intervals!$F$4:$I$9),4,1)</f>
        <v>3</v>
      </c>
    </row>
    <row r="6827" spans="1:19" x14ac:dyDescent="0.25">
      <c r="A6827" t="s">
        <v>201</v>
      </c>
      <c r="B6827" s="1" t="s">
        <v>6806</v>
      </c>
      <c r="C6827" t="s">
        <v>339</v>
      </c>
      <c r="D6827">
        <f t="shared" si="954"/>
        <v>6825</v>
      </c>
      <c r="E6827" t="s">
        <v>924</v>
      </c>
      <c r="F6827" t="s">
        <v>10</v>
      </c>
      <c r="G6827" t="s">
        <v>4</v>
      </c>
      <c r="H6827" t="s">
        <v>11589</v>
      </c>
      <c r="I6827" s="4">
        <v>42509</v>
      </c>
      <c r="J6827">
        <f t="shared" si="955"/>
        <v>3</v>
      </c>
      <c r="K6827">
        <f t="shared" si="956"/>
        <v>6</v>
      </c>
      <c r="L6827" s="3">
        <f t="shared" si="957"/>
        <v>42678</v>
      </c>
      <c r="M6827" t="str">
        <f t="shared" si="958"/>
        <v>15:43:00</v>
      </c>
      <c r="N6827">
        <f t="shared" si="959"/>
        <v>943</v>
      </c>
      <c r="O6827">
        <f t="shared" si="960"/>
        <v>5</v>
      </c>
      <c r="P6827" t="str">
        <f t="shared" si="961"/>
        <v>Work</v>
      </c>
      <c r="Q6827" t="str">
        <f>VLOOKUP(N6827,IF(P6827="Work",Intervals!$A$4:$C$9,Intervals!$F$4:$H$9),3,1)</f>
        <v>Int_7-17</v>
      </c>
      <c r="R6827" t="str">
        <f t="shared" si="962"/>
        <v>1</v>
      </c>
      <c r="S6827">
        <f>VLOOKUP(N6827,IF(P6827="Work",Intervals!$A$4:$D$9,Intervals!$F$4:$I$9),4,1)</f>
        <v>3</v>
      </c>
    </row>
    <row r="6828" spans="1:19" x14ac:dyDescent="0.25">
      <c r="A6828" t="s">
        <v>102</v>
      </c>
      <c r="B6828" s="1" t="s">
        <v>6806</v>
      </c>
      <c r="C6828" t="s">
        <v>339</v>
      </c>
      <c r="D6828">
        <f t="shared" si="954"/>
        <v>6826</v>
      </c>
      <c r="E6828" t="s">
        <v>924</v>
      </c>
      <c r="F6828" t="s">
        <v>10</v>
      </c>
      <c r="G6828" t="s">
        <v>4</v>
      </c>
      <c r="H6828" t="s">
        <v>11589</v>
      </c>
      <c r="I6828" s="4">
        <v>42509</v>
      </c>
      <c r="J6828">
        <f t="shared" si="955"/>
        <v>3</v>
      </c>
      <c r="K6828">
        <f t="shared" si="956"/>
        <v>6</v>
      </c>
      <c r="L6828" s="3">
        <f t="shared" si="957"/>
        <v>42678</v>
      </c>
      <c r="M6828" t="str">
        <f t="shared" si="958"/>
        <v>15:43:00</v>
      </c>
      <c r="N6828">
        <f t="shared" si="959"/>
        <v>943</v>
      </c>
      <c r="O6828">
        <f t="shared" si="960"/>
        <v>5</v>
      </c>
      <c r="P6828" t="str">
        <f t="shared" si="961"/>
        <v>Work</v>
      </c>
      <c r="Q6828" t="str">
        <f>VLOOKUP(N6828,IF(P6828="Work",Intervals!$A$4:$C$9,Intervals!$F$4:$H$9),3,1)</f>
        <v>Int_7-17</v>
      </c>
      <c r="R6828" t="str">
        <f t="shared" si="962"/>
        <v>1</v>
      </c>
      <c r="S6828">
        <f>VLOOKUP(N6828,IF(P6828="Work",Intervals!$A$4:$D$9,Intervals!$F$4:$I$9),4,1)</f>
        <v>3</v>
      </c>
    </row>
    <row r="6829" spans="1:19" x14ac:dyDescent="0.25">
      <c r="A6829" t="s">
        <v>211</v>
      </c>
      <c r="B6829" s="1" t="s">
        <v>6807</v>
      </c>
      <c r="C6829" t="s">
        <v>339</v>
      </c>
      <c r="D6829">
        <f t="shared" si="954"/>
        <v>6827</v>
      </c>
      <c r="E6829" t="s">
        <v>924</v>
      </c>
      <c r="F6829" t="s">
        <v>10</v>
      </c>
      <c r="G6829" t="s">
        <v>4</v>
      </c>
      <c r="H6829" t="s">
        <v>11589</v>
      </c>
      <c r="I6829" s="4">
        <v>42509</v>
      </c>
      <c r="J6829">
        <f t="shared" si="955"/>
        <v>3</v>
      </c>
      <c r="K6829">
        <f t="shared" si="956"/>
        <v>6</v>
      </c>
      <c r="L6829" s="3">
        <f t="shared" si="957"/>
        <v>42678</v>
      </c>
      <c r="M6829" t="str">
        <f t="shared" si="958"/>
        <v>15:44:00</v>
      </c>
      <c r="N6829">
        <f t="shared" si="959"/>
        <v>943.99999999999989</v>
      </c>
      <c r="O6829">
        <f t="shared" si="960"/>
        <v>5</v>
      </c>
      <c r="P6829" t="str">
        <f t="shared" si="961"/>
        <v>Work</v>
      </c>
      <c r="Q6829" t="str">
        <f>VLOOKUP(N6829,IF(P6829="Work",Intervals!$A$4:$C$9,Intervals!$F$4:$H$9),3,1)</f>
        <v>Int_7-17</v>
      </c>
      <c r="R6829" t="str">
        <f t="shared" si="962"/>
        <v>1</v>
      </c>
      <c r="S6829">
        <f>VLOOKUP(N6829,IF(P6829="Work",Intervals!$A$4:$D$9,Intervals!$F$4:$I$9),4,1)</f>
        <v>3</v>
      </c>
    </row>
    <row r="6830" spans="1:19" x14ac:dyDescent="0.25">
      <c r="A6830" t="s">
        <v>129</v>
      </c>
      <c r="B6830" s="1" t="s">
        <v>6808</v>
      </c>
      <c r="C6830" t="s">
        <v>339</v>
      </c>
      <c r="D6830">
        <f t="shared" si="954"/>
        <v>6828</v>
      </c>
      <c r="E6830" t="s">
        <v>347</v>
      </c>
      <c r="F6830" t="s">
        <v>10</v>
      </c>
      <c r="G6830" t="s">
        <v>4</v>
      </c>
      <c r="H6830" t="s">
        <v>11589</v>
      </c>
      <c r="I6830" s="4">
        <v>42509</v>
      </c>
      <c r="J6830">
        <f t="shared" si="955"/>
        <v>3</v>
      </c>
      <c r="K6830">
        <f t="shared" si="956"/>
        <v>6</v>
      </c>
      <c r="L6830" s="3">
        <f t="shared" si="957"/>
        <v>42678</v>
      </c>
      <c r="M6830" t="str">
        <f t="shared" si="958"/>
        <v>15:49:00</v>
      </c>
      <c r="N6830">
        <f t="shared" si="959"/>
        <v>949</v>
      </c>
      <c r="O6830">
        <f t="shared" si="960"/>
        <v>5</v>
      </c>
      <c r="P6830" t="str">
        <f t="shared" si="961"/>
        <v>Work</v>
      </c>
      <c r="Q6830" t="str">
        <f>VLOOKUP(N6830,IF(P6830="Work",Intervals!$A$4:$C$9,Intervals!$F$4:$H$9),3,1)</f>
        <v>Int_7-17</v>
      </c>
      <c r="R6830" t="str">
        <f t="shared" si="962"/>
        <v>1</v>
      </c>
      <c r="S6830">
        <f>VLOOKUP(N6830,IF(P6830="Work",Intervals!$A$4:$D$9,Intervals!$F$4:$I$9),4,1)</f>
        <v>3</v>
      </c>
    </row>
    <row r="6831" spans="1:19" x14ac:dyDescent="0.25">
      <c r="A6831" t="s">
        <v>101</v>
      </c>
      <c r="B6831" s="1" t="s">
        <v>6809</v>
      </c>
      <c r="C6831" t="s">
        <v>339</v>
      </c>
      <c r="D6831">
        <f t="shared" si="954"/>
        <v>6829</v>
      </c>
      <c r="E6831" t="s">
        <v>942</v>
      </c>
      <c r="F6831" t="s">
        <v>10</v>
      </c>
      <c r="G6831" t="s">
        <v>4</v>
      </c>
      <c r="H6831" t="s">
        <v>11598</v>
      </c>
      <c r="I6831" t="s">
        <v>11672</v>
      </c>
      <c r="J6831">
        <f t="shared" si="955"/>
        <v>3</v>
      </c>
      <c r="K6831">
        <f t="shared" si="956"/>
        <v>6</v>
      </c>
      <c r="L6831" s="3">
        <f t="shared" si="957"/>
        <v>42678</v>
      </c>
      <c r="M6831" t="str">
        <f t="shared" si="958"/>
        <v>15:50:00</v>
      </c>
      <c r="N6831">
        <f t="shared" si="959"/>
        <v>950.00000000000011</v>
      </c>
      <c r="O6831">
        <f t="shared" si="960"/>
        <v>5</v>
      </c>
      <c r="P6831" t="str">
        <f t="shared" si="961"/>
        <v>Work</v>
      </c>
      <c r="Q6831" t="str">
        <f>VLOOKUP(N6831,IF(P6831="Work",Intervals!$A$4:$C$9,Intervals!$F$4:$H$9),3,1)</f>
        <v>Int_7-17</v>
      </c>
      <c r="R6831" t="str">
        <f t="shared" si="962"/>
        <v>1</v>
      </c>
      <c r="S6831">
        <f>VLOOKUP(N6831,IF(P6831="Work",Intervals!$A$4:$D$9,Intervals!$F$4:$I$9),4,1)</f>
        <v>3</v>
      </c>
    </row>
    <row r="6832" spans="1:19" x14ac:dyDescent="0.25">
      <c r="A6832" t="s">
        <v>167</v>
      </c>
      <c r="B6832" s="1" t="s">
        <v>6810</v>
      </c>
      <c r="C6832" t="s">
        <v>339</v>
      </c>
      <c r="D6832">
        <f t="shared" si="954"/>
        <v>6830</v>
      </c>
      <c r="E6832" t="s">
        <v>384</v>
      </c>
      <c r="F6832" t="s">
        <v>10</v>
      </c>
      <c r="G6832" t="s">
        <v>4</v>
      </c>
      <c r="H6832" t="s">
        <v>11589</v>
      </c>
      <c r="I6832" s="4">
        <v>42509</v>
      </c>
      <c r="J6832">
        <f t="shared" si="955"/>
        <v>3</v>
      </c>
      <c r="K6832">
        <f t="shared" si="956"/>
        <v>6</v>
      </c>
      <c r="L6832" s="3">
        <f t="shared" si="957"/>
        <v>42678</v>
      </c>
      <c r="M6832" t="str">
        <f t="shared" si="958"/>
        <v>16:00:00</v>
      </c>
      <c r="N6832">
        <f t="shared" si="959"/>
        <v>959.99999999999977</v>
      </c>
      <c r="O6832">
        <f t="shared" si="960"/>
        <v>5</v>
      </c>
      <c r="P6832" t="str">
        <f t="shared" si="961"/>
        <v>Work</v>
      </c>
      <c r="Q6832" t="str">
        <f>VLOOKUP(N6832,IF(P6832="Work",Intervals!$A$4:$C$9,Intervals!$F$4:$H$9),3,1)</f>
        <v>Int_7-17</v>
      </c>
      <c r="R6832" t="str">
        <f t="shared" si="962"/>
        <v>1</v>
      </c>
      <c r="S6832">
        <f>VLOOKUP(N6832,IF(P6832="Work",Intervals!$A$4:$D$9,Intervals!$F$4:$I$9),4,1)</f>
        <v>3</v>
      </c>
    </row>
    <row r="6833" spans="1:19" x14ac:dyDescent="0.25">
      <c r="A6833" t="s">
        <v>300</v>
      </c>
      <c r="B6833" s="1" t="s">
        <v>6811</v>
      </c>
      <c r="C6833" t="s">
        <v>339</v>
      </c>
      <c r="D6833">
        <f t="shared" si="954"/>
        <v>6831</v>
      </c>
      <c r="E6833" t="s">
        <v>924</v>
      </c>
      <c r="F6833" t="s">
        <v>10</v>
      </c>
      <c r="G6833" t="s">
        <v>4</v>
      </c>
      <c r="H6833" t="s">
        <v>11589</v>
      </c>
      <c r="I6833" s="4">
        <v>42509</v>
      </c>
      <c r="J6833">
        <f t="shared" si="955"/>
        <v>3</v>
      </c>
      <c r="K6833">
        <f t="shared" si="956"/>
        <v>6</v>
      </c>
      <c r="L6833" s="3">
        <f t="shared" si="957"/>
        <v>42678</v>
      </c>
      <c r="M6833" t="str">
        <f t="shared" si="958"/>
        <v>16:01:00</v>
      </c>
      <c r="N6833">
        <f t="shared" si="959"/>
        <v>961</v>
      </c>
      <c r="O6833">
        <f t="shared" si="960"/>
        <v>5</v>
      </c>
      <c r="P6833" t="str">
        <f t="shared" si="961"/>
        <v>Work</v>
      </c>
      <c r="Q6833" t="str">
        <f>VLOOKUP(N6833,IF(P6833="Work",Intervals!$A$4:$C$9,Intervals!$F$4:$H$9),3,1)</f>
        <v>Int_7-17</v>
      </c>
      <c r="R6833" t="str">
        <f t="shared" si="962"/>
        <v>1</v>
      </c>
      <c r="S6833">
        <f>VLOOKUP(N6833,IF(P6833="Work",Intervals!$A$4:$D$9,Intervals!$F$4:$I$9),4,1)</f>
        <v>3</v>
      </c>
    </row>
    <row r="6834" spans="1:19" x14ac:dyDescent="0.25">
      <c r="A6834" t="s">
        <v>100</v>
      </c>
      <c r="B6834" s="1" t="s">
        <v>6812</v>
      </c>
      <c r="C6834" t="s">
        <v>339</v>
      </c>
      <c r="D6834">
        <f t="shared" si="954"/>
        <v>6832</v>
      </c>
      <c r="E6834" t="s">
        <v>937</v>
      </c>
      <c r="F6834" t="s">
        <v>11565</v>
      </c>
      <c r="G6834" t="s">
        <v>30</v>
      </c>
      <c r="H6834" t="s">
        <v>11590</v>
      </c>
      <c r="I6834" t="s">
        <v>11664</v>
      </c>
      <c r="J6834">
        <f t="shared" si="955"/>
        <v>3</v>
      </c>
      <c r="K6834">
        <f t="shared" si="956"/>
        <v>6</v>
      </c>
      <c r="L6834" s="3">
        <f t="shared" si="957"/>
        <v>42678</v>
      </c>
      <c r="M6834" t="str">
        <f t="shared" si="958"/>
        <v>16:06:00</v>
      </c>
      <c r="N6834">
        <f t="shared" si="959"/>
        <v>966.00000000000011</v>
      </c>
      <c r="O6834">
        <f t="shared" si="960"/>
        <v>5</v>
      </c>
      <c r="P6834" t="str">
        <f t="shared" si="961"/>
        <v>Work</v>
      </c>
      <c r="Q6834" t="str">
        <f>VLOOKUP(N6834,IF(P6834="Work",Intervals!$A$4:$C$9,Intervals!$F$4:$H$9),3,1)</f>
        <v>Int_7-17</v>
      </c>
      <c r="R6834" t="str">
        <f t="shared" si="962"/>
        <v>1</v>
      </c>
      <c r="S6834">
        <f>VLOOKUP(N6834,IF(P6834="Work",Intervals!$A$4:$D$9,Intervals!$F$4:$I$9),4,1)</f>
        <v>3</v>
      </c>
    </row>
    <row r="6835" spans="1:19" x14ac:dyDescent="0.25">
      <c r="A6835" t="s">
        <v>119</v>
      </c>
      <c r="B6835" s="1" t="s">
        <v>6813</v>
      </c>
      <c r="C6835" t="s">
        <v>339</v>
      </c>
      <c r="D6835">
        <f t="shared" si="954"/>
        <v>6833</v>
      </c>
      <c r="E6835" t="s">
        <v>381</v>
      </c>
      <c r="F6835" t="s">
        <v>10</v>
      </c>
      <c r="G6835" t="s">
        <v>4</v>
      </c>
      <c r="H6835" t="s">
        <v>11589</v>
      </c>
      <c r="I6835" s="4">
        <v>42509</v>
      </c>
      <c r="J6835">
        <f t="shared" si="955"/>
        <v>3</v>
      </c>
      <c r="K6835">
        <f t="shared" si="956"/>
        <v>6</v>
      </c>
      <c r="L6835" s="3">
        <f t="shared" si="957"/>
        <v>42678</v>
      </c>
      <c r="M6835" t="str">
        <f t="shared" si="958"/>
        <v>16:13:00</v>
      </c>
      <c r="N6835">
        <f t="shared" si="959"/>
        <v>972.99999999999989</v>
      </c>
      <c r="O6835">
        <f t="shared" si="960"/>
        <v>5</v>
      </c>
      <c r="P6835" t="str">
        <f t="shared" si="961"/>
        <v>Work</v>
      </c>
      <c r="Q6835" t="str">
        <f>VLOOKUP(N6835,IF(P6835="Work",Intervals!$A$4:$C$9,Intervals!$F$4:$H$9),3,1)</f>
        <v>Int_7-17</v>
      </c>
      <c r="R6835" t="str">
        <f t="shared" si="962"/>
        <v>1</v>
      </c>
      <c r="S6835">
        <f>VLOOKUP(N6835,IF(P6835="Work",Intervals!$A$4:$D$9,Intervals!$F$4:$I$9),4,1)</f>
        <v>3</v>
      </c>
    </row>
    <row r="6836" spans="1:19" x14ac:dyDescent="0.25">
      <c r="A6836" t="s">
        <v>100</v>
      </c>
      <c r="B6836" s="1" t="s">
        <v>6813</v>
      </c>
      <c r="C6836" t="s">
        <v>339</v>
      </c>
      <c r="D6836">
        <f t="shared" si="954"/>
        <v>6834</v>
      </c>
      <c r="E6836" t="s">
        <v>937</v>
      </c>
      <c r="F6836" t="s">
        <v>11565</v>
      </c>
      <c r="G6836" t="s">
        <v>30</v>
      </c>
      <c r="H6836" t="s">
        <v>11590</v>
      </c>
      <c r="I6836" t="s">
        <v>11664</v>
      </c>
      <c r="J6836">
        <f t="shared" si="955"/>
        <v>3</v>
      </c>
      <c r="K6836">
        <f t="shared" si="956"/>
        <v>6</v>
      </c>
      <c r="L6836" s="3">
        <f t="shared" si="957"/>
        <v>42678</v>
      </c>
      <c r="M6836" t="str">
        <f t="shared" si="958"/>
        <v>16:13:00</v>
      </c>
      <c r="N6836">
        <f t="shared" si="959"/>
        <v>972.99999999999989</v>
      </c>
      <c r="O6836">
        <f t="shared" si="960"/>
        <v>5</v>
      </c>
      <c r="P6836" t="str">
        <f t="shared" si="961"/>
        <v>Work</v>
      </c>
      <c r="Q6836" t="str">
        <f>VLOOKUP(N6836,IF(P6836="Work",Intervals!$A$4:$C$9,Intervals!$F$4:$H$9),3,1)</f>
        <v>Int_7-17</v>
      </c>
      <c r="R6836" t="str">
        <f t="shared" si="962"/>
        <v>1</v>
      </c>
      <c r="S6836">
        <f>VLOOKUP(N6836,IF(P6836="Work",Intervals!$A$4:$D$9,Intervals!$F$4:$I$9),4,1)</f>
        <v>3</v>
      </c>
    </row>
    <row r="6837" spans="1:19" x14ac:dyDescent="0.25">
      <c r="A6837" t="s">
        <v>199</v>
      </c>
      <c r="B6837" s="1" t="s">
        <v>6814</v>
      </c>
      <c r="C6837" t="s">
        <v>339</v>
      </c>
      <c r="D6837">
        <f t="shared" si="954"/>
        <v>6835</v>
      </c>
      <c r="E6837" t="s">
        <v>392</v>
      </c>
      <c r="F6837" t="s">
        <v>11568</v>
      </c>
      <c r="G6837" t="s">
        <v>4</v>
      </c>
      <c r="H6837" t="s">
        <v>11589</v>
      </c>
      <c r="I6837" s="4">
        <v>42509</v>
      </c>
      <c r="J6837">
        <f t="shared" si="955"/>
        <v>3</v>
      </c>
      <c r="K6837">
        <f t="shared" si="956"/>
        <v>6</v>
      </c>
      <c r="L6837" s="3">
        <f t="shared" si="957"/>
        <v>42678</v>
      </c>
      <c r="M6837" t="str">
        <f t="shared" si="958"/>
        <v>16:17:00</v>
      </c>
      <c r="N6837">
        <f t="shared" si="959"/>
        <v>976.99999999999989</v>
      </c>
      <c r="O6837">
        <f t="shared" si="960"/>
        <v>5</v>
      </c>
      <c r="P6837" t="str">
        <f t="shared" si="961"/>
        <v>Work</v>
      </c>
      <c r="Q6837" t="str">
        <f>VLOOKUP(N6837,IF(P6837="Work",Intervals!$A$4:$C$9,Intervals!$F$4:$H$9),3,1)</f>
        <v>Int_7-17</v>
      </c>
      <c r="R6837" t="str">
        <f t="shared" si="962"/>
        <v>1</v>
      </c>
      <c r="S6837">
        <f>VLOOKUP(N6837,IF(P6837="Work",Intervals!$A$4:$D$9,Intervals!$F$4:$I$9),4,1)</f>
        <v>3</v>
      </c>
    </row>
    <row r="6838" spans="1:19" x14ac:dyDescent="0.25">
      <c r="A6838" t="s">
        <v>112</v>
      </c>
      <c r="B6838" s="1" t="s">
        <v>6815</v>
      </c>
      <c r="C6838" t="s">
        <v>339</v>
      </c>
      <c r="D6838">
        <f t="shared" si="954"/>
        <v>6836</v>
      </c>
      <c r="E6838" t="s">
        <v>939</v>
      </c>
      <c r="F6838" t="s">
        <v>10</v>
      </c>
      <c r="G6838" t="s">
        <v>4</v>
      </c>
      <c r="H6838" t="s">
        <v>11589</v>
      </c>
      <c r="I6838" s="4">
        <v>42509</v>
      </c>
      <c r="J6838">
        <f t="shared" si="955"/>
        <v>3</v>
      </c>
      <c r="K6838">
        <f t="shared" si="956"/>
        <v>6</v>
      </c>
      <c r="L6838" s="3">
        <f t="shared" si="957"/>
        <v>42678</v>
      </c>
      <c r="M6838" t="str">
        <f t="shared" si="958"/>
        <v>16:21:00</v>
      </c>
      <c r="N6838">
        <f t="shared" si="959"/>
        <v>980.99999999999989</v>
      </c>
      <c r="O6838">
        <f t="shared" si="960"/>
        <v>5</v>
      </c>
      <c r="P6838" t="str">
        <f t="shared" si="961"/>
        <v>Work</v>
      </c>
      <c r="Q6838" t="str">
        <f>VLOOKUP(N6838,IF(P6838="Work",Intervals!$A$4:$C$9,Intervals!$F$4:$H$9),3,1)</f>
        <v>Int_7-17</v>
      </c>
      <c r="R6838" t="str">
        <f t="shared" si="962"/>
        <v>1</v>
      </c>
      <c r="S6838">
        <f>VLOOKUP(N6838,IF(P6838="Work",Intervals!$A$4:$D$9,Intervals!$F$4:$I$9),4,1)</f>
        <v>3</v>
      </c>
    </row>
    <row r="6839" spans="1:19" x14ac:dyDescent="0.25">
      <c r="A6839" t="s">
        <v>284</v>
      </c>
      <c r="B6839" s="1" t="s">
        <v>6816</v>
      </c>
      <c r="C6839" t="s">
        <v>339</v>
      </c>
      <c r="D6839">
        <f t="shared" si="954"/>
        <v>6837</v>
      </c>
      <c r="E6839" t="s">
        <v>914</v>
      </c>
      <c r="F6839" t="s">
        <v>10</v>
      </c>
      <c r="G6839" t="s">
        <v>4</v>
      </c>
      <c r="H6839" t="s">
        <v>11589</v>
      </c>
      <c r="I6839" s="4">
        <v>42509</v>
      </c>
      <c r="J6839">
        <f t="shared" si="955"/>
        <v>3</v>
      </c>
      <c r="K6839">
        <f t="shared" si="956"/>
        <v>6</v>
      </c>
      <c r="L6839" s="3">
        <f t="shared" si="957"/>
        <v>42678</v>
      </c>
      <c r="M6839" t="str">
        <f t="shared" si="958"/>
        <v>16:22:00</v>
      </c>
      <c r="N6839">
        <f t="shared" si="959"/>
        <v>982</v>
      </c>
      <c r="O6839">
        <f t="shared" si="960"/>
        <v>5</v>
      </c>
      <c r="P6839" t="str">
        <f t="shared" si="961"/>
        <v>Work</v>
      </c>
      <c r="Q6839" t="str">
        <f>VLOOKUP(N6839,IF(P6839="Work",Intervals!$A$4:$C$9,Intervals!$F$4:$H$9),3,1)</f>
        <v>Int_7-17</v>
      </c>
      <c r="R6839" t="str">
        <f t="shared" si="962"/>
        <v>1</v>
      </c>
      <c r="S6839">
        <f>VLOOKUP(N6839,IF(P6839="Work",Intervals!$A$4:$D$9,Intervals!$F$4:$I$9),4,1)</f>
        <v>3</v>
      </c>
    </row>
    <row r="6840" spans="1:19" x14ac:dyDescent="0.25">
      <c r="A6840" t="s">
        <v>279</v>
      </c>
      <c r="B6840" s="1" t="s">
        <v>6817</v>
      </c>
      <c r="C6840" t="s">
        <v>339</v>
      </c>
      <c r="D6840">
        <f t="shared" si="954"/>
        <v>6838</v>
      </c>
      <c r="E6840" t="s">
        <v>396</v>
      </c>
      <c r="F6840" t="s">
        <v>11569</v>
      </c>
      <c r="G6840" t="s">
        <v>4</v>
      </c>
      <c r="H6840" t="s">
        <v>11589</v>
      </c>
      <c r="I6840" s="4">
        <v>42509</v>
      </c>
      <c r="J6840">
        <f t="shared" si="955"/>
        <v>3</v>
      </c>
      <c r="K6840">
        <f t="shared" si="956"/>
        <v>6</v>
      </c>
      <c r="L6840" s="3">
        <f t="shared" si="957"/>
        <v>42678</v>
      </c>
      <c r="M6840" t="str">
        <f t="shared" si="958"/>
        <v>16:23:00</v>
      </c>
      <c r="N6840">
        <f t="shared" si="959"/>
        <v>983.00000000000023</v>
      </c>
      <c r="O6840">
        <f t="shared" si="960"/>
        <v>5</v>
      </c>
      <c r="P6840" t="str">
        <f t="shared" si="961"/>
        <v>Work</v>
      </c>
      <c r="Q6840" t="str">
        <f>VLOOKUP(N6840,IF(P6840="Work",Intervals!$A$4:$C$9,Intervals!$F$4:$H$9),3,1)</f>
        <v>Int_7-17</v>
      </c>
      <c r="R6840" t="str">
        <f t="shared" si="962"/>
        <v>1</v>
      </c>
      <c r="S6840">
        <f>VLOOKUP(N6840,IF(P6840="Work",Intervals!$A$4:$D$9,Intervals!$F$4:$I$9),4,1)</f>
        <v>3</v>
      </c>
    </row>
    <row r="6841" spans="1:19" x14ac:dyDescent="0.25">
      <c r="A6841" t="s">
        <v>256</v>
      </c>
      <c r="B6841" s="1" t="s">
        <v>6818</v>
      </c>
      <c r="C6841" t="s">
        <v>339</v>
      </c>
      <c r="D6841">
        <f t="shared" si="954"/>
        <v>6839</v>
      </c>
      <c r="E6841" t="s">
        <v>924</v>
      </c>
      <c r="F6841" t="s">
        <v>10</v>
      </c>
      <c r="G6841" t="s">
        <v>4</v>
      </c>
      <c r="H6841" t="s">
        <v>11589</v>
      </c>
      <c r="I6841" s="4">
        <v>42509</v>
      </c>
      <c r="J6841">
        <f t="shared" si="955"/>
        <v>3</v>
      </c>
      <c r="K6841">
        <f t="shared" si="956"/>
        <v>6</v>
      </c>
      <c r="L6841" s="3">
        <f t="shared" si="957"/>
        <v>42678</v>
      </c>
      <c r="M6841" t="str">
        <f t="shared" si="958"/>
        <v>17:08:00</v>
      </c>
      <c r="N6841">
        <f t="shared" si="959"/>
        <v>1028.0000000000002</v>
      </c>
      <c r="O6841">
        <f t="shared" si="960"/>
        <v>5</v>
      </c>
      <c r="P6841" t="str">
        <f t="shared" si="961"/>
        <v>Work</v>
      </c>
      <c r="Q6841" t="str">
        <f>VLOOKUP(N6841,IF(P6841="Work",Intervals!$A$4:$C$9,Intervals!$F$4:$H$9),3,1)</f>
        <v>Int_17-19</v>
      </c>
      <c r="R6841" t="str">
        <f t="shared" si="962"/>
        <v>1</v>
      </c>
      <c r="S6841">
        <f>VLOOKUP(N6841,IF(P6841="Work",Intervals!$A$4:$D$9,Intervals!$F$4:$I$9),4,1)</f>
        <v>4</v>
      </c>
    </row>
    <row r="6842" spans="1:19" x14ac:dyDescent="0.25">
      <c r="A6842" t="s">
        <v>110</v>
      </c>
      <c r="B6842" s="1" t="s">
        <v>6819</v>
      </c>
      <c r="C6842" t="s">
        <v>339</v>
      </c>
      <c r="D6842">
        <f t="shared" si="954"/>
        <v>6840</v>
      </c>
      <c r="E6842" t="s">
        <v>943</v>
      </c>
      <c r="F6842" t="s">
        <v>3</v>
      </c>
      <c r="G6842" t="s">
        <v>4</v>
      </c>
      <c r="H6842" t="s">
        <v>11589</v>
      </c>
      <c r="I6842" s="4">
        <v>42509</v>
      </c>
      <c r="J6842">
        <f t="shared" si="955"/>
        <v>3</v>
      </c>
      <c r="K6842">
        <f t="shared" si="956"/>
        <v>6</v>
      </c>
      <c r="L6842" s="3">
        <f t="shared" si="957"/>
        <v>42678</v>
      </c>
      <c r="M6842" t="str">
        <f t="shared" si="958"/>
        <v>17:39:00</v>
      </c>
      <c r="N6842">
        <f t="shared" si="959"/>
        <v>1059</v>
      </c>
      <c r="O6842">
        <f t="shared" si="960"/>
        <v>5</v>
      </c>
      <c r="P6842" t="str">
        <f t="shared" si="961"/>
        <v>Work</v>
      </c>
      <c r="Q6842" t="str">
        <f>VLOOKUP(N6842,IF(P6842="Work",Intervals!$A$4:$C$9,Intervals!$F$4:$H$9),3,1)</f>
        <v>Int_17-19</v>
      </c>
      <c r="R6842" t="str">
        <f t="shared" si="962"/>
        <v>1</v>
      </c>
      <c r="S6842">
        <f>VLOOKUP(N6842,IF(P6842="Work",Intervals!$A$4:$D$9,Intervals!$F$4:$I$9),4,1)</f>
        <v>4</v>
      </c>
    </row>
    <row r="6843" spans="1:19" x14ac:dyDescent="0.25">
      <c r="A6843" t="s">
        <v>103</v>
      </c>
      <c r="B6843" s="1" t="s">
        <v>6820</v>
      </c>
      <c r="C6843" t="s">
        <v>339</v>
      </c>
      <c r="D6843">
        <f t="shared" si="954"/>
        <v>6841</v>
      </c>
      <c r="E6843" t="s">
        <v>894</v>
      </c>
      <c r="F6843" t="s">
        <v>11567</v>
      </c>
      <c r="G6843" t="s">
        <v>4</v>
      </c>
      <c r="H6843" t="s">
        <v>11589</v>
      </c>
      <c r="I6843" s="4">
        <v>42509</v>
      </c>
      <c r="J6843">
        <f t="shared" si="955"/>
        <v>3</v>
      </c>
      <c r="K6843">
        <f t="shared" si="956"/>
        <v>6</v>
      </c>
      <c r="L6843" s="3">
        <f t="shared" si="957"/>
        <v>42678</v>
      </c>
      <c r="M6843" t="str">
        <f t="shared" si="958"/>
        <v>17:54:00</v>
      </c>
      <c r="N6843">
        <f t="shared" si="959"/>
        <v>1073.9999999999998</v>
      </c>
      <c r="O6843">
        <f t="shared" si="960"/>
        <v>5</v>
      </c>
      <c r="P6843" t="str">
        <f t="shared" si="961"/>
        <v>Work</v>
      </c>
      <c r="Q6843" t="str">
        <f>VLOOKUP(N6843,IF(P6843="Work",Intervals!$A$4:$C$9,Intervals!$F$4:$H$9),3,1)</f>
        <v>Int_17-19</v>
      </c>
      <c r="R6843" t="str">
        <f t="shared" si="962"/>
        <v>1</v>
      </c>
      <c r="S6843">
        <f>VLOOKUP(N6843,IF(P6843="Work",Intervals!$A$4:$D$9,Intervals!$F$4:$I$9),4,1)</f>
        <v>4</v>
      </c>
    </row>
    <row r="6844" spans="1:19" x14ac:dyDescent="0.25">
      <c r="A6844" t="s">
        <v>82</v>
      </c>
      <c r="B6844" s="1" t="s">
        <v>6821</v>
      </c>
      <c r="C6844" t="s">
        <v>339</v>
      </c>
      <c r="D6844">
        <f t="shared" si="954"/>
        <v>6842</v>
      </c>
      <c r="E6844" t="s">
        <v>885</v>
      </c>
      <c r="F6844" t="s">
        <v>11561</v>
      </c>
      <c r="G6844" t="s">
        <v>30</v>
      </c>
      <c r="H6844" t="s">
        <v>11590</v>
      </c>
      <c r="I6844" t="s">
        <v>11664</v>
      </c>
      <c r="J6844">
        <f t="shared" si="955"/>
        <v>3</v>
      </c>
      <c r="K6844">
        <f t="shared" si="956"/>
        <v>6</v>
      </c>
      <c r="L6844" s="3">
        <f t="shared" si="957"/>
        <v>42678</v>
      </c>
      <c r="M6844" t="str">
        <f t="shared" si="958"/>
        <v>17:56:00</v>
      </c>
      <c r="N6844">
        <f t="shared" si="959"/>
        <v>1076</v>
      </c>
      <c r="O6844">
        <f t="shared" si="960"/>
        <v>5</v>
      </c>
      <c r="P6844" t="str">
        <f t="shared" si="961"/>
        <v>Work</v>
      </c>
      <c r="Q6844" t="str">
        <f>VLOOKUP(N6844,IF(P6844="Work",Intervals!$A$4:$C$9,Intervals!$F$4:$H$9),3,1)</f>
        <v>Int_17-19</v>
      </c>
      <c r="R6844" t="str">
        <f t="shared" si="962"/>
        <v>1</v>
      </c>
      <c r="S6844">
        <f>VLOOKUP(N6844,IF(P6844="Work",Intervals!$A$4:$D$9,Intervals!$F$4:$I$9),4,1)</f>
        <v>4</v>
      </c>
    </row>
    <row r="6845" spans="1:19" x14ac:dyDescent="0.25">
      <c r="A6845" t="s">
        <v>84</v>
      </c>
      <c r="B6845" s="1" t="s">
        <v>6822</v>
      </c>
      <c r="C6845" t="s">
        <v>339</v>
      </c>
      <c r="D6845">
        <f t="shared" si="954"/>
        <v>6843</v>
      </c>
      <c r="E6845" t="s">
        <v>919</v>
      </c>
      <c r="F6845" t="s">
        <v>10</v>
      </c>
      <c r="G6845" t="s">
        <v>4</v>
      </c>
      <c r="H6845" t="s">
        <v>11589</v>
      </c>
      <c r="I6845" s="4">
        <v>42509</v>
      </c>
      <c r="J6845">
        <f t="shared" si="955"/>
        <v>3</v>
      </c>
      <c r="K6845">
        <f t="shared" si="956"/>
        <v>6</v>
      </c>
      <c r="L6845" s="3">
        <f t="shared" si="957"/>
        <v>42678</v>
      </c>
      <c r="M6845" t="str">
        <f t="shared" si="958"/>
        <v>18:30:00</v>
      </c>
      <c r="N6845">
        <f t="shared" si="959"/>
        <v>1110.0000000000002</v>
      </c>
      <c r="O6845">
        <f t="shared" si="960"/>
        <v>5</v>
      </c>
      <c r="P6845" t="str">
        <f t="shared" si="961"/>
        <v>Work</v>
      </c>
      <c r="Q6845" t="str">
        <f>VLOOKUP(N6845,IF(P6845="Work",Intervals!$A$4:$C$9,Intervals!$F$4:$H$9),3,1)</f>
        <v>Int_17-19</v>
      </c>
      <c r="R6845" t="str">
        <f t="shared" si="962"/>
        <v>1</v>
      </c>
      <c r="S6845">
        <f>VLOOKUP(N6845,IF(P6845="Work",Intervals!$A$4:$D$9,Intervals!$F$4:$I$9),4,1)</f>
        <v>4</v>
      </c>
    </row>
    <row r="6846" spans="1:19" x14ac:dyDescent="0.25">
      <c r="A6846" t="s">
        <v>147</v>
      </c>
      <c r="B6846" s="1" t="s">
        <v>6823</v>
      </c>
      <c r="C6846" t="s">
        <v>339</v>
      </c>
      <c r="D6846">
        <f t="shared" si="954"/>
        <v>6844</v>
      </c>
      <c r="E6846" t="s">
        <v>535</v>
      </c>
      <c r="F6846" t="s">
        <v>10</v>
      </c>
      <c r="G6846" t="s">
        <v>4</v>
      </c>
      <c r="H6846" t="s">
        <v>11618</v>
      </c>
      <c r="I6846" t="s">
        <v>11692</v>
      </c>
      <c r="J6846">
        <f t="shared" si="955"/>
        <v>3</v>
      </c>
      <c r="K6846">
        <f t="shared" si="956"/>
        <v>6</v>
      </c>
      <c r="L6846" s="3">
        <f t="shared" si="957"/>
        <v>42678</v>
      </c>
      <c r="M6846" t="str">
        <f t="shared" si="958"/>
        <v>18:37:00</v>
      </c>
      <c r="N6846">
        <f t="shared" si="959"/>
        <v>1117</v>
      </c>
      <c r="O6846">
        <f t="shared" si="960"/>
        <v>5</v>
      </c>
      <c r="P6846" t="str">
        <f t="shared" si="961"/>
        <v>Work</v>
      </c>
      <c r="Q6846" t="str">
        <f>VLOOKUP(N6846,IF(P6846="Work",Intervals!$A$4:$C$9,Intervals!$F$4:$H$9),3,1)</f>
        <v>Int_17-19</v>
      </c>
      <c r="R6846" t="str">
        <f t="shared" si="962"/>
        <v>1</v>
      </c>
      <c r="S6846">
        <f>VLOOKUP(N6846,IF(P6846="Work",Intervals!$A$4:$D$9,Intervals!$F$4:$I$9),4,1)</f>
        <v>4</v>
      </c>
    </row>
    <row r="6847" spans="1:19" x14ac:dyDescent="0.25">
      <c r="A6847" t="s">
        <v>85</v>
      </c>
      <c r="B6847" s="1" t="s">
        <v>6824</v>
      </c>
      <c r="C6847" t="s">
        <v>339</v>
      </c>
      <c r="D6847">
        <f t="shared" si="954"/>
        <v>6845</v>
      </c>
      <c r="E6847" t="s">
        <v>632</v>
      </c>
      <c r="F6847" t="s">
        <v>10</v>
      </c>
      <c r="G6847" t="s">
        <v>4</v>
      </c>
      <c r="H6847" t="s">
        <v>11589</v>
      </c>
      <c r="I6847" s="4">
        <v>42509</v>
      </c>
      <c r="J6847">
        <f t="shared" si="955"/>
        <v>3</v>
      </c>
      <c r="K6847">
        <f t="shared" si="956"/>
        <v>6</v>
      </c>
      <c r="L6847" s="3">
        <f t="shared" si="957"/>
        <v>42678</v>
      </c>
      <c r="M6847" t="str">
        <f t="shared" si="958"/>
        <v>18:48:00</v>
      </c>
      <c r="N6847">
        <f t="shared" si="959"/>
        <v>1127.9999999999998</v>
      </c>
      <c r="O6847">
        <f t="shared" si="960"/>
        <v>5</v>
      </c>
      <c r="P6847" t="str">
        <f t="shared" si="961"/>
        <v>Work</v>
      </c>
      <c r="Q6847" t="str">
        <f>VLOOKUP(N6847,IF(P6847="Work",Intervals!$A$4:$C$9,Intervals!$F$4:$H$9),3,1)</f>
        <v>Int_17-19</v>
      </c>
      <c r="R6847" t="str">
        <f t="shared" si="962"/>
        <v>1</v>
      </c>
      <c r="S6847">
        <f>VLOOKUP(N6847,IF(P6847="Work",Intervals!$A$4:$D$9,Intervals!$F$4:$I$9),4,1)</f>
        <v>4</v>
      </c>
    </row>
    <row r="6848" spans="1:19" x14ac:dyDescent="0.25">
      <c r="A6848" t="s">
        <v>100</v>
      </c>
      <c r="B6848" s="1" t="s">
        <v>6825</v>
      </c>
      <c r="C6848" t="s">
        <v>339</v>
      </c>
      <c r="D6848">
        <f t="shared" si="954"/>
        <v>6846</v>
      </c>
      <c r="E6848" t="s">
        <v>937</v>
      </c>
      <c r="F6848" t="s">
        <v>11565</v>
      </c>
      <c r="G6848" t="s">
        <v>30</v>
      </c>
      <c r="H6848" t="s">
        <v>11590</v>
      </c>
      <c r="I6848" t="s">
        <v>11664</v>
      </c>
      <c r="J6848">
        <f t="shared" si="955"/>
        <v>3</v>
      </c>
      <c r="K6848">
        <f t="shared" si="956"/>
        <v>6</v>
      </c>
      <c r="L6848" s="3">
        <f t="shared" si="957"/>
        <v>42678</v>
      </c>
      <c r="M6848" t="str">
        <f t="shared" si="958"/>
        <v>18:50:00</v>
      </c>
      <c r="N6848">
        <f t="shared" si="959"/>
        <v>1130.0000000000002</v>
      </c>
      <c r="O6848">
        <f t="shared" si="960"/>
        <v>5</v>
      </c>
      <c r="P6848" t="str">
        <f t="shared" si="961"/>
        <v>Work</v>
      </c>
      <c r="Q6848" t="str">
        <f>VLOOKUP(N6848,IF(P6848="Work",Intervals!$A$4:$C$9,Intervals!$F$4:$H$9),3,1)</f>
        <v>Int_17-19</v>
      </c>
      <c r="R6848" t="str">
        <f t="shared" si="962"/>
        <v>1</v>
      </c>
      <c r="S6848">
        <f>VLOOKUP(N6848,IF(P6848="Work",Intervals!$A$4:$D$9,Intervals!$F$4:$I$9),4,1)</f>
        <v>4</v>
      </c>
    </row>
    <row r="6849" spans="1:19" x14ac:dyDescent="0.25">
      <c r="A6849" t="s">
        <v>175</v>
      </c>
      <c r="B6849" s="1" t="s">
        <v>6826</v>
      </c>
      <c r="C6849" t="s">
        <v>339</v>
      </c>
      <c r="D6849">
        <f t="shared" si="954"/>
        <v>6847</v>
      </c>
      <c r="E6849" t="s">
        <v>944</v>
      </c>
      <c r="F6849" t="s">
        <v>10</v>
      </c>
      <c r="G6849" t="s">
        <v>30</v>
      </c>
      <c r="H6849" t="s">
        <v>11590</v>
      </c>
      <c r="I6849" t="s">
        <v>11664</v>
      </c>
      <c r="J6849">
        <f t="shared" si="955"/>
        <v>3</v>
      </c>
      <c r="K6849">
        <f t="shared" si="956"/>
        <v>6</v>
      </c>
      <c r="L6849" s="3">
        <f t="shared" si="957"/>
        <v>42678</v>
      </c>
      <c r="M6849" t="str">
        <f t="shared" si="958"/>
        <v>18:52:00</v>
      </c>
      <c r="N6849">
        <f t="shared" si="959"/>
        <v>1131.9999999999998</v>
      </c>
      <c r="O6849">
        <f t="shared" si="960"/>
        <v>5</v>
      </c>
      <c r="P6849" t="str">
        <f t="shared" si="961"/>
        <v>Work</v>
      </c>
      <c r="Q6849" t="str">
        <f>VLOOKUP(N6849,IF(P6849="Work",Intervals!$A$4:$C$9,Intervals!$F$4:$H$9),3,1)</f>
        <v>Int_17-19</v>
      </c>
      <c r="R6849" t="str">
        <f t="shared" si="962"/>
        <v>1</v>
      </c>
      <c r="S6849">
        <f>VLOOKUP(N6849,IF(P6849="Work",Intervals!$A$4:$D$9,Intervals!$F$4:$I$9),4,1)</f>
        <v>4</v>
      </c>
    </row>
    <row r="6850" spans="1:19" x14ac:dyDescent="0.25">
      <c r="A6850" t="s">
        <v>188</v>
      </c>
      <c r="B6850" s="1" t="s">
        <v>6827</v>
      </c>
      <c r="C6850" t="s">
        <v>339</v>
      </c>
      <c r="D6850">
        <f t="shared" si="954"/>
        <v>6848</v>
      </c>
      <c r="E6850" t="s">
        <v>423</v>
      </c>
      <c r="F6850" t="s">
        <v>10</v>
      </c>
      <c r="G6850" t="s">
        <v>4</v>
      </c>
      <c r="H6850" t="s">
        <v>11589</v>
      </c>
      <c r="I6850" s="4">
        <v>42509</v>
      </c>
      <c r="J6850">
        <f t="shared" si="955"/>
        <v>3</v>
      </c>
      <c r="K6850">
        <f t="shared" si="956"/>
        <v>6</v>
      </c>
      <c r="L6850" s="3">
        <f t="shared" si="957"/>
        <v>42678</v>
      </c>
      <c r="M6850" t="str">
        <f t="shared" si="958"/>
        <v>18:56:00</v>
      </c>
      <c r="N6850">
        <f t="shared" si="959"/>
        <v>1135.9999999999998</v>
      </c>
      <c r="O6850">
        <f t="shared" si="960"/>
        <v>5</v>
      </c>
      <c r="P6850" t="str">
        <f t="shared" si="961"/>
        <v>Work</v>
      </c>
      <c r="Q6850" t="str">
        <f>VLOOKUP(N6850,IF(P6850="Work",Intervals!$A$4:$C$9,Intervals!$F$4:$H$9),3,1)</f>
        <v>Int_17-19</v>
      </c>
      <c r="R6850" t="str">
        <f t="shared" si="962"/>
        <v>1</v>
      </c>
      <c r="S6850">
        <f>VLOOKUP(N6850,IF(P6850="Work",Intervals!$A$4:$D$9,Intervals!$F$4:$I$9),4,1)</f>
        <v>4</v>
      </c>
    </row>
    <row r="6851" spans="1:19" x14ac:dyDescent="0.25">
      <c r="A6851" t="s">
        <v>174</v>
      </c>
      <c r="B6851" s="1" t="s">
        <v>6828</v>
      </c>
      <c r="C6851" t="s">
        <v>339</v>
      </c>
      <c r="D6851">
        <f t="shared" ref="D6851:D6914" si="963">ROW()-ROW($D$2)</f>
        <v>6849</v>
      </c>
      <c r="E6851" t="s">
        <v>413</v>
      </c>
      <c r="F6851" t="s">
        <v>10</v>
      </c>
      <c r="G6851" t="s">
        <v>4</v>
      </c>
      <c r="H6851" t="s">
        <v>11589</v>
      </c>
      <c r="I6851" s="4">
        <v>42509</v>
      </c>
      <c r="J6851">
        <f t="shared" ref="J6851:J6914" si="964">SEARCH("-",B6851)</f>
        <v>3</v>
      </c>
      <c r="K6851">
        <f t="shared" ref="K6851:K6914" si="965">SEARCH("-",B6851,J6851+1)</f>
        <v>6</v>
      </c>
      <c r="L6851" s="3">
        <f t="shared" ref="L6851:L6914" si="966">DATE(MID(B6851,K6851+1,4),LEFT(B6851,J6851-1),MID(B6851,J6851+1,K6851-J6851-1))</f>
        <v>42678</v>
      </c>
      <c r="M6851" t="str">
        <f t="shared" ref="M6851:M6914" si="967">MID(B6851,SEARCH(" ",B6851)+1,99)</f>
        <v>19:02:00</v>
      </c>
      <c r="N6851">
        <f t="shared" ref="N6851:N6914" si="968">((M6851+1)-"1.1.1900  0:00:00")*24*60</f>
        <v>1142</v>
      </c>
      <c r="O6851">
        <f t="shared" ref="O6851:O6914" si="969">WEEKDAY(L6851,2)</f>
        <v>5</v>
      </c>
      <c r="P6851" t="str">
        <f t="shared" ref="P6851:P6914" si="970">IF(O6851&gt;5,"NonWork","Work")</f>
        <v>Work</v>
      </c>
      <c r="Q6851" t="str">
        <f>VLOOKUP(N6851,IF(P6851="Work",Intervals!$A$4:$C$9,Intervals!$F$4:$H$9),3,1)</f>
        <v>Int_19-21</v>
      </c>
      <c r="R6851" t="str">
        <f t="shared" ref="R6851:R6914" si="971">IF(O6851&gt;5,"2","1")</f>
        <v>1</v>
      </c>
      <c r="S6851">
        <f>VLOOKUP(N6851,IF(P6851="Work",Intervals!$A$4:$D$9,Intervals!$F$4:$I$9),4,1)</f>
        <v>5</v>
      </c>
    </row>
    <row r="6852" spans="1:19" x14ac:dyDescent="0.25">
      <c r="A6852" t="s">
        <v>157</v>
      </c>
      <c r="B6852" s="1" t="s">
        <v>6828</v>
      </c>
      <c r="C6852" t="s">
        <v>339</v>
      </c>
      <c r="D6852">
        <f t="shared" si="963"/>
        <v>6850</v>
      </c>
      <c r="E6852" t="s">
        <v>945</v>
      </c>
      <c r="F6852" t="s">
        <v>10</v>
      </c>
      <c r="G6852" t="s">
        <v>4</v>
      </c>
      <c r="H6852" t="s">
        <v>11589</v>
      </c>
      <c r="I6852" s="4">
        <v>42509</v>
      </c>
      <c r="J6852">
        <f t="shared" si="964"/>
        <v>3</v>
      </c>
      <c r="K6852">
        <f t="shared" si="965"/>
        <v>6</v>
      </c>
      <c r="L6852" s="3">
        <f t="shared" si="966"/>
        <v>42678</v>
      </c>
      <c r="M6852" t="str">
        <f t="shared" si="967"/>
        <v>19:02:00</v>
      </c>
      <c r="N6852">
        <f t="shared" si="968"/>
        <v>1142</v>
      </c>
      <c r="O6852">
        <f t="shared" si="969"/>
        <v>5</v>
      </c>
      <c r="P6852" t="str">
        <f t="shared" si="970"/>
        <v>Work</v>
      </c>
      <c r="Q6852" t="str">
        <f>VLOOKUP(N6852,IF(P6852="Work",Intervals!$A$4:$C$9,Intervals!$F$4:$H$9),3,1)</f>
        <v>Int_19-21</v>
      </c>
      <c r="R6852" t="str">
        <f t="shared" si="971"/>
        <v>1</v>
      </c>
      <c r="S6852">
        <f>VLOOKUP(N6852,IF(P6852="Work",Intervals!$A$4:$D$9,Intervals!$F$4:$I$9),4,1)</f>
        <v>5</v>
      </c>
    </row>
    <row r="6853" spans="1:19" x14ac:dyDescent="0.25">
      <c r="A6853" t="s">
        <v>284</v>
      </c>
      <c r="B6853" s="1" t="s">
        <v>6829</v>
      </c>
      <c r="C6853" t="s">
        <v>339</v>
      </c>
      <c r="D6853">
        <f t="shared" si="963"/>
        <v>6851</v>
      </c>
      <c r="E6853" t="s">
        <v>914</v>
      </c>
      <c r="F6853" t="s">
        <v>10</v>
      </c>
      <c r="G6853" t="s">
        <v>4</v>
      </c>
      <c r="H6853" t="s">
        <v>11589</v>
      </c>
      <c r="I6853" s="4">
        <v>42509</v>
      </c>
      <c r="J6853">
        <f t="shared" si="964"/>
        <v>3</v>
      </c>
      <c r="K6853">
        <f t="shared" si="965"/>
        <v>6</v>
      </c>
      <c r="L6853" s="3">
        <f t="shared" si="966"/>
        <v>42678</v>
      </c>
      <c r="M6853" t="str">
        <f t="shared" si="967"/>
        <v>19:41:00</v>
      </c>
      <c r="N6853">
        <f t="shared" si="968"/>
        <v>1180.9999999999998</v>
      </c>
      <c r="O6853">
        <f t="shared" si="969"/>
        <v>5</v>
      </c>
      <c r="P6853" t="str">
        <f t="shared" si="970"/>
        <v>Work</v>
      </c>
      <c r="Q6853" t="str">
        <f>VLOOKUP(N6853,IF(P6853="Work",Intervals!$A$4:$C$9,Intervals!$F$4:$H$9),3,1)</f>
        <v>Int_19-21</v>
      </c>
      <c r="R6853" t="str">
        <f t="shared" si="971"/>
        <v>1</v>
      </c>
      <c r="S6853">
        <f>VLOOKUP(N6853,IF(P6853="Work",Intervals!$A$4:$D$9,Intervals!$F$4:$I$9),4,1)</f>
        <v>5</v>
      </c>
    </row>
    <row r="6854" spans="1:19" x14ac:dyDescent="0.25">
      <c r="A6854" t="s">
        <v>284</v>
      </c>
      <c r="B6854" s="1" t="s">
        <v>6829</v>
      </c>
      <c r="C6854" t="s">
        <v>339</v>
      </c>
      <c r="D6854">
        <f t="shared" si="963"/>
        <v>6852</v>
      </c>
      <c r="E6854" t="s">
        <v>914</v>
      </c>
      <c r="F6854" t="s">
        <v>10</v>
      </c>
      <c r="G6854" t="s">
        <v>4</v>
      </c>
      <c r="H6854" t="s">
        <v>11589</v>
      </c>
      <c r="I6854" s="4">
        <v>42509</v>
      </c>
      <c r="J6854">
        <f t="shared" si="964"/>
        <v>3</v>
      </c>
      <c r="K6854">
        <f t="shared" si="965"/>
        <v>6</v>
      </c>
      <c r="L6854" s="3">
        <f t="shared" si="966"/>
        <v>42678</v>
      </c>
      <c r="M6854" t="str">
        <f t="shared" si="967"/>
        <v>19:41:00</v>
      </c>
      <c r="N6854">
        <f t="shared" si="968"/>
        <v>1180.9999999999998</v>
      </c>
      <c r="O6854">
        <f t="shared" si="969"/>
        <v>5</v>
      </c>
      <c r="P6854" t="str">
        <f t="shared" si="970"/>
        <v>Work</v>
      </c>
      <c r="Q6854" t="str">
        <f>VLOOKUP(N6854,IF(P6854="Work",Intervals!$A$4:$C$9,Intervals!$F$4:$H$9),3,1)</f>
        <v>Int_19-21</v>
      </c>
      <c r="R6854" t="str">
        <f t="shared" si="971"/>
        <v>1</v>
      </c>
      <c r="S6854">
        <f>VLOOKUP(N6854,IF(P6854="Work",Intervals!$A$4:$D$9,Intervals!$F$4:$I$9),4,1)</f>
        <v>5</v>
      </c>
    </row>
    <row r="6855" spans="1:19" x14ac:dyDescent="0.25">
      <c r="A6855" t="s">
        <v>284</v>
      </c>
      <c r="B6855" s="1" t="s">
        <v>6830</v>
      </c>
      <c r="C6855" t="s">
        <v>339</v>
      </c>
      <c r="D6855">
        <f t="shared" si="963"/>
        <v>6853</v>
      </c>
      <c r="E6855" t="s">
        <v>914</v>
      </c>
      <c r="F6855" t="s">
        <v>10</v>
      </c>
      <c r="G6855" t="s">
        <v>4</v>
      </c>
      <c r="H6855" t="s">
        <v>11589</v>
      </c>
      <c r="I6855" s="4">
        <v>42509</v>
      </c>
      <c r="J6855">
        <f t="shared" si="964"/>
        <v>3</v>
      </c>
      <c r="K6855">
        <f t="shared" si="965"/>
        <v>6</v>
      </c>
      <c r="L6855" s="3">
        <f t="shared" si="966"/>
        <v>42678</v>
      </c>
      <c r="M6855" t="str">
        <f t="shared" si="967"/>
        <v>19:46:00</v>
      </c>
      <c r="N6855">
        <f t="shared" si="968"/>
        <v>1186</v>
      </c>
      <c r="O6855">
        <f t="shared" si="969"/>
        <v>5</v>
      </c>
      <c r="P6855" t="str">
        <f t="shared" si="970"/>
        <v>Work</v>
      </c>
      <c r="Q6855" t="str">
        <f>VLOOKUP(N6855,IF(P6855="Work",Intervals!$A$4:$C$9,Intervals!$F$4:$H$9),3,1)</f>
        <v>Int_19-21</v>
      </c>
      <c r="R6855" t="str">
        <f t="shared" si="971"/>
        <v>1</v>
      </c>
      <c r="S6855">
        <f>VLOOKUP(N6855,IF(P6855="Work",Intervals!$A$4:$D$9,Intervals!$F$4:$I$9),4,1)</f>
        <v>5</v>
      </c>
    </row>
    <row r="6856" spans="1:19" x14ac:dyDescent="0.25">
      <c r="A6856" t="s">
        <v>284</v>
      </c>
      <c r="B6856" s="1" t="s">
        <v>6831</v>
      </c>
      <c r="C6856" t="s">
        <v>339</v>
      </c>
      <c r="D6856">
        <f t="shared" si="963"/>
        <v>6854</v>
      </c>
      <c r="E6856" t="s">
        <v>914</v>
      </c>
      <c r="F6856" t="s">
        <v>10</v>
      </c>
      <c r="G6856" t="s">
        <v>4</v>
      </c>
      <c r="H6856" t="s">
        <v>11589</v>
      </c>
      <c r="I6856" s="4">
        <v>42509</v>
      </c>
      <c r="J6856">
        <f t="shared" si="964"/>
        <v>3</v>
      </c>
      <c r="K6856">
        <f t="shared" si="965"/>
        <v>6</v>
      </c>
      <c r="L6856" s="3">
        <f t="shared" si="966"/>
        <v>42678</v>
      </c>
      <c r="M6856" t="str">
        <f t="shared" si="967"/>
        <v>20:22:00</v>
      </c>
      <c r="N6856">
        <f t="shared" si="968"/>
        <v>1221.9999999999998</v>
      </c>
      <c r="O6856">
        <f t="shared" si="969"/>
        <v>5</v>
      </c>
      <c r="P6856" t="str">
        <f t="shared" si="970"/>
        <v>Work</v>
      </c>
      <c r="Q6856" t="str">
        <f>VLOOKUP(N6856,IF(P6856="Work",Intervals!$A$4:$C$9,Intervals!$F$4:$H$9),3,1)</f>
        <v>Int_19-21</v>
      </c>
      <c r="R6856" t="str">
        <f t="shared" si="971"/>
        <v>1</v>
      </c>
      <c r="S6856">
        <f>VLOOKUP(N6856,IF(P6856="Work",Intervals!$A$4:$D$9,Intervals!$F$4:$I$9),4,1)</f>
        <v>5</v>
      </c>
    </row>
    <row r="6857" spans="1:19" x14ac:dyDescent="0.25">
      <c r="A6857" t="s">
        <v>251</v>
      </c>
      <c r="B6857" s="1" t="s">
        <v>6832</v>
      </c>
      <c r="C6857" t="s">
        <v>339</v>
      </c>
      <c r="D6857">
        <f t="shared" si="963"/>
        <v>6855</v>
      </c>
      <c r="E6857" t="s">
        <v>501</v>
      </c>
      <c r="F6857" t="s">
        <v>10</v>
      </c>
      <c r="G6857" t="s">
        <v>4</v>
      </c>
      <c r="H6857" t="s">
        <v>11589</v>
      </c>
      <c r="I6857" s="4">
        <v>42509</v>
      </c>
      <c r="J6857">
        <f t="shared" si="964"/>
        <v>3</v>
      </c>
      <c r="K6857">
        <f t="shared" si="965"/>
        <v>6</v>
      </c>
      <c r="L6857" s="3">
        <f t="shared" si="966"/>
        <v>42678</v>
      </c>
      <c r="M6857" t="str">
        <f t="shared" si="967"/>
        <v>20:36:00</v>
      </c>
      <c r="N6857">
        <f t="shared" si="968"/>
        <v>1236</v>
      </c>
      <c r="O6857">
        <f t="shared" si="969"/>
        <v>5</v>
      </c>
      <c r="P6857" t="str">
        <f t="shared" si="970"/>
        <v>Work</v>
      </c>
      <c r="Q6857" t="str">
        <f>VLOOKUP(N6857,IF(P6857="Work",Intervals!$A$4:$C$9,Intervals!$F$4:$H$9),3,1)</f>
        <v>Int_19-21</v>
      </c>
      <c r="R6857" t="str">
        <f t="shared" si="971"/>
        <v>1</v>
      </c>
      <c r="S6857">
        <f>VLOOKUP(N6857,IF(P6857="Work",Intervals!$A$4:$D$9,Intervals!$F$4:$I$9),4,1)</f>
        <v>5</v>
      </c>
    </row>
    <row r="6858" spans="1:19" x14ac:dyDescent="0.25">
      <c r="A6858" t="s">
        <v>95</v>
      </c>
      <c r="B6858" s="1" t="s">
        <v>6833</v>
      </c>
      <c r="C6858" t="s">
        <v>339</v>
      </c>
      <c r="D6858">
        <f t="shared" si="963"/>
        <v>6856</v>
      </c>
      <c r="E6858" t="s">
        <v>352</v>
      </c>
      <c r="F6858" t="s">
        <v>10</v>
      </c>
      <c r="G6858" t="s">
        <v>4</v>
      </c>
      <c r="H6858" t="s">
        <v>11594</v>
      </c>
      <c r="I6858" t="s">
        <v>11668</v>
      </c>
      <c r="J6858">
        <f t="shared" si="964"/>
        <v>3</v>
      </c>
      <c r="K6858">
        <f t="shared" si="965"/>
        <v>6</v>
      </c>
      <c r="L6858" s="3">
        <f t="shared" si="966"/>
        <v>42678</v>
      </c>
      <c r="M6858" t="str">
        <f t="shared" si="967"/>
        <v>21:01:00</v>
      </c>
      <c r="N6858">
        <f t="shared" si="968"/>
        <v>1261.0000000000002</v>
      </c>
      <c r="O6858">
        <f t="shared" si="969"/>
        <v>5</v>
      </c>
      <c r="P6858" t="str">
        <f t="shared" si="970"/>
        <v>Work</v>
      </c>
      <c r="Q6858" t="str">
        <f>VLOOKUP(N6858,IF(P6858="Work",Intervals!$A$4:$C$9,Intervals!$F$4:$H$9),3,1)</f>
        <v>Int_21-</v>
      </c>
      <c r="R6858" t="str">
        <f t="shared" si="971"/>
        <v>1</v>
      </c>
      <c r="S6858">
        <f>VLOOKUP(N6858,IF(P6858="Work",Intervals!$A$4:$D$9,Intervals!$F$4:$I$9),4,1)</f>
        <v>6</v>
      </c>
    </row>
    <row r="6859" spans="1:19" x14ac:dyDescent="0.25">
      <c r="A6859" t="s">
        <v>158</v>
      </c>
      <c r="B6859" s="1" t="s">
        <v>6834</v>
      </c>
      <c r="C6859" t="s">
        <v>339</v>
      </c>
      <c r="D6859">
        <f t="shared" si="963"/>
        <v>6857</v>
      </c>
      <c r="E6859" t="s">
        <v>444</v>
      </c>
      <c r="F6859" t="s">
        <v>3</v>
      </c>
      <c r="G6859" t="s">
        <v>4</v>
      </c>
      <c r="H6859" t="s">
        <v>11589</v>
      </c>
      <c r="I6859" s="4">
        <v>42509</v>
      </c>
      <c r="J6859">
        <f t="shared" si="964"/>
        <v>3</v>
      </c>
      <c r="K6859">
        <f t="shared" si="965"/>
        <v>6</v>
      </c>
      <c r="L6859" s="3">
        <f t="shared" si="966"/>
        <v>42678</v>
      </c>
      <c r="M6859" t="str">
        <f t="shared" si="967"/>
        <v>22:54:00</v>
      </c>
      <c r="N6859">
        <f t="shared" si="968"/>
        <v>1374</v>
      </c>
      <c r="O6859">
        <f t="shared" si="969"/>
        <v>5</v>
      </c>
      <c r="P6859" t="str">
        <f t="shared" si="970"/>
        <v>Work</v>
      </c>
      <c r="Q6859" t="str">
        <f>VLOOKUP(N6859,IF(P6859="Work",Intervals!$A$4:$C$9,Intervals!$F$4:$H$9),3,1)</f>
        <v>Int_21-</v>
      </c>
      <c r="R6859" t="str">
        <f t="shared" si="971"/>
        <v>1</v>
      </c>
      <c r="S6859">
        <f>VLOOKUP(N6859,IF(P6859="Work",Intervals!$A$4:$D$9,Intervals!$F$4:$I$9),4,1)</f>
        <v>6</v>
      </c>
    </row>
    <row r="6860" spans="1:19" x14ac:dyDescent="0.25">
      <c r="A6860" t="s">
        <v>181</v>
      </c>
      <c r="B6860" s="1" t="s">
        <v>6835</v>
      </c>
      <c r="C6860" t="s">
        <v>339</v>
      </c>
      <c r="D6860">
        <f t="shared" si="963"/>
        <v>6858</v>
      </c>
      <c r="E6860" t="s">
        <v>779</v>
      </c>
      <c r="F6860" t="s">
        <v>10</v>
      </c>
      <c r="G6860" t="s">
        <v>4</v>
      </c>
      <c r="H6860" t="s">
        <v>11589</v>
      </c>
      <c r="I6860" s="4">
        <v>42509</v>
      </c>
      <c r="J6860">
        <f t="shared" si="964"/>
        <v>3</v>
      </c>
      <c r="K6860">
        <f t="shared" si="965"/>
        <v>6</v>
      </c>
      <c r="L6860" s="3">
        <f t="shared" si="966"/>
        <v>42679</v>
      </c>
      <c r="M6860" t="str">
        <f t="shared" si="967"/>
        <v>2:57:00</v>
      </c>
      <c r="N6860">
        <f t="shared" si="968"/>
        <v>177.00000000000017</v>
      </c>
      <c r="O6860">
        <f t="shared" si="969"/>
        <v>6</v>
      </c>
      <c r="P6860" t="str">
        <f t="shared" si="970"/>
        <v>NonWork</v>
      </c>
      <c r="Q6860" t="str">
        <f>VLOOKUP(N6860,IF(P6860="Work",Intervals!$A$4:$C$9,Intervals!$F$4:$H$9),3,1)</f>
        <v>Int-NW_0-5</v>
      </c>
      <c r="R6860" t="str">
        <f t="shared" si="971"/>
        <v>2</v>
      </c>
      <c r="S6860">
        <f>VLOOKUP(N6860,IF(P6860="Work",Intervals!$A$4:$D$9,Intervals!$F$4:$I$9),4,1)</f>
        <v>1</v>
      </c>
    </row>
    <row r="6861" spans="1:19" x14ac:dyDescent="0.25">
      <c r="A6861" t="s">
        <v>181</v>
      </c>
      <c r="B6861" s="1" t="s">
        <v>6836</v>
      </c>
      <c r="C6861" t="s">
        <v>339</v>
      </c>
      <c r="D6861">
        <f t="shared" si="963"/>
        <v>6859</v>
      </c>
      <c r="E6861" t="s">
        <v>779</v>
      </c>
      <c r="F6861" t="s">
        <v>10</v>
      </c>
      <c r="G6861" t="s">
        <v>4</v>
      </c>
      <c r="H6861" t="s">
        <v>11589</v>
      </c>
      <c r="I6861" s="4">
        <v>42509</v>
      </c>
      <c r="J6861">
        <f t="shared" si="964"/>
        <v>3</v>
      </c>
      <c r="K6861">
        <f t="shared" si="965"/>
        <v>6</v>
      </c>
      <c r="L6861" s="3">
        <f t="shared" si="966"/>
        <v>42679</v>
      </c>
      <c r="M6861" t="str">
        <f t="shared" si="967"/>
        <v>3:50:00</v>
      </c>
      <c r="N6861">
        <f t="shared" si="968"/>
        <v>230.00000000000014</v>
      </c>
      <c r="O6861">
        <f t="shared" si="969"/>
        <v>6</v>
      </c>
      <c r="P6861" t="str">
        <f t="shared" si="970"/>
        <v>NonWork</v>
      </c>
      <c r="Q6861" t="str">
        <f>VLOOKUP(N6861,IF(P6861="Work",Intervals!$A$4:$C$9,Intervals!$F$4:$H$9),3,1)</f>
        <v>Int-NW_0-5</v>
      </c>
      <c r="R6861" t="str">
        <f t="shared" si="971"/>
        <v>2</v>
      </c>
      <c r="S6861">
        <f>VLOOKUP(N6861,IF(P6861="Work",Intervals!$A$4:$D$9,Intervals!$F$4:$I$9),4,1)</f>
        <v>1</v>
      </c>
    </row>
    <row r="6862" spans="1:19" x14ac:dyDescent="0.25">
      <c r="A6862" t="s">
        <v>300</v>
      </c>
      <c r="B6862" s="1" t="s">
        <v>6837</v>
      </c>
      <c r="C6862" t="s">
        <v>339</v>
      </c>
      <c r="D6862">
        <f t="shared" si="963"/>
        <v>6860</v>
      </c>
      <c r="E6862" t="s">
        <v>924</v>
      </c>
      <c r="F6862" t="s">
        <v>10</v>
      </c>
      <c r="G6862" t="s">
        <v>4</v>
      </c>
      <c r="H6862" t="s">
        <v>11589</v>
      </c>
      <c r="I6862" s="4">
        <v>42509</v>
      </c>
      <c r="J6862">
        <f t="shared" si="964"/>
        <v>3</v>
      </c>
      <c r="K6862">
        <f t="shared" si="965"/>
        <v>6</v>
      </c>
      <c r="L6862" s="3">
        <f t="shared" si="966"/>
        <v>42679</v>
      </c>
      <c r="M6862" t="str">
        <f t="shared" si="967"/>
        <v>3:51:00</v>
      </c>
      <c r="N6862">
        <f t="shared" si="968"/>
        <v>230.99999999999997</v>
      </c>
      <c r="O6862">
        <f t="shared" si="969"/>
        <v>6</v>
      </c>
      <c r="P6862" t="str">
        <f t="shared" si="970"/>
        <v>NonWork</v>
      </c>
      <c r="Q6862" t="str">
        <f>VLOOKUP(N6862,IF(P6862="Work",Intervals!$A$4:$C$9,Intervals!$F$4:$H$9),3,1)</f>
        <v>Int-NW_0-5</v>
      </c>
      <c r="R6862" t="str">
        <f t="shared" si="971"/>
        <v>2</v>
      </c>
      <c r="S6862">
        <f>VLOOKUP(N6862,IF(P6862="Work",Intervals!$A$4:$D$9,Intervals!$F$4:$I$9),4,1)</f>
        <v>1</v>
      </c>
    </row>
    <row r="6863" spans="1:19" x14ac:dyDescent="0.25">
      <c r="A6863" t="s">
        <v>91</v>
      </c>
      <c r="B6863" s="1" t="s">
        <v>6837</v>
      </c>
      <c r="C6863" t="s">
        <v>339</v>
      </c>
      <c r="D6863">
        <f t="shared" si="963"/>
        <v>6861</v>
      </c>
      <c r="E6863" t="s">
        <v>924</v>
      </c>
      <c r="F6863" t="s">
        <v>10</v>
      </c>
      <c r="G6863" t="s">
        <v>4</v>
      </c>
      <c r="H6863" t="s">
        <v>11589</v>
      </c>
      <c r="I6863" s="4">
        <v>42509</v>
      </c>
      <c r="J6863">
        <f t="shared" si="964"/>
        <v>3</v>
      </c>
      <c r="K6863">
        <f t="shared" si="965"/>
        <v>6</v>
      </c>
      <c r="L6863" s="3">
        <f t="shared" si="966"/>
        <v>42679</v>
      </c>
      <c r="M6863" t="str">
        <f t="shared" si="967"/>
        <v>3:51:00</v>
      </c>
      <c r="N6863">
        <f t="shared" si="968"/>
        <v>230.99999999999997</v>
      </c>
      <c r="O6863">
        <f t="shared" si="969"/>
        <v>6</v>
      </c>
      <c r="P6863" t="str">
        <f t="shared" si="970"/>
        <v>NonWork</v>
      </c>
      <c r="Q6863" t="str">
        <f>VLOOKUP(N6863,IF(P6863="Work",Intervals!$A$4:$C$9,Intervals!$F$4:$H$9),3,1)</f>
        <v>Int-NW_0-5</v>
      </c>
      <c r="R6863" t="str">
        <f t="shared" si="971"/>
        <v>2</v>
      </c>
      <c r="S6863">
        <f>VLOOKUP(N6863,IF(P6863="Work",Intervals!$A$4:$D$9,Intervals!$F$4:$I$9),4,1)</f>
        <v>1</v>
      </c>
    </row>
    <row r="6864" spans="1:19" x14ac:dyDescent="0.25">
      <c r="A6864" t="s">
        <v>102</v>
      </c>
      <c r="B6864" s="1" t="s">
        <v>6837</v>
      </c>
      <c r="C6864" t="s">
        <v>339</v>
      </c>
      <c r="D6864">
        <f t="shared" si="963"/>
        <v>6862</v>
      </c>
      <c r="E6864" t="s">
        <v>924</v>
      </c>
      <c r="F6864" t="s">
        <v>10</v>
      </c>
      <c r="G6864" t="s">
        <v>4</v>
      </c>
      <c r="H6864" t="s">
        <v>11589</v>
      </c>
      <c r="I6864" s="4">
        <v>42509</v>
      </c>
      <c r="J6864">
        <f t="shared" si="964"/>
        <v>3</v>
      </c>
      <c r="K6864">
        <f t="shared" si="965"/>
        <v>6</v>
      </c>
      <c r="L6864" s="3">
        <f t="shared" si="966"/>
        <v>42679</v>
      </c>
      <c r="M6864" t="str">
        <f t="shared" si="967"/>
        <v>3:51:00</v>
      </c>
      <c r="N6864">
        <f t="shared" si="968"/>
        <v>230.99999999999997</v>
      </c>
      <c r="O6864">
        <f t="shared" si="969"/>
        <v>6</v>
      </c>
      <c r="P6864" t="str">
        <f t="shared" si="970"/>
        <v>NonWork</v>
      </c>
      <c r="Q6864" t="str">
        <f>VLOOKUP(N6864,IF(P6864="Work",Intervals!$A$4:$C$9,Intervals!$F$4:$H$9),3,1)</f>
        <v>Int-NW_0-5</v>
      </c>
      <c r="R6864" t="str">
        <f t="shared" si="971"/>
        <v>2</v>
      </c>
      <c r="S6864">
        <f>VLOOKUP(N6864,IF(P6864="Work",Intervals!$A$4:$D$9,Intervals!$F$4:$I$9),4,1)</f>
        <v>1</v>
      </c>
    </row>
    <row r="6865" spans="1:19" x14ac:dyDescent="0.25">
      <c r="A6865" t="s">
        <v>87</v>
      </c>
      <c r="B6865" s="1" t="s">
        <v>6837</v>
      </c>
      <c r="C6865" t="s">
        <v>339</v>
      </c>
      <c r="D6865">
        <f t="shared" si="963"/>
        <v>6863</v>
      </c>
      <c r="E6865" t="s">
        <v>924</v>
      </c>
      <c r="F6865" t="s">
        <v>10</v>
      </c>
      <c r="G6865" t="s">
        <v>4</v>
      </c>
      <c r="H6865" t="s">
        <v>11589</v>
      </c>
      <c r="I6865" s="4">
        <v>42509</v>
      </c>
      <c r="J6865">
        <f t="shared" si="964"/>
        <v>3</v>
      </c>
      <c r="K6865">
        <f t="shared" si="965"/>
        <v>6</v>
      </c>
      <c r="L6865" s="3">
        <f t="shared" si="966"/>
        <v>42679</v>
      </c>
      <c r="M6865" t="str">
        <f t="shared" si="967"/>
        <v>3:51:00</v>
      </c>
      <c r="N6865">
        <f t="shared" si="968"/>
        <v>230.99999999999997</v>
      </c>
      <c r="O6865">
        <f t="shared" si="969"/>
        <v>6</v>
      </c>
      <c r="P6865" t="str">
        <f t="shared" si="970"/>
        <v>NonWork</v>
      </c>
      <c r="Q6865" t="str">
        <f>VLOOKUP(N6865,IF(P6865="Work",Intervals!$A$4:$C$9,Intervals!$F$4:$H$9),3,1)</f>
        <v>Int-NW_0-5</v>
      </c>
      <c r="R6865" t="str">
        <f t="shared" si="971"/>
        <v>2</v>
      </c>
      <c r="S6865">
        <f>VLOOKUP(N6865,IF(P6865="Work",Intervals!$A$4:$D$9,Intervals!$F$4:$I$9),4,1)</f>
        <v>1</v>
      </c>
    </row>
    <row r="6866" spans="1:19" x14ac:dyDescent="0.25">
      <c r="A6866" t="s">
        <v>192</v>
      </c>
      <c r="B6866" s="1" t="s">
        <v>6837</v>
      </c>
      <c r="C6866" t="s">
        <v>339</v>
      </c>
      <c r="D6866">
        <f t="shared" si="963"/>
        <v>6864</v>
      </c>
      <c r="E6866" t="s">
        <v>924</v>
      </c>
      <c r="F6866" t="s">
        <v>10</v>
      </c>
      <c r="G6866" t="s">
        <v>4</v>
      </c>
      <c r="H6866" t="s">
        <v>11589</v>
      </c>
      <c r="I6866" s="4">
        <v>42509</v>
      </c>
      <c r="J6866">
        <f t="shared" si="964"/>
        <v>3</v>
      </c>
      <c r="K6866">
        <f t="shared" si="965"/>
        <v>6</v>
      </c>
      <c r="L6866" s="3">
        <f t="shared" si="966"/>
        <v>42679</v>
      </c>
      <c r="M6866" t="str">
        <f t="shared" si="967"/>
        <v>3:51:00</v>
      </c>
      <c r="N6866">
        <f t="shared" si="968"/>
        <v>230.99999999999997</v>
      </c>
      <c r="O6866">
        <f t="shared" si="969"/>
        <v>6</v>
      </c>
      <c r="P6866" t="str">
        <f t="shared" si="970"/>
        <v>NonWork</v>
      </c>
      <c r="Q6866" t="str">
        <f>VLOOKUP(N6866,IF(P6866="Work",Intervals!$A$4:$C$9,Intervals!$F$4:$H$9),3,1)</f>
        <v>Int-NW_0-5</v>
      </c>
      <c r="R6866" t="str">
        <f t="shared" si="971"/>
        <v>2</v>
      </c>
      <c r="S6866">
        <f>VLOOKUP(N6866,IF(P6866="Work",Intervals!$A$4:$D$9,Intervals!$F$4:$I$9),4,1)</f>
        <v>1</v>
      </c>
    </row>
    <row r="6867" spans="1:19" x14ac:dyDescent="0.25">
      <c r="A6867" t="s">
        <v>90</v>
      </c>
      <c r="B6867" s="1" t="s">
        <v>6837</v>
      </c>
      <c r="C6867" t="s">
        <v>339</v>
      </c>
      <c r="D6867">
        <f t="shared" si="963"/>
        <v>6865</v>
      </c>
      <c r="E6867" t="s">
        <v>924</v>
      </c>
      <c r="F6867" t="s">
        <v>10</v>
      </c>
      <c r="G6867" t="s">
        <v>4</v>
      </c>
      <c r="H6867" t="s">
        <v>11589</v>
      </c>
      <c r="I6867" s="4">
        <v>42509</v>
      </c>
      <c r="J6867">
        <f t="shared" si="964"/>
        <v>3</v>
      </c>
      <c r="K6867">
        <f t="shared" si="965"/>
        <v>6</v>
      </c>
      <c r="L6867" s="3">
        <f t="shared" si="966"/>
        <v>42679</v>
      </c>
      <c r="M6867" t="str">
        <f t="shared" si="967"/>
        <v>3:51:00</v>
      </c>
      <c r="N6867">
        <f t="shared" si="968"/>
        <v>230.99999999999997</v>
      </c>
      <c r="O6867">
        <f t="shared" si="969"/>
        <v>6</v>
      </c>
      <c r="P6867" t="str">
        <f t="shared" si="970"/>
        <v>NonWork</v>
      </c>
      <c r="Q6867" t="str">
        <f>VLOOKUP(N6867,IF(P6867="Work",Intervals!$A$4:$C$9,Intervals!$F$4:$H$9),3,1)</f>
        <v>Int-NW_0-5</v>
      </c>
      <c r="R6867" t="str">
        <f t="shared" si="971"/>
        <v>2</v>
      </c>
      <c r="S6867">
        <f>VLOOKUP(N6867,IF(P6867="Work",Intervals!$A$4:$D$9,Intervals!$F$4:$I$9),4,1)</f>
        <v>1</v>
      </c>
    </row>
    <row r="6868" spans="1:19" x14ac:dyDescent="0.25">
      <c r="A6868" t="s">
        <v>221</v>
      </c>
      <c r="B6868" s="1" t="s">
        <v>6837</v>
      </c>
      <c r="C6868" t="s">
        <v>339</v>
      </c>
      <c r="D6868">
        <f t="shared" si="963"/>
        <v>6866</v>
      </c>
      <c r="E6868" t="s">
        <v>924</v>
      </c>
      <c r="F6868" t="s">
        <v>10</v>
      </c>
      <c r="G6868" t="s">
        <v>4</v>
      </c>
      <c r="H6868" t="s">
        <v>11589</v>
      </c>
      <c r="I6868" s="4">
        <v>42509</v>
      </c>
      <c r="J6868">
        <f t="shared" si="964"/>
        <v>3</v>
      </c>
      <c r="K6868">
        <f t="shared" si="965"/>
        <v>6</v>
      </c>
      <c r="L6868" s="3">
        <f t="shared" si="966"/>
        <v>42679</v>
      </c>
      <c r="M6868" t="str">
        <f t="shared" si="967"/>
        <v>3:51:00</v>
      </c>
      <c r="N6868">
        <f t="shared" si="968"/>
        <v>230.99999999999997</v>
      </c>
      <c r="O6868">
        <f t="shared" si="969"/>
        <v>6</v>
      </c>
      <c r="P6868" t="str">
        <f t="shared" si="970"/>
        <v>NonWork</v>
      </c>
      <c r="Q6868" t="str">
        <f>VLOOKUP(N6868,IF(P6868="Work",Intervals!$A$4:$C$9,Intervals!$F$4:$H$9),3,1)</f>
        <v>Int-NW_0-5</v>
      </c>
      <c r="R6868" t="str">
        <f t="shared" si="971"/>
        <v>2</v>
      </c>
      <c r="S6868">
        <f>VLOOKUP(N6868,IF(P6868="Work",Intervals!$A$4:$D$9,Intervals!$F$4:$I$9),4,1)</f>
        <v>1</v>
      </c>
    </row>
    <row r="6869" spans="1:19" x14ac:dyDescent="0.25">
      <c r="A6869" t="s">
        <v>185</v>
      </c>
      <c r="B6869" s="1" t="s">
        <v>6838</v>
      </c>
      <c r="C6869" t="s">
        <v>339</v>
      </c>
      <c r="D6869">
        <f t="shared" si="963"/>
        <v>6867</v>
      </c>
      <c r="E6869" t="s">
        <v>347</v>
      </c>
      <c r="F6869" t="s">
        <v>10</v>
      </c>
      <c r="G6869" t="s">
        <v>4</v>
      </c>
      <c r="H6869" t="s">
        <v>11589</v>
      </c>
      <c r="I6869" s="4">
        <v>42509</v>
      </c>
      <c r="J6869">
        <f t="shared" si="964"/>
        <v>3</v>
      </c>
      <c r="K6869">
        <f t="shared" si="965"/>
        <v>6</v>
      </c>
      <c r="L6869" s="3">
        <f t="shared" si="966"/>
        <v>42679</v>
      </c>
      <c r="M6869" t="str">
        <f t="shared" si="967"/>
        <v>6:31:00</v>
      </c>
      <c r="N6869">
        <f t="shared" si="968"/>
        <v>391.00000000000006</v>
      </c>
      <c r="O6869">
        <f t="shared" si="969"/>
        <v>6</v>
      </c>
      <c r="P6869" t="str">
        <f t="shared" si="970"/>
        <v>NonWork</v>
      </c>
      <c r="Q6869" t="str">
        <f>VLOOKUP(N6869,IF(P6869="Work",Intervals!$A$4:$C$9,Intervals!$F$4:$H$9),3,1)</f>
        <v>Int-NW_5-21</v>
      </c>
      <c r="R6869" t="str">
        <f t="shared" si="971"/>
        <v>2</v>
      </c>
      <c r="S6869">
        <f>VLOOKUP(N6869,IF(P6869="Work",Intervals!$A$4:$D$9,Intervals!$F$4:$I$9),4,1)</f>
        <v>4</v>
      </c>
    </row>
    <row r="6870" spans="1:19" x14ac:dyDescent="0.25">
      <c r="A6870" t="s">
        <v>181</v>
      </c>
      <c r="B6870" s="1" t="s">
        <v>6839</v>
      </c>
      <c r="C6870" t="s">
        <v>339</v>
      </c>
      <c r="D6870">
        <f t="shared" si="963"/>
        <v>6868</v>
      </c>
      <c r="E6870" t="s">
        <v>779</v>
      </c>
      <c r="F6870" t="s">
        <v>10</v>
      </c>
      <c r="G6870" t="s">
        <v>4</v>
      </c>
      <c r="H6870" t="s">
        <v>11589</v>
      </c>
      <c r="I6870" s="4">
        <v>42509</v>
      </c>
      <c r="J6870">
        <f t="shared" si="964"/>
        <v>3</v>
      </c>
      <c r="K6870">
        <f t="shared" si="965"/>
        <v>6</v>
      </c>
      <c r="L6870" s="3">
        <f t="shared" si="966"/>
        <v>42679</v>
      </c>
      <c r="M6870" t="str">
        <f t="shared" si="967"/>
        <v>7:33:00</v>
      </c>
      <c r="N6870">
        <f t="shared" si="968"/>
        <v>452.99999999999983</v>
      </c>
      <c r="O6870">
        <f t="shared" si="969"/>
        <v>6</v>
      </c>
      <c r="P6870" t="str">
        <f t="shared" si="970"/>
        <v>NonWork</v>
      </c>
      <c r="Q6870" t="str">
        <f>VLOOKUP(N6870,IF(P6870="Work",Intervals!$A$4:$C$9,Intervals!$F$4:$H$9),3,1)</f>
        <v>Int-NW_5-21</v>
      </c>
      <c r="R6870" t="str">
        <f t="shared" si="971"/>
        <v>2</v>
      </c>
      <c r="S6870">
        <f>VLOOKUP(N6870,IF(P6870="Work",Intervals!$A$4:$D$9,Intervals!$F$4:$I$9),4,1)</f>
        <v>4</v>
      </c>
    </row>
    <row r="6871" spans="1:19" x14ac:dyDescent="0.25">
      <c r="A6871" t="s">
        <v>109</v>
      </c>
      <c r="B6871" s="1" t="s">
        <v>6840</v>
      </c>
      <c r="C6871" t="s">
        <v>339</v>
      </c>
      <c r="D6871">
        <f t="shared" si="963"/>
        <v>6869</v>
      </c>
      <c r="E6871" t="s">
        <v>730</v>
      </c>
      <c r="F6871" t="s">
        <v>10</v>
      </c>
      <c r="G6871" t="s">
        <v>4</v>
      </c>
      <c r="H6871" t="s">
        <v>11589</v>
      </c>
      <c r="I6871" s="4">
        <v>42509</v>
      </c>
      <c r="J6871">
        <f t="shared" si="964"/>
        <v>3</v>
      </c>
      <c r="K6871">
        <f t="shared" si="965"/>
        <v>6</v>
      </c>
      <c r="L6871" s="3">
        <f t="shared" si="966"/>
        <v>42679</v>
      </c>
      <c r="M6871" t="str">
        <f t="shared" si="967"/>
        <v>8:26:00</v>
      </c>
      <c r="N6871">
        <f t="shared" si="968"/>
        <v>506.00000000000011</v>
      </c>
      <c r="O6871">
        <f t="shared" si="969"/>
        <v>6</v>
      </c>
      <c r="P6871" t="str">
        <f t="shared" si="970"/>
        <v>NonWork</v>
      </c>
      <c r="Q6871" t="str">
        <f>VLOOKUP(N6871,IF(P6871="Work",Intervals!$A$4:$C$9,Intervals!$F$4:$H$9),3,1)</f>
        <v>Int-NW_5-21</v>
      </c>
      <c r="R6871" t="str">
        <f t="shared" si="971"/>
        <v>2</v>
      </c>
      <c r="S6871">
        <f>VLOOKUP(N6871,IF(P6871="Work",Intervals!$A$4:$D$9,Intervals!$F$4:$I$9),4,1)</f>
        <v>4</v>
      </c>
    </row>
    <row r="6872" spans="1:19" x14ac:dyDescent="0.25">
      <c r="A6872" t="s">
        <v>87</v>
      </c>
      <c r="B6872" s="1" t="s">
        <v>6841</v>
      </c>
      <c r="C6872" t="s">
        <v>339</v>
      </c>
      <c r="D6872">
        <f t="shared" si="963"/>
        <v>6870</v>
      </c>
      <c r="E6872" t="s">
        <v>924</v>
      </c>
      <c r="F6872" t="s">
        <v>10</v>
      </c>
      <c r="G6872" t="s">
        <v>4</v>
      </c>
      <c r="H6872" t="s">
        <v>11589</v>
      </c>
      <c r="I6872" s="4">
        <v>42509</v>
      </c>
      <c r="J6872">
        <f t="shared" si="964"/>
        <v>3</v>
      </c>
      <c r="K6872">
        <f t="shared" si="965"/>
        <v>6</v>
      </c>
      <c r="L6872" s="3">
        <f t="shared" si="966"/>
        <v>42679</v>
      </c>
      <c r="M6872" t="str">
        <f t="shared" si="967"/>
        <v>8:27:00</v>
      </c>
      <c r="N6872">
        <f t="shared" si="968"/>
        <v>506.99999999999994</v>
      </c>
      <c r="O6872">
        <f t="shared" si="969"/>
        <v>6</v>
      </c>
      <c r="P6872" t="str">
        <f t="shared" si="970"/>
        <v>NonWork</v>
      </c>
      <c r="Q6872" t="str">
        <f>VLOOKUP(N6872,IF(P6872="Work",Intervals!$A$4:$C$9,Intervals!$F$4:$H$9),3,1)</f>
        <v>Int-NW_5-21</v>
      </c>
      <c r="R6872" t="str">
        <f t="shared" si="971"/>
        <v>2</v>
      </c>
      <c r="S6872">
        <f>VLOOKUP(N6872,IF(P6872="Work",Intervals!$A$4:$D$9,Intervals!$F$4:$I$9),4,1)</f>
        <v>4</v>
      </c>
    </row>
    <row r="6873" spans="1:19" x14ac:dyDescent="0.25">
      <c r="A6873" t="s">
        <v>221</v>
      </c>
      <c r="B6873" s="1" t="s">
        <v>6841</v>
      </c>
      <c r="C6873" t="s">
        <v>339</v>
      </c>
      <c r="D6873">
        <f t="shared" si="963"/>
        <v>6871</v>
      </c>
      <c r="E6873" t="s">
        <v>924</v>
      </c>
      <c r="F6873" t="s">
        <v>10</v>
      </c>
      <c r="G6873" t="s">
        <v>4</v>
      </c>
      <c r="H6873" t="s">
        <v>11589</v>
      </c>
      <c r="I6873" s="4">
        <v>42509</v>
      </c>
      <c r="J6873">
        <f t="shared" si="964"/>
        <v>3</v>
      </c>
      <c r="K6873">
        <f t="shared" si="965"/>
        <v>6</v>
      </c>
      <c r="L6873" s="3">
        <f t="shared" si="966"/>
        <v>42679</v>
      </c>
      <c r="M6873" t="str">
        <f t="shared" si="967"/>
        <v>8:27:00</v>
      </c>
      <c r="N6873">
        <f t="shared" si="968"/>
        <v>506.99999999999994</v>
      </c>
      <c r="O6873">
        <f t="shared" si="969"/>
        <v>6</v>
      </c>
      <c r="P6873" t="str">
        <f t="shared" si="970"/>
        <v>NonWork</v>
      </c>
      <c r="Q6873" t="str">
        <f>VLOOKUP(N6873,IF(P6873="Work",Intervals!$A$4:$C$9,Intervals!$F$4:$H$9),3,1)</f>
        <v>Int-NW_5-21</v>
      </c>
      <c r="R6873" t="str">
        <f t="shared" si="971"/>
        <v>2</v>
      </c>
      <c r="S6873">
        <f>VLOOKUP(N6873,IF(P6873="Work",Intervals!$A$4:$D$9,Intervals!$F$4:$I$9),4,1)</f>
        <v>4</v>
      </c>
    </row>
    <row r="6874" spans="1:19" x14ac:dyDescent="0.25">
      <c r="A6874" t="s">
        <v>91</v>
      </c>
      <c r="B6874" s="1" t="s">
        <v>6841</v>
      </c>
      <c r="C6874" t="s">
        <v>339</v>
      </c>
      <c r="D6874">
        <f t="shared" si="963"/>
        <v>6872</v>
      </c>
      <c r="E6874" t="s">
        <v>924</v>
      </c>
      <c r="F6874" t="s">
        <v>10</v>
      </c>
      <c r="G6874" t="s">
        <v>4</v>
      </c>
      <c r="H6874" t="s">
        <v>11589</v>
      </c>
      <c r="I6874" s="4">
        <v>42509</v>
      </c>
      <c r="J6874">
        <f t="shared" si="964"/>
        <v>3</v>
      </c>
      <c r="K6874">
        <f t="shared" si="965"/>
        <v>6</v>
      </c>
      <c r="L6874" s="3">
        <f t="shared" si="966"/>
        <v>42679</v>
      </c>
      <c r="M6874" t="str">
        <f t="shared" si="967"/>
        <v>8:27:00</v>
      </c>
      <c r="N6874">
        <f t="shared" si="968"/>
        <v>506.99999999999994</v>
      </c>
      <c r="O6874">
        <f t="shared" si="969"/>
        <v>6</v>
      </c>
      <c r="P6874" t="str">
        <f t="shared" si="970"/>
        <v>NonWork</v>
      </c>
      <c r="Q6874" t="str">
        <f>VLOOKUP(N6874,IF(P6874="Work",Intervals!$A$4:$C$9,Intervals!$F$4:$H$9),3,1)</f>
        <v>Int-NW_5-21</v>
      </c>
      <c r="R6874" t="str">
        <f t="shared" si="971"/>
        <v>2</v>
      </c>
      <c r="S6874">
        <f>VLOOKUP(N6874,IF(P6874="Work",Intervals!$A$4:$D$9,Intervals!$F$4:$I$9),4,1)</f>
        <v>4</v>
      </c>
    </row>
    <row r="6875" spans="1:19" x14ac:dyDescent="0.25">
      <c r="A6875" t="s">
        <v>90</v>
      </c>
      <c r="B6875" s="1" t="s">
        <v>6841</v>
      </c>
      <c r="C6875" t="s">
        <v>339</v>
      </c>
      <c r="D6875">
        <f t="shared" si="963"/>
        <v>6873</v>
      </c>
      <c r="E6875" t="s">
        <v>924</v>
      </c>
      <c r="F6875" t="s">
        <v>10</v>
      </c>
      <c r="G6875" t="s">
        <v>4</v>
      </c>
      <c r="H6875" t="s">
        <v>11589</v>
      </c>
      <c r="I6875" s="4">
        <v>42509</v>
      </c>
      <c r="J6875">
        <f t="shared" si="964"/>
        <v>3</v>
      </c>
      <c r="K6875">
        <f t="shared" si="965"/>
        <v>6</v>
      </c>
      <c r="L6875" s="3">
        <f t="shared" si="966"/>
        <v>42679</v>
      </c>
      <c r="M6875" t="str">
        <f t="shared" si="967"/>
        <v>8:27:00</v>
      </c>
      <c r="N6875">
        <f t="shared" si="968"/>
        <v>506.99999999999994</v>
      </c>
      <c r="O6875">
        <f t="shared" si="969"/>
        <v>6</v>
      </c>
      <c r="P6875" t="str">
        <f t="shared" si="970"/>
        <v>NonWork</v>
      </c>
      <c r="Q6875" t="str">
        <f>VLOOKUP(N6875,IF(P6875="Work",Intervals!$A$4:$C$9,Intervals!$F$4:$H$9),3,1)</f>
        <v>Int-NW_5-21</v>
      </c>
      <c r="R6875" t="str">
        <f t="shared" si="971"/>
        <v>2</v>
      </c>
      <c r="S6875">
        <f>VLOOKUP(N6875,IF(P6875="Work",Intervals!$A$4:$D$9,Intervals!$F$4:$I$9),4,1)</f>
        <v>4</v>
      </c>
    </row>
    <row r="6876" spans="1:19" x14ac:dyDescent="0.25">
      <c r="A6876" t="s">
        <v>192</v>
      </c>
      <c r="B6876" s="1" t="s">
        <v>6841</v>
      </c>
      <c r="C6876" t="s">
        <v>339</v>
      </c>
      <c r="D6876">
        <f t="shared" si="963"/>
        <v>6874</v>
      </c>
      <c r="E6876" t="s">
        <v>924</v>
      </c>
      <c r="F6876" t="s">
        <v>10</v>
      </c>
      <c r="G6876" t="s">
        <v>4</v>
      </c>
      <c r="H6876" t="s">
        <v>11589</v>
      </c>
      <c r="I6876" s="4">
        <v>42509</v>
      </c>
      <c r="J6876">
        <f t="shared" si="964"/>
        <v>3</v>
      </c>
      <c r="K6876">
        <f t="shared" si="965"/>
        <v>6</v>
      </c>
      <c r="L6876" s="3">
        <f t="shared" si="966"/>
        <v>42679</v>
      </c>
      <c r="M6876" t="str">
        <f t="shared" si="967"/>
        <v>8:27:00</v>
      </c>
      <c r="N6876">
        <f t="shared" si="968"/>
        <v>506.99999999999994</v>
      </c>
      <c r="O6876">
        <f t="shared" si="969"/>
        <v>6</v>
      </c>
      <c r="P6876" t="str">
        <f t="shared" si="970"/>
        <v>NonWork</v>
      </c>
      <c r="Q6876" t="str">
        <f>VLOOKUP(N6876,IF(P6876="Work",Intervals!$A$4:$C$9,Intervals!$F$4:$H$9),3,1)</f>
        <v>Int-NW_5-21</v>
      </c>
      <c r="R6876" t="str">
        <f t="shared" si="971"/>
        <v>2</v>
      </c>
      <c r="S6876">
        <f>VLOOKUP(N6876,IF(P6876="Work",Intervals!$A$4:$D$9,Intervals!$F$4:$I$9),4,1)</f>
        <v>4</v>
      </c>
    </row>
    <row r="6877" spans="1:19" x14ac:dyDescent="0.25">
      <c r="A6877" t="s">
        <v>300</v>
      </c>
      <c r="B6877" s="1" t="s">
        <v>6841</v>
      </c>
      <c r="C6877" t="s">
        <v>339</v>
      </c>
      <c r="D6877">
        <f t="shared" si="963"/>
        <v>6875</v>
      </c>
      <c r="E6877" t="s">
        <v>924</v>
      </c>
      <c r="F6877" t="s">
        <v>10</v>
      </c>
      <c r="G6877" t="s">
        <v>4</v>
      </c>
      <c r="H6877" t="s">
        <v>11589</v>
      </c>
      <c r="I6877" s="4">
        <v>42509</v>
      </c>
      <c r="J6877">
        <f t="shared" si="964"/>
        <v>3</v>
      </c>
      <c r="K6877">
        <f t="shared" si="965"/>
        <v>6</v>
      </c>
      <c r="L6877" s="3">
        <f t="shared" si="966"/>
        <v>42679</v>
      </c>
      <c r="M6877" t="str">
        <f t="shared" si="967"/>
        <v>8:27:00</v>
      </c>
      <c r="N6877">
        <f t="shared" si="968"/>
        <v>506.99999999999994</v>
      </c>
      <c r="O6877">
        <f t="shared" si="969"/>
        <v>6</v>
      </c>
      <c r="P6877" t="str">
        <f t="shared" si="970"/>
        <v>NonWork</v>
      </c>
      <c r="Q6877" t="str">
        <f>VLOOKUP(N6877,IF(P6877="Work",Intervals!$A$4:$C$9,Intervals!$F$4:$H$9),3,1)</f>
        <v>Int-NW_5-21</v>
      </c>
      <c r="R6877" t="str">
        <f t="shared" si="971"/>
        <v>2</v>
      </c>
      <c r="S6877">
        <f>VLOOKUP(N6877,IF(P6877="Work",Intervals!$A$4:$D$9,Intervals!$F$4:$I$9),4,1)</f>
        <v>4</v>
      </c>
    </row>
    <row r="6878" spans="1:19" x14ac:dyDescent="0.25">
      <c r="A6878" t="s">
        <v>102</v>
      </c>
      <c r="B6878" s="1" t="s">
        <v>6842</v>
      </c>
      <c r="C6878" t="s">
        <v>339</v>
      </c>
      <c r="D6878">
        <f t="shared" si="963"/>
        <v>6876</v>
      </c>
      <c r="E6878" t="s">
        <v>924</v>
      </c>
      <c r="F6878" t="s">
        <v>10</v>
      </c>
      <c r="G6878" t="s">
        <v>4</v>
      </c>
      <c r="H6878" t="s">
        <v>11589</v>
      </c>
      <c r="I6878" s="4">
        <v>42509</v>
      </c>
      <c r="J6878">
        <f t="shared" si="964"/>
        <v>3</v>
      </c>
      <c r="K6878">
        <f t="shared" si="965"/>
        <v>6</v>
      </c>
      <c r="L6878" s="3">
        <f t="shared" si="966"/>
        <v>42679</v>
      </c>
      <c r="M6878" t="str">
        <f t="shared" si="967"/>
        <v>8:28:00</v>
      </c>
      <c r="N6878">
        <f t="shared" si="968"/>
        <v>508.00000000000011</v>
      </c>
      <c r="O6878">
        <f t="shared" si="969"/>
        <v>6</v>
      </c>
      <c r="P6878" t="str">
        <f t="shared" si="970"/>
        <v>NonWork</v>
      </c>
      <c r="Q6878" t="str">
        <f>VLOOKUP(N6878,IF(P6878="Work",Intervals!$A$4:$C$9,Intervals!$F$4:$H$9),3,1)</f>
        <v>Int-NW_5-21</v>
      </c>
      <c r="R6878" t="str">
        <f t="shared" si="971"/>
        <v>2</v>
      </c>
      <c r="S6878">
        <f>VLOOKUP(N6878,IF(P6878="Work",Intervals!$A$4:$D$9,Intervals!$F$4:$I$9),4,1)</f>
        <v>4</v>
      </c>
    </row>
    <row r="6879" spans="1:19" x14ac:dyDescent="0.25">
      <c r="A6879" t="s">
        <v>91</v>
      </c>
      <c r="B6879" s="1" t="s">
        <v>6843</v>
      </c>
      <c r="C6879" t="s">
        <v>339</v>
      </c>
      <c r="D6879">
        <f t="shared" si="963"/>
        <v>6877</v>
      </c>
      <c r="E6879" t="s">
        <v>924</v>
      </c>
      <c r="F6879" t="s">
        <v>10</v>
      </c>
      <c r="G6879" t="s">
        <v>4</v>
      </c>
      <c r="H6879" t="s">
        <v>11589</v>
      </c>
      <c r="I6879" s="4">
        <v>42509</v>
      </c>
      <c r="J6879">
        <f t="shared" si="964"/>
        <v>3</v>
      </c>
      <c r="K6879">
        <f t="shared" si="965"/>
        <v>6</v>
      </c>
      <c r="L6879" s="3">
        <f t="shared" si="966"/>
        <v>42679</v>
      </c>
      <c r="M6879" t="str">
        <f t="shared" si="967"/>
        <v>8:36:00</v>
      </c>
      <c r="N6879">
        <f t="shared" si="968"/>
        <v>516.00000000000011</v>
      </c>
      <c r="O6879">
        <f t="shared" si="969"/>
        <v>6</v>
      </c>
      <c r="P6879" t="str">
        <f t="shared" si="970"/>
        <v>NonWork</v>
      </c>
      <c r="Q6879" t="str">
        <f>VLOOKUP(N6879,IF(P6879="Work",Intervals!$A$4:$C$9,Intervals!$F$4:$H$9),3,1)</f>
        <v>Int-NW_5-21</v>
      </c>
      <c r="R6879" t="str">
        <f t="shared" si="971"/>
        <v>2</v>
      </c>
      <c r="S6879">
        <f>VLOOKUP(N6879,IF(P6879="Work",Intervals!$A$4:$D$9,Intervals!$F$4:$I$9),4,1)</f>
        <v>4</v>
      </c>
    </row>
    <row r="6880" spans="1:19" x14ac:dyDescent="0.25">
      <c r="A6880" t="s">
        <v>221</v>
      </c>
      <c r="B6880" s="1" t="s">
        <v>6843</v>
      </c>
      <c r="C6880" t="s">
        <v>339</v>
      </c>
      <c r="D6880">
        <f t="shared" si="963"/>
        <v>6878</v>
      </c>
      <c r="E6880" t="s">
        <v>924</v>
      </c>
      <c r="F6880" t="s">
        <v>10</v>
      </c>
      <c r="G6880" t="s">
        <v>4</v>
      </c>
      <c r="H6880" t="s">
        <v>11589</v>
      </c>
      <c r="I6880" s="4">
        <v>42509</v>
      </c>
      <c r="J6880">
        <f t="shared" si="964"/>
        <v>3</v>
      </c>
      <c r="K6880">
        <f t="shared" si="965"/>
        <v>6</v>
      </c>
      <c r="L6880" s="3">
        <f t="shared" si="966"/>
        <v>42679</v>
      </c>
      <c r="M6880" t="str">
        <f t="shared" si="967"/>
        <v>8:36:00</v>
      </c>
      <c r="N6880">
        <f t="shared" si="968"/>
        <v>516.00000000000011</v>
      </c>
      <c r="O6880">
        <f t="shared" si="969"/>
        <v>6</v>
      </c>
      <c r="P6880" t="str">
        <f t="shared" si="970"/>
        <v>NonWork</v>
      </c>
      <c r="Q6880" t="str">
        <f>VLOOKUP(N6880,IF(P6880="Work",Intervals!$A$4:$C$9,Intervals!$F$4:$H$9),3,1)</f>
        <v>Int-NW_5-21</v>
      </c>
      <c r="R6880" t="str">
        <f t="shared" si="971"/>
        <v>2</v>
      </c>
      <c r="S6880">
        <f>VLOOKUP(N6880,IF(P6880="Work",Intervals!$A$4:$D$9,Intervals!$F$4:$I$9),4,1)</f>
        <v>4</v>
      </c>
    </row>
    <row r="6881" spans="1:19" x14ac:dyDescent="0.25">
      <c r="A6881" t="s">
        <v>192</v>
      </c>
      <c r="B6881" s="1" t="s">
        <v>6844</v>
      </c>
      <c r="C6881" t="s">
        <v>339</v>
      </c>
      <c r="D6881">
        <f t="shared" si="963"/>
        <v>6879</v>
      </c>
      <c r="E6881" t="s">
        <v>924</v>
      </c>
      <c r="F6881" t="s">
        <v>10</v>
      </c>
      <c r="G6881" t="s">
        <v>4</v>
      </c>
      <c r="H6881" t="s">
        <v>11589</v>
      </c>
      <c r="I6881" s="4">
        <v>42509</v>
      </c>
      <c r="J6881">
        <f t="shared" si="964"/>
        <v>3</v>
      </c>
      <c r="K6881">
        <f t="shared" si="965"/>
        <v>6</v>
      </c>
      <c r="L6881" s="3">
        <f t="shared" si="966"/>
        <v>42679</v>
      </c>
      <c r="M6881" t="str">
        <f t="shared" si="967"/>
        <v>8:37:00</v>
      </c>
      <c r="N6881">
        <f t="shared" si="968"/>
        <v>516.99999999999989</v>
      </c>
      <c r="O6881">
        <f t="shared" si="969"/>
        <v>6</v>
      </c>
      <c r="P6881" t="str">
        <f t="shared" si="970"/>
        <v>NonWork</v>
      </c>
      <c r="Q6881" t="str">
        <f>VLOOKUP(N6881,IF(P6881="Work",Intervals!$A$4:$C$9,Intervals!$F$4:$H$9),3,1)</f>
        <v>Int-NW_5-21</v>
      </c>
      <c r="R6881" t="str">
        <f t="shared" si="971"/>
        <v>2</v>
      </c>
      <c r="S6881">
        <f>VLOOKUP(N6881,IF(P6881="Work",Intervals!$A$4:$D$9,Intervals!$F$4:$I$9),4,1)</f>
        <v>4</v>
      </c>
    </row>
    <row r="6882" spans="1:19" x14ac:dyDescent="0.25">
      <c r="A6882" t="s">
        <v>90</v>
      </c>
      <c r="B6882" s="1" t="s">
        <v>6844</v>
      </c>
      <c r="C6882" t="s">
        <v>339</v>
      </c>
      <c r="D6882">
        <f t="shared" si="963"/>
        <v>6880</v>
      </c>
      <c r="E6882" t="s">
        <v>924</v>
      </c>
      <c r="F6882" t="s">
        <v>10</v>
      </c>
      <c r="G6882" t="s">
        <v>4</v>
      </c>
      <c r="H6882" t="s">
        <v>11589</v>
      </c>
      <c r="I6882" s="4">
        <v>42509</v>
      </c>
      <c r="J6882">
        <f t="shared" si="964"/>
        <v>3</v>
      </c>
      <c r="K6882">
        <f t="shared" si="965"/>
        <v>6</v>
      </c>
      <c r="L6882" s="3">
        <f t="shared" si="966"/>
        <v>42679</v>
      </c>
      <c r="M6882" t="str">
        <f t="shared" si="967"/>
        <v>8:37:00</v>
      </c>
      <c r="N6882">
        <f t="shared" si="968"/>
        <v>516.99999999999989</v>
      </c>
      <c r="O6882">
        <f t="shared" si="969"/>
        <v>6</v>
      </c>
      <c r="P6882" t="str">
        <f t="shared" si="970"/>
        <v>NonWork</v>
      </c>
      <c r="Q6882" t="str">
        <f>VLOOKUP(N6882,IF(P6882="Work",Intervals!$A$4:$C$9,Intervals!$F$4:$H$9),3,1)</f>
        <v>Int-NW_5-21</v>
      </c>
      <c r="R6882" t="str">
        <f t="shared" si="971"/>
        <v>2</v>
      </c>
      <c r="S6882">
        <f>VLOOKUP(N6882,IF(P6882="Work",Intervals!$A$4:$D$9,Intervals!$F$4:$I$9),4,1)</f>
        <v>4</v>
      </c>
    </row>
    <row r="6883" spans="1:19" x14ac:dyDescent="0.25">
      <c r="A6883" t="s">
        <v>300</v>
      </c>
      <c r="B6883" s="1" t="s">
        <v>6844</v>
      </c>
      <c r="C6883" t="s">
        <v>339</v>
      </c>
      <c r="D6883">
        <f t="shared" si="963"/>
        <v>6881</v>
      </c>
      <c r="E6883" t="s">
        <v>924</v>
      </c>
      <c r="F6883" t="s">
        <v>10</v>
      </c>
      <c r="G6883" t="s">
        <v>4</v>
      </c>
      <c r="H6883" t="s">
        <v>11589</v>
      </c>
      <c r="I6883" s="4">
        <v>42509</v>
      </c>
      <c r="J6883">
        <f t="shared" si="964"/>
        <v>3</v>
      </c>
      <c r="K6883">
        <f t="shared" si="965"/>
        <v>6</v>
      </c>
      <c r="L6883" s="3">
        <f t="shared" si="966"/>
        <v>42679</v>
      </c>
      <c r="M6883" t="str">
        <f t="shared" si="967"/>
        <v>8:37:00</v>
      </c>
      <c r="N6883">
        <f t="shared" si="968"/>
        <v>516.99999999999989</v>
      </c>
      <c r="O6883">
        <f t="shared" si="969"/>
        <v>6</v>
      </c>
      <c r="P6883" t="str">
        <f t="shared" si="970"/>
        <v>NonWork</v>
      </c>
      <c r="Q6883" t="str">
        <f>VLOOKUP(N6883,IF(P6883="Work",Intervals!$A$4:$C$9,Intervals!$F$4:$H$9),3,1)</f>
        <v>Int-NW_5-21</v>
      </c>
      <c r="R6883" t="str">
        <f t="shared" si="971"/>
        <v>2</v>
      </c>
      <c r="S6883">
        <f>VLOOKUP(N6883,IF(P6883="Work",Intervals!$A$4:$D$9,Intervals!$F$4:$I$9),4,1)</f>
        <v>4</v>
      </c>
    </row>
    <row r="6884" spans="1:19" x14ac:dyDescent="0.25">
      <c r="A6884" t="s">
        <v>102</v>
      </c>
      <c r="B6884" s="1" t="s">
        <v>6844</v>
      </c>
      <c r="C6884" t="s">
        <v>339</v>
      </c>
      <c r="D6884">
        <f t="shared" si="963"/>
        <v>6882</v>
      </c>
      <c r="E6884" t="s">
        <v>924</v>
      </c>
      <c r="F6884" t="s">
        <v>10</v>
      </c>
      <c r="G6884" t="s">
        <v>4</v>
      </c>
      <c r="H6884" t="s">
        <v>11589</v>
      </c>
      <c r="I6884" s="4">
        <v>42509</v>
      </c>
      <c r="J6884">
        <f t="shared" si="964"/>
        <v>3</v>
      </c>
      <c r="K6884">
        <f t="shared" si="965"/>
        <v>6</v>
      </c>
      <c r="L6884" s="3">
        <f t="shared" si="966"/>
        <v>42679</v>
      </c>
      <c r="M6884" t="str">
        <f t="shared" si="967"/>
        <v>8:37:00</v>
      </c>
      <c r="N6884">
        <f t="shared" si="968"/>
        <v>516.99999999999989</v>
      </c>
      <c r="O6884">
        <f t="shared" si="969"/>
        <v>6</v>
      </c>
      <c r="P6884" t="str">
        <f t="shared" si="970"/>
        <v>NonWork</v>
      </c>
      <c r="Q6884" t="str">
        <f>VLOOKUP(N6884,IF(P6884="Work",Intervals!$A$4:$C$9,Intervals!$F$4:$H$9),3,1)</f>
        <v>Int-NW_5-21</v>
      </c>
      <c r="R6884" t="str">
        <f t="shared" si="971"/>
        <v>2</v>
      </c>
      <c r="S6884">
        <f>VLOOKUP(N6884,IF(P6884="Work",Intervals!$A$4:$D$9,Intervals!$F$4:$I$9),4,1)</f>
        <v>4</v>
      </c>
    </row>
    <row r="6885" spans="1:19" x14ac:dyDescent="0.25">
      <c r="A6885" t="s">
        <v>87</v>
      </c>
      <c r="B6885" s="1" t="s">
        <v>6844</v>
      </c>
      <c r="C6885" t="s">
        <v>339</v>
      </c>
      <c r="D6885">
        <f t="shared" si="963"/>
        <v>6883</v>
      </c>
      <c r="E6885" t="s">
        <v>924</v>
      </c>
      <c r="F6885" t="s">
        <v>10</v>
      </c>
      <c r="G6885" t="s">
        <v>4</v>
      </c>
      <c r="H6885" t="s">
        <v>11589</v>
      </c>
      <c r="I6885" s="4">
        <v>42509</v>
      </c>
      <c r="J6885">
        <f t="shared" si="964"/>
        <v>3</v>
      </c>
      <c r="K6885">
        <f t="shared" si="965"/>
        <v>6</v>
      </c>
      <c r="L6885" s="3">
        <f t="shared" si="966"/>
        <v>42679</v>
      </c>
      <c r="M6885" t="str">
        <f t="shared" si="967"/>
        <v>8:37:00</v>
      </c>
      <c r="N6885">
        <f t="shared" si="968"/>
        <v>516.99999999999989</v>
      </c>
      <c r="O6885">
        <f t="shared" si="969"/>
        <v>6</v>
      </c>
      <c r="P6885" t="str">
        <f t="shared" si="970"/>
        <v>NonWork</v>
      </c>
      <c r="Q6885" t="str">
        <f>VLOOKUP(N6885,IF(P6885="Work",Intervals!$A$4:$C$9,Intervals!$F$4:$H$9),3,1)</f>
        <v>Int-NW_5-21</v>
      </c>
      <c r="R6885" t="str">
        <f t="shared" si="971"/>
        <v>2</v>
      </c>
      <c r="S6885">
        <f>VLOOKUP(N6885,IF(P6885="Work",Intervals!$A$4:$D$9,Intervals!$F$4:$I$9),4,1)</f>
        <v>4</v>
      </c>
    </row>
    <row r="6886" spans="1:19" x14ac:dyDescent="0.25">
      <c r="A6886" t="s">
        <v>309</v>
      </c>
      <c r="B6886" s="1" t="s">
        <v>6845</v>
      </c>
      <c r="C6886" t="s">
        <v>339</v>
      </c>
      <c r="D6886">
        <f t="shared" si="963"/>
        <v>6884</v>
      </c>
      <c r="E6886" t="s">
        <v>946</v>
      </c>
      <c r="F6886" t="s">
        <v>10</v>
      </c>
      <c r="G6886" t="s">
        <v>4</v>
      </c>
      <c r="H6886" t="s">
        <v>11589</v>
      </c>
      <c r="I6886" s="4">
        <v>42509</v>
      </c>
      <c r="J6886">
        <f t="shared" si="964"/>
        <v>3</v>
      </c>
      <c r="K6886">
        <f t="shared" si="965"/>
        <v>6</v>
      </c>
      <c r="L6886" s="3">
        <f t="shared" si="966"/>
        <v>42679</v>
      </c>
      <c r="M6886" t="str">
        <f t="shared" si="967"/>
        <v>8:39:00</v>
      </c>
      <c r="N6886">
        <f t="shared" si="968"/>
        <v>518.99999999999989</v>
      </c>
      <c r="O6886">
        <f t="shared" si="969"/>
        <v>6</v>
      </c>
      <c r="P6886" t="str">
        <f t="shared" si="970"/>
        <v>NonWork</v>
      </c>
      <c r="Q6886" t="str">
        <f>VLOOKUP(N6886,IF(P6886="Work",Intervals!$A$4:$C$9,Intervals!$F$4:$H$9),3,1)</f>
        <v>Int-NW_5-21</v>
      </c>
      <c r="R6886" t="str">
        <f t="shared" si="971"/>
        <v>2</v>
      </c>
      <c r="S6886">
        <f>VLOOKUP(N6886,IF(P6886="Work",Intervals!$A$4:$D$9,Intervals!$F$4:$I$9),4,1)</f>
        <v>4</v>
      </c>
    </row>
    <row r="6887" spans="1:19" x14ac:dyDescent="0.25">
      <c r="A6887" t="s">
        <v>83</v>
      </c>
      <c r="B6887" s="1" t="s">
        <v>6846</v>
      </c>
      <c r="C6887" t="s">
        <v>339</v>
      </c>
      <c r="D6887">
        <f t="shared" si="963"/>
        <v>6885</v>
      </c>
      <c r="E6887" t="s">
        <v>342</v>
      </c>
      <c r="F6887" t="s">
        <v>11562</v>
      </c>
      <c r="G6887" t="s">
        <v>4</v>
      </c>
      <c r="H6887" t="s">
        <v>11591</v>
      </c>
      <c r="I6887" t="s">
        <v>11665</v>
      </c>
      <c r="J6887">
        <f t="shared" si="964"/>
        <v>3</v>
      </c>
      <c r="K6887">
        <f t="shared" si="965"/>
        <v>6</v>
      </c>
      <c r="L6887" s="3">
        <f t="shared" si="966"/>
        <v>42679</v>
      </c>
      <c r="M6887" t="str">
        <f t="shared" si="967"/>
        <v>8:45:00</v>
      </c>
      <c r="N6887">
        <f t="shared" si="968"/>
        <v>524.99999999999989</v>
      </c>
      <c r="O6887">
        <f t="shared" si="969"/>
        <v>6</v>
      </c>
      <c r="P6887" t="str">
        <f t="shared" si="970"/>
        <v>NonWork</v>
      </c>
      <c r="Q6887" t="str">
        <f>VLOOKUP(N6887,IF(P6887="Work",Intervals!$A$4:$C$9,Intervals!$F$4:$H$9),3,1)</f>
        <v>Int-NW_5-21</v>
      </c>
      <c r="R6887" t="str">
        <f t="shared" si="971"/>
        <v>2</v>
      </c>
      <c r="S6887">
        <f>VLOOKUP(N6887,IF(P6887="Work",Intervals!$A$4:$D$9,Intervals!$F$4:$I$9),4,1)</f>
        <v>4</v>
      </c>
    </row>
    <row r="6888" spans="1:19" x14ac:dyDescent="0.25">
      <c r="A6888" t="s">
        <v>83</v>
      </c>
      <c r="B6888" s="1" t="s">
        <v>6847</v>
      </c>
      <c r="C6888" t="s">
        <v>339</v>
      </c>
      <c r="D6888">
        <f t="shared" si="963"/>
        <v>6886</v>
      </c>
      <c r="E6888" t="s">
        <v>342</v>
      </c>
      <c r="F6888" t="s">
        <v>11562</v>
      </c>
      <c r="G6888" t="s">
        <v>4</v>
      </c>
      <c r="H6888" t="s">
        <v>11591</v>
      </c>
      <c r="I6888" t="s">
        <v>11665</v>
      </c>
      <c r="J6888">
        <f t="shared" si="964"/>
        <v>3</v>
      </c>
      <c r="K6888">
        <f t="shared" si="965"/>
        <v>6</v>
      </c>
      <c r="L6888" s="3">
        <f t="shared" si="966"/>
        <v>42679</v>
      </c>
      <c r="M6888" t="str">
        <f t="shared" si="967"/>
        <v>9:12:00</v>
      </c>
      <c r="N6888">
        <f t="shared" si="968"/>
        <v>552</v>
      </c>
      <c r="O6888">
        <f t="shared" si="969"/>
        <v>6</v>
      </c>
      <c r="P6888" t="str">
        <f t="shared" si="970"/>
        <v>NonWork</v>
      </c>
      <c r="Q6888" t="str">
        <f>VLOOKUP(N6888,IF(P6888="Work",Intervals!$A$4:$C$9,Intervals!$F$4:$H$9),3,1)</f>
        <v>Int-NW_5-21</v>
      </c>
      <c r="R6888" t="str">
        <f t="shared" si="971"/>
        <v>2</v>
      </c>
      <c r="S6888">
        <f>VLOOKUP(N6888,IF(P6888="Work",Intervals!$A$4:$D$9,Intervals!$F$4:$I$9),4,1)</f>
        <v>4</v>
      </c>
    </row>
    <row r="6889" spans="1:19" x14ac:dyDescent="0.25">
      <c r="A6889" t="s">
        <v>83</v>
      </c>
      <c r="B6889" s="1" t="s">
        <v>6848</v>
      </c>
      <c r="C6889" t="s">
        <v>339</v>
      </c>
      <c r="D6889">
        <f t="shared" si="963"/>
        <v>6887</v>
      </c>
      <c r="E6889" t="s">
        <v>342</v>
      </c>
      <c r="F6889" t="s">
        <v>11562</v>
      </c>
      <c r="G6889" t="s">
        <v>4</v>
      </c>
      <c r="H6889" t="s">
        <v>11591</v>
      </c>
      <c r="I6889" t="s">
        <v>11665</v>
      </c>
      <c r="J6889">
        <f t="shared" si="964"/>
        <v>3</v>
      </c>
      <c r="K6889">
        <f t="shared" si="965"/>
        <v>6</v>
      </c>
      <c r="L6889" s="3">
        <f t="shared" si="966"/>
        <v>42679</v>
      </c>
      <c r="M6889" t="str">
        <f t="shared" si="967"/>
        <v>9:30:00</v>
      </c>
      <c r="N6889">
        <f t="shared" si="968"/>
        <v>569.99999999999989</v>
      </c>
      <c r="O6889">
        <f t="shared" si="969"/>
        <v>6</v>
      </c>
      <c r="P6889" t="str">
        <f t="shared" si="970"/>
        <v>NonWork</v>
      </c>
      <c r="Q6889" t="str">
        <f>VLOOKUP(N6889,IF(P6889="Work",Intervals!$A$4:$C$9,Intervals!$F$4:$H$9),3,1)</f>
        <v>Int-NW_5-21</v>
      </c>
      <c r="R6889" t="str">
        <f t="shared" si="971"/>
        <v>2</v>
      </c>
      <c r="S6889">
        <f>VLOOKUP(N6889,IF(P6889="Work",Intervals!$A$4:$D$9,Intervals!$F$4:$I$9),4,1)</f>
        <v>4</v>
      </c>
    </row>
    <row r="6890" spans="1:19" x14ac:dyDescent="0.25">
      <c r="A6890" t="s">
        <v>124</v>
      </c>
      <c r="B6890" s="1" t="s">
        <v>6849</v>
      </c>
      <c r="C6890" t="s">
        <v>339</v>
      </c>
      <c r="D6890">
        <f t="shared" si="963"/>
        <v>6888</v>
      </c>
      <c r="E6890" t="s">
        <v>727</v>
      </c>
      <c r="F6890" t="s">
        <v>10</v>
      </c>
      <c r="G6890" t="s">
        <v>4</v>
      </c>
      <c r="H6890" t="s">
        <v>11597</v>
      </c>
      <c r="I6890" t="s">
        <v>11671</v>
      </c>
      <c r="J6890">
        <f t="shared" si="964"/>
        <v>3</v>
      </c>
      <c r="K6890">
        <f t="shared" si="965"/>
        <v>6</v>
      </c>
      <c r="L6890" s="3">
        <f t="shared" si="966"/>
        <v>42679</v>
      </c>
      <c r="M6890" t="str">
        <f t="shared" si="967"/>
        <v>9:35:00</v>
      </c>
      <c r="N6890">
        <f t="shared" si="968"/>
        <v>575</v>
      </c>
      <c r="O6890">
        <f t="shared" si="969"/>
        <v>6</v>
      </c>
      <c r="P6890" t="str">
        <f t="shared" si="970"/>
        <v>NonWork</v>
      </c>
      <c r="Q6890" t="str">
        <f>VLOOKUP(N6890,IF(P6890="Work",Intervals!$A$4:$C$9,Intervals!$F$4:$H$9),3,1)</f>
        <v>Int-NW_5-21</v>
      </c>
      <c r="R6890" t="str">
        <f t="shared" si="971"/>
        <v>2</v>
      </c>
      <c r="S6890">
        <f>VLOOKUP(N6890,IF(P6890="Work",Intervals!$A$4:$D$9,Intervals!$F$4:$I$9),4,1)</f>
        <v>4</v>
      </c>
    </row>
    <row r="6891" spans="1:19" x14ac:dyDescent="0.25">
      <c r="A6891" t="s">
        <v>85</v>
      </c>
      <c r="B6891" s="1" t="s">
        <v>6850</v>
      </c>
      <c r="C6891" t="s">
        <v>339</v>
      </c>
      <c r="D6891">
        <f t="shared" si="963"/>
        <v>6889</v>
      </c>
      <c r="E6891" t="s">
        <v>947</v>
      </c>
      <c r="F6891" t="s">
        <v>10</v>
      </c>
      <c r="G6891" t="s">
        <v>4</v>
      </c>
      <c r="H6891" t="s">
        <v>11589</v>
      </c>
      <c r="I6891" s="4">
        <v>42509</v>
      </c>
      <c r="J6891">
        <f t="shared" si="964"/>
        <v>3</v>
      </c>
      <c r="K6891">
        <f t="shared" si="965"/>
        <v>6</v>
      </c>
      <c r="L6891" s="3">
        <f t="shared" si="966"/>
        <v>42679</v>
      </c>
      <c r="M6891" t="str">
        <f t="shared" si="967"/>
        <v>9:37:00</v>
      </c>
      <c r="N6891">
        <f t="shared" si="968"/>
        <v>577</v>
      </c>
      <c r="O6891">
        <f t="shared" si="969"/>
        <v>6</v>
      </c>
      <c r="P6891" t="str">
        <f t="shared" si="970"/>
        <v>NonWork</v>
      </c>
      <c r="Q6891" t="str">
        <f>VLOOKUP(N6891,IF(P6891="Work",Intervals!$A$4:$C$9,Intervals!$F$4:$H$9),3,1)</f>
        <v>Int-NW_5-21</v>
      </c>
      <c r="R6891" t="str">
        <f t="shared" si="971"/>
        <v>2</v>
      </c>
      <c r="S6891">
        <f>VLOOKUP(N6891,IF(P6891="Work",Intervals!$A$4:$D$9,Intervals!$F$4:$I$9),4,1)</f>
        <v>4</v>
      </c>
    </row>
    <row r="6892" spans="1:19" x14ac:dyDescent="0.25">
      <c r="A6892" t="s">
        <v>85</v>
      </c>
      <c r="B6892" s="1" t="s">
        <v>6851</v>
      </c>
      <c r="C6892" t="s">
        <v>339</v>
      </c>
      <c r="D6892">
        <f t="shared" si="963"/>
        <v>6890</v>
      </c>
      <c r="E6892" t="s">
        <v>563</v>
      </c>
      <c r="F6892" t="s">
        <v>10</v>
      </c>
      <c r="G6892" t="s">
        <v>4</v>
      </c>
      <c r="H6892" t="s">
        <v>11589</v>
      </c>
      <c r="I6892" s="4">
        <v>42509</v>
      </c>
      <c r="J6892">
        <f t="shared" si="964"/>
        <v>3</v>
      </c>
      <c r="K6892">
        <f t="shared" si="965"/>
        <v>6</v>
      </c>
      <c r="L6892" s="3">
        <f t="shared" si="966"/>
        <v>42679</v>
      </c>
      <c r="M6892" t="str">
        <f t="shared" si="967"/>
        <v>9:41:00</v>
      </c>
      <c r="N6892">
        <f t="shared" si="968"/>
        <v>581</v>
      </c>
      <c r="O6892">
        <f t="shared" si="969"/>
        <v>6</v>
      </c>
      <c r="P6892" t="str">
        <f t="shared" si="970"/>
        <v>NonWork</v>
      </c>
      <c r="Q6892" t="str">
        <f>VLOOKUP(N6892,IF(P6892="Work",Intervals!$A$4:$C$9,Intervals!$F$4:$H$9),3,1)</f>
        <v>Int-NW_5-21</v>
      </c>
      <c r="R6892" t="str">
        <f t="shared" si="971"/>
        <v>2</v>
      </c>
      <c r="S6892">
        <f>VLOOKUP(N6892,IF(P6892="Work",Intervals!$A$4:$D$9,Intervals!$F$4:$I$9),4,1)</f>
        <v>4</v>
      </c>
    </row>
    <row r="6893" spans="1:19" x14ac:dyDescent="0.25">
      <c r="A6893" t="s">
        <v>124</v>
      </c>
      <c r="B6893" s="1" t="s">
        <v>6852</v>
      </c>
      <c r="C6893" t="s">
        <v>339</v>
      </c>
      <c r="D6893">
        <f t="shared" si="963"/>
        <v>6891</v>
      </c>
      <c r="E6893" t="s">
        <v>727</v>
      </c>
      <c r="F6893" t="s">
        <v>10</v>
      </c>
      <c r="G6893" t="s">
        <v>4</v>
      </c>
      <c r="H6893" t="s">
        <v>11597</v>
      </c>
      <c r="I6893" t="s">
        <v>11671</v>
      </c>
      <c r="J6893">
        <f t="shared" si="964"/>
        <v>3</v>
      </c>
      <c r="K6893">
        <f t="shared" si="965"/>
        <v>6</v>
      </c>
      <c r="L6893" s="3">
        <f t="shared" si="966"/>
        <v>42679</v>
      </c>
      <c r="M6893" t="str">
        <f t="shared" si="967"/>
        <v>9:56:00</v>
      </c>
      <c r="N6893">
        <f t="shared" si="968"/>
        <v>596.00000000000011</v>
      </c>
      <c r="O6893">
        <f t="shared" si="969"/>
        <v>6</v>
      </c>
      <c r="P6893" t="str">
        <f t="shared" si="970"/>
        <v>NonWork</v>
      </c>
      <c r="Q6893" t="str">
        <f>VLOOKUP(N6893,IF(P6893="Work",Intervals!$A$4:$C$9,Intervals!$F$4:$H$9),3,1)</f>
        <v>Int-NW_5-21</v>
      </c>
      <c r="R6893" t="str">
        <f t="shared" si="971"/>
        <v>2</v>
      </c>
      <c r="S6893">
        <f>VLOOKUP(N6893,IF(P6893="Work",Intervals!$A$4:$D$9,Intervals!$F$4:$I$9),4,1)</f>
        <v>4</v>
      </c>
    </row>
    <row r="6894" spans="1:19" x14ac:dyDescent="0.25">
      <c r="A6894" t="s">
        <v>124</v>
      </c>
      <c r="B6894" s="1" t="s">
        <v>6853</v>
      </c>
      <c r="C6894" t="s">
        <v>339</v>
      </c>
      <c r="D6894">
        <f t="shared" si="963"/>
        <v>6892</v>
      </c>
      <c r="E6894" t="s">
        <v>727</v>
      </c>
      <c r="F6894" t="s">
        <v>10</v>
      </c>
      <c r="G6894" t="s">
        <v>4</v>
      </c>
      <c r="H6894" t="s">
        <v>11597</v>
      </c>
      <c r="I6894" t="s">
        <v>11671</v>
      </c>
      <c r="J6894">
        <f t="shared" si="964"/>
        <v>3</v>
      </c>
      <c r="K6894">
        <f t="shared" si="965"/>
        <v>6</v>
      </c>
      <c r="L6894" s="3">
        <f t="shared" si="966"/>
        <v>42679</v>
      </c>
      <c r="M6894" t="str">
        <f t="shared" si="967"/>
        <v>9:59:00</v>
      </c>
      <c r="N6894">
        <f t="shared" si="968"/>
        <v>599</v>
      </c>
      <c r="O6894">
        <f t="shared" si="969"/>
        <v>6</v>
      </c>
      <c r="P6894" t="str">
        <f t="shared" si="970"/>
        <v>NonWork</v>
      </c>
      <c r="Q6894" t="str">
        <f>VLOOKUP(N6894,IF(P6894="Work",Intervals!$A$4:$C$9,Intervals!$F$4:$H$9),3,1)</f>
        <v>Int-NW_5-21</v>
      </c>
      <c r="R6894" t="str">
        <f t="shared" si="971"/>
        <v>2</v>
      </c>
      <c r="S6894">
        <f>VLOOKUP(N6894,IF(P6894="Work",Intervals!$A$4:$D$9,Intervals!$F$4:$I$9),4,1)</f>
        <v>4</v>
      </c>
    </row>
    <row r="6895" spans="1:19" x14ac:dyDescent="0.25">
      <c r="A6895" t="s">
        <v>284</v>
      </c>
      <c r="B6895" s="1" t="s">
        <v>6854</v>
      </c>
      <c r="C6895" t="s">
        <v>339</v>
      </c>
      <c r="D6895">
        <f t="shared" si="963"/>
        <v>6893</v>
      </c>
      <c r="E6895" t="s">
        <v>914</v>
      </c>
      <c r="F6895" t="s">
        <v>10</v>
      </c>
      <c r="G6895" t="s">
        <v>4</v>
      </c>
      <c r="H6895" t="s">
        <v>11589</v>
      </c>
      <c r="I6895" s="4">
        <v>42509</v>
      </c>
      <c r="J6895">
        <f t="shared" si="964"/>
        <v>3</v>
      </c>
      <c r="K6895">
        <f t="shared" si="965"/>
        <v>6</v>
      </c>
      <c r="L6895" s="3">
        <f t="shared" si="966"/>
        <v>42679</v>
      </c>
      <c r="M6895" t="str">
        <f t="shared" si="967"/>
        <v>10:17:00</v>
      </c>
      <c r="N6895">
        <f t="shared" si="968"/>
        <v>616.99999999999989</v>
      </c>
      <c r="O6895">
        <f t="shared" si="969"/>
        <v>6</v>
      </c>
      <c r="P6895" t="str">
        <f t="shared" si="970"/>
        <v>NonWork</v>
      </c>
      <c r="Q6895" t="str">
        <f>VLOOKUP(N6895,IF(P6895="Work",Intervals!$A$4:$C$9,Intervals!$F$4:$H$9),3,1)</f>
        <v>Int-NW_5-21</v>
      </c>
      <c r="R6895" t="str">
        <f t="shared" si="971"/>
        <v>2</v>
      </c>
      <c r="S6895">
        <f>VLOOKUP(N6895,IF(P6895="Work",Intervals!$A$4:$D$9,Intervals!$F$4:$I$9),4,1)</f>
        <v>4</v>
      </c>
    </row>
    <row r="6896" spans="1:19" x14ac:dyDescent="0.25">
      <c r="A6896" t="s">
        <v>284</v>
      </c>
      <c r="B6896" s="1" t="s">
        <v>6855</v>
      </c>
      <c r="C6896" t="s">
        <v>339</v>
      </c>
      <c r="D6896">
        <f t="shared" si="963"/>
        <v>6894</v>
      </c>
      <c r="E6896" t="s">
        <v>914</v>
      </c>
      <c r="F6896" t="s">
        <v>10</v>
      </c>
      <c r="G6896" t="s">
        <v>4</v>
      </c>
      <c r="H6896" t="s">
        <v>11589</v>
      </c>
      <c r="I6896" s="4">
        <v>42509</v>
      </c>
      <c r="J6896">
        <f t="shared" si="964"/>
        <v>3</v>
      </c>
      <c r="K6896">
        <f t="shared" si="965"/>
        <v>6</v>
      </c>
      <c r="L6896" s="3">
        <f t="shared" si="966"/>
        <v>42679</v>
      </c>
      <c r="M6896" t="str">
        <f t="shared" si="967"/>
        <v>10:21:00</v>
      </c>
      <c r="N6896">
        <f t="shared" si="968"/>
        <v>620.99999999999989</v>
      </c>
      <c r="O6896">
        <f t="shared" si="969"/>
        <v>6</v>
      </c>
      <c r="P6896" t="str">
        <f t="shared" si="970"/>
        <v>NonWork</v>
      </c>
      <c r="Q6896" t="str">
        <f>VLOOKUP(N6896,IF(P6896="Work",Intervals!$A$4:$C$9,Intervals!$F$4:$H$9),3,1)</f>
        <v>Int-NW_5-21</v>
      </c>
      <c r="R6896" t="str">
        <f t="shared" si="971"/>
        <v>2</v>
      </c>
      <c r="S6896">
        <f>VLOOKUP(N6896,IF(P6896="Work",Intervals!$A$4:$D$9,Intervals!$F$4:$I$9),4,1)</f>
        <v>4</v>
      </c>
    </row>
    <row r="6897" spans="1:19" x14ac:dyDescent="0.25">
      <c r="A6897" t="s">
        <v>124</v>
      </c>
      <c r="B6897" s="1" t="s">
        <v>6856</v>
      </c>
      <c r="C6897" t="s">
        <v>339</v>
      </c>
      <c r="D6897">
        <f t="shared" si="963"/>
        <v>6895</v>
      </c>
      <c r="E6897" t="s">
        <v>727</v>
      </c>
      <c r="F6897" t="s">
        <v>10</v>
      </c>
      <c r="G6897" t="s">
        <v>4</v>
      </c>
      <c r="H6897" t="s">
        <v>11597</v>
      </c>
      <c r="I6897" t="s">
        <v>11671</v>
      </c>
      <c r="J6897">
        <f t="shared" si="964"/>
        <v>3</v>
      </c>
      <c r="K6897">
        <f t="shared" si="965"/>
        <v>6</v>
      </c>
      <c r="L6897" s="3">
        <f t="shared" si="966"/>
        <v>42679</v>
      </c>
      <c r="M6897" t="str">
        <f t="shared" si="967"/>
        <v>10:27:00</v>
      </c>
      <c r="N6897">
        <f t="shared" si="968"/>
        <v>626.99999999999989</v>
      </c>
      <c r="O6897">
        <f t="shared" si="969"/>
        <v>6</v>
      </c>
      <c r="P6897" t="str">
        <f t="shared" si="970"/>
        <v>NonWork</v>
      </c>
      <c r="Q6897" t="str">
        <f>VLOOKUP(N6897,IF(P6897="Work",Intervals!$A$4:$C$9,Intervals!$F$4:$H$9),3,1)</f>
        <v>Int-NW_5-21</v>
      </c>
      <c r="R6897" t="str">
        <f t="shared" si="971"/>
        <v>2</v>
      </c>
      <c r="S6897">
        <f>VLOOKUP(N6897,IF(P6897="Work",Intervals!$A$4:$D$9,Intervals!$F$4:$I$9),4,1)</f>
        <v>4</v>
      </c>
    </row>
    <row r="6898" spans="1:19" x14ac:dyDescent="0.25">
      <c r="A6898" t="s">
        <v>228</v>
      </c>
      <c r="B6898" s="1" t="s">
        <v>6857</v>
      </c>
      <c r="C6898" t="s">
        <v>339</v>
      </c>
      <c r="D6898">
        <f t="shared" si="963"/>
        <v>6896</v>
      </c>
      <c r="E6898" t="s">
        <v>903</v>
      </c>
      <c r="F6898" t="s">
        <v>10</v>
      </c>
      <c r="G6898" t="s">
        <v>4</v>
      </c>
      <c r="H6898" t="s">
        <v>11589</v>
      </c>
      <c r="I6898" s="4">
        <v>42509</v>
      </c>
      <c r="J6898">
        <f t="shared" si="964"/>
        <v>3</v>
      </c>
      <c r="K6898">
        <f t="shared" si="965"/>
        <v>6</v>
      </c>
      <c r="L6898" s="3">
        <f t="shared" si="966"/>
        <v>42679</v>
      </c>
      <c r="M6898" t="str">
        <f t="shared" si="967"/>
        <v>10:42:00</v>
      </c>
      <c r="N6898">
        <f t="shared" si="968"/>
        <v>642</v>
      </c>
      <c r="O6898">
        <f t="shared" si="969"/>
        <v>6</v>
      </c>
      <c r="P6898" t="str">
        <f t="shared" si="970"/>
        <v>NonWork</v>
      </c>
      <c r="Q6898" t="str">
        <f>VLOOKUP(N6898,IF(P6898="Work",Intervals!$A$4:$C$9,Intervals!$F$4:$H$9),3,1)</f>
        <v>Int-NW_5-21</v>
      </c>
      <c r="R6898" t="str">
        <f t="shared" si="971"/>
        <v>2</v>
      </c>
      <c r="S6898">
        <f>VLOOKUP(N6898,IF(P6898="Work",Intervals!$A$4:$D$9,Intervals!$F$4:$I$9),4,1)</f>
        <v>4</v>
      </c>
    </row>
    <row r="6899" spans="1:19" x14ac:dyDescent="0.25">
      <c r="A6899" t="s">
        <v>284</v>
      </c>
      <c r="B6899" s="1" t="s">
        <v>6858</v>
      </c>
      <c r="C6899" t="s">
        <v>339</v>
      </c>
      <c r="D6899">
        <f t="shared" si="963"/>
        <v>6897</v>
      </c>
      <c r="E6899" t="s">
        <v>914</v>
      </c>
      <c r="F6899" t="s">
        <v>10</v>
      </c>
      <c r="G6899" t="s">
        <v>4</v>
      </c>
      <c r="H6899" t="s">
        <v>11589</v>
      </c>
      <c r="I6899" s="4">
        <v>42509</v>
      </c>
      <c r="J6899">
        <f t="shared" si="964"/>
        <v>3</v>
      </c>
      <c r="K6899">
        <f t="shared" si="965"/>
        <v>6</v>
      </c>
      <c r="L6899" s="3">
        <f t="shared" si="966"/>
        <v>42679</v>
      </c>
      <c r="M6899" t="str">
        <f t="shared" si="967"/>
        <v>10:59:00</v>
      </c>
      <c r="N6899">
        <f t="shared" si="968"/>
        <v>659</v>
      </c>
      <c r="O6899">
        <f t="shared" si="969"/>
        <v>6</v>
      </c>
      <c r="P6899" t="str">
        <f t="shared" si="970"/>
        <v>NonWork</v>
      </c>
      <c r="Q6899" t="str">
        <f>VLOOKUP(N6899,IF(P6899="Work",Intervals!$A$4:$C$9,Intervals!$F$4:$H$9),3,1)</f>
        <v>Int-NW_5-21</v>
      </c>
      <c r="R6899" t="str">
        <f t="shared" si="971"/>
        <v>2</v>
      </c>
      <c r="S6899">
        <f>VLOOKUP(N6899,IF(P6899="Work",Intervals!$A$4:$D$9,Intervals!$F$4:$I$9),4,1)</f>
        <v>4</v>
      </c>
    </row>
    <row r="6900" spans="1:19" x14ac:dyDescent="0.25">
      <c r="A6900" t="s">
        <v>124</v>
      </c>
      <c r="B6900" s="1" t="s">
        <v>6859</v>
      </c>
      <c r="C6900" t="s">
        <v>339</v>
      </c>
      <c r="D6900">
        <f t="shared" si="963"/>
        <v>6898</v>
      </c>
      <c r="E6900" t="s">
        <v>727</v>
      </c>
      <c r="F6900" t="s">
        <v>10</v>
      </c>
      <c r="G6900" t="s">
        <v>4</v>
      </c>
      <c r="H6900" t="s">
        <v>11597</v>
      </c>
      <c r="I6900" t="s">
        <v>11671</v>
      </c>
      <c r="J6900">
        <f t="shared" si="964"/>
        <v>3</v>
      </c>
      <c r="K6900">
        <f t="shared" si="965"/>
        <v>6</v>
      </c>
      <c r="L6900" s="3">
        <f t="shared" si="966"/>
        <v>42679</v>
      </c>
      <c r="M6900" t="str">
        <f t="shared" si="967"/>
        <v>11:05:00</v>
      </c>
      <c r="N6900">
        <f t="shared" si="968"/>
        <v>665</v>
      </c>
      <c r="O6900">
        <f t="shared" si="969"/>
        <v>6</v>
      </c>
      <c r="P6900" t="str">
        <f t="shared" si="970"/>
        <v>NonWork</v>
      </c>
      <c r="Q6900" t="str">
        <f>VLOOKUP(N6900,IF(P6900="Work",Intervals!$A$4:$C$9,Intervals!$F$4:$H$9),3,1)</f>
        <v>Int-NW_5-21</v>
      </c>
      <c r="R6900" t="str">
        <f t="shared" si="971"/>
        <v>2</v>
      </c>
      <c r="S6900">
        <f>VLOOKUP(N6900,IF(P6900="Work",Intervals!$A$4:$D$9,Intervals!$F$4:$I$9),4,1)</f>
        <v>4</v>
      </c>
    </row>
    <row r="6901" spans="1:19" x14ac:dyDescent="0.25">
      <c r="A6901" t="s">
        <v>85</v>
      </c>
      <c r="B6901" s="1" t="s">
        <v>6860</v>
      </c>
      <c r="C6901" t="s">
        <v>339</v>
      </c>
      <c r="D6901">
        <f t="shared" si="963"/>
        <v>6899</v>
      </c>
      <c r="E6901" t="s">
        <v>525</v>
      </c>
      <c r="F6901" t="s">
        <v>10</v>
      </c>
      <c r="G6901" t="s">
        <v>4</v>
      </c>
      <c r="H6901" t="s">
        <v>11589</v>
      </c>
      <c r="I6901" s="4">
        <v>42509</v>
      </c>
      <c r="J6901">
        <f t="shared" si="964"/>
        <v>3</v>
      </c>
      <c r="K6901">
        <f t="shared" si="965"/>
        <v>6</v>
      </c>
      <c r="L6901" s="3">
        <f t="shared" si="966"/>
        <v>42679</v>
      </c>
      <c r="M6901" t="str">
        <f t="shared" si="967"/>
        <v>12:40:00</v>
      </c>
      <c r="N6901">
        <f t="shared" si="968"/>
        <v>759.99999999999989</v>
      </c>
      <c r="O6901">
        <f t="shared" si="969"/>
        <v>6</v>
      </c>
      <c r="P6901" t="str">
        <f t="shared" si="970"/>
        <v>NonWork</v>
      </c>
      <c r="Q6901" t="str">
        <f>VLOOKUP(N6901,IF(P6901="Work",Intervals!$A$4:$C$9,Intervals!$F$4:$H$9),3,1)</f>
        <v>Int-NW_5-21</v>
      </c>
      <c r="R6901" t="str">
        <f t="shared" si="971"/>
        <v>2</v>
      </c>
      <c r="S6901">
        <f>VLOOKUP(N6901,IF(P6901="Work",Intervals!$A$4:$D$9,Intervals!$F$4:$I$9),4,1)</f>
        <v>4</v>
      </c>
    </row>
    <row r="6902" spans="1:19" x14ac:dyDescent="0.25">
      <c r="A6902" t="s">
        <v>85</v>
      </c>
      <c r="B6902" s="1" t="s">
        <v>6861</v>
      </c>
      <c r="C6902" t="s">
        <v>339</v>
      </c>
      <c r="D6902">
        <f t="shared" si="963"/>
        <v>6900</v>
      </c>
      <c r="E6902" t="s">
        <v>629</v>
      </c>
      <c r="F6902" t="s">
        <v>10</v>
      </c>
      <c r="G6902" t="s">
        <v>4</v>
      </c>
      <c r="H6902" t="s">
        <v>11589</v>
      </c>
      <c r="I6902" s="4">
        <v>42509</v>
      </c>
      <c r="J6902">
        <f t="shared" si="964"/>
        <v>3</v>
      </c>
      <c r="K6902">
        <f t="shared" si="965"/>
        <v>6</v>
      </c>
      <c r="L6902" s="3">
        <f t="shared" si="966"/>
        <v>42679</v>
      </c>
      <c r="M6902" t="str">
        <f t="shared" si="967"/>
        <v>13:31:00</v>
      </c>
      <c r="N6902">
        <f t="shared" si="968"/>
        <v>811.00000000000011</v>
      </c>
      <c r="O6902">
        <f t="shared" si="969"/>
        <v>6</v>
      </c>
      <c r="P6902" t="str">
        <f t="shared" si="970"/>
        <v>NonWork</v>
      </c>
      <c r="Q6902" t="str">
        <f>VLOOKUP(N6902,IF(P6902="Work",Intervals!$A$4:$C$9,Intervals!$F$4:$H$9),3,1)</f>
        <v>Int-NW_5-21</v>
      </c>
      <c r="R6902" t="str">
        <f t="shared" si="971"/>
        <v>2</v>
      </c>
      <c r="S6902">
        <f>VLOOKUP(N6902,IF(P6902="Work",Intervals!$A$4:$D$9,Intervals!$F$4:$I$9),4,1)</f>
        <v>4</v>
      </c>
    </row>
    <row r="6903" spans="1:19" x14ac:dyDescent="0.25">
      <c r="A6903" t="s">
        <v>124</v>
      </c>
      <c r="B6903" s="1" t="s">
        <v>6862</v>
      </c>
      <c r="C6903" t="s">
        <v>339</v>
      </c>
      <c r="D6903">
        <f t="shared" si="963"/>
        <v>6901</v>
      </c>
      <c r="E6903" t="s">
        <v>727</v>
      </c>
      <c r="F6903" t="s">
        <v>10</v>
      </c>
      <c r="G6903" t="s">
        <v>4</v>
      </c>
      <c r="H6903" t="s">
        <v>11597</v>
      </c>
      <c r="I6903" t="s">
        <v>11671</v>
      </c>
      <c r="J6903">
        <f t="shared" si="964"/>
        <v>3</v>
      </c>
      <c r="K6903">
        <f t="shared" si="965"/>
        <v>6</v>
      </c>
      <c r="L6903" s="3">
        <f t="shared" si="966"/>
        <v>42679</v>
      </c>
      <c r="M6903" t="str">
        <f t="shared" si="967"/>
        <v>14:48:00</v>
      </c>
      <c r="N6903">
        <f t="shared" si="968"/>
        <v>888</v>
      </c>
      <c r="O6903">
        <f t="shared" si="969"/>
        <v>6</v>
      </c>
      <c r="P6903" t="str">
        <f t="shared" si="970"/>
        <v>NonWork</v>
      </c>
      <c r="Q6903" t="str">
        <f>VLOOKUP(N6903,IF(P6903="Work",Intervals!$A$4:$C$9,Intervals!$F$4:$H$9),3,1)</f>
        <v>Int-NW_5-21</v>
      </c>
      <c r="R6903" t="str">
        <f t="shared" si="971"/>
        <v>2</v>
      </c>
      <c r="S6903">
        <f>VLOOKUP(N6903,IF(P6903="Work",Intervals!$A$4:$D$9,Intervals!$F$4:$I$9),4,1)</f>
        <v>4</v>
      </c>
    </row>
    <row r="6904" spans="1:19" x14ac:dyDescent="0.25">
      <c r="A6904" t="s">
        <v>88</v>
      </c>
      <c r="B6904" s="1" t="s">
        <v>6863</v>
      </c>
      <c r="C6904" t="s">
        <v>339</v>
      </c>
      <c r="D6904">
        <f t="shared" si="963"/>
        <v>6902</v>
      </c>
      <c r="E6904" t="s">
        <v>347</v>
      </c>
      <c r="F6904" t="s">
        <v>10</v>
      </c>
      <c r="G6904" t="s">
        <v>4</v>
      </c>
      <c r="H6904" t="s">
        <v>11589</v>
      </c>
      <c r="I6904" s="4">
        <v>42509</v>
      </c>
      <c r="J6904">
        <f t="shared" si="964"/>
        <v>3</v>
      </c>
      <c r="K6904">
        <f t="shared" si="965"/>
        <v>6</v>
      </c>
      <c r="L6904" s="3">
        <f t="shared" si="966"/>
        <v>42679</v>
      </c>
      <c r="M6904" t="str">
        <f t="shared" si="967"/>
        <v>15:35:00</v>
      </c>
      <c r="N6904">
        <f t="shared" si="968"/>
        <v>935</v>
      </c>
      <c r="O6904">
        <f t="shared" si="969"/>
        <v>6</v>
      </c>
      <c r="P6904" t="str">
        <f t="shared" si="970"/>
        <v>NonWork</v>
      </c>
      <c r="Q6904" t="str">
        <f>VLOOKUP(N6904,IF(P6904="Work",Intervals!$A$4:$C$9,Intervals!$F$4:$H$9),3,1)</f>
        <v>Int-NW_5-21</v>
      </c>
      <c r="R6904" t="str">
        <f t="shared" si="971"/>
        <v>2</v>
      </c>
      <c r="S6904">
        <f>VLOOKUP(N6904,IF(P6904="Work",Intervals!$A$4:$D$9,Intervals!$F$4:$I$9),4,1)</f>
        <v>4</v>
      </c>
    </row>
    <row r="6905" spans="1:19" x14ac:dyDescent="0.25">
      <c r="A6905" t="s">
        <v>129</v>
      </c>
      <c r="B6905" s="1" t="s">
        <v>6864</v>
      </c>
      <c r="C6905" t="s">
        <v>339</v>
      </c>
      <c r="D6905">
        <f t="shared" si="963"/>
        <v>6903</v>
      </c>
      <c r="E6905" t="s">
        <v>347</v>
      </c>
      <c r="F6905" t="s">
        <v>10</v>
      </c>
      <c r="G6905" t="s">
        <v>4</v>
      </c>
      <c r="H6905" t="s">
        <v>11589</v>
      </c>
      <c r="I6905" s="4">
        <v>42509</v>
      </c>
      <c r="J6905">
        <f t="shared" si="964"/>
        <v>3</v>
      </c>
      <c r="K6905">
        <f t="shared" si="965"/>
        <v>6</v>
      </c>
      <c r="L6905" s="3">
        <f t="shared" si="966"/>
        <v>42679</v>
      </c>
      <c r="M6905" t="str">
        <f t="shared" si="967"/>
        <v>15:49:00</v>
      </c>
      <c r="N6905">
        <f t="shared" si="968"/>
        <v>949</v>
      </c>
      <c r="O6905">
        <f t="shared" si="969"/>
        <v>6</v>
      </c>
      <c r="P6905" t="str">
        <f t="shared" si="970"/>
        <v>NonWork</v>
      </c>
      <c r="Q6905" t="str">
        <f>VLOOKUP(N6905,IF(P6905="Work",Intervals!$A$4:$C$9,Intervals!$F$4:$H$9),3,1)</f>
        <v>Int-NW_5-21</v>
      </c>
      <c r="R6905" t="str">
        <f t="shared" si="971"/>
        <v>2</v>
      </c>
      <c r="S6905">
        <f>VLOOKUP(N6905,IF(P6905="Work",Intervals!$A$4:$D$9,Intervals!$F$4:$I$9),4,1)</f>
        <v>4</v>
      </c>
    </row>
    <row r="6906" spans="1:19" x14ac:dyDescent="0.25">
      <c r="A6906" t="s">
        <v>85</v>
      </c>
      <c r="B6906" s="1" t="s">
        <v>6865</v>
      </c>
      <c r="C6906" t="s">
        <v>339</v>
      </c>
      <c r="D6906">
        <f t="shared" si="963"/>
        <v>6904</v>
      </c>
      <c r="E6906" t="s">
        <v>741</v>
      </c>
      <c r="F6906" t="s">
        <v>10</v>
      </c>
      <c r="G6906" t="s">
        <v>4</v>
      </c>
      <c r="H6906" t="s">
        <v>11589</v>
      </c>
      <c r="I6906" s="4">
        <v>42509</v>
      </c>
      <c r="J6906">
        <f t="shared" si="964"/>
        <v>3</v>
      </c>
      <c r="K6906">
        <f t="shared" si="965"/>
        <v>6</v>
      </c>
      <c r="L6906" s="3">
        <f t="shared" si="966"/>
        <v>42679</v>
      </c>
      <c r="M6906" t="str">
        <f t="shared" si="967"/>
        <v>16:15:00</v>
      </c>
      <c r="N6906">
        <f t="shared" si="968"/>
        <v>975.00000000000023</v>
      </c>
      <c r="O6906">
        <f t="shared" si="969"/>
        <v>6</v>
      </c>
      <c r="P6906" t="str">
        <f t="shared" si="970"/>
        <v>NonWork</v>
      </c>
      <c r="Q6906" t="str">
        <f>VLOOKUP(N6906,IF(P6906="Work",Intervals!$A$4:$C$9,Intervals!$F$4:$H$9),3,1)</f>
        <v>Int-NW_5-21</v>
      </c>
      <c r="R6906" t="str">
        <f t="shared" si="971"/>
        <v>2</v>
      </c>
      <c r="S6906">
        <f>VLOOKUP(N6906,IF(P6906="Work",Intervals!$A$4:$D$9,Intervals!$F$4:$I$9),4,1)</f>
        <v>4</v>
      </c>
    </row>
    <row r="6907" spans="1:19" x14ac:dyDescent="0.25">
      <c r="A6907" t="s">
        <v>224</v>
      </c>
      <c r="B6907" s="1" t="s">
        <v>6866</v>
      </c>
      <c r="C6907" t="s">
        <v>339</v>
      </c>
      <c r="D6907">
        <f t="shared" si="963"/>
        <v>6905</v>
      </c>
      <c r="E6907" t="s">
        <v>948</v>
      </c>
      <c r="F6907" t="s">
        <v>11567</v>
      </c>
      <c r="G6907" t="s">
        <v>4</v>
      </c>
      <c r="H6907" t="s">
        <v>11589</v>
      </c>
      <c r="I6907" s="4">
        <v>42509</v>
      </c>
      <c r="J6907">
        <f t="shared" si="964"/>
        <v>3</v>
      </c>
      <c r="K6907">
        <f t="shared" si="965"/>
        <v>6</v>
      </c>
      <c r="L6907" s="3">
        <f t="shared" si="966"/>
        <v>42679</v>
      </c>
      <c r="M6907" t="str">
        <f t="shared" si="967"/>
        <v>21:04:00</v>
      </c>
      <c r="N6907">
        <f t="shared" si="968"/>
        <v>1264</v>
      </c>
      <c r="O6907">
        <f t="shared" si="969"/>
        <v>6</v>
      </c>
      <c r="P6907" t="str">
        <f t="shared" si="970"/>
        <v>NonWork</v>
      </c>
      <c r="Q6907" t="str">
        <f>VLOOKUP(N6907,IF(P6907="Work",Intervals!$A$4:$C$9,Intervals!$F$4:$H$9),3,1)</f>
        <v>Int-NW_21-</v>
      </c>
      <c r="R6907" t="str">
        <f t="shared" si="971"/>
        <v>2</v>
      </c>
      <c r="S6907">
        <f>VLOOKUP(N6907,IF(P6907="Work",Intervals!$A$4:$D$9,Intervals!$F$4:$I$9),4,1)</f>
        <v>6</v>
      </c>
    </row>
    <row r="6908" spans="1:19" x14ac:dyDescent="0.25">
      <c r="A6908" t="s">
        <v>109</v>
      </c>
      <c r="B6908" s="1" t="s">
        <v>6867</v>
      </c>
      <c r="C6908" t="s">
        <v>339</v>
      </c>
      <c r="D6908">
        <f t="shared" si="963"/>
        <v>6906</v>
      </c>
      <c r="E6908" t="s">
        <v>730</v>
      </c>
      <c r="F6908" t="s">
        <v>10</v>
      </c>
      <c r="G6908" t="s">
        <v>4</v>
      </c>
      <c r="H6908" t="s">
        <v>11589</v>
      </c>
      <c r="I6908" s="4">
        <v>42509</v>
      </c>
      <c r="J6908">
        <f t="shared" si="964"/>
        <v>3</v>
      </c>
      <c r="K6908">
        <f t="shared" si="965"/>
        <v>6</v>
      </c>
      <c r="L6908" s="3">
        <f t="shared" si="966"/>
        <v>42679</v>
      </c>
      <c r="M6908" t="str">
        <f t="shared" si="967"/>
        <v>21:30:00</v>
      </c>
      <c r="N6908">
        <f t="shared" si="968"/>
        <v>1290.0000000000002</v>
      </c>
      <c r="O6908">
        <f t="shared" si="969"/>
        <v>6</v>
      </c>
      <c r="P6908" t="str">
        <f t="shared" si="970"/>
        <v>NonWork</v>
      </c>
      <c r="Q6908" t="str">
        <f>VLOOKUP(N6908,IF(P6908="Work",Intervals!$A$4:$C$9,Intervals!$F$4:$H$9),3,1)</f>
        <v>Int-NW_21-</v>
      </c>
      <c r="R6908" t="str">
        <f t="shared" si="971"/>
        <v>2</v>
      </c>
      <c r="S6908">
        <f>VLOOKUP(N6908,IF(P6908="Work",Intervals!$A$4:$D$9,Intervals!$F$4:$I$9),4,1)</f>
        <v>6</v>
      </c>
    </row>
    <row r="6909" spans="1:19" x14ac:dyDescent="0.25">
      <c r="A6909" t="s">
        <v>146</v>
      </c>
      <c r="B6909" s="1" t="s">
        <v>6868</v>
      </c>
      <c r="C6909" t="s">
        <v>339</v>
      </c>
      <c r="D6909">
        <f t="shared" si="963"/>
        <v>6907</v>
      </c>
      <c r="E6909" t="s">
        <v>881</v>
      </c>
      <c r="F6909" t="s">
        <v>10</v>
      </c>
      <c r="G6909" t="s">
        <v>4</v>
      </c>
      <c r="H6909" t="s">
        <v>11589</v>
      </c>
      <c r="I6909" s="4">
        <v>42509</v>
      </c>
      <c r="J6909">
        <f t="shared" si="964"/>
        <v>3</v>
      </c>
      <c r="K6909">
        <f t="shared" si="965"/>
        <v>6</v>
      </c>
      <c r="L6909" s="3">
        <f t="shared" si="966"/>
        <v>42679</v>
      </c>
      <c r="M6909" t="str">
        <f t="shared" si="967"/>
        <v>21:31:00</v>
      </c>
      <c r="N6909">
        <f t="shared" si="968"/>
        <v>1290.9999999999998</v>
      </c>
      <c r="O6909">
        <f t="shared" si="969"/>
        <v>6</v>
      </c>
      <c r="P6909" t="str">
        <f t="shared" si="970"/>
        <v>NonWork</v>
      </c>
      <c r="Q6909" t="str">
        <f>VLOOKUP(N6909,IF(P6909="Work",Intervals!$A$4:$C$9,Intervals!$F$4:$H$9),3,1)</f>
        <v>Int-NW_21-</v>
      </c>
      <c r="R6909" t="str">
        <f t="shared" si="971"/>
        <v>2</v>
      </c>
      <c r="S6909">
        <f>VLOOKUP(N6909,IF(P6909="Work",Intervals!$A$4:$D$9,Intervals!$F$4:$I$9),4,1)</f>
        <v>6</v>
      </c>
    </row>
    <row r="6910" spans="1:19" x14ac:dyDescent="0.25">
      <c r="A6910" t="s">
        <v>224</v>
      </c>
      <c r="B6910" s="1" t="s">
        <v>6869</v>
      </c>
      <c r="C6910" t="s">
        <v>339</v>
      </c>
      <c r="D6910">
        <f t="shared" si="963"/>
        <v>6908</v>
      </c>
      <c r="E6910" t="s">
        <v>948</v>
      </c>
      <c r="F6910" t="s">
        <v>11567</v>
      </c>
      <c r="G6910" t="s">
        <v>4</v>
      </c>
      <c r="H6910" t="s">
        <v>11589</v>
      </c>
      <c r="I6910" s="4">
        <v>42509</v>
      </c>
      <c r="J6910">
        <f t="shared" si="964"/>
        <v>3</v>
      </c>
      <c r="K6910">
        <f t="shared" si="965"/>
        <v>6</v>
      </c>
      <c r="L6910" s="3">
        <f t="shared" si="966"/>
        <v>42679</v>
      </c>
      <c r="M6910" t="str">
        <f t="shared" si="967"/>
        <v>21:47:00</v>
      </c>
      <c r="N6910">
        <f t="shared" si="968"/>
        <v>1307.0000000000002</v>
      </c>
      <c r="O6910">
        <f t="shared" si="969"/>
        <v>6</v>
      </c>
      <c r="P6910" t="str">
        <f t="shared" si="970"/>
        <v>NonWork</v>
      </c>
      <c r="Q6910" t="str">
        <f>VLOOKUP(N6910,IF(P6910="Work",Intervals!$A$4:$C$9,Intervals!$F$4:$H$9),3,1)</f>
        <v>Int-NW_21-</v>
      </c>
      <c r="R6910" t="str">
        <f t="shared" si="971"/>
        <v>2</v>
      </c>
      <c r="S6910">
        <f>VLOOKUP(N6910,IF(P6910="Work",Intervals!$A$4:$D$9,Intervals!$F$4:$I$9),4,1)</f>
        <v>6</v>
      </c>
    </row>
    <row r="6911" spans="1:19" x14ac:dyDescent="0.25">
      <c r="A6911" t="s">
        <v>102</v>
      </c>
      <c r="B6911" s="1" t="s">
        <v>6870</v>
      </c>
      <c r="C6911" t="s">
        <v>339</v>
      </c>
      <c r="D6911">
        <f t="shared" si="963"/>
        <v>6909</v>
      </c>
      <c r="E6911" t="s">
        <v>924</v>
      </c>
      <c r="F6911" t="s">
        <v>10</v>
      </c>
      <c r="G6911" t="s">
        <v>4</v>
      </c>
      <c r="H6911" t="s">
        <v>11589</v>
      </c>
      <c r="I6911" s="4">
        <v>42509</v>
      </c>
      <c r="J6911">
        <f t="shared" si="964"/>
        <v>3</v>
      </c>
      <c r="K6911">
        <f t="shared" si="965"/>
        <v>6</v>
      </c>
      <c r="L6911" s="3">
        <f t="shared" si="966"/>
        <v>42679</v>
      </c>
      <c r="M6911" t="str">
        <f t="shared" si="967"/>
        <v>22:02:00</v>
      </c>
      <c r="N6911">
        <f t="shared" si="968"/>
        <v>1322</v>
      </c>
      <c r="O6911">
        <f t="shared" si="969"/>
        <v>6</v>
      </c>
      <c r="P6911" t="str">
        <f t="shared" si="970"/>
        <v>NonWork</v>
      </c>
      <c r="Q6911" t="str">
        <f>VLOOKUP(N6911,IF(P6911="Work",Intervals!$A$4:$C$9,Intervals!$F$4:$H$9),3,1)</f>
        <v>Int-NW_21-</v>
      </c>
      <c r="R6911" t="str">
        <f t="shared" si="971"/>
        <v>2</v>
      </c>
      <c r="S6911">
        <f>VLOOKUP(N6911,IF(P6911="Work",Intervals!$A$4:$D$9,Intervals!$F$4:$I$9),4,1)</f>
        <v>6</v>
      </c>
    </row>
    <row r="6912" spans="1:19" x14ac:dyDescent="0.25">
      <c r="A6912" t="s">
        <v>284</v>
      </c>
      <c r="B6912" s="1" t="s">
        <v>6871</v>
      </c>
      <c r="C6912" t="s">
        <v>339</v>
      </c>
      <c r="D6912">
        <f t="shared" si="963"/>
        <v>6910</v>
      </c>
      <c r="E6912" t="s">
        <v>914</v>
      </c>
      <c r="F6912" t="s">
        <v>10</v>
      </c>
      <c r="G6912" t="s">
        <v>4</v>
      </c>
      <c r="H6912" t="s">
        <v>11589</v>
      </c>
      <c r="I6912" s="4">
        <v>42509</v>
      </c>
      <c r="J6912">
        <f t="shared" si="964"/>
        <v>3</v>
      </c>
      <c r="K6912">
        <f t="shared" si="965"/>
        <v>6</v>
      </c>
      <c r="L6912" s="3">
        <f t="shared" si="966"/>
        <v>42679</v>
      </c>
      <c r="M6912" t="str">
        <f t="shared" si="967"/>
        <v>22:09:00</v>
      </c>
      <c r="N6912">
        <f t="shared" si="968"/>
        <v>1329</v>
      </c>
      <c r="O6912">
        <f t="shared" si="969"/>
        <v>6</v>
      </c>
      <c r="P6912" t="str">
        <f t="shared" si="970"/>
        <v>NonWork</v>
      </c>
      <c r="Q6912" t="str">
        <f>VLOOKUP(N6912,IF(P6912="Work",Intervals!$A$4:$C$9,Intervals!$F$4:$H$9),3,1)</f>
        <v>Int-NW_21-</v>
      </c>
      <c r="R6912" t="str">
        <f t="shared" si="971"/>
        <v>2</v>
      </c>
      <c r="S6912">
        <f>VLOOKUP(N6912,IF(P6912="Work",Intervals!$A$4:$D$9,Intervals!$F$4:$I$9),4,1)</f>
        <v>6</v>
      </c>
    </row>
    <row r="6913" spans="1:19" x14ac:dyDescent="0.25">
      <c r="A6913" t="s">
        <v>216</v>
      </c>
      <c r="B6913" s="1" t="s">
        <v>6872</v>
      </c>
      <c r="C6913" t="s">
        <v>339</v>
      </c>
      <c r="D6913">
        <f t="shared" si="963"/>
        <v>6911</v>
      </c>
      <c r="E6913" t="s">
        <v>444</v>
      </c>
      <c r="F6913" t="s">
        <v>3</v>
      </c>
      <c r="G6913" t="s">
        <v>4</v>
      </c>
      <c r="H6913" t="s">
        <v>11589</v>
      </c>
      <c r="I6913" s="4">
        <v>42509</v>
      </c>
      <c r="J6913">
        <f t="shared" si="964"/>
        <v>3</v>
      </c>
      <c r="K6913">
        <f t="shared" si="965"/>
        <v>6</v>
      </c>
      <c r="L6913" s="3">
        <f t="shared" si="966"/>
        <v>42679</v>
      </c>
      <c r="M6913" t="str">
        <f t="shared" si="967"/>
        <v>23:03:00</v>
      </c>
      <c r="N6913">
        <f t="shared" si="968"/>
        <v>1383</v>
      </c>
      <c r="O6913">
        <f t="shared" si="969"/>
        <v>6</v>
      </c>
      <c r="P6913" t="str">
        <f t="shared" si="970"/>
        <v>NonWork</v>
      </c>
      <c r="Q6913" t="str">
        <f>VLOOKUP(N6913,IF(P6913="Work",Intervals!$A$4:$C$9,Intervals!$F$4:$H$9),3,1)</f>
        <v>Int-NW_21-</v>
      </c>
      <c r="R6913" t="str">
        <f t="shared" si="971"/>
        <v>2</v>
      </c>
      <c r="S6913">
        <f>VLOOKUP(N6913,IF(P6913="Work",Intervals!$A$4:$D$9,Intervals!$F$4:$I$9),4,1)</f>
        <v>6</v>
      </c>
    </row>
    <row r="6914" spans="1:19" x14ac:dyDescent="0.25">
      <c r="A6914" t="s">
        <v>83</v>
      </c>
      <c r="B6914" s="1" t="s">
        <v>6873</v>
      </c>
      <c r="C6914" t="s">
        <v>339</v>
      </c>
      <c r="D6914">
        <f t="shared" si="963"/>
        <v>6912</v>
      </c>
      <c r="E6914" t="s">
        <v>342</v>
      </c>
      <c r="F6914" t="s">
        <v>11562</v>
      </c>
      <c r="G6914" t="s">
        <v>4</v>
      </c>
      <c r="H6914" t="s">
        <v>11591</v>
      </c>
      <c r="I6914" t="s">
        <v>11665</v>
      </c>
      <c r="J6914">
        <f t="shared" si="964"/>
        <v>3</v>
      </c>
      <c r="K6914">
        <f t="shared" si="965"/>
        <v>6</v>
      </c>
      <c r="L6914" s="3">
        <f t="shared" si="966"/>
        <v>42680</v>
      </c>
      <c r="M6914" t="str">
        <f t="shared" si="967"/>
        <v>8:02:00</v>
      </c>
      <c r="N6914">
        <f t="shared" si="968"/>
        <v>481.99999999999989</v>
      </c>
      <c r="O6914">
        <f t="shared" si="969"/>
        <v>7</v>
      </c>
      <c r="P6914" t="str">
        <f t="shared" si="970"/>
        <v>NonWork</v>
      </c>
      <c r="Q6914" t="str">
        <f>VLOOKUP(N6914,IF(P6914="Work",Intervals!$A$4:$C$9,Intervals!$F$4:$H$9),3,1)</f>
        <v>Int-NW_5-21</v>
      </c>
      <c r="R6914" t="str">
        <f t="shared" si="971"/>
        <v>2</v>
      </c>
      <c r="S6914">
        <f>VLOOKUP(N6914,IF(P6914="Work",Intervals!$A$4:$D$9,Intervals!$F$4:$I$9),4,1)</f>
        <v>4</v>
      </c>
    </row>
    <row r="6915" spans="1:19" x14ac:dyDescent="0.25">
      <c r="A6915" t="s">
        <v>91</v>
      </c>
      <c r="B6915" s="1" t="s">
        <v>6874</v>
      </c>
      <c r="C6915" t="s">
        <v>339</v>
      </c>
      <c r="D6915">
        <f t="shared" ref="D6915:D6978" si="972">ROW()-ROW($D$2)</f>
        <v>6913</v>
      </c>
      <c r="E6915" t="s">
        <v>924</v>
      </c>
      <c r="F6915" t="s">
        <v>10</v>
      </c>
      <c r="G6915" t="s">
        <v>4</v>
      </c>
      <c r="H6915" t="s">
        <v>11589</v>
      </c>
      <c r="I6915" s="4">
        <v>42509</v>
      </c>
      <c r="J6915">
        <f t="shared" ref="J6915:J6978" si="973">SEARCH("-",B6915)</f>
        <v>3</v>
      </c>
      <c r="K6915">
        <f t="shared" ref="K6915:K6978" si="974">SEARCH("-",B6915,J6915+1)</f>
        <v>6</v>
      </c>
      <c r="L6915" s="3">
        <f t="shared" ref="L6915:L6978" si="975">DATE(MID(B6915,K6915+1,4),LEFT(B6915,J6915-1),MID(B6915,J6915+1,K6915-J6915-1))</f>
        <v>42680</v>
      </c>
      <c r="M6915" t="str">
        <f t="shared" ref="M6915:M6978" si="976">MID(B6915,SEARCH(" ",B6915)+1,99)</f>
        <v>8:19:00</v>
      </c>
      <c r="N6915">
        <f t="shared" ref="N6915:N6978" si="977">((M6915+1)-"1.1.1900  0:00:00")*24*60</f>
        <v>499</v>
      </c>
      <c r="O6915">
        <f t="shared" ref="O6915:O6978" si="978">WEEKDAY(L6915,2)</f>
        <v>7</v>
      </c>
      <c r="P6915" t="str">
        <f t="shared" ref="P6915:P6978" si="979">IF(O6915&gt;5,"NonWork","Work")</f>
        <v>NonWork</v>
      </c>
      <c r="Q6915" t="str">
        <f>VLOOKUP(N6915,IF(P6915="Work",Intervals!$A$4:$C$9,Intervals!$F$4:$H$9),3,1)</f>
        <v>Int-NW_5-21</v>
      </c>
      <c r="R6915" t="str">
        <f t="shared" ref="R6915:R6978" si="980">IF(O6915&gt;5,"2","1")</f>
        <v>2</v>
      </c>
      <c r="S6915">
        <f>VLOOKUP(N6915,IF(P6915="Work",Intervals!$A$4:$D$9,Intervals!$F$4:$I$9),4,1)</f>
        <v>4</v>
      </c>
    </row>
    <row r="6916" spans="1:19" x14ac:dyDescent="0.25">
      <c r="A6916" t="s">
        <v>300</v>
      </c>
      <c r="B6916" s="1" t="s">
        <v>6874</v>
      </c>
      <c r="C6916" t="s">
        <v>339</v>
      </c>
      <c r="D6916">
        <f t="shared" si="972"/>
        <v>6914</v>
      </c>
      <c r="E6916" t="s">
        <v>924</v>
      </c>
      <c r="F6916" t="s">
        <v>10</v>
      </c>
      <c r="G6916" t="s">
        <v>4</v>
      </c>
      <c r="H6916" t="s">
        <v>11589</v>
      </c>
      <c r="I6916" s="4">
        <v>42509</v>
      </c>
      <c r="J6916">
        <f t="shared" si="973"/>
        <v>3</v>
      </c>
      <c r="K6916">
        <f t="shared" si="974"/>
        <v>6</v>
      </c>
      <c r="L6916" s="3">
        <f t="shared" si="975"/>
        <v>42680</v>
      </c>
      <c r="M6916" t="str">
        <f t="shared" si="976"/>
        <v>8:19:00</v>
      </c>
      <c r="N6916">
        <f t="shared" si="977"/>
        <v>499</v>
      </c>
      <c r="O6916">
        <f t="shared" si="978"/>
        <v>7</v>
      </c>
      <c r="P6916" t="str">
        <f t="shared" si="979"/>
        <v>NonWork</v>
      </c>
      <c r="Q6916" t="str">
        <f>VLOOKUP(N6916,IF(P6916="Work",Intervals!$A$4:$C$9,Intervals!$F$4:$H$9),3,1)</f>
        <v>Int-NW_5-21</v>
      </c>
      <c r="R6916" t="str">
        <f t="shared" si="980"/>
        <v>2</v>
      </c>
      <c r="S6916">
        <f>VLOOKUP(N6916,IF(P6916="Work",Intervals!$A$4:$D$9,Intervals!$F$4:$I$9),4,1)</f>
        <v>4</v>
      </c>
    </row>
    <row r="6917" spans="1:19" x14ac:dyDescent="0.25">
      <c r="A6917" t="s">
        <v>102</v>
      </c>
      <c r="B6917" s="1" t="s">
        <v>6875</v>
      </c>
      <c r="C6917" t="s">
        <v>339</v>
      </c>
      <c r="D6917">
        <f t="shared" si="972"/>
        <v>6915</v>
      </c>
      <c r="E6917" t="s">
        <v>924</v>
      </c>
      <c r="F6917" t="s">
        <v>10</v>
      </c>
      <c r="G6917" t="s">
        <v>4</v>
      </c>
      <c r="H6917" t="s">
        <v>11589</v>
      </c>
      <c r="I6917" s="4">
        <v>42509</v>
      </c>
      <c r="J6917">
        <f t="shared" si="973"/>
        <v>3</v>
      </c>
      <c r="K6917">
        <f t="shared" si="974"/>
        <v>6</v>
      </c>
      <c r="L6917" s="3">
        <f t="shared" si="975"/>
        <v>42680</v>
      </c>
      <c r="M6917" t="str">
        <f t="shared" si="976"/>
        <v>8:20:00</v>
      </c>
      <c r="N6917">
        <f t="shared" si="977"/>
        <v>500.00000000000011</v>
      </c>
      <c r="O6917">
        <f t="shared" si="978"/>
        <v>7</v>
      </c>
      <c r="P6917" t="str">
        <f t="shared" si="979"/>
        <v>NonWork</v>
      </c>
      <c r="Q6917" t="str">
        <f>VLOOKUP(N6917,IF(P6917="Work",Intervals!$A$4:$C$9,Intervals!$F$4:$H$9),3,1)</f>
        <v>Int-NW_5-21</v>
      </c>
      <c r="R6917" t="str">
        <f t="shared" si="980"/>
        <v>2</v>
      </c>
      <c r="S6917">
        <f>VLOOKUP(N6917,IF(P6917="Work",Intervals!$A$4:$D$9,Intervals!$F$4:$I$9),4,1)</f>
        <v>4</v>
      </c>
    </row>
    <row r="6918" spans="1:19" x14ac:dyDescent="0.25">
      <c r="A6918" t="s">
        <v>87</v>
      </c>
      <c r="B6918" s="1" t="s">
        <v>6875</v>
      </c>
      <c r="C6918" t="s">
        <v>339</v>
      </c>
      <c r="D6918">
        <f t="shared" si="972"/>
        <v>6916</v>
      </c>
      <c r="E6918" t="s">
        <v>924</v>
      </c>
      <c r="F6918" t="s">
        <v>10</v>
      </c>
      <c r="G6918" t="s">
        <v>4</v>
      </c>
      <c r="H6918" t="s">
        <v>11589</v>
      </c>
      <c r="I6918" s="4">
        <v>42509</v>
      </c>
      <c r="J6918">
        <f t="shared" si="973"/>
        <v>3</v>
      </c>
      <c r="K6918">
        <f t="shared" si="974"/>
        <v>6</v>
      </c>
      <c r="L6918" s="3">
        <f t="shared" si="975"/>
        <v>42680</v>
      </c>
      <c r="M6918" t="str">
        <f t="shared" si="976"/>
        <v>8:20:00</v>
      </c>
      <c r="N6918">
        <f t="shared" si="977"/>
        <v>500.00000000000011</v>
      </c>
      <c r="O6918">
        <f t="shared" si="978"/>
        <v>7</v>
      </c>
      <c r="P6918" t="str">
        <f t="shared" si="979"/>
        <v>NonWork</v>
      </c>
      <c r="Q6918" t="str">
        <f>VLOOKUP(N6918,IF(P6918="Work",Intervals!$A$4:$C$9,Intervals!$F$4:$H$9),3,1)</f>
        <v>Int-NW_5-21</v>
      </c>
      <c r="R6918" t="str">
        <f t="shared" si="980"/>
        <v>2</v>
      </c>
      <c r="S6918">
        <f>VLOOKUP(N6918,IF(P6918="Work",Intervals!$A$4:$D$9,Intervals!$F$4:$I$9),4,1)</f>
        <v>4</v>
      </c>
    </row>
    <row r="6919" spans="1:19" x14ac:dyDescent="0.25">
      <c r="A6919" t="s">
        <v>91</v>
      </c>
      <c r="B6919" s="1" t="s">
        <v>6876</v>
      </c>
      <c r="C6919" t="s">
        <v>339</v>
      </c>
      <c r="D6919">
        <f t="shared" si="972"/>
        <v>6917</v>
      </c>
      <c r="E6919" t="s">
        <v>924</v>
      </c>
      <c r="F6919" t="s">
        <v>10</v>
      </c>
      <c r="G6919" t="s">
        <v>4</v>
      </c>
      <c r="H6919" t="s">
        <v>11589</v>
      </c>
      <c r="I6919" s="4">
        <v>42509</v>
      </c>
      <c r="J6919">
        <f t="shared" si="973"/>
        <v>3</v>
      </c>
      <c r="K6919">
        <f t="shared" si="974"/>
        <v>6</v>
      </c>
      <c r="L6919" s="3">
        <f t="shared" si="975"/>
        <v>42680</v>
      </c>
      <c r="M6919" t="str">
        <f t="shared" si="976"/>
        <v>8:31:00</v>
      </c>
      <c r="N6919">
        <f t="shared" si="977"/>
        <v>510.99999999999994</v>
      </c>
      <c r="O6919">
        <f t="shared" si="978"/>
        <v>7</v>
      </c>
      <c r="P6919" t="str">
        <f t="shared" si="979"/>
        <v>NonWork</v>
      </c>
      <c r="Q6919" t="str">
        <f>VLOOKUP(N6919,IF(P6919="Work",Intervals!$A$4:$C$9,Intervals!$F$4:$H$9),3,1)</f>
        <v>Int-NW_5-21</v>
      </c>
      <c r="R6919" t="str">
        <f t="shared" si="980"/>
        <v>2</v>
      </c>
      <c r="S6919">
        <f>VLOOKUP(N6919,IF(P6919="Work",Intervals!$A$4:$D$9,Intervals!$F$4:$I$9),4,1)</f>
        <v>4</v>
      </c>
    </row>
    <row r="6920" spans="1:19" x14ac:dyDescent="0.25">
      <c r="A6920" t="s">
        <v>300</v>
      </c>
      <c r="B6920" s="1" t="s">
        <v>6876</v>
      </c>
      <c r="C6920" t="s">
        <v>339</v>
      </c>
      <c r="D6920">
        <f t="shared" si="972"/>
        <v>6918</v>
      </c>
      <c r="E6920" t="s">
        <v>924</v>
      </c>
      <c r="F6920" t="s">
        <v>10</v>
      </c>
      <c r="G6920" t="s">
        <v>4</v>
      </c>
      <c r="H6920" t="s">
        <v>11589</v>
      </c>
      <c r="I6920" s="4">
        <v>42509</v>
      </c>
      <c r="J6920">
        <f t="shared" si="973"/>
        <v>3</v>
      </c>
      <c r="K6920">
        <f t="shared" si="974"/>
        <v>6</v>
      </c>
      <c r="L6920" s="3">
        <f t="shared" si="975"/>
        <v>42680</v>
      </c>
      <c r="M6920" t="str">
        <f t="shared" si="976"/>
        <v>8:31:00</v>
      </c>
      <c r="N6920">
        <f t="shared" si="977"/>
        <v>510.99999999999994</v>
      </c>
      <c r="O6920">
        <f t="shared" si="978"/>
        <v>7</v>
      </c>
      <c r="P6920" t="str">
        <f t="shared" si="979"/>
        <v>NonWork</v>
      </c>
      <c r="Q6920" t="str">
        <f>VLOOKUP(N6920,IF(P6920="Work",Intervals!$A$4:$C$9,Intervals!$F$4:$H$9),3,1)</f>
        <v>Int-NW_5-21</v>
      </c>
      <c r="R6920" t="str">
        <f t="shared" si="980"/>
        <v>2</v>
      </c>
      <c r="S6920">
        <f>VLOOKUP(N6920,IF(P6920="Work",Intervals!$A$4:$D$9,Intervals!$F$4:$I$9),4,1)</f>
        <v>4</v>
      </c>
    </row>
    <row r="6921" spans="1:19" x14ac:dyDescent="0.25">
      <c r="A6921" t="s">
        <v>102</v>
      </c>
      <c r="B6921" s="1" t="s">
        <v>6876</v>
      </c>
      <c r="C6921" t="s">
        <v>339</v>
      </c>
      <c r="D6921">
        <f t="shared" si="972"/>
        <v>6919</v>
      </c>
      <c r="E6921" t="s">
        <v>924</v>
      </c>
      <c r="F6921" t="s">
        <v>10</v>
      </c>
      <c r="G6921" t="s">
        <v>4</v>
      </c>
      <c r="H6921" t="s">
        <v>11589</v>
      </c>
      <c r="I6921" s="4">
        <v>42509</v>
      </c>
      <c r="J6921">
        <f t="shared" si="973"/>
        <v>3</v>
      </c>
      <c r="K6921">
        <f t="shared" si="974"/>
        <v>6</v>
      </c>
      <c r="L6921" s="3">
        <f t="shared" si="975"/>
        <v>42680</v>
      </c>
      <c r="M6921" t="str">
        <f t="shared" si="976"/>
        <v>8:31:00</v>
      </c>
      <c r="N6921">
        <f t="shared" si="977"/>
        <v>510.99999999999994</v>
      </c>
      <c r="O6921">
        <f t="shared" si="978"/>
        <v>7</v>
      </c>
      <c r="P6921" t="str">
        <f t="shared" si="979"/>
        <v>NonWork</v>
      </c>
      <c r="Q6921" t="str">
        <f>VLOOKUP(N6921,IF(P6921="Work",Intervals!$A$4:$C$9,Intervals!$F$4:$H$9),3,1)</f>
        <v>Int-NW_5-21</v>
      </c>
      <c r="R6921" t="str">
        <f t="shared" si="980"/>
        <v>2</v>
      </c>
      <c r="S6921">
        <f>VLOOKUP(N6921,IF(P6921="Work",Intervals!$A$4:$D$9,Intervals!$F$4:$I$9),4,1)</f>
        <v>4</v>
      </c>
    </row>
    <row r="6922" spans="1:19" x14ac:dyDescent="0.25">
      <c r="A6922" t="s">
        <v>87</v>
      </c>
      <c r="B6922" s="1" t="s">
        <v>6876</v>
      </c>
      <c r="C6922" t="s">
        <v>339</v>
      </c>
      <c r="D6922">
        <f t="shared" si="972"/>
        <v>6920</v>
      </c>
      <c r="E6922" t="s">
        <v>924</v>
      </c>
      <c r="F6922" t="s">
        <v>10</v>
      </c>
      <c r="G6922" t="s">
        <v>4</v>
      </c>
      <c r="H6922" t="s">
        <v>11589</v>
      </c>
      <c r="I6922" s="4">
        <v>42509</v>
      </c>
      <c r="J6922">
        <f t="shared" si="973"/>
        <v>3</v>
      </c>
      <c r="K6922">
        <f t="shared" si="974"/>
        <v>6</v>
      </c>
      <c r="L6922" s="3">
        <f t="shared" si="975"/>
        <v>42680</v>
      </c>
      <c r="M6922" t="str">
        <f t="shared" si="976"/>
        <v>8:31:00</v>
      </c>
      <c r="N6922">
        <f t="shared" si="977"/>
        <v>510.99999999999994</v>
      </c>
      <c r="O6922">
        <f t="shared" si="978"/>
        <v>7</v>
      </c>
      <c r="P6922" t="str">
        <f t="shared" si="979"/>
        <v>NonWork</v>
      </c>
      <c r="Q6922" t="str">
        <f>VLOOKUP(N6922,IF(P6922="Work",Intervals!$A$4:$C$9,Intervals!$F$4:$H$9),3,1)</f>
        <v>Int-NW_5-21</v>
      </c>
      <c r="R6922" t="str">
        <f t="shared" si="980"/>
        <v>2</v>
      </c>
      <c r="S6922">
        <f>VLOOKUP(N6922,IF(P6922="Work",Intervals!$A$4:$D$9,Intervals!$F$4:$I$9),4,1)</f>
        <v>4</v>
      </c>
    </row>
    <row r="6923" spans="1:19" x14ac:dyDescent="0.25">
      <c r="A6923" t="s">
        <v>85</v>
      </c>
      <c r="B6923" s="1" t="s">
        <v>6877</v>
      </c>
      <c r="C6923" t="s">
        <v>339</v>
      </c>
      <c r="D6923">
        <f t="shared" si="972"/>
        <v>6921</v>
      </c>
      <c r="E6923" t="s">
        <v>949</v>
      </c>
      <c r="F6923" t="s">
        <v>10</v>
      </c>
      <c r="G6923" t="s">
        <v>4</v>
      </c>
      <c r="H6923" t="s">
        <v>11589</v>
      </c>
      <c r="I6923" s="4">
        <v>42509</v>
      </c>
      <c r="J6923">
        <f t="shared" si="973"/>
        <v>3</v>
      </c>
      <c r="K6923">
        <f t="shared" si="974"/>
        <v>6</v>
      </c>
      <c r="L6923" s="3">
        <f t="shared" si="975"/>
        <v>42680</v>
      </c>
      <c r="M6923" t="str">
        <f t="shared" si="976"/>
        <v>8:39:00</v>
      </c>
      <c r="N6923">
        <f t="shared" si="977"/>
        <v>518.99999999999989</v>
      </c>
      <c r="O6923">
        <f t="shared" si="978"/>
        <v>7</v>
      </c>
      <c r="P6923" t="str">
        <f t="shared" si="979"/>
        <v>NonWork</v>
      </c>
      <c r="Q6923" t="str">
        <f>VLOOKUP(N6923,IF(P6923="Work",Intervals!$A$4:$C$9,Intervals!$F$4:$H$9),3,1)</f>
        <v>Int-NW_5-21</v>
      </c>
      <c r="R6923" t="str">
        <f t="shared" si="980"/>
        <v>2</v>
      </c>
      <c r="S6923">
        <f>VLOOKUP(N6923,IF(P6923="Work",Intervals!$A$4:$D$9,Intervals!$F$4:$I$9),4,1)</f>
        <v>4</v>
      </c>
    </row>
    <row r="6924" spans="1:19" x14ac:dyDescent="0.25">
      <c r="A6924" t="s">
        <v>284</v>
      </c>
      <c r="B6924" s="1" t="s">
        <v>6878</v>
      </c>
      <c r="C6924" t="s">
        <v>339</v>
      </c>
      <c r="D6924">
        <f t="shared" si="972"/>
        <v>6922</v>
      </c>
      <c r="E6924" t="s">
        <v>914</v>
      </c>
      <c r="F6924" t="s">
        <v>10</v>
      </c>
      <c r="G6924" t="s">
        <v>4</v>
      </c>
      <c r="H6924" t="s">
        <v>11589</v>
      </c>
      <c r="I6924" s="4">
        <v>42509</v>
      </c>
      <c r="J6924">
        <f t="shared" si="973"/>
        <v>3</v>
      </c>
      <c r="K6924">
        <f t="shared" si="974"/>
        <v>6</v>
      </c>
      <c r="L6924" s="3">
        <f t="shared" si="975"/>
        <v>42680</v>
      </c>
      <c r="M6924" t="str">
        <f t="shared" si="976"/>
        <v>8:42:00</v>
      </c>
      <c r="N6924">
        <f t="shared" si="977"/>
        <v>522.00000000000011</v>
      </c>
      <c r="O6924">
        <f t="shared" si="978"/>
        <v>7</v>
      </c>
      <c r="P6924" t="str">
        <f t="shared" si="979"/>
        <v>NonWork</v>
      </c>
      <c r="Q6924" t="str">
        <f>VLOOKUP(N6924,IF(P6924="Work",Intervals!$A$4:$C$9,Intervals!$F$4:$H$9),3,1)</f>
        <v>Int-NW_5-21</v>
      </c>
      <c r="R6924" t="str">
        <f t="shared" si="980"/>
        <v>2</v>
      </c>
      <c r="S6924">
        <f>VLOOKUP(N6924,IF(P6924="Work",Intervals!$A$4:$D$9,Intervals!$F$4:$I$9),4,1)</f>
        <v>4</v>
      </c>
    </row>
    <row r="6925" spans="1:19" x14ac:dyDescent="0.25">
      <c r="A6925" t="s">
        <v>85</v>
      </c>
      <c r="B6925" s="1" t="s">
        <v>6879</v>
      </c>
      <c r="C6925" t="s">
        <v>339</v>
      </c>
      <c r="D6925">
        <f t="shared" si="972"/>
        <v>6923</v>
      </c>
      <c r="E6925" t="s">
        <v>949</v>
      </c>
      <c r="F6925" t="s">
        <v>10</v>
      </c>
      <c r="G6925" t="s">
        <v>4</v>
      </c>
      <c r="H6925" t="s">
        <v>11589</v>
      </c>
      <c r="I6925" s="4">
        <v>42509</v>
      </c>
      <c r="J6925">
        <f t="shared" si="973"/>
        <v>3</v>
      </c>
      <c r="K6925">
        <f t="shared" si="974"/>
        <v>6</v>
      </c>
      <c r="L6925" s="3">
        <f t="shared" si="975"/>
        <v>42680</v>
      </c>
      <c r="M6925" t="str">
        <f t="shared" si="976"/>
        <v>8:52:00</v>
      </c>
      <c r="N6925">
        <f t="shared" si="977"/>
        <v>532</v>
      </c>
      <c r="O6925">
        <f t="shared" si="978"/>
        <v>7</v>
      </c>
      <c r="P6925" t="str">
        <f t="shared" si="979"/>
        <v>NonWork</v>
      </c>
      <c r="Q6925" t="str">
        <f>VLOOKUP(N6925,IF(P6925="Work",Intervals!$A$4:$C$9,Intervals!$F$4:$H$9),3,1)</f>
        <v>Int-NW_5-21</v>
      </c>
      <c r="R6925" t="str">
        <f t="shared" si="980"/>
        <v>2</v>
      </c>
      <c r="S6925">
        <f>VLOOKUP(N6925,IF(P6925="Work",Intervals!$A$4:$D$9,Intervals!$F$4:$I$9),4,1)</f>
        <v>4</v>
      </c>
    </row>
    <row r="6926" spans="1:19" x14ac:dyDescent="0.25">
      <c r="A6926" t="s">
        <v>85</v>
      </c>
      <c r="B6926" s="1" t="s">
        <v>6880</v>
      </c>
      <c r="C6926" t="s">
        <v>339</v>
      </c>
      <c r="D6926">
        <f t="shared" si="972"/>
        <v>6924</v>
      </c>
      <c r="E6926" t="s">
        <v>741</v>
      </c>
      <c r="F6926" t="s">
        <v>10</v>
      </c>
      <c r="G6926" t="s">
        <v>4</v>
      </c>
      <c r="H6926" t="s">
        <v>11589</v>
      </c>
      <c r="I6926" s="4">
        <v>42509</v>
      </c>
      <c r="J6926">
        <f t="shared" si="973"/>
        <v>3</v>
      </c>
      <c r="K6926">
        <f t="shared" si="974"/>
        <v>6</v>
      </c>
      <c r="L6926" s="3">
        <f t="shared" si="975"/>
        <v>42680</v>
      </c>
      <c r="M6926" t="str">
        <f t="shared" si="976"/>
        <v>9:13:00</v>
      </c>
      <c r="N6926">
        <f t="shared" si="977"/>
        <v>553.00000000000011</v>
      </c>
      <c r="O6926">
        <f t="shared" si="978"/>
        <v>7</v>
      </c>
      <c r="P6926" t="str">
        <f t="shared" si="979"/>
        <v>NonWork</v>
      </c>
      <c r="Q6926" t="str">
        <f>VLOOKUP(N6926,IF(P6926="Work",Intervals!$A$4:$C$9,Intervals!$F$4:$H$9),3,1)</f>
        <v>Int-NW_5-21</v>
      </c>
      <c r="R6926" t="str">
        <f t="shared" si="980"/>
        <v>2</v>
      </c>
      <c r="S6926">
        <f>VLOOKUP(N6926,IF(P6926="Work",Intervals!$A$4:$D$9,Intervals!$F$4:$I$9),4,1)</f>
        <v>4</v>
      </c>
    </row>
    <row r="6927" spans="1:19" x14ac:dyDescent="0.25">
      <c r="A6927" t="s">
        <v>85</v>
      </c>
      <c r="B6927" s="1" t="s">
        <v>6881</v>
      </c>
      <c r="C6927" t="s">
        <v>339</v>
      </c>
      <c r="D6927">
        <f t="shared" si="972"/>
        <v>6925</v>
      </c>
      <c r="E6927" t="s">
        <v>950</v>
      </c>
      <c r="F6927" t="s">
        <v>10</v>
      </c>
      <c r="G6927" t="s">
        <v>4</v>
      </c>
      <c r="H6927" t="s">
        <v>11589</v>
      </c>
      <c r="I6927" s="4">
        <v>42509</v>
      </c>
      <c r="J6927">
        <f t="shared" si="973"/>
        <v>3</v>
      </c>
      <c r="K6927">
        <f t="shared" si="974"/>
        <v>6</v>
      </c>
      <c r="L6927" s="3">
        <f t="shared" si="975"/>
        <v>42680</v>
      </c>
      <c r="M6927" t="str">
        <f t="shared" si="976"/>
        <v>10:49:00</v>
      </c>
      <c r="N6927">
        <f t="shared" si="977"/>
        <v>649.00000000000011</v>
      </c>
      <c r="O6927">
        <f t="shared" si="978"/>
        <v>7</v>
      </c>
      <c r="P6927" t="str">
        <f t="shared" si="979"/>
        <v>NonWork</v>
      </c>
      <c r="Q6927" t="str">
        <f>VLOOKUP(N6927,IF(P6927="Work",Intervals!$A$4:$C$9,Intervals!$F$4:$H$9),3,1)</f>
        <v>Int-NW_5-21</v>
      </c>
      <c r="R6927" t="str">
        <f t="shared" si="980"/>
        <v>2</v>
      </c>
      <c r="S6927">
        <f>VLOOKUP(N6927,IF(P6927="Work",Intervals!$A$4:$D$9,Intervals!$F$4:$I$9),4,1)</f>
        <v>4</v>
      </c>
    </row>
    <row r="6928" spans="1:19" x14ac:dyDescent="0.25">
      <c r="A6928" t="s">
        <v>122</v>
      </c>
      <c r="B6928" s="1" t="s">
        <v>6882</v>
      </c>
      <c r="C6928" t="s">
        <v>339</v>
      </c>
      <c r="D6928">
        <f t="shared" si="972"/>
        <v>6926</v>
      </c>
      <c r="E6928" t="s">
        <v>347</v>
      </c>
      <c r="F6928" t="s">
        <v>10</v>
      </c>
      <c r="G6928" t="s">
        <v>4</v>
      </c>
      <c r="H6928" t="s">
        <v>11589</v>
      </c>
      <c r="I6928" s="4">
        <v>42509</v>
      </c>
      <c r="J6928">
        <f t="shared" si="973"/>
        <v>3</v>
      </c>
      <c r="K6928">
        <f t="shared" si="974"/>
        <v>6</v>
      </c>
      <c r="L6928" s="3">
        <f t="shared" si="975"/>
        <v>42680</v>
      </c>
      <c r="M6928" t="str">
        <f t="shared" si="976"/>
        <v>11:09:00</v>
      </c>
      <c r="N6928">
        <f t="shared" si="977"/>
        <v>669</v>
      </c>
      <c r="O6928">
        <f t="shared" si="978"/>
        <v>7</v>
      </c>
      <c r="P6928" t="str">
        <f t="shared" si="979"/>
        <v>NonWork</v>
      </c>
      <c r="Q6928" t="str">
        <f>VLOOKUP(N6928,IF(P6928="Work",Intervals!$A$4:$C$9,Intervals!$F$4:$H$9),3,1)</f>
        <v>Int-NW_5-21</v>
      </c>
      <c r="R6928" t="str">
        <f t="shared" si="980"/>
        <v>2</v>
      </c>
      <c r="S6928">
        <f>VLOOKUP(N6928,IF(P6928="Work",Intervals!$A$4:$D$9,Intervals!$F$4:$I$9),4,1)</f>
        <v>4</v>
      </c>
    </row>
    <row r="6929" spans="1:19" x14ac:dyDescent="0.25">
      <c r="A6929" t="s">
        <v>284</v>
      </c>
      <c r="B6929" s="1" t="s">
        <v>6883</v>
      </c>
      <c r="C6929" t="s">
        <v>339</v>
      </c>
      <c r="D6929">
        <f t="shared" si="972"/>
        <v>6927</v>
      </c>
      <c r="E6929" t="s">
        <v>914</v>
      </c>
      <c r="F6929" t="s">
        <v>10</v>
      </c>
      <c r="G6929" t="s">
        <v>4</v>
      </c>
      <c r="H6929" t="s">
        <v>11589</v>
      </c>
      <c r="I6929" s="4">
        <v>42509</v>
      </c>
      <c r="J6929">
        <f t="shared" si="973"/>
        <v>3</v>
      </c>
      <c r="K6929">
        <f t="shared" si="974"/>
        <v>6</v>
      </c>
      <c r="L6929" s="3">
        <f t="shared" si="975"/>
        <v>42680</v>
      </c>
      <c r="M6929" t="str">
        <f t="shared" si="976"/>
        <v>11:37:00</v>
      </c>
      <c r="N6929">
        <f t="shared" si="977"/>
        <v>696.99999999999989</v>
      </c>
      <c r="O6929">
        <f t="shared" si="978"/>
        <v>7</v>
      </c>
      <c r="P6929" t="str">
        <f t="shared" si="979"/>
        <v>NonWork</v>
      </c>
      <c r="Q6929" t="str">
        <f>VLOOKUP(N6929,IF(P6929="Work",Intervals!$A$4:$C$9,Intervals!$F$4:$H$9),3,1)</f>
        <v>Int-NW_5-21</v>
      </c>
      <c r="R6929" t="str">
        <f t="shared" si="980"/>
        <v>2</v>
      </c>
      <c r="S6929">
        <f>VLOOKUP(N6929,IF(P6929="Work",Intervals!$A$4:$D$9,Intervals!$F$4:$I$9),4,1)</f>
        <v>4</v>
      </c>
    </row>
    <row r="6930" spans="1:19" x14ac:dyDescent="0.25">
      <c r="A6930" t="s">
        <v>106</v>
      </c>
      <c r="B6930" s="1" t="s">
        <v>6884</v>
      </c>
      <c r="C6930" t="s">
        <v>339</v>
      </c>
      <c r="D6930">
        <f t="shared" si="972"/>
        <v>6928</v>
      </c>
      <c r="E6930" t="s">
        <v>542</v>
      </c>
      <c r="F6930" t="s">
        <v>11562</v>
      </c>
      <c r="G6930" t="s">
        <v>4</v>
      </c>
      <c r="H6930" t="s">
        <v>11624</v>
      </c>
      <c r="I6930" t="s">
        <v>11698</v>
      </c>
      <c r="J6930">
        <f t="shared" si="973"/>
        <v>3</v>
      </c>
      <c r="K6930">
        <f t="shared" si="974"/>
        <v>6</v>
      </c>
      <c r="L6930" s="3">
        <f t="shared" si="975"/>
        <v>42680</v>
      </c>
      <c r="M6930" t="str">
        <f t="shared" si="976"/>
        <v>11:40:00</v>
      </c>
      <c r="N6930">
        <f t="shared" si="977"/>
        <v>700.00000000000011</v>
      </c>
      <c r="O6930">
        <f t="shared" si="978"/>
        <v>7</v>
      </c>
      <c r="P6930" t="str">
        <f t="shared" si="979"/>
        <v>NonWork</v>
      </c>
      <c r="Q6930" t="str">
        <f>VLOOKUP(N6930,IF(P6930="Work",Intervals!$A$4:$C$9,Intervals!$F$4:$H$9),3,1)</f>
        <v>Int-NW_5-21</v>
      </c>
      <c r="R6930" t="str">
        <f t="shared" si="980"/>
        <v>2</v>
      </c>
      <c r="S6930">
        <f>VLOOKUP(N6930,IF(P6930="Work",Intervals!$A$4:$D$9,Intervals!$F$4:$I$9),4,1)</f>
        <v>4</v>
      </c>
    </row>
    <row r="6931" spans="1:19" x14ac:dyDescent="0.25">
      <c r="A6931" t="s">
        <v>284</v>
      </c>
      <c r="B6931" s="1" t="s">
        <v>6885</v>
      </c>
      <c r="C6931" t="s">
        <v>339</v>
      </c>
      <c r="D6931">
        <f t="shared" si="972"/>
        <v>6929</v>
      </c>
      <c r="E6931" t="s">
        <v>409</v>
      </c>
      <c r="F6931" t="s">
        <v>11563</v>
      </c>
      <c r="G6931" t="s">
        <v>4</v>
      </c>
      <c r="H6931" t="s">
        <v>11589</v>
      </c>
      <c r="I6931" s="4">
        <v>42509</v>
      </c>
      <c r="J6931">
        <f t="shared" si="973"/>
        <v>3</v>
      </c>
      <c r="K6931">
        <f t="shared" si="974"/>
        <v>6</v>
      </c>
      <c r="L6931" s="3">
        <f t="shared" si="975"/>
        <v>42680</v>
      </c>
      <c r="M6931" t="str">
        <f t="shared" si="976"/>
        <v>12:49:00</v>
      </c>
      <c r="N6931">
        <f t="shared" si="977"/>
        <v>769</v>
      </c>
      <c r="O6931">
        <f t="shared" si="978"/>
        <v>7</v>
      </c>
      <c r="P6931" t="str">
        <f t="shared" si="979"/>
        <v>NonWork</v>
      </c>
      <c r="Q6931" t="str">
        <f>VLOOKUP(N6931,IF(P6931="Work",Intervals!$A$4:$C$9,Intervals!$F$4:$H$9),3,1)</f>
        <v>Int-NW_5-21</v>
      </c>
      <c r="R6931" t="str">
        <f t="shared" si="980"/>
        <v>2</v>
      </c>
      <c r="S6931">
        <f>VLOOKUP(N6931,IF(P6931="Work",Intervals!$A$4:$D$9,Intervals!$F$4:$I$9),4,1)</f>
        <v>4</v>
      </c>
    </row>
    <row r="6932" spans="1:19" x14ac:dyDescent="0.25">
      <c r="A6932" t="s">
        <v>109</v>
      </c>
      <c r="B6932" s="1" t="s">
        <v>6886</v>
      </c>
      <c r="C6932" t="s">
        <v>339</v>
      </c>
      <c r="D6932">
        <f t="shared" si="972"/>
        <v>6930</v>
      </c>
      <c r="E6932" t="s">
        <v>951</v>
      </c>
      <c r="F6932" t="s">
        <v>10</v>
      </c>
      <c r="G6932" t="s">
        <v>4</v>
      </c>
      <c r="H6932" t="s">
        <v>11598</v>
      </c>
      <c r="I6932" t="s">
        <v>11672</v>
      </c>
      <c r="J6932">
        <f t="shared" si="973"/>
        <v>3</v>
      </c>
      <c r="K6932">
        <f t="shared" si="974"/>
        <v>6</v>
      </c>
      <c r="L6932" s="3">
        <f t="shared" si="975"/>
        <v>42680</v>
      </c>
      <c r="M6932" t="str">
        <f t="shared" si="976"/>
        <v>13:05:00</v>
      </c>
      <c r="N6932">
        <f t="shared" si="977"/>
        <v>784.99999999999989</v>
      </c>
      <c r="O6932">
        <f t="shared" si="978"/>
        <v>7</v>
      </c>
      <c r="P6932" t="str">
        <f t="shared" si="979"/>
        <v>NonWork</v>
      </c>
      <c r="Q6932" t="str">
        <f>VLOOKUP(N6932,IF(P6932="Work",Intervals!$A$4:$C$9,Intervals!$F$4:$H$9),3,1)</f>
        <v>Int-NW_5-21</v>
      </c>
      <c r="R6932" t="str">
        <f t="shared" si="980"/>
        <v>2</v>
      </c>
      <c r="S6932">
        <f>VLOOKUP(N6932,IF(P6932="Work",Intervals!$A$4:$D$9,Intervals!$F$4:$I$9),4,1)</f>
        <v>4</v>
      </c>
    </row>
    <row r="6933" spans="1:19" x14ac:dyDescent="0.25">
      <c r="A6933" t="s">
        <v>284</v>
      </c>
      <c r="B6933" s="1" t="s">
        <v>6887</v>
      </c>
      <c r="C6933" t="s">
        <v>339</v>
      </c>
      <c r="D6933">
        <f t="shared" si="972"/>
        <v>6931</v>
      </c>
      <c r="E6933" t="s">
        <v>914</v>
      </c>
      <c r="F6933" t="s">
        <v>10</v>
      </c>
      <c r="G6933" t="s">
        <v>4</v>
      </c>
      <c r="H6933" t="s">
        <v>11589</v>
      </c>
      <c r="I6933" s="4">
        <v>42509</v>
      </c>
      <c r="J6933">
        <f t="shared" si="973"/>
        <v>3</v>
      </c>
      <c r="K6933">
        <f t="shared" si="974"/>
        <v>6</v>
      </c>
      <c r="L6933" s="3">
        <f t="shared" si="975"/>
        <v>42680</v>
      </c>
      <c r="M6933" t="str">
        <f t="shared" si="976"/>
        <v>13:07:00</v>
      </c>
      <c r="N6933">
        <f t="shared" si="977"/>
        <v>787.00000000000023</v>
      </c>
      <c r="O6933">
        <f t="shared" si="978"/>
        <v>7</v>
      </c>
      <c r="P6933" t="str">
        <f t="shared" si="979"/>
        <v>NonWork</v>
      </c>
      <c r="Q6933" t="str">
        <f>VLOOKUP(N6933,IF(P6933="Work",Intervals!$A$4:$C$9,Intervals!$F$4:$H$9),3,1)</f>
        <v>Int-NW_5-21</v>
      </c>
      <c r="R6933" t="str">
        <f t="shared" si="980"/>
        <v>2</v>
      </c>
      <c r="S6933">
        <f>VLOOKUP(N6933,IF(P6933="Work",Intervals!$A$4:$D$9,Intervals!$F$4:$I$9),4,1)</f>
        <v>4</v>
      </c>
    </row>
    <row r="6934" spans="1:19" x14ac:dyDescent="0.25">
      <c r="A6934" t="s">
        <v>251</v>
      </c>
      <c r="B6934" s="1" t="s">
        <v>6888</v>
      </c>
      <c r="C6934" t="s">
        <v>339</v>
      </c>
      <c r="D6934">
        <f t="shared" si="972"/>
        <v>6932</v>
      </c>
      <c r="E6934" t="s">
        <v>501</v>
      </c>
      <c r="F6934" t="s">
        <v>10</v>
      </c>
      <c r="G6934" t="s">
        <v>4</v>
      </c>
      <c r="H6934" t="s">
        <v>11589</v>
      </c>
      <c r="I6934" s="4">
        <v>42509</v>
      </c>
      <c r="J6934">
        <f t="shared" si="973"/>
        <v>3</v>
      </c>
      <c r="K6934">
        <f t="shared" si="974"/>
        <v>6</v>
      </c>
      <c r="L6934" s="3">
        <f t="shared" si="975"/>
        <v>42680</v>
      </c>
      <c r="M6934" t="str">
        <f t="shared" si="976"/>
        <v>13:28:00</v>
      </c>
      <c r="N6934">
        <f t="shared" si="977"/>
        <v>808</v>
      </c>
      <c r="O6934">
        <f t="shared" si="978"/>
        <v>7</v>
      </c>
      <c r="P6934" t="str">
        <f t="shared" si="979"/>
        <v>NonWork</v>
      </c>
      <c r="Q6934" t="str">
        <f>VLOOKUP(N6934,IF(P6934="Work",Intervals!$A$4:$C$9,Intervals!$F$4:$H$9),3,1)</f>
        <v>Int-NW_5-21</v>
      </c>
      <c r="R6934" t="str">
        <f t="shared" si="980"/>
        <v>2</v>
      </c>
      <c r="S6934">
        <f>VLOOKUP(N6934,IF(P6934="Work",Intervals!$A$4:$D$9,Intervals!$F$4:$I$9),4,1)</f>
        <v>4</v>
      </c>
    </row>
    <row r="6935" spans="1:19" x14ac:dyDescent="0.25">
      <c r="A6935" t="s">
        <v>83</v>
      </c>
      <c r="B6935" s="1" t="s">
        <v>6889</v>
      </c>
      <c r="C6935" t="s">
        <v>339</v>
      </c>
      <c r="D6935">
        <f t="shared" si="972"/>
        <v>6933</v>
      </c>
      <c r="E6935" t="s">
        <v>342</v>
      </c>
      <c r="F6935" t="s">
        <v>11562</v>
      </c>
      <c r="G6935" t="s">
        <v>4</v>
      </c>
      <c r="H6935" t="s">
        <v>11591</v>
      </c>
      <c r="I6935" t="s">
        <v>11665</v>
      </c>
      <c r="J6935">
        <f t="shared" si="973"/>
        <v>3</v>
      </c>
      <c r="K6935">
        <f t="shared" si="974"/>
        <v>6</v>
      </c>
      <c r="L6935" s="3">
        <f t="shared" si="975"/>
        <v>42680</v>
      </c>
      <c r="M6935" t="str">
        <f t="shared" si="976"/>
        <v>13:39:00</v>
      </c>
      <c r="N6935">
        <f t="shared" si="977"/>
        <v>819.00000000000011</v>
      </c>
      <c r="O6935">
        <f t="shared" si="978"/>
        <v>7</v>
      </c>
      <c r="P6935" t="str">
        <f t="shared" si="979"/>
        <v>NonWork</v>
      </c>
      <c r="Q6935" t="str">
        <f>VLOOKUP(N6935,IF(P6935="Work",Intervals!$A$4:$C$9,Intervals!$F$4:$H$9),3,1)</f>
        <v>Int-NW_5-21</v>
      </c>
      <c r="R6935" t="str">
        <f t="shared" si="980"/>
        <v>2</v>
      </c>
      <c r="S6935">
        <f>VLOOKUP(N6935,IF(P6935="Work",Intervals!$A$4:$D$9,Intervals!$F$4:$I$9),4,1)</f>
        <v>4</v>
      </c>
    </row>
    <row r="6936" spans="1:19" x14ac:dyDescent="0.25">
      <c r="A6936" t="s">
        <v>85</v>
      </c>
      <c r="B6936" s="1" t="s">
        <v>6890</v>
      </c>
      <c r="C6936" t="s">
        <v>339</v>
      </c>
      <c r="D6936">
        <f t="shared" si="972"/>
        <v>6934</v>
      </c>
      <c r="E6936" t="s">
        <v>952</v>
      </c>
      <c r="F6936" t="s">
        <v>10</v>
      </c>
      <c r="G6936" t="s">
        <v>4</v>
      </c>
      <c r="H6936" t="s">
        <v>11589</v>
      </c>
      <c r="I6936" s="4">
        <v>42509</v>
      </c>
      <c r="J6936">
        <f t="shared" si="973"/>
        <v>3</v>
      </c>
      <c r="K6936">
        <f t="shared" si="974"/>
        <v>6</v>
      </c>
      <c r="L6936" s="3">
        <f t="shared" si="975"/>
        <v>42680</v>
      </c>
      <c r="M6936" t="str">
        <f t="shared" si="976"/>
        <v>13:51:00</v>
      </c>
      <c r="N6936">
        <f t="shared" si="977"/>
        <v>831.00000000000011</v>
      </c>
      <c r="O6936">
        <f t="shared" si="978"/>
        <v>7</v>
      </c>
      <c r="P6936" t="str">
        <f t="shared" si="979"/>
        <v>NonWork</v>
      </c>
      <c r="Q6936" t="str">
        <f>VLOOKUP(N6936,IF(P6936="Work",Intervals!$A$4:$C$9,Intervals!$F$4:$H$9),3,1)</f>
        <v>Int-NW_5-21</v>
      </c>
      <c r="R6936" t="str">
        <f t="shared" si="980"/>
        <v>2</v>
      </c>
      <c r="S6936">
        <f>VLOOKUP(N6936,IF(P6936="Work",Intervals!$A$4:$D$9,Intervals!$F$4:$I$9),4,1)</f>
        <v>4</v>
      </c>
    </row>
    <row r="6937" spans="1:19" x14ac:dyDescent="0.25">
      <c r="A6937" t="s">
        <v>85</v>
      </c>
      <c r="B6937" s="1" t="s">
        <v>6891</v>
      </c>
      <c r="C6937" t="s">
        <v>339</v>
      </c>
      <c r="D6937">
        <f t="shared" si="972"/>
        <v>6935</v>
      </c>
      <c r="E6937" t="s">
        <v>952</v>
      </c>
      <c r="F6937" t="s">
        <v>10</v>
      </c>
      <c r="G6937" t="s">
        <v>4</v>
      </c>
      <c r="H6937" t="s">
        <v>11589</v>
      </c>
      <c r="I6937" s="4">
        <v>42509</v>
      </c>
      <c r="J6937">
        <f t="shared" si="973"/>
        <v>3</v>
      </c>
      <c r="K6937">
        <f t="shared" si="974"/>
        <v>6</v>
      </c>
      <c r="L6937" s="3">
        <f t="shared" si="975"/>
        <v>42680</v>
      </c>
      <c r="M6937" t="str">
        <f t="shared" si="976"/>
        <v>14:18:00</v>
      </c>
      <c r="N6937">
        <f t="shared" si="977"/>
        <v>857.99999999999977</v>
      </c>
      <c r="O6937">
        <f t="shared" si="978"/>
        <v>7</v>
      </c>
      <c r="P6937" t="str">
        <f t="shared" si="979"/>
        <v>NonWork</v>
      </c>
      <c r="Q6937" t="str">
        <f>VLOOKUP(N6937,IF(P6937="Work",Intervals!$A$4:$C$9,Intervals!$F$4:$H$9),3,1)</f>
        <v>Int-NW_5-21</v>
      </c>
      <c r="R6937" t="str">
        <f t="shared" si="980"/>
        <v>2</v>
      </c>
      <c r="S6937">
        <f>VLOOKUP(N6937,IF(P6937="Work",Intervals!$A$4:$D$9,Intervals!$F$4:$I$9),4,1)</f>
        <v>4</v>
      </c>
    </row>
    <row r="6938" spans="1:19" x14ac:dyDescent="0.25">
      <c r="A6938" t="s">
        <v>85</v>
      </c>
      <c r="B6938" s="1" t="s">
        <v>6892</v>
      </c>
      <c r="C6938" t="s">
        <v>339</v>
      </c>
      <c r="D6938">
        <f t="shared" si="972"/>
        <v>6936</v>
      </c>
      <c r="E6938" t="s">
        <v>952</v>
      </c>
      <c r="F6938" t="s">
        <v>10</v>
      </c>
      <c r="G6938" t="s">
        <v>4</v>
      </c>
      <c r="H6938" t="s">
        <v>11589</v>
      </c>
      <c r="I6938" s="4">
        <v>42509</v>
      </c>
      <c r="J6938">
        <f t="shared" si="973"/>
        <v>3</v>
      </c>
      <c r="K6938">
        <f t="shared" si="974"/>
        <v>6</v>
      </c>
      <c r="L6938" s="3">
        <f t="shared" si="975"/>
        <v>42680</v>
      </c>
      <c r="M6938" t="str">
        <f t="shared" si="976"/>
        <v>15:39:00</v>
      </c>
      <c r="N6938">
        <f t="shared" si="977"/>
        <v>939</v>
      </c>
      <c r="O6938">
        <f t="shared" si="978"/>
        <v>7</v>
      </c>
      <c r="P6938" t="str">
        <f t="shared" si="979"/>
        <v>NonWork</v>
      </c>
      <c r="Q6938" t="str">
        <f>VLOOKUP(N6938,IF(P6938="Work",Intervals!$A$4:$C$9,Intervals!$F$4:$H$9),3,1)</f>
        <v>Int-NW_5-21</v>
      </c>
      <c r="R6938" t="str">
        <f t="shared" si="980"/>
        <v>2</v>
      </c>
      <c r="S6938">
        <f>VLOOKUP(N6938,IF(P6938="Work",Intervals!$A$4:$D$9,Intervals!$F$4:$I$9),4,1)</f>
        <v>4</v>
      </c>
    </row>
    <row r="6939" spans="1:19" x14ac:dyDescent="0.25">
      <c r="A6939" t="s">
        <v>235</v>
      </c>
      <c r="B6939" s="1" t="s">
        <v>6893</v>
      </c>
      <c r="C6939" t="s">
        <v>339</v>
      </c>
      <c r="D6939">
        <f t="shared" si="972"/>
        <v>6937</v>
      </c>
      <c r="E6939" t="s">
        <v>467</v>
      </c>
      <c r="F6939" t="s">
        <v>10</v>
      </c>
      <c r="G6939" t="s">
        <v>4</v>
      </c>
      <c r="H6939" t="s">
        <v>11589</v>
      </c>
      <c r="I6939" s="4">
        <v>42509</v>
      </c>
      <c r="J6939">
        <f t="shared" si="973"/>
        <v>3</v>
      </c>
      <c r="K6939">
        <f t="shared" si="974"/>
        <v>6</v>
      </c>
      <c r="L6939" s="3">
        <f t="shared" si="975"/>
        <v>42680</v>
      </c>
      <c r="M6939" t="str">
        <f t="shared" si="976"/>
        <v>16:40:00</v>
      </c>
      <c r="N6939">
        <f t="shared" si="977"/>
        <v>1000.0000000000002</v>
      </c>
      <c r="O6939">
        <f t="shared" si="978"/>
        <v>7</v>
      </c>
      <c r="P6939" t="str">
        <f t="shared" si="979"/>
        <v>NonWork</v>
      </c>
      <c r="Q6939" t="str">
        <f>VLOOKUP(N6939,IF(P6939="Work",Intervals!$A$4:$C$9,Intervals!$F$4:$H$9),3,1)</f>
        <v>Int-NW_5-21</v>
      </c>
      <c r="R6939" t="str">
        <f t="shared" si="980"/>
        <v>2</v>
      </c>
      <c r="S6939">
        <f>VLOOKUP(N6939,IF(P6939="Work",Intervals!$A$4:$D$9,Intervals!$F$4:$I$9),4,1)</f>
        <v>4</v>
      </c>
    </row>
    <row r="6940" spans="1:19" x14ac:dyDescent="0.25">
      <c r="A6940" t="s">
        <v>92</v>
      </c>
      <c r="B6940" s="1" t="s">
        <v>6894</v>
      </c>
      <c r="C6940" t="s">
        <v>339</v>
      </c>
      <c r="D6940">
        <f t="shared" si="972"/>
        <v>6938</v>
      </c>
      <c r="E6940" t="s">
        <v>349</v>
      </c>
      <c r="F6940" t="s">
        <v>10</v>
      </c>
      <c r="G6940" t="s">
        <v>4</v>
      </c>
      <c r="H6940" t="s">
        <v>11589</v>
      </c>
      <c r="I6940" s="4">
        <v>42509</v>
      </c>
      <c r="J6940">
        <f t="shared" si="973"/>
        <v>3</v>
      </c>
      <c r="K6940">
        <f t="shared" si="974"/>
        <v>6</v>
      </c>
      <c r="L6940" s="3">
        <f t="shared" si="975"/>
        <v>42680</v>
      </c>
      <c r="M6940" t="str">
        <f t="shared" si="976"/>
        <v>17:14:00</v>
      </c>
      <c r="N6940">
        <f t="shared" si="977"/>
        <v>1033.9999999999998</v>
      </c>
      <c r="O6940">
        <f t="shared" si="978"/>
        <v>7</v>
      </c>
      <c r="P6940" t="str">
        <f t="shared" si="979"/>
        <v>NonWork</v>
      </c>
      <c r="Q6940" t="str">
        <f>VLOOKUP(N6940,IF(P6940="Work",Intervals!$A$4:$C$9,Intervals!$F$4:$H$9),3,1)</f>
        <v>Int-NW_5-21</v>
      </c>
      <c r="R6940" t="str">
        <f t="shared" si="980"/>
        <v>2</v>
      </c>
      <c r="S6940">
        <f>VLOOKUP(N6940,IF(P6940="Work",Intervals!$A$4:$D$9,Intervals!$F$4:$I$9),4,1)</f>
        <v>4</v>
      </c>
    </row>
    <row r="6941" spans="1:19" x14ac:dyDescent="0.25">
      <c r="A6941" t="s">
        <v>83</v>
      </c>
      <c r="B6941" s="1" t="s">
        <v>6895</v>
      </c>
      <c r="C6941" t="s">
        <v>339</v>
      </c>
      <c r="D6941">
        <f t="shared" si="972"/>
        <v>6939</v>
      </c>
      <c r="E6941" t="s">
        <v>342</v>
      </c>
      <c r="F6941" t="s">
        <v>11562</v>
      </c>
      <c r="G6941" t="s">
        <v>4</v>
      </c>
      <c r="H6941" t="s">
        <v>11591</v>
      </c>
      <c r="I6941" t="s">
        <v>11665</v>
      </c>
      <c r="J6941">
        <f t="shared" si="973"/>
        <v>3</v>
      </c>
      <c r="K6941">
        <f t="shared" si="974"/>
        <v>6</v>
      </c>
      <c r="L6941" s="3">
        <f t="shared" si="975"/>
        <v>42680</v>
      </c>
      <c r="M6941" t="str">
        <f t="shared" si="976"/>
        <v>18:01:00</v>
      </c>
      <c r="N6941">
        <f t="shared" si="977"/>
        <v>1081.0000000000002</v>
      </c>
      <c r="O6941">
        <f t="shared" si="978"/>
        <v>7</v>
      </c>
      <c r="P6941" t="str">
        <f t="shared" si="979"/>
        <v>NonWork</v>
      </c>
      <c r="Q6941" t="str">
        <f>VLOOKUP(N6941,IF(P6941="Work",Intervals!$A$4:$C$9,Intervals!$F$4:$H$9),3,1)</f>
        <v>Int-NW_5-21</v>
      </c>
      <c r="R6941" t="str">
        <f t="shared" si="980"/>
        <v>2</v>
      </c>
      <c r="S6941">
        <f>VLOOKUP(N6941,IF(P6941="Work",Intervals!$A$4:$D$9,Intervals!$F$4:$I$9),4,1)</f>
        <v>4</v>
      </c>
    </row>
    <row r="6942" spans="1:19" x14ac:dyDescent="0.25">
      <c r="A6942" t="s">
        <v>235</v>
      </c>
      <c r="B6942" s="1" t="s">
        <v>6896</v>
      </c>
      <c r="C6942" t="s">
        <v>339</v>
      </c>
      <c r="D6942">
        <f t="shared" si="972"/>
        <v>6940</v>
      </c>
      <c r="E6942" t="s">
        <v>467</v>
      </c>
      <c r="F6942" t="s">
        <v>10</v>
      </c>
      <c r="G6942" t="s">
        <v>4</v>
      </c>
      <c r="H6942" t="s">
        <v>11589</v>
      </c>
      <c r="I6942" s="4">
        <v>42509</v>
      </c>
      <c r="J6942">
        <f t="shared" si="973"/>
        <v>3</v>
      </c>
      <c r="K6942">
        <f t="shared" si="974"/>
        <v>6</v>
      </c>
      <c r="L6942" s="3">
        <f t="shared" si="975"/>
        <v>42680</v>
      </c>
      <c r="M6942" t="str">
        <f t="shared" si="976"/>
        <v>18:37:00</v>
      </c>
      <c r="N6942">
        <f t="shared" si="977"/>
        <v>1117</v>
      </c>
      <c r="O6942">
        <f t="shared" si="978"/>
        <v>7</v>
      </c>
      <c r="P6942" t="str">
        <f t="shared" si="979"/>
        <v>NonWork</v>
      </c>
      <c r="Q6942" t="str">
        <f>VLOOKUP(N6942,IF(P6942="Work",Intervals!$A$4:$C$9,Intervals!$F$4:$H$9),3,1)</f>
        <v>Int-NW_5-21</v>
      </c>
      <c r="R6942" t="str">
        <f t="shared" si="980"/>
        <v>2</v>
      </c>
      <c r="S6942">
        <f>VLOOKUP(N6942,IF(P6942="Work",Intervals!$A$4:$D$9,Intervals!$F$4:$I$9),4,1)</f>
        <v>4</v>
      </c>
    </row>
    <row r="6943" spans="1:19" x14ac:dyDescent="0.25">
      <c r="A6943" t="s">
        <v>85</v>
      </c>
      <c r="B6943" s="1" t="s">
        <v>6897</v>
      </c>
      <c r="C6943" t="s">
        <v>339</v>
      </c>
      <c r="D6943">
        <f t="shared" si="972"/>
        <v>6941</v>
      </c>
      <c r="E6943" t="s">
        <v>792</v>
      </c>
      <c r="F6943" t="s">
        <v>10</v>
      </c>
      <c r="G6943" t="s">
        <v>4</v>
      </c>
      <c r="H6943" t="s">
        <v>11589</v>
      </c>
      <c r="I6943" s="4">
        <v>42509</v>
      </c>
      <c r="J6943">
        <f t="shared" si="973"/>
        <v>3</v>
      </c>
      <c r="K6943">
        <f t="shared" si="974"/>
        <v>6</v>
      </c>
      <c r="L6943" s="3">
        <f t="shared" si="975"/>
        <v>42680</v>
      </c>
      <c r="M6943" t="str">
        <f t="shared" si="976"/>
        <v>19:50:00</v>
      </c>
      <c r="N6943">
        <f t="shared" si="977"/>
        <v>1190</v>
      </c>
      <c r="O6943">
        <f t="shared" si="978"/>
        <v>7</v>
      </c>
      <c r="P6943" t="str">
        <f t="shared" si="979"/>
        <v>NonWork</v>
      </c>
      <c r="Q6943" t="str">
        <f>VLOOKUP(N6943,IF(P6943="Work",Intervals!$A$4:$C$9,Intervals!$F$4:$H$9),3,1)</f>
        <v>Int-NW_5-21</v>
      </c>
      <c r="R6943" t="str">
        <f t="shared" si="980"/>
        <v>2</v>
      </c>
      <c r="S6943">
        <f>VLOOKUP(N6943,IF(P6943="Work",Intervals!$A$4:$D$9,Intervals!$F$4:$I$9),4,1)</f>
        <v>4</v>
      </c>
    </row>
    <row r="6944" spans="1:19" x14ac:dyDescent="0.25">
      <c r="A6944" t="s">
        <v>106</v>
      </c>
      <c r="B6944" s="1" t="s">
        <v>6897</v>
      </c>
      <c r="C6944" t="s">
        <v>339</v>
      </c>
      <c r="D6944">
        <f t="shared" si="972"/>
        <v>6942</v>
      </c>
      <c r="E6944" t="s">
        <v>443</v>
      </c>
      <c r="F6944" t="s">
        <v>11569</v>
      </c>
      <c r="G6944" t="s">
        <v>4</v>
      </c>
      <c r="H6944" t="s">
        <v>11589</v>
      </c>
      <c r="I6944" s="4">
        <v>42509</v>
      </c>
      <c r="J6944">
        <f t="shared" si="973"/>
        <v>3</v>
      </c>
      <c r="K6944">
        <f t="shared" si="974"/>
        <v>6</v>
      </c>
      <c r="L6944" s="3">
        <f t="shared" si="975"/>
        <v>42680</v>
      </c>
      <c r="M6944" t="str">
        <f t="shared" si="976"/>
        <v>19:50:00</v>
      </c>
      <c r="N6944">
        <f t="shared" si="977"/>
        <v>1190</v>
      </c>
      <c r="O6944">
        <f t="shared" si="978"/>
        <v>7</v>
      </c>
      <c r="P6944" t="str">
        <f t="shared" si="979"/>
        <v>NonWork</v>
      </c>
      <c r="Q6944" t="str">
        <f>VLOOKUP(N6944,IF(P6944="Work",Intervals!$A$4:$C$9,Intervals!$F$4:$H$9),3,1)</f>
        <v>Int-NW_5-21</v>
      </c>
      <c r="R6944" t="str">
        <f t="shared" si="980"/>
        <v>2</v>
      </c>
      <c r="S6944">
        <f>VLOOKUP(N6944,IF(P6944="Work",Intervals!$A$4:$D$9,Intervals!$F$4:$I$9),4,1)</f>
        <v>4</v>
      </c>
    </row>
    <row r="6945" spans="1:19" x14ac:dyDescent="0.25">
      <c r="A6945" t="s">
        <v>100</v>
      </c>
      <c r="B6945" s="1" t="s">
        <v>6898</v>
      </c>
      <c r="C6945" t="s">
        <v>339</v>
      </c>
      <c r="D6945">
        <f t="shared" si="972"/>
        <v>6943</v>
      </c>
      <c r="E6945" t="s">
        <v>953</v>
      </c>
      <c r="F6945" t="s">
        <v>11565</v>
      </c>
      <c r="G6945" t="s">
        <v>30</v>
      </c>
      <c r="H6945" t="s">
        <v>11616</v>
      </c>
      <c r="I6945" t="s">
        <v>11690</v>
      </c>
      <c r="J6945">
        <f t="shared" si="973"/>
        <v>3</v>
      </c>
      <c r="K6945">
        <f t="shared" si="974"/>
        <v>6</v>
      </c>
      <c r="L6945" s="3">
        <f t="shared" si="975"/>
        <v>42680</v>
      </c>
      <c r="M6945" t="str">
        <f t="shared" si="976"/>
        <v>20:01:00</v>
      </c>
      <c r="N6945">
        <f t="shared" si="977"/>
        <v>1200.9999999999998</v>
      </c>
      <c r="O6945">
        <f t="shared" si="978"/>
        <v>7</v>
      </c>
      <c r="P6945" t="str">
        <f t="shared" si="979"/>
        <v>NonWork</v>
      </c>
      <c r="Q6945" t="str">
        <f>VLOOKUP(N6945,IF(P6945="Work",Intervals!$A$4:$C$9,Intervals!$F$4:$H$9),3,1)</f>
        <v>Int-NW_5-21</v>
      </c>
      <c r="R6945" t="str">
        <f t="shared" si="980"/>
        <v>2</v>
      </c>
      <c r="S6945">
        <f>VLOOKUP(N6945,IF(P6945="Work",Intervals!$A$4:$D$9,Intervals!$F$4:$I$9),4,1)</f>
        <v>4</v>
      </c>
    </row>
    <row r="6946" spans="1:19" x14ac:dyDescent="0.25">
      <c r="A6946" t="s">
        <v>111</v>
      </c>
      <c r="B6946" s="1" t="s">
        <v>6898</v>
      </c>
      <c r="C6946" t="s">
        <v>339</v>
      </c>
      <c r="D6946">
        <f t="shared" si="972"/>
        <v>6944</v>
      </c>
      <c r="E6946" t="s">
        <v>954</v>
      </c>
      <c r="F6946" t="s">
        <v>10</v>
      </c>
      <c r="G6946" t="s">
        <v>4</v>
      </c>
      <c r="H6946" t="s">
        <v>11589</v>
      </c>
      <c r="I6946" s="4">
        <v>42509</v>
      </c>
      <c r="J6946">
        <f t="shared" si="973"/>
        <v>3</v>
      </c>
      <c r="K6946">
        <f t="shared" si="974"/>
        <v>6</v>
      </c>
      <c r="L6946" s="3">
        <f t="shared" si="975"/>
        <v>42680</v>
      </c>
      <c r="M6946" t="str">
        <f t="shared" si="976"/>
        <v>20:01:00</v>
      </c>
      <c r="N6946">
        <f t="shared" si="977"/>
        <v>1200.9999999999998</v>
      </c>
      <c r="O6946">
        <f t="shared" si="978"/>
        <v>7</v>
      </c>
      <c r="P6946" t="str">
        <f t="shared" si="979"/>
        <v>NonWork</v>
      </c>
      <c r="Q6946" t="str">
        <f>VLOOKUP(N6946,IF(P6946="Work",Intervals!$A$4:$C$9,Intervals!$F$4:$H$9),3,1)</f>
        <v>Int-NW_5-21</v>
      </c>
      <c r="R6946" t="str">
        <f t="shared" si="980"/>
        <v>2</v>
      </c>
      <c r="S6946">
        <f>VLOOKUP(N6946,IF(P6946="Work",Intervals!$A$4:$D$9,Intervals!$F$4:$I$9),4,1)</f>
        <v>4</v>
      </c>
    </row>
    <row r="6947" spans="1:19" x14ac:dyDescent="0.25">
      <c r="A6947" t="s">
        <v>82</v>
      </c>
      <c r="B6947" s="1" t="s">
        <v>6899</v>
      </c>
      <c r="C6947" t="s">
        <v>339</v>
      </c>
      <c r="D6947">
        <f t="shared" si="972"/>
        <v>6945</v>
      </c>
      <c r="E6947" t="s">
        <v>885</v>
      </c>
      <c r="F6947" t="s">
        <v>11561</v>
      </c>
      <c r="G6947" t="s">
        <v>30</v>
      </c>
      <c r="H6947" t="s">
        <v>11590</v>
      </c>
      <c r="I6947" t="s">
        <v>11664</v>
      </c>
      <c r="J6947">
        <f t="shared" si="973"/>
        <v>3</v>
      </c>
      <c r="K6947">
        <f t="shared" si="974"/>
        <v>6</v>
      </c>
      <c r="L6947" s="3">
        <f t="shared" si="975"/>
        <v>42680</v>
      </c>
      <c r="M6947" t="str">
        <f t="shared" si="976"/>
        <v>20:02:00</v>
      </c>
      <c r="N6947">
        <f t="shared" si="977"/>
        <v>1202</v>
      </c>
      <c r="O6947">
        <f t="shared" si="978"/>
        <v>7</v>
      </c>
      <c r="P6947" t="str">
        <f t="shared" si="979"/>
        <v>NonWork</v>
      </c>
      <c r="Q6947" t="str">
        <f>VLOOKUP(N6947,IF(P6947="Work",Intervals!$A$4:$C$9,Intervals!$F$4:$H$9),3,1)</f>
        <v>Int-NW_5-21</v>
      </c>
      <c r="R6947" t="str">
        <f t="shared" si="980"/>
        <v>2</v>
      </c>
      <c r="S6947">
        <f>VLOOKUP(N6947,IF(P6947="Work",Intervals!$A$4:$D$9,Intervals!$F$4:$I$9),4,1)</f>
        <v>4</v>
      </c>
    </row>
    <row r="6948" spans="1:19" x14ac:dyDescent="0.25">
      <c r="A6948" t="s">
        <v>85</v>
      </c>
      <c r="B6948" s="1" t="s">
        <v>6900</v>
      </c>
      <c r="C6948" t="s">
        <v>339</v>
      </c>
      <c r="D6948">
        <f t="shared" si="972"/>
        <v>6946</v>
      </c>
      <c r="E6948" t="s">
        <v>792</v>
      </c>
      <c r="F6948" t="s">
        <v>10</v>
      </c>
      <c r="G6948" t="s">
        <v>4</v>
      </c>
      <c r="H6948" t="s">
        <v>11589</v>
      </c>
      <c r="I6948" s="4">
        <v>42509</v>
      </c>
      <c r="J6948">
        <f t="shared" si="973"/>
        <v>3</v>
      </c>
      <c r="K6948">
        <f t="shared" si="974"/>
        <v>6</v>
      </c>
      <c r="L6948" s="3">
        <f t="shared" si="975"/>
        <v>42680</v>
      </c>
      <c r="M6948" t="str">
        <f t="shared" si="976"/>
        <v>20:22:00</v>
      </c>
      <c r="N6948">
        <f t="shared" si="977"/>
        <v>1221.9999999999998</v>
      </c>
      <c r="O6948">
        <f t="shared" si="978"/>
        <v>7</v>
      </c>
      <c r="P6948" t="str">
        <f t="shared" si="979"/>
        <v>NonWork</v>
      </c>
      <c r="Q6948" t="str">
        <f>VLOOKUP(N6948,IF(P6948="Work",Intervals!$A$4:$C$9,Intervals!$F$4:$H$9),3,1)</f>
        <v>Int-NW_5-21</v>
      </c>
      <c r="R6948" t="str">
        <f t="shared" si="980"/>
        <v>2</v>
      </c>
      <c r="S6948">
        <f>VLOOKUP(N6948,IF(P6948="Work",Intervals!$A$4:$D$9,Intervals!$F$4:$I$9),4,1)</f>
        <v>4</v>
      </c>
    </row>
    <row r="6949" spans="1:19" x14ac:dyDescent="0.25">
      <c r="A6949" t="s">
        <v>251</v>
      </c>
      <c r="B6949" s="1" t="s">
        <v>6901</v>
      </c>
      <c r="C6949" t="s">
        <v>339</v>
      </c>
      <c r="D6949">
        <f t="shared" si="972"/>
        <v>6947</v>
      </c>
      <c r="E6949" t="s">
        <v>501</v>
      </c>
      <c r="F6949" t="s">
        <v>10</v>
      </c>
      <c r="G6949" t="s">
        <v>4</v>
      </c>
      <c r="H6949" t="s">
        <v>11589</v>
      </c>
      <c r="I6949" s="4">
        <v>42509</v>
      </c>
      <c r="J6949">
        <f t="shared" si="973"/>
        <v>3</v>
      </c>
      <c r="K6949">
        <f t="shared" si="974"/>
        <v>6</v>
      </c>
      <c r="L6949" s="3">
        <f t="shared" si="975"/>
        <v>42680</v>
      </c>
      <c r="M6949" t="str">
        <f t="shared" si="976"/>
        <v>21:20:00</v>
      </c>
      <c r="N6949">
        <f t="shared" si="977"/>
        <v>1280</v>
      </c>
      <c r="O6949">
        <f t="shared" si="978"/>
        <v>7</v>
      </c>
      <c r="P6949" t="str">
        <f t="shared" si="979"/>
        <v>NonWork</v>
      </c>
      <c r="Q6949" t="str">
        <f>VLOOKUP(N6949,IF(P6949="Work",Intervals!$A$4:$C$9,Intervals!$F$4:$H$9),3,1)</f>
        <v>Int-NW_21-</v>
      </c>
      <c r="R6949" t="str">
        <f t="shared" si="980"/>
        <v>2</v>
      </c>
      <c r="S6949">
        <f>VLOOKUP(N6949,IF(P6949="Work",Intervals!$A$4:$D$9,Intervals!$F$4:$I$9),4,1)</f>
        <v>6</v>
      </c>
    </row>
    <row r="6950" spans="1:19" x14ac:dyDescent="0.25">
      <c r="A6950" t="s">
        <v>100</v>
      </c>
      <c r="B6950" s="1" t="s">
        <v>6902</v>
      </c>
      <c r="C6950" t="s">
        <v>339</v>
      </c>
      <c r="D6950">
        <f t="shared" si="972"/>
        <v>6948</v>
      </c>
      <c r="E6950" t="s">
        <v>953</v>
      </c>
      <c r="F6950" t="s">
        <v>11565</v>
      </c>
      <c r="G6950" t="s">
        <v>30</v>
      </c>
      <c r="H6950" t="s">
        <v>11616</v>
      </c>
      <c r="I6950" t="s">
        <v>11690</v>
      </c>
      <c r="J6950">
        <f t="shared" si="973"/>
        <v>3</v>
      </c>
      <c r="K6950">
        <f t="shared" si="974"/>
        <v>6</v>
      </c>
      <c r="L6950" s="3">
        <f t="shared" si="975"/>
        <v>42680</v>
      </c>
      <c r="M6950" t="str">
        <f t="shared" si="976"/>
        <v>21:26:00</v>
      </c>
      <c r="N6950">
        <f t="shared" si="977"/>
        <v>1286.0000000000002</v>
      </c>
      <c r="O6950">
        <f t="shared" si="978"/>
        <v>7</v>
      </c>
      <c r="P6950" t="str">
        <f t="shared" si="979"/>
        <v>NonWork</v>
      </c>
      <c r="Q6950" t="str">
        <f>VLOOKUP(N6950,IF(P6950="Work",Intervals!$A$4:$C$9,Intervals!$F$4:$H$9),3,1)</f>
        <v>Int-NW_21-</v>
      </c>
      <c r="R6950" t="str">
        <f t="shared" si="980"/>
        <v>2</v>
      </c>
      <c r="S6950">
        <f>VLOOKUP(N6950,IF(P6950="Work",Intervals!$A$4:$D$9,Intervals!$F$4:$I$9),4,1)</f>
        <v>6</v>
      </c>
    </row>
    <row r="6951" spans="1:19" x14ac:dyDescent="0.25">
      <c r="A6951" t="s">
        <v>211</v>
      </c>
      <c r="B6951" s="1" t="s">
        <v>6903</v>
      </c>
      <c r="C6951" t="s">
        <v>339</v>
      </c>
      <c r="D6951">
        <f t="shared" si="972"/>
        <v>6949</v>
      </c>
      <c r="E6951" t="s">
        <v>765</v>
      </c>
      <c r="F6951" t="s">
        <v>10</v>
      </c>
      <c r="G6951" t="s">
        <v>4</v>
      </c>
      <c r="H6951" t="s">
        <v>11589</v>
      </c>
      <c r="I6951" s="4">
        <v>42509</v>
      </c>
      <c r="J6951">
        <f t="shared" si="973"/>
        <v>3</v>
      </c>
      <c r="K6951">
        <f t="shared" si="974"/>
        <v>6</v>
      </c>
      <c r="L6951" s="3">
        <f t="shared" si="975"/>
        <v>42680</v>
      </c>
      <c r="M6951" t="str">
        <f t="shared" si="976"/>
        <v>21:38:00</v>
      </c>
      <c r="N6951">
        <f t="shared" si="977"/>
        <v>1298.0000000000002</v>
      </c>
      <c r="O6951">
        <f t="shared" si="978"/>
        <v>7</v>
      </c>
      <c r="P6951" t="str">
        <f t="shared" si="979"/>
        <v>NonWork</v>
      </c>
      <c r="Q6951" t="str">
        <f>VLOOKUP(N6951,IF(P6951="Work",Intervals!$A$4:$C$9,Intervals!$F$4:$H$9),3,1)</f>
        <v>Int-NW_21-</v>
      </c>
      <c r="R6951" t="str">
        <f t="shared" si="980"/>
        <v>2</v>
      </c>
      <c r="S6951">
        <f>VLOOKUP(N6951,IF(P6951="Work",Intervals!$A$4:$D$9,Intervals!$F$4:$I$9),4,1)</f>
        <v>6</v>
      </c>
    </row>
    <row r="6952" spans="1:19" x14ac:dyDescent="0.25">
      <c r="A6952" t="s">
        <v>100</v>
      </c>
      <c r="B6952" s="1" t="s">
        <v>6904</v>
      </c>
      <c r="C6952" t="s">
        <v>339</v>
      </c>
      <c r="D6952">
        <f t="shared" si="972"/>
        <v>6950</v>
      </c>
      <c r="E6952" t="s">
        <v>953</v>
      </c>
      <c r="F6952" t="s">
        <v>11565</v>
      </c>
      <c r="G6952" t="s">
        <v>30</v>
      </c>
      <c r="H6952" t="s">
        <v>11616</v>
      </c>
      <c r="I6952" t="s">
        <v>11690</v>
      </c>
      <c r="J6952">
        <f t="shared" si="973"/>
        <v>3</v>
      </c>
      <c r="K6952">
        <f t="shared" si="974"/>
        <v>6</v>
      </c>
      <c r="L6952" s="3">
        <f t="shared" si="975"/>
        <v>42680</v>
      </c>
      <c r="M6952" t="str">
        <f t="shared" si="976"/>
        <v>21:43:00</v>
      </c>
      <c r="N6952">
        <f t="shared" si="977"/>
        <v>1302.9999999999998</v>
      </c>
      <c r="O6952">
        <f t="shared" si="978"/>
        <v>7</v>
      </c>
      <c r="P6952" t="str">
        <f t="shared" si="979"/>
        <v>NonWork</v>
      </c>
      <c r="Q6952" t="str">
        <f>VLOOKUP(N6952,IF(P6952="Work",Intervals!$A$4:$C$9,Intervals!$F$4:$H$9),3,1)</f>
        <v>Int-NW_21-</v>
      </c>
      <c r="R6952" t="str">
        <f t="shared" si="980"/>
        <v>2</v>
      </c>
      <c r="S6952">
        <f>VLOOKUP(N6952,IF(P6952="Work",Intervals!$A$4:$D$9,Intervals!$F$4:$I$9),4,1)</f>
        <v>6</v>
      </c>
    </row>
    <row r="6953" spans="1:19" x14ac:dyDescent="0.25">
      <c r="A6953" t="s">
        <v>146</v>
      </c>
      <c r="B6953" s="1" t="s">
        <v>6904</v>
      </c>
      <c r="C6953" t="s">
        <v>339</v>
      </c>
      <c r="D6953">
        <f t="shared" si="972"/>
        <v>6951</v>
      </c>
      <c r="E6953" t="s">
        <v>881</v>
      </c>
      <c r="F6953" t="s">
        <v>10</v>
      </c>
      <c r="G6953" t="s">
        <v>4</v>
      </c>
      <c r="H6953" t="s">
        <v>11589</v>
      </c>
      <c r="I6953" s="4">
        <v>42509</v>
      </c>
      <c r="J6953">
        <f t="shared" si="973"/>
        <v>3</v>
      </c>
      <c r="K6953">
        <f t="shared" si="974"/>
        <v>6</v>
      </c>
      <c r="L6953" s="3">
        <f t="shared" si="975"/>
        <v>42680</v>
      </c>
      <c r="M6953" t="str">
        <f t="shared" si="976"/>
        <v>21:43:00</v>
      </c>
      <c r="N6953">
        <f t="shared" si="977"/>
        <v>1302.9999999999998</v>
      </c>
      <c r="O6953">
        <f t="shared" si="978"/>
        <v>7</v>
      </c>
      <c r="P6953" t="str">
        <f t="shared" si="979"/>
        <v>NonWork</v>
      </c>
      <c r="Q6953" t="str">
        <f>VLOOKUP(N6953,IF(P6953="Work",Intervals!$A$4:$C$9,Intervals!$F$4:$H$9),3,1)</f>
        <v>Int-NW_21-</v>
      </c>
      <c r="R6953" t="str">
        <f t="shared" si="980"/>
        <v>2</v>
      </c>
      <c r="S6953">
        <f>VLOOKUP(N6953,IF(P6953="Work",Intervals!$A$4:$D$9,Intervals!$F$4:$I$9),4,1)</f>
        <v>6</v>
      </c>
    </row>
    <row r="6954" spans="1:19" x14ac:dyDescent="0.25">
      <c r="A6954" t="s">
        <v>224</v>
      </c>
      <c r="B6954" s="1" t="s">
        <v>6905</v>
      </c>
      <c r="C6954" t="s">
        <v>339</v>
      </c>
      <c r="D6954">
        <f t="shared" si="972"/>
        <v>6952</v>
      </c>
      <c r="E6954" t="s">
        <v>948</v>
      </c>
      <c r="F6954" t="s">
        <v>11567</v>
      </c>
      <c r="G6954" t="s">
        <v>4</v>
      </c>
      <c r="H6954" t="s">
        <v>11589</v>
      </c>
      <c r="I6954" s="4">
        <v>42509</v>
      </c>
      <c r="J6954">
        <f t="shared" si="973"/>
        <v>3</v>
      </c>
      <c r="K6954">
        <f t="shared" si="974"/>
        <v>6</v>
      </c>
      <c r="L6954" s="3">
        <f t="shared" si="975"/>
        <v>42680</v>
      </c>
      <c r="M6954" t="str">
        <f t="shared" si="976"/>
        <v>21:47:00</v>
      </c>
      <c r="N6954">
        <f t="shared" si="977"/>
        <v>1307.0000000000002</v>
      </c>
      <c r="O6954">
        <f t="shared" si="978"/>
        <v>7</v>
      </c>
      <c r="P6954" t="str">
        <f t="shared" si="979"/>
        <v>NonWork</v>
      </c>
      <c r="Q6954" t="str">
        <f>VLOOKUP(N6954,IF(P6954="Work",Intervals!$A$4:$C$9,Intervals!$F$4:$H$9),3,1)</f>
        <v>Int-NW_21-</v>
      </c>
      <c r="R6954" t="str">
        <f t="shared" si="980"/>
        <v>2</v>
      </c>
      <c r="S6954">
        <f>VLOOKUP(N6954,IF(P6954="Work",Intervals!$A$4:$D$9,Intervals!$F$4:$I$9),4,1)</f>
        <v>6</v>
      </c>
    </row>
    <row r="6955" spans="1:19" x14ac:dyDescent="0.25">
      <c r="A6955" t="s">
        <v>167</v>
      </c>
      <c r="B6955" s="1" t="s">
        <v>6906</v>
      </c>
      <c r="C6955" t="s">
        <v>339</v>
      </c>
      <c r="D6955">
        <f t="shared" si="972"/>
        <v>6953</v>
      </c>
      <c r="E6955" t="s">
        <v>442</v>
      </c>
      <c r="F6955" t="s">
        <v>11563</v>
      </c>
      <c r="G6955" t="s">
        <v>4</v>
      </c>
      <c r="H6955" t="s">
        <v>11589</v>
      </c>
      <c r="I6955" s="4">
        <v>42509</v>
      </c>
      <c r="J6955">
        <f t="shared" si="973"/>
        <v>3</v>
      </c>
      <c r="K6955">
        <f t="shared" si="974"/>
        <v>6</v>
      </c>
      <c r="L6955" s="3">
        <f t="shared" si="975"/>
        <v>42680</v>
      </c>
      <c r="M6955" t="str">
        <f t="shared" si="976"/>
        <v>21:52:00</v>
      </c>
      <c r="N6955">
        <f t="shared" si="977"/>
        <v>1311.9999999999998</v>
      </c>
      <c r="O6955">
        <f t="shared" si="978"/>
        <v>7</v>
      </c>
      <c r="P6955" t="str">
        <f t="shared" si="979"/>
        <v>NonWork</v>
      </c>
      <c r="Q6955" t="str">
        <f>VLOOKUP(N6955,IF(P6955="Work",Intervals!$A$4:$C$9,Intervals!$F$4:$H$9),3,1)</f>
        <v>Int-NW_21-</v>
      </c>
      <c r="R6955" t="str">
        <f t="shared" si="980"/>
        <v>2</v>
      </c>
      <c r="S6955">
        <f>VLOOKUP(N6955,IF(P6955="Work",Intervals!$A$4:$D$9,Intervals!$F$4:$I$9),4,1)</f>
        <v>6</v>
      </c>
    </row>
    <row r="6956" spans="1:19" x14ac:dyDescent="0.25">
      <c r="A6956" t="s">
        <v>146</v>
      </c>
      <c r="B6956" s="1" t="s">
        <v>6907</v>
      </c>
      <c r="C6956" t="s">
        <v>339</v>
      </c>
      <c r="D6956">
        <f t="shared" si="972"/>
        <v>6954</v>
      </c>
      <c r="E6956" t="s">
        <v>881</v>
      </c>
      <c r="F6956" t="s">
        <v>10</v>
      </c>
      <c r="G6956" t="s">
        <v>4</v>
      </c>
      <c r="H6956" t="s">
        <v>11589</v>
      </c>
      <c r="I6956" s="4">
        <v>42509</v>
      </c>
      <c r="J6956">
        <f t="shared" si="973"/>
        <v>3</v>
      </c>
      <c r="K6956">
        <f t="shared" si="974"/>
        <v>6</v>
      </c>
      <c r="L6956" s="3">
        <f t="shared" si="975"/>
        <v>42680</v>
      </c>
      <c r="M6956" t="str">
        <f t="shared" si="976"/>
        <v>21:55:00</v>
      </c>
      <c r="N6956">
        <f t="shared" si="977"/>
        <v>1315.0000000000002</v>
      </c>
      <c r="O6956">
        <f t="shared" si="978"/>
        <v>7</v>
      </c>
      <c r="P6956" t="str">
        <f t="shared" si="979"/>
        <v>NonWork</v>
      </c>
      <c r="Q6956" t="str">
        <f>VLOOKUP(N6956,IF(P6956="Work",Intervals!$A$4:$C$9,Intervals!$F$4:$H$9),3,1)</f>
        <v>Int-NW_21-</v>
      </c>
      <c r="R6956" t="str">
        <f t="shared" si="980"/>
        <v>2</v>
      </c>
      <c r="S6956">
        <f>VLOOKUP(N6956,IF(P6956="Work",Intervals!$A$4:$D$9,Intervals!$F$4:$I$9),4,1)</f>
        <v>6</v>
      </c>
    </row>
    <row r="6957" spans="1:19" x14ac:dyDescent="0.25">
      <c r="A6957" t="s">
        <v>216</v>
      </c>
      <c r="B6957" s="1" t="s">
        <v>6908</v>
      </c>
      <c r="C6957" t="s">
        <v>339</v>
      </c>
      <c r="D6957">
        <f t="shared" si="972"/>
        <v>6955</v>
      </c>
      <c r="E6957" t="s">
        <v>444</v>
      </c>
      <c r="F6957" t="s">
        <v>3</v>
      </c>
      <c r="G6957" t="s">
        <v>4</v>
      </c>
      <c r="H6957" t="s">
        <v>11589</v>
      </c>
      <c r="I6957" s="4">
        <v>42509</v>
      </c>
      <c r="J6957">
        <f t="shared" si="973"/>
        <v>3</v>
      </c>
      <c r="K6957">
        <f t="shared" si="974"/>
        <v>6</v>
      </c>
      <c r="L6957" s="3">
        <f t="shared" si="975"/>
        <v>42680</v>
      </c>
      <c r="M6957" t="str">
        <f t="shared" si="976"/>
        <v>23:03:00</v>
      </c>
      <c r="N6957">
        <f t="shared" si="977"/>
        <v>1383</v>
      </c>
      <c r="O6957">
        <f t="shared" si="978"/>
        <v>7</v>
      </c>
      <c r="P6957" t="str">
        <f t="shared" si="979"/>
        <v>NonWork</v>
      </c>
      <c r="Q6957" t="str">
        <f>VLOOKUP(N6957,IF(P6957="Work",Intervals!$A$4:$C$9,Intervals!$F$4:$H$9),3,1)</f>
        <v>Int-NW_21-</v>
      </c>
      <c r="R6957" t="str">
        <f t="shared" si="980"/>
        <v>2</v>
      </c>
      <c r="S6957">
        <f>VLOOKUP(N6957,IF(P6957="Work",Intervals!$A$4:$D$9,Intervals!$F$4:$I$9),4,1)</f>
        <v>6</v>
      </c>
    </row>
    <row r="6958" spans="1:19" x14ac:dyDescent="0.25">
      <c r="A6958" t="s">
        <v>113</v>
      </c>
      <c r="B6958" s="1" t="s">
        <v>6909</v>
      </c>
      <c r="C6958" t="s">
        <v>339</v>
      </c>
      <c r="D6958">
        <f t="shared" si="972"/>
        <v>6956</v>
      </c>
      <c r="E6958" t="s">
        <v>376</v>
      </c>
      <c r="F6958" t="s">
        <v>10</v>
      </c>
      <c r="G6958" t="s">
        <v>4</v>
      </c>
      <c r="H6958" t="s">
        <v>11603</v>
      </c>
      <c r="I6958" t="s">
        <v>11677</v>
      </c>
      <c r="J6958">
        <f t="shared" si="973"/>
        <v>3</v>
      </c>
      <c r="K6958">
        <f t="shared" si="974"/>
        <v>6</v>
      </c>
      <c r="L6958" s="3">
        <f t="shared" si="975"/>
        <v>42680</v>
      </c>
      <c r="M6958" t="str">
        <f t="shared" si="976"/>
        <v>23:29:00</v>
      </c>
      <c r="N6958">
        <f t="shared" si="977"/>
        <v>1409.0000000000002</v>
      </c>
      <c r="O6958">
        <f t="shared" si="978"/>
        <v>7</v>
      </c>
      <c r="P6958" t="str">
        <f t="shared" si="979"/>
        <v>NonWork</v>
      </c>
      <c r="Q6958" t="str">
        <f>VLOOKUP(N6958,IF(P6958="Work",Intervals!$A$4:$C$9,Intervals!$F$4:$H$9),3,1)</f>
        <v>Int-NW_21-</v>
      </c>
      <c r="R6958" t="str">
        <f t="shared" si="980"/>
        <v>2</v>
      </c>
      <c r="S6958">
        <f>VLOOKUP(N6958,IF(P6958="Work",Intervals!$A$4:$D$9,Intervals!$F$4:$I$9),4,1)</f>
        <v>6</v>
      </c>
    </row>
    <row r="6959" spans="1:19" x14ac:dyDescent="0.25">
      <c r="A6959" t="s">
        <v>284</v>
      </c>
      <c r="B6959" s="1" t="s">
        <v>6910</v>
      </c>
      <c r="C6959" t="s">
        <v>339</v>
      </c>
      <c r="D6959">
        <f t="shared" si="972"/>
        <v>6957</v>
      </c>
      <c r="E6959" t="s">
        <v>914</v>
      </c>
      <c r="F6959" t="s">
        <v>10</v>
      </c>
      <c r="G6959" t="s">
        <v>4</v>
      </c>
      <c r="H6959" t="s">
        <v>11589</v>
      </c>
      <c r="I6959" s="4">
        <v>42509</v>
      </c>
      <c r="J6959">
        <f t="shared" si="973"/>
        <v>3</v>
      </c>
      <c r="K6959">
        <f t="shared" si="974"/>
        <v>6</v>
      </c>
      <c r="L6959" s="3">
        <f t="shared" si="975"/>
        <v>42681</v>
      </c>
      <c r="M6959" t="str">
        <f t="shared" si="976"/>
        <v>0:06:00</v>
      </c>
      <c r="N6959">
        <f t="shared" si="977"/>
        <v>5.9999999999999787</v>
      </c>
      <c r="O6959">
        <f t="shared" si="978"/>
        <v>1</v>
      </c>
      <c r="P6959" t="str">
        <f t="shared" si="979"/>
        <v>Work</v>
      </c>
      <c r="Q6959" t="str">
        <f>VLOOKUP(N6959,IF(P6959="Work",Intervals!$A$4:$C$9,Intervals!$F$4:$H$9),3,1)</f>
        <v>Int_0-5</v>
      </c>
      <c r="R6959" t="str">
        <f t="shared" si="980"/>
        <v>1</v>
      </c>
      <c r="S6959">
        <f>VLOOKUP(N6959,IF(P6959="Work",Intervals!$A$4:$D$9,Intervals!$F$4:$I$9),4,1)</f>
        <v>1</v>
      </c>
    </row>
    <row r="6960" spans="1:19" x14ac:dyDescent="0.25">
      <c r="A6960" t="s">
        <v>284</v>
      </c>
      <c r="B6960" s="1" t="s">
        <v>6911</v>
      </c>
      <c r="C6960" t="s">
        <v>339</v>
      </c>
      <c r="D6960">
        <f t="shared" si="972"/>
        <v>6958</v>
      </c>
      <c r="E6960" t="s">
        <v>914</v>
      </c>
      <c r="F6960" t="s">
        <v>10</v>
      </c>
      <c r="G6960" t="s">
        <v>4</v>
      </c>
      <c r="H6960" t="s">
        <v>11589</v>
      </c>
      <c r="I6960" s="4">
        <v>42509</v>
      </c>
      <c r="J6960">
        <f t="shared" si="973"/>
        <v>3</v>
      </c>
      <c r="K6960">
        <f t="shared" si="974"/>
        <v>6</v>
      </c>
      <c r="L6960" s="3">
        <f t="shared" si="975"/>
        <v>42681</v>
      </c>
      <c r="M6960" t="str">
        <f t="shared" si="976"/>
        <v>0:21:00</v>
      </c>
      <c r="N6960">
        <f t="shared" si="977"/>
        <v>21.000000000000085</v>
      </c>
      <c r="O6960">
        <f t="shared" si="978"/>
        <v>1</v>
      </c>
      <c r="P6960" t="str">
        <f t="shared" si="979"/>
        <v>Work</v>
      </c>
      <c r="Q6960" t="str">
        <f>VLOOKUP(N6960,IF(P6960="Work",Intervals!$A$4:$C$9,Intervals!$F$4:$H$9),3,1)</f>
        <v>Int_0-5</v>
      </c>
      <c r="R6960" t="str">
        <f t="shared" si="980"/>
        <v>1</v>
      </c>
      <c r="S6960">
        <f>VLOOKUP(N6960,IF(P6960="Work",Intervals!$A$4:$D$9,Intervals!$F$4:$I$9),4,1)</f>
        <v>1</v>
      </c>
    </row>
    <row r="6961" spans="1:19" x14ac:dyDescent="0.25">
      <c r="A6961" t="s">
        <v>86</v>
      </c>
      <c r="B6961" s="1" t="s">
        <v>6912</v>
      </c>
      <c r="C6961" t="s">
        <v>339</v>
      </c>
      <c r="D6961">
        <f t="shared" si="972"/>
        <v>6959</v>
      </c>
      <c r="E6961" t="s">
        <v>470</v>
      </c>
      <c r="F6961" t="s">
        <v>10</v>
      </c>
      <c r="G6961" t="s">
        <v>4</v>
      </c>
      <c r="H6961" t="s">
        <v>11589</v>
      </c>
      <c r="I6961" s="4">
        <v>42509</v>
      </c>
      <c r="J6961">
        <f t="shared" si="973"/>
        <v>3</v>
      </c>
      <c r="K6961">
        <f t="shared" si="974"/>
        <v>6</v>
      </c>
      <c r="L6961" s="3">
        <f t="shared" si="975"/>
        <v>42681</v>
      </c>
      <c r="M6961" t="str">
        <f t="shared" si="976"/>
        <v>0:37:00</v>
      </c>
      <c r="N6961">
        <f t="shared" si="977"/>
        <v>37.000000000000028</v>
      </c>
      <c r="O6961">
        <f t="shared" si="978"/>
        <v>1</v>
      </c>
      <c r="P6961" t="str">
        <f t="shared" si="979"/>
        <v>Work</v>
      </c>
      <c r="Q6961" t="str">
        <f>VLOOKUP(N6961,IF(P6961="Work",Intervals!$A$4:$C$9,Intervals!$F$4:$H$9),3,1)</f>
        <v>Int_0-5</v>
      </c>
      <c r="R6961" t="str">
        <f t="shared" si="980"/>
        <v>1</v>
      </c>
      <c r="S6961">
        <f>VLOOKUP(N6961,IF(P6961="Work",Intervals!$A$4:$D$9,Intervals!$F$4:$I$9),4,1)</f>
        <v>1</v>
      </c>
    </row>
    <row r="6962" spans="1:19" x14ac:dyDescent="0.25">
      <c r="A6962" t="s">
        <v>85</v>
      </c>
      <c r="B6962" s="1" t="s">
        <v>6913</v>
      </c>
      <c r="C6962" t="s">
        <v>339</v>
      </c>
      <c r="D6962">
        <f t="shared" si="972"/>
        <v>6960</v>
      </c>
      <c r="E6962" t="s">
        <v>464</v>
      </c>
      <c r="F6962" t="s">
        <v>10</v>
      </c>
      <c r="G6962" t="s">
        <v>4</v>
      </c>
      <c r="H6962" t="s">
        <v>11589</v>
      </c>
      <c r="I6962" s="4">
        <v>42509</v>
      </c>
      <c r="J6962">
        <f t="shared" si="973"/>
        <v>3</v>
      </c>
      <c r="K6962">
        <f t="shared" si="974"/>
        <v>6</v>
      </c>
      <c r="L6962" s="3">
        <f t="shared" si="975"/>
        <v>42681</v>
      </c>
      <c r="M6962" t="str">
        <f t="shared" si="976"/>
        <v>4:23:00</v>
      </c>
      <c r="N6962">
        <f t="shared" si="977"/>
        <v>263.00000000000017</v>
      </c>
      <c r="O6962">
        <f t="shared" si="978"/>
        <v>1</v>
      </c>
      <c r="P6962" t="str">
        <f t="shared" si="979"/>
        <v>Work</v>
      </c>
      <c r="Q6962" t="str">
        <f>VLOOKUP(N6962,IF(P6962="Work",Intervals!$A$4:$C$9,Intervals!$F$4:$H$9),3,1)</f>
        <v>Int_0-5</v>
      </c>
      <c r="R6962" t="str">
        <f t="shared" si="980"/>
        <v>1</v>
      </c>
      <c r="S6962">
        <f>VLOOKUP(N6962,IF(P6962="Work",Intervals!$A$4:$D$9,Intervals!$F$4:$I$9),4,1)</f>
        <v>1</v>
      </c>
    </row>
    <row r="6963" spans="1:19" x14ac:dyDescent="0.25">
      <c r="A6963" t="s">
        <v>106</v>
      </c>
      <c r="B6963" s="1" t="s">
        <v>6914</v>
      </c>
      <c r="C6963" t="s">
        <v>339</v>
      </c>
      <c r="D6963">
        <f t="shared" si="972"/>
        <v>6961</v>
      </c>
      <c r="E6963" t="s">
        <v>443</v>
      </c>
      <c r="F6963" t="s">
        <v>11569</v>
      </c>
      <c r="G6963" t="s">
        <v>4</v>
      </c>
      <c r="H6963" t="s">
        <v>11589</v>
      </c>
      <c r="I6963" s="4">
        <v>42509</v>
      </c>
      <c r="J6963">
        <f t="shared" si="973"/>
        <v>3</v>
      </c>
      <c r="K6963">
        <f t="shared" si="974"/>
        <v>6</v>
      </c>
      <c r="L6963" s="3">
        <f t="shared" si="975"/>
        <v>42681</v>
      </c>
      <c r="M6963" t="str">
        <f t="shared" si="976"/>
        <v>6:05:00</v>
      </c>
      <c r="N6963">
        <f t="shared" si="977"/>
        <v>365.00000000000011</v>
      </c>
      <c r="O6963">
        <f t="shared" si="978"/>
        <v>1</v>
      </c>
      <c r="P6963" t="str">
        <f t="shared" si="979"/>
        <v>Work</v>
      </c>
      <c r="Q6963" t="str">
        <f>VLOOKUP(N6963,IF(P6963="Work",Intervals!$A$4:$C$9,Intervals!$F$4:$H$9),3,1)</f>
        <v>Int_5-7</v>
      </c>
      <c r="R6963" t="str">
        <f t="shared" si="980"/>
        <v>1</v>
      </c>
      <c r="S6963">
        <f>VLOOKUP(N6963,IF(P6963="Work",Intervals!$A$4:$D$9,Intervals!$F$4:$I$9),4,1)</f>
        <v>2</v>
      </c>
    </row>
    <row r="6964" spans="1:19" x14ac:dyDescent="0.25">
      <c r="A6964" t="s">
        <v>185</v>
      </c>
      <c r="B6964" s="1" t="s">
        <v>6915</v>
      </c>
      <c r="C6964" t="s">
        <v>339</v>
      </c>
      <c r="D6964">
        <f t="shared" si="972"/>
        <v>6962</v>
      </c>
      <c r="E6964" t="s">
        <v>347</v>
      </c>
      <c r="F6964" t="s">
        <v>10</v>
      </c>
      <c r="G6964" t="s">
        <v>4</v>
      </c>
      <c r="H6964" t="s">
        <v>11589</v>
      </c>
      <c r="I6964" s="4">
        <v>42509</v>
      </c>
      <c r="J6964">
        <f t="shared" si="973"/>
        <v>3</v>
      </c>
      <c r="K6964">
        <f t="shared" si="974"/>
        <v>6</v>
      </c>
      <c r="L6964" s="3">
        <f t="shared" si="975"/>
        <v>42681</v>
      </c>
      <c r="M6964" t="str">
        <f t="shared" si="976"/>
        <v>6:29:00</v>
      </c>
      <c r="N6964">
        <f t="shared" si="977"/>
        <v>389.00000000000006</v>
      </c>
      <c r="O6964">
        <f t="shared" si="978"/>
        <v>1</v>
      </c>
      <c r="P6964" t="str">
        <f t="shared" si="979"/>
        <v>Work</v>
      </c>
      <c r="Q6964" t="str">
        <f>VLOOKUP(N6964,IF(P6964="Work",Intervals!$A$4:$C$9,Intervals!$F$4:$H$9),3,1)</f>
        <v>Int_5-7</v>
      </c>
      <c r="R6964" t="str">
        <f t="shared" si="980"/>
        <v>1</v>
      </c>
      <c r="S6964">
        <f>VLOOKUP(N6964,IF(P6964="Work",Intervals!$A$4:$D$9,Intervals!$F$4:$I$9),4,1)</f>
        <v>2</v>
      </c>
    </row>
    <row r="6965" spans="1:19" x14ac:dyDescent="0.25">
      <c r="A6965" t="s">
        <v>83</v>
      </c>
      <c r="B6965" s="1" t="s">
        <v>6916</v>
      </c>
      <c r="C6965" t="s">
        <v>339</v>
      </c>
      <c r="D6965">
        <f t="shared" si="972"/>
        <v>6963</v>
      </c>
      <c r="E6965" t="s">
        <v>384</v>
      </c>
      <c r="F6965" t="s">
        <v>10</v>
      </c>
      <c r="G6965" t="s">
        <v>4</v>
      </c>
      <c r="H6965" t="s">
        <v>11589</v>
      </c>
      <c r="I6965" s="4">
        <v>42509</v>
      </c>
      <c r="J6965">
        <f t="shared" si="973"/>
        <v>3</v>
      </c>
      <c r="K6965">
        <f t="shared" si="974"/>
        <v>6</v>
      </c>
      <c r="L6965" s="3">
        <f t="shared" si="975"/>
        <v>42681</v>
      </c>
      <c r="M6965" t="str">
        <f t="shared" si="976"/>
        <v>6:30:00</v>
      </c>
      <c r="N6965">
        <f t="shared" si="977"/>
        <v>389.99999999999989</v>
      </c>
      <c r="O6965">
        <f t="shared" si="978"/>
        <v>1</v>
      </c>
      <c r="P6965" t="str">
        <f t="shared" si="979"/>
        <v>Work</v>
      </c>
      <c r="Q6965" t="str">
        <f>VLOOKUP(N6965,IF(P6965="Work",Intervals!$A$4:$C$9,Intervals!$F$4:$H$9),3,1)</f>
        <v>Int_5-7</v>
      </c>
      <c r="R6965" t="str">
        <f t="shared" si="980"/>
        <v>1</v>
      </c>
      <c r="S6965">
        <f>VLOOKUP(N6965,IF(P6965="Work",Intervals!$A$4:$D$9,Intervals!$F$4:$I$9),4,1)</f>
        <v>2</v>
      </c>
    </row>
    <row r="6966" spans="1:19" x14ac:dyDescent="0.25">
      <c r="A6966" t="s">
        <v>101</v>
      </c>
      <c r="B6966" s="1" t="s">
        <v>6916</v>
      </c>
      <c r="C6966" t="s">
        <v>339</v>
      </c>
      <c r="D6966">
        <f t="shared" si="972"/>
        <v>6964</v>
      </c>
      <c r="E6966" t="s">
        <v>955</v>
      </c>
      <c r="F6966" t="s">
        <v>10</v>
      </c>
      <c r="G6966" t="s">
        <v>4</v>
      </c>
      <c r="H6966" t="s">
        <v>11598</v>
      </c>
      <c r="I6966" t="s">
        <v>11672</v>
      </c>
      <c r="J6966">
        <f t="shared" si="973"/>
        <v>3</v>
      </c>
      <c r="K6966">
        <f t="shared" si="974"/>
        <v>6</v>
      </c>
      <c r="L6966" s="3">
        <f t="shared" si="975"/>
        <v>42681</v>
      </c>
      <c r="M6966" t="str">
        <f t="shared" si="976"/>
        <v>6:30:00</v>
      </c>
      <c r="N6966">
        <f t="shared" si="977"/>
        <v>389.99999999999989</v>
      </c>
      <c r="O6966">
        <f t="shared" si="978"/>
        <v>1</v>
      </c>
      <c r="P6966" t="str">
        <f t="shared" si="979"/>
        <v>Work</v>
      </c>
      <c r="Q6966" t="str">
        <f>VLOOKUP(N6966,IF(P6966="Work",Intervals!$A$4:$C$9,Intervals!$F$4:$H$9),3,1)</f>
        <v>Int_5-7</v>
      </c>
      <c r="R6966" t="str">
        <f t="shared" si="980"/>
        <v>1</v>
      </c>
      <c r="S6966">
        <f>VLOOKUP(N6966,IF(P6966="Work",Intervals!$A$4:$D$9,Intervals!$F$4:$I$9),4,1)</f>
        <v>2</v>
      </c>
    </row>
    <row r="6967" spans="1:19" x14ac:dyDescent="0.25">
      <c r="A6967" t="s">
        <v>95</v>
      </c>
      <c r="B6967" s="1" t="s">
        <v>6917</v>
      </c>
      <c r="C6967" t="s">
        <v>339</v>
      </c>
      <c r="D6967">
        <f t="shared" si="972"/>
        <v>6965</v>
      </c>
      <c r="E6967" t="s">
        <v>352</v>
      </c>
      <c r="F6967" t="s">
        <v>10</v>
      </c>
      <c r="G6967" t="s">
        <v>4</v>
      </c>
      <c r="H6967" t="s">
        <v>11594</v>
      </c>
      <c r="I6967" t="s">
        <v>11668</v>
      </c>
      <c r="J6967">
        <f t="shared" si="973"/>
        <v>3</v>
      </c>
      <c r="K6967">
        <f t="shared" si="974"/>
        <v>6</v>
      </c>
      <c r="L6967" s="3">
        <f t="shared" si="975"/>
        <v>42681</v>
      </c>
      <c r="M6967" t="str">
        <f t="shared" si="976"/>
        <v>6:31:00</v>
      </c>
      <c r="N6967">
        <f t="shared" si="977"/>
        <v>391.00000000000006</v>
      </c>
      <c r="O6967">
        <f t="shared" si="978"/>
        <v>1</v>
      </c>
      <c r="P6967" t="str">
        <f t="shared" si="979"/>
        <v>Work</v>
      </c>
      <c r="Q6967" t="str">
        <f>VLOOKUP(N6967,IF(P6967="Work",Intervals!$A$4:$C$9,Intervals!$F$4:$H$9),3,1)</f>
        <v>Int_5-7</v>
      </c>
      <c r="R6967" t="str">
        <f t="shared" si="980"/>
        <v>1</v>
      </c>
      <c r="S6967">
        <f>VLOOKUP(N6967,IF(P6967="Work",Intervals!$A$4:$D$9,Intervals!$F$4:$I$9),4,1)</f>
        <v>2</v>
      </c>
    </row>
    <row r="6968" spans="1:19" x14ac:dyDescent="0.25">
      <c r="A6968" t="s">
        <v>101</v>
      </c>
      <c r="B6968" s="1" t="s">
        <v>6918</v>
      </c>
      <c r="C6968" t="s">
        <v>339</v>
      </c>
      <c r="D6968">
        <f t="shared" si="972"/>
        <v>6966</v>
      </c>
      <c r="E6968" t="s">
        <v>955</v>
      </c>
      <c r="F6968" t="s">
        <v>10</v>
      </c>
      <c r="G6968" t="s">
        <v>4</v>
      </c>
      <c r="H6968" t="s">
        <v>11598</v>
      </c>
      <c r="I6968" t="s">
        <v>11672</v>
      </c>
      <c r="J6968">
        <f t="shared" si="973"/>
        <v>3</v>
      </c>
      <c r="K6968">
        <f t="shared" si="974"/>
        <v>6</v>
      </c>
      <c r="L6968" s="3">
        <f t="shared" si="975"/>
        <v>42681</v>
      </c>
      <c r="M6968" t="str">
        <f t="shared" si="976"/>
        <v>6:32:00</v>
      </c>
      <c r="N6968">
        <f t="shared" si="977"/>
        <v>391.99999999999989</v>
      </c>
      <c r="O6968">
        <f t="shared" si="978"/>
        <v>1</v>
      </c>
      <c r="P6968" t="str">
        <f t="shared" si="979"/>
        <v>Work</v>
      </c>
      <c r="Q6968" t="str">
        <f>VLOOKUP(N6968,IF(P6968="Work",Intervals!$A$4:$C$9,Intervals!$F$4:$H$9),3,1)</f>
        <v>Int_5-7</v>
      </c>
      <c r="R6968" t="str">
        <f t="shared" si="980"/>
        <v>1</v>
      </c>
      <c r="S6968">
        <f>VLOOKUP(N6968,IF(P6968="Work",Intervals!$A$4:$D$9,Intervals!$F$4:$I$9),4,1)</f>
        <v>2</v>
      </c>
    </row>
    <row r="6969" spans="1:19" x14ac:dyDescent="0.25">
      <c r="A6969" t="s">
        <v>181</v>
      </c>
      <c r="B6969" s="1" t="s">
        <v>6919</v>
      </c>
      <c r="C6969" t="s">
        <v>339</v>
      </c>
      <c r="D6969">
        <f t="shared" si="972"/>
        <v>6967</v>
      </c>
      <c r="E6969" t="s">
        <v>779</v>
      </c>
      <c r="F6969" t="s">
        <v>10</v>
      </c>
      <c r="G6969" t="s">
        <v>4</v>
      </c>
      <c r="H6969" t="s">
        <v>11589</v>
      </c>
      <c r="I6969" s="4">
        <v>42509</v>
      </c>
      <c r="J6969">
        <f t="shared" si="973"/>
        <v>3</v>
      </c>
      <c r="K6969">
        <f t="shared" si="974"/>
        <v>6</v>
      </c>
      <c r="L6969" s="3">
        <f t="shared" si="975"/>
        <v>42681</v>
      </c>
      <c r="M6969" t="str">
        <f t="shared" si="976"/>
        <v>6:37:00</v>
      </c>
      <c r="N6969">
        <f t="shared" si="977"/>
        <v>397</v>
      </c>
      <c r="O6969">
        <f t="shared" si="978"/>
        <v>1</v>
      </c>
      <c r="P6969" t="str">
        <f t="shared" si="979"/>
        <v>Work</v>
      </c>
      <c r="Q6969" t="str">
        <f>VLOOKUP(N6969,IF(P6969="Work",Intervals!$A$4:$C$9,Intervals!$F$4:$H$9),3,1)</f>
        <v>Int_5-7</v>
      </c>
      <c r="R6969" t="str">
        <f t="shared" si="980"/>
        <v>1</v>
      </c>
      <c r="S6969">
        <f>VLOOKUP(N6969,IF(P6969="Work",Intervals!$A$4:$D$9,Intervals!$F$4:$I$9),4,1)</f>
        <v>2</v>
      </c>
    </row>
    <row r="6970" spans="1:19" x14ac:dyDescent="0.25">
      <c r="A6970" t="s">
        <v>116</v>
      </c>
      <c r="B6970" s="1" t="s">
        <v>6920</v>
      </c>
      <c r="C6970" t="s">
        <v>339</v>
      </c>
      <c r="D6970">
        <f t="shared" si="972"/>
        <v>6968</v>
      </c>
      <c r="E6970" t="s">
        <v>924</v>
      </c>
      <c r="F6970" t="s">
        <v>10</v>
      </c>
      <c r="G6970" t="s">
        <v>4</v>
      </c>
      <c r="H6970" t="s">
        <v>11589</v>
      </c>
      <c r="I6970" s="4">
        <v>42509</v>
      </c>
      <c r="J6970">
        <f t="shared" si="973"/>
        <v>3</v>
      </c>
      <c r="K6970">
        <f t="shared" si="974"/>
        <v>6</v>
      </c>
      <c r="L6970" s="3">
        <f t="shared" si="975"/>
        <v>42681</v>
      </c>
      <c r="M6970" t="str">
        <f t="shared" si="976"/>
        <v>6:48:00</v>
      </c>
      <c r="N6970">
        <f t="shared" si="977"/>
        <v>407.99999999999983</v>
      </c>
      <c r="O6970">
        <f t="shared" si="978"/>
        <v>1</v>
      </c>
      <c r="P6970" t="str">
        <f t="shared" si="979"/>
        <v>Work</v>
      </c>
      <c r="Q6970" t="str">
        <f>VLOOKUP(N6970,IF(P6970="Work",Intervals!$A$4:$C$9,Intervals!$F$4:$H$9),3,1)</f>
        <v>Int_5-7</v>
      </c>
      <c r="R6970" t="str">
        <f t="shared" si="980"/>
        <v>1</v>
      </c>
      <c r="S6970">
        <f>VLOOKUP(N6970,IF(P6970="Work",Intervals!$A$4:$D$9,Intervals!$F$4:$I$9),4,1)</f>
        <v>2</v>
      </c>
    </row>
    <row r="6971" spans="1:19" x14ac:dyDescent="0.25">
      <c r="A6971" t="s">
        <v>116</v>
      </c>
      <c r="B6971" s="1" t="s">
        <v>6921</v>
      </c>
      <c r="C6971" t="s">
        <v>339</v>
      </c>
      <c r="D6971">
        <f t="shared" si="972"/>
        <v>6969</v>
      </c>
      <c r="E6971" t="s">
        <v>924</v>
      </c>
      <c r="F6971" t="s">
        <v>10</v>
      </c>
      <c r="G6971" t="s">
        <v>4</v>
      </c>
      <c r="H6971" t="s">
        <v>11589</v>
      </c>
      <c r="I6971" s="4">
        <v>42509</v>
      </c>
      <c r="J6971">
        <f t="shared" si="973"/>
        <v>3</v>
      </c>
      <c r="K6971">
        <f t="shared" si="974"/>
        <v>6</v>
      </c>
      <c r="L6971" s="3">
        <f t="shared" si="975"/>
        <v>42681</v>
      </c>
      <c r="M6971" t="str">
        <f t="shared" si="976"/>
        <v>6:50:00</v>
      </c>
      <c r="N6971">
        <f t="shared" si="977"/>
        <v>410.00000000000011</v>
      </c>
      <c r="O6971">
        <f t="shared" si="978"/>
        <v>1</v>
      </c>
      <c r="P6971" t="str">
        <f t="shared" si="979"/>
        <v>Work</v>
      </c>
      <c r="Q6971" t="str">
        <f>VLOOKUP(N6971,IF(P6971="Work",Intervals!$A$4:$C$9,Intervals!$F$4:$H$9),3,1)</f>
        <v>Int_5-7</v>
      </c>
      <c r="R6971" t="str">
        <f t="shared" si="980"/>
        <v>1</v>
      </c>
      <c r="S6971">
        <f>VLOOKUP(N6971,IF(P6971="Work",Intervals!$A$4:$D$9,Intervals!$F$4:$I$9),4,1)</f>
        <v>2</v>
      </c>
    </row>
    <row r="6972" spans="1:19" x14ac:dyDescent="0.25">
      <c r="A6972" t="s">
        <v>241</v>
      </c>
      <c r="B6972" s="1" t="s">
        <v>6922</v>
      </c>
      <c r="C6972" t="s">
        <v>339</v>
      </c>
      <c r="D6972">
        <f t="shared" si="972"/>
        <v>6970</v>
      </c>
      <c r="E6972" t="s">
        <v>426</v>
      </c>
      <c r="F6972" t="s">
        <v>11571</v>
      </c>
      <c r="G6972" t="s">
        <v>4</v>
      </c>
      <c r="H6972" t="s">
        <v>11589</v>
      </c>
      <c r="I6972" s="4">
        <v>42509</v>
      </c>
      <c r="J6972">
        <f t="shared" si="973"/>
        <v>3</v>
      </c>
      <c r="K6972">
        <f t="shared" si="974"/>
        <v>6</v>
      </c>
      <c r="L6972" s="3">
        <f t="shared" si="975"/>
        <v>42681</v>
      </c>
      <c r="M6972" t="str">
        <f t="shared" si="976"/>
        <v>6:55:00</v>
      </c>
      <c r="N6972">
        <f t="shared" si="977"/>
        <v>414.99999999999994</v>
      </c>
      <c r="O6972">
        <f t="shared" si="978"/>
        <v>1</v>
      </c>
      <c r="P6972" t="str">
        <f t="shared" si="979"/>
        <v>Work</v>
      </c>
      <c r="Q6972" t="str">
        <f>VLOOKUP(N6972,IF(P6972="Work",Intervals!$A$4:$C$9,Intervals!$F$4:$H$9),3,1)</f>
        <v>Int_5-7</v>
      </c>
      <c r="R6972" t="str">
        <f t="shared" si="980"/>
        <v>1</v>
      </c>
      <c r="S6972">
        <f>VLOOKUP(N6972,IF(P6972="Work",Intervals!$A$4:$D$9,Intervals!$F$4:$I$9),4,1)</f>
        <v>2</v>
      </c>
    </row>
    <row r="6973" spans="1:19" x14ac:dyDescent="0.25">
      <c r="A6973" t="s">
        <v>119</v>
      </c>
      <c r="B6973" s="1" t="s">
        <v>6923</v>
      </c>
      <c r="C6973" t="s">
        <v>339</v>
      </c>
      <c r="D6973">
        <f t="shared" si="972"/>
        <v>6971</v>
      </c>
      <c r="E6973" t="s">
        <v>381</v>
      </c>
      <c r="F6973" t="s">
        <v>10</v>
      </c>
      <c r="G6973" t="s">
        <v>4</v>
      </c>
      <c r="H6973" t="s">
        <v>11589</v>
      </c>
      <c r="I6973" s="4">
        <v>42509</v>
      </c>
      <c r="J6973">
        <f t="shared" si="973"/>
        <v>3</v>
      </c>
      <c r="K6973">
        <f t="shared" si="974"/>
        <v>6</v>
      </c>
      <c r="L6973" s="3">
        <f t="shared" si="975"/>
        <v>42681</v>
      </c>
      <c r="M6973" t="str">
        <f t="shared" si="976"/>
        <v>6:59:00</v>
      </c>
      <c r="N6973">
        <f t="shared" si="977"/>
        <v>418.99999999999994</v>
      </c>
      <c r="O6973">
        <f t="shared" si="978"/>
        <v>1</v>
      </c>
      <c r="P6973" t="str">
        <f t="shared" si="979"/>
        <v>Work</v>
      </c>
      <c r="Q6973" t="str">
        <f>VLOOKUP(N6973,IF(P6973="Work",Intervals!$A$4:$C$9,Intervals!$F$4:$H$9),3,1)</f>
        <v>Int_5-7</v>
      </c>
      <c r="R6973" t="str">
        <f t="shared" si="980"/>
        <v>1</v>
      </c>
      <c r="S6973">
        <f>VLOOKUP(N6973,IF(P6973="Work",Intervals!$A$4:$D$9,Intervals!$F$4:$I$9),4,1)</f>
        <v>2</v>
      </c>
    </row>
    <row r="6974" spans="1:19" x14ac:dyDescent="0.25">
      <c r="A6974" t="s">
        <v>121</v>
      </c>
      <c r="B6974" s="1" t="s">
        <v>6924</v>
      </c>
      <c r="C6974" t="s">
        <v>339</v>
      </c>
      <c r="D6974">
        <f t="shared" si="972"/>
        <v>6972</v>
      </c>
      <c r="E6974" t="s">
        <v>382</v>
      </c>
      <c r="F6974" t="s">
        <v>10</v>
      </c>
      <c r="G6974" t="s">
        <v>4</v>
      </c>
      <c r="H6974" t="s">
        <v>11589</v>
      </c>
      <c r="I6974" s="4">
        <v>42509</v>
      </c>
      <c r="J6974">
        <f t="shared" si="973"/>
        <v>3</v>
      </c>
      <c r="K6974">
        <f t="shared" si="974"/>
        <v>6</v>
      </c>
      <c r="L6974" s="3">
        <f t="shared" si="975"/>
        <v>42681</v>
      </c>
      <c r="M6974" t="str">
        <f t="shared" si="976"/>
        <v>7:03:00</v>
      </c>
      <c r="N6974">
        <f t="shared" si="977"/>
        <v>422.99999999999994</v>
      </c>
      <c r="O6974">
        <f t="shared" si="978"/>
        <v>1</v>
      </c>
      <c r="P6974" t="str">
        <f t="shared" si="979"/>
        <v>Work</v>
      </c>
      <c r="Q6974" t="str">
        <f>VLOOKUP(N6974,IF(P6974="Work",Intervals!$A$4:$C$9,Intervals!$F$4:$H$9),3,1)</f>
        <v>Int_7-17</v>
      </c>
      <c r="R6974" t="str">
        <f t="shared" si="980"/>
        <v>1</v>
      </c>
      <c r="S6974">
        <f>VLOOKUP(N6974,IF(P6974="Work",Intervals!$A$4:$D$9,Intervals!$F$4:$I$9),4,1)</f>
        <v>3</v>
      </c>
    </row>
    <row r="6975" spans="1:19" x14ac:dyDescent="0.25">
      <c r="A6975" t="s">
        <v>115</v>
      </c>
      <c r="B6975" s="1" t="s">
        <v>6925</v>
      </c>
      <c r="C6975" t="s">
        <v>339</v>
      </c>
      <c r="D6975">
        <f t="shared" si="972"/>
        <v>6973</v>
      </c>
      <c r="E6975" t="s">
        <v>956</v>
      </c>
      <c r="F6975" t="s">
        <v>10</v>
      </c>
      <c r="G6975" t="s">
        <v>4</v>
      </c>
      <c r="H6975" t="s">
        <v>11644</v>
      </c>
      <c r="I6975" t="s">
        <v>11718</v>
      </c>
      <c r="J6975">
        <f t="shared" si="973"/>
        <v>3</v>
      </c>
      <c r="K6975">
        <f t="shared" si="974"/>
        <v>6</v>
      </c>
      <c r="L6975" s="3">
        <f t="shared" si="975"/>
        <v>42681</v>
      </c>
      <c r="M6975" t="str">
        <f t="shared" si="976"/>
        <v>7:04:00</v>
      </c>
      <c r="N6975">
        <f t="shared" si="977"/>
        <v>424.00000000000011</v>
      </c>
      <c r="O6975">
        <f t="shared" si="978"/>
        <v>1</v>
      </c>
      <c r="P6975" t="str">
        <f t="shared" si="979"/>
        <v>Work</v>
      </c>
      <c r="Q6975" t="str">
        <f>VLOOKUP(N6975,IF(P6975="Work",Intervals!$A$4:$C$9,Intervals!$F$4:$H$9),3,1)</f>
        <v>Int_7-17</v>
      </c>
      <c r="R6975" t="str">
        <f t="shared" si="980"/>
        <v>1</v>
      </c>
      <c r="S6975">
        <f>VLOOKUP(N6975,IF(P6975="Work",Intervals!$A$4:$D$9,Intervals!$F$4:$I$9),4,1)</f>
        <v>3</v>
      </c>
    </row>
    <row r="6976" spans="1:19" x14ac:dyDescent="0.25">
      <c r="A6976" t="s">
        <v>83</v>
      </c>
      <c r="B6976" s="1" t="s">
        <v>6926</v>
      </c>
      <c r="C6976" t="s">
        <v>339</v>
      </c>
      <c r="D6976">
        <f t="shared" si="972"/>
        <v>6974</v>
      </c>
      <c r="E6976" t="s">
        <v>384</v>
      </c>
      <c r="F6976" t="s">
        <v>10</v>
      </c>
      <c r="G6976" t="s">
        <v>4</v>
      </c>
      <c r="H6976" t="s">
        <v>11589</v>
      </c>
      <c r="I6976" s="4">
        <v>42509</v>
      </c>
      <c r="J6976">
        <f t="shared" si="973"/>
        <v>3</v>
      </c>
      <c r="K6976">
        <f t="shared" si="974"/>
        <v>6</v>
      </c>
      <c r="L6976" s="3">
        <f t="shared" si="975"/>
        <v>42681</v>
      </c>
      <c r="M6976" t="str">
        <f t="shared" si="976"/>
        <v>7:09:00</v>
      </c>
      <c r="N6976">
        <f t="shared" si="977"/>
        <v>428.99999999999989</v>
      </c>
      <c r="O6976">
        <f t="shared" si="978"/>
        <v>1</v>
      </c>
      <c r="P6976" t="str">
        <f t="shared" si="979"/>
        <v>Work</v>
      </c>
      <c r="Q6976" t="str">
        <f>VLOOKUP(N6976,IF(P6976="Work",Intervals!$A$4:$C$9,Intervals!$F$4:$H$9),3,1)</f>
        <v>Int_7-17</v>
      </c>
      <c r="R6976" t="str">
        <f t="shared" si="980"/>
        <v>1</v>
      </c>
      <c r="S6976">
        <f>VLOOKUP(N6976,IF(P6976="Work",Intervals!$A$4:$D$9,Intervals!$F$4:$I$9),4,1)</f>
        <v>3</v>
      </c>
    </row>
    <row r="6977" spans="1:19" x14ac:dyDescent="0.25">
      <c r="A6977" t="s">
        <v>175</v>
      </c>
      <c r="B6977" s="1" t="s">
        <v>6926</v>
      </c>
      <c r="C6977" t="s">
        <v>339</v>
      </c>
      <c r="D6977">
        <f t="shared" si="972"/>
        <v>6975</v>
      </c>
      <c r="E6977" t="s">
        <v>944</v>
      </c>
      <c r="F6977" t="s">
        <v>10</v>
      </c>
      <c r="G6977" t="s">
        <v>30</v>
      </c>
      <c r="H6977" t="s">
        <v>11590</v>
      </c>
      <c r="I6977" t="s">
        <v>11664</v>
      </c>
      <c r="J6977">
        <f t="shared" si="973"/>
        <v>3</v>
      </c>
      <c r="K6977">
        <f t="shared" si="974"/>
        <v>6</v>
      </c>
      <c r="L6977" s="3">
        <f t="shared" si="975"/>
        <v>42681</v>
      </c>
      <c r="M6977" t="str">
        <f t="shared" si="976"/>
        <v>7:09:00</v>
      </c>
      <c r="N6977">
        <f t="shared" si="977"/>
        <v>428.99999999999989</v>
      </c>
      <c r="O6977">
        <f t="shared" si="978"/>
        <v>1</v>
      </c>
      <c r="P6977" t="str">
        <f t="shared" si="979"/>
        <v>Work</v>
      </c>
      <c r="Q6977" t="str">
        <f>VLOOKUP(N6977,IF(P6977="Work",Intervals!$A$4:$C$9,Intervals!$F$4:$H$9),3,1)</f>
        <v>Int_7-17</v>
      </c>
      <c r="R6977" t="str">
        <f t="shared" si="980"/>
        <v>1</v>
      </c>
      <c r="S6977">
        <f>VLOOKUP(N6977,IF(P6977="Work",Intervals!$A$4:$D$9,Intervals!$F$4:$I$9),4,1)</f>
        <v>3</v>
      </c>
    </row>
    <row r="6978" spans="1:19" x14ac:dyDescent="0.25">
      <c r="A6978" t="s">
        <v>121</v>
      </c>
      <c r="B6978" s="1" t="s">
        <v>6927</v>
      </c>
      <c r="C6978" t="s">
        <v>339</v>
      </c>
      <c r="D6978">
        <f t="shared" si="972"/>
        <v>6976</v>
      </c>
      <c r="E6978" t="s">
        <v>382</v>
      </c>
      <c r="F6978" t="s">
        <v>10</v>
      </c>
      <c r="G6978" t="s">
        <v>4</v>
      </c>
      <c r="H6978" t="s">
        <v>11589</v>
      </c>
      <c r="I6978" s="4">
        <v>42509</v>
      </c>
      <c r="J6978">
        <f t="shared" si="973"/>
        <v>3</v>
      </c>
      <c r="K6978">
        <f t="shared" si="974"/>
        <v>6</v>
      </c>
      <c r="L6978" s="3">
        <f t="shared" si="975"/>
        <v>42681</v>
      </c>
      <c r="M6978" t="str">
        <f t="shared" si="976"/>
        <v>7:12:00</v>
      </c>
      <c r="N6978">
        <f t="shared" si="977"/>
        <v>432.00000000000006</v>
      </c>
      <c r="O6978">
        <f t="shared" si="978"/>
        <v>1</v>
      </c>
      <c r="P6978" t="str">
        <f t="shared" si="979"/>
        <v>Work</v>
      </c>
      <c r="Q6978" t="str">
        <f>VLOOKUP(N6978,IF(P6978="Work",Intervals!$A$4:$C$9,Intervals!$F$4:$H$9),3,1)</f>
        <v>Int_7-17</v>
      </c>
      <c r="R6978" t="str">
        <f t="shared" si="980"/>
        <v>1</v>
      </c>
      <c r="S6978">
        <f>VLOOKUP(N6978,IF(P6978="Work",Intervals!$A$4:$D$9,Intervals!$F$4:$I$9),4,1)</f>
        <v>3</v>
      </c>
    </row>
    <row r="6979" spans="1:19" x14ac:dyDescent="0.25">
      <c r="A6979" t="s">
        <v>294</v>
      </c>
      <c r="B6979" s="1" t="s">
        <v>6928</v>
      </c>
      <c r="C6979" t="s">
        <v>339</v>
      </c>
      <c r="D6979">
        <f t="shared" ref="D6979:D7042" si="981">ROW()-ROW($D$2)</f>
        <v>6977</v>
      </c>
      <c r="E6979" t="s">
        <v>725</v>
      </c>
      <c r="F6979" t="s">
        <v>11568</v>
      </c>
      <c r="G6979" t="s">
        <v>4</v>
      </c>
      <c r="H6979" t="s">
        <v>11601</v>
      </c>
      <c r="I6979" t="s">
        <v>11675</v>
      </c>
      <c r="J6979">
        <f t="shared" ref="J6979:J7042" si="982">SEARCH("-",B6979)</f>
        <v>3</v>
      </c>
      <c r="K6979">
        <f t="shared" ref="K6979:K7042" si="983">SEARCH("-",B6979,J6979+1)</f>
        <v>6</v>
      </c>
      <c r="L6979" s="3">
        <f t="shared" ref="L6979:L7042" si="984">DATE(MID(B6979,K6979+1,4),LEFT(B6979,J6979-1),MID(B6979,J6979+1,K6979-J6979-1))</f>
        <v>42681</v>
      </c>
      <c r="M6979" t="str">
        <f t="shared" ref="M6979:M7042" si="985">MID(B6979,SEARCH(" ",B6979)+1,99)</f>
        <v>7:18:00</v>
      </c>
      <c r="N6979">
        <f t="shared" ref="N6979:N7042" si="986">((M6979+1)-"1.1.1900  0:00:00")*24*60</f>
        <v>438.00000000000006</v>
      </c>
      <c r="O6979">
        <f t="shared" ref="O6979:O7042" si="987">WEEKDAY(L6979,2)</f>
        <v>1</v>
      </c>
      <c r="P6979" t="str">
        <f t="shared" ref="P6979:P7042" si="988">IF(O6979&gt;5,"NonWork","Work")</f>
        <v>Work</v>
      </c>
      <c r="Q6979" t="str">
        <f>VLOOKUP(N6979,IF(P6979="Work",Intervals!$A$4:$C$9,Intervals!$F$4:$H$9),3,1)</f>
        <v>Int_7-17</v>
      </c>
      <c r="R6979" t="str">
        <f t="shared" ref="R6979:R7042" si="989">IF(O6979&gt;5,"2","1")</f>
        <v>1</v>
      </c>
      <c r="S6979">
        <f>VLOOKUP(N6979,IF(P6979="Work",Intervals!$A$4:$D$9,Intervals!$F$4:$I$9),4,1)</f>
        <v>3</v>
      </c>
    </row>
    <row r="6980" spans="1:19" x14ac:dyDescent="0.25">
      <c r="A6980" t="s">
        <v>280</v>
      </c>
      <c r="B6980" s="1" t="s">
        <v>6929</v>
      </c>
      <c r="C6980" t="s">
        <v>339</v>
      </c>
      <c r="D6980">
        <f t="shared" si="981"/>
        <v>6978</v>
      </c>
      <c r="E6980" t="s">
        <v>384</v>
      </c>
      <c r="F6980" t="s">
        <v>10</v>
      </c>
      <c r="G6980" t="s">
        <v>4</v>
      </c>
      <c r="H6980" t="s">
        <v>11589</v>
      </c>
      <c r="I6980" s="4">
        <v>42509</v>
      </c>
      <c r="J6980">
        <f t="shared" si="982"/>
        <v>3</v>
      </c>
      <c r="K6980">
        <f t="shared" si="983"/>
        <v>6</v>
      </c>
      <c r="L6980" s="3">
        <f t="shared" si="984"/>
        <v>42681</v>
      </c>
      <c r="M6980" t="str">
        <f t="shared" si="985"/>
        <v>7:23:00</v>
      </c>
      <c r="N6980">
        <f t="shared" si="986"/>
        <v>443.00000000000017</v>
      </c>
      <c r="O6980">
        <f t="shared" si="987"/>
        <v>1</v>
      </c>
      <c r="P6980" t="str">
        <f t="shared" si="988"/>
        <v>Work</v>
      </c>
      <c r="Q6980" t="str">
        <f>VLOOKUP(N6980,IF(P6980="Work",Intervals!$A$4:$C$9,Intervals!$F$4:$H$9),3,1)</f>
        <v>Int_7-17</v>
      </c>
      <c r="R6980" t="str">
        <f t="shared" si="989"/>
        <v>1</v>
      </c>
      <c r="S6980">
        <f>VLOOKUP(N6980,IF(P6980="Work",Intervals!$A$4:$D$9,Intervals!$F$4:$I$9),4,1)</f>
        <v>3</v>
      </c>
    </row>
    <row r="6981" spans="1:19" x14ac:dyDescent="0.25">
      <c r="A6981" t="s">
        <v>87</v>
      </c>
      <c r="B6981" s="1" t="s">
        <v>6930</v>
      </c>
      <c r="C6981" t="s">
        <v>339</v>
      </c>
      <c r="D6981">
        <f t="shared" si="981"/>
        <v>6979</v>
      </c>
      <c r="E6981" t="s">
        <v>924</v>
      </c>
      <c r="F6981" t="s">
        <v>10</v>
      </c>
      <c r="G6981" t="s">
        <v>4</v>
      </c>
      <c r="H6981" t="s">
        <v>11589</v>
      </c>
      <c r="I6981" s="4">
        <v>42509</v>
      </c>
      <c r="J6981">
        <f t="shared" si="982"/>
        <v>3</v>
      </c>
      <c r="K6981">
        <f t="shared" si="983"/>
        <v>6</v>
      </c>
      <c r="L6981" s="3">
        <f t="shared" si="984"/>
        <v>42681</v>
      </c>
      <c r="M6981" t="str">
        <f t="shared" si="985"/>
        <v>7:24:00</v>
      </c>
      <c r="N6981">
        <f t="shared" si="986"/>
        <v>444</v>
      </c>
      <c r="O6981">
        <f t="shared" si="987"/>
        <v>1</v>
      </c>
      <c r="P6981" t="str">
        <f t="shared" si="988"/>
        <v>Work</v>
      </c>
      <c r="Q6981" t="str">
        <f>VLOOKUP(N6981,IF(P6981="Work",Intervals!$A$4:$C$9,Intervals!$F$4:$H$9),3,1)</f>
        <v>Int_7-17</v>
      </c>
      <c r="R6981" t="str">
        <f t="shared" si="989"/>
        <v>1</v>
      </c>
      <c r="S6981">
        <f>VLOOKUP(N6981,IF(P6981="Work",Intervals!$A$4:$D$9,Intervals!$F$4:$I$9),4,1)</f>
        <v>3</v>
      </c>
    </row>
    <row r="6982" spans="1:19" x14ac:dyDescent="0.25">
      <c r="A6982" t="s">
        <v>135</v>
      </c>
      <c r="B6982" s="1" t="s">
        <v>6931</v>
      </c>
      <c r="C6982" t="s">
        <v>339</v>
      </c>
      <c r="D6982">
        <f t="shared" si="981"/>
        <v>6980</v>
      </c>
      <c r="E6982" t="s">
        <v>392</v>
      </c>
      <c r="F6982" t="s">
        <v>11568</v>
      </c>
      <c r="G6982" t="s">
        <v>4</v>
      </c>
      <c r="H6982" t="s">
        <v>11589</v>
      </c>
      <c r="I6982" s="4">
        <v>42509</v>
      </c>
      <c r="J6982">
        <f t="shared" si="982"/>
        <v>3</v>
      </c>
      <c r="K6982">
        <f t="shared" si="983"/>
        <v>6</v>
      </c>
      <c r="L6982" s="3">
        <f t="shared" si="984"/>
        <v>42681</v>
      </c>
      <c r="M6982" t="str">
        <f t="shared" si="985"/>
        <v>7:34:00</v>
      </c>
      <c r="N6982">
        <f t="shared" si="986"/>
        <v>454</v>
      </c>
      <c r="O6982">
        <f t="shared" si="987"/>
        <v>1</v>
      </c>
      <c r="P6982" t="str">
        <f t="shared" si="988"/>
        <v>Work</v>
      </c>
      <c r="Q6982" t="str">
        <f>VLOOKUP(N6982,IF(P6982="Work",Intervals!$A$4:$C$9,Intervals!$F$4:$H$9),3,1)</f>
        <v>Int_7-17</v>
      </c>
      <c r="R6982" t="str">
        <f t="shared" si="989"/>
        <v>1</v>
      </c>
      <c r="S6982">
        <f>VLOOKUP(N6982,IF(P6982="Work",Intervals!$A$4:$D$9,Intervals!$F$4:$I$9),4,1)</f>
        <v>3</v>
      </c>
    </row>
    <row r="6983" spans="1:19" x14ac:dyDescent="0.25">
      <c r="A6983" t="s">
        <v>99</v>
      </c>
      <c r="B6983" s="1" t="s">
        <v>6932</v>
      </c>
      <c r="C6983" t="s">
        <v>339</v>
      </c>
      <c r="D6983">
        <f t="shared" si="981"/>
        <v>6981</v>
      </c>
      <c r="E6983" t="s">
        <v>357</v>
      </c>
      <c r="F6983" t="s">
        <v>3</v>
      </c>
      <c r="G6983" t="s">
        <v>4</v>
      </c>
      <c r="H6983" t="s">
        <v>11597</v>
      </c>
      <c r="I6983" t="s">
        <v>11671</v>
      </c>
      <c r="J6983">
        <f t="shared" si="982"/>
        <v>3</v>
      </c>
      <c r="K6983">
        <f t="shared" si="983"/>
        <v>6</v>
      </c>
      <c r="L6983" s="3">
        <f t="shared" si="984"/>
        <v>42681</v>
      </c>
      <c r="M6983" t="str">
        <f t="shared" si="985"/>
        <v>7:39:00</v>
      </c>
      <c r="N6983">
        <f t="shared" si="986"/>
        <v>459.00000000000011</v>
      </c>
      <c r="O6983">
        <f t="shared" si="987"/>
        <v>1</v>
      </c>
      <c r="P6983" t="str">
        <f t="shared" si="988"/>
        <v>Work</v>
      </c>
      <c r="Q6983" t="str">
        <f>VLOOKUP(N6983,IF(P6983="Work",Intervals!$A$4:$C$9,Intervals!$F$4:$H$9),3,1)</f>
        <v>Int_7-17</v>
      </c>
      <c r="R6983" t="str">
        <f t="shared" si="989"/>
        <v>1</v>
      </c>
      <c r="S6983">
        <f>VLOOKUP(N6983,IF(P6983="Work",Intervals!$A$4:$D$9,Intervals!$F$4:$I$9),4,1)</f>
        <v>3</v>
      </c>
    </row>
    <row r="6984" spans="1:19" x14ac:dyDescent="0.25">
      <c r="A6984" t="s">
        <v>121</v>
      </c>
      <c r="B6984" s="1" t="s">
        <v>6933</v>
      </c>
      <c r="C6984" t="s">
        <v>339</v>
      </c>
      <c r="D6984">
        <f t="shared" si="981"/>
        <v>6982</v>
      </c>
      <c r="E6984" t="s">
        <v>382</v>
      </c>
      <c r="F6984" t="s">
        <v>10</v>
      </c>
      <c r="G6984" t="s">
        <v>4</v>
      </c>
      <c r="H6984" t="s">
        <v>11589</v>
      </c>
      <c r="I6984" s="4">
        <v>42509</v>
      </c>
      <c r="J6984">
        <f t="shared" si="982"/>
        <v>3</v>
      </c>
      <c r="K6984">
        <f t="shared" si="983"/>
        <v>6</v>
      </c>
      <c r="L6984" s="3">
        <f t="shared" si="984"/>
        <v>42681</v>
      </c>
      <c r="M6984" t="str">
        <f t="shared" si="985"/>
        <v>7:40:00</v>
      </c>
      <c r="N6984">
        <f t="shared" si="986"/>
        <v>459.99999999999994</v>
      </c>
      <c r="O6984">
        <f t="shared" si="987"/>
        <v>1</v>
      </c>
      <c r="P6984" t="str">
        <f t="shared" si="988"/>
        <v>Work</v>
      </c>
      <c r="Q6984" t="str">
        <f>VLOOKUP(N6984,IF(P6984="Work",Intervals!$A$4:$C$9,Intervals!$F$4:$H$9),3,1)</f>
        <v>Int_7-17</v>
      </c>
      <c r="R6984" t="str">
        <f t="shared" si="989"/>
        <v>1</v>
      </c>
      <c r="S6984">
        <f>VLOOKUP(N6984,IF(P6984="Work",Intervals!$A$4:$D$9,Intervals!$F$4:$I$9),4,1)</f>
        <v>3</v>
      </c>
    </row>
    <row r="6985" spans="1:19" x14ac:dyDescent="0.25">
      <c r="A6985" t="s">
        <v>144</v>
      </c>
      <c r="B6985" s="1" t="s">
        <v>6934</v>
      </c>
      <c r="C6985" t="s">
        <v>339</v>
      </c>
      <c r="D6985">
        <f t="shared" si="981"/>
        <v>6983</v>
      </c>
      <c r="E6985" t="s">
        <v>357</v>
      </c>
      <c r="F6985" t="s">
        <v>3</v>
      </c>
      <c r="G6985" t="s">
        <v>4</v>
      </c>
      <c r="H6985" t="s">
        <v>11597</v>
      </c>
      <c r="I6985" t="s">
        <v>11671</v>
      </c>
      <c r="J6985">
        <f t="shared" si="982"/>
        <v>3</v>
      </c>
      <c r="K6985">
        <f t="shared" si="983"/>
        <v>6</v>
      </c>
      <c r="L6985" s="3">
        <f t="shared" si="984"/>
        <v>42681</v>
      </c>
      <c r="M6985" t="str">
        <f t="shared" si="985"/>
        <v>7:44:00</v>
      </c>
      <c r="N6985">
        <f t="shared" si="986"/>
        <v>463.99999999999994</v>
      </c>
      <c r="O6985">
        <f t="shared" si="987"/>
        <v>1</v>
      </c>
      <c r="P6985" t="str">
        <f t="shared" si="988"/>
        <v>Work</v>
      </c>
      <c r="Q6985" t="str">
        <f>VLOOKUP(N6985,IF(P6985="Work",Intervals!$A$4:$C$9,Intervals!$F$4:$H$9),3,1)</f>
        <v>Int_7-17</v>
      </c>
      <c r="R6985" t="str">
        <f t="shared" si="989"/>
        <v>1</v>
      </c>
      <c r="S6985">
        <f>VLOOKUP(N6985,IF(P6985="Work",Intervals!$A$4:$D$9,Intervals!$F$4:$I$9),4,1)</f>
        <v>3</v>
      </c>
    </row>
    <row r="6986" spans="1:19" x14ac:dyDescent="0.25">
      <c r="A6986" t="s">
        <v>232</v>
      </c>
      <c r="B6986" s="1" t="s">
        <v>6935</v>
      </c>
      <c r="C6986" t="s">
        <v>339</v>
      </c>
      <c r="D6986">
        <f t="shared" si="981"/>
        <v>6984</v>
      </c>
      <c r="E6986" t="s">
        <v>410</v>
      </c>
      <c r="F6986" t="s">
        <v>3</v>
      </c>
      <c r="G6986" t="s">
        <v>4</v>
      </c>
      <c r="H6986" t="s">
        <v>11589</v>
      </c>
      <c r="I6986" s="4">
        <v>42509</v>
      </c>
      <c r="J6986">
        <f t="shared" si="982"/>
        <v>3</v>
      </c>
      <c r="K6986">
        <f t="shared" si="983"/>
        <v>6</v>
      </c>
      <c r="L6986" s="3">
        <f t="shared" si="984"/>
        <v>42681</v>
      </c>
      <c r="M6986" t="str">
        <f t="shared" si="985"/>
        <v>7:45:00</v>
      </c>
      <c r="N6986">
        <f t="shared" si="986"/>
        <v>465.00000000000011</v>
      </c>
      <c r="O6986">
        <f t="shared" si="987"/>
        <v>1</v>
      </c>
      <c r="P6986" t="str">
        <f t="shared" si="988"/>
        <v>Work</v>
      </c>
      <c r="Q6986" t="str">
        <f>VLOOKUP(N6986,IF(P6986="Work",Intervals!$A$4:$C$9,Intervals!$F$4:$H$9),3,1)</f>
        <v>Int_7-17</v>
      </c>
      <c r="R6986" t="str">
        <f t="shared" si="989"/>
        <v>1</v>
      </c>
      <c r="S6986">
        <f>VLOOKUP(N6986,IF(P6986="Work",Intervals!$A$4:$D$9,Intervals!$F$4:$I$9),4,1)</f>
        <v>3</v>
      </c>
    </row>
    <row r="6987" spans="1:19" x14ac:dyDescent="0.25">
      <c r="A6987" t="s">
        <v>105</v>
      </c>
      <c r="B6987" s="1" t="s">
        <v>6936</v>
      </c>
      <c r="C6987" t="s">
        <v>339</v>
      </c>
      <c r="D6987">
        <f t="shared" si="981"/>
        <v>6985</v>
      </c>
      <c r="E6987" t="s">
        <v>383</v>
      </c>
      <c r="F6987" t="s">
        <v>11563</v>
      </c>
      <c r="G6987" t="s">
        <v>4</v>
      </c>
      <c r="H6987" t="s">
        <v>11589</v>
      </c>
      <c r="I6987" s="4">
        <v>42509</v>
      </c>
      <c r="J6987">
        <f t="shared" si="982"/>
        <v>3</v>
      </c>
      <c r="K6987">
        <f t="shared" si="983"/>
        <v>6</v>
      </c>
      <c r="L6987" s="3">
        <f t="shared" si="984"/>
        <v>42681</v>
      </c>
      <c r="M6987" t="str">
        <f t="shared" si="985"/>
        <v>7:47:00</v>
      </c>
      <c r="N6987">
        <f t="shared" si="986"/>
        <v>467.00000000000011</v>
      </c>
      <c r="O6987">
        <f t="shared" si="987"/>
        <v>1</v>
      </c>
      <c r="P6987" t="str">
        <f t="shared" si="988"/>
        <v>Work</v>
      </c>
      <c r="Q6987" t="str">
        <f>VLOOKUP(N6987,IF(P6987="Work",Intervals!$A$4:$C$9,Intervals!$F$4:$H$9),3,1)</f>
        <v>Int_7-17</v>
      </c>
      <c r="R6987" t="str">
        <f t="shared" si="989"/>
        <v>1</v>
      </c>
      <c r="S6987">
        <f>VLOOKUP(N6987,IF(P6987="Work",Intervals!$A$4:$D$9,Intervals!$F$4:$I$9),4,1)</f>
        <v>3</v>
      </c>
    </row>
    <row r="6988" spans="1:19" x14ac:dyDescent="0.25">
      <c r="A6988" t="s">
        <v>104</v>
      </c>
      <c r="B6988" s="1" t="s">
        <v>6937</v>
      </c>
      <c r="C6988" t="s">
        <v>339</v>
      </c>
      <c r="D6988">
        <f t="shared" si="981"/>
        <v>6986</v>
      </c>
      <c r="E6988" t="s">
        <v>924</v>
      </c>
      <c r="F6988" t="s">
        <v>10</v>
      </c>
      <c r="G6988" t="s">
        <v>4</v>
      </c>
      <c r="H6988" t="s">
        <v>11589</v>
      </c>
      <c r="I6988" s="4">
        <v>42509</v>
      </c>
      <c r="J6988">
        <f t="shared" si="982"/>
        <v>3</v>
      </c>
      <c r="K6988">
        <f t="shared" si="983"/>
        <v>6</v>
      </c>
      <c r="L6988" s="3">
        <f t="shared" si="984"/>
        <v>42681</v>
      </c>
      <c r="M6988" t="str">
        <f t="shared" si="985"/>
        <v>7:54:00</v>
      </c>
      <c r="N6988">
        <f t="shared" si="986"/>
        <v>473.99999999999989</v>
      </c>
      <c r="O6988">
        <f t="shared" si="987"/>
        <v>1</v>
      </c>
      <c r="P6988" t="str">
        <f t="shared" si="988"/>
        <v>Work</v>
      </c>
      <c r="Q6988" t="str">
        <f>VLOOKUP(N6988,IF(P6988="Work",Intervals!$A$4:$C$9,Intervals!$F$4:$H$9),3,1)</f>
        <v>Int_7-17</v>
      </c>
      <c r="R6988" t="str">
        <f t="shared" si="989"/>
        <v>1</v>
      </c>
      <c r="S6988">
        <f>VLOOKUP(N6988,IF(P6988="Work",Intervals!$A$4:$D$9,Intervals!$F$4:$I$9),4,1)</f>
        <v>3</v>
      </c>
    </row>
    <row r="6989" spans="1:19" x14ac:dyDescent="0.25">
      <c r="A6989" t="s">
        <v>120</v>
      </c>
      <c r="B6989" s="1" t="s">
        <v>6938</v>
      </c>
      <c r="C6989" t="s">
        <v>339</v>
      </c>
      <c r="D6989">
        <f t="shared" si="981"/>
        <v>6987</v>
      </c>
      <c r="E6989" t="s">
        <v>357</v>
      </c>
      <c r="F6989" t="s">
        <v>3</v>
      </c>
      <c r="G6989" t="s">
        <v>4</v>
      </c>
      <c r="H6989" t="s">
        <v>11597</v>
      </c>
      <c r="I6989" t="s">
        <v>11671</v>
      </c>
      <c r="J6989">
        <f t="shared" si="982"/>
        <v>3</v>
      </c>
      <c r="K6989">
        <f t="shared" si="983"/>
        <v>6</v>
      </c>
      <c r="L6989" s="3">
        <f t="shared" si="984"/>
        <v>42681</v>
      </c>
      <c r="M6989" t="str">
        <f t="shared" si="985"/>
        <v>7:55:00</v>
      </c>
      <c r="N6989">
        <f t="shared" si="986"/>
        <v>475.00000000000006</v>
      </c>
      <c r="O6989">
        <f t="shared" si="987"/>
        <v>1</v>
      </c>
      <c r="P6989" t="str">
        <f t="shared" si="988"/>
        <v>Work</v>
      </c>
      <c r="Q6989" t="str">
        <f>VLOOKUP(N6989,IF(P6989="Work",Intervals!$A$4:$C$9,Intervals!$F$4:$H$9),3,1)</f>
        <v>Int_7-17</v>
      </c>
      <c r="R6989" t="str">
        <f t="shared" si="989"/>
        <v>1</v>
      </c>
      <c r="S6989">
        <f>VLOOKUP(N6989,IF(P6989="Work",Intervals!$A$4:$D$9,Intervals!$F$4:$I$9),4,1)</f>
        <v>3</v>
      </c>
    </row>
    <row r="6990" spans="1:19" x14ac:dyDescent="0.25">
      <c r="A6990" t="s">
        <v>124</v>
      </c>
      <c r="B6990" s="1" t="s">
        <v>6939</v>
      </c>
      <c r="C6990" t="s">
        <v>339</v>
      </c>
      <c r="D6990">
        <f t="shared" si="981"/>
        <v>6988</v>
      </c>
      <c r="E6990" t="s">
        <v>347</v>
      </c>
      <c r="F6990" t="s">
        <v>10</v>
      </c>
      <c r="G6990" t="s">
        <v>4</v>
      </c>
      <c r="H6990" t="s">
        <v>11589</v>
      </c>
      <c r="I6990" s="4">
        <v>42509</v>
      </c>
      <c r="J6990">
        <f t="shared" si="982"/>
        <v>3</v>
      </c>
      <c r="K6990">
        <f t="shared" si="983"/>
        <v>6</v>
      </c>
      <c r="L6990" s="3">
        <f t="shared" si="984"/>
        <v>42681</v>
      </c>
      <c r="M6990" t="str">
        <f t="shared" si="985"/>
        <v>7:59:00</v>
      </c>
      <c r="N6990">
        <f t="shared" si="986"/>
        <v>479.00000000000006</v>
      </c>
      <c r="O6990">
        <f t="shared" si="987"/>
        <v>1</v>
      </c>
      <c r="P6990" t="str">
        <f t="shared" si="988"/>
        <v>Work</v>
      </c>
      <c r="Q6990" t="str">
        <f>VLOOKUP(N6990,IF(P6990="Work",Intervals!$A$4:$C$9,Intervals!$F$4:$H$9),3,1)</f>
        <v>Int_7-17</v>
      </c>
      <c r="R6990" t="str">
        <f t="shared" si="989"/>
        <v>1</v>
      </c>
      <c r="S6990">
        <f>VLOOKUP(N6990,IF(P6990="Work",Intervals!$A$4:$D$9,Intervals!$F$4:$I$9),4,1)</f>
        <v>3</v>
      </c>
    </row>
    <row r="6991" spans="1:19" x14ac:dyDescent="0.25">
      <c r="A6991" t="s">
        <v>139</v>
      </c>
      <c r="B6991" s="1" t="s">
        <v>6939</v>
      </c>
      <c r="C6991" t="s">
        <v>339</v>
      </c>
      <c r="D6991">
        <f t="shared" si="981"/>
        <v>6989</v>
      </c>
      <c r="E6991" t="s">
        <v>357</v>
      </c>
      <c r="F6991" t="s">
        <v>3</v>
      </c>
      <c r="G6991" t="s">
        <v>4</v>
      </c>
      <c r="H6991" t="s">
        <v>11597</v>
      </c>
      <c r="I6991" t="s">
        <v>11671</v>
      </c>
      <c r="J6991">
        <f t="shared" si="982"/>
        <v>3</v>
      </c>
      <c r="K6991">
        <f t="shared" si="983"/>
        <v>6</v>
      </c>
      <c r="L6991" s="3">
        <f t="shared" si="984"/>
        <v>42681</v>
      </c>
      <c r="M6991" t="str">
        <f t="shared" si="985"/>
        <v>7:59:00</v>
      </c>
      <c r="N6991">
        <f t="shared" si="986"/>
        <v>479.00000000000006</v>
      </c>
      <c r="O6991">
        <f t="shared" si="987"/>
        <v>1</v>
      </c>
      <c r="P6991" t="str">
        <f t="shared" si="988"/>
        <v>Work</v>
      </c>
      <c r="Q6991" t="str">
        <f>VLOOKUP(N6991,IF(P6991="Work",Intervals!$A$4:$C$9,Intervals!$F$4:$H$9),3,1)</f>
        <v>Int_7-17</v>
      </c>
      <c r="R6991" t="str">
        <f t="shared" si="989"/>
        <v>1</v>
      </c>
      <c r="S6991">
        <f>VLOOKUP(N6991,IF(P6991="Work",Intervals!$A$4:$D$9,Intervals!$F$4:$I$9),4,1)</f>
        <v>3</v>
      </c>
    </row>
    <row r="6992" spans="1:19" x14ac:dyDescent="0.25">
      <c r="A6992" t="s">
        <v>133</v>
      </c>
      <c r="B6992" s="1" t="s">
        <v>6940</v>
      </c>
      <c r="C6992" t="s">
        <v>339</v>
      </c>
      <c r="D6992">
        <f t="shared" si="981"/>
        <v>6990</v>
      </c>
      <c r="E6992" t="s">
        <v>432</v>
      </c>
      <c r="F6992" t="s">
        <v>11561</v>
      </c>
      <c r="G6992" t="s">
        <v>4</v>
      </c>
      <c r="H6992" t="s">
        <v>11596</v>
      </c>
      <c r="I6992" t="s">
        <v>11670</v>
      </c>
      <c r="J6992">
        <f t="shared" si="982"/>
        <v>3</v>
      </c>
      <c r="K6992">
        <f t="shared" si="983"/>
        <v>6</v>
      </c>
      <c r="L6992" s="3">
        <f t="shared" si="984"/>
        <v>42681</v>
      </c>
      <c r="M6992" t="str">
        <f t="shared" si="985"/>
        <v>8:00:00</v>
      </c>
      <c r="N6992">
        <f t="shared" si="986"/>
        <v>479.99999999999989</v>
      </c>
      <c r="O6992">
        <f t="shared" si="987"/>
        <v>1</v>
      </c>
      <c r="P6992" t="str">
        <f t="shared" si="988"/>
        <v>Work</v>
      </c>
      <c r="Q6992" t="str">
        <f>VLOOKUP(N6992,IF(P6992="Work",Intervals!$A$4:$C$9,Intervals!$F$4:$H$9),3,1)</f>
        <v>Int_7-17</v>
      </c>
      <c r="R6992" t="str">
        <f t="shared" si="989"/>
        <v>1</v>
      </c>
      <c r="S6992">
        <f>VLOOKUP(N6992,IF(P6992="Work",Intervals!$A$4:$D$9,Intervals!$F$4:$I$9),4,1)</f>
        <v>3</v>
      </c>
    </row>
    <row r="6993" spans="1:19" x14ac:dyDescent="0.25">
      <c r="A6993" t="s">
        <v>90</v>
      </c>
      <c r="B6993" s="1" t="s">
        <v>6941</v>
      </c>
      <c r="C6993" t="s">
        <v>339</v>
      </c>
      <c r="D6993">
        <f t="shared" si="981"/>
        <v>6991</v>
      </c>
      <c r="E6993" t="s">
        <v>924</v>
      </c>
      <c r="F6993" t="s">
        <v>10</v>
      </c>
      <c r="G6993" t="s">
        <v>4</v>
      </c>
      <c r="H6993" t="s">
        <v>11589</v>
      </c>
      <c r="I6993" s="4">
        <v>42509</v>
      </c>
      <c r="J6993">
        <f t="shared" si="982"/>
        <v>3</v>
      </c>
      <c r="K6993">
        <f t="shared" si="983"/>
        <v>6</v>
      </c>
      <c r="L6993" s="3">
        <f t="shared" si="984"/>
        <v>42681</v>
      </c>
      <c r="M6993" t="str">
        <f t="shared" si="985"/>
        <v>8:07:00</v>
      </c>
      <c r="N6993">
        <f t="shared" si="986"/>
        <v>487</v>
      </c>
      <c r="O6993">
        <f t="shared" si="987"/>
        <v>1</v>
      </c>
      <c r="P6993" t="str">
        <f t="shared" si="988"/>
        <v>Work</v>
      </c>
      <c r="Q6993" t="str">
        <f>VLOOKUP(N6993,IF(P6993="Work",Intervals!$A$4:$C$9,Intervals!$F$4:$H$9),3,1)</f>
        <v>Int_7-17</v>
      </c>
      <c r="R6993" t="str">
        <f t="shared" si="989"/>
        <v>1</v>
      </c>
      <c r="S6993">
        <f>VLOOKUP(N6993,IF(P6993="Work",Intervals!$A$4:$D$9,Intervals!$F$4:$I$9),4,1)</f>
        <v>3</v>
      </c>
    </row>
    <row r="6994" spans="1:19" x14ac:dyDescent="0.25">
      <c r="A6994" t="s">
        <v>193</v>
      </c>
      <c r="B6994" s="1" t="s">
        <v>6942</v>
      </c>
      <c r="C6994" t="s">
        <v>339</v>
      </c>
      <c r="D6994">
        <f t="shared" si="981"/>
        <v>6992</v>
      </c>
      <c r="E6994" t="s">
        <v>347</v>
      </c>
      <c r="F6994" t="s">
        <v>10</v>
      </c>
      <c r="G6994" t="s">
        <v>4</v>
      </c>
      <c r="H6994" t="s">
        <v>11589</v>
      </c>
      <c r="I6994" s="4">
        <v>42509</v>
      </c>
      <c r="J6994">
        <f t="shared" si="982"/>
        <v>3</v>
      </c>
      <c r="K6994">
        <f t="shared" si="983"/>
        <v>6</v>
      </c>
      <c r="L6994" s="3">
        <f t="shared" si="984"/>
        <v>42681</v>
      </c>
      <c r="M6994" t="str">
        <f t="shared" si="985"/>
        <v>8:08:00</v>
      </c>
      <c r="N6994">
        <f t="shared" si="986"/>
        <v>487.99999999999989</v>
      </c>
      <c r="O6994">
        <f t="shared" si="987"/>
        <v>1</v>
      </c>
      <c r="P6994" t="str">
        <f t="shared" si="988"/>
        <v>Work</v>
      </c>
      <c r="Q6994" t="str">
        <f>VLOOKUP(N6994,IF(P6994="Work",Intervals!$A$4:$C$9,Intervals!$F$4:$H$9),3,1)</f>
        <v>Int_7-17</v>
      </c>
      <c r="R6994" t="str">
        <f t="shared" si="989"/>
        <v>1</v>
      </c>
      <c r="S6994">
        <f>VLOOKUP(N6994,IF(P6994="Work",Intervals!$A$4:$D$9,Intervals!$F$4:$I$9),4,1)</f>
        <v>3</v>
      </c>
    </row>
    <row r="6995" spans="1:19" x14ac:dyDescent="0.25">
      <c r="A6995" t="s">
        <v>205</v>
      </c>
      <c r="B6995" s="1" t="s">
        <v>6943</v>
      </c>
      <c r="C6995" t="s">
        <v>339</v>
      </c>
      <c r="D6995">
        <f t="shared" si="981"/>
        <v>6993</v>
      </c>
      <c r="E6995" t="s">
        <v>396</v>
      </c>
      <c r="F6995" t="s">
        <v>11569</v>
      </c>
      <c r="G6995" t="s">
        <v>4</v>
      </c>
      <c r="H6995" t="s">
        <v>11589</v>
      </c>
      <c r="I6995" s="4">
        <v>42509</v>
      </c>
      <c r="J6995">
        <f t="shared" si="982"/>
        <v>3</v>
      </c>
      <c r="K6995">
        <f t="shared" si="983"/>
        <v>6</v>
      </c>
      <c r="L6995" s="3">
        <f t="shared" si="984"/>
        <v>42681</v>
      </c>
      <c r="M6995" t="str">
        <f t="shared" si="985"/>
        <v>8:09:00</v>
      </c>
      <c r="N6995">
        <f t="shared" si="986"/>
        <v>489</v>
      </c>
      <c r="O6995">
        <f t="shared" si="987"/>
        <v>1</v>
      </c>
      <c r="P6995" t="str">
        <f t="shared" si="988"/>
        <v>Work</v>
      </c>
      <c r="Q6995" t="str">
        <f>VLOOKUP(N6995,IF(P6995="Work",Intervals!$A$4:$C$9,Intervals!$F$4:$H$9),3,1)</f>
        <v>Int_7-17</v>
      </c>
      <c r="R6995" t="str">
        <f t="shared" si="989"/>
        <v>1</v>
      </c>
      <c r="S6995">
        <f>VLOOKUP(N6995,IF(P6995="Work",Intervals!$A$4:$D$9,Intervals!$F$4:$I$9),4,1)</f>
        <v>3</v>
      </c>
    </row>
    <row r="6996" spans="1:19" x14ac:dyDescent="0.25">
      <c r="A6996" t="s">
        <v>125</v>
      </c>
      <c r="B6996" s="1" t="s">
        <v>6943</v>
      </c>
      <c r="C6996" t="s">
        <v>339</v>
      </c>
      <c r="D6996">
        <f t="shared" si="981"/>
        <v>6994</v>
      </c>
      <c r="E6996" t="s">
        <v>386</v>
      </c>
      <c r="F6996" t="s">
        <v>10</v>
      </c>
      <c r="G6996" t="s">
        <v>4</v>
      </c>
      <c r="H6996" t="s">
        <v>11603</v>
      </c>
      <c r="I6996" t="s">
        <v>11677</v>
      </c>
      <c r="J6996">
        <f t="shared" si="982"/>
        <v>3</v>
      </c>
      <c r="K6996">
        <f t="shared" si="983"/>
        <v>6</v>
      </c>
      <c r="L6996" s="3">
        <f t="shared" si="984"/>
        <v>42681</v>
      </c>
      <c r="M6996" t="str">
        <f t="shared" si="985"/>
        <v>8:09:00</v>
      </c>
      <c r="N6996">
        <f t="shared" si="986"/>
        <v>489</v>
      </c>
      <c r="O6996">
        <f t="shared" si="987"/>
        <v>1</v>
      </c>
      <c r="P6996" t="str">
        <f t="shared" si="988"/>
        <v>Work</v>
      </c>
      <c r="Q6996" t="str">
        <f>VLOOKUP(N6996,IF(P6996="Work",Intervals!$A$4:$C$9,Intervals!$F$4:$H$9),3,1)</f>
        <v>Int_7-17</v>
      </c>
      <c r="R6996" t="str">
        <f t="shared" si="989"/>
        <v>1</v>
      </c>
      <c r="S6996">
        <f>VLOOKUP(N6996,IF(P6996="Work",Intervals!$A$4:$D$9,Intervals!$F$4:$I$9),4,1)</f>
        <v>3</v>
      </c>
    </row>
    <row r="6997" spans="1:19" x14ac:dyDescent="0.25">
      <c r="A6997" t="s">
        <v>93</v>
      </c>
      <c r="B6997" s="1" t="s">
        <v>6944</v>
      </c>
      <c r="C6997" t="s">
        <v>339</v>
      </c>
      <c r="D6997">
        <f t="shared" si="981"/>
        <v>6995</v>
      </c>
      <c r="E6997" t="s">
        <v>350</v>
      </c>
      <c r="F6997" t="s">
        <v>10</v>
      </c>
      <c r="G6997" t="s">
        <v>30</v>
      </c>
      <c r="H6997" t="s">
        <v>11593</v>
      </c>
      <c r="I6997" t="s">
        <v>11667</v>
      </c>
      <c r="J6997">
        <f t="shared" si="982"/>
        <v>3</v>
      </c>
      <c r="K6997">
        <f t="shared" si="983"/>
        <v>6</v>
      </c>
      <c r="L6997" s="3">
        <f t="shared" si="984"/>
        <v>42681</v>
      </c>
      <c r="M6997" t="str">
        <f t="shared" si="985"/>
        <v>8:13:00</v>
      </c>
      <c r="N6997">
        <f t="shared" si="986"/>
        <v>493</v>
      </c>
      <c r="O6997">
        <f t="shared" si="987"/>
        <v>1</v>
      </c>
      <c r="P6997" t="str">
        <f t="shared" si="988"/>
        <v>Work</v>
      </c>
      <c r="Q6997" t="str">
        <f>VLOOKUP(N6997,IF(P6997="Work",Intervals!$A$4:$C$9,Intervals!$F$4:$H$9),3,1)</f>
        <v>Int_7-17</v>
      </c>
      <c r="R6997" t="str">
        <f t="shared" si="989"/>
        <v>1</v>
      </c>
      <c r="S6997">
        <f>VLOOKUP(N6997,IF(P6997="Work",Intervals!$A$4:$D$9,Intervals!$F$4:$I$9),4,1)</f>
        <v>3</v>
      </c>
    </row>
    <row r="6998" spans="1:19" x14ac:dyDescent="0.25">
      <c r="A6998" t="s">
        <v>193</v>
      </c>
      <c r="B6998" s="1" t="s">
        <v>6945</v>
      </c>
      <c r="C6998" t="s">
        <v>339</v>
      </c>
      <c r="D6998">
        <f t="shared" si="981"/>
        <v>6996</v>
      </c>
      <c r="E6998" t="s">
        <v>347</v>
      </c>
      <c r="F6998" t="s">
        <v>10</v>
      </c>
      <c r="G6998" t="s">
        <v>4</v>
      </c>
      <c r="H6998" t="s">
        <v>11589</v>
      </c>
      <c r="I6998" s="4">
        <v>42509</v>
      </c>
      <c r="J6998">
        <f t="shared" si="982"/>
        <v>3</v>
      </c>
      <c r="K6998">
        <f t="shared" si="983"/>
        <v>6</v>
      </c>
      <c r="L6998" s="3">
        <f t="shared" si="984"/>
        <v>42681</v>
      </c>
      <c r="M6998" t="str">
        <f t="shared" si="985"/>
        <v>8:16:00</v>
      </c>
      <c r="N6998">
        <f t="shared" si="986"/>
        <v>496.00000000000017</v>
      </c>
      <c r="O6998">
        <f t="shared" si="987"/>
        <v>1</v>
      </c>
      <c r="P6998" t="str">
        <f t="shared" si="988"/>
        <v>Work</v>
      </c>
      <c r="Q6998" t="str">
        <f>VLOOKUP(N6998,IF(P6998="Work",Intervals!$A$4:$C$9,Intervals!$F$4:$H$9),3,1)</f>
        <v>Int_7-17</v>
      </c>
      <c r="R6998" t="str">
        <f t="shared" si="989"/>
        <v>1</v>
      </c>
      <c r="S6998">
        <f>VLOOKUP(N6998,IF(P6998="Work",Intervals!$A$4:$D$9,Intervals!$F$4:$I$9),4,1)</f>
        <v>3</v>
      </c>
    </row>
    <row r="6999" spans="1:19" x14ac:dyDescent="0.25">
      <c r="A6999" t="s">
        <v>113</v>
      </c>
      <c r="B6999" s="1" t="s">
        <v>6945</v>
      </c>
      <c r="C6999" t="s">
        <v>339</v>
      </c>
      <c r="D6999">
        <f t="shared" si="981"/>
        <v>6997</v>
      </c>
      <c r="E6999" t="s">
        <v>386</v>
      </c>
      <c r="F6999" t="s">
        <v>10</v>
      </c>
      <c r="G6999" t="s">
        <v>4</v>
      </c>
      <c r="H6999" t="s">
        <v>11603</v>
      </c>
      <c r="I6999" t="s">
        <v>11677</v>
      </c>
      <c r="J6999">
        <f t="shared" si="982"/>
        <v>3</v>
      </c>
      <c r="K6999">
        <f t="shared" si="983"/>
        <v>6</v>
      </c>
      <c r="L6999" s="3">
        <f t="shared" si="984"/>
        <v>42681</v>
      </c>
      <c r="M6999" t="str">
        <f t="shared" si="985"/>
        <v>8:16:00</v>
      </c>
      <c r="N6999">
        <f t="shared" si="986"/>
        <v>496.00000000000017</v>
      </c>
      <c r="O6999">
        <f t="shared" si="987"/>
        <v>1</v>
      </c>
      <c r="P6999" t="str">
        <f t="shared" si="988"/>
        <v>Work</v>
      </c>
      <c r="Q6999" t="str">
        <f>VLOOKUP(N6999,IF(P6999="Work",Intervals!$A$4:$C$9,Intervals!$F$4:$H$9),3,1)</f>
        <v>Int_7-17</v>
      </c>
      <c r="R6999" t="str">
        <f t="shared" si="989"/>
        <v>1</v>
      </c>
      <c r="S6999">
        <f>VLOOKUP(N6999,IF(P6999="Work",Intervals!$A$4:$D$9,Intervals!$F$4:$I$9),4,1)</f>
        <v>3</v>
      </c>
    </row>
    <row r="7000" spans="1:19" x14ac:dyDescent="0.25">
      <c r="A7000" t="s">
        <v>126</v>
      </c>
      <c r="B7000" s="1" t="s">
        <v>6946</v>
      </c>
      <c r="C7000" t="s">
        <v>339</v>
      </c>
      <c r="D7000">
        <f t="shared" si="981"/>
        <v>6998</v>
      </c>
      <c r="E7000" t="s">
        <v>387</v>
      </c>
      <c r="F7000" t="s">
        <v>3</v>
      </c>
      <c r="G7000" t="s">
        <v>4</v>
      </c>
      <c r="H7000" t="s">
        <v>11597</v>
      </c>
      <c r="I7000" t="s">
        <v>11671</v>
      </c>
      <c r="J7000">
        <f t="shared" si="982"/>
        <v>3</v>
      </c>
      <c r="K7000">
        <f t="shared" si="983"/>
        <v>6</v>
      </c>
      <c r="L7000" s="3">
        <f t="shared" si="984"/>
        <v>42681</v>
      </c>
      <c r="M7000" t="str">
        <f t="shared" si="985"/>
        <v>8:23:00</v>
      </c>
      <c r="N7000">
        <f t="shared" si="986"/>
        <v>503</v>
      </c>
      <c r="O7000">
        <f t="shared" si="987"/>
        <v>1</v>
      </c>
      <c r="P7000" t="str">
        <f t="shared" si="988"/>
        <v>Work</v>
      </c>
      <c r="Q7000" t="str">
        <f>VLOOKUP(N7000,IF(P7000="Work",Intervals!$A$4:$C$9,Intervals!$F$4:$H$9),3,1)</f>
        <v>Int_7-17</v>
      </c>
      <c r="R7000" t="str">
        <f t="shared" si="989"/>
        <v>1</v>
      </c>
      <c r="S7000">
        <f>VLOOKUP(N7000,IF(P7000="Work",Intervals!$A$4:$D$9,Intervals!$F$4:$I$9),4,1)</f>
        <v>3</v>
      </c>
    </row>
    <row r="7001" spans="1:19" x14ac:dyDescent="0.25">
      <c r="A7001" t="s">
        <v>247</v>
      </c>
      <c r="B7001" s="1" t="s">
        <v>6946</v>
      </c>
      <c r="C7001" t="s">
        <v>339</v>
      </c>
      <c r="D7001">
        <f t="shared" si="981"/>
        <v>6999</v>
      </c>
      <c r="E7001" t="s">
        <v>384</v>
      </c>
      <c r="F7001" t="s">
        <v>10</v>
      </c>
      <c r="G7001" t="s">
        <v>4</v>
      </c>
      <c r="H7001" t="s">
        <v>11589</v>
      </c>
      <c r="I7001" s="4">
        <v>42509</v>
      </c>
      <c r="J7001">
        <f t="shared" si="982"/>
        <v>3</v>
      </c>
      <c r="K7001">
        <f t="shared" si="983"/>
        <v>6</v>
      </c>
      <c r="L7001" s="3">
        <f t="shared" si="984"/>
        <v>42681</v>
      </c>
      <c r="M7001" t="str">
        <f t="shared" si="985"/>
        <v>8:23:00</v>
      </c>
      <c r="N7001">
        <f t="shared" si="986"/>
        <v>503</v>
      </c>
      <c r="O7001">
        <f t="shared" si="987"/>
        <v>1</v>
      </c>
      <c r="P7001" t="str">
        <f t="shared" si="988"/>
        <v>Work</v>
      </c>
      <c r="Q7001" t="str">
        <f>VLOOKUP(N7001,IF(P7001="Work",Intervals!$A$4:$C$9,Intervals!$F$4:$H$9),3,1)</f>
        <v>Int_7-17</v>
      </c>
      <c r="R7001" t="str">
        <f t="shared" si="989"/>
        <v>1</v>
      </c>
      <c r="S7001">
        <f>VLOOKUP(N7001,IF(P7001="Work",Intervals!$A$4:$D$9,Intervals!$F$4:$I$9),4,1)</f>
        <v>3</v>
      </c>
    </row>
    <row r="7002" spans="1:19" x14ac:dyDescent="0.25">
      <c r="A7002" t="s">
        <v>178</v>
      </c>
      <c r="B7002" s="1" t="s">
        <v>6947</v>
      </c>
      <c r="C7002" t="s">
        <v>339</v>
      </c>
      <c r="D7002">
        <f t="shared" si="981"/>
        <v>7000</v>
      </c>
      <c r="E7002" t="s">
        <v>417</v>
      </c>
      <c r="F7002" t="s">
        <v>11570</v>
      </c>
      <c r="G7002" t="s">
        <v>4</v>
      </c>
      <c r="H7002" t="s">
        <v>11612</v>
      </c>
      <c r="I7002" t="s">
        <v>11686</v>
      </c>
      <c r="J7002">
        <f t="shared" si="982"/>
        <v>3</v>
      </c>
      <c r="K7002">
        <f t="shared" si="983"/>
        <v>6</v>
      </c>
      <c r="L7002" s="3">
        <f t="shared" si="984"/>
        <v>42681</v>
      </c>
      <c r="M7002" t="str">
        <f t="shared" si="985"/>
        <v>8:24:00</v>
      </c>
      <c r="N7002">
        <f t="shared" si="986"/>
        <v>504.00000000000011</v>
      </c>
      <c r="O7002">
        <f t="shared" si="987"/>
        <v>1</v>
      </c>
      <c r="P7002" t="str">
        <f t="shared" si="988"/>
        <v>Work</v>
      </c>
      <c r="Q7002" t="str">
        <f>VLOOKUP(N7002,IF(P7002="Work",Intervals!$A$4:$C$9,Intervals!$F$4:$H$9),3,1)</f>
        <v>Int_7-17</v>
      </c>
      <c r="R7002" t="str">
        <f t="shared" si="989"/>
        <v>1</v>
      </c>
      <c r="S7002">
        <f>VLOOKUP(N7002,IF(P7002="Work",Intervals!$A$4:$D$9,Intervals!$F$4:$I$9),4,1)</f>
        <v>3</v>
      </c>
    </row>
    <row r="7003" spans="1:19" x14ac:dyDescent="0.25">
      <c r="A7003" t="s">
        <v>138</v>
      </c>
      <c r="B7003" s="1" t="s">
        <v>6948</v>
      </c>
      <c r="C7003" t="s">
        <v>339</v>
      </c>
      <c r="D7003">
        <f t="shared" si="981"/>
        <v>7001</v>
      </c>
      <c r="E7003" t="s">
        <v>386</v>
      </c>
      <c r="F7003" t="s">
        <v>10</v>
      </c>
      <c r="G7003" t="s">
        <v>4</v>
      </c>
      <c r="H7003" t="s">
        <v>11603</v>
      </c>
      <c r="I7003" t="s">
        <v>11677</v>
      </c>
      <c r="J7003">
        <f t="shared" si="982"/>
        <v>3</v>
      </c>
      <c r="K7003">
        <f t="shared" si="983"/>
        <v>6</v>
      </c>
      <c r="L7003" s="3">
        <f t="shared" si="984"/>
        <v>42681</v>
      </c>
      <c r="M7003" t="str">
        <f t="shared" si="985"/>
        <v>8:29:00</v>
      </c>
      <c r="N7003">
        <f t="shared" si="986"/>
        <v>508.99999999999994</v>
      </c>
      <c r="O7003">
        <f t="shared" si="987"/>
        <v>1</v>
      </c>
      <c r="P7003" t="str">
        <f t="shared" si="988"/>
        <v>Work</v>
      </c>
      <c r="Q7003" t="str">
        <f>VLOOKUP(N7003,IF(P7003="Work",Intervals!$A$4:$C$9,Intervals!$F$4:$H$9),3,1)</f>
        <v>Int_7-17</v>
      </c>
      <c r="R7003" t="str">
        <f t="shared" si="989"/>
        <v>1</v>
      </c>
      <c r="S7003">
        <f>VLOOKUP(N7003,IF(P7003="Work",Intervals!$A$4:$D$9,Intervals!$F$4:$I$9),4,1)</f>
        <v>3</v>
      </c>
    </row>
    <row r="7004" spans="1:19" x14ac:dyDescent="0.25">
      <c r="A7004" t="s">
        <v>115</v>
      </c>
      <c r="B7004" s="1" t="s">
        <v>6948</v>
      </c>
      <c r="C7004" t="s">
        <v>339</v>
      </c>
      <c r="D7004">
        <f t="shared" si="981"/>
        <v>7002</v>
      </c>
      <c r="E7004" t="s">
        <v>409</v>
      </c>
      <c r="F7004" t="s">
        <v>11563</v>
      </c>
      <c r="G7004" t="s">
        <v>4</v>
      </c>
      <c r="H7004" t="s">
        <v>11589</v>
      </c>
      <c r="I7004" s="4">
        <v>42509</v>
      </c>
      <c r="J7004">
        <f t="shared" si="982"/>
        <v>3</v>
      </c>
      <c r="K7004">
        <f t="shared" si="983"/>
        <v>6</v>
      </c>
      <c r="L7004" s="3">
        <f t="shared" si="984"/>
        <v>42681</v>
      </c>
      <c r="M7004" t="str">
        <f t="shared" si="985"/>
        <v>8:29:00</v>
      </c>
      <c r="N7004">
        <f t="shared" si="986"/>
        <v>508.99999999999994</v>
      </c>
      <c r="O7004">
        <f t="shared" si="987"/>
        <v>1</v>
      </c>
      <c r="P7004" t="str">
        <f t="shared" si="988"/>
        <v>Work</v>
      </c>
      <c r="Q7004" t="str">
        <f>VLOOKUP(N7004,IF(P7004="Work",Intervals!$A$4:$C$9,Intervals!$F$4:$H$9),3,1)</f>
        <v>Int_7-17</v>
      </c>
      <c r="R7004" t="str">
        <f t="shared" si="989"/>
        <v>1</v>
      </c>
      <c r="S7004">
        <f>VLOOKUP(N7004,IF(P7004="Work",Intervals!$A$4:$D$9,Intervals!$F$4:$I$9),4,1)</f>
        <v>3</v>
      </c>
    </row>
    <row r="7005" spans="1:19" x14ac:dyDescent="0.25">
      <c r="A7005" t="s">
        <v>102</v>
      </c>
      <c r="B7005" s="1" t="s">
        <v>6949</v>
      </c>
      <c r="C7005" t="s">
        <v>339</v>
      </c>
      <c r="D7005">
        <f t="shared" si="981"/>
        <v>7003</v>
      </c>
      <c r="E7005" t="s">
        <v>924</v>
      </c>
      <c r="F7005" t="s">
        <v>10</v>
      </c>
      <c r="G7005" t="s">
        <v>4</v>
      </c>
      <c r="H7005" t="s">
        <v>11589</v>
      </c>
      <c r="I7005" s="4">
        <v>42509</v>
      </c>
      <c r="J7005">
        <f t="shared" si="982"/>
        <v>3</v>
      </c>
      <c r="K7005">
        <f t="shared" si="983"/>
        <v>6</v>
      </c>
      <c r="L7005" s="3">
        <f t="shared" si="984"/>
        <v>42681</v>
      </c>
      <c r="M7005" t="str">
        <f t="shared" si="985"/>
        <v>8:31:00</v>
      </c>
      <c r="N7005">
        <f t="shared" si="986"/>
        <v>510.99999999999994</v>
      </c>
      <c r="O7005">
        <f t="shared" si="987"/>
        <v>1</v>
      </c>
      <c r="P7005" t="str">
        <f t="shared" si="988"/>
        <v>Work</v>
      </c>
      <c r="Q7005" t="str">
        <f>VLOOKUP(N7005,IF(P7005="Work",Intervals!$A$4:$C$9,Intervals!$F$4:$H$9),3,1)</f>
        <v>Int_7-17</v>
      </c>
      <c r="R7005" t="str">
        <f t="shared" si="989"/>
        <v>1</v>
      </c>
      <c r="S7005">
        <f>VLOOKUP(N7005,IF(P7005="Work",Intervals!$A$4:$D$9,Intervals!$F$4:$I$9),4,1)</f>
        <v>3</v>
      </c>
    </row>
    <row r="7006" spans="1:19" x14ac:dyDescent="0.25">
      <c r="A7006" t="s">
        <v>166</v>
      </c>
      <c r="B7006" s="1" t="s">
        <v>6949</v>
      </c>
      <c r="C7006" t="s">
        <v>339</v>
      </c>
      <c r="D7006">
        <f t="shared" si="981"/>
        <v>7004</v>
      </c>
      <c r="E7006" t="s">
        <v>924</v>
      </c>
      <c r="F7006" t="s">
        <v>10</v>
      </c>
      <c r="G7006" t="s">
        <v>4</v>
      </c>
      <c r="H7006" t="s">
        <v>11589</v>
      </c>
      <c r="I7006" s="4">
        <v>42509</v>
      </c>
      <c r="J7006">
        <f t="shared" si="982"/>
        <v>3</v>
      </c>
      <c r="K7006">
        <f t="shared" si="983"/>
        <v>6</v>
      </c>
      <c r="L7006" s="3">
        <f t="shared" si="984"/>
        <v>42681</v>
      </c>
      <c r="M7006" t="str">
        <f t="shared" si="985"/>
        <v>8:31:00</v>
      </c>
      <c r="N7006">
        <f t="shared" si="986"/>
        <v>510.99999999999994</v>
      </c>
      <c r="O7006">
        <f t="shared" si="987"/>
        <v>1</v>
      </c>
      <c r="P7006" t="str">
        <f t="shared" si="988"/>
        <v>Work</v>
      </c>
      <c r="Q7006" t="str">
        <f>VLOOKUP(N7006,IF(P7006="Work",Intervals!$A$4:$C$9,Intervals!$F$4:$H$9),3,1)</f>
        <v>Int_7-17</v>
      </c>
      <c r="R7006" t="str">
        <f t="shared" si="989"/>
        <v>1</v>
      </c>
      <c r="S7006">
        <f>VLOOKUP(N7006,IF(P7006="Work",Intervals!$A$4:$D$9,Intervals!$F$4:$I$9),4,1)</f>
        <v>3</v>
      </c>
    </row>
    <row r="7007" spans="1:19" x14ac:dyDescent="0.25">
      <c r="A7007" t="s">
        <v>83</v>
      </c>
      <c r="B7007" s="1" t="s">
        <v>6950</v>
      </c>
      <c r="C7007" t="s">
        <v>339</v>
      </c>
      <c r="D7007">
        <f t="shared" si="981"/>
        <v>7005</v>
      </c>
      <c r="E7007" t="s">
        <v>384</v>
      </c>
      <c r="F7007" t="s">
        <v>10</v>
      </c>
      <c r="G7007" t="s">
        <v>4</v>
      </c>
      <c r="H7007" t="s">
        <v>11589</v>
      </c>
      <c r="I7007" s="4">
        <v>42509</v>
      </c>
      <c r="J7007">
        <f t="shared" si="982"/>
        <v>3</v>
      </c>
      <c r="K7007">
        <f t="shared" si="983"/>
        <v>6</v>
      </c>
      <c r="L7007" s="3">
        <f t="shared" si="984"/>
        <v>42681</v>
      </c>
      <c r="M7007" t="str">
        <f t="shared" si="985"/>
        <v>8:32:00</v>
      </c>
      <c r="N7007">
        <f t="shared" si="986"/>
        <v>512.00000000000011</v>
      </c>
      <c r="O7007">
        <f t="shared" si="987"/>
        <v>1</v>
      </c>
      <c r="P7007" t="str">
        <f t="shared" si="988"/>
        <v>Work</v>
      </c>
      <c r="Q7007" t="str">
        <f>VLOOKUP(N7007,IF(P7007="Work",Intervals!$A$4:$C$9,Intervals!$F$4:$H$9),3,1)</f>
        <v>Int_7-17</v>
      </c>
      <c r="R7007" t="str">
        <f t="shared" si="989"/>
        <v>1</v>
      </c>
      <c r="S7007">
        <f>VLOOKUP(N7007,IF(P7007="Work",Intervals!$A$4:$D$9,Intervals!$F$4:$I$9),4,1)</f>
        <v>3</v>
      </c>
    </row>
    <row r="7008" spans="1:19" x14ac:dyDescent="0.25">
      <c r="A7008" t="s">
        <v>300</v>
      </c>
      <c r="B7008" s="1" t="s">
        <v>6951</v>
      </c>
      <c r="C7008" t="s">
        <v>339</v>
      </c>
      <c r="D7008">
        <f t="shared" si="981"/>
        <v>7006</v>
      </c>
      <c r="E7008" t="s">
        <v>924</v>
      </c>
      <c r="F7008" t="s">
        <v>10</v>
      </c>
      <c r="G7008" t="s">
        <v>4</v>
      </c>
      <c r="H7008" t="s">
        <v>11589</v>
      </c>
      <c r="I7008" s="4">
        <v>42509</v>
      </c>
      <c r="J7008">
        <f t="shared" si="982"/>
        <v>3</v>
      </c>
      <c r="K7008">
        <f t="shared" si="983"/>
        <v>6</v>
      </c>
      <c r="L7008" s="3">
        <f t="shared" si="984"/>
        <v>42681</v>
      </c>
      <c r="M7008" t="str">
        <f t="shared" si="985"/>
        <v>8:36:00</v>
      </c>
      <c r="N7008">
        <f t="shared" si="986"/>
        <v>516.00000000000011</v>
      </c>
      <c r="O7008">
        <f t="shared" si="987"/>
        <v>1</v>
      </c>
      <c r="P7008" t="str">
        <f t="shared" si="988"/>
        <v>Work</v>
      </c>
      <c r="Q7008" t="str">
        <f>VLOOKUP(N7008,IF(P7008="Work",Intervals!$A$4:$C$9,Intervals!$F$4:$H$9),3,1)</f>
        <v>Int_7-17</v>
      </c>
      <c r="R7008" t="str">
        <f t="shared" si="989"/>
        <v>1</v>
      </c>
      <c r="S7008">
        <f>VLOOKUP(N7008,IF(P7008="Work",Intervals!$A$4:$D$9,Intervals!$F$4:$I$9),4,1)</f>
        <v>3</v>
      </c>
    </row>
    <row r="7009" spans="1:19" x14ac:dyDescent="0.25">
      <c r="A7009" t="s">
        <v>249</v>
      </c>
      <c r="B7009" s="1" t="s">
        <v>6952</v>
      </c>
      <c r="C7009" t="s">
        <v>339</v>
      </c>
      <c r="D7009">
        <f t="shared" si="981"/>
        <v>7007</v>
      </c>
      <c r="E7009" t="s">
        <v>392</v>
      </c>
      <c r="F7009" t="s">
        <v>11568</v>
      </c>
      <c r="G7009" t="s">
        <v>4</v>
      </c>
      <c r="H7009" t="s">
        <v>11589</v>
      </c>
      <c r="I7009" s="4">
        <v>42509</v>
      </c>
      <c r="J7009">
        <f t="shared" si="982"/>
        <v>3</v>
      </c>
      <c r="K7009">
        <f t="shared" si="983"/>
        <v>6</v>
      </c>
      <c r="L7009" s="3">
        <f t="shared" si="984"/>
        <v>42681</v>
      </c>
      <c r="M7009" t="str">
        <f t="shared" si="985"/>
        <v>8:42:00</v>
      </c>
      <c r="N7009">
        <f t="shared" si="986"/>
        <v>522.00000000000011</v>
      </c>
      <c r="O7009">
        <f t="shared" si="987"/>
        <v>1</v>
      </c>
      <c r="P7009" t="str">
        <f t="shared" si="988"/>
        <v>Work</v>
      </c>
      <c r="Q7009" t="str">
        <f>VLOOKUP(N7009,IF(P7009="Work",Intervals!$A$4:$C$9,Intervals!$F$4:$H$9),3,1)</f>
        <v>Int_7-17</v>
      </c>
      <c r="R7009" t="str">
        <f t="shared" si="989"/>
        <v>1</v>
      </c>
      <c r="S7009">
        <f>VLOOKUP(N7009,IF(P7009="Work",Intervals!$A$4:$D$9,Intervals!$F$4:$I$9),4,1)</f>
        <v>3</v>
      </c>
    </row>
    <row r="7010" spans="1:19" x14ac:dyDescent="0.25">
      <c r="A7010" t="s">
        <v>177</v>
      </c>
      <c r="B7010" s="1" t="s">
        <v>6953</v>
      </c>
      <c r="C7010" t="s">
        <v>339</v>
      </c>
      <c r="D7010">
        <f t="shared" si="981"/>
        <v>7008</v>
      </c>
      <c r="E7010" t="s">
        <v>957</v>
      </c>
      <c r="F7010" t="s">
        <v>10</v>
      </c>
      <c r="G7010" t="s">
        <v>4</v>
      </c>
      <c r="H7010" t="s">
        <v>11589</v>
      </c>
      <c r="I7010" s="4">
        <v>42509</v>
      </c>
      <c r="J7010">
        <f t="shared" si="982"/>
        <v>3</v>
      </c>
      <c r="K7010">
        <f t="shared" si="983"/>
        <v>6</v>
      </c>
      <c r="L7010" s="3">
        <f t="shared" si="984"/>
        <v>42681</v>
      </c>
      <c r="M7010" t="str">
        <f t="shared" si="985"/>
        <v>8:43:00</v>
      </c>
      <c r="N7010">
        <f t="shared" si="986"/>
        <v>522.99999999999989</v>
      </c>
      <c r="O7010">
        <f t="shared" si="987"/>
        <v>1</v>
      </c>
      <c r="P7010" t="str">
        <f t="shared" si="988"/>
        <v>Work</v>
      </c>
      <c r="Q7010" t="str">
        <f>VLOOKUP(N7010,IF(P7010="Work",Intervals!$A$4:$C$9,Intervals!$F$4:$H$9),3,1)</f>
        <v>Int_7-17</v>
      </c>
      <c r="R7010" t="str">
        <f t="shared" si="989"/>
        <v>1</v>
      </c>
      <c r="S7010">
        <f>VLOOKUP(N7010,IF(P7010="Work",Intervals!$A$4:$D$9,Intervals!$F$4:$I$9),4,1)</f>
        <v>3</v>
      </c>
    </row>
    <row r="7011" spans="1:19" x14ac:dyDescent="0.25">
      <c r="A7011" t="s">
        <v>87</v>
      </c>
      <c r="B7011" s="1" t="s">
        <v>6953</v>
      </c>
      <c r="C7011" t="s">
        <v>339</v>
      </c>
      <c r="D7011">
        <f t="shared" si="981"/>
        <v>7009</v>
      </c>
      <c r="E7011" t="s">
        <v>924</v>
      </c>
      <c r="F7011" t="s">
        <v>10</v>
      </c>
      <c r="G7011" t="s">
        <v>4</v>
      </c>
      <c r="H7011" t="s">
        <v>11589</v>
      </c>
      <c r="I7011" s="4">
        <v>42509</v>
      </c>
      <c r="J7011">
        <f t="shared" si="982"/>
        <v>3</v>
      </c>
      <c r="K7011">
        <f t="shared" si="983"/>
        <v>6</v>
      </c>
      <c r="L7011" s="3">
        <f t="shared" si="984"/>
        <v>42681</v>
      </c>
      <c r="M7011" t="str">
        <f t="shared" si="985"/>
        <v>8:43:00</v>
      </c>
      <c r="N7011">
        <f t="shared" si="986"/>
        <v>522.99999999999989</v>
      </c>
      <c r="O7011">
        <f t="shared" si="987"/>
        <v>1</v>
      </c>
      <c r="P7011" t="str">
        <f t="shared" si="988"/>
        <v>Work</v>
      </c>
      <c r="Q7011" t="str">
        <f>VLOOKUP(N7011,IF(P7011="Work",Intervals!$A$4:$C$9,Intervals!$F$4:$H$9),3,1)</f>
        <v>Int_7-17</v>
      </c>
      <c r="R7011" t="str">
        <f t="shared" si="989"/>
        <v>1</v>
      </c>
      <c r="S7011">
        <f>VLOOKUP(N7011,IF(P7011="Work",Intervals!$A$4:$D$9,Intervals!$F$4:$I$9),4,1)</f>
        <v>3</v>
      </c>
    </row>
    <row r="7012" spans="1:19" x14ac:dyDescent="0.25">
      <c r="A7012" t="s">
        <v>90</v>
      </c>
      <c r="B7012" s="1" t="s">
        <v>6953</v>
      </c>
      <c r="C7012" t="s">
        <v>339</v>
      </c>
      <c r="D7012">
        <f t="shared" si="981"/>
        <v>7010</v>
      </c>
      <c r="E7012" t="s">
        <v>924</v>
      </c>
      <c r="F7012" t="s">
        <v>10</v>
      </c>
      <c r="G7012" t="s">
        <v>4</v>
      </c>
      <c r="H7012" t="s">
        <v>11589</v>
      </c>
      <c r="I7012" s="4">
        <v>42509</v>
      </c>
      <c r="J7012">
        <f t="shared" si="982"/>
        <v>3</v>
      </c>
      <c r="K7012">
        <f t="shared" si="983"/>
        <v>6</v>
      </c>
      <c r="L7012" s="3">
        <f t="shared" si="984"/>
        <v>42681</v>
      </c>
      <c r="M7012" t="str">
        <f t="shared" si="985"/>
        <v>8:43:00</v>
      </c>
      <c r="N7012">
        <f t="shared" si="986"/>
        <v>522.99999999999989</v>
      </c>
      <c r="O7012">
        <f t="shared" si="987"/>
        <v>1</v>
      </c>
      <c r="P7012" t="str">
        <f t="shared" si="988"/>
        <v>Work</v>
      </c>
      <c r="Q7012" t="str">
        <f>VLOOKUP(N7012,IF(P7012="Work",Intervals!$A$4:$C$9,Intervals!$F$4:$H$9),3,1)</f>
        <v>Int_7-17</v>
      </c>
      <c r="R7012" t="str">
        <f t="shared" si="989"/>
        <v>1</v>
      </c>
      <c r="S7012">
        <f>VLOOKUP(N7012,IF(P7012="Work",Intervals!$A$4:$D$9,Intervals!$F$4:$I$9),4,1)</f>
        <v>3</v>
      </c>
    </row>
    <row r="7013" spans="1:19" x14ac:dyDescent="0.25">
      <c r="A7013" t="s">
        <v>163</v>
      </c>
      <c r="B7013" s="1" t="s">
        <v>6953</v>
      </c>
      <c r="C7013" t="s">
        <v>339</v>
      </c>
      <c r="D7013">
        <f t="shared" si="981"/>
        <v>7011</v>
      </c>
      <c r="E7013" t="s">
        <v>347</v>
      </c>
      <c r="F7013" t="s">
        <v>10</v>
      </c>
      <c r="G7013" t="s">
        <v>4</v>
      </c>
      <c r="H7013" t="s">
        <v>11589</v>
      </c>
      <c r="I7013" s="4">
        <v>42509</v>
      </c>
      <c r="J7013">
        <f t="shared" si="982"/>
        <v>3</v>
      </c>
      <c r="K7013">
        <f t="shared" si="983"/>
        <v>6</v>
      </c>
      <c r="L7013" s="3">
        <f t="shared" si="984"/>
        <v>42681</v>
      </c>
      <c r="M7013" t="str">
        <f t="shared" si="985"/>
        <v>8:43:00</v>
      </c>
      <c r="N7013">
        <f t="shared" si="986"/>
        <v>522.99999999999989</v>
      </c>
      <c r="O7013">
        <f t="shared" si="987"/>
        <v>1</v>
      </c>
      <c r="P7013" t="str">
        <f t="shared" si="988"/>
        <v>Work</v>
      </c>
      <c r="Q7013" t="str">
        <f>VLOOKUP(N7013,IF(P7013="Work",Intervals!$A$4:$C$9,Intervals!$F$4:$H$9),3,1)</f>
        <v>Int_7-17</v>
      </c>
      <c r="R7013" t="str">
        <f t="shared" si="989"/>
        <v>1</v>
      </c>
      <c r="S7013">
        <f>VLOOKUP(N7013,IF(P7013="Work",Intervals!$A$4:$D$9,Intervals!$F$4:$I$9),4,1)</f>
        <v>3</v>
      </c>
    </row>
    <row r="7014" spans="1:19" x14ac:dyDescent="0.25">
      <c r="A7014" t="s">
        <v>203</v>
      </c>
      <c r="B7014" s="1" t="s">
        <v>6954</v>
      </c>
      <c r="C7014" t="s">
        <v>339</v>
      </c>
      <c r="D7014">
        <f t="shared" si="981"/>
        <v>7012</v>
      </c>
      <c r="E7014" t="s">
        <v>924</v>
      </c>
      <c r="F7014" t="s">
        <v>10</v>
      </c>
      <c r="G7014" t="s">
        <v>4</v>
      </c>
      <c r="H7014" t="s">
        <v>11589</v>
      </c>
      <c r="I7014" s="4">
        <v>42509</v>
      </c>
      <c r="J7014">
        <f t="shared" si="982"/>
        <v>3</v>
      </c>
      <c r="K7014">
        <f t="shared" si="983"/>
        <v>6</v>
      </c>
      <c r="L7014" s="3">
        <f t="shared" si="984"/>
        <v>42681</v>
      </c>
      <c r="M7014" t="str">
        <f t="shared" si="985"/>
        <v>8:45:00</v>
      </c>
      <c r="N7014">
        <f t="shared" si="986"/>
        <v>524.99999999999989</v>
      </c>
      <c r="O7014">
        <f t="shared" si="987"/>
        <v>1</v>
      </c>
      <c r="P7014" t="str">
        <f t="shared" si="988"/>
        <v>Work</v>
      </c>
      <c r="Q7014" t="str">
        <f>VLOOKUP(N7014,IF(P7014="Work",Intervals!$A$4:$C$9,Intervals!$F$4:$H$9),3,1)</f>
        <v>Int_7-17</v>
      </c>
      <c r="R7014" t="str">
        <f t="shared" si="989"/>
        <v>1</v>
      </c>
      <c r="S7014">
        <f>VLOOKUP(N7014,IF(P7014="Work",Intervals!$A$4:$D$9,Intervals!$F$4:$I$9),4,1)</f>
        <v>3</v>
      </c>
    </row>
    <row r="7015" spans="1:19" x14ac:dyDescent="0.25">
      <c r="A7015" t="s">
        <v>157</v>
      </c>
      <c r="B7015" s="1" t="s">
        <v>6955</v>
      </c>
      <c r="C7015" t="s">
        <v>339</v>
      </c>
      <c r="D7015">
        <f t="shared" si="981"/>
        <v>7013</v>
      </c>
      <c r="E7015" t="s">
        <v>381</v>
      </c>
      <c r="F7015" t="s">
        <v>10</v>
      </c>
      <c r="G7015" t="s">
        <v>4</v>
      </c>
      <c r="H7015" t="s">
        <v>11589</v>
      </c>
      <c r="I7015" s="4">
        <v>42509</v>
      </c>
      <c r="J7015">
        <f t="shared" si="982"/>
        <v>3</v>
      </c>
      <c r="K7015">
        <f t="shared" si="983"/>
        <v>6</v>
      </c>
      <c r="L7015" s="3">
        <f t="shared" si="984"/>
        <v>42681</v>
      </c>
      <c r="M7015" t="str">
        <f t="shared" si="985"/>
        <v>8:46:00</v>
      </c>
      <c r="N7015">
        <f t="shared" si="986"/>
        <v>526</v>
      </c>
      <c r="O7015">
        <f t="shared" si="987"/>
        <v>1</v>
      </c>
      <c r="P7015" t="str">
        <f t="shared" si="988"/>
        <v>Work</v>
      </c>
      <c r="Q7015" t="str">
        <f>VLOOKUP(N7015,IF(P7015="Work",Intervals!$A$4:$C$9,Intervals!$F$4:$H$9),3,1)</f>
        <v>Int_7-17</v>
      </c>
      <c r="R7015" t="str">
        <f t="shared" si="989"/>
        <v>1</v>
      </c>
      <c r="S7015">
        <f>VLOOKUP(N7015,IF(P7015="Work",Intervals!$A$4:$D$9,Intervals!$F$4:$I$9),4,1)</f>
        <v>3</v>
      </c>
    </row>
    <row r="7016" spans="1:19" x14ac:dyDescent="0.25">
      <c r="A7016" t="s">
        <v>223</v>
      </c>
      <c r="B7016" s="1" t="s">
        <v>44</v>
      </c>
      <c r="C7016" t="s">
        <v>339</v>
      </c>
      <c r="D7016">
        <f t="shared" si="981"/>
        <v>7014</v>
      </c>
      <c r="E7016" t="s">
        <v>410</v>
      </c>
      <c r="F7016" t="s">
        <v>3</v>
      </c>
      <c r="G7016" t="s">
        <v>4</v>
      </c>
      <c r="H7016" t="s">
        <v>11589</v>
      </c>
      <c r="I7016" s="4">
        <v>42509</v>
      </c>
      <c r="J7016">
        <f t="shared" si="982"/>
        <v>3</v>
      </c>
      <c r="K7016">
        <f t="shared" si="983"/>
        <v>6</v>
      </c>
      <c r="L7016" s="3">
        <f t="shared" si="984"/>
        <v>42681</v>
      </c>
      <c r="M7016" t="str">
        <f t="shared" si="985"/>
        <v>8:47:00</v>
      </c>
      <c r="N7016">
        <f t="shared" si="986"/>
        <v>526.99999999999989</v>
      </c>
      <c r="O7016">
        <f t="shared" si="987"/>
        <v>1</v>
      </c>
      <c r="P7016" t="str">
        <f t="shared" si="988"/>
        <v>Work</v>
      </c>
      <c r="Q7016" t="str">
        <f>VLOOKUP(N7016,IF(P7016="Work",Intervals!$A$4:$C$9,Intervals!$F$4:$H$9),3,1)</f>
        <v>Int_7-17</v>
      </c>
      <c r="R7016" t="str">
        <f t="shared" si="989"/>
        <v>1</v>
      </c>
      <c r="S7016">
        <f>VLOOKUP(N7016,IF(P7016="Work",Intervals!$A$4:$D$9,Intervals!$F$4:$I$9),4,1)</f>
        <v>3</v>
      </c>
    </row>
    <row r="7017" spans="1:19" x14ac:dyDescent="0.25">
      <c r="A7017" t="s">
        <v>131</v>
      </c>
      <c r="B7017" s="1" t="s">
        <v>44</v>
      </c>
      <c r="C7017" t="s">
        <v>339</v>
      </c>
      <c r="D7017">
        <f t="shared" si="981"/>
        <v>7015</v>
      </c>
      <c r="E7017" t="s">
        <v>386</v>
      </c>
      <c r="F7017" t="s">
        <v>10</v>
      </c>
      <c r="G7017" t="s">
        <v>4</v>
      </c>
      <c r="H7017" t="s">
        <v>11603</v>
      </c>
      <c r="I7017" t="s">
        <v>11677</v>
      </c>
      <c r="J7017">
        <f t="shared" si="982"/>
        <v>3</v>
      </c>
      <c r="K7017">
        <f t="shared" si="983"/>
        <v>6</v>
      </c>
      <c r="L7017" s="3">
        <f t="shared" si="984"/>
        <v>42681</v>
      </c>
      <c r="M7017" t="str">
        <f t="shared" si="985"/>
        <v>8:47:00</v>
      </c>
      <c r="N7017">
        <f t="shared" si="986"/>
        <v>526.99999999999989</v>
      </c>
      <c r="O7017">
        <f t="shared" si="987"/>
        <v>1</v>
      </c>
      <c r="P7017" t="str">
        <f t="shared" si="988"/>
        <v>Work</v>
      </c>
      <c r="Q7017" t="str">
        <f>VLOOKUP(N7017,IF(P7017="Work",Intervals!$A$4:$C$9,Intervals!$F$4:$H$9),3,1)</f>
        <v>Int_7-17</v>
      </c>
      <c r="R7017" t="str">
        <f t="shared" si="989"/>
        <v>1</v>
      </c>
      <c r="S7017">
        <f>VLOOKUP(N7017,IF(P7017="Work",Intervals!$A$4:$D$9,Intervals!$F$4:$I$9),4,1)</f>
        <v>3</v>
      </c>
    </row>
    <row r="7018" spans="1:19" x14ac:dyDescent="0.25">
      <c r="A7018" t="s">
        <v>100</v>
      </c>
      <c r="B7018" s="1" t="s">
        <v>44</v>
      </c>
      <c r="C7018" t="s">
        <v>339</v>
      </c>
      <c r="D7018">
        <f t="shared" si="981"/>
        <v>7016</v>
      </c>
      <c r="E7018" t="s">
        <v>953</v>
      </c>
      <c r="F7018" t="s">
        <v>11565</v>
      </c>
      <c r="G7018" t="s">
        <v>30</v>
      </c>
      <c r="H7018" t="s">
        <v>11616</v>
      </c>
      <c r="I7018" t="s">
        <v>11690</v>
      </c>
      <c r="J7018">
        <f t="shared" si="982"/>
        <v>3</v>
      </c>
      <c r="K7018">
        <f t="shared" si="983"/>
        <v>6</v>
      </c>
      <c r="L7018" s="3">
        <f t="shared" si="984"/>
        <v>42681</v>
      </c>
      <c r="M7018" t="str">
        <f t="shared" si="985"/>
        <v>8:47:00</v>
      </c>
      <c r="N7018">
        <f t="shared" si="986"/>
        <v>526.99999999999989</v>
      </c>
      <c r="O7018">
        <f t="shared" si="987"/>
        <v>1</v>
      </c>
      <c r="P7018" t="str">
        <f t="shared" si="988"/>
        <v>Work</v>
      </c>
      <c r="Q7018" t="str">
        <f>VLOOKUP(N7018,IF(P7018="Work",Intervals!$A$4:$C$9,Intervals!$F$4:$H$9),3,1)</f>
        <v>Int_7-17</v>
      </c>
      <c r="R7018" t="str">
        <f t="shared" si="989"/>
        <v>1</v>
      </c>
      <c r="S7018">
        <f>VLOOKUP(N7018,IF(P7018="Work",Intervals!$A$4:$D$9,Intervals!$F$4:$I$9),4,1)</f>
        <v>3</v>
      </c>
    </row>
    <row r="7019" spans="1:19" x14ac:dyDescent="0.25">
      <c r="A7019" t="s">
        <v>106</v>
      </c>
      <c r="B7019" s="1" t="s">
        <v>6956</v>
      </c>
      <c r="C7019" t="s">
        <v>339</v>
      </c>
      <c r="D7019">
        <f t="shared" si="981"/>
        <v>7017</v>
      </c>
      <c r="E7019" t="s">
        <v>386</v>
      </c>
      <c r="F7019" t="s">
        <v>10</v>
      </c>
      <c r="G7019" t="s">
        <v>4</v>
      </c>
      <c r="H7019" t="s">
        <v>11603</v>
      </c>
      <c r="I7019" t="s">
        <v>11677</v>
      </c>
      <c r="J7019">
        <f t="shared" si="982"/>
        <v>3</v>
      </c>
      <c r="K7019">
        <f t="shared" si="983"/>
        <v>6</v>
      </c>
      <c r="L7019" s="3">
        <f t="shared" si="984"/>
        <v>42681</v>
      </c>
      <c r="M7019" t="str">
        <f t="shared" si="985"/>
        <v>8:49:00</v>
      </c>
      <c r="N7019">
        <f t="shared" si="986"/>
        <v>528.99999999999989</v>
      </c>
      <c r="O7019">
        <f t="shared" si="987"/>
        <v>1</v>
      </c>
      <c r="P7019" t="str">
        <f t="shared" si="988"/>
        <v>Work</v>
      </c>
      <c r="Q7019" t="str">
        <f>VLOOKUP(N7019,IF(P7019="Work",Intervals!$A$4:$C$9,Intervals!$F$4:$H$9),3,1)</f>
        <v>Int_7-17</v>
      </c>
      <c r="R7019" t="str">
        <f t="shared" si="989"/>
        <v>1</v>
      </c>
      <c r="S7019">
        <f>VLOOKUP(N7019,IF(P7019="Work",Intervals!$A$4:$D$9,Intervals!$F$4:$I$9),4,1)</f>
        <v>3</v>
      </c>
    </row>
    <row r="7020" spans="1:19" x14ac:dyDescent="0.25">
      <c r="A7020" t="s">
        <v>145</v>
      </c>
      <c r="B7020" s="1" t="s">
        <v>6957</v>
      </c>
      <c r="C7020" t="s">
        <v>339</v>
      </c>
      <c r="D7020">
        <f t="shared" si="981"/>
        <v>7018</v>
      </c>
      <c r="E7020" t="s">
        <v>386</v>
      </c>
      <c r="F7020" t="s">
        <v>10</v>
      </c>
      <c r="G7020" t="s">
        <v>4</v>
      </c>
      <c r="H7020" t="s">
        <v>11603</v>
      </c>
      <c r="I7020" t="s">
        <v>11677</v>
      </c>
      <c r="J7020">
        <f t="shared" si="982"/>
        <v>3</v>
      </c>
      <c r="K7020">
        <f t="shared" si="983"/>
        <v>6</v>
      </c>
      <c r="L7020" s="3">
        <f t="shared" si="984"/>
        <v>42681</v>
      </c>
      <c r="M7020" t="str">
        <f t="shared" si="985"/>
        <v>8:50:00</v>
      </c>
      <c r="N7020">
        <f t="shared" si="986"/>
        <v>530</v>
      </c>
      <c r="O7020">
        <f t="shared" si="987"/>
        <v>1</v>
      </c>
      <c r="P7020" t="str">
        <f t="shared" si="988"/>
        <v>Work</v>
      </c>
      <c r="Q7020" t="str">
        <f>VLOOKUP(N7020,IF(P7020="Work",Intervals!$A$4:$C$9,Intervals!$F$4:$H$9),3,1)</f>
        <v>Int_7-17</v>
      </c>
      <c r="R7020" t="str">
        <f t="shared" si="989"/>
        <v>1</v>
      </c>
      <c r="S7020">
        <f>VLOOKUP(N7020,IF(P7020="Work",Intervals!$A$4:$D$9,Intervals!$F$4:$I$9),4,1)</f>
        <v>3</v>
      </c>
    </row>
    <row r="7021" spans="1:19" x14ac:dyDescent="0.25">
      <c r="A7021" t="s">
        <v>146</v>
      </c>
      <c r="B7021" s="1" t="s">
        <v>6958</v>
      </c>
      <c r="C7021" t="s">
        <v>339</v>
      </c>
      <c r="D7021">
        <f t="shared" si="981"/>
        <v>7019</v>
      </c>
      <c r="E7021" t="s">
        <v>386</v>
      </c>
      <c r="F7021" t="s">
        <v>10</v>
      </c>
      <c r="G7021" t="s">
        <v>4</v>
      </c>
      <c r="H7021" t="s">
        <v>11603</v>
      </c>
      <c r="I7021" t="s">
        <v>11677</v>
      </c>
      <c r="J7021">
        <f t="shared" si="982"/>
        <v>3</v>
      </c>
      <c r="K7021">
        <f t="shared" si="983"/>
        <v>6</v>
      </c>
      <c r="L7021" s="3">
        <f t="shared" si="984"/>
        <v>42681</v>
      </c>
      <c r="M7021" t="str">
        <f t="shared" si="985"/>
        <v>8:51:00</v>
      </c>
      <c r="N7021">
        <f t="shared" si="986"/>
        <v>530.99999999999989</v>
      </c>
      <c r="O7021">
        <f t="shared" si="987"/>
        <v>1</v>
      </c>
      <c r="P7021" t="str">
        <f t="shared" si="988"/>
        <v>Work</v>
      </c>
      <c r="Q7021" t="str">
        <f>VLOOKUP(N7021,IF(P7021="Work",Intervals!$A$4:$C$9,Intervals!$F$4:$H$9),3,1)</f>
        <v>Int_7-17</v>
      </c>
      <c r="R7021" t="str">
        <f t="shared" si="989"/>
        <v>1</v>
      </c>
      <c r="S7021">
        <f>VLOOKUP(N7021,IF(P7021="Work",Intervals!$A$4:$D$9,Intervals!$F$4:$I$9),4,1)</f>
        <v>3</v>
      </c>
    </row>
    <row r="7022" spans="1:19" x14ac:dyDescent="0.25">
      <c r="A7022" t="s">
        <v>205</v>
      </c>
      <c r="B7022" s="1" t="s">
        <v>6959</v>
      </c>
      <c r="C7022" t="s">
        <v>339</v>
      </c>
      <c r="D7022">
        <f t="shared" si="981"/>
        <v>7020</v>
      </c>
      <c r="E7022" t="s">
        <v>396</v>
      </c>
      <c r="F7022" t="s">
        <v>11569</v>
      </c>
      <c r="G7022" t="s">
        <v>4</v>
      </c>
      <c r="H7022" t="s">
        <v>11589</v>
      </c>
      <c r="I7022" s="4">
        <v>42509</v>
      </c>
      <c r="J7022">
        <f t="shared" si="982"/>
        <v>3</v>
      </c>
      <c r="K7022">
        <f t="shared" si="983"/>
        <v>6</v>
      </c>
      <c r="L7022" s="3">
        <f t="shared" si="984"/>
        <v>42681</v>
      </c>
      <c r="M7022" t="str">
        <f t="shared" si="985"/>
        <v>8:52:00</v>
      </c>
      <c r="N7022">
        <f t="shared" si="986"/>
        <v>532</v>
      </c>
      <c r="O7022">
        <f t="shared" si="987"/>
        <v>1</v>
      </c>
      <c r="P7022" t="str">
        <f t="shared" si="988"/>
        <v>Work</v>
      </c>
      <c r="Q7022" t="str">
        <f>VLOOKUP(N7022,IF(P7022="Work",Intervals!$A$4:$C$9,Intervals!$F$4:$H$9),3,1)</f>
        <v>Int_7-17</v>
      </c>
      <c r="R7022" t="str">
        <f t="shared" si="989"/>
        <v>1</v>
      </c>
      <c r="S7022">
        <f>VLOOKUP(N7022,IF(P7022="Work",Intervals!$A$4:$D$9,Intervals!$F$4:$I$9),4,1)</f>
        <v>3</v>
      </c>
    </row>
    <row r="7023" spans="1:19" x14ac:dyDescent="0.25">
      <c r="A7023" t="s">
        <v>196</v>
      </c>
      <c r="B7023" s="1" t="s">
        <v>6960</v>
      </c>
      <c r="C7023" t="s">
        <v>339</v>
      </c>
      <c r="D7023">
        <f t="shared" si="981"/>
        <v>7021</v>
      </c>
      <c r="E7023" t="s">
        <v>958</v>
      </c>
      <c r="F7023" t="s">
        <v>10</v>
      </c>
      <c r="G7023" t="s">
        <v>4</v>
      </c>
      <c r="H7023" t="s">
        <v>11618</v>
      </c>
      <c r="I7023" t="s">
        <v>11692</v>
      </c>
      <c r="J7023">
        <f t="shared" si="982"/>
        <v>3</v>
      </c>
      <c r="K7023">
        <f t="shared" si="983"/>
        <v>6</v>
      </c>
      <c r="L7023" s="3">
        <f t="shared" si="984"/>
        <v>42681</v>
      </c>
      <c r="M7023" t="str">
        <f t="shared" si="985"/>
        <v>8:53:00</v>
      </c>
      <c r="N7023">
        <f t="shared" si="986"/>
        <v>532.99999999999989</v>
      </c>
      <c r="O7023">
        <f t="shared" si="987"/>
        <v>1</v>
      </c>
      <c r="P7023" t="str">
        <f t="shared" si="988"/>
        <v>Work</v>
      </c>
      <c r="Q7023" t="str">
        <f>VLOOKUP(N7023,IF(P7023="Work",Intervals!$A$4:$C$9,Intervals!$F$4:$H$9),3,1)</f>
        <v>Int_7-17</v>
      </c>
      <c r="R7023" t="str">
        <f t="shared" si="989"/>
        <v>1</v>
      </c>
      <c r="S7023">
        <f>VLOOKUP(N7023,IF(P7023="Work",Intervals!$A$4:$D$9,Intervals!$F$4:$I$9),4,1)</f>
        <v>3</v>
      </c>
    </row>
    <row r="7024" spans="1:19" x14ac:dyDescent="0.25">
      <c r="A7024" t="s">
        <v>91</v>
      </c>
      <c r="B7024" s="1" t="s">
        <v>6960</v>
      </c>
      <c r="C7024" t="s">
        <v>339</v>
      </c>
      <c r="D7024">
        <f t="shared" si="981"/>
        <v>7022</v>
      </c>
      <c r="E7024" t="s">
        <v>924</v>
      </c>
      <c r="F7024" t="s">
        <v>10</v>
      </c>
      <c r="G7024" t="s">
        <v>4</v>
      </c>
      <c r="H7024" t="s">
        <v>11589</v>
      </c>
      <c r="I7024" s="4">
        <v>42509</v>
      </c>
      <c r="J7024">
        <f t="shared" si="982"/>
        <v>3</v>
      </c>
      <c r="K7024">
        <f t="shared" si="983"/>
        <v>6</v>
      </c>
      <c r="L7024" s="3">
        <f t="shared" si="984"/>
        <v>42681</v>
      </c>
      <c r="M7024" t="str">
        <f t="shared" si="985"/>
        <v>8:53:00</v>
      </c>
      <c r="N7024">
        <f t="shared" si="986"/>
        <v>532.99999999999989</v>
      </c>
      <c r="O7024">
        <f t="shared" si="987"/>
        <v>1</v>
      </c>
      <c r="P7024" t="str">
        <f t="shared" si="988"/>
        <v>Work</v>
      </c>
      <c r="Q7024" t="str">
        <f>VLOOKUP(N7024,IF(P7024="Work",Intervals!$A$4:$C$9,Intervals!$F$4:$H$9),3,1)</f>
        <v>Int_7-17</v>
      </c>
      <c r="R7024" t="str">
        <f t="shared" si="989"/>
        <v>1</v>
      </c>
      <c r="S7024">
        <f>VLOOKUP(N7024,IF(P7024="Work",Intervals!$A$4:$D$9,Intervals!$F$4:$I$9),4,1)</f>
        <v>3</v>
      </c>
    </row>
    <row r="7025" spans="1:19" x14ac:dyDescent="0.25">
      <c r="A7025" t="s">
        <v>117</v>
      </c>
      <c r="B7025" s="1" t="s">
        <v>6960</v>
      </c>
      <c r="C7025" t="s">
        <v>339</v>
      </c>
      <c r="D7025">
        <f t="shared" si="981"/>
        <v>7023</v>
      </c>
      <c r="E7025" t="s">
        <v>959</v>
      </c>
      <c r="F7025" t="s">
        <v>10</v>
      </c>
      <c r="G7025" t="s">
        <v>4</v>
      </c>
      <c r="H7025" t="s">
        <v>11589</v>
      </c>
      <c r="I7025" s="4">
        <v>42509</v>
      </c>
      <c r="J7025">
        <f t="shared" si="982"/>
        <v>3</v>
      </c>
      <c r="K7025">
        <f t="shared" si="983"/>
        <v>6</v>
      </c>
      <c r="L7025" s="3">
        <f t="shared" si="984"/>
        <v>42681</v>
      </c>
      <c r="M7025" t="str">
        <f t="shared" si="985"/>
        <v>8:53:00</v>
      </c>
      <c r="N7025">
        <f t="shared" si="986"/>
        <v>532.99999999999989</v>
      </c>
      <c r="O7025">
        <f t="shared" si="987"/>
        <v>1</v>
      </c>
      <c r="P7025" t="str">
        <f t="shared" si="988"/>
        <v>Work</v>
      </c>
      <c r="Q7025" t="str">
        <f>VLOOKUP(N7025,IF(P7025="Work",Intervals!$A$4:$C$9,Intervals!$F$4:$H$9),3,1)</f>
        <v>Int_7-17</v>
      </c>
      <c r="R7025" t="str">
        <f t="shared" si="989"/>
        <v>1</v>
      </c>
      <c r="S7025">
        <f>VLOOKUP(N7025,IF(P7025="Work",Intervals!$A$4:$D$9,Intervals!$F$4:$I$9),4,1)</f>
        <v>3</v>
      </c>
    </row>
    <row r="7026" spans="1:19" x14ac:dyDescent="0.25">
      <c r="A7026" t="s">
        <v>141</v>
      </c>
      <c r="B7026" s="1" t="s">
        <v>6961</v>
      </c>
      <c r="C7026" t="s">
        <v>339</v>
      </c>
      <c r="D7026">
        <f t="shared" si="981"/>
        <v>7024</v>
      </c>
      <c r="E7026" t="s">
        <v>385</v>
      </c>
      <c r="F7026" t="s">
        <v>3</v>
      </c>
      <c r="G7026" t="s">
        <v>4</v>
      </c>
      <c r="H7026" t="s">
        <v>11597</v>
      </c>
      <c r="I7026" t="s">
        <v>11671</v>
      </c>
      <c r="J7026">
        <f t="shared" si="982"/>
        <v>3</v>
      </c>
      <c r="K7026">
        <f t="shared" si="983"/>
        <v>6</v>
      </c>
      <c r="L7026" s="3">
        <f t="shared" si="984"/>
        <v>42681</v>
      </c>
      <c r="M7026" t="str">
        <f t="shared" si="985"/>
        <v>8:54:00</v>
      </c>
      <c r="N7026">
        <f t="shared" si="986"/>
        <v>534</v>
      </c>
      <c r="O7026">
        <f t="shared" si="987"/>
        <v>1</v>
      </c>
      <c r="P7026" t="str">
        <f t="shared" si="988"/>
        <v>Work</v>
      </c>
      <c r="Q7026" t="str">
        <f>VLOOKUP(N7026,IF(P7026="Work",Intervals!$A$4:$C$9,Intervals!$F$4:$H$9),3,1)</f>
        <v>Int_7-17</v>
      </c>
      <c r="R7026" t="str">
        <f t="shared" si="989"/>
        <v>1</v>
      </c>
      <c r="S7026">
        <f>VLOOKUP(N7026,IF(P7026="Work",Intervals!$A$4:$D$9,Intervals!$F$4:$I$9),4,1)</f>
        <v>3</v>
      </c>
    </row>
    <row r="7027" spans="1:19" x14ac:dyDescent="0.25">
      <c r="A7027" t="s">
        <v>123</v>
      </c>
      <c r="B7027" s="1" t="s">
        <v>6962</v>
      </c>
      <c r="C7027" t="s">
        <v>339</v>
      </c>
      <c r="D7027">
        <f t="shared" si="981"/>
        <v>7025</v>
      </c>
      <c r="E7027" t="s">
        <v>385</v>
      </c>
      <c r="F7027" t="s">
        <v>3</v>
      </c>
      <c r="G7027" t="s">
        <v>4</v>
      </c>
      <c r="H7027" t="s">
        <v>11597</v>
      </c>
      <c r="I7027" t="s">
        <v>11671</v>
      </c>
      <c r="J7027">
        <f t="shared" si="982"/>
        <v>3</v>
      </c>
      <c r="K7027">
        <f t="shared" si="983"/>
        <v>6</v>
      </c>
      <c r="L7027" s="3">
        <f t="shared" si="984"/>
        <v>42681</v>
      </c>
      <c r="M7027" t="str">
        <f t="shared" si="985"/>
        <v>8:57:00</v>
      </c>
      <c r="N7027">
        <f t="shared" si="986"/>
        <v>536.99999999999989</v>
      </c>
      <c r="O7027">
        <f t="shared" si="987"/>
        <v>1</v>
      </c>
      <c r="P7027" t="str">
        <f t="shared" si="988"/>
        <v>Work</v>
      </c>
      <c r="Q7027" t="str">
        <f>VLOOKUP(N7027,IF(P7027="Work",Intervals!$A$4:$C$9,Intervals!$F$4:$H$9),3,1)</f>
        <v>Int_7-17</v>
      </c>
      <c r="R7027" t="str">
        <f t="shared" si="989"/>
        <v>1</v>
      </c>
      <c r="S7027">
        <f>VLOOKUP(N7027,IF(P7027="Work",Intervals!$A$4:$D$9,Intervals!$F$4:$I$9),4,1)</f>
        <v>3</v>
      </c>
    </row>
    <row r="7028" spans="1:19" x14ac:dyDescent="0.25">
      <c r="A7028" t="s">
        <v>134</v>
      </c>
      <c r="B7028" s="1" t="s">
        <v>6963</v>
      </c>
      <c r="C7028" t="s">
        <v>339</v>
      </c>
      <c r="D7028">
        <f t="shared" si="981"/>
        <v>7026</v>
      </c>
      <c r="E7028" t="s">
        <v>347</v>
      </c>
      <c r="F7028" t="s">
        <v>10</v>
      </c>
      <c r="G7028" t="s">
        <v>4</v>
      </c>
      <c r="H7028" t="s">
        <v>11589</v>
      </c>
      <c r="I7028" s="4">
        <v>42509</v>
      </c>
      <c r="J7028">
        <f t="shared" si="982"/>
        <v>3</v>
      </c>
      <c r="K7028">
        <f t="shared" si="983"/>
        <v>6</v>
      </c>
      <c r="L7028" s="3">
        <f t="shared" si="984"/>
        <v>42681</v>
      </c>
      <c r="M7028" t="str">
        <f t="shared" si="985"/>
        <v>8:58:00</v>
      </c>
      <c r="N7028">
        <f t="shared" si="986"/>
        <v>538</v>
      </c>
      <c r="O7028">
        <f t="shared" si="987"/>
        <v>1</v>
      </c>
      <c r="P7028" t="str">
        <f t="shared" si="988"/>
        <v>Work</v>
      </c>
      <c r="Q7028" t="str">
        <f>VLOOKUP(N7028,IF(P7028="Work",Intervals!$A$4:$C$9,Intervals!$F$4:$H$9),3,1)</f>
        <v>Int_7-17</v>
      </c>
      <c r="R7028" t="str">
        <f t="shared" si="989"/>
        <v>1</v>
      </c>
      <c r="S7028">
        <f>VLOOKUP(N7028,IF(P7028="Work",Intervals!$A$4:$D$9,Intervals!$F$4:$I$9),4,1)</f>
        <v>3</v>
      </c>
    </row>
    <row r="7029" spans="1:19" x14ac:dyDescent="0.25">
      <c r="A7029" t="s">
        <v>83</v>
      </c>
      <c r="B7029" s="1" t="s">
        <v>6964</v>
      </c>
      <c r="C7029" t="s">
        <v>339</v>
      </c>
      <c r="D7029">
        <f t="shared" si="981"/>
        <v>7027</v>
      </c>
      <c r="E7029" t="s">
        <v>384</v>
      </c>
      <c r="F7029" t="s">
        <v>10</v>
      </c>
      <c r="G7029" t="s">
        <v>4</v>
      </c>
      <c r="H7029" t="s">
        <v>11589</v>
      </c>
      <c r="I7029" s="4">
        <v>42509</v>
      </c>
      <c r="J7029">
        <f t="shared" si="982"/>
        <v>3</v>
      </c>
      <c r="K7029">
        <f t="shared" si="983"/>
        <v>6</v>
      </c>
      <c r="L7029" s="3">
        <f t="shared" si="984"/>
        <v>42681</v>
      </c>
      <c r="M7029" t="str">
        <f t="shared" si="985"/>
        <v>8:59:00</v>
      </c>
      <c r="N7029">
        <f t="shared" si="986"/>
        <v>538.99999999999989</v>
      </c>
      <c r="O7029">
        <f t="shared" si="987"/>
        <v>1</v>
      </c>
      <c r="P7029" t="str">
        <f t="shared" si="988"/>
        <v>Work</v>
      </c>
      <c r="Q7029" t="str">
        <f>VLOOKUP(N7029,IF(P7029="Work",Intervals!$A$4:$C$9,Intervals!$F$4:$H$9),3,1)</f>
        <v>Int_7-17</v>
      </c>
      <c r="R7029" t="str">
        <f t="shared" si="989"/>
        <v>1</v>
      </c>
      <c r="S7029">
        <f>VLOOKUP(N7029,IF(P7029="Work",Intervals!$A$4:$D$9,Intervals!$F$4:$I$9),4,1)</f>
        <v>3</v>
      </c>
    </row>
    <row r="7030" spans="1:19" x14ac:dyDescent="0.25">
      <c r="A7030" t="s">
        <v>103</v>
      </c>
      <c r="B7030" s="1" t="s">
        <v>6965</v>
      </c>
      <c r="C7030" t="s">
        <v>339</v>
      </c>
      <c r="D7030">
        <f t="shared" si="981"/>
        <v>7028</v>
      </c>
      <c r="E7030" t="s">
        <v>894</v>
      </c>
      <c r="F7030" t="s">
        <v>11567</v>
      </c>
      <c r="G7030" t="s">
        <v>4</v>
      </c>
      <c r="H7030" t="s">
        <v>11589</v>
      </c>
      <c r="I7030" s="4">
        <v>42509</v>
      </c>
      <c r="J7030">
        <f t="shared" si="982"/>
        <v>3</v>
      </c>
      <c r="K7030">
        <f t="shared" si="983"/>
        <v>6</v>
      </c>
      <c r="L7030" s="3">
        <f t="shared" si="984"/>
        <v>42681</v>
      </c>
      <c r="M7030" t="str">
        <f t="shared" si="985"/>
        <v>9:01:00</v>
      </c>
      <c r="N7030">
        <f t="shared" si="986"/>
        <v>541.00000000000011</v>
      </c>
      <c r="O7030">
        <f t="shared" si="987"/>
        <v>1</v>
      </c>
      <c r="P7030" t="str">
        <f t="shared" si="988"/>
        <v>Work</v>
      </c>
      <c r="Q7030" t="str">
        <f>VLOOKUP(N7030,IF(P7030="Work",Intervals!$A$4:$C$9,Intervals!$F$4:$H$9),3,1)</f>
        <v>Int_7-17</v>
      </c>
      <c r="R7030" t="str">
        <f t="shared" si="989"/>
        <v>1</v>
      </c>
      <c r="S7030">
        <f>VLOOKUP(N7030,IF(P7030="Work",Intervals!$A$4:$D$9,Intervals!$F$4:$I$9),4,1)</f>
        <v>3</v>
      </c>
    </row>
    <row r="7031" spans="1:19" x14ac:dyDescent="0.25">
      <c r="A7031" t="s">
        <v>127</v>
      </c>
      <c r="B7031" s="1" t="s">
        <v>6966</v>
      </c>
      <c r="C7031" t="s">
        <v>339</v>
      </c>
      <c r="D7031">
        <f t="shared" si="981"/>
        <v>7029</v>
      </c>
      <c r="E7031" t="s">
        <v>388</v>
      </c>
      <c r="F7031" t="s">
        <v>10</v>
      </c>
      <c r="G7031" t="s">
        <v>4</v>
      </c>
      <c r="H7031" t="s">
        <v>11604</v>
      </c>
      <c r="I7031" t="s">
        <v>11678</v>
      </c>
      <c r="J7031">
        <f t="shared" si="982"/>
        <v>3</v>
      </c>
      <c r="K7031">
        <f t="shared" si="983"/>
        <v>6</v>
      </c>
      <c r="L7031" s="3">
        <f t="shared" si="984"/>
        <v>42681</v>
      </c>
      <c r="M7031" t="str">
        <f t="shared" si="985"/>
        <v>9:03:00</v>
      </c>
      <c r="N7031">
        <f t="shared" si="986"/>
        <v>543.00000000000011</v>
      </c>
      <c r="O7031">
        <f t="shared" si="987"/>
        <v>1</v>
      </c>
      <c r="P7031" t="str">
        <f t="shared" si="988"/>
        <v>Work</v>
      </c>
      <c r="Q7031" t="str">
        <f>VLOOKUP(N7031,IF(P7031="Work",Intervals!$A$4:$C$9,Intervals!$F$4:$H$9),3,1)</f>
        <v>Int_7-17</v>
      </c>
      <c r="R7031" t="str">
        <f t="shared" si="989"/>
        <v>1</v>
      </c>
      <c r="S7031">
        <f>VLOOKUP(N7031,IF(P7031="Work",Intervals!$A$4:$D$9,Intervals!$F$4:$I$9),4,1)</f>
        <v>3</v>
      </c>
    </row>
    <row r="7032" spans="1:19" x14ac:dyDescent="0.25">
      <c r="A7032" t="s">
        <v>159</v>
      </c>
      <c r="B7032" s="1" t="s">
        <v>6966</v>
      </c>
      <c r="C7032" t="s">
        <v>339</v>
      </c>
      <c r="D7032">
        <f t="shared" si="981"/>
        <v>7030</v>
      </c>
      <c r="E7032" t="s">
        <v>381</v>
      </c>
      <c r="F7032" t="s">
        <v>10</v>
      </c>
      <c r="G7032" t="s">
        <v>4</v>
      </c>
      <c r="H7032" t="s">
        <v>11589</v>
      </c>
      <c r="I7032" s="4">
        <v>42509</v>
      </c>
      <c r="J7032">
        <f t="shared" si="982"/>
        <v>3</v>
      </c>
      <c r="K7032">
        <f t="shared" si="983"/>
        <v>6</v>
      </c>
      <c r="L7032" s="3">
        <f t="shared" si="984"/>
        <v>42681</v>
      </c>
      <c r="M7032" t="str">
        <f t="shared" si="985"/>
        <v>9:03:00</v>
      </c>
      <c r="N7032">
        <f t="shared" si="986"/>
        <v>543.00000000000011</v>
      </c>
      <c r="O7032">
        <f t="shared" si="987"/>
        <v>1</v>
      </c>
      <c r="P7032" t="str">
        <f t="shared" si="988"/>
        <v>Work</v>
      </c>
      <c r="Q7032" t="str">
        <f>VLOOKUP(N7032,IF(P7032="Work",Intervals!$A$4:$C$9,Intervals!$F$4:$H$9),3,1)</f>
        <v>Int_7-17</v>
      </c>
      <c r="R7032" t="str">
        <f t="shared" si="989"/>
        <v>1</v>
      </c>
      <c r="S7032">
        <f>VLOOKUP(N7032,IF(P7032="Work",Intervals!$A$4:$D$9,Intervals!$F$4:$I$9),4,1)</f>
        <v>3</v>
      </c>
    </row>
    <row r="7033" spans="1:19" x14ac:dyDescent="0.25">
      <c r="A7033" t="s">
        <v>105</v>
      </c>
      <c r="B7033" s="1" t="s">
        <v>6967</v>
      </c>
      <c r="C7033" t="s">
        <v>339</v>
      </c>
      <c r="D7033">
        <f t="shared" si="981"/>
        <v>7031</v>
      </c>
      <c r="E7033" t="s">
        <v>383</v>
      </c>
      <c r="F7033" t="s">
        <v>11563</v>
      </c>
      <c r="G7033" t="s">
        <v>4</v>
      </c>
      <c r="H7033" t="s">
        <v>11589</v>
      </c>
      <c r="I7033" s="4">
        <v>42509</v>
      </c>
      <c r="J7033">
        <f t="shared" si="982"/>
        <v>3</v>
      </c>
      <c r="K7033">
        <f t="shared" si="983"/>
        <v>6</v>
      </c>
      <c r="L7033" s="3">
        <f t="shared" si="984"/>
        <v>42681</v>
      </c>
      <c r="M7033" t="str">
        <f t="shared" si="985"/>
        <v>9:05:00</v>
      </c>
      <c r="N7033">
        <f t="shared" si="986"/>
        <v>545.00000000000011</v>
      </c>
      <c r="O7033">
        <f t="shared" si="987"/>
        <v>1</v>
      </c>
      <c r="P7033" t="str">
        <f t="shared" si="988"/>
        <v>Work</v>
      </c>
      <c r="Q7033" t="str">
        <f>VLOOKUP(N7033,IF(P7033="Work",Intervals!$A$4:$C$9,Intervals!$F$4:$H$9),3,1)</f>
        <v>Int_7-17</v>
      </c>
      <c r="R7033" t="str">
        <f t="shared" si="989"/>
        <v>1</v>
      </c>
      <c r="S7033">
        <f>VLOOKUP(N7033,IF(P7033="Work",Intervals!$A$4:$D$9,Intervals!$F$4:$I$9),4,1)</f>
        <v>3</v>
      </c>
    </row>
    <row r="7034" spans="1:19" x14ac:dyDescent="0.25">
      <c r="A7034" t="s">
        <v>169</v>
      </c>
      <c r="B7034" s="1" t="s">
        <v>6967</v>
      </c>
      <c r="C7034" t="s">
        <v>339</v>
      </c>
      <c r="D7034">
        <f t="shared" si="981"/>
        <v>7032</v>
      </c>
      <c r="E7034" t="s">
        <v>408</v>
      </c>
      <c r="F7034" t="s">
        <v>10</v>
      </c>
      <c r="G7034" t="s">
        <v>30</v>
      </c>
      <c r="H7034" t="s">
        <v>11590</v>
      </c>
      <c r="I7034" t="s">
        <v>11664</v>
      </c>
      <c r="J7034">
        <f t="shared" si="982"/>
        <v>3</v>
      </c>
      <c r="K7034">
        <f t="shared" si="983"/>
        <v>6</v>
      </c>
      <c r="L7034" s="3">
        <f t="shared" si="984"/>
        <v>42681</v>
      </c>
      <c r="M7034" t="str">
        <f t="shared" si="985"/>
        <v>9:05:00</v>
      </c>
      <c r="N7034">
        <f t="shared" si="986"/>
        <v>545.00000000000011</v>
      </c>
      <c r="O7034">
        <f t="shared" si="987"/>
        <v>1</v>
      </c>
      <c r="P7034" t="str">
        <f t="shared" si="988"/>
        <v>Work</v>
      </c>
      <c r="Q7034" t="str">
        <f>VLOOKUP(N7034,IF(P7034="Work",Intervals!$A$4:$C$9,Intervals!$F$4:$H$9),3,1)</f>
        <v>Int_7-17</v>
      </c>
      <c r="R7034" t="str">
        <f t="shared" si="989"/>
        <v>1</v>
      </c>
      <c r="S7034">
        <f>VLOOKUP(N7034,IF(P7034="Work",Intervals!$A$4:$D$9,Intervals!$F$4:$I$9),4,1)</f>
        <v>3</v>
      </c>
    </row>
    <row r="7035" spans="1:19" x14ac:dyDescent="0.25">
      <c r="A7035" t="s">
        <v>112</v>
      </c>
      <c r="B7035" s="1" t="s">
        <v>6967</v>
      </c>
      <c r="C7035" t="s">
        <v>339</v>
      </c>
      <c r="D7035">
        <f t="shared" si="981"/>
        <v>7033</v>
      </c>
      <c r="E7035" t="s">
        <v>939</v>
      </c>
      <c r="F7035" t="s">
        <v>10</v>
      </c>
      <c r="G7035" t="s">
        <v>4</v>
      </c>
      <c r="H7035" t="s">
        <v>11589</v>
      </c>
      <c r="I7035" s="4">
        <v>42509</v>
      </c>
      <c r="J7035">
        <f t="shared" si="982"/>
        <v>3</v>
      </c>
      <c r="K7035">
        <f t="shared" si="983"/>
        <v>6</v>
      </c>
      <c r="L7035" s="3">
        <f t="shared" si="984"/>
        <v>42681</v>
      </c>
      <c r="M7035" t="str">
        <f t="shared" si="985"/>
        <v>9:05:00</v>
      </c>
      <c r="N7035">
        <f t="shared" si="986"/>
        <v>545.00000000000011</v>
      </c>
      <c r="O7035">
        <f t="shared" si="987"/>
        <v>1</v>
      </c>
      <c r="P7035" t="str">
        <f t="shared" si="988"/>
        <v>Work</v>
      </c>
      <c r="Q7035" t="str">
        <f>VLOOKUP(N7035,IF(P7035="Work",Intervals!$A$4:$C$9,Intervals!$F$4:$H$9),3,1)</f>
        <v>Int_7-17</v>
      </c>
      <c r="R7035" t="str">
        <f t="shared" si="989"/>
        <v>1</v>
      </c>
      <c r="S7035">
        <f>VLOOKUP(N7035,IF(P7035="Work",Intervals!$A$4:$D$9,Intervals!$F$4:$I$9),4,1)</f>
        <v>3</v>
      </c>
    </row>
    <row r="7036" spans="1:19" x14ac:dyDescent="0.25">
      <c r="A7036" t="s">
        <v>103</v>
      </c>
      <c r="B7036" s="1" t="s">
        <v>6968</v>
      </c>
      <c r="C7036" t="s">
        <v>339</v>
      </c>
      <c r="D7036">
        <f t="shared" si="981"/>
        <v>7034</v>
      </c>
      <c r="E7036" t="s">
        <v>894</v>
      </c>
      <c r="F7036" t="s">
        <v>11567</v>
      </c>
      <c r="G7036" t="s">
        <v>4</v>
      </c>
      <c r="H7036" t="s">
        <v>11589</v>
      </c>
      <c r="I7036" s="4">
        <v>42509</v>
      </c>
      <c r="J7036">
        <f t="shared" si="982"/>
        <v>3</v>
      </c>
      <c r="K7036">
        <f t="shared" si="983"/>
        <v>6</v>
      </c>
      <c r="L7036" s="3">
        <f t="shared" si="984"/>
        <v>42681</v>
      </c>
      <c r="M7036" t="str">
        <f t="shared" si="985"/>
        <v>9:07:00</v>
      </c>
      <c r="N7036">
        <f t="shared" si="986"/>
        <v>547.00000000000011</v>
      </c>
      <c r="O7036">
        <f t="shared" si="987"/>
        <v>1</v>
      </c>
      <c r="P7036" t="str">
        <f t="shared" si="988"/>
        <v>Work</v>
      </c>
      <c r="Q7036" t="str">
        <f>VLOOKUP(N7036,IF(P7036="Work",Intervals!$A$4:$C$9,Intervals!$F$4:$H$9),3,1)</f>
        <v>Int_7-17</v>
      </c>
      <c r="R7036" t="str">
        <f t="shared" si="989"/>
        <v>1</v>
      </c>
      <c r="S7036">
        <f>VLOOKUP(N7036,IF(P7036="Work",Intervals!$A$4:$D$9,Intervals!$F$4:$I$9),4,1)</f>
        <v>3</v>
      </c>
    </row>
    <row r="7037" spans="1:19" x14ac:dyDescent="0.25">
      <c r="A7037" t="s">
        <v>220</v>
      </c>
      <c r="B7037" s="1" t="s">
        <v>6969</v>
      </c>
      <c r="C7037" t="s">
        <v>339</v>
      </c>
      <c r="D7037">
        <f t="shared" si="981"/>
        <v>7035</v>
      </c>
      <c r="E7037" t="s">
        <v>455</v>
      </c>
      <c r="F7037" t="s">
        <v>10</v>
      </c>
      <c r="G7037" t="s">
        <v>30</v>
      </c>
      <c r="H7037" t="s">
        <v>11617</v>
      </c>
      <c r="I7037" t="s">
        <v>11691</v>
      </c>
      <c r="J7037">
        <f t="shared" si="982"/>
        <v>3</v>
      </c>
      <c r="K7037">
        <f t="shared" si="983"/>
        <v>6</v>
      </c>
      <c r="L7037" s="3">
        <f t="shared" si="984"/>
        <v>42681</v>
      </c>
      <c r="M7037" t="str">
        <f t="shared" si="985"/>
        <v>9:11:00</v>
      </c>
      <c r="N7037">
        <f t="shared" si="986"/>
        <v>551.00000000000011</v>
      </c>
      <c r="O7037">
        <f t="shared" si="987"/>
        <v>1</v>
      </c>
      <c r="P7037" t="str">
        <f t="shared" si="988"/>
        <v>Work</v>
      </c>
      <c r="Q7037" t="str">
        <f>VLOOKUP(N7037,IF(P7037="Work",Intervals!$A$4:$C$9,Intervals!$F$4:$H$9),3,1)</f>
        <v>Int_7-17</v>
      </c>
      <c r="R7037" t="str">
        <f t="shared" si="989"/>
        <v>1</v>
      </c>
      <c r="S7037">
        <f>VLOOKUP(N7037,IF(P7037="Work",Intervals!$A$4:$D$9,Intervals!$F$4:$I$9),4,1)</f>
        <v>3</v>
      </c>
    </row>
    <row r="7038" spans="1:19" x14ac:dyDescent="0.25">
      <c r="A7038" t="s">
        <v>176</v>
      </c>
      <c r="B7038" s="1" t="s">
        <v>6969</v>
      </c>
      <c r="C7038" t="s">
        <v>339</v>
      </c>
      <c r="D7038">
        <f t="shared" si="981"/>
        <v>7036</v>
      </c>
      <c r="E7038" t="s">
        <v>924</v>
      </c>
      <c r="F7038" t="s">
        <v>10</v>
      </c>
      <c r="G7038" t="s">
        <v>4</v>
      </c>
      <c r="H7038" t="s">
        <v>11589</v>
      </c>
      <c r="I7038" s="4">
        <v>42509</v>
      </c>
      <c r="J7038">
        <f t="shared" si="982"/>
        <v>3</v>
      </c>
      <c r="K7038">
        <f t="shared" si="983"/>
        <v>6</v>
      </c>
      <c r="L7038" s="3">
        <f t="shared" si="984"/>
        <v>42681</v>
      </c>
      <c r="M7038" t="str">
        <f t="shared" si="985"/>
        <v>9:11:00</v>
      </c>
      <c r="N7038">
        <f t="shared" si="986"/>
        <v>551.00000000000011</v>
      </c>
      <c r="O7038">
        <f t="shared" si="987"/>
        <v>1</v>
      </c>
      <c r="P7038" t="str">
        <f t="shared" si="988"/>
        <v>Work</v>
      </c>
      <c r="Q7038" t="str">
        <f>VLOOKUP(N7038,IF(P7038="Work",Intervals!$A$4:$C$9,Intervals!$F$4:$H$9),3,1)</f>
        <v>Int_7-17</v>
      </c>
      <c r="R7038" t="str">
        <f t="shared" si="989"/>
        <v>1</v>
      </c>
      <c r="S7038">
        <f>VLOOKUP(N7038,IF(P7038="Work",Intervals!$A$4:$D$9,Intervals!$F$4:$I$9),4,1)</f>
        <v>3</v>
      </c>
    </row>
    <row r="7039" spans="1:19" x14ac:dyDescent="0.25">
      <c r="A7039" t="s">
        <v>103</v>
      </c>
      <c r="B7039" s="1" t="s">
        <v>6970</v>
      </c>
      <c r="C7039" t="s">
        <v>339</v>
      </c>
      <c r="D7039">
        <f t="shared" si="981"/>
        <v>7037</v>
      </c>
      <c r="E7039" t="s">
        <v>894</v>
      </c>
      <c r="F7039" t="s">
        <v>11567</v>
      </c>
      <c r="G7039" t="s">
        <v>4</v>
      </c>
      <c r="H7039" t="s">
        <v>11589</v>
      </c>
      <c r="I7039" s="4">
        <v>42509</v>
      </c>
      <c r="J7039">
        <f t="shared" si="982"/>
        <v>3</v>
      </c>
      <c r="K7039">
        <f t="shared" si="983"/>
        <v>6</v>
      </c>
      <c r="L7039" s="3">
        <f t="shared" si="984"/>
        <v>42681</v>
      </c>
      <c r="M7039" t="str">
        <f t="shared" si="985"/>
        <v>9:14:00</v>
      </c>
      <c r="N7039">
        <f t="shared" si="986"/>
        <v>554</v>
      </c>
      <c r="O7039">
        <f t="shared" si="987"/>
        <v>1</v>
      </c>
      <c r="P7039" t="str">
        <f t="shared" si="988"/>
        <v>Work</v>
      </c>
      <c r="Q7039" t="str">
        <f>VLOOKUP(N7039,IF(P7039="Work",Intervals!$A$4:$C$9,Intervals!$F$4:$H$9),3,1)</f>
        <v>Int_7-17</v>
      </c>
      <c r="R7039" t="str">
        <f t="shared" si="989"/>
        <v>1</v>
      </c>
      <c r="S7039">
        <f>VLOOKUP(N7039,IF(P7039="Work",Intervals!$A$4:$D$9,Intervals!$F$4:$I$9),4,1)</f>
        <v>3</v>
      </c>
    </row>
    <row r="7040" spans="1:19" x14ac:dyDescent="0.25">
      <c r="A7040" t="s">
        <v>183</v>
      </c>
      <c r="B7040" s="1" t="s">
        <v>6971</v>
      </c>
      <c r="C7040" t="s">
        <v>339</v>
      </c>
      <c r="D7040">
        <f t="shared" si="981"/>
        <v>7038</v>
      </c>
      <c r="E7040" t="s">
        <v>396</v>
      </c>
      <c r="F7040" t="s">
        <v>11569</v>
      </c>
      <c r="G7040" t="s">
        <v>4</v>
      </c>
      <c r="H7040" t="s">
        <v>11589</v>
      </c>
      <c r="I7040" s="4">
        <v>42509</v>
      </c>
      <c r="J7040">
        <f t="shared" si="982"/>
        <v>3</v>
      </c>
      <c r="K7040">
        <f t="shared" si="983"/>
        <v>6</v>
      </c>
      <c r="L7040" s="3">
        <f t="shared" si="984"/>
        <v>42681</v>
      </c>
      <c r="M7040" t="str">
        <f t="shared" si="985"/>
        <v>9:20:00</v>
      </c>
      <c r="N7040">
        <f t="shared" si="986"/>
        <v>559.99999999999989</v>
      </c>
      <c r="O7040">
        <f t="shared" si="987"/>
        <v>1</v>
      </c>
      <c r="P7040" t="str">
        <f t="shared" si="988"/>
        <v>Work</v>
      </c>
      <c r="Q7040" t="str">
        <f>VLOOKUP(N7040,IF(P7040="Work",Intervals!$A$4:$C$9,Intervals!$F$4:$H$9),3,1)</f>
        <v>Int_7-17</v>
      </c>
      <c r="R7040" t="str">
        <f t="shared" si="989"/>
        <v>1</v>
      </c>
      <c r="S7040">
        <f>VLOOKUP(N7040,IF(P7040="Work",Intervals!$A$4:$D$9,Intervals!$F$4:$I$9),4,1)</f>
        <v>3</v>
      </c>
    </row>
    <row r="7041" spans="1:19" x14ac:dyDescent="0.25">
      <c r="A7041" t="s">
        <v>112</v>
      </c>
      <c r="B7041" s="1" t="s">
        <v>6972</v>
      </c>
      <c r="C7041" t="s">
        <v>339</v>
      </c>
      <c r="D7041">
        <f t="shared" si="981"/>
        <v>7039</v>
      </c>
      <c r="E7041" t="s">
        <v>939</v>
      </c>
      <c r="F7041" t="s">
        <v>10</v>
      </c>
      <c r="G7041" t="s">
        <v>4</v>
      </c>
      <c r="H7041" t="s">
        <v>11589</v>
      </c>
      <c r="I7041" s="4">
        <v>42509</v>
      </c>
      <c r="J7041">
        <f t="shared" si="982"/>
        <v>3</v>
      </c>
      <c r="K7041">
        <f t="shared" si="983"/>
        <v>6</v>
      </c>
      <c r="L7041" s="3">
        <f t="shared" si="984"/>
        <v>42681</v>
      </c>
      <c r="M7041" t="str">
        <f t="shared" si="985"/>
        <v>9:22:00</v>
      </c>
      <c r="N7041">
        <f t="shared" si="986"/>
        <v>561.99999999999989</v>
      </c>
      <c r="O7041">
        <f t="shared" si="987"/>
        <v>1</v>
      </c>
      <c r="P7041" t="str">
        <f t="shared" si="988"/>
        <v>Work</v>
      </c>
      <c r="Q7041" t="str">
        <f>VLOOKUP(N7041,IF(P7041="Work",Intervals!$A$4:$C$9,Intervals!$F$4:$H$9),3,1)</f>
        <v>Int_7-17</v>
      </c>
      <c r="R7041" t="str">
        <f t="shared" si="989"/>
        <v>1</v>
      </c>
      <c r="S7041">
        <f>VLOOKUP(N7041,IF(P7041="Work",Intervals!$A$4:$D$9,Intervals!$F$4:$I$9),4,1)</f>
        <v>3</v>
      </c>
    </row>
    <row r="7042" spans="1:19" x14ac:dyDescent="0.25">
      <c r="A7042" t="s">
        <v>136</v>
      </c>
      <c r="B7042" s="1" t="s">
        <v>6973</v>
      </c>
      <c r="C7042" t="s">
        <v>339</v>
      </c>
      <c r="D7042">
        <f t="shared" si="981"/>
        <v>7040</v>
      </c>
      <c r="E7042" t="s">
        <v>393</v>
      </c>
      <c r="F7042" t="s">
        <v>10</v>
      </c>
      <c r="G7042" t="s">
        <v>4</v>
      </c>
      <c r="H7042" t="s">
        <v>11589</v>
      </c>
      <c r="I7042" s="4">
        <v>42509</v>
      </c>
      <c r="J7042">
        <f t="shared" si="982"/>
        <v>3</v>
      </c>
      <c r="K7042">
        <f t="shared" si="983"/>
        <v>6</v>
      </c>
      <c r="L7042" s="3">
        <f t="shared" si="984"/>
        <v>42681</v>
      </c>
      <c r="M7042" t="str">
        <f t="shared" si="985"/>
        <v>9:24:00</v>
      </c>
      <c r="N7042">
        <f t="shared" si="986"/>
        <v>563.99999999999989</v>
      </c>
      <c r="O7042">
        <f t="shared" si="987"/>
        <v>1</v>
      </c>
      <c r="P7042" t="str">
        <f t="shared" si="988"/>
        <v>Work</v>
      </c>
      <c r="Q7042" t="str">
        <f>VLOOKUP(N7042,IF(P7042="Work",Intervals!$A$4:$C$9,Intervals!$F$4:$H$9),3,1)</f>
        <v>Int_7-17</v>
      </c>
      <c r="R7042" t="str">
        <f t="shared" si="989"/>
        <v>1</v>
      </c>
      <c r="S7042">
        <f>VLOOKUP(N7042,IF(P7042="Work",Intervals!$A$4:$D$9,Intervals!$F$4:$I$9),4,1)</f>
        <v>3</v>
      </c>
    </row>
    <row r="7043" spans="1:19" x14ac:dyDescent="0.25">
      <c r="A7043" t="s">
        <v>173</v>
      </c>
      <c r="B7043" s="1" t="s">
        <v>6974</v>
      </c>
      <c r="C7043" t="s">
        <v>339</v>
      </c>
      <c r="D7043">
        <f t="shared" ref="D7043:D7106" si="990">ROW()-ROW($D$2)</f>
        <v>7041</v>
      </c>
      <c r="E7043" t="s">
        <v>386</v>
      </c>
      <c r="F7043" t="s">
        <v>10</v>
      </c>
      <c r="G7043" t="s">
        <v>4</v>
      </c>
      <c r="H7043" t="s">
        <v>11603</v>
      </c>
      <c r="I7043" t="s">
        <v>11677</v>
      </c>
      <c r="J7043">
        <f t="shared" ref="J7043:J7106" si="991">SEARCH("-",B7043)</f>
        <v>3</v>
      </c>
      <c r="K7043">
        <f t="shared" ref="K7043:K7106" si="992">SEARCH("-",B7043,J7043+1)</f>
        <v>6</v>
      </c>
      <c r="L7043" s="3">
        <f t="shared" ref="L7043:L7106" si="993">DATE(MID(B7043,K7043+1,4),LEFT(B7043,J7043-1),MID(B7043,J7043+1,K7043-J7043-1))</f>
        <v>42681</v>
      </c>
      <c r="M7043" t="str">
        <f t="shared" ref="M7043:M7106" si="994">MID(B7043,SEARCH(" ",B7043)+1,99)</f>
        <v>9:25:00</v>
      </c>
      <c r="N7043">
        <f t="shared" ref="N7043:N7106" si="995">((M7043+1)-"1.1.1900  0:00:00")*24*60</f>
        <v>565.00000000000011</v>
      </c>
      <c r="O7043">
        <f t="shared" ref="O7043:O7106" si="996">WEEKDAY(L7043,2)</f>
        <v>1</v>
      </c>
      <c r="P7043" t="str">
        <f t="shared" ref="P7043:P7106" si="997">IF(O7043&gt;5,"NonWork","Work")</f>
        <v>Work</v>
      </c>
      <c r="Q7043" t="str">
        <f>VLOOKUP(N7043,IF(P7043="Work",Intervals!$A$4:$C$9,Intervals!$F$4:$H$9),3,1)</f>
        <v>Int_7-17</v>
      </c>
      <c r="R7043" t="str">
        <f t="shared" ref="R7043:R7106" si="998">IF(O7043&gt;5,"2","1")</f>
        <v>1</v>
      </c>
      <c r="S7043">
        <f>VLOOKUP(N7043,IF(P7043="Work",Intervals!$A$4:$D$9,Intervals!$F$4:$I$9),4,1)</f>
        <v>3</v>
      </c>
    </row>
    <row r="7044" spans="1:19" x14ac:dyDescent="0.25">
      <c r="A7044" t="s">
        <v>172</v>
      </c>
      <c r="B7044" s="1" t="s">
        <v>6974</v>
      </c>
      <c r="C7044" t="s">
        <v>339</v>
      </c>
      <c r="D7044">
        <f t="shared" si="990"/>
        <v>7042</v>
      </c>
      <c r="E7044" t="s">
        <v>392</v>
      </c>
      <c r="F7044" t="s">
        <v>11568</v>
      </c>
      <c r="G7044" t="s">
        <v>4</v>
      </c>
      <c r="H7044" t="s">
        <v>11589</v>
      </c>
      <c r="I7044" s="4">
        <v>42509</v>
      </c>
      <c r="J7044">
        <f t="shared" si="991"/>
        <v>3</v>
      </c>
      <c r="K7044">
        <f t="shared" si="992"/>
        <v>6</v>
      </c>
      <c r="L7044" s="3">
        <f t="shared" si="993"/>
        <v>42681</v>
      </c>
      <c r="M7044" t="str">
        <f t="shared" si="994"/>
        <v>9:25:00</v>
      </c>
      <c r="N7044">
        <f t="shared" si="995"/>
        <v>565.00000000000011</v>
      </c>
      <c r="O7044">
        <f t="shared" si="996"/>
        <v>1</v>
      </c>
      <c r="P7044" t="str">
        <f t="shared" si="997"/>
        <v>Work</v>
      </c>
      <c r="Q7044" t="str">
        <f>VLOOKUP(N7044,IF(P7044="Work",Intervals!$A$4:$C$9,Intervals!$F$4:$H$9),3,1)</f>
        <v>Int_7-17</v>
      </c>
      <c r="R7044" t="str">
        <f t="shared" si="998"/>
        <v>1</v>
      </c>
      <c r="S7044">
        <f>VLOOKUP(N7044,IF(P7044="Work",Intervals!$A$4:$D$9,Intervals!$F$4:$I$9),4,1)</f>
        <v>3</v>
      </c>
    </row>
    <row r="7045" spans="1:19" x14ac:dyDescent="0.25">
      <c r="A7045" t="s">
        <v>227</v>
      </c>
      <c r="B7045" s="1" t="s">
        <v>6975</v>
      </c>
      <c r="C7045" t="s">
        <v>339</v>
      </c>
      <c r="D7045">
        <f t="shared" si="990"/>
        <v>7043</v>
      </c>
      <c r="E7045" t="s">
        <v>924</v>
      </c>
      <c r="F7045" t="s">
        <v>10</v>
      </c>
      <c r="G7045" t="s">
        <v>4</v>
      </c>
      <c r="H7045" t="s">
        <v>11589</v>
      </c>
      <c r="I7045" s="4">
        <v>42509</v>
      </c>
      <c r="J7045">
        <f t="shared" si="991"/>
        <v>3</v>
      </c>
      <c r="K7045">
        <f t="shared" si="992"/>
        <v>6</v>
      </c>
      <c r="L7045" s="3">
        <f t="shared" si="993"/>
        <v>42681</v>
      </c>
      <c r="M7045" t="str">
        <f t="shared" si="994"/>
        <v>9:26:00</v>
      </c>
      <c r="N7045">
        <f t="shared" si="995"/>
        <v>565.99999999999989</v>
      </c>
      <c r="O7045">
        <f t="shared" si="996"/>
        <v>1</v>
      </c>
      <c r="P7045" t="str">
        <f t="shared" si="997"/>
        <v>Work</v>
      </c>
      <c r="Q7045" t="str">
        <f>VLOOKUP(N7045,IF(P7045="Work",Intervals!$A$4:$C$9,Intervals!$F$4:$H$9),3,1)</f>
        <v>Int_7-17</v>
      </c>
      <c r="R7045" t="str">
        <f t="shared" si="998"/>
        <v>1</v>
      </c>
      <c r="S7045">
        <f>VLOOKUP(N7045,IF(P7045="Work",Intervals!$A$4:$D$9,Intervals!$F$4:$I$9),4,1)</f>
        <v>3</v>
      </c>
    </row>
    <row r="7046" spans="1:19" x14ac:dyDescent="0.25">
      <c r="A7046" t="s">
        <v>162</v>
      </c>
      <c r="B7046" s="1" t="s">
        <v>6976</v>
      </c>
      <c r="C7046" t="s">
        <v>339</v>
      </c>
      <c r="D7046">
        <f t="shared" si="990"/>
        <v>7044</v>
      </c>
      <c r="E7046" t="s">
        <v>387</v>
      </c>
      <c r="F7046" t="s">
        <v>3</v>
      </c>
      <c r="G7046" t="s">
        <v>4</v>
      </c>
      <c r="H7046" t="s">
        <v>11597</v>
      </c>
      <c r="I7046" t="s">
        <v>11671</v>
      </c>
      <c r="J7046">
        <f t="shared" si="991"/>
        <v>3</v>
      </c>
      <c r="K7046">
        <f t="shared" si="992"/>
        <v>6</v>
      </c>
      <c r="L7046" s="3">
        <f t="shared" si="993"/>
        <v>42681</v>
      </c>
      <c r="M7046" t="str">
        <f t="shared" si="994"/>
        <v>9:27:00</v>
      </c>
      <c r="N7046">
        <f t="shared" si="995"/>
        <v>567.00000000000011</v>
      </c>
      <c r="O7046">
        <f t="shared" si="996"/>
        <v>1</v>
      </c>
      <c r="P7046" t="str">
        <f t="shared" si="997"/>
        <v>Work</v>
      </c>
      <c r="Q7046" t="str">
        <f>VLOOKUP(N7046,IF(P7046="Work",Intervals!$A$4:$C$9,Intervals!$F$4:$H$9),3,1)</f>
        <v>Int_7-17</v>
      </c>
      <c r="R7046" t="str">
        <f t="shared" si="998"/>
        <v>1</v>
      </c>
      <c r="S7046">
        <f>VLOOKUP(N7046,IF(P7046="Work",Intervals!$A$4:$D$9,Intervals!$F$4:$I$9),4,1)</f>
        <v>3</v>
      </c>
    </row>
    <row r="7047" spans="1:19" x14ac:dyDescent="0.25">
      <c r="A7047" t="s">
        <v>155</v>
      </c>
      <c r="B7047" s="1" t="s">
        <v>6976</v>
      </c>
      <c r="C7047" t="s">
        <v>339</v>
      </c>
      <c r="D7047">
        <f t="shared" si="990"/>
        <v>7045</v>
      </c>
      <c r="E7047" t="s">
        <v>357</v>
      </c>
      <c r="F7047" t="s">
        <v>3</v>
      </c>
      <c r="G7047" t="s">
        <v>4</v>
      </c>
      <c r="H7047" t="s">
        <v>11597</v>
      </c>
      <c r="I7047" t="s">
        <v>11671</v>
      </c>
      <c r="J7047">
        <f t="shared" si="991"/>
        <v>3</v>
      </c>
      <c r="K7047">
        <f t="shared" si="992"/>
        <v>6</v>
      </c>
      <c r="L7047" s="3">
        <f t="shared" si="993"/>
        <v>42681</v>
      </c>
      <c r="M7047" t="str">
        <f t="shared" si="994"/>
        <v>9:27:00</v>
      </c>
      <c r="N7047">
        <f t="shared" si="995"/>
        <v>567.00000000000011</v>
      </c>
      <c r="O7047">
        <f t="shared" si="996"/>
        <v>1</v>
      </c>
      <c r="P7047" t="str">
        <f t="shared" si="997"/>
        <v>Work</v>
      </c>
      <c r="Q7047" t="str">
        <f>VLOOKUP(N7047,IF(P7047="Work",Intervals!$A$4:$C$9,Intervals!$F$4:$H$9),3,1)</f>
        <v>Int_7-17</v>
      </c>
      <c r="R7047" t="str">
        <f t="shared" si="998"/>
        <v>1</v>
      </c>
      <c r="S7047">
        <f>VLOOKUP(N7047,IF(P7047="Work",Intervals!$A$4:$D$9,Intervals!$F$4:$I$9),4,1)</f>
        <v>3</v>
      </c>
    </row>
    <row r="7048" spans="1:19" x14ac:dyDescent="0.25">
      <c r="A7048" t="s">
        <v>112</v>
      </c>
      <c r="B7048" s="1" t="s">
        <v>6977</v>
      </c>
      <c r="C7048" t="s">
        <v>339</v>
      </c>
      <c r="D7048">
        <f t="shared" si="990"/>
        <v>7046</v>
      </c>
      <c r="E7048" t="s">
        <v>939</v>
      </c>
      <c r="F7048" t="s">
        <v>10</v>
      </c>
      <c r="G7048" t="s">
        <v>4</v>
      </c>
      <c r="H7048" t="s">
        <v>11589</v>
      </c>
      <c r="I7048" s="4">
        <v>42509</v>
      </c>
      <c r="J7048">
        <f t="shared" si="991"/>
        <v>3</v>
      </c>
      <c r="K7048">
        <f t="shared" si="992"/>
        <v>6</v>
      </c>
      <c r="L7048" s="3">
        <f t="shared" si="993"/>
        <v>42681</v>
      </c>
      <c r="M7048" t="str">
        <f t="shared" si="994"/>
        <v>9:28:00</v>
      </c>
      <c r="N7048">
        <f t="shared" si="995"/>
        <v>567.99999999999989</v>
      </c>
      <c r="O7048">
        <f t="shared" si="996"/>
        <v>1</v>
      </c>
      <c r="P7048" t="str">
        <f t="shared" si="997"/>
        <v>Work</v>
      </c>
      <c r="Q7048" t="str">
        <f>VLOOKUP(N7048,IF(P7048="Work",Intervals!$A$4:$C$9,Intervals!$F$4:$H$9),3,1)</f>
        <v>Int_7-17</v>
      </c>
      <c r="R7048" t="str">
        <f t="shared" si="998"/>
        <v>1</v>
      </c>
      <c r="S7048">
        <f>VLOOKUP(N7048,IF(P7048="Work",Intervals!$A$4:$D$9,Intervals!$F$4:$I$9),4,1)</f>
        <v>3</v>
      </c>
    </row>
    <row r="7049" spans="1:19" x14ac:dyDescent="0.25">
      <c r="A7049" t="s">
        <v>141</v>
      </c>
      <c r="B7049" s="1" t="s">
        <v>6978</v>
      </c>
      <c r="C7049" t="s">
        <v>339</v>
      </c>
      <c r="D7049">
        <f t="shared" si="990"/>
        <v>7047</v>
      </c>
      <c r="E7049" t="s">
        <v>385</v>
      </c>
      <c r="F7049" t="s">
        <v>3</v>
      </c>
      <c r="G7049" t="s">
        <v>4</v>
      </c>
      <c r="H7049" t="s">
        <v>11597</v>
      </c>
      <c r="I7049" t="s">
        <v>11671</v>
      </c>
      <c r="J7049">
        <f t="shared" si="991"/>
        <v>3</v>
      </c>
      <c r="K7049">
        <f t="shared" si="992"/>
        <v>6</v>
      </c>
      <c r="L7049" s="3">
        <f t="shared" si="993"/>
        <v>42681</v>
      </c>
      <c r="M7049" t="str">
        <f t="shared" si="994"/>
        <v>9:29:00</v>
      </c>
      <c r="N7049">
        <f t="shared" si="995"/>
        <v>569</v>
      </c>
      <c r="O7049">
        <f t="shared" si="996"/>
        <v>1</v>
      </c>
      <c r="P7049" t="str">
        <f t="shared" si="997"/>
        <v>Work</v>
      </c>
      <c r="Q7049" t="str">
        <f>VLOOKUP(N7049,IF(P7049="Work",Intervals!$A$4:$C$9,Intervals!$F$4:$H$9),3,1)</f>
        <v>Int_7-17</v>
      </c>
      <c r="R7049" t="str">
        <f t="shared" si="998"/>
        <v>1</v>
      </c>
      <c r="S7049">
        <f>VLOOKUP(N7049,IF(P7049="Work",Intervals!$A$4:$D$9,Intervals!$F$4:$I$9),4,1)</f>
        <v>3</v>
      </c>
    </row>
    <row r="7050" spans="1:19" x14ac:dyDescent="0.25">
      <c r="A7050" t="s">
        <v>217</v>
      </c>
      <c r="B7050" s="1" t="s">
        <v>6978</v>
      </c>
      <c r="C7050" t="s">
        <v>339</v>
      </c>
      <c r="D7050">
        <f t="shared" si="990"/>
        <v>7048</v>
      </c>
      <c r="E7050" t="s">
        <v>410</v>
      </c>
      <c r="F7050" t="s">
        <v>3</v>
      </c>
      <c r="G7050" t="s">
        <v>4</v>
      </c>
      <c r="H7050" t="s">
        <v>11589</v>
      </c>
      <c r="I7050" s="4">
        <v>42509</v>
      </c>
      <c r="J7050">
        <f t="shared" si="991"/>
        <v>3</v>
      </c>
      <c r="K7050">
        <f t="shared" si="992"/>
        <v>6</v>
      </c>
      <c r="L7050" s="3">
        <f t="shared" si="993"/>
        <v>42681</v>
      </c>
      <c r="M7050" t="str">
        <f t="shared" si="994"/>
        <v>9:29:00</v>
      </c>
      <c r="N7050">
        <f t="shared" si="995"/>
        <v>569</v>
      </c>
      <c r="O7050">
        <f t="shared" si="996"/>
        <v>1</v>
      </c>
      <c r="P7050" t="str">
        <f t="shared" si="997"/>
        <v>Work</v>
      </c>
      <c r="Q7050" t="str">
        <f>VLOOKUP(N7050,IF(P7050="Work",Intervals!$A$4:$C$9,Intervals!$F$4:$H$9),3,1)</f>
        <v>Int_7-17</v>
      </c>
      <c r="R7050" t="str">
        <f t="shared" si="998"/>
        <v>1</v>
      </c>
      <c r="S7050">
        <f>VLOOKUP(N7050,IF(P7050="Work",Intervals!$A$4:$D$9,Intervals!$F$4:$I$9),4,1)</f>
        <v>3</v>
      </c>
    </row>
    <row r="7051" spans="1:19" x14ac:dyDescent="0.25">
      <c r="A7051" t="s">
        <v>148</v>
      </c>
      <c r="B7051" s="1" t="s">
        <v>6979</v>
      </c>
      <c r="C7051" t="s">
        <v>339</v>
      </c>
      <c r="D7051">
        <f t="shared" si="990"/>
        <v>7049</v>
      </c>
      <c r="E7051" t="s">
        <v>384</v>
      </c>
      <c r="F7051" t="s">
        <v>10</v>
      </c>
      <c r="G7051" t="s">
        <v>4</v>
      </c>
      <c r="H7051" t="s">
        <v>11589</v>
      </c>
      <c r="I7051" s="4">
        <v>42509</v>
      </c>
      <c r="J7051">
        <f t="shared" si="991"/>
        <v>3</v>
      </c>
      <c r="K7051">
        <f t="shared" si="992"/>
        <v>6</v>
      </c>
      <c r="L7051" s="3">
        <f t="shared" si="993"/>
        <v>42681</v>
      </c>
      <c r="M7051" t="str">
        <f t="shared" si="994"/>
        <v>9:30:00</v>
      </c>
      <c r="N7051">
        <f t="shared" si="995"/>
        <v>569.99999999999989</v>
      </c>
      <c r="O7051">
        <f t="shared" si="996"/>
        <v>1</v>
      </c>
      <c r="P7051" t="str">
        <f t="shared" si="997"/>
        <v>Work</v>
      </c>
      <c r="Q7051" t="str">
        <f>VLOOKUP(N7051,IF(P7051="Work",Intervals!$A$4:$C$9,Intervals!$F$4:$H$9),3,1)</f>
        <v>Int_7-17</v>
      </c>
      <c r="R7051" t="str">
        <f t="shared" si="998"/>
        <v>1</v>
      </c>
      <c r="S7051">
        <f>VLOOKUP(N7051,IF(P7051="Work",Intervals!$A$4:$D$9,Intervals!$F$4:$I$9),4,1)</f>
        <v>3</v>
      </c>
    </row>
    <row r="7052" spans="1:19" x14ac:dyDescent="0.25">
      <c r="A7052" t="s">
        <v>204</v>
      </c>
      <c r="B7052" s="1" t="s">
        <v>6979</v>
      </c>
      <c r="C7052" t="s">
        <v>339</v>
      </c>
      <c r="D7052">
        <f t="shared" si="990"/>
        <v>7050</v>
      </c>
      <c r="E7052" t="s">
        <v>404</v>
      </c>
      <c r="F7052" t="s">
        <v>10</v>
      </c>
      <c r="G7052" t="s">
        <v>4</v>
      </c>
      <c r="H7052" t="s">
        <v>11589</v>
      </c>
      <c r="I7052" s="4">
        <v>42509</v>
      </c>
      <c r="J7052">
        <f t="shared" si="991"/>
        <v>3</v>
      </c>
      <c r="K7052">
        <f t="shared" si="992"/>
        <v>6</v>
      </c>
      <c r="L7052" s="3">
        <f t="shared" si="993"/>
        <v>42681</v>
      </c>
      <c r="M7052" t="str">
        <f t="shared" si="994"/>
        <v>9:30:00</v>
      </c>
      <c r="N7052">
        <f t="shared" si="995"/>
        <v>569.99999999999989</v>
      </c>
      <c r="O7052">
        <f t="shared" si="996"/>
        <v>1</v>
      </c>
      <c r="P7052" t="str">
        <f t="shared" si="997"/>
        <v>Work</v>
      </c>
      <c r="Q7052" t="str">
        <f>VLOOKUP(N7052,IF(P7052="Work",Intervals!$A$4:$C$9,Intervals!$F$4:$H$9),3,1)</f>
        <v>Int_7-17</v>
      </c>
      <c r="R7052" t="str">
        <f t="shared" si="998"/>
        <v>1</v>
      </c>
      <c r="S7052">
        <f>VLOOKUP(N7052,IF(P7052="Work",Intervals!$A$4:$D$9,Intervals!$F$4:$I$9),4,1)</f>
        <v>3</v>
      </c>
    </row>
    <row r="7053" spans="1:19" x14ac:dyDescent="0.25">
      <c r="A7053" t="s">
        <v>95</v>
      </c>
      <c r="B7053" s="1" t="s">
        <v>6979</v>
      </c>
      <c r="C7053" t="s">
        <v>339</v>
      </c>
      <c r="D7053">
        <f t="shared" si="990"/>
        <v>7051</v>
      </c>
      <c r="E7053" t="s">
        <v>352</v>
      </c>
      <c r="F7053" t="s">
        <v>10</v>
      </c>
      <c r="G7053" t="s">
        <v>4</v>
      </c>
      <c r="H7053" t="s">
        <v>11594</v>
      </c>
      <c r="I7053" t="s">
        <v>11668</v>
      </c>
      <c r="J7053">
        <f t="shared" si="991"/>
        <v>3</v>
      </c>
      <c r="K7053">
        <f t="shared" si="992"/>
        <v>6</v>
      </c>
      <c r="L7053" s="3">
        <f t="shared" si="993"/>
        <v>42681</v>
      </c>
      <c r="M7053" t="str">
        <f t="shared" si="994"/>
        <v>9:30:00</v>
      </c>
      <c r="N7053">
        <f t="shared" si="995"/>
        <v>569.99999999999989</v>
      </c>
      <c r="O7053">
        <f t="shared" si="996"/>
        <v>1</v>
      </c>
      <c r="P7053" t="str">
        <f t="shared" si="997"/>
        <v>Work</v>
      </c>
      <c r="Q7053" t="str">
        <f>VLOOKUP(N7053,IF(P7053="Work",Intervals!$A$4:$C$9,Intervals!$F$4:$H$9),3,1)</f>
        <v>Int_7-17</v>
      </c>
      <c r="R7053" t="str">
        <f t="shared" si="998"/>
        <v>1</v>
      </c>
      <c r="S7053">
        <f>VLOOKUP(N7053,IF(P7053="Work",Intervals!$A$4:$D$9,Intervals!$F$4:$I$9),4,1)</f>
        <v>3</v>
      </c>
    </row>
    <row r="7054" spans="1:19" x14ac:dyDescent="0.25">
      <c r="A7054" t="s">
        <v>189</v>
      </c>
      <c r="B7054" s="1" t="s">
        <v>6980</v>
      </c>
      <c r="C7054" t="s">
        <v>339</v>
      </c>
      <c r="D7054">
        <f t="shared" si="990"/>
        <v>7052</v>
      </c>
      <c r="E7054" t="s">
        <v>387</v>
      </c>
      <c r="F7054" t="s">
        <v>3</v>
      </c>
      <c r="G7054" t="s">
        <v>4</v>
      </c>
      <c r="H7054" t="s">
        <v>11597</v>
      </c>
      <c r="I7054" t="s">
        <v>11671</v>
      </c>
      <c r="J7054">
        <f t="shared" si="991"/>
        <v>3</v>
      </c>
      <c r="K7054">
        <f t="shared" si="992"/>
        <v>6</v>
      </c>
      <c r="L7054" s="3">
        <f t="shared" si="993"/>
        <v>42681</v>
      </c>
      <c r="M7054" t="str">
        <f t="shared" si="994"/>
        <v>9:39:00</v>
      </c>
      <c r="N7054">
        <f t="shared" si="995"/>
        <v>579</v>
      </c>
      <c r="O7054">
        <f t="shared" si="996"/>
        <v>1</v>
      </c>
      <c r="P7054" t="str">
        <f t="shared" si="997"/>
        <v>Work</v>
      </c>
      <c r="Q7054" t="str">
        <f>VLOOKUP(N7054,IF(P7054="Work",Intervals!$A$4:$C$9,Intervals!$F$4:$H$9),3,1)</f>
        <v>Int_7-17</v>
      </c>
      <c r="R7054" t="str">
        <f t="shared" si="998"/>
        <v>1</v>
      </c>
      <c r="S7054">
        <f>VLOOKUP(N7054,IF(P7054="Work",Intervals!$A$4:$D$9,Intervals!$F$4:$I$9),4,1)</f>
        <v>3</v>
      </c>
    </row>
    <row r="7055" spans="1:19" x14ac:dyDescent="0.25">
      <c r="A7055" t="s">
        <v>87</v>
      </c>
      <c r="B7055" s="1" t="s">
        <v>6981</v>
      </c>
      <c r="C7055" t="s">
        <v>339</v>
      </c>
      <c r="D7055">
        <f t="shared" si="990"/>
        <v>7053</v>
      </c>
      <c r="E7055" t="s">
        <v>924</v>
      </c>
      <c r="F7055" t="s">
        <v>10</v>
      </c>
      <c r="G7055" t="s">
        <v>4</v>
      </c>
      <c r="H7055" t="s">
        <v>11589</v>
      </c>
      <c r="I7055" s="4">
        <v>42509</v>
      </c>
      <c r="J7055">
        <f t="shared" si="991"/>
        <v>3</v>
      </c>
      <c r="K7055">
        <f t="shared" si="992"/>
        <v>6</v>
      </c>
      <c r="L7055" s="3">
        <f t="shared" si="993"/>
        <v>42681</v>
      </c>
      <c r="M7055" t="str">
        <f t="shared" si="994"/>
        <v>9:49:00</v>
      </c>
      <c r="N7055">
        <f t="shared" si="995"/>
        <v>589</v>
      </c>
      <c r="O7055">
        <f t="shared" si="996"/>
        <v>1</v>
      </c>
      <c r="P7055" t="str">
        <f t="shared" si="997"/>
        <v>Work</v>
      </c>
      <c r="Q7055" t="str">
        <f>VLOOKUP(N7055,IF(P7055="Work",Intervals!$A$4:$C$9,Intervals!$F$4:$H$9),3,1)</f>
        <v>Int_7-17</v>
      </c>
      <c r="R7055" t="str">
        <f t="shared" si="998"/>
        <v>1</v>
      </c>
      <c r="S7055">
        <f>VLOOKUP(N7055,IF(P7055="Work",Intervals!$A$4:$D$9,Intervals!$F$4:$I$9),4,1)</f>
        <v>3</v>
      </c>
    </row>
    <row r="7056" spans="1:19" x14ac:dyDescent="0.25">
      <c r="A7056" t="s">
        <v>89</v>
      </c>
      <c r="B7056" s="1" t="s">
        <v>6982</v>
      </c>
      <c r="C7056" t="s">
        <v>339</v>
      </c>
      <c r="D7056">
        <f t="shared" si="990"/>
        <v>7054</v>
      </c>
      <c r="E7056" t="s">
        <v>347</v>
      </c>
      <c r="F7056" t="s">
        <v>10</v>
      </c>
      <c r="G7056" t="s">
        <v>4</v>
      </c>
      <c r="H7056" t="s">
        <v>11589</v>
      </c>
      <c r="I7056" s="4">
        <v>42509</v>
      </c>
      <c r="J7056">
        <f t="shared" si="991"/>
        <v>3</v>
      </c>
      <c r="K7056">
        <f t="shared" si="992"/>
        <v>6</v>
      </c>
      <c r="L7056" s="3">
        <f t="shared" si="993"/>
        <v>42681</v>
      </c>
      <c r="M7056" t="str">
        <f t="shared" si="994"/>
        <v>9:52:00</v>
      </c>
      <c r="N7056">
        <f t="shared" si="995"/>
        <v>592.00000000000011</v>
      </c>
      <c r="O7056">
        <f t="shared" si="996"/>
        <v>1</v>
      </c>
      <c r="P7056" t="str">
        <f t="shared" si="997"/>
        <v>Work</v>
      </c>
      <c r="Q7056" t="str">
        <f>VLOOKUP(N7056,IF(P7056="Work",Intervals!$A$4:$C$9,Intervals!$F$4:$H$9),3,1)</f>
        <v>Int_7-17</v>
      </c>
      <c r="R7056" t="str">
        <f t="shared" si="998"/>
        <v>1</v>
      </c>
      <c r="S7056">
        <f>VLOOKUP(N7056,IF(P7056="Work",Intervals!$A$4:$D$9,Intervals!$F$4:$I$9),4,1)</f>
        <v>3</v>
      </c>
    </row>
    <row r="7057" spans="1:19" x14ac:dyDescent="0.25">
      <c r="A7057" t="s">
        <v>167</v>
      </c>
      <c r="B7057" s="1" t="s">
        <v>6983</v>
      </c>
      <c r="C7057" t="s">
        <v>339</v>
      </c>
      <c r="D7057">
        <f t="shared" si="990"/>
        <v>7055</v>
      </c>
      <c r="E7057" t="s">
        <v>384</v>
      </c>
      <c r="F7057" t="s">
        <v>10</v>
      </c>
      <c r="G7057" t="s">
        <v>4</v>
      </c>
      <c r="H7057" t="s">
        <v>11589</v>
      </c>
      <c r="I7057" s="4">
        <v>42509</v>
      </c>
      <c r="J7057">
        <f t="shared" si="991"/>
        <v>3</v>
      </c>
      <c r="K7057">
        <f t="shared" si="992"/>
        <v>6</v>
      </c>
      <c r="L7057" s="3">
        <f t="shared" si="993"/>
        <v>42681</v>
      </c>
      <c r="M7057" t="str">
        <f t="shared" si="994"/>
        <v>9:54:00</v>
      </c>
      <c r="N7057">
        <f t="shared" si="995"/>
        <v>594.00000000000011</v>
      </c>
      <c r="O7057">
        <f t="shared" si="996"/>
        <v>1</v>
      </c>
      <c r="P7057" t="str">
        <f t="shared" si="997"/>
        <v>Work</v>
      </c>
      <c r="Q7057" t="str">
        <f>VLOOKUP(N7057,IF(P7057="Work",Intervals!$A$4:$C$9,Intervals!$F$4:$H$9),3,1)</f>
        <v>Int_7-17</v>
      </c>
      <c r="R7057" t="str">
        <f t="shared" si="998"/>
        <v>1</v>
      </c>
      <c r="S7057">
        <f>VLOOKUP(N7057,IF(P7057="Work",Intervals!$A$4:$D$9,Intervals!$F$4:$I$9),4,1)</f>
        <v>3</v>
      </c>
    </row>
    <row r="7058" spans="1:19" x14ac:dyDescent="0.25">
      <c r="A7058" t="s">
        <v>128</v>
      </c>
      <c r="B7058" s="1" t="s">
        <v>6984</v>
      </c>
      <c r="C7058" t="s">
        <v>339</v>
      </c>
      <c r="D7058">
        <f t="shared" si="990"/>
        <v>7056</v>
      </c>
      <c r="E7058" t="s">
        <v>960</v>
      </c>
      <c r="F7058" t="s">
        <v>11565</v>
      </c>
      <c r="G7058" t="s">
        <v>30</v>
      </c>
      <c r="H7058" t="s">
        <v>11590</v>
      </c>
      <c r="I7058" t="s">
        <v>11664</v>
      </c>
      <c r="J7058">
        <f t="shared" si="991"/>
        <v>3</v>
      </c>
      <c r="K7058">
        <f t="shared" si="992"/>
        <v>6</v>
      </c>
      <c r="L7058" s="3">
        <f t="shared" si="993"/>
        <v>42681</v>
      </c>
      <c r="M7058" t="str">
        <f t="shared" si="994"/>
        <v>9:56:00</v>
      </c>
      <c r="N7058">
        <f t="shared" si="995"/>
        <v>596.00000000000011</v>
      </c>
      <c r="O7058">
        <f t="shared" si="996"/>
        <v>1</v>
      </c>
      <c r="P7058" t="str">
        <f t="shared" si="997"/>
        <v>Work</v>
      </c>
      <c r="Q7058" t="str">
        <f>VLOOKUP(N7058,IF(P7058="Work",Intervals!$A$4:$C$9,Intervals!$F$4:$H$9),3,1)</f>
        <v>Int_7-17</v>
      </c>
      <c r="R7058" t="str">
        <f t="shared" si="998"/>
        <v>1</v>
      </c>
      <c r="S7058">
        <f>VLOOKUP(N7058,IF(P7058="Work",Intervals!$A$4:$D$9,Intervals!$F$4:$I$9),4,1)</f>
        <v>3</v>
      </c>
    </row>
    <row r="7059" spans="1:19" x14ac:dyDescent="0.25">
      <c r="A7059" t="s">
        <v>187</v>
      </c>
      <c r="B7059" s="1" t="s">
        <v>6985</v>
      </c>
      <c r="C7059" t="s">
        <v>339</v>
      </c>
      <c r="D7059">
        <f t="shared" si="990"/>
        <v>7057</v>
      </c>
      <c r="E7059" t="s">
        <v>924</v>
      </c>
      <c r="F7059" t="s">
        <v>10</v>
      </c>
      <c r="G7059" t="s">
        <v>4</v>
      </c>
      <c r="H7059" t="s">
        <v>11589</v>
      </c>
      <c r="I7059" s="4">
        <v>42509</v>
      </c>
      <c r="J7059">
        <f t="shared" si="991"/>
        <v>3</v>
      </c>
      <c r="K7059">
        <f t="shared" si="992"/>
        <v>6</v>
      </c>
      <c r="L7059" s="3">
        <f t="shared" si="993"/>
        <v>42681</v>
      </c>
      <c r="M7059" t="str">
        <f t="shared" si="994"/>
        <v>9:57:00</v>
      </c>
      <c r="N7059">
        <f t="shared" si="995"/>
        <v>597</v>
      </c>
      <c r="O7059">
        <f t="shared" si="996"/>
        <v>1</v>
      </c>
      <c r="P7059" t="str">
        <f t="shared" si="997"/>
        <v>Work</v>
      </c>
      <c r="Q7059" t="str">
        <f>VLOOKUP(N7059,IF(P7059="Work",Intervals!$A$4:$C$9,Intervals!$F$4:$H$9),3,1)</f>
        <v>Int_7-17</v>
      </c>
      <c r="R7059" t="str">
        <f t="shared" si="998"/>
        <v>1</v>
      </c>
      <c r="S7059">
        <f>VLOOKUP(N7059,IF(P7059="Work",Intervals!$A$4:$D$9,Intervals!$F$4:$I$9),4,1)</f>
        <v>3</v>
      </c>
    </row>
    <row r="7060" spans="1:19" x14ac:dyDescent="0.25">
      <c r="A7060" t="s">
        <v>179</v>
      </c>
      <c r="B7060" s="1" t="s">
        <v>6986</v>
      </c>
      <c r="C7060" t="s">
        <v>339</v>
      </c>
      <c r="D7060">
        <f t="shared" si="990"/>
        <v>7058</v>
      </c>
      <c r="E7060" t="s">
        <v>418</v>
      </c>
      <c r="F7060" t="s">
        <v>3</v>
      </c>
      <c r="G7060" t="s">
        <v>4</v>
      </c>
      <c r="H7060" t="s">
        <v>11589</v>
      </c>
      <c r="I7060" s="4">
        <v>42509</v>
      </c>
      <c r="J7060">
        <f t="shared" si="991"/>
        <v>3</v>
      </c>
      <c r="K7060">
        <f t="shared" si="992"/>
        <v>6</v>
      </c>
      <c r="L7060" s="3">
        <f t="shared" si="993"/>
        <v>42681</v>
      </c>
      <c r="M7060" t="str">
        <f t="shared" si="994"/>
        <v>9:58:00</v>
      </c>
      <c r="N7060">
        <f t="shared" si="995"/>
        <v>598.00000000000011</v>
      </c>
      <c r="O7060">
        <f t="shared" si="996"/>
        <v>1</v>
      </c>
      <c r="P7060" t="str">
        <f t="shared" si="997"/>
        <v>Work</v>
      </c>
      <c r="Q7060" t="str">
        <f>VLOOKUP(N7060,IF(P7060="Work",Intervals!$A$4:$C$9,Intervals!$F$4:$H$9),3,1)</f>
        <v>Int_7-17</v>
      </c>
      <c r="R7060" t="str">
        <f t="shared" si="998"/>
        <v>1</v>
      </c>
      <c r="S7060">
        <f>VLOOKUP(N7060,IF(P7060="Work",Intervals!$A$4:$D$9,Intervals!$F$4:$I$9),4,1)</f>
        <v>3</v>
      </c>
    </row>
    <row r="7061" spans="1:19" x14ac:dyDescent="0.25">
      <c r="A7061" t="s">
        <v>86</v>
      </c>
      <c r="B7061" s="1" t="s">
        <v>6987</v>
      </c>
      <c r="C7061" t="s">
        <v>339</v>
      </c>
      <c r="D7061">
        <f t="shared" si="990"/>
        <v>7059</v>
      </c>
      <c r="E7061" t="s">
        <v>357</v>
      </c>
      <c r="F7061" t="s">
        <v>3</v>
      </c>
      <c r="G7061" t="s">
        <v>4</v>
      </c>
      <c r="H7061" t="s">
        <v>11597</v>
      </c>
      <c r="I7061" t="s">
        <v>11671</v>
      </c>
      <c r="J7061">
        <f t="shared" si="991"/>
        <v>3</v>
      </c>
      <c r="K7061">
        <f t="shared" si="992"/>
        <v>6</v>
      </c>
      <c r="L7061" s="3">
        <f t="shared" si="993"/>
        <v>42681</v>
      </c>
      <c r="M7061" t="str">
        <f t="shared" si="994"/>
        <v>9:59:00</v>
      </c>
      <c r="N7061">
        <f t="shared" si="995"/>
        <v>599</v>
      </c>
      <c r="O7061">
        <f t="shared" si="996"/>
        <v>1</v>
      </c>
      <c r="P7061" t="str">
        <f t="shared" si="997"/>
        <v>Work</v>
      </c>
      <c r="Q7061" t="str">
        <f>VLOOKUP(N7061,IF(P7061="Work",Intervals!$A$4:$C$9,Intervals!$F$4:$H$9),3,1)</f>
        <v>Int_7-17</v>
      </c>
      <c r="R7061" t="str">
        <f t="shared" si="998"/>
        <v>1</v>
      </c>
      <c r="S7061">
        <f>VLOOKUP(N7061,IF(P7061="Work",Intervals!$A$4:$D$9,Intervals!$F$4:$I$9),4,1)</f>
        <v>3</v>
      </c>
    </row>
    <row r="7062" spans="1:19" x14ac:dyDescent="0.25">
      <c r="A7062" t="s">
        <v>152</v>
      </c>
      <c r="B7062" s="1" t="s">
        <v>6987</v>
      </c>
      <c r="C7062" t="s">
        <v>339</v>
      </c>
      <c r="D7062">
        <f t="shared" si="990"/>
        <v>7060</v>
      </c>
      <c r="E7062" t="s">
        <v>401</v>
      </c>
      <c r="F7062" t="s">
        <v>10</v>
      </c>
      <c r="G7062" t="s">
        <v>30</v>
      </c>
      <c r="H7062" t="s">
        <v>11607</v>
      </c>
      <c r="I7062" t="s">
        <v>11681</v>
      </c>
      <c r="J7062">
        <f t="shared" si="991"/>
        <v>3</v>
      </c>
      <c r="K7062">
        <f t="shared" si="992"/>
        <v>6</v>
      </c>
      <c r="L7062" s="3">
        <f t="shared" si="993"/>
        <v>42681</v>
      </c>
      <c r="M7062" t="str">
        <f t="shared" si="994"/>
        <v>9:59:00</v>
      </c>
      <c r="N7062">
        <f t="shared" si="995"/>
        <v>599</v>
      </c>
      <c r="O7062">
        <f t="shared" si="996"/>
        <v>1</v>
      </c>
      <c r="P7062" t="str">
        <f t="shared" si="997"/>
        <v>Work</v>
      </c>
      <c r="Q7062" t="str">
        <f>VLOOKUP(N7062,IF(P7062="Work",Intervals!$A$4:$C$9,Intervals!$F$4:$H$9),3,1)</f>
        <v>Int_7-17</v>
      </c>
      <c r="R7062" t="str">
        <f t="shared" si="998"/>
        <v>1</v>
      </c>
      <c r="S7062">
        <f>VLOOKUP(N7062,IF(P7062="Work",Intervals!$A$4:$D$9,Intervals!$F$4:$I$9),4,1)</f>
        <v>3</v>
      </c>
    </row>
    <row r="7063" spans="1:19" x14ac:dyDescent="0.25">
      <c r="A7063" t="s">
        <v>211</v>
      </c>
      <c r="B7063" s="1" t="s">
        <v>6988</v>
      </c>
      <c r="C7063" t="s">
        <v>339</v>
      </c>
      <c r="D7063">
        <f t="shared" si="990"/>
        <v>7061</v>
      </c>
      <c r="E7063" t="s">
        <v>924</v>
      </c>
      <c r="F7063" t="s">
        <v>10</v>
      </c>
      <c r="G7063" t="s">
        <v>4</v>
      </c>
      <c r="H7063" t="s">
        <v>11589</v>
      </c>
      <c r="I7063" s="4">
        <v>42509</v>
      </c>
      <c r="J7063">
        <f t="shared" si="991"/>
        <v>3</v>
      </c>
      <c r="K7063">
        <f t="shared" si="992"/>
        <v>6</v>
      </c>
      <c r="L7063" s="3">
        <f t="shared" si="993"/>
        <v>42681</v>
      </c>
      <c r="M7063" t="str">
        <f t="shared" si="994"/>
        <v>10:02:00</v>
      </c>
      <c r="N7063">
        <f t="shared" si="995"/>
        <v>602.00000000000011</v>
      </c>
      <c r="O7063">
        <f t="shared" si="996"/>
        <v>1</v>
      </c>
      <c r="P7063" t="str">
        <f t="shared" si="997"/>
        <v>Work</v>
      </c>
      <c r="Q7063" t="str">
        <f>VLOOKUP(N7063,IF(P7063="Work",Intervals!$A$4:$C$9,Intervals!$F$4:$H$9),3,1)</f>
        <v>Int_7-17</v>
      </c>
      <c r="R7063" t="str">
        <f t="shared" si="998"/>
        <v>1</v>
      </c>
      <c r="S7063">
        <f>VLOOKUP(N7063,IF(P7063="Work",Intervals!$A$4:$D$9,Intervals!$F$4:$I$9),4,1)</f>
        <v>3</v>
      </c>
    </row>
    <row r="7064" spans="1:19" x14ac:dyDescent="0.25">
      <c r="A7064" t="s">
        <v>189</v>
      </c>
      <c r="B7064" s="1" t="s">
        <v>6989</v>
      </c>
      <c r="C7064" t="s">
        <v>339</v>
      </c>
      <c r="D7064">
        <f t="shared" si="990"/>
        <v>7062</v>
      </c>
      <c r="E7064" t="s">
        <v>387</v>
      </c>
      <c r="F7064" t="s">
        <v>3</v>
      </c>
      <c r="G7064" t="s">
        <v>4</v>
      </c>
      <c r="H7064" t="s">
        <v>11597</v>
      </c>
      <c r="I7064" t="s">
        <v>11671</v>
      </c>
      <c r="J7064">
        <f t="shared" si="991"/>
        <v>3</v>
      </c>
      <c r="K7064">
        <f t="shared" si="992"/>
        <v>6</v>
      </c>
      <c r="L7064" s="3">
        <f t="shared" si="993"/>
        <v>42681</v>
      </c>
      <c r="M7064" t="str">
        <f t="shared" si="994"/>
        <v>10:03:00</v>
      </c>
      <c r="N7064">
        <f t="shared" si="995"/>
        <v>602.99999999999989</v>
      </c>
      <c r="O7064">
        <f t="shared" si="996"/>
        <v>1</v>
      </c>
      <c r="P7064" t="str">
        <f t="shared" si="997"/>
        <v>Work</v>
      </c>
      <c r="Q7064" t="str">
        <f>VLOOKUP(N7064,IF(P7064="Work",Intervals!$A$4:$C$9,Intervals!$F$4:$H$9),3,1)</f>
        <v>Int_7-17</v>
      </c>
      <c r="R7064" t="str">
        <f t="shared" si="998"/>
        <v>1</v>
      </c>
      <c r="S7064">
        <f>VLOOKUP(N7064,IF(P7064="Work",Intervals!$A$4:$D$9,Intervals!$F$4:$I$9),4,1)</f>
        <v>3</v>
      </c>
    </row>
    <row r="7065" spans="1:19" x14ac:dyDescent="0.25">
      <c r="A7065" t="s">
        <v>259</v>
      </c>
      <c r="B7065" s="1" t="s">
        <v>6990</v>
      </c>
      <c r="C7065" t="s">
        <v>339</v>
      </c>
      <c r="D7065">
        <f t="shared" si="990"/>
        <v>7063</v>
      </c>
      <c r="E7065" t="s">
        <v>384</v>
      </c>
      <c r="F7065" t="s">
        <v>10</v>
      </c>
      <c r="G7065" t="s">
        <v>4</v>
      </c>
      <c r="H7065" t="s">
        <v>11589</v>
      </c>
      <c r="I7065" s="4">
        <v>42509</v>
      </c>
      <c r="J7065">
        <f t="shared" si="991"/>
        <v>3</v>
      </c>
      <c r="K7065">
        <f t="shared" si="992"/>
        <v>6</v>
      </c>
      <c r="L7065" s="3">
        <f t="shared" si="993"/>
        <v>42681</v>
      </c>
      <c r="M7065" t="str">
        <f t="shared" si="994"/>
        <v>10:06:00</v>
      </c>
      <c r="N7065">
        <f t="shared" si="995"/>
        <v>606.00000000000011</v>
      </c>
      <c r="O7065">
        <f t="shared" si="996"/>
        <v>1</v>
      </c>
      <c r="P7065" t="str">
        <f t="shared" si="997"/>
        <v>Work</v>
      </c>
      <c r="Q7065" t="str">
        <f>VLOOKUP(N7065,IF(P7065="Work",Intervals!$A$4:$C$9,Intervals!$F$4:$H$9),3,1)</f>
        <v>Int_7-17</v>
      </c>
      <c r="R7065" t="str">
        <f t="shared" si="998"/>
        <v>1</v>
      </c>
      <c r="S7065">
        <f>VLOOKUP(N7065,IF(P7065="Work",Intervals!$A$4:$D$9,Intervals!$F$4:$I$9),4,1)</f>
        <v>3</v>
      </c>
    </row>
    <row r="7066" spans="1:19" x14ac:dyDescent="0.25">
      <c r="A7066" t="s">
        <v>182</v>
      </c>
      <c r="B7066" s="1" t="s">
        <v>6991</v>
      </c>
      <c r="C7066" t="s">
        <v>339</v>
      </c>
      <c r="D7066">
        <f t="shared" si="990"/>
        <v>7064</v>
      </c>
      <c r="E7066" t="s">
        <v>384</v>
      </c>
      <c r="F7066" t="s">
        <v>10</v>
      </c>
      <c r="G7066" t="s">
        <v>4</v>
      </c>
      <c r="H7066" t="s">
        <v>11589</v>
      </c>
      <c r="I7066" s="4">
        <v>42509</v>
      </c>
      <c r="J7066">
        <f t="shared" si="991"/>
        <v>3</v>
      </c>
      <c r="K7066">
        <f t="shared" si="992"/>
        <v>6</v>
      </c>
      <c r="L7066" s="3">
        <f t="shared" si="993"/>
        <v>42681</v>
      </c>
      <c r="M7066" t="str">
        <f t="shared" si="994"/>
        <v>10:07:00</v>
      </c>
      <c r="N7066">
        <f t="shared" si="995"/>
        <v>606.99999999999989</v>
      </c>
      <c r="O7066">
        <f t="shared" si="996"/>
        <v>1</v>
      </c>
      <c r="P7066" t="str">
        <f t="shared" si="997"/>
        <v>Work</v>
      </c>
      <c r="Q7066" t="str">
        <f>VLOOKUP(N7066,IF(P7066="Work",Intervals!$A$4:$C$9,Intervals!$F$4:$H$9),3,1)</f>
        <v>Int_7-17</v>
      </c>
      <c r="R7066" t="str">
        <f t="shared" si="998"/>
        <v>1</v>
      </c>
      <c r="S7066">
        <f>VLOOKUP(N7066,IF(P7066="Work",Intervals!$A$4:$D$9,Intervals!$F$4:$I$9),4,1)</f>
        <v>3</v>
      </c>
    </row>
    <row r="7067" spans="1:19" x14ac:dyDescent="0.25">
      <c r="A7067" t="s">
        <v>170</v>
      </c>
      <c r="B7067" s="1" t="s">
        <v>6992</v>
      </c>
      <c r="C7067" t="s">
        <v>339</v>
      </c>
      <c r="D7067">
        <f t="shared" si="990"/>
        <v>7065</v>
      </c>
      <c r="E7067" t="s">
        <v>347</v>
      </c>
      <c r="F7067" t="s">
        <v>10</v>
      </c>
      <c r="G7067" t="s">
        <v>4</v>
      </c>
      <c r="H7067" t="s">
        <v>11589</v>
      </c>
      <c r="I7067" s="4">
        <v>42509</v>
      </c>
      <c r="J7067">
        <f t="shared" si="991"/>
        <v>3</v>
      </c>
      <c r="K7067">
        <f t="shared" si="992"/>
        <v>6</v>
      </c>
      <c r="L7067" s="3">
        <f t="shared" si="993"/>
        <v>42681</v>
      </c>
      <c r="M7067" t="str">
        <f t="shared" si="994"/>
        <v>10:13:00</v>
      </c>
      <c r="N7067">
        <f t="shared" si="995"/>
        <v>612.99999999999989</v>
      </c>
      <c r="O7067">
        <f t="shared" si="996"/>
        <v>1</v>
      </c>
      <c r="P7067" t="str">
        <f t="shared" si="997"/>
        <v>Work</v>
      </c>
      <c r="Q7067" t="str">
        <f>VLOOKUP(N7067,IF(P7067="Work",Intervals!$A$4:$C$9,Intervals!$F$4:$H$9),3,1)</f>
        <v>Int_7-17</v>
      </c>
      <c r="R7067" t="str">
        <f t="shared" si="998"/>
        <v>1</v>
      </c>
      <c r="S7067">
        <f>VLOOKUP(N7067,IF(P7067="Work",Intervals!$A$4:$D$9,Intervals!$F$4:$I$9),4,1)</f>
        <v>3</v>
      </c>
    </row>
    <row r="7068" spans="1:19" x14ac:dyDescent="0.25">
      <c r="A7068" t="s">
        <v>189</v>
      </c>
      <c r="B7068" s="1" t="s">
        <v>6993</v>
      </c>
      <c r="C7068" t="s">
        <v>339</v>
      </c>
      <c r="D7068">
        <f t="shared" si="990"/>
        <v>7066</v>
      </c>
      <c r="E7068" t="s">
        <v>387</v>
      </c>
      <c r="F7068" t="s">
        <v>3</v>
      </c>
      <c r="G7068" t="s">
        <v>4</v>
      </c>
      <c r="H7068" t="s">
        <v>11597</v>
      </c>
      <c r="I7068" t="s">
        <v>11671</v>
      </c>
      <c r="J7068">
        <f t="shared" si="991"/>
        <v>3</v>
      </c>
      <c r="K7068">
        <f t="shared" si="992"/>
        <v>6</v>
      </c>
      <c r="L7068" s="3">
        <f t="shared" si="993"/>
        <v>42681</v>
      </c>
      <c r="M7068" t="str">
        <f t="shared" si="994"/>
        <v>10:14:00</v>
      </c>
      <c r="N7068">
        <f t="shared" si="995"/>
        <v>614</v>
      </c>
      <c r="O7068">
        <f t="shared" si="996"/>
        <v>1</v>
      </c>
      <c r="P7068" t="str">
        <f t="shared" si="997"/>
        <v>Work</v>
      </c>
      <c r="Q7068" t="str">
        <f>VLOOKUP(N7068,IF(P7068="Work",Intervals!$A$4:$C$9,Intervals!$F$4:$H$9),3,1)</f>
        <v>Int_7-17</v>
      </c>
      <c r="R7068" t="str">
        <f t="shared" si="998"/>
        <v>1</v>
      </c>
      <c r="S7068">
        <f>VLOOKUP(N7068,IF(P7068="Work",Intervals!$A$4:$D$9,Intervals!$F$4:$I$9),4,1)</f>
        <v>3</v>
      </c>
    </row>
    <row r="7069" spans="1:19" x14ac:dyDescent="0.25">
      <c r="A7069" t="s">
        <v>162</v>
      </c>
      <c r="B7069" s="1" t="s">
        <v>6994</v>
      </c>
      <c r="C7069" t="s">
        <v>339</v>
      </c>
      <c r="D7069">
        <f t="shared" si="990"/>
        <v>7067</v>
      </c>
      <c r="E7069" t="s">
        <v>387</v>
      </c>
      <c r="F7069" t="s">
        <v>3</v>
      </c>
      <c r="G7069" t="s">
        <v>4</v>
      </c>
      <c r="H7069" t="s">
        <v>11597</v>
      </c>
      <c r="I7069" t="s">
        <v>11671</v>
      </c>
      <c r="J7069">
        <f t="shared" si="991"/>
        <v>3</v>
      </c>
      <c r="K7069">
        <f t="shared" si="992"/>
        <v>6</v>
      </c>
      <c r="L7069" s="3">
        <f t="shared" si="993"/>
        <v>42681</v>
      </c>
      <c r="M7069" t="str">
        <f t="shared" si="994"/>
        <v>10:18:00</v>
      </c>
      <c r="N7069">
        <f t="shared" si="995"/>
        <v>618</v>
      </c>
      <c r="O7069">
        <f t="shared" si="996"/>
        <v>1</v>
      </c>
      <c r="P7069" t="str">
        <f t="shared" si="997"/>
        <v>Work</v>
      </c>
      <c r="Q7069" t="str">
        <f>VLOOKUP(N7069,IF(P7069="Work",Intervals!$A$4:$C$9,Intervals!$F$4:$H$9),3,1)</f>
        <v>Int_7-17</v>
      </c>
      <c r="R7069" t="str">
        <f t="shared" si="998"/>
        <v>1</v>
      </c>
      <c r="S7069">
        <f>VLOOKUP(N7069,IF(P7069="Work",Intervals!$A$4:$D$9,Intervals!$F$4:$I$9),4,1)</f>
        <v>3</v>
      </c>
    </row>
    <row r="7070" spans="1:19" x14ac:dyDescent="0.25">
      <c r="A7070" t="s">
        <v>180</v>
      </c>
      <c r="B7070" s="1" t="s">
        <v>6995</v>
      </c>
      <c r="C7070" t="s">
        <v>339</v>
      </c>
      <c r="D7070">
        <f t="shared" si="990"/>
        <v>7068</v>
      </c>
      <c r="E7070" t="s">
        <v>384</v>
      </c>
      <c r="F7070" t="s">
        <v>10</v>
      </c>
      <c r="G7070" t="s">
        <v>4</v>
      </c>
      <c r="H7070" t="s">
        <v>11589</v>
      </c>
      <c r="I7070" s="4">
        <v>42509</v>
      </c>
      <c r="J7070">
        <f t="shared" si="991"/>
        <v>3</v>
      </c>
      <c r="K7070">
        <f t="shared" si="992"/>
        <v>6</v>
      </c>
      <c r="L7070" s="3">
        <f t="shared" si="993"/>
        <v>42681</v>
      </c>
      <c r="M7070" t="str">
        <f t="shared" si="994"/>
        <v>10:19:00</v>
      </c>
      <c r="N7070">
        <f t="shared" si="995"/>
        <v>618.99999999999989</v>
      </c>
      <c r="O7070">
        <f t="shared" si="996"/>
        <v>1</v>
      </c>
      <c r="P7070" t="str">
        <f t="shared" si="997"/>
        <v>Work</v>
      </c>
      <c r="Q7070" t="str">
        <f>VLOOKUP(N7070,IF(P7070="Work",Intervals!$A$4:$C$9,Intervals!$F$4:$H$9),3,1)</f>
        <v>Int_7-17</v>
      </c>
      <c r="R7070" t="str">
        <f t="shared" si="998"/>
        <v>1</v>
      </c>
      <c r="S7070">
        <f>VLOOKUP(N7070,IF(P7070="Work",Intervals!$A$4:$D$9,Intervals!$F$4:$I$9),4,1)</f>
        <v>3</v>
      </c>
    </row>
    <row r="7071" spans="1:19" x14ac:dyDescent="0.25">
      <c r="A7071" t="s">
        <v>259</v>
      </c>
      <c r="B7071" s="1" t="s">
        <v>6996</v>
      </c>
      <c r="C7071" t="s">
        <v>339</v>
      </c>
      <c r="D7071">
        <f t="shared" si="990"/>
        <v>7069</v>
      </c>
      <c r="E7071" t="s">
        <v>384</v>
      </c>
      <c r="F7071" t="s">
        <v>10</v>
      </c>
      <c r="G7071" t="s">
        <v>4</v>
      </c>
      <c r="H7071" t="s">
        <v>11589</v>
      </c>
      <c r="I7071" s="4">
        <v>42509</v>
      </c>
      <c r="J7071">
        <f t="shared" si="991"/>
        <v>3</v>
      </c>
      <c r="K7071">
        <f t="shared" si="992"/>
        <v>6</v>
      </c>
      <c r="L7071" s="3">
        <f t="shared" si="993"/>
        <v>42681</v>
      </c>
      <c r="M7071" t="str">
        <f t="shared" si="994"/>
        <v>10:22:00</v>
      </c>
      <c r="N7071">
        <f t="shared" si="995"/>
        <v>622</v>
      </c>
      <c r="O7071">
        <f t="shared" si="996"/>
        <v>1</v>
      </c>
      <c r="P7071" t="str">
        <f t="shared" si="997"/>
        <v>Work</v>
      </c>
      <c r="Q7071" t="str">
        <f>VLOOKUP(N7071,IF(P7071="Work",Intervals!$A$4:$C$9,Intervals!$F$4:$H$9),3,1)</f>
        <v>Int_7-17</v>
      </c>
      <c r="R7071" t="str">
        <f t="shared" si="998"/>
        <v>1</v>
      </c>
      <c r="S7071">
        <f>VLOOKUP(N7071,IF(P7071="Work",Intervals!$A$4:$D$9,Intervals!$F$4:$I$9),4,1)</f>
        <v>3</v>
      </c>
    </row>
    <row r="7072" spans="1:19" x14ac:dyDescent="0.25">
      <c r="A7072" t="s">
        <v>88</v>
      </c>
      <c r="B7072" s="1" t="s">
        <v>6996</v>
      </c>
      <c r="C7072" t="s">
        <v>339</v>
      </c>
      <c r="D7072">
        <f t="shared" si="990"/>
        <v>7070</v>
      </c>
      <c r="E7072" t="s">
        <v>347</v>
      </c>
      <c r="F7072" t="s">
        <v>10</v>
      </c>
      <c r="G7072" t="s">
        <v>4</v>
      </c>
      <c r="H7072" t="s">
        <v>11589</v>
      </c>
      <c r="I7072" s="4">
        <v>42509</v>
      </c>
      <c r="J7072">
        <f t="shared" si="991"/>
        <v>3</v>
      </c>
      <c r="K7072">
        <f t="shared" si="992"/>
        <v>6</v>
      </c>
      <c r="L7072" s="3">
        <f t="shared" si="993"/>
        <v>42681</v>
      </c>
      <c r="M7072" t="str">
        <f t="shared" si="994"/>
        <v>10:22:00</v>
      </c>
      <c r="N7072">
        <f t="shared" si="995"/>
        <v>622</v>
      </c>
      <c r="O7072">
        <f t="shared" si="996"/>
        <v>1</v>
      </c>
      <c r="P7072" t="str">
        <f t="shared" si="997"/>
        <v>Work</v>
      </c>
      <c r="Q7072" t="str">
        <f>VLOOKUP(N7072,IF(P7072="Work",Intervals!$A$4:$C$9,Intervals!$F$4:$H$9),3,1)</f>
        <v>Int_7-17</v>
      </c>
      <c r="R7072" t="str">
        <f t="shared" si="998"/>
        <v>1</v>
      </c>
      <c r="S7072">
        <f>VLOOKUP(N7072,IF(P7072="Work",Intervals!$A$4:$D$9,Intervals!$F$4:$I$9),4,1)</f>
        <v>3</v>
      </c>
    </row>
    <row r="7073" spans="1:19" x14ac:dyDescent="0.25">
      <c r="A7073" t="s">
        <v>195</v>
      </c>
      <c r="B7073" s="1" t="s">
        <v>6996</v>
      </c>
      <c r="C7073" t="s">
        <v>339</v>
      </c>
      <c r="D7073">
        <f t="shared" si="990"/>
        <v>7071</v>
      </c>
      <c r="E7073" t="s">
        <v>396</v>
      </c>
      <c r="F7073" t="s">
        <v>11569</v>
      </c>
      <c r="G7073" t="s">
        <v>4</v>
      </c>
      <c r="H7073" t="s">
        <v>11589</v>
      </c>
      <c r="I7073" s="4">
        <v>42509</v>
      </c>
      <c r="J7073">
        <f t="shared" si="991"/>
        <v>3</v>
      </c>
      <c r="K7073">
        <f t="shared" si="992"/>
        <v>6</v>
      </c>
      <c r="L7073" s="3">
        <f t="shared" si="993"/>
        <v>42681</v>
      </c>
      <c r="M7073" t="str">
        <f t="shared" si="994"/>
        <v>10:22:00</v>
      </c>
      <c r="N7073">
        <f t="shared" si="995"/>
        <v>622</v>
      </c>
      <c r="O7073">
        <f t="shared" si="996"/>
        <v>1</v>
      </c>
      <c r="P7073" t="str">
        <f t="shared" si="997"/>
        <v>Work</v>
      </c>
      <c r="Q7073" t="str">
        <f>VLOOKUP(N7073,IF(P7073="Work",Intervals!$A$4:$C$9,Intervals!$F$4:$H$9),3,1)</f>
        <v>Int_7-17</v>
      </c>
      <c r="R7073" t="str">
        <f t="shared" si="998"/>
        <v>1</v>
      </c>
      <c r="S7073">
        <f>VLOOKUP(N7073,IF(P7073="Work",Intervals!$A$4:$D$9,Intervals!$F$4:$I$9),4,1)</f>
        <v>3</v>
      </c>
    </row>
    <row r="7074" spans="1:19" x14ac:dyDescent="0.25">
      <c r="A7074" t="s">
        <v>134</v>
      </c>
      <c r="B7074" s="1" t="s">
        <v>6997</v>
      </c>
      <c r="C7074" t="s">
        <v>339</v>
      </c>
      <c r="D7074">
        <f t="shared" si="990"/>
        <v>7072</v>
      </c>
      <c r="E7074" t="s">
        <v>347</v>
      </c>
      <c r="F7074" t="s">
        <v>10</v>
      </c>
      <c r="G7074" t="s">
        <v>4</v>
      </c>
      <c r="H7074" t="s">
        <v>11589</v>
      </c>
      <c r="I7074" s="4">
        <v>42509</v>
      </c>
      <c r="J7074">
        <f t="shared" si="991"/>
        <v>3</v>
      </c>
      <c r="K7074">
        <f t="shared" si="992"/>
        <v>6</v>
      </c>
      <c r="L7074" s="3">
        <f t="shared" si="993"/>
        <v>42681</v>
      </c>
      <c r="M7074" t="str">
        <f t="shared" si="994"/>
        <v>10:24:00</v>
      </c>
      <c r="N7074">
        <f t="shared" si="995"/>
        <v>624</v>
      </c>
      <c r="O7074">
        <f t="shared" si="996"/>
        <v>1</v>
      </c>
      <c r="P7074" t="str">
        <f t="shared" si="997"/>
        <v>Work</v>
      </c>
      <c r="Q7074" t="str">
        <f>VLOOKUP(N7074,IF(P7074="Work",Intervals!$A$4:$C$9,Intervals!$F$4:$H$9),3,1)</f>
        <v>Int_7-17</v>
      </c>
      <c r="R7074" t="str">
        <f t="shared" si="998"/>
        <v>1</v>
      </c>
      <c r="S7074">
        <f>VLOOKUP(N7074,IF(P7074="Work",Intervals!$A$4:$D$9,Intervals!$F$4:$I$9),4,1)</f>
        <v>3</v>
      </c>
    </row>
    <row r="7075" spans="1:19" x14ac:dyDescent="0.25">
      <c r="A7075" t="s">
        <v>127</v>
      </c>
      <c r="B7075" s="1" t="s">
        <v>6998</v>
      </c>
      <c r="C7075" t="s">
        <v>339</v>
      </c>
      <c r="D7075">
        <f t="shared" si="990"/>
        <v>7073</v>
      </c>
      <c r="E7075" t="s">
        <v>388</v>
      </c>
      <c r="F7075" t="s">
        <v>10</v>
      </c>
      <c r="G7075" t="s">
        <v>4</v>
      </c>
      <c r="H7075" t="s">
        <v>11604</v>
      </c>
      <c r="I7075" t="s">
        <v>11678</v>
      </c>
      <c r="J7075">
        <f t="shared" si="991"/>
        <v>3</v>
      </c>
      <c r="K7075">
        <f t="shared" si="992"/>
        <v>6</v>
      </c>
      <c r="L7075" s="3">
        <f t="shared" si="993"/>
        <v>42681</v>
      </c>
      <c r="M7075" t="str">
        <f t="shared" si="994"/>
        <v>10:28:00</v>
      </c>
      <c r="N7075">
        <f t="shared" si="995"/>
        <v>628</v>
      </c>
      <c r="O7075">
        <f t="shared" si="996"/>
        <v>1</v>
      </c>
      <c r="P7075" t="str">
        <f t="shared" si="997"/>
        <v>Work</v>
      </c>
      <c r="Q7075" t="str">
        <f>VLOOKUP(N7075,IF(P7075="Work",Intervals!$A$4:$C$9,Intervals!$F$4:$H$9),3,1)</f>
        <v>Int_7-17</v>
      </c>
      <c r="R7075" t="str">
        <f t="shared" si="998"/>
        <v>1</v>
      </c>
      <c r="S7075">
        <f>VLOOKUP(N7075,IF(P7075="Work",Intervals!$A$4:$D$9,Intervals!$F$4:$I$9),4,1)</f>
        <v>3</v>
      </c>
    </row>
    <row r="7076" spans="1:19" x14ac:dyDescent="0.25">
      <c r="A7076" t="s">
        <v>244</v>
      </c>
      <c r="B7076" s="1" t="s">
        <v>6999</v>
      </c>
      <c r="C7076" t="s">
        <v>339</v>
      </c>
      <c r="D7076">
        <f t="shared" si="990"/>
        <v>7074</v>
      </c>
      <c r="E7076" t="s">
        <v>961</v>
      </c>
      <c r="F7076" t="s">
        <v>3</v>
      </c>
      <c r="G7076" t="s">
        <v>4</v>
      </c>
      <c r="H7076" t="s">
        <v>11589</v>
      </c>
      <c r="I7076" s="4">
        <v>42509</v>
      </c>
      <c r="J7076">
        <f t="shared" si="991"/>
        <v>3</v>
      </c>
      <c r="K7076">
        <f t="shared" si="992"/>
        <v>6</v>
      </c>
      <c r="L7076" s="3">
        <f t="shared" si="993"/>
        <v>42681</v>
      </c>
      <c r="M7076" t="str">
        <f t="shared" si="994"/>
        <v>10:31:00</v>
      </c>
      <c r="N7076">
        <f t="shared" si="995"/>
        <v>631.00000000000011</v>
      </c>
      <c r="O7076">
        <f t="shared" si="996"/>
        <v>1</v>
      </c>
      <c r="P7076" t="str">
        <f t="shared" si="997"/>
        <v>Work</v>
      </c>
      <c r="Q7076" t="str">
        <f>VLOOKUP(N7076,IF(P7076="Work",Intervals!$A$4:$C$9,Intervals!$F$4:$H$9),3,1)</f>
        <v>Int_7-17</v>
      </c>
      <c r="R7076" t="str">
        <f t="shared" si="998"/>
        <v>1</v>
      </c>
      <c r="S7076">
        <f>VLOOKUP(N7076,IF(P7076="Work",Intervals!$A$4:$D$9,Intervals!$F$4:$I$9),4,1)</f>
        <v>3</v>
      </c>
    </row>
    <row r="7077" spans="1:19" x14ac:dyDescent="0.25">
      <c r="A7077" t="s">
        <v>137</v>
      </c>
      <c r="B7077" s="1" t="s">
        <v>7000</v>
      </c>
      <c r="C7077" t="s">
        <v>339</v>
      </c>
      <c r="D7077">
        <f t="shared" si="990"/>
        <v>7075</v>
      </c>
      <c r="E7077" t="s">
        <v>347</v>
      </c>
      <c r="F7077" t="s">
        <v>10</v>
      </c>
      <c r="G7077" t="s">
        <v>4</v>
      </c>
      <c r="H7077" t="s">
        <v>11589</v>
      </c>
      <c r="I7077" s="4">
        <v>42509</v>
      </c>
      <c r="J7077">
        <f t="shared" si="991"/>
        <v>3</v>
      </c>
      <c r="K7077">
        <f t="shared" si="992"/>
        <v>6</v>
      </c>
      <c r="L7077" s="3">
        <f t="shared" si="993"/>
        <v>42681</v>
      </c>
      <c r="M7077" t="str">
        <f t="shared" si="994"/>
        <v>10:34:00</v>
      </c>
      <c r="N7077">
        <f t="shared" si="995"/>
        <v>634</v>
      </c>
      <c r="O7077">
        <f t="shared" si="996"/>
        <v>1</v>
      </c>
      <c r="P7077" t="str">
        <f t="shared" si="997"/>
        <v>Work</v>
      </c>
      <c r="Q7077" t="str">
        <f>VLOOKUP(N7077,IF(P7077="Work",Intervals!$A$4:$C$9,Intervals!$F$4:$H$9),3,1)</f>
        <v>Int_7-17</v>
      </c>
      <c r="R7077" t="str">
        <f t="shared" si="998"/>
        <v>1</v>
      </c>
      <c r="S7077">
        <f>VLOOKUP(N7077,IF(P7077="Work",Intervals!$A$4:$D$9,Intervals!$F$4:$I$9),4,1)</f>
        <v>3</v>
      </c>
    </row>
    <row r="7078" spans="1:19" x14ac:dyDescent="0.25">
      <c r="A7078" t="s">
        <v>179</v>
      </c>
      <c r="B7078" s="1" t="s">
        <v>7001</v>
      </c>
      <c r="C7078" t="s">
        <v>339</v>
      </c>
      <c r="D7078">
        <f t="shared" si="990"/>
        <v>7076</v>
      </c>
      <c r="E7078" t="s">
        <v>418</v>
      </c>
      <c r="F7078" t="s">
        <v>3</v>
      </c>
      <c r="G7078" t="s">
        <v>4</v>
      </c>
      <c r="H7078" t="s">
        <v>11589</v>
      </c>
      <c r="I7078" s="4">
        <v>42509</v>
      </c>
      <c r="J7078">
        <f t="shared" si="991"/>
        <v>3</v>
      </c>
      <c r="K7078">
        <f t="shared" si="992"/>
        <v>6</v>
      </c>
      <c r="L7078" s="3">
        <f t="shared" si="993"/>
        <v>42681</v>
      </c>
      <c r="M7078" t="str">
        <f t="shared" si="994"/>
        <v>10:50:00</v>
      </c>
      <c r="N7078">
        <f t="shared" si="995"/>
        <v>649.99999999999989</v>
      </c>
      <c r="O7078">
        <f t="shared" si="996"/>
        <v>1</v>
      </c>
      <c r="P7078" t="str">
        <f t="shared" si="997"/>
        <v>Work</v>
      </c>
      <c r="Q7078" t="str">
        <f>VLOOKUP(N7078,IF(P7078="Work",Intervals!$A$4:$C$9,Intervals!$F$4:$H$9),3,1)</f>
        <v>Int_7-17</v>
      </c>
      <c r="R7078" t="str">
        <f t="shared" si="998"/>
        <v>1</v>
      </c>
      <c r="S7078">
        <f>VLOOKUP(N7078,IF(P7078="Work",Intervals!$A$4:$D$9,Intervals!$F$4:$I$9),4,1)</f>
        <v>3</v>
      </c>
    </row>
    <row r="7079" spans="1:19" x14ac:dyDescent="0.25">
      <c r="A7079" t="s">
        <v>115</v>
      </c>
      <c r="B7079" s="1" t="s">
        <v>7002</v>
      </c>
      <c r="C7079" t="s">
        <v>339</v>
      </c>
      <c r="D7079">
        <f t="shared" si="990"/>
        <v>7077</v>
      </c>
      <c r="E7079" t="s">
        <v>956</v>
      </c>
      <c r="F7079" t="s">
        <v>10</v>
      </c>
      <c r="G7079" t="s">
        <v>4</v>
      </c>
      <c r="H7079" t="s">
        <v>11644</v>
      </c>
      <c r="I7079" t="s">
        <v>11718</v>
      </c>
      <c r="J7079">
        <f t="shared" si="991"/>
        <v>3</v>
      </c>
      <c r="K7079">
        <f t="shared" si="992"/>
        <v>6</v>
      </c>
      <c r="L7079" s="3">
        <f t="shared" si="993"/>
        <v>42681</v>
      </c>
      <c r="M7079" t="str">
        <f t="shared" si="994"/>
        <v>10:51:00</v>
      </c>
      <c r="N7079">
        <f t="shared" si="995"/>
        <v>651.00000000000011</v>
      </c>
      <c r="O7079">
        <f t="shared" si="996"/>
        <v>1</v>
      </c>
      <c r="P7079" t="str">
        <f t="shared" si="997"/>
        <v>Work</v>
      </c>
      <c r="Q7079" t="str">
        <f>VLOOKUP(N7079,IF(P7079="Work",Intervals!$A$4:$C$9,Intervals!$F$4:$H$9),3,1)</f>
        <v>Int_7-17</v>
      </c>
      <c r="R7079" t="str">
        <f t="shared" si="998"/>
        <v>1</v>
      </c>
      <c r="S7079">
        <f>VLOOKUP(N7079,IF(P7079="Work",Intervals!$A$4:$D$9,Intervals!$F$4:$I$9),4,1)</f>
        <v>3</v>
      </c>
    </row>
    <row r="7080" spans="1:19" x14ac:dyDescent="0.25">
      <c r="A7080" t="s">
        <v>115</v>
      </c>
      <c r="B7080" s="1" t="s">
        <v>7002</v>
      </c>
      <c r="C7080" t="s">
        <v>339</v>
      </c>
      <c r="D7080">
        <f t="shared" si="990"/>
        <v>7078</v>
      </c>
      <c r="E7080" t="s">
        <v>409</v>
      </c>
      <c r="F7080" t="s">
        <v>11563</v>
      </c>
      <c r="G7080" t="s">
        <v>4</v>
      </c>
      <c r="H7080" t="s">
        <v>11589</v>
      </c>
      <c r="I7080" s="4">
        <v>42509</v>
      </c>
      <c r="J7080">
        <f t="shared" si="991"/>
        <v>3</v>
      </c>
      <c r="K7080">
        <f t="shared" si="992"/>
        <v>6</v>
      </c>
      <c r="L7080" s="3">
        <f t="shared" si="993"/>
        <v>42681</v>
      </c>
      <c r="M7080" t="str">
        <f t="shared" si="994"/>
        <v>10:51:00</v>
      </c>
      <c r="N7080">
        <f t="shared" si="995"/>
        <v>651.00000000000011</v>
      </c>
      <c r="O7080">
        <f t="shared" si="996"/>
        <v>1</v>
      </c>
      <c r="P7080" t="str">
        <f t="shared" si="997"/>
        <v>Work</v>
      </c>
      <c r="Q7080" t="str">
        <f>VLOOKUP(N7080,IF(P7080="Work",Intervals!$A$4:$C$9,Intervals!$F$4:$H$9),3,1)</f>
        <v>Int_7-17</v>
      </c>
      <c r="R7080" t="str">
        <f t="shared" si="998"/>
        <v>1</v>
      </c>
      <c r="S7080">
        <f>VLOOKUP(N7080,IF(P7080="Work",Intervals!$A$4:$D$9,Intervals!$F$4:$I$9),4,1)</f>
        <v>3</v>
      </c>
    </row>
    <row r="7081" spans="1:19" x14ac:dyDescent="0.25">
      <c r="A7081" t="s">
        <v>184</v>
      </c>
      <c r="B7081" s="1" t="s">
        <v>7003</v>
      </c>
      <c r="C7081" t="s">
        <v>339</v>
      </c>
      <c r="D7081">
        <f t="shared" si="990"/>
        <v>7079</v>
      </c>
      <c r="E7081" t="s">
        <v>924</v>
      </c>
      <c r="F7081" t="s">
        <v>10</v>
      </c>
      <c r="G7081" t="s">
        <v>4</v>
      </c>
      <c r="H7081" t="s">
        <v>11589</v>
      </c>
      <c r="I7081" s="4">
        <v>42509</v>
      </c>
      <c r="J7081">
        <f t="shared" si="991"/>
        <v>3</v>
      </c>
      <c r="K7081">
        <f t="shared" si="992"/>
        <v>6</v>
      </c>
      <c r="L7081" s="3">
        <f t="shared" si="993"/>
        <v>42681</v>
      </c>
      <c r="M7081" t="str">
        <f t="shared" si="994"/>
        <v>10:53:00</v>
      </c>
      <c r="N7081">
        <f t="shared" si="995"/>
        <v>653.00000000000011</v>
      </c>
      <c r="O7081">
        <f t="shared" si="996"/>
        <v>1</v>
      </c>
      <c r="P7081" t="str">
        <f t="shared" si="997"/>
        <v>Work</v>
      </c>
      <c r="Q7081" t="str">
        <f>VLOOKUP(N7081,IF(P7081="Work",Intervals!$A$4:$C$9,Intervals!$F$4:$H$9),3,1)</f>
        <v>Int_7-17</v>
      </c>
      <c r="R7081" t="str">
        <f t="shared" si="998"/>
        <v>1</v>
      </c>
      <c r="S7081">
        <f>VLOOKUP(N7081,IF(P7081="Work",Intervals!$A$4:$D$9,Intervals!$F$4:$I$9),4,1)</f>
        <v>3</v>
      </c>
    </row>
    <row r="7082" spans="1:19" x14ac:dyDescent="0.25">
      <c r="A7082" t="s">
        <v>100</v>
      </c>
      <c r="B7082" s="1" t="s">
        <v>7004</v>
      </c>
      <c r="C7082" t="s">
        <v>339</v>
      </c>
      <c r="D7082">
        <f t="shared" si="990"/>
        <v>7080</v>
      </c>
      <c r="E7082" t="s">
        <v>953</v>
      </c>
      <c r="F7082" t="s">
        <v>11565</v>
      </c>
      <c r="G7082" t="s">
        <v>30</v>
      </c>
      <c r="H7082" t="s">
        <v>11616</v>
      </c>
      <c r="I7082" t="s">
        <v>11690</v>
      </c>
      <c r="J7082">
        <f t="shared" si="991"/>
        <v>3</v>
      </c>
      <c r="K7082">
        <f t="shared" si="992"/>
        <v>6</v>
      </c>
      <c r="L7082" s="3">
        <f t="shared" si="993"/>
        <v>42681</v>
      </c>
      <c r="M7082" t="str">
        <f t="shared" si="994"/>
        <v>10:56:00</v>
      </c>
      <c r="N7082">
        <f t="shared" si="995"/>
        <v>655.99999999999989</v>
      </c>
      <c r="O7082">
        <f t="shared" si="996"/>
        <v>1</v>
      </c>
      <c r="P7082" t="str">
        <f t="shared" si="997"/>
        <v>Work</v>
      </c>
      <c r="Q7082" t="str">
        <f>VLOOKUP(N7082,IF(P7082="Work",Intervals!$A$4:$C$9,Intervals!$F$4:$H$9),3,1)</f>
        <v>Int_7-17</v>
      </c>
      <c r="R7082" t="str">
        <f t="shared" si="998"/>
        <v>1</v>
      </c>
      <c r="S7082">
        <f>VLOOKUP(N7082,IF(P7082="Work",Intervals!$A$4:$D$9,Intervals!$F$4:$I$9),4,1)</f>
        <v>3</v>
      </c>
    </row>
    <row r="7083" spans="1:19" x14ac:dyDescent="0.25">
      <c r="A7083" t="s">
        <v>168</v>
      </c>
      <c r="B7083" s="1" t="s">
        <v>7005</v>
      </c>
      <c r="C7083" t="s">
        <v>339</v>
      </c>
      <c r="D7083">
        <f t="shared" si="990"/>
        <v>7081</v>
      </c>
      <c r="E7083" t="s">
        <v>962</v>
      </c>
      <c r="F7083" t="s">
        <v>3</v>
      </c>
      <c r="G7083" t="s">
        <v>4</v>
      </c>
      <c r="H7083" t="s">
        <v>11589</v>
      </c>
      <c r="I7083" s="4">
        <v>42509</v>
      </c>
      <c r="J7083">
        <f t="shared" si="991"/>
        <v>3</v>
      </c>
      <c r="K7083">
        <f t="shared" si="992"/>
        <v>6</v>
      </c>
      <c r="L7083" s="3">
        <f t="shared" si="993"/>
        <v>42681</v>
      </c>
      <c r="M7083" t="str">
        <f t="shared" si="994"/>
        <v>10:59:00</v>
      </c>
      <c r="N7083">
        <f t="shared" si="995"/>
        <v>659</v>
      </c>
      <c r="O7083">
        <f t="shared" si="996"/>
        <v>1</v>
      </c>
      <c r="P7083" t="str">
        <f t="shared" si="997"/>
        <v>Work</v>
      </c>
      <c r="Q7083" t="str">
        <f>VLOOKUP(N7083,IF(P7083="Work",Intervals!$A$4:$C$9,Intervals!$F$4:$H$9),3,1)</f>
        <v>Int_7-17</v>
      </c>
      <c r="R7083" t="str">
        <f t="shared" si="998"/>
        <v>1</v>
      </c>
      <c r="S7083">
        <f>VLOOKUP(N7083,IF(P7083="Work",Intervals!$A$4:$D$9,Intervals!$F$4:$I$9),4,1)</f>
        <v>3</v>
      </c>
    </row>
    <row r="7084" spans="1:19" x14ac:dyDescent="0.25">
      <c r="A7084" t="s">
        <v>179</v>
      </c>
      <c r="B7084" s="1" t="s">
        <v>7006</v>
      </c>
      <c r="C7084" t="s">
        <v>339</v>
      </c>
      <c r="D7084">
        <f t="shared" si="990"/>
        <v>7082</v>
      </c>
      <c r="E7084" t="s">
        <v>418</v>
      </c>
      <c r="F7084" t="s">
        <v>3</v>
      </c>
      <c r="G7084" t="s">
        <v>4</v>
      </c>
      <c r="H7084" t="s">
        <v>11589</v>
      </c>
      <c r="I7084" s="4">
        <v>42509</v>
      </c>
      <c r="J7084">
        <f t="shared" si="991"/>
        <v>3</v>
      </c>
      <c r="K7084">
        <f t="shared" si="992"/>
        <v>6</v>
      </c>
      <c r="L7084" s="3">
        <f t="shared" si="993"/>
        <v>42681</v>
      </c>
      <c r="M7084" t="str">
        <f t="shared" si="994"/>
        <v>11:02:00</v>
      </c>
      <c r="N7084">
        <f t="shared" si="995"/>
        <v>661.99999999999989</v>
      </c>
      <c r="O7084">
        <f t="shared" si="996"/>
        <v>1</v>
      </c>
      <c r="P7084" t="str">
        <f t="shared" si="997"/>
        <v>Work</v>
      </c>
      <c r="Q7084" t="str">
        <f>VLOOKUP(N7084,IF(P7084="Work",Intervals!$A$4:$C$9,Intervals!$F$4:$H$9),3,1)</f>
        <v>Int_7-17</v>
      </c>
      <c r="R7084" t="str">
        <f t="shared" si="998"/>
        <v>1</v>
      </c>
      <c r="S7084">
        <f>VLOOKUP(N7084,IF(P7084="Work",Intervals!$A$4:$D$9,Intervals!$F$4:$I$9),4,1)</f>
        <v>3</v>
      </c>
    </row>
    <row r="7085" spans="1:19" x14ac:dyDescent="0.25">
      <c r="A7085" t="s">
        <v>164</v>
      </c>
      <c r="B7085" s="1" t="s">
        <v>7006</v>
      </c>
      <c r="C7085" t="s">
        <v>339</v>
      </c>
      <c r="D7085">
        <f t="shared" si="990"/>
        <v>7083</v>
      </c>
      <c r="E7085" t="s">
        <v>406</v>
      </c>
      <c r="F7085" t="s">
        <v>11568</v>
      </c>
      <c r="G7085" t="s">
        <v>4</v>
      </c>
      <c r="H7085" t="s">
        <v>11589</v>
      </c>
      <c r="I7085" s="4">
        <v>42509</v>
      </c>
      <c r="J7085">
        <f t="shared" si="991"/>
        <v>3</v>
      </c>
      <c r="K7085">
        <f t="shared" si="992"/>
        <v>6</v>
      </c>
      <c r="L7085" s="3">
        <f t="shared" si="993"/>
        <v>42681</v>
      </c>
      <c r="M7085" t="str">
        <f t="shared" si="994"/>
        <v>11:02:00</v>
      </c>
      <c r="N7085">
        <f t="shared" si="995"/>
        <v>661.99999999999989</v>
      </c>
      <c r="O7085">
        <f t="shared" si="996"/>
        <v>1</v>
      </c>
      <c r="P7085" t="str">
        <f t="shared" si="997"/>
        <v>Work</v>
      </c>
      <c r="Q7085" t="str">
        <f>VLOOKUP(N7085,IF(P7085="Work",Intervals!$A$4:$C$9,Intervals!$F$4:$H$9),3,1)</f>
        <v>Int_7-17</v>
      </c>
      <c r="R7085" t="str">
        <f t="shared" si="998"/>
        <v>1</v>
      </c>
      <c r="S7085">
        <f>VLOOKUP(N7085,IF(P7085="Work",Intervals!$A$4:$D$9,Intervals!$F$4:$I$9),4,1)</f>
        <v>3</v>
      </c>
    </row>
    <row r="7086" spans="1:19" x14ac:dyDescent="0.25">
      <c r="A7086" t="s">
        <v>84</v>
      </c>
      <c r="B7086" s="1" t="s">
        <v>7007</v>
      </c>
      <c r="C7086" t="s">
        <v>339</v>
      </c>
      <c r="D7086">
        <f t="shared" si="990"/>
        <v>7084</v>
      </c>
      <c r="E7086" t="s">
        <v>963</v>
      </c>
      <c r="F7086" t="s">
        <v>10</v>
      </c>
      <c r="G7086" t="s">
        <v>4</v>
      </c>
      <c r="H7086" t="s">
        <v>11589</v>
      </c>
      <c r="I7086" s="4">
        <v>42509</v>
      </c>
      <c r="J7086">
        <f t="shared" si="991"/>
        <v>3</v>
      </c>
      <c r="K7086">
        <f t="shared" si="992"/>
        <v>6</v>
      </c>
      <c r="L7086" s="3">
        <f t="shared" si="993"/>
        <v>42681</v>
      </c>
      <c r="M7086" t="str">
        <f t="shared" si="994"/>
        <v>11:08:00</v>
      </c>
      <c r="N7086">
        <f t="shared" si="995"/>
        <v>667.99999999999989</v>
      </c>
      <c r="O7086">
        <f t="shared" si="996"/>
        <v>1</v>
      </c>
      <c r="P7086" t="str">
        <f t="shared" si="997"/>
        <v>Work</v>
      </c>
      <c r="Q7086" t="str">
        <f>VLOOKUP(N7086,IF(P7086="Work",Intervals!$A$4:$C$9,Intervals!$F$4:$H$9),3,1)</f>
        <v>Int_7-17</v>
      </c>
      <c r="R7086" t="str">
        <f t="shared" si="998"/>
        <v>1</v>
      </c>
      <c r="S7086">
        <f>VLOOKUP(N7086,IF(P7086="Work",Intervals!$A$4:$D$9,Intervals!$F$4:$I$9),4,1)</f>
        <v>3</v>
      </c>
    </row>
    <row r="7087" spans="1:19" x14ac:dyDescent="0.25">
      <c r="A7087" t="s">
        <v>217</v>
      </c>
      <c r="B7087" s="1" t="s">
        <v>7008</v>
      </c>
      <c r="C7087" t="s">
        <v>339</v>
      </c>
      <c r="D7087">
        <f t="shared" si="990"/>
        <v>7085</v>
      </c>
      <c r="E7087" t="s">
        <v>410</v>
      </c>
      <c r="F7087" t="s">
        <v>3</v>
      </c>
      <c r="G7087" t="s">
        <v>4</v>
      </c>
      <c r="H7087" t="s">
        <v>11589</v>
      </c>
      <c r="I7087" s="4">
        <v>42509</v>
      </c>
      <c r="J7087">
        <f t="shared" si="991"/>
        <v>3</v>
      </c>
      <c r="K7087">
        <f t="shared" si="992"/>
        <v>6</v>
      </c>
      <c r="L7087" s="3">
        <f t="shared" si="993"/>
        <v>42681</v>
      </c>
      <c r="M7087" t="str">
        <f t="shared" si="994"/>
        <v>11:10:00</v>
      </c>
      <c r="N7087">
        <f t="shared" si="995"/>
        <v>669.99999999999989</v>
      </c>
      <c r="O7087">
        <f t="shared" si="996"/>
        <v>1</v>
      </c>
      <c r="P7087" t="str">
        <f t="shared" si="997"/>
        <v>Work</v>
      </c>
      <c r="Q7087" t="str">
        <f>VLOOKUP(N7087,IF(P7087="Work",Intervals!$A$4:$C$9,Intervals!$F$4:$H$9),3,1)</f>
        <v>Int_7-17</v>
      </c>
      <c r="R7087" t="str">
        <f t="shared" si="998"/>
        <v>1</v>
      </c>
      <c r="S7087">
        <f>VLOOKUP(N7087,IF(P7087="Work",Intervals!$A$4:$D$9,Intervals!$F$4:$I$9),4,1)</f>
        <v>3</v>
      </c>
    </row>
    <row r="7088" spans="1:19" x14ac:dyDescent="0.25">
      <c r="A7088" t="s">
        <v>179</v>
      </c>
      <c r="B7088" s="1" t="s">
        <v>7009</v>
      </c>
      <c r="C7088" t="s">
        <v>339</v>
      </c>
      <c r="D7088">
        <f t="shared" si="990"/>
        <v>7086</v>
      </c>
      <c r="E7088" t="s">
        <v>418</v>
      </c>
      <c r="F7088" t="s">
        <v>3</v>
      </c>
      <c r="G7088" t="s">
        <v>4</v>
      </c>
      <c r="H7088" t="s">
        <v>11589</v>
      </c>
      <c r="I7088" s="4">
        <v>42509</v>
      </c>
      <c r="J7088">
        <f t="shared" si="991"/>
        <v>3</v>
      </c>
      <c r="K7088">
        <f t="shared" si="992"/>
        <v>6</v>
      </c>
      <c r="L7088" s="3">
        <f t="shared" si="993"/>
        <v>42681</v>
      </c>
      <c r="M7088" t="str">
        <f t="shared" si="994"/>
        <v>11:16:00</v>
      </c>
      <c r="N7088">
        <f t="shared" si="995"/>
        <v>676.00000000000011</v>
      </c>
      <c r="O7088">
        <f t="shared" si="996"/>
        <v>1</v>
      </c>
      <c r="P7088" t="str">
        <f t="shared" si="997"/>
        <v>Work</v>
      </c>
      <c r="Q7088" t="str">
        <f>VLOOKUP(N7088,IF(P7088="Work",Intervals!$A$4:$C$9,Intervals!$F$4:$H$9),3,1)</f>
        <v>Int_7-17</v>
      </c>
      <c r="R7088" t="str">
        <f t="shared" si="998"/>
        <v>1</v>
      </c>
      <c r="S7088">
        <f>VLOOKUP(N7088,IF(P7088="Work",Intervals!$A$4:$D$9,Intervals!$F$4:$I$9),4,1)</f>
        <v>3</v>
      </c>
    </row>
    <row r="7089" spans="1:19" x14ac:dyDescent="0.25">
      <c r="A7089" t="s">
        <v>228</v>
      </c>
      <c r="B7089" s="1" t="s">
        <v>7010</v>
      </c>
      <c r="C7089" t="s">
        <v>339</v>
      </c>
      <c r="D7089">
        <f t="shared" si="990"/>
        <v>7087</v>
      </c>
      <c r="E7089" t="s">
        <v>903</v>
      </c>
      <c r="F7089" t="s">
        <v>10</v>
      </c>
      <c r="G7089" t="s">
        <v>4</v>
      </c>
      <c r="H7089" t="s">
        <v>11589</v>
      </c>
      <c r="I7089" s="4">
        <v>42509</v>
      </c>
      <c r="J7089">
        <f t="shared" si="991"/>
        <v>3</v>
      </c>
      <c r="K7089">
        <f t="shared" si="992"/>
        <v>6</v>
      </c>
      <c r="L7089" s="3">
        <f t="shared" si="993"/>
        <v>42681</v>
      </c>
      <c r="M7089" t="str">
        <f t="shared" si="994"/>
        <v>11:18:00</v>
      </c>
      <c r="N7089">
        <f t="shared" si="995"/>
        <v>678.00000000000011</v>
      </c>
      <c r="O7089">
        <f t="shared" si="996"/>
        <v>1</v>
      </c>
      <c r="P7089" t="str">
        <f t="shared" si="997"/>
        <v>Work</v>
      </c>
      <c r="Q7089" t="str">
        <f>VLOOKUP(N7089,IF(P7089="Work",Intervals!$A$4:$C$9,Intervals!$F$4:$H$9),3,1)</f>
        <v>Int_7-17</v>
      </c>
      <c r="R7089" t="str">
        <f t="shared" si="998"/>
        <v>1</v>
      </c>
      <c r="S7089">
        <f>VLOOKUP(N7089,IF(P7089="Work",Intervals!$A$4:$D$9,Intervals!$F$4:$I$9),4,1)</f>
        <v>3</v>
      </c>
    </row>
    <row r="7090" spans="1:19" x14ac:dyDescent="0.25">
      <c r="A7090" t="s">
        <v>204</v>
      </c>
      <c r="B7090" s="1" t="s">
        <v>7010</v>
      </c>
      <c r="C7090" t="s">
        <v>339</v>
      </c>
      <c r="D7090">
        <f t="shared" si="990"/>
        <v>7088</v>
      </c>
      <c r="E7090" t="s">
        <v>404</v>
      </c>
      <c r="F7090" t="s">
        <v>10</v>
      </c>
      <c r="G7090" t="s">
        <v>4</v>
      </c>
      <c r="H7090" t="s">
        <v>11589</v>
      </c>
      <c r="I7090" s="4">
        <v>42509</v>
      </c>
      <c r="J7090">
        <f t="shared" si="991"/>
        <v>3</v>
      </c>
      <c r="K7090">
        <f t="shared" si="992"/>
        <v>6</v>
      </c>
      <c r="L7090" s="3">
        <f t="shared" si="993"/>
        <v>42681</v>
      </c>
      <c r="M7090" t="str">
        <f t="shared" si="994"/>
        <v>11:18:00</v>
      </c>
      <c r="N7090">
        <f t="shared" si="995"/>
        <v>678.00000000000011</v>
      </c>
      <c r="O7090">
        <f t="shared" si="996"/>
        <v>1</v>
      </c>
      <c r="P7090" t="str">
        <f t="shared" si="997"/>
        <v>Work</v>
      </c>
      <c r="Q7090" t="str">
        <f>VLOOKUP(N7090,IF(P7090="Work",Intervals!$A$4:$C$9,Intervals!$F$4:$H$9),3,1)</f>
        <v>Int_7-17</v>
      </c>
      <c r="R7090" t="str">
        <f t="shared" si="998"/>
        <v>1</v>
      </c>
      <c r="S7090">
        <f>VLOOKUP(N7090,IF(P7090="Work",Intervals!$A$4:$D$9,Intervals!$F$4:$I$9),4,1)</f>
        <v>3</v>
      </c>
    </row>
    <row r="7091" spans="1:19" x14ac:dyDescent="0.25">
      <c r="A7091" t="s">
        <v>130</v>
      </c>
      <c r="B7091" s="1" t="s">
        <v>7011</v>
      </c>
      <c r="C7091" t="s">
        <v>339</v>
      </c>
      <c r="D7091">
        <f t="shared" si="990"/>
        <v>7089</v>
      </c>
      <c r="E7091" t="s">
        <v>384</v>
      </c>
      <c r="F7091" t="s">
        <v>10</v>
      </c>
      <c r="G7091" t="s">
        <v>4</v>
      </c>
      <c r="H7091" t="s">
        <v>11589</v>
      </c>
      <c r="I7091" s="4">
        <v>42509</v>
      </c>
      <c r="J7091">
        <f t="shared" si="991"/>
        <v>3</v>
      </c>
      <c r="K7091">
        <f t="shared" si="992"/>
        <v>6</v>
      </c>
      <c r="L7091" s="3">
        <f t="shared" si="993"/>
        <v>42681</v>
      </c>
      <c r="M7091" t="str">
        <f t="shared" si="994"/>
        <v>11:33:00</v>
      </c>
      <c r="N7091">
        <f t="shared" si="995"/>
        <v>692.99999999999989</v>
      </c>
      <c r="O7091">
        <f t="shared" si="996"/>
        <v>1</v>
      </c>
      <c r="P7091" t="str">
        <f t="shared" si="997"/>
        <v>Work</v>
      </c>
      <c r="Q7091" t="str">
        <f>VLOOKUP(N7091,IF(P7091="Work",Intervals!$A$4:$C$9,Intervals!$F$4:$H$9),3,1)</f>
        <v>Int_7-17</v>
      </c>
      <c r="R7091" t="str">
        <f t="shared" si="998"/>
        <v>1</v>
      </c>
      <c r="S7091">
        <f>VLOOKUP(N7091,IF(P7091="Work",Intervals!$A$4:$D$9,Intervals!$F$4:$I$9),4,1)</f>
        <v>3</v>
      </c>
    </row>
    <row r="7092" spans="1:19" x14ac:dyDescent="0.25">
      <c r="A7092" t="s">
        <v>238</v>
      </c>
      <c r="B7092" s="1" t="s">
        <v>7012</v>
      </c>
      <c r="C7092" t="s">
        <v>339</v>
      </c>
      <c r="D7092">
        <f t="shared" si="990"/>
        <v>7090</v>
      </c>
      <c r="E7092" t="s">
        <v>924</v>
      </c>
      <c r="F7092" t="s">
        <v>10</v>
      </c>
      <c r="G7092" t="s">
        <v>4</v>
      </c>
      <c r="H7092" t="s">
        <v>11589</v>
      </c>
      <c r="I7092" s="4">
        <v>42509</v>
      </c>
      <c r="J7092">
        <f t="shared" si="991"/>
        <v>3</v>
      </c>
      <c r="K7092">
        <f t="shared" si="992"/>
        <v>6</v>
      </c>
      <c r="L7092" s="3">
        <f t="shared" si="993"/>
        <v>42681</v>
      </c>
      <c r="M7092" t="str">
        <f t="shared" si="994"/>
        <v>11:38:00</v>
      </c>
      <c r="N7092">
        <f t="shared" si="995"/>
        <v>698.00000000000011</v>
      </c>
      <c r="O7092">
        <f t="shared" si="996"/>
        <v>1</v>
      </c>
      <c r="P7092" t="str">
        <f t="shared" si="997"/>
        <v>Work</v>
      </c>
      <c r="Q7092" t="str">
        <f>VLOOKUP(N7092,IF(P7092="Work",Intervals!$A$4:$C$9,Intervals!$F$4:$H$9),3,1)</f>
        <v>Int_7-17</v>
      </c>
      <c r="R7092" t="str">
        <f t="shared" si="998"/>
        <v>1</v>
      </c>
      <c r="S7092">
        <f>VLOOKUP(N7092,IF(P7092="Work",Intervals!$A$4:$D$9,Intervals!$F$4:$I$9),4,1)</f>
        <v>3</v>
      </c>
    </row>
    <row r="7093" spans="1:19" x14ac:dyDescent="0.25">
      <c r="A7093" t="s">
        <v>229</v>
      </c>
      <c r="B7093" s="1" t="s">
        <v>7013</v>
      </c>
      <c r="C7093" t="s">
        <v>339</v>
      </c>
      <c r="D7093">
        <f t="shared" si="990"/>
        <v>7091</v>
      </c>
      <c r="E7093" t="s">
        <v>461</v>
      </c>
      <c r="F7093" t="s">
        <v>11562</v>
      </c>
      <c r="G7093" t="s">
        <v>4</v>
      </c>
      <c r="H7093" t="s">
        <v>11589</v>
      </c>
      <c r="I7093" s="4">
        <v>42509</v>
      </c>
      <c r="J7093">
        <f t="shared" si="991"/>
        <v>3</v>
      </c>
      <c r="K7093">
        <f t="shared" si="992"/>
        <v>6</v>
      </c>
      <c r="L7093" s="3">
        <f t="shared" si="993"/>
        <v>42681</v>
      </c>
      <c r="M7093" t="str">
        <f t="shared" si="994"/>
        <v>11:46:00</v>
      </c>
      <c r="N7093">
        <f t="shared" si="995"/>
        <v>706</v>
      </c>
      <c r="O7093">
        <f t="shared" si="996"/>
        <v>1</v>
      </c>
      <c r="P7093" t="str">
        <f t="shared" si="997"/>
        <v>Work</v>
      </c>
      <c r="Q7093" t="str">
        <f>VLOOKUP(N7093,IF(P7093="Work",Intervals!$A$4:$C$9,Intervals!$F$4:$H$9),3,1)</f>
        <v>Int_7-17</v>
      </c>
      <c r="R7093" t="str">
        <f t="shared" si="998"/>
        <v>1</v>
      </c>
      <c r="S7093">
        <f>VLOOKUP(N7093,IF(P7093="Work",Intervals!$A$4:$D$9,Intervals!$F$4:$I$9),4,1)</f>
        <v>3</v>
      </c>
    </row>
    <row r="7094" spans="1:19" x14ac:dyDescent="0.25">
      <c r="A7094" t="s">
        <v>95</v>
      </c>
      <c r="B7094" s="1" t="s">
        <v>7014</v>
      </c>
      <c r="C7094" t="s">
        <v>339</v>
      </c>
      <c r="D7094">
        <f t="shared" si="990"/>
        <v>7092</v>
      </c>
      <c r="E7094" t="s">
        <v>352</v>
      </c>
      <c r="F7094" t="s">
        <v>10</v>
      </c>
      <c r="G7094" t="s">
        <v>4</v>
      </c>
      <c r="H7094" t="s">
        <v>11594</v>
      </c>
      <c r="I7094" t="s">
        <v>11668</v>
      </c>
      <c r="J7094">
        <f t="shared" si="991"/>
        <v>3</v>
      </c>
      <c r="K7094">
        <f t="shared" si="992"/>
        <v>6</v>
      </c>
      <c r="L7094" s="3">
        <f t="shared" si="993"/>
        <v>42681</v>
      </c>
      <c r="M7094" t="str">
        <f t="shared" si="994"/>
        <v>11:50:00</v>
      </c>
      <c r="N7094">
        <f t="shared" si="995"/>
        <v>710</v>
      </c>
      <c r="O7094">
        <f t="shared" si="996"/>
        <v>1</v>
      </c>
      <c r="P7094" t="str">
        <f t="shared" si="997"/>
        <v>Work</v>
      </c>
      <c r="Q7094" t="str">
        <f>VLOOKUP(N7094,IF(P7094="Work",Intervals!$A$4:$C$9,Intervals!$F$4:$H$9),3,1)</f>
        <v>Int_7-17</v>
      </c>
      <c r="R7094" t="str">
        <f t="shared" si="998"/>
        <v>1</v>
      </c>
      <c r="S7094">
        <f>VLOOKUP(N7094,IF(P7094="Work",Intervals!$A$4:$D$9,Intervals!$F$4:$I$9),4,1)</f>
        <v>3</v>
      </c>
    </row>
    <row r="7095" spans="1:19" x14ac:dyDescent="0.25">
      <c r="A7095" t="s">
        <v>229</v>
      </c>
      <c r="B7095" s="1" t="s">
        <v>7015</v>
      </c>
      <c r="C7095" t="s">
        <v>339</v>
      </c>
      <c r="D7095">
        <f t="shared" si="990"/>
        <v>7093</v>
      </c>
      <c r="E7095" t="s">
        <v>461</v>
      </c>
      <c r="F7095" t="s">
        <v>11562</v>
      </c>
      <c r="G7095" t="s">
        <v>4</v>
      </c>
      <c r="H7095" t="s">
        <v>11589</v>
      </c>
      <c r="I7095" s="4">
        <v>42509</v>
      </c>
      <c r="J7095">
        <f t="shared" si="991"/>
        <v>3</v>
      </c>
      <c r="K7095">
        <f t="shared" si="992"/>
        <v>6</v>
      </c>
      <c r="L7095" s="3">
        <f t="shared" si="993"/>
        <v>42681</v>
      </c>
      <c r="M7095" t="str">
        <f t="shared" si="994"/>
        <v>11:52:00</v>
      </c>
      <c r="N7095">
        <f t="shared" si="995"/>
        <v>712</v>
      </c>
      <c r="O7095">
        <f t="shared" si="996"/>
        <v>1</v>
      </c>
      <c r="P7095" t="str">
        <f t="shared" si="997"/>
        <v>Work</v>
      </c>
      <c r="Q7095" t="str">
        <f>VLOOKUP(N7095,IF(P7095="Work",Intervals!$A$4:$C$9,Intervals!$F$4:$H$9),3,1)</f>
        <v>Int_7-17</v>
      </c>
      <c r="R7095" t="str">
        <f t="shared" si="998"/>
        <v>1</v>
      </c>
      <c r="S7095">
        <f>VLOOKUP(N7095,IF(P7095="Work",Intervals!$A$4:$D$9,Intervals!$F$4:$I$9),4,1)</f>
        <v>3</v>
      </c>
    </row>
    <row r="7096" spans="1:19" x14ac:dyDescent="0.25">
      <c r="A7096" t="s">
        <v>90</v>
      </c>
      <c r="B7096" s="1" t="s">
        <v>7016</v>
      </c>
      <c r="C7096" t="s">
        <v>339</v>
      </c>
      <c r="D7096">
        <f t="shared" si="990"/>
        <v>7094</v>
      </c>
      <c r="E7096" t="s">
        <v>924</v>
      </c>
      <c r="F7096" t="s">
        <v>10</v>
      </c>
      <c r="G7096" t="s">
        <v>4</v>
      </c>
      <c r="H7096" t="s">
        <v>11589</v>
      </c>
      <c r="I7096" s="4">
        <v>42509</v>
      </c>
      <c r="J7096">
        <f t="shared" si="991"/>
        <v>3</v>
      </c>
      <c r="K7096">
        <f t="shared" si="992"/>
        <v>6</v>
      </c>
      <c r="L7096" s="3">
        <f t="shared" si="993"/>
        <v>42681</v>
      </c>
      <c r="M7096" t="str">
        <f t="shared" si="994"/>
        <v>11:57:00</v>
      </c>
      <c r="N7096">
        <f t="shared" si="995"/>
        <v>716.99999999999989</v>
      </c>
      <c r="O7096">
        <f t="shared" si="996"/>
        <v>1</v>
      </c>
      <c r="P7096" t="str">
        <f t="shared" si="997"/>
        <v>Work</v>
      </c>
      <c r="Q7096" t="str">
        <f>VLOOKUP(N7096,IF(P7096="Work",Intervals!$A$4:$C$9,Intervals!$F$4:$H$9),3,1)</f>
        <v>Int_7-17</v>
      </c>
      <c r="R7096" t="str">
        <f t="shared" si="998"/>
        <v>1</v>
      </c>
      <c r="S7096">
        <f>VLOOKUP(N7096,IF(P7096="Work",Intervals!$A$4:$D$9,Intervals!$F$4:$I$9),4,1)</f>
        <v>3</v>
      </c>
    </row>
    <row r="7097" spans="1:19" x14ac:dyDescent="0.25">
      <c r="A7097" t="s">
        <v>227</v>
      </c>
      <c r="B7097" s="1" t="s">
        <v>7016</v>
      </c>
      <c r="C7097" t="s">
        <v>339</v>
      </c>
      <c r="D7097">
        <f t="shared" si="990"/>
        <v>7095</v>
      </c>
      <c r="E7097" t="s">
        <v>924</v>
      </c>
      <c r="F7097" t="s">
        <v>10</v>
      </c>
      <c r="G7097" t="s">
        <v>4</v>
      </c>
      <c r="H7097" t="s">
        <v>11589</v>
      </c>
      <c r="I7097" s="4">
        <v>42509</v>
      </c>
      <c r="J7097">
        <f t="shared" si="991"/>
        <v>3</v>
      </c>
      <c r="K7097">
        <f t="shared" si="992"/>
        <v>6</v>
      </c>
      <c r="L7097" s="3">
        <f t="shared" si="993"/>
        <v>42681</v>
      </c>
      <c r="M7097" t="str">
        <f t="shared" si="994"/>
        <v>11:57:00</v>
      </c>
      <c r="N7097">
        <f t="shared" si="995"/>
        <v>716.99999999999989</v>
      </c>
      <c r="O7097">
        <f t="shared" si="996"/>
        <v>1</v>
      </c>
      <c r="P7097" t="str">
        <f t="shared" si="997"/>
        <v>Work</v>
      </c>
      <c r="Q7097" t="str">
        <f>VLOOKUP(N7097,IF(P7097="Work",Intervals!$A$4:$C$9,Intervals!$F$4:$H$9),3,1)</f>
        <v>Int_7-17</v>
      </c>
      <c r="R7097" t="str">
        <f t="shared" si="998"/>
        <v>1</v>
      </c>
      <c r="S7097">
        <f>VLOOKUP(N7097,IF(P7097="Work",Intervals!$A$4:$D$9,Intervals!$F$4:$I$9),4,1)</f>
        <v>3</v>
      </c>
    </row>
    <row r="7098" spans="1:19" x14ac:dyDescent="0.25">
      <c r="A7098" t="s">
        <v>104</v>
      </c>
      <c r="B7098" s="1" t="s">
        <v>7016</v>
      </c>
      <c r="C7098" t="s">
        <v>339</v>
      </c>
      <c r="D7098">
        <f t="shared" si="990"/>
        <v>7096</v>
      </c>
      <c r="E7098" t="s">
        <v>924</v>
      </c>
      <c r="F7098" t="s">
        <v>10</v>
      </c>
      <c r="G7098" t="s">
        <v>4</v>
      </c>
      <c r="H7098" t="s">
        <v>11589</v>
      </c>
      <c r="I7098" s="4">
        <v>42509</v>
      </c>
      <c r="J7098">
        <f t="shared" si="991"/>
        <v>3</v>
      </c>
      <c r="K7098">
        <f t="shared" si="992"/>
        <v>6</v>
      </c>
      <c r="L7098" s="3">
        <f t="shared" si="993"/>
        <v>42681</v>
      </c>
      <c r="M7098" t="str">
        <f t="shared" si="994"/>
        <v>11:57:00</v>
      </c>
      <c r="N7098">
        <f t="shared" si="995"/>
        <v>716.99999999999989</v>
      </c>
      <c r="O7098">
        <f t="shared" si="996"/>
        <v>1</v>
      </c>
      <c r="P7098" t="str">
        <f t="shared" si="997"/>
        <v>Work</v>
      </c>
      <c r="Q7098" t="str">
        <f>VLOOKUP(N7098,IF(P7098="Work",Intervals!$A$4:$C$9,Intervals!$F$4:$H$9),3,1)</f>
        <v>Int_7-17</v>
      </c>
      <c r="R7098" t="str">
        <f t="shared" si="998"/>
        <v>1</v>
      </c>
      <c r="S7098">
        <f>VLOOKUP(N7098,IF(P7098="Work",Intervals!$A$4:$D$9,Intervals!$F$4:$I$9),4,1)</f>
        <v>3</v>
      </c>
    </row>
    <row r="7099" spans="1:19" x14ac:dyDescent="0.25">
      <c r="A7099" t="s">
        <v>184</v>
      </c>
      <c r="B7099" s="1" t="s">
        <v>7016</v>
      </c>
      <c r="C7099" t="s">
        <v>339</v>
      </c>
      <c r="D7099">
        <f t="shared" si="990"/>
        <v>7097</v>
      </c>
      <c r="E7099" t="s">
        <v>924</v>
      </c>
      <c r="F7099" t="s">
        <v>10</v>
      </c>
      <c r="G7099" t="s">
        <v>4</v>
      </c>
      <c r="H7099" t="s">
        <v>11589</v>
      </c>
      <c r="I7099" s="4">
        <v>42509</v>
      </c>
      <c r="J7099">
        <f t="shared" si="991"/>
        <v>3</v>
      </c>
      <c r="K7099">
        <f t="shared" si="992"/>
        <v>6</v>
      </c>
      <c r="L7099" s="3">
        <f t="shared" si="993"/>
        <v>42681</v>
      </c>
      <c r="M7099" t="str">
        <f t="shared" si="994"/>
        <v>11:57:00</v>
      </c>
      <c r="N7099">
        <f t="shared" si="995"/>
        <v>716.99999999999989</v>
      </c>
      <c r="O7099">
        <f t="shared" si="996"/>
        <v>1</v>
      </c>
      <c r="P7099" t="str">
        <f t="shared" si="997"/>
        <v>Work</v>
      </c>
      <c r="Q7099" t="str">
        <f>VLOOKUP(N7099,IF(P7099="Work",Intervals!$A$4:$C$9,Intervals!$F$4:$H$9),3,1)</f>
        <v>Int_7-17</v>
      </c>
      <c r="R7099" t="str">
        <f t="shared" si="998"/>
        <v>1</v>
      </c>
      <c r="S7099">
        <f>VLOOKUP(N7099,IF(P7099="Work",Intervals!$A$4:$D$9,Intervals!$F$4:$I$9),4,1)</f>
        <v>3</v>
      </c>
    </row>
    <row r="7100" spans="1:19" x14ac:dyDescent="0.25">
      <c r="A7100" t="s">
        <v>166</v>
      </c>
      <c r="B7100" s="1" t="s">
        <v>7016</v>
      </c>
      <c r="C7100" t="s">
        <v>339</v>
      </c>
      <c r="D7100">
        <f t="shared" si="990"/>
        <v>7098</v>
      </c>
      <c r="E7100" t="s">
        <v>924</v>
      </c>
      <c r="F7100" t="s">
        <v>10</v>
      </c>
      <c r="G7100" t="s">
        <v>4</v>
      </c>
      <c r="H7100" t="s">
        <v>11589</v>
      </c>
      <c r="I7100" s="4">
        <v>42509</v>
      </c>
      <c r="J7100">
        <f t="shared" si="991"/>
        <v>3</v>
      </c>
      <c r="K7100">
        <f t="shared" si="992"/>
        <v>6</v>
      </c>
      <c r="L7100" s="3">
        <f t="shared" si="993"/>
        <v>42681</v>
      </c>
      <c r="M7100" t="str">
        <f t="shared" si="994"/>
        <v>11:57:00</v>
      </c>
      <c r="N7100">
        <f t="shared" si="995"/>
        <v>716.99999999999989</v>
      </c>
      <c r="O7100">
        <f t="shared" si="996"/>
        <v>1</v>
      </c>
      <c r="P7100" t="str">
        <f t="shared" si="997"/>
        <v>Work</v>
      </c>
      <c r="Q7100" t="str">
        <f>VLOOKUP(N7100,IF(P7100="Work",Intervals!$A$4:$C$9,Intervals!$F$4:$H$9),3,1)</f>
        <v>Int_7-17</v>
      </c>
      <c r="R7100" t="str">
        <f t="shared" si="998"/>
        <v>1</v>
      </c>
      <c r="S7100">
        <f>VLOOKUP(N7100,IF(P7100="Work",Intervals!$A$4:$D$9,Intervals!$F$4:$I$9),4,1)</f>
        <v>3</v>
      </c>
    </row>
    <row r="7101" spans="1:19" x14ac:dyDescent="0.25">
      <c r="A7101" t="s">
        <v>203</v>
      </c>
      <c r="B7101" s="1" t="s">
        <v>7016</v>
      </c>
      <c r="C7101" t="s">
        <v>339</v>
      </c>
      <c r="D7101">
        <f t="shared" si="990"/>
        <v>7099</v>
      </c>
      <c r="E7101" t="s">
        <v>924</v>
      </c>
      <c r="F7101" t="s">
        <v>10</v>
      </c>
      <c r="G7101" t="s">
        <v>4</v>
      </c>
      <c r="H7101" t="s">
        <v>11589</v>
      </c>
      <c r="I7101" s="4">
        <v>42509</v>
      </c>
      <c r="J7101">
        <f t="shared" si="991"/>
        <v>3</v>
      </c>
      <c r="K7101">
        <f t="shared" si="992"/>
        <v>6</v>
      </c>
      <c r="L7101" s="3">
        <f t="shared" si="993"/>
        <v>42681</v>
      </c>
      <c r="M7101" t="str">
        <f t="shared" si="994"/>
        <v>11:57:00</v>
      </c>
      <c r="N7101">
        <f t="shared" si="995"/>
        <v>716.99999999999989</v>
      </c>
      <c r="O7101">
        <f t="shared" si="996"/>
        <v>1</v>
      </c>
      <c r="P7101" t="str">
        <f t="shared" si="997"/>
        <v>Work</v>
      </c>
      <c r="Q7101" t="str">
        <f>VLOOKUP(N7101,IF(P7101="Work",Intervals!$A$4:$C$9,Intervals!$F$4:$H$9),3,1)</f>
        <v>Int_7-17</v>
      </c>
      <c r="R7101" t="str">
        <f t="shared" si="998"/>
        <v>1</v>
      </c>
      <c r="S7101">
        <f>VLOOKUP(N7101,IF(P7101="Work",Intervals!$A$4:$D$9,Intervals!$F$4:$I$9),4,1)</f>
        <v>3</v>
      </c>
    </row>
    <row r="7102" spans="1:19" x14ac:dyDescent="0.25">
      <c r="A7102" t="s">
        <v>187</v>
      </c>
      <c r="B7102" s="1" t="s">
        <v>7016</v>
      </c>
      <c r="C7102" t="s">
        <v>339</v>
      </c>
      <c r="D7102">
        <f t="shared" si="990"/>
        <v>7100</v>
      </c>
      <c r="E7102" t="s">
        <v>924</v>
      </c>
      <c r="F7102" t="s">
        <v>10</v>
      </c>
      <c r="G7102" t="s">
        <v>4</v>
      </c>
      <c r="H7102" t="s">
        <v>11589</v>
      </c>
      <c r="I7102" s="4">
        <v>42509</v>
      </c>
      <c r="J7102">
        <f t="shared" si="991"/>
        <v>3</v>
      </c>
      <c r="K7102">
        <f t="shared" si="992"/>
        <v>6</v>
      </c>
      <c r="L7102" s="3">
        <f t="shared" si="993"/>
        <v>42681</v>
      </c>
      <c r="M7102" t="str">
        <f t="shared" si="994"/>
        <v>11:57:00</v>
      </c>
      <c r="N7102">
        <f t="shared" si="995"/>
        <v>716.99999999999989</v>
      </c>
      <c r="O7102">
        <f t="shared" si="996"/>
        <v>1</v>
      </c>
      <c r="P7102" t="str">
        <f t="shared" si="997"/>
        <v>Work</v>
      </c>
      <c r="Q7102" t="str">
        <f>VLOOKUP(N7102,IF(P7102="Work",Intervals!$A$4:$C$9,Intervals!$F$4:$H$9),3,1)</f>
        <v>Int_7-17</v>
      </c>
      <c r="R7102" t="str">
        <f t="shared" si="998"/>
        <v>1</v>
      </c>
      <c r="S7102">
        <f>VLOOKUP(N7102,IF(P7102="Work",Intervals!$A$4:$D$9,Intervals!$F$4:$I$9),4,1)</f>
        <v>3</v>
      </c>
    </row>
    <row r="7103" spans="1:19" x14ac:dyDescent="0.25">
      <c r="A7103" t="s">
        <v>102</v>
      </c>
      <c r="B7103" s="1" t="s">
        <v>7016</v>
      </c>
      <c r="C7103" t="s">
        <v>339</v>
      </c>
      <c r="D7103">
        <f t="shared" si="990"/>
        <v>7101</v>
      </c>
      <c r="E7103" t="s">
        <v>924</v>
      </c>
      <c r="F7103" t="s">
        <v>10</v>
      </c>
      <c r="G7103" t="s">
        <v>4</v>
      </c>
      <c r="H7103" t="s">
        <v>11589</v>
      </c>
      <c r="I7103" s="4">
        <v>42509</v>
      </c>
      <c r="J7103">
        <f t="shared" si="991"/>
        <v>3</v>
      </c>
      <c r="K7103">
        <f t="shared" si="992"/>
        <v>6</v>
      </c>
      <c r="L7103" s="3">
        <f t="shared" si="993"/>
        <v>42681</v>
      </c>
      <c r="M7103" t="str">
        <f t="shared" si="994"/>
        <v>11:57:00</v>
      </c>
      <c r="N7103">
        <f t="shared" si="995"/>
        <v>716.99999999999989</v>
      </c>
      <c r="O7103">
        <f t="shared" si="996"/>
        <v>1</v>
      </c>
      <c r="P7103" t="str">
        <f t="shared" si="997"/>
        <v>Work</v>
      </c>
      <c r="Q7103" t="str">
        <f>VLOOKUP(N7103,IF(P7103="Work",Intervals!$A$4:$C$9,Intervals!$F$4:$H$9),3,1)</f>
        <v>Int_7-17</v>
      </c>
      <c r="R7103" t="str">
        <f t="shared" si="998"/>
        <v>1</v>
      </c>
      <c r="S7103">
        <f>VLOOKUP(N7103,IF(P7103="Work",Intervals!$A$4:$D$9,Intervals!$F$4:$I$9),4,1)</f>
        <v>3</v>
      </c>
    </row>
    <row r="7104" spans="1:19" x14ac:dyDescent="0.25">
      <c r="A7104" t="s">
        <v>300</v>
      </c>
      <c r="B7104" s="1" t="s">
        <v>7016</v>
      </c>
      <c r="C7104" t="s">
        <v>339</v>
      </c>
      <c r="D7104">
        <f t="shared" si="990"/>
        <v>7102</v>
      </c>
      <c r="E7104" t="s">
        <v>924</v>
      </c>
      <c r="F7104" t="s">
        <v>10</v>
      </c>
      <c r="G7104" t="s">
        <v>4</v>
      </c>
      <c r="H7104" t="s">
        <v>11589</v>
      </c>
      <c r="I7104" s="4">
        <v>42509</v>
      </c>
      <c r="J7104">
        <f t="shared" si="991"/>
        <v>3</v>
      </c>
      <c r="K7104">
        <f t="shared" si="992"/>
        <v>6</v>
      </c>
      <c r="L7104" s="3">
        <f t="shared" si="993"/>
        <v>42681</v>
      </c>
      <c r="M7104" t="str">
        <f t="shared" si="994"/>
        <v>11:57:00</v>
      </c>
      <c r="N7104">
        <f t="shared" si="995"/>
        <v>716.99999999999989</v>
      </c>
      <c r="O7104">
        <f t="shared" si="996"/>
        <v>1</v>
      </c>
      <c r="P7104" t="str">
        <f t="shared" si="997"/>
        <v>Work</v>
      </c>
      <c r="Q7104" t="str">
        <f>VLOOKUP(N7104,IF(P7104="Work",Intervals!$A$4:$C$9,Intervals!$F$4:$H$9),3,1)</f>
        <v>Int_7-17</v>
      </c>
      <c r="R7104" t="str">
        <f t="shared" si="998"/>
        <v>1</v>
      </c>
      <c r="S7104">
        <f>VLOOKUP(N7104,IF(P7104="Work",Intervals!$A$4:$D$9,Intervals!$F$4:$I$9),4,1)</f>
        <v>3</v>
      </c>
    </row>
    <row r="7105" spans="1:19" x14ac:dyDescent="0.25">
      <c r="A7105" t="s">
        <v>91</v>
      </c>
      <c r="B7105" s="1" t="s">
        <v>7016</v>
      </c>
      <c r="C7105" t="s">
        <v>339</v>
      </c>
      <c r="D7105">
        <f t="shared" si="990"/>
        <v>7103</v>
      </c>
      <c r="E7105" t="s">
        <v>924</v>
      </c>
      <c r="F7105" t="s">
        <v>10</v>
      </c>
      <c r="G7105" t="s">
        <v>4</v>
      </c>
      <c r="H7105" t="s">
        <v>11589</v>
      </c>
      <c r="I7105" s="4">
        <v>42509</v>
      </c>
      <c r="J7105">
        <f t="shared" si="991"/>
        <v>3</v>
      </c>
      <c r="K7105">
        <f t="shared" si="992"/>
        <v>6</v>
      </c>
      <c r="L7105" s="3">
        <f t="shared" si="993"/>
        <v>42681</v>
      </c>
      <c r="M7105" t="str">
        <f t="shared" si="994"/>
        <v>11:57:00</v>
      </c>
      <c r="N7105">
        <f t="shared" si="995"/>
        <v>716.99999999999989</v>
      </c>
      <c r="O7105">
        <f t="shared" si="996"/>
        <v>1</v>
      </c>
      <c r="P7105" t="str">
        <f t="shared" si="997"/>
        <v>Work</v>
      </c>
      <c r="Q7105" t="str">
        <f>VLOOKUP(N7105,IF(P7105="Work",Intervals!$A$4:$C$9,Intervals!$F$4:$H$9),3,1)</f>
        <v>Int_7-17</v>
      </c>
      <c r="R7105" t="str">
        <f t="shared" si="998"/>
        <v>1</v>
      </c>
      <c r="S7105">
        <f>VLOOKUP(N7105,IF(P7105="Work",Intervals!$A$4:$D$9,Intervals!$F$4:$I$9),4,1)</f>
        <v>3</v>
      </c>
    </row>
    <row r="7106" spans="1:19" x14ac:dyDescent="0.25">
      <c r="A7106" t="s">
        <v>176</v>
      </c>
      <c r="B7106" s="1" t="s">
        <v>7016</v>
      </c>
      <c r="C7106" t="s">
        <v>339</v>
      </c>
      <c r="D7106">
        <f t="shared" si="990"/>
        <v>7104</v>
      </c>
      <c r="E7106" t="s">
        <v>924</v>
      </c>
      <c r="F7106" t="s">
        <v>10</v>
      </c>
      <c r="G7106" t="s">
        <v>4</v>
      </c>
      <c r="H7106" t="s">
        <v>11589</v>
      </c>
      <c r="I7106" s="4">
        <v>42509</v>
      </c>
      <c r="J7106">
        <f t="shared" si="991"/>
        <v>3</v>
      </c>
      <c r="K7106">
        <f t="shared" si="992"/>
        <v>6</v>
      </c>
      <c r="L7106" s="3">
        <f t="shared" si="993"/>
        <v>42681</v>
      </c>
      <c r="M7106" t="str">
        <f t="shared" si="994"/>
        <v>11:57:00</v>
      </c>
      <c r="N7106">
        <f t="shared" si="995"/>
        <v>716.99999999999989</v>
      </c>
      <c r="O7106">
        <f t="shared" si="996"/>
        <v>1</v>
      </c>
      <c r="P7106" t="str">
        <f t="shared" si="997"/>
        <v>Work</v>
      </c>
      <c r="Q7106" t="str">
        <f>VLOOKUP(N7106,IF(P7106="Work",Intervals!$A$4:$C$9,Intervals!$F$4:$H$9),3,1)</f>
        <v>Int_7-17</v>
      </c>
      <c r="R7106" t="str">
        <f t="shared" si="998"/>
        <v>1</v>
      </c>
      <c r="S7106">
        <f>VLOOKUP(N7106,IF(P7106="Work",Intervals!$A$4:$D$9,Intervals!$F$4:$I$9),4,1)</f>
        <v>3</v>
      </c>
    </row>
    <row r="7107" spans="1:19" x14ac:dyDescent="0.25">
      <c r="A7107" t="s">
        <v>211</v>
      </c>
      <c r="B7107" s="1" t="s">
        <v>7017</v>
      </c>
      <c r="C7107" t="s">
        <v>339</v>
      </c>
      <c r="D7107">
        <f t="shared" ref="D7107:D7170" si="999">ROW()-ROW($D$2)</f>
        <v>7105</v>
      </c>
      <c r="E7107" t="s">
        <v>924</v>
      </c>
      <c r="F7107" t="s">
        <v>10</v>
      </c>
      <c r="G7107" t="s">
        <v>4</v>
      </c>
      <c r="H7107" t="s">
        <v>11589</v>
      </c>
      <c r="I7107" s="4">
        <v>42509</v>
      </c>
      <c r="J7107">
        <f t="shared" ref="J7107:J7170" si="1000">SEARCH("-",B7107)</f>
        <v>3</v>
      </c>
      <c r="K7107">
        <f t="shared" ref="K7107:K7170" si="1001">SEARCH("-",B7107,J7107+1)</f>
        <v>6</v>
      </c>
      <c r="L7107" s="3">
        <f t="shared" ref="L7107:L7170" si="1002">DATE(MID(B7107,K7107+1,4),LEFT(B7107,J7107-1),MID(B7107,J7107+1,K7107-J7107-1))</f>
        <v>42681</v>
      </c>
      <c r="M7107" t="str">
        <f t="shared" ref="M7107:M7170" si="1003">MID(B7107,SEARCH(" ",B7107)+1,99)</f>
        <v>11:59:00</v>
      </c>
      <c r="N7107">
        <f t="shared" ref="N7107:N7170" si="1004">((M7107+1)-"1.1.1900  0:00:00")*24*60</f>
        <v>718.99999999999989</v>
      </c>
      <c r="O7107">
        <f t="shared" ref="O7107:O7170" si="1005">WEEKDAY(L7107,2)</f>
        <v>1</v>
      </c>
      <c r="P7107" t="str">
        <f t="shared" ref="P7107:P7170" si="1006">IF(O7107&gt;5,"NonWork","Work")</f>
        <v>Work</v>
      </c>
      <c r="Q7107" t="str">
        <f>VLOOKUP(N7107,IF(P7107="Work",Intervals!$A$4:$C$9,Intervals!$F$4:$H$9),3,1)</f>
        <v>Int_7-17</v>
      </c>
      <c r="R7107" t="str">
        <f t="shared" ref="R7107:R7170" si="1007">IF(O7107&gt;5,"2","1")</f>
        <v>1</v>
      </c>
      <c r="S7107">
        <f>VLOOKUP(N7107,IF(P7107="Work",Intervals!$A$4:$D$9,Intervals!$F$4:$I$9),4,1)</f>
        <v>3</v>
      </c>
    </row>
    <row r="7108" spans="1:19" x14ac:dyDescent="0.25">
      <c r="A7108" t="s">
        <v>121</v>
      </c>
      <c r="B7108" s="1" t="s">
        <v>7018</v>
      </c>
      <c r="C7108" t="s">
        <v>339</v>
      </c>
      <c r="D7108">
        <f t="shared" si="999"/>
        <v>7106</v>
      </c>
      <c r="E7108" t="s">
        <v>964</v>
      </c>
      <c r="F7108" t="s">
        <v>10</v>
      </c>
      <c r="G7108" t="s">
        <v>4</v>
      </c>
      <c r="H7108" t="s">
        <v>11589</v>
      </c>
      <c r="I7108" s="4">
        <v>42509</v>
      </c>
      <c r="J7108">
        <f t="shared" si="1000"/>
        <v>3</v>
      </c>
      <c r="K7108">
        <f t="shared" si="1001"/>
        <v>6</v>
      </c>
      <c r="L7108" s="3">
        <f t="shared" si="1002"/>
        <v>42681</v>
      </c>
      <c r="M7108" t="str">
        <f t="shared" si="1003"/>
        <v>12:06:00</v>
      </c>
      <c r="N7108">
        <f t="shared" si="1004"/>
        <v>726</v>
      </c>
      <c r="O7108">
        <f t="shared" si="1005"/>
        <v>1</v>
      </c>
      <c r="P7108" t="str">
        <f t="shared" si="1006"/>
        <v>Work</v>
      </c>
      <c r="Q7108" t="str">
        <f>VLOOKUP(N7108,IF(P7108="Work",Intervals!$A$4:$C$9,Intervals!$F$4:$H$9),3,1)</f>
        <v>Int_7-17</v>
      </c>
      <c r="R7108" t="str">
        <f t="shared" si="1007"/>
        <v>1</v>
      </c>
      <c r="S7108">
        <f>VLOOKUP(N7108,IF(P7108="Work",Intervals!$A$4:$D$9,Intervals!$F$4:$I$9),4,1)</f>
        <v>3</v>
      </c>
    </row>
    <row r="7109" spans="1:19" x14ac:dyDescent="0.25">
      <c r="A7109" t="s">
        <v>106</v>
      </c>
      <c r="B7109" s="1" t="s">
        <v>7019</v>
      </c>
      <c r="C7109" t="s">
        <v>339</v>
      </c>
      <c r="D7109">
        <f t="shared" si="999"/>
        <v>7107</v>
      </c>
      <c r="E7109" t="s">
        <v>386</v>
      </c>
      <c r="F7109" t="s">
        <v>10</v>
      </c>
      <c r="G7109" t="s">
        <v>4</v>
      </c>
      <c r="H7109" t="s">
        <v>11603</v>
      </c>
      <c r="I7109" t="s">
        <v>11677</v>
      </c>
      <c r="J7109">
        <f t="shared" si="1000"/>
        <v>3</v>
      </c>
      <c r="K7109">
        <f t="shared" si="1001"/>
        <v>6</v>
      </c>
      <c r="L7109" s="3">
        <f t="shared" si="1002"/>
        <v>42681</v>
      </c>
      <c r="M7109" t="str">
        <f t="shared" si="1003"/>
        <v>12:13:00</v>
      </c>
      <c r="N7109">
        <f t="shared" si="1004"/>
        <v>733.00000000000011</v>
      </c>
      <c r="O7109">
        <f t="shared" si="1005"/>
        <v>1</v>
      </c>
      <c r="P7109" t="str">
        <f t="shared" si="1006"/>
        <v>Work</v>
      </c>
      <c r="Q7109" t="str">
        <f>VLOOKUP(N7109,IF(P7109="Work",Intervals!$A$4:$C$9,Intervals!$F$4:$H$9),3,1)</f>
        <v>Int_7-17</v>
      </c>
      <c r="R7109" t="str">
        <f t="shared" si="1007"/>
        <v>1</v>
      </c>
      <c r="S7109">
        <f>VLOOKUP(N7109,IF(P7109="Work",Intervals!$A$4:$D$9,Intervals!$F$4:$I$9),4,1)</f>
        <v>3</v>
      </c>
    </row>
    <row r="7110" spans="1:19" x14ac:dyDescent="0.25">
      <c r="A7110" t="s">
        <v>145</v>
      </c>
      <c r="B7110" s="1" t="s">
        <v>7020</v>
      </c>
      <c r="C7110" t="s">
        <v>339</v>
      </c>
      <c r="D7110">
        <f t="shared" si="999"/>
        <v>7108</v>
      </c>
      <c r="E7110" t="s">
        <v>386</v>
      </c>
      <c r="F7110" t="s">
        <v>10</v>
      </c>
      <c r="G7110" t="s">
        <v>4</v>
      </c>
      <c r="H7110" t="s">
        <v>11603</v>
      </c>
      <c r="I7110" t="s">
        <v>11677</v>
      </c>
      <c r="J7110">
        <f t="shared" si="1000"/>
        <v>3</v>
      </c>
      <c r="K7110">
        <f t="shared" si="1001"/>
        <v>6</v>
      </c>
      <c r="L7110" s="3">
        <f t="shared" si="1002"/>
        <v>42681</v>
      </c>
      <c r="M7110" t="str">
        <f t="shared" si="1003"/>
        <v>12:15:00</v>
      </c>
      <c r="N7110">
        <f t="shared" si="1004"/>
        <v>734.99999999999977</v>
      </c>
      <c r="O7110">
        <f t="shared" si="1005"/>
        <v>1</v>
      </c>
      <c r="P7110" t="str">
        <f t="shared" si="1006"/>
        <v>Work</v>
      </c>
      <c r="Q7110" t="str">
        <f>VLOOKUP(N7110,IF(P7110="Work",Intervals!$A$4:$C$9,Intervals!$F$4:$H$9),3,1)</f>
        <v>Int_7-17</v>
      </c>
      <c r="R7110" t="str">
        <f t="shared" si="1007"/>
        <v>1</v>
      </c>
      <c r="S7110">
        <f>VLOOKUP(N7110,IF(P7110="Work",Intervals!$A$4:$D$9,Intervals!$F$4:$I$9),4,1)</f>
        <v>3</v>
      </c>
    </row>
    <row r="7111" spans="1:19" x14ac:dyDescent="0.25">
      <c r="A7111" t="s">
        <v>129</v>
      </c>
      <c r="B7111" s="1" t="s">
        <v>7021</v>
      </c>
      <c r="C7111" t="s">
        <v>339</v>
      </c>
      <c r="D7111">
        <f t="shared" si="999"/>
        <v>7109</v>
      </c>
      <c r="E7111" t="s">
        <v>347</v>
      </c>
      <c r="F7111" t="s">
        <v>10</v>
      </c>
      <c r="G7111" t="s">
        <v>4</v>
      </c>
      <c r="H7111" t="s">
        <v>11589</v>
      </c>
      <c r="I7111" s="4">
        <v>42509</v>
      </c>
      <c r="J7111">
        <f t="shared" si="1000"/>
        <v>3</v>
      </c>
      <c r="K7111">
        <f t="shared" si="1001"/>
        <v>6</v>
      </c>
      <c r="L7111" s="3">
        <f t="shared" si="1002"/>
        <v>42681</v>
      </c>
      <c r="M7111" t="str">
        <f t="shared" si="1003"/>
        <v>12:18:00</v>
      </c>
      <c r="N7111">
        <f t="shared" si="1004"/>
        <v>738.00000000000023</v>
      </c>
      <c r="O7111">
        <f t="shared" si="1005"/>
        <v>1</v>
      </c>
      <c r="P7111" t="str">
        <f t="shared" si="1006"/>
        <v>Work</v>
      </c>
      <c r="Q7111" t="str">
        <f>VLOOKUP(N7111,IF(P7111="Work",Intervals!$A$4:$C$9,Intervals!$F$4:$H$9),3,1)</f>
        <v>Int_7-17</v>
      </c>
      <c r="R7111" t="str">
        <f t="shared" si="1007"/>
        <v>1</v>
      </c>
      <c r="S7111">
        <f>VLOOKUP(N7111,IF(P7111="Work",Intervals!$A$4:$D$9,Intervals!$F$4:$I$9),4,1)</f>
        <v>3</v>
      </c>
    </row>
    <row r="7112" spans="1:19" x14ac:dyDescent="0.25">
      <c r="A7112" t="s">
        <v>142</v>
      </c>
      <c r="B7112" s="1" t="s">
        <v>7022</v>
      </c>
      <c r="C7112" t="s">
        <v>339</v>
      </c>
      <c r="D7112">
        <f t="shared" si="999"/>
        <v>7110</v>
      </c>
      <c r="E7112" t="s">
        <v>395</v>
      </c>
      <c r="F7112" t="s">
        <v>11565</v>
      </c>
      <c r="G7112" t="s">
        <v>4</v>
      </c>
      <c r="H7112" t="s">
        <v>11589</v>
      </c>
      <c r="I7112" s="4">
        <v>42509</v>
      </c>
      <c r="J7112">
        <f t="shared" si="1000"/>
        <v>3</v>
      </c>
      <c r="K7112">
        <f t="shared" si="1001"/>
        <v>6</v>
      </c>
      <c r="L7112" s="3">
        <f t="shared" si="1002"/>
        <v>42681</v>
      </c>
      <c r="M7112" t="str">
        <f t="shared" si="1003"/>
        <v>12:22:00</v>
      </c>
      <c r="N7112">
        <f t="shared" si="1004"/>
        <v>742.00000000000023</v>
      </c>
      <c r="O7112">
        <f t="shared" si="1005"/>
        <v>1</v>
      </c>
      <c r="P7112" t="str">
        <f t="shared" si="1006"/>
        <v>Work</v>
      </c>
      <c r="Q7112" t="str">
        <f>VLOOKUP(N7112,IF(P7112="Work",Intervals!$A$4:$C$9,Intervals!$F$4:$H$9),3,1)</f>
        <v>Int_7-17</v>
      </c>
      <c r="R7112" t="str">
        <f t="shared" si="1007"/>
        <v>1</v>
      </c>
      <c r="S7112">
        <f>VLOOKUP(N7112,IF(P7112="Work",Intervals!$A$4:$D$9,Intervals!$F$4:$I$9),4,1)</f>
        <v>3</v>
      </c>
    </row>
    <row r="7113" spans="1:19" x14ac:dyDescent="0.25">
      <c r="A7113" t="s">
        <v>168</v>
      </c>
      <c r="B7113" s="1" t="s">
        <v>7023</v>
      </c>
      <c r="C7113" t="s">
        <v>339</v>
      </c>
      <c r="D7113">
        <f t="shared" si="999"/>
        <v>7111</v>
      </c>
      <c r="E7113" t="s">
        <v>962</v>
      </c>
      <c r="F7113" t="s">
        <v>3</v>
      </c>
      <c r="G7113" t="s">
        <v>4</v>
      </c>
      <c r="H7113" t="s">
        <v>11589</v>
      </c>
      <c r="I7113" s="4">
        <v>42509</v>
      </c>
      <c r="J7113">
        <f t="shared" si="1000"/>
        <v>3</v>
      </c>
      <c r="K7113">
        <f t="shared" si="1001"/>
        <v>6</v>
      </c>
      <c r="L7113" s="3">
        <f t="shared" si="1002"/>
        <v>42681</v>
      </c>
      <c r="M7113" t="str">
        <f t="shared" si="1003"/>
        <v>12:29:00</v>
      </c>
      <c r="N7113">
        <f t="shared" si="1004"/>
        <v>749</v>
      </c>
      <c r="O7113">
        <f t="shared" si="1005"/>
        <v>1</v>
      </c>
      <c r="P7113" t="str">
        <f t="shared" si="1006"/>
        <v>Work</v>
      </c>
      <c r="Q7113" t="str">
        <f>VLOOKUP(N7113,IF(P7113="Work",Intervals!$A$4:$C$9,Intervals!$F$4:$H$9),3,1)</f>
        <v>Int_7-17</v>
      </c>
      <c r="R7113" t="str">
        <f t="shared" si="1007"/>
        <v>1</v>
      </c>
      <c r="S7113">
        <f>VLOOKUP(N7113,IF(P7113="Work",Intervals!$A$4:$D$9,Intervals!$F$4:$I$9),4,1)</f>
        <v>3</v>
      </c>
    </row>
    <row r="7114" spans="1:19" x14ac:dyDescent="0.25">
      <c r="A7114" t="s">
        <v>121</v>
      </c>
      <c r="B7114" s="1" t="s">
        <v>7024</v>
      </c>
      <c r="C7114" t="s">
        <v>339</v>
      </c>
      <c r="D7114">
        <f t="shared" si="999"/>
        <v>7112</v>
      </c>
      <c r="E7114" t="s">
        <v>964</v>
      </c>
      <c r="F7114" t="s">
        <v>10</v>
      </c>
      <c r="G7114" t="s">
        <v>4</v>
      </c>
      <c r="H7114" t="s">
        <v>11589</v>
      </c>
      <c r="I7114" s="4">
        <v>42509</v>
      </c>
      <c r="J7114">
        <f t="shared" si="1000"/>
        <v>3</v>
      </c>
      <c r="K7114">
        <f t="shared" si="1001"/>
        <v>6</v>
      </c>
      <c r="L7114" s="3">
        <f t="shared" si="1002"/>
        <v>42681</v>
      </c>
      <c r="M7114" t="str">
        <f t="shared" si="1003"/>
        <v>12:31:00</v>
      </c>
      <c r="N7114">
        <f t="shared" si="1004"/>
        <v>751</v>
      </c>
      <c r="O7114">
        <f t="shared" si="1005"/>
        <v>1</v>
      </c>
      <c r="P7114" t="str">
        <f t="shared" si="1006"/>
        <v>Work</v>
      </c>
      <c r="Q7114" t="str">
        <f>VLOOKUP(N7114,IF(P7114="Work",Intervals!$A$4:$C$9,Intervals!$F$4:$H$9),3,1)</f>
        <v>Int_7-17</v>
      </c>
      <c r="R7114" t="str">
        <f t="shared" si="1007"/>
        <v>1</v>
      </c>
      <c r="S7114">
        <f>VLOOKUP(N7114,IF(P7114="Work",Intervals!$A$4:$D$9,Intervals!$F$4:$I$9),4,1)</f>
        <v>3</v>
      </c>
    </row>
    <row r="7115" spans="1:19" x14ac:dyDescent="0.25">
      <c r="A7115" t="s">
        <v>153</v>
      </c>
      <c r="B7115" s="1" t="s">
        <v>7025</v>
      </c>
      <c r="C7115" t="s">
        <v>339</v>
      </c>
      <c r="D7115">
        <f t="shared" si="999"/>
        <v>7113</v>
      </c>
      <c r="E7115" t="s">
        <v>387</v>
      </c>
      <c r="F7115" t="s">
        <v>3</v>
      </c>
      <c r="G7115" t="s">
        <v>4</v>
      </c>
      <c r="H7115" t="s">
        <v>11597</v>
      </c>
      <c r="I7115" t="s">
        <v>11671</v>
      </c>
      <c r="J7115">
        <f t="shared" si="1000"/>
        <v>3</v>
      </c>
      <c r="K7115">
        <f t="shared" si="1001"/>
        <v>6</v>
      </c>
      <c r="L7115" s="3">
        <f t="shared" si="1002"/>
        <v>42681</v>
      </c>
      <c r="M7115" t="str">
        <f t="shared" si="1003"/>
        <v>12:35:00</v>
      </c>
      <c r="N7115">
        <f t="shared" si="1004"/>
        <v>755</v>
      </c>
      <c r="O7115">
        <f t="shared" si="1005"/>
        <v>1</v>
      </c>
      <c r="P7115" t="str">
        <f t="shared" si="1006"/>
        <v>Work</v>
      </c>
      <c r="Q7115" t="str">
        <f>VLOOKUP(N7115,IF(P7115="Work",Intervals!$A$4:$C$9,Intervals!$F$4:$H$9),3,1)</f>
        <v>Int_7-17</v>
      </c>
      <c r="R7115" t="str">
        <f t="shared" si="1007"/>
        <v>1</v>
      </c>
      <c r="S7115">
        <f>VLOOKUP(N7115,IF(P7115="Work",Intervals!$A$4:$D$9,Intervals!$F$4:$I$9),4,1)</f>
        <v>3</v>
      </c>
    </row>
    <row r="7116" spans="1:19" x14ac:dyDescent="0.25">
      <c r="A7116" t="s">
        <v>106</v>
      </c>
      <c r="B7116" s="1" t="s">
        <v>7026</v>
      </c>
      <c r="C7116" t="s">
        <v>339</v>
      </c>
      <c r="D7116">
        <f t="shared" si="999"/>
        <v>7114</v>
      </c>
      <c r="E7116" t="s">
        <v>386</v>
      </c>
      <c r="F7116" t="s">
        <v>10</v>
      </c>
      <c r="G7116" t="s">
        <v>4</v>
      </c>
      <c r="H7116" t="s">
        <v>11603</v>
      </c>
      <c r="I7116" t="s">
        <v>11677</v>
      </c>
      <c r="J7116">
        <f t="shared" si="1000"/>
        <v>3</v>
      </c>
      <c r="K7116">
        <f t="shared" si="1001"/>
        <v>6</v>
      </c>
      <c r="L7116" s="3">
        <f t="shared" si="1002"/>
        <v>42681</v>
      </c>
      <c r="M7116" t="str">
        <f t="shared" si="1003"/>
        <v>12:37:00</v>
      </c>
      <c r="N7116">
        <f t="shared" si="1004"/>
        <v>757</v>
      </c>
      <c r="O7116">
        <f t="shared" si="1005"/>
        <v>1</v>
      </c>
      <c r="P7116" t="str">
        <f t="shared" si="1006"/>
        <v>Work</v>
      </c>
      <c r="Q7116" t="str">
        <f>VLOOKUP(N7116,IF(P7116="Work",Intervals!$A$4:$C$9,Intervals!$F$4:$H$9),3,1)</f>
        <v>Int_7-17</v>
      </c>
      <c r="R7116" t="str">
        <f t="shared" si="1007"/>
        <v>1</v>
      </c>
      <c r="S7116">
        <f>VLOOKUP(N7116,IF(P7116="Work",Intervals!$A$4:$D$9,Intervals!$F$4:$I$9),4,1)</f>
        <v>3</v>
      </c>
    </row>
    <row r="7117" spans="1:19" x14ac:dyDescent="0.25">
      <c r="A7117" t="s">
        <v>131</v>
      </c>
      <c r="B7117" s="1" t="s">
        <v>7027</v>
      </c>
      <c r="C7117" t="s">
        <v>339</v>
      </c>
      <c r="D7117">
        <f t="shared" si="999"/>
        <v>7115</v>
      </c>
      <c r="E7117" t="s">
        <v>386</v>
      </c>
      <c r="F7117" t="s">
        <v>10</v>
      </c>
      <c r="G7117" t="s">
        <v>4</v>
      </c>
      <c r="H7117" t="s">
        <v>11603</v>
      </c>
      <c r="I7117" t="s">
        <v>11677</v>
      </c>
      <c r="J7117">
        <f t="shared" si="1000"/>
        <v>3</v>
      </c>
      <c r="K7117">
        <f t="shared" si="1001"/>
        <v>6</v>
      </c>
      <c r="L7117" s="3">
        <f t="shared" si="1002"/>
        <v>42681</v>
      </c>
      <c r="M7117" t="str">
        <f t="shared" si="1003"/>
        <v>12:44:00</v>
      </c>
      <c r="N7117">
        <f t="shared" si="1004"/>
        <v>763.99999999999989</v>
      </c>
      <c r="O7117">
        <f t="shared" si="1005"/>
        <v>1</v>
      </c>
      <c r="P7117" t="str">
        <f t="shared" si="1006"/>
        <v>Work</v>
      </c>
      <c r="Q7117" t="str">
        <f>VLOOKUP(N7117,IF(P7117="Work",Intervals!$A$4:$C$9,Intervals!$F$4:$H$9),3,1)</f>
        <v>Int_7-17</v>
      </c>
      <c r="R7117" t="str">
        <f t="shared" si="1007"/>
        <v>1</v>
      </c>
      <c r="S7117">
        <f>VLOOKUP(N7117,IF(P7117="Work",Intervals!$A$4:$D$9,Intervals!$F$4:$I$9),4,1)</f>
        <v>3</v>
      </c>
    </row>
    <row r="7118" spans="1:19" x14ac:dyDescent="0.25">
      <c r="A7118" t="s">
        <v>133</v>
      </c>
      <c r="B7118" s="1" t="s">
        <v>7028</v>
      </c>
      <c r="C7118" t="s">
        <v>339</v>
      </c>
      <c r="D7118">
        <f t="shared" si="999"/>
        <v>7116</v>
      </c>
      <c r="E7118" t="s">
        <v>432</v>
      </c>
      <c r="F7118" t="s">
        <v>11561</v>
      </c>
      <c r="G7118" t="s">
        <v>4</v>
      </c>
      <c r="H7118" t="s">
        <v>11596</v>
      </c>
      <c r="I7118" t="s">
        <v>11670</v>
      </c>
      <c r="J7118">
        <f t="shared" si="1000"/>
        <v>3</v>
      </c>
      <c r="K7118">
        <f t="shared" si="1001"/>
        <v>6</v>
      </c>
      <c r="L7118" s="3">
        <f t="shared" si="1002"/>
        <v>42681</v>
      </c>
      <c r="M7118" t="str">
        <f t="shared" si="1003"/>
        <v>12:52:00</v>
      </c>
      <c r="N7118">
        <f t="shared" si="1004"/>
        <v>771.99999999999977</v>
      </c>
      <c r="O7118">
        <f t="shared" si="1005"/>
        <v>1</v>
      </c>
      <c r="P7118" t="str">
        <f t="shared" si="1006"/>
        <v>Work</v>
      </c>
      <c r="Q7118" t="str">
        <f>VLOOKUP(N7118,IF(P7118="Work",Intervals!$A$4:$C$9,Intervals!$F$4:$H$9),3,1)</f>
        <v>Int_7-17</v>
      </c>
      <c r="R7118" t="str">
        <f t="shared" si="1007"/>
        <v>1</v>
      </c>
      <c r="S7118">
        <f>VLOOKUP(N7118,IF(P7118="Work",Intervals!$A$4:$D$9,Intervals!$F$4:$I$9),4,1)</f>
        <v>3</v>
      </c>
    </row>
    <row r="7119" spans="1:19" x14ac:dyDescent="0.25">
      <c r="A7119" t="s">
        <v>143</v>
      </c>
      <c r="B7119" s="1" t="s">
        <v>7029</v>
      </c>
      <c r="C7119" t="s">
        <v>339</v>
      </c>
      <c r="D7119">
        <f t="shared" si="999"/>
        <v>7117</v>
      </c>
      <c r="E7119" t="s">
        <v>386</v>
      </c>
      <c r="F7119" t="s">
        <v>10</v>
      </c>
      <c r="G7119" t="s">
        <v>4</v>
      </c>
      <c r="H7119" t="s">
        <v>11603</v>
      </c>
      <c r="I7119" t="s">
        <v>11677</v>
      </c>
      <c r="J7119">
        <f t="shared" si="1000"/>
        <v>3</v>
      </c>
      <c r="K7119">
        <f t="shared" si="1001"/>
        <v>6</v>
      </c>
      <c r="L7119" s="3">
        <f t="shared" si="1002"/>
        <v>42681</v>
      </c>
      <c r="M7119" t="str">
        <f t="shared" si="1003"/>
        <v>12:54:00</v>
      </c>
      <c r="N7119">
        <f t="shared" si="1004"/>
        <v>774.00000000000011</v>
      </c>
      <c r="O7119">
        <f t="shared" si="1005"/>
        <v>1</v>
      </c>
      <c r="P7119" t="str">
        <f t="shared" si="1006"/>
        <v>Work</v>
      </c>
      <c r="Q7119" t="str">
        <f>VLOOKUP(N7119,IF(P7119="Work",Intervals!$A$4:$C$9,Intervals!$F$4:$H$9),3,1)</f>
        <v>Int_7-17</v>
      </c>
      <c r="R7119" t="str">
        <f t="shared" si="1007"/>
        <v>1</v>
      </c>
      <c r="S7119">
        <f>VLOOKUP(N7119,IF(P7119="Work",Intervals!$A$4:$D$9,Intervals!$F$4:$I$9),4,1)</f>
        <v>3</v>
      </c>
    </row>
    <row r="7120" spans="1:19" x14ac:dyDescent="0.25">
      <c r="A7120" t="s">
        <v>220</v>
      </c>
      <c r="B7120" s="1" t="s">
        <v>7030</v>
      </c>
      <c r="C7120" t="s">
        <v>339</v>
      </c>
      <c r="D7120">
        <f t="shared" si="999"/>
        <v>7118</v>
      </c>
      <c r="E7120" t="s">
        <v>455</v>
      </c>
      <c r="F7120" t="s">
        <v>10</v>
      </c>
      <c r="G7120" t="s">
        <v>30</v>
      </c>
      <c r="H7120" t="s">
        <v>11617</v>
      </c>
      <c r="I7120" t="s">
        <v>11691</v>
      </c>
      <c r="J7120">
        <f t="shared" si="1000"/>
        <v>3</v>
      </c>
      <c r="K7120">
        <f t="shared" si="1001"/>
        <v>6</v>
      </c>
      <c r="L7120" s="3">
        <f t="shared" si="1002"/>
        <v>42681</v>
      </c>
      <c r="M7120" t="str">
        <f t="shared" si="1003"/>
        <v>12:55:00</v>
      </c>
      <c r="N7120">
        <f t="shared" si="1004"/>
        <v>775</v>
      </c>
      <c r="O7120">
        <f t="shared" si="1005"/>
        <v>1</v>
      </c>
      <c r="P7120" t="str">
        <f t="shared" si="1006"/>
        <v>Work</v>
      </c>
      <c r="Q7120" t="str">
        <f>VLOOKUP(N7120,IF(P7120="Work",Intervals!$A$4:$C$9,Intervals!$F$4:$H$9),3,1)</f>
        <v>Int_7-17</v>
      </c>
      <c r="R7120" t="str">
        <f t="shared" si="1007"/>
        <v>1</v>
      </c>
      <c r="S7120">
        <f>VLOOKUP(N7120,IF(P7120="Work",Intervals!$A$4:$D$9,Intervals!$F$4:$I$9),4,1)</f>
        <v>3</v>
      </c>
    </row>
    <row r="7121" spans="1:19" x14ac:dyDescent="0.25">
      <c r="A7121" t="s">
        <v>238</v>
      </c>
      <c r="B7121" s="1" t="s">
        <v>7031</v>
      </c>
      <c r="C7121" t="s">
        <v>339</v>
      </c>
      <c r="D7121">
        <f t="shared" si="999"/>
        <v>7119</v>
      </c>
      <c r="E7121" t="s">
        <v>924</v>
      </c>
      <c r="F7121" t="s">
        <v>10</v>
      </c>
      <c r="G7121" t="s">
        <v>4</v>
      </c>
      <c r="H7121" t="s">
        <v>11589</v>
      </c>
      <c r="I7121" s="4">
        <v>42509</v>
      </c>
      <c r="J7121">
        <f t="shared" si="1000"/>
        <v>3</v>
      </c>
      <c r="K7121">
        <f t="shared" si="1001"/>
        <v>6</v>
      </c>
      <c r="L7121" s="3">
        <f t="shared" si="1002"/>
        <v>42681</v>
      </c>
      <c r="M7121" t="str">
        <f t="shared" si="1003"/>
        <v>12:58:00</v>
      </c>
      <c r="N7121">
        <f t="shared" si="1004"/>
        <v>778.00000000000011</v>
      </c>
      <c r="O7121">
        <f t="shared" si="1005"/>
        <v>1</v>
      </c>
      <c r="P7121" t="str">
        <f t="shared" si="1006"/>
        <v>Work</v>
      </c>
      <c r="Q7121" t="str">
        <f>VLOOKUP(N7121,IF(P7121="Work",Intervals!$A$4:$C$9,Intervals!$F$4:$H$9),3,1)</f>
        <v>Int_7-17</v>
      </c>
      <c r="R7121" t="str">
        <f t="shared" si="1007"/>
        <v>1</v>
      </c>
      <c r="S7121">
        <f>VLOOKUP(N7121,IF(P7121="Work",Intervals!$A$4:$D$9,Intervals!$F$4:$I$9),4,1)</f>
        <v>3</v>
      </c>
    </row>
    <row r="7122" spans="1:19" x14ac:dyDescent="0.25">
      <c r="A7122" t="s">
        <v>100</v>
      </c>
      <c r="B7122" s="1" t="s">
        <v>7032</v>
      </c>
      <c r="C7122" t="s">
        <v>339</v>
      </c>
      <c r="D7122">
        <f t="shared" si="999"/>
        <v>7120</v>
      </c>
      <c r="E7122" t="s">
        <v>953</v>
      </c>
      <c r="F7122" t="s">
        <v>11565</v>
      </c>
      <c r="G7122" t="s">
        <v>30</v>
      </c>
      <c r="H7122" t="s">
        <v>11616</v>
      </c>
      <c r="I7122" t="s">
        <v>11690</v>
      </c>
      <c r="J7122">
        <f t="shared" si="1000"/>
        <v>3</v>
      </c>
      <c r="K7122">
        <f t="shared" si="1001"/>
        <v>6</v>
      </c>
      <c r="L7122" s="3">
        <f t="shared" si="1002"/>
        <v>42681</v>
      </c>
      <c r="M7122" t="str">
        <f t="shared" si="1003"/>
        <v>13:01:00</v>
      </c>
      <c r="N7122">
        <f t="shared" si="1004"/>
        <v>781</v>
      </c>
      <c r="O7122">
        <f t="shared" si="1005"/>
        <v>1</v>
      </c>
      <c r="P7122" t="str">
        <f t="shared" si="1006"/>
        <v>Work</v>
      </c>
      <c r="Q7122" t="str">
        <f>VLOOKUP(N7122,IF(P7122="Work",Intervals!$A$4:$C$9,Intervals!$F$4:$H$9),3,1)</f>
        <v>Int_7-17</v>
      </c>
      <c r="R7122" t="str">
        <f t="shared" si="1007"/>
        <v>1</v>
      </c>
      <c r="S7122">
        <f>VLOOKUP(N7122,IF(P7122="Work",Intervals!$A$4:$D$9,Intervals!$F$4:$I$9),4,1)</f>
        <v>3</v>
      </c>
    </row>
    <row r="7123" spans="1:19" x14ac:dyDescent="0.25">
      <c r="A7123" t="s">
        <v>303</v>
      </c>
      <c r="B7123" s="1" t="s">
        <v>7033</v>
      </c>
      <c r="C7123" t="s">
        <v>339</v>
      </c>
      <c r="D7123">
        <f t="shared" si="999"/>
        <v>7121</v>
      </c>
      <c r="E7123" t="s">
        <v>396</v>
      </c>
      <c r="F7123" t="s">
        <v>11569</v>
      </c>
      <c r="G7123" t="s">
        <v>4</v>
      </c>
      <c r="H7123" t="s">
        <v>11589</v>
      </c>
      <c r="I7123" s="4">
        <v>42509</v>
      </c>
      <c r="J7123">
        <f t="shared" si="1000"/>
        <v>3</v>
      </c>
      <c r="K7123">
        <f t="shared" si="1001"/>
        <v>6</v>
      </c>
      <c r="L7123" s="3">
        <f t="shared" si="1002"/>
        <v>42681</v>
      </c>
      <c r="M7123" t="str">
        <f t="shared" si="1003"/>
        <v>13:10:00</v>
      </c>
      <c r="N7123">
        <f t="shared" si="1004"/>
        <v>790.00000000000011</v>
      </c>
      <c r="O7123">
        <f t="shared" si="1005"/>
        <v>1</v>
      </c>
      <c r="P7123" t="str">
        <f t="shared" si="1006"/>
        <v>Work</v>
      </c>
      <c r="Q7123" t="str">
        <f>VLOOKUP(N7123,IF(P7123="Work",Intervals!$A$4:$C$9,Intervals!$F$4:$H$9),3,1)</f>
        <v>Int_7-17</v>
      </c>
      <c r="R7123" t="str">
        <f t="shared" si="1007"/>
        <v>1</v>
      </c>
      <c r="S7123">
        <f>VLOOKUP(N7123,IF(P7123="Work",Intervals!$A$4:$D$9,Intervals!$F$4:$I$9),4,1)</f>
        <v>3</v>
      </c>
    </row>
    <row r="7124" spans="1:19" x14ac:dyDescent="0.25">
      <c r="A7124" t="s">
        <v>300</v>
      </c>
      <c r="B7124" s="1" t="s">
        <v>7034</v>
      </c>
      <c r="C7124" t="s">
        <v>339</v>
      </c>
      <c r="D7124">
        <f t="shared" si="999"/>
        <v>7122</v>
      </c>
      <c r="E7124" t="s">
        <v>924</v>
      </c>
      <c r="F7124" t="s">
        <v>10</v>
      </c>
      <c r="G7124" t="s">
        <v>4</v>
      </c>
      <c r="H7124" t="s">
        <v>11589</v>
      </c>
      <c r="I7124" s="4">
        <v>42509</v>
      </c>
      <c r="J7124">
        <f t="shared" si="1000"/>
        <v>3</v>
      </c>
      <c r="K7124">
        <f t="shared" si="1001"/>
        <v>6</v>
      </c>
      <c r="L7124" s="3">
        <f t="shared" si="1002"/>
        <v>42681</v>
      </c>
      <c r="M7124" t="str">
        <f t="shared" si="1003"/>
        <v>13:19:00</v>
      </c>
      <c r="N7124">
        <f t="shared" si="1004"/>
        <v>799.00000000000023</v>
      </c>
      <c r="O7124">
        <f t="shared" si="1005"/>
        <v>1</v>
      </c>
      <c r="P7124" t="str">
        <f t="shared" si="1006"/>
        <v>Work</v>
      </c>
      <c r="Q7124" t="str">
        <f>VLOOKUP(N7124,IF(P7124="Work",Intervals!$A$4:$C$9,Intervals!$F$4:$H$9),3,1)</f>
        <v>Int_7-17</v>
      </c>
      <c r="R7124" t="str">
        <f t="shared" si="1007"/>
        <v>1</v>
      </c>
      <c r="S7124">
        <f>VLOOKUP(N7124,IF(P7124="Work",Intervals!$A$4:$D$9,Intervals!$F$4:$I$9),4,1)</f>
        <v>3</v>
      </c>
    </row>
    <row r="7125" spans="1:19" x14ac:dyDescent="0.25">
      <c r="A7125" t="s">
        <v>83</v>
      </c>
      <c r="B7125" s="1" t="s">
        <v>7035</v>
      </c>
      <c r="C7125" t="s">
        <v>339</v>
      </c>
      <c r="D7125">
        <f t="shared" si="999"/>
        <v>7123</v>
      </c>
      <c r="E7125" t="s">
        <v>384</v>
      </c>
      <c r="F7125" t="s">
        <v>10</v>
      </c>
      <c r="G7125" t="s">
        <v>4</v>
      </c>
      <c r="H7125" t="s">
        <v>11589</v>
      </c>
      <c r="I7125" s="4">
        <v>42509</v>
      </c>
      <c r="J7125">
        <f t="shared" si="1000"/>
        <v>3</v>
      </c>
      <c r="K7125">
        <f t="shared" si="1001"/>
        <v>6</v>
      </c>
      <c r="L7125" s="3">
        <f t="shared" si="1002"/>
        <v>42681</v>
      </c>
      <c r="M7125" t="str">
        <f t="shared" si="1003"/>
        <v>13:20:00</v>
      </c>
      <c r="N7125">
        <f t="shared" si="1004"/>
        <v>800</v>
      </c>
      <c r="O7125">
        <f t="shared" si="1005"/>
        <v>1</v>
      </c>
      <c r="P7125" t="str">
        <f t="shared" si="1006"/>
        <v>Work</v>
      </c>
      <c r="Q7125" t="str">
        <f>VLOOKUP(N7125,IF(P7125="Work",Intervals!$A$4:$C$9,Intervals!$F$4:$H$9),3,1)</f>
        <v>Int_7-17</v>
      </c>
      <c r="R7125" t="str">
        <f t="shared" si="1007"/>
        <v>1</v>
      </c>
      <c r="S7125">
        <f>VLOOKUP(N7125,IF(P7125="Work",Intervals!$A$4:$D$9,Intervals!$F$4:$I$9),4,1)</f>
        <v>3</v>
      </c>
    </row>
    <row r="7126" spans="1:19" x14ac:dyDescent="0.25">
      <c r="A7126" t="s">
        <v>93</v>
      </c>
      <c r="B7126" s="1" t="s">
        <v>7035</v>
      </c>
      <c r="C7126" t="s">
        <v>339</v>
      </c>
      <c r="D7126">
        <f t="shared" si="999"/>
        <v>7124</v>
      </c>
      <c r="E7126" t="s">
        <v>350</v>
      </c>
      <c r="F7126" t="s">
        <v>10</v>
      </c>
      <c r="G7126" t="s">
        <v>30</v>
      </c>
      <c r="H7126" t="s">
        <v>11593</v>
      </c>
      <c r="I7126" t="s">
        <v>11667</v>
      </c>
      <c r="J7126">
        <f t="shared" si="1000"/>
        <v>3</v>
      </c>
      <c r="K7126">
        <f t="shared" si="1001"/>
        <v>6</v>
      </c>
      <c r="L7126" s="3">
        <f t="shared" si="1002"/>
        <v>42681</v>
      </c>
      <c r="M7126" t="str">
        <f t="shared" si="1003"/>
        <v>13:20:00</v>
      </c>
      <c r="N7126">
        <f t="shared" si="1004"/>
        <v>800</v>
      </c>
      <c r="O7126">
        <f t="shared" si="1005"/>
        <v>1</v>
      </c>
      <c r="P7126" t="str">
        <f t="shared" si="1006"/>
        <v>Work</v>
      </c>
      <c r="Q7126" t="str">
        <f>VLOOKUP(N7126,IF(P7126="Work",Intervals!$A$4:$C$9,Intervals!$F$4:$H$9),3,1)</f>
        <v>Int_7-17</v>
      </c>
      <c r="R7126" t="str">
        <f t="shared" si="1007"/>
        <v>1</v>
      </c>
      <c r="S7126">
        <f>VLOOKUP(N7126,IF(P7126="Work",Intervals!$A$4:$D$9,Intervals!$F$4:$I$9),4,1)</f>
        <v>3</v>
      </c>
    </row>
    <row r="7127" spans="1:19" x14ac:dyDescent="0.25">
      <c r="A7127" t="s">
        <v>133</v>
      </c>
      <c r="B7127" s="1" t="s">
        <v>7036</v>
      </c>
      <c r="C7127" t="s">
        <v>339</v>
      </c>
      <c r="D7127">
        <f t="shared" si="999"/>
        <v>7125</v>
      </c>
      <c r="E7127" t="s">
        <v>391</v>
      </c>
      <c r="F7127" t="s">
        <v>10</v>
      </c>
      <c r="G7127" t="s">
        <v>4</v>
      </c>
      <c r="H7127" t="s">
        <v>11603</v>
      </c>
      <c r="I7127" t="s">
        <v>11677</v>
      </c>
      <c r="J7127">
        <f t="shared" si="1000"/>
        <v>3</v>
      </c>
      <c r="K7127">
        <f t="shared" si="1001"/>
        <v>6</v>
      </c>
      <c r="L7127" s="3">
        <f t="shared" si="1002"/>
        <v>42681</v>
      </c>
      <c r="M7127" t="str">
        <f t="shared" si="1003"/>
        <v>13:22:00</v>
      </c>
      <c r="N7127">
        <f t="shared" si="1004"/>
        <v>802</v>
      </c>
      <c r="O7127">
        <f t="shared" si="1005"/>
        <v>1</v>
      </c>
      <c r="P7127" t="str">
        <f t="shared" si="1006"/>
        <v>Work</v>
      </c>
      <c r="Q7127" t="str">
        <f>VLOOKUP(N7127,IF(P7127="Work",Intervals!$A$4:$C$9,Intervals!$F$4:$H$9),3,1)</f>
        <v>Int_7-17</v>
      </c>
      <c r="R7127" t="str">
        <f t="shared" si="1007"/>
        <v>1</v>
      </c>
      <c r="S7127">
        <f>VLOOKUP(N7127,IF(P7127="Work",Intervals!$A$4:$D$9,Intervals!$F$4:$I$9),4,1)</f>
        <v>3</v>
      </c>
    </row>
    <row r="7128" spans="1:19" x14ac:dyDescent="0.25">
      <c r="A7128" t="s">
        <v>193</v>
      </c>
      <c r="B7128" s="1" t="s">
        <v>7037</v>
      </c>
      <c r="C7128" t="s">
        <v>339</v>
      </c>
      <c r="D7128">
        <f t="shared" si="999"/>
        <v>7126</v>
      </c>
      <c r="E7128" t="s">
        <v>347</v>
      </c>
      <c r="F7128" t="s">
        <v>10</v>
      </c>
      <c r="G7128" t="s">
        <v>4</v>
      </c>
      <c r="H7128" t="s">
        <v>11589</v>
      </c>
      <c r="I7128" s="4">
        <v>42509</v>
      </c>
      <c r="J7128">
        <f t="shared" si="1000"/>
        <v>3</v>
      </c>
      <c r="K7128">
        <f t="shared" si="1001"/>
        <v>6</v>
      </c>
      <c r="L7128" s="3">
        <f t="shared" si="1002"/>
        <v>42681</v>
      </c>
      <c r="M7128" t="str">
        <f t="shared" si="1003"/>
        <v>13:28:00</v>
      </c>
      <c r="N7128">
        <f t="shared" si="1004"/>
        <v>808</v>
      </c>
      <c r="O7128">
        <f t="shared" si="1005"/>
        <v>1</v>
      </c>
      <c r="P7128" t="str">
        <f t="shared" si="1006"/>
        <v>Work</v>
      </c>
      <c r="Q7128" t="str">
        <f>VLOOKUP(N7128,IF(P7128="Work",Intervals!$A$4:$C$9,Intervals!$F$4:$H$9),3,1)</f>
        <v>Int_7-17</v>
      </c>
      <c r="R7128" t="str">
        <f t="shared" si="1007"/>
        <v>1</v>
      </c>
      <c r="S7128">
        <f>VLOOKUP(N7128,IF(P7128="Work",Intervals!$A$4:$D$9,Intervals!$F$4:$I$9),4,1)</f>
        <v>3</v>
      </c>
    </row>
    <row r="7129" spans="1:19" x14ac:dyDescent="0.25">
      <c r="A7129" t="s">
        <v>220</v>
      </c>
      <c r="B7129" s="1" t="s">
        <v>7038</v>
      </c>
      <c r="C7129" t="s">
        <v>339</v>
      </c>
      <c r="D7129">
        <f t="shared" si="999"/>
        <v>7127</v>
      </c>
      <c r="E7129" t="s">
        <v>455</v>
      </c>
      <c r="F7129" t="s">
        <v>10</v>
      </c>
      <c r="G7129" t="s">
        <v>30</v>
      </c>
      <c r="H7129" t="s">
        <v>11617</v>
      </c>
      <c r="I7129" t="s">
        <v>11691</v>
      </c>
      <c r="J7129">
        <f t="shared" si="1000"/>
        <v>3</v>
      </c>
      <c r="K7129">
        <f t="shared" si="1001"/>
        <v>6</v>
      </c>
      <c r="L7129" s="3">
        <f t="shared" si="1002"/>
        <v>42681</v>
      </c>
      <c r="M7129" t="str">
        <f t="shared" si="1003"/>
        <v>13:31:00</v>
      </c>
      <c r="N7129">
        <f t="shared" si="1004"/>
        <v>811.00000000000011</v>
      </c>
      <c r="O7129">
        <f t="shared" si="1005"/>
        <v>1</v>
      </c>
      <c r="P7129" t="str">
        <f t="shared" si="1006"/>
        <v>Work</v>
      </c>
      <c r="Q7129" t="str">
        <f>VLOOKUP(N7129,IF(P7129="Work",Intervals!$A$4:$C$9,Intervals!$F$4:$H$9),3,1)</f>
        <v>Int_7-17</v>
      </c>
      <c r="R7129" t="str">
        <f t="shared" si="1007"/>
        <v>1</v>
      </c>
      <c r="S7129">
        <f>VLOOKUP(N7129,IF(P7129="Work",Intervals!$A$4:$D$9,Intervals!$F$4:$I$9),4,1)</f>
        <v>3</v>
      </c>
    </row>
    <row r="7130" spans="1:19" x14ac:dyDescent="0.25">
      <c r="A7130" t="s">
        <v>220</v>
      </c>
      <c r="B7130" s="1" t="s">
        <v>7039</v>
      </c>
      <c r="C7130" t="s">
        <v>339</v>
      </c>
      <c r="D7130">
        <f t="shared" si="999"/>
        <v>7128</v>
      </c>
      <c r="E7130" t="s">
        <v>455</v>
      </c>
      <c r="F7130" t="s">
        <v>10</v>
      </c>
      <c r="G7130" t="s">
        <v>30</v>
      </c>
      <c r="H7130" t="s">
        <v>11617</v>
      </c>
      <c r="I7130" t="s">
        <v>11691</v>
      </c>
      <c r="J7130">
        <f t="shared" si="1000"/>
        <v>3</v>
      </c>
      <c r="K7130">
        <f t="shared" si="1001"/>
        <v>6</v>
      </c>
      <c r="L7130" s="3">
        <f t="shared" si="1002"/>
        <v>42681</v>
      </c>
      <c r="M7130" t="str">
        <f t="shared" si="1003"/>
        <v>13:32:00</v>
      </c>
      <c r="N7130">
        <f t="shared" si="1004"/>
        <v>812</v>
      </c>
      <c r="O7130">
        <f t="shared" si="1005"/>
        <v>1</v>
      </c>
      <c r="P7130" t="str">
        <f t="shared" si="1006"/>
        <v>Work</v>
      </c>
      <c r="Q7130" t="str">
        <f>VLOOKUP(N7130,IF(P7130="Work",Intervals!$A$4:$C$9,Intervals!$F$4:$H$9),3,1)</f>
        <v>Int_7-17</v>
      </c>
      <c r="R7130" t="str">
        <f t="shared" si="1007"/>
        <v>1</v>
      </c>
      <c r="S7130">
        <f>VLOOKUP(N7130,IF(P7130="Work",Intervals!$A$4:$D$9,Intervals!$F$4:$I$9),4,1)</f>
        <v>3</v>
      </c>
    </row>
    <row r="7131" spans="1:19" x14ac:dyDescent="0.25">
      <c r="A7131" t="s">
        <v>119</v>
      </c>
      <c r="B7131" s="1" t="s">
        <v>7040</v>
      </c>
      <c r="C7131" t="s">
        <v>339</v>
      </c>
      <c r="D7131">
        <f t="shared" si="999"/>
        <v>7129</v>
      </c>
      <c r="E7131" t="s">
        <v>381</v>
      </c>
      <c r="F7131" t="s">
        <v>10</v>
      </c>
      <c r="G7131" t="s">
        <v>4</v>
      </c>
      <c r="H7131" t="s">
        <v>11589</v>
      </c>
      <c r="I7131" s="4">
        <v>42509</v>
      </c>
      <c r="J7131">
        <f t="shared" si="1000"/>
        <v>3</v>
      </c>
      <c r="K7131">
        <f t="shared" si="1001"/>
        <v>6</v>
      </c>
      <c r="L7131" s="3">
        <f t="shared" si="1002"/>
        <v>42681</v>
      </c>
      <c r="M7131" t="str">
        <f t="shared" si="1003"/>
        <v>13:33:00</v>
      </c>
      <c r="N7131">
        <f t="shared" si="1004"/>
        <v>812.99999999999977</v>
      </c>
      <c r="O7131">
        <f t="shared" si="1005"/>
        <v>1</v>
      </c>
      <c r="P7131" t="str">
        <f t="shared" si="1006"/>
        <v>Work</v>
      </c>
      <c r="Q7131" t="str">
        <f>VLOOKUP(N7131,IF(P7131="Work",Intervals!$A$4:$C$9,Intervals!$F$4:$H$9),3,1)</f>
        <v>Int_7-17</v>
      </c>
      <c r="R7131" t="str">
        <f t="shared" si="1007"/>
        <v>1</v>
      </c>
      <c r="S7131">
        <f>VLOOKUP(N7131,IF(P7131="Work",Intervals!$A$4:$D$9,Intervals!$F$4:$I$9),4,1)</f>
        <v>3</v>
      </c>
    </row>
    <row r="7132" spans="1:19" x14ac:dyDescent="0.25">
      <c r="A7132" t="s">
        <v>98</v>
      </c>
      <c r="B7132" s="1" t="s">
        <v>7041</v>
      </c>
      <c r="C7132" t="s">
        <v>339</v>
      </c>
      <c r="D7132">
        <f t="shared" si="999"/>
        <v>7130</v>
      </c>
      <c r="E7132" t="s">
        <v>397</v>
      </c>
      <c r="F7132" t="s">
        <v>10</v>
      </c>
      <c r="G7132" t="s">
        <v>4</v>
      </c>
      <c r="H7132" t="s">
        <v>11596</v>
      </c>
      <c r="I7132" t="s">
        <v>11670</v>
      </c>
      <c r="J7132">
        <f t="shared" si="1000"/>
        <v>3</v>
      </c>
      <c r="K7132">
        <f t="shared" si="1001"/>
        <v>6</v>
      </c>
      <c r="L7132" s="3">
        <f t="shared" si="1002"/>
        <v>42681</v>
      </c>
      <c r="M7132" t="str">
        <f t="shared" si="1003"/>
        <v>13:39:00</v>
      </c>
      <c r="N7132">
        <f t="shared" si="1004"/>
        <v>819.00000000000011</v>
      </c>
      <c r="O7132">
        <f t="shared" si="1005"/>
        <v>1</v>
      </c>
      <c r="P7132" t="str">
        <f t="shared" si="1006"/>
        <v>Work</v>
      </c>
      <c r="Q7132" t="str">
        <f>VLOOKUP(N7132,IF(P7132="Work",Intervals!$A$4:$C$9,Intervals!$F$4:$H$9),3,1)</f>
        <v>Int_7-17</v>
      </c>
      <c r="R7132" t="str">
        <f t="shared" si="1007"/>
        <v>1</v>
      </c>
      <c r="S7132">
        <f>VLOOKUP(N7132,IF(P7132="Work",Intervals!$A$4:$D$9,Intervals!$F$4:$I$9),4,1)</f>
        <v>3</v>
      </c>
    </row>
    <row r="7133" spans="1:19" x14ac:dyDescent="0.25">
      <c r="A7133" t="s">
        <v>193</v>
      </c>
      <c r="B7133" s="1" t="s">
        <v>7042</v>
      </c>
      <c r="C7133" t="s">
        <v>339</v>
      </c>
      <c r="D7133">
        <f t="shared" si="999"/>
        <v>7131</v>
      </c>
      <c r="E7133" t="s">
        <v>347</v>
      </c>
      <c r="F7133" t="s">
        <v>10</v>
      </c>
      <c r="G7133" t="s">
        <v>4</v>
      </c>
      <c r="H7133" t="s">
        <v>11589</v>
      </c>
      <c r="I7133" s="4">
        <v>42509</v>
      </c>
      <c r="J7133">
        <f t="shared" si="1000"/>
        <v>3</v>
      </c>
      <c r="K7133">
        <f t="shared" si="1001"/>
        <v>6</v>
      </c>
      <c r="L7133" s="3">
        <f t="shared" si="1002"/>
        <v>42681</v>
      </c>
      <c r="M7133" t="str">
        <f t="shared" si="1003"/>
        <v>13:40:00</v>
      </c>
      <c r="N7133">
        <f t="shared" si="1004"/>
        <v>820</v>
      </c>
      <c r="O7133">
        <f t="shared" si="1005"/>
        <v>1</v>
      </c>
      <c r="P7133" t="str">
        <f t="shared" si="1006"/>
        <v>Work</v>
      </c>
      <c r="Q7133" t="str">
        <f>VLOOKUP(N7133,IF(P7133="Work",Intervals!$A$4:$C$9,Intervals!$F$4:$H$9),3,1)</f>
        <v>Int_7-17</v>
      </c>
      <c r="R7133" t="str">
        <f t="shared" si="1007"/>
        <v>1</v>
      </c>
      <c r="S7133">
        <f>VLOOKUP(N7133,IF(P7133="Work",Intervals!$A$4:$D$9,Intervals!$F$4:$I$9),4,1)</f>
        <v>3</v>
      </c>
    </row>
    <row r="7134" spans="1:19" x14ac:dyDescent="0.25">
      <c r="A7134" t="s">
        <v>106</v>
      </c>
      <c r="B7134" s="1" t="s">
        <v>7043</v>
      </c>
      <c r="C7134" t="s">
        <v>339</v>
      </c>
      <c r="D7134">
        <f t="shared" si="999"/>
        <v>7132</v>
      </c>
      <c r="E7134" t="s">
        <v>851</v>
      </c>
      <c r="F7134" t="s">
        <v>10</v>
      </c>
      <c r="G7134" t="s">
        <v>4</v>
      </c>
      <c r="H7134" t="s">
        <v>11589</v>
      </c>
      <c r="I7134" s="4">
        <v>42509</v>
      </c>
      <c r="J7134">
        <f t="shared" si="1000"/>
        <v>3</v>
      </c>
      <c r="K7134">
        <f t="shared" si="1001"/>
        <v>6</v>
      </c>
      <c r="L7134" s="3">
        <f t="shared" si="1002"/>
        <v>42681</v>
      </c>
      <c r="M7134" t="str">
        <f t="shared" si="1003"/>
        <v>13:43:00</v>
      </c>
      <c r="N7134">
        <f t="shared" si="1004"/>
        <v>823.00000000000011</v>
      </c>
      <c r="O7134">
        <f t="shared" si="1005"/>
        <v>1</v>
      </c>
      <c r="P7134" t="str">
        <f t="shared" si="1006"/>
        <v>Work</v>
      </c>
      <c r="Q7134" t="str">
        <f>VLOOKUP(N7134,IF(P7134="Work",Intervals!$A$4:$C$9,Intervals!$F$4:$H$9),3,1)</f>
        <v>Int_7-17</v>
      </c>
      <c r="R7134" t="str">
        <f t="shared" si="1007"/>
        <v>1</v>
      </c>
      <c r="S7134">
        <f>VLOOKUP(N7134,IF(P7134="Work",Intervals!$A$4:$D$9,Intervals!$F$4:$I$9),4,1)</f>
        <v>3</v>
      </c>
    </row>
    <row r="7135" spans="1:19" x14ac:dyDescent="0.25">
      <c r="A7135" t="s">
        <v>83</v>
      </c>
      <c r="B7135" s="1" t="s">
        <v>7044</v>
      </c>
      <c r="C7135" t="s">
        <v>339</v>
      </c>
      <c r="D7135">
        <f t="shared" si="999"/>
        <v>7133</v>
      </c>
      <c r="E7135" t="s">
        <v>384</v>
      </c>
      <c r="F7135" t="s">
        <v>10</v>
      </c>
      <c r="G7135" t="s">
        <v>4</v>
      </c>
      <c r="H7135" t="s">
        <v>11589</v>
      </c>
      <c r="I7135" s="4">
        <v>42509</v>
      </c>
      <c r="J7135">
        <f t="shared" si="1000"/>
        <v>3</v>
      </c>
      <c r="K7135">
        <f t="shared" si="1001"/>
        <v>6</v>
      </c>
      <c r="L7135" s="3">
        <f t="shared" si="1002"/>
        <v>42681</v>
      </c>
      <c r="M7135" t="str">
        <f t="shared" si="1003"/>
        <v>13:52:00</v>
      </c>
      <c r="N7135">
        <f t="shared" si="1004"/>
        <v>832.00000000000023</v>
      </c>
      <c r="O7135">
        <f t="shared" si="1005"/>
        <v>1</v>
      </c>
      <c r="P7135" t="str">
        <f t="shared" si="1006"/>
        <v>Work</v>
      </c>
      <c r="Q7135" t="str">
        <f>VLOOKUP(N7135,IF(P7135="Work",Intervals!$A$4:$C$9,Intervals!$F$4:$H$9),3,1)</f>
        <v>Int_7-17</v>
      </c>
      <c r="R7135" t="str">
        <f t="shared" si="1007"/>
        <v>1</v>
      </c>
      <c r="S7135">
        <f>VLOOKUP(N7135,IF(P7135="Work",Intervals!$A$4:$D$9,Intervals!$F$4:$I$9),4,1)</f>
        <v>3</v>
      </c>
    </row>
    <row r="7136" spans="1:19" x14ac:dyDescent="0.25">
      <c r="A7136" t="s">
        <v>112</v>
      </c>
      <c r="B7136" s="1" t="s">
        <v>7045</v>
      </c>
      <c r="C7136" t="s">
        <v>339</v>
      </c>
      <c r="D7136">
        <f t="shared" si="999"/>
        <v>7134</v>
      </c>
      <c r="E7136" t="s">
        <v>939</v>
      </c>
      <c r="F7136" t="s">
        <v>10</v>
      </c>
      <c r="G7136" t="s">
        <v>4</v>
      </c>
      <c r="H7136" t="s">
        <v>11589</v>
      </c>
      <c r="I7136" s="4">
        <v>42509</v>
      </c>
      <c r="J7136">
        <f t="shared" si="1000"/>
        <v>3</v>
      </c>
      <c r="K7136">
        <f t="shared" si="1001"/>
        <v>6</v>
      </c>
      <c r="L7136" s="3">
        <f t="shared" si="1002"/>
        <v>42681</v>
      </c>
      <c r="M7136" t="str">
        <f t="shared" si="1003"/>
        <v>13:55:00</v>
      </c>
      <c r="N7136">
        <f t="shared" si="1004"/>
        <v>835.00000000000011</v>
      </c>
      <c r="O7136">
        <f t="shared" si="1005"/>
        <v>1</v>
      </c>
      <c r="P7136" t="str">
        <f t="shared" si="1006"/>
        <v>Work</v>
      </c>
      <c r="Q7136" t="str">
        <f>VLOOKUP(N7136,IF(P7136="Work",Intervals!$A$4:$C$9,Intervals!$F$4:$H$9),3,1)</f>
        <v>Int_7-17</v>
      </c>
      <c r="R7136" t="str">
        <f t="shared" si="1007"/>
        <v>1</v>
      </c>
      <c r="S7136">
        <f>VLOOKUP(N7136,IF(P7136="Work",Intervals!$A$4:$D$9,Intervals!$F$4:$I$9),4,1)</f>
        <v>3</v>
      </c>
    </row>
    <row r="7137" spans="1:19" x14ac:dyDescent="0.25">
      <c r="A7137" t="s">
        <v>212</v>
      </c>
      <c r="B7137" s="1" t="s">
        <v>7046</v>
      </c>
      <c r="C7137" t="s">
        <v>339</v>
      </c>
      <c r="D7137">
        <f t="shared" si="999"/>
        <v>7135</v>
      </c>
      <c r="E7137" t="s">
        <v>384</v>
      </c>
      <c r="F7137" t="s">
        <v>10</v>
      </c>
      <c r="G7137" t="s">
        <v>4</v>
      </c>
      <c r="H7137" t="s">
        <v>11589</v>
      </c>
      <c r="I7137" s="4">
        <v>42509</v>
      </c>
      <c r="J7137">
        <f t="shared" si="1000"/>
        <v>3</v>
      </c>
      <c r="K7137">
        <f t="shared" si="1001"/>
        <v>6</v>
      </c>
      <c r="L7137" s="3">
        <f t="shared" si="1002"/>
        <v>42681</v>
      </c>
      <c r="M7137" t="str">
        <f t="shared" si="1003"/>
        <v>14:02:00</v>
      </c>
      <c r="N7137">
        <f t="shared" si="1004"/>
        <v>841.99999999999989</v>
      </c>
      <c r="O7137">
        <f t="shared" si="1005"/>
        <v>1</v>
      </c>
      <c r="P7137" t="str">
        <f t="shared" si="1006"/>
        <v>Work</v>
      </c>
      <c r="Q7137" t="str">
        <f>VLOOKUP(N7137,IF(P7137="Work",Intervals!$A$4:$C$9,Intervals!$F$4:$H$9),3,1)</f>
        <v>Int_7-17</v>
      </c>
      <c r="R7137" t="str">
        <f t="shared" si="1007"/>
        <v>1</v>
      </c>
      <c r="S7137">
        <f>VLOOKUP(N7137,IF(P7137="Work",Intervals!$A$4:$D$9,Intervals!$F$4:$I$9),4,1)</f>
        <v>3</v>
      </c>
    </row>
    <row r="7138" spans="1:19" x14ac:dyDescent="0.25">
      <c r="A7138" t="s">
        <v>173</v>
      </c>
      <c r="B7138" s="1" t="s">
        <v>7047</v>
      </c>
      <c r="C7138" t="s">
        <v>339</v>
      </c>
      <c r="D7138">
        <f t="shared" si="999"/>
        <v>7136</v>
      </c>
      <c r="E7138" t="s">
        <v>386</v>
      </c>
      <c r="F7138" t="s">
        <v>10</v>
      </c>
      <c r="G7138" t="s">
        <v>4</v>
      </c>
      <c r="H7138" t="s">
        <v>11603</v>
      </c>
      <c r="I7138" t="s">
        <v>11677</v>
      </c>
      <c r="J7138">
        <f t="shared" si="1000"/>
        <v>3</v>
      </c>
      <c r="K7138">
        <f t="shared" si="1001"/>
        <v>6</v>
      </c>
      <c r="L7138" s="3">
        <f t="shared" si="1002"/>
        <v>42681</v>
      </c>
      <c r="M7138" t="str">
        <f t="shared" si="1003"/>
        <v>14:03:00</v>
      </c>
      <c r="N7138">
        <f t="shared" si="1004"/>
        <v>843</v>
      </c>
      <c r="O7138">
        <f t="shared" si="1005"/>
        <v>1</v>
      </c>
      <c r="P7138" t="str">
        <f t="shared" si="1006"/>
        <v>Work</v>
      </c>
      <c r="Q7138" t="str">
        <f>VLOOKUP(N7138,IF(P7138="Work",Intervals!$A$4:$C$9,Intervals!$F$4:$H$9),3,1)</f>
        <v>Int_7-17</v>
      </c>
      <c r="R7138" t="str">
        <f t="shared" si="1007"/>
        <v>1</v>
      </c>
      <c r="S7138">
        <f>VLOOKUP(N7138,IF(P7138="Work",Intervals!$A$4:$D$9,Intervals!$F$4:$I$9),4,1)</f>
        <v>3</v>
      </c>
    </row>
    <row r="7139" spans="1:19" x14ac:dyDescent="0.25">
      <c r="A7139" t="s">
        <v>190</v>
      </c>
      <c r="B7139" s="1" t="s">
        <v>7048</v>
      </c>
      <c r="C7139" t="s">
        <v>339</v>
      </c>
      <c r="D7139">
        <f t="shared" si="999"/>
        <v>7137</v>
      </c>
      <c r="E7139" t="s">
        <v>924</v>
      </c>
      <c r="F7139" t="s">
        <v>10</v>
      </c>
      <c r="G7139" t="s">
        <v>4</v>
      </c>
      <c r="H7139" t="s">
        <v>11589</v>
      </c>
      <c r="I7139" s="4">
        <v>42509</v>
      </c>
      <c r="J7139">
        <f t="shared" si="1000"/>
        <v>3</v>
      </c>
      <c r="K7139">
        <f t="shared" si="1001"/>
        <v>6</v>
      </c>
      <c r="L7139" s="3">
        <f t="shared" si="1002"/>
        <v>42681</v>
      </c>
      <c r="M7139" t="str">
        <f t="shared" si="1003"/>
        <v>14:04:00</v>
      </c>
      <c r="N7139">
        <f t="shared" si="1004"/>
        <v>844.00000000000023</v>
      </c>
      <c r="O7139">
        <f t="shared" si="1005"/>
        <v>1</v>
      </c>
      <c r="P7139" t="str">
        <f t="shared" si="1006"/>
        <v>Work</v>
      </c>
      <c r="Q7139" t="str">
        <f>VLOOKUP(N7139,IF(P7139="Work",Intervals!$A$4:$C$9,Intervals!$F$4:$H$9),3,1)</f>
        <v>Int_7-17</v>
      </c>
      <c r="R7139" t="str">
        <f t="shared" si="1007"/>
        <v>1</v>
      </c>
      <c r="S7139">
        <f>VLOOKUP(N7139,IF(P7139="Work",Intervals!$A$4:$D$9,Intervals!$F$4:$I$9),4,1)</f>
        <v>3</v>
      </c>
    </row>
    <row r="7140" spans="1:19" x14ac:dyDescent="0.25">
      <c r="A7140" t="s">
        <v>186</v>
      </c>
      <c r="B7140" s="1" t="s">
        <v>7049</v>
      </c>
      <c r="C7140" t="s">
        <v>339</v>
      </c>
      <c r="D7140">
        <f t="shared" si="999"/>
        <v>7138</v>
      </c>
      <c r="E7140" t="s">
        <v>421</v>
      </c>
      <c r="F7140" t="s">
        <v>10</v>
      </c>
      <c r="G7140" t="s">
        <v>4</v>
      </c>
      <c r="H7140" t="s">
        <v>11589</v>
      </c>
      <c r="I7140" s="4">
        <v>42509</v>
      </c>
      <c r="J7140">
        <f t="shared" si="1000"/>
        <v>3</v>
      </c>
      <c r="K7140">
        <f t="shared" si="1001"/>
        <v>6</v>
      </c>
      <c r="L7140" s="3">
        <f t="shared" si="1002"/>
        <v>42681</v>
      </c>
      <c r="M7140" t="str">
        <f t="shared" si="1003"/>
        <v>14:06:00</v>
      </c>
      <c r="N7140">
        <f t="shared" si="1004"/>
        <v>845.99999999999989</v>
      </c>
      <c r="O7140">
        <f t="shared" si="1005"/>
        <v>1</v>
      </c>
      <c r="P7140" t="str">
        <f t="shared" si="1006"/>
        <v>Work</v>
      </c>
      <c r="Q7140" t="str">
        <f>VLOOKUP(N7140,IF(P7140="Work",Intervals!$A$4:$C$9,Intervals!$F$4:$H$9),3,1)</f>
        <v>Int_7-17</v>
      </c>
      <c r="R7140" t="str">
        <f t="shared" si="1007"/>
        <v>1</v>
      </c>
      <c r="S7140">
        <f>VLOOKUP(N7140,IF(P7140="Work",Intervals!$A$4:$D$9,Intervals!$F$4:$I$9),4,1)</f>
        <v>3</v>
      </c>
    </row>
    <row r="7141" spans="1:19" x14ac:dyDescent="0.25">
      <c r="A7141" t="s">
        <v>162</v>
      </c>
      <c r="B7141" s="1" t="s">
        <v>7050</v>
      </c>
      <c r="C7141" t="s">
        <v>339</v>
      </c>
      <c r="D7141">
        <f t="shared" si="999"/>
        <v>7139</v>
      </c>
      <c r="E7141" t="s">
        <v>387</v>
      </c>
      <c r="F7141" t="s">
        <v>3</v>
      </c>
      <c r="G7141" t="s">
        <v>4</v>
      </c>
      <c r="H7141" t="s">
        <v>11597</v>
      </c>
      <c r="I7141" t="s">
        <v>11671</v>
      </c>
      <c r="J7141">
        <f t="shared" si="1000"/>
        <v>3</v>
      </c>
      <c r="K7141">
        <f t="shared" si="1001"/>
        <v>6</v>
      </c>
      <c r="L7141" s="3">
        <f t="shared" si="1002"/>
        <v>42681</v>
      </c>
      <c r="M7141" t="str">
        <f t="shared" si="1003"/>
        <v>14:07:00</v>
      </c>
      <c r="N7141">
        <f t="shared" si="1004"/>
        <v>847</v>
      </c>
      <c r="O7141">
        <f t="shared" si="1005"/>
        <v>1</v>
      </c>
      <c r="P7141" t="str">
        <f t="shared" si="1006"/>
        <v>Work</v>
      </c>
      <c r="Q7141" t="str">
        <f>VLOOKUP(N7141,IF(P7141="Work",Intervals!$A$4:$C$9,Intervals!$F$4:$H$9),3,1)</f>
        <v>Int_7-17</v>
      </c>
      <c r="R7141" t="str">
        <f t="shared" si="1007"/>
        <v>1</v>
      </c>
      <c r="S7141">
        <f>VLOOKUP(N7141,IF(P7141="Work",Intervals!$A$4:$D$9,Intervals!$F$4:$I$9),4,1)</f>
        <v>3</v>
      </c>
    </row>
    <row r="7142" spans="1:19" x14ac:dyDescent="0.25">
      <c r="A7142" t="s">
        <v>230</v>
      </c>
      <c r="B7142" s="1" t="s">
        <v>7051</v>
      </c>
      <c r="C7142" t="s">
        <v>339</v>
      </c>
      <c r="D7142">
        <f t="shared" si="999"/>
        <v>7140</v>
      </c>
      <c r="E7142" t="s">
        <v>462</v>
      </c>
      <c r="F7142" t="s">
        <v>3</v>
      </c>
      <c r="G7142" t="s">
        <v>4</v>
      </c>
      <c r="H7142" t="s">
        <v>11597</v>
      </c>
      <c r="I7142" t="s">
        <v>11671</v>
      </c>
      <c r="J7142">
        <f t="shared" si="1000"/>
        <v>3</v>
      </c>
      <c r="K7142">
        <f t="shared" si="1001"/>
        <v>6</v>
      </c>
      <c r="L7142" s="3">
        <f t="shared" si="1002"/>
        <v>42681</v>
      </c>
      <c r="M7142" t="str">
        <f t="shared" si="1003"/>
        <v>14:15:00</v>
      </c>
      <c r="N7142">
        <f t="shared" si="1004"/>
        <v>855</v>
      </c>
      <c r="O7142">
        <f t="shared" si="1005"/>
        <v>1</v>
      </c>
      <c r="P7142" t="str">
        <f t="shared" si="1006"/>
        <v>Work</v>
      </c>
      <c r="Q7142" t="str">
        <f>VLOOKUP(N7142,IF(P7142="Work",Intervals!$A$4:$C$9,Intervals!$F$4:$H$9),3,1)</f>
        <v>Int_7-17</v>
      </c>
      <c r="R7142" t="str">
        <f t="shared" si="1007"/>
        <v>1</v>
      </c>
      <c r="S7142">
        <f>VLOOKUP(N7142,IF(P7142="Work",Intervals!$A$4:$D$9,Intervals!$F$4:$I$9),4,1)</f>
        <v>3</v>
      </c>
    </row>
    <row r="7143" spans="1:19" x14ac:dyDescent="0.25">
      <c r="A7143" t="s">
        <v>190</v>
      </c>
      <c r="B7143" s="1" t="s">
        <v>7052</v>
      </c>
      <c r="C7143" t="s">
        <v>339</v>
      </c>
      <c r="D7143">
        <f t="shared" si="999"/>
        <v>7141</v>
      </c>
      <c r="E7143" t="s">
        <v>924</v>
      </c>
      <c r="F7143" t="s">
        <v>10</v>
      </c>
      <c r="G7143" t="s">
        <v>4</v>
      </c>
      <c r="H7143" t="s">
        <v>11589</v>
      </c>
      <c r="I7143" s="4">
        <v>42509</v>
      </c>
      <c r="J7143">
        <f t="shared" si="1000"/>
        <v>3</v>
      </c>
      <c r="K7143">
        <f t="shared" si="1001"/>
        <v>6</v>
      </c>
      <c r="L7143" s="3">
        <f t="shared" si="1002"/>
        <v>42681</v>
      </c>
      <c r="M7143" t="str">
        <f t="shared" si="1003"/>
        <v>14:27:00</v>
      </c>
      <c r="N7143">
        <f t="shared" si="1004"/>
        <v>867</v>
      </c>
      <c r="O7143">
        <f t="shared" si="1005"/>
        <v>1</v>
      </c>
      <c r="P7143" t="str">
        <f t="shared" si="1006"/>
        <v>Work</v>
      </c>
      <c r="Q7143" t="str">
        <f>VLOOKUP(N7143,IF(P7143="Work",Intervals!$A$4:$C$9,Intervals!$F$4:$H$9),3,1)</f>
        <v>Int_7-17</v>
      </c>
      <c r="R7143" t="str">
        <f t="shared" si="1007"/>
        <v>1</v>
      </c>
      <c r="S7143">
        <f>VLOOKUP(N7143,IF(P7143="Work",Intervals!$A$4:$D$9,Intervals!$F$4:$I$9),4,1)</f>
        <v>3</v>
      </c>
    </row>
    <row r="7144" spans="1:19" x14ac:dyDescent="0.25">
      <c r="A7144" t="s">
        <v>211</v>
      </c>
      <c r="B7144" s="1" t="s">
        <v>7052</v>
      </c>
      <c r="C7144" t="s">
        <v>339</v>
      </c>
      <c r="D7144">
        <f t="shared" si="999"/>
        <v>7142</v>
      </c>
      <c r="E7144" t="s">
        <v>924</v>
      </c>
      <c r="F7144" t="s">
        <v>10</v>
      </c>
      <c r="G7144" t="s">
        <v>4</v>
      </c>
      <c r="H7144" t="s">
        <v>11589</v>
      </c>
      <c r="I7144" s="4">
        <v>42509</v>
      </c>
      <c r="J7144">
        <f t="shared" si="1000"/>
        <v>3</v>
      </c>
      <c r="K7144">
        <f t="shared" si="1001"/>
        <v>6</v>
      </c>
      <c r="L7144" s="3">
        <f t="shared" si="1002"/>
        <v>42681</v>
      </c>
      <c r="M7144" t="str">
        <f t="shared" si="1003"/>
        <v>14:27:00</v>
      </c>
      <c r="N7144">
        <f t="shared" si="1004"/>
        <v>867</v>
      </c>
      <c r="O7144">
        <f t="shared" si="1005"/>
        <v>1</v>
      </c>
      <c r="P7144" t="str">
        <f t="shared" si="1006"/>
        <v>Work</v>
      </c>
      <c r="Q7144" t="str">
        <f>VLOOKUP(N7144,IF(P7144="Work",Intervals!$A$4:$C$9,Intervals!$F$4:$H$9),3,1)</f>
        <v>Int_7-17</v>
      </c>
      <c r="R7144" t="str">
        <f t="shared" si="1007"/>
        <v>1</v>
      </c>
      <c r="S7144">
        <f>VLOOKUP(N7144,IF(P7144="Work",Intervals!$A$4:$D$9,Intervals!$F$4:$I$9),4,1)</f>
        <v>3</v>
      </c>
    </row>
    <row r="7145" spans="1:19" x14ac:dyDescent="0.25">
      <c r="A7145" t="s">
        <v>176</v>
      </c>
      <c r="B7145" s="1" t="s">
        <v>7052</v>
      </c>
      <c r="C7145" t="s">
        <v>339</v>
      </c>
      <c r="D7145">
        <f t="shared" si="999"/>
        <v>7143</v>
      </c>
      <c r="E7145" t="s">
        <v>924</v>
      </c>
      <c r="F7145" t="s">
        <v>10</v>
      </c>
      <c r="G7145" t="s">
        <v>4</v>
      </c>
      <c r="H7145" t="s">
        <v>11589</v>
      </c>
      <c r="I7145" s="4">
        <v>42509</v>
      </c>
      <c r="J7145">
        <f t="shared" si="1000"/>
        <v>3</v>
      </c>
      <c r="K7145">
        <f t="shared" si="1001"/>
        <v>6</v>
      </c>
      <c r="L7145" s="3">
        <f t="shared" si="1002"/>
        <v>42681</v>
      </c>
      <c r="M7145" t="str">
        <f t="shared" si="1003"/>
        <v>14:27:00</v>
      </c>
      <c r="N7145">
        <f t="shared" si="1004"/>
        <v>867</v>
      </c>
      <c r="O7145">
        <f t="shared" si="1005"/>
        <v>1</v>
      </c>
      <c r="P7145" t="str">
        <f t="shared" si="1006"/>
        <v>Work</v>
      </c>
      <c r="Q7145" t="str">
        <f>VLOOKUP(N7145,IF(P7145="Work",Intervals!$A$4:$C$9,Intervals!$F$4:$H$9),3,1)</f>
        <v>Int_7-17</v>
      </c>
      <c r="R7145" t="str">
        <f t="shared" si="1007"/>
        <v>1</v>
      </c>
      <c r="S7145">
        <f>VLOOKUP(N7145,IF(P7145="Work",Intervals!$A$4:$D$9,Intervals!$F$4:$I$9),4,1)</f>
        <v>3</v>
      </c>
    </row>
    <row r="7146" spans="1:19" x14ac:dyDescent="0.25">
      <c r="A7146" t="s">
        <v>187</v>
      </c>
      <c r="B7146" s="1" t="s">
        <v>7052</v>
      </c>
      <c r="C7146" t="s">
        <v>339</v>
      </c>
      <c r="D7146">
        <f t="shared" si="999"/>
        <v>7144</v>
      </c>
      <c r="E7146" t="s">
        <v>924</v>
      </c>
      <c r="F7146" t="s">
        <v>10</v>
      </c>
      <c r="G7146" t="s">
        <v>4</v>
      </c>
      <c r="H7146" t="s">
        <v>11589</v>
      </c>
      <c r="I7146" s="4">
        <v>42509</v>
      </c>
      <c r="J7146">
        <f t="shared" si="1000"/>
        <v>3</v>
      </c>
      <c r="K7146">
        <f t="shared" si="1001"/>
        <v>6</v>
      </c>
      <c r="L7146" s="3">
        <f t="shared" si="1002"/>
        <v>42681</v>
      </c>
      <c r="M7146" t="str">
        <f t="shared" si="1003"/>
        <v>14:27:00</v>
      </c>
      <c r="N7146">
        <f t="shared" si="1004"/>
        <v>867</v>
      </c>
      <c r="O7146">
        <f t="shared" si="1005"/>
        <v>1</v>
      </c>
      <c r="P7146" t="str">
        <f t="shared" si="1006"/>
        <v>Work</v>
      </c>
      <c r="Q7146" t="str">
        <f>VLOOKUP(N7146,IF(P7146="Work",Intervals!$A$4:$C$9,Intervals!$F$4:$H$9),3,1)</f>
        <v>Int_7-17</v>
      </c>
      <c r="R7146" t="str">
        <f t="shared" si="1007"/>
        <v>1</v>
      </c>
      <c r="S7146">
        <f>VLOOKUP(N7146,IF(P7146="Work",Intervals!$A$4:$D$9,Intervals!$F$4:$I$9),4,1)</f>
        <v>3</v>
      </c>
    </row>
    <row r="7147" spans="1:19" x14ac:dyDescent="0.25">
      <c r="A7147" t="s">
        <v>183</v>
      </c>
      <c r="B7147" s="1" t="s">
        <v>7053</v>
      </c>
      <c r="C7147" t="s">
        <v>339</v>
      </c>
      <c r="D7147">
        <f t="shared" si="999"/>
        <v>7145</v>
      </c>
      <c r="E7147" t="s">
        <v>396</v>
      </c>
      <c r="F7147" t="s">
        <v>11569</v>
      </c>
      <c r="G7147" t="s">
        <v>4</v>
      </c>
      <c r="H7147" t="s">
        <v>11589</v>
      </c>
      <c r="I7147" s="4">
        <v>42509</v>
      </c>
      <c r="J7147">
        <f t="shared" si="1000"/>
        <v>3</v>
      </c>
      <c r="K7147">
        <f t="shared" si="1001"/>
        <v>6</v>
      </c>
      <c r="L7147" s="3">
        <f t="shared" si="1002"/>
        <v>42681</v>
      </c>
      <c r="M7147" t="str">
        <f t="shared" si="1003"/>
        <v>14:30:00</v>
      </c>
      <c r="N7147">
        <f t="shared" si="1004"/>
        <v>869.99999999999977</v>
      </c>
      <c r="O7147">
        <f t="shared" si="1005"/>
        <v>1</v>
      </c>
      <c r="P7147" t="str">
        <f t="shared" si="1006"/>
        <v>Work</v>
      </c>
      <c r="Q7147" t="str">
        <f>VLOOKUP(N7147,IF(P7147="Work",Intervals!$A$4:$C$9,Intervals!$F$4:$H$9),3,1)</f>
        <v>Int_7-17</v>
      </c>
      <c r="R7147" t="str">
        <f t="shared" si="1007"/>
        <v>1</v>
      </c>
      <c r="S7147">
        <f>VLOOKUP(N7147,IF(P7147="Work",Intervals!$A$4:$D$9,Intervals!$F$4:$I$9),4,1)</f>
        <v>3</v>
      </c>
    </row>
    <row r="7148" spans="1:19" x14ac:dyDescent="0.25">
      <c r="A7148" t="s">
        <v>221</v>
      </c>
      <c r="B7148" s="1" t="s">
        <v>7054</v>
      </c>
      <c r="C7148" t="s">
        <v>339</v>
      </c>
      <c r="D7148">
        <f t="shared" si="999"/>
        <v>7146</v>
      </c>
      <c r="E7148" t="s">
        <v>924</v>
      </c>
      <c r="F7148" t="s">
        <v>10</v>
      </c>
      <c r="G7148" t="s">
        <v>4</v>
      </c>
      <c r="H7148" t="s">
        <v>11589</v>
      </c>
      <c r="I7148" s="4">
        <v>42509</v>
      </c>
      <c r="J7148">
        <f t="shared" si="1000"/>
        <v>3</v>
      </c>
      <c r="K7148">
        <f t="shared" si="1001"/>
        <v>6</v>
      </c>
      <c r="L7148" s="3">
        <f t="shared" si="1002"/>
        <v>42681</v>
      </c>
      <c r="M7148" t="str">
        <f t="shared" si="1003"/>
        <v>14:38:00</v>
      </c>
      <c r="N7148">
        <f t="shared" si="1004"/>
        <v>877.99999999999977</v>
      </c>
      <c r="O7148">
        <f t="shared" si="1005"/>
        <v>1</v>
      </c>
      <c r="P7148" t="str">
        <f t="shared" si="1006"/>
        <v>Work</v>
      </c>
      <c r="Q7148" t="str">
        <f>VLOOKUP(N7148,IF(P7148="Work",Intervals!$A$4:$C$9,Intervals!$F$4:$H$9),3,1)</f>
        <v>Int_7-17</v>
      </c>
      <c r="R7148" t="str">
        <f t="shared" si="1007"/>
        <v>1</v>
      </c>
      <c r="S7148">
        <f>VLOOKUP(N7148,IF(P7148="Work",Intervals!$A$4:$D$9,Intervals!$F$4:$I$9),4,1)</f>
        <v>3</v>
      </c>
    </row>
    <row r="7149" spans="1:19" x14ac:dyDescent="0.25">
      <c r="A7149" t="s">
        <v>259</v>
      </c>
      <c r="B7149" s="1" t="s">
        <v>7055</v>
      </c>
      <c r="C7149" t="s">
        <v>339</v>
      </c>
      <c r="D7149">
        <f t="shared" si="999"/>
        <v>7147</v>
      </c>
      <c r="E7149" t="s">
        <v>384</v>
      </c>
      <c r="F7149" t="s">
        <v>10</v>
      </c>
      <c r="G7149" t="s">
        <v>4</v>
      </c>
      <c r="H7149" t="s">
        <v>11589</v>
      </c>
      <c r="I7149" s="4">
        <v>42509</v>
      </c>
      <c r="J7149">
        <f t="shared" si="1000"/>
        <v>3</v>
      </c>
      <c r="K7149">
        <f t="shared" si="1001"/>
        <v>6</v>
      </c>
      <c r="L7149" s="3">
        <f t="shared" si="1002"/>
        <v>42681</v>
      </c>
      <c r="M7149" t="str">
        <f t="shared" si="1003"/>
        <v>14:44:00</v>
      </c>
      <c r="N7149">
        <f t="shared" si="1004"/>
        <v>884</v>
      </c>
      <c r="O7149">
        <f t="shared" si="1005"/>
        <v>1</v>
      </c>
      <c r="P7149" t="str">
        <f t="shared" si="1006"/>
        <v>Work</v>
      </c>
      <c r="Q7149" t="str">
        <f>VLOOKUP(N7149,IF(P7149="Work",Intervals!$A$4:$C$9,Intervals!$F$4:$H$9),3,1)</f>
        <v>Int_7-17</v>
      </c>
      <c r="R7149" t="str">
        <f t="shared" si="1007"/>
        <v>1</v>
      </c>
      <c r="S7149">
        <f>VLOOKUP(N7149,IF(P7149="Work",Intervals!$A$4:$D$9,Intervals!$F$4:$I$9),4,1)</f>
        <v>3</v>
      </c>
    </row>
    <row r="7150" spans="1:19" x14ac:dyDescent="0.25">
      <c r="A7150" t="s">
        <v>189</v>
      </c>
      <c r="B7150" s="1" t="s">
        <v>7056</v>
      </c>
      <c r="C7150" t="s">
        <v>339</v>
      </c>
      <c r="D7150">
        <f t="shared" si="999"/>
        <v>7148</v>
      </c>
      <c r="E7150" t="s">
        <v>387</v>
      </c>
      <c r="F7150" t="s">
        <v>3</v>
      </c>
      <c r="G7150" t="s">
        <v>4</v>
      </c>
      <c r="H7150" t="s">
        <v>11597</v>
      </c>
      <c r="I7150" t="s">
        <v>11671</v>
      </c>
      <c r="J7150">
        <f t="shared" si="1000"/>
        <v>3</v>
      </c>
      <c r="K7150">
        <f t="shared" si="1001"/>
        <v>6</v>
      </c>
      <c r="L7150" s="3">
        <f t="shared" si="1002"/>
        <v>42681</v>
      </c>
      <c r="M7150" t="str">
        <f t="shared" si="1003"/>
        <v>14:55:00</v>
      </c>
      <c r="N7150">
        <f t="shared" si="1004"/>
        <v>894.99999999999989</v>
      </c>
      <c r="O7150">
        <f t="shared" si="1005"/>
        <v>1</v>
      </c>
      <c r="P7150" t="str">
        <f t="shared" si="1006"/>
        <v>Work</v>
      </c>
      <c r="Q7150" t="str">
        <f>VLOOKUP(N7150,IF(P7150="Work",Intervals!$A$4:$C$9,Intervals!$F$4:$H$9),3,1)</f>
        <v>Int_7-17</v>
      </c>
      <c r="R7150" t="str">
        <f t="shared" si="1007"/>
        <v>1</v>
      </c>
      <c r="S7150">
        <f>VLOOKUP(N7150,IF(P7150="Work",Intervals!$A$4:$D$9,Intervals!$F$4:$I$9),4,1)</f>
        <v>3</v>
      </c>
    </row>
    <row r="7151" spans="1:19" x14ac:dyDescent="0.25">
      <c r="A7151" t="s">
        <v>83</v>
      </c>
      <c r="B7151" s="1" t="s">
        <v>7057</v>
      </c>
      <c r="C7151" t="s">
        <v>339</v>
      </c>
      <c r="D7151">
        <f t="shared" si="999"/>
        <v>7149</v>
      </c>
      <c r="E7151" t="s">
        <v>384</v>
      </c>
      <c r="F7151" t="s">
        <v>10</v>
      </c>
      <c r="G7151" t="s">
        <v>4</v>
      </c>
      <c r="H7151" t="s">
        <v>11589</v>
      </c>
      <c r="I7151" s="4">
        <v>42509</v>
      </c>
      <c r="J7151">
        <f t="shared" si="1000"/>
        <v>3</v>
      </c>
      <c r="K7151">
        <f t="shared" si="1001"/>
        <v>6</v>
      </c>
      <c r="L7151" s="3">
        <f t="shared" si="1002"/>
        <v>42681</v>
      </c>
      <c r="M7151" t="str">
        <f t="shared" si="1003"/>
        <v>14:58:00</v>
      </c>
      <c r="N7151">
        <f t="shared" si="1004"/>
        <v>898</v>
      </c>
      <c r="O7151">
        <f t="shared" si="1005"/>
        <v>1</v>
      </c>
      <c r="P7151" t="str">
        <f t="shared" si="1006"/>
        <v>Work</v>
      </c>
      <c r="Q7151" t="str">
        <f>VLOOKUP(N7151,IF(P7151="Work",Intervals!$A$4:$C$9,Intervals!$F$4:$H$9),3,1)</f>
        <v>Int_7-17</v>
      </c>
      <c r="R7151" t="str">
        <f t="shared" si="1007"/>
        <v>1</v>
      </c>
      <c r="S7151">
        <f>VLOOKUP(N7151,IF(P7151="Work",Intervals!$A$4:$D$9,Intervals!$F$4:$I$9),4,1)</f>
        <v>3</v>
      </c>
    </row>
    <row r="7152" spans="1:19" x14ac:dyDescent="0.25">
      <c r="A7152" t="s">
        <v>121</v>
      </c>
      <c r="B7152" s="1" t="s">
        <v>7058</v>
      </c>
      <c r="C7152" t="s">
        <v>339</v>
      </c>
      <c r="D7152">
        <f t="shared" si="999"/>
        <v>7150</v>
      </c>
      <c r="E7152" t="s">
        <v>965</v>
      </c>
      <c r="F7152" t="s">
        <v>10</v>
      </c>
      <c r="G7152" t="s">
        <v>4</v>
      </c>
      <c r="H7152" t="s">
        <v>11589</v>
      </c>
      <c r="I7152" s="4">
        <v>42509</v>
      </c>
      <c r="J7152">
        <f t="shared" si="1000"/>
        <v>3</v>
      </c>
      <c r="K7152">
        <f t="shared" si="1001"/>
        <v>6</v>
      </c>
      <c r="L7152" s="3">
        <f t="shared" si="1002"/>
        <v>42681</v>
      </c>
      <c r="M7152" t="str">
        <f t="shared" si="1003"/>
        <v>14:59:00</v>
      </c>
      <c r="N7152">
        <f t="shared" si="1004"/>
        <v>898.99999999999989</v>
      </c>
      <c r="O7152">
        <f t="shared" si="1005"/>
        <v>1</v>
      </c>
      <c r="P7152" t="str">
        <f t="shared" si="1006"/>
        <v>Work</v>
      </c>
      <c r="Q7152" t="str">
        <f>VLOOKUP(N7152,IF(P7152="Work",Intervals!$A$4:$C$9,Intervals!$F$4:$H$9),3,1)</f>
        <v>Int_7-17</v>
      </c>
      <c r="R7152" t="str">
        <f t="shared" si="1007"/>
        <v>1</v>
      </c>
      <c r="S7152">
        <f>VLOOKUP(N7152,IF(P7152="Work",Intervals!$A$4:$D$9,Intervals!$F$4:$I$9),4,1)</f>
        <v>3</v>
      </c>
    </row>
    <row r="7153" spans="1:19" x14ac:dyDescent="0.25">
      <c r="A7153" t="s">
        <v>110</v>
      </c>
      <c r="B7153" s="1" t="s">
        <v>7059</v>
      </c>
      <c r="C7153" t="s">
        <v>339</v>
      </c>
      <c r="D7153">
        <f t="shared" si="999"/>
        <v>7151</v>
      </c>
      <c r="E7153" t="s">
        <v>396</v>
      </c>
      <c r="F7153" t="s">
        <v>11569</v>
      </c>
      <c r="G7153" t="s">
        <v>4</v>
      </c>
      <c r="H7153" t="s">
        <v>11589</v>
      </c>
      <c r="I7153" s="4">
        <v>42509</v>
      </c>
      <c r="J7153">
        <f t="shared" si="1000"/>
        <v>3</v>
      </c>
      <c r="K7153">
        <f t="shared" si="1001"/>
        <v>6</v>
      </c>
      <c r="L7153" s="3">
        <f t="shared" si="1002"/>
        <v>42681</v>
      </c>
      <c r="M7153" t="str">
        <f t="shared" si="1003"/>
        <v>15:02:00</v>
      </c>
      <c r="N7153">
        <f t="shared" si="1004"/>
        <v>902</v>
      </c>
      <c r="O7153">
        <f t="shared" si="1005"/>
        <v>1</v>
      </c>
      <c r="P7153" t="str">
        <f t="shared" si="1006"/>
        <v>Work</v>
      </c>
      <c r="Q7153" t="str">
        <f>VLOOKUP(N7153,IF(P7153="Work",Intervals!$A$4:$C$9,Intervals!$F$4:$H$9),3,1)</f>
        <v>Int_7-17</v>
      </c>
      <c r="R7153" t="str">
        <f t="shared" si="1007"/>
        <v>1</v>
      </c>
      <c r="S7153">
        <f>VLOOKUP(N7153,IF(P7153="Work",Intervals!$A$4:$D$9,Intervals!$F$4:$I$9),4,1)</f>
        <v>3</v>
      </c>
    </row>
    <row r="7154" spans="1:19" x14ac:dyDescent="0.25">
      <c r="A7154" t="s">
        <v>116</v>
      </c>
      <c r="B7154" s="1" t="s">
        <v>7060</v>
      </c>
      <c r="C7154" t="s">
        <v>339</v>
      </c>
      <c r="D7154">
        <f t="shared" si="999"/>
        <v>7152</v>
      </c>
      <c r="E7154" t="s">
        <v>924</v>
      </c>
      <c r="F7154" t="s">
        <v>10</v>
      </c>
      <c r="G7154" t="s">
        <v>4</v>
      </c>
      <c r="H7154" t="s">
        <v>11589</v>
      </c>
      <c r="I7154" s="4">
        <v>42509</v>
      </c>
      <c r="J7154">
        <f t="shared" si="1000"/>
        <v>3</v>
      </c>
      <c r="K7154">
        <f t="shared" si="1001"/>
        <v>6</v>
      </c>
      <c r="L7154" s="3">
        <f t="shared" si="1002"/>
        <v>42681</v>
      </c>
      <c r="M7154" t="str">
        <f t="shared" si="1003"/>
        <v>15:12:00</v>
      </c>
      <c r="N7154">
        <f t="shared" si="1004"/>
        <v>912</v>
      </c>
      <c r="O7154">
        <f t="shared" si="1005"/>
        <v>1</v>
      </c>
      <c r="P7154" t="str">
        <f t="shared" si="1006"/>
        <v>Work</v>
      </c>
      <c r="Q7154" t="str">
        <f>VLOOKUP(N7154,IF(P7154="Work",Intervals!$A$4:$C$9,Intervals!$F$4:$H$9),3,1)</f>
        <v>Int_7-17</v>
      </c>
      <c r="R7154" t="str">
        <f t="shared" si="1007"/>
        <v>1</v>
      </c>
      <c r="S7154">
        <f>VLOOKUP(N7154,IF(P7154="Work",Intervals!$A$4:$D$9,Intervals!$F$4:$I$9),4,1)</f>
        <v>3</v>
      </c>
    </row>
    <row r="7155" spans="1:19" x14ac:dyDescent="0.25">
      <c r="A7155" t="s">
        <v>279</v>
      </c>
      <c r="B7155" s="1" t="s">
        <v>7061</v>
      </c>
      <c r="C7155" t="s">
        <v>339</v>
      </c>
      <c r="D7155">
        <f t="shared" si="999"/>
        <v>7153</v>
      </c>
      <c r="E7155" t="s">
        <v>396</v>
      </c>
      <c r="F7155" t="s">
        <v>11569</v>
      </c>
      <c r="G7155" t="s">
        <v>4</v>
      </c>
      <c r="H7155" t="s">
        <v>11589</v>
      </c>
      <c r="I7155" s="4">
        <v>42509</v>
      </c>
      <c r="J7155">
        <f t="shared" si="1000"/>
        <v>3</v>
      </c>
      <c r="K7155">
        <f t="shared" si="1001"/>
        <v>6</v>
      </c>
      <c r="L7155" s="3">
        <f t="shared" si="1002"/>
        <v>42681</v>
      </c>
      <c r="M7155" t="str">
        <f t="shared" si="1003"/>
        <v>15:17:00</v>
      </c>
      <c r="N7155">
        <f t="shared" si="1004"/>
        <v>917.00000000000011</v>
      </c>
      <c r="O7155">
        <f t="shared" si="1005"/>
        <v>1</v>
      </c>
      <c r="P7155" t="str">
        <f t="shared" si="1006"/>
        <v>Work</v>
      </c>
      <c r="Q7155" t="str">
        <f>VLOOKUP(N7155,IF(P7155="Work",Intervals!$A$4:$C$9,Intervals!$F$4:$H$9),3,1)</f>
        <v>Int_7-17</v>
      </c>
      <c r="R7155" t="str">
        <f t="shared" si="1007"/>
        <v>1</v>
      </c>
      <c r="S7155">
        <f>VLOOKUP(N7155,IF(P7155="Work",Intervals!$A$4:$D$9,Intervals!$F$4:$I$9),4,1)</f>
        <v>3</v>
      </c>
    </row>
    <row r="7156" spans="1:19" x14ac:dyDescent="0.25">
      <c r="A7156" t="s">
        <v>136</v>
      </c>
      <c r="B7156" s="1" t="s">
        <v>7061</v>
      </c>
      <c r="C7156" t="s">
        <v>339</v>
      </c>
      <c r="D7156">
        <f t="shared" si="999"/>
        <v>7154</v>
      </c>
      <c r="E7156" t="s">
        <v>393</v>
      </c>
      <c r="F7156" t="s">
        <v>10</v>
      </c>
      <c r="G7156" t="s">
        <v>4</v>
      </c>
      <c r="H7156" t="s">
        <v>11589</v>
      </c>
      <c r="I7156" s="4">
        <v>42509</v>
      </c>
      <c r="J7156">
        <f t="shared" si="1000"/>
        <v>3</v>
      </c>
      <c r="K7156">
        <f t="shared" si="1001"/>
        <v>6</v>
      </c>
      <c r="L7156" s="3">
        <f t="shared" si="1002"/>
        <v>42681</v>
      </c>
      <c r="M7156" t="str">
        <f t="shared" si="1003"/>
        <v>15:17:00</v>
      </c>
      <c r="N7156">
        <f t="shared" si="1004"/>
        <v>917.00000000000011</v>
      </c>
      <c r="O7156">
        <f t="shared" si="1005"/>
        <v>1</v>
      </c>
      <c r="P7156" t="str">
        <f t="shared" si="1006"/>
        <v>Work</v>
      </c>
      <c r="Q7156" t="str">
        <f>VLOOKUP(N7156,IF(P7156="Work",Intervals!$A$4:$C$9,Intervals!$F$4:$H$9),3,1)</f>
        <v>Int_7-17</v>
      </c>
      <c r="R7156" t="str">
        <f t="shared" si="1007"/>
        <v>1</v>
      </c>
      <c r="S7156">
        <f>VLOOKUP(N7156,IF(P7156="Work",Intervals!$A$4:$D$9,Intervals!$F$4:$I$9),4,1)</f>
        <v>3</v>
      </c>
    </row>
    <row r="7157" spans="1:19" x14ac:dyDescent="0.25">
      <c r="A7157" t="s">
        <v>211</v>
      </c>
      <c r="B7157" s="1" t="s">
        <v>7062</v>
      </c>
      <c r="C7157" t="s">
        <v>339</v>
      </c>
      <c r="D7157">
        <f t="shared" si="999"/>
        <v>7155</v>
      </c>
      <c r="E7157" t="s">
        <v>924</v>
      </c>
      <c r="F7157" t="s">
        <v>10</v>
      </c>
      <c r="G7157" t="s">
        <v>4</v>
      </c>
      <c r="H7157" t="s">
        <v>11589</v>
      </c>
      <c r="I7157" s="4">
        <v>42509</v>
      </c>
      <c r="J7157">
        <f t="shared" si="1000"/>
        <v>3</v>
      </c>
      <c r="K7157">
        <f t="shared" si="1001"/>
        <v>6</v>
      </c>
      <c r="L7157" s="3">
        <f t="shared" si="1002"/>
        <v>42681</v>
      </c>
      <c r="M7157" t="str">
        <f t="shared" si="1003"/>
        <v>15:29:00</v>
      </c>
      <c r="N7157">
        <f t="shared" si="1004"/>
        <v>929</v>
      </c>
      <c r="O7157">
        <f t="shared" si="1005"/>
        <v>1</v>
      </c>
      <c r="P7157" t="str">
        <f t="shared" si="1006"/>
        <v>Work</v>
      </c>
      <c r="Q7157" t="str">
        <f>VLOOKUP(N7157,IF(P7157="Work",Intervals!$A$4:$C$9,Intervals!$F$4:$H$9),3,1)</f>
        <v>Int_7-17</v>
      </c>
      <c r="R7157" t="str">
        <f t="shared" si="1007"/>
        <v>1</v>
      </c>
      <c r="S7157">
        <f>VLOOKUP(N7157,IF(P7157="Work",Intervals!$A$4:$D$9,Intervals!$F$4:$I$9),4,1)</f>
        <v>3</v>
      </c>
    </row>
    <row r="7158" spans="1:19" x14ac:dyDescent="0.25">
      <c r="A7158" t="s">
        <v>220</v>
      </c>
      <c r="B7158" s="1" t="s">
        <v>7063</v>
      </c>
      <c r="C7158" t="s">
        <v>339</v>
      </c>
      <c r="D7158">
        <f t="shared" si="999"/>
        <v>7156</v>
      </c>
      <c r="E7158" t="s">
        <v>455</v>
      </c>
      <c r="F7158" t="s">
        <v>10</v>
      </c>
      <c r="G7158" t="s">
        <v>30</v>
      </c>
      <c r="H7158" t="s">
        <v>11617</v>
      </c>
      <c r="I7158" t="s">
        <v>11691</v>
      </c>
      <c r="J7158">
        <f t="shared" si="1000"/>
        <v>3</v>
      </c>
      <c r="K7158">
        <f t="shared" si="1001"/>
        <v>6</v>
      </c>
      <c r="L7158" s="3">
        <f t="shared" si="1002"/>
        <v>42681</v>
      </c>
      <c r="M7158" t="str">
        <f t="shared" si="1003"/>
        <v>15:48:00</v>
      </c>
      <c r="N7158">
        <f t="shared" si="1004"/>
        <v>947.99999999999977</v>
      </c>
      <c r="O7158">
        <f t="shared" si="1005"/>
        <v>1</v>
      </c>
      <c r="P7158" t="str">
        <f t="shared" si="1006"/>
        <v>Work</v>
      </c>
      <c r="Q7158" t="str">
        <f>VLOOKUP(N7158,IF(P7158="Work",Intervals!$A$4:$C$9,Intervals!$F$4:$H$9),3,1)</f>
        <v>Int_7-17</v>
      </c>
      <c r="R7158" t="str">
        <f t="shared" si="1007"/>
        <v>1</v>
      </c>
      <c r="S7158">
        <f>VLOOKUP(N7158,IF(P7158="Work",Intervals!$A$4:$D$9,Intervals!$F$4:$I$9),4,1)</f>
        <v>3</v>
      </c>
    </row>
    <row r="7159" spans="1:19" x14ac:dyDescent="0.25">
      <c r="A7159" t="s">
        <v>167</v>
      </c>
      <c r="B7159" s="1" t="s">
        <v>7064</v>
      </c>
      <c r="C7159" t="s">
        <v>339</v>
      </c>
      <c r="D7159">
        <f t="shared" si="999"/>
        <v>7157</v>
      </c>
      <c r="E7159" t="s">
        <v>384</v>
      </c>
      <c r="F7159" t="s">
        <v>10</v>
      </c>
      <c r="G7159" t="s">
        <v>4</v>
      </c>
      <c r="H7159" t="s">
        <v>11589</v>
      </c>
      <c r="I7159" s="4">
        <v>42509</v>
      </c>
      <c r="J7159">
        <f t="shared" si="1000"/>
        <v>3</v>
      </c>
      <c r="K7159">
        <f t="shared" si="1001"/>
        <v>6</v>
      </c>
      <c r="L7159" s="3">
        <f t="shared" si="1002"/>
        <v>42681</v>
      </c>
      <c r="M7159" t="str">
        <f t="shared" si="1003"/>
        <v>16:03:00</v>
      </c>
      <c r="N7159">
        <f t="shared" si="1004"/>
        <v>963.00000000000023</v>
      </c>
      <c r="O7159">
        <f t="shared" si="1005"/>
        <v>1</v>
      </c>
      <c r="P7159" t="str">
        <f t="shared" si="1006"/>
        <v>Work</v>
      </c>
      <c r="Q7159" t="str">
        <f>VLOOKUP(N7159,IF(P7159="Work",Intervals!$A$4:$C$9,Intervals!$F$4:$H$9),3,1)</f>
        <v>Int_7-17</v>
      </c>
      <c r="R7159" t="str">
        <f t="shared" si="1007"/>
        <v>1</v>
      </c>
      <c r="S7159">
        <f>VLOOKUP(N7159,IF(P7159="Work",Intervals!$A$4:$D$9,Intervals!$F$4:$I$9),4,1)</f>
        <v>3</v>
      </c>
    </row>
    <row r="7160" spans="1:19" x14ac:dyDescent="0.25">
      <c r="A7160" t="s">
        <v>192</v>
      </c>
      <c r="B7160" s="1" t="s">
        <v>7065</v>
      </c>
      <c r="C7160" t="s">
        <v>339</v>
      </c>
      <c r="D7160">
        <f t="shared" si="999"/>
        <v>7158</v>
      </c>
      <c r="E7160" t="s">
        <v>924</v>
      </c>
      <c r="F7160" t="s">
        <v>10</v>
      </c>
      <c r="G7160" t="s">
        <v>4</v>
      </c>
      <c r="H7160" t="s">
        <v>11589</v>
      </c>
      <c r="I7160" s="4">
        <v>42509</v>
      </c>
      <c r="J7160">
        <f t="shared" si="1000"/>
        <v>3</v>
      </c>
      <c r="K7160">
        <f t="shared" si="1001"/>
        <v>6</v>
      </c>
      <c r="L7160" s="3">
        <f t="shared" si="1002"/>
        <v>42681</v>
      </c>
      <c r="M7160" t="str">
        <f t="shared" si="1003"/>
        <v>16:04:00</v>
      </c>
      <c r="N7160">
        <f t="shared" si="1004"/>
        <v>963.99999999999977</v>
      </c>
      <c r="O7160">
        <f t="shared" si="1005"/>
        <v>1</v>
      </c>
      <c r="P7160" t="str">
        <f t="shared" si="1006"/>
        <v>Work</v>
      </c>
      <c r="Q7160" t="str">
        <f>VLOOKUP(N7160,IF(P7160="Work",Intervals!$A$4:$C$9,Intervals!$F$4:$H$9),3,1)</f>
        <v>Int_7-17</v>
      </c>
      <c r="R7160" t="str">
        <f t="shared" si="1007"/>
        <v>1</v>
      </c>
      <c r="S7160">
        <f>VLOOKUP(N7160,IF(P7160="Work",Intervals!$A$4:$D$9,Intervals!$F$4:$I$9),4,1)</f>
        <v>3</v>
      </c>
    </row>
    <row r="7161" spans="1:19" x14ac:dyDescent="0.25">
      <c r="A7161" t="s">
        <v>149</v>
      </c>
      <c r="B7161" s="1" t="s">
        <v>7066</v>
      </c>
      <c r="C7161" t="s">
        <v>339</v>
      </c>
      <c r="D7161">
        <f t="shared" si="999"/>
        <v>7159</v>
      </c>
      <c r="E7161" t="s">
        <v>966</v>
      </c>
      <c r="F7161" t="s">
        <v>10</v>
      </c>
      <c r="G7161" t="s">
        <v>4</v>
      </c>
      <c r="H7161" t="s">
        <v>11589</v>
      </c>
      <c r="I7161" s="4">
        <v>42509</v>
      </c>
      <c r="J7161">
        <f t="shared" si="1000"/>
        <v>3</v>
      </c>
      <c r="K7161">
        <f t="shared" si="1001"/>
        <v>6</v>
      </c>
      <c r="L7161" s="3">
        <f t="shared" si="1002"/>
        <v>42681</v>
      </c>
      <c r="M7161" t="str">
        <f t="shared" si="1003"/>
        <v>16:13:00</v>
      </c>
      <c r="N7161">
        <f t="shared" si="1004"/>
        <v>972.99999999999989</v>
      </c>
      <c r="O7161">
        <f t="shared" si="1005"/>
        <v>1</v>
      </c>
      <c r="P7161" t="str">
        <f t="shared" si="1006"/>
        <v>Work</v>
      </c>
      <c r="Q7161" t="str">
        <f>VLOOKUP(N7161,IF(P7161="Work",Intervals!$A$4:$C$9,Intervals!$F$4:$H$9),3,1)</f>
        <v>Int_7-17</v>
      </c>
      <c r="R7161" t="str">
        <f t="shared" si="1007"/>
        <v>1</v>
      </c>
      <c r="S7161">
        <f>VLOOKUP(N7161,IF(P7161="Work",Intervals!$A$4:$D$9,Intervals!$F$4:$I$9),4,1)</f>
        <v>3</v>
      </c>
    </row>
    <row r="7162" spans="1:19" x14ac:dyDescent="0.25">
      <c r="A7162" t="s">
        <v>110</v>
      </c>
      <c r="B7162" s="1" t="s">
        <v>7067</v>
      </c>
      <c r="C7162" t="s">
        <v>339</v>
      </c>
      <c r="D7162">
        <f t="shared" si="999"/>
        <v>7160</v>
      </c>
      <c r="E7162" t="s">
        <v>967</v>
      </c>
      <c r="F7162" t="s">
        <v>3</v>
      </c>
      <c r="G7162" t="s">
        <v>4</v>
      </c>
      <c r="H7162" t="s">
        <v>11589</v>
      </c>
      <c r="I7162" s="4">
        <v>42509</v>
      </c>
      <c r="J7162">
        <f t="shared" si="1000"/>
        <v>3</v>
      </c>
      <c r="K7162">
        <f t="shared" si="1001"/>
        <v>6</v>
      </c>
      <c r="L7162" s="3">
        <f t="shared" si="1002"/>
        <v>42681</v>
      </c>
      <c r="M7162" t="str">
        <f t="shared" si="1003"/>
        <v>16:15:00</v>
      </c>
      <c r="N7162">
        <f t="shared" si="1004"/>
        <v>975.00000000000023</v>
      </c>
      <c r="O7162">
        <f t="shared" si="1005"/>
        <v>1</v>
      </c>
      <c r="P7162" t="str">
        <f t="shared" si="1006"/>
        <v>Work</v>
      </c>
      <c r="Q7162" t="str">
        <f>VLOOKUP(N7162,IF(P7162="Work",Intervals!$A$4:$C$9,Intervals!$F$4:$H$9),3,1)</f>
        <v>Int_7-17</v>
      </c>
      <c r="R7162" t="str">
        <f t="shared" si="1007"/>
        <v>1</v>
      </c>
      <c r="S7162">
        <f>VLOOKUP(N7162,IF(P7162="Work",Intervals!$A$4:$D$9,Intervals!$F$4:$I$9),4,1)</f>
        <v>3</v>
      </c>
    </row>
    <row r="7163" spans="1:19" x14ac:dyDescent="0.25">
      <c r="A7163" t="s">
        <v>275</v>
      </c>
      <c r="B7163" s="1" t="s">
        <v>7068</v>
      </c>
      <c r="C7163" t="s">
        <v>339</v>
      </c>
      <c r="D7163">
        <f t="shared" si="999"/>
        <v>7161</v>
      </c>
      <c r="E7163" t="s">
        <v>968</v>
      </c>
      <c r="F7163" t="s">
        <v>10</v>
      </c>
      <c r="G7163" t="s">
        <v>4</v>
      </c>
      <c r="H7163" t="s">
        <v>11589</v>
      </c>
      <c r="I7163" s="4">
        <v>42509</v>
      </c>
      <c r="J7163">
        <f t="shared" si="1000"/>
        <v>3</v>
      </c>
      <c r="K7163">
        <f t="shared" si="1001"/>
        <v>6</v>
      </c>
      <c r="L7163" s="3">
        <f t="shared" si="1002"/>
        <v>42681</v>
      </c>
      <c r="M7163" t="str">
        <f t="shared" si="1003"/>
        <v>16:26:00</v>
      </c>
      <c r="N7163">
        <f t="shared" si="1004"/>
        <v>986</v>
      </c>
      <c r="O7163">
        <f t="shared" si="1005"/>
        <v>1</v>
      </c>
      <c r="P7163" t="str">
        <f t="shared" si="1006"/>
        <v>Work</v>
      </c>
      <c r="Q7163" t="str">
        <f>VLOOKUP(N7163,IF(P7163="Work",Intervals!$A$4:$C$9,Intervals!$F$4:$H$9),3,1)</f>
        <v>Int_7-17</v>
      </c>
      <c r="R7163" t="str">
        <f t="shared" si="1007"/>
        <v>1</v>
      </c>
      <c r="S7163">
        <f>VLOOKUP(N7163,IF(P7163="Work",Intervals!$A$4:$D$9,Intervals!$F$4:$I$9),4,1)</f>
        <v>3</v>
      </c>
    </row>
    <row r="7164" spans="1:19" x14ac:dyDescent="0.25">
      <c r="A7164" t="s">
        <v>121</v>
      </c>
      <c r="B7164" s="1" t="s">
        <v>7069</v>
      </c>
      <c r="C7164" t="s">
        <v>339</v>
      </c>
      <c r="D7164">
        <f t="shared" si="999"/>
        <v>7162</v>
      </c>
      <c r="E7164" t="s">
        <v>965</v>
      </c>
      <c r="F7164" t="s">
        <v>10</v>
      </c>
      <c r="G7164" t="s">
        <v>4</v>
      </c>
      <c r="H7164" t="s">
        <v>11589</v>
      </c>
      <c r="I7164" s="4">
        <v>42509</v>
      </c>
      <c r="J7164">
        <f t="shared" si="1000"/>
        <v>3</v>
      </c>
      <c r="K7164">
        <f t="shared" si="1001"/>
        <v>6</v>
      </c>
      <c r="L7164" s="3">
        <f t="shared" si="1002"/>
        <v>42681</v>
      </c>
      <c r="M7164" t="str">
        <f t="shared" si="1003"/>
        <v>16:34:00</v>
      </c>
      <c r="N7164">
        <f t="shared" si="1004"/>
        <v>994</v>
      </c>
      <c r="O7164">
        <f t="shared" si="1005"/>
        <v>1</v>
      </c>
      <c r="P7164" t="str">
        <f t="shared" si="1006"/>
        <v>Work</v>
      </c>
      <c r="Q7164" t="str">
        <f>VLOOKUP(N7164,IF(P7164="Work",Intervals!$A$4:$C$9,Intervals!$F$4:$H$9),3,1)</f>
        <v>Int_7-17</v>
      </c>
      <c r="R7164" t="str">
        <f t="shared" si="1007"/>
        <v>1</v>
      </c>
      <c r="S7164">
        <f>VLOOKUP(N7164,IF(P7164="Work",Intervals!$A$4:$D$9,Intervals!$F$4:$I$9),4,1)</f>
        <v>3</v>
      </c>
    </row>
    <row r="7165" spans="1:19" x14ac:dyDescent="0.25">
      <c r="A7165" t="s">
        <v>211</v>
      </c>
      <c r="B7165" s="1" t="s">
        <v>7070</v>
      </c>
      <c r="C7165" t="s">
        <v>339</v>
      </c>
      <c r="D7165">
        <f t="shared" si="999"/>
        <v>7163</v>
      </c>
      <c r="E7165" t="s">
        <v>924</v>
      </c>
      <c r="F7165" t="s">
        <v>10</v>
      </c>
      <c r="G7165" t="s">
        <v>4</v>
      </c>
      <c r="H7165" t="s">
        <v>11589</v>
      </c>
      <c r="I7165" s="4">
        <v>42509</v>
      </c>
      <c r="J7165">
        <f t="shared" si="1000"/>
        <v>3</v>
      </c>
      <c r="K7165">
        <f t="shared" si="1001"/>
        <v>6</v>
      </c>
      <c r="L7165" s="3">
        <f t="shared" si="1002"/>
        <v>42681</v>
      </c>
      <c r="M7165" t="str">
        <f t="shared" si="1003"/>
        <v>16:46:00</v>
      </c>
      <c r="N7165">
        <f t="shared" si="1004"/>
        <v>1006</v>
      </c>
      <c r="O7165">
        <f t="shared" si="1005"/>
        <v>1</v>
      </c>
      <c r="P7165" t="str">
        <f t="shared" si="1006"/>
        <v>Work</v>
      </c>
      <c r="Q7165" t="str">
        <f>VLOOKUP(N7165,IF(P7165="Work",Intervals!$A$4:$C$9,Intervals!$F$4:$H$9),3,1)</f>
        <v>Int_7-17</v>
      </c>
      <c r="R7165" t="str">
        <f t="shared" si="1007"/>
        <v>1</v>
      </c>
      <c r="S7165">
        <f>VLOOKUP(N7165,IF(P7165="Work",Intervals!$A$4:$D$9,Intervals!$F$4:$I$9),4,1)</f>
        <v>3</v>
      </c>
    </row>
    <row r="7166" spans="1:19" x14ac:dyDescent="0.25">
      <c r="A7166" t="s">
        <v>152</v>
      </c>
      <c r="B7166" s="1" t="s">
        <v>7071</v>
      </c>
      <c r="C7166" t="s">
        <v>339</v>
      </c>
      <c r="D7166">
        <f t="shared" si="999"/>
        <v>7164</v>
      </c>
      <c r="E7166" t="s">
        <v>401</v>
      </c>
      <c r="F7166" t="s">
        <v>10</v>
      </c>
      <c r="G7166" t="s">
        <v>30</v>
      </c>
      <c r="H7166" t="s">
        <v>11607</v>
      </c>
      <c r="I7166" t="s">
        <v>11681</v>
      </c>
      <c r="J7166">
        <f t="shared" si="1000"/>
        <v>3</v>
      </c>
      <c r="K7166">
        <f t="shared" si="1001"/>
        <v>6</v>
      </c>
      <c r="L7166" s="3">
        <f t="shared" si="1002"/>
        <v>42681</v>
      </c>
      <c r="M7166" t="str">
        <f t="shared" si="1003"/>
        <v>16:50:00</v>
      </c>
      <c r="N7166">
        <f t="shared" si="1004"/>
        <v>1009.9999999999999</v>
      </c>
      <c r="O7166">
        <f t="shared" si="1005"/>
        <v>1</v>
      </c>
      <c r="P7166" t="str">
        <f t="shared" si="1006"/>
        <v>Work</v>
      </c>
      <c r="Q7166" t="str">
        <f>VLOOKUP(N7166,IF(P7166="Work",Intervals!$A$4:$C$9,Intervals!$F$4:$H$9),3,1)</f>
        <v>Int_7-17</v>
      </c>
      <c r="R7166" t="str">
        <f t="shared" si="1007"/>
        <v>1</v>
      </c>
      <c r="S7166">
        <f>VLOOKUP(N7166,IF(P7166="Work",Intervals!$A$4:$D$9,Intervals!$F$4:$I$9),4,1)</f>
        <v>3</v>
      </c>
    </row>
    <row r="7167" spans="1:19" x14ac:dyDescent="0.25">
      <c r="A7167" t="s">
        <v>186</v>
      </c>
      <c r="B7167" s="1" t="s">
        <v>7072</v>
      </c>
      <c r="C7167" t="s">
        <v>339</v>
      </c>
      <c r="D7167">
        <f t="shared" si="999"/>
        <v>7165</v>
      </c>
      <c r="E7167" t="s">
        <v>428</v>
      </c>
      <c r="F7167" t="s">
        <v>11572</v>
      </c>
      <c r="G7167" t="s">
        <v>4</v>
      </c>
      <c r="H7167" t="s">
        <v>11597</v>
      </c>
      <c r="I7167" t="s">
        <v>11671</v>
      </c>
      <c r="J7167">
        <f t="shared" si="1000"/>
        <v>3</v>
      </c>
      <c r="K7167">
        <f t="shared" si="1001"/>
        <v>6</v>
      </c>
      <c r="L7167" s="3">
        <f t="shared" si="1002"/>
        <v>42681</v>
      </c>
      <c r="M7167" t="str">
        <f t="shared" si="1003"/>
        <v>16:58:00</v>
      </c>
      <c r="N7167">
        <f t="shared" si="1004"/>
        <v>1017.9999999999999</v>
      </c>
      <c r="O7167">
        <f t="shared" si="1005"/>
        <v>1</v>
      </c>
      <c r="P7167" t="str">
        <f t="shared" si="1006"/>
        <v>Work</v>
      </c>
      <c r="Q7167" t="str">
        <f>VLOOKUP(N7167,IF(P7167="Work",Intervals!$A$4:$C$9,Intervals!$F$4:$H$9),3,1)</f>
        <v>Int_7-17</v>
      </c>
      <c r="R7167" t="str">
        <f t="shared" si="1007"/>
        <v>1</v>
      </c>
      <c r="S7167">
        <f>VLOOKUP(N7167,IF(P7167="Work",Intervals!$A$4:$D$9,Intervals!$F$4:$I$9),4,1)</f>
        <v>3</v>
      </c>
    </row>
    <row r="7168" spans="1:19" x14ac:dyDescent="0.25">
      <c r="A7168" t="s">
        <v>103</v>
      </c>
      <c r="B7168" s="1" t="s">
        <v>7073</v>
      </c>
      <c r="C7168" t="s">
        <v>339</v>
      </c>
      <c r="D7168">
        <f t="shared" si="999"/>
        <v>7166</v>
      </c>
      <c r="E7168" t="s">
        <v>894</v>
      </c>
      <c r="F7168" t="s">
        <v>11567</v>
      </c>
      <c r="G7168" t="s">
        <v>4</v>
      </c>
      <c r="H7168" t="s">
        <v>11589</v>
      </c>
      <c r="I7168" s="4">
        <v>42509</v>
      </c>
      <c r="J7168">
        <f t="shared" si="1000"/>
        <v>3</v>
      </c>
      <c r="K7168">
        <f t="shared" si="1001"/>
        <v>6</v>
      </c>
      <c r="L7168" s="3">
        <f t="shared" si="1002"/>
        <v>42681</v>
      </c>
      <c r="M7168" t="str">
        <f t="shared" si="1003"/>
        <v>17:04:00</v>
      </c>
      <c r="N7168">
        <f t="shared" si="1004"/>
        <v>1024.0000000000002</v>
      </c>
      <c r="O7168">
        <f t="shared" si="1005"/>
        <v>1</v>
      </c>
      <c r="P7168" t="str">
        <f t="shared" si="1006"/>
        <v>Work</v>
      </c>
      <c r="Q7168" t="str">
        <f>VLOOKUP(N7168,IF(P7168="Work",Intervals!$A$4:$C$9,Intervals!$F$4:$H$9),3,1)</f>
        <v>Int_17-19</v>
      </c>
      <c r="R7168" t="str">
        <f t="shared" si="1007"/>
        <v>1</v>
      </c>
      <c r="S7168">
        <f>VLOOKUP(N7168,IF(P7168="Work",Intervals!$A$4:$D$9,Intervals!$F$4:$I$9),4,1)</f>
        <v>4</v>
      </c>
    </row>
    <row r="7169" spans="1:19" x14ac:dyDescent="0.25">
      <c r="A7169" t="s">
        <v>106</v>
      </c>
      <c r="B7169" s="1" t="s">
        <v>7074</v>
      </c>
      <c r="C7169" t="s">
        <v>339</v>
      </c>
      <c r="D7169">
        <f t="shared" si="999"/>
        <v>7167</v>
      </c>
      <c r="E7169" t="s">
        <v>386</v>
      </c>
      <c r="F7169" t="s">
        <v>10</v>
      </c>
      <c r="G7169" t="s">
        <v>4</v>
      </c>
      <c r="H7169" t="s">
        <v>11603</v>
      </c>
      <c r="I7169" t="s">
        <v>11677</v>
      </c>
      <c r="J7169">
        <f t="shared" si="1000"/>
        <v>3</v>
      </c>
      <c r="K7169">
        <f t="shared" si="1001"/>
        <v>6</v>
      </c>
      <c r="L7169" s="3">
        <f t="shared" si="1002"/>
        <v>42681</v>
      </c>
      <c r="M7169" t="str">
        <f t="shared" si="1003"/>
        <v>17:07:00</v>
      </c>
      <c r="N7169">
        <f t="shared" si="1004"/>
        <v>1027</v>
      </c>
      <c r="O7169">
        <f t="shared" si="1005"/>
        <v>1</v>
      </c>
      <c r="P7169" t="str">
        <f t="shared" si="1006"/>
        <v>Work</v>
      </c>
      <c r="Q7169" t="str">
        <f>VLOOKUP(N7169,IF(P7169="Work",Intervals!$A$4:$C$9,Intervals!$F$4:$H$9),3,1)</f>
        <v>Int_17-19</v>
      </c>
      <c r="R7169" t="str">
        <f t="shared" si="1007"/>
        <v>1</v>
      </c>
      <c r="S7169">
        <f>VLOOKUP(N7169,IF(P7169="Work",Intervals!$A$4:$D$9,Intervals!$F$4:$I$9),4,1)</f>
        <v>4</v>
      </c>
    </row>
    <row r="7170" spans="1:19" x14ac:dyDescent="0.25">
      <c r="A7170" t="s">
        <v>100</v>
      </c>
      <c r="B7170" s="1" t="s">
        <v>7075</v>
      </c>
      <c r="C7170" t="s">
        <v>339</v>
      </c>
      <c r="D7170">
        <f t="shared" si="999"/>
        <v>7168</v>
      </c>
      <c r="E7170" t="s">
        <v>969</v>
      </c>
      <c r="F7170" t="s">
        <v>11565</v>
      </c>
      <c r="G7170" t="s">
        <v>30</v>
      </c>
      <c r="H7170" t="s">
        <v>11616</v>
      </c>
      <c r="I7170" t="s">
        <v>11690</v>
      </c>
      <c r="J7170">
        <f t="shared" si="1000"/>
        <v>3</v>
      </c>
      <c r="K7170">
        <f t="shared" si="1001"/>
        <v>6</v>
      </c>
      <c r="L7170" s="3">
        <f t="shared" si="1002"/>
        <v>42681</v>
      </c>
      <c r="M7170" t="str">
        <f t="shared" si="1003"/>
        <v>17:16:00</v>
      </c>
      <c r="N7170">
        <f t="shared" si="1004"/>
        <v>1036.0000000000002</v>
      </c>
      <c r="O7170">
        <f t="shared" si="1005"/>
        <v>1</v>
      </c>
      <c r="P7170" t="str">
        <f t="shared" si="1006"/>
        <v>Work</v>
      </c>
      <c r="Q7170" t="str">
        <f>VLOOKUP(N7170,IF(P7170="Work",Intervals!$A$4:$C$9,Intervals!$F$4:$H$9),3,1)</f>
        <v>Int_17-19</v>
      </c>
      <c r="R7170" t="str">
        <f t="shared" si="1007"/>
        <v>1</v>
      </c>
      <c r="S7170">
        <f>VLOOKUP(N7170,IF(P7170="Work",Intervals!$A$4:$D$9,Intervals!$F$4:$I$9),4,1)</f>
        <v>4</v>
      </c>
    </row>
    <row r="7171" spans="1:19" x14ac:dyDescent="0.25">
      <c r="A7171" t="s">
        <v>202</v>
      </c>
      <c r="B7171" s="1" t="s">
        <v>7076</v>
      </c>
      <c r="C7171" t="s">
        <v>339</v>
      </c>
      <c r="D7171">
        <f t="shared" ref="D7171:D7234" si="1008">ROW()-ROW($D$2)</f>
        <v>7169</v>
      </c>
      <c r="E7171" t="s">
        <v>924</v>
      </c>
      <c r="F7171" t="s">
        <v>10</v>
      </c>
      <c r="G7171" t="s">
        <v>4</v>
      </c>
      <c r="H7171" t="s">
        <v>11589</v>
      </c>
      <c r="I7171" s="4">
        <v>42509</v>
      </c>
      <c r="J7171">
        <f t="shared" ref="J7171:J7234" si="1009">SEARCH("-",B7171)</f>
        <v>3</v>
      </c>
      <c r="K7171">
        <f t="shared" ref="K7171:K7234" si="1010">SEARCH("-",B7171,J7171+1)</f>
        <v>6</v>
      </c>
      <c r="L7171" s="3">
        <f t="shared" ref="L7171:L7234" si="1011">DATE(MID(B7171,K7171+1,4),LEFT(B7171,J7171-1),MID(B7171,J7171+1,K7171-J7171-1))</f>
        <v>42681</v>
      </c>
      <c r="M7171" t="str">
        <f t="shared" ref="M7171:M7234" si="1012">MID(B7171,SEARCH(" ",B7171)+1,99)</f>
        <v>17:21:00</v>
      </c>
      <c r="N7171">
        <f t="shared" ref="N7171:N7234" si="1013">((M7171+1)-"1.1.1900  0:00:00")*24*60</f>
        <v>1041.0000000000002</v>
      </c>
      <c r="O7171">
        <f t="shared" ref="O7171:O7234" si="1014">WEEKDAY(L7171,2)</f>
        <v>1</v>
      </c>
      <c r="P7171" t="str">
        <f t="shared" ref="P7171:P7234" si="1015">IF(O7171&gt;5,"NonWork","Work")</f>
        <v>Work</v>
      </c>
      <c r="Q7171" t="str">
        <f>VLOOKUP(N7171,IF(P7171="Work",Intervals!$A$4:$C$9,Intervals!$F$4:$H$9),3,1)</f>
        <v>Int_17-19</v>
      </c>
      <c r="R7171" t="str">
        <f t="shared" ref="R7171:R7234" si="1016">IF(O7171&gt;5,"2","1")</f>
        <v>1</v>
      </c>
      <c r="S7171">
        <f>VLOOKUP(N7171,IF(P7171="Work",Intervals!$A$4:$D$9,Intervals!$F$4:$I$9),4,1)</f>
        <v>4</v>
      </c>
    </row>
    <row r="7172" spans="1:19" x14ac:dyDescent="0.25">
      <c r="A7172" t="s">
        <v>178</v>
      </c>
      <c r="B7172" s="1" t="s">
        <v>7077</v>
      </c>
      <c r="C7172" t="s">
        <v>339</v>
      </c>
      <c r="D7172">
        <f t="shared" si="1008"/>
        <v>7170</v>
      </c>
      <c r="E7172" t="s">
        <v>417</v>
      </c>
      <c r="F7172" t="s">
        <v>11570</v>
      </c>
      <c r="G7172" t="s">
        <v>4</v>
      </c>
      <c r="H7172" t="s">
        <v>11612</v>
      </c>
      <c r="I7172" t="s">
        <v>11686</v>
      </c>
      <c r="J7172">
        <f t="shared" si="1009"/>
        <v>3</v>
      </c>
      <c r="K7172">
        <f t="shared" si="1010"/>
        <v>6</v>
      </c>
      <c r="L7172" s="3">
        <f t="shared" si="1011"/>
        <v>42681</v>
      </c>
      <c r="M7172" t="str">
        <f t="shared" si="1012"/>
        <v>17:48:00</v>
      </c>
      <c r="N7172">
        <f t="shared" si="1013"/>
        <v>1068</v>
      </c>
      <c r="O7172">
        <f t="shared" si="1014"/>
        <v>1</v>
      </c>
      <c r="P7172" t="str">
        <f t="shared" si="1015"/>
        <v>Work</v>
      </c>
      <c r="Q7172" t="str">
        <f>VLOOKUP(N7172,IF(P7172="Work",Intervals!$A$4:$C$9,Intervals!$F$4:$H$9),3,1)</f>
        <v>Int_17-19</v>
      </c>
      <c r="R7172" t="str">
        <f t="shared" si="1016"/>
        <v>1</v>
      </c>
      <c r="S7172">
        <f>VLOOKUP(N7172,IF(P7172="Work",Intervals!$A$4:$D$9,Intervals!$F$4:$I$9),4,1)</f>
        <v>4</v>
      </c>
    </row>
    <row r="7173" spans="1:19" x14ac:dyDescent="0.25">
      <c r="A7173" t="s">
        <v>243</v>
      </c>
      <c r="B7173" s="1" t="s">
        <v>7078</v>
      </c>
      <c r="C7173" t="s">
        <v>339</v>
      </c>
      <c r="D7173">
        <f t="shared" si="1008"/>
        <v>7171</v>
      </c>
      <c r="E7173" t="s">
        <v>680</v>
      </c>
      <c r="F7173" t="s">
        <v>11574</v>
      </c>
      <c r="G7173" t="s">
        <v>4</v>
      </c>
      <c r="H7173" t="s">
        <v>11637</v>
      </c>
      <c r="I7173" t="s">
        <v>11711</v>
      </c>
      <c r="J7173">
        <f t="shared" si="1009"/>
        <v>3</v>
      </c>
      <c r="K7173">
        <f t="shared" si="1010"/>
        <v>6</v>
      </c>
      <c r="L7173" s="3">
        <f t="shared" si="1011"/>
        <v>42681</v>
      </c>
      <c r="M7173" t="str">
        <f t="shared" si="1012"/>
        <v>17:54:00</v>
      </c>
      <c r="N7173">
        <f t="shared" si="1013"/>
        <v>1073.9999999999998</v>
      </c>
      <c r="O7173">
        <f t="shared" si="1014"/>
        <v>1</v>
      </c>
      <c r="P7173" t="str">
        <f t="shared" si="1015"/>
        <v>Work</v>
      </c>
      <c r="Q7173" t="str">
        <f>VLOOKUP(N7173,IF(P7173="Work",Intervals!$A$4:$C$9,Intervals!$F$4:$H$9),3,1)</f>
        <v>Int_17-19</v>
      </c>
      <c r="R7173" t="str">
        <f t="shared" si="1016"/>
        <v>1</v>
      </c>
      <c r="S7173">
        <f>VLOOKUP(N7173,IF(P7173="Work",Intervals!$A$4:$D$9,Intervals!$F$4:$I$9),4,1)</f>
        <v>4</v>
      </c>
    </row>
    <row r="7174" spans="1:19" x14ac:dyDescent="0.25">
      <c r="A7174" t="s">
        <v>152</v>
      </c>
      <c r="B7174" s="1" t="s">
        <v>7079</v>
      </c>
      <c r="C7174" t="s">
        <v>339</v>
      </c>
      <c r="D7174">
        <f t="shared" si="1008"/>
        <v>7172</v>
      </c>
      <c r="E7174" t="s">
        <v>401</v>
      </c>
      <c r="F7174" t="s">
        <v>10</v>
      </c>
      <c r="G7174" t="s">
        <v>30</v>
      </c>
      <c r="H7174" t="s">
        <v>11607</v>
      </c>
      <c r="I7174" t="s">
        <v>11681</v>
      </c>
      <c r="J7174">
        <f t="shared" si="1009"/>
        <v>3</v>
      </c>
      <c r="K7174">
        <f t="shared" si="1010"/>
        <v>6</v>
      </c>
      <c r="L7174" s="3">
        <f t="shared" si="1011"/>
        <v>42681</v>
      </c>
      <c r="M7174" t="str">
        <f t="shared" si="1012"/>
        <v>18:22:00</v>
      </c>
      <c r="N7174">
        <f t="shared" si="1013"/>
        <v>1102.0000000000002</v>
      </c>
      <c r="O7174">
        <f t="shared" si="1014"/>
        <v>1</v>
      </c>
      <c r="P7174" t="str">
        <f t="shared" si="1015"/>
        <v>Work</v>
      </c>
      <c r="Q7174" t="str">
        <f>VLOOKUP(N7174,IF(P7174="Work",Intervals!$A$4:$C$9,Intervals!$F$4:$H$9),3,1)</f>
        <v>Int_17-19</v>
      </c>
      <c r="R7174" t="str">
        <f t="shared" si="1016"/>
        <v>1</v>
      </c>
      <c r="S7174">
        <f>VLOOKUP(N7174,IF(P7174="Work",Intervals!$A$4:$D$9,Intervals!$F$4:$I$9),4,1)</f>
        <v>4</v>
      </c>
    </row>
    <row r="7175" spans="1:19" x14ac:dyDescent="0.25">
      <c r="A7175" t="s">
        <v>270</v>
      </c>
      <c r="B7175" s="1" t="s">
        <v>7080</v>
      </c>
      <c r="C7175" t="s">
        <v>339</v>
      </c>
      <c r="D7175">
        <f t="shared" si="1008"/>
        <v>7173</v>
      </c>
      <c r="E7175" t="s">
        <v>570</v>
      </c>
      <c r="F7175" t="s">
        <v>11568</v>
      </c>
      <c r="G7175" t="s">
        <v>4</v>
      </c>
      <c r="H7175" t="s">
        <v>11629</v>
      </c>
      <c r="I7175" t="s">
        <v>11703</v>
      </c>
      <c r="J7175">
        <f t="shared" si="1009"/>
        <v>3</v>
      </c>
      <c r="K7175">
        <f t="shared" si="1010"/>
        <v>6</v>
      </c>
      <c r="L7175" s="3">
        <f t="shared" si="1011"/>
        <v>42681</v>
      </c>
      <c r="M7175" t="str">
        <f t="shared" si="1012"/>
        <v>18:23:00</v>
      </c>
      <c r="N7175">
        <f t="shared" si="1013"/>
        <v>1102.9999999999998</v>
      </c>
      <c r="O7175">
        <f t="shared" si="1014"/>
        <v>1</v>
      </c>
      <c r="P7175" t="str">
        <f t="shared" si="1015"/>
        <v>Work</v>
      </c>
      <c r="Q7175" t="str">
        <f>VLOOKUP(N7175,IF(P7175="Work",Intervals!$A$4:$C$9,Intervals!$F$4:$H$9),3,1)</f>
        <v>Int_17-19</v>
      </c>
      <c r="R7175" t="str">
        <f t="shared" si="1016"/>
        <v>1</v>
      </c>
      <c r="S7175">
        <f>VLOOKUP(N7175,IF(P7175="Work",Intervals!$A$4:$D$9,Intervals!$F$4:$I$9),4,1)</f>
        <v>4</v>
      </c>
    </row>
    <row r="7176" spans="1:19" x14ac:dyDescent="0.25">
      <c r="A7176" t="s">
        <v>92</v>
      </c>
      <c r="B7176" s="1" t="s">
        <v>7081</v>
      </c>
      <c r="C7176" t="s">
        <v>339</v>
      </c>
      <c r="D7176">
        <f t="shared" si="1008"/>
        <v>7174</v>
      </c>
      <c r="E7176" t="s">
        <v>349</v>
      </c>
      <c r="F7176" t="s">
        <v>10</v>
      </c>
      <c r="G7176" t="s">
        <v>4</v>
      </c>
      <c r="H7176" t="s">
        <v>11589</v>
      </c>
      <c r="I7176" s="4">
        <v>42509</v>
      </c>
      <c r="J7176">
        <f t="shared" si="1009"/>
        <v>3</v>
      </c>
      <c r="K7176">
        <f t="shared" si="1010"/>
        <v>6</v>
      </c>
      <c r="L7176" s="3">
        <f t="shared" si="1011"/>
        <v>42681</v>
      </c>
      <c r="M7176" t="str">
        <f t="shared" si="1012"/>
        <v>18:37:00</v>
      </c>
      <c r="N7176">
        <f t="shared" si="1013"/>
        <v>1117</v>
      </c>
      <c r="O7176">
        <f t="shared" si="1014"/>
        <v>1</v>
      </c>
      <c r="P7176" t="str">
        <f t="shared" si="1015"/>
        <v>Work</v>
      </c>
      <c r="Q7176" t="str">
        <f>VLOOKUP(N7176,IF(P7176="Work",Intervals!$A$4:$C$9,Intervals!$F$4:$H$9),3,1)</f>
        <v>Int_17-19</v>
      </c>
      <c r="R7176" t="str">
        <f t="shared" si="1016"/>
        <v>1</v>
      </c>
      <c r="S7176">
        <f>VLOOKUP(N7176,IF(P7176="Work",Intervals!$A$4:$D$9,Intervals!$F$4:$I$9),4,1)</f>
        <v>4</v>
      </c>
    </row>
    <row r="7177" spans="1:19" x14ac:dyDescent="0.25">
      <c r="A7177" t="s">
        <v>176</v>
      </c>
      <c r="B7177" s="1" t="s">
        <v>7082</v>
      </c>
      <c r="C7177" t="s">
        <v>339</v>
      </c>
      <c r="D7177">
        <f t="shared" si="1008"/>
        <v>7175</v>
      </c>
      <c r="E7177" t="s">
        <v>924</v>
      </c>
      <c r="F7177" t="s">
        <v>10</v>
      </c>
      <c r="G7177" t="s">
        <v>4</v>
      </c>
      <c r="H7177" t="s">
        <v>11589</v>
      </c>
      <c r="I7177" s="4">
        <v>42509</v>
      </c>
      <c r="J7177">
        <f t="shared" si="1009"/>
        <v>3</v>
      </c>
      <c r="K7177">
        <f t="shared" si="1010"/>
        <v>6</v>
      </c>
      <c r="L7177" s="3">
        <f t="shared" si="1011"/>
        <v>42681</v>
      </c>
      <c r="M7177" t="str">
        <f t="shared" si="1012"/>
        <v>19:06:00</v>
      </c>
      <c r="N7177">
        <f t="shared" si="1013"/>
        <v>1146</v>
      </c>
      <c r="O7177">
        <f t="shared" si="1014"/>
        <v>1</v>
      </c>
      <c r="P7177" t="str">
        <f t="shared" si="1015"/>
        <v>Work</v>
      </c>
      <c r="Q7177" t="str">
        <f>VLOOKUP(N7177,IF(P7177="Work",Intervals!$A$4:$C$9,Intervals!$F$4:$H$9),3,1)</f>
        <v>Int_19-21</v>
      </c>
      <c r="R7177" t="str">
        <f t="shared" si="1016"/>
        <v>1</v>
      </c>
      <c r="S7177">
        <f>VLOOKUP(N7177,IF(P7177="Work",Intervals!$A$4:$D$9,Intervals!$F$4:$I$9),4,1)</f>
        <v>5</v>
      </c>
    </row>
    <row r="7178" spans="1:19" x14ac:dyDescent="0.25">
      <c r="A7178" t="s">
        <v>202</v>
      </c>
      <c r="B7178" s="1" t="s">
        <v>7082</v>
      </c>
      <c r="C7178" t="s">
        <v>339</v>
      </c>
      <c r="D7178">
        <f t="shared" si="1008"/>
        <v>7176</v>
      </c>
      <c r="E7178" t="s">
        <v>924</v>
      </c>
      <c r="F7178" t="s">
        <v>10</v>
      </c>
      <c r="G7178" t="s">
        <v>4</v>
      </c>
      <c r="H7178" t="s">
        <v>11589</v>
      </c>
      <c r="I7178" s="4">
        <v>42509</v>
      </c>
      <c r="J7178">
        <f t="shared" si="1009"/>
        <v>3</v>
      </c>
      <c r="K7178">
        <f t="shared" si="1010"/>
        <v>6</v>
      </c>
      <c r="L7178" s="3">
        <f t="shared" si="1011"/>
        <v>42681</v>
      </c>
      <c r="M7178" t="str">
        <f t="shared" si="1012"/>
        <v>19:06:00</v>
      </c>
      <c r="N7178">
        <f t="shared" si="1013"/>
        <v>1146</v>
      </c>
      <c r="O7178">
        <f t="shared" si="1014"/>
        <v>1</v>
      </c>
      <c r="P7178" t="str">
        <f t="shared" si="1015"/>
        <v>Work</v>
      </c>
      <c r="Q7178" t="str">
        <f>VLOOKUP(N7178,IF(P7178="Work",Intervals!$A$4:$C$9,Intervals!$F$4:$H$9),3,1)</f>
        <v>Int_19-21</v>
      </c>
      <c r="R7178" t="str">
        <f t="shared" si="1016"/>
        <v>1</v>
      </c>
      <c r="S7178">
        <f>VLOOKUP(N7178,IF(P7178="Work",Intervals!$A$4:$D$9,Intervals!$F$4:$I$9),4,1)</f>
        <v>5</v>
      </c>
    </row>
    <row r="7179" spans="1:19" x14ac:dyDescent="0.25">
      <c r="A7179" t="s">
        <v>102</v>
      </c>
      <c r="B7179" s="1" t="s">
        <v>7082</v>
      </c>
      <c r="C7179" t="s">
        <v>339</v>
      </c>
      <c r="D7179">
        <f t="shared" si="1008"/>
        <v>7177</v>
      </c>
      <c r="E7179" t="s">
        <v>924</v>
      </c>
      <c r="F7179" t="s">
        <v>10</v>
      </c>
      <c r="G7179" t="s">
        <v>4</v>
      </c>
      <c r="H7179" t="s">
        <v>11589</v>
      </c>
      <c r="I7179" s="4">
        <v>42509</v>
      </c>
      <c r="J7179">
        <f t="shared" si="1009"/>
        <v>3</v>
      </c>
      <c r="K7179">
        <f t="shared" si="1010"/>
        <v>6</v>
      </c>
      <c r="L7179" s="3">
        <f t="shared" si="1011"/>
        <v>42681</v>
      </c>
      <c r="M7179" t="str">
        <f t="shared" si="1012"/>
        <v>19:06:00</v>
      </c>
      <c r="N7179">
        <f t="shared" si="1013"/>
        <v>1146</v>
      </c>
      <c r="O7179">
        <f t="shared" si="1014"/>
        <v>1</v>
      </c>
      <c r="P7179" t="str">
        <f t="shared" si="1015"/>
        <v>Work</v>
      </c>
      <c r="Q7179" t="str">
        <f>VLOOKUP(N7179,IF(P7179="Work",Intervals!$A$4:$C$9,Intervals!$F$4:$H$9),3,1)</f>
        <v>Int_19-21</v>
      </c>
      <c r="R7179" t="str">
        <f t="shared" si="1016"/>
        <v>1</v>
      </c>
      <c r="S7179">
        <f>VLOOKUP(N7179,IF(P7179="Work",Intervals!$A$4:$D$9,Intervals!$F$4:$I$9),4,1)</f>
        <v>5</v>
      </c>
    </row>
    <row r="7180" spans="1:19" x14ac:dyDescent="0.25">
      <c r="A7180" t="s">
        <v>187</v>
      </c>
      <c r="B7180" s="1" t="s">
        <v>7082</v>
      </c>
      <c r="C7180" t="s">
        <v>339</v>
      </c>
      <c r="D7180">
        <f t="shared" si="1008"/>
        <v>7178</v>
      </c>
      <c r="E7180" t="s">
        <v>924</v>
      </c>
      <c r="F7180" t="s">
        <v>10</v>
      </c>
      <c r="G7180" t="s">
        <v>4</v>
      </c>
      <c r="H7180" t="s">
        <v>11589</v>
      </c>
      <c r="I7180" s="4">
        <v>42509</v>
      </c>
      <c r="J7180">
        <f t="shared" si="1009"/>
        <v>3</v>
      </c>
      <c r="K7180">
        <f t="shared" si="1010"/>
        <v>6</v>
      </c>
      <c r="L7180" s="3">
        <f t="shared" si="1011"/>
        <v>42681</v>
      </c>
      <c r="M7180" t="str">
        <f t="shared" si="1012"/>
        <v>19:06:00</v>
      </c>
      <c r="N7180">
        <f t="shared" si="1013"/>
        <v>1146</v>
      </c>
      <c r="O7180">
        <f t="shared" si="1014"/>
        <v>1</v>
      </c>
      <c r="P7180" t="str">
        <f t="shared" si="1015"/>
        <v>Work</v>
      </c>
      <c r="Q7180" t="str">
        <f>VLOOKUP(N7180,IF(P7180="Work",Intervals!$A$4:$C$9,Intervals!$F$4:$H$9),3,1)</f>
        <v>Int_19-21</v>
      </c>
      <c r="R7180" t="str">
        <f t="shared" si="1016"/>
        <v>1</v>
      </c>
      <c r="S7180">
        <f>VLOOKUP(N7180,IF(P7180="Work",Intervals!$A$4:$D$9,Intervals!$F$4:$I$9),4,1)</f>
        <v>5</v>
      </c>
    </row>
    <row r="7181" spans="1:19" x14ac:dyDescent="0.25">
      <c r="A7181" t="s">
        <v>227</v>
      </c>
      <c r="B7181" s="1" t="s">
        <v>7082</v>
      </c>
      <c r="C7181" t="s">
        <v>339</v>
      </c>
      <c r="D7181">
        <f t="shared" si="1008"/>
        <v>7179</v>
      </c>
      <c r="E7181" t="s">
        <v>924</v>
      </c>
      <c r="F7181" t="s">
        <v>10</v>
      </c>
      <c r="G7181" t="s">
        <v>4</v>
      </c>
      <c r="H7181" t="s">
        <v>11589</v>
      </c>
      <c r="I7181" s="4">
        <v>42509</v>
      </c>
      <c r="J7181">
        <f t="shared" si="1009"/>
        <v>3</v>
      </c>
      <c r="K7181">
        <f t="shared" si="1010"/>
        <v>6</v>
      </c>
      <c r="L7181" s="3">
        <f t="shared" si="1011"/>
        <v>42681</v>
      </c>
      <c r="M7181" t="str">
        <f t="shared" si="1012"/>
        <v>19:06:00</v>
      </c>
      <c r="N7181">
        <f t="shared" si="1013"/>
        <v>1146</v>
      </c>
      <c r="O7181">
        <f t="shared" si="1014"/>
        <v>1</v>
      </c>
      <c r="P7181" t="str">
        <f t="shared" si="1015"/>
        <v>Work</v>
      </c>
      <c r="Q7181" t="str">
        <f>VLOOKUP(N7181,IF(P7181="Work",Intervals!$A$4:$C$9,Intervals!$F$4:$H$9),3,1)</f>
        <v>Int_19-21</v>
      </c>
      <c r="R7181" t="str">
        <f t="shared" si="1016"/>
        <v>1</v>
      </c>
      <c r="S7181">
        <f>VLOOKUP(N7181,IF(P7181="Work",Intervals!$A$4:$D$9,Intervals!$F$4:$I$9),4,1)</f>
        <v>5</v>
      </c>
    </row>
    <row r="7182" spans="1:19" x14ac:dyDescent="0.25">
      <c r="A7182" t="s">
        <v>221</v>
      </c>
      <c r="B7182" s="1" t="s">
        <v>7082</v>
      </c>
      <c r="C7182" t="s">
        <v>339</v>
      </c>
      <c r="D7182">
        <f t="shared" si="1008"/>
        <v>7180</v>
      </c>
      <c r="E7182" t="s">
        <v>924</v>
      </c>
      <c r="F7182" t="s">
        <v>10</v>
      </c>
      <c r="G7182" t="s">
        <v>4</v>
      </c>
      <c r="H7182" t="s">
        <v>11589</v>
      </c>
      <c r="I7182" s="4">
        <v>42509</v>
      </c>
      <c r="J7182">
        <f t="shared" si="1009"/>
        <v>3</v>
      </c>
      <c r="K7182">
        <f t="shared" si="1010"/>
        <v>6</v>
      </c>
      <c r="L7182" s="3">
        <f t="shared" si="1011"/>
        <v>42681</v>
      </c>
      <c r="M7182" t="str">
        <f t="shared" si="1012"/>
        <v>19:06:00</v>
      </c>
      <c r="N7182">
        <f t="shared" si="1013"/>
        <v>1146</v>
      </c>
      <c r="O7182">
        <f t="shared" si="1014"/>
        <v>1</v>
      </c>
      <c r="P7182" t="str">
        <f t="shared" si="1015"/>
        <v>Work</v>
      </c>
      <c r="Q7182" t="str">
        <f>VLOOKUP(N7182,IF(P7182="Work",Intervals!$A$4:$C$9,Intervals!$F$4:$H$9),3,1)</f>
        <v>Int_19-21</v>
      </c>
      <c r="R7182" t="str">
        <f t="shared" si="1016"/>
        <v>1</v>
      </c>
      <c r="S7182">
        <f>VLOOKUP(N7182,IF(P7182="Work",Intervals!$A$4:$D$9,Intervals!$F$4:$I$9),4,1)</f>
        <v>5</v>
      </c>
    </row>
    <row r="7183" spans="1:19" x14ac:dyDescent="0.25">
      <c r="A7183" t="s">
        <v>300</v>
      </c>
      <c r="B7183" s="1" t="s">
        <v>7083</v>
      </c>
      <c r="C7183" t="s">
        <v>339</v>
      </c>
      <c r="D7183">
        <f t="shared" si="1008"/>
        <v>7181</v>
      </c>
      <c r="E7183" t="s">
        <v>924</v>
      </c>
      <c r="F7183" t="s">
        <v>10</v>
      </c>
      <c r="G7183" t="s">
        <v>4</v>
      </c>
      <c r="H7183" t="s">
        <v>11589</v>
      </c>
      <c r="I7183" s="4">
        <v>42509</v>
      </c>
      <c r="J7183">
        <f t="shared" si="1009"/>
        <v>3</v>
      </c>
      <c r="K7183">
        <f t="shared" si="1010"/>
        <v>6</v>
      </c>
      <c r="L7183" s="3">
        <f t="shared" si="1011"/>
        <v>42681</v>
      </c>
      <c r="M7183" t="str">
        <f t="shared" si="1012"/>
        <v>19:07:00</v>
      </c>
      <c r="N7183">
        <f t="shared" si="1013"/>
        <v>1147.0000000000002</v>
      </c>
      <c r="O7183">
        <f t="shared" si="1014"/>
        <v>1</v>
      </c>
      <c r="P7183" t="str">
        <f t="shared" si="1015"/>
        <v>Work</v>
      </c>
      <c r="Q7183" t="str">
        <f>VLOOKUP(N7183,IF(P7183="Work",Intervals!$A$4:$C$9,Intervals!$F$4:$H$9),3,1)</f>
        <v>Int_19-21</v>
      </c>
      <c r="R7183" t="str">
        <f t="shared" si="1016"/>
        <v>1</v>
      </c>
      <c r="S7183">
        <f>VLOOKUP(N7183,IF(P7183="Work",Intervals!$A$4:$D$9,Intervals!$F$4:$I$9),4,1)</f>
        <v>5</v>
      </c>
    </row>
    <row r="7184" spans="1:19" x14ac:dyDescent="0.25">
      <c r="A7184" t="s">
        <v>90</v>
      </c>
      <c r="B7184" s="1" t="s">
        <v>7083</v>
      </c>
      <c r="C7184" t="s">
        <v>339</v>
      </c>
      <c r="D7184">
        <f t="shared" si="1008"/>
        <v>7182</v>
      </c>
      <c r="E7184" t="s">
        <v>924</v>
      </c>
      <c r="F7184" t="s">
        <v>10</v>
      </c>
      <c r="G7184" t="s">
        <v>4</v>
      </c>
      <c r="H7184" t="s">
        <v>11589</v>
      </c>
      <c r="I7184" s="4">
        <v>42509</v>
      </c>
      <c r="J7184">
        <f t="shared" si="1009"/>
        <v>3</v>
      </c>
      <c r="K7184">
        <f t="shared" si="1010"/>
        <v>6</v>
      </c>
      <c r="L7184" s="3">
        <f t="shared" si="1011"/>
        <v>42681</v>
      </c>
      <c r="M7184" t="str">
        <f t="shared" si="1012"/>
        <v>19:07:00</v>
      </c>
      <c r="N7184">
        <f t="shared" si="1013"/>
        <v>1147.0000000000002</v>
      </c>
      <c r="O7184">
        <f t="shared" si="1014"/>
        <v>1</v>
      </c>
      <c r="P7184" t="str">
        <f t="shared" si="1015"/>
        <v>Work</v>
      </c>
      <c r="Q7184" t="str">
        <f>VLOOKUP(N7184,IF(P7184="Work",Intervals!$A$4:$C$9,Intervals!$F$4:$H$9),3,1)</f>
        <v>Int_19-21</v>
      </c>
      <c r="R7184" t="str">
        <f t="shared" si="1016"/>
        <v>1</v>
      </c>
      <c r="S7184">
        <f>VLOOKUP(N7184,IF(P7184="Work",Intervals!$A$4:$D$9,Intervals!$F$4:$I$9),4,1)</f>
        <v>5</v>
      </c>
    </row>
    <row r="7185" spans="1:19" x14ac:dyDescent="0.25">
      <c r="A7185" t="s">
        <v>91</v>
      </c>
      <c r="B7185" s="1" t="s">
        <v>7083</v>
      </c>
      <c r="C7185" t="s">
        <v>339</v>
      </c>
      <c r="D7185">
        <f t="shared" si="1008"/>
        <v>7183</v>
      </c>
      <c r="E7185" t="s">
        <v>924</v>
      </c>
      <c r="F7185" t="s">
        <v>10</v>
      </c>
      <c r="G7185" t="s">
        <v>4</v>
      </c>
      <c r="H7185" t="s">
        <v>11589</v>
      </c>
      <c r="I7185" s="4">
        <v>42509</v>
      </c>
      <c r="J7185">
        <f t="shared" si="1009"/>
        <v>3</v>
      </c>
      <c r="K7185">
        <f t="shared" si="1010"/>
        <v>6</v>
      </c>
      <c r="L7185" s="3">
        <f t="shared" si="1011"/>
        <v>42681</v>
      </c>
      <c r="M7185" t="str">
        <f t="shared" si="1012"/>
        <v>19:07:00</v>
      </c>
      <c r="N7185">
        <f t="shared" si="1013"/>
        <v>1147.0000000000002</v>
      </c>
      <c r="O7185">
        <f t="shared" si="1014"/>
        <v>1</v>
      </c>
      <c r="P7185" t="str">
        <f t="shared" si="1015"/>
        <v>Work</v>
      </c>
      <c r="Q7185" t="str">
        <f>VLOOKUP(N7185,IF(P7185="Work",Intervals!$A$4:$C$9,Intervals!$F$4:$H$9),3,1)</f>
        <v>Int_19-21</v>
      </c>
      <c r="R7185" t="str">
        <f t="shared" si="1016"/>
        <v>1</v>
      </c>
      <c r="S7185">
        <f>VLOOKUP(N7185,IF(P7185="Work",Intervals!$A$4:$D$9,Intervals!$F$4:$I$9),4,1)</f>
        <v>5</v>
      </c>
    </row>
    <row r="7186" spans="1:19" x14ac:dyDescent="0.25">
      <c r="A7186" t="s">
        <v>176</v>
      </c>
      <c r="B7186" s="1" t="s">
        <v>7084</v>
      </c>
      <c r="C7186" t="s">
        <v>339</v>
      </c>
      <c r="D7186">
        <f t="shared" si="1008"/>
        <v>7184</v>
      </c>
      <c r="E7186" t="s">
        <v>924</v>
      </c>
      <c r="F7186" t="s">
        <v>10</v>
      </c>
      <c r="G7186" t="s">
        <v>4</v>
      </c>
      <c r="H7186" t="s">
        <v>11589</v>
      </c>
      <c r="I7186" s="4">
        <v>42509</v>
      </c>
      <c r="J7186">
        <f t="shared" si="1009"/>
        <v>3</v>
      </c>
      <c r="K7186">
        <f t="shared" si="1010"/>
        <v>6</v>
      </c>
      <c r="L7186" s="3">
        <f t="shared" si="1011"/>
        <v>42681</v>
      </c>
      <c r="M7186" t="str">
        <f t="shared" si="1012"/>
        <v>19:08:00</v>
      </c>
      <c r="N7186">
        <f t="shared" si="1013"/>
        <v>1147.9999999999998</v>
      </c>
      <c r="O7186">
        <f t="shared" si="1014"/>
        <v>1</v>
      </c>
      <c r="P7186" t="str">
        <f t="shared" si="1015"/>
        <v>Work</v>
      </c>
      <c r="Q7186" t="str">
        <f>VLOOKUP(N7186,IF(P7186="Work",Intervals!$A$4:$C$9,Intervals!$F$4:$H$9),3,1)</f>
        <v>Int_19-21</v>
      </c>
      <c r="R7186" t="str">
        <f t="shared" si="1016"/>
        <v>1</v>
      </c>
      <c r="S7186">
        <f>VLOOKUP(N7186,IF(P7186="Work",Intervals!$A$4:$D$9,Intervals!$F$4:$I$9),4,1)</f>
        <v>5</v>
      </c>
    </row>
    <row r="7187" spans="1:19" x14ac:dyDescent="0.25">
      <c r="A7187" t="s">
        <v>227</v>
      </c>
      <c r="B7187" s="1" t="s">
        <v>7084</v>
      </c>
      <c r="C7187" t="s">
        <v>339</v>
      </c>
      <c r="D7187">
        <f t="shared" si="1008"/>
        <v>7185</v>
      </c>
      <c r="E7187" t="s">
        <v>924</v>
      </c>
      <c r="F7187" t="s">
        <v>10</v>
      </c>
      <c r="G7187" t="s">
        <v>4</v>
      </c>
      <c r="H7187" t="s">
        <v>11589</v>
      </c>
      <c r="I7187" s="4">
        <v>42509</v>
      </c>
      <c r="J7187">
        <f t="shared" si="1009"/>
        <v>3</v>
      </c>
      <c r="K7187">
        <f t="shared" si="1010"/>
        <v>6</v>
      </c>
      <c r="L7187" s="3">
        <f t="shared" si="1011"/>
        <v>42681</v>
      </c>
      <c r="M7187" t="str">
        <f t="shared" si="1012"/>
        <v>19:08:00</v>
      </c>
      <c r="N7187">
        <f t="shared" si="1013"/>
        <v>1147.9999999999998</v>
      </c>
      <c r="O7187">
        <f t="shared" si="1014"/>
        <v>1</v>
      </c>
      <c r="P7187" t="str">
        <f t="shared" si="1015"/>
        <v>Work</v>
      </c>
      <c r="Q7187" t="str">
        <f>VLOOKUP(N7187,IF(P7187="Work",Intervals!$A$4:$C$9,Intervals!$F$4:$H$9),3,1)</f>
        <v>Int_19-21</v>
      </c>
      <c r="R7187" t="str">
        <f t="shared" si="1016"/>
        <v>1</v>
      </c>
      <c r="S7187">
        <f>VLOOKUP(N7187,IF(P7187="Work",Intervals!$A$4:$D$9,Intervals!$F$4:$I$9),4,1)</f>
        <v>5</v>
      </c>
    </row>
    <row r="7188" spans="1:19" x14ac:dyDescent="0.25">
      <c r="A7188" t="s">
        <v>87</v>
      </c>
      <c r="B7188" s="1" t="s">
        <v>7084</v>
      </c>
      <c r="C7188" t="s">
        <v>339</v>
      </c>
      <c r="D7188">
        <f t="shared" si="1008"/>
        <v>7186</v>
      </c>
      <c r="E7188" t="s">
        <v>924</v>
      </c>
      <c r="F7188" t="s">
        <v>10</v>
      </c>
      <c r="G7188" t="s">
        <v>4</v>
      </c>
      <c r="H7188" t="s">
        <v>11589</v>
      </c>
      <c r="I7188" s="4">
        <v>42509</v>
      </c>
      <c r="J7188">
        <f t="shared" si="1009"/>
        <v>3</v>
      </c>
      <c r="K7188">
        <f t="shared" si="1010"/>
        <v>6</v>
      </c>
      <c r="L7188" s="3">
        <f t="shared" si="1011"/>
        <v>42681</v>
      </c>
      <c r="M7188" t="str">
        <f t="shared" si="1012"/>
        <v>19:08:00</v>
      </c>
      <c r="N7188">
        <f t="shared" si="1013"/>
        <v>1147.9999999999998</v>
      </c>
      <c r="O7188">
        <f t="shared" si="1014"/>
        <v>1</v>
      </c>
      <c r="P7188" t="str">
        <f t="shared" si="1015"/>
        <v>Work</v>
      </c>
      <c r="Q7188" t="str">
        <f>VLOOKUP(N7188,IF(P7188="Work",Intervals!$A$4:$C$9,Intervals!$F$4:$H$9),3,1)</f>
        <v>Int_19-21</v>
      </c>
      <c r="R7188" t="str">
        <f t="shared" si="1016"/>
        <v>1</v>
      </c>
      <c r="S7188">
        <f>VLOOKUP(N7188,IF(P7188="Work",Intervals!$A$4:$D$9,Intervals!$F$4:$I$9),4,1)</f>
        <v>5</v>
      </c>
    </row>
    <row r="7189" spans="1:19" x14ac:dyDescent="0.25">
      <c r="A7189" t="s">
        <v>102</v>
      </c>
      <c r="B7189" s="1" t="s">
        <v>7084</v>
      </c>
      <c r="C7189" t="s">
        <v>339</v>
      </c>
      <c r="D7189">
        <f t="shared" si="1008"/>
        <v>7187</v>
      </c>
      <c r="E7189" t="s">
        <v>924</v>
      </c>
      <c r="F7189" t="s">
        <v>10</v>
      </c>
      <c r="G7189" t="s">
        <v>4</v>
      </c>
      <c r="H7189" t="s">
        <v>11589</v>
      </c>
      <c r="I7189" s="4">
        <v>42509</v>
      </c>
      <c r="J7189">
        <f t="shared" si="1009"/>
        <v>3</v>
      </c>
      <c r="K7189">
        <f t="shared" si="1010"/>
        <v>6</v>
      </c>
      <c r="L7189" s="3">
        <f t="shared" si="1011"/>
        <v>42681</v>
      </c>
      <c r="M7189" t="str">
        <f t="shared" si="1012"/>
        <v>19:08:00</v>
      </c>
      <c r="N7189">
        <f t="shared" si="1013"/>
        <v>1147.9999999999998</v>
      </c>
      <c r="O7189">
        <f t="shared" si="1014"/>
        <v>1</v>
      </c>
      <c r="P7189" t="str">
        <f t="shared" si="1015"/>
        <v>Work</v>
      </c>
      <c r="Q7189" t="str">
        <f>VLOOKUP(N7189,IF(P7189="Work",Intervals!$A$4:$C$9,Intervals!$F$4:$H$9),3,1)</f>
        <v>Int_19-21</v>
      </c>
      <c r="R7189" t="str">
        <f t="shared" si="1016"/>
        <v>1</v>
      </c>
      <c r="S7189">
        <f>VLOOKUP(N7189,IF(P7189="Work",Intervals!$A$4:$D$9,Intervals!$F$4:$I$9),4,1)</f>
        <v>5</v>
      </c>
    </row>
    <row r="7190" spans="1:19" x14ac:dyDescent="0.25">
      <c r="A7190" t="s">
        <v>187</v>
      </c>
      <c r="B7190" s="1" t="s">
        <v>7084</v>
      </c>
      <c r="C7190" t="s">
        <v>339</v>
      </c>
      <c r="D7190">
        <f t="shared" si="1008"/>
        <v>7188</v>
      </c>
      <c r="E7190" t="s">
        <v>924</v>
      </c>
      <c r="F7190" t="s">
        <v>10</v>
      </c>
      <c r="G7190" t="s">
        <v>4</v>
      </c>
      <c r="H7190" t="s">
        <v>11589</v>
      </c>
      <c r="I7190" s="4">
        <v>42509</v>
      </c>
      <c r="J7190">
        <f t="shared" si="1009"/>
        <v>3</v>
      </c>
      <c r="K7190">
        <f t="shared" si="1010"/>
        <v>6</v>
      </c>
      <c r="L7190" s="3">
        <f t="shared" si="1011"/>
        <v>42681</v>
      </c>
      <c r="M7190" t="str">
        <f t="shared" si="1012"/>
        <v>19:08:00</v>
      </c>
      <c r="N7190">
        <f t="shared" si="1013"/>
        <v>1147.9999999999998</v>
      </c>
      <c r="O7190">
        <f t="shared" si="1014"/>
        <v>1</v>
      </c>
      <c r="P7190" t="str">
        <f t="shared" si="1015"/>
        <v>Work</v>
      </c>
      <c r="Q7190" t="str">
        <f>VLOOKUP(N7190,IF(P7190="Work",Intervals!$A$4:$C$9,Intervals!$F$4:$H$9),3,1)</f>
        <v>Int_19-21</v>
      </c>
      <c r="R7190" t="str">
        <f t="shared" si="1016"/>
        <v>1</v>
      </c>
      <c r="S7190">
        <f>VLOOKUP(N7190,IF(P7190="Work",Intervals!$A$4:$D$9,Intervals!$F$4:$I$9),4,1)</f>
        <v>5</v>
      </c>
    </row>
    <row r="7191" spans="1:19" x14ac:dyDescent="0.25">
      <c r="A7191" t="s">
        <v>202</v>
      </c>
      <c r="B7191" s="1" t="s">
        <v>7084</v>
      </c>
      <c r="C7191" t="s">
        <v>339</v>
      </c>
      <c r="D7191">
        <f t="shared" si="1008"/>
        <v>7189</v>
      </c>
      <c r="E7191" t="s">
        <v>924</v>
      </c>
      <c r="F7191" t="s">
        <v>10</v>
      </c>
      <c r="G7191" t="s">
        <v>4</v>
      </c>
      <c r="H7191" t="s">
        <v>11589</v>
      </c>
      <c r="I7191" s="4">
        <v>42509</v>
      </c>
      <c r="J7191">
        <f t="shared" si="1009"/>
        <v>3</v>
      </c>
      <c r="K7191">
        <f t="shared" si="1010"/>
        <v>6</v>
      </c>
      <c r="L7191" s="3">
        <f t="shared" si="1011"/>
        <v>42681</v>
      </c>
      <c r="M7191" t="str">
        <f t="shared" si="1012"/>
        <v>19:08:00</v>
      </c>
      <c r="N7191">
        <f t="shared" si="1013"/>
        <v>1147.9999999999998</v>
      </c>
      <c r="O7191">
        <f t="shared" si="1014"/>
        <v>1</v>
      </c>
      <c r="P7191" t="str">
        <f t="shared" si="1015"/>
        <v>Work</v>
      </c>
      <c r="Q7191" t="str">
        <f>VLOOKUP(N7191,IF(P7191="Work",Intervals!$A$4:$C$9,Intervals!$F$4:$H$9),3,1)</f>
        <v>Int_19-21</v>
      </c>
      <c r="R7191" t="str">
        <f t="shared" si="1016"/>
        <v>1</v>
      </c>
      <c r="S7191">
        <f>VLOOKUP(N7191,IF(P7191="Work",Intervals!$A$4:$D$9,Intervals!$F$4:$I$9),4,1)</f>
        <v>5</v>
      </c>
    </row>
    <row r="7192" spans="1:19" x14ac:dyDescent="0.25">
      <c r="A7192" t="s">
        <v>221</v>
      </c>
      <c r="B7192" s="1" t="s">
        <v>7084</v>
      </c>
      <c r="C7192" t="s">
        <v>339</v>
      </c>
      <c r="D7192">
        <f t="shared" si="1008"/>
        <v>7190</v>
      </c>
      <c r="E7192" t="s">
        <v>924</v>
      </c>
      <c r="F7192" t="s">
        <v>10</v>
      </c>
      <c r="G7192" t="s">
        <v>4</v>
      </c>
      <c r="H7192" t="s">
        <v>11589</v>
      </c>
      <c r="I7192" s="4">
        <v>42509</v>
      </c>
      <c r="J7192">
        <f t="shared" si="1009"/>
        <v>3</v>
      </c>
      <c r="K7192">
        <f t="shared" si="1010"/>
        <v>6</v>
      </c>
      <c r="L7192" s="3">
        <f t="shared" si="1011"/>
        <v>42681</v>
      </c>
      <c r="M7192" t="str">
        <f t="shared" si="1012"/>
        <v>19:08:00</v>
      </c>
      <c r="N7192">
        <f t="shared" si="1013"/>
        <v>1147.9999999999998</v>
      </c>
      <c r="O7192">
        <f t="shared" si="1014"/>
        <v>1</v>
      </c>
      <c r="P7192" t="str">
        <f t="shared" si="1015"/>
        <v>Work</v>
      </c>
      <c r="Q7192" t="str">
        <f>VLOOKUP(N7192,IF(P7192="Work",Intervals!$A$4:$C$9,Intervals!$F$4:$H$9),3,1)</f>
        <v>Int_19-21</v>
      </c>
      <c r="R7192" t="str">
        <f t="shared" si="1016"/>
        <v>1</v>
      </c>
      <c r="S7192">
        <f>VLOOKUP(N7192,IF(P7192="Work",Intervals!$A$4:$D$9,Intervals!$F$4:$I$9),4,1)</f>
        <v>5</v>
      </c>
    </row>
    <row r="7193" spans="1:19" x14ac:dyDescent="0.25">
      <c r="A7193" t="s">
        <v>192</v>
      </c>
      <c r="B7193" s="1" t="s">
        <v>7084</v>
      </c>
      <c r="C7193" t="s">
        <v>339</v>
      </c>
      <c r="D7193">
        <f t="shared" si="1008"/>
        <v>7191</v>
      </c>
      <c r="E7193" t="s">
        <v>924</v>
      </c>
      <c r="F7193" t="s">
        <v>10</v>
      </c>
      <c r="G7193" t="s">
        <v>4</v>
      </c>
      <c r="H7193" t="s">
        <v>11589</v>
      </c>
      <c r="I7193" s="4">
        <v>42509</v>
      </c>
      <c r="J7193">
        <f t="shared" si="1009"/>
        <v>3</v>
      </c>
      <c r="K7193">
        <f t="shared" si="1010"/>
        <v>6</v>
      </c>
      <c r="L7193" s="3">
        <f t="shared" si="1011"/>
        <v>42681</v>
      </c>
      <c r="M7193" t="str">
        <f t="shared" si="1012"/>
        <v>19:08:00</v>
      </c>
      <c r="N7193">
        <f t="shared" si="1013"/>
        <v>1147.9999999999998</v>
      </c>
      <c r="O7193">
        <f t="shared" si="1014"/>
        <v>1</v>
      </c>
      <c r="P7193" t="str">
        <f t="shared" si="1015"/>
        <v>Work</v>
      </c>
      <c r="Q7193" t="str">
        <f>VLOOKUP(N7193,IF(P7193="Work",Intervals!$A$4:$C$9,Intervals!$F$4:$H$9),3,1)</f>
        <v>Int_19-21</v>
      </c>
      <c r="R7193" t="str">
        <f t="shared" si="1016"/>
        <v>1</v>
      </c>
      <c r="S7193">
        <f>VLOOKUP(N7193,IF(P7193="Work",Intervals!$A$4:$D$9,Intervals!$F$4:$I$9),4,1)</f>
        <v>5</v>
      </c>
    </row>
    <row r="7194" spans="1:19" x14ac:dyDescent="0.25">
      <c r="A7194" t="s">
        <v>202</v>
      </c>
      <c r="B7194" s="1" t="s">
        <v>7085</v>
      </c>
      <c r="C7194" t="s">
        <v>339</v>
      </c>
      <c r="D7194">
        <f t="shared" si="1008"/>
        <v>7192</v>
      </c>
      <c r="E7194" t="s">
        <v>924</v>
      </c>
      <c r="F7194" t="s">
        <v>10</v>
      </c>
      <c r="G7194" t="s">
        <v>4</v>
      </c>
      <c r="H7194" t="s">
        <v>11589</v>
      </c>
      <c r="I7194" s="4">
        <v>42509</v>
      </c>
      <c r="J7194">
        <f t="shared" si="1009"/>
        <v>3</v>
      </c>
      <c r="K7194">
        <f t="shared" si="1010"/>
        <v>6</v>
      </c>
      <c r="L7194" s="3">
        <f t="shared" si="1011"/>
        <v>42681</v>
      </c>
      <c r="M7194" t="str">
        <f t="shared" si="1012"/>
        <v>19:22:00</v>
      </c>
      <c r="N7194">
        <f t="shared" si="1013"/>
        <v>1162</v>
      </c>
      <c r="O7194">
        <f t="shared" si="1014"/>
        <v>1</v>
      </c>
      <c r="P7194" t="str">
        <f t="shared" si="1015"/>
        <v>Work</v>
      </c>
      <c r="Q7194" t="str">
        <f>VLOOKUP(N7194,IF(P7194="Work",Intervals!$A$4:$C$9,Intervals!$F$4:$H$9),3,1)</f>
        <v>Int_19-21</v>
      </c>
      <c r="R7194" t="str">
        <f t="shared" si="1016"/>
        <v>1</v>
      </c>
      <c r="S7194">
        <f>VLOOKUP(N7194,IF(P7194="Work",Intervals!$A$4:$D$9,Intervals!$F$4:$I$9),4,1)</f>
        <v>5</v>
      </c>
    </row>
    <row r="7195" spans="1:19" x14ac:dyDescent="0.25">
      <c r="A7195" t="s">
        <v>300</v>
      </c>
      <c r="B7195" s="1" t="s">
        <v>7085</v>
      </c>
      <c r="C7195" t="s">
        <v>339</v>
      </c>
      <c r="D7195">
        <f t="shared" si="1008"/>
        <v>7193</v>
      </c>
      <c r="E7195" t="s">
        <v>924</v>
      </c>
      <c r="F7195" t="s">
        <v>10</v>
      </c>
      <c r="G7195" t="s">
        <v>4</v>
      </c>
      <c r="H7195" t="s">
        <v>11589</v>
      </c>
      <c r="I7195" s="4">
        <v>42509</v>
      </c>
      <c r="J7195">
        <f t="shared" si="1009"/>
        <v>3</v>
      </c>
      <c r="K7195">
        <f t="shared" si="1010"/>
        <v>6</v>
      </c>
      <c r="L7195" s="3">
        <f t="shared" si="1011"/>
        <v>42681</v>
      </c>
      <c r="M7195" t="str">
        <f t="shared" si="1012"/>
        <v>19:22:00</v>
      </c>
      <c r="N7195">
        <f t="shared" si="1013"/>
        <v>1162</v>
      </c>
      <c r="O7195">
        <f t="shared" si="1014"/>
        <v>1</v>
      </c>
      <c r="P7195" t="str">
        <f t="shared" si="1015"/>
        <v>Work</v>
      </c>
      <c r="Q7195" t="str">
        <f>VLOOKUP(N7195,IF(P7195="Work",Intervals!$A$4:$C$9,Intervals!$F$4:$H$9),3,1)</f>
        <v>Int_19-21</v>
      </c>
      <c r="R7195" t="str">
        <f t="shared" si="1016"/>
        <v>1</v>
      </c>
      <c r="S7195">
        <f>VLOOKUP(N7195,IF(P7195="Work",Intervals!$A$4:$D$9,Intervals!$F$4:$I$9),4,1)</f>
        <v>5</v>
      </c>
    </row>
    <row r="7196" spans="1:19" x14ac:dyDescent="0.25">
      <c r="A7196" t="s">
        <v>176</v>
      </c>
      <c r="B7196" s="1" t="s">
        <v>7086</v>
      </c>
      <c r="C7196" t="s">
        <v>339</v>
      </c>
      <c r="D7196">
        <f t="shared" si="1008"/>
        <v>7194</v>
      </c>
      <c r="E7196" t="s">
        <v>924</v>
      </c>
      <c r="F7196" t="s">
        <v>10</v>
      </c>
      <c r="G7196" t="s">
        <v>4</v>
      </c>
      <c r="H7196" t="s">
        <v>11589</v>
      </c>
      <c r="I7196" s="4">
        <v>42509</v>
      </c>
      <c r="J7196">
        <f t="shared" si="1009"/>
        <v>3</v>
      </c>
      <c r="K7196">
        <f t="shared" si="1010"/>
        <v>6</v>
      </c>
      <c r="L7196" s="3">
        <f t="shared" si="1011"/>
        <v>42681</v>
      </c>
      <c r="M7196" t="str">
        <f t="shared" si="1012"/>
        <v>19:23:00</v>
      </c>
      <c r="N7196">
        <f t="shared" si="1013"/>
        <v>1163.0000000000002</v>
      </c>
      <c r="O7196">
        <f t="shared" si="1014"/>
        <v>1</v>
      </c>
      <c r="P7196" t="str">
        <f t="shared" si="1015"/>
        <v>Work</v>
      </c>
      <c r="Q7196" t="str">
        <f>VLOOKUP(N7196,IF(P7196="Work",Intervals!$A$4:$C$9,Intervals!$F$4:$H$9),3,1)</f>
        <v>Int_19-21</v>
      </c>
      <c r="R7196" t="str">
        <f t="shared" si="1016"/>
        <v>1</v>
      </c>
      <c r="S7196">
        <f>VLOOKUP(N7196,IF(P7196="Work",Intervals!$A$4:$D$9,Intervals!$F$4:$I$9),4,1)</f>
        <v>5</v>
      </c>
    </row>
    <row r="7197" spans="1:19" x14ac:dyDescent="0.25">
      <c r="A7197" t="s">
        <v>91</v>
      </c>
      <c r="B7197" s="1" t="s">
        <v>7086</v>
      </c>
      <c r="C7197" t="s">
        <v>339</v>
      </c>
      <c r="D7197">
        <f t="shared" si="1008"/>
        <v>7195</v>
      </c>
      <c r="E7197" t="s">
        <v>924</v>
      </c>
      <c r="F7197" t="s">
        <v>10</v>
      </c>
      <c r="G7197" t="s">
        <v>4</v>
      </c>
      <c r="H7197" t="s">
        <v>11589</v>
      </c>
      <c r="I7197" s="4">
        <v>42509</v>
      </c>
      <c r="J7197">
        <f t="shared" si="1009"/>
        <v>3</v>
      </c>
      <c r="K7197">
        <f t="shared" si="1010"/>
        <v>6</v>
      </c>
      <c r="L7197" s="3">
        <f t="shared" si="1011"/>
        <v>42681</v>
      </c>
      <c r="M7197" t="str">
        <f t="shared" si="1012"/>
        <v>19:23:00</v>
      </c>
      <c r="N7197">
        <f t="shared" si="1013"/>
        <v>1163.0000000000002</v>
      </c>
      <c r="O7197">
        <f t="shared" si="1014"/>
        <v>1</v>
      </c>
      <c r="P7197" t="str">
        <f t="shared" si="1015"/>
        <v>Work</v>
      </c>
      <c r="Q7197" t="str">
        <f>VLOOKUP(N7197,IF(P7197="Work",Intervals!$A$4:$C$9,Intervals!$F$4:$H$9),3,1)</f>
        <v>Int_19-21</v>
      </c>
      <c r="R7197" t="str">
        <f t="shared" si="1016"/>
        <v>1</v>
      </c>
      <c r="S7197">
        <f>VLOOKUP(N7197,IF(P7197="Work",Intervals!$A$4:$D$9,Intervals!$F$4:$I$9),4,1)</f>
        <v>5</v>
      </c>
    </row>
    <row r="7198" spans="1:19" x14ac:dyDescent="0.25">
      <c r="A7198" t="s">
        <v>227</v>
      </c>
      <c r="B7198" s="1" t="s">
        <v>7086</v>
      </c>
      <c r="C7198" t="s">
        <v>339</v>
      </c>
      <c r="D7198">
        <f t="shared" si="1008"/>
        <v>7196</v>
      </c>
      <c r="E7198" t="s">
        <v>924</v>
      </c>
      <c r="F7198" t="s">
        <v>10</v>
      </c>
      <c r="G7198" t="s">
        <v>4</v>
      </c>
      <c r="H7198" t="s">
        <v>11589</v>
      </c>
      <c r="I7198" s="4">
        <v>42509</v>
      </c>
      <c r="J7198">
        <f t="shared" si="1009"/>
        <v>3</v>
      </c>
      <c r="K7198">
        <f t="shared" si="1010"/>
        <v>6</v>
      </c>
      <c r="L7198" s="3">
        <f t="shared" si="1011"/>
        <v>42681</v>
      </c>
      <c r="M7198" t="str">
        <f t="shared" si="1012"/>
        <v>19:23:00</v>
      </c>
      <c r="N7198">
        <f t="shared" si="1013"/>
        <v>1163.0000000000002</v>
      </c>
      <c r="O7198">
        <f t="shared" si="1014"/>
        <v>1</v>
      </c>
      <c r="P7198" t="str">
        <f t="shared" si="1015"/>
        <v>Work</v>
      </c>
      <c r="Q7198" t="str">
        <f>VLOOKUP(N7198,IF(P7198="Work",Intervals!$A$4:$C$9,Intervals!$F$4:$H$9),3,1)</f>
        <v>Int_19-21</v>
      </c>
      <c r="R7198" t="str">
        <f t="shared" si="1016"/>
        <v>1</v>
      </c>
      <c r="S7198">
        <f>VLOOKUP(N7198,IF(P7198="Work",Intervals!$A$4:$D$9,Intervals!$F$4:$I$9),4,1)</f>
        <v>5</v>
      </c>
    </row>
    <row r="7199" spans="1:19" x14ac:dyDescent="0.25">
      <c r="A7199" t="s">
        <v>228</v>
      </c>
      <c r="B7199" s="1" t="s">
        <v>7087</v>
      </c>
      <c r="C7199" t="s">
        <v>339</v>
      </c>
      <c r="D7199">
        <f t="shared" si="1008"/>
        <v>7197</v>
      </c>
      <c r="E7199" t="s">
        <v>903</v>
      </c>
      <c r="F7199" t="s">
        <v>10</v>
      </c>
      <c r="G7199" t="s">
        <v>4</v>
      </c>
      <c r="H7199" t="s">
        <v>11589</v>
      </c>
      <c r="I7199" s="4">
        <v>42509</v>
      </c>
      <c r="J7199">
        <f t="shared" si="1009"/>
        <v>3</v>
      </c>
      <c r="K7199">
        <f t="shared" si="1010"/>
        <v>6</v>
      </c>
      <c r="L7199" s="3">
        <f t="shared" si="1011"/>
        <v>42681</v>
      </c>
      <c r="M7199" t="str">
        <f t="shared" si="1012"/>
        <v>19:46:00</v>
      </c>
      <c r="N7199">
        <f t="shared" si="1013"/>
        <v>1186</v>
      </c>
      <c r="O7199">
        <f t="shared" si="1014"/>
        <v>1</v>
      </c>
      <c r="P7199" t="str">
        <f t="shared" si="1015"/>
        <v>Work</v>
      </c>
      <c r="Q7199" t="str">
        <f>VLOOKUP(N7199,IF(P7199="Work",Intervals!$A$4:$C$9,Intervals!$F$4:$H$9),3,1)</f>
        <v>Int_19-21</v>
      </c>
      <c r="R7199" t="str">
        <f t="shared" si="1016"/>
        <v>1</v>
      </c>
      <c r="S7199">
        <f>VLOOKUP(N7199,IF(P7199="Work",Intervals!$A$4:$D$9,Intervals!$F$4:$I$9),4,1)</f>
        <v>5</v>
      </c>
    </row>
    <row r="7200" spans="1:19" x14ac:dyDescent="0.25">
      <c r="A7200" t="s">
        <v>300</v>
      </c>
      <c r="B7200" s="1" t="s">
        <v>7087</v>
      </c>
      <c r="C7200" t="s">
        <v>339</v>
      </c>
      <c r="D7200">
        <f t="shared" si="1008"/>
        <v>7198</v>
      </c>
      <c r="E7200" t="s">
        <v>924</v>
      </c>
      <c r="F7200" t="s">
        <v>10</v>
      </c>
      <c r="G7200" t="s">
        <v>4</v>
      </c>
      <c r="H7200" t="s">
        <v>11589</v>
      </c>
      <c r="I7200" s="4">
        <v>42509</v>
      </c>
      <c r="J7200">
        <f t="shared" si="1009"/>
        <v>3</v>
      </c>
      <c r="K7200">
        <f t="shared" si="1010"/>
        <v>6</v>
      </c>
      <c r="L7200" s="3">
        <f t="shared" si="1011"/>
        <v>42681</v>
      </c>
      <c r="M7200" t="str">
        <f t="shared" si="1012"/>
        <v>19:46:00</v>
      </c>
      <c r="N7200">
        <f t="shared" si="1013"/>
        <v>1186</v>
      </c>
      <c r="O7200">
        <f t="shared" si="1014"/>
        <v>1</v>
      </c>
      <c r="P7200" t="str">
        <f t="shared" si="1015"/>
        <v>Work</v>
      </c>
      <c r="Q7200" t="str">
        <f>VLOOKUP(N7200,IF(P7200="Work",Intervals!$A$4:$C$9,Intervals!$F$4:$H$9),3,1)</f>
        <v>Int_19-21</v>
      </c>
      <c r="R7200" t="str">
        <f t="shared" si="1016"/>
        <v>1</v>
      </c>
      <c r="S7200">
        <f>VLOOKUP(N7200,IF(P7200="Work",Intervals!$A$4:$D$9,Intervals!$F$4:$I$9),4,1)</f>
        <v>5</v>
      </c>
    </row>
    <row r="7201" spans="1:19" x14ac:dyDescent="0.25">
      <c r="A7201" t="s">
        <v>227</v>
      </c>
      <c r="B7201" s="1" t="s">
        <v>7087</v>
      </c>
      <c r="C7201" t="s">
        <v>339</v>
      </c>
      <c r="D7201">
        <f t="shared" si="1008"/>
        <v>7199</v>
      </c>
      <c r="E7201" t="s">
        <v>924</v>
      </c>
      <c r="F7201" t="s">
        <v>10</v>
      </c>
      <c r="G7201" t="s">
        <v>4</v>
      </c>
      <c r="H7201" t="s">
        <v>11589</v>
      </c>
      <c r="I7201" s="4">
        <v>42509</v>
      </c>
      <c r="J7201">
        <f t="shared" si="1009"/>
        <v>3</v>
      </c>
      <c r="K7201">
        <f t="shared" si="1010"/>
        <v>6</v>
      </c>
      <c r="L7201" s="3">
        <f t="shared" si="1011"/>
        <v>42681</v>
      </c>
      <c r="M7201" t="str">
        <f t="shared" si="1012"/>
        <v>19:46:00</v>
      </c>
      <c r="N7201">
        <f t="shared" si="1013"/>
        <v>1186</v>
      </c>
      <c r="O7201">
        <f t="shared" si="1014"/>
        <v>1</v>
      </c>
      <c r="P7201" t="str">
        <f t="shared" si="1015"/>
        <v>Work</v>
      </c>
      <c r="Q7201" t="str">
        <f>VLOOKUP(N7201,IF(P7201="Work",Intervals!$A$4:$C$9,Intervals!$F$4:$H$9),3,1)</f>
        <v>Int_19-21</v>
      </c>
      <c r="R7201" t="str">
        <f t="shared" si="1016"/>
        <v>1</v>
      </c>
      <c r="S7201">
        <f>VLOOKUP(N7201,IF(P7201="Work",Intervals!$A$4:$D$9,Intervals!$F$4:$I$9),4,1)</f>
        <v>5</v>
      </c>
    </row>
    <row r="7202" spans="1:19" x14ac:dyDescent="0.25">
      <c r="A7202" t="s">
        <v>176</v>
      </c>
      <c r="B7202" s="1" t="s">
        <v>7087</v>
      </c>
      <c r="C7202" t="s">
        <v>339</v>
      </c>
      <c r="D7202">
        <f t="shared" si="1008"/>
        <v>7200</v>
      </c>
      <c r="E7202" t="s">
        <v>924</v>
      </c>
      <c r="F7202" t="s">
        <v>10</v>
      </c>
      <c r="G7202" t="s">
        <v>4</v>
      </c>
      <c r="H7202" t="s">
        <v>11589</v>
      </c>
      <c r="I7202" s="4">
        <v>42509</v>
      </c>
      <c r="J7202">
        <f t="shared" si="1009"/>
        <v>3</v>
      </c>
      <c r="K7202">
        <f t="shared" si="1010"/>
        <v>6</v>
      </c>
      <c r="L7202" s="3">
        <f t="shared" si="1011"/>
        <v>42681</v>
      </c>
      <c r="M7202" t="str">
        <f t="shared" si="1012"/>
        <v>19:46:00</v>
      </c>
      <c r="N7202">
        <f t="shared" si="1013"/>
        <v>1186</v>
      </c>
      <c r="O7202">
        <f t="shared" si="1014"/>
        <v>1</v>
      </c>
      <c r="P7202" t="str">
        <f t="shared" si="1015"/>
        <v>Work</v>
      </c>
      <c r="Q7202" t="str">
        <f>VLOOKUP(N7202,IF(P7202="Work",Intervals!$A$4:$C$9,Intervals!$F$4:$H$9),3,1)</f>
        <v>Int_19-21</v>
      </c>
      <c r="R7202" t="str">
        <f t="shared" si="1016"/>
        <v>1</v>
      </c>
      <c r="S7202">
        <f>VLOOKUP(N7202,IF(P7202="Work",Intervals!$A$4:$D$9,Intervals!$F$4:$I$9),4,1)</f>
        <v>5</v>
      </c>
    </row>
    <row r="7203" spans="1:19" x14ac:dyDescent="0.25">
      <c r="A7203" t="s">
        <v>178</v>
      </c>
      <c r="B7203" s="1" t="s">
        <v>7087</v>
      </c>
      <c r="C7203" t="s">
        <v>339</v>
      </c>
      <c r="D7203">
        <f t="shared" si="1008"/>
        <v>7201</v>
      </c>
      <c r="E7203" t="s">
        <v>417</v>
      </c>
      <c r="F7203" t="s">
        <v>11570</v>
      </c>
      <c r="G7203" t="s">
        <v>4</v>
      </c>
      <c r="H7203" t="s">
        <v>11612</v>
      </c>
      <c r="I7203" t="s">
        <v>11686</v>
      </c>
      <c r="J7203">
        <f t="shared" si="1009"/>
        <v>3</v>
      </c>
      <c r="K7203">
        <f t="shared" si="1010"/>
        <v>6</v>
      </c>
      <c r="L7203" s="3">
        <f t="shared" si="1011"/>
        <v>42681</v>
      </c>
      <c r="M7203" t="str">
        <f t="shared" si="1012"/>
        <v>19:46:00</v>
      </c>
      <c r="N7203">
        <f t="shared" si="1013"/>
        <v>1186</v>
      </c>
      <c r="O7203">
        <f t="shared" si="1014"/>
        <v>1</v>
      </c>
      <c r="P7203" t="str">
        <f t="shared" si="1015"/>
        <v>Work</v>
      </c>
      <c r="Q7203" t="str">
        <f>VLOOKUP(N7203,IF(P7203="Work",Intervals!$A$4:$C$9,Intervals!$F$4:$H$9),3,1)</f>
        <v>Int_19-21</v>
      </c>
      <c r="R7203" t="str">
        <f t="shared" si="1016"/>
        <v>1</v>
      </c>
      <c r="S7203">
        <f>VLOOKUP(N7203,IF(P7203="Work",Intervals!$A$4:$D$9,Intervals!$F$4:$I$9),4,1)</f>
        <v>5</v>
      </c>
    </row>
    <row r="7204" spans="1:19" x14ac:dyDescent="0.25">
      <c r="A7204" t="s">
        <v>87</v>
      </c>
      <c r="B7204" s="1" t="s">
        <v>7087</v>
      </c>
      <c r="C7204" t="s">
        <v>339</v>
      </c>
      <c r="D7204">
        <f t="shared" si="1008"/>
        <v>7202</v>
      </c>
      <c r="E7204" t="s">
        <v>924</v>
      </c>
      <c r="F7204" t="s">
        <v>10</v>
      </c>
      <c r="G7204" t="s">
        <v>4</v>
      </c>
      <c r="H7204" t="s">
        <v>11589</v>
      </c>
      <c r="I7204" s="4">
        <v>42509</v>
      </c>
      <c r="J7204">
        <f t="shared" si="1009"/>
        <v>3</v>
      </c>
      <c r="K7204">
        <f t="shared" si="1010"/>
        <v>6</v>
      </c>
      <c r="L7204" s="3">
        <f t="shared" si="1011"/>
        <v>42681</v>
      </c>
      <c r="M7204" t="str">
        <f t="shared" si="1012"/>
        <v>19:46:00</v>
      </c>
      <c r="N7204">
        <f t="shared" si="1013"/>
        <v>1186</v>
      </c>
      <c r="O7204">
        <f t="shared" si="1014"/>
        <v>1</v>
      </c>
      <c r="P7204" t="str">
        <f t="shared" si="1015"/>
        <v>Work</v>
      </c>
      <c r="Q7204" t="str">
        <f>VLOOKUP(N7204,IF(P7204="Work",Intervals!$A$4:$C$9,Intervals!$F$4:$H$9),3,1)</f>
        <v>Int_19-21</v>
      </c>
      <c r="R7204" t="str">
        <f t="shared" si="1016"/>
        <v>1</v>
      </c>
      <c r="S7204">
        <f>VLOOKUP(N7204,IF(P7204="Work",Intervals!$A$4:$D$9,Intervals!$F$4:$I$9),4,1)</f>
        <v>5</v>
      </c>
    </row>
    <row r="7205" spans="1:19" x14ac:dyDescent="0.25">
      <c r="A7205" t="s">
        <v>192</v>
      </c>
      <c r="B7205" s="1" t="s">
        <v>7087</v>
      </c>
      <c r="C7205" t="s">
        <v>339</v>
      </c>
      <c r="D7205">
        <f t="shared" si="1008"/>
        <v>7203</v>
      </c>
      <c r="E7205" t="s">
        <v>924</v>
      </c>
      <c r="F7205" t="s">
        <v>10</v>
      </c>
      <c r="G7205" t="s">
        <v>4</v>
      </c>
      <c r="H7205" t="s">
        <v>11589</v>
      </c>
      <c r="I7205" s="4">
        <v>42509</v>
      </c>
      <c r="J7205">
        <f t="shared" si="1009"/>
        <v>3</v>
      </c>
      <c r="K7205">
        <f t="shared" si="1010"/>
        <v>6</v>
      </c>
      <c r="L7205" s="3">
        <f t="shared" si="1011"/>
        <v>42681</v>
      </c>
      <c r="M7205" t="str">
        <f t="shared" si="1012"/>
        <v>19:46:00</v>
      </c>
      <c r="N7205">
        <f t="shared" si="1013"/>
        <v>1186</v>
      </c>
      <c r="O7205">
        <f t="shared" si="1014"/>
        <v>1</v>
      </c>
      <c r="P7205" t="str">
        <f t="shared" si="1015"/>
        <v>Work</v>
      </c>
      <c r="Q7205" t="str">
        <f>VLOOKUP(N7205,IF(P7205="Work",Intervals!$A$4:$C$9,Intervals!$F$4:$H$9),3,1)</f>
        <v>Int_19-21</v>
      </c>
      <c r="R7205" t="str">
        <f t="shared" si="1016"/>
        <v>1</v>
      </c>
      <c r="S7205">
        <f>VLOOKUP(N7205,IF(P7205="Work",Intervals!$A$4:$D$9,Intervals!$F$4:$I$9),4,1)</f>
        <v>5</v>
      </c>
    </row>
    <row r="7206" spans="1:19" x14ac:dyDescent="0.25">
      <c r="A7206" t="s">
        <v>221</v>
      </c>
      <c r="B7206" s="1" t="s">
        <v>7087</v>
      </c>
      <c r="C7206" t="s">
        <v>339</v>
      </c>
      <c r="D7206">
        <f t="shared" si="1008"/>
        <v>7204</v>
      </c>
      <c r="E7206" t="s">
        <v>924</v>
      </c>
      <c r="F7206" t="s">
        <v>10</v>
      </c>
      <c r="G7206" t="s">
        <v>4</v>
      </c>
      <c r="H7206" t="s">
        <v>11589</v>
      </c>
      <c r="I7206" s="4">
        <v>42509</v>
      </c>
      <c r="J7206">
        <f t="shared" si="1009"/>
        <v>3</v>
      </c>
      <c r="K7206">
        <f t="shared" si="1010"/>
        <v>6</v>
      </c>
      <c r="L7206" s="3">
        <f t="shared" si="1011"/>
        <v>42681</v>
      </c>
      <c r="M7206" t="str">
        <f t="shared" si="1012"/>
        <v>19:46:00</v>
      </c>
      <c r="N7206">
        <f t="shared" si="1013"/>
        <v>1186</v>
      </c>
      <c r="O7206">
        <f t="shared" si="1014"/>
        <v>1</v>
      </c>
      <c r="P7206" t="str">
        <f t="shared" si="1015"/>
        <v>Work</v>
      </c>
      <c r="Q7206" t="str">
        <f>VLOOKUP(N7206,IF(P7206="Work",Intervals!$A$4:$C$9,Intervals!$F$4:$H$9),3,1)</f>
        <v>Int_19-21</v>
      </c>
      <c r="R7206" t="str">
        <f t="shared" si="1016"/>
        <v>1</v>
      </c>
      <c r="S7206">
        <f>VLOOKUP(N7206,IF(P7206="Work",Intervals!$A$4:$D$9,Intervals!$F$4:$I$9),4,1)</f>
        <v>5</v>
      </c>
    </row>
    <row r="7207" spans="1:19" x14ac:dyDescent="0.25">
      <c r="A7207" t="s">
        <v>187</v>
      </c>
      <c r="B7207" s="1" t="s">
        <v>7087</v>
      </c>
      <c r="C7207" t="s">
        <v>339</v>
      </c>
      <c r="D7207">
        <f t="shared" si="1008"/>
        <v>7205</v>
      </c>
      <c r="E7207" t="s">
        <v>924</v>
      </c>
      <c r="F7207" t="s">
        <v>10</v>
      </c>
      <c r="G7207" t="s">
        <v>4</v>
      </c>
      <c r="H7207" t="s">
        <v>11589</v>
      </c>
      <c r="I7207" s="4">
        <v>42509</v>
      </c>
      <c r="J7207">
        <f t="shared" si="1009"/>
        <v>3</v>
      </c>
      <c r="K7207">
        <f t="shared" si="1010"/>
        <v>6</v>
      </c>
      <c r="L7207" s="3">
        <f t="shared" si="1011"/>
        <v>42681</v>
      </c>
      <c r="M7207" t="str">
        <f t="shared" si="1012"/>
        <v>19:46:00</v>
      </c>
      <c r="N7207">
        <f t="shared" si="1013"/>
        <v>1186</v>
      </c>
      <c r="O7207">
        <f t="shared" si="1014"/>
        <v>1</v>
      </c>
      <c r="P7207" t="str">
        <f t="shared" si="1015"/>
        <v>Work</v>
      </c>
      <c r="Q7207" t="str">
        <f>VLOOKUP(N7207,IF(P7207="Work",Intervals!$A$4:$C$9,Intervals!$F$4:$H$9),3,1)</f>
        <v>Int_19-21</v>
      </c>
      <c r="R7207" t="str">
        <f t="shared" si="1016"/>
        <v>1</v>
      </c>
      <c r="S7207">
        <f>VLOOKUP(N7207,IF(P7207="Work",Intervals!$A$4:$D$9,Intervals!$F$4:$I$9),4,1)</f>
        <v>5</v>
      </c>
    </row>
    <row r="7208" spans="1:19" x14ac:dyDescent="0.25">
      <c r="A7208" t="s">
        <v>202</v>
      </c>
      <c r="B7208" s="1" t="s">
        <v>7087</v>
      </c>
      <c r="C7208" t="s">
        <v>339</v>
      </c>
      <c r="D7208">
        <f t="shared" si="1008"/>
        <v>7206</v>
      </c>
      <c r="E7208" t="s">
        <v>924</v>
      </c>
      <c r="F7208" t="s">
        <v>10</v>
      </c>
      <c r="G7208" t="s">
        <v>4</v>
      </c>
      <c r="H7208" t="s">
        <v>11589</v>
      </c>
      <c r="I7208" s="4">
        <v>42509</v>
      </c>
      <c r="J7208">
        <f t="shared" si="1009"/>
        <v>3</v>
      </c>
      <c r="K7208">
        <f t="shared" si="1010"/>
        <v>6</v>
      </c>
      <c r="L7208" s="3">
        <f t="shared" si="1011"/>
        <v>42681</v>
      </c>
      <c r="M7208" t="str">
        <f t="shared" si="1012"/>
        <v>19:46:00</v>
      </c>
      <c r="N7208">
        <f t="shared" si="1013"/>
        <v>1186</v>
      </c>
      <c r="O7208">
        <f t="shared" si="1014"/>
        <v>1</v>
      </c>
      <c r="P7208" t="str">
        <f t="shared" si="1015"/>
        <v>Work</v>
      </c>
      <c r="Q7208" t="str">
        <f>VLOOKUP(N7208,IF(P7208="Work",Intervals!$A$4:$C$9,Intervals!$F$4:$H$9),3,1)</f>
        <v>Int_19-21</v>
      </c>
      <c r="R7208" t="str">
        <f t="shared" si="1016"/>
        <v>1</v>
      </c>
      <c r="S7208">
        <f>VLOOKUP(N7208,IF(P7208="Work",Intervals!$A$4:$D$9,Intervals!$F$4:$I$9),4,1)</f>
        <v>5</v>
      </c>
    </row>
    <row r="7209" spans="1:19" x14ac:dyDescent="0.25">
      <c r="A7209" t="s">
        <v>91</v>
      </c>
      <c r="B7209" s="1" t="s">
        <v>7087</v>
      </c>
      <c r="C7209" t="s">
        <v>339</v>
      </c>
      <c r="D7209">
        <f t="shared" si="1008"/>
        <v>7207</v>
      </c>
      <c r="E7209" t="s">
        <v>924</v>
      </c>
      <c r="F7209" t="s">
        <v>10</v>
      </c>
      <c r="G7209" t="s">
        <v>4</v>
      </c>
      <c r="H7209" t="s">
        <v>11589</v>
      </c>
      <c r="I7209" s="4">
        <v>42509</v>
      </c>
      <c r="J7209">
        <f t="shared" si="1009"/>
        <v>3</v>
      </c>
      <c r="K7209">
        <f t="shared" si="1010"/>
        <v>6</v>
      </c>
      <c r="L7209" s="3">
        <f t="shared" si="1011"/>
        <v>42681</v>
      </c>
      <c r="M7209" t="str">
        <f t="shared" si="1012"/>
        <v>19:46:00</v>
      </c>
      <c r="N7209">
        <f t="shared" si="1013"/>
        <v>1186</v>
      </c>
      <c r="O7209">
        <f t="shared" si="1014"/>
        <v>1</v>
      </c>
      <c r="P7209" t="str">
        <f t="shared" si="1015"/>
        <v>Work</v>
      </c>
      <c r="Q7209" t="str">
        <f>VLOOKUP(N7209,IF(P7209="Work",Intervals!$A$4:$C$9,Intervals!$F$4:$H$9),3,1)</f>
        <v>Int_19-21</v>
      </c>
      <c r="R7209" t="str">
        <f t="shared" si="1016"/>
        <v>1</v>
      </c>
      <c r="S7209">
        <f>VLOOKUP(N7209,IF(P7209="Work",Intervals!$A$4:$D$9,Intervals!$F$4:$I$9),4,1)</f>
        <v>5</v>
      </c>
    </row>
    <row r="7210" spans="1:19" x14ac:dyDescent="0.25">
      <c r="A7210" t="s">
        <v>90</v>
      </c>
      <c r="B7210" s="1" t="s">
        <v>7087</v>
      </c>
      <c r="C7210" t="s">
        <v>339</v>
      </c>
      <c r="D7210">
        <f t="shared" si="1008"/>
        <v>7208</v>
      </c>
      <c r="E7210" t="s">
        <v>924</v>
      </c>
      <c r="F7210" t="s">
        <v>10</v>
      </c>
      <c r="G7210" t="s">
        <v>4</v>
      </c>
      <c r="H7210" t="s">
        <v>11589</v>
      </c>
      <c r="I7210" s="4">
        <v>42509</v>
      </c>
      <c r="J7210">
        <f t="shared" si="1009"/>
        <v>3</v>
      </c>
      <c r="K7210">
        <f t="shared" si="1010"/>
        <v>6</v>
      </c>
      <c r="L7210" s="3">
        <f t="shared" si="1011"/>
        <v>42681</v>
      </c>
      <c r="M7210" t="str">
        <f t="shared" si="1012"/>
        <v>19:46:00</v>
      </c>
      <c r="N7210">
        <f t="shared" si="1013"/>
        <v>1186</v>
      </c>
      <c r="O7210">
        <f t="shared" si="1014"/>
        <v>1</v>
      </c>
      <c r="P7210" t="str">
        <f t="shared" si="1015"/>
        <v>Work</v>
      </c>
      <c r="Q7210" t="str">
        <f>VLOOKUP(N7210,IF(P7210="Work",Intervals!$A$4:$C$9,Intervals!$F$4:$H$9),3,1)</f>
        <v>Int_19-21</v>
      </c>
      <c r="R7210" t="str">
        <f t="shared" si="1016"/>
        <v>1</v>
      </c>
      <c r="S7210">
        <f>VLOOKUP(N7210,IF(P7210="Work",Intervals!$A$4:$D$9,Intervals!$F$4:$I$9),4,1)</f>
        <v>5</v>
      </c>
    </row>
    <row r="7211" spans="1:19" x14ac:dyDescent="0.25">
      <c r="A7211" t="s">
        <v>102</v>
      </c>
      <c r="B7211" s="1" t="s">
        <v>7087</v>
      </c>
      <c r="C7211" t="s">
        <v>339</v>
      </c>
      <c r="D7211">
        <f t="shared" si="1008"/>
        <v>7209</v>
      </c>
      <c r="E7211" t="s">
        <v>924</v>
      </c>
      <c r="F7211" t="s">
        <v>10</v>
      </c>
      <c r="G7211" t="s">
        <v>4</v>
      </c>
      <c r="H7211" t="s">
        <v>11589</v>
      </c>
      <c r="I7211" s="4">
        <v>42509</v>
      </c>
      <c r="J7211">
        <f t="shared" si="1009"/>
        <v>3</v>
      </c>
      <c r="K7211">
        <f t="shared" si="1010"/>
        <v>6</v>
      </c>
      <c r="L7211" s="3">
        <f t="shared" si="1011"/>
        <v>42681</v>
      </c>
      <c r="M7211" t="str">
        <f t="shared" si="1012"/>
        <v>19:46:00</v>
      </c>
      <c r="N7211">
        <f t="shared" si="1013"/>
        <v>1186</v>
      </c>
      <c r="O7211">
        <f t="shared" si="1014"/>
        <v>1</v>
      </c>
      <c r="P7211" t="str">
        <f t="shared" si="1015"/>
        <v>Work</v>
      </c>
      <c r="Q7211" t="str">
        <f>VLOOKUP(N7211,IF(P7211="Work",Intervals!$A$4:$C$9,Intervals!$F$4:$H$9),3,1)</f>
        <v>Int_19-21</v>
      </c>
      <c r="R7211" t="str">
        <f t="shared" si="1016"/>
        <v>1</v>
      </c>
      <c r="S7211">
        <f>VLOOKUP(N7211,IF(P7211="Work",Intervals!$A$4:$D$9,Intervals!$F$4:$I$9),4,1)</f>
        <v>5</v>
      </c>
    </row>
    <row r="7212" spans="1:19" x14ac:dyDescent="0.25">
      <c r="A7212" t="s">
        <v>217</v>
      </c>
      <c r="B7212" s="1" t="s">
        <v>7088</v>
      </c>
      <c r="C7212" t="s">
        <v>339</v>
      </c>
      <c r="D7212">
        <f t="shared" si="1008"/>
        <v>7210</v>
      </c>
      <c r="E7212" t="s">
        <v>410</v>
      </c>
      <c r="F7212" t="s">
        <v>3</v>
      </c>
      <c r="G7212" t="s">
        <v>4</v>
      </c>
      <c r="H7212" t="s">
        <v>11589</v>
      </c>
      <c r="I7212" s="4">
        <v>42509</v>
      </c>
      <c r="J7212">
        <f t="shared" si="1009"/>
        <v>3</v>
      </c>
      <c r="K7212">
        <f t="shared" si="1010"/>
        <v>6</v>
      </c>
      <c r="L7212" s="3">
        <f t="shared" si="1011"/>
        <v>42681</v>
      </c>
      <c r="M7212" t="str">
        <f t="shared" si="1012"/>
        <v>20:10:00</v>
      </c>
      <c r="N7212">
        <f t="shared" si="1013"/>
        <v>1209.9999999999998</v>
      </c>
      <c r="O7212">
        <f t="shared" si="1014"/>
        <v>1</v>
      </c>
      <c r="P7212" t="str">
        <f t="shared" si="1015"/>
        <v>Work</v>
      </c>
      <c r="Q7212" t="str">
        <f>VLOOKUP(N7212,IF(P7212="Work",Intervals!$A$4:$C$9,Intervals!$F$4:$H$9),3,1)</f>
        <v>Int_19-21</v>
      </c>
      <c r="R7212" t="str">
        <f t="shared" si="1016"/>
        <v>1</v>
      </c>
      <c r="S7212">
        <f>VLOOKUP(N7212,IF(P7212="Work",Intervals!$A$4:$D$9,Intervals!$F$4:$I$9),4,1)</f>
        <v>5</v>
      </c>
    </row>
    <row r="7213" spans="1:19" x14ac:dyDescent="0.25">
      <c r="A7213" t="s">
        <v>84</v>
      </c>
      <c r="B7213" s="1" t="s">
        <v>7089</v>
      </c>
      <c r="C7213" t="s">
        <v>339</v>
      </c>
      <c r="D7213">
        <f t="shared" si="1008"/>
        <v>7211</v>
      </c>
      <c r="E7213" t="s">
        <v>970</v>
      </c>
      <c r="F7213" t="s">
        <v>10</v>
      </c>
      <c r="G7213" t="s">
        <v>4</v>
      </c>
      <c r="H7213" t="s">
        <v>11589</v>
      </c>
      <c r="I7213" s="4">
        <v>42509</v>
      </c>
      <c r="J7213">
        <f t="shared" si="1009"/>
        <v>3</v>
      </c>
      <c r="K7213">
        <f t="shared" si="1010"/>
        <v>6</v>
      </c>
      <c r="L7213" s="3">
        <f t="shared" si="1011"/>
        <v>42681</v>
      </c>
      <c r="M7213" t="str">
        <f t="shared" si="1012"/>
        <v>20:32:00</v>
      </c>
      <c r="N7213">
        <f t="shared" si="1013"/>
        <v>1232</v>
      </c>
      <c r="O7213">
        <f t="shared" si="1014"/>
        <v>1</v>
      </c>
      <c r="P7213" t="str">
        <f t="shared" si="1015"/>
        <v>Work</v>
      </c>
      <c r="Q7213" t="str">
        <f>VLOOKUP(N7213,IF(P7213="Work",Intervals!$A$4:$C$9,Intervals!$F$4:$H$9),3,1)</f>
        <v>Int_19-21</v>
      </c>
      <c r="R7213" t="str">
        <f t="shared" si="1016"/>
        <v>1</v>
      </c>
      <c r="S7213">
        <f>VLOOKUP(N7213,IF(P7213="Work",Intervals!$A$4:$D$9,Intervals!$F$4:$I$9),4,1)</f>
        <v>5</v>
      </c>
    </row>
    <row r="7214" spans="1:19" x14ac:dyDescent="0.25">
      <c r="A7214" t="s">
        <v>84</v>
      </c>
      <c r="B7214" s="1" t="s">
        <v>7090</v>
      </c>
      <c r="C7214" t="s">
        <v>339</v>
      </c>
      <c r="D7214">
        <f t="shared" si="1008"/>
        <v>7212</v>
      </c>
      <c r="E7214" t="s">
        <v>970</v>
      </c>
      <c r="F7214" t="s">
        <v>10</v>
      </c>
      <c r="G7214" t="s">
        <v>4</v>
      </c>
      <c r="H7214" t="s">
        <v>11589</v>
      </c>
      <c r="I7214" s="4">
        <v>42509</v>
      </c>
      <c r="J7214">
        <f t="shared" si="1009"/>
        <v>3</v>
      </c>
      <c r="K7214">
        <f t="shared" si="1010"/>
        <v>6</v>
      </c>
      <c r="L7214" s="3">
        <f t="shared" si="1011"/>
        <v>42681</v>
      </c>
      <c r="M7214" t="str">
        <f t="shared" si="1012"/>
        <v>20:34:00</v>
      </c>
      <c r="N7214">
        <f t="shared" si="1013"/>
        <v>1233.9999999999998</v>
      </c>
      <c r="O7214">
        <f t="shared" si="1014"/>
        <v>1</v>
      </c>
      <c r="P7214" t="str">
        <f t="shared" si="1015"/>
        <v>Work</v>
      </c>
      <c r="Q7214" t="str">
        <f>VLOOKUP(N7214,IF(P7214="Work",Intervals!$A$4:$C$9,Intervals!$F$4:$H$9),3,1)</f>
        <v>Int_19-21</v>
      </c>
      <c r="R7214" t="str">
        <f t="shared" si="1016"/>
        <v>1</v>
      </c>
      <c r="S7214">
        <f>VLOOKUP(N7214,IF(P7214="Work",Intervals!$A$4:$D$9,Intervals!$F$4:$I$9),4,1)</f>
        <v>5</v>
      </c>
    </row>
    <row r="7215" spans="1:19" x14ac:dyDescent="0.25">
      <c r="A7215" t="s">
        <v>167</v>
      </c>
      <c r="B7215" s="1" t="s">
        <v>7091</v>
      </c>
      <c r="C7215" t="s">
        <v>339</v>
      </c>
      <c r="D7215">
        <f t="shared" si="1008"/>
        <v>7213</v>
      </c>
      <c r="E7215" t="s">
        <v>442</v>
      </c>
      <c r="F7215" t="s">
        <v>11563</v>
      </c>
      <c r="G7215" t="s">
        <v>4</v>
      </c>
      <c r="H7215" t="s">
        <v>11589</v>
      </c>
      <c r="I7215" s="4">
        <v>42509</v>
      </c>
      <c r="J7215">
        <f t="shared" si="1009"/>
        <v>3</v>
      </c>
      <c r="K7215">
        <f t="shared" si="1010"/>
        <v>6</v>
      </c>
      <c r="L7215" s="3">
        <f t="shared" si="1011"/>
        <v>42681</v>
      </c>
      <c r="M7215" t="str">
        <f t="shared" si="1012"/>
        <v>20:38:00</v>
      </c>
      <c r="N7215">
        <f t="shared" si="1013"/>
        <v>1237.9999999999998</v>
      </c>
      <c r="O7215">
        <f t="shared" si="1014"/>
        <v>1</v>
      </c>
      <c r="P7215" t="str">
        <f t="shared" si="1015"/>
        <v>Work</v>
      </c>
      <c r="Q7215" t="str">
        <f>VLOOKUP(N7215,IF(P7215="Work",Intervals!$A$4:$C$9,Intervals!$F$4:$H$9),3,1)</f>
        <v>Int_19-21</v>
      </c>
      <c r="R7215" t="str">
        <f t="shared" si="1016"/>
        <v>1</v>
      </c>
      <c r="S7215">
        <f>VLOOKUP(N7215,IF(P7215="Work",Intervals!$A$4:$D$9,Intervals!$F$4:$I$9),4,1)</f>
        <v>5</v>
      </c>
    </row>
    <row r="7216" spans="1:19" x14ac:dyDescent="0.25">
      <c r="A7216" t="s">
        <v>146</v>
      </c>
      <c r="B7216" s="1" t="s">
        <v>7092</v>
      </c>
      <c r="C7216" t="s">
        <v>339</v>
      </c>
      <c r="D7216">
        <f t="shared" si="1008"/>
        <v>7214</v>
      </c>
      <c r="E7216" t="s">
        <v>881</v>
      </c>
      <c r="F7216" t="s">
        <v>10</v>
      </c>
      <c r="G7216" t="s">
        <v>4</v>
      </c>
      <c r="H7216" t="s">
        <v>11589</v>
      </c>
      <c r="I7216" s="4">
        <v>42509</v>
      </c>
      <c r="J7216">
        <f t="shared" si="1009"/>
        <v>3</v>
      </c>
      <c r="K7216">
        <f t="shared" si="1010"/>
        <v>6</v>
      </c>
      <c r="L7216" s="3">
        <f t="shared" si="1011"/>
        <v>42681</v>
      </c>
      <c r="M7216" t="str">
        <f t="shared" si="1012"/>
        <v>20:50:00</v>
      </c>
      <c r="N7216">
        <f t="shared" si="1013"/>
        <v>1249.9999999999998</v>
      </c>
      <c r="O7216">
        <f t="shared" si="1014"/>
        <v>1</v>
      </c>
      <c r="P7216" t="str">
        <f t="shared" si="1015"/>
        <v>Work</v>
      </c>
      <c r="Q7216" t="str">
        <f>VLOOKUP(N7216,IF(P7216="Work",Intervals!$A$4:$C$9,Intervals!$F$4:$H$9),3,1)</f>
        <v>Int_19-21</v>
      </c>
      <c r="R7216" t="str">
        <f t="shared" si="1016"/>
        <v>1</v>
      </c>
      <c r="S7216">
        <f>VLOOKUP(N7216,IF(P7216="Work",Intervals!$A$4:$D$9,Intervals!$F$4:$I$9),4,1)</f>
        <v>5</v>
      </c>
    </row>
    <row r="7217" spans="1:19" x14ac:dyDescent="0.25">
      <c r="A7217" t="s">
        <v>82</v>
      </c>
      <c r="B7217" s="1" t="s">
        <v>7093</v>
      </c>
      <c r="C7217" t="s">
        <v>339</v>
      </c>
      <c r="D7217">
        <f t="shared" si="1008"/>
        <v>7215</v>
      </c>
      <c r="E7217" t="s">
        <v>971</v>
      </c>
      <c r="F7217" t="s">
        <v>10</v>
      </c>
      <c r="G7217" t="s">
        <v>4</v>
      </c>
      <c r="H7217" t="s">
        <v>11589</v>
      </c>
      <c r="I7217" s="4">
        <v>42509</v>
      </c>
      <c r="J7217">
        <f t="shared" si="1009"/>
        <v>3</v>
      </c>
      <c r="K7217">
        <f t="shared" si="1010"/>
        <v>6</v>
      </c>
      <c r="L7217" s="3">
        <f t="shared" si="1011"/>
        <v>42681</v>
      </c>
      <c r="M7217" t="str">
        <f t="shared" si="1012"/>
        <v>21:24:00</v>
      </c>
      <c r="N7217">
        <f t="shared" si="1013"/>
        <v>1284</v>
      </c>
      <c r="O7217">
        <f t="shared" si="1014"/>
        <v>1</v>
      </c>
      <c r="P7217" t="str">
        <f t="shared" si="1015"/>
        <v>Work</v>
      </c>
      <c r="Q7217" t="str">
        <f>VLOOKUP(N7217,IF(P7217="Work",Intervals!$A$4:$C$9,Intervals!$F$4:$H$9),3,1)</f>
        <v>Int_21-</v>
      </c>
      <c r="R7217" t="str">
        <f t="shared" si="1016"/>
        <v>1</v>
      </c>
      <c r="S7217">
        <f>VLOOKUP(N7217,IF(P7217="Work",Intervals!$A$4:$D$9,Intervals!$F$4:$I$9),4,1)</f>
        <v>6</v>
      </c>
    </row>
    <row r="7218" spans="1:19" x14ac:dyDescent="0.25">
      <c r="A7218" t="s">
        <v>95</v>
      </c>
      <c r="B7218" s="1" t="s">
        <v>7094</v>
      </c>
      <c r="C7218" t="s">
        <v>339</v>
      </c>
      <c r="D7218">
        <f t="shared" si="1008"/>
        <v>7216</v>
      </c>
      <c r="E7218" t="s">
        <v>352</v>
      </c>
      <c r="F7218" t="s">
        <v>10</v>
      </c>
      <c r="G7218" t="s">
        <v>4</v>
      </c>
      <c r="H7218" t="s">
        <v>11594</v>
      </c>
      <c r="I7218" t="s">
        <v>11668</v>
      </c>
      <c r="J7218">
        <f t="shared" si="1009"/>
        <v>3</v>
      </c>
      <c r="K7218">
        <f t="shared" si="1010"/>
        <v>6</v>
      </c>
      <c r="L7218" s="3">
        <f t="shared" si="1011"/>
        <v>42681</v>
      </c>
      <c r="M7218" t="str">
        <f t="shared" si="1012"/>
        <v>21:36:00</v>
      </c>
      <c r="N7218">
        <f t="shared" si="1013"/>
        <v>1295.9999999999998</v>
      </c>
      <c r="O7218">
        <f t="shared" si="1014"/>
        <v>1</v>
      </c>
      <c r="P7218" t="str">
        <f t="shared" si="1015"/>
        <v>Work</v>
      </c>
      <c r="Q7218" t="str">
        <f>VLOOKUP(N7218,IF(P7218="Work",Intervals!$A$4:$C$9,Intervals!$F$4:$H$9),3,1)</f>
        <v>Int_21-</v>
      </c>
      <c r="R7218" t="str">
        <f t="shared" si="1016"/>
        <v>1</v>
      </c>
      <c r="S7218">
        <f>VLOOKUP(N7218,IF(P7218="Work",Intervals!$A$4:$D$9,Intervals!$F$4:$I$9),4,1)</f>
        <v>6</v>
      </c>
    </row>
    <row r="7219" spans="1:19" x14ac:dyDescent="0.25">
      <c r="A7219" t="s">
        <v>205</v>
      </c>
      <c r="B7219" s="1" t="s">
        <v>7095</v>
      </c>
      <c r="C7219" t="s">
        <v>339</v>
      </c>
      <c r="D7219">
        <f t="shared" si="1008"/>
        <v>7217</v>
      </c>
      <c r="E7219" t="s">
        <v>930</v>
      </c>
      <c r="F7219" t="s">
        <v>10</v>
      </c>
      <c r="G7219" t="s">
        <v>4</v>
      </c>
      <c r="H7219" t="s">
        <v>11589</v>
      </c>
      <c r="I7219" s="4">
        <v>42509</v>
      </c>
      <c r="J7219">
        <f t="shared" si="1009"/>
        <v>3</v>
      </c>
      <c r="K7219">
        <f t="shared" si="1010"/>
        <v>6</v>
      </c>
      <c r="L7219" s="3">
        <f t="shared" si="1011"/>
        <v>42681</v>
      </c>
      <c r="M7219" t="str">
        <f t="shared" si="1012"/>
        <v>21:58:00</v>
      </c>
      <c r="N7219">
        <f t="shared" si="1013"/>
        <v>1318</v>
      </c>
      <c r="O7219">
        <f t="shared" si="1014"/>
        <v>1</v>
      </c>
      <c r="P7219" t="str">
        <f t="shared" si="1015"/>
        <v>Work</v>
      </c>
      <c r="Q7219" t="str">
        <f>VLOOKUP(N7219,IF(P7219="Work",Intervals!$A$4:$C$9,Intervals!$F$4:$H$9),3,1)</f>
        <v>Int_21-</v>
      </c>
      <c r="R7219" t="str">
        <f t="shared" si="1016"/>
        <v>1</v>
      </c>
      <c r="S7219">
        <f>VLOOKUP(N7219,IF(P7219="Work",Intervals!$A$4:$D$9,Intervals!$F$4:$I$9),4,1)</f>
        <v>6</v>
      </c>
    </row>
    <row r="7220" spans="1:19" x14ac:dyDescent="0.25">
      <c r="A7220" t="s">
        <v>102</v>
      </c>
      <c r="B7220" s="1" t="s">
        <v>7096</v>
      </c>
      <c r="C7220" t="s">
        <v>339</v>
      </c>
      <c r="D7220">
        <f t="shared" si="1008"/>
        <v>7218</v>
      </c>
      <c r="E7220" t="s">
        <v>972</v>
      </c>
      <c r="F7220" t="s">
        <v>10</v>
      </c>
      <c r="G7220" t="s">
        <v>4</v>
      </c>
      <c r="H7220" t="s">
        <v>11589</v>
      </c>
      <c r="I7220" s="4">
        <v>42509</v>
      </c>
      <c r="J7220">
        <f t="shared" si="1009"/>
        <v>3</v>
      </c>
      <c r="K7220">
        <f t="shared" si="1010"/>
        <v>6</v>
      </c>
      <c r="L7220" s="3">
        <f t="shared" si="1011"/>
        <v>42681</v>
      </c>
      <c r="M7220" t="str">
        <f t="shared" si="1012"/>
        <v>22:04:00</v>
      </c>
      <c r="N7220">
        <f t="shared" si="1013"/>
        <v>1323.9999999999998</v>
      </c>
      <c r="O7220">
        <f t="shared" si="1014"/>
        <v>1</v>
      </c>
      <c r="P7220" t="str">
        <f t="shared" si="1015"/>
        <v>Work</v>
      </c>
      <c r="Q7220" t="str">
        <f>VLOOKUP(N7220,IF(P7220="Work",Intervals!$A$4:$C$9,Intervals!$F$4:$H$9),3,1)</f>
        <v>Int_21-</v>
      </c>
      <c r="R7220" t="str">
        <f t="shared" si="1016"/>
        <v>1</v>
      </c>
      <c r="S7220">
        <f>VLOOKUP(N7220,IF(P7220="Work",Intervals!$A$4:$D$9,Intervals!$F$4:$I$9),4,1)</f>
        <v>6</v>
      </c>
    </row>
    <row r="7221" spans="1:19" x14ac:dyDescent="0.25">
      <c r="A7221" t="s">
        <v>289</v>
      </c>
      <c r="B7221" s="1" t="s">
        <v>7097</v>
      </c>
      <c r="C7221" t="s">
        <v>339</v>
      </c>
      <c r="D7221">
        <f t="shared" si="1008"/>
        <v>7219</v>
      </c>
      <c r="E7221" t="s">
        <v>973</v>
      </c>
      <c r="F7221" t="s">
        <v>11568</v>
      </c>
      <c r="G7221" t="s">
        <v>11585</v>
      </c>
      <c r="H7221" t="s">
        <v>11645</v>
      </c>
      <c r="I7221" t="s">
        <v>11719</v>
      </c>
      <c r="J7221">
        <f t="shared" si="1009"/>
        <v>3</v>
      </c>
      <c r="K7221">
        <f t="shared" si="1010"/>
        <v>6</v>
      </c>
      <c r="L7221" s="3">
        <f t="shared" si="1011"/>
        <v>42681</v>
      </c>
      <c r="M7221" t="str">
        <f t="shared" si="1012"/>
        <v>22:19:00</v>
      </c>
      <c r="N7221">
        <f t="shared" si="1013"/>
        <v>1339.0000000000002</v>
      </c>
      <c r="O7221">
        <f t="shared" si="1014"/>
        <v>1</v>
      </c>
      <c r="P7221" t="str">
        <f t="shared" si="1015"/>
        <v>Work</v>
      </c>
      <c r="Q7221" t="str">
        <f>VLOOKUP(N7221,IF(P7221="Work",Intervals!$A$4:$C$9,Intervals!$F$4:$H$9),3,1)</f>
        <v>Int_21-</v>
      </c>
      <c r="R7221" t="str">
        <f t="shared" si="1016"/>
        <v>1</v>
      </c>
      <c r="S7221">
        <f>VLOOKUP(N7221,IF(P7221="Work",Intervals!$A$4:$D$9,Intervals!$F$4:$I$9),4,1)</f>
        <v>6</v>
      </c>
    </row>
    <row r="7222" spans="1:19" x14ac:dyDescent="0.25">
      <c r="A7222" t="s">
        <v>102</v>
      </c>
      <c r="B7222" s="1" t="s">
        <v>7097</v>
      </c>
      <c r="C7222" t="s">
        <v>339</v>
      </c>
      <c r="D7222">
        <f t="shared" si="1008"/>
        <v>7220</v>
      </c>
      <c r="E7222" t="s">
        <v>924</v>
      </c>
      <c r="F7222" t="s">
        <v>10</v>
      </c>
      <c r="G7222" t="s">
        <v>4</v>
      </c>
      <c r="H7222" t="s">
        <v>11589</v>
      </c>
      <c r="I7222" s="4">
        <v>42509</v>
      </c>
      <c r="J7222">
        <f t="shared" si="1009"/>
        <v>3</v>
      </c>
      <c r="K7222">
        <f t="shared" si="1010"/>
        <v>6</v>
      </c>
      <c r="L7222" s="3">
        <f t="shared" si="1011"/>
        <v>42681</v>
      </c>
      <c r="M7222" t="str">
        <f t="shared" si="1012"/>
        <v>22:19:00</v>
      </c>
      <c r="N7222">
        <f t="shared" si="1013"/>
        <v>1339.0000000000002</v>
      </c>
      <c r="O7222">
        <f t="shared" si="1014"/>
        <v>1</v>
      </c>
      <c r="P7222" t="str">
        <f t="shared" si="1015"/>
        <v>Work</v>
      </c>
      <c r="Q7222" t="str">
        <f>VLOOKUP(N7222,IF(P7222="Work",Intervals!$A$4:$C$9,Intervals!$F$4:$H$9),3,1)</f>
        <v>Int_21-</v>
      </c>
      <c r="R7222" t="str">
        <f t="shared" si="1016"/>
        <v>1</v>
      </c>
      <c r="S7222">
        <f>VLOOKUP(N7222,IF(P7222="Work",Intervals!$A$4:$D$9,Intervals!$F$4:$I$9),4,1)</f>
        <v>6</v>
      </c>
    </row>
    <row r="7223" spans="1:19" x14ac:dyDescent="0.25">
      <c r="A7223" t="s">
        <v>113</v>
      </c>
      <c r="B7223" s="1" t="s">
        <v>7098</v>
      </c>
      <c r="C7223" t="s">
        <v>339</v>
      </c>
      <c r="D7223">
        <f t="shared" si="1008"/>
        <v>7221</v>
      </c>
      <c r="E7223" t="s">
        <v>376</v>
      </c>
      <c r="F7223" t="s">
        <v>10</v>
      </c>
      <c r="G7223" t="s">
        <v>4</v>
      </c>
      <c r="H7223" t="s">
        <v>11603</v>
      </c>
      <c r="I7223" t="s">
        <v>11677</v>
      </c>
      <c r="J7223">
        <f t="shared" si="1009"/>
        <v>3</v>
      </c>
      <c r="K7223">
        <f t="shared" si="1010"/>
        <v>6</v>
      </c>
      <c r="L7223" s="3">
        <f t="shared" si="1011"/>
        <v>42681</v>
      </c>
      <c r="M7223" t="str">
        <f t="shared" si="1012"/>
        <v>23:23:00</v>
      </c>
      <c r="N7223">
        <f t="shared" si="1013"/>
        <v>1403</v>
      </c>
      <c r="O7223">
        <f t="shared" si="1014"/>
        <v>1</v>
      </c>
      <c r="P7223" t="str">
        <f t="shared" si="1015"/>
        <v>Work</v>
      </c>
      <c r="Q7223" t="str">
        <f>VLOOKUP(N7223,IF(P7223="Work",Intervals!$A$4:$C$9,Intervals!$F$4:$H$9),3,1)</f>
        <v>Int_21-</v>
      </c>
      <c r="R7223" t="str">
        <f t="shared" si="1016"/>
        <v>1</v>
      </c>
      <c r="S7223">
        <f>VLOOKUP(N7223,IF(P7223="Work",Intervals!$A$4:$D$9,Intervals!$F$4:$I$9),4,1)</f>
        <v>6</v>
      </c>
    </row>
    <row r="7224" spans="1:19" x14ac:dyDescent="0.25">
      <c r="A7224" t="s">
        <v>113</v>
      </c>
      <c r="B7224" s="1" t="s">
        <v>7099</v>
      </c>
      <c r="C7224" t="s">
        <v>339</v>
      </c>
      <c r="D7224">
        <f t="shared" si="1008"/>
        <v>7222</v>
      </c>
      <c r="E7224" t="s">
        <v>376</v>
      </c>
      <c r="F7224" t="s">
        <v>10</v>
      </c>
      <c r="G7224" t="s">
        <v>4</v>
      </c>
      <c r="H7224" t="s">
        <v>11603</v>
      </c>
      <c r="I7224" t="s">
        <v>11677</v>
      </c>
      <c r="J7224">
        <f t="shared" si="1009"/>
        <v>3</v>
      </c>
      <c r="K7224">
        <f t="shared" si="1010"/>
        <v>6</v>
      </c>
      <c r="L7224" s="3">
        <f t="shared" si="1011"/>
        <v>42681</v>
      </c>
      <c r="M7224" t="str">
        <f t="shared" si="1012"/>
        <v>23:25:00</v>
      </c>
      <c r="N7224">
        <f t="shared" si="1013"/>
        <v>1405.0000000000002</v>
      </c>
      <c r="O7224">
        <f t="shared" si="1014"/>
        <v>1</v>
      </c>
      <c r="P7224" t="str">
        <f t="shared" si="1015"/>
        <v>Work</v>
      </c>
      <c r="Q7224" t="str">
        <f>VLOOKUP(N7224,IF(P7224="Work",Intervals!$A$4:$C$9,Intervals!$F$4:$H$9),3,1)</f>
        <v>Int_21-</v>
      </c>
      <c r="R7224" t="str">
        <f t="shared" si="1016"/>
        <v>1</v>
      </c>
      <c r="S7224">
        <f>VLOOKUP(N7224,IF(P7224="Work",Intervals!$A$4:$D$9,Intervals!$F$4:$I$9),4,1)</f>
        <v>6</v>
      </c>
    </row>
    <row r="7225" spans="1:19" x14ac:dyDescent="0.25">
      <c r="A7225" t="s">
        <v>113</v>
      </c>
      <c r="B7225" s="1" t="s">
        <v>7100</v>
      </c>
      <c r="C7225" t="s">
        <v>339</v>
      </c>
      <c r="D7225">
        <f t="shared" si="1008"/>
        <v>7223</v>
      </c>
      <c r="E7225" t="s">
        <v>376</v>
      </c>
      <c r="F7225" t="s">
        <v>10</v>
      </c>
      <c r="G7225" t="s">
        <v>4</v>
      </c>
      <c r="H7225" t="s">
        <v>11603</v>
      </c>
      <c r="I7225" t="s">
        <v>11677</v>
      </c>
      <c r="J7225">
        <f t="shared" si="1009"/>
        <v>3</v>
      </c>
      <c r="K7225">
        <f t="shared" si="1010"/>
        <v>6</v>
      </c>
      <c r="L7225" s="3">
        <f t="shared" si="1011"/>
        <v>42681</v>
      </c>
      <c r="M7225" t="str">
        <f t="shared" si="1012"/>
        <v>23:27:00</v>
      </c>
      <c r="N7225">
        <f t="shared" si="1013"/>
        <v>1407</v>
      </c>
      <c r="O7225">
        <f t="shared" si="1014"/>
        <v>1</v>
      </c>
      <c r="P7225" t="str">
        <f t="shared" si="1015"/>
        <v>Work</v>
      </c>
      <c r="Q7225" t="str">
        <f>VLOOKUP(N7225,IF(P7225="Work",Intervals!$A$4:$C$9,Intervals!$F$4:$H$9),3,1)</f>
        <v>Int_21-</v>
      </c>
      <c r="R7225" t="str">
        <f t="shared" si="1016"/>
        <v>1</v>
      </c>
      <c r="S7225">
        <f>VLOOKUP(N7225,IF(P7225="Work",Intervals!$A$4:$D$9,Intervals!$F$4:$I$9),4,1)</f>
        <v>6</v>
      </c>
    </row>
    <row r="7226" spans="1:19" x14ac:dyDescent="0.25">
      <c r="A7226" t="s">
        <v>205</v>
      </c>
      <c r="B7226" s="1" t="s">
        <v>7101</v>
      </c>
      <c r="C7226" t="s">
        <v>339</v>
      </c>
      <c r="D7226">
        <f t="shared" si="1008"/>
        <v>7224</v>
      </c>
      <c r="E7226" t="s">
        <v>930</v>
      </c>
      <c r="F7226" t="s">
        <v>10</v>
      </c>
      <c r="G7226" t="s">
        <v>4</v>
      </c>
      <c r="H7226" t="s">
        <v>11589</v>
      </c>
      <c r="I7226" s="4">
        <v>42509</v>
      </c>
      <c r="J7226">
        <f t="shared" si="1009"/>
        <v>3</v>
      </c>
      <c r="K7226">
        <f t="shared" si="1010"/>
        <v>6</v>
      </c>
      <c r="L7226" s="3">
        <f t="shared" si="1011"/>
        <v>42681</v>
      </c>
      <c r="M7226" t="str">
        <f t="shared" si="1012"/>
        <v>23:28:00</v>
      </c>
      <c r="N7226">
        <f t="shared" si="1013"/>
        <v>1408</v>
      </c>
      <c r="O7226">
        <f t="shared" si="1014"/>
        <v>1</v>
      </c>
      <c r="P7226" t="str">
        <f t="shared" si="1015"/>
        <v>Work</v>
      </c>
      <c r="Q7226" t="str">
        <f>VLOOKUP(N7226,IF(P7226="Work",Intervals!$A$4:$C$9,Intervals!$F$4:$H$9),3,1)</f>
        <v>Int_21-</v>
      </c>
      <c r="R7226" t="str">
        <f t="shared" si="1016"/>
        <v>1</v>
      </c>
      <c r="S7226">
        <f>VLOOKUP(N7226,IF(P7226="Work",Intervals!$A$4:$D$9,Intervals!$F$4:$I$9),4,1)</f>
        <v>6</v>
      </c>
    </row>
    <row r="7227" spans="1:19" x14ac:dyDescent="0.25">
      <c r="A7227" t="s">
        <v>205</v>
      </c>
      <c r="B7227" s="1" t="s">
        <v>7102</v>
      </c>
      <c r="C7227" t="s">
        <v>339</v>
      </c>
      <c r="D7227">
        <f t="shared" si="1008"/>
        <v>7225</v>
      </c>
      <c r="E7227" t="s">
        <v>930</v>
      </c>
      <c r="F7227" t="s">
        <v>10</v>
      </c>
      <c r="G7227" t="s">
        <v>4</v>
      </c>
      <c r="H7227" t="s">
        <v>11589</v>
      </c>
      <c r="I7227" s="4">
        <v>42509</v>
      </c>
      <c r="J7227">
        <f t="shared" si="1009"/>
        <v>3</v>
      </c>
      <c r="K7227">
        <f t="shared" si="1010"/>
        <v>6</v>
      </c>
      <c r="L7227" s="3">
        <f t="shared" si="1011"/>
        <v>42681</v>
      </c>
      <c r="M7227" t="str">
        <f t="shared" si="1012"/>
        <v>23:35:00</v>
      </c>
      <c r="N7227">
        <f t="shared" si="1013"/>
        <v>1415</v>
      </c>
      <c r="O7227">
        <f t="shared" si="1014"/>
        <v>1</v>
      </c>
      <c r="P7227" t="str">
        <f t="shared" si="1015"/>
        <v>Work</v>
      </c>
      <c r="Q7227" t="str">
        <f>VLOOKUP(N7227,IF(P7227="Work",Intervals!$A$4:$C$9,Intervals!$F$4:$H$9),3,1)</f>
        <v>Int_21-</v>
      </c>
      <c r="R7227" t="str">
        <f t="shared" si="1016"/>
        <v>1</v>
      </c>
      <c r="S7227">
        <f>VLOOKUP(N7227,IF(P7227="Work",Intervals!$A$4:$D$9,Intervals!$F$4:$I$9),4,1)</f>
        <v>6</v>
      </c>
    </row>
    <row r="7228" spans="1:19" x14ac:dyDescent="0.25">
      <c r="A7228" t="s">
        <v>113</v>
      </c>
      <c r="B7228" s="1" t="s">
        <v>7103</v>
      </c>
      <c r="C7228" t="s">
        <v>339</v>
      </c>
      <c r="D7228">
        <f t="shared" si="1008"/>
        <v>7226</v>
      </c>
      <c r="E7228" t="s">
        <v>376</v>
      </c>
      <c r="F7228" t="s">
        <v>10</v>
      </c>
      <c r="G7228" t="s">
        <v>4</v>
      </c>
      <c r="H7228" t="s">
        <v>11603</v>
      </c>
      <c r="I7228" t="s">
        <v>11677</v>
      </c>
      <c r="J7228">
        <f t="shared" si="1009"/>
        <v>3</v>
      </c>
      <c r="K7228">
        <f t="shared" si="1010"/>
        <v>6</v>
      </c>
      <c r="L7228" s="3">
        <f t="shared" si="1011"/>
        <v>42682</v>
      </c>
      <c r="M7228" t="str">
        <f t="shared" si="1012"/>
        <v>0:00:00</v>
      </c>
      <c r="N7228">
        <f t="shared" si="1013"/>
        <v>0</v>
      </c>
      <c r="O7228">
        <f t="shared" si="1014"/>
        <v>2</v>
      </c>
      <c r="P7228" t="str">
        <f t="shared" si="1015"/>
        <v>Work</v>
      </c>
      <c r="Q7228" t="str">
        <f>VLOOKUP(N7228,IF(P7228="Work",Intervals!$A$4:$C$9,Intervals!$F$4:$H$9),3,1)</f>
        <v>Int_0-5</v>
      </c>
      <c r="R7228" t="str">
        <f t="shared" si="1016"/>
        <v>1</v>
      </c>
      <c r="S7228">
        <f>VLOOKUP(N7228,IF(P7228="Work",Intervals!$A$4:$D$9,Intervals!$F$4:$I$9),4,1)</f>
        <v>1</v>
      </c>
    </row>
    <row r="7229" spans="1:19" x14ac:dyDescent="0.25">
      <c r="A7229" t="s">
        <v>86</v>
      </c>
      <c r="B7229" s="1" t="s">
        <v>7104</v>
      </c>
      <c r="C7229" t="s">
        <v>339</v>
      </c>
      <c r="D7229">
        <f t="shared" si="1008"/>
        <v>7227</v>
      </c>
      <c r="E7229" t="s">
        <v>470</v>
      </c>
      <c r="F7229" t="s">
        <v>10</v>
      </c>
      <c r="G7229" t="s">
        <v>4</v>
      </c>
      <c r="H7229" t="s">
        <v>11589</v>
      </c>
      <c r="I7229" s="4">
        <v>42509</v>
      </c>
      <c r="J7229">
        <f t="shared" si="1009"/>
        <v>3</v>
      </c>
      <c r="K7229">
        <f t="shared" si="1010"/>
        <v>6</v>
      </c>
      <c r="L7229" s="3">
        <f t="shared" si="1011"/>
        <v>42682</v>
      </c>
      <c r="M7229" t="str">
        <f t="shared" si="1012"/>
        <v>0:58:00</v>
      </c>
      <c r="N7229">
        <f t="shared" si="1013"/>
        <v>58.000000000000114</v>
      </c>
      <c r="O7229">
        <f t="shared" si="1014"/>
        <v>2</v>
      </c>
      <c r="P7229" t="str">
        <f t="shared" si="1015"/>
        <v>Work</v>
      </c>
      <c r="Q7229" t="str">
        <f>VLOOKUP(N7229,IF(P7229="Work",Intervals!$A$4:$C$9,Intervals!$F$4:$H$9),3,1)</f>
        <v>Int_0-5</v>
      </c>
      <c r="R7229" t="str">
        <f t="shared" si="1016"/>
        <v>1</v>
      </c>
      <c r="S7229">
        <f>VLOOKUP(N7229,IF(P7229="Work",Intervals!$A$4:$D$9,Intervals!$F$4:$I$9),4,1)</f>
        <v>1</v>
      </c>
    </row>
    <row r="7230" spans="1:19" x14ac:dyDescent="0.25">
      <c r="A7230" t="s">
        <v>215</v>
      </c>
      <c r="B7230" s="1" t="s">
        <v>7105</v>
      </c>
      <c r="C7230" t="s">
        <v>339</v>
      </c>
      <c r="D7230">
        <f t="shared" si="1008"/>
        <v>7228</v>
      </c>
      <c r="E7230" t="s">
        <v>444</v>
      </c>
      <c r="F7230" t="s">
        <v>3</v>
      </c>
      <c r="G7230" t="s">
        <v>4</v>
      </c>
      <c r="H7230" t="s">
        <v>11589</v>
      </c>
      <c r="I7230" s="4">
        <v>42509</v>
      </c>
      <c r="J7230">
        <f t="shared" si="1009"/>
        <v>3</v>
      </c>
      <c r="K7230">
        <f t="shared" si="1010"/>
        <v>6</v>
      </c>
      <c r="L7230" s="3">
        <f t="shared" si="1011"/>
        <v>42682</v>
      </c>
      <c r="M7230" t="str">
        <f t="shared" si="1012"/>
        <v>4:22:00</v>
      </c>
      <c r="N7230">
        <f t="shared" si="1013"/>
        <v>262</v>
      </c>
      <c r="O7230">
        <f t="shared" si="1014"/>
        <v>2</v>
      </c>
      <c r="P7230" t="str">
        <f t="shared" si="1015"/>
        <v>Work</v>
      </c>
      <c r="Q7230" t="str">
        <f>VLOOKUP(N7230,IF(P7230="Work",Intervals!$A$4:$C$9,Intervals!$F$4:$H$9),3,1)</f>
        <v>Int_0-5</v>
      </c>
      <c r="R7230" t="str">
        <f t="shared" si="1016"/>
        <v>1</v>
      </c>
      <c r="S7230">
        <f>VLOOKUP(N7230,IF(P7230="Work",Intervals!$A$4:$D$9,Intervals!$F$4:$I$9),4,1)</f>
        <v>1</v>
      </c>
    </row>
    <row r="7231" spans="1:19" x14ac:dyDescent="0.25">
      <c r="A7231" t="s">
        <v>215</v>
      </c>
      <c r="B7231" s="1" t="s">
        <v>7106</v>
      </c>
      <c r="C7231" t="s">
        <v>339</v>
      </c>
      <c r="D7231">
        <f t="shared" si="1008"/>
        <v>7229</v>
      </c>
      <c r="E7231" t="s">
        <v>444</v>
      </c>
      <c r="F7231" t="s">
        <v>3</v>
      </c>
      <c r="G7231" t="s">
        <v>4</v>
      </c>
      <c r="H7231" t="s">
        <v>11589</v>
      </c>
      <c r="I7231" s="4">
        <v>42509</v>
      </c>
      <c r="J7231">
        <f t="shared" si="1009"/>
        <v>3</v>
      </c>
      <c r="K7231">
        <f t="shared" si="1010"/>
        <v>6</v>
      </c>
      <c r="L7231" s="3">
        <f t="shared" si="1011"/>
        <v>42682</v>
      </c>
      <c r="M7231" t="str">
        <f t="shared" si="1012"/>
        <v>4:57:00</v>
      </c>
      <c r="N7231">
        <f t="shared" si="1013"/>
        <v>297.00000000000006</v>
      </c>
      <c r="O7231">
        <f t="shared" si="1014"/>
        <v>2</v>
      </c>
      <c r="P7231" t="str">
        <f t="shared" si="1015"/>
        <v>Work</v>
      </c>
      <c r="Q7231" t="str">
        <f>VLOOKUP(N7231,IF(P7231="Work",Intervals!$A$4:$C$9,Intervals!$F$4:$H$9),3,1)</f>
        <v>Int_0-5</v>
      </c>
      <c r="R7231" t="str">
        <f t="shared" si="1016"/>
        <v>1</v>
      </c>
      <c r="S7231">
        <f>VLOOKUP(N7231,IF(P7231="Work",Intervals!$A$4:$D$9,Intervals!$F$4:$I$9),4,1)</f>
        <v>1</v>
      </c>
    </row>
    <row r="7232" spans="1:19" x14ac:dyDescent="0.25">
      <c r="A7232" t="s">
        <v>82</v>
      </c>
      <c r="B7232" s="1" t="s">
        <v>7107</v>
      </c>
      <c r="C7232" t="s">
        <v>339</v>
      </c>
      <c r="D7232">
        <f t="shared" si="1008"/>
        <v>7230</v>
      </c>
      <c r="E7232" t="s">
        <v>971</v>
      </c>
      <c r="F7232" t="s">
        <v>10</v>
      </c>
      <c r="G7232" t="s">
        <v>4</v>
      </c>
      <c r="H7232" t="s">
        <v>11589</v>
      </c>
      <c r="I7232" s="4">
        <v>42509</v>
      </c>
      <c r="J7232">
        <f t="shared" si="1009"/>
        <v>3</v>
      </c>
      <c r="K7232">
        <f t="shared" si="1010"/>
        <v>6</v>
      </c>
      <c r="L7232" s="3">
        <f t="shared" si="1011"/>
        <v>42682</v>
      </c>
      <c r="M7232" t="str">
        <f t="shared" si="1012"/>
        <v>5:41:00</v>
      </c>
      <c r="N7232">
        <f t="shared" si="1013"/>
        <v>340.99999999999989</v>
      </c>
      <c r="O7232">
        <f t="shared" si="1014"/>
        <v>2</v>
      </c>
      <c r="P7232" t="str">
        <f t="shared" si="1015"/>
        <v>Work</v>
      </c>
      <c r="Q7232" t="str">
        <f>VLOOKUP(N7232,IF(P7232="Work",Intervals!$A$4:$C$9,Intervals!$F$4:$H$9),3,1)</f>
        <v>Int_5-7</v>
      </c>
      <c r="R7232" t="str">
        <f t="shared" si="1016"/>
        <v>1</v>
      </c>
      <c r="S7232">
        <f>VLOOKUP(N7232,IF(P7232="Work",Intervals!$A$4:$D$9,Intervals!$F$4:$I$9),4,1)</f>
        <v>2</v>
      </c>
    </row>
    <row r="7233" spans="1:19" x14ac:dyDescent="0.25">
      <c r="A7233" t="s">
        <v>82</v>
      </c>
      <c r="B7233" s="1" t="s">
        <v>7108</v>
      </c>
      <c r="C7233" t="s">
        <v>339</v>
      </c>
      <c r="D7233">
        <f t="shared" si="1008"/>
        <v>7231</v>
      </c>
      <c r="E7233" t="s">
        <v>971</v>
      </c>
      <c r="F7233" t="s">
        <v>10</v>
      </c>
      <c r="G7233" t="s">
        <v>4</v>
      </c>
      <c r="H7233" t="s">
        <v>11589</v>
      </c>
      <c r="I7233" s="4">
        <v>42509</v>
      </c>
      <c r="J7233">
        <f t="shared" si="1009"/>
        <v>3</v>
      </c>
      <c r="K7233">
        <f t="shared" si="1010"/>
        <v>6</v>
      </c>
      <c r="L7233" s="3">
        <f t="shared" si="1011"/>
        <v>42682</v>
      </c>
      <c r="M7233" t="str">
        <f t="shared" si="1012"/>
        <v>5:48:00</v>
      </c>
      <c r="N7233">
        <f t="shared" si="1013"/>
        <v>348.00000000000006</v>
      </c>
      <c r="O7233">
        <f t="shared" si="1014"/>
        <v>2</v>
      </c>
      <c r="P7233" t="str">
        <f t="shared" si="1015"/>
        <v>Work</v>
      </c>
      <c r="Q7233" t="str">
        <f>VLOOKUP(N7233,IF(P7233="Work",Intervals!$A$4:$C$9,Intervals!$F$4:$H$9),3,1)</f>
        <v>Int_5-7</v>
      </c>
      <c r="R7233" t="str">
        <f t="shared" si="1016"/>
        <v>1</v>
      </c>
      <c r="S7233">
        <f>VLOOKUP(N7233,IF(P7233="Work",Intervals!$A$4:$D$9,Intervals!$F$4:$I$9),4,1)</f>
        <v>2</v>
      </c>
    </row>
    <row r="7234" spans="1:19" x14ac:dyDescent="0.25">
      <c r="A7234" t="s">
        <v>115</v>
      </c>
      <c r="B7234" s="1" t="s">
        <v>7109</v>
      </c>
      <c r="C7234" t="s">
        <v>339</v>
      </c>
      <c r="D7234">
        <f t="shared" si="1008"/>
        <v>7232</v>
      </c>
      <c r="E7234" t="s">
        <v>974</v>
      </c>
      <c r="F7234" t="s">
        <v>10</v>
      </c>
      <c r="G7234" t="s">
        <v>4</v>
      </c>
      <c r="H7234" t="s">
        <v>11636</v>
      </c>
      <c r="I7234" t="s">
        <v>11710</v>
      </c>
      <c r="J7234">
        <f t="shared" si="1009"/>
        <v>3</v>
      </c>
      <c r="K7234">
        <f t="shared" si="1010"/>
        <v>6</v>
      </c>
      <c r="L7234" s="3">
        <f t="shared" si="1011"/>
        <v>42682</v>
      </c>
      <c r="M7234" t="str">
        <f t="shared" si="1012"/>
        <v>6:15:00</v>
      </c>
      <c r="N7234">
        <f t="shared" si="1013"/>
        <v>375.00000000000011</v>
      </c>
      <c r="O7234">
        <f t="shared" si="1014"/>
        <v>2</v>
      </c>
      <c r="P7234" t="str">
        <f t="shared" si="1015"/>
        <v>Work</v>
      </c>
      <c r="Q7234" t="str">
        <f>VLOOKUP(N7234,IF(P7234="Work",Intervals!$A$4:$C$9,Intervals!$F$4:$H$9),3,1)</f>
        <v>Int_5-7</v>
      </c>
      <c r="R7234" t="str">
        <f t="shared" si="1016"/>
        <v>1</v>
      </c>
      <c r="S7234">
        <f>VLOOKUP(N7234,IF(P7234="Work",Intervals!$A$4:$D$9,Intervals!$F$4:$I$9),4,1)</f>
        <v>2</v>
      </c>
    </row>
    <row r="7235" spans="1:19" x14ac:dyDescent="0.25">
      <c r="A7235" t="s">
        <v>83</v>
      </c>
      <c r="B7235" s="1" t="s">
        <v>7110</v>
      </c>
      <c r="C7235" t="s">
        <v>339</v>
      </c>
      <c r="D7235">
        <f t="shared" ref="D7235:D7298" si="1017">ROW()-ROW($D$2)</f>
        <v>7233</v>
      </c>
      <c r="E7235" t="s">
        <v>384</v>
      </c>
      <c r="F7235" t="s">
        <v>10</v>
      </c>
      <c r="G7235" t="s">
        <v>4</v>
      </c>
      <c r="H7235" t="s">
        <v>11589</v>
      </c>
      <c r="I7235" s="4">
        <v>42509</v>
      </c>
      <c r="J7235">
        <f t="shared" ref="J7235:J7298" si="1018">SEARCH("-",B7235)</f>
        <v>3</v>
      </c>
      <c r="K7235">
        <f t="shared" ref="K7235:K7298" si="1019">SEARCH("-",B7235,J7235+1)</f>
        <v>6</v>
      </c>
      <c r="L7235" s="3">
        <f t="shared" ref="L7235:L7298" si="1020">DATE(MID(B7235,K7235+1,4),LEFT(B7235,J7235-1),MID(B7235,J7235+1,K7235-J7235-1))</f>
        <v>42682</v>
      </c>
      <c r="M7235" t="str">
        <f t="shared" ref="M7235:M7298" si="1021">MID(B7235,SEARCH(" ",B7235)+1,99)</f>
        <v>6:16:00</v>
      </c>
      <c r="N7235">
        <f t="shared" ref="N7235:N7298" si="1022">((M7235+1)-"1.1.1900  0:00:00")*24*60</f>
        <v>375.99999999999994</v>
      </c>
      <c r="O7235">
        <f t="shared" ref="O7235:O7298" si="1023">WEEKDAY(L7235,2)</f>
        <v>2</v>
      </c>
      <c r="P7235" t="str">
        <f t="shared" ref="P7235:P7298" si="1024">IF(O7235&gt;5,"NonWork","Work")</f>
        <v>Work</v>
      </c>
      <c r="Q7235" t="str">
        <f>VLOOKUP(N7235,IF(P7235="Work",Intervals!$A$4:$C$9,Intervals!$F$4:$H$9),3,1)</f>
        <v>Int_5-7</v>
      </c>
      <c r="R7235" t="str">
        <f t="shared" ref="R7235:R7298" si="1025">IF(O7235&gt;5,"2","1")</f>
        <v>1</v>
      </c>
      <c r="S7235">
        <f>VLOOKUP(N7235,IF(P7235="Work",Intervals!$A$4:$D$9,Intervals!$F$4:$I$9),4,1)</f>
        <v>2</v>
      </c>
    </row>
    <row r="7236" spans="1:19" x14ac:dyDescent="0.25">
      <c r="A7236" t="s">
        <v>241</v>
      </c>
      <c r="B7236" s="1" t="s">
        <v>7111</v>
      </c>
      <c r="C7236" t="s">
        <v>339</v>
      </c>
      <c r="D7236">
        <f t="shared" si="1017"/>
        <v>7234</v>
      </c>
      <c r="E7236" t="s">
        <v>426</v>
      </c>
      <c r="F7236" t="s">
        <v>11571</v>
      </c>
      <c r="G7236" t="s">
        <v>4</v>
      </c>
      <c r="H7236" t="s">
        <v>11589</v>
      </c>
      <c r="I7236" s="4">
        <v>42509</v>
      </c>
      <c r="J7236">
        <f t="shared" si="1018"/>
        <v>3</v>
      </c>
      <c r="K7236">
        <f t="shared" si="1019"/>
        <v>6</v>
      </c>
      <c r="L7236" s="3">
        <f t="shared" si="1020"/>
        <v>42682</v>
      </c>
      <c r="M7236" t="str">
        <f t="shared" si="1021"/>
        <v>6:17:00</v>
      </c>
      <c r="N7236">
        <f t="shared" si="1022"/>
        <v>377.00000000000011</v>
      </c>
      <c r="O7236">
        <f t="shared" si="1023"/>
        <v>2</v>
      </c>
      <c r="P7236" t="str">
        <f t="shared" si="1024"/>
        <v>Work</v>
      </c>
      <c r="Q7236" t="str">
        <f>VLOOKUP(N7236,IF(P7236="Work",Intervals!$A$4:$C$9,Intervals!$F$4:$H$9),3,1)</f>
        <v>Int_5-7</v>
      </c>
      <c r="R7236" t="str">
        <f t="shared" si="1025"/>
        <v>1</v>
      </c>
      <c r="S7236">
        <f>VLOOKUP(N7236,IF(P7236="Work",Intervals!$A$4:$D$9,Intervals!$F$4:$I$9),4,1)</f>
        <v>2</v>
      </c>
    </row>
    <row r="7237" spans="1:19" x14ac:dyDescent="0.25">
      <c r="A7237" t="s">
        <v>221</v>
      </c>
      <c r="B7237" s="1" t="s">
        <v>7111</v>
      </c>
      <c r="C7237" t="s">
        <v>339</v>
      </c>
      <c r="D7237">
        <f t="shared" si="1017"/>
        <v>7235</v>
      </c>
      <c r="E7237" t="s">
        <v>924</v>
      </c>
      <c r="F7237" t="s">
        <v>10</v>
      </c>
      <c r="G7237" t="s">
        <v>4</v>
      </c>
      <c r="H7237" t="s">
        <v>11589</v>
      </c>
      <c r="I7237" s="4">
        <v>42509</v>
      </c>
      <c r="J7237">
        <f t="shared" si="1018"/>
        <v>3</v>
      </c>
      <c r="K7237">
        <f t="shared" si="1019"/>
        <v>6</v>
      </c>
      <c r="L7237" s="3">
        <f t="shared" si="1020"/>
        <v>42682</v>
      </c>
      <c r="M7237" t="str">
        <f t="shared" si="1021"/>
        <v>6:17:00</v>
      </c>
      <c r="N7237">
        <f t="shared" si="1022"/>
        <v>377.00000000000011</v>
      </c>
      <c r="O7237">
        <f t="shared" si="1023"/>
        <v>2</v>
      </c>
      <c r="P7237" t="str">
        <f t="shared" si="1024"/>
        <v>Work</v>
      </c>
      <c r="Q7237" t="str">
        <f>VLOOKUP(N7237,IF(P7237="Work",Intervals!$A$4:$C$9,Intervals!$F$4:$H$9),3,1)</f>
        <v>Int_5-7</v>
      </c>
      <c r="R7237" t="str">
        <f t="shared" si="1025"/>
        <v>1</v>
      </c>
      <c r="S7237">
        <f>VLOOKUP(N7237,IF(P7237="Work",Intervals!$A$4:$D$9,Intervals!$F$4:$I$9),4,1)</f>
        <v>2</v>
      </c>
    </row>
    <row r="7238" spans="1:19" x14ac:dyDescent="0.25">
      <c r="A7238" t="s">
        <v>185</v>
      </c>
      <c r="B7238" s="1" t="s">
        <v>7112</v>
      </c>
      <c r="C7238" t="s">
        <v>339</v>
      </c>
      <c r="D7238">
        <f t="shared" si="1017"/>
        <v>7236</v>
      </c>
      <c r="E7238" t="s">
        <v>347</v>
      </c>
      <c r="F7238" t="s">
        <v>10</v>
      </c>
      <c r="G7238" t="s">
        <v>4</v>
      </c>
      <c r="H7238" t="s">
        <v>11589</v>
      </c>
      <c r="I7238" s="4">
        <v>42509</v>
      </c>
      <c r="J7238">
        <f t="shared" si="1018"/>
        <v>3</v>
      </c>
      <c r="K7238">
        <f t="shared" si="1019"/>
        <v>6</v>
      </c>
      <c r="L7238" s="3">
        <f t="shared" si="1020"/>
        <v>42682</v>
      </c>
      <c r="M7238" t="str">
        <f t="shared" si="1021"/>
        <v>6:29:00</v>
      </c>
      <c r="N7238">
        <f t="shared" si="1022"/>
        <v>389.00000000000006</v>
      </c>
      <c r="O7238">
        <f t="shared" si="1023"/>
        <v>2</v>
      </c>
      <c r="P7238" t="str">
        <f t="shared" si="1024"/>
        <v>Work</v>
      </c>
      <c r="Q7238" t="str">
        <f>VLOOKUP(N7238,IF(P7238="Work",Intervals!$A$4:$C$9,Intervals!$F$4:$H$9),3,1)</f>
        <v>Int_5-7</v>
      </c>
      <c r="R7238" t="str">
        <f t="shared" si="1025"/>
        <v>1</v>
      </c>
      <c r="S7238">
        <f>VLOOKUP(N7238,IF(P7238="Work",Intervals!$A$4:$D$9,Intervals!$F$4:$I$9),4,1)</f>
        <v>2</v>
      </c>
    </row>
    <row r="7239" spans="1:19" x14ac:dyDescent="0.25">
      <c r="A7239" t="s">
        <v>89</v>
      </c>
      <c r="B7239" s="1" t="s">
        <v>7113</v>
      </c>
      <c r="C7239" t="s">
        <v>339</v>
      </c>
      <c r="D7239">
        <f t="shared" si="1017"/>
        <v>7237</v>
      </c>
      <c r="E7239" t="s">
        <v>347</v>
      </c>
      <c r="F7239" t="s">
        <v>10</v>
      </c>
      <c r="G7239" t="s">
        <v>4</v>
      </c>
      <c r="H7239" t="s">
        <v>11589</v>
      </c>
      <c r="I7239" s="4">
        <v>42509</v>
      </c>
      <c r="J7239">
        <f t="shared" si="1018"/>
        <v>3</v>
      </c>
      <c r="K7239">
        <f t="shared" si="1019"/>
        <v>6</v>
      </c>
      <c r="L7239" s="3">
        <f t="shared" si="1020"/>
        <v>42682</v>
      </c>
      <c r="M7239" t="str">
        <f t="shared" si="1021"/>
        <v>6:34:00</v>
      </c>
      <c r="N7239">
        <f t="shared" si="1022"/>
        <v>393.99999999999989</v>
      </c>
      <c r="O7239">
        <f t="shared" si="1023"/>
        <v>2</v>
      </c>
      <c r="P7239" t="str">
        <f t="shared" si="1024"/>
        <v>Work</v>
      </c>
      <c r="Q7239" t="str">
        <f>VLOOKUP(N7239,IF(P7239="Work",Intervals!$A$4:$C$9,Intervals!$F$4:$H$9),3,1)</f>
        <v>Int_5-7</v>
      </c>
      <c r="R7239" t="str">
        <f t="shared" si="1025"/>
        <v>1</v>
      </c>
      <c r="S7239">
        <f>VLOOKUP(N7239,IF(P7239="Work",Intervals!$A$4:$D$9,Intervals!$F$4:$I$9),4,1)</f>
        <v>2</v>
      </c>
    </row>
    <row r="7240" spans="1:19" x14ac:dyDescent="0.25">
      <c r="A7240" t="s">
        <v>104</v>
      </c>
      <c r="B7240" s="1" t="s">
        <v>7114</v>
      </c>
      <c r="C7240" t="s">
        <v>339</v>
      </c>
      <c r="D7240">
        <f t="shared" si="1017"/>
        <v>7238</v>
      </c>
      <c r="E7240" t="s">
        <v>924</v>
      </c>
      <c r="F7240" t="s">
        <v>10</v>
      </c>
      <c r="G7240" t="s">
        <v>4</v>
      </c>
      <c r="H7240" t="s">
        <v>11589</v>
      </c>
      <c r="I7240" s="4">
        <v>42509</v>
      </c>
      <c r="J7240">
        <f t="shared" si="1018"/>
        <v>3</v>
      </c>
      <c r="K7240">
        <f t="shared" si="1019"/>
        <v>6</v>
      </c>
      <c r="L7240" s="3">
        <f t="shared" si="1020"/>
        <v>42682</v>
      </c>
      <c r="M7240" t="str">
        <f t="shared" si="1021"/>
        <v>6:37:00</v>
      </c>
      <c r="N7240">
        <f t="shared" si="1022"/>
        <v>397</v>
      </c>
      <c r="O7240">
        <f t="shared" si="1023"/>
        <v>2</v>
      </c>
      <c r="P7240" t="str">
        <f t="shared" si="1024"/>
        <v>Work</v>
      </c>
      <c r="Q7240" t="str">
        <f>VLOOKUP(N7240,IF(P7240="Work",Intervals!$A$4:$C$9,Intervals!$F$4:$H$9),3,1)</f>
        <v>Int_5-7</v>
      </c>
      <c r="R7240" t="str">
        <f t="shared" si="1025"/>
        <v>1</v>
      </c>
      <c r="S7240">
        <f>VLOOKUP(N7240,IF(P7240="Work",Intervals!$A$4:$D$9,Intervals!$F$4:$I$9),4,1)</f>
        <v>2</v>
      </c>
    </row>
    <row r="7241" spans="1:19" x14ac:dyDescent="0.25">
      <c r="A7241" t="s">
        <v>82</v>
      </c>
      <c r="B7241" s="1" t="s">
        <v>7115</v>
      </c>
      <c r="C7241" t="s">
        <v>339</v>
      </c>
      <c r="D7241">
        <f t="shared" si="1017"/>
        <v>7239</v>
      </c>
      <c r="E7241" t="s">
        <v>971</v>
      </c>
      <c r="F7241" t="s">
        <v>10</v>
      </c>
      <c r="G7241" t="s">
        <v>4</v>
      </c>
      <c r="H7241" t="s">
        <v>11589</v>
      </c>
      <c r="I7241" s="4">
        <v>42509</v>
      </c>
      <c r="J7241">
        <f t="shared" si="1018"/>
        <v>3</v>
      </c>
      <c r="K7241">
        <f t="shared" si="1019"/>
        <v>6</v>
      </c>
      <c r="L7241" s="3">
        <f t="shared" si="1020"/>
        <v>42682</v>
      </c>
      <c r="M7241" t="str">
        <f t="shared" si="1021"/>
        <v>6:47:00</v>
      </c>
      <c r="N7241">
        <f t="shared" si="1022"/>
        <v>407</v>
      </c>
      <c r="O7241">
        <f t="shared" si="1023"/>
        <v>2</v>
      </c>
      <c r="P7241" t="str">
        <f t="shared" si="1024"/>
        <v>Work</v>
      </c>
      <c r="Q7241" t="str">
        <f>VLOOKUP(N7241,IF(P7241="Work",Intervals!$A$4:$C$9,Intervals!$F$4:$H$9),3,1)</f>
        <v>Int_5-7</v>
      </c>
      <c r="R7241" t="str">
        <f t="shared" si="1025"/>
        <v>1</v>
      </c>
      <c r="S7241">
        <f>VLOOKUP(N7241,IF(P7241="Work",Intervals!$A$4:$D$9,Intervals!$F$4:$I$9),4,1)</f>
        <v>2</v>
      </c>
    </row>
    <row r="7242" spans="1:19" x14ac:dyDescent="0.25">
      <c r="A7242" t="s">
        <v>116</v>
      </c>
      <c r="B7242" s="1" t="s">
        <v>7116</v>
      </c>
      <c r="C7242" t="s">
        <v>339</v>
      </c>
      <c r="D7242">
        <f t="shared" si="1017"/>
        <v>7240</v>
      </c>
      <c r="E7242" t="s">
        <v>924</v>
      </c>
      <c r="F7242" t="s">
        <v>10</v>
      </c>
      <c r="G7242" t="s">
        <v>4</v>
      </c>
      <c r="H7242" t="s">
        <v>11589</v>
      </c>
      <c r="I7242" s="4">
        <v>42509</v>
      </c>
      <c r="J7242">
        <f t="shared" si="1018"/>
        <v>3</v>
      </c>
      <c r="K7242">
        <f t="shared" si="1019"/>
        <v>6</v>
      </c>
      <c r="L7242" s="3">
        <f t="shared" si="1020"/>
        <v>42682</v>
      </c>
      <c r="M7242" t="str">
        <f t="shared" si="1021"/>
        <v>6:51:00</v>
      </c>
      <c r="N7242">
        <f t="shared" si="1022"/>
        <v>411</v>
      </c>
      <c r="O7242">
        <f t="shared" si="1023"/>
        <v>2</v>
      </c>
      <c r="P7242" t="str">
        <f t="shared" si="1024"/>
        <v>Work</v>
      </c>
      <c r="Q7242" t="str">
        <f>VLOOKUP(N7242,IF(P7242="Work",Intervals!$A$4:$C$9,Intervals!$F$4:$H$9),3,1)</f>
        <v>Int_5-7</v>
      </c>
      <c r="R7242" t="str">
        <f t="shared" si="1025"/>
        <v>1</v>
      </c>
      <c r="S7242">
        <f>VLOOKUP(N7242,IF(P7242="Work",Intervals!$A$4:$D$9,Intervals!$F$4:$I$9),4,1)</f>
        <v>2</v>
      </c>
    </row>
    <row r="7243" spans="1:19" x14ac:dyDescent="0.25">
      <c r="A7243" t="s">
        <v>235</v>
      </c>
      <c r="B7243" s="1" t="s">
        <v>7117</v>
      </c>
      <c r="C7243" t="s">
        <v>339</v>
      </c>
      <c r="D7243">
        <f t="shared" si="1017"/>
        <v>7241</v>
      </c>
      <c r="E7243" t="s">
        <v>467</v>
      </c>
      <c r="F7243" t="s">
        <v>10</v>
      </c>
      <c r="G7243" t="s">
        <v>4</v>
      </c>
      <c r="H7243" t="s">
        <v>11589</v>
      </c>
      <c r="I7243" s="4">
        <v>42509</v>
      </c>
      <c r="J7243">
        <f t="shared" si="1018"/>
        <v>3</v>
      </c>
      <c r="K7243">
        <f t="shared" si="1019"/>
        <v>6</v>
      </c>
      <c r="L7243" s="3">
        <f t="shared" si="1020"/>
        <v>42682</v>
      </c>
      <c r="M7243" t="str">
        <f t="shared" si="1021"/>
        <v>6:53:00</v>
      </c>
      <c r="N7243">
        <f t="shared" si="1022"/>
        <v>413</v>
      </c>
      <c r="O7243">
        <f t="shared" si="1023"/>
        <v>2</v>
      </c>
      <c r="P7243" t="str">
        <f t="shared" si="1024"/>
        <v>Work</v>
      </c>
      <c r="Q7243" t="str">
        <f>VLOOKUP(N7243,IF(P7243="Work",Intervals!$A$4:$C$9,Intervals!$F$4:$H$9),3,1)</f>
        <v>Int_5-7</v>
      </c>
      <c r="R7243" t="str">
        <f t="shared" si="1025"/>
        <v>1</v>
      </c>
      <c r="S7243">
        <f>VLOOKUP(N7243,IF(P7243="Work",Intervals!$A$4:$D$9,Intervals!$F$4:$I$9),4,1)</f>
        <v>2</v>
      </c>
    </row>
    <row r="7244" spans="1:19" x14ac:dyDescent="0.25">
      <c r="A7244" t="s">
        <v>144</v>
      </c>
      <c r="B7244" s="1" t="s">
        <v>7118</v>
      </c>
      <c r="C7244" t="s">
        <v>339</v>
      </c>
      <c r="D7244">
        <f t="shared" si="1017"/>
        <v>7242</v>
      </c>
      <c r="E7244" t="s">
        <v>357</v>
      </c>
      <c r="F7244" t="s">
        <v>3</v>
      </c>
      <c r="G7244" t="s">
        <v>4</v>
      </c>
      <c r="H7244" t="s">
        <v>11597</v>
      </c>
      <c r="I7244" t="s">
        <v>11671</v>
      </c>
      <c r="J7244">
        <f t="shared" si="1018"/>
        <v>3</v>
      </c>
      <c r="K7244">
        <f t="shared" si="1019"/>
        <v>6</v>
      </c>
      <c r="L7244" s="3">
        <f t="shared" si="1020"/>
        <v>42682</v>
      </c>
      <c r="M7244" t="str">
        <f t="shared" si="1021"/>
        <v>6:59:00</v>
      </c>
      <c r="N7244">
        <f t="shared" si="1022"/>
        <v>418.99999999999994</v>
      </c>
      <c r="O7244">
        <f t="shared" si="1023"/>
        <v>2</v>
      </c>
      <c r="P7244" t="str">
        <f t="shared" si="1024"/>
        <v>Work</v>
      </c>
      <c r="Q7244" t="str">
        <f>VLOOKUP(N7244,IF(P7244="Work",Intervals!$A$4:$C$9,Intervals!$F$4:$H$9),3,1)</f>
        <v>Int_5-7</v>
      </c>
      <c r="R7244" t="str">
        <f t="shared" si="1025"/>
        <v>1</v>
      </c>
      <c r="S7244">
        <f>VLOOKUP(N7244,IF(P7244="Work",Intervals!$A$4:$D$9,Intervals!$F$4:$I$9),4,1)</f>
        <v>2</v>
      </c>
    </row>
    <row r="7245" spans="1:19" x14ac:dyDescent="0.25">
      <c r="A7245" t="s">
        <v>121</v>
      </c>
      <c r="B7245" s="1" t="s">
        <v>7119</v>
      </c>
      <c r="C7245" t="s">
        <v>339</v>
      </c>
      <c r="D7245">
        <f t="shared" si="1017"/>
        <v>7243</v>
      </c>
      <c r="E7245" t="s">
        <v>382</v>
      </c>
      <c r="F7245" t="s">
        <v>10</v>
      </c>
      <c r="G7245" t="s">
        <v>4</v>
      </c>
      <c r="H7245" t="s">
        <v>11589</v>
      </c>
      <c r="I7245" s="4">
        <v>42509</v>
      </c>
      <c r="J7245">
        <f t="shared" si="1018"/>
        <v>3</v>
      </c>
      <c r="K7245">
        <f t="shared" si="1019"/>
        <v>6</v>
      </c>
      <c r="L7245" s="3">
        <f t="shared" si="1020"/>
        <v>42682</v>
      </c>
      <c r="M7245" t="str">
        <f t="shared" si="1021"/>
        <v>7:03:00</v>
      </c>
      <c r="N7245">
        <f t="shared" si="1022"/>
        <v>422.99999999999994</v>
      </c>
      <c r="O7245">
        <f t="shared" si="1023"/>
        <v>2</v>
      </c>
      <c r="P7245" t="str">
        <f t="shared" si="1024"/>
        <v>Work</v>
      </c>
      <c r="Q7245" t="str">
        <f>VLOOKUP(N7245,IF(P7245="Work",Intervals!$A$4:$C$9,Intervals!$F$4:$H$9),3,1)</f>
        <v>Int_7-17</v>
      </c>
      <c r="R7245" t="str">
        <f t="shared" si="1025"/>
        <v>1</v>
      </c>
      <c r="S7245">
        <f>VLOOKUP(N7245,IF(P7245="Work",Intervals!$A$4:$D$9,Intervals!$F$4:$I$9),4,1)</f>
        <v>3</v>
      </c>
    </row>
    <row r="7246" spans="1:19" x14ac:dyDescent="0.25">
      <c r="A7246" t="s">
        <v>120</v>
      </c>
      <c r="B7246" s="1" t="s">
        <v>7120</v>
      </c>
      <c r="C7246" t="s">
        <v>339</v>
      </c>
      <c r="D7246">
        <f t="shared" si="1017"/>
        <v>7244</v>
      </c>
      <c r="E7246" t="s">
        <v>357</v>
      </c>
      <c r="F7246" t="s">
        <v>3</v>
      </c>
      <c r="G7246" t="s">
        <v>4</v>
      </c>
      <c r="H7246" t="s">
        <v>11597</v>
      </c>
      <c r="I7246" t="s">
        <v>11671</v>
      </c>
      <c r="J7246">
        <f t="shared" si="1018"/>
        <v>3</v>
      </c>
      <c r="K7246">
        <f t="shared" si="1019"/>
        <v>6</v>
      </c>
      <c r="L7246" s="3">
        <f t="shared" si="1020"/>
        <v>42682</v>
      </c>
      <c r="M7246" t="str">
        <f t="shared" si="1021"/>
        <v>7:18:00</v>
      </c>
      <c r="N7246">
        <f t="shared" si="1022"/>
        <v>438.00000000000006</v>
      </c>
      <c r="O7246">
        <f t="shared" si="1023"/>
        <v>2</v>
      </c>
      <c r="P7246" t="str">
        <f t="shared" si="1024"/>
        <v>Work</v>
      </c>
      <c r="Q7246" t="str">
        <f>VLOOKUP(N7246,IF(P7246="Work",Intervals!$A$4:$C$9,Intervals!$F$4:$H$9),3,1)</f>
        <v>Int_7-17</v>
      </c>
      <c r="R7246" t="str">
        <f t="shared" si="1025"/>
        <v>1</v>
      </c>
      <c r="S7246">
        <f>VLOOKUP(N7246,IF(P7246="Work",Intervals!$A$4:$D$9,Intervals!$F$4:$I$9),4,1)</f>
        <v>3</v>
      </c>
    </row>
    <row r="7247" spans="1:19" x14ac:dyDescent="0.25">
      <c r="A7247" t="s">
        <v>124</v>
      </c>
      <c r="B7247" s="1" t="s">
        <v>7121</v>
      </c>
      <c r="C7247" t="s">
        <v>339</v>
      </c>
      <c r="D7247">
        <f t="shared" si="1017"/>
        <v>7245</v>
      </c>
      <c r="E7247" t="s">
        <v>347</v>
      </c>
      <c r="F7247" t="s">
        <v>10</v>
      </c>
      <c r="G7247" t="s">
        <v>4</v>
      </c>
      <c r="H7247" t="s">
        <v>11589</v>
      </c>
      <c r="I7247" s="4">
        <v>42509</v>
      </c>
      <c r="J7247">
        <f t="shared" si="1018"/>
        <v>3</v>
      </c>
      <c r="K7247">
        <f t="shared" si="1019"/>
        <v>6</v>
      </c>
      <c r="L7247" s="3">
        <f t="shared" si="1020"/>
        <v>42682</v>
      </c>
      <c r="M7247" t="str">
        <f t="shared" si="1021"/>
        <v>7:22:00</v>
      </c>
      <c r="N7247">
        <f t="shared" si="1022"/>
        <v>442</v>
      </c>
      <c r="O7247">
        <f t="shared" si="1023"/>
        <v>2</v>
      </c>
      <c r="P7247" t="str">
        <f t="shared" si="1024"/>
        <v>Work</v>
      </c>
      <c r="Q7247" t="str">
        <f>VLOOKUP(N7247,IF(P7247="Work",Intervals!$A$4:$C$9,Intervals!$F$4:$H$9),3,1)</f>
        <v>Int_7-17</v>
      </c>
      <c r="R7247" t="str">
        <f t="shared" si="1025"/>
        <v>1</v>
      </c>
      <c r="S7247">
        <f>VLOOKUP(N7247,IF(P7247="Work",Intervals!$A$4:$D$9,Intervals!$F$4:$I$9),4,1)</f>
        <v>3</v>
      </c>
    </row>
    <row r="7248" spans="1:19" x14ac:dyDescent="0.25">
      <c r="A7248" t="s">
        <v>93</v>
      </c>
      <c r="B7248" s="1" t="s">
        <v>7122</v>
      </c>
      <c r="C7248" t="s">
        <v>339</v>
      </c>
      <c r="D7248">
        <f t="shared" si="1017"/>
        <v>7246</v>
      </c>
      <c r="E7248" t="s">
        <v>975</v>
      </c>
      <c r="F7248" t="s">
        <v>11565</v>
      </c>
      <c r="G7248" t="s">
        <v>30</v>
      </c>
      <c r="H7248" t="s">
        <v>11590</v>
      </c>
      <c r="I7248" t="s">
        <v>11664</v>
      </c>
      <c r="J7248">
        <f t="shared" si="1018"/>
        <v>3</v>
      </c>
      <c r="K7248">
        <f t="shared" si="1019"/>
        <v>6</v>
      </c>
      <c r="L7248" s="3">
        <f t="shared" si="1020"/>
        <v>42682</v>
      </c>
      <c r="M7248" t="str">
        <f t="shared" si="1021"/>
        <v>7:25:00</v>
      </c>
      <c r="N7248">
        <f t="shared" si="1022"/>
        <v>444.99999999999989</v>
      </c>
      <c r="O7248">
        <f t="shared" si="1023"/>
        <v>2</v>
      </c>
      <c r="P7248" t="str">
        <f t="shared" si="1024"/>
        <v>Work</v>
      </c>
      <c r="Q7248" t="str">
        <f>VLOOKUP(N7248,IF(P7248="Work",Intervals!$A$4:$C$9,Intervals!$F$4:$H$9),3,1)</f>
        <v>Int_7-17</v>
      </c>
      <c r="R7248" t="str">
        <f t="shared" si="1025"/>
        <v>1</v>
      </c>
      <c r="S7248">
        <f>VLOOKUP(N7248,IF(P7248="Work",Intervals!$A$4:$D$9,Intervals!$F$4:$I$9),4,1)</f>
        <v>3</v>
      </c>
    </row>
    <row r="7249" spans="1:19" x14ac:dyDescent="0.25">
      <c r="A7249" t="s">
        <v>100</v>
      </c>
      <c r="B7249" s="1" t="s">
        <v>7123</v>
      </c>
      <c r="C7249" t="s">
        <v>339</v>
      </c>
      <c r="D7249">
        <f t="shared" si="1017"/>
        <v>7247</v>
      </c>
      <c r="E7249" t="s">
        <v>969</v>
      </c>
      <c r="F7249" t="s">
        <v>11565</v>
      </c>
      <c r="G7249" t="s">
        <v>30</v>
      </c>
      <c r="H7249" t="s">
        <v>11616</v>
      </c>
      <c r="I7249" t="s">
        <v>11690</v>
      </c>
      <c r="J7249">
        <f t="shared" si="1018"/>
        <v>3</v>
      </c>
      <c r="K7249">
        <f t="shared" si="1019"/>
        <v>6</v>
      </c>
      <c r="L7249" s="3">
        <f t="shared" si="1020"/>
        <v>42682</v>
      </c>
      <c r="M7249" t="str">
        <f t="shared" si="1021"/>
        <v>7:37:00</v>
      </c>
      <c r="N7249">
        <f t="shared" si="1022"/>
        <v>457.00000000000011</v>
      </c>
      <c r="O7249">
        <f t="shared" si="1023"/>
        <v>2</v>
      </c>
      <c r="P7249" t="str">
        <f t="shared" si="1024"/>
        <v>Work</v>
      </c>
      <c r="Q7249" t="str">
        <f>VLOOKUP(N7249,IF(P7249="Work",Intervals!$A$4:$C$9,Intervals!$F$4:$H$9),3,1)</f>
        <v>Int_7-17</v>
      </c>
      <c r="R7249" t="str">
        <f t="shared" si="1025"/>
        <v>1</v>
      </c>
      <c r="S7249">
        <f>VLOOKUP(N7249,IF(P7249="Work",Intervals!$A$4:$D$9,Intervals!$F$4:$I$9),4,1)</f>
        <v>3</v>
      </c>
    </row>
    <row r="7250" spans="1:19" x14ac:dyDescent="0.25">
      <c r="A7250" t="s">
        <v>105</v>
      </c>
      <c r="B7250" s="1" t="s">
        <v>7124</v>
      </c>
      <c r="C7250" t="s">
        <v>339</v>
      </c>
      <c r="D7250">
        <f t="shared" si="1017"/>
        <v>7248</v>
      </c>
      <c r="E7250" t="s">
        <v>383</v>
      </c>
      <c r="F7250" t="s">
        <v>11563</v>
      </c>
      <c r="G7250" t="s">
        <v>4</v>
      </c>
      <c r="H7250" t="s">
        <v>11589</v>
      </c>
      <c r="I7250" s="4">
        <v>42509</v>
      </c>
      <c r="J7250">
        <f t="shared" si="1018"/>
        <v>3</v>
      </c>
      <c r="K7250">
        <f t="shared" si="1019"/>
        <v>6</v>
      </c>
      <c r="L7250" s="3">
        <f t="shared" si="1020"/>
        <v>42682</v>
      </c>
      <c r="M7250" t="str">
        <f t="shared" si="1021"/>
        <v>7:43:00</v>
      </c>
      <c r="N7250">
        <f t="shared" si="1022"/>
        <v>463.00000000000011</v>
      </c>
      <c r="O7250">
        <f t="shared" si="1023"/>
        <v>2</v>
      </c>
      <c r="P7250" t="str">
        <f t="shared" si="1024"/>
        <v>Work</v>
      </c>
      <c r="Q7250" t="str">
        <f>VLOOKUP(N7250,IF(P7250="Work",Intervals!$A$4:$C$9,Intervals!$F$4:$H$9),3,1)</f>
        <v>Int_7-17</v>
      </c>
      <c r="R7250" t="str">
        <f t="shared" si="1025"/>
        <v>1</v>
      </c>
      <c r="S7250">
        <f>VLOOKUP(N7250,IF(P7250="Work",Intervals!$A$4:$D$9,Intervals!$F$4:$I$9),4,1)</f>
        <v>3</v>
      </c>
    </row>
    <row r="7251" spans="1:19" x14ac:dyDescent="0.25">
      <c r="A7251" t="s">
        <v>115</v>
      </c>
      <c r="B7251" s="1" t="s">
        <v>7124</v>
      </c>
      <c r="C7251" t="s">
        <v>339</v>
      </c>
      <c r="D7251">
        <f t="shared" si="1017"/>
        <v>7249</v>
      </c>
      <c r="E7251" t="s">
        <v>974</v>
      </c>
      <c r="F7251" t="s">
        <v>10</v>
      </c>
      <c r="G7251" t="s">
        <v>4</v>
      </c>
      <c r="H7251" t="s">
        <v>11636</v>
      </c>
      <c r="I7251" t="s">
        <v>11710</v>
      </c>
      <c r="J7251">
        <f t="shared" si="1018"/>
        <v>3</v>
      </c>
      <c r="K7251">
        <f t="shared" si="1019"/>
        <v>6</v>
      </c>
      <c r="L7251" s="3">
        <f t="shared" si="1020"/>
        <v>42682</v>
      </c>
      <c r="M7251" t="str">
        <f t="shared" si="1021"/>
        <v>7:43:00</v>
      </c>
      <c r="N7251">
        <f t="shared" si="1022"/>
        <v>463.00000000000011</v>
      </c>
      <c r="O7251">
        <f t="shared" si="1023"/>
        <v>2</v>
      </c>
      <c r="P7251" t="str">
        <f t="shared" si="1024"/>
        <v>Work</v>
      </c>
      <c r="Q7251" t="str">
        <f>VLOOKUP(N7251,IF(P7251="Work",Intervals!$A$4:$C$9,Intervals!$F$4:$H$9),3,1)</f>
        <v>Int_7-17</v>
      </c>
      <c r="R7251" t="str">
        <f t="shared" si="1025"/>
        <v>1</v>
      </c>
      <c r="S7251">
        <f>VLOOKUP(N7251,IF(P7251="Work",Intervals!$A$4:$D$9,Intervals!$F$4:$I$9),4,1)</f>
        <v>3</v>
      </c>
    </row>
    <row r="7252" spans="1:19" x14ac:dyDescent="0.25">
      <c r="A7252" t="s">
        <v>238</v>
      </c>
      <c r="B7252" s="1" t="s">
        <v>7125</v>
      </c>
      <c r="C7252" t="s">
        <v>339</v>
      </c>
      <c r="D7252">
        <f t="shared" si="1017"/>
        <v>7250</v>
      </c>
      <c r="E7252" t="s">
        <v>924</v>
      </c>
      <c r="F7252" t="s">
        <v>10</v>
      </c>
      <c r="G7252" t="s">
        <v>4</v>
      </c>
      <c r="H7252" t="s">
        <v>11589</v>
      </c>
      <c r="I7252" s="4">
        <v>42509</v>
      </c>
      <c r="J7252">
        <f t="shared" si="1018"/>
        <v>3</v>
      </c>
      <c r="K7252">
        <f t="shared" si="1019"/>
        <v>6</v>
      </c>
      <c r="L7252" s="3">
        <f t="shared" si="1020"/>
        <v>42682</v>
      </c>
      <c r="M7252" t="str">
        <f t="shared" si="1021"/>
        <v>7:54:00</v>
      </c>
      <c r="N7252">
        <f t="shared" si="1022"/>
        <v>473.99999999999989</v>
      </c>
      <c r="O7252">
        <f t="shared" si="1023"/>
        <v>2</v>
      </c>
      <c r="P7252" t="str">
        <f t="shared" si="1024"/>
        <v>Work</v>
      </c>
      <c r="Q7252" t="str">
        <f>VLOOKUP(N7252,IF(P7252="Work",Intervals!$A$4:$C$9,Intervals!$F$4:$H$9),3,1)</f>
        <v>Int_7-17</v>
      </c>
      <c r="R7252" t="str">
        <f t="shared" si="1025"/>
        <v>1</v>
      </c>
      <c r="S7252">
        <f>VLOOKUP(N7252,IF(P7252="Work",Intervals!$A$4:$D$9,Intervals!$F$4:$I$9),4,1)</f>
        <v>3</v>
      </c>
    </row>
    <row r="7253" spans="1:19" x14ac:dyDescent="0.25">
      <c r="A7253" t="s">
        <v>139</v>
      </c>
      <c r="B7253" s="1" t="s">
        <v>7126</v>
      </c>
      <c r="C7253" t="s">
        <v>339</v>
      </c>
      <c r="D7253">
        <f t="shared" si="1017"/>
        <v>7251</v>
      </c>
      <c r="E7253" t="s">
        <v>357</v>
      </c>
      <c r="F7253" t="s">
        <v>3</v>
      </c>
      <c r="G7253" t="s">
        <v>4</v>
      </c>
      <c r="H7253" t="s">
        <v>11597</v>
      </c>
      <c r="I7253" t="s">
        <v>11671</v>
      </c>
      <c r="J7253">
        <f t="shared" si="1018"/>
        <v>3</v>
      </c>
      <c r="K7253">
        <f t="shared" si="1019"/>
        <v>6</v>
      </c>
      <c r="L7253" s="3">
        <f t="shared" si="1020"/>
        <v>42682</v>
      </c>
      <c r="M7253" t="str">
        <f t="shared" si="1021"/>
        <v>7:59:00</v>
      </c>
      <c r="N7253">
        <f t="shared" si="1022"/>
        <v>479.00000000000006</v>
      </c>
      <c r="O7253">
        <f t="shared" si="1023"/>
        <v>2</v>
      </c>
      <c r="P7253" t="str">
        <f t="shared" si="1024"/>
        <v>Work</v>
      </c>
      <c r="Q7253" t="str">
        <f>VLOOKUP(N7253,IF(P7253="Work",Intervals!$A$4:$C$9,Intervals!$F$4:$H$9),3,1)</f>
        <v>Int_7-17</v>
      </c>
      <c r="R7253" t="str">
        <f t="shared" si="1025"/>
        <v>1</v>
      </c>
      <c r="S7253">
        <f>VLOOKUP(N7253,IF(P7253="Work",Intervals!$A$4:$D$9,Intervals!$F$4:$I$9),4,1)</f>
        <v>3</v>
      </c>
    </row>
    <row r="7254" spans="1:19" x14ac:dyDescent="0.25">
      <c r="A7254" t="s">
        <v>105</v>
      </c>
      <c r="B7254" s="1" t="s">
        <v>7127</v>
      </c>
      <c r="C7254" t="s">
        <v>339</v>
      </c>
      <c r="D7254">
        <f t="shared" si="1017"/>
        <v>7252</v>
      </c>
      <c r="E7254" t="s">
        <v>383</v>
      </c>
      <c r="F7254" t="s">
        <v>11563</v>
      </c>
      <c r="G7254" t="s">
        <v>4</v>
      </c>
      <c r="H7254" t="s">
        <v>11589</v>
      </c>
      <c r="I7254" s="4">
        <v>42509</v>
      </c>
      <c r="J7254">
        <f t="shared" si="1018"/>
        <v>3</v>
      </c>
      <c r="K7254">
        <f t="shared" si="1019"/>
        <v>6</v>
      </c>
      <c r="L7254" s="3">
        <f t="shared" si="1020"/>
        <v>42682</v>
      </c>
      <c r="M7254" t="str">
        <f t="shared" si="1021"/>
        <v>8:00:00</v>
      </c>
      <c r="N7254">
        <f t="shared" si="1022"/>
        <v>479.99999999999989</v>
      </c>
      <c r="O7254">
        <f t="shared" si="1023"/>
        <v>2</v>
      </c>
      <c r="P7254" t="str">
        <f t="shared" si="1024"/>
        <v>Work</v>
      </c>
      <c r="Q7254" t="str">
        <f>VLOOKUP(N7254,IF(P7254="Work",Intervals!$A$4:$C$9,Intervals!$F$4:$H$9),3,1)</f>
        <v>Int_7-17</v>
      </c>
      <c r="R7254" t="str">
        <f t="shared" si="1025"/>
        <v>1</v>
      </c>
      <c r="S7254">
        <f>VLOOKUP(N7254,IF(P7254="Work",Intervals!$A$4:$D$9,Intervals!$F$4:$I$9),4,1)</f>
        <v>3</v>
      </c>
    </row>
    <row r="7255" spans="1:19" x14ac:dyDescent="0.25">
      <c r="A7255" t="s">
        <v>178</v>
      </c>
      <c r="B7255" s="1" t="s">
        <v>7128</v>
      </c>
      <c r="C7255" t="s">
        <v>339</v>
      </c>
      <c r="D7255">
        <f t="shared" si="1017"/>
        <v>7253</v>
      </c>
      <c r="E7255" t="s">
        <v>417</v>
      </c>
      <c r="F7255" t="s">
        <v>11570</v>
      </c>
      <c r="G7255" t="s">
        <v>4</v>
      </c>
      <c r="H7255" t="s">
        <v>11612</v>
      </c>
      <c r="I7255" t="s">
        <v>11686</v>
      </c>
      <c r="J7255">
        <f t="shared" si="1018"/>
        <v>3</v>
      </c>
      <c r="K7255">
        <f t="shared" si="1019"/>
        <v>6</v>
      </c>
      <c r="L7255" s="3">
        <f t="shared" si="1020"/>
        <v>42682</v>
      </c>
      <c r="M7255" t="str">
        <f t="shared" si="1021"/>
        <v>8:01:00</v>
      </c>
      <c r="N7255">
        <f t="shared" si="1022"/>
        <v>481.00000000000006</v>
      </c>
      <c r="O7255">
        <f t="shared" si="1023"/>
        <v>2</v>
      </c>
      <c r="P7255" t="str">
        <f t="shared" si="1024"/>
        <v>Work</v>
      </c>
      <c r="Q7255" t="str">
        <f>VLOOKUP(N7255,IF(P7255="Work",Intervals!$A$4:$C$9,Intervals!$F$4:$H$9),3,1)</f>
        <v>Int_7-17</v>
      </c>
      <c r="R7255" t="str">
        <f t="shared" si="1025"/>
        <v>1</v>
      </c>
      <c r="S7255">
        <f>VLOOKUP(N7255,IF(P7255="Work",Intervals!$A$4:$D$9,Intervals!$F$4:$I$9),4,1)</f>
        <v>3</v>
      </c>
    </row>
    <row r="7256" spans="1:19" x14ac:dyDescent="0.25">
      <c r="A7256" t="s">
        <v>125</v>
      </c>
      <c r="B7256" s="1" t="s">
        <v>7129</v>
      </c>
      <c r="C7256" t="s">
        <v>339</v>
      </c>
      <c r="D7256">
        <f t="shared" si="1017"/>
        <v>7254</v>
      </c>
      <c r="E7256" t="s">
        <v>386</v>
      </c>
      <c r="F7256" t="s">
        <v>10</v>
      </c>
      <c r="G7256" t="s">
        <v>4</v>
      </c>
      <c r="H7256" t="s">
        <v>11603</v>
      </c>
      <c r="I7256" t="s">
        <v>11677</v>
      </c>
      <c r="J7256">
        <f t="shared" si="1018"/>
        <v>3</v>
      </c>
      <c r="K7256">
        <f t="shared" si="1019"/>
        <v>6</v>
      </c>
      <c r="L7256" s="3">
        <f t="shared" si="1020"/>
        <v>42682</v>
      </c>
      <c r="M7256" t="str">
        <f t="shared" si="1021"/>
        <v>8:11:00</v>
      </c>
      <c r="N7256">
        <f t="shared" si="1022"/>
        <v>491</v>
      </c>
      <c r="O7256">
        <f t="shared" si="1023"/>
        <v>2</v>
      </c>
      <c r="P7256" t="str">
        <f t="shared" si="1024"/>
        <v>Work</v>
      </c>
      <c r="Q7256" t="str">
        <f>VLOOKUP(N7256,IF(P7256="Work",Intervals!$A$4:$C$9,Intervals!$F$4:$H$9),3,1)</f>
        <v>Int_7-17</v>
      </c>
      <c r="R7256" t="str">
        <f t="shared" si="1025"/>
        <v>1</v>
      </c>
      <c r="S7256">
        <f>VLOOKUP(N7256,IF(P7256="Work",Intervals!$A$4:$D$9,Intervals!$F$4:$I$9),4,1)</f>
        <v>3</v>
      </c>
    </row>
    <row r="7257" spans="1:19" x14ac:dyDescent="0.25">
      <c r="A7257" t="s">
        <v>301</v>
      </c>
      <c r="B7257" s="1" t="s">
        <v>7130</v>
      </c>
      <c r="C7257" t="s">
        <v>339</v>
      </c>
      <c r="D7257">
        <f t="shared" si="1017"/>
        <v>7255</v>
      </c>
      <c r="E7257" t="s">
        <v>437</v>
      </c>
      <c r="F7257" t="s">
        <v>10</v>
      </c>
      <c r="G7257" t="s">
        <v>4</v>
      </c>
      <c r="H7257" t="s">
        <v>11589</v>
      </c>
      <c r="I7257" s="4">
        <v>42509</v>
      </c>
      <c r="J7257">
        <f t="shared" si="1018"/>
        <v>3</v>
      </c>
      <c r="K7257">
        <f t="shared" si="1019"/>
        <v>6</v>
      </c>
      <c r="L7257" s="3">
        <f t="shared" si="1020"/>
        <v>42682</v>
      </c>
      <c r="M7257" t="str">
        <f t="shared" si="1021"/>
        <v>8:16:00</v>
      </c>
      <c r="N7257">
        <f t="shared" si="1022"/>
        <v>496.00000000000017</v>
      </c>
      <c r="O7257">
        <f t="shared" si="1023"/>
        <v>2</v>
      </c>
      <c r="P7257" t="str">
        <f t="shared" si="1024"/>
        <v>Work</v>
      </c>
      <c r="Q7257" t="str">
        <f>VLOOKUP(N7257,IF(P7257="Work",Intervals!$A$4:$C$9,Intervals!$F$4:$H$9),3,1)</f>
        <v>Int_7-17</v>
      </c>
      <c r="R7257" t="str">
        <f t="shared" si="1025"/>
        <v>1</v>
      </c>
      <c r="S7257">
        <f>VLOOKUP(N7257,IF(P7257="Work",Intervals!$A$4:$D$9,Intervals!$F$4:$I$9),4,1)</f>
        <v>3</v>
      </c>
    </row>
    <row r="7258" spans="1:19" x14ac:dyDescent="0.25">
      <c r="A7258" t="s">
        <v>138</v>
      </c>
      <c r="B7258" s="1" t="s">
        <v>7130</v>
      </c>
      <c r="C7258" t="s">
        <v>339</v>
      </c>
      <c r="D7258">
        <f t="shared" si="1017"/>
        <v>7256</v>
      </c>
      <c r="E7258" t="s">
        <v>386</v>
      </c>
      <c r="F7258" t="s">
        <v>10</v>
      </c>
      <c r="G7258" t="s">
        <v>4</v>
      </c>
      <c r="H7258" t="s">
        <v>11603</v>
      </c>
      <c r="I7258" t="s">
        <v>11677</v>
      </c>
      <c r="J7258">
        <f t="shared" si="1018"/>
        <v>3</v>
      </c>
      <c r="K7258">
        <f t="shared" si="1019"/>
        <v>6</v>
      </c>
      <c r="L7258" s="3">
        <f t="shared" si="1020"/>
        <v>42682</v>
      </c>
      <c r="M7258" t="str">
        <f t="shared" si="1021"/>
        <v>8:16:00</v>
      </c>
      <c r="N7258">
        <f t="shared" si="1022"/>
        <v>496.00000000000017</v>
      </c>
      <c r="O7258">
        <f t="shared" si="1023"/>
        <v>2</v>
      </c>
      <c r="P7258" t="str">
        <f t="shared" si="1024"/>
        <v>Work</v>
      </c>
      <c r="Q7258" t="str">
        <f>VLOOKUP(N7258,IF(P7258="Work",Intervals!$A$4:$C$9,Intervals!$F$4:$H$9),3,1)</f>
        <v>Int_7-17</v>
      </c>
      <c r="R7258" t="str">
        <f t="shared" si="1025"/>
        <v>1</v>
      </c>
      <c r="S7258">
        <f>VLOOKUP(N7258,IF(P7258="Work",Intervals!$A$4:$D$9,Intervals!$F$4:$I$9),4,1)</f>
        <v>3</v>
      </c>
    </row>
    <row r="7259" spans="1:19" x14ac:dyDescent="0.25">
      <c r="A7259" t="s">
        <v>116</v>
      </c>
      <c r="B7259" s="1" t="s">
        <v>7131</v>
      </c>
      <c r="C7259" t="s">
        <v>339</v>
      </c>
      <c r="D7259">
        <f t="shared" si="1017"/>
        <v>7257</v>
      </c>
      <c r="E7259" t="s">
        <v>924</v>
      </c>
      <c r="F7259" t="s">
        <v>10</v>
      </c>
      <c r="G7259" t="s">
        <v>4</v>
      </c>
      <c r="H7259" t="s">
        <v>11589</v>
      </c>
      <c r="I7259" s="4">
        <v>42509</v>
      </c>
      <c r="J7259">
        <f t="shared" si="1018"/>
        <v>3</v>
      </c>
      <c r="K7259">
        <f t="shared" si="1019"/>
        <v>6</v>
      </c>
      <c r="L7259" s="3">
        <f t="shared" si="1020"/>
        <v>42682</v>
      </c>
      <c r="M7259" t="str">
        <f t="shared" si="1021"/>
        <v>8:17:00</v>
      </c>
      <c r="N7259">
        <f t="shared" si="1022"/>
        <v>497</v>
      </c>
      <c r="O7259">
        <f t="shared" si="1023"/>
        <v>2</v>
      </c>
      <c r="P7259" t="str">
        <f t="shared" si="1024"/>
        <v>Work</v>
      </c>
      <c r="Q7259" t="str">
        <f>VLOOKUP(N7259,IF(P7259="Work",Intervals!$A$4:$C$9,Intervals!$F$4:$H$9),3,1)</f>
        <v>Int_7-17</v>
      </c>
      <c r="R7259" t="str">
        <f t="shared" si="1025"/>
        <v>1</v>
      </c>
      <c r="S7259">
        <f>VLOOKUP(N7259,IF(P7259="Work",Intervals!$A$4:$D$9,Intervals!$F$4:$I$9),4,1)</f>
        <v>3</v>
      </c>
    </row>
    <row r="7260" spans="1:19" x14ac:dyDescent="0.25">
      <c r="A7260" t="s">
        <v>113</v>
      </c>
      <c r="B7260" s="1" t="s">
        <v>7131</v>
      </c>
      <c r="C7260" t="s">
        <v>339</v>
      </c>
      <c r="D7260">
        <f t="shared" si="1017"/>
        <v>7258</v>
      </c>
      <c r="E7260" t="s">
        <v>386</v>
      </c>
      <c r="F7260" t="s">
        <v>10</v>
      </c>
      <c r="G7260" t="s">
        <v>4</v>
      </c>
      <c r="H7260" t="s">
        <v>11603</v>
      </c>
      <c r="I7260" t="s">
        <v>11677</v>
      </c>
      <c r="J7260">
        <f t="shared" si="1018"/>
        <v>3</v>
      </c>
      <c r="K7260">
        <f t="shared" si="1019"/>
        <v>6</v>
      </c>
      <c r="L7260" s="3">
        <f t="shared" si="1020"/>
        <v>42682</v>
      </c>
      <c r="M7260" t="str">
        <f t="shared" si="1021"/>
        <v>8:17:00</v>
      </c>
      <c r="N7260">
        <f t="shared" si="1022"/>
        <v>497</v>
      </c>
      <c r="O7260">
        <f t="shared" si="1023"/>
        <v>2</v>
      </c>
      <c r="P7260" t="str">
        <f t="shared" si="1024"/>
        <v>Work</v>
      </c>
      <c r="Q7260" t="str">
        <f>VLOOKUP(N7260,IF(P7260="Work",Intervals!$A$4:$C$9,Intervals!$F$4:$H$9),3,1)</f>
        <v>Int_7-17</v>
      </c>
      <c r="R7260" t="str">
        <f t="shared" si="1025"/>
        <v>1</v>
      </c>
      <c r="S7260">
        <f>VLOOKUP(N7260,IF(P7260="Work",Intervals!$A$4:$D$9,Intervals!$F$4:$I$9),4,1)</f>
        <v>3</v>
      </c>
    </row>
    <row r="7261" spans="1:19" x14ac:dyDescent="0.25">
      <c r="A7261" t="s">
        <v>211</v>
      </c>
      <c r="B7261" s="1" t="s">
        <v>7132</v>
      </c>
      <c r="C7261" t="s">
        <v>339</v>
      </c>
      <c r="D7261">
        <f t="shared" si="1017"/>
        <v>7259</v>
      </c>
      <c r="E7261" t="s">
        <v>924</v>
      </c>
      <c r="F7261" t="s">
        <v>10</v>
      </c>
      <c r="G7261" t="s">
        <v>4</v>
      </c>
      <c r="H7261" t="s">
        <v>11589</v>
      </c>
      <c r="I7261" s="4">
        <v>42509</v>
      </c>
      <c r="J7261">
        <f t="shared" si="1018"/>
        <v>3</v>
      </c>
      <c r="K7261">
        <f t="shared" si="1019"/>
        <v>6</v>
      </c>
      <c r="L7261" s="3">
        <f t="shared" si="1020"/>
        <v>42682</v>
      </c>
      <c r="M7261" t="str">
        <f t="shared" si="1021"/>
        <v>8:19:00</v>
      </c>
      <c r="N7261">
        <f t="shared" si="1022"/>
        <v>499</v>
      </c>
      <c r="O7261">
        <f t="shared" si="1023"/>
        <v>2</v>
      </c>
      <c r="P7261" t="str">
        <f t="shared" si="1024"/>
        <v>Work</v>
      </c>
      <c r="Q7261" t="str">
        <f>VLOOKUP(N7261,IF(P7261="Work",Intervals!$A$4:$C$9,Intervals!$F$4:$H$9),3,1)</f>
        <v>Int_7-17</v>
      </c>
      <c r="R7261" t="str">
        <f t="shared" si="1025"/>
        <v>1</v>
      </c>
      <c r="S7261">
        <f>VLOOKUP(N7261,IF(P7261="Work",Intervals!$A$4:$D$9,Intervals!$F$4:$I$9),4,1)</f>
        <v>3</v>
      </c>
    </row>
    <row r="7262" spans="1:19" x14ac:dyDescent="0.25">
      <c r="A7262" t="s">
        <v>83</v>
      </c>
      <c r="B7262" s="1" t="s">
        <v>7133</v>
      </c>
      <c r="C7262" t="s">
        <v>339</v>
      </c>
      <c r="D7262">
        <f t="shared" si="1017"/>
        <v>7260</v>
      </c>
      <c r="E7262" t="s">
        <v>384</v>
      </c>
      <c r="F7262" t="s">
        <v>10</v>
      </c>
      <c r="G7262" t="s">
        <v>4</v>
      </c>
      <c r="H7262" t="s">
        <v>11589</v>
      </c>
      <c r="I7262" s="4">
        <v>42509</v>
      </c>
      <c r="J7262">
        <f t="shared" si="1018"/>
        <v>3</v>
      </c>
      <c r="K7262">
        <f t="shared" si="1019"/>
        <v>6</v>
      </c>
      <c r="L7262" s="3">
        <f t="shared" si="1020"/>
        <v>42682</v>
      </c>
      <c r="M7262" t="str">
        <f t="shared" si="1021"/>
        <v>8:20:00</v>
      </c>
      <c r="N7262">
        <f t="shared" si="1022"/>
        <v>500.00000000000011</v>
      </c>
      <c r="O7262">
        <f t="shared" si="1023"/>
        <v>2</v>
      </c>
      <c r="P7262" t="str">
        <f t="shared" si="1024"/>
        <v>Work</v>
      </c>
      <c r="Q7262" t="str">
        <f>VLOOKUP(N7262,IF(P7262="Work",Intervals!$A$4:$C$9,Intervals!$F$4:$H$9),3,1)</f>
        <v>Int_7-17</v>
      </c>
      <c r="R7262" t="str">
        <f t="shared" si="1025"/>
        <v>1</v>
      </c>
      <c r="S7262">
        <f>VLOOKUP(N7262,IF(P7262="Work",Intervals!$A$4:$D$9,Intervals!$F$4:$I$9),4,1)</f>
        <v>3</v>
      </c>
    </row>
    <row r="7263" spans="1:19" x14ac:dyDescent="0.25">
      <c r="A7263" t="s">
        <v>175</v>
      </c>
      <c r="B7263" s="1" t="s">
        <v>7134</v>
      </c>
      <c r="C7263" t="s">
        <v>339</v>
      </c>
      <c r="D7263">
        <f t="shared" si="1017"/>
        <v>7261</v>
      </c>
      <c r="E7263" t="s">
        <v>944</v>
      </c>
      <c r="F7263" t="s">
        <v>10</v>
      </c>
      <c r="G7263" t="s">
        <v>30</v>
      </c>
      <c r="H7263" t="s">
        <v>11590</v>
      </c>
      <c r="I7263" t="s">
        <v>11664</v>
      </c>
      <c r="J7263">
        <f t="shared" si="1018"/>
        <v>3</v>
      </c>
      <c r="K7263">
        <f t="shared" si="1019"/>
        <v>6</v>
      </c>
      <c r="L7263" s="3">
        <f t="shared" si="1020"/>
        <v>42682</v>
      </c>
      <c r="M7263" t="str">
        <f t="shared" si="1021"/>
        <v>8:21:00</v>
      </c>
      <c r="N7263">
        <f t="shared" si="1022"/>
        <v>501</v>
      </c>
      <c r="O7263">
        <f t="shared" si="1023"/>
        <v>2</v>
      </c>
      <c r="P7263" t="str">
        <f t="shared" si="1024"/>
        <v>Work</v>
      </c>
      <c r="Q7263" t="str">
        <f>VLOOKUP(N7263,IF(P7263="Work",Intervals!$A$4:$C$9,Intervals!$F$4:$H$9),3,1)</f>
        <v>Int_7-17</v>
      </c>
      <c r="R7263" t="str">
        <f t="shared" si="1025"/>
        <v>1</v>
      </c>
      <c r="S7263">
        <f>VLOOKUP(N7263,IF(P7263="Work",Intervals!$A$4:$D$9,Intervals!$F$4:$I$9),4,1)</f>
        <v>3</v>
      </c>
    </row>
    <row r="7264" spans="1:19" x14ac:dyDescent="0.25">
      <c r="A7264" t="s">
        <v>95</v>
      </c>
      <c r="B7264" s="1" t="s">
        <v>7135</v>
      </c>
      <c r="C7264" t="s">
        <v>339</v>
      </c>
      <c r="D7264">
        <f t="shared" si="1017"/>
        <v>7262</v>
      </c>
      <c r="E7264" t="s">
        <v>391</v>
      </c>
      <c r="F7264" t="s">
        <v>10</v>
      </c>
      <c r="G7264" t="s">
        <v>4</v>
      </c>
      <c r="H7264" t="s">
        <v>11603</v>
      </c>
      <c r="I7264" t="s">
        <v>11677</v>
      </c>
      <c r="J7264">
        <f t="shared" si="1018"/>
        <v>3</v>
      </c>
      <c r="K7264">
        <f t="shared" si="1019"/>
        <v>6</v>
      </c>
      <c r="L7264" s="3">
        <f t="shared" si="1020"/>
        <v>42682</v>
      </c>
      <c r="M7264" t="str">
        <f t="shared" si="1021"/>
        <v>8:24:00</v>
      </c>
      <c r="N7264">
        <f t="shared" si="1022"/>
        <v>504.00000000000011</v>
      </c>
      <c r="O7264">
        <f t="shared" si="1023"/>
        <v>2</v>
      </c>
      <c r="P7264" t="str">
        <f t="shared" si="1024"/>
        <v>Work</v>
      </c>
      <c r="Q7264" t="str">
        <f>VLOOKUP(N7264,IF(P7264="Work",Intervals!$A$4:$C$9,Intervals!$F$4:$H$9),3,1)</f>
        <v>Int_7-17</v>
      </c>
      <c r="R7264" t="str">
        <f t="shared" si="1025"/>
        <v>1</v>
      </c>
      <c r="S7264">
        <f>VLOOKUP(N7264,IF(P7264="Work",Intervals!$A$4:$D$9,Intervals!$F$4:$I$9),4,1)</f>
        <v>3</v>
      </c>
    </row>
    <row r="7265" spans="1:19" x14ac:dyDescent="0.25">
      <c r="A7265" t="s">
        <v>126</v>
      </c>
      <c r="B7265" s="1" t="s">
        <v>7136</v>
      </c>
      <c r="C7265" t="s">
        <v>339</v>
      </c>
      <c r="D7265">
        <f t="shared" si="1017"/>
        <v>7263</v>
      </c>
      <c r="E7265" t="s">
        <v>387</v>
      </c>
      <c r="F7265" t="s">
        <v>3</v>
      </c>
      <c r="G7265" t="s">
        <v>4</v>
      </c>
      <c r="H7265" t="s">
        <v>11597</v>
      </c>
      <c r="I7265" t="s">
        <v>11671</v>
      </c>
      <c r="J7265">
        <f t="shared" si="1018"/>
        <v>3</v>
      </c>
      <c r="K7265">
        <f t="shared" si="1019"/>
        <v>6</v>
      </c>
      <c r="L7265" s="3">
        <f t="shared" si="1020"/>
        <v>42682</v>
      </c>
      <c r="M7265" t="str">
        <f t="shared" si="1021"/>
        <v>8:26:00</v>
      </c>
      <c r="N7265">
        <f t="shared" si="1022"/>
        <v>506.00000000000011</v>
      </c>
      <c r="O7265">
        <f t="shared" si="1023"/>
        <v>2</v>
      </c>
      <c r="P7265" t="str">
        <f t="shared" si="1024"/>
        <v>Work</v>
      </c>
      <c r="Q7265" t="str">
        <f>VLOOKUP(N7265,IF(P7265="Work",Intervals!$A$4:$C$9,Intervals!$F$4:$H$9),3,1)</f>
        <v>Int_7-17</v>
      </c>
      <c r="R7265" t="str">
        <f t="shared" si="1025"/>
        <v>1</v>
      </c>
      <c r="S7265">
        <f>VLOOKUP(N7265,IF(P7265="Work",Intervals!$A$4:$D$9,Intervals!$F$4:$I$9),4,1)</f>
        <v>3</v>
      </c>
    </row>
    <row r="7266" spans="1:19" x14ac:dyDescent="0.25">
      <c r="A7266" t="s">
        <v>162</v>
      </c>
      <c r="B7266" s="1" t="s">
        <v>7137</v>
      </c>
      <c r="C7266" t="s">
        <v>339</v>
      </c>
      <c r="D7266">
        <f t="shared" si="1017"/>
        <v>7264</v>
      </c>
      <c r="E7266" t="s">
        <v>387</v>
      </c>
      <c r="F7266" t="s">
        <v>3</v>
      </c>
      <c r="G7266" t="s">
        <v>4</v>
      </c>
      <c r="H7266" t="s">
        <v>11597</v>
      </c>
      <c r="I7266" t="s">
        <v>11671</v>
      </c>
      <c r="J7266">
        <f t="shared" si="1018"/>
        <v>3</v>
      </c>
      <c r="K7266">
        <f t="shared" si="1019"/>
        <v>6</v>
      </c>
      <c r="L7266" s="3">
        <f t="shared" si="1020"/>
        <v>42682</v>
      </c>
      <c r="M7266" t="str">
        <f t="shared" si="1021"/>
        <v>8:27:00</v>
      </c>
      <c r="N7266">
        <f t="shared" si="1022"/>
        <v>506.99999999999994</v>
      </c>
      <c r="O7266">
        <f t="shared" si="1023"/>
        <v>2</v>
      </c>
      <c r="P7266" t="str">
        <f t="shared" si="1024"/>
        <v>Work</v>
      </c>
      <c r="Q7266" t="str">
        <f>VLOOKUP(N7266,IF(P7266="Work",Intervals!$A$4:$C$9,Intervals!$F$4:$H$9),3,1)</f>
        <v>Int_7-17</v>
      </c>
      <c r="R7266" t="str">
        <f t="shared" si="1025"/>
        <v>1</v>
      </c>
      <c r="S7266">
        <f>VLOOKUP(N7266,IF(P7266="Work",Intervals!$A$4:$D$9,Intervals!$F$4:$I$9),4,1)</f>
        <v>3</v>
      </c>
    </row>
    <row r="7267" spans="1:19" x14ac:dyDescent="0.25">
      <c r="A7267" t="s">
        <v>301</v>
      </c>
      <c r="B7267" s="1" t="s">
        <v>7138</v>
      </c>
      <c r="C7267" t="s">
        <v>339</v>
      </c>
      <c r="D7267">
        <f t="shared" si="1017"/>
        <v>7265</v>
      </c>
      <c r="E7267" t="s">
        <v>437</v>
      </c>
      <c r="F7267" t="s">
        <v>10</v>
      </c>
      <c r="G7267" t="s">
        <v>4</v>
      </c>
      <c r="H7267" t="s">
        <v>11589</v>
      </c>
      <c r="I7267" s="4">
        <v>42509</v>
      </c>
      <c r="J7267">
        <f t="shared" si="1018"/>
        <v>3</v>
      </c>
      <c r="K7267">
        <f t="shared" si="1019"/>
        <v>6</v>
      </c>
      <c r="L7267" s="3">
        <f t="shared" si="1020"/>
        <v>42682</v>
      </c>
      <c r="M7267" t="str">
        <f t="shared" si="1021"/>
        <v>8:29:00</v>
      </c>
      <c r="N7267">
        <f t="shared" si="1022"/>
        <v>508.99999999999994</v>
      </c>
      <c r="O7267">
        <f t="shared" si="1023"/>
        <v>2</v>
      </c>
      <c r="P7267" t="str">
        <f t="shared" si="1024"/>
        <v>Work</v>
      </c>
      <c r="Q7267" t="str">
        <f>VLOOKUP(N7267,IF(P7267="Work",Intervals!$A$4:$C$9,Intervals!$F$4:$H$9),3,1)</f>
        <v>Int_7-17</v>
      </c>
      <c r="R7267" t="str">
        <f t="shared" si="1025"/>
        <v>1</v>
      </c>
      <c r="S7267">
        <f>VLOOKUP(N7267,IF(P7267="Work",Intervals!$A$4:$D$9,Intervals!$F$4:$I$9),4,1)</f>
        <v>3</v>
      </c>
    </row>
    <row r="7268" spans="1:19" x14ac:dyDescent="0.25">
      <c r="A7268" t="s">
        <v>212</v>
      </c>
      <c r="B7268" s="1" t="s">
        <v>7139</v>
      </c>
      <c r="C7268" t="s">
        <v>339</v>
      </c>
      <c r="D7268">
        <f t="shared" si="1017"/>
        <v>7266</v>
      </c>
      <c r="E7268" t="s">
        <v>384</v>
      </c>
      <c r="F7268" t="s">
        <v>10</v>
      </c>
      <c r="G7268" t="s">
        <v>4</v>
      </c>
      <c r="H7268" t="s">
        <v>11589</v>
      </c>
      <c r="I7268" s="4">
        <v>42509</v>
      </c>
      <c r="J7268">
        <f t="shared" si="1018"/>
        <v>3</v>
      </c>
      <c r="K7268">
        <f t="shared" si="1019"/>
        <v>6</v>
      </c>
      <c r="L7268" s="3">
        <f t="shared" si="1020"/>
        <v>42682</v>
      </c>
      <c r="M7268" t="str">
        <f t="shared" si="1021"/>
        <v>8:30:00</v>
      </c>
      <c r="N7268">
        <f t="shared" si="1022"/>
        <v>510.00000000000011</v>
      </c>
      <c r="O7268">
        <f t="shared" si="1023"/>
        <v>2</v>
      </c>
      <c r="P7268" t="str">
        <f t="shared" si="1024"/>
        <v>Work</v>
      </c>
      <c r="Q7268" t="str">
        <f>VLOOKUP(N7268,IF(P7268="Work",Intervals!$A$4:$C$9,Intervals!$F$4:$H$9),3,1)</f>
        <v>Int_7-17</v>
      </c>
      <c r="R7268" t="str">
        <f t="shared" si="1025"/>
        <v>1</v>
      </c>
      <c r="S7268">
        <f>VLOOKUP(N7268,IF(P7268="Work",Intervals!$A$4:$D$9,Intervals!$F$4:$I$9),4,1)</f>
        <v>3</v>
      </c>
    </row>
    <row r="7269" spans="1:19" x14ac:dyDescent="0.25">
      <c r="A7269" t="s">
        <v>141</v>
      </c>
      <c r="B7269" s="1" t="s">
        <v>7140</v>
      </c>
      <c r="C7269" t="s">
        <v>339</v>
      </c>
      <c r="D7269">
        <f t="shared" si="1017"/>
        <v>7267</v>
      </c>
      <c r="E7269" t="s">
        <v>385</v>
      </c>
      <c r="F7269" t="s">
        <v>3</v>
      </c>
      <c r="G7269" t="s">
        <v>4</v>
      </c>
      <c r="H7269" t="s">
        <v>11597</v>
      </c>
      <c r="I7269" t="s">
        <v>11671</v>
      </c>
      <c r="J7269">
        <f t="shared" si="1018"/>
        <v>3</v>
      </c>
      <c r="K7269">
        <f t="shared" si="1019"/>
        <v>6</v>
      </c>
      <c r="L7269" s="3">
        <f t="shared" si="1020"/>
        <v>42682</v>
      </c>
      <c r="M7269" t="str">
        <f t="shared" si="1021"/>
        <v>8:33:00</v>
      </c>
      <c r="N7269">
        <f t="shared" si="1022"/>
        <v>512.99999999999989</v>
      </c>
      <c r="O7269">
        <f t="shared" si="1023"/>
        <v>2</v>
      </c>
      <c r="P7269" t="str">
        <f t="shared" si="1024"/>
        <v>Work</v>
      </c>
      <c r="Q7269" t="str">
        <f>VLOOKUP(N7269,IF(P7269="Work",Intervals!$A$4:$C$9,Intervals!$F$4:$H$9),3,1)</f>
        <v>Int_7-17</v>
      </c>
      <c r="R7269" t="str">
        <f t="shared" si="1025"/>
        <v>1</v>
      </c>
      <c r="S7269">
        <f>VLOOKUP(N7269,IF(P7269="Work",Intervals!$A$4:$D$9,Intervals!$F$4:$I$9),4,1)</f>
        <v>3</v>
      </c>
    </row>
    <row r="7270" spans="1:19" x14ac:dyDescent="0.25">
      <c r="A7270" t="s">
        <v>131</v>
      </c>
      <c r="B7270" s="1" t="s">
        <v>7141</v>
      </c>
      <c r="C7270" t="s">
        <v>339</v>
      </c>
      <c r="D7270">
        <f t="shared" si="1017"/>
        <v>7268</v>
      </c>
      <c r="E7270" t="s">
        <v>386</v>
      </c>
      <c r="F7270" t="s">
        <v>10</v>
      </c>
      <c r="G7270" t="s">
        <v>4</v>
      </c>
      <c r="H7270" t="s">
        <v>11603</v>
      </c>
      <c r="I7270" t="s">
        <v>11677</v>
      </c>
      <c r="J7270">
        <f t="shared" si="1018"/>
        <v>3</v>
      </c>
      <c r="K7270">
        <f t="shared" si="1019"/>
        <v>6</v>
      </c>
      <c r="L7270" s="3">
        <f t="shared" si="1020"/>
        <v>42682</v>
      </c>
      <c r="M7270" t="str">
        <f t="shared" si="1021"/>
        <v>8:34:00</v>
      </c>
      <c r="N7270">
        <f t="shared" si="1022"/>
        <v>514.00000000000011</v>
      </c>
      <c r="O7270">
        <f t="shared" si="1023"/>
        <v>2</v>
      </c>
      <c r="P7270" t="str">
        <f t="shared" si="1024"/>
        <v>Work</v>
      </c>
      <c r="Q7270" t="str">
        <f>VLOOKUP(N7270,IF(P7270="Work",Intervals!$A$4:$C$9,Intervals!$F$4:$H$9),3,1)</f>
        <v>Int_7-17</v>
      </c>
      <c r="R7270" t="str">
        <f t="shared" si="1025"/>
        <v>1</v>
      </c>
      <c r="S7270">
        <f>VLOOKUP(N7270,IF(P7270="Work",Intervals!$A$4:$D$9,Intervals!$F$4:$I$9),4,1)</f>
        <v>3</v>
      </c>
    </row>
    <row r="7271" spans="1:19" x14ac:dyDescent="0.25">
      <c r="A7271" t="s">
        <v>110</v>
      </c>
      <c r="B7271" s="1" t="s">
        <v>7141</v>
      </c>
      <c r="C7271" t="s">
        <v>339</v>
      </c>
      <c r="D7271">
        <f t="shared" si="1017"/>
        <v>7269</v>
      </c>
      <c r="E7271" t="s">
        <v>391</v>
      </c>
      <c r="F7271" t="s">
        <v>10</v>
      </c>
      <c r="G7271" t="s">
        <v>4</v>
      </c>
      <c r="H7271" t="s">
        <v>11603</v>
      </c>
      <c r="I7271" t="s">
        <v>11677</v>
      </c>
      <c r="J7271">
        <f t="shared" si="1018"/>
        <v>3</v>
      </c>
      <c r="K7271">
        <f t="shared" si="1019"/>
        <v>6</v>
      </c>
      <c r="L7271" s="3">
        <f t="shared" si="1020"/>
        <v>42682</v>
      </c>
      <c r="M7271" t="str">
        <f t="shared" si="1021"/>
        <v>8:34:00</v>
      </c>
      <c r="N7271">
        <f t="shared" si="1022"/>
        <v>514.00000000000011</v>
      </c>
      <c r="O7271">
        <f t="shared" si="1023"/>
        <v>2</v>
      </c>
      <c r="P7271" t="str">
        <f t="shared" si="1024"/>
        <v>Work</v>
      </c>
      <c r="Q7271" t="str">
        <f>VLOOKUP(N7271,IF(P7271="Work",Intervals!$A$4:$C$9,Intervals!$F$4:$H$9),3,1)</f>
        <v>Int_7-17</v>
      </c>
      <c r="R7271" t="str">
        <f t="shared" si="1025"/>
        <v>1</v>
      </c>
      <c r="S7271">
        <f>VLOOKUP(N7271,IF(P7271="Work",Intervals!$A$4:$D$9,Intervals!$F$4:$I$9),4,1)</f>
        <v>3</v>
      </c>
    </row>
    <row r="7272" spans="1:19" x14ac:dyDescent="0.25">
      <c r="A7272" t="s">
        <v>220</v>
      </c>
      <c r="B7272" s="1" t="s">
        <v>7142</v>
      </c>
      <c r="C7272" t="s">
        <v>339</v>
      </c>
      <c r="D7272">
        <f t="shared" si="1017"/>
        <v>7270</v>
      </c>
      <c r="E7272" t="s">
        <v>455</v>
      </c>
      <c r="F7272" t="s">
        <v>10</v>
      </c>
      <c r="G7272" t="s">
        <v>30</v>
      </c>
      <c r="H7272" t="s">
        <v>11617</v>
      </c>
      <c r="I7272" t="s">
        <v>11691</v>
      </c>
      <c r="J7272">
        <f t="shared" si="1018"/>
        <v>3</v>
      </c>
      <c r="K7272">
        <f t="shared" si="1019"/>
        <v>6</v>
      </c>
      <c r="L7272" s="3">
        <f t="shared" si="1020"/>
        <v>42682</v>
      </c>
      <c r="M7272" t="str">
        <f t="shared" si="1021"/>
        <v>8:35:00</v>
      </c>
      <c r="N7272">
        <f t="shared" si="1022"/>
        <v>514.99999999999989</v>
      </c>
      <c r="O7272">
        <f t="shared" si="1023"/>
        <v>2</v>
      </c>
      <c r="P7272" t="str">
        <f t="shared" si="1024"/>
        <v>Work</v>
      </c>
      <c r="Q7272" t="str">
        <f>VLOOKUP(N7272,IF(P7272="Work",Intervals!$A$4:$C$9,Intervals!$F$4:$H$9),3,1)</f>
        <v>Int_7-17</v>
      </c>
      <c r="R7272" t="str">
        <f t="shared" si="1025"/>
        <v>1</v>
      </c>
      <c r="S7272">
        <f>VLOOKUP(N7272,IF(P7272="Work",Intervals!$A$4:$D$9,Intervals!$F$4:$I$9),4,1)</f>
        <v>3</v>
      </c>
    </row>
    <row r="7273" spans="1:19" x14ac:dyDescent="0.25">
      <c r="A7273" t="s">
        <v>140</v>
      </c>
      <c r="B7273" s="1" t="s">
        <v>7143</v>
      </c>
      <c r="C7273" t="s">
        <v>339</v>
      </c>
      <c r="D7273">
        <f t="shared" si="1017"/>
        <v>7271</v>
      </c>
      <c r="E7273" t="s">
        <v>394</v>
      </c>
      <c r="F7273" t="s">
        <v>3</v>
      </c>
      <c r="G7273" t="s">
        <v>4</v>
      </c>
      <c r="H7273" t="s">
        <v>11589</v>
      </c>
      <c r="I7273" s="4">
        <v>42509</v>
      </c>
      <c r="J7273">
        <f t="shared" si="1018"/>
        <v>3</v>
      </c>
      <c r="K7273">
        <f t="shared" si="1019"/>
        <v>6</v>
      </c>
      <c r="L7273" s="3">
        <f t="shared" si="1020"/>
        <v>42682</v>
      </c>
      <c r="M7273" t="str">
        <f t="shared" si="1021"/>
        <v>8:37:00</v>
      </c>
      <c r="N7273">
        <f t="shared" si="1022"/>
        <v>516.99999999999989</v>
      </c>
      <c r="O7273">
        <f t="shared" si="1023"/>
        <v>2</v>
      </c>
      <c r="P7273" t="str">
        <f t="shared" si="1024"/>
        <v>Work</v>
      </c>
      <c r="Q7273" t="str">
        <f>VLOOKUP(N7273,IF(P7273="Work",Intervals!$A$4:$C$9,Intervals!$F$4:$H$9),3,1)</f>
        <v>Int_7-17</v>
      </c>
      <c r="R7273" t="str">
        <f t="shared" si="1025"/>
        <v>1</v>
      </c>
      <c r="S7273">
        <f>VLOOKUP(N7273,IF(P7273="Work",Intervals!$A$4:$D$9,Intervals!$F$4:$I$9),4,1)</f>
        <v>3</v>
      </c>
    </row>
    <row r="7274" spans="1:19" x14ac:dyDescent="0.25">
      <c r="A7274" t="s">
        <v>145</v>
      </c>
      <c r="B7274" s="1" t="s">
        <v>7143</v>
      </c>
      <c r="C7274" t="s">
        <v>339</v>
      </c>
      <c r="D7274">
        <f t="shared" si="1017"/>
        <v>7272</v>
      </c>
      <c r="E7274" t="s">
        <v>386</v>
      </c>
      <c r="F7274" t="s">
        <v>10</v>
      </c>
      <c r="G7274" t="s">
        <v>4</v>
      </c>
      <c r="H7274" t="s">
        <v>11603</v>
      </c>
      <c r="I7274" t="s">
        <v>11677</v>
      </c>
      <c r="J7274">
        <f t="shared" si="1018"/>
        <v>3</v>
      </c>
      <c r="K7274">
        <f t="shared" si="1019"/>
        <v>6</v>
      </c>
      <c r="L7274" s="3">
        <f t="shared" si="1020"/>
        <v>42682</v>
      </c>
      <c r="M7274" t="str">
        <f t="shared" si="1021"/>
        <v>8:37:00</v>
      </c>
      <c r="N7274">
        <f t="shared" si="1022"/>
        <v>516.99999999999989</v>
      </c>
      <c r="O7274">
        <f t="shared" si="1023"/>
        <v>2</v>
      </c>
      <c r="P7274" t="str">
        <f t="shared" si="1024"/>
        <v>Work</v>
      </c>
      <c r="Q7274" t="str">
        <f>VLOOKUP(N7274,IF(P7274="Work",Intervals!$A$4:$C$9,Intervals!$F$4:$H$9),3,1)</f>
        <v>Int_7-17</v>
      </c>
      <c r="R7274" t="str">
        <f t="shared" si="1025"/>
        <v>1</v>
      </c>
      <c r="S7274">
        <f>VLOOKUP(N7274,IF(P7274="Work",Intervals!$A$4:$D$9,Intervals!$F$4:$I$9),4,1)</f>
        <v>3</v>
      </c>
    </row>
    <row r="7275" spans="1:19" x14ac:dyDescent="0.25">
      <c r="A7275" t="s">
        <v>130</v>
      </c>
      <c r="B7275" s="1" t="s">
        <v>7144</v>
      </c>
      <c r="C7275" t="s">
        <v>339</v>
      </c>
      <c r="D7275">
        <f t="shared" si="1017"/>
        <v>7273</v>
      </c>
      <c r="E7275" t="s">
        <v>384</v>
      </c>
      <c r="F7275" t="s">
        <v>10</v>
      </c>
      <c r="G7275" t="s">
        <v>4</v>
      </c>
      <c r="H7275" t="s">
        <v>11589</v>
      </c>
      <c r="I7275" s="4">
        <v>42509</v>
      </c>
      <c r="J7275">
        <f t="shared" si="1018"/>
        <v>3</v>
      </c>
      <c r="K7275">
        <f t="shared" si="1019"/>
        <v>6</v>
      </c>
      <c r="L7275" s="3">
        <f t="shared" si="1020"/>
        <v>42682</v>
      </c>
      <c r="M7275" t="str">
        <f t="shared" si="1021"/>
        <v>8:38:00</v>
      </c>
      <c r="N7275">
        <f t="shared" si="1022"/>
        <v>518.00000000000011</v>
      </c>
      <c r="O7275">
        <f t="shared" si="1023"/>
        <v>2</v>
      </c>
      <c r="P7275" t="str">
        <f t="shared" si="1024"/>
        <v>Work</v>
      </c>
      <c r="Q7275" t="str">
        <f>VLOOKUP(N7275,IF(P7275="Work",Intervals!$A$4:$C$9,Intervals!$F$4:$H$9),3,1)</f>
        <v>Int_7-17</v>
      </c>
      <c r="R7275" t="str">
        <f t="shared" si="1025"/>
        <v>1</v>
      </c>
      <c r="S7275">
        <f>VLOOKUP(N7275,IF(P7275="Work",Intervals!$A$4:$D$9,Intervals!$F$4:$I$9),4,1)</f>
        <v>3</v>
      </c>
    </row>
    <row r="7276" spans="1:19" x14ac:dyDescent="0.25">
      <c r="A7276" t="s">
        <v>173</v>
      </c>
      <c r="B7276" s="1" t="s">
        <v>7145</v>
      </c>
      <c r="C7276" t="s">
        <v>339</v>
      </c>
      <c r="D7276">
        <f t="shared" si="1017"/>
        <v>7274</v>
      </c>
      <c r="E7276" t="s">
        <v>386</v>
      </c>
      <c r="F7276" t="s">
        <v>10</v>
      </c>
      <c r="G7276" t="s">
        <v>4</v>
      </c>
      <c r="H7276" t="s">
        <v>11603</v>
      </c>
      <c r="I7276" t="s">
        <v>11677</v>
      </c>
      <c r="J7276">
        <f t="shared" si="1018"/>
        <v>3</v>
      </c>
      <c r="K7276">
        <f t="shared" si="1019"/>
        <v>6</v>
      </c>
      <c r="L7276" s="3">
        <f t="shared" si="1020"/>
        <v>42682</v>
      </c>
      <c r="M7276" t="str">
        <f t="shared" si="1021"/>
        <v>8:40:00</v>
      </c>
      <c r="N7276">
        <f t="shared" si="1022"/>
        <v>520.00000000000011</v>
      </c>
      <c r="O7276">
        <f t="shared" si="1023"/>
        <v>2</v>
      </c>
      <c r="P7276" t="str">
        <f t="shared" si="1024"/>
        <v>Work</v>
      </c>
      <c r="Q7276" t="str">
        <f>VLOOKUP(N7276,IF(P7276="Work",Intervals!$A$4:$C$9,Intervals!$F$4:$H$9),3,1)</f>
        <v>Int_7-17</v>
      </c>
      <c r="R7276" t="str">
        <f t="shared" si="1025"/>
        <v>1</v>
      </c>
      <c r="S7276">
        <f>VLOOKUP(N7276,IF(P7276="Work",Intervals!$A$4:$D$9,Intervals!$F$4:$I$9),4,1)</f>
        <v>3</v>
      </c>
    </row>
    <row r="7277" spans="1:19" x14ac:dyDescent="0.25">
      <c r="A7277" t="s">
        <v>146</v>
      </c>
      <c r="B7277" s="1" t="s">
        <v>7146</v>
      </c>
      <c r="C7277" t="s">
        <v>339</v>
      </c>
      <c r="D7277">
        <f t="shared" si="1017"/>
        <v>7275</v>
      </c>
      <c r="E7277" t="s">
        <v>386</v>
      </c>
      <c r="F7277" t="s">
        <v>10</v>
      </c>
      <c r="G7277" t="s">
        <v>4</v>
      </c>
      <c r="H7277" t="s">
        <v>11603</v>
      </c>
      <c r="I7277" t="s">
        <v>11677</v>
      </c>
      <c r="J7277">
        <f t="shared" si="1018"/>
        <v>3</v>
      </c>
      <c r="K7277">
        <f t="shared" si="1019"/>
        <v>6</v>
      </c>
      <c r="L7277" s="3">
        <f t="shared" si="1020"/>
        <v>42682</v>
      </c>
      <c r="M7277" t="str">
        <f t="shared" si="1021"/>
        <v>8:42:00</v>
      </c>
      <c r="N7277">
        <f t="shared" si="1022"/>
        <v>522.00000000000011</v>
      </c>
      <c r="O7277">
        <f t="shared" si="1023"/>
        <v>2</v>
      </c>
      <c r="P7277" t="str">
        <f t="shared" si="1024"/>
        <v>Work</v>
      </c>
      <c r="Q7277" t="str">
        <f>VLOOKUP(N7277,IF(P7277="Work",Intervals!$A$4:$C$9,Intervals!$F$4:$H$9),3,1)</f>
        <v>Int_7-17</v>
      </c>
      <c r="R7277" t="str">
        <f t="shared" si="1025"/>
        <v>1</v>
      </c>
      <c r="S7277">
        <f>VLOOKUP(N7277,IF(P7277="Work",Intervals!$A$4:$D$9,Intervals!$F$4:$I$9),4,1)</f>
        <v>3</v>
      </c>
    </row>
    <row r="7278" spans="1:19" x14ac:dyDescent="0.25">
      <c r="A7278" t="s">
        <v>136</v>
      </c>
      <c r="B7278" s="1" t="s">
        <v>7147</v>
      </c>
      <c r="C7278" t="s">
        <v>339</v>
      </c>
      <c r="D7278">
        <f t="shared" si="1017"/>
        <v>7276</v>
      </c>
      <c r="E7278" t="s">
        <v>877</v>
      </c>
      <c r="F7278" t="s">
        <v>11562</v>
      </c>
      <c r="G7278" t="s">
        <v>4</v>
      </c>
      <c r="H7278" t="s">
        <v>11589</v>
      </c>
      <c r="I7278" s="4">
        <v>42509</v>
      </c>
      <c r="J7278">
        <f t="shared" si="1018"/>
        <v>3</v>
      </c>
      <c r="K7278">
        <f t="shared" si="1019"/>
        <v>6</v>
      </c>
      <c r="L7278" s="3">
        <f t="shared" si="1020"/>
        <v>42682</v>
      </c>
      <c r="M7278" t="str">
        <f t="shared" si="1021"/>
        <v>8:43:00</v>
      </c>
      <c r="N7278">
        <f t="shared" si="1022"/>
        <v>522.99999999999989</v>
      </c>
      <c r="O7278">
        <f t="shared" si="1023"/>
        <v>2</v>
      </c>
      <c r="P7278" t="str">
        <f t="shared" si="1024"/>
        <v>Work</v>
      </c>
      <c r="Q7278" t="str">
        <f>VLOOKUP(N7278,IF(P7278="Work",Intervals!$A$4:$C$9,Intervals!$F$4:$H$9),3,1)</f>
        <v>Int_7-17</v>
      </c>
      <c r="R7278" t="str">
        <f t="shared" si="1025"/>
        <v>1</v>
      </c>
      <c r="S7278">
        <f>VLOOKUP(N7278,IF(P7278="Work",Intervals!$A$4:$D$9,Intervals!$F$4:$I$9),4,1)</f>
        <v>3</v>
      </c>
    </row>
    <row r="7279" spans="1:19" x14ac:dyDescent="0.25">
      <c r="A7279" t="s">
        <v>89</v>
      </c>
      <c r="B7279" s="1" t="s">
        <v>7148</v>
      </c>
      <c r="C7279" t="s">
        <v>339</v>
      </c>
      <c r="D7279">
        <f t="shared" si="1017"/>
        <v>7277</v>
      </c>
      <c r="E7279" t="s">
        <v>347</v>
      </c>
      <c r="F7279" t="s">
        <v>10</v>
      </c>
      <c r="G7279" t="s">
        <v>4</v>
      </c>
      <c r="H7279" t="s">
        <v>11589</v>
      </c>
      <c r="I7279" s="4">
        <v>42509</v>
      </c>
      <c r="J7279">
        <f t="shared" si="1018"/>
        <v>3</v>
      </c>
      <c r="K7279">
        <f t="shared" si="1019"/>
        <v>6</v>
      </c>
      <c r="L7279" s="3">
        <f t="shared" si="1020"/>
        <v>42682</v>
      </c>
      <c r="M7279" t="str">
        <f t="shared" si="1021"/>
        <v>8:46:00</v>
      </c>
      <c r="N7279">
        <f t="shared" si="1022"/>
        <v>526</v>
      </c>
      <c r="O7279">
        <f t="shared" si="1023"/>
        <v>2</v>
      </c>
      <c r="P7279" t="str">
        <f t="shared" si="1024"/>
        <v>Work</v>
      </c>
      <c r="Q7279" t="str">
        <f>VLOOKUP(N7279,IF(P7279="Work",Intervals!$A$4:$C$9,Intervals!$F$4:$H$9),3,1)</f>
        <v>Int_7-17</v>
      </c>
      <c r="R7279" t="str">
        <f t="shared" si="1025"/>
        <v>1</v>
      </c>
      <c r="S7279">
        <f>VLOOKUP(N7279,IF(P7279="Work",Intervals!$A$4:$D$9,Intervals!$F$4:$I$9),4,1)</f>
        <v>3</v>
      </c>
    </row>
    <row r="7280" spans="1:19" x14ac:dyDescent="0.25">
      <c r="A7280" t="s">
        <v>157</v>
      </c>
      <c r="B7280" s="1" t="s">
        <v>7148</v>
      </c>
      <c r="C7280" t="s">
        <v>339</v>
      </c>
      <c r="D7280">
        <f t="shared" si="1017"/>
        <v>7278</v>
      </c>
      <c r="E7280" t="s">
        <v>381</v>
      </c>
      <c r="F7280" t="s">
        <v>10</v>
      </c>
      <c r="G7280" t="s">
        <v>4</v>
      </c>
      <c r="H7280" t="s">
        <v>11589</v>
      </c>
      <c r="I7280" s="4">
        <v>42509</v>
      </c>
      <c r="J7280">
        <f t="shared" si="1018"/>
        <v>3</v>
      </c>
      <c r="K7280">
        <f t="shared" si="1019"/>
        <v>6</v>
      </c>
      <c r="L7280" s="3">
        <f t="shared" si="1020"/>
        <v>42682</v>
      </c>
      <c r="M7280" t="str">
        <f t="shared" si="1021"/>
        <v>8:46:00</v>
      </c>
      <c r="N7280">
        <f t="shared" si="1022"/>
        <v>526</v>
      </c>
      <c r="O7280">
        <f t="shared" si="1023"/>
        <v>2</v>
      </c>
      <c r="P7280" t="str">
        <f t="shared" si="1024"/>
        <v>Work</v>
      </c>
      <c r="Q7280" t="str">
        <f>VLOOKUP(N7280,IF(P7280="Work",Intervals!$A$4:$C$9,Intervals!$F$4:$H$9),3,1)</f>
        <v>Int_7-17</v>
      </c>
      <c r="R7280" t="str">
        <f t="shared" si="1025"/>
        <v>1</v>
      </c>
      <c r="S7280">
        <f>VLOOKUP(N7280,IF(P7280="Work",Intervals!$A$4:$D$9,Intervals!$F$4:$I$9),4,1)</f>
        <v>3</v>
      </c>
    </row>
    <row r="7281" spans="1:19" x14ac:dyDescent="0.25">
      <c r="A7281" t="s">
        <v>133</v>
      </c>
      <c r="B7281" s="1" t="s">
        <v>7149</v>
      </c>
      <c r="C7281" t="s">
        <v>339</v>
      </c>
      <c r="D7281">
        <f t="shared" si="1017"/>
        <v>7279</v>
      </c>
      <c r="E7281" t="s">
        <v>391</v>
      </c>
      <c r="F7281" t="s">
        <v>10</v>
      </c>
      <c r="G7281" t="s">
        <v>4</v>
      </c>
      <c r="H7281" t="s">
        <v>11603</v>
      </c>
      <c r="I7281" t="s">
        <v>11677</v>
      </c>
      <c r="J7281">
        <f t="shared" si="1018"/>
        <v>3</v>
      </c>
      <c r="K7281">
        <f t="shared" si="1019"/>
        <v>6</v>
      </c>
      <c r="L7281" s="3">
        <f t="shared" si="1020"/>
        <v>42682</v>
      </c>
      <c r="M7281" t="str">
        <f t="shared" si="1021"/>
        <v>8:50:00</v>
      </c>
      <c r="N7281">
        <f t="shared" si="1022"/>
        <v>530</v>
      </c>
      <c r="O7281">
        <f t="shared" si="1023"/>
        <v>2</v>
      </c>
      <c r="P7281" t="str">
        <f t="shared" si="1024"/>
        <v>Work</v>
      </c>
      <c r="Q7281" t="str">
        <f>VLOOKUP(N7281,IF(P7281="Work",Intervals!$A$4:$C$9,Intervals!$F$4:$H$9),3,1)</f>
        <v>Int_7-17</v>
      </c>
      <c r="R7281" t="str">
        <f t="shared" si="1025"/>
        <v>1</v>
      </c>
      <c r="S7281">
        <f>VLOOKUP(N7281,IF(P7281="Work",Intervals!$A$4:$D$9,Intervals!$F$4:$I$9),4,1)</f>
        <v>3</v>
      </c>
    </row>
    <row r="7282" spans="1:19" x14ac:dyDescent="0.25">
      <c r="A7282" t="s">
        <v>106</v>
      </c>
      <c r="B7282" s="1" t="s">
        <v>7150</v>
      </c>
      <c r="C7282" t="s">
        <v>339</v>
      </c>
      <c r="D7282">
        <f t="shared" si="1017"/>
        <v>7280</v>
      </c>
      <c r="E7282" t="s">
        <v>489</v>
      </c>
      <c r="F7282" t="s">
        <v>10</v>
      </c>
      <c r="G7282" t="s">
        <v>4</v>
      </c>
      <c r="H7282" t="s">
        <v>11589</v>
      </c>
      <c r="I7282" s="4">
        <v>42509</v>
      </c>
      <c r="J7282">
        <f t="shared" si="1018"/>
        <v>3</v>
      </c>
      <c r="K7282">
        <f t="shared" si="1019"/>
        <v>6</v>
      </c>
      <c r="L7282" s="3">
        <f t="shared" si="1020"/>
        <v>42682</v>
      </c>
      <c r="M7282" t="str">
        <f t="shared" si="1021"/>
        <v>8:53:00</v>
      </c>
      <c r="N7282">
        <f t="shared" si="1022"/>
        <v>532.99999999999989</v>
      </c>
      <c r="O7282">
        <f t="shared" si="1023"/>
        <v>2</v>
      </c>
      <c r="P7282" t="str">
        <f t="shared" si="1024"/>
        <v>Work</v>
      </c>
      <c r="Q7282" t="str">
        <f>VLOOKUP(N7282,IF(P7282="Work",Intervals!$A$4:$C$9,Intervals!$F$4:$H$9),3,1)</f>
        <v>Int_7-17</v>
      </c>
      <c r="R7282" t="str">
        <f t="shared" si="1025"/>
        <v>1</v>
      </c>
      <c r="S7282">
        <f>VLOOKUP(N7282,IF(P7282="Work",Intervals!$A$4:$D$9,Intervals!$F$4:$I$9),4,1)</f>
        <v>3</v>
      </c>
    </row>
    <row r="7283" spans="1:19" x14ac:dyDescent="0.25">
      <c r="A7283" t="s">
        <v>115</v>
      </c>
      <c r="B7283" s="1" t="s">
        <v>7151</v>
      </c>
      <c r="C7283" t="s">
        <v>339</v>
      </c>
      <c r="D7283">
        <f t="shared" si="1017"/>
        <v>7281</v>
      </c>
      <c r="E7283" t="s">
        <v>974</v>
      </c>
      <c r="F7283" t="s">
        <v>10</v>
      </c>
      <c r="G7283" t="s">
        <v>4</v>
      </c>
      <c r="H7283" t="s">
        <v>11636</v>
      </c>
      <c r="I7283" t="s">
        <v>11710</v>
      </c>
      <c r="J7283">
        <f t="shared" si="1018"/>
        <v>3</v>
      </c>
      <c r="K7283">
        <f t="shared" si="1019"/>
        <v>6</v>
      </c>
      <c r="L7283" s="3">
        <f t="shared" si="1020"/>
        <v>42682</v>
      </c>
      <c r="M7283" t="str">
        <f t="shared" si="1021"/>
        <v>8:54:00</v>
      </c>
      <c r="N7283">
        <f t="shared" si="1022"/>
        <v>534</v>
      </c>
      <c r="O7283">
        <f t="shared" si="1023"/>
        <v>2</v>
      </c>
      <c r="P7283" t="str">
        <f t="shared" si="1024"/>
        <v>Work</v>
      </c>
      <c r="Q7283" t="str">
        <f>VLOOKUP(N7283,IF(P7283="Work",Intervals!$A$4:$C$9,Intervals!$F$4:$H$9),3,1)</f>
        <v>Int_7-17</v>
      </c>
      <c r="R7283" t="str">
        <f t="shared" si="1025"/>
        <v>1</v>
      </c>
      <c r="S7283">
        <f>VLOOKUP(N7283,IF(P7283="Work",Intervals!$A$4:$D$9,Intervals!$F$4:$I$9),4,1)</f>
        <v>3</v>
      </c>
    </row>
    <row r="7284" spans="1:19" x14ac:dyDescent="0.25">
      <c r="A7284" t="s">
        <v>148</v>
      </c>
      <c r="B7284" s="1" t="s">
        <v>7152</v>
      </c>
      <c r="C7284" t="s">
        <v>339</v>
      </c>
      <c r="D7284">
        <f t="shared" si="1017"/>
        <v>7282</v>
      </c>
      <c r="E7284" t="s">
        <v>384</v>
      </c>
      <c r="F7284" t="s">
        <v>10</v>
      </c>
      <c r="G7284" t="s">
        <v>4</v>
      </c>
      <c r="H7284" t="s">
        <v>11589</v>
      </c>
      <c r="I7284" s="4">
        <v>42509</v>
      </c>
      <c r="J7284">
        <f t="shared" si="1018"/>
        <v>3</v>
      </c>
      <c r="K7284">
        <f t="shared" si="1019"/>
        <v>6</v>
      </c>
      <c r="L7284" s="3">
        <f t="shared" si="1020"/>
        <v>42682</v>
      </c>
      <c r="M7284" t="str">
        <f t="shared" si="1021"/>
        <v>8:55:00</v>
      </c>
      <c r="N7284">
        <f t="shared" si="1022"/>
        <v>534.99999999999989</v>
      </c>
      <c r="O7284">
        <f t="shared" si="1023"/>
        <v>2</v>
      </c>
      <c r="P7284" t="str">
        <f t="shared" si="1024"/>
        <v>Work</v>
      </c>
      <c r="Q7284" t="str">
        <f>VLOOKUP(N7284,IF(P7284="Work",Intervals!$A$4:$C$9,Intervals!$F$4:$H$9),3,1)</f>
        <v>Int_7-17</v>
      </c>
      <c r="R7284" t="str">
        <f t="shared" si="1025"/>
        <v>1</v>
      </c>
      <c r="S7284">
        <f>VLOOKUP(N7284,IF(P7284="Work",Intervals!$A$4:$D$9,Intervals!$F$4:$I$9),4,1)</f>
        <v>3</v>
      </c>
    </row>
    <row r="7285" spans="1:19" x14ac:dyDescent="0.25">
      <c r="A7285" t="s">
        <v>268</v>
      </c>
      <c r="B7285" s="1" t="s">
        <v>7153</v>
      </c>
      <c r="C7285" t="s">
        <v>339</v>
      </c>
      <c r="D7285">
        <f t="shared" si="1017"/>
        <v>7283</v>
      </c>
      <c r="E7285" t="s">
        <v>560</v>
      </c>
      <c r="F7285" t="s">
        <v>11568</v>
      </c>
      <c r="G7285" t="s">
        <v>4</v>
      </c>
      <c r="H7285" t="s">
        <v>11589</v>
      </c>
      <c r="I7285" s="4">
        <v>42509</v>
      </c>
      <c r="J7285">
        <f t="shared" si="1018"/>
        <v>3</v>
      </c>
      <c r="K7285">
        <f t="shared" si="1019"/>
        <v>6</v>
      </c>
      <c r="L7285" s="3">
        <f t="shared" si="1020"/>
        <v>42682</v>
      </c>
      <c r="M7285" t="str">
        <f t="shared" si="1021"/>
        <v>8:56:00</v>
      </c>
      <c r="N7285">
        <f t="shared" si="1022"/>
        <v>536</v>
      </c>
      <c r="O7285">
        <f t="shared" si="1023"/>
        <v>2</v>
      </c>
      <c r="P7285" t="str">
        <f t="shared" si="1024"/>
        <v>Work</v>
      </c>
      <c r="Q7285" t="str">
        <f>VLOOKUP(N7285,IF(P7285="Work",Intervals!$A$4:$C$9,Intervals!$F$4:$H$9),3,1)</f>
        <v>Int_7-17</v>
      </c>
      <c r="R7285" t="str">
        <f t="shared" si="1025"/>
        <v>1</v>
      </c>
      <c r="S7285">
        <f>VLOOKUP(N7285,IF(P7285="Work",Intervals!$A$4:$D$9,Intervals!$F$4:$I$9),4,1)</f>
        <v>3</v>
      </c>
    </row>
    <row r="7286" spans="1:19" x14ac:dyDescent="0.25">
      <c r="A7286" t="s">
        <v>303</v>
      </c>
      <c r="B7286" s="1" t="s">
        <v>7154</v>
      </c>
      <c r="C7286" t="s">
        <v>339</v>
      </c>
      <c r="D7286">
        <f t="shared" si="1017"/>
        <v>7284</v>
      </c>
      <c r="E7286" t="s">
        <v>396</v>
      </c>
      <c r="F7286" t="s">
        <v>11569</v>
      </c>
      <c r="G7286" t="s">
        <v>4</v>
      </c>
      <c r="H7286" t="s">
        <v>11589</v>
      </c>
      <c r="I7286" s="4">
        <v>42509</v>
      </c>
      <c r="J7286">
        <f t="shared" si="1018"/>
        <v>3</v>
      </c>
      <c r="K7286">
        <f t="shared" si="1019"/>
        <v>6</v>
      </c>
      <c r="L7286" s="3">
        <f t="shared" si="1020"/>
        <v>42682</v>
      </c>
      <c r="M7286" t="str">
        <f t="shared" si="1021"/>
        <v>8:57:00</v>
      </c>
      <c r="N7286">
        <f t="shared" si="1022"/>
        <v>536.99999999999989</v>
      </c>
      <c r="O7286">
        <f t="shared" si="1023"/>
        <v>2</v>
      </c>
      <c r="P7286" t="str">
        <f t="shared" si="1024"/>
        <v>Work</v>
      </c>
      <c r="Q7286" t="str">
        <f>VLOOKUP(N7286,IF(P7286="Work",Intervals!$A$4:$C$9,Intervals!$F$4:$H$9),3,1)</f>
        <v>Int_7-17</v>
      </c>
      <c r="R7286" t="str">
        <f t="shared" si="1025"/>
        <v>1</v>
      </c>
      <c r="S7286">
        <f>VLOOKUP(N7286,IF(P7286="Work",Intervals!$A$4:$D$9,Intervals!$F$4:$I$9),4,1)</f>
        <v>3</v>
      </c>
    </row>
    <row r="7287" spans="1:19" x14ac:dyDescent="0.25">
      <c r="A7287" t="s">
        <v>143</v>
      </c>
      <c r="B7287" s="1" t="s">
        <v>7155</v>
      </c>
      <c r="C7287" t="s">
        <v>339</v>
      </c>
      <c r="D7287">
        <f t="shared" si="1017"/>
        <v>7285</v>
      </c>
      <c r="E7287" t="s">
        <v>386</v>
      </c>
      <c r="F7287" t="s">
        <v>10</v>
      </c>
      <c r="G7287" t="s">
        <v>4</v>
      </c>
      <c r="H7287" t="s">
        <v>11603</v>
      </c>
      <c r="I7287" t="s">
        <v>11677</v>
      </c>
      <c r="J7287">
        <f t="shared" si="1018"/>
        <v>3</v>
      </c>
      <c r="K7287">
        <f t="shared" si="1019"/>
        <v>6</v>
      </c>
      <c r="L7287" s="3">
        <f t="shared" si="1020"/>
        <v>42682</v>
      </c>
      <c r="M7287" t="str">
        <f t="shared" si="1021"/>
        <v>8:58:00</v>
      </c>
      <c r="N7287">
        <f t="shared" si="1022"/>
        <v>538</v>
      </c>
      <c r="O7287">
        <f t="shared" si="1023"/>
        <v>2</v>
      </c>
      <c r="P7287" t="str">
        <f t="shared" si="1024"/>
        <v>Work</v>
      </c>
      <c r="Q7287" t="str">
        <f>VLOOKUP(N7287,IF(P7287="Work",Intervals!$A$4:$C$9,Intervals!$F$4:$H$9),3,1)</f>
        <v>Int_7-17</v>
      </c>
      <c r="R7287" t="str">
        <f t="shared" si="1025"/>
        <v>1</v>
      </c>
      <c r="S7287">
        <f>VLOOKUP(N7287,IF(P7287="Work",Intervals!$A$4:$D$9,Intervals!$F$4:$I$9),4,1)</f>
        <v>3</v>
      </c>
    </row>
    <row r="7288" spans="1:19" x14ac:dyDescent="0.25">
      <c r="A7288" t="s">
        <v>84</v>
      </c>
      <c r="B7288" s="1" t="s">
        <v>7156</v>
      </c>
      <c r="C7288" t="s">
        <v>339</v>
      </c>
      <c r="D7288">
        <f t="shared" si="1017"/>
        <v>7286</v>
      </c>
      <c r="E7288" t="s">
        <v>976</v>
      </c>
      <c r="F7288" t="s">
        <v>10</v>
      </c>
      <c r="G7288" t="s">
        <v>4</v>
      </c>
      <c r="H7288" t="s">
        <v>11589</v>
      </c>
      <c r="I7288" s="4">
        <v>42509</v>
      </c>
      <c r="J7288">
        <f t="shared" si="1018"/>
        <v>3</v>
      </c>
      <c r="K7288">
        <f t="shared" si="1019"/>
        <v>6</v>
      </c>
      <c r="L7288" s="3">
        <f t="shared" si="1020"/>
        <v>42682</v>
      </c>
      <c r="M7288" t="str">
        <f t="shared" si="1021"/>
        <v>9:01:00</v>
      </c>
      <c r="N7288">
        <f t="shared" si="1022"/>
        <v>541.00000000000011</v>
      </c>
      <c r="O7288">
        <f t="shared" si="1023"/>
        <v>2</v>
      </c>
      <c r="P7288" t="str">
        <f t="shared" si="1024"/>
        <v>Work</v>
      </c>
      <c r="Q7288" t="str">
        <f>VLOOKUP(N7288,IF(P7288="Work",Intervals!$A$4:$C$9,Intervals!$F$4:$H$9),3,1)</f>
        <v>Int_7-17</v>
      </c>
      <c r="R7288" t="str">
        <f t="shared" si="1025"/>
        <v>1</v>
      </c>
      <c r="S7288">
        <f>VLOOKUP(N7288,IF(P7288="Work",Intervals!$A$4:$D$9,Intervals!$F$4:$I$9),4,1)</f>
        <v>3</v>
      </c>
    </row>
    <row r="7289" spans="1:19" x14ac:dyDescent="0.25">
      <c r="A7289" t="s">
        <v>84</v>
      </c>
      <c r="B7289" s="1" t="s">
        <v>7157</v>
      </c>
      <c r="C7289" t="s">
        <v>339</v>
      </c>
      <c r="D7289">
        <f t="shared" si="1017"/>
        <v>7287</v>
      </c>
      <c r="E7289" t="s">
        <v>976</v>
      </c>
      <c r="F7289" t="s">
        <v>10</v>
      </c>
      <c r="G7289" t="s">
        <v>4</v>
      </c>
      <c r="H7289" t="s">
        <v>11589</v>
      </c>
      <c r="I7289" s="4">
        <v>42509</v>
      </c>
      <c r="J7289">
        <f t="shared" si="1018"/>
        <v>3</v>
      </c>
      <c r="K7289">
        <f t="shared" si="1019"/>
        <v>6</v>
      </c>
      <c r="L7289" s="3">
        <f t="shared" si="1020"/>
        <v>42682</v>
      </c>
      <c r="M7289" t="str">
        <f t="shared" si="1021"/>
        <v>9:02:00</v>
      </c>
      <c r="N7289">
        <f t="shared" si="1022"/>
        <v>542</v>
      </c>
      <c r="O7289">
        <f t="shared" si="1023"/>
        <v>2</v>
      </c>
      <c r="P7289" t="str">
        <f t="shared" si="1024"/>
        <v>Work</v>
      </c>
      <c r="Q7289" t="str">
        <f>VLOOKUP(N7289,IF(P7289="Work",Intervals!$A$4:$C$9,Intervals!$F$4:$H$9),3,1)</f>
        <v>Int_7-17</v>
      </c>
      <c r="R7289" t="str">
        <f t="shared" si="1025"/>
        <v>1</v>
      </c>
      <c r="S7289">
        <f>VLOOKUP(N7289,IF(P7289="Work",Intervals!$A$4:$D$9,Intervals!$F$4:$I$9),4,1)</f>
        <v>3</v>
      </c>
    </row>
    <row r="7290" spans="1:19" x14ac:dyDescent="0.25">
      <c r="A7290" t="s">
        <v>170</v>
      </c>
      <c r="B7290" s="1" t="s">
        <v>7157</v>
      </c>
      <c r="C7290" t="s">
        <v>339</v>
      </c>
      <c r="D7290">
        <f t="shared" si="1017"/>
        <v>7288</v>
      </c>
      <c r="E7290" t="s">
        <v>347</v>
      </c>
      <c r="F7290" t="s">
        <v>10</v>
      </c>
      <c r="G7290" t="s">
        <v>4</v>
      </c>
      <c r="H7290" t="s">
        <v>11589</v>
      </c>
      <c r="I7290" s="4">
        <v>42509</v>
      </c>
      <c r="J7290">
        <f t="shared" si="1018"/>
        <v>3</v>
      </c>
      <c r="K7290">
        <f t="shared" si="1019"/>
        <v>6</v>
      </c>
      <c r="L7290" s="3">
        <f t="shared" si="1020"/>
        <v>42682</v>
      </c>
      <c r="M7290" t="str">
        <f t="shared" si="1021"/>
        <v>9:02:00</v>
      </c>
      <c r="N7290">
        <f t="shared" si="1022"/>
        <v>542</v>
      </c>
      <c r="O7290">
        <f t="shared" si="1023"/>
        <v>2</v>
      </c>
      <c r="P7290" t="str">
        <f t="shared" si="1024"/>
        <v>Work</v>
      </c>
      <c r="Q7290" t="str">
        <f>VLOOKUP(N7290,IF(P7290="Work",Intervals!$A$4:$C$9,Intervals!$F$4:$H$9),3,1)</f>
        <v>Int_7-17</v>
      </c>
      <c r="R7290" t="str">
        <f t="shared" si="1025"/>
        <v>1</v>
      </c>
      <c r="S7290">
        <f>VLOOKUP(N7290,IF(P7290="Work",Intervals!$A$4:$D$9,Intervals!$F$4:$I$9),4,1)</f>
        <v>3</v>
      </c>
    </row>
    <row r="7291" spans="1:19" x14ac:dyDescent="0.25">
      <c r="A7291" t="s">
        <v>134</v>
      </c>
      <c r="B7291" s="1" t="s">
        <v>7158</v>
      </c>
      <c r="C7291" t="s">
        <v>339</v>
      </c>
      <c r="D7291">
        <f t="shared" si="1017"/>
        <v>7289</v>
      </c>
      <c r="E7291" t="s">
        <v>347</v>
      </c>
      <c r="F7291" t="s">
        <v>10</v>
      </c>
      <c r="G7291" t="s">
        <v>4</v>
      </c>
      <c r="H7291" t="s">
        <v>11589</v>
      </c>
      <c r="I7291" s="4">
        <v>42509</v>
      </c>
      <c r="J7291">
        <f t="shared" si="1018"/>
        <v>3</v>
      </c>
      <c r="K7291">
        <f t="shared" si="1019"/>
        <v>6</v>
      </c>
      <c r="L7291" s="3">
        <f t="shared" si="1020"/>
        <v>42682</v>
      </c>
      <c r="M7291" t="str">
        <f t="shared" si="1021"/>
        <v>9:09:00</v>
      </c>
      <c r="N7291">
        <f t="shared" si="1022"/>
        <v>549.00000000000011</v>
      </c>
      <c r="O7291">
        <f t="shared" si="1023"/>
        <v>2</v>
      </c>
      <c r="P7291" t="str">
        <f t="shared" si="1024"/>
        <v>Work</v>
      </c>
      <c r="Q7291" t="str">
        <f>VLOOKUP(N7291,IF(P7291="Work",Intervals!$A$4:$C$9,Intervals!$F$4:$H$9),3,1)</f>
        <v>Int_7-17</v>
      </c>
      <c r="R7291" t="str">
        <f t="shared" si="1025"/>
        <v>1</v>
      </c>
      <c r="S7291">
        <f>VLOOKUP(N7291,IF(P7291="Work",Intervals!$A$4:$D$9,Intervals!$F$4:$I$9),4,1)</f>
        <v>3</v>
      </c>
    </row>
    <row r="7292" spans="1:19" x14ac:dyDescent="0.25">
      <c r="A7292" t="s">
        <v>142</v>
      </c>
      <c r="B7292" s="1" t="s">
        <v>7159</v>
      </c>
      <c r="C7292" t="s">
        <v>339</v>
      </c>
      <c r="D7292">
        <f t="shared" si="1017"/>
        <v>7290</v>
      </c>
      <c r="E7292" t="s">
        <v>528</v>
      </c>
      <c r="F7292" t="s">
        <v>11563</v>
      </c>
      <c r="G7292" t="s">
        <v>4</v>
      </c>
      <c r="H7292" t="s">
        <v>11589</v>
      </c>
      <c r="I7292" s="4">
        <v>42509</v>
      </c>
      <c r="J7292">
        <f t="shared" si="1018"/>
        <v>3</v>
      </c>
      <c r="K7292">
        <f t="shared" si="1019"/>
        <v>6</v>
      </c>
      <c r="L7292" s="3">
        <f t="shared" si="1020"/>
        <v>42682</v>
      </c>
      <c r="M7292" t="str">
        <f t="shared" si="1021"/>
        <v>9:12:00</v>
      </c>
      <c r="N7292">
        <f t="shared" si="1022"/>
        <v>552</v>
      </c>
      <c r="O7292">
        <f t="shared" si="1023"/>
        <v>2</v>
      </c>
      <c r="P7292" t="str">
        <f t="shared" si="1024"/>
        <v>Work</v>
      </c>
      <c r="Q7292" t="str">
        <f>VLOOKUP(N7292,IF(P7292="Work",Intervals!$A$4:$C$9,Intervals!$F$4:$H$9),3,1)</f>
        <v>Int_7-17</v>
      </c>
      <c r="R7292" t="str">
        <f t="shared" si="1025"/>
        <v>1</v>
      </c>
      <c r="S7292">
        <f>VLOOKUP(N7292,IF(P7292="Work",Intervals!$A$4:$D$9,Intervals!$F$4:$I$9),4,1)</f>
        <v>3</v>
      </c>
    </row>
    <row r="7293" spans="1:19" x14ac:dyDescent="0.25">
      <c r="A7293" t="s">
        <v>117</v>
      </c>
      <c r="B7293" s="1" t="s">
        <v>7160</v>
      </c>
      <c r="C7293" t="s">
        <v>339</v>
      </c>
      <c r="D7293">
        <f t="shared" si="1017"/>
        <v>7291</v>
      </c>
      <c r="E7293" t="s">
        <v>959</v>
      </c>
      <c r="F7293" t="s">
        <v>10</v>
      </c>
      <c r="G7293" t="s">
        <v>4</v>
      </c>
      <c r="H7293" t="s">
        <v>11589</v>
      </c>
      <c r="I7293" s="4">
        <v>42509</v>
      </c>
      <c r="J7293">
        <f t="shared" si="1018"/>
        <v>3</v>
      </c>
      <c r="K7293">
        <f t="shared" si="1019"/>
        <v>6</v>
      </c>
      <c r="L7293" s="3">
        <f t="shared" si="1020"/>
        <v>42682</v>
      </c>
      <c r="M7293" t="str">
        <f t="shared" si="1021"/>
        <v>9:17:00</v>
      </c>
      <c r="N7293">
        <f t="shared" si="1022"/>
        <v>557.00000000000011</v>
      </c>
      <c r="O7293">
        <f t="shared" si="1023"/>
        <v>2</v>
      </c>
      <c r="P7293" t="str">
        <f t="shared" si="1024"/>
        <v>Work</v>
      </c>
      <c r="Q7293" t="str">
        <f>VLOOKUP(N7293,IF(P7293="Work",Intervals!$A$4:$C$9,Intervals!$F$4:$H$9),3,1)</f>
        <v>Int_7-17</v>
      </c>
      <c r="R7293" t="str">
        <f t="shared" si="1025"/>
        <v>1</v>
      </c>
      <c r="S7293">
        <f>VLOOKUP(N7293,IF(P7293="Work",Intervals!$A$4:$D$9,Intervals!$F$4:$I$9),4,1)</f>
        <v>3</v>
      </c>
    </row>
    <row r="7294" spans="1:19" x14ac:dyDescent="0.25">
      <c r="A7294" t="s">
        <v>204</v>
      </c>
      <c r="B7294" s="1" t="s">
        <v>7161</v>
      </c>
      <c r="C7294" t="s">
        <v>339</v>
      </c>
      <c r="D7294">
        <f t="shared" si="1017"/>
        <v>7292</v>
      </c>
      <c r="E7294" t="s">
        <v>533</v>
      </c>
      <c r="F7294" t="s">
        <v>11574</v>
      </c>
      <c r="G7294" t="s">
        <v>4</v>
      </c>
      <c r="H7294" t="s">
        <v>11623</v>
      </c>
      <c r="I7294" t="s">
        <v>11697</v>
      </c>
      <c r="J7294">
        <f t="shared" si="1018"/>
        <v>3</v>
      </c>
      <c r="K7294">
        <f t="shared" si="1019"/>
        <v>6</v>
      </c>
      <c r="L7294" s="3">
        <f t="shared" si="1020"/>
        <v>42682</v>
      </c>
      <c r="M7294" t="str">
        <f t="shared" si="1021"/>
        <v>9:18:00</v>
      </c>
      <c r="N7294">
        <f t="shared" si="1022"/>
        <v>557.99999999999989</v>
      </c>
      <c r="O7294">
        <f t="shared" si="1023"/>
        <v>2</v>
      </c>
      <c r="P7294" t="str">
        <f t="shared" si="1024"/>
        <v>Work</v>
      </c>
      <c r="Q7294" t="str">
        <f>VLOOKUP(N7294,IF(P7294="Work",Intervals!$A$4:$C$9,Intervals!$F$4:$H$9),3,1)</f>
        <v>Int_7-17</v>
      </c>
      <c r="R7294" t="str">
        <f t="shared" si="1025"/>
        <v>1</v>
      </c>
      <c r="S7294">
        <f>VLOOKUP(N7294,IF(P7294="Work",Intervals!$A$4:$D$9,Intervals!$F$4:$I$9),4,1)</f>
        <v>3</v>
      </c>
    </row>
    <row r="7295" spans="1:19" x14ac:dyDescent="0.25">
      <c r="A7295" t="s">
        <v>167</v>
      </c>
      <c r="B7295" s="1" t="s">
        <v>7161</v>
      </c>
      <c r="C7295" t="s">
        <v>339</v>
      </c>
      <c r="D7295">
        <f t="shared" si="1017"/>
        <v>7293</v>
      </c>
      <c r="E7295" t="s">
        <v>384</v>
      </c>
      <c r="F7295" t="s">
        <v>10</v>
      </c>
      <c r="G7295" t="s">
        <v>4</v>
      </c>
      <c r="H7295" t="s">
        <v>11589</v>
      </c>
      <c r="I7295" s="4">
        <v>42509</v>
      </c>
      <c r="J7295">
        <f t="shared" si="1018"/>
        <v>3</v>
      </c>
      <c r="K7295">
        <f t="shared" si="1019"/>
        <v>6</v>
      </c>
      <c r="L7295" s="3">
        <f t="shared" si="1020"/>
        <v>42682</v>
      </c>
      <c r="M7295" t="str">
        <f t="shared" si="1021"/>
        <v>9:18:00</v>
      </c>
      <c r="N7295">
        <f t="shared" si="1022"/>
        <v>557.99999999999989</v>
      </c>
      <c r="O7295">
        <f t="shared" si="1023"/>
        <v>2</v>
      </c>
      <c r="P7295" t="str">
        <f t="shared" si="1024"/>
        <v>Work</v>
      </c>
      <c r="Q7295" t="str">
        <f>VLOOKUP(N7295,IF(P7295="Work",Intervals!$A$4:$C$9,Intervals!$F$4:$H$9),3,1)</f>
        <v>Int_7-17</v>
      </c>
      <c r="R7295" t="str">
        <f t="shared" si="1025"/>
        <v>1</v>
      </c>
      <c r="S7295">
        <f>VLOOKUP(N7295,IF(P7295="Work",Intervals!$A$4:$D$9,Intervals!$F$4:$I$9),4,1)</f>
        <v>3</v>
      </c>
    </row>
    <row r="7296" spans="1:19" x14ac:dyDescent="0.25">
      <c r="A7296" t="s">
        <v>168</v>
      </c>
      <c r="B7296" s="1" t="s">
        <v>7162</v>
      </c>
      <c r="C7296" t="s">
        <v>339</v>
      </c>
      <c r="D7296">
        <f t="shared" si="1017"/>
        <v>7294</v>
      </c>
      <c r="E7296" t="s">
        <v>391</v>
      </c>
      <c r="F7296" t="s">
        <v>10</v>
      </c>
      <c r="G7296" t="s">
        <v>4</v>
      </c>
      <c r="H7296" t="s">
        <v>11603</v>
      </c>
      <c r="I7296" t="s">
        <v>11677</v>
      </c>
      <c r="J7296">
        <f t="shared" si="1018"/>
        <v>3</v>
      </c>
      <c r="K7296">
        <f t="shared" si="1019"/>
        <v>6</v>
      </c>
      <c r="L7296" s="3">
        <f t="shared" si="1020"/>
        <v>42682</v>
      </c>
      <c r="M7296" t="str">
        <f t="shared" si="1021"/>
        <v>9:24:00</v>
      </c>
      <c r="N7296">
        <f t="shared" si="1022"/>
        <v>563.99999999999989</v>
      </c>
      <c r="O7296">
        <f t="shared" si="1023"/>
        <v>2</v>
      </c>
      <c r="P7296" t="str">
        <f t="shared" si="1024"/>
        <v>Work</v>
      </c>
      <c r="Q7296" t="str">
        <f>VLOOKUP(N7296,IF(P7296="Work",Intervals!$A$4:$C$9,Intervals!$F$4:$H$9),3,1)</f>
        <v>Int_7-17</v>
      </c>
      <c r="R7296" t="str">
        <f t="shared" si="1025"/>
        <v>1</v>
      </c>
      <c r="S7296">
        <f>VLOOKUP(N7296,IF(P7296="Work",Intervals!$A$4:$D$9,Intervals!$F$4:$I$9),4,1)</f>
        <v>3</v>
      </c>
    </row>
    <row r="7297" spans="1:19" x14ac:dyDescent="0.25">
      <c r="A7297" t="s">
        <v>243</v>
      </c>
      <c r="B7297" s="1" t="s">
        <v>7163</v>
      </c>
      <c r="C7297" t="s">
        <v>339</v>
      </c>
      <c r="D7297">
        <f t="shared" si="1017"/>
        <v>7295</v>
      </c>
      <c r="E7297" t="s">
        <v>680</v>
      </c>
      <c r="F7297" t="s">
        <v>11574</v>
      </c>
      <c r="G7297" t="s">
        <v>4</v>
      </c>
      <c r="H7297" t="s">
        <v>11637</v>
      </c>
      <c r="I7297" t="s">
        <v>11711</v>
      </c>
      <c r="J7297">
        <f t="shared" si="1018"/>
        <v>3</v>
      </c>
      <c r="K7297">
        <f t="shared" si="1019"/>
        <v>6</v>
      </c>
      <c r="L7297" s="3">
        <f t="shared" si="1020"/>
        <v>42682</v>
      </c>
      <c r="M7297" t="str">
        <f t="shared" si="1021"/>
        <v>9:30:00</v>
      </c>
      <c r="N7297">
        <f t="shared" si="1022"/>
        <v>569.99999999999989</v>
      </c>
      <c r="O7297">
        <f t="shared" si="1023"/>
        <v>2</v>
      </c>
      <c r="P7297" t="str">
        <f t="shared" si="1024"/>
        <v>Work</v>
      </c>
      <c r="Q7297" t="str">
        <f>VLOOKUP(N7297,IF(P7297="Work",Intervals!$A$4:$C$9,Intervals!$F$4:$H$9),3,1)</f>
        <v>Int_7-17</v>
      </c>
      <c r="R7297" t="str">
        <f t="shared" si="1025"/>
        <v>1</v>
      </c>
      <c r="S7297">
        <f>VLOOKUP(N7297,IF(P7297="Work",Intervals!$A$4:$D$9,Intervals!$F$4:$I$9),4,1)</f>
        <v>3</v>
      </c>
    </row>
    <row r="7298" spans="1:19" x14ac:dyDescent="0.25">
      <c r="A7298" t="s">
        <v>191</v>
      </c>
      <c r="B7298" s="1" t="s">
        <v>7164</v>
      </c>
      <c r="C7298" t="s">
        <v>339</v>
      </c>
      <c r="D7298">
        <f t="shared" si="1017"/>
        <v>7296</v>
      </c>
      <c r="E7298" t="s">
        <v>924</v>
      </c>
      <c r="F7298" t="s">
        <v>10</v>
      </c>
      <c r="G7298" t="s">
        <v>4</v>
      </c>
      <c r="H7298" t="s">
        <v>11589</v>
      </c>
      <c r="I7298" s="4">
        <v>42509</v>
      </c>
      <c r="J7298">
        <f t="shared" si="1018"/>
        <v>3</v>
      </c>
      <c r="K7298">
        <f t="shared" si="1019"/>
        <v>6</v>
      </c>
      <c r="L7298" s="3">
        <f t="shared" si="1020"/>
        <v>42682</v>
      </c>
      <c r="M7298" t="str">
        <f t="shared" si="1021"/>
        <v>9:31:00</v>
      </c>
      <c r="N7298">
        <f t="shared" si="1022"/>
        <v>571</v>
      </c>
      <c r="O7298">
        <f t="shared" si="1023"/>
        <v>2</v>
      </c>
      <c r="P7298" t="str">
        <f t="shared" si="1024"/>
        <v>Work</v>
      </c>
      <c r="Q7298" t="str">
        <f>VLOOKUP(N7298,IF(P7298="Work",Intervals!$A$4:$C$9,Intervals!$F$4:$H$9),3,1)</f>
        <v>Int_7-17</v>
      </c>
      <c r="R7298" t="str">
        <f t="shared" si="1025"/>
        <v>1</v>
      </c>
      <c r="S7298">
        <f>VLOOKUP(N7298,IF(P7298="Work",Intervals!$A$4:$D$9,Intervals!$F$4:$I$9),4,1)</f>
        <v>3</v>
      </c>
    </row>
    <row r="7299" spans="1:19" x14ac:dyDescent="0.25">
      <c r="A7299" t="s">
        <v>164</v>
      </c>
      <c r="B7299" s="1" t="s">
        <v>7164</v>
      </c>
      <c r="C7299" t="s">
        <v>339</v>
      </c>
      <c r="D7299">
        <f t="shared" ref="D7299:D7362" si="1026">ROW()-ROW($D$2)</f>
        <v>7297</v>
      </c>
      <c r="E7299" t="s">
        <v>406</v>
      </c>
      <c r="F7299" t="s">
        <v>11568</v>
      </c>
      <c r="G7299" t="s">
        <v>4</v>
      </c>
      <c r="H7299" t="s">
        <v>11589</v>
      </c>
      <c r="I7299" s="4">
        <v>42509</v>
      </c>
      <c r="J7299">
        <f t="shared" ref="J7299:J7362" si="1027">SEARCH("-",B7299)</f>
        <v>3</v>
      </c>
      <c r="K7299">
        <f t="shared" ref="K7299:K7362" si="1028">SEARCH("-",B7299,J7299+1)</f>
        <v>6</v>
      </c>
      <c r="L7299" s="3">
        <f t="shared" ref="L7299:L7362" si="1029">DATE(MID(B7299,K7299+1,4),LEFT(B7299,J7299-1),MID(B7299,J7299+1,K7299-J7299-1))</f>
        <v>42682</v>
      </c>
      <c r="M7299" t="str">
        <f t="shared" ref="M7299:M7362" si="1030">MID(B7299,SEARCH(" ",B7299)+1,99)</f>
        <v>9:31:00</v>
      </c>
      <c r="N7299">
        <f t="shared" ref="N7299:N7362" si="1031">((M7299+1)-"1.1.1900  0:00:00")*24*60</f>
        <v>571</v>
      </c>
      <c r="O7299">
        <f t="shared" ref="O7299:O7362" si="1032">WEEKDAY(L7299,2)</f>
        <v>2</v>
      </c>
      <c r="P7299" t="str">
        <f t="shared" ref="P7299:P7362" si="1033">IF(O7299&gt;5,"NonWork","Work")</f>
        <v>Work</v>
      </c>
      <c r="Q7299" t="str">
        <f>VLOOKUP(N7299,IF(P7299="Work",Intervals!$A$4:$C$9,Intervals!$F$4:$H$9),3,1)</f>
        <v>Int_7-17</v>
      </c>
      <c r="R7299" t="str">
        <f t="shared" ref="R7299:R7362" si="1034">IF(O7299&gt;5,"2","1")</f>
        <v>1</v>
      </c>
      <c r="S7299">
        <f>VLOOKUP(N7299,IF(P7299="Work",Intervals!$A$4:$D$9,Intervals!$F$4:$I$9),4,1)</f>
        <v>3</v>
      </c>
    </row>
    <row r="7300" spans="1:19" x14ac:dyDescent="0.25">
      <c r="A7300" t="s">
        <v>196</v>
      </c>
      <c r="B7300" s="1" t="s">
        <v>7164</v>
      </c>
      <c r="C7300" t="s">
        <v>339</v>
      </c>
      <c r="D7300">
        <f t="shared" si="1026"/>
        <v>7298</v>
      </c>
      <c r="E7300" t="s">
        <v>409</v>
      </c>
      <c r="F7300" t="s">
        <v>11563</v>
      </c>
      <c r="G7300" t="s">
        <v>4</v>
      </c>
      <c r="H7300" t="s">
        <v>11589</v>
      </c>
      <c r="I7300" s="4">
        <v>42509</v>
      </c>
      <c r="J7300">
        <f t="shared" si="1027"/>
        <v>3</v>
      </c>
      <c r="K7300">
        <f t="shared" si="1028"/>
        <v>6</v>
      </c>
      <c r="L7300" s="3">
        <f t="shared" si="1029"/>
        <v>42682</v>
      </c>
      <c r="M7300" t="str">
        <f t="shared" si="1030"/>
        <v>9:31:00</v>
      </c>
      <c r="N7300">
        <f t="shared" si="1031"/>
        <v>571</v>
      </c>
      <c r="O7300">
        <f t="shared" si="1032"/>
        <v>2</v>
      </c>
      <c r="P7300" t="str">
        <f t="shared" si="1033"/>
        <v>Work</v>
      </c>
      <c r="Q7300" t="str">
        <f>VLOOKUP(N7300,IF(P7300="Work",Intervals!$A$4:$C$9,Intervals!$F$4:$H$9),3,1)</f>
        <v>Int_7-17</v>
      </c>
      <c r="R7300" t="str">
        <f t="shared" si="1034"/>
        <v>1</v>
      </c>
      <c r="S7300">
        <f>VLOOKUP(N7300,IF(P7300="Work",Intervals!$A$4:$D$9,Intervals!$F$4:$I$9),4,1)</f>
        <v>3</v>
      </c>
    </row>
    <row r="7301" spans="1:19" x14ac:dyDescent="0.25">
      <c r="A7301" t="s">
        <v>203</v>
      </c>
      <c r="B7301" s="1" t="s">
        <v>7165</v>
      </c>
      <c r="C7301" t="s">
        <v>339</v>
      </c>
      <c r="D7301">
        <f t="shared" si="1026"/>
        <v>7299</v>
      </c>
      <c r="E7301" t="s">
        <v>924</v>
      </c>
      <c r="F7301" t="s">
        <v>10</v>
      </c>
      <c r="G7301" t="s">
        <v>4</v>
      </c>
      <c r="H7301" t="s">
        <v>11589</v>
      </c>
      <c r="I7301" s="4">
        <v>42509</v>
      </c>
      <c r="J7301">
        <f t="shared" si="1027"/>
        <v>3</v>
      </c>
      <c r="K7301">
        <f t="shared" si="1028"/>
        <v>6</v>
      </c>
      <c r="L7301" s="3">
        <f t="shared" si="1029"/>
        <v>42682</v>
      </c>
      <c r="M7301" t="str">
        <f t="shared" si="1030"/>
        <v>9:32:00</v>
      </c>
      <c r="N7301">
        <f t="shared" si="1031"/>
        <v>571.99999999999989</v>
      </c>
      <c r="O7301">
        <f t="shared" si="1032"/>
        <v>2</v>
      </c>
      <c r="P7301" t="str">
        <f t="shared" si="1033"/>
        <v>Work</v>
      </c>
      <c r="Q7301" t="str">
        <f>VLOOKUP(N7301,IF(P7301="Work",Intervals!$A$4:$C$9,Intervals!$F$4:$H$9),3,1)</f>
        <v>Int_7-17</v>
      </c>
      <c r="R7301" t="str">
        <f t="shared" si="1034"/>
        <v>1</v>
      </c>
      <c r="S7301">
        <f>VLOOKUP(N7301,IF(P7301="Work",Intervals!$A$4:$D$9,Intervals!$F$4:$I$9),4,1)</f>
        <v>3</v>
      </c>
    </row>
    <row r="7302" spans="1:19" x14ac:dyDescent="0.25">
      <c r="A7302" t="s">
        <v>130</v>
      </c>
      <c r="B7302" s="1" t="s">
        <v>7166</v>
      </c>
      <c r="C7302" t="s">
        <v>339</v>
      </c>
      <c r="D7302">
        <f t="shared" si="1026"/>
        <v>7300</v>
      </c>
      <c r="E7302" t="s">
        <v>809</v>
      </c>
      <c r="F7302" t="s">
        <v>10</v>
      </c>
      <c r="G7302" t="s">
        <v>4</v>
      </c>
      <c r="H7302" t="s">
        <v>11589</v>
      </c>
      <c r="I7302" s="4">
        <v>42509</v>
      </c>
      <c r="J7302">
        <f t="shared" si="1027"/>
        <v>3</v>
      </c>
      <c r="K7302">
        <f t="shared" si="1028"/>
        <v>6</v>
      </c>
      <c r="L7302" s="3">
        <f t="shared" si="1029"/>
        <v>42682</v>
      </c>
      <c r="M7302" t="str">
        <f t="shared" si="1030"/>
        <v>9:34:00</v>
      </c>
      <c r="N7302">
        <f t="shared" si="1031"/>
        <v>573.99999999999989</v>
      </c>
      <c r="O7302">
        <f t="shared" si="1032"/>
        <v>2</v>
      </c>
      <c r="P7302" t="str">
        <f t="shared" si="1033"/>
        <v>Work</v>
      </c>
      <c r="Q7302" t="str">
        <f>VLOOKUP(N7302,IF(P7302="Work",Intervals!$A$4:$C$9,Intervals!$F$4:$H$9),3,1)</f>
        <v>Int_7-17</v>
      </c>
      <c r="R7302" t="str">
        <f t="shared" si="1034"/>
        <v>1</v>
      </c>
      <c r="S7302">
        <f>VLOOKUP(N7302,IF(P7302="Work",Intervals!$A$4:$D$9,Intervals!$F$4:$I$9),4,1)</f>
        <v>3</v>
      </c>
    </row>
    <row r="7303" spans="1:19" x14ac:dyDescent="0.25">
      <c r="A7303" t="s">
        <v>155</v>
      </c>
      <c r="B7303" s="1" t="s">
        <v>7167</v>
      </c>
      <c r="C7303" t="s">
        <v>339</v>
      </c>
      <c r="D7303">
        <f t="shared" si="1026"/>
        <v>7301</v>
      </c>
      <c r="E7303" t="s">
        <v>357</v>
      </c>
      <c r="F7303" t="s">
        <v>3</v>
      </c>
      <c r="G7303" t="s">
        <v>4</v>
      </c>
      <c r="H7303" t="s">
        <v>11597</v>
      </c>
      <c r="I7303" t="s">
        <v>11671</v>
      </c>
      <c r="J7303">
        <f t="shared" si="1027"/>
        <v>3</v>
      </c>
      <c r="K7303">
        <f t="shared" si="1028"/>
        <v>6</v>
      </c>
      <c r="L7303" s="3">
        <f t="shared" si="1029"/>
        <v>42682</v>
      </c>
      <c r="M7303" t="str">
        <f t="shared" si="1030"/>
        <v>9:37:00</v>
      </c>
      <c r="N7303">
        <f t="shared" si="1031"/>
        <v>577</v>
      </c>
      <c r="O7303">
        <f t="shared" si="1032"/>
        <v>2</v>
      </c>
      <c r="P7303" t="str">
        <f t="shared" si="1033"/>
        <v>Work</v>
      </c>
      <c r="Q7303" t="str">
        <f>VLOOKUP(N7303,IF(P7303="Work",Intervals!$A$4:$C$9,Intervals!$F$4:$H$9),3,1)</f>
        <v>Int_7-17</v>
      </c>
      <c r="R7303" t="str">
        <f t="shared" si="1034"/>
        <v>1</v>
      </c>
      <c r="S7303">
        <f>VLOOKUP(N7303,IF(P7303="Work",Intervals!$A$4:$D$9,Intervals!$F$4:$I$9),4,1)</f>
        <v>3</v>
      </c>
    </row>
    <row r="7304" spans="1:19" x14ac:dyDescent="0.25">
      <c r="A7304" t="s">
        <v>167</v>
      </c>
      <c r="B7304" s="1" t="s">
        <v>7168</v>
      </c>
      <c r="C7304" t="s">
        <v>339</v>
      </c>
      <c r="D7304">
        <f t="shared" si="1026"/>
        <v>7302</v>
      </c>
      <c r="E7304" t="s">
        <v>820</v>
      </c>
      <c r="F7304" t="s">
        <v>10</v>
      </c>
      <c r="G7304" t="s">
        <v>4</v>
      </c>
      <c r="H7304" t="s">
        <v>11589</v>
      </c>
      <c r="I7304" s="4">
        <v>42509</v>
      </c>
      <c r="J7304">
        <f t="shared" si="1027"/>
        <v>3</v>
      </c>
      <c r="K7304">
        <f t="shared" si="1028"/>
        <v>6</v>
      </c>
      <c r="L7304" s="3">
        <f t="shared" si="1029"/>
        <v>42682</v>
      </c>
      <c r="M7304" t="str">
        <f t="shared" si="1030"/>
        <v>9:39:00</v>
      </c>
      <c r="N7304">
        <f t="shared" si="1031"/>
        <v>579</v>
      </c>
      <c r="O7304">
        <f t="shared" si="1032"/>
        <v>2</v>
      </c>
      <c r="P7304" t="str">
        <f t="shared" si="1033"/>
        <v>Work</v>
      </c>
      <c r="Q7304" t="str">
        <f>VLOOKUP(N7304,IF(P7304="Work",Intervals!$A$4:$C$9,Intervals!$F$4:$H$9),3,1)</f>
        <v>Int_7-17</v>
      </c>
      <c r="R7304" t="str">
        <f t="shared" si="1034"/>
        <v>1</v>
      </c>
      <c r="S7304">
        <f>VLOOKUP(N7304,IF(P7304="Work",Intervals!$A$4:$D$9,Intervals!$F$4:$I$9),4,1)</f>
        <v>3</v>
      </c>
    </row>
    <row r="7305" spans="1:19" x14ac:dyDescent="0.25">
      <c r="A7305" t="s">
        <v>119</v>
      </c>
      <c r="B7305" s="1" t="s">
        <v>7169</v>
      </c>
      <c r="C7305" t="s">
        <v>339</v>
      </c>
      <c r="D7305">
        <f t="shared" si="1026"/>
        <v>7303</v>
      </c>
      <c r="E7305" t="s">
        <v>977</v>
      </c>
      <c r="F7305" t="s">
        <v>3</v>
      </c>
      <c r="G7305" t="s">
        <v>4</v>
      </c>
      <c r="H7305" t="s">
        <v>11589</v>
      </c>
      <c r="I7305" s="4">
        <v>42509</v>
      </c>
      <c r="J7305">
        <f t="shared" si="1027"/>
        <v>3</v>
      </c>
      <c r="K7305">
        <f t="shared" si="1028"/>
        <v>6</v>
      </c>
      <c r="L7305" s="3">
        <f t="shared" si="1029"/>
        <v>42682</v>
      </c>
      <c r="M7305" t="str">
        <f t="shared" si="1030"/>
        <v>9:40:00</v>
      </c>
      <c r="N7305">
        <f t="shared" si="1031"/>
        <v>579.99999999999989</v>
      </c>
      <c r="O7305">
        <f t="shared" si="1032"/>
        <v>2</v>
      </c>
      <c r="P7305" t="str">
        <f t="shared" si="1033"/>
        <v>Work</v>
      </c>
      <c r="Q7305" t="str">
        <f>VLOOKUP(N7305,IF(P7305="Work",Intervals!$A$4:$C$9,Intervals!$F$4:$H$9),3,1)</f>
        <v>Int_7-17</v>
      </c>
      <c r="R7305" t="str">
        <f t="shared" si="1034"/>
        <v>1</v>
      </c>
      <c r="S7305">
        <f>VLOOKUP(N7305,IF(P7305="Work",Intervals!$A$4:$D$9,Intervals!$F$4:$I$9),4,1)</f>
        <v>3</v>
      </c>
    </row>
    <row r="7306" spans="1:19" x14ac:dyDescent="0.25">
      <c r="A7306" t="s">
        <v>230</v>
      </c>
      <c r="B7306" s="1" t="s">
        <v>7170</v>
      </c>
      <c r="C7306" t="s">
        <v>339</v>
      </c>
      <c r="D7306">
        <f t="shared" si="1026"/>
        <v>7304</v>
      </c>
      <c r="E7306" t="s">
        <v>462</v>
      </c>
      <c r="F7306" t="s">
        <v>3</v>
      </c>
      <c r="G7306" t="s">
        <v>4</v>
      </c>
      <c r="H7306" t="s">
        <v>11597</v>
      </c>
      <c r="I7306" t="s">
        <v>11671</v>
      </c>
      <c r="J7306">
        <f t="shared" si="1027"/>
        <v>3</v>
      </c>
      <c r="K7306">
        <f t="shared" si="1028"/>
        <v>6</v>
      </c>
      <c r="L7306" s="3">
        <f t="shared" si="1029"/>
        <v>42682</v>
      </c>
      <c r="M7306" t="str">
        <f t="shared" si="1030"/>
        <v>9:42:00</v>
      </c>
      <c r="N7306">
        <f t="shared" si="1031"/>
        <v>581.99999999999989</v>
      </c>
      <c r="O7306">
        <f t="shared" si="1032"/>
        <v>2</v>
      </c>
      <c r="P7306" t="str">
        <f t="shared" si="1033"/>
        <v>Work</v>
      </c>
      <c r="Q7306" t="str">
        <f>VLOOKUP(N7306,IF(P7306="Work",Intervals!$A$4:$C$9,Intervals!$F$4:$H$9),3,1)</f>
        <v>Int_7-17</v>
      </c>
      <c r="R7306" t="str">
        <f t="shared" si="1034"/>
        <v>1</v>
      </c>
      <c r="S7306">
        <f>VLOOKUP(N7306,IF(P7306="Work",Intervals!$A$4:$D$9,Intervals!$F$4:$I$9),4,1)</f>
        <v>3</v>
      </c>
    </row>
    <row r="7307" spans="1:19" x14ac:dyDescent="0.25">
      <c r="A7307" t="s">
        <v>99</v>
      </c>
      <c r="B7307" s="1" t="s">
        <v>7171</v>
      </c>
      <c r="C7307" t="s">
        <v>339</v>
      </c>
      <c r="D7307">
        <f t="shared" si="1026"/>
        <v>7305</v>
      </c>
      <c r="E7307" t="s">
        <v>357</v>
      </c>
      <c r="F7307" t="s">
        <v>3</v>
      </c>
      <c r="G7307" t="s">
        <v>4</v>
      </c>
      <c r="H7307" t="s">
        <v>11597</v>
      </c>
      <c r="I7307" t="s">
        <v>11671</v>
      </c>
      <c r="J7307">
        <f t="shared" si="1027"/>
        <v>3</v>
      </c>
      <c r="K7307">
        <f t="shared" si="1028"/>
        <v>6</v>
      </c>
      <c r="L7307" s="3">
        <f t="shared" si="1029"/>
        <v>42682</v>
      </c>
      <c r="M7307" t="str">
        <f t="shared" si="1030"/>
        <v>9:45:00</v>
      </c>
      <c r="N7307">
        <f t="shared" si="1031"/>
        <v>585</v>
      </c>
      <c r="O7307">
        <f t="shared" si="1032"/>
        <v>2</v>
      </c>
      <c r="P7307" t="str">
        <f t="shared" si="1033"/>
        <v>Work</v>
      </c>
      <c r="Q7307" t="str">
        <f>VLOOKUP(N7307,IF(P7307="Work",Intervals!$A$4:$C$9,Intervals!$F$4:$H$9),3,1)</f>
        <v>Int_7-17</v>
      </c>
      <c r="R7307" t="str">
        <f t="shared" si="1034"/>
        <v>1</v>
      </c>
      <c r="S7307">
        <f>VLOOKUP(N7307,IF(P7307="Work",Intervals!$A$4:$D$9,Intervals!$F$4:$I$9),4,1)</f>
        <v>3</v>
      </c>
    </row>
    <row r="7308" spans="1:19" x14ac:dyDescent="0.25">
      <c r="A7308" t="s">
        <v>220</v>
      </c>
      <c r="B7308" s="1" t="s">
        <v>7172</v>
      </c>
      <c r="C7308" t="s">
        <v>339</v>
      </c>
      <c r="D7308">
        <f t="shared" si="1026"/>
        <v>7306</v>
      </c>
      <c r="E7308" t="s">
        <v>455</v>
      </c>
      <c r="F7308" t="s">
        <v>10</v>
      </c>
      <c r="G7308" t="s">
        <v>30</v>
      </c>
      <c r="H7308" t="s">
        <v>11617</v>
      </c>
      <c r="I7308" t="s">
        <v>11691</v>
      </c>
      <c r="J7308">
        <f t="shared" si="1027"/>
        <v>3</v>
      </c>
      <c r="K7308">
        <f t="shared" si="1028"/>
        <v>6</v>
      </c>
      <c r="L7308" s="3">
        <f t="shared" si="1029"/>
        <v>42682</v>
      </c>
      <c r="M7308" t="str">
        <f t="shared" si="1030"/>
        <v>9:49:00</v>
      </c>
      <c r="N7308">
        <f t="shared" si="1031"/>
        <v>589</v>
      </c>
      <c r="O7308">
        <f t="shared" si="1032"/>
        <v>2</v>
      </c>
      <c r="P7308" t="str">
        <f t="shared" si="1033"/>
        <v>Work</v>
      </c>
      <c r="Q7308" t="str">
        <f>VLOOKUP(N7308,IF(P7308="Work",Intervals!$A$4:$C$9,Intervals!$F$4:$H$9),3,1)</f>
        <v>Int_7-17</v>
      </c>
      <c r="R7308" t="str">
        <f t="shared" si="1034"/>
        <v>1</v>
      </c>
      <c r="S7308">
        <f>VLOOKUP(N7308,IF(P7308="Work",Intervals!$A$4:$D$9,Intervals!$F$4:$I$9),4,1)</f>
        <v>3</v>
      </c>
    </row>
    <row r="7309" spans="1:19" x14ac:dyDescent="0.25">
      <c r="A7309" t="s">
        <v>212</v>
      </c>
      <c r="B7309" s="1" t="s">
        <v>7172</v>
      </c>
      <c r="C7309" t="s">
        <v>339</v>
      </c>
      <c r="D7309">
        <f t="shared" si="1026"/>
        <v>7307</v>
      </c>
      <c r="E7309" t="s">
        <v>384</v>
      </c>
      <c r="F7309" t="s">
        <v>10</v>
      </c>
      <c r="G7309" t="s">
        <v>4</v>
      </c>
      <c r="H7309" t="s">
        <v>11589</v>
      </c>
      <c r="I7309" s="4">
        <v>42509</v>
      </c>
      <c r="J7309">
        <f t="shared" si="1027"/>
        <v>3</v>
      </c>
      <c r="K7309">
        <f t="shared" si="1028"/>
        <v>6</v>
      </c>
      <c r="L7309" s="3">
        <f t="shared" si="1029"/>
        <v>42682</v>
      </c>
      <c r="M7309" t="str">
        <f t="shared" si="1030"/>
        <v>9:49:00</v>
      </c>
      <c r="N7309">
        <f t="shared" si="1031"/>
        <v>589</v>
      </c>
      <c r="O7309">
        <f t="shared" si="1032"/>
        <v>2</v>
      </c>
      <c r="P7309" t="str">
        <f t="shared" si="1033"/>
        <v>Work</v>
      </c>
      <c r="Q7309" t="str">
        <f>VLOOKUP(N7309,IF(P7309="Work",Intervals!$A$4:$C$9,Intervals!$F$4:$H$9),3,1)</f>
        <v>Int_7-17</v>
      </c>
      <c r="R7309" t="str">
        <f t="shared" si="1034"/>
        <v>1</v>
      </c>
      <c r="S7309">
        <f>VLOOKUP(N7309,IF(P7309="Work",Intervals!$A$4:$D$9,Intervals!$F$4:$I$9),4,1)</f>
        <v>3</v>
      </c>
    </row>
    <row r="7310" spans="1:19" x14ac:dyDescent="0.25">
      <c r="A7310" t="s">
        <v>183</v>
      </c>
      <c r="B7310" s="1" t="s">
        <v>7173</v>
      </c>
      <c r="C7310" t="s">
        <v>339</v>
      </c>
      <c r="D7310">
        <f t="shared" si="1026"/>
        <v>7308</v>
      </c>
      <c r="E7310" t="s">
        <v>978</v>
      </c>
      <c r="F7310" t="s">
        <v>3</v>
      </c>
      <c r="G7310" t="s">
        <v>4</v>
      </c>
      <c r="H7310" t="s">
        <v>11589</v>
      </c>
      <c r="I7310" s="4">
        <v>42509</v>
      </c>
      <c r="J7310">
        <f t="shared" si="1027"/>
        <v>3</v>
      </c>
      <c r="K7310">
        <f t="shared" si="1028"/>
        <v>6</v>
      </c>
      <c r="L7310" s="3">
        <f t="shared" si="1029"/>
        <v>42682</v>
      </c>
      <c r="M7310" t="str">
        <f t="shared" si="1030"/>
        <v>9:50:00</v>
      </c>
      <c r="N7310">
        <f t="shared" si="1031"/>
        <v>590.00000000000011</v>
      </c>
      <c r="O7310">
        <f t="shared" si="1032"/>
        <v>2</v>
      </c>
      <c r="P7310" t="str">
        <f t="shared" si="1033"/>
        <v>Work</v>
      </c>
      <c r="Q7310" t="str">
        <f>VLOOKUP(N7310,IF(P7310="Work",Intervals!$A$4:$C$9,Intervals!$F$4:$H$9),3,1)</f>
        <v>Int_7-17</v>
      </c>
      <c r="R7310" t="str">
        <f t="shared" si="1034"/>
        <v>1</v>
      </c>
      <c r="S7310">
        <f>VLOOKUP(N7310,IF(P7310="Work",Intervals!$A$4:$D$9,Intervals!$F$4:$I$9),4,1)</f>
        <v>3</v>
      </c>
    </row>
    <row r="7311" spans="1:19" x14ac:dyDescent="0.25">
      <c r="A7311" t="s">
        <v>130</v>
      </c>
      <c r="B7311" s="1" t="s">
        <v>7174</v>
      </c>
      <c r="C7311" t="s">
        <v>339</v>
      </c>
      <c r="D7311">
        <f t="shared" si="1026"/>
        <v>7309</v>
      </c>
      <c r="E7311" t="s">
        <v>384</v>
      </c>
      <c r="F7311" t="s">
        <v>10</v>
      </c>
      <c r="G7311" t="s">
        <v>4</v>
      </c>
      <c r="H7311" t="s">
        <v>11589</v>
      </c>
      <c r="I7311" s="4">
        <v>42509</v>
      </c>
      <c r="J7311">
        <f t="shared" si="1027"/>
        <v>3</v>
      </c>
      <c r="K7311">
        <f t="shared" si="1028"/>
        <v>6</v>
      </c>
      <c r="L7311" s="3">
        <f t="shared" si="1029"/>
        <v>42682</v>
      </c>
      <c r="M7311" t="str">
        <f t="shared" si="1030"/>
        <v>9:51:00</v>
      </c>
      <c r="N7311">
        <f t="shared" si="1031"/>
        <v>591</v>
      </c>
      <c r="O7311">
        <f t="shared" si="1032"/>
        <v>2</v>
      </c>
      <c r="P7311" t="str">
        <f t="shared" si="1033"/>
        <v>Work</v>
      </c>
      <c r="Q7311" t="str">
        <f>VLOOKUP(N7311,IF(P7311="Work",Intervals!$A$4:$C$9,Intervals!$F$4:$H$9),3,1)</f>
        <v>Int_7-17</v>
      </c>
      <c r="R7311" t="str">
        <f t="shared" si="1034"/>
        <v>1</v>
      </c>
      <c r="S7311">
        <f>VLOOKUP(N7311,IF(P7311="Work",Intervals!$A$4:$D$9,Intervals!$F$4:$I$9),4,1)</f>
        <v>3</v>
      </c>
    </row>
    <row r="7312" spans="1:19" x14ac:dyDescent="0.25">
      <c r="A7312" t="s">
        <v>196</v>
      </c>
      <c r="B7312" s="1" t="s">
        <v>7174</v>
      </c>
      <c r="C7312" t="s">
        <v>339</v>
      </c>
      <c r="D7312">
        <f t="shared" si="1026"/>
        <v>7310</v>
      </c>
      <c r="E7312" t="s">
        <v>409</v>
      </c>
      <c r="F7312" t="s">
        <v>11563</v>
      </c>
      <c r="G7312" t="s">
        <v>4</v>
      </c>
      <c r="H7312" t="s">
        <v>11589</v>
      </c>
      <c r="I7312" s="4">
        <v>42509</v>
      </c>
      <c r="J7312">
        <f t="shared" si="1027"/>
        <v>3</v>
      </c>
      <c r="K7312">
        <f t="shared" si="1028"/>
        <v>6</v>
      </c>
      <c r="L7312" s="3">
        <f t="shared" si="1029"/>
        <v>42682</v>
      </c>
      <c r="M7312" t="str">
        <f t="shared" si="1030"/>
        <v>9:51:00</v>
      </c>
      <c r="N7312">
        <f t="shared" si="1031"/>
        <v>591</v>
      </c>
      <c r="O7312">
        <f t="shared" si="1032"/>
        <v>2</v>
      </c>
      <c r="P7312" t="str">
        <f t="shared" si="1033"/>
        <v>Work</v>
      </c>
      <c r="Q7312" t="str">
        <f>VLOOKUP(N7312,IF(P7312="Work",Intervals!$A$4:$C$9,Intervals!$F$4:$H$9),3,1)</f>
        <v>Int_7-17</v>
      </c>
      <c r="R7312" t="str">
        <f t="shared" si="1034"/>
        <v>1</v>
      </c>
      <c r="S7312">
        <f>VLOOKUP(N7312,IF(P7312="Work",Intervals!$A$4:$D$9,Intervals!$F$4:$I$9),4,1)</f>
        <v>3</v>
      </c>
    </row>
    <row r="7313" spans="1:19" x14ac:dyDescent="0.25">
      <c r="A7313" t="s">
        <v>86</v>
      </c>
      <c r="B7313" s="1" t="s">
        <v>7175</v>
      </c>
      <c r="C7313" t="s">
        <v>339</v>
      </c>
      <c r="D7313">
        <f t="shared" si="1026"/>
        <v>7311</v>
      </c>
      <c r="E7313" t="s">
        <v>357</v>
      </c>
      <c r="F7313" t="s">
        <v>3</v>
      </c>
      <c r="G7313" t="s">
        <v>4</v>
      </c>
      <c r="H7313" t="s">
        <v>11597</v>
      </c>
      <c r="I7313" t="s">
        <v>11671</v>
      </c>
      <c r="J7313">
        <f t="shared" si="1027"/>
        <v>3</v>
      </c>
      <c r="K7313">
        <f t="shared" si="1028"/>
        <v>6</v>
      </c>
      <c r="L7313" s="3">
        <f t="shared" si="1029"/>
        <v>42682</v>
      </c>
      <c r="M7313" t="str">
        <f t="shared" si="1030"/>
        <v>9:55:00</v>
      </c>
      <c r="N7313">
        <f t="shared" si="1031"/>
        <v>595</v>
      </c>
      <c r="O7313">
        <f t="shared" si="1032"/>
        <v>2</v>
      </c>
      <c r="P7313" t="str">
        <f t="shared" si="1033"/>
        <v>Work</v>
      </c>
      <c r="Q7313" t="str">
        <f>VLOOKUP(N7313,IF(P7313="Work",Intervals!$A$4:$C$9,Intervals!$F$4:$H$9),3,1)</f>
        <v>Int_7-17</v>
      </c>
      <c r="R7313" t="str">
        <f t="shared" si="1034"/>
        <v>1</v>
      </c>
      <c r="S7313">
        <f>VLOOKUP(N7313,IF(P7313="Work",Intervals!$A$4:$D$9,Intervals!$F$4:$I$9),4,1)</f>
        <v>3</v>
      </c>
    </row>
    <row r="7314" spans="1:19" x14ac:dyDescent="0.25">
      <c r="A7314" t="s">
        <v>259</v>
      </c>
      <c r="B7314" s="1" t="s">
        <v>7176</v>
      </c>
      <c r="C7314" t="s">
        <v>339</v>
      </c>
      <c r="D7314">
        <f t="shared" si="1026"/>
        <v>7312</v>
      </c>
      <c r="E7314" t="s">
        <v>384</v>
      </c>
      <c r="F7314" t="s">
        <v>10</v>
      </c>
      <c r="G7314" t="s">
        <v>4</v>
      </c>
      <c r="H7314" t="s">
        <v>11589</v>
      </c>
      <c r="I7314" s="4">
        <v>42509</v>
      </c>
      <c r="J7314">
        <f t="shared" si="1027"/>
        <v>3</v>
      </c>
      <c r="K7314">
        <f t="shared" si="1028"/>
        <v>6</v>
      </c>
      <c r="L7314" s="3">
        <f t="shared" si="1029"/>
        <v>42682</v>
      </c>
      <c r="M7314" t="str">
        <f t="shared" si="1030"/>
        <v>9:56:00</v>
      </c>
      <c r="N7314">
        <f t="shared" si="1031"/>
        <v>596.00000000000011</v>
      </c>
      <c r="O7314">
        <f t="shared" si="1032"/>
        <v>2</v>
      </c>
      <c r="P7314" t="str">
        <f t="shared" si="1033"/>
        <v>Work</v>
      </c>
      <c r="Q7314" t="str">
        <f>VLOOKUP(N7314,IF(P7314="Work",Intervals!$A$4:$C$9,Intervals!$F$4:$H$9),3,1)</f>
        <v>Int_7-17</v>
      </c>
      <c r="R7314" t="str">
        <f t="shared" si="1034"/>
        <v>1</v>
      </c>
      <c r="S7314">
        <f>VLOOKUP(N7314,IF(P7314="Work",Intervals!$A$4:$D$9,Intervals!$F$4:$I$9),4,1)</f>
        <v>3</v>
      </c>
    </row>
    <row r="7315" spans="1:19" x14ac:dyDescent="0.25">
      <c r="A7315" t="s">
        <v>112</v>
      </c>
      <c r="B7315" s="1" t="s">
        <v>7177</v>
      </c>
      <c r="C7315" t="s">
        <v>339</v>
      </c>
      <c r="D7315">
        <f t="shared" si="1026"/>
        <v>7313</v>
      </c>
      <c r="E7315" t="s">
        <v>979</v>
      </c>
      <c r="F7315" t="s">
        <v>3</v>
      </c>
      <c r="G7315" t="s">
        <v>4</v>
      </c>
      <c r="H7315" t="s">
        <v>11589</v>
      </c>
      <c r="I7315" s="4">
        <v>42509</v>
      </c>
      <c r="J7315">
        <f t="shared" si="1027"/>
        <v>3</v>
      </c>
      <c r="K7315">
        <f t="shared" si="1028"/>
        <v>6</v>
      </c>
      <c r="L7315" s="3">
        <f t="shared" si="1029"/>
        <v>42682</v>
      </c>
      <c r="M7315" t="str">
        <f t="shared" si="1030"/>
        <v>10:00:00</v>
      </c>
      <c r="N7315">
        <f t="shared" si="1031"/>
        <v>600.00000000000011</v>
      </c>
      <c r="O7315">
        <f t="shared" si="1032"/>
        <v>2</v>
      </c>
      <c r="P7315" t="str">
        <f t="shared" si="1033"/>
        <v>Work</v>
      </c>
      <c r="Q7315" t="str">
        <f>VLOOKUP(N7315,IF(P7315="Work",Intervals!$A$4:$C$9,Intervals!$F$4:$H$9),3,1)</f>
        <v>Int_7-17</v>
      </c>
      <c r="R7315" t="str">
        <f t="shared" si="1034"/>
        <v>1</v>
      </c>
      <c r="S7315">
        <f>VLOOKUP(N7315,IF(P7315="Work",Intervals!$A$4:$D$9,Intervals!$F$4:$I$9),4,1)</f>
        <v>3</v>
      </c>
    </row>
    <row r="7316" spans="1:19" x14ac:dyDescent="0.25">
      <c r="A7316" t="s">
        <v>259</v>
      </c>
      <c r="B7316" s="1" t="s">
        <v>7178</v>
      </c>
      <c r="C7316" t="s">
        <v>339</v>
      </c>
      <c r="D7316">
        <f t="shared" si="1026"/>
        <v>7314</v>
      </c>
      <c r="E7316" t="s">
        <v>384</v>
      </c>
      <c r="F7316" t="s">
        <v>10</v>
      </c>
      <c r="G7316" t="s">
        <v>4</v>
      </c>
      <c r="H7316" t="s">
        <v>11589</v>
      </c>
      <c r="I7316" s="4">
        <v>42509</v>
      </c>
      <c r="J7316">
        <f t="shared" si="1027"/>
        <v>3</v>
      </c>
      <c r="K7316">
        <f t="shared" si="1028"/>
        <v>6</v>
      </c>
      <c r="L7316" s="3">
        <f t="shared" si="1029"/>
        <v>42682</v>
      </c>
      <c r="M7316" t="str">
        <f t="shared" si="1030"/>
        <v>10:01:00</v>
      </c>
      <c r="N7316">
        <f t="shared" si="1031"/>
        <v>601</v>
      </c>
      <c r="O7316">
        <f t="shared" si="1032"/>
        <v>2</v>
      </c>
      <c r="P7316" t="str">
        <f t="shared" si="1033"/>
        <v>Work</v>
      </c>
      <c r="Q7316" t="str">
        <f>VLOOKUP(N7316,IF(P7316="Work",Intervals!$A$4:$C$9,Intervals!$F$4:$H$9),3,1)</f>
        <v>Int_7-17</v>
      </c>
      <c r="R7316" t="str">
        <f t="shared" si="1034"/>
        <v>1</v>
      </c>
      <c r="S7316">
        <f>VLOOKUP(N7316,IF(P7316="Work",Intervals!$A$4:$D$9,Intervals!$F$4:$I$9),4,1)</f>
        <v>3</v>
      </c>
    </row>
    <row r="7317" spans="1:19" x14ac:dyDescent="0.25">
      <c r="A7317" t="s">
        <v>294</v>
      </c>
      <c r="B7317" s="1" t="s">
        <v>7179</v>
      </c>
      <c r="C7317" t="s">
        <v>339</v>
      </c>
      <c r="D7317">
        <f t="shared" si="1026"/>
        <v>7315</v>
      </c>
      <c r="E7317" t="s">
        <v>924</v>
      </c>
      <c r="F7317" t="s">
        <v>10</v>
      </c>
      <c r="G7317" t="s">
        <v>4</v>
      </c>
      <c r="H7317" t="s">
        <v>11589</v>
      </c>
      <c r="I7317" s="4">
        <v>42509</v>
      </c>
      <c r="J7317">
        <f t="shared" si="1027"/>
        <v>3</v>
      </c>
      <c r="K7317">
        <f t="shared" si="1028"/>
        <v>6</v>
      </c>
      <c r="L7317" s="3">
        <f t="shared" si="1029"/>
        <v>42682</v>
      </c>
      <c r="M7317" t="str">
        <f t="shared" si="1030"/>
        <v>10:02:00</v>
      </c>
      <c r="N7317">
        <f t="shared" si="1031"/>
        <v>602.00000000000011</v>
      </c>
      <c r="O7317">
        <f t="shared" si="1032"/>
        <v>2</v>
      </c>
      <c r="P7317" t="str">
        <f t="shared" si="1033"/>
        <v>Work</v>
      </c>
      <c r="Q7317" t="str">
        <f>VLOOKUP(N7317,IF(P7317="Work",Intervals!$A$4:$C$9,Intervals!$F$4:$H$9),3,1)</f>
        <v>Int_7-17</v>
      </c>
      <c r="R7317" t="str">
        <f t="shared" si="1034"/>
        <v>1</v>
      </c>
      <c r="S7317">
        <f>VLOOKUP(N7317,IF(P7317="Work",Intervals!$A$4:$D$9,Intervals!$F$4:$I$9),4,1)</f>
        <v>3</v>
      </c>
    </row>
    <row r="7318" spans="1:19" x14ac:dyDescent="0.25">
      <c r="A7318" t="s">
        <v>142</v>
      </c>
      <c r="B7318" s="1" t="s">
        <v>7180</v>
      </c>
      <c r="C7318" t="s">
        <v>339</v>
      </c>
      <c r="D7318">
        <f t="shared" si="1026"/>
        <v>7316</v>
      </c>
      <c r="E7318" t="s">
        <v>528</v>
      </c>
      <c r="F7318" t="s">
        <v>11563</v>
      </c>
      <c r="G7318" t="s">
        <v>4</v>
      </c>
      <c r="H7318" t="s">
        <v>11589</v>
      </c>
      <c r="I7318" s="4">
        <v>42509</v>
      </c>
      <c r="J7318">
        <f t="shared" si="1027"/>
        <v>3</v>
      </c>
      <c r="K7318">
        <f t="shared" si="1028"/>
        <v>6</v>
      </c>
      <c r="L7318" s="3">
        <f t="shared" si="1029"/>
        <v>42682</v>
      </c>
      <c r="M7318" t="str">
        <f t="shared" si="1030"/>
        <v>10:06:00</v>
      </c>
      <c r="N7318">
        <f t="shared" si="1031"/>
        <v>606.00000000000011</v>
      </c>
      <c r="O7318">
        <f t="shared" si="1032"/>
        <v>2</v>
      </c>
      <c r="P7318" t="str">
        <f t="shared" si="1033"/>
        <v>Work</v>
      </c>
      <c r="Q7318" t="str">
        <f>VLOOKUP(N7318,IF(P7318="Work",Intervals!$A$4:$C$9,Intervals!$F$4:$H$9),3,1)</f>
        <v>Int_7-17</v>
      </c>
      <c r="R7318" t="str">
        <f t="shared" si="1034"/>
        <v>1</v>
      </c>
      <c r="S7318">
        <f>VLOOKUP(N7318,IF(P7318="Work",Intervals!$A$4:$D$9,Intervals!$F$4:$I$9),4,1)</f>
        <v>3</v>
      </c>
    </row>
    <row r="7319" spans="1:19" x14ac:dyDescent="0.25">
      <c r="A7319" t="s">
        <v>159</v>
      </c>
      <c r="B7319" s="1" t="s">
        <v>7180</v>
      </c>
      <c r="C7319" t="s">
        <v>339</v>
      </c>
      <c r="D7319">
        <f t="shared" si="1026"/>
        <v>7317</v>
      </c>
      <c r="E7319" t="s">
        <v>980</v>
      </c>
      <c r="F7319" t="s">
        <v>3</v>
      </c>
      <c r="G7319" t="s">
        <v>4</v>
      </c>
      <c r="H7319" t="s">
        <v>11589</v>
      </c>
      <c r="I7319" s="4">
        <v>42509</v>
      </c>
      <c r="J7319">
        <f t="shared" si="1027"/>
        <v>3</v>
      </c>
      <c r="K7319">
        <f t="shared" si="1028"/>
        <v>6</v>
      </c>
      <c r="L7319" s="3">
        <f t="shared" si="1029"/>
        <v>42682</v>
      </c>
      <c r="M7319" t="str">
        <f t="shared" si="1030"/>
        <v>10:06:00</v>
      </c>
      <c r="N7319">
        <f t="shared" si="1031"/>
        <v>606.00000000000011</v>
      </c>
      <c r="O7319">
        <f t="shared" si="1032"/>
        <v>2</v>
      </c>
      <c r="P7319" t="str">
        <f t="shared" si="1033"/>
        <v>Work</v>
      </c>
      <c r="Q7319" t="str">
        <f>VLOOKUP(N7319,IF(P7319="Work",Intervals!$A$4:$C$9,Intervals!$F$4:$H$9),3,1)</f>
        <v>Int_7-17</v>
      </c>
      <c r="R7319" t="str">
        <f t="shared" si="1034"/>
        <v>1</v>
      </c>
      <c r="S7319">
        <f>VLOOKUP(N7319,IF(P7319="Work",Intervals!$A$4:$D$9,Intervals!$F$4:$I$9),4,1)</f>
        <v>3</v>
      </c>
    </row>
    <row r="7320" spans="1:19" x14ac:dyDescent="0.25">
      <c r="A7320" t="s">
        <v>156</v>
      </c>
      <c r="B7320" s="1" t="s">
        <v>7180</v>
      </c>
      <c r="C7320" t="s">
        <v>339</v>
      </c>
      <c r="D7320">
        <f t="shared" si="1026"/>
        <v>7318</v>
      </c>
      <c r="E7320" t="s">
        <v>959</v>
      </c>
      <c r="F7320" t="s">
        <v>10</v>
      </c>
      <c r="G7320" t="s">
        <v>4</v>
      </c>
      <c r="H7320" t="s">
        <v>11589</v>
      </c>
      <c r="I7320" s="4">
        <v>42509</v>
      </c>
      <c r="J7320">
        <f t="shared" si="1027"/>
        <v>3</v>
      </c>
      <c r="K7320">
        <f t="shared" si="1028"/>
        <v>6</v>
      </c>
      <c r="L7320" s="3">
        <f t="shared" si="1029"/>
        <v>42682</v>
      </c>
      <c r="M7320" t="str">
        <f t="shared" si="1030"/>
        <v>10:06:00</v>
      </c>
      <c r="N7320">
        <f t="shared" si="1031"/>
        <v>606.00000000000011</v>
      </c>
      <c r="O7320">
        <f t="shared" si="1032"/>
        <v>2</v>
      </c>
      <c r="P7320" t="str">
        <f t="shared" si="1033"/>
        <v>Work</v>
      </c>
      <c r="Q7320" t="str">
        <f>VLOOKUP(N7320,IF(P7320="Work",Intervals!$A$4:$C$9,Intervals!$F$4:$H$9),3,1)</f>
        <v>Int_7-17</v>
      </c>
      <c r="R7320" t="str">
        <f t="shared" si="1034"/>
        <v>1</v>
      </c>
      <c r="S7320">
        <f>VLOOKUP(N7320,IF(P7320="Work",Intervals!$A$4:$D$9,Intervals!$F$4:$I$9),4,1)</f>
        <v>3</v>
      </c>
    </row>
    <row r="7321" spans="1:19" x14ac:dyDescent="0.25">
      <c r="A7321" t="s">
        <v>167</v>
      </c>
      <c r="B7321" s="1" t="s">
        <v>7181</v>
      </c>
      <c r="C7321" t="s">
        <v>339</v>
      </c>
      <c r="D7321">
        <f t="shared" si="1026"/>
        <v>7319</v>
      </c>
      <c r="E7321" t="s">
        <v>384</v>
      </c>
      <c r="F7321" t="s">
        <v>10</v>
      </c>
      <c r="G7321" t="s">
        <v>4</v>
      </c>
      <c r="H7321" t="s">
        <v>11589</v>
      </c>
      <c r="I7321" s="4">
        <v>42509</v>
      </c>
      <c r="J7321">
        <f t="shared" si="1027"/>
        <v>3</v>
      </c>
      <c r="K7321">
        <f t="shared" si="1028"/>
        <v>6</v>
      </c>
      <c r="L7321" s="3">
        <f t="shared" si="1029"/>
        <v>42682</v>
      </c>
      <c r="M7321" t="str">
        <f t="shared" si="1030"/>
        <v>10:09:00</v>
      </c>
      <c r="N7321">
        <f t="shared" si="1031"/>
        <v>608.99999999999989</v>
      </c>
      <c r="O7321">
        <f t="shared" si="1032"/>
        <v>2</v>
      </c>
      <c r="P7321" t="str">
        <f t="shared" si="1033"/>
        <v>Work</v>
      </c>
      <c r="Q7321" t="str">
        <f>VLOOKUP(N7321,IF(P7321="Work",Intervals!$A$4:$C$9,Intervals!$F$4:$H$9),3,1)</f>
        <v>Int_7-17</v>
      </c>
      <c r="R7321" t="str">
        <f t="shared" si="1034"/>
        <v>1</v>
      </c>
      <c r="S7321">
        <f>VLOOKUP(N7321,IF(P7321="Work",Intervals!$A$4:$D$9,Intervals!$F$4:$I$9),4,1)</f>
        <v>3</v>
      </c>
    </row>
    <row r="7322" spans="1:19" x14ac:dyDescent="0.25">
      <c r="A7322" t="s">
        <v>221</v>
      </c>
      <c r="B7322" s="1" t="s">
        <v>7182</v>
      </c>
      <c r="C7322" t="s">
        <v>339</v>
      </c>
      <c r="D7322">
        <f t="shared" si="1026"/>
        <v>7320</v>
      </c>
      <c r="E7322" t="s">
        <v>924</v>
      </c>
      <c r="F7322" t="s">
        <v>10</v>
      </c>
      <c r="G7322" t="s">
        <v>4</v>
      </c>
      <c r="H7322" t="s">
        <v>11589</v>
      </c>
      <c r="I7322" s="4">
        <v>42509</v>
      </c>
      <c r="J7322">
        <f t="shared" si="1027"/>
        <v>3</v>
      </c>
      <c r="K7322">
        <f t="shared" si="1028"/>
        <v>6</v>
      </c>
      <c r="L7322" s="3">
        <f t="shared" si="1029"/>
        <v>42682</v>
      </c>
      <c r="M7322" t="str">
        <f t="shared" si="1030"/>
        <v>10:10:00</v>
      </c>
      <c r="N7322">
        <f t="shared" si="1031"/>
        <v>610.00000000000011</v>
      </c>
      <c r="O7322">
        <f t="shared" si="1032"/>
        <v>2</v>
      </c>
      <c r="P7322" t="str">
        <f t="shared" si="1033"/>
        <v>Work</v>
      </c>
      <c r="Q7322" t="str">
        <f>VLOOKUP(N7322,IF(P7322="Work",Intervals!$A$4:$C$9,Intervals!$F$4:$H$9),3,1)</f>
        <v>Int_7-17</v>
      </c>
      <c r="R7322" t="str">
        <f t="shared" si="1034"/>
        <v>1</v>
      </c>
      <c r="S7322">
        <f>VLOOKUP(N7322,IF(P7322="Work",Intervals!$A$4:$D$9,Intervals!$F$4:$I$9),4,1)</f>
        <v>3</v>
      </c>
    </row>
    <row r="7323" spans="1:19" x14ac:dyDescent="0.25">
      <c r="A7323" t="s">
        <v>149</v>
      </c>
      <c r="B7323" s="1" t="s">
        <v>7183</v>
      </c>
      <c r="C7323" t="s">
        <v>339</v>
      </c>
      <c r="D7323">
        <f t="shared" si="1026"/>
        <v>7321</v>
      </c>
      <c r="E7323" t="s">
        <v>966</v>
      </c>
      <c r="F7323" t="s">
        <v>10</v>
      </c>
      <c r="G7323" t="s">
        <v>4</v>
      </c>
      <c r="H7323" t="s">
        <v>11589</v>
      </c>
      <c r="I7323" s="4">
        <v>42509</v>
      </c>
      <c r="J7323">
        <f t="shared" si="1027"/>
        <v>3</v>
      </c>
      <c r="K7323">
        <f t="shared" si="1028"/>
        <v>6</v>
      </c>
      <c r="L7323" s="3">
        <f t="shared" si="1029"/>
        <v>42682</v>
      </c>
      <c r="M7323" t="str">
        <f t="shared" si="1030"/>
        <v>10:15:00</v>
      </c>
      <c r="N7323">
        <f t="shared" si="1031"/>
        <v>614.99999999999989</v>
      </c>
      <c r="O7323">
        <f t="shared" si="1032"/>
        <v>2</v>
      </c>
      <c r="P7323" t="str">
        <f t="shared" si="1033"/>
        <v>Work</v>
      </c>
      <c r="Q7323" t="str">
        <f>VLOOKUP(N7323,IF(P7323="Work",Intervals!$A$4:$C$9,Intervals!$F$4:$H$9),3,1)</f>
        <v>Int_7-17</v>
      </c>
      <c r="R7323" t="str">
        <f t="shared" si="1034"/>
        <v>1</v>
      </c>
      <c r="S7323">
        <f>VLOOKUP(N7323,IF(P7323="Work",Intervals!$A$4:$D$9,Intervals!$F$4:$I$9),4,1)</f>
        <v>3</v>
      </c>
    </row>
    <row r="7324" spans="1:19" x14ac:dyDescent="0.25">
      <c r="A7324" t="s">
        <v>189</v>
      </c>
      <c r="B7324" s="1" t="s">
        <v>7184</v>
      </c>
      <c r="C7324" t="s">
        <v>339</v>
      </c>
      <c r="D7324">
        <f t="shared" si="1026"/>
        <v>7322</v>
      </c>
      <c r="E7324" t="s">
        <v>387</v>
      </c>
      <c r="F7324" t="s">
        <v>3</v>
      </c>
      <c r="G7324" t="s">
        <v>4</v>
      </c>
      <c r="H7324" t="s">
        <v>11597</v>
      </c>
      <c r="I7324" t="s">
        <v>11671</v>
      </c>
      <c r="J7324">
        <f t="shared" si="1027"/>
        <v>3</v>
      </c>
      <c r="K7324">
        <f t="shared" si="1028"/>
        <v>6</v>
      </c>
      <c r="L7324" s="3">
        <f t="shared" si="1029"/>
        <v>42682</v>
      </c>
      <c r="M7324" t="str">
        <f t="shared" si="1030"/>
        <v>10:19:00</v>
      </c>
      <c r="N7324">
        <f t="shared" si="1031"/>
        <v>618.99999999999989</v>
      </c>
      <c r="O7324">
        <f t="shared" si="1032"/>
        <v>2</v>
      </c>
      <c r="P7324" t="str">
        <f t="shared" si="1033"/>
        <v>Work</v>
      </c>
      <c r="Q7324" t="str">
        <f>VLOOKUP(N7324,IF(P7324="Work",Intervals!$A$4:$C$9,Intervals!$F$4:$H$9),3,1)</f>
        <v>Int_7-17</v>
      </c>
      <c r="R7324" t="str">
        <f t="shared" si="1034"/>
        <v>1</v>
      </c>
      <c r="S7324">
        <f>VLOOKUP(N7324,IF(P7324="Work",Intervals!$A$4:$D$9,Intervals!$F$4:$I$9),4,1)</f>
        <v>3</v>
      </c>
    </row>
    <row r="7325" spans="1:19" x14ac:dyDescent="0.25">
      <c r="A7325" t="s">
        <v>83</v>
      </c>
      <c r="B7325" s="1" t="s">
        <v>7185</v>
      </c>
      <c r="C7325" t="s">
        <v>339</v>
      </c>
      <c r="D7325">
        <f t="shared" si="1026"/>
        <v>7323</v>
      </c>
      <c r="E7325" t="s">
        <v>384</v>
      </c>
      <c r="F7325" t="s">
        <v>10</v>
      </c>
      <c r="G7325" t="s">
        <v>4</v>
      </c>
      <c r="H7325" t="s">
        <v>11589</v>
      </c>
      <c r="I7325" s="4">
        <v>42509</v>
      </c>
      <c r="J7325">
        <f t="shared" si="1027"/>
        <v>3</v>
      </c>
      <c r="K7325">
        <f t="shared" si="1028"/>
        <v>6</v>
      </c>
      <c r="L7325" s="3">
        <f t="shared" si="1029"/>
        <v>42682</v>
      </c>
      <c r="M7325" t="str">
        <f t="shared" si="1030"/>
        <v>10:20:00</v>
      </c>
      <c r="N7325">
        <f t="shared" si="1031"/>
        <v>620</v>
      </c>
      <c r="O7325">
        <f t="shared" si="1032"/>
        <v>2</v>
      </c>
      <c r="P7325" t="str">
        <f t="shared" si="1033"/>
        <v>Work</v>
      </c>
      <c r="Q7325" t="str">
        <f>VLOOKUP(N7325,IF(P7325="Work",Intervals!$A$4:$C$9,Intervals!$F$4:$H$9),3,1)</f>
        <v>Int_7-17</v>
      </c>
      <c r="R7325" t="str">
        <f t="shared" si="1034"/>
        <v>1</v>
      </c>
      <c r="S7325">
        <f>VLOOKUP(N7325,IF(P7325="Work",Intervals!$A$4:$D$9,Intervals!$F$4:$I$9),4,1)</f>
        <v>3</v>
      </c>
    </row>
    <row r="7326" spans="1:19" x14ac:dyDescent="0.25">
      <c r="A7326" t="s">
        <v>88</v>
      </c>
      <c r="B7326" s="1" t="s">
        <v>7186</v>
      </c>
      <c r="C7326" t="s">
        <v>339</v>
      </c>
      <c r="D7326">
        <f t="shared" si="1026"/>
        <v>7324</v>
      </c>
      <c r="E7326" t="s">
        <v>347</v>
      </c>
      <c r="F7326" t="s">
        <v>10</v>
      </c>
      <c r="G7326" t="s">
        <v>4</v>
      </c>
      <c r="H7326" t="s">
        <v>11589</v>
      </c>
      <c r="I7326" s="4">
        <v>42509</v>
      </c>
      <c r="J7326">
        <f t="shared" si="1027"/>
        <v>3</v>
      </c>
      <c r="K7326">
        <f t="shared" si="1028"/>
        <v>6</v>
      </c>
      <c r="L7326" s="3">
        <f t="shared" si="1029"/>
        <v>42682</v>
      </c>
      <c r="M7326" t="str">
        <f t="shared" si="1030"/>
        <v>10:22:00</v>
      </c>
      <c r="N7326">
        <f t="shared" si="1031"/>
        <v>622</v>
      </c>
      <c r="O7326">
        <f t="shared" si="1032"/>
        <v>2</v>
      </c>
      <c r="P7326" t="str">
        <f t="shared" si="1033"/>
        <v>Work</v>
      </c>
      <c r="Q7326" t="str">
        <f>VLOOKUP(N7326,IF(P7326="Work",Intervals!$A$4:$C$9,Intervals!$F$4:$H$9),3,1)</f>
        <v>Int_7-17</v>
      </c>
      <c r="R7326" t="str">
        <f t="shared" si="1034"/>
        <v>1</v>
      </c>
      <c r="S7326">
        <f>VLOOKUP(N7326,IF(P7326="Work",Intervals!$A$4:$D$9,Intervals!$F$4:$I$9),4,1)</f>
        <v>3</v>
      </c>
    </row>
    <row r="7327" spans="1:19" x14ac:dyDescent="0.25">
      <c r="A7327" t="s">
        <v>200</v>
      </c>
      <c r="B7327" s="1" t="s">
        <v>7187</v>
      </c>
      <c r="C7327" t="s">
        <v>339</v>
      </c>
      <c r="D7327">
        <f t="shared" si="1026"/>
        <v>7325</v>
      </c>
      <c r="E7327" t="s">
        <v>924</v>
      </c>
      <c r="F7327" t="s">
        <v>10</v>
      </c>
      <c r="G7327" t="s">
        <v>4</v>
      </c>
      <c r="H7327" t="s">
        <v>11589</v>
      </c>
      <c r="I7327" s="4">
        <v>42509</v>
      </c>
      <c r="J7327">
        <f t="shared" si="1027"/>
        <v>3</v>
      </c>
      <c r="K7327">
        <f t="shared" si="1028"/>
        <v>6</v>
      </c>
      <c r="L7327" s="3">
        <f t="shared" si="1029"/>
        <v>42682</v>
      </c>
      <c r="M7327" t="str">
        <f t="shared" si="1030"/>
        <v>10:23:00</v>
      </c>
      <c r="N7327">
        <f t="shared" si="1031"/>
        <v>622.99999999999989</v>
      </c>
      <c r="O7327">
        <f t="shared" si="1032"/>
        <v>2</v>
      </c>
      <c r="P7327" t="str">
        <f t="shared" si="1033"/>
        <v>Work</v>
      </c>
      <c r="Q7327" t="str">
        <f>VLOOKUP(N7327,IF(P7327="Work",Intervals!$A$4:$C$9,Intervals!$F$4:$H$9),3,1)</f>
        <v>Int_7-17</v>
      </c>
      <c r="R7327" t="str">
        <f t="shared" si="1034"/>
        <v>1</v>
      </c>
      <c r="S7327">
        <f>VLOOKUP(N7327,IF(P7327="Work",Intervals!$A$4:$D$9,Intervals!$F$4:$I$9),4,1)</f>
        <v>3</v>
      </c>
    </row>
    <row r="7328" spans="1:19" x14ac:dyDescent="0.25">
      <c r="A7328" t="s">
        <v>142</v>
      </c>
      <c r="B7328" s="1" t="s">
        <v>7187</v>
      </c>
      <c r="C7328" t="s">
        <v>339</v>
      </c>
      <c r="D7328">
        <f t="shared" si="1026"/>
        <v>7326</v>
      </c>
      <c r="E7328" t="s">
        <v>528</v>
      </c>
      <c r="F7328" t="s">
        <v>11563</v>
      </c>
      <c r="G7328" t="s">
        <v>4</v>
      </c>
      <c r="H7328" t="s">
        <v>11589</v>
      </c>
      <c r="I7328" s="4">
        <v>42509</v>
      </c>
      <c r="J7328">
        <f t="shared" si="1027"/>
        <v>3</v>
      </c>
      <c r="K7328">
        <f t="shared" si="1028"/>
        <v>6</v>
      </c>
      <c r="L7328" s="3">
        <f t="shared" si="1029"/>
        <v>42682</v>
      </c>
      <c r="M7328" t="str">
        <f t="shared" si="1030"/>
        <v>10:23:00</v>
      </c>
      <c r="N7328">
        <f t="shared" si="1031"/>
        <v>622.99999999999989</v>
      </c>
      <c r="O7328">
        <f t="shared" si="1032"/>
        <v>2</v>
      </c>
      <c r="P7328" t="str">
        <f t="shared" si="1033"/>
        <v>Work</v>
      </c>
      <c r="Q7328" t="str">
        <f>VLOOKUP(N7328,IF(P7328="Work",Intervals!$A$4:$C$9,Intervals!$F$4:$H$9),3,1)</f>
        <v>Int_7-17</v>
      </c>
      <c r="R7328" t="str">
        <f t="shared" si="1034"/>
        <v>1</v>
      </c>
      <c r="S7328">
        <f>VLOOKUP(N7328,IF(P7328="Work",Intervals!$A$4:$D$9,Intervals!$F$4:$I$9),4,1)</f>
        <v>3</v>
      </c>
    </row>
    <row r="7329" spans="1:19" x14ac:dyDescent="0.25">
      <c r="A7329" t="s">
        <v>127</v>
      </c>
      <c r="B7329" s="1" t="s">
        <v>7188</v>
      </c>
      <c r="C7329" t="s">
        <v>339</v>
      </c>
      <c r="D7329">
        <f t="shared" si="1026"/>
        <v>7327</v>
      </c>
      <c r="E7329" t="s">
        <v>388</v>
      </c>
      <c r="F7329" t="s">
        <v>10</v>
      </c>
      <c r="G7329" t="s">
        <v>4</v>
      </c>
      <c r="H7329" t="s">
        <v>11604</v>
      </c>
      <c r="I7329" t="s">
        <v>11678</v>
      </c>
      <c r="J7329">
        <f t="shared" si="1027"/>
        <v>3</v>
      </c>
      <c r="K7329">
        <f t="shared" si="1028"/>
        <v>6</v>
      </c>
      <c r="L7329" s="3">
        <f t="shared" si="1029"/>
        <v>42682</v>
      </c>
      <c r="M7329" t="str">
        <f t="shared" si="1030"/>
        <v>10:28:00</v>
      </c>
      <c r="N7329">
        <f t="shared" si="1031"/>
        <v>628</v>
      </c>
      <c r="O7329">
        <f t="shared" si="1032"/>
        <v>2</v>
      </c>
      <c r="P7329" t="str">
        <f t="shared" si="1033"/>
        <v>Work</v>
      </c>
      <c r="Q7329" t="str">
        <f>VLOOKUP(N7329,IF(P7329="Work",Intervals!$A$4:$C$9,Intervals!$F$4:$H$9),3,1)</f>
        <v>Int_7-17</v>
      </c>
      <c r="R7329" t="str">
        <f t="shared" si="1034"/>
        <v>1</v>
      </c>
      <c r="S7329">
        <f>VLOOKUP(N7329,IF(P7329="Work",Intervals!$A$4:$D$9,Intervals!$F$4:$I$9),4,1)</f>
        <v>3</v>
      </c>
    </row>
    <row r="7330" spans="1:19" x14ac:dyDescent="0.25">
      <c r="A7330" t="s">
        <v>86</v>
      </c>
      <c r="B7330" s="1" t="s">
        <v>7189</v>
      </c>
      <c r="C7330" t="s">
        <v>339</v>
      </c>
      <c r="D7330">
        <f t="shared" si="1026"/>
        <v>7328</v>
      </c>
      <c r="E7330" t="s">
        <v>357</v>
      </c>
      <c r="F7330" t="s">
        <v>3</v>
      </c>
      <c r="G7330" t="s">
        <v>4</v>
      </c>
      <c r="H7330" t="s">
        <v>11597</v>
      </c>
      <c r="I7330" t="s">
        <v>11671</v>
      </c>
      <c r="J7330">
        <f t="shared" si="1027"/>
        <v>3</v>
      </c>
      <c r="K7330">
        <f t="shared" si="1028"/>
        <v>6</v>
      </c>
      <c r="L7330" s="3">
        <f t="shared" si="1029"/>
        <v>42682</v>
      </c>
      <c r="M7330" t="str">
        <f t="shared" si="1030"/>
        <v>10:30:00</v>
      </c>
      <c r="N7330">
        <f t="shared" si="1031"/>
        <v>630</v>
      </c>
      <c r="O7330">
        <f t="shared" si="1032"/>
        <v>2</v>
      </c>
      <c r="P7330" t="str">
        <f t="shared" si="1033"/>
        <v>Work</v>
      </c>
      <c r="Q7330" t="str">
        <f>VLOOKUP(N7330,IF(P7330="Work",Intervals!$A$4:$C$9,Intervals!$F$4:$H$9),3,1)</f>
        <v>Int_7-17</v>
      </c>
      <c r="R7330" t="str">
        <f t="shared" si="1034"/>
        <v>1</v>
      </c>
      <c r="S7330">
        <f>VLOOKUP(N7330,IF(P7330="Work",Intervals!$A$4:$D$9,Intervals!$F$4:$I$9),4,1)</f>
        <v>3</v>
      </c>
    </row>
    <row r="7331" spans="1:19" x14ac:dyDescent="0.25">
      <c r="A7331" t="s">
        <v>111</v>
      </c>
      <c r="B7331" s="1" t="s">
        <v>7190</v>
      </c>
      <c r="C7331" t="s">
        <v>339</v>
      </c>
      <c r="D7331">
        <f t="shared" si="1026"/>
        <v>7329</v>
      </c>
      <c r="E7331" t="s">
        <v>344</v>
      </c>
      <c r="F7331" t="s">
        <v>10</v>
      </c>
      <c r="G7331" t="s">
        <v>4</v>
      </c>
      <c r="H7331" t="s">
        <v>11589</v>
      </c>
      <c r="I7331" s="4">
        <v>42509</v>
      </c>
      <c r="J7331">
        <f t="shared" si="1027"/>
        <v>3</v>
      </c>
      <c r="K7331">
        <f t="shared" si="1028"/>
        <v>6</v>
      </c>
      <c r="L7331" s="3">
        <f t="shared" si="1029"/>
        <v>42682</v>
      </c>
      <c r="M7331" t="str">
        <f t="shared" si="1030"/>
        <v>10:31:00</v>
      </c>
      <c r="N7331">
        <f t="shared" si="1031"/>
        <v>631.00000000000011</v>
      </c>
      <c r="O7331">
        <f t="shared" si="1032"/>
        <v>2</v>
      </c>
      <c r="P7331" t="str">
        <f t="shared" si="1033"/>
        <v>Work</v>
      </c>
      <c r="Q7331" t="str">
        <f>VLOOKUP(N7331,IF(P7331="Work",Intervals!$A$4:$C$9,Intervals!$F$4:$H$9),3,1)</f>
        <v>Int_7-17</v>
      </c>
      <c r="R7331" t="str">
        <f t="shared" si="1034"/>
        <v>1</v>
      </c>
      <c r="S7331">
        <f>VLOOKUP(N7331,IF(P7331="Work",Intervals!$A$4:$D$9,Intervals!$F$4:$I$9),4,1)</f>
        <v>3</v>
      </c>
    </row>
    <row r="7332" spans="1:19" x14ac:dyDescent="0.25">
      <c r="A7332" t="s">
        <v>217</v>
      </c>
      <c r="B7332" s="1" t="s">
        <v>7190</v>
      </c>
      <c r="C7332" t="s">
        <v>339</v>
      </c>
      <c r="D7332">
        <f t="shared" si="1026"/>
        <v>7330</v>
      </c>
      <c r="E7332" t="s">
        <v>584</v>
      </c>
      <c r="F7332" t="s">
        <v>10</v>
      </c>
      <c r="G7332" t="s">
        <v>4</v>
      </c>
      <c r="H7332" t="s">
        <v>11589</v>
      </c>
      <c r="I7332" s="4">
        <v>42509</v>
      </c>
      <c r="J7332">
        <f t="shared" si="1027"/>
        <v>3</v>
      </c>
      <c r="K7332">
        <f t="shared" si="1028"/>
        <v>6</v>
      </c>
      <c r="L7332" s="3">
        <f t="shared" si="1029"/>
        <v>42682</v>
      </c>
      <c r="M7332" t="str">
        <f t="shared" si="1030"/>
        <v>10:31:00</v>
      </c>
      <c r="N7332">
        <f t="shared" si="1031"/>
        <v>631.00000000000011</v>
      </c>
      <c r="O7332">
        <f t="shared" si="1032"/>
        <v>2</v>
      </c>
      <c r="P7332" t="str">
        <f t="shared" si="1033"/>
        <v>Work</v>
      </c>
      <c r="Q7332" t="str">
        <f>VLOOKUP(N7332,IF(P7332="Work",Intervals!$A$4:$C$9,Intervals!$F$4:$H$9),3,1)</f>
        <v>Int_7-17</v>
      </c>
      <c r="R7332" t="str">
        <f t="shared" si="1034"/>
        <v>1</v>
      </c>
      <c r="S7332">
        <f>VLOOKUP(N7332,IF(P7332="Work",Intervals!$A$4:$D$9,Intervals!$F$4:$I$9),4,1)</f>
        <v>3</v>
      </c>
    </row>
    <row r="7333" spans="1:19" x14ac:dyDescent="0.25">
      <c r="A7333" t="s">
        <v>162</v>
      </c>
      <c r="B7333" s="1" t="s">
        <v>7190</v>
      </c>
      <c r="C7333" t="s">
        <v>339</v>
      </c>
      <c r="D7333">
        <f t="shared" si="1026"/>
        <v>7331</v>
      </c>
      <c r="E7333" t="s">
        <v>462</v>
      </c>
      <c r="F7333" t="s">
        <v>3</v>
      </c>
      <c r="G7333" t="s">
        <v>4</v>
      </c>
      <c r="H7333" t="s">
        <v>11597</v>
      </c>
      <c r="I7333" t="s">
        <v>11671</v>
      </c>
      <c r="J7333">
        <f t="shared" si="1027"/>
        <v>3</v>
      </c>
      <c r="K7333">
        <f t="shared" si="1028"/>
        <v>6</v>
      </c>
      <c r="L7333" s="3">
        <f t="shared" si="1029"/>
        <v>42682</v>
      </c>
      <c r="M7333" t="str">
        <f t="shared" si="1030"/>
        <v>10:31:00</v>
      </c>
      <c r="N7333">
        <f t="shared" si="1031"/>
        <v>631.00000000000011</v>
      </c>
      <c r="O7333">
        <f t="shared" si="1032"/>
        <v>2</v>
      </c>
      <c r="P7333" t="str">
        <f t="shared" si="1033"/>
        <v>Work</v>
      </c>
      <c r="Q7333" t="str">
        <f>VLOOKUP(N7333,IF(P7333="Work",Intervals!$A$4:$C$9,Intervals!$F$4:$H$9),3,1)</f>
        <v>Int_7-17</v>
      </c>
      <c r="R7333" t="str">
        <f t="shared" si="1034"/>
        <v>1</v>
      </c>
      <c r="S7333">
        <f>VLOOKUP(N7333,IF(P7333="Work",Intervals!$A$4:$D$9,Intervals!$F$4:$I$9),4,1)</f>
        <v>3</v>
      </c>
    </row>
    <row r="7334" spans="1:19" x14ac:dyDescent="0.25">
      <c r="A7334" t="s">
        <v>182</v>
      </c>
      <c r="B7334" s="1" t="s">
        <v>7191</v>
      </c>
      <c r="C7334" t="s">
        <v>339</v>
      </c>
      <c r="D7334">
        <f t="shared" si="1026"/>
        <v>7332</v>
      </c>
      <c r="E7334" t="s">
        <v>384</v>
      </c>
      <c r="F7334" t="s">
        <v>10</v>
      </c>
      <c r="G7334" t="s">
        <v>4</v>
      </c>
      <c r="H7334" t="s">
        <v>11589</v>
      </c>
      <c r="I7334" s="4">
        <v>42509</v>
      </c>
      <c r="J7334">
        <f t="shared" si="1027"/>
        <v>3</v>
      </c>
      <c r="K7334">
        <f t="shared" si="1028"/>
        <v>6</v>
      </c>
      <c r="L7334" s="3">
        <f t="shared" si="1029"/>
        <v>42682</v>
      </c>
      <c r="M7334" t="str">
        <f t="shared" si="1030"/>
        <v>10:33:00</v>
      </c>
      <c r="N7334">
        <f t="shared" si="1031"/>
        <v>633.00000000000011</v>
      </c>
      <c r="O7334">
        <f t="shared" si="1032"/>
        <v>2</v>
      </c>
      <c r="P7334" t="str">
        <f t="shared" si="1033"/>
        <v>Work</v>
      </c>
      <c r="Q7334" t="str">
        <f>VLOOKUP(N7334,IF(P7334="Work",Intervals!$A$4:$C$9,Intervals!$F$4:$H$9),3,1)</f>
        <v>Int_7-17</v>
      </c>
      <c r="R7334" t="str">
        <f t="shared" si="1034"/>
        <v>1</v>
      </c>
      <c r="S7334">
        <f>VLOOKUP(N7334,IF(P7334="Work",Intervals!$A$4:$D$9,Intervals!$F$4:$I$9),4,1)</f>
        <v>3</v>
      </c>
    </row>
    <row r="7335" spans="1:19" x14ac:dyDescent="0.25">
      <c r="A7335" t="s">
        <v>189</v>
      </c>
      <c r="B7335" s="1" t="s">
        <v>7191</v>
      </c>
      <c r="C7335" t="s">
        <v>339</v>
      </c>
      <c r="D7335">
        <f t="shared" si="1026"/>
        <v>7333</v>
      </c>
      <c r="E7335" t="s">
        <v>387</v>
      </c>
      <c r="F7335" t="s">
        <v>3</v>
      </c>
      <c r="G7335" t="s">
        <v>4</v>
      </c>
      <c r="H7335" t="s">
        <v>11597</v>
      </c>
      <c r="I7335" t="s">
        <v>11671</v>
      </c>
      <c r="J7335">
        <f t="shared" si="1027"/>
        <v>3</v>
      </c>
      <c r="K7335">
        <f t="shared" si="1028"/>
        <v>6</v>
      </c>
      <c r="L7335" s="3">
        <f t="shared" si="1029"/>
        <v>42682</v>
      </c>
      <c r="M7335" t="str">
        <f t="shared" si="1030"/>
        <v>10:33:00</v>
      </c>
      <c r="N7335">
        <f t="shared" si="1031"/>
        <v>633.00000000000011</v>
      </c>
      <c r="O7335">
        <f t="shared" si="1032"/>
        <v>2</v>
      </c>
      <c r="P7335" t="str">
        <f t="shared" si="1033"/>
        <v>Work</v>
      </c>
      <c r="Q7335" t="str">
        <f>VLOOKUP(N7335,IF(P7335="Work",Intervals!$A$4:$C$9,Intervals!$F$4:$H$9),3,1)</f>
        <v>Int_7-17</v>
      </c>
      <c r="R7335" t="str">
        <f t="shared" si="1034"/>
        <v>1</v>
      </c>
      <c r="S7335">
        <f>VLOOKUP(N7335,IF(P7335="Work",Intervals!$A$4:$D$9,Intervals!$F$4:$I$9),4,1)</f>
        <v>3</v>
      </c>
    </row>
    <row r="7336" spans="1:19" x14ac:dyDescent="0.25">
      <c r="A7336" t="s">
        <v>155</v>
      </c>
      <c r="B7336" s="1" t="s">
        <v>7192</v>
      </c>
      <c r="C7336" t="s">
        <v>339</v>
      </c>
      <c r="D7336">
        <f t="shared" si="1026"/>
        <v>7334</v>
      </c>
      <c r="E7336" t="s">
        <v>434</v>
      </c>
      <c r="F7336" t="s">
        <v>10</v>
      </c>
      <c r="G7336" t="s">
        <v>30</v>
      </c>
      <c r="H7336" t="s">
        <v>11614</v>
      </c>
      <c r="I7336" t="s">
        <v>11688</v>
      </c>
      <c r="J7336">
        <f t="shared" si="1027"/>
        <v>3</v>
      </c>
      <c r="K7336">
        <f t="shared" si="1028"/>
        <v>6</v>
      </c>
      <c r="L7336" s="3">
        <f t="shared" si="1029"/>
        <v>42682</v>
      </c>
      <c r="M7336" t="str">
        <f t="shared" si="1030"/>
        <v>10:37:00</v>
      </c>
      <c r="N7336">
        <f t="shared" si="1031"/>
        <v>637.00000000000011</v>
      </c>
      <c r="O7336">
        <f t="shared" si="1032"/>
        <v>2</v>
      </c>
      <c r="P7336" t="str">
        <f t="shared" si="1033"/>
        <v>Work</v>
      </c>
      <c r="Q7336" t="str">
        <f>VLOOKUP(N7336,IF(P7336="Work",Intervals!$A$4:$C$9,Intervals!$F$4:$H$9),3,1)</f>
        <v>Int_7-17</v>
      </c>
      <c r="R7336" t="str">
        <f t="shared" si="1034"/>
        <v>1</v>
      </c>
      <c r="S7336">
        <f>VLOOKUP(N7336,IF(P7336="Work",Intervals!$A$4:$D$9,Intervals!$F$4:$I$9),4,1)</f>
        <v>3</v>
      </c>
    </row>
    <row r="7337" spans="1:19" x14ac:dyDescent="0.25">
      <c r="A7337" t="s">
        <v>83</v>
      </c>
      <c r="B7337" s="1" t="s">
        <v>7193</v>
      </c>
      <c r="C7337" t="s">
        <v>339</v>
      </c>
      <c r="D7337">
        <f t="shared" si="1026"/>
        <v>7335</v>
      </c>
      <c r="E7337" t="s">
        <v>384</v>
      </c>
      <c r="F7337" t="s">
        <v>10</v>
      </c>
      <c r="G7337" t="s">
        <v>4</v>
      </c>
      <c r="H7337" t="s">
        <v>11589</v>
      </c>
      <c r="I7337" s="4">
        <v>42509</v>
      </c>
      <c r="J7337">
        <f t="shared" si="1027"/>
        <v>3</v>
      </c>
      <c r="K7337">
        <f t="shared" si="1028"/>
        <v>6</v>
      </c>
      <c r="L7337" s="3">
        <f t="shared" si="1029"/>
        <v>42682</v>
      </c>
      <c r="M7337" t="str">
        <f t="shared" si="1030"/>
        <v>10:39:00</v>
      </c>
      <c r="N7337">
        <f t="shared" si="1031"/>
        <v>639.00000000000011</v>
      </c>
      <c r="O7337">
        <f t="shared" si="1032"/>
        <v>2</v>
      </c>
      <c r="P7337" t="str">
        <f t="shared" si="1033"/>
        <v>Work</v>
      </c>
      <c r="Q7337" t="str">
        <f>VLOOKUP(N7337,IF(P7337="Work",Intervals!$A$4:$C$9,Intervals!$F$4:$H$9),3,1)</f>
        <v>Int_7-17</v>
      </c>
      <c r="R7337" t="str">
        <f t="shared" si="1034"/>
        <v>1</v>
      </c>
      <c r="S7337">
        <f>VLOOKUP(N7337,IF(P7337="Work",Intervals!$A$4:$D$9,Intervals!$F$4:$I$9),4,1)</f>
        <v>3</v>
      </c>
    </row>
    <row r="7338" spans="1:19" x14ac:dyDescent="0.25">
      <c r="A7338" t="s">
        <v>242</v>
      </c>
      <c r="B7338" s="1" t="s">
        <v>7193</v>
      </c>
      <c r="C7338" t="s">
        <v>339</v>
      </c>
      <c r="D7338">
        <f t="shared" si="1026"/>
        <v>7336</v>
      </c>
      <c r="E7338" t="s">
        <v>924</v>
      </c>
      <c r="F7338" t="s">
        <v>10</v>
      </c>
      <c r="G7338" t="s">
        <v>4</v>
      </c>
      <c r="H7338" t="s">
        <v>11589</v>
      </c>
      <c r="I7338" s="4">
        <v>42509</v>
      </c>
      <c r="J7338">
        <f t="shared" si="1027"/>
        <v>3</v>
      </c>
      <c r="K7338">
        <f t="shared" si="1028"/>
        <v>6</v>
      </c>
      <c r="L7338" s="3">
        <f t="shared" si="1029"/>
        <v>42682</v>
      </c>
      <c r="M7338" t="str">
        <f t="shared" si="1030"/>
        <v>10:39:00</v>
      </c>
      <c r="N7338">
        <f t="shared" si="1031"/>
        <v>639.00000000000011</v>
      </c>
      <c r="O7338">
        <f t="shared" si="1032"/>
        <v>2</v>
      </c>
      <c r="P7338" t="str">
        <f t="shared" si="1033"/>
        <v>Work</v>
      </c>
      <c r="Q7338" t="str">
        <f>VLOOKUP(N7338,IF(P7338="Work",Intervals!$A$4:$C$9,Intervals!$F$4:$H$9),3,1)</f>
        <v>Int_7-17</v>
      </c>
      <c r="R7338" t="str">
        <f t="shared" si="1034"/>
        <v>1</v>
      </c>
      <c r="S7338">
        <f>VLOOKUP(N7338,IF(P7338="Work",Intervals!$A$4:$D$9,Intervals!$F$4:$I$9),4,1)</f>
        <v>3</v>
      </c>
    </row>
    <row r="7339" spans="1:19" x14ac:dyDescent="0.25">
      <c r="A7339" t="s">
        <v>148</v>
      </c>
      <c r="B7339" s="1" t="s">
        <v>7194</v>
      </c>
      <c r="C7339" t="s">
        <v>339</v>
      </c>
      <c r="D7339">
        <f t="shared" si="1026"/>
        <v>7337</v>
      </c>
      <c r="E7339" t="s">
        <v>384</v>
      </c>
      <c r="F7339" t="s">
        <v>10</v>
      </c>
      <c r="G7339" t="s">
        <v>4</v>
      </c>
      <c r="H7339" t="s">
        <v>11589</v>
      </c>
      <c r="I7339" s="4">
        <v>42509</v>
      </c>
      <c r="J7339">
        <f t="shared" si="1027"/>
        <v>3</v>
      </c>
      <c r="K7339">
        <f t="shared" si="1028"/>
        <v>6</v>
      </c>
      <c r="L7339" s="3">
        <f t="shared" si="1029"/>
        <v>42682</v>
      </c>
      <c r="M7339" t="str">
        <f t="shared" si="1030"/>
        <v>10:43:00</v>
      </c>
      <c r="N7339">
        <f t="shared" si="1031"/>
        <v>643.00000000000011</v>
      </c>
      <c r="O7339">
        <f t="shared" si="1032"/>
        <v>2</v>
      </c>
      <c r="P7339" t="str">
        <f t="shared" si="1033"/>
        <v>Work</v>
      </c>
      <c r="Q7339" t="str">
        <f>VLOOKUP(N7339,IF(P7339="Work",Intervals!$A$4:$C$9,Intervals!$F$4:$H$9),3,1)</f>
        <v>Int_7-17</v>
      </c>
      <c r="R7339" t="str">
        <f t="shared" si="1034"/>
        <v>1</v>
      </c>
      <c r="S7339">
        <f>VLOOKUP(N7339,IF(P7339="Work",Intervals!$A$4:$D$9,Intervals!$F$4:$I$9),4,1)</f>
        <v>3</v>
      </c>
    </row>
    <row r="7340" spans="1:19" x14ac:dyDescent="0.25">
      <c r="A7340" t="s">
        <v>165</v>
      </c>
      <c r="B7340" s="1" t="s">
        <v>7195</v>
      </c>
      <c r="C7340" t="s">
        <v>339</v>
      </c>
      <c r="D7340">
        <f t="shared" si="1026"/>
        <v>7338</v>
      </c>
      <c r="E7340" t="s">
        <v>924</v>
      </c>
      <c r="F7340" t="s">
        <v>10</v>
      </c>
      <c r="G7340" t="s">
        <v>4</v>
      </c>
      <c r="H7340" t="s">
        <v>11589</v>
      </c>
      <c r="I7340" s="4">
        <v>42509</v>
      </c>
      <c r="J7340">
        <f t="shared" si="1027"/>
        <v>3</v>
      </c>
      <c r="K7340">
        <f t="shared" si="1028"/>
        <v>6</v>
      </c>
      <c r="L7340" s="3">
        <f t="shared" si="1029"/>
        <v>42682</v>
      </c>
      <c r="M7340" t="str">
        <f t="shared" si="1030"/>
        <v>10:47:00</v>
      </c>
      <c r="N7340">
        <f t="shared" si="1031"/>
        <v>647.00000000000011</v>
      </c>
      <c r="O7340">
        <f t="shared" si="1032"/>
        <v>2</v>
      </c>
      <c r="P7340" t="str">
        <f t="shared" si="1033"/>
        <v>Work</v>
      </c>
      <c r="Q7340" t="str">
        <f>VLOOKUP(N7340,IF(P7340="Work",Intervals!$A$4:$C$9,Intervals!$F$4:$H$9),3,1)</f>
        <v>Int_7-17</v>
      </c>
      <c r="R7340" t="str">
        <f t="shared" si="1034"/>
        <v>1</v>
      </c>
      <c r="S7340">
        <f>VLOOKUP(N7340,IF(P7340="Work",Intervals!$A$4:$D$9,Intervals!$F$4:$I$9),4,1)</f>
        <v>3</v>
      </c>
    </row>
    <row r="7341" spans="1:19" x14ac:dyDescent="0.25">
      <c r="A7341" t="s">
        <v>129</v>
      </c>
      <c r="B7341" s="1" t="s">
        <v>7196</v>
      </c>
      <c r="C7341" t="s">
        <v>339</v>
      </c>
      <c r="D7341">
        <f t="shared" si="1026"/>
        <v>7339</v>
      </c>
      <c r="E7341" t="s">
        <v>347</v>
      </c>
      <c r="F7341" t="s">
        <v>10</v>
      </c>
      <c r="G7341" t="s">
        <v>4</v>
      </c>
      <c r="H7341" t="s">
        <v>11589</v>
      </c>
      <c r="I7341" s="4">
        <v>42509</v>
      </c>
      <c r="J7341">
        <f t="shared" si="1027"/>
        <v>3</v>
      </c>
      <c r="K7341">
        <f t="shared" si="1028"/>
        <v>6</v>
      </c>
      <c r="L7341" s="3">
        <f t="shared" si="1029"/>
        <v>42682</v>
      </c>
      <c r="M7341" t="str">
        <f t="shared" si="1030"/>
        <v>10:50:00</v>
      </c>
      <c r="N7341">
        <f t="shared" si="1031"/>
        <v>649.99999999999989</v>
      </c>
      <c r="O7341">
        <f t="shared" si="1032"/>
        <v>2</v>
      </c>
      <c r="P7341" t="str">
        <f t="shared" si="1033"/>
        <v>Work</v>
      </c>
      <c r="Q7341" t="str">
        <f>VLOOKUP(N7341,IF(P7341="Work",Intervals!$A$4:$C$9,Intervals!$F$4:$H$9),3,1)</f>
        <v>Int_7-17</v>
      </c>
      <c r="R7341" t="str">
        <f t="shared" si="1034"/>
        <v>1</v>
      </c>
      <c r="S7341">
        <f>VLOOKUP(N7341,IF(P7341="Work",Intervals!$A$4:$D$9,Intervals!$F$4:$I$9),4,1)</f>
        <v>3</v>
      </c>
    </row>
    <row r="7342" spans="1:19" x14ac:dyDescent="0.25">
      <c r="A7342" t="s">
        <v>142</v>
      </c>
      <c r="B7342" s="1" t="s">
        <v>7197</v>
      </c>
      <c r="C7342" t="s">
        <v>339</v>
      </c>
      <c r="D7342">
        <f t="shared" si="1026"/>
        <v>7340</v>
      </c>
      <c r="E7342" t="s">
        <v>395</v>
      </c>
      <c r="F7342" t="s">
        <v>11565</v>
      </c>
      <c r="G7342" t="s">
        <v>4</v>
      </c>
      <c r="H7342" t="s">
        <v>11589</v>
      </c>
      <c r="I7342" s="4">
        <v>42509</v>
      </c>
      <c r="J7342">
        <f t="shared" si="1027"/>
        <v>3</v>
      </c>
      <c r="K7342">
        <f t="shared" si="1028"/>
        <v>6</v>
      </c>
      <c r="L7342" s="3">
        <f t="shared" si="1029"/>
        <v>42682</v>
      </c>
      <c r="M7342" t="str">
        <f t="shared" si="1030"/>
        <v>10:52:00</v>
      </c>
      <c r="N7342">
        <f t="shared" si="1031"/>
        <v>651.99999999999989</v>
      </c>
      <c r="O7342">
        <f t="shared" si="1032"/>
        <v>2</v>
      </c>
      <c r="P7342" t="str">
        <f t="shared" si="1033"/>
        <v>Work</v>
      </c>
      <c r="Q7342" t="str">
        <f>VLOOKUP(N7342,IF(P7342="Work",Intervals!$A$4:$C$9,Intervals!$F$4:$H$9),3,1)</f>
        <v>Int_7-17</v>
      </c>
      <c r="R7342" t="str">
        <f t="shared" si="1034"/>
        <v>1</v>
      </c>
      <c r="S7342">
        <f>VLOOKUP(N7342,IF(P7342="Work",Intervals!$A$4:$D$9,Intervals!$F$4:$I$9),4,1)</f>
        <v>3</v>
      </c>
    </row>
    <row r="7343" spans="1:19" x14ac:dyDescent="0.25">
      <c r="A7343" t="s">
        <v>121</v>
      </c>
      <c r="B7343" s="1" t="s">
        <v>7198</v>
      </c>
      <c r="C7343" t="s">
        <v>339</v>
      </c>
      <c r="D7343">
        <f t="shared" si="1026"/>
        <v>7341</v>
      </c>
      <c r="E7343" t="s">
        <v>981</v>
      </c>
      <c r="F7343" t="s">
        <v>10</v>
      </c>
      <c r="G7343" t="s">
        <v>4</v>
      </c>
      <c r="H7343" t="s">
        <v>11589</v>
      </c>
      <c r="I7343" s="4">
        <v>42509</v>
      </c>
      <c r="J7343">
        <f t="shared" si="1027"/>
        <v>3</v>
      </c>
      <c r="K7343">
        <f t="shared" si="1028"/>
        <v>6</v>
      </c>
      <c r="L7343" s="3">
        <f t="shared" si="1029"/>
        <v>42682</v>
      </c>
      <c r="M7343" t="str">
        <f t="shared" si="1030"/>
        <v>10:53:00</v>
      </c>
      <c r="N7343">
        <f t="shared" si="1031"/>
        <v>653.00000000000011</v>
      </c>
      <c r="O7343">
        <f t="shared" si="1032"/>
        <v>2</v>
      </c>
      <c r="P7343" t="str">
        <f t="shared" si="1033"/>
        <v>Work</v>
      </c>
      <c r="Q7343" t="str">
        <f>VLOOKUP(N7343,IF(P7343="Work",Intervals!$A$4:$C$9,Intervals!$F$4:$H$9),3,1)</f>
        <v>Int_7-17</v>
      </c>
      <c r="R7343" t="str">
        <f t="shared" si="1034"/>
        <v>1</v>
      </c>
      <c r="S7343">
        <f>VLOOKUP(N7343,IF(P7343="Work",Intervals!$A$4:$D$9,Intervals!$F$4:$I$9),4,1)</f>
        <v>3</v>
      </c>
    </row>
    <row r="7344" spans="1:19" x14ac:dyDescent="0.25">
      <c r="A7344" t="s">
        <v>152</v>
      </c>
      <c r="B7344" s="1" t="s">
        <v>7199</v>
      </c>
      <c r="C7344" t="s">
        <v>339</v>
      </c>
      <c r="D7344">
        <f t="shared" si="1026"/>
        <v>7342</v>
      </c>
      <c r="E7344" t="s">
        <v>434</v>
      </c>
      <c r="F7344" t="s">
        <v>10</v>
      </c>
      <c r="G7344" t="s">
        <v>30</v>
      </c>
      <c r="H7344" t="s">
        <v>11614</v>
      </c>
      <c r="I7344" t="s">
        <v>11688</v>
      </c>
      <c r="J7344">
        <f t="shared" si="1027"/>
        <v>3</v>
      </c>
      <c r="K7344">
        <f t="shared" si="1028"/>
        <v>6</v>
      </c>
      <c r="L7344" s="3">
        <f t="shared" si="1029"/>
        <v>42682</v>
      </c>
      <c r="M7344" t="str">
        <f t="shared" si="1030"/>
        <v>10:59:00</v>
      </c>
      <c r="N7344">
        <f t="shared" si="1031"/>
        <v>659</v>
      </c>
      <c r="O7344">
        <f t="shared" si="1032"/>
        <v>2</v>
      </c>
      <c r="P7344" t="str">
        <f t="shared" si="1033"/>
        <v>Work</v>
      </c>
      <c r="Q7344" t="str">
        <f>VLOOKUP(N7344,IF(P7344="Work",Intervals!$A$4:$C$9,Intervals!$F$4:$H$9),3,1)</f>
        <v>Int_7-17</v>
      </c>
      <c r="R7344" t="str">
        <f t="shared" si="1034"/>
        <v>1</v>
      </c>
      <c r="S7344">
        <f>VLOOKUP(N7344,IF(P7344="Work",Intervals!$A$4:$D$9,Intervals!$F$4:$I$9),4,1)</f>
        <v>3</v>
      </c>
    </row>
    <row r="7345" spans="1:19" x14ac:dyDescent="0.25">
      <c r="A7345" t="s">
        <v>195</v>
      </c>
      <c r="B7345" s="1" t="s">
        <v>7200</v>
      </c>
      <c r="C7345" t="s">
        <v>339</v>
      </c>
      <c r="D7345">
        <f t="shared" si="1026"/>
        <v>7343</v>
      </c>
      <c r="E7345" t="s">
        <v>396</v>
      </c>
      <c r="F7345" t="s">
        <v>11569</v>
      </c>
      <c r="G7345" t="s">
        <v>4</v>
      </c>
      <c r="H7345" t="s">
        <v>11589</v>
      </c>
      <c r="I7345" s="4">
        <v>42509</v>
      </c>
      <c r="J7345">
        <f t="shared" si="1027"/>
        <v>3</v>
      </c>
      <c r="K7345">
        <f t="shared" si="1028"/>
        <v>6</v>
      </c>
      <c r="L7345" s="3">
        <f t="shared" si="1029"/>
        <v>42682</v>
      </c>
      <c r="M7345" t="str">
        <f t="shared" si="1030"/>
        <v>11:01:00</v>
      </c>
      <c r="N7345">
        <f t="shared" si="1031"/>
        <v>661</v>
      </c>
      <c r="O7345">
        <f t="shared" si="1032"/>
        <v>2</v>
      </c>
      <c r="P7345" t="str">
        <f t="shared" si="1033"/>
        <v>Work</v>
      </c>
      <c r="Q7345" t="str">
        <f>VLOOKUP(N7345,IF(P7345="Work",Intervals!$A$4:$C$9,Intervals!$F$4:$H$9),3,1)</f>
        <v>Int_7-17</v>
      </c>
      <c r="R7345" t="str">
        <f t="shared" si="1034"/>
        <v>1</v>
      </c>
      <c r="S7345">
        <f>VLOOKUP(N7345,IF(P7345="Work",Intervals!$A$4:$D$9,Intervals!$F$4:$I$9),4,1)</f>
        <v>3</v>
      </c>
    </row>
    <row r="7346" spans="1:19" x14ac:dyDescent="0.25">
      <c r="A7346" t="s">
        <v>83</v>
      </c>
      <c r="B7346" s="1" t="s">
        <v>7201</v>
      </c>
      <c r="C7346" t="s">
        <v>339</v>
      </c>
      <c r="D7346">
        <f t="shared" si="1026"/>
        <v>7344</v>
      </c>
      <c r="E7346" t="s">
        <v>384</v>
      </c>
      <c r="F7346" t="s">
        <v>10</v>
      </c>
      <c r="G7346" t="s">
        <v>4</v>
      </c>
      <c r="H7346" t="s">
        <v>11589</v>
      </c>
      <c r="I7346" s="4">
        <v>42509</v>
      </c>
      <c r="J7346">
        <f t="shared" si="1027"/>
        <v>3</v>
      </c>
      <c r="K7346">
        <f t="shared" si="1028"/>
        <v>6</v>
      </c>
      <c r="L7346" s="3">
        <f t="shared" si="1029"/>
        <v>42682</v>
      </c>
      <c r="M7346" t="str">
        <f t="shared" si="1030"/>
        <v>11:04:00</v>
      </c>
      <c r="N7346">
        <f t="shared" si="1031"/>
        <v>663.99999999999989</v>
      </c>
      <c r="O7346">
        <f t="shared" si="1032"/>
        <v>2</v>
      </c>
      <c r="P7346" t="str">
        <f t="shared" si="1033"/>
        <v>Work</v>
      </c>
      <c r="Q7346" t="str">
        <f>VLOOKUP(N7346,IF(P7346="Work",Intervals!$A$4:$C$9,Intervals!$F$4:$H$9),3,1)</f>
        <v>Int_7-17</v>
      </c>
      <c r="R7346" t="str">
        <f t="shared" si="1034"/>
        <v>1</v>
      </c>
      <c r="S7346">
        <f>VLOOKUP(N7346,IF(P7346="Work",Intervals!$A$4:$D$9,Intervals!$F$4:$I$9),4,1)</f>
        <v>3</v>
      </c>
    </row>
    <row r="7347" spans="1:19" x14ac:dyDescent="0.25">
      <c r="A7347" t="s">
        <v>217</v>
      </c>
      <c r="B7347" s="1" t="s">
        <v>7201</v>
      </c>
      <c r="C7347" t="s">
        <v>339</v>
      </c>
      <c r="D7347">
        <f t="shared" si="1026"/>
        <v>7345</v>
      </c>
      <c r="E7347" t="s">
        <v>584</v>
      </c>
      <c r="F7347" t="s">
        <v>10</v>
      </c>
      <c r="G7347" t="s">
        <v>4</v>
      </c>
      <c r="H7347" t="s">
        <v>11589</v>
      </c>
      <c r="I7347" s="4">
        <v>42509</v>
      </c>
      <c r="J7347">
        <f t="shared" si="1027"/>
        <v>3</v>
      </c>
      <c r="K7347">
        <f t="shared" si="1028"/>
        <v>6</v>
      </c>
      <c r="L7347" s="3">
        <f t="shared" si="1029"/>
        <v>42682</v>
      </c>
      <c r="M7347" t="str">
        <f t="shared" si="1030"/>
        <v>11:04:00</v>
      </c>
      <c r="N7347">
        <f t="shared" si="1031"/>
        <v>663.99999999999989</v>
      </c>
      <c r="O7347">
        <f t="shared" si="1032"/>
        <v>2</v>
      </c>
      <c r="P7347" t="str">
        <f t="shared" si="1033"/>
        <v>Work</v>
      </c>
      <c r="Q7347" t="str">
        <f>VLOOKUP(N7347,IF(P7347="Work",Intervals!$A$4:$C$9,Intervals!$F$4:$H$9),3,1)</f>
        <v>Int_7-17</v>
      </c>
      <c r="R7347" t="str">
        <f t="shared" si="1034"/>
        <v>1</v>
      </c>
      <c r="S7347">
        <f>VLOOKUP(N7347,IF(P7347="Work",Intervals!$A$4:$D$9,Intervals!$F$4:$I$9),4,1)</f>
        <v>3</v>
      </c>
    </row>
    <row r="7348" spans="1:19" x14ac:dyDescent="0.25">
      <c r="A7348" t="s">
        <v>183</v>
      </c>
      <c r="B7348" s="1" t="s">
        <v>7201</v>
      </c>
      <c r="C7348" t="s">
        <v>339</v>
      </c>
      <c r="D7348">
        <f t="shared" si="1026"/>
        <v>7346</v>
      </c>
      <c r="E7348" t="s">
        <v>978</v>
      </c>
      <c r="F7348" t="s">
        <v>3</v>
      </c>
      <c r="G7348" t="s">
        <v>4</v>
      </c>
      <c r="H7348" t="s">
        <v>11589</v>
      </c>
      <c r="I7348" s="4">
        <v>42509</v>
      </c>
      <c r="J7348">
        <f t="shared" si="1027"/>
        <v>3</v>
      </c>
      <c r="K7348">
        <f t="shared" si="1028"/>
        <v>6</v>
      </c>
      <c r="L7348" s="3">
        <f t="shared" si="1029"/>
        <v>42682</v>
      </c>
      <c r="M7348" t="str">
        <f t="shared" si="1030"/>
        <v>11:04:00</v>
      </c>
      <c r="N7348">
        <f t="shared" si="1031"/>
        <v>663.99999999999989</v>
      </c>
      <c r="O7348">
        <f t="shared" si="1032"/>
        <v>2</v>
      </c>
      <c r="P7348" t="str">
        <f t="shared" si="1033"/>
        <v>Work</v>
      </c>
      <c r="Q7348" t="str">
        <f>VLOOKUP(N7348,IF(P7348="Work",Intervals!$A$4:$C$9,Intervals!$F$4:$H$9),3,1)</f>
        <v>Int_7-17</v>
      </c>
      <c r="R7348" t="str">
        <f t="shared" si="1034"/>
        <v>1</v>
      </c>
      <c r="S7348">
        <f>VLOOKUP(N7348,IF(P7348="Work",Intervals!$A$4:$D$9,Intervals!$F$4:$I$9),4,1)</f>
        <v>3</v>
      </c>
    </row>
    <row r="7349" spans="1:19" x14ac:dyDescent="0.25">
      <c r="A7349" t="s">
        <v>111</v>
      </c>
      <c r="B7349" s="1" t="s">
        <v>7202</v>
      </c>
      <c r="C7349" t="s">
        <v>339</v>
      </c>
      <c r="D7349">
        <f t="shared" si="1026"/>
        <v>7347</v>
      </c>
      <c r="E7349" t="s">
        <v>695</v>
      </c>
      <c r="F7349" t="s">
        <v>10</v>
      </c>
      <c r="G7349" t="s">
        <v>4</v>
      </c>
      <c r="H7349" t="s">
        <v>11589</v>
      </c>
      <c r="I7349" s="4">
        <v>42509</v>
      </c>
      <c r="J7349">
        <f t="shared" si="1027"/>
        <v>3</v>
      </c>
      <c r="K7349">
        <f t="shared" si="1028"/>
        <v>6</v>
      </c>
      <c r="L7349" s="3">
        <f t="shared" si="1029"/>
        <v>42682</v>
      </c>
      <c r="M7349" t="str">
        <f t="shared" si="1030"/>
        <v>11:08:00</v>
      </c>
      <c r="N7349">
        <f t="shared" si="1031"/>
        <v>667.99999999999989</v>
      </c>
      <c r="O7349">
        <f t="shared" si="1032"/>
        <v>2</v>
      </c>
      <c r="P7349" t="str">
        <f t="shared" si="1033"/>
        <v>Work</v>
      </c>
      <c r="Q7349" t="str">
        <f>VLOOKUP(N7349,IF(P7349="Work",Intervals!$A$4:$C$9,Intervals!$F$4:$H$9),3,1)</f>
        <v>Int_7-17</v>
      </c>
      <c r="R7349" t="str">
        <f t="shared" si="1034"/>
        <v>1</v>
      </c>
      <c r="S7349">
        <f>VLOOKUP(N7349,IF(P7349="Work",Intervals!$A$4:$D$9,Intervals!$F$4:$I$9),4,1)</f>
        <v>3</v>
      </c>
    </row>
    <row r="7350" spans="1:19" x14ac:dyDescent="0.25">
      <c r="A7350" t="s">
        <v>219</v>
      </c>
      <c r="B7350" s="1" t="s">
        <v>7203</v>
      </c>
      <c r="C7350" t="s">
        <v>339</v>
      </c>
      <c r="D7350">
        <f t="shared" si="1026"/>
        <v>7348</v>
      </c>
      <c r="E7350" t="s">
        <v>385</v>
      </c>
      <c r="F7350" t="s">
        <v>3</v>
      </c>
      <c r="G7350" t="s">
        <v>4</v>
      </c>
      <c r="H7350" t="s">
        <v>11597</v>
      </c>
      <c r="I7350" t="s">
        <v>11671</v>
      </c>
      <c r="J7350">
        <f t="shared" si="1027"/>
        <v>3</v>
      </c>
      <c r="K7350">
        <f t="shared" si="1028"/>
        <v>6</v>
      </c>
      <c r="L7350" s="3">
        <f t="shared" si="1029"/>
        <v>42682</v>
      </c>
      <c r="M7350" t="str">
        <f t="shared" si="1030"/>
        <v>11:09:00</v>
      </c>
      <c r="N7350">
        <f t="shared" si="1031"/>
        <v>669</v>
      </c>
      <c r="O7350">
        <f t="shared" si="1032"/>
        <v>2</v>
      </c>
      <c r="P7350" t="str">
        <f t="shared" si="1033"/>
        <v>Work</v>
      </c>
      <c r="Q7350" t="str">
        <f>VLOOKUP(N7350,IF(P7350="Work",Intervals!$A$4:$C$9,Intervals!$F$4:$H$9),3,1)</f>
        <v>Int_7-17</v>
      </c>
      <c r="R7350" t="str">
        <f t="shared" si="1034"/>
        <v>1</v>
      </c>
      <c r="S7350">
        <f>VLOOKUP(N7350,IF(P7350="Work",Intervals!$A$4:$D$9,Intervals!$F$4:$I$9),4,1)</f>
        <v>3</v>
      </c>
    </row>
    <row r="7351" spans="1:19" x14ac:dyDescent="0.25">
      <c r="A7351" t="s">
        <v>95</v>
      </c>
      <c r="B7351" s="1" t="s">
        <v>7204</v>
      </c>
      <c r="C7351" t="s">
        <v>339</v>
      </c>
      <c r="D7351">
        <f t="shared" si="1026"/>
        <v>7349</v>
      </c>
      <c r="E7351" t="s">
        <v>982</v>
      </c>
      <c r="F7351" t="s">
        <v>10</v>
      </c>
      <c r="G7351" t="s">
        <v>4</v>
      </c>
      <c r="H7351" t="s">
        <v>11589</v>
      </c>
      <c r="I7351" s="4">
        <v>42509</v>
      </c>
      <c r="J7351">
        <f t="shared" si="1027"/>
        <v>3</v>
      </c>
      <c r="K7351">
        <f t="shared" si="1028"/>
        <v>6</v>
      </c>
      <c r="L7351" s="3">
        <f t="shared" si="1029"/>
        <v>42682</v>
      </c>
      <c r="M7351" t="str">
        <f t="shared" si="1030"/>
        <v>11:11:00</v>
      </c>
      <c r="N7351">
        <f t="shared" si="1031"/>
        <v>671</v>
      </c>
      <c r="O7351">
        <f t="shared" si="1032"/>
        <v>2</v>
      </c>
      <c r="P7351" t="str">
        <f t="shared" si="1033"/>
        <v>Work</v>
      </c>
      <c r="Q7351" t="str">
        <f>VLOOKUP(N7351,IF(P7351="Work",Intervals!$A$4:$C$9,Intervals!$F$4:$H$9),3,1)</f>
        <v>Int_7-17</v>
      </c>
      <c r="R7351" t="str">
        <f t="shared" si="1034"/>
        <v>1</v>
      </c>
      <c r="S7351">
        <f>VLOOKUP(N7351,IF(P7351="Work",Intervals!$A$4:$D$9,Intervals!$F$4:$I$9),4,1)</f>
        <v>3</v>
      </c>
    </row>
    <row r="7352" spans="1:19" x14ac:dyDescent="0.25">
      <c r="A7352" t="s">
        <v>142</v>
      </c>
      <c r="B7352" s="1" t="s">
        <v>7205</v>
      </c>
      <c r="C7352" t="s">
        <v>339</v>
      </c>
      <c r="D7352">
        <f t="shared" si="1026"/>
        <v>7350</v>
      </c>
      <c r="E7352" t="s">
        <v>395</v>
      </c>
      <c r="F7352" t="s">
        <v>11565</v>
      </c>
      <c r="G7352" t="s">
        <v>4</v>
      </c>
      <c r="H7352" t="s">
        <v>11589</v>
      </c>
      <c r="I7352" s="4">
        <v>42509</v>
      </c>
      <c r="J7352">
        <f t="shared" si="1027"/>
        <v>3</v>
      </c>
      <c r="K7352">
        <f t="shared" si="1028"/>
        <v>6</v>
      </c>
      <c r="L7352" s="3">
        <f t="shared" si="1029"/>
        <v>42682</v>
      </c>
      <c r="M7352" t="str">
        <f t="shared" si="1030"/>
        <v>11:12:00</v>
      </c>
      <c r="N7352">
        <f t="shared" si="1031"/>
        <v>671.99999999999989</v>
      </c>
      <c r="O7352">
        <f t="shared" si="1032"/>
        <v>2</v>
      </c>
      <c r="P7352" t="str">
        <f t="shared" si="1033"/>
        <v>Work</v>
      </c>
      <c r="Q7352" t="str">
        <f>VLOOKUP(N7352,IF(P7352="Work",Intervals!$A$4:$C$9,Intervals!$F$4:$H$9),3,1)</f>
        <v>Int_7-17</v>
      </c>
      <c r="R7352" t="str">
        <f t="shared" si="1034"/>
        <v>1</v>
      </c>
      <c r="S7352">
        <f>VLOOKUP(N7352,IF(P7352="Work",Intervals!$A$4:$D$9,Intervals!$F$4:$I$9),4,1)</f>
        <v>3</v>
      </c>
    </row>
    <row r="7353" spans="1:19" x14ac:dyDescent="0.25">
      <c r="A7353" t="s">
        <v>122</v>
      </c>
      <c r="B7353" s="1" t="s">
        <v>7206</v>
      </c>
      <c r="C7353" t="s">
        <v>339</v>
      </c>
      <c r="D7353">
        <f t="shared" si="1026"/>
        <v>7351</v>
      </c>
      <c r="E7353" t="s">
        <v>347</v>
      </c>
      <c r="F7353" t="s">
        <v>10</v>
      </c>
      <c r="G7353" t="s">
        <v>4</v>
      </c>
      <c r="H7353" t="s">
        <v>11589</v>
      </c>
      <c r="I7353" s="4">
        <v>42509</v>
      </c>
      <c r="J7353">
        <f t="shared" si="1027"/>
        <v>3</v>
      </c>
      <c r="K7353">
        <f t="shared" si="1028"/>
        <v>6</v>
      </c>
      <c r="L7353" s="3">
        <f t="shared" si="1029"/>
        <v>42682</v>
      </c>
      <c r="M7353" t="str">
        <f t="shared" si="1030"/>
        <v>11:18:00</v>
      </c>
      <c r="N7353">
        <f t="shared" si="1031"/>
        <v>678.00000000000011</v>
      </c>
      <c r="O7353">
        <f t="shared" si="1032"/>
        <v>2</v>
      </c>
      <c r="P7353" t="str">
        <f t="shared" si="1033"/>
        <v>Work</v>
      </c>
      <c r="Q7353" t="str">
        <f>VLOOKUP(N7353,IF(P7353="Work",Intervals!$A$4:$C$9,Intervals!$F$4:$H$9),3,1)</f>
        <v>Int_7-17</v>
      </c>
      <c r="R7353" t="str">
        <f t="shared" si="1034"/>
        <v>1</v>
      </c>
      <c r="S7353">
        <f>VLOOKUP(N7353,IF(P7353="Work",Intervals!$A$4:$D$9,Intervals!$F$4:$I$9),4,1)</f>
        <v>3</v>
      </c>
    </row>
    <row r="7354" spans="1:19" x14ac:dyDescent="0.25">
      <c r="A7354" t="s">
        <v>217</v>
      </c>
      <c r="B7354" s="1" t="s">
        <v>7206</v>
      </c>
      <c r="C7354" t="s">
        <v>339</v>
      </c>
      <c r="D7354">
        <f t="shared" si="1026"/>
        <v>7352</v>
      </c>
      <c r="E7354" t="s">
        <v>584</v>
      </c>
      <c r="F7354" t="s">
        <v>10</v>
      </c>
      <c r="G7354" t="s">
        <v>4</v>
      </c>
      <c r="H7354" t="s">
        <v>11589</v>
      </c>
      <c r="I7354" s="4">
        <v>42509</v>
      </c>
      <c r="J7354">
        <f t="shared" si="1027"/>
        <v>3</v>
      </c>
      <c r="K7354">
        <f t="shared" si="1028"/>
        <v>6</v>
      </c>
      <c r="L7354" s="3">
        <f t="shared" si="1029"/>
        <v>42682</v>
      </c>
      <c r="M7354" t="str">
        <f t="shared" si="1030"/>
        <v>11:18:00</v>
      </c>
      <c r="N7354">
        <f t="shared" si="1031"/>
        <v>678.00000000000011</v>
      </c>
      <c r="O7354">
        <f t="shared" si="1032"/>
        <v>2</v>
      </c>
      <c r="P7354" t="str">
        <f t="shared" si="1033"/>
        <v>Work</v>
      </c>
      <c r="Q7354" t="str">
        <f>VLOOKUP(N7354,IF(P7354="Work",Intervals!$A$4:$C$9,Intervals!$F$4:$H$9),3,1)</f>
        <v>Int_7-17</v>
      </c>
      <c r="R7354" t="str">
        <f t="shared" si="1034"/>
        <v>1</v>
      </c>
      <c r="S7354">
        <f>VLOOKUP(N7354,IF(P7354="Work",Intervals!$A$4:$D$9,Intervals!$F$4:$I$9),4,1)</f>
        <v>3</v>
      </c>
    </row>
    <row r="7355" spans="1:19" x14ac:dyDescent="0.25">
      <c r="A7355" t="s">
        <v>117</v>
      </c>
      <c r="B7355" s="1" t="s">
        <v>7207</v>
      </c>
      <c r="C7355" t="s">
        <v>339</v>
      </c>
      <c r="D7355">
        <f t="shared" si="1026"/>
        <v>7353</v>
      </c>
      <c r="E7355" t="s">
        <v>959</v>
      </c>
      <c r="F7355" t="s">
        <v>10</v>
      </c>
      <c r="G7355" t="s">
        <v>4</v>
      </c>
      <c r="H7355" t="s">
        <v>11589</v>
      </c>
      <c r="I7355" s="4">
        <v>42509</v>
      </c>
      <c r="J7355">
        <f t="shared" si="1027"/>
        <v>3</v>
      </c>
      <c r="K7355">
        <f t="shared" si="1028"/>
        <v>6</v>
      </c>
      <c r="L7355" s="3">
        <f t="shared" si="1029"/>
        <v>42682</v>
      </c>
      <c r="M7355" t="str">
        <f t="shared" si="1030"/>
        <v>11:21:00</v>
      </c>
      <c r="N7355">
        <f t="shared" si="1031"/>
        <v>681</v>
      </c>
      <c r="O7355">
        <f t="shared" si="1032"/>
        <v>2</v>
      </c>
      <c r="P7355" t="str">
        <f t="shared" si="1033"/>
        <v>Work</v>
      </c>
      <c r="Q7355" t="str">
        <f>VLOOKUP(N7355,IF(P7355="Work",Intervals!$A$4:$C$9,Intervals!$F$4:$H$9),3,1)</f>
        <v>Int_7-17</v>
      </c>
      <c r="R7355" t="str">
        <f t="shared" si="1034"/>
        <v>1</v>
      </c>
      <c r="S7355">
        <f>VLOOKUP(N7355,IF(P7355="Work",Intervals!$A$4:$D$9,Intervals!$F$4:$I$9),4,1)</f>
        <v>3</v>
      </c>
    </row>
    <row r="7356" spans="1:19" x14ac:dyDescent="0.25">
      <c r="A7356" t="s">
        <v>103</v>
      </c>
      <c r="B7356" s="1" t="s">
        <v>7208</v>
      </c>
      <c r="C7356" t="s">
        <v>339</v>
      </c>
      <c r="D7356">
        <f t="shared" si="1026"/>
        <v>7354</v>
      </c>
      <c r="E7356" t="s">
        <v>894</v>
      </c>
      <c r="F7356" t="s">
        <v>11567</v>
      </c>
      <c r="G7356" t="s">
        <v>4</v>
      </c>
      <c r="H7356" t="s">
        <v>11589</v>
      </c>
      <c r="I7356" s="4">
        <v>42509</v>
      </c>
      <c r="J7356">
        <f t="shared" si="1027"/>
        <v>3</v>
      </c>
      <c r="K7356">
        <f t="shared" si="1028"/>
        <v>6</v>
      </c>
      <c r="L7356" s="3">
        <f t="shared" si="1029"/>
        <v>42682</v>
      </c>
      <c r="M7356" t="str">
        <f t="shared" si="1030"/>
        <v>11:27:00</v>
      </c>
      <c r="N7356">
        <f t="shared" si="1031"/>
        <v>687</v>
      </c>
      <c r="O7356">
        <f t="shared" si="1032"/>
        <v>2</v>
      </c>
      <c r="P7356" t="str">
        <f t="shared" si="1033"/>
        <v>Work</v>
      </c>
      <c r="Q7356" t="str">
        <f>VLOOKUP(N7356,IF(P7356="Work",Intervals!$A$4:$C$9,Intervals!$F$4:$H$9),3,1)</f>
        <v>Int_7-17</v>
      </c>
      <c r="R7356" t="str">
        <f t="shared" si="1034"/>
        <v>1</v>
      </c>
      <c r="S7356">
        <f>VLOOKUP(N7356,IF(P7356="Work",Intervals!$A$4:$D$9,Intervals!$F$4:$I$9),4,1)</f>
        <v>3</v>
      </c>
    </row>
    <row r="7357" spans="1:19" x14ac:dyDescent="0.25">
      <c r="A7357" t="s">
        <v>174</v>
      </c>
      <c r="B7357" s="1" t="s">
        <v>7209</v>
      </c>
      <c r="C7357" t="s">
        <v>339</v>
      </c>
      <c r="D7357">
        <f t="shared" si="1026"/>
        <v>7355</v>
      </c>
      <c r="E7357" t="s">
        <v>413</v>
      </c>
      <c r="F7357" t="s">
        <v>10</v>
      </c>
      <c r="G7357" t="s">
        <v>4</v>
      </c>
      <c r="H7357" t="s">
        <v>11589</v>
      </c>
      <c r="I7357" s="4">
        <v>42509</v>
      </c>
      <c r="J7357">
        <f t="shared" si="1027"/>
        <v>3</v>
      </c>
      <c r="K7357">
        <f t="shared" si="1028"/>
        <v>6</v>
      </c>
      <c r="L7357" s="3">
        <f t="shared" si="1029"/>
        <v>42682</v>
      </c>
      <c r="M7357" t="str">
        <f t="shared" si="1030"/>
        <v>11:28:00</v>
      </c>
      <c r="N7357">
        <f t="shared" si="1031"/>
        <v>688.00000000000011</v>
      </c>
      <c r="O7357">
        <f t="shared" si="1032"/>
        <v>2</v>
      </c>
      <c r="P7357" t="str">
        <f t="shared" si="1033"/>
        <v>Work</v>
      </c>
      <c r="Q7357" t="str">
        <f>VLOOKUP(N7357,IF(P7357="Work",Intervals!$A$4:$C$9,Intervals!$F$4:$H$9),3,1)</f>
        <v>Int_7-17</v>
      </c>
      <c r="R7357" t="str">
        <f t="shared" si="1034"/>
        <v>1</v>
      </c>
      <c r="S7357">
        <f>VLOOKUP(N7357,IF(P7357="Work",Intervals!$A$4:$D$9,Intervals!$F$4:$I$9),4,1)</f>
        <v>3</v>
      </c>
    </row>
    <row r="7358" spans="1:19" x14ac:dyDescent="0.25">
      <c r="A7358" t="s">
        <v>205</v>
      </c>
      <c r="B7358" s="1" t="s">
        <v>7210</v>
      </c>
      <c r="C7358" t="s">
        <v>339</v>
      </c>
      <c r="D7358">
        <f t="shared" si="1026"/>
        <v>7356</v>
      </c>
      <c r="E7358" t="s">
        <v>396</v>
      </c>
      <c r="F7358" t="s">
        <v>11569</v>
      </c>
      <c r="G7358" t="s">
        <v>4</v>
      </c>
      <c r="H7358" t="s">
        <v>11589</v>
      </c>
      <c r="I7358" s="4">
        <v>42509</v>
      </c>
      <c r="J7358">
        <f t="shared" si="1027"/>
        <v>3</v>
      </c>
      <c r="K7358">
        <f t="shared" si="1028"/>
        <v>6</v>
      </c>
      <c r="L7358" s="3">
        <f t="shared" si="1029"/>
        <v>42682</v>
      </c>
      <c r="M7358" t="str">
        <f t="shared" si="1030"/>
        <v>11:29:00</v>
      </c>
      <c r="N7358">
        <f t="shared" si="1031"/>
        <v>689</v>
      </c>
      <c r="O7358">
        <f t="shared" si="1032"/>
        <v>2</v>
      </c>
      <c r="P7358" t="str">
        <f t="shared" si="1033"/>
        <v>Work</v>
      </c>
      <c r="Q7358" t="str">
        <f>VLOOKUP(N7358,IF(P7358="Work",Intervals!$A$4:$C$9,Intervals!$F$4:$H$9),3,1)</f>
        <v>Int_7-17</v>
      </c>
      <c r="R7358" t="str">
        <f t="shared" si="1034"/>
        <v>1</v>
      </c>
      <c r="S7358">
        <f>VLOOKUP(N7358,IF(P7358="Work",Intervals!$A$4:$D$9,Intervals!$F$4:$I$9),4,1)</f>
        <v>3</v>
      </c>
    </row>
    <row r="7359" spans="1:19" x14ac:dyDescent="0.25">
      <c r="A7359" t="s">
        <v>205</v>
      </c>
      <c r="B7359" s="1" t="s">
        <v>7211</v>
      </c>
      <c r="C7359" t="s">
        <v>339</v>
      </c>
      <c r="D7359">
        <f t="shared" si="1026"/>
        <v>7357</v>
      </c>
      <c r="E7359" t="s">
        <v>396</v>
      </c>
      <c r="F7359" t="s">
        <v>11569</v>
      </c>
      <c r="G7359" t="s">
        <v>4</v>
      </c>
      <c r="H7359" t="s">
        <v>11589</v>
      </c>
      <c r="I7359" s="4">
        <v>42509</v>
      </c>
      <c r="J7359">
        <f t="shared" si="1027"/>
        <v>3</v>
      </c>
      <c r="K7359">
        <f t="shared" si="1028"/>
        <v>6</v>
      </c>
      <c r="L7359" s="3">
        <f t="shared" si="1029"/>
        <v>42682</v>
      </c>
      <c r="M7359" t="str">
        <f t="shared" si="1030"/>
        <v>11:30:00</v>
      </c>
      <c r="N7359">
        <f t="shared" si="1031"/>
        <v>690.00000000000011</v>
      </c>
      <c r="O7359">
        <f t="shared" si="1032"/>
        <v>2</v>
      </c>
      <c r="P7359" t="str">
        <f t="shared" si="1033"/>
        <v>Work</v>
      </c>
      <c r="Q7359" t="str">
        <f>VLOOKUP(N7359,IF(P7359="Work",Intervals!$A$4:$C$9,Intervals!$F$4:$H$9),3,1)</f>
        <v>Int_7-17</v>
      </c>
      <c r="R7359" t="str">
        <f t="shared" si="1034"/>
        <v>1</v>
      </c>
      <c r="S7359">
        <f>VLOOKUP(N7359,IF(P7359="Work",Intervals!$A$4:$D$9,Intervals!$F$4:$I$9),4,1)</f>
        <v>3</v>
      </c>
    </row>
    <row r="7360" spans="1:19" x14ac:dyDescent="0.25">
      <c r="A7360" t="s">
        <v>177</v>
      </c>
      <c r="B7360" s="1" t="s">
        <v>7212</v>
      </c>
      <c r="C7360" t="s">
        <v>339</v>
      </c>
      <c r="D7360">
        <f t="shared" si="1026"/>
        <v>7358</v>
      </c>
      <c r="E7360" t="s">
        <v>983</v>
      </c>
      <c r="F7360" t="s">
        <v>10</v>
      </c>
      <c r="G7360" t="s">
        <v>4</v>
      </c>
      <c r="H7360" t="s">
        <v>11589</v>
      </c>
      <c r="I7360" s="4">
        <v>42509</v>
      </c>
      <c r="J7360">
        <f t="shared" si="1027"/>
        <v>3</v>
      </c>
      <c r="K7360">
        <f t="shared" si="1028"/>
        <v>6</v>
      </c>
      <c r="L7360" s="3">
        <f t="shared" si="1029"/>
        <v>42682</v>
      </c>
      <c r="M7360" t="str">
        <f t="shared" si="1030"/>
        <v>11:49:00</v>
      </c>
      <c r="N7360">
        <f t="shared" si="1031"/>
        <v>708.99999999999989</v>
      </c>
      <c r="O7360">
        <f t="shared" si="1032"/>
        <v>2</v>
      </c>
      <c r="P7360" t="str">
        <f t="shared" si="1033"/>
        <v>Work</v>
      </c>
      <c r="Q7360" t="str">
        <f>VLOOKUP(N7360,IF(P7360="Work",Intervals!$A$4:$C$9,Intervals!$F$4:$H$9),3,1)</f>
        <v>Int_7-17</v>
      </c>
      <c r="R7360" t="str">
        <f t="shared" si="1034"/>
        <v>1</v>
      </c>
      <c r="S7360">
        <f>VLOOKUP(N7360,IF(P7360="Work",Intervals!$A$4:$D$9,Intervals!$F$4:$I$9),4,1)</f>
        <v>3</v>
      </c>
    </row>
    <row r="7361" spans="1:19" x14ac:dyDescent="0.25">
      <c r="A7361" t="s">
        <v>217</v>
      </c>
      <c r="B7361" s="1" t="s">
        <v>7213</v>
      </c>
      <c r="C7361" t="s">
        <v>339</v>
      </c>
      <c r="D7361">
        <f t="shared" si="1026"/>
        <v>7359</v>
      </c>
      <c r="E7361" t="s">
        <v>584</v>
      </c>
      <c r="F7361" t="s">
        <v>10</v>
      </c>
      <c r="G7361" t="s">
        <v>4</v>
      </c>
      <c r="H7361" t="s">
        <v>11589</v>
      </c>
      <c r="I7361" s="4">
        <v>42509</v>
      </c>
      <c r="J7361">
        <f t="shared" si="1027"/>
        <v>3</v>
      </c>
      <c r="K7361">
        <f t="shared" si="1028"/>
        <v>6</v>
      </c>
      <c r="L7361" s="3">
        <f t="shared" si="1029"/>
        <v>42682</v>
      </c>
      <c r="M7361" t="str">
        <f t="shared" si="1030"/>
        <v>11:50:00</v>
      </c>
      <c r="N7361">
        <f t="shared" si="1031"/>
        <v>710</v>
      </c>
      <c r="O7361">
        <f t="shared" si="1032"/>
        <v>2</v>
      </c>
      <c r="P7361" t="str">
        <f t="shared" si="1033"/>
        <v>Work</v>
      </c>
      <c r="Q7361" t="str">
        <f>VLOOKUP(N7361,IF(P7361="Work",Intervals!$A$4:$C$9,Intervals!$F$4:$H$9),3,1)</f>
        <v>Int_7-17</v>
      </c>
      <c r="R7361" t="str">
        <f t="shared" si="1034"/>
        <v>1</v>
      </c>
      <c r="S7361">
        <f>VLOOKUP(N7361,IF(P7361="Work",Intervals!$A$4:$D$9,Intervals!$F$4:$I$9),4,1)</f>
        <v>3</v>
      </c>
    </row>
    <row r="7362" spans="1:19" x14ac:dyDescent="0.25">
      <c r="A7362" t="s">
        <v>105</v>
      </c>
      <c r="B7362" s="1" t="s">
        <v>7214</v>
      </c>
      <c r="C7362" t="s">
        <v>339</v>
      </c>
      <c r="D7362">
        <f t="shared" si="1026"/>
        <v>7360</v>
      </c>
      <c r="E7362" t="s">
        <v>383</v>
      </c>
      <c r="F7362" t="s">
        <v>11563</v>
      </c>
      <c r="G7362" t="s">
        <v>4</v>
      </c>
      <c r="H7362" t="s">
        <v>11589</v>
      </c>
      <c r="I7362" s="4">
        <v>42509</v>
      </c>
      <c r="J7362">
        <f t="shared" si="1027"/>
        <v>3</v>
      </c>
      <c r="K7362">
        <f t="shared" si="1028"/>
        <v>6</v>
      </c>
      <c r="L7362" s="3">
        <f t="shared" si="1029"/>
        <v>42682</v>
      </c>
      <c r="M7362" t="str">
        <f t="shared" si="1030"/>
        <v>11:54:00</v>
      </c>
      <c r="N7362">
        <f t="shared" si="1031"/>
        <v>714</v>
      </c>
      <c r="O7362">
        <f t="shared" si="1032"/>
        <v>2</v>
      </c>
      <c r="P7362" t="str">
        <f t="shared" si="1033"/>
        <v>Work</v>
      </c>
      <c r="Q7362" t="str">
        <f>VLOOKUP(N7362,IF(P7362="Work",Intervals!$A$4:$C$9,Intervals!$F$4:$H$9),3,1)</f>
        <v>Int_7-17</v>
      </c>
      <c r="R7362" t="str">
        <f t="shared" si="1034"/>
        <v>1</v>
      </c>
      <c r="S7362">
        <f>VLOOKUP(N7362,IF(P7362="Work",Intervals!$A$4:$D$9,Intervals!$F$4:$I$9),4,1)</f>
        <v>3</v>
      </c>
    </row>
    <row r="7363" spans="1:19" x14ac:dyDescent="0.25">
      <c r="A7363" t="s">
        <v>177</v>
      </c>
      <c r="B7363" s="1" t="s">
        <v>7215</v>
      </c>
      <c r="C7363" t="s">
        <v>339</v>
      </c>
      <c r="D7363">
        <f t="shared" ref="D7363:D7426" si="1035">ROW()-ROW($D$2)</f>
        <v>7361</v>
      </c>
      <c r="E7363" t="s">
        <v>983</v>
      </c>
      <c r="F7363" t="s">
        <v>10</v>
      </c>
      <c r="G7363" t="s">
        <v>4</v>
      </c>
      <c r="H7363" t="s">
        <v>11589</v>
      </c>
      <c r="I7363" s="4">
        <v>42509</v>
      </c>
      <c r="J7363">
        <f t="shared" ref="J7363:J7426" si="1036">SEARCH("-",B7363)</f>
        <v>3</v>
      </c>
      <c r="K7363">
        <f t="shared" ref="K7363:K7426" si="1037">SEARCH("-",B7363,J7363+1)</f>
        <v>6</v>
      </c>
      <c r="L7363" s="3">
        <f t="shared" ref="L7363:L7426" si="1038">DATE(MID(B7363,K7363+1,4),LEFT(B7363,J7363-1),MID(B7363,J7363+1,K7363-J7363-1))</f>
        <v>42682</v>
      </c>
      <c r="M7363" t="str">
        <f t="shared" ref="M7363:M7426" si="1039">MID(B7363,SEARCH(" ",B7363)+1,99)</f>
        <v>11:56:00</v>
      </c>
      <c r="N7363">
        <f t="shared" ref="N7363:N7426" si="1040">((M7363+1)-"1.1.1900  0:00:00")*24*60</f>
        <v>716</v>
      </c>
      <c r="O7363">
        <f t="shared" ref="O7363:O7426" si="1041">WEEKDAY(L7363,2)</f>
        <v>2</v>
      </c>
      <c r="P7363" t="str">
        <f t="shared" ref="P7363:P7426" si="1042">IF(O7363&gt;5,"NonWork","Work")</f>
        <v>Work</v>
      </c>
      <c r="Q7363" t="str">
        <f>VLOOKUP(N7363,IF(P7363="Work",Intervals!$A$4:$C$9,Intervals!$F$4:$H$9),3,1)</f>
        <v>Int_7-17</v>
      </c>
      <c r="R7363" t="str">
        <f t="shared" ref="R7363:R7426" si="1043">IF(O7363&gt;5,"2","1")</f>
        <v>1</v>
      </c>
      <c r="S7363">
        <f>VLOOKUP(N7363,IF(P7363="Work",Intervals!$A$4:$D$9,Intervals!$F$4:$I$9),4,1)</f>
        <v>3</v>
      </c>
    </row>
    <row r="7364" spans="1:19" x14ac:dyDescent="0.25">
      <c r="A7364" t="s">
        <v>83</v>
      </c>
      <c r="B7364" s="1" t="s">
        <v>7216</v>
      </c>
      <c r="C7364" t="s">
        <v>339</v>
      </c>
      <c r="D7364">
        <f t="shared" si="1035"/>
        <v>7362</v>
      </c>
      <c r="E7364" t="s">
        <v>384</v>
      </c>
      <c r="F7364" t="s">
        <v>10</v>
      </c>
      <c r="G7364" t="s">
        <v>4</v>
      </c>
      <c r="H7364" t="s">
        <v>11589</v>
      </c>
      <c r="I7364" s="4">
        <v>42509</v>
      </c>
      <c r="J7364">
        <f t="shared" si="1036"/>
        <v>3</v>
      </c>
      <c r="K7364">
        <f t="shared" si="1037"/>
        <v>6</v>
      </c>
      <c r="L7364" s="3">
        <f t="shared" si="1038"/>
        <v>42682</v>
      </c>
      <c r="M7364" t="str">
        <f t="shared" si="1039"/>
        <v>12:12:00</v>
      </c>
      <c r="N7364">
        <f t="shared" si="1040"/>
        <v>732</v>
      </c>
      <c r="O7364">
        <f t="shared" si="1041"/>
        <v>2</v>
      </c>
      <c r="P7364" t="str">
        <f t="shared" si="1042"/>
        <v>Work</v>
      </c>
      <c r="Q7364" t="str">
        <f>VLOOKUP(N7364,IF(P7364="Work",Intervals!$A$4:$C$9,Intervals!$F$4:$H$9),3,1)</f>
        <v>Int_7-17</v>
      </c>
      <c r="R7364" t="str">
        <f t="shared" si="1043"/>
        <v>1</v>
      </c>
      <c r="S7364">
        <f>VLOOKUP(N7364,IF(P7364="Work",Intervals!$A$4:$D$9,Intervals!$F$4:$I$9),4,1)</f>
        <v>3</v>
      </c>
    </row>
    <row r="7365" spans="1:19" x14ac:dyDescent="0.25">
      <c r="A7365" t="s">
        <v>137</v>
      </c>
      <c r="B7365" s="1" t="s">
        <v>7217</v>
      </c>
      <c r="C7365" t="s">
        <v>339</v>
      </c>
      <c r="D7365">
        <f t="shared" si="1035"/>
        <v>7363</v>
      </c>
      <c r="E7365" t="s">
        <v>381</v>
      </c>
      <c r="F7365" t="s">
        <v>10</v>
      </c>
      <c r="G7365" t="s">
        <v>4</v>
      </c>
      <c r="H7365" t="s">
        <v>11589</v>
      </c>
      <c r="I7365" s="4">
        <v>42509</v>
      </c>
      <c r="J7365">
        <f t="shared" si="1036"/>
        <v>3</v>
      </c>
      <c r="K7365">
        <f t="shared" si="1037"/>
        <v>6</v>
      </c>
      <c r="L7365" s="3">
        <f t="shared" si="1038"/>
        <v>42682</v>
      </c>
      <c r="M7365" t="str">
        <f t="shared" si="1039"/>
        <v>12:21:00</v>
      </c>
      <c r="N7365">
        <f t="shared" si="1040"/>
        <v>741.00000000000011</v>
      </c>
      <c r="O7365">
        <f t="shared" si="1041"/>
        <v>2</v>
      </c>
      <c r="P7365" t="str">
        <f t="shared" si="1042"/>
        <v>Work</v>
      </c>
      <c r="Q7365" t="str">
        <f>VLOOKUP(N7365,IF(P7365="Work",Intervals!$A$4:$C$9,Intervals!$F$4:$H$9),3,1)</f>
        <v>Int_7-17</v>
      </c>
      <c r="R7365" t="str">
        <f t="shared" si="1043"/>
        <v>1</v>
      </c>
      <c r="S7365">
        <f>VLOOKUP(N7365,IF(P7365="Work",Intervals!$A$4:$D$9,Intervals!$F$4:$I$9),4,1)</f>
        <v>3</v>
      </c>
    </row>
    <row r="7366" spans="1:19" x14ac:dyDescent="0.25">
      <c r="A7366" t="s">
        <v>106</v>
      </c>
      <c r="B7366" s="1" t="s">
        <v>7218</v>
      </c>
      <c r="C7366" t="s">
        <v>339</v>
      </c>
      <c r="D7366">
        <f t="shared" si="1035"/>
        <v>7364</v>
      </c>
      <c r="E7366" t="s">
        <v>489</v>
      </c>
      <c r="F7366" t="s">
        <v>10</v>
      </c>
      <c r="G7366" t="s">
        <v>4</v>
      </c>
      <c r="H7366" t="s">
        <v>11589</v>
      </c>
      <c r="I7366" s="4">
        <v>42509</v>
      </c>
      <c r="J7366">
        <f t="shared" si="1036"/>
        <v>3</v>
      </c>
      <c r="K7366">
        <f t="shared" si="1037"/>
        <v>6</v>
      </c>
      <c r="L7366" s="3">
        <f t="shared" si="1038"/>
        <v>42682</v>
      </c>
      <c r="M7366" t="str">
        <f t="shared" si="1039"/>
        <v>12:29:00</v>
      </c>
      <c r="N7366">
        <f t="shared" si="1040"/>
        <v>749</v>
      </c>
      <c r="O7366">
        <f t="shared" si="1041"/>
        <v>2</v>
      </c>
      <c r="P7366" t="str">
        <f t="shared" si="1042"/>
        <v>Work</v>
      </c>
      <c r="Q7366" t="str">
        <f>VLOOKUP(N7366,IF(P7366="Work",Intervals!$A$4:$C$9,Intervals!$F$4:$H$9),3,1)</f>
        <v>Int_7-17</v>
      </c>
      <c r="R7366" t="str">
        <f t="shared" si="1043"/>
        <v>1</v>
      </c>
      <c r="S7366">
        <f>VLOOKUP(N7366,IF(P7366="Work",Intervals!$A$4:$D$9,Intervals!$F$4:$I$9),4,1)</f>
        <v>3</v>
      </c>
    </row>
    <row r="7367" spans="1:19" x14ac:dyDescent="0.25">
      <c r="A7367" t="s">
        <v>220</v>
      </c>
      <c r="B7367" s="1" t="s">
        <v>7219</v>
      </c>
      <c r="C7367" t="s">
        <v>339</v>
      </c>
      <c r="D7367">
        <f t="shared" si="1035"/>
        <v>7365</v>
      </c>
      <c r="E7367" t="s">
        <v>455</v>
      </c>
      <c r="F7367" t="s">
        <v>10</v>
      </c>
      <c r="G7367" t="s">
        <v>30</v>
      </c>
      <c r="H7367" t="s">
        <v>11617</v>
      </c>
      <c r="I7367" t="s">
        <v>11691</v>
      </c>
      <c r="J7367">
        <f t="shared" si="1036"/>
        <v>3</v>
      </c>
      <c r="K7367">
        <f t="shared" si="1037"/>
        <v>6</v>
      </c>
      <c r="L7367" s="3">
        <f t="shared" si="1038"/>
        <v>42682</v>
      </c>
      <c r="M7367" t="str">
        <f t="shared" si="1039"/>
        <v>12:30:00</v>
      </c>
      <c r="N7367">
        <f t="shared" si="1040"/>
        <v>750.00000000000023</v>
      </c>
      <c r="O7367">
        <f t="shared" si="1041"/>
        <v>2</v>
      </c>
      <c r="P7367" t="str">
        <f t="shared" si="1042"/>
        <v>Work</v>
      </c>
      <c r="Q7367" t="str">
        <f>VLOOKUP(N7367,IF(P7367="Work",Intervals!$A$4:$C$9,Intervals!$F$4:$H$9),3,1)</f>
        <v>Int_7-17</v>
      </c>
      <c r="R7367" t="str">
        <f t="shared" si="1043"/>
        <v>1</v>
      </c>
      <c r="S7367">
        <f>VLOOKUP(N7367,IF(P7367="Work",Intervals!$A$4:$D$9,Intervals!$F$4:$I$9),4,1)</f>
        <v>3</v>
      </c>
    </row>
    <row r="7368" spans="1:19" x14ac:dyDescent="0.25">
      <c r="A7368" t="s">
        <v>217</v>
      </c>
      <c r="B7368" s="1" t="s">
        <v>7220</v>
      </c>
      <c r="C7368" t="s">
        <v>339</v>
      </c>
      <c r="D7368">
        <f t="shared" si="1035"/>
        <v>7366</v>
      </c>
      <c r="E7368" t="s">
        <v>584</v>
      </c>
      <c r="F7368" t="s">
        <v>10</v>
      </c>
      <c r="G7368" t="s">
        <v>4</v>
      </c>
      <c r="H7368" t="s">
        <v>11589</v>
      </c>
      <c r="I7368" s="4">
        <v>42509</v>
      </c>
      <c r="J7368">
        <f t="shared" si="1036"/>
        <v>3</v>
      </c>
      <c r="K7368">
        <f t="shared" si="1037"/>
        <v>6</v>
      </c>
      <c r="L7368" s="3">
        <f t="shared" si="1038"/>
        <v>42682</v>
      </c>
      <c r="M7368" t="str">
        <f t="shared" si="1039"/>
        <v>12:36:00</v>
      </c>
      <c r="N7368">
        <f t="shared" si="1040"/>
        <v>755.99999999999989</v>
      </c>
      <c r="O7368">
        <f t="shared" si="1041"/>
        <v>2</v>
      </c>
      <c r="P7368" t="str">
        <f t="shared" si="1042"/>
        <v>Work</v>
      </c>
      <c r="Q7368" t="str">
        <f>VLOOKUP(N7368,IF(P7368="Work",Intervals!$A$4:$C$9,Intervals!$F$4:$H$9),3,1)</f>
        <v>Int_7-17</v>
      </c>
      <c r="R7368" t="str">
        <f t="shared" si="1043"/>
        <v>1</v>
      </c>
      <c r="S7368">
        <f>VLOOKUP(N7368,IF(P7368="Work",Intervals!$A$4:$D$9,Intervals!$F$4:$I$9),4,1)</f>
        <v>3</v>
      </c>
    </row>
    <row r="7369" spans="1:19" x14ac:dyDescent="0.25">
      <c r="A7369" t="s">
        <v>131</v>
      </c>
      <c r="B7369" s="1" t="s">
        <v>7221</v>
      </c>
      <c r="C7369" t="s">
        <v>339</v>
      </c>
      <c r="D7369">
        <f t="shared" si="1035"/>
        <v>7367</v>
      </c>
      <c r="E7369" t="s">
        <v>386</v>
      </c>
      <c r="F7369" t="s">
        <v>10</v>
      </c>
      <c r="G7369" t="s">
        <v>4</v>
      </c>
      <c r="H7369" t="s">
        <v>11603</v>
      </c>
      <c r="I7369" t="s">
        <v>11677</v>
      </c>
      <c r="J7369">
        <f t="shared" si="1036"/>
        <v>3</v>
      </c>
      <c r="K7369">
        <f t="shared" si="1037"/>
        <v>6</v>
      </c>
      <c r="L7369" s="3">
        <f t="shared" si="1038"/>
        <v>42682</v>
      </c>
      <c r="M7369" t="str">
        <f t="shared" si="1039"/>
        <v>12:37:00</v>
      </c>
      <c r="N7369">
        <f t="shared" si="1040"/>
        <v>757</v>
      </c>
      <c r="O7369">
        <f t="shared" si="1041"/>
        <v>2</v>
      </c>
      <c r="P7369" t="str">
        <f t="shared" si="1042"/>
        <v>Work</v>
      </c>
      <c r="Q7369" t="str">
        <f>VLOOKUP(N7369,IF(P7369="Work",Intervals!$A$4:$C$9,Intervals!$F$4:$H$9),3,1)</f>
        <v>Int_7-17</v>
      </c>
      <c r="R7369" t="str">
        <f t="shared" si="1043"/>
        <v>1</v>
      </c>
      <c r="S7369">
        <f>VLOOKUP(N7369,IF(P7369="Work",Intervals!$A$4:$D$9,Intervals!$F$4:$I$9),4,1)</f>
        <v>3</v>
      </c>
    </row>
    <row r="7370" spans="1:19" x14ac:dyDescent="0.25">
      <c r="A7370" t="s">
        <v>179</v>
      </c>
      <c r="B7370" s="1" t="s">
        <v>7222</v>
      </c>
      <c r="C7370" t="s">
        <v>339</v>
      </c>
      <c r="D7370">
        <f t="shared" si="1035"/>
        <v>7368</v>
      </c>
      <c r="E7370" t="s">
        <v>418</v>
      </c>
      <c r="F7370" t="s">
        <v>3</v>
      </c>
      <c r="G7370" t="s">
        <v>4</v>
      </c>
      <c r="H7370" t="s">
        <v>11589</v>
      </c>
      <c r="I7370" s="4">
        <v>42509</v>
      </c>
      <c r="J7370">
        <f t="shared" si="1036"/>
        <v>3</v>
      </c>
      <c r="K7370">
        <f t="shared" si="1037"/>
        <v>6</v>
      </c>
      <c r="L7370" s="3">
        <f t="shared" si="1038"/>
        <v>42682</v>
      </c>
      <c r="M7370" t="str">
        <f t="shared" si="1039"/>
        <v>12:41:00</v>
      </c>
      <c r="N7370">
        <f t="shared" si="1040"/>
        <v>761</v>
      </c>
      <c r="O7370">
        <f t="shared" si="1041"/>
        <v>2</v>
      </c>
      <c r="P7370" t="str">
        <f t="shared" si="1042"/>
        <v>Work</v>
      </c>
      <c r="Q7370" t="str">
        <f>VLOOKUP(N7370,IF(P7370="Work",Intervals!$A$4:$C$9,Intervals!$F$4:$H$9),3,1)</f>
        <v>Int_7-17</v>
      </c>
      <c r="R7370" t="str">
        <f t="shared" si="1043"/>
        <v>1</v>
      </c>
      <c r="S7370">
        <f>VLOOKUP(N7370,IF(P7370="Work",Intervals!$A$4:$D$9,Intervals!$F$4:$I$9),4,1)</f>
        <v>3</v>
      </c>
    </row>
    <row r="7371" spans="1:19" x14ac:dyDescent="0.25">
      <c r="A7371" t="s">
        <v>145</v>
      </c>
      <c r="B7371" s="1" t="s">
        <v>7223</v>
      </c>
      <c r="C7371" t="s">
        <v>339</v>
      </c>
      <c r="D7371">
        <f t="shared" si="1035"/>
        <v>7369</v>
      </c>
      <c r="E7371" t="s">
        <v>386</v>
      </c>
      <c r="F7371" t="s">
        <v>10</v>
      </c>
      <c r="G7371" t="s">
        <v>4</v>
      </c>
      <c r="H7371" t="s">
        <v>11603</v>
      </c>
      <c r="I7371" t="s">
        <v>11677</v>
      </c>
      <c r="J7371">
        <f t="shared" si="1036"/>
        <v>3</v>
      </c>
      <c r="K7371">
        <f t="shared" si="1037"/>
        <v>6</v>
      </c>
      <c r="L7371" s="3">
        <f t="shared" si="1038"/>
        <v>42682</v>
      </c>
      <c r="M7371" t="str">
        <f t="shared" si="1039"/>
        <v>12:43:00</v>
      </c>
      <c r="N7371">
        <f t="shared" si="1040"/>
        <v>763</v>
      </c>
      <c r="O7371">
        <f t="shared" si="1041"/>
        <v>2</v>
      </c>
      <c r="P7371" t="str">
        <f t="shared" si="1042"/>
        <v>Work</v>
      </c>
      <c r="Q7371" t="str">
        <f>VLOOKUP(N7371,IF(P7371="Work",Intervals!$A$4:$C$9,Intervals!$F$4:$H$9),3,1)</f>
        <v>Int_7-17</v>
      </c>
      <c r="R7371" t="str">
        <f t="shared" si="1043"/>
        <v>1</v>
      </c>
      <c r="S7371">
        <f>VLOOKUP(N7371,IF(P7371="Work",Intervals!$A$4:$D$9,Intervals!$F$4:$I$9),4,1)</f>
        <v>3</v>
      </c>
    </row>
    <row r="7372" spans="1:19" x14ac:dyDescent="0.25">
      <c r="A7372" t="s">
        <v>211</v>
      </c>
      <c r="B7372" s="1" t="s">
        <v>7224</v>
      </c>
      <c r="C7372" t="s">
        <v>339</v>
      </c>
      <c r="D7372">
        <f t="shared" si="1035"/>
        <v>7370</v>
      </c>
      <c r="E7372" t="s">
        <v>924</v>
      </c>
      <c r="F7372" t="s">
        <v>10</v>
      </c>
      <c r="G7372" t="s">
        <v>4</v>
      </c>
      <c r="H7372" t="s">
        <v>11589</v>
      </c>
      <c r="I7372" s="4">
        <v>42509</v>
      </c>
      <c r="J7372">
        <f t="shared" si="1036"/>
        <v>3</v>
      </c>
      <c r="K7372">
        <f t="shared" si="1037"/>
        <v>6</v>
      </c>
      <c r="L7372" s="3">
        <f t="shared" si="1038"/>
        <v>42682</v>
      </c>
      <c r="M7372" t="str">
        <f t="shared" si="1039"/>
        <v>12:45:00</v>
      </c>
      <c r="N7372">
        <f t="shared" si="1040"/>
        <v>765</v>
      </c>
      <c r="O7372">
        <f t="shared" si="1041"/>
        <v>2</v>
      </c>
      <c r="P7372" t="str">
        <f t="shared" si="1042"/>
        <v>Work</v>
      </c>
      <c r="Q7372" t="str">
        <f>VLOOKUP(N7372,IF(P7372="Work",Intervals!$A$4:$C$9,Intervals!$F$4:$H$9),3,1)</f>
        <v>Int_7-17</v>
      </c>
      <c r="R7372" t="str">
        <f t="shared" si="1043"/>
        <v>1</v>
      </c>
      <c r="S7372">
        <f>VLOOKUP(N7372,IF(P7372="Work",Intervals!$A$4:$D$9,Intervals!$F$4:$I$9),4,1)</f>
        <v>3</v>
      </c>
    </row>
    <row r="7373" spans="1:19" x14ac:dyDescent="0.25">
      <c r="A7373" t="s">
        <v>242</v>
      </c>
      <c r="B7373" s="1" t="s">
        <v>7225</v>
      </c>
      <c r="C7373" t="s">
        <v>339</v>
      </c>
      <c r="D7373">
        <f t="shared" si="1035"/>
        <v>7371</v>
      </c>
      <c r="E7373" t="s">
        <v>924</v>
      </c>
      <c r="F7373" t="s">
        <v>10</v>
      </c>
      <c r="G7373" t="s">
        <v>4</v>
      </c>
      <c r="H7373" t="s">
        <v>11589</v>
      </c>
      <c r="I7373" s="4">
        <v>42509</v>
      </c>
      <c r="J7373">
        <f t="shared" si="1036"/>
        <v>3</v>
      </c>
      <c r="K7373">
        <f t="shared" si="1037"/>
        <v>6</v>
      </c>
      <c r="L7373" s="3">
        <f t="shared" si="1038"/>
        <v>42682</v>
      </c>
      <c r="M7373" t="str">
        <f t="shared" si="1039"/>
        <v>12:53:00</v>
      </c>
      <c r="N7373">
        <f t="shared" si="1040"/>
        <v>773</v>
      </c>
      <c r="O7373">
        <f t="shared" si="1041"/>
        <v>2</v>
      </c>
      <c r="P7373" t="str">
        <f t="shared" si="1042"/>
        <v>Work</v>
      </c>
      <c r="Q7373" t="str">
        <f>VLOOKUP(N7373,IF(P7373="Work",Intervals!$A$4:$C$9,Intervals!$F$4:$H$9),3,1)</f>
        <v>Int_7-17</v>
      </c>
      <c r="R7373" t="str">
        <f t="shared" si="1043"/>
        <v>1</v>
      </c>
      <c r="S7373">
        <f>VLOOKUP(N7373,IF(P7373="Work",Intervals!$A$4:$D$9,Intervals!$F$4:$I$9),4,1)</f>
        <v>3</v>
      </c>
    </row>
    <row r="7374" spans="1:19" x14ac:dyDescent="0.25">
      <c r="A7374" t="s">
        <v>142</v>
      </c>
      <c r="B7374" s="1" t="s">
        <v>7226</v>
      </c>
      <c r="C7374" t="s">
        <v>339</v>
      </c>
      <c r="D7374">
        <f t="shared" si="1035"/>
        <v>7372</v>
      </c>
      <c r="E7374" t="s">
        <v>395</v>
      </c>
      <c r="F7374" t="s">
        <v>11565</v>
      </c>
      <c r="G7374" t="s">
        <v>4</v>
      </c>
      <c r="H7374" t="s">
        <v>11589</v>
      </c>
      <c r="I7374" s="4">
        <v>42509</v>
      </c>
      <c r="J7374">
        <f t="shared" si="1036"/>
        <v>3</v>
      </c>
      <c r="K7374">
        <f t="shared" si="1037"/>
        <v>6</v>
      </c>
      <c r="L7374" s="3">
        <f t="shared" si="1038"/>
        <v>42682</v>
      </c>
      <c r="M7374" t="str">
        <f t="shared" si="1039"/>
        <v>12:55:00</v>
      </c>
      <c r="N7374">
        <f t="shared" si="1040"/>
        <v>775</v>
      </c>
      <c r="O7374">
        <f t="shared" si="1041"/>
        <v>2</v>
      </c>
      <c r="P7374" t="str">
        <f t="shared" si="1042"/>
        <v>Work</v>
      </c>
      <c r="Q7374" t="str">
        <f>VLOOKUP(N7374,IF(P7374="Work",Intervals!$A$4:$C$9,Intervals!$F$4:$H$9),3,1)</f>
        <v>Int_7-17</v>
      </c>
      <c r="R7374" t="str">
        <f t="shared" si="1043"/>
        <v>1</v>
      </c>
      <c r="S7374">
        <f>VLOOKUP(N7374,IF(P7374="Work",Intervals!$A$4:$D$9,Intervals!$F$4:$I$9),4,1)</f>
        <v>3</v>
      </c>
    </row>
    <row r="7375" spans="1:19" x14ac:dyDescent="0.25">
      <c r="A7375" t="s">
        <v>183</v>
      </c>
      <c r="B7375" s="1" t="s">
        <v>7227</v>
      </c>
      <c r="C7375" t="s">
        <v>339</v>
      </c>
      <c r="D7375">
        <f t="shared" si="1035"/>
        <v>7373</v>
      </c>
      <c r="E7375" t="s">
        <v>978</v>
      </c>
      <c r="F7375" t="s">
        <v>3</v>
      </c>
      <c r="G7375" t="s">
        <v>4</v>
      </c>
      <c r="H7375" t="s">
        <v>11589</v>
      </c>
      <c r="I7375" s="4">
        <v>42509</v>
      </c>
      <c r="J7375">
        <f t="shared" si="1036"/>
        <v>3</v>
      </c>
      <c r="K7375">
        <f t="shared" si="1037"/>
        <v>6</v>
      </c>
      <c r="L7375" s="3">
        <f t="shared" si="1038"/>
        <v>42682</v>
      </c>
      <c r="M7375" t="str">
        <f t="shared" si="1039"/>
        <v>13:05:00</v>
      </c>
      <c r="N7375">
        <f t="shared" si="1040"/>
        <v>784.99999999999989</v>
      </c>
      <c r="O7375">
        <f t="shared" si="1041"/>
        <v>2</v>
      </c>
      <c r="P7375" t="str">
        <f t="shared" si="1042"/>
        <v>Work</v>
      </c>
      <c r="Q7375" t="str">
        <f>VLOOKUP(N7375,IF(P7375="Work",Intervals!$A$4:$C$9,Intervals!$F$4:$H$9),3,1)</f>
        <v>Int_7-17</v>
      </c>
      <c r="R7375" t="str">
        <f t="shared" si="1043"/>
        <v>1</v>
      </c>
      <c r="S7375">
        <f>VLOOKUP(N7375,IF(P7375="Work",Intervals!$A$4:$D$9,Intervals!$F$4:$I$9),4,1)</f>
        <v>3</v>
      </c>
    </row>
    <row r="7376" spans="1:19" x14ac:dyDescent="0.25">
      <c r="A7376" t="s">
        <v>106</v>
      </c>
      <c r="B7376" s="1" t="s">
        <v>7228</v>
      </c>
      <c r="C7376" t="s">
        <v>339</v>
      </c>
      <c r="D7376">
        <f t="shared" si="1035"/>
        <v>7374</v>
      </c>
      <c r="E7376" t="s">
        <v>489</v>
      </c>
      <c r="F7376" t="s">
        <v>10</v>
      </c>
      <c r="G7376" t="s">
        <v>4</v>
      </c>
      <c r="H7376" t="s">
        <v>11589</v>
      </c>
      <c r="I7376" s="4">
        <v>42509</v>
      </c>
      <c r="J7376">
        <f t="shared" si="1036"/>
        <v>3</v>
      </c>
      <c r="K7376">
        <f t="shared" si="1037"/>
        <v>6</v>
      </c>
      <c r="L7376" s="3">
        <f t="shared" si="1038"/>
        <v>42682</v>
      </c>
      <c r="M7376" t="str">
        <f t="shared" si="1039"/>
        <v>13:07:00</v>
      </c>
      <c r="N7376">
        <f t="shared" si="1040"/>
        <v>787.00000000000023</v>
      </c>
      <c r="O7376">
        <f t="shared" si="1041"/>
        <v>2</v>
      </c>
      <c r="P7376" t="str">
        <f t="shared" si="1042"/>
        <v>Work</v>
      </c>
      <c r="Q7376" t="str">
        <f>VLOOKUP(N7376,IF(P7376="Work",Intervals!$A$4:$C$9,Intervals!$F$4:$H$9),3,1)</f>
        <v>Int_7-17</v>
      </c>
      <c r="R7376" t="str">
        <f t="shared" si="1043"/>
        <v>1</v>
      </c>
      <c r="S7376">
        <f>VLOOKUP(N7376,IF(P7376="Work",Intervals!$A$4:$D$9,Intervals!$F$4:$I$9),4,1)</f>
        <v>3</v>
      </c>
    </row>
    <row r="7377" spans="1:19" x14ac:dyDescent="0.25">
      <c r="A7377" t="s">
        <v>110</v>
      </c>
      <c r="B7377" s="1" t="s">
        <v>7228</v>
      </c>
      <c r="C7377" t="s">
        <v>339</v>
      </c>
      <c r="D7377">
        <f t="shared" si="1035"/>
        <v>7375</v>
      </c>
      <c r="E7377" t="s">
        <v>391</v>
      </c>
      <c r="F7377" t="s">
        <v>10</v>
      </c>
      <c r="G7377" t="s">
        <v>4</v>
      </c>
      <c r="H7377" t="s">
        <v>11603</v>
      </c>
      <c r="I7377" t="s">
        <v>11677</v>
      </c>
      <c r="J7377">
        <f t="shared" si="1036"/>
        <v>3</v>
      </c>
      <c r="K7377">
        <f t="shared" si="1037"/>
        <v>6</v>
      </c>
      <c r="L7377" s="3">
        <f t="shared" si="1038"/>
        <v>42682</v>
      </c>
      <c r="M7377" t="str">
        <f t="shared" si="1039"/>
        <v>13:07:00</v>
      </c>
      <c r="N7377">
        <f t="shared" si="1040"/>
        <v>787.00000000000023</v>
      </c>
      <c r="O7377">
        <f t="shared" si="1041"/>
        <v>2</v>
      </c>
      <c r="P7377" t="str">
        <f t="shared" si="1042"/>
        <v>Work</v>
      </c>
      <c r="Q7377" t="str">
        <f>VLOOKUP(N7377,IF(P7377="Work",Intervals!$A$4:$C$9,Intervals!$F$4:$H$9),3,1)</f>
        <v>Int_7-17</v>
      </c>
      <c r="R7377" t="str">
        <f t="shared" si="1043"/>
        <v>1</v>
      </c>
      <c r="S7377">
        <f>VLOOKUP(N7377,IF(P7377="Work",Intervals!$A$4:$D$9,Intervals!$F$4:$I$9),4,1)</f>
        <v>3</v>
      </c>
    </row>
    <row r="7378" spans="1:19" x14ac:dyDescent="0.25">
      <c r="A7378" t="s">
        <v>142</v>
      </c>
      <c r="B7378" s="1" t="s">
        <v>7229</v>
      </c>
      <c r="C7378" t="s">
        <v>339</v>
      </c>
      <c r="D7378">
        <f t="shared" si="1035"/>
        <v>7376</v>
      </c>
      <c r="E7378" t="s">
        <v>395</v>
      </c>
      <c r="F7378" t="s">
        <v>11565</v>
      </c>
      <c r="G7378" t="s">
        <v>4</v>
      </c>
      <c r="H7378" t="s">
        <v>11589</v>
      </c>
      <c r="I7378" s="4">
        <v>42509</v>
      </c>
      <c r="J7378">
        <f t="shared" si="1036"/>
        <v>3</v>
      </c>
      <c r="K7378">
        <f t="shared" si="1037"/>
        <v>6</v>
      </c>
      <c r="L7378" s="3">
        <f t="shared" si="1038"/>
        <v>42682</v>
      </c>
      <c r="M7378" t="str">
        <f t="shared" si="1039"/>
        <v>13:09:00</v>
      </c>
      <c r="N7378">
        <f t="shared" si="1040"/>
        <v>788.99999999999989</v>
      </c>
      <c r="O7378">
        <f t="shared" si="1041"/>
        <v>2</v>
      </c>
      <c r="P7378" t="str">
        <f t="shared" si="1042"/>
        <v>Work</v>
      </c>
      <c r="Q7378" t="str">
        <f>VLOOKUP(N7378,IF(P7378="Work",Intervals!$A$4:$C$9,Intervals!$F$4:$H$9),3,1)</f>
        <v>Int_7-17</v>
      </c>
      <c r="R7378" t="str">
        <f t="shared" si="1043"/>
        <v>1</v>
      </c>
      <c r="S7378">
        <f>VLOOKUP(N7378,IF(P7378="Work",Intervals!$A$4:$D$9,Intervals!$F$4:$I$9),4,1)</f>
        <v>3</v>
      </c>
    </row>
    <row r="7379" spans="1:19" x14ac:dyDescent="0.25">
      <c r="A7379" t="s">
        <v>95</v>
      </c>
      <c r="B7379" s="1" t="s">
        <v>7230</v>
      </c>
      <c r="C7379" t="s">
        <v>339</v>
      </c>
      <c r="D7379">
        <f t="shared" si="1035"/>
        <v>7377</v>
      </c>
      <c r="E7379" t="s">
        <v>984</v>
      </c>
      <c r="F7379" t="s">
        <v>10</v>
      </c>
      <c r="G7379" t="s">
        <v>4</v>
      </c>
      <c r="H7379" t="s">
        <v>11589</v>
      </c>
      <c r="I7379" s="4">
        <v>42509</v>
      </c>
      <c r="J7379">
        <f t="shared" si="1036"/>
        <v>3</v>
      </c>
      <c r="K7379">
        <f t="shared" si="1037"/>
        <v>6</v>
      </c>
      <c r="L7379" s="3">
        <f t="shared" si="1038"/>
        <v>42682</v>
      </c>
      <c r="M7379" t="str">
        <f t="shared" si="1039"/>
        <v>13:12:00</v>
      </c>
      <c r="N7379">
        <f t="shared" si="1040"/>
        <v>791.99999999999977</v>
      </c>
      <c r="O7379">
        <f t="shared" si="1041"/>
        <v>2</v>
      </c>
      <c r="P7379" t="str">
        <f t="shared" si="1042"/>
        <v>Work</v>
      </c>
      <c r="Q7379" t="str">
        <f>VLOOKUP(N7379,IF(P7379="Work",Intervals!$A$4:$C$9,Intervals!$F$4:$H$9),3,1)</f>
        <v>Int_7-17</v>
      </c>
      <c r="R7379" t="str">
        <f t="shared" si="1043"/>
        <v>1</v>
      </c>
      <c r="S7379">
        <f>VLOOKUP(N7379,IF(P7379="Work",Intervals!$A$4:$D$9,Intervals!$F$4:$I$9),4,1)</f>
        <v>3</v>
      </c>
    </row>
    <row r="7380" spans="1:19" x14ac:dyDescent="0.25">
      <c r="A7380" t="s">
        <v>293</v>
      </c>
      <c r="B7380" s="1" t="s">
        <v>7231</v>
      </c>
      <c r="C7380" t="s">
        <v>339</v>
      </c>
      <c r="D7380">
        <f t="shared" si="1035"/>
        <v>7378</v>
      </c>
      <c r="E7380" t="s">
        <v>985</v>
      </c>
      <c r="F7380" t="s">
        <v>11567</v>
      </c>
      <c r="G7380" t="s">
        <v>4</v>
      </c>
      <c r="H7380" t="s">
        <v>11589</v>
      </c>
      <c r="I7380" s="4">
        <v>42509</v>
      </c>
      <c r="J7380">
        <f t="shared" si="1036"/>
        <v>3</v>
      </c>
      <c r="K7380">
        <f t="shared" si="1037"/>
        <v>6</v>
      </c>
      <c r="L7380" s="3">
        <f t="shared" si="1038"/>
        <v>42682</v>
      </c>
      <c r="M7380" t="str">
        <f t="shared" si="1039"/>
        <v>13:21:00</v>
      </c>
      <c r="N7380">
        <f t="shared" si="1040"/>
        <v>800.99999999999989</v>
      </c>
      <c r="O7380">
        <f t="shared" si="1041"/>
        <v>2</v>
      </c>
      <c r="P7380" t="str">
        <f t="shared" si="1042"/>
        <v>Work</v>
      </c>
      <c r="Q7380" t="str">
        <f>VLOOKUP(N7380,IF(P7380="Work",Intervals!$A$4:$C$9,Intervals!$F$4:$H$9),3,1)</f>
        <v>Int_7-17</v>
      </c>
      <c r="R7380" t="str">
        <f t="shared" si="1043"/>
        <v>1</v>
      </c>
      <c r="S7380">
        <f>VLOOKUP(N7380,IF(P7380="Work",Intervals!$A$4:$D$9,Intervals!$F$4:$I$9),4,1)</f>
        <v>3</v>
      </c>
    </row>
    <row r="7381" spans="1:19" x14ac:dyDescent="0.25">
      <c r="A7381" t="s">
        <v>242</v>
      </c>
      <c r="B7381" s="1" t="s">
        <v>7232</v>
      </c>
      <c r="C7381" t="s">
        <v>339</v>
      </c>
      <c r="D7381">
        <f t="shared" si="1035"/>
        <v>7379</v>
      </c>
      <c r="E7381" t="s">
        <v>924</v>
      </c>
      <c r="F7381" t="s">
        <v>10</v>
      </c>
      <c r="G7381" t="s">
        <v>4</v>
      </c>
      <c r="H7381" t="s">
        <v>11589</v>
      </c>
      <c r="I7381" s="4">
        <v>42509</v>
      </c>
      <c r="J7381">
        <f t="shared" si="1036"/>
        <v>3</v>
      </c>
      <c r="K7381">
        <f t="shared" si="1037"/>
        <v>6</v>
      </c>
      <c r="L7381" s="3">
        <f t="shared" si="1038"/>
        <v>42682</v>
      </c>
      <c r="M7381" t="str">
        <f t="shared" si="1039"/>
        <v>13:26:00</v>
      </c>
      <c r="N7381">
        <f t="shared" si="1040"/>
        <v>806</v>
      </c>
      <c r="O7381">
        <f t="shared" si="1041"/>
        <v>2</v>
      </c>
      <c r="P7381" t="str">
        <f t="shared" si="1042"/>
        <v>Work</v>
      </c>
      <c r="Q7381" t="str">
        <f>VLOOKUP(N7381,IF(P7381="Work",Intervals!$A$4:$C$9,Intervals!$F$4:$H$9),3,1)</f>
        <v>Int_7-17</v>
      </c>
      <c r="R7381" t="str">
        <f t="shared" si="1043"/>
        <v>1</v>
      </c>
      <c r="S7381">
        <f>VLOOKUP(N7381,IF(P7381="Work",Intervals!$A$4:$D$9,Intervals!$F$4:$I$9),4,1)</f>
        <v>3</v>
      </c>
    </row>
    <row r="7382" spans="1:19" x14ac:dyDescent="0.25">
      <c r="A7382" t="s">
        <v>192</v>
      </c>
      <c r="B7382" s="1" t="s">
        <v>7233</v>
      </c>
      <c r="C7382" t="s">
        <v>339</v>
      </c>
      <c r="D7382">
        <f t="shared" si="1035"/>
        <v>7380</v>
      </c>
      <c r="E7382" t="s">
        <v>924</v>
      </c>
      <c r="F7382" t="s">
        <v>10</v>
      </c>
      <c r="G7382" t="s">
        <v>4</v>
      </c>
      <c r="H7382" t="s">
        <v>11589</v>
      </c>
      <c r="I7382" s="4">
        <v>42509</v>
      </c>
      <c r="J7382">
        <f t="shared" si="1036"/>
        <v>3</v>
      </c>
      <c r="K7382">
        <f t="shared" si="1037"/>
        <v>6</v>
      </c>
      <c r="L7382" s="3">
        <f t="shared" si="1038"/>
        <v>42682</v>
      </c>
      <c r="M7382" t="str">
        <f t="shared" si="1039"/>
        <v>13:30:00</v>
      </c>
      <c r="N7382">
        <f t="shared" si="1040"/>
        <v>810</v>
      </c>
      <c r="O7382">
        <f t="shared" si="1041"/>
        <v>2</v>
      </c>
      <c r="P7382" t="str">
        <f t="shared" si="1042"/>
        <v>Work</v>
      </c>
      <c r="Q7382" t="str">
        <f>VLOOKUP(N7382,IF(P7382="Work",Intervals!$A$4:$C$9,Intervals!$F$4:$H$9),3,1)</f>
        <v>Int_7-17</v>
      </c>
      <c r="R7382" t="str">
        <f t="shared" si="1043"/>
        <v>1</v>
      </c>
      <c r="S7382">
        <f>VLOOKUP(N7382,IF(P7382="Work",Intervals!$A$4:$D$9,Intervals!$F$4:$I$9),4,1)</f>
        <v>3</v>
      </c>
    </row>
    <row r="7383" spans="1:19" x14ac:dyDescent="0.25">
      <c r="A7383" t="s">
        <v>142</v>
      </c>
      <c r="B7383" s="1" t="s">
        <v>7233</v>
      </c>
      <c r="C7383" t="s">
        <v>339</v>
      </c>
      <c r="D7383">
        <f t="shared" si="1035"/>
        <v>7381</v>
      </c>
      <c r="E7383" t="s">
        <v>528</v>
      </c>
      <c r="F7383" t="s">
        <v>11563</v>
      </c>
      <c r="G7383" t="s">
        <v>4</v>
      </c>
      <c r="H7383" t="s">
        <v>11589</v>
      </c>
      <c r="I7383" s="4">
        <v>42509</v>
      </c>
      <c r="J7383">
        <f t="shared" si="1036"/>
        <v>3</v>
      </c>
      <c r="K7383">
        <f t="shared" si="1037"/>
        <v>6</v>
      </c>
      <c r="L7383" s="3">
        <f t="shared" si="1038"/>
        <v>42682</v>
      </c>
      <c r="M7383" t="str">
        <f t="shared" si="1039"/>
        <v>13:30:00</v>
      </c>
      <c r="N7383">
        <f t="shared" si="1040"/>
        <v>810</v>
      </c>
      <c r="O7383">
        <f t="shared" si="1041"/>
        <v>2</v>
      </c>
      <c r="P7383" t="str">
        <f t="shared" si="1042"/>
        <v>Work</v>
      </c>
      <c r="Q7383" t="str">
        <f>VLOOKUP(N7383,IF(P7383="Work",Intervals!$A$4:$C$9,Intervals!$F$4:$H$9),3,1)</f>
        <v>Int_7-17</v>
      </c>
      <c r="R7383" t="str">
        <f t="shared" si="1043"/>
        <v>1</v>
      </c>
      <c r="S7383">
        <f>VLOOKUP(N7383,IF(P7383="Work",Intervals!$A$4:$D$9,Intervals!$F$4:$I$9),4,1)</f>
        <v>3</v>
      </c>
    </row>
    <row r="7384" spans="1:19" x14ac:dyDescent="0.25">
      <c r="A7384" t="s">
        <v>193</v>
      </c>
      <c r="B7384" s="1" t="s">
        <v>7234</v>
      </c>
      <c r="C7384" t="s">
        <v>339</v>
      </c>
      <c r="D7384">
        <f t="shared" si="1035"/>
        <v>7382</v>
      </c>
      <c r="E7384" t="s">
        <v>347</v>
      </c>
      <c r="F7384" t="s">
        <v>10</v>
      </c>
      <c r="G7384" t="s">
        <v>4</v>
      </c>
      <c r="H7384" t="s">
        <v>11589</v>
      </c>
      <c r="I7384" s="4">
        <v>42509</v>
      </c>
      <c r="J7384">
        <f t="shared" si="1036"/>
        <v>3</v>
      </c>
      <c r="K7384">
        <f t="shared" si="1037"/>
        <v>6</v>
      </c>
      <c r="L7384" s="3">
        <f t="shared" si="1038"/>
        <v>42682</v>
      </c>
      <c r="M7384" t="str">
        <f t="shared" si="1039"/>
        <v>13:40:00</v>
      </c>
      <c r="N7384">
        <f t="shared" si="1040"/>
        <v>820</v>
      </c>
      <c r="O7384">
        <f t="shared" si="1041"/>
        <v>2</v>
      </c>
      <c r="P7384" t="str">
        <f t="shared" si="1042"/>
        <v>Work</v>
      </c>
      <c r="Q7384" t="str">
        <f>VLOOKUP(N7384,IF(P7384="Work",Intervals!$A$4:$C$9,Intervals!$F$4:$H$9),3,1)</f>
        <v>Int_7-17</v>
      </c>
      <c r="R7384" t="str">
        <f t="shared" si="1043"/>
        <v>1</v>
      </c>
      <c r="S7384">
        <f>VLOOKUP(N7384,IF(P7384="Work",Intervals!$A$4:$D$9,Intervals!$F$4:$I$9),4,1)</f>
        <v>3</v>
      </c>
    </row>
    <row r="7385" spans="1:19" x14ac:dyDescent="0.25">
      <c r="A7385" t="s">
        <v>180</v>
      </c>
      <c r="B7385" s="1" t="s">
        <v>7235</v>
      </c>
      <c r="C7385" t="s">
        <v>339</v>
      </c>
      <c r="D7385">
        <f t="shared" si="1035"/>
        <v>7383</v>
      </c>
      <c r="E7385" t="s">
        <v>384</v>
      </c>
      <c r="F7385" t="s">
        <v>10</v>
      </c>
      <c r="G7385" t="s">
        <v>4</v>
      </c>
      <c r="H7385" t="s">
        <v>11589</v>
      </c>
      <c r="I7385" s="4">
        <v>42509</v>
      </c>
      <c r="J7385">
        <f t="shared" si="1036"/>
        <v>3</v>
      </c>
      <c r="K7385">
        <f t="shared" si="1037"/>
        <v>6</v>
      </c>
      <c r="L7385" s="3">
        <f t="shared" si="1038"/>
        <v>42682</v>
      </c>
      <c r="M7385" t="str">
        <f t="shared" si="1039"/>
        <v>13:41:00</v>
      </c>
      <c r="N7385">
        <f t="shared" si="1040"/>
        <v>820.99999999999977</v>
      </c>
      <c r="O7385">
        <f t="shared" si="1041"/>
        <v>2</v>
      </c>
      <c r="P7385" t="str">
        <f t="shared" si="1042"/>
        <v>Work</v>
      </c>
      <c r="Q7385" t="str">
        <f>VLOOKUP(N7385,IF(P7385="Work",Intervals!$A$4:$C$9,Intervals!$F$4:$H$9),3,1)</f>
        <v>Int_7-17</v>
      </c>
      <c r="R7385" t="str">
        <f t="shared" si="1043"/>
        <v>1</v>
      </c>
      <c r="S7385">
        <f>VLOOKUP(N7385,IF(P7385="Work",Intervals!$A$4:$D$9,Intervals!$F$4:$I$9),4,1)</f>
        <v>3</v>
      </c>
    </row>
    <row r="7386" spans="1:19" x14ac:dyDescent="0.25">
      <c r="A7386" t="s">
        <v>220</v>
      </c>
      <c r="B7386" s="1" t="s">
        <v>7236</v>
      </c>
      <c r="C7386" t="s">
        <v>339</v>
      </c>
      <c r="D7386">
        <f t="shared" si="1035"/>
        <v>7384</v>
      </c>
      <c r="E7386" t="s">
        <v>455</v>
      </c>
      <c r="F7386" t="s">
        <v>10</v>
      </c>
      <c r="G7386" t="s">
        <v>30</v>
      </c>
      <c r="H7386" t="s">
        <v>11617</v>
      </c>
      <c r="I7386" t="s">
        <v>11691</v>
      </c>
      <c r="J7386">
        <f t="shared" si="1036"/>
        <v>3</v>
      </c>
      <c r="K7386">
        <f t="shared" si="1037"/>
        <v>6</v>
      </c>
      <c r="L7386" s="3">
        <f t="shared" si="1038"/>
        <v>42682</v>
      </c>
      <c r="M7386" t="str">
        <f t="shared" si="1039"/>
        <v>13:43:00</v>
      </c>
      <c r="N7386">
        <f t="shared" si="1040"/>
        <v>823.00000000000011</v>
      </c>
      <c r="O7386">
        <f t="shared" si="1041"/>
        <v>2</v>
      </c>
      <c r="P7386" t="str">
        <f t="shared" si="1042"/>
        <v>Work</v>
      </c>
      <c r="Q7386" t="str">
        <f>VLOOKUP(N7386,IF(P7386="Work",Intervals!$A$4:$C$9,Intervals!$F$4:$H$9),3,1)</f>
        <v>Int_7-17</v>
      </c>
      <c r="R7386" t="str">
        <f t="shared" si="1043"/>
        <v>1</v>
      </c>
      <c r="S7386">
        <f>VLOOKUP(N7386,IF(P7386="Work",Intervals!$A$4:$D$9,Intervals!$F$4:$I$9),4,1)</f>
        <v>3</v>
      </c>
    </row>
    <row r="7387" spans="1:19" x14ac:dyDescent="0.25">
      <c r="A7387" t="s">
        <v>230</v>
      </c>
      <c r="B7387" s="1" t="s">
        <v>7237</v>
      </c>
      <c r="C7387" t="s">
        <v>339</v>
      </c>
      <c r="D7387">
        <f t="shared" si="1035"/>
        <v>7385</v>
      </c>
      <c r="E7387" t="s">
        <v>387</v>
      </c>
      <c r="F7387" t="s">
        <v>3</v>
      </c>
      <c r="G7387" t="s">
        <v>4</v>
      </c>
      <c r="H7387" t="s">
        <v>11597</v>
      </c>
      <c r="I7387" t="s">
        <v>11671</v>
      </c>
      <c r="J7387">
        <f t="shared" si="1036"/>
        <v>3</v>
      </c>
      <c r="K7387">
        <f t="shared" si="1037"/>
        <v>6</v>
      </c>
      <c r="L7387" s="3">
        <f t="shared" si="1038"/>
        <v>42682</v>
      </c>
      <c r="M7387" t="str">
        <f t="shared" si="1039"/>
        <v>13:45:00</v>
      </c>
      <c r="N7387">
        <f t="shared" si="1040"/>
        <v>824.99999999999977</v>
      </c>
      <c r="O7387">
        <f t="shared" si="1041"/>
        <v>2</v>
      </c>
      <c r="P7387" t="str">
        <f t="shared" si="1042"/>
        <v>Work</v>
      </c>
      <c r="Q7387" t="str">
        <f>VLOOKUP(N7387,IF(P7387="Work",Intervals!$A$4:$C$9,Intervals!$F$4:$H$9),3,1)</f>
        <v>Int_7-17</v>
      </c>
      <c r="R7387" t="str">
        <f t="shared" si="1043"/>
        <v>1</v>
      </c>
      <c r="S7387">
        <f>VLOOKUP(N7387,IF(P7387="Work",Intervals!$A$4:$D$9,Intervals!$F$4:$I$9),4,1)</f>
        <v>3</v>
      </c>
    </row>
    <row r="7388" spans="1:19" x14ac:dyDescent="0.25">
      <c r="A7388" t="s">
        <v>173</v>
      </c>
      <c r="B7388" s="1" t="s">
        <v>7238</v>
      </c>
      <c r="C7388" t="s">
        <v>339</v>
      </c>
      <c r="D7388">
        <f t="shared" si="1035"/>
        <v>7386</v>
      </c>
      <c r="E7388" t="s">
        <v>386</v>
      </c>
      <c r="F7388" t="s">
        <v>10</v>
      </c>
      <c r="G7388" t="s">
        <v>4</v>
      </c>
      <c r="H7388" t="s">
        <v>11603</v>
      </c>
      <c r="I7388" t="s">
        <v>11677</v>
      </c>
      <c r="J7388">
        <f t="shared" si="1036"/>
        <v>3</v>
      </c>
      <c r="K7388">
        <f t="shared" si="1037"/>
        <v>6</v>
      </c>
      <c r="L7388" s="3">
        <f t="shared" si="1038"/>
        <v>42682</v>
      </c>
      <c r="M7388" t="str">
        <f t="shared" si="1039"/>
        <v>13:46:00</v>
      </c>
      <c r="N7388">
        <f t="shared" si="1040"/>
        <v>826</v>
      </c>
      <c r="O7388">
        <f t="shared" si="1041"/>
        <v>2</v>
      </c>
      <c r="P7388" t="str">
        <f t="shared" si="1042"/>
        <v>Work</v>
      </c>
      <c r="Q7388" t="str">
        <f>VLOOKUP(N7388,IF(P7388="Work",Intervals!$A$4:$C$9,Intervals!$F$4:$H$9),3,1)</f>
        <v>Int_7-17</v>
      </c>
      <c r="R7388" t="str">
        <f t="shared" si="1043"/>
        <v>1</v>
      </c>
      <c r="S7388">
        <f>VLOOKUP(N7388,IF(P7388="Work",Intervals!$A$4:$D$9,Intervals!$F$4:$I$9),4,1)</f>
        <v>3</v>
      </c>
    </row>
    <row r="7389" spans="1:19" x14ac:dyDescent="0.25">
      <c r="A7389" t="s">
        <v>100</v>
      </c>
      <c r="B7389" s="1" t="s">
        <v>7238</v>
      </c>
      <c r="C7389" t="s">
        <v>339</v>
      </c>
      <c r="D7389">
        <f t="shared" si="1035"/>
        <v>7387</v>
      </c>
      <c r="E7389" t="s">
        <v>386</v>
      </c>
      <c r="F7389" t="s">
        <v>10</v>
      </c>
      <c r="G7389" t="s">
        <v>4</v>
      </c>
      <c r="H7389" t="s">
        <v>11603</v>
      </c>
      <c r="I7389" t="s">
        <v>11677</v>
      </c>
      <c r="J7389">
        <f t="shared" si="1036"/>
        <v>3</v>
      </c>
      <c r="K7389">
        <f t="shared" si="1037"/>
        <v>6</v>
      </c>
      <c r="L7389" s="3">
        <f t="shared" si="1038"/>
        <v>42682</v>
      </c>
      <c r="M7389" t="str">
        <f t="shared" si="1039"/>
        <v>13:46:00</v>
      </c>
      <c r="N7389">
        <f t="shared" si="1040"/>
        <v>826</v>
      </c>
      <c r="O7389">
        <f t="shared" si="1041"/>
        <v>2</v>
      </c>
      <c r="P7389" t="str">
        <f t="shared" si="1042"/>
        <v>Work</v>
      </c>
      <c r="Q7389" t="str">
        <f>VLOOKUP(N7389,IF(P7389="Work",Intervals!$A$4:$C$9,Intervals!$F$4:$H$9),3,1)</f>
        <v>Int_7-17</v>
      </c>
      <c r="R7389" t="str">
        <f t="shared" si="1043"/>
        <v>1</v>
      </c>
      <c r="S7389">
        <f>VLOOKUP(N7389,IF(P7389="Work",Intervals!$A$4:$D$9,Intervals!$F$4:$I$9),4,1)</f>
        <v>3</v>
      </c>
    </row>
    <row r="7390" spans="1:19" x14ac:dyDescent="0.25">
      <c r="A7390" t="s">
        <v>232</v>
      </c>
      <c r="B7390" s="1" t="s">
        <v>7239</v>
      </c>
      <c r="C7390" t="s">
        <v>339</v>
      </c>
      <c r="D7390">
        <f t="shared" si="1035"/>
        <v>7388</v>
      </c>
      <c r="E7390" t="s">
        <v>410</v>
      </c>
      <c r="F7390" t="s">
        <v>3</v>
      </c>
      <c r="G7390" t="s">
        <v>4</v>
      </c>
      <c r="H7390" t="s">
        <v>11589</v>
      </c>
      <c r="I7390" s="4">
        <v>42509</v>
      </c>
      <c r="J7390">
        <f t="shared" si="1036"/>
        <v>3</v>
      </c>
      <c r="K7390">
        <f t="shared" si="1037"/>
        <v>6</v>
      </c>
      <c r="L7390" s="3">
        <f t="shared" si="1038"/>
        <v>42682</v>
      </c>
      <c r="M7390" t="str">
        <f t="shared" si="1039"/>
        <v>13:52:00</v>
      </c>
      <c r="N7390">
        <f t="shared" si="1040"/>
        <v>832.00000000000023</v>
      </c>
      <c r="O7390">
        <f t="shared" si="1041"/>
        <v>2</v>
      </c>
      <c r="P7390" t="str">
        <f t="shared" si="1042"/>
        <v>Work</v>
      </c>
      <c r="Q7390" t="str">
        <f>VLOOKUP(N7390,IF(P7390="Work",Intervals!$A$4:$C$9,Intervals!$F$4:$H$9),3,1)</f>
        <v>Int_7-17</v>
      </c>
      <c r="R7390" t="str">
        <f t="shared" si="1043"/>
        <v>1</v>
      </c>
      <c r="S7390">
        <f>VLOOKUP(N7390,IF(P7390="Work",Intervals!$A$4:$D$9,Intervals!$F$4:$I$9),4,1)</f>
        <v>3</v>
      </c>
    </row>
    <row r="7391" spans="1:19" x14ac:dyDescent="0.25">
      <c r="A7391" t="s">
        <v>220</v>
      </c>
      <c r="B7391" s="1" t="s">
        <v>7240</v>
      </c>
      <c r="C7391" t="s">
        <v>339</v>
      </c>
      <c r="D7391">
        <f t="shared" si="1035"/>
        <v>7389</v>
      </c>
      <c r="E7391" t="s">
        <v>455</v>
      </c>
      <c r="F7391" t="s">
        <v>10</v>
      </c>
      <c r="G7391" t="s">
        <v>30</v>
      </c>
      <c r="H7391" t="s">
        <v>11617</v>
      </c>
      <c r="I7391" t="s">
        <v>11691</v>
      </c>
      <c r="J7391">
        <f t="shared" si="1036"/>
        <v>3</v>
      </c>
      <c r="K7391">
        <f t="shared" si="1037"/>
        <v>6</v>
      </c>
      <c r="L7391" s="3">
        <f t="shared" si="1038"/>
        <v>42682</v>
      </c>
      <c r="M7391" t="str">
        <f t="shared" si="1039"/>
        <v>13:54:00</v>
      </c>
      <c r="N7391">
        <f t="shared" si="1040"/>
        <v>833.99999999999989</v>
      </c>
      <c r="O7391">
        <f t="shared" si="1041"/>
        <v>2</v>
      </c>
      <c r="P7391" t="str">
        <f t="shared" si="1042"/>
        <v>Work</v>
      </c>
      <c r="Q7391" t="str">
        <f>VLOOKUP(N7391,IF(P7391="Work",Intervals!$A$4:$C$9,Intervals!$F$4:$H$9),3,1)</f>
        <v>Int_7-17</v>
      </c>
      <c r="R7391" t="str">
        <f t="shared" si="1043"/>
        <v>1</v>
      </c>
      <c r="S7391">
        <f>VLOOKUP(N7391,IF(P7391="Work",Intervals!$A$4:$D$9,Intervals!$F$4:$I$9),4,1)</f>
        <v>3</v>
      </c>
    </row>
    <row r="7392" spans="1:19" x14ac:dyDescent="0.25">
      <c r="A7392" t="s">
        <v>227</v>
      </c>
      <c r="B7392" s="1" t="s">
        <v>7241</v>
      </c>
      <c r="C7392" t="s">
        <v>339</v>
      </c>
      <c r="D7392">
        <f t="shared" si="1035"/>
        <v>7390</v>
      </c>
      <c r="E7392" t="s">
        <v>924</v>
      </c>
      <c r="F7392" t="s">
        <v>10</v>
      </c>
      <c r="G7392" t="s">
        <v>4</v>
      </c>
      <c r="H7392" t="s">
        <v>11589</v>
      </c>
      <c r="I7392" s="4">
        <v>42509</v>
      </c>
      <c r="J7392">
        <f t="shared" si="1036"/>
        <v>3</v>
      </c>
      <c r="K7392">
        <f t="shared" si="1037"/>
        <v>6</v>
      </c>
      <c r="L7392" s="3">
        <f t="shared" si="1038"/>
        <v>42682</v>
      </c>
      <c r="M7392" t="str">
        <f t="shared" si="1039"/>
        <v>14:06:00</v>
      </c>
      <c r="N7392">
        <f t="shared" si="1040"/>
        <v>845.99999999999989</v>
      </c>
      <c r="O7392">
        <f t="shared" si="1041"/>
        <v>2</v>
      </c>
      <c r="P7392" t="str">
        <f t="shared" si="1042"/>
        <v>Work</v>
      </c>
      <c r="Q7392" t="str">
        <f>VLOOKUP(N7392,IF(P7392="Work",Intervals!$A$4:$C$9,Intervals!$F$4:$H$9),3,1)</f>
        <v>Int_7-17</v>
      </c>
      <c r="R7392" t="str">
        <f t="shared" si="1043"/>
        <v>1</v>
      </c>
      <c r="S7392">
        <f>VLOOKUP(N7392,IF(P7392="Work",Intervals!$A$4:$D$9,Intervals!$F$4:$I$9),4,1)</f>
        <v>3</v>
      </c>
    </row>
    <row r="7393" spans="1:19" x14ac:dyDescent="0.25">
      <c r="A7393" t="s">
        <v>154</v>
      </c>
      <c r="B7393" s="1" t="s">
        <v>7242</v>
      </c>
      <c r="C7393" t="s">
        <v>339</v>
      </c>
      <c r="D7393">
        <f t="shared" si="1035"/>
        <v>7391</v>
      </c>
      <c r="E7393" t="s">
        <v>804</v>
      </c>
      <c r="F7393" t="s">
        <v>3</v>
      </c>
      <c r="G7393" t="s">
        <v>11579</v>
      </c>
      <c r="H7393" t="s">
        <v>11608</v>
      </c>
      <c r="I7393" t="s">
        <v>11682</v>
      </c>
      <c r="J7393">
        <f t="shared" si="1036"/>
        <v>3</v>
      </c>
      <c r="K7393">
        <f t="shared" si="1037"/>
        <v>6</v>
      </c>
      <c r="L7393" s="3">
        <f t="shared" si="1038"/>
        <v>42682</v>
      </c>
      <c r="M7393" t="str">
        <f t="shared" si="1039"/>
        <v>14:11:00</v>
      </c>
      <c r="N7393">
        <f t="shared" si="1040"/>
        <v>851</v>
      </c>
      <c r="O7393">
        <f t="shared" si="1041"/>
        <v>2</v>
      </c>
      <c r="P7393" t="str">
        <f t="shared" si="1042"/>
        <v>Work</v>
      </c>
      <c r="Q7393" t="str">
        <f>VLOOKUP(N7393,IF(P7393="Work",Intervals!$A$4:$C$9,Intervals!$F$4:$H$9),3,1)</f>
        <v>Int_7-17</v>
      </c>
      <c r="R7393" t="str">
        <f t="shared" si="1043"/>
        <v>1</v>
      </c>
      <c r="S7393">
        <f>VLOOKUP(N7393,IF(P7393="Work",Intervals!$A$4:$D$9,Intervals!$F$4:$I$9),4,1)</f>
        <v>3</v>
      </c>
    </row>
    <row r="7394" spans="1:19" x14ac:dyDescent="0.25">
      <c r="A7394" t="s">
        <v>199</v>
      </c>
      <c r="B7394" s="1" t="s">
        <v>7243</v>
      </c>
      <c r="C7394" t="s">
        <v>339</v>
      </c>
      <c r="D7394">
        <f t="shared" si="1035"/>
        <v>7392</v>
      </c>
      <c r="E7394" t="s">
        <v>392</v>
      </c>
      <c r="F7394" t="s">
        <v>11568</v>
      </c>
      <c r="G7394" t="s">
        <v>4</v>
      </c>
      <c r="H7394" t="s">
        <v>11589</v>
      </c>
      <c r="I7394" s="4">
        <v>42509</v>
      </c>
      <c r="J7394">
        <f t="shared" si="1036"/>
        <v>3</v>
      </c>
      <c r="K7394">
        <f t="shared" si="1037"/>
        <v>6</v>
      </c>
      <c r="L7394" s="3">
        <f t="shared" si="1038"/>
        <v>42682</v>
      </c>
      <c r="M7394" t="str">
        <f t="shared" si="1039"/>
        <v>14:14:00</v>
      </c>
      <c r="N7394">
        <f t="shared" si="1040"/>
        <v>853.99999999999989</v>
      </c>
      <c r="O7394">
        <f t="shared" si="1041"/>
        <v>2</v>
      </c>
      <c r="P7394" t="str">
        <f t="shared" si="1042"/>
        <v>Work</v>
      </c>
      <c r="Q7394" t="str">
        <f>VLOOKUP(N7394,IF(P7394="Work",Intervals!$A$4:$C$9,Intervals!$F$4:$H$9),3,1)</f>
        <v>Int_7-17</v>
      </c>
      <c r="R7394" t="str">
        <f t="shared" si="1043"/>
        <v>1</v>
      </c>
      <c r="S7394">
        <f>VLOOKUP(N7394,IF(P7394="Work",Intervals!$A$4:$D$9,Intervals!$F$4:$I$9),4,1)</f>
        <v>3</v>
      </c>
    </row>
    <row r="7395" spans="1:19" x14ac:dyDescent="0.25">
      <c r="A7395" t="s">
        <v>106</v>
      </c>
      <c r="B7395" s="1" t="s">
        <v>7244</v>
      </c>
      <c r="C7395" t="s">
        <v>339</v>
      </c>
      <c r="D7395">
        <f t="shared" si="1035"/>
        <v>7393</v>
      </c>
      <c r="E7395" t="s">
        <v>489</v>
      </c>
      <c r="F7395" t="s">
        <v>10</v>
      </c>
      <c r="G7395" t="s">
        <v>4</v>
      </c>
      <c r="H7395" t="s">
        <v>11589</v>
      </c>
      <c r="I7395" s="4">
        <v>42509</v>
      </c>
      <c r="J7395">
        <f t="shared" si="1036"/>
        <v>3</v>
      </c>
      <c r="K7395">
        <f t="shared" si="1037"/>
        <v>6</v>
      </c>
      <c r="L7395" s="3">
        <f t="shared" si="1038"/>
        <v>42682</v>
      </c>
      <c r="M7395" t="str">
        <f t="shared" si="1039"/>
        <v>14:21:00</v>
      </c>
      <c r="N7395">
        <f t="shared" si="1040"/>
        <v>861</v>
      </c>
      <c r="O7395">
        <f t="shared" si="1041"/>
        <v>2</v>
      </c>
      <c r="P7395" t="str">
        <f t="shared" si="1042"/>
        <v>Work</v>
      </c>
      <c r="Q7395" t="str">
        <f>VLOOKUP(N7395,IF(P7395="Work",Intervals!$A$4:$C$9,Intervals!$F$4:$H$9),3,1)</f>
        <v>Int_7-17</v>
      </c>
      <c r="R7395" t="str">
        <f t="shared" si="1043"/>
        <v>1</v>
      </c>
      <c r="S7395">
        <f>VLOOKUP(N7395,IF(P7395="Work",Intervals!$A$4:$D$9,Intervals!$F$4:$I$9),4,1)</f>
        <v>3</v>
      </c>
    </row>
    <row r="7396" spans="1:19" x14ac:dyDescent="0.25">
      <c r="A7396" t="s">
        <v>195</v>
      </c>
      <c r="B7396" s="1" t="s">
        <v>7245</v>
      </c>
      <c r="C7396" t="s">
        <v>339</v>
      </c>
      <c r="D7396">
        <f t="shared" si="1035"/>
        <v>7394</v>
      </c>
      <c r="E7396" t="s">
        <v>396</v>
      </c>
      <c r="F7396" t="s">
        <v>11569</v>
      </c>
      <c r="G7396" t="s">
        <v>4</v>
      </c>
      <c r="H7396" t="s">
        <v>11589</v>
      </c>
      <c r="I7396" s="4">
        <v>42509</v>
      </c>
      <c r="J7396">
        <f t="shared" si="1036"/>
        <v>3</v>
      </c>
      <c r="K7396">
        <f t="shared" si="1037"/>
        <v>6</v>
      </c>
      <c r="L7396" s="3">
        <f t="shared" si="1038"/>
        <v>42682</v>
      </c>
      <c r="M7396" t="str">
        <f t="shared" si="1039"/>
        <v>14:22:00</v>
      </c>
      <c r="N7396">
        <f t="shared" si="1040"/>
        <v>861.99999999999977</v>
      </c>
      <c r="O7396">
        <f t="shared" si="1041"/>
        <v>2</v>
      </c>
      <c r="P7396" t="str">
        <f t="shared" si="1042"/>
        <v>Work</v>
      </c>
      <c r="Q7396" t="str">
        <f>VLOOKUP(N7396,IF(P7396="Work",Intervals!$A$4:$C$9,Intervals!$F$4:$H$9),3,1)</f>
        <v>Int_7-17</v>
      </c>
      <c r="R7396" t="str">
        <f t="shared" si="1043"/>
        <v>1</v>
      </c>
      <c r="S7396">
        <f>VLOOKUP(N7396,IF(P7396="Work",Intervals!$A$4:$D$9,Intervals!$F$4:$I$9),4,1)</f>
        <v>3</v>
      </c>
    </row>
    <row r="7397" spans="1:19" x14ac:dyDescent="0.25">
      <c r="A7397" t="s">
        <v>195</v>
      </c>
      <c r="B7397" s="1" t="s">
        <v>7246</v>
      </c>
      <c r="C7397" t="s">
        <v>339</v>
      </c>
      <c r="D7397">
        <f t="shared" si="1035"/>
        <v>7395</v>
      </c>
      <c r="E7397" t="s">
        <v>396</v>
      </c>
      <c r="F7397" t="s">
        <v>11569</v>
      </c>
      <c r="G7397" t="s">
        <v>4</v>
      </c>
      <c r="H7397" t="s">
        <v>11589</v>
      </c>
      <c r="I7397" s="4">
        <v>42509</v>
      </c>
      <c r="J7397">
        <f t="shared" si="1036"/>
        <v>3</v>
      </c>
      <c r="K7397">
        <f t="shared" si="1037"/>
        <v>6</v>
      </c>
      <c r="L7397" s="3">
        <f t="shared" si="1038"/>
        <v>42682</v>
      </c>
      <c r="M7397" t="str">
        <f t="shared" si="1039"/>
        <v>14:38:00</v>
      </c>
      <c r="N7397">
        <f t="shared" si="1040"/>
        <v>877.99999999999977</v>
      </c>
      <c r="O7397">
        <f t="shared" si="1041"/>
        <v>2</v>
      </c>
      <c r="P7397" t="str">
        <f t="shared" si="1042"/>
        <v>Work</v>
      </c>
      <c r="Q7397" t="str">
        <f>VLOOKUP(N7397,IF(P7397="Work",Intervals!$A$4:$C$9,Intervals!$F$4:$H$9),3,1)</f>
        <v>Int_7-17</v>
      </c>
      <c r="R7397" t="str">
        <f t="shared" si="1043"/>
        <v>1</v>
      </c>
      <c r="S7397">
        <f>VLOOKUP(N7397,IF(P7397="Work",Intervals!$A$4:$D$9,Intervals!$F$4:$I$9),4,1)</f>
        <v>3</v>
      </c>
    </row>
    <row r="7398" spans="1:19" x14ac:dyDescent="0.25">
      <c r="A7398" t="s">
        <v>204</v>
      </c>
      <c r="B7398" s="1" t="s">
        <v>7247</v>
      </c>
      <c r="C7398" t="s">
        <v>339</v>
      </c>
      <c r="D7398">
        <f t="shared" si="1035"/>
        <v>7396</v>
      </c>
      <c r="E7398" t="s">
        <v>427</v>
      </c>
      <c r="F7398" t="s">
        <v>3</v>
      </c>
      <c r="G7398" t="s">
        <v>4</v>
      </c>
      <c r="H7398" t="s">
        <v>11589</v>
      </c>
      <c r="I7398" s="4">
        <v>42509</v>
      </c>
      <c r="J7398">
        <f t="shared" si="1036"/>
        <v>3</v>
      </c>
      <c r="K7398">
        <f t="shared" si="1037"/>
        <v>6</v>
      </c>
      <c r="L7398" s="3">
        <f t="shared" si="1038"/>
        <v>42682</v>
      </c>
      <c r="M7398" t="str">
        <f t="shared" si="1039"/>
        <v>14:47:00</v>
      </c>
      <c r="N7398">
        <f t="shared" si="1040"/>
        <v>886.99999999999989</v>
      </c>
      <c r="O7398">
        <f t="shared" si="1041"/>
        <v>2</v>
      </c>
      <c r="P7398" t="str">
        <f t="shared" si="1042"/>
        <v>Work</v>
      </c>
      <c r="Q7398" t="str">
        <f>VLOOKUP(N7398,IF(P7398="Work",Intervals!$A$4:$C$9,Intervals!$F$4:$H$9),3,1)</f>
        <v>Int_7-17</v>
      </c>
      <c r="R7398" t="str">
        <f t="shared" si="1043"/>
        <v>1</v>
      </c>
      <c r="S7398">
        <f>VLOOKUP(N7398,IF(P7398="Work",Intervals!$A$4:$D$9,Intervals!$F$4:$I$9),4,1)</f>
        <v>3</v>
      </c>
    </row>
    <row r="7399" spans="1:19" x14ac:dyDescent="0.25">
      <c r="A7399" t="s">
        <v>148</v>
      </c>
      <c r="B7399" s="1" t="s">
        <v>7248</v>
      </c>
      <c r="C7399" t="s">
        <v>339</v>
      </c>
      <c r="D7399">
        <f t="shared" si="1035"/>
        <v>7397</v>
      </c>
      <c r="E7399" t="s">
        <v>384</v>
      </c>
      <c r="F7399" t="s">
        <v>10</v>
      </c>
      <c r="G7399" t="s">
        <v>4</v>
      </c>
      <c r="H7399" t="s">
        <v>11589</v>
      </c>
      <c r="I7399" s="4">
        <v>42509</v>
      </c>
      <c r="J7399">
        <f t="shared" si="1036"/>
        <v>3</v>
      </c>
      <c r="K7399">
        <f t="shared" si="1037"/>
        <v>6</v>
      </c>
      <c r="L7399" s="3">
        <f t="shared" si="1038"/>
        <v>42682</v>
      </c>
      <c r="M7399" t="str">
        <f t="shared" si="1039"/>
        <v>14:50:00</v>
      </c>
      <c r="N7399">
        <f t="shared" si="1040"/>
        <v>890</v>
      </c>
      <c r="O7399">
        <f t="shared" si="1041"/>
        <v>2</v>
      </c>
      <c r="P7399" t="str">
        <f t="shared" si="1042"/>
        <v>Work</v>
      </c>
      <c r="Q7399" t="str">
        <f>VLOOKUP(N7399,IF(P7399="Work",Intervals!$A$4:$C$9,Intervals!$F$4:$H$9),3,1)</f>
        <v>Int_7-17</v>
      </c>
      <c r="R7399" t="str">
        <f t="shared" si="1043"/>
        <v>1</v>
      </c>
      <c r="S7399">
        <f>VLOOKUP(N7399,IF(P7399="Work",Intervals!$A$4:$D$9,Intervals!$F$4:$I$9),4,1)</f>
        <v>3</v>
      </c>
    </row>
    <row r="7400" spans="1:19" x14ac:dyDescent="0.25">
      <c r="A7400" t="s">
        <v>148</v>
      </c>
      <c r="B7400" s="1" t="s">
        <v>7249</v>
      </c>
      <c r="C7400" t="s">
        <v>339</v>
      </c>
      <c r="D7400">
        <f t="shared" si="1035"/>
        <v>7398</v>
      </c>
      <c r="E7400" t="s">
        <v>384</v>
      </c>
      <c r="F7400" t="s">
        <v>10</v>
      </c>
      <c r="G7400" t="s">
        <v>4</v>
      </c>
      <c r="H7400" t="s">
        <v>11589</v>
      </c>
      <c r="I7400" s="4">
        <v>42509</v>
      </c>
      <c r="J7400">
        <f t="shared" si="1036"/>
        <v>3</v>
      </c>
      <c r="K7400">
        <f t="shared" si="1037"/>
        <v>6</v>
      </c>
      <c r="L7400" s="3">
        <f t="shared" si="1038"/>
        <v>42682</v>
      </c>
      <c r="M7400" t="str">
        <f t="shared" si="1039"/>
        <v>15:00:00</v>
      </c>
      <c r="N7400">
        <f t="shared" si="1040"/>
        <v>900</v>
      </c>
      <c r="O7400">
        <f t="shared" si="1041"/>
        <v>2</v>
      </c>
      <c r="P7400" t="str">
        <f t="shared" si="1042"/>
        <v>Work</v>
      </c>
      <c r="Q7400" t="str">
        <f>VLOOKUP(N7400,IF(P7400="Work",Intervals!$A$4:$C$9,Intervals!$F$4:$H$9),3,1)</f>
        <v>Int_7-17</v>
      </c>
      <c r="R7400" t="str">
        <f t="shared" si="1043"/>
        <v>1</v>
      </c>
      <c r="S7400">
        <f>VLOOKUP(N7400,IF(P7400="Work",Intervals!$A$4:$D$9,Intervals!$F$4:$I$9),4,1)</f>
        <v>3</v>
      </c>
    </row>
    <row r="7401" spans="1:19" x14ac:dyDescent="0.25">
      <c r="A7401" t="s">
        <v>103</v>
      </c>
      <c r="B7401" s="1" t="s">
        <v>7250</v>
      </c>
      <c r="C7401" t="s">
        <v>339</v>
      </c>
      <c r="D7401">
        <f t="shared" si="1035"/>
        <v>7399</v>
      </c>
      <c r="E7401" t="s">
        <v>894</v>
      </c>
      <c r="F7401" t="s">
        <v>11567</v>
      </c>
      <c r="G7401" t="s">
        <v>4</v>
      </c>
      <c r="H7401" t="s">
        <v>11589</v>
      </c>
      <c r="I7401" s="4">
        <v>42509</v>
      </c>
      <c r="J7401">
        <f t="shared" si="1036"/>
        <v>3</v>
      </c>
      <c r="K7401">
        <f t="shared" si="1037"/>
        <v>6</v>
      </c>
      <c r="L7401" s="3">
        <f t="shared" si="1038"/>
        <v>42682</v>
      </c>
      <c r="M7401" t="str">
        <f t="shared" si="1039"/>
        <v>15:01:00</v>
      </c>
      <c r="N7401">
        <f t="shared" si="1040"/>
        <v>901.00000000000011</v>
      </c>
      <c r="O7401">
        <f t="shared" si="1041"/>
        <v>2</v>
      </c>
      <c r="P7401" t="str">
        <f t="shared" si="1042"/>
        <v>Work</v>
      </c>
      <c r="Q7401" t="str">
        <f>VLOOKUP(N7401,IF(P7401="Work",Intervals!$A$4:$C$9,Intervals!$F$4:$H$9),3,1)</f>
        <v>Int_7-17</v>
      </c>
      <c r="R7401" t="str">
        <f t="shared" si="1043"/>
        <v>1</v>
      </c>
      <c r="S7401">
        <f>VLOOKUP(N7401,IF(P7401="Work",Intervals!$A$4:$D$9,Intervals!$F$4:$I$9),4,1)</f>
        <v>3</v>
      </c>
    </row>
    <row r="7402" spans="1:19" x14ac:dyDescent="0.25">
      <c r="A7402" t="s">
        <v>228</v>
      </c>
      <c r="B7402" s="1" t="s">
        <v>7251</v>
      </c>
      <c r="C7402" t="s">
        <v>339</v>
      </c>
      <c r="D7402">
        <f t="shared" si="1035"/>
        <v>7400</v>
      </c>
      <c r="E7402" t="s">
        <v>903</v>
      </c>
      <c r="F7402" t="s">
        <v>10</v>
      </c>
      <c r="G7402" t="s">
        <v>4</v>
      </c>
      <c r="H7402" t="s">
        <v>11589</v>
      </c>
      <c r="I7402" s="4">
        <v>42509</v>
      </c>
      <c r="J7402">
        <f t="shared" si="1036"/>
        <v>3</v>
      </c>
      <c r="K7402">
        <f t="shared" si="1037"/>
        <v>6</v>
      </c>
      <c r="L7402" s="3">
        <f t="shared" si="1038"/>
        <v>42682</v>
      </c>
      <c r="M7402" t="str">
        <f t="shared" si="1039"/>
        <v>15:02:00</v>
      </c>
      <c r="N7402">
        <f t="shared" si="1040"/>
        <v>902</v>
      </c>
      <c r="O7402">
        <f t="shared" si="1041"/>
        <v>2</v>
      </c>
      <c r="P7402" t="str">
        <f t="shared" si="1042"/>
        <v>Work</v>
      </c>
      <c r="Q7402" t="str">
        <f>VLOOKUP(N7402,IF(P7402="Work",Intervals!$A$4:$C$9,Intervals!$F$4:$H$9),3,1)</f>
        <v>Int_7-17</v>
      </c>
      <c r="R7402" t="str">
        <f t="shared" si="1043"/>
        <v>1</v>
      </c>
      <c r="S7402">
        <f>VLOOKUP(N7402,IF(P7402="Work",Intervals!$A$4:$D$9,Intervals!$F$4:$I$9),4,1)</f>
        <v>3</v>
      </c>
    </row>
    <row r="7403" spans="1:19" x14ac:dyDescent="0.25">
      <c r="A7403" t="s">
        <v>116</v>
      </c>
      <c r="B7403" s="1" t="s">
        <v>7252</v>
      </c>
      <c r="C7403" t="s">
        <v>339</v>
      </c>
      <c r="D7403">
        <f t="shared" si="1035"/>
        <v>7401</v>
      </c>
      <c r="E7403" t="s">
        <v>924</v>
      </c>
      <c r="F7403" t="s">
        <v>10</v>
      </c>
      <c r="G7403" t="s">
        <v>4</v>
      </c>
      <c r="H7403" t="s">
        <v>11589</v>
      </c>
      <c r="I7403" s="4">
        <v>42509</v>
      </c>
      <c r="J7403">
        <f t="shared" si="1036"/>
        <v>3</v>
      </c>
      <c r="K7403">
        <f t="shared" si="1037"/>
        <v>6</v>
      </c>
      <c r="L7403" s="3">
        <f t="shared" si="1038"/>
        <v>42682</v>
      </c>
      <c r="M7403" t="str">
        <f t="shared" si="1039"/>
        <v>15:06:00</v>
      </c>
      <c r="N7403">
        <f t="shared" si="1040"/>
        <v>906</v>
      </c>
      <c r="O7403">
        <f t="shared" si="1041"/>
        <v>2</v>
      </c>
      <c r="P7403" t="str">
        <f t="shared" si="1042"/>
        <v>Work</v>
      </c>
      <c r="Q7403" t="str">
        <f>VLOOKUP(N7403,IF(P7403="Work",Intervals!$A$4:$C$9,Intervals!$F$4:$H$9),3,1)</f>
        <v>Int_7-17</v>
      </c>
      <c r="R7403" t="str">
        <f t="shared" si="1043"/>
        <v>1</v>
      </c>
      <c r="S7403">
        <f>VLOOKUP(N7403,IF(P7403="Work",Intervals!$A$4:$D$9,Intervals!$F$4:$I$9),4,1)</f>
        <v>3</v>
      </c>
    </row>
    <row r="7404" spans="1:19" x14ac:dyDescent="0.25">
      <c r="A7404" t="s">
        <v>199</v>
      </c>
      <c r="B7404" s="1" t="s">
        <v>7253</v>
      </c>
      <c r="C7404" t="s">
        <v>339</v>
      </c>
      <c r="D7404">
        <f t="shared" si="1035"/>
        <v>7402</v>
      </c>
      <c r="E7404" t="s">
        <v>392</v>
      </c>
      <c r="F7404" t="s">
        <v>11568</v>
      </c>
      <c r="G7404" t="s">
        <v>4</v>
      </c>
      <c r="H7404" t="s">
        <v>11589</v>
      </c>
      <c r="I7404" s="4">
        <v>42509</v>
      </c>
      <c r="J7404">
        <f t="shared" si="1036"/>
        <v>3</v>
      </c>
      <c r="K7404">
        <f t="shared" si="1037"/>
        <v>6</v>
      </c>
      <c r="L7404" s="3">
        <f t="shared" si="1038"/>
        <v>42682</v>
      </c>
      <c r="M7404" t="str">
        <f t="shared" si="1039"/>
        <v>15:10:00</v>
      </c>
      <c r="N7404">
        <f t="shared" si="1040"/>
        <v>910</v>
      </c>
      <c r="O7404">
        <f t="shared" si="1041"/>
        <v>2</v>
      </c>
      <c r="P7404" t="str">
        <f t="shared" si="1042"/>
        <v>Work</v>
      </c>
      <c r="Q7404" t="str">
        <f>VLOOKUP(N7404,IF(P7404="Work",Intervals!$A$4:$C$9,Intervals!$F$4:$H$9),3,1)</f>
        <v>Int_7-17</v>
      </c>
      <c r="R7404" t="str">
        <f t="shared" si="1043"/>
        <v>1</v>
      </c>
      <c r="S7404">
        <f>VLOOKUP(N7404,IF(P7404="Work",Intervals!$A$4:$D$9,Intervals!$F$4:$I$9),4,1)</f>
        <v>3</v>
      </c>
    </row>
    <row r="7405" spans="1:19" x14ac:dyDescent="0.25">
      <c r="A7405" t="s">
        <v>116</v>
      </c>
      <c r="B7405" s="1" t="s">
        <v>7254</v>
      </c>
      <c r="C7405" t="s">
        <v>339</v>
      </c>
      <c r="D7405">
        <f t="shared" si="1035"/>
        <v>7403</v>
      </c>
      <c r="E7405" t="s">
        <v>924</v>
      </c>
      <c r="F7405" t="s">
        <v>10</v>
      </c>
      <c r="G7405" t="s">
        <v>4</v>
      </c>
      <c r="H7405" t="s">
        <v>11589</v>
      </c>
      <c r="I7405" s="4">
        <v>42509</v>
      </c>
      <c r="J7405">
        <f t="shared" si="1036"/>
        <v>3</v>
      </c>
      <c r="K7405">
        <f t="shared" si="1037"/>
        <v>6</v>
      </c>
      <c r="L7405" s="3">
        <f t="shared" si="1038"/>
        <v>42682</v>
      </c>
      <c r="M7405" t="str">
        <f t="shared" si="1039"/>
        <v>15:12:00</v>
      </c>
      <c r="N7405">
        <f t="shared" si="1040"/>
        <v>912</v>
      </c>
      <c r="O7405">
        <f t="shared" si="1041"/>
        <v>2</v>
      </c>
      <c r="P7405" t="str">
        <f t="shared" si="1042"/>
        <v>Work</v>
      </c>
      <c r="Q7405" t="str">
        <f>VLOOKUP(N7405,IF(P7405="Work",Intervals!$A$4:$C$9,Intervals!$F$4:$H$9),3,1)</f>
        <v>Int_7-17</v>
      </c>
      <c r="R7405" t="str">
        <f t="shared" si="1043"/>
        <v>1</v>
      </c>
      <c r="S7405">
        <f>VLOOKUP(N7405,IF(P7405="Work",Intervals!$A$4:$D$9,Intervals!$F$4:$I$9),4,1)</f>
        <v>3</v>
      </c>
    </row>
    <row r="7406" spans="1:19" x14ac:dyDescent="0.25">
      <c r="A7406" t="s">
        <v>152</v>
      </c>
      <c r="B7406" s="1" t="s">
        <v>7255</v>
      </c>
      <c r="C7406" t="s">
        <v>339</v>
      </c>
      <c r="D7406">
        <f t="shared" si="1035"/>
        <v>7404</v>
      </c>
      <c r="E7406" t="s">
        <v>434</v>
      </c>
      <c r="F7406" t="s">
        <v>10</v>
      </c>
      <c r="G7406" t="s">
        <v>30</v>
      </c>
      <c r="H7406" t="s">
        <v>11614</v>
      </c>
      <c r="I7406" t="s">
        <v>11688</v>
      </c>
      <c r="J7406">
        <f t="shared" si="1036"/>
        <v>3</v>
      </c>
      <c r="K7406">
        <f t="shared" si="1037"/>
        <v>6</v>
      </c>
      <c r="L7406" s="3">
        <f t="shared" si="1038"/>
        <v>42682</v>
      </c>
      <c r="M7406" t="str">
        <f t="shared" si="1039"/>
        <v>15:14:00</v>
      </c>
      <c r="N7406">
        <f t="shared" si="1040"/>
        <v>914</v>
      </c>
      <c r="O7406">
        <f t="shared" si="1041"/>
        <v>2</v>
      </c>
      <c r="P7406" t="str">
        <f t="shared" si="1042"/>
        <v>Work</v>
      </c>
      <c r="Q7406" t="str">
        <f>VLOOKUP(N7406,IF(P7406="Work",Intervals!$A$4:$C$9,Intervals!$F$4:$H$9),3,1)</f>
        <v>Int_7-17</v>
      </c>
      <c r="R7406" t="str">
        <f t="shared" si="1043"/>
        <v>1</v>
      </c>
      <c r="S7406">
        <f>VLOOKUP(N7406,IF(P7406="Work",Intervals!$A$4:$D$9,Intervals!$F$4:$I$9),4,1)</f>
        <v>3</v>
      </c>
    </row>
    <row r="7407" spans="1:19" x14ac:dyDescent="0.25">
      <c r="A7407" t="s">
        <v>83</v>
      </c>
      <c r="B7407" s="1" t="s">
        <v>7256</v>
      </c>
      <c r="C7407" t="s">
        <v>339</v>
      </c>
      <c r="D7407">
        <f t="shared" si="1035"/>
        <v>7405</v>
      </c>
      <c r="E7407" t="s">
        <v>384</v>
      </c>
      <c r="F7407" t="s">
        <v>10</v>
      </c>
      <c r="G7407" t="s">
        <v>4</v>
      </c>
      <c r="H7407" t="s">
        <v>11589</v>
      </c>
      <c r="I7407" s="4">
        <v>42509</v>
      </c>
      <c r="J7407">
        <f t="shared" si="1036"/>
        <v>3</v>
      </c>
      <c r="K7407">
        <f t="shared" si="1037"/>
        <v>6</v>
      </c>
      <c r="L7407" s="3">
        <f t="shared" si="1038"/>
        <v>42682</v>
      </c>
      <c r="M7407" t="str">
        <f t="shared" si="1039"/>
        <v>15:20:00</v>
      </c>
      <c r="N7407">
        <f t="shared" si="1040"/>
        <v>919.99999999999989</v>
      </c>
      <c r="O7407">
        <f t="shared" si="1041"/>
        <v>2</v>
      </c>
      <c r="P7407" t="str">
        <f t="shared" si="1042"/>
        <v>Work</v>
      </c>
      <c r="Q7407" t="str">
        <f>VLOOKUP(N7407,IF(P7407="Work",Intervals!$A$4:$C$9,Intervals!$F$4:$H$9),3,1)</f>
        <v>Int_7-17</v>
      </c>
      <c r="R7407" t="str">
        <f t="shared" si="1043"/>
        <v>1</v>
      </c>
      <c r="S7407">
        <f>VLOOKUP(N7407,IF(P7407="Work",Intervals!$A$4:$D$9,Intervals!$F$4:$I$9),4,1)</f>
        <v>3</v>
      </c>
    </row>
    <row r="7408" spans="1:19" x14ac:dyDescent="0.25">
      <c r="A7408" t="s">
        <v>130</v>
      </c>
      <c r="B7408" s="1" t="s">
        <v>7257</v>
      </c>
      <c r="C7408" t="s">
        <v>339</v>
      </c>
      <c r="D7408">
        <f t="shared" si="1035"/>
        <v>7406</v>
      </c>
      <c r="E7408" t="s">
        <v>384</v>
      </c>
      <c r="F7408" t="s">
        <v>10</v>
      </c>
      <c r="G7408" t="s">
        <v>4</v>
      </c>
      <c r="H7408" t="s">
        <v>11589</v>
      </c>
      <c r="I7408" s="4">
        <v>42509</v>
      </c>
      <c r="J7408">
        <f t="shared" si="1036"/>
        <v>3</v>
      </c>
      <c r="K7408">
        <f t="shared" si="1037"/>
        <v>6</v>
      </c>
      <c r="L7408" s="3">
        <f t="shared" si="1038"/>
        <v>42682</v>
      </c>
      <c r="M7408" t="str">
        <f t="shared" si="1039"/>
        <v>16:05:00</v>
      </c>
      <c r="N7408">
        <f t="shared" si="1040"/>
        <v>964.99999999999989</v>
      </c>
      <c r="O7408">
        <f t="shared" si="1041"/>
        <v>2</v>
      </c>
      <c r="P7408" t="str">
        <f t="shared" si="1042"/>
        <v>Work</v>
      </c>
      <c r="Q7408" t="str">
        <f>VLOOKUP(N7408,IF(P7408="Work",Intervals!$A$4:$C$9,Intervals!$F$4:$H$9),3,1)</f>
        <v>Int_7-17</v>
      </c>
      <c r="R7408" t="str">
        <f t="shared" si="1043"/>
        <v>1</v>
      </c>
      <c r="S7408">
        <f>VLOOKUP(N7408,IF(P7408="Work",Intervals!$A$4:$D$9,Intervals!$F$4:$I$9),4,1)</f>
        <v>3</v>
      </c>
    </row>
    <row r="7409" spans="1:19" x14ac:dyDescent="0.25">
      <c r="A7409" t="s">
        <v>95</v>
      </c>
      <c r="B7409" s="1" t="s">
        <v>7257</v>
      </c>
      <c r="C7409" t="s">
        <v>339</v>
      </c>
      <c r="D7409">
        <f t="shared" si="1035"/>
        <v>7407</v>
      </c>
      <c r="E7409" t="s">
        <v>391</v>
      </c>
      <c r="F7409" t="s">
        <v>10</v>
      </c>
      <c r="G7409" t="s">
        <v>4</v>
      </c>
      <c r="H7409" t="s">
        <v>11603</v>
      </c>
      <c r="I7409" t="s">
        <v>11677</v>
      </c>
      <c r="J7409">
        <f t="shared" si="1036"/>
        <v>3</v>
      </c>
      <c r="K7409">
        <f t="shared" si="1037"/>
        <v>6</v>
      </c>
      <c r="L7409" s="3">
        <f t="shared" si="1038"/>
        <v>42682</v>
      </c>
      <c r="M7409" t="str">
        <f t="shared" si="1039"/>
        <v>16:05:00</v>
      </c>
      <c r="N7409">
        <f t="shared" si="1040"/>
        <v>964.99999999999989</v>
      </c>
      <c r="O7409">
        <f t="shared" si="1041"/>
        <v>2</v>
      </c>
      <c r="P7409" t="str">
        <f t="shared" si="1042"/>
        <v>Work</v>
      </c>
      <c r="Q7409" t="str">
        <f>VLOOKUP(N7409,IF(P7409="Work",Intervals!$A$4:$C$9,Intervals!$F$4:$H$9),3,1)</f>
        <v>Int_7-17</v>
      </c>
      <c r="R7409" t="str">
        <f t="shared" si="1043"/>
        <v>1</v>
      </c>
      <c r="S7409">
        <f>VLOOKUP(N7409,IF(P7409="Work",Intervals!$A$4:$D$9,Intervals!$F$4:$I$9),4,1)</f>
        <v>3</v>
      </c>
    </row>
    <row r="7410" spans="1:19" x14ac:dyDescent="0.25">
      <c r="A7410" t="s">
        <v>241</v>
      </c>
      <c r="B7410" s="1" t="s">
        <v>7258</v>
      </c>
      <c r="C7410" t="s">
        <v>339</v>
      </c>
      <c r="D7410">
        <f t="shared" si="1035"/>
        <v>7408</v>
      </c>
      <c r="E7410" t="s">
        <v>426</v>
      </c>
      <c r="F7410" t="s">
        <v>11571</v>
      </c>
      <c r="G7410" t="s">
        <v>4</v>
      </c>
      <c r="H7410" t="s">
        <v>11589</v>
      </c>
      <c r="I7410" s="4">
        <v>42509</v>
      </c>
      <c r="J7410">
        <f t="shared" si="1036"/>
        <v>3</v>
      </c>
      <c r="K7410">
        <f t="shared" si="1037"/>
        <v>6</v>
      </c>
      <c r="L7410" s="3">
        <f t="shared" si="1038"/>
        <v>42682</v>
      </c>
      <c r="M7410" t="str">
        <f t="shared" si="1039"/>
        <v>16:06:00</v>
      </c>
      <c r="N7410">
        <f t="shared" si="1040"/>
        <v>966.00000000000011</v>
      </c>
      <c r="O7410">
        <f t="shared" si="1041"/>
        <v>2</v>
      </c>
      <c r="P7410" t="str">
        <f t="shared" si="1042"/>
        <v>Work</v>
      </c>
      <c r="Q7410" t="str">
        <f>VLOOKUP(N7410,IF(P7410="Work",Intervals!$A$4:$C$9,Intervals!$F$4:$H$9),3,1)</f>
        <v>Int_7-17</v>
      </c>
      <c r="R7410" t="str">
        <f t="shared" si="1043"/>
        <v>1</v>
      </c>
      <c r="S7410">
        <f>VLOOKUP(N7410,IF(P7410="Work",Intervals!$A$4:$D$9,Intervals!$F$4:$I$9),4,1)</f>
        <v>3</v>
      </c>
    </row>
    <row r="7411" spans="1:19" x14ac:dyDescent="0.25">
      <c r="A7411" t="s">
        <v>152</v>
      </c>
      <c r="B7411" s="1" t="s">
        <v>7258</v>
      </c>
      <c r="C7411" t="s">
        <v>339</v>
      </c>
      <c r="D7411">
        <f t="shared" si="1035"/>
        <v>7409</v>
      </c>
      <c r="E7411" t="s">
        <v>434</v>
      </c>
      <c r="F7411" t="s">
        <v>10</v>
      </c>
      <c r="G7411" t="s">
        <v>30</v>
      </c>
      <c r="H7411" t="s">
        <v>11614</v>
      </c>
      <c r="I7411" t="s">
        <v>11688</v>
      </c>
      <c r="J7411">
        <f t="shared" si="1036"/>
        <v>3</v>
      </c>
      <c r="K7411">
        <f t="shared" si="1037"/>
        <v>6</v>
      </c>
      <c r="L7411" s="3">
        <f t="shared" si="1038"/>
        <v>42682</v>
      </c>
      <c r="M7411" t="str">
        <f t="shared" si="1039"/>
        <v>16:06:00</v>
      </c>
      <c r="N7411">
        <f t="shared" si="1040"/>
        <v>966.00000000000011</v>
      </c>
      <c r="O7411">
        <f t="shared" si="1041"/>
        <v>2</v>
      </c>
      <c r="P7411" t="str">
        <f t="shared" si="1042"/>
        <v>Work</v>
      </c>
      <c r="Q7411" t="str">
        <f>VLOOKUP(N7411,IF(P7411="Work",Intervals!$A$4:$C$9,Intervals!$F$4:$H$9),3,1)</f>
        <v>Int_7-17</v>
      </c>
      <c r="R7411" t="str">
        <f t="shared" si="1043"/>
        <v>1</v>
      </c>
      <c r="S7411">
        <f>VLOOKUP(N7411,IF(P7411="Work",Intervals!$A$4:$D$9,Intervals!$F$4:$I$9),4,1)</f>
        <v>3</v>
      </c>
    </row>
    <row r="7412" spans="1:19" x14ac:dyDescent="0.25">
      <c r="A7412" t="s">
        <v>143</v>
      </c>
      <c r="B7412" s="1" t="s">
        <v>7259</v>
      </c>
      <c r="C7412" t="s">
        <v>339</v>
      </c>
      <c r="D7412">
        <f t="shared" si="1035"/>
        <v>7410</v>
      </c>
      <c r="E7412" t="s">
        <v>386</v>
      </c>
      <c r="F7412" t="s">
        <v>10</v>
      </c>
      <c r="G7412" t="s">
        <v>4</v>
      </c>
      <c r="H7412" t="s">
        <v>11603</v>
      </c>
      <c r="I7412" t="s">
        <v>11677</v>
      </c>
      <c r="J7412">
        <f t="shared" si="1036"/>
        <v>3</v>
      </c>
      <c r="K7412">
        <f t="shared" si="1037"/>
        <v>6</v>
      </c>
      <c r="L7412" s="3">
        <f t="shared" si="1038"/>
        <v>42682</v>
      </c>
      <c r="M7412" t="str">
        <f t="shared" si="1039"/>
        <v>16:08:00</v>
      </c>
      <c r="N7412">
        <f t="shared" si="1040"/>
        <v>967.99999999999977</v>
      </c>
      <c r="O7412">
        <f t="shared" si="1041"/>
        <v>2</v>
      </c>
      <c r="P7412" t="str">
        <f t="shared" si="1042"/>
        <v>Work</v>
      </c>
      <c r="Q7412" t="str">
        <f>VLOOKUP(N7412,IF(P7412="Work",Intervals!$A$4:$C$9,Intervals!$F$4:$H$9),3,1)</f>
        <v>Int_7-17</v>
      </c>
      <c r="R7412" t="str">
        <f t="shared" si="1043"/>
        <v>1</v>
      </c>
      <c r="S7412">
        <f>VLOOKUP(N7412,IF(P7412="Work",Intervals!$A$4:$D$9,Intervals!$F$4:$I$9),4,1)</f>
        <v>3</v>
      </c>
    </row>
    <row r="7413" spans="1:19" x14ac:dyDescent="0.25">
      <c r="A7413" t="s">
        <v>162</v>
      </c>
      <c r="B7413" s="1" t="s">
        <v>7260</v>
      </c>
      <c r="C7413" t="s">
        <v>339</v>
      </c>
      <c r="D7413">
        <f t="shared" si="1035"/>
        <v>7411</v>
      </c>
      <c r="E7413" t="s">
        <v>387</v>
      </c>
      <c r="F7413" t="s">
        <v>3</v>
      </c>
      <c r="G7413" t="s">
        <v>4</v>
      </c>
      <c r="H7413" t="s">
        <v>11597</v>
      </c>
      <c r="I7413" t="s">
        <v>11671</v>
      </c>
      <c r="J7413">
        <f t="shared" si="1036"/>
        <v>3</v>
      </c>
      <c r="K7413">
        <f t="shared" si="1037"/>
        <v>6</v>
      </c>
      <c r="L7413" s="3">
        <f t="shared" si="1038"/>
        <v>42682</v>
      </c>
      <c r="M7413" t="str">
        <f t="shared" si="1039"/>
        <v>16:09:00</v>
      </c>
      <c r="N7413">
        <f t="shared" si="1040"/>
        <v>968.99999999999989</v>
      </c>
      <c r="O7413">
        <f t="shared" si="1041"/>
        <v>2</v>
      </c>
      <c r="P7413" t="str">
        <f t="shared" si="1042"/>
        <v>Work</v>
      </c>
      <c r="Q7413" t="str">
        <f>VLOOKUP(N7413,IF(P7413="Work",Intervals!$A$4:$C$9,Intervals!$F$4:$H$9),3,1)</f>
        <v>Int_7-17</v>
      </c>
      <c r="R7413" t="str">
        <f t="shared" si="1043"/>
        <v>1</v>
      </c>
      <c r="S7413">
        <f>VLOOKUP(N7413,IF(P7413="Work",Intervals!$A$4:$D$9,Intervals!$F$4:$I$9),4,1)</f>
        <v>3</v>
      </c>
    </row>
    <row r="7414" spans="1:19" x14ac:dyDescent="0.25">
      <c r="A7414" t="s">
        <v>129</v>
      </c>
      <c r="B7414" s="1" t="s">
        <v>7261</v>
      </c>
      <c r="C7414" t="s">
        <v>339</v>
      </c>
      <c r="D7414">
        <f t="shared" si="1035"/>
        <v>7412</v>
      </c>
      <c r="E7414" t="s">
        <v>347</v>
      </c>
      <c r="F7414" t="s">
        <v>10</v>
      </c>
      <c r="G7414" t="s">
        <v>4</v>
      </c>
      <c r="H7414" t="s">
        <v>11589</v>
      </c>
      <c r="I7414" s="4">
        <v>42509</v>
      </c>
      <c r="J7414">
        <f t="shared" si="1036"/>
        <v>3</v>
      </c>
      <c r="K7414">
        <f t="shared" si="1037"/>
        <v>6</v>
      </c>
      <c r="L7414" s="3">
        <f t="shared" si="1038"/>
        <v>42682</v>
      </c>
      <c r="M7414" t="str">
        <f t="shared" si="1039"/>
        <v>16:21:00</v>
      </c>
      <c r="N7414">
        <f t="shared" si="1040"/>
        <v>980.99999999999989</v>
      </c>
      <c r="O7414">
        <f t="shared" si="1041"/>
        <v>2</v>
      </c>
      <c r="P7414" t="str">
        <f t="shared" si="1042"/>
        <v>Work</v>
      </c>
      <c r="Q7414" t="str">
        <f>VLOOKUP(N7414,IF(P7414="Work",Intervals!$A$4:$C$9,Intervals!$F$4:$H$9),3,1)</f>
        <v>Int_7-17</v>
      </c>
      <c r="R7414" t="str">
        <f t="shared" si="1043"/>
        <v>1</v>
      </c>
      <c r="S7414">
        <f>VLOOKUP(N7414,IF(P7414="Work",Intervals!$A$4:$D$9,Intervals!$F$4:$I$9),4,1)</f>
        <v>3</v>
      </c>
    </row>
    <row r="7415" spans="1:19" x14ac:dyDescent="0.25">
      <c r="A7415" t="s">
        <v>293</v>
      </c>
      <c r="B7415" s="1" t="s">
        <v>7262</v>
      </c>
      <c r="C7415" t="s">
        <v>339</v>
      </c>
      <c r="D7415">
        <f t="shared" si="1035"/>
        <v>7413</v>
      </c>
      <c r="E7415" t="s">
        <v>985</v>
      </c>
      <c r="F7415" t="s">
        <v>11567</v>
      </c>
      <c r="G7415" t="s">
        <v>4</v>
      </c>
      <c r="H7415" t="s">
        <v>11589</v>
      </c>
      <c r="I7415" s="4">
        <v>42509</v>
      </c>
      <c r="J7415">
        <f t="shared" si="1036"/>
        <v>3</v>
      </c>
      <c r="K7415">
        <f t="shared" si="1037"/>
        <v>6</v>
      </c>
      <c r="L7415" s="3">
        <f t="shared" si="1038"/>
        <v>42682</v>
      </c>
      <c r="M7415" t="str">
        <f t="shared" si="1039"/>
        <v>16:22:00</v>
      </c>
      <c r="N7415">
        <f t="shared" si="1040"/>
        <v>982</v>
      </c>
      <c r="O7415">
        <f t="shared" si="1041"/>
        <v>2</v>
      </c>
      <c r="P7415" t="str">
        <f t="shared" si="1042"/>
        <v>Work</v>
      </c>
      <c r="Q7415" t="str">
        <f>VLOOKUP(N7415,IF(P7415="Work",Intervals!$A$4:$C$9,Intervals!$F$4:$H$9),3,1)</f>
        <v>Int_7-17</v>
      </c>
      <c r="R7415" t="str">
        <f t="shared" si="1043"/>
        <v>1</v>
      </c>
      <c r="S7415">
        <f>VLOOKUP(N7415,IF(P7415="Work",Intervals!$A$4:$D$9,Intervals!$F$4:$I$9),4,1)</f>
        <v>3</v>
      </c>
    </row>
    <row r="7416" spans="1:19" x14ac:dyDescent="0.25">
      <c r="A7416" t="s">
        <v>202</v>
      </c>
      <c r="B7416" s="1" t="s">
        <v>7263</v>
      </c>
      <c r="C7416" t="s">
        <v>339</v>
      </c>
      <c r="D7416">
        <f t="shared" si="1035"/>
        <v>7414</v>
      </c>
      <c r="E7416" t="s">
        <v>924</v>
      </c>
      <c r="F7416" t="s">
        <v>10</v>
      </c>
      <c r="G7416" t="s">
        <v>4</v>
      </c>
      <c r="H7416" t="s">
        <v>11589</v>
      </c>
      <c r="I7416" s="4">
        <v>42509</v>
      </c>
      <c r="J7416">
        <f t="shared" si="1036"/>
        <v>3</v>
      </c>
      <c r="K7416">
        <f t="shared" si="1037"/>
        <v>6</v>
      </c>
      <c r="L7416" s="3">
        <f t="shared" si="1038"/>
        <v>42682</v>
      </c>
      <c r="M7416" t="str">
        <f t="shared" si="1039"/>
        <v>16:55:00</v>
      </c>
      <c r="N7416">
        <f t="shared" si="1040"/>
        <v>1015.0000000000001</v>
      </c>
      <c r="O7416">
        <f t="shared" si="1041"/>
        <v>2</v>
      </c>
      <c r="P7416" t="str">
        <f t="shared" si="1042"/>
        <v>Work</v>
      </c>
      <c r="Q7416" t="str">
        <f>VLOOKUP(N7416,IF(P7416="Work",Intervals!$A$4:$C$9,Intervals!$F$4:$H$9),3,1)</f>
        <v>Int_7-17</v>
      </c>
      <c r="R7416" t="str">
        <f t="shared" si="1043"/>
        <v>1</v>
      </c>
      <c r="S7416">
        <f>VLOOKUP(N7416,IF(P7416="Work",Intervals!$A$4:$D$9,Intervals!$F$4:$I$9),4,1)</f>
        <v>3</v>
      </c>
    </row>
    <row r="7417" spans="1:19" x14ac:dyDescent="0.25">
      <c r="A7417" t="s">
        <v>106</v>
      </c>
      <c r="B7417" s="1" t="s">
        <v>7264</v>
      </c>
      <c r="C7417" t="s">
        <v>339</v>
      </c>
      <c r="D7417">
        <f t="shared" si="1035"/>
        <v>7415</v>
      </c>
      <c r="E7417" t="s">
        <v>443</v>
      </c>
      <c r="F7417" t="s">
        <v>11569</v>
      </c>
      <c r="G7417" t="s">
        <v>4</v>
      </c>
      <c r="H7417" t="s">
        <v>11589</v>
      </c>
      <c r="I7417" s="4">
        <v>42509</v>
      </c>
      <c r="J7417">
        <f t="shared" si="1036"/>
        <v>3</v>
      </c>
      <c r="K7417">
        <f t="shared" si="1037"/>
        <v>6</v>
      </c>
      <c r="L7417" s="3">
        <f t="shared" si="1038"/>
        <v>42682</v>
      </c>
      <c r="M7417" t="str">
        <f t="shared" si="1039"/>
        <v>16:59:00</v>
      </c>
      <c r="N7417">
        <f t="shared" si="1040"/>
        <v>1019</v>
      </c>
      <c r="O7417">
        <f t="shared" si="1041"/>
        <v>2</v>
      </c>
      <c r="P7417" t="str">
        <f t="shared" si="1042"/>
        <v>Work</v>
      </c>
      <c r="Q7417" t="str">
        <f>VLOOKUP(N7417,IF(P7417="Work",Intervals!$A$4:$C$9,Intervals!$F$4:$H$9),3,1)</f>
        <v>Int_7-17</v>
      </c>
      <c r="R7417" t="str">
        <f t="shared" si="1043"/>
        <v>1</v>
      </c>
      <c r="S7417">
        <f>VLOOKUP(N7417,IF(P7417="Work",Intervals!$A$4:$D$9,Intervals!$F$4:$I$9),4,1)</f>
        <v>3</v>
      </c>
    </row>
    <row r="7418" spans="1:19" x14ac:dyDescent="0.25">
      <c r="A7418" t="s">
        <v>96</v>
      </c>
      <c r="B7418" s="1" t="s">
        <v>7265</v>
      </c>
      <c r="C7418" t="s">
        <v>339</v>
      </c>
      <c r="D7418">
        <f t="shared" si="1035"/>
        <v>7416</v>
      </c>
      <c r="E7418" t="s">
        <v>353</v>
      </c>
      <c r="F7418" t="s">
        <v>11564</v>
      </c>
      <c r="G7418" t="s">
        <v>4</v>
      </c>
      <c r="H7418" t="s">
        <v>11595</v>
      </c>
      <c r="I7418" t="s">
        <v>11669</v>
      </c>
      <c r="J7418">
        <f t="shared" si="1036"/>
        <v>3</v>
      </c>
      <c r="K7418">
        <f t="shared" si="1037"/>
        <v>6</v>
      </c>
      <c r="L7418" s="3">
        <f t="shared" si="1038"/>
        <v>42682</v>
      </c>
      <c r="M7418" t="str">
        <f t="shared" si="1039"/>
        <v>17:04:00</v>
      </c>
      <c r="N7418">
        <f t="shared" si="1040"/>
        <v>1024.0000000000002</v>
      </c>
      <c r="O7418">
        <f t="shared" si="1041"/>
        <v>2</v>
      </c>
      <c r="P7418" t="str">
        <f t="shared" si="1042"/>
        <v>Work</v>
      </c>
      <c r="Q7418" t="str">
        <f>VLOOKUP(N7418,IF(P7418="Work",Intervals!$A$4:$C$9,Intervals!$F$4:$H$9),3,1)</f>
        <v>Int_17-19</v>
      </c>
      <c r="R7418" t="str">
        <f t="shared" si="1043"/>
        <v>1</v>
      </c>
      <c r="S7418">
        <f>VLOOKUP(N7418,IF(P7418="Work",Intervals!$A$4:$D$9,Intervals!$F$4:$I$9),4,1)</f>
        <v>4</v>
      </c>
    </row>
    <row r="7419" spans="1:19" x14ac:dyDescent="0.25">
      <c r="A7419" t="s">
        <v>199</v>
      </c>
      <c r="B7419" s="1" t="s">
        <v>7266</v>
      </c>
      <c r="C7419" t="s">
        <v>339</v>
      </c>
      <c r="D7419">
        <f t="shared" si="1035"/>
        <v>7417</v>
      </c>
      <c r="E7419" t="s">
        <v>392</v>
      </c>
      <c r="F7419" t="s">
        <v>11568</v>
      </c>
      <c r="G7419" t="s">
        <v>4</v>
      </c>
      <c r="H7419" t="s">
        <v>11589</v>
      </c>
      <c r="I7419" s="4">
        <v>42509</v>
      </c>
      <c r="J7419">
        <f t="shared" si="1036"/>
        <v>3</v>
      </c>
      <c r="K7419">
        <f t="shared" si="1037"/>
        <v>6</v>
      </c>
      <c r="L7419" s="3">
        <f t="shared" si="1038"/>
        <v>42682</v>
      </c>
      <c r="M7419" t="str">
        <f t="shared" si="1039"/>
        <v>17:15:00</v>
      </c>
      <c r="N7419">
        <f t="shared" si="1040"/>
        <v>1035</v>
      </c>
      <c r="O7419">
        <f t="shared" si="1041"/>
        <v>2</v>
      </c>
      <c r="P7419" t="str">
        <f t="shared" si="1042"/>
        <v>Work</v>
      </c>
      <c r="Q7419" t="str">
        <f>VLOOKUP(N7419,IF(P7419="Work",Intervals!$A$4:$C$9,Intervals!$F$4:$H$9),3,1)</f>
        <v>Int_17-19</v>
      </c>
      <c r="R7419" t="str">
        <f t="shared" si="1043"/>
        <v>1</v>
      </c>
      <c r="S7419">
        <f>VLOOKUP(N7419,IF(P7419="Work",Intervals!$A$4:$D$9,Intervals!$F$4:$I$9),4,1)</f>
        <v>4</v>
      </c>
    </row>
    <row r="7420" spans="1:19" x14ac:dyDescent="0.25">
      <c r="A7420" t="s">
        <v>92</v>
      </c>
      <c r="B7420" s="1" t="s">
        <v>7267</v>
      </c>
      <c r="C7420" t="s">
        <v>339</v>
      </c>
      <c r="D7420">
        <f t="shared" si="1035"/>
        <v>7418</v>
      </c>
      <c r="E7420" t="s">
        <v>349</v>
      </c>
      <c r="F7420" t="s">
        <v>10</v>
      </c>
      <c r="G7420" t="s">
        <v>4</v>
      </c>
      <c r="H7420" t="s">
        <v>11589</v>
      </c>
      <c r="I7420" s="4">
        <v>42509</v>
      </c>
      <c r="J7420">
        <f t="shared" si="1036"/>
        <v>3</v>
      </c>
      <c r="K7420">
        <f t="shared" si="1037"/>
        <v>6</v>
      </c>
      <c r="L7420" s="3">
        <f t="shared" si="1038"/>
        <v>42682</v>
      </c>
      <c r="M7420" t="str">
        <f t="shared" si="1039"/>
        <v>17:34:00</v>
      </c>
      <c r="N7420">
        <f t="shared" si="1040"/>
        <v>1053.9999999999998</v>
      </c>
      <c r="O7420">
        <f t="shared" si="1041"/>
        <v>2</v>
      </c>
      <c r="P7420" t="str">
        <f t="shared" si="1042"/>
        <v>Work</v>
      </c>
      <c r="Q7420" t="str">
        <f>VLOOKUP(N7420,IF(P7420="Work",Intervals!$A$4:$C$9,Intervals!$F$4:$H$9),3,1)</f>
        <v>Int_17-19</v>
      </c>
      <c r="R7420" t="str">
        <f t="shared" si="1043"/>
        <v>1</v>
      </c>
      <c r="S7420">
        <f>VLOOKUP(N7420,IF(P7420="Work",Intervals!$A$4:$D$9,Intervals!$F$4:$I$9),4,1)</f>
        <v>4</v>
      </c>
    </row>
    <row r="7421" spans="1:19" x14ac:dyDescent="0.25">
      <c r="A7421" t="s">
        <v>293</v>
      </c>
      <c r="B7421" s="1" t="s">
        <v>7268</v>
      </c>
      <c r="C7421" t="s">
        <v>339</v>
      </c>
      <c r="D7421">
        <f t="shared" si="1035"/>
        <v>7419</v>
      </c>
      <c r="E7421" t="s">
        <v>985</v>
      </c>
      <c r="F7421" t="s">
        <v>11567</v>
      </c>
      <c r="G7421" t="s">
        <v>4</v>
      </c>
      <c r="H7421" t="s">
        <v>11589</v>
      </c>
      <c r="I7421" s="4">
        <v>42509</v>
      </c>
      <c r="J7421">
        <f t="shared" si="1036"/>
        <v>3</v>
      </c>
      <c r="K7421">
        <f t="shared" si="1037"/>
        <v>6</v>
      </c>
      <c r="L7421" s="3">
        <f t="shared" si="1038"/>
        <v>42682</v>
      </c>
      <c r="M7421" t="str">
        <f t="shared" si="1039"/>
        <v>17:40:00</v>
      </c>
      <c r="N7421">
        <f t="shared" si="1040"/>
        <v>1060</v>
      </c>
      <c r="O7421">
        <f t="shared" si="1041"/>
        <v>2</v>
      </c>
      <c r="P7421" t="str">
        <f t="shared" si="1042"/>
        <v>Work</v>
      </c>
      <c r="Q7421" t="str">
        <f>VLOOKUP(N7421,IF(P7421="Work",Intervals!$A$4:$C$9,Intervals!$F$4:$H$9),3,1)</f>
        <v>Int_17-19</v>
      </c>
      <c r="R7421" t="str">
        <f t="shared" si="1043"/>
        <v>1</v>
      </c>
      <c r="S7421">
        <f>VLOOKUP(N7421,IF(P7421="Work",Intervals!$A$4:$D$9,Intervals!$F$4:$I$9),4,1)</f>
        <v>4</v>
      </c>
    </row>
    <row r="7422" spans="1:19" x14ac:dyDescent="0.25">
      <c r="A7422" t="s">
        <v>293</v>
      </c>
      <c r="B7422" s="1" t="s">
        <v>7269</v>
      </c>
      <c r="C7422" t="s">
        <v>339</v>
      </c>
      <c r="D7422">
        <f t="shared" si="1035"/>
        <v>7420</v>
      </c>
      <c r="E7422" t="s">
        <v>985</v>
      </c>
      <c r="F7422" t="s">
        <v>11567</v>
      </c>
      <c r="G7422" t="s">
        <v>4</v>
      </c>
      <c r="H7422" t="s">
        <v>11589</v>
      </c>
      <c r="I7422" s="4">
        <v>42509</v>
      </c>
      <c r="J7422">
        <f t="shared" si="1036"/>
        <v>3</v>
      </c>
      <c r="K7422">
        <f t="shared" si="1037"/>
        <v>6</v>
      </c>
      <c r="L7422" s="3">
        <f t="shared" si="1038"/>
        <v>42682</v>
      </c>
      <c r="M7422" t="str">
        <f t="shared" si="1039"/>
        <v>17:42:00</v>
      </c>
      <c r="N7422">
        <f t="shared" si="1040"/>
        <v>1061.9999999999998</v>
      </c>
      <c r="O7422">
        <f t="shared" si="1041"/>
        <v>2</v>
      </c>
      <c r="P7422" t="str">
        <f t="shared" si="1042"/>
        <v>Work</v>
      </c>
      <c r="Q7422" t="str">
        <f>VLOOKUP(N7422,IF(P7422="Work",Intervals!$A$4:$C$9,Intervals!$F$4:$H$9),3,1)</f>
        <v>Int_17-19</v>
      </c>
      <c r="R7422" t="str">
        <f t="shared" si="1043"/>
        <v>1</v>
      </c>
      <c r="S7422">
        <f>VLOOKUP(N7422,IF(P7422="Work",Intervals!$A$4:$D$9,Intervals!$F$4:$I$9),4,1)</f>
        <v>4</v>
      </c>
    </row>
    <row r="7423" spans="1:19" x14ac:dyDescent="0.25">
      <c r="A7423" t="s">
        <v>293</v>
      </c>
      <c r="B7423" s="1" t="s">
        <v>7270</v>
      </c>
      <c r="C7423" t="s">
        <v>339</v>
      </c>
      <c r="D7423">
        <f t="shared" si="1035"/>
        <v>7421</v>
      </c>
      <c r="E7423" t="s">
        <v>985</v>
      </c>
      <c r="F7423" t="s">
        <v>11567</v>
      </c>
      <c r="G7423" t="s">
        <v>4</v>
      </c>
      <c r="H7423" t="s">
        <v>11589</v>
      </c>
      <c r="I7423" s="4">
        <v>42509</v>
      </c>
      <c r="J7423">
        <f t="shared" si="1036"/>
        <v>3</v>
      </c>
      <c r="K7423">
        <f t="shared" si="1037"/>
        <v>6</v>
      </c>
      <c r="L7423" s="3">
        <f t="shared" si="1038"/>
        <v>42682</v>
      </c>
      <c r="M7423" t="str">
        <f t="shared" si="1039"/>
        <v>17:44:00</v>
      </c>
      <c r="N7423">
        <f t="shared" si="1040"/>
        <v>1064</v>
      </c>
      <c r="O7423">
        <f t="shared" si="1041"/>
        <v>2</v>
      </c>
      <c r="P7423" t="str">
        <f t="shared" si="1042"/>
        <v>Work</v>
      </c>
      <c r="Q7423" t="str">
        <f>VLOOKUP(N7423,IF(P7423="Work",Intervals!$A$4:$C$9,Intervals!$F$4:$H$9),3,1)</f>
        <v>Int_17-19</v>
      </c>
      <c r="R7423" t="str">
        <f t="shared" si="1043"/>
        <v>1</v>
      </c>
      <c r="S7423">
        <f>VLOOKUP(N7423,IF(P7423="Work",Intervals!$A$4:$D$9,Intervals!$F$4:$I$9),4,1)</f>
        <v>4</v>
      </c>
    </row>
    <row r="7424" spans="1:19" x14ac:dyDescent="0.25">
      <c r="A7424" t="s">
        <v>293</v>
      </c>
      <c r="B7424" s="1" t="s">
        <v>7271</v>
      </c>
      <c r="C7424" t="s">
        <v>339</v>
      </c>
      <c r="D7424">
        <f t="shared" si="1035"/>
        <v>7422</v>
      </c>
      <c r="E7424" t="s">
        <v>985</v>
      </c>
      <c r="F7424" t="s">
        <v>11567</v>
      </c>
      <c r="G7424" t="s">
        <v>4</v>
      </c>
      <c r="H7424" t="s">
        <v>11589</v>
      </c>
      <c r="I7424" s="4">
        <v>42509</v>
      </c>
      <c r="J7424">
        <f t="shared" si="1036"/>
        <v>3</v>
      </c>
      <c r="K7424">
        <f t="shared" si="1037"/>
        <v>6</v>
      </c>
      <c r="L7424" s="3">
        <f t="shared" si="1038"/>
        <v>42682</v>
      </c>
      <c r="M7424" t="str">
        <f t="shared" si="1039"/>
        <v>17:46:00</v>
      </c>
      <c r="N7424">
        <f t="shared" si="1040"/>
        <v>1065.9999999999998</v>
      </c>
      <c r="O7424">
        <f t="shared" si="1041"/>
        <v>2</v>
      </c>
      <c r="P7424" t="str">
        <f t="shared" si="1042"/>
        <v>Work</v>
      </c>
      <c r="Q7424" t="str">
        <f>VLOOKUP(N7424,IF(P7424="Work",Intervals!$A$4:$C$9,Intervals!$F$4:$H$9),3,1)</f>
        <v>Int_17-19</v>
      </c>
      <c r="R7424" t="str">
        <f t="shared" si="1043"/>
        <v>1</v>
      </c>
      <c r="S7424">
        <f>VLOOKUP(N7424,IF(P7424="Work",Intervals!$A$4:$D$9,Intervals!$F$4:$I$9),4,1)</f>
        <v>4</v>
      </c>
    </row>
    <row r="7425" spans="1:19" x14ac:dyDescent="0.25">
      <c r="A7425" t="s">
        <v>284</v>
      </c>
      <c r="B7425" s="1" t="s">
        <v>7272</v>
      </c>
      <c r="C7425" t="s">
        <v>339</v>
      </c>
      <c r="D7425">
        <f t="shared" si="1035"/>
        <v>7423</v>
      </c>
      <c r="E7425" t="s">
        <v>914</v>
      </c>
      <c r="F7425" t="s">
        <v>10</v>
      </c>
      <c r="G7425" t="s">
        <v>4</v>
      </c>
      <c r="H7425" t="s">
        <v>11589</v>
      </c>
      <c r="I7425" s="4">
        <v>42509</v>
      </c>
      <c r="J7425">
        <f t="shared" si="1036"/>
        <v>3</v>
      </c>
      <c r="K7425">
        <f t="shared" si="1037"/>
        <v>6</v>
      </c>
      <c r="L7425" s="3">
        <f t="shared" si="1038"/>
        <v>42682</v>
      </c>
      <c r="M7425" t="str">
        <f t="shared" si="1039"/>
        <v>17:53:00</v>
      </c>
      <c r="N7425">
        <f t="shared" si="1040"/>
        <v>1073.0000000000002</v>
      </c>
      <c r="O7425">
        <f t="shared" si="1041"/>
        <v>2</v>
      </c>
      <c r="P7425" t="str">
        <f t="shared" si="1042"/>
        <v>Work</v>
      </c>
      <c r="Q7425" t="str">
        <f>VLOOKUP(N7425,IF(P7425="Work",Intervals!$A$4:$C$9,Intervals!$F$4:$H$9),3,1)</f>
        <v>Int_17-19</v>
      </c>
      <c r="R7425" t="str">
        <f t="shared" si="1043"/>
        <v>1</v>
      </c>
      <c r="S7425">
        <f>VLOOKUP(N7425,IF(P7425="Work",Intervals!$A$4:$D$9,Intervals!$F$4:$I$9),4,1)</f>
        <v>4</v>
      </c>
    </row>
    <row r="7426" spans="1:19" x14ac:dyDescent="0.25">
      <c r="A7426" t="s">
        <v>293</v>
      </c>
      <c r="B7426" s="1" t="s">
        <v>7273</v>
      </c>
      <c r="C7426" t="s">
        <v>339</v>
      </c>
      <c r="D7426">
        <f t="shared" si="1035"/>
        <v>7424</v>
      </c>
      <c r="E7426" t="s">
        <v>985</v>
      </c>
      <c r="F7426" t="s">
        <v>11567</v>
      </c>
      <c r="G7426" t="s">
        <v>4</v>
      </c>
      <c r="H7426" t="s">
        <v>11589</v>
      </c>
      <c r="I7426" s="4">
        <v>42509</v>
      </c>
      <c r="J7426">
        <f t="shared" si="1036"/>
        <v>3</v>
      </c>
      <c r="K7426">
        <f t="shared" si="1037"/>
        <v>6</v>
      </c>
      <c r="L7426" s="3">
        <f t="shared" si="1038"/>
        <v>42682</v>
      </c>
      <c r="M7426" t="str">
        <f t="shared" si="1039"/>
        <v>17:54:00</v>
      </c>
      <c r="N7426">
        <f t="shared" si="1040"/>
        <v>1073.9999999999998</v>
      </c>
      <c r="O7426">
        <f t="shared" si="1041"/>
        <v>2</v>
      </c>
      <c r="P7426" t="str">
        <f t="shared" si="1042"/>
        <v>Work</v>
      </c>
      <c r="Q7426" t="str">
        <f>VLOOKUP(N7426,IF(P7426="Work",Intervals!$A$4:$C$9,Intervals!$F$4:$H$9),3,1)</f>
        <v>Int_17-19</v>
      </c>
      <c r="R7426" t="str">
        <f t="shared" si="1043"/>
        <v>1</v>
      </c>
      <c r="S7426">
        <f>VLOOKUP(N7426,IF(P7426="Work",Intervals!$A$4:$D$9,Intervals!$F$4:$I$9),4,1)</f>
        <v>4</v>
      </c>
    </row>
    <row r="7427" spans="1:19" x14ac:dyDescent="0.25">
      <c r="A7427" t="s">
        <v>261</v>
      </c>
      <c r="B7427" s="1" t="s">
        <v>7274</v>
      </c>
      <c r="C7427" t="s">
        <v>339</v>
      </c>
      <c r="D7427">
        <f t="shared" ref="D7427:D7490" si="1044">ROW()-ROW($D$2)</f>
        <v>7425</v>
      </c>
      <c r="E7427" t="s">
        <v>763</v>
      </c>
      <c r="F7427" t="s">
        <v>11567</v>
      </c>
      <c r="G7427" t="s">
        <v>4</v>
      </c>
      <c r="H7427" t="s">
        <v>11589</v>
      </c>
      <c r="I7427" s="4">
        <v>42509</v>
      </c>
      <c r="J7427">
        <f t="shared" ref="J7427:J7490" si="1045">SEARCH("-",B7427)</f>
        <v>3</v>
      </c>
      <c r="K7427">
        <f t="shared" ref="K7427:K7490" si="1046">SEARCH("-",B7427,J7427+1)</f>
        <v>6</v>
      </c>
      <c r="L7427" s="3">
        <f t="shared" ref="L7427:L7490" si="1047">DATE(MID(B7427,K7427+1,4),LEFT(B7427,J7427-1),MID(B7427,J7427+1,K7427-J7427-1))</f>
        <v>42682</v>
      </c>
      <c r="M7427" t="str">
        <f t="shared" ref="M7427:M7490" si="1048">MID(B7427,SEARCH(" ",B7427)+1,99)</f>
        <v>17:58:00</v>
      </c>
      <c r="N7427">
        <f t="shared" ref="N7427:N7490" si="1049">((M7427+1)-"1.1.1900  0:00:00")*24*60</f>
        <v>1077.9999999999998</v>
      </c>
      <c r="O7427">
        <f t="shared" ref="O7427:O7490" si="1050">WEEKDAY(L7427,2)</f>
        <v>2</v>
      </c>
      <c r="P7427" t="str">
        <f t="shared" ref="P7427:P7490" si="1051">IF(O7427&gt;5,"NonWork","Work")</f>
        <v>Work</v>
      </c>
      <c r="Q7427" t="str">
        <f>VLOOKUP(N7427,IF(P7427="Work",Intervals!$A$4:$C$9,Intervals!$F$4:$H$9),3,1)</f>
        <v>Int_17-19</v>
      </c>
      <c r="R7427" t="str">
        <f t="shared" ref="R7427:R7490" si="1052">IF(O7427&gt;5,"2","1")</f>
        <v>1</v>
      </c>
      <c r="S7427">
        <f>VLOOKUP(N7427,IF(P7427="Work",Intervals!$A$4:$D$9,Intervals!$F$4:$I$9),4,1)</f>
        <v>4</v>
      </c>
    </row>
    <row r="7428" spans="1:19" x14ac:dyDescent="0.25">
      <c r="A7428" t="s">
        <v>295</v>
      </c>
      <c r="B7428" s="1" t="s">
        <v>7275</v>
      </c>
      <c r="C7428" t="s">
        <v>339</v>
      </c>
      <c r="D7428">
        <f t="shared" si="1044"/>
        <v>7426</v>
      </c>
      <c r="E7428" t="s">
        <v>949</v>
      </c>
      <c r="F7428" t="s">
        <v>10</v>
      </c>
      <c r="G7428" t="s">
        <v>4</v>
      </c>
      <c r="H7428" t="s">
        <v>11589</v>
      </c>
      <c r="I7428" s="4">
        <v>42509</v>
      </c>
      <c r="J7428">
        <f t="shared" si="1045"/>
        <v>3</v>
      </c>
      <c r="K7428">
        <f t="shared" si="1046"/>
        <v>6</v>
      </c>
      <c r="L7428" s="3">
        <f t="shared" si="1047"/>
        <v>42682</v>
      </c>
      <c r="M7428" t="str">
        <f t="shared" si="1048"/>
        <v>18:00:00</v>
      </c>
      <c r="N7428">
        <f t="shared" si="1049"/>
        <v>1080</v>
      </c>
      <c r="O7428">
        <f t="shared" si="1050"/>
        <v>2</v>
      </c>
      <c r="P7428" t="str">
        <f t="shared" si="1051"/>
        <v>Work</v>
      </c>
      <c r="Q7428" t="str">
        <f>VLOOKUP(N7428,IF(P7428="Work",Intervals!$A$4:$C$9,Intervals!$F$4:$H$9),3,1)</f>
        <v>Int_17-19</v>
      </c>
      <c r="R7428" t="str">
        <f t="shared" si="1052"/>
        <v>1</v>
      </c>
      <c r="S7428">
        <f>VLOOKUP(N7428,IF(P7428="Work",Intervals!$A$4:$D$9,Intervals!$F$4:$I$9),4,1)</f>
        <v>4</v>
      </c>
    </row>
    <row r="7429" spans="1:19" x14ac:dyDescent="0.25">
      <c r="A7429" t="s">
        <v>293</v>
      </c>
      <c r="B7429" s="1" t="s">
        <v>7276</v>
      </c>
      <c r="C7429" t="s">
        <v>339</v>
      </c>
      <c r="D7429">
        <f t="shared" si="1044"/>
        <v>7427</v>
      </c>
      <c r="E7429" t="s">
        <v>985</v>
      </c>
      <c r="F7429" t="s">
        <v>11567</v>
      </c>
      <c r="G7429" t="s">
        <v>4</v>
      </c>
      <c r="H7429" t="s">
        <v>11589</v>
      </c>
      <c r="I7429" s="4">
        <v>42509</v>
      </c>
      <c r="J7429">
        <f t="shared" si="1045"/>
        <v>3</v>
      </c>
      <c r="K7429">
        <f t="shared" si="1046"/>
        <v>6</v>
      </c>
      <c r="L7429" s="3">
        <f t="shared" si="1047"/>
        <v>42682</v>
      </c>
      <c r="M7429" t="str">
        <f t="shared" si="1048"/>
        <v>18:02:00</v>
      </c>
      <c r="N7429">
        <f t="shared" si="1049"/>
        <v>1082.0000000000002</v>
      </c>
      <c r="O7429">
        <f t="shared" si="1050"/>
        <v>2</v>
      </c>
      <c r="P7429" t="str">
        <f t="shared" si="1051"/>
        <v>Work</v>
      </c>
      <c r="Q7429" t="str">
        <f>VLOOKUP(N7429,IF(P7429="Work",Intervals!$A$4:$C$9,Intervals!$F$4:$H$9),3,1)</f>
        <v>Int_17-19</v>
      </c>
      <c r="R7429" t="str">
        <f t="shared" si="1052"/>
        <v>1</v>
      </c>
      <c r="S7429">
        <f>VLOOKUP(N7429,IF(P7429="Work",Intervals!$A$4:$D$9,Intervals!$F$4:$I$9),4,1)</f>
        <v>4</v>
      </c>
    </row>
    <row r="7430" spans="1:19" x14ac:dyDescent="0.25">
      <c r="A7430" t="s">
        <v>109</v>
      </c>
      <c r="B7430" s="1" t="s">
        <v>7277</v>
      </c>
      <c r="C7430" t="s">
        <v>339</v>
      </c>
      <c r="D7430">
        <f t="shared" si="1044"/>
        <v>7428</v>
      </c>
      <c r="E7430" t="s">
        <v>712</v>
      </c>
      <c r="F7430" t="s">
        <v>10</v>
      </c>
      <c r="G7430" t="s">
        <v>4</v>
      </c>
      <c r="H7430" t="s">
        <v>11589</v>
      </c>
      <c r="I7430" s="4">
        <v>42509</v>
      </c>
      <c r="J7430">
        <f t="shared" si="1045"/>
        <v>3</v>
      </c>
      <c r="K7430">
        <f t="shared" si="1046"/>
        <v>6</v>
      </c>
      <c r="L7430" s="3">
        <f t="shared" si="1047"/>
        <v>42682</v>
      </c>
      <c r="M7430" t="str">
        <f t="shared" si="1048"/>
        <v>18:03:00</v>
      </c>
      <c r="N7430">
        <f t="shared" si="1049"/>
        <v>1082.9999999999998</v>
      </c>
      <c r="O7430">
        <f t="shared" si="1050"/>
        <v>2</v>
      </c>
      <c r="P7430" t="str">
        <f t="shared" si="1051"/>
        <v>Work</v>
      </c>
      <c r="Q7430" t="str">
        <f>VLOOKUP(N7430,IF(P7430="Work",Intervals!$A$4:$C$9,Intervals!$F$4:$H$9),3,1)</f>
        <v>Int_17-19</v>
      </c>
      <c r="R7430" t="str">
        <f t="shared" si="1052"/>
        <v>1</v>
      </c>
      <c r="S7430">
        <f>VLOOKUP(N7430,IF(P7430="Work",Intervals!$A$4:$D$9,Intervals!$F$4:$I$9),4,1)</f>
        <v>4</v>
      </c>
    </row>
    <row r="7431" spans="1:19" x14ac:dyDescent="0.25">
      <c r="A7431" t="s">
        <v>293</v>
      </c>
      <c r="B7431" s="1" t="s">
        <v>7278</v>
      </c>
      <c r="C7431" t="s">
        <v>339</v>
      </c>
      <c r="D7431">
        <f t="shared" si="1044"/>
        <v>7429</v>
      </c>
      <c r="E7431" t="s">
        <v>985</v>
      </c>
      <c r="F7431" t="s">
        <v>11567</v>
      </c>
      <c r="G7431" t="s">
        <v>4</v>
      </c>
      <c r="H7431" t="s">
        <v>11589</v>
      </c>
      <c r="I7431" s="4">
        <v>42509</v>
      </c>
      <c r="J7431">
        <f t="shared" si="1045"/>
        <v>3</v>
      </c>
      <c r="K7431">
        <f t="shared" si="1046"/>
        <v>6</v>
      </c>
      <c r="L7431" s="3">
        <f t="shared" si="1047"/>
        <v>42682</v>
      </c>
      <c r="M7431" t="str">
        <f t="shared" si="1048"/>
        <v>18:09:00</v>
      </c>
      <c r="N7431">
        <f t="shared" si="1049"/>
        <v>1089.0000000000002</v>
      </c>
      <c r="O7431">
        <f t="shared" si="1050"/>
        <v>2</v>
      </c>
      <c r="P7431" t="str">
        <f t="shared" si="1051"/>
        <v>Work</v>
      </c>
      <c r="Q7431" t="str">
        <f>VLOOKUP(N7431,IF(P7431="Work",Intervals!$A$4:$C$9,Intervals!$F$4:$H$9),3,1)</f>
        <v>Int_17-19</v>
      </c>
      <c r="R7431" t="str">
        <f t="shared" si="1052"/>
        <v>1</v>
      </c>
      <c r="S7431">
        <f>VLOOKUP(N7431,IF(P7431="Work",Intervals!$A$4:$D$9,Intervals!$F$4:$I$9),4,1)</f>
        <v>4</v>
      </c>
    </row>
    <row r="7432" spans="1:19" x14ac:dyDescent="0.25">
      <c r="A7432" t="s">
        <v>293</v>
      </c>
      <c r="B7432" s="1" t="s">
        <v>7279</v>
      </c>
      <c r="C7432" t="s">
        <v>339</v>
      </c>
      <c r="D7432">
        <f t="shared" si="1044"/>
        <v>7430</v>
      </c>
      <c r="E7432" t="s">
        <v>985</v>
      </c>
      <c r="F7432" t="s">
        <v>11567</v>
      </c>
      <c r="G7432" t="s">
        <v>4</v>
      </c>
      <c r="H7432" t="s">
        <v>11589</v>
      </c>
      <c r="I7432" s="4">
        <v>42509</v>
      </c>
      <c r="J7432">
        <f t="shared" si="1045"/>
        <v>3</v>
      </c>
      <c r="K7432">
        <f t="shared" si="1046"/>
        <v>6</v>
      </c>
      <c r="L7432" s="3">
        <f t="shared" si="1047"/>
        <v>42682</v>
      </c>
      <c r="M7432" t="str">
        <f t="shared" si="1048"/>
        <v>18:12:00</v>
      </c>
      <c r="N7432">
        <f t="shared" si="1049"/>
        <v>1092</v>
      </c>
      <c r="O7432">
        <f t="shared" si="1050"/>
        <v>2</v>
      </c>
      <c r="P7432" t="str">
        <f t="shared" si="1051"/>
        <v>Work</v>
      </c>
      <c r="Q7432" t="str">
        <f>VLOOKUP(N7432,IF(P7432="Work",Intervals!$A$4:$C$9,Intervals!$F$4:$H$9),3,1)</f>
        <v>Int_17-19</v>
      </c>
      <c r="R7432" t="str">
        <f t="shared" si="1052"/>
        <v>1</v>
      </c>
      <c r="S7432">
        <f>VLOOKUP(N7432,IF(P7432="Work",Intervals!$A$4:$D$9,Intervals!$F$4:$I$9),4,1)</f>
        <v>4</v>
      </c>
    </row>
    <row r="7433" spans="1:19" x14ac:dyDescent="0.25">
      <c r="A7433" t="s">
        <v>256</v>
      </c>
      <c r="B7433" s="1" t="s">
        <v>7280</v>
      </c>
      <c r="C7433" t="s">
        <v>339</v>
      </c>
      <c r="D7433">
        <f t="shared" si="1044"/>
        <v>7431</v>
      </c>
      <c r="E7433" t="s">
        <v>924</v>
      </c>
      <c r="F7433" t="s">
        <v>10</v>
      </c>
      <c r="G7433" t="s">
        <v>4</v>
      </c>
      <c r="H7433" t="s">
        <v>11589</v>
      </c>
      <c r="I7433" s="4">
        <v>42509</v>
      </c>
      <c r="J7433">
        <f t="shared" si="1045"/>
        <v>3</v>
      </c>
      <c r="K7433">
        <f t="shared" si="1046"/>
        <v>6</v>
      </c>
      <c r="L7433" s="3">
        <f t="shared" si="1047"/>
        <v>42682</v>
      </c>
      <c r="M7433" t="str">
        <f t="shared" si="1048"/>
        <v>18:15:00</v>
      </c>
      <c r="N7433">
        <f t="shared" si="1049"/>
        <v>1094.9999999999998</v>
      </c>
      <c r="O7433">
        <f t="shared" si="1050"/>
        <v>2</v>
      </c>
      <c r="P7433" t="str">
        <f t="shared" si="1051"/>
        <v>Work</v>
      </c>
      <c r="Q7433" t="str">
        <f>VLOOKUP(N7433,IF(P7433="Work",Intervals!$A$4:$C$9,Intervals!$F$4:$H$9),3,1)</f>
        <v>Int_17-19</v>
      </c>
      <c r="R7433" t="str">
        <f t="shared" si="1052"/>
        <v>1</v>
      </c>
      <c r="S7433">
        <f>VLOOKUP(N7433,IF(P7433="Work",Intervals!$A$4:$D$9,Intervals!$F$4:$I$9),4,1)</f>
        <v>4</v>
      </c>
    </row>
    <row r="7434" spans="1:19" x14ac:dyDescent="0.25">
      <c r="A7434" t="s">
        <v>293</v>
      </c>
      <c r="B7434" s="1" t="s">
        <v>7281</v>
      </c>
      <c r="C7434" t="s">
        <v>339</v>
      </c>
      <c r="D7434">
        <f t="shared" si="1044"/>
        <v>7432</v>
      </c>
      <c r="E7434" t="s">
        <v>985</v>
      </c>
      <c r="F7434" t="s">
        <v>11567</v>
      </c>
      <c r="G7434" t="s">
        <v>4</v>
      </c>
      <c r="H7434" t="s">
        <v>11589</v>
      </c>
      <c r="I7434" s="4">
        <v>42509</v>
      </c>
      <c r="J7434">
        <f t="shared" si="1045"/>
        <v>3</v>
      </c>
      <c r="K7434">
        <f t="shared" si="1046"/>
        <v>6</v>
      </c>
      <c r="L7434" s="3">
        <f t="shared" si="1047"/>
        <v>42682</v>
      </c>
      <c r="M7434" t="str">
        <f t="shared" si="1048"/>
        <v>18:16:00</v>
      </c>
      <c r="N7434">
        <f t="shared" si="1049"/>
        <v>1096</v>
      </c>
      <c r="O7434">
        <f t="shared" si="1050"/>
        <v>2</v>
      </c>
      <c r="P7434" t="str">
        <f t="shared" si="1051"/>
        <v>Work</v>
      </c>
      <c r="Q7434" t="str">
        <f>VLOOKUP(N7434,IF(P7434="Work",Intervals!$A$4:$C$9,Intervals!$F$4:$H$9),3,1)</f>
        <v>Int_17-19</v>
      </c>
      <c r="R7434" t="str">
        <f t="shared" si="1052"/>
        <v>1</v>
      </c>
      <c r="S7434">
        <f>VLOOKUP(N7434,IF(P7434="Work",Intervals!$A$4:$D$9,Intervals!$F$4:$I$9),4,1)</f>
        <v>4</v>
      </c>
    </row>
    <row r="7435" spans="1:19" x14ac:dyDescent="0.25">
      <c r="A7435" t="s">
        <v>293</v>
      </c>
      <c r="B7435" s="1" t="s">
        <v>7282</v>
      </c>
      <c r="C7435" t="s">
        <v>339</v>
      </c>
      <c r="D7435">
        <f t="shared" si="1044"/>
        <v>7433</v>
      </c>
      <c r="E7435" t="s">
        <v>985</v>
      </c>
      <c r="F7435" t="s">
        <v>11567</v>
      </c>
      <c r="G7435" t="s">
        <v>4</v>
      </c>
      <c r="H7435" t="s">
        <v>11589</v>
      </c>
      <c r="I7435" s="4">
        <v>42509</v>
      </c>
      <c r="J7435">
        <f t="shared" si="1045"/>
        <v>3</v>
      </c>
      <c r="K7435">
        <f t="shared" si="1046"/>
        <v>6</v>
      </c>
      <c r="L7435" s="3">
        <f t="shared" si="1047"/>
        <v>42682</v>
      </c>
      <c r="M7435" t="str">
        <f t="shared" si="1048"/>
        <v>18:18:00</v>
      </c>
      <c r="N7435">
        <f t="shared" si="1049"/>
        <v>1098.0000000000002</v>
      </c>
      <c r="O7435">
        <f t="shared" si="1050"/>
        <v>2</v>
      </c>
      <c r="P7435" t="str">
        <f t="shared" si="1051"/>
        <v>Work</v>
      </c>
      <c r="Q7435" t="str">
        <f>VLOOKUP(N7435,IF(P7435="Work",Intervals!$A$4:$C$9,Intervals!$F$4:$H$9),3,1)</f>
        <v>Int_17-19</v>
      </c>
      <c r="R7435" t="str">
        <f t="shared" si="1052"/>
        <v>1</v>
      </c>
      <c r="S7435">
        <f>VLOOKUP(N7435,IF(P7435="Work",Intervals!$A$4:$D$9,Intervals!$F$4:$I$9),4,1)</f>
        <v>4</v>
      </c>
    </row>
    <row r="7436" spans="1:19" x14ac:dyDescent="0.25">
      <c r="A7436" t="s">
        <v>293</v>
      </c>
      <c r="B7436" s="1" t="s">
        <v>7283</v>
      </c>
      <c r="C7436" t="s">
        <v>339</v>
      </c>
      <c r="D7436">
        <f t="shared" si="1044"/>
        <v>7434</v>
      </c>
      <c r="E7436" t="s">
        <v>985</v>
      </c>
      <c r="F7436" t="s">
        <v>11567</v>
      </c>
      <c r="G7436" t="s">
        <v>4</v>
      </c>
      <c r="H7436" t="s">
        <v>11589</v>
      </c>
      <c r="I7436" s="4">
        <v>42509</v>
      </c>
      <c r="J7436">
        <f t="shared" si="1045"/>
        <v>3</v>
      </c>
      <c r="K7436">
        <f t="shared" si="1046"/>
        <v>6</v>
      </c>
      <c r="L7436" s="3">
        <f t="shared" si="1047"/>
        <v>42682</v>
      </c>
      <c r="M7436" t="str">
        <f t="shared" si="1048"/>
        <v>18:19:00</v>
      </c>
      <c r="N7436">
        <f t="shared" si="1049"/>
        <v>1098.9999999999998</v>
      </c>
      <c r="O7436">
        <f t="shared" si="1050"/>
        <v>2</v>
      </c>
      <c r="P7436" t="str">
        <f t="shared" si="1051"/>
        <v>Work</v>
      </c>
      <c r="Q7436" t="str">
        <f>VLOOKUP(N7436,IF(P7436="Work",Intervals!$A$4:$C$9,Intervals!$F$4:$H$9),3,1)</f>
        <v>Int_17-19</v>
      </c>
      <c r="R7436" t="str">
        <f t="shared" si="1052"/>
        <v>1</v>
      </c>
      <c r="S7436">
        <f>VLOOKUP(N7436,IF(P7436="Work",Intervals!$A$4:$D$9,Intervals!$F$4:$I$9),4,1)</f>
        <v>4</v>
      </c>
    </row>
    <row r="7437" spans="1:19" x14ac:dyDescent="0.25">
      <c r="A7437" t="s">
        <v>293</v>
      </c>
      <c r="B7437" s="1" t="s">
        <v>7284</v>
      </c>
      <c r="C7437" t="s">
        <v>339</v>
      </c>
      <c r="D7437">
        <f t="shared" si="1044"/>
        <v>7435</v>
      </c>
      <c r="E7437" t="s">
        <v>985</v>
      </c>
      <c r="F7437" t="s">
        <v>11567</v>
      </c>
      <c r="G7437" t="s">
        <v>4</v>
      </c>
      <c r="H7437" t="s">
        <v>11589</v>
      </c>
      <c r="I7437" s="4">
        <v>42509</v>
      </c>
      <c r="J7437">
        <f t="shared" si="1045"/>
        <v>3</v>
      </c>
      <c r="K7437">
        <f t="shared" si="1046"/>
        <v>6</v>
      </c>
      <c r="L7437" s="3">
        <f t="shared" si="1047"/>
        <v>42682</v>
      </c>
      <c r="M7437" t="str">
        <f t="shared" si="1048"/>
        <v>18:34:00</v>
      </c>
      <c r="N7437">
        <f t="shared" si="1049"/>
        <v>1114.0000000000002</v>
      </c>
      <c r="O7437">
        <f t="shared" si="1050"/>
        <v>2</v>
      </c>
      <c r="P7437" t="str">
        <f t="shared" si="1051"/>
        <v>Work</v>
      </c>
      <c r="Q7437" t="str">
        <f>VLOOKUP(N7437,IF(P7437="Work",Intervals!$A$4:$C$9,Intervals!$F$4:$H$9),3,1)</f>
        <v>Int_17-19</v>
      </c>
      <c r="R7437" t="str">
        <f t="shared" si="1052"/>
        <v>1</v>
      </c>
      <c r="S7437">
        <f>VLOOKUP(N7437,IF(P7437="Work",Intervals!$A$4:$D$9,Intervals!$F$4:$I$9),4,1)</f>
        <v>4</v>
      </c>
    </row>
    <row r="7438" spans="1:19" x14ac:dyDescent="0.25">
      <c r="A7438" t="s">
        <v>151</v>
      </c>
      <c r="B7438" s="1" t="s">
        <v>7285</v>
      </c>
      <c r="C7438" t="s">
        <v>339</v>
      </c>
      <c r="D7438">
        <f t="shared" si="1044"/>
        <v>7436</v>
      </c>
      <c r="E7438" t="s">
        <v>577</v>
      </c>
      <c r="F7438" t="s">
        <v>3</v>
      </c>
      <c r="G7438" t="s">
        <v>11579</v>
      </c>
      <c r="H7438" t="s">
        <v>11608</v>
      </c>
      <c r="I7438" t="s">
        <v>11682</v>
      </c>
      <c r="J7438">
        <f t="shared" si="1045"/>
        <v>3</v>
      </c>
      <c r="K7438">
        <f t="shared" si="1046"/>
        <v>6</v>
      </c>
      <c r="L7438" s="3">
        <f t="shared" si="1047"/>
        <v>42682</v>
      </c>
      <c r="M7438" t="str">
        <f t="shared" si="1048"/>
        <v>18:37:00</v>
      </c>
      <c r="N7438">
        <f t="shared" si="1049"/>
        <v>1117</v>
      </c>
      <c r="O7438">
        <f t="shared" si="1050"/>
        <v>2</v>
      </c>
      <c r="P7438" t="str">
        <f t="shared" si="1051"/>
        <v>Work</v>
      </c>
      <c r="Q7438" t="str">
        <f>VLOOKUP(N7438,IF(P7438="Work",Intervals!$A$4:$C$9,Intervals!$F$4:$H$9),3,1)</f>
        <v>Int_17-19</v>
      </c>
      <c r="R7438" t="str">
        <f t="shared" si="1052"/>
        <v>1</v>
      </c>
      <c r="S7438">
        <f>VLOOKUP(N7438,IF(P7438="Work",Intervals!$A$4:$D$9,Intervals!$F$4:$I$9),4,1)</f>
        <v>4</v>
      </c>
    </row>
    <row r="7439" spans="1:19" x14ac:dyDescent="0.25">
      <c r="A7439" t="s">
        <v>151</v>
      </c>
      <c r="B7439" s="1" t="s">
        <v>7286</v>
      </c>
      <c r="C7439" t="s">
        <v>339</v>
      </c>
      <c r="D7439">
        <f t="shared" si="1044"/>
        <v>7437</v>
      </c>
      <c r="E7439" t="s">
        <v>399</v>
      </c>
      <c r="F7439" t="s">
        <v>10</v>
      </c>
      <c r="G7439" t="s">
        <v>4</v>
      </c>
      <c r="H7439" t="s">
        <v>11594</v>
      </c>
      <c r="I7439" t="s">
        <v>11668</v>
      </c>
      <c r="J7439">
        <f t="shared" si="1045"/>
        <v>3</v>
      </c>
      <c r="K7439">
        <f t="shared" si="1046"/>
        <v>6</v>
      </c>
      <c r="L7439" s="3">
        <f t="shared" si="1047"/>
        <v>42682</v>
      </c>
      <c r="M7439" t="str">
        <f t="shared" si="1048"/>
        <v>18:38:00</v>
      </c>
      <c r="N7439">
        <f t="shared" si="1049"/>
        <v>1118.0000000000002</v>
      </c>
      <c r="O7439">
        <f t="shared" si="1050"/>
        <v>2</v>
      </c>
      <c r="P7439" t="str">
        <f t="shared" si="1051"/>
        <v>Work</v>
      </c>
      <c r="Q7439" t="str">
        <f>VLOOKUP(N7439,IF(P7439="Work",Intervals!$A$4:$C$9,Intervals!$F$4:$H$9),3,1)</f>
        <v>Int_17-19</v>
      </c>
      <c r="R7439" t="str">
        <f t="shared" si="1052"/>
        <v>1</v>
      </c>
      <c r="S7439">
        <f>VLOOKUP(N7439,IF(P7439="Work",Intervals!$A$4:$D$9,Intervals!$F$4:$I$9),4,1)</f>
        <v>4</v>
      </c>
    </row>
    <row r="7440" spans="1:19" x14ac:dyDescent="0.25">
      <c r="A7440" t="s">
        <v>293</v>
      </c>
      <c r="B7440" s="1" t="s">
        <v>7287</v>
      </c>
      <c r="C7440" t="s">
        <v>339</v>
      </c>
      <c r="D7440">
        <f t="shared" si="1044"/>
        <v>7438</v>
      </c>
      <c r="E7440" t="s">
        <v>985</v>
      </c>
      <c r="F7440" t="s">
        <v>11567</v>
      </c>
      <c r="G7440" t="s">
        <v>4</v>
      </c>
      <c r="H7440" t="s">
        <v>11589</v>
      </c>
      <c r="I7440" s="4">
        <v>42509</v>
      </c>
      <c r="J7440">
        <f t="shared" si="1045"/>
        <v>3</v>
      </c>
      <c r="K7440">
        <f t="shared" si="1046"/>
        <v>6</v>
      </c>
      <c r="L7440" s="3">
        <f t="shared" si="1047"/>
        <v>42682</v>
      </c>
      <c r="M7440" t="str">
        <f t="shared" si="1048"/>
        <v>18:47:00</v>
      </c>
      <c r="N7440">
        <f t="shared" si="1049"/>
        <v>1127.0000000000002</v>
      </c>
      <c r="O7440">
        <f t="shared" si="1050"/>
        <v>2</v>
      </c>
      <c r="P7440" t="str">
        <f t="shared" si="1051"/>
        <v>Work</v>
      </c>
      <c r="Q7440" t="str">
        <f>VLOOKUP(N7440,IF(P7440="Work",Intervals!$A$4:$C$9,Intervals!$F$4:$H$9),3,1)</f>
        <v>Int_17-19</v>
      </c>
      <c r="R7440" t="str">
        <f t="shared" si="1052"/>
        <v>1</v>
      </c>
      <c r="S7440">
        <f>VLOOKUP(N7440,IF(P7440="Work",Intervals!$A$4:$D$9,Intervals!$F$4:$I$9),4,1)</f>
        <v>4</v>
      </c>
    </row>
    <row r="7441" spans="1:19" x14ac:dyDescent="0.25">
      <c r="A7441" t="s">
        <v>109</v>
      </c>
      <c r="B7441" s="1" t="s">
        <v>7288</v>
      </c>
      <c r="C7441" t="s">
        <v>339</v>
      </c>
      <c r="D7441">
        <f t="shared" si="1044"/>
        <v>7439</v>
      </c>
      <c r="E7441" t="s">
        <v>712</v>
      </c>
      <c r="F7441" t="s">
        <v>10</v>
      </c>
      <c r="G7441" t="s">
        <v>4</v>
      </c>
      <c r="H7441" t="s">
        <v>11589</v>
      </c>
      <c r="I7441" s="4">
        <v>42509</v>
      </c>
      <c r="J7441">
        <f t="shared" si="1045"/>
        <v>3</v>
      </c>
      <c r="K7441">
        <f t="shared" si="1046"/>
        <v>6</v>
      </c>
      <c r="L7441" s="3">
        <f t="shared" si="1047"/>
        <v>42682</v>
      </c>
      <c r="M7441" t="str">
        <f t="shared" si="1048"/>
        <v>18:59:00</v>
      </c>
      <c r="N7441">
        <f t="shared" si="1049"/>
        <v>1139.0000000000002</v>
      </c>
      <c r="O7441">
        <f t="shared" si="1050"/>
        <v>2</v>
      </c>
      <c r="P7441" t="str">
        <f t="shared" si="1051"/>
        <v>Work</v>
      </c>
      <c r="Q7441" t="str">
        <f>VLOOKUP(N7441,IF(P7441="Work",Intervals!$A$4:$C$9,Intervals!$F$4:$H$9),3,1)</f>
        <v>Int_17-19</v>
      </c>
      <c r="R7441" t="str">
        <f t="shared" si="1052"/>
        <v>1</v>
      </c>
      <c r="S7441">
        <f>VLOOKUP(N7441,IF(P7441="Work",Intervals!$A$4:$D$9,Intervals!$F$4:$I$9),4,1)</f>
        <v>4</v>
      </c>
    </row>
    <row r="7442" spans="1:19" x14ac:dyDescent="0.25">
      <c r="A7442" t="s">
        <v>293</v>
      </c>
      <c r="B7442" s="1" t="s">
        <v>7289</v>
      </c>
      <c r="C7442" t="s">
        <v>339</v>
      </c>
      <c r="D7442">
        <f t="shared" si="1044"/>
        <v>7440</v>
      </c>
      <c r="E7442" t="s">
        <v>985</v>
      </c>
      <c r="F7442" t="s">
        <v>11567</v>
      </c>
      <c r="G7442" t="s">
        <v>4</v>
      </c>
      <c r="H7442" t="s">
        <v>11589</v>
      </c>
      <c r="I7442" s="4">
        <v>42509</v>
      </c>
      <c r="J7442">
        <f t="shared" si="1045"/>
        <v>3</v>
      </c>
      <c r="K7442">
        <f t="shared" si="1046"/>
        <v>6</v>
      </c>
      <c r="L7442" s="3">
        <f t="shared" si="1047"/>
        <v>42682</v>
      </c>
      <c r="M7442" t="str">
        <f t="shared" si="1048"/>
        <v>19:04:00</v>
      </c>
      <c r="N7442">
        <f t="shared" si="1049"/>
        <v>1143.9999999999998</v>
      </c>
      <c r="O7442">
        <f t="shared" si="1050"/>
        <v>2</v>
      </c>
      <c r="P7442" t="str">
        <f t="shared" si="1051"/>
        <v>Work</v>
      </c>
      <c r="Q7442" t="str">
        <f>VLOOKUP(N7442,IF(P7442="Work",Intervals!$A$4:$C$9,Intervals!$F$4:$H$9),3,1)</f>
        <v>Int_19-21</v>
      </c>
      <c r="R7442" t="str">
        <f t="shared" si="1052"/>
        <v>1</v>
      </c>
      <c r="S7442">
        <f>VLOOKUP(N7442,IF(P7442="Work",Intervals!$A$4:$D$9,Intervals!$F$4:$I$9),4,1)</f>
        <v>5</v>
      </c>
    </row>
    <row r="7443" spans="1:19" x14ac:dyDescent="0.25">
      <c r="A7443" t="s">
        <v>112</v>
      </c>
      <c r="B7443" s="1" t="s">
        <v>7290</v>
      </c>
      <c r="C7443" t="s">
        <v>339</v>
      </c>
      <c r="D7443">
        <f t="shared" si="1044"/>
        <v>7441</v>
      </c>
      <c r="E7443" t="s">
        <v>939</v>
      </c>
      <c r="F7443" t="s">
        <v>10</v>
      </c>
      <c r="G7443" t="s">
        <v>4</v>
      </c>
      <c r="H7443" t="s">
        <v>11589</v>
      </c>
      <c r="I7443" s="4">
        <v>42509</v>
      </c>
      <c r="J7443">
        <f t="shared" si="1045"/>
        <v>3</v>
      </c>
      <c r="K7443">
        <f t="shared" si="1046"/>
        <v>6</v>
      </c>
      <c r="L7443" s="3">
        <f t="shared" si="1047"/>
        <v>42682</v>
      </c>
      <c r="M7443" t="str">
        <f t="shared" si="1048"/>
        <v>19:05:00</v>
      </c>
      <c r="N7443">
        <f t="shared" si="1049"/>
        <v>1145</v>
      </c>
      <c r="O7443">
        <f t="shared" si="1050"/>
        <v>2</v>
      </c>
      <c r="P7443" t="str">
        <f t="shared" si="1051"/>
        <v>Work</v>
      </c>
      <c r="Q7443" t="str">
        <f>VLOOKUP(N7443,IF(P7443="Work",Intervals!$A$4:$C$9,Intervals!$F$4:$H$9),3,1)</f>
        <v>Int_19-21</v>
      </c>
      <c r="R7443" t="str">
        <f t="shared" si="1052"/>
        <v>1</v>
      </c>
      <c r="S7443">
        <f>VLOOKUP(N7443,IF(P7443="Work",Intervals!$A$4:$D$9,Intervals!$F$4:$I$9),4,1)</f>
        <v>5</v>
      </c>
    </row>
    <row r="7444" spans="1:19" x14ac:dyDescent="0.25">
      <c r="A7444" t="s">
        <v>235</v>
      </c>
      <c r="B7444" s="1" t="s">
        <v>7291</v>
      </c>
      <c r="C7444" t="s">
        <v>339</v>
      </c>
      <c r="D7444">
        <f t="shared" si="1044"/>
        <v>7442</v>
      </c>
      <c r="E7444" t="s">
        <v>467</v>
      </c>
      <c r="F7444" t="s">
        <v>10</v>
      </c>
      <c r="G7444" t="s">
        <v>4</v>
      </c>
      <c r="H7444" t="s">
        <v>11589</v>
      </c>
      <c r="I7444" s="4">
        <v>42509</v>
      </c>
      <c r="J7444">
        <f t="shared" si="1045"/>
        <v>3</v>
      </c>
      <c r="K7444">
        <f t="shared" si="1046"/>
        <v>6</v>
      </c>
      <c r="L7444" s="3">
        <f t="shared" si="1047"/>
        <v>42682</v>
      </c>
      <c r="M7444" t="str">
        <f t="shared" si="1048"/>
        <v>19:06:00</v>
      </c>
      <c r="N7444">
        <f t="shared" si="1049"/>
        <v>1146</v>
      </c>
      <c r="O7444">
        <f t="shared" si="1050"/>
        <v>2</v>
      </c>
      <c r="P7444" t="str">
        <f t="shared" si="1051"/>
        <v>Work</v>
      </c>
      <c r="Q7444" t="str">
        <f>VLOOKUP(N7444,IF(P7444="Work",Intervals!$A$4:$C$9,Intervals!$F$4:$H$9),3,1)</f>
        <v>Int_19-21</v>
      </c>
      <c r="R7444" t="str">
        <f t="shared" si="1052"/>
        <v>1</v>
      </c>
      <c r="S7444">
        <f>VLOOKUP(N7444,IF(P7444="Work",Intervals!$A$4:$D$9,Intervals!$F$4:$I$9),4,1)</f>
        <v>5</v>
      </c>
    </row>
    <row r="7445" spans="1:19" x14ac:dyDescent="0.25">
      <c r="A7445" t="s">
        <v>261</v>
      </c>
      <c r="B7445" s="1" t="s">
        <v>7292</v>
      </c>
      <c r="C7445" t="s">
        <v>339</v>
      </c>
      <c r="D7445">
        <f t="shared" si="1044"/>
        <v>7443</v>
      </c>
      <c r="E7445" t="s">
        <v>763</v>
      </c>
      <c r="F7445" t="s">
        <v>11567</v>
      </c>
      <c r="G7445" t="s">
        <v>4</v>
      </c>
      <c r="H7445" t="s">
        <v>11589</v>
      </c>
      <c r="I7445" s="4">
        <v>42509</v>
      </c>
      <c r="J7445">
        <f t="shared" si="1045"/>
        <v>3</v>
      </c>
      <c r="K7445">
        <f t="shared" si="1046"/>
        <v>6</v>
      </c>
      <c r="L7445" s="3">
        <f t="shared" si="1047"/>
        <v>42682</v>
      </c>
      <c r="M7445" t="str">
        <f t="shared" si="1048"/>
        <v>19:25:00</v>
      </c>
      <c r="N7445">
        <f t="shared" si="1049"/>
        <v>1164.9999999999998</v>
      </c>
      <c r="O7445">
        <f t="shared" si="1050"/>
        <v>2</v>
      </c>
      <c r="P7445" t="str">
        <f t="shared" si="1051"/>
        <v>Work</v>
      </c>
      <c r="Q7445" t="str">
        <f>VLOOKUP(N7445,IF(P7445="Work",Intervals!$A$4:$C$9,Intervals!$F$4:$H$9),3,1)</f>
        <v>Int_19-21</v>
      </c>
      <c r="R7445" t="str">
        <f t="shared" si="1052"/>
        <v>1</v>
      </c>
      <c r="S7445">
        <f>VLOOKUP(N7445,IF(P7445="Work",Intervals!$A$4:$D$9,Intervals!$F$4:$I$9),4,1)</f>
        <v>5</v>
      </c>
    </row>
    <row r="7446" spans="1:19" x14ac:dyDescent="0.25">
      <c r="A7446" t="s">
        <v>113</v>
      </c>
      <c r="B7446" s="1" t="s">
        <v>7293</v>
      </c>
      <c r="C7446" t="s">
        <v>339</v>
      </c>
      <c r="D7446">
        <f t="shared" si="1044"/>
        <v>7444</v>
      </c>
      <c r="E7446" t="s">
        <v>376</v>
      </c>
      <c r="F7446" t="s">
        <v>10</v>
      </c>
      <c r="G7446" t="s">
        <v>4</v>
      </c>
      <c r="H7446" t="s">
        <v>11603</v>
      </c>
      <c r="I7446" t="s">
        <v>11677</v>
      </c>
      <c r="J7446">
        <f t="shared" si="1045"/>
        <v>3</v>
      </c>
      <c r="K7446">
        <f t="shared" si="1046"/>
        <v>6</v>
      </c>
      <c r="L7446" s="3">
        <f t="shared" si="1047"/>
        <v>42682</v>
      </c>
      <c r="M7446" t="str">
        <f t="shared" si="1048"/>
        <v>19:30:00</v>
      </c>
      <c r="N7446">
        <f t="shared" si="1049"/>
        <v>1170</v>
      </c>
      <c r="O7446">
        <f t="shared" si="1050"/>
        <v>2</v>
      </c>
      <c r="P7446" t="str">
        <f t="shared" si="1051"/>
        <v>Work</v>
      </c>
      <c r="Q7446" t="str">
        <f>VLOOKUP(N7446,IF(P7446="Work",Intervals!$A$4:$C$9,Intervals!$F$4:$H$9),3,1)</f>
        <v>Int_19-21</v>
      </c>
      <c r="R7446" t="str">
        <f t="shared" si="1052"/>
        <v>1</v>
      </c>
      <c r="S7446">
        <f>VLOOKUP(N7446,IF(P7446="Work",Intervals!$A$4:$D$9,Intervals!$F$4:$I$9),4,1)</f>
        <v>5</v>
      </c>
    </row>
    <row r="7447" spans="1:19" x14ac:dyDescent="0.25">
      <c r="A7447" t="s">
        <v>176</v>
      </c>
      <c r="B7447" s="1" t="s">
        <v>7294</v>
      </c>
      <c r="C7447" t="s">
        <v>339</v>
      </c>
      <c r="D7447">
        <f t="shared" si="1044"/>
        <v>7445</v>
      </c>
      <c r="E7447" t="s">
        <v>924</v>
      </c>
      <c r="F7447" t="s">
        <v>10</v>
      </c>
      <c r="G7447" t="s">
        <v>4</v>
      </c>
      <c r="H7447" t="s">
        <v>11589</v>
      </c>
      <c r="I7447" s="4">
        <v>42509</v>
      </c>
      <c r="J7447">
        <f t="shared" si="1045"/>
        <v>3</v>
      </c>
      <c r="K7447">
        <f t="shared" si="1046"/>
        <v>6</v>
      </c>
      <c r="L7447" s="3">
        <f t="shared" si="1047"/>
        <v>42682</v>
      </c>
      <c r="M7447" t="str">
        <f t="shared" si="1048"/>
        <v>19:46:00</v>
      </c>
      <c r="N7447">
        <f t="shared" si="1049"/>
        <v>1186</v>
      </c>
      <c r="O7447">
        <f t="shared" si="1050"/>
        <v>2</v>
      </c>
      <c r="P7447" t="str">
        <f t="shared" si="1051"/>
        <v>Work</v>
      </c>
      <c r="Q7447" t="str">
        <f>VLOOKUP(N7447,IF(P7447="Work",Intervals!$A$4:$C$9,Intervals!$F$4:$H$9),3,1)</f>
        <v>Int_19-21</v>
      </c>
      <c r="R7447" t="str">
        <f t="shared" si="1052"/>
        <v>1</v>
      </c>
      <c r="S7447">
        <f>VLOOKUP(N7447,IF(P7447="Work",Intervals!$A$4:$D$9,Intervals!$F$4:$I$9),4,1)</f>
        <v>5</v>
      </c>
    </row>
    <row r="7448" spans="1:19" x14ac:dyDescent="0.25">
      <c r="A7448" t="s">
        <v>87</v>
      </c>
      <c r="B7448" s="1" t="s">
        <v>7294</v>
      </c>
      <c r="C7448" t="s">
        <v>339</v>
      </c>
      <c r="D7448">
        <f t="shared" si="1044"/>
        <v>7446</v>
      </c>
      <c r="E7448" t="s">
        <v>924</v>
      </c>
      <c r="F7448" t="s">
        <v>10</v>
      </c>
      <c r="G7448" t="s">
        <v>4</v>
      </c>
      <c r="H7448" t="s">
        <v>11589</v>
      </c>
      <c r="I7448" s="4">
        <v>42509</v>
      </c>
      <c r="J7448">
        <f t="shared" si="1045"/>
        <v>3</v>
      </c>
      <c r="K7448">
        <f t="shared" si="1046"/>
        <v>6</v>
      </c>
      <c r="L7448" s="3">
        <f t="shared" si="1047"/>
        <v>42682</v>
      </c>
      <c r="M7448" t="str">
        <f t="shared" si="1048"/>
        <v>19:46:00</v>
      </c>
      <c r="N7448">
        <f t="shared" si="1049"/>
        <v>1186</v>
      </c>
      <c r="O7448">
        <f t="shared" si="1050"/>
        <v>2</v>
      </c>
      <c r="P7448" t="str">
        <f t="shared" si="1051"/>
        <v>Work</v>
      </c>
      <c r="Q7448" t="str">
        <f>VLOOKUP(N7448,IF(P7448="Work",Intervals!$A$4:$C$9,Intervals!$F$4:$H$9),3,1)</f>
        <v>Int_19-21</v>
      </c>
      <c r="R7448" t="str">
        <f t="shared" si="1052"/>
        <v>1</v>
      </c>
      <c r="S7448">
        <f>VLOOKUP(N7448,IF(P7448="Work",Intervals!$A$4:$D$9,Intervals!$F$4:$I$9),4,1)</f>
        <v>5</v>
      </c>
    </row>
    <row r="7449" spans="1:19" x14ac:dyDescent="0.25">
      <c r="A7449" t="s">
        <v>187</v>
      </c>
      <c r="B7449" s="1" t="s">
        <v>7294</v>
      </c>
      <c r="C7449" t="s">
        <v>339</v>
      </c>
      <c r="D7449">
        <f t="shared" si="1044"/>
        <v>7447</v>
      </c>
      <c r="E7449" t="s">
        <v>924</v>
      </c>
      <c r="F7449" t="s">
        <v>10</v>
      </c>
      <c r="G7449" t="s">
        <v>4</v>
      </c>
      <c r="H7449" t="s">
        <v>11589</v>
      </c>
      <c r="I7449" s="4">
        <v>42509</v>
      </c>
      <c r="J7449">
        <f t="shared" si="1045"/>
        <v>3</v>
      </c>
      <c r="K7449">
        <f t="shared" si="1046"/>
        <v>6</v>
      </c>
      <c r="L7449" s="3">
        <f t="shared" si="1047"/>
        <v>42682</v>
      </c>
      <c r="M7449" t="str">
        <f t="shared" si="1048"/>
        <v>19:46:00</v>
      </c>
      <c r="N7449">
        <f t="shared" si="1049"/>
        <v>1186</v>
      </c>
      <c r="O7449">
        <f t="shared" si="1050"/>
        <v>2</v>
      </c>
      <c r="P7449" t="str">
        <f t="shared" si="1051"/>
        <v>Work</v>
      </c>
      <c r="Q7449" t="str">
        <f>VLOOKUP(N7449,IF(P7449="Work",Intervals!$A$4:$C$9,Intervals!$F$4:$H$9),3,1)</f>
        <v>Int_19-21</v>
      </c>
      <c r="R7449" t="str">
        <f t="shared" si="1052"/>
        <v>1</v>
      </c>
      <c r="S7449">
        <f>VLOOKUP(N7449,IF(P7449="Work",Intervals!$A$4:$D$9,Intervals!$F$4:$I$9),4,1)</f>
        <v>5</v>
      </c>
    </row>
    <row r="7450" spans="1:19" x14ac:dyDescent="0.25">
      <c r="A7450" t="s">
        <v>91</v>
      </c>
      <c r="B7450" s="1" t="s">
        <v>7294</v>
      </c>
      <c r="C7450" t="s">
        <v>339</v>
      </c>
      <c r="D7450">
        <f t="shared" si="1044"/>
        <v>7448</v>
      </c>
      <c r="E7450" t="s">
        <v>924</v>
      </c>
      <c r="F7450" t="s">
        <v>10</v>
      </c>
      <c r="G7450" t="s">
        <v>4</v>
      </c>
      <c r="H7450" t="s">
        <v>11589</v>
      </c>
      <c r="I7450" s="4">
        <v>42509</v>
      </c>
      <c r="J7450">
        <f t="shared" si="1045"/>
        <v>3</v>
      </c>
      <c r="K7450">
        <f t="shared" si="1046"/>
        <v>6</v>
      </c>
      <c r="L7450" s="3">
        <f t="shared" si="1047"/>
        <v>42682</v>
      </c>
      <c r="M7450" t="str">
        <f t="shared" si="1048"/>
        <v>19:46:00</v>
      </c>
      <c r="N7450">
        <f t="shared" si="1049"/>
        <v>1186</v>
      </c>
      <c r="O7450">
        <f t="shared" si="1050"/>
        <v>2</v>
      </c>
      <c r="P7450" t="str">
        <f t="shared" si="1051"/>
        <v>Work</v>
      </c>
      <c r="Q7450" t="str">
        <f>VLOOKUP(N7450,IF(P7450="Work",Intervals!$A$4:$C$9,Intervals!$F$4:$H$9),3,1)</f>
        <v>Int_19-21</v>
      </c>
      <c r="R7450" t="str">
        <f t="shared" si="1052"/>
        <v>1</v>
      </c>
      <c r="S7450">
        <f>VLOOKUP(N7450,IF(P7450="Work",Intervals!$A$4:$D$9,Intervals!$F$4:$I$9),4,1)</f>
        <v>5</v>
      </c>
    </row>
    <row r="7451" spans="1:19" x14ac:dyDescent="0.25">
      <c r="A7451" t="s">
        <v>90</v>
      </c>
      <c r="B7451" s="1" t="s">
        <v>7294</v>
      </c>
      <c r="C7451" t="s">
        <v>339</v>
      </c>
      <c r="D7451">
        <f t="shared" si="1044"/>
        <v>7449</v>
      </c>
      <c r="E7451" t="s">
        <v>924</v>
      </c>
      <c r="F7451" t="s">
        <v>10</v>
      </c>
      <c r="G7451" t="s">
        <v>4</v>
      </c>
      <c r="H7451" t="s">
        <v>11589</v>
      </c>
      <c r="I7451" s="4">
        <v>42509</v>
      </c>
      <c r="J7451">
        <f t="shared" si="1045"/>
        <v>3</v>
      </c>
      <c r="K7451">
        <f t="shared" si="1046"/>
        <v>6</v>
      </c>
      <c r="L7451" s="3">
        <f t="shared" si="1047"/>
        <v>42682</v>
      </c>
      <c r="M7451" t="str">
        <f t="shared" si="1048"/>
        <v>19:46:00</v>
      </c>
      <c r="N7451">
        <f t="shared" si="1049"/>
        <v>1186</v>
      </c>
      <c r="O7451">
        <f t="shared" si="1050"/>
        <v>2</v>
      </c>
      <c r="P7451" t="str">
        <f t="shared" si="1051"/>
        <v>Work</v>
      </c>
      <c r="Q7451" t="str">
        <f>VLOOKUP(N7451,IF(P7451="Work",Intervals!$A$4:$C$9,Intervals!$F$4:$H$9),3,1)</f>
        <v>Int_19-21</v>
      </c>
      <c r="R7451" t="str">
        <f t="shared" si="1052"/>
        <v>1</v>
      </c>
      <c r="S7451">
        <f>VLOOKUP(N7451,IF(P7451="Work",Intervals!$A$4:$D$9,Intervals!$F$4:$I$9),4,1)</f>
        <v>5</v>
      </c>
    </row>
    <row r="7452" spans="1:19" x14ac:dyDescent="0.25">
      <c r="A7452" t="s">
        <v>261</v>
      </c>
      <c r="B7452" s="1" t="s">
        <v>7295</v>
      </c>
      <c r="C7452" t="s">
        <v>339</v>
      </c>
      <c r="D7452">
        <f t="shared" si="1044"/>
        <v>7450</v>
      </c>
      <c r="E7452" t="s">
        <v>763</v>
      </c>
      <c r="F7452" t="s">
        <v>11567</v>
      </c>
      <c r="G7452" t="s">
        <v>4</v>
      </c>
      <c r="H7452" t="s">
        <v>11589</v>
      </c>
      <c r="I7452" s="4">
        <v>42509</v>
      </c>
      <c r="J7452">
        <f t="shared" si="1045"/>
        <v>3</v>
      </c>
      <c r="K7452">
        <f t="shared" si="1046"/>
        <v>6</v>
      </c>
      <c r="L7452" s="3">
        <f t="shared" si="1047"/>
        <v>42682</v>
      </c>
      <c r="M7452" t="str">
        <f t="shared" si="1048"/>
        <v>19:48:00</v>
      </c>
      <c r="N7452">
        <f t="shared" si="1049"/>
        <v>1188.0000000000002</v>
      </c>
      <c r="O7452">
        <f t="shared" si="1050"/>
        <v>2</v>
      </c>
      <c r="P7452" t="str">
        <f t="shared" si="1051"/>
        <v>Work</v>
      </c>
      <c r="Q7452" t="str">
        <f>VLOOKUP(N7452,IF(P7452="Work",Intervals!$A$4:$C$9,Intervals!$F$4:$H$9),3,1)</f>
        <v>Int_19-21</v>
      </c>
      <c r="R7452" t="str">
        <f t="shared" si="1052"/>
        <v>1</v>
      </c>
      <c r="S7452">
        <f>VLOOKUP(N7452,IF(P7452="Work",Intervals!$A$4:$D$9,Intervals!$F$4:$I$9),4,1)</f>
        <v>5</v>
      </c>
    </row>
    <row r="7453" spans="1:19" x14ac:dyDescent="0.25">
      <c r="A7453" t="s">
        <v>261</v>
      </c>
      <c r="B7453" s="1" t="s">
        <v>7296</v>
      </c>
      <c r="C7453" t="s">
        <v>339</v>
      </c>
      <c r="D7453">
        <f t="shared" si="1044"/>
        <v>7451</v>
      </c>
      <c r="E7453" t="s">
        <v>763</v>
      </c>
      <c r="F7453" t="s">
        <v>11567</v>
      </c>
      <c r="G7453" t="s">
        <v>4</v>
      </c>
      <c r="H7453" t="s">
        <v>11589</v>
      </c>
      <c r="I7453" s="4">
        <v>42509</v>
      </c>
      <c r="J7453">
        <f t="shared" si="1045"/>
        <v>3</v>
      </c>
      <c r="K7453">
        <f t="shared" si="1046"/>
        <v>6</v>
      </c>
      <c r="L7453" s="3">
        <f t="shared" si="1047"/>
        <v>42682</v>
      </c>
      <c r="M7453" t="str">
        <f t="shared" si="1048"/>
        <v>20:21:00</v>
      </c>
      <c r="N7453">
        <f t="shared" si="1049"/>
        <v>1221.0000000000002</v>
      </c>
      <c r="O7453">
        <f t="shared" si="1050"/>
        <v>2</v>
      </c>
      <c r="P7453" t="str">
        <f t="shared" si="1051"/>
        <v>Work</v>
      </c>
      <c r="Q7453" t="str">
        <f>VLOOKUP(N7453,IF(P7453="Work",Intervals!$A$4:$C$9,Intervals!$F$4:$H$9),3,1)</f>
        <v>Int_19-21</v>
      </c>
      <c r="R7453" t="str">
        <f t="shared" si="1052"/>
        <v>1</v>
      </c>
      <c r="S7453">
        <f>VLOOKUP(N7453,IF(P7453="Work",Intervals!$A$4:$D$9,Intervals!$F$4:$I$9),4,1)</f>
        <v>5</v>
      </c>
    </row>
    <row r="7454" spans="1:19" x14ac:dyDescent="0.25">
      <c r="A7454" t="s">
        <v>261</v>
      </c>
      <c r="B7454" s="1" t="s">
        <v>7297</v>
      </c>
      <c r="C7454" t="s">
        <v>339</v>
      </c>
      <c r="D7454">
        <f t="shared" si="1044"/>
        <v>7452</v>
      </c>
      <c r="E7454" t="s">
        <v>763</v>
      </c>
      <c r="F7454" t="s">
        <v>11567</v>
      </c>
      <c r="G7454" t="s">
        <v>4</v>
      </c>
      <c r="H7454" t="s">
        <v>11589</v>
      </c>
      <c r="I7454" s="4">
        <v>42509</v>
      </c>
      <c r="J7454">
        <f t="shared" si="1045"/>
        <v>3</v>
      </c>
      <c r="K7454">
        <f t="shared" si="1046"/>
        <v>6</v>
      </c>
      <c r="L7454" s="3">
        <f t="shared" si="1047"/>
        <v>42682</v>
      </c>
      <c r="M7454" t="str">
        <f t="shared" si="1048"/>
        <v>20:33:00</v>
      </c>
      <c r="N7454">
        <f t="shared" si="1049"/>
        <v>1233.0000000000002</v>
      </c>
      <c r="O7454">
        <f t="shared" si="1050"/>
        <v>2</v>
      </c>
      <c r="P7454" t="str">
        <f t="shared" si="1051"/>
        <v>Work</v>
      </c>
      <c r="Q7454" t="str">
        <f>VLOOKUP(N7454,IF(P7454="Work",Intervals!$A$4:$C$9,Intervals!$F$4:$H$9),3,1)</f>
        <v>Int_19-21</v>
      </c>
      <c r="R7454" t="str">
        <f t="shared" si="1052"/>
        <v>1</v>
      </c>
      <c r="S7454">
        <f>VLOOKUP(N7454,IF(P7454="Work",Intervals!$A$4:$D$9,Intervals!$F$4:$I$9),4,1)</f>
        <v>5</v>
      </c>
    </row>
    <row r="7455" spans="1:19" x14ac:dyDescent="0.25">
      <c r="A7455" t="s">
        <v>100</v>
      </c>
      <c r="B7455" s="1" t="s">
        <v>7297</v>
      </c>
      <c r="C7455" t="s">
        <v>339</v>
      </c>
      <c r="D7455">
        <f t="shared" si="1044"/>
        <v>7453</v>
      </c>
      <c r="E7455" t="s">
        <v>986</v>
      </c>
      <c r="F7455" t="s">
        <v>10</v>
      </c>
      <c r="G7455" t="s">
        <v>4</v>
      </c>
      <c r="H7455" t="s">
        <v>11596</v>
      </c>
      <c r="I7455" t="s">
        <v>11670</v>
      </c>
      <c r="J7455">
        <f t="shared" si="1045"/>
        <v>3</v>
      </c>
      <c r="K7455">
        <f t="shared" si="1046"/>
        <v>6</v>
      </c>
      <c r="L7455" s="3">
        <f t="shared" si="1047"/>
        <v>42682</v>
      </c>
      <c r="M7455" t="str">
        <f t="shared" si="1048"/>
        <v>20:33:00</v>
      </c>
      <c r="N7455">
        <f t="shared" si="1049"/>
        <v>1233.0000000000002</v>
      </c>
      <c r="O7455">
        <f t="shared" si="1050"/>
        <v>2</v>
      </c>
      <c r="P7455" t="str">
        <f t="shared" si="1051"/>
        <v>Work</v>
      </c>
      <c r="Q7455" t="str">
        <f>VLOOKUP(N7455,IF(P7455="Work",Intervals!$A$4:$C$9,Intervals!$F$4:$H$9),3,1)</f>
        <v>Int_19-21</v>
      </c>
      <c r="R7455" t="str">
        <f t="shared" si="1052"/>
        <v>1</v>
      </c>
      <c r="S7455">
        <f>VLOOKUP(N7455,IF(P7455="Work",Intervals!$A$4:$D$9,Intervals!$F$4:$I$9),4,1)</f>
        <v>5</v>
      </c>
    </row>
    <row r="7456" spans="1:19" x14ac:dyDescent="0.25">
      <c r="A7456" t="s">
        <v>121</v>
      </c>
      <c r="B7456" s="1" t="s">
        <v>7298</v>
      </c>
      <c r="C7456" t="s">
        <v>339</v>
      </c>
      <c r="D7456">
        <f t="shared" si="1044"/>
        <v>7454</v>
      </c>
      <c r="E7456" t="s">
        <v>382</v>
      </c>
      <c r="F7456" t="s">
        <v>10</v>
      </c>
      <c r="G7456" t="s">
        <v>4</v>
      </c>
      <c r="H7456" t="s">
        <v>11589</v>
      </c>
      <c r="I7456" s="4">
        <v>42509</v>
      </c>
      <c r="J7456">
        <f t="shared" si="1045"/>
        <v>3</v>
      </c>
      <c r="K7456">
        <f t="shared" si="1046"/>
        <v>6</v>
      </c>
      <c r="L7456" s="3">
        <f t="shared" si="1047"/>
        <v>42682</v>
      </c>
      <c r="M7456" t="str">
        <f t="shared" si="1048"/>
        <v>20:41:00</v>
      </c>
      <c r="N7456">
        <f t="shared" si="1049"/>
        <v>1241.0000000000002</v>
      </c>
      <c r="O7456">
        <f t="shared" si="1050"/>
        <v>2</v>
      </c>
      <c r="P7456" t="str">
        <f t="shared" si="1051"/>
        <v>Work</v>
      </c>
      <c r="Q7456" t="str">
        <f>VLOOKUP(N7456,IF(P7456="Work",Intervals!$A$4:$C$9,Intervals!$F$4:$H$9),3,1)</f>
        <v>Int_19-21</v>
      </c>
      <c r="R7456" t="str">
        <f t="shared" si="1052"/>
        <v>1</v>
      </c>
      <c r="S7456">
        <f>VLOOKUP(N7456,IF(P7456="Work",Intervals!$A$4:$D$9,Intervals!$F$4:$I$9),4,1)</f>
        <v>5</v>
      </c>
    </row>
    <row r="7457" spans="1:19" x14ac:dyDescent="0.25">
      <c r="A7457" t="s">
        <v>109</v>
      </c>
      <c r="B7457" s="1" t="s">
        <v>7299</v>
      </c>
      <c r="C7457" t="s">
        <v>339</v>
      </c>
      <c r="D7457">
        <f t="shared" si="1044"/>
        <v>7455</v>
      </c>
      <c r="E7457" t="s">
        <v>987</v>
      </c>
      <c r="F7457" t="s">
        <v>11571</v>
      </c>
      <c r="G7457" t="s">
        <v>4</v>
      </c>
      <c r="H7457" t="s">
        <v>11589</v>
      </c>
      <c r="I7457" s="4">
        <v>42509</v>
      </c>
      <c r="J7457">
        <f t="shared" si="1045"/>
        <v>3</v>
      </c>
      <c r="K7457">
        <f t="shared" si="1046"/>
        <v>6</v>
      </c>
      <c r="L7457" s="3">
        <f t="shared" si="1047"/>
        <v>42682</v>
      </c>
      <c r="M7457" t="str">
        <f t="shared" si="1048"/>
        <v>20:43:00</v>
      </c>
      <c r="N7457">
        <f t="shared" si="1049"/>
        <v>1243</v>
      </c>
      <c r="O7457">
        <f t="shared" si="1050"/>
        <v>2</v>
      </c>
      <c r="P7457" t="str">
        <f t="shared" si="1051"/>
        <v>Work</v>
      </c>
      <c r="Q7457" t="str">
        <f>VLOOKUP(N7457,IF(P7457="Work",Intervals!$A$4:$C$9,Intervals!$F$4:$H$9),3,1)</f>
        <v>Int_19-21</v>
      </c>
      <c r="R7457" t="str">
        <f t="shared" si="1052"/>
        <v>1</v>
      </c>
      <c r="S7457">
        <f>VLOOKUP(N7457,IF(P7457="Work",Intervals!$A$4:$D$9,Intervals!$F$4:$I$9),4,1)</f>
        <v>5</v>
      </c>
    </row>
    <row r="7458" spans="1:19" x14ac:dyDescent="0.25">
      <c r="A7458" t="s">
        <v>140</v>
      </c>
      <c r="B7458" s="1" t="s">
        <v>7300</v>
      </c>
      <c r="C7458" t="s">
        <v>339</v>
      </c>
      <c r="D7458">
        <f t="shared" si="1044"/>
        <v>7456</v>
      </c>
      <c r="E7458" t="s">
        <v>793</v>
      </c>
      <c r="F7458" t="s">
        <v>10</v>
      </c>
      <c r="G7458" t="s">
        <v>4</v>
      </c>
      <c r="H7458" t="s">
        <v>11589</v>
      </c>
      <c r="I7458" s="4">
        <v>42509</v>
      </c>
      <c r="J7458">
        <f t="shared" si="1045"/>
        <v>3</v>
      </c>
      <c r="K7458">
        <f t="shared" si="1046"/>
        <v>6</v>
      </c>
      <c r="L7458" s="3">
        <f t="shared" si="1047"/>
        <v>42682</v>
      </c>
      <c r="M7458" t="str">
        <f t="shared" si="1048"/>
        <v>21:06:00</v>
      </c>
      <c r="N7458">
        <f t="shared" si="1049"/>
        <v>1266.0000000000002</v>
      </c>
      <c r="O7458">
        <f t="shared" si="1050"/>
        <v>2</v>
      </c>
      <c r="P7458" t="str">
        <f t="shared" si="1051"/>
        <v>Work</v>
      </c>
      <c r="Q7458" t="str">
        <f>VLOOKUP(N7458,IF(P7458="Work",Intervals!$A$4:$C$9,Intervals!$F$4:$H$9),3,1)</f>
        <v>Int_21-</v>
      </c>
      <c r="R7458" t="str">
        <f t="shared" si="1052"/>
        <v>1</v>
      </c>
      <c r="S7458">
        <f>VLOOKUP(N7458,IF(P7458="Work",Intervals!$A$4:$D$9,Intervals!$F$4:$I$9),4,1)</f>
        <v>6</v>
      </c>
    </row>
    <row r="7459" spans="1:19" x14ac:dyDescent="0.25">
      <c r="A7459" t="s">
        <v>146</v>
      </c>
      <c r="B7459" s="1" t="s">
        <v>7301</v>
      </c>
      <c r="C7459" t="s">
        <v>339</v>
      </c>
      <c r="D7459">
        <f t="shared" si="1044"/>
        <v>7457</v>
      </c>
      <c r="E7459" t="s">
        <v>881</v>
      </c>
      <c r="F7459" t="s">
        <v>10</v>
      </c>
      <c r="G7459" t="s">
        <v>4</v>
      </c>
      <c r="H7459" t="s">
        <v>11589</v>
      </c>
      <c r="I7459" s="4">
        <v>42509</v>
      </c>
      <c r="J7459">
        <f t="shared" si="1045"/>
        <v>3</v>
      </c>
      <c r="K7459">
        <f t="shared" si="1046"/>
        <v>6</v>
      </c>
      <c r="L7459" s="3">
        <f t="shared" si="1047"/>
        <v>42682</v>
      </c>
      <c r="M7459" t="str">
        <f t="shared" si="1048"/>
        <v>21:40:00</v>
      </c>
      <c r="N7459">
        <f t="shared" si="1049"/>
        <v>1299.9999999999998</v>
      </c>
      <c r="O7459">
        <f t="shared" si="1050"/>
        <v>2</v>
      </c>
      <c r="P7459" t="str">
        <f t="shared" si="1051"/>
        <v>Work</v>
      </c>
      <c r="Q7459" t="str">
        <f>VLOOKUP(N7459,IF(P7459="Work",Intervals!$A$4:$C$9,Intervals!$F$4:$H$9),3,1)</f>
        <v>Int_21-</v>
      </c>
      <c r="R7459" t="str">
        <f t="shared" si="1052"/>
        <v>1</v>
      </c>
      <c r="S7459">
        <f>VLOOKUP(N7459,IF(P7459="Work",Intervals!$A$4:$D$9,Intervals!$F$4:$I$9),4,1)</f>
        <v>6</v>
      </c>
    </row>
    <row r="7460" spans="1:19" x14ac:dyDescent="0.25">
      <c r="A7460" t="s">
        <v>167</v>
      </c>
      <c r="B7460" s="1" t="s">
        <v>7302</v>
      </c>
      <c r="C7460" t="s">
        <v>339</v>
      </c>
      <c r="D7460">
        <f t="shared" si="1044"/>
        <v>7458</v>
      </c>
      <c r="E7460" t="s">
        <v>442</v>
      </c>
      <c r="F7460" t="s">
        <v>11563</v>
      </c>
      <c r="G7460" t="s">
        <v>4</v>
      </c>
      <c r="H7460" t="s">
        <v>11589</v>
      </c>
      <c r="I7460" s="4">
        <v>42509</v>
      </c>
      <c r="J7460">
        <f t="shared" si="1045"/>
        <v>3</v>
      </c>
      <c r="K7460">
        <f t="shared" si="1046"/>
        <v>6</v>
      </c>
      <c r="L7460" s="3">
        <f t="shared" si="1047"/>
        <v>42682</v>
      </c>
      <c r="M7460" t="str">
        <f t="shared" si="1048"/>
        <v>21:58:00</v>
      </c>
      <c r="N7460">
        <f t="shared" si="1049"/>
        <v>1318</v>
      </c>
      <c r="O7460">
        <f t="shared" si="1050"/>
        <v>2</v>
      </c>
      <c r="P7460" t="str">
        <f t="shared" si="1051"/>
        <v>Work</v>
      </c>
      <c r="Q7460" t="str">
        <f>VLOOKUP(N7460,IF(P7460="Work",Intervals!$A$4:$C$9,Intervals!$F$4:$H$9),3,1)</f>
        <v>Int_21-</v>
      </c>
      <c r="R7460" t="str">
        <f t="shared" si="1052"/>
        <v>1</v>
      </c>
      <c r="S7460">
        <f>VLOOKUP(N7460,IF(P7460="Work",Intervals!$A$4:$D$9,Intervals!$F$4:$I$9),4,1)</f>
        <v>6</v>
      </c>
    </row>
    <row r="7461" spans="1:19" x14ac:dyDescent="0.25">
      <c r="A7461" t="s">
        <v>95</v>
      </c>
      <c r="B7461" s="1" t="s">
        <v>7303</v>
      </c>
      <c r="C7461" t="s">
        <v>339</v>
      </c>
      <c r="D7461">
        <f t="shared" si="1044"/>
        <v>7459</v>
      </c>
      <c r="E7461" t="s">
        <v>988</v>
      </c>
      <c r="F7461" t="s">
        <v>10</v>
      </c>
      <c r="G7461" t="s">
        <v>4</v>
      </c>
      <c r="H7461" t="s">
        <v>11589</v>
      </c>
      <c r="I7461" s="4">
        <v>42509</v>
      </c>
      <c r="J7461">
        <f t="shared" si="1045"/>
        <v>3</v>
      </c>
      <c r="K7461">
        <f t="shared" si="1046"/>
        <v>6</v>
      </c>
      <c r="L7461" s="3">
        <f t="shared" si="1047"/>
        <v>42682</v>
      </c>
      <c r="M7461" t="str">
        <f t="shared" si="1048"/>
        <v>22:06:00</v>
      </c>
      <c r="N7461">
        <f t="shared" si="1049"/>
        <v>1326</v>
      </c>
      <c r="O7461">
        <f t="shared" si="1050"/>
        <v>2</v>
      </c>
      <c r="P7461" t="str">
        <f t="shared" si="1051"/>
        <v>Work</v>
      </c>
      <c r="Q7461" t="str">
        <f>VLOOKUP(N7461,IF(P7461="Work",Intervals!$A$4:$C$9,Intervals!$F$4:$H$9),3,1)</f>
        <v>Int_21-</v>
      </c>
      <c r="R7461" t="str">
        <f t="shared" si="1052"/>
        <v>1</v>
      </c>
      <c r="S7461">
        <f>VLOOKUP(N7461,IF(P7461="Work",Intervals!$A$4:$D$9,Intervals!$F$4:$I$9),4,1)</f>
        <v>6</v>
      </c>
    </row>
    <row r="7462" spans="1:19" x14ac:dyDescent="0.25">
      <c r="A7462" t="s">
        <v>95</v>
      </c>
      <c r="B7462" s="1" t="s">
        <v>7304</v>
      </c>
      <c r="C7462" t="s">
        <v>339</v>
      </c>
      <c r="D7462">
        <f t="shared" si="1044"/>
        <v>7460</v>
      </c>
      <c r="E7462" t="s">
        <v>909</v>
      </c>
      <c r="F7462" t="s">
        <v>10</v>
      </c>
      <c r="G7462" t="s">
        <v>4</v>
      </c>
      <c r="H7462" t="s">
        <v>11589</v>
      </c>
      <c r="I7462" s="4">
        <v>42509</v>
      </c>
      <c r="J7462">
        <f t="shared" si="1045"/>
        <v>3</v>
      </c>
      <c r="K7462">
        <f t="shared" si="1046"/>
        <v>6</v>
      </c>
      <c r="L7462" s="3">
        <f t="shared" si="1047"/>
        <v>42682</v>
      </c>
      <c r="M7462" t="str">
        <f t="shared" si="1048"/>
        <v>22:09:00</v>
      </c>
      <c r="N7462">
        <f t="shared" si="1049"/>
        <v>1329</v>
      </c>
      <c r="O7462">
        <f t="shared" si="1050"/>
        <v>2</v>
      </c>
      <c r="P7462" t="str">
        <f t="shared" si="1051"/>
        <v>Work</v>
      </c>
      <c r="Q7462" t="str">
        <f>VLOOKUP(N7462,IF(P7462="Work",Intervals!$A$4:$C$9,Intervals!$F$4:$H$9),3,1)</f>
        <v>Int_21-</v>
      </c>
      <c r="R7462" t="str">
        <f t="shared" si="1052"/>
        <v>1</v>
      </c>
      <c r="S7462">
        <f>VLOOKUP(N7462,IF(P7462="Work",Intervals!$A$4:$D$9,Intervals!$F$4:$I$9),4,1)</f>
        <v>6</v>
      </c>
    </row>
    <row r="7463" spans="1:19" x14ac:dyDescent="0.25">
      <c r="A7463" t="s">
        <v>102</v>
      </c>
      <c r="B7463" s="1" t="s">
        <v>7305</v>
      </c>
      <c r="C7463" t="s">
        <v>339</v>
      </c>
      <c r="D7463">
        <f t="shared" si="1044"/>
        <v>7461</v>
      </c>
      <c r="E7463" t="s">
        <v>924</v>
      </c>
      <c r="F7463" t="s">
        <v>10</v>
      </c>
      <c r="G7463" t="s">
        <v>4</v>
      </c>
      <c r="H7463" t="s">
        <v>11589</v>
      </c>
      <c r="I7463" s="4">
        <v>42509</v>
      </c>
      <c r="J7463">
        <f t="shared" si="1045"/>
        <v>3</v>
      </c>
      <c r="K7463">
        <f t="shared" si="1046"/>
        <v>6</v>
      </c>
      <c r="L7463" s="3">
        <f t="shared" si="1047"/>
        <v>42682</v>
      </c>
      <c r="M7463" t="str">
        <f t="shared" si="1048"/>
        <v>22:19:00</v>
      </c>
      <c r="N7463">
        <f t="shared" si="1049"/>
        <v>1339.0000000000002</v>
      </c>
      <c r="O7463">
        <f t="shared" si="1050"/>
        <v>2</v>
      </c>
      <c r="P7463" t="str">
        <f t="shared" si="1051"/>
        <v>Work</v>
      </c>
      <c r="Q7463" t="str">
        <f>VLOOKUP(N7463,IF(P7463="Work",Intervals!$A$4:$C$9,Intervals!$F$4:$H$9),3,1)</f>
        <v>Int_21-</v>
      </c>
      <c r="R7463" t="str">
        <f t="shared" si="1052"/>
        <v>1</v>
      </c>
      <c r="S7463">
        <f>VLOOKUP(N7463,IF(P7463="Work",Intervals!$A$4:$D$9,Intervals!$F$4:$I$9),4,1)</f>
        <v>6</v>
      </c>
    </row>
    <row r="7464" spans="1:19" x14ac:dyDescent="0.25">
      <c r="A7464" t="s">
        <v>104</v>
      </c>
      <c r="B7464" s="1" t="s">
        <v>7306</v>
      </c>
      <c r="C7464" t="s">
        <v>339</v>
      </c>
      <c r="D7464">
        <f t="shared" si="1044"/>
        <v>7462</v>
      </c>
      <c r="E7464" t="s">
        <v>924</v>
      </c>
      <c r="F7464" t="s">
        <v>10</v>
      </c>
      <c r="G7464" t="s">
        <v>4</v>
      </c>
      <c r="H7464" t="s">
        <v>11589</v>
      </c>
      <c r="I7464" s="4">
        <v>42509</v>
      </c>
      <c r="J7464">
        <f t="shared" si="1045"/>
        <v>3</v>
      </c>
      <c r="K7464">
        <f t="shared" si="1046"/>
        <v>6</v>
      </c>
      <c r="L7464" s="3">
        <f t="shared" si="1047"/>
        <v>42682</v>
      </c>
      <c r="M7464" t="str">
        <f t="shared" si="1048"/>
        <v>22:26:00</v>
      </c>
      <c r="N7464">
        <f t="shared" si="1049"/>
        <v>1346</v>
      </c>
      <c r="O7464">
        <f t="shared" si="1050"/>
        <v>2</v>
      </c>
      <c r="P7464" t="str">
        <f t="shared" si="1051"/>
        <v>Work</v>
      </c>
      <c r="Q7464" t="str">
        <f>VLOOKUP(N7464,IF(P7464="Work",Intervals!$A$4:$C$9,Intervals!$F$4:$H$9),3,1)</f>
        <v>Int_21-</v>
      </c>
      <c r="R7464" t="str">
        <f t="shared" si="1052"/>
        <v>1</v>
      </c>
      <c r="S7464">
        <f>VLOOKUP(N7464,IF(P7464="Work",Intervals!$A$4:$D$9,Intervals!$F$4:$I$9),4,1)</f>
        <v>6</v>
      </c>
    </row>
    <row r="7465" spans="1:19" x14ac:dyDescent="0.25">
      <c r="A7465" t="s">
        <v>256</v>
      </c>
      <c r="B7465" s="1" t="s">
        <v>7307</v>
      </c>
      <c r="C7465" t="s">
        <v>339</v>
      </c>
      <c r="D7465">
        <f t="shared" si="1044"/>
        <v>7463</v>
      </c>
      <c r="E7465" t="s">
        <v>924</v>
      </c>
      <c r="F7465" t="s">
        <v>10</v>
      </c>
      <c r="G7465" t="s">
        <v>4</v>
      </c>
      <c r="H7465" t="s">
        <v>11589</v>
      </c>
      <c r="I7465" s="4">
        <v>42509</v>
      </c>
      <c r="J7465">
        <f t="shared" si="1045"/>
        <v>3</v>
      </c>
      <c r="K7465">
        <f t="shared" si="1046"/>
        <v>6</v>
      </c>
      <c r="L7465" s="3">
        <f t="shared" si="1047"/>
        <v>42683</v>
      </c>
      <c r="M7465" t="str">
        <f t="shared" si="1048"/>
        <v>2:03:00</v>
      </c>
      <c r="N7465">
        <f t="shared" si="1049"/>
        <v>123.00000000000004</v>
      </c>
      <c r="O7465">
        <f t="shared" si="1050"/>
        <v>3</v>
      </c>
      <c r="P7465" t="str">
        <f t="shared" si="1051"/>
        <v>Work</v>
      </c>
      <c r="Q7465" t="str">
        <f>VLOOKUP(N7465,IF(P7465="Work",Intervals!$A$4:$C$9,Intervals!$F$4:$H$9),3,1)</f>
        <v>Int_0-5</v>
      </c>
      <c r="R7465" t="str">
        <f t="shared" si="1052"/>
        <v>1</v>
      </c>
      <c r="S7465">
        <f>VLOOKUP(N7465,IF(P7465="Work",Intervals!$A$4:$D$9,Intervals!$F$4:$I$9),4,1)</f>
        <v>1</v>
      </c>
    </row>
    <row r="7466" spans="1:19" x14ac:dyDescent="0.25">
      <c r="A7466" t="s">
        <v>215</v>
      </c>
      <c r="B7466" s="1" t="s">
        <v>7308</v>
      </c>
      <c r="C7466" t="s">
        <v>339</v>
      </c>
      <c r="D7466">
        <f t="shared" si="1044"/>
        <v>7464</v>
      </c>
      <c r="E7466" t="s">
        <v>444</v>
      </c>
      <c r="F7466" t="s">
        <v>3</v>
      </c>
      <c r="G7466" t="s">
        <v>4</v>
      </c>
      <c r="H7466" t="s">
        <v>11589</v>
      </c>
      <c r="I7466" s="4">
        <v>42509</v>
      </c>
      <c r="J7466">
        <f t="shared" si="1045"/>
        <v>3</v>
      </c>
      <c r="K7466">
        <f t="shared" si="1046"/>
        <v>6</v>
      </c>
      <c r="L7466" s="3">
        <f t="shared" si="1047"/>
        <v>42683</v>
      </c>
      <c r="M7466" t="str">
        <f t="shared" si="1048"/>
        <v>4:57:00</v>
      </c>
      <c r="N7466">
        <f t="shared" si="1049"/>
        <v>297.00000000000006</v>
      </c>
      <c r="O7466">
        <f t="shared" si="1050"/>
        <v>3</v>
      </c>
      <c r="P7466" t="str">
        <f t="shared" si="1051"/>
        <v>Work</v>
      </c>
      <c r="Q7466" t="str">
        <f>VLOOKUP(N7466,IF(P7466="Work",Intervals!$A$4:$C$9,Intervals!$F$4:$H$9),3,1)</f>
        <v>Int_0-5</v>
      </c>
      <c r="R7466" t="str">
        <f t="shared" si="1052"/>
        <v>1</v>
      </c>
      <c r="S7466">
        <f>VLOOKUP(N7466,IF(P7466="Work",Intervals!$A$4:$D$9,Intervals!$F$4:$I$9),4,1)</f>
        <v>1</v>
      </c>
    </row>
    <row r="7467" spans="1:19" x14ac:dyDescent="0.25">
      <c r="A7467" t="s">
        <v>115</v>
      </c>
      <c r="B7467" s="1" t="s">
        <v>7309</v>
      </c>
      <c r="C7467" t="s">
        <v>339</v>
      </c>
      <c r="D7467">
        <f t="shared" si="1044"/>
        <v>7465</v>
      </c>
      <c r="E7467" t="s">
        <v>974</v>
      </c>
      <c r="F7467" t="s">
        <v>10</v>
      </c>
      <c r="G7467" t="s">
        <v>4</v>
      </c>
      <c r="H7467" t="s">
        <v>11636</v>
      </c>
      <c r="I7467" t="s">
        <v>11710</v>
      </c>
      <c r="J7467">
        <f t="shared" si="1045"/>
        <v>3</v>
      </c>
      <c r="K7467">
        <f t="shared" si="1046"/>
        <v>6</v>
      </c>
      <c r="L7467" s="3">
        <f t="shared" si="1047"/>
        <v>42683</v>
      </c>
      <c r="M7467" t="str">
        <f t="shared" si="1048"/>
        <v>6:06:00</v>
      </c>
      <c r="N7467">
        <f t="shared" si="1049"/>
        <v>366</v>
      </c>
      <c r="O7467">
        <f t="shared" si="1050"/>
        <v>3</v>
      </c>
      <c r="P7467" t="str">
        <f t="shared" si="1051"/>
        <v>Work</v>
      </c>
      <c r="Q7467" t="str">
        <f>VLOOKUP(N7467,IF(P7467="Work",Intervals!$A$4:$C$9,Intervals!$F$4:$H$9),3,1)</f>
        <v>Int_5-7</v>
      </c>
      <c r="R7467" t="str">
        <f t="shared" si="1052"/>
        <v>1</v>
      </c>
      <c r="S7467">
        <f>VLOOKUP(N7467,IF(P7467="Work",Intervals!$A$4:$D$9,Intervals!$F$4:$I$9),4,1)</f>
        <v>2</v>
      </c>
    </row>
    <row r="7468" spans="1:19" x14ac:dyDescent="0.25">
      <c r="A7468" t="s">
        <v>241</v>
      </c>
      <c r="B7468" s="1" t="s">
        <v>7310</v>
      </c>
      <c r="C7468" t="s">
        <v>339</v>
      </c>
      <c r="D7468">
        <f t="shared" si="1044"/>
        <v>7466</v>
      </c>
      <c r="E7468" t="s">
        <v>426</v>
      </c>
      <c r="F7468" t="s">
        <v>11571</v>
      </c>
      <c r="G7468" t="s">
        <v>4</v>
      </c>
      <c r="H7468" t="s">
        <v>11589</v>
      </c>
      <c r="I7468" s="4">
        <v>42509</v>
      </c>
      <c r="J7468">
        <f t="shared" si="1045"/>
        <v>3</v>
      </c>
      <c r="K7468">
        <f t="shared" si="1046"/>
        <v>6</v>
      </c>
      <c r="L7468" s="3">
        <f t="shared" si="1047"/>
        <v>42683</v>
      </c>
      <c r="M7468" t="str">
        <f t="shared" si="1048"/>
        <v>6:09:00</v>
      </c>
      <c r="N7468">
        <f t="shared" si="1049"/>
        <v>369.00000000000011</v>
      </c>
      <c r="O7468">
        <f t="shared" si="1050"/>
        <v>3</v>
      </c>
      <c r="P7468" t="str">
        <f t="shared" si="1051"/>
        <v>Work</v>
      </c>
      <c r="Q7468" t="str">
        <f>VLOOKUP(N7468,IF(P7468="Work",Intervals!$A$4:$C$9,Intervals!$F$4:$H$9),3,1)</f>
        <v>Int_5-7</v>
      </c>
      <c r="R7468" t="str">
        <f t="shared" si="1052"/>
        <v>1</v>
      </c>
      <c r="S7468">
        <f>VLOOKUP(N7468,IF(P7468="Work",Intervals!$A$4:$D$9,Intervals!$F$4:$I$9),4,1)</f>
        <v>2</v>
      </c>
    </row>
    <row r="7469" spans="1:19" x14ac:dyDescent="0.25">
      <c r="A7469" t="s">
        <v>169</v>
      </c>
      <c r="B7469" s="1" t="s">
        <v>7311</v>
      </c>
      <c r="C7469" t="s">
        <v>339</v>
      </c>
      <c r="D7469">
        <f t="shared" si="1044"/>
        <v>7467</v>
      </c>
      <c r="E7469" t="s">
        <v>408</v>
      </c>
      <c r="F7469" t="s">
        <v>10</v>
      </c>
      <c r="G7469" t="s">
        <v>30</v>
      </c>
      <c r="H7469" t="s">
        <v>11590</v>
      </c>
      <c r="I7469" t="s">
        <v>11664</v>
      </c>
      <c r="J7469">
        <f t="shared" si="1045"/>
        <v>3</v>
      </c>
      <c r="K7469">
        <f t="shared" si="1046"/>
        <v>6</v>
      </c>
      <c r="L7469" s="3">
        <f t="shared" si="1047"/>
        <v>42683</v>
      </c>
      <c r="M7469" t="str">
        <f t="shared" si="1048"/>
        <v>6:18:00</v>
      </c>
      <c r="N7469">
        <f t="shared" si="1049"/>
        <v>377.99999999999994</v>
      </c>
      <c r="O7469">
        <f t="shared" si="1050"/>
        <v>3</v>
      </c>
      <c r="P7469" t="str">
        <f t="shared" si="1051"/>
        <v>Work</v>
      </c>
      <c r="Q7469" t="str">
        <f>VLOOKUP(N7469,IF(P7469="Work",Intervals!$A$4:$C$9,Intervals!$F$4:$H$9),3,1)</f>
        <v>Int_5-7</v>
      </c>
      <c r="R7469" t="str">
        <f t="shared" si="1052"/>
        <v>1</v>
      </c>
      <c r="S7469">
        <f>VLOOKUP(N7469,IF(P7469="Work",Intervals!$A$4:$D$9,Intervals!$F$4:$I$9),4,1)</f>
        <v>2</v>
      </c>
    </row>
    <row r="7470" spans="1:19" x14ac:dyDescent="0.25">
      <c r="A7470" t="s">
        <v>101</v>
      </c>
      <c r="B7470" s="1" t="s">
        <v>7312</v>
      </c>
      <c r="C7470" t="s">
        <v>339</v>
      </c>
      <c r="D7470">
        <f t="shared" si="1044"/>
        <v>7468</v>
      </c>
      <c r="E7470" t="s">
        <v>989</v>
      </c>
      <c r="F7470" t="s">
        <v>10</v>
      </c>
      <c r="G7470" t="s">
        <v>4</v>
      </c>
      <c r="H7470" t="s">
        <v>11598</v>
      </c>
      <c r="I7470" t="s">
        <v>11672</v>
      </c>
      <c r="J7470">
        <f t="shared" si="1045"/>
        <v>3</v>
      </c>
      <c r="K7470">
        <f t="shared" si="1046"/>
        <v>6</v>
      </c>
      <c r="L7470" s="3">
        <f t="shared" si="1047"/>
        <v>42683</v>
      </c>
      <c r="M7470" t="str">
        <f t="shared" si="1048"/>
        <v>6:28:00</v>
      </c>
      <c r="N7470">
        <f t="shared" si="1049"/>
        <v>387.99999999999989</v>
      </c>
      <c r="O7470">
        <f t="shared" si="1050"/>
        <v>3</v>
      </c>
      <c r="P7470" t="str">
        <f t="shared" si="1051"/>
        <v>Work</v>
      </c>
      <c r="Q7470" t="str">
        <f>VLOOKUP(N7470,IF(P7470="Work",Intervals!$A$4:$C$9,Intervals!$F$4:$H$9),3,1)</f>
        <v>Int_5-7</v>
      </c>
      <c r="R7470" t="str">
        <f t="shared" si="1052"/>
        <v>1</v>
      </c>
      <c r="S7470">
        <f>VLOOKUP(N7470,IF(P7470="Work",Intervals!$A$4:$D$9,Intervals!$F$4:$I$9),4,1)</f>
        <v>2</v>
      </c>
    </row>
    <row r="7471" spans="1:19" x14ac:dyDescent="0.25">
      <c r="A7471" t="s">
        <v>185</v>
      </c>
      <c r="B7471" s="1" t="s">
        <v>7313</v>
      </c>
      <c r="C7471" t="s">
        <v>339</v>
      </c>
      <c r="D7471">
        <f t="shared" si="1044"/>
        <v>7469</v>
      </c>
      <c r="E7471" t="s">
        <v>347</v>
      </c>
      <c r="F7471" t="s">
        <v>10</v>
      </c>
      <c r="G7471" t="s">
        <v>4</v>
      </c>
      <c r="H7471" t="s">
        <v>11589</v>
      </c>
      <c r="I7471" s="4">
        <v>42509</v>
      </c>
      <c r="J7471">
        <f t="shared" si="1045"/>
        <v>3</v>
      </c>
      <c r="K7471">
        <f t="shared" si="1046"/>
        <v>6</v>
      </c>
      <c r="L7471" s="3">
        <f t="shared" si="1047"/>
        <v>42683</v>
      </c>
      <c r="M7471" t="str">
        <f t="shared" si="1048"/>
        <v>6:30:00</v>
      </c>
      <c r="N7471">
        <f t="shared" si="1049"/>
        <v>389.99999999999989</v>
      </c>
      <c r="O7471">
        <f t="shared" si="1050"/>
        <v>3</v>
      </c>
      <c r="P7471" t="str">
        <f t="shared" si="1051"/>
        <v>Work</v>
      </c>
      <c r="Q7471" t="str">
        <f>VLOOKUP(N7471,IF(P7471="Work",Intervals!$A$4:$C$9,Intervals!$F$4:$H$9),3,1)</f>
        <v>Int_5-7</v>
      </c>
      <c r="R7471" t="str">
        <f t="shared" si="1052"/>
        <v>1</v>
      </c>
      <c r="S7471">
        <f>VLOOKUP(N7471,IF(P7471="Work",Intervals!$A$4:$D$9,Intervals!$F$4:$I$9),4,1)</f>
        <v>2</v>
      </c>
    </row>
    <row r="7472" spans="1:19" x14ac:dyDescent="0.25">
      <c r="A7472" t="s">
        <v>83</v>
      </c>
      <c r="B7472" s="1" t="s">
        <v>7314</v>
      </c>
      <c r="C7472" t="s">
        <v>339</v>
      </c>
      <c r="D7472">
        <f t="shared" si="1044"/>
        <v>7470</v>
      </c>
      <c r="E7472" t="s">
        <v>384</v>
      </c>
      <c r="F7472" t="s">
        <v>10</v>
      </c>
      <c r="G7472" t="s">
        <v>4</v>
      </c>
      <c r="H7472" t="s">
        <v>11589</v>
      </c>
      <c r="I7472" s="4">
        <v>42509</v>
      </c>
      <c r="J7472">
        <f t="shared" si="1045"/>
        <v>3</v>
      </c>
      <c r="K7472">
        <f t="shared" si="1046"/>
        <v>6</v>
      </c>
      <c r="L7472" s="3">
        <f t="shared" si="1047"/>
        <v>42683</v>
      </c>
      <c r="M7472" t="str">
        <f t="shared" si="1048"/>
        <v>6:45:00</v>
      </c>
      <c r="N7472">
        <f t="shared" si="1049"/>
        <v>405</v>
      </c>
      <c r="O7472">
        <f t="shared" si="1050"/>
        <v>3</v>
      </c>
      <c r="P7472" t="str">
        <f t="shared" si="1051"/>
        <v>Work</v>
      </c>
      <c r="Q7472" t="str">
        <f>VLOOKUP(N7472,IF(P7472="Work",Intervals!$A$4:$C$9,Intervals!$F$4:$H$9),3,1)</f>
        <v>Int_5-7</v>
      </c>
      <c r="R7472" t="str">
        <f t="shared" si="1052"/>
        <v>1</v>
      </c>
      <c r="S7472">
        <f>VLOOKUP(N7472,IF(P7472="Work",Intervals!$A$4:$D$9,Intervals!$F$4:$I$9),4,1)</f>
        <v>2</v>
      </c>
    </row>
    <row r="7473" spans="1:19" x14ac:dyDescent="0.25">
      <c r="A7473" t="s">
        <v>116</v>
      </c>
      <c r="B7473" s="1" t="s">
        <v>7315</v>
      </c>
      <c r="C7473" t="s">
        <v>339</v>
      </c>
      <c r="D7473">
        <f t="shared" si="1044"/>
        <v>7471</v>
      </c>
      <c r="E7473" t="s">
        <v>924</v>
      </c>
      <c r="F7473" t="s">
        <v>10</v>
      </c>
      <c r="G7473" t="s">
        <v>4</v>
      </c>
      <c r="H7473" t="s">
        <v>11589</v>
      </c>
      <c r="I7473" s="4">
        <v>42509</v>
      </c>
      <c r="J7473">
        <f t="shared" si="1045"/>
        <v>3</v>
      </c>
      <c r="K7473">
        <f t="shared" si="1046"/>
        <v>6</v>
      </c>
      <c r="L7473" s="3">
        <f t="shared" si="1047"/>
        <v>42683</v>
      </c>
      <c r="M7473" t="str">
        <f t="shared" si="1048"/>
        <v>6:53:00</v>
      </c>
      <c r="N7473">
        <f t="shared" si="1049"/>
        <v>413</v>
      </c>
      <c r="O7473">
        <f t="shared" si="1050"/>
        <v>3</v>
      </c>
      <c r="P7473" t="str">
        <f t="shared" si="1051"/>
        <v>Work</v>
      </c>
      <c r="Q7473" t="str">
        <f>VLOOKUP(N7473,IF(P7473="Work",Intervals!$A$4:$C$9,Intervals!$F$4:$H$9),3,1)</f>
        <v>Int_5-7</v>
      </c>
      <c r="R7473" t="str">
        <f t="shared" si="1052"/>
        <v>1</v>
      </c>
      <c r="S7473">
        <f>VLOOKUP(N7473,IF(P7473="Work",Intervals!$A$4:$D$9,Intervals!$F$4:$I$9),4,1)</f>
        <v>2</v>
      </c>
    </row>
    <row r="7474" spans="1:19" x14ac:dyDescent="0.25">
      <c r="A7474" t="s">
        <v>235</v>
      </c>
      <c r="B7474" s="1" t="s">
        <v>7316</v>
      </c>
      <c r="C7474" t="s">
        <v>339</v>
      </c>
      <c r="D7474">
        <f t="shared" si="1044"/>
        <v>7472</v>
      </c>
      <c r="E7474" t="s">
        <v>467</v>
      </c>
      <c r="F7474" t="s">
        <v>10</v>
      </c>
      <c r="G7474" t="s">
        <v>4</v>
      </c>
      <c r="H7474" t="s">
        <v>11589</v>
      </c>
      <c r="I7474" s="4">
        <v>42509</v>
      </c>
      <c r="J7474">
        <f t="shared" si="1045"/>
        <v>3</v>
      </c>
      <c r="K7474">
        <f t="shared" si="1046"/>
        <v>6</v>
      </c>
      <c r="L7474" s="3">
        <f t="shared" si="1047"/>
        <v>42683</v>
      </c>
      <c r="M7474" t="str">
        <f t="shared" si="1048"/>
        <v>7:03:00</v>
      </c>
      <c r="N7474">
        <f t="shared" si="1049"/>
        <v>422.99999999999994</v>
      </c>
      <c r="O7474">
        <f t="shared" si="1050"/>
        <v>3</v>
      </c>
      <c r="P7474" t="str">
        <f t="shared" si="1051"/>
        <v>Work</v>
      </c>
      <c r="Q7474" t="str">
        <f>VLOOKUP(N7474,IF(P7474="Work",Intervals!$A$4:$C$9,Intervals!$F$4:$H$9),3,1)</f>
        <v>Int_7-17</v>
      </c>
      <c r="R7474" t="str">
        <f t="shared" si="1052"/>
        <v>1</v>
      </c>
      <c r="S7474">
        <f>VLOOKUP(N7474,IF(P7474="Work",Intervals!$A$4:$D$9,Intervals!$F$4:$I$9),4,1)</f>
        <v>3</v>
      </c>
    </row>
    <row r="7475" spans="1:19" x14ac:dyDescent="0.25">
      <c r="A7475" t="s">
        <v>300</v>
      </c>
      <c r="B7475" s="1" t="s">
        <v>7317</v>
      </c>
      <c r="C7475" t="s">
        <v>339</v>
      </c>
      <c r="D7475">
        <f t="shared" si="1044"/>
        <v>7473</v>
      </c>
      <c r="E7475" t="s">
        <v>924</v>
      </c>
      <c r="F7475" t="s">
        <v>10</v>
      </c>
      <c r="G7475" t="s">
        <v>4</v>
      </c>
      <c r="H7475" t="s">
        <v>11589</v>
      </c>
      <c r="I7475" s="4">
        <v>42509</v>
      </c>
      <c r="J7475">
        <f t="shared" si="1045"/>
        <v>3</v>
      </c>
      <c r="K7475">
        <f t="shared" si="1046"/>
        <v>6</v>
      </c>
      <c r="L7475" s="3">
        <f t="shared" si="1047"/>
        <v>42683</v>
      </c>
      <c r="M7475" t="str">
        <f t="shared" si="1048"/>
        <v>7:08:00</v>
      </c>
      <c r="N7475">
        <f t="shared" si="1049"/>
        <v>428.00000000000006</v>
      </c>
      <c r="O7475">
        <f t="shared" si="1050"/>
        <v>3</v>
      </c>
      <c r="P7475" t="str">
        <f t="shared" si="1051"/>
        <v>Work</v>
      </c>
      <c r="Q7475" t="str">
        <f>VLOOKUP(N7475,IF(P7475="Work",Intervals!$A$4:$C$9,Intervals!$F$4:$H$9),3,1)</f>
        <v>Int_7-17</v>
      </c>
      <c r="R7475" t="str">
        <f t="shared" si="1052"/>
        <v>1</v>
      </c>
      <c r="S7475">
        <f>VLOOKUP(N7475,IF(P7475="Work",Intervals!$A$4:$D$9,Intervals!$F$4:$I$9),4,1)</f>
        <v>3</v>
      </c>
    </row>
    <row r="7476" spans="1:19" x14ac:dyDescent="0.25">
      <c r="A7476" t="s">
        <v>129</v>
      </c>
      <c r="B7476" s="1" t="s">
        <v>7318</v>
      </c>
      <c r="C7476" t="s">
        <v>339</v>
      </c>
      <c r="D7476">
        <f t="shared" si="1044"/>
        <v>7474</v>
      </c>
      <c r="E7476" t="s">
        <v>347</v>
      </c>
      <c r="F7476" t="s">
        <v>10</v>
      </c>
      <c r="G7476" t="s">
        <v>4</v>
      </c>
      <c r="H7476" t="s">
        <v>11589</v>
      </c>
      <c r="I7476" s="4">
        <v>42509</v>
      </c>
      <c r="J7476">
        <f t="shared" si="1045"/>
        <v>3</v>
      </c>
      <c r="K7476">
        <f t="shared" si="1046"/>
        <v>6</v>
      </c>
      <c r="L7476" s="3">
        <f t="shared" si="1047"/>
        <v>42683</v>
      </c>
      <c r="M7476" t="str">
        <f t="shared" si="1048"/>
        <v>7:10:00</v>
      </c>
      <c r="N7476">
        <f t="shared" si="1049"/>
        <v>430.00000000000006</v>
      </c>
      <c r="O7476">
        <f t="shared" si="1050"/>
        <v>3</v>
      </c>
      <c r="P7476" t="str">
        <f t="shared" si="1051"/>
        <v>Work</v>
      </c>
      <c r="Q7476" t="str">
        <f>VLOOKUP(N7476,IF(P7476="Work",Intervals!$A$4:$C$9,Intervals!$F$4:$H$9),3,1)</f>
        <v>Int_7-17</v>
      </c>
      <c r="R7476" t="str">
        <f t="shared" si="1052"/>
        <v>1</v>
      </c>
      <c r="S7476">
        <f>VLOOKUP(N7476,IF(P7476="Work",Intervals!$A$4:$D$9,Intervals!$F$4:$I$9),4,1)</f>
        <v>3</v>
      </c>
    </row>
    <row r="7477" spans="1:19" x14ac:dyDescent="0.25">
      <c r="A7477" t="s">
        <v>119</v>
      </c>
      <c r="B7477" s="1" t="s">
        <v>7319</v>
      </c>
      <c r="C7477" t="s">
        <v>339</v>
      </c>
      <c r="D7477">
        <f t="shared" si="1044"/>
        <v>7475</v>
      </c>
      <c r="E7477" t="s">
        <v>381</v>
      </c>
      <c r="F7477" t="s">
        <v>10</v>
      </c>
      <c r="G7477" t="s">
        <v>4</v>
      </c>
      <c r="H7477" t="s">
        <v>11589</v>
      </c>
      <c r="I7477" s="4">
        <v>42509</v>
      </c>
      <c r="J7477">
        <f t="shared" si="1045"/>
        <v>3</v>
      </c>
      <c r="K7477">
        <f t="shared" si="1046"/>
        <v>6</v>
      </c>
      <c r="L7477" s="3">
        <f t="shared" si="1047"/>
        <v>42683</v>
      </c>
      <c r="M7477" t="str">
        <f t="shared" si="1048"/>
        <v>7:20:00</v>
      </c>
      <c r="N7477">
        <f t="shared" si="1049"/>
        <v>440.00000000000006</v>
      </c>
      <c r="O7477">
        <f t="shared" si="1050"/>
        <v>3</v>
      </c>
      <c r="P7477" t="str">
        <f t="shared" si="1051"/>
        <v>Work</v>
      </c>
      <c r="Q7477" t="str">
        <f>VLOOKUP(N7477,IF(P7477="Work",Intervals!$A$4:$C$9,Intervals!$F$4:$H$9),3,1)</f>
        <v>Int_7-17</v>
      </c>
      <c r="R7477" t="str">
        <f t="shared" si="1052"/>
        <v>1</v>
      </c>
      <c r="S7477">
        <f>VLOOKUP(N7477,IF(P7477="Work",Intervals!$A$4:$D$9,Intervals!$F$4:$I$9),4,1)</f>
        <v>3</v>
      </c>
    </row>
    <row r="7478" spans="1:19" x14ac:dyDescent="0.25">
      <c r="A7478" t="s">
        <v>117</v>
      </c>
      <c r="B7478" s="1" t="s">
        <v>7320</v>
      </c>
      <c r="C7478" t="s">
        <v>339</v>
      </c>
      <c r="D7478">
        <f t="shared" si="1044"/>
        <v>7476</v>
      </c>
      <c r="E7478" t="s">
        <v>990</v>
      </c>
      <c r="F7478" t="s">
        <v>10</v>
      </c>
      <c r="G7478" t="s">
        <v>4</v>
      </c>
      <c r="H7478" t="s">
        <v>11589</v>
      </c>
      <c r="I7478" s="4">
        <v>42509</v>
      </c>
      <c r="J7478">
        <f t="shared" si="1045"/>
        <v>3</v>
      </c>
      <c r="K7478">
        <f t="shared" si="1046"/>
        <v>6</v>
      </c>
      <c r="L7478" s="3">
        <f t="shared" si="1047"/>
        <v>42683</v>
      </c>
      <c r="M7478" t="str">
        <f t="shared" si="1048"/>
        <v>7:39:00</v>
      </c>
      <c r="N7478">
        <f t="shared" si="1049"/>
        <v>459.00000000000011</v>
      </c>
      <c r="O7478">
        <f t="shared" si="1050"/>
        <v>3</v>
      </c>
      <c r="P7478" t="str">
        <f t="shared" si="1051"/>
        <v>Work</v>
      </c>
      <c r="Q7478" t="str">
        <f>VLOOKUP(N7478,IF(P7478="Work",Intervals!$A$4:$C$9,Intervals!$F$4:$H$9),3,1)</f>
        <v>Int_7-17</v>
      </c>
      <c r="R7478" t="str">
        <f t="shared" si="1052"/>
        <v>1</v>
      </c>
      <c r="S7478">
        <f>VLOOKUP(N7478,IF(P7478="Work",Intervals!$A$4:$D$9,Intervals!$F$4:$I$9),4,1)</f>
        <v>3</v>
      </c>
    </row>
    <row r="7479" spans="1:19" x14ac:dyDescent="0.25">
      <c r="A7479" t="s">
        <v>241</v>
      </c>
      <c r="B7479" s="1" t="s">
        <v>7321</v>
      </c>
      <c r="C7479" t="s">
        <v>339</v>
      </c>
      <c r="D7479">
        <f t="shared" si="1044"/>
        <v>7477</v>
      </c>
      <c r="E7479" t="s">
        <v>426</v>
      </c>
      <c r="F7479" t="s">
        <v>11571</v>
      </c>
      <c r="G7479" t="s">
        <v>4</v>
      </c>
      <c r="H7479" t="s">
        <v>11589</v>
      </c>
      <c r="I7479" s="4">
        <v>42509</v>
      </c>
      <c r="J7479">
        <f t="shared" si="1045"/>
        <v>3</v>
      </c>
      <c r="K7479">
        <f t="shared" si="1046"/>
        <v>6</v>
      </c>
      <c r="L7479" s="3">
        <f t="shared" si="1047"/>
        <v>42683</v>
      </c>
      <c r="M7479" t="str">
        <f t="shared" si="1048"/>
        <v>7:40:00</v>
      </c>
      <c r="N7479">
        <f t="shared" si="1049"/>
        <v>459.99999999999994</v>
      </c>
      <c r="O7479">
        <f t="shared" si="1050"/>
        <v>3</v>
      </c>
      <c r="P7479" t="str">
        <f t="shared" si="1051"/>
        <v>Work</v>
      </c>
      <c r="Q7479" t="str">
        <f>VLOOKUP(N7479,IF(P7479="Work",Intervals!$A$4:$C$9,Intervals!$F$4:$H$9),3,1)</f>
        <v>Int_7-17</v>
      </c>
      <c r="R7479" t="str">
        <f t="shared" si="1052"/>
        <v>1</v>
      </c>
      <c r="S7479">
        <f>VLOOKUP(N7479,IF(P7479="Work",Intervals!$A$4:$D$9,Intervals!$F$4:$I$9),4,1)</f>
        <v>3</v>
      </c>
    </row>
    <row r="7480" spans="1:19" x14ac:dyDescent="0.25">
      <c r="A7480" t="s">
        <v>170</v>
      </c>
      <c r="B7480" s="1" t="s">
        <v>7322</v>
      </c>
      <c r="C7480" t="s">
        <v>339</v>
      </c>
      <c r="D7480">
        <f t="shared" si="1044"/>
        <v>7478</v>
      </c>
      <c r="E7480" t="s">
        <v>347</v>
      </c>
      <c r="F7480" t="s">
        <v>10</v>
      </c>
      <c r="G7480" t="s">
        <v>4</v>
      </c>
      <c r="H7480" t="s">
        <v>11589</v>
      </c>
      <c r="I7480" s="4">
        <v>42509</v>
      </c>
      <c r="J7480">
        <f t="shared" si="1045"/>
        <v>3</v>
      </c>
      <c r="K7480">
        <f t="shared" si="1046"/>
        <v>6</v>
      </c>
      <c r="L7480" s="3">
        <f t="shared" si="1047"/>
        <v>42683</v>
      </c>
      <c r="M7480" t="str">
        <f t="shared" si="1048"/>
        <v>7:46:00</v>
      </c>
      <c r="N7480">
        <f t="shared" si="1049"/>
        <v>465.99999999999994</v>
      </c>
      <c r="O7480">
        <f t="shared" si="1050"/>
        <v>3</v>
      </c>
      <c r="P7480" t="str">
        <f t="shared" si="1051"/>
        <v>Work</v>
      </c>
      <c r="Q7480" t="str">
        <f>VLOOKUP(N7480,IF(P7480="Work",Intervals!$A$4:$C$9,Intervals!$F$4:$H$9),3,1)</f>
        <v>Int_7-17</v>
      </c>
      <c r="R7480" t="str">
        <f t="shared" si="1052"/>
        <v>1</v>
      </c>
      <c r="S7480">
        <f>VLOOKUP(N7480,IF(P7480="Work",Intervals!$A$4:$D$9,Intervals!$F$4:$I$9),4,1)</f>
        <v>3</v>
      </c>
    </row>
    <row r="7481" spans="1:19" x14ac:dyDescent="0.25">
      <c r="A7481" t="s">
        <v>259</v>
      </c>
      <c r="B7481" s="1" t="s">
        <v>7323</v>
      </c>
      <c r="C7481" t="s">
        <v>339</v>
      </c>
      <c r="D7481">
        <f t="shared" si="1044"/>
        <v>7479</v>
      </c>
      <c r="E7481" t="s">
        <v>384</v>
      </c>
      <c r="F7481" t="s">
        <v>10</v>
      </c>
      <c r="G7481" t="s">
        <v>4</v>
      </c>
      <c r="H7481" t="s">
        <v>11589</v>
      </c>
      <c r="I7481" s="4">
        <v>42509</v>
      </c>
      <c r="J7481">
        <f t="shared" si="1045"/>
        <v>3</v>
      </c>
      <c r="K7481">
        <f t="shared" si="1046"/>
        <v>6</v>
      </c>
      <c r="L7481" s="3">
        <f t="shared" si="1047"/>
        <v>42683</v>
      </c>
      <c r="M7481" t="str">
        <f t="shared" si="1048"/>
        <v>8:03:00</v>
      </c>
      <c r="N7481">
        <f t="shared" si="1049"/>
        <v>483.00000000000006</v>
      </c>
      <c r="O7481">
        <f t="shared" si="1050"/>
        <v>3</v>
      </c>
      <c r="P7481" t="str">
        <f t="shared" si="1051"/>
        <v>Work</v>
      </c>
      <c r="Q7481" t="str">
        <f>VLOOKUP(N7481,IF(P7481="Work",Intervals!$A$4:$C$9,Intervals!$F$4:$H$9),3,1)</f>
        <v>Int_7-17</v>
      </c>
      <c r="R7481" t="str">
        <f t="shared" si="1052"/>
        <v>1</v>
      </c>
      <c r="S7481">
        <f>VLOOKUP(N7481,IF(P7481="Work",Intervals!$A$4:$D$9,Intervals!$F$4:$I$9),4,1)</f>
        <v>3</v>
      </c>
    </row>
    <row r="7482" spans="1:19" x14ac:dyDescent="0.25">
      <c r="A7482" t="s">
        <v>125</v>
      </c>
      <c r="B7482" s="1" t="s">
        <v>7323</v>
      </c>
      <c r="C7482" t="s">
        <v>339</v>
      </c>
      <c r="D7482">
        <f t="shared" si="1044"/>
        <v>7480</v>
      </c>
      <c r="E7482" t="s">
        <v>386</v>
      </c>
      <c r="F7482" t="s">
        <v>10</v>
      </c>
      <c r="G7482" t="s">
        <v>4</v>
      </c>
      <c r="H7482" t="s">
        <v>11603</v>
      </c>
      <c r="I7482" t="s">
        <v>11677</v>
      </c>
      <c r="J7482">
        <f t="shared" si="1045"/>
        <v>3</v>
      </c>
      <c r="K7482">
        <f t="shared" si="1046"/>
        <v>6</v>
      </c>
      <c r="L7482" s="3">
        <f t="shared" si="1047"/>
        <v>42683</v>
      </c>
      <c r="M7482" t="str">
        <f t="shared" si="1048"/>
        <v>8:03:00</v>
      </c>
      <c r="N7482">
        <f t="shared" si="1049"/>
        <v>483.00000000000006</v>
      </c>
      <c r="O7482">
        <f t="shared" si="1050"/>
        <v>3</v>
      </c>
      <c r="P7482" t="str">
        <f t="shared" si="1051"/>
        <v>Work</v>
      </c>
      <c r="Q7482" t="str">
        <f>VLOOKUP(N7482,IF(P7482="Work",Intervals!$A$4:$C$9,Intervals!$F$4:$H$9),3,1)</f>
        <v>Int_7-17</v>
      </c>
      <c r="R7482" t="str">
        <f t="shared" si="1052"/>
        <v>1</v>
      </c>
      <c r="S7482">
        <f>VLOOKUP(N7482,IF(P7482="Work",Intervals!$A$4:$D$9,Intervals!$F$4:$I$9),4,1)</f>
        <v>3</v>
      </c>
    </row>
    <row r="7483" spans="1:19" x14ac:dyDescent="0.25">
      <c r="A7483" t="s">
        <v>259</v>
      </c>
      <c r="B7483" s="1" t="s">
        <v>7324</v>
      </c>
      <c r="C7483" t="s">
        <v>339</v>
      </c>
      <c r="D7483">
        <f t="shared" si="1044"/>
        <v>7481</v>
      </c>
      <c r="E7483" t="s">
        <v>384</v>
      </c>
      <c r="F7483" t="s">
        <v>10</v>
      </c>
      <c r="G7483" t="s">
        <v>4</v>
      </c>
      <c r="H7483" t="s">
        <v>11589</v>
      </c>
      <c r="I7483" s="4">
        <v>42509</v>
      </c>
      <c r="J7483">
        <f t="shared" si="1045"/>
        <v>3</v>
      </c>
      <c r="K7483">
        <f t="shared" si="1046"/>
        <v>6</v>
      </c>
      <c r="L7483" s="3">
        <f t="shared" si="1047"/>
        <v>42683</v>
      </c>
      <c r="M7483" t="str">
        <f t="shared" si="1048"/>
        <v>8:04:00</v>
      </c>
      <c r="N7483">
        <f t="shared" si="1049"/>
        <v>483.99999999999989</v>
      </c>
      <c r="O7483">
        <f t="shared" si="1050"/>
        <v>3</v>
      </c>
      <c r="P7483" t="str">
        <f t="shared" si="1051"/>
        <v>Work</v>
      </c>
      <c r="Q7483" t="str">
        <f>VLOOKUP(N7483,IF(P7483="Work",Intervals!$A$4:$C$9,Intervals!$F$4:$H$9),3,1)</f>
        <v>Int_7-17</v>
      </c>
      <c r="R7483" t="str">
        <f t="shared" si="1052"/>
        <v>1</v>
      </c>
      <c r="S7483">
        <f>VLOOKUP(N7483,IF(P7483="Work",Intervals!$A$4:$D$9,Intervals!$F$4:$I$9),4,1)</f>
        <v>3</v>
      </c>
    </row>
    <row r="7484" spans="1:19" x14ac:dyDescent="0.25">
      <c r="A7484" t="s">
        <v>113</v>
      </c>
      <c r="B7484" s="1" t="s">
        <v>7325</v>
      </c>
      <c r="C7484" t="s">
        <v>339</v>
      </c>
      <c r="D7484">
        <f t="shared" si="1044"/>
        <v>7482</v>
      </c>
      <c r="E7484" t="s">
        <v>386</v>
      </c>
      <c r="F7484" t="s">
        <v>10</v>
      </c>
      <c r="G7484" t="s">
        <v>4</v>
      </c>
      <c r="H7484" t="s">
        <v>11603</v>
      </c>
      <c r="I7484" t="s">
        <v>11677</v>
      </c>
      <c r="J7484">
        <f t="shared" si="1045"/>
        <v>3</v>
      </c>
      <c r="K7484">
        <f t="shared" si="1046"/>
        <v>6</v>
      </c>
      <c r="L7484" s="3">
        <f t="shared" si="1047"/>
        <v>42683</v>
      </c>
      <c r="M7484" t="str">
        <f t="shared" si="1048"/>
        <v>8:08:00</v>
      </c>
      <c r="N7484">
        <f t="shared" si="1049"/>
        <v>487.99999999999989</v>
      </c>
      <c r="O7484">
        <f t="shared" si="1050"/>
        <v>3</v>
      </c>
      <c r="P7484" t="str">
        <f t="shared" si="1051"/>
        <v>Work</v>
      </c>
      <c r="Q7484" t="str">
        <f>VLOOKUP(N7484,IF(P7484="Work",Intervals!$A$4:$C$9,Intervals!$F$4:$H$9),3,1)</f>
        <v>Int_7-17</v>
      </c>
      <c r="R7484" t="str">
        <f t="shared" si="1052"/>
        <v>1</v>
      </c>
      <c r="S7484">
        <f>VLOOKUP(N7484,IF(P7484="Work",Intervals!$A$4:$D$9,Intervals!$F$4:$I$9),4,1)</f>
        <v>3</v>
      </c>
    </row>
    <row r="7485" spans="1:19" x14ac:dyDescent="0.25">
      <c r="A7485" t="s">
        <v>90</v>
      </c>
      <c r="B7485" s="1" t="s">
        <v>7325</v>
      </c>
      <c r="C7485" t="s">
        <v>339</v>
      </c>
      <c r="D7485">
        <f t="shared" si="1044"/>
        <v>7483</v>
      </c>
      <c r="E7485" t="s">
        <v>924</v>
      </c>
      <c r="F7485" t="s">
        <v>10</v>
      </c>
      <c r="G7485" t="s">
        <v>4</v>
      </c>
      <c r="H7485" t="s">
        <v>11589</v>
      </c>
      <c r="I7485" s="4">
        <v>42509</v>
      </c>
      <c r="J7485">
        <f t="shared" si="1045"/>
        <v>3</v>
      </c>
      <c r="K7485">
        <f t="shared" si="1046"/>
        <v>6</v>
      </c>
      <c r="L7485" s="3">
        <f t="shared" si="1047"/>
        <v>42683</v>
      </c>
      <c r="M7485" t="str">
        <f t="shared" si="1048"/>
        <v>8:08:00</v>
      </c>
      <c r="N7485">
        <f t="shared" si="1049"/>
        <v>487.99999999999989</v>
      </c>
      <c r="O7485">
        <f t="shared" si="1050"/>
        <v>3</v>
      </c>
      <c r="P7485" t="str">
        <f t="shared" si="1051"/>
        <v>Work</v>
      </c>
      <c r="Q7485" t="str">
        <f>VLOOKUP(N7485,IF(P7485="Work",Intervals!$A$4:$C$9,Intervals!$F$4:$H$9),3,1)</f>
        <v>Int_7-17</v>
      </c>
      <c r="R7485" t="str">
        <f t="shared" si="1052"/>
        <v>1</v>
      </c>
      <c r="S7485">
        <f>VLOOKUP(N7485,IF(P7485="Work",Intervals!$A$4:$D$9,Intervals!$F$4:$I$9),4,1)</f>
        <v>3</v>
      </c>
    </row>
    <row r="7486" spans="1:19" x14ac:dyDescent="0.25">
      <c r="A7486" t="s">
        <v>130</v>
      </c>
      <c r="B7486" s="1" t="s">
        <v>7326</v>
      </c>
      <c r="C7486" t="s">
        <v>339</v>
      </c>
      <c r="D7486">
        <f t="shared" si="1044"/>
        <v>7484</v>
      </c>
      <c r="E7486" t="s">
        <v>384</v>
      </c>
      <c r="F7486" t="s">
        <v>10</v>
      </c>
      <c r="G7486" t="s">
        <v>4</v>
      </c>
      <c r="H7486" t="s">
        <v>11589</v>
      </c>
      <c r="I7486" s="4">
        <v>42509</v>
      </c>
      <c r="J7486">
        <f t="shared" si="1045"/>
        <v>3</v>
      </c>
      <c r="K7486">
        <f t="shared" si="1046"/>
        <v>6</v>
      </c>
      <c r="L7486" s="3">
        <f t="shared" si="1047"/>
        <v>42683</v>
      </c>
      <c r="M7486" t="str">
        <f t="shared" si="1048"/>
        <v>8:11:00</v>
      </c>
      <c r="N7486">
        <f t="shared" si="1049"/>
        <v>491</v>
      </c>
      <c r="O7486">
        <f t="shared" si="1050"/>
        <v>3</v>
      </c>
      <c r="P7486" t="str">
        <f t="shared" si="1051"/>
        <v>Work</v>
      </c>
      <c r="Q7486" t="str">
        <f>VLOOKUP(N7486,IF(P7486="Work",Intervals!$A$4:$C$9,Intervals!$F$4:$H$9),3,1)</f>
        <v>Int_7-17</v>
      </c>
      <c r="R7486" t="str">
        <f t="shared" si="1052"/>
        <v>1</v>
      </c>
      <c r="S7486">
        <f>VLOOKUP(N7486,IF(P7486="Work",Intervals!$A$4:$D$9,Intervals!$F$4:$I$9),4,1)</f>
        <v>3</v>
      </c>
    </row>
    <row r="7487" spans="1:19" x14ac:dyDescent="0.25">
      <c r="A7487" t="s">
        <v>126</v>
      </c>
      <c r="B7487" s="1" t="s">
        <v>7326</v>
      </c>
      <c r="C7487" t="s">
        <v>339</v>
      </c>
      <c r="D7487">
        <f t="shared" si="1044"/>
        <v>7485</v>
      </c>
      <c r="E7487" t="s">
        <v>387</v>
      </c>
      <c r="F7487" t="s">
        <v>3</v>
      </c>
      <c r="G7487" t="s">
        <v>4</v>
      </c>
      <c r="H7487" t="s">
        <v>11597</v>
      </c>
      <c r="I7487" t="s">
        <v>11671</v>
      </c>
      <c r="J7487">
        <f t="shared" si="1045"/>
        <v>3</v>
      </c>
      <c r="K7487">
        <f t="shared" si="1046"/>
        <v>6</v>
      </c>
      <c r="L7487" s="3">
        <f t="shared" si="1047"/>
        <v>42683</v>
      </c>
      <c r="M7487" t="str">
        <f t="shared" si="1048"/>
        <v>8:11:00</v>
      </c>
      <c r="N7487">
        <f t="shared" si="1049"/>
        <v>491</v>
      </c>
      <c r="O7487">
        <f t="shared" si="1050"/>
        <v>3</v>
      </c>
      <c r="P7487" t="str">
        <f t="shared" si="1051"/>
        <v>Work</v>
      </c>
      <c r="Q7487" t="str">
        <f>VLOOKUP(N7487,IF(P7487="Work",Intervals!$A$4:$C$9,Intervals!$F$4:$H$9),3,1)</f>
        <v>Int_7-17</v>
      </c>
      <c r="R7487" t="str">
        <f t="shared" si="1052"/>
        <v>1</v>
      </c>
      <c r="S7487">
        <f>VLOOKUP(N7487,IF(P7487="Work",Intervals!$A$4:$D$9,Intervals!$F$4:$I$9),4,1)</f>
        <v>3</v>
      </c>
    </row>
    <row r="7488" spans="1:19" x14ac:dyDescent="0.25">
      <c r="A7488" t="s">
        <v>293</v>
      </c>
      <c r="B7488" s="1" t="s">
        <v>7327</v>
      </c>
      <c r="C7488" t="s">
        <v>339</v>
      </c>
      <c r="D7488">
        <f t="shared" si="1044"/>
        <v>7486</v>
      </c>
      <c r="E7488" t="s">
        <v>985</v>
      </c>
      <c r="F7488" t="s">
        <v>11567</v>
      </c>
      <c r="G7488" t="s">
        <v>4</v>
      </c>
      <c r="H7488" t="s">
        <v>11589</v>
      </c>
      <c r="I7488" s="4">
        <v>42509</v>
      </c>
      <c r="J7488">
        <f t="shared" si="1045"/>
        <v>3</v>
      </c>
      <c r="K7488">
        <f t="shared" si="1046"/>
        <v>6</v>
      </c>
      <c r="L7488" s="3">
        <f t="shared" si="1047"/>
        <v>42683</v>
      </c>
      <c r="M7488" t="str">
        <f t="shared" si="1048"/>
        <v>8:12:00</v>
      </c>
      <c r="N7488">
        <f t="shared" si="1049"/>
        <v>491.99999999999983</v>
      </c>
      <c r="O7488">
        <f t="shared" si="1050"/>
        <v>3</v>
      </c>
      <c r="P7488" t="str">
        <f t="shared" si="1051"/>
        <v>Work</v>
      </c>
      <c r="Q7488" t="str">
        <f>VLOOKUP(N7488,IF(P7488="Work",Intervals!$A$4:$C$9,Intervals!$F$4:$H$9),3,1)</f>
        <v>Int_7-17</v>
      </c>
      <c r="R7488" t="str">
        <f t="shared" si="1052"/>
        <v>1</v>
      </c>
      <c r="S7488">
        <f>VLOOKUP(N7488,IF(P7488="Work",Intervals!$A$4:$D$9,Intervals!$F$4:$I$9),4,1)</f>
        <v>3</v>
      </c>
    </row>
    <row r="7489" spans="1:19" x14ac:dyDescent="0.25">
      <c r="A7489" t="s">
        <v>175</v>
      </c>
      <c r="B7489" s="1" t="s">
        <v>7328</v>
      </c>
      <c r="C7489" t="s">
        <v>339</v>
      </c>
      <c r="D7489">
        <f t="shared" si="1044"/>
        <v>7487</v>
      </c>
      <c r="E7489" t="s">
        <v>944</v>
      </c>
      <c r="F7489" t="s">
        <v>10</v>
      </c>
      <c r="G7489" t="s">
        <v>30</v>
      </c>
      <c r="H7489" t="s">
        <v>11590</v>
      </c>
      <c r="I7489" t="s">
        <v>11664</v>
      </c>
      <c r="J7489">
        <f t="shared" si="1045"/>
        <v>3</v>
      </c>
      <c r="K7489">
        <f t="shared" si="1046"/>
        <v>6</v>
      </c>
      <c r="L7489" s="3">
        <f t="shared" si="1047"/>
        <v>42683</v>
      </c>
      <c r="M7489" t="str">
        <f t="shared" si="1048"/>
        <v>8:13:00</v>
      </c>
      <c r="N7489">
        <f t="shared" si="1049"/>
        <v>493</v>
      </c>
      <c r="O7489">
        <f t="shared" si="1050"/>
        <v>3</v>
      </c>
      <c r="P7489" t="str">
        <f t="shared" si="1051"/>
        <v>Work</v>
      </c>
      <c r="Q7489" t="str">
        <f>VLOOKUP(N7489,IF(P7489="Work",Intervals!$A$4:$C$9,Intervals!$F$4:$H$9),3,1)</f>
        <v>Int_7-17</v>
      </c>
      <c r="R7489" t="str">
        <f t="shared" si="1052"/>
        <v>1</v>
      </c>
      <c r="S7489">
        <f>VLOOKUP(N7489,IF(P7489="Work",Intervals!$A$4:$D$9,Intervals!$F$4:$I$9),4,1)</f>
        <v>3</v>
      </c>
    </row>
    <row r="7490" spans="1:19" x14ac:dyDescent="0.25">
      <c r="A7490" t="s">
        <v>100</v>
      </c>
      <c r="B7490" s="1" t="s">
        <v>7329</v>
      </c>
      <c r="C7490" t="s">
        <v>339</v>
      </c>
      <c r="D7490">
        <f t="shared" si="1044"/>
        <v>7488</v>
      </c>
      <c r="E7490" t="s">
        <v>386</v>
      </c>
      <c r="F7490" t="s">
        <v>10</v>
      </c>
      <c r="G7490" t="s">
        <v>4</v>
      </c>
      <c r="H7490" t="s">
        <v>11603</v>
      </c>
      <c r="I7490" t="s">
        <v>11677</v>
      </c>
      <c r="J7490">
        <f t="shared" si="1045"/>
        <v>3</v>
      </c>
      <c r="K7490">
        <f t="shared" si="1046"/>
        <v>6</v>
      </c>
      <c r="L7490" s="3">
        <f t="shared" si="1047"/>
        <v>42683</v>
      </c>
      <c r="M7490" t="str">
        <f t="shared" si="1048"/>
        <v>8:14:00</v>
      </c>
      <c r="N7490">
        <f t="shared" si="1049"/>
        <v>493.99999999999983</v>
      </c>
      <c r="O7490">
        <f t="shared" si="1050"/>
        <v>3</v>
      </c>
      <c r="P7490" t="str">
        <f t="shared" si="1051"/>
        <v>Work</v>
      </c>
      <c r="Q7490" t="str">
        <f>VLOOKUP(N7490,IF(P7490="Work",Intervals!$A$4:$C$9,Intervals!$F$4:$H$9),3,1)</f>
        <v>Int_7-17</v>
      </c>
      <c r="R7490" t="str">
        <f t="shared" si="1052"/>
        <v>1</v>
      </c>
      <c r="S7490">
        <f>VLOOKUP(N7490,IF(P7490="Work",Intervals!$A$4:$D$9,Intervals!$F$4:$I$9),4,1)</f>
        <v>3</v>
      </c>
    </row>
    <row r="7491" spans="1:19" x14ac:dyDescent="0.25">
      <c r="A7491" t="s">
        <v>193</v>
      </c>
      <c r="B7491" s="1" t="s">
        <v>7330</v>
      </c>
      <c r="C7491" t="s">
        <v>339</v>
      </c>
      <c r="D7491">
        <f t="shared" ref="D7491:D7554" si="1053">ROW()-ROW($D$2)</f>
        <v>7489</v>
      </c>
      <c r="E7491" t="s">
        <v>347</v>
      </c>
      <c r="F7491" t="s">
        <v>10</v>
      </c>
      <c r="G7491" t="s">
        <v>4</v>
      </c>
      <c r="H7491" t="s">
        <v>11589</v>
      </c>
      <c r="I7491" s="4">
        <v>42509</v>
      </c>
      <c r="J7491">
        <f t="shared" ref="J7491:J7554" si="1054">SEARCH("-",B7491)</f>
        <v>3</v>
      </c>
      <c r="K7491">
        <f t="shared" ref="K7491:K7554" si="1055">SEARCH("-",B7491,J7491+1)</f>
        <v>6</v>
      </c>
      <c r="L7491" s="3">
        <f t="shared" ref="L7491:L7554" si="1056">DATE(MID(B7491,K7491+1,4),LEFT(B7491,J7491-1),MID(B7491,J7491+1,K7491-J7491-1))</f>
        <v>42683</v>
      </c>
      <c r="M7491" t="str">
        <f t="shared" ref="M7491:M7554" si="1057">MID(B7491,SEARCH(" ",B7491)+1,99)</f>
        <v>8:18:00</v>
      </c>
      <c r="N7491">
        <f t="shared" ref="N7491:N7554" si="1058">((M7491+1)-"1.1.1900  0:00:00")*24*60</f>
        <v>498.00000000000017</v>
      </c>
      <c r="O7491">
        <f t="shared" ref="O7491:O7554" si="1059">WEEKDAY(L7491,2)</f>
        <v>3</v>
      </c>
      <c r="P7491" t="str">
        <f t="shared" ref="P7491:P7554" si="1060">IF(O7491&gt;5,"NonWork","Work")</f>
        <v>Work</v>
      </c>
      <c r="Q7491" t="str">
        <f>VLOOKUP(N7491,IF(P7491="Work",Intervals!$A$4:$C$9,Intervals!$F$4:$H$9),3,1)</f>
        <v>Int_7-17</v>
      </c>
      <c r="R7491" t="str">
        <f t="shared" ref="R7491:R7554" si="1061">IF(O7491&gt;5,"2","1")</f>
        <v>1</v>
      </c>
      <c r="S7491">
        <f>VLOOKUP(N7491,IF(P7491="Work",Intervals!$A$4:$D$9,Intervals!$F$4:$I$9),4,1)</f>
        <v>3</v>
      </c>
    </row>
    <row r="7492" spans="1:19" x14ac:dyDescent="0.25">
      <c r="A7492" t="s">
        <v>143</v>
      </c>
      <c r="B7492" s="1" t="s">
        <v>7330</v>
      </c>
      <c r="C7492" t="s">
        <v>339</v>
      </c>
      <c r="D7492">
        <f t="shared" si="1053"/>
        <v>7490</v>
      </c>
      <c r="E7492" t="s">
        <v>386</v>
      </c>
      <c r="F7492" t="s">
        <v>10</v>
      </c>
      <c r="G7492" t="s">
        <v>4</v>
      </c>
      <c r="H7492" t="s">
        <v>11603</v>
      </c>
      <c r="I7492" t="s">
        <v>11677</v>
      </c>
      <c r="J7492">
        <f t="shared" si="1054"/>
        <v>3</v>
      </c>
      <c r="K7492">
        <f t="shared" si="1055"/>
        <v>6</v>
      </c>
      <c r="L7492" s="3">
        <f t="shared" si="1056"/>
        <v>42683</v>
      </c>
      <c r="M7492" t="str">
        <f t="shared" si="1057"/>
        <v>8:18:00</v>
      </c>
      <c r="N7492">
        <f t="shared" si="1058"/>
        <v>498.00000000000017</v>
      </c>
      <c r="O7492">
        <f t="shared" si="1059"/>
        <v>3</v>
      </c>
      <c r="P7492" t="str">
        <f t="shared" si="1060"/>
        <v>Work</v>
      </c>
      <c r="Q7492" t="str">
        <f>VLOOKUP(N7492,IF(P7492="Work",Intervals!$A$4:$C$9,Intervals!$F$4:$H$9),3,1)</f>
        <v>Int_7-17</v>
      </c>
      <c r="R7492" t="str">
        <f t="shared" si="1061"/>
        <v>1</v>
      </c>
      <c r="S7492">
        <f>VLOOKUP(N7492,IF(P7492="Work",Intervals!$A$4:$D$9,Intervals!$F$4:$I$9),4,1)</f>
        <v>3</v>
      </c>
    </row>
    <row r="7493" spans="1:19" x14ac:dyDescent="0.25">
      <c r="A7493" t="s">
        <v>124</v>
      </c>
      <c r="B7493" s="1" t="s">
        <v>7331</v>
      </c>
      <c r="C7493" t="s">
        <v>339</v>
      </c>
      <c r="D7493">
        <f t="shared" si="1053"/>
        <v>7491</v>
      </c>
      <c r="E7493" t="s">
        <v>347</v>
      </c>
      <c r="F7493" t="s">
        <v>10</v>
      </c>
      <c r="G7493" t="s">
        <v>4</v>
      </c>
      <c r="H7493" t="s">
        <v>11589</v>
      </c>
      <c r="I7493" s="4">
        <v>42509</v>
      </c>
      <c r="J7493">
        <f t="shared" si="1054"/>
        <v>3</v>
      </c>
      <c r="K7493">
        <f t="shared" si="1055"/>
        <v>6</v>
      </c>
      <c r="L7493" s="3">
        <f t="shared" si="1056"/>
        <v>42683</v>
      </c>
      <c r="M7493" t="str">
        <f t="shared" si="1057"/>
        <v>8:19:00</v>
      </c>
      <c r="N7493">
        <f t="shared" si="1058"/>
        <v>499</v>
      </c>
      <c r="O7493">
        <f t="shared" si="1059"/>
        <v>3</v>
      </c>
      <c r="P7493" t="str">
        <f t="shared" si="1060"/>
        <v>Work</v>
      </c>
      <c r="Q7493" t="str">
        <f>VLOOKUP(N7493,IF(P7493="Work",Intervals!$A$4:$C$9,Intervals!$F$4:$H$9),3,1)</f>
        <v>Int_7-17</v>
      </c>
      <c r="R7493" t="str">
        <f t="shared" si="1061"/>
        <v>1</v>
      </c>
      <c r="S7493">
        <f>VLOOKUP(N7493,IF(P7493="Work",Intervals!$A$4:$D$9,Intervals!$F$4:$I$9),4,1)</f>
        <v>3</v>
      </c>
    </row>
    <row r="7494" spans="1:19" x14ac:dyDescent="0.25">
      <c r="A7494" t="s">
        <v>138</v>
      </c>
      <c r="B7494" s="1" t="s">
        <v>7332</v>
      </c>
      <c r="C7494" t="s">
        <v>339</v>
      </c>
      <c r="D7494">
        <f t="shared" si="1053"/>
        <v>7492</v>
      </c>
      <c r="E7494" t="s">
        <v>386</v>
      </c>
      <c r="F7494" t="s">
        <v>10</v>
      </c>
      <c r="G7494" t="s">
        <v>4</v>
      </c>
      <c r="H7494" t="s">
        <v>11603</v>
      </c>
      <c r="I7494" t="s">
        <v>11677</v>
      </c>
      <c r="J7494">
        <f t="shared" si="1054"/>
        <v>3</v>
      </c>
      <c r="K7494">
        <f t="shared" si="1055"/>
        <v>6</v>
      </c>
      <c r="L7494" s="3">
        <f t="shared" si="1056"/>
        <v>42683</v>
      </c>
      <c r="M7494" t="str">
        <f t="shared" si="1057"/>
        <v>8:22:00</v>
      </c>
      <c r="N7494">
        <f t="shared" si="1058"/>
        <v>502.00000000000011</v>
      </c>
      <c r="O7494">
        <f t="shared" si="1059"/>
        <v>3</v>
      </c>
      <c r="P7494" t="str">
        <f t="shared" si="1060"/>
        <v>Work</v>
      </c>
      <c r="Q7494" t="str">
        <f>VLOOKUP(N7494,IF(P7494="Work",Intervals!$A$4:$C$9,Intervals!$F$4:$H$9),3,1)</f>
        <v>Int_7-17</v>
      </c>
      <c r="R7494" t="str">
        <f t="shared" si="1061"/>
        <v>1</v>
      </c>
      <c r="S7494">
        <f>VLOOKUP(N7494,IF(P7494="Work",Intervals!$A$4:$D$9,Intervals!$F$4:$I$9),4,1)</f>
        <v>3</v>
      </c>
    </row>
    <row r="7495" spans="1:19" x14ac:dyDescent="0.25">
      <c r="A7495" t="s">
        <v>105</v>
      </c>
      <c r="B7495" s="1" t="s">
        <v>7333</v>
      </c>
      <c r="C7495" t="s">
        <v>339</v>
      </c>
      <c r="D7495">
        <f t="shared" si="1053"/>
        <v>7493</v>
      </c>
      <c r="E7495" t="s">
        <v>383</v>
      </c>
      <c r="F7495" t="s">
        <v>11563</v>
      </c>
      <c r="G7495" t="s">
        <v>4</v>
      </c>
      <c r="H7495" t="s">
        <v>11589</v>
      </c>
      <c r="I7495" s="4">
        <v>42509</v>
      </c>
      <c r="J7495">
        <f t="shared" si="1054"/>
        <v>3</v>
      </c>
      <c r="K7495">
        <f t="shared" si="1055"/>
        <v>6</v>
      </c>
      <c r="L7495" s="3">
        <f t="shared" si="1056"/>
        <v>42683</v>
      </c>
      <c r="M7495" t="str">
        <f t="shared" si="1057"/>
        <v>8:24:00</v>
      </c>
      <c r="N7495">
        <f t="shared" si="1058"/>
        <v>504.00000000000011</v>
      </c>
      <c r="O7495">
        <f t="shared" si="1059"/>
        <v>3</v>
      </c>
      <c r="P7495" t="str">
        <f t="shared" si="1060"/>
        <v>Work</v>
      </c>
      <c r="Q7495" t="str">
        <f>VLOOKUP(N7495,IF(P7495="Work",Intervals!$A$4:$C$9,Intervals!$F$4:$H$9),3,1)</f>
        <v>Int_7-17</v>
      </c>
      <c r="R7495" t="str">
        <f t="shared" si="1061"/>
        <v>1</v>
      </c>
      <c r="S7495">
        <f>VLOOKUP(N7495,IF(P7495="Work",Intervals!$A$4:$D$9,Intervals!$F$4:$I$9),4,1)</f>
        <v>3</v>
      </c>
    </row>
    <row r="7496" spans="1:19" x14ac:dyDescent="0.25">
      <c r="A7496" t="s">
        <v>134</v>
      </c>
      <c r="B7496" s="1" t="s">
        <v>7334</v>
      </c>
      <c r="C7496" t="s">
        <v>339</v>
      </c>
      <c r="D7496">
        <f t="shared" si="1053"/>
        <v>7494</v>
      </c>
      <c r="E7496" t="s">
        <v>347</v>
      </c>
      <c r="F7496" t="s">
        <v>10</v>
      </c>
      <c r="G7496" t="s">
        <v>4</v>
      </c>
      <c r="H7496" t="s">
        <v>11589</v>
      </c>
      <c r="I7496" s="4">
        <v>42509</v>
      </c>
      <c r="J7496">
        <f t="shared" si="1054"/>
        <v>3</v>
      </c>
      <c r="K7496">
        <f t="shared" si="1055"/>
        <v>6</v>
      </c>
      <c r="L7496" s="3">
        <f t="shared" si="1056"/>
        <v>42683</v>
      </c>
      <c r="M7496" t="str">
        <f t="shared" si="1057"/>
        <v>8:25:00</v>
      </c>
      <c r="N7496">
        <f t="shared" si="1058"/>
        <v>504.99999999999994</v>
      </c>
      <c r="O7496">
        <f t="shared" si="1059"/>
        <v>3</v>
      </c>
      <c r="P7496" t="str">
        <f t="shared" si="1060"/>
        <v>Work</v>
      </c>
      <c r="Q7496" t="str">
        <f>VLOOKUP(N7496,IF(P7496="Work",Intervals!$A$4:$C$9,Intervals!$F$4:$H$9),3,1)</f>
        <v>Int_7-17</v>
      </c>
      <c r="R7496" t="str">
        <f t="shared" si="1061"/>
        <v>1</v>
      </c>
      <c r="S7496">
        <f>VLOOKUP(N7496,IF(P7496="Work",Intervals!$A$4:$D$9,Intervals!$F$4:$I$9),4,1)</f>
        <v>3</v>
      </c>
    </row>
    <row r="7497" spans="1:19" x14ac:dyDescent="0.25">
      <c r="A7497" t="s">
        <v>106</v>
      </c>
      <c r="B7497" s="1" t="s">
        <v>7335</v>
      </c>
      <c r="C7497" t="s">
        <v>339</v>
      </c>
      <c r="D7497">
        <f t="shared" si="1053"/>
        <v>7495</v>
      </c>
      <c r="E7497" t="s">
        <v>386</v>
      </c>
      <c r="F7497" t="s">
        <v>10</v>
      </c>
      <c r="G7497" t="s">
        <v>4</v>
      </c>
      <c r="H7497" t="s">
        <v>11603</v>
      </c>
      <c r="I7497" t="s">
        <v>11677</v>
      </c>
      <c r="J7497">
        <f t="shared" si="1054"/>
        <v>3</v>
      </c>
      <c r="K7497">
        <f t="shared" si="1055"/>
        <v>6</v>
      </c>
      <c r="L7497" s="3">
        <f t="shared" si="1056"/>
        <v>42683</v>
      </c>
      <c r="M7497" t="str">
        <f t="shared" si="1057"/>
        <v>8:26:00</v>
      </c>
      <c r="N7497">
        <f t="shared" si="1058"/>
        <v>506.00000000000011</v>
      </c>
      <c r="O7497">
        <f t="shared" si="1059"/>
        <v>3</v>
      </c>
      <c r="P7497" t="str">
        <f t="shared" si="1060"/>
        <v>Work</v>
      </c>
      <c r="Q7497" t="str">
        <f>VLOOKUP(N7497,IF(P7497="Work",Intervals!$A$4:$C$9,Intervals!$F$4:$H$9),3,1)</f>
        <v>Int_7-17</v>
      </c>
      <c r="R7497" t="str">
        <f t="shared" si="1061"/>
        <v>1</v>
      </c>
      <c r="S7497">
        <f>VLOOKUP(N7497,IF(P7497="Work",Intervals!$A$4:$D$9,Intervals!$F$4:$I$9),4,1)</f>
        <v>3</v>
      </c>
    </row>
    <row r="7498" spans="1:19" x14ac:dyDescent="0.25">
      <c r="A7498" t="s">
        <v>131</v>
      </c>
      <c r="B7498" s="1" t="s">
        <v>7336</v>
      </c>
      <c r="C7498" t="s">
        <v>339</v>
      </c>
      <c r="D7498">
        <f t="shared" si="1053"/>
        <v>7496</v>
      </c>
      <c r="E7498" t="s">
        <v>386</v>
      </c>
      <c r="F7498" t="s">
        <v>10</v>
      </c>
      <c r="G7498" t="s">
        <v>4</v>
      </c>
      <c r="H7498" t="s">
        <v>11603</v>
      </c>
      <c r="I7498" t="s">
        <v>11677</v>
      </c>
      <c r="J7498">
        <f t="shared" si="1054"/>
        <v>3</v>
      </c>
      <c r="K7498">
        <f t="shared" si="1055"/>
        <v>6</v>
      </c>
      <c r="L7498" s="3">
        <f t="shared" si="1056"/>
        <v>42683</v>
      </c>
      <c r="M7498" t="str">
        <f t="shared" si="1057"/>
        <v>8:27:00</v>
      </c>
      <c r="N7498">
        <f t="shared" si="1058"/>
        <v>506.99999999999994</v>
      </c>
      <c r="O7498">
        <f t="shared" si="1059"/>
        <v>3</v>
      </c>
      <c r="P7498" t="str">
        <f t="shared" si="1060"/>
        <v>Work</v>
      </c>
      <c r="Q7498" t="str">
        <f>VLOOKUP(N7498,IF(P7498="Work",Intervals!$A$4:$C$9,Intervals!$F$4:$H$9),3,1)</f>
        <v>Int_7-17</v>
      </c>
      <c r="R7498" t="str">
        <f t="shared" si="1061"/>
        <v>1</v>
      </c>
      <c r="S7498">
        <f>VLOOKUP(N7498,IF(P7498="Work",Intervals!$A$4:$D$9,Intervals!$F$4:$I$9),4,1)</f>
        <v>3</v>
      </c>
    </row>
    <row r="7499" spans="1:19" x14ac:dyDescent="0.25">
      <c r="A7499" t="s">
        <v>293</v>
      </c>
      <c r="B7499" s="1" t="s">
        <v>7336</v>
      </c>
      <c r="C7499" t="s">
        <v>339</v>
      </c>
      <c r="D7499">
        <f t="shared" si="1053"/>
        <v>7497</v>
      </c>
      <c r="E7499" t="s">
        <v>985</v>
      </c>
      <c r="F7499" t="s">
        <v>11567</v>
      </c>
      <c r="G7499" t="s">
        <v>4</v>
      </c>
      <c r="H7499" t="s">
        <v>11589</v>
      </c>
      <c r="I7499" s="4">
        <v>42509</v>
      </c>
      <c r="J7499">
        <f t="shared" si="1054"/>
        <v>3</v>
      </c>
      <c r="K7499">
        <f t="shared" si="1055"/>
        <v>6</v>
      </c>
      <c r="L7499" s="3">
        <f t="shared" si="1056"/>
        <v>42683</v>
      </c>
      <c r="M7499" t="str">
        <f t="shared" si="1057"/>
        <v>8:27:00</v>
      </c>
      <c r="N7499">
        <f t="shared" si="1058"/>
        <v>506.99999999999994</v>
      </c>
      <c r="O7499">
        <f t="shared" si="1059"/>
        <v>3</v>
      </c>
      <c r="P7499" t="str">
        <f t="shared" si="1060"/>
        <v>Work</v>
      </c>
      <c r="Q7499" t="str">
        <f>VLOOKUP(N7499,IF(P7499="Work",Intervals!$A$4:$C$9,Intervals!$F$4:$H$9),3,1)</f>
        <v>Int_7-17</v>
      </c>
      <c r="R7499" t="str">
        <f t="shared" si="1061"/>
        <v>1</v>
      </c>
      <c r="S7499">
        <f>VLOOKUP(N7499,IF(P7499="Work",Intervals!$A$4:$D$9,Intervals!$F$4:$I$9),4,1)</f>
        <v>3</v>
      </c>
    </row>
    <row r="7500" spans="1:19" x14ac:dyDescent="0.25">
      <c r="A7500" t="s">
        <v>115</v>
      </c>
      <c r="B7500" s="1" t="s">
        <v>7337</v>
      </c>
      <c r="C7500" t="s">
        <v>339</v>
      </c>
      <c r="D7500">
        <f t="shared" si="1053"/>
        <v>7498</v>
      </c>
      <c r="E7500" t="s">
        <v>409</v>
      </c>
      <c r="F7500" t="s">
        <v>11563</v>
      </c>
      <c r="G7500" t="s">
        <v>4</v>
      </c>
      <c r="H7500" t="s">
        <v>11589</v>
      </c>
      <c r="I7500" s="4">
        <v>42509</v>
      </c>
      <c r="J7500">
        <f t="shared" si="1054"/>
        <v>3</v>
      </c>
      <c r="K7500">
        <f t="shared" si="1055"/>
        <v>6</v>
      </c>
      <c r="L7500" s="3">
        <f t="shared" si="1056"/>
        <v>42683</v>
      </c>
      <c r="M7500" t="str">
        <f t="shared" si="1057"/>
        <v>8:41:00</v>
      </c>
      <c r="N7500">
        <f t="shared" si="1058"/>
        <v>520.99999999999989</v>
      </c>
      <c r="O7500">
        <f t="shared" si="1059"/>
        <v>3</v>
      </c>
      <c r="P7500" t="str">
        <f t="shared" si="1060"/>
        <v>Work</v>
      </c>
      <c r="Q7500" t="str">
        <f>VLOOKUP(N7500,IF(P7500="Work",Intervals!$A$4:$C$9,Intervals!$F$4:$H$9),3,1)</f>
        <v>Int_7-17</v>
      </c>
      <c r="R7500" t="str">
        <f t="shared" si="1061"/>
        <v>1</v>
      </c>
      <c r="S7500">
        <f>VLOOKUP(N7500,IF(P7500="Work",Intervals!$A$4:$D$9,Intervals!$F$4:$I$9),4,1)</f>
        <v>3</v>
      </c>
    </row>
    <row r="7501" spans="1:19" x14ac:dyDescent="0.25">
      <c r="A7501" t="s">
        <v>139</v>
      </c>
      <c r="B7501" s="1" t="s">
        <v>7338</v>
      </c>
      <c r="C7501" t="s">
        <v>339</v>
      </c>
      <c r="D7501">
        <f t="shared" si="1053"/>
        <v>7499</v>
      </c>
      <c r="E7501" t="s">
        <v>386</v>
      </c>
      <c r="F7501" t="s">
        <v>10</v>
      </c>
      <c r="G7501" t="s">
        <v>4</v>
      </c>
      <c r="H7501" t="s">
        <v>11603</v>
      </c>
      <c r="I7501" t="s">
        <v>11677</v>
      </c>
      <c r="J7501">
        <f t="shared" si="1054"/>
        <v>3</v>
      </c>
      <c r="K7501">
        <f t="shared" si="1055"/>
        <v>6</v>
      </c>
      <c r="L7501" s="3">
        <f t="shared" si="1056"/>
        <v>42683</v>
      </c>
      <c r="M7501" t="str">
        <f t="shared" si="1057"/>
        <v>8:42:00</v>
      </c>
      <c r="N7501">
        <f t="shared" si="1058"/>
        <v>522.00000000000011</v>
      </c>
      <c r="O7501">
        <f t="shared" si="1059"/>
        <v>3</v>
      </c>
      <c r="P7501" t="str">
        <f t="shared" si="1060"/>
        <v>Work</v>
      </c>
      <c r="Q7501" t="str">
        <f>VLOOKUP(N7501,IF(P7501="Work",Intervals!$A$4:$C$9,Intervals!$F$4:$H$9),3,1)</f>
        <v>Int_7-17</v>
      </c>
      <c r="R7501" t="str">
        <f t="shared" si="1061"/>
        <v>1</v>
      </c>
      <c r="S7501">
        <f>VLOOKUP(N7501,IF(P7501="Work",Intervals!$A$4:$D$9,Intervals!$F$4:$I$9),4,1)</f>
        <v>3</v>
      </c>
    </row>
    <row r="7502" spans="1:19" x14ac:dyDescent="0.25">
      <c r="A7502" t="s">
        <v>146</v>
      </c>
      <c r="B7502" s="1" t="s">
        <v>7338</v>
      </c>
      <c r="C7502" t="s">
        <v>339</v>
      </c>
      <c r="D7502">
        <f t="shared" si="1053"/>
        <v>7500</v>
      </c>
      <c r="E7502" t="s">
        <v>386</v>
      </c>
      <c r="F7502" t="s">
        <v>10</v>
      </c>
      <c r="G7502" t="s">
        <v>4</v>
      </c>
      <c r="H7502" t="s">
        <v>11603</v>
      </c>
      <c r="I7502" t="s">
        <v>11677</v>
      </c>
      <c r="J7502">
        <f t="shared" si="1054"/>
        <v>3</v>
      </c>
      <c r="K7502">
        <f t="shared" si="1055"/>
        <v>6</v>
      </c>
      <c r="L7502" s="3">
        <f t="shared" si="1056"/>
        <v>42683</v>
      </c>
      <c r="M7502" t="str">
        <f t="shared" si="1057"/>
        <v>8:42:00</v>
      </c>
      <c r="N7502">
        <f t="shared" si="1058"/>
        <v>522.00000000000011</v>
      </c>
      <c r="O7502">
        <f t="shared" si="1059"/>
        <v>3</v>
      </c>
      <c r="P7502" t="str">
        <f t="shared" si="1060"/>
        <v>Work</v>
      </c>
      <c r="Q7502" t="str">
        <f>VLOOKUP(N7502,IF(P7502="Work",Intervals!$A$4:$C$9,Intervals!$F$4:$H$9),3,1)</f>
        <v>Int_7-17</v>
      </c>
      <c r="R7502" t="str">
        <f t="shared" si="1061"/>
        <v>1</v>
      </c>
      <c r="S7502">
        <f>VLOOKUP(N7502,IF(P7502="Work",Intervals!$A$4:$D$9,Intervals!$F$4:$I$9),4,1)</f>
        <v>3</v>
      </c>
    </row>
    <row r="7503" spans="1:19" x14ac:dyDescent="0.25">
      <c r="A7503" t="s">
        <v>173</v>
      </c>
      <c r="B7503" s="1" t="s">
        <v>7339</v>
      </c>
      <c r="C7503" t="s">
        <v>339</v>
      </c>
      <c r="D7503">
        <f t="shared" si="1053"/>
        <v>7501</v>
      </c>
      <c r="E7503" t="s">
        <v>386</v>
      </c>
      <c r="F7503" t="s">
        <v>10</v>
      </c>
      <c r="G7503" t="s">
        <v>4</v>
      </c>
      <c r="H7503" t="s">
        <v>11603</v>
      </c>
      <c r="I7503" t="s">
        <v>11677</v>
      </c>
      <c r="J7503">
        <f t="shared" si="1054"/>
        <v>3</v>
      </c>
      <c r="K7503">
        <f t="shared" si="1055"/>
        <v>6</v>
      </c>
      <c r="L7503" s="3">
        <f t="shared" si="1056"/>
        <v>42683</v>
      </c>
      <c r="M7503" t="str">
        <f t="shared" si="1057"/>
        <v>8:43:00</v>
      </c>
      <c r="N7503">
        <f t="shared" si="1058"/>
        <v>522.99999999999989</v>
      </c>
      <c r="O7503">
        <f t="shared" si="1059"/>
        <v>3</v>
      </c>
      <c r="P7503" t="str">
        <f t="shared" si="1060"/>
        <v>Work</v>
      </c>
      <c r="Q7503" t="str">
        <f>VLOOKUP(N7503,IF(P7503="Work",Intervals!$A$4:$C$9,Intervals!$F$4:$H$9),3,1)</f>
        <v>Int_7-17</v>
      </c>
      <c r="R7503" t="str">
        <f t="shared" si="1061"/>
        <v>1</v>
      </c>
      <c r="S7503">
        <f>VLOOKUP(N7503,IF(P7503="Work",Intervals!$A$4:$D$9,Intervals!$F$4:$I$9),4,1)</f>
        <v>3</v>
      </c>
    </row>
    <row r="7504" spans="1:19" x14ac:dyDescent="0.25">
      <c r="A7504" t="s">
        <v>120</v>
      </c>
      <c r="B7504" s="1" t="s">
        <v>7339</v>
      </c>
      <c r="C7504" t="s">
        <v>339</v>
      </c>
      <c r="D7504">
        <f t="shared" si="1053"/>
        <v>7502</v>
      </c>
      <c r="E7504" t="s">
        <v>386</v>
      </c>
      <c r="F7504" t="s">
        <v>10</v>
      </c>
      <c r="G7504" t="s">
        <v>4</v>
      </c>
      <c r="H7504" t="s">
        <v>11603</v>
      </c>
      <c r="I7504" t="s">
        <v>11677</v>
      </c>
      <c r="J7504">
        <f t="shared" si="1054"/>
        <v>3</v>
      </c>
      <c r="K7504">
        <f t="shared" si="1055"/>
        <v>6</v>
      </c>
      <c r="L7504" s="3">
        <f t="shared" si="1056"/>
        <v>42683</v>
      </c>
      <c r="M7504" t="str">
        <f t="shared" si="1057"/>
        <v>8:43:00</v>
      </c>
      <c r="N7504">
        <f t="shared" si="1058"/>
        <v>522.99999999999989</v>
      </c>
      <c r="O7504">
        <f t="shared" si="1059"/>
        <v>3</v>
      </c>
      <c r="P7504" t="str">
        <f t="shared" si="1060"/>
        <v>Work</v>
      </c>
      <c r="Q7504" t="str">
        <f>VLOOKUP(N7504,IF(P7504="Work",Intervals!$A$4:$C$9,Intervals!$F$4:$H$9),3,1)</f>
        <v>Int_7-17</v>
      </c>
      <c r="R7504" t="str">
        <f t="shared" si="1061"/>
        <v>1</v>
      </c>
      <c r="S7504">
        <f>VLOOKUP(N7504,IF(P7504="Work",Intervals!$A$4:$D$9,Intervals!$F$4:$I$9),4,1)</f>
        <v>3</v>
      </c>
    </row>
    <row r="7505" spans="1:19" x14ac:dyDescent="0.25">
      <c r="A7505" t="s">
        <v>99</v>
      </c>
      <c r="B7505" s="1" t="s">
        <v>7340</v>
      </c>
      <c r="C7505" t="s">
        <v>339</v>
      </c>
      <c r="D7505">
        <f t="shared" si="1053"/>
        <v>7503</v>
      </c>
      <c r="E7505" t="s">
        <v>386</v>
      </c>
      <c r="F7505" t="s">
        <v>10</v>
      </c>
      <c r="G7505" t="s">
        <v>4</v>
      </c>
      <c r="H7505" t="s">
        <v>11603</v>
      </c>
      <c r="I7505" t="s">
        <v>11677</v>
      </c>
      <c r="J7505">
        <f t="shared" si="1054"/>
        <v>3</v>
      </c>
      <c r="K7505">
        <f t="shared" si="1055"/>
        <v>6</v>
      </c>
      <c r="L7505" s="3">
        <f t="shared" si="1056"/>
        <v>42683</v>
      </c>
      <c r="M7505" t="str">
        <f t="shared" si="1057"/>
        <v>8:45:00</v>
      </c>
      <c r="N7505">
        <f t="shared" si="1058"/>
        <v>524.99999999999989</v>
      </c>
      <c r="O7505">
        <f t="shared" si="1059"/>
        <v>3</v>
      </c>
      <c r="P7505" t="str">
        <f t="shared" si="1060"/>
        <v>Work</v>
      </c>
      <c r="Q7505" t="str">
        <f>VLOOKUP(N7505,IF(P7505="Work",Intervals!$A$4:$C$9,Intervals!$F$4:$H$9),3,1)</f>
        <v>Int_7-17</v>
      </c>
      <c r="R7505" t="str">
        <f t="shared" si="1061"/>
        <v>1</v>
      </c>
      <c r="S7505">
        <f>VLOOKUP(N7505,IF(P7505="Work",Intervals!$A$4:$D$9,Intervals!$F$4:$I$9),4,1)</f>
        <v>3</v>
      </c>
    </row>
    <row r="7506" spans="1:19" x14ac:dyDescent="0.25">
      <c r="A7506" t="s">
        <v>112</v>
      </c>
      <c r="B7506" s="1" t="s">
        <v>7340</v>
      </c>
      <c r="C7506" t="s">
        <v>339</v>
      </c>
      <c r="D7506">
        <f t="shared" si="1053"/>
        <v>7504</v>
      </c>
      <c r="E7506" t="s">
        <v>939</v>
      </c>
      <c r="F7506" t="s">
        <v>10</v>
      </c>
      <c r="G7506" t="s">
        <v>4</v>
      </c>
      <c r="H7506" t="s">
        <v>11589</v>
      </c>
      <c r="I7506" s="4">
        <v>42509</v>
      </c>
      <c r="J7506">
        <f t="shared" si="1054"/>
        <v>3</v>
      </c>
      <c r="K7506">
        <f t="shared" si="1055"/>
        <v>6</v>
      </c>
      <c r="L7506" s="3">
        <f t="shared" si="1056"/>
        <v>42683</v>
      </c>
      <c r="M7506" t="str">
        <f t="shared" si="1057"/>
        <v>8:45:00</v>
      </c>
      <c r="N7506">
        <f t="shared" si="1058"/>
        <v>524.99999999999989</v>
      </c>
      <c r="O7506">
        <f t="shared" si="1059"/>
        <v>3</v>
      </c>
      <c r="P7506" t="str">
        <f t="shared" si="1060"/>
        <v>Work</v>
      </c>
      <c r="Q7506" t="str">
        <f>VLOOKUP(N7506,IF(P7506="Work",Intervals!$A$4:$C$9,Intervals!$F$4:$H$9),3,1)</f>
        <v>Int_7-17</v>
      </c>
      <c r="R7506" t="str">
        <f t="shared" si="1061"/>
        <v>1</v>
      </c>
      <c r="S7506">
        <f>VLOOKUP(N7506,IF(P7506="Work",Intervals!$A$4:$D$9,Intervals!$F$4:$I$9),4,1)</f>
        <v>3</v>
      </c>
    </row>
    <row r="7507" spans="1:19" x14ac:dyDescent="0.25">
      <c r="A7507" t="s">
        <v>145</v>
      </c>
      <c r="B7507" s="1" t="s">
        <v>7341</v>
      </c>
      <c r="C7507" t="s">
        <v>339</v>
      </c>
      <c r="D7507">
        <f t="shared" si="1053"/>
        <v>7505</v>
      </c>
      <c r="E7507" t="s">
        <v>386</v>
      </c>
      <c r="F7507" t="s">
        <v>10</v>
      </c>
      <c r="G7507" t="s">
        <v>4</v>
      </c>
      <c r="H7507" t="s">
        <v>11603</v>
      </c>
      <c r="I7507" t="s">
        <v>11677</v>
      </c>
      <c r="J7507">
        <f t="shared" si="1054"/>
        <v>3</v>
      </c>
      <c r="K7507">
        <f t="shared" si="1055"/>
        <v>6</v>
      </c>
      <c r="L7507" s="3">
        <f t="shared" si="1056"/>
        <v>42683</v>
      </c>
      <c r="M7507" t="str">
        <f t="shared" si="1057"/>
        <v>8:48:00</v>
      </c>
      <c r="N7507">
        <f t="shared" si="1058"/>
        <v>528</v>
      </c>
      <c r="O7507">
        <f t="shared" si="1059"/>
        <v>3</v>
      </c>
      <c r="P7507" t="str">
        <f t="shared" si="1060"/>
        <v>Work</v>
      </c>
      <c r="Q7507" t="str">
        <f>VLOOKUP(N7507,IF(P7507="Work",Intervals!$A$4:$C$9,Intervals!$F$4:$H$9),3,1)</f>
        <v>Int_7-17</v>
      </c>
      <c r="R7507" t="str">
        <f t="shared" si="1061"/>
        <v>1</v>
      </c>
      <c r="S7507">
        <f>VLOOKUP(N7507,IF(P7507="Work",Intervals!$A$4:$D$9,Intervals!$F$4:$I$9),4,1)</f>
        <v>3</v>
      </c>
    </row>
    <row r="7508" spans="1:19" x14ac:dyDescent="0.25">
      <c r="A7508" t="s">
        <v>88</v>
      </c>
      <c r="B7508" s="1" t="s">
        <v>7342</v>
      </c>
      <c r="C7508" t="s">
        <v>339</v>
      </c>
      <c r="D7508">
        <f t="shared" si="1053"/>
        <v>7506</v>
      </c>
      <c r="E7508" t="s">
        <v>347</v>
      </c>
      <c r="F7508" t="s">
        <v>10</v>
      </c>
      <c r="G7508" t="s">
        <v>4</v>
      </c>
      <c r="H7508" t="s">
        <v>11589</v>
      </c>
      <c r="I7508" s="4">
        <v>42509</v>
      </c>
      <c r="J7508">
        <f t="shared" si="1054"/>
        <v>3</v>
      </c>
      <c r="K7508">
        <f t="shared" si="1055"/>
        <v>6</v>
      </c>
      <c r="L7508" s="3">
        <f t="shared" si="1056"/>
        <v>42683</v>
      </c>
      <c r="M7508" t="str">
        <f t="shared" si="1057"/>
        <v>8:53:00</v>
      </c>
      <c r="N7508">
        <f t="shared" si="1058"/>
        <v>532.99999999999989</v>
      </c>
      <c r="O7508">
        <f t="shared" si="1059"/>
        <v>3</v>
      </c>
      <c r="P7508" t="str">
        <f t="shared" si="1060"/>
        <v>Work</v>
      </c>
      <c r="Q7508" t="str">
        <f>VLOOKUP(N7508,IF(P7508="Work",Intervals!$A$4:$C$9,Intervals!$F$4:$H$9),3,1)</f>
        <v>Int_7-17</v>
      </c>
      <c r="R7508" t="str">
        <f t="shared" si="1061"/>
        <v>1</v>
      </c>
      <c r="S7508">
        <f>VLOOKUP(N7508,IF(P7508="Work",Intervals!$A$4:$D$9,Intervals!$F$4:$I$9),4,1)</f>
        <v>3</v>
      </c>
    </row>
    <row r="7509" spans="1:19" x14ac:dyDescent="0.25">
      <c r="A7509" t="s">
        <v>217</v>
      </c>
      <c r="B7509" s="1" t="s">
        <v>7343</v>
      </c>
      <c r="C7509" t="s">
        <v>339</v>
      </c>
      <c r="D7509">
        <f t="shared" si="1053"/>
        <v>7507</v>
      </c>
      <c r="E7509" t="s">
        <v>410</v>
      </c>
      <c r="F7509" t="s">
        <v>3</v>
      </c>
      <c r="G7509" t="s">
        <v>4</v>
      </c>
      <c r="H7509" t="s">
        <v>11589</v>
      </c>
      <c r="I7509" s="4">
        <v>42509</v>
      </c>
      <c r="J7509">
        <f t="shared" si="1054"/>
        <v>3</v>
      </c>
      <c r="K7509">
        <f t="shared" si="1055"/>
        <v>6</v>
      </c>
      <c r="L7509" s="3">
        <f t="shared" si="1056"/>
        <v>42683</v>
      </c>
      <c r="M7509" t="str">
        <f t="shared" si="1057"/>
        <v>8:55:00</v>
      </c>
      <c r="N7509">
        <f t="shared" si="1058"/>
        <v>534.99999999999989</v>
      </c>
      <c r="O7509">
        <f t="shared" si="1059"/>
        <v>3</v>
      </c>
      <c r="P7509" t="str">
        <f t="shared" si="1060"/>
        <v>Work</v>
      </c>
      <c r="Q7509" t="str">
        <f>VLOOKUP(N7509,IF(P7509="Work",Intervals!$A$4:$C$9,Intervals!$F$4:$H$9),3,1)</f>
        <v>Int_7-17</v>
      </c>
      <c r="R7509" t="str">
        <f t="shared" si="1061"/>
        <v>1</v>
      </c>
      <c r="S7509">
        <f>VLOOKUP(N7509,IF(P7509="Work",Intervals!$A$4:$D$9,Intervals!$F$4:$I$9),4,1)</f>
        <v>3</v>
      </c>
    </row>
    <row r="7510" spans="1:19" x14ac:dyDescent="0.25">
      <c r="A7510" t="s">
        <v>268</v>
      </c>
      <c r="B7510" s="1" t="s">
        <v>7344</v>
      </c>
      <c r="C7510" t="s">
        <v>339</v>
      </c>
      <c r="D7510">
        <f t="shared" si="1053"/>
        <v>7508</v>
      </c>
      <c r="E7510" t="s">
        <v>560</v>
      </c>
      <c r="F7510" t="s">
        <v>11568</v>
      </c>
      <c r="G7510" t="s">
        <v>4</v>
      </c>
      <c r="H7510" t="s">
        <v>11589</v>
      </c>
      <c r="I7510" s="4">
        <v>42509</v>
      </c>
      <c r="J7510">
        <f t="shared" si="1054"/>
        <v>3</v>
      </c>
      <c r="K7510">
        <f t="shared" si="1055"/>
        <v>6</v>
      </c>
      <c r="L7510" s="3">
        <f t="shared" si="1056"/>
        <v>42683</v>
      </c>
      <c r="M7510" t="str">
        <f t="shared" si="1057"/>
        <v>8:56:00</v>
      </c>
      <c r="N7510">
        <f t="shared" si="1058"/>
        <v>536</v>
      </c>
      <c r="O7510">
        <f t="shared" si="1059"/>
        <v>3</v>
      </c>
      <c r="P7510" t="str">
        <f t="shared" si="1060"/>
        <v>Work</v>
      </c>
      <c r="Q7510" t="str">
        <f>VLOOKUP(N7510,IF(P7510="Work",Intervals!$A$4:$C$9,Intervals!$F$4:$H$9),3,1)</f>
        <v>Int_7-17</v>
      </c>
      <c r="R7510" t="str">
        <f t="shared" si="1061"/>
        <v>1</v>
      </c>
      <c r="S7510">
        <f>VLOOKUP(N7510,IF(P7510="Work",Intervals!$A$4:$D$9,Intervals!$F$4:$I$9),4,1)</f>
        <v>3</v>
      </c>
    </row>
    <row r="7511" spans="1:19" x14ac:dyDescent="0.25">
      <c r="A7511" t="s">
        <v>157</v>
      </c>
      <c r="B7511" s="1" t="s">
        <v>7345</v>
      </c>
      <c r="C7511" t="s">
        <v>339</v>
      </c>
      <c r="D7511">
        <f t="shared" si="1053"/>
        <v>7509</v>
      </c>
      <c r="E7511" t="s">
        <v>381</v>
      </c>
      <c r="F7511" t="s">
        <v>10</v>
      </c>
      <c r="G7511" t="s">
        <v>4</v>
      </c>
      <c r="H7511" t="s">
        <v>11589</v>
      </c>
      <c r="I7511" s="4">
        <v>42509</v>
      </c>
      <c r="J7511">
        <f t="shared" si="1054"/>
        <v>3</v>
      </c>
      <c r="K7511">
        <f t="shared" si="1055"/>
        <v>6</v>
      </c>
      <c r="L7511" s="3">
        <f t="shared" si="1056"/>
        <v>42683</v>
      </c>
      <c r="M7511" t="str">
        <f t="shared" si="1057"/>
        <v>8:58:00</v>
      </c>
      <c r="N7511">
        <f t="shared" si="1058"/>
        <v>538</v>
      </c>
      <c r="O7511">
        <f t="shared" si="1059"/>
        <v>3</v>
      </c>
      <c r="P7511" t="str">
        <f t="shared" si="1060"/>
        <v>Work</v>
      </c>
      <c r="Q7511" t="str">
        <f>VLOOKUP(N7511,IF(P7511="Work",Intervals!$A$4:$C$9,Intervals!$F$4:$H$9),3,1)</f>
        <v>Int_7-17</v>
      </c>
      <c r="R7511" t="str">
        <f t="shared" si="1061"/>
        <v>1</v>
      </c>
      <c r="S7511">
        <f>VLOOKUP(N7511,IF(P7511="Work",Intervals!$A$4:$D$9,Intervals!$F$4:$I$9),4,1)</f>
        <v>3</v>
      </c>
    </row>
    <row r="7512" spans="1:19" x14ac:dyDescent="0.25">
      <c r="A7512" t="s">
        <v>147</v>
      </c>
      <c r="B7512" s="1" t="s">
        <v>7346</v>
      </c>
      <c r="C7512" t="s">
        <v>339</v>
      </c>
      <c r="D7512">
        <f t="shared" si="1053"/>
        <v>7510</v>
      </c>
      <c r="E7512" t="s">
        <v>391</v>
      </c>
      <c r="F7512" t="s">
        <v>10</v>
      </c>
      <c r="G7512" t="s">
        <v>4</v>
      </c>
      <c r="H7512" t="s">
        <v>11603</v>
      </c>
      <c r="I7512" t="s">
        <v>11677</v>
      </c>
      <c r="J7512">
        <f t="shared" si="1054"/>
        <v>3</v>
      </c>
      <c r="K7512">
        <f t="shared" si="1055"/>
        <v>6</v>
      </c>
      <c r="L7512" s="3">
        <f t="shared" si="1056"/>
        <v>42683</v>
      </c>
      <c r="M7512" t="str">
        <f t="shared" si="1057"/>
        <v>8:59:00</v>
      </c>
      <c r="N7512">
        <f t="shared" si="1058"/>
        <v>538.99999999999989</v>
      </c>
      <c r="O7512">
        <f t="shared" si="1059"/>
        <v>3</v>
      </c>
      <c r="P7512" t="str">
        <f t="shared" si="1060"/>
        <v>Work</v>
      </c>
      <c r="Q7512" t="str">
        <f>VLOOKUP(N7512,IF(P7512="Work",Intervals!$A$4:$C$9,Intervals!$F$4:$H$9),3,1)</f>
        <v>Int_7-17</v>
      </c>
      <c r="R7512" t="str">
        <f t="shared" si="1061"/>
        <v>1</v>
      </c>
      <c r="S7512">
        <f>VLOOKUP(N7512,IF(P7512="Work",Intervals!$A$4:$D$9,Intervals!$F$4:$I$9),4,1)</f>
        <v>3</v>
      </c>
    </row>
    <row r="7513" spans="1:19" x14ac:dyDescent="0.25">
      <c r="A7513" t="s">
        <v>85</v>
      </c>
      <c r="B7513" s="1" t="s">
        <v>7347</v>
      </c>
      <c r="C7513" t="s">
        <v>339</v>
      </c>
      <c r="D7513">
        <f t="shared" si="1053"/>
        <v>7511</v>
      </c>
      <c r="E7513" t="s">
        <v>730</v>
      </c>
      <c r="F7513" t="s">
        <v>10</v>
      </c>
      <c r="G7513" t="s">
        <v>4</v>
      </c>
      <c r="H7513" t="s">
        <v>11589</v>
      </c>
      <c r="I7513" s="4">
        <v>42509</v>
      </c>
      <c r="J7513">
        <f t="shared" si="1054"/>
        <v>3</v>
      </c>
      <c r="K7513">
        <f t="shared" si="1055"/>
        <v>6</v>
      </c>
      <c r="L7513" s="3">
        <f t="shared" si="1056"/>
        <v>42683</v>
      </c>
      <c r="M7513" t="str">
        <f t="shared" si="1057"/>
        <v>9:04:00</v>
      </c>
      <c r="N7513">
        <f t="shared" si="1058"/>
        <v>544</v>
      </c>
      <c r="O7513">
        <f t="shared" si="1059"/>
        <v>3</v>
      </c>
      <c r="P7513" t="str">
        <f t="shared" si="1060"/>
        <v>Work</v>
      </c>
      <c r="Q7513" t="str">
        <f>VLOOKUP(N7513,IF(P7513="Work",Intervals!$A$4:$C$9,Intervals!$F$4:$H$9),3,1)</f>
        <v>Int_7-17</v>
      </c>
      <c r="R7513" t="str">
        <f t="shared" si="1061"/>
        <v>1</v>
      </c>
      <c r="S7513">
        <f>VLOOKUP(N7513,IF(P7513="Work",Intervals!$A$4:$D$9,Intervals!$F$4:$I$9),4,1)</f>
        <v>3</v>
      </c>
    </row>
    <row r="7514" spans="1:19" x14ac:dyDescent="0.25">
      <c r="A7514" t="s">
        <v>116</v>
      </c>
      <c r="B7514" s="1" t="s">
        <v>7348</v>
      </c>
      <c r="C7514" t="s">
        <v>339</v>
      </c>
      <c r="D7514">
        <f t="shared" si="1053"/>
        <v>7512</v>
      </c>
      <c r="E7514" t="s">
        <v>924</v>
      </c>
      <c r="F7514" t="s">
        <v>10</v>
      </c>
      <c r="G7514" t="s">
        <v>4</v>
      </c>
      <c r="H7514" t="s">
        <v>11589</v>
      </c>
      <c r="I7514" s="4">
        <v>42509</v>
      </c>
      <c r="J7514">
        <f t="shared" si="1054"/>
        <v>3</v>
      </c>
      <c r="K7514">
        <f t="shared" si="1055"/>
        <v>6</v>
      </c>
      <c r="L7514" s="3">
        <f t="shared" si="1056"/>
        <v>42683</v>
      </c>
      <c r="M7514" t="str">
        <f t="shared" si="1057"/>
        <v>9:05:00</v>
      </c>
      <c r="N7514">
        <f t="shared" si="1058"/>
        <v>545.00000000000011</v>
      </c>
      <c r="O7514">
        <f t="shared" si="1059"/>
        <v>3</v>
      </c>
      <c r="P7514" t="str">
        <f t="shared" si="1060"/>
        <v>Work</v>
      </c>
      <c r="Q7514" t="str">
        <f>VLOOKUP(N7514,IF(P7514="Work",Intervals!$A$4:$C$9,Intervals!$F$4:$H$9),3,1)</f>
        <v>Int_7-17</v>
      </c>
      <c r="R7514" t="str">
        <f t="shared" si="1061"/>
        <v>1</v>
      </c>
      <c r="S7514">
        <f>VLOOKUP(N7514,IF(P7514="Work",Intervals!$A$4:$D$9,Intervals!$F$4:$I$9),4,1)</f>
        <v>3</v>
      </c>
    </row>
    <row r="7515" spans="1:19" x14ac:dyDescent="0.25">
      <c r="A7515" t="s">
        <v>179</v>
      </c>
      <c r="B7515" s="1" t="s">
        <v>7348</v>
      </c>
      <c r="C7515" t="s">
        <v>339</v>
      </c>
      <c r="D7515">
        <f t="shared" si="1053"/>
        <v>7513</v>
      </c>
      <c r="E7515" t="s">
        <v>418</v>
      </c>
      <c r="F7515" t="s">
        <v>3</v>
      </c>
      <c r="G7515" t="s">
        <v>4</v>
      </c>
      <c r="H7515" t="s">
        <v>11589</v>
      </c>
      <c r="I7515" s="4">
        <v>42509</v>
      </c>
      <c r="J7515">
        <f t="shared" si="1054"/>
        <v>3</v>
      </c>
      <c r="K7515">
        <f t="shared" si="1055"/>
        <v>6</v>
      </c>
      <c r="L7515" s="3">
        <f t="shared" si="1056"/>
        <v>42683</v>
      </c>
      <c r="M7515" t="str">
        <f t="shared" si="1057"/>
        <v>9:05:00</v>
      </c>
      <c r="N7515">
        <f t="shared" si="1058"/>
        <v>545.00000000000011</v>
      </c>
      <c r="O7515">
        <f t="shared" si="1059"/>
        <v>3</v>
      </c>
      <c r="P7515" t="str">
        <f t="shared" si="1060"/>
        <v>Work</v>
      </c>
      <c r="Q7515" t="str">
        <f>VLOOKUP(N7515,IF(P7515="Work",Intervals!$A$4:$C$9,Intervals!$F$4:$H$9),3,1)</f>
        <v>Int_7-17</v>
      </c>
      <c r="R7515" t="str">
        <f t="shared" si="1061"/>
        <v>1</v>
      </c>
      <c r="S7515">
        <f>VLOOKUP(N7515,IF(P7515="Work",Intervals!$A$4:$D$9,Intervals!$F$4:$I$9),4,1)</f>
        <v>3</v>
      </c>
    </row>
    <row r="7516" spans="1:19" x14ac:dyDescent="0.25">
      <c r="A7516" t="s">
        <v>168</v>
      </c>
      <c r="B7516" s="1" t="s">
        <v>7349</v>
      </c>
      <c r="C7516" t="s">
        <v>339</v>
      </c>
      <c r="D7516">
        <f t="shared" si="1053"/>
        <v>7514</v>
      </c>
      <c r="E7516" t="s">
        <v>391</v>
      </c>
      <c r="F7516" t="s">
        <v>10</v>
      </c>
      <c r="G7516" t="s">
        <v>4</v>
      </c>
      <c r="H7516" t="s">
        <v>11603</v>
      </c>
      <c r="I7516" t="s">
        <v>11677</v>
      </c>
      <c r="J7516">
        <f t="shared" si="1054"/>
        <v>3</v>
      </c>
      <c r="K7516">
        <f t="shared" si="1055"/>
        <v>6</v>
      </c>
      <c r="L7516" s="3">
        <f t="shared" si="1056"/>
        <v>42683</v>
      </c>
      <c r="M7516" t="str">
        <f t="shared" si="1057"/>
        <v>9:07:00</v>
      </c>
      <c r="N7516">
        <f t="shared" si="1058"/>
        <v>547.00000000000011</v>
      </c>
      <c r="O7516">
        <f t="shared" si="1059"/>
        <v>3</v>
      </c>
      <c r="P7516" t="str">
        <f t="shared" si="1060"/>
        <v>Work</v>
      </c>
      <c r="Q7516" t="str">
        <f>VLOOKUP(N7516,IF(P7516="Work",Intervals!$A$4:$C$9,Intervals!$F$4:$H$9),3,1)</f>
        <v>Int_7-17</v>
      </c>
      <c r="R7516" t="str">
        <f t="shared" si="1061"/>
        <v>1</v>
      </c>
      <c r="S7516">
        <f>VLOOKUP(N7516,IF(P7516="Work",Intervals!$A$4:$D$9,Intervals!$F$4:$I$9),4,1)</f>
        <v>3</v>
      </c>
    </row>
    <row r="7517" spans="1:19" x14ac:dyDescent="0.25">
      <c r="A7517" t="s">
        <v>159</v>
      </c>
      <c r="B7517" s="1" t="s">
        <v>7350</v>
      </c>
      <c r="C7517" t="s">
        <v>339</v>
      </c>
      <c r="D7517">
        <f t="shared" si="1053"/>
        <v>7515</v>
      </c>
      <c r="E7517" t="s">
        <v>381</v>
      </c>
      <c r="F7517" t="s">
        <v>10</v>
      </c>
      <c r="G7517" t="s">
        <v>4</v>
      </c>
      <c r="H7517" t="s">
        <v>11589</v>
      </c>
      <c r="I7517" s="4">
        <v>42509</v>
      </c>
      <c r="J7517">
        <f t="shared" si="1054"/>
        <v>3</v>
      </c>
      <c r="K7517">
        <f t="shared" si="1055"/>
        <v>6</v>
      </c>
      <c r="L7517" s="3">
        <f t="shared" si="1056"/>
        <v>42683</v>
      </c>
      <c r="M7517" t="str">
        <f t="shared" si="1057"/>
        <v>9:09:00</v>
      </c>
      <c r="N7517">
        <f t="shared" si="1058"/>
        <v>549.00000000000011</v>
      </c>
      <c r="O7517">
        <f t="shared" si="1059"/>
        <v>3</v>
      </c>
      <c r="P7517" t="str">
        <f t="shared" si="1060"/>
        <v>Work</v>
      </c>
      <c r="Q7517" t="str">
        <f>VLOOKUP(N7517,IF(P7517="Work",Intervals!$A$4:$C$9,Intervals!$F$4:$H$9),3,1)</f>
        <v>Int_7-17</v>
      </c>
      <c r="R7517" t="str">
        <f t="shared" si="1061"/>
        <v>1</v>
      </c>
      <c r="S7517">
        <f>VLOOKUP(N7517,IF(P7517="Work",Intervals!$A$4:$D$9,Intervals!$F$4:$I$9),4,1)</f>
        <v>3</v>
      </c>
    </row>
    <row r="7518" spans="1:19" x14ac:dyDescent="0.25">
      <c r="A7518" t="s">
        <v>303</v>
      </c>
      <c r="B7518" s="1" t="s">
        <v>7351</v>
      </c>
      <c r="C7518" t="s">
        <v>339</v>
      </c>
      <c r="D7518">
        <f t="shared" si="1053"/>
        <v>7516</v>
      </c>
      <c r="E7518" t="s">
        <v>396</v>
      </c>
      <c r="F7518" t="s">
        <v>11569</v>
      </c>
      <c r="G7518" t="s">
        <v>4</v>
      </c>
      <c r="H7518" t="s">
        <v>11589</v>
      </c>
      <c r="I7518" s="4">
        <v>42509</v>
      </c>
      <c r="J7518">
        <f t="shared" si="1054"/>
        <v>3</v>
      </c>
      <c r="K7518">
        <f t="shared" si="1055"/>
        <v>6</v>
      </c>
      <c r="L7518" s="3">
        <f t="shared" si="1056"/>
        <v>42683</v>
      </c>
      <c r="M7518" t="str">
        <f t="shared" si="1057"/>
        <v>9:10:00</v>
      </c>
      <c r="N7518">
        <f t="shared" si="1058"/>
        <v>550</v>
      </c>
      <c r="O7518">
        <f t="shared" si="1059"/>
        <v>3</v>
      </c>
      <c r="P7518" t="str">
        <f t="shared" si="1060"/>
        <v>Work</v>
      </c>
      <c r="Q7518" t="str">
        <f>VLOOKUP(N7518,IF(P7518="Work",Intervals!$A$4:$C$9,Intervals!$F$4:$H$9),3,1)</f>
        <v>Int_7-17</v>
      </c>
      <c r="R7518" t="str">
        <f t="shared" si="1061"/>
        <v>1</v>
      </c>
      <c r="S7518">
        <f>VLOOKUP(N7518,IF(P7518="Work",Intervals!$A$4:$D$9,Intervals!$F$4:$I$9),4,1)</f>
        <v>3</v>
      </c>
    </row>
    <row r="7519" spans="1:19" x14ac:dyDescent="0.25">
      <c r="A7519" t="s">
        <v>177</v>
      </c>
      <c r="B7519" s="1" t="s">
        <v>7351</v>
      </c>
      <c r="C7519" t="s">
        <v>339</v>
      </c>
      <c r="D7519">
        <f t="shared" si="1053"/>
        <v>7517</v>
      </c>
      <c r="E7519" t="s">
        <v>391</v>
      </c>
      <c r="F7519" t="s">
        <v>10</v>
      </c>
      <c r="G7519" t="s">
        <v>4</v>
      </c>
      <c r="H7519" t="s">
        <v>11603</v>
      </c>
      <c r="I7519" t="s">
        <v>11677</v>
      </c>
      <c r="J7519">
        <f t="shared" si="1054"/>
        <v>3</v>
      </c>
      <c r="K7519">
        <f t="shared" si="1055"/>
        <v>6</v>
      </c>
      <c r="L7519" s="3">
        <f t="shared" si="1056"/>
        <v>42683</v>
      </c>
      <c r="M7519" t="str">
        <f t="shared" si="1057"/>
        <v>9:10:00</v>
      </c>
      <c r="N7519">
        <f t="shared" si="1058"/>
        <v>550</v>
      </c>
      <c r="O7519">
        <f t="shared" si="1059"/>
        <v>3</v>
      </c>
      <c r="P7519" t="str">
        <f t="shared" si="1060"/>
        <v>Work</v>
      </c>
      <c r="Q7519" t="str">
        <f>VLOOKUP(N7519,IF(P7519="Work",Intervals!$A$4:$C$9,Intervals!$F$4:$H$9),3,1)</f>
        <v>Int_7-17</v>
      </c>
      <c r="R7519" t="str">
        <f t="shared" si="1061"/>
        <v>1</v>
      </c>
      <c r="S7519">
        <f>VLOOKUP(N7519,IF(P7519="Work",Intervals!$A$4:$D$9,Intervals!$F$4:$I$9),4,1)</f>
        <v>3</v>
      </c>
    </row>
    <row r="7520" spans="1:19" x14ac:dyDescent="0.25">
      <c r="A7520" t="s">
        <v>245</v>
      </c>
      <c r="B7520" s="1" t="s">
        <v>7352</v>
      </c>
      <c r="C7520" t="s">
        <v>339</v>
      </c>
      <c r="D7520">
        <f t="shared" si="1053"/>
        <v>7518</v>
      </c>
      <c r="E7520" t="s">
        <v>385</v>
      </c>
      <c r="F7520" t="s">
        <v>3</v>
      </c>
      <c r="G7520" t="s">
        <v>4</v>
      </c>
      <c r="H7520" t="s">
        <v>11597</v>
      </c>
      <c r="I7520" t="s">
        <v>11671</v>
      </c>
      <c r="J7520">
        <f t="shared" si="1054"/>
        <v>3</v>
      </c>
      <c r="K7520">
        <f t="shared" si="1055"/>
        <v>6</v>
      </c>
      <c r="L7520" s="3">
        <f t="shared" si="1056"/>
        <v>42683</v>
      </c>
      <c r="M7520" t="str">
        <f t="shared" si="1057"/>
        <v>9:11:00</v>
      </c>
      <c r="N7520">
        <f t="shared" si="1058"/>
        <v>551.00000000000011</v>
      </c>
      <c r="O7520">
        <f t="shared" si="1059"/>
        <v>3</v>
      </c>
      <c r="P7520" t="str">
        <f t="shared" si="1060"/>
        <v>Work</v>
      </c>
      <c r="Q7520" t="str">
        <f>VLOOKUP(N7520,IF(P7520="Work",Intervals!$A$4:$C$9,Intervals!$F$4:$H$9),3,1)</f>
        <v>Int_7-17</v>
      </c>
      <c r="R7520" t="str">
        <f t="shared" si="1061"/>
        <v>1</v>
      </c>
      <c r="S7520">
        <f>VLOOKUP(N7520,IF(P7520="Work",Intervals!$A$4:$D$9,Intervals!$F$4:$I$9),4,1)</f>
        <v>3</v>
      </c>
    </row>
    <row r="7521" spans="1:19" x14ac:dyDescent="0.25">
      <c r="A7521" t="s">
        <v>164</v>
      </c>
      <c r="B7521" s="1" t="s">
        <v>7352</v>
      </c>
      <c r="C7521" t="s">
        <v>339</v>
      </c>
      <c r="D7521">
        <f t="shared" si="1053"/>
        <v>7519</v>
      </c>
      <c r="E7521" t="s">
        <v>406</v>
      </c>
      <c r="F7521" t="s">
        <v>11568</v>
      </c>
      <c r="G7521" t="s">
        <v>4</v>
      </c>
      <c r="H7521" t="s">
        <v>11589</v>
      </c>
      <c r="I7521" s="4">
        <v>42509</v>
      </c>
      <c r="J7521">
        <f t="shared" si="1054"/>
        <v>3</v>
      </c>
      <c r="K7521">
        <f t="shared" si="1055"/>
        <v>6</v>
      </c>
      <c r="L7521" s="3">
        <f t="shared" si="1056"/>
        <v>42683</v>
      </c>
      <c r="M7521" t="str">
        <f t="shared" si="1057"/>
        <v>9:11:00</v>
      </c>
      <c r="N7521">
        <f t="shared" si="1058"/>
        <v>551.00000000000011</v>
      </c>
      <c r="O7521">
        <f t="shared" si="1059"/>
        <v>3</v>
      </c>
      <c r="P7521" t="str">
        <f t="shared" si="1060"/>
        <v>Work</v>
      </c>
      <c r="Q7521" t="str">
        <f>VLOOKUP(N7521,IF(P7521="Work",Intervals!$A$4:$C$9,Intervals!$F$4:$H$9),3,1)</f>
        <v>Int_7-17</v>
      </c>
      <c r="R7521" t="str">
        <f t="shared" si="1061"/>
        <v>1</v>
      </c>
      <c r="S7521">
        <f>VLOOKUP(N7521,IF(P7521="Work",Intervals!$A$4:$D$9,Intervals!$F$4:$I$9),4,1)</f>
        <v>3</v>
      </c>
    </row>
    <row r="7522" spans="1:19" x14ac:dyDescent="0.25">
      <c r="A7522" t="s">
        <v>144</v>
      </c>
      <c r="B7522" s="1" t="s">
        <v>7353</v>
      </c>
      <c r="C7522" t="s">
        <v>339</v>
      </c>
      <c r="D7522">
        <f t="shared" si="1053"/>
        <v>7520</v>
      </c>
      <c r="E7522" t="s">
        <v>386</v>
      </c>
      <c r="F7522" t="s">
        <v>10</v>
      </c>
      <c r="G7522" t="s">
        <v>4</v>
      </c>
      <c r="H7522" t="s">
        <v>11603</v>
      </c>
      <c r="I7522" t="s">
        <v>11677</v>
      </c>
      <c r="J7522">
        <f t="shared" si="1054"/>
        <v>3</v>
      </c>
      <c r="K7522">
        <f t="shared" si="1055"/>
        <v>6</v>
      </c>
      <c r="L7522" s="3">
        <f t="shared" si="1056"/>
        <v>42683</v>
      </c>
      <c r="M7522" t="str">
        <f t="shared" si="1057"/>
        <v>9:12:00</v>
      </c>
      <c r="N7522">
        <f t="shared" si="1058"/>
        <v>552</v>
      </c>
      <c r="O7522">
        <f t="shared" si="1059"/>
        <v>3</v>
      </c>
      <c r="P7522" t="str">
        <f t="shared" si="1060"/>
        <v>Work</v>
      </c>
      <c r="Q7522" t="str">
        <f>VLOOKUP(N7522,IF(P7522="Work",Intervals!$A$4:$C$9,Intervals!$F$4:$H$9),3,1)</f>
        <v>Int_7-17</v>
      </c>
      <c r="R7522" t="str">
        <f t="shared" si="1061"/>
        <v>1</v>
      </c>
      <c r="S7522">
        <f>VLOOKUP(N7522,IF(P7522="Work",Intervals!$A$4:$D$9,Intervals!$F$4:$I$9),4,1)</f>
        <v>3</v>
      </c>
    </row>
    <row r="7523" spans="1:19" x14ac:dyDescent="0.25">
      <c r="A7523" t="s">
        <v>167</v>
      </c>
      <c r="B7523" s="1" t="s">
        <v>7354</v>
      </c>
      <c r="C7523" t="s">
        <v>339</v>
      </c>
      <c r="D7523">
        <f t="shared" si="1053"/>
        <v>7521</v>
      </c>
      <c r="E7523" t="s">
        <v>391</v>
      </c>
      <c r="F7523" t="s">
        <v>10</v>
      </c>
      <c r="G7523" t="s">
        <v>4</v>
      </c>
      <c r="H7523" t="s">
        <v>11603</v>
      </c>
      <c r="I7523" t="s">
        <v>11677</v>
      </c>
      <c r="J7523">
        <f t="shared" si="1054"/>
        <v>3</v>
      </c>
      <c r="K7523">
        <f t="shared" si="1055"/>
        <v>6</v>
      </c>
      <c r="L7523" s="3">
        <f t="shared" si="1056"/>
        <v>42683</v>
      </c>
      <c r="M7523" t="str">
        <f t="shared" si="1057"/>
        <v>9:14:00</v>
      </c>
      <c r="N7523">
        <f t="shared" si="1058"/>
        <v>554</v>
      </c>
      <c r="O7523">
        <f t="shared" si="1059"/>
        <v>3</v>
      </c>
      <c r="P7523" t="str">
        <f t="shared" si="1060"/>
        <v>Work</v>
      </c>
      <c r="Q7523" t="str">
        <f>VLOOKUP(N7523,IF(P7523="Work",Intervals!$A$4:$C$9,Intervals!$F$4:$H$9),3,1)</f>
        <v>Int_7-17</v>
      </c>
      <c r="R7523" t="str">
        <f t="shared" si="1061"/>
        <v>1</v>
      </c>
      <c r="S7523">
        <f>VLOOKUP(N7523,IF(P7523="Work",Intervals!$A$4:$D$9,Intervals!$F$4:$I$9),4,1)</f>
        <v>3</v>
      </c>
    </row>
    <row r="7524" spans="1:19" x14ac:dyDescent="0.25">
      <c r="A7524" t="s">
        <v>115</v>
      </c>
      <c r="B7524" s="1" t="s">
        <v>7355</v>
      </c>
      <c r="C7524" t="s">
        <v>339</v>
      </c>
      <c r="D7524">
        <f t="shared" si="1053"/>
        <v>7522</v>
      </c>
      <c r="E7524" t="s">
        <v>409</v>
      </c>
      <c r="F7524" t="s">
        <v>11563</v>
      </c>
      <c r="G7524" t="s">
        <v>4</v>
      </c>
      <c r="H7524" t="s">
        <v>11589</v>
      </c>
      <c r="I7524" s="4">
        <v>42509</v>
      </c>
      <c r="J7524">
        <f t="shared" si="1054"/>
        <v>3</v>
      </c>
      <c r="K7524">
        <f t="shared" si="1055"/>
        <v>6</v>
      </c>
      <c r="L7524" s="3">
        <f t="shared" si="1056"/>
        <v>42683</v>
      </c>
      <c r="M7524" t="str">
        <f t="shared" si="1057"/>
        <v>9:15:00</v>
      </c>
      <c r="N7524">
        <f t="shared" si="1058"/>
        <v>555.00000000000011</v>
      </c>
      <c r="O7524">
        <f t="shared" si="1059"/>
        <v>3</v>
      </c>
      <c r="P7524" t="str">
        <f t="shared" si="1060"/>
        <v>Work</v>
      </c>
      <c r="Q7524" t="str">
        <f>VLOOKUP(N7524,IF(P7524="Work",Intervals!$A$4:$C$9,Intervals!$F$4:$H$9),3,1)</f>
        <v>Int_7-17</v>
      </c>
      <c r="R7524" t="str">
        <f t="shared" si="1061"/>
        <v>1</v>
      </c>
      <c r="S7524">
        <f>VLOOKUP(N7524,IF(P7524="Work",Intervals!$A$4:$D$9,Intervals!$F$4:$I$9),4,1)</f>
        <v>3</v>
      </c>
    </row>
    <row r="7525" spans="1:19" x14ac:dyDescent="0.25">
      <c r="A7525" t="s">
        <v>133</v>
      </c>
      <c r="B7525" s="1" t="s">
        <v>7356</v>
      </c>
      <c r="C7525" t="s">
        <v>339</v>
      </c>
      <c r="D7525">
        <f t="shared" si="1053"/>
        <v>7523</v>
      </c>
      <c r="E7525" t="s">
        <v>991</v>
      </c>
      <c r="F7525" t="s">
        <v>10</v>
      </c>
      <c r="G7525" t="s">
        <v>4</v>
      </c>
      <c r="H7525" t="s">
        <v>11589</v>
      </c>
      <c r="I7525" s="4">
        <v>42509</v>
      </c>
      <c r="J7525">
        <f t="shared" si="1054"/>
        <v>3</v>
      </c>
      <c r="K7525">
        <f t="shared" si="1055"/>
        <v>6</v>
      </c>
      <c r="L7525" s="3">
        <f t="shared" si="1056"/>
        <v>42683</v>
      </c>
      <c r="M7525" t="str">
        <f t="shared" si="1057"/>
        <v>9:19:00</v>
      </c>
      <c r="N7525">
        <f t="shared" si="1058"/>
        <v>559.00000000000011</v>
      </c>
      <c r="O7525">
        <f t="shared" si="1059"/>
        <v>3</v>
      </c>
      <c r="P7525" t="str">
        <f t="shared" si="1060"/>
        <v>Work</v>
      </c>
      <c r="Q7525" t="str">
        <f>VLOOKUP(N7525,IF(P7525="Work",Intervals!$A$4:$C$9,Intervals!$F$4:$H$9),3,1)</f>
        <v>Int_7-17</v>
      </c>
      <c r="R7525" t="str">
        <f t="shared" si="1061"/>
        <v>1</v>
      </c>
      <c r="S7525">
        <f>VLOOKUP(N7525,IF(P7525="Work",Intervals!$A$4:$D$9,Intervals!$F$4:$I$9),4,1)</f>
        <v>3</v>
      </c>
    </row>
    <row r="7526" spans="1:19" x14ac:dyDescent="0.25">
      <c r="A7526" t="s">
        <v>162</v>
      </c>
      <c r="B7526" s="1" t="s">
        <v>7357</v>
      </c>
      <c r="C7526" t="s">
        <v>339</v>
      </c>
      <c r="D7526">
        <f t="shared" si="1053"/>
        <v>7524</v>
      </c>
      <c r="E7526" t="s">
        <v>387</v>
      </c>
      <c r="F7526" t="s">
        <v>3</v>
      </c>
      <c r="G7526" t="s">
        <v>4</v>
      </c>
      <c r="H7526" t="s">
        <v>11597</v>
      </c>
      <c r="I7526" t="s">
        <v>11671</v>
      </c>
      <c r="J7526">
        <f t="shared" si="1054"/>
        <v>3</v>
      </c>
      <c r="K7526">
        <f t="shared" si="1055"/>
        <v>6</v>
      </c>
      <c r="L7526" s="3">
        <f t="shared" si="1056"/>
        <v>42683</v>
      </c>
      <c r="M7526" t="str">
        <f t="shared" si="1057"/>
        <v>9:20:00</v>
      </c>
      <c r="N7526">
        <f t="shared" si="1058"/>
        <v>559.99999999999989</v>
      </c>
      <c r="O7526">
        <f t="shared" si="1059"/>
        <v>3</v>
      </c>
      <c r="P7526" t="str">
        <f t="shared" si="1060"/>
        <v>Work</v>
      </c>
      <c r="Q7526" t="str">
        <f>VLOOKUP(N7526,IF(P7526="Work",Intervals!$A$4:$C$9,Intervals!$F$4:$H$9),3,1)</f>
        <v>Int_7-17</v>
      </c>
      <c r="R7526" t="str">
        <f t="shared" si="1061"/>
        <v>1</v>
      </c>
      <c r="S7526">
        <f>VLOOKUP(N7526,IF(P7526="Work",Intervals!$A$4:$D$9,Intervals!$F$4:$I$9),4,1)</f>
        <v>3</v>
      </c>
    </row>
    <row r="7527" spans="1:19" x14ac:dyDescent="0.25">
      <c r="A7527" t="s">
        <v>211</v>
      </c>
      <c r="B7527" s="1" t="s">
        <v>7358</v>
      </c>
      <c r="C7527" t="s">
        <v>339</v>
      </c>
      <c r="D7527">
        <f t="shared" si="1053"/>
        <v>7525</v>
      </c>
      <c r="E7527" t="s">
        <v>924</v>
      </c>
      <c r="F7527" t="s">
        <v>10</v>
      </c>
      <c r="G7527" t="s">
        <v>4</v>
      </c>
      <c r="H7527" t="s">
        <v>11589</v>
      </c>
      <c r="I7527" s="4">
        <v>42509</v>
      </c>
      <c r="J7527">
        <f t="shared" si="1054"/>
        <v>3</v>
      </c>
      <c r="K7527">
        <f t="shared" si="1055"/>
        <v>6</v>
      </c>
      <c r="L7527" s="3">
        <f t="shared" si="1056"/>
        <v>42683</v>
      </c>
      <c r="M7527" t="str">
        <f t="shared" si="1057"/>
        <v>9:21:00</v>
      </c>
      <c r="N7527">
        <f t="shared" si="1058"/>
        <v>561.00000000000011</v>
      </c>
      <c r="O7527">
        <f t="shared" si="1059"/>
        <v>3</v>
      </c>
      <c r="P7527" t="str">
        <f t="shared" si="1060"/>
        <v>Work</v>
      </c>
      <c r="Q7527" t="str">
        <f>VLOOKUP(N7527,IF(P7527="Work",Intervals!$A$4:$C$9,Intervals!$F$4:$H$9),3,1)</f>
        <v>Int_7-17</v>
      </c>
      <c r="R7527" t="str">
        <f t="shared" si="1061"/>
        <v>1</v>
      </c>
      <c r="S7527">
        <f>VLOOKUP(N7527,IF(P7527="Work",Intervals!$A$4:$D$9,Intervals!$F$4:$I$9),4,1)</f>
        <v>3</v>
      </c>
    </row>
    <row r="7528" spans="1:19" x14ac:dyDescent="0.25">
      <c r="A7528" t="s">
        <v>180</v>
      </c>
      <c r="B7528" s="1" t="s">
        <v>7358</v>
      </c>
      <c r="C7528" t="s">
        <v>339</v>
      </c>
      <c r="D7528">
        <f t="shared" si="1053"/>
        <v>7526</v>
      </c>
      <c r="E7528" t="s">
        <v>391</v>
      </c>
      <c r="F7528" t="s">
        <v>10</v>
      </c>
      <c r="G7528" t="s">
        <v>4</v>
      </c>
      <c r="H7528" t="s">
        <v>11603</v>
      </c>
      <c r="I7528" t="s">
        <v>11677</v>
      </c>
      <c r="J7528">
        <f t="shared" si="1054"/>
        <v>3</v>
      </c>
      <c r="K7528">
        <f t="shared" si="1055"/>
        <v>6</v>
      </c>
      <c r="L7528" s="3">
        <f t="shared" si="1056"/>
        <v>42683</v>
      </c>
      <c r="M7528" t="str">
        <f t="shared" si="1057"/>
        <v>9:21:00</v>
      </c>
      <c r="N7528">
        <f t="shared" si="1058"/>
        <v>561.00000000000011</v>
      </c>
      <c r="O7528">
        <f t="shared" si="1059"/>
        <v>3</v>
      </c>
      <c r="P7528" t="str">
        <f t="shared" si="1060"/>
        <v>Work</v>
      </c>
      <c r="Q7528" t="str">
        <f>VLOOKUP(N7528,IF(P7528="Work",Intervals!$A$4:$C$9,Intervals!$F$4:$H$9),3,1)</f>
        <v>Int_7-17</v>
      </c>
      <c r="R7528" t="str">
        <f t="shared" si="1061"/>
        <v>1</v>
      </c>
      <c r="S7528">
        <f>VLOOKUP(N7528,IF(P7528="Work",Intervals!$A$4:$D$9,Intervals!$F$4:$I$9),4,1)</f>
        <v>3</v>
      </c>
    </row>
    <row r="7529" spans="1:19" x14ac:dyDescent="0.25">
      <c r="A7529" t="s">
        <v>204</v>
      </c>
      <c r="B7529" s="1" t="s">
        <v>7359</v>
      </c>
      <c r="C7529" t="s">
        <v>339</v>
      </c>
      <c r="D7529">
        <f t="shared" si="1053"/>
        <v>7527</v>
      </c>
      <c r="E7529" t="s">
        <v>391</v>
      </c>
      <c r="F7529" t="s">
        <v>10</v>
      </c>
      <c r="G7529" t="s">
        <v>4</v>
      </c>
      <c r="H7529" t="s">
        <v>11603</v>
      </c>
      <c r="I7529" t="s">
        <v>11677</v>
      </c>
      <c r="J7529">
        <f t="shared" si="1054"/>
        <v>3</v>
      </c>
      <c r="K7529">
        <f t="shared" si="1055"/>
        <v>6</v>
      </c>
      <c r="L7529" s="3">
        <f t="shared" si="1056"/>
        <v>42683</v>
      </c>
      <c r="M7529" t="str">
        <f t="shared" si="1057"/>
        <v>9:22:00</v>
      </c>
      <c r="N7529">
        <f t="shared" si="1058"/>
        <v>561.99999999999989</v>
      </c>
      <c r="O7529">
        <f t="shared" si="1059"/>
        <v>3</v>
      </c>
      <c r="P7529" t="str">
        <f t="shared" si="1060"/>
        <v>Work</v>
      </c>
      <c r="Q7529" t="str">
        <f>VLOOKUP(N7529,IF(P7529="Work",Intervals!$A$4:$C$9,Intervals!$F$4:$H$9),3,1)</f>
        <v>Int_7-17</v>
      </c>
      <c r="R7529" t="str">
        <f t="shared" si="1061"/>
        <v>1</v>
      </c>
      <c r="S7529">
        <f>VLOOKUP(N7529,IF(P7529="Work",Intervals!$A$4:$D$9,Intervals!$F$4:$I$9),4,1)</f>
        <v>3</v>
      </c>
    </row>
    <row r="7530" spans="1:19" x14ac:dyDescent="0.25">
      <c r="A7530" t="s">
        <v>166</v>
      </c>
      <c r="B7530" s="1" t="s">
        <v>7360</v>
      </c>
      <c r="C7530" t="s">
        <v>339</v>
      </c>
      <c r="D7530">
        <f t="shared" si="1053"/>
        <v>7528</v>
      </c>
      <c r="E7530" t="s">
        <v>924</v>
      </c>
      <c r="F7530" t="s">
        <v>10</v>
      </c>
      <c r="G7530" t="s">
        <v>4</v>
      </c>
      <c r="H7530" t="s">
        <v>11589</v>
      </c>
      <c r="I7530" s="4">
        <v>42509</v>
      </c>
      <c r="J7530">
        <f t="shared" si="1054"/>
        <v>3</v>
      </c>
      <c r="K7530">
        <f t="shared" si="1055"/>
        <v>6</v>
      </c>
      <c r="L7530" s="3">
        <f t="shared" si="1056"/>
        <v>42683</v>
      </c>
      <c r="M7530" t="str">
        <f t="shared" si="1057"/>
        <v>9:24:00</v>
      </c>
      <c r="N7530">
        <f t="shared" si="1058"/>
        <v>563.99999999999989</v>
      </c>
      <c r="O7530">
        <f t="shared" si="1059"/>
        <v>3</v>
      </c>
      <c r="P7530" t="str">
        <f t="shared" si="1060"/>
        <v>Work</v>
      </c>
      <c r="Q7530" t="str">
        <f>VLOOKUP(N7530,IF(P7530="Work",Intervals!$A$4:$C$9,Intervals!$F$4:$H$9),3,1)</f>
        <v>Int_7-17</v>
      </c>
      <c r="R7530" t="str">
        <f t="shared" si="1061"/>
        <v>1</v>
      </c>
      <c r="S7530">
        <f>VLOOKUP(N7530,IF(P7530="Work",Intervals!$A$4:$D$9,Intervals!$F$4:$I$9),4,1)</f>
        <v>3</v>
      </c>
    </row>
    <row r="7531" spans="1:19" x14ac:dyDescent="0.25">
      <c r="A7531" t="s">
        <v>196</v>
      </c>
      <c r="B7531" s="1" t="s">
        <v>7360</v>
      </c>
      <c r="C7531" t="s">
        <v>339</v>
      </c>
      <c r="D7531">
        <f t="shared" si="1053"/>
        <v>7529</v>
      </c>
      <c r="E7531" t="s">
        <v>409</v>
      </c>
      <c r="F7531" t="s">
        <v>11563</v>
      </c>
      <c r="G7531" t="s">
        <v>4</v>
      </c>
      <c r="H7531" t="s">
        <v>11589</v>
      </c>
      <c r="I7531" s="4">
        <v>42509</v>
      </c>
      <c r="J7531">
        <f t="shared" si="1054"/>
        <v>3</v>
      </c>
      <c r="K7531">
        <f t="shared" si="1055"/>
        <v>6</v>
      </c>
      <c r="L7531" s="3">
        <f t="shared" si="1056"/>
        <v>42683</v>
      </c>
      <c r="M7531" t="str">
        <f t="shared" si="1057"/>
        <v>9:24:00</v>
      </c>
      <c r="N7531">
        <f t="shared" si="1058"/>
        <v>563.99999999999989</v>
      </c>
      <c r="O7531">
        <f t="shared" si="1059"/>
        <v>3</v>
      </c>
      <c r="P7531" t="str">
        <f t="shared" si="1060"/>
        <v>Work</v>
      </c>
      <c r="Q7531" t="str">
        <f>VLOOKUP(N7531,IF(P7531="Work",Intervals!$A$4:$C$9,Intervals!$F$4:$H$9),3,1)</f>
        <v>Int_7-17</v>
      </c>
      <c r="R7531" t="str">
        <f t="shared" si="1061"/>
        <v>1</v>
      </c>
      <c r="S7531">
        <f>VLOOKUP(N7531,IF(P7531="Work",Intervals!$A$4:$D$9,Intervals!$F$4:$I$9),4,1)</f>
        <v>3</v>
      </c>
    </row>
    <row r="7532" spans="1:19" x14ac:dyDescent="0.25">
      <c r="A7532" t="s">
        <v>191</v>
      </c>
      <c r="B7532" s="1" t="s">
        <v>7361</v>
      </c>
      <c r="C7532" t="s">
        <v>339</v>
      </c>
      <c r="D7532">
        <f t="shared" si="1053"/>
        <v>7530</v>
      </c>
      <c r="E7532" t="s">
        <v>924</v>
      </c>
      <c r="F7532" t="s">
        <v>10</v>
      </c>
      <c r="G7532" t="s">
        <v>4</v>
      </c>
      <c r="H7532" t="s">
        <v>11589</v>
      </c>
      <c r="I7532" s="4">
        <v>42509</v>
      </c>
      <c r="J7532">
        <f t="shared" si="1054"/>
        <v>3</v>
      </c>
      <c r="K7532">
        <f t="shared" si="1055"/>
        <v>6</v>
      </c>
      <c r="L7532" s="3">
        <f t="shared" si="1056"/>
        <v>42683</v>
      </c>
      <c r="M7532" t="str">
        <f t="shared" si="1057"/>
        <v>9:25:00</v>
      </c>
      <c r="N7532">
        <f t="shared" si="1058"/>
        <v>565.00000000000011</v>
      </c>
      <c r="O7532">
        <f t="shared" si="1059"/>
        <v>3</v>
      </c>
      <c r="P7532" t="str">
        <f t="shared" si="1060"/>
        <v>Work</v>
      </c>
      <c r="Q7532" t="str">
        <f>VLOOKUP(N7532,IF(P7532="Work",Intervals!$A$4:$C$9,Intervals!$F$4:$H$9),3,1)</f>
        <v>Int_7-17</v>
      </c>
      <c r="R7532" t="str">
        <f t="shared" si="1061"/>
        <v>1</v>
      </c>
      <c r="S7532">
        <f>VLOOKUP(N7532,IF(P7532="Work",Intervals!$A$4:$D$9,Intervals!$F$4:$I$9),4,1)</f>
        <v>3</v>
      </c>
    </row>
    <row r="7533" spans="1:19" x14ac:dyDescent="0.25">
      <c r="A7533" t="s">
        <v>83</v>
      </c>
      <c r="B7533" s="1" t="s">
        <v>7362</v>
      </c>
      <c r="C7533" t="s">
        <v>339</v>
      </c>
      <c r="D7533">
        <f t="shared" si="1053"/>
        <v>7531</v>
      </c>
      <c r="E7533" t="s">
        <v>384</v>
      </c>
      <c r="F7533" t="s">
        <v>10</v>
      </c>
      <c r="G7533" t="s">
        <v>4</v>
      </c>
      <c r="H7533" t="s">
        <v>11589</v>
      </c>
      <c r="I7533" s="4">
        <v>42509</v>
      </c>
      <c r="J7533">
        <f t="shared" si="1054"/>
        <v>3</v>
      </c>
      <c r="K7533">
        <f t="shared" si="1055"/>
        <v>6</v>
      </c>
      <c r="L7533" s="3">
        <f t="shared" si="1056"/>
        <v>42683</v>
      </c>
      <c r="M7533" t="str">
        <f t="shared" si="1057"/>
        <v>9:32:00</v>
      </c>
      <c r="N7533">
        <f t="shared" si="1058"/>
        <v>571.99999999999989</v>
      </c>
      <c r="O7533">
        <f t="shared" si="1059"/>
        <v>3</v>
      </c>
      <c r="P7533" t="str">
        <f t="shared" si="1060"/>
        <v>Work</v>
      </c>
      <c r="Q7533" t="str">
        <f>VLOOKUP(N7533,IF(P7533="Work",Intervals!$A$4:$C$9,Intervals!$F$4:$H$9),3,1)</f>
        <v>Int_7-17</v>
      </c>
      <c r="R7533" t="str">
        <f t="shared" si="1061"/>
        <v>1</v>
      </c>
      <c r="S7533">
        <f>VLOOKUP(N7533,IF(P7533="Work",Intervals!$A$4:$D$9,Intervals!$F$4:$I$9),4,1)</f>
        <v>3</v>
      </c>
    </row>
    <row r="7534" spans="1:19" x14ac:dyDescent="0.25">
      <c r="A7534" t="s">
        <v>205</v>
      </c>
      <c r="B7534" s="1" t="s">
        <v>7363</v>
      </c>
      <c r="C7534" t="s">
        <v>339</v>
      </c>
      <c r="D7534">
        <f t="shared" si="1053"/>
        <v>7532</v>
      </c>
      <c r="E7534" t="s">
        <v>391</v>
      </c>
      <c r="F7534" t="s">
        <v>10</v>
      </c>
      <c r="G7534" t="s">
        <v>4</v>
      </c>
      <c r="H7534" t="s">
        <v>11603</v>
      </c>
      <c r="I7534" t="s">
        <v>11677</v>
      </c>
      <c r="J7534">
        <f t="shared" si="1054"/>
        <v>3</v>
      </c>
      <c r="K7534">
        <f t="shared" si="1055"/>
        <v>6</v>
      </c>
      <c r="L7534" s="3">
        <f t="shared" si="1056"/>
        <v>42683</v>
      </c>
      <c r="M7534" t="str">
        <f t="shared" si="1057"/>
        <v>9:40:00</v>
      </c>
      <c r="N7534">
        <f t="shared" si="1058"/>
        <v>579.99999999999989</v>
      </c>
      <c r="O7534">
        <f t="shared" si="1059"/>
        <v>3</v>
      </c>
      <c r="P7534" t="str">
        <f t="shared" si="1060"/>
        <v>Work</v>
      </c>
      <c r="Q7534" t="str">
        <f>VLOOKUP(N7534,IF(P7534="Work",Intervals!$A$4:$C$9,Intervals!$F$4:$H$9),3,1)</f>
        <v>Int_7-17</v>
      </c>
      <c r="R7534" t="str">
        <f t="shared" si="1061"/>
        <v>1</v>
      </c>
      <c r="S7534">
        <f>VLOOKUP(N7534,IF(P7534="Work",Intervals!$A$4:$D$9,Intervals!$F$4:$I$9),4,1)</f>
        <v>3</v>
      </c>
    </row>
    <row r="7535" spans="1:19" x14ac:dyDescent="0.25">
      <c r="A7535" t="s">
        <v>136</v>
      </c>
      <c r="B7535" s="1" t="s">
        <v>7363</v>
      </c>
      <c r="C7535" t="s">
        <v>339</v>
      </c>
      <c r="D7535">
        <f t="shared" si="1053"/>
        <v>7533</v>
      </c>
      <c r="E7535" t="s">
        <v>386</v>
      </c>
      <c r="F7535" t="s">
        <v>10</v>
      </c>
      <c r="G7535" t="s">
        <v>4</v>
      </c>
      <c r="H7535" t="s">
        <v>11603</v>
      </c>
      <c r="I7535" t="s">
        <v>11677</v>
      </c>
      <c r="J7535">
        <f t="shared" si="1054"/>
        <v>3</v>
      </c>
      <c r="K7535">
        <f t="shared" si="1055"/>
        <v>6</v>
      </c>
      <c r="L7535" s="3">
        <f t="shared" si="1056"/>
        <v>42683</v>
      </c>
      <c r="M7535" t="str">
        <f t="shared" si="1057"/>
        <v>9:40:00</v>
      </c>
      <c r="N7535">
        <f t="shared" si="1058"/>
        <v>579.99999999999989</v>
      </c>
      <c r="O7535">
        <f t="shared" si="1059"/>
        <v>3</v>
      </c>
      <c r="P7535" t="str">
        <f t="shared" si="1060"/>
        <v>Work</v>
      </c>
      <c r="Q7535" t="str">
        <f>VLOOKUP(N7535,IF(P7535="Work",Intervals!$A$4:$C$9,Intervals!$F$4:$H$9),3,1)</f>
        <v>Int_7-17</v>
      </c>
      <c r="R7535" t="str">
        <f t="shared" si="1061"/>
        <v>1</v>
      </c>
      <c r="S7535">
        <f>VLOOKUP(N7535,IF(P7535="Work",Intervals!$A$4:$D$9,Intervals!$F$4:$I$9),4,1)</f>
        <v>3</v>
      </c>
    </row>
    <row r="7536" spans="1:19" x14ac:dyDescent="0.25">
      <c r="A7536" t="s">
        <v>149</v>
      </c>
      <c r="B7536" s="1" t="s">
        <v>7363</v>
      </c>
      <c r="C7536" t="s">
        <v>339</v>
      </c>
      <c r="D7536">
        <f t="shared" si="1053"/>
        <v>7534</v>
      </c>
      <c r="E7536" t="s">
        <v>386</v>
      </c>
      <c r="F7536" t="s">
        <v>10</v>
      </c>
      <c r="G7536" t="s">
        <v>4</v>
      </c>
      <c r="H7536" t="s">
        <v>11603</v>
      </c>
      <c r="I7536" t="s">
        <v>11677</v>
      </c>
      <c r="J7536">
        <f t="shared" si="1054"/>
        <v>3</v>
      </c>
      <c r="K7536">
        <f t="shared" si="1055"/>
        <v>6</v>
      </c>
      <c r="L7536" s="3">
        <f t="shared" si="1056"/>
        <v>42683</v>
      </c>
      <c r="M7536" t="str">
        <f t="shared" si="1057"/>
        <v>9:40:00</v>
      </c>
      <c r="N7536">
        <f t="shared" si="1058"/>
        <v>579.99999999999989</v>
      </c>
      <c r="O7536">
        <f t="shared" si="1059"/>
        <v>3</v>
      </c>
      <c r="P7536" t="str">
        <f t="shared" si="1060"/>
        <v>Work</v>
      </c>
      <c r="Q7536" t="str">
        <f>VLOOKUP(N7536,IF(P7536="Work",Intervals!$A$4:$C$9,Intervals!$F$4:$H$9),3,1)</f>
        <v>Int_7-17</v>
      </c>
      <c r="R7536" t="str">
        <f t="shared" si="1061"/>
        <v>1</v>
      </c>
      <c r="S7536">
        <f>VLOOKUP(N7536,IF(P7536="Work",Intervals!$A$4:$D$9,Intervals!$F$4:$I$9),4,1)</f>
        <v>3</v>
      </c>
    </row>
    <row r="7537" spans="1:19" x14ac:dyDescent="0.25">
      <c r="A7537" t="s">
        <v>244</v>
      </c>
      <c r="B7537" s="1" t="s">
        <v>7364</v>
      </c>
      <c r="C7537" t="s">
        <v>339</v>
      </c>
      <c r="D7537">
        <f t="shared" si="1053"/>
        <v>7535</v>
      </c>
      <c r="E7537" t="s">
        <v>598</v>
      </c>
      <c r="F7537" t="s">
        <v>11563</v>
      </c>
      <c r="G7537" t="s">
        <v>4</v>
      </c>
      <c r="H7537" t="s">
        <v>11589</v>
      </c>
      <c r="I7537" s="4">
        <v>42509</v>
      </c>
      <c r="J7537">
        <f t="shared" si="1054"/>
        <v>3</v>
      </c>
      <c r="K7537">
        <f t="shared" si="1055"/>
        <v>6</v>
      </c>
      <c r="L7537" s="3">
        <f t="shared" si="1056"/>
        <v>42683</v>
      </c>
      <c r="M7537" t="str">
        <f t="shared" si="1057"/>
        <v>9:42:00</v>
      </c>
      <c r="N7537">
        <f t="shared" si="1058"/>
        <v>581.99999999999989</v>
      </c>
      <c r="O7537">
        <f t="shared" si="1059"/>
        <v>3</v>
      </c>
      <c r="P7537" t="str">
        <f t="shared" si="1060"/>
        <v>Work</v>
      </c>
      <c r="Q7537" t="str">
        <f>VLOOKUP(N7537,IF(P7537="Work",Intervals!$A$4:$C$9,Intervals!$F$4:$H$9),3,1)</f>
        <v>Int_7-17</v>
      </c>
      <c r="R7537" t="str">
        <f t="shared" si="1061"/>
        <v>1</v>
      </c>
      <c r="S7537">
        <f>VLOOKUP(N7537,IF(P7537="Work",Intervals!$A$4:$D$9,Intervals!$F$4:$I$9),4,1)</f>
        <v>3</v>
      </c>
    </row>
    <row r="7538" spans="1:19" x14ac:dyDescent="0.25">
      <c r="A7538" t="s">
        <v>82</v>
      </c>
      <c r="B7538" s="1" t="s">
        <v>7365</v>
      </c>
      <c r="C7538" t="s">
        <v>339</v>
      </c>
      <c r="D7538">
        <f t="shared" si="1053"/>
        <v>7536</v>
      </c>
      <c r="E7538" t="s">
        <v>391</v>
      </c>
      <c r="F7538" t="s">
        <v>10</v>
      </c>
      <c r="G7538" t="s">
        <v>4</v>
      </c>
      <c r="H7538" t="s">
        <v>11603</v>
      </c>
      <c r="I7538" t="s">
        <v>11677</v>
      </c>
      <c r="J7538">
        <f t="shared" si="1054"/>
        <v>3</v>
      </c>
      <c r="K7538">
        <f t="shared" si="1055"/>
        <v>6</v>
      </c>
      <c r="L7538" s="3">
        <f t="shared" si="1056"/>
        <v>42683</v>
      </c>
      <c r="M7538" t="str">
        <f t="shared" si="1057"/>
        <v>9:46:00</v>
      </c>
      <c r="N7538">
        <f t="shared" si="1058"/>
        <v>586.00000000000011</v>
      </c>
      <c r="O7538">
        <f t="shared" si="1059"/>
        <v>3</v>
      </c>
      <c r="P7538" t="str">
        <f t="shared" si="1060"/>
        <v>Work</v>
      </c>
      <c r="Q7538" t="str">
        <f>VLOOKUP(N7538,IF(P7538="Work",Intervals!$A$4:$C$9,Intervals!$F$4:$H$9),3,1)</f>
        <v>Int_7-17</v>
      </c>
      <c r="R7538" t="str">
        <f t="shared" si="1061"/>
        <v>1</v>
      </c>
      <c r="S7538">
        <f>VLOOKUP(N7538,IF(P7538="Work",Intervals!$A$4:$D$9,Intervals!$F$4:$I$9),4,1)</f>
        <v>3</v>
      </c>
    </row>
    <row r="7539" spans="1:19" x14ac:dyDescent="0.25">
      <c r="A7539" t="s">
        <v>195</v>
      </c>
      <c r="B7539" s="1" t="s">
        <v>7366</v>
      </c>
      <c r="C7539" t="s">
        <v>339</v>
      </c>
      <c r="D7539">
        <f t="shared" si="1053"/>
        <v>7537</v>
      </c>
      <c r="E7539" t="s">
        <v>391</v>
      </c>
      <c r="F7539" t="s">
        <v>10</v>
      </c>
      <c r="G7539" t="s">
        <v>4</v>
      </c>
      <c r="H7539" t="s">
        <v>11603</v>
      </c>
      <c r="I7539" t="s">
        <v>11677</v>
      </c>
      <c r="J7539">
        <f t="shared" si="1054"/>
        <v>3</v>
      </c>
      <c r="K7539">
        <f t="shared" si="1055"/>
        <v>6</v>
      </c>
      <c r="L7539" s="3">
        <f t="shared" si="1056"/>
        <v>42683</v>
      </c>
      <c r="M7539" t="str">
        <f t="shared" si="1057"/>
        <v>9:47:00</v>
      </c>
      <c r="N7539">
        <f t="shared" si="1058"/>
        <v>587</v>
      </c>
      <c r="O7539">
        <f t="shared" si="1059"/>
        <v>3</v>
      </c>
      <c r="P7539" t="str">
        <f t="shared" si="1060"/>
        <v>Work</v>
      </c>
      <c r="Q7539" t="str">
        <f>VLOOKUP(N7539,IF(P7539="Work",Intervals!$A$4:$C$9,Intervals!$F$4:$H$9),3,1)</f>
        <v>Int_7-17</v>
      </c>
      <c r="R7539" t="str">
        <f t="shared" si="1061"/>
        <v>1</v>
      </c>
      <c r="S7539">
        <f>VLOOKUP(N7539,IF(P7539="Work",Intervals!$A$4:$D$9,Intervals!$F$4:$I$9),4,1)</f>
        <v>3</v>
      </c>
    </row>
    <row r="7540" spans="1:19" x14ac:dyDescent="0.25">
      <c r="A7540" t="s">
        <v>133</v>
      </c>
      <c r="B7540" s="1" t="s">
        <v>7366</v>
      </c>
      <c r="C7540" t="s">
        <v>339</v>
      </c>
      <c r="D7540">
        <f t="shared" si="1053"/>
        <v>7538</v>
      </c>
      <c r="E7540" t="s">
        <v>992</v>
      </c>
      <c r="F7540" t="s">
        <v>10</v>
      </c>
      <c r="G7540" t="s">
        <v>4</v>
      </c>
      <c r="H7540" t="s">
        <v>11589</v>
      </c>
      <c r="I7540" s="4">
        <v>42509</v>
      </c>
      <c r="J7540">
        <f t="shared" si="1054"/>
        <v>3</v>
      </c>
      <c r="K7540">
        <f t="shared" si="1055"/>
        <v>6</v>
      </c>
      <c r="L7540" s="3">
        <f t="shared" si="1056"/>
        <v>42683</v>
      </c>
      <c r="M7540" t="str">
        <f t="shared" si="1057"/>
        <v>9:47:00</v>
      </c>
      <c r="N7540">
        <f t="shared" si="1058"/>
        <v>587</v>
      </c>
      <c r="O7540">
        <f t="shared" si="1059"/>
        <v>3</v>
      </c>
      <c r="P7540" t="str">
        <f t="shared" si="1060"/>
        <v>Work</v>
      </c>
      <c r="Q7540" t="str">
        <f>VLOOKUP(N7540,IF(P7540="Work",Intervals!$A$4:$C$9,Intervals!$F$4:$H$9),3,1)</f>
        <v>Int_7-17</v>
      </c>
      <c r="R7540" t="str">
        <f t="shared" si="1061"/>
        <v>1</v>
      </c>
      <c r="S7540">
        <f>VLOOKUP(N7540,IF(P7540="Work",Intervals!$A$4:$D$9,Intervals!$F$4:$I$9),4,1)</f>
        <v>3</v>
      </c>
    </row>
    <row r="7541" spans="1:19" x14ac:dyDescent="0.25">
      <c r="A7541" t="s">
        <v>237</v>
      </c>
      <c r="B7541" s="1" t="s">
        <v>7367</v>
      </c>
      <c r="C7541" t="s">
        <v>339</v>
      </c>
      <c r="D7541">
        <f t="shared" si="1053"/>
        <v>7539</v>
      </c>
      <c r="E7541" t="s">
        <v>924</v>
      </c>
      <c r="F7541" t="s">
        <v>10</v>
      </c>
      <c r="G7541" t="s">
        <v>4</v>
      </c>
      <c r="H7541" t="s">
        <v>11589</v>
      </c>
      <c r="I7541" s="4">
        <v>42509</v>
      </c>
      <c r="J7541">
        <f t="shared" si="1054"/>
        <v>3</v>
      </c>
      <c r="K7541">
        <f t="shared" si="1055"/>
        <v>6</v>
      </c>
      <c r="L7541" s="3">
        <f t="shared" si="1056"/>
        <v>42683</v>
      </c>
      <c r="M7541" t="str">
        <f t="shared" si="1057"/>
        <v>9:52:00</v>
      </c>
      <c r="N7541">
        <f t="shared" si="1058"/>
        <v>592.00000000000011</v>
      </c>
      <c r="O7541">
        <f t="shared" si="1059"/>
        <v>3</v>
      </c>
      <c r="P7541" t="str">
        <f t="shared" si="1060"/>
        <v>Work</v>
      </c>
      <c r="Q7541" t="str">
        <f>VLOOKUP(N7541,IF(P7541="Work",Intervals!$A$4:$C$9,Intervals!$F$4:$H$9),3,1)</f>
        <v>Int_7-17</v>
      </c>
      <c r="R7541" t="str">
        <f t="shared" si="1061"/>
        <v>1</v>
      </c>
      <c r="S7541">
        <f>VLOOKUP(N7541,IF(P7541="Work",Intervals!$A$4:$D$9,Intervals!$F$4:$I$9),4,1)</f>
        <v>3</v>
      </c>
    </row>
    <row r="7542" spans="1:19" x14ac:dyDescent="0.25">
      <c r="A7542" t="s">
        <v>117</v>
      </c>
      <c r="B7542" s="1" t="s">
        <v>7368</v>
      </c>
      <c r="C7542" t="s">
        <v>339</v>
      </c>
      <c r="D7542">
        <f t="shared" si="1053"/>
        <v>7540</v>
      </c>
      <c r="E7542" t="s">
        <v>990</v>
      </c>
      <c r="F7542" t="s">
        <v>10</v>
      </c>
      <c r="G7542" t="s">
        <v>4</v>
      </c>
      <c r="H7542" t="s">
        <v>11589</v>
      </c>
      <c r="I7542" s="4">
        <v>42509</v>
      </c>
      <c r="J7542">
        <f t="shared" si="1054"/>
        <v>3</v>
      </c>
      <c r="K7542">
        <f t="shared" si="1055"/>
        <v>6</v>
      </c>
      <c r="L7542" s="3">
        <f t="shared" si="1056"/>
        <v>42683</v>
      </c>
      <c r="M7542" t="str">
        <f t="shared" si="1057"/>
        <v>9:53:00</v>
      </c>
      <c r="N7542">
        <f t="shared" si="1058"/>
        <v>593</v>
      </c>
      <c r="O7542">
        <f t="shared" si="1059"/>
        <v>3</v>
      </c>
      <c r="P7542" t="str">
        <f t="shared" si="1060"/>
        <v>Work</v>
      </c>
      <c r="Q7542" t="str">
        <f>VLOOKUP(N7542,IF(P7542="Work",Intervals!$A$4:$C$9,Intervals!$F$4:$H$9),3,1)</f>
        <v>Int_7-17</v>
      </c>
      <c r="R7542" t="str">
        <f t="shared" si="1061"/>
        <v>1</v>
      </c>
      <c r="S7542">
        <f>VLOOKUP(N7542,IF(P7542="Work",Intervals!$A$4:$D$9,Intervals!$F$4:$I$9),4,1)</f>
        <v>3</v>
      </c>
    </row>
    <row r="7543" spans="1:19" x14ac:dyDescent="0.25">
      <c r="A7543" t="s">
        <v>178</v>
      </c>
      <c r="B7543" s="1" t="s">
        <v>7368</v>
      </c>
      <c r="C7543" t="s">
        <v>339</v>
      </c>
      <c r="D7543">
        <f t="shared" si="1053"/>
        <v>7541</v>
      </c>
      <c r="E7543" t="s">
        <v>417</v>
      </c>
      <c r="F7543" t="s">
        <v>11570</v>
      </c>
      <c r="G7543" t="s">
        <v>4</v>
      </c>
      <c r="H7543" t="s">
        <v>11612</v>
      </c>
      <c r="I7543" t="s">
        <v>11686</v>
      </c>
      <c r="J7543">
        <f t="shared" si="1054"/>
        <v>3</v>
      </c>
      <c r="K7543">
        <f t="shared" si="1055"/>
        <v>6</v>
      </c>
      <c r="L7543" s="3">
        <f t="shared" si="1056"/>
        <v>42683</v>
      </c>
      <c r="M7543" t="str">
        <f t="shared" si="1057"/>
        <v>9:53:00</v>
      </c>
      <c r="N7543">
        <f t="shared" si="1058"/>
        <v>593</v>
      </c>
      <c r="O7543">
        <f t="shared" si="1059"/>
        <v>3</v>
      </c>
      <c r="P7543" t="str">
        <f t="shared" si="1060"/>
        <v>Work</v>
      </c>
      <c r="Q7543" t="str">
        <f>VLOOKUP(N7543,IF(P7543="Work",Intervals!$A$4:$C$9,Intervals!$F$4:$H$9),3,1)</f>
        <v>Int_7-17</v>
      </c>
      <c r="R7543" t="str">
        <f t="shared" si="1061"/>
        <v>1</v>
      </c>
      <c r="S7543">
        <f>VLOOKUP(N7543,IF(P7543="Work",Intervals!$A$4:$D$9,Intervals!$F$4:$I$9),4,1)</f>
        <v>3</v>
      </c>
    </row>
    <row r="7544" spans="1:19" x14ac:dyDescent="0.25">
      <c r="A7544" t="s">
        <v>228</v>
      </c>
      <c r="B7544" s="1" t="s">
        <v>7369</v>
      </c>
      <c r="C7544" t="s">
        <v>339</v>
      </c>
      <c r="D7544">
        <f t="shared" si="1053"/>
        <v>7542</v>
      </c>
      <c r="E7544" t="s">
        <v>903</v>
      </c>
      <c r="F7544" t="s">
        <v>10</v>
      </c>
      <c r="G7544" t="s">
        <v>4</v>
      </c>
      <c r="H7544" t="s">
        <v>11589</v>
      </c>
      <c r="I7544" s="4">
        <v>42509</v>
      </c>
      <c r="J7544">
        <f t="shared" si="1054"/>
        <v>3</v>
      </c>
      <c r="K7544">
        <f t="shared" si="1055"/>
        <v>6</v>
      </c>
      <c r="L7544" s="3">
        <f t="shared" si="1056"/>
        <v>42683</v>
      </c>
      <c r="M7544" t="str">
        <f t="shared" si="1057"/>
        <v>9:57:00</v>
      </c>
      <c r="N7544">
        <f t="shared" si="1058"/>
        <v>597</v>
      </c>
      <c r="O7544">
        <f t="shared" si="1059"/>
        <v>3</v>
      </c>
      <c r="P7544" t="str">
        <f t="shared" si="1060"/>
        <v>Work</v>
      </c>
      <c r="Q7544" t="str">
        <f>VLOOKUP(N7544,IF(P7544="Work",Intervals!$A$4:$C$9,Intervals!$F$4:$H$9),3,1)</f>
        <v>Int_7-17</v>
      </c>
      <c r="R7544" t="str">
        <f t="shared" si="1061"/>
        <v>1</v>
      </c>
      <c r="S7544">
        <f>VLOOKUP(N7544,IF(P7544="Work",Intervals!$A$4:$D$9,Intervals!$F$4:$I$9),4,1)</f>
        <v>3</v>
      </c>
    </row>
    <row r="7545" spans="1:19" x14ac:dyDescent="0.25">
      <c r="A7545" t="s">
        <v>193</v>
      </c>
      <c r="B7545" s="1" t="s">
        <v>7369</v>
      </c>
      <c r="C7545" t="s">
        <v>339</v>
      </c>
      <c r="D7545">
        <f t="shared" si="1053"/>
        <v>7543</v>
      </c>
      <c r="E7545" t="s">
        <v>347</v>
      </c>
      <c r="F7545" t="s">
        <v>10</v>
      </c>
      <c r="G7545" t="s">
        <v>4</v>
      </c>
      <c r="H7545" t="s">
        <v>11589</v>
      </c>
      <c r="I7545" s="4">
        <v>42509</v>
      </c>
      <c r="J7545">
        <f t="shared" si="1054"/>
        <v>3</v>
      </c>
      <c r="K7545">
        <f t="shared" si="1055"/>
        <v>6</v>
      </c>
      <c r="L7545" s="3">
        <f t="shared" si="1056"/>
        <v>42683</v>
      </c>
      <c r="M7545" t="str">
        <f t="shared" si="1057"/>
        <v>9:57:00</v>
      </c>
      <c r="N7545">
        <f t="shared" si="1058"/>
        <v>597</v>
      </c>
      <c r="O7545">
        <f t="shared" si="1059"/>
        <v>3</v>
      </c>
      <c r="P7545" t="str">
        <f t="shared" si="1060"/>
        <v>Work</v>
      </c>
      <c r="Q7545" t="str">
        <f>VLOOKUP(N7545,IF(P7545="Work",Intervals!$A$4:$C$9,Intervals!$F$4:$H$9),3,1)</f>
        <v>Int_7-17</v>
      </c>
      <c r="R7545" t="str">
        <f t="shared" si="1061"/>
        <v>1</v>
      </c>
      <c r="S7545">
        <f>VLOOKUP(N7545,IF(P7545="Work",Intervals!$A$4:$D$9,Intervals!$F$4:$I$9),4,1)</f>
        <v>3</v>
      </c>
    </row>
    <row r="7546" spans="1:19" x14ac:dyDescent="0.25">
      <c r="A7546" t="s">
        <v>124</v>
      </c>
      <c r="B7546" s="1" t="s">
        <v>7370</v>
      </c>
      <c r="C7546" t="s">
        <v>339</v>
      </c>
      <c r="D7546">
        <f t="shared" si="1053"/>
        <v>7544</v>
      </c>
      <c r="E7546" t="s">
        <v>347</v>
      </c>
      <c r="F7546" t="s">
        <v>10</v>
      </c>
      <c r="G7546" t="s">
        <v>4</v>
      </c>
      <c r="H7546" t="s">
        <v>11589</v>
      </c>
      <c r="I7546" s="4">
        <v>42509</v>
      </c>
      <c r="J7546">
        <f t="shared" si="1054"/>
        <v>3</v>
      </c>
      <c r="K7546">
        <f t="shared" si="1055"/>
        <v>6</v>
      </c>
      <c r="L7546" s="3">
        <f t="shared" si="1056"/>
        <v>42683</v>
      </c>
      <c r="M7546" t="str">
        <f t="shared" si="1057"/>
        <v>9:58:00</v>
      </c>
      <c r="N7546">
        <f t="shared" si="1058"/>
        <v>598.00000000000011</v>
      </c>
      <c r="O7546">
        <f t="shared" si="1059"/>
        <v>3</v>
      </c>
      <c r="P7546" t="str">
        <f t="shared" si="1060"/>
        <v>Work</v>
      </c>
      <c r="Q7546" t="str">
        <f>VLOOKUP(N7546,IF(P7546="Work",Intervals!$A$4:$C$9,Intervals!$F$4:$H$9),3,1)</f>
        <v>Int_7-17</v>
      </c>
      <c r="R7546" t="str">
        <f t="shared" si="1061"/>
        <v>1</v>
      </c>
      <c r="S7546">
        <f>VLOOKUP(N7546,IF(P7546="Work",Intervals!$A$4:$D$9,Intervals!$F$4:$I$9),4,1)</f>
        <v>3</v>
      </c>
    </row>
    <row r="7547" spans="1:19" x14ac:dyDescent="0.25">
      <c r="A7547" t="s">
        <v>124</v>
      </c>
      <c r="B7547" s="1" t="s">
        <v>7371</v>
      </c>
      <c r="C7547" t="s">
        <v>339</v>
      </c>
      <c r="D7547">
        <f t="shared" si="1053"/>
        <v>7545</v>
      </c>
      <c r="E7547" t="s">
        <v>347</v>
      </c>
      <c r="F7547" t="s">
        <v>10</v>
      </c>
      <c r="G7547" t="s">
        <v>4</v>
      </c>
      <c r="H7547" t="s">
        <v>11589</v>
      </c>
      <c r="I7547" s="4">
        <v>42509</v>
      </c>
      <c r="J7547">
        <f t="shared" si="1054"/>
        <v>3</v>
      </c>
      <c r="K7547">
        <f t="shared" si="1055"/>
        <v>6</v>
      </c>
      <c r="L7547" s="3">
        <f t="shared" si="1056"/>
        <v>42683</v>
      </c>
      <c r="M7547" t="str">
        <f t="shared" si="1057"/>
        <v>9:59:00</v>
      </c>
      <c r="N7547">
        <f t="shared" si="1058"/>
        <v>599</v>
      </c>
      <c r="O7547">
        <f t="shared" si="1059"/>
        <v>3</v>
      </c>
      <c r="P7547" t="str">
        <f t="shared" si="1060"/>
        <v>Work</v>
      </c>
      <c r="Q7547" t="str">
        <f>VLOOKUP(N7547,IF(P7547="Work",Intervals!$A$4:$C$9,Intervals!$F$4:$H$9),3,1)</f>
        <v>Int_7-17</v>
      </c>
      <c r="R7547" t="str">
        <f t="shared" si="1061"/>
        <v>1</v>
      </c>
      <c r="S7547">
        <f>VLOOKUP(N7547,IF(P7547="Work",Intervals!$A$4:$D$9,Intervals!$F$4:$I$9),4,1)</f>
        <v>3</v>
      </c>
    </row>
    <row r="7548" spans="1:19" x14ac:dyDescent="0.25">
      <c r="A7548" t="s">
        <v>193</v>
      </c>
      <c r="B7548" s="1" t="s">
        <v>7372</v>
      </c>
      <c r="C7548" t="s">
        <v>339</v>
      </c>
      <c r="D7548">
        <f t="shared" si="1053"/>
        <v>7546</v>
      </c>
      <c r="E7548" t="s">
        <v>347</v>
      </c>
      <c r="F7548" t="s">
        <v>10</v>
      </c>
      <c r="G7548" t="s">
        <v>4</v>
      </c>
      <c r="H7548" t="s">
        <v>11589</v>
      </c>
      <c r="I7548" s="4">
        <v>42509</v>
      </c>
      <c r="J7548">
        <f t="shared" si="1054"/>
        <v>3</v>
      </c>
      <c r="K7548">
        <f t="shared" si="1055"/>
        <v>6</v>
      </c>
      <c r="L7548" s="3">
        <f t="shared" si="1056"/>
        <v>42683</v>
      </c>
      <c r="M7548" t="str">
        <f t="shared" si="1057"/>
        <v>10:00:00</v>
      </c>
      <c r="N7548">
        <f t="shared" si="1058"/>
        <v>600.00000000000011</v>
      </c>
      <c r="O7548">
        <f t="shared" si="1059"/>
        <v>3</v>
      </c>
      <c r="P7548" t="str">
        <f t="shared" si="1060"/>
        <v>Work</v>
      </c>
      <c r="Q7548" t="str">
        <f>VLOOKUP(N7548,IF(P7548="Work",Intervals!$A$4:$C$9,Intervals!$F$4:$H$9),3,1)</f>
        <v>Int_7-17</v>
      </c>
      <c r="R7548" t="str">
        <f t="shared" si="1061"/>
        <v>1</v>
      </c>
      <c r="S7548">
        <f>VLOOKUP(N7548,IF(P7548="Work",Intervals!$A$4:$D$9,Intervals!$F$4:$I$9),4,1)</f>
        <v>3</v>
      </c>
    </row>
    <row r="7549" spans="1:19" x14ac:dyDescent="0.25">
      <c r="A7549" t="s">
        <v>212</v>
      </c>
      <c r="B7549" s="1" t="s">
        <v>7373</v>
      </c>
      <c r="C7549" t="s">
        <v>339</v>
      </c>
      <c r="D7549">
        <f t="shared" si="1053"/>
        <v>7547</v>
      </c>
      <c r="E7549" t="s">
        <v>384</v>
      </c>
      <c r="F7549" t="s">
        <v>10</v>
      </c>
      <c r="G7549" t="s">
        <v>4</v>
      </c>
      <c r="H7549" t="s">
        <v>11589</v>
      </c>
      <c r="I7549" s="4">
        <v>42509</v>
      </c>
      <c r="J7549">
        <f t="shared" si="1054"/>
        <v>3</v>
      </c>
      <c r="K7549">
        <f t="shared" si="1055"/>
        <v>6</v>
      </c>
      <c r="L7549" s="3">
        <f t="shared" si="1056"/>
        <v>42683</v>
      </c>
      <c r="M7549" t="str">
        <f t="shared" si="1057"/>
        <v>10:02:00</v>
      </c>
      <c r="N7549">
        <f t="shared" si="1058"/>
        <v>602.00000000000011</v>
      </c>
      <c r="O7549">
        <f t="shared" si="1059"/>
        <v>3</v>
      </c>
      <c r="P7549" t="str">
        <f t="shared" si="1060"/>
        <v>Work</v>
      </c>
      <c r="Q7549" t="str">
        <f>VLOOKUP(N7549,IF(P7549="Work",Intervals!$A$4:$C$9,Intervals!$F$4:$H$9),3,1)</f>
        <v>Int_7-17</v>
      </c>
      <c r="R7549" t="str">
        <f t="shared" si="1061"/>
        <v>1</v>
      </c>
      <c r="S7549">
        <f>VLOOKUP(N7549,IF(P7549="Work",Intervals!$A$4:$D$9,Intervals!$F$4:$I$9),4,1)</f>
        <v>3</v>
      </c>
    </row>
    <row r="7550" spans="1:19" x14ac:dyDescent="0.25">
      <c r="A7550" t="s">
        <v>83</v>
      </c>
      <c r="B7550" s="1" t="s">
        <v>7374</v>
      </c>
      <c r="C7550" t="s">
        <v>339</v>
      </c>
      <c r="D7550">
        <f t="shared" si="1053"/>
        <v>7548</v>
      </c>
      <c r="E7550" t="s">
        <v>384</v>
      </c>
      <c r="F7550" t="s">
        <v>10</v>
      </c>
      <c r="G7550" t="s">
        <v>4</v>
      </c>
      <c r="H7550" t="s">
        <v>11589</v>
      </c>
      <c r="I7550" s="4">
        <v>42509</v>
      </c>
      <c r="J7550">
        <f t="shared" si="1054"/>
        <v>3</v>
      </c>
      <c r="K7550">
        <f t="shared" si="1055"/>
        <v>6</v>
      </c>
      <c r="L7550" s="3">
        <f t="shared" si="1056"/>
        <v>42683</v>
      </c>
      <c r="M7550" t="str">
        <f t="shared" si="1057"/>
        <v>10:04:00</v>
      </c>
      <c r="N7550">
        <f t="shared" si="1058"/>
        <v>604.00000000000011</v>
      </c>
      <c r="O7550">
        <f t="shared" si="1059"/>
        <v>3</v>
      </c>
      <c r="P7550" t="str">
        <f t="shared" si="1060"/>
        <v>Work</v>
      </c>
      <c r="Q7550" t="str">
        <f>VLOOKUP(N7550,IF(P7550="Work",Intervals!$A$4:$C$9,Intervals!$F$4:$H$9),3,1)</f>
        <v>Int_7-17</v>
      </c>
      <c r="R7550" t="str">
        <f t="shared" si="1061"/>
        <v>1</v>
      </c>
      <c r="S7550">
        <f>VLOOKUP(N7550,IF(P7550="Work",Intervals!$A$4:$D$9,Intervals!$F$4:$I$9),4,1)</f>
        <v>3</v>
      </c>
    </row>
    <row r="7551" spans="1:19" x14ac:dyDescent="0.25">
      <c r="A7551" t="s">
        <v>144</v>
      </c>
      <c r="B7551" s="1" t="s">
        <v>7375</v>
      </c>
      <c r="C7551" t="s">
        <v>339</v>
      </c>
      <c r="D7551">
        <f t="shared" si="1053"/>
        <v>7549</v>
      </c>
      <c r="E7551" t="s">
        <v>386</v>
      </c>
      <c r="F7551" t="s">
        <v>10</v>
      </c>
      <c r="G7551" t="s">
        <v>4</v>
      </c>
      <c r="H7551" t="s">
        <v>11603</v>
      </c>
      <c r="I7551" t="s">
        <v>11677</v>
      </c>
      <c r="J7551">
        <f t="shared" si="1054"/>
        <v>3</v>
      </c>
      <c r="K7551">
        <f t="shared" si="1055"/>
        <v>6</v>
      </c>
      <c r="L7551" s="3">
        <f t="shared" si="1056"/>
        <v>42683</v>
      </c>
      <c r="M7551" t="str">
        <f t="shared" si="1057"/>
        <v>10:08:00</v>
      </c>
      <c r="N7551">
        <f t="shared" si="1058"/>
        <v>608.00000000000011</v>
      </c>
      <c r="O7551">
        <f t="shared" si="1059"/>
        <v>3</v>
      </c>
      <c r="P7551" t="str">
        <f t="shared" si="1060"/>
        <v>Work</v>
      </c>
      <c r="Q7551" t="str">
        <f>VLOOKUP(N7551,IF(P7551="Work",Intervals!$A$4:$C$9,Intervals!$F$4:$H$9),3,1)</f>
        <v>Int_7-17</v>
      </c>
      <c r="R7551" t="str">
        <f t="shared" si="1061"/>
        <v>1</v>
      </c>
      <c r="S7551">
        <f>VLOOKUP(N7551,IF(P7551="Work",Intervals!$A$4:$D$9,Intervals!$F$4:$I$9),4,1)</f>
        <v>3</v>
      </c>
    </row>
    <row r="7552" spans="1:19" x14ac:dyDescent="0.25">
      <c r="A7552" t="s">
        <v>121</v>
      </c>
      <c r="B7552" s="1" t="s">
        <v>7376</v>
      </c>
      <c r="C7552" t="s">
        <v>339</v>
      </c>
      <c r="D7552">
        <f t="shared" si="1053"/>
        <v>7550</v>
      </c>
      <c r="E7552" t="s">
        <v>981</v>
      </c>
      <c r="F7552" t="s">
        <v>10</v>
      </c>
      <c r="G7552" t="s">
        <v>4</v>
      </c>
      <c r="H7552" t="s">
        <v>11589</v>
      </c>
      <c r="I7552" s="4">
        <v>42509</v>
      </c>
      <c r="J7552">
        <f t="shared" si="1054"/>
        <v>3</v>
      </c>
      <c r="K7552">
        <f t="shared" si="1055"/>
        <v>6</v>
      </c>
      <c r="L7552" s="3">
        <f t="shared" si="1056"/>
        <v>42683</v>
      </c>
      <c r="M7552" t="str">
        <f t="shared" si="1057"/>
        <v>10:11:00</v>
      </c>
      <c r="N7552">
        <f t="shared" si="1058"/>
        <v>610.99999999999989</v>
      </c>
      <c r="O7552">
        <f t="shared" si="1059"/>
        <v>3</v>
      </c>
      <c r="P7552" t="str">
        <f t="shared" si="1060"/>
        <v>Work</v>
      </c>
      <c r="Q7552" t="str">
        <f>VLOOKUP(N7552,IF(P7552="Work",Intervals!$A$4:$C$9,Intervals!$F$4:$H$9),3,1)</f>
        <v>Int_7-17</v>
      </c>
      <c r="R7552" t="str">
        <f t="shared" si="1061"/>
        <v>1</v>
      </c>
      <c r="S7552">
        <f>VLOOKUP(N7552,IF(P7552="Work",Intervals!$A$4:$D$9,Intervals!$F$4:$I$9),4,1)</f>
        <v>3</v>
      </c>
    </row>
    <row r="7553" spans="1:19" x14ac:dyDescent="0.25">
      <c r="A7553" t="s">
        <v>84</v>
      </c>
      <c r="B7553" s="1" t="s">
        <v>7377</v>
      </c>
      <c r="C7553" t="s">
        <v>339</v>
      </c>
      <c r="D7553">
        <f t="shared" si="1053"/>
        <v>7551</v>
      </c>
      <c r="E7553" t="s">
        <v>993</v>
      </c>
      <c r="F7553" t="s">
        <v>10</v>
      </c>
      <c r="G7553" t="s">
        <v>4</v>
      </c>
      <c r="H7553" t="s">
        <v>11589</v>
      </c>
      <c r="I7553" s="4">
        <v>42509</v>
      </c>
      <c r="J7553">
        <f t="shared" si="1054"/>
        <v>3</v>
      </c>
      <c r="K7553">
        <f t="shared" si="1055"/>
        <v>6</v>
      </c>
      <c r="L7553" s="3">
        <f t="shared" si="1056"/>
        <v>42683</v>
      </c>
      <c r="M7553" t="str">
        <f t="shared" si="1057"/>
        <v>10:17:00</v>
      </c>
      <c r="N7553">
        <f t="shared" si="1058"/>
        <v>616.99999999999989</v>
      </c>
      <c r="O7553">
        <f t="shared" si="1059"/>
        <v>3</v>
      </c>
      <c r="P7553" t="str">
        <f t="shared" si="1060"/>
        <v>Work</v>
      </c>
      <c r="Q7553" t="str">
        <f>VLOOKUP(N7553,IF(P7553="Work",Intervals!$A$4:$C$9,Intervals!$F$4:$H$9),3,1)</f>
        <v>Int_7-17</v>
      </c>
      <c r="R7553" t="str">
        <f t="shared" si="1061"/>
        <v>1</v>
      </c>
      <c r="S7553">
        <f>VLOOKUP(N7553,IF(P7553="Work",Intervals!$A$4:$D$9,Intervals!$F$4:$I$9),4,1)</f>
        <v>3</v>
      </c>
    </row>
    <row r="7554" spans="1:19" x14ac:dyDescent="0.25">
      <c r="A7554" t="s">
        <v>205</v>
      </c>
      <c r="B7554" s="1" t="s">
        <v>7377</v>
      </c>
      <c r="C7554" t="s">
        <v>339</v>
      </c>
      <c r="D7554">
        <f t="shared" si="1053"/>
        <v>7552</v>
      </c>
      <c r="E7554" t="s">
        <v>391</v>
      </c>
      <c r="F7554" t="s">
        <v>10</v>
      </c>
      <c r="G7554" t="s">
        <v>4</v>
      </c>
      <c r="H7554" t="s">
        <v>11603</v>
      </c>
      <c r="I7554" t="s">
        <v>11677</v>
      </c>
      <c r="J7554">
        <f t="shared" si="1054"/>
        <v>3</v>
      </c>
      <c r="K7554">
        <f t="shared" si="1055"/>
        <v>6</v>
      </c>
      <c r="L7554" s="3">
        <f t="shared" si="1056"/>
        <v>42683</v>
      </c>
      <c r="M7554" t="str">
        <f t="shared" si="1057"/>
        <v>10:17:00</v>
      </c>
      <c r="N7554">
        <f t="shared" si="1058"/>
        <v>616.99999999999989</v>
      </c>
      <c r="O7554">
        <f t="shared" si="1059"/>
        <v>3</v>
      </c>
      <c r="P7554" t="str">
        <f t="shared" si="1060"/>
        <v>Work</v>
      </c>
      <c r="Q7554" t="str">
        <f>VLOOKUP(N7554,IF(P7554="Work",Intervals!$A$4:$C$9,Intervals!$F$4:$H$9),3,1)</f>
        <v>Int_7-17</v>
      </c>
      <c r="R7554" t="str">
        <f t="shared" si="1061"/>
        <v>1</v>
      </c>
      <c r="S7554">
        <f>VLOOKUP(N7554,IF(P7554="Work",Intervals!$A$4:$D$9,Intervals!$F$4:$I$9),4,1)</f>
        <v>3</v>
      </c>
    </row>
    <row r="7555" spans="1:19" x14ac:dyDescent="0.25">
      <c r="A7555" t="s">
        <v>182</v>
      </c>
      <c r="B7555" s="1" t="s">
        <v>7378</v>
      </c>
      <c r="C7555" t="s">
        <v>339</v>
      </c>
      <c r="D7555">
        <f t="shared" ref="D7555:D7618" si="1062">ROW()-ROW($D$2)</f>
        <v>7553</v>
      </c>
      <c r="E7555" t="s">
        <v>391</v>
      </c>
      <c r="F7555" t="s">
        <v>10</v>
      </c>
      <c r="G7555" t="s">
        <v>4</v>
      </c>
      <c r="H7555" t="s">
        <v>11603</v>
      </c>
      <c r="I7555" t="s">
        <v>11677</v>
      </c>
      <c r="J7555">
        <f t="shared" ref="J7555:J7618" si="1063">SEARCH("-",B7555)</f>
        <v>3</v>
      </c>
      <c r="K7555">
        <f t="shared" ref="K7555:K7618" si="1064">SEARCH("-",B7555,J7555+1)</f>
        <v>6</v>
      </c>
      <c r="L7555" s="3">
        <f t="shared" ref="L7555:L7618" si="1065">DATE(MID(B7555,K7555+1,4),LEFT(B7555,J7555-1),MID(B7555,J7555+1,K7555-J7555-1))</f>
        <v>42683</v>
      </c>
      <c r="M7555" t="str">
        <f t="shared" ref="M7555:M7618" si="1066">MID(B7555,SEARCH(" ",B7555)+1,99)</f>
        <v>10:21:00</v>
      </c>
      <c r="N7555">
        <f t="shared" ref="N7555:N7618" si="1067">((M7555+1)-"1.1.1900  0:00:00")*24*60</f>
        <v>620.99999999999989</v>
      </c>
      <c r="O7555">
        <f t="shared" ref="O7555:O7618" si="1068">WEEKDAY(L7555,2)</f>
        <v>3</v>
      </c>
      <c r="P7555" t="str">
        <f t="shared" ref="P7555:P7618" si="1069">IF(O7555&gt;5,"NonWork","Work")</f>
        <v>Work</v>
      </c>
      <c r="Q7555" t="str">
        <f>VLOOKUP(N7555,IF(P7555="Work",Intervals!$A$4:$C$9,Intervals!$F$4:$H$9),3,1)</f>
        <v>Int_7-17</v>
      </c>
      <c r="R7555" t="str">
        <f t="shared" ref="R7555:R7618" si="1070">IF(O7555&gt;5,"2","1")</f>
        <v>1</v>
      </c>
      <c r="S7555">
        <f>VLOOKUP(N7555,IF(P7555="Work",Intervals!$A$4:$D$9,Intervals!$F$4:$I$9),4,1)</f>
        <v>3</v>
      </c>
    </row>
    <row r="7556" spans="1:19" x14ac:dyDescent="0.25">
      <c r="A7556" t="s">
        <v>199</v>
      </c>
      <c r="B7556" s="1" t="s">
        <v>7378</v>
      </c>
      <c r="C7556" t="s">
        <v>339</v>
      </c>
      <c r="D7556">
        <f t="shared" si="1062"/>
        <v>7554</v>
      </c>
      <c r="E7556" t="s">
        <v>392</v>
      </c>
      <c r="F7556" t="s">
        <v>11568</v>
      </c>
      <c r="G7556" t="s">
        <v>4</v>
      </c>
      <c r="H7556" t="s">
        <v>11589</v>
      </c>
      <c r="I7556" s="4">
        <v>42509</v>
      </c>
      <c r="J7556">
        <f t="shared" si="1063"/>
        <v>3</v>
      </c>
      <c r="K7556">
        <f t="shared" si="1064"/>
        <v>6</v>
      </c>
      <c r="L7556" s="3">
        <f t="shared" si="1065"/>
        <v>42683</v>
      </c>
      <c r="M7556" t="str">
        <f t="shared" si="1066"/>
        <v>10:21:00</v>
      </c>
      <c r="N7556">
        <f t="shared" si="1067"/>
        <v>620.99999999999989</v>
      </c>
      <c r="O7556">
        <f t="shared" si="1068"/>
        <v>3</v>
      </c>
      <c r="P7556" t="str">
        <f t="shared" si="1069"/>
        <v>Work</v>
      </c>
      <c r="Q7556" t="str">
        <f>VLOOKUP(N7556,IF(P7556="Work",Intervals!$A$4:$C$9,Intervals!$F$4:$H$9),3,1)</f>
        <v>Int_7-17</v>
      </c>
      <c r="R7556" t="str">
        <f t="shared" si="1070"/>
        <v>1</v>
      </c>
      <c r="S7556">
        <f>VLOOKUP(N7556,IF(P7556="Work",Intervals!$A$4:$D$9,Intervals!$F$4:$I$9),4,1)</f>
        <v>3</v>
      </c>
    </row>
    <row r="7557" spans="1:19" x14ac:dyDescent="0.25">
      <c r="A7557" t="s">
        <v>200</v>
      </c>
      <c r="B7557" s="1" t="s">
        <v>7379</v>
      </c>
      <c r="C7557" t="s">
        <v>339</v>
      </c>
      <c r="D7557">
        <f t="shared" si="1062"/>
        <v>7555</v>
      </c>
      <c r="E7557" t="s">
        <v>924</v>
      </c>
      <c r="F7557" t="s">
        <v>10</v>
      </c>
      <c r="G7557" t="s">
        <v>4</v>
      </c>
      <c r="H7557" t="s">
        <v>11589</v>
      </c>
      <c r="I7557" s="4">
        <v>42509</v>
      </c>
      <c r="J7557">
        <f t="shared" si="1063"/>
        <v>3</v>
      </c>
      <c r="K7557">
        <f t="shared" si="1064"/>
        <v>6</v>
      </c>
      <c r="L7557" s="3">
        <f t="shared" si="1065"/>
        <v>42683</v>
      </c>
      <c r="M7557" t="str">
        <f t="shared" si="1066"/>
        <v>10:23:00</v>
      </c>
      <c r="N7557">
        <f t="shared" si="1067"/>
        <v>622.99999999999989</v>
      </c>
      <c r="O7557">
        <f t="shared" si="1068"/>
        <v>3</v>
      </c>
      <c r="P7557" t="str">
        <f t="shared" si="1069"/>
        <v>Work</v>
      </c>
      <c r="Q7557" t="str">
        <f>VLOOKUP(N7557,IF(P7557="Work",Intervals!$A$4:$C$9,Intervals!$F$4:$H$9),3,1)</f>
        <v>Int_7-17</v>
      </c>
      <c r="R7557" t="str">
        <f t="shared" si="1070"/>
        <v>1</v>
      </c>
      <c r="S7557">
        <f>VLOOKUP(N7557,IF(P7557="Work",Intervals!$A$4:$D$9,Intervals!$F$4:$I$9),4,1)</f>
        <v>3</v>
      </c>
    </row>
    <row r="7558" spans="1:19" x14ac:dyDescent="0.25">
      <c r="A7558" t="s">
        <v>121</v>
      </c>
      <c r="B7558" s="1" t="s">
        <v>7379</v>
      </c>
      <c r="C7558" t="s">
        <v>339</v>
      </c>
      <c r="D7558">
        <f t="shared" si="1062"/>
        <v>7556</v>
      </c>
      <c r="E7558" t="s">
        <v>994</v>
      </c>
      <c r="F7558" t="s">
        <v>10</v>
      </c>
      <c r="G7558" t="s">
        <v>4</v>
      </c>
      <c r="H7558" t="s">
        <v>11589</v>
      </c>
      <c r="I7558" s="4">
        <v>42509</v>
      </c>
      <c r="J7558">
        <f t="shared" si="1063"/>
        <v>3</v>
      </c>
      <c r="K7558">
        <f t="shared" si="1064"/>
        <v>6</v>
      </c>
      <c r="L7558" s="3">
        <f t="shared" si="1065"/>
        <v>42683</v>
      </c>
      <c r="M7558" t="str">
        <f t="shared" si="1066"/>
        <v>10:23:00</v>
      </c>
      <c r="N7558">
        <f t="shared" si="1067"/>
        <v>622.99999999999989</v>
      </c>
      <c r="O7558">
        <f t="shared" si="1068"/>
        <v>3</v>
      </c>
      <c r="P7558" t="str">
        <f t="shared" si="1069"/>
        <v>Work</v>
      </c>
      <c r="Q7558" t="str">
        <f>VLOOKUP(N7558,IF(P7558="Work",Intervals!$A$4:$C$9,Intervals!$F$4:$H$9),3,1)</f>
        <v>Int_7-17</v>
      </c>
      <c r="R7558" t="str">
        <f t="shared" si="1070"/>
        <v>1</v>
      </c>
      <c r="S7558">
        <f>VLOOKUP(N7558,IF(P7558="Work",Intervals!$A$4:$D$9,Intervals!$F$4:$I$9),4,1)</f>
        <v>3</v>
      </c>
    </row>
    <row r="7559" spans="1:19" x14ac:dyDescent="0.25">
      <c r="A7559" t="s">
        <v>95</v>
      </c>
      <c r="B7559" s="1" t="s">
        <v>7380</v>
      </c>
      <c r="C7559" t="s">
        <v>339</v>
      </c>
      <c r="D7559">
        <f t="shared" si="1062"/>
        <v>7557</v>
      </c>
      <c r="E7559" t="s">
        <v>598</v>
      </c>
      <c r="F7559" t="s">
        <v>11563</v>
      </c>
      <c r="G7559" t="s">
        <v>4</v>
      </c>
      <c r="H7559" t="s">
        <v>11589</v>
      </c>
      <c r="I7559" s="4">
        <v>42509</v>
      </c>
      <c r="J7559">
        <f t="shared" si="1063"/>
        <v>3</v>
      </c>
      <c r="K7559">
        <f t="shared" si="1064"/>
        <v>6</v>
      </c>
      <c r="L7559" s="3">
        <f t="shared" si="1065"/>
        <v>42683</v>
      </c>
      <c r="M7559" t="str">
        <f t="shared" si="1066"/>
        <v>10:26:00</v>
      </c>
      <c r="N7559">
        <f t="shared" si="1067"/>
        <v>626</v>
      </c>
      <c r="O7559">
        <f t="shared" si="1068"/>
        <v>3</v>
      </c>
      <c r="P7559" t="str">
        <f t="shared" si="1069"/>
        <v>Work</v>
      </c>
      <c r="Q7559" t="str">
        <f>VLOOKUP(N7559,IF(P7559="Work",Intervals!$A$4:$C$9,Intervals!$F$4:$H$9),3,1)</f>
        <v>Int_7-17</v>
      </c>
      <c r="R7559" t="str">
        <f t="shared" si="1070"/>
        <v>1</v>
      </c>
      <c r="S7559">
        <f>VLOOKUP(N7559,IF(P7559="Work",Intervals!$A$4:$D$9,Intervals!$F$4:$I$9),4,1)</f>
        <v>3</v>
      </c>
    </row>
    <row r="7560" spans="1:19" x14ac:dyDescent="0.25">
      <c r="A7560" t="s">
        <v>127</v>
      </c>
      <c r="B7560" s="1" t="s">
        <v>7381</v>
      </c>
      <c r="C7560" t="s">
        <v>339</v>
      </c>
      <c r="D7560">
        <f t="shared" si="1062"/>
        <v>7558</v>
      </c>
      <c r="E7560" t="s">
        <v>388</v>
      </c>
      <c r="F7560" t="s">
        <v>10</v>
      </c>
      <c r="G7560" t="s">
        <v>4</v>
      </c>
      <c r="H7560" t="s">
        <v>11604</v>
      </c>
      <c r="I7560" t="s">
        <v>11678</v>
      </c>
      <c r="J7560">
        <f t="shared" si="1063"/>
        <v>3</v>
      </c>
      <c r="K7560">
        <f t="shared" si="1064"/>
        <v>6</v>
      </c>
      <c r="L7560" s="3">
        <f t="shared" si="1065"/>
        <v>42683</v>
      </c>
      <c r="M7560" t="str">
        <f t="shared" si="1066"/>
        <v>10:29:00</v>
      </c>
      <c r="N7560">
        <f t="shared" si="1067"/>
        <v>628.99999999999989</v>
      </c>
      <c r="O7560">
        <f t="shared" si="1068"/>
        <v>3</v>
      </c>
      <c r="P7560" t="str">
        <f t="shared" si="1069"/>
        <v>Work</v>
      </c>
      <c r="Q7560" t="str">
        <f>VLOOKUP(N7560,IF(P7560="Work",Intervals!$A$4:$C$9,Intervals!$F$4:$H$9),3,1)</f>
        <v>Int_7-17</v>
      </c>
      <c r="R7560" t="str">
        <f t="shared" si="1070"/>
        <v>1</v>
      </c>
      <c r="S7560">
        <f>VLOOKUP(N7560,IF(P7560="Work",Intervals!$A$4:$D$9,Intervals!$F$4:$I$9),4,1)</f>
        <v>3</v>
      </c>
    </row>
    <row r="7561" spans="1:19" x14ac:dyDescent="0.25">
      <c r="A7561" t="s">
        <v>202</v>
      </c>
      <c r="B7561" s="1" t="s">
        <v>7382</v>
      </c>
      <c r="C7561" t="s">
        <v>339</v>
      </c>
      <c r="D7561">
        <f t="shared" si="1062"/>
        <v>7559</v>
      </c>
      <c r="E7561" t="s">
        <v>924</v>
      </c>
      <c r="F7561" t="s">
        <v>10</v>
      </c>
      <c r="G7561" t="s">
        <v>4</v>
      </c>
      <c r="H7561" t="s">
        <v>11589</v>
      </c>
      <c r="I7561" s="4">
        <v>42509</v>
      </c>
      <c r="J7561">
        <f t="shared" si="1063"/>
        <v>3</v>
      </c>
      <c r="K7561">
        <f t="shared" si="1064"/>
        <v>6</v>
      </c>
      <c r="L7561" s="3">
        <f t="shared" si="1065"/>
        <v>42683</v>
      </c>
      <c r="M7561" t="str">
        <f t="shared" si="1066"/>
        <v>10:35:00</v>
      </c>
      <c r="N7561">
        <f t="shared" si="1067"/>
        <v>635.00000000000011</v>
      </c>
      <c r="O7561">
        <f t="shared" si="1068"/>
        <v>3</v>
      </c>
      <c r="P7561" t="str">
        <f t="shared" si="1069"/>
        <v>Work</v>
      </c>
      <c r="Q7561" t="str">
        <f>VLOOKUP(N7561,IF(P7561="Work",Intervals!$A$4:$C$9,Intervals!$F$4:$H$9),3,1)</f>
        <v>Int_7-17</v>
      </c>
      <c r="R7561" t="str">
        <f t="shared" si="1070"/>
        <v>1</v>
      </c>
      <c r="S7561">
        <f>VLOOKUP(N7561,IF(P7561="Work",Intervals!$A$4:$D$9,Intervals!$F$4:$I$9),4,1)</f>
        <v>3</v>
      </c>
    </row>
    <row r="7562" spans="1:19" x14ac:dyDescent="0.25">
      <c r="A7562" t="s">
        <v>232</v>
      </c>
      <c r="B7562" s="1" t="s">
        <v>7383</v>
      </c>
      <c r="C7562" t="s">
        <v>339</v>
      </c>
      <c r="D7562">
        <f t="shared" si="1062"/>
        <v>7560</v>
      </c>
      <c r="E7562" t="s">
        <v>410</v>
      </c>
      <c r="F7562" t="s">
        <v>3</v>
      </c>
      <c r="G7562" t="s">
        <v>4</v>
      </c>
      <c r="H7562" t="s">
        <v>11589</v>
      </c>
      <c r="I7562" s="4">
        <v>42509</v>
      </c>
      <c r="J7562">
        <f t="shared" si="1063"/>
        <v>3</v>
      </c>
      <c r="K7562">
        <f t="shared" si="1064"/>
        <v>6</v>
      </c>
      <c r="L7562" s="3">
        <f t="shared" si="1065"/>
        <v>42683</v>
      </c>
      <c r="M7562" t="str">
        <f t="shared" si="1066"/>
        <v>10:41:00</v>
      </c>
      <c r="N7562">
        <f t="shared" si="1067"/>
        <v>641.00000000000011</v>
      </c>
      <c r="O7562">
        <f t="shared" si="1068"/>
        <v>3</v>
      </c>
      <c r="P7562" t="str">
        <f t="shared" si="1069"/>
        <v>Work</v>
      </c>
      <c r="Q7562" t="str">
        <f>VLOOKUP(N7562,IF(P7562="Work",Intervals!$A$4:$C$9,Intervals!$F$4:$H$9),3,1)</f>
        <v>Int_7-17</v>
      </c>
      <c r="R7562" t="str">
        <f t="shared" si="1070"/>
        <v>1</v>
      </c>
      <c r="S7562">
        <f>VLOOKUP(N7562,IF(P7562="Work",Intervals!$A$4:$D$9,Intervals!$F$4:$I$9),4,1)</f>
        <v>3</v>
      </c>
    </row>
    <row r="7563" spans="1:19" x14ac:dyDescent="0.25">
      <c r="A7563" t="s">
        <v>83</v>
      </c>
      <c r="B7563" s="1" t="s">
        <v>7384</v>
      </c>
      <c r="C7563" t="s">
        <v>339</v>
      </c>
      <c r="D7563">
        <f t="shared" si="1062"/>
        <v>7561</v>
      </c>
      <c r="E7563" t="s">
        <v>384</v>
      </c>
      <c r="F7563" t="s">
        <v>10</v>
      </c>
      <c r="G7563" t="s">
        <v>4</v>
      </c>
      <c r="H7563" t="s">
        <v>11589</v>
      </c>
      <c r="I7563" s="4">
        <v>42509</v>
      </c>
      <c r="J7563">
        <f t="shared" si="1063"/>
        <v>3</v>
      </c>
      <c r="K7563">
        <f t="shared" si="1064"/>
        <v>6</v>
      </c>
      <c r="L7563" s="3">
        <f t="shared" si="1065"/>
        <v>42683</v>
      </c>
      <c r="M7563" t="str">
        <f t="shared" si="1066"/>
        <v>10:43:00</v>
      </c>
      <c r="N7563">
        <f t="shared" si="1067"/>
        <v>643.00000000000011</v>
      </c>
      <c r="O7563">
        <f t="shared" si="1068"/>
        <v>3</v>
      </c>
      <c r="P7563" t="str">
        <f t="shared" si="1069"/>
        <v>Work</v>
      </c>
      <c r="Q7563" t="str">
        <f>VLOOKUP(N7563,IF(P7563="Work",Intervals!$A$4:$C$9,Intervals!$F$4:$H$9),3,1)</f>
        <v>Int_7-17</v>
      </c>
      <c r="R7563" t="str">
        <f t="shared" si="1070"/>
        <v>1</v>
      </c>
      <c r="S7563">
        <f>VLOOKUP(N7563,IF(P7563="Work",Intervals!$A$4:$D$9,Intervals!$F$4:$I$9),4,1)</f>
        <v>3</v>
      </c>
    </row>
    <row r="7564" spans="1:19" x14ac:dyDescent="0.25">
      <c r="A7564" t="s">
        <v>173</v>
      </c>
      <c r="B7564" s="1" t="s">
        <v>7385</v>
      </c>
      <c r="C7564" t="s">
        <v>339</v>
      </c>
      <c r="D7564">
        <f t="shared" si="1062"/>
        <v>7562</v>
      </c>
      <c r="E7564" t="s">
        <v>386</v>
      </c>
      <c r="F7564" t="s">
        <v>10</v>
      </c>
      <c r="G7564" t="s">
        <v>4</v>
      </c>
      <c r="H7564" t="s">
        <v>11603</v>
      </c>
      <c r="I7564" t="s">
        <v>11677</v>
      </c>
      <c r="J7564">
        <f t="shared" si="1063"/>
        <v>3</v>
      </c>
      <c r="K7564">
        <f t="shared" si="1064"/>
        <v>6</v>
      </c>
      <c r="L7564" s="3">
        <f t="shared" si="1065"/>
        <v>42683</v>
      </c>
      <c r="M7564" t="str">
        <f t="shared" si="1066"/>
        <v>10:45:00</v>
      </c>
      <c r="N7564">
        <f t="shared" si="1067"/>
        <v>645.00000000000011</v>
      </c>
      <c r="O7564">
        <f t="shared" si="1068"/>
        <v>3</v>
      </c>
      <c r="P7564" t="str">
        <f t="shared" si="1069"/>
        <v>Work</v>
      </c>
      <c r="Q7564" t="str">
        <f>VLOOKUP(N7564,IF(P7564="Work",Intervals!$A$4:$C$9,Intervals!$F$4:$H$9),3,1)</f>
        <v>Int_7-17</v>
      </c>
      <c r="R7564" t="str">
        <f t="shared" si="1070"/>
        <v>1</v>
      </c>
      <c r="S7564">
        <f>VLOOKUP(N7564,IF(P7564="Work",Intervals!$A$4:$D$9,Intervals!$F$4:$I$9),4,1)</f>
        <v>3</v>
      </c>
    </row>
    <row r="7565" spans="1:19" x14ac:dyDescent="0.25">
      <c r="A7565" t="s">
        <v>165</v>
      </c>
      <c r="B7565" s="1" t="s">
        <v>7386</v>
      </c>
      <c r="C7565" t="s">
        <v>339</v>
      </c>
      <c r="D7565">
        <f t="shared" si="1062"/>
        <v>7563</v>
      </c>
      <c r="E7565" t="s">
        <v>924</v>
      </c>
      <c r="F7565" t="s">
        <v>10</v>
      </c>
      <c r="G7565" t="s">
        <v>4</v>
      </c>
      <c r="H7565" t="s">
        <v>11589</v>
      </c>
      <c r="I7565" s="4">
        <v>42509</v>
      </c>
      <c r="J7565">
        <f t="shared" si="1063"/>
        <v>3</v>
      </c>
      <c r="K7565">
        <f t="shared" si="1064"/>
        <v>6</v>
      </c>
      <c r="L7565" s="3">
        <f t="shared" si="1065"/>
        <v>42683</v>
      </c>
      <c r="M7565" t="str">
        <f t="shared" si="1066"/>
        <v>10:47:00</v>
      </c>
      <c r="N7565">
        <f t="shared" si="1067"/>
        <v>647.00000000000011</v>
      </c>
      <c r="O7565">
        <f t="shared" si="1068"/>
        <v>3</v>
      </c>
      <c r="P7565" t="str">
        <f t="shared" si="1069"/>
        <v>Work</v>
      </c>
      <c r="Q7565" t="str">
        <f>VLOOKUP(N7565,IF(P7565="Work",Intervals!$A$4:$C$9,Intervals!$F$4:$H$9),3,1)</f>
        <v>Int_7-17</v>
      </c>
      <c r="R7565" t="str">
        <f t="shared" si="1070"/>
        <v>1</v>
      </c>
      <c r="S7565">
        <f>VLOOKUP(N7565,IF(P7565="Work",Intervals!$A$4:$D$9,Intervals!$F$4:$I$9),4,1)</f>
        <v>3</v>
      </c>
    </row>
    <row r="7566" spans="1:19" x14ac:dyDescent="0.25">
      <c r="A7566" t="s">
        <v>230</v>
      </c>
      <c r="B7566" s="1" t="s">
        <v>7387</v>
      </c>
      <c r="C7566" t="s">
        <v>339</v>
      </c>
      <c r="D7566">
        <f t="shared" si="1062"/>
        <v>7564</v>
      </c>
      <c r="E7566" t="s">
        <v>653</v>
      </c>
      <c r="F7566" t="s">
        <v>10</v>
      </c>
      <c r="G7566" t="s">
        <v>4</v>
      </c>
      <c r="H7566" t="s">
        <v>11589</v>
      </c>
      <c r="I7566" s="4">
        <v>42509</v>
      </c>
      <c r="J7566">
        <f t="shared" si="1063"/>
        <v>3</v>
      </c>
      <c r="K7566">
        <f t="shared" si="1064"/>
        <v>6</v>
      </c>
      <c r="L7566" s="3">
        <f t="shared" si="1065"/>
        <v>42683</v>
      </c>
      <c r="M7566" t="str">
        <f t="shared" si="1066"/>
        <v>10:48:00</v>
      </c>
      <c r="N7566">
        <f t="shared" si="1067"/>
        <v>647.99999999999989</v>
      </c>
      <c r="O7566">
        <f t="shared" si="1068"/>
        <v>3</v>
      </c>
      <c r="P7566" t="str">
        <f t="shared" si="1069"/>
        <v>Work</v>
      </c>
      <c r="Q7566" t="str">
        <f>VLOOKUP(N7566,IF(P7566="Work",Intervals!$A$4:$C$9,Intervals!$F$4:$H$9),3,1)</f>
        <v>Int_7-17</v>
      </c>
      <c r="R7566" t="str">
        <f t="shared" si="1070"/>
        <v>1</v>
      </c>
      <c r="S7566">
        <f>VLOOKUP(N7566,IF(P7566="Work",Intervals!$A$4:$D$9,Intervals!$F$4:$I$9),4,1)</f>
        <v>3</v>
      </c>
    </row>
    <row r="7567" spans="1:19" x14ac:dyDescent="0.25">
      <c r="A7567" t="s">
        <v>133</v>
      </c>
      <c r="B7567" s="1" t="s">
        <v>7388</v>
      </c>
      <c r="C7567" t="s">
        <v>339</v>
      </c>
      <c r="D7567">
        <f t="shared" si="1062"/>
        <v>7565</v>
      </c>
      <c r="E7567" t="s">
        <v>995</v>
      </c>
      <c r="F7567" t="s">
        <v>10</v>
      </c>
      <c r="G7567" t="s">
        <v>4</v>
      </c>
      <c r="H7567" t="s">
        <v>11589</v>
      </c>
      <c r="I7567" s="4">
        <v>42509</v>
      </c>
      <c r="J7567">
        <f t="shared" si="1063"/>
        <v>3</v>
      </c>
      <c r="K7567">
        <f t="shared" si="1064"/>
        <v>6</v>
      </c>
      <c r="L7567" s="3">
        <f t="shared" si="1065"/>
        <v>42683</v>
      </c>
      <c r="M7567" t="str">
        <f t="shared" si="1066"/>
        <v>10:56:00</v>
      </c>
      <c r="N7567">
        <f t="shared" si="1067"/>
        <v>655.99999999999989</v>
      </c>
      <c r="O7567">
        <f t="shared" si="1068"/>
        <v>3</v>
      </c>
      <c r="P7567" t="str">
        <f t="shared" si="1069"/>
        <v>Work</v>
      </c>
      <c r="Q7567" t="str">
        <f>VLOOKUP(N7567,IF(P7567="Work",Intervals!$A$4:$C$9,Intervals!$F$4:$H$9),3,1)</f>
        <v>Int_7-17</v>
      </c>
      <c r="R7567" t="str">
        <f t="shared" si="1070"/>
        <v>1</v>
      </c>
      <c r="S7567">
        <f>VLOOKUP(N7567,IF(P7567="Work",Intervals!$A$4:$D$9,Intervals!$F$4:$I$9),4,1)</f>
        <v>3</v>
      </c>
    </row>
    <row r="7568" spans="1:19" x14ac:dyDescent="0.25">
      <c r="A7568" t="s">
        <v>179</v>
      </c>
      <c r="B7568" s="1" t="s">
        <v>7389</v>
      </c>
      <c r="C7568" t="s">
        <v>339</v>
      </c>
      <c r="D7568">
        <f t="shared" si="1062"/>
        <v>7566</v>
      </c>
      <c r="E7568" t="s">
        <v>418</v>
      </c>
      <c r="F7568" t="s">
        <v>3</v>
      </c>
      <c r="G7568" t="s">
        <v>4</v>
      </c>
      <c r="H7568" t="s">
        <v>11589</v>
      </c>
      <c r="I7568" s="4">
        <v>42509</v>
      </c>
      <c r="J7568">
        <f t="shared" si="1063"/>
        <v>3</v>
      </c>
      <c r="K7568">
        <f t="shared" si="1064"/>
        <v>6</v>
      </c>
      <c r="L7568" s="3">
        <f t="shared" si="1065"/>
        <v>42683</v>
      </c>
      <c r="M7568" t="str">
        <f t="shared" si="1066"/>
        <v>10:59:00</v>
      </c>
      <c r="N7568">
        <f t="shared" si="1067"/>
        <v>659</v>
      </c>
      <c r="O7568">
        <f t="shared" si="1068"/>
        <v>3</v>
      </c>
      <c r="P7568" t="str">
        <f t="shared" si="1069"/>
        <v>Work</v>
      </c>
      <c r="Q7568" t="str">
        <f>VLOOKUP(N7568,IF(P7568="Work",Intervals!$A$4:$C$9,Intervals!$F$4:$H$9),3,1)</f>
        <v>Int_7-17</v>
      </c>
      <c r="R7568" t="str">
        <f t="shared" si="1070"/>
        <v>1</v>
      </c>
      <c r="S7568">
        <f>VLOOKUP(N7568,IF(P7568="Work",Intervals!$A$4:$D$9,Intervals!$F$4:$I$9),4,1)</f>
        <v>3</v>
      </c>
    </row>
    <row r="7569" spans="1:19" x14ac:dyDescent="0.25">
      <c r="A7569" t="s">
        <v>152</v>
      </c>
      <c r="B7569" s="1" t="s">
        <v>7389</v>
      </c>
      <c r="C7569" t="s">
        <v>339</v>
      </c>
      <c r="D7569">
        <f t="shared" si="1062"/>
        <v>7567</v>
      </c>
      <c r="E7569" t="s">
        <v>386</v>
      </c>
      <c r="F7569" t="s">
        <v>10</v>
      </c>
      <c r="G7569" t="s">
        <v>4</v>
      </c>
      <c r="H7569" t="s">
        <v>11603</v>
      </c>
      <c r="I7569" t="s">
        <v>11677</v>
      </c>
      <c r="J7569">
        <f t="shared" si="1063"/>
        <v>3</v>
      </c>
      <c r="K7569">
        <f t="shared" si="1064"/>
        <v>6</v>
      </c>
      <c r="L7569" s="3">
        <f t="shared" si="1065"/>
        <v>42683</v>
      </c>
      <c r="M7569" t="str">
        <f t="shared" si="1066"/>
        <v>10:59:00</v>
      </c>
      <c r="N7569">
        <f t="shared" si="1067"/>
        <v>659</v>
      </c>
      <c r="O7569">
        <f t="shared" si="1068"/>
        <v>3</v>
      </c>
      <c r="P7569" t="str">
        <f t="shared" si="1069"/>
        <v>Work</v>
      </c>
      <c r="Q7569" t="str">
        <f>VLOOKUP(N7569,IF(P7569="Work",Intervals!$A$4:$C$9,Intervals!$F$4:$H$9),3,1)</f>
        <v>Int_7-17</v>
      </c>
      <c r="R7569" t="str">
        <f t="shared" si="1070"/>
        <v>1</v>
      </c>
      <c r="S7569">
        <f>VLOOKUP(N7569,IF(P7569="Work",Intervals!$A$4:$D$9,Intervals!$F$4:$I$9),4,1)</f>
        <v>3</v>
      </c>
    </row>
    <row r="7570" spans="1:19" x14ac:dyDescent="0.25">
      <c r="A7570" t="s">
        <v>173</v>
      </c>
      <c r="B7570" s="1" t="s">
        <v>7390</v>
      </c>
      <c r="C7570" t="s">
        <v>339</v>
      </c>
      <c r="D7570">
        <f t="shared" si="1062"/>
        <v>7568</v>
      </c>
      <c r="E7570" t="s">
        <v>386</v>
      </c>
      <c r="F7570" t="s">
        <v>10</v>
      </c>
      <c r="G7570" t="s">
        <v>4</v>
      </c>
      <c r="H7570" t="s">
        <v>11603</v>
      </c>
      <c r="I7570" t="s">
        <v>11677</v>
      </c>
      <c r="J7570">
        <f t="shared" si="1063"/>
        <v>3</v>
      </c>
      <c r="K7570">
        <f t="shared" si="1064"/>
        <v>6</v>
      </c>
      <c r="L7570" s="3">
        <f t="shared" si="1065"/>
        <v>42683</v>
      </c>
      <c r="M7570" t="str">
        <f t="shared" si="1066"/>
        <v>11:03:00</v>
      </c>
      <c r="N7570">
        <f t="shared" si="1067"/>
        <v>663</v>
      </c>
      <c r="O7570">
        <f t="shared" si="1068"/>
        <v>3</v>
      </c>
      <c r="P7570" t="str">
        <f t="shared" si="1069"/>
        <v>Work</v>
      </c>
      <c r="Q7570" t="str">
        <f>VLOOKUP(N7570,IF(P7570="Work",Intervals!$A$4:$C$9,Intervals!$F$4:$H$9),3,1)</f>
        <v>Int_7-17</v>
      </c>
      <c r="R7570" t="str">
        <f t="shared" si="1070"/>
        <v>1</v>
      </c>
      <c r="S7570">
        <f>VLOOKUP(N7570,IF(P7570="Work",Intervals!$A$4:$D$9,Intervals!$F$4:$I$9),4,1)</f>
        <v>3</v>
      </c>
    </row>
    <row r="7571" spans="1:19" x14ac:dyDescent="0.25">
      <c r="A7571" t="s">
        <v>93</v>
      </c>
      <c r="B7571" s="1" t="s">
        <v>7390</v>
      </c>
      <c r="C7571" t="s">
        <v>339</v>
      </c>
      <c r="D7571">
        <f t="shared" si="1062"/>
        <v>7569</v>
      </c>
      <c r="E7571" t="s">
        <v>598</v>
      </c>
      <c r="F7571" t="s">
        <v>11563</v>
      </c>
      <c r="G7571" t="s">
        <v>4</v>
      </c>
      <c r="H7571" t="s">
        <v>11589</v>
      </c>
      <c r="I7571" s="4">
        <v>42509</v>
      </c>
      <c r="J7571">
        <f t="shared" si="1063"/>
        <v>3</v>
      </c>
      <c r="K7571">
        <f t="shared" si="1064"/>
        <v>6</v>
      </c>
      <c r="L7571" s="3">
        <f t="shared" si="1065"/>
        <v>42683</v>
      </c>
      <c r="M7571" t="str">
        <f t="shared" si="1066"/>
        <v>11:03:00</v>
      </c>
      <c r="N7571">
        <f t="shared" si="1067"/>
        <v>663</v>
      </c>
      <c r="O7571">
        <f t="shared" si="1068"/>
        <v>3</v>
      </c>
      <c r="P7571" t="str">
        <f t="shared" si="1069"/>
        <v>Work</v>
      </c>
      <c r="Q7571" t="str">
        <f>VLOOKUP(N7571,IF(P7571="Work",Intervals!$A$4:$C$9,Intervals!$F$4:$H$9),3,1)</f>
        <v>Int_7-17</v>
      </c>
      <c r="R7571" t="str">
        <f t="shared" si="1070"/>
        <v>1</v>
      </c>
      <c r="S7571">
        <f>VLOOKUP(N7571,IF(P7571="Work",Intervals!$A$4:$D$9,Intervals!$F$4:$I$9),4,1)</f>
        <v>3</v>
      </c>
    </row>
    <row r="7572" spans="1:19" x14ac:dyDescent="0.25">
      <c r="A7572" t="s">
        <v>243</v>
      </c>
      <c r="B7572" s="1" t="s">
        <v>7391</v>
      </c>
      <c r="C7572" t="s">
        <v>339</v>
      </c>
      <c r="D7572">
        <f t="shared" si="1062"/>
        <v>7570</v>
      </c>
      <c r="E7572" t="s">
        <v>391</v>
      </c>
      <c r="F7572" t="s">
        <v>10</v>
      </c>
      <c r="G7572" t="s">
        <v>4</v>
      </c>
      <c r="H7572" t="s">
        <v>11603</v>
      </c>
      <c r="I7572" t="s">
        <v>11677</v>
      </c>
      <c r="J7572">
        <f t="shared" si="1063"/>
        <v>3</v>
      </c>
      <c r="K7572">
        <f t="shared" si="1064"/>
        <v>6</v>
      </c>
      <c r="L7572" s="3">
        <f t="shared" si="1065"/>
        <v>42683</v>
      </c>
      <c r="M7572" t="str">
        <f t="shared" si="1066"/>
        <v>11:05:00</v>
      </c>
      <c r="N7572">
        <f t="shared" si="1067"/>
        <v>665</v>
      </c>
      <c r="O7572">
        <f t="shared" si="1068"/>
        <v>3</v>
      </c>
      <c r="P7572" t="str">
        <f t="shared" si="1069"/>
        <v>Work</v>
      </c>
      <c r="Q7572" t="str">
        <f>VLOOKUP(N7572,IF(P7572="Work",Intervals!$A$4:$C$9,Intervals!$F$4:$H$9),3,1)</f>
        <v>Int_7-17</v>
      </c>
      <c r="R7572" t="str">
        <f t="shared" si="1070"/>
        <v>1</v>
      </c>
      <c r="S7572">
        <f>VLOOKUP(N7572,IF(P7572="Work",Intervals!$A$4:$D$9,Intervals!$F$4:$I$9),4,1)</f>
        <v>3</v>
      </c>
    </row>
    <row r="7573" spans="1:19" x14ac:dyDescent="0.25">
      <c r="A7573" t="s">
        <v>189</v>
      </c>
      <c r="B7573" s="1" t="s">
        <v>7392</v>
      </c>
      <c r="C7573" t="s">
        <v>339</v>
      </c>
      <c r="D7573">
        <f t="shared" si="1062"/>
        <v>7571</v>
      </c>
      <c r="E7573" t="s">
        <v>387</v>
      </c>
      <c r="F7573" t="s">
        <v>3</v>
      </c>
      <c r="G7573" t="s">
        <v>4</v>
      </c>
      <c r="H7573" t="s">
        <v>11597</v>
      </c>
      <c r="I7573" t="s">
        <v>11671</v>
      </c>
      <c r="J7573">
        <f t="shared" si="1063"/>
        <v>3</v>
      </c>
      <c r="K7573">
        <f t="shared" si="1064"/>
        <v>6</v>
      </c>
      <c r="L7573" s="3">
        <f t="shared" si="1065"/>
        <v>42683</v>
      </c>
      <c r="M7573" t="str">
        <f t="shared" si="1066"/>
        <v>11:07:00</v>
      </c>
      <c r="N7573">
        <f t="shared" si="1067"/>
        <v>667</v>
      </c>
      <c r="O7573">
        <f t="shared" si="1068"/>
        <v>3</v>
      </c>
      <c r="P7573" t="str">
        <f t="shared" si="1069"/>
        <v>Work</v>
      </c>
      <c r="Q7573" t="str">
        <f>VLOOKUP(N7573,IF(P7573="Work",Intervals!$A$4:$C$9,Intervals!$F$4:$H$9),3,1)</f>
        <v>Int_7-17</v>
      </c>
      <c r="R7573" t="str">
        <f t="shared" si="1070"/>
        <v>1</v>
      </c>
      <c r="S7573">
        <f>VLOOKUP(N7573,IF(P7573="Work",Intervals!$A$4:$D$9,Intervals!$F$4:$I$9),4,1)</f>
        <v>3</v>
      </c>
    </row>
    <row r="7574" spans="1:19" x14ac:dyDescent="0.25">
      <c r="A7574" t="s">
        <v>211</v>
      </c>
      <c r="B7574" s="1" t="s">
        <v>7393</v>
      </c>
      <c r="C7574" t="s">
        <v>339</v>
      </c>
      <c r="D7574">
        <f t="shared" si="1062"/>
        <v>7572</v>
      </c>
      <c r="E7574" t="s">
        <v>924</v>
      </c>
      <c r="F7574" t="s">
        <v>10</v>
      </c>
      <c r="G7574" t="s">
        <v>4</v>
      </c>
      <c r="H7574" t="s">
        <v>11589</v>
      </c>
      <c r="I7574" s="4">
        <v>42509</v>
      </c>
      <c r="J7574">
        <f t="shared" si="1063"/>
        <v>3</v>
      </c>
      <c r="K7574">
        <f t="shared" si="1064"/>
        <v>6</v>
      </c>
      <c r="L7574" s="3">
        <f t="shared" si="1065"/>
        <v>42683</v>
      </c>
      <c r="M7574" t="str">
        <f t="shared" si="1066"/>
        <v>11:08:00</v>
      </c>
      <c r="N7574">
        <f t="shared" si="1067"/>
        <v>667.99999999999989</v>
      </c>
      <c r="O7574">
        <f t="shared" si="1068"/>
        <v>3</v>
      </c>
      <c r="P7574" t="str">
        <f t="shared" si="1069"/>
        <v>Work</v>
      </c>
      <c r="Q7574" t="str">
        <f>VLOOKUP(N7574,IF(P7574="Work",Intervals!$A$4:$C$9,Intervals!$F$4:$H$9),3,1)</f>
        <v>Int_7-17</v>
      </c>
      <c r="R7574" t="str">
        <f t="shared" si="1070"/>
        <v>1</v>
      </c>
      <c r="S7574">
        <f>VLOOKUP(N7574,IF(P7574="Work",Intervals!$A$4:$D$9,Intervals!$F$4:$I$9),4,1)</f>
        <v>3</v>
      </c>
    </row>
    <row r="7575" spans="1:19" x14ac:dyDescent="0.25">
      <c r="A7575" t="s">
        <v>203</v>
      </c>
      <c r="B7575" s="1" t="s">
        <v>7394</v>
      </c>
      <c r="C7575" t="s">
        <v>339</v>
      </c>
      <c r="D7575">
        <f t="shared" si="1062"/>
        <v>7573</v>
      </c>
      <c r="E7575" t="s">
        <v>924</v>
      </c>
      <c r="F7575" t="s">
        <v>10</v>
      </c>
      <c r="G7575" t="s">
        <v>4</v>
      </c>
      <c r="H7575" t="s">
        <v>11589</v>
      </c>
      <c r="I7575" s="4">
        <v>42509</v>
      </c>
      <c r="J7575">
        <f t="shared" si="1063"/>
        <v>3</v>
      </c>
      <c r="K7575">
        <f t="shared" si="1064"/>
        <v>6</v>
      </c>
      <c r="L7575" s="3">
        <f t="shared" si="1065"/>
        <v>42683</v>
      </c>
      <c r="M7575" t="str">
        <f t="shared" si="1066"/>
        <v>11:12:00</v>
      </c>
      <c r="N7575">
        <f t="shared" si="1067"/>
        <v>671.99999999999989</v>
      </c>
      <c r="O7575">
        <f t="shared" si="1068"/>
        <v>3</v>
      </c>
      <c r="P7575" t="str">
        <f t="shared" si="1069"/>
        <v>Work</v>
      </c>
      <c r="Q7575" t="str">
        <f>VLOOKUP(N7575,IF(P7575="Work",Intervals!$A$4:$C$9,Intervals!$F$4:$H$9),3,1)</f>
        <v>Int_7-17</v>
      </c>
      <c r="R7575" t="str">
        <f t="shared" si="1070"/>
        <v>1</v>
      </c>
      <c r="S7575">
        <f>VLOOKUP(N7575,IF(P7575="Work",Intervals!$A$4:$D$9,Intervals!$F$4:$I$9),4,1)</f>
        <v>3</v>
      </c>
    </row>
    <row r="7576" spans="1:19" x14ac:dyDescent="0.25">
      <c r="A7576" t="s">
        <v>217</v>
      </c>
      <c r="B7576" s="1" t="s">
        <v>7395</v>
      </c>
      <c r="C7576" t="s">
        <v>339</v>
      </c>
      <c r="D7576">
        <f t="shared" si="1062"/>
        <v>7574</v>
      </c>
      <c r="E7576" t="s">
        <v>410</v>
      </c>
      <c r="F7576" t="s">
        <v>3</v>
      </c>
      <c r="G7576" t="s">
        <v>4</v>
      </c>
      <c r="H7576" t="s">
        <v>11589</v>
      </c>
      <c r="I7576" s="4">
        <v>42509</v>
      </c>
      <c r="J7576">
        <f t="shared" si="1063"/>
        <v>3</v>
      </c>
      <c r="K7576">
        <f t="shared" si="1064"/>
        <v>6</v>
      </c>
      <c r="L7576" s="3">
        <f t="shared" si="1065"/>
        <v>42683</v>
      </c>
      <c r="M7576" t="str">
        <f t="shared" si="1066"/>
        <v>11:13:00</v>
      </c>
      <c r="N7576">
        <f t="shared" si="1067"/>
        <v>673</v>
      </c>
      <c r="O7576">
        <f t="shared" si="1068"/>
        <v>3</v>
      </c>
      <c r="P7576" t="str">
        <f t="shared" si="1069"/>
        <v>Work</v>
      </c>
      <c r="Q7576" t="str">
        <f>VLOOKUP(N7576,IF(P7576="Work",Intervals!$A$4:$C$9,Intervals!$F$4:$H$9),3,1)</f>
        <v>Int_7-17</v>
      </c>
      <c r="R7576" t="str">
        <f t="shared" si="1070"/>
        <v>1</v>
      </c>
      <c r="S7576">
        <f>VLOOKUP(N7576,IF(P7576="Work",Intervals!$A$4:$D$9,Intervals!$F$4:$I$9),4,1)</f>
        <v>3</v>
      </c>
    </row>
    <row r="7577" spans="1:19" x14ac:dyDescent="0.25">
      <c r="A7577" t="s">
        <v>116</v>
      </c>
      <c r="B7577" s="1" t="s">
        <v>7396</v>
      </c>
      <c r="C7577" t="s">
        <v>339</v>
      </c>
      <c r="D7577">
        <f t="shared" si="1062"/>
        <v>7575</v>
      </c>
      <c r="E7577" t="s">
        <v>924</v>
      </c>
      <c r="F7577" t="s">
        <v>10</v>
      </c>
      <c r="G7577" t="s">
        <v>4</v>
      </c>
      <c r="H7577" t="s">
        <v>11589</v>
      </c>
      <c r="I7577" s="4">
        <v>42509</v>
      </c>
      <c r="J7577">
        <f t="shared" si="1063"/>
        <v>3</v>
      </c>
      <c r="K7577">
        <f t="shared" si="1064"/>
        <v>6</v>
      </c>
      <c r="L7577" s="3">
        <f t="shared" si="1065"/>
        <v>42683</v>
      </c>
      <c r="M7577" t="str">
        <f t="shared" si="1066"/>
        <v>11:25:00</v>
      </c>
      <c r="N7577">
        <f t="shared" si="1067"/>
        <v>685</v>
      </c>
      <c r="O7577">
        <f t="shared" si="1068"/>
        <v>3</v>
      </c>
      <c r="P7577" t="str">
        <f t="shared" si="1069"/>
        <v>Work</v>
      </c>
      <c r="Q7577" t="str">
        <f>VLOOKUP(N7577,IF(P7577="Work",Intervals!$A$4:$C$9,Intervals!$F$4:$H$9),3,1)</f>
        <v>Int_7-17</v>
      </c>
      <c r="R7577" t="str">
        <f t="shared" si="1070"/>
        <v>1</v>
      </c>
      <c r="S7577">
        <f>VLOOKUP(N7577,IF(P7577="Work",Intervals!$A$4:$D$9,Intervals!$F$4:$I$9),4,1)</f>
        <v>3</v>
      </c>
    </row>
    <row r="7578" spans="1:19" x14ac:dyDescent="0.25">
      <c r="A7578" t="s">
        <v>284</v>
      </c>
      <c r="B7578" s="1" t="s">
        <v>7397</v>
      </c>
      <c r="C7578" t="s">
        <v>339</v>
      </c>
      <c r="D7578">
        <f t="shared" si="1062"/>
        <v>7576</v>
      </c>
      <c r="E7578" t="s">
        <v>409</v>
      </c>
      <c r="F7578" t="s">
        <v>11563</v>
      </c>
      <c r="G7578" t="s">
        <v>4</v>
      </c>
      <c r="H7578" t="s">
        <v>11589</v>
      </c>
      <c r="I7578" s="4">
        <v>42509</v>
      </c>
      <c r="J7578">
        <f t="shared" si="1063"/>
        <v>3</v>
      </c>
      <c r="K7578">
        <f t="shared" si="1064"/>
        <v>6</v>
      </c>
      <c r="L7578" s="3">
        <f t="shared" si="1065"/>
        <v>42683</v>
      </c>
      <c r="M7578" t="str">
        <f t="shared" si="1066"/>
        <v>11:26:00</v>
      </c>
      <c r="N7578">
        <f t="shared" si="1067"/>
        <v>686.00000000000011</v>
      </c>
      <c r="O7578">
        <f t="shared" si="1068"/>
        <v>3</v>
      </c>
      <c r="P7578" t="str">
        <f t="shared" si="1069"/>
        <v>Work</v>
      </c>
      <c r="Q7578" t="str">
        <f>VLOOKUP(N7578,IF(P7578="Work",Intervals!$A$4:$C$9,Intervals!$F$4:$H$9),3,1)</f>
        <v>Int_7-17</v>
      </c>
      <c r="R7578" t="str">
        <f t="shared" si="1070"/>
        <v>1</v>
      </c>
      <c r="S7578">
        <f>VLOOKUP(N7578,IF(P7578="Work",Intervals!$A$4:$D$9,Intervals!$F$4:$I$9),4,1)</f>
        <v>3</v>
      </c>
    </row>
    <row r="7579" spans="1:19" x14ac:dyDescent="0.25">
      <c r="A7579" t="s">
        <v>244</v>
      </c>
      <c r="B7579" s="1" t="s">
        <v>7398</v>
      </c>
      <c r="C7579" t="s">
        <v>339</v>
      </c>
      <c r="D7579">
        <f t="shared" si="1062"/>
        <v>7577</v>
      </c>
      <c r="E7579" t="s">
        <v>598</v>
      </c>
      <c r="F7579" t="s">
        <v>11563</v>
      </c>
      <c r="G7579" t="s">
        <v>4</v>
      </c>
      <c r="H7579" t="s">
        <v>11589</v>
      </c>
      <c r="I7579" s="4">
        <v>42509</v>
      </c>
      <c r="J7579">
        <f t="shared" si="1063"/>
        <v>3</v>
      </c>
      <c r="K7579">
        <f t="shared" si="1064"/>
        <v>6</v>
      </c>
      <c r="L7579" s="3">
        <f t="shared" si="1065"/>
        <v>42683</v>
      </c>
      <c r="M7579" t="str">
        <f t="shared" si="1066"/>
        <v>11:28:00</v>
      </c>
      <c r="N7579">
        <f t="shared" si="1067"/>
        <v>688.00000000000011</v>
      </c>
      <c r="O7579">
        <f t="shared" si="1068"/>
        <v>3</v>
      </c>
      <c r="P7579" t="str">
        <f t="shared" si="1069"/>
        <v>Work</v>
      </c>
      <c r="Q7579" t="str">
        <f>VLOOKUP(N7579,IF(P7579="Work",Intervals!$A$4:$C$9,Intervals!$F$4:$H$9),3,1)</f>
        <v>Int_7-17</v>
      </c>
      <c r="R7579" t="str">
        <f t="shared" si="1070"/>
        <v>1</v>
      </c>
      <c r="S7579">
        <f>VLOOKUP(N7579,IF(P7579="Work",Intervals!$A$4:$D$9,Intervals!$F$4:$I$9),4,1)</f>
        <v>3</v>
      </c>
    </row>
    <row r="7580" spans="1:19" x14ac:dyDescent="0.25">
      <c r="A7580" t="s">
        <v>124</v>
      </c>
      <c r="B7580" s="1" t="s">
        <v>7399</v>
      </c>
      <c r="C7580" t="s">
        <v>339</v>
      </c>
      <c r="D7580">
        <f t="shared" si="1062"/>
        <v>7578</v>
      </c>
      <c r="E7580" t="s">
        <v>347</v>
      </c>
      <c r="F7580" t="s">
        <v>10</v>
      </c>
      <c r="G7580" t="s">
        <v>4</v>
      </c>
      <c r="H7580" t="s">
        <v>11589</v>
      </c>
      <c r="I7580" s="4">
        <v>42509</v>
      </c>
      <c r="J7580">
        <f t="shared" si="1063"/>
        <v>3</v>
      </c>
      <c r="K7580">
        <f t="shared" si="1064"/>
        <v>6</v>
      </c>
      <c r="L7580" s="3">
        <f t="shared" si="1065"/>
        <v>42683</v>
      </c>
      <c r="M7580" t="str">
        <f t="shared" si="1066"/>
        <v>11:31:00</v>
      </c>
      <c r="N7580">
        <f t="shared" si="1067"/>
        <v>691</v>
      </c>
      <c r="O7580">
        <f t="shared" si="1068"/>
        <v>3</v>
      </c>
      <c r="P7580" t="str">
        <f t="shared" si="1069"/>
        <v>Work</v>
      </c>
      <c r="Q7580" t="str">
        <f>VLOOKUP(N7580,IF(P7580="Work",Intervals!$A$4:$C$9,Intervals!$F$4:$H$9),3,1)</f>
        <v>Int_7-17</v>
      </c>
      <c r="R7580" t="str">
        <f t="shared" si="1070"/>
        <v>1</v>
      </c>
      <c r="S7580">
        <f>VLOOKUP(N7580,IF(P7580="Work",Intervals!$A$4:$D$9,Intervals!$F$4:$I$9),4,1)</f>
        <v>3</v>
      </c>
    </row>
    <row r="7581" spans="1:19" x14ac:dyDescent="0.25">
      <c r="A7581" t="s">
        <v>219</v>
      </c>
      <c r="B7581" s="1" t="s">
        <v>7400</v>
      </c>
      <c r="C7581" t="s">
        <v>339</v>
      </c>
      <c r="D7581">
        <f t="shared" si="1062"/>
        <v>7579</v>
      </c>
      <c r="E7581" t="s">
        <v>385</v>
      </c>
      <c r="F7581" t="s">
        <v>3</v>
      </c>
      <c r="G7581" t="s">
        <v>4</v>
      </c>
      <c r="H7581" t="s">
        <v>11597</v>
      </c>
      <c r="I7581" t="s">
        <v>11671</v>
      </c>
      <c r="J7581">
        <f t="shared" si="1063"/>
        <v>3</v>
      </c>
      <c r="K7581">
        <f t="shared" si="1064"/>
        <v>6</v>
      </c>
      <c r="L7581" s="3">
        <f t="shared" si="1065"/>
        <v>42683</v>
      </c>
      <c r="M7581" t="str">
        <f t="shared" si="1066"/>
        <v>11:35:00</v>
      </c>
      <c r="N7581">
        <f t="shared" si="1067"/>
        <v>694.99999999999989</v>
      </c>
      <c r="O7581">
        <f t="shared" si="1068"/>
        <v>3</v>
      </c>
      <c r="P7581" t="str">
        <f t="shared" si="1069"/>
        <v>Work</v>
      </c>
      <c r="Q7581" t="str">
        <f>VLOOKUP(N7581,IF(P7581="Work",Intervals!$A$4:$C$9,Intervals!$F$4:$H$9),3,1)</f>
        <v>Int_7-17</v>
      </c>
      <c r="R7581" t="str">
        <f t="shared" si="1070"/>
        <v>1</v>
      </c>
      <c r="S7581">
        <f>VLOOKUP(N7581,IF(P7581="Work",Intervals!$A$4:$D$9,Intervals!$F$4:$I$9),4,1)</f>
        <v>3</v>
      </c>
    </row>
    <row r="7582" spans="1:19" x14ac:dyDescent="0.25">
      <c r="A7582" t="s">
        <v>204</v>
      </c>
      <c r="B7582" s="1" t="s">
        <v>7401</v>
      </c>
      <c r="C7582" t="s">
        <v>339</v>
      </c>
      <c r="D7582">
        <f t="shared" si="1062"/>
        <v>7580</v>
      </c>
      <c r="E7582" t="s">
        <v>391</v>
      </c>
      <c r="F7582" t="s">
        <v>10</v>
      </c>
      <c r="G7582" t="s">
        <v>4</v>
      </c>
      <c r="H7582" t="s">
        <v>11603</v>
      </c>
      <c r="I7582" t="s">
        <v>11677</v>
      </c>
      <c r="J7582">
        <f t="shared" si="1063"/>
        <v>3</v>
      </c>
      <c r="K7582">
        <f t="shared" si="1064"/>
        <v>6</v>
      </c>
      <c r="L7582" s="3">
        <f t="shared" si="1065"/>
        <v>42683</v>
      </c>
      <c r="M7582" t="str">
        <f t="shared" si="1066"/>
        <v>11:45:00</v>
      </c>
      <c r="N7582">
        <f t="shared" si="1067"/>
        <v>704.99999999999989</v>
      </c>
      <c r="O7582">
        <f t="shared" si="1068"/>
        <v>3</v>
      </c>
      <c r="P7582" t="str">
        <f t="shared" si="1069"/>
        <v>Work</v>
      </c>
      <c r="Q7582" t="str">
        <f>VLOOKUP(N7582,IF(P7582="Work",Intervals!$A$4:$C$9,Intervals!$F$4:$H$9),3,1)</f>
        <v>Int_7-17</v>
      </c>
      <c r="R7582" t="str">
        <f t="shared" si="1070"/>
        <v>1</v>
      </c>
      <c r="S7582">
        <f>VLOOKUP(N7582,IF(P7582="Work",Intervals!$A$4:$D$9,Intervals!$F$4:$I$9),4,1)</f>
        <v>3</v>
      </c>
    </row>
    <row r="7583" spans="1:19" x14ac:dyDescent="0.25">
      <c r="A7583" t="s">
        <v>95</v>
      </c>
      <c r="B7583" s="1" t="s">
        <v>7401</v>
      </c>
      <c r="C7583" t="s">
        <v>339</v>
      </c>
      <c r="D7583">
        <f t="shared" si="1062"/>
        <v>7581</v>
      </c>
      <c r="E7583" t="s">
        <v>598</v>
      </c>
      <c r="F7583" t="s">
        <v>11563</v>
      </c>
      <c r="G7583" t="s">
        <v>4</v>
      </c>
      <c r="H7583" t="s">
        <v>11589</v>
      </c>
      <c r="I7583" s="4">
        <v>42509</v>
      </c>
      <c r="J7583">
        <f t="shared" si="1063"/>
        <v>3</v>
      </c>
      <c r="K7583">
        <f t="shared" si="1064"/>
        <v>6</v>
      </c>
      <c r="L7583" s="3">
        <f t="shared" si="1065"/>
        <v>42683</v>
      </c>
      <c r="M7583" t="str">
        <f t="shared" si="1066"/>
        <v>11:45:00</v>
      </c>
      <c r="N7583">
        <f t="shared" si="1067"/>
        <v>704.99999999999989</v>
      </c>
      <c r="O7583">
        <f t="shared" si="1068"/>
        <v>3</v>
      </c>
      <c r="P7583" t="str">
        <f t="shared" si="1069"/>
        <v>Work</v>
      </c>
      <c r="Q7583" t="str">
        <f>VLOOKUP(N7583,IF(P7583="Work",Intervals!$A$4:$C$9,Intervals!$F$4:$H$9),3,1)</f>
        <v>Int_7-17</v>
      </c>
      <c r="R7583" t="str">
        <f t="shared" si="1070"/>
        <v>1</v>
      </c>
      <c r="S7583">
        <f>VLOOKUP(N7583,IF(P7583="Work",Intervals!$A$4:$D$9,Intervals!$F$4:$I$9),4,1)</f>
        <v>3</v>
      </c>
    </row>
    <row r="7584" spans="1:19" x14ac:dyDescent="0.25">
      <c r="A7584" t="s">
        <v>231</v>
      </c>
      <c r="B7584" s="1" t="s">
        <v>7402</v>
      </c>
      <c r="C7584" t="s">
        <v>339</v>
      </c>
      <c r="D7584">
        <f t="shared" si="1062"/>
        <v>7582</v>
      </c>
      <c r="E7584" t="s">
        <v>491</v>
      </c>
      <c r="F7584" t="s">
        <v>3</v>
      </c>
      <c r="G7584" t="s">
        <v>4</v>
      </c>
      <c r="H7584" t="s">
        <v>11589</v>
      </c>
      <c r="I7584" s="4">
        <v>42509</v>
      </c>
      <c r="J7584">
        <f t="shared" si="1063"/>
        <v>3</v>
      </c>
      <c r="K7584">
        <f t="shared" si="1064"/>
        <v>6</v>
      </c>
      <c r="L7584" s="3">
        <f t="shared" si="1065"/>
        <v>42683</v>
      </c>
      <c r="M7584" t="str">
        <f t="shared" si="1066"/>
        <v>11:47:00</v>
      </c>
      <c r="N7584">
        <f t="shared" si="1067"/>
        <v>706.99999999999989</v>
      </c>
      <c r="O7584">
        <f t="shared" si="1068"/>
        <v>3</v>
      </c>
      <c r="P7584" t="str">
        <f t="shared" si="1069"/>
        <v>Work</v>
      </c>
      <c r="Q7584" t="str">
        <f>VLOOKUP(N7584,IF(P7584="Work",Intervals!$A$4:$C$9,Intervals!$F$4:$H$9),3,1)</f>
        <v>Int_7-17</v>
      </c>
      <c r="R7584" t="str">
        <f t="shared" si="1070"/>
        <v>1</v>
      </c>
      <c r="S7584">
        <f>VLOOKUP(N7584,IF(P7584="Work",Intervals!$A$4:$D$9,Intervals!$F$4:$I$9),4,1)</f>
        <v>3</v>
      </c>
    </row>
    <row r="7585" spans="1:19" x14ac:dyDescent="0.25">
      <c r="A7585" t="s">
        <v>124</v>
      </c>
      <c r="B7585" s="1" t="s">
        <v>7403</v>
      </c>
      <c r="C7585" t="s">
        <v>339</v>
      </c>
      <c r="D7585">
        <f t="shared" si="1062"/>
        <v>7583</v>
      </c>
      <c r="E7585" t="s">
        <v>347</v>
      </c>
      <c r="F7585" t="s">
        <v>10</v>
      </c>
      <c r="G7585" t="s">
        <v>4</v>
      </c>
      <c r="H7585" t="s">
        <v>11589</v>
      </c>
      <c r="I7585" s="4">
        <v>42509</v>
      </c>
      <c r="J7585">
        <f t="shared" si="1063"/>
        <v>3</v>
      </c>
      <c r="K7585">
        <f t="shared" si="1064"/>
        <v>6</v>
      </c>
      <c r="L7585" s="3">
        <f t="shared" si="1065"/>
        <v>42683</v>
      </c>
      <c r="M7585" t="str">
        <f t="shared" si="1066"/>
        <v>11:50:00</v>
      </c>
      <c r="N7585">
        <f t="shared" si="1067"/>
        <v>710</v>
      </c>
      <c r="O7585">
        <f t="shared" si="1068"/>
        <v>3</v>
      </c>
      <c r="P7585" t="str">
        <f t="shared" si="1069"/>
        <v>Work</v>
      </c>
      <c r="Q7585" t="str">
        <f>VLOOKUP(N7585,IF(P7585="Work",Intervals!$A$4:$C$9,Intervals!$F$4:$H$9),3,1)</f>
        <v>Int_7-17</v>
      </c>
      <c r="R7585" t="str">
        <f t="shared" si="1070"/>
        <v>1</v>
      </c>
      <c r="S7585">
        <f>VLOOKUP(N7585,IF(P7585="Work",Intervals!$A$4:$D$9,Intervals!$F$4:$I$9),4,1)</f>
        <v>3</v>
      </c>
    </row>
    <row r="7586" spans="1:19" x14ac:dyDescent="0.25">
      <c r="A7586" t="s">
        <v>244</v>
      </c>
      <c r="B7586" s="1" t="s">
        <v>7404</v>
      </c>
      <c r="C7586" t="s">
        <v>339</v>
      </c>
      <c r="D7586">
        <f t="shared" si="1062"/>
        <v>7584</v>
      </c>
      <c r="E7586" t="s">
        <v>598</v>
      </c>
      <c r="F7586" t="s">
        <v>11563</v>
      </c>
      <c r="G7586" t="s">
        <v>4</v>
      </c>
      <c r="H7586" t="s">
        <v>11589</v>
      </c>
      <c r="I7586" s="4">
        <v>42509</v>
      </c>
      <c r="J7586">
        <f t="shared" si="1063"/>
        <v>3</v>
      </c>
      <c r="K7586">
        <f t="shared" si="1064"/>
        <v>6</v>
      </c>
      <c r="L7586" s="3">
        <f t="shared" si="1065"/>
        <v>42683</v>
      </c>
      <c r="M7586" t="str">
        <f t="shared" si="1066"/>
        <v>11:55:00</v>
      </c>
      <c r="N7586">
        <f t="shared" si="1067"/>
        <v>714.99999999999989</v>
      </c>
      <c r="O7586">
        <f t="shared" si="1068"/>
        <v>3</v>
      </c>
      <c r="P7586" t="str">
        <f t="shared" si="1069"/>
        <v>Work</v>
      </c>
      <c r="Q7586" t="str">
        <f>VLOOKUP(N7586,IF(P7586="Work",Intervals!$A$4:$C$9,Intervals!$F$4:$H$9),3,1)</f>
        <v>Int_7-17</v>
      </c>
      <c r="R7586" t="str">
        <f t="shared" si="1070"/>
        <v>1</v>
      </c>
      <c r="S7586">
        <f>VLOOKUP(N7586,IF(P7586="Work",Intervals!$A$4:$D$9,Intervals!$F$4:$I$9),4,1)</f>
        <v>3</v>
      </c>
    </row>
    <row r="7587" spans="1:19" x14ac:dyDescent="0.25">
      <c r="A7587" t="s">
        <v>143</v>
      </c>
      <c r="B7587" s="1" t="s">
        <v>7405</v>
      </c>
      <c r="C7587" t="s">
        <v>339</v>
      </c>
      <c r="D7587">
        <f t="shared" si="1062"/>
        <v>7585</v>
      </c>
      <c r="E7587" t="s">
        <v>386</v>
      </c>
      <c r="F7587" t="s">
        <v>10</v>
      </c>
      <c r="G7587" t="s">
        <v>4</v>
      </c>
      <c r="H7587" t="s">
        <v>11603</v>
      </c>
      <c r="I7587" t="s">
        <v>11677</v>
      </c>
      <c r="J7587">
        <f t="shared" si="1063"/>
        <v>3</v>
      </c>
      <c r="K7587">
        <f t="shared" si="1064"/>
        <v>6</v>
      </c>
      <c r="L7587" s="3">
        <f t="shared" si="1065"/>
        <v>42683</v>
      </c>
      <c r="M7587" t="str">
        <f t="shared" si="1066"/>
        <v>12:10:00</v>
      </c>
      <c r="N7587">
        <f t="shared" si="1067"/>
        <v>730</v>
      </c>
      <c r="O7587">
        <f t="shared" si="1068"/>
        <v>3</v>
      </c>
      <c r="P7587" t="str">
        <f t="shared" si="1069"/>
        <v>Work</v>
      </c>
      <c r="Q7587" t="str">
        <f>VLOOKUP(N7587,IF(P7587="Work",Intervals!$A$4:$C$9,Intervals!$F$4:$H$9),3,1)</f>
        <v>Int_7-17</v>
      </c>
      <c r="R7587" t="str">
        <f t="shared" si="1070"/>
        <v>1</v>
      </c>
      <c r="S7587">
        <f>VLOOKUP(N7587,IF(P7587="Work",Intervals!$A$4:$D$9,Intervals!$F$4:$I$9),4,1)</f>
        <v>3</v>
      </c>
    </row>
    <row r="7588" spans="1:19" x14ac:dyDescent="0.25">
      <c r="A7588" t="s">
        <v>131</v>
      </c>
      <c r="B7588" s="1" t="s">
        <v>7406</v>
      </c>
      <c r="C7588" t="s">
        <v>339</v>
      </c>
      <c r="D7588">
        <f t="shared" si="1062"/>
        <v>7586</v>
      </c>
      <c r="E7588" t="s">
        <v>386</v>
      </c>
      <c r="F7588" t="s">
        <v>10</v>
      </c>
      <c r="G7588" t="s">
        <v>4</v>
      </c>
      <c r="H7588" t="s">
        <v>11603</v>
      </c>
      <c r="I7588" t="s">
        <v>11677</v>
      </c>
      <c r="J7588">
        <f t="shared" si="1063"/>
        <v>3</v>
      </c>
      <c r="K7588">
        <f t="shared" si="1064"/>
        <v>6</v>
      </c>
      <c r="L7588" s="3">
        <f t="shared" si="1065"/>
        <v>42683</v>
      </c>
      <c r="M7588" t="str">
        <f t="shared" si="1066"/>
        <v>12:22:00</v>
      </c>
      <c r="N7588">
        <f t="shared" si="1067"/>
        <v>742.00000000000023</v>
      </c>
      <c r="O7588">
        <f t="shared" si="1068"/>
        <v>3</v>
      </c>
      <c r="P7588" t="str">
        <f t="shared" si="1069"/>
        <v>Work</v>
      </c>
      <c r="Q7588" t="str">
        <f>VLOOKUP(N7588,IF(P7588="Work",Intervals!$A$4:$C$9,Intervals!$F$4:$H$9),3,1)</f>
        <v>Int_7-17</v>
      </c>
      <c r="R7588" t="str">
        <f t="shared" si="1070"/>
        <v>1</v>
      </c>
      <c r="S7588">
        <f>VLOOKUP(N7588,IF(P7588="Work",Intervals!$A$4:$D$9,Intervals!$F$4:$I$9),4,1)</f>
        <v>3</v>
      </c>
    </row>
    <row r="7589" spans="1:19" x14ac:dyDescent="0.25">
      <c r="A7589" t="s">
        <v>89</v>
      </c>
      <c r="B7589" s="1" t="s">
        <v>7407</v>
      </c>
      <c r="C7589" t="s">
        <v>339</v>
      </c>
      <c r="D7589">
        <f t="shared" si="1062"/>
        <v>7587</v>
      </c>
      <c r="E7589" t="s">
        <v>347</v>
      </c>
      <c r="F7589" t="s">
        <v>10</v>
      </c>
      <c r="G7589" t="s">
        <v>4</v>
      </c>
      <c r="H7589" t="s">
        <v>11589</v>
      </c>
      <c r="I7589" s="4">
        <v>42509</v>
      </c>
      <c r="J7589">
        <f t="shared" si="1063"/>
        <v>3</v>
      </c>
      <c r="K7589">
        <f t="shared" si="1064"/>
        <v>6</v>
      </c>
      <c r="L7589" s="3">
        <f t="shared" si="1065"/>
        <v>42683</v>
      </c>
      <c r="M7589" t="str">
        <f t="shared" si="1066"/>
        <v>12:23:00</v>
      </c>
      <c r="N7589">
        <f t="shared" si="1067"/>
        <v>742.99999999999977</v>
      </c>
      <c r="O7589">
        <f t="shared" si="1068"/>
        <v>3</v>
      </c>
      <c r="P7589" t="str">
        <f t="shared" si="1069"/>
        <v>Work</v>
      </c>
      <c r="Q7589" t="str">
        <f>VLOOKUP(N7589,IF(P7589="Work",Intervals!$A$4:$C$9,Intervals!$F$4:$H$9),3,1)</f>
        <v>Int_7-17</v>
      </c>
      <c r="R7589" t="str">
        <f t="shared" si="1070"/>
        <v>1</v>
      </c>
      <c r="S7589">
        <f>VLOOKUP(N7589,IF(P7589="Work",Intervals!$A$4:$D$9,Intervals!$F$4:$I$9),4,1)</f>
        <v>3</v>
      </c>
    </row>
    <row r="7590" spans="1:19" x14ac:dyDescent="0.25">
      <c r="A7590" t="s">
        <v>145</v>
      </c>
      <c r="B7590" s="1" t="s">
        <v>7408</v>
      </c>
      <c r="C7590" t="s">
        <v>339</v>
      </c>
      <c r="D7590">
        <f t="shared" si="1062"/>
        <v>7588</v>
      </c>
      <c r="E7590" t="s">
        <v>386</v>
      </c>
      <c r="F7590" t="s">
        <v>10</v>
      </c>
      <c r="G7590" t="s">
        <v>4</v>
      </c>
      <c r="H7590" t="s">
        <v>11603</v>
      </c>
      <c r="I7590" t="s">
        <v>11677</v>
      </c>
      <c r="J7590">
        <f t="shared" si="1063"/>
        <v>3</v>
      </c>
      <c r="K7590">
        <f t="shared" si="1064"/>
        <v>6</v>
      </c>
      <c r="L7590" s="3">
        <f t="shared" si="1065"/>
        <v>42683</v>
      </c>
      <c r="M7590" t="str">
        <f t="shared" si="1066"/>
        <v>12:26:00</v>
      </c>
      <c r="N7590">
        <f t="shared" si="1067"/>
        <v>746.00000000000023</v>
      </c>
      <c r="O7590">
        <f t="shared" si="1068"/>
        <v>3</v>
      </c>
      <c r="P7590" t="str">
        <f t="shared" si="1069"/>
        <v>Work</v>
      </c>
      <c r="Q7590" t="str">
        <f>VLOOKUP(N7590,IF(P7590="Work",Intervals!$A$4:$C$9,Intervals!$F$4:$H$9),3,1)</f>
        <v>Int_7-17</v>
      </c>
      <c r="R7590" t="str">
        <f t="shared" si="1070"/>
        <v>1</v>
      </c>
      <c r="S7590">
        <f>VLOOKUP(N7590,IF(P7590="Work",Intervals!$A$4:$D$9,Intervals!$F$4:$I$9),4,1)</f>
        <v>3</v>
      </c>
    </row>
    <row r="7591" spans="1:19" x14ac:dyDescent="0.25">
      <c r="A7591" t="s">
        <v>199</v>
      </c>
      <c r="B7591" s="1" t="s">
        <v>7409</v>
      </c>
      <c r="C7591" t="s">
        <v>339</v>
      </c>
      <c r="D7591">
        <f t="shared" si="1062"/>
        <v>7589</v>
      </c>
      <c r="E7591" t="s">
        <v>392</v>
      </c>
      <c r="F7591" t="s">
        <v>11568</v>
      </c>
      <c r="G7591" t="s">
        <v>4</v>
      </c>
      <c r="H7591" t="s">
        <v>11589</v>
      </c>
      <c r="I7591" s="4">
        <v>42509</v>
      </c>
      <c r="J7591">
        <f t="shared" si="1063"/>
        <v>3</v>
      </c>
      <c r="K7591">
        <f t="shared" si="1064"/>
        <v>6</v>
      </c>
      <c r="L7591" s="3">
        <f t="shared" si="1065"/>
        <v>42683</v>
      </c>
      <c r="M7591" t="str">
        <f t="shared" si="1066"/>
        <v>12:33:00</v>
      </c>
      <c r="N7591">
        <f t="shared" si="1067"/>
        <v>753</v>
      </c>
      <c r="O7591">
        <f t="shared" si="1068"/>
        <v>3</v>
      </c>
      <c r="P7591" t="str">
        <f t="shared" si="1069"/>
        <v>Work</v>
      </c>
      <c r="Q7591" t="str">
        <f>VLOOKUP(N7591,IF(P7591="Work",Intervals!$A$4:$C$9,Intervals!$F$4:$H$9),3,1)</f>
        <v>Int_7-17</v>
      </c>
      <c r="R7591" t="str">
        <f t="shared" si="1070"/>
        <v>1</v>
      </c>
      <c r="S7591">
        <f>VLOOKUP(N7591,IF(P7591="Work",Intervals!$A$4:$D$9,Intervals!$F$4:$I$9),4,1)</f>
        <v>3</v>
      </c>
    </row>
    <row r="7592" spans="1:19" x14ac:dyDescent="0.25">
      <c r="A7592" t="s">
        <v>219</v>
      </c>
      <c r="B7592" s="1" t="s">
        <v>7410</v>
      </c>
      <c r="C7592" t="s">
        <v>339</v>
      </c>
      <c r="D7592">
        <f t="shared" si="1062"/>
        <v>7590</v>
      </c>
      <c r="E7592" t="s">
        <v>385</v>
      </c>
      <c r="F7592" t="s">
        <v>3</v>
      </c>
      <c r="G7592" t="s">
        <v>4</v>
      </c>
      <c r="H7592" t="s">
        <v>11597</v>
      </c>
      <c r="I7592" t="s">
        <v>11671</v>
      </c>
      <c r="J7592">
        <f t="shared" si="1063"/>
        <v>3</v>
      </c>
      <c r="K7592">
        <f t="shared" si="1064"/>
        <v>6</v>
      </c>
      <c r="L7592" s="3">
        <f t="shared" si="1065"/>
        <v>42683</v>
      </c>
      <c r="M7592" t="str">
        <f t="shared" si="1066"/>
        <v>12:42:00</v>
      </c>
      <c r="N7592">
        <f t="shared" si="1067"/>
        <v>762.00000000000023</v>
      </c>
      <c r="O7592">
        <f t="shared" si="1068"/>
        <v>3</v>
      </c>
      <c r="P7592" t="str">
        <f t="shared" si="1069"/>
        <v>Work</v>
      </c>
      <c r="Q7592" t="str">
        <f>VLOOKUP(N7592,IF(P7592="Work",Intervals!$A$4:$C$9,Intervals!$F$4:$H$9),3,1)</f>
        <v>Int_7-17</v>
      </c>
      <c r="R7592" t="str">
        <f t="shared" si="1070"/>
        <v>1</v>
      </c>
      <c r="S7592">
        <f>VLOOKUP(N7592,IF(P7592="Work",Intervals!$A$4:$D$9,Intervals!$F$4:$I$9),4,1)</f>
        <v>3</v>
      </c>
    </row>
    <row r="7593" spans="1:19" x14ac:dyDescent="0.25">
      <c r="A7593" t="s">
        <v>135</v>
      </c>
      <c r="B7593" s="1" t="s">
        <v>7411</v>
      </c>
      <c r="C7593" t="s">
        <v>339</v>
      </c>
      <c r="D7593">
        <f t="shared" si="1062"/>
        <v>7591</v>
      </c>
      <c r="E7593" t="s">
        <v>392</v>
      </c>
      <c r="F7593" t="s">
        <v>11568</v>
      </c>
      <c r="G7593" t="s">
        <v>4</v>
      </c>
      <c r="H7593" t="s">
        <v>11589</v>
      </c>
      <c r="I7593" s="4">
        <v>42509</v>
      </c>
      <c r="J7593">
        <f t="shared" si="1063"/>
        <v>3</v>
      </c>
      <c r="K7593">
        <f t="shared" si="1064"/>
        <v>6</v>
      </c>
      <c r="L7593" s="3">
        <f t="shared" si="1065"/>
        <v>42683</v>
      </c>
      <c r="M7593" t="str">
        <f t="shared" si="1066"/>
        <v>12:44:00</v>
      </c>
      <c r="N7593">
        <f t="shared" si="1067"/>
        <v>763.99999999999989</v>
      </c>
      <c r="O7593">
        <f t="shared" si="1068"/>
        <v>3</v>
      </c>
      <c r="P7593" t="str">
        <f t="shared" si="1069"/>
        <v>Work</v>
      </c>
      <c r="Q7593" t="str">
        <f>VLOOKUP(N7593,IF(P7593="Work",Intervals!$A$4:$C$9,Intervals!$F$4:$H$9),3,1)</f>
        <v>Int_7-17</v>
      </c>
      <c r="R7593" t="str">
        <f t="shared" si="1070"/>
        <v>1</v>
      </c>
      <c r="S7593">
        <f>VLOOKUP(N7593,IF(P7593="Work",Intervals!$A$4:$D$9,Intervals!$F$4:$I$9),4,1)</f>
        <v>3</v>
      </c>
    </row>
    <row r="7594" spans="1:19" x14ac:dyDescent="0.25">
      <c r="A7594" t="s">
        <v>115</v>
      </c>
      <c r="B7594" s="1" t="s">
        <v>7412</v>
      </c>
      <c r="C7594" t="s">
        <v>339</v>
      </c>
      <c r="D7594">
        <f t="shared" si="1062"/>
        <v>7592</v>
      </c>
      <c r="E7594" t="s">
        <v>409</v>
      </c>
      <c r="F7594" t="s">
        <v>11563</v>
      </c>
      <c r="G7594" t="s">
        <v>4</v>
      </c>
      <c r="H7594" t="s">
        <v>11589</v>
      </c>
      <c r="I7594" s="4">
        <v>42509</v>
      </c>
      <c r="J7594">
        <f t="shared" si="1063"/>
        <v>3</v>
      </c>
      <c r="K7594">
        <f t="shared" si="1064"/>
        <v>6</v>
      </c>
      <c r="L7594" s="3">
        <f t="shared" si="1065"/>
        <v>42683</v>
      </c>
      <c r="M7594" t="str">
        <f t="shared" si="1066"/>
        <v>12:45:00</v>
      </c>
      <c r="N7594">
        <f t="shared" si="1067"/>
        <v>765</v>
      </c>
      <c r="O7594">
        <f t="shared" si="1068"/>
        <v>3</v>
      </c>
      <c r="P7594" t="str">
        <f t="shared" si="1069"/>
        <v>Work</v>
      </c>
      <c r="Q7594" t="str">
        <f>VLOOKUP(N7594,IF(P7594="Work",Intervals!$A$4:$C$9,Intervals!$F$4:$H$9),3,1)</f>
        <v>Int_7-17</v>
      </c>
      <c r="R7594" t="str">
        <f t="shared" si="1070"/>
        <v>1</v>
      </c>
      <c r="S7594">
        <f>VLOOKUP(N7594,IF(P7594="Work",Intervals!$A$4:$D$9,Intervals!$F$4:$I$9),4,1)</f>
        <v>3</v>
      </c>
    </row>
    <row r="7595" spans="1:19" x14ac:dyDescent="0.25">
      <c r="A7595" t="s">
        <v>217</v>
      </c>
      <c r="B7595" s="1" t="s">
        <v>7413</v>
      </c>
      <c r="C7595" t="s">
        <v>339</v>
      </c>
      <c r="D7595">
        <f t="shared" si="1062"/>
        <v>7593</v>
      </c>
      <c r="E7595" t="s">
        <v>410</v>
      </c>
      <c r="F7595" t="s">
        <v>3</v>
      </c>
      <c r="G7595" t="s">
        <v>4</v>
      </c>
      <c r="H7595" t="s">
        <v>11589</v>
      </c>
      <c r="I7595" s="4">
        <v>42509</v>
      </c>
      <c r="J7595">
        <f t="shared" si="1063"/>
        <v>3</v>
      </c>
      <c r="K7595">
        <f t="shared" si="1064"/>
        <v>6</v>
      </c>
      <c r="L7595" s="3">
        <f t="shared" si="1065"/>
        <v>42683</v>
      </c>
      <c r="M7595" t="str">
        <f t="shared" si="1066"/>
        <v>12:46:00</v>
      </c>
      <c r="N7595">
        <f t="shared" si="1067"/>
        <v>766.00000000000011</v>
      </c>
      <c r="O7595">
        <f t="shared" si="1068"/>
        <v>3</v>
      </c>
      <c r="P7595" t="str">
        <f t="shared" si="1069"/>
        <v>Work</v>
      </c>
      <c r="Q7595" t="str">
        <f>VLOOKUP(N7595,IF(P7595="Work",Intervals!$A$4:$C$9,Intervals!$F$4:$H$9),3,1)</f>
        <v>Int_7-17</v>
      </c>
      <c r="R7595" t="str">
        <f t="shared" si="1070"/>
        <v>1</v>
      </c>
      <c r="S7595">
        <f>VLOOKUP(N7595,IF(P7595="Work",Intervals!$A$4:$D$9,Intervals!$F$4:$I$9),4,1)</f>
        <v>3</v>
      </c>
    </row>
    <row r="7596" spans="1:19" x14ac:dyDescent="0.25">
      <c r="A7596" t="s">
        <v>169</v>
      </c>
      <c r="B7596" s="1" t="s">
        <v>7413</v>
      </c>
      <c r="C7596" t="s">
        <v>339</v>
      </c>
      <c r="D7596">
        <f t="shared" si="1062"/>
        <v>7594</v>
      </c>
      <c r="E7596" t="s">
        <v>408</v>
      </c>
      <c r="F7596" t="s">
        <v>10</v>
      </c>
      <c r="G7596" t="s">
        <v>30</v>
      </c>
      <c r="H7596" t="s">
        <v>11590</v>
      </c>
      <c r="I7596" t="s">
        <v>11664</v>
      </c>
      <c r="J7596">
        <f t="shared" si="1063"/>
        <v>3</v>
      </c>
      <c r="K7596">
        <f t="shared" si="1064"/>
        <v>6</v>
      </c>
      <c r="L7596" s="3">
        <f t="shared" si="1065"/>
        <v>42683</v>
      </c>
      <c r="M7596" t="str">
        <f t="shared" si="1066"/>
        <v>12:46:00</v>
      </c>
      <c r="N7596">
        <f t="shared" si="1067"/>
        <v>766.00000000000011</v>
      </c>
      <c r="O7596">
        <f t="shared" si="1068"/>
        <v>3</v>
      </c>
      <c r="P7596" t="str">
        <f t="shared" si="1069"/>
        <v>Work</v>
      </c>
      <c r="Q7596" t="str">
        <f>VLOOKUP(N7596,IF(P7596="Work",Intervals!$A$4:$C$9,Intervals!$F$4:$H$9),3,1)</f>
        <v>Int_7-17</v>
      </c>
      <c r="R7596" t="str">
        <f t="shared" si="1070"/>
        <v>1</v>
      </c>
      <c r="S7596">
        <f>VLOOKUP(N7596,IF(P7596="Work",Intervals!$A$4:$D$9,Intervals!$F$4:$I$9),4,1)</f>
        <v>3</v>
      </c>
    </row>
    <row r="7597" spans="1:19" x14ac:dyDescent="0.25">
      <c r="A7597" t="s">
        <v>286</v>
      </c>
      <c r="B7597" s="1" t="s">
        <v>7414</v>
      </c>
      <c r="C7597" t="s">
        <v>339</v>
      </c>
      <c r="D7597">
        <f t="shared" si="1062"/>
        <v>7595</v>
      </c>
      <c r="E7597" t="s">
        <v>490</v>
      </c>
      <c r="F7597" t="s">
        <v>3</v>
      </c>
      <c r="G7597" t="s">
        <v>4</v>
      </c>
      <c r="H7597" t="s">
        <v>11589</v>
      </c>
      <c r="I7597" s="4">
        <v>42509</v>
      </c>
      <c r="J7597">
        <f t="shared" si="1063"/>
        <v>3</v>
      </c>
      <c r="K7597">
        <f t="shared" si="1064"/>
        <v>6</v>
      </c>
      <c r="L7597" s="3">
        <f t="shared" si="1065"/>
        <v>42683</v>
      </c>
      <c r="M7597" t="str">
        <f t="shared" si="1066"/>
        <v>12:53:00</v>
      </c>
      <c r="N7597">
        <f t="shared" si="1067"/>
        <v>773</v>
      </c>
      <c r="O7597">
        <f t="shared" si="1068"/>
        <v>3</v>
      </c>
      <c r="P7597" t="str">
        <f t="shared" si="1069"/>
        <v>Work</v>
      </c>
      <c r="Q7597" t="str">
        <f>VLOOKUP(N7597,IF(P7597="Work",Intervals!$A$4:$C$9,Intervals!$F$4:$H$9),3,1)</f>
        <v>Int_7-17</v>
      </c>
      <c r="R7597" t="str">
        <f t="shared" si="1070"/>
        <v>1</v>
      </c>
      <c r="S7597">
        <f>VLOOKUP(N7597,IF(P7597="Work",Intervals!$A$4:$D$9,Intervals!$F$4:$I$9),4,1)</f>
        <v>3</v>
      </c>
    </row>
    <row r="7598" spans="1:19" x14ac:dyDescent="0.25">
      <c r="A7598" t="s">
        <v>189</v>
      </c>
      <c r="B7598" s="1" t="s">
        <v>7414</v>
      </c>
      <c r="C7598" t="s">
        <v>339</v>
      </c>
      <c r="D7598">
        <f t="shared" si="1062"/>
        <v>7596</v>
      </c>
      <c r="E7598" t="s">
        <v>387</v>
      </c>
      <c r="F7598" t="s">
        <v>3</v>
      </c>
      <c r="G7598" t="s">
        <v>4</v>
      </c>
      <c r="H7598" t="s">
        <v>11597</v>
      </c>
      <c r="I7598" t="s">
        <v>11671</v>
      </c>
      <c r="J7598">
        <f t="shared" si="1063"/>
        <v>3</v>
      </c>
      <c r="K7598">
        <f t="shared" si="1064"/>
        <v>6</v>
      </c>
      <c r="L7598" s="3">
        <f t="shared" si="1065"/>
        <v>42683</v>
      </c>
      <c r="M7598" t="str">
        <f t="shared" si="1066"/>
        <v>12:53:00</v>
      </c>
      <c r="N7598">
        <f t="shared" si="1067"/>
        <v>773</v>
      </c>
      <c r="O7598">
        <f t="shared" si="1068"/>
        <v>3</v>
      </c>
      <c r="P7598" t="str">
        <f t="shared" si="1069"/>
        <v>Work</v>
      </c>
      <c r="Q7598" t="str">
        <f>VLOOKUP(N7598,IF(P7598="Work",Intervals!$A$4:$C$9,Intervals!$F$4:$H$9),3,1)</f>
        <v>Int_7-17</v>
      </c>
      <c r="R7598" t="str">
        <f t="shared" si="1070"/>
        <v>1</v>
      </c>
      <c r="S7598">
        <f>VLOOKUP(N7598,IF(P7598="Work",Intervals!$A$4:$D$9,Intervals!$F$4:$I$9),4,1)</f>
        <v>3</v>
      </c>
    </row>
    <row r="7599" spans="1:19" x14ac:dyDescent="0.25">
      <c r="A7599" t="s">
        <v>154</v>
      </c>
      <c r="B7599" s="1" t="s">
        <v>7415</v>
      </c>
      <c r="C7599" t="s">
        <v>339</v>
      </c>
      <c r="D7599">
        <f t="shared" si="1062"/>
        <v>7597</v>
      </c>
      <c r="E7599" t="s">
        <v>577</v>
      </c>
      <c r="F7599" t="s">
        <v>3</v>
      </c>
      <c r="G7599" t="s">
        <v>11579</v>
      </c>
      <c r="H7599" t="s">
        <v>11608</v>
      </c>
      <c r="I7599" t="s">
        <v>11682</v>
      </c>
      <c r="J7599">
        <f t="shared" si="1063"/>
        <v>3</v>
      </c>
      <c r="K7599">
        <f t="shared" si="1064"/>
        <v>6</v>
      </c>
      <c r="L7599" s="3">
        <f t="shared" si="1065"/>
        <v>42683</v>
      </c>
      <c r="M7599" t="str">
        <f t="shared" si="1066"/>
        <v>12:59:00</v>
      </c>
      <c r="N7599">
        <f t="shared" si="1067"/>
        <v>779</v>
      </c>
      <c r="O7599">
        <f t="shared" si="1068"/>
        <v>3</v>
      </c>
      <c r="P7599" t="str">
        <f t="shared" si="1069"/>
        <v>Work</v>
      </c>
      <c r="Q7599" t="str">
        <f>VLOOKUP(N7599,IF(P7599="Work",Intervals!$A$4:$C$9,Intervals!$F$4:$H$9),3,1)</f>
        <v>Int_7-17</v>
      </c>
      <c r="R7599" t="str">
        <f t="shared" si="1070"/>
        <v>1</v>
      </c>
      <c r="S7599">
        <f>VLOOKUP(N7599,IF(P7599="Work",Intervals!$A$4:$D$9,Intervals!$F$4:$I$9),4,1)</f>
        <v>3</v>
      </c>
    </row>
    <row r="7600" spans="1:19" x14ac:dyDescent="0.25">
      <c r="A7600" t="s">
        <v>99</v>
      </c>
      <c r="B7600" s="1" t="s">
        <v>7416</v>
      </c>
      <c r="C7600" t="s">
        <v>339</v>
      </c>
      <c r="D7600">
        <f t="shared" si="1062"/>
        <v>7598</v>
      </c>
      <c r="E7600" t="s">
        <v>741</v>
      </c>
      <c r="F7600" t="s">
        <v>10</v>
      </c>
      <c r="G7600" t="s">
        <v>4</v>
      </c>
      <c r="H7600" t="s">
        <v>11589</v>
      </c>
      <c r="I7600" s="4">
        <v>42509</v>
      </c>
      <c r="J7600">
        <f t="shared" si="1063"/>
        <v>3</v>
      </c>
      <c r="K7600">
        <f t="shared" si="1064"/>
        <v>6</v>
      </c>
      <c r="L7600" s="3">
        <f t="shared" si="1065"/>
        <v>42683</v>
      </c>
      <c r="M7600" t="str">
        <f t="shared" si="1066"/>
        <v>13:00:00</v>
      </c>
      <c r="N7600">
        <f t="shared" si="1067"/>
        <v>779.99999999999977</v>
      </c>
      <c r="O7600">
        <f t="shared" si="1068"/>
        <v>3</v>
      </c>
      <c r="P7600" t="str">
        <f t="shared" si="1069"/>
        <v>Work</v>
      </c>
      <c r="Q7600" t="str">
        <f>VLOOKUP(N7600,IF(P7600="Work",Intervals!$A$4:$C$9,Intervals!$F$4:$H$9),3,1)</f>
        <v>Int_7-17</v>
      </c>
      <c r="R7600" t="str">
        <f t="shared" si="1070"/>
        <v>1</v>
      </c>
      <c r="S7600">
        <f>VLOOKUP(N7600,IF(P7600="Work",Intervals!$A$4:$D$9,Intervals!$F$4:$I$9),4,1)</f>
        <v>3</v>
      </c>
    </row>
    <row r="7601" spans="1:19" x14ac:dyDescent="0.25">
      <c r="A7601" t="s">
        <v>173</v>
      </c>
      <c r="B7601" s="1" t="s">
        <v>7417</v>
      </c>
      <c r="C7601" t="s">
        <v>339</v>
      </c>
      <c r="D7601">
        <f t="shared" si="1062"/>
        <v>7599</v>
      </c>
      <c r="E7601" t="s">
        <v>386</v>
      </c>
      <c r="F7601" t="s">
        <v>10</v>
      </c>
      <c r="G7601" t="s">
        <v>4</v>
      </c>
      <c r="H7601" t="s">
        <v>11603</v>
      </c>
      <c r="I7601" t="s">
        <v>11677</v>
      </c>
      <c r="J7601">
        <f t="shared" si="1063"/>
        <v>3</v>
      </c>
      <c r="K7601">
        <f t="shared" si="1064"/>
        <v>6</v>
      </c>
      <c r="L7601" s="3">
        <f t="shared" si="1065"/>
        <v>42683</v>
      </c>
      <c r="M7601" t="str">
        <f t="shared" si="1066"/>
        <v>13:06:00</v>
      </c>
      <c r="N7601">
        <f t="shared" si="1067"/>
        <v>786.00000000000011</v>
      </c>
      <c r="O7601">
        <f t="shared" si="1068"/>
        <v>3</v>
      </c>
      <c r="P7601" t="str">
        <f t="shared" si="1069"/>
        <v>Work</v>
      </c>
      <c r="Q7601" t="str">
        <f>VLOOKUP(N7601,IF(P7601="Work",Intervals!$A$4:$C$9,Intervals!$F$4:$H$9),3,1)</f>
        <v>Int_7-17</v>
      </c>
      <c r="R7601" t="str">
        <f t="shared" si="1070"/>
        <v>1</v>
      </c>
      <c r="S7601">
        <f>VLOOKUP(N7601,IF(P7601="Work",Intervals!$A$4:$D$9,Intervals!$F$4:$I$9),4,1)</f>
        <v>3</v>
      </c>
    </row>
    <row r="7602" spans="1:19" x14ac:dyDescent="0.25">
      <c r="A7602" t="s">
        <v>148</v>
      </c>
      <c r="B7602" s="1" t="s">
        <v>7418</v>
      </c>
      <c r="C7602" t="s">
        <v>339</v>
      </c>
      <c r="D7602">
        <f t="shared" si="1062"/>
        <v>7600</v>
      </c>
      <c r="E7602" t="s">
        <v>384</v>
      </c>
      <c r="F7602" t="s">
        <v>10</v>
      </c>
      <c r="G7602" t="s">
        <v>4</v>
      </c>
      <c r="H7602" t="s">
        <v>11589</v>
      </c>
      <c r="I7602" s="4">
        <v>42509</v>
      </c>
      <c r="J7602">
        <f t="shared" si="1063"/>
        <v>3</v>
      </c>
      <c r="K7602">
        <f t="shared" si="1064"/>
        <v>6</v>
      </c>
      <c r="L7602" s="3">
        <f t="shared" si="1065"/>
        <v>42683</v>
      </c>
      <c r="M7602" t="str">
        <f t="shared" si="1066"/>
        <v>13:11:00</v>
      </c>
      <c r="N7602">
        <f t="shared" si="1067"/>
        <v>791.00000000000023</v>
      </c>
      <c r="O7602">
        <f t="shared" si="1068"/>
        <v>3</v>
      </c>
      <c r="P7602" t="str">
        <f t="shared" si="1069"/>
        <v>Work</v>
      </c>
      <c r="Q7602" t="str">
        <f>VLOOKUP(N7602,IF(P7602="Work",Intervals!$A$4:$C$9,Intervals!$F$4:$H$9),3,1)</f>
        <v>Int_7-17</v>
      </c>
      <c r="R7602" t="str">
        <f t="shared" si="1070"/>
        <v>1</v>
      </c>
      <c r="S7602">
        <f>VLOOKUP(N7602,IF(P7602="Work",Intervals!$A$4:$D$9,Intervals!$F$4:$I$9),4,1)</f>
        <v>3</v>
      </c>
    </row>
    <row r="7603" spans="1:19" x14ac:dyDescent="0.25">
      <c r="A7603" t="s">
        <v>191</v>
      </c>
      <c r="B7603" s="1" t="s">
        <v>7419</v>
      </c>
      <c r="C7603" t="s">
        <v>339</v>
      </c>
      <c r="D7603">
        <f t="shared" si="1062"/>
        <v>7601</v>
      </c>
      <c r="E7603" t="s">
        <v>924</v>
      </c>
      <c r="F7603" t="s">
        <v>10</v>
      </c>
      <c r="G7603" t="s">
        <v>4</v>
      </c>
      <c r="H7603" t="s">
        <v>11589</v>
      </c>
      <c r="I7603" s="4">
        <v>42509</v>
      </c>
      <c r="J7603">
        <f t="shared" si="1063"/>
        <v>3</v>
      </c>
      <c r="K7603">
        <f t="shared" si="1064"/>
        <v>6</v>
      </c>
      <c r="L7603" s="3">
        <f t="shared" si="1065"/>
        <v>42683</v>
      </c>
      <c r="M7603" t="str">
        <f t="shared" si="1066"/>
        <v>13:12:00</v>
      </c>
      <c r="N7603">
        <f t="shared" si="1067"/>
        <v>791.99999999999977</v>
      </c>
      <c r="O7603">
        <f t="shared" si="1068"/>
        <v>3</v>
      </c>
      <c r="P7603" t="str">
        <f t="shared" si="1069"/>
        <v>Work</v>
      </c>
      <c r="Q7603" t="str">
        <f>VLOOKUP(N7603,IF(P7603="Work",Intervals!$A$4:$C$9,Intervals!$F$4:$H$9),3,1)</f>
        <v>Int_7-17</v>
      </c>
      <c r="R7603" t="str">
        <f t="shared" si="1070"/>
        <v>1</v>
      </c>
      <c r="S7603">
        <f>VLOOKUP(N7603,IF(P7603="Work",Intervals!$A$4:$D$9,Intervals!$F$4:$I$9),4,1)</f>
        <v>3</v>
      </c>
    </row>
    <row r="7604" spans="1:19" x14ac:dyDescent="0.25">
      <c r="A7604" t="s">
        <v>113</v>
      </c>
      <c r="B7604" s="1" t="s">
        <v>7420</v>
      </c>
      <c r="C7604" t="s">
        <v>339</v>
      </c>
      <c r="D7604">
        <f t="shared" si="1062"/>
        <v>7602</v>
      </c>
      <c r="E7604" t="s">
        <v>996</v>
      </c>
      <c r="F7604" t="s">
        <v>10</v>
      </c>
      <c r="G7604" t="s">
        <v>4</v>
      </c>
      <c r="H7604" t="s">
        <v>11589</v>
      </c>
      <c r="I7604" s="4">
        <v>42509</v>
      </c>
      <c r="J7604">
        <f t="shared" si="1063"/>
        <v>3</v>
      </c>
      <c r="K7604">
        <f t="shared" si="1064"/>
        <v>6</v>
      </c>
      <c r="L7604" s="3">
        <f t="shared" si="1065"/>
        <v>42683</v>
      </c>
      <c r="M7604" t="str">
        <f t="shared" si="1066"/>
        <v>13:13:00</v>
      </c>
      <c r="N7604">
        <f t="shared" si="1067"/>
        <v>792.99999999999989</v>
      </c>
      <c r="O7604">
        <f t="shared" si="1068"/>
        <v>3</v>
      </c>
      <c r="P7604" t="str">
        <f t="shared" si="1069"/>
        <v>Work</v>
      </c>
      <c r="Q7604" t="str">
        <f>VLOOKUP(N7604,IF(P7604="Work",Intervals!$A$4:$C$9,Intervals!$F$4:$H$9),3,1)</f>
        <v>Int_7-17</v>
      </c>
      <c r="R7604" t="str">
        <f t="shared" si="1070"/>
        <v>1</v>
      </c>
      <c r="S7604">
        <f>VLOOKUP(N7604,IF(P7604="Work",Intervals!$A$4:$D$9,Intervals!$F$4:$I$9),4,1)</f>
        <v>3</v>
      </c>
    </row>
    <row r="7605" spans="1:19" x14ac:dyDescent="0.25">
      <c r="A7605" t="s">
        <v>156</v>
      </c>
      <c r="B7605" s="1" t="s">
        <v>7421</v>
      </c>
      <c r="C7605" t="s">
        <v>339</v>
      </c>
      <c r="D7605">
        <f t="shared" si="1062"/>
        <v>7603</v>
      </c>
      <c r="E7605" t="s">
        <v>990</v>
      </c>
      <c r="F7605" t="s">
        <v>10</v>
      </c>
      <c r="G7605" t="s">
        <v>4</v>
      </c>
      <c r="H7605" t="s">
        <v>11589</v>
      </c>
      <c r="I7605" s="4">
        <v>42509</v>
      </c>
      <c r="J7605">
        <f t="shared" si="1063"/>
        <v>3</v>
      </c>
      <c r="K7605">
        <f t="shared" si="1064"/>
        <v>6</v>
      </c>
      <c r="L7605" s="3">
        <f t="shared" si="1065"/>
        <v>42683</v>
      </c>
      <c r="M7605" t="str">
        <f t="shared" si="1066"/>
        <v>13:15:00</v>
      </c>
      <c r="N7605">
        <f t="shared" si="1067"/>
        <v>795.00000000000023</v>
      </c>
      <c r="O7605">
        <f t="shared" si="1068"/>
        <v>3</v>
      </c>
      <c r="P7605" t="str">
        <f t="shared" si="1069"/>
        <v>Work</v>
      </c>
      <c r="Q7605" t="str">
        <f>VLOOKUP(N7605,IF(P7605="Work",Intervals!$A$4:$C$9,Intervals!$F$4:$H$9),3,1)</f>
        <v>Int_7-17</v>
      </c>
      <c r="R7605" t="str">
        <f t="shared" si="1070"/>
        <v>1</v>
      </c>
      <c r="S7605">
        <f>VLOOKUP(N7605,IF(P7605="Work",Intervals!$A$4:$D$9,Intervals!$F$4:$I$9),4,1)</f>
        <v>3</v>
      </c>
    </row>
    <row r="7606" spans="1:19" x14ac:dyDescent="0.25">
      <c r="A7606" t="s">
        <v>105</v>
      </c>
      <c r="B7606" s="1" t="s">
        <v>7422</v>
      </c>
      <c r="C7606" t="s">
        <v>339</v>
      </c>
      <c r="D7606">
        <f t="shared" si="1062"/>
        <v>7604</v>
      </c>
      <c r="E7606" t="s">
        <v>383</v>
      </c>
      <c r="F7606" t="s">
        <v>11563</v>
      </c>
      <c r="G7606" t="s">
        <v>4</v>
      </c>
      <c r="H7606" t="s">
        <v>11589</v>
      </c>
      <c r="I7606" s="4">
        <v>42509</v>
      </c>
      <c r="J7606">
        <f t="shared" si="1063"/>
        <v>3</v>
      </c>
      <c r="K7606">
        <f t="shared" si="1064"/>
        <v>6</v>
      </c>
      <c r="L7606" s="3">
        <f t="shared" si="1065"/>
        <v>42683</v>
      </c>
      <c r="M7606" t="str">
        <f t="shared" si="1066"/>
        <v>13:17:00</v>
      </c>
      <c r="N7606">
        <f t="shared" si="1067"/>
        <v>796.99999999999989</v>
      </c>
      <c r="O7606">
        <f t="shared" si="1068"/>
        <v>3</v>
      </c>
      <c r="P7606" t="str">
        <f t="shared" si="1069"/>
        <v>Work</v>
      </c>
      <c r="Q7606" t="str">
        <f>VLOOKUP(N7606,IF(P7606="Work",Intervals!$A$4:$C$9,Intervals!$F$4:$H$9),3,1)</f>
        <v>Int_7-17</v>
      </c>
      <c r="R7606" t="str">
        <f t="shared" si="1070"/>
        <v>1</v>
      </c>
      <c r="S7606">
        <f>VLOOKUP(N7606,IF(P7606="Work",Intervals!$A$4:$D$9,Intervals!$F$4:$I$9),4,1)</f>
        <v>3</v>
      </c>
    </row>
    <row r="7607" spans="1:19" x14ac:dyDescent="0.25">
      <c r="A7607" t="s">
        <v>147</v>
      </c>
      <c r="B7607" s="1" t="s">
        <v>7423</v>
      </c>
      <c r="C7607" t="s">
        <v>339</v>
      </c>
      <c r="D7607">
        <f t="shared" si="1062"/>
        <v>7605</v>
      </c>
      <c r="E7607" t="s">
        <v>391</v>
      </c>
      <c r="F7607" t="s">
        <v>10</v>
      </c>
      <c r="G7607" t="s">
        <v>4</v>
      </c>
      <c r="H7607" t="s">
        <v>11603</v>
      </c>
      <c r="I7607" t="s">
        <v>11677</v>
      </c>
      <c r="J7607">
        <f t="shared" si="1063"/>
        <v>3</v>
      </c>
      <c r="K7607">
        <f t="shared" si="1064"/>
        <v>6</v>
      </c>
      <c r="L7607" s="3">
        <f t="shared" si="1065"/>
        <v>42683</v>
      </c>
      <c r="M7607" t="str">
        <f t="shared" si="1066"/>
        <v>13:19:00</v>
      </c>
      <c r="N7607">
        <f t="shared" si="1067"/>
        <v>799.00000000000023</v>
      </c>
      <c r="O7607">
        <f t="shared" si="1068"/>
        <v>3</v>
      </c>
      <c r="P7607" t="str">
        <f t="shared" si="1069"/>
        <v>Work</v>
      </c>
      <c r="Q7607" t="str">
        <f>VLOOKUP(N7607,IF(P7607="Work",Intervals!$A$4:$C$9,Intervals!$F$4:$H$9),3,1)</f>
        <v>Int_7-17</v>
      </c>
      <c r="R7607" t="str">
        <f t="shared" si="1070"/>
        <v>1</v>
      </c>
      <c r="S7607">
        <f>VLOOKUP(N7607,IF(P7607="Work",Intervals!$A$4:$D$9,Intervals!$F$4:$I$9),4,1)</f>
        <v>3</v>
      </c>
    </row>
    <row r="7608" spans="1:19" x14ac:dyDescent="0.25">
      <c r="A7608" t="s">
        <v>152</v>
      </c>
      <c r="B7608" s="1" t="s">
        <v>7424</v>
      </c>
      <c r="C7608" t="s">
        <v>339</v>
      </c>
      <c r="D7608">
        <f t="shared" si="1062"/>
        <v>7606</v>
      </c>
      <c r="E7608" t="s">
        <v>386</v>
      </c>
      <c r="F7608" t="s">
        <v>10</v>
      </c>
      <c r="G7608" t="s">
        <v>4</v>
      </c>
      <c r="H7608" t="s">
        <v>11603</v>
      </c>
      <c r="I7608" t="s">
        <v>11677</v>
      </c>
      <c r="J7608">
        <f t="shared" si="1063"/>
        <v>3</v>
      </c>
      <c r="K7608">
        <f t="shared" si="1064"/>
        <v>6</v>
      </c>
      <c r="L7608" s="3">
        <f t="shared" si="1065"/>
        <v>42683</v>
      </c>
      <c r="M7608" t="str">
        <f t="shared" si="1066"/>
        <v>13:28:00</v>
      </c>
      <c r="N7608">
        <f t="shared" si="1067"/>
        <v>808</v>
      </c>
      <c r="O7608">
        <f t="shared" si="1068"/>
        <v>3</v>
      </c>
      <c r="P7608" t="str">
        <f t="shared" si="1069"/>
        <v>Work</v>
      </c>
      <c r="Q7608" t="str">
        <f>VLOOKUP(N7608,IF(P7608="Work",Intervals!$A$4:$C$9,Intervals!$F$4:$H$9),3,1)</f>
        <v>Int_7-17</v>
      </c>
      <c r="R7608" t="str">
        <f t="shared" si="1070"/>
        <v>1</v>
      </c>
      <c r="S7608">
        <f>VLOOKUP(N7608,IF(P7608="Work",Intervals!$A$4:$D$9,Intervals!$F$4:$I$9),4,1)</f>
        <v>3</v>
      </c>
    </row>
    <row r="7609" spans="1:19" x14ac:dyDescent="0.25">
      <c r="A7609" t="s">
        <v>192</v>
      </c>
      <c r="B7609" s="1" t="s">
        <v>7425</v>
      </c>
      <c r="C7609" t="s">
        <v>339</v>
      </c>
      <c r="D7609">
        <f t="shared" si="1062"/>
        <v>7607</v>
      </c>
      <c r="E7609" t="s">
        <v>924</v>
      </c>
      <c r="F7609" t="s">
        <v>10</v>
      </c>
      <c r="G7609" t="s">
        <v>4</v>
      </c>
      <c r="H7609" t="s">
        <v>11589</v>
      </c>
      <c r="I7609" s="4">
        <v>42509</v>
      </c>
      <c r="J7609">
        <f t="shared" si="1063"/>
        <v>3</v>
      </c>
      <c r="K7609">
        <f t="shared" si="1064"/>
        <v>6</v>
      </c>
      <c r="L7609" s="3">
        <f t="shared" si="1065"/>
        <v>42683</v>
      </c>
      <c r="M7609" t="str">
        <f t="shared" si="1066"/>
        <v>13:30:00</v>
      </c>
      <c r="N7609">
        <f t="shared" si="1067"/>
        <v>810</v>
      </c>
      <c r="O7609">
        <f t="shared" si="1068"/>
        <v>3</v>
      </c>
      <c r="P7609" t="str">
        <f t="shared" si="1069"/>
        <v>Work</v>
      </c>
      <c r="Q7609" t="str">
        <f>VLOOKUP(N7609,IF(P7609="Work",Intervals!$A$4:$C$9,Intervals!$F$4:$H$9),3,1)</f>
        <v>Int_7-17</v>
      </c>
      <c r="R7609" t="str">
        <f t="shared" si="1070"/>
        <v>1</v>
      </c>
      <c r="S7609">
        <f>VLOOKUP(N7609,IF(P7609="Work",Intervals!$A$4:$D$9,Intervals!$F$4:$I$9),4,1)</f>
        <v>3</v>
      </c>
    </row>
    <row r="7610" spans="1:19" x14ac:dyDescent="0.25">
      <c r="A7610" t="s">
        <v>152</v>
      </c>
      <c r="B7610" s="1" t="s">
        <v>7426</v>
      </c>
      <c r="C7610" t="s">
        <v>339</v>
      </c>
      <c r="D7610">
        <f t="shared" si="1062"/>
        <v>7608</v>
      </c>
      <c r="E7610" t="s">
        <v>386</v>
      </c>
      <c r="F7610" t="s">
        <v>10</v>
      </c>
      <c r="G7610" t="s">
        <v>4</v>
      </c>
      <c r="H7610" t="s">
        <v>11603</v>
      </c>
      <c r="I7610" t="s">
        <v>11677</v>
      </c>
      <c r="J7610">
        <f t="shared" si="1063"/>
        <v>3</v>
      </c>
      <c r="K7610">
        <f t="shared" si="1064"/>
        <v>6</v>
      </c>
      <c r="L7610" s="3">
        <f t="shared" si="1065"/>
        <v>42683</v>
      </c>
      <c r="M7610" t="str">
        <f t="shared" si="1066"/>
        <v>13:38:00</v>
      </c>
      <c r="N7610">
        <f t="shared" si="1067"/>
        <v>818</v>
      </c>
      <c r="O7610">
        <f t="shared" si="1068"/>
        <v>3</v>
      </c>
      <c r="P7610" t="str">
        <f t="shared" si="1069"/>
        <v>Work</v>
      </c>
      <c r="Q7610" t="str">
        <f>VLOOKUP(N7610,IF(P7610="Work",Intervals!$A$4:$C$9,Intervals!$F$4:$H$9),3,1)</f>
        <v>Int_7-17</v>
      </c>
      <c r="R7610" t="str">
        <f t="shared" si="1070"/>
        <v>1</v>
      </c>
      <c r="S7610">
        <f>VLOOKUP(N7610,IF(P7610="Work",Intervals!$A$4:$D$9,Intervals!$F$4:$I$9),4,1)</f>
        <v>3</v>
      </c>
    </row>
    <row r="7611" spans="1:19" x14ac:dyDescent="0.25">
      <c r="A7611" t="s">
        <v>205</v>
      </c>
      <c r="B7611" s="1" t="s">
        <v>7427</v>
      </c>
      <c r="C7611" t="s">
        <v>339</v>
      </c>
      <c r="D7611">
        <f t="shared" si="1062"/>
        <v>7609</v>
      </c>
      <c r="E7611" t="s">
        <v>391</v>
      </c>
      <c r="F7611" t="s">
        <v>10</v>
      </c>
      <c r="G7611" t="s">
        <v>4</v>
      </c>
      <c r="H7611" t="s">
        <v>11603</v>
      </c>
      <c r="I7611" t="s">
        <v>11677</v>
      </c>
      <c r="J7611">
        <f t="shared" si="1063"/>
        <v>3</v>
      </c>
      <c r="K7611">
        <f t="shared" si="1064"/>
        <v>6</v>
      </c>
      <c r="L7611" s="3">
        <f t="shared" si="1065"/>
        <v>42683</v>
      </c>
      <c r="M7611" t="str">
        <f t="shared" si="1066"/>
        <v>13:39:00</v>
      </c>
      <c r="N7611">
        <f t="shared" si="1067"/>
        <v>819.00000000000011</v>
      </c>
      <c r="O7611">
        <f t="shared" si="1068"/>
        <v>3</v>
      </c>
      <c r="P7611" t="str">
        <f t="shared" si="1069"/>
        <v>Work</v>
      </c>
      <c r="Q7611" t="str">
        <f>VLOOKUP(N7611,IF(P7611="Work",Intervals!$A$4:$C$9,Intervals!$F$4:$H$9),3,1)</f>
        <v>Int_7-17</v>
      </c>
      <c r="R7611" t="str">
        <f t="shared" si="1070"/>
        <v>1</v>
      </c>
      <c r="S7611">
        <f>VLOOKUP(N7611,IF(P7611="Work",Intervals!$A$4:$D$9,Intervals!$F$4:$I$9),4,1)</f>
        <v>3</v>
      </c>
    </row>
    <row r="7612" spans="1:19" x14ac:dyDescent="0.25">
      <c r="A7612" t="s">
        <v>137</v>
      </c>
      <c r="B7612" s="1" t="s">
        <v>7428</v>
      </c>
      <c r="C7612" t="s">
        <v>339</v>
      </c>
      <c r="D7612">
        <f t="shared" si="1062"/>
        <v>7610</v>
      </c>
      <c r="E7612" t="s">
        <v>381</v>
      </c>
      <c r="F7612" t="s">
        <v>10</v>
      </c>
      <c r="G7612" t="s">
        <v>4</v>
      </c>
      <c r="H7612" t="s">
        <v>11589</v>
      </c>
      <c r="I7612" s="4">
        <v>42509</v>
      </c>
      <c r="J7612">
        <f t="shared" si="1063"/>
        <v>3</v>
      </c>
      <c r="K7612">
        <f t="shared" si="1064"/>
        <v>6</v>
      </c>
      <c r="L7612" s="3">
        <f t="shared" si="1065"/>
        <v>42683</v>
      </c>
      <c r="M7612" t="str">
        <f t="shared" si="1066"/>
        <v>13:41:00</v>
      </c>
      <c r="N7612">
        <f t="shared" si="1067"/>
        <v>820.99999999999977</v>
      </c>
      <c r="O7612">
        <f t="shared" si="1068"/>
        <v>3</v>
      </c>
      <c r="P7612" t="str">
        <f t="shared" si="1069"/>
        <v>Work</v>
      </c>
      <c r="Q7612" t="str">
        <f>VLOOKUP(N7612,IF(P7612="Work",Intervals!$A$4:$C$9,Intervals!$F$4:$H$9),3,1)</f>
        <v>Int_7-17</v>
      </c>
      <c r="R7612" t="str">
        <f t="shared" si="1070"/>
        <v>1</v>
      </c>
      <c r="S7612">
        <f>VLOOKUP(N7612,IF(P7612="Work",Intervals!$A$4:$D$9,Intervals!$F$4:$I$9),4,1)</f>
        <v>3</v>
      </c>
    </row>
    <row r="7613" spans="1:19" x14ac:dyDescent="0.25">
      <c r="A7613" t="s">
        <v>133</v>
      </c>
      <c r="B7613" s="1" t="s">
        <v>7428</v>
      </c>
      <c r="C7613" t="s">
        <v>339</v>
      </c>
      <c r="D7613">
        <f t="shared" si="1062"/>
        <v>7611</v>
      </c>
      <c r="E7613" t="s">
        <v>391</v>
      </c>
      <c r="F7613" t="s">
        <v>10</v>
      </c>
      <c r="G7613" t="s">
        <v>4</v>
      </c>
      <c r="H7613" t="s">
        <v>11603</v>
      </c>
      <c r="I7613" t="s">
        <v>11677</v>
      </c>
      <c r="J7613">
        <f t="shared" si="1063"/>
        <v>3</v>
      </c>
      <c r="K7613">
        <f t="shared" si="1064"/>
        <v>6</v>
      </c>
      <c r="L7613" s="3">
        <f t="shared" si="1065"/>
        <v>42683</v>
      </c>
      <c r="M7613" t="str">
        <f t="shared" si="1066"/>
        <v>13:41:00</v>
      </c>
      <c r="N7613">
        <f t="shared" si="1067"/>
        <v>820.99999999999977</v>
      </c>
      <c r="O7613">
        <f t="shared" si="1068"/>
        <v>3</v>
      </c>
      <c r="P7613" t="str">
        <f t="shared" si="1069"/>
        <v>Work</v>
      </c>
      <c r="Q7613" t="str">
        <f>VLOOKUP(N7613,IF(P7613="Work",Intervals!$A$4:$C$9,Intervals!$F$4:$H$9),3,1)</f>
        <v>Int_7-17</v>
      </c>
      <c r="R7613" t="str">
        <f t="shared" si="1070"/>
        <v>1</v>
      </c>
      <c r="S7613">
        <f>VLOOKUP(N7613,IF(P7613="Work",Intervals!$A$4:$D$9,Intervals!$F$4:$I$9),4,1)</f>
        <v>3</v>
      </c>
    </row>
    <row r="7614" spans="1:19" x14ac:dyDescent="0.25">
      <c r="A7614" t="s">
        <v>83</v>
      </c>
      <c r="B7614" s="1" t="s">
        <v>7429</v>
      </c>
      <c r="C7614" t="s">
        <v>339</v>
      </c>
      <c r="D7614">
        <f t="shared" si="1062"/>
        <v>7612</v>
      </c>
      <c r="E7614" t="s">
        <v>384</v>
      </c>
      <c r="F7614" t="s">
        <v>10</v>
      </c>
      <c r="G7614" t="s">
        <v>4</v>
      </c>
      <c r="H7614" t="s">
        <v>11589</v>
      </c>
      <c r="I7614" s="4">
        <v>42509</v>
      </c>
      <c r="J7614">
        <f t="shared" si="1063"/>
        <v>3</v>
      </c>
      <c r="K7614">
        <f t="shared" si="1064"/>
        <v>6</v>
      </c>
      <c r="L7614" s="3">
        <f t="shared" si="1065"/>
        <v>42683</v>
      </c>
      <c r="M7614" t="str">
        <f t="shared" si="1066"/>
        <v>13:45:00</v>
      </c>
      <c r="N7614">
        <f t="shared" si="1067"/>
        <v>824.99999999999977</v>
      </c>
      <c r="O7614">
        <f t="shared" si="1068"/>
        <v>3</v>
      </c>
      <c r="P7614" t="str">
        <f t="shared" si="1069"/>
        <v>Work</v>
      </c>
      <c r="Q7614" t="str">
        <f>VLOOKUP(N7614,IF(P7614="Work",Intervals!$A$4:$C$9,Intervals!$F$4:$H$9),3,1)</f>
        <v>Int_7-17</v>
      </c>
      <c r="R7614" t="str">
        <f t="shared" si="1070"/>
        <v>1</v>
      </c>
      <c r="S7614">
        <f>VLOOKUP(N7614,IF(P7614="Work",Intervals!$A$4:$D$9,Intervals!$F$4:$I$9),4,1)</f>
        <v>3</v>
      </c>
    </row>
    <row r="7615" spans="1:19" x14ac:dyDescent="0.25">
      <c r="A7615" t="s">
        <v>110</v>
      </c>
      <c r="B7615" s="1" t="s">
        <v>7430</v>
      </c>
      <c r="C7615" t="s">
        <v>339</v>
      </c>
      <c r="D7615">
        <f t="shared" si="1062"/>
        <v>7613</v>
      </c>
      <c r="E7615" t="s">
        <v>391</v>
      </c>
      <c r="F7615" t="s">
        <v>10</v>
      </c>
      <c r="G7615" t="s">
        <v>4</v>
      </c>
      <c r="H7615" t="s">
        <v>11603</v>
      </c>
      <c r="I7615" t="s">
        <v>11677</v>
      </c>
      <c r="J7615">
        <f t="shared" si="1063"/>
        <v>3</v>
      </c>
      <c r="K7615">
        <f t="shared" si="1064"/>
        <v>6</v>
      </c>
      <c r="L7615" s="3">
        <f t="shared" si="1065"/>
        <v>42683</v>
      </c>
      <c r="M7615" t="str">
        <f t="shared" si="1066"/>
        <v>13:48:00</v>
      </c>
      <c r="N7615">
        <f t="shared" si="1067"/>
        <v>828.00000000000023</v>
      </c>
      <c r="O7615">
        <f t="shared" si="1068"/>
        <v>3</v>
      </c>
      <c r="P7615" t="str">
        <f t="shared" si="1069"/>
        <v>Work</v>
      </c>
      <c r="Q7615" t="str">
        <f>VLOOKUP(N7615,IF(P7615="Work",Intervals!$A$4:$C$9,Intervals!$F$4:$H$9),3,1)</f>
        <v>Int_7-17</v>
      </c>
      <c r="R7615" t="str">
        <f t="shared" si="1070"/>
        <v>1</v>
      </c>
      <c r="S7615">
        <f>VLOOKUP(N7615,IF(P7615="Work",Intervals!$A$4:$D$9,Intervals!$F$4:$I$9),4,1)</f>
        <v>3</v>
      </c>
    </row>
    <row r="7616" spans="1:19" x14ac:dyDescent="0.25">
      <c r="A7616" t="s">
        <v>249</v>
      </c>
      <c r="B7616" s="1" t="s">
        <v>7431</v>
      </c>
      <c r="C7616" t="s">
        <v>339</v>
      </c>
      <c r="D7616">
        <f t="shared" si="1062"/>
        <v>7614</v>
      </c>
      <c r="E7616" t="s">
        <v>392</v>
      </c>
      <c r="F7616" t="s">
        <v>11568</v>
      </c>
      <c r="G7616" t="s">
        <v>4</v>
      </c>
      <c r="H7616" t="s">
        <v>11589</v>
      </c>
      <c r="I7616" s="4">
        <v>42509</v>
      </c>
      <c r="J7616">
        <f t="shared" si="1063"/>
        <v>3</v>
      </c>
      <c r="K7616">
        <f t="shared" si="1064"/>
        <v>6</v>
      </c>
      <c r="L7616" s="3">
        <f t="shared" si="1065"/>
        <v>42683</v>
      </c>
      <c r="M7616" t="str">
        <f t="shared" si="1066"/>
        <v>13:56:00</v>
      </c>
      <c r="N7616">
        <f t="shared" si="1067"/>
        <v>836.00000000000023</v>
      </c>
      <c r="O7616">
        <f t="shared" si="1068"/>
        <v>3</v>
      </c>
      <c r="P7616" t="str">
        <f t="shared" si="1069"/>
        <v>Work</v>
      </c>
      <c r="Q7616" t="str">
        <f>VLOOKUP(N7616,IF(P7616="Work",Intervals!$A$4:$C$9,Intervals!$F$4:$H$9),3,1)</f>
        <v>Int_7-17</v>
      </c>
      <c r="R7616" t="str">
        <f t="shared" si="1070"/>
        <v>1</v>
      </c>
      <c r="S7616">
        <f>VLOOKUP(N7616,IF(P7616="Work",Intervals!$A$4:$D$9,Intervals!$F$4:$I$9),4,1)</f>
        <v>3</v>
      </c>
    </row>
    <row r="7617" spans="1:19" x14ac:dyDescent="0.25">
      <c r="A7617" t="s">
        <v>244</v>
      </c>
      <c r="B7617" s="1" t="s">
        <v>7432</v>
      </c>
      <c r="C7617" t="s">
        <v>339</v>
      </c>
      <c r="D7617">
        <f t="shared" si="1062"/>
        <v>7615</v>
      </c>
      <c r="E7617" t="s">
        <v>598</v>
      </c>
      <c r="F7617" t="s">
        <v>11563</v>
      </c>
      <c r="G7617" t="s">
        <v>4</v>
      </c>
      <c r="H7617" t="s">
        <v>11589</v>
      </c>
      <c r="I7617" s="4">
        <v>42509</v>
      </c>
      <c r="J7617">
        <f t="shared" si="1063"/>
        <v>3</v>
      </c>
      <c r="K7617">
        <f t="shared" si="1064"/>
        <v>6</v>
      </c>
      <c r="L7617" s="3">
        <f t="shared" si="1065"/>
        <v>42683</v>
      </c>
      <c r="M7617" t="str">
        <f t="shared" si="1066"/>
        <v>13:57:00</v>
      </c>
      <c r="N7617">
        <f t="shared" si="1067"/>
        <v>836.99999999999977</v>
      </c>
      <c r="O7617">
        <f t="shared" si="1068"/>
        <v>3</v>
      </c>
      <c r="P7617" t="str">
        <f t="shared" si="1069"/>
        <v>Work</v>
      </c>
      <c r="Q7617" t="str">
        <f>VLOOKUP(N7617,IF(P7617="Work",Intervals!$A$4:$C$9,Intervals!$F$4:$H$9),3,1)</f>
        <v>Int_7-17</v>
      </c>
      <c r="R7617" t="str">
        <f t="shared" si="1070"/>
        <v>1</v>
      </c>
      <c r="S7617">
        <f>VLOOKUP(N7617,IF(P7617="Work",Intervals!$A$4:$D$9,Intervals!$F$4:$I$9),4,1)</f>
        <v>3</v>
      </c>
    </row>
    <row r="7618" spans="1:19" x14ac:dyDescent="0.25">
      <c r="A7618" t="s">
        <v>189</v>
      </c>
      <c r="B7618" s="1" t="s">
        <v>7433</v>
      </c>
      <c r="C7618" t="s">
        <v>339</v>
      </c>
      <c r="D7618">
        <f t="shared" si="1062"/>
        <v>7616</v>
      </c>
      <c r="E7618" t="s">
        <v>387</v>
      </c>
      <c r="F7618" t="s">
        <v>3</v>
      </c>
      <c r="G7618" t="s">
        <v>4</v>
      </c>
      <c r="H7618" t="s">
        <v>11597</v>
      </c>
      <c r="I7618" t="s">
        <v>11671</v>
      </c>
      <c r="J7618">
        <f t="shared" si="1063"/>
        <v>3</v>
      </c>
      <c r="K7618">
        <f t="shared" si="1064"/>
        <v>6</v>
      </c>
      <c r="L7618" s="3">
        <f t="shared" si="1065"/>
        <v>42683</v>
      </c>
      <c r="M7618" t="str">
        <f t="shared" si="1066"/>
        <v>14:03:00</v>
      </c>
      <c r="N7618">
        <f t="shared" si="1067"/>
        <v>843</v>
      </c>
      <c r="O7618">
        <f t="shared" si="1068"/>
        <v>3</v>
      </c>
      <c r="P7618" t="str">
        <f t="shared" si="1069"/>
        <v>Work</v>
      </c>
      <c r="Q7618" t="str">
        <f>VLOOKUP(N7618,IF(P7618="Work",Intervals!$A$4:$C$9,Intervals!$F$4:$H$9),3,1)</f>
        <v>Int_7-17</v>
      </c>
      <c r="R7618" t="str">
        <f t="shared" si="1070"/>
        <v>1</v>
      </c>
      <c r="S7618">
        <f>VLOOKUP(N7618,IF(P7618="Work",Intervals!$A$4:$D$9,Intervals!$F$4:$I$9),4,1)</f>
        <v>3</v>
      </c>
    </row>
    <row r="7619" spans="1:19" x14ac:dyDescent="0.25">
      <c r="A7619" t="s">
        <v>249</v>
      </c>
      <c r="B7619" s="1" t="s">
        <v>7434</v>
      </c>
      <c r="C7619" t="s">
        <v>339</v>
      </c>
      <c r="D7619">
        <f t="shared" ref="D7619:D7682" si="1071">ROW()-ROW($D$2)</f>
        <v>7617</v>
      </c>
      <c r="E7619" t="s">
        <v>392</v>
      </c>
      <c r="F7619" t="s">
        <v>11568</v>
      </c>
      <c r="G7619" t="s">
        <v>4</v>
      </c>
      <c r="H7619" t="s">
        <v>11589</v>
      </c>
      <c r="I7619" s="4">
        <v>42509</v>
      </c>
      <c r="J7619">
        <f t="shared" ref="J7619:J7682" si="1072">SEARCH("-",B7619)</f>
        <v>3</v>
      </c>
      <c r="K7619">
        <f t="shared" ref="K7619:K7682" si="1073">SEARCH("-",B7619,J7619+1)</f>
        <v>6</v>
      </c>
      <c r="L7619" s="3">
        <f t="shared" ref="L7619:L7682" si="1074">DATE(MID(B7619,K7619+1,4),LEFT(B7619,J7619-1),MID(B7619,J7619+1,K7619-J7619-1))</f>
        <v>42683</v>
      </c>
      <c r="M7619" t="str">
        <f t="shared" ref="M7619:M7682" si="1075">MID(B7619,SEARCH(" ",B7619)+1,99)</f>
        <v>14:04:00</v>
      </c>
      <c r="N7619">
        <f t="shared" ref="N7619:N7682" si="1076">((M7619+1)-"1.1.1900  0:00:00")*24*60</f>
        <v>844.00000000000023</v>
      </c>
      <c r="O7619">
        <f t="shared" ref="O7619:O7682" si="1077">WEEKDAY(L7619,2)</f>
        <v>3</v>
      </c>
      <c r="P7619" t="str">
        <f t="shared" ref="P7619:P7682" si="1078">IF(O7619&gt;5,"NonWork","Work")</f>
        <v>Work</v>
      </c>
      <c r="Q7619" t="str">
        <f>VLOOKUP(N7619,IF(P7619="Work",Intervals!$A$4:$C$9,Intervals!$F$4:$H$9),3,1)</f>
        <v>Int_7-17</v>
      </c>
      <c r="R7619" t="str">
        <f t="shared" ref="R7619:R7682" si="1079">IF(O7619&gt;5,"2","1")</f>
        <v>1</v>
      </c>
      <c r="S7619">
        <f>VLOOKUP(N7619,IF(P7619="Work",Intervals!$A$4:$D$9,Intervals!$F$4:$I$9),4,1)</f>
        <v>3</v>
      </c>
    </row>
    <row r="7620" spans="1:19" x14ac:dyDescent="0.25">
      <c r="A7620" t="s">
        <v>227</v>
      </c>
      <c r="B7620" s="1" t="s">
        <v>7435</v>
      </c>
      <c r="C7620" t="s">
        <v>339</v>
      </c>
      <c r="D7620">
        <f t="shared" si="1071"/>
        <v>7618</v>
      </c>
      <c r="E7620" t="s">
        <v>924</v>
      </c>
      <c r="F7620" t="s">
        <v>10</v>
      </c>
      <c r="G7620" t="s">
        <v>4</v>
      </c>
      <c r="H7620" t="s">
        <v>11589</v>
      </c>
      <c r="I7620" s="4">
        <v>42509</v>
      </c>
      <c r="J7620">
        <f t="shared" si="1072"/>
        <v>3</v>
      </c>
      <c r="K7620">
        <f t="shared" si="1073"/>
        <v>6</v>
      </c>
      <c r="L7620" s="3">
        <f t="shared" si="1074"/>
        <v>42683</v>
      </c>
      <c r="M7620" t="str">
        <f t="shared" si="1075"/>
        <v>14:06:00</v>
      </c>
      <c r="N7620">
        <f t="shared" si="1076"/>
        <v>845.99999999999989</v>
      </c>
      <c r="O7620">
        <f t="shared" si="1077"/>
        <v>3</v>
      </c>
      <c r="P7620" t="str">
        <f t="shared" si="1078"/>
        <v>Work</v>
      </c>
      <c r="Q7620" t="str">
        <f>VLOOKUP(N7620,IF(P7620="Work",Intervals!$A$4:$C$9,Intervals!$F$4:$H$9),3,1)</f>
        <v>Int_7-17</v>
      </c>
      <c r="R7620" t="str">
        <f t="shared" si="1079"/>
        <v>1</v>
      </c>
      <c r="S7620">
        <f>VLOOKUP(N7620,IF(P7620="Work",Intervals!$A$4:$D$9,Intervals!$F$4:$I$9),4,1)</f>
        <v>3</v>
      </c>
    </row>
    <row r="7621" spans="1:19" x14ac:dyDescent="0.25">
      <c r="A7621" t="s">
        <v>113</v>
      </c>
      <c r="B7621" s="1" t="s">
        <v>7436</v>
      </c>
      <c r="C7621" t="s">
        <v>339</v>
      </c>
      <c r="D7621">
        <f t="shared" si="1071"/>
        <v>7619</v>
      </c>
      <c r="E7621" t="s">
        <v>996</v>
      </c>
      <c r="F7621" t="s">
        <v>10</v>
      </c>
      <c r="G7621" t="s">
        <v>4</v>
      </c>
      <c r="H7621" t="s">
        <v>11589</v>
      </c>
      <c r="I7621" s="4">
        <v>42509</v>
      </c>
      <c r="J7621">
        <f t="shared" si="1072"/>
        <v>3</v>
      </c>
      <c r="K7621">
        <f t="shared" si="1073"/>
        <v>6</v>
      </c>
      <c r="L7621" s="3">
        <f t="shared" si="1074"/>
        <v>42683</v>
      </c>
      <c r="M7621" t="str">
        <f t="shared" si="1075"/>
        <v>14:12:00</v>
      </c>
      <c r="N7621">
        <f t="shared" si="1076"/>
        <v>852.00000000000023</v>
      </c>
      <c r="O7621">
        <f t="shared" si="1077"/>
        <v>3</v>
      </c>
      <c r="P7621" t="str">
        <f t="shared" si="1078"/>
        <v>Work</v>
      </c>
      <c r="Q7621" t="str">
        <f>VLOOKUP(N7621,IF(P7621="Work",Intervals!$A$4:$C$9,Intervals!$F$4:$H$9),3,1)</f>
        <v>Int_7-17</v>
      </c>
      <c r="R7621" t="str">
        <f t="shared" si="1079"/>
        <v>1</v>
      </c>
      <c r="S7621">
        <f>VLOOKUP(N7621,IF(P7621="Work",Intervals!$A$4:$D$9,Intervals!$F$4:$I$9),4,1)</f>
        <v>3</v>
      </c>
    </row>
    <row r="7622" spans="1:19" x14ac:dyDescent="0.25">
      <c r="A7622" t="s">
        <v>212</v>
      </c>
      <c r="B7622" s="1" t="s">
        <v>7437</v>
      </c>
      <c r="C7622" t="s">
        <v>339</v>
      </c>
      <c r="D7622">
        <f t="shared" si="1071"/>
        <v>7620</v>
      </c>
      <c r="E7622" t="s">
        <v>384</v>
      </c>
      <c r="F7622" t="s">
        <v>10</v>
      </c>
      <c r="G7622" t="s">
        <v>4</v>
      </c>
      <c r="H7622" t="s">
        <v>11589</v>
      </c>
      <c r="I7622" s="4">
        <v>42509</v>
      </c>
      <c r="J7622">
        <f t="shared" si="1072"/>
        <v>3</v>
      </c>
      <c r="K7622">
        <f t="shared" si="1073"/>
        <v>6</v>
      </c>
      <c r="L7622" s="3">
        <f t="shared" si="1074"/>
        <v>42683</v>
      </c>
      <c r="M7622" t="str">
        <f t="shared" si="1075"/>
        <v>14:13:00</v>
      </c>
      <c r="N7622">
        <f t="shared" si="1076"/>
        <v>853</v>
      </c>
      <c r="O7622">
        <f t="shared" si="1077"/>
        <v>3</v>
      </c>
      <c r="P7622" t="str">
        <f t="shared" si="1078"/>
        <v>Work</v>
      </c>
      <c r="Q7622" t="str">
        <f>VLOOKUP(N7622,IF(P7622="Work",Intervals!$A$4:$C$9,Intervals!$F$4:$H$9),3,1)</f>
        <v>Int_7-17</v>
      </c>
      <c r="R7622" t="str">
        <f t="shared" si="1079"/>
        <v>1</v>
      </c>
      <c r="S7622">
        <f>VLOOKUP(N7622,IF(P7622="Work",Intervals!$A$4:$D$9,Intervals!$F$4:$I$9),4,1)</f>
        <v>3</v>
      </c>
    </row>
    <row r="7623" spans="1:19" x14ac:dyDescent="0.25">
      <c r="A7623" t="s">
        <v>243</v>
      </c>
      <c r="B7623" s="1" t="s">
        <v>7438</v>
      </c>
      <c r="C7623" t="s">
        <v>339</v>
      </c>
      <c r="D7623">
        <f t="shared" si="1071"/>
        <v>7621</v>
      </c>
      <c r="E7623" t="s">
        <v>391</v>
      </c>
      <c r="F7623" t="s">
        <v>10</v>
      </c>
      <c r="G7623" t="s">
        <v>4</v>
      </c>
      <c r="H7623" t="s">
        <v>11603</v>
      </c>
      <c r="I7623" t="s">
        <v>11677</v>
      </c>
      <c r="J7623">
        <f t="shared" si="1072"/>
        <v>3</v>
      </c>
      <c r="K7623">
        <f t="shared" si="1073"/>
        <v>6</v>
      </c>
      <c r="L7623" s="3">
        <f t="shared" si="1074"/>
        <v>42683</v>
      </c>
      <c r="M7623" t="str">
        <f t="shared" si="1075"/>
        <v>14:16:00</v>
      </c>
      <c r="N7623">
        <f t="shared" si="1076"/>
        <v>856.00000000000011</v>
      </c>
      <c r="O7623">
        <f t="shared" si="1077"/>
        <v>3</v>
      </c>
      <c r="P7623" t="str">
        <f t="shared" si="1078"/>
        <v>Work</v>
      </c>
      <c r="Q7623" t="str">
        <f>VLOOKUP(N7623,IF(P7623="Work",Intervals!$A$4:$C$9,Intervals!$F$4:$H$9),3,1)</f>
        <v>Int_7-17</v>
      </c>
      <c r="R7623" t="str">
        <f t="shared" si="1079"/>
        <v>1</v>
      </c>
      <c r="S7623">
        <f>VLOOKUP(N7623,IF(P7623="Work",Intervals!$A$4:$D$9,Intervals!$F$4:$I$9),4,1)</f>
        <v>3</v>
      </c>
    </row>
    <row r="7624" spans="1:19" x14ac:dyDescent="0.25">
      <c r="A7624" t="s">
        <v>83</v>
      </c>
      <c r="B7624" s="1" t="s">
        <v>7439</v>
      </c>
      <c r="C7624" t="s">
        <v>339</v>
      </c>
      <c r="D7624">
        <f t="shared" si="1071"/>
        <v>7622</v>
      </c>
      <c r="E7624" t="s">
        <v>384</v>
      </c>
      <c r="F7624" t="s">
        <v>10</v>
      </c>
      <c r="G7624" t="s">
        <v>4</v>
      </c>
      <c r="H7624" t="s">
        <v>11589</v>
      </c>
      <c r="I7624" s="4">
        <v>42509</v>
      </c>
      <c r="J7624">
        <f t="shared" si="1072"/>
        <v>3</v>
      </c>
      <c r="K7624">
        <f t="shared" si="1073"/>
        <v>6</v>
      </c>
      <c r="L7624" s="3">
        <f t="shared" si="1074"/>
        <v>42683</v>
      </c>
      <c r="M7624" t="str">
        <f t="shared" si="1075"/>
        <v>14:17:00</v>
      </c>
      <c r="N7624">
        <f t="shared" si="1076"/>
        <v>857</v>
      </c>
      <c r="O7624">
        <f t="shared" si="1077"/>
        <v>3</v>
      </c>
      <c r="P7624" t="str">
        <f t="shared" si="1078"/>
        <v>Work</v>
      </c>
      <c r="Q7624" t="str">
        <f>VLOOKUP(N7624,IF(P7624="Work",Intervals!$A$4:$C$9,Intervals!$F$4:$H$9),3,1)</f>
        <v>Int_7-17</v>
      </c>
      <c r="R7624" t="str">
        <f t="shared" si="1079"/>
        <v>1</v>
      </c>
      <c r="S7624">
        <f>VLOOKUP(N7624,IF(P7624="Work",Intervals!$A$4:$D$9,Intervals!$F$4:$I$9),4,1)</f>
        <v>3</v>
      </c>
    </row>
    <row r="7625" spans="1:19" x14ac:dyDescent="0.25">
      <c r="A7625" t="s">
        <v>87</v>
      </c>
      <c r="B7625" s="1" t="s">
        <v>7439</v>
      </c>
      <c r="C7625" t="s">
        <v>339</v>
      </c>
      <c r="D7625">
        <f t="shared" si="1071"/>
        <v>7623</v>
      </c>
      <c r="E7625" t="s">
        <v>924</v>
      </c>
      <c r="F7625" t="s">
        <v>10</v>
      </c>
      <c r="G7625" t="s">
        <v>4</v>
      </c>
      <c r="H7625" t="s">
        <v>11589</v>
      </c>
      <c r="I7625" s="4">
        <v>42509</v>
      </c>
      <c r="J7625">
        <f t="shared" si="1072"/>
        <v>3</v>
      </c>
      <c r="K7625">
        <f t="shared" si="1073"/>
        <v>6</v>
      </c>
      <c r="L7625" s="3">
        <f t="shared" si="1074"/>
        <v>42683</v>
      </c>
      <c r="M7625" t="str">
        <f t="shared" si="1075"/>
        <v>14:17:00</v>
      </c>
      <c r="N7625">
        <f t="shared" si="1076"/>
        <v>857</v>
      </c>
      <c r="O7625">
        <f t="shared" si="1077"/>
        <v>3</v>
      </c>
      <c r="P7625" t="str">
        <f t="shared" si="1078"/>
        <v>Work</v>
      </c>
      <c r="Q7625" t="str">
        <f>VLOOKUP(N7625,IF(P7625="Work",Intervals!$A$4:$C$9,Intervals!$F$4:$H$9),3,1)</f>
        <v>Int_7-17</v>
      </c>
      <c r="R7625" t="str">
        <f t="shared" si="1079"/>
        <v>1</v>
      </c>
      <c r="S7625">
        <f>VLOOKUP(N7625,IF(P7625="Work",Intervals!$A$4:$D$9,Intervals!$F$4:$I$9),4,1)</f>
        <v>3</v>
      </c>
    </row>
    <row r="7626" spans="1:19" x14ac:dyDescent="0.25">
      <c r="A7626" t="s">
        <v>95</v>
      </c>
      <c r="B7626" s="1" t="s">
        <v>7440</v>
      </c>
      <c r="C7626" t="s">
        <v>339</v>
      </c>
      <c r="D7626">
        <f t="shared" si="1071"/>
        <v>7624</v>
      </c>
      <c r="E7626" t="s">
        <v>598</v>
      </c>
      <c r="F7626" t="s">
        <v>11563</v>
      </c>
      <c r="G7626" t="s">
        <v>4</v>
      </c>
      <c r="H7626" t="s">
        <v>11589</v>
      </c>
      <c r="I7626" s="4">
        <v>42509</v>
      </c>
      <c r="J7626">
        <f t="shared" si="1072"/>
        <v>3</v>
      </c>
      <c r="K7626">
        <f t="shared" si="1073"/>
        <v>6</v>
      </c>
      <c r="L7626" s="3">
        <f t="shared" si="1074"/>
        <v>42683</v>
      </c>
      <c r="M7626" t="str">
        <f t="shared" si="1075"/>
        <v>14:19:00</v>
      </c>
      <c r="N7626">
        <f t="shared" si="1076"/>
        <v>859</v>
      </c>
      <c r="O7626">
        <f t="shared" si="1077"/>
        <v>3</v>
      </c>
      <c r="P7626" t="str">
        <f t="shared" si="1078"/>
        <v>Work</v>
      </c>
      <c r="Q7626" t="str">
        <f>VLOOKUP(N7626,IF(P7626="Work",Intervals!$A$4:$C$9,Intervals!$F$4:$H$9),3,1)</f>
        <v>Int_7-17</v>
      </c>
      <c r="R7626" t="str">
        <f t="shared" si="1079"/>
        <v>1</v>
      </c>
      <c r="S7626">
        <f>VLOOKUP(N7626,IF(P7626="Work",Intervals!$A$4:$D$9,Intervals!$F$4:$I$9),4,1)</f>
        <v>3</v>
      </c>
    </row>
    <row r="7627" spans="1:19" x14ac:dyDescent="0.25">
      <c r="A7627" t="s">
        <v>191</v>
      </c>
      <c r="B7627" s="1" t="s">
        <v>7440</v>
      </c>
      <c r="C7627" t="s">
        <v>339</v>
      </c>
      <c r="D7627">
        <f t="shared" si="1071"/>
        <v>7625</v>
      </c>
      <c r="E7627" t="s">
        <v>924</v>
      </c>
      <c r="F7627" t="s">
        <v>10</v>
      </c>
      <c r="G7627" t="s">
        <v>4</v>
      </c>
      <c r="H7627" t="s">
        <v>11589</v>
      </c>
      <c r="I7627" s="4">
        <v>42509</v>
      </c>
      <c r="J7627">
        <f t="shared" si="1072"/>
        <v>3</v>
      </c>
      <c r="K7627">
        <f t="shared" si="1073"/>
        <v>6</v>
      </c>
      <c r="L7627" s="3">
        <f t="shared" si="1074"/>
        <v>42683</v>
      </c>
      <c r="M7627" t="str">
        <f t="shared" si="1075"/>
        <v>14:19:00</v>
      </c>
      <c r="N7627">
        <f t="shared" si="1076"/>
        <v>859</v>
      </c>
      <c r="O7627">
        <f t="shared" si="1077"/>
        <v>3</v>
      </c>
      <c r="P7627" t="str">
        <f t="shared" si="1078"/>
        <v>Work</v>
      </c>
      <c r="Q7627" t="str">
        <f>VLOOKUP(N7627,IF(P7627="Work",Intervals!$A$4:$C$9,Intervals!$F$4:$H$9),3,1)</f>
        <v>Int_7-17</v>
      </c>
      <c r="R7627" t="str">
        <f t="shared" si="1079"/>
        <v>1</v>
      </c>
      <c r="S7627">
        <f>VLOOKUP(N7627,IF(P7627="Work",Intervals!$A$4:$D$9,Intervals!$F$4:$I$9),4,1)</f>
        <v>3</v>
      </c>
    </row>
    <row r="7628" spans="1:19" x14ac:dyDescent="0.25">
      <c r="A7628" t="s">
        <v>249</v>
      </c>
      <c r="B7628" s="1" t="s">
        <v>7441</v>
      </c>
      <c r="C7628" t="s">
        <v>339</v>
      </c>
      <c r="D7628">
        <f t="shared" si="1071"/>
        <v>7626</v>
      </c>
      <c r="E7628" t="s">
        <v>392</v>
      </c>
      <c r="F7628" t="s">
        <v>11568</v>
      </c>
      <c r="G7628" t="s">
        <v>4</v>
      </c>
      <c r="H7628" t="s">
        <v>11589</v>
      </c>
      <c r="I7628" s="4">
        <v>42509</v>
      </c>
      <c r="J7628">
        <f t="shared" si="1072"/>
        <v>3</v>
      </c>
      <c r="K7628">
        <f t="shared" si="1073"/>
        <v>6</v>
      </c>
      <c r="L7628" s="3">
        <f t="shared" si="1074"/>
        <v>42683</v>
      </c>
      <c r="M7628" t="str">
        <f t="shared" si="1075"/>
        <v>14:23:00</v>
      </c>
      <c r="N7628">
        <f t="shared" si="1076"/>
        <v>863</v>
      </c>
      <c r="O7628">
        <f t="shared" si="1077"/>
        <v>3</v>
      </c>
      <c r="P7628" t="str">
        <f t="shared" si="1078"/>
        <v>Work</v>
      </c>
      <c r="Q7628" t="str">
        <f>VLOOKUP(N7628,IF(P7628="Work",Intervals!$A$4:$C$9,Intervals!$F$4:$H$9),3,1)</f>
        <v>Int_7-17</v>
      </c>
      <c r="R7628" t="str">
        <f t="shared" si="1079"/>
        <v>1</v>
      </c>
      <c r="S7628">
        <f>VLOOKUP(N7628,IF(P7628="Work",Intervals!$A$4:$D$9,Intervals!$F$4:$I$9),4,1)</f>
        <v>3</v>
      </c>
    </row>
    <row r="7629" spans="1:19" x14ac:dyDescent="0.25">
      <c r="A7629" t="s">
        <v>241</v>
      </c>
      <c r="B7629" s="1" t="s">
        <v>7442</v>
      </c>
      <c r="C7629" t="s">
        <v>339</v>
      </c>
      <c r="D7629">
        <f t="shared" si="1071"/>
        <v>7627</v>
      </c>
      <c r="E7629" t="s">
        <v>426</v>
      </c>
      <c r="F7629" t="s">
        <v>11571</v>
      </c>
      <c r="G7629" t="s">
        <v>4</v>
      </c>
      <c r="H7629" t="s">
        <v>11589</v>
      </c>
      <c r="I7629" s="4">
        <v>42509</v>
      </c>
      <c r="J7629">
        <f t="shared" si="1072"/>
        <v>3</v>
      </c>
      <c r="K7629">
        <f t="shared" si="1073"/>
        <v>6</v>
      </c>
      <c r="L7629" s="3">
        <f t="shared" si="1074"/>
        <v>42683</v>
      </c>
      <c r="M7629" t="str">
        <f t="shared" si="1075"/>
        <v>14:25:00</v>
      </c>
      <c r="N7629">
        <f t="shared" si="1076"/>
        <v>865</v>
      </c>
      <c r="O7629">
        <f t="shared" si="1077"/>
        <v>3</v>
      </c>
      <c r="P7629" t="str">
        <f t="shared" si="1078"/>
        <v>Work</v>
      </c>
      <c r="Q7629" t="str">
        <f>VLOOKUP(N7629,IF(P7629="Work",Intervals!$A$4:$C$9,Intervals!$F$4:$H$9),3,1)</f>
        <v>Int_7-17</v>
      </c>
      <c r="R7629" t="str">
        <f t="shared" si="1079"/>
        <v>1</v>
      </c>
      <c r="S7629">
        <f>VLOOKUP(N7629,IF(P7629="Work",Intervals!$A$4:$D$9,Intervals!$F$4:$I$9),4,1)</f>
        <v>3</v>
      </c>
    </row>
    <row r="7630" spans="1:19" x14ac:dyDescent="0.25">
      <c r="A7630" t="s">
        <v>117</v>
      </c>
      <c r="B7630" s="1" t="s">
        <v>7443</v>
      </c>
      <c r="C7630" t="s">
        <v>339</v>
      </c>
      <c r="D7630">
        <f t="shared" si="1071"/>
        <v>7628</v>
      </c>
      <c r="E7630" t="s">
        <v>990</v>
      </c>
      <c r="F7630" t="s">
        <v>10</v>
      </c>
      <c r="G7630" t="s">
        <v>4</v>
      </c>
      <c r="H7630" t="s">
        <v>11589</v>
      </c>
      <c r="I7630" s="4">
        <v>42509</v>
      </c>
      <c r="J7630">
        <f t="shared" si="1072"/>
        <v>3</v>
      </c>
      <c r="K7630">
        <f t="shared" si="1073"/>
        <v>6</v>
      </c>
      <c r="L7630" s="3">
        <f t="shared" si="1074"/>
        <v>42683</v>
      </c>
      <c r="M7630" t="str">
        <f t="shared" si="1075"/>
        <v>14:29:00</v>
      </c>
      <c r="N7630">
        <f t="shared" si="1076"/>
        <v>869</v>
      </c>
      <c r="O7630">
        <f t="shared" si="1077"/>
        <v>3</v>
      </c>
      <c r="P7630" t="str">
        <f t="shared" si="1078"/>
        <v>Work</v>
      </c>
      <c r="Q7630" t="str">
        <f>VLOOKUP(N7630,IF(P7630="Work",Intervals!$A$4:$C$9,Intervals!$F$4:$H$9),3,1)</f>
        <v>Int_7-17</v>
      </c>
      <c r="R7630" t="str">
        <f t="shared" si="1079"/>
        <v>1</v>
      </c>
      <c r="S7630">
        <f>VLOOKUP(N7630,IF(P7630="Work",Intervals!$A$4:$D$9,Intervals!$F$4:$I$9),4,1)</f>
        <v>3</v>
      </c>
    </row>
    <row r="7631" spans="1:19" x14ac:dyDescent="0.25">
      <c r="A7631" t="s">
        <v>249</v>
      </c>
      <c r="B7631" s="1" t="s">
        <v>7444</v>
      </c>
      <c r="C7631" t="s">
        <v>339</v>
      </c>
      <c r="D7631">
        <f t="shared" si="1071"/>
        <v>7629</v>
      </c>
      <c r="E7631" t="s">
        <v>392</v>
      </c>
      <c r="F7631" t="s">
        <v>11568</v>
      </c>
      <c r="G7631" t="s">
        <v>4</v>
      </c>
      <c r="H7631" t="s">
        <v>11589</v>
      </c>
      <c r="I7631" s="4">
        <v>42509</v>
      </c>
      <c r="J7631">
        <f t="shared" si="1072"/>
        <v>3</v>
      </c>
      <c r="K7631">
        <f t="shared" si="1073"/>
        <v>6</v>
      </c>
      <c r="L7631" s="3">
        <f t="shared" si="1074"/>
        <v>42683</v>
      </c>
      <c r="M7631" t="str">
        <f t="shared" si="1075"/>
        <v>14:30:00</v>
      </c>
      <c r="N7631">
        <f t="shared" si="1076"/>
        <v>869.99999999999977</v>
      </c>
      <c r="O7631">
        <f t="shared" si="1077"/>
        <v>3</v>
      </c>
      <c r="P7631" t="str">
        <f t="shared" si="1078"/>
        <v>Work</v>
      </c>
      <c r="Q7631" t="str">
        <f>VLOOKUP(N7631,IF(P7631="Work",Intervals!$A$4:$C$9,Intervals!$F$4:$H$9),3,1)</f>
        <v>Int_7-17</v>
      </c>
      <c r="R7631" t="str">
        <f t="shared" si="1079"/>
        <v>1</v>
      </c>
      <c r="S7631">
        <f>VLOOKUP(N7631,IF(P7631="Work",Intervals!$A$4:$D$9,Intervals!$F$4:$I$9),4,1)</f>
        <v>3</v>
      </c>
    </row>
    <row r="7632" spans="1:19" x14ac:dyDescent="0.25">
      <c r="A7632" t="s">
        <v>113</v>
      </c>
      <c r="B7632" s="1" t="s">
        <v>7445</v>
      </c>
      <c r="C7632" t="s">
        <v>339</v>
      </c>
      <c r="D7632">
        <f t="shared" si="1071"/>
        <v>7630</v>
      </c>
      <c r="E7632" t="s">
        <v>996</v>
      </c>
      <c r="F7632" t="s">
        <v>10</v>
      </c>
      <c r="G7632" t="s">
        <v>4</v>
      </c>
      <c r="H7632" t="s">
        <v>11589</v>
      </c>
      <c r="I7632" s="4">
        <v>42509</v>
      </c>
      <c r="J7632">
        <f t="shared" si="1072"/>
        <v>3</v>
      </c>
      <c r="K7632">
        <f t="shared" si="1073"/>
        <v>6</v>
      </c>
      <c r="L7632" s="3">
        <f t="shared" si="1074"/>
        <v>42683</v>
      </c>
      <c r="M7632" t="str">
        <f t="shared" si="1075"/>
        <v>14:32:00</v>
      </c>
      <c r="N7632">
        <f t="shared" si="1076"/>
        <v>872.00000000000011</v>
      </c>
      <c r="O7632">
        <f t="shared" si="1077"/>
        <v>3</v>
      </c>
      <c r="P7632" t="str">
        <f t="shared" si="1078"/>
        <v>Work</v>
      </c>
      <c r="Q7632" t="str">
        <f>VLOOKUP(N7632,IF(P7632="Work",Intervals!$A$4:$C$9,Intervals!$F$4:$H$9),3,1)</f>
        <v>Int_7-17</v>
      </c>
      <c r="R7632" t="str">
        <f t="shared" si="1079"/>
        <v>1</v>
      </c>
      <c r="S7632">
        <f>VLOOKUP(N7632,IF(P7632="Work",Intervals!$A$4:$D$9,Intervals!$F$4:$I$9),4,1)</f>
        <v>3</v>
      </c>
    </row>
    <row r="7633" spans="1:19" x14ac:dyDescent="0.25">
      <c r="A7633" t="s">
        <v>217</v>
      </c>
      <c r="B7633" s="1" t="s">
        <v>7446</v>
      </c>
      <c r="C7633" t="s">
        <v>339</v>
      </c>
      <c r="D7633">
        <f t="shared" si="1071"/>
        <v>7631</v>
      </c>
      <c r="E7633" t="s">
        <v>410</v>
      </c>
      <c r="F7633" t="s">
        <v>3</v>
      </c>
      <c r="G7633" t="s">
        <v>4</v>
      </c>
      <c r="H7633" t="s">
        <v>11589</v>
      </c>
      <c r="I7633" s="4">
        <v>42509</v>
      </c>
      <c r="J7633">
        <f t="shared" si="1072"/>
        <v>3</v>
      </c>
      <c r="K7633">
        <f t="shared" si="1073"/>
        <v>6</v>
      </c>
      <c r="L7633" s="3">
        <f t="shared" si="1074"/>
        <v>42683</v>
      </c>
      <c r="M7633" t="str">
        <f t="shared" si="1075"/>
        <v>14:39:00</v>
      </c>
      <c r="N7633">
        <f t="shared" si="1076"/>
        <v>878.99999999999989</v>
      </c>
      <c r="O7633">
        <f t="shared" si="1077"/>
        <v>3</v>
      </c>
      <c r="P7633" t="str">
        <f t="shared" si="1078"/>
        <v>Work</v>
      </c>
      <c r="Q7633" t="str">
        <f>VLOOKUP(N7633,IF(P7633="Work",Intervals!$A$4:$C$9,Intervals!$F$4:$H$9),3,1)</f>
        <v>Int_7-17</v>
      </c>
      <c r="R7633" t="str">
        <f t="shared" si="1079"/>
        <v>1</v>
      </c>
      <c r="S7633">
        <f>VLOOKUP(N7633,IF(P7633="Work",Intervals!$A$4:$D$9,Intervals!$F$4:$I$9),4,1)</f>
        <v>3</v>
      </c>
    </row>
    <row r="7634" spans="1:19" x14ac:dyDescent="0.25">
      <c r="A7634" t="s">
        <v>180</v>
      </c>
      <c r="B7634" s="1" t="s">
        <v>7446</v>
      </c>
      <c r="C7634" t="s">
        <v>339</v>
      </c>
      <c r="D7634">
        <f t="shared" si="1071"/>
        <v>7632</v>
      </c>
      <c r="E7634" t="s">
        <v>391</v>
      </c>
      <c r="F7634" t="s">
        <v>10</v>
      </c>
      <c r="G7634" t="s">
        <v>4</v>
      </c>
      <c r="H7634" t="s">
        <v>11603</v>
      </c>
      <c r="I7634" t="s">
        <v>11677</v>
      </c>
      <c r="J7634">
        <f t="shared" si="1072"/>
        <v>3</v>
      </c>
      <c r="K7634">
        <f t="shared" si="1073"/>
        <v>6</v>
      </c>
      <c r="L7634" s="3">
        <f t="shared" si="1074"/>
        <v>42683</v>
      </c>
      <c r="M7634" t="str">
        <f t="shared" si="1075"/>
        <v>14:39:00</v>
      </c>
      <c r="N7634">
        <f t="shared" si="1076"/>
        <v>878.99999999999989</v>
      </c>
      <c r="O7634">
        <f t="shared" si="1077"/>
        <v>3</v>
      </c>
      <c r="P7634" t="str">
        <f t="shared" si="1078"/>
        <v>Work</v>
      </c>
      <c r="Q7634" t="str">
        <f>VLOOKUP(N7634,IF(P7634="Work",Intervals!$A$4:$C$9,Intervals!$F$4:$H$9),3,1)</f>
        <v>Int_7-17</v>
      </c>
      <c r="R7634" t="str">
        <f t="shared" si="1079"/>
        <v>1</v>
      </c>
      <c r="S7634">
        <f>VLOOKUP(N7634,IF(P7634="Work",Intervals!$A$4:$D$9,Intervals!$F$4:$I$9),4,1)</f>
        <v>3</v>
      </c>
    </row>
    <row r="7635" spans="1:19" x14ac:dyDescent="0.25">
      <c r="A7635" t="s">
        <v>159</v>
      </c>
      <c r="B7635" s="1" t="s">
        <v>7447</v>
      </c>
      <c r="C7635" t="s">
        <v>339</v>
      </c>
      <c r="D7635">
        <f t="shared" si="1071"/>
        <v>7633</v>
      </c>
      <c r="E7635" t="s">
        <v>381</v>
      </c>
      <c r="F7635" t="s">
        <v>10</v>
      </c>
      <c r="G7635" t="s">
        <v>4</v>
      </c>
      <c r="H7635" t="s">
        <v>11589</v>
      </c>
      <c r="I7635" s="4">
        <v>42509</v>
      </c>
      <c r="J7635">
        <f t="shared" si="1072"/>
        <v>3</v>
      </c>
      <c r="K7635">
        <f t="shared" si="1073"/>
        <v>6</v>
      </c>
      <c r="L7635" s="3">
        <f t="shared" si="1074"/>
        <v>42683</v>
      </c>
      <c r="M7635" t="str">
        <f t="shared" si="1075"/>
        <v>14:44:00</v>
      </c>
      <c r="N7635">
        <f t="shared" si="1076"/>
        <v>884</v>
      </c>
      <c r="O7635">
        <f t="shared" si="1077"/>
        <v>3</v>
      </c>
      <c r="P7635" t="str">
        <f t="shared" si="1078"/>
        <v>Work</v>
      </c>
      <c r="Q7635" t="str">
        <f>VLOOKUP(N7635,IF(P7635="Work",Intervals!$A$4:$C$9,Intervals!$F$4:$H$9),3,1)</f>
        <v>Int_7-17</v>
      </c>
      <c r="R7635" t="str">
        <f t="shared" si="1079"/>
        <v>1</v>
      </c>
      <c r="S7635">
        <f>VLOOKUP(N7635,IF(P7635="Work",Intervals!$A$4:$D$9,Intervals!$F$4:$I$9),4,1)</f>
        <v>3</v>
      </c>
    </row>
    <row r="7636" spans="1:19" x14ac:dyDescent="0.25">
      <c r="A7636" t="s">
        <v>199</v>
      </c>
      <c r="B7636" s="1" t="s">
        <v>7448</v>
      </c>
      <c r="C7636" t="s">
        <v>339</v>
      </c>
      <c r="D7636">
        <f t="shared" si="1071"/>
        <v>7634</v>
      </c>
      <c r="E7636" t="s">
        <v>392</v>
      </c>
      <c r="F7636" t="s">
        <v>11568</v>
      </c>
      <c r="G7636" t="s">
        <v>4</v>
      </c>
      <c r="H7636" t="s">
        <v>11589</v>
      </c>
      <c r="I7636" s="4">
        <v>42509</v>
      </c>
      <c r="J7636">
        <f t="shared" si="1072"/>
        <v>3</v>
      </c>
      <c r="K7636">
        <f t="shared" si="1073"/>
        <v>6</v>
      </c>
      <c r="L7636" s="3">
        <f t="shared" si="1074"/>
        <v>42683</v>
      </c>
      <c r="M7636" t="str">
        <f t="shared" si="1075"/>
        <v>14:50:00</v>
      </c>
      <c r="N7636">
        <f t="shared" si="1076"/>
        <v>890</v>
      </c>
      <c r="O7636">
        <f t="shared" si="1077"/>
        <v>3</v>
      </c>
      <c r="P7636" t="str">
        <f t="shared" si="1078"/>
        <v>Work</v>
      </c>
      <c r="Q7636" t="str">
        <f>VLOOKUP(N7636,IF(P7636="Work",Intervals!$A$4:$C$9,Intervals!$F$4:$H$9),3,1)</f>
        <v>Int_7-17</v>
      </c>
      <c r="R7636" t="str">
        <f t="shared" si="1079"/>
        <v>1</v>
      </c>
      <c r="S7636">
        <f>VLOOKUP(N7636,IF(P7636="Work",Intervals!$A$4:$D$9,Intervals!$F$4:$I$9),4,1)</f>
        <v>3</v>
      </c>
    </row>
    <row r="7637" spans="1:19" x14ac:dyDescent="0.25">
      <c r="A7637" t="s">
        <v>241</v>
      </c>
      <c r="B7637" s="1" t="s">
        <v>7449</v>
      </c>
      <c r="C7637" t="s">
        <v>339</v>
      </c>
      <c r="D7637">
        <f t="shared" si="1071"/>
        <v>7635</v>
      </c>
      <c r="E7637" t="s">
        <v>426</v>
      </c>
      <c r="F7637" t="s">
        <v>11571</v>
      </c>
      <c r="G7637" t="s">
        <v>4</v>
      </c>
      <c r="H7637" t="s">
        <v>11589</v>
      </c>
      <c r="I7637" s="4">
        <v>42509</v>
      </c>
      <c r="J7637">
        <f t="shared" si="1072"/>
        <v>3</v>
      </c>
      <c r="K7637">
        <f t="shared" si="1073"/>
        <v>6</v>
      </c>
      <c r="L7637" s="3">
        <f t="shared" si="1074"/>
        <v>42683</v>
      </c>
      <c r="M7637" t="str">
        <f t="shared" si="1075"/>
        <v>14:51:00</v>
      </c>
      <c r="N7637">
        <f t="shared" si="1076"/>
        <v>890.99999999999989</v>
      </c>
      <c r="O7637">
        <f t="shared" si="1077"/>
        <v>3</v>
      </c>
      <c r="P7637" t="str">
        <f t="shared" si="1078"/>
        <v>Work</v>
      </c>
      <c r="Q7637" t="str">
        <f>VLOOKUP(N7637,IF(P7637="Work",Intervals!$A$4:$C$9,Intervals!$F$4:$H$9),3,1)</f>
        <v>Int_7-17</v>
      </c>
      <c r="R7637" t="str">
        <f t="shared" si="1079"/>
        <v>1</v>
      </c>
      <c r="S7637">
        <f>VLOOKUP(N7637,IF(P7637="Work",Intervals!$A$4:$D$9,Intervals!$F$4:$I$9),4,1)</f>
        <v>3</v>
      </c>
    </row>
    <row r="7638" spans="1:19" x14ac:dyDescent="0.25">
      <c r="A7638" t="s">
        <v>249</v>
      </c>
      <c r="B7638" s="1" t="s">
        <v>7450</v>
      </c>
      <c r="C7638" t="s">
        <v>339</v>
      </c>
      <c r="D7638">
        <f t="shared" si="1071"/>
        <v>7636</v>
      </c>
      <c r="E7638" t="s">
        <v>392</v>
      </c>
      <c r="F7638" t="s">
        <v>11568</v>
      </c>
      <c r="G7638" t="s">
        <v>4</v>
      </c>
      <c r="H7638" t="s">
        <v>11589</v>
      </c>
      <c r="I7638" s="4">
        <v>42509</v>
      </c>
      <c r="J7638">
        <f t="shared" si="1072"/>
        <v>3</v>
      </c>
      <c r="K7638">
        <f t="shared" si="1073"/>
        <v>6</v>
      </c>
      <c r="L7638" s="3">
        <f t="shared" si="1074"/>
        <v>42683</v>
      </c>
      <c r="M7638" t="str">
        <f t="shared" si="1075"/>
        <v>14:58:00</v>
      </c>
      <c r="N7638">
        <f t="shared" si="1076"/>
        <v>898</v>
      </c>
      <c r="O7638">
        <f t="shared" si="1077"/>
        <v>3</v>
      </c>
      <c r="P7638" t="str">
        <f t="shared" si="1078"/>
        <v>Work</v>
      </c>
      <c r="Q7638" t="str">
        <f>VLOOKUP(N7638,IF(P7638="Work",Intervals!$A$4:$C$9,Intervals!$F$4:$H$9),3,1)</f>
        <v>Int_7-17</v>
      </c>
      <c r="R7638" t="str">
        <f t="shared" si="1079"/>
        <v>1</v>
      </c>
      <c r="S7638">
        <f>VLOOKUP(N7638,IF(P7638="Work",Intervals!$A$4:$D$9,Intervals!$F$4:$I$9),4,1)</f>
        <v>3</v>
      </c>
    </row>
    <row r="7639" spans="1:19" x14ac:dyDescent="0.25">
      <c r="A7639" t="s">
        <v>167</v>
      </c>
      <c r="B7639" s="1" t="s">
        <v>7451</v>
      </c>
      <c r="C7639" t="s">
        <v>339</v>
      </c>
      <c r="D7639">
        <f t="shared" si="1071"/>
        <v>7637</v>
      </c>
      <c r="E7639" t="s">
        <v>391</v>
      </c>
      <c r="F7639" t="s">
        <v>10</v>
      </c>
      <c r="G7639" t="s">
        <v>4</v>
      </c>
      <c r="H7639" t="s">
        <v>11603</v>
      </c>
      <c r="I7639" t="s">
        <v>11677</v>
      </c>
      <c r="J7639">
        <f t="shared" si="1072"/>
        <v>3</v>
      </c>
      <c r="K7639">
        <f t="shared" si="1073"/>
        <v>6</v>
      </c>
      <c r="L7639" s="3">
        <f t="shared" si="1074"/>
        <v>42683</v>
      </c>
      <c r="M7639" t="str">
        <f t="shared" si="1075"/>
        <v>15:00:00</v>
      </c>
      <c r="N7639">
        <f t="shared" si="1076"/>
        <v>900</v>
      </c>
      <c r="O7639">
        <f t="shared" si="1077"/>
        <v>3</v>
      </c>
      <c r="P7639" t="str">
        <f t="shared" si="1078"/>
        <v>Work</v>
      </c>
      <c r="Q7639" t="str">
        <f>VLOOKUP(N7639,IF(P7639="Work",Intervals!$A$4:$C$9,Intervals!$F$4:$H$9),3,1)</f>
        <v>Int_7-17</v>
      </c>
      <c r="R7639" t="str">
        <f t="shared" si="1079"/>
        <v>1</v>
      </c>
      <c r="S7639">
        <f>VLOOKUP(N7639,IF(P7639="Work",Intervals!$A$4:$D$9,Intervals!$F$4:$I$9),4,1)</f>
        <v>3</v>
      </c>
    </row>
    <row r="7640" spans="1:19" x14ac:dyDescent="0.25">
      <c r="A7640" t="s">
        <v>196</v>
      </c>
      <c r="B7640" s="1" t="s">
        <v>7452</v>
      </c>
      <c r="C7640" t="s">
        <v>339</v>
      </c>
      <c r="D7640">
        <f t="shared" si="1071"/>
        <v>7638</v>
      </c>
      <c r="E7640" t="s">
        <v>409</v>
      </c>
      <c r="F7640" t="s">
        <v>11563</v>
      </c>
      <c r="G7640" t="s">
        <v>4</v>
      </c>
      <c r="H7640" t="s">
        <v>11589</v>
      </c>
      <c r="I7640" s="4">
        <v>42509</v>
      </c>
      <c r="J7640">
        <f t="shared" si="1072"/>
        <v>3</v>
      </c>
      <c r="K7640">
        <f t="shared" si="1073"/>
        <v>6</v>
      </c>
      <c r="L7640" s="3">
        <f t="shared" si="1074"/>
        <v>42683</v>
      </c>
      <c r="M7640" t="str">
        <f t="shared" si="1075"/>
        <v>15:02:00</v>
      </c>
      <c r="N7640">
        <f t="shared" si="1076"/>
        <v>902</v>
      </c>
      <c r="O7640">
        <f t="shared" si="1077"/>
        <v>3</v>
      </c>
      <c r="P7640" t="str">
        <f t="shared" si="1078"/>
        <v>Work</v>
      </c>
      <c r="Q7640" t="str">
        <f>VLOOKUP(N7640,IF(P7640="Work",Intervals!$A$4:$C$9,Intervals!$F$4:$H$9),3,1)</f>
        <v>Int_7-17</v>
      </c>
      <c r="R7640" t="str">
        <f t="shared" si="1079"/>
        <v>1</v>
      </c>
      <c r="S7640">
        <f>VLOOKUP(N7640,IF(P7640="Work",Intervals!$A$4:$D$9,Intervals!$F$4:$I$9),4,1)</f>
        <v>3</v>
      </c>
    </row>
    <row r="7641" spans="1:19" x14ac:dyDescent="0.25">
      <c r="A7641" t="s">
        <v>112</v>
      </c>
      <c r="B7641" s="1" t="s">
        <v>7453</v>
      </c>
      <c r="C7641" t="s">
        <v>339</v>
      </c>
      <c r="D7641">
        <f t="shared" si="1071"/>
        <v>7639</v>
      </c>
      <c r="E7641" t="s">
        <v>708</v>
      </c>
      <c r="F7641" t="s">
        <v>10</v>
      </c>
      <c r="G7641" t="s">
        <v>4</v>
      </c>
      <c r="H7641" t="s">
        <v>11589</v>
      </c>
      <c r="I7641" s="4">
        <v>42509</v>
      </c>
      <c r="J7641">
        <f t="shared" si="1072"/>
        <v>3</v>
      </c>
      <c r="K7641">
        <f t="shared" si="1073"/>
        <v>6</v>
      </c>
      <c r="L7641" s="3">
        <f t="shared" si="1074"/>
        <v>42683</v>
      </c>
      <c r="M7641" t="str">
        <f t="shared" si="1075"/>
        <v>15:06:00</v>
      </c>
      <c r="N7641">
        <f t="shared" si="1076"/>
        <v>906</v>
      </c>
      <c r="O7641">
        <f t="shared" si="1077"/>
        <v>3</v>
      </c>
      <c r="P7641" t="str">
        <f t="shared" si="1078"/>
        <v>Work</v>
      </c>
      <c r="Q7641" t="str">
        <f>VLOOKUP(N7641,IF(P7641="Work",Intervals!$A$4:$C$9,Intervals!$F$4:$H$9),3,1)</f>
        <v>Int_7-17</v>
      </c>
      <c r="R7641" t="str">
        <f t="shared" si="1079"/>
        <v>1</v>
      </c>
      <c r="S7641">
        <f>VLOOKUP(N7641,IF(P7641="Work",Intervals!$A$4:$D$9,Intervals!$F$4:$I$9),4,1)</f>
        <v>3</v>
      </c>
    </row>
    <row r="7642" spans="1:19" x14ac:dyDescent="0.25">
      <c r="A7642" t="s">
        <v>249</v>
      </c>
      <c r="B7642" s="1" t="s">
        <v>7454</v>
      </c>
      <c r="C7642" t="s">
        <v>339</v>
      </c>
      <c r="D7642">
        <f t="shared" si="1071"/>
        <v>7640</v>
      </c>
      <c r="E7642" t="s">
        <v>392</v>
      </c>
      <c r="F7642" t="s">
        <v>11568</v>
      </c>
      <c r="G7642" t="s">
        <v>4</v>
      </c>
      <c r="H7642" t="s">
        <v>11589</v>
      </c>
      <c r="I7642" s="4">
        <v>42509</v>
      </c>
      <c r="J7642">
        <f t="shared" si="1072"/>
        <v>3</v>
      </c>
      <c r="K7642">
        <f t="shared" si="1073"/>
        <v>6</v>
      </c>
      <c r="L7642" s="3">
        <f t="shared" si="1074"/>
        <v>42683</v>
      </c>
      <c r="M7642" t="str">
        <f t="shared" si="1075"/>
        <v>15:10:00</v>
      </c>
      <c r="N7642">
        <f t="shared" si="1076"/>
        <v>910</v>
      </c>
      <c r="O7642">
        <f t="shared" si="1077"/>
        <v>3</v>
      </c>
      <c r="P7642" t="str">
        <f t="shared" si="1078"/>
        <v>Work</v>
      </c>
      <c r="Q7642" t="str">
        <f>VLOOKUP(N7642,IF(P7642="Work",Intervals!$A$4:$C$9,Intervals!$F$4:$H$9),3,1)</f>
        <v>Int_7-17</v>
      </c>
      <c r="R7642" t="str">
        <f t="shared" si="1079"/>
        <v>1</v>
      </c>
      <c r="S7642">
        <f>VLOOKUP(N7642,IF(P7642="Work",Intervals!$A$4:$D$9,Intervals!$F$4:$I$9),4,1)</f>
        <v>3</v>
      </c>
    </row>
    <row r="7643" spans="1:19" x14ac:dyDescent="0.25">
      <c r="A7643" t="s">
        <v>99</v>
      </c>
      <c r="B7643" s="1" t="s">
        <v>7455</v>
      </c>
      <c r="C7643" t="s">
        <v>339</v>
      </c>
      <c r="D7643">
        <f t="shared" si="1071"/>
        <v>7641</v>
      </c>
      <c r="E7643" t="s">
        <v>386</v>
      </c>
      <c r="F7643" t="s">
        <v>10</v>
      </c>
      <c r="G7643" t="s">
        <v>4</v>
      </c>
      <c r="H7643" t="s">
        <v>11603</v>
      </c>
      <c r="I7643" t="s">
        <v>11677</v>
      </c>
      <c r="J7643">
        <f t="shared" si="1072"/>
        <v>3</v>
      </c>
      <c r="K7643">
        <f t="shared" si="1073"/>
        <v>6</v>
      </c>
      <c r="L7643" s="3">
        <f t="shared" si="1074"/>
        <v>42683</v>
      </c>
      <c r="M7643" t="str">
        <f t="shared" si="1075"/>
        <v>15:16:00</v>
      </c>
      <c r="N7643">
        <f t="shared" si="1076"/>
        <v>916</v>
      </c>
      <c r="O7643">
        <f t="shared" si="1077"/>
        <v>3</v>
      </c>
      <c r="P7643" t="str">
        <f t="shared" si="1078"/>
        <v>Work</v>
      </c>
      <c r="Q7643" t="str">
        <f>VLOOKUP(N7643,IF(P7643="Work",Intervals!$A$4:$C$9,Intervals!$F$4:$H$9),3,1)</f>
        <v>Int_7-17</v>
      </c>
      <c r="R7643" t="str">
        <f t="shared" si="1079"/>
        <v>1</v>
      </c>
      <c r="S7643">
        <f>VLOOKUP(N7643,IF(P7643="Work",Intervals!$A$4:$D$9,Intervals!$F$4:$I$9),4,1)</f>
        <v>3</v>
      </c>
    </row>
    <row r="7644" spans="1:19" x14ac:dyDescent="0.25">
      <c r="A7644" t="s">
        <v>165</v>
      </c>
      <c r="B7644" s="1" t="s">
        <v>7456</v>
      </c>
      <c r="C7644" t="s">
        <v>339</v>
      </c>
      <c r="D7644">
        <f t="shared" si="1071"/>
        <v>7642</v>
      </c>
      <c r="E7644" t="s">
        <v>924</v>
      </c>
      <c r="F7644" t="s">
        <v>10</v>
      </c>
      <c r="G7644" t="s">
        <v>4</v>
      </c>
      <c r="H7644" t="s">
        <v>11589</v>
      </c>
      <c r="I7644" s="4">
        <v>42509</v>
      </c>
      <c r="J7644">
        <f t="shared" si="1072"/>
        <v>3</v>
      </c>
      <c r="K7644">
        <f t="shared" si="1073"/>
        <v>6</v>
      </c>
      <c r="L7644" s="3">
        <f t="shared" si="1074"/>
        <v>42683</v>
      </c>
      <c r="M7644" t="str">
        <f t="shared" si="1075"/>
        <v>15:17:00</v>
      </c>
      <c r="N7644">
        <f t="shared" si="1076"/>
        <v>917.00000000000011</v>
      </c>
      <c r="O7644">
        <f t="shared" si="1077"/>
        <v>3</v>
      </c>
      <c r="P7644" t="str">
        <f t="shared" si="1078"/>
        <v>Work</v>
      </c>
      <c r="Q7644" t="str">
        <f>VLOOKUP(N7644,IF(P7644="Work",Intervals!$A$4:$C$9,Intervals!$F$4:$H$9),3,1)</f>
        <v>Int_7-17</v>
      </c>
      <c r="R7644" t="str">
        <f t="shared" si="1079"/>
        <v>1</v>
      </c>
      <c r="S7644">
        <f>VLOOKUP(N7644,IF(P7644="Work",Intervals!$A$4:$D$9,Intervals!$F$4:$I$9),4,1)</f>
        <v>3</v>
      </c>
    </row>
    <row r="7645" spans="1:19" x14ac:dyDescent="0.25">
      <c r="A7645" t="s">
        <v>183</v>
      </c>
      <c r="B7645" s="1" t="s">
        <v>7457</v>
      </c>
      <c r="C7645" t="s">
        <v>339</v>
      </c>
      <c r="D7645">
        <f t="shared" si="1071"/>
        <v>7643</v>
      </c>
      <c r="E7645" t="s">
        <v>997</v>
      </c>
      <c r="F7645" t="s">
        <v>3</v>
      </c>
      <c r="G7645" t="s">
        <v>4</v>
      </c>
      <c r="H7645" t="s">
        <v>11589</v>
      </c>
      <c r="I7645" s="4">
        <v>42509</v>
      </c>
      <c r="J7645">
        <f t="shared" si="1072"/>
        <v>3</v>
      </c>
      <c r="K7645">
        <f t="shared" si="1073"/>
        <v>6</v>
      </c>
      <c r="L7645" s="3">
        <f t="shared" si="1074"/>
        <v>42683</v>
      </c>
      <c r="M7645" t="str">
        <f t="shared" si="1075"/>
        <v>15:22:00</v>
      </c>
      <c r="N7645">
        <f t="shared" si="1076"/>
        <v>922.00000000000023</v>
      </c>
      <c r="O7645">
        <f t="shared" si="1077"/>
        <v>3</v>
      </c>
      <c r="P7645" t="str">
        <f t="shared" si="1078"/>
        <v>Work</v>
      </c>
      <c r="Q7645" t="str">
        <f>VLOOKUP(N7645,IF(P7645="Work",Intervals!$A$4:$C$9,Intervals!$F$4:$H$9),3,1)</f>
        <v>Int_7-17</v>
      </c>
      <c r="R7645" t="str">
        <f t="shared" si="1079"/>
        <v>1</v>
      </c>
      <c r="S7645">
        <f>VLOOKUP(N7645,IF(P7645="Work",Intervals!$A$4:$D$9,Intervals!$F$4:$I$9),4,1)</f>
        <v>3</v>
      </c>
    </row>
    <row r="7646" spans="1:19" x14ac:dyDescent="0.25">
      <c r="A7646" t="s">
        <v>129</v>
      </c>
      <c r="B7646" s="1" t="s">
        <v>7458</v>
      </c>
      <c r="C7646" t="s">
        <v>339</v>
      </c>
      <c r="D7646">
        <f t="shared" si="1071"/>
        <v>7644</v>
      </c>
      <c r="E7646" t="s">
        <v>347</v>
      </c>
      <c r="F7646" t="s">
        <v>10</v>
      </c>
      <c r="G7646" t="s">
        <v>4</v>
      </c>
      <c r="H7646" t="s">
        <v>11589</v>
      </c>
      <c r="I7646" s="4">
        <v>42509</v>
      </c>
      <c r="J7646">
        <f t="shared" si="1072"/>
        <v>3</v>
      </c>
      <c r="K7646">
        <f t="shared" si="1073"/>
        <v>6</v>
      </c>
      <c r="L7646" s="3">
        <f t="shared" si="1074"/>
        <v>42683</v>
      </c>
      <c r="M7646" t="str">
        <f t="shared" si="1075"/>
        <v>15:24:00</v>
      </c>
      <c r="N7646">
        <f t="shared" si="1076"/>
        <v>923.99999999999989</v>
      </c>
      <c r="O7646">
        <f t="shared" si="1077"/>
        <v>3</v>
      </c>
      <c r="P7646" t="str">
        <f t="shared" si="1078"/>
        <v>Work</v>
      </c>
      <c r="Q7646" t="str">
        <f>VLOOKUP(N7646,IF(P7646="Work",Intervals!$A$4:$C$9,Intervals!$F$4:$H$9),3,1)</f>
        <v>Int_7-17</v>
      </c>
      <c r="R7646" t="str">
        <f t="shared" si="1079"/>
        <v>1</v>
      </c>
      <c r="S7646">
        <f>VLOOKUP(N7646,IF(P7646="Work",Intervals!$A$4:$D$9,Intervals!$F$4:$I$9),4,1)</f>
        <v>3</v>
      </c>
    </row>
    <row r="7647" spans="1:19" x14ac:dyDescent="0.25">
      <c r="A7647" t="s">
        <v>219</v>
      </c>
      <c r="B7647" s="1" t="s">
        <v>7459</v>
      </c>
      <c r="C7647" t="s">
        <v>339</v>
      </c>
      <c r="D7647">
        <f t="shared" si="1071"/>
        <v>7645</v>
      </c>
      <c r="E7647" t="s">
        <v>385</v>
      </c>
      <c r="F7647" t="s">
        <v>3</v>
      </c>
      <c r="G7647" t="s">
        <v>4</v>
      </c>
      <c r="H7647" t="s">
        <v>11597</v>
      </c>
      <c r="I7647" t="s">
        <v>11671</v>
      </c>
      <c r="J7647">
        <f t="shared" si="1072"/>
        <v>3</v>
      </c>
      <c r="K7647">
        <f t="shared" si="1073"/>
        <v>6</v>
      </c>
      <c r="L7647" s="3">
        <f t="shared" si="1074"/>
        <v>42683</v>
      </c>
      <c r="M7647" t="str">
        <f t="shared" si="1075"/>
        <v>15:27:00</v>
      </c>
      <c r="N7647">
        <f t="shared" si="1076"/>
        <v>926.99999999999977</v>
      </c>
      <c r="O7647">
        <f t="shared" si="1077"/>
        <v>3</v>
      </c>
      <c r="P7647" t="str">
        <f t="shared" si="1078"/>
        <v>Work</v>
      </c>
      <c r="Q7647" t="str">
        <f>VLOOKUP(N7647,IF(P7647="Work",Intervals!$A$4:$C$9,Intervals!$F$4:$H$9),3,1)</f>
        <v>Int_7-17</v>
      </c>
      <c r="R7647" t="str">
        <f t="shared" si="1079"/>
        <v>1</v>
      </c>
      <c r="S7647">
        <f>VLOOKUP(N7647,IF(P7647="Work",Intervals!$A$4:$D$9,Intervals!$F$4:$I$9),4,1)</f>
        <v>3</v>
      </c>
    </row>
    <row r="7648" spans="1:19" x14ac:dyDescent="0.25">
      <c r="A7648" t="s">
        <v>97</v>
      </c>
      <c r="B7648" s="1" t="s">
        <v>7459</v>
      </c>
      <c r="C7648" t="s">
        <v>339</v>
      </c>
      <c r="D7648">
        <f t="shared" si="1071"/>
        <v>7646</v>
      </c>
      <c r="E7648" t="s">
        <v>459</v>
      </c>
      <c r="F7648" t="s">
        <v>10</v>
      </c>
      <c r="G7648" t="s">
        <v>4</v>
      </c>
      <c r="H7648" t="s">
        <v>11589</v>
      </c>
      <c r="I7648" s="4">
        <v>42509</v>
      </c>
      <c r="J7648">
        <f t="shared" si="1072"/>
        <v>3</v>
      </c>
      <c r="K7648">
        <f t="shared" si="1073"/>
        <v>6</v>
      </c>
      <c r="L7648" s="3">
        <f t="shared" si="1074"/>
        <v>42683</v>
      </c>
      <c r="M7648" t="str">
        <f t="shared" si="1075"/>
        <v>15:27:00</v>
      </c>
      <c r="N7648">
        <f t="shared" si="1076"/>
        <v>926.99999999999977</v>
      </c>
      <c r="O7648">
        <f t="shared" si="1077"/>
        <v>3</v>
      </c>
      <c r="P7648" t="str">
        <f t="shared" si="1078"/>
        <v>Work</v>
      </c>
      <c r="Q7648" t="str">
        <f>VLOOKUP(N7648,IF(P7648="Work",Intervals!$A$4:$C$9,Intervals!$F$4:$H$9),3,1)</f>
        <v>Int_7-17</v>
      </c>
      <c r="R7648" t="str">
        <f t="shared" si="1079"/>
        <v>1</v>
      </c>
      <c r="S7648">
        <f>VLOOKUP(N7648,IF(P7648="Work",Intervals!$A$4:$D$9,Intervals!$F$4:$I$9),4,1)</f>
        <v>3</v>
      </c>
    </row>
    <row r="7649" spans="1:19" x14ac:dyDescent="0.25">
      <c r="A7649" t="s">
        <v>167</v>
      </c>
      <c r="B7649" s="1" t="s">
        <v>7460</v>
      </c>
      <c r="C7649" t="s">
        <v>339</v>
      </c>
      <c r="D7649">
        <f t="shared" si="1071"/>
        <v>7647</v>
      </c>
      <c r="E7649" t="s">
        <v>391</v>
      </c>
      <c r="F7649" t="s">
        <v>10</v>
      </c>
      <c r="G7649" t="s">
        <v>4</v>
      </c>
      <c r="H7649" t="s">
        <v>11603</v>
      </c>
      <c r="I7649" t="s">
        <v>11677</v>
      </c>
      <c r="J7649">
        <f t="shared" si="1072"/>
        <v>3</v>
      </c>
      <c r="K7649">
        <f t="shared" si="1073"/>
        <v>6</v>
      </c>
      <c r="L7649" s="3">
        <f t="shared" si="1074"/>
        <v>42683</v>
      </c>
      <c r="M7649" t="str">
        <f t="shared" si="1075"/>
        <v>15:28:00</v>
      </c>
      <c r="N7649">
        <f t="shared" si="1076"/>
        <v>927.99999999999989</v>
      </c>
      <c r="O7649">
        <f t="shared" si="1077"/>
        <v>3</v>
      </c>
      <c r="P7649" t="str">
        <f t="shared" si="1078"/>
        <v>Work</v>
      </c>
      <c r="Q7649" t="str">
        <f>VLOOKUP(N7649,IF(P7649="Work",Intervals!$A$4:$C$9,Intervals!$F$4:$H$9),3,1)</f>
        <v>Int_7-17</v>
      </c>
      <c r="R7649" t="str">
        <f t="shared" si="1079"/>
        <v>1</v>
      </c>
      <c r="S7649">
        <f>VLOOKUP(N7649,IF(P7649="Work",Intervals!$A$4:$D$9,Intervals!$F$4:$I$9),4,1)</f>
        <v>3</v>
      </c>
    </row>
    <row r="7650" spans="1:19" x14ac:dyDescent="0.25">
      <c r="A7650" t="s">
        <v>142</v>
      </c>
      <c r="B7650" s="1" t="s">
        <v>7461</v>
      </c>
      <c r="C7650" t="s">
        <v>339</v>
      </c>
      <c r="D7650">
        <f t="shared" si="1071"/>
        <v>7648</v>
      </c>
      <c r="E7650" t="s">
        <v>395</v>
      </c>
      <c r="F7650" t="s">
        <v>11565</v>
      </c>
      <c r="G7650" t="s">
        <v>4</v>
      </c>
      <c r="H7650" t="s">
        <v>11589</v>
      </c>
      <c r="I7650" s="4">
        <v>42509</v>
      </c>
      <c r="J7650">
        <f t="shared" si="1072"/>
        <v>3</v>
      </c>
      <c r="K7650">
        <f t="shared" si="1073"/>
        <v>6</v>
      </c>
      <c r="L7650" s="3">
        <f t="shared" si="1074"/>
        <v>42683</v>
      </c>
      <c r="M7650" t="str">
        <f t="shared" si="1075"/>
        <v>15:30:00</v>
      </c>
      <c r="N7650">
        <f t="shared" si="1076"/>
        <v>930.00000000000023</v>
      </c>
      <c r="O7650">
        <f t="shared" si="1077"/>
        <v>3</v>
      </c>
      <c r="P7650" t="str">
        <f t="shared" si="1078"/>
        <v>Work</v>
      </c>
      <c r="Q7650" t="str">
        <f>VLOOKUP(N7650,IF(P7650="Work",Intervals!$A$4:$C$9,Intervals!$F$4:$H$9),3,1)</f>
        <v>Int_7-17</v>
      </c>
      <c r="R7650" t="str">
        <f t="shared" si="1079"/>
        <v>1</v>
      </c>
      <c r="S7650">
        <f>VLOOKUP(N7650,IF(P7650="Work",Intervals!$A$4:$D$9,Intervals!$F$4:$I$9),4,1)</f>
        <v>3</v>
      </c>
    </row>
    <row r="7651" spans="1:19" x14ac:dyDescent="0.25">
      <c r="A7651" t="s">
        <v>176</v>
      </c>
      <c r="B7651" s="1" t="s">
        <v>7462</v>
      </c>
      <c r="C7651" t="s">
        <v>339</v>
      </c>
      <c r="D7651">
        <f t="shared" si="1071"/>
        <v>7649</v>
      </c>
      <c r="E7651" t="s">
        <v>924</v>
      </c>
      <c r="F7651" t="s">
        <v>10</v>
      </c>
      <c r="G7651" t="s">
        <v>4</v>
      </c>
      <c r="H7651" t="s">
        <v>11589</v>
      </c>
      <c r="I7651" s="4">
        <v>42509</v>
      </c>
      <c r="J7651">
        <f t="shared" si="1072"/>
        <v>3</v>
      </c>
      <c r="K7651">
        <f t="shared" si="1073"/>
        <v>6</v>
      </c>
      <c r="L7651" s="3">
        <f t="shared" si="1074"/>
        <v>42683</v>
      </c>
      <c r="M7651" t="str">
        <f t="shared" si="1075"/>
        <v>15:31:00</v>
      </c>
      <c r="N7651">
        <f t="shared" si="1076"/>
        <v>931</v>
      </c>
      <c r="O7651">
        <f t="shared" si="1077"/>
        <v>3</v>
      </c>
      <c r="P7651" t="str">
        <f t="shared" si="1078"/>
        <v>Work</v>
      </c>
      <c r="Q7651" t="str">
        <f>VLOOKUP(N7651,IF(P7651="Work",Intervals!$A$4:$C$9,Intervals!$F$4:$H$9),3,1)</f>
        <v>Int_7-17</v>
      </c>
      <c r="R7651" t="str">
        <f t="shared" si="1079"/>
        <v>1</v>
      </c>
      <c r="S7651">
        <f>VLOOKUP(N7651,IF(P7651="Work",Intervals!$A$4:$D$9,Intervals!$F$4:$I$9),4,1)</f>
        <v>3</v>
      </c>
    </row>
    <row r="7652" spans="1:19" x14ac:dyDescent="0.25">
      <c r="A7652" t="s">
        <v>249</v>
      </c>
      <c r="B7652" s="1" t="s">
        <v>7463</v>
      </c>
      <c r="C7652" t="s">
        <v>339</v>
      </c>
      <c r="D7652">
        <f t="shared" si="1071"/>
        <v>7650</v>
      </c>
      <c r="E7652" t="s">
        <v>392</v>
      </c>
      <c r="F7652" t="s">
        <v>11568</v>
      </c>
      <c r="G7652" t="s">
        <v>4</v>
      </c>
      <c r="H7652" t="s">
        <v>11589</v>
      </c>
      <c r="I7652" s="4">
        <v>42509</v>
      </c>
      <c r="J7652">
        <f t="shared" si="1072"/>
        <v>3</v>
      </c>
      <c r="K7652">
        <f t="shared" si="1073"/>
        <v>6</v>
      </c>
      <c r="L7652" s="3">
        <f t="shared" si="1074"/>
        <v>42683</v>
      </c>
      <c r="M7652" t="str">
        <f t="shared" si="1075"/>
        <v>15:33:00</v>
      </c>
      <c r="N7652">
        <f t="shared" si="1076"/>
        <v>933</v>
      </c>
      <c r="O7652">
        <f t="shared" si="1077"/>
        <v>3</v>
      </c>
      <c r="P7652" t="str">
        <f t="shared" si="1078"/>
        <v>Work</v>
      </c>
      <c r="Q7652" t="str">
        <f>VLOOKUP(N7652,IF(P7652="Work",Intervals!$A$4:$C$9,Intervals!$F$4:$H$9),3,1)</f>
        <v>Int_7-17</v>
      </c>
      <c r="R7652" t="str">
        <f t="shared" si="1079"/>
        <v>1</v>
      </c>
      <c r="S7652">
        <f>VLOOKUP(N7652,IF(P7652="Work",Intervals!$A$4:$D$9,Intervals!$F$4:$I$9),4,1)</f>
        <v>3</v>
      </c>
    </row>
    <row r="7653" spans="1:19" x14ac:dyDescent="0.25">
      <c r="A7653" t="s">
        <v>200</v>
      </c>
      <c r="B7653" s="1" t="s">
        <v>7464</v>
      </c>
      <c r="C7653" t="s">
        <v>339</v>
      </c>
      <c r="D7653">
        <f t="shared" si="1071"/>
        <v>7651</v>
      </c>
      <c r="E7653" t="s">
        <v>924</v>
      </c>
      <c r="F7653" t="s">
        <v>10</v>
      </c>
      <c r="G7653" t="s">
        <v>4</v>
      </c>
      <c r="H7653" t="s">
        <v>11589</v>
      </c>
      <c r="I7653" s="4">
        <v>42509</v>
      </c>
      <c r="J7653">
        <f t="shared" si="1072"/>
        <v>3</v>
      </c>
      <c r="K7653">
        <f t="shared" si="1073"/>
        <v>6</v>
      </c>
      <c r="L7653" s="3">
        <f t="shared" si="1074"/>
        <v>42683</v>
      </c>
      <c r="M7653" t="str">
        <f t="shared" si="1075"/>
        <v>15:35:00</v>
      </c>
      <c r="N7653">
        <f t="shared" si="1076"/>
        <v>935</v>
      </c>
      <c r="O7653">
        <f t="shared" si="1077"/>
        <v>3</v>
      </c>
      <c r="P7653" t="str">
        <f t="shared" si="1078"/>
        <v>Work</v>
      </c>
      <c r="Q7653" t="str">
        <f>VLOOKUP(N7653,IF(P7653="Work",Intervals!$A$4:$C$9,Intervals!$F$4:$H$9),3,1)</f>
        <v>Int_7-17</v>
      </c>
      <c r="R7653" t="str">
        <f t="shared" si="1079"/>
        <v>1</v>
      </c>
      <c r="S7653">
        <f>VLOOKUP(N7653,IF(P7653="Work",Intervals!$A$4:$D$9,Intervals!$F$4:$I$9),4,1)</f>
        <v>3</v>
      </c>
    </row>
    <row r="7654" spans="1:19" x14ac:dyDescent="0.25">
      <c r="A7654" t="s">
        <v>217</v>
      </c>
      <c r="B7654" s="1" t="s">
        <v>7465</v>
      </c>
      <c r="C7654" t="s">
        <v>339</v>
      </c>
      <c r="D7654">
        <f t="shared" si="1071"/>
        <v>7652</v>
      </c>
      <c r="E7654" t="s">
        <v>410</v>
      </c>
      <c r="F7654" t="s">
        <v>3</v>
      </c>
      <c r="G7654" t="s">
        <v>4</v>
      </c>
      <c r="H7654" t="s">
        <v>11589</v>
      </c>
      <c r="I7654" s="4">
        <v>42509</v>
      </c>
      <c r="J7654">
        <f t="shared" si="1072"/>
        <v>3</v>
      </c>
      <c r="K7654">
        <f t="shared" si="1073"/>
        <v>6</v>
      </c>
      <c r="L7654" s="3">
        <f t="shared" si="1074"/>
        <v>42683</v>
      </c>
      <c r="M7654" t="str">
        <f t="shared" si="1075"/>
        <v>15:36:00</v>
      </c>
      <c r="N7654">
        <f t="shared" si="1076"/>
        <v>935.99999999999989</v>
      </c>
      <c r="O7654">
        <f t="shared" si="1077"/>
        <v>3</v>
      </c>
      <c r="P7654" t="str">
        <f t="shared" si="1078"/>
        <v>Work</v>
      </c>
      <c r="Q7654" t="str">
        <f>VLOOKUP(N7654,IF(P7654="Work",Intervals!$A$4:$C$9,Intervals!$F$4:$H$9),3,1)</f>
        <v>Int_7-17</v>
      </c>
      <c r="R7654" t="str">
        <f t="shared" si="1079"/>
        <v>1</v>
      </c>
      <c r="S7654">
        <f>VLOOKUP(N7654,IF(P7654="Work",Intervals!$A$4:$D$9,Intervals!$F$4:$I$9),4,1)</f>
        <v>3</v>
      </c>
    </row>
    <row r="7655" spans="1:19" x14ac:dyDescent="0.25">
      <c r="A7655" t="s">
        <v>249</v>
      </c>
      <c r="B7655" s="1" t="s">
        <v>7466</v>
      </c>
      <c r="C7655" t="s">
        <v>339</v>
      </c>
      <c r="D7655">
        <f t="shared" si="1071"/>
        <v>7653</v>
      </c>
      <c r="E7655" t="s">
        <v>392</v>
      </c>
      <c r="F7655" t="s">
        <v>11568</v>
      </c>
      <c r="G7655" t="s">
        <v>4</v>
      </c>
      <c r="H7655" t="s">
        <v>11589</v>
      </c>
      <c r="I7655" s="4">
        <v>42509</v>
      </c>
      <c r="J7655">
        <f t="shared" si="1072"/>
        <v>3</v>
      </c>
      <c r="K7655">
        <f t="shared" si="1073"/>
        <v>6</v>
      </c>
      <c r="L7655" s="3">
        <f t="shared" si="1074"/>
        <v>42683</v>
      </c>
      <c r="M7655" t="str">
        <f t="shared" si="1075"/>
        <v>15:37:00</v>
      </c>
      <c r="N7655">
        <f t="shared" si="1076"/>
        <v>937</v>
      </c>
      <c r="O7655">
        <f t="shared" si="1077"/>
        <v>3</v>
      </c>
      <c r="P7655" t="str">
        <f t="shared" si="1078"/>
        <v>Work</v>
      </c>
      <c r="Q7655" t="str">
        <f>VLOOKUP(N7655,IF(P7655="Work",Intervals!$A$4:$C$9,Intervals!$F$4:$H$9),3,1)</f>
        <v>Int_7-17</v>
      </c>
      <c r="R7655" t="str">
        <f t="shared" si="1079"/>
        <v>1</v>
      </c>
      <c r="S7655">
        <f>VLOOKUP(N7655,IF(P7655="Work",Intervals!$A$4:$D$9,Intervals!$F$4:$I$9),4,1)</f>
        <v>3</v>
      </c>
    </row>
    <row r="7656" spans="1:19" x14ac:dyDescent="0.25">
      <c r="A7656" t="s">
        <v>177</v>
      </c>
      <c r="B7656" s="1" t="s">
        <v>7467</v>
      </c>
      <c r="C7656" t="s">
        <v>339</v>
      </c>
      <c r="D7656">
        <f t="shared" si="1071"/>
        <v>7654</v>
      </c>
      <c r="E7656" t="s">
        <v>391</v>
      </c>
      <c r="F7656" t="s">
        <v>10</v>
      </c>
      <c r="G7656" t="s">
        <v>4</v>
      </c>
      <c r="H7656" t="s">
        <v>11603</v>
      </c>
      <c r="I7656" t="s">
        <v>11677</v>
      </c>
      <c r="J7656">
        <f t="shared" si="1072"/>
        <v>3</v>
      </c>
      <c r="K7656">
        <f t="shared" si="1073"/>
        <v>6</v>
      </c>
      <c r="L7656" s="3">
        <f t="shared" si="1074"/>
        <v>42683</v>
      </c>
      <c r="M7656" t="str">
        <f t="shared" si="1075"/>
        <v>15:38:00</v>
      </c>
      <c r="N7656">
        <f t="shared" si="1076"/>
        <v>938.00000000000023</v>
      </c>
      <c r="O7656">
        <f t="shared" si="1077"/>
        <v>3</v>
      </c>
      <c r="P7656" t="str">
        <f t="shared" si="1078"/>
        <v>Work</v>
      </c>
      <c r="Q7656" t="str">
        <f>VLOOKUP(N7656,IF(P7656="Work",Intervals!$A$4:$C$9,Intervals!$F$4:$H$9),3,1)</f>
        <v>Int_7-17</v>
      </c>
      <c r="R7656" t="str">
        <f t="shared" si="1079"/>
        <v>1</v>
      </c>
      <c r="S7656">
        <f>VLOOKUP(N7656,IF(P7656="Work",Intervals!$A$4:$D$9,Intervals!$F$4:$I$9),4,1)</f>
        <v>3</v>
      </c>
    </row>
    <row r="7657" spans="1:19" x14ac:dyDescent="0.25">
      <c r="A7657" t="s">
        <v>199</v>
      </c>
      <c r="B7657" s="1" t="s">
        <v>7468</v>
      </c>
      <c r="C7657" t="s">
        <v>339</v>
      </c>
      <c r="D7657">
        <f t="shared" si="1071"/>
        <v>7655</v>
      </c>
      <c r="E7657" t="s">
        <v>392</v>
      </c>
      <c r="F7657" t="s">
        <v>11568</v>
      </c>
      <c r="G7657" t="s">
        <v>4</v>
      </c>
      <c r="H7657" t="s">
        <v>11589</v>
      </c>
      <c r="I7657" s="4">
        <v>42509</v>
      </c>
      <c r="J7657">
        <f t="shared" si="1072"/>
        <v>3</v>
      </c>
      <c r="K7657">
        <f t="shared" si="1073"/>
        <v>6</v>
      </c>
      <c r="L7657" s="3">
        <f t="shared" si="1074"/>
        <v>42683</v>
      </c>
      <c r="M7657" t="str">
        <f t="shared" si="1075"/>
        <v>15:39:00</v>
      </c>
      <c r="N7657">
        <f t="shared" si="1076"/>
        <v>939</v>
      </c>
      <c r="O7657">
        <f t="shared" si="1077"/>
        <v>3</v>
      </c>
      <c r="P7657" t="str">
        <f t="shared" si="1078"/>
        <v>Work</v>
      </c>
      <c r="Q7657" t="str">
        <f>VLOOKUP(N7657,IF(P7657="Work",Intervals!$A$4:$C$9,Intervals!$F$4:$H$9),3,1)</f>
        <v>Int_7-17</v>
      </c>
      <c r="R7657" t="str">
        <f t="shared" si="1079"/>
        <v>1</v>
      </c>
      <c r="S7657">
        <f>VLOOKUP(N7657,IF(P7657="Work",Intervals!$A$4:$D$9,Intervals!$F$4:$I$9),4,1)</f>
        <v>3</v>
      </c>
    </row>
    <row r="7658" spans="1:19" x14ac:dyDescent="0.25">
      <c r="A7658" t="s">
        <v>310</v>
      </c>
      <c r="B7658" s="1" t="s">
        <v>7469</v>
      </c>
      <c r="C7658" t="s">
        <v>339</v>
      </c>
      <c r="D7658">
        <f t="shared" si="1071"/>
        <v>7656</v>
      </c>
      <c r="E7658" t="s">
        <v>998</v>
      </c>
      <c r="F7658" t="s">
        <v>10</v>
      </c>
      <c r="G7658" t="s">
        <v>4</v>
      </c>
      <c r="H7658" t="s">
        <v>11589</v>
      </c>
      <c r="I7658" s="4">
        <v>42509</v>
      </c>
      <c r="J7658">
        <f t="shared" si="1072"/>
        <v>3</v>
      </c>
      <c r="K7658">
        <f t="shared" si="1073"/>
        <v>6</v>
      </c>
      <c r="L7658" s="3">
        <f t="shared" si="1074"/>
        <v>42683</v>
      </c>
      <c r="M7658" t="str">
        <f t="shared" si="1075"/>
        <v>15:44:00</v>
      </c>
      <c r="N7658">
        <f t="shared" si="1076"/>
        <v>943.99999999999989</v>
      </c>
      <c r="O7658">
        <f t="shared" si="1077"/>
        <v>3</v>
      </c>
      <c r="P7658" t="str">
        <f t="shared" si="1078"/>
        <v>Work</v>
      </c>
      <c r="Q7658" t="str">
        <f>VLOOKUP(N7658,IF(P7658="Work",Intervals!$A$4:$C$9,Intervals!$F$4:$H$9),3,1)</f>
        <v>Int_7-17</v>
      </c>
      <c r="R7658" t="str">
        <f t="shared" si="1079"/>
        <v>1</v>
      </c>
      <c r="S7658">
        <f>VLOOKUP(N7658,IF(P7658="Work",Intervals!$A$4:$D$9,Intervals!$F$4:$I$9),4,1)</f>
        <v>3</v>
      </c>
    </row>
    <row r="7659" spans="1:19" x14ac:dyDescent="0.25">
      <c r="A7659" t="s">
        <v>142</v>
      </c>
      <c r="B7659" s="1" t="s">
        <v>7470</v>
      </c>
      <c r="C7659" t="s">
        <v>339</v>
      </c>
      <c r="D7659">
        <f t="shared" si="1071"/>
        <v>7657</v>
      </c>
      <c r="E7659" t="s">
        <v>528</v>
      </c>
      <c r="F7659" t="s">
        <v>11563</v>
      </c>
      <c r="G7659" t="s">
        <v>4</v>
      </c>
      <c r="H7659" t="s">
        <v>11589</v>
      </c>
      <c r="I7659" s="4">
        <v>42509</v>
      </c>
      <c r="J7659">
        <f t="shared" si="1072"/>
        <v>3</v>
      </c>
      <c r="K7659">
        <f t="shared" si="1073"/>
        <v>6</v>
      </c>
      <c r="L7659" s="3">
        <f t="shared" si="1074"/>
        <v>42683</v>
      </c>
      <c r="M7659" t="str">
        <f t="shared" si="1075"/>
        <v>15:46:00</v>
      </c>
      <c r="N7659">
        <f t="shared" si="1076"/>
        <v>946.00000000000011</v>
      </c>
      <c r="O7659">
        <f t="shared" si="1077"/>
        <v>3</v>
      </c>
      <c r="P7659" t="str">
        <f t="shared" si="1078"/>
        <v>Work</v>
      </c>
      <c r="Q7659" t="str">
        <f>VLOOKUP(N7659,IF(P7659="Work",Intervals!$A$4:$C$9,Intervals!$F$4:$H$9),3,1)</f>
        <v>Int_7-17</v>
      </c>
      <c r="R7659" t="str">
        <f t="shared" si="1079"/>
        <v>1</v>
      </c>
      <c r="S7659">
        <f>VLOOKUP(N7659,IF(P7659="Work",Intervals!$A$4:$D$9,Intervals!$F$4:$I$9),4,1)</f>
        <v>3</v>
      </c>
    </row>
    <row r="7660" spans="1:19" x14ac:dyDescent="0.25">
      <c r="A7660" t="s">
        <v>212</v>
      </c>
      <c r="B7660" s="1" t="s">
        <v>7471</v>
      </c>
      <c r="C7660" t="s">
        <v>339</v>
      </c>
      <c r="D7660">
        <f t="shared" si="1071"/>
        <v>7658</v>
      </c>
      <c r="E7660" t="s">
        <v>384</v>
      </c>
      <c r="F7660" t="s">
        <v>10</v>
      </c>
      <c r="G7660" t="s">
        <v>4</v>
      </c>
      <c r="H7660" t="s">
        <v>11589</v>
      </c>
      <c r="I7660" s="4">
        <v>42509</v>
      </c>
      <c r="J7660">
        <f t="shared" si="1072"/>
        <v>3</v>
      </c>
      <c r="K7660">
        <f t="shared" si="1073"/>
        <v>6</v>
      </c>
      <c r="L7660" s="3">
        <f t="shared" si="1074"/>
        <v>42683</v>
      </c>
      <c r="M7660" t="str">
        <f t="shared" si="1075"/>
        <v>15:48:00</v>
      </c>
      <c r="N7660">
        <f t="shared" si="1076"/>
        <v>947.99999999999977</v>
      </c>
      <c r="O7660">
        <f t="shared" si="1077"/>
        <v>3</v>
      </c>
      <c r="P7660" t="str">
        <f t="shared" si="1078"/>
        <v>Work</v>
      </c>
      <c r="Q7660" t="str">
        <f>VLOOKUP(N7660,IF(P7660="Work",Intervals!$A$4:$C$9,Intervals!$F$4:$H$9),3,1)</f>
        <v>Int_7-17</v>
      </c>
      <c r="R7660" t="str">
        <f t="shared" si="1079"/>
        <v>1</v>
      </c>
      <c r="S7660">
        <f>VLOOKUP(N7660,IF(P7660="Work",Intervals!$A$4:$D$9,Intervals!$F$4:$I$9),4,1)</f>
        <v>3</v>
      </c>
    </row>
    <row r="7661" spans="1:19" x14ac:dyDescent="0.25">
      <c r="A7661" t="s">
        <v>177</v>
      </c>
      <c r="B7661" s="1" t="s">
        <v>7471</v>
      </c>
      <c r="C7661" t="s">
        <v>339</v>
      </c>
      <c r="D7661">
        <f t="shared" si="1071"/>
        <v>7659</v>
      </c>
      <c r="E7661" t="s">
        <v>391</v>
      </c>
      <c r="F7661" t="s">
        <v>10</v>
      </c>
      <c r="G7661" t="s">
        <v>4</v>
      </c>
      <c r="H7661" t="s">
        <v>11603</v>
      </c>
      <c r="I7661" t="s">
        <v>11677</v>
      </c>
      <c r="J7661">
        <f t="shared" si="1072"/>
        <v>3</v>
      </c>
      <c r="K7661">
        <f t="shared" si="1073"/>
        <v>6</v>
      </c>
      <c r="L7661" s="3">
        <f t="shared" si="1074"/>
        <v>42683</v>
      </c>
      <c r="M7661" t="str">
        <f t="shared" si="1075"/>
        <v>15:48:00</v>
      </c>
      <c r="N7661">
        <f t="shared" si="1076"/>
        <v>947.99999999999977</v>
      </c>
      <c r="O7661">
        <f t="shared" si="1077"/>
        <v>3</v>
      </c>
      <c r="P7661" t="str">
        <f t="shared" si="1078"/>
        <v>Work</v>
      </c>
      <c r="Q7661" t="str">
        <f>VLOOKUP(N7661,IF(P7661="Work",Intervals!$A$4:$C$9,Intervals!$F$4:$H$9),3,1)</f>
        <v>Int_7-17</v>
      </c>
      <c r="R7661" t="str">
        <f t="shared" si="1079"/>
        <v>1</v>
      </c>
      <c r="S7661">
        <f>VLOOKUP(N7661,IF(P7661="Work",Intervals!$A$4:$D$9,Intervals!$F$4:$I$9),4,1)</f>
        <v>3</v>
      </c>
    </row>
    <row r="7662" spans="1:19" x14ac:dyDescent="0.25">
      <c r="A7662" t="s">
        <v>249</v>
      </c>
      <c r="B7662" s="1" t="s">
        <v>7472</v>
      </c>
      <c r="C7662" t="s">
        <v>339</v>
      </c>
      <c r="D7662">
        <f t="shared" si="1071"/>
        <v>7660</v>
      </c>
      <c r="E7662" t="s">
        <v>392</v>
      </c>
      <c r="F7662" t="s">
        <v>11568</v>
      </c>
      <c r="G7662" t="s">
        <v>4</v>
      </c>
      <c r="H7662" t="s">
        <v>11589</v>
      </c>
      <c r="I7662" s="4">
        <v>42509</v>
      </c>
      <c r="J7662">
        <f t="shared" si="1072"/>
        <v>3</v>
      </c>
      <c r="K7662">
        <f t="shared" si="1073"/>
        <v>6</v>
      </c>
      <c r="L7662" s="3">
        <f t="shared" si="1074"/>
        <v>42683</v>
      </c>
      <c r="M7662" t="str">
        <f t="shared" si="1075"/>
        <v>15:49:00</v>
      </c>
      <c r="N7662">
        <f t="shared" si="1076"/>
        <v>949</v>
      </c>
      <c r="O7662">
        <f t="shared" si="1077"/>
        <v>3</v>
      </c>
      <c r="P7662" t="str">
        <f t="shared" si="1078"/>
        <v>Work</v>
      </c>
      <c r="Q7662" t="str">
        <f>VLOOKUP(N7662,IF(P7662="Work",Intervals!$A$4:$C$9,Intervals!$F$4:$H$9),3,1)</f>
        <v>Int_7-17</v>
      </c>
      <c r="R7662" t="str">
        <f t="shared" si="1079"/>
        <v>1</v>
      </c>
      <c r="S7662">
        <f>VLOOKUP(N7662,IF(P7662="Work",Intervals!$A$4:$D$9,Intervals!$F$4:$I$9),4,1)</f>
        <v>3</v>
      </c>
    </row>
    <row r="7663" spans="1:19" x14ac:dyDescent="0.25">
      <c r="A7663" t="s">
        <v>84</v>
      </c>
      <c r="B7663" s="1" t="s">
        <v>7473</v>
      </c>
      <c r="C7663" t="s">
        <v>339</v>
      </c>
      <c r="D7663">
        <f t="shared" si="1071"/>
        <v>7661</v>
      </c>
      <c r="E7663" t="s">
        <v>999</v>
      </c>
      <c r="F7663" t="s">
        <v>11563</v>
      </c>
      <c r="G7663" t="s">
        <v>4</v>
      </c>
      <c r="H7663" t="s">
        <v>11589</v>
      </c>
      <c r="I7663" s="4">
        <v>42509</v>
      </c>
      <c r="J7663">
        <f t="shared" si="1072"/>
        <v>3</v>
      </c>
      <c r="K7663">
        <f t="shared" si="1073"/>
        <v>6</v>
      </c>
      <c r="L7663" s="3">
        <f t="shared" si="1074"/>
        <v>42683</v>
      </c>
      <c r="M7663" t="str">
        <f t="shared" si="1075"/>
        <v>15:53:00</v>
      </c>
      <c r="N7663">
        <f t="shared" si="1076"/>
        <v>953</v>
      </c>
      <c r="O7663">
        <f t="shared" si="1077"/>
        <v>3</v>
      </c>
      <c r="P7663" t="str">
        <f t="shared" si="1078"/>
        <v>Work</v>
      </c>
      <c r="Q7663" t="str">
        <f>VLOOKUP(N7663,IF(P7663="Work",Intervals!$A$4:$C$9,Intervals!$F$4:$H$9),3,1)</f>
        <v>Int_7-17</v>
      </c>
      <c r="R7663" t="str">
        <f t="shared" si="1079"/>
        <v>1</v>
      </c>
      <c r="S7663">
        <f>VLOOKUP(N7663,IF(P7663="Work",Intervals!$A$4:$D$9,Intervals!$F$4:$I$9),4,1)</f>
        <v>3</v>
      </c>
    </row>
    <row r="7664" spans="1:19" x14ac:dyDescent="0.25">
      <c r="A7664" t="s">
        <v>142</v>
      </c>
      <c r="B7664" s="1" t="s">
        <v>7474</v>
      </c>
      <c r="C7664" t="s">
        <v>339</v>
      </c>
      <c r="D7664">
        <f t="shared" si="1071"/>
        <v>7662</v>
      </c>
      <c r="E7664" t="s">
        <v>528</v>
      </c>
      <c r="F7664" t="s">
        <v>11563</v>
      </c>
      <c r="G7664" t="s">
        <v>4</v>
      </c>
      <c r="H7664" t="s">
        <v>11589</v>
      </c>
      <c r="I7664" s="4">
        <v>42509</v>
      </c>
      <c r="J7664">
        <f t="shared" si="1072"/>
        <v>3</v>
      </c>
      <c r="K7664">
        <f t="shared" si="1073"/>
        <v>6</v>
      </c>
      <c r="L7664" s="3">
        <f t="shared" si="1074"/>
        <v>42683</v>
      </c>
      <c r="M7664" t="str">
        <f t="shared" si="1075"/>
        <v>15:55:00</v>
      </c>
      <c r="N7664">
        <f t="shared" si="1076"/>
        <v>955</v>
      </c>
      <c r="O7664">
        <f t="shared" si="1077"/>
        <v>3</v>
      </c>
      <c r="P7664" t="str">
        <f t="shared" si="1078"/>
        <v>Work</v>
      </c>
      <c r="Q7664" t="str">
        <f>VLOOKUP(N7664,IF(P7664="Work",Intervals!$A$4:$C$9,Intervals!$F$4:$H$9),3,1)</f>
        <v>Int_7-17</v>
      </c>
      <c r="R7664" t="str">
        <f t="shared" si="1079"/>
        <v>1</v>
      </c>
      <c r="S7664">
        <f>VLOOKUP(N7664,IF(P7664="Work",Intervals!$A$4:$D$9,Intervals!$F$4:$I$9),4,1)</f>
        <v>3</v>
      </c>
    </row>
    <row r="7665" spans="1:19" x14ac:dyDescent="0.25">
      <c r="A7665" t="s">
        <v>113</v>
      </c>
      <c r="B7665" s="1" t="s">
        <v>7475</v>
      </c>
      <c r="C7665" t="s">
        <v>339</v>
      </c>
      <c r="D7665">
        <f t="shared" si="1071"/>
        <v>7663</v>
      </c>
      <c r="E7665" t="s">
        <v>386</v>
      </c>
      <c r="F7665" t="s">
        <v>10</v>
      </c>
      <c r="G7665" t="s">
        <v>4</v>
      </c>
      <c r="H7665" t="s">
        <v>11603</v>
      </c>
      <c r="I7665" t="s">
        <v>11677</v>
      </c>
      <c r="J7665">
        <f t="shared" si="1072"/>
        <v>3</v>
      </c>
      <c r="K7665">
        <f t="shared" si="1073"/>
        <v>6</v>
      </c>
      <c r="L7665" s="3">
        <f t="shared" si="1074"/>
        <v>42683</v>
      </c>
      <c r="M7665" t="str">
        <f t="shared" si="1075"/>
        <v>15:56:00</v>
      </c>
      <c r="N7665">
        <f t="shared" si="1076"/>
        <v>955.99999999999977</v>
      </c>
      <c r="O7665">
        <f t="shared" si="1077"/>
        <v>3</v>
      </c>
      <c r="P7665" t="str">
        <f t="shared" si="1078"/>
        <v>Work</v>
      </c>
      <c r="Q7665" t="str">
        <f>VLOOKUP(N7665,IF(P7665="Work",Intervals!$A$4:$C$9,Intervals!$F$4:$H$9),3,1)</f>
        <v>Int_7-17</v>
      </c>
      <c r="R7665" t="str">
        <f t="shared" si="1079"/>
        <v>1</v>
      </c>
      <c r="S7665">
        <f>VLOOKUP(N7665,IF(P7665="Work",Intervals!$A$4:$D$9,Intervals!$F$4:$I$9),4,1)</f>
        <v>3</v>
      </c>
    </row>
    <row r="7666" spans="1:19" x14ac:dyDescent="0.25">
      <c r="A7666" t="s">
        <v>231</v>
      </c>
      <c r="B7666" s="1" t="s">
        <v>7476</v>
      </c>
      <c r="C7666" t="s">
        <v>339</v>
      </c>
      <c r="D7666">
        <f t="shared" si="1071"/>
        <v>7664</v>
      </c>
      <c r="E7666" t="s">
        <v>491</v>
      </c>
      <c r="F7666" t="s">
        <v>3</v>
      </c>
      <c r="G7666" t="s">
        <v>4</v>
      </c>
      <c r="H7666" t="s">
        <v>11589</v>
      </c>
      <c r="I7666" s="4">
        <v>42509</v>
      </c>
      <c r="J7666">
        <f t="shared" si="1072"/>
        <v>3</v>
      </c>
      <c r="K7666">
        <f t="shared" si="1073"/>
        <v>6</v>
      </c>
      <c r="L7666" s="3">
        <f t="shared" si="1074"/>
        <v>42683</v>
      </c>
      <c r="M7666" t="str">
        <f t="shared" si="1075"/>
        <v>15:57:00</v>
      </c>
      <c r="N7666">
        <f t="shared" si="1076"/>
        <v>957</v>
      </c>
      <c r="O7666">
        <f t="shared" si="1077"/>
        <v>3</v>
      </c>
      <c r="P7666" t="str">
        <f t="shared" si="1078"/>
        <v>Work</v>
      </c>
      <c r="Q7666" t="str">
        <f>VLOOKUP(N7666,IF(P7666="Work",Intervals!$A$4:$C$9,Intervals!$F$4:$H$9),3,1)</f>
        <v>Int_7-17</v>
      </c>
      <c r="R7666" t="str">
        <f t="shared" si="1079"/>
        <v>1</v>
      </c>
      <c r="S7666">
        <f>VLOOKUP(N7666,IF(P7666="Work",Intervals!$A$4:$D$9,Intervals!$F$4:$I$9),4,1)</f>
        <v>3</v>
      </c>
    </row>
    <row r="7667" spans="1:19" x14ac:dyDescent="0.25">
      <c r="A7667" t="s">
        <v>230</v>
      </c>
      <c r="B7667" s="1" t="s">
        <v>7477</v>
      </c>
      <c r="C7667" t="s">
        <v>339</v>
      </c>
      <c r="D7667">
        <f t="shared" si="1071"/>
        <v>7665</v>
      </c>
      <c r="E7667" t="s">
        <v>653</v>
      </c>
      <c r="F7667" t="s">
        <v>10</v>
      </c>
      <c r="G7667" t="s">
        <v>4</v>
      </c>
      <c r="H7667" t="s">
        <v>11589</v>
      </c>
      <c r="I7667" s="4">
        <v>42509</v>
      </c>
      <c r="J7667">
        <f t="shared" si="1072"/>
        <v>3</v>
      </c>
      <c r="K7667">
        <f t="shared" si="1073"/>
        <v>6</v>
      </c>
      <c r="L7667" s="3">
        <f t="shared" si="1074"/>
        <v>42683</v>
      </c>
      <c r="M7667" t="str">
        <f t="shared" si="1075"/>
        <v>16:07:00</v>
      </c>
      <c r="N7667">
        <f t="shared" si="1076"/>
        <v>967.00000000000023</v>
      </c>
      <c r="O7667">
        <f t="shared" si="1077"/>
        <v>3</v>
      </c>
      <c r="P7667" t="str">
        <f t="shared" si="1078"/>
        <v>Work</v>
      </c>
      <c r="Q7667" t="str">
        <f>VLOOKUP(N7667,IF(P7667="Work",Intervals!$A$4:$C$9,Intervals!$F$4:$H$9),3,1)</f>
        <v>Int_7-17</v>
      </c>
      <c r="R7667" t="str">
        <f t="shared" si="1079"/>
        <v>1</v>
      </c>
      <c r="S7667">
        <f>VLOOKUP(N7667,IF(P7667="Work",Intervals!$A$4:$D$9,Intervals!$F$4:$I$9),4,1)</f>
        <v>3</v>
      </c>
    </row>
    <row r="7668" spans="1:19" x14ac:dyDescent="0.25">
      <c r="A7668" t="s">
        <v>183</v>
      </c>
      <c r="B7668" s="1" t="s">
        <v>7478</v>
      </c>
      <c r="C7668" t="s">
        <v>339</v>
      </c>
      <c r="D7668">
        <f t="shared" si="1071"/>
        <v>7666</v>
      </c>
      <c r="E7668" t="s">
        <v>997</v>
      </c>
      <c r="F7668" t="s">
        <v>3</v>
      </c>
      <c r="G7668" t="s">
        <v>4</v>
      </c>
      <c r="H7668" t="s">
        <v>11589</v>
      </c>
      <c r="I7668" s="4">
        <v>42509</v>
      </c>
      <c r="J7668">
        <f t="shared" si="1072"/>
        <v>3</v>
      </c>
      <c r="K7668">
        <f t="shared" si="1073"/>
        <v>6</v>
      </c>
      <c r="L7668" s="3">
        <f t="shared" si="1074"/>
        <v>42683</v>
      </c>
      <c r="M7668" t="str">
        <f t="shared" si="1075"/>
        <v>16:08:00</v>
      </c>
      <c r="N7668">
        <f t="shared" si="1076"/>
        <v>967.99999999999977</v>
      </c>
      <c r="O7668">
        <f t="shared" si="1077"/>
        <v>3</v>
      </c>
      <c r="P7668" t="str">
        <f t="shared" si="1078"/>
        <v>Work</v>
      </c>
      <c r="Q7668" t="str">
        <f>VLOOKUP(N7668,IF(P7668="Work",Intervals!$A$4:$C$9,Intervals!$F$4:$H$9),3,1)</f>
        <v>Int_7-17</v>
      </c>
      <c r="R7668" t="str">
        <f t="shared" si="1079"/>
        <v>1</v>
      </c>
      <c r="S7668">
        <f>VLOOKUP(N7668,IF(P7668="Work",Intervals!$A$4:$D$9,Intervals!$F$4:$I$9),4,1)</f>
        <v>3</v>
      </c>
    </row>
    <row r="7669" spans="1:19" x14ac:dyDescent="0.25">
      <c r="A7669" t="s">
        <v>146</v>
      </c>
      <c r="B7669" s="1" t="s">
        <v>7479</v>
      </c>
      <c r="C7669" t="s">
        <v>339</v>
      </c>
      <c r="D7669">
        <f t="shared" si="1071"/>
        <v>7667</v>
      </c>
      <c r="E7669" t="s">
        <v>386</v>
      </c>
      <c r="F7669" t="s">
        <v>10</v>
      </c>
      <c r="G7669" t="s">
        <v>4</v>
      </c>
      <c r="H7669" t="s">
        <v>11603</v>
      </c>
      <c r="I7669" t="s">
        <v>11677</v>
      </c>
      <c r="J7669">
        <f t="shared" si="1072"/>
        <v>3</v>
      </c>
      <c r="K7669">
        <f t="shared" si="1073"/>
        <v>6</v>
      </c>
      <c r="L7669" s="3">
        <f t="shared" si="1074"/>
        <v>42683</v>
      </c>
      <c r="M7669" t="str">
        <f t="shared" si="1075"/>
        <v>16:09:00</v>
      </c>
      <c r="N7669">
        <f t="shared" si="1076"/>
        <v>968.99999999999989</v>
      </c>
      <c r="O7669">
        <f t="shared" si="1077"/>
        <v>3</v>
      </c>
      <c r="P7669" t="str">
        <f t="shared" si="1078"/>
        <v>Work</v>
      </c>
      <c r="Q7669" t="str">
        <f>VLOOKUP(N7669,IF(P7669="Work",Intervals!$A$4:$C$9,Intervals!$F$4:$H$9),3,1)</f>
        <v>Int_7-17</v>
      </c>
      <c r="R7669" t="str">
        <f t="shared" si="1079"/>
        <v>1</v>
      </c>
      <c r="S7669">
        <f>VLOOKUP(N7669,IF(P7669="Work",Intervals!$A$4:$D$9,Intervals!$F$4:$I$9),4,1)</f>
        <v>3</v>
      </c>
    </row>
    <row r="7670" spans="1:19" x14ac:dyDescent="0.25">
      <c r="A7670" t="s">
        <v>88</v>
      </c>
      <c r="B7670" s="1" t="s">
        <v>7480</v>
      </c>
      <c r="C7670" t="s">
        <v>339</v>
      </c>
      <c r="D7670">
        <f t="shared" si="1071"/>
        <v>7668</v>
      </c>
      <c r="E7670" t="s">
        <v>347</v>
      </c>
      <c r="F7670" t="s">
        <v>10</v>
      </c>
      <c r="G7670" t="s">
        <v>4</v>
      </c>
      <c r="H7670" t="s">
        <v>11589</v>
      </c>
      <c r="I7670" s="4">
        <v>42509</v>
      </c>
      <c r="J7670">
        <f t="shared" si="1072"/>
        <v>3</v>
      </c>
      <c r="K7670">
        <f t="shared" si="1073"/>
        <v>6</v>
      </c>
      <c r="L7670" s="3">
        <f t="shared" si="1074"/>
        <v>42683</v>
      </c>
      <c r="M7670" t="str">
        <f t="shared" si="1075"/>
        <v>16:10:00</v>
      </c>
      <c r="N7670">
        <f t="shared" si="1076"/>
        <v>970.00000000000011</v>
      </c>
      <c r="O7670">
        <f t="shared" si="1077"/>
        <v>3</v>
      </c>
      <c r="P7670" t="str">
        <f t="shared" si="1078"/>
        <v>Work</v>
      </c>
      <c r="Q7670" t="str">
        <f>VLOOKUP(N7670,IF(P7670="Work",Intervals!$A$4:$C$9,Intervals!$F$4:$H$9),3,1)</f>
        <v>Int_7-17</v>
      </c>
      <c r="R7670" t="str">
        <f t="shared" si="1079"/>
        <v>1</v>
      </c>
      <c r="S7670">
        <f>VLOOKUP(N7670,IF(P7670="Work",Intervals!$A$4:$D$9,Intervals!$F$4:$I$9),4,1)</f>
        <v>3</v>
      </c>
    </row>
    <row r="7671" spans="1:19" x14ac:dyDescent="0.25">
      <c r="A7671" t="s">
        <v>230</v>
      </c>
      <c r="B7671" s="1" t="s">
        <v>7480</v>
      </c>
      <c r="C7671" t="s">
        <v>339</v>
      </c>
      <c r="D7671">
        <f t="shared" si="1071"/>
        <v>7669</v>
      </c>
      <c r="E7671" t="s">
        <v>653</v>
      </c>
      <c r="F7671" t="s">
        <v>10</v>
      </c>
      <c r="G7671" t="s">
        <v>4</v>
      </c>
      <c r="H7671" t="s">
        <v>11589</v>
      </c>
      <c r="I7671" s="4">
        <v>42509</v>
      </c>
      <c r="J7671">
        <f t="shared" si="1072"/>
        <v>3</v>
      </c>
      <c r="K7671">
        <f t="shared" si="1073"/>
        <v>6</v>
      </c>
      <c r="L7671" s="3">
        <f t="shared" si="1074"/>
        <v>42683</v>
      </c>
      <c r="M7671" t="str">
        <f t="shared" si="1075"/>
        <v>16:10:00</v>
      </c>
      <c r="N7671">
        <f t="shared" si="1076"/>
        <v>970.00000000000011</v>
      </c>
      <c r="O7671">
        <f t="shared" si="1077"/>
        <v>3</v>
      </c>
      <c r="P7671" t="str">
        <f t="shared" si="1078"/>
        <v>Work</v>
      </c>
      <c r="Q7671" t="str">
        <f>VLOOKUP(N7671,IF(P7671="Work",Intervals!$A$4:$C$9,Intervals!$F$4:$H$9),3,1)</f>
        <v>Int_7-17</v>
      </c>
      <c r="R7671" t="str">
        <f t="shared" si="1079"/>
        <v>1</v>
      </c>
      <c r="S7671">
        <f>VLOOKUP(N7671,IF(P7671="Work",Intervals!$A$4:$D$9,Intervals!$F$4:$I$9),4,1)</f>
        <v>3</v>
      </c>
    </row>
    <row r="7672" spans="1:19" x14ac:dyDescent="0.25">
      <c r="A7672" t="s">
        <v>92</v>
      </c>
      <c r="B7672" s="1" t="s">
        <v>7481</v>
      </c>
      <c r="C7672" t="s">
        <v>339</v>
      </c>
      <c r="D7672">
        <f t="shared" si="1071"/>
        <v>7670</v>
      </c>
      <c r="E7672" t="s">
        <v>349</v>
      </c>
      <c r="F7672" t="s">
        <v>10</v>
      </c>
      <c r="G7672" t="s">
        <v>4</v>
      </c>
      <c r="H7672" t="s">
        <v>11589</v>
      </c>
      <c r="I7672" s="4">
        <v>42509</v>
      </c>
      <c r="J7672">
        <f t="shared" si="1072"/>
        <v>3</v>
      </c>
      <c r="K7672">
        <f t="shared" si="1073"/>
        <v>6</v>
      </c>
      <c r="L7672" s="3">
        <f t="shared" si="1074"/>
        <v>42683</v>
      </c>
      <c r="M7672" t="str">
        <f t="shared" si="1075"/>
        <v>16:11:00</v>
      </c>
      <c r="N7672">
        <f t="shared" si="1076"/>
        <v>971.00000000000023</v>
      </c>
      <c r="O7672">
        <f t="shared" si="1077"/>
        <v>3</v>
      </c>
      <c r="P7672" t="str">
        <f t="shared" si="1078"/>
        <v>Work</v>
      </c>
      <c r="Q7672" t="str">
        <f>VLOOKUP(N7672,IF(P7672="Work",Intervals!$A$4:$C$9,Intervals!$F$4:$H$9),3,1)</f>
        <v>Int_7-17</v>
      </c>
      <c r="R7672" t="str">
        <f t="shared" si="1079"/>
        <v>1</v>
      </c>
      <c r="S7672">
        <f>VLOOKUP(N7672,IF(P7672="Work",Intervals!$A$4:$D$9,Intervals!$F$4:$I$9),4,1)</f>
        <v>3</v>
      </c>
    </row>
    <row r="7673" spans="1:19" x14ac:dyDescent="0.25">
      <c r="A7673" t="s">
        <v>243</v>
      </c>
      <c r="B7673" s="1" t="s">
        <v>7482</v>
      </c>
      <c r="C7673" t="s">
        <v>339</v>
      </c>
      <c r="D7673">
        <f t="shared" si="1071"/>
        <v>7671</v>
      </c>
      <c r="E7673" t="s">
        <v>391</v>
      </c>
      <c r="F7673" t="s">
        <v>10</v>
      </c>
      <c r="G7673" t="s">
        <v>4</v>
      </c>
      <c r="H7673" t="s">
        <v>11603</v>
      </c>
      <c r="I7673" t="s">
        <v>11677</v>
      </c>
      <c r="J7673">
        <f t="shared" si="1072"/>
        <v>3</v>
      </c>
      <c r="K7673">
        <f t="shared" si="1073"/>
        <v>6</v>
      </c>
      <c r="L7673" s="3">
        <f t="shared" si="1074"/>
        <v>42683</v>
      </c>
      <c r="M7673" t="str">
        <f t="shared" si="1075"/>
        <v>16:26:00</v>
      </c>
      <c r="N7673">
        <f t="shared" si="1076"/>
        <v>986</v>
      </c>
      <c r="O7673">
        <f t="shared" si="1077"/>
        <v>3</v>
      </c>
      <c r="P7673" t="str">
        <f t="shared" si="1078"/>
        <v>Work</v>
      </c>
      <c r="Q7673" t="str">
        <f>VLOOKUP(N7673,IF(P7673="Work",Intervals!$A$4:$C$9,Intervals!$F$4:$H$9),3,1)</f>
        <v>Int_7-17</v>
      </c>
      <c r="R7673" t="str">
        <f t="shared" si="1079"/>
        <v>1</v>
      </c>
      <c r="S7673">
        <f>VLOOKUP(N7673,IF(P7673="Work",Intervals!$A$4:$D$9,Intervals!$F$4:$I$9),4,1)</f>
        <v>3</v>
      </c>
    </row>
    <row r="7674" spans="1:19" x14ac:dyDescent="0.25">
      <c r="A7674" t="s">
        <v>189</v>
      </c>
      <c r="B7674" s="1" t="s">
        <v>7483</v>
      </c>
      <c r="C7674" t="s">
        <v>339</v>
      </c>
      <c r="D7674">
        <f t="shared" si="1071"/>
        <v>7672</v>
      </c>
      <c r="E7674" t="s">
        <v>387</v>
      </c>
      <c r="F7674" t="s">
        <v>3</v>
      </c>
      <c r="G7674" t="s">
        <v>4</v>
      </c>
      <c r="H7674" t="s">
        <v>11597</v>
      </c>
      <c r="I7674" t="s">
        <v>11671</v>
      </c>
      <c r="J7674">
        <f t="shared" si="1072"/>
        <v>3</v>
      </c>
      <c r="K7674">
        <f t="shared" si="1073"/>
        <v>6</v>
      </c>
      <c r="L7674" s="3">
        <f t="shared" si="1074"/>
        <v>42683</v>
      </c>
      <c r="M7674" t="str">
        <f t="shared" si="1075"/>
        <v>16:28:00</v>
      </c>
      <c r="N7674">
        <f t="shared" si="1076"/>
        <v>987.99999999999966</v>
      </c>
      <c r="O7674">
        <f t="shared" si="1077"/>
        <v>3</v>
      </c>
      <c r="P7674" t="str">
        <f t="shared" si="1078"/>
        <v>Work</v>
      </c>
      <c r="Q7674" t="str">
        <f>VLOOKUP(N7674,IF(P7674="Work",Intervals!$A$4:$C$9,Intervals!$F$4:$H$9),3,1)</f>
        <v>Int_7-17</v>
      </c>
      <c r="R7674" t="str">
        <f t="shared" si="1079"/>
        <v>1</v>
      </c>
      <c r="S7674">
        <f>VLOOKUP(N7674,IF(P7674="Work",Intervals!$A$4:$D$9,Intervals!$F$4:$I$9),4,1)</f>
        <v>3</v>
      </c>
    </row>
    <row r="7675" spans="1:19" x14ac:dyDescent="0.25">
      <c r="A7675" t="s">
        <v>109</v>
      </c>
      <c r="B7675" s="1" t="s">
        <v>7484</v>
      </c>
      <c r="C7675" t="s">
        <v>339</v>
      </c>
      <c r="D7675">
        <f t="shared" si="1071"/>
        <v>7673</v>
      </c>
      <c r="E7675" t="s">
        <v>733</v>
      </c>
      <c r="F7675" t="s">
        <v>10</v>
      </c>
      <c r="G7675" t="s">
        <v>4</v>
      </c>
      <c r="H7675" t="s">
        <v>11589</v>
      </c>
      <c r="I7675" s="4">
        <v>42509</v>
      </c>
      <c r="J7675">
        <f t="shared" si="1072"/>
        <v>3</v>
      </c>
      <c r="K7675">
        <f t="shared" si="1073"/>
        <v>6</v>
      </c>
      <c r="L7675" s="3">
        <f t="shared" si="1074"/>
        <v>42683</v>
      </c>
      <c r="M7675" t="str">
        <f t="shared" si="1075"/>
        <v>16:35:00</v>
      </c>
      <c r="N7675">
        <f t="shared" si="1076"/>
        <v>995.00000000000011</v>
      </c>
      <c r="O7675">
        <f t="shared" si="1077"/>
        <v>3</v>
      </c>
      <c r="P7675" t="str">
        <f t="shared" si="1078"/>
        <v>Work</v>
      </c>
      <c r="Q7675" t="str">
        <f>VLOOKUP(N7675,IF(P7675="Work",Intervals!$A$4:$C$9,Intervals!$F$4:$H$9),3,1)</f>
        <v>Int_7-17</v>
      </c>
      <c r="R7675" t="str">
        <f t="shared" si="1079"/>
        <v>1</v>
      </c>
      <c r="S7675">
        <f>VLOOKUP(N7675,IF(P7675="Work",Intervals!$A$4:$D$9,Intervals!$F$4:$I$9),4,1)</f>
        <v>3</v>
      </c>
    </row>
    <row r="7676" spans="1:19" x14ac:dyDescent="0.25">
      <c r="A7676" t="s">
        <v>230</v>
      </c>
      <c r="B7676" s="1" t="s">
        <v>7485</v>
      </c>
      <c r="C7676" t="s">
        <v>339</v>
      </c>
      <c r="D7676">
        <f t="shared" si="1071"/>
        <v>7674</v>
      </c>
      <c r="E7676" t="s">
        <v>653</v>
      </c>
      <c r="F7676" t="s">
        <v>10</v>
      </c>
      <c r="G7676" t="s">
        <v>4</v>
      </c>
      <c r="H7676" t="s">
        <v>11589</v>
      </c>
      <c r="I7676" s="4">
        <v>42509</v>
      </c>
      <c r="J7676">
        <f t="shared" si="1072"/>
        <v>3</v>
      </c>
      <c r="K7676">
        <f t="shared" si="1073"/>
        <v>6</v>
      </c>
      <c r="L7676" s="3">
        <f t="shared" si="1074"/>
        <v>42683</v>
      </c>
      <c r="M7676" t="str">
        <f t="shared" si="1075"/>
        <v>16:37:00</v>
      </c>
      <c r="N7676">
        <f t="shared" si="1076"/>
        <v>996.99999999999977</v>
      </c>
      <c r="O7676">
        <f t="shared" si="1077"/>
        <v>3</v>
      </c>
      <c r="P7676" t="str">
        <f t="shared" si="1078"/>
        <v>Work</v>
      </c>
      <c r="Q7676" t="str">
        <f>VLOOKUP(N7676,IF(P7676="Work",Intervals!$A$4:$C$9,Intervals!$F$4:$H$9),3,1)</f>
        <v>Int_7-17</v>
      </c>
      <c r="R7676" t="str">
        <f t="shared" si="1079"/>
        <v>1</v>
      </c>
      <c r="S7676">
        <f>VLOOKUP(N7676,IF(P7676="Work",Intervals!$A$4:$D$9,Intervals!$F$4:$I$9),4,1)</f>
        <v>3</v>
      </c>
    </row>
    <row r="7677" spans="1:19" x14ac:dyDescent="0.25">
      <c r="A7677" t="s">
        <v>230</v>
      </c>
      <c r="B7677" s="1" t="s">
        <v>7486</v>
      </c>
      <c r="C7677" t="s">
        <v>339</v>
      </c>
      <c r="D7677">
        <f t="shared" si="1071"/>
        <v>7675</v>
      </c>
      <c r="E7677" t="s">
        <v>653</v>
      </c>
      <c r="F7677" t="s">
        <v>10</v>
      </c>
      <c r="G7677" t="s">
        <v>4</v>
      </c>
      <c r="H7677" t="s">
        <v>11589</v>
      </c>
      <c r="I7677" s="4">
        <v>42509</v>
      </c>
      <c r="J7677">
        <f t="shared" si="1072"/>
        <v>3</v>
      </c>
      <c r="K7677">
        <f t="shared" si="1073"/>
        <v>6</v>
      </c>
      <c r="L7677" s="3">
        <f t="shared" si="1074"/>
        <v>42683</v>
      </c>
      <c r="M7677" t="str">
        <f t="shared" si="1075"/>
        <v>16:53:00</v>
      </c>
      <c r="N7677">
        <f t="shared" si="1076"/>
        <v>1012.9999999999998</v>
      </c>
      <c r="O7677">
        <f t="shared" si="1077"/>
        <v>3</v>
      </c>
      <c r="P7677" t="str">
        <f t="shared" si="1078"/>
        <v>Work</v>
      </c>
      <c r="Q7677" t="str">
        <f>VLOOKUP(N7677,IF(P7677="Work",Intervals!$A$4:$C$9,Intervals!$F$4:$H$9),3,1)</f>
        <v>Int_7-17</v>
      </c>
      <c r="R7677" t="str">
        <f t="shared" si="1079"/>
        <v>1</v>
      </c>
      <c r="S7677">
        <f>VLOOKUP(N7677,IF(P7677="Work",Intervals!$A$4:$D$9,Intervals!$F$4:$I$9),4,1)</f>
        <v>3</v>
      </c>
    </row>
    <row r="7678" spans="1:19" x14ac:dyDescent="0.25">
      <c r="A7678" t="s">
        <v>217</v>
      </c>
      <c r="B7678" s="1" t="s">
        <v>7487</v>
      </c>
      <c r="C7678" t="s">
        <v>339</v>
      </c>
      <c r="D7678">
        <f t="shared" si="1071"/>
        <v>7676</v>
      </c>
      <c r="E7678" t="s">
        <v>410</v>
      </c>
      <c r="F7678" t="s">
        <v>3</v>
      </c>
      <c r="G7678" t="s">
        <v>4</v>
      </c>
      <c r="H7678" t="s">
        <v>11589</v>
      </c>
      <c r="I7678" s="4">
        <v>42509</v>
      </c>
      <c r="J7678">
        <f t="shared" si="1072"/>
        <v>3</v>
      </c>
      <c r="K7678">
        <f t="shared" si="1073"/>
        <v>6</v>
      </c>
      <c r="L7678" s="3">
        <f t="shared" si="1074"/>
        <v>42683</v>
      </c>
      <c r="M7678" t="str">
        <f t="shared" si="1075"/>
        <v>16:59:00</v>
      </c>
      <c r="N7678">
        <f t="shared" si="1076"/>
        <v>1019</v>
      </c>
      <c r="O7678">
        <f t="shared" si="1077"/>
        <v>3</v>
      </c>
      <c r="P7678" t="str">
        <f t="shared" si="1078"/>
        <v>Work</v>
      </c>
      <c r="Q7678" t="str">
        <f>VLOOKUP(N7678,IF(P7678="Work",Intervals!$A$4:$C$9,Intervals!$F$4:$H$9),3,1)</f>
        <v>Int_7-17</v>
      </c>
      <c r="R7678" t="str">
        <f t="shared" si="1079"/>
        <v>1</v>
      </c>
      <c r="S7678">
        <f>VLOOKUP(N7678,IF(P7678="Work",Intervals!$A$4:$D$9,Intervals!$F$4:$I$9),4,1)</f>
        <v>3</v>
      </c>
    </row>
    <row r="7679" spans="1:19" x14ac:dyDescent="0.25">
      <c r="A7679" t="s">
        <v>138</v>
      </c>
      <c r="B7679" s="1" t="s">
        <v>7487</v>
      </c>
      <c r="C7679" t="s">
        <v>339</v>
      </c>
      <c r="D7679">
        <f t="shared" si="1071"/>
        <v>7677</v>
      </c>
      <c r="E7679" t="s">
        <v>386</v>
      </c>
      <c r="F7679" t="s">
        <v>10</v>
      </c>
      <c r="G7679" t="s">
        <v>4</v>
      </c>
      <c r="H7679" t="s">
        <v>11603</v>
      </c>
      <c r="I7679" t="s">
        <v>11677</v>
      </c>
      <c r="J7679">
        <f t="shared" si="1072"/>
        <v>3</v>
      </c>
      <c r="K7679">
        <f t="shared" si="1073"/>
        <v>6</v>
      </c>
      <c r="L7679" s="3">
        <f t="shared" si="1074"/>
        <v>42683</v>
      </c>
      <c r="M7679" t="str">
        <f t="shared" si="1075"/>
        <v>16:59:00</v>
      </c>
      <c r="N7679">
        <f t="shared" si="1076"/>
        <v>1019</v>
      </c>
      <c r="O7679">
        <f t="shared" si="1077"/>
        <v>3</v>
      </c>
      <c r="P7679" t="str">
        <f t="shared" si="1078"/>
        <v>Work</v>
      </c>
      <c r="Q7679" t="str">
        <f>VLOOKUP(N7679,IF(P7679="Work",Intervals!$A$4:$C$9,Intervals!$F$4:$H$9),3,1)</f>
        <v>Int_7-17</v>
      </c>
      <c r="R7679" t="str">
        <f t="shared" si="1079"/>
        <v>1</v>
      </c>
      <c r="S7679">
        <f>VLOOKUP(N7679,IF(P7679="Work",Intervals!$A$4:$D$9,Intervals!$F$4:$I$9),4,1)</f>
        <v>3</v>
      </c>
    </row>
    <row r="7680" spans="1:19" x14ac:dyDescent="0.25">
      <c r="A7680" t="s">
        <v>134</v>
      </c>
      <c r="B7680" s="1" t="s">
        <v>7488</v>
      </c>
      <c r="C7680" t="s">
        <v>339</v>
      </c>
      <c r="D7680">
        <f t="shared" si="1071"/>
        <v>7678</v>
      </c>
      <c r="E7680" t="s">
        <v>347</v>
      </c>
      <c r="F7680" t="s">
        <v>10</v>
      </c>
      <c r="G7680" t="s">
        <v>4</v>
      </c>
      <c r="H7680" t="s">
        <v>11589</v>
      </c>
      <c r="I7680" s="4">
        <v>42509</v>
      </c>
      <c r="J7680">
        <f t="shared" si="1072"/>
        <v>3</v>
      </c>
      <c r="K7680">
        <f t="shared" si="1073"/>
        <v>6</v>
      </c>
      <c r="L7680" s="3">
        <f t="shared" si="1074"/>
        <v>42683</v>
      </c>
      <c r="M7680" t="str">
        <f t="shared" si="1075"/>
        <v>17:01:00</v>
      </c>
      <c r="N7680">
        <f t="shared" si="1076"/>
        <v>1020.9999999999998</v>
      </c>
      <c r="O7680">
        <f t="shared" si="1077"/>
        <v>3</v>
      </c>
      <c r="P7680" t="str">
        <f t="shared" si="1078"/>
        <v>Work</v>
      </c>
      <c r="Q7680" t="str">
        <f>VLOOKUP(N7680,IF(P7680="Work",Intervals!$A$4:$C$9,Intervals!$F$4:$H$9),3,1)</f>
        <v>Int_17-19</v>
      </c>
      <c r="R7680" t="str">
        <f t="shared" si="1079"/>
        <v>1</v>
      </c>
      <c r="S7680">
        <f>VLOOKUP(N7680,IF(P7680="Work",Intervals!$A$4:$D$9,Intervals!$F$4:$I$9),4,1)</f>
        <v>4</v>
      </c>
    </row>
    <row r="7681" spans="1:19" x14ac:dyDescent="0.25">
      <c r="A7681" t="s">
        <v>109</v>
      </c>
      <c r="B7681" s="1" t="s">
        <v>7489</v>
      </c>
      <c r="C7681" t="s">
        <v>339</v>
      </c>
      <c r="D7681">
        <f t="shared" si="1071"/>
        <v>7679</v>
      </c>
      <c r="E7681" t="s">
        <v>987</v>
      </c>
      <c r="F7681" t="s">
        <v>11571</v>
      </c>
      <c r="G7681" t="s">
        <v>4</v>
      </c>
      <c r="H7681" t="s">
        <v>11589</v>
      </c>
      <c r="I7681" s="4">
        <v>42509</v>
      </c>
      <c r="J7681">
        <f t="shared" si="1072"/>
        <v>3</v>
      </c>
      <c r="K7681">
        <f t="shared" si="1073"/>
        <v>6</v>
      </c>
      <c r="L7681" s="3">
        <f t="shared" si="1074"/>
        <v>42683</v>
      </c>
      <c r="M7681" t="str">
        <f t="shared" si="1075"/>
        <v>17:19:00</v>
      </c>
      <c r="N7681">
        <f t="shared" si="1076"/>
        <v>1039</v>
      </c>
      <c r="O7681">
        <f t="shared" si="1077"/>
        <v>3</v>
      </c>
      <c r="P7681" t="str">
        <f t="shared" si="1078"/>
        <v>Work</v>
      </c>
      <c r="Q7681" t="str">
        <f>VLOOKUP(N7681,IF(P7681="Work",Intervals!$A$4:$C$9,Intervals!$F$4:$H$9),3,1)</f>
        <v>Int_17-19</v>
      </c>
      <c r="R7681" t="str">
        <f t="shared" si="1079"/>
        <v>1</v>
      </c>
      <c r="S7681">
        <f>VLOOKUP(N7681,IF(P7681="Work",Intervals!$A$4:$D$9,Intervals!$F$4:$I$9),4,1)</f>
        <v>4</v>
      </c>
    </row>
    <row r="7682" spans="1:19" x14ac:dyDescent="0.25">
      <c r="A7682" t="s">
        <v>261</v>
      </c>
      <c r="B7682" s="1" t="s">
        <v>7490</v>
      </c>
      <c r="C7682" t="s">
        <v>339</v>
      </c>
      <c r="D7682">
        <f t="shared" si="1071"/>
        <v>7680</v>
      </c>
      <c r="E7682" t="s">
        <v>763</v>
      </c>
      <c r="F7682" t="s">
        <v>11567</v>
      </c>
      <c r="G7682" t="s">
        <v>4</v>
      </c>
      <c r="H7682" t="s">
        <v>11589</v>
      </c>
      <c r="I7682" s="4">
        <v>42509</v>
      </c>
      <c r="J7682">
        <f t="shared" si="1072"/>
        <v>3</v>
      </c>
      <c r="K7682">
        <f t="shared" si="1073"/>
        <v>6</v>
      </c>
      <c r="L7682" s="3">
        <f t="shared" si="1074"/>
        <v>42683</v>
      </c>
      <c r="M7682" t="str">
        <f t="shared" si="1075"/>
        <v>17:24:00</v>
      </c>
      <c r="N7682">
        <f t="shared" si="1076"/>
        <v>1044.0000000000002</v>
      </c>
      <c r="O7682">
        <f t="shared" si="1077"/>
        <v>3</v>
      </c>
      <c r="P7682" t="str">
        <f t="shared" si="1078"/>
        <v>Work</v>
      </c>
      <c r="Q7682" t="str">
        <f>VLOOKUP(N7682,IF(P7682="Work",Intervals!$A$4:$C$9,Intervals!$F$4:$H$9),3,1)</f>
        <v>Int_17-19</v>
      </c>
      <c r="R7682" t="str">
        <f t="shared" si="1079"/>
        <v>1</v>
      </c>
      <c r="S7682">
        <f>VLOOKUP(N7682,IF(P7682="Work",Intervals!$A$4:$D$9,Intervals!$F$4:$I$9),4,1)</f>
        <v>4</v>
      </c>
    </row>
    <row r="7683" spans="1:19" x14ac:dyDescent="0.25">
      <c r="A7683" t="s">
        <v>277</v>
      </c>
      <c r="B7683" s="1" t="s">
        <v>7491</v>
      </c>
      <c r="C7683" t="s">
        <v>339</v>
      </c>
      <c r="D7683">
        <f t="shared" ref="D7683:D7746" si="1080">ROW()-ROW($D$2)</f>
        <v>7681</v>
      </c>
      <c r="E7683" t="s">
        <v>582</v>
      </c>
      <c r="F7683" t="s">
        <v>11570</v>
      </c>
      <c r="G7683" t="s">
        <v>4</v>
      </c>
      <c r="H7683" t="s">
        <v>11602</v>
      </c>
      <c r="I7683" t="s">
        <v>11676</v>
      </c>
      <c r="J7683">
        <f t="shared" ref="J7683:J7746" si="1081">SEARCH("-",B7683)</f>
        <v>3</v>
      </c>
      <c r="K7683">
        <f t="shared" ref="K7683:K7746" si="1082">SEARCH("-",B7683,J7683+1)</f>
        <v>6</v>
      </c>
      <c r="L7683" s="3">
        <f t="shared" ref="L7683:L7746" si="1083">DATE(MID(B7683,K7683+1,4),LEFT(B7683,J7683-1),MID(B7683,J7683+1,K7683-J7683-1))</f>
        <v>42683</v>
      </c>
      <c r="M7683" t="str">
        <f t="shared" ref="M7683:M7746" si="1084">MID(B7683,SEARCH(" ",B7683)+1,99)</f>
        <v>17:56:00</v>
      </c>
      <c r="N7683">
        <f t="shared" ref="N7683:N7746" si="1085">((M7683+1)-"1.1.1900  0:00:00")*24*60</f>
        <v>1076</v>
      </c>
      <c r="O7683">
        <f t="shared" ref="O7683:O7746" si="1086">WEEKDAY(L7683,2)</f>
        <v>3</v>
      </c>
      <c r="P7683" t="str">
        <f t="shared" ref="P7683:P7746" si="1087">IF(O7683&gt;5,"NonWork","Work")</f>
        <v>Work</v>
      </c>
      <c r="Q7683" t="str">
        <f>VLOOKUP(N7683,IF(P7683="Work",Intervals!$A$4:$C$9,Intervals!$F$4:$H$9),3,1)</f>
        <v>Int_17-19</v>
      </c>
      <c r="R7683" t="str">
        <f t="shared" ref="R7683:R7746" si="1088">IF(O7683&gt;5,"2","1")</f>
        <v>1</v>
      </c>
      <c r="S7683">
        <f>VLOOKUP(N7683,IF(P7683="Work",Intervals!$A$4:$D$9,Intervals!$F$4:$I$9),4,1)</f>
        <v>4</v>
      </c>
    </row>
    <row r="7684" spans="1:19" x14ac:dyDescent="0.25">
      <c r="A7684" t="s">
        <v>261</v>
      </c>
      <c r="B7684" s="1" t="s">
        <v>7492</v>
      </c>
      <c r="C7684" t="s">
        <v>339</v>
      </c>
      <c r="D7684">
        <f t="shared" si="1080"/>
        <v>7682</v>
      </c>
      <c r="E7684" t="s">
        <v>763</v>
      </c>
      <c r="F7684" t="s">
        <v>11567</v>
      </c>
      <c r="G7684" t="s">
        <v>4</v>
      </c>
      <c r="H7684" t="s">
        <v>11589</v>
      </c>
      <c r="I7684" s="4">
        <v>42509</v>
      </c>
      <c r="J7684">
        <f t="shared" si="1081"/>
        <v>3</v>
      </c>
      <c r="K7684">
        <f t="shared" si="1082"/>
        <v>6</v>
      </c>
      <c r="L7684" s="3">
        <f t="shared" si="1083"/>
        <v>42683</v>
      </c>
      <c r="M7684" t="str">
        <f t="shared" si="1084"/>
        <v>18:18:00</v>
      </c>
      <c r="N7684">
        <f t="shared" si="1085"/>
        <v>1098.0000000000002</v>
      </c>
      <c r="O7684">
        <f t="shared" si="1086"/>
        <v>3</v>
      </c>
      <c r="P7684" t="str">
        <f t="shared" si="1087"/>
        <v>Work</v>
      </c>
      <c r="Q7684" t="str">
        <f>VLOOKUP(N7684,IF(P7684="Work",Intervals!$A$4:$C$9,Intervals!$F$4:$H$9),3,1)</f>
        <v>Int_17-19</v>
      </c>
      <c r="R7684" t="str">
        <f t="shared" si="1088"/>
        <v>1</v>
      </c>
      <c r="S7684">
        <f>VLOOKUP(N7684,IF(P7684="Work",Intervals!$A$4:$D$9,Intervals!$F$4:$I$9),4,1)</f>
        <v>4</v>
      </c>
    </row>
    <row r="7685" spans="1:19" x14ac:dyDescent="0.25">
      <c r="A7685" t="s">
        <v>85</v>
      </c>
      <c r="B7685" s="1" t="s">
        <v>7493</v>
      </c>
      <c r="C7685" t="s">
        <v>339</v>
      </c>
      <c r="D7685">
        <f t="shared" si="1080"/>
        <v>7683</v>
      </c>
      <c r="E7685" t="s">
        <v>995</v>
      </c>
      <c r="F7685" t="s">
        <v>10</v>
      </c>
      <c r="G7685" t="s">
        <v>4</v>
      </c>
      <c r="H7685" t="s">
        <v>11589</v>
      </c>
      <c r="I7685" s="4">
        <v>42509</v>
      </c>
      <c r="J7685">
        <f t="shared" si="1081"/>
        <v>3</v>
      </c>
      <c r="K7685">
        <f t="shared" si="1082"/>
        <v>6</v>
      </c>
      <c r="L7685" s="3">
        <f t="shared" si="1083"/>
        <v>42683</v>
      </c>
      <c r="M7685" t="str">
        <f t="shared" si="1084"/>
        <v>19:08:00</v>
      </c>
      <c r="N7685">
        <f t="shared" si="1085"/>
        <v>1147.9999999999998</v>
      </c>
      <c r="O7685">
        <f t="shared" si="1086"/>
        <v>3</v>
      </c>
      <c r="P7685" t="str">
        <f t="shared" si="1087"/>
        <v>Work</v>
      </c>
      <c r="Q7685" t="str">
        <f>VLOOKUP(N7685,IF(P7685="Work",Intervals!$A$4:$C$9,Intervals!$F$4:$H$9),3,1)</f>
        <v>Int_19-21</v>
      </c>
      <c r="R7685" t="str">
        <f t="shared" si="1088"/>
        <v>1</v>
      </c>
      <c r="S7685">
        <f>VLOOKUP(N7685,IF(P7685="Work",Intervals!$A$4:$D$9,Intervals!$F$4:$I$9),4,1)</f>
        <v>5</v>
      </c>
    </row>
    <row r="7686" spans="1:19" x14ac:dyDescent="0.25">
      <c r="A7686" t="s">
        <v>117</v>
      </c>
      <c r="B7686" s="1" t="s">
        <v>7494</v>
      </c>
      <c r="C7686" t="s">
        <v>339</v>
      </c>
      <c r="D7686">
        <f t="shared" si="1080"/>
        <v>7684</v>
      </c>
      <c r="E7686" t="s">
        <v>544</v>
      </c>
      <c r="F7686" t="s">
        <v>10</v>
      </c>
      <c r="G7686" t="s">
        <v>4</v>
      </c>
      <c r="H7686" t="s">
        <v>11626</v>
      </c>
      <c r="I7686" t="s">
        <v>11700</v>
      </c>
      <c r="J7686">
        <f t="shared" si="1081"/>
        <v>3</v>
      </c>
      <c r="K7686">
        <f t="shared" si="1082"/>
        <v>6</v>
      </c>
      <c r="L7686" s="3">
        <f t="shared" si="1083"/>
        <v>42683</v>
      </c>
      <c r="M7686" t="str">
        <f t="shared" si="1084"/>
        <v>19:31:00</v>
      </c>
      <c r="N7686">
        <f t="shared" si="1085"/>
        <v>1171.0000000000002</v>
      </c>
      <c r="O7686">
        <f t="shared" si="1086"/>
        <v>3</v>
      </c>
      <c r="P7686" t="str">
        <f t="shared" si="1087"/>
        <v>Work</v>
      </c>
      <c r="Q7686" t="str">
        <f>VLOOKUP(N7686,IF(P7686="Work",Intervals!$A$4:$C$9,Intervals!$F$4:$H$9),3,1)</f>
        <v>Int_19-21</v>
      </c>
      <c r="R7686" t="str">
        <f t="shared" si="1088"/>
        <v>1</v>
      </c>
      <c r="S7686">
        <f>VLOOKUP(N7686,IF(P7686="Work",Intervals!$A$4:$D$9,Intervals!$F$4:$I$9),4,1)</f>
        <v>5</v>
      </c>
    </row>
    <row r="7687" spans="1:19" x14ac:dyDescent="0.25">
      <c r="A7687" t="s">
        <v>251</v>
      </c>
      <c r="B7687" s="1" t="s">
        <v>7495</v>
      </c>
      <c r="C7687" t="s">
        <v>339</v>
      </c>
      <c r="D7687">
        <f t="shared" si="1080"/>
        <v>7685</v>
      </c>
      <c r="E7687" t="s">
        <v>501</v>
      </c>
      <c r="F7687" t="s">
        <v>10</v>
      </c>
      <c r="G7687" t="s">
        <v>4</v>
      </c>
      <c r="H7687" t="s">
        <v>11589</v>
      </c>
      <c r="I7687" s="4">
        <v>42509</v>
      </c>
      <c r="J7687">
        <f t="shared" si="1081"/>
        <v>3</v>
      </c>
      <c r="K7687">
        <f t="shared" si="1082"/>
        <v>6</v>
      </c>
      <c r="L7687" s="3">
        <f t="shared" si="1083"/>
        <v>42683</v>
      </c>
      <c r="M7687" t="str">
        <f t="shared" si="1084"/>
        <v>19:51:00</v>
      </c>
      <c r="N7687">
        <f t="shared" si="1085"/>
        <v>1191</v>
      </c>
      <c r="O7687">
        <f t="shared" si="1086"/>
        <v>3</v>
      </c>
      <c r="P7687" t="str">
        <f t="shared" si="1087"/>
        <v>Work</v>
      </c>
      <c r="Q7687" t="str">
        <f>VLOOKUP(N7687,IF(P7687="Work",Intervals!$A$4:$C$9,Intervals!$F$4:$H$9),3,1)</f>
        <v>Int_19-21</v>
      </c>
      <c r="R7687" t="str">
        <f t="shared" si="1088"/>
        <v>1</v>
      </c>
      <c r="S7687">
        <f>VLOOKUP(N7687,IF(P7687="Work",Intervals!$A$4:$D$9,Intervals!$F$4:$I$9),4,1)</f>
        <v>5</v>
      </c>
    </row>
    <row r="7688" spans="1:19" x14ac:dyDescent="0.25">
      <c r="A7688" t="s">
        <v>102</v>
      </c>
      <c r="B7688" s="1" t="s">
        <v>7496</v>
      </c>
      <c r="C7688" t="s">
        <v>339</v>
      </c>
      <c r="D7688">
        <f t="shared" si="1080"/>
        <v>7686</v>
      </c>
      <c r="E7688" t="s">
        <v>924</v>
      </c>
      <c r="F7688" t="s">
        <v>10</v>
      </c>
      <c r="G7688" t="s">
        <v>4</v>
      </c>
      <c r="H7688" t="s">
        <v>11589</v>
      </c>
      <c r="I7688" s="4">
        <v>42509</v>
      </c>
      <c r="J7688">
        <f t="shared" si="1081"/>
        <v>3</v>
      </c>
      <c r="K7688">
        <f t="shared" si="1082"/>
        <v>6</v>
      </c>
      <c r="L7688" s="3">
        <f t="shared" si="1083"/>
        <v>42683</v>
      </c>
      <c r="M7688" t="str">
        <f t="shared" si="1084"/>
        <v>20:02:00</v>
      </c>
      <c r="N7688">
        <f t="shared" si="1085"/>
        <v>1202</v>
      </c>
      <c r="O7688">
        <f t="shared" si="1086"/>
        <v>3</v>
      </c>
      <c r="P7688" t="str">
        <f t="shared" si="1087"/>
        <v>Work</v>
      </c>
      <c r="Q7688" t="str">
        <f>VLOOKUP(N7688,IF(P7688="Work",Intervals!$A$4:$C$9,Intervals!$F$4:$H$9),3,1)</f>
        <v>Int_19-21</v>
      </c>
      <c r="R7688" t="str">
        <f t="shared" si="1088"/>
        <v>1</v>
      </c>
      <c r="S7688">
        <f>VLOOKUP(N7688,IF(P7688="Work",Intervals!$A$4:$D$9,Intervals!$F$4:$I$9),4,1)</f>
        <v>5</v>
      </c>
    </row>
    <row r="7689" spans="1:19" x14ac:dyDescent="0.25">
      <c r="A7689" t="s">
        <v>166</v>
      </c>
      <c r="B7689" s="1" t="s">
        <v>7496</v>
      </c>
      <c r="C7689" t="s">
        <v>339</v>
      </c>
      <c r="D7689">
        <f t="shared" si="1080"/>
        <v>7687</v>
      </c>
      <c r="E7689" t="s">
        <v>924</v>
      </c>
      <c r="F7689" t="s">
        <v>10</v>
      </c>
      <c r="G7689" t="s">
        <v>4</v>
      </c>
      <c r="H7689" t="s">
        <v>11589</v>
      </c>
      <c r="I7689" s="4">
        <v>42509</v>
      </c>
      <c r="J7689">
        <f t="shared" si="1081"/>
        <v>3</v>
      </c>
      <c r="K7689">
        <f t="shared" si="1082"/>
        <v>6</v>
      </c>
      <c r="L7689" s="3">
        <f t="shared" si="1083"/>
        <v>42683</v>
      </c>
      <c r="M7689" t="str">
        <f t="shared" si="1084"/>
        <v>20:02:00</v>
      </c>
      <c r="N7689">
        <f t="shared" si="1085"/>
        <v>1202</v>
      </c>
      <c r="O7689">
        <f t="shared" si="1086"/>
        <v>3</v>
      </c>
      <c r="P7689" t="str">
        <f t="shared" si="1087"/>
        <v>Work</v>
      </c>
      <c r="Q7689" t="str">
        <f>VLOOKUP(N7689,IF(P7689="Work",Intervals!$A$4:$C$9,Intervals!$F$4:$H$9),3,1)</f>
        <v>Int_19-21</v>
      </c>
      <c r="R7689" t="str">
        <f t="shared" si="1088"/>
        <v>1</v>
      </c>
      <c r="S7689">
        <f>VLOOKUP(N7689,IF(P7689="Work",Intervals!$A$4:$D$9,Intervals!$F$4:$I$9),4,1)</f>
        <v>5</v>
      </c>
    </row>
    <row r="7690" spans="1:19" x14ac:dyDescent="0.25">
      <c r="A7690" t="s">
        <v>192</v>
      </c>
      <c r="B7690" s="1" t="s">
        <v>7496</v>
      </c>
      <c r="C7690" t="s">
        <v>339</v>
      </c>
      <c r="D7690">
        <f t="shared" si="1080"/>
        <v>7688</v>
      </c>
      <c r="E7690" t="s">
        <v>924</v>
      </c>
      <c r="F7690" t="s">
        <v>10</v>
      </c>
      <c r="G7690" t="s">
        <v>4</v>
      </c>
      <c r="H7690" t="s">
        <v>11589</v>
      </c>
      <c r="I7690" s="4">
        <v>42509</v>
      </c>
      <c r="J7690">
        <f t="shared" si="1081"/>
        <v>3</v>
      </c>
      <c r="K7690">
        <f t="shared" si="1082"/>
        <v>6</v>
      </c>
      <c r="L7690" s="3">
        <f t="shared" si="1083"/>
        <v>42683</v>
      </c>
      <c r="M7690" t="str">
        <f t="shared" si="1084"/>
        <v>20:02:00</v>
      </c>
      <c r="N7690">
        <f t="shared" si="1085"/>
        <v>1202</v>
      </c>
      <c r="O7690">
        <f t="shared" si="1086"/>
        <v>3</v>
      </c>
      <c r="P7690" t="str">
        <f t="shared" si="1087"/>
        <v>Work</v>
      </c>
      <c r="Q7690" t="str">
        <f>VLOOKUP(N7690,IF(P7690="Work",Intervals!$A$4:$C$9,Intervals!$F$4:$H$9),3,1)</f>
        <v>Int_19-21</v>
      </c>
      <c r="R7690" t="str">
        <f t="shared" si="1088"/>
        <v>1</v>
      </c>
      <c r="S7690">
        <f>VLOOKUP(N7690,IF(P7690="Work",Intervals!$A$4:$D$9,Intervals!$F$4:$I$9),4,1)</f>
        <v>5</v>
      </c>
    </row>
    <row r="7691" spans="1:19" x14ac:dyDescent="0.25">
      <c r="A7691" t="s">
        <v>200</v>
      </c>
      <c r="B7691" s="1" t="s">
        <v>7496</v>
      </c>
      <c r="C7691" t="s">
        <v>339</v>
      </c>
      <c r="D7691">
        <f t="shared" si="1080"/>
        <v>7689</v>
      </c>
      <c r="E7691" t="s">
        <v>924</v>
      </c>
      <c r="F7691" t="s">
        <v>10</v>
      </c>
      <c r="G7691" t="s">
        <v>4</v>
      </c>
      <c r="H7691" t="s">
        <v>11589</v>
      </c>
      <c r="I7691" s="4">
        <v>42509</v>
      </c>
      <c r="J7691">
        <f t="shared" si="1081"/>
        <v>3</v>
      </c>
      <c r="K7691">
        <f t="shared" si="1082"/>
        <v>6</v>
      </c>
      <c r="L7691" s="3">
        <f t="shared" si="1083"/>
        <v>42683</v>
      </c>
      <c r="M7691" t="str">
        <f t="shared" si="1084"/>
        <v>20:02:00</v>
      </c>
      <c r="N7691">
        <f t="shared" si="1085"/>
        <v>1202</v>
      </c>
      <c r="O7691">
        <f t="shared" si="1086"/>
        <v>3</v>
      </c>
      <c r="P7691" t="str">
        <f t="shared" si="1087"/>
        <v>Work</v>
      </c>
      <c r="Q7691" t="str">
        <f>VLOOKUP(N7691,IF(P7691="Work",Intervals!$A$4:$C$9,Intervals!$F$4:$H$9),3,1)</f>
        <v>Int_19-21</v>
      </c>
      <c r="R7691" t="str">
        <f t="shared" si="1088"/>
        <v>1</v>
      </c>
      <c r="S7691">
        <f>VLOOKUP(N7691,IF(P7691="Work",Intervals!$A$4:$D$9,Intervals!$F$4:$I$9),4,1)</f>
        <v>5</v>
      </c>
    </row>
    <row r="7692" spans="1:19" x14ac:dyDescent="0.25">
      <c r="A7692" t="s">
        <v>165</v>
      </c>
      <c r="B7692" s="1" t="s">
        <v>7496</v>
      </c>
      <c r="C7692" t="s">
        <v>339</v>
      </c>
      <c r="D7692">
        <f t="shared" si="1080"/>
        <v>7690</v>
      </c>
      <c r="E7692" t="s">
        <v>924</v>
      </c>
      <c r="F7692" t="s">
        <v>10</v>
      </c>
      <c r="G7692" t="s">
        <v>4</v>
      </c>
      <c r="H7692" t="s">
        <v>11589</v>
      </c>
      <c r="I7692" s="4">
        <v>42509</v>
      </c>
      <c r="J7692">
        <f t="shared" si="1081"/>
        <v>3</v>
      </c>
      <c r="K7692">
        <f t="shared" si="1082"/>
        <v>6</v>
      </c>
      <c r="L7692" s="3">
        <f t="shared" si="1083"/>
        <v>42683</v>
      </c>
      <c r="M7692" t="str">
        <f t="shared" si="1084"/>
        <v>20:02:00</v>
      </c>
      <c r="N7692">
        <f t="shared" si="1085"/>
        <v>1202</v>
      </c>
      <c r="O7692">
        <f t="shared" si="1086"/>
        <v>3</v>
      </c>
      <c r="P7692" t="str">
        <f t="shared" si="1087"/>
        <v>Work</v>
      </c>
      <c r="Q7692" t="str">
        <f>VLOOKUP(N7692,IF(P7692="Work",Intervals!$A$4:$C$9,Intervals!$F$4:$H$9),3,1)</f>
        <v>Int_19-21</v>
      </c>
      <c r="R7692" t="str">
        <f t="shared" si="1088"/>
        <v>1</v>
      </c>
      <c r="S7692">
        <f>VLOOKUP(N7692,IF(P7692="Work",Intervals!$A$4:$D$9,Intervals!$F$4:$I$9),4,1)</f>
        <v>5</v>
      </c>
    </row>
    <row r="7693" spans="1:19" x14ac:dyDescent="0.25">
      <c r="A7693" t="s">
        <v>256</v>
      </c>
      <c r="B7693" s="1" t="s">
        <v>7496</v>
      </c>
      <c r="C7693" t="s">
        <v>339</v>
      </c>
      <c r="D7693">
        <f t="shared" si="1080"/>
        <v>7691</v>
      </c>
      <c r="E7693" t="s">
        <v>924</v>
      </c>
      <c r="F7693" t="s">
        <v>10</v>
      </c>
      <c r="G7693" t="s">
        <v>4</v>
      </c>
      <c r="H7693" t="s">
        <v>11589</v>
      </c>
      <c r="I7693" s="4">
        <v>42509</v>
      </c>
      <c r="J7693">
        <f t="shared" si="1081"/>
        <v>3</v>
      </c>
      <c r="K7693">
        <f t="shared" si="1082"/>
        <v>6</v>
      </c>
      <c r="L7693" s="3">
        <f t="shared" si="1083"/>
        <v>42683</v>
      </c>
      <c r="M7693" t="str">
        <f t="shared" si="1084"/>
        <v>20:02:00</v>
      </c>
      <c r="N7693">
        <f t="shared" si="1085"/>
        <v>1202</v>
      </c>
      <c r="O7693">
        <f t="shared" si="1086"/>
        <v>3</v>
      </c>
      <c r="P7693" t="str">
        <f t="shared" si="1087"/>
        <v>Work</v>
      </c>
      <c r="Q7693" t="str">
        <f>VLOOKUP(N7693,IF(P7693="Work",Intervals!$A$4:$C$9,Intervals!$F$4:$H$9),3,1)</f>
        <v>Int_19-21</v>
      </c>
      <c r="R7693" t="str">
        <f t="shared" si="1088"/>
        <v>1</v>
      </c>
      <c r="S7693">
        <f>VLOOKUP(N7693,IF(P7693="Work",Intervals!$A$4:$D$9,Intervals!$F$4:$I$9),4,1)</f>
        <v>5</v>
      </c>
    </row>
    <row r="7694" spans="1:19" x14ac:dyDescent="0.25">
      <c r="A7694" t="s">
        <v>227</v>
      </c>
      <c r="B7694" s="1" t="s">
        <v>7496</v>
      </c>
      <c r="C7694" t="s">
        <v>339</v>
      </c>
      <c r="D7694">
        <f t="shared" si="1080"/>
        <v>7692</v>
      </c>
      <c r="E7694" t="s">
        <v>924</v>
      </c>
      <c r="F7694" t="s">
        <v>10</v>
      </c>
      <c r="G7694" t="s">
        <v>4</v>
      </c>
      <c r="H7694" t="s">
        <v>11589</v>
      </c>
      <c r="I7694" s="4">
        <v>42509</v>
      </c>
      <c r="J7694">
        <f t="shared" si="1081"/>
        <v>3</v>
      </c>
      <c r="K7694">
        <f t="shared" si="1082"/>
        <v>6</v>
      </c>
      <c r="L7694" s="3">
        <f t="shared" si="1083"/>
        <v>42683</v>
      </c>
      <c r="M7694" t="str">
        <f t="shared" si="1084"/>
        <v>20:02:00</v>
      </c>
      <c r="N7694">
        <f t="shared" si="1085"/>
        <v>1202</v>
      </c>
      <c r="O7694">
        <f t="shared" si="1086"/>
        <v>3</v>
      </c>
      <c r="P7694" t="str">
        <f t="shared" si="1087"/>
        <v>Work</v>
      </c>
      <c r="Q7694" t="str">
        <f>VLOOKUP(N7694,IF(P7694="Work",Intervals!$A$4:$C$9,Intervals!$F$4:$H$9),3,1)</f>
        <v>Int_19-21</v>
      </c>
      <c r="R7694" t="str">
        <f t="shared" si="1088"/>
        <v>1</v>
      </c>
      <c r="S7694">
        <f>VLOOKUP(N7694,IF(P7694="Work",Intervals!$A$4:$D$9,Intervals!$F$4:$I$9),4,1)</f>
        <v>5</v>
      </c>
    </row>
    <row r="7695" spans="1:19" x14ac:dyDescent="0.25">
      <c r="A7695" t="s">
        <v>166</v>
      </c>
      <c r="B7695" s="1" t="s">
        <v>7497</v>
      </c>
      <c r="C7695" t="s">
        <v>339</v>
      </c>
      <c r="D7695">
        <f t="shared" si="1080"/>
        <v>7693</v>
      </c>
      <c r="E7695" t="s">
        <v>924</v>
      </c>
      <c r="F7695" t="s">
        <v>10</v>
      </c>
      <c r="G7695" t="s">
        <v>4</v>
      </c>
      <c r="H7695" t="s">
        <v>11589</v>
      </c>
      <c r="I7695" s="4">
        <v>42509</v>
      </c>
      <c r="J7695">
        <f t="shared" si="1081"/>
        <v>3</v>
      </c>
      <c r="K7695">
        <f t="shared" si="1082"/>
        <v>6</v>
      </c>
      <c r="L7695" s="3">
        <f t="shared" si="1083"/>
        <v>42683</v>
      </c>
      <c r="M7695" t="str">
        <f t="shared" si="1084"/>
        <v>20:03:00</v>
      </c>
      <c r="N7695">
        <f t="shared" si="1085"/>
        <v>1203</v>
      </c>
      <c r="O7695">
        <f t="shared" si="1086"/>
        <v>3</v>
      </c>
      <c r="P7695" t="str">
        <f t="shared" si="1087"/>
        <v>Work</v>
      </c>
      <c r="Q7695" t="str">
        <f>VLOOKUP(N7695,IF(P7695="Work",Intervals!$A$4:$C$9,Intervals!$F$4:$H$9),3,1)</f>
        <v>Int_19-21</v>
      </c>
      <c r="R7695" t="str">
        <f t="shared" si="1088"/>
        <v>1</v>
      </c>
      <c r="S7695">
        <f>VLOOKUP(N7695,IF(P7695="Work",Intervals!$A$4:$D$9,Intervals!$F$4:$I$9),4,1)</f>
        <v>5</v>
      </c>
    </row>
    <row r="7696" spans="1:19" x14ac:dyDescent="0.25">
      <c r="A7696" t="s">
        <v>200</v>
      </c>
      <c r="B7696" s="1" t="s">
        <v>7497</v>
      </c>
      <c r="C7696" t="s">
        <v>339</v>
      </c>
      <c r="D7696">
        <f t="shared" si="1080"/>
        <v>7694</v>
      </c>
      <c r="E7696" t="s">
        <v>924</v>
      </c>
      <c r="F7696" t="s">
        <v>10</v>
      </c>
      <c r="G7696" t="s">
        <v>4</v>
      </c>
      <c r="H7696" t="s">
        <v>11589</v>
      </c>
      <c r="I7696" s="4">
        <v>42509</v>
      </c>
      <c r="J7696">
        <f t="shared" si="1081"/>
        <v>3</v>
      </c>
      <c r="K7696">
        <f t="shared" si="1082"/>
        <v>6</v>
      </c>
      <c r="L7696" s="3">
        <f t="shared" si="1083"/>
        <v>42683</v>
      </c>
      <c r="M7696" t="str">
        <f t="shared" si="1084"/>
        <v>20:03:00</v>
      </c>
      <c r="N7696">
        <f t="shared" si="1085"/>
        <v>1203</v>
      </c>
      <c r="O7696">
        <f t="shared" si="1086"/>
        <v>3</v>
      </c>
      <c r="P7696" t="str">
        <f t="shared" si="1087"/>
        <v>Work</v>
      </c>
      <c r="Q7696" t="str">
        <f>VLOOKUP(N7696,IF(P7696="Work",Intervals!$A$4:$C$9,Intervals!$F$4:$H$9),3,1)</f>
        <v>Int_19-21</v>
      </c>
      <c r="R7696" t="str">
        <f t="shared" si="1088"/>
        <v>1</v>
      </c>
      <c r="S7696">
        <f>VLOOKUP(N7696,IF(P7696="Work",Intervals!$A$4:$D$9,Intervals!$F$4:$I$9),4,1)</f>
        <v>5</v>
      </c>
    </row>
    <row r="7697" spans="1:19" x14ac:dyDescent="0.25">
      <c r="A7697" t="s">
        <v>192</v>
      </c>
      <c r="B7697" s="1" t="s">
        <v>7497</v>
      </c>
      <c r="C7697" t="s">
        <v>339</v>
      </c>
      <c r="D7697">
        <f t="shared" si="1080"/>
        <v>7695</v>
      </c>
      <c r="E7697" t="s">
        <v>924</v>
      </c>
      <c r="F7697" t="s">
        <v>10</v>
      </c>
      <c r="G7697" t="s">
        <v>4</v>
      </c>
      <c r="H7697" t="s">
        <v>11589</v>
      </c>
      <c r="I7697" s="4">
        <v>42509</v>
      </c>
      <c r="J7697">
        <f t="shared" si="1081"/>
        <v>3</v>
      </c>
      <c r="K7697">
        <f t="shared" si="1082"/>
        <v>6</v>
      </c>
      <c r="L7697" s="3">
        <f t="shared" si="1083"/>
        <v>42683</v>
      </c>
      <c r="M7697" t="str">
        <f t="shared" si="1084"/>
        <v>20:03:00</v>
      </c>
      <c r="N7697">
        <f t="shared" si="1085"/>
        <v>1203</v>
      </c>
      <c r="O7697">
        <f t="shared" si="1086"/>
        <v>3</v>
      </c>
      <c r="P7697" t="str">
        <f t="shared" si="1087"/>
        <v>Work</v>
      </c>
      <c r="Q7697" t="str">
        <f>VLOOKUP(N7697,IF(P7697="Work",Intervals!$A$4:$C$9,Intervals!$F$4:$H$9),3,1)</f>
        <v>Int_19-21</v>
      </c>
      <c r="R7697" t="str">
        <f t="shared" si="1088"/>
        <v>1</v>
      </c>
      <c r="S7697">
        <f>VLOOKUP(N7697,IF(P7697="Work",Intervals!$A$4:$D$9,Intervals!$F$4:$I$9),4,1)</f>
        <v>5</v>
      </c>
    </row>
    <row r="7698" spans="1:19" x14ac:dyDescent="0.25">
      <c r="A7698" t="s">
        <v>227</v>
      </c>
      <c r="B7698" s="1" t="s">
        <v>7497</v>
      </c>
      <c r="C7698" t="s">
        <v>339</v>
      </c>
      <c r="D7698">
        <f t="shared" si="1080"/>
        <v>7696</v>
      </c>
      <c r="E7698" t="s">
        <v>924</v>
      </c>
      <c r="F7698" t="s">
        <v>10</v>
      </c>
      <c r="G7698" t="s">
        <v>4</v>
      </c>
      <c r="H7698" t="s">
        <v>11589</v>
      </c>
      <c r="I7698" s="4">
        <v>42509</v>
      </c>
      <c r="J7698">
        <f t="shared" si="1081"/>
        <v>3</v>
      </c>
      <c r="K7698">
        <f t="shared" si="1082"/>
        <v>6</v>
      </c>
      <c r="L7698" s="3">
        <f t="shared" si="1083"/>
        <v>42683</v>
      </c>
      <c r="M7698" t="str">
        <f t="shared" si="1084"/>
        <v>20:03:00</v>
      </c>
      <c r="N7698">
        <f t="shared" si="1085"/>
        <v>1203</v>
      </c>
      <c r="O7698">
        <f t="shared" si="1086"/>
        <v>3</v>
      </c>
      <c r="P7698" t="str">
        <f t="shared" si="1087"/>
        <v>Work</v>
      </c>
      <c r="Q7698" t="str">
        <f>VLOOKUP(N7698,IF(P7698="Work",Intervals!$A$4:$C$9,Intervals!$F$4:$H$9),3,1)</f>
        <v>Int_19-21</v>
      </c>
      <c r="R7698" t="str">
        <f t="shared" si="1088"/>
        <v>1</v>
      </c>
      <c r="S7698">
        <f>VLOOKUP(N7698,IF(P7698="Work",Intervals!$A$4:$D$9,Intervals!$F$4:$I$9),4,1)</f>
        <v>5</v>
      </c>
    </row>
    <row r="7699" spans="1:19" x14ac:dyDescent="0.25">
      <c r="A7699" t="s">
        <v>124</v>
      </c>
      <c r="B7699" s="1" t="s">
        <v>7497</v>
      </c>
      <c r="C7699" t="s">
        <v>339</v>
      </c>
      <c r="D7699">
        <f t="shared" si="1080"/>
        <v>7697</v>
      </c>
      <c r="E7699" t="s">
        <v>347</v>
      </c>
      <c r="F7699" t="s">
        <v>10</v>
      </c>
      <c r="G7699" t="s">
        <v>4</v>
      </c>
      <c r="H7699" t="s">
        <v>11589</v>
      </c>
      <c r="I7699" s="4">
        <v>42509</v>
      </c>
      <c r="J7699">
        <f t="shared" si="1081"/>
        <v>3</v>
      </c>
      <c r="K7699">
        <f t="shared" si="1082"/>
        <v>6</v>
      </c>
      <c r="L7699" s="3">
        <f t="shared" si="1083"/>
        <v>42683</v>
      </c>
      <c r="M7699" t="str">
        <f t="shared" si="1084"/>
        <v>20:03:00</v>
      </c>
      <c r="N7699">
        <f t="shared" si="1085"/>
        <v>1203</v>
      </c>
      <c r="O7699">
        <f t="shared" si="1086"/>
        <v>3</v>
      </c>
      <c r="P7699" t="str">
        <f t="shared" si="1087"/>
        <v>Work</v>
      </c>
      <c r="Q7699" t="str">
        <f>VLOOKUP(N7699,IF(P7699="Work",Intervals!$A$4:$C$9,Intervals!$F$4:$H$9),3,1)</f>
        <v>Int_19-21</v>
      </c>
      <c r="R7699" t="str">
        <f t="shared" si="1088"/>
        <v>1</v>
      </c>
      <c r="S7699">
        <f>VLOOKUP(N7699,IF(P7699="Work",Intervals!$A$4:$D$9,Intervals!$F$4:$I$9),4,1)</f>
        <v>5</v>
      </c>
    </row>
    <row r="7700" spans="1:19" x14ac:dyDescent="0.25">
      <c r="A7700" t="s">
        <v>235</v>
      </c>
      <c r="B7700" s="1" t="s">
        <v>7498</v>
      </c>
      <c r="C7700" t="s">
        <v>339</v>
      </c>
      <c r="D7700">
        <f t="shared" si="1080"/>
        <v>7698</v>
      </c>
      <c r="E7700" t="s">
        <v>467</v>
      </c>
      <c r="F7700" t="s">
        <v>10</v>
      </c>
      <c r="G7700" t="s">
        <v>4</v>
      </c>
      <c r="H7700" t="s">
        <v>11589</v>
      </c>
      <c r="I7700" s="4">
        <v>42509</v>
      </c>
      <c r="J7700">
        <f t="shared" si="1081"/>
        <v>3</v>
      </c>
      <c r="K7700">
        <f t="shared" si="1082"/>
        <v>6</v>
      </c>
      <c r="L7700" s="3">
        <f t="shared" si="1083"/>
        <v>42683</v>
      </c>
      <c r="M7700" t="str">
        <f t="shared" si="1084"/>
        <v>20:30:00</v>
      </c>
      <c r="N7700">
        <f t="shared" si="1085"/>
        <v>1229.9999999999998</v>
      </c>
      <c r="O7700">
        <f t="shared" si="1086"/>
        <v>3</v>
      </c>
      <c r="P7700" t="str">
        <f t="shared" si="1087"/>
        <v>Work</v>
      </c>
      <c r="Q7700" t="str">
        <f>VLOOKUP(N7700,IF(P7700="Work",Intervals!$A$4:$C$9,Intervals!$F$4:$H$9),3,1)</f>
        <v>Int_19-21</v>
      </c>
      <c r="R7700" t="str">
        <f t="shared" si="1088"/>
        <v>1</v>
      </c>
      <c r="S7700">
        <f>VLOOKUP(N7700,IF(P7700="Work",Intervals!$A$4:$D$9,Intervals!$F$4:$I$9),4,1)</f>
        <v>5</v>
      </c>
    </row>
    <row r="7701" spans="1:19" x14ac:dyDescent="0.25">
      <c r="A7701" t="s">
        <v>220</v>
      </c>
      <c r="B7701" s="1" t="s">
        <v>7499</v>
      </c>
      <c r="C7701" t="s">
        <v>339</v>
      </c>
      <c r="D7701">
        <f t="shared" si="1080"/>
        <v>7699</v>
      </c>
      <c r="E7701" t="s">
        <v>455</v>
      </c>
      <c r="F7701" t="s">
        <v>10</v>
      </c>
      <c r="G7701" t="s">
        <v>30</v>
      </c>
      <c r="H7701" t="s">
        <v>11617</v>
      </c>
      <c r="I7701" t="s">
        <v>11691</v>
      </c>
      <c r="J7701">
        <f t="shared" si="1081"/>
        <v>3</v>
      </c>
      <c r="K7701">
        <f t="shared" si="1082"/>
        <v>6</v>
      </c>
      <c r="L7701" s="3">
        <f t="shared" si="1083"/>
        <v>42683</v>
      </c>
      <c r="M7701" t="str">
        <f t="shared" si="1084"/>
        <v>20:33:00</v>
      </c>
      <c r="N7701">
        <f t="shared" si="1085"/>
        <v>1233.0000000000002</v>
      </c>
      <c r="O7701">
        <f t="shared" si="1086"/>
        <v>3</v>
      </c>
      <c r="P7701" t="str">
        <f t="shared" si="1087"/>
        <v>Work</v>
      </c>
      <c r="Q7701" t="str">
        <f>VLOOKUP(N7701,IF(P7701="Work",Intervals!$A$4:$C$9,Intervals!$F$4:$H$9),3,1)</f>
        <v>Int_19-21</v>
      </c>
      <c r="R7701" t="str">
        <f t="shared" si="1088"/>
        <v>1</v>
      </c>
      <c r="S7701">
        <f>VLOOKUP(N7701,IF(P7701="Work",Intervals!$A$4:$D$9,Intervals!$F$4:$I$9),4,1)</f>
        <v>5</v>
      </c>
    </row>
    <row r="7702" spans="1:19" x14ac:dyDescent="0.25">
      <c r="A7702" t="s">
        <v>299</v>
      </c>
      <c r="B7702" s="1" t="s">
        <v>7500</v>
      </c>
      <c r="C7702" t="s">
        <v>339</v>
      </c>
      <c r="D7702">
        <f t="shared" si="1080"/>
        <v>7700</v>
      </c>
      <c r="E7702" t="s">
        <v>419</v>
      </c>
      <c r="F7702" t="s">
        <v>10</v>
      </c>
      <c r="G7702" t="s">
        <v>4</v>
      </c>
      <c r="H7702" t="s">
        <v>11589</v>
      </c>
      <c r="I7702" s="4">
        <v>42509</v>
      </c>
      <c r="J7702">
        <f t="shared" si="1081"/>
        <v>3</v>
      </c>
      <c r="K7702">
        <f t="shared" si="1082"/>
        <v>6</v>
      </c>
      <c r="L7702" s="3">
        <f t="shared" si="1083"/>
        <v>42683</v>
      </c>
      <c r="M7702" t="str">
        <f t="shared" si="1084"/>
        <v>20:52:00</v>
      </c>
      <c r="N7702">
        <f t="shared" si="1085"/>
        <v>1252</v>
      </c>
      <c r="O7702">
        <f t="shared" si="1086"/>
        <v>3</v>
      </c>
      <c r="P7702" t="str">
        <f t="shared" si="1087"/>
        <v>Work</v>
      </c>
      <c r="Q7702" t="str">
        <f>VLOOKUP(N7702,IF(P7702="Work",Intervals!$A$4:$C$9,Intervals!$F$4:$H$9),3,1)</f>
        <v>Int_19-21</v>
      </c>
      <c r="R7702" t="str">
        <f t="shared" si="1088"/>
        <v>1</v>
      </c>
      <c r="S7702">
        <f>VLOOKUP(N7702,IF(P7702="Work",Intervals!$A$4:$D$9,Intervals!$F$4:$I$9),4,1)</f>
        <v>5</v>
      </c>
    </row>
    <row r="7703" spans="1:19" x14ac:dyDescent="0.25">
      <c r="A7703" t="s">
        <v>137</v>
      </c>
      <c r="B7703" s="1" t="s">
        <v>7501</v>
      </c>
      <c r="C7703" t="s">
        <v>339</v>
      </c>
      <c r="D7703">
        <f t="shared" si="1080"/>
        <v>7701</v>
      </c>
      <c r="E7703" t="s">
        <v>635</v>
      </c>
      <c r="F7703" t="s">
        <v>10</v>
      </c>
      <c r="G7703" t="s">
        <v>4</v>
      </c>
      <c r="H7703" t="s">
        <v>11589</v>
      </c>
      <c r="I7703" s="4">
        <v>42509</v>
      </c>
      <c r="J7703">
        <f t="shared" si="1081"/>
        <v>3</v>
      </c>
      <c r="K7703">
        <f t="shared" si="1082"/>
        <v>6</v>
      </c>
      <c r="L7703" s="3">
        <f t="shared" si="1083"/>
        <v>42683</v>
      </c>
      <c r="M7703" t="str">
        <f t="shared" si="1084"/>
        <v>21:19:00</v>
      </c>
      <c r="N7703">
        <f t="shared" si="1085"/>
        <v>1278.9999999999998</v>
      </c>
      <c r="O7703">
        <f t="shared" si="1086"/>
        <v>3</v>
      </c>
      <c r="P7703" t="str">
        <f t="shared" si="1087"/>
        <v>Work</v>
      </c>
      <c r="Q7703" t="str">
        <f>VLOOKUP(N7703,IF(P7703="Work",Intervals!$A$4:$C$9,Intervals!$F$4:$H$9),3,1)</f>
        <v>Int_21-</v>
      </c>
      <c r="R7703" t="str">
        <f t="shared" si="1088"/>
        <v>1</v>
      </c>
      <c r="S7703">
        <f>VLOOKUP(N7703,IF(P7703="Work",Intervals!$A$4:$D$9,Intervals!$F$4:$I$9),4,1)</f>
        <v>6</v>
      </c>
    </row>
    <row r="7704" spans="1:19" x14ac:dyDescent="0.25">
      <c r="A7704" t="s">
        <v>137</v>
      </c>
      <c r="B7704" s="1" t="s">
        <v>7502</v>
      </c>
      <c r="C7704" t="s">
        <v>339</v>
      </c>
      <c r="D7704">
        <f t="shared" si="1080"/>
        <v>7702</v>
      </c>
      <c r="E7704" t="s">
        <v>421</v>
      </c>
      <c r="F7704" t="s">
        <v>10</v>
      </c>
      <c r="G7704" t="s">
        <v>4</v>
      </c>
      <c r="H7704" t="s">
        <v>11589</v>
      </c>
      <c r="I7704" s="4">
        <v>42509</v>
      </c>
      <c r="J7704">
        <f t="shared" si="1081"/>
        <v>3</v>
      </c>
      <c r="K7704">
        <f t="shared" si="1082"/>
        <v>6</v>
      </c>
      <c r="L7704" s="3">
        <f t="shared" si="1083"/>
        <v>42683</v>
      </c>
      <c r="M7704" t="str">
        <f t="shared" si="1084"/>
        <v>21:49:00</v>
      </c>
      <c r="N7704">
        <f t="shared" si="1085"/>
        <v>1309</v>
      </c>
      <c r="O7704">
        <f t="shared" si="1086"/>
        <v>3</v>
      </c>
      <c r="P7704" t="str">
        <f t="shared" si="1087"/>
        <v>Work</v>
      </c>
      <c r="Q7704" t="str">
        <f>VLOOKUP(N7704,IF(P7704="Work",Intervals!$A$4:$C$9,Intervals!$F$4:$H$9),3,1)</f>
        <v>Int_21-</v>
      </c>
      <c r="R7704" t="str">
        <f t="shared" si="1088"/>
        <v>1</v>
      </c>
      <c r="S7704">
        <f>VLOOKUP(N7704,IF(P7704="Work",Intervals!$A$4:$D$9,Intervals!$F$4:$I$9),4,1)</f>
        <v>6</v>
      </c>
    </row>
    <row r="7705" spans="1:19" x14ac:dyDescent="0.25">
      <c r="A7705" t="s">
        <v>137</v>
      </c>
      <c r="B7705" s="1" t="s">
        <v>7503</v>
      </c>
      <c r="C7705" t="s">
        <v>339</v>
      </c>
      <c r="D7705">
        <f t="shared" si="1080"/>
        <v>7703</v>
      </c>
      <c r="E7705" t="s">
        <v>635</v>
      </c>
      <c r="F7705" t="s">
        <v>10</v>
      </c>
      <c r="G7705" t="s">
        <v>4</v>
      </c>
      <c r="H7705" t="s">
        <v>11589</v>
      </c>
      <c r="I7705" s="4">
        <v>42509</v>
      </c>
      <c r="J7705">
        <f t="shared" si="1081"/>
        <v>3</v>
      </c>
      <c r="K7705">
        <f t="shared" si="1082"/>
        <v>6</v>
      </c>
      <c r="L7705" s="3">
        <f t="shared" si="1083"/>
        <v>42683</v>
      </c>
      <c r="M7705" t="str">
        <f t="shared" si="1084"/>
        <v>21:51:00</v>
      </c>
      <c r="N7705">
        <f t="shared" si="1085"/>
        <v>1311.0000000000002</v>
      </c>
      <c r="O7705">
        <f t="shared" si="1086"/>
        <v>3</v>
      </c>
      <c r="P7705" t="str">
        <f t="shared" si="1087"/>
        <v>Work</v>
      </c>
      <c r="Q7705" t="str">
        <f>VLOOKUP(N7705,IF(P7705="Work",Intervals!$A$4:$C$9,Intervals!$F$4:$H$9),3,1)</f>
        <v>Int_21-</v>
      </c>
      <c r="R7705" t="str">
        <f t="shared" si="1088"/>
        <v>1</v>
      </c>
      <c r="S7705">
        <f>VLOOKUP(N7705,IF(P7705="Work",Intervals!$A$4:$D$9,Intervals!$F$4:$I$9),4,1)</f>
        <v>6</v>
      </c>
    </row>
    <row r="7706" spans="1:19" x14ac:dyDescent="0.25">
      <c r="A7706" t="s">
        <v>100</v>
      </c>
      <c r="B7706" s="1" t="s">
        <v>7504</v>
      </c>
      <c r="C7706" t="s">
        <v>339</v>
      </c>
      <c r="D7706">
        <f t="shared" si="1080"/>
        <v>7704</v>
      </c>
      <c r="E7706" t="s">
        <v>1000</v>
      </c>
      <c r="F7706" t="s">
        <v>11566</v>
      </c>
      <c r="G7706" t="s">
        <v>30</v>
      </c>
      <c r="H7706" t="s">
        <v>11590</v>
      </c>
      <c r="I7706" t="s">
        <v>11664</v>
      </c>
      <c r="J7706">
        <f t="shared" si="1081"/>
        <v>3</v>
      </c>
      <c r="K7706">
        <f t="shared" si="1082"/>
        <v>6</v>
      </c>
      <c r="L7706" s="3">
        <f t="shared" si="1083"/>
        <v>42683</v>
      </c>
      <c r="M7706" t="str">
        <f t="shared" si="1084"/>
        <v>22:02:00</v>
      </c>
      <c r="N7706">
        <f t="shared" si="1085"/>
        <v>1322</v>
      </c>
      <c r="O7706">
        <f t="shared" si="1086"/>
        <v>3</v>
      </c>
      <c r="P7706" t="str">
        <f t="shared" si="1087"/>
        <v>Work</v>
      </c>
      <c r="Q7706" t="str">
        <f>VLOOKUP(N7706,IF(P7706="Work",Intervals!$A$4:$C$9,Intervals!$F$4:$H$9),3,1)</f>
        <v>Int_21-</v>
      </c>
      <c r="R7706" t="str">
        <f t="shared" si="1088"/>
        <v>1</v>
      </c>
      <c r="S7706">
        <f>VLOOKUP(N7706,IF(P7706="Work",Intervals!$A$4:$D$9,Intervals!$F$4:$I$9),4,1)</f>
        <v>6</v>
      </c>
    </row>
    <row r="7707" spans="1:19" x14ac:dyDescent="0.25">
      <c r="A7707" t="s">
        <v>261</v>
      </c>
      <c r="B7707" s="1" t="s">
        <v>7505</v>
      </c>
      <c r="C7707" t="s">
        <v>339</v>
      </c>
      <c r="D7707">
        <f t="shared" si="1080"/>
        <v>7705</v>
      </c>
      <c r="E7707" t="s">
        <v>763</v>
      </c>
      <c r="F7707" t="s">
        <v>11567</v>
      </c>
      <c r="G7707" t="s">
        <v>4</v>
      </c>
      <c r="H7707" t="s">
        <v>11589</v>
      </c>
      <c r="I7707" s="4">
        <v>42509</v>
      </c>
      <c r="J7707">
        <f t="shared" si="1081"/>
        <v>3</v>
      </c>
      <c r="K7707">
        <f t="shared" si="1082"/>
        <v>6</v>
      </c>
      <c r="L7707" s="3">
        <f t="shared" si="1083"/>
        <v>42683</v>
      </c>
      <c r="M7707" t="str">
        <f t="shared" si="1084"/>
        <v>22:08:00</v>
      </c>
      <c r="N7707">
        <f t="shared" si="1085"/>
        <v>1327.9999999999998</v>
      </c>
      <c r="O7707">
        <f t="shared" si="1086"/>
        <v>3</v>
      </c>
      <c r="P7707" t="str">
        <f t="shared" si="1087"/>
        <v>Work</v>
      </c>
      <c r="Q7707" t="str">
        <f>VLOOKUP(N7707,IF(P7707="Work",Intervals!$A$4:$C$9,Intervals!$F$4:$H$9),3,1)</f>
        <v>Int_21-</v>
      </c>
      <c r="R7707" t="str">
        <f t="shared" si="1088"/>
        <v>1</v>
      </c>
      <c r="S7707">
        <f>VLOOKUP(N7707,IF(P7707="Work",Intervals!$A$4:$D$9,Intervals!$F$4:$I$9),4,1)</f>
        <v>6</v>
      </c>
    </row>
    <row r="7708" spans="1:19" x14ac:dyDescent="0.25">
      <c r="A7708" t="s">
        <v>113</v>
      </c>
      <c r="B7708" s="1" t="s">
        <v>7506</v>
      </c>
      <c r="C7708" t="s">
        <v>339</v>
      </c>
      <c r="D7708">
        <f t="shared" si="1080"/>
        <v>7706</v>
      </c>
      <c r="E7708" t="s">
        <v>376</v>
      </c>
      <c r="F7708" t="s">
        <v>10</v>
      </c>
      <c r="G7708" t="s">
        <v>4</v>
      </c>
      <c r="H7708" t="s">
        <v>11603</v>
      </c>
      <c r="I7708" t="s">
        <v>11677</v>
      </c>
      <c r="J7708">
        <f t="shared" si="1081"/>
        <v>3</v>
      </c>
      <c r="K7708">
        <f t="shared" si="1082"/>
        <v>6</v>
      </c>
      <c r="L7708" s="3">
        <f t="shared" si="1083"/>
        <v>42683</v>
      </c>
      <c r="M7708" t="str">
        <f t="shared" si="1084"/>
        <v>22:21:00</v>
      </c>
      <c r="N7708">
        <f t="shared" si="1085"/>
        <v>1340.9999999999998</v>
      </c>
      <c r="O7708">
        <f t="shared" si="1086"/>
        <v>3</v>
      </c>
      <c r="P7708" t="str">
        <f t="shared" si="1087"/>
        <v>Work</v>
      </c>
      <c r="Q7708" t="str">
        <f>VLOOKUP(N7708,IF(P7708="Work",Intervals!$A$4:$C$9,Intervals!$F$4:$H$9),3,1)</f>
        <v>Int_21-</v>
      </c>
      <c r="R7708" t="str">
        <f t="shared" si="1088"/>
        <v>1</v>
      </c>
      <c r="S7708">
        <f>VLOOKUP(N7708,IF(P7708="Work",Intervals!$A$4:$D$9,Intervals!$F$4:$I$9),4,1)</f>
        <v>6</v>
      </c>
    </row>
    <row r="7709" spans="1:19" x14ac:dyDescent="0.25">
      <c r="A7709" t="s">
        <v>220</v>
      </c>
      <c r="B7709" s="1" t="s">
        <v>7507</v>
      </c>
      <c r="C7709" t="s">
        <v>339</v>
      </c>
      <c r="D7709">
        <f t="shared" si="1080"/>
        <v>7707</v>
      </c>
      <c r="E7709" t="s">
        <v>455</v>
      </c>
      <c r="F7709" t="s">
        <v>10</v>
      </c>
      <c r="G7709" t="s">
        <v>30</v>
      </c>
      <c r="H7709" t="s">
        <v>11617</v>
      </c>
      <c r="I7709" t="s">
        <v>11691</v>
      </c>
      <c r="J7709">
        <f t="shared" si="1081"/>
        <v>3</v>
      </c>
      <c r="K7709">
        <f t="shared" si="1082"/>
        <v>6</v>
      </c>
      <c r="L7709" s="3">
        <f t="shared" si="1083"/>
        <v>42683</v>
      </c>
      <c r="M7709" t="str">
        <f t="shared" si="1084"/>
        <v>22:26:00</v>
      </c>
      <c r="N7709">
        <f t="shared" si="1085"/>
        <v>1346</v>
      </c>
      <c r="O7709">
        <f t="shared" si="1086"/>
        <v>3</v>
      </c>
      <c r="P7709" t="str">
        <f t="shared" si="1087"/>
        <v>Work</v>
      </c>
      <c r="Q7709" t="str">
        <f>VLOOKUP(N7709,IF(P7709="Work",Intervals!$A$4:$C$9,Intervals!$F$4:$H$9),3,1)</f>
        <v>Int_21-</v>
      </c>
      <c r="R7709" t="str">
        <f t="shared" si="1088"/>
        <v>1</v>
      </c>
      <c r="S7709">
        <f>VLOOKUP(N7709,IF(P7709="Work",Intervals!$A$4:$D$9,Intervals!$F$4:$I$9),4,1)</f>
        <v>6</v>
      </c>
    </row>
    <row r="7710" spans="1:19" x14ac:dyDescent="0.25">
      <c r="A7710" t="s">
        <v>110</v>
      </c>
      <c r="B7710" s="1" t="s">
        <v>7508</v>
      </c>
      <c r="C7710" t="s">
        <v>339</v>
      </c>
      <c r="D7710">
        <f t="shared" si="1080"/>
        <v>7708</v>
      </c>
      <c r="E7710" t="s">
        <v>1001</v>
      </c>
      <c r="F7710" t="s">
        <v>3</v>
      </c>
      <c r="G7710" t="s">
        <v>4</v>
      </c>
      <c r="H7710" t="s">
        <v>11589</v>
      </c>
      <c r="I7710" s="4">
        <v>42509</v>
      </c>
      <c r="J7710">
        <f t="shared" si="1081"/>
        <v>3</v>
      </c>
      <c r="K7710">
        <f t="shared" si="1082"/>
        <v>6</v>
      </c>
      <c r="L7710" s="3">
        <f t="shared" si="1083"/>
        <v>42683</v>
      </c>
      <c r="M7710" t="str">
        <f t="shared" si="1084"/>
        <v>22:28:00</v>
      </c>
      <c r="N7710">
        <f t="shared" si="1085"/>
        <v>1347.9999999999998</v>
      </c>
      <c r="O7710">
        <f t="shared" si="1086"/>
        <v>3</v>
      </c>
      <c r="P7710" t="str">
        <f t="shared" si="1087"/>
        <v>Work</v>
      </c>
      <c r="Q7710" t="str">
        <f>VLOOKUP(N7710,IF(P7710="Work",Intervals!$A$4:$C$9,Intervals!$F$4:$H$9),3,1)</f>
        <v>Int_21-</v>
      </c>
      <c r="R7710" t="str">
        <f t="shared" si="1088"/>
        <v>1</v>
      </c>
      <c r="S7710">
        <f>VLOOKUP(N7710,IF(P7710="Work",Intervals!$A$4:$D$9,Intervals!$F$4:$I$9),4,1)</f>
        <v>6</v>
      </c>
    </row>
    <row r="7711" spans="1:19" x14ac:dyDescent="0.25">
      <c r="A7711" t="s">
        <v>146</v>
      </c>
      <c r="B7711" s="1" t="s">
        <v>7509</v>
      </c>
      <c r="C7711" t="s">
        <v>339</v>
      </c>
      <c r="D7711">
        <f t="shared" si="1080"/>
        <v>7709</v>
      </c>
      <c r="E7711" t="s">
        <v>881</v>
      </c>
      <c r="F7711" t="s">
        <v>10</v>
      </c>
      <c r="G7711" t="s">
        <v>4</v>
      </c>
      <c r="H7711" t="s">
        <v>11589</v>
      </c>
      <c r="I7711" s="4">
        <v>42509</v>
      </c>
      <c r="J7711">
        <f t="shared" si="1081"/>
        <v>3</v>
      </c>
      <c r="K7711">
        <f t="shared" si="1082"/>
        <v>6</v>
      </c>
      <c r="L7711" s="3">
        <f t="shared" si="1083"/>
        <v>42683</v>
      </c>
      <c r="M7711" t="str">
        <f t="shared" si="1084"/>
        <v>22:31:00</v>
      </c>
      <c r="N7711">
        <f t="shared" si="1085"/>
        <v>1351.0000000000002</v>
      </c>
      <c r="O7711">
        <f t="shared" si="1086"/>
        <v>3</v>
      </c>
      <c r="P7711" t="str">
        <f t="shared" si="1087"/>
        <v>Work</v>
      </c>
      <c r="Q7711" t="str">
        <f>VLOOKUP(N7711,IF(P7711="Work",Intervals!$A$4:$C$9,Intervals!$F$4:$H$9),3,1)</f>
        <v>Int_21-</v>
      </c>
      <c r="R7711" t="str">
        <f t="shared" si="1088"/>
        <v>1</v>
      </c>
      <c r="S7711">
        <f>VLOOKUP(N7711,IF(P7711="Work",Intervals!$A$4:$D$9,Intervals!$F$4:$I$9),4,1)</f>
        <v>6</v>
      </c>
    </row>
    <row r="7712" spans="1:19" x14ac:dyDescent="0.25">
      <c r="A7712" t="s">
        <v>86</v>
      </c>
      <c r="B7712" s="1" t="s">
        <v>7510</v>
      </c>
      <c r="C7712" t="s">
        <v>339</v>
      </c>
      <c r="D7712">
        <f t="shared" si="1080"/>
        <v>7710</v>
      </c>
      <c r="E7712" t="s">
        <v>470</v>
      </c>
      <c r="F7712" t="s">
        <v>10</v>
      </c>
      <c r="G7712" t="s">
        <v>4</v>
      </c>
      <c r="H7712" t="s">
        <v>11589</v>
      </c>
      <c r="I7712" s="4">
        <v>42509</v>
      </c>
      <c r="J7712">
        <f t="shared" si="1081"/>
        <v>3</v>
      </c>
      <c r="K7712">
        <f t="shared" si="1082"/>
        <v>6</v>
      </c>
      <c r="L7712" s="3">
        <f t="shared" si="1083"/>
        <v>42683</v>
      </c>
      <c r="M7712" t="str">
        <f t="shared" si="1084"/>
        <v>23:25:00</v>
      </c>
      <c r="N7712">
        <f t="shared" si="1085"/>
        <v>1405.0000000000002</v>
      </c>
      <c r="O7712">
        <f t="shared" si="1086"/>
        <v>3</v>
      </c>
      <c r="P7712" t="str">
        <f t="shared" si="1087"/>
        <v>Work</v>
      </c>
      <c r="Q7712" t="str">
        <f>VLOOKUP(N7712,IF(P7712="Work",Intervals!$A$4:$C$9,Intervals!$F$4:$H$9),3,1)</f>
        <v>Int_21-</v>
      </c>
      <c r="R7712" t="str">
        <f t="shared" si="1088"/>
        <v>1</v>
      </c>
      <c r="S7712">
        <f>VLOOKUP(N7712,IF(P7712="Work",Intervals!$A$4:$D$9,Intervals!$F$4:$I$9),4,1)</f>
        <v>6</v>
      </c>
    </row>
    <row r="7713" spans="1:19" x14ac:dyDescent="0.25">
      <c r="A7713" t="s">
        <v>241</v>
      </c>
      <c r="B7713" s="1" t="s">
        <v>7511</v>
      </c>
      <c r="C7713" t="s">
        <v>339</v>
      </c>
      <c r="D7713">
        <f t="shared" si="1080"/>
        <v>7711</v>
      </c>
      <c r="E7713" t="s">
        <v>426</v>
      </c>
      <c r="F7713" t="s">
        <v>11571</v>
      </c>
      <c r="G7713" t="s">
        <v>4</v>
      </c>
      <c r="H7713" t="s">
        <v>11589</v>
      </c>
      <c r="I7713" s="4">
        <v>42509</v>
      </c>
      <c r="J7713">
        <f t="shared" si="1081"/>
        <v>3</v>
      </c>
      <c r="K7713">
        <f t="shared" si="1082"/>
        <v>6</v>
      </c>
      <c r="L7713" s="3">
        <f t="shared" si="1083"/>
        <v>42684</v>
      </c>
      <c r="M7713" t="str">
        <f t="shared" si="1084"/>
        <v>3:30:00</v>
      </c>
      <c r="N7713">
        <f t="shared" si="1085"/>
        <v>209.99999999999989</v>
      </c>
      <c r="O7713">
        <f t="shared" si="1086"/>
        <v>4</v>
      </c>
      <c r="P7713" t="str">
        <f t="shared" si="1087"/>
        <v>Work</v>
      </c>
      <c r="Q7713" t="str">
        <f>VLOOKUP(N7713,IF(P7713="Work",Intervals!$A$4:$C$9,Intervals!$F$4:$H$9),3,1)</f>
        <v>Int_0-5</v>
      </c>
      <c r="R7713" t="str">
        <f t="shared" si="1088"/>
        <v>1</v>
      </c>
      <c r="S7713">
        <f>VLOOKUP(N7713,IF(P7713="Work",Intervals!$A$4:$D$9,Intervals!$F$4:$I$9),4,1)</f>
        <v>1</v>
      </c>
    </row>
    <row r="7714" spans="1:19" x14ac:dyDescent="0.25">
      <c r="A7714" t="s">
        <v>117</v>
      </c>
      <c r="B7714" s="1" t="s">
        <v>7512</v>
      </c>
      <c r="C7714" t="s">
        <v>339</v>
      </c>
      <c r="D7714">
        <f t="shared" si="1080"/>
        <v>7712</v>
      </c>
      <c r="E7714" t="s">
        <v>544</v>
      </c>
      <c r="F7714" t="s">
        <v>10</v>
      </c>
      <c r="G7714" t="s">
        <v>4</v>
      </c>
      <c r="H7714" t="s">
        <v>11626</v>
      </c>
      <c r="I7714" t="s">
        <v>11700</v>
      </c>
      <c r="J7714">
        <f t="shared" si="1081"/>
        <v>3</v>
      </c>
      <c r="K7714">
        <f t="shared" si="1082"/>
        <v>6</v>
      </c>
      <c r="L7714" s="3">
        <f t="shared" si="1083"/>
        <v>42684</v>
      </c>
      <c r="M7714" t="str">
        <f t="shared" si="1084"/>
        <v>4:52:00</v>
      </c>
      <c r="N7714">
        <f t="shared" si="1085"/>
        <v>291.99999999999994</v>
      </c>
      <c r="O7714">
        <f t="shared" si="1086"/>
        <v>4</v>
      </c>
      <c r="P7714" t="str">
        <f t="shared" si="1087"/>
        <v>Work</v>
      </c>
      <c r="Q7714" t="str">
        <f>VLOOKUP(N7714,IF(P7714="Work",Intervals!$A$4:$C$9,Intervals!$F$4:$H$9),3,1)</f>
        <v>Int_0-5</v>
      </c>
      <c r="R7714" t="str">
        <f t="shared" si="1088"/>
        <v>1</v>
      </c>
      <c r="S7714">
        <f>VLOOKUP(N7714,IF(P7714="Work",Intervals!$A$4:$D$9,Intervals!$F$4:$I$9),4,1)</f>
        <v>1</v>
      </c>
    </row>
    <row r="7715" spans="1:19" x14ac:dyDescent="0.25">
      <c r="A7715" t="s">
        <v>241</v>
      </c>
      <c r="B7715" s="1" t="s">
        <v>7513</v>
      </c>
      <c r="C7715" t="s">
        <v>339</v>
      </c>
      <c r="D7715">
        <f t="shared" si="1080"/>
        <v>7713</v>
      </c>
      <c r="E7715" t="s">
        <v>426</v>
      </c>
      <c r="F7715" t="s">
        <v>11571</v>
      </c>
      <c r="G7715" t="s">
        <v>4</v>
      </c>
      <c r="H7715" t="s">
        <v>11589</v>
      </c>
      <c r="I7715" s="4">
        <v>42509</v>
      </c>
      <c r="J7715">
        <f t="shared" si="1081"/>
        <v>3</v>
      </c>
      <c r="K7715">
        <f t="shared" si="1082"/>
        <v>6</v>
      </c>
      <c r="L7715" s="3">
        <f t="shared" si="1083"/>
        <v>42684</v>
      </c>
      <c r="M7715" t="str">
        <f t="shared" si="1084"/>
        <v>6:18:00</v>
      </c>
      <c r="N7715">
        <f t="shared" si="1085"/>
        <v>377.99999999999994</v>
      </c>
      <c r="O7715">
        <f t="shared" si="1086"/>
        <v>4</v>
      </c>
      <c r="P7715" t="str">
        <f t="shared" si="1087"/>
        <v>Work</v>
      </c>
      <c r="Q7715" t="str">
        <f>VLOOKUP(N7715,IF(P7715="Work",Intervals!$A$4:$C$9,Intervals!$F$4:$H$9),3,1)</f>
        <v>Int_5-7</v>
      </c>
      <c r="R7715" t="str">
        <f t="shared" si="1088"/>
        <v>1</v>
      </c>
      <c r="S7715">
        <f>VLOOKUP(N7715,IF(P7715="Work",Intervals!$A$4:$D$9,Intervals!$F$4:$I$9),4,1)</f>
        <v>2</v>
      </c>
    </row>
    <row r="7716" spans="1:19" x14ac:dyDescent="0.25">
      <c r="A7716" t="s">
        <v>185</v>
      </c>
      <c r="B7716" s="1" t="s">
        <v>7514</v>
      </c>
      <c r="C7716" t="s">
        <v>339</v>
      </c>
      <c r="D7716">
        <f t="shared" si="1080"/>
        <v>7714</v>
      </c>
      <c r="E7716" t="s">
        <v>347</v>
      </c>
      <c r="F7716" t="s">
        <v>10</v>
      </c>
      <c r="G7716" t="s">
        <v>4</v>
      </c>
      <c r="H7716" t="s">
        <v>11589</v>
      </c>
      <c r="I7716" s="4">
        <v>42509</v>
      </c>
      <c r="J7716">
        <f t="shared" si="1081"/>
        <v>3</v>
      </c>
      <c r="K7716">
        <f t="shared" si="1082"/>
        <v>6</v>
      </c>
      <c r="L7716" s="3">
        <f t="shared" si="1083"/>
        <v>42684</v>
      </c>
      <c r="M7716" t="str">
        <f t="shared" si="1084"/>
        <v>6:30:00</v>
      </c>
      <c r="N7716">
        <f t="shared" si="1085"/>
        <v>389.99999999999989</v>
      </c>
      <c r="O7716">
        <f t="shared" si="1086"/>
        <v>4</v>
      </c>
      <c r="P7716" t="str">
        <f t="shared" si="1087"/>
        <v>Work</v>
      </c>
      <c r="Q7716" t="str">
        <f>VLOOKUP(N7716,IF(P7716="Work",Intervals!$A$4:$C$9,Intervals!$F$4:$H$9),3,1)</f>
        <v>Int_5-7</v>
      </c>
      <c r="R7716" t="str">
        <f t="shared" si="1088"/>
        <v>1</v>
      </c>
      <c r="S7716">
        <f>VLOOKUP(N7716,IF(P7716="Work",Intervals!$A$4:$D$9,Intervals!$F$4:$I$9),4,1)</f>
        <v>2</v>
      </c>
    </row>
    <row r="7717" spans="1:19" x14ac:dyDescent="0.25">
      <c r="A7717" t="s">
        <v>109</v>
      </c>
      <c r="B7717" s="1" t="s">
        <v>7515</v>
      </c>
      <c r="C7717" t="s">
        <v>339</v>
      </c>
      <c r="D7717">
        <f t="shared" si="1080"/>
        <v>7715</v>
      </c>
      <c r="E7717" t="s">
        <v>1002</v>
      </c>
      <c r="F7717" t="s">
        <v>10</v>
      </c>
      <c r="G7717" t="s">
        <v>4</v>
      </c>
      <c r="H7717" t="s">
        <v>11589</v>
      </c>
      <c r="I7717" s="4">
        <v>42509</v>
      </c>
      <c r="J7717">
        <f t="shared" si="1081"/>
        <v>3</v>
      </c>
      <c r="K7717">
        <f t="shared" si="1082"/>
        <v>6</v>
      </c>
      <c r="L7717" s="3">
        <f t="shared" si="1083"/>
        <v>42684</v>
      </c>
      <c r="M7717" t="str">
        <f t="shared" si="1084"/>
        <v>6:52:00</v>
      </c>
      <c r="N7717">
        <f t="shared" si="1085"/>
        <v>412.00000000000011</v>
      </c>
      <c r="O7717">
        <f t="shared" si="1086"/>
        <v>4</v>
      </c>
      <c r="P7717" t="str">
        <f t="shared" si="1087"/>
        <v>Work</v>
      </c>
      <c r="Q7717" t="str">
        <f>VLOOKUP(N7717,IF(P7717="Work",Intervals!$A$4:$C$9,Intervals!$F$4:$H$9),3,1)</f>
        <v>Int_5-7</v>
      </c>
      <c r="R7717" t="str">
        <f t="shared" si="1088"/>
        <v>1</v>
      </c>
      <c r="S7717">
        <f>VLOOKUP(N7717,IF(P7717="Work",Intervals!$A$4:$D$9,Intervals!$F$4:$I$9),4,1)</f>
        <v>2</v>
      </c>
    </row>
    <row r="7718" spans="1:19" x14ac:dyDescent="0.25">
      <c r="A7718" t="s">
        <v>310</v>
      </c>
      <c r="B7718" s="1" t="s">
        <v>7516</v>
      </c>
      <c r="C7718" t="s">
        <v>339</v>
      </c>
      <c r="D7718">
        <f t="shared" si="1080"/>
        <v>7716</v>
      </c>
      <c r="E7718" t="s">
        <v>998</v>
      </c>
      <c r="F7718" t="s">
        <v>10</v>
      </c>
      <c r="G7718" t="s">
        <v>4</v>
      </c>
      <c r="H7718" t="s">
        <v>11589</v>
      </c>
      <c r="I7718" s="4">
        <v>42509</v>
      </c>
      <c r="J7718">
        <f t="shared" si="1081"/>
        <v>3</v>
      </c>
      <c r="K7718">
        <f t="shared" si="1082"/>
        <v>6</v>
      </c>
      <c r="L7718" s="3">
        <f t="shared" si="1083"/>
        <v>42684</v>
      </c>
      <c r="M7718" t="str">
        <f t="shared" si="1084"/>
        <v>6:53:00</v>
      </c>
      <c r="N7718">
        <f t="shared" si="1085"/>
        <v>413</v>
      </c>
      <c r="O7718">
        <f t="shared" si="1086"/>
        <v>4</v>
      </c>
      <c r="P7718" t="str">
        <f t="shared" si="1087"/>
        <v>Work</v>
      </c>
      <c r="Q7718" t="str">
        <f>VLOOKUP(N7718,IF(P7718="Work",Intervals!$A$4:$C$9,Intervals!$F$4:$H$9),3,1)</f>
        <v>Int_5-7</v>
      </c>
      <c r="R7718" t="str">
        <f t="shared" si="1088"/>
        <v>1</v>
      </c>
      <c r="S7718">
        <f>VLOOKUP(N7718,IF(P7718="Work",Intervals!$A$4:$D$9,Intervals!$F$4:$I$9),4,1)</f>
        <v>2</v>
      </c>
    </row>
    <row r="7719" spans="1:19" x14ac:dyDescent="0.25">
      <c r="A7719" t="s">
        <v>83</v>
      </c>
      <c r="B7719" s="1" t="s">
        <v>7517</v>
      </c>
      <c r="C7719" t="s">
        <v>339</v>
      </c>
      <c r="D7719">
        <f t="shared" si="1080"/>
        <v>7717</v>
      </c>
      <c r="E7719" t="s">
        <v>384</v>
      </c>
      <c r="F7719" t="s">
        <v>10</v>
      </c>
      <c r="G7719" t="s">
        <v>4</v>
      </c>
      <c r="H7719" t="s">
        <v>11589</v>
      </c>
      <c r="I7719" s="4">
        <v>42509</v>
      </c>
      <c r="J7719">
        <f t="shared" si="1081"/>
        <v>3</v>
      </c>
      <c r="K7719">
        <f t="shared" si="1082"/>
        <v>6</v>
      </c>
      <c r="L7719" s="3">
        <f t="shared" si="1083"/>
        <v>42684</v>
      </c>
      <c r="M7719" t="str">
        <f t="shared" si="1084"/>
        <v>6:55:00</v>
      </c>
      <c r="N7719">
        <f t="shared" si="1085"/>
        <v>414.99999999999994</v>
      </c>
      <c r="O7719">
        <f t="shared" si="1086"/>
        <v>4</v>
      </c>
      <c r="P7719" t="str">
        <f t="shared" si="1087"/>
        <v>Work</v>
      </c>
      <c r="Q7719" t="str">
        <f>VLOOKUP(N7719,IF(P7719="Work",Intervals!$A$4:$C$9,Intervals!$F$4:$H$9),3,1)</f>
        <v>Int_5-7</v>
      </c>
      <c r="R7719" t="str">
        <f t="shared" si="1088"/>
        <v>1</v>
      </c>
      <c r="S7719">
        <f>VLOOKUP(N7719,IF(P7719="Work",Intervals!$A$4:$D$9,Intervals!$F$4:$I$9),4,1)</f>
        <v>2</v>
      </c>
    </row>
    <row r="7720" spans="1:19" x14ac:dyDescent="0.25">
      <c r="A7720" t="s">
        <v>121</v>
      </c>
      <c r="B7720" s="1" t="s">
        <v>7518</v>
      </c>
      <c r="C7720" t="s">
        <v>339</v>
      </c>
      <c r="D7720">
        <f t="shared" si="1080"/>
        <v>7718</v>
      </c>
      <c r="E7720" t="s">
        <v>382</v>
      </c>
      <c r="F7720" t="s">
        <v>10</v>
      </c>
      <c r="G7720" t="s">
        <v>4</v>
      </c>
      <c r="H7720" t="s">
        <v>11589</v>
      </c>
      <c r="I7720" s="4">
        <v>42509</v>
      </c>
      <c r="J7720">
        <f t="shared" si="1081"/>
        <v>3</v>
      </c>
      <c r="K7720">
        <f t="shared" si="1082"/>
        <v>6</v>
      </c>
      <c r="L7720" s="3">
        <f t="shared" si="1083"/>
        <v>42684</v>
      </c>
      <c r="M7720" t="str">
        <f t="shared" si="1084"/>
        <v>7:05:00</v>
      </c>
      <c r="N7720">
        <f t="shared" si="1085"/>
        <v>424.99999999999994</v>
      </c>
      <c r="O7720">
        <f t="shared" si="1086"/>
        <v>4</v>
      </c>
      <c r="P7720" t="str">
        <f t="shared" si="1087"/>
        <v>Work</v>
      </c>
      <c r="Q7720" t="str">
        <f>VLOOKUP(N7720,IF(P7720="Work",Intervals!$A$4:$C$9,Intervals!$F$4:$H$9),3,1)</f>
        <v>Int_7-17</v>
      </c>
      <c r="R7720" t="str">
        <f t="shared" si="1088"/>
        <v>1</v>
      </c>
      <c r="S7720">
        <f>VLOOKUP(N7720,IF(P7720="Work",Intervals!$A$4:$D$9,Intervals!$F$4:$I$9),4,1)</f>
        <v>3</v>
      </c>
    </row>
    <row r="7721" spans="1:19" x14ac:dyDescent="0.25">
      <c r="A7721" t="s">
        <v>116</v>
      </c>
      <c r="B7721" s="1" t="s">
        <v>7519</v>
      </c>
      <c r="C7721" t="s">
        <v>339</v>
      </c>
      <c r="D7721">
        <f t="shared" si="1080"/>
        <v>7719</v>
      </c>
      <c r="E7721" t="s">
        <v>924</v>
      </c>
      <c r="F7721" t="s">
        <v>10</v>
      </c>
      <c r="G7721" t="s">
        <v>4</v>
      </c>
      <c r="H7721" t="s">
        <v>11589</v>
      </c>
      <c r="I7721" s="4">
        <v>42509</v>
      </c>
      <c r="J7721">
        <f t="shared" si="1081"/>
        <v>3</v>
      </c>
      <c r="K7721">
        <f t="shared" si="1082"/>
        <v>6</v>
      </c>
      <c r="L7721" s="3">
        <f t="shared" si="1083"/>
        <v>42684</v>
      </c>
      <c r="M7721" t="str">
        <f t="shared" si="1084"/>
        <v>7:08:00</v>
      </c>
      <c r="N7721">
        <f t="shared" si="1085"/>
        <v>428.00000000000006</v>
      </c>
      <c r="O7721">
        <f t="shared" si="1086"/>
        <v>4</v>
      </c>
      <c r="P7721" t="str">
        <f t="shared" si="1087"/>
        <v>Work</v>
      </c>
      <c r="Q7721" t="str">
        <f>VLOOKUP(N7721,IF(P7721="Work",Intervals!$A$4:$C$9,Intervals!$F$4:$H$9),3,1)</f>
        <v>Int_7-17</v>
      </c>
      <c r="R7721" t="str">
        <f t="shared" si="1088"/>
        <v>1</v>
      </c>
      <c r="S7721">
        <f>VLOOKUP(N7721,IF(P7721="Work",Intervals!$A$4:$D$9,Intervals!$F$4:$I$9),4,1)</f>
        <v>3</v>
      </c>
    </row>
    <row r="7722" spans="1:19" x14ac:dyDescent="0.25">
      <c r="A7722" t="s">
        <v>93</v>
      </c>
      <c r="B7722" s="1" t="s">
        <v>7520</v>
      </c>
      <c r="C7722" t="s">
        <v>339</v>
      </c>
      <c r="D7722">
        <f t="shared" si="1080"/>
        <v>7720</v>
      </c>
      <c r="E7722" t="s">
        <v>350</v>
      </c>
      <c r="F7722" t="s">
        <v>10</v>
      </c>
      <c r="G7722" t="s">
        <v>30</v>
      </c>
      <c r="H7722" t="s">
        <v>11593</v>
      </c>
      <c r="I7722" t="s">
        <v>11667</v>
      </c>
      <c r="J7722">
        <f t="shared" si="1081"/>
        <v>3</v>
      </c>
      <c r="K7722">
        <f t="shared" si="1082"/>
        <v>6</v>
      </c>
      <c r="L7722" s="3">
        <f t="shared" si="1083"/>
        <v>42684</v>
      </c>
      <c r="M7722" t="str">
        <f t="shared" si="1084"/>
        <v>7:11:00</v>
      </c>
      <c r="N7722">
        <f t="shared" si="1085"/>
        <v>430.99999999999989</v>
      </c>
      <c r="O7722">
        <f t="shared" si="1086"/>
        <v>4</v>
      </c>
      <c r="P7722" t="str">
        <f t="shared" si="1087"/>
        <v>Work</v>
      </c>
      <c r="Q7722" t="str">
        <f>VLOOKUP(N7722,IF(P7722="Work",Intervals!$A$4:$C$9,Intervals!$F$4:$H$9),3,1)</f>
        <v>Int_7-17</v>
      </c>
      <c r="R7722" t="str">
        <f t="shared" si="1088"/>
        <v>1</v>
      </c>
      <c r="S7722">
        <f>VLOOKUP(N7722,IF(P7722="Work",Intervals!$A$4:$D$9,Intervals!$F$4:$I$9),4,1)</f>
        <v>3</v>
      </c>
    </row>
    <row r="7723" spans="1:19" x14ac:dyDescent="0.25">
      <c r="A7723" t="s">
        <v>115</v>
      </c>
      <c r="B7723" s="1" t="s">
        <v>7520</v>
      </c>
      <c r="C7723" t="s">
        <v>339</v>
      </c>
      <c r="D7723">
        <f t="shared" si="1080"/>
        <v>7721</v>
      </c>
      <c r="E7723" t="s">
        <v>1003</v>
      </c>
      <c r="F7723" t="s">
        <v>10</v>
      </c>
      <c r="G7723" t="s">
        <v>4</v>
      </c>
      <c r="H7723" t="s">
        <v>11589</v>
      </c>
      <c r="I7723" s="4">
        <v>42509</v>
      </c>
      <c r="J7723">
        <f t="shared" si="1081"/>
        <v>3</v>
      </c>
      <c r="K7723">
        <f t="shared" si="1082"/>
        <v>6</v>
      </c>
      <c r="L7723" s="3">
        <f t="shared" si="1083"/>
        <v>42684</v>
      </c>
      <c r="M7723" t="str">
        <f t="shared" si="1084"/>
        <v>7:11:00</v>
      </c>
      <c r="N7723">
        <f t="shared" si="1085"/>
        <v>430.99999999999989</v>
      </c>
      <c r="O7723">
        <f t="shared" si="1086"/>
        <v>4</v>
      </c>
      <c r="P7723" t="str">
        <f t="shared" si="1087"/>
        <v>Work</v>
      </c>
      <c r="Q7723" t="str">
        <f>VLOOKUP(N7723,IF(P7723="Work",Intervals!$A$4:$C$9,Intervals!$F$4:$H$9),3,1)</f>
        <v>Int_7-17</v>
      </c>
      <c r="R7723" t="str">
        <f t="shared" si="1088"/>
        <v>1</v>
      </c>
      <c r="S7723">
        <f>VLOOKUP(N7723,IF(P7723="Work",Intervals!$A$4:$D$9,Intervals!$F$4:$I$9),4,1)</f>
        <v>3</v>
      </c>
    </row>
    <row r="7724" spans="1:19" x14ac:dyDescent="0.25">
      <c r="A7724" t="s">
        <v>235</v>
      </c>
      <c r="B7724" s="1" t="s">
        <v>7521</v>
      </c>
      <c r="C7724" t="s">
        <v>339</v>
      </c>
      <c r="D7724">
        <f t="shared" si="1080"/>
        <v>7722</v>
      </c>
      <c r="E7724" t="s">
        <v>467</v>
      </c>
      <c r="F7724" t="s">
        <v>10</v>
      </c>
      <c r="G7724" t="s">
        <v>4</v>
      </c>
      <c r="H7724" t="s">
        <v>11589</v>
      </c>
      <c r="I7724" s="4">
        <v>42509</v>
      </c>
      <c r="J7724">
        <f t="shared" si="1081"/>
        <v>3</v>
      </c>
      <c r="K7724">
        <f t="shared" si="1082"/>
        <v>6</v>
      </c>
      <c r="L7724" s="3">
        <f t="shared" si="1083"/>
        <v>42684</v>
      </c>
      <c r="M7724" t="str">
        <f t="shared" si="1084"/>
        <v>7:14:00</v>
      </c>
      <c r="N7724">
        <f t="shared" si="1085"/>
        <v>434.00000000000006</v>
      </c>
      <c r="O7724">
        <f t="shared" si="1086"/>
        <v>4</v>
      </c>
      <c r="P7724" t="str">
        <f t="shared" si="1087"/>
        <v>Work</v>
      </c>
      <c r="Q7724" t="str">
        <f>VLOOKUP(N7724,IF(P7724="Work",Intervals!$A$4:$C$9,Intervals!$F$4:$H$9),3,1)</f>
        <v>Int_7-17</v>
      </c>
      <c r="R7724" t="str">
        <f t="shared" si="1088"/>
        <v>1</v>
      </c>
      <c r="S7724">
        <f>VLOOKUP(N7724,IF(P7724="Work",Intervals!$A$4:$D$9,Intervals!$F$4:$I$9),4,1)</f>
        <v>3</v>
      </c>
    </row>
    <row r="7725" spans="1:19" x14ac:dyDescent="0.25">
      <c r="A7725" t="s">
        <v>127</v>
      </c>
      <c r="B7725" s="1" t="s">
        <v>7522</v>
      </c>
      <c r="C7725" t="s">
        <v>339</v>
      </c>
      <c r="D7725">
        <f t="shared" si="1080"/>
        <v>7723</v>
      </c>
      <c r="E7725" t="s">
        <v>388</v>
      </c>
      <c r="F7725" t="s">
        <v>10</v>
      </c>
      <c r="G7725" t="s">
        <v>4</v>
      </c>
      <c r="H7725" t="s">
        <v>11604</v>
      </c>
      <c r="I7725" t="s">
        <v>11678</v>
      </c>
      <c r="J7725">
        <f t="shared" si="1081"/>
        <v>3</v>
      </c>
      <c r="K7725">
        <f t="shared" si="1082"/>
        <v>6</v>
      </c>
      <c r="L7725" s="3">
        <f t="shared" si="1083"/>
        <v>42684</v>
      </c>
      <c r="M7725" t="str">
        <f t="shared" si="1084"/>
        <v>7:19:00</v>
      </c>
      <c r="N7725">
        <f t="shared" si="1085"/>
        <v>438.99999999999989</v>
      </c>
      <c r="O7725">
        <f t="shared" si="1086"/>
        <v>4</v>
      </c>
      <c r="P7725" t="str">
        <f t="shared" si="1087"/>
        <v>Work</v>
      </c>
      <c r="Q7725" t="str">
        <f>VLOOKUP(N7725,IF(P7725="Work",Intervals!$A$4:$C$9,Intervals!$F$4:$H$9),3,1)</f>
        <v>Int_7-17</v>
      </c>
      <c r="R7725" t="str">
        <f t="shared" si="1088"/>
        <v>1</v>
      </c>
      <c r="S7725">
        <f>VLOOKUP(N7725,IF(P7725="Work",Intervals!$A$4:$D$9,Intervals!$F$4:$I$9),4,1)</f>
        <v>3</v>
      </c>
    </row>
    <row r="7726" spans="1:19" x14ac:dyDescent="0.25">
      <c r="A7726" t="s">
        <v>191</v>
      </c>
      <c r="B7726" s="1" t="s">
        <v>7523</v>
      </c>
      <c r="C7726" t="s">
        <v>339</v>
      </c>
      <c r="D7726">
        <f t="shared" si="1080"/>
        <v>7724</v>
      </c>
      <c r="E7726" t="s">
        <v>1004</v>
      </c>
      <c r="F7726" t="s">
        <v>10</v>
      </c>
      <c r="G7726" t="s">
        <v>4</v>
      </c>
      <c r="H7726" t="s">
        <v>11589</v>
      </c>
      <c r="I7726" s="4">
        <v>42509</v>
      </c>
      <c r="J7726">
        <f t="shared" si="1081"/>
        <v>3</v>
      </c>
      <c r="K7726">
        <f t="shared" si="1082"/>
        <v>6</v>
      </c>
      <c r="L7726" s="3">
        <f t="shared" si="1083"/>
        <v>42684</v>
      </c>
      <c r="M7726" t="str">
        <f t="shared" si="1084"/>
        <v>7:21:00</v>
      </c>
      <c r="N7726">
        <f t="shared" si="1085"/>
        <v>440.99999999999989</v>
      </c>
      <c r="O7726">
        <f t="shared" si="1086"/>
        <v>4</v>
      </c>
      <c r="P7726" t="str">
        <f t="shared" si="1087"/>
        <v>Work</v>
      </c>
      <c r="Q7726" t="str">
        <f>VLOOKUP(N7726,IF(P7726="Work",Intervals!$A$4:$C$9,Intervals!$F$4:$H$9),3,1)</f>
        <v>Int_7-17</v>
      </c>
      <c r="R7726" t="str">
        <f t="shared" si="1088"/>
        <v>1</v>
      </c>
      <c r="S7726">
        <f>VLOOKUP(N7726,IF(P7726="Work",Intervals!$A$4:$D$9,Intervals!$F$4:$I$9),4,1)</f>
        <v>3</v>
      </c>
    </row>
    <row r="7727" spans="1:19" x14ac:dyDescent="0.25">
      <c r="A7727" t="s">
        <v>100</v>
      </c>
      <c r="B7727" s="1" t="s">
        <v>7523</v>
      </c>
      <c r="C7727" t="s">
        <v>339</v>
      </c>
      <c r="D7727">
        <f t="shared" si="1080"/>
        <v>7725</v>
      </c>
      <c r="E7727" t="s">
        <v>1005</v>
      </c>
      <c r="F7727" t="s">
        <v>11566</v>
      </c>
      <c r="G7727" t="s">
        <v>30</v>
      </c>
      <c r="H7727" t="s">
        <v>11590</v>
      </c>
      <c r="I7727" t="s">
        <v>11664</v>
      </c>
      <c r="J7727">
        <f t="shared" si="1081"/>
        <v>3</v>
      </c>
      <c r="K7727">
        <f t="shared" si="1082"/>
        <v>6</v>
      </c>
      <c r="L7727" s="3">
        <f t="shared" si="1083"/>
        <v>42684</v>
      </c>
      <c r="M7727" t="str">
        <f t="shared" si="1084"/>
        <v>7:21:00</v>
      </c>
      <c r="N7727">
        <f t="shared" si="1085"/>
        <v>440.99999999999989</v>
      </c>
      <c r="O7727">
        <f t="shared" si="1086"/>
        <v>4</v>
      </c>
      <c r="P7727" t="str">
        <f t="shared" si="1087"/>
        <v>Work</v>
      </c>
      <c r="Q7727" t="str">
        <f>VLOOKUP(N7727,IF(P7727="Work",Intervals!$A$4:$C$9,Intervals!$F$4:$H$9),3,1)</f>
        <v>Int_7-17</v>
      </c>
      <c r="R7727" t="str">
        <f t="shared" si="1088"/>
        <v>1</v>
      </c>
      <c r="S7727">
        <f>VLOOKUP(N7727,IF(P7727="Work",Intervals!$A$4:$D$9,Intervals!$F$4:$I$9),4,1)</f>
        <v>3</v>
      </c>
    </row>
    <row r="7728" spans="1:19" x14ac:dyDescent="0.25">
      <c r="A7728" t="s">
        <v>237</v>
      </c>
      <c r="B7728" s="1" t="s">
        <v>7524</v>
      </c>
      <c r="C7728" t="s">
        <v>339</v>
      </c>
      <c r="D7728">
        <f t="shared" si="1080"/>
        <v>7726</v>
      </c>
      <c r="E7728" t="s">
        <v>924</v>
      </c>
      <c r="F7728" t="s">
        <v>10</v>
      </c>
      <c r="G7728" t="s">
        <v>4</v>
      </c>
      <c r="H7728" t="s">
        <v>11589</v>
      </c>
      <c r="I7728" s="4">
        <v>42509</v>
      </c>
      <c r="J7728">
        <f t="shared" si="1081"/>
        <v>3</v>
      </c>
      <c r="K7728">
        <f t="shared" si="1082"/>
        <v>6</v>
      </c>
      <c r="L7728" s="3">
        <f t="shared" si="1083"/>
        <v>42684</v>
      </c>
      <c r="M7728" t="str">
        <f t="shared" si="1084"/>
        <v>7:27:00</v>
      </c>
      <c r="N7728">
        <f t="shared" si="1085"/>
        <v>447.00000000000017</v>
      </c>
      <c r="O7728">
        <f t="shared" si="1086"/>
        <v>4</v>
      </c>
      <c r="P7728" t="str">
        <f t="shared" si="1087"/>
        <v>Work</v>
      </c>
      <c r="Q7728" t="str">
        <f>VLOOKUP(N7728,IF(P7728="Work",Intervals!$A$4:$C$9,Intervals!$F$4:$H$9),3,1)</f>
        <v>Int_7-17</v>
      </c>
      <c r="R7728" t="str">
        <f t="shared" si="1088"/>
        <v>1</v>
      </c>
      <c r="S7728">
        <f>VLOOKUP(N7728,IF(P7728="Work",Intervals!$A$4:$D$9,Intervals!$F$4:$I$9),4,1)</f>
        <v>3</v>
      </c>
    </row>
    <row r="7729" spans="1:19" x14ac:dyDescent="0.25">
      <c r="A7729" t="s">
        <v>95</v>
      </c>
      <c r="B7729" s="1" t="s">
        <v>7525</v>
      </c>
      <c r="C7729" t="s">
        <v>339</v>
      </c>
      <c r="D7729">
        <f t="shared" si="1080"/>
        <v>7727</v>
      </c>
      <c r="E7729" t="s">
        <v>1006</v>
      </c>
      <c r="F7729" t="s">
        <v>10</v>
      </c>
      <c r="G7729" t="s">
        <v>4</v>
      </c>
      <c r="H7729" t="s">
        <v>11589</v>
      </c>
      <c r="I7729" s="4">
        <v>42509</v>
      </c>
      <c r="J7729">
        <f t="shared" si="1081"/>
        <v>3</v>
      </c>
      <c r="K7729">
        <f t="shared" si="1082"/>
        <v>6</v>
      </c>
      <c r="L7729" s="3">
        <f t="shared" si="1083"/>
        <v>42684</v>
      </c>
      <c r="M7729" t="str">
        <f t="shared" si="1084"/>
        <v>7:31:00</v>
      </c>
      <c r="N7729">
        <f t="shared" si="1085"/>
        <v>451.00000000000017</v>
      </c>
      <c r="O7729">
        <f t="shared" si="1086"/>
        <v>4</v>
      </c>
      <c r="P7729" t="str">
        <f t="shared" si="1087"/>
        <v>Work</v>
      </c>
      <c r="Q7729" t="str">
        <f>VLOOKUP(N7729,IF(P7729="Work",Intervals!$A$4:$C$9,Intervals!$F$4:$H$9),3,1)</f>
        <v>Int_7-17</v>
      </c>
      <c r="R7729" t="str">
        <f t="shared" si="1088"/>
        <v>1</v>
      </c>
      <c r="S7729">
        <f>VLOOKUP(N7729,IF(P7729="Work",Intervals!$A$4:$D$9,Intervals!$F$4:$I$9),4,1)</f>
        <v>3</v>
      </c>
    </row>
    <row r="7730" spans="1:19" x14ac:dyDescent="0.25">
      <c r="A7730" t="s">
        <v>120</v>
      </c>
      <c r="B7730" s="1" t="s">
        <v>7526</v>
      </c>
      <c r="C7730" t="s">
        <v>339</v>
      </c>
      <c r="D7730">
        <f t="shared" si="1080"/>
        <v>7728</v>
      </c>
      <c r="E7730" t="s">
        <v>357</v>
      </c>
      <c r="F7730" t="s">
        <v>3</v>
      </c>
      <c r="G7730" t="s">
        <v>4</v>
      </c>
      <c r="H7730" t="s">
        <v>11597</v>
      </c>
      <c r="I7730" t="s">
        <v>11671</v>
      </c>
      <c r="J7730">
        <f t="shared" si="1081"/>
        <v>3</v>
      </c>
      <c r="K7730">
        <f t="shared" si="1082"/>
        <v>6</v>
      </c>
      <c r="L7730" s="3">
        <f t="shared" si="1083"/>
        <v>42684</v>
      </c>
      <c r="M7730" t="str">
        <f t="shared" si="1084"/>
        <v>7:35:00</v>
      </c>
      <c r="N7730">
        <f t="shared" si="1085"/>
        <v>455.00000000000011</v>
      </c>
      <c r="O7730">
        <f t="shared" si="1086"/>
        <v>4</v>
      </c>
      <c r="P7730" t="str">
        <f t="shared" si="1087"/>
        <v>Work</v>
      </c>
      <c r="Q7730" t="str">
        <f>VLOOKUP(N7730,IF(P7730="Work",Intervals!$A$4:$C$9,Intervals!$F$4:$H$9),3,1)</f>
        <v>Int_7-17</v>
      </c>
      <c r="R7730" t="str">
        <f t="shared" si="1088"/>
        <v>1</v>
      </c>
      <c r="S7730">
        <f>VLOOKUP(N7730,IF(P7730="Work",Intervals!$A$4:$D$9,Intervals!$F$4:$I$9),4,1)</f>
        <v>3</v>
      </c>
    </row>
    <row r="7731" spans="1:19" x14ac:dyDescent="0.25">
      <c r="A7731" t="s">
        <v>238</v>
      </c>
      <c r="B7731" s="1" t="s">
        <v>7527</v>
      </c>
      <c r="C7731" t="s">
        <v>339</v>
      </c>
      <c r="D7731">
        <f t="shared" si="1080"/>
        <v>7729</v>
      </c>
      <c r="E7731" t="s">
        <v>924</v>
      </c>
      <c r="F7731" t="s">
        <v>10</v>
      </c>
      <c r="G7731" t="s">
        <v>4</v>
      </c>
      <c r="H7731" t="s">
        <v>11589</v>
      </c>
      <c r="I7731" s="4">
        <v>42509</v>
      </c>
      <c r="J7731">
        <f t="shared" si="1081"/>
        <v>3</v>
      </c>
      <c r="K7731">
        <f t="shared" si="1082"/>
        <v>6</v>
      </c>
      <c r="L7731" s="3">
        <f t="shared" si="1083"/>
        <v>42684</v>
      </c>
      <c r="M7731" t="str">
        <f t="shared" si="1084"/>
        <v>7:40:00</v>
      </c>
      <c r="N7731">
        <f t="shared" si="1085"/>
        <v>459.99999999999994</v>
      </c>
      <c r="O7731">
        <f t="shared" si="1086"/>
        <v>4</v>
      </c>
      <c r="P7731" t="str">
        <f t="shared" si="1087"/>
        <v>Work</v>
      </c>
      <c r="Q7731" t="str">
        <f>VLOOKUP(N7731,IF(P7731="Work",Intervals!$A$4:$C$9,Intervals!$F$4:$H$9),3,1)</f>
        <v>Int_7-17</v>
      </c>
      <c r="R7731" t="str">
        <f t="shared" si="1088"/>
        <v>1</v>
      </c>
      <c r="S7731">
        <f>VLOOKUP(N7731,IF(P7731="Work",Intervals!$A$4:$D$9,Intervals!$F$4:$I$9),4,1)</f>
        <v>3</v>
      </c>
    </row>
    <row r="7732" spans="1:19" x14ac:dyDescent="0.25">
      <c r="A7732" t="s">
        <v>203</v>
      </c>
      <c r="B7732" s="1" t="s">
        <v>7528</v>
      </c>
      <c r="C7732" t="s">
        <v>339</v>
      </c>
      <c r="D7732">
        <f t="shared" si="1080"/>
        <v>7730</v>
      </c>
      <c r="E7732" t="s">
        <v>924</v>
      </c>
      <c r="F7732" t="s">
        <v>10</v>
      </c>
      <c r="G7732" t="s">
        <v>4</v>
      </c>
      <c r="H7732" t="s">
        <v>11589</v>
      </c>
      <c r="I7732" s="4">
        <v>42509</v>
      </c>
      <c r="J7732">
        <f t="shared" si="1081"/>
        <v>3</v>
      </c>
      <c r="K7732">
        <f t="shared" si="1082"/>
        <v>6</v>
      </c>
      <c r="L7732" s="3">
        <f t="shared" si="1083"/>
        <v>42684</v>
      </c>
      <c r="M7732" t="str">
        <f t="shared" si="1084"/>
        <v>7:42:00</v>
      </c>
      <c r="N7732">
        <f t="shared" si="1085"/>
        <v>461.99999999999994</v>
      </c>
      <c r="O7732">
        <f t="shared" si="1086"/>
        <v>4</v>
      </c>
      <c r="P7732" t="str">
        <f t="shared" si="1087"/>
        <v>Work</v>
      </c>
      <c r="Q7732" t="str">
        <f>VLOOKUP(N7732,IF(P7732="Work",Intervals!$A$4:$C$9,Intervals!$F$4:$H$9),3,1)</f>
        <v>Int_7-17</v>
      </c>
      <c r="R7732" t="str">
        <f t="shared" si="1088"/>
        <v>1</v>
      </c>
      <c r="S7732">
        <f>VLOOKUP(N7732,IF(P7732="Work",Intervals!$A$4:$D$9,Intervals!$F$4:$I$9),4,1)</f>
        <v>3</v>
      </c>
    </row>
    <row r="7733" spans="1:19" x14ac:dyDescent="0.25">
      <c r="A7733" t="s">
        <v>83</v>
      </c>
      <c r="B7733" s="1" t="s">
        <v>7529</v>
      </c>
      <c r="C7733" t="s">
        <v>339</v>
      </c>
      <c r="D7733">
        <f t="shared" si="1080"/>
        <v>7731</v>
      </c>
      <c r="E7733" t="s">
        <v>384</v>
      </c>
      <c r="F7733" t="s">
        <v>10</v>
      </c>
      <c r="G7733" t="s">
        <v>4</v>
      </c>
      <c r="H7733" t="s">
        <v>11589</v>
      </c>
      <c r="I7733" s="4">
        <v>42509</v>
      </c>
      <c r="J7733">
        <f t="shared" si="1081"/>
        <v>3</v>
      </c>
      <c r="K7733">
        <f t="shared" si="1082"/>
        <v>6</v>
      </c>
      <c r="L7733" s="3">
        <f t="shared" si="1083"/>
        <v>42684</v>
      </c>
      <c r="M7733" t="str">
        <f t="shared" si="1084"/>
        <v>7:43:00</v>
      </c>
      <c r="N7733">
        <f t="shared" si="1085"/>
        <v>463.00000000000011</v>
      </c>
      <c r="O7733">
        <f t="shared" si="1086"/>
        <v>4</v>
      </c>
      <c r="P7733" t="str">
        <f t="shared" si="1087"/>
        <v>Work</v>
      </c>
      <c r="Q7733" t="str">
        <f>VLOOKUP(N7733,IF(P7733="Work",Intervals!$A$4:$C$9,Intervals!$F$4:$H$9),3,1)</f>
        <v>Int_7-17</v>
      </c>
      <c r="R7733" t="str">
        <f t="shared" si="1088"/>
        <v>1</v>
      </c>
      <c r="S7733">
        <f>VLOOKUP(N7733,IF(P7733="Work",Intervals!$A$4:$D$9,Intervals!$F$4:$I$9),4,1)</f>
        <v>3</v>
      </c>
    </row>
    <row r="7734" spans="1:19" x14ac:dyDescent="0.25">
      <c r="A7734" t="s">
        <v>300</v>
      </c>
      <c r="B7734" s="1" t="s">
        <v>7529</v>
      </c>
      <c r="C7734" t="s">
        <v>339</v>
      </c>
      <c r="D7734">
        <f t="shared" si="1080"/>
        <v>7732</v>
      </c>
      <c r="E7734" t="s">
        <v>924</v>
      </c>
      <c r="F7734" t="s">
        <v>10</v>
      </c>
      <c r="G7734" t="s">
        <v>4</v>
      </c>
      <c r="H7734" t="s">
        <v>11589</v>
      </c>
      <c r="I7734" s="4">
        <v>42509</v>
      </c>
      <c r="J7734">
        <f t="shared" si="1081"/>
        <v>3</v>
      </c>
      <c r="K7734">
        <f t="shared" si="1082"/>
        <v>6</v>
      </c>
      <c r="L7734" s="3">
        <f t="shared" si="1083"/>
        <v>42684</v>
      </c>
      <c r="M7734" t="str">
        <f t="shared" si="1084"/>
        <v>7:43:00</v>
      </c>
      <c r="N7734">
        <f t="shared" si="1085"/>
        <v>463.00000000000011</v>
      </c>
      <c r="O7734">
        <f t="shared" si="1086"/>
        <v>4</v>
      </c>
      <c r="P7734" t="str">
        <f t="shared" si="1087"/>
        <v>Work</v>
      </c>
      <c r="Q7734" t="str">
        <f>VLOOKUP(N7734,IF(P7734="Work",Intervals!$A$4:$C$9,Intervals!$F$4:$H$9),3,1)</f>
        <v>Int_7-17</v>
      </c>
      <c r="R7734" t="str">
        <f t="shared" si="1088"/>
        <v>1</v>
      </c>
      <c r="S7734">
        <f>VLOOKUP(N7734,IF(P7734="Work",Intervals!$A$4:$D$9,Intervals!$F$4:$I$9),4,1)</f>
        <v>3</v>
      </c>
    </row>
    <row r="7735" spans="1:19" x14ac:dyDescent="0.25">
      <c r="A7735" t="s">
        <v>99</v>
      </c>
      <c r="B7735" s="1" t="s">
        <v>7530</v>
      </c>
      <c r="C7735" t="s">
        <v>339</v>
      </c>
      <c r="D7735">
        <f t="shared" si="1080"/>
        <v>7733</v>
      </c>
      <c r="E7735" t="s">
        <v>357</v>
      </c>
      <c r="F7735" t="s">
        <v>3</v>
      </c>
      <c r="G7735" t="s">
        <v>4</v>
      </c>
      <c r="H7735" t="s">
        <v>11597</v>
      </c>
      <c r="I7735" t="s">
        <v>11671</v>
      </c>
      <c r="J7735">
        <f t="shared" si="1081"/>
        <v>3</v>
      </c>
      <c r="K7735">
        <f t="shared" si="1082"/>
        <v>6</v>
      </c>
      <c r="L7735" s="3">
        <f t="shared" si="1083"/>
        <v>42684</v>
      </c>
      <c r="M7735" t="str">
        <f t="shared" si="1084"/>
        <v>7:48:00</v>
      </c>
      <c r="N7735">
        <f t="shared" si="1085"/>
        <v>467.99999999999994</v>
      </c>
      <c r="O7735">
        <f t="shared" si="1086"/>
        <v>4</v>
      </c>
      <c r="P7735" t="str">
        <f t="shared" si="1087"/>
        <v>Work</v>
      </c>
      <c r="Q7735" t="str">
        <f>VLOOKUP(N7735,IF(P7735="Work",Intervals!$A$4:$C$9,Intervals!$F$4:$H$9),3,1)</f>
        <v>Int_7-17</v>
      </c>
      <c r="R7735" t="str">
        <f t="shared" si="1088"/>
        <v>1</v>
      </c>
      <c r="S7735">
        <f>VLOOKUP(N7735,IF(P7735="Work",Intervals!$A$4:$D$9,Intervals!$F$4:$I$9),4,1)</f>
        <v>3</v>
      </c>
    </row>
    <row r="7736" spans="1:19" x14ac:dyDescent="0.25">
      <c r="A7736" t="s">
        <v>144</v>
      </c>
      <c r="B7736" s="1" t="s">
        <v>7531</v>
      </c>
      <c r="C7736" t="s">
        <v>339</v>
      </c>
      <c r="D7736">
        <f t="shared" si="1080"/>
        <v>7734</v>
      </c>
      <c r="E7736" t="s">
        <v>357</v>
      </c>
      <c r="F7736" t="s">
        <v>3</v>
      </c>
      <c r="G7736" t="s">
        <v>4</v>
      </c>
      <c r="H7736" t="s">
        <v>11597</v>
      </c>
      <c r="I7736" t="s">
        <v>11671</v>
      </c>
      <c r="J7736">
        <f t="shared" si="1081"/>
        <v>3</v>
      </c>
      <c r="K7736">
        <f t="shared" si="1082"/>
        <v>6</v>
      </c>
      <c r="L7736" s="3">
        <f t="shared" si="1083"/>
        <v>42684</v>
      </c>
      <c r="M7736" t="str">
        <f t="shared" si="1084"/>
        <v>7:51:00</v>
      </c>
      <c r="N7736">
        <f t="shared" si="1085"/>
        <v>471.00000000000011</v>
      </c>
      <c r="O7736">
        <f t="shared" si="1086"/>
        <v>4</v>
      </c>
      <c r="P7736" t="str">
        <f t="shared" si="1087"/>
        <v>Work</v>
      </c>
      <c r="Q7736" t="str">
        <f>VLOOKUP(N7736,IF(P7736="Work",Intervals!$A$4:$C$9,Intervals!$F$4:$H$9),3,1)</f>
        <v>Int_7-17</v>
      </c>
      <c r="R7736" t="str">
        <f t="shared" si="1088"/>
        <v>1</v>
      </c>
      <c r="S7736">
        <f>VLOOKUP(N7736,IF(P7736="Work",Intervals!$A$4:$D$9,Intervals!$F$4:$I$9),4,1)</f>
        <v>3</v>
      </c>
    </row>
    <row r="7737" spans="1:19" x14ac:dyDescent="0.25">
      <c r="A7737" t="s">
        <v>137</v>
      </c>
      <c r="B7737" s="1" t="s">
        <v>7532</v>
      </c>
      <c r="C7737" t="s">
        <v>339</v>
      </c>
      <c r="D7737">
        <f t="shared" si="1080"/>
        <v>7735</v>
      </c>
      <c r="E7737" t="s">
        <v>381</v>
      </c>
      <c r="F7737" t="s">
        <v>10</v>
      </c>
      <c r="G7737" t="s">
        <v>4</v>
      </c>
      <c r="H7737" t="s">
        <v>11589</v>
      </c>
      <c r="I7737" s="4">
        <v>42509</v>
      </c>
      <c r="J7737">
        <f t="shared" si="1081"/>
        <v>3</v>
      </c>
      <c r="K7737">
        <f t="shared" si="1082"/>
        <v>6</v>
      </c>
      <c r="L7737" s="3">
        <f t="shared" si="1083"/>
        <v>42684</v>
      </c>
      <c r="M7737" t="str">
        <f t="shared" si="1084"/>
        <v>7:59:00</v>
      </c>
      <c r="N7737">
        <f t="shared" si="1085"/>
        <v>479.00000000000006</v>
      </c>
      <c r="O7737">
        <f t="shared" si="1086"/>
        <v>4</v>
      </c>
      <c r="P7737" t="str">
        <f t="shared" si="1087"/>
        <v>Work</v>
      </c>
      <c r="Q7737" t="str">
        <f>VLOOKUP(N7737,IF(P7737="Work",Intervals!$A$4:$C$9,Intervals!$F$4:$H$9),3,1)</f>
        <v>Int_7-17</v>
      </c>
      <c r="R7737" t="str">
        <f t="shared" si="1088"/>
        <v>1</v>
      </c>
      <c r="S7737">
        <f>VLOOKUP(N7737,IF(P7737="Work",Intervals!$A$4:$D$9,Intervals!$F$4:$I$9),4,1)</f>
        <v>3</v>
      </c>
    </row>
    <row r="7738" spans="1:19" x14ac:dyDescent="0.25">
      <c r="A7738" t="s">
        <v>175</v>
      </c>
      <c r="B7738" s="1" t="s">
        <v>7533</v>
      </c>
      <c r="C7738" t="s">
        <v>339</v>
      </c>
      <c r="D7738">
        <f t="shared" si="1080"/>
        <v>7736</v>
      </c>
      <c r="E7738" t="s">
        <v>944</v>
      </c>
      <c r="F7738" t="s">
        <v>10</v>
      </c>
      <c r="G7738" t="s">
        <v>30</v>
      </c>
      <c r="H7738" t="s">
        <v>11590</v>
      </c>
      <c r="I7738" t="s">
        <v>11664</v>
      </c>
      <c r="J7738">
        <f t="shared" si="1081"/>
        <v>3</v>
      </c>
      <c r="K7738">
        <f t="shared" si="1082"/>
        <v>6</v>
      </c>
      <c r="L7738" s="3">
        <f t="shared" si="1083"/>
        <v>42684</v>
      </c>
      <c r="M7738" t="str">
        <f t="shared" si="1084"/>
        <v>8:00:00</v>
      </c>
      <c r="N7738">
        <f t="shared" si="1085"/>
        <v>479.99999999999989</v>
      </c>
      <c r="O7738">
        <f t="shared" si="1086"/>
        <v>4</v>
      </c>
      <c r="P7738" t="str">
        <f t="shared" si="1087"/>
        <v>Work</v>
      </c>
      <c r="Q7738" t="str">
        <f>VLOOKUP(N7738,IF(P7738="Work",Intervals!$A$4:$C$9,Intervals!$F$4:$H$9),3,1)</f>
        <v>Int_7-17</v>
      </c>
      <c r="R7738" t="str">
        <f t="shared" si="1088"/>
        <v>1</v>
      </c>
      <c r="S7738">
        <f>VLOOKUP(N7738,IF(P7738="Work",Intervals!$A$4:$D$9,Intervals!$F$4:$I$9),4,1)</f>
        <v>3</v>
      </c>
    </row>
    <row r="7739" spans="1:19" x14ac:dyDescent="0.25">
      <c r="A7739" t="s">
        <v>117</v>
      </c>
      <c r="B7739" s="1" t="s">
        <v>7533</v>
      </c>
      <c r="C7739" t="s">
        <v>339</v>
      </c>
      <c r="D7739">
        <f t="shared" si="1080"/>
        <v>7737</v>
      </c>
      <c r="E7739" t="s">
        <v>391</v>
      </c>
      <c r="F7739" t="s">
        <v>10</v>
      </c>
      <c r="G7739" t="s">
        <v>4</v>
      </c>
      <c r="H7739" t="s">
        <v>11603</v>
      </c>
      <c r="I7739" t="s">
        <v>11677</v>
      </c>
      <c r="J7739">
        <f t="shared" si="1081"/>
        <v>3</v>
      </c>
      <c r="K7739">
        <f t="shared" si="1082"/>
        <v>6</v>
      </c>
      <c r="L7739" s="3">
        <f t="shared" si="1083"/>
        <v>42684</v>
      </c>
      <c r="M7739" t="str">
        <f t="shared" si="1084"/>
        <v>8:00:00</v>
      </c>
      <c r="N7739">
        <f t="shared" si="1085"/>
        <v>479.99999999999989</v>
      </c>
      <c r="O7739">
        <f t="shared" si="1086"/>
        <v>4</v>
      </c>
      <c r="P7739" t="str">
        <f t="shared" si="1087"/>
        <v>Work</v>
      </c>
      <c r="Q7739" t="str">
        <f>VLOOKUP(N7739,IF(P7739="Work",Intervals!$A$4:$C$9,Intervals!$F$4:$H$9),3,1)</f>
        <v>Int_7-17</v>
      </c>
      <c r="R7739" t="str">
        <f t="shared" si="1088"/>
        <v>1</v>
      </c>
      <c r="S7739">
        <f>VLOOKUP(N7739,IF(P7739="Work",Intervals!$A$4:$D$9,Intervals!$F$4:$I$9),4,1)</f>
        <v>3</v>
      </c>
    </row>
    <row r="7740" spans="1:19" x14ac:dyDescent="0.25">
      <c r="A7740" t="s">
        <v>139</v>
      </c>
      <c r="B7740" s="1" t="s">
        <v>7534</v>
      </c>
      <c r="C7740" t="s">
        <v>339</v>
      </c>
      <c r="D7740">
        <f t="shared" si="1080"/>
        <v>7738</v>
      </c>
      <c r="E7740" t="s">
        <v>357</v>
      </c>
      <c r="F7740" t="s">
        <v>3</v>
      </c>
      <c r="G7740" t="s">
        <v>4</v>
      </c>
      <c r="H7740" t="s">
        <v>11597</v>
      </c>
      <c r="I7740" t="s">
        <v>11671</v>
      </c>
      <c r="J7740">
        <f t="shared" si="1081"/>
        <v>3</v>
      </c>
      <c r="K7740">
        <f t="shared" si="1082"/>
        <v>6</v>
      </c>
      <c r="L7740" s="3">
        <f t="shared" si="1083"/>
        <v>42684</v>
      </c>
      <c r="M7740" t="str">
        <f t="shared" si="1084"/>
        <v>8:03:00</v>
      </c>
      <c r="N7740">
        <f t="shared" si="1085"/>
        <v>483.00000000000006</v>
      </c>
      <c r="O7740">
        <f t="shared" si="1086"/>
        <v>4</v>
      </c>
      <c r="P7740" t="str">
        <f t="shared" si="1087"/>
        <v>Work</v>
      </c>
      <c r="Q7740" t="str">
        <f>VLOOKUP(N7740,IF(P7740="Work",Intervals!$A$4:$C$9,Intervals!$F$4:$H$9),3,1)</f>
        <v>Int_7-17</v>
      </c>
      <c r="R7740" t="str">
        <f t="shared" si="1088"/>
        <v>1</v>
      </c>
      <c r="S7740">
        <f>VLOOKUP(N7740,IF(P7740="Work",Intervals!$A$4:$D$9,Intervals!$F$4:$I$9),4,1)</f>
        <v>3</v>
      </c>
    </row>
    <row r="7741" spans="1:19" x14ac:dyDescent="0.25">
      <c r="A7741" t="s">
        <v>90</v>
      </c>
      <c r="B7741" s="1" t="s">
        <v>7535</v>
      </c>
      <c r="C7741" t="s">
        <v>339</v>
      </c>
      <c r="D7741">
        <f t="shared" si="1080"/>
        <v>7739</v>
      </c>
      <c r="E7741" t="s">
        <v>924</v>
      </c>
      <c r="F7741" t="s">
        <v>10</v>
      </c>
      <c r="G7741" t="s">
        <v>4</v>
      </c>
      <c r="H7741" t="s">
        <v>11589</v>
      </c>
      <c r="I7741" s="4">
        <v>42509</v>
      </c>
      <c r="J7741">
        <f t="shared" si="1081"/>
        <v>3</v>
      </c>
      <c r="K7741">
        <f t="shared" si="1082"/>
        <v>6</v>
      </c>
      <c r="L7741" s="3">
        <f t="shared" si="1083"/>
        <v>42684</v>
      </c>
      <c r="M7741" t="str">
        <f t="shared" si="1084"/>
        <v>8:08:00</v>
      </c>
      <c r="N7741">
        <f t="shared" si="1085"/>
        <v>487.99999999999989</v>
      </c>
      <c r="O7741">
        <f t="shared" si="1086"/>
        <v>4</v>
      </c>
      <c r="P7741" t="str">
        <f t="shared" si="1087"/>
        <v>Work</v>
      </c>
      <c r="Q7741" t="str">
        <f>VLOOKUP(N7741,IF(P7741="Work",Intervals!$A$4:$C$9,Intervals!$F$4:$H$9),3,1)</f>
        <v>Int_7-17</v>
      </c>
      <c r="R7741" t="str">
        <f t="shared" si="1088"/>
        <v>1</v>
      </c>
      <c r="S7741">
        <f>VLOOKUP(N7741,IF(P7741="Work",Intervals!$A$4:$D$9,Intervals!$F$4:$I$9),4,1)</f>
        <v>3</v>
      </c>
    </row>
    <row r="7742" spans="1:19" x14ac:dyDescent="0.25">
      <c r="A7742" t="s">
        <v>176</v>
      </c>
      <c r="B7742" s="1" t="s">
        <v>7536</v>
      </c>
      <c r="C7742" t="s">
        <v>339</v>
      </c>
      <c r="D7742">
        <f t="shared" si="1080"/>
        <v>7740</v>
      </c>
      <c r="E7742" t="s">
        <v>924</v>
      </c>
      <c r="F7742" t="s">
        <v>10</v>
      </c>
      <c r="G7742" t="s">
        <v>4</v>
      </c>
      <c r="H7742" t="s">
        <v>11589</v>
      </c>
      <c r="I7742" s="4">
        <v>42509</v>
      </c>
      <c r="J7742">
        <f t="shared" si="1081"/>
        <v>3</v>
      </c>
      <c r="K7742">
        <f t="shared" si="1082"/>
        <v>6</v>
      </c>
      <c r="L7742" s="3">
        <f t="shared" si="1083"/>
        <v>42684</v>
      </c>
      <c r="M7742" t="str">
        <f t="shared" si="1084"/>
        <v>8:12:00</v>
      </c>
      <c r="N7742">
        <f t="shared" si="1085"/>
        <v>491.99999999999983</v>
      </c>
      <c r="O7742">
        <f t="shared" si="1086"/>
        <v>4</v>
      </c>
      <c r="P7742" t="str">
        <f t="shared" si="1087"/>
        <v>Work</v>
      </c>
      <c r="Q7742" t="str">
        <f>VLOOKUP(N7742,IF(P7742="Work",Intervals!$A$4:$C$9,Intervals!$F$4:$H$9),3,1)</f>
        <v>Int_7-17</v>
      </c>
      <c r="R7742" t="str">
        <f t="shared" si="1088"/>
        <v>1</v>
      </c>
      <c r="S7742">
        <f>VLOOKUP(N7742,IF(P7742="Work",Intervals!$A$4:$D$9,Intervals!$F$4:$I$9),4,1)</f>
        <v>3</v>
      </c>
    </row>
    <row r="7743" spans="1:19" x14ac:dyDescent="0.25">
      <c r="A7743" t="s">
        <v>113</v>
      </c>
      <c r="B7743" s="1" t="s">
        <v>7537</v>
      </c>
      <c r="C7743" t="s">
        <v>339</v>
      </c>
      <c r="D7743">
        <f t="shared" si="1080"/>
        <v>7741</v>
      </c>
      <c r="E7743" t="s">
        <v>386</v>
      </c>
      <c r="F7743" t="s">
        <v>10</v>
      </c>
      <c r="G7743" t="s">
        <v>4</v>
      </c>
      <c r="H7743" t="s">
        <v>11603</v>
      </c>
      <c r="I7743" t="s">
        <v>11677</v>
      </c>
      <c r="J7743">
        <f t="shared" si="1081"/>
        <v>3</v>
      </c>
      <c r="K7743">
        <f t="shared" si="1082"/>
        <v>6</v>
      </c>
      <c r="L7743" s="3">
        <f t="shared" si="1083"/>
        <v>42684</v>
      </c>
      <c r="M7743" t="str">
        <f t="shared" si="1084"/>
        <v>8:17:00</v>
      </c>
      <c r="N7743">
        <f t="shared" si="1085"/>
        <v>497</v>
      </c>
      <c r="O7743">
        <f t="shared" si="1086"/>
        <v>4</v>
      </c>
      <c r="P7743" t="str">
        <f t="shared" si="1087"/>
        <v>Work</v>
      </c>
      <c r="Q7743" t="str">
        <f>VLOOKUP(N7743,IF(P7743="Work",Intervals!$A$4:$C$9,Intervals!$F$4:$H$9),3,1)</f>
        <v>Int_7-17</v>
      </c>
      <c r="R7743" t="str">
        <f t="shared" si="1088"/>
        <v>1</v>
      </c>
      <c r="S7743">
        <f>VLOOKUP(N7743,IF(P7743="Work",Intervals!$A$4:$D$9,Intervals!$F$4:$I$9),4,1)</f>
        <v>3</v>
      </c>
    </row>
    <row r="7744" spans="1:19" x14ac:dyDescent="0.25">
      <c r="A7744" t="s">
        <v>149</v>
      </c>
      <c r="B7744" s="1" t="s">
        <v>7537</v>
      </c>
      <c r="C7744" t="s">
        <v>339</v>
      </c>
      <c r="D7744">
        <f t="shared" si="1080"/>
        <v>7742</v>
      </c>
      <c r="E7744" t="s">
        <v>386</v>
      </c>
      <c r="F7744" t="s">
        <v>10</v>
      </c>
      <c r="G7744" t="s">
        <v>4</v>
      </c>
      <c r="H7744" t="s">
        <v>11603</v>
      </c>
      <c r="I7744" t="s">
        <v>11677</v>
      </c>
      <c r="J7744">
        <f t="shared" si="1081"/>
        <v>3</v>
      </c>
      <c r="K7744">
        <f t="shared" si="1082"/>
        <v>6</v>
      </c>
      <c r="L7744" s="3">
        <f t="shared" si="1083"/>
        <v>42684</v>
      </c>
      <c r="M7744" t="str">
        <f t="shared" si="1084"/>
        <v>8:17:00</v>
      </c>
      <c r="N7744">
        <f t="shared" si="1085"/>
        <v>497</v>
      </c>
      <c r="O7744">
        <f t="shared" si="1086"/>
        <v>4</v>
      </c>
      <c r="P7744" t="str">
        <f t="shared" si="1087"/>
        <v>Work</v>
      </c>
      <c r="Q7744" t="str">
        <f>VLOOKUP(N7744,IF(P7744="Work",Intervals!$A$4:$C$9,Intervals!$F$4:$H$9),3,1)</f>
        <v>Int_7-17</v>
      </c>
      <c r="R7744" t="str">
        <f t="shared" si="1088"/>
        <v>1</v>
      </c>
      <c r="S7744">
        <f>VLOOKUP(N7744,IF(P7744="Work",Intervals!$A$4:$D$9,Intervals!$F$4:$I$9),4,1)</f>
        <v>3</v>
      </c>
    </row>
    <row r="7745" spans="1:19" x14ac:dyDescent="0.25">
      <c r="A7745" t="s">
        <v>220</v>
      </c>
      <c r="B7745" s="1" t="s">
        <v>7538</v>
      </c>
      <c r="C7745" t="s">
        <v>339</v>
      </c>
      <c r="D7745">
        <f t="shared" si="1080"/>
        <v>7743</v>
      </c>
      <c r="E7745" t="s">
        <v>455</v>
      </c>
      <c r="F7745" t="s">
        <v>10</v>
      </c>
      <c r="G7745" t="s">
        <v>30</v>
      </c>
      <c r="H7745" t="s">
        <v>11617</v>
      </c>
      <c r="I7745" t="s">
        <v>11691</v>
      </c>
      <c r="J7745">
        <f t="shared" si="1081"/>
        <v>3</v>
      </c>
      <c r="K7745">
        <f t="shared" si="1082"/>
        <v>6</v>
      </c>
      <c r="L7745" s="3">
        <f t="shared" si="1083"/>
        <v>42684</v>
      </c>
      <c r="M7745" t="str">
        <f t="shared" si="1084"/>
        <v>8:20:00</v>
      </c>
      <c r="N7745">
        <f t="shared" si="1085"/>
        <v>500.00000000000011</v>
      </c>
      <c r="O7745">
        <f t="shared" si="1086"/>
        <v>4</v>
      </c>
      <c r="P7745" t="str">
        <f t="shared" si="1087"/>
        <v>Work</v>
      </c>
      <c r="Q7745" t="str">
        <f>VLOOKUP(N7745,IF(P7745="Work",Intervals!$A$4:$C$9,Intervals!$F$4:$H$9),3,1)</f>
        <v>Int_7-17</v>
      </c>
      <c r="R7745" t="str">
        <f t="shared" si="1088"/>
        <v>1</v>
      </c>
      <c r="S7745">
        <f>VLOOKUP(N7745,IF(P7745="Work",Intervals!$A$4:$D$9,Intervals!$F$4:$I$9),4,1)</f>
        <v>3</v>
      </c>
    </row>
    <row r="7746" spans="1:19" x14ac:dyDescent="0.25">
      <c r="A7746" t="s">
        <v>220</v>
      </c>
      <c r="B7746" s="1" t="s">
        <v>7538</v>
      </c>
      <c r="C7746" t="s">
        <v>339</v>
      </c>
      <c r="D7746">
        <f t="shared" si="1080"/>
        <v>7744</v>
      </c>
      <c r="E7746" t="s">
        <v>455</v>
      </c>
      <c r="F7746" t="s">
        <v>10</v>
      </c>
      <c r="G7746" t="s">
        <v>30</v>
      </c>
      <c r="H7746" t="s">
        <v>11617</v>
      </c>
      <c r="I7746" t="s">
        <v>11691</v>
      </c>
      <c r="J7746">
        <f t="shared" si="1081"/>
        <v>3</v>
      </c>
      <c r="K7746">
        <f t="shared" si="1082"/>
        <v>6</v>
      </c>
      <c r="L7746" s="3">
        <f t="shared" si="1083"/>
        <v>42684</v>
      </c>
      <c r="M7746" t="str">
        <f t="shared" si="1084"/>
        <v>8:20:00</v>
      </c>
      <c r="N7746">
        <f t="shared" si="1085"/>
        <v>500.00000000000011</v>
      </c>
      <c r="O7746">
        <f t="shared" si="1086"/>
        <v>4</v>
      </c>
      <c r="P7746" t="str">
        <f t="shared" si="1087"/>
        <v>Work</v>
      </c>
      <c r="Q7746" t="str">
        <f>VLOOKUP(N7746,IF(P7746="Work",Intervals!$A$4:$C$9,Intervals!$F$4:$H$9),3,1)</f>
        <v>Int_7-17</v>
      </c>
      <c r="R7746" t="str">
        <f t="shared" si="1088"/>
        <v>1</v>
      </c>
      <c r="S7746">
        <f>VLOOKUP(N7746,IF(P7746="Work",Intervals!$A$4:$D$9,Intervals!$F$4:$I$9),4,1)</f>
        <v>3</v>
      </c>
    </row>
    <row r="7747" spans="1:19" x14ac:dyDescent="0.25">
      <c r="A7747" t="s">
        <v>159</v>
      </c>
      <c r="B7747" s="1" t="s">
        <v>7539</v>
      </c>
      <c r="C7747" t="s">
        <v>339</v>
      </c>
      <c r="D7747">
        <f t="shared" ref="D7747:D7810" si="1089">ROW()-ROW($D$2)</f>
        <v>7745</v>
      </c>
      <c r="E7747" t="s">
        <v>381</v>
      </c>
      <c r="F7747" t="s">
        <v>10</v>
      </c>
      <c r="G7747" t="s">
        <v>4</v>
      </c>
      <c r="H7747" t="s">
        <v>11589</v>
      </c>
      <c r="I7747" s="4">
        <v>42509</v>
      </c>
      <c r="J7747">
        <f t="shared" ref="J7747:J7810" si="1090">SEARCH("-",B7747)</f>
        <v>3</v>
      </c>
      <c r="K7747">
        <f t="shared" ref="K7747:K7810" si="1091">SEARCH("-",B7747,J7747+1)</f>
        <v>6</v>
      </c>
      <c r="L7747" s="3">
        <f t="shared" ref="L7747:L7810" si="1092">DATE(MID(B7747,K7747+1,4),LEFT(B7747,J7747-1),MID(B7747,J7747+1,K7747-J7747-1))</f>
        <v>42684</v>
      </c>
      <c r="M7747" t="str">
        <f t="shared" ref="M7747:M7810" si="1093">MID(B7747,SEARCH(" ",B7747)+1,99)</f>
        <v>8:21:00</v>
      </c>
      <c r="N7747">
        <f t="shared" ref="N7747:N7810" si="1094">((M7747+1)-"1.1.1900  0:00:00")*24*60</f>
        <v>501</v>
      </c>
      <c r="O7747">
        <f t="shared" ref="O7747:O7810" si="1095">WEEKDAY(L7747,2)</f>
        <v>4</v>
      </c>
      <c r="P7747" t="str">
        <f t="shared" ref="P7747:P7810" si="1096">IF(O7747&gt;5,"NonWork","Work")</f>
        <v>Work</v>
      </c>
      <c r="Q7747" t="str">
        <f>VLOOKUP(N7747,IF(P7747="Work",Intervals!$A$4:$C$9,Intervals!$F$4:$H$9),3,1)</f>
        <v>Int_7-17</v>
      </c>
      <c r="R7747" t="str">
        <f t="shared" ref="R7747:R7810" si="1097">IF(O7747&gt;5,"2","1")</f>
        <v>1</v>
      </c>
      <c r="S7747">
        <f>VLOOKUP(N7747,IF(P7747="Work",Intervals!$A$4:$D$9,Intervals!$F$4:$I$9),4,1)</f>
        <v>3</v>
      </c>
    </row>
    <row r="7748" spans="1:19" x14ac:dyDescent="0.25">
      <c r="A7748" t="s">
        <v>131</v>
      </c>
      <c r="B7748" s="1" t="s">
        <v>7540</v>
      </c>
      <c r="C7748" t="s">
        <v>339</v>
      </c>
      <c r="D7748">
        <f t="shared" si="1089"/>
        <v>7746</v>
      </c>
      <c r="E7748" t="s">
        <v>386</v>
      </c>
      <c r="F7748" t="s">
        <v>10</v>
      </c>
      <c r="G7748" t="s">
        <v>4</v>
      </c>
      <c r="H7748" t="s">
        <v>11603</v>
      </c>
      <c r="I7748" t="s">
        <v>11677</v>
      </c>
      <c r="J7748">
        <f t="shared" si="1090"/>
        <v>3</v>
      </c>
      <c r="K7748">
        <f t="shared" si="1091"/>
        <v>6</v>
      </c>
      <c r="L7748" s="3">
        <f t="shared" si="1092"/>
        <v>42684</v>
      </c>
      <c r="M7748" t="str">
        <f t="shared" si="1093"/>
        <v>8:24:00</v>
      </c>
      <c r="N7748">
        <f t="shared" si="1094"/>
        <v>504.00000000000011</v>
      </c>
      <c r="O7748">
        <f t="shared" si="1095"/>
        <v>4</v>
      </c>
      <c r="P7748" t="str">
        <f t="shared" si="1096"/>
        <v>Work</v>
      </c>
      <c r="Q7748" t="str">
        <f>VLOOKUP(N7748,IF(P7748="Work",Intervals!$A$4:$C$9,Intervals!$F$4:$H$9),3,1)</f>
        <v>Int_7-17</v>
      </c>
      <c r="R7748" t="str">
        <f t="shared" si="1097"/>
        <v>1</v>
      </c>
      <c r="S7748">
        <f>VLOOKUP(N7748,IF(P7748="Work",Intervals!$A$4:$D$9,Intervals!$F$4:$I$9),4,1)</f>
        <v>3</v>
      </c>
    </row>
    <row r="7749" spans="1:19" x14ac:dyDescent="0.25">
      <c r="A7749" t="s">
        <v>203</v>
      </c>
      <c r="B7749" s="1" t="s">
        <v>7541</v>
      </c>
      <c r="C7749" t="s">
        <v>339</v>
      </c>
      <c r="D7749">
        <f t="shared" si="1089"/>
        <v>7747</v>
      </c>
      <c r="E7749" t="s">
        <v>924</v>
      </c>
      <c r="F7749" t="s">
        <v>10</v>
      </c>
      <c r="G7749" t="s">
        <v>4</v>
      </c>
      <c r="H7749" t="s">
        <v>11589</v>
      </c>
      <c r="I7749" s="4">
        <v>42509</v>
      </c>
      <c r="J7749">
        <f t="shared" si="1090"/>
        <v>3</v>
      </c>
      <c r="K7749">
        <f t="shared" si="1091"/>
        <v>6</v>
      </c>
      <c r="L7749" s="3">
        <f t="shared" si="1092"/>
        <v>42684</v>
      </c>
      <c r="M7749" t="str">
        <f t="shared" si="1093"/>
        <v>8:26:00</v>
      </c>
      <c r="N7749">
        <f t="shared" si="1094"/>
        <v>506.00000000000011</v>
      </c>
      <c r="O7749">
        <f t="shared" si="1095"/>
        <v>4</v>
      </c>
      <c r="P7749" t="str">
        <f t="shared" si="1096"/>
        <v>Work</v>
      </c>
      <c r="Q7749" t="str">
        <f>VLOOKUP(N7749,IF(P7749="Work",Intervals!$A$4:$C$9,Intervals!$F$4:$H$9),3,1)</f>
        <v>Int_7-17</v>
      </c>
      <c r="R7749" t="str">
        <f t="shared" si="1097"/>
        <v>1</v>
      </c>
      <c r="S7749">
        <f>VLOOKUP(N7749,IF(P7749="Work",Intervals!$A$4:$D$9,Intervals!$F$4:$I$9),4,1)</f>
        <v>3</v>
      </c>
    </row>
    <row r="7750" spans="1:19" x14ac:dyDescent="0.25">
      <c r="A7750" t="s">
        <v>100</v>
      </c>
      <c r="B7750" s="1" t="s">
        <v>7542</v>
      </c>
      <c r="C7750" t="s">
        <v>339</v>
      </c>
      <c r="D7750">
        <f t="shared" si="1089"/>
        <v>7748</v>
      </c>
      <c r="E7750" t="s">
        <v>1005</v>
      </c>
      <c r="F7750" t="s">
        <v>11566</v>
      </c>
      <c r="G7750" t="s">
        <v>30</v>
      </c>
      <c r="H7750" t="s">
        <v>11590</v>
      </c>
      <c r="I7750" t="s">
        <v>11664</v>
      </c>
      <c r="J7750">
        <f t="shared" si="1090"/>
        <v>3</v>
      </c>
      <c r="K7750">
        <f t="shared" si="1091"/>
        <v>6</v>
      </c>
      <c r="L7750" s="3">
        <f t="shared" si="1092"/>
        <v>42684</v>
      </c>
      <c r="M7750" t="str">
        <f t="shared" si="1093"/>
        <v>8:31:00</v>
      </c>
      <c r="N7750">
        <f t="shared" si="1094"/>
        <v>510.99999999999994</v>
      </c>
      <c r="O7750">
        <f t="shared" si="1095"/>
        <v>4</v>
      </c>
      <c r="P7750" t="str">
        <f t="shared" si="1096"/>
        <v>Work</v>
      </c>
      <c r="Q7750" t="str">
        <f>VLOOKUP(N7750,IF(P7750="Work",Intervals!$A$4:$C$9,Intervals!$F$4:$H$9),3,1)</f>
        <v>Int_7-17</v>
      </c>
      <c r="R7750" t="str">
        <f t="shared" si="1097"/>
        <v>1</v>
      </c>
      <c r="S7750">
        <f>VLOOKUP(N7750,IF(P7750="Work",Intervals!$A$4:$D$9,Intervals!$F$4:$I$9),4,1)</f>
        <v>3</v>
      </c>
    </row>
    <row r="7751" spans="1:19" x14ac:dyDescent="0.25">
      <c r="A7751" t="s">
        <v>189</v>
      </c>
      <c r="B7751" s="1" t="s">
        <v>7542</v>
      </c>
      <c r="C7751" t="s">
        <v>339</v>
      </c>
      <c r="D7751">
        <f t="shared" si="1089"/>
        <v>7749</v>
      </c>
      <c r="E7751" t="s">
        <v>387</v>
      </c>
      <c r="F7751" t="s">
        <v>3</v>
      </c>
      <c r="G7751" t="s">
        <v>4</v>
      </c>
      <c r="H7751" t="s">
        <v>11597</v>
      </c>
      <c r="I7751" t="s">
        <v>11671</v>
      </c>
      <c r="J7751">
        <f t="shared" si="1090"/>
        <v>3</v>
      </c>
      <c r="K7751">
        <f t="shared" si="1091"/>
        <v>6</v>
      </c>
      <c r="L7751" s="3">
        <f t="shared" si="1092"/>
        <v>42684</v>
      </c>
      <c r="M7751" t="str">
        <f t="shared" si="1093"/>
        <v>8:31:00</v>
      </c>
      <c r="N7751">
        <f t="shared" si="1094"/>
        <v>510.99999999999994</v>
      </c>
      <c r="O7751">
        <f t="shared" si="1095"/>
        <v>4</v>
      </c>
      <c r="P7751" t="str">
        <f t="shared" si="1096"/>
        <v>Work</v>
      </c>
      <c r="Q7751" t="str">
        <f>VLOOKUP(N7751,IF(P7751="Work",Intervals!$A$4:$C$9,Intervals!$F$4:$H$9),3,1)</f>
        <v>Int_7-17</v>
      </c>
      <c r="R7751" t="str">
        <f t="shared" si="1097"/>
        <v>1</v>
      </c>
      <c r="S7751">
        <f>VLOOKUP(N7751,IF(P7751="Work",Intervals!$A$4:$D$9,Intervals!$F$4:$I$9),4,1)</f>
        <v>3</v>
      </c>
    </row>
    <row r="7752" spans="1:19" x14ac:dyDescent="0.25">
      <c r="A7752" t="s">
        <v>100</v>
      </c>
      <c r="B7752" s="1" t="s">
        <v>7543</v>
      </c>
      <c r="C7752" t="s">
        <v>339</v>
      </c>
      <c r="D7752">
        <f t="shared" si="1089"/>
        <v>7750</v>
      </c>
      <c r="E7752" t="s">
        <v>1007</v>
      </c>
      <c r="F7752" t="s">
        <v>11565</v>
      </c>
      <c r="G7752" t="s">
        <v>30</v>
      </c>
      <c r="H7752" t="s">
        <v>11616</v>
      </c>
      <c r="I7752" t="s">
        <v>11690</v>
      </c>
      <c r="J7752">
        <f t="shared" si="1090"/>
        <v>3</v>
      </c>
      <c r="K7752">
        <f t="shared" si="1091"/>
        <v>6</v>
      </c>
      <c r="L7752" s="3">
        <f t="shared" si="1092"/>
        <v>42684</v>
      </c>
      <c r="M7752" t="str">
        <f t="shared" si="1093"/>
        <v>8:32:00</v>
      </c>
      <c r="N7752">
        <f t="shared" si="1094"/>
        <v>512.00000000000011</v>
      </c>
      <c r="O7752">
        <f t="shared" si="1095"/>
        <v>4</v>
      </c>
      <c r="P7752" t="str">
        <f t="shared" si="1096"/>
        <v>Work</v>
      </c>
      <c r="Q7752" t="str">
        <f>VLOOKUP(N7752,IF(P7752="Work",Intervals!$A$4:$C$9,Intervals!$F$4:$H$9),3,1)</f>
        <v>Int_7-17</v>
      </c>
      <c r="R7752" t="str">
        <f t="shared" si="1097"/>
        <v>1</v>
      </c>
      <c r="S7752">
        <f>VLOOKUP(N7752,IF(P7752="Work",Intervals!$A$4:$D$9,Intervals!$F$4:$I$9),4,1)</f>
        <v>3</v>
      </c>
    </row>
    <row r="7753" spans="1:19" x14ac:dyDescent="0.25">
      <c r="A7753" t="s">
        <v>155</v>
      </c>
      <c r="B7753" s="1" t="s">
        <v>7544</v>
      </c>
      <c r="C7753" t="s">
        <v>339</v>
      </c>
      <c r="D7753">
        <f t="shared" si="1089"/>
        <v>7751</v>
      </c>
      <c r="E7753" t="s">
        <v>357</v>
      </c>
      <c r="F7753" t="s">
        <v>3</v>
      </c>
      <c r="G7753" t="s">
        <v>4</v>
      </c>
      <c r="H7753" t="s">
        <v>11597</v>
      </c>
      <c r="I7753" t="s">
        <v>11671</v>
      </c>
      <c r="J7753">
        <f t="shared" si="1090"/>
        <v>3</v>
      </c>
      <c r="K7753">
        <f t="shared" si="1091"/>
        <v>6</v>
      </c>
      <c r="L7753" s="3">
        <f t="shared" si="1092"/>
        <v>42684</v>
      </c>
      <c r="M7753" t="str">
        <f t="shared" si="1093"/>
        <v>8:33:00</v>
      </c>
      <c r="N7753">
        <f t="shared" si="1094"/>
        <v>512.99999999999989</v>
      </c>
      <c r="O7753">
        <f t="shared" si="1095"/>
        <v>4</v>
      </c>
      <c r="P7753" t="str">
        <f t="shared" si="1096"/>
        <v>Work</v>
      </c>
      <c r="Q7753" t="str">
        <f>VLOOKUP(N7753,IF(P7753="Work",Intervals!$A$4:$C$9,Intervals!$F$4:$H$9),3,1)</f>
        <v>Int_7-17</v>
      </c>
      <c r="R7753" t="str">
        <f t="shared" si="1097"/>
        <v>1</v>
      </c>
      <c r="S7753">
        <f>VLOOKUP(N7753,IF(P7753="Work",Intervals!$A$4:$D$9,Intervals!$F$4:$I$9),4,1)</f>
        <v>3</v>
      </c>
    </row>
    <row r="7754" spans="1:19" x14ac:dyDescent="0.25">
      <c r="A7754" t="s">
        <v>119</v>
      </c>
      <c r="B7754" s="1" t="s">
        <v>7545</v>
      </c>
      <c r="C7754" t="s">
        <v>339</v>
      </c>
      <c r="D7754">
        <f t="shared" si="1089"/>
        <v>7752</v>
      </c>
      <c r="E7754" t="s">
        <v>381</v>
      </c>
      <c r="F7754" t="s">
        <v>10</v>
      </c>
      <c r="G7754" t="s">
        <v>4</v>
      </c>
      <c r="H7754" t="s">
        <v>11589</v>
      </c>
      <c r="I7754" s="4">
        <v>42509</v>
      </c>
      <c r="J7754">
        <f t="shared" si="1090"/>
        <v>3</v>
      </c>
      <c r="K7754">
        <f t="shared" si="1091"/>
        <v>6</v>
      </c>
      <c r="L7754" s="3">
        <f t="shared" si="1092"/>
        <v>42684</v>
      </c>
      <c r="M7754" t="str">
        <f t="shared" si="1093"/>
        <v>8:34:00</v>
      </c>
      <c r="N7754">
        <f t="shared" si="1094"/>
        <v>514.00000000000011</v>
      </c>
      <c r="O7754">
        <f t="shared" si="1095"/>
        <v>4</v>
      </c>
      <c r="P7754" t="str">
        <f t="shared" si="1096"/>
        <v>Work</v>
      </c>
      <c r="Q7754" t="str">
        <f>VLOOKUP(N7754,IF(P7754="Work",Intervals!$A$4:$C$9,Intervals!$F$4:$H$9),3,1)</f>
        <v>Int_7-17</v>
      </c>
      <c r="R7754" t="str">
        <f t="shared" si="1097"/>
        <v>1</v>
      </c>
      <c r="S7754">
        <f>VLOOKUP(N7754,IF(P7754="Work",Intervals!$A$4:$D$9,Intervals!$F$4:$I$9),4,1)</f>
        <v>3</v>
      </c>
    </row>
    <row r="7755" spans="1:19" x14ac:dyDescent="0.25">
      <c r="A7755" t="s">
        <v>138</v>
      </c>
      <c r="B7755" s="1" t="s">
        <v>7546</v>
      </c>
      <c r="C7755" t="s">
        <v>339</v>
      </c>
      <c r="D7755">
        <f t="shared" si="1089"/>
        <v>7753</v>
      </c>
      <c r="E7755" t="s">
        <v>386</v>
      </c>
      <c r="F7755" t="s">
        <v>10</v>
      </c>
      <c r="G7755" t="s">
        <v>4</v>
      </c>
      <c r="H7755" t="s">
        <v>11603</v>
      </c>
      <c r="I7755" t="s">
        <v>11677</v>
      </c>
      <c r="J7755">
        <f t="shared" si="1090"/>
        <v>3</v>
      </c>
      <c r="K7755">
        <f t="shared" si="1091"/>
        <v>6</v>
      </c>
      <c r="L7755" s="3">
        <f t="shared" si="1092"/>
        <v>42684</v>
      </c>
      <c r="M7755" t="str">
        <f t="shared" si="1093"/>
        <v>8:36:00</v>
      </c>
      <c r="N7755">
        <f t="shared" si="1094"/>
        <v>516.00000000000011</v>
      </c>
      <c r="O7755">
        <f t="shared" si="1095"/>
        <v>4</v>
      </c>
      <c r="P7755" t="str">
        <f t="shared" si="1096"/>
        <v>Work</v>
      </c>
      <c r="Q7755" t="str">
        <f>VLOOKUP(N7755,IF(P7755="Work",Intervals!$A$4:$C$9,Intervals!$F$4:$H$9),3,1)</f>
        <v>Int_7-17</v>
      </c>
      <c r="R7755" t="str">
        <f t="shared" si="1097"/>
        <v>1</v>
      </c>
      <c r="S7755">
        <f>VLOOKUP(N7755,IF(P7755="Work",Intervals!$A$4:$D$9,Intervals!$F$4:$I$9),4,1)</f>
        <v>3</v>
      </c>
    </row>
    <row r="7756" spans="1:19" x14ac:dyDescent="0.25">
      <c r="A7756" t="s">
        <v>143</v>
      </c>
      <c r="B7756" s="1" t="s">
        <v>7546</v>
      </c>
      <c r="C7756" t="s">
        <v>339</v>
      </c>
      <c r="D7756">
        <f t="shared" si="1089"/>
        <v>7754</v>
      </c>
      <c r="E7756" t="s">
        <v>386</v>
      </c>
      <c r="F7756" t="s">
        <v>10</v>
      </c>
      <c r="G7756" t="s">
        <v>4</v>
      </c>
      <c r="H7756" t="s">
        <v>11603</v>
      </c>
      <c r="I7756" t="s">
        <v>11677</v>
      </c>
      <c r="J7756">
        <f t="shared" si="1090"/>
        <v>3</v>
      </c>
      <c r="K7756">
        <f t="shared" si="1091"/>
        <v>6</v>
      </c>
      <c r="L7756" s="3">
        <f t="shared" si="1092"/>
        <v>42684</v>
      </c>
      <c r="M7756" t="str">
        <f t="shared" si="1093"/>
        <v>8:36:00</v>
      </c>
      <c r="N7756">
        <f t="shared" si="1094"/>
        <v>516.00000000000011</v>
      </c>
      <c r="O7756">
        <f t="shared" si="1095"/>
        <v>4</v>
      </c>
      <c r="P7756" t="str">
        <f t="shared" si="1096"/>
        <v>Work</v>
      </c>
      <c r="Q7756" t="str">
        <f>VLOOKUP(N7756,IF(P7756="Work",Intervals!$A$4:$C$9,Intervals!$F$4:$H$9),3,1)</f>
        <v>Int_7-17</v>
      </c>
      <c r="R7756" t="str">
        <f t="shared" si="1097"/>
        <v>1</v>
      </c>
      <c r="S7756">
        <f>VLOOKUP(N7756,IF(P7756="Work",Intervals!$A$4:$D$9,Intervals!$F$4:$I$9),4,1)</f>
        <v>3</v>
      </c>
    </row>
    <row r="7757" spans="1:19" x14ac:dyDescent="0.25">
      <c r="A7757" t="s">
        <v>113</v>
      </c>
      <c r="B7757" s="1" t="s">
        <v>7547</v>
      </c>
      <c r="C7757" t="s">
        <v>339</v>
      </c>
      <c r="D7757">
        <f t="shared" si="1089"/>
        <v>7755</v>
      </c>
      <c r="E7757" t="s">
        <v>386</v>
      </c>
      <c r="F7757" t="s">
        <v>10</v>
      </c>
      <c r="G7757" t="s">
        <v>4</v>
      </c>
      <c r="H7757" t="s">
        <v>11603</v>
      </c>
      <c r="I7757" t="s">
        <v>11677</v>
      </c>
      <c r="J7757">
        <f t="shared" si="1090"/>
        <v>3</v>
      </c>
      <c r="K7757">
        <f t="shared" si="1091"/>
        <v>6</v>
      </c>
      <c r="L7757" s="3">
        <f t="shared" si="1092"/>
        <v>42684</v>
      </c>
      <c r="M7757" t="str">
        <f t="shared" si="1093"/>
        <v>8:37:00</v>
      </c>
      <c r="N7757">
        <f t="shared" si="1094"/>
        <v>516.99999999999989</v>
      </c>
      <c r="O7757">
        <f t="shared" si="1095"/>
        <v>4</v>
      </c>
      <c r="P7757" t="str">
        <f t="shared" si="1096"/>
        <v>Work</v>
      </c>
      <c r="Q7757" t="str">
        <f>VLOOKUP(N7757,IF(P7757="Work",Intervals!$A$4:$C$9,Intervals!$F$4:$H$9),3,1)</f>
        <v>Int_7-17</v>
      </c>
      <c r="R7757" t="str">
        <f t="shared" si="1097"/>
        <v>1</v>
      </c>
      <c r="S7757">
        <f>VLOOKUP(N7757,IF(P7757="Work",Intervals!$A$4:$D$9,Intervals!$F$4:$I$9),4,1)</f>
        <v>3</v>
      </c>
    </row>
    <row r="7758" spans="1:19" x14ac:dyDescent="0.25">
      <c r="A7758" t="s">
        <v>146</v>
      </c>
      <c r="B7758" s="1" t="s">
        <v>7548</v>
      </c>
      <c r="C7758" t="s">
        <v>339</v>
      </c>
      <c r="D7758">
        <f t="shared" si="1089"/>
        <v>7756</v>
      </c>
      <c r="E7758" t="s">
        <v>386</v>
      </c>
      <c r="F7758" t="s">
        <v>10</v>
      </c>
      <c r="G7758" t="s">
        <v>4</v>
      </c>
      <c r="H7758" t="s">
        <v>11603</v>
      </c>
      <c r="I7758" t="s">
        <v>11677</v>
      </c>
      <c r="J7758">
        <f t="shared" si="1090"/>
        <v>3</v>
      </c>
      <c r="K7758">
        <f t="shared" si="1091"/>
        <v>6</v>
      </c>
      <c r="L7758" s="3">
        <f t="shared" si="1092"/>
        <v>42684</v>
      </c>
      <c r="M7758" t="str">
        <f t="shared" si="1093"/>
        <v>8:40:00</v>
      </c>
      <c r="N7758">
        <f t="shared" si="1094"/>
        <v>520.00000000000011</v>
      </c>
      <c r="O7758">
        <f t="shared" si="1095"/>
        <v>4</v>
      </c>
      <c r="P7758" t="str">
        <f t="shared" si="1096"/>
        <v>Work</v>
      </c>
      <c r="Q7758" t="str">
        <f>VLOOKUP(N7758,IF(P7758="Work",Intervals!$A$4:$C$9,Intervals!$F$4:$H$9),3,1)</f>
        <v>Int_7-17</v>
      </c>
      <c r="R7758" t="str">
        <f t="shared" si="1097"/>
        <v>1</v>
      </c>
      <c r="S7758">
        <f>VLOOKUP(N7758,IF(P7758="Work",Intervals!$A$4:$D$9,Intervals!$F$4:$I$9),4,1)</f>
        <v>3</v>
      </c>
    </row>
    <row r="7759" spans="1:19" x14ac:dyDescent="0.25">
      <c r="A7759" t="s">
        <v>128</v>
      </c>
      <c r="B7759" s="1" t="s">
        <v>7549</v>
      </c>
      <c r="C7759" t="s">
        <v>339</v>
      </c>
      <c r="D7759">
        <f t="shared" si="1089"/>
        <v>7757</v>
      </c>
      <c r="E7759" t="s">
        <v>389</v>
      </c>
      <c r="F7759" t="s">
        <v>11563</v>
      </c>
      <c r="G7759" t="s">
        <v>30</v>
      </c>
      <c r="H7759" t="s">
        <v>11605</v>
      </c>
      <c r="I7759" t="s">
        <v>11679</v>
      </c>
      <c r="J7759">
        <f t="shared" si="1090"/>
        <v>3</v>
      </c>
      <c r="K7759">
        <f t="shared" si="1091"/>
        <v>6</v>
      </c>
      <c r="L7759" s="3">
        <f t="shared" si="1092"/>
        <v>42684</v>
      </c>
      <c r="M7759" t="str">
        <f t="shared" si="1093"/>
        <v>8:46:00</v>
      </c>
      <c r="N7759">
        <f t="shared" si="1094"/>
        <v>526</v>
      </c>
      <c r="O7759">
        <f t="shared" si="1095"/>
        <v>4</v>
      </c>
      <c r="P7759" t="str">
        <f t="shared" si="1096"/>
        <v>Work</v>
      </c>
      <c r="Q7759" t="str">
        <f>VLOOKUP(N7759,IF(P7759="Work",Intervals!$A$4:$C$9,Intervals!$F$4:$H$9),3,1)</f>
        <v>Int_7-17</v>
      </c>
      <c r="R7759" t="str">
        <f t="shared" si="1097"/>
        <v>1</v>
      </c>
      <c r="S7759">
        <f>VLOOKUP(N7759,IF(P7759="Work",Intervals!$A$4:$D$9,Intervals!$F$4:$I$9),4,1)</f>
        <v>3</v>
      </c>
    </row>
    <row r="7760" spans="1:19" x14ac:dyDescent="0.25">
      <c r="A7760" t="s">
        <v>82</v>
      </c>
      <c r="B7760" s="1" t="s">
        <v>7550</v>
      </c>
      <c r="C7760" t="s">
        <v>339</v>
      </c>
      <c r="D7760">
        <f t="shared" si="1089"/>
        <v>7758</v>
      </c>
      <c r="E7760" t="s">
        <v>885</v>
      </c>
      <c r="F7760" t="s">
        <v>11561</v>
      </c>
      <c r="G7760" t="s">
        <v>30</v>
      </c>
      <c r="H7760" t="s">
        <v>11590</v>
      </c>
      <c r="I7760" t="s">
        <v>11664</v>
      </c>
      <c r="J7760">
        <f t="shared" si="1090"/>
        <v>3</v>
      </c>
      <c r="K7760">
        <f t="shared" si="1091"/>
        <v>6</v>
      </c>
      <c r="L7760" s="3">
        <f t="shared" si="1092"/>
        <v>42684</v>
      </c>
      <c r="M7760" t="str">
        <f t="shared" si="1093"/>
        <v>8:47:00</v>
      </c>
      <c r="N7760">
        <f t="shared" si="1094"/>
        <v>526.99999999999989</v>
      </c>
      <c r="O7760">
        <f t="shared" si="1095"/>
        <v>4</v>
      </c>
      <c r="P7760" t="str">
        <f t="shared" si="1096"/>
        <v>Work</v>
      </c>
      <c r="Q7760" t="str">
        <f>VLOOKUP(N7760,IF(P7760="Work",Intervals!$A$4:$C$9,Intervals!$F$4:$H$9),3,1)</f>
        <v>Int_7-17</v>
      </c>
      <c r="R7760" t="str">
        <f t="shared" si="1097"/>
        <v>1</v>
      </c>
      <c r="S7760">
        <f>VLOOKUP(N7760,IF(P7760="Work",Intervals!$A$4:$D$9,Intervals!$F$4:$I$9),4,1)</f>
        <v>3</v>
      </c>
    </row>
    <row r="7761" spans="1:19" x14ac:dyDescent="0.25">
      <c r="A7761" t="s">
        <v>83</v>
      </c>
      <c r="B7761" s="1" t="s">
        <v>7550</v>
      </c>
      <c r="C7761" t="s">
        <v>339</v>
      </c>
      <c r="D7761">
        <f t="shared" si="1089"/>
        <v>7759</v>
      </c>
      <c r="E7761" t="s">
        <v>384</v>
      </c>
      <c r="F7761" t="s">
        <v>10</v>
      </c>
      <c r="G7761" t="s">
        <v>4</v>
      </c>
      <c r="H7761" t="s">
        <v>11589</v>
      </c>
      <c r="I7761" s="4">
        <v>42509</v>
      </c>
      <c r="J7761">
        <f t="shared" si="1090"/>
        <v>3</v>
      </c>
      <c r="K7761">
        <f t="shared" si="1091"/>
        <v>6</v>
      </c>
      <c r="L7761" s="3">
        <f t="shared" si="1092"/>
        <v>42684</v>
      </c>
      <c r="M7761" t="str">
        <f t="shared" si="1093"/>
        <v>8:47:00</v>
      </c>
      <c r="N7761">
        <f t="shared" si="1094"/>
        <v>526.99999999999989</v>
      </c>
      <c r="O7761">
        <f t="shared" si="1095"/>
        <v>4</v>
      </c>
      <c r="P7761" t="str">
        <f t="shared" si="1096"/>
        <v>Work</v>
      </c>
      <c r="Q7761" t="str">
        <f>VLOOKUP(N7761,IF(P7761="Work",Intervals!$A$4:$C$9,Intervals!$F$4:$H$9),3,1)</f>
        <v>Int_7-17</v>
      </c>
      <c r="R7761" t="str">
        <f t="shared" si="1097"/>
        <v>1</v>
      </c>
      <c r="S7761">
        <f>VLOOKUP(N7761,IF(P7761="Work",Intervals!$A$4:$D$9,Intervals!$F$4:$I$9),4,1)</f>
        <v>3</v>
      </c>
    </row>
    <row r="7762" spans="1:19" x14ac:dyDescent="0.25">
      <c r="A7762" t="s">
        <v>145</v>
      </c>
      <c r="B7762" s="1" t="s">
        <v>7551</v>
      </c>
      <c r="C7762" t="s">
        <v>339</v>
      </c>
      <c r="D7762">
        <f t="shared" si="1089"/>
        <v>7760</v>
      </c>
      <c r="E7762" t="s">
        <v>386</v>
      </c>
      <c r="F7762" t="s">
        <v>10</v>
      </c>
      <c r="G7762" t="s">
        <v>4</v>
      </c>
      <c r="H7762" t="s">
        <v>11603</v>
      </c>
      <c r="I7762" t="s">
        <v>11677</v>
      </c>
      <c r="J7762">
        <f t="shared" si="1090"/>
        <v>3</v>
      </c>
      <c r="K7762">
        <f t="shared" si="1091"/>
        <v>6</v>
      </c>
      <c r="L7762" s="3">
        <f t="shared" si="1092"/>
        <v>42684</v>
      </c>
      <c r="M7762" t="str">
        <f t="shared" si="1093"/>
        <v>8:51:00</v>
      </c>
      <c r="N7762">
        <f t="shared" si="1094"/>
        <v>530.99999999999989</v>
      </c>
      <c r="O7762">
        <f t="shared" si="1095"/>
        <v>4</v>
      </c>
      <c r="P7762" t="str">
        <f t="shared" si="1096"/>
        <v>Work</v>
      </c>
      <c r="Q7762" t="str">
        <f>VLOOKUP(N7762,IF(P7762="Work",Intervals!$A$4:$C$9,Intervals!$F$4:$H$9),3,1)</f>
        <v>Int_7-17</v>
      </c>
      <c r="R7762" t="str">
        <f t="shared" si="1097"/>
        <v>1</v>
      </c>
      <c r="S7762">
        <f>VLOOKUP(N7762,IF(P7762="Work",Intervals!$A$4:$D$9,Intervals!$F$4:$I$9),4,1)</f>
        <v>3</v>
      </c>
    </row>
    <row r="7763" spans="1:19" x14ac:dyDescent="0.25">
      <c r="A7763" t="s">
        <v>257</v>
      </c>
      <c r="B7763" s="1" t="s">
        <v>7552</v>
      </c>
      <c r="C7763" t="s">
        <v>339</v>
      </c>
      <c r="D7763">
        <f t="shared" si="1089"/>
        <v>7761</v>
      </c>
      <c r="E7763" t="s">
        <v>444</v>
      </c>
      <c r="F7763" t="s">
        <v>3</v>
      </c>
      <c r="G7763" t="s">
        <v>4</v>
      </c>
      <c r="H7763" t="s">
        <v>11589</v>
      </c>
      <c r="I7763" s="4">
        <v>42509</v>
      </c>
      <c r="J7763">
        <f t="shared" si="1090"/>
        <v>3</v>
      </c>
      <c r="K7763">
        <f t="shared" si="1091"/>
        <v>6</v>
      </c>
      <c r="L7763" s="3">
        <f t="shared" si="1092"/>
        <v>42684</v>
      </c>
      <c r="M7763" t="str">
        <f t="shared" si="1093"/>
        <v>8:52:00</v>
      </c>
      <c r="N7763">
        <f t="shared" si="1094"/>
        <v>532</v>
      </c>
      <c r="O7763">
        <f t="shared" si="1095"/>
        <v>4</v>
      </c>
      <c r="P7763" t="str">
        <f t="shared" si="1096"/>
        <v>Work</v>
      </c>
      <c r="Q7763" t="str">
        <f>VLOOKUP(N7763,IF(P7763="Work",Intervals!$A$4:$C$9,Intervals!$F$4:$H$9),3,1)</f>
        <v>Int_7-17</v>
      </c>
      <c r="R7763" t="str">
        <f t="shared" si="1097"/>
        <v>1</v>
      </c>
      <c r="S7763">
        <f>VLOOKUP(N7763,IF(P7763="Work",Intervals!$A$4:$D$9,Intervals!$F$4:$I$9),4,1)</f>
        <v>3</v>
      </c>
    </row>
    <row r="7764" spans="1:19" x14ac:dyDescent="0.25">
      <c r="A7764" t="s">
        <v>249</v>
      </c>
      <c r="B7764" s="1" t="s">
        <v>7552</v>
      </c>
      <c r="C7764" t="s">
        <v>339</v>
      </c>
      <c r="D7764">
        <f t="shared" si="1089"/>
        <v>7762</v>
      </c>
      <c r="E7764" t="s">
        <v>392</v>
      </c>
      <c r="F7764" t="s">
        <v>11568</v>
      </c>
      <c r="G7764" t="s">
        <v>4</v>
      </c>
      <c r="H7764" t="s">
        <v>11589</v>
      </c>
      <c r="I7764" s="4">
        <v>42509</v>
      </c>
      <c r="J7764">
        <f t="shared" si="1090"/>
        <v>3</v>
      </c>
      <c r="K7764">
        <f t="shared" si="1091"/>
        <v>6</v>
      </c>
      <c r="L7764" s="3">
        <f t="shared" si="1092"/>
        <v>42684</v>
      </c>
      <c r="M7764" t="str">
        <f t="shared" si="1093"/>
        <v>8:52:00</v>
      </c>
      <c r="N7764">
        <f t="shared" si="1094"/>
        <v>532</v>
      </c>
      <c r="O7764">
        <f t="shared" si="1095"/>
        <v>4</v>
      </c>
      <c r="P7764" t="str">
        <f t="shared" si="1096"/>
        <v>Work</v>
      </c>
      <c r="Q7764" t="str">
        <f>VLOOKUP(N7764,IF(P7764="Work",Intervals!$A$4:$C$9,Intervals!$F$4:$H$9),3,1)</f>
        <v>Int_7-17</v>
      </c>
      <c r="R7764" t="str">
        <f t="shared" si="1097"/>
        <v>1</v>
      </c>
      <c r="S7764">
        <f>VLOOKUP(N7764,IF(P7764="Work",Intervals!$A$4:$D$9,Intervals!$F$4:$I$9),4,1)</f>
        <v>3</v>
      </c>
    </row>
    <row r="7765" spans="1:19" x14ac:dyDescent="0.25">
      <c r="A7765" t="s">
        <v>178</v>
      </c>
      <c r="B7765" s="1" t="s">
        <v>7553</v>
      </c>
      <c r="C7765" t="s">
        <v>339</v>
      </c>
      <c r="D7765">
        <f t="shared" si="1089"/>
        <v>7763</v>
      </c>
      <c r="E7765" t="s">
        <v>417</v>
      </c>
      <c r="F7765" t="s">
        <v>11570</v>
      </c>
      <c r="G7765" t="s">
        <v>4</v>
      </c>
      <c r="H7765" t="s">
        <v>11612</v>
      </c>
      <c r="I7765" t="s">
        <v>11686</v>
      </c>
      <c r="J7765">
        <f t="shared" si="1090"/>
        <v>3</v>
      </c>
      <c r="K7765">
        <f t="shared" si="1091"/>
        <v>6</v>
      </c>
      <c r="L7765" s="3">
        <f t="shared" si="1092"/>
        <v>42684</v>
      </c>
      <c r="M7765" t="str">
        <f t="shared" si="1093"/>
        <v>8:53:00</v>
      </c>
      <c r="N7765">
        <f t="shared" si="1094"/>
        <v>532.99999999999989</v>
      </c>
      <c r="O7765">
        <f t="shared" si="1095"/>
        <v>4</v>
      </c>
      <c r="P7765" t="str">
        <f t="shared" si="1096"/>
        <v>Work</v>
      </c>
      <c r="Q7765" t="str">
        <f>VLOOKUP(N7765,IF(P7765="Work",Intervals!$A$4:$C$9,Intervals!$F$4:$H$9),3,1)</f>
        <v>Int_7-17</v>
      </c>
      <c r="R7765" t="str">
        <f t="shared" si="1097"/>
        <v>1</v>
      </c>
      <c r="S7765">
        <f>VLOOKUP(N7765,IF(P7765="Work",Intervals!$A$4:$D$9,Intervals!$F$4:$I$9),4,1)</f>
        <v>3</v>
      </c>
    </row>
    <row r="7766" spans="1:19" x14ac:dyDescent="0.25">
      <c r="A7766" t="s">
        <v>177</v>
      </c>
      <c r="B7766" s="1" t="s">
        <v>7554</v>
      </c>
      <c r="C7766" t="s">
        <v>339</v>
      </c>
      <c r="D7766">
        <f t="shared" si="1089"/>
        <v>7764</v>
      </c>
      <c r="E7766" t="s">
        <v>391</v>
      </c>
      <c r="F7766" t="s">
        <v>10</v>
      </c>
      <c r="G7766" t="s">
        <v>4</v>
      </c>
      <c r="H7766" t="s">
        <v>11603</v>
      </c>
      <c r="I7766" t="s">
        <v>11677</v>
      </c>
      <c r="J7766">
        <f t="shared" si="1090"/>
        <v>3</v>
      </c>
      <c r="K7766">
        <f t="shared" si="1091"/>
        <v>6</v>
      </c>
      <c r="L7766" s="3">
        <f t="shared" si="1092"/>
        <v>42684</v>
      </c>
      <c r="M7766" t="str">
        <f t="shared" si="1093"/>
        <v>8:56:00</v>
      </c>
      <c r="N7766">
        <f t="shared" si="1094"/>
        <v>536</v>
      </c>
      <c r="O7766">
        <f t="shared" si="1095"/>
        <v>4</v>
      </c>
      <c r="P7766" t="str">
        <f t="shared" si="1096"/>
        <v>Work</v>
      </c>
      <c r="Q7766" t="str">
        <f>VLOOKUP(N7766,IF(P7766="Work",Intervals!$A$4:$C$9,Intervals!$F$4:$H$9),3,1)</f>
        <v>Int_7-17</v>
      </c>
      <c r="R7766" t="str">
        <f t="shared" si="1097"/>
        <v>1</v>
      </c>
      <c r="S7766">
        <f>VLOOKUP(N7766,IF(P7766="Work",Intervals!$A$4:$D$9,Intervals!$F$4:$I$9),4,1)</f>
        <v>3</v>
      </c>
    </row>
    <row r="7767" spans="1:19" x14ac:dyDescent="0.25">
      <c r="A7767" t="s">
        <v>83</v>
      </c>
      <c r="B7767" s="1" t="s">
        <v>7555</v>
      </c>
      <c r="C7767" t="s">
        <v>339</v>
      </c>
      <c r="D7767">
        <f t="shared" si="1089"/>
        <v>7765</v>
      </c>
      <c r="E7767" t="s">
        <v>384</v>
      </c>
      <c r="F7767" t="s">
        <v>10</v>
      </c>
      <c r="G7767" t="s">
        <v>4</v>
      </c>
      <c r="H7767" t="s">
        <v>11589</v>
      </c>
      <c r="I7767" s="4">
        <v>42509</v>
      </c>
      <c r="J7767">
        <f t="shared" si="1090"/>
        <v>3</v>
      </c>
      <c r="K7767">
        <f t="shared" si="1091"/>
        <v>6</v>
      </c>
      <c r="L7767" s="3">
        <f t="shared" si="1092"/>
        <v>42684</v>
      </c>
      <c r="M7767" t="str">
        <f t="shared" si="1093"/>
        <v>8:57:00</v>
      </c>
      <c r="N7767">
        <f t="shared" si="1094"/>
        <v>536.99999999999989</v>
      </c>
      <c r="O7767">
        <f t="shared" si="1095"/>
        <v>4</v>
      </c>
      <c r="P7767" t="str">
        <f t="shared" si="1096"/>
        <v>Work</v>
      </c>
      <c r="Q7767" t="str">
        <f>VLOOKUP(N7767,IF(P7767="Work",Intervals!$A$4:$C$9,Intervals!$F$4:$H$9),3,1)</f>
        <v>Int_7-17</v>
      </c>
      <c r="R7767" t="str">
        <f t="shared" si="1097"/>
        <v>1</v>
      </c>
      <c r="S7767">
        <f>VLOOKUP(N7767,IF(P7767="Work",Intervals!$A$4:$D$9,Intervals!$F$4:$I$9),4,1)</f>
        <v>3</v>
      </c>
    </row>
    <row r="7768" spans="1:19" x14ac:dyDescent="0.25">
      <c r="A7768" t="s">
        <v>125</v>
      </c>
      <c r="B7768" s="1" t="s">
        <v>7556</v>
      </c>
      <c r="C7768" t="s">
        <v>339</v>
      </c>
      <c r="D7768">
        <f t="shared" si="1089"/>
        <v>7766</v>
      </c>
      <c r="E7768" t="s">
        <v>386</v>
      </c>
      <c r="F7768" t="s">
        <v>10</v>
      </c>
      <c r="G7768" t="s">
        <v>4</v>
      </c>
      <c r="H7768" t="s">
        <v>11603</v>
      </c>
      <c r="I7768" t="s">
        <v>11677</v>
      </c>
      <c r="J7768">
        <f t="shared" si="1090"/>
        <v>3</v>
      </c>
      <c r="K7768">
        <f t="shared" si="1091"/>
        <v>6</v>
      </c>
      <c r="L7768" s="3">
        <f t="shared" si="1092"/>
        <v>42684</v>
      </c>
      <c r="M7768" t="str">
        <f t="shared" si="1093"/>
        <v>9:02:00</v>
      </c>
      <c r="N7768">
        <f t="shared" si="1094"/>
        <v>542</v>
      </c>
      <c r="O7768">
        <f t="shared" si="1095"/>
        <v>4</v>
      </c>
      <c r="P7768" t="str">
        <f t="shared" si="1096"/>
        <v>Work</v>
      </c>
      <c r="Q7768" t="str">
        <f>VLOOKUP(N7768,IF(P7768="Work",Intervals!$A$4:$C$9,Intervals!$F$4:$H$9),3,1)</f>
        <v>Int_7-17</v>
      </c>
      <c r="R7768" t="str">
        <f t="shared" si="1097"/>
        <v>1</v>
      </c>
      <c r="S7768">
        <f>VLOOKUP(N7768,IF(P7768="Work",Intervals!$A$4:$D$9,Intervals!$F$4:$I$9),4,1)</f>
        <v>3</v>
      </c>
    </row>
    <row r="7769" spans="1:19" x14ac:dyDescent="0.25">
      <c r="A7769" t="s">
        <v>100</v>
      </c>
      <c r="B7769" s="1" t="s">
        <v>7557</v>
      </c>
      <c r="C7769" t="s">
        <v>339</v>
      </c>
      <c r="D7769">
        <f t="shared" si="1089"/>
        <v>7767</v>
      </c>
      <c r="E7769" t="s">
        <v>1008</v>
      </c>
      <c r="F7769" t="s">
        <v>11565</v>
      </c>
      <c r="G7769" t="s">
        <v>30</v>
      </c>
      <c r="H7769" t="s">
        <v>11616</v>
      </c>
      <c r="I7769" t="s">
        <v>11690</v>
      </c>
      <c r="J7769">
        <f t="shared" si="1090"/>
        <v>3</v>
      </c>
      <c r="K7769">
        <f t="shared" si="1091"/>
        <v>6</v>
      </c>
      <c r="L7769" s="3">
        <f t="shared" si="1092"/>
        <v>42684</v>
      </c>
      <c r="M7769" t="str">
        <f t="shared" si="1093"/>
        <v>9:03:00</v>
      </c>
      <c r="N7769">
        <f t="shared" si="1094"/>
        <v>543.00000000000011</v>
      </c>
      <c r="O7769">
        <f t="shared" si="1095"/>
        <v>4</v>
      </c>
      <c r="P7769" t="str">
        <f t="shared" si="1096"/>
        <v>Work</v>
      </c>
      <c r="Q7769" t="str">
        <f>VLOOKUP(N7769,IF(P7769="Work",Intervals!$A$4:$C$9,Intervals!$F$4:$H$9),3,1)</f>
        <v>Int_7-17</v>
      </c>
      <c r="R7769" t="str">
        <f t="shared" si="1097"/>
        <v>1</v>
      </c>
      <c r="S7769">
        <f>VLOOKUP(N7769,IF(P7769="Work",Intervals!$A$4:$D$9,Intervals!$F$4:$I$9),4,1)</f>
        <v>3</v>
      </c>
    </row>
    <row r="7770" spans="1:19" x14ac:dyDescent="0.25">
      <c r="A7770" t="s">
        <v>126</v>
      </c>
      <c r="B7770" s="1" t="s">
        <v>7557</v>
      </c>
      <c r="C7770" t="s">
        <v>339</v>
      </c>
      <c r="D7770">
        <f t="shared" si="1089"/>
        <v>7768</v>
      </c>
      <c r="E7770" t="s">
        <v>387</v>
      </c>
      <c r="F7770" t="s">
        <v>3</v>
      </c>
      <c r="G7770" t="s">
        <v>4</v>
      </c>
      <c r="H7770" t="s">
        <v>11597</v>
      </c>
      <c r="I7770" t="s">
        <v>11671</v>
      </c>
      <c r="J7770">
        <f t="shared" si="1090"/>
        <v>3</v>
      </c>
      <c r="K7770">
        <f t="shared" si="1091"/>
        <v>6</v>
      </c>
      <c r="L7770" s="3">
        <f t="shared" si="1092"/>
        <v>42684</v>
      </c>
      <c r="M7770" t="str">
        <f t="shared" si="1093"/>
        <v>9:03:00</v>
      </c>
      <c r="N7770">
        <f t="shared" si="1094"/>
        <v>543.00000000000011</v>
      </c>
      <c r="O7770">
        <f t="shared" si="1095"/>
        <v>4</v>
      </c>
      <c r="P7770" t="str">
        <f t="shared" si="1096"/>
        <v>Work</v>
      </c>
      <c r="Q7770" t="str">
        <f>VLOOKUP(N7770,IF(P7770="Work",Intervals!$A$4:$C$9,Intervals!$F$4:$H$9),3,1)</f>
        <v>Int_7-17</v>
      </c>
      <c r="R7770" t="str">
        <f t="shared" si="1097"/>
        <v>1</v>
      </c>
      <c r="S7770">
        <f>VLOOKUP(N7770,IF(P7770="Work",Intervals!$A$4:$D$9,Intervals!$F$4:$I$9),4,1)</f>
        <v>3</v>
      </c>
    </row>
    <row r="7771" spans="1:19" x14ac:dyDescent="0.25">
      <c r="A7771" t="s">
        <v>179</v>
      </c>
      <c r="B7771" s="1" t="s">
        <v>7558</v>
      </c>
      <c r="C7771" t="s">
        <v>339</v>
      </c>
      <c r="D7771">
        <f t="shared" si="1089"/>
        <v>7769</v>
      </c>
      <c r="E7771" t="s">
        <v>418</v>
      </c>
      <c r="F7771" t="s">
        <v>3</v>
      </c>
      <c r="G7771" t="s">
        <v>4</v>
      </c>
      <c r="H7771" t="s">
        <v>11589</v>
      </c>
      <c r="I7771" s="4">
        <v>42509</v>
      </c>
      <c r="J7771">
        <f t="shared" si="1090"/>
        <v>3</v>
      </c>
      <c r="K7771">
        <f t="shared" si="1091"/>
        <v>6</v>
      </c>
      <c r="L7771" s="3">
        <f t="shared" si="1092"/>
        <v>42684</v>
      </c>
      <c r="M7771" t="str">
        <f t="shared" si="1093"/>
        <v>9:06:00</v>
      </c>
      <c r="N7771">
        <f t="shared" si="1094"/>
        <v>546</v>
      </c>
      <c r="O7771">
        <f t="shared" si="1095"/>
        <v>4</v>
      </c>
      <c r="P7771" t="str">
        <f t="shared" si="1096"/>
        <v>Work</v>
      </c>
      <c r="Q7771" t="str">
        <f>VLOOKUP(N7771,IF(P7771="Work",Intervals!$A$4:$C$9,Intervals!$F$4:$H$9),3,1)</f>
        <v>Int_7-17</v>
      </c>
      <c r="R7771" t="str">
        <f t="shared" si="1097"/>
        <v>1</v>
      </c>
      <c r="S7771">
        <f>VLOOKUP(N7771,IF(P7771="Work",Intervals!$A$4:$D$9,Intervals!$F$4:$I$9),4,1)</f>
        <v>3</v>
      </c>
    </row>
    <row r="7772" spans="1:19" x14ac:dyDescent="0.25">
      <c r="A7772" t="s">
        <v>133</v>
      </c>
      <c r="B7772" s="1" t="s">
        <v>7559</v>
      </c>
      <c r="C7772" t="s">
        <v>339</v>
      </c>
      <c r="D7772">
        <f t="shared" si="1089"/>
        <v>7770</v>
      </c>
      <c r="E7772" t="s">
        <v>391</v>
      </c>
      <c r="F7772" t="s">
        <v>10</v>
      </c>
      <c r="G7772" t="s">
        <v>4</v>
      </c>
      <c r="H7772" t="s">
        <v>11603</v>
      </c>
      <c r="I7772" t="s">
        <v>11677</v>
      </c>
      <c r="J7772">
        <f t="shared" si="1090"/>
        <v>3</v>
      </c>
      <c r="K7772">
        <f t="shared" si="1091"/>
        <v>6</v>
      </c>
      <c r="L7772" s="3">
        <f t="shared" si="1092"/>
        <v>42684</v>
      </c>
      <c r="M7772" t="str">
        <f t="shared" si="1093"/>
        <v>9:07:00</v>
      </c>
      <c r="N7772">
        <f t="shared" si="1094"/>
        <v>547.00000000000011</v>
      </c>
      <c r="O7772">
        <f t="shared" si="1095"/>
        <v>4</v>
      </c>
      <c r="P7772" t="str">
        <f t="shared" si="1096"/>
        <v>Work</v>
      </c>
      <c r="Q7772" t="str">
        <f>VLOOKUP(N7772,IF(P7772="Work",Intervals!$A$4:$C$9,Intervals!$F$4:$H$9),3,1)</f>
        <v>Int_7-17</v>
      </c>
      <c r="R7772" t="str">
        <f t="shared" si="1097"/>
        <v>1</v>
      </c>
      <c r="S7772">
        <f>VLOOKUP(N7772,IF(P7772="Work",Intervals!$A$4:$D$9,Intervals!$F$4:$I$9),4,1)</f>
        <v>3</v>
      </c>
    </row>
    <row r="7773" spans="1:19" x14ac:dyDescent="0.25">
      <c r="A7773" t="s">
        <v>300</v>
      </c>
      <c r="B7773" s="1" t="s">
        <v>7560</v>
      </c>
      <c r="C7773" t="s">
        <v>339</v>
      </c>
      <c r="D7773">
        <f t="shared" si="1089"/>
        <v>7771</v>
      </c>
      <c r="E7773" t="s">
        <v>924</v>
      </c>
      <c r="F7773" t="s">
        <v>10</v>
      </c>
      <c r="G7773" t="s">
        <v>4</v>
      </c>
      <c r="H7773" t="s">
        <v>11589</v>
      </c>
      <c r="I7773" s="4">
        <v>42509</v>
      </c>
      <c r="J7773">
        <f t="shared" si="1090"/>
        <v>3</v>
      </c>
      <c r="K7773">
        <f t="shared" si="1091"/>
        <v>6</v>
      </c>
      <c r="L7773" s="3">
        <f t="shared" si="1092"/>
        <v>42684</v>
      </c>
      <c r="M7773" t="str">
        <f t="shared" si="1093"/>
        <v>9:10:00</v>
      </c>
      <c r="N7773">
        <f t="shared" si="1094"/>
        <v>550</v>
      </c>
      <c r="O7773">
        <f t="shared" si="1095"/>
        <v>4</v>
      </c>
      <c r="P7773" t="str">
        <f t="shared" si="1096"/>
        <v>Work</v>
      </c>
      <c r="Q7773" t="str">
        <f>VLOOKUP(N7773,IF(P7773="Work",Intervals!$A$4:$C$9,Intervals!$F$4:$H$9),3,1)</f>
        <v>Int_7-17</v>
      </c>
      <c r="R7773" t="str">
        <f t="shared" si="1097"/>
        <v>1</v>
      </c>
      <c r="S7773">
        <f>VLOOKUP(N7773,IF(P7773="Work",Intervals!$A$4:$D$9,Intervals!$F$4:$I$9),4,1)</f>
        <v>3</v>
      </c>
    </row>
    <row r="7774" spans="1:19" x14ac:dyDescent="0.25">
      <c r="A7774" t="s">
        <v>167</v>
      </c>
      <c r="B7774" s="1" t="s">
        <v>7561</v>
      </c>
      <c r="C7774" t="s">
        <v>339</v>
      </c>
      <c r="D7774">
        <f t="shared" si="1089"/>
        <v>7772</v>
      </c>
      <c r="E7774" t="s">
        <v>384</v>
      </c>
      <c r="F7774" t="s">
        <v>10</v>
      </c>
      <c r="G7774" t="s">
        <v>4</v>
      </c>
      <c r="H7774" t="s">
        <v>11589</v>
      </c>
      <c r="I7774" s="4">
        <v>42509</v>
      </c>
      <c r="J7774">
        <f t="shared" si="1090"/>
        <v>3</v>
      </c>
      <c r="K7774">
        <f t="shared" si="1091"/>
        <v>6</v>
      </c>
      <c r="L7774" s="3">
        <f t="shared" si="1092"/>
        <v>42684</v>
      </c>
      <c r="M7774" t="str">
        <f t="shared" si="1093"/>
        <v>9:11:00</v>
      </c>
      <c r="N7774">
        <f t="shared" si="1094"/>
        <v>551.00000000000011</v>
      </c>
      <c r="O7774">
        <f t="shared" si="1095"/>
        <v>4</v>
      </c>
      <c r="P7774" t="str">
        <f t="shared" si="1096"/>
        <v>Work</v>
      </c>
      <c r="Q7774" t="str">
        <f>VLOOKUP(N7774,IF(P7774="Work",Intervals!$A$4:$C$9,Intervals!$F$4:$H$9),3,1)</f>
        <v>Int_7-17</v>
      </c>
      <c r="R7774" t="str">
        <f t="shared" si="1097"/>
        <v>1</v>
      </c>
      <c r="S7774">
        <f>VLOOKUP(N7774,IF(P7774="Work",Intervals!$A$4:$D$9,Intervals!$F$4:$I$9),4,1)</f>
        <v>3</v>
      </c>
    </row>
    <row r="7775" spans="1:19" x14ac:dyDescent="0.25">
      <c r="A7775" t="s">
        <v>130</v>
      </c>
      <c r="B7775" s="1" t="s">
        <v>7561</v>
      </c>
      <c r="C7775" t="s">
        <v>339</v>
      </c>
      <c r="D7775">
        <f t="shared" si="1089"/>
        <v>7773</v>
      </c>
      <c r="E7775" t="s">
        <v>384</v>
      </c>
      <c r="F7775" t="s">
        <v>10</v>
      </c>
      <c r="G7775" t="s">
        <v>4</v>
      </c>
      <c r="H7775" t="s">
        <v>11589</v>
      </c>
      <c r="I7775" s="4">
        <v>42509</v>
      </c>
      <c r="J7775">
        <f t="shared" si="1090"/>
        <v>3</v>
      </c>
      <c r="K7775">
        <f t="shared" si="1091"/>
        <v>6</v>
      </c>
      <c r="L7775" s="3">
        <f t="shared" si="1092"/>
        <v>42684</v>
      </c>
      <c r="M7775" t="str">
        <f t="shared" si="1093"/>
        <v>9:11:00</v>
      </c>
      <c r="N7775">
        <f t="shared" si="1094"/>
        <v>551.00000000000011</v>
      </c>
      <c r="O7775">
        <f t="shared" si="1095"/>
        <v>4</v>
      </c>
      <c r="P7775" t="str">
        <f t="shared" si="1096"/>
        <v>Work</v>
      </c>
      <c r="Q7775" t="str">
        <f>VLOOKUP(N7775,IF(P7775="Work",Intervals!$A$4:$C$9,Intervals!$F$4:$H$9),3,1)</f>
        <v>Int_7-17</v>
      </c>
      <c r="R7775" t="str">
        <f t="shared" si="1097"/>
        <v>1</v>
      </c>
      <c r="S7775">
        <f>VLOOKUP(N7775,IF(P7775="Work",Intervals!$A$4:$D$9,Intervals!$F$4:$I$9),4,1)</f>
        <v>3</v>
      </c>
    </row>
    <row r="7776" spans="1:19" x14ac:dyDescent="0.25">
      <c r="A7776" t="s">
        <v>211</v>
      </c>
      <c r="B7776" s="1" t="s">
        <v>7561</v>
      </c>
      <c r="C7776" t="s">
        <v>339</v>
      </c>
      <c r="D7776">
        <f t="shared" si="1089"/>
        <v>7774</v>
      </c>
      <c r="E7776" t="s">
        <v>924</v>
      </c>
      <c r="F7776" t="s">
        <v>10</v>
      </c>
      <c r="G7776" t="s">
        <v>4</v>
      </c>
      <c r="H7776" t="s">
        <v>11589</v>
      </c>
      <c r="I7776" s="4">
        <v>42509</v>
      </c>
      <c r="J7776">
        <f t="shared" si="1090"/>
        <v>3</v>
      </c>
      <c r="K7776">
        <f t="shared" si="1091"/>
        <v>6</v>
      </c>
      <c r="L7776" s="3">
        <f t="shared" si="1092"/>
        <v>42684</v>
      </c>
      <c r="M7776" t="str">
        <f t="shared" si="1093"/>
        <v>9:11:00</v>
      </c>
      <c r="N7776">
        <f t="shared" si="1094"/>
        <v>551.00000000000011</v>
      </c>
      <c r="O7776">
        <f t="shared" si="1095"/>
        <v>4</v>
      </c>
      <c r="P7776" t="str">
        <f t="shared" si="1096"/>
        <v>Work</v>
      </c>
      <c r="Q7776" t="str">
        <f>VLOOKUP(N7776,IF(P7776="Work",Intervals!$A$4:$C$9,Intervals!$F$4:$H$9),3,1)</f>
        <v>Int_7-17</v>
      </c>
      <c r="R7776" t="str">
        <f t="shared" si="1097"/>
        <v>1</v>
      </c>
      <c r="S7776">
        <f>VLOOKUP(N7776,IF(P7776="Work",Intervals!$A$4:$D$9,Intervals!$F$4:$I$9),4,1)</f>
        <v>3</v>
      </c>
    </row>
    <row r="7777" spans="1:19" x14ac:dyDescent="0.25">
      <c r="A7777" t="s">
        <v>170</v>
      </c>
      <c r="B7777" s="1" t="s">
        <v>7562</v>
      </c>
      <c r="C7777" t="s">
        <v>339</v>
      </c>
      <c r="D7777">
        <f t="shared" si="1089"/>
        <v>7775</v>
      </c>
      <c r="E7777" t="s">
        <v>347</v>
      </c>
      <c r="F7777" t="s">
        <v>10</v>
      </c>
      <c r="G7777" t="s">
        <v>4</v>
      </c>
      <c r="H7777" t="s">
        <v>11589</v>
      </c>
      <c r="I7777" s="4">
        <v>42509</v>
      </c>
      <c r="J7777">
        <f t="shared" si="1090"/>
        <v>3</v>
      </c>
      <c r="K7777">
        <f t="shared" si="1091"/>
        <v>6</v>
      </c>
      <c r="L7777" s="3">
        <f t="shared" si="1092"/>
        <v>42684</v>
      </c>
      <c r="M7777" t="str">
        <f t="shared" si="1093"/>
        <v>9:12:00</v>
      </c>
      <c r="N7777">
        <f t="shared" si="1094"/>
        <v>552</v>
      </c>
      <c r="O7777">
        <f t="shared" si="1095"/>
        <v>4</v>
      </c>
      <c r="P7777" t="str">
        <f t="shared" si="1096"/>
        <v>Work</v>
      </c>
      <c r="Q7777" t="str">
        <f>VLOOKUP(N7777,IF(P7777="Work",Intervals!$A$4:$C$9,Intervals!$F$4:$H$9),3,1)</f>
        <v>Int_7-17</v>
      </c>
      <c r="R7777" t="str">
        <f t="shared" si="1097"/>
        <v>1</v>
      </c>
      <c r="S7777">
        <f>VLOOKUP(N7777,IF(P7777="Work",Intervals!$A$4:$D$9,Intervals!$F$4:$I$9),4,1)</f>
        <v>3</v>
      </c>
    </row>
    <row r="7778" spans="1:19" x14ac:dyDescent="0.25">
      <c r="A7778" t="s">
        <v>249</v>
      </c>
      <c r="B7778" s="1" t="s">
        <v>7563</v>
      </c>
      <c r="C7778" t="s">
        <v>339</v>
      </c>
      <c r="D7778">
        <f t="shared" si="1089"/>
        <v>7776</v>
      </c>
      <c r="E7778" t="s">
        <v>392</v>
      </c>
      <c r="F7778" t="s">
        <v>11568</v>
      </c>
      <c r="G7778" t="s">
        <v>4</v>
      </c>
      <c r="H7778" t="s">
        <v>11589</v>
      </c>
      <c r="I7778" s="4">
        <v>42509</v>
      </c>
      <c r="J7778">
        <f t="shared" si="1090"/>
        <v>3</v>
      </c>
      <c r="K7778">
        <f t="shared" si="1091"/>
        <v>6</v>
      </c>
      <c r="L7778" s="3">
        <f t="shared" si="1092"/>
        <v>42684</v>
      </c>
      <c r="M7778" t="str">
        <f t="shared" si="1093"/>
        <v>9:14:00</v>
      </c>
      <c r="N7778">
        <f t="shared" si="1094"/>
        <v>554</v>
      </c>
      <c r="O7778">
        <f t="shared" si="1095"/>
        <v>4</v>
      </c>
      <c r="P7778" t="str">
        <f t="shared" si="1096"/>
        <v>Work</v>
      </c>
      <c r="Q7778" t="str">
        <f>VLOOKUP(N7778,IF(P7778="Work",Intervals!$A$4:$C$9,Intervals!$F$4:$H$9),3,1)</f>
        <v>Int_7-17</v>
      </c>
      <c r="R7778" t="str">
        <f t="shared" si="1097"/>
        <v>1</v>
      </c>
      <c r="S7778">
        <f>VLOOKUP(N7778,IF(P7778="Work",Intervals!$A$4:$D$9,Intervals!$F$4:$I$9),4,1)</f>
        <v>3</v>
      </c>
    </row>
    <row r="7779" spans="1:19" x14ac:dyDescent="0.25">
      <c r="A7779" t="s">
        <v>167</v>
      </c>
      <c r="B7779" s="1" t="s">
        <v>7564</v>
      </c>
      <c r="C7779" t="s">
        <v>339</v>
      </c>
      <c r="D7779">
        <f t="shared" si="1089"/>
        <v>7777</v>
      </c>
      <c r="E7779" t="s">
        <v>384</v>
      </c>
      <c r="F7779" t="s">
        <v>10</v>
      </c>
      <c r="G7779" t="s">
        <v>4</v>
      </c>
      <c r="H7779" t="s">
        <v>11589</v>
      </c>
      <c r="I7779" s="4">
        <v>42509</v>
      </c>
      <c r="J7779">
        <f t="shared" si="1090"/>
        <v>3</v>
      </c>
      <c r="K7779">
        <f t="shared" si="1091"/>
        <v>6</v>
      </c>
      <c r="L7779" s="3">
        <f t="shared" si="1092"/>
        <v>42684</v>
      </c>
      <c r="M7779" t="str">
        <f t="shared" si="1093"/>
        <v>9:15:00</v>
      </c>
      <c r="N7779">
        <f t="shared" si="1094"/>
        <v>555.00000000000011</v>
      </c>
      <c r="O7779">
        <f t="shared" si="1095"/>
        <v>4</v>
      </c>
      <c r="P7779" t="str">
        <f t="shared" si="1096"/>
        <v>Work</v>
      </c>
      <c r="Q7779" t="str">
        <f>VLOOKUP(N7779,IF(P7779="Work",Intervals!$A$4:$C$9,Intervals!$F$4:$H$9),3,1)</f>
        <v>Int_7-17</v>
      </c>
      <c r="R7779" t="str">
        <f t="shared" si="1097"/>
        <v>1</v>
      </c>
      <c r="S7779">
        <f>VLOOKUP(N7779,IF(P7779="Work",Intervals!$A$4:$D$9,Intervals!$F$4:$I$9),4,1)</f>
        <v>3</v>
      </c>
    </row>
    <row r="7780" spans="1:19" x14ac:dyDescent="0.25">
      <c r="A7780" t="s">
        <v>141</v>
      </c>
      <c r="B7780" s="1" t="s">
        <v>7564</v>
      </c>
      <c r="C7780" t="s">
        <v>339</v>
      </c>
      <c r="D7780">
        <f t="shared" si="1089"/>
        <v>7778</v>
      </c>
      <c r="E7780" t="s">
        <v>385</v>
      </c>
      <c r="F7780" t="s">
        <v>3</v>
      </c>
      <c r="G7780" t="s">
        <v>4</v>
      </c>
      <c r="H7780" t="s">
        <v>11597</v>
      </c>
      <c r="I7780" t="s">
        <v>11671</v>
      </c>
      <c r="J7780">
        <f t="shared" si="1090"/>
        <v>3</v>
      </c>
      <c r="K7780">
        <f t="shared" si="1091"/>
        <v>6</v>
      </c>
      <c r="L7780" s="3">
        <f t="shared" si="1092"/>
        <v>42684</v>
      </c>
      <c r="M7780" t="str">
        <f t="shared" si="1093"/>
        <v>9:15:00</v>
      </c>
      <c r="N7780">
        <f t="shared" si="1094"/>
        <v>555.00000000000011</v>
      </c>
      <c r="O7780">
        <f t="shared" si="1095"/>
        <v>4</v>
      </c>
      <c r="P7780" t="str">
        <f t="shared" si="1096"/>
        <v>Work</v>
      </c>
      <c r="Q7780" t="str">
        <f>VLOOKUP(N7780,IF(P7780="Work",Intervals!$A$4:$C$9,Intervals!$F$4:$H$9),3,1)</f>
        <v>Int_7-17</v>
      </c>
      <c r="R7780" t="str">
        <f t="shared" si="1097"/>
        <v>1</v>
      </c>
      <c r="S7780">
        <f>VLOOKUP(N7780,IF(P7780="Work",Intervals!$A$4:$D$9,Intervals!$F$4:$I$9),4,1)</f>
        <v>3</v>
      </c>
    </row>
    <row r="7781" spans="1:19" x14ac:dyDescent="0.25">
      <c r="A7781" t="s">
        <v>173</v>
      </c>
      <c r="B7781" s="1" t="s">
        <v>7565</v>
      </c>
      <c r="C7781" t="s">
        <v>339</v>
      </c>
      <c r="D7781">
        <f t="shared" si="1089"/>
        <v>7779</v>
      </c>
      <c r="E7781" t="s">
        <v>386</v>
      </c>
      <c r="F7781" t="s">
        <v>10</v>
      </c>
      <c r="G7781" t="s">
        <v>4</v>
      </c>
      <c r="H7781" t="s">
        <v>11603</v>
      </c>
      <c r="I7781" t="s">
        <v>11677</v>
      </c>
      <c r="J7781">
        <f t="shared" si="1090"/>
        <v>3</v>
      </c>
      <c r="K7781">
        <f t="shared" si="1091"/>
        <v>6</v>
      </c>
      <c r="L7781" s="3">
        <f t="shared" si="1092"/>
        <v>42684</v>
      </c>
      <c r="M7781" t="str">
        <f t="shared" si="1093"/>
        <v>9:16:00</v>
      </c>
      <c r="N7781">
        <f t="shared" si="1094"/>
        <v>556</v>
      </c>
      <c r="O7781">
        <f t="shared" si="1095"/>
        <v>4</v>
      </c>
      <c r="P7781" t="str">
        <f t="shared" si="1096"/>
        <v>Work</v>
      </c>
      <c r="Q7781" t="str">
        <f>VLOOKUP(N7781,IF(P7781="Work",Intervals!$A$4:$C$9,Intervals!$F$4:$H$9),3,1)</f>
        <v>Int_7-17</v>
      </c>
      <c r="R7781" t="str">
        <f t="shared" si="1097"/>
        <v>1</v>
      </c>
      <c r="S7781">
        <f>VLOOKUP(N7781,IF(P7781="Work",Intervals!$A$4:$D$9,Intervals!$F$4:$I$9),4,1)</f>
        <v>3</v>
      </c>
    </row>
    <row r="7782" spans="1:19" x14ac:dyDescent="0.25">
      <c r="A7782" t="s">
        <v>195</v>
      </c>
      <c r="B7782" s="1" t="s">
        <v>7565</v>
      </c>
      <c r="C7782" t="s">
        <v>339</v>
      </c>
      <c r="D7782">
        <f t="shared" si="1089"/>
        <v>7780</v>
      </c>
      <c r="E7782" t="s">
        <v>396</v>
      </c>
      <c r="F7782" t="s">
        <v>11569</v>
      </c>
      <c r="G7782" t="s">
        <v>4</v>
      </c>
      <c r="H7782" t="s">
        <v>11589</v>
      </c>
      <c r="I7782" s="4">
        <v>42509</v>
      </c>
      <c r="J7782">
        <f t="shared" si="1090"/>
        <v>3</v>
      </c>
      <c r="K7782">
        <f t="shared" si="1091"/>
        <v>6</v>
      </c>
      <c r="L7782" s="3">
        <f t="shared" si="1092"/>
        <v>42684</v>
      </c>
      <c r="M7782" t="str">
        <f t="shared" si="1093"/>
        <v>9:16:00</v>
      </c>
      <c r="N7782">
        <f t="shared" si="1094"/>
        <v>556</v>
      </c>
      <c r="O7782">
        <f t="shared" si="1095"/>
        <v>4</v>
      </c>
      <c r="P7782" t="str">
        <f t="shared" si="1096"/>
        <v>Work</v>
      </c>
      <c r="Q7782" t="str">
        <f>VLOOKUP(N7782,IF(P7782="Work",Intervals!$A$4:$C$9,Intervals!$F$4:$H$9),3,1)</f>
        <v>Int_7-17</v>
      </c>
      <c r="R7782" t="str">
        <f t="shared" si="1097"/>
        <v>1</v>
      </c>
      <c r="S7782">
        <f>VLOOKUP(N7782,IF(P7782="Work",Intervals!$A$4:$D$9,Intervals!$F$4:$I$9),4,1)</f>
        <v>3</v>
      </c>
    </row>
    <row r="7783" spans="1:19" x14ac:dyDescent="0.25">
      <c r="A7783" t="s">
        <v>104</v>
      </c>
      <c r="B7783" s="1" t="s">
        <v>7566</v>
      </c>
      <c r="C7783" t="s">
        <v>339</v>
      </c>
      <c r="D7783">
        <f t="shared" si="1089"/>
        <v>7781</v>
      </c>
      <c r="E7783" t="s">
        <v>924</v>
      </c>
      <c r="F7783" t="s">
        <v>10</v>
      </c>
      <c r="G7783" t="s">
        <v>4</v>
      </c>
      <c r="H7783" t="s">
        <v>11589</v>
      </c>
      <c r="I7783" s="4">
        <v>42509</v>
      </c>
      <c r="J7783">
        <f t="shared" si="1090"/>
        <v>3</v>
      </c>
      <c r="K7783">
        <f t="shared" si="1091"/>
        <v>6</v>
      </c>
      <c r="L7783" s="3">
        <f t="shared" si="1092"/>
        <v>42684</v>
      </c>
      <c r="M7783" t="str">
        <f t="shared" si="1093"/>
        <v>9:18:00</v>
      </c>
      <c r="N7783">
        <f t="shared" si="1094"/>
        <v>557.99999999999989</v>
      </c>
      <c r="O7783">
        <f t="shared" si="1095"/>
        <v>4</v>
      </c>
      <c r="P7783" t="str">
        <f t="shared" si="1096"/>
        <v>Work</v>
      </c>
      <c r="Q7783" t="str">
        <f>VLOOKUP(N7783,IF(P7783="Work",Intervals!$A$4:$C$9,Intervals!$F$4:$H$9),3,1)</f>
        <v>Int_7-17</v>
      </c>
      <c r="R7783" t="str">
        <f t="shared" si="1097"/>
        <v>1</v>
      </c>
      <c r="S7783">
        <f>VLOOKUP(N7783,IF(P7783="Work",Intervals!$A$4:$D$9,Intervals!$F$4:$I$9),4,1)</f>
        <v>3</v>
      </c>
    </row>
    <row r="7784" spans="1:19" x14ac:dyDescent="0.25">
      <c r="A7784" t="s">
        <v>183</v>
      </c>
      <c r="B7784" s="1" t="s">
        <v>7567</v>
      </c>
      <c r="C7784" t="s">
        <v>339</v>
      </c>
      <c r="D7784">
        <f t="shared" si="1089"/>
        <v>7782</v>
      </c>
      <c r="E7784" t="s">
        <v>396</v>
      </c>
      <c r="F7784" t="s">
        <v>11569</v>
      </c>
      <c r="G7784" t="s">
        <v>4</v>
      </c>
      <c r="H7784" t="s">
        <v>11589</v>
      </c>
      <c r="I7784" s="4">
        <v>42509</v>
      </c>
      <c r="J7784">
        <f t="shared" si="1090"/>
        <v>3</v>
      </c>
      <c r="K7784">
        <f t="shared" si="1091"/>
        <v>6</v>
      </c>
      <c r="L7784" s="3">
        <f t="shared" si="1092"/>
        <v>42684</v>
      </c>
      <c r="M7784" t="str">
        <f t="shared" si="1093"/>
        <v>9:19:00</v>
      </c>
      <c r="N7784">
        <f t="shared" si="1094"/>
        <v>559.00000000000011</v>
      </c>
      <c r="O7784">
        <f t="shared" si="1095"/>
        <v>4</v>
      </c>
      <c r="P7784" t="str">
        <f t="shared" si="1096"/>
        <v>Work</v>
      </c>
      <c r="Q7784" t="str">
        <f>VLOOKUP(N7784,IF(P7784="Work",Intervals!$A$4:$C$9,Intervals!$F$4:$H$9),3,1)</f>
        <v>Int_7-17</v>
      </c>
      <c r="R7784" t="str">
        <f t="shared" si="1097"/>
        <v>1</v>
      </c>
      <c r="S7784">
        <f>VLOOKUP(N7784,IF(P7784="Work",Intervals!$A$4:$D$9,Intervals!$F$4:$I$9),4,1)</f>
        <v>3</v>
      </c>
    </row>
    <row r="7785" spans="1:19" x14ac:dyDescent="0.25">
      <c r="A7785" t="s">
        <v>142</v>
      </c>
      <c r="B7785" s="1" t="s">
        <v>7568</v>
      </c>
      <c r="C7785" t="s">
        <v>339</v>
      </c>
      <c r="D7785">
        <f t="shared" si="1089"/>
        <v>7783</v>
      </c>
      <c r="E7785" t="s">
        <v>528</v>
      </c>
      <c r="F7785" t="s">
        <v>11563</v>
      </c>
      <c r="G7785" t="s">
        <v>4</v>
      </c>
      <c r="H7785" t="s">
        <v>11589</v>
      </c>
      <c r="I7785" s="4">
        <v>42509</v>
      </c>
      <c r="J7785">
        <f t="shared" si="1090"/>
        <v>3</v>
      </c>
      <c r="K7785">
        <f t="shared" si="1091"/>
        <v>6</v>
      </c>
      <c r="L7785" s="3">
        <f t="shared" si="1092"/>
        <v>42684</v>
      </c>
      <c r="M7785" t="str">
        <f t="shared" si="1093"/>
        <v>9:21:00</v>
      </c>
      <c r="N7785">
        <f t="shared" si="1094"/>
        <v>561.00000000000011</v>
      </c>
      <c r="O7785">
        <f t="shared" si="1095"/>
        <v>4</v>
      </c>
      <c r="P7785" t="str">
        <f t="shared" si="1096"/>
        <v>Work</v>
      </c>
      <c r="Q7785" t="str">
        <f>VLOOKUP(N7785,IF(P7785="Work",Intervals!$A$4:$C$9,Intervals!$F$4:$H$9),3,1)</f>
        <v>Int_7-17</v>
      </c>
      <c r="R7785" t="str">
        <f t="shared" si="1097"/>
        <v>1</v>
      </c>
      <c r="S7785">
        <f>VLOOKUP(N7785,IF(P7785="Work",Intervals!$A$4:$D$9,Intervals!$F$4:$I$9),4,1)</f>
        <v>3</v>
      </c>
    </row>
    <row r="7786" spans="1:19" x14ac:dyDescent="0.25">
      <c r="A7786" t="s">
        <v>136</v>
      </c>
      <c r="B7786" s="1" t="s">
        <v>7569</v>
      </c>
      <c r="C7786" t="s">
        <v>339</v>
      </c>
      <c r="D7786">
        <f t="shared" si="1089"/>
        <v>7784</v>
      </c>
      <c r="E7786" t="s">
        <v>386</v>
      </c>
      <c r="F7786" t="s">
        <v>10</v>
      </c>
      <c r="G7786" t="s">
        <v>4</v>
      </c>
      <c r="H7786" t="s">
        <v>11603</v>
      </c>
      <c r="I7786" t="s">
        <v>11677</v>
      </c>
      <c r="J7786">
        <f t="shared" si="1090"/>
        <v>3</v>
      </c>
      <c r="K7786">
        <f t="shared" si="1091"/>
        <v>6</v>
      </c>
      <c r="L7786" s="3">
        <f t="shared" si="1092"/>
        <v>42684</v>
      </c>
      <c r="M7786" t="str">
        <f t="shared" si="1093"/>
        <v>9:22:00</v>
      </c>
      <c r="N7786">
        <f t="shared" si="1094"/>
        <v>561.99999999999989</v>
      </c>
      <c r="O7786">
        <f t="shared" si="1095"/>
        <v>4</v>
      </c>
      <c r="P7786" t="str">
        <f t="shared" si="1096"/>
        <v>Work</v>
      </c>
      <c r="Q7786" t="str">
        <f>VLOOKUP(N7786,IF(P7786="Work",Intervals!$A$4:$C$9,Intervals!$F$4:$H$9),3,1)</f>
        <v>Int_7-17</v>
      </c>
      <c r="R7786" t="str">
        <f t="shared" si="1097"/>
        <v>1</v>
      </c>
      <c r="S7786">
        <f>VLOOKUP(N7786,IF(P7786="Work",Intervals!$A$4:$D$9,Intervals!$F$4:$I$9),4,1)</f>
        <v>3</v>
      </c>
    </row>
    <row r="7787" spans="1:19" x14ac:dyDescent="0.25">
      <c r="A7787" t="s">
        <v>145</v>
      </c>
      <c r="B7787" s="1" t="s">
        <v>7570</v>
      </c>
      <c r="C7787" t="s">
        <v>339</v>
      </c>
      <c r="D7787">
        <f t="shared" si="1089"/>
        <v>7785</v>
      </c>
      <c r="E7787" t="s">
        <v>386</v>
      </c>
      <c r="F7787" t="s">
        <v>10</v>
      </c>
      <c r="G7787" t="s">
        <v>4</v>
      </c>
      <c r="H7787" t="s">
        <v>11603</v>
      </c>
      <c r="I7787" t="s">
        <v>11677</v>
      </c>
      <c r="J7787">
        <f t="shared" si="1090"/>
        <v>3</v>
      </c>
      <c r="K7787">
        <f t="shared" si="1091"/>
        <v>6</v>
      </c>
      <c r="L7787" s="3">
        <f t="shared" si="1092"/>
        <v>42684</v>
      </c>
      <c r="M7787" t="str">
        <f t="shared" si="1093"/>
        <v>9:24:00</v>
      </c>
      <c r="N7787">
        <f t="shared" si="1094"/>
        <v>563.99999999999989</v>
      </c>
      <c r="O7787">
        <f t="shared" si="1095"/>
        <v>4</v>
      </c>
      <c r="P7787" t="str">
        <f t="shared" si="1096"/>
        <v>Work</v>
      </c>
      <c r="Q7787" t="str">
        <f>VLOOKUP(N7787,IF(P7787="Work",Intervals!$A$4:$C$9,Intervals!$F$4:$H$9),3,1)</f>
        <v>Int_7-17</v>
      </c>
      <c r="R7787" t="str">
        <f t="shared" si="1097"/>
        <v>1</v>
      </c>
      <c r="S7787">
        <f>VLOOKUP(N7787,IF(P7787="Work",Intervals!$A$4:$D$9,Intervals!$F$4:$I$9),4,1)</f>
        <v>3</v>
      </c>
    </row>
    <row r="7788" spans="1:19" x14ac:dyDescent="0.25">
      <c r="A7788" t="s">
        <v>106</v>
      </c>
      <c r="B7788" s="1" t="s">
        <v>7571</v>
      </c>
      <c r="C7788" t="s">
        <v>339</v>
      </c>
      <c r="D7788">
        <f t="shared" si="1089"/>
        <v>7786</v>
      </c>
      <c r="E7788" t="s">
        <v>386</v>
      </c>
      <c r="F7788" t="s">
        <v>10</v>
      </c>
      <c r="G7788" t="s">
        <v>4</v>
      </c>
      <c r="H7788" t="s">
        <v>11603</v>
      </c>
      <c r="I7788" t="s">
        <v>11677</v>
      </c>
      <c r="J7788">
        <f t="shared" si="1090"/>
        <v>3</v>
      </c>
      <c r="K7788">
        <f t="shared" si="1091"/>
        <v>6</v>
      </c>
      <c r="L7788" s="3">
        <f t="shared" si="1092"/>
        <v>42684</v>
      </c>
      <c r="M7788" t="str">
        <f t="shared" si="1093"/>
        <v>9:26:00</v>
      </c>
      <c r="N7788">
        <f t="shared" si="1094"/>
        <v>565.99999999999989</v>
      </c>
      <c r="O7788">
        <f t="shared" si="1095"/>
        <v>4</v>
      </c>
      <c r="P7788" t="str">
        <f t="shared" si="1096"/>
        <v>Work</v>
      </c>
      <c r="Q7788" t="str">
        <f>VLOOKUP(N7788,IF(P7788="Work",Intervals!$A$4:$C$9,Intervals!$F$4:$H$9),3,1)</f>
        <v>Int_7-17</v>
      </c>
      <c r="R7788" t="str">
        <f t="shared" si="1097"/>
        <v>1</v>
      </c>
      <c r="S7788">
        <f>VLOOKUP(N7788,IF(P7788="Work",Intervals!$A$4:$D$9,Intervals!$F$4:$I$9),4,1)</f>
        <v>3</v>
      </c>
    </row>
    <row r="7789" spans="1:19" x14ac:dyDescent="0.25">
      <c r="A7789" t="s">
        <v>83</v>
      </c>
      <c r="B7789" s="1" t="s">
        <v>7572</v>
      </c>
      <c r="C7789" t="s">
        <v>339</v>
      </c>
      <c r="D7789">
        <f t="shared" si="1089"/>
        <v>7787</v>
      </c>
      <c r="E7789" t="s">
        <v>384</v>
      </c>
      <c r="F7789" t="s">
        <v>10</v>
      </c>
      <c r="G7789" t="s">
        <v>4</v>
      </c>
      <c r="H7789" t="s">
        <v>11589</v>
      </c>
      <c r="I7789" s="4">
        <v>42509</v>
      </c>
      <c r="J7789">
        <f t="shared" si="1090"/>
        <v>3</v>
      </c>
      <c r="K7789">
        <f t="shared" si="1091"/>
        <v>6</v>
      </c>
      <c r="L7789" s="3">
        <f t="shared" si="1092"/>
        <v>42684</v>
      </c>
      <c r="M7789" t="str">
        <f t="shared" si="1093"/>
        <v>9:27:00</v>
      </c>
      <c r="N7789">
        <f t="shared" si="1094"/>
        <v>567.00000000000011</v>
      </c>
      <c r="O7789">
        <f t="shared" si="1095"/>
        <v>4</v>
      </c>
      <c r="P7789" t="str">
        <f t="shared" si="1096"/>
        <v>Work</v>
      </c>
      <c r="Q7789" t="str">
        <f>VLOOKUP(N7789,IF(P7789="Work",Intervals!$A$4:$C$9,Intervals!$F$4:$H$9),3,1)</f>
        <v>Int_7-17</v>
      </c>
      <c r="R7789" t="str">
        <f t="shared" si="1097"/>
        <v>1</v>
      </c>
      <c r="S7789">
        <f>VLOOKUP(N7789,IF(P7789="Work",Intervals!$A$4:$D$9,Intervals!$F$4:$I$9),4,1)</f>
        <v>3</v>
      </c>
    </row>
    <row r="7790" spans="1:19" x14ac:dyDescent="0.25">
      <c r="A7790" t="s">
        <v>186</v>
      </c>
      <c r="B7790" s="1" t="s">
        <v>7573</v>
      </c>
      <c r="C7790" t="s">
        <v>339</v>
      </c>
      <c r="D7790">
        <f t="shared" si="1089"/>
        <v>7788</v>
      </c>
      <c r="E7790" t="s">
        <v>347</v>
      </c>
      <c r="F7790" t="s">
        <v>10</v>
      </c>
      <c r="G7790" t="s">
        <v>4</v>
      </c>
      <c r="H7790" t="s">
        <v>11589</v>
      </c>
      <c r="I7790" s="4">
        <v>42509</v>
      </c>
      <c r="J7790">
        <f t="shared" si="1090"/>
        <v>3</v>
      </c>
      <c r="K7790">
        <f t="shared" si="1091"/>
        <v>6</v>
      </c>
      <c r="L7790" s="3">
        <f t="shared" si="1092"/>
        <v>42684</v>
      </c>
      <c r="M7790" t="str">
        <f t="shared" si="1093"/>
        <v>9:28:00</v>
      </c>
      <c r="N7790">
        <f t="shared" si="1094"/>
        <v>567.99999999999989</v>
      </c>
      <c r="O7790">
        <f t="shared" si="1095"/>
        <v>4</v>
      </c>
      <c r="P7790" t="str">
        <f t="shared" si="1096"/>
        <v>Work</v>
      </c>
      <c r="Q7790" t="str">
        <f>VLOOKUP(N7790,IF(P7790="Work",Intervals!$A$4:$C$9,Intervals!$F$4:$H$9),3,1)</f>
        <v>Int_7-17</v>
      </c>
      <c r="R7790" t="str">
        <f t="shared" si="1097"/>
        <v>1</v>
      </c>
      <c r="S7790">
        <f>VLOOKUP(N7790,IF(P7790="Work",Intervals!$A$4:$D$9,Intervals!$F$4:$I$9),4,1)</f>
        <v>3</v>
      </c>
    </row>
    <row r="7791" spans="1:19" x14ac:dyDescent="0.25">
      <c r="A7791" t="s">
        <v>169</v>
      </c>
      <c r="B7791" s="1" t="s">
        <v>7574</v>
      </c>
      <c r="C7791" t="s">
        <v>339</v>
      </c>
      <c r="D7791">
        <f t="shared" si="1089"/>
        <v>7789</v>
      </c>
      <c r="E7791" t="s">
        <v>408</v>
      </c>
      <c r="F7791" t="s">
        <v>10</v>
      </c>
      <c r="G7791" t="s">
        <v>30</v>
      </c>
      <c r="H7791" t="s">
        <v>11590</v>
      </c>
      <c r="I7791" t="s">
        <v>11664</v>
      </c>
      <c r="J7791">
        <f t="shared" si="1090"/>
        <v>3</v>
      </c>
      <c r="K7791">
        <f t="shared" si="1091"/>
        <v>6</v>
      </c>
      <c r="L7791" s="3">
        <f t="shared" si="1092"/>
        <v>42684</v>
      </c>
      <c r="M7791" t="str">
        <f t="shared" si="1093"/>
        <v>9:30:00</v>
      </c>
      <c r="N7791">
        <f t="shared" si="1094"/>
        <v>569.99999999999989</v>
      </c>
      <c r="O7791">
        <f t="shared" si="1095"/>
        <v>4</v>
      </c>
      <c r="P7791" t="str">
        <f t="shared" si="1096"/>
        <v>Work</v>
      </c>
      <c r="Q7791" t="str">
        <f>VLOOKUP(N7791,IF(P7791="Work",Intervals!$A$4:$C$9,Intervals!$F$4:$H$9),3,1)</f>
        <v>Int_7-17</v>
      </c>
      <c r="R7791" t="str">
        <f t="shared" si="1097"/>
        <v>1</v>
      </c>
      <c r="S7791">
        <f>VLOOKUP(N7791,IF(P7791="Work",Intervals!$A$4:$D$9,Intervals!$F$4:$I$9),4,1)</f>
        <v>3</v>
      </c>
    </row>
    <row r="7792" spans="1:19" x14ac:dyDescent="0.25">
      <c r="A7792" t="s">
        <v>249</v>
      </c>
      <c r="B7792" s="1" t="s">
        <v>7575</v>
      </c>
      <c r="C7792" t="s">
        <v>339</v>
      </c>
      <c r="D7792">
        <f t="shared" si="1089"/>
        <v>7790</v>
      </c>
      <c r="E7792" t="s">
        <v>392</v>
      </c>
      <c r="F7792" t="s">
        <v>11568</v>
      </c>
      <c r="G7792" t="s">
        <v>4</v>
      </c>
      <c r="H7792" t="s">
        <v>11589</v>
      </c>
      <c r="I7792" s="4">
        <v>42509</v>
      </c>
      <c r="J7792">
        <f t="shared" si="1090"/>
        <v>3</v>
      </c>
      <c r="K7792">
        <f t="shared" si="1091"/>
        <v>6</v>
      </c>
      <c r="L7792" s="3">
        <f t="shared" si="1092"/>
        <v>42684</v>
      </c>
      <c r="M7792" t="str">
        <f t="shared" si="1093"/>
        <v>9:34:00</v>
      </c>
      <c r="N7792">
        <f t="shared" si="1094"/>
        <v>573.99999999999989</v>
      </c>
      <c r="O7792">
        <f t="shared" si="1095"/>
        <v>4</v>
      </c>
      <c r="P7792" t="str">
        <f t="shared" si="1096"/>
        <v>Work</v>
      </c>
      <c r="Q7792" t="str">
        <f>VLOOKUP(N7792,IF(P7792="Work",Intervals!$A$4:$C$9,Intervals!$F$4:$H$9),3,1)</f>
        <v>Int_7-17</v>
      </c>
      <c r="R7792" t="str">
        <f t="shared" si="1097"/>
        <v>1</v>
      </c>
      <c r="S7792">
        <f>VLOOKUP(N7792,IF(P7792="Work",Intervals!$A$4:$D$9,Intervals!$F$4:$I$9),4,1)</f>
        <v>3</v>
      </c>
    </row>
    <row r="7793" spans="1:19" x14ac:dyDescent="0.25">
      <c r="A7793" t="s">
        <v>91</v>
      </c>
      <c r="B7793" s="1" t="s">
        <v>7576</v>
      </c>
      <c r="C7793" t="s">
        <v>339</v>
      </c>
      <c r="D7793">
        <f t="shared" si="1089"/>
        <v>7791</v>
      </c>
      <c r="E7793" t="s">
        <v>924</v>
      </c>
      <c r="F7793" t="s">
        <v>10</v>
      </c>
      <c r="G7793" t="s">
        <v>4</v>
      </c>
      <c r="H7793" t="s">
        <v>11589</v>
      </c>
      <c r="I7793" s="4">
        <v>42509</v>
      </c>
      <c r="J7793">
        <f t="shared" si="1090"/>
        <v>3</v>
      </c>
      <c r="K7793">
        <f t="shared" si="1091"/>
        <v>6</v>
      </c>
      <c r="L7793" s="3">
        <f t="shared" si="1092"/>
        <v>42684</v>
      </c>
      <c r="M7793" t="str">
        <f t="shared" si="1093"/>
        <v>9:35:00</v>
      </c>
      <c r="N7793">
        <f t="shared" si="1094"/>
        <v>575</v>
      </c>
      <c r="O7793">
        <f t="shared" si="1095"/>
        <v>4</v>
      </c>
      <c r="P7793" t="str">
        <f t="shared" si="1096"/>
        <v>Work</v>
      </c>
      <c r="Q7793" t="str">
        <f>VLOOKUP(N7793,IF(P7793="Work",Intervals!$A$4:$C$9,Intervals!$F$4:$H$9),3,1)</f>
        <v>Int_7-17</v>
      </c>
      <c r="R7793" t="str">
        <f t="shared" si="1097"/>
        <v>1</v>
      </c>
      <c r="S7793">
        <f>VLOOKUP(N7793,IF(P7793="Work",Intervals!$A$4:$D$9,Intervals!$F$4:$I$9),4,1)</f>
        <v>3</v>
      </c>
    </row>
    <row r="7794" spans="1:19" x14ac:dyDescent="0.25">
      <c r="A7794" t="s">
        <v>157</v>
      </c>
      <c r="B7794" s="1" t="s">
        <v>7577</v>
      </c>
      <c r="C7794" t="s">
        <v>339</v>
      </c>
      <c r="D7794">
        <f t="shared" si="1089"/>
        <v>7792</v>
      </c>
      <c r="E7794" t="s">
        <v>381</v>
      </c>
      <c r="F7794" t="s">
        <v>10</v>
      </c>
      <c r="G7794" t="s">
        <v>4</v>
      </c>
      <c r="H7794" t="s">
        <v>11589</v>
      </c>
      <c r="I7794" s="4">
        <v>42509</v>
      </c>
      <c r="J7794">
        <f t="shared" si="1090"/>
        <v>3</v>
      </c>
      <c r="K7794">
        <f t="shared" si="1091"/>
        <v>6</v>
      </c>
      <c r="L7794" s="3">
        <f t="shared" si="1092"/>
        <v>42684</v>
      </c>
      <c r="M7794" t="str">
        <f t="shared" si="1093"/>
        <v>9:43:00</v>
      </c>
      <c r="N7794">
        <f t="shared" si="1094"/>
        <v>583</v>
      </c>
      <c r="O7794">
        <f t="shared" si="1095"/>
        <v>4</v>
      </c>
      <c r="P7794" t="str">
        <f t="shared" si="1096"/>
        <v>Work</v>
      </c>
      <c r="Q7794" t="str">
        <f>VLOOKUP(N7794,IF(P7794="Work",Intervals!$A$4:$C$9,Intervals!$F$4:$H$9),3,1)</f>
        <v>Int_7-17</v>
      </c>
      <c r="R7794" t="str">
        <f t="shared" si="1097"/>
        <v>1</v>
      </c>
      <c r="S7794">
        <f>VLOOKUP(N7794,IF(P7794="Work",Intervals!$A$4:$D$9,Intervals!$F$4:$I$9),4,1)</f>
        <v>3</v>
      </c>
    </row>
    <row r="7795" spans="1:19" x14ac:dyDescent="0.25">
      <c r="A7795" t="s">
        <v>162</v>
      </c>
      <c r="B7795" s="1" t="s">
        <v>7578</v>
      </c>
      <c r="C7795" t="s">
        <v>339</v>
      </c>
      <c r="D7795">
        <f t="shared" si="1089"/>
        <v>7793</v>
      </c>
      <c r="E7795" t="s">
        <v>387</v>
      </c>
      <c r="F7795" t="s">
        <v>3</v>
      </c>
      <c r="G7795" t="s">
        <v>4</v>
      </c>
      <c r="H7795" t="s">
        <v>11597</v>
      </c>
      <c r="I7795" t="s">
        <v>11671</v>
      </c>
      <c r="J7795">
        <f t="shared" si="1090"/>
        <v>3</v>
      </c>
      <c r="K7795">
        <f t="shared" si="1091"/>
        <v>6</v>
      </c>
      <c r="L7795" s="3">
        <f t="shared" si="1092"/>
        <v>42684</v>
      </c>
      <c r="M7795" t="str">
        <f t="shared" si="1093"/>
        <v>9:46:00</v>
      </c>
      <c r="N7795">
        <f t="shared" si="1094"/>
        <v>586.00000000000011</v>
      </c>
      <c r="O7795">
        <f t="shared" si="1095"/>
        <v>4</v>
      </c>
      <c r="P7795" t="str">
        <f t="shared" si="1096"/>
        <v>Work</v>
      </c>
      <c r="Q7795" t="str">
        <f>VLOOKUP(N7795,IF(P7795="Work",Intervals!$A$4:$C$9,Intervals!$F$4:$H$9),3,1)</f>
        <v>Int_7-17</v>
      </c>
      <c r="R7795" t="str">
        <f t="shared" si="1097"/>
        <v>1</v>
      </c>
      <c r="S7795">
        <f>VLOOKUP(N7795,IF(P7795="Work",Intervals!$A$4:$D$9,Intervals!$F$4:$I$9),4,1)</f>
        <v>3</v>
      </c>
    </row>
    <row r="7796" spans="1:19" x14ac:dyDescent="0.25">
      <c r="A7796" t="s">
        <v>179</v>
      </c>
      <c r="B7796" s="1" t="s">
        <v>7578</v>
      </c>
      <c r="C7796" t="s">
        <v>339</v>
      </c>
      <c r="D7796">
        <f t="shared" si="1089"/>
        <v>7794</v>
      </c>
      <c r="E7796" t="s">
        <v>418</v>
      </c>
      <c r="F7796" t="s">
        <v>3</v>
      </c>
      <c r="G7796" t="s">
        <v>4</v>
      </c>
      <c r="H7796" t="s">
        <v>11589</v>
      </c>
      <c r="I7796" s="4">
        <v>42509</v>
      </c>
      <c r="J7796">
        <f t="shared" si="1090"/>
        <v>3</v>
      </c>
      <c r="K7796">
        <f t="shared" si="1091"/>
        <v>6</v>
      </c>
      <c r="L7796" s="3">
        <f t="shared" si="1092"/>
        <v>42684</v>
      </c>
      <c r="M7796" t="str">
        <f t="shared" si="1093"/>
        <v>9:46:00</v>
      </c>
      <c r="N7796">
        <f t="shared" si="1094"/>
        <v>586.00000000000011</v>
      </c>
      <c r="O7796">
        <f t="shared" si="1095"/>
        <v>4</v>
      </c>
      <c r="P7796" t="str">
        <f t="shared" si="1096"/>
        <v>Work</v>
      </c>
      <c r="Q7796" t="str">
        <f>VLOOKUP(N7796,IF(P7796="Work",Intervals!$A$4:$C$9,Intervals!$F$4:$H$9),3,1)</f>
        <v>Int_7-17</v>
      </c>
      <c r="R7796" t="str">
        <f t="shared" si="1097"/>
        <v>1</v>
      </c>
      <c r="S7796">
        <f>VLOOKUP(N7796,IF(P7796="Work",Intervals!$A$4:$D$9,Intervals!$F$4:$I$9),4,1)</f>
        <v>3</v>
      </c>
    </row>
    <row r="7797" spans="1:19" x14ac:dyDescent="0.25">
      <c r="A7797" t="s">
        <v>152</v>
      </c>
      <c r="B7797" s="1" t="s">
        <v>7579</v>
      </c>
      <c r="C7797" t="s">
        <v>339</v>
      </c>
      <c r="D7797">
        <f t="shared" si="1089"/>
        <v>7795</v>
      </c>
      <c r="E7797" t="s">
        <v>729</v>
      </c>
      <c r="F7797" t="s">
        <v>10</v>
      </c>
      <c r="G7797" t="s">
        <v>4</v>
      </c>
      <c r="H7797" t="s">
        <v>11589</v>
      </c>
      <c r="I7797" s="4">
        <v>42509</v>
      </c>
      <c r="J7797">
        <f t="shared" si="1090"/>
        <v>3</v>
      </c>
      <c r="K7797">
        <f t="shared" si="1091"/>
        <v>6</v>
      </c>
      <c r="L7797" s="3">
        <f t="shared" si="1092"/>
        <v>42684</v>
      </c>
      <c r="M7797" t="str">
        <f t="shared" si="1093"/>
        <v>9:49:00</v>
      </c>
      <c r="N7797">
        <f t="shared" si="1094"/>
        <v>589</v>
      </c>
      <c r="O7797">
        <f t="shared" si="1095"/>
        <v>4</v>
      </c>
      <c r="P7797" t="str">
        <f t="shared" si="1096"/>
        <v>Work</v>
      </c>
      <c r="Q7797" t="str">
        <f>VLOOKUP(N7797,IF(P7797="Work",Intervals!$A$4:$C$9,Intervals!$F$4:$H$9),3,1)</f>
        <v>Int_7-17</v>
      </c>
      <c r="R7797" t="str">
        <f t="shared" si="1097"/>
        <v>1</v>
      </c>
      <c r="S7797">
        <f>VLOOKUP(N7797,IF(P7797="Work",Intervals!$A$4:$D$9,Intervals!$F$4:$I$9),4,1)</f>
        <v>3</v>
      </c>
    </row>
    <row r="7798" spans="1:19" x14ac:dyDescent="0.25">
      <c r="A7798" t="s">
        <v>152</v>
      </c>
      <c r="B7798" s="1" t="s">
        <v>7580</v>
      </c>
      <c r="C7798" t="s">
        <v>339</v>
      </c>
      <c r="D7798">
        <f t="shared" si="1089"/>
        <v>7796</v>
      </c>
      <c r="E7798" t="s">
        <v>729</v>
      </c>
      <c r="F7798" t="s">
        <v>10</v>
      </c>
      <c r="G7798" t="s">
        <v>4</v>
      </c>
      <c r="H7798" t="s">
        <v>11589</v>
      </c>
      <c r="I7798" s="4">
        <v>42509</v>
      </c>
      <c r="J7798">
        <f t="shared" si="1090"/>
        <v>3</v>
      </c>
      <c r="K7798">
        <f t="shared" si="1091"/>
        <v>6</v>
      </c>
      <c r="L7798" s="3">
        <f t="shared" si="1092"/>
        <v>42684</v>
      </c>
      <c r="M7798" t="str">
        <f t="shared" si="1093"/>
        <v>9:51:00</v>
      </c>
      <c r="N7798">
        <f t="shared" si="1094"/>
        <v>591</v>
      </c>
      <c r="O7798">
        <f t="shared" si="1095"/>
        <v>4</v>
      </c>
      <c r="P7798" t="str">
        <f t="shared" si="1096"/>
        <v>Work</v>
      </c>
      <c r="Q7798" t="str">
        <f>VLOOKUP(N7798,IF(P7798="Work",Intervals!$A$4:$C$9,Intervals!$F$4:$H$9),3,1)</f>
        <v>Int_7-17</v>
      </c>
      <c r="R7798" t="str">
        <f t="shared" si="1097"/>
        <v>1</v>
      </c>
      <c r="S7798">
        <f>VLOOKUP(N7798,IF(P7798="Work",Intervals!$A$4:$D$9,Intervals!$F$4:$I$9),4,1)</f>
        <v>3</v>
      </c>
    </row>
    <row r="7799" spans="1:19" x14ac:dyDescent="0.25">
      <c r="A7799" t="s">
        <v>95</v>
      </c>
      <c r="B7799" s="1" t="s">
        <v>7581</v>
      </c>
      <c r="C7799" t="s">
        <v>339</v>
      </c>
      <c r="D7799">
        <f t="shared" si="1089"/>
        <v>7797</v>
      </c>
      <c r="E7799" t="s">
        <v>598</v>
      </c>
      <c r="F7799" t="s">
        <v>11563</v>
      </c>
      <c r="G7799" t="s">
        <v>4</v>
      </c>
      <c r="H7799" t="s">
        <v>11589</v>
      </c>
      <c r="I7799" s="4">
        <v>42509</v>
      </c>
      <c r="J7799">
        <f t="shared" si="1090"/>
        <v>3</v>
      </c>
      <c r="K7799">
        <f t="shared" si="1091"/>
        <v>6</v>
      </c>
      <c r="L7799" s="3">
        <f t="shared" si="1092"/>
        <v>42684</v>
      </c>
      <c r="M7799" t="str">
        <f t="shared" si="1093"/>
        <v>9:52:00</v>
      </c>
      <c r="N7799">
        <f t="shared" si="1094"/>
        <v>592.00000000000011</v>
      </c>
      <c r="O7799">
        <f t="shared" si="1095"/>
        <v>4</v>
      </c>
      <c r="P7799" t="str">
        <f t="shared" si="1096"/>
        <v>Work</v>
      </c>
      <c r="Q7799" t="str">
        <f>VLOOKUP(N7799,IF(P7799="Work",Intervals!$A$4:$C$9,Intervals!$F$4:$H$9),3,1)</f>
        <v>Int_7-17</v>
      </c>
      <c r="R7799" t="str">
        <f t="shared" si="1097"/>
        <v>1</v>
      </c>
      <c r="S7799">
        <f>VLOOKUP(N7799,IF(P7799="Work",Intervals!$A$4:$D$9,Intervals!$F$4:$I$9),4,1)</f>
        <v>3</v>
      </c>
    </row>
    <row r="7800" spans="1:19" x14ac:dyDescent="0.25">
      <c r="A7800" t="s">
        <v>162</v>
      </c>
      <c r="B7800" s="1" t="s">
        <v>7581</v>
      </c>
      <c r="C7800" t="s">
        <v>339</v>
      </c>
      <c r="D7800">
        <f t="shared" si="1089"/>
        <v>7798</v>
      </c>
      <c r="E7800" t="s">
        <v>387</v>
      </c>
      <c r="F7800" t="s">
        <v>3</v>
      </c>
      <c r="G7800" t="s">
        <v>4</v>
      </c>
      <c r="H7800" t="s">
        <v>11597</v>
      </c>
      <c r="I7800" t="s">
        <v>11671</v>
      </c>
      <c r="J7800">
        <f t="shared" si="1090"/>
        <v>3</v>
      </c>
      <c r="K7800">
        <f t="shared" si="1091"/>
        <v>6</v>
      </c>
      <c r="L7800" s="3">
        <f t="shared" si="1092"/>
        <v>42684</v>
      </c>
      <c r="M7800" t="str">
        <f t="shared" si="1093"/>
        <v>9:52:00</v>
      </c>
      <c r="N7800">
        <f t="shared" si="1094"/>
        <v>592.00000000000011</v>
      </c>
      <c r="O7800">
        <f t="shared" si="1095"/>
        <v>4</v>
      </c>
      <c r="P7800" t="str">
        <f t="shared" si="1096"/>
        <v>Work</v>
      </c>
      <c r="Q7800" t="str">
        <f>VLOOKUP(N7800,IF(P7800="Work",Intervals!$A$4:$C$9,Intervals!$F$4:$H$9),3,1)</f>
        <v>Int_7-17</v>
      </c>
      <c r="R7800" t="str">
        <f t="shared" si="1097"/>
        <v>1</v>
      </c>
      <c r="S7800">
        <f>VLOOKUP(N7800,IF(P7800="Work",Intervals!$A$4:$D$9,Intervals!$F$4:$I$9),4,1)</f>
        <v>3</v>
      </c>
    </row>
    <row r="7801" spans="1:19" x14ac:dyDescent="0.25">
      <c r="A7801" t="s">
        <v>168</v>
      </c>
      <c r="B7801" s="1" t="s">
        <v>7582</v>
      </c>
      <c r="C7801" t="s">
        <v>339</v>
      </c>
      <c r="D7801">
        <f t="shared" si="1089"/>
        <v>7799</v>
      </c>
      <c r="E7801" t="s">
        <v>391</v>
      </c>
      <c r="F7801" t="s">
        <v>10</v>
      </c>
      <c r="G7801" t="s">
        <v>4</v>
      </c>
      <c r="H7801" t="s">
        <v>11603</v>
      </c>
      <c r="I7801" t="s">
        <v>11677</v>
      </c>
      <c r="J7801">
        <f t="shared" si="1090"/>
        <v>3</v>
      </c>
      <c r="K7801">
        <f t="shared" si="1091"/>
        <v>6</v>
      </c>
      <c r="L7801" s="3">
        <f t="shared" si="1092"/>
        <v>42684</v>
      </c>
      <c r="M7801" t="str">
        <f t="shared" si="1093"/>
        <v>9:53:00</v>
      </c>
      <c r="N7801">
        <f t="shared" si="1094"/>
        <v>593</v>
      </c>
      <c r="O7801">
        <f t="shared" si="1095"/>
        <v>4</v>
      </c>
      <c r="P7801" t="str">
        <f t="shared" si="1096"/>
        <v>Work</v>
      </c>
      <c r="Q7801" t="str">
        <f>VLOOKUP(N7801,IF(P7801="Work",Intervals!$A$4:$C$9,Intervals!$F$4:$H$9),3,1)</f>
        <v>Int_7-17</v>
      </c>
      <c r="R7801" t="str">
        <f t="shared" si="1097"/>
        <v>1</v>
      </c>
      <c r="S7801">
        <f>VLOOKUP(N7801,IF(P7801="Work",Intervals!$A$4:$D$9,Intervals!$F$4:$I$9),4,1)</f>
        <v>3</v>
      </c>
    </row>
    <row r="7802" spans="1:19" x14ac:dyDescent="0.25">
      <c r="A7802" t="s">
        <v>182</v>
      </c>
      <c r="B7802" s="1" t="s">
        <v>7583</v>
      </c>
      <c r="C7802" t="s">
        <v>339</v>
      </c>
      <c r="D7802">
        <f t="shared" si="1089"/>
        <v>7800</v>
      </c>
      <c r="E7802" t="s">
        <v>384</v>
      </c>
      <c r="F7802" t="s">
        <v>10</v>
      </c>
      <c r="G7802" t="s">
        <v>4</v>
      </c>
      <c r="H7802" t="s">
        <v>11589</v>
      </c>
      <c r="I7802" s="4">
        <v>42509</v>
      </c>
      <c r="J7802">
        <f t="shared" si="1090"/>
        <v>3</v>
      </c>
      <c r="K7802">
        <f t="shared" si="1091"/>
        <v>6</v>
      </c>
      <c r="L7802" s="3">
        <f t="shared" si="1092"/>
        <v>42684</v>
      </c>
      <c r="M7802" t="str">
        <f t="shared" si="1093"/>
        <v>9:56:00</v>
      </c>
      <c r="N7802">
        <f t="shared" si="1094"/>
        <v>596.00000000000011</v>
      </c>
      <c r="O7802">
        <f t="shared" si="1095"/>
        <v>4</v>
      </c>
      <c r="P7802" t="str">
        <f t="shared" si="1096"/>
        <v>Work</v>
      </c>
      <c r="Q7802" t="str">
        <f>VLOOKUP(N7802,IF(P7802="Work",Intervals!$A$4:$C$9,Intervals!$F$4:$H$9),3,1)</f>
        <v>Int_7-17</v>
      </c>
      <c r="R7802" t="str">
        <f t="shared" si="1097"/>
        <v>1</v>
      </c>
      <c r="S7802">
        <f>VLOOKUP(N7802,IF(P7802="Work",Intervals!$A$4:$D$9,Intervals!$F$4:$I$9),4,1)</f>
        <v>3</v>
      </c>
    </row>
    <row r="7803" spans="1:19" x14ac:dyDescent="0.25">
      <c r="A7803" t="s">
        <v>163</v>
      </c>
      <c r="B7803" s="1" t="s">
        <v>7584</v>
      </c>
      <c r="C7803" t="s">
        <v>339</v>
      </c>
      <c r="D7803">
        <f t="shared" si="1089"/>
        <v>7801</v>
      </c>
      <c r="E7803" t="s">
        <v>347</v>
      </c>
      <c r="F7803" t="s">
        <v>10</v>
      </c>
      <c r="G7803" t="s">
        <v>4</v>
      </c>
      <c r="H7803" t="s">
        <v>11589</v>
      </c>
      <c r="I7803" s="4">
        <v>42509</v>
      </c>
      <c r="J7803">
        <f t="shared" si="1090"/>
        <v>3</v>
      </c>
      <c r="K7803">
        <f t="shared" si="1091"/>
        <v>6</v>
      </c>
      <c r="L7803" s="3">
        <f t="shared" si="1092"/>
        <v>42684</v>
      </c>
      <c r="M7803" t="str">
        <f t="shared" si="1093"/>
        <v>9:57:00</v>
      </c>
      <c r="N7803">
        <f t="shared" si="1094"/>
        <v>597</v>
      </c>
      <c r="O7803">
        <f t="shared" si="1095"/>
        <v>4</v>
      </c>
      <c r="P7803" t="str">
        <f t="shared" si="1096"/>
        <v>Work</v>
      </c>
      <c r="Q7803" t="str">
        <f>VLOOKUP(N7803,IF(P7803="Work",Intervals!$A$4:$C$9,Intervals!$F$4:$H$9),3,1)</f>
        <v>Int_7-17</v>
      </c>
      <c r="R7803" t="str">
        <f t="shared" si="1097"/>
        <v>1</v>
      </c>
      <c r="S7803">
        <f>VLOOKUP(N7803,IF(P7803="Work",Intervals!$A$4:$D$9,Intervals!$F$4:$I$9),4,1)</f>
        <v>3</v>
      </c>
    </row>
    <row r="7804" spans="1:19" x14ac:dyDescent="0.25">
      <c r="A7804" t="s">
        <v>249</v>
      </c>
      <c r="B7804" s="1" t="s">
        <v>7585</v>
      </c>
      <c r="C7804" t="s">
        <v>339</v>
      </c>
      <c r="D7804">
        <f t="shared" si="1089"/>
        <v>7802</v>
      </c>
      <c r="E7804" t="s">
        <v>392</v>
      </c>
      <c r="F7804" t="s">
        <v>11568</v>
      </c>
      <c r="G7804" t="s">
        <v>4</v>
      </c>
      <c r="H7804" t="s">
        <v>11589</v>
      </c>
      <c r="I7804" s="4">
        <v>42509</v>
      </c>
      <c r="J7804">
        <f t="shared" si="1090"/>
        <v>3</v>
      </c>
      <c r="K7804">
        <f t="shared" si="1091"/>
        <v>6</v>
      </c>
      <c r="L7804" s="3">
        <f t="shared" si="1092"/>
        <v>42684</v>
      </c>
      <c r="M7804" t="str">
        <f t="shared" si="1093"/>
        <v>10:00:00</v>
      </c>
      <c r="N7804">
        <f t="shared" si="1094"/>
        <v>600.00000000000011</v>
      </c>
      <c r="O7804">
        <f t="shared" si="1095"/>
        <v>4</v>
      </c>
      <c r="P7804" t="str">
        <f t="shared" si="1096"/>
        <v>Work</v>
      </c>
      <c r="Q7804" t="str">
        <f>VLOOKUP(N7804,IF(P7804="Work",Intervals!$A$4:$C$9,Intervals!$F$4:$H$9),3,1)</f>
        <v>Int_7-17</v>
      </c>
      <c r="R7804" t="str">
        <f t="shared" si="1097"/>
        <v>1</v>
      </c>
      <c r="S7804">
        <f>VLOOKUP(N7804,IF(P7804="Work",Intervals!$A$4:$D$9,Intervals!$F$4:$I$9),4,1)</f>
        <v>3</v>
      </c>
    </row>
    <row r="7805" spans="1:19" x14ac:dyDescent="0.25">
      <c r="A7805" t="s">
        <v>300</v>
      </c>
      <c r="B7805" s="1" t="s">
        <v>7586</v>
      </c>
      <c r="C7805" t="s">
        <v>339</v>
      </c>
      <c r="D7805">
        <f t="shared" si="1089"/>
        <v>7803</v>
      </c>
      <c r="E7805" t="s">
        <v>924</v>
      </c>
      <c r="F7805" t="s">
        <v>10</v>
      </c>
      <c r="G7805" t="s">
        <v>4</v>
      </c>
      <c r="H7805" t="s">
        <v>11589</v>
      </c>
      <c r="I7805" s="4">
        <v>42509</v>
      </c>
      <c r="J7805">
        <f t="shared" si="1090"/>
        <v>3</v>
      </c>
      <c r="K7805">
        <f t="shared" si="1091"/>
        <v>6</v>
      </c>
      <c r="L7805" s="3">
        <f t="shared" si="1092"/>
        <v>42684</v>
      </c>
      <c r="M7805" t="str">
        <f t="shared" si="1093"/>
        <v>10:01:00</v>
      </c>
      <c r="N7805">
        <f t="shared" si="1094"/>
        <v>601</v>
      </c>
      <c r="O7805">
        <f t="shared" si="1095"/>
        <v>4</v>
      </c>
      <c r="P7805" t="str">
        <f t="shared" si="1096"/>
        <v>Work</v>
      </c>
      <c r="Q7805" t="str">
        <f>VLOOKUP(N7805,IF(P7805="Work",Intervals!$A$4:$C$9,Intervals!$F$4:$H$9),3,1)</f>
        <v>Int_7-17</v>
      </c>
      <c r="R7805" t="str">
        <f t="shared" si="1097"/>
        <v>1</v>
      </c>
      <c r="S7805">
        <f>VLOOKUP(N7805,IF(P7805="Work",Intervals!$A$4:$D$9,Intervals!$F$4:$I$9),4,1)</f>
        <v>3</v>
      </c>
    </row>
    <row r="7806" spans="1:19" x14ac:dyDescent="0.25">
      <c r="A7806" t="s">
        <v>211</v>
      </c>
      <c r="B7806" s="1" t="s">
        <v>7587</v>
      </c>
      <c r="C7806" t="s">
        <v>339</v>
      </c>
      <c r="D7806">
        <f t="shared" si="1089"/>
        <v>7804</v>
      </c>
      <c r="E7806" t="s">
        <v>924</v>
      </c>
      <c r="F7806" t="s">
        <v>10</v>
      </c>
      <c r="G7806" t="s">
        <v>4</v>
      </c>
      <c r="H7806" t="s">
        <v>11589</v>
      </c>
      <c r="I7806" s="4">
        <v>42509</v>
      </c>
      <c r="J7806">
        <f t="shared" si="1090"/>
        <v>3</v>
      </c>
      <c r="K7806">
        <f t="shared" si="1091"/>
        <v>6</v>
      </c>
      <c r="L7806" s="3">
        <f t="shared" si="1092"/>
        <v>42684</v>
      </c>
      <c r="M7806" t="str">
        <f t="shared" si="1093"/>
        <v>10:04:00</v>
      </c>
      <c r="N7806">
        <f t="shared" si="1094"/>
        <v>604.00000000000011</v>
      </c>
      <c r="O7806">
        <f t="shared" si="1095"/>
        <v>4</v>
      </c>
      <c r="P7806" t="str">
        <f t="shared" si="1096"/>
        <v>Work</v>
      </c>
      <c r="Q7806" t="str">
        <f>VLOOKUP(N7806,IF(P7806="Work",Intervals!$A$4:$C$9,Intervals!$F$4:$H$9),3,1)</f>
        <v>Int_7-17</v>
      </c>
      <c r="R7806" t="str">
        <f t="shared" si="1097"/>
        <v>1</v>
      </c>
      <c r="S7806">
        <f>VLOOKUP(N7806,IF(P7806="Work",Intervals!$A$4:$D$9,Intervals!$F$4:$I$9),4,1)</f>
        <v>3</v>
      </c>
    </row>
    <row r="7807" spans="1:19" x14ac:dyDescent="0.25">
      <c r="A7807" t="s">
        <v>177</v>
      </c>
      <c r="B7807" s="1" t="s">
        <v>7588</v>
      </c>
      <c r="C7807" t="s">
        <v>339</v>
      </c>
      <c r="D7807">
        <f t="shared" si="1089"/>
        <v>7805</v>
      </c>
      <c r="E7807" t="s">
        <v>909</v>
      </c>
      <c r="F7807" t="s">
        <v>10</v>
      </c>
      <c r="G7807" t="s">
        <v>4</v>
      </c>
      <c r="H7807" t="s">
        <v>11589</v>
      </c>
      <c r="I7807" s="4">
        <v>42509</v>
      </c>
      <c r="J7807">
        <f t="shared" si="1090"/>
        <v>3</v>
      </c>
      <c r="K7807">
        <f t="shared" si="1091"/>
        <v>6</v>
      </c>
      <c r="L7807" s="3">
        <f t="shared" si="1092"/>
        <v>42684</v>
      </c>
      <c r="M7807" t="str">
        <f t="shared" si="1093"/>
        <v>10:05:00</v>
      </c>
      <c r="N7807">
        <f t="shared" si="1094"/>
        <v>604.99999999999989</v>
      </c>
      <c r="O7807">
        <f t="shared" si="1095"/>
        <v>4</v>
      </c>
      <c r="P7807" t="str">
        <f t="shared" si="1096"/>
        <v>Work</v>
      </c>
      <c r="Q7807" t="str">
        <f>VLOOKUP(N7807,IF(P7807="Work",Intervals!$A$4:$C$9,Intervals!$F$4:$H$9),3,1)</f>
        <v>Int_7-17</v>
      </c>
      <c r="R7807" t="str">
        <f t="shared" si="1097"/>
        <v>1</v>
      </c>
      <c r="S7807">
        <f>VLOOKUP(N7807,IF(P7807="Work",Intervals!$A$4:$D$9,Intervals!$F$4:$I$9),4,1)</f>
        <v>3</v>
      </c>
    </row>
    <row r="7808" spans="1:19" x14ac:dyDescent="0.25">
      <c r="A7808" t="s">
        <v>162</v>
      </c>
      <c r="B7808" s="1" t="s">
        <v>7589</v>
      </c>
      <c r="C7808" t="s">
        <v>339</v>
      </c>
      <c r="D7808">
        <f t="shared" si="1089"/>
        <v>7806</v>
      </c>
      <c r="E7808" t="s">
        <v>491</v>
      </c>
      <c r="F7808" t="s">
        <v>3</v>
      </c>
      <c r="G7808" t="s">
        <v>4</v>
      </c>
      <c r="H7808" t="s">
        <v>11589</v>
      </c>
      <c r="I7808" s="4">
        <v>42509</v>
      </c>
      <c r="J7808">
        <f t="shared" si="1090"/>
        <v>3</v>
      </c>
      <c r="K7808">
        <f t="shared" si="1091"/>
        <v>6</v>
      </c>
      <c r="L7808" s="3">
        <f t="shared" si="1092"/>
        <v>42684</v>
      </c>
      <c r="M7808" t="str">
        <f t="shared" si="1093"/>
        <v>10:07:00</v>
      </c>
      <c r="N7808">
        <f t="shared" si="1094"/>
        <v>606.99999999999989</v>
      </c>
      <c r="O7808">
        <f t="shared" si="1095"/>
        <v>4</v>
      </c>
      <c r="P7808" t="str">
        <f t="shared" si="1096"/>
        <v>Work</v>
      </c>
      <c r="Q7808" t="str">
        <f>VLOOKUP(N7808,IF(P7808="Work",Intervals!$A$4:$C$9,Intervals!$F$4:$H$9),3,1)</f>
        <v>Int_7-17</v>
      </c>
      <c r="R7808" t="str">
        <f t="shared" si="1097"/>
        <v>1</v>
      </c>
      <c r="S7808">
        <f>VLOOKUP(N7808,IF(P7808="Work",Intervals!$A$4:$D$9,Intervals!$F$4:$I$9),4,1)</f>
        <v>3</v>
      </c>
    </row>
    <row r="7809" spans="1:19" x14ac:dyDescent="0.25">
      <c r="A7809" t="s">
        <v>100</v>
      </c>
      <c r="B7809" s="1" t="s">
        <v>7590</v>
      </c>
      <c r="C7809" t="s">
        <v>339</v>
      </c>
      <c r="D7809">
        <f t="shared" si="1089"/>
        <v>7807</v>
      </c>
      <c r="E7809" t="s">
        <v>1007</v>
      </c>
      <c r="F7809" t="s">
        <v>11565</v>
      </c>
      <c r="G7809" t="s">
        <v>30</v>
      </c>
      <c r="H7809" t="s">
        <v>11616</v>
      </c>
      <c r="I7809" t="s">
        <v>11690</v>
      </c>
      <c r="J7809">
        <f t="shared" si="1090"/>
        <v>3</v>
      </c>
      <c r="K7809">
        <f t="shared" si="1091"/>
        <v>6</v>
      </c>
      <c r="L7809" s="3">
        <f t="shared" si="1092"/>
        <v>42684</v>
      </c>
      <c r="M7809" t="str">
        <f t="shared" si="1093"/>
        <v>10:09:00</v>
      </c>
      <c r="N7809">
        <f t="shared" si="1094"/>
        <v>608.99999999999989</v>
      </c>
      <c r="O7809">
        <f t="shared" si="1095"/>
        <v>4</v>
      </c>
      <c r="P7809" t="str">
        <f t="shared" si="1096"/>
        <v>Work</v>
      </c>
      <c r="Q7809" t="str">
        <f>VLOOKUP(N7809,IF(P7809="Work",Intervals!$A$4:$C$9,Intervals!$F$4:$H$9),3,1)</f>
        <v>Int_7-17</v>
      </c>
      <c r="R7809" t="str">
        <f t="shared" si="1097"/>
        <v>1</v>
      </c>
      <c r="S7809">
        <f>VLOOKUP(N7809,IF(P7809="Work",Intervals!$A$4:$D$9,Intervals!$F$4:$I$9),4,1)</f>
        <v>3</v>
      </c>
    </row>
    <row r="7810" spans="1:19" x14ac:dyDescent="0.25">
      <c r="A7810" t="s">
        <v>301</v>
      </c>
      <c r="B7810" s="1" t="s">
        <v>7590</v>
      </c>
      <c r="C7810" t="s">
        <v>339</v>
      </c>
      <c r="D7810">
        <f t="shared" si="1089"/>
        <v>7808</v>
      </c>
      <c r="E7810" t="s">
        <v>437</v>
      </c>
      <c r="F7810" t="s">
        <v>10</v>
      </c>
      <c r="G7810" t="s">
        <v>4</v>
      </c>
      <c r="H7810" t="s">
        <v>11589</v>
      </c>
      <c r="I7810" s="4">
        <v>42509</v>
      </c>
      <c r="J7810">
        <f t="shared" si="1090"/>
        <v>3</v>
      </c>
      <c r="K7810">
        <f t="shared" si="1091"/>
        <v>6</v>
      </c>
      <c r="L7810" s="3">
        <f t="shared" si="1092"/>
        <v>42684</v>
      </c>
      <c r="M7810" t="str">
        <f t="shared" si="1093"/>
        <v>10:09:00</v>
      </c>
      <c r="N7810">
        <f t="shared" si="1094"/>
        <v>608.99999999999989</v>
      </c>
      <c r="O7810">
        <f t="shared" si="1095"/>
        <v>4</v>
      </c>
      <c r="P7810" t="str">
        <f t="shared" si="1096"/>
        <v>Work</v>
      </c>
      <c r="Q7810" t="str">
        <f>VLOOKUP(N7810,IF(P7810="Work",Intervals!$A$4:$C$9,Intervals!$F$4:$H$9),3,1)</f>
        <v>Int_7-17</v>
      </c>
      <c r="R7810" t="str">
        <f t="shared" si="1097"/>
        <v>1</v>
      </c>
      <c r="S7810">
        <f>VLOOKUP(N7810,IF(P7810="Work",Intervals!$A$4:$D$9,Intervals!$F$4:$I$9),4,1)</f>
        <v>3</v>
      </c>
    </row>
    <row r="7811" spans="1:19" x14ac:dyDescent="0.25">
      <c r="A7811" t="s">
        <v>300</v>
      </c>
      <c r="B7811" s="1" t="s">
        <v>7591</v>
      </c>
      <c r="C7811" t="s">
        <v>339</v>
      </c>
      <c r="D7811">
        <f t="shared" ref="D7811:D7874" si="1098">ROW()-ROW($D$2)</f>
        <v>7809</v>
      </c>
      <c r="E7811" t="s">
        <v>924</v>
      </c>
      <c r="F7811" t="s">
        <v>10</v>
      </c>
      <c r="G7811" t="s">
        <v>4</v>
      </c>
      <c r="H7811" t="s">
        <v>11589</v>
      </c>
      <c r="I7811" s="4">
        <v>42509</v>
      </c>
      <c r="J7811">
        <f t="shared" ref="J7811:J7874" si="1099">SEARCH("-",B7811)</f>
        <v>3</v>
      </c>
      <c r="K7811">
        <f t="shared" ref="K7811:K7874" si="1100">SEARCH("-",B7811,J7811+1)</f>
        <v>6</v>
      </c>
      <c r="L7811" s="3">
        <f t="shared" ref="L7811:L7874" si="1101">DATE(MID(B7811,K7811+1,4),LEFT(B7811,J7811-1),MID(B7811,J7811+1,K7811-J7811-1))</f>
        <v>42684</v>
      </c>
      <c r="M7811" t="str">
        <f t="shared" ref="M7811:M7874" si="1102">MID(B7811,SEARCH(" ",B7811)+1,99)</f>
        <v>10:11:00</v>
      </c>
      <c r="N7811">
        <f t="shared" ref="N7811:N7874" si="1103">((M7811+1)-"1.1.1900  0:00:00")*24*60</f>
        <v>610.99999999999989</v>
      </c>
      <c r="O7811">
        <f t="shared" ref="O7811:O7874" si="1104">WEEKDAY(L7811,2)</f>
        <v>4</v>
      </c>
      <c r="P7811" t="str">
        <f t="shared" ref="P7811:P7874" si="1105">IF(O7811&gt;5,"NonWork","Work")</f>
        <v>Work</v>
      </c>
      <c r="Q7811" t="str">
        <f>VLOOKUP(N7811,IF(P7811="Work",Intervals!$A$4:$C$9,Intervals!$F$4:$H$9),3,1)</f>
        <v>Int_7-17</v>
      </c>
      <c r="R7811" t="str">
        <f t="shared" ref="R7811:R7874" si="1106">IF(O7811&gt;5,"2","1")</f>
        <v>1</v>
      </c>
      <c r="S7811">
        <f>VLOOKUP(N7811,IF(P7811="Work",Intervals!$A$4:$D$9,Intervals!$F$4:$I$9),4,1)</f>
        <v>3</v>
      </c>
    </row>
    <row r="7812" spans="1:19" x14ac:dyDescent="0.25">
      <c r="A7812" t="s">
        <v>241</v>
      </c>
      <c r="B7812" s="1" t="s">
        <v>7591</v>
      </c>
      <c r="C7812" t="s">
        <v>339</v>
      </c>
      <c r="D7812">
        <f t="shared" si="1098"/>
        <v>7810</v>
      </c>
      <c r="E7812" t="s">
        <v>426</v>
      </c>
      <c r="F7812" t="s">
        <v>11571</v>
      </c>
      <c r="G7812" t="s">
        <v>4</v>
      </c>
      <c r="H7812" t="s">
        <v>11589</v>
      </c>
      <c r="I7812" s="4">
        <v>42509</v>
      </c>
      <c r="J7812">
        <f t="shared" si="1099"/>
        <v>3</v>
      </c>
      <c r="K7812">
        <f t="shared" si="1100"/>
        <v>6</v>
      </c>
      <c r="L7812" s="3">
        <f t="shared" si="1101"/>
        <v>42684</v>
      </c>
      <c r="M7812" t="str">
        <f t="shared" si="1102"/>
        <v>10:11:00</v>
      </c>
      <c r="N7812">
        <f t="shared" si="1103"/>
        <v>610.99999999999989</v>
      </c>
      <c r="O7812">
        <f t="shared" si="1104"/>
        <v>4</v>
      </c>
      <c r="P7812" t="str">
        <f t="shared" si="1105"/>
        <v>Work</v>
      </c>
      <c r="Q7812" t="str">
        <f>VLOOKUP(N7812,IF(P7812="Work",Intervals!$A$4:$C$9,Intervals!$F$4:$H$9),3,1)</f>
        <v>Int_7-17</v>
      </c>
      <c r="R7812" t="str">
        <f t="shared" si="1106"/>
        <v>1</v>
      </c>
      <c r="S7812">
        <f>VLOOKUP(N7812,IF(P7812="Work",Intervals!$A$4:$D$9,Intervals!$F$4:$I$9),4,1)</f>
        <v>3</v>
      </c>
    </row>
    <row r="7813" spans="1:19" x14ac:dyDescent="0.25">
      <c r="A7813" t="s">
        <v>300</v>
      </c>
      <c r="B7813" s="1" t="s">
        <v>7592</v>
      </c>
      <c r="C7813" t="s">
        <v>339</v>
      </c>
      <c r="D7813">
        <f t="shared" si="1098"/>
        <v>7811</v>
      </c>
      <c r="E7813" t="s">
        <v>924</v>
      </c>
      <c r="F7813" t="s">
        <v>10</v>
      </c>
      <c r="G7813" t="s">
        <v>4</v>
      </c>
      <c r="H7813" t="s">
        <v>11589</v>
      </c>
      <c r="I7813" s="4">
        <v>42509</v>
      </c>
      <c r="J7813">
        <f t="shared" si="1099"/>
        <v>3</v>
      </c>
      <c r="K7813">
        <f t="shared" si="1100"/>
        <v>6</v>
      </c>
      <c r="L7813" s="3">
        <f t="shared" si="1101"/>
        <v>42684</v>
      </c>
      <c r="M7813" t="str">
        <f t="shared" si="1102"/>
        <v>10:12:00</v>
      </c>
      <c r="N7813">
        <f t="shared" si="1103"/>
        <v>612.00000000000011</v>
      </c>
      <c r="O7813">
        <f t="shared" si="1104"/>
        <v>4</v>
      </c>
      <c r="P7813" t="str">
        <f t="shared" si="1105"/>
        <v>Work</v>
      </c>
      <c r="Q7813" t="str">
        <f>VLOOKUP(N7813,IF(P7813="Work",Intervals!$A$4:$C$9,Intervals!$F$4:$H$9),3,1)</f>
        <v>Int_7-17</v>
      </c>
      <c r="R7813" t="str">
        <f t="shared" si="1106"/>
        <v>1</v>
      </c>
      <c r="S7813">
        <f>VLOOKUP(N7813,IF(P7813="Work",Intervals!$A$4:$D$9,Intervals!$F$4:$I$9),4,1)</f>
        <v>3</v>
      </c>
    </row>
    <row r="7814" spans="1:19" x14ac:dyDescent="0.25">
      <c r="A7814" t="s">
        <v>204</v>
      </c>
      <c r="B7814" s="1" t="s">
        <v>7593</v>
      </c>
      <c r="C7814" t="s">
        <v>339</v>
      </c>
      <c r="D7814">
        <f t="shared" si="1098"/>
        <v>7812</v>
      </c>
      <c r="E7814" t="s">
        <v>427</v>
      </c>
      <c r="F7814" t="s">
        <v>3</v>
      </c>
      <c r="G7814" t="s">
        <v>4</v>
      </c>
      <c r="H7814" t="s">
        <v>11589</v>
      </c>
      <c r="I7814" s="4">
        <v>42509</v>
      </c>
      <c r="J7814">
        <f t="shared" si="1099"/>
        <v>3</v>
      </c>
      <c r="K7814">
        <f t="shared" si="1100"/>
        <v>6</v>
      </c>
      <c r="L7814" s="3">
        <f t="shared" si="1101"/>
        <v>42684</v>
      </c>
      <c r="M7814" t="str">
        <f t="shared" si="1102"/>
        <v>10:13:00</v>
      </c>
      <c r="N7814">
        <f t="shared" si="1103"/>
        <v>612.99999999999989</v>
      </c>
      <c r="O7814">
        <f t="shared" si="1104"/>
        <v>4</v>
      </c>
      <c r="P7814" t="str">
        <f t="shared" si="1105"/>
        <v>Work</v>
      </c>
      <c r="Q7814" t="str">
        <f>VLOOKUP(N7814,IF(P7814="Work",Intervals!$A$4:$C$9,Intervals!$F$4:$H$9),3,1)</f>
        <v>Int_7-17</v>
      </c>
      <c r="R7814" t="str">
        <f t="shared" si="1106"/>
        <v>1</v>
      </c>
      <c r="S7814">
        <f>VLOOKUP(N7814,IF(P7814="Work",Intervals!$A$4:$D$9,Intervals!$F$4:$I$9),4,1)</f>
        <v>3</v>
      </c>
    </row>
    <row r="7815" spans="1:19" x14ac:dyDescent="0.25">
      <c r="A7815" t="s">
        <v>98</v>
      </c>
      <c r="B7815" s="1" t="s">
        <v>7593</v>
      </c>
      <c r="C7815" t="s">
        <v>339</v>
      </c>
      <c r="D7815">
        <f t="shared" si="1098"/>
        <v>7813</v>
      </c>
      <c r="E7815" t="s">
        <v>355</v>
      </c>
      <c r="F7815" t="s">
        <v>10</v>
      </c>
      <c r="G7815" t="s">
        <v>4</v>
      </c>
      <c r="H7815" t="s">
        <v>11596</v>
      </c>
      <c r="I7815" t="s">
        <v>11670</v>
      </c>
      <c r="J7815">
        <f t="shared" si="1099"/>
        <v>3</v>
      </c>
      <c r="K7815">
        <f t="shared" si="1100"/>
        <v>6</v>
      </c>
      <c r="L7815" s="3">
        <f t="shared" si="1101"/>
        <v>42684</v>
      </c>
      <c r="M7815" t="str">
        <f t="shared" si="1102"/>
        <v>10:13:00</v>
      </c>
      <c r="N7815">
        <f t="shared" si="1103"/>
        <v>612.99999999999989</v>
      </c>
      <c r="O7815">
        <f t="shared" si="1104"/>
        <v>4</v>
      </c>
      <c r="P7815" t="str">
        <f t="shared" si="1105"/>
        <v>Work</v>
      </c>
      <c r="Q7815" t="str">
        <f>VLOOKUP(N7815,IF(P7815="Work",Intervals!$A$4:$C$9,Intervals!$F$4:$H$9),3,1)</f>
        <v>Int_7-17</v>
      </c>
      <c r="R7815" t="str">
        <f t="shared" si="1106"/>
        <v>1</v>
      </c>
      <c r="S7815">
        <f>VLOOKUP(N7815,IF(P7815="Work",Intervals!$A$4:$D$9,Intervals!$F$4:$I$9),4,1)</f>
        <v>3</v>
      </c>
    </row>
    <row r="7816" spans="1:19" x14ac:dyDescent="0.25">
      <c r="A7816" t="s">
        <v>182</v>
      </c>
      <c r="B7816" s="1" t="s">
        <v>7594</v>
      </c>
      <c r="C7816" t="s">
        <v>339</v>
      </c>
      <c r="D7816">
        <f t="shared" si="1098"/>
        <v>7814</v>
      </c>
      <c r="E7816" t="s">
        <v>384</v>
      </c>
      <c r="F7816" t="s">
        <v>10</v>
      </c>
      <c r="G7816" t="s">
        <v>4</v>
      </c>
      <c r="H7816" t="s">
        <v>11589</v>
      </c>
      <c r="I7816" s="4">
        <v>42509</v>
      </c>
      <c r="J7816">
        <f t="shared" si="1099"/>
        <v>3</v>
      </c>
      <c r="K7816">
        <f t="shared" si="1100"/>
        <v>6</v>
      </c>
      <c r="L7816" s="3">
        <f t="shared" si="1101"/>
        <v>42684</v>
      </c>
      <c r="M7816" t="str">
        <f t="shared" si="1102"/>
        <v>10:14:00</v>
      </c>
      <c r="N7816">
        <f t="shared" si="1103"/>
        <v>614</v>
      </c>
      <c r="O7816">
        <f t="shared" si="1104"/>
        <v>4</v>
      </c>
      <c r="P7816" t="str">
        <f t="shared" si="1105"/>
        <v>Work</v>
      </c>
      <c r="Q7816" t="str">
        <f>VLOOKUP(N7816,IF(P7816="Work",Intervals!$A$4:$C$9,Intervals!$F$4:$H$9),3,1)</f>
        <v>Int_7-17</v>
      </c>
      <c r="R7816" t="str">
        <f t="shared" si="1106"/>
        <v>1</v>
      </c>
      <c r="S7816">
        <f>VLOOKUP(N7816,IF(P7816="Work",Intervals!$A$4:$D$9,Intervals!$F$4:$I$9),4,1)</f>
        <v>3</v>
      </c>
    </row>
    <row r="7817" spans="1:19" x14ac:dyDescent="0.25">
      <c r="A7817" t="s">
        <v>249</v>
      </c>
      <c r="B7817" s="1" t="s">
        <v>7595</v>
      </c>
      <c r="C7817" t="s">
        <v>339</v>
      </c>
      <c r="D7817">
        <f t="shared" si="1098"/>
        <v>7815</v>
      </c>
      <c r="E7817" t="s">
        <v>392</v>
      </c>
      <c r="F7817" t="s">
        <v>11568</v>
      </c>
      <c r="G7817" t="s">
        <v>4</v>
      </c>
      <c r="H7817" t="s">
        <v>11589</v>
      </c>
      <c r="I7817" s="4">
        <v>42509</v>
      </c>
      <c r="J7817">
        <f t="shared" si="1099"/>
        <v>3</v>
      </c>
      <c r="K7817">
        <f t="shared" si="1100"/>
        <v>6</v>
      </c>
      <c r="L7817" s="3">
        <f t="shared" si="1101"/>
        <v>42684</v>
      </c>
      <c r="M7817" t="str">
        <f t="shared" si="1102"/>
        <v>10:15:00</v>
      </c>
      <c r="N7817">
        <f t="shared" si="1103"/>
        <v>614.99999999999989</v>
      </c>
      <c r="O7817">
        <f t="shared" si="1104"/>
        <v>4</v>
      </c>
      <c r="P7817" t="str">
        <f t="shared" si="1105"/>
        <v>Work</v>
      </c>
      <c r="Q7817" t="str">
        <f>VLOOKUP(N7817,IF(P7817="Work",Intervals!$A$4:$C$9,Intervals!$F$4:$H$9),3,1)</f>
        <v>Int_7-17</v>
      </c>
      <c r="R7817" t="str">
        <f t="shared" si="1106"/>
        <v>1</v>
      </c>
      <c r="S7817">
        <f>VLOOKUP(N7817,IF(P7817="Work",Intervals!$A$4:$D$9,Intervals!$F$4:$I$9),4,1)</f>
        <v>3</v>
      </c>
    </row>
    <row r="7818" spans="1:19" x14ac:dyDescent="0.25">
      <c r="A7818" t="s">
        <v>102</v>
      </c>
      <c r="B7818" s="1" t="s">
        <v>7595</v>
      </c>
      <c r="C7818" t="s">
        <v>339</v>
      </c>
      <c r="D7818">
        <f t="shared" si="1098"/>
        <v>7816</v>
      </c>
      <c r="E7818" t="s">
        <v>924</v>
      </c>
      <c r="F7818" t="s">
        <v>10</v>
      </c>
      <c r="G7818" t="s">
        <v>4</v>
      </c>
      <c r="H7818" t="s">
        <v>11589</v>
      </c>
      <c r="I7818" s="4">
        <v>42509</v>
      </c>
      <c r="J7818">
        <f t="shared" si="1099"/>
        <v>3</v>
      </c>
      <c r="K7818">
        <f t="shared" si="1100"/>
        <v>6</v>
      </c>
      <c r="L7818" s="3">
        <f t="shared" si="1101"/>
        <v>42684</v>
      </c>
      <c r="M7818" t="str">
        <f t="shared" si="1102"/>
        <v>10:15:00</v>
      </c>
      <c r="N7818">
        <f t="shared" si="1103"/>
        <v>614.99999999999989</v>
      </c>
      <c r="O7818">
        <f t="shared" si="1104"/>
        <v>4</v>
      </c>
      <c r="P7818" t="str">
        <f t="shared" si="1105"/>
        <v>Work</v>
      </c>
      <c r="Q7818" t="str">
        <f>VLOOKUP(N7818,IF(P7818="Work",Intervals!$A$4:$C$9,Intervals!$F$4:$H$9),3,1)</f>
        <v>Int_7-17</v>
      </c>
      <c r="R7818" t="str">
        <f t="shared" si="1106"/>
        <v>1</v>
      </c>
      <c r="S7818">
        <f>VLOOKUP(N7818,IF(P7818="Work",Intervals!$A$4:$D$9,Intervals!$F$4:$I$9),4,1)</f>
        <v>3</v>
      </c>
    </row>
    <row r="7819" spans="1:19" x14ac:dyDescent="0.25">
      <c r="A7819" t="s">
        <v>88</v>
      </c>
      <c r="B7819" s="1" t="s">
        <v>7595</v>
      </c>
      <c r="C7819" t="s">
        <v>339</v>
      </c>
      <c r="D7819">
        <f t="shared" si="1098"/>
        <v>7817</v>
      </c>
      <c r="E7819" t="s">
        <v>347</v>
      </c>
      <c r="F7819" t="s">
        <v>10</v>
      </c>
      <c r="G7819" t="s">
        <v>4</v>
      </c>
      <c r="H7819" t="s">
        <v>11589</v>
      </c>
      <c r="I7819" s="4">
        <v>42509</v>
      </c>
      <c r="J7819">
        <f t="shared" si="1099"/>
        <v>3</v>
      </c>
      <c r="K7819">
        <f t="shared" si="1100"/>
        <v>6</v>
      </c>
      <c r="L7819" s="3">
        <f t="shared" si="1101"/>
        <v>42684</v>
      </c>
      <c r="M7819" t="str">
        <f t="shared" si="1102"/>
        <v>10:15:00</v>
      </c>
      <c r="N7819">
        <f t="shared" si="1103"/>
        <v>614.99999999999989</v>
      </c>
      <c r="O7819">
        <f t="shared" si="1104"/>
        <v>4</v>
      </c>
      <c r="P7819" t="str">
        <f t="shared" si="1105"/>
        <v>Work</v>
      </c>
      <c r="Q7819" t="str">
        <f>VLOOKUP(N7819,IF(P7819="Work",Intervals!$A$4:$C$9,Intervals!$F$4:$H$9),3,1)</f>
        <v>Int_7-17</v>
      </c>
      <c r="R7819" t="str">
        <f t="shared" si="1106"/>
        <v>1</v>
      </c>
      <c r="S7819">
        <f>VLOOKUP(N7819,IF(P7819="Work",Intervals!$A$4:$D$9,Intervals!$F$4:$I$9),4,1)</f>
        <v>3</v>
      </c>
    </row>
    <row r="7820" spans="1:19" x14ac:dyDescent="0.25">
      <c r="A7820" t="s">
        <v>83</v>
      </c>
      <c r="B7820" s="1" t="s">
        <v>7596</v>
      </c>
      <c r="C7820" t="s">
        <v>339</v>
      </c>
      <c r="D7820">
        <f t="shared" si="1098"/>
        <v>7818</v>
      </c>
      <c r="E7820" t="s">
        <v>384</v>
      </c>
      <c r="F7820" t="s">
        <v>10</v>
      </c>
      <c r="G7820" t="s">
        <v>4</v>
      </c>
      <c r="H7820" t="s">
        <v>11589</v>
      </c>
      <c r="I7820" s="4">
        <v>42509</v>
      </c>
      <c r="J7820">
        <f t="shared" si="1099"/>
        <v>3</v>
      </c>
      <c r="K7820">
        <f t="shared" si="1100"/>
        <v>6</v>
      </c>
      <c r="L7820" s="3">
        <f t="shared" si="1101"/>
        <v>42684</v>
      </c>
      <c r="M7820" t="str">
        <f t="shared" si="1102"/>
        <v>10:16:00</v>
      </c>
      <c r="N7820">
        <f t="shared" si="1103"/>
        <v>616</v>
      </c>
      <c r="O7820">
        <f t="shared" si="1104"/>
        <v>4</v>
      </c>
      <c r="P7820" t="str">
        <f t="shared" si="1105"/>
        <v>Work</v>
      </c>
      <c r="Q7820" t="str">
        <f>VLOOKUP(N7820,IF(P7820="Work",Intervals!$A$4:$C$9,Intervals!$F$4:$H$9),3,1)</f>
        <v>Int_7-17</v>
      </c>
      <c r="R7820" t="str">
        <f t="shared" si="1106"/>
        <v>1</v>
      </c>
      <c r="S7820">
        <f>VLOOKUP(N7820,IF(P7820="Work",Intervals!$A$4:$D$9,Intervals!$F$4:$I$9),4,1)</f>
        <v>3</v>
      </c>
    </row>
    <row r="7821" spans="1:19" x14ac:dyDescent="0.25">
      <c r="A7821" t="s">
        <v>112</v>
      </c>
      <c r="B7821" s="1" t="s">
        <v>7597</v>
      </c>
      <c r="C7821" t="s">
        <v>339</v>
      </c>
      <c r="D7821">
        <f t="shared" si="1098"/>
        <v>7819</v>
      </c>
      <c r="E7821" t="s">
        <v>708</v>
      </c>
      <c r="F7821" t="s">
        <v>10</v>
      </c>
      <c r="G7821" t="s">
        <v>4</v>
      </c>
      <c r="H7821" t="s">
        <v>11589</v>
      </c>
      <c r="I7821" s="4">
        <v>42509</v>
      </c>
      <c r="J7821">
        <f t="shared" si="1099"/>
        <v>3</v>
      </c>
      <c r="K7821">
        <f t="shared" si="1100"/>
        <v>6</v>
      </c>
      <c r="L7821" s="3">
        <f t="shared" si="1101"/>
        <v>42684</v>
      </c>
      <c r="M7821" t="str">
        <f t="shared" si="1102"/>
        <v>10:18:00</v>
      </c>
      <c r="N7821">
        <f t="shared" si="1103"/>
        <v>618</v>
      </c>
      <c r="O7821">
        <f t="shared" si="1104"/>
        <v>4</v>
      </c>
      <c r="P7821" t="str">
        <f t="shared" si="1105"/>
        <v>Work</v>
      </c>
      <c r="Q7821" t="str">
        <f>VLOOKUP(N7821,IF(P7821="Work",Intervals!$A$4:$C$9,Intervals!$F$4:$H$9),3,1)</f>
        <v>Int_7-17</v>
      </c>
      <c r="R7821" t="str">
        <f t="shared" si="1106"/>
        <v>1</v>
      </c>
      <c r="S7821">
        <f>VLOOKUP(N7821,IF(P7821="Work",Intervals!$A$4:$D$9,Intervals!$F$4:$I$9),4,1)</f>
        <v>3</v>
      </c>
    </row>
    <row r="7822" spans="1:19" x14ac:dyDescent="0.25">
      <c r="A7822" t="s">
        <v>163</v>
      </c>
      <c r="B7822" s="1" t="s">
        <v>7598</v>
      </c>
      <c r="C7822" t="s">
        <v>339</v>
      </c>
      <c r="D7822">
        <f t="shared" si="1098"/>
        <v>7820</v>
      </c>
      <c r="E7822" t="s">
        <v>381</v>
      </c>
      <c r="F7822" t="s">
        <v>10</v>
      </c>
      <c r="G7822" t="s">
        <v>4</v>
      </c>
      <c r="H7822" t="s">
        <v>11589</v>
      </c>
      <c r="I7822" s="4">
        <v>42509</v>
      </c>
      <c r="J7822">
        <f t="shared" si="1099"/>
        <v>3</v>
      </c>
      <c r="K7822">
        <f t="shared" si="1100"/>
        <v>6</v>
      </c>
      <c r="L7822" s="3">
        <f t="shared" si="1101"/>
        <v>42684</v>
      </c>
      <c r="M7822" t="str">
        <f t="shared" si="1102"/>
        <v>10:21:00</v>
      </c>
      <c r="N7822">
        <f t="shared" si="1103"/>
        <v>620.99999999999989</v>
      </c>
      <c r="O7822">
        <f t="shared" si="1104"/>
        <v>4</v>
      </c>
      <c r="P7822" t="str">
        <f t="shared" si="1105"/>
        <v>Work</v>
      </c>
      <c r="Q7822" t="str">
        <f>VLOOKUP(N7822,IF(P7822="Work",Intervals!$A$4:$C$9,Intervals!$F$4:$H$9),3,1)</f>
        <v>Int_7-17</v>
      </c>
      <c r="R7822" t="str">
        <f t="shared" si="1106"/>
        <v>1</v>
      </c>
      <c r="S7822">
        <f>VLOOKUP(N7822,IF(P7822="Work",Intervals!$A$4:$D$9,Intervals!$F$4:$I$9),4,1)</f>
        <v>3</v>
      </c>
    </row>
    <row r="7823" spans="1:19" x14ac:dyDescent="0.25">
      <c r="A7823" t="s">
        <v>163</v>
      </c>
      <c r="B7823" s="1" t="s">
        <v>7598</v>
      </c>
      <c r="C7823" t="s">
        <v>339</v>
      </c>
      <c r="D7823">
        <f t="shared" si="1098"/>
        <v>7821</v>
      </c>
      <c r="E7823" t="s">
        <v>381</v>
      </c>
      <c r="F7823" t="s">
        <v>10</v>
      </c>
      <c r="G7823" t="s">
        <v>4</v>
      </c>
      <c r="H7823" t="s">
        <v>11589</v>
      </c>
      <c r="I7823" s="4">
        <v>42509</v>
      </c>
      <c r="J7823">
        <f t="shared" si="1099"/>
        <v>3</v>
      </c>
      <c r="K7823">
        <f t="shared" si="1100"/>
        <v>6</v>
      </c>
      <c r="L7823" s="3">
        <f t="shared" si="1101"/>
        <v>42684</v>
      </c>
      <c r="M7823" t="str">
        <f t="shared" si="1102"/>
        <v>10:21:00</v>
      </c>
      <c r="N7823">
        <f t="shared" si="1103"/>
        <v>620.99999999999989</v>
      </c>
      <c r="O7823">
        <f t="shared" si="1104"/>
        <v>4</v>
      </c>
      <c r="P7823" t="str">
        <f t="shared" si="1105"/>
        <v>Work</v>
      </c>
      <c r="Q7823" t="str">
        <f>VLOOKUP(N7823,IF(P7823="Work",Intervals!$A$4:$C$9,Intervals!$F$4:$H$9),3,1)</f>
        <v>Int_7-17</v>
      </c>
      <c r="R7823" t="str">
        <f t="shared" si="1106"/>
        <v>1</v>
      </c>
      <c r="S7823">
        <f>VLOOKUP(N7823,IF(P7823="Work",Intervals!$A$4:$D$9,Intervals!$F$4:$I$9),4,1)</f>
        <v>3</v>
      </c>
    </row>
    <row r="7824" spans="1:19" x14ac:dyDescent="0.25">
      <c r="A7824" t="s">
        <v>121</v>
      </c>
      <c r="B7824" s="1" t="s">
        <v>7599</v>
      </c>
      <c r="C7824" t="s">
        <v>339</v>
      </c>
      <c r="D7824">
        <f t="shared" si="1098"/>
        <v>7822</v>
      </c>
      <c r="E7824" t="s">
        <v>994</v>
      </c>
      <c r="F7824" t="s">
        <v>10</v>
      </c>
      <c r="G7824" t="s">
        <v>4</v>
      </c>
      <c r="H7824" t="s">
        <v>11589</v>
      </c>
      <c r="I7824" s="4">
        <v>42509</v>
      </c>
      <c r="J7824">
        <f t="shared" si="1099"/>
        <v>3</v>
      </c>
      <c r="K7824">
        <f t="shared" si="1100"/>
        <v>6</v>
      </c>
      <c r="L7824" s="3">
        <f t="shared" si="1101"/>
        <v>42684</v>
      </c>
      <c r="M7824" t="str">
        <f t="shared" si="1102"/>
        <v>10:23:00</v>
      </c>
      <c r="N7824">
        <f t="shared" si="1103"/>
        <v>622.99999999999989</v>
      </c>
      <c r="O7824">
        <f t="shared" si="1104"/>
        <v>4</v>
      </c>
      <c r="P7824" t="str">
        <f t="shared" si="1105"/>
        <v>Work</v>
      </c>
      <c r="Q7824" t="str">
        <f>VLOOKUP(N7824,IF(P7824="Work",Intervals!$A$4:$C$9,Intervals!$F$4:$H$9),3,1)</f>
        <v>Int_7-17</v>
      </c>
      <c r="R7824" t="str">
        <f t="shared" si="1106"/>
        <v>1</v>
      </c>
      <c r="S7824">
        <f>VLOOKUP(N7824,IF(P7824="Work",Intervals!$A$4:$D$9,Intervals!$F$4:$I$9),4,1)</f>
        <v>3</v>
      </c>
    </row>
    <row r="7825" spans="1:19" x14ac:dyDescent="0.25">
      <c r="A7825" t="s">
        <v>121</v>
      </c>
      <c r="B7825" s="1" t="s">
        <v>7600</v>
      </c>
      <c r="C7825" t="s">
        <v>339</v>
      </c>
      <c r="D7825">
        <f t="shared" si="1098"/>
        <v>7823</v>
      </c>
      <c r="E7825" t="s">
        <v>1009</v>
      </c>
      <c r="F7825" t="s">
        <v>10</v>
      </c>
      <c r="G7825" t="s">
        <v>4</v>
      </c>
      <c r="H7825" t="s">
        <v>11589</v>
      </c>
      <c r="I7825" s="4">
        <v>42509</v>
      </c>
      <c r="J7825">
        <f t="shared" si="1099"/>
        <v>3</v>
      </c>
      <c r="K7825">
        <f t="shared" si="1100"/>
        <v>6</v>
      </c>
      <c r="L7825" s="3">
        <f t="shared" si="1101"/>
        <v>42684</v>
      </c>
      <c r="M7825" t="str">
        <f t="shared" si="1102"/>
        <v>10:24:00</v>
      </c>
      <c r="N7825">
        <f t="shared" si="1103"/>
        <v>624</v>
      </c>
      <c r="O7825">
        <f t="shared" si="1104"/>
        <v>4</v>
      </c>
      <c r="P7825" t="str">
        <f t="shared" si="1105"/>
        <v>Work</v>
      </c>
      <c r="Q7825" t="str">
        <f>VLOOKUP(N7825,IF(P7825="Work",Intervals!$A$4:$C$9,Intervals!$F$4:$H$9),3,1)</f>
        <v>Int_7-17</v>
      </c>
      <c r="R7825" t="str">
        <f t="shared" si="1106"/>
        <v>1</v>
      </c>
      <c r="S7825">
        <f>VLOOKUP(N7825,IF(P7825="Work",Intervals!$A$4:$D$9,Intervals!$F$4:$I$9),4,1)</f>
        <v>3</v>
      </c>
    </row>
    <row r="7826" spans="1:19" x14ac:dyDescent="0.25">
      <c r="A7826" t="s">
        <v>241</v>
      </c>
      <c r="B7826" s="1" t="s">
        <v>7601</v>
      </c>
      <c r="C7826" t="s">
        <v>339</v>
      </c>
      <c r="D7826">
        <f t="shared" si="1098"/>
        <v>7824</v>
      </c>
      <c r="E7826" t="s">
        <v>426</v>
      </c>
      <c r="F7826" t="s">
        <v>11571</v>
      </c>
      <c r="G7826" t="s">
        <v>4</v>
      </c>
      <c r="H7826" t="s">
        <v>11589</v>
      </c>
      <c r="I7826" s="4">
        <v>42509</v>
      </c>
      <c r="J7826">
        <f t="shared" si="1099"/>
        <v>3</v>
      </c>
      <c r="K7826">
        <f t="shared" si="1100"/>
        <v>6</v>
      </c>
      <c r="L7826" s="3">
        <f t="shared" si="1101"/>
        <v>42684</v>
      </c>
      <c r="M7826" t="str">
        <f t="shared" si="1102"/>
        <v>10:29:00</v>
      </c>
      <c r="N7826">
        <f t="shared" si="1103"/>
        <v>628.99999999999989</v>
      </c>
      <c r="O7826">
        <f t="shared" si="1104"/>
        <v>4</v>
      </c>
      <c r="P7826" t="str">
        <f t="shared" si="1105"/>
        <v>Work</v>
      </c>
      <c r="Q7826" t="str">
        <f>VLOOKUP(N7826,IF(P7826="Work",Intervals!$A$4:$C$9,Intervals!$F$4:$H$9),3,1)</f>
        <v>Int_7-17</v>
      </c>
      <c r="R7826" t="str">
        <f t="shared" si="1106"/>
        <v>1</v>
      </c>
      <c r="S7826">
        <f>VLOOKUP(N7826,IF(P7826="Work",Intervals!$A$4:$D$9,Intervals!$F$4:$I$9),4,1)</f>
        <v>3</v>
      </c>
    </row>
    <row r="7827" spans="1:19" x14ac:dyDescent="0.25">
      <c r="A7827" t="s">
        <v>169</v>
      </c>
      <c r="B7827" s="1" t="s">
        <v>7601</v>
      </c>
      <c r="C7827" t="s">
        <v>339</v>
      </c>
      <c r="D7827">
        <f t="shared" si="1098"/>
        <v>7825</v>
      </c>
      <c r="E7827" t="s">
        <v>408</v>
      </c>
      <c r="F7827" t="s">
        <v>10</v>
      </c>
      <c r="G7827" t="s">
        <v>30</v>
      </c>
      <c r="H7827" t="s">
        <v>11590</v>
      </c>
      <c r="I7827" t="s">
        <v>11664</v>
      </c>
      <c r="J7827">
        <f t="shared" si="1099"/>
        <v>3</v>
      </c>
      <c r="K7827">
        <f t="shared" si="1100"/>
        <v>6</v>
      </c>
      <c r="L7827" s="3">
        <f t="shared" si="1101"/>
        <v>42684</v>
      </c>
      <c r="M7827" t="str">
        <f t="shared" si="1102"/>
        <v>10:29:00</v>
      </c>
      <c r="N7827">
        <f t="shared" si="1103"/>
        <v>628.99999999999989</v>
      </c>
      <c r="O7827">
        <f t="shared" si="1104"/>
        <v>4</v>
      </c>
      <c r="P7827" t="str">
        <f t="shared" si="1105"/>
        <v>Work</v>
      </c>
      <c r="Q7827" t="str">
        <f>VLOOKUP(N7827,IF(P7827="Work",Intervals!$A$4:$C$9,Intervals!$F$4:$H$9),3,1)</f>
        <v>Int_7-17</v>
      </c>
      <c r="R7827" t="str">
        <f t="shared" si="1106"/>
        <v>1</v>
      </c>
      <c r="S7827">
        <f>VLOOKUP(N7827,IF(P7827="Work",Intervals!$A$4:$D$9,Intervals!$F$4:$I$9),4,1)</f>
        <v>3</v>
      </c>
    </row>
    <row r="7828" spans="1:19" x14ac:dyDescent="0.25">
      <c r="A7828" t="s">
        <v>224</v>
      </c>
      <c r="B7828" s="1" t="s">
        <v>7602</v>
      </c>
      <c r="C7828" t="s">
        <v>339</v>
      </c>
      <c r="D7828">
        <f t="shared" si="1098"/>
        <v>7826</v>
      </c>
      <c r="E7828" t="s">
        <v>425</v>
      </c>
      <c r="F7828" t="s">
        <v>11563</v>
      </c>
      <c r="G7828" t="s">
        <v>4</v>
      </c>
      <c r="H7828" t="s">
        <v>11597</v>
      </c>
      <c r="I7828" t="s">
        <v>11671</v>
      </c>
      <c r="J7828">
        <f t="shared" si="1099"/>
        <v>3</v>
      </c>
      <c r="K7828">
        <f t="shared" si="1100"/>
        <v>6</v>
      </c>
      <c r="L7828" s="3">
        <f t="shared" si="1101"/>
        <v>42684</v>
      </c>
      <c r="M7828" t="str">
        <f t="shared" si="1102"/>
        <v>10:31:00</v>
      </c>
      <c r="N7828">
        <f t="shared" si="1103"/>
        <v>631.00000000000011</v>
      </c>
      <c r="O7828">
        <f t="shared" si="1104"/>
        <v>4</v>
      </c>
      <c r="P7828" t="str">
        <f t="shared" si="1105"/>
        <v>Work</v>
      </c>
      <c r="Q7828" t="str">
        <f>VLOOKUP(N7828,IF(P7828="Work",Intervals!$A$4:$C$9,Intervals!$F$4:$H$9),3,1)</f>
        <v>Int_7-17</v>
      </c>
      <c r="R7828" t="str">
        <f t="shared" si="1106"/>
        <v>1</v>
      </c>
      <c r="S7828">
        <f>VLOOKUP(N7828,IF(P7828="Work",Intervals!$A$4:$D$9,Intervals!$F$4:$I$9),4,1)</f>
        <v>3</v>
      </c>
    </row>
    <row r="7829" spans="1:19" x14ac:dyDescent="0.25">
      <c r="A7829" t="s">
        <v>162</v>
      </c>
      <c r="B7829" s="1" t="s">
        <v>7603</v>
      </c>
      <c r="C7829" t="s">
        <v>339</v>
      </c>
      <c r="D7829">
        <f t="shared" si="1098"/>
        <v>7827</v>
      </c>
      <c r="E7829" t="s">
        <v>491</v>
      </c>
      <c r="F7829" t="s">
        <v>3</v>
      </c>
      <c r="G7829" t="s">
        <v>4</v>
      </c>
      <c r="H7829" t="s">
        <v>11589</v>
      </c>
      <c r="I7829" s="4">
        <v>42509</v>
      </c>
      <c r="J7829">
        <f t="shared" si="1099"/>
        <v>3</v>
      </c>
      <c r="K7829">
        <f t="shared" si="1100"/>
        <v>6</v>
      </c>
      <c r="L7829" s="3">
        <f t="shared" si="1101"/>
        <v>42684</v>
      </c>
      <c r="M7829" t="str">
        <f t="shared" si="1102"/>
        <v>10:35:00</v>
      </c>
      <c r="N7829">
        <f t="shared" si="1103"/>
        <v>635.00000000000011</v>
      </c>
      <c r="O7829">
        <f t="shared" si="1104"/>
        <v>4</v>
      </c>
      <c r="P7829" t="str">
        <f t="shared" si="1105"/>
        <v>Work</v>
      </c>
      <c r="Q7829" t="str">
        <f>VLOOKUP(N7829,IF(P7829="Work",Intervals!$A$4:$C$9,Intervals!$F$4:$H$9),3,1)</f>
        <v>Int_7-17</v>
      </c>
      <c r="R7829" t="str">
        <f t="shared" si="1106"/>
        <v>1</v>
      </c>
      <c r="S7829">
        <f>VLOOKUP(N7829,IF(P7829="Work",Intervals!$A$4:$D$9,Intervals!$F$4:$I$9),4,1)</f>
        <v>3</v>
      </c>
    </row>
    <row r="7830" spans="1:19" x14ac:dyDescent="0.25">
      <c r="A7830" t="s">
        <v>180</v>
      </c>
      <c r="B7830" s="1" t="s">
        <v>7604</v>
      </c>
      <c r="C7830" t="s">
        <v>339</v>
      </c>
      <c r="D7830">
        <f t="shared" si="1098"/>
        <v>7828</v>
      </c>
      <c r="E7830" t="s">
        <v>384</v>
      </c>
      <c r="F7830" t="s">
        <v>10</v>
      </c>
      <c r="G7830" t="s">
        <v>4</v>
      </c>
      <c r="H7830" t="s">
        <v>11589</v>
      </c>
      <c r="I7830" s="4">
        <v>42509</v>
      </c>
      <c r="J7830">
        <f t="shared" si="1099"/>
        <v>3</v>
      </c>
      <c r="K7830">
        <f t="shared" si="1100"/>
        <v>6</v>
      </c>
      <c r="L7830" s="3">
        <f t="shared" si="1101"/>
        <v>42684</v>
      </c>
      <c r="M7830" t="str">
        <f t="shared" si="1102"/>
        <v>10:40:00</v>
      </c>
      <c r="N7830">
        <f t="shared" si="1103"/>
        <v>640</v>
      </c>
      <c r="O7830">
        <f t="shared" si="1104"/>
        <v>4</v>
      </c>
      <c r="P7830" t="str">
        <f t="shared" si="1105"/>
        <v>Work</v>
      </c>
      <c r="Q7830" t="str">
        <f>VLOOKUP(N7830,IF(P7830="Work",Intervals!$A$4:$C$9,Intervals!$F$4:$H$9),3,1)</f>
        <v>Int_7-17</v>
      </c>
      <c r="R7830" t="str">
        <f t="shared" si="1106"/>
        <v>1</v>
      </c>
      <c r="S7830">
        <f>VLOOKUP(N7830,IF(P7830="Work",Intervals!$A$4:$D$9,Intervals!$F$4:$I$9),4,1)</f>
        <v>3</v>
      </c>
    </row>
    <row r="7831" spans="1:19" x14ac:dyDescent="0.25">
      <c r="A7831" t="s">
        <v>83</v>
      </c>
      <c r="B7831" s="1" t="s">
        <v>7605</v>
      </c>
      <c r="C7831" t="s">
        <v>339</v>
      </c>
      <c r="D7831">
        <f t="shared" si="1098"/>
        <v>7829</v>
      </c>
      <c r="E7831" t="s">
        <v>384</v>
      </c>
      <c r="F7831" t="s">
        <v>10</v>
      </c>
      <c r="G7831" t="s">
        <v>4</v>
      </c>
      <c r="H7831" t="s">
        <v>11589</v>
      </c>
      <c r="I7831" s="4">
        <v>42509</v>
      </c>
      <c r="J7831">
        <f t="shared" si="1099"/>
        <v>3</v>
      </c>
      <c r="K7831">
        <f t="shared" si="1100"/>
        <v>6</v>
      </c>
      <c r="L7831" s="3">
        <f t="shared" si="1101"/>
        <v>42684</v>
      </c>
      <c r="M7831" t="str">
        <f t="shared" si="1102"/>
        <v>10:41:00</v>
      </c>
      <c r="N7831">
        <f t="shared" si="1103"/>
        <v>641.00000000000011</v>
      </c>
      <c r="O7831">
        <f t="shared" si="1104"/>
        <v>4</v>
      </c>
      <c r="P7831" t="str">
        <f t="shared" si="1105"/>
        <v>Work</v>
      </c>
      <c r="Q7831" t="str">
        <f>VLOOKUP(N7831,IF(P7831="Work",Intervals!$A$4:$C$9,Intervals!$F$4:$H$9),3,1)</f>
        <v>Int_7-17</v>
      </c>
      <c r="R7831" t="str">
        <f t="shared" si="1106"/>
        <v>1</v>
      </c>
      <c r="S7831">
        <f>VLOOKUP(N7831,IF(P7831="Work",Intervals!$A$4:$D$9,Intervals!$F$4:$I$9),4,1)</f>
        <v>3</v>
      </c>
    </row>
    <row r="7832" spans="1:19" x14ac:dyDescent="0.25">
      <c r="A7832" t="s">
        <v>224</v>
      </c>
      <c r="B7832" s="1" t="s">
        <v>7606</v>
      </c>
      <c r="C7832" t="s">
        <v>339</v>
      </c>
      <c r="D7832">
        <f t="shared" si="1098"/>
        <v>7830</v>
      </c>
      <c r="E7832" t="s">
        <v>425</v>
      </c>
      <c r="F7832" t="s">
        <v>11563</v>
      </c>
      <c r="G7832" t="s">
        <v>4</v>
      </c>
      <c r="H7832" t="s">
        <v>11597</v>
      </c>
      <c r="I7832" t="s">
        <v>11671</v>
      </c>
      <c r="J7832">
        <f t="shared" si="1099"/>
        <v>3</v>
      </c>
      <c r="K7832">
        <f t="shared" si="1100"/>
        <v>6</v>
      </c>
      <c r="L7832" s="3">
        <f t="shared" si="1101"/>
        <v>42684</v>
      </c>
      <c r="M7832" t="str">
        <f t="shared" si="1102"/>
        <v>10:43:00</v>
      </c>
      <c r="N7832">
        <f t="shared" si="1103"/>
        <v>643.00000000000011</v>
      </c>
      <c r="O7832">
        <f t="shared" si="1104"/>
        <v>4</v>
      </c>
      <c r="P7832" t="str">
        <f t="shared" si="1105"/>
        <v>Work</v>
      </c>
      <c r="Q7832" t="str">
        <f>VLOOKUP(N7832,IF(P7832="Work",Intervals!$A$4:$C$9,Intervals!$F$4:$H$9),3,1)</f>
        <v>Int_7-17</v>
      </c>
      <c r="R7832" t="str">
        <f t="shared" si="1106"/>
        <v>1</v>
      </c>
      <c r="S7832">
        <f>VLOOKUP(N7832,IF(P7832="Work",Intervals!$A$4:$D$9,Intervals!$F$4:$I$9),4,1)</f>
        <v>3</v>
      </c>
    </row>
    <row r="7833" spans="1:19" x14ac:dyDescent="0.25">
      <c r="A7833" t="s">
        <v>162</v>
      </c>
      <c r="B7833" s="1" t="s">
        <v>7606</v>
      </c>
      <c r="C7833" t="s">
        <v>339</v>
      </c>
      <c r="D7833">
        <f t="shared" si="1098"/>
        <v>7831</v>
      </c>
      <c r="E7833" t="s">
        <v>491</v>
      </c>
      <c r="F7833" t="s">
        <v>3</v>
      </c>
      <c r="G7833" t="s">
        <v>4</v>
      </c>
      <c r="H7833" t="s">
        <v>11589</v>
      </c>
      <c r="I7833" s="4">
        <v>42509</v>
      </c>
      <c r="J7833">
        <f t="shared" si="1099"/>
        <v>3</v>
      </c>
      <c r="K7833">
        <f t="shared" si="1100"/>
        <v>6</v>
      </c>
      <c r="L7833" s="3">
        <f t="shared" si="1101"/>
        <v>42684</v>
      </c>
      <c r="M7833" t="str">
        <f t="shared" si="1102"/>
        <v>10:43:00</v>
      </c>
      <c r="N7833">
        <f t="shared" si="1103"/>
        <v>643.00000000000011</v>
      </c>
      <c r="O7833">
        <f t="shared" si="1104"/>
        <v>4</v>
      </c>
      <c r="P7833" t="str">
        <f t="shared" si="1105"/>
        <v>Work</v>
      </c>
      <c r="Q7833" t="str">
        <f>VLOOKUP(N7833,IF(P7833="Work",Intervals!$A$4:$C$9,Intervals!$F$4:$H$9),3,1)</f>
        <v>Int_7-17</v>
      </c>
      <c r="R7833" t="str">
        <f t="shared" si="1106"/>
        <v>1</v>
      </c>
      <c r="S7833">
        <f>VLOOKUP(N7833,IF(P7833="Work",Intervals!$A$4:$D$9,Intervals!$F$4:$I$9),4,1)</f>
        <v>3</v>
      </c>
    </row>
    <row r="7834" spans="1:19" x14ac:dyDescent="0.25">
      <c r="A7834" t="s">
        <v>249</v>
      </c>
      <c r="B7834" s="1" t="s">
        <v>7607</v>
      </c>
      <c r="C7834" t="s">
        <v>339</v>
      </c>
      <c r="D7834">
        <f t="shared" si="1098"/>
        <v>7832</v>
      </c>
      <c r="E7834" t="s">
        <v>392</v>
      </c>
      <c r="F7834" t="s">
        <v>11568</v>
      </c>
      <c r="G7834" t="s">
        <v>4</v>
      </c>
      <c r="H7834" t="s">
        <v>11589</v>
      </c>
      <c r="I7834" s="4">
        <v>42509</v>
      </c>
      <c r="J7834">
        <f t="shared" si="1099"/>
        <v>3</v>
      </c>
      <c r="K7834">
        <f t="shared" si="1100"/>
        <v>6</v>
      </c>
      <c r="L7834" s="3">
        <f t="shared" si="1101"/>
        <v>42684</v>
      </c>
      <c r="M7834" t="str">
        <f t="shared" si="1102"/>
        <v>10:45:00</v>
      </c>
      <c r="N7834">
        <f t="shared" si="1103"/>
        <v>645.00000000000011</v>
      </c>
      <c r="O7834">
        <f t="shared" si="1104"/>
        <v>4</v>
      </c>
      <c r="P7834" t="str">
        <f t="shared" si="1105"/>
        <v>Work</v>
      </c>
      <c r="Q7834" t="str">
        <f>VLOOKUP(N7834,IF(P7834="Work",Intervals!$A$4:$C$9,Intervals!$F$4:$H$9),3,1)</f>
        <v>Int_7-17</v>
      </c>
      <c r="R7834" t="str">
        <f t="shared" si="1106"/>
        <v>1</v>
      </c>
      <c r="S7834">
        <f>VLOOKUP(N7834,IF(P7834="Work",Intervals!$A$4:$D$9,Intervals!$F$4:$I$9),4,1)</f>
        <v>3</v>
      </c>
    </row>
    <row r="7835" spans="1:19" x14ac:dyDescent="0.25">
      <c r="A7835" t="s">
        <v>90</v>
      </c>
      <c r="B7835" s="1" t="s">
        <v>7608</v>
      </c>
      <c r="C7835" t="s">
        <v>339</v>
      </c>
      <c r="D7835">
        <f t="shared" si="1098"/>
        <v>7833</v>
      </c>
      <c r="E7835" t="s">
        <v>924</v>
      </c>
      <c r="F7835" t="s">
        <v>10</v>
      </c>
      <c r="G7835" t="s">
        <v>4</v>
      </c>
      <c r="H7835" t="s">
        <v>11589</v>
      </c>
      <c r="I7835" s="4">
        <v>42509</v>
      </c>
      <c r="J7835">
        <f t="shared" si="1099"/>
        <v>3</v>
      </c>
      <c r="K7835">
        <f t="shared" si="1100"/>
        <v>6</v>
      </c>
      <c r="L7835" s="3">
        <f t="shared" si="1101"/>
        <v>42684</v>
      </c>
      <c r="M7835" t="str">
        <f t="shared" si="1102"/>
        <v>10:53:00</v>
      </c>
      <c r="N7835">
        <f t="shared" si="1103"/>
        <v>653.00000000000011</v>
      </c>
      <c r="O7835">
        <f t="shared" si="1104"/>
        <v>4</v>
      </c>
      <c r="P7835" t="str">
        <f t="shared" si="1105"/>
        <v>Work</v>
      </c>
      <c r="Q7835" t="str">
        <f>VLOOKUP(N7835,IF(P7835="Work",Intervals!$A$4:$C$9,Intervals!$F$4:$H$9),3,1)</f>
        <v>Int_7-17</v>
      </c>
      <c r="R7835" t="str">
        <f t="shared" si="1106"/>
        <v>1</v>
      </c>
      <c r="S7835">
        <f>VLOOKUP(N7835,IF(P7835="Work",Intervals!$A$4:$D$9,Intervals!$F$4:$I$9),4,1)</f>
        <v>3</v>
      </c>
    </row>
    <row r="7836" spans="1:19" x14ac:dyDescent="0.25">
      <c r="A7836" t="s">
        <v>301</v>
      </c>
      <c r="B7836" s="1" t="s">
        <v>7609</v>
      </c>
      <c r="C7836" t="s">
        <v>339</v>
      </c>
      <c r="D7836">
        <f t="shared" si="1098"/>
        <v>7834</v>
      </c>
      <c r="E7836" t="s">
        <v>437</v>
      </c>
      <c r="F7836" t="s">
        <v>10</v>
      </c>
      <c r="G7836" t="s">
        <v>4</v>
      </c>
      <c r="H7836" t="s">
        <v>11589</v>
      </c>
      <c r="I7836" s="4">
        <v>42509</v>
      </c>
      <c r="J7836">
        <f t="shared" si="1099"/>
        <v>3</v>
      </c>
      <c r="K7836">
        <f t="shared" si="1100"/>
        <v>6</v>
      </c>
      <c r="L7836" s="3">
        <f t="shared" si="1101"/>
        <v>42684</v>
      </c>
      <c r="M7836" t="str">
        <f t="shared" si="1102"/>
        <v>10:57:00</v>
      </c>
      <c r="N7836">
        <f t="shared" si="1103"/>
        <v>657.00000000000011</v>
      </c>
      <c r="O7836">
        <f t="shared" si="1104"/>
        <v>4</v>
      </c>
      <c r="P7836" t="str">
        <f t="shared" si="1105"/>
        <v>Work</v>
      </c>
      <c r="Q7836" t="str">
        <f>VLOOKUP(N7836,IF(P7836="Work",Intervals!$A$4:$C$9,Intervals!$F$4:$H$9),3,1)</f>
        <v>Int_7-17</v>
      </c>
      <c r="R7836" t="str">
        <f t="shared" si="1106"/>
        <v>1</v>
      </c>
      <c r="S7836">
        <f>VLOOKUP(N7836,IF(P7836="Work",Intervals!$A$4:$D$9,Intervals!$F$4:$I$9),4,1)</f>
        <v>3</v>
      </c>
    </row>
    <row r="7837" spans="1:19" x14ac:dyDescent="0.25">
      <c r="A7837" t="s">
        <v>249</v>
      </c>
      <c r="B7837" s="1" t="s">
        <v>7610</v>
      </c>
      <c r="C7837" t="s">
        <v>339</v>
      </c>
      <c r="D7837">
        <f t="shared" si="1098"/>
        <v>7835</v>
      </c>
      <c r="E7837" t="s">
        <v>392</v>
      </c>
      <c r="F7837" t="s">
        <v>11568</v>
      </c>
      <c r="G7837" t="s">
        <v>4</v>
      </c>
      <c r="H7837" t="s">
        <v>11589</v>
      </c>
      <c r="I7837" s="4">
        <v>42509</v>
      </c>
      <c r="J7837">
        <f t="shared" si="1099"/>
        <v>3</v>
      </c>
      <c r="K7837">
        <f t="shared" si="1100"/>
        <v>6</v>
      </c>
      <c r="L7837" s="3">
        <f t="shared" si="1101"/>
        <v>42684</v>
      </c>
      <c r="M7837" t="str">
        <f t="shared" si="1102"/>
        <v>11:04:00</v>
      </c>
      <c r="N7837">
        <f t="shared" si="1103"/>
        <v>663.99999999999989</v>
      </c>
      <c r="O7837">
        <f t="shared" si="1104"/>
        <v>4</v>
      </c>
      <c r="P7837" t="str">
        <f t="shared" si="1105"/>
        <v>Work</v>
      </c>
      <c r="Q7837" t="str">
        <f>VLOOKUP(N7837,IF(P7837="Work",Intervals!$A$4:$C$9,Intervals!$F$4:$H$9),3,1)</f>
        <v>Int_7-17</v>
      </c>
      <c r="R7837" t="str">
        <f t="shared" si="1106"/>
        <v>1</v>
      </c>
      <c r="S7837">
        <f>VLOOKUP(N7837,IF(P7837="Work",Intervals!$A$4:$D$9,Intervals!$F$4:$I$9),4,1)</f>
        <v>3</v>
      </c>
    </row>
    <row r="7838" spans="1:19" x14ac:dyDescent="0.25">
      <c r="A7838" t="s">
        <v>152</v>
      </c>
      <c r="B7838" s="1" t="s">
        <v>7611</v>
      </c>
      <c r="C7838" t="s">
        <v>339</v>
      </c>
      <c r="D7838">
        <f t="shared" si="1098"/>
        <v>7836</v>
      </c>
      <c r="E7838" t="s">
        <v>386</v>
      </c>
      <c r="F7838" t="s">
        <v>10</v>
      </c>
      <c r="G7838" t="s">
        <v>4</v>
      </c>
      <c r="H7838" t="s">
        <v>11603</v>
      </c>
      <c r="I7838" t="s">
        <v>11677</v>
      </c>
      <c r="J7838">
        <f t="shared" si="1099"/>
        <v>3</v>
      </c>
      <c r="K7838">
        <f t="shared" si="1100"/>
        <v>6</v>
      </c>
      <c r="L7838" s="3">
        <f t="shared" si="1101"/>
        <v>42684</v>
      </c>
      <c r="M7838" t="str">
        <f t="shared" si="1102"/>
        <v>11:09:00</v>
      </c>
      <c r="N7838">
        <f t="shared" si="1103"/>
        <v>669</v>
      </c>
      <c r="O7838">
        <f t="shared" si="1104"/>
        <v>4</v>
      </c>
      <c r="P7838" t="str">
        <f t="shared" si="1105"/>
        <v>Work</v>
      </c>
      <c r="Q7838" t="str">
        <f>VLOOKUP(N7838,IF(P7838="Work",Intervals!$A$4:$C$9,Intervals!$F$4:$H$9),3,1)</f>
        <v>Int_7-17</v>
      </c>
      <c r="R7838" t="str">
        <f t="shared" si="1106"/>
        <v>1</v>
      </c>
      <c r="S7838">
        <f>VLOOKUP(N7838,IF(P7838="Work",Intervals!$A$4:$D$9,Intervals!$F$4:$I$9),4,1)</f>
        <v>3</v>
      </c>
    </row>
    <row r="7839" spans="1:19" x14ac:dyDescent="0.25">
      <c r="A7839" t="s">
        <v>113</v>
      </c>
      <c r="B7839" s="1" t="s">
        <v>7611</v>
      </c>
      <c r="C7839" t="s">
        <v>339</v>
      </c>
      <c r="D7839">
        <f t="shared" si="1098"/>
        <v>7837</v>
      </c>
      <c r="E7839" t="s">
        <v>386</v>
      </c>
      <c r="F7839" t="s">
        <v>10</v>
      </c>
      <c r="G7839" t="s">
        <v>4</v>
      </c>
      <c r="H7839" t="s">
        <v>11603</v>
      </c>
      <c r="I7839" t="s">
        <v>11677</v>
      </c>
      <c r="J7839">
        <f t="shared" si="1099"/>
        <v>3</v>
      </c>
      <c r="K7839">
        <f t="shared" si="1100"/>
        <v>6</v>
      </c>
      <c r="L7839" s="3">
        <f t="shared" si="1101"/>
        <v>42684</v>
      </c>
      <c r="M7839" t="str">
        <f t="shared" si="1102"/>
        <v>11:09:00</v>
      </c>
      <c r="N7839">
        <f t="shared" si="1103"/>
        <v>669</v>
      </c>
      <c r="O7839">
        <f t="shared" si="1104"/>
        <v>4</v>
      </c>
      <c r="P7839" t="str">
        <f t="shared" si="1105"/>
        <v>Work</v>
      </c>
      <c r="Q7839" t="str">
        <f>VLOOKUP(N7839,IF(P7839="Work",Intervals!$A$4:$C$9,Intervals!$F$4:$H$9),3,1)</f>
        <v>Int_7-17</v>
      </c>
      <c r="R7839" t="str">
        <f t="shared" si="1106"/>
        <v>1</v>
      </c>
      <c r="S7839">
        <f>VLOOKUP(N7839,IF(P7839="Work",Intervals!$A$4:$D$9,Intervals!$F$4:$I$9),4,1)</f>
        <v>3</v>
      </c>
    </row>
    <row r="7840" spans="1:19" x14ac:dyDescent="0.25">
      <c r="A7840" t="s">
        <v>301</v>
      </c>
      <c r="B7840" s="1" t="s">
        <v>7612</v>
      </c>
      <c r="C7840" t="s">
        <v>339</v>
      </c>
      <c r="D7840">
        <f t="shared" si="1098"/>
        <v>7838</v>
      </c>
      <c r="E7840" t="s">
        <v>437</v>
      </c>
      <c r="F7840" t="s">
        <v>10</v>
      </c>
      <c r="G7840" t="s">
        <v>4</v>
      </c>
      <c r="H7840" t="s">
        <v>11589</v>
      </c>
      <c r="I7840" s="4">
        <v>42509</v>
      </c>
      <c r="J7840">
        <f t="shared" si="1099"/>
        <v>3</v>
      </c>
      <c r="K7840">
        <f t="shared" si="1100"/>
        <v>6</v>
      </c>
      <c r="L7840" s="3">
        <f t="shared" si="1101"/>
        <v>42684</v>
      </c>
      <c r="M7840" t="str">
        <f t="shared" si="1102"/>
        <v>11:11:00</v>
      </c>
      <c r="N7840">
        <f t="shared" si="1103"/>
        <v>671</v>
      </c>
      <c r="O7840">
        <f t="shared" si="1104"/>
        <v>4</v>
      </c>
      <c r="P7840" t="str">
        <f t="shared" si="1105"/>
        <v>Work</v>
      </c>
      <c r="Q7840" t="str">
        <f>VLOOKUP(N7840,IF(P7840="Work",Intervals!$A$4:$C$9,Intervals!$F$4:$H$9),3,1)</f>
        <v>Int_7-17</v>
      </c>
      <c r="R7840" t="str">
        <f t="shared" si="1106"/>
        <v>1</v>
      </c>
      <c r="S7840">
        <f>VLOOKUP(N7840,IF(P7840="Work",Intervals!$A$4:$D$9,Intervals!$F$4:$I$9),4,1)</f>
        <v>3</v>
      </c>
    </row>
    <row r="7841" spans="1:19" x14ac:dyDescent="0.25">
      <c r="A7841" t="s">
        <v>226</v>
      </c>
      <c r="B7841" s="1" t="s">
        <v>7613</v>
      </c>
      <c r="C7841" t="s">
        <v>339</v>
      </c>
      <c r="D7841">
        <f t="shared" si="1098"/>
        <v>7839</v>
      </c>
      <c r="E7841" t="s">
        <v>924</v>
      </c>
      <c r="F7841" t="s">
        <v>10</v>
      </c>
      <c r="G7841" t="s">
        <v>4</v>
      </c>
      <c r="H7841" t="s">
        <v>11589</v>
      </c>
      <c r="I7841" s="4">
        <v>42509</v>
      </c>
      <c r="J7841">
        <f t="shared" si="1099"/>
        <v>3</v>
      </c>
      <c r="K7841">
        <f t="shared" si="1100"/>
        <v>6</v>
      </c>
      <c r="L7841" s="3">
        <f t="shared" si="1101"/>
        <v>42684</v>
      </c>
      <c r="M7841" t="str">
        <f t="shared" si="1102"/>
        <v>11:17:00</v>
      </c>
      <c r="N7841">
        <f t="shared" si="1103"/>
        <v>677</v>
      </c>
      <c r="O7841">
        <f t="shared" si="1104"/>
        <v>4</v>
      </c>
      <c r="P7841" t="str">
        <f t="shared" si="1105"/>
        <v>Work</v>
      </c>
      <c r="Q7841" t="str">
        <f>VLOOKUP(N7841,IF(P7841="Work",Intervals!$A$4:$C$9,Intervals!$F$4:$H$9),3,1)</f>
        <v>Int_7-17</v>
      </c>
      <c r="R7841" t="str">
        <f t="shared" si="1106"/>
        <v>1</v>
      </c>
      <c r="S7841">
        <f>VLOOKUP(N7841,IF(P7841="Work",Intervals!$A$4:$D$9,Intervals!$F$4:$I$9),4,1)</f>
        <v>3</v>
      </c>
    </row>
    <row r="7842" spans="1:19" x14ac:dyDescent="0.25">
      <c r="A7842" t="s">
        <v>249</v>
      </c>
      <c r="B7842" s="1" t="s">
        <v>7614</v>
      </c>
      <c r="C7842" t="s">
        <v>339</v>
      </c>
      <c r="D7842">
        <f t="shared" si="1098"/>
        <v>7840</v>
      </c>
      <c r="E7842" t="s">
        <v>392</v>
      </c>
      <c r="F7842" t="s">
        <v>11568</v>
      </c>
      <c r="G7842" t="s">
        <v>4</v>
      </c>
      <c r="H7842" t="s">
        <v>11589</v>
      </c>
      <c r="I7842" s="4">
        <v>42509</v>
      </c>
      <c r="J7842">
        <f t="shared" si="1099"/>
        <v>3</v>
      </c>
      <c r="K7842">
        <f t="shared" si="1100"/>
        <v>6</v>
      </c>
      <c r="L7842" s="3">
        <f t="shared" si="1101"/>
        <v>42684</v>
      </c>
      <c r="M7842" t="str">
        <f t="shared" si="1102"/>
        <v>11:24:00</v>
      </c>
      <c r="N7842">
        <f t="shared" si="1103"/>
        <v>684.00000000000011</v>
      </c>
      <c r="O7842">
        <f t="shared" si="1104"/>
        <v>4</v>
      </c>
      <c r="P7842" t="str">
        <f t="shared" si="1105"/>
        <v>Work</v>
      </c>
      <c r="Q7842" t="str">
        <f>VLOOKUP(N7842,IF(P7842="Work",Intervals!$A$4:$C$9,Intervals!$F$4:$H$9),3,1)</f>
        <v>Int_7-17</v>
      </c>
      <c r="R7842" t="str">
        <f t="shared" si="1106"/>
        <v>1</v>
      </c>
      <c r="S7842">
        <f>VLOOKUP(N7842,IF(P7842="Work",Intervals!$A$4:$D$9,Intervals!$F$4:$I$9),4,1)</f>
        <v>3</v>
      </c>
    </row>
    <row r="7843" spans="1:19" x14ac:dyDescent="0.25">
      <c r="A7843" t="s">
        <v>301</v>
      </c>
      <c r="B7843" s="1" t="s">
        <v>7615</v>
      </c>
      <c r="C7843" t="s">
        <v>339</v>
      </c>
      <c r="D7843">
        <f t="shared" si="1098"/>
        <v>7841</v>
      </c>
      <c r="E7843" t="s">
        <v>437</v>
      </c>
      <c r="F7843" t="s">
        <v>10</v>
      </c>
      <c r="G7843" t="s">
        <v>4</v>
      </c>
      <c r="H7843" t="s">
        <v>11589</v>
      </c>
      <c r="I7843" s="4">
        <v>42509</v>
      </c>
      <c r="J7843">
        <f t="shared" si="1099"/>
        <v>3</v>
      </c>
      <c r="K7843">
        <f t="shared" si="1100"/>
        <v>6</v>
      </c>
      <c r="L7843" s="3">
        <f t="shared" si="1101"/>
        <v>42684</v>
      </c>
      <c r="M7843" t="str">
        <f t="shared" si="1102"/>
        <v>11:25:00</v>
      </c>
      <c r="N7843">
        <f t="shared" si="1103"/>
        <v>685</v>
      </c>
      <c r="O7843">
        <f t="shared" si="1104"/>
        <v>4</v>
      </c>
      <c r="P7843" t="str">
        <f t="shared" si="1105"/>
        <v>Work</v>
      </c>
      <c r="Q7843" t="str">
        <f>VLOOKUP(N7843,IF(P7843="Work",Intervals!$A$4:$C$9,Intervals!$F$4:$H$9),3,1)</f>
        <v>Int_7-17</v>
      </c>
      <c r="R7843" t="str">
        <f t="shared" si="1106"/>
        <v>1</v>
      </c>
      <c r="S7843">
        <f>VLOOKUP(N7843,IF(P7843="Work",Intervals!$A$4:$D$9,Intervals!$F$4:$I$9),4,1)</f>
        <v>3</v>
      </c>
    </row>
    <row r="7844" spans="1:19" x14ac:dyDescent="0.25">
      <c r="A7844" t="s">
        <v>137</v>
      </c>
      <c r="B7844" s="1" t="s">
        <v>7616</v>
      </c>
      <c r="C7844" t="s">
        <v>339</v>
      </c>
      <c r="D7844">
        <f t="shared" si="1098"/>
        <v>7842</v>
      </c>
      <c r="E7844" t="s">
        <v>381</v>
      </c>
      <c r="F7844" t="s">
        <v>10</v>
      </c>
      <c r="G7844" t="s">
        <v>4</v>
      </c>
      <c r="H7844" t="s">
        <v>11589</v>
      </c>
      <c r="I7844" s="4">
        <v>42509</v>
      </c>
      <c r="J7844">
        <f t="shared" si="1099"/>
        <v>3</v>
      </c>
      <c r="K7844">
        <f t="shared" si="1100"/>
        <v>6</v>
      </c>
      <c r="L7844" s="3">
        <f t="shared" si="1101"/>
        <v>42684</v>
      </c>
      <c r="M7844" t="str">
        <f t="shared" si="1102"/>
        <v>11:27:00</v>
      </c>
      <c r="N7844">
        <f t="shared" si="1103"/>
        <v>687</v>
      </c>
      <c r="O7844">
        <f t="shared" si="1104"/>
        <v>4</v>
      </c>
      <c r="P7844" t="str">
        <f t="shared" si="1105"/>
        <v>Work</v>
      </c>
      <c r="Q7844" t="str">
        <f>VLOOKUP(N7844,IF(P7844="Work",Intervals!$A$4:$C$9,Intervals!$F$4:$H$9),3,1)</f>
        <v>Int_7-17</v>
      </c>
      <c r="R7844" t="str">
        <f t="shared" si="1106"/>
        <v>1</v>
      </c>
      <c r="S7844">
        <f>VLOOKUP(N7844,IF(P7844="Work",Intervals!$A$4:$D$9,Intervals!$F$4:$I$9),4,1)</f>
        <v>3</v>
      </c>
    </row>
    <row r="7845" spans="1:19" x14ac:dyDescent="0.25">
      <c r="A7845" t="s">
        <v>301</v>
      </c>
      <c r="B7845" s="1" t="s">
        <v>7616</v>
      </c>
      <c r="C7845" t="s">
        <v>339</v>
      </c>
      <c r="D7845">
        <f t="shared" si="1098"/>
        <v>7843</v>
      </c>
      <c r="E7845" t="s">
        <v>437</v>
      </c>
      <c r="F7845" t="s">
        <v>10</v>
      </c>
      <c r="G7845" t="s">
        <v>4</v>
      </c>
      <c r="H7845" t="s">
        <v>11589</v>
      </c>
      <c r="I7845" s="4">
        <v>42509</v>
      </c>
      <c r="J7845">
        <f t="shared" si="1099"/>
        <v>3</v>
      </c>
      <c r="K7845">
        <f t="shared" si="1100"/>
        <v>6</v>
      </c>
      <c r="L7845" s="3">
        <f t="shared" si="1101"/>
        <v>42684</v>
      </c>
      <c r="M7845" t="str">
        <f t="shared" si="1102"/>
        <v>11:27:00</v>
      </c>
      <c r="N7845">
        <f t="shared" si="1103"/>
        <v>687</v>
      </c>
      <c r="O7845">
        <f t="shared" si="1104"/>
        <v>4</v>
      </c>
      <c r="P7845" t="str">
        <f t="shared" si="1105"/>
        <v>Work</v>
      </c>
      <c r="Q7845" t="str">
        <f>VLOOKUP(N7845,IF(P7845="Work",Intervals!$A$4:$C$9,Intervals!$F$4:$H$9),3,1)</f>
        <v>Int_7-17</v>
      </c>
      <c r="R7845" t="str">
        <f t="shared" si="1106"/>
        <v>1</v>
      </c>
      <c r="S7845">
        <f>VLOOKUP(N7845,IF(P7845="Work",Intervals!$A$4:$D$9,Intervals!$F$4:$I$9),4,1)</f>
        <v>3</v>
      </c>
    </row>
    <row r="7846" spans="1:19" x14ac:dyDescent="0.25">
      <c r="A7846" t="s">
        <v>174</v>
      </c>
      <c r="B7846" s="1" t="s">
        <v>7617</v>
      </c>
      <c r="C7846" t="s">
        <v>339</v>
      </c>
      <c r="D7846">
        <f t="shared" si="1098"/>
        <v>7844</v>
      </c>
      <c r="E7846" t="s">
        <v>413</v>
      </c>
      <c r="F7846" t="s">
        <v>10</v>
      </c>
      <c r="G7846" t="s">
        <v>4</v>
      </c>
      <c r="H7846" t="s">
        <v>11589</v>
      </c>
      <c r="I7846" s="4">
        <v>42509</v>
      </c>
      <c r="J7846">
        <f t="shared" si="1099"/>
        <v>3</v>
      </c>
      <c r="K7846">
        <f t="shared" si="1100"/>
        <v>6</v>
      </c>
      <c r="L7846" s="3">
        <f t="shared" si="1101"/>
        <v>42684</v>
      </c>
      <c r="M7846" t="str">
        <f t="shared" si="1102"/>
        <v>11:30:00</v>
      </c>
      <c r="N7846">
        <f t="shared" si="1103"/>
        <v>690.00000000000011</v>
      </c>
      <c r="O7846">
        <f t="shared" si="1104"/>
        <v>4</v>
      </c>
      <c r="P7846" t="str">
        <f t="shared" si="1105"/>
        <v>Work</v>
      </c>
      <c r="Q7846" t="str">
        <f>VLOOKUP(N7846,IF(P7846="Work",Intervals!$A$4:$C$9,Intervals!$F$4:$H$9),3,1)</f>
        <v>Int_7-17</v>
      </c>
      <c r="R7846" t="str">
        <f t="shared" si="1106"/>
        <v>1</v>
      </c>
      <c r="S7846">
        <f>VLOOKUP(N7846,IF(P7846="Work",Intervals!$A$4:$D$9,Intervals!$F$4:$I$9),4,1)</f>
        <v>3</v>
      </c>
    </row>
    <row r="7847" spans="1:19" x14ac:dyDescent="0.25">
      <c r="A7847" t="s">
        <v>152</v>
      </c>
      <c r="B7847" s="1" t="s">
        <v>7618</v>
      </c>
      <c r="C7847" t="s">
        <v>339</v>
      </c>
      <c r="D7847">
        <f t="shared" si="1098"/>
        <v>7845</v>
      </c>
      <c r="E7847" t="s">
        <v>386</v>
      </c>
      <c r="F7847" t="s">
        <v>10</v>
      </c>
      <c r="G7847" t="s">
        <v>4</v>
      </c>
      <c r="H7847" t="s">
        <v>11603</v>
      </c>
      <c r="I7847" t="s">
        <v>11677</v>
      </c>
      <c r="J7847">
        <f t="shared" si="1099"/>
        <v>3</v>
      </c>
      <c r="K7847">
        <f t="shared" si="1100"/>
        <v>6</v>
      </c>
      <c r="L7847" s="3">
        <f t="shared" si="1101"/>
        <v>42684</v>
      </c>
      <c r="M7847" t="str">
        <f t="shared" si="1102"/>
        <v>11:32:00</v>
      </c>
      <c r="N7847">
        <f t="shared" si="1103"/>
        <v>692.00000000000011</v>
      </c>
      <c r="O7847">
        <f t="shared" si="1104"/>
        <v>4</v>
      </c>
      <c r="P7847" t="str">
        <f t="shared" si="1105"/>
        <v>Work</v>
      </c>
      <c r="Q7847" t="str">
        <f>VLOOKUP(N7847,IF(P7847="Work",Intervals!$A$4:$C$9,Intervals!$F$4:$H$9),3,1)</f>
        <v>Int_7-17</v>
      </c>
      <c r="R7847" t="str">
        <f t="shared" si="1106"/>
        <v>1</v>
      </c>
      <c r="S7847">
        <f>VLOOKUP(N7847,IF(P7847="Work",Intervals!$A$4:$D$9,Intervals!$F$4:$I$9),4,1)</f>
        <v>3</v>
      </c>
    </row>
    <row r="7848" spans="1:19" x14ac:dyDescent="0.25">
      <c r="A7848" t="s">
        <v>249</v>
      </c>
      <c r="B7848" s="1" t="s">
        <v>7619</v>
      </c>
      <c r="C7848" t="s">
        <v>339</v>
      </c>
      <c r="D7848">
        <f t="shared" si="1098"/>
        <v>7846</v>
      </c>
      <c r="E7848" t="s">
        <v>392</v>
      </c>
      <c r="F7848" t="s">
        <v>11568</v>
      </c>
      <c r="G7848" t="s">
        <v>4</v>
      </c>
      <c r="H7848" t="s">
        <v>11589</v>
      </c>
      <c r="I7848" s="4">
        <v>42509</v>
      </c>
      <c r="J7848">
        <f t="shared" si="1099"/>
        <v>3</v>
      </c>
      <c r="K7848">
        <f t="shared" si="1100"/>
        <v>6</v>
      </c>
      <c r="L7848" s="3">
        <f t="shared" si="1101"/>
        <v>42684</v>
      </c>
      <c r="M7848" t="str">
        <f t="shared" si="1102"/>
        <v>11:39:00</v>
      </c>
      <c r="N7848">
        <f t="shared" si="1103"/>
        <v>698.99999999999989</v>
      </c>
      <c r="O7848">
        <f t="shared" si="1104"/>
        <v>4</v>
      </c>
      <c r="P7848" t="str">
        <f t="shared" si="1105"/>
        <v>Work</v>
      </c>
      <c r="Q7848" t="str">
        <f>VLOOKUP(N7848,IF(P7848="Work",Intervals!$A$4:$C$9,Intervals!$F$4:$H$9),3,1)</f>
        <v>Int_7-17</v>
      </c>
      <c r="R7848" t="str">
        <f t="shared" si="1106"/>
        <v>1</v>
      </c>
      <c r="S7848">
        <f>VLOOKUP(N7848,IF(P7848="Work",Intervals!$A$4:$D$9,Intervals!$F$4:$I$9),4,1)</f>
        <v>3</v>
      </c>
    </row>
    <row r="7849" spans="1:19" x14ac:dyDescent="0.25">
      <c r="A7849" t="s">
        <v>243</v>
      </c>
      <c r="B7849" s="1" t="s">
        <v>7620</v>
      </c>
      <c r="C7849" t="s">
        <v>339</v>
      </c>
      <c r="D7849">
        <f t="shared" si="1098"/>
        <v>7847</v>
      </c>
      <c r="E7849" t="s">
        <v>1010</v>
      </c>
      <c r="F7849" t="s">
        <v>10</v>
      </c>
      <c r="G7849" t="s">
        <v>4</v>
      </c>
      <c r="H7849" t="s">
        <v>11589</v>
      </c>
      <c r="I7849" s="4">
        <v>42509</v>
      </c>
      <c r="J7849">
        <f t="shared" si="1099"/>
        <v>3</v>
      </c>
      <c r="K7849">
        <f t="shared" si="1100"/>
        <v>6</v>
      </c>
      <c r="L7849" s="3">
        <f t="shared" si="1101"/>
        <v>42684</v>
      </c>
      <c r="M7849" t="str">
        <f t="shared" si="1102"/>
        <v>11:48:00</v>
      </c>
      <c r="N7849">
        <f t="shared" si="1103"/>
        <v>708</v>
      </c>
      <c r="O7849">
        <f t="shared" si="1104"/>
        <v>4</v>
      </c>
      <c r="P7849" t="str">
        <f t="shared" si="1105"/>
        <v>Work</v>
      </c>
      <c r="Q7849" t="str">
        <f>VLOOKUP(N7849,IF(P7849="Work",Intervals!$A$4:$C$9,Intervals!$F$4:$H$9),3,1)</f>
        <v>Int_7-17</v>
      </c>
      <c r="R7849" t="str">
        <f t="shared" si="1106"/>
        <v>1</v>
      </c>
      <c r="S7849">
        <f>VLOOKUP(N7849,IF(P7849="Work",Intervals!$A$4:$D$9,Intervals!$F$4:$I$9),4,1)</f>
        <v>3</v>
      </c>
    </row>
    <row r="7850" spans="1:19" x14ac:dyDescent="0.25">
      <c r="A7850" t="s">
        <v>193</v>
      </c>
      <c r="B7850" s="1" t="s">
        <v>7621</v>
      </c>
      <c r="C7850" t="s">
        <v>339</v>
      </c>
      <c r="D7850">
        <f t="shared" si="1098"/>
        <v>7848</v>
      </c>
      <c r="E7850" t="s">
        <v>347</v>
      </c>
      <c r="F7850" t="s">
        <v>10</v>
      </c>
      <c r="G7850" t="s">
        <v>4</v>
      </c>
      <c r="H7850" t="s">
        <v>11589</v>
      </c>
      <c r="I7850" s="4">
        <v>42509</v>
      </c>
      <c r="J7850">
        <f t="shared" si="1099"/>
        <v>3</v>
      </c>
      <c r="K7850">
        <f t="shared" si="1100"/>
        <v>6</v>
      </c>
      <c r="L7850" s="3">
        <f t="shared" si="1101"/>
        <v>42684</v>
      </c>
      <c r="M7850" t="str">
        <f t="shared" si="1102"/>
        <v>11:52:00</v>
      </c>
      <c r="N7850">
        <f t="shared" si="1103"/>
        <v>712</v>
      </c>
      <c r="O7850">
        <f t="shared" si="1104"/>
        <v>4</v>
      </c>
      <c r="P7850" t="str">
        <f t="shared" si="1105"/>
        <v>Work</v>
      </c>
      <c r="Q7850" t="str">
        <f>VLOOKUP(N7850,IF(P7850="Work",Intervals!$A$4:$C$9,Intervals!$F$4:$H$9),3,1)</f>
        <v>Int_7-17</v>
      </c>
      <c r="R7850" t="str">
        <f t="shared" si="1106"/>
        <v>1</v>
      </c>
      <c r="S7850">
        <f>VLOOKUP(N7850,IF(P7850="Work",Intervals!$A$4:$D$9,Intervals!$F$4:$I$9),4,1)</f>
        <v>3</v>
      </c>
    </row>
    <row r="7851" spans="1:19" x14ac:dyDescent="0.25">
      <c r="A7851" t="s">
        <v>133</v>
      </c>
      <c r="B7851" s="1" t="s">
        <v>7622</v>
      </c>
      <c r="C7851" t="s">
        <v>339</v>
      </c>
      <c r="D7851">
        <f t="shared" si="1098"/>
        <v>7849</v>
      </c>
      <c r="E7851" t="s">
        <v>909</v>
      </c>
      <c r="F7851" t="s">
        <v>10</v>
      </c>
      <c r="G7851" t="s">
        <v>4</v>
      </c>
      <c r="H7851" t="s">
        <v>11589</v>
      </c>
      <c r="I7851" s="4">
        <v>42509</v>
      </c>
      <c r="J7851">
        <f t="shared" si="1099"/>
        <v>3</v>
      </c>
      <c r="K7851">
        <f t="shared" si="1100"/>
        <v>6</v>
      </c>
      <c r="L7851" s="3">
        <f t="shared" si="1101"/>
        <v>42684</v>
      </c>
      <c r="M7851" t="str">
        <f t="shared" si="1102"/>
        <v>11:57:00</v>
      </c>
      <c r="N7851">
        <f t="shared" si="1103"/>
        <v>716.99999999999989</v>
      </c>
      <c r="O7851">
        <f t="shared" si="1104"/>
        <v>4</v>
      </c>
      <c r="P7851" t="str">
        <f t="shared" si="1105"/>
        <v>Work</v>
      </c>
      <c r="Q7851" t="str">
        <f>VLOOKUP(N7851,IF(P7851="Work",Intervals!$A$4:$C$9,Intervals!$F$4:$H$9),3,1)</f>
        <v>Int_7-17</v>
      </c>
      <c r="R7851" t="str">
        <f t="shared" si="1106"/>
        <v>1</v>
      </c>
      <c r="S7851">
        <f>VLOOKUP(N7851,IF(P7851="Work",Intervals!$A$4:$D$9,Intervals!$F$4:$I$9),4,1)</f>
        <v>3</v>
      </c>
    </row>
    <row r="7852" spans="1:19" x14ac:dyDescent="0.25">
      <c r="A7852" t="s">
        <v>129</v>
      </c>
      <c r="B7852" s="1" t="s">
        <v>7623</v>
      </c>
      <c r="C7852" t="s">
        <v>339</v>
      </c>
      <c r="D7852">
        <f t="shared" si="1098"/>
        <v>7850</v>
      </c>
      <c r="E7852" t="s">
        <v>347</v>
      </c>
      <c r="F7852" t="s">
        <v>10</v>
      </c>
      <c r="G7852" t="s">
        <v>4</v>
      </c>
      <c r="H7852" t="s">
        <v>11589</v>
      </c>
      <c r="I7852" s="4">
        <v>42509</v>
      </c>
      <c r="J7852">
        <f t="shared" si="1099"/>
        <v>3</v>
      </c>
      <c r="K7852">
        <f t="shared" si="1100"/>
        <v>6</v>
      </c>
      <c r="L7852" s="3">
        <f t="shared" si="1101"/>
        <v>42684</v>
      </c>
      <c r="M7852" t="str">
        <f t="shared" si="1102"/>
        <v>11:59:00</v>
      </c>
      <c r="N7852">
        <f t="shared" si="1103"/>
        <v>718.99999999999989</v>
      </c>
      <c r="O7852">
        <f t="shared" si="1104"/>
        <v>4</v>
      </c>
      <c r="P7852" t="str">
        <f t="shared" si="1105"/>
        <v>Work</v>
      </c>
      <c r="Q7852" t="str">
        <f>VLOOKUP(N7852,IF(P7852="Work",Intervals!$A$4:$C$9,Intervals!$F$4:$H$9),3,1)</f>
        <v>Int_7-17</v>
      </c>
      <c r="R7852" t="str">
        <f t="shared" si="1106"/>
        <v>1</v>
      </c>
      <c r="S7852">
        <f>VLOOKUP(N7852,IF(P7852="Work",Intervals!$A$4:$D$9,Intervals!$F$4:$I$9),4,1)</f>
        <v>3</v>
      </c>
    </row>
    <row r="7853" spans="1:19" x14ac:dyDescent="0.25">
      <c r="A7853" t="s">
        <v>190</v>
      </c>
      <c r="B7853" s="1" t="s">
        <v>7624</v>
      </c>
      <c r="C7853" t="s">
        <v>339</v>
      </c>
      <c r="D7853">
        <f t="shared" si="1098"/>
        <v>7851</v>
      </c>
      <c r="E7853" t="s">
        <v>924</v>
      </c>
      <c r="F7853" t="s">
        <v>10</v>
      </c>
      <c r="G7853" t="s">
        <v>4</v>
      </c>
      <c r="H7853" t="s">
        <v>11589</v>
      </c>
      <c r="I7853" s="4">
        <v>42509</v>
      </c>
      <c r="J7853">
        <f t="shared" si="1099"/>
        <v>3</v>
      </c>
      <c r="K7853">
        <f t="shared" si="1100"/>
        <v>6</v>
      </c>
      <c r="L7853" s="3">
        <f t="shared" si="1101"/>
        <v>42684</v>
      </c>
      <c r="M7853" t="str">
        <f t="shared" si="1102"/>
        <v>12:02:00</v>
      </c>
      <c r="N7853">
        <f t="shared" si="1103"/>
        <v>722</v>
      </c>
      <c r="O7853">
        <f t="shared" si="1104"/>
        <v>4</v>
      </c>
      <c r="P7853" t="str">
        <f t="shared" si="1105"/>
        <v>Work</v>
      </c>
      <c r="Q7853" t="str">
        <f>VLOOKUP(N7853,IF(P7853="Work",Intervals!$A$4:$C$9,Intervals!$F$4:$H$9),3,1)</f>
        <v>Int_7-17</v>
      </c>
      <c r="R7853" t="str">
        <f t="shared" si="1106"/>
        <v>1</v>
      </c>
      <c r="S7853">
        <f>VLOOKUP(N7853,IF(P7853="Work",Intervals!$A$4:$D$9,Intervals!$F$4:$I$9),4,1)</f>
        <v>3</v>
      </c>
    </row>
    <row r="7854" spans="1:19" x14ac:dyDescent="0.25">
      <c r="A7854" t="s">
        <v>90</v>
      </c>
      <c r="B7854" s="1" t="s">
        <v>7625</v>
      </c>
      <c r="C7854" t="s">
        <v>339</v>
      </c>
      <c r="D7854">
        <f t="shared" si="1098"/>
        <v>7852</v>
      </c>
      <c r="E7854" t="s">
        <v>924</v>
      </c>
      <c r="F7854" t="s">
        <v>10</v>
      </c>
      <c r="G7854" t="s">
        <v>4</v>
      </c>
      <c r="H7854" t="s">
        <v>11589</v>
      </c>
      <c r="I7854" s="4">
        <v>42509</v>
      </c>
      <c r="J7854">
        <f t="shared" si="1099"/>
        <v>3</v>
      </c>
      <c r="K7854">
        <f t="shared" si="1100"/>
        <v>6</v>
      </c>
      <c r="L7854" s="3">
        <f t="shared" si="1101"/>
        <v>42684</v>
      </c>
      <c r="M7854" t="str">
        <f t="shared" si="1102"/>
        <v>12:08:00</v>
      </c>
      <c r="N7854">
        <f t="shared" si="1103"/>
        <v>728</v>
      </c>
      <c r="O7854">
        <f t="shared" si="1104"/>
        <v>4</v>
      </c>
      <c r="P7854" t="str">
        <f t="shared" si="1105"/>
        <v>Work</v>
      </c>
      <c r="Q7854" t="str">
        <f>VLOOKUP(N7854,IF(P7854="Work",Intervals!$A$4:$C$9,Intervals!$F$4:$H$9),3,1)</f>
        <v>Int_7-17</v>
      </c>
      <c r="R7854" t="str">
        <f t="shared" si="1106"/>
        <v>1</v>
      </c>
      <c r="S7854">
        <f>VLOOKUP(N7854,IF(P7854="Work",Intervals!$A$4:$D$9,Intervals!$F$4:$I$9),4,1)</f>
        <v>3</v>
      </c>
    </row>
    <row r="7855" spans="1:19" x14ac:dyDescent="0.25">
      <c r="A7855" t="s">
        <v>100</v>
      </c>
      <c r="B7855" s="1" t="s">
        <v>7626</v>
      </c>
      <c r="C7855" t="s">
        <v>339</v>
      </c>
      <c r="D7855">
        <f t="shared" si="1098"/>
        <v>7853</v>
      </c>
      <c r="E7855" t="s">
        <v>1007</v>
      </c>
      <c r="F7855" t="s">
        <v>11565</v>
      </c>
      <c r="G7855" t="s">
        <v>30</v>
      </c>
      <c r="H7855" t="s">
        <v>11616</v>
      </c>
      <c r="I7855" t="s">
        <v>11690</v>
      </c>
      <c r="J7855">
        <f t="shared" si="1099"/>
        <v>3</v>
      </c>
      <c r="K7855">
        <f t="shared" si="1100"/>
        <v>6</v>
      </c>
      <c r="L7855" s="3">
        <f t="shared" si="1101"/>
        <v>42684</v>
      </c>
      <c r="M7855" t="str">
        <f t="shared" si="1102"/>
        <v>12:22:00</v>
      </c>
      <c r="N7855">
        <f t="shared" si="1103"/>
        <v>742.00000000000023</v>
      </c>
      <c r="O7855">
        <f t="shared" si="1104"/>
        <v>4</v>
      </c>
      <c r="P7855" t="str">
        <f t="shared" si="1105"/>
        <v>Work</v>
      </c>
      <c r="Q7855" t="str">
        <f>VLOOKUP(N7855,IF(P7855="Work",Intervals!$A$4:$C$9,Intervals!$F$4:$H$9),3,1)</f>
        <v>Int_7-17</v>
      </c>
      <c r="R7855" t="str">
        <f t="shared" si="1106"/>
        <v>1</v>
      </c>
      <c r="S7855">
        <f>VLOOKUP(N7855,IF(P7855="Work",Intervals!$A$4:$D$9,Intervals!$F$4:$I$9),4,1)</f>
        <v>3</v>
      </c>
    </row>
    <row r="7856" spans="1:19" x14ac:dyDescent="0.25">
      <c r="A7856" t="s">
        <v>223</v>
      </c>
      <c r="B7856" s="1" t="s">
        <v>45</v>
      </c>
      <c r="C7856" t="s">
        <v>339</v>
      </c>
      <c r="D7856">
        <f t="shared" si="1098"/>
        <v>7854</v>
      </c>
      <c r="E7856" t="s">
        <v>410</v>
      </c>
      <c r="F7856" t="s">
        <v>3</v>
      </c>
      <c r="G7856" t="s">
        <v>4</v>
      </c>
      <c r="H7856" t="s">
        <v>11589</v>
      </c>
      <c r="I7856" s="4">
        <v>42509</v>
      </c>
      <c r="J7856">
        <f t="shared" si="1099"/>
        <v>3</v>
      </c>
      <c r="K7856">
        <f t="shared" si="1100"/>
        <v>6</v>
      </c>
      <c r="L7856" s="3">
        <f t="shared" si="1101"/>
        <v>42684</v>
      </c>
      <c r="M7856" t="str">
        <f t="shared" si="1102"/>
        <v>12:23:00</v>
      </c>
      <c r="N7856">
        <f t="shared" si="1103"/>
        <v>742.99999999999977</v>
      </c>
      <c r="O7856">
        <f t="shared" si="1104"/>
        <v>4</v>
      </c>
      <c r="P7856" t="str">
        <f t="shared" si="1105"/>
        <v>Work</v>
      </c>
      <c r="Q7856" t="str">
        <f>VLOOKUP(N7856,IF(P7856="Work",Intervals!$A$4:$C$9,Intervals!$F$4:$H$9),3,1)</f>
        <v>Int_7-17</v>
      </c>
      <c r="R7856" t="str">
        <f t="shared" si="1106"/>
        <v>1</v>
      </c>
      <c r="S7856">
        <f>VLOOKUP(N7856,IF(P7856="Work",Intervals!$A$4:$D$9,Intervals!$F$4:$I$9),4,1)</f>
        <v>3</v>
      </c>
    </row>
    <row r="7857" spans="1:19" x14ac:dyDescent="0.25">
      <c r="A7857" t="s">
        <v>89</v>
      </c>
      <c r="B7857" s="1" t="s">
        <v>45</v>
      </c>
      <c r="C7857" t="s">
        <v>339</v>
      </c>
      <c r="D7857">
        <f t="shared" si="1098"/>
        <v>7855</v>
      </c>
      <c r="E7857" t="s">
        <v>347</v>
      </c>
      <c r="F7857" t="s">
        <v>10</v>
      </c>
      <c r="G7857" t="s">
        <v>4</v>
      </c>
      <c r="H7857" t="s">
        <v>11589</v>
      </c>
      <c r="I7857" s="4">
        <v>42509</v>
      </c>
      <c r="J7857">
        <f t="shared" si="1099"/>
        <v>3</v>
      </c>
      <c r="K7857">
        <f t="shared" si="1100"/>
        <v>6</v>
      </c>
      <c r="L7857" s="3">
        <f t="shared" si="1101"/>
        <v>42684</v>
      </c>
      <c r="M7857" t="str">
        <f t="shared" si="1102"/>
        <v>12:23:00</v>
      </c>
      <c r="N7857">
        <f t="shared" si="1103"/>
        <v>742.99999999999977</v>
      </c>
      <c r="O7857">
        <f t="shared" si="1104"/>
        <v>4</v>
      </c>
      <c r="P7857" t="str">
        <f t="shared" si="1105"/>
        <v>Work</v>
      </c>
      <c r="Q7857" t="str">
        <f>VLOOKUP(N7857,IF(P7857="Work",Intervals!$A$4:$C$9,Intervals!$F$4:$H$9),3,1)</f>
        <v>Int_7-17</v>
      </c>
      <c r="R7857" t="str">
        <f t="shared" si="1106"/>
        <v>1</v>
      </c>
      <c r="S7857">
        <f>VLOOKUP(N7857,IF(P7857="Work",Intervals!$A$4:$D$9,Intervals!$F$4:$I$9),4,1)</f>
        <v>3</v>
      </c>
    </row>
    <row r="7858" spans="1:19" x14ac:dyDescent="0.25">
      <c r="A7858" t="s">
        <v>211</v>
      </c>
      <c r="B7858" s="1" t="s">
        <v>7627</v>
      </c>
      <c r="C7858" t="s">
        <v>339</v>
      </c>
      <c r="D7858">
        <f t="shared" si="1098"/>
        <v>7856</v>
      </c>
      <c r="E7858" t="s">
        <v>924</v>
      </c>
      <c r="F7858" t="s">
        <v>10</v>
      </c>
      <c r="G7858" t="s">
        <v>4</v>
      </c>
      <c r="H7858" t="s">
        <v>11589</v>
      </c>
      <c r="I7858" s="4">
        <v>42509</v>
      </c>
      <c r="J7858">
        <f t="shared" si="1099"/>
        <v>3</v>
      </c>
      <c r="K7858">
        <f t="shared" si="1100"/>
        <v>6</v>
      </c>
      <c r="L7858" s="3">
        <f t="shared" si="1101"/>
        <v>42684</v>
      </c>
      <c r="M7858" t="str">
        <f t="shared" si="1102"/>
        <v>12:25:00</v>
      </c>
      <c r="N7858">
        <f t="shared" si="1103"/>
        <v>745.00000000000011</v>
      </c>
      <c r="O7858">
        <f t="shared" si="1104"/>
        <v>4</v>
      </c>
      <c r="P7858" t="str">
        <f t="shared" si="1105"/>
        <v>Work</v>
      </c>
      <c r="Q7858" t="str">
        <f>VLOOKUP(N7858,IF(P7858="Work",Intervals!$A$4:$C$9,Intervals!$F$4:$H$9),3,1)</f>
        <v>Int_7-17</v>
      </c>
      <c r="R7858" t="str">
        <f t="shared" si="1106"/>
        <v>1</v>
      </c>
      <c r="S7858">
        <f>VLOOKUP(N7858,IF(P7858="Work",Intervals!$A$4:$D$9,Intervals!$F$4:$I$9),4,1)</f>
        <v>3</v>
      </c>
    </row>
    <row r="7859" spans="1:19" x14ac:dyDescent="0.25">
      <c r="A7859" t="s">
        <v>232</v>
      </c>
      <c r="B7859" s="1" t="s">
        <v>7627</v>
      </c>
      <c r="C7859" t="s">
        <v>339</v>
      </c>
      <c r="D7859">
        <f t="shared" si="1098"/>
        <v>7857</v>
      </c>
      <c r="E7859" t="s">
        <v>410</v>
      </c>
      <c r="F7859" t="s">
        <v>3</v>
      </c>
      <c r="G7859" t="s">
        <v>4</v>
      </c>
      <c r="H7859" t="s">
        <v>11589</v>
      </c>
      <c r="I7859" s="4">
        <v>42509</v>
      </c>
      <c r="J7859">
        <f t="shared" si="1099"/>
        <v>3</v>
      </c>
      <c r="K7859">
        <f t="shared" si="1100"/>
        <v>6</v>
      </c>
      <c r="L7859" s="3">
        <f t="shared" si="1101"/>
        <v>42684</v>
      </c>
      <c r="M7859" t="str">
        <f t="shared" si="1102"/>
        <v>12:25:00</v>
      </c>
      <c r="N7859">
        <f t="shared" si="1103"/>
        <v>745.00000000000011</v>
      </c>
      <c r="O7859">
        <f t="shared" si="1104"/>
        <v>4</v>
      </c>
      <c r="P7859" t="str">
        <f t="shared" si="1105"/>
        <v>Work</v>
      </c>
      <c r="Q7859" t="str">
        <f>VLOOKUP(N7859,IF(P7859="Work",Intervals!$A$4:$C$9,Intervals!$F$4:$H$9),3,1)</f>
        <v>Int_7-17</v>
      </c>
      <c r="R7859" t="str">
        <f t="shared" si="1106"/>
        <v>1</v>
      </c>
      <c r="S7859">
        <f>VLOOKUP(N7859,IF(P7859="Work",Intervals!$A$4:$D$9,Intervals!$F$4:$I$9),4,1)</f>
        <v>3</v>
      </c>
    </row>
    <row r="7860" spans="1:19" x14ac:dyDescent="0.25">
      <c r="A7860" t="s">
        <v>98</v>
      </c>
      <c r="B7860" s="1" t="s">
        <v>7628</v>
      </c>
      <c r="C7860" t="s">
        <v>339</v>
      </c>
      <c r="D7860">
        <f t="shared" si="1098"/>
        <v>7858</v>
      </c>
      <c r="E7860" t="s">
        <v>391</v>
      </c>
      <c r="F7860" t="s">
        <v>10</v>
      </c>
      <c r="G7860" t="s">
        <v>4</v>
      </c>
      <c r="H7860" t="s">
        <v>11603</v>
      </c>
      <c r="I7860" t="s">
        <v>11677</v>
      </c>
      <c r="J7860">
        <f t="shared" si="1099"/>
        <v>3</v>
      </c>
      <c r="K7860">
        <f t="shared" si="1100"/>
        <v>6</v>
      </c>
      <c r="L7860" s="3">
        <f t="shared" si="1101"/>
        <v>42684</v>
      </c>
      <c r="M7860" t="str">
        <f t="shared" si="1102"/>
        <v>12:29:00</v>
      </c>
      <c r="N7860">
        <f t="shared" si="1103"/>
        <v>749</v>
      </c>
      <c r="O7860">
        <f t="shared" si="1104"/>
        <v>4</v>
      </c>
      <c r="P7860" t="str">
        <f t="shared" si="1105"/>
        <v>Work</v>
      </c>
      <c r="Q7860" t="str">
        <f>VLOOKUP(N7860,IF(P7860="Work",Intervals!$A$4:$C$9,Intervals!$F$4:$H$9),3,1)</f>
        <v>Int_7-17</v>
      </c>
      <c r="R7860" t="str">
        <f t="shared" si="1106"/>
        <v>1</v>
      </c>
      <c r="S7860">
        <f>VLOOKUP(N7860,IF(P7860="Work",Intervals!$A$4:$D$9,Intervals!$F$4:$I$9),4,1)</f>
        <v>3</v>
      </c>
    </row>
    <row r="7861" spans="1:19" x14ac:dyDescent="0.25">
      <c r="A7861" t="s">
        <v>83</v>
      </c>
      <c r="B7861" s="1" t="s">
        <v>7629</v>
      </c>
      <c r="C7861" t="s">
        <v>339</v>
      </c>
      <c r="D7861">
        <f t="shared" si="1098"/>
        <v>7859</v>
      </c>
      <c r="E7861" t="s">
        <v>384</v>
      </c>
      <c r="F7861" t="s">
        <v>10</v>
      </c>
      <c r="G7861" t="s">
        <v>4</v>
      </c>
      <c r="H7861" t="s">
        <v>11589</v>
      </c>
      <c r="I7861" s="4">
        <v>42509</v>
      </c>
      <c r="J7861">
        <f t="shared" si="1099"/>
        <v>3</v>
      </c>
      <c r="K7861">
        <f t="shared" si="1100"/>
        <v>6</v>
      </c>
      <c r="L7861" s="3">
        <f t="shared" si="1101"/>
        <v>42684</v>
      </c>
      <c r="M7861" t="str">
        <f t="shared" si="1102"/>
        <v>12:30:00</v>
      </c>
      <c r="N7861">
        <f t="shared" si="1103"/>
        <v>750.00000000000023</v>
      </c>
      <c r="O7861">
        <f t="shared" si="1104"/>
        <v>4</v>
      </c>
      <c r="P7861" t="str">
        <f t="shared" si="1105"/>
        <v>Work</v>
      </c>
      <c r="Q7861" t="str">
        <f>VLOOKUP(N7861,IF(P7861="Work",Intervals!$A$4:$C$9,Intervals!$F$4:$H$9),3,1)</f>
        <v>Int_7-17</v>
      </c>
      <c r="R7861" t="str">
        <f t="shared" si="1106"/>
        <v>1</v>
      </c>
      <c r="S7861">
        <f>VLOOKUP(N7861,IF(P7861="Work",Intervals!$A$4:$D$9,Intervals!$F$4:$I$9),4,1)</f>
        <v>3</v>
      </c>
    </row>
    <row r="7862" spans="1:19" x14ac:dyDescent="0.25">
      <c r="A7862" t="s">
        <v>268</v>
      </c>
      <c r="B7862" s="1" t="s">
        <v>7630</v>
      </c>
      <c r="C7862" t="s">
        <v>339</v>
      </c>
      <c r="D7862">
        <f t="shared" si="1098"/>
        <v>7860</v>
      </c>
      <c r="E7862" t="s">
        <v>560</v>
      </c>
      <c r="F7862" t="s">
        <v>11568</v>
      </c>
      <c r="G7862" t="s">
        <v>4</v>
      </c>
      <c r="H7862" t="s">
        <v>11589</v>
      </c>
      <c r="I7862" s="4">
        <v>42509</v>
      </c>
      <c r="J7862">
        <f t="shared" si="1099"/>
        <v>3</v>
      </c>
      <c r="K7862">
        <f t="shared" si="1100"/>
        <v>6</v>
      </c>
      <c r="L7862" s="3">
        <f t="shared" si="1101"/>
        <v>42684</v>
      </c>
      <c r="M7862" t="str">
        <f t="shared" si="1102"/>
        <v>12:34:00</v>
      </c>
      <c r="N7862">
        <f t="shared" si="1103"/>
        <v>754.00000000000023</v>
      </c>
      <c r="O7862">
        <f t="shared" si="1104"/>
        <v>4</v>
      </c>
      <c r="P7862" t="str">
        <f t="shared" si="1105"/>
        <v>Work</v>
      </c>
      <c r="Q7862" t="str">
        <f>VLOOKUP(N7862,IF(P7862="Work",Intervals!$A$4:$C$9,Intervals!$F$4:$H$9),3,1)</f>
        <v>Int_7-17</v>
      </c>
      <c r="R7862" t="str">
        <f t="shared" si="1106"/>
        <v>1</v>
      </c>
      <c r="S7862">
        <f>VLOOKUP(N7862,IF(P7862="Work",Intervals!$A$4:$D$9,Intervals!$F$4:$I$9),4,1)</f>
        <v>3</v>
      </c>
    </row>
    <row r="7863" spans="1:19" x14ac:dyDescent="0.25">
      <c r="A7863" t="s">
        <v>134</v>
      </c>
      <c r="B7863" s="1" t="s">
        <v>7631</v>
      </c>
      <c r="C7863" t="s">
        <v>339</v>
      </c>
      <c r="D7863">
        <f t="shared" si="1098"/>
        <v>7861</v>
      </c>
      <c r="E7863" t="s">
        <v>347</v>
      </c>
      <c r="F7863" t="s">
        <v>10</v>
      </c>
      <c r="G7863" t="s">
        <v>4</v>
      </c>
      <c r="H7863" t="s">
        <v>11589</v>
      </c>
      <c r="I7863" s="4">
        <v>42509</v>
      </c>
      <c r="J7863">
        <f t="shared" si="1099"/>
        <v>3</v>
      </c>
      <c r="K7863">
        <f t="shared" si="1100"/>
        <v>6</v>
      </c>
      <c r="L7863" s="3">
        <f t="shared" si="1101"/>
        <v>42684</v>
      </c>
      <c r="M7863" t="str">
        <f t="shared" si="1102"/>
        <v>12:35:00</v>
      </c>
      <c r="N7863">
        <f t="shared" si="1103"/>
        <v>755</v>
      </c>
      <c r="O7863">
        <f t="shared" si="1104"/>
        <v>4</v>
      </c>
      <c r="P7863" t="str">
        <f t="shared" si="1105"/>
        <v>Work</v>
      </c>
      <c r="Q7863" t="str">
        <f>VLOOKUP(N7863,IF(P7863="Work",Intervals!$A$4:$C$9,Intervals!$F$4:$H$9),3,1)</f>
        <v>Int_7-17</v>
      </c>
      <c r="R7863" t="str">
        <f t="shared" si="1106"/>
        <v>1</v>
      </c>
      <c r="S7863">
        <f>VLOOKUP(N7863,IF(P7863="Work",Intervals!$A$4:$D$9,Intervals!$F$4:$I$9),4,1)</f>
        <v>3</v>
      </c>
    </row>
    <row r="7864" spans="1:19" x14ac:dyDescent="0.25">
      <c r="A7864" t="s">
        <v>147</v>
      </c>
      <c r="B7864" s="1" t="s">
        <v>7632</v>
      </c>
      <c r="C7864" t="s">
        <v>339</v>
      </c>
      <c r="D7864">
        <f t="shared" si="1098"/>
        <v>7862</v>
      </c>
      <c r="E7864" t="s">
        <v>397</v>
      </c>
      <c r="F7864" t="s">
        <v>10</v>
      </c>
      <c r="G7864" t="s">
        <v>4</v>
      </c>
      <c r="H7864" t="s">
        <v>11596</v>
      </c>
      <c r="I7864" t="s">
        <v>11670</v>
      </c>
      <c r="J7864">
        <f t="shared" si="1099"/>
        <v>3</v>
      </c>
      <c r="K7864">
        <f t="shared" si="1100"/>
        <v>6</v>
      </c>
      <c r="L7864" s="3">
        <f t="shared" si="1101"/>
        <v>42684</v>
      </c>
      <c r="M7864" t="str">
        <f t="shared" si="1102"/>
        <v>12:39:00</v>
      </c>
      <c r="N7864">
        <f t="shared" si="1103"/>
        <v>759</v>
      </c>
      <c r="O7864">
        <f t="shared" si="1104"/>
        <v>4</v>
      </c>
      <c r="P7864" t="str">
        <f t="shared" si="1105"/>
        <v>Work</v>
      </c>
      <c r="Q7864" t="str">
        <f>VLOOKUP(N7864,IF(P7864="Work",Intervals!$A$4:$C$9,Intervals!$F$4:$H$9),3,1)</f>
        <v>Int_7-17</v>
      </c>
      <c r="R7864" t="str">
        <f t="shared" si="1106"/>
        <v>1</v>
      </c>
      <c r="S7864">
        <f>VLOOKUP(N7864,IF(P7864="Work",Intervals!$A$4:$D$9,Intervals!$F$4:$I$9),4,1)</f>
        <v>3</v>
      </c>
    </row>
    <row r="7865" spans="1:19" x14ac:dyDescent="0.25">
      <c r="A7865" t="s">
        <v>274</v>
      </c>
      <c r="B7865" s="1" t="s">
        <v>7633</v>
      </c>
      <c r="C7865" t="s">
        <v>339</v>
      </c>
      <c r="D7865">
        <f t="shared" si="1098"/>
        <v>7863</v>
      </c>
      <c r="E7865" t="s">
        <v>392</v>
      </c>
      <c r="F7865" t="s">
        <v>11568</v>
      </c>
      <c r="G7865" t="s">
        <v>4</v>
      </c>
      <c r="H7865" t="s">
        <v>11589</v>
      </c>
      <c r="I7865" s="4">
        <v>42509</v>
      </c>
      <c r="J7865">
        <f t="shared" si="1099"/>
        <v>3</v>
      </c>
      <c r="K7865">
        <f t="shared" si="1100"/>
        <v>6</v>
      </c>
      <c r="L7865" s="3">
        <f t="shared" si="1101"/>
        <v>42684</v>
      </c>
      <c r="M7865" t="str">
        <f t="shared" si="1102"/>
        <v>12:42:00</v>
      </c>
      <c r="N7865">
        <f t="shared" si="1103"/>
        <v>762.00000000000023</v>
      </c>
      <c r="O7865">
        <f t="shared" si="1104"/>
        <v>4</v>
      </c>
      <c r="P7865" t="str">
        <f t="shared" si="1105"/>
        <v>Work</v>
      </c>
      <c r="Q7865" t="str">
        <f>VLOOKUP(N7865,IF(P7865="Work",Intervals!$A$4:$C$9,Intervals!$F$4:$H$9),3,1)</f>
        <v>Int_7-17</v>
      </c>
      <c r="R7865" t="str">
        <f t="shared" si="1106"/>
        <v>1</v>
      </c>
      <c r="S7865">
        <f>VLOOKUP(N7865,IF(P7865="Work",Intervals!$A$4:$D$9,Intervals!$F$4:$I$9),4,1)</f>
        <v>3</v>
      </c>
    </row>
    <row r="7866" spans="1:19" x14ac:dyDescent="0.25">
      <c r="A7866" t="s">
        <v>268</v>
      </c>
      <c r="B7866" s="1" t="s">
        <v>7633</v>
      </c>
      <c r="C7866" t="s">
        <v>339</v>
      </c>
      <c r="D7866">
        <f t="shared" si="1098"/>
        <v>7864</v>
      </c>
      <c r="E7866" t="s">
        <v>560</v>
      </c>
      <c r="F7866" t="s">
        <v>11568</v>
      </c>
      <c r="G7866" t="s">
        <v>4</v>
      </c>
      <c r="H7866" t="s">
        <v>11589</v>
      </c>
      <c r="I7866" s="4">
        <v>42509</v>
      </c>
      <c r="J7866">
        <f t="shared" si="1099"/>
        <v>3</v>
      </c>
      <c r="K7866">
        <f t="shared" si="1100"/>
        <v>6</v>
      </c>
      <c r="L7866" s="3">
        <f t="shared" si="1101"/>
        <v>42684</v>
      </c>
      <c r="M7866" t="str">
        <f t="shared" si="1102"/>
        <v>12:42:00</v>
      </c>
      <c r="N7866">
        <f t="shared" si="1103"/>
        <v>762.00000000000023</v>
      </c>
      <c r="O7866">
        <f t="shared" si="1104"/>
        <v>4</v>
      </c>
      <c r="P7866" t="str">
        <f t="shared" si="1105"/>
        <v>Work</v>
      </c>
      <c r="Q7866" t="str">
        <f>VLOOKUP(N7866,IF(P7866="Work",Intervals!$A$4:$C$9,Intervals!$F$4:$H$9),3,1)</f>
        <v>Int_7-17</v>
      </c>
      <c r="R7866" t="str">
        <f t="shared" si="1106"/>
        <v>1</v>
      </c>
      <c r="S7866">
        <f>VLOOKUP(N7866,IF(P7866="Work",Intervals!$A$4:$D$9,Intervals!$F$4:$I$9),4,1)</f>
        <v>3</v>
      </c>
    </row>
    <row r="7867" spans="1:19" x14ac:dyDescent="0.25">
      <c r="A7867" t="s">
        <v>156</v>
      </c>
      <c r="B7867" s="1" t="s">
        <v>7634</v>
      </c>
      <c r="C7867" t="s">
        <v>339</v>
      </c>
      <c r="D7867">
        <f t="shared" si="1098"/>
        <v>7865</v>
      </c>
      <c r="E7867" t="s">
        <v>990</v>
      </c>
      <c r="F7867" t="s">
        <v>10</v>
      </c>
      <c r="G7867" t="s">
        <v>4</v>
      </c>
      <c r="H7867" t="s">
        <v>11589</v>
      </c>
      <c r="I7867" s="4">
        <v>42509</v>
      </c>
      <c r="J7867">
        <f t="shared" si="1099"/>
        <v>3</v>
      </c>
      <c r="K7867">
        <f t="shared" si="1100"/>
        <v>6</v>
      </c>
      <c r="L7867" s="3">
        <f t="shared" si="1101"/>
        <v>42684</v>
      </c>
      <c r="M7867" t="str">
        <f t="shared" si="1102"/>
        <v>12:46:00</v>
      </c>
      <c r="N7867">
        <f t="shared" si="1103"/>
        <v>766.00000000000011</v>
      </c>
      <c r="O7867">
        <f t="shared" si="1104"/>
        <v>4</v>
      </c>
      <c r="P7867" t="str">
        <f t="shared" si="1105"/>
        <v>Work</v>
      </c>
      <c r="Q7867" t="str">
        <f>VLOOKUP(N7867,IF(P7867="Work",Intervals!$A$4:$C$9,Intervals!$F$4:$H$9),3,1)</f>
        <v>Int_7-17</v>
      </c>
      <c r="R7867" t="str">
        <f t="shared" si="1106"/>
        <v>1</v>
      </c>
      <c r="S7867">
        <f>VLOOKUP(N7867,IF(P7867="Work",Intervals!$A$4:$D$9,Intervals!$F$4:$I$9),4,1)</f>
        <v>3</v>
      </c>
    </row>
    <row r="7868" spans="1:19" x14ac:dyDescent="0.25">
      <c r="A7868" t="s">
        <v>156</v>
      </c>
      <c r="B7868" s="1" t="s">
        <v>7635</v>
      </c>
      <c r="C7868" t="s">
        <v>339</v>
      </c>
      <c r="D7868">
        <f t="shared" si="1098"/>
        <v>7866</v>
      </c>
      <c r="E7868" t="s">
        <v>990</v>
      </c>
      <c r="F7868" t="s">
        <v>10</v>
      </c>
      <c r="G7868" t="s">
        <v>4</v>
      </c>
      <c r="H7868" t="s">
        <v>11589</v>
      </c>
      <c r="I7868" s="4">
        <v>42509</v>
      </c>
      <c r="J7868">
        <f t="shared" si="1099"/>
        <v>3</v>
      </c>
      <c r="K7868">
        <f t="shared" si="1100"/>
        <v>6</v>
      </c>
      <c r="L7868" s="3">
        <f t="shared" si="1101"/>
        <v>42684</v>
      </c>
      <c r="M7868" t="str">
        <f t="shared" si="1102"/>
        <v>12:50:00</v>
      </c>
      <c r="N7868">
        <f t="shared" si="1103"/>
        <v>770.00000000000011</v>
      </c>
      <c r="O7868">
        <f t="shared" si="1104"/>
        <v>4</v>
      </c>
      <c r="P7868" t="str">
        <f t="shared" si="1105"/>
        <v>Work</v>
      </c>
      <c r="Q7868" t="str">
        <f>VLOOKUP(N7868,IF(P7868="Work",Intervals!$A$4:$C$9,Intervals!$F$4:$H$9),3,1)</f>
        <v>Int_7-17</v>
      </c>
      <c r="R7868" t="str">
        <f t="shared" si="1106"/>
        <v>1</v>
      </c>
      <c r="S7868">
        <f>VLOOKUP(N7868,IF(P7868="Work",Intervals!$A$4:$D$9,Intervals!$F$4:$I$9),4,1)</f>
        <v>3</v>
      </c>
    </row>
    <row r="7869" spans="1:19" x14ac:dyDescent="0.25">
      <c r="A7869" t="s">
        <v>145</v>
      </c>
      <c r="B7869" s="1" t="s">
        <v>7636</v>
      </c>
      <c r="C7869" t="s">
        <v>339</v>
      </c>
      <c r="D7869">
        <f t="shared" si="1098"/>
        <v>7867</v>
      </c>
      <c r="E7869" t="s">
        <v>386</v>
      </c>
      <c r="F7869" t="s">
        <v>10</v>
      </c>
      <c r="G7869" t="s">
        <v>4</v>
      </c>
      <c r="H7869" t="s">
        <v>11603</v>
      </c>
      <c r="I7869" t="s">
        <v>11677</v>
      </c>
      <c r="J7869">
        <f t="shared" si="1099"/>
        <v>3</v>
      </c>
      <c r="K7869">
        <f t="shared" si="1100"/>
        <v>6</v>
      </c>
      <c r="L7869" s="3">
        <f t="shared" si="1101"/>
        <v>42684</v>
      </c>
      <c r="M7869" t="str">
        <f t="shared" si="1102"/>
        <v>12:53:00</v>
      </c>
      <c r="N7869">
        <f t="shared" si="1103"/>
        <v>773</v>
      </c>
      <c r="O7869">
        <f t="shared" si="1104"/>
        <v>4</v>
      </c>
      <c r="P7869" t="str">
        <f t="shared" si="1105"/>
        <v>Work</v>
      </c>
      <c r="Q7869" t="str">
        <f>VLOOKUP(N7869,IF(P7869="Work",Intervals!$A$4:$C$9,Intervals!$F$4:$H$9),3,1)</f>
        <v>Int_7-17</v>
      </c>
      <c r="R7869" t="str">
        <f t="shared" si="1106"/>
        <v>1</v>
      </c>
      <c r="S7869">
        <f>VLOOKUP(N7869,IF(P7869="Work",Intervals!$A$4:$D$9,Intervals!$F$4:$I$9),4,1)</f>
        <v>3</v>
      </c>
    </row>
    <row r="7870" spans="1:19" x14ac:dyDescent="0.25">
      <c r="A7870" t="s">
        <v>189</v>
      </c>
      <c r="B7870" s="1" t="s">
        <v>7637</v>
      </c>
      <c r="C7870" t="s">
        <v>339</v>
      </c>
      <c r="D7870">
        <f t="shared" si="1098"/>
        <v>7868</v>
      </c>
      <c r="E7870" t="s">
        <v>387</v>
      </c>
      <c r="F7870" t="s">
        <v>3</v>
      </c>
      <c r="G7870" t="s">
        <v>4</v>
      </c>
      <c r="H7870" t="s">
        <v>11597</v>
      </c>
      <c r="I7870" t="s">
        <v>11671</v>
      </c>
      <c r="J7870">
        <f t="shared" si="1099"/>
        <v>3</v>
      </c>
      <c r="K7870">
        <f t="shared" si="1100"/>
        <v>6</v>
      </c>
      <c r="L7870" s="3">
        <f t="shared" si="1101"/>
        <v>42684</v>
      </c>
      <c r="M7870" t="str">
        <f t="shared" si="1102"/>
        <v>12:57:00</v>
      </c>
      <c r="N7870">
        <f t="shared" si="1103"/>
        <v>777</v>
      </c>
      <c r="O7870">
        <f t="shared" si="1104"/>
        <v>4</v>
      </c>
      <c r="P7870" t="str">
        <f t="shared" si="1105"/>
        <v>Work</v>
      </c>
      <c r="Q7870" t="str">
        <f>VLOOKUP(N7870,IF(P7870="Work",Intervals!$A$4:$C$9,Intervals!$F$4:$H$9),3,1)</f>
        <v>Int_7-17</v>
      </c>
      <c r="R7870" t="str">
        <f t="shared" si="1106"/>
        <v>1</v>
      </c>
      <c r="S7870">
        <f>VLOOKUP(N7870,IF(P7870="Work",Intervals!$A$4:$D$9,Intervals!$F$4:$I$9),4,1)</f>
        <v>3</v>
      </c>
    </row>
    <row r="7871" spans="1:19" x14ac:dyDescent="0.25">
      <c r="A7871" t="s">
        <v>256</v>
      </c>
      <c r="B7871" s="1" t="s">
        <v>7638</v>
      </c>
      <c r="C7871" t="s">
        <v>339</v>
      </c>
      <c r="D7871">
        <f t="shared" si="1098"/>
        <v>7869</v>
      </c>
      <c r="E7871" t="s">
        <v>924</v>
      </c>
      <c r="F7871" t="s">
        <v>10</v>
      </c>
      <c r="G7871" t="s">
        <v>4</v>
      </c>
      <c r="H7871" t="s">
        <v>11589</v>
      </c>
      <c r="I7871" s="4">
        <v>42509</v>
      </c>
      <c r="J7871">
        <f t="shared" si="1099"/>
        <v>3</v>
      </c>
      <c r="K7871">
        <f t="shared" si="1100"/>
        <v>6</v>
      </c>
      <c r="L7871" s="3">
        <f t="shared" si="1101"/>
        <v>42684</v>
      </c>
      <c r="M7871" t="str">
        <f t="shared" si="1102"/>
        <v>13:10:00</v>
      </c>
      <c r="N7871">
        <f t="shared" si="1103"/>
        <v>790.00000000000011</v>
      </c>
      <c r="O7871">
        <f t="shared" si="1104"/>
        <v>4</v>
      </c>
      <c r="P7871" t="str">
        <f t="shared" si="1105"/>
        <v>Work</v>
      </c>
      <c r="Q7871" t="str">
        <f>VLOOKUP(N7871,IF(P7871="Work",Intervals!$A$4:$C$9,Intervals!$F$4:$H$9),3,1)</f>
        <v>Int_7-17</v>
      </c>
      <c r="R7871" t="str">
        <f t="shared" si="1106"/>
        <v>1</v>
      </c>
      <c r="S7871">
        <f>VLOOKUP(N7871,IF(P7871="Work",Intervals!$A$4:$D$9,Intervals!$F$4:$I$9),4,1)</f>
        <v>3</v>
      </c>
    </row>
    <row r="7872" spans="1:19" x14ac:dyDescent="0.25">
      <c r="A7872" t="s">
        <v>237</v>
      </c>
      <c r="B7872" s="1" t="s">
        <v>7639</v>
      </c>
      <c r="C7872" t="s">
        <v>339</v>
      </c>
      <c r="D7872">
        <f t="shared" si="1098"/>
        <v>7870</v>
      </c>
      <c r="E7872" t="s">
        <v>924</v>
      </c>
      <c r="F7872" t="s">
        <v>10</v>
      </c>
      <c r="G7872" t="s">
        <v>4</v>
      </c>
      <c r="H7872" t="s">
        <v>11589</v>
      </c>
      <c r="I7872" s="4">
        <v>42509</v>
      </c>
      <c r="J7872">
        <f t="shared" si="1099"/>
        <v>3</v>
      </c>
      <c r="K7872">
        <f t="shared" si="1100"/>
        <v>6</v>
      </c>
      <c r="L7872" s="3">
        <f t="shared" si="1101"/>
        <v>42684</v>
      </c>
      <c r="M7872" t="str">
        <f t="shared" si="1102"/>
        <v>13:21:00</v>
      </c>
      <c r="N7872">
        <f t="shared" si="1103"/>
        <v>800.99999999999989</v>
      </c>
      <c r="O7872">
        <f t="shared" si="1104"/>
        <v>4</v>
      </c>
      <c r="P7872" t="str">
        <f t="shared" si="1105"/>
        <v>Work</v>
      </c>
      <c r="Q7872" t="str">
        <f>VLOOKUP(N7872,IF(P7872="Work",Intervals!$A$4:$C$9,Intervals!$F$4:$H$9),3,1)</f>
        <v>Int_7-17</v>
      </c>
      <c r="R7872" t="str">
        <f t="shared" si="1106"/>
        <v>1</v>
      </c>
      <c r="S7872">
        <f>VLOOKUP(N7872,IF(P7872="Work",Intervals!$A$4:$D$9,Intervals!$F$4:$I$9),4,1)</f>
        <v>3</v>
      </c>
    </row>
    <row r="7873" spans="1:19" x14ac:dyDescent="0.25">
      <c r="A7873" t="s">
        <v>83</v>
      </c>
      <c r="B7873" s="1" t="s">
        <v>7640</v>
      </c>
      <c r="C7873" t="s">
        <v>339</v>
      </c>
      <c r="D7873">
        <f t="shared" si="1098"/>
        <v>7871</v>
      </c>
      <c r="E7873" t="s">
        <v>384</v>
      </c>
      <c r="F7873" t="s">
        <v>10</v>
      </c>
      <c r="G7873" t="s">
        <v>4</v>
      </c>
      <c r="H7873" t="s">
        <v>11589</v>
      </c>
      <c r="I7873" s="4">
        <v>42509</v>
      </c>
      <c r="J7873">
        <f t="shared" si="1099"/>
        <v>3</v>
      </c>
      <c r="K7873">
        <f t="shared" si="1100"/>
        <v>6</v>
      </c>
      <c r="L7873" s="3">
        <f t="shared" si="1101"/>
        <v>42684</v>
      </c>
      <c r="M7873" t="str">
        <f t="shared" si="1102"/>
        <v>13:25:00</v>
      </c>
      <c r="N7873">
        <f t="shared" si="1103"/>
        <v>804.99999999999989</v>
      </c>
      <c r="O7873">
        <f t="shared" si="1104"/>
        <v>4</v>
      </c>
      <c r="P7873" t="str">
        <f t="shared" si="1105"/>
        <v>Work</v>
      </c>
      <c r="Q7873" t="str">
        <f>VLOOKUP(N7873,IF(P7873="Work",Intervals!$A$4:$C$9,Intervals!$F$4:$H$9),3,1)</f>
        <v>Int_7-17</v>
      </c>
      <c r="R7873" t="str">
        <f t="shared" si="1106"/>
        <v>1</v>
      </c>
      <c r="S7873">
        <f>VLOOKUP(N7873,IF(P7873="Work",Intervals!$A$4:$D$9,Intervals!$F$4:$I$9),4,1)</f>
        <v>3</v>
      </c>
    </row>
    <row r="7874" spans="1:19" x14ac:dyDescent="0.25">
      <c r="A7874" t="s">
        <v>260</v>
      </c>
      <c r="B7874" s="1" t="s">
        <v>7641</v>
      </c>
      <c r="C7874" t="s">
        <v>339</v>
      </c>
      <c r="D7874">
        <f t="shared" si="1098"/>
        <v>7872</v>
      </c>
      <c r="E7874" t="s">
        <v>704</v>
      </c>
      <c r="F7874" t="s">
        <v>3</v>
      </c>
      <c r="G7874" t="s">
        <v>4</v>
      </c>
      <c r="H7874" t="s">
        <v>11589</v>
      </c>
      <c r="I7874" s="4">
        <v>42509</v>
      </c>
      <c r="J7874">
        <f t="shared" si="1099"/>
        <v>3</v>
      </c>
      <c r="K7874">
        <f t="shared" si="1100"/>
        <v>6</v>
      </c>
      <c r="L7874" s="3">
        <f t="shared" si="1101"/>
        <v>42684</v>
      </c>
      <c r="M7874" t="str">
        <f t="shared" si="1102"/>
        <v>13:30:00</v>
      </c>
      <c r="N7874">
        <f t="shared" si="1103"/>
        <v>810</v>
      </c>
      <c r="O7874">
        <f t="shared" si="1104"/>
        <v>4</v>
      </c>
      <c r="P7874" t="str">
        <f t="shared" si="1105"/>
        <v>Work</v>
      </c>
      <c r="Q7874" t="str">
        <f>VLOOKUP(N7874,IF(P7874="Work",Intervals!$A$4:$C$9,Intervals!$F$4:$H$9),3,1)</f>
        <v>Int_7-17</v>
      </c>
      <c r="R7874" t="str">
        <f t="shared" si="1106"/>
        <v>1</v>
      </c>
      <c r="S7874">
        <f>VLOOKUP(N7874,IF(P7874="Work",Intervals!$A$4:$D$9,Intervals!$F$4:$I$9),4,1)</f>
        <v>3</v>
      </c>
    </row>
    <row r="7875" spans="1:19" x14ac:dyDescent="0.25">
      <c r="A7875" t="s">
        <v>227</v>
      </c>
      <c r="B7875" s="1" t="s">
        <v>7641</v>
      </c>
      <c r="C7875" t="s">
        <v>339</v>
      </c>
      <c r="D7875">
        <f t="shared" ref="D7875:D7938" si="1107">ROW()-ROW($D$2)</f>
        <v>7873</v>
      </c>
      <c r="E7875" t="s">
        <v>924</v>
      </c>
      <c r="F7875" t="s">
        <v>10</v>
      </c>
      <c r="G7875" t="s">
        <v>4</v>
      </c>
      <c r="H7875" t="s">
        <v>11589</v>
      </c>
      <c r="I7875" s="4">
        <v>42509</v>
      </c>
      <c r="J7875">
        <f t="shared" ref="J7875:J7938" si="1108">SEARCH("-",B7875)</f>
        <v>3</v>
      </c>
      <c r="K7875">
        <f t="shared" ref="K7875:K7938" si="1109">SEARCH("-",B7875,J7875+1)</f>
        <v>6</v>
      </c>
      <c r="L7875" s="3">
        <f t="shared" ref="L7875:L7938" si="1110">DATE(MID(B7875,K7875+1,4),LEFT(B7875,J7875-1),MID(B7875,J7875+1,K7875-J7875-1))</f>
        <v>42684</v>
      </c>
      <c r="M7875" t="str">
        <f t="shared" ref="M7875:M7938" si="1111">MID(B7875,SEARCH(" ",B7875)+1,99)</f>
        <v>13:30:00</v>
      </c>
      <c r="N7875">
        <f t="shared" ref="N7875:N7938" si="1112">((M7875+1)-"1.1.1900  0:00:00")*24*60</f>
        <v>810</v>
      </c>
      <c r="O7875">
        <f t="shared" ref="O7875:O7938" si="1113">WEEKDAY(L7875,2)</f>
        <v>4</v>
      </c>
      <c r="P7875" t="str">
        <f t="shared" ref="P7875:P7938" si="1114">IF(O7875&gt;5,"NonWork","Work")</f>
        <v>Work</v>
      </c>
      <c r="Q7875" t="str">
        <f>VLOOKUP(N7875,IF(P7875="Work",Intervals!$A$4:$C$9,Intervals!$F$4:$H$9),3,1)</f>
        <v>Int_7-17</v>
      </c>
      <c r="R7875" t="str">
        <f t="shared" ref="R7875:R7938" si="1115">IF(O7875&gt;5,"2","1")</f>
        <v>1</v>
      </c>
      <c r="S7875">
        <f>VLOOKUP(N7875,IF(P7875="Work",Intervals!$A$4:$D$9,Intervals!$F$4:$I$9),4,1)</f>
        <v>3</v>
      </c>
    </row>
    <row r="7876" spans="1:19" x14ac:dyDescent="0.25">
      <c r="A7876" t="s">
        <v>131</v>
      </c>
      <c r="B7876" s="1" t="s">
        <v>7642</v>
      </c>
      <c r="C7876" t="s">
        <v>339</v>
      </c>
      <c r="D7876">
        <f t="shared" si="1107"/>
        <v>7874</v>
      </c>
      <c r="E7876" t="s">
        <v>386</v>
      </c>
      <c r="F7876" t="s">
        <v>10</v>
      </c>
      <c r="G7876" t="s">
        <v>4</v>
      </c>
      <c r="H7876" t="s">
        <v>11603</v>
      </c>
      <c r="I7876" t="s">
        <v>11677</v>
      </c>
      <c r="J7876">
        <f t="shared" si="1108"/>
        <v>3</v>
      </c>
      <c r="K7876">
        <f t="shared" si="1109"/>
        <v>6</v>
      </c>
      <c r="L7876" s="3">
        <f t="shared" si="1110"/>
        <v>42684</v>
      </c>
      <c r="M7876" t="str">
        <f t="shared" si="1111"/>
        <v>13:37:00</v>
      </c>
      <c r="N7876">
        <f t="shared" si="1112"/>
        <v>816.99999999999977</v>
      </c>
      <c r="O7876">
        <f t="shared" si="1113"/>
        <v>4</v>
      </c>
      <c r="P7876" t="str">
        <f t="shared" si="1114"/>
        <v>Work</v>
      </c>
      <c r="Q7876" t="str">
        <f>VLOOKUP(N7876,IF(P7876="Work",Intervals!$A$4:$C$9,Intervals!$F$4:$H$9),3,1)</f>
        <v>Int_7-17</v>
      </c>
      <c r="R7876" t="str">
        <f t="shared" si="1115"/>
        <v>1</v>
      </c>
      <c r="S7876">
        <f>VLOOKUP(N7876,IF(P7876="Work",Intervals!$A$4:$D$9,Intervals!$F$4:$I$9),4,1)</f>
        <v>3</v>
      </c>
    </row>
    <row r="7877" spans="1:19" x14ac:dyDescent="0.25">
      <c r="A7877" t="s">
        <v>155</v>
      </c>
      <c r="B7877" s="1" t="s">
        <v>7643</v>
      </c>
      <c r="C7877" t="s">
        <v>339</v>
      </c>
      <c r="D7877">
        <f t="shared" si="1107"/>
        <v>7875</v>
      </c>
      <c r="E7877" t="s">
        <v>434</v>
      </c>
      <c r="F7877" t="s">
        <v>10</v>
      </c>
      <c r="G7877" t="s">
        <v>30</v>
      </c>
      <c r="H7877" t="s">
        <v>11614</v>
      </c>
      <c r="I7877" t="s">
        <v>11688</v>
      </c>
      <c r="J7877">
        <f t="shared" si="1108"/>
        <v>3</v>
      </c>
      <c r="K7877">
        <f t="shared" si="1109"/>
        <v>6</v>
      </c>
      <c r="L7877" s="3">
        <f t="shared" si="1110"/>
        <v>42684</v>
      </c>
      <c r="M7877" t="str">
        <f t="shared" si="1111"/>
        <v>13:42:00</v>
      </c>
      <c r="N7877">
        <f t="shared" si="1112"/>
        <v>822</v>
      </c>
      <c r="O7877">
        <f t="shared" si="1113"/>
        <v>4</v>
      </c>
      <c r="P7877" t="str">
        <f t="shared" si="1114"/>
        <v>Work</v>
      </c>
      <c r="Q7877" t="str">
        <f>VLOOKUP(N7877,IF(P7877="Work",Intervals!$A$4:$C$9,Intervals!$F$4:$H$9),3,1)</f>
        <v>Int_7-17</v>
      </c>
      <c r="R7877" t="str">
        <f t="shared" si="1115"/>
        <v>1</v>
      </c>
      <c r="S7877">
        <f>VLOOKUP(N7877,IF(P7877="Work",Intervals!$A$4:$D$9,Intervals!$F$4:$I$9),4,1)</f>
        <v>3</v>
      </c>
    </row>
    <row r="7878" spans="1:19" x14ac:dyDescent="0.25">
      <c r="A7878" t="s">
        <v>95</v>
      </c>
      <c r="B7878" s="1" t="s">
        <v>7644</v>
      </c>
      <c r="C7878" t="s">
        <v>339</v>
      </c>
      <c r="D7878">
        <f t="shared" si="1107"/>
        <v>7876</v>
      </c>
      <c r="E7878" t="s">
        <v>598</v>
      </c>
      <c r="F7878" t="s">
        <v>11563</v>
      </c>
      <c r="G7878" t="s">
        <v>4</v>
      </c>
      <c r="H7878" t="s">
        <v>11589</v>
      </c>
      <c r="I7878" s="4">
        <v>42509</v>
      </c>
      <c r="J7878">
        <f t="shared" si="1108"/>
        <v>3</v>
      </c>
      <c r="K7878">
        <f t="shared" si="1109"/>
        <v>6</v>
      </c>
      <c r="L7878" s="3">
        <f t="shared" si="1110"/>
        <v>42684</v>
      </c>
      <c r="M7878" t="str">
        <f t="shared" si="1111"/>
        <v>13:48:00</v>
      </c>
      <c r="N7878">
        <f t="shared" si="1112"/>
        <v>828.00000000000023</v>
      </c>
      <c r="O7878">
        <f t="shared" si="1113"/>
        <v>4</v>
      </c>
      <c r="P7878" t="str">
        <f t="shared" si="1114"/>
        <v>Work</v>
      </c>
      <c r="Q7878" t="str">
        <f>VLOOKUP(N7878,IF(P7878="Work",Intervals!$A$4:$C$9,Intervals!$F$4:$H$9),3,1)</f>
        <v>Int_7-17</v>
      </c>
      <c r="R7878" t="str">
        <f t="shared" si="1115"/>
        <v>1</v>
      </c>
      <c r="S7878">
        <f>VLOOKUP(N7878,IF(P7878="Work",Intervals!$A$4:$D$9,Intervals!$F$4:$I$9),4,1)</f>
        <v>3</v>
      </c>
    </row>
    <row r="7879" spans="1:19" x14ac:dyDescent="0.25">
      <c r="A7879" t="s">
        <v>223</v>
      </c>
      <c r="B7879" s="1" t="s">
        <v>46</v>
      </c>
      <c r="C7879" t="s">
        <v>339</v>
      </c>
      <c r="D7879">
        <f t="shared" si="1107"/>
        <v>7877</v>
      </c>
      <c r="E7879" t="s">
        <v>410</v>
      </c>
      <c r="F7879" t="s">
        <v>3</v>
      </c>
      <c r="G7879" t="s">
        <v>4</v>
      </c>
      <c r="H7879" t="s">
        <v>11589</v>
      </c>
      <c r="I7879" s="4">
        <v>42509</v>
      </c>
      <c r="J7879">
        <f t="shared" si="1108"/>
        <v>3</v>
      </c>
      <c r="K7879">
        <f t="shared" si="1109"/>
        <v>6</v>
      </c>
      <c r="L7879" s="3">
        <f t="shared" si="1110"/>
        <v>42684</v>
      </c>
      <c r="M7879" t="str">
        <f t="shared" si="1111"/>
        <v>13:49:00</v>
      </c>
      <c r="N7879">
        <f t="shared" si="1112"/>
        <v>828.99999999999977</v>
      </c>
      <c r="O7879">
        <f t="shared" si="1113"/>
        <v>4</v>
      </c>
      <c r="P7879" t="str">
        <f t="shared" si="1114"/>
        <v>Work</v>
      </c>
      <c r="Q7879" t="str">
        <f>VLOOKUP(N7879,IF(P7879="Work",Intervals!$A$4:$C$9,Intervals!$F$4:$H$9),3,1)</f>
        <v>Int_7-17</v>
      </c>
      <c r="R7879" t="str">
        <f t="shared" si="1115"/>
        <v>1</v>
      </c>
      <c r="S7879">
        <f>VLOOKUP(N7879,IF(P7879="Work",Intervals!$A$4:$D$9,Intervals!$F$4:$I$9),4,1)</f>
        <v>3</v>
      </c>
    </row>
    <row r="7880" spans="1:19" x14ac:dyDescent="0.25">
      <c r="A7880" t="s">
        <v>93</v>
      </c>
      <c r="B7880" s="1" t="s">
        <v>7645</v>
      </c>
      <c r="C7880" t="s">
        <v>339</v>
      </c>
      <c r="D7880">
        <f t="shared" si="1107"/>
        <v>7878</v>
      </c>
      <c r="E7880" t="s">
        <v>350</v>
      </c>
      <c r="F7880" t="s">
        <v>10</v>
      </c>
      <c r="G7880" t="s">
        <v>30</v>
      </c>
      <c r="H7880" t="s">
        <v>11593</v>
      </c>
      <c r="I7880" t="s">
        <v>11667</v>
      </c>
      <c r="J7880">
        <f t="shared" si="1108"/>
        <v>3</v>
      </c>
      <c r="K7880">
        <f t="shared" si="1109"/>
        <v>6</v>
      </c>
      <c r="L7880" s="3">
        <f t="shared" si="1110"/>
        <v>42684</v>
      </c>
      <c r="M7880" t="str">
        <f t="shared" si="1111"/>
        <v>13:55:00</v>
      </c>
      <c r="N7880">
        <f t="shared" si="1112"/>
        <v>835.00000000000011</v>
      </c>
      <c r="O7880">
        <f t="shared" si="1113"/>
        <v>4</v>
      </c>
      <c r="P7880" t="str">
        <f t="shared" si="1114"/>
        <v>Work</v>
      </c>
      <c r="Q7880" t="str">
        <f>VLOOKUP(N7880,IF(P7880="Work",Intervals!$A$4:$C$9,Intervals!$F$4:$H$9),3,1)</f>
        <v>Int_7-17</v>
      </c>
      <c r="R7880" t="str">
        <f t="shared" si="1115"/>
        <v>1</v>
      </c>
      <c r="S7880">
        <f>VLOOKUP(N7880,IF(P7880="Work",Intervals!$A$4:$D$9,Intervals!$F$4:$I$9),4,1)</f>
        <v>3</v>
      </c>
    </row>
    <row r="7881" spans="1:19" x14ac:dyDescent="0.25">
      <c r="A7881" t="s">
        <v>177</v>
      </c>
      <c r="B7881" s="1" t="s">
        <v>7646</v>
      </c>
      <c r="C7881" t="s">
        <v>339</v>
      </c>
      <c r="D7881">
        <f t="shared" si="1107"/>
        <v>7879</v>
      </c>
      <c r="E7881" t="s">
        <v>983</v>
      </c>
      <c r="F7881" t="s">
        <v>10</v>
      </c>
      <c r="G7881" t="s">
        <v>4</v>
      </c>
      <c r="H7881" t="s">
        <v>11589</v>
      </c>
      <c r="I7881" s="4">
        <v>42509</v>
      </c>
      <c r="J7881">
        <f t="shared" si="1108"/>
        <v>3</v>
      </c>
      <c r="K7881">
        <f t="shared" si="1109"/>
        <v>6</v>
      </c>
      <c r="L7881" s="3">
        <f t="shared" si="1110"/>
        <v>42684</v>
      </c>
      <c r="M7881" t="str">
        <f t="shared" si="1111"/>
        <v>14:01:00</v>
      </c>
      <c r="N7881">
        <f t="shared" si="1112"/>
        <v>841</v>
      </c>
      <c r="O7881">
        <f t="shared" si="1113"/>
        <v>4</v>
      </c>
      <c r="P7881" t="str">
        <f t="shared" si="1114"/>
        <v>Work</v>
      </c>
      <c r="Q7881" t="str">
        <f>VLOOKUP(N7881,IF(P7881="Work",Intervals!$A$4:$C$9,Intervals!$F$4:$H$9),3,1)</f>
        <v>Int_7-17</v>
      </c>
      <c r="R7881" t="str">
        <f t="shared" si="1115"/>
        <v>1</v>
      </c>
      <c r="S7881">
        <f>VLOOKUP(N7881,IF(P7881="Work",Intervals!$A$4:$D$9,Intervals!$F$4:$I$9),4,1)</f>
        <v>3</v>
      </c>
    </row>
    <row r="7882" spans="1:19" x14ac:dyDescent="0.25">
      <c r="A7882" t="s">
        <v>180</v>
      </c>
      <c r="B7882" s="1" t="s">
        <v>7647</v>
      </c>
      <c r="C7882" t="s">
        <v>339</v>
      </c>
      <c r="D7882">
        <f t="shared" si="1107"/>
        <v>7880</v>
      </c>
      <c r="E7882" t="s">
        <v>384</v>
      </c>
      <c r="F7882" t="s">
        <v>10</v>
      </c>
      <c r="G7882" t="s">
        <v>4</v>
      </c>
      <c r="H7882" t="s">
        <v>11589</v>
      </c>
      <c r="I7882" s="4">
        <v>42509</v>
      </c>
      <c r="J7882">
        <f t="shared" si="1108"/>
        <v>3</v>
      </c>
      <c r="K7882">
        <f t="shared" si="1109"/>
        <v>6</v>
      </c>
      <c r="L7882" s="3">
        <f t="shared" si="1110"/>
        <v>42684</v>
      </c>
      <c r="M7882" t="str">
        <f t="shared" si="1111"/>
        <v>14:10:00</v>
      </c>
      <c r="N7882">
        <f t="shared" si="1112"/>
        <v>849.99999999999989</v>
      </c>
      <c r="O7882">
        <f t="shared" si="1113"/>
        <v>4</v>
      </c>
      <c r="P7882" t="str">
        <f t="shared" si="1114"/>
        <v>Work</v>
      </c>
      <c r="Q7882" t="str">
        <f>VLOOKUP(N7882,IF(P7882="Work",Intervals!$A$4:$C$9,Intervals!$F$4:$H$9),3,1)</f>
        <v>Int_7-17</v>
      </c>
      <c r="R7882" t="str">
        <f t="shared" si="1115"/>
        <v>1</v>
      </c>
      <c r="S7882">
        <f>VLOOKUP(N7882,IF(P7882="Work",Intervals!$A$4:$D$9,Intervals!$F$4:$I$9),4,1)</f>
        <v>3</v>
      </c>
    </row>
    <row r="7883" spans="1:19" x14ac:dyDescent="0.25">
      <c r="A7883" t="s">
        <v>87</v>
      </c>
      <c r="B7883" s="1" t="s">
        <v>7648</v>
      </c>
      <c r="C7883" t="s">
        <v>339</v>
      </c>
      <c r="D7883">
        <f t="shared" si="1107"/>
        <v>7881</v>
      </c>
      <c r="E7883" t="s">
        <v>924</v>
      </c>
      <c r="F7883" t="s">
        <v>10</v>
      </c>
      <c r="G7883" t="s">
        <v>4</v>
      </c>
      <c r="H7883" t="s">
        <v>11589</v>
      </c>
      <c r="I7883" s="4">
        <v>42509</v>
      </c>
      <c r="J7883">
        <f t="shared" si="1108"/>
        <v>3</v>
      </c>
      <c r="K7883">
        <f t="shared" si="1109"/>
        <v>6</v>
      </c>
      <c r="L7883" s="3">
        <f t="shared" si="1110"/>
        <v>42684</v>
      </c>
      <c r="M7883" t="str">
        <f t="shared" si="1111"/>
        <v>14:17:00</v>
      </c>
      <c r="N7883">
        <f t="shared" si="1112"/>
        <v>857</v>
      </c>
      <c r="O7883">
        <f t="shared" si="1113"/>
        <v>4</v>
      </c>
      <c r="P7883" t="str">
        <f t="shared" si="1114"/>
        <v>Work</v>
      </c>
      <c r="Q7883" t="str">
        <f>VLOOKUP(N7883,IF(P7883="Work",Intervals!$A$4:$C$9,Intervals!$F$4:$H$9),3,1)</f>
        <v>Int_7-17</v>
      </c>
      <c r="R7883" t="str">
        <f t="shared" si="1115"/>
        <v>1</v>
      </c>
      <c r="S7883">
        <f>VLOOKUP(N7883,IF(P7883="Work",Intervals!$A$4:$D$9,Intervals!$F$4:$I$9),4,1)</f>
        <v>3</v>
      </c>
    </row>
    <row r="7884" spans="1:19" x14ac:dyDescent="0.25">
      <c r="A7884" t="s">
        <v>93</v>
      </c>
      <c r="B7884" s="1" t="s">
        <v>7649</v>
      </c>
      <c r="C7884" t="s">
        <v>339</v>
      </c>
      <c r="D7884">
        <f t="shared" si="1107"/>
        <v>7882</v>
      </c>
      <c r="E7884" t="s">
        <v>350</v>
      </c>
      <c r="F7884" t="s">
        <v>10</v>
      </c>
      <c r="G7884" t="s">
        <v>30</v>
      </c>
      <c r="H7884" t="s">
        <v>11593</v>
      </c>
      <c r="I7884" t="s">
        <v>11667</v>
      </c>
      <c r="J7884">
        <f t="shared" si="1108"/>
        <v>3</v>
      </c>
      <c r="K7884">
        <f t="shared" si="1109"/>
        <v>6</v>
      </c>
      <c r="L7884" s="3">
        <f t="shared" si="1110"/>
        <v>42684</v>
      </c>
      <c r="M7884" t="str">
        <f t="shared" si="1111"/>
        <v>14:28:00</v>
      </c>
      <c r="N7884">
        <f t="shared" si="1112"/>
        <v>868.00000000000011</v>
      </c>
      <c r="O7884">
        <f t="shared" si="1113"/>
        <v>4</v>
      </c>
      <c r="P7884" t="str">
        <f t="shared" si="1114"/>
        <v>Work</v>
      </c>
      <c r="Q7884" t="str">
        <f>VLOOKUP(N7884,IF(P7884="Work",Intervals!$A$4:$C$9,Intervals!$F$4:$H$9),3,1)</f>
        <v>Int_7-17</v>
      </c>
      <c r="R7884" t="str">
        <f t="shared" si="1115"/>
        <v>1</v>
      </c>
      <c r="S7884">
        <f>VLOOKUP(N7884,IF(P7884="Work",Intervals!$A$4:$D$9,Intervals!$F$4:$I$9),4,1)</f>
        <v>3</v>
      </c>
    </row>
    <row r="7885" spans="1:19" x14ac:dyDescent="0.25">
      <c r="A7885" t="s">
        <v>169</v>
      </c>
      <c r="B7885" s="1" t="s">
        <v>7649</v>
      </c>
      <c r="C7885" t="s">
        <v>339</v>
      </c>
      <c r="D7885">
        <f t="shared" si="1107"/>
        <v>7883</v>
      </c>
      <c r="E7885" t="s">
        <v>408</v>
      </c>
      <c r="F7885" t="s">
        <v>10</v>
      </c>
      <c r="G7885" t="s">
        <v>30</v>
      </c>
      <c r="H7885" t="s">
        <v>11590</v>
      </c>
      <c r="I7885" t="s">
        <v>11664</v>
      </c>
      <c r="J7885">
        <f t="shared" si="1108"/>
        <v>3</v>
      </c>
      <c r="K7885">
        <f t="shared" si="1109"/>
        <v>6</v>
      </c>
      <c r="L7885" s="3">
        <f t="shared" si="1110"/>
        <v>42684</v>
      </c>
      <c r="M7885" t="str">
        <f t="shared" si="1111"/>
        <v>14:28:00</v>
      </c>
      <c r="N7885">
        <f t="shared" si="1112"/>
        <v>868.00000000000011</v>
      </c>
      <c r="O7885">
        <f t="shared" si="1113"/>
        <v>4</v>
      </c>
      <c r="P7885" t="str">
        <f t="shared" si="1114"/>
        <v>Work</v>
      </c>
      <c r="Q7885" t="str">
        <f>VLOOKUP(N7885,IF(P7885="Work",Intervals!$A$4:$C$9,Intervals!$F$4:$H$9),3,1)</f>
        <v>Int_7-17</v>
      </c>
      <c r="R7885" t="str">
        <f t="shared" si="1115"/>
        <v>1</v>
      </c>
      <c r="S7885">
        <f>VLOOKUP(N7885,IF(P7885="Work",Intervals!$A$4:$D$9,Intervals!$F$4:$I$9),4,1)</f>
        <v>3</v>
      </c>
    </row>
    <row r="7886" spans="1:19" x14ac:dyDescent="0.25">
      <c r="A7886" t="s">
        <v>189</v>
      </c>
      <c r="B7886" s="1" t="s">
        <v>7650</v>
      </c>
      <c r="C7886" t="s">
        <v>339</v>
      </c>
      <c r="D7886">
        <f t="shared" si="1107"/>
        <v>7884</v>
      </c>
      <c r="E7886" t="s">
        <v>387</v>
      </c>
      <c r="F7886" t="s">
        <v>3</v>
      </c>
      <c r="G7886" t="s">
        <v>4</v>
      </c>
      <c r="H7886" t="s">
        <v>11597</v>
      </c>
      <c r="I7886" t="s">
        <v>11671</v>
      </c>
      <c r="J7886">
        <f t="shared" si="1108"/>
        <v>3</v>
      </c>
      <c r="K7886">
        <f t="shared" si="1109"/>
        <v>6</v>
      </c>
      <c r="L7886" s="3">
        <f t="shared" si="1110"/>
        <v>42684</v>
      </c>
      <c r="M7886" t="str">
        <f t="shared" si="1111"/>
        <v>14:43:00</v>
      </c>
      <c r="N7886">
        <f t="shared" si="1112"/>
        <v>882.99999999999989</v>
      </c>
      <c r="O7886">
        <f t="shared" si="1113"/>
        <v>4</v>
      </c>
      <c r="P7886" t="str">
        <f t="shared" si="1114"/>
        <v>Work</v>
      </c>
      <c r="Q7886" t="str">
        <f>VLOOKUP(N7886,IF(P7886="Work",Intervals!$A$4:$C$9,Intervals!$F$4:$H$9),3,1)</f>
        <v>Int_7-17</v>
      </c>
      <c r="R7886" t="str">
        <f t="shared" si="1115"/>
        <v>1</v>
      </c>
      <c r="S7886">
        <f>VLOOKUP(N7886,IF(P7886="Work",Intervals!$A$4:$D$9,Intervals!$F$4:$I$9),4,1)</f>
        <v>3</v>
      </c>
    </row>
    <row r="7887" spans="1:19" x14ac:dyDescent="0.25">
      <c r="A7887" t="s">
        <v>103</v>
      </c>
      <c r="B7887" s="1" t="s">
        <v>7651</v>
      </c>
      <c r="C7887" t="s">
        <v>339</v>
      </c>
      <c r="D7887">
        <f t="shared" si="1107"/>
        <v>7885</v>
      </c>
      <c r="E7887" t="s">
        <v>1011</v>
      </c>
      <c r="F7887" t="s">
        <v>11567</v>
      </c>
      <c r="G7887" t="s">
        <v>4</v>
      </c>
      <c r="H7887" t="s">
        <v>11589</v>
      </c>
      <c r="I7887" s="4">
        <v>42509</v>
      </c>
      <c r="J7887">
        <f t="shared" si="1108"/>
        <v>3</v>
      </c>
      <c r="K7887">
        <f t="shared" si="1109"/>
        <v>6</v>
      </c>
      <c r="L7887" s="3">
        <f t="shared" si="1110"/>
        <v>42684</v>
      </c>
      <c r="M7887" t="str">
        <f t="shared" si="1111"/>
        <v>14:54:00</v>
      </c>
      <c r="N7887">
        <f t="shared" si="1112"/>
        <v>894</v>
      </c>
      <c r="O7887">
        <f t="shared" si="1113"/>
        <v>4</v>
      </c>
      <c r="P7887" t="str">
        <f t="shared" si="1114"/>
        <v>Work</v>
      </c>
      <c r="Q7887" t="str">
        <f>VLOOKUP(N7887,IF(P7887="Work",Intervals!$A$4:$C$9,Intervals!$F$4:$H$9),3,1)</f>
        <v>Int_7-17</v>
      </c>
      <c r="R7887" t="str">
        <f t="shared" si="1115"/>
        <v>1</v>
      </c>
      <c r="S7887">
        <f>VLOOKUP(N7887,IF(P7887="Work",Intervals!$A$4:$D$9,Intervals!$F$4:$I$9),4,1)</f>
        <v>3</v>
      </c>
    </row>
    <row r="7888" spans="1:19" x14ac:dyDescent="0.25">
      <c r="A7888" t="s">
        <v>143</v>
      </c>
      <c r="B7888" s="1" t="s">
        <v>7652</v>
      </c>
      <c r="C7888" t="s">
        <v>339</v>
      </c>
      <c r="D7888">
        <f t="shared" si="1107"/>
        <v>7886</v>
      </c>
      <c r="E7888" t="s">
        <v>386</v>
      </c>
      <c r="F7888" t="s">
        <v>10</v>
      </c>
      <c r="G7888" t="s">
        <v>4</v>
      </c>
      <c r="H7888" t="s">
        <v>11603</v>
      </c>
      <c r="I7888" t="s">
        <v>11677</v>
      </c>
      <c r="J7888">
        <f t="shared" si="1108"/>
        <v>3</v>
      </c>
      <c r="K7888">
        <f t="shared" si="1109"/>
        <v>6</v>
      </c>
      <c r="L7888" s="3">
        <f t="shared" si="1110"/>
        <v>42684</v>
      </c>
      <c r="M7888" t="str">
        <f t="shared" si="1111"/>
        <v>15:01:00</v>
      </c>
      <c r="N7888">
        <f t="shared" si="1112"/>
        <v>901.00000000000011</v>
      </c>
      <c r="O7888">
        <f t="shared" si="1113"/>
        <v>4</v>
      </c>
      <c r="P7888" t="str">
        <f t="shared" si="1114"/>
        <v>Work</v>
      </c>
      <c r="Q7888" t="str">
        <f>VLOOKUP(N7888,IF(P7888="Work",Intervals!$A$4:$C$9,Intervals!$F$4:$H$9),3,1)</f>
        <v>Int_7-17</v>
      </c>
      <c r="R7888" t="str">
        <f t="shared" si="1115"/>
        <v>1</v>
      </c>
      <c r="S7888">
        <f>VLOOKUP(N7888,IF(P7888="Work",Intervals!$A$4:$D$9,Intervals!$F$4:$I$9),4,1)</f>
        <v>3</v>
      </c>
    </row>
    <row r="7889" spans="1:19" x14ac:dyDescent="0.25">
      <c r="A7889" t="s">
        <v>142</v>
      </c>
      <c r="B7889" s="1" t="s">
        <v>7653</v>
      </c>
      <c r="C7889" t="s">
        <v>339</v>
      </c>
      <c r="D7889">
        <f t="shared" si="1107"/>
        <v>7887</v>
      </c>
      <c r="E7889" t="s">
        <v>395</v>
      </c>
      <c r="F7889" t="s">
        <v>11565</v>
      </c>
      <c r="G7889" t="s">
        <v>4</v>
      </c>
      <c r="H7889" t="s">
        <v>11589</v>
      </c>
      <c r="I7889" s="4">
        <v>42509</v>
      </c>
      <c r="J7889">
        <f t="shared" si="1108"/>
        <v>3</v>
      </c>
      <c r="K7889">
        <f t="shared" si="1109"/>
        <v>6</v>
      </c>
      <c r="L7889" s="3">
        <f t="shared" si="1110"/>
        <v>42684</v>
      </c>
      <c r="M7889" t="str">
        <f t="shared" si="1111"/>
        <v>15:04:00</v>
      </c>
      <c r="N7889">
        <f t="shared" si="1112"/>
        <v>904</v>
      </c>
      <c r="O7889">
        <f t="shared" si="1113"/>
        <v>4</v>
      </c>
      <c r="P7889" t="str">
        <f t="shared" si="1114"/>
        <v>Work</v>
      </c>
      <c r="Q7889" t="str">
        <f>VLOOKUP(N7889,IF(P7889="Work",Intervals!$A$4:$C$9,Intervals!$F$4:$H$9),3,1)</f>
        <v>Int_7-17</v>
      </c>
      <c r="R7889" t="str">
        <f t="shared" si="1115"/>
        <v>1</v>
      </c>
      <c r="S7889">
        <f>VLOOKUP(N7889,IF(P7889="Work",Intervals!$A$4:$D$9,Intervals!$F$4:$I$9),4,1)</f>
        <v>3</v>
      </c>
    </row>
    <row r="7890" spans="1:19" x14ac:dyDescent="0.25">
      <c r="A7890" t="s">
        <v>177</v>
      </c>
      <c r="B7890" s="1" t="s">
        <v>7654</v>
      </c>
      <c r="C7890" t="s">
        <v>339</v>
      </c>
      <c r="D7890">
        <f t="shared" si="1107"/>
        <v>7888</v>
      </c>
      <c r="E7890" t="s">
        <v>983</v>
      </c>
      <c r="F7890" t="s">
        <v>10</v>
      </c>
      <c r="G7890" t="s">
        <v>4</v>
      </c>
      <c r="H7890" t="s">
        <v>11589</v>
      </c>
      <c r="I7890" s="4">
        <v>42509</v>
      </c>
      <c r="J7890">
        <f t="shared" si="1108"/>
        <v>3</v>
      </c>
      <c r="K7890">
        <f t="shared" si="1109"/>
        <v>6</v>
      </c>
      <c r="L7890" s="3">
        <f t="shared" si="1110"/>
        <v>42684</v>
      </c>
      <c r="M7890" t="str">
        <f t="shared" si="1111"/>
        <v>15:08:00</v>
      </c>
      <c r="N7890">
        <f t="shared" si="1112"/>
        <v>908</v>
      </c>
      <c r="O7890">
        <f t="shared" si="1113"/>
        <v>4</v>
      </c>
      <c r="P7890" t="str">
        <f t="shared" si="1114"/>
        <v>Work</v>
      </c>
      <c r="Q7890" t="str">
        <f>VLOOKUP(N7890,IF(P7890="Work",Intervals!$A$4:$C$9,Intervals!$F$4:$H$9),3,1)</f>
        <v>Int_7-17</v>
      </c>
      <c r="R7890" t="str">
        <f t="shared" si="1115"/>
        <v>1</v>
      </c>
      <c r="S7890">
        <f>VLOOKUP(N7890,IF(P7890="Work",Intervals!$A$4:$D$9,Intervals!$F$4:$I$9),4,1)</f>
        <v>3</v>
      </c>
    </row>
    <row r="7891" spans="1:19" x14ac:dyDescent="0.25">
      <c r="A7891" t="s">
        <v>117</v>
      </c>
      <c r="B7891" s="1" t="s">
        <v>7655</v>
      </c>
      <c r="C7891" t="s">
        <v>339</v>
      </c>
      <c r="D7891">
        <f t="shared" si="1107"/>
        <v>7889</v>
      </c>
      <c r="E7891" t="s">
        <v>544</v>
      </c>
      <c r="F7891" t="s">
        <v>10</v>
      </c>
      <c r="G7891" t="s">
        <v>4</v>
      </c>
      <c r="H7891" t="s">
        <v>11626</v>
      </c>
      <c r="I7891" t="s">
        <v>11700</v>
      </c>
      <c r="J7891">
        <f t="shared" si="1108"/>
        <v>3</v>
      </c>
      <c r="K7891">
        <f t="shared" si="1109"/>
        <v>6</v>
      </c>
      <c r="L7891" s="3">
        <f t="shared" si="1110"/>
        <v>42684</v>
      </c>
      <c r="M7891" t="str">
        <f t="shared" si="1111"/>
        <v>15:18:00</v>
      </c>
      <c r="N7891">
        <f t="shared" si="1112"/>
        <v>918.00000000000023</v>
      </c>
      <c r="O7891">
        <f t="shared" si="1113"/>
        <v>4</v>
      </c>
      <c r="P7891" t="str">
        <f t="shared" si="1114"/>
        <v>Work</v>
      </c>
      <c r="Q7891" t="str">
        <f>VLOOKUP(N7891,IF(P7891="Work",Intervals!$A$4:$C$9,Intervals!$F$4:$H$9),3,1)</f>
        <v>Int_7-17</v>
      </c>
      <c r="R7891" t="str">
        <f t="shared" si="1115"/>
        <v>1</v>
      </c>
      <c r="S7891">
        <f>VLOOKUP(N7891,IF(P7891="Work",Intervals!$A$4:$D$9,Intervals!$F$4:$I$9),4,1)</f>
        <v>3</v>
      </c>
    </row>
    <row r="7892" spans="1:19" x14ac:dyDescent="0.25">
      <c r="A7892" t="s">
        <v>100</v>
      </c>
      <c r="B7892" s="1" t="s">
        <v>7656</v>
      </c>
      <c r="C7892" t="s">
        <v>339</v>
      </c>
      <c r="D7892">
        <f t="shared" si="1107"/>
        <v>7890</v>
      </c>
      <c r="E7892" t="s">
        <v>1007</v>
      </c>
      <c r="F7892" t="s">
        <v>11565</v>
      </c>
      <c r="G7892" t="s">
        <v>30</v>
      </c>
      <c r="H7892" t="s">
        <v>11616</v>
      </c>
      <c r="I7892" t="s">
        <v>11690</v>
      </c>
      <c r="J7892">
        <f t="shared" si="1108"/>
        <v>3</v>
      </c>
      <c r="K7892">
        <f t="shared" si="1109"/>
        <v>6</v>
      </c>
      <c r="L7892" s="3">
        <f t="shared" si="1110"/>
        <v>42684</v>
      </c>
      <c r="M7892" t="str">
        <f t="shared" si="1111"/>
        <v>15:19:00</v>
      </c>
      <c r="N7892">
        <f t="shared" si="1112"/>
        <v>918.99999999999977</v>
      </c>
      <c r="O7892">
        <f t="shared" si="1113"/>
        <v>4</v>
      </c>
      <c r="P7892" t="str">
        <f t="shared" si="1114"/>
        <v>Work</v>
      </c>
      <c r="Q7892" t="str">
        <f>VLOOKUP(N7892,IF(P7892="Work",Intervals!$A$4:$C$9,Intervals!$F$4:$H$9),3,1)</f>
        <v>Int_7-17</v>
      </c>
      <c r="R7892" t="str">
        <f t="shared" si="1115"/>
        <v>1</v>
      </c>
      <c r="S7892">
        <f>VLOOKUP(N7892,IF(P7892="Work",Intervals!$A$4:$D$9,Intervals!$F$4:$I$9),4,1)</f>
        <v>3</v>
      </c>
    </row>
    <row r="7893" spans="1:19" x14ac:dyDescent="0.25">
      <c r="A7893" t="s">
        <v>116</v>
      </c>
      <c r="B7893" s="1" t="s">
        <v>7657</v>
      </c>
      <c r="C7893" t="s">
        <v>339</v>
      </c>
      <c r="D7893">
        <f t="shared" si="1107"/>
        <v>7891</v>
      </c>
      <c r="E7893" t="s">
        <v>924</v>
      </c>
      <c r="F7893" t="s">
        <v>10</v>
      </c>
      <c r="G7893" t="s">
        <v>4</v>
      </c>
      <c r="H7893" t="s">
        <v>11589</v>
      </c>
      <c r="I7893" s="4">
        <v>42509</v>
      </c>
      <c r="J7893">
        <f t="shared" si="1108"/>
        <v>3</v>
      </c>
      <c r="K7893">
        <f t="shared" si="1109"/>
        <v>6</v>
      </c>
      <c r="L7893" s="3">
        <f t="shared" si="1110"/>
        <v>42684</v>
      </c>
      <c r="M7893" t="str">
        <f t="shared" si="1111"/>
        <v>15:21:00</v>
      </c>
      <c r="N7893">
        <f t="shared" si="1112"/>
        <v>921.00000000000011</v>
      </c>
      <c r="O7893">
        <f t="shared" si="1113"/>
        <v>4</v>
      </c>
      <c r="P7893" t="str">
        <f t="shared" si="1114"/>
        <v>Work</v>
      </c>
      <c r="Q7893" t="str">
        <f>VLOOKUP(N7893,IF(P7893="Work",Intervals!$A$4:$C$9,Intervals!$F$4:$H$9),3,1)</f>
        <v>Int_7-17</v>
      </c>
      <c r="R7893" t="str">
        <f t="shared" si="1115"/>
        <v>1</v>
      </c>
      <c r="S7893">
        <f>VLOOKUP(N7893,IF(P7893="Work",Intervals!$A$4:$D$9,Intervals!$F$4:$I$9),4,1)</f>
        <v>3</v>
      </c>
    </row>
    <row r="7894" spans="1:19" x14ac:dyDescent="0.25">
      <c r="A7894" t="s">
        <v>100</v>
      </c>
      <c r="B7894" s="1" t="s">
        <v>7658</v>
      </c>
      <c r="C7894" t="s">
        <v>339</v>
      </c>
      <c r="D7894">
        <f t="shared" si="1107"/>
        <v>7892</v>
      </c>
      <c r="E7894" t="s">
        <v>1007</v>
      </c>
      <c r="F7894" t="s">
        <v>11565</v>
      </c>
      <c r="G7894" t="s">
        <v>30</v>
      </c>
      <c r="H7894" t="s">
        <v>11616</v>
      </c>
      <c r="I7894" t="s">
        <v>11690</v>
      </c>
      <c r="J7894">
        <f t="shared" si="1108"/>
        <v>3</v>
      </c>
      <c r="K7894">
        <f t="shared" si="1109"/>
        <v>6</v>
      </c>
      <c r="L7894" s="3">
        <f t="shared" si="1110"/>
        <v>42684</v>
      </c>
      <c r="M7894" t="str">
        <f t="shared" si="1111"/>
        <v>15:24:00</v>
      </c>
      <c r="N7894">
        <f t="shared" si="1112"/>
        <v>923.99999999999989</v>
      </c>
      <c r="O7894">
        <f t="shared" si="1113"/>
        <v>4</v>
      </c>
      <c r="P7894" t="str">
        <f t="shared" si="1114"/>
        <v>Work</v>
      </c>
      <c r="Q7894" t="str">
        <f>VLOOKUP(N7894,IF(P7894="Work",Intervals!$A$4:$C$9,Intervals!$F$4:$H$9),3,1)</f>
        <v>Int_7-17</v>
      </c>
      <c r="R7894" t="str">
        <f t="shared" si="1115"/>
        <v>1</v>
      </c>
      <c r="S7894">
        <f>VLOOKUP(N7894,IF(P7894="Work",Intervals!$A$4:$D$9,Intervals!$F$4:$I$9),4,1)</f>
        <v>3</v>
      </c>
    </row>
    <row r="7895" spans="1:19" x14ac:dyDescent="0.25">
      <c r="A7895" t="s">
        <v>226</v>
      </c>
      <c r="B7895" s="1" t="s">
        <v>7659</v>
      </c>
      <c r="C7895" t="s">
        <v>339</v>
      </c>
      <c r="D7895">
        <f t="shared" si="1107"/>
        <v>7893</v>
      </c>
      <c r="E7895" t="s">
        <v>924</v>
      </c>
      <c r="F7895" t="s">
        <v>10</v>
      </c>
      <c r="G7895" t="s">
        <v>4</v>
      </c>
      <c r="H7895" t="s">
        <v>11589</v>
      </c>
      <c r="I7895" s="4">
        <v>42509</v>
      </c>
      <c r="J7895">
        <f t="shared" si="1108"/>
        <v>3</v>
      </c>
      <c r="K7895">
        <f t="shared" si="1109"/>
        <v>6</v>
      </c>
      <c r="L7895" s="3">
        <f t="shared" si="1110"/>
        <v>42684</v>
      </c>
      <c r="M7895" t="str">
        <f t="shared" si="1111"/>
        <v>15:33:00</v>
      </c>
      <c r="N7895">
        <f t="shared" si="1112"/>
        <v>933</v>
      </c>
      <c r="O7895">
        <f t="shared" si="1113"/>
        <v>4</v>
      </c>
      <c r="P7895" t="str">
        <f t="shared" si="1114"/>
        <v>Work</v>
      </c>
      <c r="Q7895" t="str">
        <f>VLOOKUP(N7895,IF(P7895="Work",Intervals!$A$4:$C$9,Intervals!$F$4:$H$9),3,1)</f>
        <v>Int_7-17</v>
      </c>
      <c r="R7895" t="str">
        <f t="shared" si="1115"/>
        <v>1</v>
      </c>
      <c r="S7895">
        <f>VLOOKUP(N7895,IF(P7895="Work",Intervals!$A$4:$D$9,Intervals!$F$4:$I$9),4,1)</f>
        <v>3</v>
      </c>
    </row>
    <row r="7896" spans="1:19" x14ac:dyDescent="0.25">
      <c r="A7896" t="s">
        <v>110</v>
      </c>
      <c r="B7896" s="1" t="s">
        <v>7660</v>
      </c>
      <c r="C7896" t="s">
        <v>339</v>
      </c>
      <c r="D7896">
        <f t="shared" si="1107"/>
        <v>7894</v>
      </c>
      <c r="E7896" t="s">
        <v>391</v>
      </c>
      <c r="F7896" t="s">
        <v>10</v>
      </c>
      <c r="G7896" t="s">
        <v>4</v>
      </c>
      <c r="H7896" t="s">
        <v>11603</v>
      </c>
      <c r="I7896" t="s">
        <v>11677</v>
      </c>
      <c r="J7896">
        <f t="shared" si="1108"/>
        <v>3</v>
      </c>
      <c r="K7896">
        <f t="shared" si="1109"/>
        <v>6</v>
      </c>
      <c r="L7896" s="3">
        <f t="shared" si="1110"/>
        <v>42684</v>
      </c>
      <c r="M7896" t="str">
        <f t="shared" si="1111"/>
        <v>15:36:00</v>
      </c>
      <c r="N7896">
        <f t="shared" si="1112"/>
        <v>935.99999999999989</v>
      </c>
      <c r="O7896">
        <f t="shared" si="1113"/>
        <v>4</v>
      </c>
      <c r="P7896" t="str">
        <f t="shared" si="1114"/>
        <v>Work</v>
      </c>
      <c r="Q7896" t="str">
        <f>VLOOKUP(N7896,IF(P7896="Work",Intervals!$A$4:$C$9,Intervals!$F$4:$H$9),3,1)</f>
        <v>Int_7-17</v>
      </c>
      <c r="R7896" t="str">
        <f t="shared" si="1115"/>
        <v>1</v>
      </c>
      <c r="S7896">
        <f>VLOOKUP(N7896,IF(P7896="Work",Intervals!$A$4:$D$9,Intervals!$F$4:$I$9),4,1)</f>
        <v>3</v>
      </c>
    </row>
    <row r="7897" spans="1:19" x14ac:dyDescent="0.25">
      <c r="A7897" t="s">
        <v>191</v>
      </c>
      <c r="B7897" s="1" t="s">
        <v>7661</v>
      </c>
      <c r="C7897" t="s">
        <v>339</v>
      </c>
      <c r="D7897">
        <f t="shared" si="1107"/>
        <v>7895</v>
      </c>
      <c r="E7897" t="s">
        <v>1004</v>
      </c>
      <c r="F7897" t="s">
        <v>10</v>
      </c>
      <c r="G7897" t="s">
        <v>4</v>
      </c>
      <c r="H7897" t="s">
        <v>11589</v>
      </c>
      <c r="I7897" s="4">
        <v>42509</v>
      </c>
      <c r="J7897">
        <f t="shared" si="1108"/>
        <v>3</v>
      </c>
      <c r="K7897">
        <f t="shared" si="1109"/>
        <v>6</v>
      </c>
      <c r="L7897" s="3">
        <f t="shared" si="1110"/>
        <v>42684</v>
      </c>
      <c r="M7897" t="str">
        <f t="shared" si="1111"/>
        <v>15:38:00</v>
      </c>
      <c r="N7897">
        <f t="shared" si="1112"/>
        <v>938.00000000000023</v>
      </c>
      <c r="O7897">
        <f t="shared" si="1113"/>
        <v>4</v>
      </c>
      <c r="P7897" t="str">
        <f t="shared" si="1114"/>
        <v>Work</v>
      </c>
      <c r="Q7897" t="str">
        <f>VLOOKUP(N7897,IF(P7897="Work",Intervals!$A$4:$C$9,Intervals!$F$4:$H$9),3,1)</f>
        <v>Int_7-17</v>
      </c>
      <c r="R7897" t="str">
        <f t="shared" si="1115"/>
        <v>1</v>
      </c>
      <c r="S7897">
        <f>VLOOKUP(N7897,IF(P7897="Work",Intervals!$A$4:$D$9,Intervals!$F$4:$I$9),4,1)</f>
        <v>3</v>
      </c>
    </row>
    <row r="7898" spans="1:19" x14ac:dyDescent="0.25">
      <c r="A7898" t="s">
        <v>311</v>
      </c>
      <c r="B7898" s="1" t="s">
        <v>7662</v>
      </c>
      <c r="C7898" t="s">
        <v>339</v>
      </c>
      <c r="D7898">
        <f t="shared" si="1107"/>
        <v>7896</v>
      </c>
      <c r="E7898" t="s">
        <v>924</v>
      </c>
      <c r="F7898" t="s">
        <v>10</v>
      </c>
      <c r="G7898" t="s">
        <v>4</v>
      </c>
      <c r="H7898" t="s">
        <v>11589</v>
      </c>
      <c r="I7898" s="4">
        <v>42509</v>
      </c>
      <c r="J7898">
        <f t="shared" si="1108"/>
        <v>3</v>
      </c>
      <c r="K7898">
        <f t="shared" si="1109"/>
        <v>6</v>
      </c>
      <c r="L7898" s="3">
        <f t="shared" si="1110"/>
        <v>42684</v>
      </c>
      <c r="M7898" t="str">
        <f t="shared" si="1111"/>
        <v>15:39:00</v>
      </c>
      <c r="N7898">
        <f t="shared" si="1112"/>
        <v>939</v>
      </c>
      <c r="O7898">
        <f t="shared" si="1113"/>
        <v>4</v>
      </c>
      <c r="P7898" t="str">
        <f t="shared" si="1114"/>
        <v>Work</v>
      </c>
      <c r="Q7898" t="str">
        <f>VLOOKUP(N7898,IF(P7898="Work",Intervals!$A$4:$C$9,Intervals!$F$4:$H$9),3,1)</f>
        <v>Int_7-17</v>
      </c>
      <c r="R7898" t="str">
        <f t="shared" si="1115"/>
        <v>1</v>
      </c>
      <c r="S7898">
        <f>VLOOKUP(N7898,IF(P7898="Work",Intervals!$A$4:$D$9,Intervals!$F$4:$I$9),4,1)</f>
        <v>3</v>
      </c>
    </row>
    <row r="7899" spans="1:19" x14ac:dyDescent="0.25">
      <c r="A7899" t="s">
        <v>95</v>
      </c>
      <c r="B7899" s="1" t="s">
        <v>7663</v>
      </c>
      <c r="C7899" t="s">
        <v>339</v>
      </c>
      <c r="D7899">
        <f t="shared" si="1107"/>
        <v>7897</v>
      </c>
      <c r="E7899" t="s">
        <v>598</v>
      </c>
      <c r="F7899" t="s">
        <v>11563</v>
      </c>
      <c r="G7899" t="s">
        <v>4</v>
      </c>
      <c r="H7899" t="s">
        <v>11589</v>
      </c>
      <c r="I7899" s="4">
        <v>42509</v>
      </c>
      <c r="J7899">
        <f t="shared" si="1108"/>
        <v>3</v>
      </c>
      <c r="K7899">
        <f t="shared" si="1109"/>
        <v>6</v>
      </c>
      <c r="L7899" s="3">
        <f t="shared" si="1110"/>
        <v>42684</v>
      </c>
      <c r="M7899" t="str">
        <f t="shared" si="1111"/>
        <v>15:48:00</v>
      </c>
      <c r="N7899">
        <f t="shared" si="1112"/>
        <v>947.99999999999977</v>
      </c>
      <c r="O7899">
        <f t="shared" si="1113"/>
        <v>4</v>
      </c>
      <c r="P7899" t="str">
        <f t="shared" si="1114"/>
        <v>Work</v>
      </c>
      <c r="Q7899" t="str">
        <f>VLOOKUP(N7899,IF(P7899="Work",Intervals!$A$4:$C$9,Intervals!$F$4:$H$9),3,1)</f>
        <v>Int_7-17</v>
      </c>
      <c r="R7899" t="str">
        <f t="shared" si="1115"/>
        <v>1</v>
      </c>
      <c r="S7899">
        <f>VLOOKUP(N7899,IF(P7899="Work",Intervals!$A$4:$D$9,Intervals!$F$4:$I$9),4,1)</f>
        <v>3</v>
      </c>
    </row>
    <row r="7900" spans="1:19" x14ac:dyDescent="0.25">
      <c r="A7900" t="s">
        <v>103</v>
      </c>
      <c r="B7900" s="1" t="s">
        <v>7664</v>
      </c>
      <c r="C7900" t="s">
        <v>339</v>
      </c>
      <c r="D7900">
        <f t="shared" si="1107"/>
        <v>7898</v>
      </c>
      <c r="E7900" t="s">
        <v>1011</v>
      </c>
      <c r="F7900" t="s">
        <v>11567</v>
      </c>
      <c r="G7900" t="s">
        <v>4</v>
      </c>
      <c r="H7900" t="s">
        <v>11589</v>
      </c>
      <c r="I7900" s="4">
        <v>42509</v>
      </c>
      <c r="J7900">
        <f t="shared" si="1108"/>
        <v>3</v>
      </c>
      <c r="K7900">
        <f t="shared" si="1109"/>
        <v>6</v>
      </c>
      <c r="L7900" s="3">
        <f t="shared" si="1110"/>
        <v>42684</v>
      </c>
      <c r="M7900" t="str">
        <f t="shared" si="1111"/>
        <v>15:52:00</v>
      </c>
      <c r="N7900">
        <f t="shared" si="1112"/>
        <v>951.99999999999977</v>
      </c>
      <c r="O7900">
        <f t="shared" si="1113"/>
        <v>4</v>
      </c>
      <c r="P7900" t="str">
        <f t="shared" si="1114"/>
        <v>Work</v>
      </c>
      <c r="Q7900" t="str">
        <f>VLOOKUP(N7900,IF(P7900="Work",Intervals!$A$4:$C$9,Intervals!$F$4:$H$9),3,1)</f>
        <v>Int_7-17</v>
      </c>
      <c r="R7900" t="str">
        <f t="shared" si="1115"/>
        <v>1</v>
      </c>
      <c r="S7900">
        <f>VLOOKUP(N7900,IF(P7900="Work",Intervals!$A$4:$D$9,Intervals!$F$4:$I$9),4,1)</f>
        <v>3</v>
      </c>
    </row>
    <row r="7901" spans="1:19" x14ac:dyDescent="0.25">
      <c r="A7901" t="s">
        <v>88</v>
      </c>
      <c r="B7901" s="1" t="s">
        <v>7665</v>
      </c>
      <c r="C7901" t="s">
        <v>339</v>
      </c>
      <c r="D7901">
        <f t="shared" si="1107"/>
        <v>7899</v>
      </c>
      <c r="E7901" t="s">
        <v>347</v>
      </c>
      <c r="F7901" t="s">
        <v>10</v>
      </c>
      <c r="G7901" t="s">
        <v>4</v>
      </c>
      <c r="H7901" t="s">
        <v>11589</v>
      </c>
      <c r="I7901" s="4">
        <v>42509</v>
      </c>
      <c r="J7901">
        <f t="shared" si="1108"/>
        <v>3</v>
      </c>
      <c r="K7901">
        <f t="shared" si="1109"/>
        <v>6</v>
      </c>
      <c r="L7901" s="3">
        <f t="shared" si="1110"/>
        <v>42684</v>
      </c>
      <c r="M7901" t="str">
        <f t="shared" si="1111"/>
        <v>16:01:00</v>
      </c>
      <c r="N7901">
        <f t="shared" si="1112"/>
        <v>961</v>
      </c>
      <c r="O7901">
        <f t="shared" si="1113"/>
        <v>4</v>
      </c>
      <c r="P7901" t="str">
        <f t="shared" si="1114"/>
        <v>Work</v>
      </c>
      <c r="Q7901" t="str">
        <f>VLOOKUP(N7901,IF(P7901="Work",Intervals!$A$4:$C$9,Intervals!$F$4:$H$9),3,1)</f>
        <v>Int_7-17</v>
      </c>
      <c r="R7901" t="str">
        <f t="shared" si="1115"/>
        <v>1</v>
      </c>
      <c r="S7901">
        <f>VLOOKUP(N7901,IF(P7901="Work",Intervals!$A$4:$D$9,Intervals!$F$4:$I$9),4,1)</f>
        <v>3</v>
      </c>
    </row>
    <row r="7902" spans="1:19" x14ac:dyDescent="0.25">
      <c r="A7902" t="s">
        <v>95</v>
      </c>
      <c r="B7902" s="1" t="s">
        <v>7665</v>
      </c>
      <c r="C7902" t="s">
        <v>339</v>
      </c>
      <c r="D7902">
        <f t="shared" si="1107"/>
        <v>7900</v>
      </c>
      <c r="E7902" t="s">
        <v>598</v>
      </c>
      <c r="F7902" t="s">
        <v>11563</v>
      </c>
      <c r="G7902" t="s">
        <v>4</v>
      </c>
      <c r="H7902" t="s">
        <v>11589</v>
      </c>
      <c r="I7902" s="4">
        <v>42509</v>
      </c>
      <c r="J7902">
        <f t="shared" si="1108"/>
        <v>3</v>
      </c>
      <c r="K7902">
        <f t="shared" si="1109"/>
        <v>6</v>
      </c>
      <c r="L7902" s="3">
        <f t="shared" si="1110"/>
        <v>42684</v>
      </c>
      <c r="M7902" t="str">
        <f t="shared" si="1111"/>
        <v>16:01:00</v>
      </c>
      <c r="N7902">
        <f t="shared" si="1112"/>
        <v>961</v>
      </c>
      <c r="O7902">
        <f t="shared" si="1113"/>
        <v>4</v>
      </c>
      <c r="P7902" t="str">
        <f t="shared" si="1114"/>
        <v>Work</v>
      </c>
      <c r="Q7902" t="str">
        <f>VLOOKUP(N7902,IF(P7902="Work",Intervals!$A$4:$C$9,Intervals!$F$4:$H$9),3,1)</f>
        <v>Int_7-17</v>
      </c>
      <c r="R7902" t="str">
        <f t="shared" si="1115"/>
        <v>1</v>
      </c>
      <c r="S7902">
        <f>VLOOKUP(N7902,IF(P7902="Work",Intervals!$A$4:$D$9,Intervals!$F$4:$I$9),4,1)</f>
        <v>3</v>
      </c>
    </row>
    <row r="7903" spans="1:19" x14ac:dyDescent="0.25">
      <c r="A7903" t="s">
        <v>212</v>
      </c>
      <c r="B7903" s="1" t="s">
        <v>7666</v>
      </c>
      <c r="C7903" t="s">
        <v>339</v>
      </c>
      <c r="D7903">
        <f t="shared" si="1107"/>
        <v>7901</v>
      </c>
      <c r="E7903" t="s">
        <v>384</v>
      </c>
      <c r="F7903" t="s">
        <v>10</v>
      </c>
      <c r="G7903" t="s">
        <v>4</v>
      </c>
      <c r="H7903" t="s">
        <v>11589</v>
      </c>
      <c r="I7903" s="4">
        <v>42509</v>
      </c>
      <c r="J7903">
        <f t="shared" si="1108"/>
        <v>3</v>
      </c>
      <c r="K7903">
        <f t="shared" si="1109"/>
        <v>6</v>
      </c>
      <c r="L7903" s="3">
        <f t="shared" si="1110"/>
        <v>42684</v>
      </c>
      <c r="M7903" t="str">
        <f t="shared" si="1111"/>
        <v>16:11:00</v>
      </c>
      <c r="N7903">
        <f t="shared" si="1112"/>
        <v>971.00000000000023</v>
      </c>
      <c r="O7903">
        <f t="shared" si="1113"/>
        <v>4</v>
      </c>
      <c r="P7903" t="str">
        <f t="shared" si="1114"/>
        <v>Work</v>
      </c>
      <c r="Q7903" t="str">
        <f>VLOOKUP(N7903,IF(P7903="Work",Intervals!$A$4:$C$9,Intervals!$F$4:$H$9),3,1)</f>
        <v>Int_7-17</v>
      </c>
      <c r="R7903" t="str">
        <f t="shared" si="1115"/>
        <v>1</v>
      </c>
      <c r="S7903">
        <f>VLOOKUP(N7903,IF(P7903="Work",Intervals!$A$4:$D$9,Intervals!$F$4:$I$9),4,1)</f>
        <v>3</v>
      </c>
    </row>
    <row r="7904" spans="1:19" x14ac:dyDescent="0.25">
      <c r="A7904" t="s">
        <v>236</v>
      </c>
      <c r="B7904" s="1" t="s">
        <v>7667</v>
      </c>
      <c r="C7904" t="s">
        <v>339</v>
      </c>
      <c r="D7904">
        <f t="shared" si="1107"/>
        <v>7902</v>
      </c>
      <c r="E7904" t="s">
        <v>1012</v>
      </c>
      <c r="F7904" t="s">
        <v>10</v>
      </c>
      <c r="G7904" t="s">
        <v>4</v>
      </c>
      <c r="H7904" t="s">
        <v>11589</v>
      </c>
      <c r="I7904" s="4">
        <v>42509</v>
      </c>
      <c r="J7904">
        <f t="shared" si="1108"/>
        <v>3</v>
      </c>
      <c r="K7904">
        <f t="shared" si="1109"/>
        <v>6</v>
      </c>
      <c r="L7904" s="3">
        <f t="shared" si="1110"/>
        <v>42684</v>
      </c>
      <c r="M7904" t="str">
        <f t="shared" si="1111"/>
        <v>16:26:00</v>
      </c>
      <c r="N7904">
        <f t="shared" si="1112"/>
        <v>986</v>
      </c>
      <c r="O7904">
        <f t="shared" si="1113"/>
        <v>4</v>
      </c>
      <c r="P7904" t="str">
        <f t="shared" si="1114"/>
        <v>Work</v>
      </c>
      <c r="Q7904" t="str">
        <f>VLOOKUP(N7904,IF(P7904="Work",Intervals!$A$4:$C$9,Intervals!$F$4:$H$9),3,1)</f>
        <v>Int_7-17</v>
      </c>
      <c r="R7904" t="str">
        <f t="shared" si="1115"/>
        <v>1</v>
      </c>
      <c r="S7904">
        <f>VLOOKUP(N7904,IF(P7904="Work",Intervals!$A$4:$D$9,Intervals!$F$4:$I$9),4,1)</f>
        <v>3</v>
      </c>
    </row>
    <row r="7905" spans="1:19" x14ac:dyDescent="0.25">
      <c r="A7905" t="s">
        <v>93</v>
      </c>
      <c r="B7905" s="1" t="s">
        <v>7668</v>
      </c>
      <c r="C7905" t="s">
        <v>339</v>
      </c>
      <c r="D7905">
        <f t="shared" si="1107"/>
        <v>7903</v>
      </c>
      <c r="E7905" t="s">
        <v>350</v>
      </c>
      <c r="F7905" t="s">
        <v>10</v>
      </c>
      <c r="G7905" t="s">
        <v>30</v>
      </c>
      <c r="H7905" t="s">
        <v>11593</v>
      </c>
      <c r="I7905" t="s">
        <v>11667</v>
      </c>
      <c r="J7905">
        <f t="shared" si="1108"/>
        <v>3</v>
      </c>
      <c r="K7905">
        <f t="shared" si="1109"/>
        <v>6</v>
      </c>
      <c r="L7905" s="3">
        <f t="shared" si="1110"/>
        <v>42684</v>
      </c>
      <c r="M7905" t="str">
        <f t="shared" si="1111"/>
        <v>16:27:00</v>
      </c>
      <c r="N7905">
        <f t="shared" si="1112"/>
        <v>987.00000000000023</v>
      </c>
      <c r="O7905">
        <f t="shared" si="1113"/>
        <v>4</v>
      </c>
      <c r="P7905" t="str">
        <f t="shared" si="1114"/>
        <v>Work</v>
      </c>
      <c r="Q7905" t="str">
        <f>VLOOKUP(N7905,IF(P7905="Work",Intervals!$A$4:$C$9,Intervals!$F$4:$H$9),3,1)</f>
        <v>Int_7-17</v>
      </c>
      <c r="R7905" t="str">
        <f t="shared" si="1115"/>
        <v>1</v>
      </c>
      <c r="S7905">
        <f>VLOOKUP(N7905,IF(P7905="Work",Intervals!$A$4:$D$9,Intervals!$F$4:$I$9),4,1)</f>
        <v>3</v>
      </c>
    </row>
    <row r="7906" spans="1:19" x14ac:dyDescent="0.25">
      <c r="A7906" t="s">
        <v>142</v>
      </c>
      <c r="B7906" s="1" t="s">
        <v>7669</v>
      </c>
      <c r="C7906" t="s">
        <v>339</v>
      </c>
      <c r="D7906">
        <f t="shared" si="1107"/>
        <v>7904</v>
      </c>
      <c r="E7906" t="s">
        <v>528</v>
      </c>
      <c r="F7906" t="s">
        <v>11563</v>
      </c>
      <c r="G7906" t="s">
        <v>4</v>
      </c>
      <c r="H7906" t="s">
        <v>11589</v>
      </c>
      <c r="I7906" s="4">
        <v>42509</v>
      </c>
      <c r="J7906">
        <f t="shared" si="1108"/>
        <v>3</v>
      </c>
      <c r="K7906">
        <f t="shared" si="1109"/>
        <v>6</v>
      </c>
      <c r="L7906" s="3">
        <f t="shared" si="1110"/>
        <v>42684</v>
      </c>
      <c r="M7906" t="str">
        <f t="shared" si="1111"/>
        <v>16:40:00</v>
      </c>
      <c r="N7906">
        <f t="shared" si="1112"/>
        <v>1000.0000000000002</v>
      </c>
      <c r="O7906">
        <f t="shared" si="1113"/>
        <v>4</v>
      </c>
      <c r="P7906" t="str">
        <f t="shared" si="1114"/>
        <v>Work</v>
      </c>
      <c r="Q7906" t="str">
        <f>VLOOKUP(N7906,IF(P7906="Work",Intervals!$A$4:$C$9,Intervals!$F$4:$H$9),3,1)</f>
        <v>Int_7-17</v>
      </c>
      <c r="R7906" t="str">
        <f t="shared" si="1115"/>
        <v>1</v>
      </c>
      <c r="S7906">
        <f>VLOOKUP(N7906,IF(P7906="Work",Intervals!$A$4:$D$9,Intervals!$F$4:$I$9),4,1)</f>
        <v>3</v>
      </c>
    </row>
    <row r="7907" spans="1:19" x14ac:dyDescent="0.25">
      <c r="A7907" t="s">
        <v>124</v>
      </c>
      <c r="B7907" s="1" t="s">
        <v>7670</v>
      </c>
      <c r="C7907" t="s">
        <v>339</v>
      </c>
      <c r="D7907">
        <f t="shared" si="1107"/>
        <v>7905</v>
      </c>
      <c r="E7907" t="s">
        <v>347</v>
      </c>
      <c r="F7907" t="s">
        <v>10</v>
      </c>
      <c r="G7907" t="s">
        <v>4</v>
      </c>
      <c r="H7907" t="s">
        <v>11589</v>
      </c>
      <c r="I7907" s="4">
        <v>42509</v>
      </c>
      <c r="J7907">
        <f t="shared" si="1108"/>
        <v>3</v>
      </c>
      <c r="K7907">
        <f t="shared" si="1109"/>
        <v>6</v>
      </c>
      <c r="L7907" s="3">
        <f t="shared" si="1110"/>
        <v>42684</v>
      </c>
      <c r="M7907" t="str">
        <f t="shared" si="1111"/>
        <v>16:41:00</v>
      </c>
      <c r="N7907">
        <f t="shared" si="1112"/>
        <v>1000.9999999999998</v>
      </c>
      <c r="O7907">
        <f t="shared" si="1113"/>
        <v>4</v>
      </c>
      <c r="P7907" t="str">
        <f t="shared" si="1114"/>
        <v>Work</v>
      </c>
      <c r="Q7907" t="str">
        <f>VLOOKUP(N7907,IF(P7907="Work",Intervals!$A$4:$C$9,Intervals!$F$4:$H$9),3,1)</f>
        <v>Int_7-17</v>
      </c>
      <c r="R7907" t="str">
        <f t="shared" si="1115"/>
        <v>1</v>
      </c>
      <c r="S7907">
        <f>VLOOKUP(N7907,IF(P7907="Work",Intervals!$A$4:$D$9,Intervals!$F$4:$I$9),4,1)</f>
        <v>3</v>
      </c>
    </row>
    <row r="7908" spans="1:19" x14ac:dyDescent="0.25">
      <c r="A7908" t="s">
        <v>93</v>
      </c>
      <c r="B7908" s="1" t="s">
        <v>7671</v>
      </c>
      <c r="C7908" t="s">
        <v>339</v>
      </c>
      <c r="D7908">
        <f t="shared" si="1107"/>
        <v>7906</v>
      </c>
      <c r="E7908" t="s">
        <v>350</v>
      </c>
      <c r="F7908" t="s">
        <v>10</v>
      </c>
      <c r="G7908" t="s">
        <v>30</v>
      </c>
      <c r="H7908" t="s">
        <v>11593</v>
      </c>
      <c r="I7908" t="s">
        <v>11667</v>
      </c>
      <c r="J7908">
        <f t="shared" si="1108"/>
        <v>3</v>
      </c>
      <c r="K7908">
        <f t="shared" si="1109"/>
        <v>6</v>
      </c>
      <c r="L7908" s="3">
        <f t="shared" si="1110"/>
        <v>42684</v>
      </c>
      <c r="M7908" t="str">
        <f t="shared" si="1111"/>
        <v>16:50:00</v>
      </c>
      <c r="N7908">
        <f t="shared" si="1112"/>
        <v>1009.9999999999999</v>
      </c>
      <c r="O7908">
        <f t="shared" si="1113"/>
        <v>4</v>
      </c>
      <c r="P7908" t="str">
        <f t="shared" si="1114"/>
        <v>Work</v>
      </c>
      <c r="Q7908" t="str">
        <f>VLOOKUP(N7908,IF(P7908="Work",Intervals!$A$4:$C$9,Intervals!$F$4:$H$9),3,1)</f>
        <v>Int_7-17</v>
      </c>
      <c r="R7908" t="str">
        <f t="shared" si="1115"/>
        <v>1</v>
      </c>
      <c r="S7908">
        <f>VLOOKUP(N7908,IF(P7908="Work",Intervals!$A$4:$D$9,Intervals!$F$4:$I$9),4,1)</f>
        <v>3</v>
      </c>
    </row>
    <row r="7909" spans="1:19" x14ac:dyDescent="0.25">
      <c r="A7909" t="s">
        <v>231</v>
      </c>
      <c r="B7909" s="1" t="s">
        <v>7672</v>
      </c>
      <c r="C7909" t="s">
        <v>339</v>
      </c>
      <c r="D7909">
        <f t="shared" si="1107"/>
        <v>7907</v>
      </c>
      <c r="E7909" t="s">
        <v>491</v>
      </c>
      <c r="F7909" t="s">
        <v>3</v>
      </c>
      <c r="G7909" t="s">
        <v>4</v>
      </c>
      <c r="H7909" t="s">
        <v>11589</v>
      </c>
      <c r="I7909" s="4">
        <v>42509</v>
      </c>
      <c r="J7909">
        <f t="shared" si="1108"/>
        <v>3</v>
      </c>
      <c r="K7909">
        <f t="shared" si="1109"/>
        <v>6</v>
      </c>
      <c r="L7909" s="3">
        <f t="shared" si="1110"/>
        <v>42684</v>
      </c>
      <c r="M7909" t="str">
        <f t="shared" si="1111"/>
        <v>16:55:00</v>
      </c>
      <c r="N7909">
        <f t="shared" si="1112"/>
        <v>1015.0000000000001</v>
      </c>
      <c r="O7909">
        <f t="shared" si="1113"/>
        <v>4</v>
      </c>
      <c r="P7909" t="str">
        <f t="shared" si="1114"/>
        <v>Work</v>
      </c>
      <c r="Q7909" t="str">
        <f>VLOOKUP(N7909,IF(P7909="Work",Intervals!$A$4:$C$9,Intervals!$F$4:$H$9),3,1)</f>
        <v>Int_7-17</v>
      </c>
      <c r="R7909" t="str">
        <f t="shared" si="1115"/>
        <v>1</v>
      </c>
      <c r="S7909">
        <f>VLOOKUP(N7909,IF(P7909="Work",Intervals!$A$4:$D$9,Intervals!$F$4:$I$9),4,1)</f>
        <v>3</v>
      </c>
    </row>
    <row r="7910" spans="1:19" x14ac:dyDescent="0.25">
      <c r="A7910" t="s">
        <v>102</v>
      </c>
      <c r="B7910" s="1" t="s">
        <v>7672</v>
      </c>
      <c r="C7910" t="s">
        <v>339</v>
      </c>
      <c r="D7910">
        <f t="shared" si="1107"/>
        <v>7908</v>
      </c>
      <c r="E7910" t="s">
        <v>924</v>
      </c>
      <c r="F7910" t="s">
        <v>10</v>
      </c>
      <c r="G7910" t="s">
        <v>4</v>
      </c>
      <c r="H7910" t="s">
        <v>11589</v>
      </c>
      <c r="I7910" s="4">
        <v>42509</v>
      </c>
      <c r="J7910">
        <f t="shared" si="1108"/>
        <v>3</v>
      </c>
      <c r="K7910">
        <f t="shared" si="1109"/>
        <v>6</v>
      </c>
      <c r="L7910" s="3">
        <f t="shared" si="1110"/>
        <v>42684</v>
      </c>
      <c r="M7910" t="str">
        <f t="shared" si="1111"/>
        <v>16:55:00</v>
      </c>
      <c r="N7910">
        <f t="shared" si="1112"/>
        <v>1015.0000000000001</v>
      </c>
      <c r="O7910">
        <f t="shared" si="1113"/>
        <v>4</v>
      </c>
      <c r="P7910" t="str">
        <f t="shared" si="1114"/>
        <v>Work</v>
      </c>
      <c r="Q7910" t="str">
        <f>VLOOKUP(N7910,IF(P7910="Work",Intervals!$A$4:$C$9,Intervals!$F$4:$H$9),3,1)</f>
        <v>Int_7-17</v>
      </c>
      <c r="R7910" t="str">
        <f t="shared" si="1115"/>
        <v>1</v>
      </c>
      <c r="S7910">
        <f>VLOOKUP(N7910,IF(P7910="Work",Intervals!$A$4:$D$9,Intervals!$F$4:$I$9),4,1)</f>
        <v>3</v>
      </c>
    </row>
    <row r="7911" spans="1:19" x14ac:dyDescent="0.25">
      <c r="A7911" t="s">
        <v>102</v>
      </c>
      <c r="B7911" s="1" t="s">
        <v>7673</v>
      </c>
      <c r="C7911" t="s">
        <v>339</v>
      </c>
      <c r="D7911">
        <f t="shared" si="1107"/>
        <v>7909</v>
      </c>
      <c r="E7911" t="s">
        <v>924</v>
      </c>
      <c r="F7911" t="s">
        <v>10</v>
      </c>
      <c r="G7911" t="s">
        <v>4</v>
      </c>
      <c r="H7911" t="s">
        <v>11589</v>
      </c>
      <c r="I7911" s="4">
        <v>42509</v>
      </c>
      <c r="J7911">
        <f t="shared" si="1108"/>
        <v>3</v>
      </c>
      <c r="K7911">
        <f t="shared" si="1109"/>
        <v>6</v>
      </c>
      <c r="L7911" s="3">
        <f t="shared" si="1110"/>
        <v>42684</v>
      </c>
      <c r="M7911" t="str">
        <f t="shared" si="1111"/>
        <v>16:56:00</v>
      </c>
      <c r="N7911">
        <f t="shared" si="1112"/>
        <v>1016.0000000000002</v>
      </c>
      <c r="O7911">
        <f t="shared" si="1113"/>
        <v>4</v>
      </c>
      <c r="P7911" t="str">
        <f t="shared" si="1114"/>
        <v>Work</v>
      </c>
      <c r="Q7911" t="str">
        <f>VLOOKUP(N7911,IF(P7911="Work",Intervals!$A$4:$C$9,Intervals!$F$4:$H$9),3,1)</f>
        <v>Int_7-17</v>
      </c>
      <c r="R7911" t="str">
        <f t="shared" si="1115"/>
        <v>1</v>
      </c>
      <c r="S7911">
        <f>VLOOKUP(N7911,IF(P7911="Work",Intervals!$A$4:$D$9,Intervals!$F$4:$I$9),4,1)</f>
        <v>3</v>
      </c>
    </row>
    <row r="7912" spans="1:19" x14ac:dyDescent="0.25">
      <c r="A7912" t="s">
        <v>102</v>
      </c>
      <c r="B7912" s="1" t="s">
        <v>7674</v>
      </c>
      <c r="C7912" t="s">
        <v>339</v>
      </c>
      <c r="D7912">
        <f t="shared" si="1107"/>
        <v>7910</v>
      </c>
      <c r="E7912" t="s">
        <v>924</v>
      </c>
      <c r="F7912" t="s">
        <v>10</v>
      </c>
      <c r="G7912" t="s">
        <v>4</v>
      </c>
      <c r="H7912" t="s">
        <v>11589</v>
      </c>
      <c r="I7912" s="4">
        <v>42509</v>
      </c>
      <c r="J7912">
        <f t="shared" si="1108"/>
        <v>3</v>
      </c>
      <c r="K7912">
        <f t="shared" si="1109"/>
        <v>6</v>
      </c>
      <c r="L7912" s="3">
        <f t="shared" si="1110"/>
        <v>42684</v>
      </c>
      <c r="M7912" t="str">
        <f t="shared" si="1111"/>
        <v>16:57:00</v>
      </c>
      <c r="N7912">
        <f t="shared" si="1112"/>
        <v>1016.9999999999998</v>
      </c>
      <c r="O7912">
        <f t="shared" si="1113"/>
        <v>4</v>
      </c>
      <c r="P7912" t="str">
        <f t="shared" si="1114"/>
        <v>Work</v>
      </c>
      <c r="Q7912" t="str">
        <f>VLOOKUP(N7912,IF(P7912="Work",Intervals!$A$4:$C$9,Intervals!$F$4:$H$9),3,1)</f>
        <v>Int_7-17</v>
      </c>
      <c r="R7912" t="str">
        <f t="shared" si="1115"/>
        <v>1</v>
      </c>
      <c r="S7912">
        <f>VLOOKUP(N7912,IF(P7912="Work",Intervals!$A$4:$D$9,Intervals!$F$4:$I$9),4,1)</f>
        <v>3</v>
      </c>
    </row>
    <row r="7913" spans="1:19" x14ac:dyDescent="0.25">
      <c r="A7913" t="s">
        <v>93</v>
      </c>
      <c r="B7913" s="1" t="s">
        <v>7675</v>
      </c>
      <c r="C7913" t="s">
        <v>339</v>
      </c>
      <c r="D7913">
        <f t="shared" si="1107"/>
        <v>7911</v>
      </c>
      <c r="E7913" t="s">
        <v>350</v>
      </c>
      <c r="F7913" t="s">
        <v>10</v>
      </c>
      <c r="G7913" t="s">
        <v>30</v>
      </c>
      <c r="H7913" t="s">
        <v>11593</v>
      </c>
      <c r="I7913" t="s">
        <v>11667</v>
      </c>
      <c r="J7913">
        <f t="shared" si="1108"/>
        <v>3</v>
      </c>
      <c r="K7913">
        <f t="shared" si="1109"/>
        <v>6</v>
      </c>
      <c r="L7913" s="3">
        <f t="shared" si="1110"/>
        <v>42684</v>
      </c>
      <c r="M7913" t="str">
        <f t="shared" si="1111"/>
        <v>16:58:00</v>
      </c>
      <c r="N7913">
        <f t="shared" si="1112"/>
        <v>1017.9999999999999</v>
      </c>
      <c r="O7913">
        <f t="shared" si="1113"/>
        <v>4</v>
      </c>
      <c r="P7913" t="str">
        <f t="shared" si="1114"/>
        <v>Work</v>
      </c>
      <c r="Q7913" t="str">
        <f>VLOOKUP(N7913,IF(P7913="Work",Intervals!$A$4:$C$9,Intervals!$F$4:$H$9),3,1)</f>
        <v>Int_7-17</v>
      </c>
      <c r="R7913" t="str">
        <f t="shared" si="1115"/>
        <v>1</v>
      </c>
      <c r="S7913">
        <f>VLOOKUP(N7913,IF(P7913="Work",Intervals!$A$4:$D$9,Intervals!$F$4:$I$9),4,1)</f>
        <v>3</v>
      </c>
    </row>
    <row r="7914" spans="1:19" x14ac:dyDescent="0.25">
      <c r="A7914" t="s">
        <v>102</v>
      </c>
      <c r="B7914" s="1" t="s">
        <v>7675</v>
      </c>
      <c r="C7914" t="s">
        <v>339</v>
      </c>
      <c r="D7914">
        <f t="shared" si="1107"/>
        <v>7912</v>
      </c>
      <c r="E7914" t="s">
        <v>924</v>
      </c>
      <c r="F7914" t="s">
        <v>10</v>
      </c>
      <c r="G7914" t="s">
        <v>4</v>
      </c>
      <c r="H7914" t="s">
        <v>11589</v>
      </c>
      <c r="I7914" s="4">
        <v>42509</v>
      </c>
      <c r="J7914">
        <f t="shared" si="1108"/>
        <v>3</v>
      </c>
      <c r="K7914">
        <f t="shared" si="1109"/>
        <v>6</v>
      </c>
      <c r="L7914" s="3">
        <f t="shared" si="1110"/>
        <v>42684</v>
      </c>
      <c r="M7914" t="str">
        <f t="shared" si="1111"/>
        <v>16:58:00</v>
      </c>
      <c r="N7914">
        <f t="shared" si="1112"/>
        <v>1017.9999999999999</v>
      </c>
      <c r="O7914">
        <f t="shared" si="1113"/>
        <v>4</v>
      </c>
      <c r="P7914" t="str">
        <f t="shared" si="1114"/>
        <v>Work</v>
      </c>
      <c r="Q7914" t="str">
        <f>VLOOKUP(N7914,IF(P7914="Work",Intervals!$A$4:$C$9,Intervals!$F$4:$H$9),3,1)</f>
        <v>Int_7-17</v>
      </c>
      <c r="R7914" t="str">
        <f t="shared" si="1115"/>
        <v>1</v>
      </c>
      <c r="S7914">
        <f>VLOOKUP(N7914,IF(P7914="Work",Intervals!$A$4:$D$9,Intervals!$F$4:$I$9),4,1)</f>
        <v>3</v>
      </c>
    </row>
    <row r="7915" spans="1:19" x14ac:dyDescent="0.25">
      <c r="A7915" t="s">
        <v>102</v>
      </c>
      <c r="B7915" s="1" t="s">
        <v>7676</v>
      </c>
      <c r="C7915" t="s">
        <v>339</v>
      </c>
      <c r="D7915">
        <f t="shared" si="1107"/>
        <v>7913</v>
      </c>
      <c r="E7915" t="s">
        <v>924</v>
      </c>
      <c r="F7915" t="s">
        <v>10</v>
      </c>
      <c r="G7915" t="s">
        <v>4</v>
      </c>
      <c r="H7915" t="s">
        <v>11589</v>
      </c>
      <c r="I7915" s="4">
        <v>42509</v>
      </c>
      <c r="J7915">
        <f t="shared" si="1108"/>
        <v>3</v>
      </c>
      <c r="K7915">
        <f t="shared" si="1109"/>
        <v>6</v>
      </c>
      <c r="L7915" s="3">
        <f t="shared" si="1110"/>
        <v>42684</v>
      </c>
      <c r="M7915" t="str">
        <f t="shared" si="1111"/>
        <v>16:59:00</v>
      </c>
      <c r="N7915">
        <f t="shared" si="1112"/>
        <v>1019</v>
      </c>
      <c r="O7915">
        <f t="shared" si="1113"/>
        <v>4</v>
      </c>
      <c r="P7915" t="str">
        <f t="shared" si="1114"/>
        <v>Work</v>
      </c>
      <c r="Q7915" t="str">
        <f>VLOOKUP(N7915,IF(P7915="Work",Intervals!$A$4:$C$9,Intervals!$F$4:$H$9),3,1)</f>
        <v>Int_7-17</v>
      </c>
      <c r="R7915" t="str">
        <f t="shared" si="1115"/>
        <v>1</v>
      </c>
      <c r="S7915">
        <f>VLOOKUP(N7915,IF(P7915="Work",Intervals!$A$4:$D$9,Intervals!$F$4:$I$9),4,1)</f>
        <v>3</v>
      </c>
    </row>
    <row r="7916" spans="1:19" x14ac:dyDescent="0.25">
      <c r="A7916" t="s">
        <v>181</v>
      </c>
      <c r="B7916" s="1" t="s">
        <v>7677</v>
      </c>
      <c r="C7916" t="s">
        <v>339</v>
      </c>
      <c r="D7916">
        <f t="shared" si="1107"/>
        <v>7914</v>
      </c>
      <c r="E7916" t="s">
        <v>779</v>
      </c>
      <c r="F7916" t="s">
        <v>10</v>
      </c>
      <c r="G7916" t="s">
        <v>4</v>
      </c>
      <c r="H7916" t="s">
        <v>11589</v>
      </c>
      <c r="I7916" s="4">
        <v>42509</v>
      </c>
      <c r="J7916">
        <f t="shared" si="1108"/>
        <v>3</v>
      </c>
      <c r="K7916">
        <f t="shared" si="1109"/>
        <v>6</v>
      </c>
      <c r="L7916" s="3">
        <f t="shared" si="1110"/>
        <v>42684</v>
      </c>
      <c r="M7916" t="str">
        <f t="shared" si="1111"/>
        <v>17:03:00</v>
      </c>
      <c r="N7916">
        <f t="shared" si="1112"/>
        <v>1023</v>
      </c>
      <c r="O7916">
        <f t="shared" si="1113"/>
        <v>4</v>
      </c>
      <c r="P7916" t="str">
        <f t="shared" si="1114"/>
        <v>Work</v>
      </c>
      <c r="Q7916" t="str">
        <f>VLOOKUP(N7916,IF(P7916="Work",Intervals!$A$4:$C$9,Intervals!$F$4:$H$9),3,1)</f>
        <v>Int_17-19</v>
      </c>
      <c r="R7916" t="str">
        <f t="shared" si="1115"/>
        <v>1</v>
      </c>
      <c r="S7916">
        <f>VLOOKUP(N7916,IF(P7916="Work",Intervals!$A$4:$D$9,Intervals!$F$4:$I$9),4,1)</f>
        <v>4</v>
      </c>
    </row>
    <row r="7917" spans="1:19" x14ac:dyDescent="0.25">
      <c r="A7917" t="s">
        <v>162</v>
      </c>
      <c r="B7917" s="1" t="s">
        <v>7677</v>
      </c>
      <c r="C7917" t="s">
        <v>339</v>
      </c>
      <c r="D7917">
        <f t="shared" si="1107"/>
        <v>7915</v>
      </c>
      <c r="E7917" t="s">
        <v>387</v>
      </c>
      <c r="F7917" t="s">
        <v>3</v>
      </c>
      <c r="G7917" t="s">
        <v>4</v>
      </c>
      <c r="H7917" t="s">
        <v>11597</v>
      </c>
      <c r="I7917" t="s">
        <v>11671</v>
      </c>
      <c r="J7917">
        <f t="shared" si="1108"/>
        <v>3</v>
      </c>
      <c r="K7917">
        <f t="shared" si="1109"/>
        <v>6</v>
      </c>
      <c r="L7917" s="3">
        <f t="shared" si="1110"/>
        <v>42684</v>
      </c>
      <c r="M7917" t="str">
        <f t="shared" si="1111"/>
        <v>17:03:00</v>
      </c>
      <c r="N7917">
        <f t="shared" si="1112"/>
        <v>1023</v>
      </c>
      <c r="O7917">
        <f t="shared" si="1113"/>
        <v>4</v>
      </c>
      <c r="P7917" t="str">
        <f t="shared" si="1114"/>
        <v>Work</v>
      </c>
      <c r="Q7917" t="str">
        <f>VLOOKUP(N7917,IF(P7917="Work",Intervals!$A$4:$C$9,Intervals!$F$4:$H$9),3,1)</f>
        <v>Int_17-19</v>
      </c>
      <c r="R7917" t="str">
        <f t="shared" si="1115"/>
        <v>1</v>
      </c>
      <c r="S7917">
        <f>VLOOKUP(N7917,IF(P7917="Work",Intervals!$A$4:$D$9,Intervals!$F$4:$I$9),4,1)</f>
        <v>4</v>
      </c>
    </row>
    <row r="7918" spans="1:19" x14ac:dyDescent="0.25">
      <c r="A7918" t="s">
        <v>300</v>
      </c>
      <c r="B7918" s="1" t="s">
        <v>7678</v>
      </c>
      <c r="C7918" t="s">
        <v>339</v>
      </c>
      <c r="D7918">
        <f t="shared" si="1107"/>
        <v>7916</v>
      </c>
      <c r="E7918" t="s">
        <v>924</v>
      </c>
      <c r="F7918" t="s">
        <v>10</v>
      </c>
      <c r="G7918" t="s">
        <v>4</v>
      </c>
      <c r="H7918" t="s">
        <v>11589</v>
      </c>
      <c r="I7918" s="4">
        <v>42509</v>
      </c>
      <c r="J7918">
        <f t="shared" si="1108"/>
        <v>3</v>
      </c>
      <c r="K7918">
        <f t="shared" si="1109"/>
        <v>6</v>
      </c>
      <c r="L7918" s="3">
        <f t="shared" si="1110"/>
        <v>42684</v>
      </c>
      <c r="M7918" t="str">
        <f t="shared" si="1111"/>
        <v>17:05:00</v>
      </c>
      <c r="N7918">
        <f t="shared" si="1112"/>
        <v>1024.9999999999998</v>
      </c>
      <c r="O7918">
        <f t="shared" si="1113"/>
        <v>4</v>
      </c>
      <c r="P7918" t="str">
        <f t="shared" si="1114"/>
        <v>Work</v>
      </c>
      <c r="Q7918" t="str">
        <f>VLOOKUP(N7918,IF(P7918="Work",Intervals!$A$4:$C$9,Intervals!$F$4:$H$9),3,1)</f>
        <v>Int_17-19</v>
      </c>
      <c r="R7918" t="str">
        <f t="shared" si="1115"/>
        <v>1</v>
      </c>
      <c r="S7918">
        <f>VLOOKUP(N7918,IF(P7918="Work",Intervals!$A$4:$D$9,Intervals!$F$4:$I$9),4,1)</f>
        <v>4</v>
      </c>
    </row>
    <row r="7919" spans="1:19" x14ac:dyDescent="0.25">
      <c r="A7919" t="s">
        <v>102</v>
      </c>
      <c r="B7919" s="1" t="s">
        <v>7679</v>
      </c>
      <c r="C7919" t="s">
        <v>339</v>
      </c>
      <c r="D7919">
        <f t="shared" si="1107"/>
        <v>7917</v>
      </c>
      <c r="E7919" t="s">
        <v>924</v>
      </c>
      <c r="F7919" t="s">
        <v>10</v>
      </c>
      <c r="G7919" t="s">
        <v>4</v>
      </c>
      <c r="H7919" t="s">
        <v>11589</v>
      </c>
      <c r="I7919" s="4">
        <v>42509</v>
      </c>
      <c r="J7919">
        <f t="shared" si="1108"/>
        <v>3</v>
      </c>
      <c r="K7919">
        <f t="shared" si="1109"/>
        <v>6</v>
      </c>
      <c r="L7919" s="3">
        <f t="shared" si="1110"/>
        <v>42684</v>
      </c>
      <c r="M7919" t="str">
        <f t="shared" si="1111"/>
        <v>17:09:00</v>
      </c>
      <c r="N7919">
        <f t="shared" si="1112"/>
        <v>1028.9999999999998</v>
      </c>
      <c r="O7919">
        <f t="shared" si="1113"/>
        <v>4</v>
      </c>
      <c r="P7919" t="str">
        <f t="shared" si="1114"/>
        <v>Work</v>
      </c>
      <c r="Q7919" t="str">
        <f>VLOOKUP(N7919,IF(P7919="Work",Intervals!$A$4:$C$9,Intervals!$F$4:$H$9),3,1)</f>
        <v>Int_17-19</v>
      </c>
      <c r="R7919" t="str">
        <f t="shared" si="1115"/>
        <v>1</v>
      </c>
      <c r="S7919">
        <f>VLOOKUP(N7919,IF(P7919="Work",Intervals!$A$4:$D$9,Intervals!$F$4:$I$9),4,1)</f>
        <v>4</v>
      </c>
    </row>
    <row r="7920" spans="1:19" x14ac:dyDescent="0.25">
      <c r="A7920" t="s">
        <v>300</v>
      </c>
      <c r="B7920" s="1" t="s">
        <v>7680</v>
      </c>
      <c r="C7920" t="s">
        <v>339</v>
      </c>
      <c r="D7920">
        <f t="shared" si="1107"/>
        <v>7918</v>
      </c>
      <c r="E7920" t="s">
        <v>924</v>
      </c>
      <c r="F7920" t="s">
        <v>10</v>
      </c>
      <c r="G7920" t="s">
        <v>4</v>
      </c>
      <c r="H7920" t="s">
        <v>11589</v>
      </c>
      <c r="I7920" s="4">
        <v>42509</v>
      </c>
      <c r="J7920">
        <f t="shared" si="1108"/>
        <v>3</v>
      </c>
      <c r="K7920">
        <f t="shared" si="1109"/>
        <v>6</v>
      </c>
      <c r="L7920" s="3">
        <f t="shared" si="1110"/>
        <v>42684</v>
      </c>
      <c r="M7920" t="str">
        <f t="shared" si="1111"/>
        <v>17:12:00</v>
      </c>
      <c r="N7920">
        <f t="shared" si="1112"/>
        <v>1032.0000000000002</v>
      </c>
      <c r="O7920">
        <f t="shared" si="1113"/>
        <v>4</v>
      </c>
      <c r="P7920" t="str">
        <f t="shared" si="1114"/>
        <v>Work</v>
      </c>
      <c r="Q7920" t="str">
        <f>VLOOKUP(N7920,IF(P7920="Work",Intervals!$A$4:$C$9,Intervals!$F$4:$H$9),3,1)</f>
        <v>Int_17-19</v>
      </c>
      <c r="R7920" t="str">
        <f t="shared" si="1115"/>
        <v>1</v>
      </c>
      <c r="S7920">
        <f>VLOOKUP(N7920,IF(P7920="Work",Intervals!$A$4:$D$9,Intervals!$F$4:$I$9),4,1)</f>
        <v>4</v>
      </c>
    </row>
    <row r="7921" spans="1:19" x14ac:dyDescent="0.25">
      <c r="A7921" t="s">
        <v>100</v>
      </c>
      <c r="B7921" s="1" t="s">
        <v>7681</v>
      </c>
      <c r="C7921" t="s">
        <v>339</v>
      </c>
      <c r="D7921">
        <f t="shared" si="1107"/>
        <v>7919</v>
      </c>
      <c r="E7921" t="s">
        <v>1007</v>
      </c>
      <c r="F7921" t="s">
        <v>11565</v>
      </c>
      <c r="G7921" t="s">
        <v>30</v>
      </c>
      <c r="H7921" t="s">
        <v>11616</v>
      </c>
      <c r="I7921" t="s">
        <v>11690</v>
      </c>
      <c r="J7921">
        <f t="shared" si="1108"/>
        <v>3</v>
      </c>
      <c r="K7921">
        <f t="shared" si="1109"/>
        <v>6</v>
      </c>
      <c r="L7921" s="3">
        <f t="shared" si="1110"/>
        <v>42684</v>
      </c>
      <c r="M7921" t="str">
        <f t="shared" si="1111"/>
        <v>17:13:00</v>
      </c>
      <c r="N7921">
        <f t="shared" si="1112"/>
        <v>1032.9999999999998</v>
      </c>
      <c r="O7921">
        <f t="shared" si="1113"/>
        <v>4</v>
      </c>
      <c r="P7921" t="str">
        <f t="shared" si="1114"/>
        <v>Work</v>
      </c>
      <c r="Q7921" t="str">
        <f>VLOOKUP(N7921,IF(P7921="Work",Intervals!$A$4:$C$9,Intervals!$F$4:$H$9),3,1)</f>
        <v>Int_17-19</v>
      </c>
      <c r="R7921" t="str">
        <f t="shared" si="1115"/>
        <v>1</v>
      </c>
      <c r="S7921">
        <f>VLOOKUP(N7921,IF(P7921="Work",Intervals!$A$4:$D$9,Intervals!$F$4:$I$9),4,1)</f>
        <v>4</v>
      </c>
    </row>
    <row r="7922" spans="1:19" x14ac:dyDescent="0.25">
      <c r="A7922" t="s">
        <v>300</v>
      </c>
      <c r="B7922" s="1" t="s">
        <v>7682</v>
      </c>
      <c r="C7922" t="s">
        <v>339</v>
      </c>
      <c r="D7922">
        <f t="shared" si="1107"/>
        <v>7920</v>
      </c>
      <c r="E7922" t="s">
        <v>924</v>
      </c>
      <c r="F7922" t="s">
        <v>10</v>
      </c>
      <c r="G7922" t="s">
        <v>4</v>
      </c>
      <c r="H7922" t="s">
        <v>11589</v>
      </c>
      <c r="I7922" s="4">
        <v>42509</v>
      </c>
      <c r="J7922">
        <f t="shared" si="1108"/>
        <v>3</v>
      </c>
      <c r="K7922">
        <f t="shared" si="1109"/>
        <v>6</v>
      </c>
      <c r="L7922" s="3">
        <f t="shared" si="1110"/>
        <v>42684</v>
      </c>
      <c r="M7922" t="str">
        <f t="shared" si="1111"/>
        <v>17:14:00</v>
      </c>
      <c r="N7922">
        <f t="shared" si="1112"/>
        <v>1033.9999999999998</v>
      </c>
      <c r="O7922">
        <f t="shared" si="1113"/>
        <v>4</v>
      </c>
      <c r="P7922" t="str">
        <f t="shared" si="1114"/>
        <v>Work</v>
      </c>
      <c r="Q7922" t="str">
        <f>VLOOKUP(N7922,IF(P7922="Work",Intervals!$A$4:$C$9,Intervals!$F$4:$H$9),3,1)</f>
        <v>Int_17-19</v>
      </c>
      <c r="R7922" t="str">
        <f t="shared" si="1115"/>
        <v>1</v>
      </c>
      <c r="S7922">
        <f>VLOOKUP(N7922,IF(P7922="Work",Intervals!$A$4:$D$9,Intervals!$F$4:$I$9),4,1)</f>
        <v>4</v>
      </c>
    </row>
    <row r="7923" spans="1:19" x14ac:dyDescent="0.25">
      <c r="A7923" t="s">
        <v>100</v>
      </c>
      <c r="B7923" s="1" t="s">
        <v>7683</v>
      </c>
      <c r="C7923" t="s">
        <v>339</v>
      </c>
      <c r="D7923">
        <f t="shared" si="1107"/>
        <v>7921</v>
      </c>
      <c r="E7923" t="s">
        <v>1007</v>
      </c>
      <c r="F7923" t="s">
        <v>11565</v>
      </c>
      <c r="G7923" t="s">
        <v>30</v>
      </c>
      <c r="H7923" t="s">
        <v>11616</v>
      </c>
      <c r="I7923" t="s">
        <v>11690</v>
      </c>
      <c r="J7923">
        <f t="shared" si="1108"/>
        <v>3</v>
      </c>
      <c r="K7923">
        <f t="shared" si="1109"/>
        <v>6</v>
      </c>
      <c r="L7923" s="3">
        <f t="shared" si="1110"/>
        <v>42684</v>
      </c>
      <c r="M7923" t="str">
        <f t="shared" si="1111"/>
        <v>17:17:00</v>
      </c>
      <c r="N7923">
        <f t="shared" si="1112"/>
        <v>1037.0000000000002</v>
      </c>
      <c r="O7923">
        <f t="shared" si="1113"/>
        <v>4</v>
      </c>
      <c r="P7923" t="str">
        <f t="shared" si="1114"/>
        <v>Work</v>
      </c>
      <c r="Q7923" t="str">
        <f>VLOOKUP(N7923,IF(P7923="Work",Intervals!$A$4:$C$9,Intervals!$F$4:$H$9),3,1)</f>
        <v>Int_17-19</v>
      </c>
      <c r="R7923" t="str">
        <f t="shared" si="1115"/>
        <v>1</v>
      </c>
      <c r="S7923">
        <f>VLOOKUP(N7923,IF(P7923="Work",Intervals!$A$4:$D$9,Intervals!$F$4:$I$9),4,1)</f>
        <v>4</v>
      </c>
    </row>
    <row r="7924" spans="1:19" x14ac:dyDescent="0.25">
      <c r="A7924" t="s">
        <v>260</v>
      </c>
      <c r="B7924" s="1" t="s">
        <v>7684</v>
      </c>
      <c r="C7924" t="s">
        <v>339</v>
      </c>
      <c r="D7924">
        <f t="shared" si="1107"/>
        <v>7922</v>
      </c>
      <c r="E7924" t="s">
        <v>537</v>
      </c>
      <c r="F7924" t="s">
        <v>11569</v>
      </c>
      <c r="G7924" t="s">
        <v>4</v>
      </c>
      <c r="H7924" t="s">
        <v>11589</v>
      </c>
      <c r="I7924" s="4">
        <v>42509</v>
      </c>
      <c r="J7924">
        <f t="shared" si="1108"/>
        <v>3</v>
      </c>
      <c r="K7924">
        <f t="shared" si="1109"/>
        <v>6</v>
      </c>
      <c r="L7924" s="3">
        <f t="shared" si="1110"/>
        <v>42684</v>
      </c>
      <c r="M7924" t="str">
        <f t="shared" si="1111"/>
        <v>17:37:00</v>
      </c>
      <c r="N7924">
        <f t="shared" si="1112"/>
        <v>1057.0000000000002</v>
      </c>
      <c r="O7924">
        <f t="shared" si="1113"/>
        <v>4</v>
      </c>
      <c r="P7924" t="str">
        <f t="shared" si="1114"/>
        <v>Work</v>
      </c>
      <c r="Q7924" t="str">
        <f>VLOOKUP(N7924,IF(P7924="Work",Intervals!$A$4:$C$9,Intervals!$F$4:$H$9),3,1)</f>
        <v>Int_17-19</v>
      </c>
      <c r="R7924" t="str">
        <f t="shared" si="1115"/>
        <v>1</v>
      </c>
      <c r="S7924">
        <f>VLOOKUP(N7924,IF(P7924="Work",Intervals!$A$4:$D$9,Intervals!$F$4:$I$9),4,1)</f>
        <v>4</v>
      </c>
    </row>
    <row r="7925" spans="1:19" x14ac:dyDescent="0.25">
      <c r="A7925" t="s">
        <v>144</v>
      </c>
      <c r="B7925" s="1" t="s">
        <v>7685</v>
      </c>
      <c r="C7925" t="s">
        <v>339</v>
      </c>
      <c r="D7925">
        <f t="shared" si="1107"/>
        <v>7923</v>
      </c>
      <c r="E7925" t="s">
        <v>357</v>
      </c>
      <c r="F7925" t="s">
        <v>3</v>
      </c>
      <c r="G7925" t="s">
        <v>4</v>
      </c>
      <c r="H7925" t="s">
        <v>11597</v>
      </c>
      <c r="I7925" t="s">
        <v>11671</v>
      </c>
      <c r="J7925">
        <f t="shared" si="1108"/>
        <v>3</v>
      </c>
      <c r="K7925">
        <f t="shared" si="1109"/>
        <v>6</v>
      </c>
      <c r="L7925" s="3">
        <f t="shared" si="1110"/>
        <v>42684</v>
      </c>
      <c r="M7925" t="str">
        <f t="shared" si="1111"/>
        <v>17:44:00</v>
      </c>
      <c r="N7925">
        <f t="shared" si="1112"/>
        <v>1064</v>
      </c>
      <c r="O7925">
        <f t="shared" si="1113"/>
        <v>4</v>
      </c>
      <c r="P7925" t="str">
        <f t="shared" si="1114"/>
        <v>Work</v>
      </c>
      <c r="Q7925" t="str">
        <f>VLOOKUP(N7925,IF(P7925="Work",Intervals!$A$4:$C$9,Intervals!$F$4:$H$9),3,1)</f>
        <v>Int_17-19</v>
      </c>
      <c r="R7925" t="str">
        <f t="shared" si="1115"/>
        <v>1</v>
      </c>
      <c r="S7925">
        <f>VLOOKUP(N7925,IF(P7925="Work",Intervals!$A$4:$D$9,Intervals!$F$4:$I$9),4,1)</f>
        <v>4</v>
      </c>
    </row>
    <row r="7926" spans="1:19" x14ac:dyDescent="0.25">
      <c r="A7926" t="s">
        <v>202</v>
      </c>
      <c r="B7926" s="1" t="s">
        <v>7686</v>
      </c>
      <c r="C7926" t="s">
        <v>339</v>
      </c>
      <c r="D7926">
        <f t="shared" si="1107"/>
        <v>7924</v>
      </c>
      <c r="E7926" t="s">
        <v>924</v>
      </c>
      <c r="F7926" t="s">
        <v>10</v>
      </c>
      <c r="G7926" t="s">
        <v>4</v>
      </c>
      <c r="H7926" t="s">
        <v>11589</v>
      </c>
      <c r="I7926" s="4">
        <v>42509</v>
      </c>
      <c r="J7926">
        <f t="shared" si="1108"/>
        <v>3</v>
      </c>
      <c r="K7926">
        <f t="shared" si="1109"/>
        <v>6</v>
      </c>
      <c r="L7926" s="3">
        <f t="shared" si="1110"/>
        <v>42684</v>
      </c>
      <c r="M7926" t="str">
        <f t="shared" si="1111"/>
        <v>18:06:00</v>
      </c>
      <c r="N7926">
        <f t="shared" si="1112"/>
        <v>1086.0000000000002</v>
      </c>
      <c r="O7926">
        <f t="shared" si="1113"/>
        <v>4</v>
      </c>
      <c r="P7926" t="str">
        <f t="shared" si="1114"/>
        <v>Work</v>
      </c>
      <c r="Q7926" t="str">
        <f>VLOOKUP(N7926,IF(P7926="Work",Intervals!$A$4:$C$9,Intervals!$F$4:$H$9),3,1)</f>
        <v>Int_17-19</v>
      </c>
      <c r="R7926" t="str">
        <f t="shared" si="1115"/>
        <v>1</v>
      </c>
      <c r="S7926">
        <f>VLOOKUP(N7926,IF(P7926="Work",Intervals!$A$4:$D$9,Intervals!$F$4:$I$9),4,1)</f>
        <v>4</v>
      </c>
    </row>
    <row r="7927" spans="1:19" x14ac:dyDescent="0.25">
      <c r="A7927" t="s">
        <v>100</v>
      </c>
      <c r="B7927" s="1" t="s">
        <v>7687</v>
      </c>
      <c r="C7927" t="s">
        <v>339</v>
      </c>
      <c r="D7927">
        <f t="shared" si="1107"/>
        <v>7925</v>
      </c>
      <c r="E7927" t="s">
        <v>1007</v>
      </c>
      <c r="F7927" t="s">
        <v>11565</v>
      </c>
      <c r="G7927" t="s">
        <v>30</v>
      </c>
      <c r="H7927" t="s">
        <v>11616</v>
      </c>
      <c r="I7927" t="s">
        <v>11690</v>
      </c>
      <c r="J7927">
        <f t="shared" si="1108"/>
        <v>3</v>
      </c>
      <c r="K7927">
        <f t="shared" si="1109"/>
        <v>6</v>
      </c>
      <c r="L7927" s="3">
        <f t="shared" si="1110"/>
        <v>42684</v>
      </c>
      <c r="M7927" t="str">
        <f t="shared" si="1111"/>
        <v>18:21:00</v>
      </c>
      <c r="N7927">
        <f t="shared" si="1112"/>
        <v>1101</v>
      </c>
      <c r="O7927">
        <f t="shared" si="1113"/>
        <v>4</v>
      </c>
      <c r="P7927" t="str">
        <f t="shared" si="1114"/>
        <v>Work</v>
      </c>
      <c r="Q7927" t="str">
        <f>VLOOKUP(N7927,IF(P7927="Work",Intervals!$A$4:$C$9,Intervals!$F$4:$H$9),3,1)</f>
        <v>Int_17-19</v>
      </c>
      <c r="R7927" t="str">
        <f t="shared" si="1115"/>
        <v>1</v>
      </c>
      <c r="S7927">
        <f>VLOOKUP(N7927,IF(P7927="Work",Intervals!$A$4:$D$9,Intervals!$F$4:$I$9),4,1)</f>
        <v>4</v>
      </c>
    </row>
    <row r="7928" spans="1:19" x14ac:dyDescent="0.25">
      <c r="A7928" t="s">
        <v>260</v>
      </c>
      <c r="B7928" s="1" t="s">
        <v>7688</v>
      </c>
      <c r="C7928" t="s">
        <v>339</v>
      </c>
      <c r="D7928">
        <f t="shared" si="1107"/>
        <v>7926</v>
      </c>
      <c r="E7928" t="s">
        <v>537</v>
      </c>
      <c r="F7928" t="s">
        <v>11569</v>
      </c>
      <c r="G7928" t="s">
        <v>4</v>
      </c>
      <c r="H7928" t="s">
        <v>11589</v>
      </c>
      <c r="I7928" s="4">
        <v>42509</v>
      </c>
      <c r="J7928">
        <f t="shared" si="1108"/>
        <v>3</v>
      </c>
      <c r="K7928">
        <f t="shared" si="1109"/>
        <v>6</v>
      </c>
      <c r="L7928" s="3">
        <f t="shared" si="1110"/>
        <v>42684</v>
      </c>
      <c r="M7928" t="str">
        <f t="shared" si="1111"/>
        <v>18:36:00</v>
      </c>
      <c r="N7928">
        <f t="shared" si="1112"/>
        <v>1115.9999999999998</v>
      </c>
      <c r="O7928">
        <f t="shared" si="1113"/>
        <v>4</v>
      </c>
      <c r="P7928" t="str">
        <f t="shared" si="1114"/>
        <v>Work</v>
      </c>
      <c r="Q7928" t="str">
        <f>VLOOKUP(N7928,IF(P7928="Work",Intervals!$A$4:$C$9,Intervals!$F$4:$H$9),3,1)</f>
        <v>Int_17-19</v>
      </c>
      <c r="R7928" t="str">
        <f t="shared" si="1115"/>
        <v>1</v>
      </c>
      <c r="S7928">
        <f>VLOOKUP(N7928,IF(P7928="Work",Intervals!$A$4:$D$9,Intervals!$F$4:$I$9),4,1)</f>
        <v>4</v>
      </c>
    </row>
    <row r="7929" spans="1:19" x14ac:dyDescent="0.25">
      <c r="A7929" t="s">
        <v>260</v>
      </c>
      <c r="B7929" s="1" t="s">
        <v>7689</v>
      </c>
      <c r="C7929" t="s">
        <v>339</v>
      </c>
      <c r="D7929">
        <f t="shared" si="1107"/>
        <v>7927</v>
      </c>
      <c r="E7929" t="s">
        <v>537</v>
      </c>
      <c r="F7929" t="s">
        <v>11569</v>
      </c>
      <c r="G7929" t="s">
        <v>4</v>
      </c>
      <c r="H7929" t="s">
        <v>11589</v>
      </c>
      <c r="I7929" s="4">
        <v>42509</v>
      </c>
      <c r="J7929">
        <f t="shared" si="1108"/>
        <v>3</v>
      </c>
      <c r="K7929">
        <f t="shared" si="1109"/>
        <v>6</v>
      </c>
      <c r="L7929" s="3">
        <f t="shared" si="1110"/>
        <v>42684</v>
      </c>
      <c r="M7929" t="str">
        <f t="shared" si="1111"/>
        <v>18:47:00</v>
      </c>
      <c r="N7929">
        <f t="shared" si="1112"/>
        <v>1127.0000000000002</v>
      </c>
      <c r="O7929">
        <f t="shared" si="1113"/>
        <v>4</v>
      </c>
      <c r="P7929" t="str">
        <f t="shared" si="1114"/>
        <v>Work</v>
      </c>
      <c r="Q7929" t="str">
        <f>VLOOKUP(N7929,IF(P7929="Work",Intervals!$A$4:$C$9,Intervals!$F$4:$H$9),3,1)</f>
        <v>Int_17-19</v>
      </c>
      <c r="R7929" t="str">
        <f t="shared" si="1115"/>
        <v>1</v>
      </c>
      <c r="S7929">
        <f>VLOOKUP(N7929,IF(P7929="Work",Intervals!$A$4:$D$9,Intervals!$F$4:$I$9),4,1)</f>
        <v>4</v>
      </c>
    </row>
    <row r="7930" spans="1:19" x14ac:dyDescent="0.25">
      <c r="A7930" t="s">
        <v>169</v>
      </c>
      <c r="B7930" s="1" t="s">
        <v>7690</v>
      </c>
      <c r="C7930" t="s">
        <v>339</v>
      </c>
      <c r="D7930">
        <f t="shared" si="1107"/>
        <v>7928</v>
      </c>
      <c r="E7930" t="s">
        <v>408</v>
      </c>
      <c r="F7930" t="s">
        <v>10</v>
      </c>
      <c r="G7930" t="s">
        <v>30</v>
      </c>
      <c r="H7930" t="s">
        <v>11590</v>
      </c>
      <c r="I7930" t="s">
        <v>11664</v>
      </c>
      <c r="J7930">
        <f t="shared" si="1108"/>
        <v>3</v>
      </c>
      <c r="K7930">
        <f t="shared" si="1109"/>
        <v>6</v>
      </c>
      <c r="L7930" s="3">
        <f t="shared" si="1110"/>
        <v>42684</v>
      </c>
      <c r="M7930" t="str">
        <f t="shared" si="1111"/>
        <v>19:03:00</v>
      </c>
      <c r="N7930">
        <f t="shared" si="1112"/>
        <v>1143.0000000000002</v>
      </c>
      <c r="O7930">
        <f t="shared" si="1113"/>
        <v>4</v>
      </c>
      <c r="P7930" t="str">
        <f t="shared" si="1114"/>
        <v>Work</v>
      </c>
      <c r="Q7930" t="str">
        <f>VLOOKUP(N7930,IF(P7930="Work",Intervals!$A$4:$C$9,Intervals!$F$4:$H$9),3,1)</f>
        <v>Int_19-21</v>
      </c>
      <c r="R7930" t="str">
        <f t="shared" si="1115"/>
        <v>1</v>
      </c>
      <c r="S7930">
        <f>VLOOKUP(N7930,IF(P7930="Work",Intervals!$A$4:$D$9,Intervals!$F$4:$I$9),4,1)</f>
        <v>5</v>
      </c>
    </row>
    <row r="7931" spans="1:19" x14ac:dyDescent="0.25">
      <c r="A7931" t="s">
        <v>217</v>
      </c>
      <c r="B7931" s="1" t="s">
        <v>7691</v>
      </c>
      <c r="C7931" t="s">
        <v>339</v>
      </c>
      <c r="D7931">
        <f t="shared" si="1107"/>
        <v>7929</v>
      </c>
      <c r="E7931" t="s">
        <v>410</v>
      </c>
      <c r="F7931" t="s">
        <v>3</v>
      </c>
      <c r="G7931" t="s">
        <v>4</v>
      </c>
      <c r="H7931" t="s">
        <v>11589</v>
      </c>
      <c r="I7931" s="4">
        <v>42509</v>
      </c>
      <c r="J7931">
        <f t="shared" si="1108"/>
        <v>3</v>
      </c>
      <c r="K7931">
        <f t="shared" si="1109"/>
        <v>6</v>
      </c>
      <c r="L7931" s="3">
        <f t="shared" si="1110"/>
        <v>42684</v>
      </c>
      <c r="M7931" t="str">
        <f t="shared" si="1111"/>
        <v>19:09:00</v>
      </c>
      <c r="N7931">
        <f t="shared" si="1112"/>
        <v>1149</v>
      </c>
      <c r="O7931">
        <f t="shared" si="1113"/>
        <v>4</v>
      </c>
      <c r="P7931" t="str">
        <f t="shared" si="1114"/>
        <v>Work</v>
      </c>
      <c r="Q7931" t="str">
        <f>VLOOKUP(N7931,IF(P7931="Work",Intervals!$A$4:$C$9,Intervals!$F$4:$H$9),3,1)</f>
        <v>Int_19-21</v>
      </c>
      <c r="R7931" t="str">
        <f t="shared" si="1115"/>
        <v>1</v>
      </c>
      <c r="S7931">
        <f>VLOOKUP(N7931,IF(P7931="Work",Intervals!$A$4:$D$9,Intervals!$F$4:$I$9),4,1)</f>
        <v>5</v>
      </c>
    </row>
    <row r="7932" spans="1:19" x14ac:dyDescent="0.25">
      <c r="A7932" t="s">
        <v>112</v>
      </c>
      <c r="B7932" s="1" t="s">
        <v>7692</v>
      </c>
      <c r="C7932" t="s">
        <v>339</v>
      </c>
      <c r="D7932">
        <f t="shared" si="1107"/>
        <v>7930</v>
      </c>
      <c r="E7932" t="s">
        <v>939</v>
      </c>
      <c r="F7932" t="s">
        <v>10</v>
      </c>
      <c r="G7932" t="s">
        <v>4</v>
      </c>
      <c r="H7932" t="s">
        <v>11589</v>
      </c>
      <c r="I7932" s="4">
        <v>42509</v>
      </c>
      <c r="J7932">
        <f t="shared" si="1108"/>
        <v>3</v>
      </c>
      <c r="K7932">
        <f t="shared" si="1109"/>
        <v>6</v>
      </c>
      <c r="L7932" s="3">
        <f t="shared" si="1110"/>
        <v>42684</v>
      </c>
      <c r="M7932" t="str">
        <f t="shared" si="1111"/>
        <v>19:16:00</v>
      </c>
      <c r="N7932">
        <f t="shared" si="1112"/>
        <v>1155.9999999999998</v>
      </c>
      <c r="O7932">
        <f t="shared" si="1113"/>
        <v>4</v>
      </c>
      <c r="P7932" t="str">
        <f t="shared" si="1114"/>
        <v>Work</v>
      </c>
      <c r="Q7932" t="str">
        <f>VLOOKUP(N7932,IF(P7932="Work",Intervals!$A$4:$C$9,Intervals!$F$4:$H$9),3,1)</f>
        <v>Int_19-21</v>
      </c>
      <c r="R7932" t="str">
        <f t="shared" si="1115"/>
        <v>1</v>
      </c>
      <c r="S7932">
        <f>VLOOKUP(N7932,IF(P7932="Work",Intervals!$A$4:$D$9,Intervals!$F$4:$I$9),4,1)</f>
        <v>5</v>
      </c>
    </row>
    <row r="7933" spans="1:19" x14ac:dyDescent="0.25">
      <c r="A7933" t="s">
        <v>169</v>
      </c>
      <c r="B7933" s="1" t="s">
        <v>7693</v>
      </c>
      <c r="C7933" t="s">
        <v>339</v>
      </c>
      <c r="D7933">
        <f t="shared" si="1107"/>
        <v>7931</v>
      </c>
      <c r="E7933" t="s">
        <v>408</v>
      </c>
      <c r="F7933" t="s">
        <v>10</v>
      </c>
      <c r="G7933" t="s">
        <v>30</v>
      </c>
      <c r="H7933" t="s">
        <v>11590</v>
      </c>
      <c r="I7933" t="s">
        <v>11664</v>
      </c>
      <c r="J7933">
        <f t="shared" si="1108"/>
        <v>3</v>
      </c>
      <c r="K7933">
        <f t="shared" si="1109"/>
        <v>6</v>
      </c>
      <c r="L7933" s="3">
        <f t="shared" si="1110"/>
        <v>42684</v>
      </c>
      <c r="M7933" t="str">
        <f t="shared" si="1111"/>
        <v>19:20:00</v>
      </c>
      <c r="N7933">
        <f t="shared" si="1112"/>
        <v>1159.9999999999998</v>
      </c>
      <c r="O7933">
        <f t="shared" si="1113"/>
        <v>4</v>
      </c>
      <c r="P7933" t="str">
        <f t="shared" si="1114"/>
        <v>Work</v>
      </c>
      <c r="Q7933" t="str">
        <f>VLOOKUP(N7933,IF(P7933="Work",Intervals!$A$4:$C$9,Intervals!$F$4:$H$9),3,1)</f>
        <v>Int_19-21</v>
      </c>
      <c r="R7933" t="str">
        <f t="shared" si="1115"/>
        <v>1</v>
      </c>
      <c r="S7933">
        <f>VLOOKUP(N7933,IF(P7933="Work",Intervals!$A$4:$D$9,Intervals!$F$4:$I$9),4,1)</f>
        <v>5</v>
      </c>
    </row>
    <row r="7934" spans="1:19" x14ac:dyDescent="0.25">
      <c r="A7934" t="s">
        <v>166</v>
      </c>
      <c r="B7934" s="1" t="s">
        <v>7694</v>
      </c>
      <c r="C7934" t="s">
        <v>339</v>
      </c>
      <c r="D7934">
        <f t="shared" si="1107"/>
        <v>7932</v>
      </c>
      <c r="E7934" t="s">
        <v>924</v>
      </c>
      <c r="F7934" t="s">
        <v>10</v>
      </c>
      <c r="G7934" t="s">
        <v>4</v>
      </c>
      <c r="H7934" t="s">
        <v>11589</v>
      </c>
      <c r="I7934" s="4">
        <v>42509</v>
      </c>
      <c r="J7934">
        <f t="shared" si="1108"/>
        <v>3</v>
      </c>
      <c r="K7934">
        <f t="shared" si="1109"/>
        <v>6</v>
      </c>
      <c r="L7934" s="3">
        <f t="shared" si="1110"/>
        <v>42684</v>
      </c>
      <c r="M7934" t="str">
        <f t="shared" si="1111"/>
        <v>20:03:00</v>
      </c>
      <c r="N7934">
        <f t="shared" si="1112"/>
        <v>1203</v>
      </c>
      <c r="O7934">
        <f t="shared" si="1113"/>
        <v>4</v>
      </c>
      <c r="P7934" t="str">
        <f t="shared" si="1114"/>
        <v>Work</v>
      </c>
      <c r="Q7934" t="str">
        <f>VLOOKUP(N7934,IF(P7934="Work",Intervals!$A$4:$C$9,Intervals!$F$4:$H$9),3,1)</f>
        <v>Int_19-21</v>
      </c>
      <c r="R7934" t="str">
        <f t="shared" si="1115"/>
        <v>1</v>
      </c>
      <c r="S7934">
        <f>VLOOKUP(N7934,IF(P7934="Work",Intervals!$A$4:$D$9,Intervals!$F$4:$I$9),4,1)</f>
        <v>5</v>
      </c>
    </row>
    <row r="7935" spans="1:19" x14ac:dyDescent="0.25">
      <c r="A7935" t="s">
        <v>100</v>
      </c>
      <c r="B7935" s="1" t="s">
        <v>7695</v>
      </c>
      <c r="C7935" t="s">
        <v>339</v>
      </c>
      <c r="D7935">
        <f t="shared" si="1107"/>
        <v>7933</v>
      </c>
      <c r="E7935" t="s">
        <v>1007</v>
      </c>
      <c r="F7935" t="s">
        <v>11565</v>
      </c>
      <c r="G7935" t="s">
        <v>30</v>
      </c>
      <c r="H7935" t="s">
        <v>11616</v>
      </c>
      <c r="I7935" t="s">
        <v>11690</v>
      </c>
      <c r="J7935">
        <f t="shared" si="1108"/>
        <v>3</v>
      </c>
      <c r="K7935">
        <f t="shared" si="1109"/>
        <v>6</v>
      </c>
      <c r="L7935" s="3">
        <f t="shared" si="1110"/>
        <v>42684</v>
      </c>
      <c r="M7935" t="str">
        <f t="shared" si="1111"/>
        <v>20:09:00</v>
      </c>
      <c r="N7935">
        <f t="shared" si="1112"/>
        <v>1208.9999999999998</v>
      </c>
      <c r="O7935">
        <f t="shared" si="1113"/>
        <v>4</v>
      </c>
      <c r="P7935" t="str">
        <f t="shared" si="1114"/>
        <v>Work</v>
      </c>
      <c r="Q7935" t="str">
        <f>VLOOKUP(N7935,IF(P7935="Work",Intervals!$A$4:$C$9,Intervals!$F$4:$H$9),3,1)</f>
        <v>Int_19-21</v>
      </c>
      <c r="R7935" t="str">
        <f t="shared" si="1115"/>
        <v>1</v>
      </c>
      <c r="S7935">
        <f>VLOOKUP(N7935,IF(P7935="Work",Intervals!$A$4:$D$9,Intervals!$F$4:$I$9),4,1)</f>
        <v>5</v>
      </c>
    </row>
    <row r="7936" spans="1:19" x14ac:dyDescent="0.25">
      <c r="A7936" t="s">
        <v>100</v>
      </c>
      <c r="B7936" s="1" t="s">
        <v>7696</v>
      </c>
      <c r="C7936" t="s">
        <v>339</v>
      </c>
      <c r="D7936">
        <f t="shared" si="1107"/>
        <v>7934</v>
      </c>
      <c r="E7936" t="s">
        <v>1007</v>
      </c>
      <c r="F7936" t="s">
        <v>11565</v>
      </c>
      <c r="G7936" t="s">
        <v>30</v>
      </c>
      <c r="H7936" t="s">
        <v>11616</v>
      </c>
      <c r="I7936" t="s">
        <v>11690</v>
      </c>
      <c r="J7936">
        <f t="shared" si="1108"/>
        <v>3</v>
      </c>
      <c r="K7936">
        <f t="shared" si="1109"/>
        <v>6</v>
      </c>
      <c r="L7936" s="3">
        <f t="shared" si="1110"/>
        <v>42684</v>
      </c>
      <c r="M7936" t="str">
        <f t="shared" si="1111"/>
        <v>20:23:00</v>
      </c>
      <c r="N7936">
        <f t="shared" si="1112"/>
        <v>1223</v>
      </c>
      <c r="O7936">
        <f t="shared" si="1113"/>
        <v>4</v>
      </c>
      <c r="P7936" t="str">
        <f t="shared" si="1114"/>
        <v>Work</v>
      </c>
      <c r="Q7936" t="str">
        <f>VLOOKUP(N7936,IF(P7936="Work",Intervals!$A$4:$C$9,Intervals!$F$4:$H$9),3,1)</f>
        <v>Int_19-21</v>
      </c>
      <c r="R7936" t="str">
        <f t="shared" si="1115"/>
        <v>1</v>
      </c>
      <c r="S7936">
        <f>VLOOKUP(N7936,IF(P7936="Work",Intervals!$A$4:$D$9,Intervals!$F$4:$I$9),4,1)</f>
        <v>5</v>
      </c>
    </row>
    <row r="7937" spans="1:19" x14ac:dyDescent="0.25">
      <c r="A7937" t="s">
        <v>100</v>
      </c>
      <c r="B7937" s="1" t="s">
        <v>7697</v>
      </c>
      <c r="C7937" t="s">
        <v>339</v>
      </c>
      <c r="D7937">
        <f t="shared" si="1107"/>
        <v>7935</v>
      </c>
      <c r="E7937" t="s">
        <v>1007</v>
      </c>
      <c r="F7937" t="s">
        <v>11565</v>
      </c>
      <c r="G7937" t="s">
        <v>30</v>
      </c>
      <c r="H7937" t="s">
        <v>11616</v>
      </c>
      <c r="I7937" t="s">
        <v>11690</v>
      </c>
      <c r="J7937">
        <f t="shared" si="1108"/>
        <v>3</v>
      </c>
      <c r="K7937">
        <f t="shared" si="1109"/>
        <v>6</v>
      </c>
      <c r="L7937" s="3">
        <f t="shared" si="1110"/>
        <v>42684</v>
      </c>
      <c r="M7937" t="str">
        <f t="shared" si="1111"/>
        <v>20:29:00</v>
      </c>
      <c r="N7937">
        <f t="shared" si="1112"/>
        <v>1229.0000000000002</v>
      </c>
      <c r="O7937">
        <f t="shared" si="1113"/>
        <v>4</v>
      </c>
      <c r="P7937" t="str">
        <f t="shared" si="1114"/>
        <v>Work</v>
      </c>
      <c r="Q7937" t="str">
        <f>VLOOKUP(N7937,IF(P7937="Work",Intervals!$A$4:$C$9,Intervals!$F$4:$H$9),3,1)</f>
        <v>Int_19-21</v>
      </c>
      <c r="R7937" t="str">
        <f t="shared" si="1115"/>
        <v>1</v>
      </c>
      <c r="S7937">
        <f>VLOOKUP(N7937,IF(P7937="Work",Intervals!$A$4:$D$9,Intervals!$F$4:$I$9),4,1)</f>
        <v>5</v>
      </c>
    </row>
    <row r="7938" spans="1:19" x14ac:dyDescent="0.25">
      <c r="A7938" t="s">
        <v>100</v>
      </c>
      <c r="B7938" s="1" t="s">
        <v>7698</v>
      </c>
      <c r="C7938" t="s">
        <v>339</v>
      </c>
      <c r="D7938">
        <f t="shared" si="1107"/>
        <v>7936</v>
      </c>
      <c r="E7938" t="s">
        <v>1007</v>
      </c>
      <c r="F7938" t="s">
        <v>11565</v>
      </c>
      <c r="G7938" t="s">
        <v>30</v>
      </c>
      <c r="H7938" t="s">
        <v>11616</v>
      </c>
      <c r="I7938" t="s">
        <v>11690</v>
      </c>
      <c r="J7938">
        <f t="shared" si="1108"/>
        <v>3</v>
      </c>
      <c r="K7938">
        <f t="shared" si="1109"/>
        <v>6</v>
      </c>
      <c r="L7938" s="3">
        <f t="shared" si="1110"/>
        <v>42684</v>
      </c>
      <c r="M7938" t="str">
        <f t="shared" si="1111"/>
        <v>20:41:00</v>
      </c>
      <c r="N7938">
        <f t="shared" si="1112"/>
        <v>1241.0000000000002</v>
      </c>
      <c r="O7938">
        <f t="shared" si="1113"/>
        <v>4</v>
      </c>
      <c r="P7938" t="str">
        <f t="shared" si="1114"/>
        <v>Work</v>
      </c>
      <c r="Q7938" t="str">
        <f>VLOOKUP(N7938,IF(P7938="Work",Intervals!$A$4:$C$9,Intervals!$F$4:$H$9),3,1)</f>
        <v>Int_19-21</v>
      </c>
      <c r="R7938" t="str">
        <f t="shared" si="1115"/>
        <v>1</v>
      </c>
      <c r="S7938">
        <f>VLOOKUP(N7938,IF(P7938="Work",Intervals!$A$4:$D$9,Intervals!$F$4:$I$9),4,1)</f>
        <v>5</v>
      </c>
    </row>
    <row r="7939" spans="1:19" x14ac:dyDescent="0.25">
      <c r="A7939" t="s">
        <v>99</v>
      </c>
      <c r="B7939" s="1" t="s">
        <v>7699</v>
      </c>
      <c r="C7939" t="s">
        <v>339</v>
      </c>
      <c r="D7939">
        <f t="shared" ref="D7939:D8002" si="1116">ROW()-ROW($D$2)</f>
        <v>7937</v>
      </c>
      <c r="E7939" t="s">
        <v>371</v>
      </c>
      <c r="F7939" t="s">
        <v>10</v>
      </c>
      <c r="G7939" t="s">
        <v>4</v>
      </c>
      <c r="H7939" t="s">
        <v>11602</v>
      </c>
      <c r="I7939" t="s">
        <v>11676</v>
      </c>
      <c r="J7939">
        <f t="shared" ref="J7939:J8002" si="1117">SEARCH("-",B7939)</f>
        <v>3</v>
      </c>
      <c r="K7939">
        <f t="shared" ref="K7939:K8002" si="1118">SEARCH("-",B7939,J7939+1)</f>
        <v>6</v>
      </c>
      <c r="L7939" s="3">
        <f t="shared" ref="L7939:L8002" si="1119">DATE(MID(B7939,K7939+1,4),LEFT(B7939,J7939-1),MID(B7939,J7939+1,K7939-J7939-1))</f>
        <v>42684</v>
      </c>
      <c r="M7939" t="str">
        <f t="shared" ref="M7939:M8002" si="1120">MID(B7939,SEARCH(" ",B7939)+1,99)</f>
        <v>20:49:00</v>
      </c>
      <c r="N7939">
        <f t="shared" ref="N7939:N8002" si="1121">((M7939+1)-"1.1.1900  0:00:00")*24*60</f>
        <v>1249.0000000000002</v>
      </c>
      <c r="O7939">
        <f t="shared" ref="O7939:O8002" si="1122">WEEKDAY(L7939,2)</f>
        <v>4</v>
      </c>
      <c r="P7939" t="str">
        <f t="shared" ref="P7939:P8002" si="1123">IF(O7939&gt;5,"NonWork","Work")</f>
        <v>Work</v>
      </c>
      <c r="Q7939" t="str">
        <f>VLOOKUP(N7939,IF(P7939="Work",Intervals!$A$4:$C$9,Intervals!$F$4:$H$9),3,1)</f>
        <v>Int_19-21</v>
      </c>
      <c r="R7939" t="str">
        <f t="shared" ref="R7939:R8002" si="1124">IF(O7939&gt;5,"2","1")</f>
        <v>1</v>
      </c>
      <c r="S7939">
        <f>VLOOKUP(N7939,IF(P7939="Work",Intervals!$A$4:$D$9,Intervals!$F$4:$I$9),4,1)</f>
        <v>5</v>
      </c>
    </row>
    <row r="7940" spans="1:19" x14ac:dyDescent="0.25">
      <c r="A7940" t="s">
        <v>100</v>
      </c>
      <c r="B7940" s="1" t="s">
        <v>7700</v>
      </c>
      <c r="C7940" t="s">
        <v>339</v>
      </c>
      <c r="D7940">
        <f t="shared" si="1116"/>
        <v>7938</v>
      </c>
      <c r="E7940" t="s">
        <v>1007</v>
      </c>
      <c r="F7940" t="s">
        <v>11565</v>
      </c>
      <c r="G7940" t="s">
        <v>30</v>
      </c>
      <c r="H7940" t="s">
        <v>11616</v>
      </c>
      <c r="I7940" t="s">
        <v>11690</v>
      </c>
      <c r="J7940">
        <f t="shared" si="1117"/>
        <v>3</v>
      </c>
      <c r="K7940">
        <f t="shared" si="1118"/>
        <v>6</v>
      </c>
      <c r="L7940" s="3">
        <f t="shared" si="1119"/>
        <v>42684</v>
      </c>
      <c r="M7940" t="str">
        <f t="shared" si="1120"/>
        <v>20:58:00</v>
      </c>
      <c r="N7940">
        <f t="shared" si="1121"/>
        <v>1257.9999999999998</v>
      </c>
      <c r="O7940">
        <f t="shared" si="1122"/>
        <v>4</v>
      </c>
      <c r="P7940" t="str">
        <f t="shared" si="1123"/>
        <v>Work</v>
      </c>
      <c r="Q7940" t="str">
        <f>VLOOKUP(N7940,IF(P7940="Work",Intervals!$A$4:$C$9,Intervals!$F$4:$H$9),3,1)</f>
        <v>Int_19-21</v>
      </c>
      <c r="R7940" t="str">
        <f t="shared" si="1124"/>
        <v>1</v>
      </c>
      <c r="S7940">
        <f>VLOOKUP(N7940,IF(P7940="Work",Intervals!$A$4:$D$9,Intervals!$F$4:$I$9),4,1)</f>
        <v>5</v>
      </c>
    </row>
    <row r="7941" spans="1:19" x14ac:dyDescent="0.25">
      <c r="A7941" t="s">
        <v>144</v>
      </c>
      <c r="B7941" s="1" t="s">
        <v>7701</v>
      </c>
      <c r="C7941" t="s">
        <v>339</v>
      </c>
      <c r="D7941">
        <f t="shared" si="1116"/>
        <v>7939</v>
      </c>
      <c r="E7941" t="s">
        <v>441</v>
      </c>
      <c r="F7941" t="s">
        <v>10</v>
      </c>
      <c r="G7941" t="s">
        <v>4</v>
      </c>
      <c r="H7941" t="s">
        <v>11589</v>
      </c>
      <c r="I7941" s="4">
        <v>42509</v>
      </c>
      <c r="J7941">
        <f t="shared" si="1117"/>
        <v>3</v>
      </c>
      <c r="K7941">
        <f t="shared" si="1118"/>
        <v>6</v>
      </c>
      <c r="L7941" s="3">
        <f t="shared" si="1119"/>
        <v>42684</v>
      </c>
      <c r="M7941" t="str">
        <f t="shared" si="1120"/>
        <v>22:12:00</v>
      </c>
      <c r="N7941">
        <f t="shared" si="1121"/>
        <v>1331.9999999999998</v>
      </c>
      <c r="O7941">
        <f t="shared" si="1122"/>
        <v>4</v>
      </c>
      <c r="P7941" t="str">
        <f t="shared" si="1123"/>
        <v>Work</v>
      </c>
      <c r="Q7941" t="str">
        <f>VLOOKUP(N7941,IF(P7941="Work",Intervals!$A$4:$C$9,Intervals!$F$4:$H$9),3,1)</f>
        <v>Int_21-</v>
      </c>
      <c r="R7941" t="str">
        <f t="shared" si="1124"/>
        <v>1</v>
      </c>
      <c r="S7941">
        <f>VLOOKUP(N7941,IF(P7941="Work",Intervals!$A$4:$D$9,Intervals!$F$4:$I$9),4,1)</f>
        <v>6</v>
      </c>
    </row>
    <row r="7942" spans="1:19" x14ac:dyDescent="0.25">
      <c r="A7942" t="s">
        <v>95</v>
      </c>
      <c r="B7942" s="1" t="s">
        <v>7702</v>
      </c>
      <c r="C7942" t="s">
        <v>339</v>
      </c>
      <c r="D7942">
        <f t="shared" si="1116"/>
        <v>7940</v>
      </c>
      <c r="E7942" t="s">
        <v>352</v>
      </c>
      <c r="F7942" t="s">
        <v>10</v>
      </c>
      <c r="G7942" t="s">
        <v>4</v>
      </c>
      <c r="H7942" t="s">
        <v>11594</v>
      </c>
      <c r="I7942" t="s">
        <v>11668</v>
      </c>
      <c r="J7942">
        <f t="shared" si="1117"/>
        <v>3</v>
      </c>
      <c r="K7942">
        <f t="shared" si="1118"/>
        <v>6</v>
      </c>
      <c r="L7942" s="3">
        <f t="shared" si="1119"/>
        <v>42684</v>
      </c>
      <c r="M7942" t="str">
        <f t="shared" si="1120"/>
        <v>22:50:00</v>
      </c>
      <c r="N7942">
        <f t="shared" si="1121"/>
        <v>1370</v>
      </c>
      <c r="O7942">
        <f t="shared" si="1122"/>
        <v>4</v>
      </c>
      <c r="P7942" t="str">
        <f t="shared" si="1123"/>
        <v>Work</v>
      </c>
      <c r="Q7942" t="str">
        <f>VLOOKUP(N7942,IF(P7942="Work",Intervals!$A$4:$C$9,Intervals!$F$4:$H$9),3,1)</f>
        <v>Int_21-</v>
      </c>
      <c r="R7942" t="str">
        <f t="shared" si="1124"/>
        <v>1</v>
      </c>
      <c r="S7942">
        <f>VLOOKUP(N7942,IF(P7942="Work",Intervals!$A$4:$D$9,Intervals!$F$4:$I$9),4,1)</f>
        <v>6</v>
      </c>
    </row>
    <row r="7943" spans="1:19" x14ac:dyDescent="0.25">
      <c r="A7943" t="s">
        <v>167</v>
      </c>
      <c r="B7943" s="1" t="s">
        <v>7703</v>
      </c>
      <c r="C7943" t="s">
        <v>339</v>
      </c>
      <c r="D7943">
        <f t="shared" si="1116"/>
        <v>7941</v>
      </c>
      <c r="E7943" t="s">
        <v>442</v>
      </c>
      <c r="F7943" t="s">
        <v>11563</v>
      </c>
      <c r="G7943" t="s">
        <v>4</v>
      </c>
      <c r="H7943" t="s">
        <v>11589</v>
      </c>
      <c r="I7943" s="4">
        <v>42509</v>
      </c>
      <c r="J7943">
        <f t="shared" si="1117"/>
        <v>3</v>
      </c>
      <c r="K7943">
        <f t="shared" si="1118"/>
        <v>6</v>
      </c>
      <c r="L7943" s="3">
        <f t="shared" si="1119"/>
        <v>42684</v>
      </c>
      <c r="M7943" t="str">
        <f t="shared" si="1120"/>
        <v>22:54:00</v>
      </c>
      <c r="N7943">
        <f t="shared" si="1121"/>
        <v>1374</v>
      </c>
      <c r="O7943">
        <f t="shared" si="1122"/>
        <v>4</v>
      </c>
      <c r="P7943" t="str">
        <f t="shared" si="1123"/>
        <v>Work</v>
      </c>
      <c r="Q7943" t="str">
        <f>VLOOKUP(N7943,IF(P7943="Work",Intervals!$A$4:$C$9,Intervals!$F$4:$H$9),3,1)</f>
        <v>Int_21-</v>
      </c>
      <c r="R7943" t="str">
        <f t="shared" si="1124"/>
        <v>1</v>
      </c>
      <c r="S7943">
        <f>VLOOKUP(N7943,IF(P7943="Work",Intervals!$A$4:$D$9,Intervals!$F$4:$I$9),4,1)</f>
        <v>6</v>
      </c>
    </row>
    <row r="7944" spans="1:19" x14ac:dyDescent="0.25">
      <c r="A7944" t="s">
        <v>121</v>
      </c>
      <c r="B7944" s="1" t="s">
        <v>7704</v>
      </c>
      <c r="C7944" t="s">
        <v>339</v>
      </c>
      <c r="D7944">
        <f t="shared" si="1116"/>
        <v>7942</v>
      </c>
      <c r="E7944" t="s">
        <v>382</v>
      </c>
      <c r="F7944" t="s">
        <v>10</v>
      </c>
      <c r="G7944" t="s">
        <v>4</v>
      </c>
      <c r="H7944" t="s">
        <v>11589</v>
      </c>
      <c r="I7944" s="4">
        <v>42509</v>
      </c>
      <c r="J7944">
        <f t="shared" si="1117"/>
        <v>3</v>
      </c>
      <c r="K7944">
        <f t="shared" si="1118"/>
        <v>6</v>
      </c>
      <c r="L7944" s="3">
        <f t="shared" si="1119"/>
        <v>42684</v>
      </c>
      <c r="M7944" t="str">
        <f t="shared" si="1120"/>
        <v>23:05:00</v>
      </c>
      <c r="N7944">
        <f t="shared" si="1121"/>
        <v>1384.9999999999998</v>
      </c>
      <c r="O7944">
        <f t="shared" si="1122"/>
        <v>4</v>
      </c>
      <c r="P7944" t="str">
        <f t="shared" si="1123"/>
        <v>Work</v>
      </c>
      <c r="Q7944" t="str">
        <f>VLOOKUP(N7944,IF(P7944="Work",Intervals!$A$4:$C$9,Intervals!$F$4:$H$9),3,1)</f>
        <v>Int_21-</v>
      </c>
      <c r="R7944" t="str">
        <f t="shared" si="1124"/>
        <v>1</v>
      </c>
      <c r="S7944">
        <f>VLOOKUP(N7944,IF(P7944="Work",Intervals!$A$4:$D$9,Intervals!$F$4:$I$9),4,1)</f>
        <v>6</v>
      </c>
    </row>
    <row r="7945" spans="1:19" x14ac:dyDescent="0.25">
      <c r="A7945" t="s">
        <v>89</v>
      </c>
      <c r="B7945" s="1" t="s">
        <v>7705</v>
      </c>
      <c r="C7945" t="s">
        <v>339</v>
      </c>
      <c r="D7945">
        <f t="shared" si="1116"/>
        <v>7943</v>
      </c>
      <c r="E7945" t="s">
        <v>347</v>
      </c>
      <c r="F7945" t="s">
        <v>10</v>
      </c>
      <c r="G7945" t="s">
        <v>4</v>
      </c>
      <c r="H7945" t="s">
        <v>11589</v>
      </c>
      <c r="I7945" s="4">
        <v>42509</v>
      </c>
      <c r="J7945">
        <f t="shared" si="1117"/>
        <v>3</v>
      </c>
      <c r="K7945">
        <f t="shared" si="1118"/>
        <v>6</v>
      </c>
      <c r="L7945" s="3">
        <f t="shared" si="1119"/>
        <v>42685</v>
      </c>
      <c r="M7945" t="str">
        <f t="shared" si="1120"/>
        <v>5:24:00</v>
      </c>
      <c r="N7945">
        <f t="shared" si="1121"/>
        <v>324.00000000000011</v>
      </c>
      <c r="O7945">
        <f t="shared" si="1122"/>
        <v>5</v>
      </c>
      <c r="P7945" t="str">
        <f t="shared" si="1123"/>
        <v>Work</v>
      </c>
      <c r="Q7945" t="str">
        <f>VLOOKUP(N7945,IF(P7945="Work",Intervals!$A$4:$C$9,Intervals!$F$4:$H$9),3,1)</f>
        <v>Int_5-7</v>
      </c>
      <c r="R7945" t="str">
        <f t="shared" si="1124"/>
        <v>1</v>
      </c>
      <c r="S7945">
        <f>VLOOKUP(N7945,IF(P7945="Work",Intervals!$A$4:$D$9,Intervals!$F$4:$I$9),4,1)</f>
        <v>2</v>
      </c>
    </row>
    <row r="7946" spans="1:19" x14ac:dyDescent="0.25">
      <c r="A7946" t="s">
        <v>88</v>
      </c>
      <c r="B7946" s="1" t="s">
        <v>7705</v>
      </c>
      <c r="C7946" t="s">
        <v>339</v>
      </c>
      <c r="D7946">
        <f t="shared" si="1116"/>
        <v>7944</v>
      </c>
      <c r="E7946" t="s">
        <v>347</v>
      </c>
      <c r="F7946" t="s">
        <v>10</v>
      </c>
      <c r="G7946" t="s">
        <v>4</v>
      </c>
      <c r="H7946" t="s">
        <v>11589</v>
      </c>
      <c r="I7946" s="4">
        <v>42509</v>
      </c>
      <c r="J7946">
        <f t="shared" si="1117"/>
        <v>3</v>
      </c>
      <c r="K7946">
        <f t="shared" si="1118"/>
        <v>6</v>
      </c>
      <c r="L7946" s="3">
        <f t="shared" si="1119"/>
        <v>42685</v>
      </c>
      <c r="M7946" t="str">
        <f t="shared" si="1120"/>
        <v>5:24:00</v>
      </c>
      <c r="N7946">
        <f t="shared" si="1121"/>
        <v>324.00000000000011</v>
      </c>
      <c r="O7946">
        <f t="shared" si="1122"/>
        <v>5</v>
      </c>
      <c r="P7946" t="str">
        <f t="shared" si="1123"/>
        <v>Work</v>
      </c>
      <c r="Q7946" t="str">
        <f>VLOOKUP(N7946,IF(P7946="Work",Intervals!$A$4:$C$9,Intervals!$F$4:$H$9),3,1)</f>
        <v>Int_5-7</v>
      </c>
      <c r="R7946" t="str">
        <f t="shared" si="1124"/>
        <v>1</v>
      </c>
      <c r="S7946">
        <f>VLOOKUP(N7946,IF(P7946="Work",Intervals!$A$4:$D$9,Intervals!$F$4:$I$9),4,1)</f>
        <v>2</v>
      </c>
    </row>
    <row r="7947" spans="1:19" x14ac:dyDescent="0.25">
      <c r="A7947" t="s">
        <v>129</v>
      </c>
      <c r="B7947" s="1" t="s">
        <v>7705</v>
      </c>
      <c r="C7947" t="s">
        <v>339</v>
      </c>
      <c r="D7947">
        <f t="shared" si="1116"/>
        <v>7945</v>
      </c>
      <c r="E7947" t="s">
        <v>347</v>
      </c>
      <c r="F7947" t="s">
        <v>10</v>
      </c>
      <c r="G7947" t="s">
        <v>4</v>
      </c>
      <c r="H7947" t="s">
        <v>11589</v>
      </c>
      <c r="I7947" s="4">
        <v>42509</v>
      </c>
      <c r="J7947">
        <f t="shared" si="1117"/>
        <v>3</v>
      </c>
      <c r="K7947">
        <f t="shared" si="1118"/>
        <v>6</v>
      </c>
      <c r="L7947" s="3">
        <f t="shared" si="1119"/>
        <v>42685</v>
      </c>
      <c r="M7947" t="str">
        <f t="shared" si="1120"/>
        <v>5:24:00</v>
      </c>
      <c r="N7947">
        <f t="shared" si="1121"/>
        <v>324.00000000000011</v>
      </c>
      <c r="O7947">
        <f t="shared" si="1122"/>
        <v>5</v>
      </c>
      <c r="P7947" t="str">
        <f t="shared" si="1123"/>
        <v>Work</v>
      </c>
      <c r="Q7947" t="str">
        <f>VLOOKUP(N7947,IF(P7947="Work",Intervals!$A$4:$C$9,Intervals!$F$4:$H$9),3,1)</f>
        <v>Int_5-7</v>
      </c>
      <c r="R7947" t="str">
        <f t="shared" si="1124"/>
        <v>1</v>
      </c>
      <c r="S7947">
        <f>VLOOKUP(N7947,IF(P7947="Work",Intervals!$A$4:$D$9,Intervals!$F$4:$I$9),4,1)</f>
        <v>2</v>
      </c>
    </row>
    <row r="7948" spans="1:19" x14ac:dyDescent="0.25">
      <c r="A7948" t="s">
        <v>185</v>
      </c>
      <c r="B7948" s="1" t="s">
        <v>7705</v>
      </c>
      <c r="C7948" t="s">
        <v>339</v>
      </c>
      <c r="D7948">
        <f t="shared" si="1116"/>
        <v>7946</v>
      </c>
      <c r="E7948" t="s">
        <v>347</v>
      </c>
      <c r="F7948" t="s">
        <v>10</v>
      </c>
      <c r="G7948" t="s">
        <v>4</v>
      </c>
      <c r="H7948" t="s">
        <v>11589</v>
      </c>
      <c r="I7948" s="4">
        <v>42509</v>
      </c>
      <c r="J7948">
        <f t="shared" si="1117"/>
        <v>3</v>
      </c>
      <c r="K7948">
        <f t="shared" si="1118"/>
        <v>6</v>
      </c>
      <c r="L7948" s="3">
        <f t="shared" si="1119"/>
        <v>42685</v>
      </c>
      <c r="M7948" t="str">
        <f t="shared" si="1120"/>
        <v>5:24:00</v>
      </c>
      <c r="N7948">
        <f t="shared" si="1121"/>
        <v>324.00000000000011</v>
      </c>
      <c r="O7948">
        <f t="shared" si="1122"/>
        <v>5</v>
      </c>
      <c r="P7948" t="str">
        <f t="shared" si="1123"/>
        <v>Work</v>
      </c>
      <c r="Q7948" t="str">
        <f>VLOOKUP(N7948,IF(P7948="Work",Intervals!$A$4:$C$9,Intervals!$F$4:$H$9),3,1)</f>
        <v>Int_5-7</v>
      </c>
      <c r="R7948" t="str">
        <f t="shared" si="1124"/>
        <v>1</v>
      </c>
      <c r="S7948">
        <f>VLOOKUP(N7948,IF(P7948="Work",Intervals!$A$4:$D$9,Intervals!$F$4:$I$9),4,1)</f>
        <v>2</v>
      </c>
    </row>
    <row r="7949" spans="1:19" x14ac:dyDescent="0.25">
      <c r="A7949" t="s">
        <v>115</v>
      </c>
      <c r="B7949" s="1" t="s">
        <v>7706</v>
      </c>
      <c r="C7949" t="s">
        <v>339</v>
      </c>
      <c r="D7949">
        <f t="shared" si="1116"/>
        <v>7947</v>
      </c>
      <c r="E7949" t="s">
        <v>1013</v>
      </c>
      <c r="F7949" t="s">
        <v>10</v>
      </c>
      <c r="G7949" t="s">
        <v>4</v>
      </c>
      <c r="H7949" t="s">
        <v>11589</v>
      </c>
      <c r="I7949" s="4">
        <v>42509</v>
      </c>
      <c r="J7949">
        <f t="shared" si="1117"/>
        <v>3</v>
      </c>
      <c r="K7949">
        <f t="shared" si="1118"/>
        <v>6</v>
      </c>
      <c r="L7949" s="3">
        <f t="shared" si="1119"/>
        <v>42685</v>
      </c>
      <c r="M7949" t="str">
        <f t="shared" si="1120"/>
        <v>6:08:00</v>
      </c>
      <c r="N7949">
        <f t="shared" si="1121"/>
        <v>368</v>
      </c>
      <c r="O7949">
        <f t="shared" si="1122"/>
        <v>5</v>
      </c>
      <c r="P7949" t="str">
        <f t="shared" si="1123"/>
        <v>Work</v>
      </c>
      <c r="Q7949" t="str">
        <f>VLOOKUP(N7949,IF(P7949="Work",Intervals!$A$4:$C$9,Intervals!$F$4:$H$9),3,1)</f>
        <v>Int_5-7</v>
      </c>
      <c r="R7949" t="str">
        <f t="shared" si="1124"/>
        <v>1</v>
      </c>
      <c r="S7949">
        <f>VLOOKUP(N7949,IF(P7949="Work",Intervals!$A$4:$D$9,Intervals!$F$4:$I$9),4,1)</f>
        <v>2</v>
      </c>
    </row>
    <row r="7950" spans="1:19" x14ac:dyDescent="0.25">
      <c r="A7950" t="s">
        <v>104</v>
      </c>
      <c r="B7950" s="1" t="s">
        <v>7707</v>
      </c>
      <c r="C7950" t="s">
        <v>339</v>
      </c>
      <c r="D7950">
        <f t="shared" si="1116"/>
        <v>7948</v>
      </c>
      <c r="E7950" t="s">
        <v>924</v>
      </c>
      <c r="F7950" t="s">
        <v>10</v>
      </c>
      <c r="G7950" t="s">
        <v>4</v>
      </c>
      <c r="H7950" t="s">
        <v>11589</v>
      </c>
      <c r="I7950" s="4">
        <v>42509</v>
      </c>
      <c r="J7950">
        <f t="shared" si="1117"/>
        <v>3</v>
      </c>
      <c r="K7950">
        <f t="shared" si="1118"/>
        <v>6</v>
      </c>
      <c r="L7950" s="3">
        <f t="shared" si="1119"/>
        <v>42685</v>
      </c>
      <c r="M7950" t="str">
        <f t="shared" si="1120"/>
        <v>6:14:00</v>
      </c>
      <c r="N7950">
        <f t="shared" si="1121"/>
        <v>373.99999999999994</v>
      </c>
      <c r="O7950">
        <f t="shared" si="1122"/>
        <v>5</v>
      </c>
      <c r="P7950" t="str">
        <f t="shared" si="1123"/>
        <v>Work</v>
      </c>
      <c r="Q7950" t="str">
        <f>VLOOKUP(N7950,IF(P7950="Work",Intervals!$A$4:$C$9,Intervals!$F$4:$H$9),3,1)</f>
        <v>Int_5-7</v>
      </c>
      <c r="R7950" t="str">
        <f t="shared" si="1124"/>
        <v>1</v>
      </c>
      <c r="S7950">
        <f>VLOOKUP(N7950,IF(P7950="Work",Intervals!$A$4:$D$9,Intervals!$F$4:$I$9),4,1)</f>
        <v>2</v>
      </c>
    </row>
    <row r="7951" spans="1:19" x14ac:dyDescent="0.25">
      <c r="A7951" t="s">
        <v>83</v>
      </c>
      <c r="B7951" s="1" t="s">
        <v>7708</v>
      </c>
      <c r="C7951" t="s">
        <v>339</v>
      </c>
      <c r="D7951">
        <f t="shared" si="1116"/>
        <v>7949</v>
      </c>
      <c r="E7951" t="s">
        <v>384</v>
      </c>
      <c r="F7951" t="s">
        <v>10</v>
      </c>
      <c r="G7951" t="s">
        <v>4</v>
      </c>
      <c r="H7951" t="s">
        <v>11589</v>
      </c>
      <c r="I7951" s="4">
        <v>42509</v>
      </c>
      <c r="J7951">
        <f t="shared" si="1117"/>
        <v>3</v>
      </c>
      <c r="K7951">
        <f t="shared" si="1118"/>
        <v>6</v>
      </c>
      <c r="L7951" s="3">
        <f t="shared" si="1119"/>
        <v>42685</v>
      </c>
      <c r="M7951" t="str">
        <f t="shared" si="1120"/>
        <v>6:16:00</v>
      </c>
      <c r="N7951">
        <f t="shared" si="1121"/>
        <v>375.99999999999994</v>
      </c>
      <c r="O7951">
        <f t="shared" si="1122"/>
        <v>5</v>
      </c>
      <c r="P7951" t="str">
        <f t="shared" si="1123"/>
        <v>Work</v>
      </c>
      <c r="Q7951" t="str">
        <f>VLOOKUP(N7951,IF(P7951="Work",Intervals!$A$4:$C$9,Intervals!$F$4:$H$9),3,1)</f>
        <v>Int_5-7</v>
      </c>
      <c r="R7951" t="str">
        <f t="shared" si="1124"/>
        <v>1</v>
      </c>
      <c r="S7951">
        <f>VLOOKUP(N7951,IF(P7951="Work",Intervals!$A$4:$D$9,Intervals!$F$4:$I$9),4,1)</f>
        <v>2</v>
      </c>
    </row>
    <row r="7952" spans="1:19" x14ac:dyDescent="0.25">
      <c r="A7952" t="s">
        <v>182</v>
      </c>
      <c r="B7952" s="1" t="s">
        <v>7709</v>
      </c>
      <c r="C7952" t="s">
        <v>339</v>
      </c>
      <c r="D7952">
        <f t="shared" si="1116"/>
        <v>7950</v>
      </c>
      <c r="E7952" t="s">
        <v>864</v>
      </c>
      <c r="F7952" t="s">
        <v>11567</v>
      </c>
      <c r="G7952" t="s">
        <v>4</v>
      </c>
      <c r="H7952" t="s">
        <v>11589</v>
      </c>
      <c r="I7952" s="4">
        <v>42509</v>
      </c>
      <c r="J7952">
        <f t="shared" si="1117"/>
        <v>3</v>
      </c>
      <c r="K7952">
        <f t="shared" si="1118"/>
        <v>6</v>
      </c>
      <c r="L7952" s="3">
        <f t="shared" si="1119"/>
        <v>42685</v>
      </c>
      <c r="M7952" t="str">
        <f t="shared" si="1120"/>
        <v>6:25:00</v>
      </c>
      <c r="N7952">
        <f t="shared" si="1121"/>
        <v>385.00000000000006</v>
      </c>
      <c r="O7952">
        <f t="shared" si="1122"/>
        <v>5</v>
      </c>
      <c r="P7952" t="str">
        <f t="shared" si="1123"/>
        <v>Work</v>
      </c>
      <c r="Q7952" t="str">
        <f>VLOOKUP(N7952,IF(P7952="Work",Intervals!$A$4:$C$9,Intervals!$F$4:$H$9),3,1)</f>
        <v>Int_5-7</v>
      </c>
      <c r="R7952" t="str">
        <f t="shared" si="1124"/>
        <v>1</v>
      </c>
      <c r="S7952">
        <f>VLOOKUP(N7952,IF(P7952="Work",Intervals!$A$4:$D$9,Intervals!$F$4:$I$9),4,1)</f>
        <v>2</v>
      </c>
    </row>
    <row r="7953" spans="1:19" x14ac:dyDescent="0.25">
      <c r="A7953" t="s">
        <v>241</v>
      </c>
      <c r="B7953" s="1" t="s">
        <v>7710</v>
      </c>
      <c r="C7953" t="s">
        <v>339</v>
      </c>
      <c r="D7953">
        <f t="shared" si="1116"/>
        <v>7951</v>
      </c>
      <c r="E7953" t="s">
        <v>426</v>
      </c>
      <c r="F7953" t="s">
        <v>11571</v>
      </c>
      <c r="G7953" t="s">
        <v>4</v>
      </c>
      <c r="H7953" t="s">
        <v>11589</v>
      </c>
      <c r="I7953" s="4">
        <v>42509</v>
      </c>
      <c r="J7953">
        <f t="shared" si="1117"/>
        <v>3</v>
      </c>
      <c r="K7953">
        <f t="shared" si="1118"/>
        <v>6</v>
      </c>
      <c r="L7953" s="3">
        <f t="shared" si="1119"/>
        <v>42685</v>
      </c>
      <c r="M7953" t="str">
        <f t="shared" si="1120"/>
        <v>6:28:00</v>
      </c>
      <c r="N7953">
        <f t="shared" si="1121"/>
        <v>387.99999999999989</v>
      </c>
      <c r="O7953">
        <f t="shared" si="1122"/>
        <v>5</v>
      </c>
      <c r="P7953" t="str">
        <f t="shared" si="1123"/>
        <v>Work</v>
      </c>
      <c r="Q7953" t="str">
        <f>VLOOKUP(N7953,IF(P7953="Work",Intervals!$A$4:$C$9,Intervals!$F$4:$H$9),3,1)</f>
        <v>Int_5-7</v>
      </c>
      <c r="R7953" t="str">
        <f t="shared" si="1124"/>
        <v>1</v>
      </c>
      <c r="S7953">
        <f>VLOOKUP(N7953,IF(P7953="Work",Intervals!$A$4:$D$9,Intervals!$F$4:$I$9),4,1)</f>
        <v>2</v>
      </c>
    </row>
    <row r="7954" spans="1:19" x14ac:dyDescent="0.25">
      <c r="A7954" t="s">
        <v>101</v>
      </c>
      <c r="B7954" s="1" t="s">
        <v>7710</v>
      </c>
      <c r="C7954" t="s">
        <v>339</v>
      </c>
      <c r="D7954">
        <f t="shared" si="1116"/>
        <v>7952</v>
      </c>
      <c r="E7954" t="s">
        <v>1014</v>
      </c>
      <c r="F7954" t="s">
        <v>10</v>
      </c>
      <c r="G7954" t="s">
        <v>4</v>
      </c>
      <c r="H7954" t="s">
        <v>11598</v>
      </c>
      <c r="I7954" t="s">
        <v>11672</v>
      </c>
      <c r="J7954">
        <f t="shared" si="1117"/>
        <v>3</v>
      </c>
      <c r="K7954">
        <f t="shared" si="1118"/>
        <v>6</v>
      </c>
      <c r="L7954" s="3">
        <f t="shared" si="1119"/>
        <v>42685</v>
      </c>
      <c r="M7954" t="str">
        <f t="shared" si="1120"/>
        <v>6:28:00</v>
      </c>
      <c r="N7954">
        <f t="shared" si="1121"/>
        <v>387.99999999999989</v>
      </c>
      <c r="O7954">
        <f t="shared" si="1122"/>
        <v>5</v>
      </c>
      <c r="P7954" t="str">
        <f t="shared" si="1123"/>
        <v>Work</v>
      </c>
      <c r="Q7954" t="str">
        <f>VLOOKUP(N7954,IF(P7954="Work",Intervals!$A$4:$C$9,Intervals!$F$4:$H$9),3,1)</f>
        <v>Int_5-7</v>
      </c>
      <c r="R7954" t="str">
        <f t="shared" si="1124"/>
        <v>1</v>
      </c>
      <c r="S7954">
        <f>VLOOKUP(N7954,IF(P7954="Work",Intervals!$A$4:$D$9,Intervals!$F$4:$I$9),4,1)</f>
        <v>2</v>
      </c>
    </row>
    <row r="7955" spans="1:19" x14ac:dyDescent="0.25">
      <c r="A7955" t="s">
        <v>185</v>
      </c>
      <c r="B7955" s="1" t="s">
        <v>7711</v>
      </c>
      <c r="C7955" t="s">
        <v>339</v>
      </c>
      <c r="D7955">
        <f t="shared" si="1116"/>
        <v>7953</v>
      </c>
      <c r="E7955" t="s">
        <v>347</v>
      </c>
      <c r="F7955" t="s">
        <v>10</v>
      </c>
      <c r="G7955" t="s">
        <v>4</v>
      </c>
      <c r="H7955" t="s">
        <v>11589</v>
      </c>
      <c r="I7955" s="4">
        <v>42509</v>
      </c>
      <c r="J7955">
        <f t="shared" si="1117"/>
        <v>3</v>
      </c>
      <c r="K7955">
        <f t="shared" si="1118"/>
        <v>6</v>
      </c>
      <c r="L7955" s="3">
        <f t="shared" si="1119"/>
        <v>42685</v>
      </c>
      <c r="M7955" t="str">
        <f t="shared" si="1120"/>
        <v>6:33:00</v>
      </c>
      <c r="N7955">
        <f t="shared" si="1121"/>
        <v>393.00000000000006</v>
      </c>
      <c r="O7955">
        <f t="shared" si="1122"/>
        <v>5</v>
      </c>
      <c r="P7955" t="str">
        <f t="shared" si="1123"/>
        <v>Work</v>
      </c>
      <c r="Q7955" t="str">
        <f>VLOOKUP(N7955,IF(P7955="Work",Intervals!$A$4:$C$9,Intervals!$F$4:$H$9),3,1)</f>
        <v>Int_5-7</v>
      </c>
      <c r="R7955" t="str">
        <f t="shared" si="1124"/>
        <v>1</v>
      </c>
      <c r="S7955">
        <f>VLOOKUP(N7955,IF(P7955="Work",Intervals!$A$4:$D$9,Intervals!$F$4:$I$9),4,1)</f>
        <v>2</v>
      </c>
    </row>
    <row r="7956" spans="1:19" x14ac:dyDescent="0.25">
      <c r="A7956" t="s">
        <v>181</v>
      </c>
      <c r="B7956" s="1" t="s">
        <v>7712</v>
      </c>
      <c r="C7956" t="s">
        <v>339</v>
      </c>
      <c r="D7956">
        <f t="shared" si="1116"/>
        <v>7954</v>
      </c>
      <c r="E7956" t="s">
        <v>779</v>
      </c>
      <c r="F7956" t="s">
        <v>10</v>
      </c>
      <c r="G7956" t="s">
        <v>4</v>
      </c>
      <c r="H7956" t="s">
        <v>11589</v>
      </c>
      <c r="I7956" s="4">
        <v>42509</v>
      </c>
      <c r="J7956">
        <f t="shared" si="1117"/>
        <v>3</v>
      </c>
      <c r="K7956">
        <f t="shared" si="1118"/>
        <v>6</v>
      </c>
      <c r="L7956" s="3">
        <f t="shared" si="1119"/>
        <v>42685</v>
      </c>
      <c r="M7956" t="str">
        <f t="shared" si="1120"/>
        <v>6:35:00</v>
      </c>
      <c r="N7956">
        <f t="shared" si="1121"/>
        <v>395.00000000000006</v>
      </c>
      <c r="O7956">
        <f t="shared" si="1122"/>
        <v>5</v>
      </c>
      <c r="P7956" t="str">
        <f t="shared" si="1123"/>
        <v>Work</v>
      </c>
      <c r="Q7956" t="str">
        <f>VLOOKUP(N7956,IF(P7956="Work",Intervals!$A$4:$C$9,Intervals!$F$4:$H$9),3,1)</f>
        <v>Int_5-7</v>
      </c>
      <c r="R7956" t="str">
        <f t="shared" si="1124"/>
        <v>1</v>
      </c>
      <c r="S7956">
        <f>VLOOKUP(N7956,IF(P7956="Work",Intervals!$A$4:$D$9,Intervals!$F$4:$I$9),4,1)</f>
        <v>2</v>
      </c>
    </row>
    <row r="7957" spans="1:19" x14ac:dyDescent="0.25">
      <c r="A7957" t="s">
        <v>159</v>
      </c>
      <c r="B7957" s="1" t="s">
        <v>7713</v>
      </c>
      <c r="C7957" t="s">
        <v>339</v>
      </c>
      <c r="D7957">
        <f t="shared" si="1116"/>
        <v>7955</v>
      </c>
      <c r="E7957" t="s">
        <v>381</v>
      </c>
      <c r="F7957" t="s">
        <v>10</v>
      </c>
      <c r="G7957" t="s">
        <v>4</v>
      </c>
      <c r="H7957" t="s">
        <v>11589</v>
      </c>
      <c r="I7957" s="4">
        <v>42509</v>
      </c>
      <c r="J7957">
        <f t="shared" si="1117"/>
        <v>3</v>
      </c>
      <c r="K7957">
        <f t="shared" si="1118"/>
        <v>6</v>
      </c>
      <c r="L7957" s="3">
        <f t="shared" si="1119"/>
        <v>42685</v>
      </c>
      <c r="M7957" t="str">
        <f t="shared" si="1120"/>
        <v>6:55:00</v>
      </c>
      <c r="N7957">
        <f t="shared" si="1121"/>
        <v>414.99999999999994</v>
      </c>
      <c r="O7957">
        <f t="shared" si="1122"/>
        <v>5</v>
      </c>
      <c r="P7957" t="str">
        <f t="shared" si="1123"/>
        <v>Work</v>
      </c>
      <c r="Q7957" t="str">
        <f>VLOOKUP(N7957,IF(P7957="Work",Intervals!$A$4:$C$9,Intervals!$F$4:$H$9),3,1)</f>
        <v>Int_5-7</v>
      </c>
      <c r="R7957" t="str">
        <f t="shared" si="1124"/>
        <v>1</v>
      </c>
      <c r="S7957">
        <f>VLOOKUP(N7957,IF(P7957="Work",Intervals!$A$4:$D$9,Intervals!$F$4:$I$9),4,1)</f>
        <v>2</v>
      </c>
    </row>
    <row r="7958" spans="1:19" x14ac:dyDescent="0.25">
      <c r="A7958" t="s">
        <v>116</v>
      </c>
      <c r="B7958" s="1" t="s">
        <v>7714</v>
      </c>
      <c r="C7958" t="s">
        <v>339</v>
      </c>
      <c r="D7958">
        <f t="shared" si="1116"/>
        <v>7956</v>
      </c>
      <c r="E7958" t="s">
        <v>924</v>
      </c>
      <c r="F7958" t="s">
        <v>10</v>
      </c>
      <c r="G7958" t="s">
        <v>4</v>
      </c>
      <c r="H7958" t="s">
        <v>11589</v>
      </c>
      <c r="I7958" s="4">
        <v>42509</v>
      </c>
      <c r="J7958">
        <f t="shared" si="1117"/>
        <v>3</v>
      </c>
      <c r="K7958">
        <f t="shared" si="1118"/>
        <v>6</v>
      </c>
      <c r="L7958" s="3">
        <f t="shared" si="1119"/>
        <v>42685</v>
      </c>
      <c r="M7958" t="str">
        <f t="shared" si="1120"/>
        <v>6:58:00</v>
      </c>
      <c r="N7958">
        <f t="shared" si="1121"/>
        <v>418.00000000000011</v>
      </c>
      <c r="O7958">
        <f t="shared" si="1122"/>
        <v>5</v>
      </c>
      <c r="P7958" t="str">
        <f t="shared" si="1123"/>
        <v>Work</v>
      </c>
      <c r="Q7958" t="str">
        <f>VLOOKUP(N7958,IF(P7958="Work",Intervals!$A$4:$C$9,Intervals!$F$4:$H$9),3,1)</f>
        <v>Int_5-7</v>
      </c>
      <c r="R7958" t="str">
        <f t="shared" si="1124"/>
        <v>1</v>
      </c>
      <c r="S7958">
        <f>VLOOKUP(N7958,IF(P7958="Work",Intervals!$A$4:$D$9,Intervals!$F$4:$I$9),4,1)</f>
        <v>2</v>
      </c>
    </row>
    <row r="7959" spans="1:19" x14ac:dyDescent="0.25">
      <c r="A7959" t="s">
        <v>119</v>
      </c>
      <c r="B7959" s="1" t="s">
        <v>7714</v>
      </c>
      <c r="C7959" t="s">
        <v>339</v>
      </c>
      <c r="D7959">
        <f t="shared" si="1116"/>
        <v>7957</v>
      </c>
      <c r="E7959" t="s">
        <v>381</v>
      </c>
      <c r="F7959" t="s">
        <v>10</v>
      </c>
      <c r="G7959" t="s">
        <v>4</v>
      </c>
      <c r="H7959" t="s">
        <v>11589</v>
      </c>
      <c r="I7959" s="4">
        <v>42509</v>
      </c>
      <c r="J7959">
        <f t="shared" si="1117"/>
        <v>3</v>
      </c>
      <c r="K7959">
        <f t="shared" si="1118"/>
        <v>6</v>
      </c>
      <c r="L7959" s="3">
        <f t="shared" si="1119"/>
        <v>42685</v>
      </c>
      <c r="M7959" t="str">
        <f t="shared" si="1120"/>
        <v>6:58:00</v>
      </c>
      <c r="N7959">
        <f t="shared" si="1121"/>
        <v>418.00000000000011</v>
      </c>
      <c r="O7959">
        <f t="shared" si="1122"/>
        <v>5</v>
      </c>
      <c r="P7959" t="str">
        <f t="shared" si="1123"/>
        <v>Work</v>
      </c>
      <c r="Q7959" t="str">
        <f>VLOOKUP(N7959,IF(P7959="Work",Intervals!$A$4:$C$9,Intervals!$F$4:$H$9),3,1)</f>
        <v>Int_5-7</v>
      </c>
      <c r="R7959" t="str">
        <f t="shared" si="1124"/>
        <v>1</v>
      </c>
      <c r="S7959">
        <f>VLOOKUP(N7959,IF(P7959="Work",Intervals!$A$4:$D$9,Intervals!$F$4:$I$9),4,1)</f>
        <v>2</v>
      </c>
    </row>
    <row r="7960" spans="1:19" x14ac:dyDescent="0.25">
      <c r="A7960" t="s">
        <v>121</v>
      </c>
      <c r="B7960" s="1" t="s">
        <v>7715</v>
      </c>
      <c r="C7960" t="s">
        <v>339</v>
      </c>
      <c r="D7960">
        <f t="shared" si="1116"/>
        <v>7958</v>
      </c>
      <c r="E7960" t="s">
        <v>382</v>
      </c>
      <c r="F7960" t="s">
        <v>10</v>
      </c>
      <c r="G7960" t="s">
        <v>4</v>
      </c>
      <c r="H7960" t="s">
        <v>11589</v>
      </c>
      <c r="I7960" s="4">
        <v>42509</v>
      </c>
      <c r="J7960">
        <f t="shared" si="1117"/>
        <v>3</v>
      </c>
      <c r="K7960">
        <f t="shared" si="1118"/>
        <v>6</v>
      </c>
      <c r="L7960" s="3">
        <f t="shared" si="1119"/>
        <v>42685</v>
      </c>
      <c r="M7960" t="str">
        <f t="shared" si="1120"/>
        <v>7:01:00</v>
      </c>
      <c r="N7960">
        <f t="shared" si="1121"/>
        <v>420.99999999999994</v>
      </c>
      <c r="O7960">
        <f t="shared" si="1122"/>
        <v>5</v>
      </c>
      <c r="P7960" t="str">
        <f t="shared" si="1123"/>
        <v>Work</v>
      </c>
      <c r="Q7960" t="str">
        <f>VLOOKUP(N7960,IF(P7960="Work",Intervals!$A$4:$C$9,Intervals!$F$4:$H$9),3,1)</f>
        <v>Int_7-17</v>
      </c>
      <c r="R7960" t="str">
        <f t="shared" si="1124"/>
        <v>1</v>
      </c>
      <c r="S7960">
        <f>VLOOKUP(N7960,IF(P7960="Work",Intervals!$A$4:$D$9,Intervals!$F$4:$I$9),4,1)</f>
        <v>3</v>
      </c>
    </row>
    <row r="7961" spans="1:19" x14ac:dyDescent="0.25">
      <c r="A7961" t="s">
        <v>182</v>
      </c>
      <c r="B7961" s="1" t="s">
        <v>7716</v>
      </c>
      <c r="C7961" t="s">
        <v>339</v>
      </c>
      <c r="D7961">
        <f t="shared" si="1116"/>
        <v>7959</v>
      </c>
      <c r="E7961" t="s">
        <v>864</v>
      </c>
      <c r="F7961" t="s">
        <v>11567</v>
      </c>
      <c r="G7961" t="s">
        <v>4</v>
      </c>
      <c r="H7961" t="s">
        <v>11589</v>
      </c>
      <c r="I7961" s="4">
        <v>42509</v>
      </c>
      <c r="J7961">
        <f t="shared" si="1117"/>
        <v>3</v>
      </c>
      <c r="K7961">
        <f t="shared" si="1118"/>
        <v>6</v>
      </c>
      <c r="L7961" s="3">
        <f t="shared" si="1119"/>
        <v>42685</v>
      </c>
      <c r="M7961" t="str">
        <f t="shared" si="1120"/>
        <v>7:11:00</v>
      </c>
      <c r="N7961">
        <f t="shared" si="1121"/>
        <v>430.99999999999989</v>
      </c>
      <c r="O7961">
        <f t="shared" si="1122"/>
        <v>5</v>
      </c>
      <c r="P7961" t="str">
        <f t="shared" si="1123"/>
        <v>Work</v>
      </c>
      <c r="Q7961" t="str">
        <f>VLOOKUP(N7961,IF(P7961="Work",Intervals!$A$4:$C$9,Intervals!$F$4:$H$9),3,1)</f>
        <v>Int_7-17</v>
      </c>
      <c r="R7961" t="str">
        <f t="shared" si="1124"/>
        <v>1</v>
      </c>
      <c r="S7961">
        <f>VLOOKUP(N7961,IF(P7961="Work",Intervals!$A$4:$D$9,Intervals!$F$4:$I$9),4,1)</f>
        <v>3</v>
      </c>
    </row>
    <row r="7962" spans="1:19" x14ac:dyDescent="0.25">
      <c r="A7962" t="s">
        <v>127</v>
      </c>
      <c r="B7962" s="1" t="s">
        <v>7717</v>
      </c>
      <c r="C7962" t="s">
        <v>339</v>
      </c>
      <c r="D7962">
        <f t="shared" si="1116"/>
        <v>7960</v>
      </c>
      <c r="E7962" t="s">
        <v>388</v>
      </c>
      <c r="F7962" t="s">
        <v>10</v>
      </c>
      <c r="G7962" t="s">
        <v>4</v>
      </c>
      <c r="H7962" t="s">
        <v>11604</v>
      </c>
      <c r="I7962" t="s">
        <v>11678</v>
      </c>
      <c r="J7962">
        <f t="shared" si="1117"/>
        <v>3</v>
      </c>
      <c r="K7962">
        <f t="shared" si="1118"/>
        <v>6</v>
      </c>
      <c r="L7962" s="3">
        <f t="shared" si="1119"/>
        <v>42685</v>
      </c>
      <c r="M7962" t="str">
        <f t="shared" si="1120"/>
        <v>7:19:00</v>
      </c>
      <c r="N7962">
        <f t="shared" si="1121"/>
        <v>438.99999999999989</v>
      </c>
      <c r="O7962">
        <f t="shared" si="1122"/>
        <v>5</v>
      </c>
      <c r="P7962" t="str">
        <f t="shared" si="1123"/>
        <v>Work</v>
      </c>
      <c r="Q7962" t="str">
        <f>VLOOKUP(N7962,IF(P7962="Work",Intervals!$A$4:$C$9,Intervals!$F$4:$H$9),3,1)</f>
        <v>Int_7-17</v>
      </c>
      <c r="R7962" t="str">
        <f t="shared" si="1124"/>
        <v>1</v>
      </c>
      <c r="S7962">
        <f>VLOOKUP(N7962,IF(P7962="Work",Intervals!$A$4:$D$9,Intervals!$F$4:$I$9),4,1)</f>
        <v>3</v>
      </c>
    </row>
    <row r="7963" spans="1:19" x14ac:dyDescent="0.25">
      <c r="A7963" t="s">
        <v>120</v>
      </c>
      <c r="B7963" s="1" t="s">
        <v>7718</v>
      </c>
      <c r="C7963" t="s">
        <v>339</v>
      </c>
      <c r="D7963">
        <f t="shared" si="1116"/>
        <v>7961</v>
      </c>
      <c r="E7963" t="s">
        <v>357</v>
      </c>
      <c r="F7963" t="s">
        <v>3</v>
      </c>
      <c r="G7963" t="s">
        <v>4</v>
      </c>
      <c r="H7963" t="s">
        <v>11597</v>
      </c>
      <c r="I7963" t="s">
        <v>11671</v>
      </c>
      <c r="J7963">
        <f t="shared" si="1117"/>
        <v>3</v>
      </c>
      <c r="K7963">
        <f t="shared" si="1118"/>
        <v>6</v>
      </c>
      <c r="L7963" s="3">
        <f t="shared" si="1119"/>
        <v>42685</v>
      </c>
      <c r="M7963" t="str">
        <f t="shared" si="1120"/>
        <v>7:25:00</v>
      </c>
      <c r="N7963">
        <f t="shared" si="1121"/>
        <v>444.99999999999989</v>
      </c>
      <c r="O7963">
        <f t="shared" si="1122"/>
        <v>5</v>
      </c>
      <c r="P7963" t="str">
        <f t="shared" si="1123"/>
        <v>Work</v>
      </c>
      <c r="Q7963" t="str">
        <f>VLOOKUP(N7963,IF(P7963="Work",Intervals!$A$4:$C$9,Intervals!$F$4:$H$9),3,1)</f>
        <v>Int_7-17</v>
      </c>
      <c r="R7963" t="str">
        <f t="shared" si="1124"/>
        <v>1</v>
      </c>
      <c r="S7963">
        <f>VLOOKUP(N7963,IF(P7963="Work",Intervals!$A$4:$D$9,Intervals!$F$4:$I$9),4,1)</f>
        <v>3</v>
      </c>
    </row>
    <row r="7964" spans="1:19" x14ac:dyDescent="0.25">
      <c r="A7964" t="s">
        <v>177</v>
      </c>
      <c r="B7964" s="1" t="s">
        <v>7719</v>
      </c>
      <c r="C7964" t="s">
        <v>339</v>
      </c>
      <c r="D7964">
        <f t="shared" si="1116"/>
        <v>7962</v>
      </c>
      <c r="E7964" t="s">
        <v>983</v>
      </c>
      <c r="F7964" t="s">
        <v>10</v>
      </c>
      <c r="G7964" t="s">
        <v>4</v>
      </c>
      <c r="H7964" t="s">
        <v>11589</v>
      </c>
      <c r="I7964" s="4">
        <v>42509</v>
      </c>
      <c r="J7964">
        <f t="shared" si="1117"/>
        <v>3</v>
      </c>
      <c r="K7964">
        <f t="shared" si="1118"/>
        <v>6</v>
      </c>
      <c r="L7964" s="3">
        <f t="shared" si="1119"/>
        <v>42685</v>
      </c>
      <c r="M7964" t="str">
        <f t="shared" si="1120"/>
        <v>7:30:00</v>
      </c>
      <c r="N7964">
        <f t="shared" si="1121"/>
        <v>450</v>
      </c>
      <c r="O7964">
        <f t="shared" si="1122"/>
        <v>5</v>
      </c>
      <c r="P7964" t="str">
        <f t="shared" si="1123"/>
        <v>Work</v>
      </c>
      <c r="Q7964" t="str">
        <f>VLOOKUP(N7964,IF(P7964="Work",Intervals!$A$4:$C$9,Intervals!$F$4:$H$9),3,1)</f>
        <v>Int_7-17</v>
      </c>
      <c r="R7964" t="str">
        <f t="shared" si="1124"/>
        <v>1</v>
      </c>
      <c r="S7964">
        <f>VLOOKUP(N7964,IF(P7964="Work",Intervals!$A$4:$D$9,Intervals!$F$4:$I$9),4,1)</f>
        <v>3</v>
      </c>
    </row>
    <row r="7965" spans="1:19" x14ac:dyDescent="0.25">
      <c r="A7965" t="s">
        <v>191</v>
      </c>
      <c r="B7965" s="1" t="s">
        <v>7720</v>
      </c>
      <c r="C7965" t="s">
        <v>339</v>
      </c>
      <c r="D7965">
        <f t="shared" si="1116"/>
        <v>7963</v>
      </c>
      <c r="E7965" t="s">
        <v>1015</v>
      </c>
      <c r="F7965" t="s">
        <v>10</v>
      </c>
      <c r="G7965" t="s">
        <v>4</v>
      </c>
      <c r="H7965" t="s">
        <v>11646</v>
      </c>
      <c r="I7965" t="s">
        <v>11720</v>
      </c>
      <c r="J7965">
        <f t="shared" si="1117"/>
        <v>3</v>
      </c>
      <c r="K7965">
        <f t="shared" si="1118"/>
        <v>6</v>
      </c>
      <c r="L7965" s="3">
        <f t="shared" si="1119"/>
        <v>42685</v>
      </c>
      <c r="M7965" t="str">
        <f t="shared" si="1120"/>
        <v>7:31:00</v>
      </c>
      <c r="N7965">
        <f t="shared" si="1121"/>
        <v>451.00000000000017</v>
      </c>
      <c r="O7965">
        <f t="shared" si="1122"/>
        <v>5</v>
      </c>
      <c r="P7965" t="str">
        <f t="shared" si="1123"/>
        <v>Work</v>
      </c>
      <c r="Q7965" t="str">
        <f>VLOOKUP(N7965,IF(P7965="Work",Intervals!$A$4:$C$9,Intervals!$F$4:$H$9),3,1)</f>
        <v>Int_7-17</v>
      </c>
      <c r="R7965" t="str">
        <f t="shared" si="1124"/>
        <v>1</v>
      </c>
      <c r="S7965">
        <f>VLOOKUP(N7965,IF(P7965="Work",Intervals!$A$4:$D$9,Intervals!$F$4:$I$9),4,1)</f>
        <v>3</v>
      </c>
    </row>
    <row r="7966" spans="1:19" x14ac:dyDescent="0.25">
      <c r="A7966" t="s">
        <v>124</v>
      </c>
      <c r="B7966" s="1" t="s">
        <v>7721</v>
      </c>
      <c r="C7966" t="s">
        <v>339</v>
      </c>
      <c r="D7966">
        <f t="shared" si="1116"/>
        <v>7964</v>
      </c>
      <c r="E7966" t="s">
        <v>347</v>
      </c>
      <c r="F7966" t="s">
        <v>10</v>
      </c>
      <c r="G7966" t="s">
        <v>4</v>
      </c>
      <c r="H7966" t="s">
        <v>11589</v>
      </c>
      <c r="I7966" s="4">
        <v>42509</v>
      </c>
      <c r="J7966">
        <f t="shared" si="1117"/>
        <v>3</v>
      </c>
      <c r="K7966">
        <f t="shared" si="1118"/>
        <v>6</v>
      </c>
      <c r="L7966" s="3">
        <f t="shared" si="1119"/>
        <v>42685</v>
      </c>
      <c r="M7966" t="str">
        <f t="shared" si="1120"/>
        <v>7:32:00</v>
      </c>
      <c r="N7966">
        <f t="shared" si="1121"/>
        <v>452</v>
      </c>
      <c r="O7966">
        <f t="shared" si="1122"/>
        <v>5</v>
      </c>
      <c r="P7966" t="str">
        <f t="shared" si="1123"/>
        <v>Work</v>
      </c>
      <c r="Q7966" t="str">
        <f>VLOOKUP(N7966,IF(P7966="Work",Intervals!$A$4:$C$9,Intervals!$F$4:$H$9),3,1)</f>
        <v>Int_7-17</v>
      </c>
      <c r="R7966" t="str">
        <f t="shared" si="1124"/>
        <v>1</v>
      </c>
      <c r="S7966">
        <f>VLOOKUP(N7966,IF(P7966="Work",Intervals!$A$4:$D$9,Intervals!$F$4:$I$9),4,1)</f>
        <v>3</v>
      </c>
    </row>
    <row r="7967" spans="1:19" x14ac:dyDescent="0.25">
      <c r="A7967" t="s">
        <v>100</v>
      </c>
      <c r="B7967" s="1" t="s">
        <v>7721</v>
      </c>
      <c r="C7967" t="s">
        <v>339</v>
      </c>
      <c r="D7967">
        <f t="shared" si="1116"/>
        <v>7965</v>
      </c>
      <c r="E7967" t="s">
        <v>1007</v>
      </c>
      <c r="F7967" t="s">
        <v>11565</v>
      </c>
      <c r="G7967" t="s">
        <v>30</v>
      </c>
      <c r="H7967" t="s">
        <v>11616</v>
      </c>
      <c r="I7967" t="s">
        <v>11690</v>
      </c>
      <c r="J7967">
        <f t="shared" si="1117"/>
        <v>3</v>
      </c>
      <c r="K7967">
        <f t="shared" si="1118"/>
        <v>6</v>
      </c>
      <c r="L7967" s="3">
        <f t="shared" si="1119"/>
        <v>42685</v>
      </c>
      <c r="M7967" t="str">
        <f t="shared" si="1120"/>
        <v>7:32:00</v>
      </c>
      <c r="N7967">
        <f t="shared" si="1121"/>
        <v>452</v>
      </c>
      <c r="O7967">
        <f t="shared" si="1122"/>
        <v>5</v>
      </c>
      <c r="P7967" t="str">
        <f t="shared" si="1123"/>
        <v>Work</v>
      </c>
      <c r="Q7967" t="str">
        <f>VLOOKUP(N7967,IF(P7967="Work",Intervals!$A$4:$C$9,Intervals!$F$4:$H$9),3,1)</f>
        <v>Int_7-17</v>
      </c>
      <c r="R7967" t="str">
        <f t="shared" si="1124"/>
        <v>1</v>
      </c>
      <c r="S7967">
        <f>VLOOKUP(N7967,IF(P7967="Work",Intervals!$A$4:$D$9,Intervals!$F$4:$I$9),4,1)</f>
        <v>3</v>
      </c>
    </row>
    <row r="7968" spans="1:19" x14ac:dyDescent="0.25">
      <c r="A7968" t="s">
        <v>134</v>
      </c>
      <c r="B7968" s="1" t="s">
        <v>7722</v>
      </c>
      <c r="C7968" t="s">
        <v>339</v>
      </c>
      <c r="D7968">
        <f t="shared" si="1116"/>
        <v>7966</v>
      </c>
      <c r="E7968" t="s">
        <v>347</v>
      </c>
      <c r="F7968" t="s">
        <v>10</v>
      </c>
      <c r="G7968" t="s">
        <v>4</v>
      </c>
      <c r="H7968" t="s">
        <v>11589</v>
      </c>
      <c r="I7968" s="4">
        <v>42509</v>
      </c>
      <c r="J7968">
        <f t="shared" si="1117"/>
        <v>3</v>
      </c>
      <c r="K7968">
        <f t="shared" si="1118"/>
        <v>6</v>
      </c>
      <c r="L7968" s="3">
        <f t="shared" si="1119"/>
        <v>42685</v>
      </c>
      <c r="M7968" t="str">
        <f t="shared" si="1120"/>
        <v>7:33:00</v>
      </c>
      <c r="N7968">
        <f t="shared" si="1121"/>
        <v>452.99999999999983</v>
      </c>
      <c r="O7968">
        <f t="shared" si="1122"/>
        <v>5</v>
      </c>
      <c r="P7968" t="str">
        <f t="shared" si="1123"/>
        <v>Work</v>
      </c>
      <c r="Q7968" t="str">
        <f>VLOOKUP(N7968,IF(P7968="Work",Intervals!$A$4:$C$9,Intervals!$F$4:$H$9),3,1)</f>
        <v>Int_7-17</v>
      </c>
      <c r="R7968" t="str">
        <f t="shared" si="1124"/>
        <v>1</v>
      </c>
      <c r="S7968">
        <f>VLOOKUP(N7968,IF(P7968="Work",Intervals!$A$4:$D$9,Intervals!$F$4:$I$9),4,1)</f>
        <v>3</v>
      </c>
    </row>
    <row r="7969" spans="1:19" x14ac:dyDescent="0.25">
      <c r="A7969" t="s">
        <v>105</v>
      </c>
      <c r="B7969" s="1" t="s">
        <v>7723</v>
      </c>
      <c r="C7969" t="s">
        <v>339</v>
      </c>
      <c r="D7969">
        <f t="shared" si="1116"/>
        <v>7967</v>
      </c>
      <c r="E7969" t="s">
        <v>383</v>
      </c>
      <c r="F7969" t="s">
        <v>11563</v>
      </c>
      <c r="G7969" t="s">
        <v>4</v>
      </c>
      <c r="H7969" t="s">
        <v>11589</v>
      </c>
      <c r="I7969" s="4">
        <v>42509</v>
      </c>
      <c r="J7969">
        <f t="shared" si="1117"/>
        <v>3</v>
      </c>
      <c r="K7969">
        <f t="shared" si="1118"/>
        <v>6</v>
      </c>
      <c r="L7969" s="3">
        <f t="shared" si="1119"/>
        <v>42685</v>
      </c>
      <c r="M7969" t="str">
        <f t="shared" si="1120"/>
        <v>7:34:00</v>
      </c>
      <c r="N7969">
        <f t="shared" si="1121"/>
        <v>454</v>
      </c>
      <c r="O7969">
        <f t="shared" si="1122"/>
        <v>5</v>
      </c>
      <c r="P7969" t="str">
        <f t="shared" si="1123"/>
        <v>Work</v>
      </c>
      <c r="Q7969" t="str">
        <f>VLOOKUP(N7969,IF(P7969="Work",Intervals!$A$4:$C$9,Intervals!$F$4:$H$9),3,1)</f>
        <v>Int_7-17</v>
      </c>
      <c r="R7969" t="str">
        <f t="shared" si="1124"/>
        <v>1</v>
      </c>
      <c r="S7969">
        <f>VLOOKUP(N7969,IF(P7969="Work",Intervals!$A$4:$D$9,Intervals!$F$4:$I$9),4,1)</f>
        <v>3</v>
      </c>
    </row>
    <row r="7970" spans="1:19" x14ac:dyDescent="0.25">
      <c r="A7970" t="s">
        <v>144</v>
      </c>
      <c r="B7970" s="1" t="s">
        <v>7724</v>
      </c>
      <c r="C7970" t="s">
        <v>339</v>
      </c>
      <c r="D7970">
        <f t="shared" si="1116"/>
        <v>7968</v>
      </c>
      <c r="E7970" t="s">
        <v>357</v>
      </c>
      <c r="F7970" t="s">
        <v>3</v>
      </c>
      <c r="G7970" t="s">
        <v>4</v>
      </c>
      <c r="H7970" t="s">
        <v>11597</v>
      </c>
      <c r="I7970" t="s">
        <v>11671</v>
      </c>
      <c r="J7970">
        <f t="shared" si="1117"/>
        <v>3</v>
      </c>
      <c r="K7970">
        <f t="shared" si="1118"/>
        <v>6</v>
      </c>
      <c r="L7970" s="3">
        <f t="shared" si="1119"/>
        <v>42685</v>
      </c>
      <c r="M7970" t="str">
        <f t="shared" si="1120"/>
        <v>7:39:00</v>
      </c>
      <c r="N7970">
        <f t="shared" si="1121"/>
        <v>459.00000000000011</v>
      </c>
      <c r="O7970">
        <f t="shared" si="1122"/>
        <v>5</v>
      </c>
      <c r="P7970" t="str">
        <f t="shared" si="1123"/>
        <v>Work</v>
      </c>
      <c r="Q7970" t="str">
        <f>VLOOKUP(N7970,IF(P7970="Work",Intervals!$A$4:$C$9,Intervals!$F$4:$H$9),3,1)</f>
        <v>Int_7-17</v>
      </c>
      <c r="R7970" t="str">
        <f t="shared" si="1124"/>
        <v>1</v>
      </c>
      <c r="S7970">
        <f>VLOOKUP(N7970,IF(P7970="Work",Intervals!$A$4:$D$9,Intervals!$F$4:$I$9),4,1)</f>
        <v>3</v>
      </c>
    </row>
    <row r="7971" spans="1:19" x14ac:dyDescent="0.25">
      <c r="A7971" t="s">
        <v>100</v>
      </c>
      <c r="B7971" s="1" t="s">
        <v>7725</v>
      </c>
      <c r="C7971" t="s">
        <v>339</v>
      </c>
      <c r="D7971">
        <f t="shared" si="1116"/>
        <v>7969</v>
      </c>
      <c r="E7971" t="s">
        <v>1007</v>
      </c>
      <c r="F7971" t="s">
        <v>11565</v>
      </c>
      <c r="G7971" t="s">
        <v>30</v>
      </c>
      <c r="H7971" t="s">
        <v>11616</v>
      </c>
      <c r="I7971" t="s">
        <v>11690</v>
      </c>
      <c r="J7971">
        <f t="shared" si="1117"/>
        <v>3</v>
      </c>
      <c r="K7971">
        <f t="shared" si="1118"/>
        <v>6</v>
      </c>
      <c r="L7971" s="3">
        <f t="shared" si="1119"/>
        <v>42685</v>
      </c>
      <c r="M7971" t="str">
        <f t="shared" si="1120"/>
        <v>7:40:00</v>
      </c>
      <c r="N7971">
        <f t="shared" si="1121"/>
        <v>459.99999999999994</v>
      </c>
      <c r="O7971">
        <f t="shared" si="1122"/>
        <v>5</v>
      </c>
      <c r="P7971" t="str">
        <f t="shared" si="1123"/>
        <v>Work</v>
      </c>
      <c r="Q7971" t="str">
        <f>VLOOKUP(N7971,IF(P7971="Work",Intervals!$A$4:$C$9,Intervals!$F$4:$H$9),3,1)</f>
        <v>Int_7-17</v>
      </c>
      <c r="R7971" t="str">
        <f t="shared" si="1124"/>
        <v>1</v>
      </c>
      <c r="S7971">
        <f>VLOOKUP(N7971,IF(P7971="Work",Intervals!$A$4:$D$9,Intervals!$F$4:$I$9),4,1)</f>
        <v>3</v>
      </c>
    </row>
    <row r="7972" spans="1:19" x14ac:dyDescent="0.25">
      <c r="A7972" t="s">
        <v>117</v>
      </c>
      <c r="B7972" s="1" t="s">
        <v>7726</v>
      </c>
      <c r="C7972" t="s">
        <v>339</v>
      </c>
      <c r="D7972">
        <f t="shared" si="1116"/>
        <v>7970</v>
      </c>
      <c r="E7972" t="s">
        <v>1016</v>
      </c>
      <c r="F7972" t="s">
        <v>10</v>
      </c>
      <c r="G7972" t="s">
        <v>4</v>
      </c>
      <c r="H7972" t="s">
        <v>11589</v>
      </c>
      <c r="I7972" s="4">
        <v>42509</v>
      </c>
      <c r="J7972">
        <f t="shared" si="1117"/>
        <v>3</v>
      </c>
      <c r="K7972">
        <f t="shared" si="1118"/>
        <v>6</v>
      </c>
      <c r="L7972" s="3">
        <f t="shared" si="1119"/>
        <v>42685</v>
      </c>
      <c r="M7972" t="str">
        <f t="shared" si="1120"/>
        <v>7:44:00</v>
      </c>
      <c r="N7972">
        <f t="shared" si="1121"/>
        <v>463.99999999999994</v>
      </c>
      <c r="O7972">
        <f t="shared" si="1122"/>
        <v>5</v>
      </c>
      <c r="P7972" t="str">
        <f t="shared" si="1123"/>
        <v>Work</v>
      </c>
      <c r="Q7972" t="str">
        <f>VLOOKUP(N7972,IF(P7972="Work",Intervals!$A$4:$C$9,Intervals!$F$4:$H$9),3,1)</f>
        <v>Int_7-17</v>
      </c>
      <c r="R7972" t="str">
        <f t="shared" si="1124"/>
        <v>1</v>
      </c>
      <c r="S7972">
        <f>VLOOKUP(N7972,IF(P7972="Work",Intervals!$A$4:$D$9,Intervals!$F$4:$I$9),4,1)</f>
        <v>3</v>
      </c>
    </row>
    <row r="7973" spans="1:19" x14ac:dyDescent="0.25">
      <c r="A7973" t="s">
        <v>90</v>
      </c>
      <c r="B7973" s="1" t="s">
        <v>7726</v>
      </c>
      <c r="C7973" t="s">
        <v>339</v>
      </c>
      <c r="D7973">
        <f t="shared" si="1116"/>
        <v>7971</v>
      </c>
      <c r="E7973" t="s">
        <v>924</v>
      </c>
      <c r="F7973" t="s">
        <v>10</v>
      </c>
      <c r="G7973" t="s">
        <v>4</v>
      </c>
      <c r="H7973" t="s">
        <v>11589</v>
      </c>
      <c r="I7973" s="4">
        <v>42509</v>
      </c>
      <c r="J7973">
        <f t="shared" si="1117"/>
        <v>3</v>
      </c>
      <c r="K7973">
        <f t="shared" si="1118"/>
        <v>6</v>
      </c>
      <c r="L7973" s="3">
        <f t="shared" si="1119"/>
        <v>42685</v>
      </c>
      <c r="M7973" t="str">
        <f t="shared" si="1120"/>
        <v>7:44:00</v>
      </c>
      <c r="N7973">
        <f t="shared" si="1121"/>
        <v>463.99999999999994</v>
      </c>
      <c r="O7973">
        <f t="shared" si="1122"/>
        <v>5</v>
      </c>
      <c r="P7973" t="str">
        <f t="shared" si="1123"/>
        <v>Work</v>
      </c>
      <c r="Q7973" t="str">
        <f>VLOOKUP(N7973,IF(P7973="Work",Intervals!$A$4:$C$9,Intervals!$F$4:$H$9),3,1)</f>
        <v>Int_7-17</v>
      </c>
      <c r="R7973" t="str">
        <f t="shared" si="1124"/>
        <v>1</v>
      </c>
      <c r="S7973">
        <f>VLOOKUP(N7973,IF(P7973="Work",Intervals!$A$4:$D$9,Intervals!$F$4:$I$9),4,1)</f>
        <v>3</v>
      </c>
    </row>
    <row r="7974" spans="1:19" x14ac:dyDescent="0.25">
      <c r="A7974" t="s">
        <v>121</v>
      </c>
      <c r="B7974" s="1" t="s">
        <v>7727</v>
      </c>
      <c r="C7974" t="s">
        <v>339</v>
      </c>
      <c r="D7974">
        <f t="shared" si="1116"/>
        <v>7972</v>
      </c>
      <c r="E7974" t="s">
        <v>382</v>
      </c>
      <c r="F7974" t="s">
        <v>10</v>
      </c>
      <c r="G7974" t="s">
        <v>4</v>
      </c>
      <c r="H7974" t="s">
        <v>11589</v>
      </c>
      <c r="I7974" s="4">
        <v>42509</v>
      </c>
      <c r="J7974">
        <f t="shared" si="1117"/>
        <v>3</v>
      </c>
      <c r="K7974">
        <f t="shared" si="1118"/>
        <v>6</v>
      </c>
      <c r="L7974" s="3">
        <f t="shared" si="1119"/>
        <v>42685</v>
      </c>
      <c r="M7974" t="str">
        <f t="shared" si="1120"/>
        <v>7:46:00</v>
      </c>
      <c r="N7974">
        <f t="shared" si="1121"/>
        <v>465.99999999999994</v>
      </c>
      <c r="O7974">
        <f t="shared" si="1122"/>
        <v>5</v>
      </c>
      <c r="P7974" t="str">
        <f t="shared" si="1123"/>
        <v>Work</v>
      </c>
      <c r="Q7974" t="str">
        <f>VLOOKUP(N7974,IF(P7974="Work",Intervals!$A$4:$C$9,Intervals!$F$4:$H$9),3,1)</f>
        <v>Int_7-17</v>
      </c>
      <c r="R7974" t="str">
        <f t="shared" si="1124"/>
        <v>1</v>
      </c>
      <c r="S7974">
        <f>VLOOKUP(N7974,IF(P7974="Work",Intervals!$A$4:$D$9,Intervals!$F$4:$I$9),4,1)</f>
        <v>3</v>
      </c>
    </row>
    <row r="7975" spans="1:19" x14ac:dyDescent="0.25">
      <c r="A7975" t="s">
        <v>175</v>
      </c>
      <c r="B7975" s="1" t="s">
        <v>7728</v>
      </c>
      <c r="C7975" t="s">
        <v>339</v>
      </c>
      <c r="D7975">
        <f t="shared" si="1116"/>
        <v>7973</v>
      </c>
      <c r="E7975" t="s">
        <v>944</v>
      </c>
      <c r="F7975" t="s">
        <v>10</v>
      </c>
      <c r="G7975" t="s">
        <v>30</v>
      </c>
      <c r="H7975" t="s">
        <v>11590</v>
      </c>
      <c r="I7975" t="s">
        <v>11664</v>
      </c>
      <c r="J7975">
        <f t="shared" si="1117"/>
        <v>3</v>
      </c>
      <c r="K7975">
        <f t="shared" si="1118"/>
        <v>6</v>
      </c>
      <c r="L7975" s="3">
        <f t="shared" si="1119"/>
        <v>42685</v>
      </c>
      <c r="M7975" t="str">
        <f t="shared" si="1120"/>
        <v>7:47:00</v>
      </c>
      <c r="N7975">
        <f t="shared" si="1121"/>
        <v>467.00000000000011</v>
      </c>
      <c r="O7975">
        <f t="shared" si="1122"/>
        <v>5</v>
      </c>
      <c r="P7975" t="str">
        <f t="shared" si="1123"/>
        <v>Work</v>
      </c>
      <c r="Q7975" t="str">
        <f>VLOOKUP(N7975,IF(P7975="Work",Intervals!$A$4:$C$9,Intervals!$F$4:$H$9),3,1)</f>
        <v>Int_7-17</v>
      </c>
      <c r="R7975" t="str">
        <f t="shared" si="1124"/>
        <v>1</v>
      </c>
      <c r="S7975">
        <f>VLOOKUP(N7975,IF(P7975="Work",Intervals!$A$4:$D$9,Intervals!$F$4:$I$9),4,1)</f>
        <v>3</v>
      </c>
    </row>
    <row r="7976" spans="1:19" x14ac:dyDescent="0.25">
      <c r="A7976" t="s">
        <v>169</v>
      </c>
      <c r="B7976" s="1" t="s">
        <v>7729</v>
      </c>
      <c r="C7976" t="s">
        <v>339</v>
      </c>
      <c r="D7976">
        <f t="shared" si="1116"/>
        <v>7974</v>
      </c>
      <c r="E7976" t="s">
        <v>408</v>
      </c>
      <c r="F7976" t="s">
        <v>10</v>
      </c>
      <c r="G7976" t="s">
        <v>30</v>
      </c>
      <c r="H7976" t="s">
        <v>11590</v>
      </c>
      <c r="I7976" t="s">
        <v>11664</v>
      </c>
      <c r="J7976">
        <f t="shared" si="1117"/>
        <v>3</v>
      </c>
      <c r="K7976">
        <f t="shared" si="1118"/>
        <v>6</v>
      </c>
      <c r="L7976" s="3">
        <f t="shared" si="1119"/>
        <v>42685</v>
      </c>
      <c r="M7976" t="str">
        <f t="shared" si="1120"/>
        <v>7:48:00</v>
      </c>
      <c r="N7976">
        <f t="shared" si="1121"/>
        <v>467.99999999999994</v>
      </c>
      <c r="O7976">
        <f t="shared" si="1122"/>
        <v>5</v>
      </c>
      <c r="P7976" t="str">
        <f t="shared" si="1123"/>
        <v>Work</v>
      </c>
      <c r="Q7976" t="str">
        <f>VLOOKUP(N7976,IF(P7976="Work",Intervals!$A$4:$C$9,Intervals!$F$4:$H$9),3,1)</f>
        <v>Int_7-17</v>
      </c>
      <c r="R7976" t="str">
        <f t="shared" si="1124"/>
        <v>1</v>
      </c>
      <c r="S7976">
        <f>VLOOKUP(N7976,IF(P7976="Work",Intervals!$A$4:$D$9,Intervals!$F$4:$I$9),4,1)</f>
        <v>3</v>
      </c>
    </row>
    <row r="7977" spans="1:19" x14ac:dyDescent="0.25">
      <c r="A7977" t="s">
        <v>178</v>
      </c>
      <c r="B7977" s="1" t="s">
        <v>7730</v>
      </c>
      <c r="C7977" t="s">
        <v>339</v>
      </c>
      <c r="D7977">
        <f t="shared" si="1116"/>
        <v>7975</v>
      </c>
      <c r="E7977" t="s">
        <v>417</v>
      </c>
      <c r="F7977" t="s">
        <v>11570</v>
      </c>
      <c r="G7977" t="s">
        <v>4</v>
      </c>
      <c r="H7977" t="s">
        <v>11612</v>
      </c>
      <c r="I7977" t="s">
        <v>11686</v>
      </c>
      <c r="J7977">
        <f t="shared" si="1117"/>
        <v>3</v>
      </c>
      <c r="K7977">
        <f t="shared" si="1118"/>
        <v>6</v>
      </c>
      <c r="L7977" s="3">
        <f t="shared" si="1119"/>
        <v>42685</v>
      </c>
      <c r="M7977" t="str">
        <f t="shared" si="1120"/>
        <v>7:52:00</v>
      </c>
      <c r="N7977">
        <f t="shared" si="1121"/>
        <v>471.99999999999994</v>
      </c>
      <c r="O7977">
        <f t="shared" si="1122"/>
        <v>5</v>
      </c>
      <c r="P7977" t="str">
        <f t="shared" si="1123"/>
        <v>Work</v>
      </c>
      <c r="Q7977" t="str">
        <f>VLOOKUP(N7977,IF(P7977="Work",Intervals!$A$4:$C$9,Intervals!$F$4:$H$9),3,1)</f>
        <v>Int_7-17</v>
      </c>
      <c r="R7977" t="str">
        <f t="shared" si="1124"/>
        <v>1</v>
      </c>
      <c r="S7977">
        <f>VLOOKUP(N7977,IF(P7977="Work",Intervals!$A$4:$D$9,Intervals!$F$4:$I$9),4,1)</f>
        <v>3</v>
      </c>
    </row>
    <row r="7978" spans="1:19" x14ac:dyDescent="0.25">
      <c r="A7978" t="s">
        <v>139</v>
      </c>
      <c r="B7978" s="1" t="s">
        <v>7730</v>
      </c>
      <c r="C7978" t="s">
        <v>339</v>
      </c>
      <c r="D7978">
        <f t="shared" si="1116"/>
        <v>7976</v>
      </c>
      <c r="E7978" t="s">
        <v>357</v>
      </c>
      <c r="F7978" t="s">
        <v>3</v>
      </c>
      <c r="G7978" t="s">
        <v>4</v>
      </c>
      <c r="H7978" t="s">
        <v>11597</v>
      </c>
      <c r="I7978" t="s">
        <v>11671</v>
      </c>
      <c r="J7978">
        <f t="shared" si="1117"/>
        <v>3</v>
      </c>
      <c r="K7978">
        <f t="shared" si="1118"/>
        <v>6</v>
      </c>
      <c r="L7978" s="3">
        <f t="shared" si="1119"/>
        <v>42685</v>
      </c>
      <c r="M7978" t="str">
        <f t="shared" si="1120"/>
        <v>7:52:00</v>
      </c>
      <c r="N7978">
        <f t="shared" si="1121"/>
        <v>471.99999999999994</v>
      </c>
      <c r="O7978">
        <f t="shared" si="1122"/>
        <v>5</v>
      </c>
      <c r="P7978" t="str">
        <f t="shared" si="1123"/>
        <v>Work</v>
      </c>
      <c r="Q7978" t="str">
        <f>VLOOKUP(N7978,IF(P7978="Work",Intervals!$A$4:$C$9,Intervals!$F$4:$H$9),3,1)</f>
        <v>Int_7-17</v>
      </c>
      <c r="R7978" t="str">
        <f t="shared" si="1124"/>
        <v>1</v>
      </c>
      <c r="S7978">
        <f>VLOOKUP(N7978,IF(P7978="Work",Intervals!$A$4:$D$9,Intervals!$F$4:$I$9),4,1)</f>
        <v>3</v>
      </c>
    </row>
    <row r="7979" spans="1:19" x14ac:dyDescent="0.25">
      <c r="A7979" t="s">
        <v>84</v>
      </c>
      <c r="B7979" s="1" t="s">
        <v>7731</v>
      </c>
      <c r="C7979" t="s">
        <v>339</v>
      </c>
      <c r="D7979">
        <f t="shared" si="1116"/>
        <v>7977</v>
      </c>
      <c r="E7979" t="s">
        <v>1017</v>
      </c>
      <c r="F7979" t="s">
        <v>10</v>
      </c>
      <c r="G7979" t="s">
        <v>4</v>
      </c>
      <c r="H7979" t="s">
        <v>11589</v>
      </c>
      <c r="I7979" s="4">
        <v>42509</v>
      </c>
      <c r="J7979">
        <f t="shared" si="1117"/>
        <v>3</v>
      </c>
      <c r="K7979">
        <f t="shared" si="1118"/>
        <v>6</v>
      </c>
      <c r="L7979" s="3">
        <f t="shared" si="1119"/>
        <v>42685</v>
      </c>
      <c r="M7979" t="str">
        <f t="shared" si="1120"/>
        <v>7:54:00</v>
      </c>
      <c r="N7979">
        <f t="shared" si="1121"/>
        <v>473.99999999999989</v>
      </c>
      <c r="O7979">
        <f t="shared" si="1122"/>
        <v>5</v>
      </c>
      <c r="P7979" t="str">
        <f t="shared" si="1123"/>
        <v>Work</v>
      </c>
      <c r="Q7979" t="str">
        <f>VLOOKUP(N7979,IF(P7979="Work",Intervals!$A$4:$C$9,Intervals!$F$4:$H$9),3,1)</f>
        <v>Int_7-17</v>
      </c>
      <c r="R7979" t="str">
        <f t="shared" si="1124"/>
        <v>1</v>
      </c>
      <c r="S7979">
        <f>VLOOKUP(N7979,IF(P7979="Work",Intervals!$A$4:$D$9,Intervals!$F$4:$I$9),4,1)</f>
        <v>3</v>
      </c>
    </row>
    <row r="7980" spans="1:19" x14ac:dyDescent="0.25">
      <c r="A7980" t="s">
        <v>93</v>
      </c>
      <c r="B7980" s="1" t="s">
        <v>7731</v>
      </c>
      <c r="C7980" t="s">
        <v>339</v>
      </c>
      <c r="D7980">
        <f t="shared" si="1116"/>
        <v>7978</v>
      </c>
      <c r="E7980" t="s">
        <v>350</v>
      </c>
      <c r="F7980" t="s">
        <v>10</v>
      </c>
      <c r="G7980" t="s">
        <v>30</v>
      </c>
      <c r="H7980" t="s">
        <v>11593</v>
      </c>
      <c r="I7980" t="s">
        <v>11667</v>
      </c>
      <c r="J7980">
        <f t="shared" si="1117"/>
        <v>3</v>
      </c>
      <c r="K7980">
        <f t="shared" si="1118"/>
        <v>6</v>
      </c>
      <c r="L7980" s="3">
        <f t="shared" si="1119"/>
        <v>42685</v>
      </c>
      <c r="M7980" t="str">
        <f t="shared" si="1120"/>
        <v>7:54:00</v>
      </c>
      <c r="N7980">
        <f t="shared" si="1121"/>
        <v>473.99999999999989</v>
      </c>
      <c r="O7980">
        <f t="shared" si="1122"/>
        <v>5</v>
      </c>
      <c r="P7980" t="str">
        <f t="shared" si="1123"/>
        <v>Work</v>
      </c>
      <c r="Q7980" t="str">
        <f>VLOOKUP(N7980,IF(P7980="Work",Intervals!$A$4:$C$9,Intervals!$F$4:$H$9),3,1)</f>
        <v>Int_7-17</v>
      </c>
      <c r="R7980" t="str">
        <f t="shared" si="1124"/>
        <v>1</v>
      </c>
      <c r="S7980">
        <f>VLOOKUP(N7980,IF(P7980="Work",Intervals!$A$4:$D$9,Intervals!$F$4:$I$9),4,1)</f>
        <v>3</v>
      </c>
    </row>
    <row r="7981" spans="1:19" x14ac:dyDescent="0.25">
      <c r="A7981" t="s">
        <v>99</v>
      </c>
      <c r="B7981" s="1" t="s">
        <v>7732</v>
      </c>
      <c r="C7981" t="s">
        <v>339</v>
      </c>
      <c r="D7981">
        <f t="shared" si="1116"/>
        <v>7979</v>
      </c>
      <c r="E7981" t="s">
        <v>357</v>
      </c>
      <c r="F7981" t="s">
        <v>3</v>
      </c>
      <c r="G7981" t="s">
        <v>4</v>
      </c>
      <c r="H7981" t="s">
        <v>11597</v>
      </c>
      <c r="I7981" t="s">
        <v>11671</v>
      </c>
      <c r="J7981">
        <f t="shared" si="1117"/>
        <v>3</v>
      </c>
      <c r="K7981">
        <f t="shared" si="1118"/>
        <v>6</v>
      </c>
      <c r="L7981" s="3">
        <f t="shared" si="1119"/>
        <v>42685</v>
      </c>
      <c r="M7981" t="str">
        <f t="shared" si="1120"/>
        <v>8:06:00</v>
      </c>
      <c r="N7981">
        <f t="shared" si="1121"/>
        <v>485.99999999999989</v>
      </c>
      <c r="O7981">
        <f t="shared" si="1122"/>
        <v>5</v>
      </c>
      <c r="P7981" t="str">
        <f t="shared" si="1123"/>
        <v>Work</v>
      </c>
      <c r="Q7981" t="str">
        <f>VLOOKUP(N7981,IF(P7981="Work",Intervals!$A$4:$C$9,Intervals!$F$4:$H$9),3,1)</f>
        <v>Int_7-17</v>
      </c>
      <c r="R7981" t="str">
        <f t="shared" si="1124"/>
        <v>1</v>
      </c>
      <c r="S7981">
        <f>VLOOKUP(N7981,IF(P7981="Work",Intervals!$A$4:$D$9,Intervals!$F$4:$I$9),4,1)</f>
        <v>3</v>
      </c>
    </row>
    <row r="7982" spans="1:19" x14ac:dyDescent="0.25">
      <c r="A7982" t="s">
        <v>135</v>
      </c>
      <c r="B7982" s="1" t="s">
        <v>7733</v>
      </c>
      <c r="C7982" t="s">
        <v>339</v>
      </c>
      <c r="D7982">
        <f t="shared" si="1116"/>
        <v>7980</v>
      </c>
      <c r="E7982" t="s">
        <v>392</v>
      </c>
      <c r="F7982" t="s">
        <v>11568</v>
      </c>
      <c r="G7982" t="s">
        <v>4</v>
      </c>
      <c r="H7982" t="s">
        <v>11589</v>
      </c>
      <c r="I7982" s="4">
        <v>42509</v>
      </c>
      <c r="J7982">
        <f t="shared" si="1117"/>
        <v>3</v>
      </c>
      <c r="K7982">
        <f t="shared" si="1118"/>
        <v>6</v>
      </c>
      <c r="L7982" s="3">
        <f t="shared" si="1119"/>
        <v>42685</v>
      </c>
      <c r="M7982" t="str">
        <f t="shared" si="1120"/>
        <v>8:11:00</v>
      </c>
      <c r="N7982">
        <f t="shared" si="1121"/>
        <v>491</v>
      </c>
      <c r="O7982">
        <f t="shared" si="1122"/>
        <v>5</v>
      </c>
      <c r="P7982" t="str">
        <f t="shared" si="1123"/>
        <v>Work</v>
      </c>
      <c r="Q7982" t="str">
        <f>VLOOKUP(N7982,IF(P7982="Work",Intervals!$A$4:$C$9,Intervals!$F$4:$H$9),3,1)</f>
        <v>Int_7-17</v>
      </c>
      <c r="R7982" t="str">
        <f t="shared" si="1124"/>
        <v>1</v>
      </c>
      <c r="S7982">
        <f>VLOOKUP(N7982,IF(P7982="Work",Intervals!$A$4:$D$9,Intervals!$F$4:$I$9),4,1)</f>
        <v>3</v>
      </c>
    </row>
    <row r="7983" spans="1:19" x14ac:dyDescent="0.25">
      <c r="A7983" t="s">
        <v>126</v>
      </c>
      <c r="B7983" s="1" t="s">
        <v>7734</v>
      </c>
      <c r="C7983" t="s">
        <v>339</v>
      </c>
      <c r="D7983">
        <f t="shared" si="1116"/>
        <v>7981</v>
      </c>
      <c r="E7983" t="s">
        <v>387</v>
      </c>
      <c r="F7983" t="s">
        <v>3</v>
      </c>
      <c r="G7983" t="s">
        <v>4</v>
      </c>
      <c r="H7983" t="s">
        <v>11597</v>
      </c>
      <c r="I7983" t="s">
        <v>11671</v>
      </c>
      <c r="J7983">
        <f t="shared" si="1117"/>
        <v>3</v>
      </c>
      <c r="K7983">
        <f t="shared" si="1118"/>
        <v>6</v>
      </c>
      <c r="L7983" s="3">
        <f t="shared" si="1119"/>
        <v>42685</v>
      </c>
      <c r="M7983" t="str">
        <f t="shared" si="1120"/>
        <v>8:12:00</v>
      </c>
      <c r="N7983">
        <f t="shared" si="1121"/>
        <v>491.99999999999983</v>
      </c>
      <c r="O7983">
        <f t="shared" si="1122"/>
        <v>5</v>
      </c>
      <c r="P7983" t="str">
        <f t="shared" si="1123"/>
        <v>Work</v>
      </c>
      <c r="Q7983" t="str">
        <f>VLOOKUP(N7983,IF(P7983="Work",Intervals!$A$4:$C$9,Intervals!$F$4:$H$9),3,1)</f>
        <v>Int_7-17</v>
      </c>
      <c r="R7983" t="str">
        <f t="shared" si="1124"/>
        <v>1</v>
      </c>
      <c r="S7983">
        <f>VLOOKUP(N7983,IF(P7983="Work",Intervals!$A$4:$D$9,Intervals!$F$4:$I$9),4,1)</f>
        <v>3</v>
      </c>
    </row>
    <row r="7984" spans="1:19" x14ac:dyDescent="0.25">
      <c r="A7984" t="s">
        <v>176</v>
      </c>
      <c r="B7984" s="1" t="s">
        <v>7734</v>
      </c>
      <c r="C7984" t="s">
        <v>339</v>
      </c>
      <c r="D7984">
        <f t="shared" si="1116"/>
        <v>7982</v>
      </c>
      <c r="E7984" t="s">
        <v>924</v>
      </c>
      <c r="F7984" t="s">
        <v>10</v>
      </c>
      <c r="G7984" t="s">
        <v>4</v>
      </c>
      <c r="H7984" t="s">
        <v>11589</v>
      </c>
      <c r="I7984" s="4">
        <v>42509</v>
      </c>
      <c r="J7984">
        <f t="shared" si="1117"/>
        <v>3</v>
      </c>
      <c r="K7984">
        <f t="shared" si="1118"/>
        <v>6</v>
      </c>
      <c r="L7984" s="3">
        <f t="shared" si="1119"/>
        <v>42685</v>
      </c>
      <c r="M7984" t="str">
        <f t="shared" si="1120"/>
        <v>8:12:00</v>
      </c>
      <c r="N7984">
        <f t="shared" si="1121"/>
        <v>491.99999999999983</v>
      </c>
      <c r="O7984">
        <f t="shared" si="1122"/>
        <v>5</v>
      </c>
      <c r="P7984" t="str">
        <f t="shared" si="1123"/>
        <v>Work</v>
      </c>
      <c r="Q7984" t="str">
        <f>VLOOKUP(N7984,IF(P7984="Work",Intervals!$A$4:$C$9,Intervals!$F$4:$H$9),3,1)</f>
        <v>Int_7-17</v>
      </c>
      <c r="R7984" t="str">
        <f t="shared" si="1124"/>
        <v>1</v>
      </c>
      <c r="S7984">
        <f>VLOOKUP(N7984,IF(P7984="Work",Intervals!$A$4:$D$9,Intervals!$F$4:$I$9),4,1)</f>
        <v>3</v>
      </c>
    </row>
    <row r="7985" spans="1:19" x14ac:dyDescent="0.25">
      <c r="A7985" t="s">
        <v>188</v>
      </c>
      <c r="B7985" s="1" t="s">
        <v>7734</v>
      </c>
      <c r="C7985" t="s">
        <v>339</v>
      </c>
      <c r="D7985">
        <f t="shared" si="1116"/>
        <v>7983</v>
      </c>
      <c r="E7985" t="s">
        <v>423</v>
      </c>
      <c r="F7985" t="s">
        <v>10</v>
      </c>
      <c r="G7985" t="s">
        <v>4</v>
      </c>
      <c r="H7985" t="s">
        <v>11589</v>
      </c>
      <c r="I7985" s="4">
        <v>42509</v>
      </c>
      <c r="J7985">
        <f t="shared" si="1117"/>
        <v>3</v>
      </c>
      <c r="K7985">
        <f t="shared" si="1118"/>
        <v>6</v>
      </c>
      <c r="L7985" s="3">
        <f t="shared" si="1119"/>
        <v>42685</v>
      </c>
      <c r="M7985" t="str">
        <f t="shared" si="1120"/>
        <v>8:12:00</v>
      </c>
      <c r="N7985">
        <f t="shared" si="1121"/>
        <v>491.99999999999983</v>
      </c>
      <c r="O7985">
        <f t="shared" si="1122"/>
        <v>5</v>
      </c>
      <c r="P7985" t="str">
        <f t="shared" si="1123"/>
        <v>Work</v>
      </c>
      <c r="Q7985" t="str">
        <f>VLOOKUP(N7985,IF(P7985="Work",Intervals!$A$4:$C$9,Intervals!$F$4:$H$9),3,1)</f>
        <v>Int_7-17</v>
      </c>
      <c r="R7985" t="str">
        <f t="shared" si="1124"/>
        <v>1</v>
      </c>
      <c r="S7985">
        <f>VLOOKUP(N7985,IF(P7985="Work",Intervals!$A$4:$D$9,Intervals!$F$4:$I$9),4,1)</f>
        <v>3</v>
      </c>
    </row>
    <row r="7986" spans="1:19" x14ac:dyDescent="0.25">
      <c r="A7986" t="s">
        <v>148</v>
      </c>
      <c r="B7986" s="1" t="s">
        <v>7735</v>
      </c>
      <c r="C7986" t="s">
        <v>339</v>
      </c>
      <c r="D7986">
        <f t="shared" si="1116"/>
        <v>7984</v>
      </c>
      <c r="E7986" t="s">
        <v>384</v>
      </c>
      <c r="F7986" t="s">
        <v>10</v>
      </c>
      <c r="G7986" t="s">
        <v>4</v>
      </c>
      <c r="H7986" t="s">
        <v>11589</v>
      </c>
      <c r="I7986" s="4">
        <v>42509</v>
      </c>
      <c r="J7986">
        <f t="shared" si="1117"/>
        <v>3</v>
      </c>
      <c r="K7986">
        <f t="shared" si="1118"/>
        <v>6</v>
      </c>
      <c r="L7986" s="3">
        <f t="shared" si="1119"/>
        <v>42685</v>
      </c>
      <c r="M7986" t="str">
        <f t="shared" si="1120"/>
        <v>8:13:00</v>
      </c>
      <c r="N7986">
        <f t="shared" si="1121"/>
        <v>493</v>
      </c>
      <c r="O7986">
        <f t="shared" si="1122"/>
        <v>5</v>
      </c>
      <c r="P7986" t="str">
        <f t="shared" si="1123"/>
        <v>Work</v>
      </c>
      <c r="Q7986" t="str">
        <f>VLOOKUP(N7986,IF(P7986="Work",Intervals!$A$4:$C$9,Intervals!$F$4:$H$9),3,1)</f>
        <v>Int_7-17</v>
      </c>
      <c r="R7986" t="str">
        <f t="shared" si="1124"/>
        <v>1</v>
      </c>
      <c r="S7986">
        <f>VLOOKUP(N7986,IF(P7986="Work",Intervals!$A$4:$D$9,Intervals!$F$4:$I$9),4,1)</f>
        <v>3</v>
      </c>
    </row>
    <row r="7987" spans="1:19" x14ac:dyDescent="0.25">
      <c r="A7987" t="s">
        <v>82</v>
      </c>
      <c r="B7987" s="1" t="s">
        <v>7735</v>
      </c>
      <c r="C7987" t="s">
        <v>339</v>
      </c>
      <c r="D7987">
        <f t="shared" si="1116"/>
        <v>7985</v>
      </c>
      <c r="E7987" t="s">
        <v>885</v>
      </c>
      <c r="F7987" t="s">
        <v>11561</v>
      </c>
      <c r="G7987" t="s">
        <v>30</v>
      </c>
      <c r="H7987" t="s">
        <v>11590</v>
      </c>
      <c r="I7987" t="s">
        <v>11664</v>
      </c>
      <c r="J7987">
        <f t="shared" si="1117"/>
        <v>3</v>
      </c>
      <c r="K7987">
        <f t="shared" si="1118"/>
        <v>6</v>
      </c>
      <c r="L7987" s="3">
        <f t="shared" si="1119"/>
        <v>42685</v>
      </c>
      <c r="M7987" t="str">
        <f t="shared" si="1120"/>
        <v>8:13:00</v>
      </c>
      <c r="N7987">
        <f t="shared" si="1121"/>
        <v>493</v>
      </c>
      <c r="O7987">
        <f t="shared" si="1122"/>
        <v>5</v>
      </c>
      <c r="P7987" t="str">
        <f t="shared" si="1123"/>
        <v>Work</v>
      </c>
      <c r="Q7987" t="str">
        <f>VLOOKUP(N7987,IF(P7987="Work",Intervals!$A$4:$C$9,Intervals!$F$4:$H$9),3,1)</f>
        <v>Int_7-17</v>
      </c>
      <c r="R7987" t="str">
        <f t="shared" si="1124"/>
        <v>1</v>
      </c>
      <c r="S7987">
        <f>VLOOKUP(N7987,IF(P7987="Work",Intervals!$A$4:$D$9,Intervals!$F$4:$I$9),4,1)</f>
        <v>3</v>
      </c>
    </row>
    <row r="7988" spans="1:19" x14ac:dyDescent="0.25">
      <c r="A7988" t="s">
        <v>83</v>
      </c>
      <c r="B7988" s="1" t="s">
        <v>7736</v>
      </c>
      <c r="C7988" t="s">
        <v>339</v>
      </c>
      <c r="D7988">
        <f t="shared" si="1116"/>
        <v>7986</v>
      </c>
      <c r="E7988" t="s">
        <v>384</v>
      </c>
      <c r="F7988" t="s">
        <v>10</v>
      </c>
      <c r="G7988" t="s">
        <v>4</v>
      </c>
      <c r="H7988" t="s">
        <v>11589</v>
      </c>
      <c r="I7988" s="4">
        <v>42509</v>
      </c>
      <c r="J7988">
        <f t="shared" si="1117"/>
        <v>3</v>
      </c>
      <c r="K7988">
        <f t="shared" si="1118"/>
        <v>6</v>
      </c>
      <c r="L7988" s="3">
        <f t="shared" si="1119"/>
        <v>42685</v>
      </c>
      <c r="M7988" t="str">
        <f t="shared" si="1120"/>
        <v>8:16:00</v>
      </c>
      <c r="N7988">
        <f t="shared" si="1121"/>
        <v>496.00000000000017</v>
      </c>
      <c r="O7988">
        <f t="shared" si="1122"/>
        <v>5</v>
      </c>
      <c r="P7988" t="str">
        <f t="shared" si="1123"/>
        <v>Work</v>
      </c>
      <c r="Q7988" t="str">
        <f>VLOOKUP(N7988,IF(P7988="Work",Intervals!$A$4:$C$9,Intervals!$F$4:$H$9),3,1)</f>
        <v>Int_7-17</v>
      </c>
      <c r="R7988" t="str">
        <f t="shared" si="1124"/>
        <v>1</v>
      </c>
      <c r="S7988">
        <f>VLOOKUP(N7988,IF(P7988="Work",Intervals!$A$4:$D$9,Intervals!$F$4:$I$9),4,1)</f>
        <v>3</v>
      </c>
    </row>
    <row r="7989" spans="1:19" x14ac:dyDescent="0.25">
      <c r="A7989" t="s">
        <v>252</v>
      </c>
      <c r="B7989" s="1" t="s">
        <v>7737</v>
      </c>
      <c r="C7989" t="s">
        <v>339</v>
      </c>
      <c r="D7989">
        <f t="shared" si="1116"/>
        <v>7987</v>
      </c>
      <c r="E7989" t="s">
        <v>392</v>
      </c>
      <c r="F7989" t="s">
        <v>11568</v>
      </c>
      <c r="G7989" t="s">
        <v>4</v>
      </c>
      <c r="H7989" t="s">
        <v>11589</v>
      </c>
      <c r="I7989" s="4">
        <v>42509</v>
      </c>
      <c r="J7989">
        <f t="shared" si="1117"/>
        <v>3</v>
      </c>
      <c r="K7989">
        <f t="shared" si="1118"/>
        <v>6</v>
      </c>
      <c r="L7989" s="3">
        <f t="shared" si="1119"/>
        <v>42685</v>
      </c>
      <c r="M7989" t="str">
        <f t="shared" si="1120"/>
        <v>8:18:00</v>
      </c>
      <c r="N7989">
        <f t="shared" si="1121"/>
        <v>498.00000000000017</v>
      </c>
      <c r="O7989">
        <f t="shared" si="1122"/>
        <v>5</v>
      </c>
      <c r="P7989" t="str">
        <f t="shared" si="1123"/>
        <v>Work</v>
      </c>
      <c r="Q7989" t="str">
        <f>VLOOKUP(N7989,IF(P7989="Work",Intervals!$A$4:$C$9,Intervals!$F$4:$H$9),3,1)</f>
        <v>Int_7-17</v>
      </c>
      <c r="R7989" t="str">
        <f t="shared" si="1124"/>
        <v>1</v>
      </c>
      <c r="S7989">
        <f>VLOOKUP(N7989,IF(P7989="Work",Intervals!$A$4:$D$9,Intervals!$F$4:$I$9),4,1)</f>
        <v>3</v>
      </c>
    </row>
    <row r="7990" spans="1:19" x14ac:dyDescent="0.25">
      <c r="A7990" t="s">
        <v>95</v>
      </c>
      <c r="B7990" s="1" t="s">
        <v>7738</v>
      </c>
      <c r="C7990" t="s">
        <v>339</v>
      </c>
      <c r="D7990">
        <f t="shared" si="1116"/>
        <v>7988</v>
      </c>
      <c r="E7990" t="s">
        <v>352</v>
      </c>
      <c r="F7990" t="s">
        <v>10</v>
      </c>
      <c r="G7990" t="s">
        <v>4</v>
      </c>
      <c r="H7990" t="s">
        <v>11594</v>
      </c>
      <c r="I7990" t="s">
        <v>11668</v>
      </c>
      <c r="J7990">
        <f t="shared" si="1117"/>
        <v>3</v>
      </c>
      <c r="K7990">
        <f t="shared" si="1118"/>
        <v>6</v>
      </c>
      <c r="L7990" s="3">
        <f t="shared" si="1119"/>
        <v>42685</v>
      </c>
      <c r="M7990" t="str">
        <f t="shared" si="1120"/>
        <v>8:24:00</v>
      </c>
      <c r="N7990">
        <f t="shared" si="1121"/>
        <v>504.00000000000011</v>
      </c>
      <c r="O7990">
        <f t="shared" si="1122"/>
        <v>5</v>
      </c>
      <c r="P7990" t="str">
        <f t="shared" si="1123"/>
        <v>Work</v>
      </c>
      <c r="Q7990" t="str">
        <f>VLOOKUP(N7990,IF(P7990="Work",Intervals!$A$4:$C$9,Intervals!$F$4:$H$9),3,1)</f>
        <v>Int_7-17</v>
      </c>
      <c r="R7990" t="str">
        <f t="shared" si="1124"/>
        <v>1</v>
      </c>
      <c r="S7990">
        <f>VLOOKUP(N7990,IF(P7990="Work",Intervals!$A$4:$D$9,Intervals!$F$4:$I$9),4,1)</f>
        <v>3</v>
      </c>
    </row>
    <row r="7991" spans="1:19" x14ac:dyDescent="0.25">
      <c r="A7991" t="s">
        <v>193</v>
      </c>
      <c r="B7991" s="1" t="s">
        <v>7739</v>
      </c>
      <c r="C7991" t="s">
        <v>339</v>
      </c>
      <c r="D7991">
        <f t="shared" si="1116"/>
        <v>7989</v>
      </c>
      <c r="E7991" t="s">
        <v>347</v>
      </c>
      <c r="F7991" t="s">
        <v>10</v>
      </c>
      <c r="G7991" t="s">
        <v>4</v>
      </c>
      <c r="H7991" t="s">
        <v>11589</v>
      </c>
      <c r="I7991" s="4">
        <v>42509</v>
      </c>
      <c r="J7991">
        <f t="shared" si="1117"/>
        <v>3</v>
      </c>
      <c r="K7991">
        <f t="shared" si="1118"/>
        <v>6</v>
      </c>
      <c r="L7991" s="3">
        <f t="shared" si="1119"/>
        <v>42685</v>
      </c>
      <c r="M7991" t="str">
        <f t="shared" si="1120"/>
        <v>8:37:00</v>
      </c>
      <c r="N7991">
        <f t="shared" si="1121"/>
        <v>516.99999999999989</v>
      </c>
      <c r="O7991">
        <f t="shared" si="1122"/>
        <v>5</v>
      </c>
      <c r="P7991" t="str">
        <f t="shared" si="1123"/>
        <v>Work</v>
      </c>
      <c r="Q7991" t="str">
        <f>VLOOKUP(N7991,IF(P7991="Work",Intervals!$A$4:$C$9,Intervals!$F$4:$H$9),3,1)</f>
        <v>Int_7-17</v>
      </c>
      <c r="R7991" t="str">
        <f t="shared" si="1124"/>
        <v>1</v>
      </c>
      <c r="S7991">
        <f>VLOOKUP(N7991,IF(P7991="Work",Intervals!$A$4:$D$9,Intervals!$F$4:$I$9),4,1)</f>
        <v>3</v>
      </c>
    </row>
    <row r="7992" spans="1:19" x14ac:dyDescent="0.25">
      <c r="A7992" t="s">
        <v>221</v>
      </c>
      <c r="B7992" s="1" t="s">
        <v>7740</v>
      </c>
      <c r="C7992" t="s">
        <v>339</v>
      </c>
      <c r="D7992">
        <f t="shared" si="1116"/>
        <v>7990</v>
      </c>
      <c r="E7992" t="s">
        <v>924</v>
      </c>
      <c r="F7992" t="s">
        <v>10</v>
      </c>
      <c r="G7992" t="s">
        <v>4</v>
      </c>
      <c r="H7992" t="s">
        <v>11589</v>
      </c>
      <c r="I7992" s="4">
        <v>42509</v>
      </c>
      <c r="J7992">
        <f t="shared" si="1117"/>
        <v>3</v>
      </c>
      <c r="K7992">
        <f t="shared" si="1118"/>
        <v>6</v>
      </c>
      <c r="L7992" s="3">
        <f t="shared" si="1119"/>
        <v>42685</v>
      </c>
      <c r="M7992" t="str">
        <f t="shared" si="1120"/>
        <v>8:39:00</v>
      </c>
      <c r="N7992">
        <f t="shared" si="1121"/>
        <v>518.99999999999989</v>
      </c>
      <c r="O7992">
        <f t="shared" si="1122"/>
        <v>5</v>
      </c>
      <c r="P7992" t="str">
        <f t="shared" si="1123"/>
        <v>Work</v>
      </c>
      <c r="Q7992" t="str">
        <f>VLOOKUP(N7992,IF(P7992="Work",Intervals!$A$4:$C$9,Intervals!$F$4:$H$9),3,1)</f>
        <v>Int_7-17</v>
      </c>
      <c r="R7992" t="str">
        <f t="shared" si="1124"/>
        <v>1</v>
      </c>
      <c r="S7992">
        <f>VLOOKUP(N7992,IF(P7992="Work",Intervals!$A$4:$D$9,Intervals!$F$4:$I$9),4,1)</f>
        <v>3</v>
      </c>
    </row>
    <row r="7993" spans="1:19" x14ac:dyDescent="0.25">
      <c r="A7993" t="s">
        <v>131</v>
      </c>
      <c r="B7993" s="1" t="s">
        <v>7741</v>
      </c>
      <c r="C7993" t="s">
        <v>339</v>
      </c>
      <c r="D7993">
        <f t="shared" si="1116"/>
        <v>7991</v>
      </c>
      <c r="E7993" t="s">
        <v>386</v>
      </c>
      <c r="F7993" t="s">
        <v>10</v>
      </c>
      <c r="G7993" t="s">
        <v>4</v>
      </c>
      <c r="H7993" t="s">
        <v>11603</v>
      </c>
      <c r="I7993" t="s">
        <v>11677</v>
      </c>
      <c r="J7993">
        <f t="shared" si="1117"/>
        <v>3</v>
      </c>
      <c r="K7993">
        <f t="shared" si="1118"/>
        <v>6</v>
      </c>
      <c r="L7993" s="3">
        <f t="shared" si="1119"/>
        <v>42685</v>
      </c>
      <c r="M7993" t="str">
        <f t="shared" si="1120"/>
        <v>8:42:00</v>
      </c>
      <c r="N7993">
        <f t="shared" si="1121"/>
        <v>522.00000000000011</v>
      </c>
      <c r="O7993">
        <f t="shared" si="1122"/>
        <v>5</v>
      </c>
      <c r="P7993" t="str">
        <f t="shared" si="1123"/>
        <v>Work</v>
      </c>
      <c r="Q7993" t="str">
        <f>VLOOKUP(N7993,IF(P7993="Work",Intervals!$A$4:$C$9,Intervals!$F$4:$H$9),3,1)</f>
        <v>Int_7-17</v>
      </c>
      <c r="R7993" t="str">
        <f t="shared" si="1124"/>
        <v>1</v>
      </c>
      <c r="S7993">
        <f>VLOOKUP(N7993,IF(P7993="Work",Intervals!$A$4:$D$9,Intervals!$F$4:$I$9),4,1)</f>
        <v>3</v>
      </c>
    </row>
    <row r="7994" spans="1:19" x14ac:dyDescent="0.25">
      <c r="A7994" t="s">
        <v>95</v>
      </c>
      <c r="B7994" s="1" t="s">
        <v>7742</v>
      </c>
      <c r="C7994" t="s">
        <v>339</v>
      </c>
      <c r="D7994">
        <f t="shared" si="1116"/>
        <v>7992</v>
      </c>
      <c r="E7994" t="s">
        <v>352</v>
      </c>
      <c r="F7994" t="s">
        <v>10</v>
      </c>
      <c r="G7994" t="s">
        <v>4</v>
      </c>
      <c r="H7994" t="s">
        <v>11594</v>
      </c>
      <c r="I7994" t="s">
        <v>11668</v>
      </c>
      <c r="J7994">
        <f t="shared" si="1117"/>
        <v>3</v>
      </c>
      <c r="K7994">
        <f t="shared" si="1118"/>
        <v>6</v>
      </c>
      <c r="L7994" s="3">
        <f t="shared" si="1119"/>
        <v>42685</v>
      </c>
      <c r="M7994" t="str">
        <f t="shared" si="1120"/>
        <v>8:43:00</v>
      </c>
      <c r="N7994">
        <f t="shared" si="1121"/>
        <v>522.99999999999989</v>
      </c>
      <c r="O7994">
        <f t="shared" si="1122"/>
        <v>5</v>
      </c>
      <c r="P7994" t="str">
        <f t="shared" si="1123"/>
        <v>Work</v>
      </c>
      <c r="Q7994" t="str">
        <f>VLOOKUP(N7994,IF(P7994="Work",Intervals!$A$4:$C$9,Intervals!$F$4:$H$9),3,1)</f>
        <v>Int_7-17</v>
      </c>
      <c r="R7994" t="str">
        <f t="shared" si="1124"/>
        <v>1</v>
      </c>
      <c r="S7994">
        <f>VLOOKUP(N7994,IF(P7994="Work",Intervals!$A$4:$D$9,Intervals!$F$4:$I$9),4,1)</f>
        <v>3</v>
      </c>
    </row>
    <row r="7995" spans="1:19" x14ac:dyDescent="0.25">
      <c r="A7995" t="s">
        <v>182</v>
      </c>
      <c r="B7995" s="1" t="s">
        <v>7743</v>
      </c>
      <c r="C7995" t="s">
        <v>339</v>
      </c>
      <c r="D7995">
        <f t="shared" si="1116"/>
        <v>7993</v>
      </c>
      <c r="E7995" t="s">
        <v>384</v>
      </c>
      <c r="F7995" t="s">
        <v>10</v>
      </c>
      <c r="G7995" t="s">
        <v>4</v>
      </c>
      <c r="H7995" t="s">
        <v>11589</v>
      </c>
      <c r="I7995" s="4">
        <v>42509</v>
      </c>
      <c r="J7995">
        <f t="shared" si="1117"/>
        <v>3</v>
      </c>
      <c r="K7995">
        <f t="shared" si="1118"/>
        <v>6</v>
      </c>
      <c r="L7995" s="3">
        <f t="shared" si="1119"/>
        <v>42685</v>
      </c>
      <c r="M7995" t="str">
        <f t="shared" si="1120"/>
        <v>8:47:00</v>
      </c>
      <c r="N7995">
        <f t="shared" si="1121"/>
        <v>526.99999999999989</v>
      </c>
      <c r="O7995">
        <f t="shared" si="1122"/>
        <v>5</v>
      </c>
      <c r="P7995" t="str">
        <f t="shared" si="1123"/>
        <v>Work</v>
      </c>
      <c r="Q7995" t="str">
        <f>VLOOKUP(N7995,IF(P7995="Work",Intervals!$A$4:$C$9,Intervals!$F$4:$H$9),3,1)</f>
        <v>Int_7-17</v>
      </c>
      <c r="R7995" t="str">
        <f t="shared" si="1124"/>
        <v>1</v>
      </c>
      <c r="S7995">
        <f>VLOOKUP(N7995,IF(P7995="Work",Intervals!$A$4:$D$9,Intervals!$F$4:$I$9),4,1)</f>
        <v>3</v>
      </c>
    </row>
    <row r="7996" spans="1:19" x14ac:dyDescent="0.25">
      <c r="A7996" t="s">
        <v>300</v>
      </c>
      <c r="B7996" s="1" t="s">
        <v>7744</v>
      </c>
      <c r="C7996" t="s">
        <v>339</v>
      </c>
      <c r="D7996">
        <f t="shared" si="1116"/>
        <v>7994</v>
      </c>
      <c r="E7996" t="s">
        <v>924</v>
      </c>
      <c r="F7996" t="s">
        <v>10</v>
      </c>
      <c r="G7996" t="s">
        <v>4</v>
      </c>
      <c r="H7996" t="s">
        <v>11589</v>
      </c>
      <c r="I7996" s="4">
        <v>42509</v>
      </c>
      <c r="J7996">
        <f t="shared" si="1117"/>
        <v>3</v>
      </c>
      <c r="K7996">
        <f t="shared" si="1118"/>
        <v>6</v>
      </c>
      <c r="L7996" s="3">
        <f t="shared" si="1119"/>
        <v>42685</v>
      </c>
      <c r="M7996" t="str">
        <f t="shared" si="1120"/>
        <v>8:51:00</v>
      </c>
      <c r="N7996">
        <f t="shared" si="1121"/>
        <v>530.99999999999989</v>
      </c>
      <c r="O7996">
        <f t="shared" si="1122"/>
        <v>5</v>
      </c>
      <c r="P7996" t="str">
        <f t="shared" si="1123"/>
        <v>Work</v>
      </c>
      <c r="Q7996" t="str">
        <f>VLOOKUP(N7996,IF(P7996="Work",Intervals!$A$4:$C$9,Intervals!$F$4:$H$9),3,1)</f>
        <v>Int_7-17</v>
      </c>
      <c r="R7996" t="str">
        <f t="shared" si="1124"/>
        <v>1</v>
      </c>
      <c r="S7996">
        <f>VLOOKUP(N7996,IF(P7996="Work",Intervals!$A$4:$D$9,Intervals!$F$4:$I$9),4,1)</f>
        <v>3</v>
      </c>
    </row>
    <row r="7997" spans="1:19" x14ac:dyDescent="0.25">
      <c r="A7997" t="s">
        <v>187</v>
      </c>
      <c r="B7997" s="1" t="s">
        <v>7745</v>
      </c>
      <c r="C7997" t="s">
        <v>339</v>
      </c>
      <c r="D7997">
        <f t="shared" si="1116"/>
        <v>7995</v>
      </c>
      <c r="E7997" t="s">
        <v>924</v>
      </c>
      <c r="F7997" t="s">
        <v>10</v>
      </c>
      <c r="G7997" t="s">
        <v>4</v>
      </c>
      <c r="H7997" t="s">
        <v>11589</v>
      </c>
      <c r="I7997" s="4">
        <v>42509</v>
      </c>
      <c r="J7997">
        <f t="shared" si="1117"/>
        <v>3</v>
      </c>
      <c r="K7997">
        <f t="shared" si="1118"/>
        <v>6</v>
      </c>
      <c r="L7997" s="3">
        <f t="shared" si="1119"/>
        <v>42685</v>
      </c>
      <c r="M7997" t="str">
        <f t="shared" si="1120"/>
        <v>8:52:00</v>
      </c>
      <c r="N7997">
        <f t="shared" si="1121"/>
        <v>532</v>
      </c>
      <c r="O7997">
        <f t="shared" si="1122"/>
        <v>5</v>
      </c>
      <c r="P7997" t="str">
        <f t="shared" si="1123"/>
        <v>Work</v>
      </c>
      <c r="Q7997" t="str">
        <f>VLOOKUP(N7997,IF(P7997="Work",Intervals!$A$4:$C$9,Intervals!$F$4:$H$9),3,1)</f>
        <v>Int_7-17</v>
      </c>
      <c r="R7997" t="str">
        <f t="shared" si="1124"/>
        <v>1</v>
      </c>
      <c r="S7997">
        <f>VLOOKUP(N7997,IF(P7997="Work",Intervals!$A$4:$D$9,Intervals!$F$4:$I$9),4,1)</f>
        <v>3</v>
      </c>
    </row>
    <row r="7998" spans="1:19" x14ac:dyDescent="0.25">
      <c r="A7998" t="s">
        <v>182</v>
      </c>
      <c r="B7998" s="1" t="s">
        <v>7745</v>
      </c>
      <c r="C7998" t="s">
        <v>339</v>
      </c>
      <c r="D7998">
        <f t="shared" si="1116"/>
        <v>7996</v>
      </c>
      <c r="E7998" t="s">
        <v>384</v>
      </c>
      <c r="F7998" t="s">
        <v>10</v>
      </c>
      <c r="G7998" t="s">
        <v>4</v>
      </c>
      <c r="H7998" t="s">
        <v>11589</v>
      </c>
      <c r="I7998" s="4">
        <v>42509</v>
      </c>
      <c r="J7998">
        <f t="shared" si="1117"/>
        <v>3</v>
      </c>
      <c r="K7998">
        <f t="shared" si="1118"/>
        <v>6</v>
      </c>
      <c r="L7998" s="3">
        <f t="shared" si="1119"/>
        <v>42685</v>
      </c>
      <c r="M7998" t="str">
        <f t="shared" si="1120"/>
        <v>8:52:00</v>
      </c>
      <c r="N7998">
        <f t="shared" si="1121"/>
        <v>532</v>
      </c>
      <c r="O7998">
        <f t="shared" si="1122"/>
        <v>5</v>
      </c>
      <c r="P7998" t="str">
        <f t="shared" si="1123"/>
        <v>Work</v>
      </c>
      <c r="Q7998" t="str">
        <f>VLOOKUP(N7998,IF(P7998="Work",Intervals!$A$4:$C$9,Intervals!$F$4:$H$9),3,1)</f>
        <v>Int_7-17</v>
      </c>
      <c r="R7998" t="str">
        <f t="shared" si="1124"/>
        <v>1</v>
      </c>
      <c r="S7998">
        <f>VLOOKUP(N7998,IF(P7998="Work",Intervals!$A$4:$D$9,Intervals!$F$4:$I$9),4,1)</f>
        <v>3</v>
      </c>
    </row>
    <row r="7999" spans="1:19" x14ac:dyDescent="0.25">
      <c r="A7999" t="s">
        <v>257</v>
      </c>
      <c r="B7999" s="1" t="s">
        <v>7745</v>
      </c>
      <c r="C7999" t="s">
        <v>339</v>
      </c>
      <c r="D7999">
        <f t="shared" si="1116"/>
        <v>7997</v>
      </c>
      <c r="E7999" t="s">
        <v>444</v>
      </c>
      <c r="F7999" t="s">
        <v>3</v>
      </c>
      <c r="G7999" t="s">
        <v>4</v>
      </c>
      <c r="H7999" t="s">
        <v>11589</v>
      </c>
      <c r="I7999" s="4">
        <v>42509</v>
      </c>
      <c r="J7999">
        <f t="shared" si="1117"/>
        <v>3</v>
      </c>
      <c r="K7999">
        <f t="shared" si="1118"/>
        <v>6</v>
      </c>
      <c r="L7999" s="3">
        <f t="shared" si="1119"/>
        <v>42685</v>
      </c>
      <c r="M7999" t="str">
        <f t="shared" si="1120"/>
        <v>8:52:00</v>
      </c>
      <c r="N7999">
        <f t="shared" si="1121"/>
        <v>532</v>
      </c>
      <c r="O7999">
        <f t="shared" si="1122"/>
        <v>5</v>
      </c>
      <c r="P7999" t="str">
        <f t="shared" si="1123"/>
        <v>Work</v>
      </c>
      <c r="Q7999" t="str">
        <f>VLOOKUP(N7999,IF(P7999="Work",Intervals!$A$4:$C$9,Intervals!$F$4:$H$9),3,1)</f>
        <v>Int_7-17</v>
      </c>
      <c r="R7999" t="str">
        <f t="shared" si="1124"/>
        <v>1</v>
      </c>
      <c r="S7999">
        <f>VLOOKUP(N7999,IF(P7999="Work",Intervals!$A$4:$D$9,Intervals!$F$4:$I$9),4,1)</f>
        <v>3</v>
      </c>
    </row>
    <row r="8000" spans="1:19" x14ac:dyDescent="0.25">
      <c r="A8000" t="s">
        <v>183</v>
      </c>
      <c r="B8000" s="1" t="s">
        <v>7746</v>
      </c>
      <c r="C8000" t="s">
        <v>339</v>
      </c>
      <c r="D8000">
        <f t="shared" si="1116"/>
        <v>7998</v>
      </c>
      <c r="E8000" t="s">
        <v>396</v>
      </c>
      <c r="F8000" t="s">
        <v>11569</v>
      </c>
      <c r="G8000" t="s">
        <v>4</v>
      </c>
      <c r="H8000" t="s">
        <v>11589</v>
      </c>
      <c r="I8000" s="4">
        <v>42509</v>
      </c>
      <c r="J8000">
        <f t="shared" si="1117"/>
        <v>3</v>
      </c>
      <c r="K8000">
        <f t="shared" si="1118"/>
        <v>6</v>
      </c>
      <c r="L8000" s="3">
        <f t="shared" si="1119"/>
        <v>42685</v>
      </c>
      <c r="M8000" t="str">
        <f t="shared" si="1120"/>
        <v>8:53:00</v>
      </c>
      <c r="N8000">
        <f t="shared" si="1121"/>
        <v>532.99999999999989</v>
      </c>
      <c r="O8000">
        <f t="shared" si="1122"/>
        <v>5</v>
      </c>
      <c r="P8000" t="str">
        <f t="shared" si="1123"/>
        <v>Work</v>
      </c>
      <c r="Q8000" t="str">
        <f>VLOOKUP(N8000,IF(P8000="Work",Intervals!$A$4:$C$9,Intervals!$F$4:$H$9),3,1)</f>
        <v>Int_7-17</v>
      </c>
      <c r="R8000" t="str">
        <f t="shared" si="1124"/>
        <v>1</v>
      </c>
      <c r="S8000">
        <f>VLOOKUP(N8000,IF(P8000="Work",Intervals!$A$4:$D$9,Intervals!$F$4:$I$9),4,1)</f>
        <v>3</v>
      </c>
    </row>
    <row r="8001" spans="1:19" x14ac:dyDescent="0.25">
      <c r="A8001" t="s">
        <v>192</v>
      </c>
      <c r="B8001" s="1" t="s">
        <v>7747</v>
      </c>
      <c r="C8001" t="s">
        <v>339</v>
      </c>
      <c r="D8001">
        <f t="shared" si="1116"/>
        <v>7999</v>
      </c>
      <c r="E8001" t="s">
        <v>924</v>
      </c>
      <c r="F8001" t="s">
        <v>10</v>
      </c>
      <c r="G8001" t="s">
        <v>4</v>
      </c>
      <c r="H8001" t="s">
        <v>11589</v>
      </c>
      <c r="I8001" s="4">
        <v>42509</v>
      </c>
      <c r="J8001">
        <f t="shared" si="1117"/>
        <v>3</v>
      </c>
      <c r="K8001">
        <f t="shared" si="1118"/>
        <v>6</v>
      </c>
      <c r="L8001" s="3">
        <f t="shared" si="1119"/>
        <v>42685</v>
      </c>
      <c r="M8001" t="str">
        <f t="shared" si="1120"/>
        <v>8:54:00</v>
      </c>
      <c r="N8001">
        <f t="shared" si="1121"/>
        <v>534</v>
      </c>
      <c r="O8001">
        <f t="shared" si="1122"/>
        <v>5</v>
      </c>
      <c r="P8001" t="str">
        <f t="shared" si="1123"/>
        <v>Work</v>
      </c>
      <c r="Q8001" t="str">
        <f>VLOOKUP(N8001,IF(P8001="Work",Intervals!$A$4:$C$9,Intervals!$F$4:$H$9),3,1)</f>
        <v>Int_7-17</v>
      </c>
      <c r="R8001" t="str">
        <f t="shared" si="1124"/>
        <v>1</v>
      </c>
      <c r="S8001">
        <f>VLOOKUP(N8001,IF(P8001="Work",Intervals!$A$4:$D$9,Intervals!$F$4:$I$9),4,1)</f>
        <v>3</v>
      </c>
    </row>
    <row r="8002" spans="1:19" x14ac:dyDescent="0.25">
      <c r="A8002" t="s">
        <v>160</v>
      </c>
      <c r="B8002" s="1" t="s">
        <v>7748</v>
      </c>
      <c r="C8002" t="s">
        <v>339</v>
      </c>
      <c r="D8002">
        <f t="shared" si="1116"/>
        <v>8000</v>
      </c>
      <c r="E8002" t="s">
        <v>1018</v>
      </c>
      <c r="F8002" t="s">
        <v>11572</v>
      </c>
      <c r="G8002" t="s">
        <v>4</v>
      </c>
      <c r="H8002" t="s">
        <v>11635</v>
      </c>
      <c r="I8002" t="s">
        <v>11709</v>
      </c>
      <c r="J8002">
        <f t="shared" si="1117"/>
        <v>3</v>
      </c>
      <c r="K8002">
        <f t="shared" si="1118"/>
        <v>6</v>
      </c>
      <c r="L8002" s="3">
        <f t="shared" si="1119"/>
        <v>42685</v>
      </c>
      <c r="M8002" t="str">
        <f t="shared" si="1120"/>
        <v>9:00:00</v>
      </c>
      <c r="N8002">
        <f t="shared" si="1121"/>
        <v>540</v>
      </c>
      <c r="O8002">
        <f t="shared" si="1122"/>
        <v>5</v>
      </c>
      <c r="P8002" t="str">
        <f t="shared" si="1123"/>
        <v>Work</v>
      </c>
      <c r="Q8002" t="str">
        <f>VLOOKUP(N8002,IF(P8002="Work",Intervals!$A$4:$C$9,Intervals!$F$4:$H$9),3,1)</f>
        <v>Int_7-17</v>
      </c>
      <c r="R8002" t="str">
        <f t="shared" si="1124"/>
        <v>1</v>
      </c>
      <c r="S8002">
        <f>VLOOKUP(N8002,IF(P8002="Work",Intervals!$A$4:$D$9,Intervals!$F$4:$I$9),4,1)</f>
        <v>3</v>
      </c>
    </row>
    <row r="8003" spans="1:19" x14ac:dyDescent="0.25">
      <c r="A8003" t="s">
        <v>137</v>
      </c>
      <c r="B8003" s="1" t="s">
        <v>7749</v>
      </c>
      <c r="C8003" t="s">
        <v>339</v>
      </c>
      <c r="D8003">
        <f t="shared" ref="D8003:D8066" si="1125">ROW()-ROW($D$2)</f>
        <v>8001</v>
      </c>
      <c r="E8003" t="s">
        <v>381</v>
      </c>
      <c r="F8003" t="s">
        <v>10</v>
      </c>
      <c r="G8003" t="s">
        <v>4</v>
      </c>
      <c r="H8003" t="s">
        <v>11589</v>
      </c>
      <c r="I8003" s="4">
        <v>42509</v>
      </c>
      <c r="J8003">
        <f t="shared" ref="J8003:J8066" si="1126">SEARCH("-",B8003)</f>
        <v>3</v>
      </c>
      <c r="K8003">
        <f t="shared" ref="K8003:K8066" si="1127">SEARCH("-",B8003,J8003+1)</f>
        <v>6</v>
      </c>
      <c r="L8003" s="3">
        <f t="shared" ref="L8003:L8066" si="1128">DATE(MID(B8003,K8003+1,4),LEFT(B8003,J8003-1),MID(B8003,J8003+1,K8003-J8003-1))</f>
        <v>42685</v>
      </c>
      <c r="M8003" t="str">
        <f t="shared" ref="M8003:M8066" si="1129">MID(B8003,SEARCH(" ",B8003)+1,99)</f>
        <v>9:01:00</v>
      </c>
      <c r="N8003">
        <f t="shared" ref="N8003:N8066" si="1130">((M8003+1)-"1.1.1900  0:00:00")*24*60</f>
        <v>541.00000000000011</v>
      </c>
      <c r="O8003">
        <f t="shared" ref="O8003:O8066" si="1131">WEEKDAY(L8003,2)</f>
        <v>5</v>
      </c>
      <c r="P8003" t="str">
        <f t="shared" ref="P8003:P8066" si="1132">IF(O8003&gt;5,"NonWork","Work")</f>
        <v>Work</v>
      </c>
      <c r="Q8003" t="str">
        <f>VLOOKUP(N8003,IF(P8003="Work",Intervals!$A$4:$C$9,Intervals!$F$4:$H$9),3,1)</f>
        <v>Int_7-17</v>
      </c>
      <c r="R8003" t="str">
        <f t="shared" ref="R8003:R8066" si="1133">IF(O8003&gt;5,"2","1")</f>
        <v>1</v>
      </c>
      <c r="S8003">
        <f>VLOOKUP(N8003,IF(P8003="Work",Intervals!$A$4:$D$9,Intervals!$F$4:$I$9),4,1)</f>
        <v>3</v>
      </c>
    </row>
    <row r="8004" spans="1:19" x14ac:dyDescent="0.25">
      <c r="A8004" t="s">
        <v>164</v>
      </c>
      <c r="B8004" s="1" t="s">
        <v>7750</v>
      </c>
      <c r="C8004" t="s">
        <v>339</v>
      </c>
      <c r="D8004">
        <f t="shared" si="1125"/>
        <v>8002</v>
      </c>
      <c r="E8004" t="s">
        <v>406</v>
      </c>
      <c r="F8004" t="s">
        <v>11568</v>
      </c>
      <c r="G8004" t="s">
        <v>4</v>
      </c>
      <c r="H8004" t="s">
        <v>11589</v>
      </c>
      <c r="I8004" s="4">
        <v>42509</v>
      </c>
      <c r="J8004">
        <f t="shared" si="1126"/>
        <v>3</v>
      </c>
      <c r="K8004">
        <f t="shared" si="1127"/>
        <v>6</v>
      </c>
      <c r="L8004" s="3">
        <f t="shared" si="1128"/>
        <v>42685</v>
      </c>
      <c r="M8004" t="str">
        <f t="shared" si="1129"/>
        <v>9:02:00</v>
      </c>
      <c r="N8004">
        <f t="shared" si="1130"/>
        <v>542</v>
      </c>
      <c r="O8004">
        <f t="shared" si="1131"/>
        <v>5</v>
      </c>
      <c r="P8004" t="str">
        <f t="shared" si="1132"/>
        <v>Work</v>
      </c>
      <c r="Q8004" t="str">
        <f>VLOOKUP(N8004,IF(P8004="Work",Intervals!$A$4:$C$9,Intervals!$F$4:$H$9),3,1)</f>
        <v>Int_7-17</v>
      </c>
      <c r="R8004" t="str">
        <f t="shared" si="1133"/>
        <v>1</v>
      </c>
      <c r="S8004">
        <f>VLOOKUP(N8004,IF(P8004="Work",Intervals!$A$4:$D$9,Intervals!$F$4:$I$9),4,1)</f>
        <v>3</v>
      </c>
    </row>
    <row r="8005" spans="1:19" x14ac:dyDescent="0.25">
      <c r="A8005" t="s">
        <v>162</v>
      </c>
      <c r="B8005" s="1" t="s">
        <v>7751</v>
      </c>
      <c r="C8005" t="s">
        <v>339</v>
      </c>
      <c r="D8005">
        <f t="shared" si="1125"/>
        <v>8003</v>
      </c>
      <c r="E8005" t="s">
        <v>387</v>
      </c>
      <c r="F8005" t="s">
        <v>3</v>
      </c>
      <c r="G8005" t="s">
        <v>4</v>
      </c>
      <c r="H8005" t="s">
        <v>11597</v>
      </c>
      <c r="I8005" t="s">
        <v>11671</v>
      </c>
      <c r="J8005">
        <f t="shared" si="1126"/>
        <v>3</v>
      </c>
      <c r="K8005">
        <f t="shared" si="1127"/>
        <v>6</v>
      </c>
      <c r="L8005" s="3">
        <f t="shared" si="1128"/>
        <v>42685</v>
      </c>
      <c r="M8005" t="str">
        <f t="shared" si="1129"/>
        <v>9:03:00</v>
      </c>
      <c r="N8005">
        <f t="shared" si="1130"/>
        <v>543.00000000000011</v>
      </c>
      <c r="O8005">
        <f t="shared" si="1131"/>
        <v>5</v>
      </c>
      <c r="P8005" t="str">
        <f t="shared" si="1132"/>
        <v>Work</v>
      </c>
      <c r="Q8005" t="str">
        <f>VLOOKUP(N8005,IF(P8005="Work",Intervals!$A$4:$C$9,Intervals!$F$4:$H$9),3,1)</f>
        <v>Int_7-17</v>
      </c>
      <c r="R8005" t="str">
        <f t="shared" si="1133"/>
        <v>1</v>
      </c>
      <c r="S8005">
        <f>VLOOKUP(N8005,IF(P8005="Work",Intervals!$A$4:$D$9,Intervals!$F$4:$I$9),4,1)</f>
        <v>3</v>
      </c>
    </row>
    <row r="8006" spans="1:19" x14ac:dyDescent="0.25">
      <c r="A8006" t="s">
        <v>140</v>
      </c>
      <c r="B8006" s="1" t="s">
        <v>7752</v>
      </c>
      <c r="C8006" t="s">
        <v>339</v>
      </c>
      <c r="D8006">
        <f t="shared" si="1125"/>
        <v>8004</v>
      </c>
      <c r="E8006" t="s">
        <v>527</v>
      </c>
      <c r="F8006" t="s">
        <v>10</v>
      </c>
      <c r="G8006" t="s">
        <v>4</v>
      </c>
      <c r="H8006" t="s">
        <v>11589</v>
      </c>
      <c r="I8006" s="4">
        <v>42509</v>
      </c>
      <c r="J8006">
        <f t="shared" si="1126"/>
        <v>3</v>
      </c>
      <c r="K8006">
        <f t="shared" si="1127"/>
        <v>6</v>
      </c>
      <c r="L8006" s="3">
        <f t="shared" si="1128"/>
        <v>42685</v>
      </c>
      <c r="M8006" t="str">
        <f t="shared" si="1129"/>
        <v>9:10:00</v>
      </c>
      <c r="N8006">
        <f t="shared" si="1130"/>
        <v>550</v>
      </c>
      <c r="O8006">
        <f t="shared" si="1131"/>
        <v>5</v>
      </c>
      <c r="P8006" t="str">
        <f t="shared" si="1132"/>
        <v>Work</v>
      </c>
      <c r="Q8006" t="str">
        <f>VLOOKUP(N8006,IF(P8006="Work",Intervals!$A$4:$C$9,Intervals!$F$4:$H$9),3,1)</f>
        <v>Int_7-17</v>
      </c>
      <c r="R8006" t="str">
        <f t="shared" si="1133"/>
        <v>1</v>
      </c>
      <c r="S8006">
        <f>VLOOKUP(N8006,IF(P8006="Work",Intervals!$A$4:$D$9,Intervals!$F$4:$I$9),4,1)</f>
        <v>3</v>
      </c>
    </row>
    <row r="8007" spans="1:19" x14ac:dyDescent="0.25">
      <c r="A8007" t="s">
        <v>149</v>
      </c>
      <c r="B8007" s="1" t="s">
        <v>7753</v>
      </c>
      <c r="C8007" t="s">
        <v>339</v>
      </c>
      <c r="D8007">
        <f t="shared" si="1125"/>
        <v>8005</v>
      </c>
      <c r="E8007" t="s">
        <v>1019</v>
      </c>
      <c r="F8007" t="s">
        <v>10</v>
      </c>
      <c r="G8007" t="s">
        <v>4</v>
      </c>
      <c r="H8007" t="s">
        <v>11647</v>
      </c>
      <c r="I8007" t="s">
        <v>11721</v>
      </c>
      <c r="J8007">
        <f t="shared" si="1126"/>
        <v>3</v>
      </c>
      <c r="K8007">
        <f t="shared" si="1127"/>
        <v>6</v>
      </c>
      <c r="L8007" s="3">
        <f t="shared" si="1128"/>
        <v>42685</v>
      </c>
      <c r="M8007" t="str">
        <f t="shared" si="1129"/>
        <v>9:11:00</v>
      </c>
      <c r="N8007">
        <f t="shared" si="1130"/>
        <v>551.00000000000011</v>
      </c>
      <c r="O8007">
        <f t="shared" si="1131"/>
        <v>5</v>
      </c>
      <c r="P8007" t="str">
        <f t="shared" si="1132"/>
        <v>Work</v>
      </c>
      <c r="Q8007" t="str">
        <f>VLOOKUP(N8007,IF(P8007="Work",Intervals!$A$4:$C$9,Intervals!$F$4:$H$9),3,1)</f>
        <v>Int_7-17</v>
      </c>
      <c r="R8007" t="str">
        <f t="shared" si="1133"/>
        <v>1</v>
      </c>
      <c r="S8007">
        <f>VLOOKUP(N8007,IF(P8007="Work",Intervals!$A$4:$D$9,Intervals!$F$4:$I$9),4,1)</f>
        <v>3</v>
      </c>
    </row>
    <row r="8008" spans="1:19" x14ac:dyDescent="0.25">
      <c r="A8008" t="s">
        <v>186</v>
      </c>
      <c r="B8008" s="1" t="s">
        <v>7754</v>
      </c>
      <c r="C8008" t="s">
        <v>339</v>
      </c>
      <c r="D8008">
        <f t="shared" si="1125"/>
        <v>8006</v>
      </c>
      <c r="E8008" t="s">
        <v>347</v>
      </c>
      <c r="F8008" t="s">
        <v>10</v>
      </c>
      <c r="G8008" t="s">
        <v>4</v>
      </c>
      <c r="H8008" t="s">
        <v>11589</v>
      </c>
      <c r="I8008" s="4">
        <v>42509</v>
      </c>
      <c r="J8008">
        <f t="shared" si="1126"/>
        <v>3</v>
      </c>
      <c r="K8008">
        <f t="shared" si="1127"/>
        <v>6</v>
      </c>
      <c r="L8008" s="3">
        <f t="shared" si="1128"/>
        <v>42685</v>
      </c>
      <c r="M8008" t="str">
        <f t="shared" si="1129"/>
        <v>9:12:00</v>
      </c>
      <c r="N8008">
        <f t="shared" si="1130"/>
        <v>552</v>
      </c>
      <c r="O8008">
        <f t="shared" si="1131"/>
        <v>5</v>
      </c>
      <c r="P8008" t="str">
        <f t="shared" si="1132"/>
        <v>Work</v>
      </c>
      <c r="Q8008" t="str">
        <f>VLOOKUP(N8008,IF(P8008="Work",Intervals!$A$4:$C$9,Intervals!$F$4:$H$9),3,1)</f>
        <v>Int_7-17</v>
      </c>
      <c r="R8008" t="str">
        <f t="shared" si="1133"/>
        <v>1</v>
      </c>
      <c r="S8008">
        <f>VLOOKUP(N8008,IF(P8008="Work",Intervals!$A$4:$D$9,Intervals!$F$4:$I$9),4,1)</f>
        <v>3</v>
      </c>
    </row>
    <row r="8009" spans="1:19" x14ac:dyDescent="0.25">
      <c r="A8009" t="s">
        <v>199</v>
      </c>
      <c r="B8009" s="1" t="s">
        <v>7755</v>
      </c>
      <c r="C8009" t="s">
        <v>339</v>
      </c>
      <c r="D8009">
        <f t="shared" si="1125"/>
        <v>8007</v>
      </c>
      <c r="E8009" t="s">
        <v>392</v>
      </c>
      <c r="F8009" t="s">
        <v>11568</v>
      </c>
      <c r="G8009" t="s">
        <v>4</v>
      </c>
      <c r="H8009" t="s">
        <v>11589</v>
      </c>
      <c r="I8009" s="4">
        <v>42509</v>
      </c>
      <c r="J8009">
        <f t="shared" si="1126"/>
        <v>3</v>
      </c>
      <c r="K8009">
        <f t="shared" si="1127"/>
        <v>6</v>
      </c>
      <c r="L8009" s="3">
        <f t="shared" si="1128"/>
        <v>42685</v>
      </c>
      <c r="M8009" t="str">
        <f t="shared" si="1129"/>
        <v>9:13:00</v>
      </c>
      <c r="N8009">
        <f t="shared" si="1130"/>
        <v>553.00000000000011</v>
      </c>
      <c r="O8009">
        <f t="shared" si="1131"/>
        <v>5</v>
      </c>
      <c r="P8009" t="str">
        <f t="shared" si="1132"/>
        <v>Work</v>
      </c>
      <c r="Q8009" t="str">
        <f>VLOOKUP(N8009,IF(P8009="Work",Intervals!$A$4:$C$9,Intervals!$F$4:$H$9),3,1)</f>
        <v>Int_7-17</v>
      </c>
      <c r="R8009" t="str">
        <f t="shared" si="1133"/>
        <v>1</v>
      </c>
      <c r="S8009">
        <f>VLOOKUP(N8009,IF(P8009="Work",Intervals!$A$4:$D$9,Intervals!$F$4:$I$9),4,1)</f>
        <v>3</v>
      </c>
    </row>
    <row r="8010" spans="1:19" x14ac:dyDescent="0.25">
      <c r="A8010" t="s">
        <v>204</v>
      </c>
      <c r="B8010" s="1" t="s">
        <v>7756</v>
      </c>
      <c r="C8010" t="s">
        <v>339</v>
      </c>
      <c r="D8010">
        <f t="shared" si="1125"/>
        <v>8008</v>
      </c>
      <c r="E8010" t="s">
        <v>427</v>
      </c>
      <c r="F8010" t="s">
        <v>3</v>
      </c>
      <c r="G8010" t="s">
        <v>4</v>
      </c>
      <c r="H8010" t="s">
        <v>11589</v>
      </c>
      <c r="I8010" s="4">
        <v>42509</v>
      </c>
      <c r="J8010">
        <f t="shared" si="1126"/>
        <v>3</v>
      </c>
      <c r="K8010">
        <f t="shared" si="1127"/>
        <v>6</v>
      </c>
      <c r="L8010" s="3">
        <f t="shared" si="1128"/>
        <v>42685</v>
      </c>
      <c r="M8010" t="str">
        <f t="shared" si="1129"/>
        <v>9:14:00</v>
      </c>
      <c r="N8010">
        <f t="shared" si="1130"/>
        <v>554</v>
      </c>
      <c r="O8010">
        <f t="shared" si="1131"/>
        <v>5</v>
      </c>
      <c r="P8010" t="str">
        <f t="shared" si="1132"/>
        <v>Work</v>
      </c>
      <c r="Q8010" t="str">
        <f>VLOOKUP(N8010,IF(P8010="Work",Intervals!$A$4:$C$9,Intervals!$F$4:$H$9),3,1)</f>
        <v>Int_7-17</v>
      </c>
      <c r="R8010" t="str">
        <f t="shared" si="1133"/>
        <v>1</v>
      </c>
      <c r="S8010">
        <f>VLOOKUP(N8010,IF(P8010="Work",Intervals!$A$4:$D$9,Intervals!$F$4:$I$9),4,1)</f>
        <v>3</v>
      </c>
    </row>
    <row r="8011" spans="1:19" x14ac:dyDescent="0.25">
      <c r="A8011" t="s">
        <v>136</v>
      </c>
      <c r="B8011" s="1" t="s">
        <v>7757</v>
      </c>
      <c r="C8011" t="s">
        <v>339</v>
      </c>
      <c r="D8011">
        <f t="shared" si="1125"/>
        <v>8009</v>
      </c>
      <c r="E8011" t="s">
        <v>393</v>
      </c>
      <c r="F8011" t="s">
        <v>10</v>
      </c>
      <c r="G8011" t="s">
        <v>4</v>
      </c>
      <c r="H8011" t="s">
        <v>11589</v>
      </c>
      <c r="I8011" s="4">
        <v>42509</v>
      </c>
      <c r="J8011">
        <f t="shared" si="1126"/>
        <v>3</v>
      </c>
      <c r="K8011">
        <f t="shared" si="1127"/>
        <v>6</v>
      </c>
      <c r="L8011" s="3">
        <f t="shared" si="1128"/>
        <v>42685</v>
      </c>
      <c r="M8011" t="str">
        <f t="shared" si="1129"/>
        <v>9:19:00</v>
      </c>
      <c r="N8011">
        <f t="shared" si="1130"/>
        <v>559.00000000000011</v>
      </c>
      <c r="O8011">
        <f t="shared" si="1131"/>
        <v>5</v>
      </c>
      <c r="P8011" t="str">
        <f t="shared" si="1132"/>
        <v>Work</v>
      </c>
      <c r="Q8011" t="str">
        <f>VLOOKUP(N8011,IF(P8011="Work",Intervals!$A$4:$C$9,Intervals!$F$4:$H$9),3,1)</f>
        <v>Int_7-17</v>
      </c>
      <c r="R8011" t="str">
        <f t="shared" si="1133"/>
        <v>1</v>
      </c>
      <c r="S8011">
        <f>VLOOKUP(N8011,IF(P8011="Work",Intervals!$A$4:$D$9,Intervals!$F$4:$I$9),4,1)</f>
        <v>3</v>
      </c>
    </row>
    <row r="8012" spans="1:19" x14ac:dyDescent="0.25">
      <c r="A8012" t="s">
        <v>155</v>
      </c>
      <c r="B8012" s="1" t="s">
        <v>7758</v>
      </c>
      <c r="C8012" t="s">
        <v>339</v>
      </c>
      <c r="D8012">
        <f t="shared" si="1125"/>
        <v>8010</v>
      </c>
      <c r="E8012" t="s">
        <v>434</v>
      </c>
      <c r="F8012" t="s">
        <v>10</v>
      </c>
      <c r="G8012" t="s">
        <v>30</v>
      </c>
      <c r="H8012" t="s">
        <v>11614</v>
      </c>
      <c r="I8012" t="s">
        <v>11688</v>
      </c>
      <c r="J8012">
        <f t="shared" si="1126"/>
        <v>3</v>
      </c>
      <c r="K8012">
        <f t="shared" si="1127"/>
        <v>6</v>
      </c>
      <c r="L8012" s="3">
        <f t="shared" si="1128"/>
        <v>42685</v>
      </c>
      <c r="M8012" t="str">
        <f t="shared" si="1129"/>
        <v>9:20:00</v>
      </c>
      <c r="N8012">
        <f t="shared" si="1130"/>
        <v>559.99999999999989</v>
      </c>
      <c r="O8012">
        <f t="shared" si="1131"/>
        <v>5</v>
      </c>
      <c r="P8012" t="str">
        <f t="shared" si="1132"/>
        <v>Work</v>
      </c>
      <c r="Q8012" t="str">
        <f>VLOOKUP(N8012,IF(P8012="Work",Intervals!$A$4:$C$9,Intervals!$F$4:$H$9),3,1)</f>
        <v>Int_7-17</v>
      </c>
      <c r="R8012" t="str">
        <f t="shared" si="1133"/>
        <v>1</v>
      </c>
      <c r="S8012">
        <f>VLOOKUP(N8012,IF(P8012="Work",Intervals!$A$4:$D$9,Intervals!$F$4:$I$9),4,1)</f>
        <v>3</v>
      </c>
    </row>
    <row r="8013" spans="1:19" x14ac:dyDescent="0.25">
      <c r="A8013" t="s">
        <v>194</v>
      </c>
      <c r="B8013" s="1" t="s">
        <v>7759</v>
      </c>
      <c r="C8013" t="s">
        <v>339</v>
      </c>
      <c r="D8013">
        <f t="shared" si="1125"/>
        <v>8011</v>
      </c>
      <c r="E8013" t="s">
        <v>392</v>
      </c>
      <c r="F8013" t="s">
        <v>11568</v>
      </c>
      <c r="G8013" t="s">
        <v>4</v>
      </c>
      <c r="H8013" t="s">
        <v>11589</v>
      </c>
      <c r="I8013" s="4">
        <v>42509</v>
      </c>
      <c r="J8013">
        <f t="shared" si="1126"/>
        <v>3</v>
      </c>
      <c r="K8013">
        <f t="shared" si="1127"/>
        <v>6</v>
      </c>
      <c r="L8013" s="3">
        <f t="shared" si="1128"/>
        <v>42685</v>
      </c>
      <c r="M8013" t="str">
        <f t="shared" si="1129"/>
        <v>9:21:00</v>
      </c>
      <c r="N8013">
        <f t="shared" si="1130"/>
        <v>561.00000000000011</v>
      </c>
      <c r="O8013">
        <f t="shared" si="1131"/>
        <v>5</v>
      </c>
      <c r="P8013" t="str">
        <f t="shared" si="1132"/>
        <v>Work</v>
      </c>
      <c r="Q8013" t="str">
        <f>VLOOKUP(N8013,IF(P8013="Work",Intervals!$A$4:$C$9,Intervals!$F$4:$H$9),3,1)</f>
        <v>Int_7-17</v>
      </c>
      <c r="R8013" t="str">
        <f t="shared" si="1133"/>
        <v>1</v>
      </c>
      <c r="S8013">
        <f>VLOOKUP(N8013,IF(P8013="Work",Intervals!$A$4:$D$9,Intervals!$F$4:$I$9),4,1)</f>
        <v>3</v>
      </c>
    </row>
    <row r="8014" spans="1:19" x14ac:dyDescent="0.25">
      <c r="A8014" t="s">
        <v>142</v>
      </c>
      <c r="B8014" s="1" t="s">
        <v>7760</v>
      </c>
      <c r="C8014" t="s">
        <v>339</v>
      </c>
      <c r="D8014">
        <f t="shared" si="1125"/>
        <v>8012</v>
      </c>
      <c r="E8014" t="s">
        <v>634</v>
      </c>
      <c r="F8014" t="s">
        <v>10</v>
      </c>
      <c r="G8014" t="s">
        <v>4</v>
      </c>
      <c r="H8014" t="s">
        <v>11589</v>
      </c>
      <c r="I8014" s="4">
        <v>42509</v>
      </c>
      <c r="J8014">
        <f t="shared" si="1126"/>
        <v>3</v>
      </c>
      <c r="K8014">
        <f t="shared" si="1127"/>
        <v>6</v>
      </c>
      <c r="L8014" s="3">
        <f t="shared" si="1128"/>
        <v>42685</v>
      </c>
      <c r="M8014" t="str">
        <f t="shared" si="1129"/>
        <v>9:23:00</v>
      </c>
      <c r="N8014">
        <f t="shared" si="1130"/>
        <v>563.00000000000011</v>
      </c>
      <c r="O8014">
        <f t="shared" si="1131"/>
        <v>5</v>
      </c>
      <c r="P8014" t="str">
        <f t="shared" si="1132"/>
        <v>Work</v>
      </c>
      <c r="Q8014" t="str">
        <f>VLOOKUP(N8014,IF(P8014="Work",Intervals!$A$4:$C$9,Intervals!$F$4:$H$9),3,1)</f>
        <v>Int_7-17</v>
      </c>
      <c r="R8014" t="str">
        <f t="shared" si="1133"/>
        <v>1</v>
      </c>
      <c r="S8014">
        <f>VLOOKUP(N8014,IF(P8014="Work",Intervals!$A$4:$D$9,Intervals!$F$4:$I$9),4,1)</f>
        <v>3</v>
      </c>
    </row>
    <row r="8015" spans="1:19" x14ac:dyDescent="0.25">
      <c r="A8015" t="s">
        <v>100</v>
      </c>
      <c r="B8015" s="1" t="s">
        <v>7760</v>
      </c>
      <c r="C8015" t="s">
        <v>339</v>
      </c>
      <c r="D8015">
        <f t="shared" si="1125"/>
        <v>8013</v>
      </c>
      <c r="E8015" t="s">
        <v>1020</v>
      </c>
      <c r="F8015" t="s">
        <v>11566</v>
      </c>
      <c r="G8015" t="s">
        <v>30</v>
      </c>
      <c r="H8015" t="s">
        <v>11590</v>
      </c>
      <c r="I8015" t="s">
        <v>11664</v>
      </c>
      <c r="J8015">
        <f t="shared" si="1126"/>
        <v>3</v>
      </c>
      <c r="K8015">
        <f t="shared" si="1127"/>
        <v>6</v>
      </c>
      <c r="L8015" s="3">
        <f t="shared" si="1128"/>
        <v>42685</v>
      </c>
      <c r="M8015" t="str">
        <f t="shared" si="1129"/>
        <v>9:23:00</v>
      </c>
      <c r="N8015">
        <f t="shared" si="1130"/>
        <v>563.00000000000011</v>
      </c>
      <c r="O8015">
        <f t="shared" si="1131"/>
        <v>5</v>
      </c>
      <c r="P8015" t="str">
        <f t="shared" si="1132"/>
        <v>Work</v>
      </c>
      <c r="Q8015" t="str">
        <f>VLOOKUP(N8015,IF(P8015="Work",Intervals!$A$4:$C$9,Intervals!$F$4:$H$9),3,1)</f>
        <v>Int_7-17</v>
      </c>
      <c r="R8015" t="str">
        <f t="shared" si="1133"/>
        <v>1</v>
      </c>
      <c r="S8015">
        <f>VLOOKUP(N8015,IF(P8015="Work",Intervals!$A$4:$D$9,Intervals!$F$4:$I$9),4,1)</f>
        <v>3</v>
      </c>
    </row>
    <row r="8016" spans="1:19" x14ac:dyDescent="0.25">
      <c r="A8016" t="s">
        <v>163</v>
      </c>
      <c r="B8016" s="1" t="s">
        <v>7761</v>
      </c>
      <c r="C8016" t="s">
        <v>339</v>
      </c>
      <c r="D8016">
        <f t="shared" si="1125"/>
        <v>8014</v>
      </c>
      <c r="E8016" t="s">
        <v>347</v>
      </c>
      <c r="F8016" t="s">
        <v>10</v>
      </c>
      <c r="G8016" t="s">
        <v>4</v>
      </c>
      <c r="H8016" t="s">
        <v>11589</v>
      </c>
      <c r="I8016" s="4">
        <v>42509</v>
      </c>
      <c r="J8016">
        <f t="shared" si="1126"/>
        <v>3</v>
      </c>
      <c r="K8016">
        <f t="shared" si="1127"/>
        <v>6</v>
      </c>
      <c r="L8016" s="3">
        <f t="shared" si="1128"/>
        <v>42685</v>
      </c>
      <c r="M8016" t="str">
        <f t="shared" si="1129"/>
        <v>9:24:00</v>
      </c>
      <c r="N8016">
        <f t="shared" si="1130"/>
        <v>563.99999999999989</v>
      </c>
      <c r="O8016">
        <f t="shared" si="1131"/>
        <v>5</v>
      </c>
      <c r="P8016" t="str">
        <f t="shared" si="1132"/>
        <v>Work</v>
      </c>
      <c r="Q8016" t="str">
        <f>VLOOKUP(N8016,IF(P8016="Work",Intervals!$A$4:$C$9,Intervals!$F$4:$H$9),3,1)</f>
        <v>Int_7-17</v>
      </c>
      <c r="R8016" t="str">
        <f t="shared" si="1133"/>
        <v>1</v>
      </c>
      <c r="S8016">
        <f>VLOOKUP(N8016,IF(P8016="Work",Intervals!$A$4:$D$9,Intervals!$F$4:$I$9),4,1)</f>
        <v>3</v>
      </c>
    </row>
    <row r="8017" spans="1:19" x14ac:dyDescent="0.25">
      <c r="A8017" t="s">
        <v>211</v>
      </c>
      <c r="B8017" s="1" t="s">
        <v>7762</v>
      </c>
      <c r="C8017" t="s">
        <v>339</v>
      </c>
      <c r="D8017">
        <f t="shared" si="1125"/>
        <v>8015</v>
      </c>
      <c r="E8017" t="s">
        <v>1021</v>
      </c>
      <c r="F8017" t="s">
        <v>3</v>
      </c>
      <c r="G8017" t="s">
        <v>4</v>
      </c>
      <c r="H8017" t="s">
        <v>11589</v>
      </c>
      <c r="I8017" s="4">
        <v>42509</v>
      </c>
      <c r="J8017">
        <f t="shared" si="1126"/>
        <v>3</v>
      </c>
      <c r="K8017">
        <f t="shared" si="1127"/>
        <v>6</v>
      </c>
      <c r="L8017" s="3">
        <f t="shared" si="1128"/>
        <v>42685</v>
      </c>
      <c r="M8017" t="str">
        <f t="shared" si="1129"/>
        <v>9:26:00</v>
      </c>
      <c r="N8017">
        <f t="shared" si="1130"/>
        <v>565.99999999999989</v>
      </c>
      <c r="O8017">
        <f t="shared" si="1131"/>
        <v>5</v>
      </c>
      <c r="P8017" t="str">
        <f t="shared" si="1132"/>
        <v>Work</v>
      </c>
      <c r="Q8017" t="str">
        <f>VLOOKUP(N8017,IF(P8017="Work",Intervals!$A$4:$C$9,Intervals!$F$4:$H$9),3,1)</f>
        <v>Int_7-17</v>
      </c>
      <c r="R8017" t="str">
        <f t="shared" si="1133"/>
        <v>1</v>
      </c>
      <c r="S8017">
        <f>VLOOKUP(N8017,IF(P8017="Work",Intervals!$A$4:$D$9,Intervals!$F$4:$I$9),4,1)</f>
        <v>3</v>
      </c>
    </row>
    <row r="8018" spans="1:19" x14ac:dyDescent="0.25">
      <c r="A8018" t="s">
        <v>200</v>
      </c>
      <c r="B8018" s="1" t="s">
        <v>7763</v>
      </c>
      <c r="C8018" t="s">
        <v>339</v>
      </c>
      <c r="D8018">
        <f t="shared" si="1125"/>
        <v>8016</v>
      </c>
      <c r="E8018" t="s">
        <v>924</v>
      </c>
      <c r="F8018" t="s">
        <v>10</v>
      </c>
      <c r="G8018" t="s">
        <v>4</v>
      </c>
      <c r="H8018" t="s">
        <v>11589</v>
      </c>
      <c r="I8018" s="4">
        <v>42509</v>
      </c>
      <c r="J8018">
        <f t="shared" si="1126"/>
        <v>3</v>
      </c>
      <c r="K8018">
        <f t="shared" si="1127"/>
        <v>6</v>
      </c>
      <c r="L8018" s="3">
        <f t="shared" si="1128"/>
        <v>42685</v>
      </c>
      <c r="M8018" t="str">
        <f t="shared" si="1129"/>
        <v>9:30:00</v>
      </c>
      <c r="N8018">
        <f t="shared" si="1130"/>
        <v>569.99999999999989</v>
      </c>
      <c r="O8018">
        <f t="shared" si="1131"/>
        <v>5</v>
      </c>
      <c r="P8018" t="str">
        <f t="shared" si="1132"/>
        <v>Work</v>
      </c>
      <c r="Q8018" t="str">
        <f>VLOOKUP(N8018,IF(P8018="Work",Intervals!$A$4:$C$9,Intervals!$F$4:$H$9),3,1)</f>
        <v>Int_7-17</v>
      </c>
      <c r="R8018" t="str">
        <f t="shared" si="1133"/>
        <v>1</v>
      </c>
      <c r="S8018">
        <f>VLOOKUP(N8018,IF(P8018="Work",Intervals!$A$4:$D$9,Intervals!$F$4:$I$9),4,1)</f>
        <v>3</v>
      </c>
    </row>
    <row r="8019" spans="1:19" x14ac:dyDescent="0.25">
      <c r="A8019" t="s">
        <v>173</v>
      </c>
      <c r="B8019" s="1" t="s">
        <v>7763</v>
      </c>
      <c r="C8019" t="s">
        <v>339</v>
      </c>
      <c r="D8019">
        <f t="shared" si="1125"/>
        <v>8017</v>
      </c>
      <c r="E8019" t="s">
        <v>386</v>
      </c>
      <c r="F8019" t="s">
        <v>10</v>
      </c>
      <c r="G8019" t="s">
        <v>4</v>
      </c>
      <c r="H8019" t="s">
        <v>11603</v>
      </c>
      <c r="I8019" t="s">
        <v>11677</v>
      </c>
      <c r="J8019">
        <f t="shared" si="1126"/>
        <v>3</v>
      </c>
      <c r="K8019">
        <f t="shared" si="1127"/>
        <v>6</v>
      </c>
      <c r="L8019" s="3">
        <f t="shared" si="1128"/>
        <v>42685</v>
      </c>
      <c r="M8019" t="str">
        <f t="shared" si="1129"/>
        <v>9:30:00</v>
      </c>
      <c r="N8019">
        <f t="shared" si="1130"/>
        <v>569.99999999999989</v>
      </c>
      <c r="O8019">
        <f t="shared" si="1131"/>
        <v>5</v>
      </c>
      <c r="P8019" t="str">
        <f t="shared" si="1132"/>
        <v>Work</v>
      </c>
      <c r="Q8019" t="str">
        <f>VLOOKUP(N8019,IF(P8019="Work",Intervals!$A$4:$C$9,Intervals!$F$4:$H$9),3,1)</f>
        <v>Int_7-17</v>
      </c>
      <c r="R8019" t="str">
        <f t="shared" si="1133"/>
        <v>1</v>
      </c>
      <c r="S8019">
        <f>VLOOKUP(N8019,IF(P8019="Work",Intervals!$A$4:$D$9,Intervals!$F$4:$I$9),4,1)</f>
        <v>3</v>
      </c>
    </row>
    <row r="8020" spans="1:19" x14ac:dyDescent="0.25">
      <c r="A8020" t="s">
        <v>194</v>
      </c>
      <c r="B8020" s="1" t="s">
        <v>7763</v>
      </c>
      <c r="C8020" t="s">
        <v>339</v>
      </c>
      <c r="D8020">
        <f t="shared" si="1125"/>
        <v>8018</v>
      </c>
      <c r="E8020" t="s">
        <v>392</v>
      </c>
      <c r="F8020" t="s">
        <v>11568</v>
      </c>
      <c r="G8020" t="s">
        <v>4</v>
      </c>
      <c r="H8020" t="s">
        <v>11589</v>
      </c>
      <c r="I8020" s="4">
        <v>42509</v>
      </c>
      <c r="J8020">
        <f t="shared" si="1126"/>
        <v>3</v>
      </c>
      <c r="K8020">
        <f t="shared" si="1127"/>
        <v>6</v>
      </c>
      <c r="L8020" s="3">
        <f t="shared" si="1128"/>
        <v>42685</v>
      </c>
      <c r="M8020" t="str">
        <f t="shared" si="1129"/>
        <v>9:30:00</v>
      </c>
      <c r="N8020">
        <f t="shared" si="1130"/>
        <v>569.99999999999989</v>
      </c>
      <c r="O8020">
        <f t="shared" si="1131"/>
        <v>5</v>
      </c>
      <c r="P8020" t="str">
        <f t="shared" si="1132"/>
        <v>Work</v>
      </c>
      <c r="Q8020" t="str">
        <f>VLOOKUP(N8020,IF(P8020="Work",Intervals!$A$4:$C$9,Intervals!$F$4:$H$9),3,1)</f>
        <v>Int_7-17</v>
      </c>
      <c r="R8020" t="str">
        <f t="shared" si="1133"/>
        <v>1</v>
      </c>
      <c r="S8020">
        <f>VLOOKUP(N8020,IF(P8020="Work",Intervals!$A$4:$D$9,Intervals!$F$4:$I$9),4,1)</f>
        <v>3</v>
      </c>
    </row>
    <row r="8021" spans="1:19" x14ac:dyDescent="0.25">
      <c r="A8021" t="s">
        <v>200</v>
      </c>
      <c r="B8021" s="1" t="s">
        <v>7764</v>
      </c>
      <c r="C8021" t="s">
        <v>339</v>
      </c>
      <c r="D8021">
        <f t="shared" si="1125"/>
        <v>8019</v>
      </c>
      <c r="E8021" t="s">
        <v>924</v>
      </c>
      <c r="F8021" t="s">
        <v>10</v>
      </c>
      <c r="G8021" t="s">
        <v>4</v>
      </c>
      <c r="H8021" t="s">
        <v>11589</v>
      </c>
      <c r="I8021" s="4">
        <v>42509</v>
      </c>
      <c r="J8021">
        <f t="shared" si="1126"/>
        <v>3</v>
      </c>
      <c r="K8021">
        <f t="shared" si="1127"/>
        <v>6</v>
      </c>
      <c r="L8021" s="3">
        <f t="shared" si="1128"/>
        <v>42685</v>
      </c>
      <c r="M8021" t="str">
        <f t="shared" si="1129"/>
        <v>9:31:00</v>
      </c>
      <c r="N8021">
        <f t="shared" si="1130"/>
        <v>571</v>
      </c>
      <c r="O8021">
        <f t="shared" si="1131"/>
        <v>5</v>
      </c>
      <c r="P8021" t="str">
        <f t="shared" si="1132"/>
        <v>Work</v>
      </c>
      <c r="Q8021" t="str">
        <f>VLOOKUP(N8021,IF(P8021="Work",Intervals!$A$4:$C$9,Intervals!$F$4:$H$9),3,1)</f>
        <v>Int_7-17</v>
      </c>
      <c r="R8021" t="str">
        <f t="shared" si="1133"/>
        <v>1</v>
      </c>
      <c r="S8021">
        <f>VLOOKUP(N8021,IF(P8021="Work",Intervals!$A$4:$D$9,Intervals!$F$4:$I$9),4,1)</f>
        <v>3</v>
      </c>
    </row>
    <row r="8022" spans="1:19" x14ac:dyDescent="0.25">
      <c r="A8022" t="s">
        <v>93</v>
      </c>
      <c r="B8022" s="1" t="s">
        <v>7764</v>
      </c>
      <c r="C8022" t="s">
        <v>339</v>
      </c>
      <c r="D8022">
        <f t="shared" si="1125"/>
        <v>8020</v>
      </c>
      <c r="E8022" t="s">
        <v>350</v>
      </c>
      <c r="F8022" t="s">
        <v>10</v>
      </c>
      <c r="G8022" t="s">
        <v>30</v>
      </c>
      <c r="H8022" t="s">
        <v>11593</v>
      </c>
      <c r="I8022" t="s">
        <v>11667</v>
      </c>
      <c r="J8022">
        <f t="shared" si="1126"/>
        <v>3</v>
      </c>
      <c r="K8022">
        <f t="shared" si="1127"/>
        <v>6</v>
      </c>
      <c r="L8022" s="3">
        <f t="shared" si="1128"/>
        <v>42685</v>
      </c>
      <c r="M8022" t="str">
        <f t="shared" si="1129"/>
        <v>9:31:00</v>
      </c>
      <c r="N8022">
        <f t="shared" si="1130"/>
        <v>571</v>
      </c>
      <c r="O8022">
        <f t="shared" si="1131"/>
        <v>5</v>
      </c>
      <c r="P8022" t="str">
        <f t="shared" si="1132"/>
        <v>Work</v>
      </c>
      <c r="Q8022" t="str">
        <f>VLOOKUP(N8022,IF(P8022="Work",Intervals!$A$4:$C$9,Intervals!$F$4:$H$9),3,1)</f>
        <v>Int_7-17</v>
      </c>
      <c r="R8022" t="str">
        <f t="shared" si="1133"/>
        <v>1</v>
      </c>
      <c r="S8022">
        <f>VLOOKUP(N8022,IF(P8022="Work",Intervals!$A$4:$D$9,Intervals!$F$4:$I$9),4,1)</f>
        <v>3</v>
      </c>
    </row>
    <row r="8023" spans="1:19" x14ac:dyDescent="0.25">
      <c r="A8023" t="s">
        <v>199</v>
      </c>
      <c r="B8023" s="1" t="s">
        <v>7764</v>
      </c>
      <c r="C8023" t="s">
        <v>339</v>
      </c>
      <c r="D8023">
        <f t="shared" si="1125"/>
        <v>8021</v>
      </c>
      <c r="E8023" t="s">
        <v>392</v>
      </c>
      <c r="F8023" t="s">
        <v>11568</v>
      </c>
      <c r="G8023" t="s">
        <v>4</v>
      </c>
      <c r="H8023" t="s">
        <v>11589</v>
      </c>
      <c r="I8023" s="4">
        <v>42509</v>
      </c>
      <c r="J8023">
        <f t="shared" si="1126"/>
        <v>3</v>
      </c>
      <c r="K8023">
        <f t="shared" si="1127"/>
        <v>6</v>
      </c>
      <c r="L8023" s="3">
        <f t="shared" si="1128"/>
        <v>42685</v>
      </c>
      <c r="M8023" t="str">
        <f t="shared" si="1129"/>
        <v>9:31:00</v>
      </c>
      <c r="N8023">
        <f t="shared" si="1130"/>
        <v>571</v>
      </c>
      <c r="O8023">
        <f t="shared" si="1131"/>
        <v>5</v>
      </c>
      <c r="P8023" t="str">
        <f t="shared" si="1132"/>
        <v>Work</v>
      </c>
      <c r="Q8023" t="str">
        <f>VLOOKUP(N8023,IF(P8023="Work",Intervals!$A$4:$C$9,Intervals!$F$4:$H$9),3,1)</f>
        <v>Int_7-17</v>
      </c>
      <c r="R8023" t="str">
        <f t="shared" si="1133"/>
        <v>1</v>
      </c>
      <c r="S8023">
        <f>VLOOKUP(N8023,IF(P8023="Work",Intervals!$A$4:$D$9,Intervals!$F$4:$I$9),4,1)</f>
        <v>3</v>
      </c>
    </row>
    <row r="8024" spans="1:19" x14ac:dyDescent="0.25">
      <c r="A8024" t="s">
        <v>116</v>
      </c>
      <c r="B8024" s="1" t="s">
        <v>7765</v>
      </c>
      <c r="C8024" t="s">
        <v>339</v>
      </c>
      <c r="D8024">
        <f t="shared" si="1125"/>
        <v>8022</v>
      </c>
      <c r="E8024" t="s">
        <v>924</v>
      </c>
      <c r="F8024" t="s">
        <v>10</v>
      </c>
      <c r="G8024" t="s">
        <v>4</v>
      </c>
      <c r="H8024" t="s">
        <v>11589</v>
      </c>
      <c r="I8024" s="4">
        <v>42509</v>
      </c>
      <c r="J8024">
        <f t="shared" si="1126"/>
        <v>3</v>
      </c>
      <c r="K8024">
        <f t="shared" si="1127"/>
        <v>6</v>
      </c>
      <c r="L8024" s="3">
        <f t="shared" si="1128"/>
        <v>42685</v>
      </c>
      <c r="M8024" t="str">
        <f t="shared" si="1129"/>
        <v>9:32:00</v>
      </c>
      <c r="N8024">
        <f t="shared" si="1130"/>
        <v>571.99999999999989</v>
      </c>
      <c r="O8024">
        <f t="shared" si="1131"/>
        <v>5</v>
      </c>
      <c r="P8024" t="str">
        <f t="shared" si="1132"/>
        <v>Work</v>
      </c>
      <c r="Q8024" t="str">
        <f>VLOOKUP(N8024,IF(P8024="Work",Intervals!$A$4:$C$9,Intervals!$F$4:$H$9),3,1)</f>
        <v>Int_7-17</v>
      </c>
      <c r="R8024" t="str">
        <f t="shared" si="1133"/>
        <v>1</v>
      </c>
      <c r="S8024">
        <f>VLOOKUP(N8024,IF(P8024="Work",Intervals!$A$4:$D$9,Intervals!$F$4:$I$9),4,1)</f>
        <v>3</v>
      </c>
    </row>
    <row r="8025" spans="1:19" x14ac:dyDescent="0.25">
      <c r="A8025" t="s">
        <v>95</v>
      </c>
      <c r="B8025" s="1" t="s">
        <v>7765</v>
      </c>
      <c r="C8025" t="s">
        <v>339</v>
      </c>
      <c r="D8025">
        <f t="shared" si="1125"/>
        <v>8023</v>
      </c>
      <c r="E8025" t="s">
        <v>352</v>
      </c>
      <c r="F8025" t="s">
        <v>10</v>
      </c>
      <c r="G8025" t="s">
        <v>4</v>
      </c>
      <c r="H8025" t="s">
        <v>11594</v>
      </c>
      <c r="I8025" t="s">
        <v>11668</v>
      </c>
      <c r="J8025">
        <f t="shared" si="1126"/>
        <v>3</v>
      </c>
      <c r="K8025">
        <f t="shared" si="1127"/>
        <v>6</v>
      </c>
      <c r="L8025" s="3">
        <f t="shared" si="1128"/>
        <v>42685</v>
      </c>
      <c r="M8025" t="str">
        <f t="shared" si="1129"/>
        <v>9:32:00</v>
      </c>
      <c r="N8025">
        <f t="shared" si="1130"/>
        <v>571.99999999999989</v>
      </c>
      <c r="O8025">
        <f t="shared" si="1131"/>
        <v>5</v>
      </c>
      <c r="P8025" t="str">
        <f t="shared" si="1132"/>
        <v>Work</v>
      </c>
      <c r="Q8025" t="str">
        <f>VLOOKUP(N8025,IF(P8025="Work",Intervals!$A$4:$C$9,Intervals!$F$4:$H$9),3,1)</f>
        <v>Int_7-17</v>
      </c>
      <c r="R8025" t="str">
        <f t="shared" si="1133"/>
        <v>1</v>
      </c>
      <c r="S8025">
        <f>VLOOKUP(N8025,IF(P8025="Work",Intervals!$A$4:$D$9,Intervals!$F$4:$I$9),4,1)</f>
        <v>3</v>
      </c>
    </row>
    <row r="8026" spans="1:19" x14ac:dyDescent="0.25">
      <c r="A8026" t="s">
        <v>93</v>
      </c>
      <c r="B8026" s="1" t="s">
        <v>7766</v>
      </c>
      <c r="C8026" t="s">
        <v>339</v>
      </c>
      <c r="D8026">
        <f t="shared" si="1125"/>
        <v>8024</v>
      </c>
      <c r="E8026" t="s">
        <v>350</v>
      </c>
      <c r="F8026" t="s">
        <v>10</v>
      </c>
      <c r="G8026" t="s">
        <v>30</v>
      </c>
      <c r="H8026" t="s">
        <v>11593</v>
      </c>
      <c r="I8026" t="s">
        <v>11667</v>
      </c>
      <c r="J8026">
        <f t="shared" si="1126"/>
        <v>3</v>
      </c>
      <c r="K8026">
        <f t="shared" si="1127"/>
        <v>6</v>
      </c>
      <c r="L8026" s="3">
        <f t="shared" si="1128"/>
        <v>42685</v>
      </c>
      <c r="M8026" t="str">
        <f t="shared" si="1129"/>
        <v>9:33:00</v>
      </c>
      <c r="N8026">
        <f t="shared" si="1130"/>
        <v>573</v>
      </c>
      <c r="O8026">
        <f t="shared" si="1131"/>
        <v>5</v>
      </c>
      <c r="P8026" t="str">
        <f t="shared" si="1132"/>
        <v>Work</v>
      </c>
      <c r="Q8026" t="str">
        <f>VLOOKUP(N8026,IF(P8026="Work",Intervals!$A$4:$C$9,Intervals!$F$4:$H$9),3,1)</f>
        <v>Int_7-17</v>
      </c>
      <c r="R8026" t="str">
        <f t="shared" si="1133"/>
        <v>1</v>
      </c>
      <c r="S8026">
        <f>VLOOKUP(N8026,IF(P8026="Work",Intervals!$A$4:$D$9,Intervals!$F$4:$I$9),4,1)</f>
        <v>3</v>
      </c>
    </row>
    <row r="8027" spans="1:19" x14ac:dyDescent="0.25">
      <c r="A8027" t="s">
        <v>170</v>
      </c>
      <c r="B8027" s="1" t="s">
        <v>7767</v>
      </c>
      <c r="C8027" t="s">
        <v>339</v>
      </c>
      <c r="D8027">
        <f t="shared" si="1125"/>
        <v>8025</v>
      </c>
      <c r="E8027" t="s">
        <v>347</v>
      </c>
      <c r="F8027" t="s">
        <v>10</v>
      </c>
      <c r="G8027" t="s">
        <v>4</v>
      </c>
      <c r="H8027" t="s">
        <v>11589</v>
      </c>
      <c r="I8027" s="4">
        <v>42509</v>
      </c>
      <c r="J8027">
        <f t="shared" si="1126"/>
        <v>3</v>
      </c>
      <c r="K8027">
        <f t="shared" si="1127"/>
        <v>6</v>
      </c>
      <c r="L8027" s="3">
        <f t="shared" si="1128"/>
        <v>42685</v>
      </c>
      <c r="M8027" t="str">
        <f t="shared" si="1129"/>
        <v>9:34:00</v>
      </c>
      <c r="N8027">
        <f t="shared" si="1130"/>
        <v>573.99999999999989</v>
      </c>
      <c r="O8027">
        <f t="shared" si="1131"/>
        <v>5</v>
      </c>
      <c r="P8027" t="str">
        <f t="shared" si="1132"/>
        <v>Work</v>
      </c>
      <c r="Q8027" t="str">
        <f>VLOOKUP(N8027,IF(P8027="Work",Intervals!$A$4:$C$9,Intervals!$F$4:$H$9),3,1)</f>
        <v>Int_7-17</v>
      </c>
      <c r="R8027" t="str">
        <f t="shared" si="1133"/>
        <v>1</v>
      </c>
      <c r="S8027">
        <f>VLOOKUP(N8027,IF(P8027="Work",Intervals!$A$4:$D$9,Intervals!$F$4:$I$9),4,1)</f>
        <v>3</v>
      </c>
    </row>
    <row r="8028" spans="1:19" x14ac:dyDescent="0.25">
      <c r="A8028" t="s">
        <v>93</v>
      </c>
      <c r="B8028" s="1" t="s">
        <v>7768</v>
      </c>
      <c r="C8028" t="s">
        <v>339</v>
      </c>
      <c r="D8028">
        <f t="shared" si="1125"/>
        <v>8026</v>
      </c>
      <c r="E8028" t="s">
        <v>350</v>
      </c>
      <c r="F8028" t="s">
        <v>10</v>
      </c>
      <c r="G8028" t="s">
        <v>30</v>
      </c>
      <c r="H8028" t="s">
        <v>11593</v>
      </c>
      <c r="I8028" t="s">
        <v>11667</v>
      </c>
      <c r="J8028">
        <f t="shared" si="1126"/>
        <v>3</v>
      </c>
      <c r="K8028">
        <f t="shared" si="1127"/>
        <v>6</v>
      </c>
      <c r="L8028" s="3">
        <f t="shared" si="1128"/>
        <v>42685</v>
      </c>
      <c r="M8028" t="str">
        <f t="shared" si="1129"/>
        <v>9:35:00</v>
      </c>
      <c r="N8028">
        <f t="shared" si="1130"/>
        <v>575</v>
      </c>
      <c r="O8028">
        <f t="shared" si="1131"/>
        <v>5</v>
      </c>
      <c r="P8028" t="str">
        <f t="shared" si="1132"/>
        <v>Work</v>
      </c>
      <c r="Q8028" t="str">
        <f>VLOOKUP(N8028,IF(P8028="Work",Intervals!$A$4:$C$9,Intervals!$F$4:$H$9),3,1)</f>
        <v>Int_7-17</v>
      </c>
      <c r="R8028" t="str">
        <f t="shared" si="1133"/>
        <v>1</v>
      </c>
      <c r="S8028">
        <f>VLOOKUP(N8028,IF(P8028="Work",Intervals!$A$4:$D$9,Intervals!$F$4:$I$9),4,1)</f>
        <v>3</v>
      </c>
    </row>
    <row r="8029" spans="1:19" x14ac:dyDescent="0.25">
      <c r="A8029" t="s">
        <v>224</v>
      </c>
      <c r="B8029" s="1" t="s">
        <v>7768</v>
      </c>
      <c r="C8029" t="s">
        <v>339</v>
      </c>
      <c r="D8029">
        <f t="shared" si="1125"/>
        <v>8027</v>
      </c>
      <c r="E8029" t="s">
        <v>410</v>
      </c>
      <c r="F8029" t="s">
        <v>3</v>
      </c>
      <c r="G8029" t="s">
        <v>4</v>
      </c>
      <c r="H8029" t="s">
        <v>11589</v>
      </c>
      <c r="I8029" s="4">
        <v>42509</v>
      </c>
      <c r="J8029">
        <f t="shared" si="1126"/>
        <v>3</v>
      </c>
      <c r="K8029">
        <f t="shared" si="1127"/>
        <v>6</v>
      </c>
      <c r="L8029" s="3">
        <f t="shared" si="1128"/>
        <v>42685</v>
      </c>
      <c r="M8029" t="str">
        <f t="shared" si="1129"/>
        <v>9:35:00</v>
      </c>
      <c r="N8029">
        <f t="shared" si="1130"/>
        <v>575</v>
      </c>
      <c r="O8029">
        <f t="shared" si="1131"/>
        <v>5</v>
      </c>
      <c r="P8029" t="str">
        <f t="shared" si="1132"/>
        <v>Work</v>
      </c>
      <c r="Q8029" t="str">
        <f>VLOOKUP(N8029,IF(P8029="Work",Intervals!$A$4:$C$9,Intervals!$F$4:$H$9),3,1)</f>
        <v>Int_7-17</v>
      </c>
      <c r="R8029" t="str">
        <f t="shared" si="1133"/>
        <v>1</v>
      </c>
      <c r="S8029">
        <f>VLOOKUP(N8029,IF(P8029="Work",Intervals!$A$4:$D$9,Intervals!$F$4:$I$9),4,1)</f>
        <v>3</v>
      </c>
    </row>
    <row r="8030" spans="1:19" x14ac:dyDescent="0.25">
      <c r="A8030" t="s">
        <v>91</v>
      </c>
      <c r="B8030" s="1" t="s">
        <v>7768</v>
      </c>
      <c r="C8030" t="s">
        <v>339</v>
      </c>
      <c r="D8030">
        <f t="shared" si="1125"/>
        <v>8028</v>
      </c>
      <c r="E8030" t="s">
        <v>924</v>
      </c>
      <c r="F8030" t="s">
        <v>10</v>
      </c>
      <c r="G8030" t="s">
        <v>4</v>
      </c>
      <c r="H8030" t="s">
        <v>11589</v>
      </c>
      <c r="I8030" s="4">
        <v>42509</v>
      </c>
      <c r="J8030">
        <f t="shared" si="1126"/>
        <v>3</v>
      </c>
      <c r="K8030">
        <f t="shared" si="1127"/>
        <v>6</v>
      </c>
      <c r="L8030" s="3">
        <f t="shared" si="1128"/>
        <v>42685</v>
      </c>
      <c r="M8030" t="str">
        <f t="shared" si="1129"/>
        <v>9:35:00</v>
      </c>
      <c r="N8030">
        <f t="shared" si="1130"/>
        <v>575</v>
      </c>
      <c r="O8030">
        <f t="shared" si="1131"/>
        <v>5</v>
      </c>
      <c r="P8030" t="str">
        <f t="shared" si="1132"/>
        <v>Work</v>
      </c>
      <c r="Q8030" t="str">
        <f>VLOOKUP(N8030,IF(P8030="Work",Intervals!$A$4:$C$9,Intervals!$F$4:$H$9),3,1)</f>
        <v>Int_7-17</v>
      </c>
      <c r="R8030" t="str">
        <f t="shared" si="1133"/>
        <v>1</v>
      </c>
      <c r="S8030">
        <f>VLOOKUP(N8030,IF(P8030="Work",Intervals!$A$4:$D$9,Intervals!$F$4:$I$9),4,1)</f>
        <v>3</v>
      </c>
    </row>
    <row r="8031" spans="1:19" x14ac:dyDescent="0.25">
      <c r="A8031" t="s">
        <v>163</v>
      </c>
      <c r="B8031" s="1" t="s">
        <v>7769</v>
      </c>
      <c r="C8031" t="s">
        <v>339</v>
      </c>
      <c r="D8031">
        <f t="shared" si="1125"/>
        <v>8029</v>
      </c>
      <c r="E8031" t="s">
        <v>347</v>
      </c>
      <c r="F8031" t="s">
        <v>10</v>
      </c>
      <c r="G8031" t="s">
        <v>4</v>
      </c>
      <c r="H8031" t="s">
        <v>11589</v>
      </c>
      <c r="I8031" s="4">
        <v>42509</v>
      </c>
      <c r="J8031">
        <f t="shared" si="1126"/>
        <v>3</v>
      </c>
      <c r="K8031">
        <f t="shared" si="1127"/>
        <v>6</v>
      </c>
      <c r="L8031" s="3">
        <f t="shared" si="1128"/>
        <v>42685</v>
      </c>
      <c r="M8031" t="str">
        <f t="shared" si="1129"/>
        <v>9:36:00</v>
      </c>
      <c r="N8031">
        <f t="shared" si="1130"/>
        <v>575.99999999999989</v>
      </c>
      <c r="O8031">
        <f t="shared" si="1131"/>
        <v>5</v>
      </c>
      <c r="P8031" t="str">
        <f t="shared" si="1132"/>
        <v>Work</v>
      </c>
      <c r="Q8031" t="str">
        <f>VLOOKUP(N8031,IF(P8031="Work",Intervals!$A$4:$C$9,Intervals!$F$4:$H$9),3,1)</f>
        <v>Int_7-17</v>
      </c>
      <c r="R8031" t="str">
        <f t="shared" si="1133"/>
        <v>1</v>
      </c>
      <c r="S8031">
        <f>VLOOKUP(N8031,IF(P8031="Work",Intervals!$A$4:$D$9,Intervals!$F$4:$I$9),4,1)</f>
        <v>3</v>
      </c>
    </row>
    <row r="8032" spans="1:19" x14ac:dyDescent="0.25">
      <c r="A8032" t="s">
        <v>93</v>
      </c>
      <c r="B8032" s="1" t="s">
        <v>7769</v>
      </c>
      <c r="C8032" t="s">
        <v>339</v>
      </c>
      <c r="D8032">
        <f t="shared" si="1125"/>
        <v>8030</v>
      </c>
      <c r="E8032" t="s">
        <v>350</v>
      </c>
      <c r="F8032" t="s">
        <v>10</v>
      </c>
      <c r="G8032" t="s">
        <v>30</v>
      </c>
      <c r="H8032" t="s">
        <v>11593</v>
      </c>
      <c r="I8032" t="s">
        <v>11667</v>
      </c>
      <c r="J8032">
        <f t="shared" si="1126"/>
        <v>3</v>
      </c>
      <c r="K8032">
        <f t="shared" si="1127"/>
        <v>6</v>
      </c>
      <c r="L8032" s="3">
        <f t="shared" si="1128"/>
        <v>42685</v>
      </c>
      <c r="M8032" t="str">
        <f t="shared" si="1129"/>
        <v>9:36:00</v>
      </c>
      <c r="N8032">
        <f t="shared" si="1130"/>
        <v>575.99999999999989</v>
      </c>
      <c r="O8032">
        <f t="shared" si="1131"/>
        <v>5</v>
      </c>
      <c r="P8032" t="str">
        <f t="shared" si="1132"/>
        <v>Work</v>
      </c>
      <c r="Q8032" t="str">
        <f>VLOOKUP(N8032,IF(P8032="Work",Intervals!$A$4:$C$9,Intervals!$F$4:$H$9),3,1)</f>
        <v>Int_7-17</v>
      </c>
      <c r="R8032" t="str">
        <f t="shared" si="1133"/>
        <v>1</v>
      </c>
      <c r="S8032">
        <f>VLOOKUP(N8032,IF(P8032="Work",Intervals!$A$4:$D$9,Intervals!$F$4:$I$9),4,1)</f>
        <v>3</v>
      </c>
    </row>
    <row r="8033" spans="1:19" x14ac:dyDescent="0.25">
      <c r="A8033" t="s">
        <v>220</v>
      </c>
      <c r="B8033" s="1" t="s">
        <v>7770</v>
      </c>
      <c r="C8033" t="s">
        <v>339</v>
      </c>
      <c r="D8033">
        <f t="shared" si="1125"/>
        <v>8031</v>
      </c>
      <c r="E8033" t="s">
        <v>455</v>
      </c>
      <c r="F8033" t="s">
        <v>10</v>
      </c>
      <c r="G8033" t="s">
        <v>30</v>
      </c>
      <c r="H8033" t="s">
        <v>11617</v>
      </c>
      <c r="I8033" t="s">
        <v>11691</v>
      </c>
      <c r="J8033">
        <f t="shared" si="1126"/>
        <v>3</v>
      </c>
      <c r="K8033">
        <f t="shared" si="1127"/>
        <v>6</v>
      </c>
      <c r="L8033" s="3">
        <f t="shared" si="1128"/>
        <v>42685</v>
      </c>
      <c r="M8033" t="str">
        <f t="shared" si="1129"/>
        <v>9:38:00</v>
      </c>
      <c r="N8033">
        <f t="shared" si="1130"/>
        <v>577.99999999999989</v>
      </c>
      <c r="O8033">
        <f t="shared" si="1131"/>
        <v>5</v>
      </c>
      <c r="P8033" t="str">
        <f t="shared" si="1132"/>
        <v>Work</v>
      </c>
      <c r="Q8033" t="str">
        <f>VLOOKUP(N8033,IF(P8033="Work",Intervals!$A$4:$C$9,Intervals!$F$4:$H$9),3,1)</f>
        <v>Int_7-17</v>
      </c>
      <c r="R8033" t="str">
        <f t="shared" si="1133"/>
        <v>1</v>
      </c>
      <c r="S8033">
        <f>VLOOKUP(N8033,IF(P8033="Work",Intervals!$A$4:$D$9,Intervals!$F$4:$I$9),4,1)</f>
        <v>3</v>
      </c>
    </row>
    <row r="8034" spans="1:19" x14ac:dyDescent="0.25">
      <c r="A8034" t="s">
        <v>167</v>
      </c>
      <c r="B8034" s="1" t="s">
        <v>7770</v>
      </c>
      <c r="C8034" t="s">
        <v>339</v>
      </c>
      <c r="D8034">
        <f t="shared" si="1125"/>
        <v>8032</v>
      </c>
      <c r="E8034" t="s">
        <v>384</v>
      </c>
      <c r="F8034" t="s">
        <v>10</v>
      </c>
      <c r="G8034" t="s">
        <v>4</v>
      </c>
      <c r="H8034" t="s">
        <v>11589</v>
      </c>
      <c r="I8034" s="4">
        <v>42509</v>
      </c>
      <c r="J8034">
        <f t="shared" si="1126"/>
        <v>3</v>
      </c>
      <c r="K8034">
        <f t="shared" si="1127"/>
        <v>6</v>
      </c>
      <c r="L8034" s="3">
        <f t="shared" si="1128"/>
        <v>42685</v>
      </c>
      <c r="M8034" t="str">
        <f t="shared" si="1129"/>
        <v>9:38:00</v>
      </c>
      <c r="N8034">
        <f t="shared" si="1130"/>
        <v>577.99999999999989</v>
      </c>
      <c r="O8034">
        <f t="shared" si="1131"/>
        <v>5</v>
      </c>
      <c r="P8034" t="str">
        <f t="shared" si="1132"/>
        <v>Work</v>
      </c>
      <c r="Q8034" t="str">
        <f>VLOOKUP(N8034,IF(P8034="Work",Intervals!$A$4:$C$9,Intervals!$F$4:$H$9),3,1)</f>
        <v>Int_7-17</v>
      </c>
      <c r="R8034" t="str">
        <f t="shared" si="1133"/>
        <v>1</v>
      </c>
      <c r="S8034">
        <f>VLOOKUP(N8034,IF(P8034="Work",Intervals!$A$4:$D$9,Intervals!$F$4:$I$9),4,1)</f>
        <v>3</v>
      </c>
    </row>
    <row r="8035" spans="1:19" x14ac:dyDescent="0.25">
      <c r="A8035" t="s">
        <v>157</v>
      </c>
      <c r="B8035" s="1" t="s">
        <v>7771</v>
      </c>
      <c r="C8035" t="s">
        <v>339</v>
      </c>
      <c r="D8035">
        <f t="shared" si="1125"/>
        <v>8033</v>
      </c>
      <c r="E8035" t="s">
        <v>381</v>
      </c>
      <c r="F8035" t="s">
        <v>10</v>
      </c>
      <c r="G8035" t="s">
        <v>4</v>
      </c>
      <c r="H8035" t="s">
        <v>11589</v>
      </c>
      <c r="I8035" s="4">
        <v>42509</v>
      </c>
      <c r="J8035">
        <f t="shared" si="1126"/>
        <v>3</v>
      </c>
      <c r="K8035">
        <f t="shared" si="1127"/>
        <v>6</v>
      </c>
      <c r="L8035" s="3">
        <f t="shared" si="1128"/>
        <v>42685</v>
      </c>
      <c r="M8035" t="str">
        <f t="shared" si="1129"/>
        <v>9:43:00</v>
      </c>
      <c r="N8035">
        <f t="shared" si="1130"/>
        <v>583</v>
      </c>
      <c r="O8035">
        <f t="shared" si="1131"/>
        <v>5</v>
      </c>
      <c r="P8035" t="str">
        <f t="shared" si="1132"/>
        <v>Work</v>
      </c>
      <c r="Q8035" t="str">
        <f>VLOOKUP(N8035,IF(P8035="Work",Intervals!$A$4:$C$9,Intervals!$F$4:$H$9),3,1)</f>
        <v>Int_7-17</v>
      </c>
      <c r="R8035" t="str">
        <f t="shared" si="1133"/>
        <v>1</v>
      </c>
      <c r="S8035">
        <f>VLOOKUP(N8035,IF(P8035="Work",Intervals!$A$4:$D$9,Intervals!$F$4:$I$9),4,1)</f>
        <v>3</v>
      </c>
    </row>
    <row r="8036" spans="1:19" x14ac:dyDescent="0.25">
      <c r="A8036" t="s">
        <v>162</v>
      </c>
      <c r="B8036" s="1" t="s">
        <v>7771</v>
      </c>
      <c r="C8036" t="s">
        <v>339</v>
      </c>
      <c r="D8036">
        <f t="shared" si="1125"/>
        <v>8034</v>
      </c>
      <c r="E8036" t="s">
        <v>387</v>
      </c>
      <c r="F8036" t="s">
        <v>3</v>
      </c>
      <c r="G8036" t="s">
        <v>4</v>
      </c>
      <c r="H8036" t="s">
        <v>11597</v>
      </c>
      <c r="I8036" t="s">
        <v>11671</v>
      </c>
      <c r="J8036">
        <f t="shared" si="1126"/>
        <v>3</v>
      </c>
      <c r="K8036">
        <f t="shared" si="1127"/>
        <v>6</v>
      </c>
      <c r="L8036" s="3">
        <f t="shared" si="1128"/>
        <v>42685</v>
      </c>
      <c r="M8036" t="str">
        <f t="shared" si="1129"/>
        <v>9:43:00</v>
      </c>
      <c r="N8036">
        <f t="shared" si="1130"/>
        <v>583</v>
      </c>
      <c r="O8036">
        <f t="shared" si="1131"/>
        <v>5</v>
      </c>
      <c r="P8036" t="str">
        <f t="shared" si="1132"/>
        <v>Work</v>
      </c>
      <c r="Q8036" t="str">
        <f>VLOOKUP(N8036,IF(P8036="Work",Intervals!$A$4:$C$9,Intervals!$F$4:$H$9),3,1)</f>
        <v>Int_7-17</v>
      </c>
      <c r="R8036" t="str">
        <f t="shared" si="1133"/>
        <v>1</v>
      </c>
      <c r="S8036">
        <f>VLOOKUP(N8036,IF(P8036="Work",Intervals!$A$4:$D$9,Intervals!$F$4:$I$9),4,1)</f>
        <v>3</v>
      </c>
    </row>
    <row r="8037" spans="1:19" x14ac:dyDescent="0.25">
      <c r="A8037" t="s">
        <v>142</v>
      </c>
      <c r="B8037" s="1" t="s">
        <v>7772</v>
      </c>
      <c r="C8037" t="s">
        <v>339</v>
      </c>
      <c r="D8037">
        <f t="shared" si="1125"/>
        <v>8035</v>
      </c>
      <c r="E8037" t="s">
        <v>634</v>
      </c>
      <c r="F8037" t="s">
        <v>10</v>
      </c>
      <c r="G8037" t="s">
        <v>4</v>
      </c>
      <c r="H8037" t="s">
        <v>11589</v>
      </c>
      <c r="I8037" s="4">
        <v>42509</v>
      </c>
      <c r="J8037">
        <f t="shared" si="1126"/>
        <v>3</v>
      </c>
      <c r="K8037">
        <f t="shared" si="1127"/>
        <v>6</v>
      </c>
      <c r="L8037" s="3">
        <f t="shared" si="1128"/>
        <v>42685</v>
      </c>
      <c r="M8037" t="str">
        <f t="shared" si="1129"/>
        <v>9:44:00</v>
      </c>
      <c r="N8037">
        <f t="shared" si="1130"/>
        <v>583.99999999999989</v>
      </c>
      <c r="O8037">
        <f t="shared" si="1131"/>
        <v>5</v>
      </c>
      <c r="P8037" t="str">
        <f t="shared" si="1132"/>
        <v>Work</v>
      </c>
      <c r="Q8037" t="str">
        <f>VLOOKUP(N8037,IF(P8037="Work",Intervals!$A$4:$C$9,Intervals!$F$4:$H$9),3,1)</f>
        <v>Int_7-17</v>
      </c>
      <c r="R8037" t="str">
        <f t="shared" si="1133"/>
        <v>1</v>
      </c>
      <c r="S8037">
        <f>VLOOKUP(N8037,IF(P8037="Work",Intervals!$A$4:$D$9,Intervals!$F$4:$I$9),4,1)</f>
        <v>3</v>
      </c>
    </row>
    <row r="8038" spans="1:19" x14ac:dyDescent="0.25">
      <c r="A8038" t="s">
        <v>284</v>
      </c>
      <c r="B8038" s="1" t="s">
        <v>7773</v>
      </c>
      <c r="C8038" t="s">
        <v>339</v>
      </c>
      <c r="D8038">
        <f t="shared" si="1125"/>
        <v>8036</v>
      </c>
      <c r="E8038" t="s">
        <v>914</v>
      </c>
      <c r="F8038" t="s">
        <v>10</v>
      </c>
      <c r="G8038" t="s">
        <v>4</v>
      </c>
      <c r="H8038" t="s">
        <v>11589</v>
      </c>
      <c r="I8038" s="4">
        <v>42509</v>
      </c>
      <c r="J8038">
        <f t="shared" si="1126"/>
        <v>3</v>
      </c>
      <c r="K8038">
        <f t="shared" si="1127"/>
        <v>6</v>
      </c>
      <c r="L8038" s="3">
        <f t="shared" si="1128"/>
        <v>42685</v>
      </c>
      <c r="M8038" t="str">
        <f t="shared" si="1129"/>
        <v>9:47:00</v>
      </c>
      <c r="N8038">
        <f t="shared" si="1130"/>
        <v>587</v>
      </c>
      <c r="O8038">
        <f t="shared" si="1131"/>
        <v>5</v>
      </c>
      <c r="P8038" t="str">
        <f t="shared" si="1132"/>
        <v>Work</v>
      </c>
      <c r="Q8038" t="str">
        <f>VLOOKUP(N8038,IF(P8038="Work",Intervals!$A$4:$C$9,Intervals!$F$4:$H$9),3,1)</f>
        <v>Int_7-17</v>
      </c>
      <c r="R8038" t="str">
        <f t="shared" si="1133"/>
        <v>1</v>
      </c>
      <c r="S8038">
        <f>VLOOKUP(N8038,IF(P8038="Work",Intervals!$A$4:$D$9,Intervals!$F$4:$I$9),4,1)</f>
        <v>3</v>
      </c>
    </row>
    <row r="8039" spans="1:19" x14ac:dyDescent="0.25">
      <c r="A8039" t="s">
        <v>141</v>
      </c>
      <c r="B8039" s="1" t="s">
        <v>7774</v>
      </c>
      <c r="C8039" t="s">
        <v>339</v>
      </c>
      <c r="D8039">
        <f t="shared" si="1125"/>
        <v>8037</v>
      </c>
      <c r="E8039" t="s">
        <v>385</v>
      </c>
      <c r="F8039" t="s">
        <v>3</v>
      </c>
      <c r="G8039" t="s">
        <v>4</v>
      </c>
      <c r="H8039" t="s">
        <v>11597</v>
      </c>
      <c r="I8039" t="s">
        <v>11671</v>
      </c>
      <c r="J8039">
        <f t="shared" si="1126"/>
        <v>3</v>
      </c>
      <c r="K8039">
        <f t="shared" si="1127"/>
        <v>6</v>
      </c>
      <c r="L8039" s="3">
        <f t="shared" si="1128"/>
        <v>42685</v>
      </c>
      <c r="M8039" t="str">
        <f t="shared" si="1129"/>
        <v>9:51:00</v>
      </c>
      <c r="N8039">
        <f t="shared" si="1130"/>
        <v>591</v>
      </c>
      <c r="O8039">
        <f t="shared" si="1131"/>
        <v>5</v>
      </c>
      <c r="P8039" t="str">
        <f t="shared" si="1132"/>
        <v>Work</v>
      </c>
      <c r="Q8039" t="str">
        <f>VLOOKUP(N8039,IF(P8039="Work",Intervals!$A$4:$C$9,Intervals!$F$4:$H$9),3,1)</f>
        <v>Int_7-17</v>
      </c>
      <c r="R8039" t="str">
        <f t="shared" si="1133"/>
        <v>1</v>
      </c>
      <c r="S8039">
        <f>VLOOKUP(N8039,IF(P8039="Work",Intervals!$A$4:$D$9,Intervals!$F$4:$I$9),4,1)</f>
        <v>3</v>
      </c>
    </row>
    <row r="8040" spans="1:19" x14ac:dyDescent="0.25">
      <c r="A8040" t="s">
        <v>301</v>
      </c>
      <c r="B8040" s="1" t="s">
        <v>7775</v>
      </c>
      <c r="C8040" t="s">
        <v>339</v>
      </c>
      <c r="D8040">
        <f t="shared" si="1125"/>
        <v>8038</v>
      </c>
      <c r="E8040" t="s">
        <v>437</v>
      </c>
      <c r="F8040" t="s">
        <v>10</v>
      </c>
      <c r="G8040" t="s">
        <v>4</v>
      </c>
      <c r="H8040" t="s">
        <v>11589</v>
      </c>
      <c r="I8040" s="4">
        <v>42509</v>
      </c>
      <c r="J8040">
        <f t="shared" si="1126"/>
        <v>3</v>
      </c>
      <c r="K8040">
        <f t="shared" si="1127"/>
        <v>6</v>
      </c>
      <c r="L8040" s="3">
        <f t="shared" si="1128"/>
        <v>42685</v>
      </c>
      <c r="M8040" t="str">
        <f t="shared" si="1129"/>
        <v>9:52:00</v>
      </c>
      <c r="N8040">
        <f t="shared" si="1130"/>
        <v>592.00000000000011</v>
      </c>
      <c r="O8040">
        <f t="shared" si="1131"/>
        <v>5</v>
      </c>
      <c r="P8040" t="str">
        <f t="shared" si="1132"/>
        <v>Work</v>
      </c>
      <c r="Q8040" t="str">
        <f>VLOOKUP(N8040,IF(P8040="Work",Intervals!$A$4:$C$9,Intervals!$F$4:$H$9),3,1)</f>
        <v>Int_7-17</v>
      </c>
      <c r="R8040" t="str">
        <f t="shared" si="1133"/>
        <v>1</v>
      </c>
      <c r="S8040">
        <f>VLOOKUP(N8040,IF(P8040="Work",Intervals!$A$4:$D$9,Intervals!$F$4:$I$9),4,1)</f>
        <v>3</v>
      </c>
    </row>
    <row r="8041" spans="1:19" x14ac:dyDescent="0.25">
      <c r="A8041" t="s">
        <v>301</v>
      </c>
      <c r="B8041" s="1" t="s">
        <v>7776</v>
      </c>
      <c r="C8041" t="s">
        <v>339</v>
      </c>
      <c r="D8041">
        <f t="shared" si="1125"/>
        <v>8039</v>
      </c>
      <c r="E8041" t="s">
        <v>437</v>
      </c>
      <c r="F8041" t="s">
        <v>10</v>
      </c>
      <c r="G8041" t="s">
        <v>4</v>
      </c>
      <c r="H8041" t="s">
        <v>11589</v>
      </c>
      <c r="I8041" s="4">
        <v>42509</v>
      </c>
      <c r="J8041">
        <f t="shared" si="1126"/>
        <v>3</v>
      </c>
      <c r="K8041">
        <f t="shared" si="1127"/>
        <v>6</v>
      </c>
      <c r="L8041" s="3">
        <f t="shared" si="1128"/>
        <v>42685</v>
      </c>
      <c r="M8041" t="str">
        <f t="shared" si="1129"/>
        <v>9:55:00</v>
      </c>
      <c r="N8041">
        <f t="shared" si="1130"/>
        <v>595</v>
      </c>
      <c r="O8041">
        <f t="shared" si="1131"/>
        <v>5</v>
      </c>
      <c r="P8041" t="str">
        <f t="shared" si="1132"/>
        <v>Work</v>
      </c>
      <c r="Q8041" t="str">
        <f>VLOOKUP(N8041,IF(P8041="Work",Intervals!$A$4:$C$9,Intervals!$F$4:$H$9),3,1)</f>
        <v>Int_7-17</v>
      </c>
      <c r="R8041" t="str">
        <f t="shared" si="1133"/>
        <v>1</v>
      </c>
      <c r="S8041">
        <f>VLOOKUP(N8041,IF(P8041="Work",Intervals!$A$4:$D$9,Intervals!$F$4:$I$9),4,1)</f>
        <v>3</v>
      </c>
    </row>
    <row r="8042" spans="1:19" x14ac:dyDescent="0.25">
      <c r="A8042" t="s">
        <v>258</v>
      </c>
      <c r="B8042" s="1" t="s">
        <v>7776</v>
      </c>
      <c r="C8042" t="s">
        <v>339</v>
      </c>
      <c r="D8042">
        <f t="shared" si="1125"/>
        <v>8040</v>
      </c>
      <c r="E8042" t="s">
        <v>426</v>
      </c>
      <c r="F8042" t="s">
        <v>11571</v>
      </c>
      <c r="G8042" t="s">
        <v>4</v>
      </c>
      <c r="H8042" t="s">
        <v>11589</v>
      </c>
      <c r="I8042" s="4">
        <v>42509</v>
      </c>
      <c r="J8042">
        <f t="shared" si="1126"/>
        <v>3</v>
      </c>
      <c r="K8042">
        <f t="shared" si="1127"/>
        <v>6</v>
      </c>
      <c r="L8042" s="3">
        <f t="shared" si="1128"/>
        <v>42685</v>
      </c>
      <c r="M8042" t="str">
        <f t="shared" si="1129"/>
        <v>9:55:00</v>
      </c>
      <c r="N8042">
        <f t="shared" si="1130"/>
        <v>595</v>
      </c>
      <c r="O8042">
        <f t="shared" si="1131"/>
        <v>5</v>
      </c>
      <c r="P8042" t="str">
        <f t="shared" si="1132"/>
        <v>Work</v>
      </c>
      <c r="Q8042" t="str">
        <f>VLOOKUP(N8042,IF(P8042="Work",Intervals!$A$4:$C$9,Intervals!$F$4:$H$9),3,1)</f>
        <v>Int_7-17</v>
      </c>
      <c r="R8042" t="str">
        <f t="shared" si="1133"/>
        <v>1</v>
      </c>
      <c r="S8042">
        <f>VLOOKUP(N8042,IF(P8042="Work",Intervals!$A$4:$D$9,Intervals!$F$4:$I$9),4,1)</f>
        <v>3</v>
      </c>
    </row>
    <row r="8043" spans="1:19" x14ac:dyDescent="0.25">
      <c r="A8043" t="s">
        <v>82</v>
      </c>
      <c r="B8043" s="1" t="s">
        <v>7777</v>
      </c>
      <c r="C8043" t="s">
        <v>339</v>
      </c>
      <c r="D8043">
        <f t="shared" si="1125"/>
        <v>8041</v>
      </c>
      <c r="E8043" t="s">
        <v>1022</v>
      </c>
      <c r="F8043" t="s">
        <v>11561</v>
      </c>
      <c r="G8043" t="s">
        <v>30</v>
      </c>
      <c r="H8043" t="s">
        <v>11590</v>
      </c>
      <c r="I8043" t="s">
        <v>11664</v>
      </c>
      <c r="J8043">
        <f t="shared" si="1126"/>
        <v>3</v>
      </c>
      <c r="K8043">
        <f t="shared" si="1127"/>
        <v>6</v>
      </c>
      <c r="L8043" s="3">
        <f t="shared" si="1128"/>
        <v>42685</v>
      </c>
      <c r="M8043" t="str">
        <f t="shared" si="1129"/>
        <v>9:56:00</v>
      </c>
      <c r="N8043">
        <f t="shared" si="1130"/>
        <v>596.00000000000011</v>
      </c>
      <c r="O8043">
        <f t="shared" si="1131"/>
        <v>5</v>
      </c>
      <c r="P8043" t="str">
        <f t="shared" si="1132"/>
        <v>Work</v>
      </c>
      <c r="Q8043" t="str">
        <f>VLOOKUP(N8043,IF(P8043="Work",Intervals!$A$4:$C$9,Intervals!$F$4:$H$9),3,1)</f>
        <v>Int_7-17</v>
      </c>
      <c r="R8043" t="str">
        <f t="shared" si="1133"/>
        <v>1</v>
      </c>
      <c r="S8043">
        <f>VLOOKUP(N8043,IF(P8043="Work",Intervals!$A$4:$D$9,Intervals!$F$4:$I$9),4,1)</f>
        <v>3</v>
      </c>
    </row>
    <row r="8044" spans="1:19" x14ac:dyDescent="0.25">
      <c r="A8044" t="s">
        <v>142</v>
      </c>
      <c r="B8044" s="1" t="s">
        <v>7778</v>
      </c>
      <c r="C8044" t="s">
        <v>339</v>
      </c>
      <c r="D8044">
        <f t="shared" si="1125"/>
        <v>8042</v>
      </c>
      <c r="E8044" t="s">
        <v>634</v>
      </c>
      <c r="F8044" t="s">
        <v>10</v>
      </c>
      <c r="G8044" t="s">
        <v>4</v>
      </c>
      <c r="H8044" t="s">
        <v>11589</v>
      </c>
      <c r="I8044" s="4">
        <v>42509</v>
      </c>
      <c r="J8044">
        <f t="shared" si="1126"/>
        <v>3</v>
      </c>
      <c r="K8044">
        <f t="shared" si="1127"/>
        <v>6</v>
      </c>
      <c r="L8044" s="3">
        <f t="shared" si="1128"/>
        <v>42685</v>
      </c>
      <c r="M8044" t="str">
        <f t="shared" si="1129"/>
        <v>9:57:00</v>
      </c>
      <c r="N8044">
        <f t="shared" si="1130"/>
        <v>597</v>
      </c>
      <c r="O8044">
        <f t="shared" si="1131"/>
        <v>5</v>
      </c>
      <c r="P8044" t="str">
        <f t="shared" si="1132"/>
        <v>Work</v>
      </c>
      <c r="Q8044" t="str">
        <f>VLOOKUP(N8044,IF(P8044="Work",Intervals!$A$4:$C$9,Intervals!$F$4:$H$9),3,1)</f>
        <v>Int_7-17</v>
      </c>
      <c r="R8044" t="str">
        <f t="shared" si="1133"/>
        <v>1</v>
      </c>
      <c r="S8044">
        <f>VLOOKUP(N8044,IF(P8044="Work",Intervals!$A$4:$D$9,Intervals!$F$4:$I$9),4,1)</f>
        <v>3</v>
      </c>
    </row>
    <row r="8045" spans="1:19" x14ac:dyDescent="0.25">
      <c r="A8045" t="s">
        <v>82</v>
      </c>
      <c r="B8045" s="1" t="s">
        <v>7779</v>
      </c>
      <c r="C8045" t="s">
        <v>339</v>
      </c>
      <c r="D8045">
        <f t="shared" si="1125"/>
        <v>8043</v>
      </c>
      <c r="E8045" t="s">
        <v>885</v>
      </c>
      <c r="F8045" t="s">
        <v>11561</v>
      </c>
      <c r="G8045" t="s">
        <v>30</v>
      </c>
      <c r="H8045" t="s">
        <v>11590</v>
      </c>
      <c r="I8045" t="s">
        <v>11664</v>
      </c>
      <c r="J8045">
        <f t="shared" si="1126"/>
        <v>3</v>
      </c>
      <c r="K8045">
        <f t="shared" si="1127"/>
        <v>6</v>
      </c>
      <c r="L8045" s="3">
        <f t="shared" si="1128"/>
        <v>42685</v>
      </c>
      <c r="M8045" t="str">
        <f t="shared" si="1129"/>
        <v>9:58:00</v>
      </c>
      <c r="N8045">
        <f t="shared" si="1130"/>
        <v>598.00000000000011</v>
      </c>
      <c r="O8045">
        <f t="shared" si="1131"/>
        <v>5</v>
      </c>
      <c r="P8045" t="str">
        <f t="shared" si="1132"/>
        <v>Work</v>
      </c>
      <c r="Q8045" t="str">
        <f>VLOOKUP(N8045,IF(P8045="Work",Intervals!$A$4:$C$9,Intervals!$F$4:$H$9),3,1)</f>
        <v>Int_7-17</v>
      </c>
      <c r="R8045" t="str">
        <f t="shared" si="1133"/>
        <v>1</v>
      </c>
      <c r="S8045">
        <f>VLOOKUP(N8045,IF(P8045="Work",Intervals!$A$4:$D$9,Intervals!$F$4:$I$9),4,1)</f>
        <v>3</v>
      </c>
    </row>
    <row r="8046" spans="1:19" x14ac:dyDescent="0.25">
      <c r="A8046" t="s">
        <v>143</v>
      </c>
      <c r="B8046" s="1" t="s">
        <v>7780</v>
      </c>
      <c r="C8046" t="s">
        <v>339</v>
      </c>
      <c r="D8046">
        <f t="shared" si="1125"/>
        <v>8044</v>
      </c>
      <c r="E8046" t="s">
        <v>386</v>
      </c>
      <c r="F8046" t="s">
        <v>10</v>
      </c>
      <c r="G8046" t="s">
        <v>4</v>
      </c>
      <c r="H8046" t="s">
        <v>11603</v>
      </c>
      <c r="I8046" t="s">
        <v>11677</v>
      </c>
      <c r="J8046">
        <f t="shared" si="1126"/>
        <v>3</v>
      </c>
      <c r="K8046">
        <f t="shared" si="1127"/>
        <v>6</v>
      </c>
      <c r="L8046" s="3">
        <f t="shared" si="1128"/>
        <v>42685</v>
      </c>
      <c r="M8046" t="str">
        <f t="shared" si="1129"/>
        <v>9:59:00</v>
      </c>
      <c r="N8046">
        <f t="shared" si="1130"/>
        <v>599</v>
      </c>
      <c r="O8046">
        <f t="shared" si="1131"/>
        <v>5</v>
      </c>
      <c r="P8046" t="str">
        <f t="shared" si="1132"/>
        <v>Work</v>
      </c>
      <c r="Q8046" t="str">
        <f>VLOOKUP(N8046,IF(P8046="Work",Intervals!$A$4:$C$9,Intervals!$F$4:$H$9),3,1)</f>
        <v>Int_7-17</v>
      </c>
      <c r="R8046" t="str">
        <f t="shared" si="1133"/>
        <v>1</v>
      </c>
      <c r="S8046">
        <f>VLOOKUP(N8046,IF(P8046="Work",Intervals!$A$4:$D$9,Intervals!$F$4:$I$9),4,1)</f>
        <v>3</v>
      </c>
    </row>
    <row r="8047" spans="1:19" x14ac:dyDescent="0.25">
      <c r="A8047" t="s">
        <v>82</v>
      </c>
      <c r="B8047" s="1" t="s">
        <v>7781</v>
      </c>
      <c r="C8047" t="s">
        <v>339</v>
      </c>
      <c r="D8047">
        <f t="shared" si="1125"/>
        <v>8045</v>
      </c>
      <c r="E8047" t="s">
        <v>1022</v>
      </c>
      <c r="F8047" t="s">
        <v>11561</v>
      </c>
      <c r="G8047" t="s">
        <v>30</v>
      </c>
      <c r="H8047" t="s">
        <v>11590</v>
      </c>
      <c r="I8047" t="s">
        <v>11664</v>
      </c>
      <c r="J8047">
        <f t="shared" si="1126"/>
        <v>3</v>
      </c>
      <c r="K8047">
        <f t="shared" si="1127"/>
        <v>6</v>
      </c>
      <c r="L8047" s="3">
        <f t="shared" si="1128"/>
        <v>42685</v>
      </c>
      <c r="M8047" t="str">
        <f t="shared" si="1129"/>
        <v>10:02:00</v>
      </c>
      <c r="N8047">
        <f t="shared" si="1130"/>
        <v>602.00000000000011</v>
      </c>
      <c r="O8047">
        <f t="shared" si="1131"/>
        <v>5</v>
      </c>
      <c r="P8047" t="str">
        <f t="shared" si="1132"/>
        <v>Work</v>
      </c>
      <c r="Q8047" t="str">
        <f>VLOOKUP(N8047,IF(P8047="Work",Intervals!$A$4:$C$9,Intervals!$F$4:$H$9),3,1)</f>
        <v>Int_7-17</v>
      </c>
      <c r="R8047" t="str">
        <f t="shared" si="1133"/>
        <v>1</v>
      </c>
      <c r="S8047">
        <f>VLOOKUP(N8047,IF(P8047="Work",Intervals!$A$4:$D$9,Intervals!$F$4:$I$9),4,1)</f>
        <v>3</v>
      </c>
    </row>
    <row r="8048" spans="1:19" x14ac:dyDescent="0.25">
      <c r="A8048" t="s">
        <v>82</v>
      </c>
      <c r="B8048" s="1" t="s">
        <v>7781</v>
      </c>
      <c r="C8048" t="s">
        <v>339</v>
      </c>
      <c r="D8048">
        <f t="shared" si="1125"/>
        <v>8046</v>
      </c>
      <c r="E8048" t="s">
        <v>885</v>
      </c>
      <c r="F8048" t="s">
        <v>11561</v>
      </c>
      <c r="G8048" t="s">
        <v>30</v>
      </c>
      <c r="H8048" t="s">
        <v>11590</v>
      </c>
      <c r="I8048" t="s">
        <v>11664</v>
      </c>
      <c r="J8048">
        <f t="shared" si="1126"/>
        <v>3</v>
      </c>
      <c r="K8048">
        <f t="shared" si="1127"/>
        <v>6</v>
      </c>
      <c r="L8048" s="3">
        <f t="shared" si="1128"/>
        <v>42685</v>
      </c>
      <c r="M8048" t="str">
        <f t="shared" si="1129"/>
        <v>10:02:00</v>
      </c>
      <c r="N8048">
        <f t="shared" si="1130"/>
        <v>602.00000000000011</v>
      </c>
      <c r="O8048">
        <f t="shared" si="1131"/>
        <v>5</v>
      </c>
      <c r="P8048" t="str">
        <f t="shared" si="1132"/>
        <v>Work</v>
      </c>
      <c r="Q8048" t="str">
        <f>VLOOKUP(N8048,IF(P8048="Work",Intervals!$A$4:$C$9,Intervals!$F$4:$H$9),3,1)</f>
        <v>Int_7-17</v>
      </c>
      <c r="R8048" t="str">
        <f t="shared" si="1133"/>
        <v>1</v>
      </c>
      <c r="S8048">
        <f>VLOOKUP(N8048,IF(P8048="Work",Intervals!$A$4:$D$9,Intervals!$F$4:$I$9),4,1)</f>
        <v>3</v>
      </c>
    </row>
    <row r="8049" spans="1:19" x14ac:dyDescent="0.25">
      <c r="A8049" t="s">
        <v>147</v>
      </c>
      <c r="B8049" s="1" t="s">
        <v>7782</v>
      </c>
      <c r="C8049" t="s">
        <v>339</v>
      </c>
      <c r="D8049">
        <f t="shared" si="1125"/>
        <v>8047</v>
      </c>
      <c r="E8049" t="s">
        <v>397</v>
      </c>
      <c r="F8049" t="s">
        <v>10</v>
      </c>
      <c r="G8049" t="s">
        <v>4</v>
      </c>
      <c r="H8049" t="s">
        <v>11596</v>
      </c>
      <c r="I8049" t="s">
        <v>11670</v>
      </c>
      <c r="J8049">
        <f t="shared" si="1126"/>
        <v>3</v>
      </c>
      <c r="K8049">
        <f t="shared" si="1127"/>
        <v>6</v>
      </c>
      <c r="L8049" s="3">
        <f t="shared" si="1128"/>
        <v>42685</v>
      </c>
      <c r="M8049" t="str">
        <f t="shared" si="1129"/>
        <v>10:06:00</v>
      </c>
      <c r="N8049">
        <f t="shared" si="1130"/>
        <v>606.00000000000011</v>
      </c>
      <c r="O8049">
        <f t="shared" si="1131"/>
        <v>5</v>
      </c>
      <c r="P8049" t="str">
        <f t="shared" si="1132"/>
        <v>Work</v>
      </c>
      <c r="Q8049" t="str">
        <f>VLOOKUP(N8049,IF(P8049="Work",Intervals!$A$4:$C$9,Intervals!$F$4:$H$9),3,1)</f>
        <v>Int_7-17</v>
      </c>
      <c r="R8049" t="str">
        <f t="shared" si="1133"/>
        <v>1</v>
      </c>
      <c r="S8049">
        <f>VLOOKUP(N8049,IF(P8049="Work",Intervals!$A$4:$D$9,Intervals!$F$4:$I$9),4,1)</f>
        <v>3</v>
      </c>
    </row>
    <row r="8050" spans="1:19" x14ac:dyDescent="0.25">
      <c r="A8050" t="s">
        <v>112</v>
      </c>
      <c r="B8050" s="1" t="s">
        <v>7783</v>
      </c>
      <c r="C8050" t="s">
        <v>339</v>
      </c>
      <c r="D8050">
        <f t="shared" si="1125"/>
        <v>8048</v>
      </c>
      <c r="E8050" t="s">
        <v>939</v>
      </c>
      <c r="F8050" t="s">
        <v>10</v>
      </c>
      <c r="G8050" t="s">
        <v>4</v>
      </c>
      <c r="H8050" t="s">
        <v>11589</v>
      </c>
      <c r="I8050" s="4">
        <v>42509</v>
      </c>
      <c r="J8050">
        <f t="shared" si="1126"/>
        <v>3</v>
      </c>
      <c r="K8050">
        <f t="shared" si="1127"/>
        <v>6</v>
      </c>
      <c r="L8050" s="3">
        <f t="shared" si="1128"/>
        <v>42685</v>
      </c>
      <c r="M8050" t="str">
        <f t="shared" si="1129"/>
        <v>10:14:00</v>
      </c>
      <c r="N8050">
        <f t="shared" si="1130"/>
        <v>614</v>
      </c>
      <c r="O8050">
        <f t="shared" si="1131"/>
        <v>5</v>
      </c>
      <c r="P8050" t="str">
        <f t="shared" si="1132"/>
        <v>Work</v>
      </c>
      <c r="Q8050" t="str">
        <f>VLOOKUP(N8050,IF(P8050="Work",Intervals!$A$4:$C$9,Intervals!$F$4:$H$9),3,1)</f>
        <v>Int_7-17</v>
      </c>
      <c r="R8050" t="str">
        <f t="shared" si="1133"/>
        <v>1</v>
      </c>
      <c r="S8050">
        <f>VLOOKUP(N8050,IF(P8050="Work",Intervals!$A$4:$D$9,Intervals!$F$4:$I$9),4,1)</f>
        <v>3</v>
      </c>
    </row>
    <row r="8051" spans="1:19" x14ac:dyDescent="0.25">
      <c r="A8051" t="s">
        <v>93</v>
      </c>
      <c r="B8051" s="1" t="s">
        <v>7784</v>
      </c>
      <c r="C8051" t="s">
        <v>339</v>
      </c>
      <c r="D8051">
        <f t="shared" si="1125"/>
        <v>8049</v>
      </c>
      <c r="E8051" t="s">
        <v>350</v>
      </c>
      <c r="F8051" t="s">
        <v>10</v>
      </c>
      <c r="G8051" t="s">
        <v>30</v>
      </c>
      <c r="H8051" t="s">
        <v>11593</v>
      </c>
      <c r="I8051" t="s">
        <v>11667</v>
      </c>
      <c r="J8051">
        <f t="shared" si="1126"/>
        <v>3</v>
      </c>
      <c r="K8051">
        <f t="shared" si="1127"/>
        <v>6</v>
      </c>
      <c r="L8051" s="3">
        <f t="shared" si="1128"/>
        <v>42685</v>
      </c>
      <c r="M8051" t="str">
        <f t="shared" si="1129"/>
        <v>10:15:00</v>
      </c>
      <c r="N8051">
        <f t="shared" si="1130"/>
        <v>614.99999999999989</v>
      </c>
      <c r="O8051">
        <f t="shared" si="1131"/>
        <v>5</v>
      </c>
      <c r="P8051" t="str">
        <f t="shared" si="1132"/>
        <v>Work</v>
      </c>
      <c r="Q8051" t="str">
        <f>VLOOKUP(N8051,IF(P8051="Work",Intervals!$A$4:$C$9,Intervals!$F$4:$H$9),3,1)</f>
        <v>Int_7-17</v>
      </c>
      <c r="R8051" t="str">
        <f t="shared" si="1133"/>
        <v>1</v>
      </c>
      <c r="S8051">
        <f>VLOOKUP(N8051,IF(P8051="Work",Intervals!$A$4:$D$9,Intervals!$F$4:$I$9),4,1)</f>
        <v>3</v>
      </c>
    </row>
    <row r="8052" spans="1:19" x14ac:dyDescent="0.25">
      <c r="A8052" t="s">
        <v>115</v>
      </c>
      <c r="B8052" s="1" t="s">
        <v>7784</v>
      </c>
      <c r="C8052" t="s">
        <v>339</v>
      </c>
      <c r="D8052">
        <f t="shared" si="1125"/>
        <v>8050</v>
      </c>
      <c r="E8052" t="s">
        <v>409</v>
      </c>
      <c r="F8052" t="s">
        <v>11563</v>
      </c>
      <c r="G8052" t="s">
        <v>4</v>
      </c>
      <c r="H8052" t="s">
        <v>11589</v>
      </c>
      <c r="I8052" s="4">
        <v>42509</v>
      </c>
      <c r="J8052">
        <f t="shared" si="1126"/>
        <v>3</v>
      </c>
      <c r="K8052">
        <f t="shared" si="1127"/>
        <v>6</v>
      </c>
      <c r="L8052" s="3">
        <f t="shared" si="1128"/>
        <v>42685</v>
      </c>
      <c r="M8052" t="str">
        <f t="shared" si="1129"/>
        <v>10:15:00</v>
      </c>
      <c r="N8052">
        <f t="shared" si="1130"/>
        <v>614.99999999999989</v>
      </c>
      <c r="O8052">
        <f t="shared" si="1131"/>
        <v>5</v>
      </c>
      <c r="P8052" t="str">
        <f t="shared" si="1132"/>
        <v>Work</v>
      </c>
      <c r="Q8052" t="str">
        <f>VLOOKUP(N8052,IF(P8052="Work",Intervals!$A$4:$C$9,Intervals!$F$4:$H$9),3,1)</f>
        <v>Int_7-17</v>
      </c>
      <c r="R8052" t="str">
        <f t="shared" si="1133"/>
        <v>1</v>
      </c>
      <c r="S8052">
        <f>VLOOKUP(N8052,IF(P8052="Work",Intervals!$A$4:$D$9,Intervals!$F$4:$I$9),4,1)</f>
        <v>3</v>
      </c>
    </row>
    <row r="8053" spans="1:19" x14ac:dyDescent="0.25">
      <c r="A8053" t="s">
        <v>85</v>
      </c>
      <c r="B8053" s="1" t="s">
        <v>7785</v>
      </c>
      <c r="C8053" t="s">
        <v>339</v>
      </c>
      <c r="D8053">
        <f t="shared" si="1125"/>
        <v>8051</v>
      </c>
      <c r="E8053" t="s">
        <v>893</v>
      </c>
      <c r="F8053" t="s">
        <v>10</v>
      </c>
      <c r="G8053" t="s">
        <v>4</v>
      </c>
      <c r="H8053" t="s">
        <v>11589</v>
      </c>
      <c r="I8053" s="4">
        <v>42509</v>
      </c>
      <c r="J8053">
        <f t="shared" si="1126"/>
        <v>3</v>
      </c>
      <c r="K8053">
        <f t="shared" si="1127"/>
        <v>6</v>
      </c>
      <c r="L8053" s="3">
        <f t="shared" si="1128"/>
        <v>42685</v>
      </c>
      <c r="M8053" t="str">
        <f t="shared" si="1129"/>
        <v>10:16:00</v>
      </c>
      <c r="N8053">
        <f t="shared" si="1130"/>
        <v>616</v>
      </c>
      <c r="O8053">
        <f t="shared" si="1131"/>
        <v>5</v>
      </c>
      <c r="P8053" t="str">
        <f t="shared" si="1132"/>
        <v>Work</v>
      </c>
      <c r="Q8053" t="str">
        <f>VLOOKUP(N8053,IF(P8053="Work",Intervals!$A$4:$C$9,Intervals!$F$4:$H$9),3,1)</f>
        <v>Int_7-17</v>
      </c>
      <c r="R8053" t="str">
        <f t="shared" si="1133"/>
        <v>1</v>
      </c>
      <c r="S8053">
        <f>VLOOKUP(N8053,IF(P8053="Work",Intervals!$A$4:$D$9,Intervals!$F$4:$I$9),4,1)</f>
        <v>3</v>
      </c>
    </row>
    <row r="8054" spans="1:19" x14ac:dyDescent="0.25">
      <c r="A8054" t="s">
        <v>145</v>
      </c>
      <c r="B8054" s="1" t="s">
        <v>7786</v>
      </c>
      <c r="C8054" t="s">
        <v>339</v>
      </c>
      <c r="D8054">
        <f t="shared" si="1125"/>
        <v>8052</v>
      </c>
      <c r="E8054" t="s">
        <v>386</v>
      </c>
      <c r="F8054" t="s">
        <v>10</v>
      </c>
      <c r="G8054" t="s">
        <v>4</v>
      </c>
      <c r="H8054" t="s">
        <v>11603</v>
      </c>
      <c r="I8054" t="s">
        <v>11677</v>
      </c>
      <c r="J8054">
        <f t="shared" si="1126"/>
        <v>3</v>
      </c>
      <c r="K8054">
        <f t="shared" si="1127"/>
        <v>6</v>
      </c>
      <c r="L8054" s="3">
        <f t="shared" si="1128"/>
        <v>42685</v>
      </c>
      <c r="M8054" t="str">
        <f t="shared" si="1129"/>
        <v>10:17:00</v>
      </c>
      <c r="N8054">
        <f t="shared" si="1130"/>
        <v>616.99999999999989</v>
      </c>
      <c r="O8054">
        <f t="shared" si="1131"/>
        <v>5</v>
      </c>
      <c r="P8054" t="str">
        <f t="shared" si="1132"/>
        <v>Work</v>
      </c>
      <c r="Q8054" t="str">
        <f>VLOOKUP(N8054,IF(P8054="Work",Intervals!$A$4:$C$9,Intervals!$F$4:$H$9),3,1)</f>
        <v>Int_7-17</v>
      </c>
      <c r="R8054" t="str">
        <f t="shared" si="1133"/>
        <v>1</v>
      </c>
      <c r="S8054">
        <f>VLOOKUP(N8054,IF(P8054="Work",Intervals!$A$4:$D$9,Intervals!$F$4:$I$9),4,1)</f>
        <v>3</v>
      </c>
    </row>
    <row r="8055" spans="1:19" x14ac:dyDescent="0.25">
      <c r="A8055" t="s">
        <v>301</v>
      </c>
      <c r="B8055" s="1" t="s">
        <v>7786</v>
      </c>
      <c r="C8055" t="s">
        <v>339</v>
      </c>
      <c r="D8055">
        <f t="shared" si="1125"/>
        <v>8053</v>
      </c>
      <c r="E8055" t="s">
        <v>437</v>
      </c>
      <c r="F8055" t="s">
        <v>10</v>
      </c>
      <c r="G8055" t="s">
        <v>4</v>
      </c>
      <c r="H8055" t="s">
        <v>11589</v>
      </c>
      <c r="I8055" s="4">
        <v>42509</v>
      </c>
      <c r="J8055">
        <f t="shared" si="1126"/>
        <v>3</v>
      </c>
      <c r="K8055">
        <f t="shared" si="1127"/>
        <v>6</v>
      </c>
      <c r="L8055" s="3">
        <f t="shared" si="1128"/>
        <v>42685</v>
      </c>
      <c r="M8055" t="str">
        <f t="shared" si="1129"/>
        <v>10:17:00</v>
      </c>
      <c r="N8055">
        <f t="shared" si="1130"/>
        <v>616.99999999999989</v>
      </c>
      <c r="O8055">
        <f t="shared" si="1131"/>
        <v>5</v>
      </c>
      <c r="P8055" t="str">
        <f t="shared" si="1132"/>
        <v>Work</v>
      </c>
      <c r="Q8055" t="str">
        <f>VLOOKUP(N8055,IF(P8055="Work",Intervals!$A$4:$C$9,Intervals!$F$4:$H$9),3,1)</f>
        <v>Int_7-17</v>
      </c>
      <c r="R8055" t="str">
        <f t="shared" si="1133"/>
        <v>1</v>
      </c>
      <c r="S8055">
        <f>VLOOKUP(N8055,IF(P8055="Work",Intervals!$A$4:$D$9,Intervals!$F$4:$I$9),4,1)</f>
        <v>3</v>
      </c>
    </row>
    <row r="8056" spans="1:19" x14ac:dyDescent="0.25">
      <c r="A8056" t="s">
        <v>138</v>
      </c>
      <c r="B8056" s="1" t="s">
        <v>7787</v>
      </c>
      <c r="C8056" t="s">
        <v>339</v>
      </c>
      <c r="D8056">
        <f t="shared" si="1125"/>
        <v>8054</v>
      </c>
      <c r="E8056" t="s">
        <v>386</v>
      </c>
      <c r="F8056" t="s">
        <v>10</v>
      </c>
      <c r="G8056" t="s">
        <v>4</v>
      </c>
      <c r="H8056" t="s">
        <v>11603</v>
      </c>
      <c r="I8056" t="s">
        <v>11677</v>
      </c>
      <c r="J8056">
        <f t="shared" si="1126"/>
        <v>3</v>
      </c>
      <c r="K8056">
        <f t="shared" si="1127"/>
        <v>6</v>
      </c>
      <c r="L8056" s="3">
        <f t="shared" si="1128"/>
        <v>42685</v>
      </c>
      <c r="M8056" t="str">
        <f t="shared" si="1129"/>
        <v>10:18:00</v>
      </c>
      <c r="N8056">
        <f t="shared" si="1130"/>
        <v>618</v>
      </c>
      <c r="O8056">
        <f t="shared" si="1131"/>
        <v>5</v>
      </c>
      <c r="P8056" t="str">
        <f t="shared" si="1132"/>
        <v>Work</v>
      </c>
      <c r="Q8056" t="str">
        <f>VLOOKUP(N8056,IF(P8056="Work",Intervals!$A$4:$C$9,Intervals!$F$4:$H$9),3,1)</f>
        <v>Int_7-17</v>
      </c>
      <c r="R8056" t="str">
        <f t="shared" si="1133"/>
        <v>1</v>
      </c>
      <c r="S8056">
        <f>VLOOKUP(N8056,IF(P8056="Work",Intervals!$A$4:$D$9,Intervals!$F$4:$I$9),4,1)</f>
        <v>3</v>
      </c>
    </row>
    <row r="8057" spans="1:19" x14ac:dyDescent="0.25">
      <c r="A8057" t="s">
        <v>142</v>
      </c>
      <c r="B8057" s="1" t="s">
        <v>7788</v>
      </c>
      <c r="C8057" t="s">
        <v>339</v>
      </c>
      <c r="D8057">
        <f t="shared" si="1125"/>
        <v>8055</v>
      </c>
      <c r="E8057" t="s">
        <v>634</v>
      </c>
      <c r="F8057" t="s">
        <v>10</v>
      </c>
      <c r="G8057" t="s">
        <v>4</v>
      </c>
      <c r="H8057" t="s">
        <v>11589</v>
      </c>
      <c r="I8057" s="4">
        <v>42509</v>
      </c>
      <c r="J8057">
        <f t="shared" si="1126"/>
        <v>3</v>
      </c>
      <c r="K8057">
        <f t="shared" si="1127"/>
        <v>6</v>
      </c>
      <c r="L8057" s="3">
        <f t="shared" si="1128"/>
        <v>42685</v>
      </c>
      <c r="M8057" t="str">
        <f t="shared" si="1129"/>
        <v>10:21:00</v>
      </c>
      <c r="N8057">
        <f t="shared" si="1130"/>
        <v>620.99999999999989</v>
      </c>
      <c r="O8057">
        <f t="shared" si="1131"/>
        <v>5</v>
      </c>
      <c r="P8057" t="str">
        <f t="shared" si="1132"/>
        <v>Work</v>
      </c>
      <c r="Q8057" t="str">
        <f>VLOOKUP(N8057,IF(P8057="Work",Intervals!$A$4:$C$9,Intervals!$F$4:$H$9),3,1)</f>
        <v>Int_7-17</v>
      </c>
      <c r="R8057" t="str">
        <f t="shared" si="1133"/>
        <v>1</v>
      </c>
      <c r="S8057">
        <f>VLOOKUP(N8057,IF(P8057="Work",Intervals!$A$4:$D$9,Intervals!$F$4:$I$9),4,1)</f>
        <v>3</v>
      </c>
    </row>
    <row r="8058" spans="1:19" x14ac:dyDescent="0.25">
      <c r="A8058" t="s">
        <v>200</v>
      </c>
      <c r="B8058" s="1" t="s">
        <v>7789</v>
      </c>
      <c r="C8058" t="s">
        <v>339</v>
      </c>
      <c r="D8058">
        <f t="shared" si="1125"/>
        <v>8056</v>
      </c>
      <c r="E8058" t="s">
        <v>924</v>
      </c>
      <c r="F8058" t="s">
        <v>10</v>
      </c>
      <c r="G8058" t="s">
        <v>4</v>
      </c>
      <c r="H8058" t="s">
        <v>11589</v>
      </c>
      <c r="I8058" s="4">
        <v>42509</v>
      </c>
      <c r="J8058">
        <f t="shared" si="1126"/>
        <v>3</v>
      </c>
      <c r="K8058">
        <f t="shared" si="1127"/>
        <v>6</v>
      </c>
      <c r="L8058" s="3">
        <f t="shared" si="1128"/>
        <v>42685</v>
      </c>
      <c r="M8058" t="str">
        <f t="shared" si="1129"/>
        <v>10:24:00</v>
      </c>
      <c r="N8058">
        <f t="shared" si="1130"/>
        <v>624</v>
      </c>
      <c r="O8058">
        <f t="shared" si="1131"/>
        <v>5</v>
      </c>
      <c r="P8058" t="str">
        <f t="shared" si="1132"/>
        <v>Work</v>
      </c>
      <c r="Q8058" t="str">
        <f>VLOOKUP(N8058,IF(P8058="Work",Intervals!$A$4:$C$9,Intervals!$F$4:$H$9),3,1)</f>
        <v>Int_7-17</v>
      </c>
      <c r="R8058" t="str">
        <f t="shared" si="1133"/>
        <v>1</v>
      </c>
      <c r="S8058">
        <f>VLOOKUP(N8058,IF(P8058="Work",Intervals!$A$4:$D$9,Intervals!$F$4:$I$9),4,1)</f>
        <v>3</v>
      </c>
    </row>
    <row r="8059" spans="1:19" x14ac:dyDescent="0.25">
      <c r="A8059" t="s">
        <v>152</v>
      </c>
      <c r="B8059" s="1" t="s">
        <v>7790</v>
      </c>
      <c r="C8059" t="s">
        <v>339</v>
      </c>
      <c r="D8059">
        <f t="shared" si="1125"/>
        <v>8057</v>
      </c>
      <c r="E8059" t="s">
        <v>434</v>
      </c>
      <c r="F8059" t="s">
        <v>10</v>
      </c>
      <c r="G8059" t="s">
        <v>30</v>
      </c>
      <c r="H8059" t="s">
        <v>11614</v>
      </c>
      <c r="I8059" t="s">
        <v>11688</v>
      </c>
      <c r="J8059">
        <f t="shared" si="1126"/>
        <v>3</v>
      </c>
      <c r="K8059">
        <f t="shared" si="1127"/>
        <v>6</v>
      </c>
      <c r="L8059" s="3">
        <f t="shared" si="1128"/>
        <v>42685</v>
      </c>
      <c r="M8059" t="str">
        <f t="shared" si="1129"/>
        <v>10:25:00</v>
      </c>
      <c r="N8059">
        <f t="shared" si="1130"/>
        <v>624.99999999999989</v>
      </c>
      <c r="O8059">
        <f t="shared" si="1131"/>
        <v>5</v>
      </c>
      <c r="P8059" t="str">
        <f t="shared" si="1132"/>
        <v>Work</v>
      </c>
      <c r="Q8059" t="str">
        <f>VLOOKUP(N8059,IF(P8059="Work",Intervals!$A$4:$C$9,Intervals!$F$4:$H$9),3,1)</f>
        <v>Int_7-17</v>
      </c>
      <c r="R8059" t="str">
        <f t="shared" si="1133"/>
        <v>1</v>
      </c>
      <c r="S8059">
        <f>VLOOKUP(N8059,IF(P8059="Work",Intervals!$A$4:$D$9,Intervals!$F$4:$I$9),4,1)</f>
        <v>3</v>
      </c>
    </row>
    <row r="8060" spans="1:19" x14ac:dyDescent="0.25">
      <c r="A8060" t="s">
        <v>301</v>
      </c>
      <c r="B8060" s="1" t="s">
        <v>7790</v>
      </c>
      <c r="C8060" t="s">
        <v>339</v>
      </c>
      <c r="D8060">
        <f t="shared" si="1125"/>
        <v>8058</v>
      </c>
      <c r="E8060" t="s">
        <v>437</v>
      </c>
      <c r="F8060" t="s">
        <v>10</v>
      </c>
      <c r="G8060" t="s">
        <v>4</v>
      </c>
      <c r="H8060" t="s">
        <v>11589</v>
      </c>
      <c r="I8060" s="4">
        <v>42509</v>
      </c>
      <c r="J8060">
        <f t="shared" si="1126"/>
        <v>3</v>
      </c>
      <c r="K8060">
        <f t="shared" si="1127"/>
        <v>6</v>
      </c>
      <c r="L8060" s="3">
        <f t="shared" si="1128"/>
        <v>42685</v>
      </c>
      <c r="M8060" t="str">
        <f t="shared" si="1129"/>
        <v>10:25:00</v>
      </c>
      <c r="N8060">
        <f t="shared" si="1130"/>
        <v>624.99999999999989</v>
      </c>
      <c r="O8060">
        <f t="shared" si="1131"/>
        <v>5</v>
      </c>
      <c r="P8060" t="str">
        <f t="shared" si="1132"/>
        <v>Work</v>
      </c>
      <c r="Q8060" t="str">
        <f>VLOOKUP(N8060,IF(P8060="Work",Intervals!$A$4:$C$9,Intervals!$F$4:$H$9),3,1)</f>
        <v>Int_7-17</v>
      </c>
      <c r="R8060" t="str">
        <f t="shared" si="1133"/>
        <v>1</v>
      </c>
      <c r="S8060">
        <f>VLOOKUP(N8060,IF(P8060="Work",Intervals!$A$4:$D$9,Intervals!$F$4:$I$9),4,1)</f>
        <v>3</v>
      </c>
    </row>
    <row r="8061" spans="1:19" x14ac:dyDescent="0.25">
      <c r="A8061" t="s">
        <v>125</v>
      </c>
      <c r="B8061" s="1" t="s">
        <v>7790</v>
      </c>
      <c r="C8061" t="s">
        <v>339</v>
      </c>
      <c r="D8061">
        <f t="shared" si="1125"/>
        <v>8059</v>
      </c>
      <c r="E8061" t="s">
        <v>386</v>
      </c>
      <c r="F8061" t="s">
        <v>10</v>
      </c>
      <c r="G8061" t="s">
        <v>4</v>
      </c>
      <c r="H8061" t="s">
        <v>11603</v>
      </c>
      <c r="I8061" t="s">
        <v>11677</v>
      </c>
      <c r="J8061">
        <f t="shared" si="1126"/>
        <v>3</v>
      </c>
      <c r="K8061">
        <f t="shared" si="1127"/>
        <v>6</v>
      </c>
      <c r="L8061" s="3">
        <f t="shared" si="1128"/>
        <v>42685</v>
      </c>
      <c r="M8061" t="str">
        <f t="shared" si="1129"/>
        <v>10:25:00</v>
      </c>
      <c r="N8061">
        <f t="shared" si="1130"/>
        <v>624.99999999999989</v>
      </c>
      <c r="O8061">
        <f t="shared" si="1131"/>
        <v>5</v>
      </c>
      <c r="P8061" t="str">
        <f t="shared" si="1132"/>
        <v>Work</v>
      </c>
      <c r="Q8061" t="str">
        <f>VLOOKUP(N8061,IF(P8061="Work",Intervals!$A$4:$C$9,Intervals!$F$4:$H$9),3,1)</f>
        <v>Int_7-17</v>
      </c>
      <c r="R8061" t="str">
        <f t="shared" si="1133"/>
        <v>1</v>
      </c>
      <c r="S8061">
        <f>VLOOKUP(N8061,IF(P8061="Work",Intervals!$A$4:$D$9,Intervals!$F$4:$I$9),4,1)</f>
        <v>3</v>
      </c>
    </row>
    <row r="8062" spans="1:19" x14ac:dyDescent="0.25">
      <c r="A8062" t="s">
        <v>100</v>
      </c>
      <c r="B8062" s="1" t="s">
        <v>7791</v>
      </c>
      <c r="C8062" t="s">
        <v>339</v>
      </c>
      <c r="D8062">
        <f t="shared" si="1125"/>
        <v>8060</v>
      </c>
      <c r="E8062" t="s">
        <v>1007</v>
      </c>
      <c r="F8062" t="s">
        <v>11565</v>
      </c>
      <c r="G8062" t="s">
        <v>30</v>
      </c>
      <c r="H8062" t="s">
        <v>11616</v>
      </c>
      <c r="I8062" t="s">
        <v>11690</v>
      </c>
      <c r="J8062">
        <f t="shared" si="1126"/>
        <v>3</v>
      </c>
      <c r="K8062">
        <f t="shared" si="1127"/>
        <v>6</v>
      </c>
      <c r="L8062" s="3">
        <f t="shared" si="1128"/>
        <v>42685</v>
      </c>
      <c r="M8062" t="str">
        <f t="shared" si="1129"/>
        <v>10:26:00</v>
      </c>
      <c r="N8062">
        <f t="shared" si="1130"/>
        <v>626</v>
      </c>
      <c r="O8062">
        <f t="shared" si="1131"/>
        <v>5</v>
      </c>
      <c r="P8062" t="str">
        <f t="shared" si="1132"/>
        <v>Work</v>
      </c>
      <c r="Q8062" t="str">
        <f>VLOOKUP(N8062,IF(P8062="Work",Intervals!$A$4:$C$9,Intervals!$F$4:$H$9),3,1)</f>
        <v>Int_7-17</v>
      </c>
      <c r="R8062" t="str">
        <f t="shared" si="1133"/>
        <v>1</v>
      </c>
      <c r="S8062">
        <f>VLOOKUP(N8062,IF(P8062="Work",Intervals!$A$4:$D$9,Intervals!$F$4:$I$9),4,1)</f>
        <v>3</v>
      </c>
    </row>
    <row r="8063" spans="1:19" x14ac:dyDescent="0.25">
      <c r="A8063" t="s">
        <v>100</v>
      </c>
      <c r="B8063" s="1" t="s">
        <v>7792</v>
      </c>
      <c r="C8063" t="s">
        <v>339</v>
      </c>
      <c r="D8063">
        <f t="shared" si="1125"/>
        <v>8061</v>
      </c>
      <c r="E8063" t="s">
        <v>1020</v>
      </c>
      <c r="F8063" t="s">
        <v>11566</v>
      </c>
      <c r="G8063" t="s">
        <v>30</v>
      </c>
      <c r="H8063" t="s">
        <v>11590</v>
      </c>
      <c r="I8063" t="s">
        <v>11664</v>
      </c>
      <c r="J8063">
        <f t="shared" si="1126"/>
        <v>3</v>
      </c>
      <c r="K8063">
        <f t="shared" si="1127"/>
        <v>6</v>
      </c>
      <c r="L8063" s="3">
        <f t="shared" si="1128"/>
        <v>42685</v>
      </c>
      <c r="M8063" t="str">
        <f t="shared" si="1129"/>
        <v>10:29:00</v>
      </c>
      <c r="N8063">
        <f t="shared" si="1130"/>
        <v>628.99999999999989</v>
      </c>
      <c r="O8063">
        <f t="shared" si="1131"/>
        <v>5</v>
      </c>
      <c r="P8063" t="str">
        <f t="shared" si="1132"/>
        <v>Work</v>
      </c>
      <c r="Q8063" t="str">
        <f>VLOOKUP(N8063,IF(P8063="Work",Intervals!$A$4:$C$9,Intervals!$F$4:$H$9),3,1)</f>
        <v>Int_7-17</v>
      </c>
      <c r="R8063" t="str">
        <f t="shared" si="1133"/>
        <v>1</v>
      </c>
      <c r="S8063">
        <f>VLOOKUP(N8063,IF(P8063="Work",Intervals!$A$4:$D$9,Intervals!$F$4:$I$9),4,1)</f>
        <v>3</v>
      </c>
    </row>
    <row r="8064" spans="1:19" x14ac:dyDescent="0.25">
      <c r="A8064" t="s">
        <v>199</v>
      </c>
      <c r="B8064" s="1" t="s">
        <v>7793</v>
      </c>
      <c r="C8064" t="s">
        <v>339</v>
      </c>
      <c r="D8064">
        <f t="shared" si="1125"/>
        <v>8062</v>
      </c>
      <c r="E8064" t="s">
        <v>392</v>
      </c>
      <c r="F8064" t="s">
        <v>11568</v>
      </c>
      <c r="G8064" t="s">
        <v>4</v>
      </c>
      <c r="H8064" t="s">
        <v>11589</v>
      </c>
      <c r="I8064" s="4">
        <v>42509</v>
      </c>
      <c r="J8064">
        <f t="shared" si="1126"/>
        <v>3</v>
      </c>
      <c r="K8064">
        <f t="shared" si="1127"/>
        <v>6</v>
      </c>
      <c r="L8064" s="3">
        <f t="shared" si="1128"/>
        <v>42685</v>
      </c>
      <c r="M8064" t="str">
        <f t="shared" si="1129"/>
        <v>10:32:00</v>
      </c>
      <c r="N8064">
        <f t="shared" si="1130"/>
        <v>632</v>
      </c>
      <c r="O8064">
        <f t="shared" si="1131"/>
        <v>5</v>
      </c>
      <c r="P8064" t="str">
        <f t="shared" si="1132"/>
        <v>Work</v>
      </c>
      <c r="Q8064" t="str">
        <f>VLOOKUP(N8064,IF(P8064="Work",Intervals!$A$4:$C$9,Intervals!$F$4:$H$9),3,1)</f>
        <v>Int_7-17</v>
      </c>
      <c r="R8064" t="str">
        <f t="shared" si="1133"/>
        <v>1</v>
      </c>
      <c r="S8064">
        <f>VLOOKUP(N8064,IF(P8064="Work",Intervals!$A$4:$D$9,Intervals!$F$4:$I$9),4,1)</f>
        <v>3</v>
      </c>
    </row>
    <row r="8065" spans="1:19" x14ac:dyDescent="0.25">
      <c r="A8065" t="s">
        <v>301</v>
      </c>
      <c r="B8065" s="1" t="s">
        <v>7794</v>
      </c>
      <c r="C8065" t="s">
        <v>339</v>
      </c>
      <c r="D8065">
        <f t="shared" si="1125"/>
        <v>8063</v>
      </c>
      <c r="E8065" t="s">
        <v>437</v>
      </c>
      <c r="F8065" t="s">
        <v>10</v>
      </c>
      <c r="G8065" t="s">
        <v>4</v>
      </c>
      <c r="H8065" t="s">
        <v>11589</v>
      </c>
      <c r="I8065" s="4">
        <v>42509</v>
      </c>
      <c r="J8065">
        <f t="shared" si="1126"/>
        <v>3</v>
      </c>
      <c r="K8065">
        <f t="shared" si="1127"/>
        <v>6</v>
      </c>
      <c r="L8065" s="3">
        <f t="shared" si="1128"/>
        <v>42685</v>
      </c>
      <c r="M8065" t="str">
        <f t="shared" si="1129"/>
        <v>10:35:00</v>
      </c>
      <c r="N8065">
        <f t="shared" si="1130"/>
        <v>635.00000000000011</v>
      </c>
      <c r="O8065">
        <f t="shared" si="1131"/>
        <v>5</v>
      </c>
      <c r="P8065" t="str">
        <f t="shared" si="1132"/>
        <v>Work</v>
      </c>
      <c r="Q8065" t="str">
        <f>VLOOKUP(N8065,IF(P8065="Work",Intervals!$A$4:$C$9,Intervals!$F$4:$H$9),3,1)</f>
        <v>Int_7-17</v>
      </c>
      <c r="R8065" t="str">
        <f t="shared" si="1133"/>
        <v>1</v>
      </c>
      <c r="S8065">
        <f>VLOOKUP(N8065,IF(P8065="Work",Intervals!$A$4:$D$9,Intervals!$F$4:$I$9),4,1)</f>
        <v>3</v>
      </c>
    </row>
    <row r="8066" spans="1:19" x14ac:dyDescent="0.25">
      <c r="A8066" t="s">
        <v>245</v>
      </c>
      <c r="B8066" s="1" t="s">
        <v>7795</v>
      </c>
      <c r="C8066" t="s">
        <v>339</v>
      </c>
      <c r="D8066">
        <f t="shared" si="1125"/>
        <v>8064</v>
      </c>
      <c r="E8066" t="s">
        <v>385</v>
      </c>
      <c r="F8066" t="s">
        <v>3</v>
      </c>
      <c r="G8066" t="s">
        <v>4</v>
      </c>
      <c r="H8066" t="s">
        <v>11597</v>
      </c>
      <c r="I8066" t="s">
        <v>11671</v>
      </c>
      <c r="J8066">
        <f t="shared" si="1126"/>
        <v>3</v>
      </c>
      <c r="K8066">
        <f t="shared" si="1127"/>
        <v>6</v>
      </c>
      <c r="L8066" s="3">
        <f t="shared" si="1128"/>
        <v>42685</v>
      </c>
      <c r="M8066" t="str">
        <f t="shared" si="1129"/>
        <v>10:37:00</v>
      </c>
      <c r="N8066">
        <f t="shared" si="1130"/>
        <v>637.00000000000011</v>
      </c>
      <c r="O8066">
        <f t="shared" si="1131"/>
        <v>5</v>
      </c>
      <c r="P8066" t="str">
        <f t="shared" si="1132"/>
        <v>Work</v>
      </c>
      <c r="Q8066" t="str">
        <f>VLOOKUP(N8066,IF(P8066="Work",Intervals!$A$4:$C$9,Intervals!$F$4:$H$9),3,1)</f>
        <v>Int_7-17</v>
      </c>
      <c r="R8066" t="str">
        <f t="shared" si="1133"/>
        <v>1</v>
      </c>
      <c r="S8066">
        <f>VLOOKUP(N8066,IF(P8066="Work",Intervals!$A$4:$D$9,Intervals!$F$4:$I$9),4,1)</f>
        <v>3</v>
      </c>
    </row>
    <row r="8067" spans="1:19" x14ac:dyDescent="0.25">
      <c r="A8067" t="s">
        <v>146</v>
      </c>
      <c r="B8067" s="1" t="s">
        <v>7795</v>
      </c>
      <c r="C8067" t="s">
        <v>339</v>
      </c>
      <c r="D8067">
        <f t="shared" ref="D8067:D8130" si="1134">ROW()-ROW($D$2)</f>
        <v>8065</v>
      </c>
      <c r="E8067" t="s">
        <v>386</v>
      </c>
      <c r="F8067" t="s">
        <v>10</v>
      </c>
      <c r="G8067" t="s">
        <v>4</v>
      </c>
      <c r="H8067" t="s">
        <v>11603</v>
      </c>
      <c r="I8067" t="s">
        <v>11677</v>
      </c>
      <c r="J8067">
        <f t="shared" ref="J8067:J8130" si="1135">SEARCH("-",B8067)</f>
        <v>3</v>
      </c>
      <c r="K8067">
        <f t="shared" ref="K8067:K8130" si="1136">SEARCH("-",B8067,J8067+1)</f>
        <v>6</v>
      </c>
      <c r="L8067" s="3">
        <f t="shared" ref="L8067:L8130" si="1137">DATE(MID(B8067,K8067+1,4),LEFT(B8067,J8067-1),MID(B8067,J8067+1,K8067-J8067-1))</f>
        <v>42685</v>
      </c>
      <c r="M8067" t="str">
        <f t="shared" ref="M8067:M8130" si="1138">MID(B8067,SEARCH(" ",B8067)+1,99)</f>
        <v>10:37:00</v>
      </c>
      <c r="N8067">
        <f t="shared" ref="N8067:N8130" si="1139">((M8067+1)-"1.1.1900  0:00:00")*24*60</f>
        <v>637.00000000000011</v>
      </c>
      <c r="O8067">
        <f t="shared" ref="O8067:O8130" si="1140">WEEKDAY(L8067,2)</f>
        <v>5</v>
      </c>
      <c r="P8067" t="str">
        <f t="shared" ref="P8067:P8130" si="1141">IF(O8067&gt;5,"NonWork","Work")</f>
        <v>Work</v>
      </c>
      <c r="Q8067" t="str">
        <f>VLOOKUP(N8067,IF(P8067="Work",Intervals!$A$4:$C$9,Intervals!$F$4:$H$9),3,1)</f>
        <v>Int_7-17</v>
      </c>
      <c r="R8067" t="str">
        <f t="shared" ref="R8067:R8130" si="1142">IF(O8067&gt;5,"2","1")</f>
        <v>1</v>
      </c>
      <c r="S8067">
        <f>VLOOKUP(N8067,IF(P8067="Work",Intervals!$A$4:$D$9,Intervals!$F$4:$I$9),4,1)</f>
        <v>3</v>
      </c>
    </row>
    <row r="8068" spans="1:19" x14ac:dyDescent="0.25">
      <c r="A8068" t="s">
        <v>180</v>
      </c>
      <c r="B8068" s="1" t="s">
        <v>7795</v>
      </c>
      <c r="C8068" t="s">
        <v>339</v>
      </c>
      <c r="D8068">
        <f t="shared" si="1134"/>
        <v>8066</v>
      </c>
      <c r="E8068" t="s">
        <v>384</v>
      </c>
      <c r="F8068" t="s">
        <v>10</v>
      </c>
      <c r="G8068" t="s">
        <v>4</v>
      </c>
      <c r="H8068" t="s">
        <v>11589</v>
      </c>
      <c r="I8068" s="4">
        <v>42509</v>
      </c>
      <c r="J8068">
        <f t="shared" si="1135"/>
        <v>3</v>
      </c>
      <c r="K8068">
        <f t="shared" si="1136"/>
        <v>6</v>
      </c>
      <c r="L8068" s="3">
        <f t="shared" si="1137"/>
        <v>42685</v>
      </c>
      <c r="M8068" t="str">
        <f t="shared" si="1138"/>
        <v>10:37:00</v>
      </c>
      <c r="N8068">
        <f t="shared" si="1139"/>
        <v>637.00000000000011</v>
      </c>
      <c r="O8068">
        <f t="shared" si="1140"/>
        <v>5</v>
      </c>
      <c r="P8068" t="str">
        <f t="shared" si="1141"/>
        <v>Work</v>
      </c>
      <c r="Q8068" t="str">
        <f>VLOOKUP(N8068,IF(P8068="Work",Intervals!$A$4:$C$9,Intervals!$F$4:$H$9),3,1)</f>
        <v>Int_7-17</v>
      </c>
      <c r="R8068" t="str">
        <f t="shared" si="1142"/>
        <v>1</v>
      </c>
      <c r="S8068">
        <f>VLOOKUP(N8068,IF(P8068="Work",Intervals!$A$4:$D$9,Intervals!$F$4:$I$9),4,1)</f>
        <v>3</v>
      </c>
    </row>
    <row r="8069" spans="1:19" x14ac:dyDescent="0.25">
      <c r="A8069" t="s">
        <v>196</v>
      </c>
      <c r="B8069" s="1" t="s">
        <v>7796</v>
      </c>
      <c r="C8069" t="s">
        <v>339</v>
      </c>
      <c r="D8069">
        <f t="shared" si="1134"/>
        <v>8067</v>
      </c>
      <c r="E8069" t="s">
        <v>409</v>
      </c>
      <c r="F8069" t="s">
        <v>11563</v>
      </c>
      <c r="G8069" t="s">
        <v>4</v>
      </c>
      <c r="H8069" t="s">
        <v>11589</v>
      </c>
      <c r="I8069" s="4">
        <v>42509</v>
      </c>
      <c r="J8069">
        <f t="shared" si="1135"/>
        <v>3</v>
      </c>
      <c r="K8069">
        <f t="shared" si="1136"/>
        <v>6</v>
      </c>
      <c r="L8069" s="3">
        <f t="shared" si="1137"/>
        <v>42685</v>
      </c>
      <c r="M8069" t="str">
        <f t="shared" si="1138"/>
        <v>10:41:00</v>
      </c>
      <c r="N8069">
        <f t="shared" si="1139"/>
        <v>641.00000000000011</v>
      </c>
      <c r="O8069">
        <f t="shared" si="1140"/>
        <v>5</v>
      </c>
      <c r="P8069" t="str">
        <f t="shared" si="1141"/>
        <v>Work</v>
      </c>
      <c r="Q8069" t="str">
        <f>VLOOKUP(N8069,IF(P8069="Work",Intervals!$A$4:$C$9,Intervals!$F$4:$H$9),3,1)</f>
        <v>Int_7-17</v>
      </c>
      <c r="R8069" t="str">
        <f t="shared" si="1142"/>
        <v>1</v>
      </c>
      <c r="S8069">
        <f>VLOOKUP(N8069,IF(P8069="Work",Intervals!$A$4:$D$9,Intervals!$F$4:$I$9),4,1)</f>
        <v>3</v>
      </c>
    </row>
    <row r="8070" spans="1:19" x14ac:dyDescent="0.25">
      <c r="A8070" t="s">
        <v>106</v>
      </c>
      <c r="B8070" s="1" t="s">
        <v>7797</v>
      </c>
      <c r="C8070" t="s">
        <v>339</v>
      </c>
      <c r="D8070">
        <f t="shared" si="1134"/>
        <v>8068</v>
      </c>
      <c r="E8070" t="s">
        <v>443</v>
      </c>
      <c r="F8070" t="s">
        <v>11569</v>
      </c>
      <c r="G8070" t="s">
        <v>4</v>
      </c>
      <c r="H8070" t="s">
        <v>11589</v>
      </c>
      <c r="I8070" s="4">
        <v>42509</v>
      </c>
      <c r="J8070">
        <f t="shared" si="1135"/>
        <v>3</v>
      </c>
      <c r="K8070">
        <f t="shared" si="1136"/>
        <v>6</v>
      </c>
      <c r="L8070" s="3">
        <f t="shared" si="1137"/>
        <v>42685</v>
      </c>
      <c r="M8070" t="str">
        <f t="shared" si="1138"/>
        <v>10:44:00</v>
      </c>
      <c r="N8070">
        <f t="shared" si="1139"/>
        <v>644</v>
      </c>
      <c r="O8070">
        <f t="shared" si="1140"/>
        <v>5</v>
      </c>
      <c r="P8070" t="str">
        <f t="shared" si="1141"/>
        <v>Work</v>
      </c>
      <c r="Q8070" t="str">
        <f>VLOOKUP(N8070,IF(P8070="Work",Intervals!$A$4:$C$9,Intervals!$F$4:$H$9),3,1)</f>
        <v>Int_7-17</v>
      </c>
      <c r="R8070" t="str">
        <f t="shared" si="1142"/>
        <v>1</v>
      </c>
      <c r="S8070">
        <f>VLOOKUP(N8070,IF(P8070="Work",Intervals!$A$4:$D$9,Intervals!$F$4:$I$9),4,1)</f>
        <v>3</v>
      </c>
    </row>
    <row r="8071" spans="1:19" x14ac:dyDescent="0.25">
      <c r="A8071" t="s">
        <v>168</v>
      </c>
      <c r="B8071" s="1" t="s">
        <v>7797</v>
      </c>
      <c r="C8071" t="s">
        <v>339</v>
      </c>
      <c r="D8071">
        <f t="shared" si="1134"/>
        <v>8069</v>
      </c>
      <c r="E8071" t="s">
        <v>376</v>
      </c>
      <c r="F8071" t="s">
        <v>10</v>
      </c>
      <c r="G8071" t="s">
        <v>4</v>
      </c>
      <c r="H8071" t="s">
        <v>11603</v>
      </c>
      <c r="I8071" t="s">
        <v>11677</v>
      </c>
      <c r="J8071">
        <f t="shared" si="1135"/>
        <v>3</v>
      </c>
      <c r="K8071">
        <f t="shared" si="1136"/>
        <v>6</v>
      </c>
      <c r="L8071" s="3">
        <f t="shared" si="1137"/>
        <v>42685</v>
      </c>
      <c r="M8071" t="str">
        <f t="shared" si="1138"/>
        <v>10:44:00</v>
      </c>
      <c r="N8071">
        <f t="shared" si="1139"/>
        <v>644</v>
      </c>
      <c r="O8071">
        <f t="shared" si="1140"/>
        <v>5</v>
      </c>
      <c r="P8071" t="str">
        <f t="shared" si="1141"/>
        <v>Work</v>
      </c>
      <c r="Q8071" t="str">
        <f>VLOOKUP(N8071,IF(P8071="Work",Intervals!$A$4:$C$9,Intervals!$F$4:$H$9),3,1)</f>
        <v>Int_7-17</v>
      </c>
      <c r="R8071" t="str">
        <f t="shared" si="1142"/>
        <v>1</v>
      </c>
      <c r="S8071">
        <f>VLOOKUP(N8071,IF(P8071="Work",Intervals!$A$4:$D$9,Intervals!$F$4:$I$9),4,1)</f>
        <v>3</v>
      </c>
    </row>
    <row r="8072" spans="1:19" x14ac:dyDescent="0.25">
      <c r="A8072" t="s">
        <v>122</v>
      </c>
      <c r="B8072" s="1" t="s">
        <v>7797</v>
      </c>
      <c r="C8072" t="s">
        <v>339</v>
      </c>
      <c r="D8072">
        <f t="shared" si="1134"/>
        <v>8070</v>
      </c>
      <c r="E8072" t="s">
        <v>347</v>
      </c>
      <c r="F8072" t="s">
        <v>10</v>
      </c>
      <c r="G8072" t="s">
        <v>4</v>
      </c>
      <c r="H8072" t="s">
        <v>11589</v>
      </c>
      <c r="I8072" s="4">
        <v>42509</v>
      </c>
      <c r="J8072">
        <f t="shared" si="1135"/>
        <v>3</v>
      </c>
      <c r="K8072">
        <f t="shared" si="1136"/>
        <v>6</v>
      </c>
      <c r="L8072" s="3">
        <f t="shared" si="1137"/>
        <v>42685</v>
      </c>
      <c r="M8072" t="str">
        <f t="shared" si="1138"/>
        <v>10:44:00</v>
      </c>
      <c r="N8072">
        <f t="shared" si="1139"/>
        <v>644</v>
      </c>
      <c r="O8072">
        <f t="shared" si="1140"/>
        <v>5</v>
      </c>
      <c r="P8072" t="str">
        <f t="shared" si="1141"/>
        <v>Work</v>
      </c>
      <c r="Q8072" t="str">
        <f>VLOOKUP(N8072,IF(P8072="Work",Intervals!$A$4:$C$9,Intervals!$F$4:$H$9),3,1)</f>
        <v>Int_7-17</v>
      </c>
      <c r="R8072" t="str">
        <f t="shared" si="1142"/>
        <v>1</v>
      </c>
      <c r="S8072">
        <f>VLOOKUP(N8072,IF(P8072="Work",Intervals!$A$4:$D$9,Intervals!$F$4:$I$9),4,1)</f>
        <v>3</v>
      </c>
    </row>
    <row r="8073" spans="1:19" x14ac:dyDescent="0.25">
      <c r="A8073" t="s">
        <v>133</v>
      </c>
      <c r="B8073" s="1" t="s">
        <v>7797</v>
      </c>
      <c r="C8073" t="s">
        <v>339</v>
      </c>
      <c r="D8073">
        <f t="shared" si="1134"/>
        <v>8071</v>
      </c>
      <c r="E8073" t="s">
        <v>384</v>
      </c>
      <c r="F8073" t="s">
        <v>10</v>
      </c>
      <c r="G8073" t="s">
        <v>4</v>
      </c>
      <c r="H8073" t="s">
        <v>11589</v>
      </c>
      <c r="I8073" s="4">
        <v>42509</v>
      </c>
      <c r="J8073">
        <f t="shared" si="1135"/>
        <v>3</v>
      </c>
      <c r="K8073">
        <f t="shared" si="1136"/>
        <v>6</v>
      </c>
      <c r="L8073" s="3">
        <f t="shared" si="1137"/>
        <v>42685</v>
      </c>
      <c r="M8073" t="str">
        <f t="shared" si="1138"/>
        <v>10:44:00</v>
      </c>
      <c r="N8073">
        <f t="shared" si="1139"/>
        <v>644</v>
      </c>
      <c r="O8073">
        <f t="shared" si="1140"/>
        <v>5</v>
      </c>
      <c r="P8073" t="str">
        <f t="shared" si="1141"/>
        <v>Work</v>
      </c>
      <c r="Q8073" t="str">
        <f>VLOOKUP(N8073,IF(P8073="Work",Intervals!$A$4:$C$9,Intervals!$F$4:$H$9),3,1)</f>
        <v>Int_7-17</v>
      </c>
      <c r="R8073" t="str">
        <f t="shared" si="1142"/>
        <v>1</v>
      </c>
      <c r="S8073">
        <f>VLOOKUP(N8073,IF(P8073="Work",Intervals!$A$4:$D$9,Intervals!$F$4:$I$9),4,1)</f>
        <v>3</v>
      </c>
    </row>
    <row r="8074" spans="1:19" x14ac:dyDescent="0.25">
      <c r="A8074" t="s">
        <v>115</v>
      </c>
      <c r="B8074" s="1" t="s">
        <v>7798</v>
      </c>
      <c r="C8074" t="s">
        <v>339</v>
      </c>
      <c r="D8074">
        <f t="shared" si="1134"/>
        <v>8072</v>
      </c>
      <c r="E8074" t="s">
        <v>409</v>
      </c>
      <c r="F8074" t="s">
        <v>11563</v>
      </c>
      <c r="G8074" t="s">
        <v>4</v>
      </c>
      <c r="H8074" t="s">
        <v>11589</v>
      </c>
      <c r="I8074" s="4">
        <v>42509</v>
      </c>
      <c r="J8074">
        <f t="shared" si="1135"/>
        <v>3</v>
      </c>
      <c r="K8074">
        <f t="shared" si="1136"/>
        <v>6</v>
      </c>
      <c r="L8074" s="3">
        <f t="shared" si="1137"/>
        <v>42685</v>
      </c>
      <c r="M8074" t="str">
        <f t="shared" si="1138"/>
        <v>10:49:00</v>
      </c>
      <c r="N8074">
        <f t="shared" si="1139"/>
        <v>649.00000000000011</v>
      </c>
      <c r="O8074">
        <f t="shared" si="1140"/>
        <v>5</v>
      </c>
      <c r="P8074" t="str">
        <f t="shared" si="1141"/>
        <v>Work</v>
      </c>
      <c r="Q8074" t="str">
        <f>VLOOKUP(N8074,IF(P8074="Work",Intervals!$A$4:$C$9,Intervals!$F$4:$H$9),3,1)</f>
        <v>Int_7-17</v>
      </c>
      <c r="R8074" t="str">
        <f t="shared" si="1142"/>
        <v>1</v>
      </c>
      <c r="S8074">
        <f>VLOOKUP(N8074,IF(P8074="Work",Intervals!$A$4:$D$9,Intervals!$F$4:$I$9),4,1)</f>
        <v>3</v>
      </c>
    </row>
    <row r="8075" spans="1:19" x14ac:dyDescent="0.25">
      <c r="A8075" t="s">
        <v>209</v>
      </c>
      <c r="B8075" s="1" t="s">
        <v>7798</v>
      </c>
      <c r="C8075" t="s">
        <v>339</v>
      </c>
      <c r="D8075">
        <f t="shared" si="1134"/>
        <v>8073</v>
      </c>
      <c r="E8075" t="s">
        <v>392</v>
      </c>
      <c r="F8075" t="s">
        <v>11568</v>
      </c>
      <c r="G8075" t="s">
        <v>4</v>
      </c>
      <c r="H8075" t="s">
        <v>11589</v>
      </c>
      <c r="I8075" s="4">
        <v>42509</v>
      </c>
      <c r="J8075">
        <f t="shared" si="1135"/>
        <v>3</v>
      </c>
      <c r="K8075">
        <f t="shared" si="1136"/>
        <v>6</v>
      </c>
      <c r="L8075" s="3">
        <f t="shared" si="1137"/>
        <v>42685</v>
      </c>
      <c r="M8075" t="str">
        <f t="shared" si="1138"/>
        <v>10:49:00</v>
      </c>
      <c r="N8075">
        <f t="shared" si="1139"/>
        <v>649.00000000000011</v>
      </c>
      <c r="O8075">
        <f t="shared" si="1140"/>
        <v>5</v>
      </c>
      <c r="P8075" t="str">
        <f t="shared" si="1141"/>
        <v>Work</v>
      </c>
      <c r="Q8075" t="str">
        <f>VLOOKUP(N8075,IF(P8075="Work",Intervals!$A$4:$C$9,Intervals!$F$4:$H$9),3,1)</f>
        <v>Int_7-17</v>
      </c>
      <c r="R8075" t="str">
        <f t="shared" si="1142"/>
        <v>1</v>
      </c>
      <c r="S8075">
        <f>VLOOKUP(N8075,IF(P8075="Work",Intervals!$A$4:$D$9,Intervals!$F$4:$I$9),4,1)</f>
        <v>3</v>
      </c>
    </row>
    <row r="8076" spans="1:19" x14ac:dyDescent="0.25">
      <c r="A8076" t="s">
        <v>284</v>
      </c>
      <c r="B8076" s="1" t="s">
        <v>7799</v>
      </c>
      <c r="C8076" t="s">
        <v>339</v>
      </c>
      <c r="D8076">
        <f t="shared" si="1134"/>
        <v>8074</v>
      </c>
      <c r="E8076" t="s">
        <v>914</v>
      </c>
      <c r="F8076" t="s">
        <v>10</v>
      </c>
      <c r="G8076" t="s">
        <v>4</v>
      </c>
      <c r="H8076" t="s">
        <v>11589</v>
      </c>
      <c r="I8076" s="4">
        <v>42509</v>
      </c>
      <c r="J8076">
        <f t="shared" si="1135"/>
        <v>3</v>
      </c>
      <c r="K8076">
        <f t="shared" si="1136"/>
        <v>6</v>
      </c>
      <c r="L8076" s="3">
        <f t="shared" si="1137"/>
        <v>42685</v>
      </c>
      <c r="M8076" t="str">
        <f t="shared" si="1138"/>
        <v>10:52:00</v>
      </c>
      <c r="N8076">
        <f t="shared" si="1139"/>
        <v>651.99999999999989</v>
      </c>
      <c r="O8076">
        <f t="shared" si="1140"/>
        <v>5</v>
      </c>
      <c r="P8076" t="str">
        <f t="shared" si="1141"/>
        <v>Work</v>
      </c>
      <c r="Q8076" t="str">
        <f>VLOOKUP(N8076,IF(P8076="Work",Intervals!$A$4:$C$9,Intervals!$F$4:$H$9),3,1)</f>
        <v>Int_7-17</v>
      </c>
      <c r="R8076" t="str">
        <f t="shared" si="1142"/>
        <v>1</v>
      </c>
      <c r="S8076">
        <f>VLOOKUP(N8076,IF(P8076="Work",Intervals!$A$4:$D$9,Intervals!$F$4:$I$9),4,1)</f>
        <v>3</v>
      </c>
    </row>
    <row r="8077" spans="1:19" x14ac:dyDescent="0.25">
      <c r="A8077" t="s">
        <v>284</v>
      </c>
      <c r="B8077" s="1" t="s">
        <v>7800</v>
      </c>
      <c r="C8077" t="s">
        <v>339</v>
      </c>
      <c r="D8077">
        <f t="shared" si="1134"/>
        <v>8075</v>
      </c>
      <c r="E8077" t="s">
        <v>914</v>
      </c>
      <c r="F8077" t="s">
        <v>10</v>
      </c>
      <c r="G8077" t="s">
        <v>4</v>
      </c>
      <c r="H8077" t="s">
        <v>11589</v>
      </c>
      <c r="I8077" s="4">
        <v>42509</v>
      </c>
      <c r="J8077">
        <f t="shared" si="1135"/>
        <v>3</v>
      </c>
      <c r="K8077">
        <f t="shared" si="1136"/>
        <v>6</v>
      </c>
      <c r="L8077" s="3">
        <f t="shared" si="1137"/>
        <v>42685</v>
      </c>
      <c r="M8077" t="str">
        <f t="shared" si="1138"/>
        <v>10:53:00</v>
      </c>
      <c r="N8077">
        <f t="shared" si="1139"/>
        <v>653.00000000000011</v>
      </c>
      <c r="O8077">
        <f t="shared" si="1140"/>
        <v>5</v>
      </c>
      <c r="P8077" t="str">
        <f t="shared" si="1141"/>
        <v>Work</v>
      </c>
      <c r="Q8077" t="str">
        <f>VLOOKUP(N8077,IF(P8077="Work",Intervals!$A$4:$C$9,Intervals!$F$4:$H$9),3,1)</f>
        <v>Int_7-17</v>
      </c>
      <c r="R8077" t="str">
        <f t="shared" si="1142"/>
        <v>1</v>
      </c>
      <c r="S8077">
        <f>VLOOKUP(N8077,IF(P8077="Work",Intervals!$A$4:$D$9,Intervals!$F$4:$I$9),4,1)</f>
        <v>3</v>
      </c>
    </row>
    <row r="8078" spans="1:19" x14ac:dyDescent="0.25">
      <c r="A8078" t="s">
        <v>162</v>
      </c>
      <c r="B8078" s="1" t="s">
        <v>7801</v>
      </c>
      <c r="C8078" t="s">
        <v>339</v>
      </c>
      <c r="D8078">
        <f t="shared" si="1134"/>
        <v>8076</v>
      </c>
      <c r="E8078" t="s">
        <v>387</v>
      </c>
      <c r="F8078" t="s">
        <v>3</v>
      </c>
      <c r="G8078" t="s">
        <v>4</v>
      </c>
      <c r="H8078" t="s">
        <v>11597</v>
      </c>
      <c r="I8078" t="s">
        <v>11671</v>
      </c>
      <c r="J8078">
        <f t="shared" si="1135"/>
        <v>3</v>
      </c>
      <c r="K8078">
        <f t="shared" si="1136"/>
        <v>6</v>
      </c>
      <c r="L8078" s="3">
        <f t="shared" si="1137"/>
        <v>42685</v>
      </c>
      <c r="M8078" t="str">
        <f t="shared" si="1138"/>
        <v>10:55:00</v>
      </c>
      <c r="N8078">
        <f t="shared" si="1139"/>
        <v>655.00000000000011</v>
      </c>
      <c r="O8078">
        <f t="shared" si="1140"/>
        <v>5</v>
      </c>
      <c r="P8078" t="str">
        <f t="shared" si="1141"/>
        <v>Work</v>
      </c>
      <c r="Q8078" t="str">
        <f>VLOOKUP(N8078,IF(P8078="Work",Intervals!$A$4:$C$9,Intervals!$F$4:$H$9),3,1)</f>
        <v>Int_7-17</v>
      </c>
      <c r="R8078" t="str">
        <f t="shared" si="1142"/>
        <v>1</v>
      </c>
      <c r="S8078">
        <f>VLOOKUP(N8078,IF(P8078="Work",Intervals!$A$4:$D$9,Intervals!$F$4:$I$9),4,1)</f>
        <v>3</v>
      </c>
    </row>
    <row r="8079" spans="1:19" x14ac:dyDescent="0.25">
      <c r="A8079" t="s">
        <v>205</v>
      </c>
      <c r="B8079" s="1" t="s">
        <v>7802</v>
      </c>
      <c r="C8079" t="s">
        <v>339</v>
      </c>
      <c r="D8079">
        <f t="shared" si="1134"/>
        <v>8077</v>
      </c>
      <c r="E8079" t="s">
        <v>396</v>
      </c>
      <c r="F8079" t="s">
        <v>11569</v>
      </c>
      <c r="G8079" t="s">
        <v>4</v>
      </c>
      <c r="H8079" t="s">
        <v>11589</v>
      </c>
      <c r="I8079" s="4">
        <v>42509</v>
      </c>
      <c r="J8079">
        <f t="shared" si="1135"/>
        <v>3</v>
      </c>
      <c r="K8079">
        <f t="shared" si="1136"/>
        <v>6</v>
      </c>
      <c r="L8079" s="3">
        <f t="shared" si="1137"/>
        <v>42685</v>
      </c>
      <c r="M8079" t="str">
        <f t="shared" si="1138"/>
        <v>10:57:00</v>
      </c>
      <c r="N8079">
        <f t="shared" si="1139"/>
        <v>657.00000000000011</v>
      </c>
      <c r="O8079">
        <f t="shared" si="1140"/>
        <v>5</v>
      </c>
      <c r="P8079" t="str">
        <f t="shared" si="1141"/>
        <v>Work</v>
      </c>
      <c r="Q8079" t="str">
        <f>VLOOKUP(N8079,IF(P8079="Work",Intervals!$A$4:$C$9,Intervals!$F$4:$H$9),3,1)</f>
        <v>Int_7-17</v>
      </c>
      <c r="R8079" t="str">
        <f t="shared" si="1142"/>
        <v>1</v>
      </c>
      <c r="S8079">
        <f>VLOOKUP(N8079,IF(P8079="Work",Intervals!$A$4:$D$9,Intervals!$F$4:$I$9),4,1)</f>
        <v>3</v>
      </c>
    </row>
    <row r="8080" spans="1:19" x14ac:dyDescent="0.25">
      <c r="A8080" t="s">
        <v>205</v>
      </c>
      <c r="B8080" s="1" t="s">
        <v>7803</v>
      </c>
      <c r="C8080" t="s">
        <v>339</v>
      </c>
      <c r="D8080">
        <f t="shared" si="1134"/>
        <v>8078</v>
      </c>
      <c r="E8080" t="s">
        <v>396</v>
      </c>
      <c r="F8080" t="s">
        <v>11569</v>
      </c>
      <c r="G8080" t="s">
        <v>4</v>
      </c>
      <c r="H8080" t="s">
        <v>11589</v>
      </c>
      <c r="I8080" s="4">
        <v>42509</v>
      </c>
      <c r="J8080">
        <f t="shared" si="1135"/>
        <v>3</v>
      </c>
      <c r="K8080">
        <f t="shared" si="1136"/>
        <v>6</v>
      </c>
      <c r="L8080" s="3">
        <f t="shared" si="1137"/>
        <v>42685</v>
      </c>
      <c r="M8080" t="str">
        <f t="shared" si="1138"/>
        <v>10:59:00</v>
      </c>
      <c r="N8080">
        <f t="shared" si="1139"/>
        <v>659</v>
      </c>
      <c r="O8080">
        <f t="shared" si="1140"/>
        <v>5</v>
      </c>
      <c r="P8080" t="str">
        <f t="shared" si="1141"/>
        <v>Work</v>
      </c>
      <c r="Q8080" t="str">
        <f>VLOOKUP(N8080,IF(P8080="Work",Intervals!$A$4:$C$9,Intervals!$F$4:$H$9),3,1)</f>
        <v>Int_7-17</v>
      </c>
      <c r="R8080" t="str">
        <f t="shared" si="1142"/>
        <v>1</v>
      </c>
      <c r="S8080">
        <f>VLOOKUP(N8080,IF(P8080="Work",Intervals!$A$4:$D$9,Intervals!$F$4:$I$9),4,1)</f>
        <v>3</v>
      </c>
    </row>
    <row r="8081" spans="1:19" x14ac:dyDescent="0.25">
      <c r="A8081" t="s">
        <v>205</v>
      </c>
      <c r="B8081" s="1" t="s">
        <v>7804</v>
      </c>
      <c r="C8081" t="s">
        <v>339</v>
      </c>
      <c r="D8081">
        <f t="shared" si="1134"/>
        <v>8079</v>
      </c>
      <c r="E8081" t="s">
        <v>396</v>
      </c>
      <c r="F8081" t="s">
        <v>11569</v>
      </c>
      <c r="G8081" t="s">
        <v>4</v>
      </c>
      <c r="H8081" t="s">
        <v>11589</v>
      </c>
      <c r="I8081" s="4">
        <v>42509</v>
      </c>
      <c r="J8081">
        <f t="shared" si="1135"/>
        <v>3</v>
      </c>
      <c r="K8081">
        <f t="shared" si="1136"/>
        <v>6</v>
      </c>
      <c r="L8081" s="3">
        <f t="shared" si="1137"/>
        <v>42685</v>
      </c>
      <c r="M8081" t="str">
        <f t="shared" si="1138"/>
        <v>11:00:00</v>
      </c>
      <c r="N8081">
        <f t="shared" si="1139"/>
        <v>659.99999999999989</v>
      </c>
      <c r="O8081">
        <f t="shared" si="1140"/>
        <v>5</v>
      </c>
      <c r="P8081" t="str">
        <f t="shared" si="1141"/>
        <v>Work</v>
      </c>
      <c r="Q8081" t="str">
        <f>VLOOKUP(N8081,IF(P8081="Work",Intervals!$A$4:$C$9,Intervals!$F$4:$H$9),3,1)</f>
        <v>Int_7-17</v>
      </c>
      <c r="R8081" t="str">
        <f t="shared" si="1142"/>
        <v>1</v>
      </c>
      <c r="S8081">
        <f>VLOOKUP(N8081,IF(P8081="Work",Intervals!$A$4:$D$9,Intervals!$F$4:$I$9),4,1)</f>
        <v>3</v>
      </c>
    </row>
    <row r="8082" spans="1:19" x14ac:dyDescent="0.25">
      <c r="A8082" t="s">
        <v>259</v>
      </c>
      <c r="B8082" s="1" t="s">
        <v>7805</v>
      </c>
      <c r="C8082" t="s">
        <v>339</v>
      </c>
      <c r="D8082">
        <f t="shared" si="1134"/>
        <v>8080</v>
      </c>
      <c r="E8082" t="s">
        <v>384</v>
      </c>
      <c r="F8082" t="s">
        <v>10</v>
      </c>
      <c r="G8082" t="s">
        <v>4</v>
      </c>
      <c r="H8082" t="s">
        <v>11589</v>
      </c>
      <c r="I8082" s="4">
        <v>42509</v>
      </c>
      <c r="J8082">
        <f t="shared" si="1135"/>
        <v>3</v>
      </c>
      <c r="K8082">
        <f t="shared" si="1136"/>
        <v>6</v>
      </c>
      <c r="L8082" s="3">
        <f t="shared" si="1137"/>
        <v>42685</v>
      </c>
      <c r="M8082" t="str">
        <f t="shared" si="1138"/>
        <v>11:01:00</v>
      </c>
      <c r="N8082">
        <f t="shared" si="1139"/>
        <v>661</v>
      </c>
      <c r="O8082">
        <f t="shared" si="1140"/>
        <v>5</v>
      </c>
      <c r="P8082" t="str">
        <f t="shared" si="1141"/>
        <v>Work</v>
      </c>
      <c r="Q8082" t="str">
        <f>VLOOKUP(N8082,IF(P8082="Work",Intervals!$A$4:$C$9,Intervals!$F$4:$H$9),3,1)</f>
        <v>Int_7-17</v>
      </c>
      <c r="R8082" t="str">
        <f t="shared" si="1142"/>
        <v>1</v>
      </c>
      <c r="S8082">
        <f>VLOOKUP(N8082,IF(P8082="Work",Intervals!$A$4:$D$9,Intervals!$F$4:$I$9),4,1)</f>
        <v>3</v>
      </c>
    </row>
    <row r="8083" spans="1:19" x14ac:dyDescent="0.25">
      <c r="A8083" t="s">
        <v>142</v>
      </c>
      <c r="B8083" s="1" t="s">
        <v>7806</v>
      </c>
      <c r="C8083" t="s">
        <v>339</v>
      </c>
      <c r="D8083">
        <f t="shared" si="1134"/>
        <v>8081</v>
      </c>
      <c r="E8083" t="s">
        <v>634</v>
      </c>
      <c r="F8083" t="s">
        <v>10</v>
      </c>
      <c r="G8083" t="s">
        <v>4</v>
      </c>
      <c r="H8083" t="s">
        <v>11589</v>
      </c>
      <c r="I8083" s="4">
        <v>42509</v>
      </c>
      <c r="J8083">
        <f t="shared" si="1135"/>
        <v>3</v>
      </c>
      <c r="K8083">
        <f t="shared" si="1136"/>
        <v>6</v>
      </c>
      <c r="L8083" s="3">
        <f t="shared" si="1137"/>
        <v>42685</v>
      </c>
      <c r="M8083" t="str">
        <f t="shared" si="1138"/>
        <v>11:03:00</v>
      </c>
      <c r="N8083">
        <f t="shared" si="1139"/>
        <v>663</v>
      </c>
      <c r="O8083">
        <f t="shared" si="1140"/>
        <v>5</v>
      </c>
      <c r="P8083" t="str">
        <f t="shared" si="1141"/>
        <v>Work</v>
      </c>
      <c r="Q8083" t="str">
        <f>VLOOKUP(N8083,IF(P8083="Work",Intervals!$A$4:$C$9,Intervals!$F$4:$H$9),3,1)</f>
        <v>Int_7-17</v>
      </c>
      <c r="R8083" t="str">
        <f t="shared" si="1142"/>
        <v>1</v>
      </c>
      <c r="S8083">
        <f>VLOOKUP(N8083,IF(P8083="Work",Intervals!$A$4:$D$9,Intervals!$F$4:$I$9),4,1)</f>
        <v>3</v>
      </c>
    </row>
    <row r="8084" spans="1:19" x14ac:dyDescent="0.25">
      <c r="A8084" t="s">
        <v>259</v>
      </c>
      <c r="B8084" s="1" t="s">
        <v>7806</v>
      </c>
      <c r="C8084" t="s">
        <v>339</v>
      </c>
      <c r="D8084">
        <f t="shared" si="1134"/>
        <v>8082</v>
      </c>
      <c r="E8084" t="s">
        <v>384</v>
      </c>
      <c r="F8084" t="s">
        <v>10</v>
      </c>
      <c r="G8084" t="s">
        <v>4</v>
      </c>
      <c r="H8084" t="s">
        <v>11589</v>
      </c>
      <c r="I8084" s="4">
        <v>42509</v>
      </c>
      <c r="J8084">
        <f t="shared" si="1135"/>
        <v>3</v>
      </c>
      <c r="K8084">
        <f t="shared" si="1136"/>
        <v>6</v>
      </c>
      <c r="L8084" s="3">
        <f t="shared" si="1137"/>
        <v>42685</v>
      </c>
      <c r="M8084" t="str">
        <f t="shared" si="1138"/>
        <v>11:03:00</v>
      </c>
      <c r="N8084">
        <f t="shared" si="1139"/>
        <v>663</v>
      </c>
      <c r="O8084">
        <f t="shared" si="1140"/>
        <v>5</v>
      </c>
      <c r="P8084" t="str">
        <f t="shared" si="1141"/>
        <v>Work</v>
      </c>
      <c r="Q8084" t="str">
        <f>VLOOKUP(N8084,IF(P8084="Work",Intervals!$A$4:$C$9,Intervals!$F$4:$H$9),3,1)</f>
        <v>Int_7-17</v>
      </c>
      <c r="R8084" t="str">
        <f t="shared" si="1142"/>
        <v>1</v>
      </c>
      <c r="S8084">
        <f>VLOOKUP(N8084,IF(P8084="Work",Intervals!$A$4:$D$9,Intervals!$F$4:$I$9),4,1)</f>
        <v>3</v>
      </c>
    </row>
    <row r="8085" spans="1:19" x14ac:dyDescent="0.25">
      <c r="A8085" t="s">
        <v>301</v>
      </c>
      <c r="B8085" s="1" t="s">
        <v>7807</v>
      </c>
      <c r="C8085" t="s">
        <v>339</v>
      </c>
      <c r="D8085">
        <f t="shared" si="1134"/>
        <v>8083</v>
      </c>
      <c r="E8085" t="s">
        <v>437</v>
      </c>
      <c r="F8085" t="s">
        <v>10</v>
      </c>
      <c r="G8085" t="s">
        <v>4</v>
      </c>
      <c r="H8085" t="s">
        <v>11589</v>
      </c>
      <c r="I8085" s="4">
        <v>42509</v>
      </c>
      <c r="J8085">
        <f t="shared" si="1135"/>
        <v>3</v>
      </c>
      <c r="K8085">
        <f t="shared" si="1136"/>
        <v>6</v>
      </c>
      <c r="L8085" s="3">
        <f t="shared" si="1137"/>
        <v>42685</v>
      </c>
      <c r="M8085" t="str">
        <f t="shared" si="1138"/>
        <v>11:09:00</v>
      </c>
      <c r="N8085">
        <f t="shared" si="1139"/>
        <v>669</v>
      </c>
      <c r="O8085">
        <f t="shared" si="1140"/>
        <v>5</v>
      </c>
      <c r="P8085" t="str">
        <f t="shared" si="1141"/>
        <v>Work</v>
      </c>
      <c r="Q8085" t="str">
        <f>VLOOKUP(N8085,IF(P8085="Work",Intervals!$A$4:$C$9,Intervals!$F$4:$H$9),3,1)</f>
        <v>Int_7-17</v>
      </c>
      <c r="R8085" t="str">
        <f t="shared" si="1142"/>
        <v>1</v>
      </c>
      <c r="S8085">
        <f>VLOOKUP(N8085,IF(P8085="Work",Intervals!$A$4:$D$9,Intervals!$F$4:$I$9),4,1)</f>
        <v>3</v>
      </c>
    </row>
    <row r="8086" spans="1:19" x14ac:dyDescent="0.25">
      <c r="A8086" t="s">
        <v>205</v>
      </c>
      <c r="B8086" s="1" t="s">
        <v>7808</v>
      </c>
      <c r="C8086" t="s">
        <v>339</v>
      </c>
      <c r="D8086">
        <f t="shared" si="1134"/>
        <v>8084</v>
      </c>
      <c r="E8086" t="s">
        <v>396</v>
      </c>
      <c r="F8086" t="s">
        <v>11569</v>
      </c>
      <c r="G8086" t="s">
        <v>4</v>
      </c>
      <c r="H8086" t="s">
        <v>11589</v>
      </c>
      <c r="I8086" s="4">
        <v>42509</v>
      </c>
      <c r="J8086">
        <f t="shared" si="1135"/>
        <v>3</v>
      </c>
      <c r="K8086">
        <f t="shared" si="1136"/>
        <v>6</v>
      </c>
      <c r="L8086" s="3">
        <f t="shared" si="1137"/>
        <v>42685</v>
      </c>
      <c r="M8086" t="str">
        <f t="shared" si="1138"/>
        <v>11:10:00</v>
      </c>
      <c r="N8086">
        <f t="shared" si="1139"/>
        <v>669.99999999999989</v>
      </c>
      <c r="O8086">
        <f t="shared" si="1140"/>
        <v>5</v>
      </c>
      <c r="P8086" t="str">
        <f t="shared" si="1141"/>
        <v>Work</v>
      </c>
      <c r="Q8086" t="str">
        <f>VLOOKUP(N8086,IF(P8086="Work",Intervals!$A$4:$C$9,Intervals!$F$4:$H$9),3,1)</f>
        <v>Int_7-17</v>
      </c>
      <c r="R8086" t="str">
        <f t="shared" si="1142"/>
        <v>1</v>
      </c>
      <c r="S8086">
        <f>VLOOKUP(N8086,IF(P8086="Work",Intervals!$A$4:$D$9,Intervals!$F$4:$I$9),4,1)</f>
        <v>3</v>
      </c>
    </row>
    <row r="8087" spans="1:19" x14ac:dyDescent="0.25">
      <c r="A8087" t="s">
        <v>182</v>
      </c>
      <c r="B8087" s="1" t="s">
        <v>7809</v>
      </c>
      <c r="C8087" t="s">
        <v>339</v>
      </c>
      <c r="D8087">
        <f t="shared" si="1134"/>
        <v>8085</v>
      </c>
      <c r="E8087" t="s">
        <v>384</v>
      </c>
      <c r="F8087" t="s">
        <v>10</v>
      </c>
      <c r="G8087" t="s">
        <v>4</v>
      </c>
      <c r="H8087" t="s">
        <v>11589</v>
      </c>
      <c r="I8087" s="4">
        <v>42509</v>
      </c>
      <c r="J8087">
        <f t="shared" si="1135"/>
        <v>3</v>
      </c>
      <c r="K8087">
        <f t="shared" si="1136"/>
        <v>6</v>
      </c>
      <c r="L8087" s="3">
        <f t="shared" si="1137"/>
        <v>42685</v>
      </c>
      <c r="M8087" t="str">
        <f t="shared" si="1138"/>
        <v>11:12:00</v>
      </c>
      <c r="N8087">
        <f t="shared" si="1139"/>
        <v>671.99999999999989</v>
      </c>
      <c r="O8087">
        <f t="shared" si="1140"/>
        <v>5</v>
      </c>
      <c r="P8087" t="str">
        <f t="shared" si="1141"/>
        <v>Work</v>
      </c>
      <c r="Q8087" t="str">
        <f>VLOOKUP(N8087,IF(P8087="Work",Intervals!$A$4:$C$9,Intervals!$F$4:$H$9),3,1)</f>
        <v>Int_7-17</v>
      </c>
      <c r="R8087" t="str">
        <f t="shared" si="1142"/>
        <v>1</v>
      </c>
      <c r="S8087">
        <f>VLOOKUP(N8087,IF(P8087="Work",Intervals!$A$4:$D$9,Intervals!$F$4:$I$9),4,1)</f>
        <v>3</v>
      </c>
    </row>
    <row r="8088" spans="1:19" x14ac:dyDescent="0.25">
      <c r="A8088" t="s">
        <v>98</v>
      </c>
      <c r="B8088" s="1" t="s">
        <v>7810</v>
      </c>
      <c r="C8088" t="s">
        <v>339</v>
      </c>
      <c r="D8088">
        <f t="shared" si="1134"/>
        <v>8086</v>
      </c>
      <c r="E8088" t="s">
        <v>355</v>
      </c>
      <c r="F8088" t="s">
        <v>10</v>
      </c>
      <c r="G8088" t="s">
        <v>4</v>
      </c>
      <c r="H8088" t="s">
        <v>11596</v>
      </c>
      <c r="I8088" t="s">
        <v>11670</v>
      </c>
      <c r="J8088">
        <f t="shared" si="1135"/>
        <v>3</v>
      </c>
      <c r="K8088">
        <f t="shared" si="1136"/>
        <v>6</v>
      </c>
      <c r="L8088" s="3">
        <f t="shared" si="1137"/>
        <v>42685</v>
      </c>
      <c r="M8088" t="str">
        <f t="shared" si="1138"/>
        <v>11:15:00</v>
      </c>
      <c r="N8088">
        <f t="shared" si="1139"/>
        <v>675</v>
      </c>
      <c r="O8088">
        <f t="shared" si="1140"/>
        <v>5</v>
      </c>
      <c r="P8088" t="str">
        <f t="shared" si="1141"/>
        <v>Work</v>
      </c>
      <c r="Q8088" t="str">
        <f>VLOOKUP(N8088,IF(P8088="Work",Intervals!$A$4:$C$9,Intervals!$F$4:$H$9),3,1)</f>
        <v>Int_7-17</v>
      </c>
      <c r="R8088" t="str">
        <f t="shared" si="1142"/>
        <v>1</v>
      </c>
      <c r="S8088">
        <f>VLOOKUP(N8088,IF(P8088="Work",Intervals!$A$4:$D$9,Intervals!$F$4:$I$9),4,1)</f>
        <v>3</v>
      </c>
    </row>
    <row r="8089" spans="1:19" x14ac:dyDescent="0.25">
      <c r="A8089" t="s">
        <v>106</v>
      </c>
      <c r="B8089" s="1" t="s">
        <v>7811</v>
      </c>
      <c r="C8089" t="s">
        <v>339</v>
      </c>
      <c r="D8089">
        <f t="shared" si="1134"/>
        <v>8087</v>
      </c>
      <c r="E8089" t="s">
        <v>357</v>
      </c>
      <c r="F8089" t="s">
        <v>3</v>
      </c>
      <c r="G8089" t="s">
        <v>4</v>
      </c>
      <c r="H8089" t="s">
        <v>11597</v>
      </c>
      <c r="I8089" t="s">
        <v>11671</v>
      </c>
      <c r="J8089">
        <f t="shared" si="1135"/>
        <v>3</v>
      </c>
      <c r="K8089">
        <f t="shared" si="1136"/>
        <v>6</v>
      </c>
      <c r="L8089" s="3">
        <f t="shared" si="1137"/>
        <v>42685</v>
      </c>
      <c r="M8089" t="str">
        <f t="shared" si="1138"/>
        <v>11:29:00</v>
      </c>
      <c r="N8089">
        <f t="shared" si="1139"/>
        <v>689</v>
      </c>
      <c r="O8089">
        <f t="shared" si="1140"/>
        <v>5</v>
      </c>
      <c r="P8089" t="str">
        <f t="shared" si="1141"/>
        <v>Work</v>
      </c>
      <c r="Q8089" t="str">
        <f>VLOOKUP(N8089,IF(P8089="Work",Intervals!$A$4:$C$9,Intervals!$F$4:$H$9),3,1)</f>
        <v>Int_7-17</v>
      </c>
      <c r="R8089" t="str">
        <f t="shared" si="1142"/>
        <v>1</v>
      </c>
      <c r="S8089">
        <f>VLOOKUP(N8089,IF(P8089="Work",Intervals!$A$4:$D$9,Intervals!$F$4:$I$9),4,1)</f>
        <v>3</v>
      </c>
    </row>
    <row r="8090" spans="1:19" x14ac:dyDescent="0.25">
      <c r="A8090" t="s">
        <v>301</v>
      </c>
      <c r="B8090" s="1" t="s">
        <v>7812</v>
      </c>
      <c r="C8090" t="s">
        <v>339</v>
      </c>
      <c r="D8090">
        <f t="shared" si="1134"/>
        <v>8088</v>
      </c>
      <c r="E8090" t="s">
        <v>437</v>
      </c>
      <c r="F8090" t="s">
        <v>10</v>
      </c>
      <c r="G8090" t="s">
        <v>4</v>
      </c>
      <c r="H8090" t="s">
        <v>11589</v>
      </c>
      <c r="I8090" s="4">
        <v>42509</v>
      </c>
      <c r="J8090">
        <f t="shared" si="1135"/>
        <v>3</v>
      </c>
      <c r="K8090">
        <f t="shared" si="1136"/>
        <v>6</v>
      </c>
      <c r="L8090" s="3">
        <f t="shared" si="1137"/>
        <v>42685</v>
      </c>
      <c r="M8090" t="str">
        <f t="shared" si="1138"/>
        <v>11:30:00</v>
      </c>
      <c r="N8090">
        <f t="shared" si="1139"/>
        <v>690.00000000000011</v>
      </c>
      <c r="O8090">
        <f t="shared" si="1140"/>
        <v>5</v>
      </c>
      <c r="P8090" t="str">
        <f t="shared" si="1141"/>
        <v>Work</v>
      </c>
      <c r="Q8090" t="str">
        <f>VLOOKUP(N8090,IF(P8090="Work",Intervals!$A$4:$C$9,Intervals!$F$4:$H$9),3,1)</f>
        <v>Int_7-17</v>
      </c>
      <c r="R8090" t="str">
        <f t="shared" si="1142"/>
        <v>1</v>
      </c>
      <c r="S8090">
        <f>VLOOKUP(N8090,IF(P8090="Work",Intervals!$A$4:$D$9,Intervals!$F$4:$I$9),4,1)</f>
        <v>3</v>
      </c>
    </row>
    <row r="8091" spans="1:19" x14ac:dyDescent="0.25">
      <c r="A8091" t="s">
        <v>128</v>
      </c>
      <c r="B8091" s="1" t="s">
        <v>7813</v>
      </c>
      <c r="C8091" t="s">
        <v>339</v>
      </c>
      <c r="D8091">
        <f t="shared" si="1134"/>
        <v>8089</v>
      </c>
      <c r="E8091" t="s">
        <v>389</v>
      </c>
      <c r="F8091" t="s">
        <v>11563</v>
      </c>
      <c r="G8091" t="s">
        <v>30</v>
      </c>
      <c r="H8091" t="s">
        <v>11605</v>
      </c>
      <c r="I8091" t="s">
        <v>11679</v>
      </c>
      <c r="J8091">
        <f t="shared" si="1135"/>
        <v>3</v>
      </c>
      <c r="K8091">
        <f t="shared" si="1136"/>
        <v>6</v>
      </c>
      <c r="L8091" s="3">
        <f t="shared" si="1137"/>
        <v>42685</v>
      </c>
      <c r="M8091" t="str">
        <f t="shared" si="1138"/>
        <v>11:31:00</v>
      </c>
      <c r="N8091">
        <f t="shared" si="1139"/>
        <v>691</v>
      </c>
      <c r="O8091">
        <f t="shared" si="1140"/>
        <v>5</v>
      </c>
      <c r="P8091" t="str">
        <f t="shared" si="1141"/>
        <v>Work</v>
      </c>
      <c r="Q8091" t="str">
        <f>VLOOKUP(N8091,IF(P8091="Work",Intervals!$A$4:$C$9,Intervals!$F$4:$H$9),3,1)</f>
        <v>Int_7-17</v>
      </c>
      <c r="R8091" t="str">
        <f t="shared" si="1142"/>
        <v>1</v>
      </c>
      <c r="S8091">
        <f>VLOOKUP(N8091,IF(P8091="Work",Intervals!$A$4:$D$9,Intervals!$F$4:$I$9),4,1)</f>
        <v>3</v>
      </c>
    </row>
    <row r="8092" spans="1:19" x14ac:dyDescent="0.25">
      <c r="A8092" t="s">
        <v>199</v>
      </c>
      <c r="B8092" s="1" t="s">
        <v>7814</v>
      </c>
      <c r="C8092" t="s">
        <v>339</v>
      </c>
      <c r="D8092">
        <f t="shared" si="1134"/>
        <v>8090</v>
      </c>
      <c r="E8092" t="s">
        <v>392</v>
      </c>
      <c r="F8092" t="s">
        <v>11568</v>
      </c>
      <c r="G8092" t="s">
        <v>4</v>
      </c>
      <c r="H8092" t="s">
        <v>11589</v>
      </c>
      <c r="I8092" s="4">
        <v>42509</v>
      </c>
      <c r="J8092">
        <f t="shared" si="1135"/>
        <v>3</v>
      </c>
      <c r="K8092">
        <f t="shared" si="1136"/>
        <v>6</v>
      </c>
      <c r="L8092" s="3">
        <f t="shared" si="1137"/>
        <v>42685</v>
      </c>
      <c r="M8092" t="str">
        <f t="shared" si="1138"/>
        <v>11:33:00</v>
      </c>
      <c r="N8092">
        <f t="shared" si="1139"/>
        <v>692.99999999999989</v>
      </c>
      <c r="O8092">
        <f t="shared" si="1140"/>
        <v>5</v>
      </c>
      <c r="P8092" t="str">
        <f t="shared" si="1141"/>
        <v>Work</v>
      </c>
      <c r="Q8092" t="str">
        <f>VLOOKUP(N8092,IF(P8092="Work",Intervals!$A$4:$C$9,Intervals!$F$4:$H$9),3,1)</f>
        <v>Int_7-17</v>
      </c>
      <c r="R8092" t="str">
        <f t="shared" si="1142"/>
        <v>1</v>
      </c>
      <c r="S8092">
        <f>VLOOKUP(N8092,IF(P8092="Work",Intervals!$A$4:$D$9,Intervals!$F$4:$I$9),4,1)</f>
        <v>3</v>
      </c>
    </row>
    <row r="8093" spans="1:19" x14ac:dyDescent="0.25">
      <c r="A8093" t="s">
        <v>238</v>
      </c>
      <c r="B8093" s="1" t="s">
        <v>7815</v>
      </c>
      <c r="C8093" t="s">
        <v>339</v>
      </c>
      <c r="D8093">
        <f t="shared" si="1134"/>
        <v>8091</v>
      </c>
      <c r="E8093" t="s">
        <v>924</v>
      </c>
      <c r="F8093" t="s">
        <v>10</v>
      </c>
      <c r="G8093" t="s">
        <v>4</v>
      </c>
      <c r="H8093" t="s">
        <v>11589</v>
      </c>
      <c r="I8093" s="4">
        <v>42509</v>
      </c>
      <c r="J8093">
        <f t="shared" si="1135"/>
        <v>3</v>
      </c>
      <c r="K8093">
        <f t="shared" si="1136"/>
        <v>6</v>
      </c>
      <c r="L8093" s="3">
        <f t="shared" si="1137"/>
        <v>42685</v>
      </c>
      <c r="M8093" t="str">
        <f t="shared" si="1138"/>
        <v>11:46:00</v>
      </c>
      <c r="N8093">
        <f t="shared" si="1139"/>
        <v>706</v>
      </c>
      <c r="O8093">
        <f t="shared" si="1140"/>
        <v>5</v>
      </c>
      <c r="P8093" t="str">
        <f t="shared" si="1141"/>
        <v>Work</v>
      </c>
      <c r="Q8093" t="str">
        <f>VLOOKUP(N8093,IF(P8093="Work",Intervals!$A$4:$C$9,Intervals!$F$4:$H$9),3,1)</f>
        <v>Int_7-17</v>
      </c>
      <c r="R8093" t="str">
        <f t="shared" si="1142"/>
        <v>1</v>
      </c>
      <c r="S8093">
        <f>VLOOKUP(N8093,IF(P8093="Work",Intervals!$A$4:$D$9,Intervals!$F$4:$I$9),4,1)</f>
        <v>3</v>
      </c>
    </row>
    <row r="8094" spans="1:19" x14ac:dyDescent="0.25">
      <c r="A8094" t="s">
        <v>182</v>
      </c>
      <c r="B8094" s="1" t="s">
        <v>7816</v>
      </c>
      <c r="C8094" t="s">
        <v>339</v>
      </c>
      <c r="D8094">
        <f t="shared" si="1134"/>
        <v>8092</v>
      </c>
      <c r="E8094" t="s">
        <v>384</v>
      </c>
      <c r="F8094" t="s">
        <v>10</v>
      </c>
      <c r="G8094" t="s">
        <v>4</v>
      </c>
      <c r="H8094" t="s">
        <v>11589</v>
      </c>
      <c r="I8094" s="4">
        <v>42509</v>
      </c>
      <c r="J8094">
        <f t="shared" si="1135"/>
        <v>3</v>
      </c>
      <c r="K8094">
        <f t="shared" si="1136"/>
        <v>6</v>
      </c>
      <c r="L8094" s="3">
        <f t="shared" si="1137"/>
        <v>42685</v>
      </c>
      <c r="M8094" t="str">
        <f t="shared" si="1138"/>
        <v>11:52:00</v>
      </c>
      <c r="N8094">
        <f t="shared" si="1139"/>
        <v>712</v>
      </c>
      <c r="O8094">
        <f t="shared" si="1140"/>
        <v>5</v>
      </c>
      <c r="P8094" t="str">
        <f t="shared" si="1141"/>
        <v>Work</v>
      </c>
      <c r="Q8094" t="str">
        <f>VLOOKUP(N8094,IF(P8094="Work",Intervals!$A$4:$C$9,Intervals!$F$4:$H$9),3,1)</f>
        <v>Int_7-17</v>
      </c>
      <c r="R8094" t="str">
        <f t="shared" si="1142"/>
        <v>1</v>
      </c>
      <c r="S8094">
        <f>VLOOKUP(N8094,IF(P8094="Work",Intervals!$A$4:$D$9,Intervals!$F$4:$I$9),4,1)</f>
        <v>3</v>
      </c>
    </row>
    <row r="8095" spans="1:19" x14ac:dyDescent="0.25">
      <c r="A8095" t="s">
        <v>195</v>
      </c>
      <c r="B8095" s="1" t="s">
        <v>7817</v>
      </c>
      <c r="C8095" t="s">
        <v>339</v>
      </c>
      <c r="D8095">
        <f t="shared" si="1134"/>
        <v>8093</v>
      </c>
      <c r="E8095" t="s">
        <v>396</v>
      </c>
      <c r="F8095" t="s">
        <v>11569</v>
      </c>
      <c r="G8095" t="s">
        <v>4</v>
      </c>
      <c r="H8095" t="s">
        <v>11589</v>
      </c>
      <c r="I8095" s="4">
        <v>42509</v>
      </c>
      <c r="J8095">
        <f t="shared" si="1135"/>
        <v>3</v>
      </c>
      <c r="K8095">
        <f t="shared" si="1136"/>
        <v>6</v>
      </c>
      <c r="L8095" s="3">
        <f t="shared" si="1137"/>
        <v>42685</v>
      </c>
      <c r="M8095" t="str">
        <f t="shared" si="1138"/>
        <v>11:57:00</v>
      </c>
      <c r="N8095">
        <f t="shared" si="1139"/>
        <v>716.99999999999989</v>
      </c>
      <c r="O8095">
        <f t="shared" si="1140"/>
        <v>5</v>
      </c>
      <c r="P8095" t="str">
        <f t="shared" si="1141"/>
        <v>Work</v>
      </c>
      <c r="Q8095" t="str">
        <f>VLOOKUP(N8095,IF(P8095="Work",Intervals!$A$4:$C$9,Intervals!$F$4:$H$9),3,1)</f>
        <v>Int_7-17</v>
      </c>
      <c r="R8095" t="str">
        <f t="shared" si="1142"/>
        <v>1</v>
      </c>
      <c r="S8095">
        <f>VLOOKUP(N8095,IF(P8095="Work",Intervals!$A$4:$D$9,Intervals!$F$4:$I$9),4,1)</f>
        <v>3</v>
      </c>
    </row>
    <row r="8096" spans="1:19" x14ac:dyDescent="0.25">
      <c r="A8096" t="s">
        <v>146</v>
      </c>
      <c r="B8096" s="1" t="s">
        <v>7818</v>
      </c>
      <c r="C8096" t="s">
        <v>339</v>
      </c>
      <c r="D8096">
        <f t="shared" si="1134"/>
        <v>8094</v>
      </c>
      <c r="E8096" t="s">
        <v>386</v>
      </c>
      <c r="F8096" t="s">
        <v>10</v>
      </c>
      <c r="G8096" t="s">
        <v>4</v>
      </c>
      <c r="H8096" t="s">
        <v>11603</v>
      </c>
      <c r="I8096" t="s">
        <v>11677</v>
      </c>
      <c r="J8096">
        <f t="shared" si="1135"/>
        <v>3</v>
      </c>
      <c r="K8096">
        <f t="shared" si="1136"/>
        <v>6</v>
      </c>
      <c r="L8096" s="3">
        <f t="shared" si="1137"/>
        <v>42685</v>
      </c>
      <c r="M8096" t="str">
        <f t="shared" si="1138"/>
        <v>11:59:00</v>
      </c>
      <c r="N8096">
        <f t="shared" si="1139"/>
        <v>718.99999999999989</v>
      </c>
      <c r="O8096">
        <f t="shared" si="1140"/>
        <v>5</v>
      </c>
      <c r="P8096" t="str">
        <f t="shared" si="1141"/>
        <v>Work</v>
      </c>
      <c r="Q8096" t="str">
        <f>VLOOKUP(N8096,IF(P8096="Work",Intervals!$A$4:$C$9,Intervals!$F$4:$H$9),3,1)</f>
        <v>Int_7-17</v>
      </c>
      <c r="R8096" t="str">
        <f t="shared" si="1142"/>
        <v>1</v>
      </c>
      <c r="S8096">
        <f>VLOOKUP(N8096,IF(P8096="Work",Intervals!$A$4:$D$9,Intervals!$F$4:$I$9),4,1)</f>
        <v>3</v>
      </c>
    </row>
    <row r="8097" spans="1:19" x14ac:dyDescent="0.25">
      <c r="A8097" t="s">
        <v>133</v>
      </c>
      <c r="B8097" s="1" t="s">
        <v>7819</v>
      </c>
      <c r="C8097" t="s">
        <v>339</v>
      </c>
      <c r="D8097">
        <f t="shared" si="1134"/>
        <v>8095</v>
      </c>
      <c r="E8097" t="s">
        <v>384</v>
      </c>
      <c r="F8097" t="s">
        <v>10</v>
      </c>
      <c r="G8097" t="s">
        <v>4</v>
      </c>
      <c r="H8097" t="s">
        <v>11589</v>
      </c>
      <c r="I8097" s="4">
        <v>42509</v>
      </c>
      <c r="J8097">
        <f t="shared" si="1135"/>
        <v>3</v>
      </c>
      <c r="K8097">
        <f t="shared" si="1136"/>
        <v>6</v>
      </c>
      <c r="L8097" s="3">
        <f t="shared" si="1137"/>
        <v>42685</v>
      </c>
      <c r="M8097" t="str">
        <f t="shared" si="1138"/>
        <v>12:04:00</v>
      </c>
      <c r="N8097">
        <f t="shared" si="1139"/>
        <v>724</v>
      </c>
      <c r="O8097">
        <f t="shared" si="1140"/>
        <v>5</v>
      </c>
      <c r="P8097" t="str">
        <f t="shared" si="1141"/>
        <v>Work</v>
      </c>
      <c r="Q8097" t="str">
        <f>VLOOKUP(N8097,IF(P8097="Work",Intervals!$A$4:$C$9,Intervals!$F$4:$H$9),3,1)</f>
        <v>Int_7-17</v>
      </c>
      <c r="R8097" t="str">
        <f t="shared" si="1142"/>
        <v>1</v>
      </c>
      <c r="S8097">
        <f>VLOOKUP(N8097,IF(P8097="Work",Intervals!$A$4:$D$9,Intervals!$F$4:$I$9),4,1)</f>
        <v>3</v>
      </c>
    </row>
    <row r="8098" spans="1:19" x14ac:dyDescent="0.25">
      <c r="A8098" t="s">
        <v>247</v>
      </c>
      <c r="B8098" s="1" t="s">
        <v>7820</v>
      </c>
      <c r="C8098" t="s">
        <v>339</v>
      </c>
      <c r="D8098">
        <f t="shared" si="1134"/>
        <v>8096</v>
      </c>
      <c r="E8098" t="s">
        <v>384</v>
      </c>
      <c r="F8098" t="s">
        <v>10</v>
      </c>
      <c r="G8098" t="s">
        <v>4</v>
      </c>
      <c r="H8098" t="s">
        <v>11589</v>
      </c>
      <c r="I8098" s="4">
        <v>42509</v>
      </c>
      <c r="J8098">
        <f t="shared" si="1135"/>
        <v>3</v>
      </c>
      <c r="K8098">
        <f t="shared" si="1136"/>
        <v>6</v>
      </c>
      <c r="L8098" s="3">
        <f t="shared" si="1137"/>
        <v>42685</v>
      </c>
      <c r="M8098" t="str">
        <f t="shared" si="1138"/>
        <v>12:23:00</v>
      </c>
      <c r="N8098">
        <f t="shared" si="1139"/>
        <v>742.99999999999977</v>
      </c>
      <c r="O8098">
        <f t="shared" si="1140"/>
        <v>5</v>
      </c>
      <c r="P8098" t="str">
        <f t="shared" si="1141"/>
        <v>Work</v>
      </c>
      <c r="Q8098" t="str">
        <f>VLOOKUP(N8098,IF(P8098="Work",Intervals!$A$4:$C$9,Intervals!$F$4:$H$9),3,1)</f>
        <v>Int_7-17</v>
      </c>
      <c r="R8098" t="str">
        <f t="shared" si="1142"/>
        <v>1</v>
      </c>
      <c r="S8098">
        <f>VLOOKUP(N8098,IF(P8098="Work",Intervals!$A$4:$D$9,Intervals!$F$4:$I$9),4,1)</f>
        <v>3</v>
      </c>
    </row>
    <row r="8099" spans="1:19" x14ac:dyDescent="0.25">
      <c r="A8099" t="s">
        <v>92</v>
      </c>
      <c r="B8099" s="1" t="s">
        <v>7821</v>
      </c>
      <c r="C8099" t="s">
        <v>339</v>
      </c>
      <c r="D8099">
        <f t="shared" si="1134"/>
        <v>8097</v>
      </c>
      <c r="E8099" t="s">
        <v>349</v>
      </c>
      <c r="F8099" t="s">
        <v>10</v>
      </c>
      <c r="G8099" t="s">
        <v>4</v>
      </c>
      <c r="H8099" t="s">
        <v>11589</v>
      </c>
      <c r="I8099" s="4">
        <v>42509</v>
      </c>
      <c r="J8099">
        <f t="shared" si="1135"/>
        <v>3</v>
      </c>
      <c r="K8099">
        <f t="shared" si="1136"/>
        <v>6</v>
      </c>
      <c r="L8099" s="3">
        <f t="shared" si="1137"/>
        <v>42685</v>
      </c>
      <c r="M8099" t="str">
        <f t="shared" si="1138"/>
        <v>12:28:00</v>
      </c>
      <c r="N8099">
        <f t="shared" si="1139"/>
        <v>747.99999999999989</v>
      </c>
      <c r="O8099">
        <f t="shared" si="1140"/>
        <v>5</v>
      </c>
      <c r="P8099" t="str">
        <f t="shared" si="1141"/>
        <v>Work</v>
      </c>
      <c r="Q8099" t="str">
        <f>VLOOKUP(N8099,IF(P8099="Work",Intervals!$A$4:$C$9,Intervals!$F$4:$H$9),3,1)</f>
        <v>Int_7-17</v>
      </c>
      <c r="R8099" t="str">
        <f t="shared" si="1142"/>
        <v>1</v>
      </c>
      <c r="S8099">
        <f>VLOOKUP(N8099,IF(P8099="Work",Intervals!$A$4:$D$9,Intervals!$F$4:$I$9),4,1)</f>
        <v>3</v>
      </c>
    </row>
    <row r="8100" spans="1:19" x14ac:dyDescent="0.25">
      <c r="A8100" t="s">
        <v>209</v>
      </c>
      <c r="B8100" s="1" t="s">
        <v>7822</v>
      </c>
      <c r="C8100" t="s">
        <v>339</v>
      </c>
      <c r="D8100">
        <f t="shared" si="1134"/>
        <v>8098</v>
      </c>
      <c r="E8100" t="s">
        <v>392</v>
      </c>
      <c r="F8100" t="s">
        <v>11568</v>
      </c>
      <c r="G8100" t="s">
        <v>4</v>
      </c>
      <c r="H8100" t="s">
        <v>11589</v>
      </c>
      <c r="I8100" s="4">
        <v>42509</v>
      </c>
      <c r="J8100">
        <f t="shared" si="1135"/>
        <v>3</v>
      </c>
      <c r="K8100">
        <f t="shared" si="1136"/>
        <v>6</v>
      </c>
      <c r="L8100" s="3">
        <f t="shared" si="1137"/>
        <v>42685</v>
      </c>
      <c r="M8100" t="str">
        <f t="shared" si="1138"/>
        <v>12:37:00</v>
      </c>
      <c r="N8100">
        <f t="shared" si="1139"/>
        <v>757</v>
      </c>
      <c r="O8100">
        <f t="shared" si="1140"/>
        <v>5</v>
      </c>
      <c r="P8100" t="str">
        <f t="shared" si="1141"/>
        <v>Work</v>
      </c>
      <c r="Q8100" t="str">
        <f>VLOOKUP(N8100,IF(P8100="Work",Intervals!$A$4:$C$9,Intervals!$F$4:$H$9),3,1)</f>
        <v>Int_7-17</v>
      </c>
      <c r="R8100" t="str">
        <f t="shared" si="1142"/>
        <v>1</v>
      </c>
      <c r="S8100">
        <f>VLOOKUP(N8100,IF(P8100="Work",Intervals!$A$4:$D$9,Intervals!$F$4:$I$9),4,1)</f>
        <v>3</v>
      </c>
    </row>
    <row r="8101" spans="1:19" x14ac:dyDescent="0.25">
      <c r="A8101" t="s">
        <v>83</v>
      </c>
      <c r="B8101" s="1" t="s">
        <v>7823</v>
      </c>
      <c r="C8101" t="s">
        <v>339</v>
      </c>
      <c r="D8101">
        <f t="shared" si="1134"/>
        <v>8099</v>
      </c>
      <c r="E8101" t="s">
        <v>384</v>
      </c>
      <c r="F8101" t="s">
        <v>10</v>
      </c>
      <c r="G8101" t="s">
        <v>4</v>
      </c>
      <c r="H8101" t="s">
        <v>11589</v>
      </c>
      <c r="I8101" s="4">
        <v>42509</v>
      </c>
      <c r="J8101">
        <f t="shared" si="1135"/>
        <v>3</v>
      </c>
      <c r="K8101">
        <f t="shared" si="1136"/>
        <v>6</v>
      </c>
      <c r="L8101" s="3">
        <f t="shared" si="1137"/>
        <v>42685</v>
      </c>
      <c r="M8101" t="str">
        <f t="shared" si="1138"/>
        <v>12:45:00</v>
      </c>
      <c r="N8101">
        <f t="shared" si="1139"/>
        <v>765</v>
      </c>
      <c r="O8101">
        <f t="shared" si="1140"/>
        <v>5</v>
      </c>
      <c r="P8101" t="str">
        <f t="shared" si="1141"/>
        <v>Work</v>
      </c>
      <c r="Q8101" t="str">
        <f>VLOOKUP(N8101,IF(P8101="Work",Intervals!$A$4:$C$9,Intervals!$F$4:$H$9),3,1)</f>
        <v>Int_7-17</v>
      </c>
      <c r="R8101" t="str">
        <f t="shared" si="1142"/>
        <v>1</v>
      </c>
      <c r="S8101">
        <f>VLOOKUP(N8101,IF(P8101="Work",Intervals!$A$4:$D$9,Intervals!$F$4:$I$9),4,1)</f>
        <v>3</v>
      </c>
    </row>
    <row r="8102" spans="1:19" x14ac:dyDescent="0.25">
      <c r="A8102" t="s">
        <v>123</v>
      </c>
      <c r="B8102" s="1" t="s">
        <v>7824</v>
      </c>
      <c r="C8102" t="s">
        <v>339</v>
      </c>
      <c r="D8102">
        <f t="shared" si="1134"/>
        <v>8100</v>
      </c>
      <c r="E8102" t="s">
        <v>385</v>
      </c>
      <c r="F8102" t="s">
        <v>3</v>
      </c>
      <c r="G8102" t="s">
        <v>4</v>
      </c>
      <c r="H8102" t="s">
        <v>11597</v>
      </c>
      <c r="I8102" t="s">
        <v>11671</v>
      </c>
      <c r="J8102">
        <f t="shared" si="1135"/>
        <v>3</v>
      </c>
      <c r="K8102">
        <f t="shared" si="1136"/>
        <v>6</v>
      </c>
      <c r="L8102" s="3">
        <f t="shared" si="1137"/>
        <v>42685</v>
      </c>
      <c r="M8102" t="str">
        <f t="shared" si="1138"/>
        <v>12:48:00</v>
      </c>
      <c r="N8102">
        <f t="shared" si="1139"/>
        <v>767.99999999999977</v>
      </c>
      <c r="O8102">
        <f t="shared" si="1140"/>
        <v>5</v>
      </c>
      <c r="P8102" t="str">
        <f t="shared" si="1141"/>
        <v>Work</v>
      </c>
      <c r="Q8102" t="str">
        <f>VLOOKUP(N8102,IF(P8102="Work",Intervals!$A$4:$C$9,Intervals!$F$4:$H$9),3,1)</f>
        <v>Int_7-17</v>
      </c>
      <c r="R8102" t="str">
        <f t="shared" si="1142"/>
        <v>1</v>
      </c>
      <c r="S8102">
        <f>VLOOKUP(N8102,IF(P8102="Work",Intervals!$A$4:$D$9,Intervals!$F$4:$I$9),4,1)</f>
        <v>3</v>
      </c>
    </row>
    <row r="8103" spans="1:19" x14ac:dyDescent="0.25">
      <c r="A8103" t="s">
        <v>145</v>
      </c>
      <c r="B8103" s="1" t="s">
        <v>7825</v>
      </c>
      <c r="C8103" t="s">
        <v>339</v>
      </c>
      <c r="D8103">
        <f t="shared" si="1134"/>
        <v>8101</v>
      </c>
      <c r="E8103" t="s">
        <v>386</v>
      </c>
      <c r="F8103" t="s">
        <v>10</v>
      </c>
      <c r="G8103" t="s">
        <v>4</v>
      </c>
      <c r="H8103" t="s">
        <v>11603</v>
      </c>
      <c r="I8103" t="s">
        <v>11677</v>
      </c>
      <c r="J8103">
        <f t="shared" si="1135"/>
        <v>3</v>
      </c>
      <c r="K8103">
        <f t="shared" si="1136"/>
        <v>6</v>
      </c>
      <c r="L8103" s="3">
        <f t="shared" si="1137"/>
        <v>42685</v>
      </c>
      <c r="M8103" t="str">
        <f t="shared" si="1138"/>
        <v>12:50:00</v>
      </c>
      <c r="N8103">
        <f t="shared" si="1139"/>
        <v>770.00000000000011</v>
      </c>
      <c r="O8103">
        <f t="shared" si="1140"/>
        <v>5</v>
      </c>
      <c r="P8103" t="str">
        <f t="shared" si="1141"/>
        <v>Work</v>
      </c>
      <c r="Q8103" t="str">
        <f>VLOOKUP(N8103,IF(P8103="Work",Intervals!$A$4:$C$9,Intervals!$F$4:$H$9),3,1)</f>
        <v>Int_7-17</v>
      </c>
      <c r="R8103" t="str">
        <f t="shared" si="1142"/>
        <v>1</v>
      </c>
      <c r="S8103">
        <f>VLOOKUP(N8103,IF(P8103="Work",Intervals!$A$4:$D$9,Intervals!$F$4:$I$9),4,1)</f>
        <v>3</v>
      </c>
    </row>
    <row r="8104" spans="1:19" x14ac:dyDescent="0.25">
      <c r="A8104" t="s">
        <v>138</v>
      </c>
      <c r="B8104" s="1" t="s">
        <v>7826</v>
      </c>
      <c r="C8104" t="s">
        <v>339</v>
      </c>
      <c r="D8104">
        <f t="shared" si="1134"/>
        <v>8102</v>
      </c>
      <c r="E8104" t="s">
        <v>386</v>
      </c>
      <c r="F8104" t="s">
        <v>10</v>
      </c>
      <c r="G8104" t="s">
        <v>4</v>
      </c>
      <c r="H8104" t="s">
        <v>11603</v>
      </c>
      <c r="I8104" t="s">
        <v>11677</v>
      </c>
      <c r="J8104">
        <f t="shared" si="1135"/>
        <v>3</v>
      </c>
      <c r="K8104">
        <f t="shared" si="1136"/>
        <v>6</v>
      </c>
      <c r="L8104" s="3">
        <f t="shared" si="1137"/>
        <v>42685</v>
      </c>
      <c r="M8104" t="str">
        <f t="shared" si="1138"/>
        <v>12:54:00</v>
      </c>
      <c r="N8104">
        <f t="shared" si="1139"/>
        <v>774.00000000000011</v>
      </c>
      <c r="O8104">
        <f t="shared" si="1140"/>
        <v>5</v>
      </c>
      <c r="P8104" t="str">
        <f t="shared" si="1141"/>
        <v>Work</v>
      </c>
      <c r="Q8104" t="str">
        <f>VLOOKUP(N8104,IF(P8104="Work",Intervals!$A$4:$C$9,Intervals!$F$4:$H$9),3,1)</f>
        <v>Int_7-17</v>
      </c>
      <c r="R8104" t="str">
        <f t="shared" si="1142"/>
        <v>1</v>
      </c>
      <c r="S8104">
        <f>VLOOKUP(N8104,IF(P8104="Work",Intervals!$A$4:$D$9,Intervals!$F$4:$I$9),4,1)</f>
        <v>3</v>
      </c>
    </row>
    <row r="8105" spans="1:19" x14ac:dyDescent="0.25">
      <c r="A8105" t="s">
        <v>177</v>
      </c>
      <c r="B8105" s="1" t="s">
        <v>7827</v>
      </c>
      <c r="C8105" t="s">
        <v>339</v>
      </c>
      <c r="D8105">
        <f t="shared" si="1134"/>
        <v>8103</v>
      </c>
      <c r="E8105" t="s">
        <v>983</v>
      </c>
      <c r="F8105" t="s">
        <v>10</v>
      </c>
      <c r="G8105" t="s">
        <v>4</v>
      </c>
      <c r="H8105" t="s">
        <v>11589</v>
      </c>
      <c r="I8105" s="4">
        <v>42509</v>
      </c>
      <c r="J8105">
        <f t="shared" si="1135"/>
        <v>3</v>
      </c>
      <c r="K8105">
        <f t="shared" si="1136"/>
        <v>6</v>
      </c>
      <c r="L8105" s="3">
        <f t="shared" si="1137"/>
        <v>42685</v>
      </c>
      <c r="M8105" t="str">
        <f t="shared" si="1138"/>
        <v>12:57:00</v>
      </c>
      <c r="N8105">
        <f t="shared" si="1139"/>
        <v>777</v>
      </c>
      <c r="O8105">
        <f t="shared" si="1140"/>
        <v>5</v>
      </c>
      <c r="P8105" t="str">
        <f t="shared" si="1141"/>
        <v>Work</v>
      </c>
      <c r="Q8105" t="str">
        <f>VLOOKUP(N8105,IF(P8105="Work",Intervals!$A$4:$C$9,Intervals!$F$4:$H$9),3,1)</f>
        <v>Int_7-17</v>
      </c>
      <c r="R8105" t="str">
        <f t="shared" si="1142"/>
        <v>1</v>
      </c>
      <c r="S8105">
        <f>VLOOKUP(N8105,IF(P8105="Work",Intervals!$A$4:$D$9,Intervals!$F$4:$I$9),4,1)</f>
        <v>3</v>
      </c>
    </row>
    <row r="8106" spans="1:19" x14ac:dyDescent="0.25">
      <c r="A8106" t="s">
        <v>95</v>
      </c>
      <c r="B8106" s="1" t="s">
        <v>7828</v>
      </c>
      <c r="C8106" t="s">
        <v>339</v>
      </c>
      <c r="D8106">
        <f t="shared" si="1134"/>
        <v>8104</v>
      </c>
      <c r="E8106" t="s">
        <v>352</v>
      </c>
      <c r="F8106" t="s">
        <v>10</v>
      </c>
      <c r="G8106" t="s">
        <v>4</v>
      </c>
      <c r="H8106" t="s">
        <v>11594</v>
      </c>
      <c r="I8106" t="s">
        <v>11668</v>
      </c>
      <c r="J8106">
        <f t="shared" si="1135"/>
        <v>3</v>
      </c>
      <c r="K8106">
        <f t="shared" si="1136"/>
        <v>6</v>
      </c>
      <c r="L8106" s="3">
        <f t="shared" si="1137"/>
        <v>42685</v>
      </c>
      <c r="M8106" t="str">
        <f t="shared" si="1138"/>
        <v>13:05:00</v>
      </c>
      <c r="N8106">
        <f t="shared" si="1139"/>
        <v>784.99999999999989</v>
      </c>
      <c r="O8106">
        <f t="shared" si="1140"/>
        <v>5</v>
      </c>
      <c r="P8106" t="str">
        <f t="shared" si="1141"/>
        <v>Work</v>
      </c>
      <c r="Q8106" t="str">
        <f>VLOOKUP(N8106,IF(P8106="Work",Intervals!$A$4:$C$9,Intervals!$F$4:$H$9),3,1)</f>
        <v>Int_7-17</v>
      </c>
      <c r="R8106" t="str">
        <f t="shared" si="1142"/>
        <v>1</v>
      </c>
      <c r="S8106">
        <f>VLOOKUP(N8106,IF(P8106="Work",Intervals!$A$4:$D$9,Intervals!$F$4:$I$9),4,1)</f>
        <v>3</v>
      </c>
    </row>
    <row r="8107" spans="1:19" x14ac:dyDescent="0.25">
      <c r="A8107" t="s">
        <v>159</v>
      </c>
      <c r="B8107" s="1" t="s">
        <v>7829</v>
      </c>
      <c r="C8107" t="s">
        <v>339</v>
      </c>
      <c r="D8107">
        <f t="shared" si="1134"/>
        <v>8105</v>
      </c>
      <c r="E8107" t="s">
        <v>381</v>
      </c>
      <c r="F8107" t="s">
        <v>10</v>
      </c>
      <c r="G8107" t="s">
        <v>4</v>
      </c>
      <c r="H8107" t="s">
        <v>11589</v>
      </c>
      <c r="I8107" s="4">
        <v>42509</v>
      </c>
      <c r="J8107">
        <f t="shared" si="1135"/>
        <v>3</v>
      </c>
      <c r="K8107">
        <f t="shared" si="1136"/>
        <v>6</v>
      </c>
      <c r="L8107" s="3">
        <f t="shared" si="1137"/>
        <v>42685</v>
      </c>
      <c r="M8107" t="str">
        <f t="shared" si="1138"/>
        <v>13:06:00</v>
      </c>
      <c r="N8107">
        <f t="shared" si="1139"/>
        <v>786.00000000000011</v>
      </c>
      <c r="O8107">
        <f t="shared" si="1140"/>
        <v>5</v>
      </c>
      <c r="P8107" t="str">
        <f t="shared" si="1141"/>
        <v>Work</v>
      </c>
      <c r="Q8107" t="str">
        <f>VLOOKUP(N8107,IF(P8107="Work",Intervals!$A$4:$C$9,Intervals!$F$4:$H$9),3,1)</f>
        <v>Int_7-17</v>
      </c>
      <c r="R8107" t="str">
        <f t="shared" si="1142"/>
        <v>1</v>
      </c>
      <c r="S8107">
        <f>VLOOKUP(N8107,IF(P8107="Work",Intervals!$A$4:$D$9,Intervals!$F$4:$I$9),4,1)</f>
        <v>3</v>
      </c>
    </row>
    <row r="8108" spans="1:19" x14ac:dyDescent="0.25">
      <c r="A8108" t="s">
        <v>138</v>
      </c>
      <c r="B8108" s="1" t="s">
        <v>7830</v>
      </c>
      <c r="C8108" t="s">
        <v>339</v>
      </c>
      <c r="D8108">
        <f t="shared" si="1134"/>
        <v>8106</v>
      </c>
      <c r="E8108" t="s">
        <v>386</v>
      </c>
      <c r="F8108" t="s">
        <v>10</v>
      </c>
      <c r="G8108" t="s">
        <v>4</v>
      </c>
      <c r="H8108" t="s">
        <v>11603</v>
      </c>
      <c r="I8108" t="s">
        <v>11677</v>
      </c>
      <c r="J8108">
        <f t="shared" si="1135"/>
        <v>3</v>
      </c>
      <c r="K8108">
        <f t="shared" si="1136"/>
        <v>6</v>
      </c>
      <c r="L8108" s="3">
        <f t="shared" si="1137"/>
        <v>42685</v>
      </c>
      <c r="M8108" t="str">
        <f t="shared" si="1138"/>
        <v>13:08:00</v>
      </c>
      <c r="N8108">
        <f t="shared" si="1139"/>
        <v>787.99999999999977</v>
      </c>
      <c r="O8108">
        <f t="shared" si="1140"/>
        <v>5</v>
      </c>
      <c r="P8108" t="str">
        <f t="shared" si="1141"/>
        <v>Work</v>
      </c>
      <c r="Q8108" t="str">
        <f>VLOOKUP(N8108,IF(P8108="Work",Intervals!$A$4:$C$9,Intervals!$F$4:$H$9),3,1)</f>
        <v>Int_7-17</v>
      </c>
      <c r="R8108" t="str">
        <f t="shared" si="1142"/>
        <v>1</v>
      </c>
      <c r="S8108">
        <f>VLOOKUP(N8108,IF(P8108="Work",Intervals!$A$4:$D$9,Intervals!$F$4:$I$9),4,1)</f>
        <v>3</v>
      </c>
    </row>
    <row r="8109" spans="1:19" x14ac:dyDescent="0.25">
      <c r="A8109" t="s">
        <v>146</v>
      </c>
      <c r="B8109" s="1" t="s">
        <v>7830</v>
      </c>
      <c r="C8109" t="s">
        <v>339</v>
      </c>
      <c r="D8109">
        <f t="shared" si="1134"/>
        <v>8107</v>
      </c>
      <c r="E8109" t="s">
        <v>386</v>
      </c>
      <c r="F8109" t="s">
        <v>10</v>
      </c>
      <c r="G8109" t="s">
        <v>4</v>
      </c>
      <c r="H8109" t="s">
        <v>11603</v>
      </c>
      <c r="I8109" t="s">
        <v>11677</v>
      </c>
      <c r="J8109">
        <f t="shared" si="1135"/>
        <v>3</v>
      </c>
      <c r="K8109">
        <f t="shared" si="1136"/>
        <v>6</v>
      </c>
      <c r="L8109" s="3">
        <f t="shared" si="1137"/>
        <v>42685</v>
      </c>
      <c r="M8109" t="str">
        <f t="shared" si="1138"/>
        <v>13:08:00</v>
      </c>
      <c r="N8109">
        <f t="shared" si="1139"/>
        <v>787.99999999999977</v>
      </c>
      <c r="O8109">
        <f t="shared" si="1140"/>
        <v>5</v>
      </c>
      <c r="P8109" t="str">
        <f t="shared" si="1141"/>
        <v>Work</v>
      </c>
      <c r="Q8109" t="str">
        <f>VLOOKUP(N8109,IF(P8109="Work",Intervals!$A$4:$C$9,Intervals!$F$4:$H$9),3,1)</f>
        <v>Int_7-17</v>
      </c>
      <c r="R8109" t="str">
        <f t="shared" si="1142"/>
        <v>1</v>
      </c>
      <c r="S8109">
        <f>VLOOKUP(N8109,IF(P8109="Work",Intervals!$A$4:$D$9,Intervals!$F$4:$I$9),4,1)</f>
        <v>3</v>
      </c>
    </row>
    <row r="8110" spans="1:19" x14ac:dyDescent="0.25">
      <c r="A8110" t="s">
        <v>131</v>
      </c>
      <c r="B8110" s="1" t="s">
        <v>7831</v>
      </c>
      <c r="C8110" t="s">
        <v>339</v>
      </c>
      <c r="D8110">
        <f t="shared" si="1134"/>
        <v>8108</v>
      </c>
      <c r="E8110" t="s">
        <v>386</v>
      </c>
      <c r="F8110" t="s">
        <v>10</v>
      </c>
      <c r="G8110" t="s">
        <v>4</v>
      </c>
      <c r="H8110" t="s">
        <v>11603</v>
      </c>
      <c r="I8110" t="s">
        <v>11677</v>
      </c>
      <c r="J8110">
        <f t="shared" si="1135"/>
        <v>3</v>
      </c>
      <c r="K8110">
        <f t="shared" si="1136"/>
        <v>6</v>
      </c>
      <c r="L8110" s="3">
        <f t="shared" si="1137"/>
        <v>42685</v>
      </c>
      <c r="M8110" t="str">
        <f t="shared" si="1138"/>
        <v>13:09:00</v>
      </c>
      <c r="N8110">
        <f t="shared" si="1139"/>
        <v>788.99999999999989</v>
      </c>
      <c r="O8110">
        <f t="shared" si="1140"/>
        <v>5</v>
      </c>
      <c r="P8110" t="str">
        <f t="shared" si="1141"/>
        <v>Work</v>
      </c>
      <c r="Q8110" t="str">
        <f>VLOOKUP(N8110,IF(P8110="Work",Intervals!$A$4:$C$9,Intervals!$F$4:$H$9),3,1)</f>
        <v>Int_7-17</v>
      </c>
      <c r="R8110" t="str">
        <f t="shared" si="1142"/>
        <v>1</v>
      </c>
      <c r="S8110">
        <f>VLOOKUP(N8110,IF(P8110="Work",Intervals!$A$4:$D$9,Intervals!$F$4:$I$9),4,1)</f>
        <v>3</v>
      </c>
    </row>
    <row r="8111" spans="1:19" x14ac:dyDescent="0.25">
      <c r="A8111" t="s">
        <v>173</v>
      </c>
      <c r="B8111" s="1" t="s">
        <v>7832</v>
      </c>
      <c r="C8111" t="s">
        <v>339</v>
      </c>
      <c r="D8111">
        <f t="shared" si="1134"/>
        <v>8109</v>
      </c>
      <c r="E8111" t="s">
        <v>386</v>
      </c>
      <c r="F8111" t="s">
        <v>10</v>
      </c>
      <c r="G8111" t="s">
        <v>4</v>
      </c>
      <c r="H8111" t="s">
        <v>11603</v>
      </c>
      <c r="I8111" t="s">
        <v>11677</v>
      </c>
      <c r="J8111">
        <f t="shared" si="1135"/>
        <v>3</v>
      </c>
      <c r="K8111">
        <f t="shared" si="1136"/>
        <v>6</v>
      </c>
      <c r="L8111" s="3">
        <f t="shared" si="1137"/>
        <v>42685</v>
      </c>
      <c r="M8111" t="str">
        <f t="shared" si="1138"/>
        <v>13:11:00</v>
      </c>
      <c r="N8111">
        <f t="shared" si="1139"/>
        <v>791.00000000000023</v>
      </c>
      <c r="O8111">
        <f t="shared" si="1140"/>
        <v>5</v>
      </c>
      <c r="P8111" t="str">
        <f t="shared" si="1141"/>
        <v>Work</v>
      </c>
      <c r="Q8111" t="str">
        <f>VLOOKUP(N8111,IF(P8111="Work",Intervals!$A$4:$C$9,Intervals!$F$4:$H$9),3,1)</f>
        <v>Int_7-17</v>
      </c>
      <c r="R8111" t="str">
        <f t="shared" si="1142"/>
        <v>1</v>
      </c>
      <c r="S8111">
        <f>VLOOKUP(N8111,IF(P8111="Work",Intervals!$A$4:$D$9,Intervals!$F$4:$I$9),4,1)</f>
        <v>3</v>
      </c>
    </row>
    <row r="8112" spans="1:19" x14ac:dyDescent="0.25">
      <c r="A8112" t="s">
        <v>183</v>
      </c>
      <c r="B8112" s="1" t="s">
        <v>7833</v>
      </c>
      <c r="C8112" t="s">
        <v>339</v>
      </c>
      <c r="D8112">
        <f t="shared" si="1134"/>
        <v>8110</v>
      </c>
      <c r="E8112" t="s">
        <v>396</v>
      </c>
      <c r="F8112" t="s">
        <v>11569</v>
      </c>
      <c r="G8112" t="s">
        <v>4</v>
      </c>
      <c r="H8112" t="s">
        <v>11589</v>
      </c>
      <c r="I8112" s="4">
        <v>42509</v>
      </c>
      <c r="J8112">
        <f t="shared" si="1135"/>
        <v>3</v>
      </c>
      <c r="K8112">
        <f t="shared" si="1136"/>
        <v>6</v>
      </c>
      <c r="L8112" s="3">
        <f t="shared" si="1137"/>
        <v>42685</v>
      </c>
      <c r="M8112" t="str">
        <f t="shared" si="1138"/>
        <v>13:12:00</v>
      </c>
      <c r="N8112">
        <f t="shared" si="1139"/>
        <v>791.99999999999977</v>
      </c>
      <c r="O8112">
        <f t="shared" si="1140"/>
        <v>5</v>
      </c>
      <c r="P8112" t="str">
        <f t="shared" si="1141"/>
        <v>Work</v>
      </c>
      <c r="Q8112" t="str">
        <f>VLOOKUP(N8112,IF(P8112="Work",Intervals!$A$4:$C$9,Intervals!$F$4:$H$9),3,1)</f>
        <v>Int_7-17</v>
      </c>
      <c r="R8112" t="str">
        <f t="shared" si="1142"/>
        <v>1</v>
      </c>
      <c r="S8112">
        <f>VLOOKUP(N8112,IF(P8112="Work",Intervals!$A$4:$D$9,Intervals!$F$4:$I$9),4,1)</f>
        <v>3</v>
      </c>
    </row>
    <row r="8113" spans="1:19" x14ac:dyDescent="0.25">
      <c r="A8113" t="s">
        <v>100</v>
      </c>
      <c r="B8113" s="1" t="s">
        <v>7834</v>
      </c>
      <c r="C8113" t="s">
        <v>339</v>
      </c>
      <c r="D8113">
        <f t="shared" si="1134"/>
        <v>8111</v>
      </c>
      <c r="E8113" t="s">
        <v>1020</v>
      </c>
      <c r="F8113" t="s">
        <v>11566</v>
      </c>
      <c r="G8113" t="s">
        <v>30</v>
      </c>
      <c r="H8113" t="s">
        <v>11590</v>
      </c>
      <c r="I8113" t="s">
        <v>11664</v>
      </c>
      <c r="J8113">
        <f t="shared" si="1135"/>
        <v>3</v>
      </c>
      <c r="K8113">
        <f t="shared" si="1136"/>
        <v>6</v>
      </c>
      <c r="L8113" s="3">
        <f t="shared" si="1137"/>
        <v>42685</v>
      </c>
      <c r="M8113" t="str">
        <f t="shared" si="1138"/>
        <v>13:13:00</v>
      </c>
      <c r="N8113">
        <f t="shared" si="1139"/>
        <v>792.99999999999989</v>
      </c>
      <c r="O8113">
        <f t="shared" si="1140"/>
        <v>5</v>
      </c>
      <c r="P8113" t="str">
        <f t="shared" si="1141"/>
        <v>Work</v>
      </c>
      <c r="Q8113" t="str">
        <f>VLOOKUP(N8113,IF(P8113="Work",Intervals!$A$4:$C$9,Intervals!$F$4:$H$9),3,1)</f>
        <v>Int_7-17</v>
      </c>
      <c r="R8113" t="str">
        <f t="shared" si="1142"/>
        <v>1</v>
      </c>
      <c r="S8113">
        <f>VLOOKUP(N8113,IF(P8113="Work",Intervals!$A$4:$D$9,Intervals!$F$4:$I$9),4,1)</f>
        <v>3</v>
      </c>
    </row>
    <row r="8114" spans="1:19" x14ac:dyDescent="0.25">
      <c r="A8114" t="s">
        <v>200</v>
      </c>
      <c r="B8114" s="1" t="s">
        <v>7835</v>
      </c>
      <c r="C8114" t="s">
        <v>339</v>
      </c>
      <c r="D8114">
        <f t="shared" si="1134"/>
        <v>8112</v>
      </c>
      <c r="E8114" t="s">
        <v>1023</v>
      </c>
      <c r="F8114" t="s">
        <v>11569</v>
      </c>
      <c r="G8114" t="s">
        <v>4</v>
      </c>
      <c r="H8114" t="s">
        <v>11589</v>
      </c>
      <c r="I8114" s="4">
        <v>42509</v>
      </c>
      <c r="J8114">
        <f t="shared" si="1135"/>
        <v>3</v>
      </c>
      <c r="K8114">
        <f t="shared" si="1136"/>
        <v>6</v>
      </c>
      <c r="L8114" s="3">
        <f t="shared" si="1137"/>
        <v>42685</v>
      </c>
      <c r="M8114" t="str">
        <f t="shared" si="1138"/>
        <v>13:17:00</v>
      </c>
      <c r="N8114">
        <f t="shared" si="1139"/>
        <v>796.99999999999989</v>
      </c>
      <c r="O8114">
        <f t="shared" si="1140"/>
        <v>5</v>
      </c>
      <c r="P8114" t="str">
        <f t="shared" si="1141"/>
        <v>Work</v>
      </c>
      <c r="Q8114" t="str">
        <f>VLOOKUP(N8114,IF(P8114="Work",Intervals!$A$4:$C$9,Intervals!$F$4:$H$9),3,1)</f>
        <v>Int_7-17</v>
      </c>
      <c r="R8114" t="str">
        <f t="shared" si="1142"/>
        <v>1</v>
      </c>
      <c r="S8114">
        <f>VLOOKUP(N8114,IF(P8114="Work",Intervals!$A$4:$D$9,Intervals!$F$4:$I$9),4,1)</f>
        <v>3</v>
      </c>
    </row>
    <row r="8115" spans="1:19" x14ac:dyDescent="0.25">
      <c r="A8115" t="s">
        <v>143</v>
      </c>
      <c r="B8115" s="1" t="s">
        <v>7836</v>
      </c>
      <c r="C8115" t="s">
        <v>339</v>
      </c>
      <c r="D8115">
        <f t="shared" si="1134"/>
        <v>8113</v>
      </c>
      <c r="E8115" t="s">
        <v>386</v>
      </c>
      <c r="F8115" t="s">
        <v>10</v>
      </c>
      <c r="G8115" t="s">
        <v>4</v>
      </c>
      <c r="H8115" t="s">
        <v>11603</v>
      </c>
      <c r="I8115" t="s">
        <v>11677</v>
      </c>
      <c r="J8115">
        <f t="shared" si="1135"/>
        <v>3</v>
      </c>
      <c r="K8115">
        <f t="shared" si="1136"/>
        <v>6</v>
      </c>
      <c r="L8115" s="3">
        <f t="shared" si="1137"/>
        <v>42685</v>
      </c>
      <c r="M8115" t="str">
        <f t="shared" si="1138"/>
        <v>13:18:00</v>
      </c>
      <c r="N8115">
        <f t="shared" si="1139"/>
        <v>798</v>
      </c>
      <c r="O8115">
        <f t="shared" si="1140"/>
        <v>5</v>
      </c>
      <c r="P8115" t="str">
        <f t="shared" si="1141"/>
        <v>Work</v>
      </c>
      <c r="Q8115" t="str">
        <f>VLOOKUP(N8115,IF(P8115="Work",Intervals!$A$4:$C$9,Intervals!$F$4:$H$9),3,1)</f>
        <v>Int_7-17</v>
      </c>
      <c r="R8115" t="str">
        <f t="shared" si="1142"/>
        <v>1</v>
      </c>
      <c r="S8115">
        <f>VLOOKUP(N8115,IF(P8115="Work",Intervals!$A$4:$D$9,Intervals!$F$4:$I$9),4,1)</f>
        <v>3</v>
      </c>
    </row>
    <row r="8116" spans="1:19" x14ac:dyDescent="0.25">
      <c r="A8116" t="s">
        <v>200</v>
      </c>
      <c r="B8116" s="1" t="s">
        <v>7837</v>
      </c>
      <c r="C8116" t="s">
        <v>339</v>
      </c>
      <c r="D8116">
        <f t="shared" si="1134"/>
        <v>8114</v>
      </c>
      <c r="E8116" t="s">
        <v>924</v>
      </c>
      <c r="F8116" t="s">
        <v>10</v>
      </c>
      <c r="G8116" t="s">
        <v>4</v>
      </c>
      <c r="H8116" t="s">
        <v>11589</v>
      </c>
      <c r="I8116" s="4">
        <v>42509</v>
      </c>
      <c r="J8116">
        <f t="shared" si="1135"/>
        <v>3</v>
      </c>
      <c r="K8116">
        <f t="shared" si="1136"/>
        <v>6</v>
      </c>
      <c r="L8116" s="3">
        <f t="shared" si="1137"/>
        <v>42685</v>
      </c>
      <c r="M8116" t="str">
        <f t="shared" si="1138"/>
        <v>13:20:00</v>
      </c>
      <c r="N8116">
        <f t="shared" si="1139"/>
        <v>800</v>
      </c>
      <c r="O8116">
        <f t="shared" si="1140"/>
        <v>5</v>
      </c>
      <c r="P8116" t="str">
        <f t="shared" si="1141"/>
        <v>Work</v>
      </c>
      <c r="Q8116" t="str">
        <f>VLOOKUP(N8116,IF(P8116="Work",Intervals!$A$4:$C$9,Intervals!$F$4:$H$9),3,1)</f>
        <v>Int_7-17</v>
      </c>
      <c r="R8116" t="str">
        <f t="shared" si="1142"/>
        <v>1</v>
      </c>
      <c r="S8116">
        <f>VLOOKUP(N8116,IF(P8116="Work",Intervals!$A$4:$D$9,Intervals!$F$4:$I$9),4,1)</f>
        <v>3</v>
      </c>
    </row>
    <row r="8117" spans="1:19" x14ac:dyDescent="0.25">
      <c r="A8117" t="s">
        <v>294</v>
      </c>
      <c r="B8117" s="1" t="s">
        <v>7838</v>
      </c>
      <c r="C8117" t="s">
        <v>339</v>
      </c>
      <c r="D8117">
        <f t="shared" si="1134"/>
        <v>8115</v>
      </c>
      <c r="E8117" t="s">
        <v>725</v>
      </c>
      <c r="F8117" t="s">
        <v>11568</v>
      </c>
      <c r="G8117" t="s">
        <v>4</v>
      </c>
      <c r="H8117" t="s">
        <v>11601</v>
      </c>
      <c r="I8117" t="s">
        <v>11675</v>
      </c>
      <c r="J8117">
        <f t="shared" si="1135"/>
        <v>3</v>
      </c>
      <c r="K8117">
        <f t="shared" si="1136"/>
        <v>6</v>
      </c>
      <c r="L8117" s="3">
        <f t="shared" si="1137"/>
        <v>42685</v>
      </c>
      <c r="M8117" t="str">
        <f t="shared" si="1138"/>
        <v>13:26:00</v>
      </c>
      <c r="N8117">
        <f t="shared" si="1139"/>
        <v>806</v>
      </c>
      <c r="O8117">
        <f t="shared" si="1140"/>
        <v>5</v>
      </c>
      <c r="P8117" t="str">
        <f t="shared" si="1141"/>
        <v>Work</v>
      </c>
      <c r="Q8117" t="str">
        <f>VLOOKUP(N8117,IF(P8117="Work",Intervals!$A$4:$C$9,Intervals!$F$4:$H$9),3,1)</f>
        <v>Int_7-17</v>
      </c>
      <c r="R8117" t="str">
        <f t="shared" si="1142"/>
        <v>1</v>
      </c>
      <c r="S8117">
        <f>VLOOKUP(N8117,IF(P8117="Work",Intervals!$A$4:$D$9,Intervals!$F$4:$I$9),4,1)</f>
        <v>3</v>
      </c>
    </row>
    <row r="8118" spans="1:19" x14ac:dyDescent="0.25">
      <c r="A8118" t="s">
        <v>164</v>
      </c>
      <c r="B8118" s="1" t="s">
        <v>7839</v>
      </c>
      <c r="C8118" t="s">
        <v>339</v>
      </c>
      <c r="D8118">
        <f t="shared" si="1134"/>
        <v>8116</v>
      </c>
      <c r="E8118" t="s">
        <v>406</v>
      </c>
      <c r="F8118" t="s">
        <v>11568</v>
      </c>
      <c r="G8118" t="s">
        <v>4</v>
      </c>
      <c r="H8118" t="s">
        <v>11589</v>
      </c>
      <c r="I8118" s="4">
        <v>42509</v>
      </c>
      <c r="J8118">
        <f t="shared" si="1135"/>
        <v>3</v>
      </c>
      <c r="K8118">
        <f t="shared" si="1136"/>
        <v>6</v>
      </c>
      <c r="L8118" s="3">
        <f t="shared" si="1137"/>
        <v>42685</v>
      </c>
      <c r="M8118" t="str">
        <f t="shared" si="1138"/>
        <v>13:28:00</v>
      </c>
      <c r="N8118">
        <f t="shared" si="1139"/>
        <v>808</v>
      </c>
      <c r="O8118">
        <f t="shared" si="1140"/>
        <v>5</v>
      </c>
      <c r="P8118" t="str">
        <f t="shared" si="1141"/>
        <v>Work</v>
      </c>
      <c r="Q8118" t="str">
        <f>VLOOKUP(N8118,IF(P8118="Work",Intervals!$A$4:$C$9,Intervals!$F$4:$H$9),3,1)</f>
        <v>Int_7-17</v>
      </c>
      <c r="R8118" t="str">
        <f t="shared" si="1142"/>
        <v>1</v>
      </c>
      <c r="S8118">
        <f>VLOOKUP(N8118,IF(P8118="Work",Intervals!$A$4:$D$9,Intervals!$F$4:$I$9),4,1)</f>
        <v>3</v>
      </c>
    </row>
    <row r="8119" spans="1:19" x14ac:dyDescent="0.25">
      <c r="A8119" t="s">
        <v>83</v>
      </c>
      <c r="B8119" s="1" t="s">
        <v>7840</v>
      </c>
      <c r="C8119" t="s">
        <v>339</v>
      </c>
      <c r="D8119">
        <f t="shared" si="1134"/>
        <v>8117</v>
      </c>
      <c r="E8119" t="s">
        <v>384</v>
      </c>
      <c r="F8119" t="s">
        <v>10</v>
      </c>
      <c r="G8119" t="s">
        <v>4</v>
      </c>
      <c r="H8119" t="s">
        <v>11589</v>
      </c>
      <c r="I8119" s="4">
        <v>42509</v>
      </c>
      <c r="J8119">
        <f t="shared" si="1135"/>
        <v>3</v>
      </c>
      <c r="K8119">
        <f t="shared" si="1136"/>
        <v>6</v>
      </c>
      <c r="L8119" s="3">
        <f t="shared" si="1137"/>
        <v>42685</v>
      </c>
      <c r="M8119" t="str">
        <f t="shared" si="1138"/>
        <v>13:29:00</v>
      </c>
      <c r="N8119">
        <f t="shared" si="1139"/>
        <v>808.99999999999989</v>
      </c>
      <c r="O8119">
        <f t="shared" si="1140"/>
        <v>5</v>
      </c>
      <c r="P8119" t="str">
        <f t="shared" si="1141"/>
        <v>Work</v>
      </c>
      <c r="Q8119" t="str">
        <f>VLOOKUP(N8119,IF(P8119="Work",Intervals!$A$4:$C$9,Intervals!$F$4:$H$9),3,1)</f>
        <v>Int_7-17</v>
      </c>
      <c r="R8119" t="str">
        <f t="shared" si="1142"/>
        <v>1</v>
      </c>
      <c r="S8119">
        <f>VLOOKUP(N8119,IF(P8119="Work",Intervals!$A$4:$D$9,Intervals!$F$4:$I$9),4,1)</f>
        <v>3</v>
      </c>
    </row>
    <row r="8120" spans="1:19" x14ac:dyDescent="0.25">
      <c r="A8120" t="s">
        <v>138</v>
      </c>
      <c r="B8120" s="1" t="s">
        <v>7841</v>
      </c>
      <c r="C8120" t="s">
        <v>339</v>
      </c>
      <c r="D8120">
        <f t="shared" si="1134"/>
        <v>8118</v>
      </c>
      <c r="E8120" t="s">
        <v>386</v>
      </c>
      <c r="F8120" t="s">
        <v>10</v>
      </c>
      <c r="G8120" t="s">
        <v>4</v>
      </c>
      <c r="H8120" t="s">
        <v>11603</v>
      </c>
      <c r="I8120" t="s">
        <v>11677</v>
      </c>
      <c r="J8120">
        <f t="shared" si="1135"/>
        <v>3</v>
      </c>
      <c r="K8120">
        <f t="shared" si="1136"/>
        <v>6</v>
      </c>
      <c r="L8120" s="3">
        <f t="shared" si="1137"/>
        <v>42685</v>
      </c>
      <c r="M8120" t="str">
        <f t="shared" si="1138"/>
        <v>13:30:00</v>
      </c>
      <c r="N8120">
        <f t="shared" si="1139"/>
        <v>810</v>
      </c>
      <c r="O8120">
        <f t="shared" si="1140"/>
        <v>5</v>
      </c>
      <c r="P8120" t="str">
        <f t="shared" si="1141"/>
        <v>Work</v>
      </c>
      <c r="Q8120" t="str">
        <f>VLOOKUP(N8120,IF(P8120="Work",Intervals!$A$4:$C$9,Intervals!$F$4:$H$9),3,1)</f>
        <v>Int_7-17</v>
      </c>
      <c r="R8120" t="str">
        <f t="shared" si="1142"/>
        <v>1</v>
      </c>
      <c r="S8120">
        <f>VLOOKUP(N8120,IF(P8120="Work",Intervals!$A$4:$D$9,Intervals!$F$4:$I$9),4,1)</f>
        <v>3</v>
      </c>
    </row>
    <row r="8121" spans="1:19" x14ac:dyDescent="0.25">
      <c r="A8121" t="s">
        <v>227</v>
      </c>
      <c r="B8121" s="1" t="s">
        <v>7841</v>
      </c>
      <c r="C8121" t="s">
        <v>339</v>
      </c>
      <c r="D8121">
        <f t="shared" si="1134"/>
        <v>8119</v>
      </c>
      <c r="E8121" t="s">
        <v>924</v>
      </c>
      <c r="F8121" t="s">
        <v>10</v>
      </c>
      <c r="G8121" t="s">
        <v>4</v>
      </c>
      <c r="H8121" t="s">
        <v>11589</v>
      </c>
      <c r="I8121" s="4">
        <v>42509</v>
      </c>
      <c r="J8121">
        <f t="shared" si="1135"/>
        <v>3</v>
      </c>
      <c r="K8121">
        <f t="shared" si="1136"/>
        <v>6</v>
      </c>
      <c r="L8121" s="3">
        <f t="shared" si="1137"/>
        <v>42685</v>
      </c>
      <c r="M8121" t="str">
        <f t="shared" si="1138"/>
        <v>13:30:00</v>
      </c>
      <c r="N8121">
        <f t="shared" si="1139"/>
        <v>810</v>
      </c>
      <c r="O8121">
        <f t="shared" si="1140"/>
        <v>5</v>
      </c>
      <c r="P8121" t="str">
        <f t="shared" si="1141"/>
        <v>Work</v>
      </c>
      <c r="Q8121" t="str">
        <f>VLOOKUP(N8121,IF(P8121="Work",Intervals!$A$4:$C$9,Intervals!$F$4:$H$9),3,1)</f>
        <v>Int_7-17</v>
      </c>
      <c r="R8121" t="str">
        <f t="shared" si="1142"/>
        <v>1</v>
      </c>
      <c r="S8121">
        <f>VLOOKUP(N8121,IF(P8121="Work",Intervals!$A$4:$D$9,Intervals!$F$4:$I$9),4,1)</f>
        <v>3</v>
      </c>
    </row>
    <row r="8122" spans="1:19" x14ac:dyDescent="0.25">
      <c r="A8122" t="s">
        <v>155</v>
      </c>
      <c r="B8122" s="1" t="s">
        <v>7842</v>
      </c>
      <c r="C8122" t="s">
        <v>339</v>
      </c>
      <c r="D8122">
        <f t="shared" si="1134"/>
        <v>8120</v>
      </c>
      <c r="E8122" t="s">
        <v>434</v>
      </c>
      <c r="F8122" t="s">
        <v>10</v>
      </c>
      <c r="G8122" t="s">
        <v>30</v>
      </c>
      <c r="H8122" t="s">
        <v>11614</v>
      </c>
      <c r="I8122" t="s">
        <v>11688</v>
      </c>
      <c r="J8122">
        <f t="shared" si="1135"/>
        <v>3</v>
      </c>
      <c r="K8122">
        <f t="shared" si="1136"/>
        <v>6</v>
      </c>
      <c r="L8122" s="3">
        <f t="shared" si="1137"/>
        <v>42685</v>
      </c>
      <c r="M8122" t="str">
        <f t="shared" si="1138"/>
        <v>13:31:00</v>
      </c>
      <c r="N8122">
        <f t="shared" si="1139"/>
        <v>811.00000000000011</v>
      </c>
      <c r="O8122">
        <f t="shared" si="1140"/>
        <v>5</v>
      </c>
      <c r="P8122" t="str">
        <f t="shared" si="1141"/>
        <v>Work</v>
      </c>
      <c r="Q8122" t="str">
        <f>VLOOKUP(N8122,IF(P8122="Work",Intervals!$A$4:$C$9,Intervals!$F$4:$H$9),3,1)</f>
        <v>Int_7-17</v>
      </c>
      <c r="R8122" t="str">
        <f t="shared" si="1142"/>
        <v>1</v>
      </c>
      <c r="S8122">
        <f>VLOOKUP(N8122,IF(P8122="Work",Intervals!$A$4:$D$9,Intervals!$F$4:$I$9),4,1)</f>
        <v>3</v>
      </c>
    </row>
    <row r="8123" spans="1:19" x14ac:dyDescent="0.25">
      <c r="A8123" t="s">
        <v>155</v>
      </c>
      <c r="B8123" s="1" t="s">
        <v>7843</v>
      </c>
      <c r="C8123" t="s">
        <v>339</v>
      </c>
      <c r="D8123">
        <f t="shared" si="1134"/>
        <v>8121</v>
      </c>
      <c r="E8123" t="s">
        <v>434</v>
      </c>
      <c r="F8123" t="s">
        <v>10</v>
      </c>
      <c r="G8123" t="s">
        <v>30</v>
      </c>
      <c r="H8123" t="s">
        <v>11614</v>
      </c>
      <c r="I8123" t="s">
        <v>11688</v>
      </c>
      <c r="J8123">
        <f t="shared" si="1135"/>
        <v>3</v>
      </c>
      <c r="K8123">
        <f t="shared" si="1136"/>
        <v>6</v>
      </c>
      <c r="L8123" s="3">
        <f t="shared" si="1137"/>
        <v>42685</v>
      </c>
      <c r="M8123" t="str">
        <f t="shared" si="1138"/>
        <v>13:32:00</v>
      </c>
      <c r="N8123">
        <f t="shared" si="1139"/>
        <v>812</v>
      </c>
      <c r="O8123">
        <f t="shared" si="1140"/>
        <v>5</v>
      </c>
      <c r="P8123" t="str">
        <f t="shared" si="1141"/>
        <v>Work</v>
      </c>
      <c r="Q8123" t="str">
        <f>VLOOKUP(N8123,IF(P8123="Work",Intervals!$A$4:$C$9,Intervals!$F$4:$H$9),3,1)</f>
        <v>Int_7-17</v>
      </c>
      <c r="R8123" t="str">
        <f t="shared" si="1142"/>
        <v>1</v>
      </c>
      <c r="S8123">
        <f>VLOOKUP(N8123,IF(P8123="Work",Intervals!$A$4:$D$9,Intervals!$F$4:$I$9),4,1)</f>
        <v>3</v>
      </c>
    </row>
    <row r="8124" spans="1:19" x14ac:dyDescent="0.25">
      <c r="A8124" t="s">
        <v>116</v>
      </c>
      <c r="B8124" s="1" t="s">
        <v>7844</v>
      </c>
      <c r="C8124" t="s">
        <v>339</v>
      </c>
      <c r="D8124">
        <f t="shared" si="1134"/>
        <v>8122</v>
      </c>
      <c r="E8124" t="s">
        <v>924</v>
      </c>
      <c r="F8124" t="s">
        <v>10</v>
      </c>
      <c r="G8124" t="s">
        <v>4</v>
      </c>
      <c r="H8124" t="s">
        <v>11589</v>
      </c>
      <c r="I8124" s="4">
        <v>42509</v>
      </c>
      <c r="J8124">
        <f t="shared" si="1135"/>
        <v>3</v>
      </c>
      <c r="K8124">
        <f t="shared" si="1136"/>
        <v>6</v>
      </c>
      <c r="L8124" s="3">
        <f t="shared" si="1137"/>
        <v>42685</v>
      </c>
      <c r="M8124" t="str">
        <f t="shared" si="1138"/>
        <v>13:33:00</v>
      </c>
      <c r="N8124">
        <f t="shared" si="1139"/>
        <v>812.99999999999977</v>
      </c>
      <c r="O8124">
        <f t="shared" si="1140"/>
        <v>5</v>
      </c>
      <c r="P8124" t="str">
        <f t="shared" si="1141"/>
        <v>Work</v>
      </c>
      <c r="Q8124" t="str">
        <f>VLOOKUP(N8124,IF(P8124="Work",Intervals!$A$4:$C$9,Intervals!$F$4:$H$9),3,1)</f>
        <v>Int_7-17</v>
      </c>
      <c r="R8124" t="str">
        <f t="shared" si="1142"/>
        <v>1</v>
      </c>
      <c r="S8124">
        <f>VLOOKUP(N8124,IF(P8124="Work",Intervals!$A$4:$D$9,Intervals!$F$4:$I$9),4,1)</f>
        <v>3</v>
      </c>
    </row>
    <row r="8125" spans="1:19" x14ac:dyDescent="0.25">
      <c r="A8125" t="s">
        <v>241</v>
      </c>
      <c r="B8125" s="1" t="s">
        <v>7845</v>
      </c>
      <c r="C8125" t="s">
        <v>339</v>
      </c>
      <c r="D8125">
        <f t="shared" si="1134"/>
        <v>8123</v>
      </c>
      <c r="E8125" t="s">
        <v>426</v>
      </c>
      <c r="F8125" t="s">
        <v>11571</v>
      </c>
      <c r="G8125" t="s">
        <v>4</v>
      </c>
      <c r="H8125" t="s">
        <v>11589</v>
      </c>
      <c r="I8125" s="4">
        <v>42509</v>
      </c>
      <c r="J8125">
        <f t="shared" si="1135"/>
        <v>3</v>
      </c>
      <c r="K8125">
        <f t="shared" si="1136"/>
        <v>6</v>
      </c>
      <c r="L8125" s="3">
        <f t="shared" si="1137"/>
        <v>42685</v>
      </c>
      <c r="M8125" t="str">
        <f t="shared" si="1138"/>
        <v>13:35:00</v>
      </c>
      <c r="N8125">
        <f t="shared" si="1139"/>
        <v>815.00000000000011</v>
      </c>
      <c r="O8125">
        <f t="shared" si="1140"/>
        <v>5</v>
      </c>
      <c r="P8125" t="str">
        <f t="shared" si="1141"/>
        <v>Work</v>
      </c>
      <c r="Q8125" t="str">
        <f>VLOOKUP(N8125,IF(P8125="Work",Intervals!$A$4:$C$9,Intervals!$F$4:$H$9),3,1)</f>
        <v>Int_7-17</v>
      </c>
      <c r="R8125" t="str">
        <f t="shared" si="1142"/>
        <v>1</v>
      </c>
      <c r="S8125">
        <f>VLOOKUP(N8125,IF(P8125="Work",Intervals!$A$4:$D$9,Intervals!$F$4:$I$9),4,1)</f>
        <v>3</v>
      </c>
    </row>
    <row r="8126" spans="1:19" x14ac:dyDescent="0.25">
      <c r="A8126" t="s">
        <v>139</v>
      </c>
      <c r="B8126" s="1" t="s">
        <v>7845</v>
      </c>
      <c r="C8126" t="s">
        <v>339</v>
      </c>
      <c r="D8126">
        <f t="shared" si="1134"/>
        <v>8124</v>
      </c>
      <c r="E8126" t="s">
        <v>357</v>
      </c>
      <c r="F8126" t="s">
        <v>3</v>
      </c>
      <c r="G8126" t="s">
        <v>4</v>
      </c>
      <c r="H8126" t="s">
        <v>11597</v>
      </c>
      <c r="I8126" t="s">
        <v>11671</v>
      </c>
      <c r="J8126">
        <f t="shared" si="1135"/>
        <v>3</v>
      </c>
      <c r="K8126">
        <f t="shared" si="1136"/>
        <v>6</v>
      </c>
      <c r="L8126" s="3">
        <f t="shared" si="1137"/>
        <v>42685</v>
      </c>
      <c r="M8126" t="str">
        <f t="shared" si="1138"/>
        <v>13:35:00</v>
      </c>
      <c r="N8126">
        <f t="shared" si="1139"/>
        <v>815.00000000000011</v>
      </c>
      <c r="O8126">
        <f t="shared" si="1140"/>
        <v>5</v>
      </c>
      <c r="P8126" t="str">
        <f t="shared" si="1141"/>
        <v>Work</v>
      </c>
      <c r="Q8126" t="str">
        <f>VLOOKUP(N8126,IF(P8126="Work",Intervals!$A$4:$C$9,Intervals!$F$4:$H$9),3,1)</f>
        <v>Int_7-17</v>
      </c>
      <c r="R8126" t="str">
        <f t="shared" si="1142"/>
        <v>1</v>
      </c>
      <c r="S8126">
        <f>VLOOKUP(N8126,IF(P8126="Work",Intervals!$A$4:$D$9,Intervals!$F$4:$I$9),4,1)</f>
        <v>3</v>
      </c>
    </row>
    <row r="8127" spans="1:19" x14ac:dyDescent="0.25">
      <c r="A8127" t="s">
        <v>241</v>
      </c>
      <c r="B8127" s="1" t="s">
        <v>7846</v>
      </c>
      <c r="C8127" t="s">
        <v>339</v>
      </c>
      <c r="D8127">
        <f t="shared" si="1134"/>
        <v>8125</v>
      </c>
      <c r="E8127" t="s">
        <v>426</v>
      </c>
      <c r="F8127" t="s">
        <v>11571</v>
      </c>
      <c r="G8127" t="s">
        <v>4</v>
      </c>
      <c r="H8127" t="s">
        <v>11589</v>
      </c>
      <c r="I8127" s="4">
        <v>42509</v>
      </c>
      <c r="J8127">
        <f t="shared" si="1135"/>
        <v>3</v>
      </c>
      <c r="K8127">
        <f t="shared" si="1136"/>
        <v>6</v>
      </c>
      <c r="L8127" s="3">
        <f t="shared" si="1137"/>
        <v>42685</v>
      </c>
      <c r="M8127" t="str">
        <f t="shared" si="1138"/>
        <v>13:36:00</v>
      </c>
      <c r="N8127">
        <f t="shared" si="1139"/>
        <v>816</v>
      </c>
      <c r="O8127">
        <f t="shared" si="1140"/>
        <v>5</v>
      </c>
      <c r="P8127" t="str">
        <f t="shared" si="1141"/>
        <v>Work</v>
      </c>
      <c r="Q8127" t="str">
        <f>VLOOKUP(N8127,IF(P8127="Work",Intervals!$A$4:$C$9,Intervals!$F$4:$H$9),3,1)</f>
        <v>Int_7-17</v>
      </c>
      <c r="R8127" t="str">
        <f t="shared" si="1142"/>
        <v>1</v>
      </c>
      <c r="S8127">
        <f>VLOOKUP(N8127,IF(P8127="Work",Intervals!$A$4:$D$9,Intervals!$F$4:$I$9),4,1)</f>
        <v>3</v>
      </c>
    </row>
    <row r="8128" spans="1:19" x14ac:dyDescent="0.25">
      <c r="A8128" t="s">
        <v>139</v>
      </c>
      <c r="B8128" s="1" t="s">
        <v>7847</v>
      </c>
      <c r="C8128" t="s">
        <v>339</v>
      </c>
      <c r="D8128">
        <f t="shared" si="1134"/>
        <v>8126</v>
      </c>
      <c r="E8128" t="s">
        <v>357</v>
      </c>
      <c r="F8128" t="s">
        <v>3</v>
      </c>
      <c r="G8128" t="s">
        <v>4</v>
      </c>
      <c r="H8128" t="s">
        <v>11597</v>
      </c>
      <c r="I8128" t="s">
        <v>11671</v>
      </c>
      <c r="J8128">
        <f t="shared" si="1135"/>
        <v>3</v>
      </c>
      <c r="K8128">
        <f t="shared" si="1136"/>
        <v>6</v>
      </c>
      <c r="L8128" s="3">
        <f t="shared" si="1137"/>
        <v>42685</v>
      </c>
      <c r="M8128" t="str">
        <f t="shared" si="1138"/>
        <v>13:37:00</v>
      </c>
      <c r="N8128">
        <f t="shared" si="1139"/>
        <v>816.99999999999977</v>
      </c>
      <c r="O8128">
        <f t="shared" si="1140"/>
        <v>5</v>
      </c>
      <c r="P8128" t="str">
        <f t="shared" si="1141"/>
        <v>Work</v>
      </c>
      <c r="Q8128" t="str">
        <f>VLOOKUP(N8128,IF(P8128="Work",Intervals!$A$4:$C$9,Intervals!$F$4:$H$9),3,1)</f>
        <v>Int_7-17</v>
      </c>
      <c r="R8128" t="str">
        <f t="shared" si="1142"/>
        <v>1</v>
      </c>
      <c r="S8128">
        <f>VLOOKUP(N8128,IF(P8128="Work",Intervals!$A$4:$D$9,Intervals!$F$4:$I$9),4,1)</f>
        <v>3</v>
      </c>
    </row>
    <row r="8129" spans="1:19" x14ac:dyDescent="0.25">
      <c r="A8129" t="s">
        <v>258</v>
      </c>
      <c r="B8129" s="1" t="s">
        <v>7848</v>
      </c>
      <c r="C8129" t="s">
        <v>339</v>
      </c>
      <c r="D8129">
        <f t="shared" si="1134"/>
        <v>8127</v>
      </c>
      <c r="E8129" t="s">
        <v>426</v>
      </c>
      <c r="F8129" t="s">
        <v>11571</v>
      </c>
      <c r="G8129" t="s">
        <v>4</v>
      </c>
      <c r="H8129" t="s">
        <v>11589</v>
      </c>
      <c r="I8129" s="4">
        <v>42509</v>
      </c>
      <c r="J8129">
        <f t="shared" si="1135"/>
        <v>3</v>
      </c>
      <c r="K8129">
        <f t="shared" si="1136"/>
        <v>6</v>
      </c>
      <c r="L8129" s="3">
        <f t="shared" si="1137"/>
        <v>42685</v>
      </c>
      <c r="M8129" t="str">
        <f t="shared" si="1138"/>
        <v>13:42:00</v>
      </c>
      <c r="N8129">
        <f t="shared" si="1139"/>
        <v>822</v>
      </c>
      <c r="O8129">
        <f t="shared" si="1140"/>
        <v>5</v>
      </c>
      <c r="P8129" t="str">
        <f t="shared" si="1141"/>
        <v>Work</v>
      </c>
      <c r="Q8129" t="str">
        <f>VLOOKUP(N8129,IF(P8129="Work",Intervals!$A$4:$C$9,Intervals!$F$4:$H$9),3,1)</f>
        <v>Int_7-17</v>
      </c>
      <c r="R8129" t="str">
        <f t="shared" si="1142"/>
        <v>1</v>
      </c>
      <c r="S8129">
        <f>VLOOKUP(N8129,IF(P8129="Work",Intervals!$A$4:$D$9,Intervals!$F$4:$I$9),4,1)</f>
        <v>3</v>
      </c>
    </row>
    <row r="8130" spans="1:19" x14ac:dyDescent="0.25">
      <c r="A8130" t="s">
        <v>83</v>
      </c>
      <c r="B8130" s="1" t="s">
        <v>7849</v>
      </c>
      <c r="C8130" t="s">
        <v>339</v>
      </c>
      <c r="D8130">
        <f t="shared" si="1134"/>
        <v>8128</v>
      </c>
      <c r="E8130" t="s">
        <v>384</v>
      </c>
      <c r="F8130" t="s">
        <v>10</v>
      </c>
      <c r="G8130" t="s">
        <v>4</v>
      </c>
      <c r="H8130" t="s">
        <v>11589</v>
      </c>
      <c r="I8130" s="4">
        <v>42509</v>
      </c>
      <c r="J8130">
        <f t="shared" si="1135"/>
        <v>3</v>
      </c>
      <c r="K8130">
        <f t="shared" si="1136"/>
        <v>6</v>
      </c>
      <c r="L8130" s="3">
        <f t="shared" si="1137"/>
        <v>42685</v>
      </c>
      <c r="M8130" t="str">
        <f t="shared" si="1138"/>
        <v>13:51:00</v>
      </c>
      <c r="N8130">
        <f t="shared" si="1139"/>
        <v>831.00000000000011</v>
      </c>
      <c r="O8130">
        <f t="shared" si="1140"/>
        <v>5</v>
      </c>
      <c r="P8130" t="str">
        <f t="shared" si="1141"/>
        <v>Work</v>
      </c>
      <c r="Q8130" t="str">
        <f>VLOOKUP(N8130,IF(P8130="Work",Intervals!$A$4:$C$9,Intervals!$F$4:$H$9),3,1)</f>
        <v>Int_7-17</v>
      </c>
      <c r="R8130" t="str">
        <f t="shared" si="1142"/>
        <v>1</v>
      </c>
      <c r="S8130">
        <f>VLOOKUP(N8130,IF(P8130="Work",Intervals!$A$4:$D$9,Intervals!$F$4:$I$9),4,1)</f>
        <v>3</v>
      </c>
    </row>
    <row r="8131" spans="1:19" x14ac:dyDescent="0.25">
      <c r="A8131" t="s">
        <v>199</v>
      </c>
      <c r="B8131" s="1" t="s">
        <v>7849</v>
      </c>
      <c r="C8131" t="s">
        <v>339</v>
      </c>
      <c r="D8131">
        <f t="shared" ref="D8131:D8194" si="1143">ROW()-ROW($D$2)</f>
        <v>8129</v>
      </c>
      <c r="E8131" t="s">
        <v>392</v>
      </c>
      <c r="F8131" t="s">
        <v>11568</v>
      </c>
      <c r="G8131" t="s">
        <v>4</v>
      </c>
      <c r="H8131" t="s">
        <v>11589</v>
      </c>
      <c r="I8131" s="4">
        <v>42509</v>
      </c>
      <c r="J8131">
        <f t="shared" ref="J8131:J8194" si="1144">SEARCH("-",B8131)</f>
        <v>3</v>
      </c>
      <c r="K8131">
        <f t="shared" ref="K8131:K8194" si="1145">SEARCH("-",B8131,J8131+1)</f>
        <v>6</v>
      </c>
      <c r="L8131" s="3">
        <f t="shared" ref="L8131:L8194" si="1146">DATE(MID(B8131,K8131+1,4),LEFT(B8131,J8131-1),MID(B8131,J8131+1,K8131-J8131-1))</f>
        <v>42685</v>
      </c>
      <c r="M8131" t="str">
        <f t="shared" ref="M8131:M8194" si="1147">MID(B8131,SEARCH(" ",B8131)+1,99)</f>
        <v>13:51:00</v>
      </c>
      <c r="N8131">
        <f t="shared" ref="N8131:N8194" si="1148">((M8131+1)-"1.1.1900  0:00:00")*24*60</f>
        <v>831.00000000000011</v>
      </c>
      <c r="O8131">
        <f t="shared" ref="O8131:O8194" si="1149">WEEKDAY(L8131,2)</f>
        <v>5</v>
      </c>
      <c r="P8131" t="str">
        <f t="shared" ref="P8131:P8194" si="1150">IF(O8131&gt;5,"NonWork","Work")</f>
        <v>Work</v>
      </c>
      <c r="Q8131" t="str">
        <f>VLOOKUP(N8131,IF(P8131="Work",Intervals!$A$4:$C$9,Intervals!$F$4:$H$9),3,1)</f>
        <v>Int_7-17</v>
      </c>
      <c r="R8131" t="str">
        <f t="shared" ref="R8131:R8194" si="1151">IF(O8131&gt;5,"2","1")</f>
        <v>1</v>
      </c>
      <c r="S8131">
        <f>VLOOKUP(N8131,IF(P8131="Work",Intervals!$A$4:$D$9,Intervals!$F$4:$I$9),4,1)</f>
        <v>3</v>
      </c>
    </row>
    <row r="8132" spans="1:19" x14ac:dyDescent="0.25">
      <c r="A8132" t="s">
        <v>99</v>
      </c>
      <c r="B8132" s="1" t="s">
        <v>7849</v>
      </c>
      <c r="C8132" t="s">
        <v>339</v>
      </c>
      <c r="D8132">
        <f t="shared" si="1143"/>
        <v>8130</v>
      </c>
      <c r="E8132" t="s">
        <v>357</v>
      </c>
      <c r="F8132" t="s">
        <v>3</v>
      </c>
      <c r="G8132" t="s">
        <v>4</v>
      </c>
      <c r="H8132" t="s">
        <v>11597</v>
      </c>
      <c r="I8132" t="s">
        <v>11671</v>
      </c>
      <c r="J8132">
        <f t="shared" si="1144"/>
        <v>3</v>
      </c>
      <c r="K8132">
        <f t="shared" si="1145"/>
        <v>6</v>
      </c>
      <c r="L8132" s="3">
        <f t="shared" si="1146"/>
        <v>42685</v>
      </c>
      <c r="M8132" t="str">
        <f t="shared" si="1147"/>
        <v>13:51:00</v>
      </c>
      <c r="N8132">
        <f t="shared" si="1148"/>
        <v>831.00000000000011</v>
      </c>
      <c r="O8132">
        <f t="shared" si="1149"/>
        <v>5</v>
      </c>
      <c r="P8132" t="str">
        <f t="shared" si="1150"/>
        <v>Work</v>
      </c>
      <c r="Q8132" t="str">
        <f>VLOOKUP(N8132,IF(P8132="Work",Intervals!$A$4:$C$9,Intervals!$F$4:$H$9),3,1)</f>
        <v>Int_7-17</v>
      </c>
      <c r="R8132" t="str">
        <f t="shared" si="1151"/>
        <v>1</v>
      </c>
      <c r="S8132">
        <f>VLOOKUP(N8132,IF(P8132="Work",Intervals!$A$4:$D$9,Intervals!$F$4:$I$9),4,1)</f>
        <v>3</v>
      </c>
    </row>
    <row r="8133" spans="1:19" x14ac:dyDescent="0.25">
      <c r="A8133" t="s">
        <v>164</v>
      </c>
      <c r="B8133" s="1" t="s">
        <v>7850</v>
      </c>
      <c r="C8133" t="s">
        <v>339</v>
      </c>
      <c r="D8133">
        <f t="shared" si="1143"/>
        <v>8131</v>
      </c>
      <c r="E8133" t="s">
        <v>406</v>
      </c>
      <c r="F8133" t="s">
        <v>11568</v>
      </c>
      <c r="G8133" t="s">
        <v>4</v>
      </c>
      <c r="H8133" t="s">
        <v>11589</v>
      </c>
      <c r="I8133" s="4">
        <v>42509</v>
      </c>
      <c r="J8133">
        <f t="shared" si="1144"/>
        <v>3</v>
      </c>
      <c r="K8133">
        <f t="shared" si="1145"/>
        <v>6</v>
      </c>
      <c r="L8133" s="3">
        <f t="shared" si="1146"/>
        <v>42685</v>
      </c>
      <c r="M8133" t="str">
        <f t="shared" si="1147"/>
        <v>13:54:00</v>
      </c>
      <c r="N8133">
        <f t="shared" si="1148"/>
        <v>833.99999999999989</v>
      </c>
      <c r="O8133">
        <f t="shared" si="1149"/>
        <v>5</v>
      </c>
      <c r="P8133" t="str">
        <f t="shared" si="1150"/>
        <v>Work</v>
      </c>
      <c r="Q8133" t="str">
        <f>VLOOKUP(N8133,IF(P8133="Work",Intervals!$A$4:$C$9,Intervals!$F$4:$H$9),3,1)</f>
        <v>Int_7-17</v>
      </c>
      <c r="R8133" t="str">
        <f t="shared" si="1151"/>
        <v>1</v>
      </c>
      <c r="S8133">
        <f>VLOOKUP(N8133,IF(P8133="Work",Intervals!$A$4:$D$9,Intervals!$F$4:$I$9),4,1)</f>
        <v>3</v>
      </c>
    </row>
    <row r="8134" spans="1:19" x14ac:dyDescent="0.25">
      <c r="A8134" t="s">
        <v>224</v>
      </c>
      <c r="B8134" s="1" t="s">
        <v>7851</v>
      </c>
      <c r="C8134" t="s">
        <v>339</v>
      </c>
      <c r="D8134">
        <f t="shared" si="1143"/>
        <v>8132</v>
      </c>
      <c r="E8134" t="s">
        <v>438</v>
      </c>
      <c r="F8134" t="s">
        <v>10</v>
      </c>
      <c r="G8134" t="s">
        <v>4</v>
      </c>
      <c r="H8134" t="s">
        <v>11602</v>
      </c>
      <c r="I8134" t="s">
        <v>11676</v>
      </c>
      <c r="J8134">
        <f t="shared" si="1144"/>
        <v>3</v>
      </c>
      <c r="K8134">
        <f t="shared" si="1145"/>
        <v>6</v>
      </c>
      <c r="L8134" s="3">
        <f t="shared" si="1146"/>
        <v>42685</v>
      </c>
      <c r="M8134" t="str">
        <f t="shared" si="1147"/>
        <v>13:56:00</v>
      </c>
      <c r="N8134">
        <f t="shared" si="1148"/>
        <v>836.00000000000023</v>
      </c>
      <c r="O8134">
        <f t="shared" si="1149"/>
        <v>5</v>
      </c>
      <c r="P8134" t="str">
        <f t="shared" si="1150"/>
        <v>Work</v>
      </c>
      <c r="Q8134" t="str">
        <f>VLOOKUP(N8134,IF(P8134="Work",Intervals!$A$4:$C$9,Intervals!$F$4:$H$9),3,1)</f>
        <v>Int_7-17</v>
      </c>
      <c r="R8134" t="str">
        <f t="shared" si="1151"/>
        <v>1</v>
      </c>
      <c r="S8134">
        <f>VLOOKUP(N8134,IF(P8134="Work",Intervals!$A$4:$D$9,Intervals!$F$4:$I$9),4,1)</f>
        <v>3</v>
      </c>
    </row>
    <row r="8135" spans="1:19" x14ac:dyDescent="0.25">
      <c r="A8135" t="s">
        <v>142</v>
      </c>
      <c r="B8135" s="1" t="s">
        <v>7852</v>
      </c>
      <c r="C8135" t="s">
        <v>339</v>
      </c>
      <c r="D8135">
        <f t="shared" si="1143"/>
        <v>8133</v>
      </c>
      <c r="E8135" t="s">
        <v>634</v>
      </c>
      <c r="F8135" t="s">
        <v>10</v>
      </c>
      <c r="G8135" t="s">
        <v>4</v>
      </c>
      <c r="H8135" t="s">
        <v>11589</v>
      </c>
      <c r="I8135" s="4">
        <v>42509</v>
      </c>
      <c r="J8135">
        <f t="shared" si="1144"/>
        <v>3</v>
      </c>
      <c r="K8135">
        <f t="shared" si="1145"/>
        <v>6</v>
      </c>
      <c r="L8135" s="3">
        <f t="shared" si="1146"/>
        <v>42685</v>
      </c>
      <c r="M8135" t="str">
        <f t="shared" si="1147"/>
        <v>14:07:00</v>
      </c>
      <c r="N8135">
        <f t="shared" si="1148"/>
        <v>847</v>
      </c>
      <c r="O8135">
        <f t="shared" si="1149"/>
        <v>5</v>
      </c>
      <c r="P8135" t="str">
        <f t="shared" si="1150"/>
        <v>Work</v>
      </c>
      <c r="Q8135" t="str">
        <f>VLOOKUP(N8135,IF(P8135="Work",Intervals!$A$4:$C$9,Intervals!$F$4:$H$9),3,1)</f>
        <v>Int_7-17</v>
      </c>
      <c r="R8135" t="str">
        <f t="shared" si="1151"/>
        <v>1</v>
      </c>
      <c r="S8135">
        <f>VLOOKUP(N8135,IF(P8135="Work",Intervals!$A$4:$D$9,Intervals!$F$4:$I$9),4,1)</f>
        <v>3</v>
      </c>
    </row>
    <row r="8136" spans="1:19" x14ac:dyDescent="0.25">
      <c r="A8136" t="s">
        <v>195</v>
      </c>
      <c r="B8136" s="1" t="s">
        <v>7853</v>
      </c>
      <c r="C8136" t="s">
        <v>339</v>
      </c>
      <c r="D8136">
        <f t="shared" si="1143"/>
        <v>8134</v>
      </c>
      <c r="E8136" t="s">
        <v>396</v>
      </c>
      <c r="F8136" t="s">
        <v>11569</v>
      </c>
      <c r="G8136" t="s">
        <v>4</v>
      </c>
      <c r="H8136" t="s">
        <v>11589</v>
      </c>
      <c r="I8136" s="4">
        <v>42509</v>
      </c>
      <c r="J8136">
        <f t="shared" si="1144"/>
        <v>3</v>
      </c>
      <c r="K8136">
        <f t="shared" si="1145"/>
        <v>6</v>
      </c>
      <c r="L8136" s="3">
        <f t="shared" si="1146"/>
        <v>42685</v>
      </c>
      <c r="M8136" t="str">
        <f t="shared" si="1147"/>
        <v>14:10:00</v>
      </c>
      <c r="N8136">
        <f t="shared" si="1148"/>
        <v>849.99999999999989</v>
      </c>
      <c r="O8136">
        <f t="shared" si="1149"/>
        <v>5</v>
      </c>
      <c r="P8136" t="str">
        <f t="shared" si="1150"/>
        <v>Work</v>
      </c>
      <c r="Q8136" t="str">
        <f>VLOOKUP(N8136,IF(P8136="Work",Intervals!$A$4:$C$9,Intervals!$F$4:$H$9),3,1)</f>
        <v>Int_7-17</v>
      </c>
      <c r="R8136" t="str">
        <f t="shared" si="1151"/>
        <v>1</v>
      </c>
      <c r="S8136">
        <f>VLOOKUP(N8136,IF(P8136="Work",Intervals!$A$4:$D$9,Intervals!$F$4:$I$9),4,1)</f>
        <v>3</v>
      </c>
    </row>
    <row r="8137" spans="1:19" x14ac:dyDescent="0.25">
      <c r="A8137" t="s">
        <v>116</v>
      </c>
      <c r="B8137" s="1" t="s">
        <v>7854</v>
      </c>
      <c r="C8137" t="s">
        <v>339</v>
      </c>
      <c r="D8137">
        <f t="shared" si="1143"/>
        <v>8135</v>
      </c>
      <c r="E8137" t="s">
        <v>924</v>
      </c>
      <c r="F8137" t="s">
        <v>10</v>
      </c>
      <c r="G8137" t="s">
        <v>4</v>
      </c>
      <c r="H8137" t="s">
        <v>11589</v>
      </c>
      <c r="I8137" s="4">
        <v>42509</v>
      </c>
      <c r="J8137">
        <f t="shared" si="1144"/>
        <v>3</v>
      </c>
      <c r="K8137">
        <f t="shared" si="1145"/>
        <v>6</v>
      </c>
      <c r="L8137" s="3">
        <f t="shared" si="1146"/>
        <v>42685</v>
      </c>
      <c r="M8137" t="str">
        <f t="shared" si="1147"/>
        <v>14:21:00</v>
      </c>
      <c r="N8137">
        <f t="shared" si="1148"/>
        <v>861</v>
      </c>
      <c r="O8137">
        <f t="shared" si="1149"/>
        <v>5</v>
      </c>
      <c r="P8137" t="str">
        <f t="shared" si="1150"/>
        <v>Work</v>
      </c>
      <c r="Q8137" t="str">
        <f>VLOOKUP(N8137,IF(P8137="Work",Intervals!$A$4:$C$9,Intervals!$F$4:$H$9),3,1)</f>
        <v>Int_7-17</v>
      </c>
      <c r="R8137" t="str">
        <f t="shared" si="1151"/>
        <v>1</v>
      </c>
      <c r="S8137">
        <f>VLOOKUP(N8137,IF(P8137="Work",Intervals!$A$4:$D$9,Intervals!$F$4:$I$9),4,1)</f>
        <v>3</v>
      </c>
    </row>
    <row r="8138" spans="1:19" x14ac:dyDescent="0.25">
      <c r="A8138" t="s">
        <v>209</v>
      </c>
      <c r="B8138" s="1" t="s">
        <v>7855</v>
      </c>
      <c r="C8138" t="s">
        <v>339</v>
      </c>
      <c r="D8138">
        <f t="shared" si="1143"/>
        <v>8136</v>
      </c>
      <c r="E8138" t="s">
        <v>392</v>
      </c>
      <c r="F8138" t="s">
        <v>11568</v>
      </c>
      <c r="G8138" t="s">
        <v>4</v>
      </c>
      <c r="H8138" t="s">
        <v>11589</v>
      </c>
      <c r="I8138" s="4">
        <v>42509</v>
      </c>
      <c r="J8138">
        <f t="shared" si="1144"/>
        <v>3</v>
      </c>
      <c r="K8138">
        <f t="shared" si="1145"/>
        <v>6</v>
      </c>
      <c r="L8138" s="3">
        <f t="shared" si="1146"/>
        <v>42685</v>
      </c>
      <c r="M8138" t="str">
        <f t="shared" si="1147"/>
        <v>14:25:00</v>
      </c>
      <c r="N8138">
        <f t="shared" si="1148"/>
        <v>865</v>
      </c>
      <c r="O8138">
        <f t="shared" si="1149"/>
        <v>5</v>
      </c>
      <c r="P8138" t="str">
        <f t="shared" si="1150"/>
        <v>Work</v>
      </c>
      <c r="Q8138" t="str">
        <f>VLOOKUP(N8138,IF(P8138="Work",Intervals!$A$4:$C$9,Intervals!$F$4:$H$9),3,1)</f>
        <v>Int_7-17</v>
      </c>
      <c r="R8138" t="str">
        <f t="shared" si="1151"/>
        <v>1</v>
      </c>
      <c r="S8138">
        <f>VLOOKUP(N8138,IF(P8138="Work",Intervals!$A$4:$D$9,Intervals!$F$4:$I$9),4,1)</f>
        <v>3</v>
      </c>
    </row>
    <row r="8139" spans="1:19" x14ac:dyDescent="0.25">
      <c r="A8139" t="s">
        <v>160</v>
      </c>
      <c r="B8139" s="1" t="s">
        <v>7856</v>
      </c>
      <c r="C8139" t="s">
        <v>339</v>
      </c>
      <c r="D8139">
        <f t="shared" si="1143"/>
        <v>8137</v>
      </c>
      <c r="E8139" t="s">
        <v>1018</v>
      </c>
      <c r="F8139" t="s">
        <v>11572</v>
      </c>
      <c r="G8139" t="s">
        <v>4</v>
      </c>
      <c r="H8139" t="s">
        <v>11635</v>
      </c>
      <c r="I8139" t="s">
        <v>11709</v>
      </c>
      <c r="J8139">
        <f t="shared" si="1144"/>
        <v>3</v>
      </c>
      <c r="K8139">
        <f t="shared" si="1145"/>
        <v>6</v>
      </c>
      <c r="L8139" s="3">
        <f t="shared" si="1146"/>
        <v>42685</v>
      </c>
      <c r="M8139" t="str">
        <f t="shared" si="1147"/>
        <v>14:30:00</v>
      </c>
      <c r="N8139">
        <f t="shared" si="1148"/>
        <v>869.99999999999977</v>
      </c>
      <c r="O8139">
        <f t="shared" si="1149"/>
        <v>5</v>
      </c>
      <c r="P8139" t="str">
        <f t="shared" si="1150"/>
        <v>Work</v>
      </c>
      <c r="Q8139" t="str">
        <f>VLOOKUP(N8139,IF(P8139="Work",Intervals!$A$4:$C$9,Intervals!$F$4:$H$9),3,1)</f>
        <v>Int_7-17</v>
      </c>
      <c r="R8139" t="str">
        <f t="shared" si="1151"/>
        <v>1</v>
      </c>
      <c r="S8139">
        <f>VLOOKUP(N8139,IF(P8139="Work",Intervals!$A$4:$D$9,Intervals!$F$4:$I$9),4,1)</f>
        <v>3</v>
      </c>
    </row>
    <row r="8140" spans="1:19" x14ac:dyDescent="0.25">
      <c r="A8140" t="s">
        <v>110</v>
      </c>
      <c r="B8140" s="1" t="s">
        <v>7856</v>
      </c>
      <c r="C8140" t="s">
        <v>339</v>
      </c>
      <c r="D8140">
        <f t="shared" si="1143"/>
        <v>8138</v>
      </c>
      <c r="E8140" t="s">
        <v>391</v>
      </c>
      <c r="F8140" t="s">
        <v>10</v>
      </c>
      <c r="G8140" t="s">
        <v>4</v>
      </c>
      <c r="H8140" t="s">
        <v>11603</v>
      </c>
      <c r="I8140" t="s">
        <v>11677</v>
      </c>
      <c r="J8140">
        <f t="shared" si="1144"/>
        <v>3</v>
      </c>
      <c r="K8140">
        <f t="shared" si="1145"/>
        <v>6</v>
      </c>
      <c r="L8140" s="3">
        <f t="shared" si="1146"/>
        <v>42685</v>
      </c>
      <c r="M8140" t="str">
        <f t="shared" si="1147"/>
        <v>14:30:00</v>
      </c>
      <c r="N8140">
        <f t="shared" si="1148"/>
        <v>869.99999999999977</v>
      </c>
      <c r="O8140">
        <f t="shared" si="1149"/>
        <v>5</v>
      </c>
      <c r="P8140" t="str">
        <f t="shared" si="1150"/>
        <v>Work</v>
      </c>
      <c r="Q8140" t="str">
        <f>VLOOKUP(N8140,IF(P8140="Work",Intervals!$A$4:$C$9,Intervals!$F$4:$H$9),3,1)</f>
        <v>Int_7-17</v>
      </c>
      <c r="R8140" t="str">
        <f t="shared" si="1151"/>
        <v>1</v>
      </c>
      <c r="S8140">
        <f>VLOOKUP(N8140,IF(P8140="Work",Intervals!$A$4:$D$9,Intervals!$F$4:$I$9),4,1)</f>
        <v>3</v>
      </c>
    </row>
    <row r="8141" spans="1:19" x14ac:dyDescent="0.25">
      <c r="A8141" t="s">
        <v>83</v>
      </c>
      <c r="B8141" s="1" t="s">
        <v>7857</v>
      </c>
      <c r="C8141" t="s">
        <v>339</v>
      </c>
      <c r="D8141">
        <f t="shared" si="1143"/>
        <v>8139</v>
      </c>
      <c r="E8141" t="s">
        <v>384</v>
      </c>
      <c r="F8141" t="s">
        <v>10</v>
      </c>
      <c r="G8141" t="s">
        <v>4</v>
      </c>
      <c r="H8141" t="s">
        <v>11589</v>
      </c>
      <c r="I8141" s="4">
        <v>42509</v>
      </c>
      <c r="J8141">
        <f t="shared" si="1144"/>
        <v>3</v>
      </c>
      <c r="K8141">
        <f t="shared" si="1145"/>
        <v>6</v>
      </c>
      <c r="L8141" s="3">
        <f t="shared" si="1146"/>
        <v>42685</v>
      </c>
      <c r="M8141" t="str">
        <f t="shared" si="1147"/>
        <v>14:31:00</v>
      </c>
      <c r="N8141">
        <f t="shared" si="1148"/>
        <v>871</v>
      </c>
      <c r="O8141">
        <f t="shared" si="1149"/>
        <v>5</v>
      </c>
      <c r="P8141" t="str">
        <f t="shared" si="1150"/>
        <v>Work</v>
      </c>
      <c r="Q8141" t="str">
        <f>VLOOKUP(N8141,IF(P8141="Work",Intervals!$A$4:$C$9,Intervals!$F$4:$H$9),3,1)</f>
        <v>Int_7-17</v>
      </c>
      <c r="R8141" t="str">
        <f t="shared" si="1151"/>
        <v>1</v>
      </c>
      <c r="S8141">
        <f>VLOOKUP(N8141,IF(P8141="Work",Intervals!$A$4:$D$9,Intervals!$F$4:$I$9),4,1)</f>
        <v>3</v>
      </c>
    </row>
    <row r="8142" spans="1:19" x14ac:dyDescent="0.25">
      <c r="A8142" t="s">
        <v>89</v>
      </c>
      <c r="B8142" s="1" t="s">
        <v>7858</v>
      </c>
      <c r="C8142" t="s">
        <v>339</v>
      </c>
      <c r="D8142">
        <f t="shared" si="1143"/>
        <v>8140</v>
      </c>
      <c r="E8142" t="s">
        <v>347</v>
      </c>
      <c r="F8142" t="s">
        <v>10</v>
      </c>
      <c r="G8142" t="s">
        <v>4</v>
      </c>
      <c r="H8142" t="s">
        <v>11589</v>
      </c>
      <c r="I8142" s="4">
        <v>42509</v>
      </c>
      <c r="J8142">
        <f t="shared" si="1144"/>
        <v>3</v>
      </c>
      <c r="K8142">
        <f t="shared" si="1145"/>
        <v>6</v>
      </c>
      <c r="L8142" s="3">
        <f t="shared" si="1146"/>
        <v>42685</v>
      </c>
      <c r="M8142" t="str">
        <f t="shared" si="1147"/>
        <v>14:33:00</v>
      </c>
      <c r="N8142">
        <f t="shared" si="1148"/>
        <v>873.00000000000023</v>
      </c>
      <c r="O8142">
        <f t="shared" si="1149"/>
        <v>5</v>
      </c>
      <c r="P8142" t="str">
        <f t="shared" si="1150"/>
        <v>Work</v>
      </c>
      <c r="Q8142" t="str">
        <f>VLOOKUP(N8142,IF(P8142="Work",Intervals!$A$4:$C$9,Intervals!$F$4:$H$9),3,1)</f>
        <v>Int_7-17</v>
      </c>
      <c r="R8142" t="str">
        <f t="shared" si="1151"/>
        <v>1</v>
      </c>
      <c r="S8142">
        <f>VLOOKUP(N8142,IF(P8142="Work",Intervals!$A$4:$D$9,Intervals!$F$4:$I$9),4,1)</f>
        <v>3</v>
      </c>
    </row>
    <row r="8143" spans="1:19" x14ac:dyDescent="0.25">
      <c r="A8143" t="s">
        <v>142</v>
      </c>
      <c r="B8143" s="1" t="s">
        <v>7859</v>
      </c>
      <c r="C8143" t="s">
        <v>339</v>
      </c>
      <c r="D8143">
        <f t="shared" si="1143"/>
        <v>8141</v>
      </c>
      <c r="E8143" t="s">
        <v>634</v>
      </c>
      <c r="F8143" t="s">
        <v>10</v>
      </c>
      <c r="G8143" t="s">
        <v>4</v>
      </c>
      <c r="H8143" t="s">
        <v>11589</v>
      </c>
      <c r="I8143" s="4">
        <v>42509</v>
      </c>
      <c r="J8143">
        <f t="shared" si="1144"/>
        <v>3</v>
      </c>
      <c r="K8143">
        <f t="shared" si="1145"/>
        <v>6</v>
      </c>
      <c r="L8143" s="3">
        <f t="shared" si="1146"/>
        <v>42685</v>
      </c>
      <c r="M8143" t="str">
        <f t="shared" si="1147"/>
        <v>14:38:00</v>
      </c>
      <c r="N8143">
        <f t="shared" si="1148"/>
        <v>877.99999999999977</v>
      </c>
      <c r="O8143">
        <f t="shared" si="1149"/>
        <v>5</v>
      </c>
      <c r="P8143" t="str">
        <f t="shared" si="1150"/>
        <v>Work</v>
      </c>
      <c r="Q8143" t="str">
        <f>VLOOKUP(N8143,IF(P8143="Work",Intervals!$A$4:$C$9,Intervals!$F$4:$H$9),3,1)</f>
        <v>Int_7-17</v>
      </c>
      <c r="R8143" t="str">
        <f t="shared" si="1151"/>
        <v>1</v>
      </c>
      <c r="S8143">
        <f>VLOOKUP(N8143,IF(P8143="Work",Intervals!$A$4:$D$9,Intervals!$F$4:$I$9),4,1)</f>
        <v>3</v>
      </c>
    </row>
    <row r="8144" spans="1:19" x14ac:dyDescent="0.25">
      <c r="A8144" t="s">
        <v>149</v>
      </c>
      <c r="B8144" s="1" t="s">
        <v>7860</v>
      </c>
      <c r="C8144" t="s">
        <v>339</v>
      </c>
      <c r="D8144">
        <f t="shared" si="1143"/>
        <v>8142</v>
      </c>
      <c r="E8144" t="s">
        <v>1019</v>
      </c>
      <c r="F8144" t="s">
        <v>10</v>
      </c>
      <c r="G8144" t="s">
        <v>4</v>
      </c>
      <c r="H8144" t="s">
        <v>11647</v>
      </c>
      <c r="I8144" t="s">
        <v>11721</v>
      </c>
      <c r="J8144">
        <f t="shared" si="1144"/>
        <v>3</v>
      </c>
      <c r="K8144">
        <f t="shared" si="1145"/>
        <v>6</v>
      </c>
      <c r="L8144" s="3">
        <f t="shared" si="1146"/>
        <v>42685</v>
      </c>
      <c r="M8144" t="str">
        <f t="shared" si="1147"/>
        <v>14:41:00</v>
      </c>
      <c r="N8144">
        <f t="shared" si="1148"/>
        <v>881.00000000000023</v>
      </c>
      <c r="O8144">
        <f t="shared" si="1149"/>
        <v>5</v>
      </c>
      <c r="P8144" t="str">
        <f t="shared" si="1150"/>
        <v>Work</v>
      </c>
      <c r="Q8144" t="str">
        <f>VLOOKUP(N8144,IF(P8144="Work",Intervals!$A$4:$C$9,Intervals!$F$4:$H$9),3,1)</f>
        <v>Int_7-17</v>
      </c>
      <c r="R8144" t="str">
        <f t="shared" si="1151"/>
        <v>1</v>
      </c>
      <c r="S8144">
        <f>VLOOKUP(N8144,IF(P8144="Work",Intervals!$A$4:$D$9,Intervals!$F$4:$I$9),4,1)</f>
        <v>3</v>
      </c>
    </row>
    <row r="8145" spans="1:19" x14ac:dyDescent="0.25">
      <c r="A8145" t="s">
        <v>116</v>
      </c>
      <c r="B8145" s="1" t="s">
        <v>7861</v>
      </c>
      <c r="C8145" t="s">
        <v>339</v>
      </c>
      <c r="D8145">
        <f t="shared" si="1143"/>
        <v>8143</v>
      </c>
      <c r="E8145" t="s">
        <v>924</v>
      </c>
      <c r="F8145" t="s">
        <v>10</v>
      </c>
      <c r="G8145" t="s">
        <v>4</v>
      </c>
      <c r="H8145" t="s">
        <v>11589</v>
      </c>
      <c r="I8145" s="4">
        <v>42509</v>
      </c>
      <c r="J8145">
        <f t="shared" si="1144"/>
        <v>3</v>
      </c>
      <c r="K8145">
        <f t="shared" si="1145"/>
        <v>6</v>
      </c>
      <c r="L8145" s="3">
        <f t="shared" si="1146"/>
        <v>42685</v>
      </c>
      <c r="M8145" t="str">
        <f t="shared" si="1147"/>
        <v>14:42:00</v>
      </c>
      <c r="N8145">
        <f t="shared" si="1148"/>
        <v>881.99999999999977</v>
      </c>
      <c r="O8145">
        <f t="shared" si="1149"/>
        <v>5</v>
      </c>
      <c r="P8145" t="str">
        <f t="shared" si="1150"/>
        <v>Work</v>
      </c>
      <c r="Q8145" t="str">
        <f>VLOOKUP(N8145,IF(P8145="Work",Intervals!$A$4:$C$9,Intervals!$F$4:$H$9),3,1)</f>
        <v>Int_7-17</v>
      </c>
      <c r="R8145" t="str">
        <f t="shared" si="1151"/>
        <v>1</v>
      </c>
      <c r="S8145">
        <f>VLOOKUP(N8145,IF(P8145="Work",Intervals!$A$4:$D$9,Intervals!$F$4:$I$9),4,1)</f>
        <v>3</v>
      </c>
    </row>
    <row r="8146" spans="1:19" x14ac:dyDescent="0.25">
      <c r="A8146" t="s">
        <v>229</v>
      </c>
      <c r="B8146" s="1" t="s">
        <v>7862</v>
      </c>
      <c r="C8146" t="s">
        <v>339</v>
      </c>
      <c r="D8146">
        <f t="shared" si="1143"/>
        <v>8144</v>
      </c>
      <c r="E8146" t="s">
        <v>461</v>
      </c>
      <c r="F8146" t="s">
        <v>11562</v>
      </c>
      <c r="G8146" t="s">
        <v>4</v>
      </c>
      <c r="H8146" t="s">
        <v>11589</v>
      </c>
      <c r="I8146" s="4">
        <v>42509</v>
      </c>
      <c r="J8146">
        <f t="shared" si="1144"/>
        <v>3</v>
      </c>
      <c r="K8146">
        <f t="shared" si="1145"/>
        <v>6</v>
      </c>
      <c r="L8146" s="3">
        <f t="shared" si="1146"/>
        <v>42685</v>
      </c>
      <c r="M8146" t="str">
        <f t="shared" si="1147"/>
        <v>14:48:00</v>
      </c>
      <c r="N8146">
        <f t="shared" si="1148"/>
        <v>888</v>
      </c>
      <c r="O8146">
        <f t="shared" si="1149"/>
        <v>5</v>
      </c>
      <c r="P8146" t="str">
        <f t="shared" si="1150"/>
        <v>Work</v>
      </c>
      <c r="Q8146" t="str">
        <f>VLOOKUP(N8146,IF(P8146="Work",Intervals!$A$4:$C$9,Intervals!$F$4:$H$9),3,1)</f>
        <v>Int_7-17</v>
      </c>
      <c r="R8146" t="str">
        <f t="shared" si="1151"/>
        <v>1</v>
      </c>
      <c r="S8146">
        <f>VLOOKUP(N8146,IF(P8146="Work",Intervals!$A$4:$D$9,Intervals!$F$4:$I$9),4,1)</f>
        <v>3</v>
      </c>
    </row>
    <row r="8147" spans="1:19" x14ac:dyDescent="0.25">
      <c r="A8147" t="s">
        <v>247</v>
      </c>
      <c r="B8147" s="1" t="s">
        <v>7863</v>
      </c>
      <c r="C8147" t="s">
        <v>339</v>
      </c>
      <c r="D8147">
        <f t="shared" si="1143"/>
        <v>8145</v>
      </c>
      <c r="E8147" t="s">
        <v>384</v>
      </c>
      <c r="F8147" t="s">
        <v>10</v>
      </c>
      <c r="G8147" t="s">
        <v>4</v>
      </c>
      <c r="H8147" t="s">
        <v>11589</v>
      </c>
      <c r="I8147" s="4">
        <v>42509</v>
      </c>
      <c r="J8147">
        <f t="shared" si="1144"/>
        <v>3</v>
      </c>
      <c r="K8147">
        <f t="shared" si="1145"/>
        <v>6</v>
      </c>
      <c r="L8147" s="3">
        <f t="shared" si="1146"/>
        <v>42685</v>
      </c>
      <c r="M8147" t="str">
        <f t="shared" si="1147"/>
        <v>14:49:00</v>
      </c>
      <c r="N8147">
        <f t="shared" si="1148"/>
        <v>889.00000000000023</v>
      </c>
      <c r="O8147">
        <f t="shared" si="1149"/>
        <v>5</v>
      </c>
      <c r="P8147" t="str">
        <f t="shared" si="1150"/>
        <v>Work</v>
      </c>
      <c r="Q8147" t="str">
        <f>VLOOKUP(N8147,IF(P8147="Work",Intervals!$A$4:$C$9,Intervals!$F$4:$H$9),3,1)</f>
        <v>Int_7-17</v>
      </c>
      <c r="R8147" t="str">
        <f t="shared" si="1151"/>
        <v>1</v>
      </c>
      <c r="S8147">
        <f>VLOOKUP(N8147,IF(P8147="Work",Intervals!$A$4:$D$9,Intervals!$F$4:$I$9),4,1)</f>
        <v>3</v>
      </c>
    </row>
    <row r="8148" spans="1:19" x14ac:dyDescent="0.25">
      <c r="A8148" t="s">
        <v>152</v>
      </c>
      <c r="B8148" s="1" t="s">
        <v>7864</v>
      </c>
      <c r="C8148" t="s">
        <v>339</v>
      </c>
      <c r="D8148">
        <f t="shared" si="1143"/>
        <v>8146</v>
      </c>
      <c r="E8148" t="s">
        <v>434</v>
      </c>
      <c r="F8148" t="s">
        <v>10</v>
      </c>
      <c r="G8148" t="s">
        <v>30</v>
      </c>
      <c r="H8148" t="s">
        <v>11614</v>
      </c>
      <c r="I8148" t="s">
        <v>11688</v>
      </c>
      <c r="J8148">
        <f t="shared" si="1144"/>
        <v>3</v>
      </c>
      <c r="K8148">
        <f t="shared" si="1145"/>
        <v>6</v>
      </c>
      <c r="L8148" s="3">
        <f t="shared" si="1146"/>
        <v>42685</v>
      </c>
      <c r="M8148" t="str">
        <f t="shared" si="1147"/>
        <v>14:53:00</v>
      </c>
      <c r="N8148">
        <f t="shared" si="1148"/>
        <v>893.00000000000023</v>
      </c>
      <c r="O8148">
        <f t="shared" si="1149"/>
        <v>5</v>
      </c>
      <c r="P8148" t="str">
        <f t="shared" si="1150"/>
        <v>Work</v>
      </c>
      <c r="Q8148" t="str">
        <f>VLOOKUP(N8148,IF(P8148="Work",Intervals!$A$4:$C$9,Intervals!$F$4:$H$9),3,1)</f>
        <v>Int_7-17</v>
      </c>
      <c r="R8148" t="str">
        <f t="shared" si="1151"/>
        <v>1</v>
      </c>
      <c r="S8148">
        <f>VLOOKUP(N8148,IF(P8148="Work",Intervals!$A$4:$D$9,Intervals!$F$4:$I$9),4,1)</f>
        <v>3</v>
      </c>
    </row>
    <row r="8149" spans="1:19" x14ac:dyDescent="0.25">
      <c r="A8149" t="s">
        <v>277</v>
      </c>
      <c r="B8149" s="1" t="s">
        <v>7865</v>
      </c>
      <c r="C8149" t="s">
        <v>339</v>
      </c>
      <c r="D8149">
        <f t="shared" si="1143"/>
        <v>8147</v>
      </c>
      <c r="E8149" t="s">
        <v>582</v>
      </c>
      <c r="F8149" t="s">
        <v>11570</v>
      </c>
      <c r="G8149" t="s">
        <v>4</v>
      </c>
      <c r="H8149" t="s">
        <v>11602</v>
      </c>
      <c r="I8149" t="s">
        <v>11676</v>
      </c>
      <c r="J8149">
        <f t="shared" si="1144"/>
        <v>3</v>
      </c>
      <c r="K8149">
        <f t="shared" si="1145"/>
        <v>6</v>
      </c>
      <c r="L8149" s="3">
        <f t="shared" si="1146"/>
        <v>42685</v>
      </c>
      <c r="M8149" t="str">
        <f t="shared" si="1147"/>
        <v>14:56:00</v>
      </c>
      <c r="N8149">
        <f t="shared" si="1148"/>
        <v>896</v>
      </c>
      <c r="O8149">
        <f t="shared" si="1149"/>
        <v>5</v>
      </c>
      <c r="P8149" t="str">
        <f t="shared" si="1150"/>
        <v>Work</v>
      </c>
      <c r="Q8149" t="str">
        <f>VLOOKUP(N8149,IF(P8149="Work",Intervals!$A$4:$C$9,Intervals!$F$4:$H$9),3,1)</f>
        <v>Int_7-17</v>
      </c>
      <c r="R8149" t="str">
        <f t="shared" si="1151"/>
        <v>1</v>
      </c>
      <c r="S8149">
        <f>VLOOKUP(N8149,IF(P8149="Work",Intervals!$A$4:$D$9,Intervals!$F$4:$I$9),4,1)</f>
        <v>3</v>
      </c>
    </row>
    <row r="8150" spans="1:19" x14ac:dyDescent="0.25">
      <c r="A8150" t="s">
        <v>191</v>
      </c>
      <c r="B8150" s="1" t="s">
        <v>7866</v>
      </c>
      <c r="C8150" t="s">
        <v>339</v>
      </c>
      <c r="D8150">
        <f t="shared" si="1143"/>
        <v>8148</v>
      </c>
      <c r="E8150" t="s">
        <v>1015</v>
      </c>
      <c r="F8150" t="s">
        <v>10</v>
      </c>
      <c r="G8150" t="s">
        <v>4</v>
      </c>
      <c r="H8150" t="s">
        <v>11646</v>
      </c>
      <c r="I8150" t="s">
        <v>11720</v>
      </c>
      <c r="J8150">
        <f t="shared" si="1144"/>
        <v>3</v>
      </c>
      <c r="K8150">
        <f t="shared" si="1145"/>
        <v>6</v>
      </c>
      <c r="L8150" s="3">
        <f t="shared" si="1146"/>
        <v>42685</v>
      </c>
      <c r="M8150" t="str">
        <f t="shared" si="1147"/>
        <v>14:59:00</v>
      </c>
      <c r="N8150">
        <f t="shared" si="1148"/>
        <v>898.99999999999989</v>
      </c>
      <c r="O8150">
        <f t="shared" si="1149"/>
        <v>5</v>
      </c>
      <c r="P8150" t="str">
        <f t="shared" si="1150"/>
        <v>Work</v>
      </c>
      <c r="Q8150" t="str">
        <f>VLOOKUP(N8150,IF(P8150="Work",Intervals!$A$4:$C$9,Intervals!$F$4:$H$9),3,1)</f>
        <v>Int_7-17</v>
      </c>
      <c r="R8150" t="str">
        <f t="shared" si="1151"/>
        <v>1</v>
      </c>
      <c r="S8150">
        <f>VLOOKUP(N8150,IF(P8150="Work",Intervals!$A$4:$D$9,Intervals!$F$4:$I$9),4,1)</f>
        <v>3</v>
      </c>
    </row>
    <row r="8151" spans="1:19" x14ac:dyDescent="0.25">
      <c r="A8151" t="s">
        <v>142</v>
      </c>
      <c r="B8151" s="1" t="s">
        <v>7867</v>
      </c>
      <c r="C8151" t="s">
        <v>339</v>
      </c>
      <c r="D8151">
        <f t="shared" si="1143"/>
        <v>8149</v>
      </c>
      <c r="E8151" t="s">
        <v>634</v>
      </c>
      <c r="F8151" t="s">
        <v>10</v>
      </c>
      <c r="G8151" t="s">
        <v>4</v>
      </c>
      <c r="H8151" t="s">
        <v>11589</v>
      </c>
      <c r="I8151" s="4">
        <v>42509</v>
      </c>
      <c r="J8151">
        <f t="shared" si="1144"/>
        <v>3</v>
      </c>
      <c r="K8151">
        <f t="shared" si="1145"/>
        <v>6</v>
      </c>
      <c r="L8151" s="3">
        <f t="shared" si="1146"/>
        <v>42685</v>
      </c>
      <c r="M8151" t="str">
        <f t="shared" si="1147"/>
        <v>15:00:00</v>
      </c>
      <c r="N8151">
        <f t="shared" si="1148"/>
        <v>900</v>
      </c>
      <c r="O8151">
        <f t="shared" si="1149"/>
        <v>5</v>
      </c>
      <c r="P8151" t="str">
        <f t="shared" si="1150"/>
        <v>Work</v>
      </c>
      <c r="Q8151" t="str">
        <f>VLOOKUP(N8151,IF(P8151="Work",Intervals!$A$4:$C$9,Intervals!$F$4:$H$9),3,1)</f>
        <v>Int_7-17</v>
      </c>
      <c r="R8151" t="str">
        <f t="shared" si="1151"/>
        <v>1</v>
      </c>
      <c r="S8151">
        <f>VLOOKUP(N8151,IF(P8151="Work",Intervals!$A$4:$D$9,Intervals!$F$4:$I$9),4,1)</f>
        <v>3</v>
      </c>
    </row>
    <row r="8152" spans="1:19" x14ac:dyDescent="0.25">
      <c r="A8152" t="s">
        <v>167</v>
      </c>
      <c r="B8152" s="1" t="s">
        <v>7868</v>
      </c>
      <c r="C8152" t="s">
        <v>339</v>
      </c>
      <c r="D8152">
        <f t="shared" si="1143"/>
        <v>8150</v>
      </c>
      <c r="E8152" t="s">
        <v>384</v>
      </c>
      <c r="F8152" t="s">
        <v>10</v>
      </c>
      <c r="G8152" t="s">
        <v>4</v>
      </c>
      <c r="H8152" t="s">
        <v>11589</v>
      </c>
      <c r="I8152" s="4">
        <v>42509</v>
      </c>
      <c r="J8152">
        <f t="shared" si="1144"/>
        <v>3</v>
      </c>
      <c r="K8152">
        <f t="shared" si="1145"/>
        <v>6</v>
      </c>
      <c r="L8152" s="3">
        <f t="shared" si="1146"/>
        <v>42685</v>
      </c>
      <c r="M8152" t="str">
        <f t="shared" si="1147"/>
        <v>15:05:00</v>
      </c>
      <c r="N8152">
        <f t="shared" si="1148"/>
        <v>905.00000000000011</v>
      </c>
      <c r="O8152">
        <f t="shared" si="1149"/>
        <v>5</v>
      </c>
      <c r="P8152" t="str">
        <f t="shared" si="1150"/>
        <v>Work</v>
      </c>
      <c r="Q8152" t="str">
        <f>VLOOKUP(N8152,IF(P8152="Work",Intervals!$A$4:$C$9,Intervals!$F$4:$H$9),3,1)</f>
        <v>Int_7-17</v>
      </c>
      <c r="R8152" t="str">
        <f t="shared" si="1151"/>
        <v>1</v>
      </c>
      <c r="S8152">
        <f>VLOOKUP(N8152,IF(P8152="Work",Intervals!$A$4:$D$9,Intervals!$F$4:$I$9),4,1)</f>
        <v>3</v>
      </c>
    </row>
    <row r="8153" spans="1:19" x14ac:dyDescent="0.25">
      <c r="A8153" t="s">
        <v>182</v>
      </c>
      <c r="B8153" s="1" t="s">
        <v>7869</v>
      </c>
      <c r="C8153" t="s">
        <v>339</v>
      </c>
      <c r="D8153">
        <f t="shared" si="1143"/>
        <v>8151</v>
      </c>
      <c r="E8153" t="s">
        <v>384</v>
      </c>
      <c r="F8153" t="s">
        <v>10</v>
      </c>
      <c r="G8153" t="s">
        <v>4</v>
      </c>
      <c r="H8153" t="s">
        <v>11589</v>
      </c>
      <c r="I8153" s="4">
        <v>42509</v>
      </c>
      <c r="J8153">
        <f t="shared" si="1144"/>
        <v>3</v>
      </c>
      <c r="K8153">
        <f t="shared" si="1145"/>
        <v>6</v>
      </c>
      <c r="L8153" s="3">
        <f t="shared" si="1146"/>
        <v>42685</v>
      </c>
      <c r="M8153" t="str">
        <f t="shared" si="1147"/>
        <v>15:06:00</v>
      </c>
      <c r="N8153">
        <f t="shared" si="1148"/>
        <v>906</v>
      </c>
      <c r="O8153">
        <f t="shared" si="1149"/>
        <v>5</v>
      </c>
      <c r="P8153" t="str">
        <f t="shared" si="1150"/>
        <v>Work</v>
      </c>
      <c r="Q8153" t="str">
        <f>VLOOKUP(N8153,IF(P8153="Work",Intervals!$A$4:$C$9,Intervals!$F$4:$H$9),3,1)</f>
        <v>Int_7-17</v>
      </c>
      <c r="R8153" t="str">
        <f t="shared" si="1151"/>
        <v>1</v>
      </c>
      <c r="S8153">
        <f>VLOOKUP(N8153,IF(P8153="Work",Intervals!$A$4:$D$9,Intervals!$F$4:$I$9),4,1)</f>
        <v>3</v>
      </c>
    </row>
    <row r="8154" spans="1:19" x14ac:dyDescent="0.25">
      <c r="A8154" t="s">
        <v>87</v>
      </c>
      <c r="B8154" s="1" t="s">
        <v>7869</v>
      </c>
      <c r="C8154" t="s">
        <v>339</v>
      </c>
      <c r="D8154">
        <f t="shared" si="1143"/>
        <v>8152</v>
      </c>
      <c r="E8154" t="s">
        <v>924</v>
      </c>
      <c r="F8154" t="s">
        <v>10</v>
      </c>
      <c r="G8154" t="s">
        <v>4</v>
      </c>
      <c r="H8154" t="s">
        <v>11589</v>
      </c>
      <c r="I8154" s="4">
        <v>42509</v>
      </c>
      <c r="J8154">
        <f t="shared" si="1144"/>
        <v>3</v>
      </c>
      <c r="K8154">
        <f t="shared" si="1145"/>
        <v>6</v>
      </c>
      <c r="L8154" s="3">
        <f t="shared" si="1146"/>
        <v>42685</v>
      </c>
      <c r="M8154" t="str">
        <f t="shared" si="1147"/>
        <v>15:06:00</v>
      </c>
      <c r="N8154">
        <f t="shared" si="1148"/>
        <v>906</v>
      </c>
      <c r="O8154">
        <f t="shared" si="1149"/>
        <v>5</v>
      </c>
      <c r="P8154" t="str">
        <f t="shared" si="1150"/>
        <v>Work</v>
      </c>
      <c r="Q8154" t="str">
        <f>VLOOKUP(N8154,IF(P8154="Work",Intervals!$A$4:$C$9,Intervals!$F$4:$H$9),3,1)</f>
        <v>Int_7-17</v>
      </c>
      <c r="R8154" t="str">
        <f t="shared" si="1151"/>
        <v>1</v>
      </c>
      <c r="S8154">
        <f>VLOOKUP(N8154,IF(P8154="Work",Intervals!$A$4:$D$9,Intervals!$F$4:$I$9),4,1)</f>
        <v>3</v>
      </c>
    </row>
    <row r="8155" spans="1:19" x14ac:dyDescent="0.25">
      <c r="A8155" t="s">
        <v>91</v>
      </c>
      <c r="B8155" s="1" t="s">
        <v>7870</v>
      </c>
      <c r="C8155" t="s">
        <v>339</v>
      </c>
      <c r="D8155">
        <f t="shared" si="1143"/>
        <v>8153</v>
      </c>
      <c r="E8155" t="s">
        <v>924</v>
      </c>
      <c r="F8155" t="s">
        <v>10</v>
      </c>
      <c r="G8155" t="s">
        <v>4</v>
      </c>
      <c r="H8155" t="s">
        <v>11589</v>
      </c>
      <c r="I8155" s="4">
        <v>42509</v>
      </c>
      <c r="J8155">
        <f t="shared" si="1144"/>
        <v>3</v>
      </c>
      <c r="K8155">
        <f t="shared" si="1145"/>
        <v>6</v>
      </c>
      <c r="L8155" s="3">
        <f t="shared" si="1146"/>
        <v>42685</v>
      </c>
      <c r="M8155" t="str">
        <f t="shared" si="1147"/>
        <v>15:10:00</v>
      </c>
      <c r="N8155">
        <f t="shared" si="1148"/>
        <v>910</v>
      </c>
      <c r="O8155">
        <f t="shared" si="1149"/>
        <v>5</v>
      </c>
      <c r="P8155" t="str">
        <f t="shared" si="1150"/>
        <v>Work</v>
      </c>
      <c r="Q8155" t="str">
        <f>VLOOKUP(N8155,IF(P8155="Work",Intervals!$A$4:$C$9,Intervals!$F$4:$H$9),3,1)</f>
        <v>Int_7-17</v>
      </c>
      <c r="R8155" t="str">
        <f t="shared" si="1151"/>
        <v>1</v>
      </c>
      <c r="S8155">
        <f>VLOOKUP(N8155,IF(P8155="Work",Intervals!$A$4:$D$9,Intervals!$F$4:$I$9),4,1)</f>
        <v>3</v>
      </c>
    </row>
    <row r="8156" spans="1:19" x14ac:dyDescent="0.25">
      <c r="A8156" t="s">
        <v>242</v>
      </c>
      <c r="B8156" s="1" t="s">
        <v>7871</v>
      </c>
      <c r="C8156" t="s">
        <v>339</v>
      </c>
      <c r="D8156">
        <f t="shared" si="1143"/>
        <v>8154</v>
      </c>
      <c r="E8156" t="s">
        <v>924</v>
      </c>
      <c r="F8156" t="s">
        <v>10</v>
      </c>
      <c r="G8156" t="s">
        <v>4</v>
      </c>
      <c r="H8156" t="s">
        <v>11589</v>
      </c>
      <c r="I8156" s="4">
        <v>42509</v>
      </c>
      <c r="J8156">
        <f t="shared" si="1144"/>
        <v>3</v>
      </c>
      <c r="K8156">
        <f t="shared" si="1145"/>
        <v>6</v>
      </c>
      <c r="L8156" s="3">
        <f t="shared" si="1146"/>
        <v>42685</v>
      </c>
      <c r="M8156" t="str">
        <f t="shared" si="1147"/>
        <v>15:11:00</v>
      </c>
      <c r="N8156">
        <f t="shared" si="1148"/>
        <v>910.99999999999977</v>
      </c>
      <c r="O8156">
        <f t="shared" si="1149"/>
        <v>5</v>
      </c>
      <c r="P8156" t="str">
        <f t="shared" si="1150"/>
        <v>Work</v>
      </c>
      <c r="Q8156" t="str">
        <f>VLOOKUP(N8156,IF(P8156="Work",Intervals!$A$4:$C$9,Intervals!$F$4:$H$9),3,1)</f>
        <v>Int_7-17</v>
      </c>
      <c r="R8156" t="str">
        <f t="shared" si="1151"/>
        <v>1</v>
      </c>
      <c r="S8156">
        <f>VLOOKUP(N8156,IF(P8156="Work",Intervals!$A$4:$D$9,Intervals!$F$4:$I$9),4,1)</f>
        <v>3</v>
      </c>
    </row>
    <row r="8157" spans="1:19" x14ac:dyDescent="0.25">
      <c r="A8157" t="s">
        <v>203</v>
      </c>
      <c r="B8157" s="1" t="s">
        <v>7871</v>
      </c>
      <c r="C8157" t="s">
        <v>339</v>
      </c>
      <c r="D8157">
        <f t="shared" si="1143"/>
        <v>8155</v>
      </c>
      <c r="E8157" t="s">
        <v>924</v>
      </c>
      <c r="F8157" t="s">
        <v>10</v>
      </c>
      <c r="G8157" t="s">
        <v>4</v>
      </c>
      <c r="H8157" t="s">
        <v>11589</v>
      </c>
      <c r="I8157" s="4">
        <v>42509</v>
      </c>
      <c r="J8157">
        <f t="shared" si="1144"/>
        <v>3</v>
      </c>
      <c r="K8157">
        <f t="shared" si="1145"/>
        <v>6</v>
      </c>
      <c r="L8157" s="3">
        <f t="shared" si="1146"/>
        <v>42685</v>
      </c>
      <c r="M8157" t="str">
        <f t="shared" si="1147"/>
        <v>15:11:00</v>
      </c>
      <c r="N8157">
        <f t="shared" si="1148"/>
        <v>910.99999999999977</v>
      </c>
      <c r="O8157">
        <f t="shared" si="1149"/>
        <v>5</v>
      </c>
      <c r="P8157" t="str">
        <f t="shared" si="1150"/>
        <v>Work</v>
      </c>
      <c r="Q8157" t="str">
        <f>VLOOKUP(N8157,IF(P8157="Work",Intervals!$A$4:$C$9,Intervals!$F$4:$H$9),3,1)</f>
        <v>Int_7-17</v>
      </c>
      <c r="R8157" t="str">
        <f t="shared" si="1151"/>
        <v>1</v>
      </c>
      <c r="S8157">
        <f>VLOOKUP(N8157,IF(P8157="Work",Intervals!$A$4:$D$9,Intervals!$F$4:$I$9),4,1)</f>
        <v>3</v>
      </c>
    </row>
    <row r="8158" spans="1:19" x14ac:dyDescent="0.25">
      <c r="A8158" t="s">
        <v>182</v>
      </c>
      <c r="B8158" s="1" t="s">
        <v>7872</v>
      </c>
      <c r="C8158" t="s">
        <v>339</v>
      </c>
      <c r="D8158">
        <f t="shared" si="1143"/>
        <v>8156</v>
      </c>
      <c r="E8158" t="s">
        <v>384</v>
      </c>
      <c r="F8158" t="s">
        <v>10</v>
      </c>
      <c r="G8158" t="s">
        <v>4</v>
      </c>
      <c r="H8158" t="s">
        <v>11589</v>
      </c>
      <c r="I8158" s="4">
        <v>42509</v>
      </c>
      <c r="J8158">
        <f t="shared" si="1144"/>
        <v>3</v>
      </c>
      <c r="K8158">
        <f t="shared" si="1145"/>
        <v>6</v>
      </c>
      <c r="L8158" s="3">
        <f t="shared" si="1146"/>
        <v>42685</v>
      </c>
      <c r="M8158" t="str">
        <f t="shared" si="1147"/>
        <v>15:14:00</v>
      </c>
      <c r="N8158">
        <f t="shared" si="1148"/>
        <v>914</v>
      </c>
      <c r="O8158">
        <f t="shared" si="1149"/>
        <v>5</v>
      </c>
      <c r="P8158" t="str">
        <f t="shared" si="1150"/>
        <v>Work</v>
      </c>
      <c r="Q8158" t="str">
        <f>VLOOKUP(N8158,IF(P8158="Work",Intervals!$A$4:$C$9,Intervals!$F$4:$H$9),3,1)</f>
        <v>Int_7-17</v>
      </c>
      <c r="R8158" t="str">
        <f t="shared" si="1151"/>
        <v>1</v>
      </c>
      <c r="S8158">
        <f>VLOOKUP(N8158,IF(P8158="Work",Intervals!$A$4:$D$9,Intervals!$F$4:$I$9),4,1)</f>
        <v>3</v>
      </c>
    </row>
    <row r="8159" spans="1:19" x14ac:dyDescent="0.25">
      <c r="A8159" t="s">
        <v>83</v>
      </c>
      <c r="B8159" s="1" t="s">
        <v>7873</v>
      </c>
      <c r="C8159" t="s">
        <v>339</v>
      </c>
      <c r="D8159">
        <f t="shared" si="1143"/>
        <v>8157</v>
      </c>
      <c r="E8159" t="s">
        <v>384</v>
      </c>
      <c r="F8159" t="s">
        <v>10</v>
      </c>
      <c r="G8159" t="s">
        <v>4</v>
      </c>
      <c r="H8159" t="s">
        <v>11589</v>
      </c>
      <c r="I8159" s="4">
        <v>42509</v>
      </c>
      <c r="J8159">
        <f t="shared" si="1144"/>
        <v>3</v>
      </c>
      <c r="K8159">
        <f t="shared" si="1145"/>
        <v>6</v>
      </c>
      <c r="L8159" s="3">
        <f t="shared" si="1146"/>
        <v>42685</v>
      </c>
      <c r="M8159" t="str">
        <f t="shared" si="1147"/>
        <v>15:21:00</v>
      </c>
      <c r="N8159">
        <f t="shared" si="1148"/>
        <v>921.00000000000011</v>
      </c>
      <c r="O8159">
        <f t="shared" si="1149"/>
        <v>5</v>
      </c>
      <c r="P8159" t="str">
        <f t="shared" si="1150"/>
        <v>Work</v>
      </c>
      <c r="Q8159" t="str">
        <f>VLOOKUP(N8159,IF(P8159="Work",Intervals!$A$4:$C$9,Intervals!$F$4:$H$9),3,1)</f>
        <v>Int_7-17</v>
      </c>
      <c r="R8159" t="str">
        <f t="shared" si="1151"/>
        <v>1</v>
      </c>
      <c r="S8159">
        <f>VLOOKUP(N8159,IF(P8159="Work",Intervals!$A$4:$D$9,Intervals!$F$4:$I$9),4,1)</f>
        <v>3</v>
      </c>
    </row>
    <row r="8160" spans="1:19" x14ac:dyDescent="0.25">
      <c r="A8160" t="s">
        <v>106</v>
      </c>
      <c r="B8160" s="1" t="s">
        <v>7874</v>
      </c>
      <c r="C8160" t="s">
        <v>339</v>
      </c>
      <c r="D8160">
        <f t="shared" si="1143"/>
        <v>8158</v>
      </c>
      <c r="E8160" t="s">
        <v>443</v>
      </c>
      <c r="F8160" t="s">
        <v>11569</v>
      </c>
      <c r="G8160" t="s">
        <v>4</v>
      </c>
      <c r="H8160" t="s">
        <v>11589</v>
      </c>
      <c r="I8160" s="4">
        <v>42509</v>
      </c>
      <c r="J8160">
        <f t="shared" si="1144"/>
        <v>3</v>
      </c>
      <c r="K8160">
        <f t="shared" si="1145"/>
        <v>6</v>
      </c>
      <c r="L8160" s="3">
        <f t="shared" si="1146"/>
        <v>42685</v>
      </c>
      <c r="M8160" t="str">
        <f t="shared" si="1147"/>
        <v>15:25:00</v>
      </c>
      <c r="N8160">
        <f t="shared" si="1148"/>
        <v>925.00000000000011</v>
      </c>
      <c r="O8160">
        <f t="shared" si="1149"/>
        <v>5</v>
      </c>
      <c r="P8160" t="str">
        <f t="shared" si="1150"/>
        <v>Work</v>
      </c>
      <c r="Q8160" t="str">
        <f>VLOOKUP(N8160,IF(P8160="Work",Intervals!$A$4:$C$9,Intervals!$F$4:$H$9),3,1)</f>
        <v>Int_7-17</v>
      </c>
      <c r="R8160" t="str">
        <f t="shared" si="1151"/>
        <v>1</v>
      </c>
      <c r="S8160">
        <f>VLOOKUP(N8160,IF(P8160="Work",Intervals!$A$4:$D$9,Intervals!$F$4:$I$9),4,1)</f>
        <v>3</v>
      </c>
    </row>
    <row r="8161" spans="1:19" x14ac:dyDescent="0.25">
      <c r="A8161" t="s">
        <v>100</v>
      </c>
      <c r="B8161" s="1" t="s">
        <v>7875</v>
      </c>
      <c r="C8161" t="s">
        <v>339</v>
      </c>
      <c r="D8161">
        <f t="shared" si="1143"/>
        <v>8159</v>
      </c>
      <c r="E8161" t="s">
        <v>761</v>
      </c>
      <c r="F8161" t="s">
        <v>10</v>
      </c>
      <c r="G8161" t="s">
        <v>30</v>
      </c>
      <c r="H8161" t="s">
        <v>11639</v>
      </c>
      <c r="I8161" t="s">
        <v>11713</v>
      </c>
      <c r="J8161">
        <f t="shared" si="1144"/>
        <v>3</v>
      </c>
      <c r="K8161">
        <f t="shared" si="1145"/>
        <v>6</v>
      </c>
      <c r="L8161" s="3">
        <f t="shared" si="1146"/>
        <v>42685</v>
      </c>
      <c r="M8161" t="str">
        <f t="shared" si="1147"/>
        <v>15:36:00</v>
      </c>
      <c r="N8161">
        <f t="shared" si="1148"/>
        <v>935.99999999999989</v>
      </c>
      <c r="O8161">
        <f t="shared" si="1149"/>
        <v>5</v>
      </c>
      <c r="P8161" t="str">
        <f t="shared" si="1150"/>
        <v>Work</v>
      </c>
      <c r="Q8161" t="str">
        <f>VLOOKUP(N8161,IF(P8161="Work",Intervals!$A$4:$C$9,Intervals!$F$4:$H$9),3,1)</f>
        <v>Int_7-17</v>
      </c>
      <c r="R8161" t="str">
        <f t="shared" si="1151"/>
        <v>1</v>
      </c>
      <c r="S8161">
        <f>VLOOKUP(N8161,IF(P8161="Work",Intervals!$A$4:$D$9,Intervals!$F$4:$I$9),4,1)</f>
        <v>3</v>
      </c>
    </row>
    <row r="8162" spans="1:19" x14ac:dyDescent="0.25">
      <c r="A8162" t="s">
        <v>231</v>
      </c>
      <c r="B8162" s="1" t="s">
        <v>7876</v>
      </c>
      <c r="C8162" t="s">
        <v>339</v>
      </c>
      <c r="D8162">
        <f t="shared" si="1143"/>
        <v>8160</v>
      </c>
      <c r="E8162" t="s">
        <v>491</v>
      </c>
      <c r="F8162" t="s">
        <v>3</v>
      </c>
      <c r="G8162" t="s">
        <v>4</v>
      </c>
      <c r="H8162" t="s">
        <v>11589</v>
      </c>
      <c r="I8162" s="4">
        <v>42509</v>
      </c>
      <c r="J8162">
        <f t="shared" si="1144"/>
        <v>3</v>
      </c>
      <c r="K8162">
        <f t="shared" si="1145"/>
        <v>6</v>
      </c>
      <c r="L8162" s="3">
        <f t="shared" si="1146"/>
        <v>42685</v>
      </c>
      <c r="M8162" t="str">
        <f t="shared" si="1147"/>
        <v>15:38:00</v>
      </c>
      <c r="N8162">
        <f t="shared" si="1148"/>
        <v>938.00000000000023</v>
      </c>
      <c r="O8162">
        <f t="shared" si="1149"/>
        <v>5</v>
      </c>
      <c r="P8162" t="str">
        <f t="shared" si="1150"/>
        <v>Work</v>
      </c>
      <c r="Q8162" t="str">
        <f>VLOOKUP(N8162,IF(P8162="Work",Intervals!$A$4:$C$9,Intervals!$F$4:$H$9),3,1)</f>
        <v>Int_7-17</v>
      </c>
      <c r="R8162" t="str">
        <f t="shared" si="1151"/>
        <v>1</v>
      </c>
      <c r="S8162">
        <f>VLOOKUP(N8162,IF(P8162="Work",Intervals!$A$4:$D$9,Intervals!$F$4:$I$9),4,1)</f>
        <v>3</v>
      </c>
    </row>
    <row r="8163" spans="1:19" x14ac:dyDescent="0.25">
      <c r="A8163" t="s">
        <v>88</v>
      </c>
      <c r="B8163" s="1" t="s">
        <v>7877</v>
      </c>
      <c r="C8163" t="s">
        <v>339</v>
      </c>
      <c r="D8163">
        <f t="shared" si="1143"/>
        <v>8161</v>
      </c>
      <c r="E8163" t="s">
        <v>347</v>
      </c>
      <c r="F8163" t="s">
        <v>10</v>
      </c>
      <c r="G8163" t="s">
        <v>4</v>
      </c>
      <c r="H8163" t="s">
        <v>11589</v>
      </c>
      <c r="I8163" s="4">
        <v>42509</v>
      </c>
      <c r="J8163">
        <f t="shared" si="1144"/>
        <v>3</v>
      </c>
      <c r="K8163">
        <f t="shared" si="1145"/>
        <v>6</v>
      </c>
      <c r="L8163" s="3">
        <f t="shared" si="1146"/>
        <v>42685</v>
      </c>
      <c r="M8163" t="str">
        <f t="shared" si="1147"/>
        <v>15:40:00</v>
      </c>
      <c r="N8163">
        <f t="shared" si="1148"/>
        <v>939.99999999999989</v>
      </c>
      <c r="O8163">
        <f t="shared" si="1149"/>
        <v>5</v>
      </c>
      <c r="P8163" t="str">
        <f t="shared" si="1150"/>
        <v>Work</v>
      </c>
      <c r="Q8163" t="str">
        <f>VLOOKUP(N8163,IF(P8163="Work",Intervals!$A$4:$C$9,Intervals!$F$4:$H$9),3,1)</f>
        <v>Int_7-17</v>
      </c>
      <c r="R8163" t="str">
        <f t="shared" si="1151"/>
        <v>1</v>
      </c>
      <c r="S8163">
        <f>VLOOKUP(N8163,IF(P8163="Work",Intervals!$A$4:$D$9,Intervals!$F$4:$I$9),4,1)</f>
        <v>3</v>
      </c>
    </row>
    <row r="8164" spans="1:19" x14ac:dyDescent="0.25">
      <c r="A8164" t="s">
        <v>199</v>
      </c>
      <c r="B8164" s="1" t="s">
        <v>7878</v>
      </c>
      <c r="C8164" t="s">
        <v>339</v>
      </c>
      <c r="D8164">
        <f t="shared" si="1143"/>
        <v>8162</v>
      </c>
      <c r="E8164" t="s">
        <v>392</v>
      </c>
      <c r="F8164" t="s">
        <v>11568</v>
      </c>
      <c r="G8164" t="s">
        <v>4</v>
      </c>
      <c r="H8164" t="s">
        <v>11589</v>
      </c>
      <c r="I8164" s="4">
        <v>42509</v>
      </c>
      <c r="J8164">
        <f t="shared" si="1144"/>
        <v>3</v>
      </c>
      <c r="K8164">
        <f t="shared" si="1145"/>
        <v>6</v>
      </c>
      <c r="L8164" s="3">
        <f t="shared" si="1146"/>
        <v>42685</v>
      </c>
      <c r="M8164" t="str">
        <f t="shared" si="1147"/>
        <v>15:43:00</v>
      </c>
      <c r="N8164">
        <f t="shared" si="1148"/>
        <v>943</v>
      </c>
      <c r="O8164">
        <f t="shared" si="1149"/>
        <v>5</v>
      </c>
      <c r="P8164" t="str">
        <f t="shared" si="1150"/>
        <v>Work</v>
      </c>
      <c r="Q8164" t="str">
        <f>VLOOKUP(N8164,IF(P8164="Work",Intervals!$A$4:$C$9,Intervals!$F$4:$H$9),3,1)</f>
        <v>Int_7-17</v>
      </c>
      <c r="R8164" t="str">
        <f t="shared" si="1151"/>
        <v>1</v>
      </c>
      <c r="S8164">
        <f>VLOOKUP(N8164,IF(P8164="Work",Intervals!$A$4:$D$9,Intervals!$F$4:$I$9),4,1)</f>
        <v>3</v>
      </c>
    </row>
    <row r="8165" spans="1:19" x14ac:dyDescent="0.25">
      <c r="A8165" t="s">
        <v>182</v>
      </c>
      <c r="B8165" s="1" t="s">
        <v>7879</v>
      </c>
      <c r="C8165" t="s">
        <v>339</v>
      </c>
      <c r="D8165">
        <f t="shared" si="1143"/>
        <v>8163</v>
      </c>
      <c r="E8165" t="s">
        <v>384</v>
      </c>
      <c r="F8165" t="s">
        <v>10</v>
      </c>
      <c r="G8165" t="s">
        <v>4</v>
      </c>
      <c r="H8165" t="s">
        <v>11589</v>
      </c>
      <c r="I8165" s="4">
        <v>42509</v>
      </c>
      <c r="J8165">
        <f t="shared" si="1144"/>
        <v>3</v>
      </c>
      <c r="K8165">
        <f t="shared" si="1145"/>
        <v>6</v>
      </c>
      <c r="L8165" s="3">
        <f t="shared" si="1146"/>
        <v>42685</v>
      </c>
      <c r="M8165" t="str">
        <f t="shared" si="1147"/>
        <v>15:47:00</v>
      </c>
      <c r="N8165">
        <f t="shared" si="1148"/>
        <v>947</v>
      </c>
      <c r="O8165">
        <f t="shared" si="1149"/>
        <v>5</v>
      </c>
      <c r="P8165" t="str">
        <f t="shared" si="1150"/>
        <v>Work</v>
      </c>
      <c r="Q8165" t="str">
        <f>VLOOKUP(N8165,IF(P8165="Work",Intervals!$A$4:$C$9,Intervals!$F$4:$H$9),3,1)</f>
        <v>Int_7-17</v>
      </c>
      <c r="R8165" t="str">
        <f t="shared" si="1151"/>
        <v>1</v>
      </c>
      <c r="S8165">
        <f>VLOOKUP(N8165,IF(P8165="Work",Intervals!$A$4:$D$9,Intervals!$F$4:$I$9),4,1)</f>
        <v>3</v>
      </c>
    </row>
    <row r="8166" spans="1:19" x14ac:dyDescent="0.25">
      <c r="A8166" t="s">
        <v>85</v>
      </c>
      <c r="B8166" s="1" t="s">
        <v>7880</v>
      </c>
      <c r="C8166" t="s">
        <v>339</v>
      </c>
      <c r="D8166">
        <f t="shared" si="1143"/>
        <v>8164</v>
      </c>
      <c r="E8166" t="s">
        <v>730</v>
      </c>
      <c r="F8166" t="s">
        <v>10</v>
      </c>
      <c r="G8166" t="s">
        <v>4</v>
      </c>
      <c r="H8166" t="s">
        <v>11589</v>
      </c>
      <c r="I8166" s="4">
        <v>42509</v>
      </c>
      <c r="J8166">
        <f t="shared" si="1144"/>
        <v>3</v>
      </c>
      <c r="K8166">
        <f t="shared" si="1145"/>
        <v>6</v>
      </c>
      <c r="L8166" s="3">
        <f t="shared" si="1146"/>
        <v>42685</v>
      </c>
      <c r="M8166" t="str">
        <f t="shared" si="1147"/>
        <v>15:54:00</v>
      </c>
      <c r="N8166">
        <f t="shared" si="1148"/>
        <v>954.00000000000011</v>
      </c>
      <c r="O8166">
        <f t="shared" si="1149"/>
        <v>5</v>
      </c>
      <c r="P8166" t="str">
        <f t="shared" si="1150"/>
        <v>Work</v>
      </c>
      <c r="Q8166" t="str">
        <f>VLOOKUP(N8166,IF(P8166="Work",Intervals!$A$4:$C$9,Intervals!$F$4:$H$9),3,1)</f>
        <v>Int_7-17</v>
      </c>
      <c r="R8166" t="str">
        <f t="shared" si="1151"/>
        <v>1</v>
      </c>
      <c r="S8166">
        <f>VLOOKUP(N8166,IF(P8166="Work",Intervals!$A$4:$D$9,Intervals!$F$4:$I$9),4,1)</f>
        <v>3</v>
      </c>
    </row>
    <row r="8167" spans="1:19" x14ac:dyDescent="0.25">
      <c r="A8167" t="s">
        <v>109</v>
      </c>
      <c r="B8167" s="1" t="s">
        <v>7881</v>
      </c>
      <c r="C8167" t="s">
        <v>339</v>
      </c>
      <c r="D8167">
        <f t="shared" si="1143"/>
        <v>8165</v>
      </c>
      <c r="E8167" t="s">
        <v>1002</v>
      </c>
      <c r="F8167" t="s">
        <v>10</v>
      </c>
      <c r="G8167" t="s">
        <v>4</v>
      </c>
      <c r="H8167" t="s">
        <v>11589</v>
      </c>
      <c r="I8167" s="4">
        <v>42509</v>
      </c>
      <c r="J8167">
        <f t="shared" si="1144"/>
        <v>3</v>
      </c>
      <c r="K8167">
        <f t="shared" si="1145"/>
        <v>6</v>
      </c>
      <c r="L8167" s="3">
        <f t="shared" si="1146"/>
        <v>42685</v>
      </c>
      <c r="M8167" t="str">
        <f t="shared" si="1147"/>
        <v>16:00:00</v>
      </c>
      <c r="N8167">
        <f t="shared" si="1148"/>
        <v>959.99999999999977</v>
      </c>
      <c r="O8167">
        <f t="shared" si="1149"/>
        <v>5</v>
      </c>
      <c r="P8167" t="str">
        <f t="shared" si="1150"/>
        <v>Work</v>
      </c>
      <c r="Q8167" t="str">
        <f>VLOOKUP(N8167,IF(P8167="Work",Intervals!$A$4:$C$9,Intervals!$F$4:$H$9),3,1)</f>
        <v>Int_7-17</v>
      </c>
      <c r="R8167" t="str">
        <f t="shared" si="1151"/>
        <v>1</v>
      </c>
      <c r="S8167">
        <f>VLOOKUP(N8167,IF(P8167="Work",Intervals!$A$4:$D$9,Intervals!$F$4:$I$9),4,1)</f>
        <v>3</v>
      </c>
    </row>
    <row r="8168" spans="1:19" x14ac:dyDescent="0.25">
      <c r="A8168" t="s">
        <v>166</v>
      </c>
      <c r="B8168" s="1" t="s">
        <v>7882</v>
      </c>
      <c r="C8168" t="s">
        <v>339</v>
      </c>
      <c r="D8168">
        <f t="shared" si="1143"/>
        <v>8166</v>
      </c>
      <c r="E8168" t="s">
        <v>924</v>
      </c>
      <c r="F8168" t="s">
        <v>10</v>
      </c>
      <c r="G8168" t="s">
        <v>4</v>
      </c>
      <c r="H8168" t="s">
        <v>11589</v>
      </c>
      <c r="I8168" s="4">
        <v>42509</v>
      </c>
      <c r="J8168">
        <f t="shared" si="1144"/>
        <v>3</v>
      </c>
      <c r="K8168">
        <f t="shared" si="1145"/>
        <v>6</v>
      </c>
      <c r="L8168" s="3">
        <f t="shared" si="1146"/>
        <v>42685</v>
      </c>
      <c r="M8168" t="str">
        <f t="shared" si="1147"/>
        <v>16:07:00</v>
      </c>
      <c r="N8168">
        <f t="shared" si="1148"/>
        <v>967.00000000000023</v>
      </c>
      <c r="O8168">
        <f t="shared" si="1149"/>
        <v>5</v>
      </c>
      <c r="P8168" t="str">
        <f t="shared" si="1150"/>
        <v>Work</v>
      </c>
      <c r="Q8168" t="str">
        <f>VLOOKUP(N8168,IF(P8168="Work",Intervals!$A$4:$C$9,Intervals!$F$4:$H$9),3,1)</f>
        <v>Int_7-17</v>
      </c>
      <c r="R8168" t="str">
        <f t="shared" si="1151"/>
        <v>1</v>
      </c>
      <c r="S8168">
        <f>VLOOKUP(N8168,IF(P8168="Work",Intervals!$A$4:$D$9,Intervals!$F$4:$I$9),4,1)</f>
        <v>3</v>
      </c>
    </row>
    <row r="8169" spans="1:19" x14ac:dyDescent="0.25">
      <c r="A8169" t="s">
        <v>121</v>
      </c>
      <c r="B8169" s="1" t="s">
        <v>7883</v>
      </c>
      <c r="C8169" t="s">
        <v>339</v>
      </c>
      <c r="D8169">
        <f t="shared" si="1143"/>
        <v>8167</v>
      </c>
      <c r="E8169" t="s">
        <v>382</v>
      </c>
      <c r="F8169" t="s">
        <v>10</v>
      </c>
      <c r="G8169" t="s">
        <v>4</v>
      </c>
      <c r="H8169" t="s">
        <v>11589</v>
      </c>
      <c r="I8169" s="4">
        <v>42509</v>
      </c>
      <c r="J8169">
        <f t="shared" si="1144"/>
        <v>3</v>
      </c>
      <c r="K8169">
        <f t="shared" si="1145"/>
        <v>6</v>
      </c>
      <c r="L8169" s="3">
        <f t="shared" si="1146"/>
        <v>42685</v>
      </c>
      <c r="M8169" t="str">
        <f t="shared" si="1147"/>
        <v>16:26:00</v>
      </c>
      <c r="N8169">
        <f t="shared" si="1148"/>
        <v>986</v>
      </c>
      <c r="O8169">
        <f t="shared" si="1149"/>
        <v>5</v>
      </c>
      <c r="P8169" t="str">
        <f t="shared" si="1150"/>
        <v>Work</v>
      </c>
      <c r="Q8169" t="str">
        <f>VLOOKUP(N8169,IF(P8169="Work",Intervals!$A$4:$C$9,Intervals!$F$4:$H$9),3,1)</f>
        <v>Int_7-17</v>
      </c>
      <c r="R8169" t="str">
        <f t="shared" si="1151"/>
        <v>1</v>
      </c>
      <c r="S8169">
        <f>VLOOKUP(N8169,IF(P8169="Work",Intervals!$A$4:$D$9,Intervals!$F$4:$I$9),4,1)</f>
        <v>3</v>
      </c>
    </row>
    <row r="8170" spans="1:19" x14ac:dyDescent="0.25">
      <c r="A8170" t="s">
        <v>92</v>
      </c>
      <c r="B8170" s="1" t="s">
        <v>7884</v>
      </c>
      <c r="C8170" t="s">
        <v>339</v>
      </c>
      <c r="D8170">
        <f t="shared" si="1143"/>
        <v>8168</v>
      </c>
      <c r="E8170" t="s">
        <v>349</v>
      </c>
      <c r="F8170" t="s">
        <v>10</v>
      </c>
      <c r="G8170" t="s">
        <v>4</v>
      </c>
      <c r="H8170" t="s">
        <v>11589</v>
      </c>
      <c r="I8170" s="4">
        <v>42509</v>
      </c>
      <c r="J8170">
        <f t="shared" si="1144"/>
        <v>3</v>
      </c>
      <c r="K8170">
        <f t="shared" si="1145"/>
        <v>6</v>
      </c>
      <c r="L8170" s="3">
        <f t="shared" si="1146"/>
        <v>42685</v>
      </c>
      <c r="M8170" t="str">
        <f t="shared" si="1147"/>
        <v>16:39:00</v>
      </c>
      <c r="N8170">
        <f t="shared" si="1148"/>
        <v>999.00000000000011</v>
      </c>
      <c r="O8170">
        <f t="shared" si="1149"/>
        <v>5</v>
      </c>
      <c r="P8170" t="str">
        <f t="shared" si="1150"/>
        <v>Work</v>
      </c>
      <c r="Q8170" t="str">
        <f>VLOOKUP(N8170,IF(P8170="Work",Intervals!$A$4:$C$9,Intervals!$F$4:$H$9),3,1)</f>
        <v>Int_7-17</v>
      </c>
      <c r="R8170" t="str">
        <f t="shared" si="1151"/>
        <v>1</v>
      </c>
      <c r="S8170">
        <f>VLOOKUP(N8170,IF(P8170="Work",Intervals!$A$4:$D$9,Intervals!$F$4:$I$9),4,1)</f>
        <v>3</v>
      </c>
    </row>
    <row r="8171" spans="1:19" x14ac:dyDescent="0.25">
      <c r="A8171" t="s">
        <v>275</v>
      </c>
      <c r="B8171" s="1" t="s">
        <v>7885</v>
      </c>
      <c r="C8171" t="s">
        <v>339</v>
      </c>
      <c r="D8171">
        <f t="shared" si="1143"/>
        <v>8169</v>
      </c>
      <c r="E8171" t="s">
        <v>858</v>
      </c>
      <c r="F8171" t="s">
        <v>11567</v>
      </c>
      <c r="G8171" t="s">
        <v>4</v>
      </c>
      <c r="H8171" t="s">
        <v>11589</v>
      </c>
      <c r="I8171" s="4">
        <v>42509</v>
      </c>
      <c r="J8171">
        <f t="shared" si="1144"/>
        <v>3</v>
      </c>
      <c r="K8171">
        <f t="shared" si="1145"/>
        <v>6</v>
      </c>
      <c r="L8171" s="3">
        <f t="shared" si="1146"/>
        <v>42685</v>
      </c>
      <c r="M8171" t="str">
        <f t="shared" si="1147"/>
        <v>16:43:00</v>
      </c>
      <c r="N8171">
        <f t="shared" si="1148"/>
        <v>1003.0000000000001</v>
      </c>
      <c r="O8171">
        <f t="shared" si="1149"/>
        <v>5</v>
      </c>
      <c r="P8171" t="str">
        <f t="shared" si="1150"/>
        <v>Work</v>
      </c>
      <c r="Q8171" t="str">
        <f>VLOOKUP(N8171,IF(P8171="Work",Intervals!$A$4:$C$9,Intervals!$F$4:$H$9),3,1)</f>
        <v>Int_7-17</v>
      </c>
      <c r="R8171" t="str">
        <f t="shared" si="1151"/>
        <v>1</v>
      </c>
      <c r="S8171">
        <f>VLOOKUP(N8171,IF(P8171="Work",Intervals!$A$4:$D$9,Intervals!$F$4:$I$9),4,1)</f>
        <v>3</v>
      </c>
    </row>
    <row r="8172" spans="1:19" x14ac:dyDescent="0.25">
      <c r="A8172" t="s">
        <v>168</v>
      </c>
      <c r="B8172" s="1" t="s">
        <v>7886</v>
      </c>
      <c r="C8172" t="s">
        <v>339</v>
      </c>
      <c r="D8172">
        <f t="shared" si="1143"/>
        <v>8170</v>
      </c>
      <c r="E8172" t="s">
        <v>376</v>
      </c>
      <c r="F8172" t="s">
        <v>10</v>
      </c>
      <c r="G8172" t="s">
        <v>4</v>
      </c>
      <c r="H8172" t="s">
        <v>11603</v>
      </c>
      <c r="I8172" t="s">
        <v>11677</v>
      </c>
      <c r="J8172">
        <f t="shared" si="1144"/>
        <v>3</v>
      </c>
      <c r="K8172">
        <f t="shared" si="1145"/>
        <v>6</v>
      </c>
      <c r="L8172" s="3">
        <f t="shared" si="1146"/>
        <v>42685</v>
      </c>
      <c r="M8172" t="str">
        <f t="shared" si="1147"/>
        <v>16:45:00</v>
      </c>
      <c r="N8172">
        <f t="shared" si="1148"/>
        <v>1004.9999999999998</v>
      </c>
      <c r="O8172">
        <f t="shared" si="1149"/>
        <v>5</v>
      </c>
      <c r="P8172" t="str">
        <f t="shared" si="1150"/>
        <v>Work</v>
      </c>
      <c r="Q8172" t="str">
        <f>VLOOKUP(N8172,IF(P8172="Work",Intervals!$A$4:$C$9,Intervals!$F$4:$H$9),3,1)</f>
        <v>Int_7-17</v>
      </c>
      <c r="R8172" t="str">
        <f t="shared" si="1151"/>
        <v>1</v>
      </c>
      <c r="S8172">
        <f>VLOOKUP(N8172,IF(P8172="Work",Intervals!$A$4:$D$9,Intervals!$F$4:$I$9),4,1)</f>
        <v>3</v>
      </c>
    </row>
    <row r="8173" spans="1:19" x14ac:dyDescent="0.25">
      <c r="A8173" t="s">
        <v>275</v>
      </c>
      <c r="B8173" s="1" t="s">
        <v>7887</v>
      </c>
      <c r="C8173" t="s">
        <v>339</v>
      </c>
      <c r="D8173">
        <f t="shared" si="1143"/>
        <v>8171</v>
      </c>
      <c r="E8173" t="s">
        <v>858</v>
      </c>
      <c r="F8173" t="s">
        <v>11567</v>
      </c>
      <c r="G8173" t="s">
        <v>4</v>
      </c>
      <c r="H8173" t="s">
        <v>11589</v>
      </c>
      <c r="I8173" s="4">
        <v>42509</v>
      </c>
      <c r="J8173">
        <f t="shared" si="1144"/>
        <v>3</v>
      </c>
      <c r="K8173">
        <f t="shared" si="1145"/>
        <v>6</v>
      </c>
      <c r="L8173" s="3">
        <f t="shared" si="1146"/>
        <v>42685</v>
      </c>
      <c r="M8173" t="str">
        <f t="shared" si="1147"/>
        <v>16:46:00</v>
      </c>
      <c r="N8173">
        <f t="shared" si="1148"/>
        <v>1006</v>
      </c>
      <c r="O8173">
        <f t="shared" si="1149"/>
        <v>5</v>
      </c>
      <c r="P8173" t="str">
        <f t="shared" si="1150"/>
        <v>Work</v>
      </c>
      <c r="Q8173" t="str">
        <f>VLOOKUP(N8173,IF(P8173="Work",Intervals!$A$4:$C$9,Intervals!$F$4:$H$9),3,1)</f>
        <v>Int_7-17</v>
      </c>
      <c r="R8173" t="str">
        <f t="shared" si="1151"/>
        <v>1</v>
      </c>
      <c r="S8173">
        <f>VLOOKUP(N8173,IF(P8173="Work",Intervals!$A$4:$D$9,Intervals!$F$4:$I$9),4,1)</f>
        <v>3</v>
      </c>
    </row>
    <row r="8174" spans="1:19" x14ac:dyDescent="0.25">
      <c r="A8174" t="s">
        <v>203</v>
      </c>
      <c r="B8174" s="1" t="s">
        <v>7887</v>
      </c>
      <c r="C8174" t="s">
        <v>339</v>
      </c>
      <c r="D8174">
        <f t="shared" si="1143"/>
        <v>8172</v>
      </c>
      <c r="E8174" t="s">
        <v>1024</v>
      </c>
      <c r="F8174" t="s">
        <v>10</v>
      </c>
      <c r="G8174" t="s">
        <v>4</v>
      </c>
      <c r="H8174" t="s">
        <v>11589</v>
      </c>
      <c r="I8174" s="4">
        <v>42509</v>
      </c>
      <c r="J8174">
        <f t="shared" si="1144"/>
        <v>3</v>
      </c>
      <c r="K8174">
        <f t="shared" si="1145"/>
        <v>6</v>
      </c>
      <c r="L8174" s="3">
        <f t="shared" si="1146"/>
        <v>42685</v>
      </c>
      <c r="M8174" t="str">
        <f t="shared" si="1147"/>
        <v>16:46:00</v>
      </c>
      <c r="N8174">
        <f t="shared" si="1148"/>
        <v>1006</v>
      </c>
      <c r="O8174">
        <f t="shared" si="1149"/>
        <v>5</v>
      </c>
      <c r="P8174" t="str">
        <f t="shared" si="1150"/>
        <v>Work</v>
      </c>
      <c r="Q8174" t="str">
        <f>VLOOKUP(N8174,IF(P8174="Work",Intervals!$A$4:$C$9,Intervals!$F$4:$H$9),3,1)</f>
        <v>Int_7-17</v>
      </c>
      <c r="R8174" t="str">
        <f t="shared" si="1151"/>
        <v>1</v>
      </c>
      <c r="S8174">
        <f>VLOOKUP(N8174,IF(P8174="Work",Intervals!$A$4:$D$9,Intervals!$F$4:$I$9),4,1)</f>
        <v>3</v>
      </c>
    </row>
    <row r="8175" spans="1:19" x14ac:dyDescent="0.25">
      <c r="A8175" t="s">
        <v>199</v>
      </c>
      <c r="B8175" s="1" t="s">
        <v>7888</v>
      </c>
      <c r="C8175" t="s">
        <v>339</v>
      </c>
      <c r="D8175">
        <f t="shared" si="1143"/>
        <v>8173</v>
      </c>
      <c r="E8175" t="s">
        <v>392</v>
      </c>
      <c r="F8175" t="s">
        <v>11568</v>
      </c>
      <c r="G8175" t="s">
        <v>4</v>
      </c>
      <c r="H8175" t="s">
        <v>11589</v>
      </c>
      <c r="I8175" s="4">
        <v>42509</v>
      </c>
      <c r="J8175">
        <f t="shared" si="1144"/>
        <v>3</v>
      </c>
      <c r="K8175">
        <f t="shared" si="1145"/>
        <v>6</v>
      </c>
      <c r="L8175" s="3">
        <f t="shared" si="1146"/>
        <v>42685</v>
      </c>
      <c r="M8175" t="str">
        <f t="shared" si="1147"/>
        <v>16:55:00</v>
      </c>
      <c r="N8175">
        <f t="shared" si="1148"/>
        <v>1015.0000000000001</v>
      </c>
      <c r="O8175">
        <f t="shared" si="1149"/>
        <v>5</v>
      </c>
      <c r="P8175" t="str">
        <f t="shared" si="1150"/>
        <v>Work</v>
      </c>
      <c r="Q8175" t="str">
        <f>VLOOKUP(N8175,IF(P8175="Work",Intervals!$A$4:$C$9,Intervals!$F$4:$H$9),3,1)</f>
        <v>Int_7-17</v>
      </c>
      <c r="R8175" t="str">
        <f t="shared" si="1151"/>
        <v>1</v>
      </c>
      <c r="S8175">
        <f>VLOOKUP(N8175,IF(P8175="Work",Intervals!$A$4:$D$9,Intervals!$F$4:$I$9),4,1)</f>
        <v>3</v>
      </c>
    </row>
    <row r="8176" spans="1:19" x14ac:dyDescent="0.25">
      <c r="A8176" t="s">
        <v>109</v>
      </c>
      <c r="B8176" s="1" t="s">
        <v>7889</v>
      </c>
      <c r="C8176" t="s">
        <v>339</v>
      </c>
      <c r="D8176">
        <f t="shared" si="1143"/>
        <v>8174</v>
      </c>
      <c r="E8176" t="s">
        <v>1002</v>
      </c>
      <c r="F8176" t="s">
        <v>10</v>
      </c>
      <c r="G8176" t="s">
        <v>4</v>
      </c>
      <c r="H8176" t="s">
        <v>11589</v>
      </c>
      <c r="I8176" s="4">
        <v>42509</v>
      </c>
      <c r="J8176">
        <f t="shared" si="1144"/>
        <v>3</v>
      </c>
      <c r="K8176">
        <f t="shared" si="1145"/>
        <v>6</v>
      </c>
      <c r="L8176" s="3">
        <f t="shared" si="1146"/>
        <v>42685</v>
      </c>
      <c r="M8176" t="str">
        <f t="shared" si="1147"/>
        <v>16:56:00</v>
      </c>
      <c r="N8176">
        <f t="shared" si="1148"/>
        <v>1016.0000000000002</v>
      </c>
      <c r="O8176">
        <f t="shared" si="1149"/>
        <v>5</v>
      </c>
      <c r="P8176" t="str">
        <f t="shared" si="1150"/>
        <v>Work</v>
      </c>
      <c r="Q8176" t="str">
        <f>VLOOKUP(N8176,IF(P8176="Work",Intervals!$A$4:$C$9,Intervals!$F$4:$H$9),3,1)</f>
        <v>Int_7-17</v>
      </c>
      <c r="R8176" t="str">
        <f t="shared" si="1151"/>
        <v>1</v>
      </c>
      <c r="S8176">
        <f>VLOOKUP(N8176,IF(P8176="Work",Intervals!$A$4:$D$9,Intervals!$F$4:$I$9),4,1)</f>
        <v>3</v>
      </c>
    </row>
    <row r="8177" spans="1:19" x14ac:dyDescent="0.25">
      <c r="A8177" t="s">
        <v>275</v>
      </c>
      <c r="B8177" s="1" t="s">
        <v>7890</v>
      </c>
      <c r="C8177" t="s">
        <v>339</v>
      </c>
      <c r="D8177">
        <f t="shared" si="1143"/>
        <v>8175</v>
      </c>
      <c r="E8177" t="s">
        <v>858</v>
      </c>
      <c r="F8177" t="s">
        <v>11567</v>
      </c>
      <c r="G8177" t="s">
        <v>4</v>
      </c>
      <c r="H8177" t="s">
        <v>11589</v>
      </c>
      <c r="I8177" s="4">
        <v>42509</v>
      </c>
      <c r="J8177">
        <f t="shared" si="1144"/>
        <v>3</v>
      </c>
      <c r="K8177">
        <f t="shared" si="1145"/>
        <v>6</v>
      </c>
      <c r="L8177" s="3">
        <f t="shared" si="1146"/>
        <v>42685</v>
      </c>
      <c r="M8177" t="str">
        <f t="shared" si="1147"/>
        <v>17:04:00</v>
      </c>
      <c r="N8177">
        <f t="shared" si="1148"/>
        <v>1024.0000000000002</v>
      </c>
      <c r="O8177">
        <f t="shared" si="1149"/>
        <v>5</v>
      </c>
      <c r="P8177" t="str">
        <f t="shared" si="1150"/>
        <v>Work</v>
      </c>
      <c r="Q8177" t="str">
        <f>VLOOKUP(N8177,IF(P8177="Work",Intervals!$A$4:$C$9,Intervals!$F$4:$H$9),3,1)</f>
        <v>Int_17-19</v>
      </c>
      <c r="R8177" t="str">
        <f t="shared" si="1151"/>
        <v>1</v>
      </c>
      <c r="S8177">
        <f>VLOOKUP(N8177,IF(P8177="Work",Intervals!$A$4:$D$9,Intervals!$F$4:$I$9),4,1)</f>
        <v>4</v>
      </c>
    </row>
    <row r="8178" spans="1:19" x14ac:dyDescent="0.25">
      <c r="A8178" t="s">
        <v>95</v>
      </c>
      <c r="B8178" s="1" t="s">
        <v>7890</v>
      </c>
      <c r="C8178" t="s">
        <v>339</v>
      </c>
      <c r="D8178">
        <f t="shared" si="1143"/>
        <v>8176</v>
      </c>
      <c r="E8178" t="s">
        <v>352</v>
      </c>
      <c r="F8178" t="s">
        <v>10</v>
      </c>
      <c r="G8178" t="s">
        <v>4</v>
      </c>
      <c r="H8178" t="s">
        <v>11594</v>
      </c>
      <c r="I8178" t="s">
        <v>11668</v>
      </c>
      <c r="J8178">
        <f t="shared" si="1144"/>
        <v>3</v>
      </c>
      <c r="K8178">
        <f t="shared" si="1145"/>
        <v>6</v>
      </c>
      <c r="L8178" s="3">
        <f t="shared" si="1146"/>
        <v>42685</v>
      </c>
      <c r="M8178" t="str">
        <f t="shared" si="1147"/>
        <v>17:04:00</v>
      </c>
      <c r="N8178">
        <f t="shared" si="1148"/>
        <v>1024.0000000000002</v>
      </c>
      <c r="O8178">
        <f t="shared" si="1149"/>
        <v>5</v>
      </c>
      <c r="P8178" t="str">
        <f t="shared" si="1150"/>
        <v>Work</v>
      </c>
      <c r="Q8178" t="str">
        <f>VLOOKUP(N8178,IF(P8178="Work",Intervals!$A$4:$C$9,Intervals!$F$4:$H$9),3,1)</f>
        <v>Int_17-19</v>
      </c>
      <c r="R8178" t="str">
        <f t="shared" si="1151"/>
        <v>1</v>
      </c>
      <c r="S8178">
        <f>VLOOKUP(N8178,IF(P8178="Work",Intervals!$A$4:$D$9,Intervals!$F$4:$I$9),4,1)</f>
        <v>4</v>
      </c>
    </row>
    <row r="8179" spans="1:19" x14ac:dyDescent="0.25">
      <c r="A8179" t="s">
        <v>275</v>
      </c>
      <c r="B8179" s="1" t="s">
        <v>7891</v>
      </c>
      <c r="C8179" t="s">
        <v>339</v>
      </c>
      <c r="D8179">
        <f t="shared" si="1143"/>
        <v>8177</v>
      </c>
      <c r="E8179" t="s">
        <v>858</v>
      </c>
      <c r="F8179" t="s">
        <v>11567</v>
      </c>
      <c r="G8179" t="s">
        <v>4</v>
      </c>
      <c r="H8179" t="s">
        <v>11589</v>
      </c>
      <c r="I8179" s="4">
        <v>42509</v>
      </c>
      <c r="J8179">
        <f t="shared" si="1144"/>
        <v>3</v>
      </c>
      <c r="K8179">
        <f t="shared" si="1145"/>
        <v>6</v>
      </c>
      <c r="L8179" s="3">
        <f t="shared" si="1146"/>
        <v>42685</v>
      </c>
      <c r="M8179" t="str">
        <f t="shared" si="1147"/>
        <v>17:08:00</v>
      </c>
      <c r="N8179">
        <f t="shared" si="1148"/>
        <v>1028.0000000000002</v>
      </c>
      <c r="O8179">
        <f t="shared" si="1149"/>
        <v>5</v>
      </c>
      <c r="P8179" t="str">
        <f t="shared" si="1150"/>
        <v>Work</v>
      </c>
      <c r="Q8179" t="str">
        <f>VLOOKUP(N8179,IF(P8179="Work",Intervals!$A$4:$C$9,Intervals!$F$4:$H$9),3,1)</f>
        <v>Int_17-19</v>
      </c>
      <c r="R8179" t="str">
        <f t="shared" si="1151"/>
        <v>1</v>
      </c>
      <c r="S8179">
        <f>VLOOKUP(N8179,IF(P8179="Work",Intervals!$A$4:$D$9,Intervals!$F$4:$I$9),4,1)</f>
        <v>4</v>
      </c>
    </row>
    <row r="8180" spans="1:19" x14ac:dyDescent="0.25">
      <c r="A8180" t="s">
        <v>102</v>
      </c>
      <c r="B8180" s="1" t="s">
        <v>7892</v>
      </c>
      <c r="C8180" t="s">
        <v>339</v>
      </c>
      <c r="D8180">
        <f t="shared" si="1143"/>
        <v>8178</v>
      </c>
      <c r="E8180" t="s">
        <v>924</v>
      </c>
      <c r="F8180" t="s">
        <v>10</v>
      </c>
      <c r="G8180" t="s">
        <v>4</v>
      </c>
      <c r="H8180" t="s">
        <v>11589</v>
      </c>
      <c r="I8180" s="4">
        <v>42509</v>
      </c>
      <c r="J8180">
        <f t="shared" si="1144"/>
        <v>3</v>
      </c>
      <c r="K8180">
        <f t="shared" si="1145"/>
        <v>6</v>
      </c>
      <c r="L8180" s="3">
        <f t="shared" si="1146"/>
        <v>42685</v>
      </c>
      <c r="M8180" t="str">
        <f t="shared" si="1147"/>
        <v>17:09:00</v>
      </c>
      <c r="N8180">
        <f t="shared" si="1148"/>
        <v>1028.9999999999998</v>
      </c>
      <c r="O8180">
        <f t="shared" si="1149"/>
        <v>5</v>
      </c>
      <c r="P8180" t="str">
        <f t="shared" si="1150"/>
        <v>Work</v>
      </c>
      <c r="Q8180" t="str">
        <f>VLOOKUP(N8180,IF(P8180="Work",Intervals!$A$4:$C$9,Intervals!$F$4:$H$9),3,1)</f>
        <v>Int_17-19</v>
      </c>
      <c r="R8180" t="str">
        <f t="shared" si="1151"/>
        <v>1</v>
      </c>
      <c r="S8180">
        <f>VLOOKUP(N8180,IF(P8180="Work",Intervals!$A$4:$D$9,Intervals!$F$4:$I$9),4,1)</f>
        <v>4</v>
      </c>
    </row>
    <row r="8181" spans="1:19" x14ac:dyDescent="0.25">
      <c r="A8181" t="s">
        <v>275</v>
      </c>
      <c r="B8181" s="1" t="s">
        <v>7893</v>
      </c>
      <c r="C8181" t="s">
        <v>339</v>
      </c>
      <c r="D8181">
        <f t="shared" si="1143"/>
        <v>8179</v>
      </c>
      <c r="E8181" t="s">
        <v>858</v>
      </c>
      <c r="F8181" t="s">
        <v>11567</v>
      </c>
      <c r="G8181" t="s">
        <v>4</v>
      </c>
      <c r="H8181" t="s">
        <v>11589</v>
      </c>
      <c r="I8181" s="4">
        <v>42509</v>
      </c>
      <c r="J8181">
        <f t="shared" si="1144"/>
        <v>3</v>
      </c>
      <c r="K8181">
        <f t="shared" si="1145"/>
        <v>6</v>
      </c>
      <c r="L8181" s="3">
        <f t="shared" si="1146"/>
        <v>42685</v>
      </c>
      <c r="M8181" t="str">
        <f t="shared" si="1147"/>
        <v>17:18:00</v>
      </c>
      <c r="N8181">
        <f t="shared" si="1148"/>
        <v>1037.9999999999998</v>
      </c>
      <c r="O8181">
        <f t="shared" si="1149"/>
        <v>5</v>
      </c>
      <c r="P8181" t="str">
        <f t="shared" si="1150"/>
        <v>Work</v>
      </c>
      <c r="Q8181" t="str">
        <f>VLOOKUP(N8181,IF(P8181="Work",Intervals!$A$4:$C$9,Intervals!$F$4:$H$9),3,1)</f>
        <v>Int_17-19</v>
      </c>
      <c r="R8181" t="str">
        <f t="shared" si="1151"/>
        <v>1</v>
      </c>
      <c r="S8181">
        <f>VLOOKUP(N8181,IF(P8181="Work",Intervals!$A$4:$D$9,Intervals!$F$4:$I$9),4,1)</f>
        <v>4</v>
      </c>
    </row>
    <row r="8182" spans="1:19" x14ac:dyDescent="0.25">
      <c r="A8182" t="s">
        <v>275</v>
      </c>
      <c r="B8182" s="1" t="s">
        <v>7894</v>
      </c>
      <c r="C8182" t="s">
        <v>339</v>
      </c>
      <c r="D8182">
        <f t="shared" si="1143"/>
        <v>8180</v>
      </c>
      <c r="E8182" t="s">
        <v>858</v>
      </c>
      <c r="F8182" t="s">
        <v>11567</v>
      </c>
      <c r="G8182" t="s">
        <v>4</v>
      </c>
      <c r="H8182" t="s">
        <v>11589</v>
      </c>
      <c r="I8182" s="4">
        <v>42509</v>
      </c>
      <c r="J8182">
        <f t="shared" si="1144"/>
        <v>3</v>
      </c>
      <c r="K8182">
        <f t="shared" si="1145"/>
        <v>6</v>
      </c>
      <c r="L8182" s="3">
        <f t="shared" si="1146"/>
        <v>42685</v>
      </c>
      <c r="M8182" t="str">
        <f t="shared" si="1147"/>
        <v>17:20:00</v>
      </c>
      <c r="N8182">
        <f t="shared" si="1148"/>
        <v>1040.0000000000002</v>
      </c>
      <c r="O8182">
        <f t="shared" si="1149"/>
        <v>5</v>
      </c>
      <c r="P8182" t="str">
        <f t="shared" si="1150"/>
        <v>Work</v>
      </c>
      <c r="Q8182" t="str">
        <f>VLOOKUP(N8182,IF(P8182="Work",Intervals!$A$4:$C$9,Intervals!$F$4:$H$9),3,1)</f>
        <v>Int_17-19</v>
      </c>
      <c r="R8182" t="str">
        <f t="shared" si="1151"/>
        <v>1</v>
      </c>
      <c r="S8182">
        <f>VLOOKUP(N8182,IF(P8182="Work",Intervals!$A$4:$D$9,Intervals!$F$4:$I$9),4,1)</f>
        <v>4</v>
      </c>
    </row>
    <row r="8183" spans="1:19" x14ac:dyDescent="0.25">
      <c r="A8183" t="s">
        <v>146</v>
      </c>
      <c r="B8183" s="1" t="s">
        <v>7895</v>
      </c>
      <c r="C8183" t="s">
        <v>339</v>
      </c>
      <c r="D8183">
        <f t="shared" si="1143"/>
        <v>8181</v>
      </c>
      <c r="E8183" t="s">
        <v>881</v>
      </c>
      <c r="F8183" t="s">
        <v>10</v>
      </c>
      <c r="G8183" t="s">
        <v>4</v>
      </c>
      <c r="H8183" t="s">
        <v>11589</v>
      </c>
      <c r="I8183" s="4">
        <v>42509</v>
      </c>
      <c r="J8183">
        <f t="shared" si="1144"/>
        <v>3</v>
      </c>
      <c r="K8183">
        <f t="shared" si="1145"/>
        <v>6</v>
      </c>
      <c r="L8183" s="3">
        <f t="shared" si="1146"/>
        <v>42685</v>
      </c>
      <c r="M8183" t="str">
        <f t="shared" si="1147"/>
        <v>17:31:00</v>
      </c>
      <c r="N8183">
        <f t="shared" si="1148"/>
        <v>1051</v>
      </c>
      <c r="O8183">
        <f t="shared" si="1149"/>
        <v>5</v>
      </c>
      <c r="P8183" t="str">
        <f t="shared" si="1150"/>
        <v>Work</v>
      </c>
      <c r="Q8183" t="str">
        <f>VLOOKUP(N8183,IF(P8183="Work",Intervals!$A$4:$C$9,Intervals!$F$4:$H$9),3,1)</f>
        <v>Int_17-19</v>
      </c>
      <c r="R8183" t="str">
        <f t="shared" si="1151"/>
        <v>1</v>
      </c>
      <c r="S8183">
        <f>VLOOKUP(N8183,IF(P8183="Work",Intervals!$A$4:$D$9,Intervals!$F$4:$I$9),4,1)</f>
        <v>4</v>
      </c>
    </row>
    <row r="8184" spans="1:19" x14ac:dyDescent="0.25">
      <c r="A8184" t="s">
        <v>162</v>
      </c>
      <c r="B8184" s="1" t="s">
        <v>7896</v>
      </c>
      <c r="C8184" t="s">
        <v>339</v>
      </c>
      <c r="D8184">
        <f t="shared" si="1143"/>
        <v>8182</v>
      </c>
      <c r="E8184" t="s">
        <v>387</v>
      </c>
      <c r="F8184" t="s">
        <v>3</v>
      </c>
      <c r="G8184" t="s">
        <v>4</v>
      </c>
      <c r="H8184" t="s">
        <v>11597</v>
      </c>
      <c r="I8184" t="s">
        <v>11671</v>
      </c>
      <c r="J8184">
        <f t="shared" si="1144"/>
        <v>3</v>
      </c>
      <c r="K8184">
        <f t="shared" si="1145"/>
        <v>6</v>
      </c>
      <c r="L8184" s="3">
        <f t="shared" si="1146"/>
        <v>42685</v>
      </c>
      <c r="M8184" t="str">
        <f t="shared" si="1147"/>
        <v>17:46:00</v>
      </c>
      <c r="N8184">
        <f t="shared" si="1148"/>
        <v>1065.9999999999998</v>
      </c>
      <c r="O8184">
        <f t="shared" si="1149"/>
        <v>5</v>
      </c>
      <c r="P8184" t="str">
        <f t="shared" si="1150"/>
        <v>Work</v>
      </c>
      <c r="Q8184" t="str">
        <f>VLOOKUP(N8184,IF(P8184="Work",Intervals!$A$4:$C$9,Intervals!$F$4:$H$9),3,1)</f>
        <v>Int_17-19</v>
      </c>
      <c r="R8184" t="str">
        <f t="shared" si="1151"/>
        <v>1</v>
      </c>
      <c r="S8184">
        <f>VLOOKUP(N8184,IF(P8184="Work",Intervals!$A$4:$D$9,Intervals!$F$4:$I$9),4,1)</f>
        <v>4</v>
      </c>
    </row>
    <row r="8185" spans="1:19" x14ac:dyDescent="0.25">
      <c r="A8185" t="s">
        <v>109</v>
      </c>
      <c r="B8185" s="1" t="s">
        <v>7897</v>
      </c>
      <c r="C8185" t="s">
        <v>339</v>
      </c>
      <c r="D8185">
        <f t="shared" si="1143"/>
        <v>8183</v>
      </c>
      <c r="E8185" t="s">
        <v>1025</v>
      </c>
      <c r="F8185" t="s">
        <v>10</v>
      </c>
      <c r="G8185" t="s">
        <v>4</v>
      </c>
      <c r="H8185" t="s">
        <v>11598</v>
      </c>
      <c r="I8185" t="s">
        <v>11672</v>
      </c>
      <c r="J8185">
        <f t="shared" si="1144"/>
        <v>3</v>
      </c>
      <c r="K8185">
        <f t="shared" si="1145"/>
        <v>6</v>
      </c>
      <c r="L8185" s="3">
        <f t="shared" si="1146"/>
        <v>42685</v>
      </c>
      <c r="M8185" t="str">
        <f t="shared" si="1147"/>
        <v>17:49:00</v>
      </c>
      <c r="N8185">
        <f t="shared" si="1148"/>
        <v>1069.0000000000002</v>
      </c>
      <c r="O8185">
        <f t="shared" si="1149"/>
        <v>5</v>
      </c>
      <c r="P8185" t="str">
        <f t="shared" si="1150"/>
        <v>Work</v>
      </c>
      <c r="Q8185" t="str">
        <f>VLOOKUP(N8185,IF(P8185="Work",Intervals!$A$4:$C$9,Intervals!$F$4:$H$9),3,1)</f>
        <v>Int_17-19</v>
      </c>
      <c r="R8185" t="str">
        <f t="shared" si="1151"/>
        <v>1</v>
      </c>
      <c r="S8185">
        <f>VLOOKUP(N8185,IF(P8185="Work",Intervals!$A$4:$D$9,Intervals!$F$4:$I$9),4,1)</f>
        <v>4</v>
      </c>
    </row>
    <row r="8186" spans="1:19" x14ac:dyDescent="0.25">
      <c r="A8186" t="s">
        <v>93</v>
      </c>
      <c r="B8186" s="1" t="s">
        <v>7898</v>
      </c>
      <c r="C8186" t="s">
        <v>339</v>
      </c>
      <c r="D8186">
        <f t="shared" si="1143"/>
        <v>8184</v>
      </c>
      <c r="E8186" t="s">
        <v>350</v>
      </c>
      <c r="F8186" t="s">
        <v>10</v>
      </c>
      <c r="G8186" t="s">
        <v>30</v>
      </c>
      <c r="H8186" t="s">
        <v>11593</v>
      </c>
      <c r="I8186" t="s">
        <v>11667</v>
      </c>
      <c r="J8186">
        <f t="shared" si="1144"/>
        <v>3</v>
      </c>
      <c r="K8186">
        <f t="shared" si="1145"/>
        <v>6</v>
      </c>
      <c r="L8186" s="3">
        <f t="shared" si="1146"/>
        <v>42685</v>
      </c>
      <c r="M8186" t="str">
        <f t="shared" si="1147"/>
        <v>17:58:00</v>
      </c>
      <c r="N8186">
        <f t="shared" si="1148"/>
        <v>1077.9999999999998</v>
      </c>
      <c r="O8186">
        <f t="shared" si="1149"/>
        <v>5</v>
      </c>
      <c r="P8186" t="str">
        <f t="shared" si="1150"/>
        <v>Work</v>
      </c>
      <c r="Q8186" t="str">
        <f>VLOOKUP(N8186,IF(P8186="Work",Intervals!$A$4:$C$9,Intervals!$F$4:$H$9),3,1)</f>
        <v>Int_17-19</v>
      </c>
      <c r="R8186" t="str">
        <f t="shared" si="1151"/>
        <v>1</v>
      </c>
      <c r="S8186">
        <f>VLOOKUP(N8186,IF(P8186="Work",Intervals!$A$4:$D$9,Intervals!$F$4:$I$9),4,1)</f>
        <v>4</v>
      </c>
    </row>
    <row r="8187" spans="1:19" x14ac:dyDescent="0.25">
      <c r="A8187" t="s">
        <v>202</v>
      </c>
      <c r="B8187" s="1" t="s">
        <v>7899</v>
      </c>
      <c r="C8187" t="s">
        <v>339</v>
      </c>
      <c r="D8187">
        <f t="shared" si="1143"/>
        <v>8185</v>
      </c>
      <c r="E8187" t="s">
        <v>924</v>
      </c>
      <c r="F8187" t="s">
        <v>10</v>
      </c>
      <c r="G8187" t="s">
        <v>4</v>
      </c>
      <c r="H8187" t="s">
        <v>11589</v>
      </c>
      <c r="I8187" s="4">
        <v>42509</v>
      </c>
      <c r="J8187">
        <f t="shared" si="1144"/>
        <v>3</v>
      </c>
      <c r="K8187">
        <f t="shared" si="1145"/>
        <v>6</v>
      </c>
      <c r="L8187" s="3">
        <f t="shared" si="1146"/>
        <v>42685</v>
      </c>
      <c r="M8187" t="str">
        <f t="shared" si="1147"/>
        <v>18:06:00</v>
      </c>
      <c r="N8187">
        <f t="shared" si="1148"/>
        <v>1086.0000000000002</v>
      </c>
      <c r="O8187">
        <f t="shared" si="1149"/>
        <v>5</v>
      </c>
      <c r="P8187" t="str">
        <f t="shared" si="1150"/>
        <v>Work</v>
      </c>
      <c r="Q8187" t="str">
        <f>VLOOKUP(N8187,IF(P8187="Work",Intervals!$A$4:$C$9,Intervals!$F$4:$H$9),3,1)</f>
        <v>Int_17-19</v>
      </c>
      <c r="R8187" t="str">
        <f t="shared" si="1151"/>
        <v>1</v>
      </c>
      <c r="S8187">
        <f>VLOOKUP(N8187,IF(P8187="Work",Intervals!$A$4:$D$9,Intervals!$F$4:$I$9),4,1)</f>
        <v>4</v>
      </c>
    </row>
    <row r="8188" spans="1:19" x14ac:dyDescent="0.25">
      <c r="A8188" t="s">
        <v>229</v>
      </c>
      <c r="B8188" s="1" t="s">
        <v>7900</v>
      </c>
      <c r="C8188" t="s">
        <v>339</v>
      </c>
      <c r="D8188">
        <f t="shared" si="1143"/>
        <v>8186</v>
      </c>
      <c r="E8188" t="s">
        <v>461</v>
      </c>
      <c r="F8188" t="s">
        <v>11562</v>
      </c>
      <c r="G8188" t="s">
        <v>4</v>
      </c>
      <c r="H8188" t="s">
        <v>11589</v>
      </c>
      <c r="I8188" s="4">
        <v>42509</v>
      </c>
      <c r="J8188">
        <f t="shared" si="1144"/>
        <v>3</v>
      </c>
      <c r="K8188">
        <f t="shared" si="1145"/>
        <v>6</v>
      </c>
      <c r="L8188" s="3">
        <f t="shared" si="1146"/>
        <v>42685</v>
      </c>
      <c r="M8188" t="str">
        <f t="shared" si="1147"/>
        <v>18:32:00</v>
      </c>
      <c r="N8188">
        <f t="shared" si="1148"/>
        <v>1112</v>
      </c>
      <c r="O8188">
        <f t="shared" si="1149"/>
        <v>5</v>
      </c>
      <c r="P8188" t="str">
        <f t="shared" si="1150"/>
        <v>Work</v>
      </c>
      <c r="Q8188" t="str">
        <f>VLOOKUP(N8188,IF(P8188="Work",Intervals!$A$4:$C$9,Intervals!$F$4:$H$9),3,1)</f>
        <v>Int_17-19</v>
      </c>
      <c r="R8188" t="str">
        <f t="shared" si="1151"/>
        <v>1</v>
      </c>
      <c r="S8188">
        <f>VLOOKUP(N8188,IF(P8188="Work",Intervals!$A$4:$D$9,Intervals!$F$4:$I$9),4,1)</f>
        <v>4</v>
      </c>
    </row>
    <row r="8189" spans="1:19" x14ac:dyDescent="0.25">
      <c r="A8189" t="s">
        <v>92</v>
      </c>
      <c r="B8189" s="1" t="s">
        <v>7901</v>
      </c>
      <c r="C8189" t="s">
        <v>339</v>
      </c>
      <c r="D8189">
        <f t="shared" si="1143"/>
        <v>8187</v>
      </c>
      <c r="E8189" t="s">
        <v>349</v>
      </c>
      <c r="F8189" t="s">
        <v>10</v>
      </c>
      <c r="G8189" t="s">
        <v>4</v>
      </c>
      <c r="H8189" t="s">
        <v>11589</v>
      </c>
      <c r="I8189" s="4">
        <v>42509</v>
      </c>
      <c r="J8189">
        <f t="shared" si="1144"/>
        <v>3</v>
      </c>
      <c r="K8189">
        <f t="shared" si="1145"/>
        <v>6</v>
      </c>
      <c r="L8189" s="3">
        <f t="shared" si="1146"/>
        <v>42685</v>
      </c>
      <c r="M8189" t="str">
        <f t="shared" si="1147"/>
        <v>18:35:00</v>
      </c>
      <c r="N8189">
        <f t="shared" si="1148"/>
        <v>1114.9999999999998</v>
      </c>
      <c r="O8189">
        <f t="shared" si="1149"/>
        <v>5</v>
      </c>
      <c r="P8189" t="str">
        <f t="shared" si="1150"/>
        <v>Work</v>
      </c>
      <c r="Q8189" t="str">
        <f>VLOOKUP(N8189,IF(P8189="Work",Intervals!$A$4:$C$9,Intervals!$F$4:$H$9),3,1)</f>
        <v>Int_17-19</v>
      </c>
      <c r="R8189" t="str">
        <f t="shared" si="1151"/>
        <v>1</v>
      </c>
      <c r="S8189">
        <f>VLOOKUP(N8189,IF(P8189="Work",Intervals!$A$4:$D$9,Intervals!$F$4:$I$9),4,1)</f>
        <v>4</v>
      </c>
    </row>
    <row r="8190" spans="1:19" x14ac:dyDescent="0.25">
      <c r="A8190" t="s">
        <v>301</v>
      </c>
      <c r="B8190" s="1" t="s">
        <v>7902</v>
      </c>
      <c r="C8190" t="s">
        <v>339</v>
      </c>
      <c r="D8190">
        <f t="shared" si="1143"/>
        <v>8188</v>
      </c>
      <c r="E8190" t="s">
        <v>437</v>
      </c>
      <c r="F8190" t="s">
        <v>10</v>
      </c>
      <c r="G8190" t="s">
        <v>4</v>
      </c>
      <c r="H8190" t="s">
        <v>11589</v>
      </c>
      <c r="I8190" s="4">
        <v>42509</v>
      </c>
      <c r="J8190">
        <f t="shared" si="1144"/>
        <v>3</v>
      </c>
      <c r="K8190">
        <f t="shared" si="1145"/>
        <v>6</v>
      </c>
      <c r="L8190" s="3">
        <f t="shared" si="1146"/>
        <v>42685</v>
      </c>
      <c r="M8190" t="str">
        <f t="shared" si="1147"/>
        <v>18:36:00</v>
      </c>
      <c r="N8190">
        <f t="shared" si="1148"/>
        <v>1115.9999999999998</v>
      </c>
      <c r="O8190">
        <f t="shared" si="1149"/>
        <v>5</v>
      </c>
      <c r="P8190" t="str">
        <f t="shared" si="1150"/>
        <v>Work</v>
      </c>
      <c r="Q8190" t="str">
        <f>VLOOKUP(N8190,IF(P8190="Work",Intervals!$A$4:$C$9,Intervals!$F$4:$H$9),3,1)</f>
        <v>Int_17-19</v>
      </c>
      <c r="R8190" t="str">
        <f t="shared" si="1151"/>
        <v>1</v>
      </c>
      <c r="S8190">
        <f>VLOOKUP(N8190,IF(P8190="Work",Intervals!$A$4:$D$9,Intervals!$F$4:$I$9),4,1)</f>
        <v>4</v>
      </c>
    </row>
    <row r="8191" spans="1:19" x14ac:dyDescent="0.25">
      <c r="A8191" t="s">
        <v>100</v>
      </c>
      <c r="B8191" s="1" t="s">
        <v>7903</v>
      </c>
      <c r="C8191" t="s">
        <v>339</v>
      </c>
      <c r="D8191">
        <f t="shared" si="1143"/>
        <v>8189</v>
      </c>
      <c r="E8191" t="s">
        <v>761</v>
      </c>
      <c r="F8191" t="s">
        <v>10</v>
      </c>
      <c r="G8191" t="s">
        <v>30</v>
      </c>
      <c r="H8191" t="s">
        <v>11639</v>
      </c>
      <c r="I8191" t="s">
        <v>11713</v>
      </c>
      <c r="J8191">
        <f t="shared" si="1144"/>
        <v>3</v>
      </c>
      <c r="K8191">
        <f t="shared" si="1145"/>
        <v>6</v>
      </c>
      <c r="L8191" s="3">
        <f t="shared" si="1146"/>
        <v>42685</v>
      </c>
      <c r="M8191" t="str">
        <f t="shared" si="1147"/>
        <v>18:39:00</v>
      </c>
      <c r="N8191">
        <f t="shared" si="1148"/>
        <v>1118.9999999999998</v>
      </c>
      <c r="O8191">
        <f t="shared" si="1149"/>
        <v>5</v>
      </c>
      <c r="P8191" t="str">
        <f t="shared" si="1150"/>
        <v>Work</v>
      </c>
      <c r="Q8191" t="str">
        <f>VLOOKUP(N8191,IF(P8191="Work",Intervals!$A$4:$C$9,Intervals!$F$4:$H$9),3,1)</f>
        <v>Int_17-19</v>
      </c>
      <c r="R8191" t="str">
        <f t="shared" si="1151"/>
        <v>1</v>
      </c>
      <c r="S8191">
        <f>VLOOKUP(N8191,IF(P8191="Work",Intervals!$A$4:$D$9,Intervals!$F$4:$I$9),4,1)</f>
        <v>4</v>
      </c>
    </row>
    <row r="8192" spans="1:19" x14ac:dyDescent="0.25">
      <c r="A8192" t="s">
        <v>301</v>
      </c>
      <c r="B8192" s="1" t="s">
        <v>7904</v>
      </c>
      <c r="C8192" t="s">
        <v>339</v>
      </c>
      <c r="D8192">
        <f t="shared" si="1143"/>
        <v>8190</v>
      </c>
      <c r="E8192" t="s">
        <v>437</v>
      </c>
      <c r="F8192" t="s">
        <v>10</v>
      </c>
      <c r="G8192" t="s">
        <v>4</v>
      </c>
      <c r="H8192" t="s">
        <v>11589</v>
      </c>
      <c r="I8192" s="4">
        <v>42509</v>
      </c>
      <c r="J8192">
        <f t="shared" si="1144"/>
        <v>3</v>
      </c>
      <c r="K8192">
        <f t="shared" si="1145"/>
        <v>6</v>
      </c>
      <c r="L8192" s="3">
        <f t="shared" si="1146"/>
        <v>42685</v>
      </c>
      <c r="M8192" t="str">
        <f t="shared" si="1147"/>
        <v>18:40:00</v>
      </c>
      <c r="N8192">
        <f t="shared" si="1148"/>
        <v>1119.9999999999998</v>
      </c>
      <c r="O8192">
        <f t="shared" si="1149"/>
        <v>5</v>
      </c>
      <c r="P8192" t="str">
        <f t="shared" si="1150"/>
        <v>Work</v>
      </c>
      <c r="Q8192" t="str">
        <f>VLOOKUP(N8192,IF(P8192="Work",Intervals!$A$4:$C$9,Intervals!$F$4:$H$9),3,1)</f>
        <v>Int_17-19</v>
      </c>
      <c r="R8192" t="str">
        <f t="shared" si="1151"/>
        <v>1</v>
      </c>
      <c r="S8192">
        <f>VLOOKUP(N8192,IF(P8192="Work",Intervals!$A$4:$D$9,Intervals!$F$4:$I$9),4,1)</f>
        <v>4</v>
      </c>
    </row>
    <row r="8193" spans="1:19" x14ac:dyDescent="0.25">
      <c r="A8193" t="s">
        <v>236</v>
      </c>
      <c r="B8193" s="1" t="s">
        <v>7905</v>
      </c>
      <c r="C8193" t="s">
        <v>339</v>
      </c>
      <c r="D8193">
        <f t="shared" si="1143"/>
        <v>8191</v>
      </c>
      <c r="E8193" t="s">
        <v>1026</v>
      </c>
      <c r="F8193" t="s">
        <v>10</v>
      </c>
      <c r="G8193" t="s">
        <v>4</v>
      </c>
      <c r="H8193" t="s">
        <v>11589</v>
      </c>
      <c r="I8193" s="4">
        <v>42509</v>
      </c>
      <c r="J8193">
        <f t="shared" si="1144"/>
        <v>3</v>
      </c>
      <c r="K8193">
        <f t="shared" si="1145"/>
        <v>6</v>
      </c>
      <c r="L8193" s="3">
        <f t="shared" si="1146"/>
        <v>42685</v>
      </c>
      <c r="M8193" t="str">
        <f t="shared" si="1147"/>
        <v>18:54:00</v>
      </c>
      <c r="N8193">
        <f t="shared" si="1148"/>
        <v>1134.0000000000002</v>
      </c>
      <c r="O8193">
        <f t="shared" si="1149"/>
        <v>5</v>
      </c>
      <c r="P8193" t="str">
        <f t="shared" si="1150"/>
        <v>Work</v>
      </c>
      <c r="Q8193" t="str">
        <f>VLOOKUP(N8193,IF(P8193="Work",Intervals!$A$4:$C$9,Intervals!$F$4:$H$9),3,1)</f>
        <v>Int_17-19</v>
      </c>
      <c r="R8193" t="str">
        <f t="shared" si="1151"/>
        <v>1</v>
      </c>
      <c r="S8193">
        <f>VLOOKUP(N8193,IF(P8193="Work",Intervals!$A$4:$D$9,Intervals!$F$4:$I$9),4,1)</f>
        <v>4</v>
      </c>
    </row>
    <row r="8194" spans="1:19" x14ac:dyDescent="0.25">
      <c r="A8194" t="s">
        <v>296</v>
      </c>
      <c r="B8194" s="1" t="s">
        <v>7906</v>
      </c>
      <c r="C8194" t="s">
        <v>339</v>
      </c>
      <c r="D8194">
        <f t="shared" si="1143"/>
        <v>8192</v>
      </c>
      <c r="E8194" t="s">
        <v>781</v>
      </c>
      <c r="F8194" t="s">
        <v>11563</v>
      </c>
      <c r="G8194" t="s">
        <v>4</v>
      </c>
      <c r="H8194" t="s">
        <v>11589</v>
      </c>
      <c r="I8194" s="4">
        <v>42509</v>
      </c>
      <c r="J8194">
        <f t="shared" si="1144"/>
        <v>3</v>
      </c>
      <c r="K8194">
        <f t="shared" si="1145"/>
        <v>6</v>
      </c>
      <c r="L8194" s="3">
        <f t="shared" si="1146"/>
        <v>42685</v>
      </c>
      <c r="M8194" t="str">
        <f t="shared" si="1147"/>
        <v>19:16:00</v>
      </c>
      <c r="N8194">
        <f t="shared" si="1148"/>
        <v>1155.9999999999998</v>
      </c>
      <c r="O8194">
        <f t="shared" si="1149"/>
        <v>5</v>
      </c>
      <c r="P8194" t="str">
        <f t="shared" si="1150"/>
        <v>Work</v>
      </c>
      <c r="Q8194" t="str">
        <f>VLOOKUP(N8194,IF(P8194="Work",Intervals!$A$4:$C$9,Intervals!$F$4:$H$9),3,1)</f>
        <v>Int_19-21</v>
      </c>
      <c r="R8194" t="str">
        <f t="shared" si="1151"/>
        <v>1</v>
      </c>
      <c r="S8194">
        <f>VLOOKUP(N8194,IF(P8194="Work",Intervals!$A$4:$D$9,Intervals!$F$4:$I$9),4,1)</f>
        <v>5</v>
      </c>
    </row>
    <row r="8195" spans="1:19" x14ac:dyDescent="0.25">
      <c r="A8195" t="s">
        <v>177</v>
      </c>
      <c r="B8195" s="1" t="s">
        <v>7907</v>
      </c>
      <c r="C8195" t="s">
        <v>339</v>
      </c>
      <c r="D8195">
        <f t="shared" ref="D8195:D8258" si="1152">ROW()-ROW($D$2)</f>
        <v>8193</v>
      </c>
      <c r="E8195" t="s">
        <v>983</v>
      </c>
      <c r="F8195" t="s">
        <v>10</v>
      </c>
      <c r="G8195" t="s">
        <v>4</v>
      </c>
      <c r="H8195" t="s">
        <v>11589</v>
      </c>
      <c r="I8195" s="4">
        <v>42509</v>
      </c>
      <c r="J8195">
        <f t="shared" ref="J8195:J8258" si="1153">SEARCH("-",B8195)</f>
        <v>3</v>
      </c>
      <c r="K8195">
        <f t="shared" ref="K8195:K8258" si="1154">SEARCH("-",B8195,J8195+1)</f>
        <v>6</v>
      </c>
      <c r="L8195" s="3">
        <f t="shared" ref="L8195:L8258" si="1155">DATE(MID(B8195,K8195+1,4),LEFT(B8195,J8195-1),MID(B8195,J8195+1,K8195-J8195-1))</f>
        <v>42685</v>
      </c>
      <c r="M8195" t="str">
        <f t="shared" ref="M8195:M8258" si="1156">MID(B8195,SEARCH(" ",B8195)+1,99)</f>
        <v>20:05:00</v>
      </c>
      <c r="N8195">
        <f t="shared" ref="N8195:N8258" si="1157">((M8195+1)-"1.1.1900  0:00:00")*24*60</f>
        <v>1204.9999999999998</v>
      </c>
      <c r="O8195">
        <f t="shared" ref="O8195:O8258" si="1158">WEEKDAY(L8195,2)</f>
        <v>5</v>
      </c>
      <c r="P8195" t="str">
        <f t="shared" ref="P8195:P8258" si="1159">IF(O8195&gt;5,"NonWork","Work")</f>
        <v>Work</v>
      </c>
      <c r="Q8195" t="str">
        <f>VLOOKUP(N8195,IF(P8195="Work",Intervals!$A$4:$C$9,Intervals!$F$4:$H$9),3,1)</f>
        <v>Int_19-21</v>
      </c>
      <c r="R8195" t="str">
        <f t="shared" ref="R8195:R8258" si="1160">IF(O8195&gt;5,"2","1")</f>
        <v>1</v>
      </c>
      <c r="S8195">
        <f>VLOOKUP(N8195,IF(P8195="Work",Intervals!$A$4:$D$9,Intervals!$F$4:$I$9),4,1)</f>
        <v>5</v>
      </c>
    </row>
    <row r="8196" spans="1:19" x14ac:dyDescent="0.25">
      <c r="A8196" t="s">
        <v>99</v>
      </c>
      <c r="B8196" s="1" t="s">
        <v>7908</v>
      </c>
      <c r="C8196" t="s">
        <v>339</v>
      </c>
      <c r="D8196">
        <f t="shared" si="1152"/>
        <v>8194</v>
      </c>
      <c r="E8196" t="s">
        <v>888</v>
      </c>
      <c r="F8196" t="s">
        <v>11568</v>
      </c>
      <c r="G8196" t="s">
        <v>4</v>
      </c>
      <c r="H8196" t="s">
        <v>11601</v>
      </c>
      <c r="I8196" t="s">
        <v>11675</v>
      </c>
      <c r="J8196">
        <f t="shared" si="1153"/>
        <v>3</v>
      </c>
      <c r="K8196">
        <f t="shared" si="1154"/>
        <v>6</v>
      </c>
      <c r="L8196" s="3">
        <f t="shared" si="1155"/>
        <v>42685</v>
      </c>
      <c r="M8196" t="str">
        <f t="shared" si="1156"/>
        <v>20:49:00</v>
      </c>
      <c r="N8196">
        <f t="shared" si="1157"/>
        <v>1249.0000000000002</v>
      </c>
      <c r="O8196">
        <f t="shared" si="1158"/>
        <v>5</v>
      </c>
      <c r="P8196" t="str">
        <f t="shared" si="1159"/>
        <v>Work</v>
      </c>
      <c r="Q8196" t="str">
        <f>VLOOKUP(N8196,IF(P8196="Work",Intervals!$A$4:$C$9,Intervals!$F$4:$H$9),3,1)</f>
        <v>Int_19-21</v>
      </c>
      <c r="R8196" t="str">
        <f t="shared" si="1160"/>
        <v>1</v>
      </c>
      <c r="S8196">
        <f>VLOOKUP(N8196,IF(P8196="Work",Intervals!$A$4:$D$9,Intervals!$F$4:$I$9),4,1)</f>
        <v>5</v>
      </c>
    </row>
    <row r="8197" spans="1:19" x14ac:dyDescent="0.25">
      <c r="A8197" t="s">
        <v>169</v>
      </c>
      <c r="B8197" s="1" t="s">
        <v>7909</v>
      </c>
      <c r="C8197" t="s">
        <v>339</v>
      </c>
      <c r="D8197">
        <f t="shared" si="1152"/>
        <v>8195</v>
      </c>
      <c r="E8197" t="s">
        <v>408</v>
      </c>
      <c r="F8197" t="s">
        <v>10</v>
      </c>
      <c r="G8197" t="s">
        <v>30</v>
      </c>
      <c r="H8197" t="s">
        <v>11590</v>
      </c>
      <c r="I8197" t="s">
        <v>11664</v>
      </c>
      <c r="J8197">
        <f t="shared" si="1153"/>
        <v>3</v>
      </c>
      <c r="K8197">
        <f t="shared" si="1154"/>
        <v>6</v>
      </c>
      <c r="L8197" s="3">
        <f t="shared" si="1155"/>
        <v>42685</v>
      </c>
      <c r="M8197" t="str">
        <f t="shared" si="1156"/>
        <v>21:00:00</v>
      </c>
      <c r="N8197">
        <f t="shared" si="1157"/>
        <v>1260</v>
      </c>
      <c r="O8197">
        <f t="shared" si="1158"/>
        <v>5</v>
      </c>
      <c r="P8197" t="str">
        <f t="shared" si="1159"/>
        <v>Work</v>
      </c>
      <c r="Q8197" t="str">
        <f>VLOOKUP(N8197,IF(P8197="Work",Intervals!$A$4:$C$9,Intervals!$F$4:$H$9),3,1)</f>
        <v>Int_21-</v>
      </c>
      <c r="R8197" t="str">
        <f t="shared" si="1160"/>
        <v>1</v>
      </c>
      <c r="S8197">
        <f>VLOOKUP(N8197,IF(P8197="Work",Intervals!$A$4:$D$9,Intervals!$F$4:$I$9),4,1)</f>
        <v>6</v>
      </c>
    </row>
    <row r="8198" spans="1:19" x14ac:dyDescent="0.25">
      <c r="A8198" t="s">
        <v>229</v>
      </c>
      <c r="B8198" s="1" t="s">
        <v>7910</v>
      </c>
      <c r="C8198" t="s">
        <v>339</v>
      </c>
      <c r="D8198">
        <f t="shared" si="1152"/>
        <v>8196</v>
      </c>
      <c r="E8198" t="s">
        <v>461</v>
      </c>
      <c r="F8198" t="s">
        <v>11562</v>
      </c>
      <c r="G8198" t="s">
        <v>4</v>
      </c>
      <c r="H8198" t="s">
        <v>11589</v>
      </c>
      <c r="I8198" s="4">
        <v>42509</v>
      </c>
      <c r="J8198">
        <f t="shared" si="1153"/>
        <v>3</v>
      </c>
      <c r="K8198">
        <f t="shared" si="1154"/>
        <v>6</v>
      </c>
      <c r="L8198" s="3">
        <f t="shared" si="1155"/>
        <v>42685</v>
      </c>
      <c r="M8198" t="str">
        <f t="shared" si="1156"/>
        <v>21:38:00</v>
      </c>
      <c r="N8198">
        <f t="shared" si="1157"/>
        <v>1298.0000000000002</v>
      </c>
      <c r="O8198">
        <f t="shared" si="1158"/>
        <v>5</v>
      </c>
      <c r="P8198" t="str">
        <f t="shared" si="1159"/>
        <v>Work</v>
      </c>
      <c r="Q8198" t="str">
        <f>VLOOKUP(N8198,IF(P8198="Work",Intervals!$A$4:$C$9,Intervals!$F$4:$H$9),3,1)</f>
        <v>Int_21-</v>
      </c>
      <c r="R8198" t="str">
        <f t="shared" si="1160"/>
        <v>1</v>
      </c>
      <c r="S8198">
        <f>VLOOKUP(N8198,IF(P8198="Work",Intervals!$A$4:$D$9,Intervals!$F$4:$I$9),4,1)</f>
        <v>6</v>
      </c>
    </row>
    <row r="8199" spans="1:19" x14ac:dyDescent="0.25">
      <c r="A8199" t="s">
        <v>229</v>
      </c>
      <c r="B8199" s="1" t="s">
        <v>7911</v>
      </c>
      <c r="C8199" t="s">
        <v>339</v>
      </c>
      <c r="D8199">
        <f t="shared" si="1152"/>
        <v>8197</v>
      </c>
      <c r="E8199" t="s">
        <v>461</v>
      </c>
      <c r="F8199" t="s">
        <v>11562</v>
      </c>
      <c r="G8199" t="s">
        <v>4</v>
      </c>
      <c r="H8199" t="s">
        <v>11589</v>
      </c>
      <c r="I8199" s="4">
        <v>42509</v>
      </c>
      <c r="J8199">
        <f t="shared" si="1153"/>
        <v>3</v>
      </c>
      <c r="K8199">
        <f t="shared" si="1154"/>
        <v>6</v>
      </c>
      <c r="L8199" s="3">
        <f t="shared" si="1155"/>
        <v>42685</v>
      </c>
      <c r="M8199" t="str">
        <f t="shared" si="1156"/>
        <v>21:39:00</v>
      </c>
      <c r="N8199">
        <f t="shared" si="1157"/>
        <v>1298.9999999999998</v>
      </c>
      <c r="O8199">
        <f t="shared" si="1158"/>
        <v>5</v>
      </c>
      <c r="P8199" t="str">
        <f t="shared" si="1159"/>
        <v>Work</v>
      </c>
      <c r="Q8199" t="str">
        <f>VLOOKUP(N8199,IF(P8199="Work",Intervals!$A$4:$C$9,Intervals!$F$4:$H$9),3,1)</f>
        <v>Int_21-</v>
      </c>
      <c r="R8199" t="str">
        <f t="shared" si="1160"/>
        <v>1</v>
      </c>
      <c r="S8199">
        <f>VLOOKUP(N8199,IF(P8199="Work",Intervals!$A$4:$D$9,Intervals!$F$4:$I$9),4,1)</f>
        <v>6</v>
      </c>
    </row>
    <row r="8200" spans="1:19" x14ac:dyDescent="0.25">
      <c r="A8200" t="s">
        <v>92</v>
      </c>
      <c r="B8200" s="1" t="s">
        <v>7912</v>
      </c>
      <c r="C8200" t="s">
        <v>339</v>
      </c>
      <c r="D8200">
        <f t="shared" si="1152"/>
        <v>8198</v>
      </c>
      <c r="E8200" t="s">
        <v>349</v>
      </c>
      <c r="F8200" t="s">
        <v>10</v>
      </c>
      <c r="G8200" t="s">
        <v>4</v>
      </c>
      <c r="H8200" t="s">
        <v>11589</v>
      </c>
      <c r="I8200" s="4">
        <v>42509</v>
      </c>
      <c r="J8200">
        <f t="shared" si="1153"/>
        <v>3</v>
      </c>
      <c r="K8200">
        <f t="shared" si="1154"/>
        <v>6</v>
      </c>
      <c r="L8200" s="3">
        <f t="shared" si="1155"/>
        <v>42685</v>
      </c>
      <c r="M8200" t="str">
        <f t="shared" si="1156"/>
        <v>22:21:00</v>
      </c>
      <c r="N8200">
        <f t="shared" si="1157"/>
        <v>1340.9999999999998</v>
      </c>
      <c r="O8200">
        <f t="shared" si="1158"/>
        <v>5</v>
      </c>
      <c r="P8200" t="str">
        <f t="shared" si="1159"/>
        <v>Work</v>
      </c>
      <c r="Q8200" t="str">
        <f>VLOOKUP(N8200,IF(P8200="Work",Intervals!$A$4:$C$9,Intervals!$F$4:$H$9),3,1)</f>
        <v>Int_21-</v>
      </c>
      <c r="R8200" t="str">
        <f t="shared" si="1160"/>
        <v>1</v>
      </c>
      <c r="S8200">
        <f>VLOOKUP(N8200,IF(P8200="Work",Intervals!$A$4:$D$9,Intervals!$F$4:$I$9),4,1)</f>
        <v>6</v>
      </c>
    </row>
    <row r="8201" spans="1:19" x14ac:dyDescent="0.25">
      <c r="A8201" t="s">
        <v>104</v>
      </c>
      <c r="B8201" s="1" t="s">
        <v>7913</v>
      </c>
      <c r="C8201" t="s">
        <v>339</v>
      </c>
      <c r="D8201">
        <f t="shared" si="1152"/>
        <v>8199</v>
      </c>
      <c r="E8201" t="s">
        <v>924</v>
      </c>
      <c r="F8201" t="s">
        <v>10</v>
      </c>
      <c r="G8201" t="s">
        <v>4</v>
      </c>
      <c r="H8201" t="s">
        <v>11589</v>
      </c>
      <c r="I8201" s="4">
        <v>42509</v>
      </c>
      <c r="J8201">
        <f t="shared" si="1153"/>
        <v>3</v>
      </c>
      <c r="K8201">
        <f t="shared" si="1154"/>
        <v>6</v>
      </c>
      <c r="L8201" s="3">
        <f t="shared" si="1155"/>
        <v>42685</v>
      </c>
      <c r="M8201" t="str">
        <f t="shared" si="1156"/>
        <v>22:25:00</v>
      </c>
      <c r="N8201">
        <f t="shared" si="1157"/>
        <v>1344.9999999999998</v>
      </c>
      <c r="O8201">
        <f t="shared" si="1158"/>
        <v>5</v>
      </c>
      <c r="P8201" t="str">
        <f t="shared" si="1159"/>
        <v>Work</v>
      </c>
      <c r="Q8201" t="str">
        <f>VLOOKUP(N8201,IF(P8201="Work",Intervals!$A$4:$C$9,Intervals!$F$4:$H$9),3,1)</f>
        <v>Int_21-</v>
      </c>
      <c r="R8201" t="str">
        <f t="shared" si="1160"/>
        <v>1</v>
      </c>
      <c r="S8201">
        <f>VLOOKUP(N8201,IF(P8201="Work",Intervals!$A$4:$D$9,Intervals!$F$4:$I$9),4,1)</f>
        <v>6</v>
      </c>
    </row>
    <row r="8202" spans="1:19" x14ac:dyDescent="0.25">
      <c r="A8202" t="s">
        <v>220</v>
      </c>
      <c r="B8202" s="1" t="s">
        <v>7914</v>
      </c>
      <c r="C8202" t="s">
        <v>339</v>
      </c>
      <c r="D8202">
        <f t="shared" si="1152"/>
        <v>8200</v>
      </c>
      <c r="E8202" t="s">
        <v>455</v>
      </c>
      <c r="F8202" t="s">
        <v>10</v>
      </c>
      <c r="G8202" t="s">
        <v>30</v>
      </c>
      <c r="H8202" t="s">
        <v>11617</v>
      </c>
      <c r="I8202" t="s">
        <v>11691</v>
      </c>
      <c r="J8202">
        <f t="shared" si="1153"/>
        <v>3</v>
      </c>
      <c r="K8202">
        <f t="shared" si="1154"/>
        <v>6</v>
      </c>
      <c r="L8202" s="3">
        <f t="shared" si="1155"/>
        <v>42685</v>
      </c>
      <c r="M8202" t="str">
        <f t="shared" si="1156"/>
        <v>23:02:00</v>
      </c>
      <c r="N8202">
        <f t="shared" si="1157"/>
        <v>1382</v>
      </c>
      <c r="O8202">
        <f t="shared" si="1158"/>
        <v>5</v>
      </c>
      <c r="P8202" t="str">
        <f t="shared" si="1159"/>
        <v>Work</v>
      </c>
      <c r="Q8202" t="str">
        <f>VLOOKUP(N8202,IF(P8202="Work",Intervals!$A$4:$C$9,Intervals!$F$4:$H$9),3,1)</f>
        <v>Int_21-</v>
      </c>
      <c r="R8202" t="str">
        <f t="shared" si="1160"/>
        <v>1</v>
      </c>
      <c r="S8202">
        <f>VLOOKUP(N8202,IF(P8202="Work",Intervals!$A$4:$D$9,Intervals!$F$4:$I$9),4,1)</f>
        <v>6</v>
      </c>
    </row>
    <row r="8203" spans="1:19" x14ac:dyDescent="0.25">
      <c r="A8203" t="s">
        <v>257</v>
      </c>
      <c r="B8203" s="1" t="s">
        <v>7915</v>
      </c>
      <c r="C8203" t="s">
        <v>339</v>
      </c>
      <c r="D8203">
        <f t="shared" si="1152"/>
        <v>8201</v>
      </c>
      <c r="E8203" t="s">
        <v>444</v>
      </c>
      <c r="F8203" t="s">
        <v>3</v>
      </c>
      <c r="G8203" t="s">
        <v>4</v>
      </c>
      <c r="H8203" t="s">
        <v>11589</v>
      </c>
      <c r="I8203" s="4">
        <v>42509</v>
      </c>
      <c r="J8203">
        <f t="shared" si="1153"/>
        <v>3</v>
      </c>
      <c r="K8203">
        <f t="shared" si="1154"/>
        <v>6</v>
      </c>
      <c r="L8203" s="3">
        <f t="shared" si="1155"/>
        <v>42686</v>
      </c>
      <c r="M8203" t="str">
        <f t="shared" si="1156"/>
        <v>5:36:00</v>
      </c>
      <c r="N8203">
        <f t="shared" si="1157"/>
        <v>336.00000000000011</v>
      </c>
      <c r="O8203">
        <f t="shared" si="1158"/>
        <v>6</v>
      </c>
      <c r="P8203" t="str">
        <f t="shared" si="1159"/>
        <v>NonWork</v>
      </c>
      <c r="Q8203" t="str">
        <f>VLOOKUP(N8203,IF(P8203="Work",Intervals!$A$4:$C$9,Intervals!$F$4:$H$9),3,1)</f>
        <v>Int-NW_5-21</v>
      </c>
      <c r="R8203" t="str">
        <f t="shared" si="1160"/>
        <v>2</v>
      </c>
      <c r="S8203">
        <f>VLOOKUP(N8203,IF(P8203="Work",Intervals!$A$4:$D$9,Intervals!$F$4:$I$9),4,1)</f>
        <v>4</v>
      </c>
    </row>
    <row r="8204" spans="1:19" x14ac:dyDescent="0.25">
      <c r="A8204" t="s">
        <v>185</v>
      </c>
      <c r="B8204" s="1" t="s">
        <v>7916</v>
      </c>
      <c r="C8204" t="s">
        <v>339</v>
      </c>
      <c r="D8204">
        <f t="shared" si="1152"/>
        <v>8202</v>
      </c>
      <c r="E8204" t="s">
        <v>347</v>
      </c>
      <c r="F8204" t="s">
        <v>10</v>
      </c>
      <c r="G8204" t="s">
        <v>4</v>
      </c>
      <c r="H8204" t="s">
        <v>11589</v>
      </c>
      <c r="I8204" s="4">
        <v>42509</v>
      </c>
      <c r="J8204">
        <f t="shared" si="1153"/>
        <v>3</v>
      </c>
      <c r="K8204">
        <f t="shared" si="1154"/>
        <v>6</v>
      </c>
      <c r="L8204" s="3">
        <f t="shared" si="1155"/>
        <v>42686</v>
      </c>
      <c r="M8204" t="str">
        <f t="shared" si="1156"/>
        <v>6:33:00</v>
      </c>
      <c r="N8204">
        <f t="shared" si="1157"/>
        <v>393.00000000000006</v>
      </c>
      <c r="O8204">
        <f t="shared" si="1158"/>
        <v>6</v>
      </c>
      <c r="P8204" t="str">
        <f t="shared" si="1159"/>
        <v>NonWork</v>
      </c>
      <c r="Q8204" t="str">
        <f>VLOOKUP(N8204,IF(P8204="Work",Intervals!$A$4:$C$9,Intervals!$F$4:$H$9),3,1)</f>
        <v>Int-NW_5-21</v>
      </c>
      <c r="R8204" t="str">
        <f t="shared" si="1160"/>
        <v>2</v>
      </c>
      <c r="S8204">
        <f>VLOOKUP(N8204,IF(P8204="Work",Intervals!$A$4:$D$9,Intervals!$F$4:$I$9),4,1)</f>
        <v>4</v>
      </c>
    </row>
    <row r="8205" spans="1:19" x14ac:dyDescent="0.25">
      <c r="A8205" t="s">
        <v>109</v>
      </c>
      <c r="B8205" s="1" t="s">
        <v>7917</v>
      </c>
      <c r="C8205" t="s">
        <v>339</v>
      </c>
      <c r="D8205">
        <f t="shared" si="1152"/>
        <v>8203</v>
      </c>
      <c r="E8205" t="s">
        <v>1025</v>
      </c>
      <c r="F8205" t="s">
        <v>10</v>
      </c>
      <c r="G8205" t="s">
        <v>4</v>
      </c>
      <c r="H8205" t="s">
        <v>11598</v>
      </c>
      <c r="I8205" t="s">
        <v>11672</v>
      </c>
      <c r="J8205">
        <f t="shared" si="1153"/>
        <v>3</v>
      </c>
      <c r="K8205">
        <f t="shared" si="1154"/>
        <v>6</v>
      </c>
      <c r="L8205" s="3">
        <f t="shared" si="1155"/>
        <v>42686</v>
      </c>
      <c r="M8205" t="str">
        <f t="shared" si="1156"/>
        <v>6:54:00</v>
      </c>
      <c r="N8205">
        <f t="shared" si="1157"/>
        <v>414.00000000000011</v>
      </c>
      <c r="O8205">
        <f t="shared" si="1158"/>
        <v>6</v>
      </c>
      <c r="P8205" t="str">
        <f t="shared" si="1159"/>
        <v>NonWork</v>
      </c>
      <c r="Q8205" t="str">
        <f>VLOOKUP(N8205,IF(P8205="Work",Intervals!$A$4:$C$9,Intervals!$F$4:$H$9),3,1)</f>
        <v>Int-NW_5-21</v>
      </c>
      <c r="R8205" t="str">
        <f t="shared" si="1160"/>
        <v>2</v>
      </c>
      <c r="S8205">
        <f>VLOOKUP(N8205,IF(P8205="Work",Intervals!$A$4:$D$9,Intervals!$F$4:$I$9),4,1)</f>
        <v>4</v>
      </c>
    </row>
    <row r="8206" spans="1:19" x14ac:dyDescent="0.25">
      <c r="A8206" t="s">
        <v>95</v>
      </c>
      <c r="B8206" s="1" t="s">
        <v>7918</v>
      </c>
      <c r="C8206" t="s">
        <v>339</v>
      </c>
      <c r="D8206">
        <f t="shared" si="1152"/>
        <v>8204</v>
      </c>
      <c r="E8206" t="s">
        <v>352</v>
      </c>
      <c r="F8206" t="s">
        <v>10</v>
      </c>
      <c r="G8206" t="s">
        <v>4</v>
      </c>
      <c r="H8206" t="s">
        <v>11594</v>
      </c>
      <c r="I8206" t="s">
        <v>11668</v>
      </c>
      <c r="J8206">
        <f t="shared" si="1153"/>
        <v>3</v>
      </c>
      <c r="K8206">
        <f t="shared" si="1154"/>
        <v>6</v>
      </c>
      <c r="L8206" s="3">
        <f t="shared" si="1155"/>
        <v>42686</v>
      </c>
      <c r="M8206" t="str">
        <f t="shared" si="1156"/>
        <v>6:59:00</v>
      </c>
      <c r="N8206">
        <f t="shared" si="1157"/>
        <v>418.99999999999994</v>
      </c>
      <c r="O8206">
        <f t="shared" si="1158"/>
        <v>6</v>
      </c>
      <c r="P8206" t="str">
        <f t="shared" si="1159"/>
        <v>NonWork</v>
      </c>
      <c r="Q8206" t="str">
        <f>VLOOKUP(N8206,IF(P8206="Work",Intervals!$A$4:$C$9,Intervals!$F$4:$H$9),3,1)</f>
        <v>Int-NW_5-21</v>
      </c>
      <c r="R8206" t="str">
        <f t="shared" si="1160"/>
        <v>2</v>
      </c>
      <c r="S8206">
        <f>VLOOKUP(N8206,IF(P8206="Work",Intervals!$A$4:$D$9,Intervals!$F$4:$I$9),4,1)</f>
        <v>4</v>
      </c>
    </row>
    <row r="8207" spans="1:19" x14ac:dyDescent="0.25">
      <c r="A8207" t="s">
        <v>90</v>
      </c>
      <c r="B8207" s="1" t="s">
        <v>7919</v>
      </c>
      <c r="C8207" t="s">
        <v>339</v>
      </c>
      <c r="D8207">
        <f t="shared" si="1152"/>
        <v>8205</v>
      </c>
      <c r="E8207" t="s">
        <v>924</v>
      </c>
      <c r="F8207" t="s">
        <v>10</v>
      </c>
      <c r="G8207" t="s">
        <v>4</v>
      </c>
      <c r="H8207" t="s">
        <v>11589</v>
      </c>
      <c r="I8207" s="4">
        <v>42509</v>
      </c>
      <c r="J8207">
        <f t="shared" si="1153"/>
        <v>3</v>
      </c>
      <c r="K8207">
        <f t="shared" si="1154"/>
        <v>6</v>
      </c>
      <c r="L8207" s="3">
        <f t="shared" si="1155"/>
        <v>42686</v>
      </c>
      <c r="M8207" t="str">
        <f t="shared" si="1156"/>
        <v>7:44:00</v>
      </c>
      <c r="N8207">
        <f t="shared" si="1157"/>
        <v>463.99999999999994</v>
      </c>
      <c r="O8207">
        <f t="shared" si="1158"/>
        <v>6</v>
      </c>
      <c r="P8207" t="str">
        <f t="shared" si="1159"/>
        <v>NonWork</v>
      </c>
      <c r="Q8207" t="str">
        <f>VLOOKUP(N8207,IF(P8207="Work",Intervals!$A$4:$C$9,Intervals!$F$4:$H$9),3,1)</f>
        <v>Int-NW_5-21</v>
      </c>
      <c r="R8207" t="str">
        <f t="shared" si="1160"/>
        <v>2</v>
      </c>
      <c r="S8207">
        <f>VLOOKUP(N8207,IF(P8207="Work",Intervals!$A$4:$D$9,Intervals!$F$4:$I$9),4,1)</f>
        <v>4</v>
      </c>
    </row>
    <row r="8208" spans="1:19" x14ac:dyDescent="0.25">
      <c r="A8208" t="s">
        <v>149</v>
      </c>
      <c r="B8208" s="1" t="s">
        <v>7920</v>
      </c>
      <c r="C8208" t="s">
        <v>339</v>
      </c>
      <c r="D8208">
        <f t="shared" si="1152"/>
        <v>8206</v>
      </c>
      <c r="E8208" t="s">
        <v>1019</v>
      </c>
      <c r="F8208" t="s">
        <v>10</v>
      </c>
      <c r="G8208" t="s">
        <v>4</v>
      </c>
      <c r="H8208" t="s">
        <v>11647</v>
      </c>
      <c r="I8208" t="s">
        <v>11721</v>
      </c>
      <c r="J8208">
        <f t="shared" si="1153"/>
        <v>3</v>
      </c>
      <c r="K8208">
        <f t="shared" si="1154"/>
        <v>6</v>
      </c>
      <c r="L8208" s="3">
        <f t="shared" si="1155"/>
        <v>42686</v>
      </c>
      <c r="M8208" t="str">
        <f t="shared" si="1156"/>
        <v>7:50:00</v>
      </c>
      <c r="N8208">
        <f t="shared" si="1157"/>
        <v>469.99999999999994</v>
      </c>
      <c r="O8208">
        <f t="shared" si="1158"/>
        <v>6</v>
      </c>
      <c r="P8208" t="str">
        <f t="shared" si="1159"/>
        <v>NonWork</v>
      </c>
      <c r="Q8208" t="str">
        <f>VLOOKUP(N8208,IF(P8208="Work",Intervals!$A$4:$C$9,Intervals!$F$4:$H$9),3,1)</f>
        <v>Int-NW_5-21</v>
      </c>
      <c r="R8208" t="str">
        <f t="shared" si="1160"/>
        <v>2</v>
      </c>
      <c r="S8208">
        <f>VLOOKUP(N8208,IF(P8208="Work",Intervals!$A$4:$D$9,Intervals!$F$4:$I$9),4,1)</f>
        <v>4</v>
      </c>
    </row>
    <row r="8209" spans="1:19" x14ac:dyDescent="0.25">
      <c r="A8209" t="s">
        <v>300</v>
      </c>
      <c r="B8209" s="1" t="s">
        <v>7921</v>
      </c>
      <c r="C8209" t="s">
        <v>339</v>
      </c>
      <c r="D8209">
        <f t="shared" si="1152"/>
        <v>8207</v>
      </c>
      <c r="E8209" t="s">
        <v>924</v>
      </c>
      <c r="F8209" t="s">
        <v>10</v>
      </c>
      <c r="G8209" t="s">
        <v>4</v>
      </c>
      <c r="H8209" t="s">
        <v>11589</v>
      </c>
      <c r="I8209" s="4">
        <v>42509</v>
      </c>
      <c r="J8209">
        <f t="shared" si="1153"/>
        <v>3</v>
      </c>
      <c r="K8209">
        <f t="shared" si="1154"/>
        <v>6</v>
      </c>
      <c r="L8209" s="3">
        <f t="shared" si="1155"/>
        <v>42686</v>
      </c>
      <c r="M8209" t="str">
        <f t="shared" si="1156"/>
        <v>8:22:00</v>
      </c>
      <c r="N8209">
        <f t="shared" si="1157"/>
        <v>502.00000000000011</v>
      </c>
      <c r="O8209">
        <f t="shared" si="1158"/>
        <v>6</v>
      </c>
      <c r="P8209" t="str">
        <f t="shared" si="1159"/>
        <v>NonWork</v>
      </c>
      <c r="Q8209" t="str">
        <f>VLOOKUP(N8209,IF(P8209="Work",Intervals!$A$4:$C$9,Intervals!$F$4:$H$9),3,1)</f>
        <v>Int-NW_5-21</v>
      </c>
      <c r="R8209" t="str">
        <f t="shared" si="1160"/>
        <v>2</v>
      </c>
      <c r="S8209">
        <f>VLOOKUP(N8209,IF(P8209="Work",Intervals!$A$4:$D$9,Intervals!$F$4:$I$9),4,1)</f>
        <v>4</v>
      </c>
    </row>
    <row r="8210" spans="1:19" x14ac:dyDescent="0.25">
      <c r="A8210" t="s">
        <v>200</v>
      </c>
      <c r="B8210" s="1" t="s">
        <v>7921</v>
      </c>
      <c r="C8210" t="s">
        <v>339</v>
      </c>
      <c r="D8210">
        <f t="shared" si="1152"/>
        <v>8208</v>
      </c>
      <c r="E8210" t="s">
        <v>924</v>
      </c>
      <c r="F8210" t="s">
        <v>10</v>
      </c>
      <c r="G8210" t="s">
        <v>4</v>
      </c>
      <c r="H8210" t="s">
        <v>11589</v>
      </c>
      <c r="I8210" s="4">
        <v>42509</v>
      </c>
      <c r="J8210">
        <f t="shared" si="1153"/>
        <v>3</v>
      </c>
      <c r="K8210">
        <f t="shared" si="1154"/>
        <v>6</v>
      </c>
      <c r="L8210" s="3">
        <f t="shared" si="1155"/>
        <v>42686</v>
      </c>
      <c r="M8210" t="str">
        <f t="shared" si="1156"/>
        <v>8:22:00</v>
      </c>
      <c r="N8210">
        <f t="shared" si="1157"/>
        <v>502.00000000000011</v>
      </c>
      <c r="O8210">
        <f t="shared" si="1158"/>
        <v>6</v>
      </c>
      <c r="P8210" t="str">
        <f t="shared" si="1159"/>
        <v>NonWork</v>
      </c>
      <c r="Q8210" t="str">
        <f>VLOOKUP(N8210,IF(P8210="Work",Intervals!$A$4:$C$9,Intervals!$F$4:$H$9),3,1)</f>
        <v>Int-NW_5-21</v>
      </c>
      <c r="R8210" t="str">
        <f t="shared" si="1160"/>
        <v>2</v>
      </c>
      <c r="S8210">
        <f>VLOOKUP(N8210,IF(P8210="Work",Intervals!$A$4:$D$9,Intervals!$F$4:$I$9),4,1)</f>
        <v>4</v>
      </c>
    </row>
    <row r="8211" spans="1:19" x14ac:dyDescent="0.25">
      <c r="A8211" t="s">
        <v>221</v>
      </c>
      <c r="B8211" s="1" t="s">
        <v>7921</v>
      </c>
      <c r="C8211" t="s">
        <v>339</v>
      </c>
      <c r="D8211">
        <f t="shared" si="1152"/>
        <v>8209</v>
      </c>
      <c r="E8211" t="s">
        <v>924</v>
      </c>
      <c r="F8211" t="s">
        <v>10</v>
      </c>
      <c r="G8211" t="s">
        <v>4</v>
      </c>
      <c r="H8211" t="s">
        <v>11589</v>
      </c>
      <c r="I8211" s="4">
        <v>42509</v>
      </c>
      <c r="J8211">
        <f t="shared" si="1153"/>
        <v>3</v>
      </c>
      <c r="K8211">
        <f t="shared" si="1154"/>
        <v>6</v>
      </c>
      <c r="L8211" s="3">
        <f t="shared" si="1155"/>
        <v>42686</v>
      </c>
      <c r="M8211" t="str">
        <f t="shared" si="1156"/>
        <v>8:22:00</v>
      </c>
      <c r="N8211">
        <f t="shared" si="1157"/>
        <v>502.00000000000011</v>
      </c>
      <c r="O8211">
        <f t="shared" si="1158"/>
        <v>6</v>
      </c>
      <c r="P8211" t="str">
        <f t="shared" si="1159"/>
        <v>NonWork</v>
      </c>
      <c r="Q8211" t="str">
        <f>VLOOKUP(N8211,IF(P8211="Work",Intervals!$A$4:$C$9,Intervals!$F$4:$H$9),3,1)</f>
        <v>Int-NW_5-21</v>
      </c>
      <c r="R8211" t="str">
        <f t="shared" si="1160"/>
        <v>2</v>
      </c>
      <c r="S8211">
        <f>VLOOKUP(N8211,IF(P8211="Work",Intervals!$A$4:$D$9,Intervals!$F$4:$I$9),4,1)</f>
        <v>4</v>
      </c>
    </row>
    <row r="8212" spans="1:19" x14ac:dyDescent="0.25">
      <c r="A8212" t="s">
        <v>202</v>
      </c>
      <c r="B8212" s="1" t="s">
        <v>7921</v>
      </c>
      <c r="C8212" t="s">
        <v>339</v>
      </c>
      <c r="D8212">
        <f t="shared" si="1152"/>
        <v>8210</v>
      </c>
      <c r="E8212" t="s">
        <v>924</v>
      </c>
      <c r="F8212" t="s">
        <v>10</v>
      </c>
      <c r="G8212" t="s">
        <v>4</v>
      </c>
      <c r="H8212" t="s">
        <v>11589</v>
      </c>
      <c r="I8212" s="4">
        <v>42509</v>
      </c>
      <c r="J8212">
        <f t="shared" si="1153"/>
        <v>3</v>
      </c>
      <c r="K8212">
        <f t="shared" si="1154"/>
        <v>6</v>
      </c>
      <c r="L8212" s="3">
        <f t="shared" si="1155"/>
        <v>42686</v>
      </c>
      <c r="M8212" t="str">
        <f t="shared" si="1156"/>
        <v>8:22:00</v>
      </c>
      <c r="N8212">
        <f t="shared" si="1157"/>
        <v>502.00000000000011</v>
      </c>
      <c r="O8212">
        <f t="shared" si="1158"/>
        <v>6</v>
      </c>
      <c r="P8212" t="str">
        <f t="shared" si="1159"/>
        <v>NonWork</v>
      </c>
      <c r="Q8212" t="str">
        <f>VLOOKUP(N8212,IF(P8212="Work",Intervals!$A$4:$C$9,Intervals!$F$4:$H$9),3,1)</f>
        <v>Int-NW_5-21</v>
      </c>
      <c r="R8212" t="str">
        <f t="shared" si="1160"/>
        <v>2</v>
      </c>
      <c r="S8212">
        <f>VLOOKUP(N8212,IF(P8212="Work",Intervals!$A$4:$D$9,Intervals!$F$4:$I$9),4,1)</f>
        <v>4</v>
      </c>
    </row>
    <row r="8213" spans="1:19" x14ac:dyDescent="0.25">
      <c r="A8213" t="s">
        <v>144</v>
      </c>
      <c r="B8213" s="1" t="s">
        <v>7922</v>
      </c>
      <c r="C8213" t="s">
        <v>339</v>
      </c>
      <c r="D8213">
        <f t="shared" si="1152"/>
        <v>8211</v>
      </c>
      <c r="E8213" t="s">
        <v>1027</v>
      </c>
      <c r="F8213" t="s">
        <v>11567</v>
      </c>
      <c r="G8213" t="s">
        <v>4</v>
      </c>
      <c r="H8213" t="s">
        <v>11589</v>
      </c>
      <c r="I8213" s="4">
        <v>42509</v>
      </c>
      <c r="J8213">
        <f t="shared" si="1153"/>
        <v>3</v>
      </c>
      <c r="K8213">
        <f t="shared" si="1154"/>
        <v>6</v>
      </c>
      <c r="L8213" s="3">
        <f t="shared" si="1155"/>
        <v>42686</v>
      </c>
      <c r="M8213" t="str">
        <f t="shared" si="1156"/>
        <v>8:34:00</v>
      </c>
      <c r="N8213">
        <f t="shared" si="1157"/>
        <v>514.00000000000011</v>
      </c>
      <c r="O8213">
        <f t="shared" si="1158"/>
        <v>6</v>
      </c>
      <c r="P8213" t="str">
        <f t="shared" si="1159"/>
        <v>NonWork</v>
      </c>
      <c r="Q8213" t="str">
        <f>VLOOKUP(N8213,IF(P8213="Work",Intervals!$A$4:$C$9,Intervals!$F$4:$H$9),3,1)</f>
        <v>Int-NW_5-21</v>
      </c>
      <c r="R8213" t="str">
        <f t="shared" si="1160"/>
        <v>2</v>
      </c>
      <c r="S8213">
        <f>VLOOKUP(N8213,IF(P8213="Work",Intervals!$A$4:$D$9,Intervals!$F$4:$I$9),4,1)</f>
        <v>4</v>
      </c>
    </row>
    <row r="8214" spans="1:19" x14ac:dyDescent="0.25">
      <c r="A8214" t="s">
        <v>122</v>
      </c>
      <c r="B8214" s="1" t="s">
        <v>7923</v>
      </c>
      <c r="C8214" t="s">
        <v>339</v>
      </c>
      <c r="D8214">
        <f t="shared" si="1152"/>
        <v>8212</v>
      </c>
      <c r="E8214" t="s">
        <v>347</v>
      </c>
      <c r="F8214" t="s">
        <v>10</v>
      </c>
      <c r="G8214" t="s">
        <v>4</v>
      </c>
      <c r="H8214" t="s">
        <v>11589</v>
      </c>
      <c r="I8214" s="4">
        <v>42509</v>
      </c>
      <c r="J8214">
        <f t="shared" si="1153"/>
        <v>3</v>
      </c>
      <c r="K8214">
        <f t="shared" si="1154"/>
        <v>6</v>
      </c>
      <c r="L8214" s="3">
        <f t="shared" si="1155"/>
        <v>42686</v>
      </c>
      <c r="M8214" t="str">
        <f t="shared" si="1156"/>
        <v>10:44:00</v>
      </c>
      <c r="N8214">
        <f t="shared" si="1157"/>
        <v>644</v>
      </c>
      <c r="O8214">
        <f t="shared" si="1158"/>
        <v>6</v>
      </c>
      <c r="P8214" t="str">
        <f t="shared" si="1159"/>
        <v>NonWork</v>
      </c>
      <c r="Q8214" t="str">
        <f>VLOOKUP(N8214,IF(P8214="Work",Intervals!$A$4:$C$9,Intervals!$F$4:$H$9),3,1)</f>
        <v>Int-NW_5-21</v>
      </c>
      <c r="R8214" t="str">
        <f t="shared" si="1160"/>
        <v>2</v>
      </c>
      <c r="S8214">
        <f>VLOOKUP(N8214,IF(P8214="Work",Intervals!$A$4:$D$9,Intervals!$F$4:$I$9),4,1)</f>
        <v>4</v>
      </c>
    </row>
    <row r="8215" spans="1:19" x14ac:dyDescent="0.25">
      <c r="A8215" t="s">
        <v>144</v>
      </c>
      <c r="B8215" s="1" t="s">
        <v>7924</v>
      </c>
      <c r="C8215" t="s">
        <v>339</v>
      </c>
      <c r="D8215">
        <f t="shared" si="1152"/>
        <v>8213</v>
      </c>
      <c r="E8215" t="s">
        <v>1027</v>
      </c>
      <c r="F8215" t="s">
        <v>11567</v>
      </c>
      <c r="G8215" t="s">
        <v>4</v>
      </c>
      <c r="H8215" t="s">
        <v>11589</v>
      </c>
      <c r="I8215" s="4">
        <v>42509</v>
      </c>
      <c r="J8215">
        <f t="shared" si="1153"/>
        <v>3</v>
      </c>
      <c r="K8215">
        <f t="shared" si="1154"/>
        <v>6</v>
      </c>
      <c r="L8215" s="3">
        <f t="shared" si="1155"/>
        <v>42686</v>
      </c>
      <c r="M8215" t="str">
        <f t="shared" si="1156"/>
        <v>13:32:00</v>
      </c>
      <c r="N8215">
        <f t="shared" si="1157"/>
        <v>812</v>
      </c>
      <c r="O8215">
        <f t="shared" si="1158"/>
        <v>6</v>
      </c>
      <c r="P8215" t="str">
        <f t="shared" si="1159"/>
        <v>NonWork</v>
      </c>
      <c r="Q8215" t="str">
        <f>VLOOKUP(N8215,IF(P8215="Work",Intervals!$A$4:$C$9,Intervals!$F$4:$H$9),3,1)</f>
        <v>Int-NW_5-21</v>
      </c>
      <c r="R8215" t="str">
        <f t="shared" si="1160"/>
        <v>2</v>
      </c>
      <c r="S8215">
        <f>VLOOKUP(N8215,IF(P8215="Work",Intervals!$A$4:$D$9,Intervals!$F$4:$I$9),4,1)</f>
        <v>4</v>
      </c>
    </row>
    <row r="8216" spans="1:19" x14ac:dyDescent="0.25">
      <c r="A8216" t="s">
        <v>100</v>
      </c>
      <c r="B8216" s="1" t="s">
        <v>7925</v>
      </c>
      <c r="C8216" t="s">
        <v>339</v>
      </c>
      <c r="D8216">
        <f t="shared" si="1152"/>
        <v>8214</v>
      </c>
      <c r="E8216" t="s">
        <v>761</v>
      </c>
      <c r="F8216" t="s">
        <v>10</v>
      </c>
      <c r="G8216" t="s">
        <v>30</v>
      </c>
      <c r="H8216" t="s">
        <v>11639</v>
      </c>
      <c r="I8216" t="s">
        <v>11713</v>
      </c>
      <c r="J8216">
        <f t="shared" si="1153"/>
        <v>3</v>
      </c>
      <c r="K8216">
        <f t="shared" si="1154"/>
        <v>6</v>
      </c>
      <c r="L8216" s="3">
        <f t="shared" si="1155"/>
        <v>42686</v>
      </c>
      <c r="M8216" t="str">
        <f t="shared" si="1156"/>
        <v>13:47:00</v>
      </c>
      <c r="N8216">
        <f t="shared" si="1157"/>
        <v>827.00000000000011</v>
      </c>
      <c r="O8216">
        <f t="shared" si="1158"/>
        <v>6</v>
      </c>
      <c r="P8216" t="str">
        <f t="shared" si="1159"/>
        <v>NonWork</v>
      </c>
      <c r="Q8216" t="str">
        <f>VLOOKUP(N8216,IF(P8216="Work",Intervals!$A$4:$C$9,Intervals!$F$4:$H$9),3,1)</f>
        <v>Int-NW_5-21</v>
      </c>
      <c r="R8216" t="str">
        <f t="shared" si="1160"/>
        <v>2</v>
      </c>
      <c r="S8216">
        <f>VLOOKUP(N8216,IF(P8216="Work",Intervals!$A$4:$D$9,Intervals!$F$4:$I$9),4,1)</f>
        <v>4</v>
      </c>
    </row>
    <row r="8217" spans="1:19" x14ac:dyDescent="0.25">
      <c r="A8217" t="s">
        <v>144</v>
      </c>
      <c r="B8217" s="1" t="s">
        <v>7926</v>
      </c>
      <c r="C8217" t="s">
        <v>339</v>
      </c>
      <c r="D8217">
        <f t="shared" si="1152"/>
        <v>8215</v>
      </c>
      <c r="E8217" t="s">
        <v>1027</v>
      </c>
      <c r="F8217" t="s">
        <v>11567</v>
      </c>
      <c r="G8217" t="s">
        <v>4</v>
      </c>
      <c r="H8217" t="s">
        <v>11589</v>
      </c>
      <c r="I8217" s="4">
        <v>42509</v>
      </c>
      <c r="J8217">
        <f t="shared" si="1153"/>
        <v>3</v>
      </c>
      <c r="K8217">
        <f t="shared" si="1154"/>
        <v>6</v>
      </c>
      <c r="L8217" s="3">
        <f t="shared" si="1155"/>
        <v>42686</v>
      </c>
      <c r="M8217" t="str">
        <f t="shared" si="1156"/>
        <v>14:17:00</v>
      </c>
      <c r="N8217">
        <f t="shared" si="1157"/>
        <v>857</v>
      </c>
      <c r="O8217">
        <f t="shared" si="1158"/>
        <v>6</v>
      </c>
      <c r="P8217" t="str">
        <f t="shared" si="1159"/>
        <v>NonWork</v>
      </c>
      <c r="Q8217" t="str">
        <f>VLOOKUP(N8217,IF(P8217="Work",Intervals!$A$4:$C$9,Intervals!$F$4:$H$9),3,1)</f>
        <v>Int-NW_5-21</v>
      </c>
      <c r="R8217" t="str">
        <f t="shared" si="1160"/>
        <v>2</v>
      </c>
      <c r="S8217">
        <f>VLOOKUP(N8217,IF(P8217="Work",Intervals!$A$4:$D$9,Intervals!$F$4:$I$9),4,1)</f>
        <v>4</v>
      </c>
    </row>
    <row r="8218" spans="1:19" x14ac:dyDescent="0.25">
      <c r="A8218" t="s">
        <v>89</v>
      </c>
      <c r="B8218" s="1" t="s">
        <v>7927</v>
      </c>
      <c r="C8218" t="s">
        <v>339</v>
      </c>
      <c r="D8218">
        <f t="shared" si="1152"/>
        <v>8216</v>
      </c>
      <c r="E8218" t="s">
        <v>347</v>
      </c>
      <c r="F8218" t="s">
        <v>10</v>
      </c>
      <c r="G8218" t="s">
        <v>4</v>
      </c>
      <c r="H8218" t="s">
        <v>11589</v>
      </c>
      <c r="I8218" s="4">
        <v>42509</v>
      </c>
      <c r="J8218">
        <f t="shared" si="1153"/>
        <v>3</v>
      </c>
      <c r="K8218">
        <f t="shared" si="1154"/>
        <v>6</v>
      </c>
      <c r="L8218" s="3">
        <f t="shared" si="1155"/>
        <v>42686</v>
      </c>
      <c r="M8218" t="str">
        <f t="shared" si="1156"/>
        <v>14:33:00</v>
      </c>
      <c r="N8218">
        <f t="shared" si="1157"/>
        <v>873.00000000000023</v>
      </c>
      <c r="O8218">
        <f t="shared" si="1158"/>
        <v>6</v>
      </c>
      <c r="P8218" t="str">
        <f t="shared" si="1159"/>
        <v>NonWork</v>
      </c>
      <c r="Q8218" t="str">
        <f>VLOOKUP(N8218,IF(P8218="Work",Intervals!$A$4:$C$9,Intervals!$F$4:$H$9),3,1)</f>
        <v>Int-NW_5-21</v>
      </c>
      <c r="R8218" t="str">
        <f t="shared" si="1160"/>
        <v>2</v>
      </c>
      <c r="S8218">
        <f>VLOOKUP(N8218,IF(P8218="Work",Intervals!$A$4:$D$9,Intervals!$F$4:$I$9),4,1)</f>
        <v>4</v>
      </c>
    </row>
    <row r="8219" spans="1:19" x14ac:dyDescent="0.25">
      <c r="A8219" t="s">
        <v>144</v>
      </c>
      <c r="B8219" s="1" t="s">
        <v>7928</v>
      </c>
      <c r="C8219" t="s">
        <v>339</v>
      </c>
      <c r="D8219">
        <f t="shared" si="1152"/>
        <v>8217</v>
      </c>
      <c r="E8219" t="s">
        <v>1027</v>
      </c>
      <c r="F8219" t="s">
        <v>11567</v>
      </c>
      <c r="G8219" t="s">
        <v>4</v>
      </c>
      <c r="H8219" t="s">
        <v>11589</v>
      </c>
      <c r="I8219" s="4">
        <v>42509</v>
      </c>
      <c r="J8219">
        <f t="shared" si="1153"/>
        <v>3</v>
      </c>
      <c r="K8219">
        <f t="shared" si="1154"/>
        <v>6</v>
      </c>
      <c r="L8219" s="3">
        <f t="shared" si="1155"/>
        <v>42686</v>
      </c>
      <c r="M8219" t="str">
        <f t="shared" si="1156"/>
        <v>14:38:00</v>
      </c>
      <c r="N8219">
        <f t="shared" si="1157"/>
        <v>877.99999999999977</v>
      </c>
      <c r="O8219">
        <f t="shared" si="1158"/>
        <v>6</v>
      </c>
      <c r="P8219" t="str">
        <f t="shared" si="1159"/>
        <v>NonWork</v>
      </c>
      <c r="Q8219" t="str">
        <f>VLOOKUP(N8219,IF(P8219="Work",Intervals!$A$4:$C$9,Intervals!$F$4:$H$9),3,1)</f>
        <v>Int-NW_5-21</v>
      </c>
      <c r="R8219" t="str">
        <f t="shared" si="1160"/>
        <v>2</v>
      </c>
      <c r="S8219">
        <f>VLOOKUP(N8219,IF(P8219="Work",Intervals!$A$4:$D$9,Intervals!$F$4:$I$9),4,1)</f>
        <v>4</v>
      </c>
    </row>
    <row r="8220" spans="1:19" x14ac:dyDescent="0.25">
      <c r="A8220" t="s">
        <v>100</v>
      </c>
      <c r="B8220" s="1" t="s">
        <v>7929</v>
      </c>
      <c r="C8220" t="s">
        <v>339</v>
      </c>
      <c r="D8220">
        <f t="shared" si="1152"/>
        <v>8218</v>
      </c>
      <c r="E8220" t="s">
        <v>761</v>
      </c>
      <c r="F8220" t="s">
        <v>10</v>
      </c>
      <c r="G8220" t="s">
        <v>30</v>
      </c>
      <c r="H8220" t="s">
        <v>11639</v>
      </c>
      <c r="I8220" t="s">
        <v>11713</v>
      </c>
      <c r="J8220">
        <f t="shared" si="1153"/>
        <v>3</v>
      </c>
      <c r="K8220">
        <f t="shared" si="1154"/>
        <v>6</v>
      </c>
      <c r="L8220" s="3">
        <f t="shared" si="1155"/>
        <v>42686</v>
      </c>
      <c r="M8220" t="str">
        <f t="shared" si="1156"/>
        <v>15:40:00</v>
      </c>
      <c r="N8220">
        <f t="shared" si="1157"/>
        <v>939.99999999999989</v>
      </c>
      <c r="O8220">
        <f t="shared" si="1158"/>
        <v>6</v>
      </c>
      <c r="P8220" t="str">
        <f t="shared" si="1159"/>
        <v>NonWork</v>
      </c>
      <c r="Q8220" t="str">
        <f>VLOOKUP(N8220,IF(P8220="Work",Intervals!$A$4:$C$9,Intervals!$F$4:$H$9),3,1)</f>
        <v>Int-NW_5-21</v>
      </c>
      <c r="R8220" t="str">
        <f t="shared" si="1160"/>
        <v>2</v>
      </c>
      <c r="S8220">
        <f>VLOOKUP(N8220,IF(P8220="Work",Intervals!$A$4:$D$9,Intervals!$F$4:$I$9),4,1)</f>
        <v>4</v>
      </c>
    </row>
    <row r="8221" spans="1:19" x14ac:dyDescent="0.25">
      <c r="A8221" t="s">
        <v>88</v>
      </c>
      <c r="B8221" s="1" t="s">
        <v>7929</v>
      </c>
      <c r="C8221" t="s">
        <v>339</v>
      </c>
      <c r="D8221">
        <f t="shared" si="1152"/>
        <v>8219</v>
      </c>
      <c r="E8221" t="s">
        <v>347</v>
      </c>
      <c r="F8221" t="s">
        <v>10</v>
      </c>
      <c r="G8221" t="s">
        <v>4</v>
      </c>
      <c r="H8221" t="s">
        <v>11589</v>
      </c>
      <c r="I8221" s="4">
        <v>42509</v>
      </c>
      <c r="J8221">
        <f t="shared" si="1153"/>
        <v>3</v>
      </c>
      <c r="K8221">
        <f t="shared" si="1154"/>
        <v>6</v>
      </c>
      <c r="L8221" s="3">
        <f t="shared" si="1155"/>
        <v>42686</v>
      </c>
      <c r="M8221" t="str">
        <f t="shared" si="1156"/>
        <v>15:40:00</v>
      </c>
      <c r="N8221">
        <f t="shared" si="1157"/>
        <v>939.99999999999989</v>
      </c>
      <c r="O8221">
        <f t="shared" si="1158"/>
        <v>6</v>
      </c>
      <c r="P8221" t="str">
        <f t="shared" si="1159"/>
        <v>NonWork</v>
      </c>
      <c r="Q8221" t="str">
        <f>VLOOKUP(N8221,IF(P8221="Work",Intervals!$A$4:$C$9,Intervals!$F$4:$H$9),3,1)</f>
        <v>Int-NW_5-21</v>
      </c>
      <c r="R8221" t="str">
        <f t="shared" si="1160"/>
        <v>2</v>
      </c>
      <c r="S8221">
        <f>VLOOKUP(N8221,IF(P8221="Work",Intervals!$A$4:$D$9,Intervals!$F$4:$I$9),4,1)</f>
        <v>4</v>
      </c>
    </row>
    <row r="8222" spans="1:19" x14ac:dyDescent="0.25">
      <c r="A8222" t="s">
        <v>117</v>
      </c>
      <c r="B8222" s="1" t="s">
        <v>7930</v>
      </c>
      <c r="C8222" t="s">
        <v>339</v>
      </c>
      <c r="D8222">
        <f t="shared" si="1152"/>
        <v>8220</v>
      </c>
      <c r="E8222" t="s">
        <v>544</v>
      </c>
      <c r="F8222" t="s">
        <v>10</v>
      </c>
      <c r="G8222" t="s">
        <v>4</v>
      </c>
      <c r="H8222" t="s">
        <v>11626</v>
      </c>
      <c r="I8222" t="s">
        <v>11700</v>
      </c>
      <c r="J8222">
        <f t="shared" si="1153"/>
        <v>3</v>
      </c>
      <c r="K8222">
        <f t="shared" si="1154"/>
        <v>6</v>
      </c>
      <c r="L8222" s="3">
        <f t="shared" si="1155"/>
        <v>42686</v>
      </c>
      <c r="M8222" t="str">
        <f t="shared" si="1156"/>
        <v>16:39:00</v>
      </c>
      <c r="N8222">
        <f t="shared" si="1157"/>
        <v>999.00000000000011</v>
      </c>
      <c r="O8222">
        <f t="shared" si="1158"/>
        <v>6</v>
      </c>
      <c r="P8222" t="str">
        <f t="shared" si="1159"/>
        <v>NonWork</v>
      </c>
      <c r="Q8222" t="str">
        <f>VLOOKUP(N8222,IF(P8222="Work",Intervals!$A$4:$C$9,Intervals!$F$4:$H$9),3,1)</f>
        <v>Int-NW_5-21</v>
      </c>
      <c r="R8222" t="str">
        <f t="shared" si="1160"/>
        <v>2</v>
      </c>
      <c r="S8222">
        <f>VLOOKUP(N8222,IF(P8222="Work",Intervals!$A$4:$D$9,Intervals!$F$4:$I$9),4,1)</f>
        <v>4</v>
      </c>
    </row>
    <row r="8223" spans="1:19" x14ac:dyDescent="0.25">
      <c r="A8223" t="s">
        <v>90</v>
      </c>
      <c r="B8223" s="1" t="s">
        <v>7931</v>
      </c>
      <c r="C8223" t="s">
        <v>339</v>
      </c>
      <c r="D8223">
        <f t="shared" si="1152"/>
        <v>8221</v>
      </c>
      <c r="E8223" t="s">
        <v>924</v>
      </c>
      <c r="F8223" t="s">
        <v>10</v>
      </c>
      <c r="G8223" t="s">
        <v>4</v>
      </c>
      <c r="H8223" t="s">
        <v>11589</v>
      </c>
      <c r="I8223" s="4">
        <v>42509</v>
      </c>
      <c r="J8223">
        <f t="shared" si="1153"/>
        <v>3</v>
      </c>
      <c r="K8223">
        <f t="shared" si="1154"/>
        <v>6</v>
      </c>
      <c r="L8223" s="3">
        <f t="shared" si="1155"/>
        <v>42686</v>
      </c>
      <c r="M8223" t="str">
        <f t="shared" si="1156"/>
        <v>17:37:00</v>
      </c>
      <c r="N8223">
        <f t="shared" si="1157"/>
        <v>1057.0000000000002</v>
      </c>
      <c r="O8223">
        <f t="shared" si="1158"/>
        <v>6</v>
      </c>
      <c r="P8223" t="str">
        <f t="shared" si="1159"/>
        <v>NonWork</v>
      </c>
      <c r="Q8223" t="str">
        <f>VLOOKUP(N8223,IF(P8223="Work",Intervals!$A$4:$C$9,Intervals!$F$4:$H$9),3,1)</f>
        <v>Int-NW_5-21</v>
      </c>
      <c r="R8223" t="str">
        <f t="shared" si="1160"/>
        <v>2</v>
      </c>
      <c r="S8223">
        <f>VLOOKUP(N8223,IF(P8223="Work",Intervals!$A$4:$D$9,Intervals!$F$4:$I$9),4,1)</f>
        <v>4</v>
      </c>
    </row>
    <row r="8224" spans="1:19" x14ac:dyDescent="0.25">
      <c r="A8224" t="s">
        <v>221</v>
      </c>
      <c r="B8224" s="1" t="s">
        <v>7931</v>
      </c>
      <c r="C8224" t="s">
        <v>339</v>
      </c>
      <c r="D8224">
        <f t="shared" si="1152"/>
        <v>8222</v>
      </c>
      <c r="E8224" t="s">
        <v>924</v>
      </c>
      <c r="F8224" t="s">
        <v>10</v>
      </c>
      <c r="G8224" t="s">
        <v>4</v>
      </c>
      <c r="H8224" t="s">
        <v>11589</v>
      </c>
      <c r="I8224" s="4">
        <v>42509</v>
      </c>
      <c r="J8224">
        <f t="shared" si="1153"/>
        <v>3</v>
      </c>
      <c r="K8224">
        <f t="shared" si="1154"/>
        <v>6</v>
      </c>
      <c r="L8224" s="3">
        <f t="shared" si="1155"/>
        <v>42686</v>
      </c>
      <c r="M8224" t="str">
        <f t="shared" si="1156"/>
        <v>17:37:00</v>
      </c>
      <c r="N8224">
        <f t="shared" si="1157"/>
        <v>1057.0000000000002</v>
      </c>
      <c r="O8224">
        <f t="shared" si="1158"/>
        <v>6</v>
      </c>
      <c r="P8224" t="str">
        <f t="shared" si="1159"/>
        <v>NonWork</v>
      </c>
      <c r="Q8224" t="str">
        <f>VLOOKUP(N8224,IF(P8224="Work",Intervals!$A$4:$C$9,Intervals!$F$4:$H$9),3,1)</f>
        <v>Int-NW_5-21</v>
      </c>
      <c r="R8224" t="str">
        <f t="shared" si="1160"/>
        <v>2</v>
      </c>
      <c r="S8224">
        <f>VLOOKUP(N8224,IF(P8224="Work",Intervals!$A$4:$D$9,Intervals!$F$4:$I$9),4,1)</f>
        <v>4</v>
      </c>
    </row>
    <row r="8225" spans="1:19" x14ac:dyDescent="0.25">
      <c r="A8225" t="s">
        <v>300</v>
      </c>
      <c r="B8225" s="1" t="s">
        <v>7931</v>
      </c>
      <c r="C8225" t="s">
        <v>339</v>
      </c>
      <c r="D8225">
        <f t="shared" si="1152"/>
        <v>8223</v>
      </c>
      <c r="E8225" t="s">
        <v>924</v>
      </c>
      <c r="F8225" t="s">
        <v>10</v>
      </c>
      <c r="G8225" t="s">
        <v>4</v>
      </c>
      <c r="H8225" t="s">
        <v>11589</v>
      </c>
      <c r="I8225" s="4">
        <v>42509</v>
      </c>
      <c r="J8225">
        <f t="shared" si="1153"/>
        <v>3</v>
      </c>
      <c r="K8225">
        <f t="shared" si="1154"/>
        <v>6</v>
      </c>
      <c r="L8225" s="3">
        <f t="shared" si="1155"/>
        <v>42686</v>
      </c>
      <c r="M8225" t="str">
        <f t="shared" si="1156"/>
        <v>17:37:00</v>
      </c>
      <c r="N8225">
        <f t="shared" si="1157"/>
        <v>1057.0000000000002</v>
      </c>
      <c r="O8225">
        <f t="shared" si="1158"/>
        <v>6</v>
      </c>
      <c r="P8225" t="str">
        <f t="shared" si="1159"/>
        <v>NonWork</v>
      </c>
      <c r="Q8225" t="str">
        <f>VLOOKUP(N8225,IF(P8225="Work",Intervals!$A$4:$C$9,Intervals!$F$4:$H$9),3,1)</f>
        <v>Int-NW_5-21</v>
      </c>
      <c r="R8225" t="str">
        <f t="shared" si="1160"/>
        <v>2</v>
      </c>
      <c r="S8225">
        <f>VLOOKUP(N8225,IF(P8225="Work",Intervals!$A$4:$D$9,Intervals!$F$4:$I$9),4,1)</f>
        <v>4</v>
      </c>
    </row>
    <row r="8226" spans="1:19" x14ac:dyDescent="0.25">
      <c r="A8226" t="s">
        <v>200</v>
      </c>
      <c r="B8226" s="1" t="s">
        <v>7931</v>
      </c>
      <c r="C8226" t="s">
        <v>339</v>
      </c>
      <c r="D8226">
        <f t="shared" si="1152"/>
        <v>8224</v>
      </c>
      <c r="E8226" t="s">
        <v>924</v>
      </c>
      <c r="F8226" t="s">
        <v>10</v>
      </c>
      <c r="G8226" t="s">
        <v>4</v>
      </c>
      <c r="H8226" t="s">
        <v>11589</v>
      </c>
      <c r="I8226" s="4">
        <v>42509</v>
      </c>
      <c r="J8226">
        <f t="shared" si="1153"/>
        <v>3</v>
      </c>
      <c r="K8226">
        <f t="shared" si="1154"/>
        <v>6</v>
      </c>
      <c r="L8226" s="3">
        <f t="shared" si="1155"/>
        <v>42686</v>
      </c>
      <c r="M8226" t="str">
        <f t="shared" si="1156"/>
        <v>17:37:00</v>
      </c>
      <c r="N8226">
        <f t="shared" si="1157"/>
        <v>1057.0000000000002</v>
      </c>
      <c r="O8226">
        <f t="shared" si="1158"/>
        <v>6</v>
      </c>
      <c r="P8226" t="str">
        <f t="shared" si="1159"/>
        <v>NonWork</v>
      </c>
      <c r="Q8226" t="str">
        <f>VLOOKUP(N8226,IF(P8226="Work",Intervals!$A$4:$C$9,Intervals!$F$4:$H$9),3,1)</f>
        <v>Int-NW_5-21</v>
      </c>
      <c r="R8226" t="str">
        <f t="shared" si="1160"/>
        <v>2</v>
      </c>
      <c r="S8226">
        <f>VLOOKUP(N8226,IF(P8226="Work",Intervals!$A$4:$D$9,Intervals!$F$4:$I$9),4,1)</f>
        <v>4</v>
      </c>
    </row>
    <row r="8227" spans="1:19" x14ac:dyDescent="0.25">
      <c r="A8227" t="s">
        <v>202</v>
      </c>
      <c r="B8227" s="1" t="s">
        <v>7931</v>
      </c>
      <c r="C8227" t="s">
        <v>339</v>
      </c>
      <c r="D8227">
        <f t="shared" si="1152"/>
        <v>8225</v>
      </c>
      <c r="E8227" t="s">
        <v>924</v>
      </c>
      <c r="F8227" t="s">
        <v>10</v>
      </c>
      <c r="G8227" t="s">
        <v>4</v>
      </c>
      <c r="H8227" t="s">
        <v>11589</v>
      </c>
      <c r="I8227" s="4">
        <v>42509</v>
      </c>
      <c r="J8227">
        <f t="shared" si="1153"/>
        <v>3</v>
      </c>
      <c r="K8227">
        <f t="shared" si="1154"/>
        <v>6</v>
      </c>
      <c r="L8227" s="3">
        <f t="shared" si="1155"/>
        <v>42686</v>
      </c>
      <c r="M8227" t="str">
        <f t="shared" si="1156"/>
        <v>17:37:00</v>
      </c>
      <c r="N8227">
        <f t="shared" si="1157"/>
        <v>1057.0000000000002</v>
      </c>
      <c r="O8227">
        <f t="shared" si="1158"/>
        <v>6</v>
      </c>
      <c r="P8227" t="str">
        <f t="shared" si="1159"/>
        <v>NonWork</v>
      </c>
      <c r="Q8227" t="str">
        <f>VLOOKUP(N8227,IF(P8227="Work",Intervals!$A$4:$C$9,Intervals!$F$4:$H$9),3,1)</f>
        <v>Int-NW_5-21</v>
      </c>
      <c r="R8227" t="str">
        <f t="shared" si="1160"/>
        <v>2</v>
      </c>
      <c r="S8227">
        <f>VLOOKUP(N8227,IF(P8227="Work",Intervals!$A$4:$D$9,Intervals!$F$4:$I$9),4,1)</f>
        <v>4</v>
      </c>
    </row>
    <row r="8228" spans="1:19" x14ac:dyDescent="0.25">
      <c r="A8228" t="s">
        <v>100</v>
      </c>
      <c r="B8228" s="1" t="s">
        <v>7932</v>
      </c>
      <c r="C8228" t="s">
        <v>339</v>
      </c>
      <c r="D8228">
        <f t="shared" si="1152"/>
        <v>8226</v>
      </c>
      <c r="E8228" t="s">
        <v>761</v>
      </c>
      <c r="F8228" t="s">
        <v>10</v>
      </c>
      <c r="G8228" t="s">
        <v>30</v>
      </c>
      <c r="H8228" t="s">
        <v>11639</v>
      </c>
      <c r="I8228" t="s">
        <v>11713</v>
      </c>
      <c r="J8228">
        <f t="shared" si="1153"/>
        <v>3</v>
      </c>
      <c r="K8228">
        <f t="shared" si="1154"/>
        <v>6</v>
      </c>
      <c r="L8228" s="3">
        <f t="shared" si="1155"/>
        <v>42686</v>
      </c>
      <c r="M8228" t="str">
        <f t="shared" si="1156"/>
        <v>17:55:00</v>
      </c>
      <c r="N8228">
        <f t="shared" si="1157"/>
        <v>1074.9999999999998</v>
      </c>
      <c r="O8228">
        <f t="shared" si="1158"/>
        <v>6</v>
      </c>
      <c r="P8228" t="str">
        <f t="shared" si="1159"/>
        <v>NonWork</v>
      </c>
      <c r="Q8228" t="str">
        <f>VLOOKUP(N8228,IF(P8228="Work",Intervals!$A$4:$C$9,Intervals!$F$4:$H$9),3,1)</f>
        <v>Int-NW_5-21</v>
      </c>
      <c r="R8228" t="str">
        <f t="shared" si="1160"/>
        <v>2</v>
      </c>
      <c r="S8228">
        <f>VLOOKUP(N8228,IF(P8228="Work",Intervals!$A$4:$D$9,Intervals!$F$4:$I$9),4,1)</f>
        <v>4</v>
      </c>
    </row>
    <row r="8229" spans="1:19" x14ac:dyDescent="0.25">
      <c r="A8229" t="s">
        <v>92</v>
      </c>
      <c r="B8229" s="1" t="s">
        <v>7933</v>
      </c>
      <c r="C8229" t="s">
        <v>339</v>
      </c>
      <c r="D8229">
        <f t="shared" si="1152"/>
        <v>8227</v>
      </c>
      <c r="E8229" t="s">
        <v>349</v>
      </c>
      <c r="F8229" t="s">
        <v>10</v>
      </c>
      <c r="G8229" t="s">
        <v>4</v>
      </c>
      <c r="H8229" t="s">
        <v>11589</v>
      </c>
      <c r="I8229" s="4">
        <v>42509</v>
      </c>
      <c r="J8229">
        <f t="shared" si="1153"/>
        <v>3</v>
      </c>
      <c r="K8229">
        <f t="shared" si="1154"/>
        <v>6</v>
      </c>
      <c r="L8229" s="3">
        <f t="shared" si="1155"/>
        <v>42686</v>
      </c>
      <c r="M8229" t="str">
        <f t="shared" si="1156"/>
        <v>18:18:00</v>
      </c>
      <c r="N8229">
        <f t="shared" si="1157"/>
        <v>1098.0000000000002</v>
      </c>
      <c r="O8229">
        <f t="shared" si="1158"/>
        <v>6</v>
      </c>
      <c r="P8229" t="str">
        <f t="shared" si="1159"/>
        <v>NonWork</v>
      </c>
      <c r="Q8229" t="str">
        <f>VLOOKUP(N8229,IF(P8229="Work",Intervals!$A$4:$C$9,Intervals!$F$4:$H$9),3,1)</f>
        <v>Int-NW_5-21</v>
      </c>
      <c r="R8229" t="str">
        <f t="shared" si="1160"/>
        <v>2</v>
      </c>
      <c r="S8229">
        <f>VLOOKUP(N8229,IF(P8229="Work",Intervals!$A$4:$D$9,Intervals!$F$4:$I$9),4,1)</f>
        <v>4</v>
      </c>
    </row>
    <row r="8230" spans="1:19" x14ac:dyDescent="0.25">
      <c r="A8230" t="s">
        <v>83</v>
      </c>
      <c r="B8230" s="1" t="s">
        <v>7934</v>
      </c>
      <c r="C8230" t="s">
        <v>339</v>
      </c>
      <c r="D8230">
        <f t="shared" si="1152"/>
        <v>8228</v>
      </c>
      <c r="E8230" t="s">
        <v>342</v>
      </c>
      <c r="F8230" t="s">
        <v>11562</v>
      </c>
      <c r="G8230" t="s">
        <v>4</v>
      </c>
      <c r="H8230" t="s">
        <v>11591</v>
      </c>
      <c r="I8230" t="s">
        <v>11665</v>
      </c>
      <c r="J8230">
        <f t="shared" si="1153"/>
        <v>3</v>
      </c>
      <c r="K8230">
        <f t="shared" si="1154"/>
        <v>6</v>
      </c>
      <c r="L8230" s="3">
        <f t="shared" si="1155"/>
        <v>42686</v>
      </c>
      <c r="M8230" t="str">
        <f t="shared" si="1156"/>
        <v>19:16:00</v>
      </c>
      <c r="N8230">
        <f t="shared" si="1157"/>
        <v>1155.9999999999998</v>
      </c>
      <c r="O8230">
        <f t="shared" si="1158"/>
        <v>6</v>
      </c>
      <c r="P8230" t="str">
        <f t="shared" si="1159"/>
        <v>NonWork</v>
      </c>
      <c r="Q8230" t="str">
        <f>VLOOKUP(N8230,IF(P8230="Work",Intervals!$A$4:$C$9,Intervals!$F$4:$H$9),3,1)</f>
        <v>Int-NW_5-21</v>
      </c>
      <c r="R8230" t="str">
        <f t="shared" si="1160"/>
        <v>2</v>
      </c>
      <c r="S8230">
        <f>VLOOKUP(N8230,IF(P8230="Work",Intervals!$A$4:$D$9,Intervals!$F$4:$I$9),4,1)</f>
        <v>4</v>
      </c>
    </row>
    <row r="8231" spans="1:19" x14ac:dyDescent="0.25">
      <c r="A8231" t="s">
        <v>229</v>
      </c>
      <c r="B8231" s="1" t="s">
        <v>7935</v>
      </c>
      <c r="C8231" t="s">
        <v>339</v>
      </c>
      <c r="D8231">
        <f t="shared" si="1152"/>
        <v>8229</v>
      </c>
      <c r="E8231" t="s">
        <v>461</v>
      </c>
      <c r="F8231" t="s">
        <v>11562</v>
      </c>
      <c r="G8231" t="s">
        <v>4</v>
      </c>
      <c r="H8231" t="s">
        <v>11589</v>
      </c>
      <c r="I8231" s="4">
        <v>42509</v>
      </c>
      <c r="J8231">
        <f t="shared" si="1153"/>
        <v>3</v>
      </c>
      <c r="K8231">
        <f t="shared" si="1154"/>
        <v>6</v>
      </c>
      <c r="L8231" s="3">
        <f t="shared" si="1155"/>
        <v>42686</v>
      </c>
      <c r="M8231" t="str">
        <f t="shared" si="1156"/>
        <v>20:32:00</v>
      </c>
      <c r="N8231">
        <f t="shared" si="1157"/>
        <v>1232</v>
      </c>
      <c r="O8231">
        <f t="shared" si="1158"/>
        <v>6</v>
      </c>
      <c r="P8231" t="str">
        <f t="shared" si="1159"/>
        <v>NonWork</v>
      </c>
      <c r="Q8231" t="str">
        <f>VLOOKUP(N8231,IF(P8231="Work",Intervals!$A$4:$C$9,Intervals!$F$4:$H$9),3,1)</f>
        <v>Int-NW_5-21</v>
      </c>
      <c r="R8231" t="str">
        <f t="shared" si="1160"/>
        <v>2</v>
      </c>
      <c r="S8231">
        <f>VLOOKUP(N8231,IF(P8231="Work",Intervals!$A$4:$D$9,Intervals!$F$4:$I$9),4,1)</f>
        <v>4</v>
      </c>
    </row>
    <row r="8232" spans="1:19" x14ac:dyDescent="0.25">
      <c r="A8232" t="s">
        <v>100</v>
      </c>
      <c r="B8232" s="1" t="s">
        <v>7936</v>
      </c>
      <c r="C8232" t="s">
        <v>339</v>
      </c>
      <c r="D8232">
        <f t="shared" si="1152"/>
        <v>8230</v>
      </c>
      <c r="E8232" t="s">
        <v>761</v>
      </c>
      <c r="F8232" t="s">
        <v>10</v>
      </c>
      <c r="G8232" t="s">
        <v>30</v>
      </c>
      <c r="H8232" t="s">
        <v>11639</v>
      </c>
      <c r="I8232" t="s">
        <v>11713</v>
      </c>
      <c r="J8232">
        <f t="shared" si="1153"/>
        <v>3</v>
      </c>
      <c r="K8232">
        <f t="shared" si="1154"/>
        <v>6</v>
      </c>
      <c r="L8232" s="3">
        <f t="shared" si="1155"/>
        <v>42686</v>
      </c>
      <c r="M8232" t="str">
        <f t="shared" si="1156"/>
        <v>21:19:00</v>
      </c>
      <c r="N8232">
        <f t="shared" si="1157"/>
        <v>1278.9999999999998</v>
      </c>
      <c r="O8232">
        <f t="shared" si="1158"/>
        <v>6</v>
      </c>
      <c r="P8232" t="str">
        <f t="shared" si="1159"/>
        <v>NonWork</v>
      </c>
      <c r="Q8232" t="str">
        <f>VLOOKUP(N8232,IF(P8232="Work",Intervals!$A$4:$C$9,Intervals!$F$4:$H$9),3,1)</f>
        <v>Int-NW_21-</v>
      </c>
      <c r="R8232" t="str">
        <f t="shared" si="1160"/>
        <v>2</v>
      </c>
      <c r="S8232">
        <f>VLOOKUP(N8232,IF(P8232="Work",Intervals!$A$4:$D$9,Intervals!$F$4:$I$9),4,1)</f>
        <v>6</v>
      </c>
    </row>
    <row r="8233" spans="1:19" x14ac:dyDescent="0.25">
      <c r="A8233" t="s">
        <v>147</v>
      </c>
      <c r="B8233" s="1" t="s">
        <v>7937</v>
      </c>
      <c r="C8233" t="s">
        <v>339</v>
      </c>
      <c r="D8233">
        <f t="shared" si="1152"/>
        <v>8231</v>
      </c>
      <c r="E8233" t="s">
        <v>535</v>
      </c>
      <c r="F8233" t="s">
        <v>10</v>
      </c>
      <c r="G8233" t="s">
        <v>4</v>
      </c>
      <c r="H8233" t="s">
        <v>11618</v>
      </c>
      <c r="I8233" t="s">
        <v>11692</v>
      </c>
      <c r="J8233">
        <f t="shared" si="1153"/>
        <v>3</v>
      </c>
      <c r="K8233">
        <f t="shared" si="1154"/>
        <v>6</v>
      </c>
      <c r="L8233" s="3">
        <f t="shared" si="1155"/>
        <v>42686</v>
      </c>
      <c r="M8233" t="str">
        <f t="shared" si="1156"/>
        <v>21:38:00</v>
      </c>
      <c r="N8233">
        <f t="shared" si="1157"/>
        <v>1298.0000000000002</v>
      </c>
      <c r="O8233">
        <f t="shared" si="1158"/>
        <v>6</v>
      </c>
      <c r="P8233" t="str">
        <f t="shared" si="1159"/>
        <v>NonWork</v>
      </c>
      <c r="Q8233" t="str">
        <f>VLOOKUP(N8233,IF(P8233="Work",Intervals!$A$4:$C$9,Intervals!$F$4:$H$9),3,1)</f>
        <v>Int-NW_21-</v>
      </c>
      <c r="R8233" t="str">
        <f t="shared" si="1160"/>
        <v>2</v>
      </c>
      <c r="S8233">
        <f>VLOOKUP(N8233,IF(P8233="Work",Intervals!$A$4:$D$9,Intervals!$F$4:$I$9),4,1)</f>
        <v>6</v>
      </c>
    </row>
    <row r="8234" spans="1:19" x14ac:dyDescent="0.25">
      <c r="A8234" t="s">
        <v>146</v>
      </c>
      <c r="B8234" s="1" t="s">
        <v>7938</v>
      </c>
      <c r="C8234" t="s">
        <v>339</v>
      </c>
      <c r="D8234">
        <f t="shared" si="1152"/>
        <v>8232</v>
      </c>
      <c r="E8234" t="s">
        <v>881</v>
      </c>
      <c r="F8234" t="s">
        <v>10</v>
      </c>
      <c r="G8234" t="s">
        <v>4</v>
      </c>
      <c r="H8234" t="s">
        <v>11589</v>
      </c>
      <c r="I8234" s="4">
        <v>42509</v>
      </c>
      <c r="J8234">
        <f t="shared" si="1153"/>
        <v>3</v>
      </c>
      <c r="K8234">
        <f t="shared" si="1154"/>
        <v>6</v>
      </c>
      <c r="L8234" s="3">
        <f t="shared" si="1155"/>
        <v>42686</v>
      </c>
      <c r="M8234" t="str">
        <f t="shared" si="1156"/>
        <v>21:54:00</v>
      </c>
      <c r="N8234">
        <f t="shared" si="1157"/>
        <v>1314.0000000000002</v>
      </c>
      <c r="O8234">
        <f t="shared" si="1158"/>
        <v>6</v>
      </c>
      <c r="P8234" t="str">
        <f t="shared" si="1159"/>
        <v>NonWork</v>
      </c>
      <c r="Q8234" t="str">
        <f>VLOOKUP(N8234,IF(P8234="Work",Intervals!$A$4:$C$9,Intervals!$F$4:$H$9),3,1)</f>
        <v>Int-NW_21-</v>
      </c>
      <c r="R8234" t="str">
        <f t="shared" si="1160"/>
        <v>2</v>
      </c>
      <c r="S8234">
        <f>VLOOKUP(N8234,IF(P8234="Work",Intervals!$A$4:$D$9,Intervals!$F$4:$I$9),4,1)</f>
        <v>6</v>
      </c>
    </row>
    <row r="8235" spans="1:19" x14ac:dyDescent="0.25">
      <c r="A8235" t="s">
        <v>102</v>
      </c>
      <c r="B8235" s="1" t="s">
        <v>7939</v>
      </c>
      <c r="C8235" t="s">
        <v>339</v>
      </c>
      <c r="D8235">
        <f t="shared" si="1152"/>
        <v>8233</v>
      </c>
      <c r="E8235" t="s">
        <v>1028</v>
      </c>
      <c r="F8235" t="s">
        <v>10</v>
      </c>
      <c r="G8235" t="s">
        <v>4</v>
      </c>
      <c r="H8235" t="s">
        <v>11589</v>
      </c>
      <c r="I8235" s="4">
        <v>42509</v>
      </c>
      <c r="J8235">
        <f t="shared" si="1153"/>
        <v>3</v>
      </c>
      <c r="K8235">
        <f t="shared" si="1154"/>
        <v>6</v>
      </c>
      <c r="L8235" s="3">
        <f t="shared" si="1155"/>
        <v>42686</v>
      </c>
      <c r="M8235" t="str">
        <f t="shared" si="1156"/>
        <v>22:46:00</v>
      </c>
      <c r="N8235">
        <f t="shared" si="1157"/>
        <v>1366</v>
      </c>
      <c r="O8235">
        <f t="shared" si="1158"/>
        <v>6</v>
      </c>
      <c r="P8235" t="str">
        <f t="shared" si="1159"/>
        <v>NonWork</v>
      </c>
      <c r="Q8235" t="str">
        <f>VLOOKUP(N8235,IF(P8235="Work",Intervals!$A$4:$C$9,Intervals!$F$4:$H$9),3,1)</f>
        <v>Int-NW_21-</v>
      </c>
      <c r="R8235" t="str">
        <f t="shared" si="1160"/>
        <v>2</v>
      </c>
      <c r="S8235">
        <f>VLOOKUP(N8235,IF(P8235="Work",Intervals!$A$4:$D$9,Intervals!$F$4:$I$9),4,1)</f>
        <v>6</v>
      </c>
    </row>
    <row r="8236" spans="1:19" x14ac:dyDescent="0.25">
      <c r="A8236" t="s">
        <v>167</v>
      </c>
      <c r="B8236" s="1" t="s">
        <v>7940</v>
      </c>
      <c r="C8236" t="s">
        <v>339</v>
      </c>
      <c r="D8236">
        <f t="shared" si="1152"/>
        <v>8234</v>
      </c>
      <c r="E8236" t="s">
        <v>442</v>
      </c>
      <c r="F8236" t="s">
        <v>11563</v>
      </c>
      <c r="G8236" t="s">
        <v>4</v>
      </c>
      <c r="H8236" t="s">
        <v>11589</v>
      </c>
      <c r="I8236" s="4">
        <v>42509</v>
      </c>
      <c r="J8236">
        <f t="shared" si="1153"/>
        <v>3</v>
      </c>
      <c r="K8236">
        <f t="shared" si="1154"/>
        <v>6</v>
      </c>
      <c r="L8236" s="3">
        <f t="shared" si="1155"/>
        <v>42686</v>
      </c>
      <c r="M8236" t="str">
        <f t="shared" si="1156"/>
        <v>23:16:00</v>
      </c>
      <c r="N8236">
        <f t="shared" si="1157"/>
        <v>1396.0000000000002</v>
      </c>
      <c r="O8236">
        <f t="shared" si="1158"/>
        <v>6</v>
      </c>
      <c r="P8236" t="str">
        <f t="shared" si="1159"/>
        <v>NonWork</v>
      </c>
      <c r="Q8236" t="str">
        <f>VLOOKUP(N8236,IF(P8236="Work",Intervals!$A$4:$C$9,Intervals!$F$4:$H$9),3,1)</f>
        <v>Int-NW_21-</v>
      </c>
      <c r="R8236" t="str">
        <f t="shared" si="1160"/>
        <v>2</v>
      </c>
      <c r="S8236">
        <f>VLOOKUP(N8236,IF(P8236="Work",Intervals!$A$4:$D$9,Intervals!$F$4:$I$9),4,1)</f>
        <v>6</v>
      </c>
    </row>
    <row r="8237" spans="1:19" x14ac:dyDescent="0.25">
      <c r="A8237" t="s">
        <v>175</v>
      </c>
      <c r="B8237" s="1" t="s">
        <v>7941</v>
      </c>
      <c r="C8237" t="s">
        <v>339</v>
      </c>
      <c r="D8237">
        <f t="shared" si="1152"/>
        <v>8235</v>
      </c>
      <c r="E8237" t="s">
        <v>944</v>
      </c>
      <c r="F8237" t="s">
        <v>10</v>
      </c>
      <c r="G8237" t="s">
        <v>30</v>
      </c>
      <c r="H8237" t="s">
        <v>11590</v>
      </c>
      <c r="I8237" t="s">
        <v>11664</v>
      </c>
      <c r="J8237">
        <f t="shared" si="1153"/>
        <v>3</v>
      </c>
      <c r="K8237">
        <f t="shared" si="1154"/>
        <v>6</v>
      </c>
      <c r="L8237" s="3">
        <f t="shared" si="1155"/>
        <v>42687</v>
      </c>
      <c r="M8237" t="str">
        <f t="shared" si="1156"/>
        <v>0:31</v>
      </c>
      <c r="N8237">
        <f t="shared" si="1157"/>
        <v>31.00000000000005</v>
      </c>
      <c r="O8237">
        <f t="shared" si="1158"/>
        <v>7</v>
      </c>
      <c r="P8237" t="str">
        <f t="shared" si="1159"/>
        <v>NonWork</v>
      </c>
      <c r="Q8237" t="str">
        <f>VLOOKUP(N8237,IF(P8237="Work",Intervals!$A$4:$C$9,Intervals!$F$4:$H$9),3,1)</f>
        <v>Int-NW_0-5</v>
      </c>
      <c r="R8237" t="str">
        <f t="shared" si="1160"/>
        <v>2</v>
      </c>
      <c r="S8237">
        <f>VLOOKUP(N8237,IF(P8237="Work",Intervals!$A$4:$D$9,Intervals!$F$4:$I$9),4,1)</f>
        <v>1</v>
      </c>
    </row>
    <row r="8238" spans="1:19" x14ac:dyDescent="0.25">
      <c r="A8238" t="s">
        <v>149</v>
      </c>
      <c r="B8238" s="1" t="s">
        <v>7942</v>
      </c>
      <c r="C8238" t="s">
        <v>339</v>
      </c>
      <c r="D8238">
        <f t="shared" si="1152"/>
        <v>8236</v>
      </c>
      <c r="E8238" t="s">
        <v>1019</v>
      </c>
      <c r="F8238" t="s">
        <v>10</v>
      </c>
      <c r="G8238" t="s">
        <v>4</v>
      </c>
      <c r="H8238" t="s">
        <v>11647</v>
      </c>
      <c r="I8238" t="s">
        <v>11721</v>
      </c>
      <c r="J8238">
        <f t="shared" si="1153"/>
        <v>3</v>
      </c>
      <c r="K8238">
        <f t="shared" si="1154"/>
        <v>6</v>
      </c>
      <c r="L8238" s="3">
        <f t="shared" si="1155"/>
        <v>42687</v>
      </c>
      <c r="M8238" t="str">
        <f t="shared" si="1156"/>
        <v>7:16</v>
      </c>
      <c r="N8238">
        <f t="shared" si="1157"/>
        <v>436.00000000000006</v>
      </c>
      <c r="O8238">
        <f t="shared" si="1158"/>
        <v>7</v>
      </c>
      <c r="P8238" t="str">
        <f t="shared" si="1159"/>
        <v>NonWork</v>
      </c>
      <c r="Q8238" t="str">
        <f>VLOOKUP(N8238,IF(P8238="Work",Intervals!$A$4:$C$9,Intervals!$F$4:$H$9),3,1)</f>
        <v>Int-NW_5-21</v>
      </c>
      <c r="R8238" t="str">
        <f t="shared" si="1160"/>
        <v>2</v>
      </c>
      <c r="S8238">
        <f>VLOOKUP(N8238,IF(P8238="Work",Intervals!$A$4:$D$9,Intervals!$F$4:$I$9),4,1)</f>
        <v>4</v>
      </c>
    </row>
    <row r="8239" spans="1:19" x14ac:dyDescent="0.25">
      <c r="A8239" t="s">
        <v>109</v>
      </c>
      <c r="B8239" s="1" t="s">
        <v>7943</v>
      </c>
      <c r="C8239" t="s">
        <v>339</v>
      </c>
      <c r="D8239">
        <f t="shared" si="1152"/>
        <v>8237</v>
      </c>
      <c r="E8239" t="s">
        <v>1029</v>
      </c>
      <c r="F8239" t="s">
        <v>10</v>
      </c>
      <c r="G8239" t="s">
        <v>4</v>
      </c>
      <c r="H8239" t="s">
        <v>11598</v>
      </c>
      <c r="I8239" t="s">
        <v>11672</v>
      </c>
      <c r="J8239">
        <f t="shared" si="1153"/>
        <v>3</v>
      </c>
      <c r="K8239">
        <f t="shared" si="1154"/>
        <v>6</v>
      </c>
      <c r="L8239" s="3">
        <f t="shared" si="1155"/>
        <v>42687</v>
      </c>
      <c r="M8239" t="str">
        <f t="shared" si="1156"/>
        <v>7:28</v>
      </c>
      <c r="N8239">
        <f t="shared" si="1157"/>
        <v>448</v>
      </c>
      <c r="O8239">
        <f t="shared" si="1158"/>
        <v>7</v>
      </c>
      <c r="P8239" t="str">
        <f t="shared" si="1159"/>
        <v>NonWork</v>
      </c>
      <c r="Q8239" t="str">
        <f>VLOOKUP(N8239,IF(P8239="Work",Intervals!$A$4:$C$9,Intervals!$F$4:$H$9),3,1)</f>
        <v>Int-NW_5-21</v>
      </c>
      <c r="R8239" t="str">
        <f t="shared" si="1160"/>
        <v>2</v>
      </c>
      <c r="S8239">
        <f>VLOOKUP(N8239,IF(P8239="Work",Intervals!$A$4:$D$9,Intervals!$F$4:$I$9),4,1)</f>
        <v>4</v>
      </c>
    </row>
    <row r="8240" spans="1:19" x14ac:dyDescent="0.25">
      <c r="A8240" t="s">
        <v>147</v>
      </c>
      <c r="B8240" s="1" t="s">
        <v>7944</v>
      </c>
      <c r="C8240" t="s">
        <v>339</v>
      </c>
      <c r="D8240">
        <f t="shared" si="1152"/>
        <v>8238</v>
      </c>
      <c r="E8240" t="s">
        <v>535</v>
      </c>
      <c r="F8240" t="s">
        <v>10</v>
      </c>
      <c r="G8240" t="s">
        <v>4</v>
      </c>
      <c r="H8240" t="s">
        <v>11618</v>
      </c>
      <c r="I8240" t="s">
        <v>11692</v>
      </c>
      <c r="J8240">
        <f t="shared" si="1153"/>
        <v>3</v>
      </c>
      <c r="K8240">
        <f t="shared" si="1154"/>
        <v>6</v>
      </c>
      <c r="L8240" s="3">
        <f t="shared" si="1155"/>
        <v>42687</v>
      </c>
      <c r="M8240" t="str">
        <f t="shared" si="1156"/>
        <v>8:12</v>
      </c>
      <c r="N8240">
        <f t="shared" si="1157"/>
        <v>491.99999999999983</v>
      </c>
      <c r="O8240">
        <f t="shared" si="1158"/>
        <v>7</v>
      </c>
      <c r="P8240" t="str">
        <f t="shared" si="1159"/>
        <v>NonWork</v>
      </c>
      <c r="Q8240" t="str">
        <f>VLOOKUP(N8240,IF(P8240="Work",Intervals!$A$4:$C$9,Intervals!$F$4:$H$9),3,1)</f>
        <v>Int-NW_5-21</v>
      </c>
      <c r="R8240" t="str">
        <f t="shared" si="1160"/>
        <v>2</v>
      </c>
      <c r="S8240">
        <f>VLOOKUP(N8240,IF(P8240="Work",Intervals!$A$4:$D$9,Intervals!$F$4:$I$9),4,1)</f>
        <v>4</v>
      </c>
    </row>
    <row r="8241" spans="1:19" x14ac:dyDescent="0.25">
      <c r="A8241" t="s">
        <v>99</v>
      </c>
      <c r="B8241" s="1" t="s">
        <v>7945</v>
      </c>
      <c r="C8241" t="s">
        <v>339</v>
      </c>
      <c r="D8241">
        <f t="shared" si="1152"/>
        <v>8239</v>
      </c>
      <c r="E8241" t="s">
        <v>888</v>
      </c>
      <c r="F8241" t="s">
        <v>11568</v>
      </c>
      <c r="G8241" t="s">
        <v>4</v>
      </c>
      <c r="H8241" t="s">
        <v>11601</v>
      </c>
      <c r="I8241" t="s">
        <v>11675</v>
      </c>
      <c r="J8241">
        <f t="shared" si="1153"/>
        <v>3</v>
      </c>
      <c r="K8241">
        <f t="shared" si="1154"/>
        <v>6</v>
      </c>
      <c r="L8241" s="3">
        <f t="shared" si="1155"/>
        <v>42687</v>
      </c>
      <c r="M8241" t="str">
        <f t="shared" si="1156"/>
        <v>8:22</v>
      </c>
      <c r="N8241">
        <f t="shared" si="1157"/>
        <v>502.00000000000011</v>
      </c>
      <c r="O8241">
        <f t="shared" si="1158"/>
        <v>7</v>
      </c>
      <c r="P8241" t="str">
        <f t="shared" si="1159"/>
        <v>NonWork</v>
      </c>
      <c r="Q8241" t="str">
        <f>VLOOKUP(N8241,IF(P8241="Work",Intervals!$A$4:$C$9,Intervals!$F$4:$H$9),3,1)</f>
        <v>Int-NW_5-21</v>
      </c>
      <c r="R8241" t="str">
        <f t="shared" si="1160"/>
        <v>2</v>
      </c>
      <c r="S8241">
        <f>VLOOKUP(N8241,IF(P8241="Work",Intervals!$A$4:$D$9,Intervals!$F$4:$I$9),4,1)</f>
        <v>4</v>
      </c>
    </row>
    <row r="8242" spans="1:19" x14ac:dyDescent="0.25">
      <c r="A8242" t="s">
        <v>106</v>
      </c>
      <c r="B8242" s="1" t="s">
        <v>7946</v>
      </c>
      <c r="C8242" t="s">
        <v>339</v>
      </c>
      <c r="D8242">
        <f t="shared" si="1152"/>
        <v>8240</v>
      </c>
      <c r="E8242" t="s">
        <v>1030</v>
      </c>
      <c r="F8242" t="s">
        <v>11567</v>
      </c>
      <c r="G8242" t="s">
        <v>4</v>
      </c>
      <c r="H8242" t="s">
        <v>11597</v>
      </c>
      <c r="I8242" t="s">
        <v>11671</v>
      </c>
      <c r="J8242">
        <f t="shared" si="1153"/>
        <v>3</v>
      </c>
      <c r="K8242">
        <f t="shared" si="1154"/>
        <v>6</v>
      </c>
      <c r="L8242" s="3">
        <f t="shared" si="1155"/>
        <v>42687</v>
      </c>
      <c r="M8242" t="str">
        <f t="shared" si="1156"/>
        <v>8:24</v>
      </c>
      <c r="N8242">
        <f t="shared" si="1157"/>
        <v>504.00000000000011</v>
      </c>
      <c r="O8242">
        <f t="shared" si="1158"/>
        <v>7</v>
      </c>
      <c r="P8242" t="str">
        <f t="shared" si="1159"/>
        <v>NonWork</v>
      </c>
      <c r="Q8242" t="str">
        <f>VLOOKUP(N8242,IF(P8242="Work",Intervals!$A$4:$C$9,Intervals!$F$4:$H$9),3,1)</f>
        <v>Int-NW_5-21</v>
      </c>
      <c r="R8242" t="str">
        <f t="shared" si="1160"/>
        <v>2</v>
      </c>
      <c r="S8242">
        <f>VLOOKUP(N8242,IF(P8242="Work",Intervals!$A$4:$D$9,Intervals!$F$4:$I$9),4,1)</f>
        <v>4</v>
      </c>
    </row>
    <row r="8243" spans="1:19" x14ac:dyDescent="0.25">
      <c r="A8243" t="s">
        <v>144</v>
      </c>
      <c r="B8243" s="1" t="s">
        <v>7947</v>
      </c>
      <c r="C8243" t="s">
        <v>339</v>
      </c>
      <c r="D8243">
        <f t="shared" si="1152"/>
        <v>8241</v>
      </c>
      <c r="E8243" t="s">
        <v>1031</v>
      </c>
      <c r="F8243" t="s">
        <v>11567</v>
      </c>
      <c r="G8243" t="s">
        <v>4</v>
      </c>
      <c r="H8243" t="s">
        <v>11589</v>
      </c>
      <c r="I8243" s="4">
        <v>42509</v>
      </c>
      <c r="J8243">
        <f t="shared" si="1153"/>
        <v>3</v>
      </c>
      <c r="K8243">
        <f t="shared" si="1154"/>
        <v>6</v>
      </c>
      <c r="L8243" s="3">
        <f t="shared" si="1155"/>
        <v>42687</v>
      </c>
      <c r="M8243" t="str">
        <f t="shared" si="1156"/>
        <v>8:51</v>
      </c>
      <c r="N8243">
        <f t="shared" si="1157"/>
        <v>530.99999999999989</v>
      </c>
      <c r="O8243">
        <f t="shared" si="1158"/>
        <v>7</v>
      </c>
      <c r="P8243" t="str">
        <f t="shared" si="1159"/>
        <v>NonWork</v>
      </c>
      <c r="Q8243" t="str">
        <f>VLOOKUP(N8243,IF(P8243="Work",Intervals!$A$4:$C$9,Intervals!$F$4:$H$9),3,1)</f>
        <v>Int-NW_5-21</v>
      </c>
      <c r="R8243" t="str">
        <f t="shared" si="1160"/>
        <v>2</v>
      </c>
      <c r="S8243">
        <f>VLOOKUP(N8243,IF(P8243="Work",Intervals!$A$4:$D$9,Intervals!$F$4:$I$9),4,1)</f>
        <v>4</v>
      </c>
    </row>
    <row r="8244" spans="1:19" x14ac:dyDescent="0.25">
      <c r="A8244" t="s">
        <v>102</v>
      </c>
      <c r="B8244" s="1" t="s">
        <v>7948</v>
      </c>
      <c r="C8244" t="s">
        <v>339</v>
      </c>
      <c r="D8244">
        <f t="shared" si="1152"/>
        <v>8242</v>
      </c>
      <c r="E8244" t="s">
        <v>1028</v>
      </c>
      <c r="F8244" t="s">
        <v>10</v>
      </c>
      <c r="G8244" t="s">
        <v>4</v>
      </c>
      <c r="H8244" t="s">
        <v>11589</v>
      </c>
      <c r="I8244" s="4">
        <v>42509</v>
      </c>
      <c r="J8244">
        <f t="shared" si="1153"/>
        <v>3</v>
      </c>
      <c r="K8244">
        <f t="shared" si="1154"/>
        <v>6</v>
      </c>
      <c r="L8244" s="3">
        <f t="shared" si="1155"/>
        <v>42687</v>
      </c>
      <c r="M8244" t="str">
        <f t="shared" si="1156"/>
        <v>9:6</v>
      </c>
      <c r="N8244">
        <f t="shared" si="1157"/>
        <v>546</v>
      </c>
      <c r="O8244">
        <f t="shared" si="1158"/>
        <v>7</v>
      </c>
      <c r="P8244" t="str">
        <f t="shared" si="1159"/>
        <v>NonWork</v>
      </c>
      <c r="Q8244" t="str">
        <f>VLOOKUP(N8244,IF(P8244="Work",Intervals!$A$4:$C$9,Intervals!$F$4:$H$9),3,1)</f>
        <v>Int-NW_5-21</v>
      </c>
      <c r="R8244" t="str">
        <f t="shared" si="1160"/>
        <v>2</v>
      </c>
      <c r="S8244">
        <f>VLOOKUP(N8244,IF(P8244="Work",Intervals!$A$4:$D$9,Intervals!$F$4:$I$9),4,1)</f>
        <v>4</v>
      </c>
    </row>
    <row r="8245" spans="1:19" x14ac:dyDescent="0.25">
      <c r="A8245" t="s">
        <v>301</v>
      </c>
      <c r="B8245" s="1" t="s">
        <v>7949</v>
      </c>
      <c r="C8245" t="s">
        <v>339</v>
      </c>
      <c r="D8245">
        <f t="shared" si="1152"/>
        <v>8243</v>
      </c>
      <c r="E8245" t="s">
        <v>437</v>
      </c>
      <c r="F8245" t="s">
        <v>10</v>
      </c>
      <c r="G8245" t="s">
        <v>4</v>
      </c>
      <c r="H8245" t="s">
        <v>11589</v>
      </c>
      <c r="I8245" s="4">
        <v>42509</v>
      </c>
      <c r="J8245">
        <f t="shared" si="1153"/>
        <v>3</v>
      </c>
      <c r="K8245">
        <f t="shared" si="1154"/>
        <v>6</v>
      </c>
      <c r="L8245" s="3">
        <f t="shared" si="1155"/>
        <v>42687</v>
      </c>
      <c r="M8245" t="str">
        <f t="shared" si="1156"/>
        <v>9:19</v>
      </c>
      <c r="N8245">
        <f t="shared" si="1157"/>
        <v>559.00000000000011</v>
      </c>
      <c r="O8245">
        <f t="shared" si="1158"/>
        <v>7</v>
      </c>
      <c r="P8245" t="str">
        <f t="shared" si="1159"/>
        <v>NonWork</v>
      </c>
      <c r="Q8245" t="str">
        <f>VLOOKUP(N8245,IF(P8245="Work",Intervals!$A$4:$C$9,Intervals!$F$4:$H$9),3,1)</f>
        <v>Int-NW_5-21</v>
      </c>
      <c r="R8245" t="str">
        <f t="shared" si="1160"/>
        <v>2</v>
      </c>
      <c r="S8245">
        <f>VLOOKUP(N8245,IF(P8245="Work",Intervals!$A$4:$D$9,Intervals!$F$4:$I$9),4,1)</f>
        <v>4</v>
      </c>
    </row>
    <row r="8246" spans="1:19" x14ac:dyDescent="0.25">
      <c r="A8246" t="s">
        <v>301</v>
      </c>
      <c r="B8246" s="1" t="s">
        <v>7950</v>
      </c>
      <c r="C8246" t="s">
        <v>339</v>
      </c>
      <c r="D8246">
        <f t="shared" si="1152"/>
        <v>8244</v>
      </c>
      <c r="E8246" t="s">
        <v>437</v>
      </c>
      <c r="F8246" t="s">
        <v>10</v>
      </c>
      <c r="G8246" t="s">
        <v>4</v>
      </c>
      <c r="H8246" t="s">
        <v>11589</v>
      </c>
      <c r="I8246" s="4">
        <v>42509</v>
      </c>
      <c r="J8246">
        <f t="shared" si="1153"/>
        <v>3</v>
      </c>
      <c r="K8246">
        <f t="shared" si="1154"/>
        <v>6</v>
      </c>
      <c r="L8246" s="3">
        <f t="shared" si="1155"/>
        <v>42687</v>
      </c>
      <c r="M8246" t="str">
        <f t="shared" si="1156"/>
        <v>9:31</v>
      </c>
      <c r="N8246">
        <f t="shared" si="1157"/>
        <v>571</v>
      </c>
      <c r="O8246">
        <f t="shared" si="1158"/>
        <v>7</v>
      </c>
      <c r="P8246" t="str">
        <f t="shared" si="1159"/>
        <v>NonWork</v>
      </c>
      <c r="Q8246" t="str">
        <f>VLOOKUP(N8246,IF(P8246="Work",Intervals!$A$4:$C$9,Intervals!$F$4:$H$9),3,1)</f>
        <v>Int-NW_5-21</v>
      </c>
      <c r="R8246" t="str">
        <f t="shared" si="1160"/>
        <v>2</v>
      </c>
      <c r="S8246">
        <f>VLOOKUP(N8246,IF(P8246="Work",Intervals!$A$4:$D$9,Intervals!$F$4:$I$9),4,1)</f>
        <v>4</v>
      </c>
    </row>
    <row r="8247" spans="1:19" x14ac:dyDescent="0.25">
      <c r="A8247" t="s">
        <v>301</v>
      </c>
      <c r="B8247" s="1" t="s">
        <v>7951</v>
      </c>
      <c r="C8247" t="s">
        <v>339</v>
      </c>
      <c r="D8247">
        <f t="shared" si="1152"/>
        <v>8245</v>
      </c>
      <c r="E8247" t="s">
        <v>437</v>
      </c>
      <c r="F8247" t="s">
        <v>10</v>
      </c>
      <c r="G8247" t="s">
        <v>4</v>
      </c>
      <c r="H8247" t="s">
        <v>11589</v>
      </c>
      <c r="I8247" s="4">
        <v>42509</v>
      </c>
      <c r="J8247">
        <f t="shared" si="1153"/>
        <v>3</v>
      </c>
      <c r="K8247">
        <f t="shared" si="1154"/>
        <v>6</v>
      </c>
      <c r="L8247" s="3">
        <f t="shared" si="1155"/>
        <v>42687</v>
      </c>
      <c r="M8247" t="str">
        <f t="shared" si="1156"/>
        <v>9:45</v>
      </c>
      <c r="N8247">
        <f t="shared" si="1157"/>
        <v>585</v>
      </c>
      <c r="O8247">
        <f t="shared" si="1158"/>
        <v>7</v>
      </c>
      <c r="P8247" t="str">
        <f t="shared" si="1159"/>
        <v>NonWork</v>
      </c>
      <c r="Q8247" t="str">
        <f>VLOOKUP(N8247,IF(P8247="Work",Intervals!$A$4:$C$9,Intervals!$F$4:$H$9),3,1)</f>
        <v>Int-NW_5-21</v>
      </c>
      <c r="R8247" t="str">
        <f t="shared" si="1160"/>
        <v>2</v>
      </c>
      <c r="S8247">
        <f>VLOOKUP(N8247,IF(P8247="Work",Intervals!$A$4:$D$9,Intervals!$F$4:$I$9),4,1)</f>
        <v>4</v>
      </c>
    </row>
    <row r="8248" spans="1:19" x14ac:dyDescent="0.25">
      <c r="A8248" t="s">
        <v>301</v>
      </c>
      <c r="B8248" s="1" t="s">
        <v>7952</v>
      </c>
      <c r="C8248" t="s">
        <v>339</v>
      </c>
      <c r="D8248">
        <f t="shared" si="1152"/>
        <v>8246</v>
      </c>
      <c r="E8248" t="s">
        <v>437</v>
      </c>
      <c r="F8248" t="s">
        <v>10</v>
      </c>
      <c r="G8248" t="s">
        <v>4</v>
      </c>
      <c r="H8248" t="s">
        <v>11589</v>
      </c>
      <c r="I8248" s="4">
        <v>42509</v>
      </c>
      <c r="J8248">
        <f t="shared" si="1153"/>
        <v>3</v>
      </c>
      <c r="K8248">
        <f t="shared" si="1154"/>
        <v>6</v>
      </c>
      <c r="L8248" s="3">
        <f t="shared" si="1155"/>
        <v>42687</v>
      </c>
      <c r="M8248" t="str">
        <f t="shared" si="1156"/>
        <v>9:54</v>
      </c>
      <c r="N8248">
        <f t="shared" si="1157"/>
        <v>594.00000000000011</v>
      </c>
      <c r="O8248">
        <f t="shared" si="1158"/>
        <v>7</v>
      </c>
      <c r="P8248" t="str">
        <f t="shared" si="1159"/>
        <v>NonWork</v>
      </c>
      <c r="Q8248" t="str">
        <f>VLOOKUP(N8248,IF(P8248="Work",Intervals!$A$4:$C$9,Intervals!$F$4:$H$9),3,1)</f>
        <v>Int-NW_5-21</v>
      </c>
      <c r="R8248" t="str">
        <f t="shared" si="1160"/>
        <v>2</v>
      </c>
      <c r="S8248">
        <f>VLOOKUP(N8248,IF(P8248="Work",Intervals!$A$4:$D$9,Intervals!$F$4:$I$9),4,1)</f>
        <v>4</v>
      </c>
    </row>
    <row r="8249" spans="1:19" x14ac:dyDescent="0.25">
      <c r="A8249" t="s">
        <v>301</v>
      </c>
      <c r="B8249" s="1" t="s">
        <v>7953</v>
      </c>
      <c r="C8249" t="s">
        <v>339</v>
      </c>
      <c r="D8249">
        <f t="shared" si="1152"/>
        <v>8247</v>
      </c>
      <c r="E8249" t="s">
        <v>437</v>
      </c>
      <c r="F8249" t="s">
        <v>10</v>
      </c>
      <c r="G8249" t="s">
        <v>4</v>
      </c>
      <c r="H8249" t="s">
        <v>11589</v>
      </c>
      <c r="I8249" s="4">
        <v>42509</v>
      </c>
      <c r="J8249">
        <f t="shared" si="1153"/>
        <v>3</v>
      </c>
      <c r="K8249">
        <f t="shared" si="1154"/>
        <v>6</v>
      </c>
      <c r="L8249" s="3">
        <f t="shared" si="1155"/>
        <v>42687</v>
      </c>
      <c r="M8249" t="str">
        <f t="shared" si="1156"/>
        <v>9:57</v>
      </c>
      <c r="N8249">
        <f t="shared" si="1157"/>
        <v>597</v>
      </c>
      <c r="O8249">
        <f t="shared" si="1158"/>
        <v>7</v>
      </c>
      <c r="P8249" t="str">
        <f t="shared" si="1159"/>
        <v>NonWork</v>
      </c>
      <c r="Q8249" t="str">
        <f>VLOOKUP(N8249,IF(P8249="Work",Intervals!$A$4:$C$9,Intervals!$F$4:$H$9),3,1)</f>
        <v>Int-NW_5-21</v>
      </c>
      <c r="R8249" t="str">
        <f t="shared" si="1160"/>
        <v>2</v>
      </c>
      <c r="S8249">
        <f>VLOOKUP(N8249,IF(P8249="Work",Intervals!$A$4:$D$9,Intervals!$F$4:$I$9),4,1)</f>
        <v>4</v>
      </c>
    </row>
    <row r="8250" spans="1:19" x14ac:dyDescent="0.25">
      <c r="A8250" t="s">
        <v>301</v>
      </c>
      <c r="B8250" s="1" t="s">
        <v>7954</v>
      </c>
      <c r="C8250" t="s">
        <v>339</v>
      </c>
      <c r="D8250">
        <f t="shared" si="1152"/>
        <v>8248</v>
      </c>
      <c r="E8250" t="s">
        <v>437</v>
      </c>
      <c r="F8250" t="s">
        <v>10</v>
      </c>
      <c r="G8250" t="s">
        <v>4</v>
      </c>
      <c r="H8250" t="s">
        <v>11589</v>
      </c>
      <c r="I8250" s="4">
        <v>42509</v>
      </c>
      <c r="J8250">
        <f t="shared" si="1153"/>
        <v>3</v>
      </c>
      <c r="K8250">
        <f t="shared" si="1154"/>
        <v>6</v>
      </c>
      <c r="L8250" s="3">
        <f t="shared" si="1155"/>
        <v>42687</v>
      </c>
      <c r="M8250" t="str">
        <f t="shared" si="1156"/>
        <v>10:10</v>
      </c>
      <c r="N8250">
        <f t="shared" si="1157"/>
        <v>610.00000000000011</v>
      </c>
      <c r="O8250">
        <f t="shared" si="1158"/>
        <v>7</v>
      </c>
      <c r="P8250" t="str">
        <f t="shared" si="1159"/>
        <v>NonWork</v>
      </c>
      <c r="Q8250" t="str">
        <f>VLOOKUP(N8250,IF(P8250="Work",Intervals!$A$4:$C$9,Intervals!$F$4:$H$9),3,1)</f>
        <v>Int-NW_5-21</v>
      </c>
      <c r="R8250" t="str">
        <f t="shared" si="1160"/>
        <v>2</v>
      </c>
      <c r="S8250">
        <f>VLOOKUP(N8250,IF(P8250="Work",Intervals!$A$4:$D$9,Intervals!$F$4:$I$9),4,1)</f>
        <v>4</v>
      </c>
    </row>
    <row r="8251" spans="1:19" x14ac:dyDescent="0.25">
      <c r="A8251" t="s">
        <v>144</v>
      </c>
      <c r="B8251" s="1" t="s">
        <v>7955</v>
      </c>
      <c r="C8251" t="s">
        <v>339</v>
      </c>
      <c r="D8251">
        <f t="shared" si="1152"/>
        <v>8249</v>
      </c>
      <c r="E8251" t="s">
        <v>1031</v>
      </c>
      <c r="F8251" t="s">
        <v>11567</v>
      </c>
      <c r="G8251" t="s">
        <v>4</v>
      </c>
      <c r="H8251" t="s">
        <v>11589</v>
      </c>
      <c r="I8251" s="4">
        <v>42509</v>
      </c>
      <c r="J8251">
        <f t="shared" si="1153"/>
        <v>3</v>
      </c>
      <c r="K8251">
        <f t="shared" si="1154"/>
        <v>6</v>
      </c>
      <c r="L8251" s="3">
        <f t="shared" si="1155"/>
        <v>42687</v>
      </c>
      <c r="M8251" t="str">
        <f t="shared" si="1156"/>
        <v>12:38</v>
      </c>
      <c r="N8251">
        <f t="shared" si="1157"/>
        <v>758.00000000000023</v>
      </c>
      <c r="O8251">
        <f t="shared" si="1158"/>
        <v>7</v>
      </c>
      <c r="P8251" t="str">
        <f t="shared" si="1159"/>
        <v>NonWork</v>
      </c>
      <c r="Q8251" t="str">
        <f>VLOOKUP(N8251,IF(P8251="Work",Intervals!$A$4:$C$9,Intervals!$F$4:$H$9),3,1)</f>
        <v>Int-NW_5-21</v>
      </c>
      <c r="R8251" t="str">
        <f t="shared" si="1160"/>
        <v>2</v>
      </c>
      <c r="S8251">
        <f>VLOOKUP(N8251,IF(P8251="Work",Intervals!$A$4:$D$9,Intervals!$F$4:$I$9),4,1)</f>
        <v>4</v>
      </c>
    </row>
    <row r="8252" spans="1:19" x14ac:dyDescent="0.25">
      <c r="A8252" t="s">
        <v>85</v>
      </c>
      <c r="B8252" s="1" t="s">
        <v>7956</v>
      </c>
      <c r="C8252" t="s">
        <v>339</v>
      </c>
      <c r="D8252">
        <f t="shared" si="1152"/>
        <v>8250</v>
      </c>
      <c r="E8252" t="s">
        <v>1032</v>
      </c>
      <c r="F8252" t="s">
        <v>10</v>
      </c>
      <c r="G8252" t="s">
        <v>4</v>
      </c>
      <c r="H8252" t="s">
        <v>11589</v>
      </c>
      <c r="I8252" s="4">
        <v>42509</v>
      </c>
      <c r="J8252">
        <f t="shared" si="1153"/>
        <v>3</v>
      </c>
      <c r="K8252">
        <f t="shared" si="1154"/>
        <v>6</v>
      </c>
      <c r="L8252" s="3">
        <f t="shared" si="1155"/>
        <v>42687</v>
      </c>
      <c r="M8252" t="str">
        <f t="shared" si="1156"/>
        <v>12:58</v>
      </c>
      <c r="N8252">
        <f t="shared" si="1157"/>
        <v>778.00000000000011</v>
      </c>
      <c r="O8252">
        <f t="shared" si="1158"/>
        <v>7</v>
      </c>
      <c r="P8252" t="str">
        <f t="shared" si="1159"/>
        <v>NonWork</v>
      </c>
      <c r="Q8252" t="str">
        <f>VLOOKUP(N8252,IF(P8252="Work",Intervals!$A$4:$C$9,Intervals!$F$4:$H$9),3,1)</f>
        <v>Int-NW_5-21</v>
      </c>
      <c r="R8252" t="str">
        <f t="shared" si="1160"/>
        <v>2</v>
      </c>
      <c r="S8252">
        <f>VLOOKUP(N8252,IF(P8252="Work",Intervals!$A$4:$D$9,Intervals!$F$4:$I$9),4,1)</f>
        <v>4</v>
      </c>
    </row>
    <row r="8253" spans="1:19" x14ac:dyDescent="0.25">
      <c r="A8253" t="s">
        <v>284</v>
      </c>
      <c r="B8253" s="1" t="s">
        <v>7957</v>
      </c>
      <c r="C8253" t="s">
        <v>339</v>
      </c>
      <c r="D8253">
        <f t="shared" si="1152"/>
        <v>8251</v>
      </c>
      <c r="E8253" t="s">
        <v>409</v>
      </c>
      <c r="F8253" t="s">
        <v>11563</v>
      </c>
      <c r="G8253" t="s">
        <v>4</v>
      </c>
      <c r="H8253" t="s">
        <v>11589</v>
      </c>
      <c r="I8253" s="4">
        <v>42509</v>
      </c>
      <c r="J8253">
        <f t="shared" si="1153"/>
        <v>3</v>
      </c>
      <c r="K8253">
        <f t="shared" si="1154"/>
        <v>6</v>
      </c>
      <c r="L8253" s="3">
        <f t="shared" si="1155"/>
        <v>42687</v>
      </c>
      <c r="M8253" t="str">
        <f t="shared" si="1156"/>
        <v>13:3</v>
      </c>
      <c r="N8253">
        <f t="shared" si="1157"/>
        <v>783.00000000000023</v>
      </c>
      <c r="O8253">
        <f t="shared" si="1158"/>
        <v>7</v>
      </c>
      <c r="P8253" t="str">
        <f t="shared" si="1159"/>
        <v>NonWork</v>
      </c>
      <c r="Q8253" t="str">
        <f>VLOOKUP(N8253,IF(P8253="Work",Intervals!$A$4:$C$9,Intervals!$F$4:$H$9),3,1)</f>
        <v>Int-NW_5-21</v>
      </c>
      <c r="R8253" t="str">
        <f t="shared" si="1160"/>
        <v>2</v>
      </c>
      <c r="S8253">
        <f>VLOOKUP(N8253,IF(P8253="Work",Intervals!$A$4:$D$9,Intervals!$F$4:$I$9),4,1)</f>
        <v>4</v>
      </c>
    </row>
    <row r="8254" spans="1:19" x14ac:dyDescent="0.25">
      <c r="A8254" t="s">
        <v>102</v>
      </c>
      <c r="B8254" s="1" t="s">
        <v>7958</v>
      </c>
      <c r="C8254" t="s">
        <v>339</v>
      </c>
      <c r="D8254">
        <f t="shared" si="1152"/>
        <v>8252</v>
      </c>
      <c r="E8254" t="s">
        <v>1033</v>
      </c>
      <c r="F8254" t="s">
        <v>10</v>
      </c>
      <c r="G8254" t="s">
        <v>4</v>
      </c>
      <c r="H8254" t="s">
        <v>11589</v>
      </c>
      <c r="I8254" s="4">
        <v>42509</v>
      </c>
      <c r="J8254">
        <f t="shared" si="1153"/>
        <v>3</v>
      </c>
      <c r="K8254">
        <f t="shared" si="1154"/>
        <v>6</v>
      </c>
      <c r="L8254" s="3">
        <f t="shared" si="1155"/>
        <v>42687</v>
      </c>
      <c r="M8254" t="str">
        <f t="shared" si="1156"/>
        <v>13:44</v>
      </c>
      <c r="N8254">
        <f t="shared" si="1157"/>
        <v>824</v>
      </c>
      <c r="O8254">
        <f t="shared" si="1158"/>
        <v>7</v>
      </c>
      <c r="P8254" t="str">
        <f t="shared" si="1159"/>
        <v>NonWork</v>
      </c>
      <c r="Q8254" t="str">
        <f>VLOOKUP(N8254,IF(P8254="Work",Intervals!$A$4:$C$9,Intervals!$F$4:$H$9),3,1)</f>
        <v>Int-NW_5-21</v>
      </c>
      <c r="R8254" t="str">
        <f t="shared" si="1160"/>
        <v>2</v>
      </c>
      <c r="S8254">
        <f>VLOOKUP(N8254,IF(P8254="Work",Intervals!$A$4:$D$9,Intervals!$F$4:$I$9),4,1)</f>
        <v>4</v>
      </c>
    </row>
    <row r="8255" spans="1:19" x14ac:dyDescent="0.25">
      <c r="A8255" t="s">
        <v>109</v>
      </c>
      <c r="B8255" s="1" t="s">
        <v>7959</v>
      </c>
      <c r="C8255" t="s">
        <v>339</v>
      </c>
      <c r="D8255">
        <f t="shared" si="1152"/>
        <v>8253</v>
      </c>
      <c r="E8255" t="s">
        <v>1029</v>
      </c>
      <c r="F8255" t="s">
        <v>10</v>
      </c>
      <c r="G8255" t="s">
        <v>4</v>
      </c>
      <c r="H8255" t="s">
        <v>11598</v>
      </c>
      <c r="I8255" t="s">
        <v>11672</v>
      </c>
      <c r="J8255">
        <f t="shared" si="1153"/>
        <v>3</v>
      </c>
      <c r="K8255">
        <f t="shared" si="1154"/>
        <v>6</v>
      </c>
      <c r="L8255" s="3">
        <f t="shared" si="1155"/>
        <v>42687</v>
      </c>
      <c r="M8255" t="str">
        <f t="shared" si="1156"/>
        <v>14:31</v>
      </c>
      <c r="N8255">
        <f t="shared" si="1157"/>
        <v>871</v>
      </c>
      <c r="O8255">
        <f t="shared" si="1158"/>
        <v>7</v>
      </c>
      <c r="P8255" t="str">
        <f t="shared" si="1159"/>
        <v>NonWork</v>
      </c>
      <c r="Q8255" t="str">
        <f>VLOOKUP(N8255,IF(P8255="Work",Intervals!$A$4:$C$9,Intervals!$F$4:$H$9),3,1)</f>
        <v>Int-NW_5-21</v>
      </c>
      <c r="R8255" t="str">
        <f t="shared" si="1160"/>
        <v>2</v>
      </c>
      <c r="S8255">
        <f>VLOOKUP(N8255,IF(P8255="Work",Intervals!$A$4:$D$9,Intervals!$F$4:$I$9),4,1)</f>
        <v>4</v>
      </c>
    </row>
    <row r="8256" spans="1:19" x14ac:dyDescent="0.25">
      <c r="A8256" t="s">
        <v>236</v>
      </c>
      <c r="B8256" s="1" t="s">
        <v>7960</v>
      </c>
      <c r="C8256" t="s">
        <v>339</v>
      </c>
      <c r="D8256">
        <f t="shared" si="1152"/>
        <v>8254</v>
      </c>
      <c r="E8256" t="s">
        <v>893</v>
      </c>
      <c r="F8256" t="s">
        <v>10</v>
      </c>
      <c r="G8256" t="s">
        <v>4</v>
      </c>
      <c r="H8256" t="s">
        <v>11589</v>
      </c>
      <c r="I8256" s="4">
        <v>42509</v>
      </c>
      <c r="J8256">
        <f t="shared" si="1153"/>
        <v>3</v>
      </c>
      <c r="K8256">
        <f t="shared" si="1154"/>
        <v>6</v>
      </c>
      <c r="L8256" s="3">
        <f t="shared" si="1155"/>
        <v>42687</v>
      </c>
      <c r="M8256" t="str">
        <f t="shared" si="1156"/>
        <v>15:31</v>
      </c>
      <c r="N8256">
        <f t="shared" si="1157"/>
        <v>931</v>
      </c>
      <c r="O8256">
        <f t="shared" si="1158"/>
        <v>7</v>
      </c>
      <c r="P8256" t="str">
        <f t="shared" si="1159"/>
        <v>NonWork</v>
      </c>
      <c r="Q8256" t="str">
        <f>VLOOKUP(N8256,IF(P8256="Work",Intervals!$A$4:$C$9,Intervals!$F$4:$H$9),3,1)</f>
        <v>Int-NW_5-21</v>
      </c>
      <c r="R8256" t="str">
        <f t="shared" si="1160"/>
        <v>2</v>
      </c>
      <c r="S8256">
        <f>VLOOKUP(N8256,IF(P8256="Work",Intervals!$A$4:$D$9,Intervals!$F$4:$I$9),4,1)</f>
        <v>4</v>
      </c>
    </row>
    <row r="8257" spans="1:19" x14ac:dyDescent="0.25">
      <c r="A8257" t="s">
        <v>228</v>
      </c>
      <c r="B8257" s="1" t="s">
        <v>7961</v>
      </c>
      <c r="C8257" t="s">
        <v>339</v>
      </c>
      <c r="D8257">
        <f t="shared" si="1152"/>
        <v>8255</v>
      </c>
      <c r="E8257" t="s">
        <v>1034</v>
      </c>
      <c r="F8257" t="s">
        <v>11567</v>
      </c>
      <c r="G8257" t="s">
        <v>4</v>
      </c>
      <c r="H8257" t="s">
        <v>11648</v>
      </c>
      <c r="I8257" t="s">
        <v>11722</v>
      </c>
      <c r="J8257">
        <f t="shared" si="1153"/>
        <v>3</v>
      </c>
      <c r="K8257">
        <f t="shared" si="1154"/>
        <v>6</v>
      </c>
      <c r="L8257" s="3">
        <f t="shared" si="1155"/>
        <v>42687</v>
      </c>
      <c r="M8257" t="str">
        <f t="shared" si="1156"/>
        <v>15:59</v>
      </c>
      <c r="N8257">
        <f t="shared" si="1157"/>
        <v>959</v>
      </c>
      <c r="O8257">
        <f t="shared" si="1158"/>
        <v>7</v>
      </c>
      <c r="P8257" t="str">
        <f t="shared" si="1159"/>
        <v>NonWork</v>
      </c>
      <c r="Q8257" t="str">
        <f>VLOOKUP(N8257,IF(P8257="Work",Intervals!$A$4:$C$9,Intervals!$F$4:$H$9),3,1)</f>
        <v>Int-NW_5-21</v>
      </c>
      <c r="R8257" t="str">
        <f t="shared" si="1160"/>
        <v>2</v>
      </c>
      <c r="S8257">
        <f>VLOOKUP(N8257,IF(P8257="Work",Intervals!$A$4:$D$9,Intervals!$F$4:$I$9),4,1)</f>
        <v>4</v>
      </c>
    </row>
    <row r="8258" spans="1:19" x14ac:dyDescent="0.25">
      <c r="A8258" t="s">
        <v>263</v>
      </c>
      <c r="B8258" s="1" t="s">
        <v>7962</v>
      </c>
      <c r="C8258" t="s">
        <v>339</v>
      </c>
      <c r="D8258">
        <f t="shared" si="1152"/>
        <v>8256</v>
      </c>
      <c r="E8258" t="s">
        <v>543</v>
      </c>
      <c r="F8258" t="s">
        <v>10</v>
      </c>
      <c r="G8258" t="s">
        <v>4</v>
      </c>
      <c r="H8258" t="s">
        <v>11625</v>
      </c>
      <c r="I8258" t="s">
        <v>11699</v>
      </c>
      <c r="J8258">
        <f t="shared" si="1153"/>
        <v>3</v>
      </c>
      <c r="K8258">
        <f t="shared" si="1154"/>
        <v>6</v>
      </c>
      <c r="L8258" s="3">
        <f t="shared" si="1155"/>
        <v>42687</v>
      </c>
      <c r="M8258" t="str">
        <f t="shared" si="1156"/>
        <v>16:45</v>
      </c>
      <c r="N8258">
        <f t="shared" si="1157"/>
        <v>1004.9999999999998</v>
      </c>
      <c r="O8258">
        <f t="shared" si="1158"/>
        <v>7</v>
      </c>
      <c r="P8258" t="str">
        <f t="shared" si="1159"/>
        <v>NonWork</v>
      </c>
      <c r="Q8258" t="str">
        <f>VLOOKUP(N8258,IF(P8258="Work",Intervals!$A$4:$C$9,Intervals!$F$4:$H$9),3,1)</f>
        <v>Int-NW_5-21</v>
      </c>
      <c r="R8258" t="str">
        <f t="shared" si="1160"/>
        <v>2</v>
      </c>
      <c r="S8258">
        <f>VLOOKUP(N8258,IF(P8258="Work",Intervals!$A$4:$D$9,Intervals!$F$4:$I$9),4,1)</f>
        <v>4</v>
      </c>
    </row>
    <row r="8259" spans="1:19" x14ac:dyDescent="0.25">
      <c r="A8259" t="s">
        <v>100</v>
      </c>
      <c r="B8259" s="1" t="s">
        <v>7963</v>
      </c>
      <c r="C8259" t="s">
        <v>339</v>
      </c>
      <c r="D8259">
        <f t="shared" ref="D8259:D8322" si="1161">ROW()-ROW($D$2)</f>
        <v>8257</v>
      </c>
      <c r="E8259" t="s">
        <v>1035</v>
      </c>
      <c r="F8259" t="s">
        <v>11566</v>
      </c>
      <c r="G8259" t="s">
        <v>30</v>
      </c>
      <c r="H8259" t="s">
        <v>11590</v>
      </c>
      <c r="I8259" t="s">
        <v>11664</v>
      </c>
      <c r="J8259">
        <f t="shared" ref="J8259:J8322" si="1162">SEARCH("-",B8259)</f>
        <v>3</v>
      </c>
      <c r="K8259">
        <f t="shared" ref="K8259:K8322" si="1163">SEARCH("-",B8259,J8259+1)</f>
        <v>6</v>
      </c>
      <c r="L8259" s="3">
        <f t="shared" ref="L8259:L8322" si="1164">DATE(MID(B8259,K8259+1,4),LEFT(B8259,J8259-1),MID(B8259,J8259+1,K8259-J8259-1))</f>
        <v>42687</v>
      </c>
      <c r="M8259" t="str">
        <f t="shared" ref="M8259:M8322" si="1165">MID(B8259,SEARCH(" ",B8259)+1,99)</f>
        <v>17:15</v>
      </c>
      <c r="N8259">
        <f t="shared" ref="N8259:N8322" si="1166">((M8259+1)-"1.1.1900  0:00:00")*24*60</f>
        <v>1035</v>
      </c>
      <c r="O8259">
        <f t="shared" ref="O8259:O8322" si="1167">WEEKDAY(L8259,2)</f>
        <v>7</v>
      </c>
      <c r="P8259" t="str">
        <f t="shared" ref="P8259:P8322" si="1168">IF(O8259&gt;5,"NonWork","Work")</f>
        <v>NonWork</v>
      </c>
      <c r="Q8259" t="str">
        <f>VLOOKUP(N8259,IF(P8259="Work",Intervals!$A$4:$C$9,Intervals!$F$4:$H$9),3,1)</f>
        <v>Int-NW_5-21</v>
      </c>
      <c r="R8259" t="str">
        <f t="shared" ref="R8259:R8322" si="1169">IF(O8259&gt;5,"2","1")</f>
        <v>2</v>
      </c>
      <c r="S8259">
        <f>VLOOKUP(N8259,IF(P8259="Work",Intervals!$A$4:$D$9,Intervals!$F$4:$I$9),4,1)</f>
        <v>4</v>
      </c>
    </row>
    <row r="8260" spans="1:19" x14ac:dyDescent="0.25">
      <c r="A8260" t="s">
        <v>137</v>
      </c>
      <c r="B8260" s="1" t="s">
        <v>7964</v>
      </c>
      <c r="C8260" t="s">
        <v>339</v>
      </c>
      <c r="D8260">
        <f t="shared" si="1161"/>
        <v>8258</v>
      </c>
      <c r="E8260" t="s">
        <v>635</v>
      </c>
      <c r="F8260" t="s">
        <v>10</v>
      </c>
      <c r="G8260" t="s">
        <v>4</v>
      </c>
      <c r="H8260" t="s">
        <v>11589</v>
      </c>
      <c r="I8260" s="4">
        <v>42509</v>
      </c>
      <c r="J8260">
        <f t="shared" si="1162"/>
        <v>3</v>
      </c>
      <c r="K8260">
        <f t="shared" si="1163"/>
        <v>6</v>
      </c>
      <c r="L8260" s="3">
        <f t="shared" si="1164"/>
        <v>42687</v>
      </c>
      <c r="M8260" t="str">
        <f t="shared" si="1165"/>
        <v>18:15</v>
      </c>
      <c r="N8260">
        <f t="shared" si="1166"/>
        <v>1094.9999999999998</v>
      </c>
      <c r="O8260">
        <f t="shared" si="1167"/>
        <v>7</v>
      </c>
      <c r="P8260" t="str">
        <f t="shared" si="1168"/>
        <v>NonWork</v>
      </c>
      <c r="Q8260" t="str">
        <f>VLOOKUP(N8260,IF(P8260="Work",Intervals!$A$4:$C$9,Intervals!$F$4:$H$9),3,1)</f>
        <v>Int-NW_5-21</v>
      </c>
      <c r="R8260" t="str">
        <f t="shared" si="1169"/>
        <v>2</v>
      </c>
      <c r="S8260">
        <f>VLOOKUP(N8260,IF(P8260="Work",Intervals!$A$4:$D$9,Intervals!$F$4:$I$9),4,1)</f>
        <v>4</v>
      </c>
    </row>
    <row r="8261" spans="1:19" x14ac:dyDescent="0.25">
      <c r="A8261" t="s">
        <v>261</v>
      </c>
      <c r="B8261" s="1" t="s">
        <v>7965</v>
      </c>
      <c r="C8261" t="s">
        <v>339</v>
      </c>
      <c r="D8261">
        <f t="shared" si="1161"/>
        <v>8259</v>
      </c>
      <c r="E8261" t="s">
        <v>763</v>
      </c>
      <c r="F8261" t="s">
        <v>11567</v>
      </c>
      <c r="G8261" t="s">
        <v>4</v>
      </c>
      <c r="H8261" t="s">
        <v>11589</v>
      </c>
      <c r="I8261" s="4">
        <v>42509</v>
      </c>
      <c r="J8261">
        <f t="shared" si="1162"/>
        <v>3</v>
      </c>
      <c r="K8261">
        <f t="shared" si="1163"/>
        <v>6</v>
      </c>
      <c r="L8261" s="3">
        <f t="shared" si="1164"/>
        <v>42687</v>
      </c>
      <c r="M8261" t="str">
        <f t="shared" si="1165"/>
        <v>18:23</v>
      </c>
      <c r="N8261">
        <f t="shared" si="1166"/>
        <v>1102.9999999999998</v>
      </c>
      <c r="O8261">
        <f t="shared" si="1167"/>
        <v>7</v>
      </c>
      <c r="P8261" t="str">
        <f t="shared" si="1168"/>
        <v>NonWork</v>
      </c>
      <c r="Q8261" t="str">
        <f>VLOOKUP(N8261,IF(P8261="Work",Intervals!$A$4:$C$9,Intervals!$F$4:$H$9),3,1)</f>
        <v>Int-NW_5-21</v>
      </c>
      <c r="R8261" t="str">
        <f t="shared" si="1169"/>
        <v>2</v>
      </c>
      <c r="S8261">
        <f>VLOOKUP(N8261,IF(P8261="Work",Intervals!$A$4:$D$9,Intervals!$F$4:$I$9),4,1)</f>
        <v>4</v>
      </c>
    </row>
    <row r="8262" spans="1:19" x14ac:dyDescent="0.25">
      <c r="A8262" t="s">
        <v>125</v>
      </c>
      <c r="B8262" s="1" t="s">
        <v>7966</v>
      </c>
      <c r="C8262" t="s">
        <v>339</v>
      </c>
      <c r="D8262">
        <f t="shared" si="1161"/>
        <v>8260</v>
      </c>
      <c r="E8262" t="s">
        <v>687</v>
      </c>
      <c r="F8262" t="s">
        <v>10</v>
      </c>
      <c r="G8262" t="s">
        <v>4</v>
      </c>
      <c r="H8262" t="s">
        <v>11589</v>
      </c>
      <c r="I8262" s="4">
        <v>42509</v>
      </c>
      <c r="J8262">
        <f t="shared" si="1162"/>
        <v>3</v>
      </c>
      <c r="K8262">
        <f t="shared" si="1163"/>
        <v>6</v>
      </c>
      <c r="L8262" s="3">
        <f t="shared" si="1164"/>
        <v>42687</v>
      </c>
      <c r="M8262" t="str">
        <f t="shared" si="1165"/>
        <v>18:36</v>
      </c>
      <c r="N8262">
        <f t="shared" si="1166"/>
        <v>1115.9999999999998</v>
      </c>
      <c r="O8262">
        <f t="shared" si="1167"/>
        <v>7</v>
      </c>
      <c r="P8262" t="str">
        <f t="shared" si="1168"/>
        <v>NonWork</v>
      </c>
      <c r="Q8262" t="str">
        <f>VLOOKUP(N8262,IF(P8262="Work",Intervals!$A$4:$C$9,Intervals!$F$4:$H$9),3,1)</f>
        <v>Int-NW_5-21</v>
      </c>
      <c r="R8262" t="str">
        <f t="shared" si="1169"/>
        <v>2</v>
      </c>
      <c r="S8262">
        <f>VLOOKUP(N8262,IF(P8262="Work",Intervals!$A$4:$D$9,Intervals!$F$4:$I$9),4,1)</f>
        <v>4</v>
      </c>
    </row>
    <row r="8263" spans="1:19" x14ac:dyDescent="0.25">
      <c r="A8263" t="s">
        <v>92</v>
      </c>
      <c r="B8263" s="1" t="s">
        <v>7967</v>
      </c>
      <c r="C8263" t="s">
        <v>339</v>
      </c>
      <c r="D8263">
        <f t="shared" si="1161"/>
        <v>8261</v>
      </c>
      <c r="E8263" t="s">
        <v>472</v>
      </c>
      <c r="F8263" t="s">
        <v>11563</v>
      </c>
      <c r="G8263" t="s">
        <v>11581</v>
      </c>
      <c r="H8263" t="s">
        <v>11619</v>
      </c>
      <c r="I8263" t="s">
        <v>11693</v>
      </c>
      <c r="J8263">
        <f t="shared" si="1162"/>
        <v>3</v>
      </c>
      <c r="K8263">
        <f t="shared" si="1163"/>
        <v>6</v>
      </c>
      <c r="L8263" s="3">
        <f t="shared" si="1164"/>
        <v>42687</v>
      </c>
      <c r="M8263" t="str">
        <f t="shared" si="1165"/>
        <v>19:0</v>
      </c>
      <c r="N8263">
        <f t="shared" si="1166"/>
        <v>1139.9999999999998</v>
      </c>
      <c r="O8263">
        <f t="shared" si="1167"/>
        <v>7</v>
      </c>
      <c r="P8263" t="str">
        <f t="shared" si="1168"/>
        <v>NonWork</v>
      </c>
      <c r="Q8263" t="str">
        <f>VLOOKUP(N8263,IF(P8263="Work",Intervals!$A$4:$C$9,Intervals!$F$4:$H$9),3,1)</f>
        <v>Int-NW_5-21</v>
      </c>
      <c r="R8263" t="str">
        <f t="shared" si="1169"/>
        <v>2</v>
      </c>
      <c r="S8263">
        <f>VLOOKUP(N8263,IF(P8263="Work",Intervals!$A$4:$D$9,Intervals!$F$4:$I$9),4,1)</f>
        <v>4</v>
      </c>
    </row>
    <row r="8264" spans="1:19" x14ac:dyDescent="0.25">
      <c r="A8264" t="s">
        <v>92</v>
      </c>
      <c r="B8264" s="1" t="s">
        <v>7968</v>
      </c>
      <c r="C8264" t="s">
        <v>339</v>
      </c>
      <c r="D8264">
        <f t="shared" si="1161"/>
        <v>8262</v>
      </c>
      <c r="E8264" t="s">
        <v>472</v>
      </c>
      <c r="F8264" t="s">
        <v>11563</v>
      </c>
      <c r="G8264" t="s">
        <v>11581</v>
      </c>
      <c r="H8264" t="s">
        <v>11619</v>
      </c>
      <c r="I8264" t="s">
        <v>11693</v>
      </c>
      <c r="J8264">
        <f t="shared" si="1162"/>
        <v>3</v>
      </c>
      <c r="K8264">
        <f t="shared" si="1163"/>
        <v>6</v>
      </c>
      <c r="L8264" s="3">
        <f t="shared" si="1164"/>
        <v>42687</v>
      </c>
      <c r="M8264" t="str">
        <f t="shared" si="1165"/>
        <v>19:2</v>
      </c>
      <c r="N8264">
        <f t="shared" si="1166"/>
        <v>1142</v>
      </c>
      <c r="O8264">
        <f t="shared" si="1167"/>
        <v>7</v>
      </c>
      <c r="P8264" t="str">
        <f t="shared" si="1168"/>
        <v>NonWork</v>
      </c>
      <c r="Q8264" t="str">
        <f>VLOOKUP(N8264,IF(P8264="Work",Intervals!$A$4:$C$9,Intervals!$F$4:$H$9),3,1)</f>
        <v>Int-NW_5-21</v>
      </c>
      <c r="R8264" t="str">
        <f t="shared" si="1169"/>
        <v>2</v>
      </c>
      <c r="S8264">
        <f>VLOOKUP(N8264,IF(P8264="Work",Intervals!$A$4:$D$9,Intervals!$F$4:$I$9),4,1)</f>
        <v>4</v>
      </c>
    </row>
    <row r="8265" spans="1:19" x14ac:dyDescent="0.25">
      <c r="A8265" t="s">
        <v>92</v>
      </c>
      <c r="B8265" s="1" t="s">
        <v>7969</v>
      </c>
      <c r="C8265" t="s">
        <v>339</v>
      </c>
      <c r="D8265">
        <f t="shared" si="1161"/>
        <v>8263</v>
      </c>
      <c r="E8265" t="s">
        <v>472</v>
      </c>
      <c r="F8265" t="s">
        <v>11563</v>
      </c>
      <c r="G8265" t="s">
        <v>11581</v>
      </c>
      <c r="H8265" t="s">
        <v>11619</v>
      </c>
      <c r="I8265" t="s">
        <v>11693</v>
      </c>
      <c r="J8265">
        <f t="shared" si="1162"/>
        <v>3</v>
      </c>
      <c r="K8265">
        <f t="shared" si="1163"/>
        <v>6</v>
      </c>
      <c r="L8265" s="3">
        <f t="shared" si="1164"/>
        <v>42687</v>
      </c>
      <c r="M8265" t="str">
        <f t="shared" si="1165"/>
        <v>19:5</v>
      </c>
      <c r="N8265">
        <f t="shared" si="1166"/>
        <v>1145</v>
      </c>
      <c r="O8265">
        <f t="shared" si="1167"/>
        <v>7</v>
      </c>
      <c r="P8265" t="str">
        <f t="shared" si="1168"/>
        <v>NonWork</v>
      </c>
      <c r="Q8265" t="str">
        <f>VLOOKUP(N8265,IF(P8265="Work",Intervals!$A$4:$C$9,Intervals!$F$4:$H$9),3,1)</f>
        <v>Int-NW_5-21</v>
      </c>
      <c r="R8265" t="str">
        <f t="shared" si="1169"/>
        <v>2</v>
      </c>
      <c r="S8265">
        <f>VLOOKUP(N8265,IF(P8265="Work",Intervals!$A$4:$D$9,Intervals!$F$4:$I$9),4,1)</f>
        <v>4</v>
      </c>
    </row>
    <row r="8266" spans="1:19" x14ac:dyDescent="0.25">
      <c r="A8266" t="s">
        <v>92</v>
      </c>
      <c r="B8266" s="1" t="s">
        <v>7970</v>
      </c>
      <c r="C8266" t="s">
        <v>339</v>
      </c>
      <c r="D8266">
        <f t="shared" si="1161"/>
        <v>8264</v>
      </c>
      <c r="E8266" t="s">
        <v>472</v>
      </c>
      <c r="F8266" t="s">
        <v>11563</v>
      </c>
      <c r="G8266" t="s">
        <v>11581</v>
      </c>
      <c r="H8266" t="s">
        <v>11619</v>
      </c>
      <c r="I8266" t="s">
        <v>11693</v>
      </c>
      <c r="J8266">
        <f t="shared" si="1162"/>
        <v>3</v>
      </c>
      <c r="K8266">
        <f t="shared" si="1163"/>
        <v>6</v>
      </c>
      <c r="L8266" s="3">
        <f t="shared" si="1164"/>
        <v>42687</v>
      </c>
      <c r="M8266" t="str">
        <f t="shared" si="1165"/>
        <v>19:6</v>
      </c>
      <c r="N8266">
        <f t="shared" si="1166"/>
        <v>1146</v>
      </c>
      <c r="O8266">
        <f t="shared" si="1167"/>
        <v>7</v>
      </c>
      <c r="P8266" t="str">
        <f t="shared" si="1168"/>
        <v>NonWork</v>
      </c>
      <c r="Q8266" t="str">
        <f>VLOOKUP(N8266,IF(P8266="Work",Intervals!$A$4:$C$9,Intervals!$F$4:$H$9),3,1)</f>
        <v>Int-NW_5-21</v>
      </c>
      <c r="R8266" t="str">
        <f t="shared" si="1169"/>
        <v>2</v>
      </c>
      <c r="S8266">
        <f>VLOOKUP(N8266,IF(P8266="Work",Intervals!$A$4:$D$9,Intervals!$F$4:$I$9),4,1)</f>
        <v>4</v>
      </c>
    </row>
    <row r="8267" spans="1:19" x14ac:dyDescent="0.25">
      <c r="A8267" t="s">
        <v>92</v>
      </c>
      <c r="B8267" s="1" t="s">
        <v>7971</v>
      </c>
      <c r="C8267" t="s">
        <v>339</v>
      </c>
      <c r="D8267">
        <f t="shared" si="1161"/>
        <v>8265</v>
      </c>
      <c r="E8267" t="s">
        <v>472</v>
      </c>
      <c r="F8267" t="s">
        <v>11563</v>
      </c>
      <c r="G8267" t="s">
        <v>11581</v>
      </c>
      <c r="H8267" t="s">
        <v>11619</v>
      </c>
      <c r="I8267" t="s">
        <v>11693</v>
      </c>
      <c r="J8267">
        <f t="shared" si="1162"/>
        <v>3</v>
      </c>
      <c r="K8267">
        <f t="shared" si="1163"/>
        <v>6</v>
      </c>
      <c r="L8267" s="3">
        <f t="shared" si="1164"/>
        <v>42687</v>
      </c>
      <c r="M8267" t="str">
        <f t="shared" si="1165"/>
        <v>19:7</v>
      </c>
      <c r="N8267">
        <f t="shared" si="1166"/>
        <v>1147.0000000000002</v>
      </c>
      <c r="O8267">
        <f t="shared" si="1167"/>
        <v>7</v>
      </c>
      <c r="P8267" t="str">
        <f t="shared" si="1168"/>
        <v>NonWork</v>
      </c>
      <c r="Q8267" t="str">
        <f>VLOOKUP(N8267,IF(P8267="Work",Intervals!$A$4:$C$9,Intervals!$F$4:$H$9),3,1)</f>
        <v>Int-NW_5-21</v>
      </c>
      <c r="R8267" t="str">
        <f t="shared" si="1169"/>
        <v>2</v>
      </c>
      <c r="S8267">
        <f>VLOOKUP(N8267,IF(P8267="Work",Intervals!$A$4:$D$9,Intervals!$F$4:$I$9),4,1)</f>
        <v>4</v>
      </c>
    </row>
    <row r="8268" spans="1:19" x14ac:dyDescent="0.25">
      <c r="A8268" t="s">
        <v>92</v>
      </c>
      <c r="B8268" s="1" t="s">
        <v>7972</v>
      </c>
      <c r="C8268" t="s">
        <v>339</v>
      </c>
      <c r="D8268">
        <f t="shared" si="1161"/>
        <v>8266</v>
      </c>
      <c r="E8268" t="s">
        <v>472</v>
      </c>
      <c r="F8268" t="s">
        <v>11563</v>
      </c>
      <c r="G8268" t="s">
        <v>11581</v>
      </c>
      <c r="H8268" t="s">
        <v>11619</v>
      </c>
      <c r="I8268" t="s">
        <v>11693</v>
      </c>
      <c r="J8268">
        <f t="shared" si="1162"/>
        <v>3</v>
      </c>
      <c r="K8268">
        <f t="shared" si="1163"/>
        <v>6</v>
      </c>
      <c r="L8268" s="3">
        <f t="shared" si="1164"/>
        <v>42687</v>
      </c>
      <c r="M8268" t="str">
        <f t="shared" si="1165"/>
        <v>19:17</v>
      </c>
      <c r="N8268">
        <f t="shared" si="1166"/>
        <v>1157</v>
      </c>
      <c r="O8268">
        <f t="shared" si="1167"/>
        <v>7</v>
      </c>
      <c r="P8268" t="str">
        <f t="shared" si="1168"/>
        <v>NonWork</v>
      </c>
      <c r="Q8268" t="str">
        <f>VLOOKUP(N8268,IF(P8268="Work",Intervals!$A$4:$C$9,Intervals!$F$4:$H$9),3,1)</f>
        <v>Int-NW_5-21</v>
      </c>
      <c r="R8268" t="str">
        <f t="shared" si="1169"/>
        <v>2</v>
      </c>
      <c r="S8268">
        <f>VLOOKUP(N8268,IF(P8268="Work",Intervals!$A$4:$D$9,Intervals!$F$4:$I$9),4,1)</f>
        <v>4</v>
      </c>
    </row>
    <row r="8269" spans="1:19" x14ac:dyDescent="0.25">
      <c r="A8269" t="s">
        <v>92</v>
      </c>
      <c r="B8269" s="1" t="s">
        <v>7973</v>
      </c>
      <c r="C8269" t="s">
        <v>339</v>
      </c>
      <c r="D8269">
        <f t="shared" si="1161"/>
        <v>8267</v>
      </c>
      <c r="E8269" t="s">
        <v>472</v>
      </c>
      <c r="F8269" t="s">
        <v>11563</v>
      </c>
      <c r="G8269" t="s">
        <v>11581</v>
      </c>
      <c r="H8269" t="s">
        <v>11619</v>
      </c>
      <c r="I8269" t="s">
        <v>11693</v>
      </c>
      <c r="J8269">
        <f t="shared" si="1162"/>
        <v>3</v>
      </c>
      <c r="K8269">
        <f t="shared" si="1163"/>
        <v>6</v>
      </c>
      <c r="L8269" s="3">
        <f t="shared" si="1164"/>
        <v>42687</v>
      </c>
      <c r="M8269" t="str">
        <f t="shared" si="1165"/>
        <v>19:39</v>
      </c>
      <c r="N8269">
        <f t="shared" si="1166"/>
        <v>1179.0000000000002</v>
      </c>
      <c r="O8269">
        <f t="shared" si="1167"/>
        <v>7</v>
      </c>
      <c r="P8269" t="str">
        <f t="shared" si="1168"/>
        <v>NonWork</v>
      </c>
      <c r="Q8269" t="str">
        <f>VLOOKUP(N8269,IF(P8269="Work",Intervals!$A$4:$C$9,Intervals!$F$4:$H$9),3,1)</f>
        <v>Int-NW_5-21</v>
      </c>
      <c r="R8269" t="str">
        <f t="shared" si="1169"/>
        <v>2</v>
      </c>
      <c r="S8269">
        <f>VLOOKUP(N8269,IF(P8269="Work",Intervals!$A$4:$D$9,Intervals!$F$4:$I$9),4,1)</f>
        <v>4</v>
      </c>
    </row>
    <row r="8270" spans="1:19" x14ac:dyDescent="0.25">
      <c r="A8270" t="s">
        <v>299</v>
      </c>
      <c r="B8270" s="1" t="s">
        <v>7974</v>
      </c>
      <c r="C8270" t="s">
        <v>339</v>
      </c>
      <c r="D8270">
        <f t="shared" si="1161"/>
        <v>8268</v>
      </c>
      <c r="E8270" t="s">
        <v>1036</v>
      </c>
      <c r="F8270" t="s">
        <v>10</v>
      </c>
      <c r="G8270" t="s">
        <v>4</v>
      </c>
      <c r="H8270" t="s">
        <v>11589</v>
      </c>
      <c r="I8270" s="4">
        <v>42509</v>
      </c>
      <c r="J8270">
        <f t="shared" si="1162"/>
        <v>3</v>
      </c>
      <c r="K8270">
        <f t="shared" si="1163"/>
        <v>6</v>
      </c>
      <c r="L8270" s="3">
        <f t="shared" si="1164"/>
        <v>42687</v>
      </c>
      <c r="M8270" t="str">
        <f t="shared" si="1165"/>
        <v>20:10</v>
      </c>
      <c r="N8270">
        <f t="shared" si="1166"/>
        <v>1209.9999999999998</v>
      </c>
      <c r="O8270">
        <f t="shared" si="1167"/>
        <v>7</v>
      </c>
      <c r="P8270" t="str">
        <f t="shared" si="1168"/>
        <v>NonWork</v>
      </c>
      <c r="Q8270" t="str">
        <f>VLOOKUP(N8270,IF(P8270="Work",Intervals!$A$4:$C$9,Intervals!$F$4:$H$9),3,1)</f>
        <v>Int-NW_5-21</v>
      </c>
      <c r="R8270" t="str">
        <f t="shared" si="1169"/>
        <v>2</v>
      </c>
      <c r="S8270">
        <f>VLOOKUP(N8270,IF(P8270="Work",Intervals!$A$4:$D$9,Intervals!$F$4:$I$9),4,1)</f>
        <v>4</v>
      </c>
    </row>
    <row r="8271" spans="1:19" x14ac:dyDescent="0.25">
      <c r="A8271" t="s">
        <v>103</v>
      </c>
      <c r="B8271" s="1" t="s">
        <v>7975</v>
      </c>
      <c r="C8271" t="s">
        <v>339</v>
      </c>
      <c r="D8271">
        <f t="shared" si="1161"/>
        <v>8269</v>
      </c>
      <c r="E8271" t="s">
        <v>1011</v>
      </c>
      <c r="F8271" t="s">
        <v>11567</v>
      </c>
      <c r="G8271" t="s">
        <v>4</v>
      </c>
      <c r="H8271" t="s">
        <v>11589</v>
      </c>
      <c r="I8271" s="4">
        <v>42509</v>
      </c>
      <c r="J8271">
        <f t="shared" si="1162"/>
        <v>3</v>
      </c>
      <c r="K8271">
        <f t="shared" si="1163"/>
        <v>6</v>
      </c>
      <c r="L8271" s="3">
        <f t="shared" si="1164"/>
        <v>42687</v>
      </c>
      <c r="M8271" t="str">
        <f t="shared" si="1165"/>
        <v>20:37</v>
      </c>
      <c r="N8271">
        <f t="shared" si="1166"/>
        <v>1237.0000000000002</v>
      </c>
      <c r="O8271">
        <f t="shared" si="1167"/>
        <v>7</v>
      </c>
      <c r="P8271" t="str">
        <f t="shared" si="1168"/>
        <v>NonWork</v>
      </c>
      <c r="Q8271" t="str">
        <f>VLOOKUP(N8271,IF(P8271="Work",Intervals!$A$4:$C$9,Intervals!$F$4:$H$9),3,1)</f>
        <v>Int-NW_5-21</v>
      </c>
      <c r="R8271" t="str">
        <f t="shared" si="1169"/>
        <v>2</v>
      </c>
      <c r="S8271">
        <f>VLOOKUP(N8271,IF(P8271="Work",Intervals!$A$4:$D$9,Intervals!$F$4:$I$9),4,1)</f>
        <v>4</v>
      </c>
    </row>
    <row r="8272" spans="1:19" x14ac:dyDescent="0.25">
      <c r="A8272" t="s">
        <v>103</v>
      </c>
      <c r="B8272" s="1" t="s">
        <v>7976</v>
      </c>
      <c r="C8272" t="s">
        <v>339</v>
      </c>
      <c r="D8272">
        <f t="shared" si="1161"/>
        <v>8270</v>
      </c>
      <c r="E8272" t="s">
        <v>1011</v>
      </c>
      <c r="F8272" t="s">
        <v>11567</v>
      </c>
      <c r="G8272" t="s">
        <v>4</v>
      </c>
      <c r="H8272" t="s">
        <v>11589</v>
      </c>
      <c r="I8272" s="4">
        <v>42509</v>
      </c>
      <c r="J8272">
        <f t="shared" si="1162"/>
        <v>3</v>
      </c>
      <c r="K8272">
        <f t="shared" si="1163"/>
        <v>6</v>
      </c>
      <c r="L8272" s="3">
        <f t="shared" si="1164"/>
        <v>42687</v>
      </c>
      <c r="M8272" t="str">
        <f t="shared" si="1165"/>
        <v>20:50</v>
      </c>
      <c r="N8272">
        <f t="shared" si="1166"/>
        <v>1249.9999999999998</v>
      </c>
      <c r="O8272">
        <f t="shared" si="1167"/>
        <v>7</v>
      </c>
      <c r="P8272" t="str">
        <f t="shared" si="1168"/>
        <v>NonWork</v>
      </c>
      <c r="Q8272" t="str">
        <f>VLOOKUP(N8272,IF(P8272="Work",Intervals!$A$4:$C$9,Intervals!$F$4:$H$9),3,1)</f>
        <v>Int-NW_5-21</v>
      </c>
      <c r="R8272" t="str">
        <f t="shared" si="1169"/>
        <v>2</v>
      </c>
      <c r="S8272">
        <f>VLOOKUP(N8272,IF(P8272="Work",Intervals!$A$4:$D$9,Intervals!$F$4:$I$9),4,1)</f>
        <v>4</v>
      </c>
    </row>
    <row r="8273" spans="1:19" x14ac:dyDescent="0.25">
      <c r="A8273" t="s">
        <v>103</v>
      </c>
      <c r="B8273" s="1" t="s">
        <v>7977</v>
      </c>
      <c r="C8273" t="s">
        <v>339</v>
      </c>
      <c r="D8273">
        <f t="shared" si="1161"/>
        <v>8271</v>
      </c>
      <c r="E8273" t="s">
        <v>1011</v>
      </c>
      <c r="F8273" t="s">
        <v>11567</v>
      </c>
      <c r="G8273" t="s">
        <v>4</v>
      </c>
      <c r="H8273" t="s">
        <v>11589</v>
      </c>
      <c r="I8273" s="4">
        <v>42509</v>
      </c>
      <c r="J8273">
        <f t="shared" si="1162"/>
        <v>3</v>
      </c>
      <c r="K8273">
        <f t="shared" si="1163"/>
        <v>6</v>
      </c>
      <c r="L8273" s="3">
        <f t="shared" si="1164"/>
        <v>42687</v>
      </c>
      <c r="M8273" t="str">
        <f t="shared" si="1165"/>
        <v>20:59</v>
      </c>
      <c r="N8273">
        <f t="shared" si="1166"/>
        <v>1258.9999999999998</v>
      </c>
      <c r="O8273">
        <f t="shared" si="1167"/>
        <v>7</v>
      </c>
      <c r="P8273" t="str">
        <f t="shared" si="1168"/>
        <v>NonWork</v>
      </c>
      <c r="Q8273" t="str">
        <f>VLOOKUP(N8273,IF(P8273="Work",Intervals!$A$4:$C$9,Intervals!$F$4:$H$9),3,1)</f>
        <v>Int-NW_5-21</v>
      </c>
      <c r="R8273" t="str">
        <f t="shared" si="1169"/>
        <v>2</v>
      </c>
      <c r="S8273">
        <f>VLOOKUP(N8273,IF(P8273="Work",Intervals!$A$4:$D$9,Intervals!$F$4:$I$9),4,1)</f>
        <v>4</v>
      </c>
    </row>
    <row r="8274" spans="1:19" x14ac:dyDescent="0.25">
      <c r="A8274" t="s">
        <v>229</v>
      </c>
      <c r="B8274" s="1" t="s">
        <v>7978</v>
      </c>
      <c r="C8274" t="s">
        <v>339</v>
      </c>
      <c r="D8274">
        <f t="shared" si="1161"/>
        <v>8272</v>
      </c>
      <c r="E8274" t="s">
        <v>461</v>
      </c>
      <c r="F8274" t="s">
        <v>11562</v>
      </c>
      <c r="G8274" t="s">
        <v>4</v>
      </c>
      <c r="H8274" t="s">
        <v>11589</v>
      </c>
      <c r="I8274" s="4">
        <v>42509</v>
      </c>
      <c r="J8274">
        <f t="shared" si="1162"/>
        <v>3</v>
      </c>
      <c r="K8274">
        <f t="shared" si="1163"/>
        <v>6</v>
      </c>
      <c r="L8274" s="3">
        <f t="shared" si="1164"/>
        <v>42687</v>
      </c>
      <c r="M8274" t="str">
        <f t="shared" si="1165"/>
        <v>21:23</v>
      </c>
      <c r="N8274">
        <f t="shared" si="1166"/>
        <v>1282.9999999999998</v>
      </c>
      <c r="O8274">
        <f t="shared" si="1167"/>
        <v>7</v>
      </c>
      <c r="P8274" t="str">
        <f t="shared" si="1168"/>
        <v>NonWork</v>
      </c>
      <c r="Q8274" t="str">
        <f>VLOOKUP(N8274,IF(P8274="Work",Intervals!$A$4:$C$9,Intervals!$F$4:$H$9),3,1)</f>
        <v>Int-NW_21-</v>
      </c>
      <c r="R8274" t="str">
        <f t="shared" si="1169"/>
        <v>2</v>
      </c>
      <c r="S8274">
        <f>VLOOKUP(N8274,IF(P8274="Work",Intervals!$A$4:$D$9,Intervals!$F$4:$I$9),4,1)</f>
        <v>6</v>
      </c>
    </row>
    <row r="8275" spans="1:19" x14ac:dyDescent="0.25">
      <c r="A8275" t="s">
        <v>146</v>
      </c>
      <c r="B8275" s="1" t="s">
        <v>7979</v>
      </c>
      <c r="C8275" t="s">
        <v>339</v>
      </c>
      <c r="D8275">
        <f t="shared" si="1161"/>
        <v>8273</v>
      </c>
      <c r="E8275" t="s">
        <v>881</v>
      </c>
      <c r="F8275" t="s">
        <v>10</v>
      </c>
      <c r="G8275" t="s">
        <v>4</v>
      </c>
      <c r="H8275" t="s">
        <v>11589</v>
      </c>
      <c r="I8275" s="4">
        <v>42509</v>
      </c>
      <c r="J8275">
        <f t="shared" si="1162"/>
        <v>3</v>
      </c>
      <c r="K8275">
        <f t="shared" si="1163"/>
        <v>6</v>
      </c>
      <c r="L8275" s="3">
        <f t="shared" si="1164"/>
        <v>42687</v>
      </c>
      <c r="M8275" t="str">
        <f t="shared" si="1165"/>
        <v>22:9</v>
      </c>
      <c r="N8275">
        <f t="shared" si="1166"/>
        <v>1329</v>
      </c>
      <c r="O8275">
        <f t="shared" si="1167"/>
        <v>7</v>
      </c>
      <c r="P8275" t="str">
        <f t="shared" si="1168"/>
        <v>NonWork</v>
      </c>
      <c r="Q8275" t="str">
        <f>VLOOKUP(N8275,IF(P8275="Work",Intervals!$A$4:$C$9,Intervals!$F$4:$H$9),3,1)</f>
        <v>Int-NW_21-</v>
      </c>
      <c r="R8275" t="str">
        <f t="shared" si="1169"/>
        <v>2</v>
      </c>
      <c r="S8275">
        <f>VLOOKUP(N8275,IF(P8275="Work",Intervals!$A$4:$D$9,Intervals!$F$4:$I$9),4,1)</f>
        <v>6</v>
      </c>
    </row>
    <row r="8276" spans="1:19" x14ac:dyDescent="0.25">
      <c r="A8276" t="s">
        <v>167</v>
      </c>
      <c r="B8276" s="1" t="s">
        <v>7980</v>
      </c>
      <c r="C8276" t="s">
        <v>339</v>
      </c>
      <c r="D8276">
        <f t="shared" si="1161"/>
        <v>8274</v>
      </c>
      <c r="E8276" t="s">
        <v>442</v>
      </c>
      <c r="F8276" t="s">
        <v>11563</v>
      </c>
      <c r="G8276" t="s">
        <v>4</v>
      </c>
      <c r="H8276" t="s">
        <v>11589</v>
      </c>
      <c r="I8276" s="4">
        <v>42509</v>
      </c>
      <c r="J8276">
        <f t="shared" si="1162"/>
        <v>3</v>
      </c>
      <c r="K8276">
        <f t="shared" si="1163"/>
        <v>6</v>
      </c>
      <c r="L8276" s="3">
        <f t="shared" si="1164"/>
        <v>42687</v>
      </c>
      <c r="M8276" t="str">
        <f t="shared" si="1165"/>
        <v>22:20</v>
      </c>
      <c r="N8276">
        <f t="shared" si="1166"/>
        <v>1339.9999999999998</v>
      </c>
      <c r="O8276">
        <f t="shared" si="1167"/>
        <v>7</v>
      </c>
      <c r="P8276" t="str">
        <f t="shared" si="1168"/>
        <v>NonWork</v>
      </c>
      <c r="Q8276" t="str">
        <f>VLOOKUP(N8276,IF(P8276="Work",Intervals!$A$4:$C$9,Intervals!$F$4:$H$9),3,1)</f>
        <v>Int-NW_21-</v>
      </c>
      <c r="R8276" t="str">
        <f t="shared" si="1169"/>
        <v>2</v>
      </c>
      <c r="S8276">
        <f>VLOOKUP(N8276,IF(P8276="Work",Intervals!$A$4:$D$9,Intervals!$F$4:$I$9),4,1)</f>
        <v>6</v>
      </c>
    </row>
    <row r="8277" spans="1:19" x14ac:dyDescent="0.25">
      <c r="A8277" t="s">
        <v>146</v>
      </c>
      <c r="B8277" s="1" t="s">
        <v>7981</v>
      </c>
      <c r="C8277" t="s">
        <v>339</v>
      </c>
      <c r="D8277">
        <f t="shared" si="1161"/>
        <v>8275</v>
      </c>
      <c r="E8277" t="s">
        <v>357</v>
      </c>
      <c r="F8277" t="s">
        <v>3</v>
      </c>
      <c r="G8277" t="s">
        <v>4</v>
      </c>
      <c r="H8277" t="s">
        <v>11597</v>
      </c>
      <c r="I8277" t="s">
        <v>11671</v>
      </c>
      <c r="J8277">
        <f t="shared" si="1162"/>
        <v>3</v>
      </c>
      <c r="K8277">
        <f t="shared" si="1163"/>
        <v>6</v>
      </c>
      <c r="L8277" s="3">
        <f t="shared" si="1164"/>
        <v>42687</v>
      </c>
      <c r="M8277" t="str">
        <f t="shared" si="1165"/>
        <v>22:41</v>
      </c>
      <c r="N8277">
        <f t="shared" si="1166"/>
        <v>1360.9999999999998</v>
      </c>
      <c r="O8277">
        <f t="shared" si="1167"/>
        <v>7</v>
      </c>
      <c r="P8277" t="str">
        <f t="shared" si="1168"/>
        <v>NonWork</v>
      </c>
      <c r="Q8277" t="str">
        <f>VLOOKUP(N8277,IF(P8277="Work",Intervals!$A$4:$C$9,Intervals!$F$4:$H$9),3,1)</f>
        <v>Int-NW_21-</v>
      </c>
      <c r="R8277" t="str">
        <f t="shared" si="1169"/>
        <v>2</v>
      </c>
      <c r="S8277">
        <f>VLOOKUP(N8277,IF(P8277="Work",Intervals!$A$4:$D$9,Intervals!$F$4:$I$9),4,1)</f>
        <v>6</v>
      </c>
    </row>
    <row r="8278" spans="1:19" x14ac:dyDescent="0.25">
      <c r="A8278" t="s">
        <v>100</v>
      </c>
      <c r="B8278" s="1" t="s">
        <v>7982</v>
      </c>
      <c r="C8278" t="s">
        <v>339</v>
      </c>
      <c r="D8278">
        <f t="shared" si="1161"/>
        <v>8276</v>
      </c>
      <c r="E8278" t="s">
        <v>1035</v>
      </c>
      <c r="F8278" t="s">
        <v>11566</v>
      </c>
      <c r="G8278" t="s">
        <v>30</v>
      </c>
      <c r="H8278" t="s">
        <v>11590</v>
      </c>
      <c r="I8278" t="s">
        <v>11664</v>
      </c>
      <c r="J8278">
        <f t="shared" si="1162"/>
        <v>3</v>
      </c>
      <c r="K8278">
        <f t="shared" si="1163"/>
        <v>6</v>
      </c>
      <c r="L8278" s="3">
        <f t="shared" si="1164"/>
        <v>42687</v>
      </c>
      <c r="M8278" t="str">
        <f t="shared" si="1165"/>
        <v>23:1</v>
      </c>
      <c r="N8278">
        <f t="shared" si="1166"/>
        <v>1380.9999999999998</v>
      </c>
      <c r="O8278">
        <f t="shared" si="1167"/>
        <v>7</v>
      </c>
      <c r="P8278" t="str">
        <f t="shared" si="1168"/>
        <v>NonWork</v>
      </c>
      <c r="Q8278" t="str">
        <f>VLOOKUP(N8278,IF(P8278="Work",Intervals!$A$4:$C$9,Intervals!$F$4:$H$9),3,1)</f>
        <v>Int-NW_21-</v>
      </c>
      <c r="R8278" t="str">
        <f t="shared" si="1169"/>
        <v>2</v>
      </c>
      <c r="S8278">
        <f>VLOOKUP(N8278,IF(P8278="Work",Intervals!$A$4:$D$9,Intervals!$F$4:$I$9),4,1)</f>
        <v>6</v>
      </c>
    </row>
    <row r="8279" spans="1:19" x14ac:dyDescent="0.25">
      <c r="A8279" t="s">
        <v>146</v>
      </c>
      <c r="B8279" s="1" t="s">
        <v>7983</v>
      </c>
      <c r="C8279" t="s">
        <v>339</v>
      </c>
      <c r="D8279">
        <f t="shared" si="1161"/>
        <v>8277</v>
      </c>
      <c r="E8279" t="s">
        <v>881</v>
      </c>
      <c r="F8279" t="s">
        <v>10</v>
      </c>
      <c r="G8279" t="s">
        <v>4</v>
      </c>
      <c r="H8279" t="s">
        <v>11589</v>
      </c>
      <c r="I8279" s="4">
        <v>42509</v>
      </c>
      <c r="J8279">
        <f t="shared" si="1162"/>
        <v>3</v>
      </c>
      <c r="K8279">
        <f t="shared" si="1163"/>
        <v>6</v>
      </c>
      <c r="L8279" s="3">
        <f t="shared" si="1164"/>
        <v>42687</v>
      </c>
      <c r="M8279" t="str">
        <f t="shared" si="1165"/>
        <v>23:2</v>
      </c>
      <c r="N8279">
        <f t="shared" si="1166"/>
        <v>1382</v>
      </c>
      <c r="O8279">
        <f t="shared" si="1167"/>
        <v>7</v>
      </c>
      <c r="P8279" t="str">
        <f t="shared" si="1168"/>
        <v>NonWork</v>
      </c>
      <c r="Q8279" t="str">
        <f>VLOOKUP(N8279,IF(P8279="Work",Intervals!$A$4:$C$9,Intervals!$F$4:$H$9),3,1)</f>
        <v>Int-NW_21-</v>
      </c>
      <c r="R8279" t="str">
        <f t="shared" si="1169"/>
        <v>2</v>
      </c>
      <c r="S8279">
        <f>VLOOKUP(N8279,IF(P8279="Work",Intervals!$A$4:$D$9,Intervals!$F$4:$I$9),4,1)</f>
        <v>6</v>
      </c>
    </row>
    <row r="8280" spans="1:19" x14ac:dyDescent="0.25">
      <c r="A8280" t="s">
        <v>113</v>
      </c>
      <c r="B8280" s="1" t="s">
        <v>7984</v>
      </c>
      <c r="C8280" t="s">
        <v>339</v>
      </c>
      <c r="D8280">
        <f t="shared" si="1161"/>
        <v>8278</v>
      </c>
      <c r="E8280" t="s">
        <v>376</v>
      </c>
      <c r="F8280" t="s">
        <v>10</v>
      </c>
      <c r="G8280" t="s">
        <v>4</v>
      </c>
      <c r="H8280" t="s">
        <v>11603</v>
      </c>
      <c r="I8280" t="s">
        <v>11677</v>
      </c>
      <c r="J8280">
        <f t="shared" si="1162"/>
        <v>3</v>
      </c>
      <c r="K8280">
        <f t="shared" si="1163"/>
        <v>6</v>
      </c>
      <c r="L8280" s="3">
        <f t="shared" si="1164"/>
        <v>42687</v>
      </c>
      <c r="M8280" t="str">
        <f t="shared" si="1165"/>
        <v>23:17</v>
      </c>
      <c r="N8280">
        <f t="shared" si="1166"/>
        <v>1397.0000000000002</v>
      </c>
      <c r="O8280">
        <f t="shared" si="1167"/>
        <v>7</v>
      </c>
      <c r="P8280" t="str">
        <f t="shared" si="1168"/>
        <v>NonWork</v>
      </c>
      <c r="Q8280" t="str">
        <f>VLOOKUP(N8280,IF(P8280="Work",Intervals!$A$4:$C$9,Intervals!$F$4:$H$9),3,1)</f>
        <v>Int-NW_21-</v>
      </c>
      <c r="R8280" t="str">
        <f t="shared" si="1169"/>
        <v>2</v>
      </c>
      <c r="S8280">
        <f>VLOOKUP(N8280,IF(P8280="Work",Intervals!$A$4:$D$9,Intervals!$F$4:$I$9),4,1)</f>
        <v>6</v>
      </c>
    </row>
    <row r="8281" spans="1:19" x14ac:dyDescent="0.25">
      <c r="A8281" t="s">
        <v>117</v>
      </c>
      <c r="B8281" s="1" t="s">
        <v>7985</v>
      </c>
      <c r="C8281" t="s">
        <v>339</v>
      </c>
      <c r="D8281">
        <f t="shared" si="1161"/>
        <v>8279</v>
      </c>
      <c r="E8281" t="s">
        <v>732</v>
      </c>
      <c r="F8281" t="s">
        <v>10</v>
      </c>
      <c r="G8281" t="s">
        <v>4</v>
      </c>
      <c r="H8281" t="s">
        <v>11589</v>
      </c>
      <c r="I8281" s="4">
        <v>42509</v>
      </c>
      <c r="J8281">
        <f t="shared" si="1162"/>
        <v>3</v>
      </c>
      <c r="K8281">
        <f t="shared" si="1163"/>
        <v>6</v>
      </c>
      <c r="L8281" s="3">
        <f t="shared" si="1164"/>
        <v>42688</v>
      </c>
      <c r="M8281" t="str">
        <f t="shared" si="1165"/>
        <v>6:46</v>
      </c>
      <c r="N8281">
        <f t="shared" si="1166"/>
        <v>406.00000000000017</v>
      </c>
      <c r="O8281">
        <f t="shared" si="1167"/>
        <v>1</v>
      </c>
      <c r="P8281" t="str">
        <f t="shared" si="1168"/>
        <v>Work</v>
      </c>
      <c r="Q8281" t="str">
        <f>VLOOKUP(N8281,IF(P8281="Work",Intervals!$A$4:$C$9,Intervals!$F$4:$H$9),3,1)</f>
        <v>Int_5-7</v>
      </c>
      <c r="R8281" t="str">
        <f t="shared" si="1169"/>
        <v>1</v>
      </c>
      <c r="S8281">
        <f>VLOOKUP(N8281,IF(P8281="Work",Intervals!$A$4:$D$9,Intervals!$F$4:$I$9),4,1)</f>
        <v>2</v>
      </c>
    </row>
    <row r="8282" spans="1:19" x14ac:dyDescent="0.25">
      <c r="A8282" t="s">
        <v>144</v>
      </c>
      <c r="B8282" s="1" t="s">
        <v>7986</v>
      </c>
      <c r="C8282" t="s">
        <v>339</v>
      </c>
      <c r="D8282">
        <f t="shared" si="1161"/>
        <v>8280</v>
      </c>
      <c r="E8282" t="s">
        <v>357</v>
      </c>
      <c r="F8282" t="s">
        <v>3</v>
      </c>
      <c r="G8282" t="s">
        <v>4</v>
      </c>
      <c r="H8282" t="s">
        <v>11597</v>
      </c>
      <c r="I8282" t="s">
        <v>11671</v>
      </c>
      <c r="J8282">
        <f t="shared" si="1162"/>
        <v>3</v>
      </c>
      <c r="K8282">
        <f t="shared" si="1163"/>
        <v>6</v>
      </c>
      <c r="L8282" s="3">
        <f t="shared" si="1164"/>
        <v>42688</v>
      </c>
      <c r="M8282" t="str">
        <f t="shared" si="1165"/>
        <v>6:50</v>
      </c>
      <c r="N8282">
        <f t="shared" si="1166"/>
        <v>410.00000000000011</v>
      </c>
      <c r="O8282">
        <f t="shared" si="1167"/>
        <v>1</v>
      </c>
      <c r="P8282" t="str">
        <f t="shared" si="1168"/>
        <v>Work</v>
      </c>
      <c r="Q8282" t="str">
        <f>VLOOKUP(N8282,IF(P8282="Work",Intervals!$A$4:$C$9,Intervals!$F$4:$H$9),3,1)</f>
        <v>Int_5-7</v>
      </c>
      <c r="R8282" t="str">
        <f t="shared" si="1169"/>
        <v>1</v>
      </c>
      <c r="S8282">
        <f>VLOOKUP(N8282,IF(P8282="Work",Intervals!$A$4:$D$9,Intervals!$F$4:$I$9),4,1)</f>
        <v>2</v>
      </c>
    </row>
    <row r="8283" spans="1:19" x14ac:dyDescent="0.25">
      <c r="A8283" t="s">
        <v>104</v>
      </c>
      <c r="B8283" s="1" t="s">
        <v>7987</v>
      </c>
      <c r="C8283" t="s">
        <v>339</v>
      </c>
      <c r="D8283">
        <f t="shared" si="1161"/>
        <v>8281</v>
      </c>
      <c r="E8283" t="s">
        <v>924</v>
      </c>
      <c r="F8283" t="s">
        <v>10</v>
      </c>
      <c r="G8283" t="s">
        <v>4</v>
      </c>
      <c r="H8283" t="s">
        <v>11589</v>
      </c>
      <c r="I8283" s="4">
        <v>42509</v>
      </c>
      <c r="J8283">
        <f t="shared" si="1162"/>
        <v>3</v>
      </c>
      <c r="K8283">
        <f t="shared" si="1163"/>
        <v>6</v>
      </c>
      <c r="L8283" s="3">
        <f t="shared" si="1164"/>
        <v>42688</v>
      </c>
      <c r="M8283" t="str">
        <f t="shared" si="1165"/>
        <v>6:52</v>
      </c>
      <c r="N8283">
        <f t="shared" si="1166"/>
        <v>412.00000000000011</v>
      </c>
      <c r="O8283">
        <f t="shared" si="1167"/>
        <v>1</v>
      </c>
      <c r="P8283" t="str">
        <f t="shared" si="1168"/>
        <v>Work</v>
      </c>
      <c r="Q8283" t="str">
        <f>VLOOKUP(N8283,IF(P8283="Work",Intervals!$A$4:$C$9,Intervals!$F$4:$H$9),3,1)</f>
        <v>Int_5-7</v>
      </c>
      <c r="R8283" t="str">
        <f t="shared" si="1169"/>
        <v>1</v>
      </c>
      <c r="S8283">
        <f>VLOOKUP(N8283,IF(P8283="Work",Intervals!$A$4:$D$9,Intervals!$F$4:$I$9),4,1)</f>
        <v>2</v>
      </c>
    </row>
    <row r="8284" spans="1:19" x14ac:dyDescent="0.25">
      <c r="A8284" t="s">
        <v>116</v>
      </c>
      <c r="B8284" s="1" t="s">
        <v>7988</v>
      </c>
      <c r="C8284" t="s">
        <v>339</v>
      </c>
      <c r="D8284">
        <f t="shared" si="1161"/>
        <v>8282</v>
      </c>
      <c r="E8284" t="s">
        <v>924</v>
      </c>
      <c r="F8284" t="s">
        <v>10</v>
      </c>
      <c r="G8284" t="s">
        <v>4</v>
      </c>
      <c r="H8284" t="s">
        <v>11589</v>
      </c>
      <c r="I8284" s="4">
        <v>42509</v>
      </c>
      <c r="J8284">
        <f t="shared" si="1162"/>
        <v>3</v>
      </c>
      <c r="K8284">
        <f t="shared" si="1163"/>
        <v>6</v>
      </c>
      <c r="L8284" s="3">
        <f t="shared" si="1164"/>
        <v>42688</v>
      </c>
      <c r="M8284" t="str">
        <f t="shared" si="1165"/>
        <v>6:53</v>
      </c>
      <c r="N8284">
        <f t="shared" si="1166"/>
        <v>413</v>
      </c>
      <c r="O8284">
        <f t="shared" si="1167"/>
        <v>1</v>
      </c>
      <c r="P8284" t="str">
        <f t="shared" si="1168"/>
        <v>Work</v>
      </c>
      <c r="Q8284" t="str">
        <f>VLOOKUP(N8284,IF(P8284="Work",Intervals!$A$4:$C$9,Intervals!$F$4:$H$9),3,1)</f>
        <v>Int_5-7</v>
      </c>
      <c r="R8284" t="str">
        <f t="shared" si="1169"/>
        <v>1</v>
      </c>
      <c r="S8284">
        <f>VLOOKUP(N8284,IF(P8284="Work",Intervals!$A$4:$D$9,Intervals!$F$4:$I$9),4,1)</f>
        <v>2</v>
      </c>
    </row>
    <row r="8285" spans="1:19" x14ac:dyDescent="0.25">
      <c r="A8285" t="s">
        <v>116</v>
      </c>
      <c r="B8285" s="1" t="s">
        <v>7989</v>
      </c>
      <c r="C8285" t="s">
        <v>339</v>
      </c>
      <c r="D8285">
        <f t="shared" si="1161"/>
        <v>8283</v>
      </c>
      <c r="E8285" t="s">
        <v>924</v>
      </c>
      <c r="F8285" t="s">
        <v>10</v>
      </c>
      <c r="G8285" t="s">
        <v>4</v>
      </c>
      <c r="H8285" t="s">
        <v>11589</v>
      </c>
      <c r="I8285" s="4">
        <v>42509</v>
      </c>
      <c r="J8285">
        <f t="shared" si="1162"/>
        <v>3</v>
      </c>
      <c r="K8285">
        <f t="shared" si="1163"/>
        <v>6</v>
      </c>
      <c r="L8285" s="3">
        <f t="shared" si="1164"/>
        <v>42688</v>
      </c>
      <c r="M8285" t="str">
        <f t="shared" si="1165"/>
        <v>6:55</v>
      </c>
      <c r="N8285">
        <f t="shared" si="1166"/>
        <v>414.99999999999994</v>
      </c>
      <c r="O8285">
        <f t="shared" si="1167"/>
        <v>1</v>
      </c>
      <c r="P8285" t="str">
        <f t="shared" si="1168"/>
        <v>Work</v>
      </c>
      <c r="Q8285" t="str">
        <f>VLOOKUP(N8285,IF(P8285="Work",Intervals!$A$4:$C$9,Intervals!$F$4:$H$9),3,1)</f>
        <v>Int_5-7</v>
      </c>
      <c r="R8285" t="str">
        <f t="shared" si="1169"/>
        <v>1</v>
      </c>
      <c r="S8285">
        <f>VLOOKUP(N8285,IF(P8285="Work",Intervals!$A$4:$D$9,Intervals!$F$4:$I$9),4,1)</f>
        <v>2</v>
      </c>
    </row>
    <row r="8286" spans="1:19" x14ac:dyDescent="0.25">
      <c r="A8286" t="s">
        <v>83</v>
      </c>
      <c r="B8286" s="1" t="s">
        <v>7990</v>
      </c>
      <c r="C8286" t="s">
        <v>339</v>
      </c>
      <c r="D8286">
        <f t="shared" si="1161"/>
        <v>8284</v>
      </c>
      <c r="E8286" t="s">
        <v>384</v>
      </c>
      <c r="F8286" t="s">
        <v>10</v>
      </c>
      <c r="G8286" t="s">
        <v>4</v>
      </c>
      <c r="H8286" t="s">
        <v>11589</v>
      </c>
      <c r="I8286" s="4">
        <v>42509</v>
      </c>
      <c r="J8286">
        <f t="shared" si="1162"/>
        <v>3</v>
      </c>
      <c r="K8286">
        <f t="shared" si="1163"/>
        <v>6</v>
      </c>
      <c r="L8286" s="3">
        <f t="shared" si="1164"/>
        <v>42688</v>
      </c>
      <c r="M8286" t="str">
        <f t="shared" si="1165"/>
        <v>6:57</v>
      </c>
      <c r="N8286">
        <f t="shared" si="1166"/>
        <v>416.99999999999994</v>
      </c>
      <c r="O8286">
        <f t="shared" si="1167"/>
        <v>1</v>
      </c>
      <c r="P8286" t="str">
        <f t="shared" si="1168"/>
        <v>Work</v>
      </c>
      <c r="Q8286" t="str">
        <f>VLOOKUP(N8286,IF(P8286="Work",Intervals!$A$4:$C$9,Intervals!$F$4:$H$9),3,1)</f>
        <v>Int_5-7</v>
      </c>
      <c r="R8286" t="str">
        <f t="shared" si="1169"/>
        <v>1</v>
      </c>
      <c r="S8286">
        <f>VLOOKUP(N8286,IF(P8286="Work",Intervals!$A$4:$D$9,Intervals!$F$4:$I$9),4,1)</f>
        <v>2</v>
      </c>
    </row>
    <row r="8287" spans="1:19" x14ac:dyDescent="0.25">
      <c r="A8287" t="s">
        <v>185</v>
      </c>
      <c r="B8287" s="1" t="s">
        <v>7991</v>
      </c>
      <c r="C8287" t="s">
        <v>339</v>
      </c>
      <c r="D8287">
        <f t="shared" si="1161"/>
        <v>8285</v>
      </c>
      <c r="E8287" t="s">
        <v>347</v>
      </c>
      <c r="F8287" t="s">
        <v>10</v>
      </c>
      <c r="G8287" t="s">
        <v>4</v>
      </c>
      <c r="H8287" t="s">
        <v>11589</v>
      </c>
      <c r="I8287" s="4">
        <v>42509</v>
      </c>
      <c r="J8287">
        <f t="shared" si="1162"/>
        <v>3</v>
      </c>
      <c r="K8287">
        <f t="shared" si="1163"/>
        <v>6</v>
      </c>
      <c r="L8287" s="3">
        <f t="shared" si="1164"/>
        <v>42688</v>
      </c>
      <c r="M8287" t="str">
        <f t="shared" si="1165"/>
        <v>6:59</v>
      </c>
      <c r="N8287">
        <f t="shared" si="1166"/>
        <v>418.99999999999994</v>
      </c>
      <c r="O8287">
        <f t="shared" si="1167"/>
        <v>1</v>
      </c>
      <c r="P8287" t="str">
        <f t="shared" si="1168"/>
        <v>Work</v>
      </c>
      <c r="Q8287" t="str">
        <f>VLOOKUP(N8287,IF(P8287="Work",Intervals!$A$4:$C$9,Intervals!$F$4:$H$9),3,1)</f>
        <v>Int_5-7</v>
      </c>
      <c r="R8287" t="str">
        <f t="shared" si="1169"/>
        <v>1</v>
      </c>
      <c r="S8287">
        <f>VLOOKUP(N8287,IF(P8287="Work",Intervals!$A$4:$D$9,Intervals!$F$4:$I$9),4,1)</f>
        <v>2</v>
      </c>
    </row>
    <row r="8288" spans="1:19" x14ac:dyDescent="0.25">
      <c r="A8288" t="s">
        <v>121</v>
      </c>
      <c r="B8288" s="1" t="s">
        <v>7992</v>
      </c>
      <c r="C8288" t="s">
        <v>339</v>
      </c>
      <c r="D8288">
        <f t="shared" si="1161"/>
        <v>8286</v>
      </c>
      <c r="E8288" t="s">
        <v>382</v>
      </c>
      <c r="F8288" t="s">
        <v>10</v>
      </c>
      <c r="G8288" t="s">
        <v>4</v>
      </c>
      <c r="H8288" t="s">
        <v>11589</v>
      </c>
      <c r="I8288" s="4">
        <v>42509</v>
      </c>
      <c r="J8288">
        <f t="shared" si="1162"/>
        <v>3</v>
      </c>
      <c r="K8288">
        <f t="shared" si="1163"/>
        <v>6</v>
      </c>
      <c r="L8288" s="3">
        <f t="shared" si="1164"/>
        <v>42688</v>
      </c>
      <c r="M8288" t="str">
        <f t="shared" si="1165"/>
        <v>7:0</v>
      </c>
      <c r="N8288">
        <f t="shared" si="1166"/>
        <v>420.00000000000011</v>
      </c>
      <c r="O8288">
        <f t="shared" si="1167"/>
        <v>1</v>
      </c>
      <c r="P8288" t="str">
        <f t="shared" si="1168"/>
        <v>Work</v>
      </c>
      <c r="Q8288" t="str">
        <f>VLOOKUP(N8288,IF(P8288="Work",Intervals!$A$4:$C$9,Intervals!$F$4:$H$9),3,1)</f>
        <v>Int_7-17</v>
      </c>
      <c r="R8288" t="str">
        <f t="shared" si="1169"/>
        <v>1</v>
      </c>
      <c r="S8288">
        <f>VLOOKUP(N8288,IF(P8288="Work",Intervals!$A$4:$D$9,Intervals!$F$4:$I$9),4,1)</f>
        <v>3</v>
      </c>
    </row>
    <row r="8289" spans="1:19" x14ac:dyDescent="0.25">
      <c r="A8289" t="s">
        <v>119</v>
      </c>
      <c r="B8289" s="1" t="s">
        <v>7993</v>
      </c>
      <c r="C8289" t="s">
        <v>339</v>
      </c>
      <c r="D8289">
        <f t="shared" si="1161"/>
        <v>8287</v>
      </c>
      <c r="E8289" t="s">
        <v>381</v>
      </c>
      <c r="F8289" t="s">
        <v>10</v>
      </c>
      <c r="G8289" t="s">
        <v>4</v>
      </c>
      <c r="H8289" t="s">
        <v>11589</v>
      </c>
      <c r="I8289" s="4">
        <v>42509</v>
      </c>
      <c r="J8289">
        <f t="shared" si="1162"/>
        <v>3</v>
      </c>
      <c r="K8289">
        <f t="shared" si="1163"/>
        <v>6</v>
      </c>
      <c r="L8289" s="3">
        <f t="shared" si="1164"/>
        <v>42688</v>
      </c>
      <c r="M8289" t="str">
        <f t="shared" si="1165"/>
        <v>7:4</v>
      </c>
      <c r="N8289">
        <f t="shared" si="1166"/>
        <v>424.00000000000011</v>
      </c>
      <c r="O8289">
        <f t="shared" si="1167"/>
        <v>1</v>
      </c>
      <c r="P8289" t="str">
        <f t="shared" si="1168"/>
        <v>Work</v>
      </c>
      <c r="Q8289" t="str">
        <f>VLOOKUP(N8289,IF(P8289="Work",Intervals!$A$4:$C$9,Intervals!$F$4:$H$9),3,1)</f>
        <v>Int_7-17</v>
      </c>
      <c r="R8289" t="str">
        <f t="shared" si="1169"/>
        <v>1</v>
      </c>
      <c r="S8289">
        <f>VLOOKUP(N8289,IF(P8289="Work",Intervals!$A$4:$D$9,Intervals!$F$4:$I$9),4,1)</f>
        <v>3</v>
      </c>
    </row>
    <row r="8290" spans="1:19" x14ac:dyDescent="0.25">
      <c r="A8290" t="s">
        <v>115</v>
      </c>
      <c r="B8290" s="1" t="s">
        <v>7994</v>
      </c>
      <c r="C8290" t="s">
        <v>339</v>
      </c>
      <c r="D8290">
        <f t="shared" si="1161"/>
        <v>8288</v>
      </c>
      <c r="E8290" t="s">
        <v>1037</v>
      </c>
      <c r="F8290" t="s">
        <v>10</v>
      </c>
      <c r="G8290" t="s">
        <v>4</v>
      </c>
      <c r="H8290" t="s">
        <v>11589</v>
      </c>
      <c r="I8290" s="4">
        <v>42509</v>
      </c>
      <c r="J8290">
        <f t="shared" si="1162"/>
        <v>3</v>
      </c>
      <c r="K8290">
        <f t="shared" si="1163"/>
        <v>6</v>
      </c>
      <c r="L8290" s="3">
        <f t="shared" si="1164"/>
        <v>42688</v>
      </c>
      <c r="M8290" t="str">
        <f t="shared" si="1165"/>
        <v>7:11</v>
      </c>
      <c r="N8290">
        <f t="shared" si="1166"/>
        <v>430.99999999999989</v>
      </c>
      <c r="O8290">
        <f t="shared" si="1167"/>
        <v>1</v>
      </c>
      <c r="P8290" t="str">
        <f t="shared" si="1168"/>
        <v>Work</v>
      </c>
      <c r="Q8290" t="str">
        <f>VLOOKUP(N8290,IF(P8290="Work",Intervals!$A$4:$C$9,Intervals!$F$4:$H$9),3,1)</f>
        <v>Int_7-17</v>
      </c>
      <c r="R8290" t="str">
        <f t="shared" si="1169"/>
        <v>1</v>
      </c>
      <c r="S8290">
        <f>VLOOKUP(N8290,IF(P8290="Work",Intervals!$A$4:$D$9,Intervals!$F$4:$I$9),4,1)</f>
        <v>3</v>
      </c>
    </row>
    <row r="8291" spans="1:19" x14ac:dyDescent="0.25">
      <c r="A8291" t="s">
        <v>83</v>
      </c>
      <c r="B8291" s="1" t="s">
        <v>7995</v>
      </c>
      <c r="C8291" t="s">
        <v>339</v>
      </c>
      <c r="D8291">
        <f t="shared" si="1161"/>
        <v>8289</v>
      </c>
      <c r="E8291" t="s">
        <v>384</v>
      </c>
      <c r="F8291" t="s">
        <v>10</v>
      </c>
      <c r="G8291" t="s">
        <v>4</v>
      </c>
      <c r="H8291" t="s">
        <v>11589</v>
      </c>
      <c r="I8291" s="4">
        <v>42509</v>
      </c>
      <c r="J8291">
        <f t="shared" si="1162"/>
        <v>3</v>
      </c>
      <c r="K8291">
        <f t="shared" si="1163"/>
        <v>6</v>
      </c>
      <c r="L8291" s="3">
        <f t="shared" si="1164"/>
        <v>42688</v>
      </c>
      <c r="M8291" t="str">
        <f t="shared" si="1165"/>
        <v>7:21</v>
      </c>
      <c r="N8291">
        <f t="shared" si="1166"/>
        <v>440.99999999999989</v>
      </c>
      <c r="O8291">
        <f t="shared" si="1167"/>
        <v>1</v>
      </c>
      <c r="P8291" t="str">
        <f t="shared" si="1168"/>
        <v>Work</v>
      </c>
      <c r="Q8291" t="str">
        <f>VLOOKUP(N8291,IF(P8291="Work",Intervals!$A$4:$C$9,Intervals!$F$4:$H$9),3,1)</f>
        <v>Int_7-17</v>
      </c>
      <c r="R8291" t="str">
        <f t="shared" si="1169"/>
        <v>1</v>
      </c>
      <c r="S8291">
        <f>VLOOKUP(N8291,IF(P8291="Work",Intervals!$A$4:$D$9,Intervals!$F$4:$I$9),4,1)</f>
        <v>3</v>
      </c>
    </row>
    <row r="8292" spans="1:19" x14ac:dyDescent="0.25">
      <c r="A8292" t="s">
        <v>181</v>
      </c>
      <c r="B8292" s="1" t="s">
        <v>7996</v>
      </c>
      <c r="C8292" t="s">
        <v>339</v>
      </c>
      <c r="D8292">
        <f t="shared" si="1161"/>
        <v>8290</v>
      </c>
      <c r="E8292" t="s">
        <v>779</v>
      </c>
      <c r="F8292" t="s">
        <v>10</v>
      </c>
      <c r="G8292" t="s">
        <v>4</v>
      </c>
      <c r="H8292" t="s">
        <v>11589</v>
      </c>
      <c r="I8292" s="4">
        <v>42509</v>
      </c>
      <c r="J8292">
        <f t="shared" si="1162"/>
        <v>3</v>
      </c>
      <c r="K8292">
        <f t="shared" si="1163"/>
        <v>6</v>
      </c>
      <c r="L8292" s="3">
        <f t="shared" si="1164"/>
        <v>42688</v>
      </c>
      <c r="M8292" t="str">
        <f t="shared" si="1165"/>
        <v>7:26</v>
      </c>
      <c r="N8292">
        <f t="shared" si="1166"/>
        <v>446</v>
      </c>
      <c r="O8292">
        <f t="shared" si="1167"/>
        <v>1</v>
      </c>
      <c r="P8292" t="str">
        <f t="shared" si="1168"/>
        <v>Work</v>
      </c>
      <c r="Q8292" t="str">
        <f>VLOOKUP(N8292,IF(P8292="Work",Intervals!$A$4:$C$9,Intervals!$F$4:$H$9),3,1)</f>
        <v>Int_7-17</v>
      </c>
      <c r="R8292" t="str">
        <f t="shared" si="1169"/>
        <v>1</v>
      </c>
      <c r="S8292">
        <f>VLOOKUP(N8292,IF(P8292="Work",Intervals!$A$4:$D$9,Intervals!$F$4:$I$9),4,1)</f>
        <v>3</v>
      </c>
    </row>
    <row r="8293" spans="1:19" x14ac:dyDescent="0.25">
      <c r="A8293" t="s">
        <v>120</v>
      </c>
      <c r="B8293" s="1" t="s">
        <v>7997</v>
      </c>
      <c r="C8293" t="s">
        <v>339</v>
      </c>
      <c r="D8293">
        <f t="shared" si="1161"/>
        <v>8291</v>
      </c>
      <c r="E8293" t="s">
        <v>357</v>
      </c>
      <c r="F8293" t="s">
        <v>3</v>
      </c>
      <c r="G8293" t="s">
        <v>4</v>
      </c>
      <c r="H8293" t="s">
        <v>11597</v>
      </c>
      <c r="I8293" t="s">
        <v>11671</v>
      </c>
      <c r="J8293">
        <f t="shared" si="1162"/>
        <v>3</v>
      </c>
      <c r="K8293">
        <f t="shared" si="1163"/>
        <v>6</v>
      </c>
      <c r="L8293" s="3">
        <f t="shared" si="1164"/>
        <v>42688</v>
      </c>
      <c r="M8293" t="str">
        <f t="shared" si="1165"/>
        <v>7:29</v>
      </c>
      <c r="N8293">
        <f t="shared" si="1166"/>
        <v>448.99999999999983</v>
      </c>
      <c r="O8293">
        <f t="shared" si="1167"/>
        <v>1</v>
      </c>
      <c r="P8293" t="str">
        <f t="shared" si="1168"/>
        <v>Work</v>
      </c>
      <c r="Q8293" t="str">
        <f>VLOOKUP(N8293,IF(P8293="Work",Intervals!$A$4:$C$9,Intervals!$F$4:$H$9),3,1)</f>
        <v>Int_7-17</v>
      </c>
      <c r="R8293" t="str">
        <f t="shared" si="1169"/>
        <v>1</v>
      </c>
      <c r="S8293">
        <f>VLOOKUP(N8293,IF(P8293="Work",Intervals!$A$4:$D$9,Intervals!$F$4:$I$9),4,1)</f>
        <v>3</v>
      </c>
    </row>
    <row r="8294" spans="1:19" x14ac:dyDescent="0.25">
      <c r="A8294" t="s">
        <v>241</v>
      </c>
      <c r="B8294" s="1" t="s">
        <v>7998</v>
      </c>
      <c r="C8294" t="s">
        <v>339</v>
      </c>
      <c r="D8294">
        <f t="shared" si="1161"/>
        <v>8292</v>
      </c>
      <c r="E8294" t="s">
        <v>426</v>
      </c>
      <c r="F8294" t="s">
        <v>11571</v>
      </c>
      <c r="G8294" t="s">
        <v>4</v>
      </c>
      <c r="H8294" t="s">
        <v>11589</v>
      </c>
      <c r="I8294" s="4">
        <v>42509</v>
      </c>
      <c r="J8294">
        <f t="shared" si="1162"/>
        <v>3</v>
      </c>
      <c r="K8294">
        <f t="shared" si="1163"/>
        <v>6</v>
      </c>
      <c r="L8294" s="3">
        <f t="shared" si="1164"/>
        <v>42688</v>
      </c>
      <c r="M8294" t="str">
        <f t="shared" si="1165"/>
        <v>7:30</v>
      </c>
      <c r="N8294">
        <f t="shared" si="1166"/>
        <v>450</v>
      </c>
      <c r="O8294">
        <f t="shared" si="1167"/>
        <v>1</v>
      </c>
      <c r="P8294" t="str">
        <f t="shared" si="1168"/>
        <v>Work</v>
      </c>
      <c r="Q8294" t="str">
        <f>VLOOKUP(N8294,IF(P8294="Work",Intervals!$A$4:$C$9,Intervals!$F$4:$H$9),3,1)</f>
        <v>Int_7-17</v>
      </c>
      <c r="R8294" t="str">
        <f t="shared" si="1169"/>
        <v>1</v>
      </c>
      <c r="S8294">
        <f>VLOOKUP(N8294,IF(P8294="Work",Intervals!$A$4:$D$9,Intervals!$F$4:$I$9),4,1)</f>
        <v>3</v>
      </c>
    </row>
    <row r="8295" spans="1:19" x14ac:dyDescent="0.25">
      <c r="A8295" t="s">
        <v>241</v>
      </c>
      <c r="B8295" s="1" t="s">
        <v>7999</v>
      </c>
      <c r="C8295" t="s">
        <v>339</v>
      </c>
      <c r="D8295">
        <f t="shared" si="1161"/>
        <v>8293</v>
      </c>
      <c r="E8295" t="s">
        <v>426</v>
      </c>
      <c r="F8295" t="s">
        <v>11571</v>
      </c>
      <c r="G8295" t="s">
        <v>4</v>
      </c>
      <c r="H8295" t="s">
        <v>11589</v>
      </c>
      <c r="I8295" s="4">
        <v>42509</v>
      </c>
      <c r="J8295">
        <f t="shared" si="1162"/>
        <v>3</v>
      </c>
      <c r="K8295">
        <f t="shared" si="1163"/>
        <v>6</v>
      </c>
      <c r="L8295" s="3">
        <f t="shared" si="1164"/>
        <v>42688</v>
      </c>
      <c r="M8295" t="str">
        <f t="shared" si="1165"/>
        <v>7:32</v>
      </c>
      <c r="N8295">
        <f t="shared" si="1166"/>
        <v>452</v>
      </c>
      <c r="O8295">
        <f t="shared" si="1167"/>
        <v>1</v>
      </c>
      <c r="P8295" t="str">
        <f t="shared" si="1168"/>
        <v>Work</v>
      </c>
      <c r="Q8295" t="str">
        <f>VLOOKUP(N8295,IF(P8295="Work",Intervals!$A$4:$C$9,Intervals!$F$4:$H$9),3,1)</f>
        <v>Int_7-17</v>
      </c>
      <c r="R8295" t="str">
        <f t="shared" si="1169"/>
        <v>1</v>
      </c>
      <c r="S8295">
        <f>VLOOKUP(N8295,IF(P8295="Work",Intervals!$A$4:$D$9,Intervals!$F$4:$I$9),4,1)</f>
        <v>3</v>
      </c>
    </row>
    <row r="8296" spans="1:19" x14ac:dyDescent="0.25">
      <c r="A8296" t="s">
        <v>241</v>
      </c>
      <c r="B8296" s="1" t="s">
        <v>8000</v>
      </c>
      <c r="C8296" t="s">
        <v>339</v>
      </c>
      <c r="D8296">
        <f t="shared" si="1161"/>
        <v>8294</v>
      </c>
      <c r="E8296" t="s">
        <v>426</v>
      </c>
      <c r="F8296" t="s">
        <v>11571</v>
      </c>
      <c r="G8296" t="s">
        <v>4</v>
      </c>
      <c r="H8296" t="s">
        <v>11589</v>
      </c>
      <c r="I8296" s="4">
        <v>42509</v>
      </c>
      <c r="J8296">
        <f t="shared" si="1162"/>
        <v>3</v>
      </c>
      <c r="K8296">
        <f t="shared" si="1163"/>
        <v>6</v>
      </c>
      <c r="L8296" s="3">
        <f t="shared" si="1164"/>
        <v>42688</v>
      </c>
      <c r="M8296" t="str">
        <f t="shared" si="1165"/>
        <v>7:35</v>
      </c>
      <c r="N8296">
        <f t="shared" si="1166"/>
        <v>455.00000000000011</v>
      </c>
      <c r="O8296">
        <f t="shared" si="1167"/>
        <v>1</v>
      </c>
      <c r="P8296" t="str">
        <f t="shared" si="1168"/>
        <v>Work</v>
      </c>
      <c r="Q8296" t="str">
        <f>VLOOKUP(N8296,IF(P8296="Work",Intervals!$A$4:$C$9,Intervals!$F$4:$H$9),3,1)</f>
        <v>Int_7-17</v>
      </c>
      <c r="R8296" t="str">
        <f t="shared" si="1169"/>
        <v>1</v>
      </c>
      <c r="S8296">
        <f>VLOOKUP(N8296,IF(P8296="Work",Intervals!$A$4:$D$9,Intervals!$F$4:$I$9),4,1)</f>
        <v>3</v>
      </c>
    </row>
    <row r="8297" spans="1:19" x14ac:dyDescent="0.25">
      <c r="A8297" t="s">
        <v>139</v>
      </c>
      <c r="B8297" s="1" t="s">
        <v>8001</v>
      </c>
      <c r="C8297" t="s">
        <v>339</v>
      </c>
      <c r="D8297">
        <f t="shared" si="1161"/>
        <v>8295</v>
      </c>
      <c r="E8297" t="s">
        <v>357</v>
      </c>
      <c r="F8297" t="s">
        <v>3</v>
      </c>
      <c r="G8297" t="s">
        <v>4</v>
      </c>
      <c r="H8297" t="s">
        <v>11597</v>
      </c>
      <c r="I8297" t="s">
        <v>11671</v>
      </c>
      <c r="J8297">
        <f t="shared" si="1162"/>
        <v>3</v>
      </c>
      <c r="K8297">
        <f t="shared" si="1163"/>
        <v>6</v>
      </c>
      <c r="L8297" s="3">
        <f t="shared" si="1164"/>
        <v>42688</v>
      </c>
      <c r="M8297" t="str">
        <f t="shared" si="1165"/>
        <v>7:36</v>
      </c>
      <c r="N8297">
        <f t="shared" si="1166"/>
        <v>456</v>
      </c>
      <c r="O8297">
        <f t="shared" si="1167"/>
        <v>1</v>
      </c>
      <c r="P8297" t="str">
        <f t="shared" si="1168"/>
        <v>Work</v>
      </c>
      <c r="Q8297" t="str">
        <f>VLOOKUP(N8297,IF(P8297="Work",Intervals!$A$4:$C$9,Intervals!$F$4:$H$9),3,1)</f>
        <v>Int_7-17</v>
      </c>
      <c r="R8297" t="str">
        <f t="shared" si="1169"/>
        <v>1</v>
      </c>
      <c r="S8297">
        <f>VLOOKUP(N8297,IF(P8297="Work",Intervals!$A$4:$D$9,Intervals!$F$4:$I$9),4,1)</f>
        <v>3</v>
      </c>
    </row>
    <row r="8298" spans="1:19" x14ac:dyDescent="0.25">
      <c r="A8298" t="s">
        <v>130</v>
      </c>
      <c r="B8298" s="1" t="s">
        <v>8002</v>
      </c>
      <c r="C8298" t="s">
        <v>339</v>
      </c>
      <c r="D8298">
        <f t="shared" si="1161"/>
        <v>8296</v>
      </c>
      <c r="E8298" t="s">
        <v>384</v>
      </c>
      <c r="F8298" t="s">
        <v>10</v>
      </c>
      <c r="G8298" t="s">
        <v>4</v>
      </c>
      <c r="H8298" t="s">
        <v>11589</v>
      </c>
      <c r="I8298" s="4">
        <v>42509</v>
      </c>
      <c r="J8298">
        <f t="shared" si="1162"/>
        <v>3</v>
      </c>
      <c r="K8298">
        <f t="shared" si="1163"/>
        <v>6</v>
      </c>
      <c r="L8298" s="3">
        <f t="shared" si="1164"/>
        <v>42688</v>
      </c>
      <c r="M8298" t="str">
        <f t="shared" si="1165"/>
        <v>7:54</v>
      </c>
      <c r="N8298">
        <f t="shared" si="1166"/>
        <v>473.99999999999989</v>
      </c>
      <c r="O8298">
        <f t="shared" si="1167"/>
        <v>1</v>
      </c>
      <c r="P8298" t="str">
        <f t="shared" si="1168"/>
        <v>Work</v>
      </c>
      <c r="Q8298" t="str">
        <f>VLOOKUP(N8298,IF(P8298="Work",Intervals!$A$4:$C$9,Intervals!$F$4:$H$9),3,1)</f>
        <v>Int_7-17</v>
      </c>
      <c r="R8298" t="str">
        <f t="shared" si="1169"/>
        <v>1</v>
      </c>
      <c r="S8298">
        <f>VLOOKUP(N8298,IF(P8298="Work",Intervals!$A$4:$D$9,Intervals!$F$4:$I$9),4,1)</f>
        <v>3</v>
      </c>
    </row>
    <row r="8299" spans="1:19" x14ac:dyDescent="0.25">
      <c r="A8299" t="s">
        <v>193</v>
      </c>
      <c r="B8299" s="1" t="s">
        <v>8002</v>
      </c>
      <c r="C8299" t="s">
        <v>339</v>
      </c>
      <c r="D8299">
        <f t="shared" si="1161"/>
        <v>8297</v>
      </c>
      <c r="E8299" t="s">
        <v>347</v>
      </c>
      <c r="F8299" t="s">
        <v>10</v>
      </c>
      <c r="G8299" t="s">
        <v>4</v>
      </c>
      <c r="H8299" t="s">
        <v>11589</v>
      </c>
      <c r="I8299" s="4">
        <v>42509</v>
      </c>
      <c r="J8299">
        <f t="shared" si="1162"/>
        <v>3</v>
      </c>
      <c r="K8299">
        <f t="shared" si="1163"/>
        <v>6</v>
      </c>
      <c r="L8299" s="3">
        <f t="shared" si="1164"/>
        <v>42688</v>
      </c>
      <c r="M8299" t="str">
        <f t="shared" si="1165"/>
        <v>7:54</v>
      </c>
      <c r="N8299">
        <f t="shared" si="1166"/>
        <v>473.99999999999989</v>
      </c>
      <c r="O8299">
        <f t="shared" si="1167"/>
        <v>1</v>
      </c>
      <c r="P8299" t="str">
        <f t="shared" si="1168"/>
        <v>Work</v>
      </c>
      <c r="Q8299" t="str">
        <f>VLOOKUP(N8299,IF(P8299="Work",Intervals!$A$4:$C$9,Intervals!$F$4:$H$9),3,1)</f>
        <v>Int_7-17</v>
      </c>
      <c r="R8299" t="str">
        <f t="shared" si="1169"/>
        <v>1</v>
      </c>
      <c r="S8299">
        <f>VLOOKUP(N8299,IF(P8299="Work",Intervals!$A$4:$D$9,Intervals!$F$4:$I$9),4,1)</f>
        <v>3</v>
      </c>
    </row>
    <row r="8300" spans="1:19" x14ac:dyDescent="0.25">
      <c r="A8300" t="s">
        <v>187</v>
      </c>
      <c r="B8300" s="1" t="s">
        <v>8002</v>
      </c>
      <c r="C8300" t="s">
        <v>339</v>
      </c>
      <c r="D8300">
        <f t="shared" si="1161"/>
        <v>8298</v>
      </c>
      <c r="E8300" t="s">
        <v>924</v>
      </c>
      <c r="F8300" t="s">
        <v>10</v>
      </c>
      <c r="G8300" t="s">
        <v>4</v>
      </c>
      <c r="H8300" t="s">
        <v>11589</v>
      </c>
      <c r="I8300" s="4">
        <v>42509</v>
      </c>
      <c r="J8300">
        <f t="shared" si="1162"/>
        <v>3</v>
      </c>
      <c r="K8300">
        <f t="shared" si="1163"/>
        <v>6</v>
      </c>
      <c r="L8300" s="3">
        <f t="shared" si="1164"/>
        <v>42688</v>
      </c>
      <c r="M8300" t="str">
        <f t="shared" si="1165"/>
        <v>7:54</v>
      </c>
      <c r="N8300">
        <f t="shared" si="1166"/>
        <v>473.99999999999989</v>
      </c>
      <c r="O8300">
        <f t="shared" si="1167"/>
        <v>1</v>
      </c>
      <c r="P8300" t="str">
        <f t="shared" si="1168"/>
        <v>Work</v>
      </c>
      <c r="Q8300" t="str">
        <f>VLOOKUP(N8300,IF(P8300="Work",Intervals!$A$4:$C$9,Intervals!$F$4:$H$9),3,1)</f>
        <v>Int_7-17</v>
      </c>
      <c r="R8300" t="str">
        <f t="shared" si="1169"/>
        <v>1</v>
      </c>
      <c r="S8300">
        <f>VLOOKUP(N8300,IF(P8300="Work",Intervals!$A$4:$D$9,Intervals!$F$4:$I$9),4,1)</f>
        <v>3</v>
      </c>
    </row>
    <row r="8301" spans="1:19" x14ac:dyDescent="0.25">
      <c r="A8301" t="s">
        <v>129</v>
      </c>
      <c r="B8301" s="1" t="s">
        <v>8003</v>
      </c>
      <c r="C8301" t="s">
        <v>339</v>
      </c>
      <c r="D8301">
        <f t="shared" si="1161"/>
        <v>8299</v>
      </c>
      <c r="E8301" t="s">
        <v>347</v>
      </c>
      <c r="F8301" t="s">
        <v>10</v>
      </c>
      <c r="G8301" t="s">
        <v>4</v>
      </c>
      <c r="H8301" t="s">
        <v>11589</v>
      </c>
      <c r="I8301" s="4">
        <v>42509</v>
      </c>
      <c r="J8301">
        <f t="shared" si="1162"/>
        <v>3</v>
      </c>
      <c r="K8301">
        <f t="shared" si="1163"/>
        <v>6</v>
      </c>
      <c r="L8301" s="3">
        <f t="shared" si="1164"/>
        <v>42688</v>
      </c>
      <c r="M8301" t="str">
        <f t="shared" si="1165"/>
        <v>7:55</v>
      </c>
      <c r="N8301">
        <f t="shared" si="1166"/>
        <v>475.00000000000006</v>
      </c>
      <c r="O8301">
        <f t="shared" si="1167"/>
        <v>1</v>
      </c>
      <c r="P8301" t="str">
        <f t="shared" si="1168"/>
        <v>Work</v>
      </c>
      <c r="Q8301" t="str">
        <f>VLOOKUP(N8301,IF(P8301="Work",Intervals!$A$4:$C$9,Intervals!$F$4:$H$9),3,1)</f>
        <v>Int_7-17</v>
      </c>
      <c r="R8301" t="str">
        <f t="shared" si="1169"/>
        <v>1</v>
      </c>
      <c r="S8301">
        <f>VLOOKUP(N8301,IF(P8301="Work",Intervals!$A$4:$D$9,Intervals!$F$4:$I$9),4,1)</f>
        <v>3</v>
      </c>
    </row>
    <row r="8302" spans="1:19" x14ac:dyDescent="0.25">
      <c r="A8302" t="s">
        <v>124</v>
      </c>
      <c r="B8302" s="1" t="s">
        <v>8004</v>
      </c>
      <c r="C8302" t="s">
        <v>339</v>
      </c>
      <c r="D8302">
        <f t="shared" si="1161"/>
        <v>8300</v>
      </c>
      <c r="E8302" t="s">
        <v>347</v>
      </c>
      <c r="F8302" t="s">
        <v>10</v>
      </c>
      <c r="G8302" t="s">
        <v>4</v>
      </c>
      <c r="H8302" t="s">
        <v>11589</v>
      </c>
      <c r="I8302" s="4">
        <v>42509</v>
      </c>
      <c r="J8302">
        <f t="shared" si="1162"/>
        <v>3</v>
      </c>
      <c r="K8302">
        <f t="shared" si="1163"/>
        <v>6</v>
      </c>
      <c r="L8302" s="3">
        <f t="shared" si="1164"/>
        <v>42688</v>
      </c>
      <c r="M8302" t="str">
        <f t="shared" si="1165"/>
        <v>7:57</v>
      </c>
      <c r="N8302">
        <f t="shared" si="1166"/>
        <v>477.00000000000006</v>
      </c>
      <c r="O8302">
        <f t="shared" si="1167"/>
        <v>1</v>
      </c>
      <c r="P8302" t="str">
        <f t="shared" si="1168"/>
        <v>Work</v>
      </c>
      <c r="Q8302" t="str">
        <f>VLOOKUP(N8302,IF(P8302="Work",Intervals!$A$4:$C$9,Intervals!$F$4:$H$9),3,1)</f>
        <v>Int_7-17</v>
      </c>
      <c r="R8302" t="str">
        <f t="shared" si="1169"/>
        <v>1</v>
      </c>
      <c r="S8302">
        <f>VLOOKUP(N8302,IF(P8302="Work",Intervals!$A$4:$D$9,Intervals!$F$4:$I$9),4,1)</f>
        <v>3</v>
      </c>
    </row>
    <row r="8303" spans="1:19" x14ac:dyDescent="0.25">
      <c r="A8303" t="s">
        <v>258</v>
      </c>
      <c r="B8303" s="1" t="s">
        <v>8005</v>
      </c>
      <c r="C8303" t="s">
        <v>339</v>
      </c>
      <c r="D8303">
        <f t="shared" si="1161"/>
        <v>8301</v>
      </c>
      <c r="E8303" t="s">
        <v>426</v>
      </c>
      <c r="F8303" t="s">
        <v>11571</v>
      </c>
      <c r="G8303" t="s">
        <v>4</v>
      </c>
      <c r="H8303" t="s">
        <v>11589</v>
      </c>
      <c r="I8303" s="4">
        <v>42509</v>
      </c>
      <c r="J8303">
        <f t="shared" si="1162"/>
        <v>3</v>
      </c>
      <c r="K8303">
        <f t="shared" si="1163"/>
        <v>6</v>
      </c>
      <c r="L8303" s="3">
        <f t="shared" si="1164"/>
        <v>42688</v>
      </c>
      <c r="M8303" t="str">
        <f t="shared" si="1165"/>
        <v>8:1</v>
      </c>
      <c r="N8303">
        <f t="shared" si="1166"/>
        <v>481.00000000000006</v>
      </c>
      <c r="O8303">
        <f t="shared" si="1167"/>
        <v>1</v>
      </c>
      <c r="P8303" t="str">
        <f t="shared" si="1168"/>
        <v>Work</v>
      </c>
      <c r="Q8303" t="str">
        <f>VLOOKUP(N8303,IF(P8303="Work",Intervals!$A$4:$C$9,Intervals!$F$4:$H$9),3,1)</f>
        <v>Int_7-17</v>
      </c>
      <c r="R8303" t="str">
        <f t="shared" si="1169"/>
        <v>1</v>
      </c>
      <c r="S8303">
        <f>VLOOKUP(N8303,IF(P8303="Work",Intervals!$A$4:$D$9,Intervals!$F$4:$I$9),4,1)</f>
        <v>3</v>
      </c>
    </row>
    <row r="8304" spans="1:19" x14ac:dyDescent="0.25">
      <c r="A8304" t="s">
        <v>125</v>
      </c>
      <c r="B8304" s="1" t="s">
        <v>8006</v>
      </c>
      <c r="C8304" t="s">
        <v>339</v>
      </c>
      <c r="D8304">
        <f t="shared" si="1161"/>
        <v>8302</v>
      </c>
      <c r="E8304" t="s">
        <v>386</v>
      </c>
      <c r="F8304" t="s">
        <v>10</v>
      </c>
      <c r="G8304" t="s">
        <v>4</v>
      </c>
      <c r="H8304" t="s">
        <v>11603</v>
      </c>
      <c r="I8304" t="s">
        <v>11677</v>
      </c>
      <c r="J8304">
        <f t="shared" si="1162"/>
        <v>3</v>
      </c>
      <c r="K8304">
        <f t="shared" si="1163"/>
        <v>6</v>
      </c>
      <c r="L8304" s="3">
        <f t="shared" si="1164"/>
        <v>42688</v>
      </c>
      <c r="M8304" t="str">
        <f t="shared" si="1165"/>
        <v>8:6</v>
      </c>
      <c r="N8304">
        <f t="shared" si="1166"/>
        <v>485.99999999999989</v>
      </c>
      <c r="O8304">
        <f t="shared" si="1167"/>
        <v>1</v>
      </c>
      <c r="P8304" t="str">
        <f t="shared" si="1168"/>
        <v>Work</v>
      </c>
      <c r="Q8304" t="str">
        <f>VLOOKUP(N8304,IF(P8304="Work",Intervals!$A$4:$C$9,Intervals!$F$4:$H$9),3,1)</f>
        <v>Int_7-17</v>
      </c>
      <c r="R8304" t="str">
        <f t="shared" si="1169"/>
        <v>1</v>
      </c>
      <c r="S8304">
        <f>VLOOKUP(N8304,IF(P8304="Work",Intervals!$A$4:$D$9,Intervals!$F$4:$I$9),4,1)</f>
        <v>3</v>
      </c>
    </row>
    <row r="8305" spans="1:19" x14ac:dyDescent="0.25">
      <c r="A8305" t="s">
        <v>142</v>
      </c>
      <c r="B8305" s="1" t="s">
        <v>8007</v>
      </c>
      <c r="C8305" t="s">
        <v>339</v>
      </c>
      <c r="D8305">
        <f t="shared" si="1161"/>
        <v>8303</v>
      </c>
      <c r="E8305" t="s">
        <v>528</v>
      </c>
      <c r="F8305" t="s">
        <v>11563</v>
      </c>
      <c r="G8305" t="s">
        <v>4</v>
      </c>
      <c r="H8305" t="s">
        <v>11589</v>
      </c>
      <c r="I8305" s="4">
        <v>42509</v>
      </c>
      <c r="J8305">
        <f t="shared" si="1162"/>
        <v>3</v>
      </c>
      <c r="K8305">
        <f t="shared" si="1163"/>
        <v>6</v>
      </c>
      <c r="L8305" s="3">
        <f t="shared" si="1164"/>
        <v>42688</v>
      </c>
      <c r="M8305" t="str">
        <f t="shared" si="1165"/>
        <v>8:7</v>
      </c>
      <c r="N8305">
        <f t="shared" si="1166"/>
        <v>487</v>
      </c>
      <c r="O8305">
        <f t="shared" si="1167"/>
        <v>1</v>
      </c>
      <c r="P8305" t="str">
        <f t="shared" si="1168"/>
        <v>Work</v>
      </c>
      <c r="Q8305" t="str">
        <f>VLOOKUP(N8305,IF(P8305="Work",Intervals!$A$4:$C$9,Intervals!$F$4:$H$9),3,1)</f>
        <v>Int_7-17</v>
      </c>
      <c r="R8305" t="str">
        <f t="shared" si="1169"/>
        <v>1</v>
      </c>
      <c r="S8305">
        <f>VLOOKUP(N8305,IF(P8305="Work",Intervals!$A$4:$D$9,Intervals!$F$4:$I$9),4,1)</f>
        <v>3</v>
      </c>
    </row>
    <row r="8306" spans="1:19" x14ac:dyDescent="0.25">
      <c r="A8306" t="s">
        <v>95</v>
      </c>
      <c r="B8306" s="1" t="s">
        <v>8007</v>
      </c>
      <c r="C8306" t="s">
        <v>339</v>
      </c>
      <c r="D8306">
        <f t="shared" si="1161"/>
        <v>8304</v>
      </c>
      <c r="E8306" t="s">
        <v>352</v>
      </c>
      <c r="F8306" t="s">
        <v>10</v>
      </c>
      <c r="G8306" t="s">
        <v>4</v>
      </c>
      <c r="H8306" t="s">
        <v>11594</v>
      </c>
      <c r="I8306" t="s">
        <v>11668</v>
      </c>
      <c r="J8306">
        <f t="shared" si="1162"/>
        <v>3</v>
      </c>
      <c r="K8306">
        <f t="shared" si="1163"/>
        <v>6</v>
      </c>
      <c r="L8306" s="3">
        <f t="shared" si="1164"/>
        <v>42688</v>
      </c>
      <c r="M8306" t="str">
        <f t="shared" si="1165"/>
        <v>8:7</v>
      </c>
      <c r="N8306">
        <f t="shared" si="1166"/>
        <v>487</v>
      </c>
      <c r="O8306">
        <f t="shared" si="1167"/>
        <v>1</v>
      </c>
      <c r="P8306" t="str">
        <f t="shared" si="1168"/>
        <v>Work</v>
      </c>
      <c r="Q8306" t="str">
        <f>VLOOKUP(N8306,IF(P8306="Work",Intervals!$A$4:$C$9,Intervals!$F$4:$H$9),3,1)</f>
        <v>Int_7-17</v>
      </c>
      <c r="R8306" t="str">
        <f t="shared" si="1169"/>
        <v>1</v>
      </c>
      <c r="S8306">
        <f>VLOOKUP(N8306,IF(P8306="Work",Intervals!$A$4:$D$9,Intervals!$F$4:$I$9),4,1)</f>
        <v>3</v>
      </c>
    </row>
    <row r="8307" spans="1:19" x14ac:dyDescent="0.25">
      <c r="A8307" t="s">
        <v>138</v>
      </c>
      <c r="B8307" s="1" t="s">
        <v>8008</v>
      </c>
      <c r="C8307" t="s">
        <v>339</v>
      </c>
      <c r="D8307">
        <f t="shared" si="1161"/>
        <v>8305</v>
      </c>
      <c r="E8307" t="s">
        <v>386</v>
      </c>
      <c r="F8307" t="s">
        <v>10</v>
      </c>
      <c r="G8307" t="s">
        <v>4</v>
      </c>
      <c r="H8307" t="s">
        <v>11603</v>
      </c>
      <c r="I8307" t="s">
        <v>11677</v>
      </c>
      <c r="J8307">
        <f t="shared" si="1162"/>
        <v>3</v>
      </c>
      <c r="K8307">
        <f t="shared" si="1163"/>
        <v>6</v>
      </c>
      <c r="L8307" s="3">
        <f t="shared" si="1164"/>
        <v>42688</v>
      </c>
      <c r="M8307" t="str">
        <f t="shared" si="1165"/>
        <v>8:10</v>
      </c>
      <c r="N8307">
        <f t="shared" si="1166"/>
        <v>489.99999999999989</v>
      </c>
      <c r="O8307">
        <f t="shared" si="1167"/>
        <v>1</v>
      </c>
      <c r="P8307" t="str">
        <f t="shared" si="1168"/>
        <v>Work</v>
      </c>
      <c r="Q8307" t="str">
        <f>VLOOKUP(N8307,IF(P8307="Work",Intervals!$A$4:$C$9,Intervals!$F$4:$H$9),3,1)</f>
        <v>Int_7-17</v>
      </c>
      <c r="R8307" t="str">
        <f t="shared" si="1169"/>
        <v>1</v>
      </c>
      <c r="S8307">
        <f>VLOOKUP(N8307,IF(P8307="Work",Intervals!$A$4:$D$9,Intervals!$F$4:$I$9),4,1)</f>
        <v>3</v>
      </c>
    </row>
    <row r="8308" spans="1:19" x14ac:dyDescent="0.25">
      <c r="A8308" t="s">
        <v>99</v>
      </c>
      <c r="B8308" s="1" t="s">
        <v>8009</v>
      </c>
      <c r="C8308" t="s">
        <v>339</v>
      </c>
      <c r="D8308">
        <f t="shared" si="1161"/>
        <v>8306</v>
      </c>
      <c r="E8308" t="s">
        <v>357</v>
      </c>
      <c r="F8308" t="s">
        <v>3</v>
      </c>
      <c r="G8308" t="s">
        <v>4</v>
      </c>
      <c r="H8308" t="s">
        <v>11597</v>
      </c>
      <c r="I8308" t="s">
        <v>11671</v>
      </c>
      <c r="J8308">
        <f t="shared" si="1162"/>
        <v>3</v>
      </c>
      <c r="K8308">
        <f t="shared" si="1163"/>
        <v>6</v>
      </c>
      <c r="L8308" s="3">
        <f t="shared" si="1164"/>
        <v>42688</v>
      </c>
      <c r="M8308" t="str">
        <f t="shared" si="1165"/>
        <v>8:13</v>
      </c>
      <c r="N8308">
        <f t="shared" si="1166"/>
        <v>493</v>
      </c>
      <c r="O8308">
        <f t="shared" si="1167"/>
        <v>1</v>
      </c>
      <c r="P8308" t="str">
        <f t="shared" si="1168"/>
        <v>Work</v>
      </c>
      <c r="Q8308" t="str">
        <f>VLOOKUP(N8308,IF(P8308="Work",Intervals!$A$4:$C$9,Intervals!$F$4:$H$9),3,1)</f>
        <v>Int_7-17</v>
      </c>
      <c r="R8308" t="str">
        <f t="shared" si="1169"/>
        <v>1</v>
      </c>
      <c r="S8308">
        <f>VLOOKUP(N8308,IF(P8308="Work",Intervals!$A$4:$D$9,Intervals!$F$4:$I$9),4,1)</f>
        <v>3</v>
      </c>
    </row>
    <row r="8309" spans="1:19" x14ac:dyDescent="0.25">
      <c r="A8309" t="s">
        <v>87</v>
      </c>
      <c r="B8309" s="1" t="s">
        <v>8010</v>
      </c>
      <c r="C8309" t="s">
        <v>339</v>
      </c>
      <c r="D8309">
        <f t="shared" si="1161"/>
        <v>8307</v>
      </c>
      <c r="E8309" t="s">
        <v>924</v>
      </c>
      <c r="F8309" t="s">
        <v>10</v>
      </c>
      <c r="G8309" t="s">
        <v>4</v>
      </c>
      <c r="H8309" t="s">
        <v>11589</v>
      </c>
      <c r="I8309" s="4">
        <v>42509</v>
      </c>
      <c r="J8309">
        <f t="shared" si="1162"/>
        <v>3</v>
      </c>
      <c r="K8309">
        <f t="shared" si="1163"/>
        <v>6</v>
      </c>
      <c r="L8309" s="3">
        <f t="shared" si="1164"/>
        <v>42688</v>
      </c>
      <c r="M8309" t="str">
        <f t="shared" si="1165"/>
        <v>8:15</v>
      </c>
      <c r="N8309">
        <f t="shared" si="1166"/>
        <v>495</v>
      </c>
      <c r="O8309">
        <f t="shared" si="1167"/>
        <v>1</v>
      </c>
      <c r="P8309" t="str">
        <f t="shared" si="1168"/>
        <v>Work</v>
      </c>
      <c r="Q8309" t="str">
        <f>VLOOKUP(N8309,IF(P8309="Work",Intervals!$A$4:$C$9,Intervals!$F$4:$H$9),3,1)</f>
        <v>Int_7-17</v>
      </c>
      <c r="R8309" t="str">
        <f t="shared" si="1169"/>
        <v>1</v>
      </c>
      <c r="S8309">
        <f>VLOOKUP(N8309,IF(P8309="Work",Intervals!$A$4:$D$9,Intervals!$F$4:$I$9),4,1)</f>
        <v>3</v>
      </c>
    </row>
    <row r="8310" spans="1:19" x14ac:dyDescent="0.25">
      <c r="A8310" t="s">
        <v>92</v>
      </c>
      <c r="B8310" s="1" t="s">
        <v>8011</v>
      </c>
      <c r="C8310" t="s">
        <v>339</v>
      </c>
      <c r="D8310">
        <f t="shared" si="1161"/>
        <v>8308</v>
      </c>
      <c r="E8310" t="s">
        <v>472</v>
      </c>
      <c r="F8310" t="s">
        <v>11563</v>
      </c>
      <c r="G8310" t="s">
        <v>11581</v>
      </c>
      <c r="H8310" t="s">
        <v>11619</v>
      </c>
      <c r="I8310" t="s">
        <v>11693</v>
      </c>
      <c r="J8310">
        <f t="shared" si="1162"/>
        <v>3</v>
      </c>
      <c r="K8310">
        <f t="shared" si="1163"/>
        <v>6</v>
      </c>
      <c r="L8310" s="3">
        <f t="shared" si="1164"/>
        <v>42688</v>
      </c>
      <c r="M8310" t="str">
        <f t="shared" si="1165"/>
        <v>8:17</v>
      </c>
      <c r="N8310">
        <f t="shared" si="1166"/>
        <v>497</v>
      </c>
      <c r="O8310">
        <f t="shared" si="1167"/>
        <v>1</v>
      </c>
      <c r="P8310" t="str">
        <f t="shared" si="1168"/>
        <v>Work</v>
      </c>
      <c r="Q8310" t="str">
        <f>VLOOKUP(N8310,IF(P8310="Work",Intervals!$A$4:$C$9,Intervals!$F$4:$H$9),3,1)</f>
        <v>Int_7-17</v>
      </c>
      <c r="R8310" t="str">
        <f t="shared" si="1169"/>
        <v>1</v>
      </c>
      <c r="S8310">
        <f>VLOOKUP(N8310,IF(P8310="Work",Intervals!$A$4:$D$9,Intervals!$F$4:$I$9),4,1)</f>
        <v>3</v>
      </c>
    </row>
    <row r="8311" spans="1:19" x14ac:dyDescent="0.25">
      <c r="A8311" t="s">
        <v>142</v>
      </c>
      <c r="B8311" s="1" t="s">
        <v>8012</v>
      </c>
      <c r="C8311" t="s">
        <v>339</v>
      </c>
      <c r="D8311">
        <f t="shared" si="1161"/>
        <v>8309</v>
      </c>
      <c r="E8311" t="s">
        <v>395</v>
      </c>
      <c r="F8311" t="s">
        <v>11565</v>
      </c>
      <c r="G8311" t="s">
        <v>4</v>
      </c>
      <c r="H8311" t="s">
        <v>11589</v>
      </c>
      <c r="I8311" s="4">
        <v>42509</v>
      </c>
      <c r="J8311">
        <f t="shared" si="1162"/>
        <v>3</v>
      </c>
      <c r="K8311">
        <f t="shared" si="1163"/>
        <v>6</v>
      </c>
      <c r="L8311" s="3">
        <f t="shared" si="1164"/>
        <v>42688</v>
      </c>
      <c r="M8311" t="str">
        <f t="shared" si="1165"/>
        <v>8:20</v>
      </c>
      <c r="N8311">
        <f t="shared" si="1166"/>
        <v>500.00000000000011</v>
      </c>
      <c r="O8311">
        <f t="shared" si="1167"/>
        <v>1</v>
      </c>
      <c r="P8311" t="str">
        <f t="shared" si="1168"/>
        <v>Work</v>
      </c>
      <c r="Q8311" t="str">
        <f>VLOOKUP(N8311,IF(P8311="Work",Intervals!$A$4:$C$9,Intervals!$F$4:$H$9),3,1)</f>
        <v>Int_7-17</v>
      </c>
      <c r="R8311" t="str">
        <f t="shared" si="1169"/>
        <v>1</v>
      </c>
      <c r="S8311">
        <f>VLOOKUP(N8311,IF(P8311="Work",Intervals!$A$4:$D$9,Intervals!$F$4:$I$9),4,1)</f>
        <v>3</v>
      </c>
    </row>
    <row r="8312" spans="1:19" x14ac:dyDescent="0.25">
      <c r="A8312" t="s">
        <v>89</v>
      </c>
      <c r="B8312" s="1" t="s">
        <v>8013</v>
      </c>
      <c r="C8312" t="s">
        <v>339</v>
      </c>
      <c r="D8312">
        <f t="shared" si="1161"/>
        <v>8310</v>
      </c>
      <c r="E8312" t="s">
        <v>347</v>
      </c>
      <c r="F8312" t="s">
        <v>10</v>
      </c>
      <c r="G8312" t="s">
        <v>4</v>
      </c>
      <c r="H8312" t="s">
        <v>11589</v>
      </c>
      <c r="I8312" s="4">
        <v>42509</v>
      </c>
      <c r="J8312">
        <f t="shared" si="1162"/>
        <v>3</v>
      </c>
      <c r="K8312">
        <f t="shared" si="1163"/>
        <v>6</v>
      </c>
      <c r="L8312" s="3">
        <f t="shared" si="1164"/>
        <v>42688</v>
      </c>
      <c r="M8312" t="str">
        <f t="shared" si="1165"/>
        <v>8:22</v>
      </c>
      <c r="N8312">
        <f t="shared" si="1166"/>
        <v>502.00000000000011</v>
      </c>
      <c r="O8312">
        <f t="shared" si="1167"/>
        <v>1</v>
      </c>
      <c r="P8312" t="str">
        <f t="shared" si="1168"/>
        <v>Work</v>
      </c>
      <c r="Q8312" t="str">
        <f>VLOOKUP(N8312,IF(P8312="Work",Intervals!$A$4:$C$9,Intervals!$F$4:$H$9),3,1)</f>
        <v>Int_7-17</v>
      </c>
      <c r="R8312" t="str">
        <f t="shared" si="1169"/>
        <v>1</v>
      </c>
      <c r="S8312">
        <f>VLOOKUP(N8312,IF(P8312="Work",Intervals!$A$4:$D$9,Intervals!$F$4:$I$9),4,1)</f>
        <v>3</v>
      </c>
    </row>
    <row r="8313" spans="1:19" x14ac:dyDescent="0.25">
      <c r="A8313" t="s">
        <v>161</v>
      </c>
      <c r="B8313" s="1" t="s">
        <v>8013</v>
      </c>
      <c r="C8313" t="s">
        <v>339</v>
      </c>
      <c r="D8313">
        <f t="shared" si="1161"/>
        <v>8311</v>
      </c>
      <c r="E8313" t="s">
        <v>392</v>
      </c>
      <c r="F8313" t="s">
        <v>11568</v>
      </c>
      <c r="G8313" t="s">
        <v>4</v>
      </c>
      <c r="H8313" t="s">
        <v>11589</v>
      </c>
      <c r="I8313" s="4">
        <v>42509</v>
      </c>
      <c r="J8313">
        <f t="shared" si="1162"/>
        <v>3</v>
      </c>
      <c r="K8313">
        <f t="shared" si="1163"/>
        <v>6</v>
      </c>
      <c r="L8313" s="3">
        <f t="shared" si="1164"/>
        <v>42688</v>
      </c>
      <c r="M8313" t="str">
        <f t="shared" si="1165"/>
        <v>8:22</v>
      </c>
      <c r="N8313">
        <f t="shared" si="1166"/>
        <v>502.00000000000011</v>
      </c>
      <c r="O8313">
        <f t="shared" si="1167"/>
        <v>1</v>
      </c>
      <c r="P8313" t="str">
        <f t="shared" si="1168"/>
        <v>Work</v>
      </c>
      <c r="Q8313" t="str">
        <f>VLOOKUP(N8313,IF(P8313="Work",Intervals!$A$4:$C$9,Intervals!$F$4:$H$9),3,1)</f>
        <v>Int_7-17</v>
      </c>
      <c r="R8313" t="str">
        <f t="shared" si="1169"/>
        <v>1</v>
      </c>
      <c r="S8313">
        <f>VLOOKUP(N8313,IF(P8313="Work",Intervals!$A$4:$D$9,Intervals!$F$4:$I$9),4,1)</f>
        <v>3</v>
      </c>
    </row>
    <row r="8314" spans="1:19" x14ac:dyDescent="0.25">
      <c r="A8314" t="s">
        <v>134</v>
      </c>
      <c r="B8314" s="1" t="s">
        <v>8014</v>
      </c>
      <c r="C8314" t="s">
        <v>339</v>
      </c>
      <c r="D8314">
        <f t="shared" si="1161"/>
        <v>8312</v>
      </c>
      <c r="E8314" t="s">
        <v>347</v>
      </c>
      <c r="F8314" t="s">
        <v>10</v>
      </c>
      <c r="G8314" t="s">
        <v>4</v>
      </c>
      <c r="H8314" t="s">
        <v>11589</v>
      </c>
      <c r="I8314" s="4">
        <v>42509</v>
      </c>
      <c r="J8314">
        <f t="shared" si="1162"/>
        <v>3</v>
      </c>
      <c r="K8314">
        <f t="shared" si="1163"/>
        <v>6</v>
      </c>
      <c r="L8314" s="3">
        <f t="shared" si="1164"/>
        <v>42688</v>
      </c>
      <c r="M8314" t="str">
        <f t="shared" si="1165"/>
        <v>8:23</v>
      </c>
      <c r="N8314">
        <f t="shared" si="1166"/>
        <v>503</v>
      </c>
      <c r="O8314">
        <f t="shared" si="1167"/>
        <v>1</v>
      </c>
      <c r="P8314" t="str">
        <f t="shared" si="1168"/>
        <v>Work</v>
      </c>
      <c r="Q8314" t="str">
        <f>VLOOKUP(N8314,IF(P8314="Work",Intervals!$A$4:$C$9,Intervals!$F$4:$H$9),3,1)</f>
        <v>Int_7-17</v>
      </c>
      <c r="R8314" t="str">
        <f t="shared" si="1169"/>
        <v>1</v>
      </c>
      <c r="S8314">
        <f>VLOOKUP(N8314,IF(P8314="Work",Intervals!$A$4:$D$9,Intervals!$F$4:$I$9),4,1)</f>
        <v>3</v>
      </c>
    </row>
    <row r="8315" spans="1:19" x14ac:dyDescent="0.25">
      <c r="A8315" t="s">
        <v>113</v>
      </c>
      <c r="B8315" s="1" t="s">
        <v>8014</v>
      </c>
      <c r="C8315" t="s">
        <v>339</v>
      </c>
      <c r="D8315">
        <f t="shared" si="1161"/>
        <v>8313</v>
      </c>
      <c r="E8315" t="s">
        <v>386</v>
      </c>
      <c r="F8315" t="s">
        <v>10</v>
      </c>
      <c r="G8315" t="s">
        <v>4</v>
      </c>
      <c r="H8315" t="s">
        <v>11603</v>
      </c>
      <c r="I8315" t="s">
        <v>11677</v>
      </c>
      <c r="J8315">
        <f t="shared" si="1162"/>
        <v>3</v>
      </c>
      <c r="K8315">
        <f t="shared" si="1163"/>
        <v>6</v>
      </c>
      <c r="L8315" s="3">
        <f t="shared" si="1164"/>
        <v>42688</v>
      </c>
      <c r="M8315" t="str">
        <f t="shared" si="1165"/>
        <v>8:23</v>
      </c>
      <c r="N8315">
        <f t="shared" si="1166"/>
        <v>503</v>
      </c>
      <c r="O8315">
        <f t="shared" si="1167"/>
        <v>1</v>
      </c>
      <c r="P8315" t="str">
        <f t="shared" si="1168"/>
        <v>Work</v>
      </c>
      <c r="Q8315" t="str">
        <f>VLOOKUP(N8315,IF(P8315="Work",Intervals!$A$4:$C$9,Intervals!$F$4:$H$9),3,1)</f>
        <v>Int_7-17</v>
      </c>
      <c r="R8315" t="str">
        <f t="shared" si="1169"/>
        <v>1</v>
      </c>
      <c r="S8315">
        <f>VLOOKUP(N8315,IF(P8315="Work",Intervals!$A$4:$D$9,Intervals!$F$4:$I$9),4,1)</f>
        <v>3</v>
      </c>
    </row>
    <row r="8316" spans="1:19" x14ac:dyDescent="0.25">
      <c r="A8316" t="s">
        <v>279</v>
      </c>
      <c r="B8316" s="1" t="s">
        <v>8014</v>
      </c>
      <c r="C8316" t="s">
        <v>339</v>
      </c>
      <c r="D8316">
        <f t="shared" si="1161"/>
        <v>8314</v>
      </c>
      <c r="E8316" t="s">
        <v>396</v>
      </c>
      <c r="F8316" t="s">
        <v>11569</v>
      </c>
      <c r="G8316" t="s">
        <v>4</v>
      </c>
      <c r="H8316" t="s">
        <v>11589</v>
      </c>
      <c r="I8316" s="4">
        <v>42509</v>
      </c>
      <c r="J8316">
        <f t="shared" si="1162"/>
        <v>3</v>
      </c>
      <c r="K8316">
        <f t="shared" si="1163"/>
        <v>6</v>
      </c>
      <c r="L8316" s="3">
        <f t="shared" si="1164"/>
        <v>42688</v>
      </c>
      <c r="M8316" t="str">
        <f t="shared" si="1165"/>
        <v>8:23</v>
      </c>
      <c r="N8316">
        <f t="shared" si="1166"/>
        <v>503</v>
      </c>
      <c r="O8316">
        <f t="shared" si="1167"/>
        <v>1</v>
      </c>
      <c r="P8316" t="str">
        <f t="shared" si="1168"/>
        <v>Work</v>
      </c>
      <c r="Q8316" t="str">
        <f>VLOOKUP(N8316,IF(P8316="Work",Intervals!$A$4:$C$9,Intervals!$F$4:$H$9),3,1)</f>
        <v>Int_7-17</v>
      </c>
      <c r="R8316" t="str">
        <f t="shared" si="1169"/>
        <v>1</v>
      </c>
      <c r="S8316">
        <f>VLOOKUP(N8316,IF(P8316="Work",Intervals!$A$4:$D$9,Intervals!$F$4:$I$9),4,1)</f>
        <v>3</v>
      </c>
    </row>
    <row r="8317" spans="1:19" x14ac:dyDescent="0.25">
      <c r="A8317" t="s">
        <v>177</v>
      </c>
      <c r="B8317" s="1" t="s">
        <v>8015</v>
      </c>
      <c r="C8317" t="s">
        <v>339</v>
      </c>
      <c r="D8317">
        <f t="shared" si="1161"/>
        <v>8315</v>
      </c>
      <c r="E8317" t="s">
        <v>1038</v>
      </c>
      <c r="F8317" t="s">
        <v>10</v>
      </c>
      <c r="G8317" t="s">
        <v>4</v>
      </c>
      <c r="H8317" t="s">
        <v>11589</v>
      </c>
      <c r="I8317" s="4">
        <v>42509</v>
      </c>
      <c r="J8317">
        <f t="shared" si="1162"/>
        <v>3</v>
      </c>
      <c r="K8317">
        <f t="shared" si="1163"/>
        <v>6</v>
      </c>
      <c r="L8317" s="3">
        <f t="shared" si="1164"/>
        <v>42688</v>
      </c>
      <c r="M8317" t="str">
        <f t="shared" si="1165"/>
        <v>8:24</v>
      </c>
      <c r="N8317">
        <f t="shared" si="1166"/>
        <v>504.00000000000011</v>
      </c>
      <c r="O8317">
        <f t="shared" si="1167"/>
        <v>1</v>
      </c>
      <c r="P8317" t="str">
        <f t="shared" si="1168"/>
        <v>Work</v>
      </c>
      <c r="Q8317" t="str">
        <f>VLOOKUP(N8317,IF(P8317="Work",Intervals!$A$4:$C$9,Intervals!$F$4:$H$9),3,1)</f>
        <v>Int_7-17</v>
      </c>
      <c r="R8317" t="str">
        <f t="shared" si="1169"/>
        <v>1</v>
      </c>
      <c r="S8317">
        <f>VLOOKUP(N8317,IF(P8317="Work",Intervals!$A$4:$D$9,Intervals!$F$4:$I$9),4,1)</f>
        <v>3</v>
      </c>
    </row>
    <row r="8318" spans="1:19" x14ac:dyDescent="0.25">
      <c r="A8318" t="s">
        <v>140</v>
      </c>
      <c r="B8318" s="1" t="s">
        <v>8015</v>
      </c>
      <c r="C8318" t="s">
        <v>339</v>
      </c>
      <c r="D8318">
        <f t="shared" si="1161"/>
        <v>8316</v>
      </c>
      <c r="E8318" t="s">
        <v>394</v>
      </c>
      <c r="F8318" t="s">
        <v>3</v>
      </c>
      <c r="G8318" t="s">
        <v>4</v>
      </c>
      <c r="H8318" t="s">
        <v>11589</v>
      </c>
      <c r="I8318" s="4">
        <v>42509</v>
      </c>
      <c r="J8318">
        <f t="shared" si="1162"/>
        <v>3</v>
      </c>
      <c r="K8318">
        <f t="shared" si="1163"/>
        <v>6</v>
      </c>
      <c r="L8318" s="3">
        <f t="shared" si="1164"/>
        <v>42688</v>
      </c>
      <c r="M8318" t="str">
        <f t="shared" si="1165"/>
        <v>8:24</v>
      </c>
      <c r="N8318">
        <f t="shared" si="1166"/>
        <v>504.00000000000011</v>
      </c>
      <c r="O8318">
        <f t="shared" si="1167"/>
        <v>1</v>
      </c>
      <c r="P8318" t="str">
        <f t="shared" si="1168"/>
        <v>Work</v>
      </c>
      <c r="Q8318" t="str">
        <f>VLOOKUP(N8318,IF(P8318="Work",Intervals!$A$4:$C$9,Intervals!$F$4:$H$9),3,1)</f>
        <v>Int_7-17</v>
      </c>
      <c r="R8318" t="str">
        <f t="shared" si="1169"/>
        <v>1</v>
      </c>
      <c r="S8318">
        <f>VLOOKUP(N8318,IF(P8318="Work",Intervals!$A$4:$D$9,Intervals!$F$4:$I$9),4,1)</f>
        <v>3</v>
      </c>
    </row>
    <row r="8319" spans="1:19" x14ac:dyDescent="0.25">
      <c r="A8319" t="s">
        <v>88</v>
      </c>
      <c r="B8319" s="1" t="s">
        <v>8016</v>
      </c>
      <c r="C8319" t="s">
        <v>339</v>
      </c>
      <c r="D8319">
        <f t="shared" si="1161"/>
        <v>8317</v>
      </c>
      <c r="E8319" t="s">
        <v>347</v>
      </c>
      <c r="F8319" t="s">
        <v>10</v>
      </c>
      <c r="G8319" t="s">
        <v>4</v>
      </c>
      <c r="H8319" t="s">
        <v>11589</v>
      </c>
      <c r="I8319" s="4">
        <v>42509</v>
      </c>
      <c r="J8319">
        <f t="shared" si="1162"/>
        <v>3</v>
      </c>
      <c r="K8319">
        <f t="shared" si="1163"/>
        <v>6</v>
      </c>
      <c r="L8319" s="3">
        <f t="shared" si="1164"/>
        <v>42688</v>
      </c>
      <c r="M8319" t="str">
        <f t="shared" si="1165"/>
        <v>8:28</v>
      </c>
      <c r="N8319">
        <f t="shared" si="1166"/>
        <v>508.00000000000011</v>
      </c>
      <c r="O8319">
        <f t="shared" si="1167"/>
        <v>1</v>
      </c>
      <c r="P8319" t="str">
        <f t="shared" si="1168"/>
        <v>Work</v>
      </c>
      <c r="Q8319" t="str">
        <f>VLOOKUP(N8319,IF(P8319="Work",Intervals!$A$4:$C$9,Intervals!$F$4:$H$9),3,1)</f>
        <v>Int_7-17</v>
      </c>
      <c r="R8319" t="str">
        <f t="shared" si="1169"/>
        <v>1</v>
      </c>
      <c r="S8319">
        <f>VLOOKUP(N8319,IF(P8319="Work",Intervals!$A$4:$D$9,Intervals!$F$4:$I$9),4,1)</f>
        <v>3</v>
      </c>
    </row>
    <row r="8320" spans="1:19" x14ac:dyDescent="0.25">
      <c r="A8320" t="s">
        <v>131</v>
      </c>
      <c r="B8320" s="1" t="s">
        <v>8016</v>
      </c>
      <c r="C8320" t="s">
        <v>339</v>
      </c>
      <c r="D8320">
        <f t="shared" si="1161"/>
        <v>8318</v>
      </c>
      <c r="E8320" t="s">
        <v>386</v>
      </c>
      <c r="F8320" t="s">
        <v>10</v>
      </c>
      <c r="G8320" t="s">
        <v>4</v>
      </c>
      <c r="H8320" t="s">
        <v>11603</v>
      </c>
      <c r="I8320" t="s">
        <v>11677</v>
      </c>
      <c r="J8320">
        <f t="shared" si="1162"/>
        <v>3</v>
      </c>
      <c r="K8320">
        <f t="shared" si="1163"/>
        <v>6</v>
      </c>
      <c r="L8320" s="3">
        <f t="shared" si="1164"/>
        <v>42688</v>
      </c>
      <c r="M8320" t="str">
        <f t="shared" si="1165"/>
        <v>8:28</v>
      </c>
      <c r="N8320">
        <f t="shared" si="1166"/>
        <v>508.00000000000011</v>
      </c>
      <c r="O8320">
        <f t="shared" si="1167"/>
        <v>1</v>
      </c>
      <c r="P8320" t="str">
        <f t="shared" si="1168"/>
        <v>Work</v>
      </c>
      <c r="Q8320" t="str">
        <f>VLOOKUP(N8320,IF(P8320="Work",Intervals!$A$4:$C$9,Intervals!$F$4:$H$9),3,1)</f>
        <v>Int_7-17</v>
      </c>
      <c r="R8320" t="str">
        <f t="shared" si="1169"/>
        <v>1</v>
      </c>
      <c r="S8320">
        <f>VLOOKUP(N8320,IF(P8320="Work",Intervals!$A$4:$D$9,Intervals!$F$4:$I$9),4,1)</f>
        <v>3</v>
      </c>
    </row>
    <row r="8321" spans="1:19" x14ac:dyDescent="0.25">
      <c r="A8321" t="s">
        <v>294</v>
      </c>
      <c r="B8321" s="1" t="s">
        <v>8017</v>
      </c>
      <c r="C8321" t="s">
        <v>339</v>
      </c>
      <c r="D8321">
        <f t="shared" si="1161"/>
        <v>8319</v>
      </c>
      <c r="E8321" t="s">
        <v>924</v>
      </c>
      <c r="F8321" t="s">
        <v>10</v>
      </c>
      <c r="G8321" t="s">
        <v>4</v>
      </c>
      <c r="H8321" t="s">
        <v>11589</v>
      </c>
      <c r="I8321" s="4">
        <v>42509</v>
      </c>
      <c r="J8321">
        <f t="shared" si="1162"/>
        <v>3</v>
      </c>
      <c r="K8321">
        <f t="shared" si="1163"/>
        <v>6</v>
      </c>
      <c r="L8321" s="3">
        <f t="shared" si="1164"/>
        <v>42688</v>
      </c>
      <c r="M8321" t="str">
        <f t="shared" si="1165"/>
        <v>8:30</v>
      </c>
      <c r="N8321">
        <f t="shared" si="1166"/>
        <v>510.00000000000011</v>
      </c>
      <c r="O8321">
        <f t="shared" si="1167"/>
        <v>1</v>
      </c>
      <c r="P8321" t="str">
        <f t="shared" si="1168"/>
        <v>Work</v>
      </c>
      <c r="Q8321" t="str">
        <f>VLOOKUP(N8321,IF(P8321="Work",Intervals!$A$4:$C$9,Intervals!$F$4:$H$9),3,1)</f>
        <v>Int_7-17</v>
      </c>
      <c r="R8321" t="str">
        <f t="shared" si="1169"/>
        <v>1</v>
      </c>
      <c r="S8321">
        <f>VLOOKUP(N8321,IF(P8321="Work",Intervals!$A$4:$D$9,Intervals!$F$4:$I$9),4,1)</f>
        <v>3</v>
      </c>
    </row>
    <row r="8322" spans="1:19" x14ac:dyDescent="0.25">
      <c r="A8322" t="s">
        <v>102</v>
      </c>
      <c r="B8322" s="1" t="s">
        <v>8018</v>
      </c>
      <c r="C8322" t="s">
        <v>339</v>
      </c>
      <c r="D8322">
        <f t="shared" si="1161"/>
        <v>8320</v>
      </c>
      <c r="E8322" t="s">
        <v>924</v>
      </c>
      <c r="F8322" t="s">
        <v>10</v>
      </c>
      <c r="G8322" t="s">
        <v>4</v>
      </c>
      <c r="H8322" t="s">
        <v>11589</v>
      </c>
      <c r="I8322" s="4">
        <v>42509</v>
      </c>
      <c r="J8322">
        <f t="shared" si="1162"/>
        <v>3</v>
      </c>
      <c r="K8322">
        <f t="shared" si="1163"/>
        <v>6</v>
      </c>
      <c r="L8322" s="3">
        <f t="shared" si="1164"/>
        <v>42688</v>
      </c>
      <c r="M8322" t="str">
        <f t="shared" si="1165"/>
        <v>8:31</v>
      </c>
      <c r="N8322">
        <f t="shared" si="1166"/>
        <v>510.99999999999994</v>
      </c>
      <c r="O8322">
        <f t="shared" si="1167"/>
        <v>1</v>
      </c>
      <c r="P8322" t="str">
        <f t="shared" si="1168"/>
        <v>Work</v>
      </c>
      <c r="Q8322" t="str">
        <f>VLOOKUP(N8322,IF(P8322="Work",Intervals!$A$4:$C$9,Intervals!$F$4:$H$9),3,1)</f>
        <v>Int_7-17</v>
      </c>
      <c r="R8322" t="str">
        <f t="shared" si="1169"/>
        <v>1</v>
      </c>
      <c r="S8322">
        <f>VLOOKUP(N8322,IF(P8322="Work",Intervals!$A$4:$D$9,Intervals!$F$4:$I$9),4,1)</f>
        <v>3</v>
      </c>
    </row>
    <row r="8323" spans="1:19" x14ac:dyDescent="0.25">
      <c r="A8323" t="s">
        <v>137</v>
      </c>
      <c r="B8323" s="1" t="s">
        <v>8019</v>
      </c>
      <c r="C8323" t="s">
        <v>339</v>
      </c>
      <c r="D8323">
        <f t="shared" ref="D8323:D8386" si="1170">ROW()-ROW($D$2)</f>
        <v>8321</v>
      </c>
      <c r="E8323" t="s">
        <v>381</v>
      </c>
      <c r="F8323" t="s">
        <v>10</v>
      </c>
      <c r="G8323" t="s">
        <v>4</v>
      </c>
      <c r="H8323" t="s">
        <v>11589</v>
      </c>
      <c r="I8323" s="4">
        <v>42509</v>
      </c>
      <c r="J8323">
        <f t="shared" ref="J8323:J8386" si="1171">SEARCH("-",B8323)</f>
        <v>3</v>
      </c>
      <c r="K8323">
        <f t="shared" ref="K8323:K8386" si="1172">SEARCH("-",B8323,J8323+1)</f>
        <v>6</v>
      </c>
      <c r="L8323" s="3">
        <f t="shared" ref="L8323:L8386" si="1173">DATE(MID(B8323,K8323+1,4),LEFT(B8323,J8323-1),MID(B8323,J8323+1,K8323-J8323-1))</f>
        <v>42688</v>
      </c>
      <c r="M8323" t="str">
        <f t="shared" ref="M8323:M8386" si="1174">MID(B8323,SEARCH(" ",B8323)+1,99)</f>
        <v>8:32</v>
      </c>
      <c r="N8323">
        <f t="shared" ref="N8323:N8386" si="1175">((M8323+1)-"1.1.1900  0:00:00")*24*60</f>
        <v>512.00000000000011</v>
      </c>
      <c r="O8323">
        <f t="shared" ref="O8323:O8386" si="1176">WEEKDAY(L8323,2)</f>
        <v>1</v>
      </c>
      <c r="P8323" t="str">
        <f t="shared" ref="P8323:P8386" si="1177">IF(O8323&gt;5,"NonWork","Work")</f>
        <v>Work</v>
      </c>
      <c r="Q8323" t="str">
        <f>VLOOKUP(N8323,IF(P8323="Work",Intervals!$A$4:$C$9,Intervals!$F$4:$H$9),3,1)</f>
        <v>Int_7-17</v>
      </c>
      <c r="R8323" t="str">
        <f t="shared" ref="R8323:R8386" si="1178">IF(O8323&gt;5,"2","1")</f>
        <v>1</v>
      </c>
      <c r="S8323">
        <f>VLOOKUP(N8323,IF(P8323="Work",Intervals!$A$4:$D$9,Intervals!$F$4:$I$9),4,1)</f>
        <v>3</v>
      </c>
    </row>
    <row r="8324" spans="1:19" x14ac:dyDescent="0.25">
      <c r="A8324" t="s">
        <v>178</v>
      </c>
      <c r="B8324" s="1" t="s">
        <v>8020</v>
      </c>
      <c r="C8324" t="s">
        <v>339</v>
      </c>
      <c r="D8324">
        <f t="shared" si="1170"/>
        <v>8322</v>
      </c>
      <c r="E8324" t="s">
        <v>417</v>
      </c>
      <c r="F8324" t="s">
        <v>11570</v>
      </c>
      <c r="G8324" t="s">
        <v>4</v>
      </c>
      <c r="H8324" t="s">
        <v>11612</v>
      </c>
      <c r="I8324" t="s">
        <v>11686</v>
      </c>
      <c r="J8324">
        <f t="shared" si="1171"/>
        <v>3</v>
      </c>
      <c r="K8324">
        <f t="shared" si="1172"/>
        <v>6</v>
      </c>
      <c r="L8324" s="3">
        <f t="shared" si="1173"/>
        <v>42688</v>
      </c>
      <c r="M8324" t="str">
        <f t="shared" si="1174"/>
        <v>8:36</v>
      </c>
      <c r="N8324">
        <f t="shared" si="1175"/>
        <v>516.00000000000011</v>
      </c>
      <c r="O8324">
        <f t="shared" si="1176"/>
        <v>1</v>
      </c>
      <c r="P8324" t="str">
        <f t="shared" si="1177"/>
        <v>Work</v>
      </c>
      <c r="Q8324" t="str">
        <f>VLOOKUP(N8324,IF(P8324="Work",Intervals!$A$4:$C$9,Intervals!$F$4:$H$9),3,1)</f>
        <v>Int_7-17</v>
      </c>
      <c r="R8324" t="str">
        <f t="shared" si="1178"/>
        <v>1</v>
      </c>
      <c r="S8324">
        <f>VLOOKUP(N8324,IF(P8324="Work",Intervals!$A$4:$D$9,Intervals!$F$4:$I$9),4,1)</f>
        <v>3</v>
      </c>
    </row>
    <row r="8325" spans="1:19" x14ac:dyDescent="0.25">
      <c r="A8325" t="s">
        <v>84</v>
      </c>
      <c r="B8325" s="1" t="s">
        <v>8021</v>
      </c>
      <c r="C8325" t="s">
        <v>339</v>
      </c>
      <c r="D8325">
        <f t="shared" si="1170"/>
        <v>8323</v>
      </c>
      <c r="E8325" t="s">
        <v>1039</v>
      </c>
      <c r="F8325" t="s">
        <v>10</v>
      </c>
      <c r="G8325" t="s">
        <v>4</v>
      </c>
      <c r="H8325" t="s">
        <v>11589</v>
      </c>
      <c r="I8325" s="4">
        <v>42509</v>
      </c>
      <c r="J8325">
        <f t="shared" si="1171"/>
        <v>3</v>
      </c>
      <c r="K8325">
        <f t="shared" si="1172"/>
        <v>6</v>
      </c>
      <c r="L8325" s="3">
        <f t="shared" si="1173"/>
        <v>42688</v>
      </c>
      <c r="M8325" t="str">
        <f t="shared" si="1174"/>
        <v>8:37</v>
      </c>
      <c r="N8325">
        <f t="shared" si="1175"/>
        <v>516.99999999999989</v>
      </c>
      <c r="O8325">
        <f t="shared" si="1176"/>
        <v>1</v>
      </c>
      <c r="P8325" t="str">
        <f t="shared" si="1177"/>
        <v>Work</v>
      </c>
      <c r="Q8325" t="str">
        <f>VLOOKUP(N8325,IF(P8325="Work",Intervals!$A$4:$C$9,Intervals!$F$4:$H$9),3,1)</f>
        <v>Int_7-17</v>
      </c>
      <c r="R8325" t="str">
        <f t="shared" si="1178"/>
        <v>1</v>
      </c>
      <c r="S8325">
        <f>VLOOKUP(N8325,IF(P8325="Work",Intervals!$A$4:$D$9,Intervals!$F$4:$I$9),4,1)</f>
        <v>3</v>
      </c>
    </row>
    <row r="8326" spans="1:19" x14ac:dyDescent="0.25">
      <c r="A8326" t="s">
        <v>106</v>
      </c>
      <c r="B8326" s="1" t="s">
        <v>8022</v>
      </c>
      <c r="C8326" t="s">
        <v>339</v>
      </c>
      <c r="D8326">
        <f t="shared" si="1170"/>
        <v>8324</v>
      </c>
      <c r="E8326" t="s">
        <v>386</v>
      </c>
      <c r="F8326" t="s">
        <v>10</v>
      </c>
      <c r="G8326" t="s">
        <v>4</v>
      </c>
      <c r="H8326" t="s">
        <v>11603</v>
      </c>
      <c r="I8326" t="s">
        <v>11677</v>
      </c>
      <c r="J8326">
        <f t="shared" si="1171"/>
        <v>3</v>
      </c>
      <c r="K8326">
        <f t="shared" si="1172"/>
        <v>6</v>
      </c>
      <c r="L8326" s="3">
        <f t="shared" si="1173"/>
        <v>42688</v>
      </c>
      <c r="M8326" t="str">
        <f t="shared" si="1174"/>
        <v>8:39</v>
      </c>
      <c r="N8326">
        <f t="shared" si="1175"/>
        <v>518.99999999999989</v>
      </c>
      <c r="O8326">
        <f t="shared" si="1176"/>
        <v>1</v>
      </c>
      <c r="P8326" t="str">
        <f t="shared" si="1177"/>
        <v>Work</v>
      </c>
      <c r="Q8326" t="str">
        <f>VLOOKUP(N8326,IF(P8326="Work",Intervals!$A$4:$C$9,Intervals!$F$4:$H$9),3,1)</f>
        <v>Int_7-17</v>
      </c>
      <c r="R8326" t="str">
        <f t="shared" si="1178"/>
        <v>1</v>
      </c>
      <c r="S8326">
        <f>VLOOKUP(N8326,IF(P8326="Work",Intervals!$A$4:$D$9,Intervals!$F$4:$I$9),4,1)</f>
        <v>3</v>
      </c>
    </row>
    <row r="8327" spans="1:19" x14ac:dyDescent="0.25">
      <c r="A8327" t="s">
        <v>205</v>
      </c>
      <c r="B8327" s="1" t="s">
        <v>8023</v>
      </c>
      <c r="C8327" t="s">
        <v>339</v>
      </c>
      <c r="D8327">
        <f t="shared" si="1170"/>
        <v>8325</v>
      </c>
      <c r="E8327" t="s">
        <v>396</v>
      </c>
      <c r="F8327" t="s">
        <v>11569</v>
      </c>
      <c r="G8327" t="s">
        <v>4</v>
      </c>
      <c r="H8327" t="s">
        <v>11589</v>
      </c>
      <c r="I8327" s="4">
        <v>42509</v>
      </c>
      <c r="J8327">
        <f t="shared" si="1171"/>
        <v>3</v>
      </c>
      <c r="K8327">
        <f t="shared" si="1172"/>
        <v>6</v>
      </c>
      <c r="L8327" s="3">
        <f t="shared" si="1173"/>
        <v>42688</v>
      </c>
      <c r="M8327" t="str">
        <f t="shared" si="1174"/>
        <v>8:42</v>
      </c>
      <c r="N8327">
        <f t="shared" si="1175"/>
        <v>522.00000000000011</v>
      </c>
      <c r="O8327">
        <f t="shared" si="1176"/>
        <v>1</v>
      </c>
      <c r="P8327" t="str">
        <f t="shared" si="1177"/>
        <v>Work</v>
      </c>
      <c r="Q8327" t="str">
        <f>VLOOKUP(N8327,IF(P8327="Work",Intervals!$A$4:$C$9,Intervals!$F$4:$H$9),3,1)</f>
        <v>Int_7-17</v>
      </c>
      <c r="R8327" t="str">
        <f t="shared" si="1178"/>
        <v>1</v>
      </c>
      <c r="S8327">
        <f>VLOOKUP(N8327,IF(P8327="Work",Intervals!$A$4:$D$9,Intervals!$F$4:$I$9),4,1)</f>
        <v>3</v>
      </c>
    </row>
    <row r="8328" spans="1:19" x14ac:dyDescent="0.25">
      <c r="A8328" t="s">
        <v>90</v>
      </c>
      <c r="B8328" s="1" t="s">
        <v>8024</v>
      </c>
      <c r="C8328" t="s">
        <v>339</v>
      </c>
      <c r="D8328">
        <f t="shared" si="1170"/>
        <v>8326</v>
      </c>
      <c r="E8328" t="s">
        <v>924</v>
      </c>
      <c r="F8328" t="s">
        <v>10</v>
      </c>
      <c r="G8328" t="s">
        <v>4</v>
      </c>
      <c r="H8328" t="s">
        <v>11589</v>
      </c>
      <c r="I8328" s="4">
        <v>42509</v>
      </c>
      <c r="J8328">
        <f t="shared" si="1171"/>
        <v>3</v>
      </c>
      <c r="K8328">
        <f t="shared" si="1172"/>
        <v>6</v>
      </c>
      <c r="L8328" s="3">
        <f t="shared" si="1173"/>
        <v>42688</v>
      </c>
      <c r="M8328" t="str">
        <f t="shared" si="1174"/>
        <v>8:43</v>
      </c>
      <c r="N8328">
        <f t="shared" si="1175"/>
        <v>522.99999999999989</v>
      </c>
      <c r="O8328">
        <f t="shared" si="1176"/>
        <v>1</v>
      </c>
      <c r="P8328" t="str">
        <f t="shared" si="1177"/>
        <v>Work</v>
      </c>
      <c r="Q8328" t="str">
        <f>VLOOKUP(N8328,IF(P8328="Work",Intervals!$A$4:$C$9,Intervals!$F$4:$H$9),3,1)</f>
        <v>Int_7-17</v>
      </c>
      <c r="R8328" t="str">
        <f t="shared" si="1178"/>
        <v>1</v>
      </c>
      <c r="S8328">
        <f>VLOOKUP(N8328,IF(P8328="Work",Intervals!$A$4:$D$9,Intervals!$F$4:$I$9),4,1)</f>
        <v>3</v>
      </c>
    </row>
    <row r="8329" spans="1:19" x14ac:dyDescent="0.25">
      <c r="A8329" t="s">
        <v>249</v>
      </c>
      <c r="B8329" s="1" t="s">
        <v>8025</v>
      </c>
      <c r="C8329" t="s">
        <v>339</v>
      </c>
      <c r="D8329">
        <f t="shared" si="1170"/>
        <v>8327</v>
      </c>
      <c r="E8329" t="s">
        <v>392</v>
      </c>
      <c r="F8329" t="s">
        <v>11568</v>
      </c>
      <c r="G8329" t="s">
        <v>4</v>
      </c>
      <c r="H8329" t="s">
        <v>11589</v>
      </c>
      <c r="I8329" s="4">
        <v>42509</v>
      </c>
      <c r="J8329">
        <f t="shared" si="1171"/>
        <v>3</v>
      </c>
      <c r="K8329">
        <f t="shared" si="1172"/>
        <v>6</v>
      </c>
      <c r="L8329" s="3">
        <f t="shared" si="1173"/>
        <v>42688</v>
      </c>
      <c r="M8329" t="str">
        <f t="shared" si="1174"/>
        <v>8:45</v>
      </c>
      <c r="N8329">
        <f t="shared" si="1175"/>
        <v>524.99999999999989</v>
      </c>
      <c r="O8329">
        <f t="shared" si="1176"/>
        <v>1</v>
      </c>
      <c r="P8329" t="str">
        <f t="shared" si="1177"/>
        <v>Work</v>
      </c>
      <c r="Q8329" t="str">
        <f>VLOOKUP(N8329,IF(P8329="Work",Intervals!$A$4:$C$9,Intervals!$F$4:$H$9),3,1)</f>
        <v>Int_7-17</v>
      </c>
      <c r="R8329" t="str">
        <f t="shared" si="1178"/>
        <v>1</v>
      </c>
      <c r="S8329">
        <f>VLOOKUP(N8329,IF(P8329="Work",Intervals!$A$4:$D$9,Intervals!$F$4:$I$9),4,1)</f>
        <v>3</v>
      </c>
    </row>
    <row r="8330" spans="1:19" x14ac:dyDescent="0.25">
      <c r="A8330" t="s">
        <v>93</v>
      </c>
      <c r="B8330" s="1" t="s">
        <v>8026</v>
      </c>
      <c r="C8330" t="s">
        <v>339</v>
      </c>
      <c r="D8330">
        <f t="shared" si="1170"/>
        <v>8328</v>
      </c>
      <c r="E8330" t="s">
        <v>350</v>
      </c>
      <c r="F8330" t="s">
        <v>10</v>
      </c>
      <c r="G8330" t="s">
        <v>30</v>
      </c>
      <c r="H8330" t="s">
        <v>11593</v>
      </c>
      <c r="I8330" t="s">
        <v>11667</v>
      </c>
      <c r="J8330">
        <f t="shared" si="1171"/>
        <v>3</v>
      </c>
      <c r="K8330">
        <f t="shared" si="1172"/>
        <v>6</v>
      </c>
      <c r="L8330" s="3">
        <f t="shared" si="1173"/>
        <v>42688</v>
      </c>
      <c r="M8330" t="str">
        <f t="shared" si="1174"/>
        <v>8:50</v>
      </c>
      <c r="N8330">
        <f t="shared" si="1175"/>
        <v>530</v>
      </c>
      <c r="O8330">
        <f t="shared" si="1176"/>
        <v>1</v>
      </c>
      <c r="P8330" t="str">
        <f t="shared" si="1177"/>
        <v>Work</v>
      </c>
      <c r="Q8330" t="str">
        <f>VLOOKUP(N8330,IF(P8330="Work",Intervals!$A$4:$C$9,Intervals!$F$4:$H$9),3,1)</f>
        <v>Int_7-17</v>
      </c>
      <c r="R8330" t="str">
        <f t="shared" si="1178"/>
        <v>1</v>
      </c>
      <c r="S8330">
        <f>VLOOKUP(N8330,IF(P8330="Work",Intervals!$A$4:$D$9,Intervals!$F$4:$I$9),4,1)</f>
        <v>3</v>
      </c>
    </row>
    <row r="8331" spans="1:19" x14ac:dyDescent="0.25">
      <c r="A8331" t="s">
        <v>100</v>
      </c>
      <c r="B8331" s="1" t="s">
        <v>8026</v>
      </c>
      <c r="C8331" t="s">
        <v>339</v>
      </c>
      <c r="D8331">
        <f t="shared" si="1170"/>
        <v>8329</v>
      </c>
      <c r="E8331" t="s">
        <v>1040</v>
      </c>
      <c r="F8331" t="s">
        <v>11566</v>
      </c>
      <c r="G8331" t="s">
        <v>30</v>
      </c>
      <c r="H8331" t="s">
        <v>11616</v>
      </c>
      <c r="I8331" t="s">
        <v>11690</v>
      </c>
      <c r="J8331">
        <f t="shared" si="1171"/>
        <v>3</v>
      </c>
      <c r="K8331">
        <f t="shared" si="1172"/>
        <v>6</v>
      </c>
      <c r="L8331" s="3">
        <f t="shared" si="1173"/>
        <v>42688</v>
      </c>
      <c r="M8331" t="str">
        <f t="shared" si="1174"/>
        <v>8:50</v>
      </c>
      <c r="N8331">
        <f t="shared" si="1175"/>
        <v>530</v>
      </c>
      <c r="O8331">
        <f t="shared" si="1176"/>
        <v>1</v>
      </c>
      <c r="P8331" t="str">
        <f t="shared" si="1177"/>
        <v>Work</v>
      </c>
      <c r="Q8331" t="str">
        <f>VLOOKUP(N8331,IF(P8331="Work",Intervals!$A$4:$C$9,Intervals!$F$4:$H$9),3,1)</f>
        <v>Int_7-17</v>
      </c>
      <c r="R8331" t="str">
        <f t="shared" si="1178"/>
        <v>1</v>
      </c>
      <c r="S8331">
        <f>VLOOKUP(N8331,IF(P8331="Work",Intervals!$A$4:$D$9,Intervals!$F$4:$I$9),4,1)</f>
        <v>3</v>
      </c>
    </row>
    <row r="8332" spans="1:19" x14ac:dyDescent="0.25">
      <c r="A8332" t="s">
        <v>82</v>
      </c>
      <c r="B8332" s="1" t="s">
        <v>8027</v>
      </c>
      <c r="C8332" t="s">
        <v>339</v>
      </c>
      <c r="D8332">
        <f t="shared" si="1170"/>
        <v>8330</v>
      </c>
      <c r="E8332" t="s">
        <v>885</v>
      </c>
      <c r="F8332" t="s">
        <v>11561</v>
      </c>
      <c r="G8332" t="s">
        <v>30</v>
      </c>
      <c r="H8332" t="s">
        <v>11590</v>
      </c>
      <c r="I8332" t="s">
        <v>11664</v>
      </c>
      <c r="J8332">
        <f t="shared" si="1171"/>
        <v>3</v>
      </c>
      <c r="K8332">
        <f t="shared" si="1172"/>
        <v>6</v>
      </c>
      <c r="L8332" s="3">
        <f t="shared" si="1173"/>
        <v>42688</v>
      </c>
      <c r="M8332" t="str">
        <f t="shared" si="1174"/>
        <v>8:51</v>
      </c>
      <c r="N8332">
        <f t="shared" si="1175"/>
        <v>530.99999999999989</v>
      </c>
      <c r="O8332">
        <f t="shared" si="1176"/>
        <v>1</v>
      </c>
      <c r="P8332" t="str">
        <f t="shared" si="1177"/>
        <v>Work</v>
      </c>
      <c r="Q8332" t="str">
        <f>VLOOKUP(N8332,IF(P8332="Work",Intervals!$A$4:$C$9,Intervals!$F$4:$H$9),3,1)</f>
        <v>Int_7-17</v>
      </c>
      <c r="R8332" t="str">
        <f t="shared" si="1178"/>
        <v>1</v>
      </c>
      <c r="S8332">
        <f>VLOOKUP(N8332,IF(P8332="Work",Intervals!$A$4:$D$9,Intervals!$F$4:$I$9),4,1)</f>
        <v>3</v>
      </c>
    </row>
    <row r="8333" spans="1:19" x14ac:dyDescent="0.25">
      <c r="A8333" t="s">
        <v>145</v>
      </c>
      <c r="B8333" s="1" t="s">
        <v>8028</v>
      </c>
      <c r="C8333" t="s">
        <v>339</v>
      </c>
      <c r="D8333">
        <f t="shared" si="1170"/>
        <v>8331</v>
      </c>
      <c r="E8333" t="s">
        <v>386</v>
      </c>
      <c r="F8333" t="s">
        <v>10</v>
      </c>
      <c r="G8333" t="s">
        <v>4</v>
      </c>
      <c r="H8333" t="s">
        <v>11603</v>
      </c>
      <c r="I8333" t="s">
        <v>11677</v>
      </c>
      <c r="J8333">
        <f t="shared" si="1171"/>
        <v>3</v>
      </c>
      <c r="K8333">
        <f t="shared" si="1172"/>
        <v>6</v>
      </c>
      <c r="L8333" s="3">
        <f t="shared" si="1173"/>
        <v>42688</v>
      </c>
      <c r="M8333" t="str">
        <f t="shared" si="1174"/>
        <v>8:52</v>
      </c>
      <c r="N8333">
        <f t="shared" si="1175"/>
        <v>532</v>
      </c>
      <c r="O8333">
        <f t="shared" si="1176"/>
        <v>1</v>
      </c>
      <c r="P8333" t="str">
        <f t="shared" si="1177"/>
        <v>Work</v>
      </c>
      <c r="Q8333" t="str">
        <f>VLOOKUP(N8333,IF(P8333="Work",Intervals!$A$4:$C$9,Intervals!$F$4:$H$9),3,1)</f>
        <v>Int_7-17</v>
      </c>
      <c r="R8333" t="str">
        <f t="shared" si="1178"/>
        <v>1</v>
      </c>
      <c r="S8333">
        <f>VLOOKUP(N8333,IF(P8333="Work",Intervals!$A$4:$D$9,Intervals!$F$4:$I$9),4,1)</f>
        <v>3</v>
      </c>
    </row>
    <row r="8334" spans="1:19" x14ac:dyDescent="0.25">
      <c r="A8334" t="s">
        <v>257</v>
      </c>
      <c r="B8334" s="1" t="s">
        <v>8029</v>
      </c>
      <c r="C8334" t="s">
        <v>339</v>
      </c>
      <c r="D8334">
        <f t="shared" si="1170"/>
        <v>8332</v>
      </c>
      <c r="E8334" t="s">
        <v>444</v>
      </c>
      <c r="F8334" t="s">
        <v>3</v>
      </c>
      <c r="G8334" t="s">
        <v>4</v>
      </c>
      <c r="H8334" t="s">
        <v>11589</v>
      </c>
      <c r="I8334" s="4">
        <v>42509</v>
      </c>
      <c r="J8334">
        <f t="shared" si="1171"/>
        <v>3</v>
      </c>
      <c r="K8334">
        <f t="shared" si="1172"/>
        <v>6</v>
      </c>
      <c r="L8334" s="3">
        <f t="shared" si="1173"/>
        <v>42688</v>
      </c>
      <c r="M8334" t="str">
        <f t="shared" si="1174"/>
        <v>8:54</v>
      </c>
      <c r="N8334">
        <f t="shared" si="1175"/>
        <v>534</v>
      </c>
      <c r="O8334">
        <f t="shared" si="1176"/>
        <v>1</v>
      </c>
      <c r="P8334" t="str">
        <f t="shared" si="1177"/>
        <v>Work</v>
      </c>
      <c r="Q8334" t="str">
        <f>VLOOKUP(N8334,IF(P8334="Work",Intervals!$A$4:$C$9,Intervals!$F$4:$H$9),3,1)</f>
        <v>Int_7-17</v>
      </c>
      <c r="R8334" t="str">
        <f t="shared" si="1178"/>
        <v>1</v>
      </c>
      <c r="S8334">
        <f>VLOOKUP(N8334,IF(P8334="Work",Intervals!$A$4:$D$9,Intervals!$F$4:$I$9),4,1)</f>
        <v>3</v>
      </c>
    </row>
    <row r="8335" spans="1:19" x14ac:dyDescent="0.25">
      <c r="A8335" t="s">
        <v>83</v>
      </c>
      <c r="B8335" s="1" t="s">
        <v>8030</v>
      </c>
      <c r="C8335" t="s">
        <v>339</v>
      </c>
      <c r="D8335">
        <f t="shared" si="1170"/>
        <v>8333</v>
      </c>
      <c r="E8335" t="s">
        <v>384</v>
      </c>
      <c r="F8335" t="s">
        <v>10</v>
      </c>
      <c r="G8335" t="s">
        <v>4</v>
      </c>
      <c r="H8335" t="s">
        <v>11589</v>
      </c>
      <c r="I8335" s="4">
        <v>42509</v>
      </c>
      <c r="J8335">
        <f t="shared" si="1171"/>
        <v>3</v>
      </c>
      <c r="K8335">
        <f t="shared" si="1172"/>
        <v>6</v>
      </c>
      <c r="L8335" s="3">
        <f t="shared" si="1173"/>
        <v>42688</v>
      </c>
      <c r="M8335" t="str">
        <f t="shared" si="1174"/>
        <v>8:55</v>
      </c>
      <c r="N8335">
        <f t="shared" si="1175"/>
        <v>534.99999999999989</v>
      </c>
      <c r="O8335">
        <f t="shared" si="1176"/>
        <v>1</v>
      </c>
      <c r="P8335" t="str">
        <f t="shared" si="1177"/>
        <v>Work</v>
      </c>
      <c r="Q8335" t="str">
        <f>VLOOKUP(N8335,IF(P8335="Work",Intervals!$A$4:$C$9,Intervals!$F$4:$H$9),3,1)</f>
        <v>Int_7-17</v>
      </c>
      <c r="R8335" t="str">
        <f t="shared" si="1178"/>
        <v>1</v>
      </c>
      <c r="S8335">
        <f>VLOOKUP(N8335,IF(P8335="Work",Intervals!$A$4:$D$9,Intervals!$F$4:$I$9),4,1)</f>
        <v>3</v>
      </c>
    </row>
    <row r="8336" spans="1:19" x14ac:dyDescent="0.25">
      <c r="A8336" t="s">
        <v>155</v>
      </c>
      <c r="B8336" s="1" t="s">
        <v>8031</v>
      </c>
      <c r="C8336" t="s">
        <v>339</v>
      </c>
      <c r="D8336">
        <f t="shared" si="1170"/>
        <v>8334</v>
      </c>
      <c r="E8336" t="s">
        <v>434</v>
      </c>
      <c r="F8336" t="s">
        <v>10</v>
      </c>
      <c r="G8336" t="s">
        <v>30</v>
      </c>
      <c r="H8336" t="s">
        <v>11614</v>
      </c>
      <c r="I8336" t="s">
        <v>11688</v>
      </c>
      <c r="J8336">
        <f t="shared" si="1171"/>
        <v>3</v>
      </c>
      <c r="K8336">
        <f t="shared" si="1172"/>
        <v>6</v>
      </c>
      <c r="L8336" s="3">
        <f t="shared" si="1173"/>
        <v>42688</v>
      </c>
      <c r="M8336" t="str">
        <f t="shared" si="1174"/>
        <v>8:57</v>
      </c>
      <c r="N8336">
        <f t="shared" si="1175"/>
        <v>536.99999999999989</v>
      </c>
      <c r="O8336">
        <f t="shared" si="1176"/>
        <v>1</v>
      </c>
      <c r="P8336" t="str">
        <f t="shared" si="1177"/>
        <v>Work</v>
      </c>
      <c r="Q8336" t="str">
        <f>VLOOKUP(N8336,IF(P8336="Work",Intervals!$A$4:$C$9,Intervals!$F$4:$H$9),3,1)</f>
        <v>Int_7-17</v>
      </c>
      <c r="R8336" t="str">
        <f t="shared" si="1178"/>
        <v>1</v>
      </c>
      <c r="S8336">
        <f>VLOOKUP(N8336,IF(P8336="Work",Intervals!$A$4:$D$9,Intervals!$F$4:$I$9),4,1)</f>
        <v>3</v>
      </c>
    </row>
    <row r="8337" spans="1:19" x14ac:dyDescent="0.25">
      <c r="A8337" t="s">
        <v>105</v>
      </c>
      <c r="B8337" s="1" t="s">
        <v>8032</v>
      </c>
      <c r="C8337" t="s">
        <v>339</v>
      </c>
      <c r="D8337">
        <f t="shared" si="1170"/>
        <v>8335</v>
      </c>
      <c r="E8337" t="s">
        <v>383</v>
      </c>
      <c r="F8337" t="s">
        <v>11563</v>
      </c>
      <c r="G8337" t="s">
        <v>4</v>
      </c>
      <c r="H8337" t="s">
        <v>11589</v>
      </c>
      <c r="I8337" s="4">
        <v>42509</v>
      </c>
      <c r="J8337">
        <f t="shared" si="1171"/>
        <v>3</v>
      </c>
      <c r="K8337">
        <f t="shared" si="1172"/>
        <v>6</v>
      </c>
      <c r="L8337" s="3">
        <f t="shared" si="1173"/>
        <v>42688</v>
      </c>
      <c r="M8337" t="str">
        <f t="shared" si="1174"/>
        <v>8:59</v>
      </c>
      <c r="N8337">
        <f t="shared" si="1175"/>
        <v>538.99999999999989</v>
      </c>
      <c r="O8337">
        <f t="shared" si="1176"/>
        <v>1</v>
      </c>
      <c r="P8337" t="str">
        <f t="shared" si="1177"/>
        <v>Work</v>
      </c>
      <c r="Q8337" t="str">
        <f>VLOOKUP(N8337,IF(P8337="Work",Intervals!$A$4:$C$9,Intervals!$F$4:$H$9),3,1)</f>
        <v>Int_7-17</v>
      </c>
      <c r="R8337" t="str">
        <f t="shared" si="1178"/>
        <v>1</v>
      </c>
      <c r="S8337">
        <f>VLOOKUP(N8337,IF(P8337="Work",Intervals!$A$4:$D$9,Intervals!$F$4:$I$9),4,1)</f>
        <v>3</v>
      </c>
    </row>
    <row r="8338" spans="1:19" x14ac:dyDescent="0.25">
      <c r="A8338" t="s">
        <v>221</v>
      </c>
      <c r="B8338" s="1" t="s">
        <v>8033</v>
      </c>
      <c r="C8338" t="s">
        <v>339</v>
      </c>
      <c r="D8338">
        <f t="shared" si="1170"/>
        <v>8336</v>
      </c>
      <c r="E8338" t="s">
        <v>924</v>
      </c>
      <c r="F8338" t="s">
        <v>10</v>
      </c>
      <c r="G8338" t="s">
        <v>4</v>
      </c>
      <c r="H8338" t="s">
        <v>11589</v>
      </c>
      <c r="I8338" s="4">
        <v>42509</v>
      </c>
      <c r="J8338">
        <f t="shared" si="1171"/>
        <v>3</v>
      </c>
      <c r="K8338">
        <f t="shared" si="1172"/>
        <v>6</v>
      </c>
      <c r="L8338" s="3">
        <f t="shared" si="1173"/>
        <v>42688</v>
      </c>
      <c r="M8338" t="str">
        <f t="shared" si="1174"/>
        <v>9:2</v>
      </c>
      <c r="N8338">
        <f t="shared" si="1175"/>
        <v>542</v>
      </c>
      <c r="O8338">
        <f t="shared" si="1176"/>
        <v>1</v>
      </c>
      <c r="P8338" t="str">
        <f t="shared" si="1177"/>
        <v>Work</v>
      </c>
      <c r="Q8338" t="str">
        <f>VLOOKUP(N8338,IF(P8338="Work",Intervals!$A$4:$C$9,Intervals!$F$4:$H$9),3,1)</f>
        <v>Int_7-17</v>
      </c>
      <c r="R8338" t="str">
        <f t="shared" si="1178"/>
        <v>1</v>
      </c>
      <c r="S8338">
        <f>VLOOKUP(N8338,IF(P8338="Work",Intervals!$A$4:$D$9,Intervals!$F$4:$I$9),4,1)</f>
        <v>3</v>
      </c>
    </row>
    <row r="8339" spans="1:19" x14ac:dyDescent="0.25">
      <c r="A8339" t="s">
        <v>163</v>
      </c>
      <c r="B8339" s="1" t="s">
        <v>8034</v>
      </c>
      <c r="C8339" t="s">
        <v>339</v>
      </c>
      <c r="D8339">
        <f t="shared" si="1170"/>
        <v>8337</v>
      </c>
      <c r="E8339" t="s">
        <v>347</v>
      </c>
      <c r="F8339" t="s">
        <v>10</v>
      </c>
      <c r="G8339" t="s">
        <v>4</v>
      </c>
      <c r="H8339" t="s">
        <v>11589</v>
      </c>
      <c r="I8339" s="4">
        <v>42509</v>
      </c>
      <c r="J8339">
        <f t="shared" si="1171"/>
        <v>3</v>
      </c>
      <c r="K8339">
        <f t="shared" si="1172"/>
        <v>6</v>
      </c>
      <c r="L8339" s="3">
        <f t="shared" si="1173"/>
        <v>42688</v>
      </c>
      <c r="M8339" t="str">
        <f t="shared" si="1174"/>
        <v>9:3</v>
      </c>
      <c r="N8339">
        <f t="shared" si="1175"/>
        <v>543.00000000000011</v>
      </c>
      <c r="O8339">
        <f t="shared" si="1176"/>
        <v>1</v>
      </c>
      <c r="P8339" t="str">
        <f t="shared" si="1177"/>
        <v>Work</v>
      </c>
      <c r="Q8339" t="str">
        <f>VLOOKUP(N8339,IF(P8339="Work",Intervals!$A$4:$C$9,Intervals!$F$4:$H$9),3,1)</f>
        <v>Int_7-17</v>
      </c>
      <c r="R8339" t="str">
        <f t="shared" si="1178"/>
        <v>1</v>
      </c>
      <c r="S8339">
        <f>VLOOKUP(N8339,IF(P8339="Work",Intervals!$A$4:$D$9,Intervals!$F$4:$I$9),4,1)</f>
        <v>3</v>
      </c>
    </row>
    <row r="8340" spans="1:19" x14ac:dyDescent="0.25">
      <c r="A8340" t="s">
        <v>169</v>
      </c>
      <c r="B8340" s="1" t="s">
        <v>8034</v>
      </c>
      <c r="C8340" t="s">
        <v>339</v>
      </c>
      <c r="D8340">
        <f t="shared" si="1170"/>
        <v>8338</v>
      </c>
      <c r="E8340" t="s">
        <v>408</v>
      </c>
      <c r="F8340" t="s">
        <v>10</v>
      </c>
      <c r="G8340" t="s">
        <v>30</v>
      </c>
      <c r="H8340" t="s">
        <v>11590</v>
      </c>
      <c r="I8340" t="s">
        <v>11664</v>
      </c>
      <c r="J8340">
        <f t="shared" si="1171"/>
        <v>3</v>
      </c>
      <c r="K8340">
        <f t="shared" si="1172"/>
        <v>6</v>
      </c>
      <c r="L8340" s="3">
        <f t="shared" si="1173"/>
        <v>42688</v>
      </c>
      <c r="M8340" t="str">
        <f t="shared" si="1174"/>
        <v>9:3</v>
      </c>
      <c r="N8340">
        <f t="shared" si="1175"/>
        <v>543.00000000000011</v>
      </c>
      <c r="O8340">
        <f t="shared" si="1176"/>
        <v>1</v>
      </c>
      <c r="P8340" t="str">
        <f t="shared" si="1177"/>
        <v>Work</v>
      </c>
      <c r="Q8340" t="str">
        <f>VLOOKUP(N8340,IF(P8340="Work",Intervals!$A$4:$C$9,Intervals!$F$4:$H$9),3,1)</f>
        <v>Int_7-17</v>
      </c>
      <c r="R8340" t="str">
        <f t="shared" si="1178"/>
        <v>1</v>
      </c>
      <c r="S8340">
        <f>VLOOKUP(N8340,IF(P8340="Work",Intervals!$A$4:$D$9,Intervals!$F$4:$I$9),4,1)</f>
        <v>3</v>
      </c>
    </row>
    <row r="8341" spans="1:19" x14ac:dyDescent="0.25">
      <c r="A8341" t="s">
        <v>153</v>
      </c>
      <c r="B8341" s="1" t="s">
        <v>8035</v>
      </c>
      <c r="C8341" t="s">
        <v>339</v>
      </c>
      <c r="D8341">
        <f t="shared" si="1170"/>
        <v>8339</v>
      </c>
      <c r="E8341" t="s">
        <v>387</v>
      </c>
      <c r="F8341" t="s">
        <v>3</v>
      </c>
      <c r="G8341" t="s">
        <v>4</v>
      </c>
      <c r="H8341" t="s">
        <v>11597</v>
      </c>
      <c r="I8341" t="s">
        <v>11671</v>
      </c>
      <c r="J8341">
        <f t="shared" si="1171"/>
        <v>3</v>
      </c>
      <c r="K8341">
        <f t="shared" si="1172"/>
        <v>6</v>
      </c>
      <c r="L8341" s="3">
        <f t="shared" si="1173"/>
        <v>42688</v>
      </c>
      <c r="M8341" t="str">
        <f t="shared" si="1174"/>
        <v>9:6</v>
      </c>
      <c r="N8341">
        <f t="shared" si="1175"/>
        <v>546</v>
      </c>
      <c r="O8341">
        <f t="shared" si="1176"/>
        <v>1</v>
      </c>
      <c r="P8341" t="str">
        <f t="shared" si="1177"/>
        <v>Work</v>
      </c>
      <c r="Q8341" t="str">
        <f>VLOOKUP(N8341,IF(P8341="Work",Intervals!$A$4:$C$9,Intervals!$F$4:$H$9),3,1)</f>
        <v>Int_7-17</v>
      </c>
      <c r="R8341" t="str">
        <f t="shared" si="1178"/>
        <v>1</v>
      </c>
      <c r="S8341">
        <f>VLOOKUP(N8341,IF(P8341="Work",Intervals!$A$4:$D$9,Intervals!$F$4:$I$9),4,1)</f>
        <v>3</v>
      </c>
    </row>
    <row r="8342" spans="1:19" x14ac:dyDescent="0.25">
      <c r="A8342" t="s">
        <v>300</v>
      </c>
      <c r="B8342" s="1" t="s">
        <v>8035</v>
      </c>
      <c r="C8342" t="s">
        <v>339</v>
      </c>
      <c r="D8342">
        <f t="shared" si="1170"/>
        <v>8340</v>
      </c>
      <c r="E8342" t="s">
        <v>924</v>
      </c>
      <c r="F8342" t="s">
        <v>10</v>
      </c>
      <c r="G8342" t="s">
        <v>4</v>
      </c>
      <c r="H8342" t="s">
        <v>11589</v>
      </c>
      <c r="I8342" s="4">
        <v>42509</v>
      </c>
      <c r="J8342">
        <f t="shared" si="1171"/>
        <v>3</v>
      </c>
      <c r="K8342">
        <f t="shared" si="1172"/>
        <v>6</v>
      </c>
      <c r="L8342" s="3">
        <f t="shared" si="1173"/>
        <v>42688</v>
      </c>
      <c r="M8342" t="str">
        <f t="shared" si="1174"/>
        <v>9:6</v>
      </c>
      <c r="N8342">
        <f t="shared" si="1175"/>
        <v>546</v>
      </c>
      <c r="O8342">
        <f t="shared" si="1176"/>
        <v>1</v>
      </c>
      <c r="P8342" t="str">
        <f t="shared" si="1177"/>
        <v>Work</v>
      </c>
      <c r="Q8342" t="str">
        <f>VLOOKUP(N8342,IF(P8342="Work",Intervals!$A$4:$C$9,Intervals!$F$4:$H$9),3,1)</f>
        <v>Int_7-17</v>
      </c>
      <c r="R8342" t="str">
        <f t="shared" si="1178"/>
        <v>1</v>
      </c>
      <c r="S8342">
        <f>VLOOKUP(N8342,IF(P8342="Work",Intervals!$A$4:$D$9,Intervals!$F$4:$I$9),4,1)</f>
        <v>3</v>
      </c>
    </row>
    <row r="8343" spans="1:19" x14ac:dyDescent="0.25">
      <c r="A8343" t="s">
        <v>177</v>
      </c>
      <c r="B8343" s="1" t="s">
        <v>8036</v>
      </c>
      <c r="C8343" t="s">
        <v>339</v>
      </c>
      <c r="D8343">
        <f t="shared" si="1170"/>
        <v>8341</v>
      </c>
      <c r="E8343" t="s">
        <v>1038</v>
      </c>
      <c r="F8343" t="s">
        <v>10</v>
      </c>
      <c r="G8343" t="s">
        <v>4</v>
      </c>
      <c r="H8343" t="s">
        <v>11589</v>
      </c>
      <c r="I8343" s="4">
        <v>42509</v>
      </c>
      <c r="J8343">
        <f t="shared" si="1171"/>
        <v>3</v>
      </c>
      <c r="K8343">
        <f t="shared" si="1172"/>
        <v>6</v>
      </c>
      <c r="L8343" s="3">
        <f t="shared" si="1173"/>
        <v>42688</v>
      </c>
      <c r="M8343" t="str">
        <f t="shared" si="1174"/>
        <v>9:8</v>
      </c>
      <c r="N8343">
        <f t="shared" si="1175"/>
        <v>548</v>
      </c>
      <c r="O8343">
        <f t="shared" si="1176"/>
        <v>1</v>
      </c>
      <c r="P8343" t="str">
        <f t="shared" si="1177"/>
        <v>Work</v>
      </c>
      <c r="Q8343" t="str">
        <f>VLOOKUP(N8343,IF(P8343="Work",Intervals!$A$4:$C$9,Intervals!$F$4:$H$9),3,1)</f>
        <v>Int_7-17</v>
      </c>
      <c r="R8343" t="str">
        <f t="shared" si="1178"/>
        <v>1</v>
      </c>
      <c r="S8343">
        <f>VLOOKUP(N8343,IF(P8343="Work",Intervals!$A$4:$D$9,Intervals!$F$4:$I$9),4,1)</f>
        <v>3</v>
      </c>
    </row>
    <row r="8344" spans="1:19" x14ac:dyDescent="0.25">
      <c r="A8344" t="s">
        <v>244</v>
      </c>
      <c r="B8344" s="1" t="s">
        <v>8037</v>
      </c>
      <c r="C8344" t="s">
        <v>339</v>
      </c>
      <c r="D8344">
        <f t="shared" si="1170"/>
        <v>8342</v>
      </c>
      <c r="E8344" t="s">
        <v>961</v>
      </c>
      <c r="F8344" t="s">
        <v>3</v>
      </c>
      <c r="G8344" t="s">
        <v>4</v>
      </c>
      <c r="H8344" t="s">
        <v>11589</v>
      </c>
      <c r="I8344" s="4">
        <v>42509</v>
      </c>
      <c r="J8344">
        <f t="shared" si="1171"/>
        <v>3</v>
      </c>
      <c r="K8344">
        <f t="shared" si="1172"/>
        <v>6</v>
      </c>
      <c r="L8344" s="3">
        <f t="shared" si="1173"/>
        <v>42688</v>
      </c>
      <c r="M8344" t="str">
        <f t="shared" si="1174"/>
        <v>9:12</v>
      </c>
      <c r="N8344">
        <f t="shared" si="1175"/>
        <v>552</v>
      </c>
      <c r="O8344">
        <f t="shared" si="1176"/>
        <v>1</v>
      </c>
      <c r="P8344" t="str">
        <f t="shared" si="1177"/>
        <v>Work</v>
      </c>
      <c r="Q8344" t="str">
        <f>VLOOKUP(N8344,IF(P8344="Work",Intervals!$A$4:$C$9,Intervals!$F$4:$H$9),3,1)</f>
        <v>Int_7-17</v>
      </c>
      <c r="R8344" t="str">
        <f t="shared" si="1178"/>
        <v>1</v>
      </c>
      <c r="S8344">
        <f>VLOOKUP(N8344,IF(P8344="Work",Intervals!$A$4:$D$9,Intervals!$F$4:$I$9),4,1)</f>
        <v>3</v>
      </c>
    </row>
    <row r="8345" spans="1:19" x14ac:dyDescent="0.25">
      <c r="A8345" t="s">
        <v>182</v>
      </c>
      <c r="B8345" s="1" t="s">
        <v>8038</v>
      </c>
      <c r="C8345" t="s">
        <v>339</v>
      </c>
      <c r="D8345">
        <f t="shared" si="1170"/>
        <v>8343</v>
      </c>
      <c r="E8345" t="s">
        <v>384</v>
      </c>
      <c r="F8345" t="s">
        <v>10</v>
      </c>
      <c r="G8345" t="s">
        <v>4</v>
      </c>
      <c r="H8345" t="s">
        <v>11589</v>
      </c>
      <c r="I8345" s="4">
        <v>42509</v>
      </c>
      <c r="J8345">
        <f t="shared" si="1171"/>
        <v>3</v>
      </c>
      <c r="K8345">
        <f t="shared" si="1172"/>
        <v>6</v>
      </c>
      <c r="L8345" s="3">
        <f t="shared" si="1173"/>
        <v>42688</v>
      </c>
      <c r="M8345" t="str">
        <f t="shared" si="1174"/>
        <v>9:13</v>
      </c>
      <c r="N8345">
        <f t="shared" si="1175"/>
        <v>553.00000000000011</v>
      </c>
      <c r="O8345">
        <f t="shared" si="1176"/>
        <v>1</v>
      </c>
      <c r="P8345" t="str">
        <f t="shared" si="1177"/>
        <v>Work</v>
      </c>
      <c r="Q8345" t="str">
        <f>VLOOKUP(N8345,IF(P8345="Work",Intervals!$A$4:$C$9,Intervals!$F$4:$H$9),3,1)</f>
        <v>Int_7-17</v>
      </c>
      <c r="R8345" t="str">
        <f t="shared" si="1178"/>
        <v>1</v>
      </c>
      <c r="S8345">
        <f>VLOOKUP(N8345,IF(P8345="Work",Intervals!$A$4:$D$9,Intervals!$F$4:$I$9),4,1)</f>
        <v>3</v>
      </c>
    </row>
    <row r="8346" spans="1:19" x14ac:dyDescent="0.25">
      <c r="A8346" t="s">
        <v>312</v>
      </c>
      <c r="B8346" s="1" t="s">
        <v>8039</v>
      </c>
      <c r="C8346" t="s">
        <v>339</v>
      </c>
      <c r="D8346">
        <f t="shared" si="1170"/>
        <v>8344</v>
      </c>
      <c r="E8346" t="s">
        <v>390</v>
      </c>
      <c r="F8346" t="s">
        <v>11568</v>
      </c>
      <c r="G8346" t="s">
        <v>4</v>
      </c>
      <c r="H8346" t="s">
        <v>11589</v>
      </c>
      <c r="I8346" s="4">
        <v>42509</v>
      </c>
      <c r="J8346">
        <f t="shared" si="1171"/>
        <v>3</v>
      </c>
      <c r="K8346">
        <f t="shared" si="1172"/>
        <v>6</v>
      </c>
      <c r="L8346" s="3">
        <f t="shared" si="1173"/>
        <v>42688</v>
      </c>
      <c r="M8346" t="str">
        <f t="shared" si="1174"/>
        <v>9:14</v>
      </c>
      <c r="N8346">
        <f t="shared" si="1175"/>
        <v>554</v>
      </c>
      <c r="O8346">
        <f t="shared" si="1176"/>
        <v>1</v>
      </c>
      <c r="P8346" t="str">
        <f t="shared" si="1177"/>
        <v>Work</v>
      </c>
      <c r="Q8346" t="str">
        <f>VLOOKUP(N8346,IF(P8346="Work",Intervals!$A$4:$C$9,Intervals!$F$4:$H$9),3,1)</f>
        <v>Int_7-17</v>
      </c>
      <c r="R8346" t="str">
        <f t="shared" si="1178"/>
        <v>1</v>
      </c>
      <c r="S8346">
        <f>VLOOKUP(N8346,IF(P8346="Work",Intervals!$A$4:$D$9,Intervals!$F$4:$I$9),4,1)</f>
        <v>3</v>
      </c>
    </row>
    <row r="8347" spans="1:19" x14ac:dyDescent="0.25">
      <c r="A8347" t="s">
        <v>157</v>
      </c>
      <c r="B8347" s="1" t="s">
        <v>8040</v>
      </c>
      <c r="C8347" t="s">
        <v>339</v>
      </c>
      <c r="D8347">
        <f t="shared" si="1170"/>
        <v>8345</v>
      </c>
      <c r="E8347" t="s">
        <v>381</v>
      </c>
      <c r="F8347" t="s">
        <v>10</v>
      </c>
      <c r="G8347" t="s">
        <v>4</v>
      </c>
      <c r="H8347" t="s">
        <v>11589</v>
      </c>
      <c r="I8347" s="4">
        <v>42509</v>
      </c>
      <c r="J8347">
        <f t="shared" si="1171"/>
        <v>3</v>
      </c>
      <c r="K8347">
        <f t="shared" si="1172"/>
        <v>6</v>
      </c>
      <c r="L8347" s="3">
        <f t="shared" si="1173"/>
        <v>42688</v>
      </c>
      <c r="M8347" t="str">
        <f t="shared" si="1174"/>
        <v>9:15</v>
      </c>
      <c r="N8347">
        <f t="shared" si="1175"/>
        <v>555.00000000000011</v>
      </c>
      <c r="O8347">
        <f t="shared" si="1176"/>
        <v>1</v>
      </c>
      <c r="P8347" t="str">
        <f t="shared" si="1177"/>
        <v>Work</v>
      </c>
      <c r="Q8347" t="str">
        <f>VLOOKUP(N8347,IF(P8347="Work",Intervals!$A$4:$C$9,Intervals!$F$4:$H$9),3,1)</f>
        <v>Int_7-17</v>
      </c>
      <c r="R8347" t="str">
        <f t="shared" si="1178"/>
        <v>1</v>
      </c>
      <c r="S8347">
        <f>VLOOKUP(N8347,IF(P8347="Work",Intervals!$A$4:$D$9,Intervals!$F$4:$I$9),4,1)</f>
        <v>3</v>
      </c>
    </row>
    <row r="8348" spans="1:19" x14ac:dyDescent="0.25">
      <c r="A8348" t="s">
        <v>187</v>
      </c>
      <c r="B8348" s="1" t="s">
        <v>8041</v>
      </c>
      <c r="C8348" t="s">
        <v>339</v>
      </c>
      <c r="D8348">
        <f t="shared" si="1170"/>
        <v>8346</v>
      </c>
      <c r="E8348" t="s">
        <v>924</v>
      </c>
      <c r="F8348" t="s">
        <v>10</v>
      </c>
      <c r="G8348" t="s">
        <v>4</v>
      </c>
      <c r="H8348" t="s">
        <v>11589</v>
      </c>
      <c r="I8348" s="4">
        <v>42509</v>
      </c>
      <c r="J8348">
        <f t="shared" si="1171"/>
        <v>3</v>
      </c>
      <c r="K8348">
        <f t="shared" si="1172"/>
        <v>6</v>
      </c>
      <c r="L8348" s="3">
        <f t="shared" si="1173"/>
        <v>42688</v>
      </c>
      <c r="M8348" t="str">
        <f t="shared" si="1174"/>
        <v>9:17</v>
      </c>
      <c r="N8348">
        <f t="shared" si="1175"/>
        <v>557.00000000000011</v>
      </c>
      <c r="O8348">
        <f t="shared" si="1176"/>
        <v>1</v>
      </c>
      <c r="P8348" t="str">
        <f t="shared" si="1177"/>
        <v>Work</v>
      </c>
      <c r="Q8348" t="str">
        <f>VLOOKUP(N8348,IF(P8348="Work",Intervals!$A$4:$C$9,Intervals!$F$4:$H$9),3,1)</f>
        <v>Int_7-17</v>
      </c>
      <c r="R8348" t="str">
        <f t="shared" si="1178"/>
        <v>1</v>
      </c>
      <c r="S8348">
        <f>VLOOKUP(N8348,IF(P8348="Work",Intervals!$A$4:$D$9,Intervals!$F$4:$I$9),4,1)</f>
        <v>3</v>
      </c>
    </row>
    <row r="8349" spans="1:19" x14ac:dyDescent="0.25">
      <c r="A8349" t="s">
        <v>187</v>
      </c>
      <c r="B8349" s="1" t="s">
        <v>8041</v>
      </c>
      <c r="C8349" t="s">
        <v>339</v>
      </c>
      <c r="D8349">
        <f t="shared" si="1170"/>
        <v>8347</v>
      </c>
      <c r="E8349" t="s">
        <v>924</v>
      </c>
      <c r="F8349" t="s">
        <v>10</v>
      </c>
      <c r="G8349" t="s">
        <v>4</v>
      </c>
      <c r="H8349" t="s">
        <v>11589</v>
      </c>
      <c r="I8349" s="4">
        <v>42509</v>
      </c>
      <c r="J8349">
        <f t="shared" si="1171"/>
        <v>3</v>
      </c>
      <c r="K8349">
        <f t="shared" si="1172"/>
        <v>6</v>
      </c>
      <c r="L8349" s="3">
        <f t="shared" si="1173"/>
        <v>42688</v>
      </c>
      <c r="M8349" t="str">
        <f t="shared" si="1174"/>
        <v>9:17</v>
      </c>
      <c r="N8349">
        <f t="shared" si="1175"/>
        <v>557.00000000000011</v>
      </c>
      <c r="O8349">
        <f t="shared" si="1176"/>
        <v>1</v>
      </c>
      <c r="P8349" t="str">
        <f t="shared" si="1177"/>
        <v>Work</v>
      </c>
      <c r="Q8349" t="str">
        <f>VLOOKUP(N8349,IF(P8349="Work",Intervals!$A$4:$C$9,Intervals!$F$4:$H$9),3,1)</f>
        <v>Int_7-17</v>
      </c>
      <c r="R8349" t="str">
        <f t="shared" si="1178"/>
        <v>1</v>
      </c>
      <c r="S8349">
        <f>VLOOKUP(N8349,IF(P8349="Work",Intervals!$A$4:$D$9,Intervals!$F$4:$I$9),4,1)</f>
        <v>3</v>
      </c>
    </row>
    <row r="8350" spans="1:19" x14ac:dyDescent="0.25">
      <c r="A8350" t="s">
        <v>85</v>
      </c>
      <c r="B8350" s="1" t="s">
        <v>8041</v>
      </c>
      <c r="C8350" t="s">
        <v>339</v>
      </c>
      <c r="D8350">
        <f t="shared" si="1170"/>
        <v>8348</v>
      </c>
      <c r="E8350" t="s">
        <v>756</v>
      </c>
      <c r="F8350" t="s">
        <v>10</v>
      </c>
      <c r="G8350" t="s">
        <v>4</v>
      </c>
      <c r="H8350" t="s">
        <v>11589</v>
      </c>
      <c r="I8350" s="4">
        <v>42509</v>
      </c>
      <c r="J8350">
        <f t="shared" si="1171"/>
        <v>3</v>
      </c>
      <c r="K8350">
        <f t="shared" si="1172"/>
        <v>6</v>
      </c>
      <c r="L8350" s="3">
        <f t="shared" si="1173"/>
        <v>42688</v>
      </c>
      <c r="M8350" t="str">
        <f t="shared" si="1174"/>
        <v>9:17</v>
      </c>
      <c r="N8350">
        <f t="shared" si="1175"/>
        <v>557.00000000000011</v>
      </c>
      <c r="O8350">
        <f t="shared" si="1176"/>
        <v>1</v>
      </c>
      <c r="P8350" t="str">
        <f t="shared" si="1177"/>
        <v>Work</v>
      </c>
      <c r="Q8350" t="str">
        <f>VLOOKUP(N8350,IF(P8350="Work",Intervals!$A$4:$C$9,Intervals!$F$4:$H$9),3,1)</f>
        <v>Int_7-17</v>
      </c>
      <c r="R8350" t="str">
        <f t="shared" si="1178"/>
        <v>1</v>
      </c>
      <c r="S8350">
        <f>VLOOKUP(N8350,IF(P8350="Work",Intervals!$A$4:$D$9,Intervals!$F$4:$I$9),4,1)</f>
        <v>3</v>
      </c>
    </row>
    <row r="8351" spans="1:19" x14ac:dyDescent="0.25">
      <c r="A8351" t="s">
        <v>132</v>
      </c>
      <c r="B8351" s="1" t="s">
        <v>8042</v>
      </c>
      <c r="C8351" t="s">
        <v>339</v>
      </c>
      <c r="D8351">
        <f t="shared" si="1170"/>
        <v>8349</v>
      </c>
      <c r="E8351" t="s">
        <v>390</v>
      </c>
      <c r="F8351" t="s">
        <v>11568</v>
      </c>
      <c r="G8351" t="s">
        <v>4</v>
      </c>
      <c r="H8351" t="s">
        <v>11589</v>
      </c>
      <c r="I8351" s="4">
        <v>42509</v>
      </c>
      <c r="J8351">
        <f t="shared" si="1171"/>
        <v>3</v>
      </c>
      <c r="K8351">
        <f t="shared" si="1172"/>
        <v>6</v>
      </c>
      <c r="L8351" s="3">
        <f t="shared" si="1173"/>
        <v>42688</v>
      </c>
      <c r="M8351" t="str">
        <f t="shared" si="1174"/>
        <v>9:18</v>
      </c>
      <c r="N8351">
        <f t="shared" si="1175"/>
        <v>557.99999999999989</v>
      </c>
      <c r="O8351">
        <f t="shared" si="1176"/>
        <v>1</v>
      </c>
      <c r="P8351" t="str">
        <f t="shared" si="1177"/>
        <v>Work</v>
      </c>
      <c r="Q8351" t="str">
        <f>VLOOKUP(N8351,IF(P8351="Work",Intervals!$A$4:$C$9,Intervals!$F$4:$H$9),3,1)</f>
        <v>Int_7-17</v>
      </c>
      <c r="R8351" t="str">
        <f t="shared" si="1178"/>
        <v>1</v>
      </c>
      <c r="S8351">
        <f>VLOOKUP(N8351,IF(P8351="Work",Intervals!$A$4:$D$9,Intervals!$F$4:$I$9),4,1)</f>
        <v>3</v>
      </c>
    </row>
    <row r="8352" spans="1:19" x14ac:dyDescent="0.25">
      <c r="A8352" t="s">
        <v>187</v>
      </c>
      <c r="B8352" s="1" t="s">
        <v>8043</v>
      </c>
      <c r="C8352" t="s">
        <v>339</v>
      </c>
      <c r="D8352">
        <f t="shared" si="1170"/>
        <v>8350</v>
      </c>
      <c r="E8352" t="s">
        <v>924</v>
      </c>
      <c r="F8352" t="s">
        <v>10</v>
      </c>
      <c r="G8352" t="s">
        <v>4</v>
      </c>
      <c r="H8352" t="s">
        <v>11589</v>
      </c>
      <c r="I8352" s="4">
        <v>42509</v>
      </c>
      <c r="J8352">
        <f t="shared" si="1171"/>
        <v>3</v>
      </c>
      <c r="K8352">
        <f t="shared" si="1172"/>
        <v>6</v>
      </c>
      <c r="L8352" s="3">
        <f t="shared" si="1173"/>
        <v>42688</v>
      </c>
      <c r="M8352" t="str">
        <f t="shared" si="1174"/>
        <v>9:19</v>
      </c>
      <c r="N8352">
        <f t="shared" si="1175"/>
        <v>559.00000000000011</v>
      </c>
      <c r="O8352">
        <f t="shared" si="1176"/>
        <v>1</v>
      </c>
      <c r="P8352" t="str">
        <f t="shared" si="1177"/>
        <v>Work</v>
      </c>
      <c r="Q8352" t="str">
        <f>VLOOKUP(N8352,IF(P8352="Work",Intervals!$A$4:$C$9,Intervals!$F$4:$H$9),3,1)</f>
        <v>Int_7-17</v>
      </c>
      <c r="R8352" t="str">
        <f t="shared" si="1178"/>
        <v>1</v>
      </c>
      <c r="S8352">
        <f>VLOOKUP(N8352,IF(P8352="Work",Intervals!$A$4:$D$9,Intervals!$F$4:$I$9),4,1)</f>
        <v>3</v>
      </c>
    </row>
    <row r="8353" spans="1:19" x14ac:dyDescent="0.25">
      <c r="A8353" t="s">
        <v>212</v>
      </c>
      <c r="B8353" s="1" t="s">
        <v>8044</v>
      </c>
      <c r="C8353" t="s">
        <v>339</v>
      </c>
      <c r="D8353">
        <f t="shared" si="1170"/>
        <v>8351</v>
      </c>
      <c r="E8353" t="s">
        <v>384</v>
      </c>
      <c r="F8353" t="s">
        <v>10</v>
      </c>
      <c r="G8353" t="s">
        <v>4</v>
      </c>
      <c r="H8353" t="s">
        <v>11589</v>
      </c>
      <c r="I8353" s="4">
        <v>42509</v>
      </c>
      <c r="J8353">
        <f t="shared" si="1171"/>
        <v>3</v>
      </c>
      <c r="K8353">
        <f t="shared" si="1172"/>
        <v>6</v>
      </c>
      <c r="L8353" s="3">
        <f t="shared" si="1173"/>
        <v>42688</v>
      </c>
      <c r="M8353" t="str">
        <f t="shared" si="1174"/>
        <v>9:20</v>
      </c>
      <c r="N8353">
        <f t="shared" si="1175"/>
        <v>559.99999999999989</v>
      </c>
      <c r="O8353">
        <f t="shared" si="1176"/>
        <v>1</v>
      </c>
      <c r="P8353" t="str">
        <f t="shared" si="1177"/>
        <v>Work</v>
      </c>
      <c r="Q8353" t="str">
        <f>VLOOKUP(N8353,IF(P8353="Work",Intervals!$A$4:$C$9,Intervals!$F$4:$H$9),3,1)</f>
        <v>Int_7-17</v>
      </c>
      <c r="R8353" t="str">
        <f t="shared" si="1178"/>
        <v>1</v>
      </c>
      <c r="S8353">
        <f>VLOOKUP(N8353,IF(P8353="Work",Intervals!$A$4:$D$9,Intervals!$F$4:$I$9),4,1)</f>
        <v>3</v>
      </c>
    </row>
    <row r="8354" spans="1:19" x14ac:dyDescent="0.25">
      <c r="A8354" t="s">
        <v>187</v>
      </c>
      <c r="B8354" s="1" t="s">
        <v>8044</v>
      </c>
      <c r="C8354" t="s">
        <v>339</v>
      </c>
      <c r="D8354">
        <f t="shared" si="1170"/>
        <v>8352</v>
      </c>
      <c r="E8354" t="s">
        <v>924</v>
      </c>
      <c r="F8354" t="s">
        <v>10</v>
      </c>
      <c r="G8354" t="s">
        <v>4</v>
      </c>
      <c r="H8354" t="s">
        <v>11589</v>
      </c>
      <c r="I8354" s="4">
        <v>42509</v>
      </c>
      <c r="J8354">
        <f t="shared" si="1171"/>
        <v>3</v>
      </c>
      <c r="K8354">
        <f t="shared" si="1172"/>
        <v>6</v>
      </c>
      <c r="L8354" s="3">
        <f t="shared" si="1173"/>
        <v>42688</v>
      </c>
      <c r="M8354" t="str">
        <f t="shared" si="1174"/>
        <v>9:20</v>
      </c>
      <c r="N8354">
        <f t="shared" si="1175"/>
        <v>559.99999999999989</v>
      </c>
      <c r="O8354">
        <f t="shared" si="1176"/>
        <v>1</v>
      </c>
      <c r="P8354" t="str">
        <f t="shared" si="1177"/>
        <v>Work</v>
      </c>
      <c r="Q8354" t="str">
        <f>VLOOKUP(N8354,IF(P8354="Work",Intervals!$A$4:$C$9,Intervals!$F$4:$H$9),3,1)</f>
        <v>Int_7-17</v>
      </c>
      <c r="R8354" t="str">
        <f t="shared" si="1178"/>
        <v>1</v>
      </c>
      <c r="S8354">
        <f>VLOOKUP(N8354,IF(P8354="Work",Intervals!$A$4:$D$9,Intervals!$F$4:$I$9),4,1)</f>
        <v>3</v>
      </c>
    </row>
    <row r="8355" spans="1:19" x14ac:dyDescent="0.25">
      <c r="A8355" t="s">
        <v>164</v>
      </c>
      <c r="B8355" s="1" t="s">
        <v>8045</v>
      </c>
      <c r="C8355" t="s">
        <v>339</v>
      </c>
      <c r="D8355">
        <f t="shared" si="1170"/>
        <v>8353</v>
      </c>
      <c r="E8355" t="s">
        <v>406</v>
      </c>
      <c r="F8355" t="s">
        <v>11568</v>
      </c>
      <c r="G8355" t="s">
        <v>4</v>
      </c>
      <c r="H8355" t="s">
        <v>11589</v>
      </c>
      <c r="I8355" s="4">
        <v>42509</v>
      </c>
      <c r="J8355">
        <f t="shared" si="1171"/>
        <v>3</v>
      </c>
      <c r="K8355">
        <f t="shared" si="1172"/>
        <v>6</v>
      </c>
      <c r="L8355" s="3">
        <f t="shared" si="1173"/>
        <v>42688</v>
      </c>
      <c r="M8355" t="str">
        <f t="shared" si="1174"/>
        <v>9:21</v>
      </c>
      <c r="N8355">
        <f t="shared" si="1175"/>
        <v>561.00000000000011</v>
      </c>
      <c r="O8355">
        <f t="shared" si="1176"/>
        <v>1</v>
      </c>
      <c r="P8355" t="str">
        <f t="shared" si="1177"/>
        <v>Work</v>
      </c>
      <c r="Q8355" t="str">
        <f>VLOOKUP(N8355,IF(P8355="Work",Intervals!$A$4:$C$9,Intervals!$F$4:$H$9),3,1)</f>
        <v>Int_7-17</v>
      </c>
      <c r="R8355" t="str">
        <f t="shared" si="1178"/>
        <v>1</v>
      </c>
      <c r="S8355">
        <f>VLOOKUP(N8355,IF(P8355="Work",Intervals!$A$4:$D$9,Intervals!$F$4:$I$9),4,1)</f>
        <v>3</v>
      </c>
    </row>
    <row r="8356" spans="1:19" x14ac:dyDescent="0.25">
      <c r="A8356" t="s">
        <v>187</v>
      </c>
      <c r="B8356" s="1" t="s">
        <v>8046</v>
      </c>
      <c r="C8356" t="s">
        <v>339</v>
      </c>
      <c r="D8356">
        <f t="shared" si="1170"/>
        <v>8354</v>
      </c>
      <c r="E8356" t="s">
        <v>924</v>
      </c>
      <c r="F8356" t="s">
        <v>10</v>
      </c>
      <c r="G8356" t="s">
        <v>4</v>
      </c>
      <c r="H8356" t="s">
        <v>11589</v>
      </c>
      <c r="I8356" s="4">
        <v>42509</v>
      </c>
      <c r="J8356">
        <f t="shared" si="1171"/>
        <v>3</v>
      </c>
      <c r="K8356">
        <f t="shared" si="1172"/>
        <v>6</v>
      </c>
      <c r="L8356" s="3">
        <f t="shared" si="1173"/>
        <v>42688</v>
      </c>
      <c r="M8356" t="str">
        <f t="shared" si="1174"/>
        <v>9:22</v>
      </c>
      <c r="N8356">
        <f t="shared" si="1175"/>
        <v>561.99999999999989</v>
      </c>
      <c r="O8356">
        <f t="shared" si="1176"/>
        <v>1</v>
      </c>
      <c r="P8356" t="str">
        <f t="shared" si="1177"/>
        <v>Work</v>
      </c>
      <c r="Q8356" t="str">
        <f>VLOOKUP(N8356,IF(P8356="Work",Intervals!$A$4:$C$9,Intervals!$F$4:$H$9),3,1)</f>
        <v>Int_7-17</v>
      </c>
      <c r="R8356" t="str">
        <f t="shared" si="1178"/>
        <v>1</v>
      </c>
      <c r="S8356">
        <f>VLOOKUP(N8356,IF(P8356="Work",Intervals!$A$4:$D$9,Intervals!$F$4:$I$9),4,1)</f>
        <v>3</v>
      </c>
    </row>
    <row r="8357" spans="1:19" x14ac:dyDescent="0.25">
      <c r="A8357" t="s">
        <v>182</v>
      </c>
      <c r="B8357" s="1" t="s">
        <v>8047</v>
      </c>
      <c r="C8357" t="s">
        <v>339</v>
      </c>
      <c r="D8357">
        <f t="shared" si="1170"/>
        <v>8355</v>
      </c>
      <c r="E8357" t="s">
        <v>384</v>
      </c>
      <c r="F8357" t="s">
        <v>10</v>
      </c>
      <c r="G8357" t="s">
        <v>4</v>
      </c>
      <c r="H8357" t="s">
        <v>11589</v>
      </c>
      <c r="I8357" s="4">
        <v>42509</v>
      </c>
      <c r="J8357">
        <f t="shared" si="1171"/>
        <v>3</v>
      </c>
      <c r="K8357">
        <f t="shared" si="1172"/>
        <v>6</v>
      </c>
      <c r="L8357" s="3">
        <f t="shared" si="1173"/>
        <v>42688</v>
      </c>
      <c r="M8357" t="str">
        <f t="shared" si="1174"/>
        <v>9:23</v>
      </c>
      <c r="N8357">
        <f t="shared" si="1175"/>
        <v>563.00000000000011</v>
      </c>
      <c r="O8357">
        <f t="shared" si="1176"/>
        <v>1</v>
      </c>
      <c r="P8357" t="str">
        <f t="shared" si="1177"/>
        <v>Work</v>
      </c>
      <c r="Q8357" t="str">
        <f>VLOOKUP(N8357,IF(P8357="Work",Intervals!$A$4:$C$9,Intervals!$F$4:$H$9),3,1)</f>
        <v>Int_7-17</v>
      </c>
      <c r="R8357" t="str">
        <f t="shared" si="1178"/>
        <v>1</v>
      </c>
      <c r="S8357">
        <f>VLOOKUP(N8357,IF(P8357="Work",Intervals!$A$4:$D$9,Intervals!$F$4:$I$9),4,1)</f>
        <v>3</v>
      </c>
    </row>
    <row r="8358" spans="1:19" x14ac:dyDescent="0.25">
      <c r="A8358" t="s">
        <v>127</v>
      </c>
      <c r="B8358" s="1" t="s">
        <v>8047</v>
      </c>
      <c r="C8358" t="s">
        <v>339</v>
      </c>
      <c r="D8358">
        <f t="shared" si="1170"/>
        <v>8356</v>
      </c>
      <c r="E8358" t="s">
        <v>388</v>
      </c>
      <c r="F8358" t="s">
        <v>10</v>
      </c>
      <c r="G8358" t="s">
        <v>4</v>
      </c>
      <c r="H8358" t="s">
        <v>11604</v>
      </c>
      <c r="I8358" t="s">
        <v>11678</v>
      </c>
      <c r="J8358">
        <f t="shared" si="1171"/>
        <v>3</v>
      </c>
      <c r="K8358">
        <f t="shared" si="1172"/>
        <v>6</v>
      </c>
      <c r="L8358" s="3">
        <f t="shared" si="1173"/>
        <v>42688</v>
      </c>
      <c r="M8358" t="str">
        <f t="shared" si="1174"/>
        <v>9:23</v>
      </c>
      <c r="N8358">
        <f t="shared" si="1175"/>
        <v>563.00000000000011</v>
      </c>
      <c r="O8358">
        <f t="shared" si="1176"/>
        <v>1</v>
      </c>
      <c r="P8358" t="str">
        <f t="shared" si="1177"/>
        <v>Work</v>
      </c>
      <c r="Q8358" t="str">
        <f>VLOOKUP(N8358,IF(P8358="Work",Intervals!$A$4:$C$9,Intervals!$F$4:$H$9),3,1)</f>
        <v>Int_7-17</v>
      </c>
      <c r="R8358" t="str">
        <f t="shared" si="1178"/>
        <v>1</v>
      </c>
      <c r="S8358">
        <f>VLOOKUP(N8358,IF(P8358="Work",Intervals!$A$4:$D$9,Intervals!$F$4:$I$9),4,1)</f>
        <v>3</v>
      </c>
    </row>
    <row r="8359" spans="1:19" x14ac:dyDescent="0.25">
      <c r="A8359" t="s">
        <v>312</v>
      </c>
      <c r="B8359" s="1" t="s">
        <v>8048</v>
      </c>
      <c r="C8359" t="s">
        <v>339</v>
      </c>
      <c r="D8359">
        <f t="shared" si="1170"/>
        <v>8357</v>
      </c>
      <c r="E8359" t="s">
        <v>390</v>
      </c>
      <c r="F8359" t="s">
        <v>11568</v>
      </c>
      <c r="G8359" t="s">
        <v>4</v>
      </c>
      <c r="H8359" t="s">
        <v>11589</v>
      </c>
      <c r="I8359" s="4">
        <v>42509</v>
      </c>
      <c r="J8359">
        <f t="shared" si="1171"/>
        <v>3</v>
      </c>
      <c r="K8359">
        <f t="shared" si="1172"/>
        <v>6</v>
      </c>
      <c r="L8359" s="3">
        <f t="shared" si="1173"/>
        <v>42688</v>
      </c>
      <c r="M8359" t="str">
        <f t="shared" si="1174"/>
        <v>9:24</v>
      </c>
      <c r="N8359">
        <f t="shared" si="1175"/>
        <v>563.99999999999989</v>
      </c>
      <c r="O8359">
        <f t="shared" si="1176"/>
        <v>1</v>
      </c>
      <c r="P8359" t="str">
        <f t="shared" si="1177"/>
        <v>Work</v>
      </c>
      <c r="Q8359" t="str">
        <f>VLOOKUP(N8359,IF(P8359="Work",Intervals!$A$4:$C$9,Intervals!$F$4:$H$9),3,1)</f>
        <v>Int_7-17</v>
      </c>
      <c r="R8359" t="str">
        <f t="shared" si="1178"/>
        <v>1</v>
      </c>
      <c r="S8359">
        <f>VLOOKUP(N8359,IF(P8359="Work",Intervals!$A$4:$D$9,Intervals!$F$4:$I$9),4,1)</f>
        <v>3</v>
      </c>
    </row>
    <row r="8360" spans="1:19" x14ac:dyDescent="0.25">
      <c r="A8360" t="s">
        <v>176</v>
      </c>
      <c r="B8360" s="1" t="s">
        <v>8048</v>
      </c>
      <c r="C8360" t="s">
        <v>339</v>
      </c>
      <c r="D8360">
        <f t="shared" si="1170"/>
        <v>8358</v>
      </c>
      <c r="E8360" t="s">
        <v>924</v>
      </c>
      <c r="F8360" t="s">
        <v>10</v>
      </c>
      <c r="G8360" t="s">
        <v>4</v>
      </c>
      <c r="H8360" t="s">
        <v>11589</v>
      </c>
      <c r="I8360" s="4">
        <v>42509</v>
      </c>
      <c r="J8360">
        <f t="shared" si="1171"/>
        <v>3</v>
      </c>
      <c r="K8360">
        <f t="shared" si="1172"/>
        <v>6</v>
      </c>
      <c r="L8360" s="3">
        <f t="shared" si="1173"/>
        <v>42688</v>
      </c>
      <c r="M8360" t="str">
        <f t="shared" si="1174"/>
        <v>9:24</v>
      </c>
      <c r="N8360">
        <f t="shared" si="1175"/>
        <v>563.99999999999989</v>
      </c>
      <c r="O8360">
        <f t="shared" si="1176"/>
        <v>1</v>
      </c>
      <c r="P8360" t="str">
        <f t="shared" si="1177"/>
        <v>Work</v>
      </c>
      <c r="Q8360" t="str">
        <f>VLOOKUP(N8360,IF(P8360="Work",Intervals!$A$4:$C$9,Intervals!$F$4:$H$9),3,1)</f>
        <v>Int_7-17</v>
      </c>
      <c r="R8360" t="str">
        <f t="shared" si="1178"/>
        <v>1</v>
      </c>
      <c r="S8360">
        <f>VLOOKUP(N8360,IF(P8360="Work",Intervals!$A$4:$D$9,Intervals!$F$4:$I$9),4,1)</f>
        <v>3</v>
      </c>
    </row>
    <row r="8361" spans="1:19" x14ac:dyDescent="0.25">
      <c r="A8361" t="s">
        <v>146</v>
      </c>
      <c r="B8361" s="1" t="s">
        <v>8049</v>
      </c>
      <c r="C8361" t="s">
        <v>339</v>
      </c>
      <c r="D8361">
        <f t="shared" si="1170"/>
        <v>8359</v>
      </c>
      <c r="E8361" t="s">
        <v>386</v>
      </c>
      <c r="F8361" t="s">
        <v>10</v>
      </c>
      <c r="G8361" t="s">
        <v>4</v>
      </c>
      <c r="H8361" t="s">
        <v>11603</v>
      </c>
      <c r="I8361" t="s">
        <v>11677</v>
      </c>
      <c r="J8361">
        <f t="shared" si="1171"/>
        <v>3</v>
      </c>
      <c r="K8361">
        <f t="shared" si="1172"/>
        <v>6</v>
      </c>
      <c r="L8361" s="3">
        <f t="shared" si="1173"/>
        <v>42688</v>
      </c>
      <c r="M8361" t="str">
        <f t="shared" si="1174"/>
        <v>9:25</v>
      </c>
      <c r="N8361">
        <f t="shared" si="1175"/>
        <v>565.00000000000011</v>
      </c>
      <c r="O8361">
        <f t="shared" si="1176"/>
        <v>1</v>
      </c>
      <c r="P8361" t="str">
        <f t="shared" si="1177"/>
        <v>Work</v>
      </c>
      <c r="Q8361" t="str">
        <f>VLOOKUP(N8361,IF(P8361="Work",Intervals!$A$4:$C$9,Intervals!$F$4:$H$9),3,1)</f>
        <v>Int_7-17</v>
      </c>
      <c r="R8361" t="str">
        <f t="shared" si="1178"/>
        <v>1</v>
      </c>
      <c r="S8361">
        <f>VLOOKUP(N8361,IF(P8361="Work",Intervals!$A$4:$D$9,Intervals!$F$4:$I$9),4,1)</f>
        <v>3</v>
      </c>
    </row>
    <row r="8362" spans="1:19" x14ac:dyDescent="0.25">
      <c r="A8362" t="s">
        <v>176</v>
      </c>
      <c r="B8362" s="1" t="s">
        <v>47</v>
      </c>
      <c r="C8362" t="s">
        <v>339</v>
      </c>
      <c r="D8362">
        <f t="shared" si="1170"/>
        <v>8360</v>
      </c>
      <c r="E8362" t="s">
        <v>924</v>
      </c>
      <c r="F8362" t="s">
        <v>10</v>
      </c>
      <c r="G8362" t="s">
        <v>4</v>
      </c>
      <c r="H8362" t="s">
        <v>11589</v>
      </c>
      <c r="I8362" s="4">
        <v>42509</v>
      </c>
      <c r="J8362">
        <f t="shared" si="1171"/>
        <v>3</v>
      </c>
      <c r="K8362">
        <f t="shared" si="1172"/>
        <v>6</v>
      </c>
      <c r="L8362" s="3">
        <f t="shared" si="1173"/>
        <v>42688</v>
      </c>
      <c r="M8362" t="str">
        <f t="shared" si="1174"/>
        <v>9:26</v>
      </c>
      <c r="N8362">
        <f t="shared" si="1175"/>
        <v>565.99999999999989</v>
      </c>
      <c r="O8362">
        <f t="shared" si="1176"/>
        <v>1</v>
      </c>
      <c r="P8362" t="str">
        <f t="shared" si="1177"/>
        <v>Work</v>
      </c>
      <c r="Q8362" t="str">
        <f>VLOOKUP(N8362,IF(P8362="Work",Intervals!$A$4:$C$9,Intervals!$F$4:$H$9),3,1)</f>
        <v>Int_7-17</v>
      </c>
      <c r="R8362" t="str">
        <f t="shared" si="1178"/>
        <v>1</v>
      </c>
      <c r="S8362">
        <f>VLOOKUP(N8362,IF(P8362="Work",Intervals!$A$4:$D$9,Intervals!$F$4:$I$9),4,1)</f>
        <v>3</v>
      </c>
    </row>
    <row r="8363" spans="1:19" x14ac:dyDescent="0.25">
      <c r="A8363" t="s">
        <v>223</v>
      </c>
      <c r="B8363" s="1" t="s">
        <v>47</v>
      </c>
      <c r="C8363" t="s">
        <v>339</v>
      </c>
      <c r="D8363">
        <f t="shared" si="1170"/>
        <v>8361</v>
      </c>
      <c r="E8363" t="s">
        <v>410</v>
      </c>
      <c r="F8363" t="s">
        <v>3</v>
      </c>
      <c r="G8363" t="s">
        <v>4</v>
      </c>
      <c r="H8363" t="s">
        <v>11589</v>
      </c>
      <c r="I8363" s="4">
        <v>42509</v>
      </c>
      <c r="J8363">
        <f t="shared" si="1171"/>
        <v>3</v>
      </c>
      <c r="K8363">
        <f t="shared" si="1172"/>
        <v>6</v>
      </c>
      <c r="L8363" s="3">
        <f t="shared" si="1173"/>
        <v>42688</v>
      </c>
      <c r="M8363" t="str">
        <f t="shared" si="1174"/>
        <v>9:26</v>
      </c>
      <c r="N8363">
        <f t="shared" si="1175"/>
        <v>565.99999999999989</v>
      </c>
      <c r="O8363">
        <f t="shared" si="1176"/>
        <v>1</v>
      </c>
      <c r="P8363" t="str">
        <f t="shared" si="1177"/>
        <v>Work</v>
      </c>
      <c r="Q8363" t="str">
        <f>VLOOKUP(N8363,IF(P8363="Work",Intervals!$A$4:$C$9,Intervals!$F$4:$H$9),3,1)</f>
        <v>Int_7-17</v>
      </c>
      <c r="R8363" t="str">
        <f t="shared" si="1178"/>
        <v>1</v>
      </c>
      <c r="S8363">
        <f>VLOOKUP(N8363,IF(P8363="Work",Intervals!$A$4:$D$9,Intervals!$F$4:$I$9),4,1)</f>
        <v>3</v>
      </c>
    </row>
    <row r="8364" spans="1:19" x14ac:dyDescent="0.25">
      <c r="A8364" t="s">
        <v>148</v>
      </c>
      <c r="B8364" s="1" t="s">
        <v>8050</v>
      </c>
      <c r="C8364" t="s">
        <v>339</v>
      </c>
      <c r="D8364">
        <f t="shared" si="1170"/>
        <v>8362</v>
      </c>
      <c r="E8364" t="s">
        <v>384</v>
      </c>
      <c r="F8364" t="s">
        <v>10</v>
      </c>
      <c r="G8364" t="s">
        <v>4</v>
      </c>
      <c r="H8364" t="s">
        <v>11589</v>
      </c>
      <c r="I8364" s="4">
        <v>42509</v>
      </c>
      <c r="J8364">
        <f t="shared" si="1171"/>
        <v>3</v>
      </c>
      <c r="K8364">
        <f t="shared" si="1172"/>
        <v>6</v>
      </c>
      <c r="L8364" s="3">
        <f t="shared" si="1173"/>
        <v>42688</v>
      </c>
      <c r="M8364" t="str">
        <f t="shared" si="1174"/>
        <v>9:27</v>
      </c>
      <c r="N8364">
        <f t="shared" si="1175"/>
        <v>567.00000000000011</v>
      </c>
      <c r="O8364">
        <f t="shared" si="1176"/>
        <v>1</v>
      </c>
      <c r="P8364" t="str">
        <f t="shared" si="1177"/>
        <v>Work</v>
      </c>
      <c r="Q8364" t="str">
        <f>VLOOKUP(N8364,IF(P8364="Work",Intervals!$A$4:$C$9,Intervals!$F$4:$H$9),3,1)</f>
        <v>Int_7-17</v>
      </c>
      <c r="R8364" t="str">
        <f t="shared" si="1178"/>
        <v>1</v>
      </c>
      <c r="S8364">
        <f>VLOOKUP(N8364,IF(P8364="Work",Intervals!$A$4:$D$9,Intervals!$F$4:$I$9),4,1)</f>
        <v>3</v>
      </c>
    </row>
    <row r="8365" spans="1:19" x14ac:dyDescent="0.25">
      <c r="A8365" t="s">
        <v>162</v>
      </c>
      <c r="B8365" s="1" t="s">
        <v>8051</v>
      </c>
      <c r="C8365" t="s">
        <v>339</v>
      </c>
      <c r="D8365">
        <f t="shared" si="1170"/>
        <v>8363</v>
      </c>
      <c r="E8365" t="s">
        <v>387</v>
      </c>
      <c r="F8365" t="s">
        <v>3</v>
      </c>
      <c r="G8365" t="s">
        <v>4</v>
      </c>
      <c r="H8365" t="s">
        <v>11597</v>
      </c>
      <c r="I8365" t="s">
        <v>11671</v>
      </c>
      <c r="J8365">
        <f t="shared" si="1171"/>
        <v>3</v>
      </c>
      <c r="K8365">
        <f t="shared" si="1172"/>
        <v>6</v>
      </c>
      <c r="L8365" s="3">
        <f t="shared" si="1173"/>
        <v>42688</v>
      </c>
      <c r="M8365" t="str">
        <f t="shared" si="1174"/>
        <v>9:31</v>
      </c>
      <c r="N8365">
        <f t="shared" si="1175"/>
        <v>571</v>
      </c>
      <c r="O8365">
        <f t="shared" si="1176"/>
        <v>1</v>
      </c>
      <c r="P8365" t="str">
        <f t="shared" si="1177"/>
        <v>Work</v>
      </c>
      <c r="Q8365" t="str">
        <f>VLOOKUP(N8365,IF(P8365="Work",Intervals!$A$4:$C$9,Intervals!$F$4:$H$9),3,1)</f>
        <v>Int_7-17</v>
      </c>
      <c r="R8365" t="str">
        <f t="shared" si="1178"/>
        <v>1</v>
      </c>
      <c r="S8365">
        <f>VLOOKUP(N8365,IF(P8365="Work",Intervals!$A$4:$D$9,Intervals!$F$4:$I$9),4,1)</f>
        <v>3</v>
      </c>
    </row>
    <row r="8366" spans="1:19" x14ac:dyDescent="0.25">
      <c r="A8366" t="s">
        <v>152</v>
      </c>
      <c r="B8366" s="1" t="s">
        <v>8052</v>
      </c>
      <c r="C8366" t="s">
        <v>339</v>
      </c>
      <c r="D8366">
        <f t="shared" si="1170"/>
        <v>8364</v>
      </c>
      <c r="E8366" t="s">
        <v>401</v>
      </c>
      <c r="F8366" t="s">
        <v>10</v>
      </c>
      <c r="G8366" t="s">
        <v>30</v>
      </c>
      <c r="H8366" t="s">
        <v>11607</v>
      </c>
      <c r="I8366" t="s">
        <v>11681</v>
      </c>
      <c r="J8366">
        <f t="shared" si="1171"/>
        <v>3</v>
      </c>
      <c r="K8366">
        <f t="shared" si="1172"/>
        <v>6</v>
      </c>
      <c r="L8366" s="3">
        <f t="shared" si="1173"/>
        <v>42688</v>
      </c>
      <c r="M8366" t="str">
        <f t="shared" si="1174"/>
        <v>9:32</v>
      </c>
      <c r="N8366">
        <f t="shared" si="1175"/>
        <v>571.99999999999989</v>
      </c>
      <c r="O8366">
        <f t="shared" si="1176"/>
        <v>1</v>
      </c>
      <c r="P8366" t="str">
        <f t="shared" si="1177"/>
        <v>Work</v>
      </c>
      <c r="Q8366" t="str">
        <f>VLOOKUP(N8366,IF(P8366="Work",Intervals!$A$4:$C$9,Intervals!$F$4:$H$9),3,1)</f>
        <v>Int_7-17</v>
      </c>
      <c r="R8366" t="str">
        <f t="shared" si="1178"/>
        <v>1</v>
      </c>
      <c r="S8366">
        <f>VLOOKUP(N8366,IF(P8366="Work",Intervals!$A$4:$D$9,Intervals!$F$4:$I$9),4,1)</f>
        <v>3</v>
      </c>
    </row>
    <row r="8367" spans="1:19" x14ac:dyDescent="0.25">
      <c r="A8367" t="s">
        <v>154</v>
      </c>
      <c r="B8367" s="1" t="s">
        <v>8053</v>
      </c>
      <c r="C8367" t="s">
        <v>339</v>
      </c>
      <c r="D8367">
        <f t="shared" si="1170"/>
        <v>8365</v>
      </c>
      <c r="E8367" t="s">
        <v>1041</v>
      </c>
      <c r="F8367" t="s">
        <v>3</v>
      </c>
      <c r="G8367" t="s">
        <v>11579</v>
      </c>
      <c r="H8367" t="s">
        <v>11608</v>
      </c>
      <c r="I8367" t="s">
        <v>11682</v>
      </c>
      <c r="J8367">
        <f t="shared" si="1171"/>
        <v>3</v>
      </c>
      <c r="K8367">
        <f t="shared" si="1172"/>
        <v>6</v>
      </c>
      <c r="L8367" s="3">
        <f t="shared" si="1173"/>
        <v>42688</v>
      </c>
      <c r="M8367" t="str">
        <f t="shared" si="1174"/>
        <v>9:33</v>
      </c>
      <c r="N8367">
        <f t="shared" si="1175"/>
        <v>573</v>
      </c>
      <c r="O8367">
        <f t="shared" si="1176"/>
        <v>1</v>
      </c>
      <c r="P8367" t="str">
        <f t="shared" si="1177"/>
        <v>Work</v>
      </c>
      <c r="Q8367" t="str">
        <f>VLOOKUP(N8367,IF(P8367="Work",Intervals!$A$4:$C$9,Intervals!$F$4:$H$9),3,1)</f>
        <v>Int_7-17</v>
      </c>
      <c r="R8367" t="str">
        <f t="shared" si="1178"/>
        <v>1</v>
      </c>
      <c r="S8367">
        <f>VLOOKUP(N8367,IF(P8367="Work",Intervals!$A$4:$D$9,Intervals!$F$4:$I$9),4,1)</f>
        <v>3</v>
      </c>
    </row>
    <row r="8368" spans="1:19" x14ac:dyDescent="0.25">
      <c r="A8368" t="s">
        <v>245</v>
      </c>
      <c r="B8368" s="1" t="s">
        <v>8054</v>
      </c>
      <c r="C8368" t="s">
        <v>339</v>
      </c>
      <c r="D8368">
        <f t="shared" si="1170"/>
        <v>8366</v>
      </c>
      <c r="E8368" t="s">
        <v>385</v>
      </c>
      <c r="F8368" t="s">
        <v>3</v>
      </c>
      <c r="G8368" t="s">
        <v>4</v>
      </c>
      <c r="H8368" t="s">
        <v>11597</v>
      </c>
      <c r="I8368" t="s">
        <v>11671</v>
      </c>
      <c r="J8368">
        <f t="shared" si="1171"/>
        <v>3</v>
      </c>
      <c r="K8368">
        <f t="shared" si="1172"/>
        <v>6</v>
      </c>
      <c r="L8368" s="3">
        <f t="shared" si="1173"/>
        <v>42688</v>
      </c>
      <c r="M8368" t="str">
        <f t="shared" si="1174"/>
        <v>9:37</v>
      </c>
      <c r="N8368">
        <f t="shared" si="1175"/>
        <v>577</v>
      </c>
      <c r="O8368">
        <f t="shared" si="1176"/>
        <v>1</v>
      </c>
      <c r="P8368" t="str">
        <f t="shared" si="1177"/>
        <v>Work</v>
      </c>
      <c r="Q8368" t="str">
        <f>VLOOKUP(N8368,IF(P8368="Work",Intervals!$A$4:$C$9,Intervals!$F$4:$H$9),3,1)</f>
        <v>Int_7-17</v>
      </c>
      <c r="R8368" t="str">
        <f t="shared" si="1178"/>
        <v>1</v>
      </c>
      <c r="S8368">
        <f>VLOOKUP(N8368,IF(P8368="Work",Intervals!$A$4:$D$9,Intervals!$F$4:$I$9),4,1)</f>
        <v>3</v>
      </c>
    </row>
    <row r="8369" spans="1:19" x14ac:dyDescent="0.25">
      <c r="A8369" t="s">
        <v>180</v>
      </c>
      <c r="B8369" s="1" t="s">
        <v>8055</v>
      </c>
      <c r="C8369" t="s">
        <v>339</v>
      </c>
      <c r="D8369">
        <f t="shared" si="1170"/>
        <v>8367</v>
      </c>
      <c r="E8369" t="s">
        <v>384</v>
      </c>
      <c r="F8369" t="s">
        <v>10</v>
      </c>
      <c r="G8369" t="s">
        <v>4</v>
      </c>
      <c r="H8369" t="s">
        <v>11589</v>
      </c>
      <c r="I8369" s="4">
        <v>42509</v>
      </c>
      <c r="J8369">
        <f t="shared" si="1171"/>
        <v>3</v>
      </c>
      <c r="K8369">
        <f t="shared" si="1172"/>
        <v>6</v>
      </c>
      <c r="L8369" s="3">
        <f t="shared" si="1173"/>
        <v>42688</v>
      </c>
      <c r="M8369" t="str">
        <f t="shared" si="1174"/>
        <v>9:38</v>
      </c>
      <c r="N8369">
        <f t="shared" si="1175"/>
        <v>577.99999999999989</v>
      </c>
      <c r="O8369">
        <f t="shared" si="1176"/>
        <v>1</v>
      </c>
      <c r="P8369" t="str">
        <f t="shared" si="1177"/>
        <v>Work</v>
      </c>
      <c r="Q8369" t="str">
        <f>VLOOKUP(N8369,IF(P8369="Work",Intervals!$A$4:$C$9,Intervals!$F$4:$H$9),3,1)</f>
        <v>Int_7-17</v>
      </c>
      <c r="R8369" t="str">
        <f t="shared" si="1178"/>
        <v>1</v>
      </c>
      <c r="S8369">
        <f>VLOOKUP(N8369,IF(P8369="Work",Intervals!$A$4:$D$9,Intervals!$F$4:$I$9),4,1)</f>
        <v>3</v>
      </c>
    </row>
    <row r="8370" spans="1:19" x14ac:dyDescent="0.25">
      <c r="A8370" t="s">
        <v>182</v>
      </c>
      <c r="B8370" s="1" t="s">
        <v>8056</v>
      </c>
      <c r="C8370" t="s">
        <v>339</v>
      </c>
      <c r="D8370">
        <f t="shared" si="1170"/>
        <v>8368</v>
      </c>
      <c r="E8370" t="s">
        <v>384</v>
      </c>
      <c r="F8370" t="s">
        <v>10</v>
      </c>
      <c r="G8370" t="s">
        <v>4</v>
      </c>
      <c r="H8370" t="s">
        <v>11589</v>
      </c>
      <c r="I8370" s="4">
        <v>42509</v>
      </c>
      <c r="J8370">
        <f t="shared" si="1171"/>
        <v>3</v>
      </c>
      <c r="K8370">
        <f t="shared" si="1172"/>
        <v>6</v>
      </c>
      <c r="L8370" s="3">
        <f t="shared" si="1173"/>
        <v>42688</v>
      </c>
      <c r="M8370" t="str">
        <f t="shared" si="1174"/>
        <v>9:39</v>
      </c>
      <c r="N8370">
        <f t="shared" si="1175"/>
        <v>579</v>
      </c>
      <c r="O8370">
        <f t="shared" si="1176"/>
        <v>1</v>
      </c>
      <c r="P8370" t="str">
        <f t="shared" si="1177"/>
        <v>Work</v>
      </c>
      <c r="Q8370" t="str">
        <f>VLOOKUP(N8370,IF(P8370="Work",Intervals!$A$4:$C$9,Intervals!$F$4:$H$9),3,1)</f>
        <v>Int_7-17</v>
      </c>
      <c r="R8370" t="str">
        <f t="shared" si="1178"/>
        <v>1</v>
      </c>
      <c r="S8370">
        <f>VLOOKUP(N8370,IF(P8370="Work",Intervals!$A$4:$D$9,Intervals!$F$4:$I$9),4,1)</f>
        <v>3</v>
      </c>
    </row>
    <row r="8371" spans="1:19" x14ac:dyDescent="0.25">
      <c r="A8371" t="s">
        <v>154</v>
      </c>
      <c r="B8371" s="1" t="s">
        <v>8057</v>
      </c>
      <c r="C8371" t="s">
        <v>339</v>
      </c>
      <c r="D8371">
        <f t="shared" si="1170"/>
        <v>8369</v>
      </c>
      <c r="E8371" t="s">
        <v>1042</v>
      </c>
      <c r="F8371" t="s">
        <v>3</v>
      </c>
      <c r="G8371" t="s">
        <v>4</v>
      </c>
      <c r="H8371" t="s">
        <v>11589</v>
      </c>
      <c r="I8371" s="4">
        <v>42509</v>
      </c>
      <c r="J8371">
        <f t="shared" si="1171"/>
        <v>3</v>
      </c>
      <c r="K8371">
        <f t="shared" si="1172"/>
        <v>6</v>
      </c>
      <c r="L8371" s="3">
        <f t="shared" si="1173"/>
        <v>42688</v>
      </c>
      <c r="M8371" t="str">
        <f t="shared" si="1174"/>
        <v>9:40</v>
      </c>
      <c r="N8371">
        <f t="shared" si="1175"/>
        <v>579.99999999999989</v>
      </c>
      <c r="O8371">
        <f t="shared" si="1176"/>
        <v>1</v>
      </c>
      <c r="P8371" t="str">
        <f t="shared" si="1177"/>
        <v>Work</v>
      </c>
      <c r="Q8371" t="str">
        <f>VLOOKUP(N8371,IF(P8371="Work",Intervals!$A$4:$C$9,Intervals!$F$4:$H$9),3,1)</f>
        <v>Int_7-17</v>
      </c>
      <c r="R8371" t="str">
        <f t="shared" si="1178"/>
        <v>1</v>
      </c>
      <c r="S8371">
        <f>VLOOKUP(N8371,IF(P8371="Work",Intervals!$A$4:$D$9,Intervals!$F$4:$I$9),4,1)</f>
        <v>3</v>
      </c>
    </row>
    <row r="8372" spans="1:19" x14ac:dyDescent="0.25">
      <c r="A8372" t="s">
        <v>187</v>
      </c>
      <c r="B8372" s="1" t="s">
        <v>8057</v>
      </c>
      <c r="C8372" t="s">
        <v>339</v>
      </c>
      <c r="D8372">
        <f t="shared" si="1170"/>
        <v>8370</v>
      </c>
      <c r="E8372" t="s">
        <v>924</v>
      </c>
      <c r="F8372" t="s">
        <v>10</v>
      </c>
      <c r="G8372" t="s">
        <v>4</v>
      </c>
      <c r="H8372" t="s">
        <v>11589</v>
      </c>
      <c r="I8372" s="4">
        <v>42509</v>
      </c>
      <c r="J8372">
        <f t="shared" si="1171"/>
        <v>3</v>
      </c>
      <c r="K8372">
        <f t="shared" si="1172"/>
        <v>6</v>
      </c>
      <c r="L8372" s="3">
        <f t="shared" si="1173"/>
        <v>42688</v>
      </c>
      <c r="M8372" t="str">
        <f t="shared" si="1174"/>
        <v>9:40</v>
      </c>
      <c r="N8372">
        <f t="shared" si="1175"/>
        <v>579.99999999999989</v>
      </c>
      <c r="O8372">
        <f t="shared" si="1176"/>
        <v>1</v>
      </c>
      <c r="P8372" t="str">
        <f t="shared" si="1177"/>
        <v>Work</v>
      </c>
      <c r="Q8372" t="str">
        <f>VLOOKUP(N8372,IF(P8372="Work",Intervals!$A$4:$C$9,Intervals!$F$4:$H$9),3,1)</f>
        <v>Int_7-17</v>
      </c>
      <c r="R8372" t="str">
        <f t="shared" si="1178"/>
        <v>1</v>
      </c>
      <c r="S8372">
        <f>VLOOKUP(N8372,IF(P8372="Work",Intervals!$A$4:$D$9,Intervals!$F$4:$I$9),4,1)</f>
        <v>3</v>
      </c>
    </row>
    <row r="8373" spans="1:19" x14ac:dyDescent="0.25">
      <c r="A8373" t="s">
        <v>229</v>
      </c>
      <c r="B8373" s="1" t="s">
        <v>8057</v>
      </c>
      <c r="C8373" t="s">
        <v>339</v>
      </c>
      <c r="D8373">
        <f t="shared" si="1170"/>
        <v>8371</v>
      </c>
      <c r="E8373" t="s">
        <v>461</v>
      </c>
      <c r="F8373" t="s">
        <v>11562</v>
      </c>
      <c r="G8373" t="s">
        <v>4</v>
      </c>
      <c r="H8373" t="s">
        <v>11589</v>
      </c>
      <c r="I8373" s="4">
        <v>42509</v>
      </c>
      <c r="J8373">
        <f t="shared" si="1171"/>
        <v>3</v>
      </c>
      <c r="K8373">
        <f t="shared" si="1172"/>
        <v>6</v>
      </c>
      <c r="L8373" s="3">
        <f t="shared" si="1173"/>
        <v>42688</v>
      </c>
      <c r="M8373" t="str">
        <f t="shared" si="1174"/>
        <v>9:40</v>
      </c>
      <c r="N8373">
        <f t="shared" si="1175"/>
        <v>579.99999999999989</v>
      </c>
      <c r="O8373">
        <f t="shared" si="1176"/>
        <v>1</v>
      </c>
      <c r="P8373" t="str">
        <f t="shared" si="1177"/>
        <v>Work</v>
      </c>
      <c r="Q8373" t="str">
        <f>VLOOKUP(N8373,IF(P8373="Work",Intervals!$A$4:$C$9,Intervals!$F$4:$H$9),3,1)</f>
        <v>Int_7-17</v>
      </c>
      <c r="R8373" t="str">
        <f t="shared" si="1178"/>
        <v>1</v>
      </c>
      <c r="S8373">
        <f>VLOOKUP(N8373,IF(P8373="Work",Intervals!$A$4:$D$9,Intervals!$F$4:$I$9),4,1)</f>
        <v>3</v>
      </c>
    </row>
    <row r="8374" spans="1:19" x14ac:dyDescent="0.25">
      <c r="A8374" t="s">
        <v>168</v>
      </c>
      <c r="B8374" s="1" t="s">
        <v>8058</v>
      </c>
      <c r="C8374" t="s">
        <v>339</v>
      </c>
      <c r="D8374">
        <f t="shared" si="1170"/>
        <v>8372</v>
      </c>
      <c r="E8374" t="s">
        <v>1043</v>
      </c>
      <c r="F8374" t="s">
        <v>3</v>
      </c>
      <c r="G8374" t="s">
        <v>4</v>
      </c>
      <c r="H8374" t="s">
        <v>11589</v>
      </c>
      <c r="I8374" s="4">
        <v>42509</v>
      </c>
      <c r="J8374">
        <f t="shared" si="1171"/>
        <v>3</v>
      </c>
      <c r="K8374">
        <f t="shared" si="1172"/>
        <v>6</v>
      </c>
      <c r="L8374" s="3">
        <f t="shared" si="1173"/>
        <v>42688</v>
      </c>
      <c r="M8374" t="str">
        <f t="shared" si="1174"/>
        <v>9:41</v>
      </c>
      <c r="N8374">
        <f t="shared" si="1175"/>
        <v>581</v>
      </c>
      <c r="O8374">
        <f t="shared" si="1176"/>
        <v>1</v>
      </c>
      <c r="P8374" t="str">
        <f t="shared" si="1177"/>
        <v>Work</v>
      </c>
      <c r="Q8374" t="str">
        <f>VLOOKUP(N8374,IF(P8374="Work",Intervals!$A$4:$C$9,Intervals!$F$4:$H$9),3,1)</f>
        <v>Int_7-17</v>
      </c>
      <c r="R8374" t="str">
        <f t="shared" si="1178"/>
        <v>1</v>
      </c>
      <c r="S8374">
        <f>VLOOKUP(N8374,IF(P8374="Work",Intervals!$A$4:$D$9,Intervals!$F$4:$I$9),4,1)</f>
        <v>3</v>
      </c>
    </row>
    <row r="8375" spans="1:19" x14ac:dyDescent="0.25">
      <c r="A8375" t="s">
        <v>192</v>
      </c>
      <c r="B8375" s="1" t="s">
        <v>8059</v>
      </c>
      <c r="C8375" t="s">
        <v>339</v>
      </c>
      <c r="D8375">
        <f t="shared" si="1170"/>
        <v>8373</v>
      </c>
      <c r="E8375" t="s">
        <v>924</v>
      </c>
      <c r="F8375" t="s">
        <v>10</v>
      </c>
      <c r="G8375" t="s">
        <v>4</v>
      </c>
      <c r="H8375" t="s">
        <v>11589</v>
      </c>
      <c r="I8375" s="4">
        <v>42509</v>
      </c>
      <c r="J8375">
        <f t="shared" si="1171"/>
        <v>3</v>
      </c>
      <c r="K8375">
        <f t="shared" si="1172"/>
        <v>6</v>
      </c>
      <c r="L8375" s="3">
        <f t="shared" si="1173"/>
        <v>42688</v>
      </c>
      <c r="M8375" t="str">
        <f t="shared" si="1174"/>
        <v>9:44</v>
      </c>
      <c r="N8375">
        <f t="shared" si="1175"/>
        <v>583.99999999999989</v>
      </c>
      <c r="O8375">
        <f t="shared" si="1176"/>
        <v>1</v>
      </c>
      <c r="P8375" t="str">
        <f t="shared" si="1177"/>
        <v>Work</v>
      </c>
      <c r="Q8375" t="str">
        <f>VLOOKUP(N8375,IF(P8375="Work",Intervals!$A$4:$C$9,Intervals!$F$4:$H$9),3,1)</f>
        <v>Int_7-17</v>
      </c>
      <c r="R8375" t="str">
        <f t="shared" si="1178"/>
        <v>1</v>
      </c>
      <c r="S8375">
        <f>VLOOKUP(N8375,IF(P8375="Work",Intervals!$A$4:$D$9,Intervals!$F$4:$I$9),4,1)</f>
        <v>3</v>
      </c>
    </row>
    <row r="8376" spans="1:19" x14ac:dyDescent="0.25">
      <c r="A8376" t="s">
        <v>170</v>
      </c>
      <c r="B8376" s="1" t="s">
        <v>8060</v>
      </c>
      <c r="C8376" t="s">
        <v>339</v>
      </c>
      <c r="D8376">
        <f t="shared" si="1170"/>
        <v>8374</v>
      </c>
      <c r="E8376" t="s">
        <v>347</v>
      </c>
      <c r="F8376" t="s">
        <v>10</v>
      </c>
      <c r="G8376" t="s">
        <v>4</v>
      </c>
      <c r="H8376" t="s">
        <v>11589</v>
      </c>
      <c r="I8376" s="4">
        <v>42509</v>
      </c>
      <c r="J8376">
        <f t="shared" si="1171"/>
        <v>3</v>
      </c>
      <c r="K8376">
        <f t="shared" si="1172"/>
        <v>6</v>
      </c>
      <c r="L8376" s="3">
        <f t="shared" si="1173"/>
        <v>42688</v>
      </c>
      <c r="M8376" t="str">
        <f t="shared" si="1174"/>
        <v>9:52</v>
      </c>
      <c r="N8376">
        <f t="shared" si="1175"/>
        <v>592.00000000000011</v>
      </c>
      <c r="O8376">
        <f t="shared" si="1176"/>
        <v>1</v>
      </c>
      <c r="P8376" t="str">
        <f t="shared" si="1177"/>
        <v>Work</v>
      </c>
      <c r="Q8376" t="str">
        <f>VLOOKUP(N8376,IF(P8376="Work",Intervals!$A$4:$C$9,Intervals!$F$4:$H$9),3,1)</f>
        <v>Int_7-17</v>
      </c>
      <c r="R8376" t="str">
        <f t="shared" si="1178"/>
        <v>1</v>
      </c>
      <c r="S8376">
        <f>VLOOKUP(N8376,IF(P8376="Work",Intervals!$A$4:$D$9,Intervals!$F$4:$I$9),4,1)</f>
        <v>3</v>
      </c>
    </row>
    <row r="8377" spans="1:19" x14ac:dyDescent="0.25">
      <c r="A8377" t="s">
        <v>136</v>
      </c>
      <c r="B8377" s="1" t="s">
        <v>8061</v>
      </c>
      <c r="C8377" t="s">
        <v>339</v>
      </c>
      <c r="D8377">
        <f t="shared" si="1170"/>
        <v>8375</v>
      </c>
      <c r="E8377" t="s">
        <v>393</v>
      </c>
      <c r="F8377" t="s">
        <v>10</v>
      </c>
      <c r="G8377" t="s">
        <v>4</v>
      </c>
      <c r="H8377" t="s">
        <v>11589</v>
      </c>
      <c r="I8377" s="4">
        <v>42509</v>
      </c>
      <c r="J8377">
        <f t="shared" si="1171"/>
        <v>3</v>
      </c>
      <c r="K8377">
        <f t="shared" si="1172"/>
        <v>6</v>
      </c>
      <c r="L8377" s="3">
        <f t="shared" si="1173"/>
        <v>42688</v>
      </c>
      <c r="M8377" t="str">
        <f t="shared" si="1174"/>
        <v>9:55</v>
      </c>
      <c r="N8377">
        <f t="shared" si="1175"/>
        <v>595</v>
      </c>
      <c r="O8377">
        <f t="shared" si="1176"/>
        <v>1</v>
      </c>
      <c r="P8377" t="str">
        <f t="shared" si="1177"/>
        <v>Work</v>
      </c>
      <c r="Q8377" t="str">
        <f>VLOOKUP(N8377,IF(P8377="Work",Intervals!$A$4:$C$9,Intervals!$F$4:$H$9),3,1)</f>
        <v>Int_7-17</v>
      </c>
      <c r="R8377" t="str">
        <f t="shared" si="1178"/>
        <v>1</v>
      </c>
      <c r="S8377">
        <f>VLOOKUP(N8377,IF(P8377="Work",Intervals!$A$4:$D$9,Intervals!$F$4:$I$9),4,1)</f>
        <v>3</v>
      </c>
    </row>
    <row r="8378" spans="1:19" x14ac:dyDescent="0.25">
      <c r="A8378" t="s">
        <v>129</v>
      </c>
      <c r="B8378" s="1" t="s">
        <v>8062</v>
      </c>
      <c r="C8378" t="s">
        <v>339</v>
      </c>
      <c r="D8378">
        <f t="shared" si="1170"/>
        <v>8376</v>
      </c>
      <c r="E8378" t="s">
        <v>347</v>
      </c>
      <c r="F8378" t="s">
        <v>10</v>
      </c>
      <c r="G8378" t="s">
        <v>4</v>
      </c>
      <c r="H8378" t="s">
        <v>11589</v>
      </c>
      <c r="I8378" s="4">
        <v>42509</v>
      </c>
      <c r="J8378">
        <f t="shared" si="1171"/>
        <v>3</v>
      </c>
      <c r="K8378">
        <f t="shared" si="1172"/>
        <v>6</v>
      </c>
      <c r="L8378" s="3">
        <f t="shared" si="1173"/>
        <v>42688</v>
      </c>
      <c r="M8378" t="str">
        <f t="shared" si="1174"/>
        <v>9:56</v>
      </c>
      <c r="N8378">
        <f t="shared" si="1175"/>
        <v>596.00000000000011</v>
      </c>
      <c r="O8378">
        <f t="shared" si="1176"/>
        <v>1</v>
      </c>
      <c r="P8378" t="str">
        <f t="shared" si="1177"/>
        <v>Work</v>
      </c>
      <c r="Q8378" t="str">
        <f>VLOOKUP(N8378,IF(P8378="Work",Intervals!$A$4:$C$9,Intervals!$F$4:$H$9),3,1)</f>
        <v>Int_7-17</v>
      </c>
      <c r="R8378" t="str">
        <f t="shared" si="1178"/>
        <v>1</v>
      </c>
      <c r="S8378">
        <f>VLOOKUP(N8378,IF(P8378="Work",Intervals!$A$4:$D$9,Intervals!$F$4:$I$9),4,1)</f>
        <v>3</v>
      </c>
    </row>
    <row r="8379" spans="1:19" x14ac:dyDescent="0.25">
      <c r="A8379" t="s">
        <v>112</v>
      </c>
      <c r="B8379" s="1" t="s">
        <v>8063</v>
      </c>
      <c r="C8379" t="s">
        <v>339</v>
      </c>
      <c r="D8379">
        <f t="shared" si="1170"/>
        <v>8377</v>
      </c>
      <c r="E8379" t="s">
        <v>939</v>
      </c>
      <c r="F8379" t="s">
        <v>10</v>
      </c>
      <c r="G8379" t="s">
        <v>4</v>
      </c>
      <c r="H8379" t="s">
        <v>11589</v>
      </c>
      <c r="I8379" s="4">
        <v>42509</v>
      </c>
      <c r="J8379">
        <f t="shared" si="1171"/>
        <v>3</v>
      </c>
      <c r="K8379">
        <f t="shared" si="1172"/>
        <v>6</v>
      </c>
      <c r="L8379" s="3">
        <f t="shared" si="1173"/>
        <v>42688</v>
      </c>
      <c r="M8379" t="str">
        <f t="shared" si="1174"/>
        <v>9:58</v>
      </c>
      <c r="N8379">
        <f t="shared" si="1175"/>
        <v>598.00000000000011</v>
      </c>
      <c r="O8379">
        <f t="shared" si="1176"/>
        <v>1</v>
      </c>
      <c r="P8379" t="str">
        <f t="shared" si="1177"/>
        <v>Work</v>
      </c>
      <c r="Q8379" t="str">
        <f>VLOOKUP(N8379,IF(P8379="Work",Intervals!$A$4:$C$9,Intervals!$F$4:$H$9),3,1)</f>
        <v>Int_7-17</v>
      </c>
      <c r="R8379" t="str">
        <f t="shared" si="1178"/>
        <v>1</v>
      </c>
      <c r="S8379">
        <f>VLOOKUP(N8379,IF(P8379="Work",Intervals!$A$4:$D$9,Intervals!$F$4:$I$9),4,1)</f>
        <v>3</v>
      </c>
    </row>
    <row r="8380" spans="1:19" x14ac:dyDescent="0.25">
      <c r="A8380" t="s">
        <v>168</v>
      </c>
      <c r="B8380" s="1" t="s">
        <v>8064</v>
      </c>
      <c r="C8380" t="s">
        <v>339</v>
      </c>
      <c r="D8380">
        <f t="shared" si="1170"/>
        <v>8378</v>
      </c>
      <c r="E8380" t="s">
        <v>1043</v>
      </c>
      <c r="F8380" t="s">
        <v>3</v>
      </c>
      <c r="G8380" t="s">
        <v>4</v>
      </c>
      <c r="H8380" t="s">
        <v>11589</v>
      </c>
      <c r="I8380" s="4">
        <v>42509</v>
      </c>
      <c r="J8380">
        <f t="shared" si="1171"/>
        <v>3</v>
      </c>
      <c r="K8380">
        <f t="shared" si="1172"/>
        <v>6</v>
      </c>
      <c r="L8380" s="3">
        <f t="shared" si="1173"/>
        <v>42688</v>
      </c>
      <c r="M8380" t="str">
        <f t="shared" si="1174"/>
        <v>10:0</v>
      </c>
      <c r="N8380">
        <f t="shared" si="1175"/>
        <v>600.00000000000011</v>
      </c>
      <c r="O8380">
        <f t="shared" si="1176"/>
        <v>1</v>
      </c>
      <c r="P8380" t="str">
        <f t="shared" si="1177"/>
        <v>Work</v>
      </c>
      <c r="Q8380" t="str">
        <f>VLOOKUP(N8380,IF(P8380="Work",Intervals!$A$4:$C$9,Intervals!$F$4:$H$9),3,1)</f>
        <v>Int_7-17</v>
      </c>
      <c r="R8380" t="str">
        <f t="shared" si="1178"/>
        <v>1</v>
      </c>
      <c r="S8380">
        <f>VLOOKUP(N8380,IF(P8380="Work",Intervals!$A$4:$D$9,Intervals!$F$4:$I$9),4,1)</f>
        <v>3</v>
      </c>
    </row>
    <row r="8381" spans="1:19" x14ac:dyDescent="0.25">
      <c r="A8381" t="s">
        <v>133</v>
      </c>
      <c r="B8381" s="1" t="s">
        <v>8064</v>
      </c>
      <c r="C8381" t="s">
        <v>339</v>
      </c>
      <c r="D8381">
        <f t="shared" si="1170"/>
        <v>8379</v>
      </c>
      <c r="E8381" t="s">
        <v>384</v>
      </c>
      <c r="F8381" t="s">
        <v>10</v>
      </c>
      <c r="G8381" t="s">
        <v>4</v>
      </c>
      <c r="H8381" t="s">
        <v>11589</v>
      </c>
      <c r="I8381" s="4">
        <v>42509</v>
      </c>
      <c r="J8381">
        <f t="shared" si="1171"/>
        <v>3</v>
      </c>
      <c r="K8381">
        <f t="shared" si="1172"/>
        <v>6</v>
      </c>
      <c r="L8381" s="3">
        <f t="shared" si="1173"/>
        <v>42688</v>
      </c>
      <c r="M8381" t="str">
        <f t="shared" si="1174"/>
        <v>10:0</v>
      </c>
      <c r="N8381">
        <f t="shared" si="1175"/>
        <v>600.00000000000011</v>
      </c>
      <c r="O8381">
        <f t="shared" si="1176"/>
        <v>1</v>
      </c>
      <c r="P8381" t="str">
        <f t="shared" si="1177"/>
        <v>Work</v>
      </c>
      <c r="Q8381" t="str">
        <f>VLOOKUP(N8381,IF(P8381="Work",Intervals!$A$4:$C$9,Intervals!$F$4:$H$9),3,1)</f>
        <v>Int_7-17</v>
      </c>
      <c r="R8381" t="str">
        <f t="shared" si="1178"/>
        <v>1</v>
      </c>
      <c r="S8381">
        <f>VLOOKUP(N8381,IF(P8381="Work",Intervals!$A$4:$D$9,Intervals!$F$4:$I$9),4,1)</f>
        <v>3</v>
      </c>
    </row>
    <row r="8382" spans="1:19" x14ac:dyDescent="0.25">
      <c r="A8382" t="s">
        <v>203</v>
      </c>
      <c r="B8382" s="1" t="s">
        <v>8065</v>
      </c>
      <c r="C8382" t="s">
        <v>339</v>
      </c>
      <c r="D8382">
        <f t="shared" si="1170"/>
        <v>8380</v>
      </c>
      <c r="E8382" t="s">
        <v>1044</v>
      </c>
      <c r="F8382" t="s">
        <v>10</v>
      </c>
      <c r="G8382" t="s">
        <v>4</v>
      </c>
      <c r="H8382" t="s">
        <v>11589</v>
      </c>
      <c r="I8382" s="4">
        <v>42509</v>
      </c>
      <c r="J8382">
        <f t="shared" si="1171"/>
        <v>3</v>
      </c>
      <c r="K8382">
        <f t="shared" si="1172"/>
        <v>6</v>
      </c>
      <c r="L8382" s="3">
        <f t="shared" si="1173"/>
        <v>42688</v>
      </c>
      <c r="M8382" t="str">
        <f t="shared" si="1174"/>
        <v>10:3</v>
      </c>
      <c r="N8382">
        <f t="shared" si="1175"/>
        <v>602.99999999999989</v>
      </c>
      <c r="O8382">
        <f t="shared" si="1176"/>
        <v>1</v>
      </c>
      <c r="P8382" t="str">
        <f t="shared" si="1177"/>
        <v>Work</v>
      </c>
      <c r="Q8382" t="str">
        <f>VLOOKUP(N8382,IF(P8382="Work",Intervals!$A$4:$C$9,Intervals!$F$4:$H$9),3,1)</f>
        <v>Int_7-17</v>
      </c>
      <c r="R8382" t="str">
        <f t="shared" si="1178"/>
        <v>1</v>
      </c>
      <c r="S8382">
        <f>VLOOKUP(N8382,IF(P8382="Work",Intervals!$A$4:$D$9,Intervals!$F$4:$I$9),4,1)</f>
        <v>3</v>
      </c>
    </row>
    <row r="8383" spans="1:19" x14ac:dyDescent="0.25">
      <c r="A8383" t="s">
        <v>199</v>
      </c>
      <c r="B8383" s="1" t="s">
        <v>8066</v>
      </c>
      <c r="C8383" t="s">
        <v>339</v>
      </c>
      <c r="D8383">
        <f t="shared" si="1170"/>
        <v>8381</v>
      </c>
      <c r="E8383" t="s">
        <v>392</v>
      </c>
      <c r="F8383" t="s">
        <v>11568</v>
      </c>
      <c r="G8383" t="s">
        <v>4</v>
      </c>
      <c r="H8383" t="s">
        <v>11589</v>
      </c>
      <c r="I8383" s="4">
        <v>42509</v>
      </c>
      <c r="J8383">
        <f t="shared" si="1171"/>
        <v>3</v>
      </c>
      <c r="K8383">
        <f t="shared" si="1172"/>
        <v>6</v>
      </c>
      <c r="L8383" s="3">
        <f t="shared" si="1173"/>
        <v>42688</v>
      </c>
      <c r="M8383" t="str">
        <f t="shared" si="1174"/>
        <v>10:6</v>
      </c>
      <c r="N8383">
        <f t="shared" si="1175"/>
        <v>606.00000000000011</v>
      </c>
      <c r="O8383">
        <f t="shared" si="1176"/>
        <v>1</v>
      </c>
      <c r="P8383" t="str">
        <f t="shared" si="1177"/>
        <v>Work</v>
      </c>
      <c r="Q8383" t="str">
        <f>VLOOKUP(N8383,IF(P8383="Work",Intervals!$A$4:$C$9,Intervals!$F$4:$H$9),3,1)</f>
        <v>Int_7-17</v>
      </c>
      <c r="R8383" t="str">
        <f t="shared" si="1178"/>
        <v>1</v>
      </c>
      <c r="S8383">
        <f>VLOOKUP(N8383,IF(P8383="Work",Intervals!$A$4:$D$9,Intervals!$F$4:$I$9),4,1)</f>
        <v>3</v>
      </c>
    </row>
    <row r="8384" spans="1:19" x14ac:dyDescent="0.25">
      <c r="A8384" t="s">
        <v>224</v>
      </c>
      <c r="B8384" s="1" t="s">
        <v>8066</v>
      </c>
      <c r="C8384" t="s">
        <v>339</v>
      </c>
      <c r="D8384">
        <f t="shared" si="1170"/>
        <v>8382</v>
      </c>
      <c r="E8384" t="s">
        <v>425</v>
      </c>
      <c r="F8384" t="s">
        <v>11563</v>
      </c>
      <c r="G8384" t="s">
        <v>4</v>
      </c>
      <c r="H8384" t="s">
        <v>11597</v>
      </c>
      <c r="I8384" t="s">
        <v>11671</v>
      </c>
      <c r="J8384">
        <f t="shared" si="1171"/>
        <v>3</v>
      </c>
      <c r="K8384">
        <f t="shared" si="1172"/>
        <v>6</v>
      </c>
      <c r="L8384" s="3">
        <f t="shared" si="1173"/>
        <v>42688</v>
      </c>
      <c r="M8384" t="str">
        <f t="shared" si="1174"/>
        <v>10:6</v>
      </c>
      <c r="N8384">
        <f t="shared" si="1175"/>
        <v>606.00000000000011</v>
      </c>
      <c r="O8384">
        <f t="shared" si="1176"/>
        <v>1</v>
      </c>
      <c r="P8384" t="str">
        <f t="shared" si="1177"/>
        <v>Work</v>
      </c>
      <c r="Q8384" t="str">
        <f>VLOOKUP(N8384,IF(P8384="Work",Intervals!$A$4:$C$9,Intervals!$F$4:$H$9),3,1)</f>
        <v>Int_7-17</v>
      </c>
      <c r="R8384" t="str">
        <f t="shared" si="1178"/>
        <v>1</v>
      </c>
      <c r="S8384">
        <f>VLOOKUP(N8384,IF(P8384="Work",Intervals!$A$4:$D$9,Intervals!$F$4:$I$9),4,1)</f>
        <v>3</v>
      </c>
    </row>
    <row r="8385" spans="1:19" x14ac:dyDescent="0.25">
      <c r="A8385" t="s">
        <v>83</v>
      </c>
      <c r="B8385" s="1" t="s">
        <v>8067</v>
      </c>
      <c r="C8385" t="s">
        <v>339</v>
      </c>
      <c r="D8385">
        <f t="shared" si="1170"/>
        <v>8383</v>
      </c>
      <c r="E8385" t="s">
        <v>384</v>
      </c>
      <c r="F8385" t="s">
        <v>10</v>
      </c>
      <c r="G8385" t="s">
        <v>4</v>
      </c>
      <c r="H8385" t="s">
        <v>11589</v>
      </c>
      <c r="I8385" s="4">
        <v>42509</v>
      </c>
      <c r="J8385">
        <f t="shared" si="1171"/>
        <v>3</v>
      </c>
      <c r="K8385">
        <f t="shared" si="1172"/>
        <v>6</v>
      </c>
      <c r="L8385" s="3">
        <f t="shared" si="1173"/>
        <v>42688</v>
      </c>
      <c r="M8385" t="str">
        <f t="shared" si="1174"/>
        <v>10:7</v>
      </c>
      <c r="N8385">
        <f t="shared" si="1175"/>
        <v>606.99999999999989</v>
      </c>
      <c r="O8385">
        <f t="shared" si="1176"/>
        <v>1</v>
      </c>
      <c r="P8385" t="str">
        <f t="shared" si="1177"/>
        <v>Work</v>
      </c>
      <c r="Q8385" t="str">
        <f>VLOOKUP(N8385,IF(P8385="Work",Intervals!$A$4:$C$9,Intervals!$F$4:$H$9),3,1)</f>
        <v>Int_7-17</v>
      </c>
      <c r="R8385" t="str">
        <f t="shared" si="1178"/>
        <v>1</v>
      </c>
      <c r="S8385">
        <f>VLOOKUP(N8385,IF(P8385="Work",Intervals!$A$4:$D$9,Intervals!$F$4:$I$9),4,1)</f>
        <v>3</v>
      </c>
    </row>
    <row r="8386" spans="1:19" x14ac:dyDescent="0.25">
      <c r="A8386" t="s">
        <v>220</v>
      </c>
      <c r="B8386" s="1" t="s">
        <v>8068</v>
      </c>
      <c r="C8386" t="s">
        <v>339</v>
      </c>
      <c r="D8386">
        <f t="shared" si="1170"/>
        <v>8384</v>
      </c>
      <c r="E8386" t="s">
        <v>455</v>
      </c>
      <c r="F8386" t="s">
        <v>10</v>
      </c>
      <c r="G8386" t="s">
        <v>30</v>
      </c>
      <c r="H8386" t="s">
        <v>11617</v>
      </c>
      <c r="I8386" t="s">
        <v>11691</v>
      </c>
      <c r="J8386">
        <f t="shared" si="1171"/>
        <v>3</v>
      </c>
      <c r="K8386">
        <f t="shared" si="1172"/>
        <v>6</v>
      </c>
      <c r="L8386" s="3">
        <f t="shared" si="1173"/>
        <v>42688</v>
      </c>
      <c r="M8386" t="str">
        <f t="shared" si="1174"/>
        <v>10:8</v>
      </c>
      <c r="N8386">
        <f t="shared" si="1175"/>
        <v>608.00000000000011</v>
      </c>
      <c r="O8386">
        <f t="shared" si="1176"/>
        <v>1</v>
      </c>
      <c r="P8386" t="str">
        <f t="shared" si="1177"/>
        <v>Work</v>
      </c>
      <c r="Q8386" t="str">
        <f>VLOOKUP(N8386,IF(P8386="Work",Intervals!$A$4:$C$9,Intervals!$F$4:$H$9),3,1)</f>
        <v>Int_7-17</v>
      </c>
      <c r="R8386" t="str">
        <f t="shared" si="1178"/>
        <v>1</v>
      </c>
      <c r="S8386">
        <f>VLOOKUP(N8386,IF(P8386="Work",Intervals!$A$4:$D$9,Intervals!$F$4:$I$9),4,1)</f>
        <v>3</v>
      </c>
    </row>
    <row r="8387" spans="1:19" x14ac:dyDescent="0.25">
      <c r="A8387" t="s">
        <v>172</v>
      </c>
      <c r="B8387" s="1" t="s">
        <v>8068</v>
      </c>
      <c r="C8387" t="s">
        <v>339</v>
      </c>
      <c r="D8387">
        <f t="shared" ref="D8387:D8450" si="1179">ROW()-ROW($D$2)</f>
        <v>8385</v>
      </c>
      <c r="E8387" t="s">
        <v>392</v>
      </c>
      <c r="F8387" t="s">
        <v>11568</v>
      </c>
      <c r="G8387" t="s">
        <v>4</v>
      </c>
      <c r="H8387" t="s">
        <v>11589</v>
      </c>
      <c r="I8387" s="4">
        <v>42509</v>
      </c>
      <c r="J8387">
        <f t="shared" ref="J8387:J8450" si="1180">SEARCH("-",B8387)</f>
        <v>3</v>
      </c>
      <c r="K8387">
        <f t="shared" ref="K8387:K8450" si="1181">SEARCH("-",B8387,J8387+1)</f>
        <v>6</v>
      </c>
      <c r="L8387" s="3">
        <f t="shared" ref="L8387:L8450" si="1182">DATE(MID(B8387,K8387+1,4),LEFT(B8387,J8387-1),MID(B8387,J8387+1,K8387-J8387-1))</f>
        <v>42688</v>
      </c>
      <c r="M8387" t="str">
        <f t="shared" ref="M8387:M8450" si="1183">MID(B8387,SEARCH(" ",B8387)+1,99)</f>
        <v>10:8</v>
      </c>
      <c r="N8387">
        <f t="shared" ref="N8387:N8450" si="1184">((M8387+1)-"1.1.1900  0:00:00")*24*60</f>
        <v>608.00000000000011</v>
      </c>
      <c r="O8387">
        <f t="shared" ref="O8387:O8450" si="1185">WEEKDAY(L8387,2)</f>
        <v>1</v>
      </c>
      <c r="P8387" t="str">
        <f t="shared" ref="P8387:P8450" si="1186">IF(O8387&gt;5,"NonWork","Work")</f>
        <v>Work</v>
      </c>
      <c r="Q8387" t="str">
        <f>VLOOKUP(N8387,IF(P8387="Work",Intervals!$A$4:$C$9,Intervals!$F$4:$H$9),3,1)</f>
        <v>Int_7-17</v>
      </c>
      <c r="R8387" t="str">
        <f t="shared" ref="R8387:R8450" si="1187">IF(O8387&gt;5,"2","1")</f>
        <v>1</v>
      </c>
      <c r="S8387">
        <f>VLOOKUP(N8387,IF(P8387="Work",Intervals!$A$4:$D$9,Intervals!$F$4:$I$9),4,1)</f>
        <v>3</v>
      </c>
    </row>
    <row r="8388" spans="1:19" x14ac:dyDescent="0.25">
      <c r="A8388" t="s">
        <v>223</v>
      </c>
      <c r="B8388" s="1" t="s">
        <v>48</v>
      </c>
      <c r="C8388" t="s">
        <v>339</v>
      </c>
      <c r="D8388">
        <f t="shared" si="1179"/>
        <v>8386</v>
      </c>
      <c r="E8388" t="s">
        <v>410</v>
      </c>
      <c r="F8388" t="s">
        <v>3</v>
      </c>
      <c r="G8388" t="s">
        <v>4</v>
      </c>
      <c r="H8388" t="s">
        <v>11589</v>
      </c>
      <c r="I8388" s="4">
        <v>42509</v>
      </c>
      <c r="J8388">
        <f t="shared" si="1180"/>
        <v>3</v>
      </c>
      <c r="K8388">
        <f t="shared" si="1181"/>
        <v>6</v>
      </c>
      <c r="L8388" s="3">
        <f t="shared" si="1182"/>
        <v>42688</v>
      </c>
      <c r="M8388" t="str">
        <f t="shared" si="1183"/>
        <v>10:10</v>
      </c>
      <c r="N8388">
        <f t="shared" si="1184"/>
        <v>610.00000000000011</v>
      </c>
      <c r="O8388">
        <f t="shared" si="1185"/>
        <v>1</v>
      </c>
      <c r="P8388" t="str">
        <f t="shared" si="1186"/>
        <v>Work</v>
      </c>
      <c r="Q8388" t="str">
        <f>VLOOKUP(N8388,IF(P8388="Work",Intervals!$A$4:$C$9,Intervals!$F$4:$H$9),3,1)</f>
        <v>Int_7-17</v>
      </c>
      <c r="R8388" t="str">
        <f t="shared" si="1187"/>
        <v>1</v>
      </c>
      <c r="S8388">
        <f>VLOOKUP(N8388,IF(P8388="Work",Intervals!$A$4:$D$9,Intervals!$F$4:$I$9),4,1)</f>
        <v>3</v>
      </c>
    </row>
    <row r="8389" spans="1:19" x14ac:dyDescent="0.25">
      <c r="A8389" t="s">
        <v>110</v>
      </c>
      <c r="B8389" s="1" t="s">
        <v>48</v>
      </c>
      <c r="C8389" t="s">
        <v>339</v>
      </c>
      <c r="D8389">
        <f t="shared" si="1179"/>
        <v>8387</v>
      </c>
      <c r="E8389" t="s">
        <v>396</v>
      </c>
      <c r="F8389" t="s">
        <v>11569</v>
      </c>
      <c r="G8389" t="s">
        <v>4</v>
      </c>
      <c r="H8389" t="s">
        <v>11589</v>
      </c>
      <c r="I8389" s="4">
        <v>42509</v>
      </c>
      <c r="J8389">
        <f t="shared" si="1180"/>
        <v>3</v>
      </c>
      <c r="K8389">
        <f t="shared" si="1181"/>
        <v>6</v>
      </c>
      <c r="L8389" s="3">
        <f t="shared" si="1182"/>
        <v>42688</v>
      </c>
      <c r="M8389" t="str">
        <f t="shared" si="1183"/>
        <v>10:10</v>
      </c>
      <c r="N8389">
        <f t="shared" si="1184"/>
        <v>610.00000000000011</v>
      </c>
      <c r="O8389">
        <f t="shared" si="1185"/>
        <v>1</v>
      </c>
      <c r="P8389" t="str">
        <f t="shared" si="1186"/>
        <v>Work</v>
      </c>
      <c r="Q8389" t="str">
        <f>VLOOKUP(N8389,IF(P8389="Work",Intervals!$A$4:$C$9,Intervals!$F$4:$H$9),3,1)</f>
        <v>Int_7-17</v>
      </c>
      <c r="R8389" t="str">
        <f t="shared" si="1187"/>
        <v>1</v>
      </c>
      <c r="S8389">
        <f>VLOOKUP(N8389,IF(P8389="Work",Intervals!$A$4:$D$9,Intervals!$F$4:$I$9),4,1)</f>
        <v>3</v>
      </c>
    </row>
    <row r="8390" spans="1:19" x14ac:dyDescent="0.25">
      <c r="A8390" t="s">
        <v>229</v>
      </c>
      <c r="B8390" s="1" t="s">
        <v>8069</v>
      </c>
      <c r="C8390" t="s">
        <v>339</v>
      </c>
      <c r="D8390">
        <f t="shared" si="1179"/>
        <v>8388</v>
      </c>
      <c r="E8390" t="s">
        <v>461</v>
      </c>
      <c r="F8390" t="s">
        <v>11562</v>
      </c>
      <c r="G8390" t="s">
        <v>4</v>
      </c>
      <c r="H8390" t="s">
        <v>11589</v>
      </c>
      <c r="I8390" s="4">
        <v>42509</v>
      </c>
      <c r="J8390">
        <f t="shared" si="1180"/>
        <v>3</v>
      </c>
      <c r="K8390">
        <f t="shared" si="1181"/>
        <v>6</v>
      </c>
      <c r="L8390" s="3">
        <f t="shared" si="1182"/>
        <v>42688</v>
      </c>
      <c r="M8390" t="str">
        <f t="shared" si="1183"/>
        <v>10:11</v>
      </c>
      <c r="N8390">
        <f t="shared" si="1184"/>
        <v>610.99999999999989</v>
      </c>
      <c r="O8390">
        <f t="shared" si="1185"/>
        <v>1</v>
      </c>
      <c r="P8390" t="str">
        <f t="shared" si="1186"/>
        <v>Work</v>
      </c>
      <c r="Q8390" t="str">
        <f>VLOOKUP(N8390,IF(P8390="Work",Intervals!$A$4:$C$9,Intervals!$F$4:$H$9),3,1)</f>
        <v>Int_7-17</v>
      </c>
      <c r="R8390" t="str">
        <f t="shared" si="1187"/>
        <v>1</v>
      </c>
      <c r="S8390">
        <f>VLOOKUP(N8390,IF(P8390="Work",Intervals!$A$4:$D$9,Intervals!$F$4:$I$9),4,1)</f>
        <v>3</v>
      </c>
    </row>
    <row r="8391" spans="1:19" x14ac:dyDescent="0.25">
      <c r="A8391" t="s">
        <v>204</v>
      </c>
      <c r="B8391" s="1" t="s">
        <v>8070</v>
      </c>
      <c r="C8391" t="s">
        <v>339</v>
      </c>
      <c r="D8391">
        <f t="shared" si="1179"/>
        <v>8389</v>
      </c>
      <c r="E8391" t="s">
        <v>404</v>
      </c>
      <c r="F8391" t="s">
        <v>10</v>
      </c>
      <c r="G8391" t="s">
        <v>4</v>
      </c>
      <c r="H8391" t="s">
        <v>11589</v>
      </c>
      <c r="I8391" s="4">
        <v>42509</v>
      </c>
      <c r="J8391">
        <f t="shared" si="1180"/>
        <v>3</v>
      </c>
      <c r="K8391">
        <f t="shared" si="1181"/>
        <v>6</v>
      </c>
      <c r="L8391" s="3">
        <f t="shared" si="1182"/>
        <v>42688</v>
      </c>
      <c r="M8391" t="str">
        <f t="shared" si="1183"/>
        <v>10:12</v>
      </c>
      <c r="N8391">
        <f t="shared" si="1184"/>
        <v>612.00000000000011</v>
      </c>
      <c r="O8391">
        <f t="shared" si="1185"/>
        <v>1</v>
      </c>
      <c r="P8391" t="str">
        <f t="shared" si="1186"/>
        <v>Work</v>
      </c>
      <c r="Q8391" t="str">
        <f>VLOOKUP(N8391,IF(P8391="Work",Intervals!$A$4:$C$9,Intervals!$F$4:$H$9),3,1)</f>
        <v>Int_7-17</v>
      </c>
      <c r="R8391" t="str">
        <f t="shared" si="1187"/>
        <v>1</v>
      </c>
      <c r="S8391">
        <f>VLOOKUP(N8391,IF(P8391="Work",Intervals!$A$4:$D$9,Intervals!$F$4:$I$9),4,1)</f>
        <v>3</v>
      </c>
    </row>
    <row r="8392" spans="1:19" x14ac:dyDescent="0.25">
      <c r="A8392" t="s">
        <v>91</v>
      </c>
      <c r="B8392" s="1" t="s">
        <v>8071</v>
      </c>
      <c r="C8392" t="s">
        <v>339</v>
      </c>
      <c r="D8392">
        <f t="shared" si="1179"/>
        <v>8390</v>
      </c>
      <c r="E8392" t="s">
        <v>924</v>
      </c>
      <c r="F8392" t="s">
        <v>10</v>
      </c>
      <c r="G8392" t="s">
        <v>4</v>
      </c>
      <c r="H8392" t="s">
        <v>11589</v>
      </c>
      <c r="I8392" s="4">
        <v>42509</v>
      </c>
      <c r="J8392">
        <f t="shared" si="1180"/>
        <v>3</v>
      </c>
      <c r="K8392">
        <f t="shared" si="1181"/>
        <v>6</v>
      </c>
      <c r="L8392" s="3">
        <f t="shared" si="1182"/>
        <v>42688</v>
      </c>
      <c r="M8392" t="str">
        <f t="shared" si="1183"/>
        <v>10:15</v>
      </c>
      <c r="N8392">
        <f t="shared" si="1184"/>
        <v>614.99999999999989</v>
      </c>
      <c r="O8392">
        <f t="shared" si="1185"/>
        <v>1</v>
      </c>
      <c r="P8392" t="str">
        <f t="shared" si="1186"/>
        <v>Work</v>
      </c>
      <c r="Q8392" t="str">
        <f>VLOOKUP(N8392,IF(P8392="Work",Intervals!$A$4:$C$9,Intervals!$F$4:$H$9),3,1)</f>
        <v>Int_7-17</v>
      </c>
      <c r="R8392" t="str">
        <f t="shared" si="1187"/>
        <v>1</v>
      </c>
      <c r="S8392">
        <f>VLOOKUP(N8392,IF(P8392="Work",Intervals!$A$4:$D$9,Intervals!$F$4:$I$9),4,1)</f>
        <v>3</v>
      </c>
    </row>
    <row r="8393" spans="1:19" x14ac:dyDescent="0.25">
      <c r="A8393" t="s">
        <v>159</v>
      </c>
      <c r="B8393" s="1" t="s">
        <v>8072</v>
      </c>
      <c r="C8393" t="s">
        <v>339</v>
      </c>
      <c r="D8393">
        <f t="shared" si="1179"/>
        <v>8391</v>
      </c>
      <c r="E8393" t="s">
        <v>381</v>
      </c>
      <c r="F8393" t="s">
        <v>10</v>
      </c>
      <c r="G8393" t="s">
        <v>4</v>
      </c>
      <c r="H8393" t="s">
        <v>11589</v>
      </c>
      <c r="I8393" s="4">
        <v>42509</v>
      </c>
      <c r="J8393">
        <f t="shared" si="1180"/>
        <v>3</v>
      </c>
      <c r="K8393">
        <f t="shared" si="1181"/>
        <v>6</v>
      </c>
      <c r="L8393" s="3">
        <f t="shared" si="1182"/>
        <v>42688</v>
      </c>
      <c r="M8393" t="str">
        <f t="shared" si="1183"/>
        <v>10:20</v>
      </c>
      <c r="N8393">
        <f t="shared" si="1184"/>
        <v>620</v>
      </c>
      <c r="O8393">
        <f t="shared" si="1185"/>
        <v>1</v>
      </c>
      <c r="P8393" t="str">
        <f t="shared" si="1186"/>
        <v>Work</v>
      </c>
      <c r="Q8393" t="str">
        <f>VLOOKUP(N8393,IF(P8393="Work",Intervals!$A$4:$C$9,Intervals!$F$4:$H$9),3,1)</f>
        <v>Int_7-17</v>
      </c>
      <c r="R8393" t="str">
        <f t="shared" si="1187"/>
        <v>1</v>
      </c>
      <c r="S8393">
        <f>VLOOKUP(N8393,IF(P8393="Work",Intervals!$A$4:$D$9,Intervals!$F$4:$I$9),4,1)</f>
        <v>3</v>
      </c>
    </row>
    <row r="8394" spans="1:19" x14ac:dyDescent="0.25">
      <c r="A8394" t="s">
        <v>187</v>
      </c>
      <c r="B8394" s="1" t="s">
        <v>8073</v>
      </c>
      <c r="C8394" t="s">
        <v>339</v>
      </c>
      <c r="D8394">
        <f t="shared" si="1179"/>
        <v>8392</v>
      </c>
      <c r="E8394" t="s">
        <v>1045</v>
      </c>
      <c r="F8394" t="s">
        <v>10</v>
      </c>
      <c r="G8394" t="s">
        <v>4</v>
      </c>
      <c r="H8394" t="s">
        <v>11589</v>
      </c>
      <c r="I8394" s="4">
        <v>42509</v>
      </c>
      <c r="J8394">
        <f t="shared" si="1180"/>
        <v>3</v>
      </c>
      <c r="K8394">
        <f t="shared" si="1181"/>
        <v>6</v>
      </c>
      <c r="L8394" s="3">
        <f t="shared" si="1182"/>
        <v>42688</v>
      </c>
      <c r="M8394" t="str">
        <f t="shared" si="1183"/>
        <v>10:23</v>
      </c>
      <c r="N8394">
        <f t="shared" si="1184"/>
        <v>622.99999999999989</v>
      </c>
      <c r="O8394">
        <f t="shared" si="1185"/>
        <v>1</v>
      </c>
      <c r="P8394" t="str">
        <f t="shared" si="1186"/>
        <v>Work</v>
      </c>
      <c r="Q8394" t="str">
        <f>VLOOKUP(N8394,IF(P8394="Work",Intervals!$A$4:$C$9,Intervals!$F$4:$H$9),3,1)</f>
        <v>Int_7-17</v>
      </c>
      <c r="R8394" t="str">
        <f t="shared" si="1187"/>
        <v>1</v>
      </c>
      <c r="S8394">
        <f>VLOOKUP(N8394,IF(P8394="Work",Intervals!$A$4:$D$9,Intervals!$F$4:$I$9),4,1)</f>
        <v>3</v>
      </c>
    </row>
    <row r="8395" spans="1:19" x14ac:dyDescent="0.25">
      <c r="A8395" t="s">
        <v>229</v>
      </c>
      <c r="B8395" s="1" t="s">
        <v>8074</v>
      </c>
      <c r="C8395" t="s">
        <v>339</v>
      </c>
      <c r="D8395">
        <f t="shared" si="1179"/>
        <v>8393</v>
      </c>
      <c r="E8395" t="s">
        <v>461</v>
      </c>
      <c r="F8395" t="s">
        <v>11562</v>
      </c>
      <c r="G8395" t="s">
        <v>4</v>
      </c>
      <c r="H8395" t="s">
        <v>11589</v>
      </c>
      <c r="I8395" s="4">
        <v>42509</v>
      </c>
      <c r="J8395">
        <f t="shared" si="1180"/>
        <v>3</v>
      </c>
      <c r="K8395">
        <f t="shared" si="1181"/>
        <v>6</v>
      </c>
      <c r="L8395" s="3">
        <f t="shared" si="1182"/>
        <v>42688</v>
      </c>
      <c r="M8395" t="str">
        <f t="shared" si="1183"/>
        <v>10:26</v>
      </c>
      <c r="N8395">
        <f t="shared" si="1184"/>
        <v>626</v>
      </c>
      <c r="O8395">
        <f t="shared" si="1185"/>
        <v>1</v>
      </c>
      <c r="P8395" t="str">
        <f t="shared" si="1186"/>
        <v>Work</v>
      </c>
      <c r="Q8395" t="str">
        <f>VLOOKUP(N8395,IF(P8395="Work",Intervals!$A$4:$C$9,Intervals!$F$4:$H$9),3,1)</f>
        <v>Int_7-17</v>
      </c>
      <c r="R8395" t="str">
        <f t="shared" si="1187"/>
        <v>1</v>
      </c>
      <c r="S8395">
        <f>VLOOKUP(N8395,IF(P8395="Work",Intervals!$A$4:$D$9,Intervals!$F$4:$I$9),4,1)</f>
        <v>3</v>
      </c>
    </row>
    <row r="8396" spans="1:19" x14ac:dyDescent="0.25">
      <c r="A8396" t="s">
        <v>187</v>
      </c>
      <c r="B8396" s="1" t="s">
        <v>8075</v>
      </c>
      <c r="C8396" t="s">
        <v>339</v>
      </c>
      <c r="D8396">
        <f t="shared" si="1179"/>
        <v>8394</v>
      </c>
      <c r="E8396" t="s">
        <v>1045</v>
      </c>
      <c r="F8396" t="s">
        <v>10</v>
      </c>
      <c r="G8396" t="s">
        <v>4</v>
      </c>
      <c r="H8396" t="s">
        <v>11589</v>
      </c>
      <c r="I8396" s="4">
        <v>42509</v>
      </c>
      <c r="J8396">
        <f t="shared" si="1180"/>
        <v>3</v>
      </c>
      <c r="K8396">
        <f t="shared" si="1181"/>
        <v>6</v>
      </c>
      <c r="L8396" s="3">
        <f t="shared" si="1182"/>
        <v>42688</v>
      </c>
      <c r="M8396" t="str">
        <f t="shared" si="1183"/>
        <v>10:30</v>
      </c>
      <c r="N8396">
        <f t="shared" si="1184"/>
        <v>630</v>
      </c>
      <c r="O8396">
        <f t="shared" si="1185"/>
        <v>1</v>
      </c>
      <c r="P8396" t="str">
        <f t="shared" si="1186"/>
        <v>Work</v>
      </c>
      <c r="Q8396" t="str">
        <f>VLOOKUP(N8396,IF(P8396="Work",Intervals!$A$4:$C$9,Intervals!$F$4:$H$9),3,1)</f>
        <v>Int_7-17</v>
      </c>
      <c r="R8396" t="str">
        <f t="shared" si="1187"/>
        <v>1</v>
      </c>
      <c r="S8396">
        <f>VLOOKUP(N8396,IF(P8396="Work",Intervals!$A$4:$D$9,Intervals!$F$4:$I$9),4,1)</f>
        <v>3</v>
      </c>
    </row>
    <row r="8397" spans="1:19" x14ac:dyDescent="0.25">
      <c r="A8397" t="s">
        <v>187</v>
      </c>
      <c r="B8397" s="1" t="s">
        <v>8076</v>
      </c>
      <c r="C8397" t="s">
        <v>339</v>
      </c>
      <c r="D8397">
        <f t="shared" si="1179"/>
        <v>8395</v>
      </c>
      <c r="E8397" t="s">
        <v>1045</v>
      </c>
      <c r="F8397" t="s">
        <v>10</v>
      </c>
      <c r="G8397" t="s">
        <v>4</v>
      </c>
      <c r="H8397" t="s">
        <v>11589</v>
      </c>
      <c r="I8397" s="4">
        <v>42509</v>
      </c>
      <c r="J8397">
        <f t="shared" si="1180"/>
        <v>3</v>
      </c>
      <c r="K8397">
        <f t="shared" si="1181"/>
        <v>6</v>
      </c>
      <c r="L8397" s="3">
        <f t="shared" si="1182"/>
        <v>42688</v>
      </c>
      <c r="M8397" t="str">
        <f t="shared" si="1183"/>
        <v>10:35</v>
      </c>
      <c r="N8397">
        <f t="shared" si="1184"/>
        <v>635.00000000000011</v>
      </c>
      <c r="O8397">
        <f t="shared" si="1185"/>
        <v>1</v>
      </c>
      <c r="P8397" t="str">
        <f t="shared" si="1186"/>
        <v>Work</v>
      </c>
      <c r="Q8397" t="str">
        <f>VLOOKUP(N8397,IF(P8397="Work",Intervals!$A$4:$C$9,Intervals!$F$4:$H$9),3,1)</f>
        <v>Int_7-17</v>
      </c>
      <c r="R8397" t="str">
        <f t="shared" si="1187"/>
        <v>1</v>
      </c>
      <c r="S8397">
        <f>VLOOKUP(N8397,IF(P8397="Work",Intervals!$A$4:$D$9,Intervals!$F$4:$I$9),4,1)</f>
        <v>3</v>
      </c>
    </row>
    <row r="8398" spans="1:19" x14ac:dyDescent="0.25">
      <c r="A8398" t="s">
        <v>152</v>
      </c>
      <c r="B8398" s="1" t="s">
        <v>8077</v>
      </c>
      <c r="C8398" t="s">
        <v>339</v>
      </c>
      <c r="D8398">
        <f t="shared" si="1179"/>
        <v>8396</v>
      </c>
      <c r="E8398" t="s">
        <v>401</v>
      </c>
      <c r="F8398" t="s">
        <v>10</v>
      </c>
      <c r="G8398" t="s">
        <v>30</v>
      </c>
      <c r="H8398" t="s">
        <v>11607</v>
      </c>
      <c r="I8398" t="s">
        <v>11681</v>
      </c>
      <c r="J8398">
        <f t="shared" si="1180"/>
        <v>3</v>
      </c>
      <c r="K8398">
        <f t="shared" si="1181"/>
        <v>6</v>
      </c>
      <c r="L8398" s="3">
        <f t="shared" si="1182"/>
        <v>42688</v>
      </c>
      <c r="M8398" t="str">
        <f t="shared" si="1183"/>
        <v>10:38</v>
      </c>
      <c r="N8398">
        <f t="shared" si="1184"/>
        <v>638</v>
      </c>
      <c r="O8398">
        <f t="shared" si="1185"/>
        <v>1</v>
      </c>
      <c r="P8398" t="str">
        <f t="shared" si="1186"/>
        <v>Work</v>
      </c>
      <c r="Q8398" t="str">
        <f>VLOOKUP(N8398,IF(P8398="Work",Intervals!$A$4:$C$9,Intervals!$F$4:$H$9),3,1)</f>
        <v>Int_7-17</v>
      </c>
      <c r="R8398" t="str">
        <f t="shared" si="1187"/>
        <v>1</v>
      </c>
      <c r="S8398">
        <f>VLOOKUP(N8398,IF(P8398="Work",Intervals!$A$4:$D$9,Intervals!$F$4:$I$9),4,1)</f>
        <v>3</v>
      </c>
    </row>
    <row r="8399" spans="1:19" x14ac:dyDescent="0.25">
      <c r="A8399" t="s">
        <v>231</v>
      </c>
      <c r="B8399" s="1" t="s">
        <v>8078</v>
      </c>
      <c r="C8399" t="s">
        <v>339</v>
      </c>
      <c r="D8399">
        <f t="shared" si="1179"/>
        <v>8397</v>
      </c>
      <c r="E8399" t="s">
        <v>491</v>
      </c>
      <c r="F8399" t="s">
        <v>3</v>
      </c>
      <c r="G8399" t="s">
        <v>4</v>
      </c>
      <c r="H8399" t="s">
        <v>11589</v>
      </c>
      <c r="I8399" s="4">
        <v>42509</v>
      </c>
      <c r="J8399">
        <f t="shared" si="1180"/>
        <v>3</v>
      </c>
      <c r="K8399">
        <f t="shared" si="1181"/>
        <v>6</v>
      </c>
      <c r="L8399" s="3">
        <f t="shared" si="1182"/>
        <v>42688</v>
      </c>
      <c r="M8399" t="str">
        <f t="shared" si="1183"/>
        <v>10:39</v>
      </c>
      <c r="N8399">
        <f t="shared" si="1184"/>
        <v>639.00000000000011</v>
      </c>
      <c r="O8399">
        <f t="shared" si="1185"/>
        <v>1</v>
      </c>
      <c r="P8399" t="str">
        <f t="shared" si="1186"/>
        <v>Work</v>
      </c>
      <c r="Q8399" t="str">
        <f>VLOOKUP(N8399,IF(P8399="Work",Intervals!$A$4:$C$9,Intervals!$F$4:$H$9),3,1)</f>
        <v>Int_7-17</v>
      </c>
      <c r="R8399" t="str">
        <f t="shared" si="1187"/>
        <v>1</v>
      </c>
      <c r="S8399">
        <f>VLOOKUP(N8399,IF(P8399="Work",Intervals!$A$4:$D$9,Intervals!$F$4:$I$9),4,1)</f>
        <v>3</v>
      </c>
    </row>
    <row r="8400" spans="1:19" x14ac:dyDescent="0.25">
      <c r="A8400" t="s">
        <v>167</v>
      </c>
      <c r="B8400" s="1" t="s">
        <v>8079</v>
      </c>
      <c r="C8400" t="s">
        <v>339</v>
      </c>
      <c r="D8400">
        <f t="shared" si="1179"/>
        <v>8398</v>
      </c>
      <c r="E8400" t="s">
        <v>384</v>
      </c>
      <c r="F8400" t="s">
        <v>10</v>
      </c>
      <c r="G8400" t="s">
        <v>4</v>
      </c>
      <c r="H8400" t="s">
        <v>11589</v>
      </c>
      <c r="I8400" s="4">
        <v>42509</v>
      </c>
      <c r="J8400">
        <f t="shared" si="1180"/>
        <v>3</v>
      </c>
      <c r="K8400">
        <f t="shared" si="1181"/>
        <v>6</v>
      </c>
      <c r="L8400" s="3">
        <f t="shared" si="1182"/>
        <v>42688</v>
      </c>
      <c r="M8400" t="str">
        <f t="shared" si="1183"/>
        <v>10:43</v>
      </c>
      <c r="N8400">
        <f t="shared" si="1184"/>
        <v>643.00000000000011</v>
      </c>
      <c r="O8400">
        <f t="shared" si="1185"/>
        <v>1</v>
      </c>
      <c r="P8400" t="str">
        <f t="shared" si="1186"/>
        <v>Work</v>
      </c>
      <c r="Q8400" t="str">
        <f>VLOOKUP(N8400,IF(P8400="Work",Intervals!$A$4:$C$9,Intervals!$F$4:$H$9),3,1)</f>
        <v>Int_7-17</v>
      </c>
      <c r="R8400" t="str">
        <f t="shared" si="1187"/>
        <v>1</v>
      </c>
      <c r="S8400">
        <f>VLOOKUP(N8400,IF(P8400="Work",Intervals!$A$4:$D$9,Intervals!$F$4:$I$9),4,1)</f>
        <v>3</v>
      </c>
    </row>
    <row r="8401" spans="1:19" x14ac:dyDescent="0.25">
      <c r="A8401" t="s">
        <v>229</v>
      </c>
      <c r="B8401" s="1" t="s">
        <v>8080</v>
      </c>
      <c r="C8401" t="s">
        <v>339</v>
      </c>
      <c r="D8401">
        <f t="shared" si="1179"/>
        <v>8399</v>
      </c>
      <c r="E8401" t="s">
        <v>461</v>
      </c>
      <c r="F8401" t="s">
        <v>11562</v>
      </c>
      <c r="G8401" t="s">
        <v>4</v>
      </c>
      <c r="H8401" t="s">
        <v>11589</v>
      </c>
      <c r="I8401" s="4">
        <v>42509</v>
      </c>
      <c r="J8401">
        <f t="shared" si="1180"/>
        <v>3</v>
      </c>
      <c r="K8401">
        <f t="shared" si="1181"/>
        <v>6</v>
      </c>
      <c r="L8401" s="3">
        <f t="shared" si="1182"/>
        <v>42688</v>
      </c>
      <c r="M8401" t="str">
        <f t="shared" si="1183"/>
        <v>10:44</v>
      </c>
      <c r="N8401">
        <f t="shared" si="1184"/>
        <v>644</v>
      </c>
      <c r="O8401">
        <f t="shared" si="1185"/>
        <v>1</v>
      </c>
      <c r="P8401" t="str">
        <f t="shared" si="1186"/>
        <v>Work</v>
      </c>
      <c r="Q8401" t="str">
        <f>VLOOKUP(N8401,IF(P8401="Work",Intervals!$A$4:$C$9,Intervals!$F$4:$H$9),3,1)</f>
        <v>Int_7-17</v>
      </c>
      <c r="R8401" t="str">
        <f t="shared" si="1187"/>
        <v>1</v>
      </c>
      <c r="S8401">
        <f>VLOOKUP(N8401,IF(P8401="Work",Intervals!$A$4:$D$9,Intervals!$F$4:$I$9),4,1)</f>
        <v>3</v>
      </c>
    </row>
    <row r="8402" spans="1:19" x14ac:dyDescent="0.25">
      <c r="A8402" t="s">
        <v>168</v>
      </c>
      <c r="B8402" s="1" t="s">
        <v>8080</v>
      </c>
      <c r="C8402" t="s">
        <v>339</v>
      </c>
      <c r="D8402">
        <f t="shared" si="1179"/>
        <v>8400</v>
      </c>
      <c r="E8402" t="s">
        <v>1043</v>
      </c>
      <c r="F8402" t="s">
        <v>3</v>
      </c>
      <c r="G8402" t="s">
        <v>4</v>
      </c>
      <c r="H8402" t="s">
        <v>11589</v>
      </c>
      <c r="I8402" s="4">
        <v>42509</v>
      </c>
      <c r="J8402">
        <f t="shared" si="1180"/>
        <v>3</v>
      </c>
      <c r="K8402">
        <f t="shared" si="1181"/>
        <v>6</v>
      </c>
      <c r="L8402" s="3">
        <f t="shared" si="1182"/>
        <v>42688</v>
      </c>
      <c r="M8402" t="str">
        <f t="shared" si="1183"/>
        <v>10:44</v>
      </c>
      <c r="N8402">
        <f t="shared" si="1184"/>
        <v>644</v>
      </c>
      <c r="O8402">
        <f t="shared" si="1185"/>
        <v>1</v>
      </c>
      <c r="P8402" t="str">
        <f t="shared" si="1186"/>
        <v>Work</v>
      </c>
      <c r="Q8402" t="str">
        <f>VLOOKUP(N8402,IF(P8402="Work",Intervals!$A$4:$C$9,Intervals!$F$4:$H$9),3,1)</f>
        <v>Int_7-17</v>
      </c>
      <c r="R8402" t="str">
        <f t="shared" si="1187"/>
        <v>1</v>
      </c>
      <c r="S8402">
        <f>VLOOKUP(N8402,IF(P8402="Work",Intervals!$A$4:$D$9,Intervals!$F$4:$I$9),4,1)</f>
        <v>3</v>
      </c>
    </row>
    <row r="8403" spans="1:19" x14ac:dyDescent="0.25">
      <c r="A8403" t="s">
        <v>154</v>
      </c>
      <c r="B8403" s="1" t="s">
        <v>8081</v>
      </c>
      <c r="C8403" t="s">
        <v>339</v>
      </c>
      <c r="D8403">
        <f t="shared" si="1179"/>
        <v>8401</v>
      </c>
      <c r="E8403" t="s">
        <v>1042</v>
      </c>
      <c r="F8403" t="s">
        <v>3</v>
      </c>
      <c r="G8403" t="s">
        <v>4</v>
      </c>
      <c r="H8403" t="s">
        <v>11589</v>
      </c>
      <c r="I8403" s="4">
        <v>42509</v>
      </c>
      <c r="J8403">
        <f t="shared" si="1180"/>
        <v>3</v>
      </c>
      <c r="K8403">
        <f t="shared" si="1181"/>
        <v>6</v>
      </c>
      <c r="L8403" s="3">
        <f t="shared" si="1182"/>
        <v>42688</v>
      </c>
      <c r="M8403" t="str">
        <f t="shared" si="1183"/>
        <v>10:45</v>
      </c>
      <c r="N8403">
        <f t="shared" si="1184"/>
        <v>645.00000000000011</v>
      </c>
      <c r="O8403">
        <f t="shared" si="1185"/>
        <v>1</v>
      </c>
      <c r="P8403" t="str">
        <f t="shared" si="1186"/>
        <v>Work</v>
      </c>
      <c r="Q8403" t="str">
        <f>VLOOKUP(N8403,IF(P8403="Work",Intervals!$A$4:$C$9,Intervals!$F$4:$H$9),3,1)</f>
        <v>Int_7-17</v>
      </c>
      <c r="R8403" t="str">
        <f t="shared" si="1187"/>
        <v>1</v>
      </c>
      <c r="S8403">
        <f>VLOOKUP(N8403,IF(P8403="Work",Intervals!$A$4:$D$9,Intervals!$F$4:$I$9),4,1)</f>
        <v>3</v>
      </c>
    </row>
    <row r="8404" spans="1:19" x14ac:dyDescent="0.25">
      <c r="A8404" t="s">
        <v>187</v>
      </c>
      <c r="B8404" s="1" t="s">
        <v>8082</v>
      </c>
      <c r="C8404" t="s">
        <v>339</v>
      </c>
      <c r="D8404">
        <f t="shared" si="1179"/>
        <v>8402</v>
      </c>
      <c r="E8404" t="s">
        <v>924</v>
      </c>
      <c r="F8404" t="s">
        <v>10</v>
      </c>
      <c r="G8404" t="s">
        <v>4</v>
      </c>
      <c r="H8404" t="s">
        <v>11589</v>
      </c>
      <c r="I8404" s="4">
        <v>42509</v>
      </c>
      <c r="J8404">
        <f t="shared" si="1180"/>
        <v>3</v>
      </c>
      <c r="K8404">
        <f t="shared" si="1181"/>
        <v>6</v>
      </c>
      <c r="L8404" s="3">
        <f t="shared" si="1182"/>
        <v>42688</v>
      </c>
      <c r="M8404" t="str">
        <f t="shared" si="1183"/>
        <v>10:47</v>
      </c>
      <c r="N8404">
        <f t="shared" si="1184"/>
        <v>647.00000000000011</v>
      </c>
      <c r="O8404">
        <f t="shared" si="1185"/>
        <v>1</v>
      </c>
      <c r="P8404" t="str">
        <f t="shared" si="1186"/>
        <v>Work</v>
      </c>
      <c r="Q8404" t="str">
        <f>VLOOKUP(N8404,IF(P8404="Work",Intervals!$A$4:$C$9,Intervals!$F$4:$H$9),3,1)</f>
        <v>Int_7-17</v>
      </c>
      <c r="R8404" t="str">
        <f t="shared" si="1187"/>
        <v>1</v>
      </c>
      <c r="S8404">
        <f>VLOOKUP(N8404,IF(P8404="Work",Intervals!$A$4:$D$9,Intervals!$F$4:$I$9),4,1)</f>
        <v>3</v>
      </c>
    </row>
    <row r="8405" spans="1:19" x14ac:dyDescent="0.25">
      <c r="A8405" t="s">
        <v>83</v>
      </c>
      <c r="B8405" s="1" t="s">
        <v>8083</v>
      </c>
      <c r="C8405" t="s">
        <v>339</v>
      </c>
      <c r="D8405">
        <f t="shared" si="1179"/>
        <v>8403</v>
      </c>
      <c r="E8405" t="s">
        <v>384</v>
      </c>
      <c r="F8405" t="s">
        <v>10</v>
      </c>
      <c r="G8405" t="s">
        <v>4</v>
      </c>
      <c r="H8405" t="s">
        <v>11589</v>
      </c>
      <c r="I8405" s="4">
        <v>42509</v>
      </c>
      <c r="J8405">
        <f t="shared" si="1180"/>
        <v>3</v>
      </c>
      <c r="K8405">
        <f t="shared" si="1181"/>
        <v>6</v>
      </c>
      <c r="L8405" s="3">
        <f t="shared" si="1182"/>
        <v>42688</v>
      </c>
      <c r="M8405" t="str">
        <f t="shared" si="1183"/>
        <v>10:48</v>
      </c>
      <c r="N8405">
        <f t="shared" si="1184"/>
        <v>647.99999999999989</v>
      </c>
      <c r="O8405">
        <f t="shared" si="1185"/>
        <v>1</v>
      </c>
      <c r="P8405" t="str">
        <f t="shared" si="1186"/>
        <v>Work</v>
      </c>
      <c r="Q8405" t="str">
        <f>VLOOKUP(N8405,IF(P8405="Work",Intervals!$A$4:$C$9,Intervals!$F$4:$H$9),3,1)</f>
        <v>Int_7-17</v>
      </c>
      <c r="R8405" t="str">
        <f t="shared" si="1187"/>
        <v>1</v>
      </c>
      <c r="S8405">
        <f>VLOOKUP(N8405,IF(P8405="Work",Intervals!$A$4:$D$9,Intervals!$F$4:$I$9),4,1)</f>
        <v>3</v>
      </c>
    </row>
    <row r="8406" spans="1:19" x14ac:dyDescent="0.25">
      <c r="A8406" t="s">
        <v>83</v>
      </c>
      <c r="B8406" s="1" t="s">
        <v>8084</v>
      </c>
      <c r="C8406" t="s">
        <v>339</v>
      </c>
      <c r="D8406">
        <f t="shared" si="1179"/>
        <v>8404</v>
      </c>
      <c r="E8406" t="s">
        <v>384</v>
      </c>
      <c r="F8406" t="s">
        <v>10</v>
      </c>
      <c r="G8406" t="s">
        <v>4</v>
      </c>
      <c r="H8406" t="s">
        <v>11589</v>
      </c>
      <c r="I8406" s="4">
        <v>42509</v>
      </c>
      <c r="J8406">
        <f t="shared" si="1180"/>
        <v>3</v>
      </c>
      <c r="K8406">
        <f t="shared" si="1181"/>
        <v>6</v>
      </c>
      <c r="L8406" s="3">
        <f t="shared" si="1182"/>
        <v>42688</v>
      </c>
      <c r="M8406" t="str">
        <f t="shared" si="1183"/>
        <v>10:54</v>
      </c>
      <c r="N8406">
        <f t="shared" si="1184"/>
        <v>653.99999999999989</v>
      </c>
      <c r="O8406">
        <f t="shared" si="1185"/>
        <v>1</v>
      </c>
      <c r="P8406" t="str">
        <f t="shared" si="1186"/>
        <v>Work</v>
      </c>
      <c r="Q8406" t="str">
        <f>VLOOKUP(N8406,IF(P8406="Work",Intervals!$A$4:$C$9,Intervals!$F$4:$H$9),3,1)</f>
        <v>Int_7-17</v>
      </c>
      <c r="R8406" t="str">
        <f t="shared" si="1187"/>
        <v>1</v>
      </c>
      <c r="S8406">
        <f>VLOOKUP(N8406,IF(P8406="Work",Intervals!$A$4:$D$9,Intervals!$F$4:$I$9),4,1)</f>
        <v>3</v>
      </c>
    </row>
    <row r="8407" spans="1:19" x14ac:dyDescent="0.25">
      <c r="A8407" t="s">
        <v>191</v>
      </c>
      <c r="B8407" s="1" t="s">
        <v>8085</v>
      </c>
      <c r="C8407" t="s">
        <v>339</v>
      </c>
      <c r="D8407">
        <f t="shared" si="1179"/>
        <v>8405</v>
      </c>
      <c r="E8407" t="s">
        <v>924</v>
      </c>
      <c r="F8407" t="s">
        <v>10</v>
      </c>
      <c r="G8407" t="s">
        <v>4</v>
      </c>
      <c r="H8407" t="s">
        <v>11589</v>
      </c>
      <c r="I8407" s="4">
        <v>42509</v>
      </c>
      <c r="J8407">
        <f t="shared" si="1180"/>
        <v>3</v>
      </c>
      <c r="K8407">
        <f t="shared" si="1181"/>
        <v>6</v>
      </c>
      <c r="L8407" s="3">
        <f t="shared" si="1182"/>
        <v>42688</v>
      </c>
      <c r="M8407" t="str">
        <f t="shared" si="1183"/>
        <v>10:55</v>
      </c>
      <c r="N8407">
        <f t="shared" si="1184"/>
        <v>655.00000000000011</v>
      </c>
      <c r="O8407">
        <f t="shared" si="1185"/>
        <v>1</v>
      </c>
      <c r="P8407" t="str">
        <f t="shared" si="1186"/>
        <v>Work</v>
      </c>
      <c r="Q8407" t="str">
        <f>VLOOKUP(N8407,IF(P8407="Work",Intervals!$A$4:$C$9,Intervals!$F$4:$H$9),3,1)</f>
        <v>Int_7-17</v>
      </c>
      <c r="R8407" t="str">
        <f t="shared" si="1187"/>
        <v>1</v>
      </c>
      <c r="S8407">
        <f>VLOOKUP(N8407,IF(P8407="Work",Intervals!$A$4:$D$9,Intervals!$F$4:$I$9),4,1)</f>
        <v>3</v>
      </c>
    </row>
    <row r="8408" spans="1:19" x14ac:dyDescent="0.25">
      <c r="A8408" t="s">
        <v>128</v>
      </c>
      <c r="B8408" s="1" t="s">
        <v>8086</v>
      </c>
      <c r="C8408" t="s">
        <v>339</v>
      </c>
      <c r="D8408">
        <f t="shared" si="1179"/>
        <v>8406</v>
      </c>
      <c r="E8408" t="s">
        <v>389</v>
      </c>
      <c r="F8408" t="s">
        <v>11563</v>
      </c>
      <c r="G8408" t="s">
        <v>30</v>
      </c>
      <c r="H8408" t="s">
        <v>11605</v>
      </c>
      <c r="I8408" t="s">
        <v>11679</v>
      </c>
      <c r="J8408">
        <f t="shared" si="1180"/>
        <v>3</v>
      </c>
      <c r="K8408">
        <f t="shared" si="1181"/>
        <v>6</v>
      </c>
      <c r="L8408" s="3">
        <f t="shared" si="1182"/>
        <v>42688</v>
      </c>
      <c r="M8408" t="str">
        <f t="shared" si="1183"/>
        <v>10:56</v>
      </c>
      <c r="N8408">
        <f t="shared" si="1184"/>
        <v>655.99999999999989</v>
      </c>
      <c r="O8408">
        <f t="shared" si="1185"/>
        <v>1</v>
      </c>
      <c r="P8408" t="str">
        <f t="shared" si="1186"/>
        <v>Work</v>
      </c>
      <c r="Q8408" t="str">
        <f>VLOOKUP(N8408,IF(P8408="Work",Intervals!$A$4:$C$9,Intervals!$F$4:$H$9),3,1)</f>
        <v>Int_7-17</v>
      </c>
      <c r="R8408" t="str">
        <f t="shared" si="1187"/>
        <v>1</v>
      </c>
      <c r="S8408">
        <f>VLOOKUP(N8408,IF(P8408="Work",Intervals!$A$4:$D$9,Intervals!$F$4:$I$9),4,1)</f>
        <v>3</v>
      </c>
    </row>
    <row r="8409" spans="1:19" x14ac:dyDescent="0.25">
      <c r="A8409" t="s">
        <v>121</v>
      </c>
      <c r="B8409" s="1" t="s">
        <v>8087</v>
      </c>
      <c r="C8409" t="s">
        <v>339</v>
      </c>
      <c r="D8409">
        <f t="shared" si="1179"/>
        <v>8407</v>
      </c>
      <c r="E8409" t="s">
        <v>1046</v>
      </c>
      <c r="F8409" t="s">
        <v>10</v>
      </c>
      <c r="G8409" t="s">
        <v>4</v>
      </c>
      <c r="H8409" t="s">
        <v>11643</v>
      </c>
      <c r="I8409" t="s">
        <v>11717</v>
      </c>
      <c r="J8409">
        <f t="shared" si="1180"/>
        <v>3</v>
      </c>
      <c r="K8409">
        <f t="shared" si="1181"/>
        <v>6</v>
      </c>
      <c r="L8409" s="3">
        <f t="shared" si="1182"/>
        <v>42688</v>
      </c>
      <c r="M8409" t="str">
        <f t="shared" si="1183"/>
        <v>11:2</v>
      </c>
      <c r="N8409">
        <f t="shared" si="1184"/>
        <v>661.99999999999989</v>
      </c>
      <c r="O8409">
        <f t="shared" si="1185"/>
        <v>1</v>
      </c>
      <c r="P8409" t="str">
        <f t="shared" si="1186"/>
        <v>Work</v>
      </c>
      <c r="Q8409" t="str">
        <f>VLOOKUP(N8409,IF(P8409="Work",Intervals!$A$4:$C$9,Intervals!$F$4:$H$9),3,1)</f>
        <v>Int_7-17</v>
      </c>
      <c r="R8409" t="str">
        <f t="shared" si="1187"/>
        <v>1</v>
      </c>
      <c r="S8409">
        <f>VLOOKUP(N8409,IF(P8409="Work",Intervals!$A$4:$D$9,Intervals!$F$4:$I$9),4,1)</f>
        <v>3</v>
      </c>
    </row>
    <row r="8410" spans="1:19" x14ac:dyDescent="0.25">
      <c r="A8410" t="s">
        <v>195</v>
      </c>
      <c r="B8410" s="1" t="s">
        <v>8088</v>
      </c>
      <c r="C8410" t="s">
        <v>339</v>
      </c>
      <c r="D8410">
        <f t="shared" si="1179"/>
        <v>8408</v>
      </c>
      <c r="E8410" t="s">
        <v>396</v>
      </c>
      <c r="F8410" t="s">
        <v>11569</v>
      </c>
      <c r="G8410" t="s">
        <v>4</v>
      </c>
      <c r="H8410" t="s">
        <v>11589</v>
      </c>
      <c r="I8410" s="4">
        <v>42509</v>
      </c>
      <c r="J8410">
        <f t="shared" si="1180"/>
        <v>3</v>
      </c>
      <c r="K8410">
        <f t="shared" si="1181"/>
        <v>6</v>
      </c>
      <c r="L8410" s="3">
        <f t="shared" si="1182"/>
        <v>42688</v>
      </c>
      <c r="M8410" t="str">
        <f t="shared" si="1183"/>
        <v>11:3</v>
      </c>
      <c r="N8410">
        <f t="shared" si="1184"/>
        <v>663</v>
      </c>
      <c r="O8410">
        <f t="shared" si="1185"/>
        <v>1</v>
      </c>
      <c r="P8410" t="str">
        <f t="shared" si="1186"/>
        <v>Work</v>
      </c>
      <c r="Q8410" t="str">
        <f>VLOOKUP(N8410,IF(P8410="Work",Intervals!$A$4:$C$9,Intervals!$F$4:$H$9),3,1)</f>
        <v>Int_7-17</v>
      </c>
      <c r="R8410" t="str">
        <f t="shared" si="1187"/>
        <v>1</v>
      </c>
      <c r="S8410">
        <f>VLOOKUP(N8410,IF(P8410="Work",Intervals!$A$4:$D$9,Intervals!$F$4:$I$9),4,1)</f>
        <v>3</v>
      </c>
    </row>
    <row r="8411" spans="1:19" x14ac:dyDescent="0.25">
      <c r="A8411" t="s">
        <v>143</v>
      </c>
      <c r="B8411" s="1" t="s">
        <v>8089</v>
      </c>
      <c r="C8411" t="s">
        <v>339</v>
      </c>
      <c r="D8411">
        <f t="shared" si="1179"/>
        <v>8409</v>
      </c>
      <c r="E8411" t="s">
        <v>386</v>
      </c>
      <c r="F8411" t="s">
        <v>10</v>
      </c>
      <c r="G8411" t="s">
        <v>4</v>
      </c>
      <c r="H8411" t="s">
        <v>11603</v>
      </c>
      <c r="I8411" t="s">
        <v>11677</v>
      </c>
      <c r="J8411">
        <f t="shared" si="1180"/>
        <v>3</v>
      </c>
      <c r="K8411">
        <f t="shared" si="1181"/>
        <v>6</v>
      </c>
      <c r="L8411" s="3">
        <f t="shared" si="1182"/>
        <v>42688</v>
      </c>
      <c r="M8411" t="str">
        <f t="shared" si="1183"/>
        <v>11:19</v>
      </c>
      <c r="N8411">
        <f t="shared" si="1184"/>
        <v>679</v>
      </c>
      <c r="O8411">
        <f t="shared" si="1185"/>
        <v>1</v>
      </c>
      <c r="P8411" t="str">
        <f t="shared" si="1186"/>
        <v>Work</v>
      </c>
      <c r="Q8411" t="str">
        <f>VLOOKUP(N8411,IF(P8411="Work",Intervals!$A$4:$C$9,Intervals!$F$4:$H$9),3,1)</f>
        <v>Int_7-17</v>
      </c>
      <c r="R8411" t="str">
        <f t="shared" si="1187"/>
        <v>1</v>
      </c>
      <c r="S8411">
        <f>VLOOKUP(N8411,IF(P8411="Work",Intervals!$A$4:$D$9,Intervals!$F$4:$I$9),4,1)</f>
        <v>3</v>
      </c>
    </row>
    <row r="8412" spans="1:19" x14ac:dyDescent="0.25">
      <c r="A8412" t="s">
        <v>166</v>
      </c>
      <c r="B8412" s="1" t="s">
        <v>8090</v>
      </c>
      <c r="C8412" t="s">
        <v>339</v>
      </c>
      <c r="D8412">
        <f t="shared" si="1179"/>
        <v>8410</v>
      </c>
      <c r="E8412" t="s">
        <v>924</v>
      </c>
      <c r="F8412" t="s">
        <v>10</v>
      </c>
      <c r="G8412" t="s">
        <v>4</v>
      </c>
      <c r="H8412" t="s">
        <v>11589</v>
      </c>
      <c r="I8412" s="4">
        <v>42509</v>
      </c>
      <c r="J8412">
        <f t="shared" si="1180"/>
        <v>3</v>
      </c>
      <c r="K8412">
        <f t="shared" si="1181"/>
        <v>6</v>
      </c>
      <c r="L8412" s="3">
        <f t="shared" si="1182"/>
        <v>42688</v>
      </c>
      <c r="M8412" t="str">
        <f t="shared" si="1183"/>
        <v>11:31</v>
      </c>
      <c r="N8412">
        <f t="shared" si="1184"/>
        <v>691</v>
      </c>
      <c r="O8412">
        <f t="shared" si="1185"/>
        <v>1</v>
      </c>
      <c r="P8412" t="str">
        <f t="shared" si="1186"/>
        <v>Work</v>
      </c>
      <c r="Q8412" t="str">
        <f>VLOOKUP(N8412,IF(P8412="Work",Intervals!$A$4:$C$9,Intervals!$F$4:$H$9),3,1)</f>
        <v>Int_7-17</v>
      </c>
      <c r="R8412" t="str">
        <f t="shared" si="1187"/>
        <v>1</v>
      </c>
      <c r="S8412">
        <f>VLOOKUP(N8412,IF(P8412="Work",Intervals!$A$4:$D$9,Intervals!$F$4:$I$9),4,1)</f>
        <v>3</v>
      </c>
    </row>
    <row r="8413" spans="1:19" x14ac:dyDescent="0.25">
      <c r="A8413" t="s">
        <v>177</v>
      </c>
      <c r="B8413" s="1" t="s">
        <v>8091</v>
      </c>
      <c r="C8413" t="s">
        <v>339</v>
      </c>
      <c r="D8413">
        <f t="shared" si="1179"/>
        <v>8411</v>
      </c>
      <c r="E8413" t="s">
        <v>699</v>
      </c>
      <c r="F8413" t="s">
        <v>10</v>
      </c>
      <c r="G8413" t="s">
        <v>4</v>
      </c>
      <c r="H8413" t="s">
        <v>11589</v>
      </c>
      <c r="I8413" s="4">
        <v>42509</v>
      </c>
      <c r="J8413">
        <f t="shared" si="1180"/>
        <v>3</v>
      </c>
      <c r="K8413">
        <f t="shared" si="1181"/>
        <v>6</v>
      </c>
      <c r="L8413" s="3">
        <f t="shared" si="1182"/>
        <v>42688</v>
      </c>
      <c r="M8413" t="str">
        <f t="shared" si="1183"/>
        <v>11:39</v>
      </c>
      <c r="N8413">
        <f t="shared" si="1184"/>
        <v>698.99999999999989</v>
      </c>
      <c r="O8413">
        <f t="shared" si="1185"/>
        <v>1</v>
      </c>
      <c r="P8413" t="str">
        <f t="shared" si="1186"/>
        <v>Work</v>
      </c>
      <c r="Q8413" t="str">
        <f>VLOOKUP(N8413,IF(P8413="Work",Intervals!$A$4:$C$9,Intervals!$F$4:$H$9),3,1)</f>
        <v>Int_7-17</v>
      </c>
      <c r="R8413" t="str">
        <f t="shared" si="1187"/>
        <v>1</v>
      </c>
      <c r="S8413">
        <f>VLOOKUP(N8413,IF(P8413="Work",Intervals!$A$4:$D$9,Intervals!$F$4:$I$9),4,1)</f>
        <v>3</v>
      </c>
    </row>
    <row r="8414" spans="1:19" x14ac:dyDescent="0.25">
      <c r="A8414" t="s">
        <v>249</v>
      </c>
      <c r="B8414" s="1" t="s">
        <v>8092</v>
      </c>
      <c r="C8414" t="s">
        <v>339</v>
      </c>
      <c r="D8414">
        <f t="shared" si="1179"/>
        <v>8412</v>
      </c>
      <c r="E8414" t="s">
        <v>392</v>
      </c>
      <c r="F8414" t="s">
        <v>11568</v>
      </c>
      <c r="G8414" t="s">
        <v>4</v>
      </c>
      <c r="H8414" t="s">
        <v>11589</v>
      </c>
      <c r="I8414" s="4">
        <v>42509</v>
      </c>
      <c r="J8414">
        <f t="shared" si="1180"/>
        <v>3</v>
      </c>
      <c r="K8414">
        <f t="shared" si="1181"/>
        <v>6</v>
      </c>
      <c r="L8414" s="3">
        <f t="shared" si="1182"/>
        <v>42688</v>
      </c>
      <c r="M8414" t="str">
        <f t="shared" si="1183"/>
        <v>12:3</v>
      </c>
      <c r="N8414">
        <f t="shared" si="1184"/>
        <v>722.99999999999977</v>
      </c>
      <c r="O8414">
        <f t="shared" si="1185"/>
        <v>1</v>
      </c>
      <c r="P8414" t="str">
        <f t="shared" si="1186"/>
        <v>Work</v>
      </c>
      <c r="Q8414" t="str">
        <f>VLOOKUP(N8414,IF(P8414="Work",Intervals!$A$4:$C$9,Intervals!$F$4:$H$9),3,1)</f>
        <v>Int_7-17</v>
      </c>
      <c r="R8414" t="str">
        <f t="shared" si="1187"/>
        <v>1</v>
      </c>
      <c r="S8414">
        <f>VLOOKUP(N8414,IF(P8414="Work",Intervals!$A$4:$D$9,Intervals!$F$4:$I$9),4,1)</f>
        <v>3</v>
      </c>
    </row>
    <row r="8415" spans="1:19" x14ac:dyDescent="0.25">
      <c r="A8415" t="s">
        <v>95</v>
      </c>
      <c r="B8415" s="1" t="s">
        <v>8093</v>
      </c>
      <c r="C8415" t="s">
        <v>339</v>
      </c>
      <c r="D8415">
        <f t="shared" si="1179"/>
        <v>8413</v>
      </c>
      <c r="E8415" t="s">
        <v>352</v>
      </c>
      <c r="F8415" t="s">
        <v>10</v>
      </c>
      <c r="G8415" t="s">
        <v>4</v>
      </c>
      <c r="H8415" t="s">
        <v>11594</v>
      </c>
      <c r="I8415" t="s">
        <v>11668</v>
      </c>
      <c r="J8415">
        <f t="shared" si="1180"/>
        <v>3</v>
      </c>
      <c r="K8415">
        <f t="shared" si="1181"/>
        <v>6</v>
      </c>
      <c r="L8415" s="3">
        <f t="shared" si="1182"/>
        <v>42688</v>
      </c>
      <c r="M8415" t="str">
        <f t="shared" si="1183"/>
        <v>12:13</v>
      </c>
      <c r="N8415">
        <f t="shared" si="1184"/>
        <v>733.00000000000011</v>
      </c>
      <c r="O8415">
        <f t="shared" si="1185"/>
        <v>1</v>
      </c>
      <c r="P8415" t="str">
        <f t="shared" si="1186"/>
        <v>Work</v>
      </c>
      <c r="Q8415" t="str">
        <f>VLOOKUP(N8415,IF(P8415="Work",Intervals!$A$4:$C$9,Intervals!$F$4:$H$9),3,1)</f>
        <v>Int_7-17</v>
      </c>
      <c r="R8415" t="str">
        <f t="shared" si="1187"/>
        <v>1</v>
      </c>
      <c r="S8415">
        <f>VLOOKUP(N8415,IF(P8415="Work",Intervals!$A$4:$D$9,Intervals!$F$4:$I$9),4,1)</f>
        <v>3</v>
      </c>
    </row>
    <row r="8416" spans="1:19" x14ac:dyDescent="0.25">
      <c r="A8416" t="s">
        <v>163</v>
      </c>
      <c r="B8416" s="1" t="s">
        <v>8094</v>
      </c>
      <c r="C8416" t="s">
        <v>339</v>
      </c>
      <c r="D8416">
        <f t="shared" si="1179"/>
        <v>8414</v>
      </c>
      <c r="E8416" t="s">
        <v>347</v>
      </c>
      <c r="F8416" t="s">
        <v>10</v>
      </c>
      <c r="G8416" t="s">
        <v>4</v>
      </c>
      <c r="H8416" t="s">
        <v>11589</v>
      </c>
      <c r="I8416" s="4">
        <v>42509</v>
      </c>
      <c r="J8416">
        <f t="shared" si="1180"/>
        <v>3</v>
      </c>
      <c r="K8416">
        <f t="shared" si="1181"/>
        <v>6</v>
      </c>
      <c r="L8416" s="3">
        <f t="shared" si="1182"/>
        <v>42688</v>
      </c>
      <c r="M8416" t="str">
        <f t="shared" si="1183"/>
        <v>12:14</v>
      </c>
      <c r="N8416">
        <f t="shared" si="1184"/>
        <v>734</v>
      </c>
      <c r="O8416">
        <f t="shared" si="1185"/>
        <v>1</v>
      </c>
      <c r="P8416" t="str">
        <f t="shared" si="1186"/>
        <v>Work</v>
      </c>
      <c r="Q8416" t="str">
        <f>VLOOKUP(N8416,IF(P8416="Work",Intervals!$A$4:$C$9,Intervals!$F$4:$H$9),3,1)</f>
        <v>Int_7-17</v>
      </c>
      <c r="R8416" t="str">
        <f t="shared" si="1187"/>
        <v>1</v>
      </c>
      <c r="S8416">
        <f>VLOOKUP(N8416,IF(P8416="Work",Intervals!$A$4:$D$9,Intervals!$F$4:$I$9),4,1)</f>
        <v>3</v>
      </c>
    </row>
    <row r="8417" spans="1:19" x14ac:dyDescent="0.25">
      <c r="A8417" t="s">
        <v>231</v>
      </c>
      <c r="B8417" s="1" t="s">
        <v>8095</v>
      </c>
      <c r="C8417" t="s">
        <v>339</v>
      </c>
      <c r="D8417">
        <f t="shared" si="1179"/>
        <v>8415</v>
      </c>
      <c r="E8417" t="s">
        <v>491</v>
      </c>
      <c r="F8417" t="s">
        <v>3</v>
      </c>
      <c r="G8417" t="s">
        <v>4</v>
      </c>
      <c r="H8417" t="s">
        <v>11589</v>
      </c>
      <c r="I8417" s="4">
        <v>42509</v>
      </c>
      <c r="J8417">
        <f t="shared" si="1180"/>
        <v>3</v>
      </c>
      <c r="K8417">
        <f t="shared" si="1181"/>
        <v>6</v>
      </c>
      <c r="L8417" s="3">
        <f t="shared" si="1182"/>
        <v>42688</v>
      </c>
      <c r="M8417" t="str">
        <f t="shared" si="1183"/>
        <v>12:20</v>
      </c>
      <c r="N8417">
        <f t="shared" si="1184"/>
        <v>739.99999999999989</v>
      </c>
      <c r="O8417">
        <f t="shared" si="1185"/>
        <v>1</v>
      </c>
      <c r="P8417" t="str">
        <f t="shared" si="1186"/>
        <v>Work</v>
      </c>
      <c r="Q8417" t="str">
        <f>VLOOKUP(N8417,IF(P8417="Work",Intervals!$A$4:$C$9,Intervals!$F$4:$H$9),3,1)</f>
        <v>Int_7-17</v>
      </c>
      <c r="R8417" t="str">
        <f t="shared" si="1187"/>
        <v>1</v>
      </c>
      <c r="S8417">
        <f>VLOOKUP(N8417,IF(P8417="Work",Intervals!$A$4:$D$9,Intervals!$F$4:$I$9),4,1)</f>
        <v>3</v>
      </c>
    </row>
    <row r="8418" spans="1:19" x14ac:dyDescent="0.25">
      <c r="A8418" t="s">
        <v>168</v>
      </c>
      <c r="B8418" s="1" t="s">
        <v>8095</v>
      </c>
      <c r="C8418" t="s">
        <v>339</v>
      </c>
      <c r="D8418">
        <f t="shared" si="1179"/>
        <v>8416</v>
      </c>
      <c r="E8418" t="s">
        <v>1043</v>
      </c>
      <c r="F8418" t="s">
        <v>3</v>
      </c>
      <c r="G8418" t="s">
        <v>4</v>
      </c>
      <c r="H8418" t="s">
        <v>11589</v>
      </c>
      <c r="I8418" s="4">
        <v>42509</v>
      </c>
      <c r="J8418">
        <f t="shared" si="1180"/>
        <v>3</v>
      </c>
      <c r="K8418">
        <f t="shared" si="1181"/>
        <v>6</v>
      </c>
      <c r="L8418" s="3">
        <f t="shared" si="1182"/>
        <v>42688</v>
      </c>
      <c r="M8418" t="str">
        <f t="shared" si="1183"/>
        <v>12:20</v>
      </c>
      <c r="N8418">
        <f t="shared" si="1184"/>
        <v>739.99999999999989</v>
      </c>
      <c r="O8418">
        <f t="shared" si="1185"/>
        <v>1</v>
      </c>
      <c r="P8418" t="str">
        <f t="shared" si="1186"/>
        <v>Work</v>
      </c>
      <c r="Q8418" t="str">
        <f>VLOOKUP(N8418,IF(P8418="Work",Intervals!$A$4:$C$9,Intervals!$F$4:$H$9),3,1)</f>
        <v>Int_7-17</v>
      </c>
      <c r="R8418" t="str">
        <f t="shared" si="1187"/>
        <v>1</v>
      </c>
      <c r="S8418">
        <f>VLOOKUP(N8418,IF(P8418="Work",Intervals!$A$4:$D$9,Intervals!$F$4:$I$9),4,1)</f>
        <v>3</v>
      </c>
    </row>
    <row r="8419" spans="1:19" x14ac:dyDescent="0.25">
      <c r="A8419" t="s">
        <v>84</v>
      </c>
      <c r="B8419" s="1" t="s">
        <v>8096</v>
      </c>
      <c r="C8419" t="s">
        <v>339</v>
      </c>
      <c r="D8419">
        <f t="shared" si="1179"/>
        <v>8417</v>
      </c>
      <c r="E8419" t="s">
        <v>1039</v>
      </c>
      <c r="F8419" t="s">
        <v>10</v>
      </c>
      <c r="G8419" t="s">
        <v>4</v>
      </c>
      <c r="H8419" t="s">
        <v>11589</v>
      </c>
      <c r="I8419" s="4">
        <v>42509</v>
      </c>
      <c r="J8419">
        <f t="shared" si="1180"/>
        <v>3</v>
      </c>
      <c r="K8419">
        <f t="shared" si="1181"/>
        <v>6</v>
      </c>
      <c r="L8419" s="3">
        <f t="shared" si="1182"/>
        <v>42688</v>
      </c>
      <c r="M8419" t="str">
        <f t="shared" si="1183"/>
        <v>12:21</v>
      </c>
      <c r="N8419">
        <f t="shared" si="1184"/>
        <v>741.00000000000011</v>
      </c>
      <c r="O8419">
        <f t="shared" si="1185"/>
        <v>1</v>
      </c>
      <c r="P8419" t="str">
        <f t="shared" si="1186"/>
        <v>Work</v>
      </c>
      <c r="Q8419" t="str">
        <f>VLOOKUP(N8419,IF(P8419="Work",Intervals!$A$4:$C$9,Intervals!$F$4:$H$9),3,1)</f>
        <v>Int_7-17</v>
      </c>
      <c r="R8419" t="str">
        <f t="shared" si="1187"/>
        <v>1</v>
      </c>
      <c r="S8419">
        <f>VLOOKUP(N8419,IF(P8419="Work",Intervals!$A$4:$D$9,Intervals!$F$4:$I$9),4,1)</f>
        <v>3</v>
      </c>
    </row>
    <row r="8420" spans="1:19" x14ac:dyDescent="0.25">
      <c r="A8420" t="s">
        <v>168</v>
      </c>
      <c r="B8420" s="1" t="s">
        <v>8097</v>
      </c>
      <c r="C8420" t="s">
        <v>339</v>
      </c>
      <c r="D8420">
        <f t="shared" si="1179"/>
        <v>8418</v>
      </c>
      <c r="E8420" t="s">
        <v>1043</v>
      </c>
      <c r="F8420" t="s">
        <v>3</v>
      </c>
      <c r="G8420" t="s">
        <v>4</v>
      </c>
      <c r="H8420" t="s">
        <v>11589</v>
      </c>
      <c r="I8420" s="4">
        <v>42509</v>
      </c>
      <c r="J8420">
        <f t="shared" si="1180"/>
        <v>3</v>
      </c>
      <c r="K8420">
        <f t="shared" si="1181"/>
        <v>6</v>
      </c>
      <c r="L8420" s="3">
        <f t="shared" si="1182"/>
        <v>42688</v>
      </c>
      <c r="M8420" t="str">
        <f t="shared" si="1183"/>
        <v>12:24</v>
      </c>
      <c r="N8420">
        <f t="shared" si="1184"/>
        <v>743.99999999999989</v>
      </c>
      <c r="O8420">
        <f t="shared" si="1185"/>
        <v>1</v>
      </c>
      <c r="P8420" t="str">
        <f t="shared" si="1186"/>
        <v>Work</v>
      </c>
      <c r="Q8420" t="str">
        <f>VLOOKUP(N8420,IF(P8420="Work",Intervals!$A$4:$C$9,Intervals!$F$4:$H$9),3,1)</f>
        <v>Int_7-17</v>
      </c>
      <c r="R8420" t="str">
        <f t="shared" si="1187"/>
        <v>1</v>
      </c>
      <c r="S8420">
        <f>VLOOKUP(N8420,IF(P8420="Work",Intervals!$A$4:$D$9,Intervals!$F$4:$I$9),4,1)</f>
        <v>3</v>
      </c>
    </row>
    <row r="8421" spans="1:19" x14ac:dyDescent="0.25">
      <c r="A8421" t="s">
        <v>121</v>
      </c>
      <c r="B8421" s="1" t="s">
        <v>8097</v>
      </c>
      <c r="C8421" t="s">
        <v>339</v>
      </c>
      <c r="D8421">
        <f t="shared" si="1179"/>
        <v>8419</v>
      </c>
      <c r="E8421" t="s">
        <v>1046</v>
      </c>
      <c r="F8421" t="s">
        <v>10</v>
      </c>
      <c r="G8421" t="s">
        <v>4</v>
      </c>
      <c r="H8421" t="s">
        <v>11643</v>
      </c>
      <c r="I8421" t="s">
        <v>11717</v>
      </c>
      <c r="J8421">
        <f t="shared" si="1180"/>
        <v>3</v>
      </c>
      <c r="K8421">
        <f t="shared" si="1181"/>
        <v>6</v>
      </c>
      <c r="L8421" s="3">
        <f t="shared" si="1182"/>
        <v>42688</v>
      </c>
      <c r="M8421" t="str">
        <f t="shared" si="1183"/>
        <v>12:24</v>
      </c>
      <c r="N8421">
        <f t="shared" si="1184"/>
        <v>743.99999999999989</v>
      </c>
      <c r="O8421">
        <f t="shared" si="1185"/>
        <v>1</v>
      </c>
      <c r="P8421" t="str">
        <f t="shared" si="1186"/>
        <v>Work</v>
      </c>
      <c r="Q8421" t="str">
        <f>VLOOKUP(N8421,IF(P8421="Work",Intervals!$A$4:$C$9,Intervals!$F$4:$H$9),3,1)</f>
        <v>Int_7-17</v>
      </c>
      <c r="R8421" t="str">
        <f t="shared" si="1187"/>
        <v>1</v>
      </c>
      <c r="S8421">
        <f>VLOOKUP(N8421,IF(P8421="Work",Intervals!$A$4:$D$9,Intervals!$F$4:$I$9),4,1)</f>
        <v>3</v>
      </c>
    </row>
    <row r="8422" spans="1:19" x14ac:dyDescent="0.25">
      <c r="A8422" t="s">
        <v>90</v>
      </c>
      <c r="B8422" s="1" t="s">
        <v>8098</v>
      </c>
      <c r="C8422" t="s">
        <v>339</v>
      </c>
      <c r="D8422">
        <f t="shared" si="1179"/>
        <v>8420</v>
      </c>
      <c r="E8422" t="s">
        <v>924</v>
      </c>
      <c r="F8422" t="s">
        <v>10</v>
      </c>
      <c r="G8422" t="s">
        <v>4</v>
      </c>
      <c r="H8422" t="s">
        <v>11589</v>
      </c>
      <c r="I8422" s="4">
        <v>42509</v>
      </c>
      <c r="J8422">
        <f t="shared" si="1180"/>
        <v>3</v>
      </c>
      <c r="K8422">
        <f t="shared" si="1181"/>
        <v>6</v>
      </c>
      <c r="L8422" s="3">
        <f t="shared" si="1182"/>
        <v>42688</v>
      </c>
      <c r="M8422" t="str">
        <f t="shared" si="1183"/>
        <v>12:26</v>
      </c>
      <c r="N8422">
        <f t="shared" si="1184"/>
        <v>746.00000000000023</v>
      </c>
      <c r="O8422">
        <f t="shared" si="1185"/>
        <v>1</v>
      </c>
      <c r="P8422" t="str">
        <f t="shared" si="1186"/>
        <v>Work</v>
      </c>
      <c r="Q8422" t="str">
        <f>VLOOKUP(N8422,IF(P8422="Work",Intervals!$A$4:$C$9,Intervals!$F$4:$H$9),3,1)</f>
        <v>Int_7-17</v>
      </c>
      <c r="R8422" t="str">
        <f t="shared" si="1187"/>
        <v>1</v>
      </c>
      <c r="S8422">
        <f>VLOOKUP(N8422,IF(P8422="Work",Intervals!$A$4:$D$9,Intervals!$F$4:$I$9),4,1)</f>
        <v>3</v>
      </c>
    </row>
    <row r="8423" spans="1:19" x14ac:dyDescent="0.25">
      <c r="A8423" t="s">
        <v>116</v>
      </c>
      <c r="B8423" s="1" t="s">
        <v>8098</v>
      </c>
      <c r="C8423" t="s">
        <v>339</v>
      </c>
      <c r="D8423">
        <f t="shared" si="1179"/>
        <v>8421</v>
      </c>
      <c r="E8423" t="s">
        <v>924</v>
      </c>
      <c r="F8423" t="s">
        <v>10</v>
      </c>
      <c r="G8423" t="s">
        <v>4</v>
      </c>
      <c r="H8423" t="s">
        <v>11589</v>
      </c>
      <c r="I8423" s="4">
        <v>42509</v>
      </c>
      <c r="J8423">
        <f t="shared" si="1180"/>
        <v>3</v>
      </c>
      <c r="K8423">
        <f t="shared" si="1181"/>
        <v>6</v>
      </c>
      <c r="L8423" s="3">
        <f t="shared" si="1182"/>
        <v>42688</v>
      </c>
      <c r="M8423" t="str">
        <f t="shared" si="1183"/>
        <v>12:26</v>
      </c>
      <c r="N8423">
        <f t="shared" si="1184"/>
        <v>746.00000000000023</v>
      </c>
      <c r="O8423">
        <f t="shared" si="1185"/>
        <v>1</v>
      </c>
      <c r="P8423" t="str">
        <f t="shared" si="1186"/>
        <v>Work</v>
      </c>
      <c r="Q8423" t="str">
        <f>VLOOKUP(N8423,IF(P8423="Work",Intervals!$A$4:$C$9,Intervals!$F$4:$H$9),3,1)</f>
        <v>Int_7-17</v>
      </c>
      <c r="R8423" t="str">
        <f t="shared" si="1187"/>
        <v>1</v>
      </c>
      <c r="S8423">
        <f>VLOOKUP(N8423,IF(P8423="Work",Intervals!$A$4:$D$9,Intervals!$F$4:$I$9),4,1)</f>
        <v>3</v>
      </c>
    </row>
    <row r="8424" spans="1:19" x14ac:dyDescent="0.25">
      <c r="A8424" t="s">
        <v>176</v>
      </c>
      <c r="B8424" s="1" t="s">
        <v>8098</v>
      </c>
      <c r="C8424" t="s">
        <v>339</v>
      </c>
      <c r="D8424">
        <f t="shared" si="1179"/>
        <v>8422</v>
      </c>
      <c r="E8424" t="s">
        <v>924</v>
      </c>
      <c r="F8424" t="s">
        <v>10</v>
      </c>
      <c r="G8424" t="s">
        <v>4</v>
      </c>
      <c r="H8424" t="s">
        <v>11589</v>
      </c>
      <c r="I8424" s="4">
        <v>42509</v>
      </c>
      <c r="J8424">
        <f t="shared" si="1180"/>
        <v>3</v>
      </c>
      <c r="K8424">
        <f t="shared" si="1181"/>
        <v>6</v>
      </c>
      <c r="L8424" s="3">
        <f t="shared" si="1182"/>
        <v>42688</v>
      </c>
      <c r="M8424" t="str">
        <f t="shared" si="1183"/>
        <v>12:26</v>
      </c>
      <c r="N8424">
        <f t="shared" si="1184"/>
        <v>746.00000000000023</v>
      </c>
      <c r="O8424">
        <f t="shared" si="1185"/>
        <v>1</v>
      </c>
      <c r="P8424" t="str">
        <f t="shared" si="1186"/>
        <v>Work</v>
      </c>
      <c r="Q8424" t="str">
        <f>VLOOKUP(N8424,IF(P8424="Work",Intervals!$A$4:$C$9,Intervals!$F$4:$H$9),3,1)</f>
        <v>Int_7-17</v>
      </c>
      <c r="R8424" t="str">
        <f t="shared" si="1187"/>
        <v>1</v>
      </c>
      <c r="S8424">
        <f>VLOOKUP(N8424,IF(P8424="Work",Intervals!$A$4:$D$9,Intervals!$F$4:$I$9),4,1)</f>
        <v>3</v>
      </c>
    </row>
    <row r="8425" spans="1:19" x14ac:dyDescent="0.25">
      <c r="A8425" t="s">
        <v>102</v>
      </c>
      <c r="B8425" s="1" t="s">
        <v>8098</v>
      </c>
      <c r="C8425" t="s">
        <v>339</v>
      </c>
      <c r="D8425">
        <f t="shared" si="1179"/>
        <v>8423</v>
      </c>
      <c r="E8425" t="s">
        <v>924</v>
      </c>
      <c r="F8425" t="s">
        <v>10</v>
      </c>
      <c r="G8425" t="s">
        <v>4</v>
      </c>
      <c r="H8425" t="s">
        <v>11589</v>
      </c>
      <c r="I8425" s="4">
        <v>42509</v>
      </c>
      <c r="J8425">
        <f t="shared" si="1180"/>
        <v>3</v>
      </c>
      <c r="K8425">
        <f t="shared" si="1181"/>
        <v>6</v>
      </c>
      <c r="L8425" s="3">
        <f t="shared" si="1182"/>
        <v>42688</v>
      </c>
      <c r="M8425" t="str">
        <f t="shared" si="1183"/>
        <v>12:26</v>
      </c>
      <c r="N8425">
        <f t="shared" si="1184"/>
        <v>746.00000000000023</v>
      </c>
      <c r="O8425">
        <f t="shared" si="1185"/>
        <v>1</v>
      </c>
      <c r="P8425" t="str">
        <f t="shared" si="1186"/>
        <v>Work</v>
      </c>
      <c r="Q8425" t="str">
        <f>VLOOKUP(N8425,IF(P8425="Work",Intervals!$A$4:$C$9,Intervals!$F$4:$H$9),3,1)</f>
        <v>Int_7-17</v>
      </c>
      <c r="R8425" t="str">
        <f t="shared" si="1187"/>
        <v>1</v>
      </c>
      <c r="S8425">
        <f>VLOOKUP(N8425,IF(P8425="Work",Intervals!$A$4:$D$9,Intervals!$F$4:$I$9),4,1)</f>
        <v>3</v>
      </c>
    </row>
    <row r="8426" spans="1:19" x14ac:dyDescent="0.25">
      <c r="A8426" t="s">
        <v>294</v>
      </c>
      <c r="B8426" s="1" t="s">
        <v>8098</v>
      </c>
      <c r="C8426" t="s">
        <v>339</v>
      </c>
      <c r="D8426">
        <f t="shared" si="1179"/>
        <v>8424</v>
      </c>
      <c r="E8426" t="s">
        <v>924</v>
      </c>
      <c r="F8426" t="s">
        <v>10</v>
      </c>
      <c r="G8426" t="s">
        <v>4</v>
      </c>
      <c r="H8426" t="s">
        <v>11589</v>
      </c>
      <c r="I8426" s="4">
        <v>42509</v>
      </c>
      <c r="J8426">
        <f t="shared" si="1180"/>
        <v>3</v>
      </c>
      <c r="K8426">
        <f t="shared" si="1181"/>
        <v>6</v>
      </c>
      <c r="L8426" s="3">
        <f t="shared" si="1182"/>
        <v>42688</v>
      </c>
      <c r="M8426" t="str">
        <f t="shared" si="1183"/>
        <v>12:26</v>
      </c>
      <c r="N8426">
        <f t="shared" si="1184"/>
        <v>746.00000000000023</v>
      </c>
      <c r="O8426">
        <f t="shared" si="1185"/>
        <v>1</v>
      </c>
      <c r="P8426" t="str">
        <f t="shared" si="1186"/>
        <v>Work</v>
      </c>
      <c r="Q8426" t="str">
        <f>VLOOKUP(N8426,IF(P8426="Work",Intervals!$A$4:$C$9,Intervals!$F$4:$H$9),3,1)</f>
        <v>Int_7-17</v>
      </c>
      <c r="R8426" t="str">
        <f t="shared" si="1187"/>
        <v>1</v>
      </c>
      <c r="S8426">
        <f>VLOOKUP(N8426,IF(P8426="Work",Intervals!$A$4:$D$9,Intervals!$F$4:$I$9),4,1)</f>
        <v>3</v>
      </c>
    </row>
    <row r="8427" spans="1:19" x14ac:dyDescent="0.25">
      <c r="A8427" t="s">
        <v>192</v>
      </c>
      <c r="B8427" s="1" t="s">
        <v>8098</v>
      </c>
      <c r="C8427" t="s">
        <v>339</v>
      </c>
      <c r="D8427">
        <f t="shared" si="1179"/>
        <v>8425</v>
      </c>
      <c r="E8427" t="s">
        <v>924</v>
      </c>
      <c r="F8427" t="s">
        <v>10</v>
      </c>
      <c r="G8427" t="s">
        <v>4</v>
      </c>
      <c r="H8427" t="s">
        <v>11589</v>
      </c>
      <c r="I8427" s="4">
        <v>42509</v>
      </c>
      <c r="J8427">
        <f t="shared" si="1180"/>
        <v>3</v>
      </c>
      <c r="K8427">
        <f t="shared" si="1181"/>
        <v>6</v>
      </c>
      <c r="L8427" s="3">
        <f t="shared" si="1182"/>
        <v>42688</v>
      </c>
      <c r="M8427" t="str">
        <f t="shared" si="1183"/>
        <v>12:26</v>
      </c>
      <c r="N8427">
        <f t="shared" si="1184"/>
        <v>746.00000000000023</v>
      </c>
      <c r="O8427">
        <f t="shared" si="1185"/>
        <v>1</v>
      </c>
      <c r="P8427" t="str">
        <f t="shared" si="1186"/>
        <v>Work</v>
      </c>
      <c r="Q8427" t="str">
        <f>VLOOKUP(N8427,IF(P8427="Work",Intervals!$A$4:$C$9,Intervals!$F$4:$H$9),3,1)</f>
        <v>Int_7-17</v>
      </c>
      <c r="R8427" t="str">
        <f t="shared" si="1187"/>
        <v>1</v>
      </c>
      <c r="S8427">
        <f>VLOOKUP(N8427,IF(P8427="Work",Intervals!$A$4:$D$9,Intervals!$F$4:$I$9),4,1)</f>
        <v>3</v>
      </c>
    </row>
    <row r="8428" spans="1:19" x14ac:dyDescent="0.25">
      <c r="A8428" t="s">
        <v>91</v>
      </c>
      <c r="B8428" s="1" t="s">
        <v>8098</v>
      </c>
      <c r="C8428" t="s">
        <v>339</v>
      </c>
      <c r="D8428">
        <f t="shared" si="1179"/>
        <v>8426</v>
      </c>
      <c r="E8428" t="s">
        <v>924</v>
      </c>
      <c r="F8428" t="s">
        <v>10</v>
      </c>
      <c r="G8428" t="s">
        <v>4</v>
      </c>
      <c r="H8428" t="s">
        <v>11589</v>
      </c>
      <c r="I8428" s="4">
        <v>42509</v>
      </c>
      <c r="J8428">
        <f t="shared" si="1180"/>
        <v>3</v>
      </c>
      <c r="K8428">
        <f t="shared" si="1181"/>
        <v>6</v>
      </c>
      <c r="L8428" s="3">
        <f t="shared" si="1182"/>
        <v>42688</v>
      </c>
      <c r="M8428" t="str">
        <f t="shared" si="1183"/>
        <v>12:26</v>
      </c>
      <c r="N8428">
        <f t="shared" si="1184"/>
        <v>746.00000000000023</v>
      </c>
      <c r="O8428">
        <f t="shared" si="1185"/>
        <v>1</v>
      </c>
      <c r="P8428" t="str">
        <f t="shared" si="1186"/>
        <v>Work</v>
      </c>
      <c r="Q8428" t="str">
        <f>VLOOKUP(N8428,IF(P8428="Work",Intervals!$A$4:$C$9,Intervals!$F$4:$H$9),3,1)</f>
        <v>Int_7-17</v>
      </c>
      <c r="R8428" t="str">
        <f t="shared" si="1187"/>
        <v>1</v>
      </c>
      <c r="S8428">
        <f>VLOOKUP(N8428,IF(P8428="Work",Intervals!$A$4:$D$9,Intervals!$F$4:$I$9),4,1)</f>
        <v>3</v>
      </c>
    </row>
    <row r="8429" spans="1:19" x14ac:dyDescent="0.25">
      <c r="A8429" t="s">
        <v>104</v>
      </c>
      <c r="B8429" s="1" t="s">
        <v>8098</v>
      </c>
      <c r="C8429" t="s">
        <v>339</v>
      </c>
      <c r="D8429">
        <f t="shared" si="1179"/>
        <v>8427</v>
      </c>
      <c r="E8429" t="s">
        <v>924</v>
      </c>
      <c r="F8429" t="s">
        <v>10</v>
      </c>
      <c r="G8429" t="s">
        <v>4</v>
      </c>
      <c r="H8429" t="s">
        <v>11589</v>
      </c>
      <c r="I8429" s="4">
        <v>42509</v>
      </c>
      <c r="J8429">
        <f t="shared" si="1180"/>
        <v>3</v>
      </c>
      <c r="K8429">
        <f t="shared" si="1181"/>
        <v>6</v>
      </c>
      <c r="L8429" s="3">
        <f t="shared" si="1182"/>
        <v>42688</v>
      </c>
      <c r="M8429" t="str">
        <f t="shared" si="1183"/>
        <v>12:26</v>
      </c>
      <c r="N8429">
        <f t="shared" si="1184"/>
        <v>746.00000000000023</v>
      </c>
      <c r="O8429">
        <f t="shared" si="1185"/>
        <v>1</v>
      </c>
      <c r="P8429" t="str">
        <f t="shared" si="1186"/>
        <v>Work</v>
      </c>
      <c r="Q8429" t="str">
        <f>VLOOKUP(N8429,IF(P8429="Work",Intervals!$A$4:$C$9,Intervals!$F$4:$H$9),3,1)</f>
        <v>Int_7-17</v>
      </c>
      <c r="R8429" t="str">
        <f t="shared" si="1187"/>
        <v>1</v>
      </c>
      <c r="S8429">
        <f>VLOOKUP(N8429,IF(P8429="Work",Intervals!$A$4:$D$9,Intervals!$F$4:$I$9),4,1)</f>
        <v>3</v>
      </c>
    </row>
    <row r="8430" spans="1:19" x14ac:dyDescent="0.25">
      <c r="A8430" t="s">
        <v>300</v>
      </c>
      <c r="B8430" s="1" t="s">
        <v>8098</v>
      </c>
      <c r="C8430" t="s">
        <v>339</v>
      </c>
      <c r="D8430">
        <f t="shared" si="1179"/>
        <v>8428</v>
      </c>
      <c r="E8430" t="s">
        <v>924</v>
      </c>
      <c r="F8430" t="s">
        <v>10</v>
      </c>
      <c r="G8430" t="s">
        <v>4</v>
      </c>
      <c r="H8430" t="s">
        <v>11589</v>
      </c>
      <c r="I8430" s="4">
        <v>42509</v>
      </c>
      <c r="J8430">
        <f t="shared" si="1180"/>
        <v>3</v>
      </c>
      <c r="K8430">
        <f t="shared" si="1181"/>
        <v>6</v>
      </c>
      <c r="L8430" s="3">
        <f t="shared" si="1182"/>
        <v>42688</v>
      </c>
      <c r="M8430" t="str">
        <f t="shared" si="1183"/>
        <v>12:26</v>
      </c>
      <c r="N8430">
        <f t="shared" si="1184"/>
        <v>746.00000000000023</v>
      </c>
      <c r="O8430">
        <f t="shared" si="1185"/>
        <v>1</v>
      </c>
      <c r="P8430" t="str">
        <f t="shared" si="1186"/>
        <v>Work</v>
      </c>
      <c r="Q8430" t="str">
        <f>VLOOKUP(N8430,IF(P8430="Work",Intervals!$A$4:$C$9,Intervals!$F$4:$H$9),3,1)</f>
        <v>Int_7-17</v>
      </c>
      <c r="R8430" t="str">
        <f t="shared" si="1187"/>
        <v>1</v>
      </c>
      <c r="S8430">
        <f>VLOOKUP(N8430,IF(P8430="Work",Intervals!$A$4:$D$9,Intervals!$F$4:$I$9),4,1)</f>
        <v>3</v>
      </c>
    </row>
    <row r="8431" spans="1:19" x14ac:dyDescent="0.25">
      <c r="A8431" t="s">
        <v>221</v>
      </c>
      <c r="B8431" s="1" t="s">
        <v>8098</v>
      </c>
      <c r="C8431" t="s">
        <v>339</v>
      </c>
      <c r="D8431">
        <f t="shared" si="1179"/>
        <v>8429</v>
      </c>
      <c r="E8431" t="s">
        <v>924</v>
      </c>
      <c r="F8431" t="s">
        <v>10</v>
      </c>
      <c r="G8431" t="s">
        <v>4</v>
      </c>
      <c r="H8431" t="s">
        <v>11589</v>
      </c>
      <c r="I8431" s="4">
        <v>42509</v>
      </c>
      <c r="J8431">
        <f t="shared" si="1180"/>
        <v>3</v>
      </c>
      <c r="K8431">
        <f t="shared" si="1181"/>
        <v>6</v>
      </c>
      <c r="L8431" s="3">
        <f t="shared" si="1182"/>
        <v>42688</v>
      </c>
      <c r="M8431" t="str">
        <f t="shared" si="1183"/>
        <v>12:26</v>
      </c>
      <c r="N8431">
        <f t="shared" si="1184"/>
        <v>746.00000000000023</v>
      </c>
      <c r="O8431">
        <f t="shared" si="1185"/>
        <v>1</v>
      </c>
      <c r="P8431" t="str">
        <f t="shared" si="1186"/>
        <v>Work</v>
      </c>
      <c r="Q8431" t="str">
        <f>VLOOKUP(N8431,IF(P8431="Work",Intervals!$A$4:$C$9,Intervals!$F$4:$H$9),3,1)</f>
        <v>Int_7-17</v>
      </c>
      <c r="R8431" t="str">
        <f t="shared" si="1187"/>
        <v>1</v>
      </c>
      <c r="S8431">
        <f>VLOOKUP(N8431,IF(P8431="Work",Intervals!$A$4:$D$9,Intervals!$F$4:$I$9),4,1)</f>
        <v>3</v>
      </c>
    </row>
    <row r="8432" spans="1:19" x14ac:dyDescent="0.25">
      <c r="A8432" t="s">
        <v>87</v>
      </c>
      <c r="B8432" s="1" t="s">
        <v>8098</v>
      </c>
      <c r="C8432" t="s">
        <v>339</v>
      </c>
      <c r="D8432">
        <f t="shared" si="1179"/>
        <v>8430</v>
      </c>
      <c r="E8432" t="s">
        <v>924</v>
      </c>
      <c r="F8432" t="s">
        <v>10</v>
      </c>
      <c r="G8432" t="s">
        <v>4</v>
      </c>
      <c r="H8432" t="s">
        <v>11589</v>
      </c>
      <c r="I8432" s="4">
        <v>42509</v>
      </c>
      <c r="J8432">
        <f t="shared" si="1180"/>
        <v>3</v>
      </c>
      <c r="K8432">
        <f t="shared" si="1181"/>
        <v>6</v>
      </c>
      <c r="L8432" s="3">
        <f t="shared" si="1182"/>
        <v>42688</v>
      </c>
      <c r="M8432" t="str">
        <f t="shared" si="1183"/>
        <v>12:26</v>
      </c>
      <c r="N8432">
        <f t="shared" si="1184"/>
        <v>746.00000000000023</v>
      </c>
      <c r="O8432">
        <f t="shared" si="1185"/>
        <v>1</v>
      </c>
      <c r="P8432" t="str">
        <f t="shared" si="1186"/>
        <v>Work</v>
      </c>
      <c r="Q8432" t="str">
        <f>VLOOKUP(N8432,IF(P8432="Work",Intervals!$A$4:$C$9,Intervals!$F$4:$H$9),3,1)</f>
        <v>Int_7-17</v>
      </c>
      <c r="R8432" t="str">
        <f t="shared" si="1187"/>
        <v>1</v>
      </c>
      <c r="S8432">
        <f>VLOOKUP(N8432,IF(P8432="Work",Intervals!$A$4:$D$9,Intervals!$F$4:$I$9),4,1)</f>
        <v>3</v>
      </c>
    </row>
    <row r="8433" spans="1:19" x14ac:dyDescent="0.25">
      <c r="A8433" t="s">
        <v>191</v>
      </c>
      <c r="B8433" s="1" t="s">
        <v>8098</v>
      </c>
      <c r="C8433" t="s">
        <v>339</v>
      </c>
      <c r="D8433">
        <f t="shared" si="1179"/>
        <v>8431</v>
      </c>
      <c r="E8433" t="s">
        <v>924</v>
      </c>
      <c r="F8433" t="s">
        <v>10</v>
      </c>
      <c r="G8433" t="s">
        <v>4</v>
      </c>
      <c r="H8433" t="s">
        <v>11589</v>
      </c>
      <c r="I8433" s="4">
        <v>42509</v>
      </c>
      <c r="J8433">
        <f t="shared" si="1180"/>
        <v>3</v>
      </c>
      <c r="K8433">
        <f t="shared" si="1181"/>
        <v>6</v>
      </c>
      <c r="L8433" s="3">
        <f t="shared" si="1182"/>
        <v>42688</v>
      </c>
      <c r="M8433" t="str">
        <f t="shared" si="1183"/>
        <v>12:26</v>
      </c>
      <c r="N8433">
        <f t="shared" si="1184"/>
        <v>746.00000000000023</v>
      </c>
      <c r="O8433">
        <f t="shared" si="1185"/>
        <v>1</v>
      </c>
      <c r="P8433" t="str">
        <f t="shared" si="1186"/>
        <v>Work</v>
      </c>
      <c r="Q8433" t="str">
        <f>VLOOKUP(N8433,IF(P8433="Work",Intervals!$A$4:$C$9,Intervals!$F$4:$H$9),3,1)</f>
        <v>Int_7-17</v>
      </c>
      <c r="R8433" t="str">
        <f t="shared" si="1187"/>
        <v>1</v>
      </c>
      <c r="S8433">
        <f>VLOOKUP(N8433,IF(P8433="Work",Intervals!$A$4:$D$9,Intervals!$F$4:$I$9),4,1)</f>
        <v>3</v>
      </c>
    </row>
    <row r="8434" spans="1:19" x14ac:dyDescent="0.25">
      <c r="A8434" t="s">
        <v>154</v>
      </c>
      <c r="B8434" s="1" t="s">
        <v>8098</v>
      </c>
      <c r="C8434" t="s">
        <v>339</v>
      </c>
      <c r="D8434">
        <f t="shared" si="1179"/>
        <v>8432</v>
      </c>
      <c r="E8434" t="s">
        <v>1042</v>
      </c>
      <c r="F8434" t="s">
        <v>3</v>
      </c>
      <c r="G8434" t="s">
        <v>4</v>
      </c>
      <c r="H8434" t="s">
        <v>11589</v>
      </c>
      <c r="I8434" s="4">
        <v>42509</v>
      </c>
      <c r="J8434">
        <f t="shared" si="1180"/>
        <v>3</v>
      </c>
      <c r="K8434">
        <f t="shared" si="1181"/>
        <v>6</v>
      </c>
      <c r="L8434" s="3">
        <f t="shared" si="1182"/>
        <v>42688</v>
      </c>
      <c r="M8434" t="str">
        <f t="shared" si="1183"/>
        <v>12:26</v>
      </c>
      <c r="N8434">
        <f t="shared" si="1184"/>
        <v>746.00000000000023</v>
      </c>
      <c r="O8434">
        <f t="shared" si="1185"/>
        <v>1</v>
      </c>
      <c r="P8434" t="str">
        <f t="shared" si="1186"/>
        <v>Work</v>
      </c>
      <c r="Q8434" t="str">
        <f>VLOOKUP(N8434,IF(P8434="Work",Intervals!$A$4:$C$9,Intervals!$F$4:$H$9),3,1)</f>
        <v>Int_7-17</v>
      </c>
      <c r="R8434" t="str">
        <f t="shared" si="1187"/>
        <v>1</v>
      </c>
      <c r="S8434">
        <f>VLOOKUP(N8434,IF(P8434="Work",Intervals!$A$4:$D$9,Intervals!$F$4:$I$9),4,1)</f>
        <v>3</v>
      </c>
    </row>
    <row r="8435" spans="1:19" x14ac:dyDescent="0.25">
      <c r="A8435" t="s">
        <v>89</v>
      </c>
      <c r="B8435" s="1" t="s">
        <v>8099</v>
      </c>
      <c r="C8435" t="s">
        <v>339</v>
      </c>
      <c r="D8435">
        <f t="shared" si="1179"/>
        <v>8433</v>
      </c>
      <c r="E8435" t="s">
        <v>347</v>
      </c>
      <c r="F8435" t="s">
        <v>10</v>
      </c>
      <c r="G8435" t="s">
        <v>4</v>
      </c>
      <c r="H8435" t="s">
        <v>11589</v>
      </c>
      <c r="I8435" s="4">
        <v>42509</v>
      </c>
      <c r="J8435">
        <f t="shared" si="1180"/>
        <v>3</v>
      </c>
      <c r="K8435">
        <f t="shared" si="1181"/>
        <v>6</v>
      </c>
      <c r="L8435" s="3">
        <f t="shared" si="1182"/>
        <v>42688</v>
      </c>
      <c r="M8435" t="str">
        <f t="shared" si="1183"/>
        <v>12:27</v>
      </c>
      <c r="N8435">
        <f t="shared" si="1184"/>
        <v>746.99999999999977</v>
      </c>
      <c r="O8435">
        <f t="shared" si="1185"/>
        <v>1</v>
      </c>
      <c r="P8435" t="str">
        <f t="shared" si="1186"/>
        <v>Work</v>
      </c>
      <c r="Q8435" t="str">
        <f>VLOOKUP(N8435,IF(P8435="Work",Intervals!$A$4:$C$9,Intervals!$F$4:$H$9),3,1)</f>
        <v>Int_7-17</v>
      </c>
      <c r="R8435" t="str">
        <f t="shared" si="1187"/>
        <v>1</v>
      </c>
      <c r="S8435">
        <f>VLOOKUP(N8435,IF(P8435="Work",Intervals!$A$4:$D$9,Intervals!$F$4:$I$9),4,1)</f>
        <v>3</v>
      </c>
    </row>
    <row r="8436" spans="1:19" x14ac:dyDescent="0.25">
      <c r="A8436" t="s">
        <v>231</v>
      </c>
      <c r="B8436" s="1" t="s">
        <v>8100</v>
      </c>
      <c r="C8436" t="s">
        <v>339</v>
      </c>
      <c r="D8436">
        <f t="shared" si="1179"/>
        <v>8434</v>
      </c>
      <c r="E8436" t="s">
        <v>491</v>
      </c>
      <c r="F8436" t="s">
        <v>3</v>
      </c>
      <c r="G8436" t="s">
        <v>4</v>
      </c>
      <c r="H8436" t="s">
        <v>11589</v>
      </c>
      <c r="I8436" s="4">
        <v>42509</v>
      </c>
      <c r="J8436">
        <f t="shared" si="1180"/>
        <v>3</v>
      </c>
      <c r="K8436">
        <f t="shared" si="1181"/>
        <v>6</v>
      </c>
      <c r="L8436" s="3">
        <f t="shared" si="1182"/>
        <v>42688</v>
      </c>
      <c r="M8436" t="str">
        <f t="shared" si="1183"/>
        <v>12:28</v>
      </c>
      <c r="N8436">
        <f t="shared" si="1184"/>
        <v>747.99999999999989</v>
      </c>
      <c r="O8436">
        <f t="shared" si="1185"/>
        <v>1</v>
      </c>
      <c r="P8436" t="str">
        <f t="shared" si="1186"/>
        <v>Work</v>
      </c>
      <c r="Q8436" t="str">
        <f>VLOOKUP(N8436,IF(P8436="Work",Intervals!$A$4:$C$9,Intervals!$F$4:$H$9),3,1)</f>
        <v>Int_7-17</v>
      </c>
      <c r="R8436" t="str">
        <f t="shared" si="1187"/>
        <v>1</v>
      </c>
      <c r="S8436">
        <f>VLOOKUP(N8436,IF(P8436="Work",Intervals!$A$4:$D$9,Intervals!$F$4:$I$9),4,1)</f>
        <v>3</v>
      </c>
    </row>
    <row r="8437" spans="1:19" x14ac:dyDescent="0.25">
      <c r="A8437" t="s">
        <v>145</v>
      </c>
      <c r="B8437" s="1" t="s">
        <v>8100</v>
      </c>
      <c r="C8437" t="s">
        <v>339</v>
      </c>
      <c r="D8437">
        <f t="shared" si="1179"/>
        <v>8435</v>
      </c>
      <c r="E8437" t="s">
        <v>386</v>
      </c>
      <c r="F8437" t="s">
        <v>10</v>
      </c>
      <c r="G8437" t="s">
        <v>4</v>
      </c>
      <c r="H8437" t="s">
        <v>11603</v>
      </c>
      <c r="I8437" t="s">
        <v>11677</v>
      </c>
      <c r="J8437">
        <f t="shared" si="1180"/>
        <v>3</v>
      </c>
      <c r="K8437">
        <f t="shared" si="1181"/>
        <v>6</v>
      </c>
      <c r="L8437" s="3">
        <f t="shared" si="1182"/>
        <v>42688</v>
      </c>
      <c r="M8437" t="str">
        <f t="shared" si="1183"/>
        <v>12:28</v>
      </c>
      <c r="N8437">
        <f t="shared" si="1184"/>
        <v>747.99999999999989</v>
      </c>
      <c r="O8437">
        <f t="shared" si="1185"/>
        <v>1</v>
      </c>
      <c r="P8437" t="str">
        <f t="shared" si="1186"/>
        <v>Work</v>
      </c>
      <c r="Q8437" t="str">
        <f>VLOOKUP(N8437,IF(P8437="Work",Intervals!$A$4:$C$9,Intervals!$F$4:$H$9),3,1)</f>
        <v>Int_7-17</v>
      </c>
      <c r="R8437" t="str">
        <f t="shared" si="1187"/>
        <v>1</v>
      </c>
      <c r="S8437">
        <f>VLOOKUP(N8437,IF(P8437="Work",Intervals!$A$4:$D$9,Intervals!$F$4:$I$9),4,1)</f>
        <v>3</v>
      </c>
    </row>
    <row r="8438" spans="1:19" x14ac:dyDescent="0.25">
      <c r="A8438" t="s">
        <v>83</v>
      </c>
      <c r="B8438" s="1" t="s">
        <v>8101</v>
      </c>
      <c r="C8438" t="s">
        <v>339</v>
      </c>
      <c r="D8438">
        <f t="shared" si="1179"/>
        <v>8436</v>
      </c>
      <c r="E8438" t="s">
        <v>384</v>
      </c>
      <c r="F8438" t="s">
        <v>10</v>
      </c>
      <c r="G8438" t="s">
        <v>4</v>
      </c>
      <c r="H8438" t="s">
        <v>11589</v>
      </c>
      <c r="I8438" s="4">
        <v>42509</v>
      </c>
      <c r="J8438">
        <f t="shared" si="1180"/>
        <v>3</v>
      </c>
      <c r="K8438">
        <f t="shared" si="1181"/>
        <v>6</v>
      </c>
      <c r="L8438" s="3">
        <f t="shared" si="1182"/>
        <v>42688</v>
      </c>
      <c r="M8438" t="str">
        <f t="shared" si="1183"/>
        <v>12:29</v>
      </c>
      <c r="N8438">
        <f t="shared" si="1184"/>
        <v>749</v>
      </c>
      <c r="O8438">
        <f t="shared" si="1185"/>
        <v>1</v>
      </c>
      <c r="P8438" t="str">
        <f t="shared" si="1186"/>
        <v>Work</v>
      </c>
      <c r="Q8438" t="str">
        <f>VLOOKUP(N8438,IF(P8438="Work",Intervals!$A$4:$C$9,Intervals!$F$4:$H$9),3,1)</f>
        <v>Int_7-17</v>
      </c>
      <c r="R8438" t="str">
        <f t="shared" si="1187"/>
        <v>1</v>
      </c>
      <c r="S8438">
        <f>VLOOKUP(N8438,IF(P8438="Work",Intervals!$A$4:$D$9,Intervals!$F$4:$I$9),4,1)</f>
        <v>3</v>
      </c>
    </row>
    <row r="8439" spans="1:19" x14ac:dyDescent="0.25">
      <c r="A8439" t="s">
        <v>85</v>
      </c>
      <c r="B8439" s="1" t="s">
        <v>8102</v>
      </c>
      <c r="C8439" t="s">
        <v>339</v>
      </c>
      <c r="D8439">
        <f t="shared" si="1179"/>
        <v>8437</v>
      </c>
      <c r="E8439" t="s">
        <v>1047</v>
      </c>
      <c r="F8439" t="s">
        <v>10</v>
      </c>
      <c r="G8439" t="s">
        <v>4</v>
      </c>
      <c r="H8439" t="s">
        <v>11589</v>
      </c>
      <c r="I8439" s="4">
        <v>42509</v>
      </c>
      <c r="J8439">
        <f t="shared" si="1180"/>
        <v>3</v>
      </c>
      <c r="K8439">
        <f t="shared" si="1181"/>
        <v>6</v>
      </c>
      <c r="L8439" s="3">
        <f t="shared" si="1182"/>
        <v>42688</v>
      </c>
      <c r="M8439" t="str">
        <f t="shared" si="1183"/>
        <v>12:32</v>
      </c>
      <c r="N8439">
        <f t="shared" si="1184"/>
        <v>751.99999999999989</v>
      </c>
      <c r="O8439">
        <f t="shared" si="1185"/>
        <v>1</v>
      </c>
      <c r="P8439" t="str">
        <f t="shared" si="1186"/>
        <v>Work</v>
      </c>
      <c r="Q8439" t="str">
        <f>VLOOKUP(N8439,IF(P8439="Work",Intervals!$A$4:$C$9,Intervals!$F$4:$H$9),3,1)</f>
        <v>Int_7-17</v>
      </c>
      <c r="R8439" t="str">
        <f t="shared" si="1187"/>
        <v>1</v>
      </c>
      <c r="S8439">
        <f>VLOOKUP(N8439,IF(P8439="Work",Intervals!$A$4:$D$9,Intervals!$F$4:$I$9),4,1)</f>
        <v>3</v>
      </c>
    </row>
    <row r="8440" spans="1:19" x14ac:dyDescent="0.25">
      <c r="A8440" t="s">
        <v>223</v>
      </c>
      <c r="B8440" s="1" t="s">
        <v>49</v>
      </c>
      <c r="C8440" t="s">
        <v>339</v>
      </c>
      <c r="D8440">
        <f t="shared" si="1179"/>
        <v>8438</v>
      </c>
      <c r="E8440" t="s">
        <v>410</v>
      </c>
      <c r="F8440" t="s">
        <v>3</v>
      </c>
      <c r="G8440" t="s">
        <v>4</v>
      </c>
      <c r="H8440" t="s">
        <v>11589</v>
      </c>
      <c r="I8440" s="4">
        <v>42509</v>
      </c>
      <c r="J8440">
        <f t="shared" si="1180"/>
        <v>3</v>
      </c>
      <c r="K8440">
        <f t="shared" si="1181"/>
        <v>6</v>
      </c>
      <c r="L8440" s="3">
        <f t="shared" si="1182"/>
        <v>42688</v>
      </c>
      <c r="M8440" t="str">
        <f t="shared" si="1183"/>
        <v>12:34</v>
      </c>
      <c r="N8440">
        <f t="shared" si="1184"/>
        <v>754.00000000000023</v>
      </c>
      <c r="O8440">
        <f t="shared" si="1185"/>
        <v>1</v>
      </c>
      <c r="P8440" t="str">
        <f t="shared" si="1186"/>
        <v>Work</v>
      </c>
      <c r="Q8440" t="str">
        <f>VLOOKUP(N8440,IF(P8440="Work",Intervals!$A$4:$C$9,Intervals!$F$4:$H$9),3,1)</f>
        <v>Int_7-17</v>
      </c>
      <c r="R8440" t="str">
        <f t="shared" si="1187"/>
        <v>1</v>
      </c>
      <c r="S8440">
        <f>VLOOKUP(N8440,IF(P8440="Work",Intervals!$A$4:$D$9,Intervals!$F$4:$I$9),4,1)</f>
        <v>3</v>
      </c>
    </row>
    <row r="8441" spans="1:19" x14ac:dyDescent="0.25">
      <c r="A8441" t="s">
        <v>162</v>
      </c>
      <c r="B8441" s="1" t="s">
        <v>8103</v>
      </c>
      <c r="C8441" t="s">
        <v>339</v>
      </c>
      <c r="D8441">
        <f t="shared" si="1179"/>
        <v>8439</v>
      </c>
      <c r="E8441" t="s">
        <v>387</v>
      </c>
      <c r="F8441" t="s">
        <v>3</v>
      </c>
      <c r="G8441" t="s">
        <v>4</v>
      </c>
      <c r="H8441" t="s">
        <v>11597</v>
      </c>
      <c r="I8441" t="s">
        <v>11671</v>
      </c>
      <c r="J8441">
        <f t="shared" si="1180"/>
        <v>3</v>
      </c>
      <c r="K8441">
        <f t="shared" si="1181"/>
        <v>6</v>
      </c>
      <c r="L8441" s="3">
        <f t="shared" si="1182"/>
        <v>42688</v>
      </c>
      <c r="M8441" t="str">
        <f t="shared" si="1183"/>
        <v>12:37</v>
      </c>
      <c r="N8441">
        <f t="shared" si="1184"/>
        <v>757</v>
      </c>
      <c r="O8441">
        <f t="shared" si="1185"/>
        <v>1</v>
      </c>
      <c r="P8441" t="str">
        <f t="shared" si="1186"/>
        <v>Work</v>
      </c>
      <c r="Q8441" t="str">
        <f>VLOOKUP(N8441,IF(P8441="Work",Intervals!$A$4:$C$9,Intervals!$F$4:$H$9),3,1)</f>
        <v>Int_7-17</v>
      </c>
      <c r="R8441" t="str">
        <f t="shared" si="1187"/>
        <v>1</v>
      </c>
      <c r="S8441">
        <f>VLOOKUP(N8441,IF(P8441="Work",Intervals!$A$4:$D$9,Intervals!$F$4:$I$9),4,1)</f>
        <v>3</v>
      </c>
    </row>
    <row r="8442" spans="1:19" x14ac:dyDescent="0.25">
      <c r="A8442" t="s">
        <v>125</v>
      </c>
      <c r="B8442" s="1" t="s">
        <v>8104</v>
      </c>
      <c r="C8442" t="s">
        <v>339</v>
      </c>
      <c r="D8442">
        <f t="shared" si="1179"/>
        <v>8440</v>
      </c>
      <c r="E8442" t="s">
        <v>386</v>
      </c>
      <c r="F8442" t="s">
        <v>10</v>
      </c>
      <c r="G8442" t="s">
        <v>4</v>
      </c>
      <c r="H8442" t="s">
        <v>11603</v>
      </c>
      <c r="I8442" t="s">
        <v>11677</v>
      </c>
      <c r="J8442">
        <f t="shared" si="1180"/>
        <v>3</v>
      </c>
      <c r="K8442">
        <f t="shared" si="1181"/>
        <v>6</v>
      </c>
      <c r="L8442" s="3">
        <f t="shared" si="1182"/>
        <v>42688</v>
      </c>
      <c r="M8442" t="str">
        <f t="shared" si="1183"/>
        <v>12:39</v>
      </c>
      <c r="N8442">
        <f t="shared" si="1184"/>
        <v>759</v>
      </c>
      <c r="O8442">
        <f t="shared" si="1185"/>
        <v>1</v>
      </c>
      <c r="P8442" t="str">
        <f t="shared" si="1186"/>
        <v>Work</v>
      </c>
      <c r="Q8442" t="str">
        <f>VLOOKUP(N8442,IF(P8442="Work",Intervals!$A$4:$C$9,Intervals!$F$4:$H$9),3,1)</f>
        <v>Int_7-17</v>
      </c>
      <c r="R8442" t="str">
        <f t="shared" si="1187"/>
        <v>1</v>
      </c>
      <c r="S8442">
        <f>VLOOKUP(N8442,IF(P8442="Work",Intervals!$A$4:$D$9,Intervals!$F$4:$I$9),4,1)</f>
        <v>3</v>
      </c>
    </row>
    <row r="8443" spans="1:19" x14ac:dyDescent="0.25">
      <c r="A8443" t="s">
        <v>154</v>
      </c>
      <c r="B8443" s="1" t="s">
        <v>8105</v>
      </c>
      <c r="C8443" t="s">
        <v>339</v>
      </c>
      <c r="D8443">
        <f t="shared" si="1179"/>
        <v>8441</v>
      </c>
      <c r="E8443" t="s">
        <v>1042</v>
      </c>
      <c r="F8443" t="s">
        <v>3</v>
      </c>
      <c r="G8443" t="s">
        <v>4</v>
      </c>
      <c r="H8443" t="s">
        <v>11589</v>
      </c>
      <c r="I8443" s="4">
        <v>42509</v>
      </c>
      <c r="J8443">
        <f t="shared" si="1180"/>
        <v>3</v>
      </c>
      <c r="K8443">
        <f t="shared" si="1181"/>
        <v>6</v>
      </c>
      <c r="L8443" s="3">
        <f t="shared" si="1182"/>
        <v>42688</v>
      </c>
      <c r="M8443" t="str">
        <f t="shared" si="1183"/>
        <v>12:42</v>
      </c>
      <c r="N8443">
        <f t="shared" si="1184"/>
        <v>762.00000000000023</v>
      </c>
      <c r="O8443">
        <f t="shared" si="1185"/>
        <v>1</v>
      </c>
      <c r="P8443" t="str">
        <f t="shared" si="1186"/>
        <v>Work</v>
      </c>
      <c r="Q8443" t="str">
        <f>VLOOKUP(N8443,IF(P8443="Work",Intervals!$A$4:$C$9,Intervals!$F$4:$H$9),3,1)</f>
        <v>Int_7-17</v>
      </c>
      <c r="R8443" t="str">
        <f t="shared" si="1187"/>
        <v>1</v>
      </c>
      <c r="S8443">
        <f>VLOOKUP(N8443,IF(P8443="Work",Intervals!$A$4:$D$9,Intervals!$F$4:$I$9),4,1)</f>
        <v>3</v>
      </c>
    </row>
    <row r="8444" spans="1:19" x14ac:dyDescent="0.25">
      <c r="A8444" t="s">
        <v>85</v>
      </c>
      <c r="B8444" s="1" t="s">
        <v>8106</v>
      </c>
      <c r="C8444" t="s">
        <v>339</v>
      </c>
      <c r="D8444">
        <f t="shared" si="1179"/>
        <v>8442</v>
      </c>
      <c r="E8444" t="s">
        <v>599</v>
      </c>
      <c r="F8444" t="s">
        <v>10</v>
      </c>
      <c r="G8444" t="s">
        <v>4</v>
      </c>
      <c r="H8444" t="s">
        <v>11589</v>
      </c>
      <c r="I8444" s="4">
        <v>42509</v>
      </c>
      <c r="J8444">
        <f t="shared" si="1180"/>
        <v>3</v>
      </c>
      <c r="K8444">
        <f t="shared" si="1181"/>
        <v>6</v>
      </c>
      <c r="L8444" s="3">
        <f t="shared" si="1182"/>
        <v>42688</v>
      </c>
      <c r="M8444" t="str">
        <f t="shared" si="1183"/>
        <v>12:43</v>
      </c>
      <c r="N8444">
        <f t="shared" si="1184"/>
        <v>763</v>
      </c>
      <c r="O8444">
        <f t="shared" si="1185"/>
        <v>1</v>
      </c>
      <c r="P8444" t="str">
        <f t="shared" si="1186"/>
        <v>Work</v>
      </c>
      <c r="Q8444" t="str">
        <f>VLOOKUP(N8444,IF(P8444="Work",Intervals!$A$4:$C$9,Intervals!$F$4:$H$9),3,1)</f>
        <v>Int_7-17</v>
      </c>
      <c r="R8444" t="str">
        <f t="shared" si="1187"/>
        <v>1</v>
      </c>
      <c r="S8444">
        <f>VLOOKUP(N8444,IF(P8444="Work",Intervals!$A$4:$D$9,Intervals!$F$4:$I$9),4,1)</f>
        <v>3</v>
      </c>
    </row>
    <row r="8445" spans="1:19" x14ac:dyDescent="0.25">
      <c r="A8445" t="s">
        <v>166</v>
      </c>
      <c r="B8445" s="1" t="s">
        <v>8107</v>
      </c>
      <c r="C8445" t="s">
        <v>339</v>
      </c>
      <c r="D8445">
        <f t="shared" si="1179"/>
        <v>8443</v>
      </c>
      <c r="E8445" t="s">
        <v>924</v>
      </c>
      <c r="F8445" t="s">
        <v>10</v>
      </c>
      <c r="G8445" t="s">
        <v>4</v>
      </c>
      <c r="H8445" t="s">
        <v>11589</v>
      </c>
      <c r="I8445" s="4">
        <v>42509</v>
      </c>
      <c r="J8445">
        <f t="shared" si="1180"/>
        <v>3</v>
      </c>
      <c r="K8445">
        <f t="shared" si="1181"/>
        <v>6</v>
      </c>
      <c r="L8445" s="3">
        <f t="shared" si="1182"/>
        <v>42688</v>
      </c>
      <c r="M8445" t="str">
        <f t="shared" si="1183"/>
        <v>12:54</v>
      </c>
      <c r="N8445">
        <f t="shared" si="1184"/>
        <v>774.00000000000011</v>
      </c>
      <c r="O8445">
        <f t="shared" si="1185"/>
        <v>1</v>
      </c>
      <c r="P8445" t="str">
        <f t="shared" si="1186"/>
        <v>Work</v>
      </c>
      <c r="Q8445" t="str">
        <f>VLOOKUP(N8445,IF(P8445="Work",Intervals!$A$4:$C$9,Intervals!$F$4:$H$9),3,1)</f>
        <v>Int_7-17</v>
      </c>
      <c r="R8445" t="str">
        <f t="shared" si="1187"/>
        <v>1</v>
      </c>
      <c r="S8445">
        <f>VLOOKUP(N8445,IF(P8445="Work",Intervals!$A$4:$D$9,Intervals!$F$4:$I$9),4,1)</f>
        <v>3</v>
      </c>
    </row>
    <row r="8446" spans="1:19" x14ac:dyDescent="0.25">
      <c r="A8446" t="s">
        <v>177</v>
      </c>
      <c r="B8446" s="1" t="s">
        <v>8108</v>
      </c>
      <c r="C8446" t="s">
        <v>339</v>
      </c>
      <c r="D8446">
        <f t="shared" si="1179"/>
        <v>8444</v>
      </c>
      <c r="E8446" t="s">
        <v>699</v>
      </c>
      <c r="F8446" t="s">
        <v>10</v>
      </c>
      <c r="G8446" t="s">
        <v>4</v>
      </c>
      <c r="H8446" t="s">
        <v>11589</v>
      </c>
      <c r="I8446" s="4">
        <v>42509</v>
      </c>
      <c r="J8446">
        <f t="shared" si="1180"/>
        <v>3</v>
      </c>
      <c r="K8446">
        <f t="shared" si="1181"/>
        <v>6</v>
      </c>
      <c r="L8446" s="3">
        <f t="shared" si="1182"/>
        <v>42688</v>
      </c>
      <c r="M8446" t="str">
        <f t="shared" si="1183"/>
        <v>13:0</v>
      </c>
      <c r="N8446">
        <f t="shared" si="1184"/>
        <v>779.99999999999977</v>
      </c>
      <c r="O8446">
        <f t="shared" si="1185"/>
        <v>1</v>
      </c>
      <c r="P8446" t="str">
        <f t="shared" si="1186"/>
        <v>Work</v>
      </c>
      <c r="Q8446" t="str">
        <f>VLOOKUP(N8446,IF(P8446="Work",Intervals!$A$4:$C$9,Intervals!$F$4:$H$9),3,1)</f>
        <v>Int_7-17</v>
      </c>
      <c r="R8446" t="str">
        <f t="shared" si="1187"/>
        <v>1</v>
      </c>
      <c r="S8446">
        <f>VLOOKUP(N8446,IF(P8446="Work",Intervals!$A$4:$D$9,Intervals!$F$4:$I$9),4,1)</f>
        <v>3</v>
      </c>
    </row>
    <row r="8447" spans="1:19" x14ac:dyDescent="0.25">
      <c r="A8447" t="s">
        <v>112</v>
      </c>
      <c r="B8447" s="1" t="s">
        <v>8109</v>
      </c>
      <c r="C8447" t="s">
        <v>339</v>
      </c>
      <c r="D8447">
        <f t="shared" si="1179"/>
        <v>8445</v>
      </c>
      <c r="E8447" t="s">
        <v>939</v>
      </c>
      <c r="F8447" t="s">
        <v>10</v>
      </c>
      <c r="G8447" t="s">
        <v>4</v>
      </c>
      <c r="H8447" t="s">
        <v>11589</v>
      </c>
      <c r="I8447" s="4">
        <v>42509</v>
      </c>
      <c r="J8447">
        <f t="shared" si="1180"/>
        <v>3</v>
      </c>
      <c r="K8447">
        <f t="shared" si="1181"/>
        <v>6</v>
      </c>
      <c r="L8447" s="3">
        <f t="shared" si="1182"/>
        <v>42688</v>
      </c>
      <c r="M8447" t="str">
        <f t="shared" si="1183"/>
        <v>13:25</v>
      </c>
      <c r="N8447">
        <f t="shared" si="1184"/>
        <v>804.99999999999989</v>
      </c>
      <c r="O8447">
        <f t="shared" si="1185"/>
        <v>1</v>
      </c>
      <c r="P8447" t="str">
        <f t="shared" si="1186"/>
        <v>Work</v>
      </c>
      <c r="Q8447" t="str">
        <f>VLOOKUP(N8447,IF(P8447="Work",Intervals!$A$4:$C$9,Intervals!$F$4:$H$9),3,1)</f>
        <v>Int_7-17</v>
      </c>
      <c r="R8447" t="str">
        <f t="shared" si="1187"/>
        <v>1</v>
      </c>
      <c r="S8447">
        <f>VLOOKUP(N8447,IF(P8447="Work",Intervals!$A$4:$D$9,Intervals!$F$4:$I$9),4,1)</f>
        <v>3</v>
      </c>
    </row>
    <row r="8448" spans="1:19" x14ac:dyDescent="0.25">
      <c r="A8448" t="s">
        <v>93</v>
      </c>
      <c r="B8448" s="1" t="s">
        <v>8110</v>
      </c>
      <c r="C8448" t="s">
        <v>339</v>
      </c>
      <c r="D8448">
        <f t="shared" si="1179"/>
        <v>8446</v>
      </c>
      <c r="E8448" t="s">
        <v>350</v>
      </c>
      <c r="F8448" t="s">
        <v>10</v>
      </c>
      <c r="G8448" t="s">
        <v>30</v>
      </c>
      <c r="H8448" t="s">
        <v>11593</v>
      </c>
      <c r="I8448" t="s">
        <v>11667</v>
      </c>
      <c r="J8448">
        <f t="shared" si="1180"/>
        <v>3</v>
      </c>
      <c r="K8448">
        <f t="shared" si="1181"/>
        <v>6</v>
      </c>
      <c r="L8448" s="3">
        <f t="shared" si="1182"/>
        <v>42688</v>
      </c>
      <c r="M8448" t="str">
        <f t="shared" si="1183"/>
        <v>13:28</v>
      </c>
      <c r="N8448">
        <f t="shared" si="1184"/>
        <v>808</v>
      </c>
      <c r="O8448">
        <f t="shared" si="1185"/>
        <v>1</v>
      </c>
      <c r="P8448" t="str">
        <f t="shared" si="1186"/>
        <v>Work</v>
      </c>
      <c r="Q8448" t="str">
        <f>VLOOKUP(N8448,IF(P8448="Work",Intervals!$A$4:$C$9,Intervals!$F$4:$H$9),3,1)</f>
        <v>Int_7-17</v>
      </c>
      <c r="R8448" t="str">
        <f t="shared" si="1187"/>
        <v>1</v>
      </c>
      <c r="S8448">
        <f>VLOOKUP(N8448,IF(P8448="Work",Intervals!$A$4:$D$9,Intervals!$F$4:$I$9),4,1)</f>
        <v>3</v>
      </c>
    </row>
    <row r="8449" spans="1:19" x14ac:dyDescent="0.25">
      <c r="A8449" t="s">
        <v>117</v>
      </c>
      <c r="B8449" s="1" t="s">
        <v>8111</v>
      </c>
      <c r="C8449" t="s">
        <v>339</v>
      </c>
      <c r="D8449">
        <f t="shared" si="1179"/>
        <v>8447</v>
      </c>
      <c r="E8449" t="s">
        <v>732</v>
      </c>
      <c r="F8449" t="s">
        <v>10</v>
      </c>
      <c r="G8449" t="s">
        <v>4</v>
      </c>
      <c r="H8449" t="s">
        <v>11589</v>
      </c>
      <c r="I8449" s="4">
        <v>42509</v>
      </c>
      <c r="J8449">
        <f t="shared" si="1180"/>
        <v>3</v>
      </c>
      <c r="K8449">
        <f t="shared" si="1181"/>
        <v>6</v>
      </c>
      <c r="L8449" s="3">
        <f t="shared" si="1182"/>
        <v>42688</v>
      </c>
      <c r="M8449" t="str">
        <f t="shared" si="1183"/>
        <v>13:32</v>
      </c>
      <c r="N8449">
        <f t="shared" si="1184"/>
        <v>812</v>
      </c>
      <c r="O8449">
        <f t="shared" si="1185"/>
        <v>1</v>
      </c>
      <c r="P8449" t="str">
        <f t="shared" si="1186"/>
        <v>Work</v>
      </c>
      <c r="Q8449" t="str">
        <f>VLOOKUP(N8449,IF(P8449="Work",Intervals!$A$4:$C$9,Intervals!$F$4:$H$9),3,1)</f>
        <v>Int_7-17</v>
      </c>
      <c r="R8449" t="str">
        <f t="shared" si="1187"/>
        <v>1</v>
      </c>
      <c r="S8449">
        <f>VLOOKUP(N8449,IF(P8449="Work",Intervals!$A$4:$D$9,Intervals!$F$4:$I$9),4,1)</f>
        <v>3</v>
      </c>
    </row>
    <row r="8450" spans="1:19" x14ac:dyDescent="0.25">
      <c r="A8450" t="s">
        <v>244</v>
      </c>
      <c r="B8450" s="1" t="s">
        <v>8112</v>
      </c>
      <c r="C8450" t="s">
        <v>339</v>
      </c>
      <c r="D8450">
        <f t="shared" si="1179"/>
        <v>8448</v>
      </c>
      <c r="E8450" t="s">
        <v>961</v>
      </c>
      <c r="F8450" t="s">
        <v>3</v>
      </c>
      <c r="G8450" t="s">
        <v>4</v>
      </c>
      <c r="H8450" t="s">
        <v>11589</v>
      </c>
      <c r="I8450" s="4">
        <v>42509</v>
      </c>
      <c r="J8450">
        <f t="shared" si="1180"/>
        <v>3</v>
      </c>
      <c r="K8450">
        <f t="shared" si="1181"/>
        <v>6</v>
      </c>
      <c r="L8450" s="3">
        <f t="shared" si="1182"/>
        <v>42688</v>
      </c>
      <c r="M8450" t="str">
        <f t="shared" si="1183"/>
        <v>13:33</v>
      </c>
      <c r="N8450">
        <f t="shared" si="1184"/>
        <v>812.99999999999977</v>
      </c>
      <c r="O8450">
        <f t="shared" si="1185"/>
        <v>1</v>
      </c>
      <c r="P8450" t="str">
        <f t="shared" si="1186"/>
        <v>Work</v>
      </c>
      <c r="Q8450" t="str">
        <f>VLOOKUP(N8450,IF(P8450="Work",Intervals!$A$4:$C$9,Intervals!$F$4:$H$9),3,1)</f>
        <v>Int_7-17</v>
      </c>
      <c r="R8450" t="str">
        <f t="shared" si="1187"/>
        <v>1</v>
      </c>
      <c r="S8450">
        <f>VLOOKUP(N8450,IF(P8450="Work",Intervals!$A$4:$D$9,Intervals!$F$4:$I$9),4,1)</f>
        <v>3</v>
      </c>
    </row>
    <row r="8451" spans="1:19" x14ac:dyDescent="0.25">
      <c r="A8451" t="s">
        <v>173</v>
      </c>
      <c r="B8451" s="1" t="s">
        <v>8113</v>
      </c>
      <c r="C8451" t="s">
        <v>339</v>
      </c>
      <c r="D8451">
        <f t="shared" ref="D8451:D8514" si="1188">ROW()-ROW($D$2)</f>
        <v>8449</v>
      </c>
      <c r="E8451" t="s">
        <v>386</v>
      </c>
      <c r="F8451" t="s">
        <v>10</v>
      </c>
      <c r="G8451" t="s">
        <v>4</v>
      </c>
      <c r="H8451" t="s">
        <v>11603</v>
      </c>
      <c r="I8451" t="s">
        <v>11677</v>
      </c>
      <c r="J8451">
        <f t="shared" ref="J8451:J8514" si="1189">SEARCH("-",B8451)</f>
        <v>3</v>
      </c>
      <c r="K8451">
        <f t="shared" ref="K8451:K8514" si="1190">SEARCH("-",B8451,J8451+1)</f>
        <v>6</v>
      </c>
      <c r="L8451" s="3">
        <f t="shared" ref="L8451:L8514" si="1191">DATE(MID(B8451,K8451+1,4),LEFT(B8451,J8451-1),MID(B8451,J8451+1,K8451-J8451-1))</f>
        <v>42688</v>
      </c>
      <c r="M8451" t="str">
        <f t="shared" ref="M8451:M8514" si="1192">MID(B8451,SEARCH(" ",B8451)+1,99)</f>
        <v>13:39</v>
      </c>
      <c r="N8451">
        <f t="shared" ref="N8451:N8514" si="1193">((M8451+1)-"1.1.1900  0:00:00")*24*60</f>
        <v>819.00000000000011</v>
      </c>
      <c r="O8451">
        <f t="shared" ref="O8451:O8514" si="1194">WEEKDAY(L8451,2)</f>
        <v>1</v>
      </c>
      <c r="P8451" t="str">
        <f t="shared" ref="P8451:P8514" si="1195">IF(O8451&gt;5,"NonWork","Work")</f>
        <v>Work</v>
      </c>
      <c r="Q8451" t="str">
        <f>VLOOKUP(N8451,IF(P8451="Work",Intervals!$A$4:$C$9,Intervals!$F$4:$H$9),3,1)</f>
        <v>Int_7-17</v>
      </c>
      <c r="R8451" t="str">
        <f t="shared" ref="R8451:R8514" si="1196">IF(O8451&gt;5,"2","1")</f>
        <v>1</v>
      </c>
      <c r="S8451">
        <f>VLOOKUP(N8451,IF(P8451="Work",Intervals!$A$4:$D$9,Intervals!$F$4:$I$9),4,1)</f>
        <v>3</v>
      </c>
    </row>
    <row r="8452" spans="1:19" x14ac:dyDescent="0.25">
      <c r="A8452" t="s">
        <v>259</v>
      </c>
      <c r="B8452" s="1" t="s">
        <v>8114</v>
      </c>
      <c r="C8452" t="s">
        <v>339</v>
      </c>
      <c r="D8452">
        <f t="shared" si="1188"/>
        <v>8450</v>
      </c>
      <c r="E8452" t="s">
        <v>384</v>
      </c>
      <c r="F8452" t="s">
        <v>10</v>
      </c>
      <c r="G8452" t="s">
        <v>4</v>
      </c>
      <c r="H8452" t="s">
        <v>11589</v>
      </c>
      <c r="I8452" s="4">
        <v>42509</v>
      </c>
      <c r="J8452">
        <f t="shared" si="1189"/>
        <v>3</v>
      </c>
      <c r="K8452">
        <f t="shared" si="1190"/>
        <v>6</v>
      </c>
      <c r="L8452" s="3">
        <f t="shared" si="1191"/>
        <v>42688</v>
      </c>
      <c r="M8452" t="str">
        <f t="shared" si="1192"/>
        <v>13:44</v>
      </c>
      <c r="N8452">
        <f t="shared" si="1193"/>
        <v>824</v>
      </c>
      <c r="O8452">
        <f t="shared" si="1194"/>
        <v>1</v>
      </c>
      <c r="P8452" t="str">
        <f t="shared" si="1195"/>
        <v>Work</v>
      </c>
      <c r="Q8452" t="str">
        <f>VLOOKUP(N8452,IF(P8452="Work",Intervals!$A$4:$C$9,Intervals!$F$4:$H$9),3,1)</f>
        <v>Int_7-17</v>
      </c>
      <c r="R8452" t="str">
        <f t="shared" si="1196"/>
        <v>1</v>
      </c>
      <c r="S8452">
        <f>VLOOKUP(N8452,IF(P8452="Work",Intervals!$A$4:$D$9,Intervals!$F$4:$I$9),4,1)</f>
        <v>3</v>
      </c>
    </row>
    <row r="8453" spans="1:19" x14ac:dyDescent="0.25">
      <c r="A8453" t="s">
        <v>140</v>
      </c>
      <c r="B8453" s="1" t="s">
        <v>8115</v>
      </c>
      <c r="C8453" t="s">
        <v>339</v>
      </c>
      <c r="D8453">
        <f t="shared" si="1188"/>
        <v>8451</v>
      </c>
      <c r="E8453" t="s">
        <v>394</v>
      </c>
      <c r="F8453" t="s">
        <v>3</v>
      </c>
      <c r="G8453" t="s">
        <v>4</v>
      </c>
      <c r="H8453" t="s">
        <v>11589</v>
      </c>
      <c r="I8453" s="4">
        <v>42509</v>
      </c>
      <c r="J8453">
        <f t="shared" si="1189"/>
        <v>3</v>
      </c>
      <c r="K8453">
        <f t="shared" si="1190"/>
        <v>6</v>
      </c>
      <c r="L8453" s="3">
        <f t="shared" si="1191"/>
        <v>42688</v>
      </c>
      <c r="M8453" t="str">
        <f t="shared" si="1192"/>
        <v>13:45</v>
      </c>
      <c r="N8453">
        <f t="shared" si="1193"/>
        <v>824.99999999999977</v>
      </c>
      <c r="O8453">
        <f t="shared" si="1194"/>
        <v>1</v>
      </c>
      <c r="P8453" t="str">
        <f t="shared" si="1195"/>
        <v>Work</v>
      </c>
      <c r="Q8453" t="str">
        <f>VLOOKUP(N8453,IF(P8453="Work",Intervals!$A$4:$C$9,Intervals!$F$4:$H$9),3,1)</f>
        <v>Int_7-17</v>
      </c>
      <c r="R8453" t="str">
        <f t="shared" si="1196"/>
        <v>1</v>
      </c>
      <c r="S8453">
        <f>VLOOKUP(N8453,IF(P8453="Work",Intervals!$A$4:$D$9,Intervals!$F$4:$I$9),4,1)</f>
        <v>3</v>
      </c>
    </row>
    <row r="8454" spans="1:19" x14ac:dyDescent="0.25">
      <c r="A8454" t="s">
        <v>143</v>
      </c>
      <c r="B8454" s="1" t="s">
        <v>8116</v>
      </c>
      <c r="C8454" t="s">
        <v>339</v>
      </c>
      <c r="D8454">
        <f t="shared" si="1188"/>
        <v>8452</v>
      </c>
      <c r="E8454" t="s">
        <v>386</v>
      </c>
      <c r="F8454" t="s">
        <v>10</v>
      </c>
      <c r="G8454" t="s">
        <v>4</v>
      </c>
      <c r="H8454" t="s">
        <v>11603</v>
      </c>
      <c r="I8454" t="s">
        <v>11677</v>
      </c>
      <c r="J8454">
        <f t="shared" si="1189"/>
        <v>3</v>
      </c>
      <c r="K8454">
        <f t="shared" si="1190"/>
        <v>6</v>
      </c>
      <c r="L8454" s="3">
        <f t="shared" si="1191"/>
        <v>42688</v>
      </c>
      <c r="M8454" t="str">
        <f t="shared" si="1192"/>
        <v>13:48</v>
      </c>
      <c r="N8454">
        <f t="shared" si="1193"/>
        <v>828.00000000000023</v>
      </c>
      <c r="O8454">
        <f t="shared" si="1194"/>
        <v>1</v>
      </c>
      <c r="P8454" t="str">
        <f t="shared" si="1195"/>
        <v>Work</v>
      </c>
      <c r="Q8454" t="str">
        <f>VLOOKUP(N8454,IF(P8454="Work",Intervals!$A$4:$C$9,Intervals!$F$4:$H$9),3,1)</f>
        <v>Int_7-17</v>
      </c>
      <c r="R8454" t="str">
        <f t="shared" si="1196"/>
        <v>1</v>
      </c>
      <c r="S8454">
        <f>VLOOKUP(N8454,IF(P8454="Work",Intervals!$A$4:$D$9,Intervals!$F$4:$I$9),4,1)</f>
        <v>3</v>
      </c>
    </row>
    <row r="8455" spans="1:19" x14ac:dyDescent="0.25">
      <c r="A8455" t="s">
        <v>164</v>
      </c>
      <c r="B8455" s="1" t="s">
        <v>8117</v>
      </c>
      <c r="C8455" t="s">
        <v>339</v>
      </c>
      <c r="D8455">
        <f t="shared" si="1188"/>
        <v>8453</v>
      </c>
      <c r="E8455" t="s">
        <v>406</v>
      </c>
      <c r="F8455" t="s">
        <v>11568</v>
      </c>
      <c r="G8455" t="s">
        <v>4</v>
      </c>
      <c r="H8455" t="s">
        <v>11589</v>
      </c>
      <c r="I8455" s="4">
        <v>42509</v>
      </c>
      <c r="J8455">
        <f t="shared" si="1189"/>
        <v>3</v>
      </c>
      <c r="K8455">
        <f t="shared" si="1190"/>
        <v>6</v>
      </c>
      <c r="L8455" s="3">
        <f t="shared" si="1191"/>
        <v>42688</v>
      </c>
      <c r="M8455" t="str">
        <f t="shared" si="1192"/>
        <v>13:52</v>
      </c>
      <c r="N8455">
        <f t="shared" si="1193"/>
        <v>832.00000000000023</v>
      </c>
      <c r="O8455">
        <f t="shared" si="1194"/>
        <v>1</v>
      </c>
      <c r="P8455" t="str">
        <f t="shared" si="1195"/>
        <v>Work</v>
      </c>
      <c r="Q8455" t="str">
        <f>VLOOKUP(N8455,IF(P8455="Work",Intervals!$A$4:$C$9,Intervals!$F$4:$H$9),3,1)</f>
        <v>Int_7-17</v>
      </c>
      <c r="R8455" t="str">
        <f t="shared" si="1196"/>
        <v>1</v>
      </c>
      <c r="S8455">
        <f>VLOOKUP(N8455,IF(P8455="Work",Intervals!$A$4:$D$9,Intervals!$F$4:$I$9),4,1)</f>
        <v>3</v>
      </c>
    </row>
    <row r="8456" spans="1:19" x14ac:dyDescent="0.25">
      <c r="A8456" t="s">
        <v>163</v>
      </c>
      <c r="B8456" s="1" t="s">
        <v>8118</v>
      </c>
      <c r="C8456" t="s">
        <v>339</v>
      </c>
      <c r="D8456">
        <f t="shared" si="1188"/>
        <v>8454</v>
      </c>
      <c r="E8456" t="s">
        <v>347</v>
      </c>
      <c r="F8456" t="s">
        <v>10</v>
      </c>
      <c r="G8456" t="s">
        <v>4</v>
      </c>
      <c r="H8456" t="s">
        <v>11589</v>
      </c>
      <c r="I8456" s="4">
        <v>42509</v>
      </c>
      <c r="J8456">
        <f t="shared" si="1189"/>
        <v>3</v>
      </c>
      <c r="K8456">
        <f t="shared" si="1190"/>
        <v>6</v>
      </c>
      <c r="L8456" s="3">
        <f t="shared" si="1191"/>
        <v>42688</v>
      </c>
      <c r="M8456" t="str">
        <f t="shared" si="1192"/>
        <v>13:54</v>
      </c>
      <c r="N8456">
        <f t="shared" si="1193"/>
        <v>833.99999999999989</v>
      </c>
      <c r="O8456">
        <f t="shared" si="1194"/>
        <v>1</v>
      </c>
      <c r="P8456" t="str">
        <f t="shared" si="1195"/>
        <v>Work</v>
      </c>
      <c r="Q8456" t="str">
        <f>VLOOKUP(N8456,IF(P8456="Work",Intervals!$A$4:$C$9,Intervals!$F$4:$H$9),3,1)</f>
        <v>Int_7-17</v>
      </c>
      <c r="R8456" t="str">
        <f t="shared" si="1196"/>
        <v>1</v>
      </c>
      <c r="S8456">
        <f>VLOOKUP(N8456,IF(P8456="Work",Intervals!$A$4:$D$9,Intervals!$F$4:$I$9),4,1)</f>
        <v>3</v>
      </c>
    </row>
    <row r="8457" spans="1:19" x14ac:dyDescent="0.25">
      <c r="A8457" t="s">
        <v>259</v>
      </c>
      <c r="B8457" s="1" t="s">
        <v>8119</v>
      </c>
      <c r="C8457" t="s">
        <v>339</v>
      </c>
      <c r="D8457">
        <f t="shared" si="1188"/>
        <v>8455</v>
      </c>
      <c r="E8457" t="s">
        <v>384</v>
      </c>
      <c r="F8457" t="s">
        <v>10</v>
      </c>
      <c r="G8457" t="s">
        <v>4</v>
      </c>
      <c r="H8457" t="s">
        <v>11589</v>
      </c>
      <c r="I8457" s="4">
        <v>42509</v>
      </c>
      <c r="J8457">
        <f t="shared" si="1189"/>
        <v>3</v>
      </c>
      <c r="K8457">
        <f t="shared" si="1190"/>
        <v>6</v>
      </c>
      <c r="L8457" s="3">
        <f t="shared" si="1191"/>
        <v>42688</v>
      </c>
      <c r="M8457" t="str">
        <f t="shared" si="1192"/>
        <v>13:57</v>
      </c>
      <c r="N8457">
        <f t="shared" si="1193"/>
        <v>836.99999999999977</v>
      </c>
      <c r="O8457">
        <f t="shared" si="1194"/>
        <v>1</v>
      </c>
      <c r="P8457" t="str">
        <f t="shared" si="1195"/>
        <v>Work</v>
      </c>
      <c r="Q8457" t="str">
        <f>VLOOKUP(N8457,IF(P8457="Work",Intervals!$A$4:$C$9,Intervals!$F$4:$H$9),3,1)</f>
        <v>Int_7-17</v>
      </c>
      <c r="R8457" t="str">
        <f t="shared" si="1196"/>
        <v>1</v>
      </c>
      <c r="S8457">
        <f>VLOOKUP(N8457,IF(P8457="Work",Intervals!$A$4:$D$9,Intervals!$F$4:$I$9),4,1)</f>
        <v>3</v>
      </c>
    </row>
    <row r="8458" spans="1:19" x14ac:dyDescent="0.25">
      <c r="A8458" t="s">
        <v>259</v>
      </c>
      <c r="B8458" s="1" t="s">
        <v>8120</v>
      </c>
      <c r="C8458" t="s">
        <v>339</v>
      </c>
      <c r="D8458">
        <f t="shared" si="1188"/>
        <v>8456</v>
      </c>
      <c r="E8458" t="s">
        <v>384</v>
      </c>
      <c r="F8458" t="s">
        <v>10</v>
      </c>
      <c r="G8458" t="s">
        <v>4</v>
      </c>
      <c r="H8458" t="s">
        <v>11589</v>
      </c>
      <c r="I8458" s="4">
        <v>42509</v>
      </c>
      <c r="J8458">
        <f t="shared" si="1189"/>
        <v>3</v>
      </c>
      <c r="K8458">
        <f t="shared" si="1190"/>
        <v>6</v>
      </c>
      <c r="L8458" s="3">
        <f t="shared" si="1191"/>
        <v>42688</v>
      </c>
      <c r="M8458" t="str">
        <f t="shared" si="1192"/>
        <v>13:58</v>
      </c>
      <c r="N8458">
        <f t="shared" si="1193"/>
        <v>837.99999999999989</v>
      </c>
      <c r="O8458">
        <f t="shared" si="1194"/>
        <v>1</v>
      </c>
      <c r="P8458" t="str">
        <f t="shared" si="1195"/>
        <v>Work</v>
      </c>
      <c r="Q8458" t="str">
        <f>VLOOKUP(N8458,IF(P8458="Work",Intervals!$A$4:$C$9,Intervals!$F$4:$H$9),3,1)</f>
        <v>Int_7-17</v>
      </c>
      <c r="R8458" t="str">
        <f t="shared" si="1196"/>
        <v>1</v>
      </c>
      <c r="S8458">
        <f>VLOOKUP(N8458,IF(P8458="Work",Intervals!$A$4:$D$9,Intervals!$F$4:$I$9),4,1)</f>
        <v>3</v>
      </c>
    </row>
    <row r="8459" spans="1:19" x14ac:dyDescent="0.25">
      <c r="A8459" t="s">
        <v>154</v>
      </c>
      <c r="B8459" s="1" t="s">
        <v>8121</v>
      </c>
      <c r="C8459" t="s">
        <v>339</v>
      </c>
      <c r="D8459">
        <f t="shared" si="1188"/>
        <v>8457</v>
      </c>
      <c r="E8459" t="s">
        <v>1042</v>
      </c>
      <c r="F8459" t="s">
        <v>3</v>
      </c>
      <c r="G8459" t="s">
        <v>4</v>
      </c>
      <c r="H8459" t="s">
        <v>11589</v>
      </c>
      <c r="I8459" s="4">
        <v>42509</v>
      </c>
      <c r="J8459">
        <f t="shared" si="1189"/>
        <v>3</v>
      </c>
      <c r="K8459">
        <f t="shared" si="1190"/>
        <v>6</v>
      </c>
      <c r="L8459" s="3">
        <f t="shared" si="1191"/>
        <v>42688</v>
      </c>
      <c r="M8459" t="str">
        <f t="shared" si="1192"/>
        <v>14:1</v>
      </c>
      <c r="N8459">
        <f t="shared" si="1193"/>
        <v>841</v>
      </c>
      <c r="O8459">
        <f t="shared" si="1194"/>
        <v>1</v>
      </c>
      <c r="P8459" t="str">
        <f t="shared" si="1195"/>
        <v>Work</v>
      </c>
      <c r="Q8459" t="str">
        <f>VLOOKUP(N8459,IF(P8459="Work",Intervals!$A$4:$C$9,Intervals!$F$4:$H$9),3,1)</f>
        <v>Int_7-17</v>
      </c>
      <c r="R8459" t="str">
        <f t="shared" si="1196"/>
        <v>1</v>
      </c>
      <c r="S8459">
        <f>VLOOKUP(N8459,IF(P8459="Work",Intervals!$A$4:$D$9,Intervals!$F$4:$I$9),4,1)</f>
        <v>3</v>
      </c>
    </row>
    <row r="8460" spans="1:19" x14ac:dyDescent="0.25">
      <c r="A8460" t="s">
        <v>178</v>
      </c>
      <c r="B8460" s="1" t="s">
        <v>8121</v>
      </c>
      <c r="C8460" t="s">
        <v>339</v>
      </c>
      <c r="D8460">
        <f t="shared" si="1188"/>
        <v>8458</v>
      </c>
      <c r="E8460" t="s">
        <v>417</v>
      </c>
      <c r="F8460" t="s">
        <v>11570</v>
      </c>
      <c r="G8460" t="s">
        <v>4</v>
      </c>
      <c r="H8460" t="s">
        <v>11612</v>
      </c>
      <c r="I8460" t="s">
        <v>11686</v>
      </c>
      <c r="J8460">
        <f t="shared" si="1189"/>
        <v>3</v>
      </c>
      <c r="K8460">
        <f t="shared" si="1190"/>
        <v>6</v>
      </c>
      <c r="L8460" s="3">
        <f t="shared" si="1191"/>
        <v>42688</v>
      </c>
      <c r="M8460" t="str">
        <f t="shared" si="1192"/>
        <v>14:1</v>
      </c>
      <c r="N8460">
        <f t="shared" si="1193"/>
        <v>841</v>
      </c>
      <c r="O8460">
        <f t="shared" si="1194"/>
        <v>1</v>
      </c>
      <c r="P8460" t="str">
        <f t="shared" si="1195"/>
        <v>Work</v>
      </c>
      <c r="Q8460" t="str">
        <f>VLOOKUP(N8460,IF(P8460="Work",Intervals!$A$4:$C$9,Intervals!$F$4:$H$9),3,1)</f>
        <v>Int_7-17</v>
      </c>
      <c r="R8460" t="str">
        <f t="shared" si="1196"/>
        <v>1</v>
      </c>
      <c r="S8460">
        <f>VLOOKUP(N8460,IF(P8460="Work",Intervals!$A$4:$D$9,Intervals!$F$4:$I$9),4,1)</f>
        <v>3</v>
      </c>
    </row>
    <row r="8461" spans="1:19" x14ac:dyDescent="0.25">
      <c r="A8461" t="s">
        <v>279</v>
      </c>
      <c r="B8461" s="1" t="s">
        <v>8122</v>
      </c>
      <c r="C8461" t="s">
        <v>339</v>
      </c>
      <c r="D8461">
        <f t="shared" si="1188"/>
        <v>8459</v>
      </c>
      <c r="E8461" t="s">
        <v>396</v>
      </c>
      <c r="F8461" t="s">
        <v>11569</v>
      </c>
      <c r="G8461" t="s">
        <v>4</v>
      </c>
      <c r="H8461" t="s">
        <v>11589</v>
      </c>
      <c r="I8461" s="4">
        <v>42509</v>
      </c>
      <c r="J8461">
        <f t="shared" si="1189"/>
        <v>3</v>
      </c>
      <c r="K8461">
        <f t="shared" si="1190"/>
        <v>6</v>
      </c>
      <c r="L8461" s="3">
        <f t="shared" si="1191"/>
        <v>42688</v>
      </c>
      <c r="M8461" t="str">
        <f t="shared" si="1192"/>
        <v>14:4</v>
      </c>
      <c r="N8461">
        <f t="shared" si="1193"/>
        <v>844.00000000000023</v>
      </c>
      <c r="O8461">
        <f t="shared" si="1194"/>
        <v>1</v>
      </c>
      <c r="P8461" t="str">
        <f t="shared" si="1195"/>
        <v>Work</v>
      </c>
      <c r="Q8461" t="str">
        <f>VLOOKUP(N8461,IF(P8461="Work",Intervals!$A$4:$C$9,Intervals!$F$4:$H$9),3,1)</f>
        <v>Int_7-17</v>
      </c>
      <c r="R8461" t="str">
        <f t="shared" si="1196"/>
        <v>1</v>
      </c>
      <c r="S8461">
        <f>VLOOKUP(N8461,IF(P8461="Work",Intervals!$A$4:$D$9,Intervals!$F$4:$I$9),4,1)</f>
        <v>3</v>
      </c>
    </row>
    <row r="8462" spans="1:19" x14ac:dyDescent="0.25">
      <c r="A8462" t="s">
        <v>223</v>
      </c>
      <c r="B8462" s="1" t="s">
        <v>50</v>
      </c>
      <c r="C8462" t="s">
        <v>339</v>
      </c>
      <c r="D8462">
        <f t="shared" si="1188"/>
        <v>8460</v>
      </c>
      <c r="E8462" t="s">
        <v>410</v>
      </c>
      <c r="F8462" t="s">
        <v>3</v>
      </c>
      <c r="G8462" t="s">
        <v>4</v>
      </c>
      <c r="H8462" t="s">
        <v>11589</v>
      </c>
      <c r="I8462" s="4">
        <v>42509</v>
      </c>
      <c r="J8462">
        <f t="shared" si="1189"/>
        <v>3</v>
      </c>
      <c r="K8462">
        <f t="shared" si="1190"/>
        <v>6</v>
      </c>
      <c r="L8462" s="3">
        <f t="shared" si="1191"/>
        <v>42688</v>
      </c>
      <c r="M8462" t="str">
        <f t="shared" si="1192"/>
        <v>14:6</v>
      </c>
      <c r="N8462">
        <f t="shared" si="1193"/>
        <v>845.99999999999989</v>
      </c>
      <c r="O8462">
        <f t="shared" si="1194"/>
        <v>1</v>
      </c>
      <c r="P8462" t="str">
        <f t="shared" si="1195"/>
        <v>Work</v>
      </c>
      <c r="Q8462" t="str">
        <f>VLOOKUP(N8462,IF(P8462="Work",Intervals!$A$4:$C$9,Intervals!$F$4:$H$9),3,1)</f>
        <v>Int_7-17</v>
      </c>
      <c r="R8462" t="str">
        <f t="shared" si="1196"/>
        <v>1</v>
      </c>
      <c r="S8462">
        <f>VLOOKUP(N8462,IF(P8462="Work",Intervals!$A$4:$D$9,Intervals!$F$4:$I$9),4,1)</f>
        <v>3</v>
      </c>
    </row>
    <row r="8463" spans="1:19" x14ac:dyDescent="0.25">
      <c r="A8463" t="s">
        <v>227</v>
      </c>
      <c r="B8463" s="1" t="s">
        <v>8123</v>
      </c>
      <c r="C8463" t="s">
        <v>339</v>
      </c>
      <c r="D8463">
        <f t="shared" si="1188"/>
        <v>8461</v>
      </c>
      <c r="E8463" t="s">
        <v>924</v>
      </c>
      <c r="F8463" t="s">
        <v>10</v>
      </c>
      <c r="G8463" t="s">
        <v>4</v>
      </c>
      <c r="H8463" t="s">
        <v>11589</v>
      </c>
      <c r="I8463" s="4">
        <v>42509</v>
      </c>
      <c r="J8463">
        <f t="shared" si="1189"/>
        <v>3</v>
      </c>
      <c r="K8463">
        <f t="shared" si="1190"/>
        <v>6</v>
      </c>
      <c r="L8463" s="3">
        <f t="shared" si="1191"/>
        <v>42688</v>
      </c>
      <c r="M8463" t="str">
        <f t="shared" si="1192"/>
        <v>14:12</v>
      </c>
      <c r="N8463">
        <f t="shared" si="1193"/>
        <v>852.00000000000023</v>
      </c>
      <c r="O8463">
        <f t="shared" si="1194"/>
        <v>1</v>
      </c>
      <c r="P8463" t="str">
        <f t="shared" si="1195"/>
        <v>Work</v>
      </c>
      <c r="Q8463" t="str">
        <f>VLOOKUP(N8463,IF(P8463="Work",Intervals!$A$4:$C$9,Intervals!$F$4:$H$9),3,1)</f>
        <v>Int_7-17</v>
      </c>
      <c r="R8463" t="str">
        <f t="shared" si="1196"/>
        <v>1</v>
      </c>
      <c r="S8463">
        <f>VLOOKUP(N8463,IF(P8463="Work",Intervals!$A$4:$D$9,Intervals!$F$4:$I$9),4,1)</f>
        <v>3</v>
      </c>
    </row>
    <row r="8464" spans="1:19" x14ac:dyDescent="0.25">
      <c r="A8464" t="s">
        <v>168</v>
      </c>
      <c r="B8464" s="1" t="s">
        <v>8124</v>
      </c>
      <c r="C8464" t="s">
        <v>339</v>
      </c>
      <c r="D8464">
        <f t="shared" si="1188"/>
        <v>8462</v>
      </c>
      <c r="E8464" t="s">
        <v>1043</v>
      </c>
      <c r="F8464" t="s">
        <v>3</v>
      </c>
      <c r="G8464" t="s">
        <v>4</v>
      </c>
      <c r="H8464" t="s">
        <v>11589</v>
      </c>
      <c r="I8464" s="4">
        <v>42509</v>
      </c>
      <c r="J8464">
        <f t="shared" si="1189"/>
        <v>3</v>
      </c>
      <c r="K8464">
        <f t="shared" si="1190"/>
        <v>6</v>
      </c>
      <c r="L8464" s="3">
        <f t="shared" si="1191"/>
        <v>42688</v>
      </c>
      <c r="M8464" t="str">
        <f t="shared" si="1192"/>
        <v>14:16</v>
      </c>
      <c r="N8464">
        <f t="shared" si="1193"/>
        <v>856.00000000000011</v>
      </c>
      <c r="O8464">
        <f t="shared" si="1194"/>
        <v>1</v>
      </c>
      <c r="P8464" t="str">
        <f t="shared" si="1195"/>
        <v>Work</v>
      </c>
      <c r="Q8464" t="str">
        <f>VLOOKUP(N8464,IF(P8464="Work",Intervals!$A$4:$C$9,Intervals!$F$4:$H$9),3,1)</f>
        <v>Int_7-17</v>
      </c>
      <c r="R8464" t="str">
        <f t="shared" si="1196"/>
        <v>1</v>
      </c>
      <c r="S8464">
        <f>VLOOKUP(N8464,IF(P8464="Work",Intervals!$A$4:$D$9,Intervals!$F$4:$I$9),4,1)</f>
        <v>3</v>
      </c>
    </row>
    <row r="8465" spans="1:19" x14ac:dyDescent="0.25">
      <c r="A8465" t="s">
        <v>281</v>
      </c>
      <c r="B8465" s="1" t="s">
        <v>8125</v>
      </c>
      <c r="C8465" t="s">
        <v>339</v>
      </c>
      <c r="D8465">
        <f t="shared" si="1188"/>
        <v>8463</v>
      </c>
      <c r="E8465" t="s">
        <v>409</v>
      </c>
      <c r="F8465" t="s">
        <v>11563</v>
      </c>
      <c r="G8465" t="s">
        <v>4</v>
      </c>
      <c r="H8465" t="s">
        <v>11589</v>
      </c>
      <c r="I8465" s="4">
        <v>42509</v>
      </c>
      <c r="J8465">
        <f t="shared" si="1189"/>
        <v>3</v>
      </c>
      <c r="K8465">
        <f t="shared" si="1190"/>
        <v>6</v>
      </c>
      <c r="L8465" s="3">
        <f t="shared" si="1191"/>
        <v>42688</v>
      </c>
      <c r="M8465" t="str">
        <f t="shared" si="1192"/>
        <v>14:20</v>
      </c>
      <c r="N8465">
        <f t="shared" si="1193"/>
        <v>860.00000000000011</v>
      </c>
      <c r="O8465">
        <f t="shared" si="1194"/>
        <v>1</v>
      </c>
      <c r="P8465" t="str">
        <f t="shared" si="1195"/>
        <v>Work</v>
      </c>
      <c r="Q8465" t="str">
        <f>VLOOKUP(N8465,IF(P8465="Work",Intervals!$A$4:$C$9,Intervals!$F$4:$H$9),3,1)</f>
        <v>Int_7-17</v>
      </c>
      <c r="R8465" t="str">
        <f t="shared" si="1196"/>
        <v>1</v>
      </c>
      <c r="S8465">
        <f>VLOOKUP(N8465,IF(P8465="Work",Intervals!$A$4:$D$9,Intervals!$F$4:$I$9),4,1)</f>
        <v>3</v>
      </c>
    </row>
    <row r="8466" spans="1:19" x14ac:dyDescent="0.25">
      <c r="A8466" t="s">
        <v>177</v>
      </c>
      <c r="B8466" s="1" t="s">
        <v>8126</v>
      </c>
      <c r="C8466" t="s">
        <v>339</v>
      </c>
      <c r="D8466">
        <f t="shared" si="1188"/>
        <v>8464</v>
      </c>
      <c r="E8466" t="s">
        <v>1048</v>
      </c>
      <c r="F8466" t="s">
        <v>10</v>
      </c>
      <c r="G8466" t="s">
        <v>4</v>
      </c>
      <c r="H8466" t="s">
        <v>11589</v>
      </c>
      <c r="I8466" s="4">
        <v>42509</v>
      </c>
      <c r="J8466">
        <f t="shared" si="1189"/>
        <v>3</v>
      </c>
      <c r="K8466">
        <f t="shared" si="1190"/>
        <v>6</v>
      </c>
      <c r="L8466" s="3">
        <f t="shared" si="1191"/>
        <v>42688</v>
      </c>
      <c r="M8466" t="str">
        <f t="shared" si="1192"/>
        <v>14:32</v>
      </c>
      <c r="N8466">
        <f t="shared" si="1193"/>
        <v>872.00000000000011</v>
      </c>
      <c r="O8466">
        <f t="shared" si="1194"/>
        <v>1</v>
      </c>
      <c r="P8466" t="str">
        <f t="shared" si="1195"/>
        <v>Work</v>
      </c>
      <c r="Q8466" t="str">
        <f>VLOOKUP(N8466,IF(P8466="Work",Intervals!$A$4:$C$9,Intervals!$F$4:$H$9),3,1)</f>
        <v>Int_7-17</v>
      </c>
      <c r="R8466" t="str">
        <f t="shared" si="1196"/>
        <v>1</v>
      </c>
      <c r="S8466">
        <f>VLOOKUP(N8466,IF(P8466="Work",Intervals!$A$4:$D$9,Intervals!$F$4:$I$9),4,1)</f>
        <v>3</v>
      </c>
    </row>
    <row r="8467" spans="1:19" x14ac:dyDescent="0.25">
      <c r="A8467" t="s">
        <v>212</v>
      </c>
      <c r="B8467" s="1" t="s">
        <v>8127</v>
      </c>
      <c r="C8467" t="s">
        <v>339</v>
      </c>
      <c r="D8467">
        <f t="shared" si="1188"/>
        <v>8465</v>
      </c>
      <c r="E8467" t="s">
        <v>384</v>
      </c>
      <c r="F8467" t="s">
        <v>10</v>
      </c>
      <c r="G8467" t="s">
        <v>4</v>
      </c>
      <c r="H8467" t="s">
        <v>11589</v>
      </c>
      <c r="I8467" s="4">
        <v>42509</v>
      </c>
      <c r="J8467">
        <f t="shared" si="1189"/>
        <v>3</v>
      </c>
      <c r="K8467">
        <f t="shared" si="1190"/>
        <v>6</v>
      </c>
      <c r="L8467" s="3">
        <f t="shared" si="1191"/>
        <v>42688</v>
      </c>
      <c r="M8467" t="str">
        <f t="shared" si="1192"/>
        <v>14:33</v>
      </c>
      <c r="N8467">
        <f t="shared" si="1193"/>
        <v>873.00000000000023</v>
      </c>
      <c r="O8467">
        <f t="shared" si="1194"/>
        <v>1</v>
      </c>
      <c r="P8467" t="str">
        <f t="shared" si="1195"/>
        <v>Work</v>
      </c>
      <c r="Q8467" t="str">
        <f>VLOOKUP(N8467,IF(P8467="Work",Intervals!$A$4:$C$9,Intervals!$F$4:$H$9),3,1)</f>
        <v>Int_7-17</v>
      </c>
      <c r="R8467" t="str">
        <f t="shared" si="1196"/>
        <v>1</v>
      </c>
      <c r="S8467">
        <f>VLOOKUP(N8467,IF(P8467="Work",Intervals!$A$4:$D$9,Intervals!$F$4:$I$9),4,1)</f>
        <v>3</v>
      </c>
    </row>
    <row r="8468" spans="1:19" x14ac:dyDescent="0.25">
      <c r="A8468" t="s">
        <v>84</v>
      </c>
      <c r="B8468" s="1" t="s">
        <v>8128</v>
      </c>
      <c r="C8468" t="s">
        <v>339</v>
      </c>
      <c r="D8468">
        <f t="shared" si="1188"/>
        <v>8466</v>
      </c>
      <c r="E8468" t="s">
        <v>1039</v>
      </c>
      <c r="F8468" t="s">
        <v>10</v>
      </c>
      <c r="G8468" t="s">
        <v>4</v>
      </c>
      <c r="H8468" t="s">
        <v>11589</v>
      </c>
      <c r="I8468" s="4">
        <v>42509</v>
      </c>
      <c r="J8468">
        <f t="shared" si="1189"/>
        <v>3</v>
      </c>
      <c r="K8468">
        <f t="shared" si="1190"/>
        <v>6</v>
      </c>
      <c r="L8468" s="3">
        <f t="shared" si="1191"/>
        <v>42688</v>
      </c>
      <c r="M8468" t="str">
        <f t="shared" si="1192"/>
        <v>14:42</v>
      </c>
      <c r="N8468">
        <f t="shared" si="1193"/>
        <v>881.99999999999977</v>
      </c>
      <c r="O8468">
        <f t="shared" si="1194"/>
        <v>1</v>
      </c>
      <c r="P8468" t="str">
        <f t="shared" si="1195"/>
        <v>Work</v>
      </c>
      <c r="Q8468" t="str">
        <f>VLOOKUP(N8468,IF(P8468="Work",Intervals!$A$4:$C$9,Intervals!$F$4:$H$9),3,1)</f>
        <v>Int_7-17</v>
      </c>
      <c r="R8468" t="str">
        <f t="shared" si="1196"/>
        <v>1</v>
      </c>
      <c r="S8468">
        <f>VLOOKUP(N8468,IF(P8468="Work",Intervals!$A$4:$D$9,Intervals!$F$4:$I$9),4,1)</f>
        <v>3</v>
      </c>
    </row>
    <row r="8469" spans="1:19" x14ac:dyDescent="0.25">
      <c r="A8469" t="s">
        <v>102</v>
      </c>
      <c r="B8469" s="1" t="s">
        <v>8129</v>
      </c>
      <c r="C8469" t="s">
        <v>339</v>
      </c>
      <c r="D8469">
        <f t="shared" si="1188"/>
        <v>8467</v>
      </c>
      <c r="E8469" t="s">
        <v>924</v>
      </c>
      <c r="F8469" t="s">
        <v>10</v>
      </c>
      <c r="G8469" t="s">
        <v>4</v>
      </c>
      <c r="H8469" t="s">
        <v>11589</v>
      </c>
      <c r="I8469" s="4">
        <v>42509</v>
      </c>
      <c r="J8469">
        <f t="shared" si="1189"/>
        <v>3</v>
      </c>
      <c r="K8469">
        <f t="shared" si="1190"/>
        <v>6</v>
      </c>
      <c r="L8469" s="3">
        <f t="shared" si="1191"/>
        <v>42688</v>
      </c>
      <c r="M8469" t="str">
        <f t="shared" si="1192"/>
        <v>14:44</v>
      </c>
      <c r="N8469">
        <f t="shared" si="1193"/>
        <v>884</v>
      </c>
      <c r="O8469">
        <f t="shared" si="1194"/>
        <v>1</v>
      </c>
      <c r="P8469" t="str">
        <f t="shared" si="1195"/>
        <v>Work</v>
      </c>
      <c r="Q8469" t="str">
        <f>VLOOKUP(N8469,IF(P8469="Work",Intervals!$A$4:$C$9,Intervals!$F$4:$H$9),3,1)</f>
        <v>Int_7-17</v>
      </c>
      <c r="R8469" t="str">
        <f t="shared" si="1196"/>
        <v>1</v>
      </c>
      <c r="S8469">
        <f>VLOOKUP(N8469,IF(P8469="Work",Intervals!$A$4:$D$9,Intervals!$F$4:$I$9),4,1)</f>
        <v>3</v>
      </c>
    </row>
    <row r="8470" spans="1:19" x14ac:dyDescent="0.25">
      <c r="A8470" t="s">
        <v>244</v>
      </c>
      <c r="B8470" s="1" t="s">
        <v>8129</v>
      </c>
      <c r="C8470" t="s">
        <v>339</v>
      </c>
      <c r="D8470">
        <f t="shared" si="1188"/>
        <v>8468</v>
      </c>
      <c r="E8470" t="s">
        <v>961</v>
      </c>
      <c r="F8470" t="s">
        <v>3</v>
      </c>
      <c r="G8470" t="s">
        <v>4</v>
      </c>
      <c r="H8470" t="s">
        <v>11589</v>
      </c>
      <c r="I8470" s="4">
        <v>42509</v>
      </c>
      <c r="J8470">
        <f t="shared" si="1189"/>
        <v>3</v>
      </c>
      <c r="K8470">
        <f t="shared" si="1190"/>
        <v>6</v>
      </c>
      <c r="L8470" s="3">
        <f t="shared" si="1191"/>
        <v>42688</v>
      </c>
      <c r="M8470" t="str">
        <f t="shared" si="1192"/>
        <v>14:44</v>
      </c>
      <c r="N8470">
        <f t="shared" si="1193"/>
        <v>884</v>
      </c>
      <c r="O8470">
        <f t="shared" si="1194"/>
        <v>1</v>
      </c>
      <c r="P8470" t="str">
        <f t="shared" si="1195"/>
        <v>Work</v>
      </c>
      <c r="Q8470" t="str">
        <f>VLOOKUP(N8470,IF(P8470="Work",Intervals!$A$4:$C$9,Intervals!$F$4:$H$9),3,1)</f>
        <v>Int_7-17</v>
      </c>
      <c r="R8470" t="str">
        <f t="shared" si="1196"/>
        <v>1</v>
      </c>
      <c r="S8470">
        <f>VLOOKUP(N8470,IF(P8470="Work",Intervals!$A$4:$D$9,Intervals!$F$4:$I$9),4,1)</f>
        <v>3</v>
      </c>
    </row>
    <row r="8471" spans="1:19" x14ac:dyDescent="0.25">
      <c r="A8471" t="s">
        <v>249</v>
      </c>
      <c r="B8471" s="1" t="s">
        <v>8130</v>
      </c>
      <c r="C8471" t="s">
        <v>339</v>
      </c>
      <c r="D8471">
        <f t="shared" si="1188"/>
        <v>8469</v>
      </c>
      <c r="E8471" t="s">
        <v>392</v>
      </c>
      <c r="F8471" t="s">
        <v>11568</v>
      </c>
      <c r="G8471" t="s">
        <v>4</v>
      </c>
      <c r="H8471" t="s">
        <v>11589</v>
      </c>
      <c r="I8471" s="4">
        <v>42509</v>
      </c>
      <c r="J8471">
        <f t="shared" si="1189"/>
        <v>3</v>
      </c>
      <c r="K8471">
        <f t="shared" si="1190"/>
        <v>6</v>
      </c>
      <c r="L8471" s="3">
        <f t="shared" si="1191"/>
        <v>42688</v>
      </c>
      <c r="M8471" t="str">
        <f t="shared" si="1192"/>
        <v>14:47</v>
      </c>
      <c r="N8471">
        <f t="shared" si="1193"/>
        <v>886.99999999999989</v>
      </c>
      <c r="O8471">
        <f t="shared" si="1194"/>
        <v>1</v>
      </c>
      <c r="P8471" t="str">
        <f t="shared" si="1195"/>
        <v>Work</v>
      </c>
      <c r="Q8471" t="str">
        <f>VLOOKUP(N8471,IF(P8471="Work",Intervals!$A$4:$C$9,Intervals!$F$4:$H$9),3,1)</f>
        <v>Int_7-17</v>
      </c>
      <c r="R8471" t="str">
        <f t="shared" si="1196"/>
        <v>1</v>
      </c>
      <c r="S8471">
        <f>VLOOKUP(N8471,IF(P8471="Work",Intervals!$A$4:$D$9,Intervals!$F$4:$I$9),4,1)</f>
        <v>3</v>
      </c>
    </row>
    <row r="8472" spans="1:19" x14ac:dyDescent="0.25">
      <c r="A8472" t="s">
        <v>260</v>
      </c>
      <c r="B8472" s="1" t="s">
        <v>8131</v>
      </c>
      <c r="C8472" t="s">
        <v>339</v>
      </c>
      <c r="D8472">
        <f t="shared" si="1188"/>
        <v>8470</v>
      </c>
      <c r="E8472" t="s">
        <v>394</v>
      </c>
      <c r="F8472" t="s">
        <v>3</v>
      </c>
      <c r="G8472" t="s">
        <v>4</v>
      </c>
      <c r="H8472" t="s">
        <v>11589</v>
      </c>
      <c r="I8472" s="4">
        <v>42509</v>
      </c>
      <c r="J8472">
        <f t="shared" si="1189"/>
        <v>3</v>
      </c>
      <c r="K8472">
        <f t="shared" si="1190"/>
        <v>6</v>
      </c>
      <c r="L8472" s="3">
        <f t="shared" si="1191"/>
        <v>42688</v>
      </c>
      <c r="M8472" t="str">
        <f t="shared" si="1192"/>
        <v>14:50</v>
      </c>
      <c r="N8472">
        <f t="shared" si="1193"/>
        <v>890</v>
      </c>
      <c r="O8472">
        <f t="shared" si="1194"/>
        <v>1</v>
      </c>
      <c r="P8472" t="str">
        <f t="shared" si="1195"/>
        <v>Work</v>
      </c>
      <c r="Q8472" t="str">
        <f>VLOOKUP(N8472,IF(P8472="Work",Intervals!$A$4:$C$9,Intervals!$F$4:$H$9),3,1)</f>
        <v>Int_7-17</v>
      </c>
      <c r="R8472" t="str">
        <f t="shared" si="1196"/>
        <v>1</v>
      </c>
      <c r="S8472">
        <f>VLOOKUP(N8472,IF(P8472="Work",Intervals!$A$4:$D$9,Intervals!$F$4:$I$9),4,1)</f>
        <v>3</v>
      </c>
    </row>
    <row r="8473" spans="1:19" x14ac:dyDescent="0.25">
      <c r="A8473" t="s">
        <v>187</v>
      </c>
      <c r="B8473" s="1" t="s">
        <v>8132</v>
      </c>
      <c r="C8473" t="s">
        <v>339</v>
      </c>
      <c r="D8473">
        <f t="shared" si="1188"/>
        <v>8471</v>
      </c>
      <c r="E8473" t="s">
        <v>1045</v>
      </c>
      <c r="F8473" t="s">
        <v>10</v>
      </c>
      <c r="G8473" t="s">
        <v>4</v>
      </c>
      <c r="H8473" t="s">
        <v>11589</v>
      </c>
      <c r="I8473" s="4">
        <v>42509</v>
      </c>
      <c r="J8473">
        <f t="shared" si="1189"/>
        <v>3</v>
      </c>
      <c r="K8473">
        <f t="shared" si="1190"/>
        <v>6</v>
      </c>
      <c r="L8473" s="3">
        <f t="shared" si="1191"/>
        <v>42688</v>
      </c>
      <c r="M8473" t="str">
        <f t="shared" si="1192"/>
        <v>14:52</v>
      </c>
      <c r="N8473">
        <f t="shared" si="1193"/>
        <v>892</v>
      </c>
      <c r="O8473">
        <f t="shared" si="1194"/>
        <v>1</v>
      </c>
      <c r="P8473" t="str">
        <f t="shared" si="1195"/>
        <v>Work</v>
      </c>
      <c r="Q8473" t="str">
        <f>VLOOKUP(N8473,IF(P8473="Work",Intervals!$A$4:$C$9,Intervals!$F$4:$H$9),3,1)</f>
        <v>Int_7-17</v>
      </c>
      <c r="R8473" t="str">
        <f t="shared" si="1196"/>
        <v>1</v>
      </c>
      <c r="S8473">
        <f>VLOOKUP(N8473,IF(P8473="Work",Intervals!$A$4:$D$9,Intervals!$F$4:$I$9),4,1)</f>
        <v>3</v>
      </c>
    </row>
    <row r="8474" spans="1:19" x14ac:dyDescent="0.25">
      <c r="A8474" t="s">
        <v>100</v>
      </c>
      <c r="B8474" s="1" t="s">
        <v>8133</v>
      </c>
      <c r="C8474" t="s">
        <v>339</v>
      </c>
      <c r="D8474">
        <f t="shared" si="1188"/>
        <v>8472</v>
      </c>
      <c r="E8474" t="s">
        <v>1040</v>
      </c>
      <c r="F8474" t="s">
        <v>11566</v>
      </c>
      <c r="G8474" t="s">
        <v>30</v>
      </c>
      <c r="H8474" t="s">
        <v>11616</v>
      </c>
      <c r="I8474" t="s">
        <v>11690</v>
      </c>
      <c r="J8474">
        <f t="shared" si="1189"/>
        <v>3</v>
      </c>
      <c r="K8474">
        <f t="shared" si="1190"/>
        <v>6</v>
      </c>
      <c r="L8474" s="3">
        <f t="shared" si="1191"/>
        <v>42688</v>
      </c>
      <c r="M8474" t="str">
        <f t="shared" si="1192"/>
        <v>15:2</v>
      </c>
      <c r="N8474">
        <f t="shared" si="1193"/>
        <v>902</v>
      </c>
      <c r="O8474">
        <f t="shared" si="1194"/>
        <v>1</v>
      </c>
      <c r="P8474" t="str">
        <f t="shared" si="1195"/>
        <v>Work</v>
      </c>
      <c r="Q8474" t="str">
        <f>VLOOKUP(N8474,IF(P8474="Work",Intervals!$A$4:$C$9,Intervals!$F$4:$H$9),3,1)</f>
        <v>Int_7-17</v>
      </c>
      <c r="R8474" t="str">
        <f t="shared" si="1196"/>
        <v>1</v>
      </c>
      <c r="S8474">
        <f>VLOOKUP(N8474,IF(P8474="Work",Intervals!$A$4:$D$9,Intervals!$F$4:$I$9),4,1)</f>
        <v>3</v>
      </c>
    </row>
    <row r="8475" spans="1:19" x14ac:dyDescent="0.25">
      <c r="A8475" t="s">
        <v>217</v>
      </c>
      <c r="B8475" s="1" t="s">
        <v>8134</v>
      </c>
      <c r="C8475" t="s">
        <v>339</v>
      </c>
      <c r="D8475">
        <f t="shared" si="1188"/>
        <v>8473</v>
      </c>
      <c r="E8475" t="s">
        <v>410</v>
      </c>
      <c r="F8475" t="s">
        <v>3</v>
      </c>
      <c r="G8475" t="s">
        <v>4</v>
      </c>
      <c r="H8475" t="s">
        <v>11589</v>
      </c>
      <c r="I8475" s="4">
        <v>42509</v>
      </c>
      <c r="J8475">
        <f t="shared" si="1189"/>
        <v>3</v>
      </c>
      <c r="K8475">
        <f t="shared" si="1190"/>
        <v>6</v>
      </c>
      <c r="L8475" s="3">
        <f t="shared" si="1191"/>
        <v>42688</v>
      </c>
      <c r="M8475" t="str">
        <f t="shared" si="1192"/>
        <v>15:7</v>
      </c>
      <c r="N8475">
        <f t="shared" si="1193"/>
        <v>906.99999999999977</v>
      </c>
      <c r="O8475">
        <f t="shared" si="1194"/>
        <v>1</v>
      </c>
      <c r="P8475" t="str">
        <f t="shared" si="1195"/>
        <v>Work</v>
      </c>
      <c r="Q8475" t="str">
        <f>VLOOKUP(N8475,IF(P8475="Work",Intervals!$A$4:$C$9,Intervals!$F$4:$H$9),3,1)</f>
        <v>Int_7-17</v>
      </c>
      <c r="R8475" t="str">
        <f t="shared" si="1196"/>
        <v>1</v>
      </c>
      <c r="S8475">
        <f>VLOOKUP(N8475,IF(P8475="Work",Intervals!$A$4:$D$9,Intervals!$F$4:$I$9),4,1)</f>
        <v>3</v>
      </c>
    </row>
    <row r="8476" spans="1:19" x14ac:dyDescent="0.25">
      <c r="A8476" t="s">
        <v>88</v>
      </c>
      <c r="B8476" s="1" t="s">
        <v>8135</v>
      </c>
      <c r="C8476" t="s">
        <v>339</v>
      </c>
      <c r="D8476">
        <f t="shared" si="1188"/>
        <v>8474</v>
      </c>
      <c r="E8476" t="s">
        <v>347</v>
      </c>
      <c r="F8476" t="s">
        <v>10</v>
      </c>
      <c r="G8476" t="s">
        <v>4</v>
      </c>
      <c r="H8476" t="s">
        <v>11589</v>
      </c>
      <c r="I8476" s="4">
        <v>42509</v>
      </c>
      <c r="J8476">
        <f t="shared" si="1189"/>
        <v>3</v>
      </c>
      <c r="K8476">
        <f t="shared" si="1190"/>
        <v>6</v>
      </c>
      <c r="L8476" s="3">
        <f t="shared" si="1191"/>
        <v>42688</v>
      </c>
      <c r="M8476" t="str">
        <f t="shared" si="1192"/>
        <v>15:8</v>
      </c>
      <c r="N8476">
        <f t="shared" si="1193"/>
        <v>908</v>
      </c>
      <c r="O8476">
        <f t="shared" si="1194"/>
        <v>1</v>
      </c>
      <c r="P8476" t="str">
        <f t="shared" si="1195"/>
        <v>Work</v>
      </c>
      <c r="Q8476" t="str">
        <f>VLOOKUP(N8476,IF(P8476="Work",Intervals!$A$4:$C$9,Intervals!$F$4:$H$9),3,1)</f>
        <v>Int_7-17</v>
      </c>
      <c r="R8476" t="str">
        <f t="shared" si="1196"/>
        <v>1</v>
      </c>
      <c r="S8476">
        <f>VLOOKUP(N8476,IF(P8476="Work",Intervals!$A$4:$D$9,Intervals!$F$4:$I$9),4,1)</f>
        <v>3</v>
      </c>
    </row>
    <row r="8477" spans="1:19" x14ac:dyDescent="0.25">
      <c r="A8477" t="s">
        <v>196</v>
      </c>
      <c r="B8477" s="1" t="s">
        <v>8136</v>
      </c>
      <c r="C8477" t="s">
        <v>339</v>
      </c>
      <c r="D8477">
        <f t="shared" si="1188"/>
        <v>8475</v>
      </c>
      <c r="E8477" t="s">
        <v>958</v>
      </c>
      <c r="F8477" t="s">
        <v>10</v>
      </c>
      <c r="G8477" t="s">
        <v>4</v>
      </c>
      <c r="H8477" t="s">
        <v>11618</v>
      </c>
      <c r="I8477" t="s">
        <v>11692</v>
      </c>
      <c r="J8477">
        <f t="shared" si="1189"/>
        <v>3</v>
      </c>
      <c r="K8477">
        <f t="shared" si="1190"/>
        <v>6</v>
      </c>
      <c r="L8477" s="3">
        <f t="shared" si="1191"/>
        <v>42688</v>
      </c>
      <c r="M8477" t="str">
        <f t="shared" si="1192"/>
        <v>15:9</v>
      </c>
      <c r="N8477">
        <f t="shared" si="1193"/>
        <v>909.00000000000011</v>
      </c>
      <c r="O8477">
        <f t="shared" si="1194"/>
        <v>1</v>
      </c>
      <c r="P8477" t="str">
        <f t="shared" si="1195"/>
        <v>Work</v>
      </c>
      <c r="Q8477" t="str">
        <f>VLOOKUP(N8477,IF(P8477="Work",Intervals!$A$4:$C$9,Intervals!$F$4:$H$9),3,1)</f>
        <v>Int_7-17</v>
      </c>
      <c r="R8477" t="str">
        <f t="shared" si="1196"/>
        <v>1</v>
      </c>
      <c r="S8477">
        <f>VLOOKUP(N8477,IF(P8477="Work",Intervals!$A$4:$D$9,Intervals!$F$4:$I$9),4,1)</f>
        <v>3</v>
      </c>
    </row>
    <row r="8478" spans="1:19" x14ac:dyDescent="0.25">
      <c r="A8478" t="s">
        <v>83</v>
      </c>
      <c r="B8478" s="1" t="s">
        <v>8137</v>
      </c>
      <c r="C8478" t="s">
        <v>339</v>
      </c>
      <c r="D8478">
        <f t="shared" si="1188"/>
        <v>8476</v>
      </c>
      <c r="E8478" t="s">
        <v>384</v>
      </c>
      <c r="F8478" t="s">
        <v>10</v>
      </c>
      <c r="G8478" t="s">
        <v>4</v>
      </c>
      <c r="H8478" t="s">
        <v>11589</v>
      </c>
      <c r="I8478" s="4">
        <v>42509</v>
      </c>
      <c r="J8478">
        <f t="shared" si="1189"/>
        <v>3</v>
      </c>
      <c r="K8478">
        <f t="shared" si="1190"/>
        <v>6</v>
      </c>
      <c r="L8478" s="3">
        <f t="shared" si="1191"/>
        <v>42688</v>
      </c>
      <c r="M8478" t="str">
        <f t="shared" si="1192"/>
        <v>15:12</v>
      </c>
      <c r="N8478">
        <f t="shared" si="1193"/>
        <v>912</v>
      </c>
      <c r="O8478">
        <f t="shared" si="1194"/>
        <v>1</v>
      </c>
      <c r="P8478" t="str">
        <f t="shared" si="1195"/>
        <v>Work</v>
      </c>
      <c r="Q8478" t="str">
        <f>VLOOKUP(N8478,IF(P8478="Work",Intervals!$A$4:$C$9,Intervals!$F$4:$H$9),3,1)</f>
        <v>Int_7-17</v>
      </c>
      <c r="R8478" t="str">
        <f t="shared" si="1196"/>
        <v>1</v>
      </c>
      <c r="S8478">
        <f>VLOOKUP(N8478,IF(P8478="Work",Intervals!$A$4:$D$9,Intervals!$F$4:$I$9),4,1)</f>
        <v>3</v>
      </c>
    </row>
    <row r="8479" spans="1:19" x14ac:dyDescent="0.25">
      <c r="A8479" t="s">
        <v>162</v>
      </c>
      <c r="B8479" s="1" t="s">
        <v>8138</v>
      </c>
      <c r="C8479" t="s">
        <v>339</v>
      </c>
      <c r="D8479">
        <f t="shared" si="1188"/>
        <v>8477</v>
      </c>
      <c r="E8479" t="s">
        <v>387</v>
      </c>
      <c r="F8479" t="s">
        <v>3</v>
      </c>
      <c r="G8479" t="s">
        <v>4</v>
      </c>
      <c r="H8479" t="s">
        <v>11597</v>
      </c>
      <c r="I8479" t="s">
        <v>11671</v>
      </c>
      <c r="J8479">
        <f t="shared" si="1189"/>
        <v>3</v>
      </c>
      <c r="K8479">
        <f t="shared" si="1190"/>
        <v>6</v>
      </c>
      <c r="L8479" s="3">
        <f t="shared" si="1191"/>
        <v>42688</v>
      </c>
      <c r="M8479" t="str">
        <f t="shared" si="1192"/>
        <v>15:16</v>
      </c>
      <c r="N8479">
        <f t="shared" si="1193"/>
        <v>916</v>
      </c>
      <c r="O8479">
        <f t="shared" si="1194"/>
        <v>1</v>
      </c>
      <c r="P8479" t="str">
        <f t="shared" si="1195"/>
        <v>Work</v>
      </c>
      <c r="Q8479" t="str">
        <f>VLOOKUP(N8479,IF(P8479="Work",Intervals!$A$4:$C$9,Intervals!$F$4:$H$9),3,1)</f>
        <v>Int_7-17</v>
      </c>
      <c r="R8479" t="str">
        <f t="shared" si="1196"/>
        <v>1</v>
      </c>
      <c r="S8479">
        <f>VLOOKUP(N8479,IF(P8479="Work",Intervals!$A$4:$D$9,Intervals!$F$4:$I$9),4,1)</f>
        <v>3</v>
      </c>
    </row>
    <row r="8480" spans="1:19" x14ac:dyDescent="0.25">
      <c r="A8480" t="s">
        <v>116</v>
      </c>
      <c r="B8480" s="1" t="s">
        <v>8139</v>
      </c>
      <c r="C8480" t="s">
        <v>339</v>
      </c>
      <c r="D8480">
        <f t="shared" si="1188"/>
        <v>8478</v>
      </c>
      <c r="E8480" t="s">
        <v>924</v>
      </c>
      <c r="F8480" t="s">
        <v>10</v>
      </c>
      <c r="G8480" t="s">
        <v>4</v>
      </c>
      <c r="H8480" t="s">
        <v>11589</v>
      </c>
      <c r="I8480" s="4">
        <v>42509</v>
      </c>
      <c r="J8480">
        <f t="shared" si="1189"/>
        <v>3</v>
      </c>
      <c r="K8480">
        <f t="shared" si="1190"/>
        <v>6</v>
      </c>
      <c r="L8480" s="3">
        <f t="shared" si="1191"/>
        <v>42688</v>
      </c>
      <c r="M8480" t="str">
        <f t="shared" si="1192"/>
        <v>15:18</v>
      </c>
      <c r="N8480">
        <f t="shared" si="1193"/>
        <v>918.00000000000023</v>
      </c>
      <c r="O8480">
        <f t="shared" si="1194"/>
        <v>1</v>
      </c>
      <c r="P8480" t="str">
        <f t="shared" si="1195"/>
        <v>Work</v>
      </c>
      <c r="Q8480" t="str">
        <f>VLOOKUP(N8480,IF(P8480="Work",Intervals!$A$4:$C$9,Intervals!$F$4:$H$9),3,1)</f>
        <v>Int_7-17</v>
      </c>
      <c r="R8480" t="str">
        <f t="shared" si="1196"/>
        <v>1</v>
      </c>
      <c r="S8480">
        <f>VLOOKUP(N8480,IF(P8480="Work",Intervals!$A$4:$D$9,Intervals!$F$4:$I$9),4,1)</f>
        <v>3</v>
      </c>
    </row>
    <row r="8481" spans="1:19" x14ac:dyDescent="0.25">
      <c r="A8481" t="s">
        <v>165</v>
      </c>
      <c r="B8481" s="1" t="s">
        <v>8139</v>
      </c>
      <c r="C8481" t="s">
        <v>339</v>
      </c>
      <c r="D8481">
        <f t="shared" si="1188"/>
        <v>8479</v>
      </c>
      <c r="E8481" t="s">
        <v>924</v>
      </c>
      <c r="F8481" t="s">
        <v>10</v>
      </c>
      <c r="G8481" t="s">
        <v>4</v>
      </c>
      <c r="H8481" t="s">
        <v>11589</v>
      </c>
      <c r="I8481" s="4">
        <v>42509</v>
      </c>
      <c r="J8481">
        <f t="shared" si="1189"/>
        <v>3</v>
      </c>
      <c r="K8481">
        <f t="shared" si="1190"/>
        <v>6</v>
      </c>
      <c r="L8481" s="3">
        <f t="shared" si="1191"/>
        <v>42688</v>
      </c>
      <c r="M8481" t="str">
        <f t="shared" si="1192"/>
        <v>15:18</v>
      </c>
      <c r="N8481">
        <f t="shared" si="1193"/>
        <v>918.00000000000023</v>
      </c>
      <c r="O8481">
        <f t="shared" si="1194"/>
        <v>1</v>
      </c>
      <c r="P8481" t="str">
        <f t="shared" si="1195"/>
        <v>Work</v>
      </c>
      <c r="Q8481" t="str">
        <f>VLOOKUP(N8481,IF(P8481="Work",Intervals!$A$4:$C$9,Intervals!$F$4:$H$9),3,1)</f>
        <v>Int_7-17</v>
      </c>
      <c r="R8481" t="str">
        <f t="shared" si="1196"/>
        <v>1</v>
      </c>
      <c r="S8481">
        <f>VLOOKUP(N8481,IF(P8481="Work",Intervals!$A$4:$D$9,Intervals!$F$4:$I$9),4,1)</f>
        <v>3</v>
      </c>
    </row>
    <row r="8482" spans="1:19" x14ac:dyDescent="0.25">
      <c r="A8482" t="s">
        <v>167</v>
      </c>
      <c r="B8482" s="1" t="s">
        <v>8140</v>
      </c>
      <c r="C8482" t="s">
        <v>339</v>
      </c>
      <c r="D8482">
        <f t="shared" si="1188"/>
        <v>8480</v>
      </c>
      <c r="E8482" t="s">
        <v>384</v>
      </c>
      <c r="F8482" t="s">
        <v>10</v>
      </c>
      <c r="G8482" t="s">
        <v>4</v>
      </c>
      <c r="H8482" t="s">
        <v>11589</v>
      </c>
      <c r="I8482" s="4">
        <v>42509</v>
      </c>
      <c r="J8482">
        <f t="shared" si="1189"/>
        <v>3</v>
      </c>
      <c r="K8482">
        <f t="shared" si="1190"/>
        <v>6</v>
      </c>
      <c r="L8482" s="3">
        <f t="shared" si="1191"/>
        <v>42688</v>
      </c>
      <c r="M8482" t="str">
        <f t="shared" si="1192"/>
        <v>15:38</v>
      </c>
      <c r="N8482">
        <f t="shared" si="1193"/>
        <v>938.00000000000023</v>
      </c>
      <c r="O8482">
        <f t="shared" si="1194"/>
        <v>1</v>
      </c>
      <c r="P8482" t="str">
        <f t="shared" si="1195"/>
        <v>Work</v>
      </c>
      <c r="Q8482" t="str">
        <f>VLOOKUP(N8482,IF(P8482="Work",Intervals!$A$4:$C$9,Intervals!$F$4:$H$9),3,1)</f>
        <v>Int_7-17</v>
      </c>
      <c r="R8482" t="str">
        <f t="shared" si="1196"/>
        <v>1</v>
      </c>
      <c r="S8482">
        <f>VLOOKUP(N8482,IF(P8482="Work",Intervals!$A$4:$D$9,Intervals!$F$4:$I$9),4,1)</f>
        <v>3</v>
      </c>
    </row>
    <row r="8483" spans="1:19" x14ac:dyDescent="0.25">
      <c r="A8483" t="s">
        <v>243</v>
      </c>
      <c r="B8483" s="1" t="s">
        <v>8141</v>
      </c>
      <c r="C8483" t="s">
        <v>339</v>
      </c>
      <c r="D8483">
        <f t="shared" si="1188"/>
        <v>8481</v>
      </c>
      <c r="E8483" t="s">
        <v>680</v>
      </c>
      <c r="F8483" t="s">
        <v>11574</v>
      </c>
      <c r="G8483" t="s">
        <v>4</v>
      </c>
      <c r="H8483" t="s">
        <v>11637</v>
      </c>
      <c r="I8483" t="s">
        <v>11711</v>
      </c>
      <c r="J8483">
        <f t="shared" si="1189"/>
        <v>3</v>
      </c>
      <c r="K8483">
        <f t="shared" si="1190"/>
        <v>6</v>
      </c>
      <c r="L8483" s="3">
        <f t="shared" si="1191"/>
        <v>42688</v>
      </c>
      <c r="M8483" t="str">
        <f t="shared" si="1192"/>
        <v>15:44</v>
      </c>
      <c r="N8483">
        <f t="shared" si="1193"/>
        <v>943.99999999999989</v>
      </c>
      <c r="O8483">
        <f t="shared" si="1194"/>
        <v>1</v>
      </c>
      <c r="P8483" t="str">
        <f t="shared" si="1195"/>
        <v>Work</v>
      </c>
      <c r="Q8483" t="str">
        <f>VLOOKUP(N8483,IF(P8483="Work",Intervals!$A$4:$C$9,Intervals!$F$4:$H$9),3,1)</f>
        <v>Int_7-17</v>
      </c>
      <c r="R8483" t="str">
        <f t="shared" si="1196"/>
        <v>1</v>
      </c>
      <c r="S8483">
        <f>VLOOKUP(N8483,IF(P8483="Work",Intervals!$A$4:$D$9,Intervals!$F$4:$I$9),4,1)</f>
        <v>3</v>
      </c>
    </row>
    <row r="8484" spans="1:19" x14ac:dyDescent="0.25">
      <c r="A8484" t="s">
        <v>89</v>
      </c>
      <c r="B8484" s="1" t="s">
        <v>8142</v>
      </c>
      <c r="C8484" t="s">
        <v>339</v>
      </c>
      <c r="D8484">
        <f t="shared" si="1188"/>
        <v>8482</v>
      </c>
      <c r="E8484" t="s">
        <v>347</v>
      </c>
      <c r="F8484" t="s">
        <v>10</v>
      </c>
      <c r="G8484" t="s">
        <v>4</v>
      </c>
      <c r="H8484" t="s">
        <v>11589</v>
      </c>
      <c r="I8484" s="4">
        <v>42509</v>
      </c>
      <c r="J8484">
        <f t="shared" si="1189"/>
        <v>3</v>
      </c>
      <c r="K8484">
        <f t="shared" si="1190"/>
        <v>6</v>
      </c>
      <c r="L8484" s="3">
        <f t="shared" si="1191"/>
        <v>42688</v>
      </c>
      <c r="M8484" t="str">
        <f t="shared" si="1192"/>
        <v>15:45</v>
      </c>
      <c r="N8484">
        <f t="shared" si="1193"/>
        <v>945</v>
      </c>
      <c r="O8484">
        <f t="shared" si="1194"/>
        <v>1</v>
      </c>
      <c r="P8484" t="str">
        <f t="shared" si="1195"/>
        <v>Work</v>
      </c>
      <c r="Q8484" t="str">
        <f>VLOOKUP(N8484,IF(P8484="Work",Intervals!$A$4:$C$9,Intervals!$F$4:$H$9),3,1)</f>
        <v>Int_7-17</v>
      </c>
      <c r="R8484" t="str">
        <f t="shared" si="1196"/>
        <v>1</v>
      </c>
      <c r="S8484">
        <f>VLOOKUP(N8484,IF(P8484="Work",Intervals!$A$4:$D$9,Intervals!$F$4:$I$9),4,1)</f>
        <v>3</v>
      </c>
    </row>
    <row r="8485" spans="1:19" x14ac:dyDescent="0.25">
      <c r="A8485" t="s">
        <v>185</v>
      </c>
      <c r="B8485" s="1" t="s">
        <v>8143</v>
      </c>
      <c r="C8485" t="s">
        <v>339</v>
      </c>
      <c r="D8485">
        <f t="shared" si="1188"/>
        <v>8483</v>
      </c>
      <c r="E8485" t="s">
        <v>347</v>
      </c>
      <c r="F8485" t="s">
        <v>10</v>
      </c>
      <c r="G8485" t="s">
        <v>4</v>
      </c>
      <c r="H8485" t="s">
        <v>11589</v>
      </c>
      <c r="I8485" s="4">
        <v>42509</v>
      </c>
      <c r="J8485">
        <f t="shared" si="1189"/>
        <v>3</v>
      </c>
      <c r="K8485">
        <f t="shared" si="1190"/>
        <v>6</v>
      </c>
      <c r="L8485" s="3">
        <f t="shared" si="1191"/>
        <v>42688</v>
      </c>
      <c r="M8485" t="str">
        <f t="shared" si="1192"/>
        <v>15:46</v>
      </c>
      <c r="N8485">
        <f t="shared" si="1193"/>
        <v>946.00000000000011</v>
      </c>
      <c r="O8485">
        <f t="shared" si="1194"/>
        <v>1</v>
      </c>
      <c r="P8485" t="str">
        <f t="shared" si="1195"/>
        <v>Work</v>
      </c>
      <c r="Q8485" t="str">
        <f>VLOOKUP(N8485,IF(P8485="Work",Intervals!$A$4:$C$9,Intervals!$F$4:$H$9),3,1)</f>
        <v>Int_7-17</v>
      </c>
      <c r="R8485" t="str">
        <f t="shared" si="1196"/>
        <v>1</v>
      </c>
      <c r="S8485">
        <f>VLOOKUP(N8485,IF(P8485="Work",Intervals!$A$4:$D$9,Intervals!$F$4:$I$9),4,1)</f>
        <v>3</v>
      </c>
    </row>
    <row r="8486" spans="1:19" x14ac:dyDescent="0.25">
      <c r="A8486" t="s">
        <v>168</v>
      </c>
      <c r="B8486" s="1" t="s">
        <v>8144</v>
      </c>
      <c r="C8486" t="s">
        <v>339</v>
      </c>
      <c r="D8486">
        <f t="shared" si="1188"/>
        <v>8484</v>
      </c>
      <c r="E8486" t="s">
        <v>1043</v>
      </c>
      <c r="F8486" t="s">
        <v>3</v>
      </c>
      <c r="G8486" t="s">
        <v>4</v>
      </c>
      <c r="H8486" t="s">
        <v>11589</v>
      </c>
      <c r="I8486" s="4">
        <v>42509</v>
      </c>
      <c r="J8486">
        <f t="shared" si="1189"/>
        <v>3</v>
      </c>
      <c r="K8486">
        <f t="shared" si="1190"/>
        <v>6</v>
      </c>
      <c r="L8486" s="3">
        <f t="shared" si="1191"/>
        <v>42688</v>
      </c>
      <c r="M8486" t="str">
        <f t="shared" si="1192"/>
        <v>16:2</v>
      </c>
      <c r="N8486">
        <f t="shared" si="1193"/>
        <v>962.00000000000011</v>
      </c>
      <c r="O8486">
        <f t="shared" si="1194"/>
        <v>1</v>
      </c>
      <c r="P8486" t="str">
        <f t="shared" si="1195"/>
        <v>Work</v>
      </c>
      <c r="Q8486" t="str">
        <f>VLOOKUP(N8486,IF(P8486="Work",Intervals!$A$4:$C$9,Intervals!$F$4:$H$9),3,1)</f>
        <v>Int_7-17</v>
      </c>
      <c r="R8486" t="str">
        <f t="shared" si="1196"/>
        <v>1</v>
      </c>
      <c r="S8486">
        <f>VLOOKUP(N8486,IF(P8486="Work",Intervals!$A$4:$D$9,Intervals!$F$4:$I$9),4,1)</f>
        <v>3</v>
      </c>
    </row>
    <row r="8487" spans="1:19" x14ac:dyDescent="0.25">
      <c r="A8487" t="s">
        <v>129</v>
      </c>
      <c r="B8487" s="1" t="s">
        <v>8145</v>
      </c>
      <c r="C8487" t="s">
        <v>339</v>
      </c>
      <c r="D8487">
        <f t="shared" si="1188"/>
        <v>8485</v>
      </c>
      <c r="E8487" t="s">
        <v>347</v>
      </c>
      <c r="F8487" t="s">
        <v>10</v>
      </c>
      <c r="G8487" t="s">
        <v>4</v>
      </c>
      <c r="H8487" t="s">
        <v>11589</v>
      </c>
      <c r="I8487" s="4">
        <v>42509</v>
      </c>
      <c r="J8487">
        <f t="shared" si="1189"/>
        <v>3</v>
      </c>
      <c r="K8487">
        <f t="shared" si="1190"/>
        <v>6</v>
      </c>
      <c r="L8487" s="3">
        <f t="shared" si="1191"/>
        <v>42688</v>
      </c>
      <c r="M8487" t="str">
        <f t="shared" si="1192"/>
        <v>16:5</v>
      </c>
      <c r="N8487">
        <f t="shared" si="1193"/>
        <v>964.99999999999989</v>
      </c>
      <c r="O8487">
        <f t="shared" si="1194"/>
        <v>1</v>
      </c>
      <c r="P8487" t="str">
        <f t="shared" si="1195"/>
        <v>Work</v>
      </c>
      <c r="Q8487" t="str">
        <f>VLOOKUP(N8487,IF(P8487="Work",Intervals!$A$4:$C$9,Intervals!$F$4:$H$9),3,1)</f>
        <v>Int_7-17</v>
      </c>
      <c r="R8487" t="str">
        <f t="shared" si="1196"/>
        <v>1</v>
      </c>
      <c r="S8487">
        <f>VLOOKUP(N8487,IF(P8487="Work",Intervals!$A$4:$D$9,Intervals!$F$4:$I$9),4,1)</f>
        <v>3</v>
      </c>
    </row>
    <row r="8488" spans="1:19" x14ac:dyDescent="0.25">
      <c r="A8488" t="s">
        <v>191</v>
      </c>
      <c r="B8488" s="1" t="s">
        <v>8146</v>
      </c>
      <c r="C8488" t="s">
        <v>339</v>
      </c>
      <c r="D8488">
        <f t="shared" si="1188"/>
        <v>8486</v>
      </c>
      <c r="E8488" t="s">
        <v>924</v>
      </c>
      <c r="F8488" t="s">
        <v>10</v>
      </c>
      <c r="G8488" t="s">
        <v>4</v>
      </c>
      <c r="H8488" t="s">
        <v>11589</v>
      </c>
      <c r="I8488" s="4">
        <v>42509</v>
      </c>
      <c r="J8488">
        <f t="shared" si="1189"/>
        <v>3</v>
      </c>
      <c r="K8488">
        <f t="shared" si="1190"/>
        <v>6</v>
      </c>
      <c r="L8488" s="3">
        <f t="shared" si="1191"/>
        <v>42688</v>
      </c>
      <c r="M8488" t="str">
        <f t="shared" si="1192"/>
        <v>16:10</v>
      </c>
      <c r="N8488">
        <f t="shared" si="1193"/>
        <v>970.00000000000011</v>
      </c>
      <c r="O8488">
        <f t="shared" si="1194"/>
        <v>1</v>
      </c>
      <c r="P8488" t="str">
        <f t="shared" si="1195"/>
        <v>Work</v>
      </c>
      <c r="Q8488" t="str">
        <f>VLOOKUP(N8488,IF(P8488="Work",Intervals!$A$4:$C$9,Intervals!$F$4:$H$9),3,1)</f>
        <v>Int_7-17</v>
      </c>
      <c r="R8488" t="str">
        <f t="shared" si="1196"/>
        <v>1</v>
      </c>
      <c r="S8488">
        <f>VLOOKUP(N8488,IF(P8488="Work",Intervals!$A$4:$D$9,Intervals!$F$4:$I$9),4,1)</f>
        <v>3</v>
      </c>
    </row>
    <row r="8489" spans="1:19" x14ac:dyDescent="0.25">
      <c r="A8489" t="s">
        <v>91</v>
      </c>
      <c r="B8489" s="1" t="s">
        <v>8147</v>
      </c>
      <c r="C8489" t="s">
        <v>339</v>
      </c>
      <c r="D8489">
        <f t="shared" si="1188"/>
        <v>8487</v>
      </c>
      <c r="E8489" t="s">
        <v>924</v>
      </c>
      <c r="F8489" t="s">
        <v>10</v>
      </c>
      <c r="G8489" t="s">
        <v>4</v>
      </c>
      <c r="H8489" t="s">
        <v>11589</v>
      </c>
      <c r="I8489" s="4">
        <v>42509</v>
      </c>
      <c r="J8489">
        <f t="shared" si="1189"/>
        <v>3</v>
      </c>
      <c r="K8489">
        <f t="shared" si="1190"/>
        <v>6</v>
      </c>
      <c r="L8489" s="3">
        <f t="shared" si="1191"/>
        <v>42688</v>
      </c>
      <c r="M8489" t="str">
        <f t="shared" si="1192"/>
        <v>16:24</v>
      </c>
      <c r="N8489">
        <f t="shared" si="1193"/>
        <v>983.99999999999966</v>
      </c>
      <c r="O8489">
        <f t="shared" si="1194"/>
        <v>1</v>
      </c>
      <c r="P8489" t="str">
        <f t="shared" si="1195"/>
        <v>Work</v>
      </c>
      <c r="Q8489" t="str">
        <f>VLOOKUP(N8489,IF(P8489="Work",Intervals!$A$4:$C$9,Intervals!$F$4:$H$9),3,1)</f>
        <v>Int_7-17</v>
      </c>
      <c r="R8489" t="str">
        <f t="shared" si="1196"/>
        <v>1</v>
      </c>
      <c r="S8489">
        <f>VLOOKUP(N8489,IF(P8489="Work",Intervals!$A$4:$D$9,Intervals!$F$4:$I$9),4,1)</f>
        <v>3</v>
      </c>
    </row>
    <row r="8490" spans="1:19" x14ac:dyDescent="0.25">
      <c r="A8490" t="s">
        <v>162</v>
      </c>
      <c r="B8490" s="1" t="s">
        <v>8148</v>
      </c>
      <c r="C8490" t="s">
        <v>339</v>
      </c>
      <c r="D8490">
        <f t="shared" si="1188"/>
        <v>8488</v>
      </c>
      <c r="E8490" t="s">
        <v>387</v>
      </c>
      <c r="F8490" t="s">
        <v>3</v>
      </c>
      <c r="G8490" t="s">
        <v>4</v>
      </c>
      <c r="H8490" t="s">
        <v>11597</v>
      </c>
      <c r="I8490" t="s">
        <v>11671</v>
      </c>
      <c r="J8490">
        <f t="shared" si="1189"/>
        <v>3</v>
      </c>
      <c r="K8490">
        <f t="shared" si="1190"/>
        <v>6</v>
      </c>
      <c r="L8490" s="3">
        <f t="shared" si="1191"/>
        <v>42688</v>
      </c>
      <c r="M8490" t="str">
        <f t="shared" si="1192"/>
        <v>16:29</v>
      </c>
      <c r="N8490">
        <f t="shared" si="1193"/>
        <v>988.99999999999989</v>
      </c>
      <c r="O8490">
        <f t="shared" si="1194"/>
        <v>1</v>
      </c>
      <c r="P8490" t="str">
        <f t="shared" si="1195"/>
        <v>Work</v>
      </c>
      <c r="Q8490" t="str">
        <f>VLOOKUP(N8490,IF(P8490="Work",Intervals!$A$4:$C$9,Intervals!$F$4:$H$9),3,1)</f>
        <v>Int_7-17</v>
      </c>
      <c r="R8490" t="str">
        <f t="shared" si="1196"/>
        <v>1</v>
      </c>
      <c r="S8490">
        <f>VLOOKUP(N8490,IF(P8490="Work",Intervals!$A$4:$D$9,Intervals!$F$4:$I$9),4,1)</f>
        <v>3</v>
      </c>
    </row>
    <row r="8491" spans="1:19" x14ac:dyDescent="0.25">
      <c r="A8491" t="s">
        <v>130</v>
      </c>
      <c r="B8491" s="1" t="s">
        <v>8149</v>
      </c>
      <c r="C8491" t="s">
        <v>339</v>
      </c>
      <c r="D8491">
        <f t="shared" si="1188"/>
        <v>8489</v>
      </c>
      <c r="E8491" t="s">
        <v>384</v>
      </c>
      <c r="F8491" t="s">
        <v>10</v>
      </c>
      <c r="G8491" t="s">
        <v>4</v>
      </c>
      <c r="H8491" t="s">
        <v>11589</v>
      </c>
      <c r="I8491" s="4">
        <v>42509</v>
      </c>
      <c r="J8491">
        <f t="shared" si="1189"/>
        <v>3</v>
      </c>
      <c r="K8491">
        <f t="shared" si="1190"/>
        <v>6</v>
      </c>
      <c r="L8491" s="3">
        <f t="shared" si="1191"/>
        <v>42688</v>
      </c>
      <c r="M8491" t="str">
        <f t="shared" si="1192"/>
        <v>16:41</v>
      </c>
      <c r="N8491">
        <f t="shared" si="1193"/>
        <v>1000.9999999999998</v>
      </c>
      <c r="O8491">
        <f t="shared" si="1194"/>
        <v>1</v>
      </c>
      <c r="P8491" t="str">
        <f t="shared" si="1195"/>
        <v>Work</v>
      </c>
      <c r="Q8491" t="str">
        <f>VLOOKUP(N8491,IF(P8491="Work",Intervals!$A$4:$C$9,Intervals!$F$4:$H$9),3,1)</f>
        <v>Int_7-17</v>
      </c>
      <c r="R8491" t="str">
        <f t="shared" si="1196"/>
        <v>1</v>
      </c>
      <c r="S8491">
        <f>VLOOKUP(N8491,IF(P8491="Work",Intervals!$A$4:$D$9,Intervals!$F$4:$I$9),4,1)</f>
        <v>3</v>
      </c>
    </row>
    <row r="8492" spans="1:19" x14ac:dyDescent="0.25">
      <c r="A8492" t="s">
        <v>284</v>
      </c>
      <c r="B8492" s="1" t="s">
        <v>8150</v>
      </c>
      <c r="C8492" t="s">
        <v>339</v>
      </c>
      <c r="D8492">
        <f t="shared" si="1188"/>
        <v>8490</v>
      </c>
      <c r="E8492" t="s">
        <v>1049</v>
      </c>
      <c r="F8492" t="s">
        <v>10</v>
      </c>
      <c r="G8492" t="s">
        <v>4</v>
      </c>
      <c r="H8492" t="s">
        <v>11589</v>
      </c>
      <c r="I8492" s="4">
        <v>42509</v>
      </c>
      <c r="J8492">
        <f t="shared" si="1189"/>
        <v>3</v>
      </c>
      <c r="K8492">
        <f t="shared" si="1190"/>
        <v>6</v>
      </c>
      <c r="L8492" s="3">
        <f t="shared" si="1191"/>
        <v>42688</v>
      </c>
      <c r="M8492" t="str">
        <f t="shared" si="1192"/>
        <v>16:49</v>
      </c>
      <c r="N8492">
        <f t="shared" si="1193"/>
        <v>1008.9999999999998</v>
      </c>
      <c r="O8492">
        <f t="shared" si="1194"/>
        <v>1</v>
      </c>
      <c r="P8492" t="str">
        <f t="shared" si="1195"/>
        <v>Work</v>
      </c>
      <c r="Q8492" t="str">
        <f>VLOOKUP(N8492,IF(P8492="Work",Intervals!$A$4:$C$9,Intervals!$F$4:$H$9),3,1)</f>
        <v>Int_7-17</v>
      </c>
      <c r="R8492" t="str">
        <f t="shared" si="1196"/>
        <v>1</v>
      </c>
      <c r="S8492">
        <f>VLOOKUP(N8492,IF(P8492="Work",Intervals!$A$4:$D$9,Intervals!$F$4:$I$9),4,1)</f>
        <v>3</v>
      </c>
    </row>
    <row r="8493" spans="1:19" x14ac:dyDescent="0.25">
      <c r="A8493" t="s">
        <v>86</v>
      </c>
      <c r="B8493" s="1" t="s">
        <v>8151</v>
      </c>
      <c r="C8493" t="s">
        <v>339</v>
      </c>
      <c r="D8493">
        <f t="shared" si="1188"/>
        <v>8491</v>
      </c>
      <c r="E8493" t="s">
        <v>357</v>
      </c>
      <c r="F8493" t="s">
        <v>3</v>
      </c>
      <c r="G8493" t="s">
        <v>4</v>
      </c>
      <c r="H8493" t="s">
        <v>11597</v>
      </c>
      <c r="I8493" t="s">
        <v>11671</v>
      </c>
      <c r="J8493">
        <f t="shared" si="1189"/>
        <v>3</v>
      </c>
      <c r="K8493">
        <f t="shared" si="1190"/>
        <v>6</v>
      </c>
      <c r="L8493" s="3">
        <f t="shared" si="1191"/>
        <v>42688</v>
      </c>
      <c r="M8493" t="str">
        <f t="shared" si="1192"/>
        <v>16:54</v>
      </c>
      <c r="N8493">
        <f t="shared" si="1193"/>
        <v>1013.9999999999999</v>
      </c>
      <c r="O8493">
        <f t="shared" si="1194"/>
        <v>1</v>
      </c>
      <c r="P8493" t="str">
        <f t="shared" si="1195"/>
        <v>Work</v>
      </c>
      <c r="Q8493" t="str">
        <f>VLOOKUP(N8493,IF(P8493="Work",Intervals!$A$4:$C$9,Intervals!$F$4:$H$9),3,1)</f>
        <v>Int_7-17</v>
      </c>
      <c r="R8493" t="str">
        <f t="shared" si="1196"/>
        <v>1</v>
      </c>
      <c r="S8493">
        <f>VLOOKUP(N8493,IF(P8493="Work",Intervals!$A$4:$D$9,Intervals!$F$4:$I$9),4,1)</f>
        <v>3</v>
      </c>
    </row>
    <row r="8494" spans="1:19" x14ac:dyDescent="0.25">
      <c r="A8494" t="s">
        <v>293</v>
      </c>
      <c r="B8494" s="1" t="s">
        <v>8152</v>
      </c>
      <c r="C8494" t="s">
        <v>339</v>
      </c>
      <c r="D8494">
        <f t="shared" si="1188"/>
        <v>8492</v>
      </c>
      <c r="E8494" t="s">
        <v>1050</v>
      </c>
      <c r="F8494" t="s">
        <v>11567</v>
      </c>
      <c r="G8494" t="s">
        <v>4</v>
      </c>
      <c r="H8494" t="s">
        <v>11589</v>
      </c>
      <c r="I8494" s="4">
        <v>42509</v>
      </c>
      <c r="J8494">
        <f t="shared" si="1189"/>
        <v>3</v>
      </c>
      <c r="K8494">
        <f t="shared" si="1190"/>
        <v>6</v>
      </c>
      <c r="L8494" s="3">
        <f t="shared" si="1191"/>
        <v>42688</v>
      </c>
      <c r="M8494" t="str">
        <f t="shared" si="1192"/>
        <v>16:59</v>
      </c>
      <c r="N8494">
        <f t="shared" si="1193"/>
        <v>1019</v>
      </c>
      <c r="O8494">
        <f t="shared" si="1194"/>
        <v>1</v>
      </c>
      <c r="P8494" t="str">
        <f t="shared" si="1195"/>
        <v>Work</v>
      </c>
      <c r="Q8494" t="str">
        <f>VLOOKUP(N8494,IF(P8494="Work",Intervals!$A$4:$C$9,Intervals!$F$4:$H$9),3,1)</f>
        <v>Int_7-17</v>
      </c>
      <c r="R8494" t="str">
        <f t="shared" si="1196"/>
        <v>1</v>
      </c>
      <c r="S8494">
        <f>VLOOKUP(N8494,IF(P8494="Work",Intervals!$A$4:$D$9,Intervals!$F$4:$I$9),4,1)</f>
        <v>3</v>
      </c>
    </row>
    <row r="8495" spans="1:19" x14ac:dyDescent="0.25">
      <c r="A8495" t="s">
        <v>85</v>
      </c>
      <c r="B8495" s="1" t="s">
        <v>8153</v>
      </c>
      <c r="C8495" t="s">
        <v>339</v>
      </c>
      <c r="D8495">
        <f t="shared" si="1188"/>
        <v>8493</v>
      </c>
      <c r="E8495" t="s">
        <v>1051</v>
      </c>
      <c r="F8495" t="s">
        <v>10</v>
      </c>
      <c r="G8495" t="s">
        <v>4</v>
      </c>
      <c r="H8495" t="s">
        <v>11589</v>
      </c>
      <c r="I8495" s="4">
        <v>42509</v>
      </c>
      <c r="J8495">
        <f t="shared" si="1189"/>
        <v>3</v>
      </c>
      <c r="K8495">
        <f t="shared" si="1190"/>
        <v>6</v>
      </c>
      <c r="L8495" s="3">
        <f t="shared" si="1191"/>
        <v>42688</v>
      </c>
      <c r="M8495" t="str">
        <f t="shared" si="1192"/>
        <v>17:16</v>
      </c>
      <c r="N8495">
        <f t="shared" si="1193"/>
        <v>1036.0000000000002</v>
      </c>
      <c r="O8495">
        <f t="shared" si="1194"/>
        <v>1</v>
      </c>
      <c r="P8495" t="str">
        <f t="shared" si="1195"/>
        <v>Work</v>
      </c>
      <c r="Q8495" t="str">
        <f>VLOOKUP(N8495,IF(P8495="Work",Intervals!$A$4:$C$9,Intervals!$F$4:$H$9),3,1)</f>
        <v>Int_17-19</v>
      </c>
      <c r="R8495" t="str">
        <f t="shared" si="1196"/>
        <v>1</v>
      </c>
      <c r="S8495">
        <f>VLOOKUP(N8495,IF(P8495="Work",Intervals!$A$4:$D$9,Intervals!$F$4:$I$9),4,1)</f>
        <v>4</v>
      </c>
    </row>
    <row r="8496" spans="1:19" x14ac:dyDescent="0.25">
      <c r="A8496" t="s">
        <v>129</v>
      </c>
      <c r="B8496" s="1" t="s">
        <v>8154</v>
      </c>
      <c r="C8496" t="s">
        <v>339</v>
      </c>
      <c r="D8496">
        <f t="shared" si="1188"/>
        <v>8494</v>
      </c>
      <c r="E8496" t="s">
        <v>347</v>
      </c>
      <c r="F8496" t="s">
        <v>10</v>
      </c>
      <c r="G8496" t="s">
        <v>4</v>
      </c>
      <c r="H8496" t="s">
        <v>11589</v>
      </c>
      <c r="I8496" s="4">
        <v>42509</v>
      </c>
      <c r="J8496">
        <f t="shared" si="1189"/>
        <v>3</v>
      </c>
      <c r="K8496">
        <f t="shared" si="1190"/>
        <v>6</v>
      </c>
      <c r="L8496" s="3">
        <f t="shared" si="1191"/>
        <v>42688</v>
      </c>
      <c r="M8496" t="str">
        <f t="shared" si="1192"/>
        <v>17:21</v>
      </c>
      <c r="N8496">
        <f t="shared" si="1193"/>
        <v>1041.0000000000002</v>
      </c>
      <c r="O8496">
        <f t="shared" si="1194"/>
        <v>1</v>
      </c>
      <c r="P8496" t="str">
        <f t="shared" si="1195"/>
        <v>Work</v>
      </c>
      <c r="Q8496" t="str">
        <f>VLOOKUP(N8496,IF(P8496="Work",Intervals!$A$4:$C$9,Intervals!$F$4:$H$9),3,1)</f>
        <v>Int_17-19</v>
      </c>
      <c r="R8496" t="str">
        <f t="shared" si="1196"/>
        <v>1</v>
      </c>
      <c r="S8496">
        <f>VLOOKUP(N8496,IF(P8496="Work",Intervals!$A$4:$D$9,Intervals!$F$4:$I$9),4,1)</f>
        <v>4</v>
      </c>
    </row>
    <row r="8497" spans="1:19" x14ac:dyDescent="0.25">
      <c r="A8497" t="s">
        <v>185</v>
      </c>
      <c r="B8497" s="1" t="s">
        <v>8154</v>
      </c>
      <c r="C8497" t="s">
        <v>339</v>
      </c>
      <c r="D8497">
        <f t="shared" si="1188"/>
        <v>8495</v>
      </c>
      <c r="E8497" t="s">
        <v>347</v>
      </c>
      <c r="F8497" t="s">
        <v>10</v>
      </c>
      <c r="G8497" t="s">
        <v>4</v>
      </c>
      <c r="H8497" t="s">
        <v>11589</v>
      </c>
      <c r="I8497" s="4">
        <v>42509</v>
      </c>
      <c r="J8497">
        <f t="shared" si="1189"/>
        <v>3</v>
      </c>
      <c r="K8497">
        <f t="shared" si="1190"/>
        <v>6</v>
      </c>
      <c r="L8497" s="3">
        <f t="shared" si="1191"/>
        <v>42688</v>
      </c>
      <c r="M8497" t="str">
        <f t="shared" si="1192"/>
        <v>17:21</v>
      </c>
      <c r="N8497">
        <f t="shared" si="1193"/>
        <v>1041.0000000000002</v>
      </c>
      <c r="O8497">
        <f t="shared" si="1194"/>
        <v>1</v>
      </c>
      <c r="P8497" t="str">
        <f t="shared" si="1195"/>
        <v>Work</v>
      </c>
      <c r="Q8497" t="str">
        <f>VLOOKUP(N8497,IF(P8497="Work",Intervals!$A$4:$C$9,Intervals!$F$4:$H$9),3,1)</f>
        <v>Int_17-19</v>
      </c>
      <c r="R8497" t="str">
        <f t="shared" si="1196"/>
        <v>1</v>
      </c>
      <c r="S8497">
        <f>VLOOKUP(N8497,IF(P8497="Work",Intervals!$A$4:$D$9,Intervals!$F$4:$I$9),4,1)</f>
        <v>4</v>
      </c>
    </row>
    <row r="8498" spans="1:19" x14ac:dyDescent="0.25">
      <c r="A8498" t="s">
        <v>89</v>
      </c>
      <c r="B8498" s="1" t="s">
        <v>8154</v>
      </c>
      <c r="C8498" t="s">
        <v>339</v>
      </c>
      <c r="D8498">
        <f t="shared" si="1188"/>
        <v>8496</v>
      </c>
      <c r="E8498" t="s">
        <v>347</v>
      </c>
      <c r="F8498" t="s">
        <v>10</v>
      </c>
      <c r="G8498" t="s">
        <v>4</v>
      </c>
      <c r="H8498" t="s">
        <v>11589</v>
      </c>
      <c r="I8498" s="4">
        <v>42509</v>
      </c>
      <c r="J8498">
        <f t="shared" si="1189"/>
        <v>3</v>
      </c>
      <c r="K8498">
        <f t="shared" si="1190"/>
        <v>6</v>
      </c>
      <c r="L8498" s="3">
        <f t="shared" si="1191"/>
        <v>42688</v>
      </c>
      <c r="M8498" t="str">
        <f t="shared" si="1192"/>
        <v>17:21</v>
      </c>
      <c r="N8498">
        <f t="shared" si="1193"/>
        <v>1041.0000000000002</v>
      </c>
      <c r="O8498">
        <f t="shared" si="1194"/>
        <v>1</v>
      </c>
      <c r="P8498" t="str">
        <f t="shared" si="1195"/>
        <v>Work</v>
      </c>
      <c r="Q8498" t="str">
        <f>VLOOKUP(N8498,IF(P8498="Work",Intervals!$A$4:$C$9,Intervals!$F$4:$H$9),3,1)</f>
        <v>Int_17-19</v>
      </c>
      <c r="R8498" t="str">
        <f t="shared" si="1196"/>
        <v>1</v>
      </c>
      <c r="S8498">
        <f>VLOOKUP(N8498,IF(P8498="Work",Intervals!$A$4:$D$9,Intervals!$F$4:$I$9),4,1)</f>
        <v>4</v>
      </c>
    </row>
    <row r="8499" spans="1:19" x14ac:dyDescent="0.25">
      <c r="A8499" t="s">
        <v>294</v>
      </c>
      <c r="B8499" s="1" t="s">
        <v>8155</v>
      </c>
      <c r="C8499" t="s">
        <v>339</v>
      </c>
      <c r="D8499">
        <f t="shared" si="1188"/>
        <v>8497</v>
      </c>
      <c r="E8499" t="s">
        <v>725</v>
      </c>
      <c r="F8499" t="s">
        <v>11568</v>
      </c>
      <c r="G8499" t="s">
        <v>4</v>
      </c>
      <c r="H8499" t="s">
        <v>11601</v>
      </c>
      <c r="I8499" t="s">
        <v>11675</v>
      </c>
      <c r="J8499">
        <f t="shared" si="1189"/>
        <v>3</v>
      </c>
      <c r="K8499">
        <f t="shared" si="1190"/>
        <v>6</v>
      </c>
      <c r="L8499" s="3">
        <f t="shared" si="1191"/>
        <v>42688</v>
      </c>
      <c r="M8499" t="str">
        <f t="shared" si="1192"/>
        <v>17:24</v>
      </c>
      <c r="N8499">
        <f t="shared" si="1193"/>
        <v>1044.0000000000002</v>
      </c>
      <c r="O8499">
        <f t="shared" si="1194"/>
        <v>1</v>
      </c>
      <c r="P8499" t="str">
        <f t="shared" si="1195"/>
        <v>Work</v>
      </c>
      <c r="Q8499" t="str">
        <f>VLOOKUP(N8499,IF(P8499="Work",Intervals!$A$4:$C$9,Intervals!$F$4:$H$9),3,1)</f>
        <v>Int_17-19</v>
      </c>
      <c r="R8499" t="str">
        <f t="shared" si="1196"/>
        <v>1</v>
      </c>
      <c r="S8499">
        <f>VLOOKUP(N8499,IF(P8499="Work",Intervals!$A$4:$D$9,Intervals!$F$4:$I$9),4,1)</f>
        <v>4</v>
      </c>
    </row>
    <row r="8500" spans="1:19" x14ac:dyDescent="0.25">
      <c r="A8500" t="s">
        <v>223</v>
      </c>
      <c r="B8500" s="1" t="s">
        <v>51</v>
      </c>
      <c r="C8500" t="s">
        <v>339</v>
      </c>
      <c r="D8500">
        <f t="shared" si="1188"/>
        <v>8498</v>
      </c>
      <c r="E8500" t="s">
        <v>410</v>
      </c>
      <c r="F8500" t="s">
        <v>3</v>
      </c>
      <c r="G8500" t="s">
        <v>4</v>
      </c>
      <c r="H8500" t="s">
        <v>11589</v>
      </c>
      <c r="I8500" s="4">
        <v>42509</v>
      </c>
      <c r="J8500">
        <f t="shared" si="1189"/>
        <v>3</v>
      </c>
      <c r="K8500">
        <f t="shared" si="1190"/>
        <v>6</v>
      </c>
      <c r="L8500" s="3">
        <f t="shared" si="1191"/>
        <v>42688</v>
      </c>
      <c r="M8500" t="str">
        <f t="shared" si="1192"/>
        <v>17:25</v>
      </c>
      <c r="N8500">
        <f t="shared" si="1193"/>
        <v>1045.0000000000002</v>
      </c>
      <c r="O8500">
        <f t="shared" si="1194"/>
        <v>1</v>
      </c>
      <c r="P8500" t="str">
        <f t="shared" si="1195"/>
        <v>Work</v>
      </c>
      <c r="Q8500" t="str">
        <f>VLOOKUP(N8500,IF(P8500="Work",Intervals!$A$4:$C$9,Intervals!$F$4:$H$9),3,1)</f>
        <v>Int_17-19</v>
      </c>
      <c r="R8500" t="str">
        <f t="shared" si="1196"/>
        <v>1</v>
      </c>
      <c r="S8500">
        <f>VLOOKUP(N8500,IF(P8500="Work",Intervals!$A$4:$D$9,Intervals!$F$4:$I$9),4,1)</f>
        <v>4</v>
      </c>
    </row>
    <row r="8501" spans="1:19" x14ac:dyDescent="0.25">
      <c r="A8501" t="s">
        <v>88</v>
      </c>
      <c r="B8501" s="1" t="s">
        <v>8156</v>
      </c>
      <c r="C8501" t="s">
        <v>339</v>
      </c>
      <c r="D8501">
        <f t="shared" si="1188"/>
        <v>8499</v>
      </c>
      <c r="E8501" t="s">
        <v>347</v>
      </c>
      <c r="F8501" t="s">
        <v>10</v>
      </c>
      <c r="G8501" t="s">
        <v>4</v>
      </c>
      <c r="H8501" t="s">
        <v>11589</v>
      </c>
      <c r="I8501" s="4">
        <v>42509</v>
      </c>
      <c r="J8501">
        <f t="shared" si="1189"/>
        <v>3</v>
      </c>
      <c r="K8501">
        <f t="shared" si="1190"/>
        <v>6</v>
      </c>
      <c r="L8501" s="3">
        <f t="shared" si="1191"/>
        <v>42688</v>
      </c>
      <c r="M8501" t="str">
        <f t="shared" si="1192"/>
        <v>17:26</v>
      </c>
      <c r="N8501">
        <f t="shared" si="1193"/>
        <v>1045.9999999999998</v>
      </c>
      <c r="O8501">
        <f t="shared" si="1194"/>
        <v>1</v>
      </c>
      <c r="P8501" t="str">
        <f t="shared" si="1195"/>
        <v>Work</v>
      </c>
      <c r="Q8501" t="str">
        <f>VLOOKUP(N8501,IF(P8501="Work",Intervals!$A$4:$C$9,Intervals!$F$4:$H$9),3,1)</f>
        <v>Int_17-19</v>
      </c>
      <c r="R8501" t="str">
        <f t="shared" si="1196"/>
        <v>1</v>
      </c>
      <c r="S8501">
        <f>VLOOKUP(N8501,IF(P8501="Work",Intervals!$A$4:$D$9,Intervals!$F$4:$I$9),4,1)</f>
        <v>4</v>
      </c>
    </row>
    <row r="8502" spans="1:19" x14ac:dyDescent="0.25">
      <c r="A8502" t="s">
        <v>261</v>
      </c>
      <c r="B8502" s="1" t="s">
        <v>8157</v>
      </c>
      <c r="C8502" t="s">
        <v>339</v>
      </c>
      <c r="D8502">
        <f t="shared" si="1188"/>
        <v>8500</v>
      </c>
      <c r="E8502" t="s">
        <v>763</v>
      </c>
      <c r="F8502" t="s">
        <v>11567</v>
      </c>
      <c r="G8502" t="s">
        <v>4</v>
      </c>
      <c r="H8502" t="s">
        <v>11589</v>
      </c>
      <c r="I8502" s="4">
        <v>42509</v>
      </c>
      <c r="J8502">
        <f t="shared" si="1189"/>
        <v>3</v>
      </c>
      <c r="K8502">
        <f t="shared" si="1190"/>
        <v>6</v>
      </c>
      <c r="L8502" s="3">
        <f t="shared" si="1191"/>
        <v>42688</v>
      </c>
      <c r="M8502" t="str">
        <f t="shared" si="1192"/>
        <v>17:33</v>
      </c>
      <c r="N8502">
        <f t="shared" si="1193"/>
        <v>1053.0000000000002</v>
      </c>
      <c r="O8502">
        <f t="shared" si="1194"/>
        <v>1</v>
      </c>
      <c r="P8502" t="str">
        <f t="shared" si="1195"/>
        <v>Work</v>
      </c>
      <c r="Q8502" t="str">
        <f>VLOOKUP(N8502,IF(P8502="Work",Intervals!$A$4:$C$9,Intervals!$F$4:$H$9),3,1)</f>
        <v>Int_17-19</v>
      </c>
      <c r="R8502" t="str">
        <f t="shared" si="1196"/>
        <v>1</v>
      </c>
      <c r="S8502">
        <f>VLOOKUP(N8502,IF(P8502="Work",Intervals!$A$4:$D$9,Intervals!$F$4:$I$9),4,1)</f>
        <v>4</v>
      </c>
    </row>
    <row r="8503" spans="1:19" x14ac:dyDescent="0.25">
      <c r="A8503" t="s">
        <v>296</v>
      </c>
      <c r="B8503" s="1" t="s">
        <v>8158</v>
      </c>
      <c r="C8503" t="s">
        <v>339</v>
      </c>
      <c r="D8503">
        <f t="shared" si="1188"/>
        <v>8501</v>
      </c>
      <c r="E8503" t="s">
        <v>781</v>
      </c>
      <c r="F8503" t="s">
        <v>11563</v>
      </c>
      <c r="G8503" t="s">
        <v>4</v>
      </c>
      <c r="H8503" t="s">
        <v>11589</v>
      </c>
      <c r="I8503" s="4">
        <v>42509</v>
      </c>
      <c r="J8503">
        <f t="shared" si="1189"/>
        <v>3</v>
      </c>
      <c r="K8503">
        <f t="shared" si="1190"/>
        <v>6</v>
      </c>
      <c r="L8503" s="3">
        <f t="shared" si="1191"/>
        <v>42688</v>
      </c>
      <c r="M8503" t="str">
        <f t="shared" si="1192"/>
        <v>17:44</v>
      </c>
      <c r="N8503">
        <f t="shared" si="1193"/>
        <v>1064</v>
      </c>
      <c r="O8503">
        <f t="shared" si="1194"/>
        <v>1</v>
      </c>
      <c r="P8503" t="str">
        <f t="shared" si="1195"/>
        <v>Work</v>
      </c>
      <c r="Q8503" t="str">
        <f>VLOOKUP(N8503,IF(P8503="Work",Intervals!$A$4:$C$9,Intervals!$F$4:$H$9),3,1)</f>
        <v>Int_17-19</v>
      </c>
      <c r="R8503" t="str">
        <f t="shared" si="1196"/>
        <v>1</v>
      </c>
      <c r="S8503">
        <f>VLOOKUP(N8503,IF(P8503="Work",Intervals!$A$4:$D$9,Intervals!$F$4:$I$9),4,1)</f>
        <v>4</v>
      </c>
    </row>
    <row r="8504" spans="1:19" x14ac:dyDescent="0.25">
      <c r="A8504" t="s">
        <v>174</v>
      </c>
      <c r="B8504" s="1" t="s">
        <v>8159</v>
      </c>
      <c r="C8504" t="s">
        <v>339</v>
      </c>
      <c r="D8504">
        <f t="shared" si="1188"/>
        <v>8502</v>
      </c>
      <c r="E8504" t="s">
        <v>413</v>
      </c>
      <c r="F8504" t="s">
        <v>10</v>
      </c>
      <c r="G8504" t="s">
        <v>4</v>
      </c>
      <c r="H8504" t="s">
        <v>11589</v>
      </c>
      <c r="I8504" s="4">
        <v>42509</v>
      </c>
      <c r="J8504">
        <f t="shared" si="1189"/>
        <v>3</v>
      </c>
      <c r="K8504">
        <f t="shared" si="1190"/>
        <v>6</v>
      </c>
      <c r="L8504" s="3">
        <f t="shared" si="1191"/>
        <v>42688</v>
      </c>
      <c r="M8504" t="str">
        <f t="shared" si="1192"/>
        <v>17:49</v>
      </c>
      <c r="N8504">
        <f t="shared" si="1193"/>
        <v>1069.0000000000002</v>
      </c>
      <c r="O8504">
        <f t="shared" si="1194"/>
        <v>1</v>
      </c>
      <c r="P8504" t="str">
        <f t="shared" si="1195"/>
        <v>Work</v>
      </c>
      <c r="Q8504" t="str">
        <f>VLOOKUP(N8504,IF(P8504="Work",Intervals!$A$4:$C$9,Intervals!$F$4:$H$9),3,1)</f>
        <v>Int_17-19</v>
      </c>
      <c r="R8504" t="str">
        <f t="shared" si="1196"/>
        <v>1</v>
      </c>
      <c r="S8504">
        <f>VLOOKUP(N8504,IF(P8504="Work",Intervals!$A$4:$D$9,Intervals!$F$4:$I$9),4,1)</f>
        <v>4</v>
      </c>
    </row>
    <row r="8505" spans="1:19" x14ac:dyDescent="0.25">
      <c r="A8505" t="s">
        <v>112</v>
      </c>
      <c r="B8505" s="1" t="s">
        <v>8160</v>
      </c>
      <c r="C8505" t="s">
        <v>339</v>
      </c>
      <c r="D8505">
        <f t="shared" si="1188"/>
        <v>8503</v>
      </c>
      <c r="E8505" t="s">
        <v>939</v>
      </c>
      <c r="F8505" t="s">
        <v>10</v>
      </c>
      <c r="G8505" t="s">
        <v>4</v>
      </c>
      <c r="H8505" t="s">
        <v>11589</v>
      </c>
      <c r="I8505" s="4">
        <v>42509</v>
      </c>
      <c r="J8505">
        <f t="shared" si="1189"/>
        <v>3</v>
      </c>
      <c r="K8505">
        <f t="shared" si="1190"/>
        <v>6</v>
      </c>
      <c r="L8505" s="3">
        <f t="shared" si="1191"/>
        <v>42688</v>
      </c>
      <c r="M8505" t="str">
        <f t="shared" si="1192"/>
        <v>17:54</v>
      </c>
      <c r="N8505">
        <f t="shared" si="1193"/>
        <v>1073.9999999999998</v>
      </c>
      <c r="O8505">
        <f t="shared" si="1194"/>
        <v>1</v>
      </c>
      <c r="P8505" t="str">
        <f t="shared" si="1195"/>
        <v>Work</v>
      </c>
      <c r="Q8505" t="str">
        <f>VLOOKUP(N8505,IF(P8505="Work",Intervals!$A$4:$C$9,Intervals!$F$4:$H$9),3,1)</f>
        <v>Int_17-19</v>
      </c>
      <c r="R8505" t="str">
        <f t="shared" si="1196"/>
        <v>1</v>
      </c>
      <c r="S8505">
        <f>VLOOKUP(N8505,IF(P8505="Work",Intervals!$A$4:$D$9,Intervals!$F$4:$I$9),4,1)</f>
        <v>4</v>
      </c>
    </row>
    <row r="8506" spans="1:19" x14ac:dyDescent="0.25">
      <c r="A8506" t="s">
        <v>98</v>
      </c>
      <c r="B8506" s="1" t="s">
        <v>8161</v>
      </c>
      <c r="C8506" t="s">
        <v>339</v>
      </c>
      <c r="D8506">
        <f t="shared" si="1188"/>
        <v>8504</v>
      </c>
      <c r="E8506" t="s">
        <v>355</v>
      </c>
      <c r="F8506" t="s">
        <v>10</v>
      </c>
      <c r="G8506" t="s">
        <v>4</v>
      </c>
      <c r="H8506" t="s">
        <v>11596</v>
      </c>
      <c r="I8506" t="s">
        <v>11670</v>
      </c>
      <c r="J8506">
        <f t="shared" si="1189"/>
        <v>3</v>
      </c>
      <c r="K8506">
        <f t="shared" si="1190"/>
        <v>6</v>
      </c>
      <c r="L8506" s="3">
        <f t="shared" si="1191"/>
        <v>42688</v>
      </c>
      <c r="M8506" t="str">
        <f t="shared" si="1192"/>
        <v>17:59</v>
      </c>
      <c r="N8506">
        <f t="shared" si="1193"/>
        <v>1078.9999999999998</v>
      </c>
      <c r="O8506">
        <f t="shared" si="1194"/>
        <v>1</v>
      </c>
      <c r="P8506" t="str">
        <f t="shared" si="1195"/>
        <v>Work</v>
      </c>
      <c r="Q8506" t="str">
        <f>VLOOKUP(N8506,IF(P8506="Work",Intervals!$A$4:$C$9,Intervals!$F$4:$H$9),3,1)</f>
        <v>Int_17-19</v>
      </c>
      <c r="R8506" t="str">
        <f t="shared" si="1196"/>
        <v>1</v>
      </c>
      <c r="S8506">
        <f>VLOOKUP(N8506,IF(P8506="Work",Intervals!$A$4:$D$9,Intervals!$F$4:$I$9),4,1)</f>
        <v>4</v>
      </c>
    </row>
    <row r="8507" spans="1:19" x14ac:dyDescent="0.25">
      <c r="A8507" t="s">
        <v>94</v>
      </c>
      <c r="B8507" s="1" t="s">
        <v>8162</v>
      </c>
      <c r="C8507" t="s">
        <v>339</v>
      </c>
      <c r="D8507">
        <f t="shared" si="1188"/>
        <v>8505</v>
      </c>
      <c r="E8507" t="s">
        <v>1052</v>
      </c>
      <c r="F8507" t="s">
        <v>10</v>
      </c>
      <c r="G8507" t="s">
        <v>4</v>
      </c>
      <c r="H8507" t="s">
        <v>11589</v>
      </c>
      <c r="I8507" s="4">
        <v>42509</v>
      </c>
      <c r="J8507">
        <f t="shared" si="1189"/>
        <v>3</v>
      </c>
      <c r="K8507">
        <f t="shared" si="1190"/>
        <v>6</v>
      </c>
      <c r="L8507" s="3">
        <f t="shared" si="1191"/>
        <v>42688</v>
      </c>
      <c r="M8507" t="str">
        <f t="shared" si="1192"/>
        <v>18:18</v>
      </c>
      <c r="N8507">
        <f t="shared" si="1193"/>
        <v>1098.0000000000002</v>
      </c>
      <c r="O8507">
        <f t="shared" si="1194"/>
        <v>1</v>
      </c>
      <c r="P8507" t="str">
        <f t="shared" si="1195"/>
        <v>Work</v>
      </c>
      <c r="Q8507" t="str">
        <f>VLOOKUP(N8507,IF(P8507="Work",Intervals!$A$4:$C$9,Intervals!$F$4:$H$9),3,1)</f>
        <v>Int_17-19</v>
      </c>
      <c r="R8507" t="str">
        <f t="shared" si="1196"/>
        <v>1</v>
      </c>
      <c r="S8507">
        <f>VLOOKUP(N8507,IF(P8507="Work",Intervals!$A$4:$D$9,Intervals!$F$4:$I$9),4,1)</f>
        <v>4</v>
      </c>
    </row>
    <row r="8508" spans="1:19" x14ac:dyDescent="0.25">
      <c r="A8508" t="s">
        <v>111</v>
      </c>
      <c r="B8508" s="1" t="s">
        <v>8163</v>
      </c>
      <c r="C8508" t="s">
        <v>339</v>
      </c>
      <c r="D8508">
        <f t="shared" si="1188"/>
        <v>8506</v>
      </c>
      <c r="E8508" t="s">
        <v>1053</v>
      </c>
      <c r="F8508" t="s">
        <v>10</v>
      </c>
      <c r="G8508" t="s">
        <v>4</v>
      </c>
      <c r="H8508" t="s">
        <v>11589</v>
      </c>
      <c r="I8508" s="4">
        <v>42509</v>
      </c>
      <c r="J8508">
        <f t="shared" si="1189"/>
        <v>3</v>
      </c>
      <c r="K8508">
        <f t="shared" si="1190"/>
        <v>6</v>
      </c>
      <c r="L8508" s="3">
        <f t="shared" si="1191"/>
        <v>42688</v>
      </c>
      <c r="M8508" t="str">
        <f t="shared" si="1192"/>
        <v>18:20</v>
      </c>
      <c r="N8508">
        <f t="shared" si="1193"/>
        <v>1100</v>
      </c>
      <c r="O8508">
        <f t="shared" si="1194"/>
        <v>1</v>
      </c>
      <c r="P8508" t="str">
        <f t="shared" si="1195"/>
        <v>Work</v>
      </c>
      <c r="Q8508" t="str">
        <f>VLOOKUP(N8508,IF(P8508="Work",Intervals!$A$4:$C$9,Intervals!$F$4:$H$9),3,1)</f>
        <v>Int_17-19</v>
      </c>
      <c r="R8508" t="str">
        <f t="shared" si="1196"/>
        <v>1</v>
      </c>
      <c r="S8508">
        <f>VLOOKUP(N8508,IF(P8508="Work",Intervals!$A$4:$D$9,Intervals!$F$4:$I$9),4,1)</f>
        <v>4</v>
      </c>
    </row>
    <row r="8509" spans="1:19" x14ac:dyDescent="0.25">
      <c r="A8509" t="s">
        <v>85</v>
      </c>
      <c r="B8509" s="1" t="s">
        <v>8164</v>
      </c>
      <c r="C8509" t="s">
        <v>339</v>
      </c>
      <c r="D8509">
        <f t="shared" si="1188"/>
        <v>8507</v>
      </c>
      <c r="E8509" t="s">
        <v>1054</v>
      </c>
      <c r="F8509" t="s">
        <v>10</v>
      </c>
      <c r="G8509" t="s">
        <v>4</v>
      </c>
      <c r="H8509" t="s">
        <v>11589</v>
      </c>
      <c r="I8509" s="4">
        <v>42509</v>
      </c>
      <c r="J8509">
        <f t="shared" si="1189"/>
        <v>3</v>
      </c>
      <c r="K8509">
        <f t="shared" si="1190"/>
        <v>6</v>
      </c>
      <c r="L8509" s="3">
        <f t="shared" si="1191"/>
        <v>42688</v>
      </c>
      <c r="M8509" t="str">
        <f t="shared" si="1192"/>
        <v>18:27</v>
      </c>
      <c r="N8509">
        <f t="shared" si="1193"/>
        <v>1106.9999999999998</v>
      </c>
      <c r="O8509">
        <f t="shared" si="1194"/>
        <v>1</v>
      </c>
      <c r="P8509" t="str">
        <f t="shared" si="1195"/>
        <v>Work</v>
      </c>
      <c r="Q8509" t="str">
        <f>VLOOKUP(N8509,IF(P8509="Work",Intervals!$A$4:$C$9,Intervals!$F$4:$H$9),3,1)</f>
        <v>Int_17-19</v>
      </c>
      <c r="R8509" t="str">
        <f t="shared" si="1196"/>
        <v>1</v>
      </c>
      <c r="S8509">
        <f>VLOOKUP(N8509,IF(P8509="Work",Intervals!$A$4:$D$9,Intervals!$F$4:$I$9),4,1)</f>
        <v>4</v>
      </c>
    </row>
    <row r="8510" spans="1:19" x14ac:dyDescent="0.25">
      <c r="A8510" t="s">
        <v>296</v>
      </c>
      <c r="B8510" s="1" t="s">
        <v>8165</v>
      </c>
      <c r="C8510" t="s">
        <v>339</v>
      </c>
      <c r="D8510">
        <f t="shared" si="1188"/>
        <v>8508</v>
      </c>
      <c r="E8510" t="s">
        <v>781</v>
      </c>
      <c r="F8510" t="s">
        <v>11563</v>
      </c>
      <c r="G8510" t="s">
        <v>4</v>
      </c>
      <c r="H8510" t="s">
        <v>11589</v>
      </c>
      <c r="I8510" s="4">
        <v>42509</v>
      </c>
      <c r="J8510">
        <f t="shared" si="1189"/>
        <v>3</v>
      </c>
      <c r="K8510">
        <f t="shared" si="1190"/>
        <v>6</v>
      </c>
      <c r="L8510" s="3">
        <f t="shared" si="1191"/>
        <v>42688</v>
      </c>
      <c r="M8510" t="str">
        <f t="shared" si="1192"/>
        <v>18:31</v>
      </c>
      <c r="N8510">
        <f t="shared" si="1193"/>
        <v>1110.9999999999998</v>
      </c>
      <c r="O8510">
        <f t="shared" si="1194"/>
        <v>1</v>
      </c>
      <c r="P8510" t="str">
        <f t="shared" si="1195"/>
        <v>Work</v>
      </c>
      <c r="Q8510" t="str">
        <f>VLOOKUP(N8510,IF(P8510="Work",Intervals!$A$4:$C$9,Intervals!$F$4:$H$9),3,1)</f>
        <v>Int_17-19</v>
      </c>
      <c r="R8510" t="str">
        <f t="shared" si="1196"/>
        <v>1</v>
      </c>
      <c r="S8510">
        <f>VLOOKUP(N8510,IF(P8510="Work",Intervals!$A$4:$D$9,Intervals!$F$4:$I$9),4,1)</f>
        <v>4</v>
      </c>
    </row>
    <row r="8511" spans="1:19" x14ac:dyDescent="0.25">
      <c r="A8511" t="s">
        <v>85</v>
      </c>
      <c r="B8511" s="1" t="s">
        <v>8166</v>
      </c>
      <c r="C8511" t="s">
        <v>339</v>
      </c>
      <c r="D8511">
        <f t="shared" si="1188"/>
        <v>8509</v>
      </c>
      <c r="E8511" t="s">
        <v>644</v>
      </c>
      <c r="F8511" t="s">
        <v>10</v>
      </c>
      <c r="G8511" t="s">
        <v>4</v>
      </c>
      <c r="H8511" t="s">
        <v>11589</v>
      </c>
      <c r="I8511" s="4">
        <v>42509</v>
      </c>
      <c r="J8511">
        <f t="shared" si="1189"/>
        <v>3</v>
      </c>
      <c r="K8511">
        <f t="shared" si="1190"/>
        <v>6</v>
      </c>
      <c r="L8511" s="3">
        <f t="shared" si="1191"/>
        <v>42688</v>
      </c>
      <c r="M8511" t="str">
        <f t="shared" si="1192"/>
        <v>18:32</v>
      </c>
      <c r="N8511">
        <f t="shared" si="1193"/>
        <v>1112</v>
      </c>
      <c r="O8511">
        <f t="shared" si="1194"/>
        <v>1</v>
      </c>
      <c r="P8511" t="str">
        <f t="shared" si="1195"/>
        <v>Work</v>
      </c>
      <c r="Q8511" t="str">
        <f>VLOOKUP(N8511,IF(P8511="Work",Intervals!$A$4:$C$9,Intervals!$F$4:$H$9),3,1)</f>
        <v>Int_17-19</v>
      </c>
      <c r="R8511" t="str">
        <f t="shared" si="1196"/>
        <v>1</v>
      </c>
      <c r="S8511">
        <f>VLOOKUP(N8511,IF(P8511="Work",Intervals!$A$4:$D$9,Intervals!$F$4:$I$9),4,1)</f>
        <v>4</v>
      </c>
    </row>
    <row r="8512" spans="1:19" x14ac:dyDescent="0.25">
      <c r="A8512" t="s">
        <v>85</v>
      </c>
      <c r="B8512" s="1" t="s">
        <v>8167</v>
      </c>
      <c r="C8512" t="s">
        <v>339</v>
      </c>
      <c r="D8512">
        <f t="shared" si="1188"/>
        <v>8510</v>
      </c>
      <c r="E8512" t="s">
        <v>816</v>
      </c>
      <c r="F8512" t="s">
        <v>10</v>
      </c>
      <c r="G8512" t="s">
        <v>4</v>
      </c>
      <c r="H8512" t="s">
        <v>11589</v>
      </c>
      <c r="I8512" s="4">
        <v>42509</v>
      </c>
      <c r="J8512">
        <f t="shared" si="1189"/>
        <v>3</v>
      </c>
      <c r="K8512">
        <f t="shared" si="1190"/>
        <v>6</v>
      </c>
      <c r="L8512" s="3">
        <f t="shared" si="1191"/>
        <v>42688</v>
      </c>
      <c r="M8512" t="str">
        <f t="shared" si="1192"/>
        <v>18:44</v>
      </c>
      <c r="N8512">
        <f t="shared" si="1193"/>
        <v>1123.9999999999998</v>
      </c>
      <c r="O8512">
        <f t="shared" si="1194"/>
        <v>1</v>
      </c>
      <c r="P8512" t="str">
        <f t="shared" si="1195"/>
        <v>Work</v>
      </c>
      <c r="Q8512" t="str">
        <f>VLOOKUP(N8512,IF(P8512="Work",Intervals!$A$4:$C$9,Intervals!$F$4:$H$9),3,1)</f>
        <v>Int_17-19</v>
      </c>
      <c r="R8512" t="str">
        <f t="shared" si="1196"/>
        <v>1</v>
      </c>
      <c r="S8512">
        <f>VLOOKUP(N8512,IF(P8512="Work",Intervals!$A$4:$D$9,Intervals!$F$4:$I$9),4,1)</f>
        <v>4</v>
      </c>
    </row>
    <row r="8513" spans="1:19" x14ac:dyDescent="0.25">
      <c r="A8513" t="s">
        <v>284</v>
      </c>
      <c r="B8513" s="1" t="s">
        <v>8168</v>
      </c>
      <c r="C8513" t="s">
        <v>339</v>
      </c>
      <c r="D8513">
        <f t="shared" si="1188"/>
        <v>8511</v>
      </c>
      <c r="E8513" t="s">
        <v>409</v>
      </c>
      <c r="F8513" t="s">
        <v>11563</v>
      </c>
      <c r="G8513" t="s">
        <v>4</v>
      </c>
      <c r="H8513" t="s">
        <v>11589</v>
      </c>
      <c r="I8513" s="4">
        <v>42509</v>
      </c>
      <c r="J8513">
        <f t="shared" si="1189"/>
        <v>3</v>
      </c>
      <c r="K8513">
        <f t="shared" si="1190"/>
        <v>6</v>
      </c>
      <c r="L8513" s="3">
        <f t="shared" si="1191"/>
        <v>42688</v>
      </c>
      <c r="M8513" t="str">
        <f t="shared" si="1192"/>
        <v>18:56</v>
      </c>
      <c r="N8513">
        <f t="shared" si="1193"/>
        <v>1135.9999999999998</v>
      </c>
      <c r="O8513">
        <f t="shared" si="1194"/>
        <v>1</v>
      </c>
      <c r="P8513" t="str">
        <f t="shared" si="1195"/>
        <v>Work</v>
      </c>
      <c r="Q8513" t="str">
        <f>VLOOKUP(N8513,IF(P8513="Work",Intervals!$A$4:$C$9,Intervals!$F$4:$H$9),3,1)</f>
        <v>Int_17-19</v>
      </c>
      <c r="R8513" t="str">
        <f t="shared" si="1196"/>
        <v>1</v>
      </c>
      <c r="S8513">
        <f>VLOOKUP(N8513,IF(P8513="Work",Intervals!$A$4:$D$9,Intervals!$F$4:$I$9),4,1)</f>
        <v>4</v>
      </c>
    </row>
    <row r="8514" spans="1:19" x14ac:dyDescent="0.25">
      <c r="A8514" t="s">
        <v>261</v>
      </c>
      <c r="B8514" s="1" t="s">
        <v>8169</v>
      </c>
      <c r="C8514" t="s">
        <v>339</v>
      </c>
      <c r="D8514">
        <f t="shared" si="1188"/>
        <v>8512</v>
      </c>
      <c r="E8514" t="s">
        <v>763</v>
      </c>
      <c r="F8514" t="s">
        <v>11567</v>
      </c>
      <c r="G8514" t="s">
        <v>4</v>
      </c>
      <c r="H8514" t="s">
        <v>11589</v>
      </c>
      <c r="I8514" s="4">
        <v>42509</v>
      </c>
      <c r="J8514">
        <f t="shared" si="1189"/>
        <v>3</v>
      </c>
      <c r="K8514">
        <f t="shared" si="1190"/>
        <v>6</v>
      </c>
      <c r="L8514" s="3">
        <f t="shared" si="1191"/>
        <v>42688</v>
      </c>
      <c r="M8514" t="str">
        <f t="shared" si="1192"/>
        <v>19:25</v>
      </c>
      <c r="N8514">
        <f t="shared" si="1193"/>
        <v>1164.9999999999998</v>
      </c>
      <c r="O8514">
        <f t="shared" si="1194"/>
        <v>1</v>
      </c>
      <c r="P8514" t="str">
        <f t="shared" si="1195"/>
        <v>Work</v>
      </c>
      <c r="Q8514" t="str">
        <f>VLOOKUP(N8514,IF(P8514="Work",Intervals!$A$4:$C$9,Intervals!$F$4:$H$9),3,1)</f>
        <v>Int_19-21</v>
      </c>
      <c r="R8514" t="str">
        <f t="shared" si="1196"/>
        <v>1</v>
      </c>
      <c r="S8514">
        <f>VLOOKUP(N8514,IF(P8514="Work",Intervals!$A$4:$D$9,Intervals!$F$4:$I$9),4,1)</f>
        <v>5</v>
      </c>
    </row>
    <row r="8515" spans="1:19" x14ac:dyDescent="0.25">
      <c r="A8515" t="s">
        <v>142</v>
      </c>
      <c r="B8515" s="1" t="s">
        <v>8170</v>
      </c>
      <c r="C8515" t="s">
        <v>339</v>
      </c>
      <c r="D8515">
        <f t="shared" ref="D8515:D8578" si="1197">ROW()-ROW($D$2)</f>
        <v>8513</v>
      </c>
      <c r="E8515" t="s">
        <v>835</v>
      </c>
      <c r="F8515" t="s">
        <v>10</v>
      </c>
      <c r="G8515" t="s">
        <v>4</v>
      </c>
      <c r="H8515" t="s">
        <v>11589</v>
      </c>
      <c r="I8515" s="4">
        <v>42509</v>
      </c>
      <c r="J8515">
        <f t="shared" ref="J8515:J8578" si="1198">SEARCH("-",B8515)</f>
        <v>3</v>
      </c>
      <c r="K8515">
        <f t="shared" ref="K8515:K8578" si="1199">SEARCH("-",B8515,J8515+1)</f>
        <v>6</v>
      </c>
      <c r="L8515" s="3">
        <f t="shared" ref="L8515:L8578" si="1200">DATE(MID(B8515,K8515+1,4),LEFT(B8515,J8515-1),MID(B8515,J8515+1,K8515-J8515-1))</f>
        <v>42688</v>
      </c>
      <c r="M8515" t="str">
        <f t="shared" ref="M8515:M8578" si="1201">MID(B8515,SEARCH(" ",B8515)+1,99)</f>
        <v>19:51</v>
      </c>
      <c r="N8515">
        <f t="shared" ref="N8515:N8578" si="1202">((M8515+1)-"1.1.1900  0:00:00")*24*60</f>
        <v>1191</v>
      </c>
      <c r="O8515">
        <f t="shared" ref="O8515:O8578" si="1203">WEEKDAY(L8515,2)</f>
        <v>1</v>
      </c>
      <c r="P8515" t="str">
        <f t="shared" ref="P8515:P8578" si="1204">IF(O8515&gt;5,"NonWork","Work")</f>
        <v>Work</v>
      </c>
      <c r="Q8515" t="str">
        <f>VLOOKUP(N8515,IF(P8515="Work",Intervals!$A$4:$C$9,Intervals!$F$4:$H$9),3,1)</f>
        <v>Int_19-21</v>
      </c>
      <c r="R8515" t="str">
        <f t="shared" ref="R8515:R8578" si="1205">IF(O8515&gt;5,"2","1")</f>
        <v>1</v>
      </c>
      <c r="S8515">
        <f>VLOOKUP(N8515,IF(P8515="Work",Intervals!$A$4:$D$9,Intervals!$F$4:$I$9),4,1)</f>
        <v>5</v>
      </c>
    </row>
    <row r="8516" spans="1:19" x14ac:dyDescent="0.25">
      <c r="A8516" t="s">
        <v>105</v>
      </c>
      <c r="B8516" s="1" t="s">
        <v>8171</v>
      </c>
      <c r="C8516" t="s">
        <v>339</v>
      </c>
      <c r="D8516">
        <f t="shared" si="1197"/>
        <v>8514</v>
      </c>
      <c r="E8516" t="s">
        <v>363</v>
      </c>
      <c r="F8516" t="s">
        <v>11568</v>
      </c>
      <c r="G8516" t="s">
        <v>4</v>
      </c>
      <c r="H8516" t="s">
        <v>11599</v>
      </c>
      <c r="I8516" t="s">
        <v>11673</v>
      </c>
      <c r="J8516">
        <f t="shared" si="1198"/>
        <v>3</v>
      </c>
      <c r="K8516">
        <f t="shared" si="1199"/>
        <v>6</v>
      </c>
      <c r="L8516" s="3">
        <f t="shared" si="1200"/>
        <v>42688</v>
      </c>
      <c r="M8516" t="str">
        <f t="shared" si="1201"/>
        <v>19:53</v>
      </c>
      <c r="N8516">
        <f t="shared" si="1202"/>
        <v>1192.9999999999998</v>
      </c>
      <c r="O8516">
        <f t="shared" si="1203"/>
        <v>1</v>
      </c>
      <c r="P8516" t="str">
        <f t="shared" si="1204"/>
        <v>Work</v>
      </c>
      <c r="Q8516" t="str">
        <f>VLOOKUP(N8516,IF(P8516="Work",Intervals!$A$4:$C$9,Intervals!$F$4:$H$9),3,1)</f>
        <v>Int_19-21</v>
      </c>
      <c r="R8516" t="str">
        <f t="shared" si="1205"/>
        <v>1</v>
      </c>
      <c r="S8516">
        <f>VLOOKUP(N8516,IF(P8516="Work",Intervals!$A$4:$D$9,Intervals!$F$4:$I$9),4,1)</f>
        <v>5</v>
      </c>
    </row>
    <row r="8517" spans="1:19" x14ac:dyDescent="0.25">
      <c r="A8517" t="s">
        <v>182</v>
      </c>
      <c r="B8517" s="1" t="s">
        <v>8172</v>
      </c>
      <c r="C8517" t="s">
        <v>339</v>
      </c>
      <c r="D8517">
        <f t="shared" si="1197"/>
        <v>8515</v>
      </c>
      <c r="E8517" t="s">
        <v>864</v>
      </c>
      <c r="F8517" t="s">
        <v>11567</v>
      </c>
      <c r="G8517" t="s">
        <v>4</v>
      </c>
      <c r="H8517" t="s">
        <v>11589</v>
      </c>
      <c r="I8517" s="4">
        <v>42509</v>
      </c>
      <c r="J8517">
        <f t="shared" si="1198"/>
        <v>3</v>
      </c>
      <c r="K8517">
        <f t="shared" si="1199"/>
        <v>6</v>
      </c>
      <c r="L8517" s="3">
        <f t="shared" si="1200"/>
        <v>42688</v>
      </c>
      <c r="M8517" t="str">
        <f t="shared" si="1201"/>
        <v>20:5</v>
      </c>
      <c r="N8517">
        <f t="shared" si="1202"/>
        <v>1204.9999999999998</v>
      </c>
      <c r="O8517">
        <f t="shared" si="1203"/>
        <v>1</v>
      </c>
      <c r="P8517" t="str">
        <f t="shared" si="1204"/>
        <v>Work</v>
      </c>
      <c r="Q8517" t="str">
        <f>VLOOKUP(N8517,IF(P8517="Work",Intervals!$A$4:$C$9,Intervals!$F$4:$H$9),3,1)</f>
        <v>Int_19-21</v>
      </c>
      <c r="R8517" t="str">
        <f t="shared" si="1205"/>
        <v>1</v>
      </c>
      <c r="S8517">
        <f>VLOOKUP(N8517,IF(P8517="Work",Intervals!$A$4:$D$9,Intervals!$F$4:$I$9),4,1)</f>
        <v>5</v>
      </c>
    </row>
    <row r="8518" spans="1:19" x14ac:dyDescent="0.25">
      <c r="A8518" t="s">
        <v>152</v>
      </c>
      <c r="B8518" s="1" t="s">
        <v>8173</v>
      </c>
      <c r="C8518" t="s">
        <v>339</v>
      </c>
      <c r="D8518">
        <f t="shared" si="1197"/>
        <v>8516</v>
      </c>
      <c r="E8518" t="s">
        <v>401</v>
      </c>
      <c r="F8518" t="s">
        <v>10</v>
      </c>
      <c r="G8518" t="s">
        <v>30</v>
      </c>
      <c r="H8518" t="s">
        <v>11607</v>
      </c>
      <c r="I8518" t="s">
        <v>11681</v>
      </c>
      <c r="J8518">
        <f t="shared" si="1198"/>
        <v>3</v>
      </c>
      <c r="K8518">
        <f t="shared" si="1199"/>
        <v>6</v>
      </c>
      <c r="L8518" s="3">
        <f t="shared" si="1200"/>
        <v>42688</v>
      </c>
      <c r="M8518" t="str">
        <f t="shared" si="1201"/>
        <v>20:50</v>
      </c>
      <c r="N8518">
        <f t="shared" si="1202"/>
        <v>1249.9999999999998</v>
      </c>
      <c r="O8518">
        <f t="shared" si="1203"/>
        <v>1</v>
      </c>
      <c r="P8518" t="str">
        <f t="shared" si="1204"/>
        <v>Work</v>
      </c>
      <c r="Q8518" t="str">
        <f>VLOOKUP(N8518,IF(P8518="Work",Intervals!$A$4:$C$9,Intervals!$F$4:$H$9),3,1)</f>
        <v>Int_19-21</v>
      </c>
      <c r="R8518" t="str">
        <f t="shared" si="1205"/>
        <v>1</v>
      </c>
      <c r="S8518">
        <f>VLOOKUP(N8518,IF(P8518="Work",Intervals!$A$4:$D$9,Intervals!$F$4:$I$9),4,1)</f>
        <v>5</v>
      </c>
    </row>
    <row r="8519" spans="1:19" x14ac:dyDescent="0.25">
      <c r="A8519" t="s">
        <v>95</v>
      </c>
      <c r="B8519" s="1" t="s">
        <v>8174</v>
      </c>
      <c r="C8519" t="s">
        <v>339</v>
      </c>
      <c r="D8519">
        <f t="shared" si="1197"/>
        <v>8517</v>
      </c>
      <c r="E8519" t="s">
        <v>352</v>
      </c>
      <c r="F8519" t="s">
        <v>10</v>
      </c>
      <c r="G8519" t="s">
        <v>4</v>
      </c>
      <c r="H8519" t="s">
        <v>11594</v>
      </c>
      <c r="I8519" t="s">
        <v>11668</v>
      </c>
      <c r="J8519">
        <f t="shared" si="1198"/>
        <v>3</v>
      </c>
      <c r="K8519">
        <f t="shared" si="1199"/>
        <v>6</v>
      </c>
      <c r="L8519" s="3">
        <f t="shared" si="1200"/>
        <v>42688</v>
      </c>
      <c r="M8519" t="str">
        <f t="shared" si="1201"/>
        <v>20:55</v>
      </c>
      <c r="N8519">
        <f t="shared" si="1202"/>
        <v>1254.9999999999998</v>
      </c>
      <c r="O8519">
        <f t="shared" si="1203"/>
        <v>1</v>
      </c>
      <c r="P8519" t="str">
        <f t="shared" si="1204"/>
        <v>Work</v>
      </c>
      <c r="Q8519" t="str">
        <f>VLOOKUP(N8519,IF(P8519="Work",Intervals!$A$4:$C$9,Intervals!$F$4:$H$9),3,1)</f>
        <v>Int_19-21</v>
      </c>
      <c r="R8519" t="str">
        <f t="shared" si="1205"/>
        <v>1</v>
      </c>
      <c r="S8519">
        <f>VLOOKUP(N8519,IF(P8519="Work",Intervals!$A$4:$D$9,Intervals!$F$4:$I$9),4,1)</f>
        <v>5</v>
      </c>
    </row>
    <row r="8520" spans="1:19" x14ac:dyDescent="0.25">
      <c r="A8520" t="s">
        <v>94</v>
      </c>
      <c r="B8520" s="1" t="s">
        <v>8175</v>
      </c>
      <c r="C8520" t="s">
        <v>339</v>
      </c>
      <c r="D8520">
        <f t="shared" si="1197"/>
        <v>8518</v>
      </c>
      <c r="E8520" t="s">
        <v>1052</v>
      </c>
      <c r="F8520" t="s">
        <v>10</v>
      </c>
      <c r="G8520" t="s">
        <v>4</v>
      </c>
      <c r="H8520" t="s">
        <v>11589</v>
      </c>
      <c r="I8520" s="4">
        <v>42509</v>
      </c>
      <c r="J8520">
        <f t="shared" si="1198"/>
        <v>3</v>
      </c>
      <c r="K8520">
        <f t="shared" si="1199"/>
        <v>6</v>
      </c>
      <c r="L8520" s="3">
        <f t="shared" si="1200"/>
        <v>42688</v>
      </c>
      <c r="M8520" t="str">
        <f t="shared" si="1201"/>
        <v>20:57</v>
      </c>
      <c r="N8520">
        <f t="shared" si="1202"/>
        <v>1257.0000000000002</v>
      </c>
      <c r="O8520">
        <f t="shared" si="1203"/>
        <v>1</v>
      </c>
      <c r="P8520" t="str">
        <f t="shared" si="1204"/>
        <v>Work</v>
      </c>
      <c r="Q8520" t="str">
        <f>VLOOKUP(N8520,IF(P8520="Work",Intervals!$A$4:$C$9,Intervals!$F$4:$H$9),3,1)</f>
        <v>Int_19-21</v>
      </c>
      <c r="R8520" t="str">
        <f t="shared" si="1205"/>
        <v>1</v>
      </c>
      <c r="S8520">
        <f>VLOOKUP(N8520,IF(P8520="Work",Intervals!$A$4:$D$9,Intervals!$F$4:$I$9),4,1)</f>
        <v>5</v>
      </c>
    </row>
    <row r="8521" spans="1:19" x14ac:dyDescent="0.25">
      <c r="A8521" t="s">
        <v>167</v>
      </c>
      <c r="B8521" s="1" t="s">
        <v>8176</v>
      </c>
      <c r="C8521" t="s">
        <v>339</v>
      </c>
      <c r="D8521">
        <f t="shared" si="1197"/>
        <v>8519</v>
      </c>
      <c r="E8521" t="s">
        <v>667</v>
      </c>
      <c r="F8521" t="s">
        <v>10</v>
      </c>
      <c r="G8521" t="s">
        <v>4</v>
      </c>
      <c r="H8521" t="s">
        <v>11589</v>
      </c>
      <c r="I8521" s="4">
        <v>42509</v>
      </c>
      <c r="J8521">
        <f t="shared" si="1198"/>
        <v>3</v>
      </c>
      <c r="K8521">
        <f t="shared" si="1199"/>
        <v>6</v>
      </c>
      <c r="L8521" s="3">
        <f t="shared" si="1200"/>
        <v>42688</v>
      </c>
      <c r="M8521" t="str">
        <f t="shared" si="1201"/>
        <v>20:58</v>
      </c>
      <c r="N8521">
        <f t="shared" si="1202"/>
        <v>1257.9999999999998</v>
      </c>
      <c r="O8521">
        <f t="shared" si="1203"/>
        <v>1</v>
      </c>
      <c r="P8521" t="str">
        <f t="shared" si="1204"/>
        <v>Work</v>
      </c>
      <c r="Q8521" t="str">
        <f>VLOOKUP(N8521,IF(P8521="Work",Intervals!$A$4:$C$9,Intervals!$F$4:$H$9),3,1)</f>
        <v>Int_19-21</v>
      </c>
      <c r="R8521" t="str">
        <f t="shared" si="1205"/>
        <v>1</v>
      </c>
      <c r="S8521">
        <f>VLOOKUP(N8521,IF(P8521="Work",Intervals!$A$4:$D$9,Intervals!$F$4:$I$9),4,1)</f>
        <v>5</v>
      </c>
    </row>
    <row r="8522" spans="1:19" x14ac:dyDescent="0.25">
      <c r="A8522" t="s">
        <v>284</v>
      </c>
      <c r="B8522" s="1" t="s">
        <v>8177</v>
      </c>
      <c r="C8522" t="s">
        <v>339</v>
      </c>
      <c r="D8522">
        <f t="shared" si="1197"/>
        <v>8520</v>
      </c>
      <c r="E8522" t="s">
        <v>1049</v>
      </c>
      <c r="F8522" t="s">
        <v>10</v>
      </c>
      <c r="G8522" t="s">
        <v>4</v>
      </c>
      <c r="H8522" t="s">
        <v>11589</v>
      </c>
      <c r="I8522" s="4">
        <v>42509</v>
      </c>
      <c r="J8522">
        <f t="shared" si="1198"/>
        <v>3</v>
      </c>
      <c r="K8522">
        <f t="shared" si="1199"/>
        <v>6</v>
      </c>
      <c r="L8522" s="3">
        <f t="shared" si="1200"/>
        <v>42688</v>
      </c>
      <c r="M8522" t="str">
        <f t="shared" si="1201"/>
        <v>21:13</v>
      </c>
      <c r="N8522">
        <f t="shared" si="1202"/>
        <v>1273</v>
      </c>
      <c r="O8522">
        <f t="shared" si="1203"/>
        <v>1</v>
      </c>
      <c r="P8522" t="str">
        <f t="shared" si="1204"/>
        <v>Work</v>
      </c>
      <c r="Q8522" t="str">
        <f>VLOOKUP(N8522,IF(P8522="Work",Intervals!$A$4:$C$9,Intervals!$F$4:$H$9),3,1)</f>
        <v>Int_21-</v>
      </c>
      <c r="R8522" t="str">
        <f t="shared" si="1205"/>
        <v>1</v>
      </c>
      <c r="S8522">
        <f>VLOOKUP(N8522,IF(P8522="Work",Intervals!$A$4:$D$9,Intervals!$F$4:$I$9),4,1)</f>
        <v>6</v>
      </c>
    </row>
    <row r="8523" spans="1:19" x14ac:dyDescent="0.25">
      <c r="A8523" t="s">
        <v>261</v>
      </c>
      <c r="B8523" s="1" t="s">
        <v>8178</v>
      </c>
      <c r="C8523" t="s">
        <v>339</v>
      </c>
      <c r="D8523">
        <f t="shared" si="1197"/>
        <v>8521</v>
      </c>
      <c r="E8523" t="s">
        <v>763</v>
      </c>
      <c r="F8523" t="s">
        <v>11567</v>
      </c>
      <c r="G8523" t="s">
        <v>4</v>
      </c>
      <c r="H8523" t="s">
        <v>11589</v>
      </c>
      <c r="I8523" s="4">
        <v>42509</v>
      </c>
      <c r="J8523">
        <f t="shared" si="1198"/>
        <v>3</v>
      </c>
      <c r="K8523">
        <f t="shared" si="1199"/>
        <v>6</v>
      </c>
      <c r="L8523" s="3">
        <f t="shared" si="1200"/>
        <v>42688</v>
      </c>
      <c r="M8523" t="str">
        <f t="shared" si="1201"/>
        <v>21:24</v>
      </c>
      <c r="N8523">
        <f t="shared" si="1202"/>
        <v>1284</v>
      </c>
      <c r="O8523">
        <f t="shared" si="1203"/>
        <v>1</v>
      </c>
      <c r="P8523" t="str">
        <f t="shared" si="1204"/>
        <v>Work</v>
      </c>
      <c r="Q8523" t="str">
        <f>VLOOKUP(N8523,IF(P8523="Work",Intervals!$A$4:$C$9,Intervals!$F$4:$H$9),3,1)</f>
        <v>Int_21-</v>
      </c>
      <c r="R8523" t="str">
        <f t="shared" si="1205"/>
        <v>1</v>
      </c>
      <c r="S8523">
        <f>VLOOKUP(N8523,IF(P8523="Work",Intervals!$A$4:$D$9,Intervals!$F$4:$I$9),4,1)</f>
        <v>6</v>
      </c>
    </row>
    <row r="8524" spans="1:19" x14ac:dyDescent="0.25">
      <c r="A8524" t="s">
        <v>167</v>
      </c>
      <c r="B8524" s="1" t="s">
        <v>8179</v>
      </c>
      <c r="C8524" t="s">
        <v>339</v>
      </c>
      <c r="D8524">
        <f t="shared" si="1197"/>
        <v>8522</v>
      </c>
      <c r="E8524" t="s">
        <v>667</v>
      </c>
      <c r="F8524" t="s">
        <v>10</v>
      </c>
      <c r="G8524" t="s">
        <v>4</v>
      </c>
      <c r="H8524" t="s">
        <v>11589</v>
      </c>
      <c r="I8524" s="4">
        <v>42509</v>
      </c>
      <c r="J8524">
        <f t="shared" si="1198"/>
        <v>3</v>
      </c>
      <c r="K8524">
        <f t="shared" si="1199"/>
        <v>6</v>
      </c>
      <c r="L8524" s="3">
        <f t="shared" si="1200"/>
        <v>42688</v>
      </c>
      <c r="M8524" t="str">
        <f t="shared" si="1201"/>
        <v>21:27</v>
      </c>
      <c r="N8524">
        <f t="shared" si="1202"/>
        <v>1286.9999999999998</v>
      </c>
      <c r="O8524">
        <f t="shared" si="1203"/>
        <v>1</v>
      </c>
      <c r="P8524" t="str">
        <f t="shared" si="1204"/>
        <v>Work</v>
      </c>
      <c r="Q8524" t="str">
        <f>VLOOKUP(N8524,IF(P8524="Work",Intervals!$A$4:$C$9,Intervals!$F$4:$H$9),3,1)</f>
        <v>Int_21-</v>
      </c>
      <c r="R8524" t="str">
        <f t="shared" si="1205"/>
        <v>1</v>
      </c>
      <c r="S8524">
        <f>VLOOKUP(N8524,IF(P8524="Work",Intervals!$A$4:$D$9,Intervals!$F$4:$I$9),4,1)</f>
        <v>6</v>
      </c>
    </row>
    <row r="8525" spans="1:19" x14ac:dyDescent="0.25">
      <c r="A8525" t="s">
        <v>284</v>
      </c>
      <c r="B8525" s="1" t="s">
        <v>8180</v>
      </c>
      <c r="C8525" t="s">
        <v>339</v>
      </c>
      <c r="D8525">
        <f t="shared" si="1197"/>
        <v>8523</v>
      </c>
      <c r="E8525" t="s">
        <v>409</v>
      </c>
      <c r="F8525" t="s">
        <v>11563</v>
      </c>
      <c r="G8525" t="s">
        <v>4</v>
      </c>
      <c r="H8525" t="s">
        <v>11589</v>
      </c>
      <c r="I8525" s="4">
        <v>42509</v>
      </c>
      <c r="J8525">
        <f t="shared" si="1198"/>
        <v>3</v>
      </c>
      <c r="K8525">
        <f t="shared" si="1199"/>
        <v>6</v>
      </c>
      <c r="L8525" s="3">
        <f t="shared" si="1200"/>
        <v>42688</v>
      </c>
      <c r="M8525" t="str">
        <f t="shared" si="1201"/>
        <v>21:34</v>
      </c>
      <c r="N8525">
        <f t="shared" si="1202"/>
        <v>1294.0000000000002</v>
      </c>
      <c r="O8525">
        <f t="shared" si="1203"/>
        <v>1</v>
      </c>
      <c r="P8525" t="str">
        <f t="shared" si="1204"/>
        <v>Work</v>
      </c>
      <c r="Q8525" t="str">
        <f>VLOOKUP(N8525,IF(P8525="Work",Intervals!$A$4:$C$9,Intervals!$F$4:$H$9),3,1)</f>
        <v>Int_21-</v>
      </c>
      <c r="R8525" t="str">
        <f t="shared" si="1205"/>
        <v>1</v>
      </c>
      <c r="S8525">
        <f>VLOOKUP(N8525,IF(P8525="Work",Intervals!$A$4:$D$9,Intervals!$F$4:$I$9),4,1)</f>
        <v>6</v>
      </c>
    </row>
    <row r="8526" spans="1:19" x14ac:dyDescent="0.25">
      <c r="A8526" t="s">
        <v>85</v>
      </c>
      <c r="B8526" s="1" t="s">
        <v>8180</v>
      </c>
      <c r="C8526" t="s">
        <v>339</v>
      </c>
      <c r="D8526">
        <f t="shared" si="1197"/>
        <v>8524</v>
      </c>
      <c r="E8526" t="s">
        <v>1055</v>
      </c>
      <c r="F8526" t="s">
        <v>10</v>
      </c>
      <c r="G8526" t="s">
        <v>4</v>
      </c>
      <c r="H8526" t="s">
        <v>11589</v>
      </c>
      <c r="I8526" s="4">
        <v>42509</v>
      </c>
      <c r="J8526">
        <f t="shared" si="1198"/>
        <v>3</v>
      </c>
      <c r="K8526">
        <f t="shared" si="1199"/>
        <v>6</v>
      </c>
      <c r="L8526" s="3">
        <f t="shared" si="1200"/>
        <v>42688</v>
      </c>
      <c r="M8526" t="str">
        <f t="shared" si="1201"/>
        <v>21:34</v>
      </c>
      <c r="N8526">
        <f t="shared" si="1202"/>
        <v>1294.0000000000002</v>
      </c>
      <c r="O8526">
        <f t="shared" si="1203"/>
        <v>1</v>
      </c>
      <c r="P8526" t="str">
        <f t="shared" si="1204"/>
        <v>Work</v>
      </c>
      <c r="Q8526" t="str">
        <f>VLOOKUP(N8526,IF(P8526="Work",Intervals!$A$4:$C$9,Intervals!$F$4:$H$9),3,1)</f>
        <v>Int_21-</v>
      </c>
      <c r="R8526" t="str">
        <f t="shared" si="1205"/>
        <v>1</v>
      </c>
      <c r="S8526">
        <f>VLOOKUP(N8526,IF(P8526="Work",Intervals!$A$4:$D$9,Intervals!$F$4:$I$9),4,1)</f>
        <v>6</v>
      </c>
    </row>
    <row r="8527" spans="1:19" x14ac:dyDescent="0.25">
      <c r="A8527" t="s">
        <v>95</v>
      </c>
      <c r="B8527" s="1" t="s">
        <v>8181</v>
      </c>
      <c r="C8527" t="s">
        <v>339</v>
      </c>
      <c r="D8527">
        <f t="shared" si="1197"/>
        <v>8525</v>
      </c>
      <c r="E8527" t="s">
        <v>352</v>
      </c>
      <c r="F8527" t="s">
        <v>10</v>
      </c>
      <c r="G8527" t="s">
        <v>4</v>
      </c>
      <c r="H8527" t="s">
        <v>11594</v>
      </c>
      <c r="I8527" t="s">
        <v>11668</v>
      </c>
      <c r="J8527">
        <f t="shared" si="1198"/>
        <v>3</v>
      </c>
      <c r="K8527">
        <f t="shared" si="1199"/>
        <v>6</v>
      </c>
      <c r="L8527" s="3">
        <f t="shared" si="1200"/>
        <v>42688</v>
      </c>
      <c r="M8527" t="str">
        <f t="shared" si="1201"/>
        <v>21:49</v>
      </c>
      <c r="N8527">
        <f t="shared" si="1202"/>
        <v>1309</v>
      </c>
      <c r="O8527">
        <f t="shared" si="1203"/>
        <v>1</v>
      </c>
      <c r="P8527" t="str">
        <f t="shared" si="1204"/>
        <v>Work</v>
      </c>
      <c r="Q8527" t="str">
        <f>VLOOKUP(N8527,IF(P8527="Work",Intervals!$A$4:$C$9,Intervals!$F$4:$H$9),3,1)</f>
        <v>Int_21-</v>
      </c>
      <c r="R8527" t="str">
        <f t="shared" si="1205"/>
        <v>1</v>
      </c>
      <c r="S8527">
        <f>VLOOKUP(N8527,IF(P8527="Work",Intervals!$A$4:$D$9,Intervals!$F$4:$I$9),4,1)</f>
        <v>6</v>
      </c>
    </row>
    <row r="8528" spans="1:19" x14ac:dyDescent="0.25">
      <c r="A8528" t="s">
        <v>177</v>
      </c>
      <c r="B8528" s="1" t="s">
        <v>8181</v>
      </c>
      <c r="C8528" t="s">
        <v>339</v>
      </c>
      <c r="D8528">
        <f t="shared" si="1197"/>
        <v>8526</v>
      </c>
      <c r="E8528" t="s">
        <v>494</v>
      </c>
      <c r="F8528" t="s">
        <v>10</v>
      </c>
      <c r="G8528" t="s">
        <v>4</v>
      </c>
      <c r="H8528" t="s">
        <v>11589</v>
      </c>
      <c r="I8528" s="4">
        <v>42509</v>
      </c>
      <c r="J8528">
        <f t="shared" si="1198"/>
        <v>3</v>
      </c>
      <c r="K8528">
        <f t="shared" si="1199"/>
        <v>6</v>
      </c>
      <c r="L8528" s="3">
        <f t="shared" si="1200"/>
        <v>42688</v>
      </c>
      <c r="M8528" t="str">
        <f t="shared" si="1201"/>
        <v>21:49</v>
      </c>
      <c r="N8528">
        <f t="shared" si="1202"/>
        <v>1309</v>
      </c>
      <c r="O8528">
        <f t="shared" si="1203"/>
        <v>1</v>
      </c>
      <c r="P8528" t="str">
        <f t="shared" si="1204"/>
        <v>Work</v>
      </c>
      <c r="Q8528" t="str">
        <f>VLOOKUP(N8528,IF(P8528="Work",Intervals!$A$4:$C$9,Intervals!$F$4:$H$9),3,1)</f>
        <v>Int_21-</v>
      </c>
      <c r="R8528" t="str">
        <f t="shared" si="1205"/>
        <v>1</v>
      </c>
      <c r="S8528">
        <f>VLOOKUP(N8528,IF(P8528="Work",Intervals!$A$4:$D$9,Intervals!$F$4:$I$9),4,1)</f>
        <v>6</v>
      </c>
    </row>
    <row r="8529" spans="1:19" x14ac:dyDescent="0.25">
      <c r="A8529" t="s">
        <v>100</v>
      </c>
      <c r="B8529" s="1" t="s">
        <v>8182</v>
      </c>
      <c r="C8529" t="s">
        <v>339</v>
      </c>
      <c r="D8529">
        <f t="shared" si="1197"/>
        <v>8527</v>
      </c>
      <c r="E8529" t="s">
        <v>1040</v>
      </c>
      <c r="F8529" t="s">
        <v>11566</v>
      </c>
      <c r="G8529" t="s">
        <v>30</v>
      </c>
      <c r="H8529" t="s">
        <v>11616</v>
      </c>
      <c r="I8529" t="s">
        <v>11690</v>
      </c>
      <c r="J8529">
        <f t="shared" si="1198"/>
        <v>3</v>
      </c>
      <c r="K8529">
        <f t="shared" si="1199"/>
        <v>6</v>
      </c>
      <c r="L8529" s="3">
        <f t="shared" si="1200"/>
        <v>42688</v>
      </c>
      <c r="M8529" t="str">
        <f t="shared" si="1201"/>
        <v>21:56</v>
      </c>
      <c r="N8529">
        <f t="shared" si="1202"/>
        <v>1315.9999999999998</v>
      </c>
      <c r="O8529">
        <f t="shared" si="1203"/>
        <v>1</v>
      </c>
      <c r="P8529" t="str">
        <f t="shared" si="1204"/>
        <v>Work</v>
      </c>
      <c r="Q8529" t="str">
        <f>VLOOKUP(N8529,IF(P8529="Work",Intervals!$A$4:$C$9,Intervals!$F$4:$H$9),3,1)</f>
        <v>Int_21-</v>
      </c>
      <c r="R8529" t="str">
        <f t="shared" si="1205"/>
        <v>1</v>
      </c>
      <c r="S8529">
        <f>VLOOKUP(N8529,IF(P8529="Work",Intervals!$A$4:$D$9,Intervals!$F$4:$I$9),4,1)</f>
        <v>6</v>
      </c>
    </row>
    <row r="8530" spans="1:19" x14ac:dyDescent="0.25">
      <c r="A8530" t="s">
        <v>113</v>
      </c>
      <c r="B8530" s="1" t="s">
        <v>8183</v>
      </c>
      <c r="C8530" t="s">
        <v>339</v>
      </c>
      <c r="D8530">
        <f t="shared" si="1197"/>
        <v>8528</v>
      </c>
      <c r="E8530" t="s">
        <v>376</v>
      </c>
      <c r="F8530" t="s">
        <v>10</v>
      </c>
      <c r="G8530" t="s">
        <v>4</v>
      </c>
      <c r="H8530" t="s">
        <v>11603</v>
      </c>
      <c r="I8530" t="s">
        <v>11677</v>
      </c>
      <c r="J8530">
        <f t="shared" si="1198"/>
        <v>3</v>
      </c>
      <c r="K8530">
        <f t="shared" si="1199"/>
        <v>6</v>
      </c>
      <c r="L8530" s="3">
        <f t="shared" si="1200"/>
        <v>42688</v>
      </c>
      <c r="M8530" t="str">
        <f t="shared" si="1201"/>
        <v>22:35</v>
      </c>
      <c r="N8530">
        <f t="shared" si="1202"/>
        <v>1355.0000000000002</v>
      </c>
      <c r="O8530">
        <f t="shared" si="1203"/>
        <v>1</v>
      </c>
      <c r="P8530" t="str">
        <f t="shared" si="1204"/>
        <v>Work</v>
      </c>
      <c r="Q8530" t="str">
        <f>VLOOKUP(N8530,IF(P8530="Work",Intervals!$A$4:$C$9,Intervals!$F$4:$H$9),3,1)</f>
        <v>Int_21-</v>
      </c>
      <c r="R8530" t="str">
        <f t="shared" si="1205"/>
        <v>1</v>
      </c>
      <c r="S8530">
        <f>VLOOKUP(N8530,IF(P8530="Work",Intervals!$A$4:$D$9,Intervals!$F$4:$I$9),4,1)</f>
        <v>6</v>
      </c>
    </row>
    <row r="8531" spans="1:19" x14ac:dyDescent="0.25">
      <c r="A8531" t="s">
        <v>82</v>
      </c>
      <c r="B8531" s="1" t="s">
        <v>8184</v>
      </c>
      <c r="C8531" t="s">
        <v>339</v>
      </c>
      <c r="D8531">
        <f t="shared" si="1197"/>
        <v>8529</v>
      </c>
      <c r="E8531" t="s">
        <v>885</v>
      </c>
      <c r="F8531" t="s">
        <v>11561</v>
      </c>
      <c r="G8531" t="s">
        <v>30</v>
      </c>
      <c r="H8531" t="s">
        <v>11590</v>
      </c>
      <c r="I8531" t="s">
        <v>11664</v>
      </c>
      <c r="J8531">
        <f t="shared" si="1198"/>
        <v>3</v>
      </c>
      <c r="K8531">
        <f t="shared" si="1199"/>
        <v>6</v>
      </c>
      <c r="L8531" s="3">
        <f t="shared" si="1200"/>
        <v>42688</v>
      </c>
      <c r="M8531" t="str">
        <f t="shared" si="1201"/>
        <v>23:15</v>
      </c>
      <c r="N8531">
        <f t="shared" si="1202"/>
        <v>1395</v>
      </c>
      <c r="O8531">
        <f t="shared" si="1203"/>
        <v>1</v>
      </c>
      <c r="P8531" t="str">
        <f t="shared" si="1204"/>
        <v>Work</v>
      </c>
      <c r="Q8531" t="str">
        <f>VLOOKUP(N8531,IF(P8531="Work",Intervals!$A$4:$C$9,Intervals!$F$4:$H$9),3,1)</f>
        <v>Int_21-</v>
      </c>
      <c r="R8531" t="str">
        <f t="shared" si="1205"/>
        <v>1</v>
      </c>
      <c r="S8531">
        <f>VLOOKUP(N8531,IF(P8531="Work",Intervals!$A$4:$D$9,Intervals!$F$4:$I$9),4,1)</f>
        <v>6</v>
      </c>
    </row>
    <row r="8532" spans="1:19" x14ac:dyDescent="0.25">
      <c r="A8532" t="s">
        <v>82</v>
      </c>
      <c r="B8532" s="1" t="s">
        <v>8185</v>
      </c>
      <c r="C8532" t="s">
        <v>339</v>
      </c>
      <c r="D8532">
        <f t="shared" si="1197"/>
        <v>8530</v>
      </c>
      <c r="E8532" t="s">
        <v>1056</v>
      </c>
      <c r="F8532" t="s">
        <v>11561</v>
      </c>
      <c r="G8532" t="s">
        <v>30</v>
      </c>
      <c r="H8532" t="s">
        <v>11590</v>
      </c>
      <c r="I8532" t="s">
        <v>11664</v>
      </c>
      <c r="J8532">
        <f t="shared" si="1198"/>
        <v>3</v>
      </c>
      <c r="K8532">
        <f t="shared" si="1199"/>
        <v>6</v>
      </c>
      <c r="L8532" s="3">
        <f t="shared" si="1200"/>
        <v>42689</v>
      </c>
      <c r="M8532" t="str">
        <f t="shared" si="1201"/>
        <v>0:8</v>
      </c>
      <c r="N8532">
        <f t="shared" si="1202"/>
        <v>7.9999999999999716</v>
      </c>
      <c r="O8532">
        <f t="shared" si="1203"/>
        <v>2</v>
      </c>
      <c r="P8532" t="str">
        <f t="shared" si="1204"/>
        <v>Work</v>
      </c>
      <c r="Q8532" t="str">
        <f>VLOOKUP(N8532,IF(P8532="Work",Intervals!$A$4:$C$9,Intervals!$F$4:$H$9),3,1)</f>
        <v>Int_0-5</v>
      </c>
      <c r="R8532" t="str">
        <f t="shared" si="1205"/>
        <v>1</v>
      </c>
      <c r="S8532">
        <f>VLOOKUP(N8532,IF(P8532="Work",Intervals!$A$4:$D$9,Intervals!$F$4:$I$9),4,1)</f>
        <v>1</v>
      </c>
    </row>
    <row r="8533" spans="1:19" x14ac:dyDescent="0.25">
      <c r="A8533" t="s">
        <v>86</v>
      </c>
      <c r="B8533" s="1" t="s">
        <v>8186</v>
      </c>
      <c r="C8533" t="s">
        <v>339</v>
      </c>
      <c r="D8533">
        <f t="shared" si="1197"/>
        <v>8531</v>
      </c>
      <c r="E8533" t="s">
        <v>470</v>
      </c>
      <c r="F8533" t="s">
        <v>10</v>
      </c>
      <c r="G8533" t="s">
        <v>4</v>
      </c>
      <c r="H8533" t="s">
        <v>11589</v>
      </c>
      <c r="I8533" s="4">
        <v>42509</v>
      </c>
      <c r="J8533">
        <f t="shared" si="1198"/>
        <v>3</v>
      </c>
      <c r="K8533">
        <f t="shared" si="1199"/>
        <v>6</v>
      </c>
      <c r="L8533" s="3">
        <f t="shared" si="1200"/>
        <v>42689</v>
      </c>
      <c r="M8533" t="str">
        <f t="shared" si="1201"/>
        <v>0:15</v>
      </c>
      <c r="N8533">
        <f t="shared" si="1202"/>
        <v>15.000000000000107</v>
      </c>
      <c r="O8533">
        <f t="shared" si="1203"/>
        <v>2</v>
      </c>
      <c r="P8533" t="str">
        <f t="shared" si="1204"/>
        <v>Work</v>
      </c>
      <c r="Q8533" t="str">
        <f>VLOOKUP(N8533,IF(P8533="Work",Intervals!$A$4:$C$9,Intervals!$F$4:$H$9),3,1)</f>
        <v>Int_0-5</v>
      </c>
      <c r="R8533" t="str">
        <f t="shared" si="1205"/>
        <v>1</v>
      </c>
      <c r="S8533">
        <f>VLOOKUP(N8533,IF(P8533="Work",Intervals!$A$4:$D$9,Intervals!$F$4:$I$9),4,1)</f>
        <v>1</v>
      </c>
    </row>
    <row r="8534" spans="1:19" x14ac:dyDescent="0.25">
      <c r="A8534" t="s">
        <v>82</v>
      </c>
      <c r="B8534" s="1" t="s">
        <v>8187</v>
      </c>
      <c r="C8534" t="s">
        <v>339</v>
      </c>
      <c r="D8534">
        <f t="shared" si="1197"/>
        <v>8532</v>
      </c>
      <c r="E8534" t="s">
        <v>1057</v>
      </c>
      <c r="F8534" t="s">
        <v>11561</v>
      </c>
      <c r="G8534" t="s">
        <v>30</v>
      </c>
      <c r="H8534" t="s">
        <v>11590</v>
      </c>
      <c r="I8534" t="s">
        <v>11664</v>
      </c>
      <c r="J8534">
        <f t="shared" si="1198"/>
        <v>3</v>
      </c>
      <c r="K8534">
        <f t="shared" si="1199"/>
        <v>6</v>
      </c>
      <c r="L8534" s="3">
        <f t="shared" si="1200"/>
        <v>42689</v>
      </c>
      <c r="M8534" t="str">
        <f t="shared" si="1201"/>
        <v>0:22</v>
      </c>
      <c r="N8534">
        <f t="shared" si="1202"/>
        <v>21.999999999999922</v>
      </c>
      <c r="O8534">
        <f t="shared" si="1203"/>
        <v>2</v>
      </c>
      <c r="P8534" t="str">
        <f t="shared" si="1204"/>
        <v>Work</v>
      </c>
      <c r="Q8534" t="str">
        <f>VLOOKUP(N8534,IF(P8534="Work",Intervals!$A$4:$C$9,Intervals!$F$4:$H$9),3,1)</f>
        <v>Int_0-5</v>
      </c>
      <c r="R8534" t="str">
        <f t="shared" si="1205"/>
        <v>1</v>
      </c>
      <c r="S8534">
        <f>VLOOKUP(N8534,IF(P8534="Work",Intervals!$A$4:$D$9,Intervals!$F$4:$I$9),4,1)</f>
        <v>1</v>
      </c>
    </row>
    <row r="8535" spans="1:19" x14ac:dyDescent="0.25">
      <c r="A8535" t="s">
        <v>85</v>
      </c>
      <c r="B8535" s="1" t="s">
        <v>8188</v>
      </c>
      <c r="C8535" t="s">
        <v>339</v>
      </c>
      <c r="D8535">
        <f t="shared" si="1197"/>
        <v>8533</v>
      </c>
      <c r="E8535" t="s">
        <v>584</v>
      </c>
      <c r="F8535" t="s">
        <v>10</v>
      </c>
      <c r="G8535" t="s">
        <v>4</v>
      </c>
      <c r="H8535" t="s">
        <v>11589</v>
      </c>
      <c r="I8535" s="4">
        <v>42509</v>
      </c>
      <c r="J8535">
        <f t="shared" si="1198"/>
        <v>3</v>
      </c>
      <c r="K8535">
        <f t="shared" si="1199"/>
        <v>6</v>
      </c>
      <c r="L8535" s="3">
        <f t="shared" si="1200"/>
        <v>42689</v>
      </c>
      <c r="M8535" t="str">
        <f t="shared" si="1201"/>
        <v>4:39</v>
      </c>
      <c r="N8535">
        <f t="shared" si="1202"/>
        <v>279.00000000000011</v>
      </c>
      <c r="O8535">
        <f t="shared" si="1203"/>
        <v>2</v>
      </c>
      <c r="P8535" t="str">
        <f t="shared" si="1204"/>
        <v>Work</v>
      </c>
      <c r="Q8535" t="str">
        <f>VLOOKUP(N8535,IF(P8535="Work",Intervals!$A$4:$C$9,Intervals!$F$4:$H$9),3,1)</f>
        <v>Int_0-5</v>
      </c>
      <c r="R8535" t="str">
        <f t="shared" si="1205"/>
        <v>1</v>
      </c>
      <c r="S8535">
        <f>VLOOKUP(N8535,IF(P8535="Work",Intervals!$A$4:$D$9,Intervals!$F$4:$I$9),4,1)</f>
        <v>1</v>
      </c>
    </row>
    <row r="8536" spans="1:19" x14ac:dyDescent="0.25">
      <c r="A8536" t="s">
        <v>85</v>
      </c>
      <c r="B8536" s="1" t="s">
        <v>8189</v>
      </c>
      <c r="C8536" t="s">
        <v>339</v>
      </c>
      <c r="D8536">
        <f t="shared" si="1197"/>
        <v>8534</v>
      </c>
      <c r="E8536" t="s">
        <v>488</v>
      </c>
      <c r="F8536" t="s">
        <v>10</v>
      </c>
      <c r="G8536" t="s">
        <v>4</v>
      </c>
      <c r="H8536" t="s">
        <v>11589</v>
      </c>
      <c r="I8536" s="4">
        <v>42509</v>
      </c>
      <c r="J8536">
        <f t="shared" si="1198"/>
        <v>3</v>
      </c>
      <c r="K8536">
        <f t="shared" si="1199"/>
        <v>6</v>
      </c>
      <c r="L8536" s="3">
        <f t="shared" si="1200"/>
        <v>42689</v>
      </c>
      <c r="M8536" t="str">
        <f t="shared" si="1201"/>
        <v>5:4</v>
      </c>
      <c r="N8536">
        <f t="shared" si="1202"/>
        <v>303.99999999999989</v>
      </c>
      <c r="O8536">
        <f t="shared" si="1203"/>
        <v>2</v>
      </c>
      <c r="P8536" t="str">
        <f t="shared" si="1204"/>
        <v>Work</v>
      </c>
      <c r="Q8536" t="str">
        <f>VLOOKUP(N8536,IF(P8536="Work",Intervals!$A$4:$C$9,Intervals!$F$4:$H$9),3,1)</f>
        <v>Int_5-7</v>
      </c>
      <c r="R8536" t="str">
        <f t="shared" si="1205"/>
        <v>1</v>
      </c>
      <c r="S8536">
        <f>VLOOKUP(N8536,IF(P8536="Work",Intervals!$A$4:$D$9,Intervals!$F$4:$I$9),4,1)</f>
        <v>2</v>
      </c>
    </row>
    <row r="8537" spans="1:19" x14ac:dyDescent="0.25">
      <c r="A8537" t="s">
        <v>95</v>
      </c>
      <c r="B8537" s="1" t="s">
        <v>8190</v>
      </c>
      <c r="C8537" t="s">
        <v>339</v>
      </c>
      <c r="D8537">
        <f t="shared" si="1197"/>
        <v>8535</v>
      </c>
      <c r="E8537" t="s">
        <v>352</v>
      </c>
      <c r="F8537" t="s">
        <v>10</v>
      </c>
      <c r="G8537" t="s">
        <v>4</v>
      </c>
      <c r="H8537" t="s">
        <v>11594</v>
      </c>
      <c r="I8537" t="s">
        <v>11668</v>
      </c>
      <c r="J8537">
        <f t="shared" si="1198"/>
        <v>3</v>
      </c>
      <c r="K8537">
        <f t="shared" si="1199"/>
        <v>6</v>
      </c>
      <c r="L8537" s="3">
        <f t="shared" si="1200"/>
        <v>42689</v>
      </c>
      <c r="M8537" t="str">
        <f t="shared" si="1201"/>
        <v>5:33</v>
      </c>
      <c r="N8537">
        <f t="shared" si="1202"/>
        <v>332.99999999999994</v>
      </c>
      <c r="O8537">
        <f t="shared" si="1203"/>
        <v>2</v>
      </c>
      <c r="P8537" t="str">
        <f t="shared" si="1204"/>
        <v>Work</v>
      </c>
      <c r="Q8537" t="str">
        <f>VLOOKUP(N8537,IF(P8537="Work",Intervals!$A$4:$C$9,Intervals!$F$4:$H$9),3,1)</f>
        <v>Int_5-7</v>
      </c>
      <c r="R8537" t="str">
        <f t="shared" si="1205"/>
        <v>1</v>
      </c>
      <c r="S8537">
        <f>VLOOKUP(N8537,IF(P8537="Work",Intervals!$A$4:$D$9,Intervals!$F$4:$I$9),4,1)</f>
        <v>2</v>
      </c>
    </row>
    <row r="8538" spans="1:19" x14ac:dyDescent="0.25">
      <c r="A8538" t="s">
        <v>95</v>
      </c>
      <c r="B8538" s="1" t="s">
        <v>8191</v>
      </c>
      <c r="C8538" t="s">
        <v>339</v>
      </c>
      <c r="D8538">
        <f t="shared" si="1197"/>
        <v>8536</v>
      </c>
      <c r="E8538" t="s">
        <v>352</v>
      </c>
      <c r="F8538" t="s">
        <v>10</v>
      </c>
      <c r="G8538" t="s">
        <v>4</v>
      </c>
      <c r="H8538" t="s">
        <v>11594</v>
      </c>
      <c r="I8538" t="s">
        <v>11668</v>
      </c>
      <c r="J8538">
        <f t="shared" si="1198"/>
        <v>3</v>
      </c>
      <c r="K8538">
        <f t="shared" si="1199"/>
        <v>6</v>
      </c>
      <c r="L8538" s="3">
        <f t="shared" si="1200"/>
        <v>42689</v>
      </c>
      <c r="M8538" t="str">
        <f t="shared" si="1201"/>
        <v>6:12</v>
      </c>
      <c r="N8538">
        <f t="shared" si="1202"/>
        <v>371.99999999999994</v>
      </c>
      <c r="O8538">
        <f t="shared" si="1203"/>
        <v>2</v>
      </c>
      <c r="P8538" t="str">
        <f t="shared" si="1204"/>
        <v>Work</v>
      </c>
      <c r="Q8538" t="str">
        <f>VLOOKUP(N8538,IF(P8538="Work",Intervals!$A$4:$C$9,Intervals!$F$4:$H$9),3,1)</f>
        <v>Int_5-7</v>
      </c>
      <c r="R8538" t="str">
        <f t="shared" si="1205"/>
        <v>1</v>
      </c>
      <c r="S8538">
        <f>VLOOKUP(N8538,IF(P8538="Work",Intervals!$A$4:$D$9,Intervals!$F$4:$I$9),4,1)</f>
        <v>2</v>
      </c>
    </row>
    <row r="8539" spans="1:19" x14ac:dyDescent="0.25">
      <c r="A8539" t="s">
        <v>115</v>
      </c>
      <c r="B8539" s="1" t="s">
        <v>8192</v>
      </c>
      <c r="C8539" t="s">
        <v>339</v>
      </c>
      <c r="D8539">
        <f t="shared" si="1197"/>
        <v>8537</v>
      </c>
      <c r="E8539" t="s">
        <v>1058</v>
      </c>
      <c r="F8539" t="s">
        <v>10</v>
      </c>
      <c r="G8539" t="s">
        <v>4</v>
      </c>
      <c r="H8539" t="s">
        <v>11589</v>
      </c>
      <c r="I8539" s="4">
        <v>42509</v>
      </c>
      <c r="J8539">
        <f t="shared" si="1198"/>
        <v>3</v>
      </c>
      <c r="K8539">
        <f t="shared" si="1199"/>
        <v>6</v>
      </c>
      <c r="L8539" s="3">
        <f t="shared" si="1200"/>
        <v>42689</v>
      </c>
      <c r="M8539" t="str">
        <f t="shared" si="1201"/>
        <v>6:18</v>
      </c>
      <c r="N8539">
        <f t="shared" si="1202"/>
        <v>377.99999999999994</v>
      </c>
      <c r="O8539">
        <f t="shared" si="1203"/>
        <v>2</v>
      </c>
      <c r="P8539" t="str">
        <f t="shared" si="1204"/>
        <v>Work</v>
      </c>
      <c r="Q8539" t="str">
        <f>VLOOKUP(N8539,IF(P8539="Work",Intervals!$A$4:$C$9,Intervals!$F$4:$H$9),3,1)</f>
        <v>Int_5-7</v>
      </c>
      <c r="R8539" t="str">
        <f t="shared" si="1205"/>
        <v>1</v>
      </c>
      <c r="S8539">
        <f>VLOOKUP(N8539,IF(P8539="Work",Intervals!$A$4:$D$9,Intervals!$F$4:$I$9),4,1)</f>
        <v>2</v>
      </c>
    </row>
    <row r="8540" spans="1:19" x14ac:dyDescent="0.25">
      <c r="A8540" t="s">
        <v>241</v>
      </c>
      <c r="B8540" s="1" t="s">
        <v>8193</v>
      </c>
      <c r="C8540" t="s">
        <v>339</v>
      </c>
      <c r="D8540">
        <f t="shared" si="1197"/>
        <v>8538</v>
      </c>
      <c r="E8540" t="s">
        <v>426</v>
      </c>
      <c r="F8540" t="s">
        <v>11571</v>
      </c>
      <c r="G8540" t="s">
        <v>4</v>
      </c>
      <c r="H8540" t="s">
        <v>11589</v>
      </c>
      <c r="I8540" s="4">
        <v>42509</v>
      </c>
      <c r="J8540">
        <f t="shared" si="1198"/>
        <v>3</v>
      </c>
      <c r="K8540">
        <f t="shared" si="1199"/>
        <v>6</v>
      </c>
      <c r="L8540" s="3">
        <f t="shared" si="1200"/>
        <v>42689</v>
      </c>
      <c r="M8540" t="str">
        <f t="shared" si="1201"/>
        <v>6:19</v>
      </c>
      <c r="N8540">
        <f t="shared" si="1202"/>
        <v>379.00000000000011</v>
      </c>
      <c r="O8540">
        <f t="shared" si="1203"/>
        <v>2</v>
      </c>
      <c r="P8540" t="str">
        <f t="shared" si="1204"/>
        <v>Work</v>
      </c>
      <c r="Q8540" t="str">
        <f>VLOOKUP(N8540,IF(P8540="Work",Intervals!$A$4:$C$9,Intervals!$F$4:$H$9),3,1)</f>
        <v>Int_5-7</v>
      </c>
      <c r="R8540" t="str">
        <f t="shared" si="1205"/>
        <v>1</v>
      </c>
      <c r="S8540">
        <f>VLOOKUP(N8540,IF(P8540="Work",Intervals!$A$4:$D$9,Intervals!$F$4:$I$9),4,1)</f>
        <v>2</v>
      </c>
    </row>
    <row r="8541" spans="1:19" x14ac:dyDescent="0.25">
      <c r="A8541" t="s">
        <v>100</v>
      </c>
      <c r="B8541" s="1" t="s">
        <v>8194</v>
      </c>
      <c r="C8541" t="s">
        <v>339</v>
      </c>
      <c r="D8541">
        <f t="shared" si="1197"/>
        <v>8539</v>
      </c>
      <c r="E8541" t="s">
        <v>1059</v>
      </c>
      <c r="F8541" t="s">
        <v>11566</v>
      </c>
      <c r="G8541" t="s">
        <v>30</v>
      </c>
      <c r="H8541" t="s">
        <v>11649</v>
      </c>
      <c r="I8541" t="s">
        <v>11723</v>
      </c>
      <c r="J8541">
        <f t="shared" si="1198"/>
        <v>3</v>
      </c>
      <c r="K8541">
        <f t="shared" si="1199"/>
        <v>6</v>
      </c>
      <c r="L8541" s="3">
        <f t="shared" si="1200"/>
        <v>42689</v>
      </c>
      <c r="M8541" t="str">
        <f t="shared" si="1201"/>
        <v>6:22</v>
      </c>
      <c r="N8541">
        <f t="shared" si="1202"/>
        <v>381.99999999999994</v>
      </c>
      <c r="O8541">
        <f t="shared" si="1203"/>
        <v>2</v>
      </c>
      <c r="P8541" t="str">
        <f t="shared" si="1204"/>
        <v>Work</v>
      </c>
      <c r="Q8541" t="str">
        <f>VLOOKUP(N8541,IF(P8541="Work",Intervals!$A$4:$C$9,Intervals!$F$4:$H$9),3,1)</f>
        <v>Int_5-7</v>
      </c>
      <c r="R8541" t="str">
        <f t="shared" si="1205"/>
        <v>1</v>
      </c>
      <c r="S8541">
        <f>VLOOKUP(N8541,IF(P8541="Work",Intervals!$A$4:$D$9,Intervals!$F$4:$I$9),4,1)</f>
        <v>2</v>
      </c>
    </row>
    <row r="8542" spans="1:19" x14ac:dyDescent="0.25">
      <c r="A8542" t="s">
        <v>95</v>
      </c>
      <c r="B8542" s="1" t="s">
        <v>8195</v>
      </c>
      <c r="C8542" t="s">
        <v>339</v>
      </c>
      <c r="D8542">
        <f t="shared" si="1197"/>
        <v>8540</v>
      </c>
      <c r="E8542" t="s">
        <v>352</v>
      </c>
      <c r="F8542" t="s">
        <v>10</v>
      </c>
      <c r="G8542" t="s">
        <v>4</v>
      </c>
      <c r="H8542" t="s">
        <v>11594</v>
      </c>
      <c r="I8542" t="s">
        <v>11668</v>
      </c>
      <c r="J8542">
        <f t="shared" si="1198"/>
        <v>3</v>
      </c>
      <c r="K8542">
        <f t="shared" si="1199"/>
        <v>6</v>
      </c>
      <c r="L8542" s="3">
        <f t="shared" si="1200"/>
        <v>42689</v>
      </c>
      <c r="M8542" t="str">
        <f t="shared" si="1201"/>
        <v>6:27</v>
      </c>
      <c r="N8542">
        <f t="shared" si="1202"/>
        <v>387.00000000000006</v>
      </c>
      <c r="O8542">
        <f t="shared" si="1203"/>
        <v>2</v>
      </c>
      <c r="P8542" t="str">
        <f t="shared" si="1204"/>
        <v>Work</v>
      </c>
      <c r="Q8542" t="str">
        <f>VLOOKUP(N8542,IF(P8542="Work",Intervals!$A$4:$C$9,Intervals!$F$4:$H$9),3,1)</f>
        <v>Int_5-7</v>
      </c>
      <c r="R8542" t="str">
        <f t="shared" si="1205"/>
        <v>1</v>
      </c>
      <c r="S8542">
        <f>VLOOKUP(N8542,IF(P8542="Work",Intervals!$A$4:$D$9,Intervals!$F$4:$I$9),4,1)</f>
        <v>2</v>
      </c>
    </row>
    <row r="8543" spans="1:19" x14ac:dyDescent="0.25">
      <c r="A8543" t="s">
        <v>116</v>
      </c>
      <c r="B8543" s="1" t="s">
        <v>8196</v>
      </c>
      <c r="C8543" t="s">
        <v>339</v>
      </c>
      <c r="D8543">
        <f t="shared" si="1197"/>
        <v>8541</v>
      </c>
      <c r="E8543" t="s">
        <v>924</v>
      </c>
      <c r="F8543" t="s">
        <v>10</v>
      </c>
      <c r="G8543" t="s">
        <v>4</v>
      </c>
      <c r="H8543" t="s">
        <v>11589</v>
      </c>
      <c r="I8543" s="4">
        <v>42509</v>
      </c>
      <c r="J8543">
        <f t="shared" si="1198"/>
        <v>3</v>
      </c>
      <c r="K8543">
        <f t="shared" si="1199"/>
        <v>6</v>
      </c>
      <c r="L8543" s="3">
        <f t="shared" si="1200"/>
        <v>42689</v>
      </c>
      <c r="M8543" t="str">
        <f t="shared" si="1201"/>
        <v>6:49</v>
      </c>
      <c r="N8543">
        <f t="shared" si="1202"/>
        <v>409</v>
      </c>
      <c r="O8543">
        <f t="shared" si="1203"/>
        <v>2</v>
      </c>
      <c r="P8543" t="str">
        <f t="shared" si="1204"/>
        <v>Work</v>
      </c>
      <c r="Q8543" t="str">
        <f>VLOOKUP(N8543,IF(P8543="Work",Intervals!$A$4:$C$9,Intervals!$F$4:$H$9),3,1)</f>
        <v>Int_5-7</v>
      </c>
      <c r="R8543" t="str">
        <f t="shared" si="1205"/>
        <v>1</v>
      </c>
      <c r="S8543">
        <f>VLOOKUP(N8543,IF(P8543="Work",Intervals!$A$4:$D$9,Intervals!$F$4:$I$9),4,1)</f>
        <v>2</v>
      </c>
    </row>
    <row r="8544" spans="1:19" x14ac:dyDescent="0.25">
      <c r="A8544" t="s">
        <v>144</v>
      </c>
      <c r="B8544" s="1" t="s">
        <v>8197</v>
      </c>
      <c r="C8544" t="s">
        <v>339</v>
      </c>
      <c r="D8544">
        <f t="shared" si="1197"/>
        <v>8542</v>
      </c>
      <c r="E8544" t="s">
        <v>357</v>
      </c>
      <c r="F8544" t="s">
        <v>3</v>
      </c>
      <c r="G8544" t="s">
        <v>4</v>
      </c>
      <c r="H8544" t="s">
        <v>11597</v>
      </c>
      <c r="I8544" t="s">
        <v>11671</v>
      </c>
      <c r="J8544">
        <f t="shared" si="1198"/>
        <v>3</v>
      </c>
      <c r="K8544">
        <f t="shared" si="1199"/>
        <v>6</v>
      </c>
      <c r="L8544" s="3">
        <f t="shared" si="1200"/>
        <v>42689</v>
      </c>
      <c r="M8544" t="str">
        <f t="shared" si="1201"/>
        <v>6:51</v>
      </c>
      <c r="N8544">
        <f t="shared" si="1202"/>
        <v>411</v>
      </c>
      <c r="O8544">
        <f t="shared" si="1203"/>
        <v>2</v>
      </c>
      <c r="P8544" t="str">
        <f t="shared" si="1204"/>
        <v>Work</v>
      </c>
      <c r="Q8544" t="str">
        <f>VLOOKUP(N8544,IF(P8544="Work",Intervals!$A$4:$C$9,Intervals!$F$4:$H$9),3,1)</f>
        <v>Int_5-7</v>
      </c>
      <c r="R8544" t="str">
        <f t="shared" si="1205"/>
        <v>1</v>
      </c>
      <c r="S8544">
        <f>VLOOKUP(N8544,IF(P8544="Work",Intervals!$A$4:$D$9,Intervals!$F$4:$I$9),4,1)</f>
        <v>2</v>
      </c>
    </row>
    <row r="8545" spans="1:19" x14ac:dyDescent="0.25">
      <c r="A8545" t="s">
        <v>116</v>
      </c>
      <c r="B8545" s="1" t="s">
        <v>8198</v>
      </c>
      <c r="C8545" t="s">
        <v>339</v>
      </c>
      <c r="D8545">
        <f t="shared" si="1197"/>
        <v>8543</v>
      </c>
      <c r="E8545" t="s">
        <v>924</v>
      </c>
      <c r="F8545" t="s">
        <v>10</v>
      </c>
      <c r="G8545" t="s">
        <v>4</v>
      </c>
      <c r="H8545" t="s">
        <v>11589</v>
      </c>
      <c r="I8545" s="4">
        <v>42509</v>
      </c>
      <c r="J8545">
        <f t="shared" si="1198"/>
        <v>3</v>
      </c>
      <c r="K8545">
        <f t="shared" si="1199"/>
        <v>6</v>
      </c>
      <c r="L8545" s="3">
        <f t="shared" si="1200"/>
        <v>42689</v>
      </c>
      <c r="M8545" t="str">
        <f t="shared" si="1201"/>
        <v>6:55</v>
      </c>
      <c r="N8545">
        <f t="shared" si="1202"/>
        <v>414.99999999999994</v>
      </c>
      <c r="O8545">
        <f t="shared" si="1203"/>
        <v>2</v>
      </c>
      <c r="P8545" t="str">
        <f t="shared" si="1204"/>
        <v>Work</v>
      </c>
      <c r="Q8545" t="str">
        <f>VLOOKUP(N8545,IF(P8545="Work",Intervals!$A$4:$C$9,Intervals!$F$4:$H$9),3,1)</f>
        <v>Int_5-7</v>
      </c>
      <c r="R8545" t="str">
        <f t="shared" si="1205"/>
        <v>1</v>
      </c>
      <c r="S8545">
        <f>VLOOKUP(N8545,IF(P8545="Work",Intervals!$A$4:$D$9,Intervals!$F$4:$I$9),4,1)</f>
        <v>2</v>
      </c>
    </row>
    <row r="8546" spans="1:19" x14ac:dyDescent="0.25">
      <c r="A8546" t="s">
        <v>83</v>
      </c>
      <c r="B8546" s="1" t="s">
        <v>8198</v>
      </c>
      <c r="C8546" t="s">
        <v>339</v>
      </c>
      <c r="D8546">
        <f t="shared" si="1197"/>
        <v>8544</v>
      </c>
      <c r="E8546" t="s">
        <v>384</v>
      </c>
      <c r="F8546" t="s">
        <v>10</v>
      </c>
      <c r="G8546" t="s">
        <v>4</v>
      </c>
      <c r="H8546" t="s">
        <v>11589</v>
      </c>
      <c r="I8546" s="4">
        <v>42509</v>
      </c>
      <c r="J8546">
        <f t="shared" si="1198"/>
        <v>3</v>
      </c>
      <c r="K8546">
        <f t="shared" si="1199"/>
        <v>6</v>
      </c>
      <c r="L8546" s="3">
        <f t="shared" si="1200"/>
        <v>42689</v>
      </c>
      <c r="M8546" t="str">
        <f t="shared" si="1201"/>
        <v>6:55</v>
      </c>
      <c r="N8546">
        <f t="shared" si="1202"/>
        <v>414.99999999999994</v>
      </c>
      <c r="O8546">
        <f t="shared" si="1203"/>
        <v>2</v>
      </c>
      <c r="P8546" t="str">
        <f t="shared" si="1204"/>
        <v>Work</v>
      </c>
      <c r="Q8546" t="str">
        <f>VLOOKUP(N8546,IF(P8546="Work",Intervals!$A$4:$C$9,Intervals!$F$4:$H$9),3,1)</f>
        <v>Int_5-7</v>
      </c>
      <c r="R8546" t="str">
        <f t="shared" si="1205"/>
        <v>1</v>
      </c>
      <c r="S8546">
        <f>VLOOKUP(N8546,IF(P8546="Work",Intervals!$A$4:$D$9,Intervals!$F$4:$I$9),4,1)</f>
        <v>2</v>
      </c>
    </row>
    <row r="8547" spans="1:19" x14ac:dyDescent="0.25">
      <c r="A8547" t="s">
        <v>119</v>
      </c>
      <c r="B8547" s="1" t="s">
        <v>8199</v>
      </c>
      <c r="C8547" t="s">
        <v>339</v>
      </c>
      <c r="D8547">
        <f t="shared" si="1197"/>
        <v>8545</v>
      </c>
      <c r="E8547" t="s">
        <v>381</v>
      </c>
      <c r="F8547" t="s">
        <v>10</v>
      </c>
      <c r="G8547" t="s">
        <v>4</v>
      </c>
      <c r="H8547" t="s">
        <v>11589</v>
      </c>
      <c r="I8547" s="4">
        <v>42509</v>
      </c>
      <c r="J8547">
        <f t="shared" si="1198"/>
        <v>3</v>
      </c>
      <c r="K8547">
        <f t="shared" si="1199"/>
        <v>6</v>
      </c>
      <c r="L8547" s="3">
        <f t="shared" si="1200"/>
        <v>42689</v>
      </c>
      <c r="M8547" t="str">
        <f t="shared" si="1201"/>
        <v>6:57</v>
      </c>
      <c r="N8547">
        <f t="shared" si="1202"/>
        <v>416.99999999999994</v>
      </c>
      <c r="O8547">
        <f t="shared" si="1203"/>
        <v>2</v>
      </c>
      <c r="P8547" t="str">
        <f t="shared" si="1204"/>
        <v>Work</v>
      </c>
      <c r="Q8547" t="str">
        <f>VLOOKUP(N8547,IF(P8547="Work",Intervals!$A$4:$C$9,Intervals!$F$4:$H$9),3,1)</f>
        <v>Int_5-7</v>
      </c>
      <c r="R8547" t="str">
        <f t="shared" si="1205"/>
        <v>1</v>
      </c>
      <c r="S8547">
        <f>VLOOKUP(N8547,IF(P8547="Work",Intervals!$A$4:$D$9,Intervals!$F$4:$I$9),4,1)</f>
        <v>2</v>
      </c>
    </row>
    <row r="8548" spans="1:19" x14ac:dyDescent="0.25">
      <c r="A8548" t="s">
        <v>235</v>
      </c>
      <c r="B8548" s="1" t="s">
        <v>8200</v>
      </c>
      <c r="C8548" t="s">
        <v>339</v>
      </c>
      <c r="D8548">
        <f t="shared" si="1197"/>
        <v>8546</v>
      </c>
      <c r="E8548" t="s">
        <v>467</v>
      </c>
      <c r="F8548" t="s">
        <v>10</v>
      </c>
      <c r="G8548" t="s">
        <v>4</v>
      </c>
      <c r="H8548" t="s">
        <v>11589</v>
      </c>
      <c r="I8548" s="4">
        <v>42509</v>
      </c>
      <c r="J8548">
        <f t="shared" si="1198"/>
        <v>3</v>
      </c>
      <c r="K8548">
        <f t="shared" si="1199"/>
        <v>6</v>
      </c>
      <c r="L8548" s="3">
        <f t="shared" si="1200"/>
        <v>42689</v>
      </c>
      <c r="M8548" t="str">
        <f t="shared" si="1201"/>
        <v>7:2</v>
      </c>
      <c r="N8548">
        <f t="shared" si="1202"/>
        <v>422.00000000000011</v>
      </c>
      <c r="O8548">
        <f t="shared" si="1203"/>
        <v>2</v>
      </c>
      <c r="P8548" t="str">
        <f t="shared" si="1204"/>
        <v>Work</v>
      </c>
      <c r="Q8548" t="str">
        <f>VLOOKUP(N8548,IF(P8548="Work",Intervals!$A$4:$C$9,Intervals!$F$4:$H$9),3,1)</f>
        <v>Int_7-17</v>
      </c>
      <c r="R8548" t="str">
        <f t="shared" si="1205"/>
        <v>1</v>
      </c>
      <c r="S8548">
        <f>VLOOKUP(N8548,IF(P8548="Work",Intervals!$A$4:$D$9,Intervals!$F$4:$I$9),4,1)</f>
        <v>3</v>
      </c>
    </row>
    <row r="8549" spans="1:19" x14ac:dyDescent="0.25">
      <c r="A8549" t="s">
        <v>104</v>
      </c>
      <c r="B8549" s="1" t="s">
        <v>8201</v>
      </c>
      <c r="C8549" t="s">
        <v>339</v>
      </c>
      <c r="D8549">
        <f t="shared" si="1197"/>
        <v>8547</v>
      </c>
      <c r="E8549" t="s">
        <v>924</v>
      </c>
      <c r="F8549" t="s">
        <v>10</v>
      </c>
      <c r="G8549" t="s">
        <v>4</v>
      </c>
      <c r="H8549" t="s">
        <v>11589</v>
      </c>
      <c r="I8549" s="4">
        <v>42509</v>
      </c>
      <c r="J8549">
        <f t="shared" si="1198"/>
        <v>3</v>
      </c>
      <c r="K8549">
        <f t="shared" si="1199"/>
        <v>6</v>
      </c>
      <c r="L8549" s="3">
        <f t="shared" si="1200"/>
        <v>42689</v>
      </c>
      <c r="M8549" t="str">
        <f t="shared" si="1201"/>
        <v>7:9</v>
      </c>
      <c r="N8549">
        <f t="shared" si="1202"/>
        <v>428.99999999999989</v>
      </c>
      <c r="O8549">
        <f t="shared" si="1203"/>
        <v>2</v>
      </c>
      <c r="P8549" t="str">
        <f t="shared" si="1204"/>
        <v>Work</v>
      </c>
      <c r="Q8549" t="str">
        <f>VLOOKUP(N8549,IF(P8549="Work",Intervals!$A$4:$C$9,Intervals!$F$4:$H$9),3,1)</f>
        <v>Int_7-17</v>
      </c>
      <c r="R8549" t="str">
        <f t="shared" si="1205"/>
        <v>1</v>
      </c>
      <c r="S8549">
        <f>VLOOKUP(N8549,IF(P8549="Work",Intervals!$A$4:$D$9,Intervals!$F$4:$I$9),4,1)</f>
        <v>3</v>
      </c>
    </row>
    <row r="8550" spans="1:19" x14ac:dyDescent="0.25">
      <c r="A8550" t="s">
        <v>121</v>
      </c>
      <c r="B8550" s="1" t="s">
        <v>8202</v>
      </c>
      <c r="C8550" t="s">
        <v>339</v>
      </c>
      <c r="D8550">
        <f t="shared" si="1197"/>
        <v>8548</v>
      </c>
      <c r="E8550" t="s">
        <v>382</v>
      </c>
      <c r="F8550" t="s">
        <v>10</v>
      </c>
      <c r="G8550" t="s">
        <v>4</v>
      </c>
      <c r="H8550" t="s">
        <v>11589</v>
      </c>
      <c r="I8550" s="4">
        <v>42509</v>
      </c>
      <c r="J8550">
        <f t="shared" si="1198"/>
        <v>3</v>
      </c>
      <c r="K8550">
        <f t="shared" si="1199"/>
        <v>6</v>
      </c>
      <c r="L8550" s="3">
        <f t="shared" si="1200"/>
        <v>42689</v>
      </c>
      <c r="M8550" t="str">
        <f t="shared" si="1201"/>
        <v>7:14</v>
      </c>
      <c r="N8550">
        <f t="shared" si="1202"/>
        <v>434.00000000000006</v>
      </c>
      <c r="O8550">
        <f t="shared" si="1203"/>
        <v>2</v>
      </c>
      <c r="P8550" t="str">
        <f t="shared" si="1204"/>
        <v>Work</v>
      </c>
      <c r="Q8550" t="str">
        <f>VLOOKUP(N8550,IF(P8550="Work",Intervals!$A$4:$C$9,Intervals!$F$4:$H$9),3,1)</f>
        <v>Int_7-17</v>
      </c>
      <c r="R8550" t="str">
        <f t="shared" si="1205"/>
        <v>1</v>
      </c>
      <c r="S8550">
        <f>VLOOKUP(N8550,IF(P8550="Work",Intervals!$A$4:$D$9,Intervals!$F$4:$I$9),4,1)</f>
        <v>3</v>
      </c>
    </row>
    <row r="8551" spans="1:19" x14ac:dyDescent="0.25">
      <c r="A8551" t="s">
        <v>83</v>
      </c>
      <c r="B8551" s="1" t="s">
        <v>8203</v>
      </c>
      <c r="C8551" t="s">
        <v>339</v>
      </c>
      <c r="D8551">
        <f t="shared" si="1197"/>
        <v>8549</v>
      </c>
      <c r="E8551" t="s">
        <v>384</v>
      </c>
      <c r="F8551" t="s">
        <v>10</v>
      </c>
      <c r="G8551" t="s">
        <v>4</v>
      </c>
      <c r="H8551" t="s">
        <v>11589</v>
      </c>
      <c r="I8551" s="4">
        <v>42509</v>
      </c>
      <c r="J8551">
        <f t="shared" si="1198"/>
        <v>3</v>
      </c>
      <c r="K8551">
        <f t="shared" si="1199"/>
        <v>6</v>
      </c>
      <c r="L8551" s="3">
        <f t="shared" si="1200"/>
        <v>42689</v>
      </c>
      <c r="M8551" t="str">
        <f t="shared" si="1201"/>
        <v>7:17</v>
      </c>
      <c r="N8551">
        <f t="shared" si="1202"/>
        <v>436.99999999999989</v>
      </c>
      <c r="O8551">
        <f t="shared" si="1203"/>
        <v>2</v>
      </c>
      <c r="P8551" t="str">
        <f t="shared" si="1204"/>
        <v>Work</v>
      </c>
      <c r="Q8551" t="str">
        <f>VLOOKUP(N8551,IF(P8551="Work",Intervals!$A$4:$C$9,Intervals!$F$4:$H$9),3,1)</f>
        <v>Int_7-17</v>
      </c>
      <c r="R8551" t="str">
        <f t="shared" si="1205"/>
        <v>1</v>
      </c>
      <c r="S8551">
        <f>VLOOKUP(N8551,IF(P8551="Work",Intervals!$A$4:$D$9,Intervals!$F$4:$I$9),4,1)</f>
        <v>3</v>
      </c>
    </row>
    <row r="8552" spans="1:19" x14ac:dyDescent="0.25">
      <c r="A8552" t="s">
        <v>122</v>
      </c>
      <c r="B8552" s="1" t="s">
        <v>8204</v>
      </c>
      <c r="C8552" t="s">
        <v>339</v>
      </c>
      <c r="D8552">
        <f t="shared" si="1197"/>
        <v>8550</v>
      </c>
      <c r="E8552" t="s">
        <v>347</v>
      </c>
      <c r="F8552" t="s">
        <v>10</v>
      </c>
      <c r="G8552" t="s">
        <v>4</v>
      </c>
      <c r="H8552" t="s">
        <v>11589</v>
      </c>
      <c r="I8552" s="4">
        <v>42509</v>
      </c>
      <c r="J8552">
        <f t="shared" si="1198"/>
        <v>3</v>
      </c>
      <c r="K8552">
        <f t="shared" si="1199"/>
        <v>6</v>
      </c>
      <c r="L8552" s="3">
        <f t="shared" si="1200"/>
        <v>42689</v>
      </c>
      <c r="M8552" t="str">
        <f t="shared" si="1201"/>
        <v>7:21</v>
      </c>
      <c r="N8552">
        <f t="shared" si="1202"/>
        <v>440.99999999999989</v>
      </c>
      <c r="O8552">
        <f t="shared" si="1203"/>
        <v>2</v>
      </c>
      <c r="P8552" t="str">
        <f t="shared" si="1204"/>
        <v>Work</v>
      </c>
      <c r="Q8552" t="str">
        <f>VLOOKUP(N8552,IF(P8552="Work",Intervals!$A$4:$C$9,Intervals!$F$4:$H$9),3,1)</f>
        <v>Int_7-17</v>
      </c>
      <c r="R8552" t="str">
        <f t="shared" si="1205"/>
        <v>1</v>
      </c>
      <c r="S8552">
        <f>VLOOKUP(N8552,IF(P8552="Work",Intervals!$A$4:$D$9,Intervals!$F$4:$I$9),4,1)</f>
        <v>3</v>
      </c>
    </row>
    <row r="8553" spans="1:19" x14ac:dyDescent="0.25">
      <c r="A8553" t="s">
        <v>300</v>
      </c>
      <c r="B8553" s="1" t="s">
        <v>8205</v>
      </c>
      <c r="C8553" t="s">
        <v>339</v>
      </c>
      <c r="D8553">
        <f t="shared" si="1197"/>
        <v>8551</v>
      </c>
      <c r="E8553" t="s">
        <v>924</v>
      </c>
      <c r="F8553" t="s">
        <v>10</v>
      </c>
      <c r="G8553" t="s">
        <v>4</v>
      </c>
      <c r="H8553" t="s">
        <v>11589</v>
      </c>
      <c r="I8553" s="4">
        <v>42509</v>
      </c>
      <c r="J8553">
        <f t="shared" si="1198"/>
        <v>3</v>
      </c>
      <c r="K8553">
        <f t="shared" si="1199"/>
        <v>6</v>
      </c>
      <c r="L8553" s="3">
        <f t="shared" si="1200"/>
        <v>42689</v>
      </c>
      <c r="M8553" t="str">
        <f t="shared" si="1201"/>
        <v>7:26</v>
      </c>
      <c r="N8553">
        <f t="shared" si="1202"/>
        <v>446</v>
      </c>
      <c r="O8553">
        <f t="shared" si="1203"/>
        <v>2</v>
      </c>
      <c r="P8553" t="str">
        <f t="shared" si="1204"/>
        <v>Work</v>
      </c>
      <c r="Q8553" t="str">
        <f>VLOOKUP(N8553,IF(P8553="Work",Intervals!$A$4:$C$9,Intervals!$F$4:$H$9),3,1)</f>
        <v>Int_7-17</v>
      </c>
      <c r="R8553" t="str">
        <f t="shared" si="1205"/>
        <v>1</v>
      </c>
      <c r="S8553">
        <f>VLOOKUP(N8553,IF(P8553="Work",Intervals!$A$4:$D$9,Intervals!$F$4:$I$9),4,1)</f>
        <v>3</v>
      </c>
    </row>
    <row r="8554" spans="1:19" x14ac:dyDescent="0.25">
      <c r="A8554" t="s">
        <v>300</v>
      </c>
      <c r="B8554" s="1" t="s">
        <v>8206</v>
      </c>
      <c r="C8554" t="s">
        <v>339</v>
      </c>
      <c r="D8554">
        <f t="shared" si="1197"/>
        <v>8552</v>
      </c>
      <c r="E8554" t="s">
        <v>924</v>
      </c>
      <c r="F8554" t="s">
        <v>10</v>
      </c>
      <c r="G8554" t="s">
        <v>4</v>
      </c>
      <c r="H8554" t="s">
        <v>11589</v>
      </c>
      <c r="I8554" s="4">
        <v>42509</v>
      </c>
      <c r="J8554">
        <f t="shared" si="1198"/>
        <v>3</v>
      </c>
      <c r="K8554">
        <f t="shared" si="1199"/>
        <v>6</v>
      </c>
      <c r="L8554" s="3">
        <f t="shared" si="1200"/>
        <v>42689</v>
      </c>
      <c r="M8554" t="str">
        <f t="shared" si="1201"/>
        <v>7:38</v>
      </c>
      <c r="N8554">
        <f t="shared" si="1202"/>
        <v>458</v>
      </c>
      <c r="O8554">
        <f t="shared" si="1203"/>
        <v>2</v>
      </c>
      <c r="P8554" t="str">
        <f t="shared" si="1204"/>
        <v>Work</v>
      </c>
      <c r="Q8554" t="str">
        <f>VLOOKUP(N8554,IF(P8554="Work",Intervals!$A$4:$C$9,Intervals!$F$4:$H$9),3,1)</f>
        <v>Int_7-17</v>
      </c>
      <c r="R8554" t="str">
        <f t="shared" si="1205"/>
        <v>1</v>
      </c>
      <c r="S8554">
        <f>VLOOKUP(N8554,IF(P8554="Work",Intervals!$A$4:$D$9,Intervals!$F$4:$I$9),4,1)</f>
        <v>3</v>
      </c>
    </row>
    <row r="8555" spans="1:19" x14ac:dyDescent="0.25">
      <c r="A8555" t="s">
        <v>98</v>
      </c>
      <c r="B8555" s="1" t="s">
        <v>8206</v>
      </c>
      <c r="C8555" t="s">
        <v>339</v>
      </c>
      <c r="D8555">
        <f t="shared" si="1197"/>
        <v>8553</v>
      </c>
      <c r="E8555" t="s">
        <v>397</v>
      </c>
      <c r="F8555" t="s">
        <v>10</v>
      </c>
      <c r="G8555" t="s">
        <v>4</v>
      </c>
      <c r="H8555" t="s">
        <v>11596</v>
      </c>
      <c r="I8555" t="s">
        <v>11670</v>
      </c>
      <c r="J8555">
        <f t="shared" si="1198"/>
        <v>3</v>
      </c>
      <c r="K8555">
        <f t="shared" si="1199"/>
        <v>6</v>
      </c>
      <c r="L8555" s="3">
        <f t="shared" si="1200"/>
        <v>42689</v>
      </c>
      <c r="M8555" t="str">
        <f t="shared" si="1201"/>
        <v>7:38</v>
      </c>
      <c r="N8555">
        <f t="shared" si="1202"/>
        <v>458</v>
      </c>
      <c r="O8555">
        <f t="shared" si="1203"/>
        <v>2</v>
      </c>
      <c r="P8555" t="str">
        <f t="shared" si="1204"/>
        <v>Work</v>
      </c>
      <c r="Q8555" t="str">
        <f>VLOOKUP(N8555,IF(P8555="Work",Intervals!$A$4:$C$9,Intervals!$F$4:$H$9),3,1)</f>
        <v>Int_7-17</v>
      </c>
      <c r="R8555" t="str">
        <f t="shared" si="1205"/>
        <v>1</v>
      </c>
      <c r="S8555">
        <f>VLOOKUP(N8555,IF(P8555="Work",Intervals!$A$4:$D$9,Intervals!$F$4:$I$9),4,1)</f>
        <v>3</v>
      </c>
    </row>
    <row r="8556" spans="1:19" x14ac:dyDescent="0.25">
      <c r="A8556" t="s">
        <v>105</v>
      </c>
      <c r="B8556" s="1" t="s">
        <v>8207</v>
      </c>
      <c r="C8556" t="s">
        <v>339</v>
      </c>
      <c r="D8556">
        <f t="shared" si="1197"/>
        <v>8554</v>
      </c>
      <c r="E8556" t="s">
        <v>383</v>
      </c>
      <c r="F8556" t="s">
        <v>11563</v>
      </c>
      <c r="G8556" t="s">
        <v>4</v>
      </c>
      <c r="H8556" t="s">
        <v>11589</v>
      </c>
      <c r="I8556" s="4">
        <v>42509</v>
      </c>
      <c r="J8556">
        <f t="shared" si="1198"/>
        <v>3</v>
      </c>
      <c r="K8556">
        <f t="shared" si="1199"/>
        <v>6</v>
      </c>
      <c r="L8556" s="3">
        <f t="shared" si="1200"/>
        <v>42689</v>
      </c>
      <c r="M8556" t="str">
        <f t="shared" si="1201"/>
        <v>7:41</v>
      </c>
      <c r="N8556">
        <f t="shared" si="1202"/>
        <v>461.00000000000011</v>
      </c>
      <c r="O8556">
        <f t="shared" si="1203"/>
        <v>2</v>
      </c>
      <c r="P8556" t="str">
        <f t="shared" si="1204"/>
        <v>Work</v>
      </c>
      <c r="Q8556" t="str">
        <f>VLOOKUP(N8556,IF(P8556="Work",Intervals!$A$4:$C$9,Intervals!$F$4:$H$9),3,1)</f>
        <v>Int_7-17</v>
      </c>
      <c r="R8556" t="str">
        <f t="shared" si="1205"/>
        <v>1</v>
      </c>
      <c r="S8556">
        <f>VLOOKUP(N8556,IF(P8556="Work",Intervals!$A$4:$D$9,Intervals!$F$4:$I$9),4,1)</f>
        <v>3</v>
      </c>
    </row>
    <row r="8557" spans="1:19" x14ac:dyDescent="0.25">
      <c r="A8557" t="s">
        <v>139</v>
      </c>
      <c r="B8557" s="1" t="s">
        <v>8208</v>
      </c>
      <c r="C8557" t="s">
        <v>339</v>
      </c>
      <c r="D8557">
        <f t="shared" si="1197"/>
        <v>8555</v>
      </c>
      <c r="E8557" t="s">
        <v>357</v>
      </c>
      <c r="F8557" t="s">
        <v>3</v>
      </c>
      <c r="G8557" t="s">
        <v>4</v>
      </c>
      <c r="H8557" t="s">
        <v>11597</v>
      </c>
      <c r="I8557" t="s">
        <v>11671</v>
      </c>
      <c r="J8557">
        <f t="shared" si="1198"/>
        <v>3</v>
      </c>
      <c r="K8557">
        <f t="shared" si="1199"/>
        <v>6</v>
      </c>
      <c r="L8557" s="3">
        <f t="shared" si="1200"/>
        <v>42689</v>
      </c>
      <c r="M8557" t="str">
        <f t="shared" si="1201"/>
        <v>7:43</v>
      </c>
      <c r="N8557">
        <f t="shared" si="1202"/>
        <v>463.00000000000011</v>
      </c>
      <c r="O8557">
        <f t="shared" si="1203"/>
        <v>2</v>
      </c>
      <c r="P8557" t="str">
        <f t="shared" si="1204"/>
        <v>Work</v>
      </c>
      <c r="Q8557" t="str">
        <f>VLOOKUP(N8557,IF(P8557="Work",Intervals!$A$4:$C$9,Intervals!$F$4:$H$9),3,1)</f>
        <v>Int_7-17</v>
      </c>
      <c r="R8557" t="str">
        <f t="shared" si="1205"/>
        <v>1</v>
      </c>
      <c r="S8557">
        <f>VLOOKUP(N8557,IF(P8557="Work",Intervals!$A$4:$D$9,Intervals!$F$4:$I$9),4,1)</f>
        <v>3</v>
      </c>
    </row>
    <row r="8558" spans="1:19" x14ac:dyDescent="0.25">
      <c r="A8558" t="s">
        <v>136</v>
      </c>
      <c r="B8558" s="1" t="s">
        <v>8209</v>
      </c>
      <c r="C8558" t="s">
        <v>339</v>
      </c>
      <c r="D8558">
        <f t="shared" si="1197"/>
        <v>8556</v>
      </c>
      <c r="E8558" t="s">
        <v>877</v>
      </c>
      <c r="F8558" t="s">
        <v>11562</v>
      </c>
      <c r="G8558" t="s">
        <v>4</v>
      </c>
      <c r="H8558" t="s">
        <v>11589</v>
      </c>
      <c r="I8558" s="4">
        <v>42509</v>
      </c>
      <c r="J8558">
        <f t="shared" si="1198"/>
        <v>3</v>
      </c>
      <c r="K8558">
        <f t="shared" si="1199"/>
        <v>6</v>
      </c>
      <c r="L8558" s="3">
        <f t="shared" si="1200"/>
        <v>42689</v>
      </c>
      <c r="M8558" t="str">
        <f t="shared" si="1201"/>
        <v>7:53</v>
      </c>
      <c r="N8558">
        <f t="shared" si="1202"/>
        <v>473.00000000000006</v>
      </c>
      <c r="O8558">
        <f t="shared" si="1203"/>
        <v>2</v>
      </c>
      <c r="P8558" t="str">
        <f t="shared" si="1204"/>
        <v>Work</v>
      </c>
      <c r="Q8558" t="str">
        <f>VLOOKUP(N8558,IF(P8558="Work",Intervals!$A$4:$C$9,Intervals!$F$4:$H$9),3,1)</f>
        <v>Int_7-17</v>
      </c>
      <c r="R8558" t="str">
        <f t="shared" si="1205"/>
        <v>1</v>
      </c>
      <c r="S8558">
        <f>VLOOKUP(N8558,IF(P8558="Work",Intervals!$A$4:$D$9,Intervals!$F$4:$I$9),4,1)</f>
        <v>3</v>
      </c>
    </row>
    <row r="8559" spans="1:19" x14ac:dyDescent="0.25">
      <c r="A8559" t="s">
        <v>93</v>
      </c>
      <c r="B8559" s="1" t="s">
        <v>8209</v>
      </c>
      <c r="C8559" t="s">
        <v>339</v>
      </c>
      <c r="D8559">
        <f t="shared" si="1197"/>
        <v>8557</v>
      </c>
      <c r="E8559" t="s">
        <v>1060</v>
      </c>
      <c r="F8559" t="s">
        <v>11565</v>
      </c>
      <c r="G8559" t="s">
        <v>30</v>
      </c>
      <c r="H8559" t="s">
        <v>11616</v>
      </c>
      <c r="I8559" t="s">
        <v>11690</v>
      </c>
      <c r="J8559">
        <f t="shared" si="1198"/>
        <v>3</v>
      </c>
      <c r="K8559">
        <f t="shared" si="1199"/>
        <v>6</v>
      </c>
      <c r="L8559" s="3">
        <f t="shared" si="1200"/>
        <v>42689</v>
      </c>
      <c r="M8559" t="str">
        <f t="shared" si="1201"/>
        <v>7:53</v>
      </c>
      <c r="N8559">
        <f t="shared" si="1202"/>
        <v>473.00000000000006</v>
      </c>
      <c r="O8559">
        <f t="shared" si="1203"/>
        <v>2</v>
      </c>
      <c r="P8559" t="str">
        <f t="shared" si="1204"/>
        <v>Work</v>
      </c>
      <c r="Q8559" t="str">
        <f>VLOOKUP(N8559,IF(P8559="Work",Intervals!$A$4:$C$9,Intervals!$F$4:$H$9),3,1)</f>
        <v>Int_7-17</v>
      </c>
      <c r="R8559" t="str">
        <f t="shared" si="1205"/>
        <v>1</v>
      </c>
      <c r="S8559">
        <f>VLOOKUP(N8559,IF(P8559="Work",Intervals!$A$4:$D$9,Intervals!$F$4:$I$9),4,1)</f>
        <v>3</v>
      </c>
    </row>
    <row r="8560" spans="1:19" x14ac:dyDescent="0.25">
      <c r="A8560" t="s">
        <v>193</v>
      </c>
      <c r="B8560" s="1" t="s">
        <v>8210</v>
      </c>
      <c r="C8560" t="s">
        <v>339</v>
      </c>
      <c r="D8560">
        <f t="shared" si="1197"/>
        <v>8558</v>
      </c>
      <c r="E8560" t="s">
        <v>347</v>
      </c>
      <c r="F8560" t="s">
        <v>10</v>
      </c>
      <c r="G8560" t="s">
        <v>4</v>
      </c>
      <c r="H8560" t="s">
        <v>11589</v>
      </c>
      <c r="I8560" s="4">
        <v>42509</v>
      </c>
      <c r="J8560">
        <f t="shared" si="1198"/>
        <v>3</v>
      </c>
      <c r="K8560">
        <f t="shared" si="1199"/>
        <v>6</v>
      </c>
      <c r="L8560" s="3">
        <f t="shared" si="1200"/>
        <v>42689</v>
      </c>
      <c r="M8560" t="str">
        <f t="shared" si="1201"/>
        <v>7:54</v>
      </c>
      <c r="N8560">
        <f t="shared" si="1202"/>
        <v>473.99999999999989</v>
      </c>
      <c r="O8560">
        <f t="shared" si="1203"/>
        <v>2</v>
      </c>
      <c r="P8560" t="str">
        <f t="shared" si="1204"/>
        <v>Work</v>
      </c>
      <c r="Q8560" t="str">
        <f>VLOOKUP(N8560,IF(P8560="Work",Intervals!$A$4:$C$9,Intervals!$F$4:$H$9),3,1)</f>
        <v>Int_7-17</v>
      </c>
      <c r="R8560" t="str">
        <f t="shared" si="1205"/>
        <v>1</v>
      </c>
      <c r="S8560">
        <f>VLOOKUP(N8560,IF(P8560="Work",Intervals!$A$4:$D$9,Intervals!$F$4:$I$9),4,1)</f>
        <v>3</v>
      </c>
    </row>
    <row r="8561" spans="1:19" x14ac:dyDescent="0.25">
      <c r="A8561" t="s">
        <v>126</v>
      </c>
      <c r="B8561" s="1" t="s">
        <v>8211</v>
      </c>
      <c r="C8561" t="s">
        <v>339</v>
      </c>
      <c r="D8561">
        <f t="shared" si="1197"/>
        <v>8559</v>
      </c>
      <c r="E8561" t="s">
        <v>387</v>
      </c>
      <c r="F8561" t="s">
        <v>3</v>
      </c>
      <c r="G8561" t="s">
        <v>4</v>
      </c>
      <c r="H8561" t="s">
        <v>11597</v>
      </c>
      <c r="I8561" t="s">
        <v>11671</v>
      </c>
      <c r="J8561">
        <f t="shared" si="1198"/>
        <v>3</v>
      </c>
      <c r="K8561">
        <f t="shared" si="1199"/>
        <v>6</v>
      </c>
      <c r="L8561" s="3">
        <f t="shared" si="1200"/>
        <v>42689</v>
      </c>
      <c r="M8561" t="str">
        <f t="shared" si="1201"/>
        <v>8:2</v>
      </c>
      <c r="N8561">
        <f t="shared" si="1202"/>
        <v>481.99999999999989</v>
      </c>
      <c r="O8561">
        <f t="shared" si="1203"/>
        <v>2</v>
      </c>
      <c r="P8561" t="str">
        <f t="shared" si="1204"/>
        <v>Work</v>
      </c>
      <c r="Q8561" t="str">
        <f>VLOOKUP(N8561,IF(P8561="Work",Intervals!$A$4:$C$9,Intervals!$F$4:$H$9),3,1)</f>
        <v>Int_7-17</v>
      </c>
      <c r="R8561" t="str">
        <f t="shared" si="1205"/>
        <v>1</v>
      </c>
      <c r="S8561">
        <f>VLOOKUP(N8561,IF(P8561="Work",Intervals!$A$4:$D$9,Intervals!$F$4:$I$9),4,1)</f>
        <v>3</v>
      </c>
    </row>
    <row r="8562" spans="1:19" x14ac:dyDescent="0.25">
      <c r="A8562" t="s">
        <v>178</v>
      </c>
      <c r="B8562" s="1" t="s">
        <v>8212</v>
      </c>
      <c r="C8562" t="s">
        <v>339</v>
      </c>
      <c r="D8562">
        <f t="shared" si="1197"/>
        <v>8560</v>
      </c>
      <c r="E8562" t="s">
        <v>417</v>
      </c>
      <c r="F8562" t="s">
        <v>11570</v>
      </c>
      <c r="G8562" t="s">
        <v>4</v>
      </c>
      <c r="H8562" t="s">
        <v>11612</v>
      </c>
      <c r="I8562" t="s">
        <v>11686</v>
      </c>
      <c r="J8562">
        <f t="shared" si="1198"/>
        <v>3</v>
      </c>
      <c r="K8562">
        <f t="shared" si="1199"/>
        <v>6</v>
      </c>
      <c r="L8562" s="3">
        <f t="shared" si="1200"/>
        <v>42689</v>
      </c>
      <c r="M8562" t="str">
        <f t="shared" si="1201"/>
        <v>8:4</v>
      </c>
      <c r="N8562">
        <f t="shared" si="1202"/>
        <v>483.99999999999989</v>
      </c>
      <c r="O8562">
        <f t="shared" si="1203"/>
        <v>2</v>
      </c>
      <c r="P8562" t="str">
        <f t="shared" si="1204"/>
        <v>Work</v>
      </c>
      <c r="Q8562" t="str">
        <f>VLOOKUP(N8562,IF(P8562="Work",Intervals!$A$4:$C$9,Intervals!$F$4:$H$9),3,1)</f>
        <v>Int_7-17</v>
      </c>
      <c r="R8562" t="str">
        <f t="shared" si="1205"/>
        <v>1</v>
      </c>
      <c r="S8562">
        <f>VLOOKUP(N8562,IF(P8562="Work",Intervals!$A$4:$D$9,Intervals!$F$4:$I$9),4,1)</f>
        <v>3</v>
      </c>
    </row>
    <row r="8563" spans="1:19" x14ac:dyDescent="0.25">
      <c r="A8563" t="s">
        <v>284</v>
      </c>
      <c r="B8563" s="1" t="s">
        <v>8212</v>
      </c>
      <c r="C8563" t="s">
        <v>339</v>
      </c>
      <c r="D8563">
        <f t="shared" si="1197"/>
        <v>8561</v>
      </c>
      <c r="E8563" t="s">
        <v>409</v>
      </c>
      <c r="F8563" t="s">
        <v>11563</v>
      </c>
      <c r="G8563" t="s">
        <v>4</v>
      </c>
      <c r="H8563" t="s">
        <v>11589</v>
      </c>
      <c r="I8563" s="4">
        <v>42509</v>
      </c>
      <c r="J8563">
        <f t="shared" si="1198"/>
        <v>3</v>
      </c>
      <c r="K8563">
        <f t="shared" si="1199"/>
        <v>6</v>
      </c>
      <c r="L8563" s="3">
        <f t="shared" si="1200"/>
        <v>42689</v>
      </c>
      <c r="M8563" t="str">
        <f t="shared" si="1201"/>
        <v>8:4</v>
      </c>
      <c r="N8563">
        <f t="shared" si="1202"/>
        <v>483.99999999999989</v>
      </c>
      <c r="O8563">
        <f t="shared" si="1203"/>
        <v>2</v>
      </c>
      <c r="P8563" t="str">
        <f t="shared" si="1204"/>
        <v>Work</v>
      </c>
      <c r="Q8563" t="str">
        <f>VLOOKUP(N8563,IF(P8563="Work",Intervals!$A$4:$C$9,Intervals!$F$4:$H$9),3,1)</f>
        <v>Int_7-17</v>
      </c>
      <c r="R8563" t="str">
        <f t="shared" si="1205"/>
        <v>1</v>
      </c>
      <c r="S8563">
        <f>VLOOKUP(N8563,IF(P8563="Work",Intervals!$A$4:$D$9,Intervals!$F$4:$I$9),4,1)</f>
        <v>3</v>
      </c>
    </row>
    <row r="8564" spans="1:19" x14ac:dyDescent="0.25">
      <c r="A8564" t="s">
        <v>162</v>
      </c>
      <c r="B8564" s="1" t="s">
        <v>8212</v>
      </c>
      <c r="C8564" t="s">
        <v>339</v>
      </c>
      <c r="D8564">
        <f t="shared" si="1197"/>
        <v>8562</v>
      </c>
      <c r="E8564" t="s">
        <v>387</v>
      </c>
      <c r="F8564" t="s">
        <v>3</v>
      </c>
      <c r="G8564" t="s">
        <v>4</v>
      </c>
      <c r="H8564" t="s">
        <v>11597</v>
      </c>
      <c r="I8564" t="s">
        <v>11671</v>
      </c>
      <c r="J8564">
        <f t="shared" si="1198"/>
        <v>3</v>
      </c>
      <c r="K8564">
        <f t="shared" si="1199"/>
        <v>6</v>
      </c>
      <c r="L8564" s="3">
        <f t="shared" si="1200"/>
        <v>42689</v>
      </c>
      <c r="M8564" t="str">
        <f t="shared" si="1201"/>
        <v>8:4</v>
      </c>
      <c r="N8564">
        <f t="shared" si="1202"/>
        <v>483.99999999999989</v>
      </c>
      <c r="O8564">
        <f t="shared" si="1203"/>
        <v>2</v>
      </c>
      <c r="P8564" t="str">
        <f t="shared" si="1204"/>
        <v>Work</v>
      </c>
      <c r="Q8564" t="str">
        <f>VLOOKUP(N8564,IF(P8564="Work",Intervals!$A$4:$C$9,Intervals!$F$4:$H$9),3,1)</f>
        <v>Int_7-17</v>
      </c>
      <c r="R8564" t="str">
        <f t="shared" si="1205"/>
        <v>1</v>
      </c>
      <c r="S8564">
        <f>VLOOKUP(N8564,IF(P8564="Work",Intervals!$A$4:$D$9,Intervals!$F$4:$I$9),4,1)</f>
        <v>3</v>
      </c>
    </row>
    <row r="8565" spans="1:19" x14ac:dyDescent="0.25">
      <c r="A8565" t="s">
        <v>125</v>
      </c>
      <c r="B8565" s="1" t="s">
        <v>8213</v>
      </c>
      <c r="C8565" t="s">
        <v>339</v>
      </c>
      <c r="D8565">
        <f t="shared" si="1197"/>
        <v>8563</v>
      </c>
      <c r="E8565" t="s">
        <v>386</v>
      </c>
      <c r="F8565" t="s">
        <v>10</v>
      </c>
      <c r="G8565" t="s">
        <v>4</v>
      </c>
      <c r="H8565" t="s">
        <v>11603</v>
      </c>
      <c r="I8565" t="s">
        <v>11677</v>
      </c>
      <c r="J8565">
        <f t="shared" si="1198"/>
        <v>3</v>
      </c>
      <c r="K8565">
        <f t="shared" si="1199"/>
        <v>6</v>
      </c>
      <c r="L8565" s="3">
        <f t="shared" si="1200"/>
        <v>42689</v>
      </c>
      <c r="M8565" t="str">
        <f t="shared" si="1201"/>
        <v>8:5</v>
      </c>
      <c r="N8565">
        <f t="shared" si="1202"/>
        <v>485.00000000000006</v>
      </c>
      <c r="O8565">
        <f t="shared" si="1203"/>
        <v>2</v>
      </c>
      <c r="P8565" t="str">
        <f t="shared" si="1204"/>
        <v>Work</v>
      </c>
      <c r="Q8565" t="str">
        <f>VLOOKUP(N8565,IF(P8565="Work",Intervals!$A$4:$C$9,Intervals!$F$4:$H$9),3,1)</f>
        <v>Int_7-17</v>
      </c>
      <c r="R8565" t="str">
        <f t="shared" si="1205"/>
        <v>1</v>
      </c>
      <c r="S8565">
        <f>VLOOKUP(N8565,IF(P8565="Work",Intervals!$A$4:$D$9,Intervals!$F$4:$I$9),4,1)</f>
        <v>3</v>
      </c>
    </row>
    <row r="8566" spans="1:19" x14ac:dyDescent="0.25">
      <c r="A8566" t="s">
        <v>293</v>
      </c>
      <c r="B8566" s="1" t="s">
        <v>8214</v>
      </c>
      <c r="C8566" t="s">
        <v>339</v>
      </c>
      <c r="D8566">
        <f t="shared" si="1197"/>
        <v>8564</v>
      </c>
      <c r="E8566" t="s">
        <v>1050</v>
      </c>
      <c r="F8566" t="s">
        <v>11567</v>
      </c>
      <c r="G8566" t="s">
        <v>4</v>
      </c>
      <c r="H8566" t="s">
        <v>11589</v>
      </c>
      <c r="I8566" s="4">
        <v>42509</v>
      </c>
      <c r="J8566">
        <f t="shared" si="1198"/>
        <v>3</v>
      </c>
      <c r="K8566">
        <f t="shared" si="1199"/>
        <v>6</v>
      </c>
      <c r="L8566" s="3">
        <f t="shared" si="1200"/>
        <v>42689</v>
      </c>
      <c r="M8566" t="str">
        <f t="shared" si="1201"/>
        <v>8:9</v>
      </c>
      <c r="N8566">
        <f t="shared" si="1202"/>
        <v>489</v>
      </c>
      <c r="O8566">
        <f t="shared" si="1203"/>
        <v>2</v>
      </c>
      <c r="P8566" t="str">
        <f t="shared" si="1204"/>
        <v>Work</v>
      </c>
      <c r="Q8566" t="str">
        <f>VLOOKUP(N8566,IF(P8566="Work",Intervals!$A$4:$C$9,Intervals!$F$4:$H$9),3,1)</f>
        <v>Int_7-17</v>
      </c>
      <c r="R8566" t="str">
        <f t="shared" si="1205"/>
        <v>1</v>
      </c>
      <c r="S8566">
        <f>VLOOKUP(N8566,IF(P8566="Work",Intervals!$A$4:$D$9,Intervals!$F$4:$I$9),4,1)</f>
        <v>3</v>
      </c>
    </row>
    <row r="8567" spans="1:19" x14ac:dyDescent="0.25">
      <c r="A8567" t="s">
        <v>155</v>
      </c>
      <c r="B8567" s="1" t="s">
        <v>8215</v>
      </c>
      <c r="C8567" t="s">
        <v>339</v>
      </c>
      <c r="D8567">
        <f t="shared" si="1197"/>
        <v>8565</v>
      </c>
      <c r="E8567" t="s">
        <v>357</v>
      </c>
      <c r="F8567" t="s">
        <v>3</v>
      </c>
      <c r="G8567" t="s">
        <v>4</v>
      </c>
      <c r="H8567" t="s">
        <v>11597</v>
      </c>
      <c r="I8567" t="s">
        <v>11671</v>
      </c>
      <c r="J8567">
        <f t="shared" si="1198"/>
        <v>3</v>
      </c>
      <c r="K8567">
        <f t="shared" si="1199"/>
        <v>6</v>
      </c>
      <c r="L8567" s="3">
        <f t="shared" si="1200"/>
        <v>42689</v>
      </c>
      <c r="M8567" t="str">
        <f t="shared" si="1201"/>
        <v>8:11</v>
      </c>
      <c r="N8567">
        <f t="shared" si="1202"/>
        <v>491</v>
      </c>
      <c r="O8567">
        <f t="shared" si="1203"/>
        <v>2</v>
      </c>
      <c r="P8567" t="str">
        <f t="shared" si="1204"/>
        <v>Work</v>
      </c>
      <c r="Q8567" t="str">
        <f>VLOOKUP(N8567,IF(P8567="Work",Intervals!$A$4:$C$9,Intervals!$F$4:$H$9),3,1)</f>
        <v>Int_7-17</v>
      </c>
      <c r="R8567" t="str">
        <f t="shared" si="1205"/>
        <v>1</v>
      </c>
      <c r="S8567">
        <f>VLOOKUP(N8567,IF(P8567="Work",Intervals!$A$4:$D$9,Intervals!$F$4:$I$9),4,1)</f>
        <v>3</v>
      </c>
    </row>
    <row r="8568" spans="1:19" x14ac:dyDescent="0.25">
      <c r="A8568" t="s">
        <v>116</v>
      </c>
      <c r="B8568" s="1" t="s">
        <v>8216</v>
      </c>
      <c r="C8568" t="s">
        <v>339</v>
      </c>
      <c r="D8568">
        <f t="shared" si="1197"/>
        <v>8566</v>
      </c>
      <c r="E8568" t="s">
        <v>924</v>
      </c>
      <c r="F8568" t="s">
        <v>10</v>
      </c>
      <c r="G8568" t="s">
        <v>4</v>
      </c>
      <c r="H8568" t="s">
        <v>11589</v>
      </c>
      <c r="I8568" s="4">
        <v>42509</v>
      </c>
      <c r="J8568">
        <f t="shared" si="1198"/>
        <v>3</v>
      </c>
      <c r="K8568">
        <f t="shared" si="1199"/>
        <v>6</v>
      </c>
      <c r="L8568" s="3">
        <f t="shared" si="1200"/>
        <v>42689</v>
      </c>
      <c r="M8568" t="str">
        <f t="shared" si="1201"/>
        <v>8:14</v>
      </c>
      <c r="N8568">
        <f t="shared" si="1202"/>
        <v>493.99999999999983</v>
      </c>
      <c r="O8568">
        <f t="shared" si="1203"/>
        <v>2</v>
      </c>
      <c r="P8568" t="str">
        <f t="shared" si="1204"/>
        <v>Work</v>
      </c>
      <c r="Q8568" t="str">
        <f>VLOOKUP(N8568,IF(P8568="Work",Intervals!$A$4:$C$9,Intervals!$F$4:$H$9),3,1)</f>
        <v>Int_7-17</v>
      </c>
      <c r="R8568" t="str">
        <f t="shared" si="1205"/>
        <v>1</v>
      </c>
      <c r="S8568">
        <f>VLOOKUP(N8568,IF(P8568="Work",Intervals!$A$4:$D$9,Intervals!$F$4:$I$9),4,1)</f>
        <v>3</v>
      </c>
    </row>
    <row r="8569" spans="1:19" x14ac:dyDescent="0.25">
      <c r="A8569" t="s">
        <v>85</v>
      </c>
      <c r="B8569" s="1" t="s">
        <v>8217</v>
      </c>
      <c r="C8569" t="s">
        <v>339</v>
      </c>
      <c r="D8569">
        <f t="shared" si="1197"/>
        <v>8567</v>
      </c>
      <c r="E8569" t="s">
        <v>526</v>
      </c>
      <c r="F8569" t="s">
        <v>10</v>
      </c>
      <c r="G8569" t="s">
        <v>4</v>
      </c>
      <c r="H8569" t="s">
        <v>11589</v>
      </c>
      <c r="I8569" s="4">
        <v>42509</v>
      </c>
      <c r="J8569">
        <f t="shared" si="1198"/>
        <v>3</v>
      </c>
      <c r="K8569">
        <f t="shared" si="1199"/>
        <v>6</v>
      </c>
      <c r="L8569" s="3">
        <f t="shared" si="1200"/>
        <v>42689</v>
      </c>
      <c r="M8569" t="str">
        <f t="shared" si="1201"/>
        <v>8:15</v>
      </c>
      <c r="N8569">
        <f t="shared" si="1202"/>
        <v>495</v>
      </c>
      <c r="O8569">
        <f t="shared" si="1203"/>
        <v>2</v>
      </c>
      <c r="P8569" t="str">
        <f t="shared" si="1204"/>
        <v>Work</v>
      </c>
      <c r="Q8569" t="str">
        <f>VLOOKUP(N8569,IF(P8569="Work",Intervals!$A$4:$C$9,Intervals!$F$4:$H$9),3,1)</f>
        <v>Int_7-17</v>
      </c>
      <c r="R8569" t="str">
        <f t="shared" si="1205"/>
        <v>1</v>
      </c>
      <c r="S8569">
        <f>VLOOKUP(N8569,IF(P8569="Work",Intervals!$A$4:$D$9,Intervals!$F$4:$I$9),4,1)</f>
        <v>3</v>
      </c>
    </row>
    <row r="8570" spans="1:19" x14ac:dyDescent="0.25">
      <c r="A8570" t="s">
        <v>113</v>
      </c>
      <c r="B8570" s="1" t="s">
        <v>8218</v>
      </c>
      <c r="C8570" t="s">
        <v>339</v>
      </c>
      <c r="D8570">
        <f t="shared" si="1197"/>
        <v>8568</v>
      </c>
      <c r="E8570" t="s">
        <v>386</v>
      </c>
      <c r="F8570" t="s">
        <v>10</v>
      </c>
      <c r="G8570" t="s">
        <v>4</v>
      </c>
      <c r="H8570" t="s">
        <v>11603</v>
      </c>
      <c r="I8570" t="s">
        <v>11677</v>
      </c>
      <c r="J8570">
        <f t="shared" si="1198"/>
        <v>3</v>
      </c>
      <c r="K8570">
        <f t="shared" si="1199"/>
        <v>6</v>
      </c>
      <c r="L8570" s="3">
        <f t="shared" si="1200"/>
        <v>42689</v>
      </c>
      <c r="M8570" t="str">
        <f t="shared" si="1201"/>
        <v>8:16</v>
      </c>
      <c r="N8570">
        <f t="shared" si="1202"/>
        <v>496.00000000000017</v>
      </c>
      <c r="O8570">
        <f t="shared" si="1203"/>
        <v>2</v>
      </c>
      <c r="P8570" t="str">
        <f t="shared" si="1204"/>
        <v>Work</v>
      </c>
      <c r="Q8570" t="str">
        <f>VLOOKUP(N8570,IF(P8570="Work",Intervals!$A$4:$C$9,Intervals!$F$4:$H$9),3,1)</f>
        <v>Int_7-17</v>
      </c>
      <c r="R8570" t="str">
        <f t="shared" si="1205"/>
        <v>1</v>
      </c>
      <c r="S8570">
        <f>VLOOKUP(N8570,IF(P8570="Work",Intervals!$A$4:$D$9,Intervals!$F$4:$I$9),4,1)</f>
        <v>3</v>
      </c>
    </row>
    <row r="8571" spans="1:19" x14ac:dyDescent="0.25">
      <c r="A8571" t="s">
        <v>155</v>
      </c>
      <c r="B8571" s="1" t="s">
        <v>8219</v>
      </c>
      <c r="C8571" t="s">
        <v>339</v>
      </c>
      <c r="D8571">
        <f t="shared" si="1197"/>
        <v>8569</v>
      </c>
      <c r="E8571" t="s">
        <v>357</v>
      </c>
      <c r="F8571" t="s">
        <v>3</v>
      </c>
      <c r="G8571" t="s">
        <v>4</v>
      </c>
      <c r="H8571" t="s">
        <v>11597</v>
      </c>
      <c r="I8571" t="s">
        <v>11671</v>
      </c>
      <c r="J8571">
        <f t="shared" si="1198"/>
        <v>3</v>
      </c>
      <c r="K8571">
        <f t="shared" si="1199"/>
        <v>6</v>
      </c>
      <c r="L8571" s="3">
        <f t="shared" si="1200"/>
        <v>42689</v>
      </c>
      <c r="M8571" t="str">
        <f t="shared" si="1201"/>
        <v>8:18</v>
      </c>
      <c r="N8571">
        <f t="shared" si="1202"/>
        <v>498.00000000000017</v>
      </c>
      <c r="O8571">
        <f t="shared" si="1203"/>
        <v>2</v>
      </c>
      <c r="P8571" t="str">
        <f t="shared" si="1204"/>
        <v>Work</v>
      </c>
      <c r="Q8571" t="str">
        <f>VLOOKUP(N8571,IF(P8571="Work",Intervals!$A$4:$C$9,Intervals!$F$4:$H$9),3,1)</f>
        <v>Int_7-17</v>
      </c>
      <c r="R8571" t="str">
        <f t="shared" si="1205"/>
        <v>1</v>
      </c>
      <c r="S8571">
        <f>VLOOKUP(N8571,IF(P8571="Work",Intervals!$A$4:$D$9,Intervals!$F$4:$I$9),4,1)</f>
        <v>3</v>
      </c>
    </row>
    <row r="8572" spans="1:19" x14ac:dyDescent="0.25">
      <c r="A8572" t="s">
        <v>259</v>
      </c>
      <c r="B8572" s="1" t="s">
        <v>8220</v>
      </c>
      <c r="C8572" t="s">
        <v>339</v>
      </c>
      <c r="D8572">
        <f t="shared" si="1197"/>
        <v>8570</v>
      </c>
      <c r="E8572" t="s">
        <v>384</v>
      </c>
      <c r="F8572" t="s">
        <v>10</v>
      </c>
      <c r="G8572" t="s">
        <v>4</v>
      </c>
      <c r="H8572" t="s">
        <v>11589</v>
      </c>
      <c r="I8572" s="4">
        <v>42509</v>
      </c>
      <c r="J8572">
        <f t="shared" si="1198"/>
        <v>3</v>
      </c>
      <c r="K8572">
        <f t="shared" si="1199"/>
        <v>6</v>
      </c>
      <c r="L8572" s="3">
        <f t="shared" si="1200"/>
        <v>42689</v>
      </c>
      <c r="M8572" t="str">
        <f t="shared" si="1201"/>
        <v>8:20</v>
      </c>
      <c r="N8572">
        <f t="shared" si="1202"/>
        <v>500.00000000000011</v>
      </c>
      <c r="O8572">
        <f t="shared" si="1203"/>
        <v>2</v>
      </c>
      <c r="P8572" t="str">
        <f t="shared" si="1204"/>
        <v>Work</v>
      </c>
      <c r="Q8572" t="str">
        <f>VLOOKUP(N8572,IF(P8572="Work",Intervals!$A$4:$C$9,Intervals!$F$4:$H$9),3,1)</f>
        <v>Int_7-17</v>
      </c>
      <c r="R8572" t="str">
        <f t="shared" si="1205"/>
        <v>1</v>
      </c>
      <c r="S8572">
        <f>VLOOKUP(N8572,IF(P8572="Work",Intervals!$A$4:$D$9,Intervals!$F$4:$I$9),4,1)</f>
        <v>3</v>
      </c>
    </row>
    <row r="8573" spans="1:19" x14ac:dyDescent="0.25">
      <c r="A8573" t="s">
        <v>204</v>
      </c>
      <c r="B8573" s="1" t="s">
        <v>8221</v>
      </c>
      <c r="C8573" t="s">
        <v>339</v>
      </c>
      <c r="D8573">
        <f t="shared" si="1197"/>
        <v>8571</v>
      </c>
      <c r="E8573" t="s">
        <v>533</v>
      </c>
      <c r="F8573" t="s">
        <v>11574</v>
      </c>
      <c r="G8573" t="s">
        <v>4</v>
      </c>
      <c r="H8573" t="s">
        <v>11623</v>
      </c>
      <c r="I8573" t="s">
        <v>11697</v>
      </c>
      <c r="J8573">
        <f t="shared" si="1198"/>
        <v>3</v>
      </c>
      <c r="K8573">
        <f t="shared" si="1199"/>
        <v>6</v>
      </c>
      <c r="L8573" s="3">
        <f t="shared" si="1200"/>
        <v>42689</v>
      </c>
      <c r="M8573" t="str">
        <f t="shared" si="1201"/>
        <v>8:22</v>
      </c>
      <c r="N8573">
        <f t="shared" si="1202"/>
        <v>502.00000000000011</v>
      </c>
      <c r="O8573">
        <f t="shared" si="1203"/>
        <v>2</v>
      </c>
      <c r="P8573" t="str">
        <f t="shared" si="1204"/>
        <v>Work</v>
      </c>
      <c r="Q8573" t="str">
        <f>VLOOKUP(N8573,IF(P8573="Work",Intervals!$A$4:$C$9,Intervals!$F$4:$H$9),3,1)</f>
        <v>Int_7-17</v>
      </c>
      <c r="R8573" t="str">
        <f t="shared" si="1205"/>
        <v>1</v>
      </c>
      <c r="S8573">
        <f>VLOOKUP(N8573,IF(P8573="Work",Intervals!$A$4:$D$9,Intervals!$F$4:$I$9),4,1)</f>
        <v>3</v>
      </c>
    </row>
    <row r="8574" spans="1:19" x14ac:dyDescent="0.25">
      <c r="A8574" t="s">
        <v>259</v>
      </c>
      <c r="B8574" s="1" t="s">
        <v>8221</v>
      </c>
      <c r="C8574" t="s">
        <v>339</v>
      </c>
      <c r="D8574">
        <f t="shared" si="1197"/>
        <v>8572</v>
      </c>
      <c r="E8574" t="s">
        <v>384</v>
      </c>
      <c r="F8574" t="s">
        <v>10</v>
      </c>
      <c r="G8574" t="s">
        <v>4</v>
      </c>
      <c r="H8574" t="s">
        <v>11589</v>
      </c>
      <c r="I8574" s="4">
        <v>42509</v>
      </c>
      <c r="J8574">
        <f t="shared" si="1198"/>
        <v>3</v>
      </c>
      <c r="K8574">
        <f t="shared" si="1199"/>
        <v>6</v>
      </c>
      <c r="L8574" s="3">
        <f t="shared" si="1200"/>
        <v>42689</v>
      </c>
      <c r="M8574" t="str">
        <f t="shared" si="1201"/>
        <v>8:22</v>
      </c>
      <c r="N8574">
        <f t="shared" si="1202"/>
        <v>502.00000000000011</v>
      </c>
      <c r="O8574">
        <f t="shared" si="1203"/>
        <v>2</v>
      </c>
      <c r="P8574" t="str">
        <f t="shared" si="1204"/>
        <v>Work</v>
      </c>
      <c r="Q8574" t="str">
        <f>VLOOKUP(N8574,IF(P8574="Work",Intervals!$A$4:$C$9,Intervals!$F$4:$H$9),3,1)</f>
        <v>Int_7-17</v>
      </c>
      <c r="R8574" t="str">
        <f t="shared" si="1205"/>
        <v>1</v>
      </c>
      <c r="S8574">
        <f>VLOOKUP(N8574,IF(P8574="Work",Intervals!$A$4:$D$9,Intervals!$F$4:$I$9),4,1)</f>
        <v>3</v>
      </c>
    </row>
    <row r="8575" spans="1:19" x14ac:dyDescent="0.25">
      <c r="A8575" t="s">
        <v>84</v>
      </c>
      <c r="B8575" s="1" t="s">
        <v>8222</v>
      </c>
      <c r="C8575" t="s">
        <v>339</v>
      </c>
      <c r="D8575">
        <f t="shared" si="1197"/>
        <v>8573</v>
      </c>
      <c r="E8575" t="s">
        <v>600</v>
      </c>
      <c r="F8575" t="s">
        <v>10</v>
      </c>
      <c r="G8575" t="s">
        <v>4</v>
      </c>
      <c r="H8575" t="s">
        <v>11589</v>
      </c>
      <c r="I8575" s="4">
        <v>42509</v>
      </c>
      <c r="J8575">
        <f t="shared" si="1198"/>
        <v>3</v>
      </c>
      <c r="K8575">
        <f t="shared" si="1199"/>
        <v>6</v>
      </c>
      <c r="L8575" s="3">
        <f t="shared" si="1200"/>
        <v>42689</v>
      </c>
      <c r="M8575" t="str">
        <f t="shared" si="1201"/>
        <v>8:23</v>
      </c>
      <c r="N8575">
        <f t="shared" si="1202"/>
        <v>503</v>
      </c>
      <c r="O8575">
        <f t="shared" si="1203"/>
        <v>2</v>
      </c>
      <c r="P8575" t="str">
        <f t="shared" si="1204"/>
        <v>Work</v>
      </c>
      <c r="Q8575" t="str">
        <f>VLOOKUP(N8575,IF(P8575="Work",Intervals!$A$4:$C$9,Intervals!$F$4:$H$9),3,1)</f>
        <v>Int_7-17</v>
      </c>
      <c r="R8575" t="str">
        <f t="shared" si="1205"/>
        <v>1</v>
      </c>
      <c r="S8575">
        <f>VLOOKUP(N8575,IF(P8575="Work",Intervals!$A$4:$D$9,Intervals!$F$4:$I$9),4,1)</f>
        <v>3</v>
      </c>
    </row>
    <row r="8576" spans="1:19" x14ac:dyDescent="0.25">
      <c r="A8576" t="s">
        <v>137</v>
      </c>
      <c r="B8576" s="1" t="s">
        <v>8222</v>
      </c>
      <c r="C8576" t="s">
        <v>339</v>
      </c>
      <c r="D8576">
        <f t="shared" si="1197"/>
        <v>8574</v>
      </c>
      <c r="E8576" t="s">
        <v>381</v>
      </c>
      <c r="F8576" t="s">
        <v>10</v>
      </c>
      <c r="G8576" t="s">
        <v>4</v>
      </c>
      <c r="H8576" t="s">
        <v>11589</v>
      </c>
      <c r="I8576" s="4">
        <v>42509</v>
      </c>
      <c r="J8576">
        <f t="shared" si="1198"/>
        <v>3</v>
      </c>
      <c r="K8576">
        <f t="shared" si="1199"/>
        <v>6</v>
      </c>
      <c r="L8576" s="3">
        <f t="shared" si="1200"/>
        <v>42689</v>
      </c>
      <c r="M8576" t="str">
        <f t="shared" si="1201"/>
        <v>8:23</v>
      </c>
      <c r="N8576">
        <f t="shared" si="1202"/>
        <v>503</v>
      </c>
      <c r="O8576">
        <f t="shared" si="1203"/>
        <v>2</v>
      </c>
      <c r="P8576" t="str">
        <f t="shared" si="1204"/>
        <v>Work</v>
      </c>
      <c r="Q8576" t="str">
        <f>VLOOKUP(N8576,IF(P8576="Work",Intervals!$A$4:$C$9,Intervals!$F$4:$H$9),3,1)</f>
        <v>Int_7-17</v>
      </c>
      <c r="R8576" t="str">
        <f t="shared" si="1205"/>
        <v>1</v>
      </c>
      <c r="S8576">
        <f>VLOOKUP(N8576,IF(P8576="Work",Intervals!$A$4:$D$9,Intervals!$F$4:$I$9),4,1)</f>
        <v>3</v>
      </c>
    </row>
    <row r="8577" spans="1:19" x14ac:dyDescent="0.25">
      <c r="A8577" t="s">
        <v>259</v>
      </c>
      <c r="B8577" s="1" t="s">
        <v>8223</v>
      </c>
      <c r="C8577" t="s">
        <v>339</v>
      </c>
      <c r="D8577">
        <f t="shared" si="1197"/>
        <v>8575</v>
      </c>
      <c r="E8577" t="s">
        <v>384</v>
      </c>
      <c r="F8577" t="s">
        <v>10</v>
      </c>
      <c r="G8577" t="s">
        <v>4</v>
      </c>
      <c r="H8577" t="s">
        <v>11589</v>
      </c>
      <c r="I8577" s="4">
        <v>42509</v>
      </c>
      <c r="J8577">
        <f t="shared" si="1198"/>
        <v>3</v>
      </c>
      <c r="K8577">
        <f t="shared" si="1199"/>
        <v>6</v>
      </c>
      <c r="L8577" s="3">
        <f t="shared" si="1200"/>
        <v>42689</v>
      </c>
      <c r="M8577" t="str">
        <f t="shared" si="1201"/>
        <v>8:25</v>
      </c>
      <c r="N8577">
        <f t="shared" si="1202"/>
        <v>504.99999999999994</v>
      </c>
      <c r="O8577">
        <f t="shared" si="1203"/>
        <v>2</v>
      </c>
      <c r="P8577" t="str">
        <f t="shared" si="1204"/>
        <v>Work</v>
      </c>
      <c r="Q8577" t="str">
        <f>VLOOKUP(N8577,IF(P8577="Work",Intervals!$A$4:$C$9,Intervals!$F$4:$H$9),3,1)</f>
        <v>Int_7-17</v>
      </c>
      <c r="R8577" t="str">
        <f t="shared" si="1205"/>
        <v>1</v>
      </c>
      <c r="S8577">
        <f>VLOOKUP(N8577,IF(P8577="Work",Intervals!$A$4:$D$9,Intervals!$F$4:$I$9),4,1)</f>
        <v>3</v>
      </c>
    </row>
    <row r="8578" spans="1:19" x14ac:dyDescent="0.25">
      <c r="A8578" t="s">
        <v>191</v>
      </c>
      <c r="B8578" s="1" t="s">
        <v>8223</v>
      </c>
      <c r="C8578" t="s">
        <v>339</v>
      </c>
      <c r="D8578">
        <f t="shared" si="1197"/>
        <v>8576</v>
      </c>
      <c r="E8578" t="s">
        <v>924</v>
      </c>
      <c r="F8578" t="s">
        <v>10</v>
      </c>
      <c r="G8578" t="s">
        <v>4</v>
      </c>
      <c r="H8578" t="s">
        <v>11589</v>
      </c>
      <c r="I8578" s="4">
        <v>42509</v>
      </c>
      <c r="J8578">
        <f t="shared" si="1198"/>
        <v>3</v>
      </c>
      <c r="K8578">
        <f t="shared" si="1199"/>
        <v>6</v>
      </c>
      <c r="L8578" s="3">
        <f t="shared" si="1200"/>
        <v>42689</v>
      </c>
      <c r="M8578" t="str">
        <f t="shared" si="1201"/>
        <v>8:25</v>
      </c>
      <c r="N8578">
        <f t="shared" si="1202"/>
        <v>504.99999999999994</v>
      </c>
      <c r="O8578">
        <f t="shared" si="1203"/>
        <v>2</v>
      </c>
      <c r="P8578" t="str">
        <f t="shared" si="1204"/>
        <v>Work</v>
      </c>
      <c r="Q8578" t="str">
        <f>VLOOKUP(N8578,IF(P8578="Work",Intervals!$A$4:$C$9,Intervals!$F$4:$H$9),3,1)</f>
        <v>Int_7-17</v>
      </c>
      <c r="R8578" t="str">
        <f t="shared" si="1205"/>
        <v>1</v>
      </c>
      <c r="S8578">
        <f>VLOOKUP(N8578,IF(P8578="Work",Intervals!$A$4:$D$9,Intervals!$F$4:$I$9),4,1)</f>
        <v>3</v>
      </c>
    </row>
    <row r="8579" spans="1:19" x14ac:dyDescent="0.25">
      <c r="A8579" t="s">
        <v>136</v>
      </c>
      <c r="B8579" s="1" t="s">
        <v>8224</v>
      </c>
      <c r="C8579" t="s">
        <v>339</v>
      </c>
      <c r="D8579">
        <f t="shared" ref="D8579:D8642" si="1206">ROW()-ROW($D$2)</f>
        <v>8577</v>
      </c>
      <c r="E8579" t="s">
        <v>393</v>
      </c>
      <c r="F8579" t="s">
        <v>10</v>
      </c>
      <c r="G8579" t="s">
        <v>4</v>
      </c>
      <c r="H8579" t="s">
        <v>11589</v>
      </c>
      <c r="I8579" s="4">
        <v>42509</v>
      </c>
      <c r="J8579">
        <f t="shared" ref="J8579:J8642" si="1207">SEARCH("-",B8579)</f>
        <v>3</v>
      </c>
      <c r="K8579">
        <f t="shared" ref="K8579:K8642" si="1208">SEARCH("-",B8579,J8579+1)</f>
        <v>6</v>
      </c>
      <c r="L8579" s="3">
        <f t="shared" ref="L8579:L8642" si="1209">DATE(MID(B8579,K8579+1,4),LEFT(B8579,J8579-1),MID(B8579,J8579+1,K8579-J8579-1))</f>
        <v>42689</v>
      </c>
      <c r="M8579" t="str">
        <f t="shared" ref="M8579:M8642" si="1210">MID(B8579,SEARCH(" ",B8579)+1,99)</f>
        <v>8:26</v>
      </c>
      <c r="N8579">
        <f t="shared" ref="N8579:N8642" si="1211">((M8579+1)-"1.1.1900  0:00:00")*24*60</f>
        <v>506.00000000000011</v>
      </c>
      <c r="O8579">
        <f t="shared" ref="O8579:O8642" si="1212">WEEKDAY(L8579,2)</f>
        <v>2</v>
      </c>
      <c r="P8579" t="str">
        <f t="shared" ref="P8579:P8642" si="1213">IF(O8579&gt;5,"NonWork","Work")</f>
        <v>Work</v>
      </c>
      <c r="Q8579" t="str">
        <f>VLOOKUP(N8579,IF(P8579="Work",Intervals!$A$4:$C$9,Intervals!$F$4:$H$9),3,1)</f>
        <v>Int_7-17</v>
      </c>
      <c r="R8579" t="str">
        <f t="shared" ref="R8579:R8642" si="1214">IF(O8579&gt;5,"2","1")</f>
        <v>1</v>
      </c>
      <c r="S8579">
        <f>VLOOKUP(N8579,IF(P8579="Work",Intervals!$A$4:$D$9,Intervals!$F$4:$I$9),4,1)</f>
        <v>3</v>
      </c>
    </row>
    <row r="8580" spans="1:19" x14ac:dyDescent="0.25">
      <c r="A8580" t="s">
        <v>121</v>
      </c>
      <c r="B8580" s="1" t="s">
        <v>8224</v>
      </c>
      <c r="C8580" t="s">
        <v>339</v>
      </c>
      <c r="D8580">
        <f t="shared" si="1206"/>
        <v>8578</v>
      </c>
      <c r="E8580" t="s">
        <v>382</v>
      </c>
      <c r="F8580" t="s">
        <v>10</v>
      </c>
      <c r="G8580" t="s">
        <v>4</v>
      </c>
      <c r="H8580" t="s">
        <v>11589</v>
      </c>
      <c r="I8580" s="4">
        <v>42509</v>
      </c>
      <c r="J8580">
        <f t="shared" si="1207"/>
        <v>3</v>
      </c>
      <c r="K8580">
        <f t="shared" si="1208"/>
        <v>6</v>
      </c>
      <c r="L8580" s="3">
        <f t="shared" si="1209"/>
        <v>42689</v>
      </c>
      <c r="M8580" t="str">
        <f t="shared" si="1210"/>
        <v>8:26</v>
      </c>
      <c r="N8580">
        <f t="shared" si="1211"/>
        <v>506.00000000000011</v>
      </c>
      <c r="O8580">
        <f t="shared" si="1212"/>
        <v>2</v>
      </c>
      <c r="P8580" t="str">
        <f t="shared" si="1213"/>
        <v>Work</v>
      </c>
      <c r="Q8580" t="str">
        <f>VLOOKUP(N8580,IF(P8580="Work",Intervals!$A$4:$C$9,Intervals!$F$4:$H$9),3,1)</f>
        <v>Int_7-17</v>
      </c>
      <c r="R8580" t="str">
        <f t="shared" si="1214"/>
        <v>1</v>
      </c>
      <c r="S8580">
        <f>VLOOKUP(N8580,IF(P8580="Work",Intervals!$A$4:$D$9,Intervals!$F$4:$I$9),4,1)</f>
        <v>3</v>
      </c>
    </row>
    <row r="8581" spans="1:19" x14ac:dyDescent="0.25">
      <c r="A8581" t="s">
        <v>253</v>
      </c>
      <c r="B8581" s="1" t="s">
        <v>8225</v>
      </c>
      <c r="C8581" t="s">
        <v>339</v>
      </c>
      <c r="D8581">
        <f t="shared" si="1206"/>
        <v>8579</v>
      </c>
      <c r="E8581" t="s">
        <v>409</v>
      </c>
      <c r="F8581" t="s">
        <v>11563</v>
      </c>
      <c r="G8581" t="s">
        <v>4</v>
      </c>
      <c r="H8581" t="s">
        <v>11589</v>
      </c>
      <c r="I8581" s="4">
        <v>42509</v>
      </c>
      <c r="J8581">
        <f t="shared" si="1207"/>
        <v>3</v>
      </c>
      <c r="K8581">
        <f t="shared" si="1208"/>
        <v>6</v>
      </c>
      <c r="L8581" s="3">
        <f t="shared" si="1209"/>
        <v>42689</v>
      </c>
      <c r="M8581" t="str">
        <f t="shared" si="1210"/>
        <v>8:30</v>
      </c>
      <c r="N8581">
        <f t="shared" si="1211"/>
        <v>510.00000000000011</v>
      </c>
      <c r="O8581">
        <f t="shared" si="1212"/>
        <v>2</v>
      </c>
      <c r="P8581" t="str">
        <f t="shared" si="1213"/>
        <v>Work</v>
      </c>
      <c r="Q8581" t="str">
        <f>VLOOKUP(N8581,IF(P8581="Work",Intervals!$A$4:$C$9,Intervals!$F$4:$H$9),3,1)</f>
        <v>Int_7-17</v>
      </c>
      <c r="R8581" t="str">
        <f t="shared" si="1214"/>
        <v>1</v>
      </c>
      <c r="S8581">
        <f>VLOOKUP(N8581,IF(P8581="Work",Intervals!$A$4:$D$9,Intervals!$F$4:$I$9),4,1)</f>
        <v>3</v>
      </c>
    </row>
    <row r="8582" spans="1:19" x14ac:dyDescent="0.25">
      <c r="A8582" t="s">
        <v>95</v>
      </c>
      <c r="B8582" s="1" t="s">
        <v>8226</v>
      </c>
      <c r="C8582" t="s">
        <v>339</v>
      </c>
      <c r="D8582">
        <f t="shared" si="1206"/>
        <v>8580</v>
      </c>
      <c r="E8582" t="s">
        <v>352</v>
      </c>
      <c r="F8582" t="s">
        <v>10</v>
      </c>
      <c r="G8582" t="s">
        <v>4</v>
      </c>
      <c r="H8582" t="s">
        <v>11594</v>
      </c>
      <c r="I8582" t="s">
        <v>11668</v>
      </c>
      <c r="J8582">
        <f t="shared" si="1207"/>
        <v>3</v>
      </c>
      <c r="K8582">
        <f t="shared" si="1208"/>
        <v>6</v>
      </c>
      <c r="L8582" s="3">
        <f t="shared" si="1209"/>
        <v>42689</v>
      </c>
      <c r="M8582" t="str">
        <f t="shared" si="1210"/>
        <v>8:35</v>
      </c>
      <c r="N8582">
        <f t="shared" si="1211"/>
        <v>514.99999999999989</v>
      </c>
      <c r="O8582">
        <f t="shared" si="1212"/>
        <v>2</v>
      </c>
      <c r="P8582" t="str">
        <f t="shared" si="1213"/>
        <v>Work</v>
      </c>
      <c r="Q8582" t="str">
        <f>VLOOKUP(N8582,IF(P8582="Work",Intervals!$A$4:$C$9,Intervals!$F$4:$H$9),3,1)</f>
        <v>Int_7-17</v>
      </c>
      <c r="R8582" t="str">
        <f t="shared" si="1214"/>
        <v>1</v>
      </c>
      <c r="S8582">
        <f>VLOOKUP(N8582,IF(P8582="Work",Intervals!$A$4:$D$9,Intervals!$F$4:$I$9),4,1)</f>
        <v>3</v>
      </c>
    </row>
    <row r="8583" spans="1:19" x14ac:dyDescent="0.25">
      <c r="A8583" t="s">
        <v>124</v>
      </c>
      <c r="B8583" s="1" t="s">
        <v>8227</v>
      </c>
      <c r="C8583" t="s">
        <v>339</v>
      </c>
      <c r="D8583">
        <f t="shared" si="1206"/>
        <v>8581</v>
      </c>
      <c r="E8583" t="s">
        <v>347</v>
      </c>
      <c r="F8583" t="s">
        <v>10</v>
      </c>
      <c r="G8583" t="s">
        <v>4</v>
      </c>
      <c r="H8583" t="s">
        <v>11589</v>
      </c>
      <c r="I8583" s="4">
        <v>42509</v>
      </c>
      <c r="J8583">
        <f t="shared" si="1207"/>
        <v>3</v>
      </c>
      <c r="K8583">
        <f t="shared" si="1208"/>
        <v>6</v>
      </c>
      <c r="L8583" s="3">
        <f t="shared" si="1209"/>
        <v>42689</v>
      </c>
      <c r="M8583" t="str">
        <f t="shared" si="1210"/>
        <v>8:36</v>
      </c>
      <c r="N8583">
        <f t="shared" si="1211"/>
        <v>516.00000000000011</v>
      </c>
      <c r="O8583">
        <f t="shared" si="1212"/>
        <v>2</v>
      </c>
      <c r="P8583" t="str">
        <f t="shared" si="1213"/>
        <v>Work</v>
      </c>
      <c r="Q8583" t="str">
        <f>VLOOKUP(N8583,IF(P8583="Work",Intervals!$A$4:$C$9,Intervals!$F$4:$H$9),3,1)</f>
        <v>Int_7-17</v>
      </c>
      <c r="R8583" t="str">
        <f t="shared" si="1214"/>
        <v>1</v>
      </c>
      <c r="S8583">
        <f>VLOOKUP(N8583,IF(P8583="Work",Intervals!$A$4:$D$9,Intervals!$F$4:$I$9),4,1)</f>
        <v>3</v>
      </c>
    </row>
    <row r="8584" spans="1:19" x14ac:dyDescent="0.25">
      <c r="A8584" t="s">
        <v>146</v>
      </c>
      <c r="B8584" s="1" t="s">
        <v>8228</v>
      </c>
      <c r="C8584" t="s">
        <v>339</v>
      </c>
      <c r="D8584">
        <f t="shared" si="1206"/>
        <v>8582</v>
      </c>
      <c r="E8584" t="s">
        <v>386</v>
      </c>
      <c r="F8584" t="s">
        <v>10</v>
      </c>
      <c r="G8584" t="s">
        <v>4</v>
      </c>
      <c r="H8584" t="s">
        <v>11603</v>
      </c>
      <c r="I8584" t="s">
        <v>11677</v>
      </c>
      <c r="J8584">
        <f t="shared" si="1207"/>
        <v>3</v>
      </c>
      <c r="K8584">
        <f t="shared" si="1208"/>
        <v>6</v>
      </c>
      <c r="L8584" s="3">
        <f t="shared" si="1209"/>
        <v>42689</v>
      </c>
      <c r="M8584" t="str">
        <f t="shared" si="1210"/>
        <v>8:37</v>
      </c>
      <c r="N8584">
        <f t="shared" si="1211"/>
        <v>516.99999999999989</v>
      </c>
      <c r="O8584">
        <f t="shared" si="1212"/>
        <v>2</v>
      </c>
      <c r="P8584" t="str">
        <f t="shared" si="1213"/>
        <v>Work</v>
      </c>
      <c r="Q8584" t="str">
        <f>VLOOKUP(N8584,IF(P8584="Work",Intervals!$A$4:$C$9,Intervals!$F$4:$H$9),3,1)</f>
        <v>Int_7-17</v>
      </c>
      <c r="R8584" t="str">
        <f t="shared" si="1214"/>
        <v>1</v>
      </c>
      <c r="S8584">
        <f>VLOOKUP(N8584,IF(P8584="Work",Intervals!$A$4:$D$9,Intervals!$F$4:$I$9),4,1)</f>
        <v>3</v>
      </c>
    </row>
    <row r="8585" spans="1:19" x14ac:dyDescent="0.25">
      <c r="A8585" t="s">
        <v>155</v>
      </c>
      <c r="B8585" s="1" t="s">
        <v>8229</v>
      </c>
      <c r="C8585" t="s">
        <v>339</v>
      </c>
      <c r="D8585">
        <f t="shared" si="1206"/>
        <v>8583</v>
      </c>
      <c r="E8585" t="s">
        <v>357</v>
      </c>
      <c r="F8585" t="s">
        <v>3</v>
      </c>
      <c r="G8585" t="s">
        <v>4</v>
      </c>
      <c r="H8585" t="s">
        <v>11597</v>
      </c>
      <c r="I8585" t="s">
        <v>11671</v>
      </c>
      <c r="J8585">
        <f t="shared" si="1207"/>
        <v>3</v>
      </c>
      <c r="K8585">
        <f t="shared" si="1208"/>
        <v>6</v>
      </c>
      <c r="L8585" s="3">
        <f t="shared" si="1209"/>
        <v>42689</v>
      </c>
      <c r="M8585" t="str">
        <f t="shared" si="1210"/>
        <v>8:38</v>
      </c>
      <c r="N8585">
        <f t="shared" si="1211"/>
        <v>518.00000000000011</v>
      </c>
      <c r="O8585">
        <f t="shared" si="1212"/>
        <v>2</v>
      </c>
      <c r="P8585" t="str">
        <f t="shared" si="1213"/>
        <v>Work</v>
      </c>
      <c r="Q8585" t="str">
        <f>VLOOKUP(N8585,IF(P8585="Work",Intervals!$A$4:$C$9,Intervals!$F$4:$H$9),3,1)</f>
        <v>Int_7-17</v>
      </c>
      <c r="R8585" t="str">
        <f t="shared" si="1214"/>
        <v>1</v>
      </c>
      <c r="S8585">
        <f>VLOOKUP(N8585,IF(P8585="Work",Intervals!$A$4:$D$9,Intervals!$F$4:$I$9),4,1)</f>
        <v>3</v>
      </c>
    </row>
    <row r="8586" spans="1:19" x14ac:dyDescent="0.25">
      <c r="A8586" t="s">
        <v>138</v>
      </c>
      <c r="B8586" s="1" t="s">
        <v>8230</v>
      </c>
      <c r="C8586" t="s">
        <v>339</v>
      </c>
      <c r="D8586">
        <f t="shared" si="1206"/>
        <v>8584</v>
      </c>
      <c r="E8586" t="s">
        <v>386</v>
      </c>
      <c r="F8586" t="s">
        <v>10</v>
      </c>
      <c r="G8586" t="s">
        <v>4</v>
      </c>
      <c r="H8586" t="s">
        <v>11603</v>
      </c>
      <c r="I8586" t="s">
        <v>11677</v>
      </c>
      <c r="J8586">
        <f t="shared" si="1207"/>
        <v>3</v>
      </c>
      <c r="K8586">
        <f t="shared" si="1208"/>
        <v>6</v>
      </c>
      <c r="L8586" s="3">
        <f t="shared" si="1209"/>
        <v>42689</v>
      </c>
      <c r="M8586" t="str">
        <f t="shared" si="1210"/>
        <v>8:40</v>
      </c>
      <c r="N8586">
        <f t="shared" si="1211"/>
        <v>520.00000000000011</v>
      </c>
      <c r="O8586">
        <f t="shared" si="1212"/>
        <v>2</v>
      </c>
      <c r="P8586" t="str">
        <f t="shared" si="1213"/>
        <v>Work</v>
      </c>
      <c r="Q8586" t="str">
        <f>VLOOKUP(N8586,IF(P8586="Work",Intervals!$A$4:$C$9,Intervals!$F$4:$H$9),3,1)</f>
        <v>Int_7-17</v>
      </c>
      <c r="R8586" t="str">
        <f t="shared" si="1214"/>
        <v>1</v>
      </c>
      <c r="S8586">
        <f>VLOOKUP(N8586,IF(P8586="Work",Intervals!$A$4:$D$9,Intervals!$F$4:$I$9),4,1)</f>
        <v>3</v>
      </c>
    </row>
    <row r="8587" spans="1:19" x14ac:dyDescent="0.25">
      <c r="A8587" t="s">
        <v>155</v>
      </c>
      <c r="B8587" s="1" t="s">
        <v>8231</v>
      </c>
      <c r="C8587" t="s">
        <v>339</v>
      </c>
      <c r="D8587">
        <f t="shared" si="1206"/>
        <v>8585</v>
      </c>
      <c r="E8587" t="s">
        <v>357</v>
      </c>
      <c r="F8587" t="s">
        <v>3</v>
      </c>
      <c r="G8587" t="s">
        <v>4</v>
      </c>
      <c r="H8587" t="s">
        <v>11597</v>
      </c>
      <c r="I8587" t="s">
        <v>11671</v>
      </c>
      <c r="J8587">
        <f t="shared" si="1207"/>
        <v>3</v>
      </c>
      <c r="K8587">
        <f t="shared" si="1208"/>
        <v>6</v>
      </c>
      <c r="L8587" s="3">
        <f t="shared" si="1209"/>
        <v>42689</v>
      </c>
      <c r="M8587" t="str">
        <f t="shared" si="1210"/>
        <v>8:42</v>
      </c>
      <c r="N8587">
        <f t="shared" si="1211"/>
        <v>522.00000000000011</v>
      </c>
      <c r="O8587">
        <f t="shared" si="1212"/>
        <v>2</v>
      </c>
      <c r="P8587" t="str">
        <f t="shared" si="1213"/>
        <v>Work</v>
      </c>
      <c r="Q8587" t="str">
        <f>VLOOKUP(N8587,IF(P8587="Work",Intervals!$A$4:$C$9,Intervals!$F$4:$H$9),3,1)</f>
        <v>Int_7-17</v>
      </c>
      <c r="R8587" t="str">
        <f t="shared" si="1214"/>
        <v>1</v>
      </c>
      <c r="S8587">
        <f>VLOOKUP(N8587,IF(P8587="Work",Intervals!$A$4:$D$9,Intervals!$F$4:$I$9),4,1)</f>
        <v>3</v>
      </c>
    </row>
    <row r="8588" spans="1:19" x14ac:dyDescent="0.25">
      <c r="A8588" t="s">
        <v>110</v>
      </c>
      <c r="B8588" s="1" t="s">
        <v>8232</v>
      </c>
      <c r="C8588" t="s">
        <v>339</v>
      </c>
      <c r="D8588">
        <f t="shared" si="1206"/>
        <v>8586</v>
      </c>
      <c r="E8588" t="s">
        <v>391</v>
      </c>
      <c r="F8588" t="s">
        <v>10</v>
      </c>
      <c r="G8588" t="s">
        <v>4</v>
      </c>
      <c r="H8588" t="s">
        <v>11603</v>
      </c>
      <c r="I8588" t="s">
        <v>11677</v>
      </c>
      <c r="J8588">
        <f t="shared" si="1207"/>
        <v>3</v>
      </c>
      <c r="K8588">
        <f t="shared" si="1208"/>
        <v>6</v>
      </c>
      <c r="L8588" s="3">
        <f t="shared" si="1209"/>
        <v>42689</v>
      </c>
      <c r="M8588" t="str">
        <f t="shared" si="1210"/>
        <v>8:43</v>
      </c>
      <c r="N8588">
        <f t="shared" si="1211"/>
        <v>522.99999999999989</v>
      </c>
      <c r="O8588">
        <f t="shared" si="1212"/>
        <v>2</v>
      </c>
      <c r="P8588" t="str">
        <f t="shared" si="1213"/>
        <v>Work</v>
      </c>
      <c r="Q8588" t="str">
        <f>VLOOKUP(N8588,IF(P8588="Work",Intervals!$A$4:$C$9,Intervals!$F$4:$H$9),3,1)</f>
        <v>Int_7-17</v>
      </c>
      <c r="R8588" t="str">
        <f t="shared" si="1214"/>
        <v>1</v>
      </c>
      <c r="S8588">
        <f>VLOOKUP(N8588,IF(P8588="Work",Intervals!$A$4:$D$9,Intervals!$F$4:$I$9),4,1)</f>
        <v>3</v>
      </c>
    </row>
    <row r="8589" spans="1:19" x14ac:dyDescent="0.25">
      <c r="A8589" t="s">
        <v>99</v>
      </c>
      <c r="B8589" s="1" t="s">
        <v>8233</v>
      </c>
      <c r="C8589" t="s">
        <v>339</v>
      </c>
      <c r="D8589">
        <f t="shared" si="1206"/>
        <v>8587</v>
      </c>
      <c r="E8589" t="s">
        <v>386</v>
      </c>
      <c r="F8589" t="s">
        <v>10</v>
      </c>
      <c r="G8589" t="s">
        <v>4</v>
      </c>
      <c r="H8589" t="s">
        <v>11603</v>
      </c>
      <c r="I8589" t="s">
        <v>11677</v>
      </c>
      <c r="J8589">
        <f t="shared" si="1207"/>
        <v>3</v>
      </c>
      <c r="K8589">
        <f t="shared" si="1208"/>
        <v>6</v>
      </c>
      <c r="L8589" s="3">
        <f t="shared" si="1209"/>
        <v>42689</v>
      </c>
      <c r="M8589" t="str">
        <f t="shared" si="1210"/>
        <v>8:45</v>
      </c>
      <c r="N8589">
        <f t="shared" si="1211"/>
        <v>524.99999999999989</v>
      </c>
      <c r="O8589">
        <f t="shared" si="1212"/>
        <v>2</v>
      </c>
      <c r="P8589" t="str">
        <f t="shared" si="1213"/>
        <v>Work</v>
      </c>
      <c r="Q8589" t="str">
        <f>VLOOKUP(N8589,IF(P8589="Work",Intervals!$A$4:$C$9,Intervals!$F$4:$H$9),3,1)</f>
        <v>Int_7-17</v>
      </c>
      <c r="R8589" t="str">
        <f t="shared" si="1214"/>
        <v>1</v>
      </c>
      <c r="S8589">
        <f>VLOOKUP(N8589,IF(P8589="Work",Intervals!$A$4:$D$9,Intervals!$F$4:$I$9),4,1)</f>
        <v>3</v>
      </c>
    </row>
    <row r="8590" spans="1:19" x14ac:dyDescent="0.25">
      <c r="A8590" t="s">
        <v>106</v>
      </c>
      <c r="B8590" s="1" t="s">
        <v>8234</v>
      </c>
      <c r="C8590" t="s">
        <v>339</v>
      </c>
      <c r="D8590">
        <f t="shared" si="1206"/>
        <v>8588</v>
      </c>
      <c r="E8590" t="s">
        <v>386</v>
      </c>
      <c r="F8590" t="s">
        <v>10</v>
      </c>
      <c r="G8590" t="s">
        <v>4</v>
      </c>
      <c r="H8590" t="s">
        <v>11603</v>
      </c>
      <c r="I8590" t="s">
        <v>11677</v>
      </c>
      <c r="J8590">
        <f t="shared" si="1207"/>
        <v>3</v>
      </c>
      <c r="K8590">
        <f t="shared" si="1208"/>
        <v>6</v>
      </c>
      <c r="L8590" s="3">
        <f t="shared" si="1209"/>
        <v>42689</v>
      </c>
      <c r="M8590" t="str">
        <f t="shared" si="1210"/>
        <v>8:47</v>
      </c>
      <c r="N8590">
        <f t="shared" si="1211"/>
        <v>526.99999999999989</v>
      </c>
      <c r="O8590">
        <f t="shared" si="1212"/>
        <v>2</v>
      </c>
      <c r="P8590" t="str">
        <f t="shared" si="1213"/>
        <v>Work</v>
      </c>
      <c r="Q8590" t="str">
        <f>VLOOKUP(N8590,IF(P8590="Work",Intervals!$A$4:$C$9,Intervals!$F$4:$H$9),3,1)</f>
        <v>Int_7-17</v>
      </c>
      <c r="R8590" t="str">
        <f t="shared" si="1214"/>
        <v>1</v>
      </c>
      <c r="S8590">
        <f>VLOOKUP(N8590,IF(P8590="Work",Intervals!$A$4:$D$9,Intervals!$F$4:$I$9),4,1)</f>
        <v>3</v>
      </c>
    </row>
    <row r="8591" spans="1:19" x14ac:dyDescent="0.25">
      <c r="A8591" t="s">
        <v>145</v>
      </c>
      <c r="B8591" s="1" t="s">
        <v>8235</v>
      </c>
      <c r="C8591" t="s">
        <v>339</v>
      </c>
      <c r="D8591">
        <f t="shared" si="1206"/>
        <v>8589</v>
      </c>
      <c r="E8591" t="s">
        <v>386</v>
      </c>
      <c r="F8591" t="s">
        <v>10</v>
      </c>
      <c r="G8591" t="s">
        <v>4</v>
      </c>
      <c r="H8591" t="s">
        <v>11603</v>
      </c>
      <c r="I8591" t="s">
        <v>11677</v>
      </c>
      <c r="J8591">
        <f t="shared" si="1207"/>
        <v>3</v>
      </c>
      <c r="K8591">
        <f t="shared" si="1208"/>
        <v>6</v>
      </c>
      <c r="L8591" s="3">
        <f t="shared" si="1209"/>
        <v>42689</v>
      </c>
      <c r="M8591" t="str">
        <f t="shared" si="1210"/>
        <v>8:48</v>
      </c>
      <c r="N8591">
        <f t="shared" si="1211"/>
        <v>528</v>
      </c>
      <c r="O8591">
        <f t="shared" si="1212"/>
        <v>2</v>
      </c>
      <c r="P8591" t="str">
        <f t="shared" si="1213"/>
        <v>Work</v>
      </c>
      <c r="Q8591" t="str">
        <f>VLOOKUP(N8591,IF(P8591="Work",Intervals!$A$4:$C$9,Intervals!$F$4:$H$9),3,1)</f>
        <v>Int_7-17</v>
      </c>
      <c r="R8591" t="str">
        <f t="shared" si="1214"/>
        <v>1</v>
      </c>
      <c r="S8591">
        <f>VLOOKUP(N8591,IF(P8591="Work",Intervals!$A$4:$D$9,Intervals!$F$4:$I$9),4,1)</f>
        <v>3</v>
      </c>
    </row>
    <row r="8592" spans="1:19" x14ac:dyDescent="0.25">
      <c r="A8592" t="s">
        <v>149</v>
      </c>
      <c r="B8592" s="1" t="s">
        <v>8236</v>
      </c>
      <c r="C8592" t="s">
        <v>339</v>
      </c>
      <c r="D8592">
        <f t="shared" si="1206"/>
        <v>8590</v>
      </c>
      <c r="E8592" t="s">
        <v>386</v>
      </c>
      <c r="F8592" t="s">
        <v>10</v>
      </c>
      <c r="G8592" t="s">
        <v>4</v>
      </c>
      <c r="H8592" t="s">
        <v>11603</v>
      </c>
      <c r="I8592" t="s">
        <v>11677</v>
      </c>
      <c r="J8592">
        <f t="shared" si="1207"/>
        <v>3</v>
      </c>
      <c r="K8592">
        <f t="shared" si="1208"/>
        <v>6</v>
      </c>
      <c r="L8592" s="3">
        <f t="shared" si="1209"/>
        <v>42689</v>
      </c>
      <c r="M8592" t="str">
        <f t="shared" si="1210"/>
        <v>8:50</v>
      </c>
      <c r="N8592">
        <f t="shared" si="1211"/>
        <v>530</v>
      </c>
      <c r="O8592">
        <f t="shared" si="1212"/>
        <v>2</v>
      </c>
      <c r="P8592" t="str">
        <f t="shared" si="1213"/>
        <v>Work</v>
      </c>
      <c r="Q8592" t="str">
        <f>VLOOKUP(N8592,IF(P8592="Work",Intervals!$A$4:$C$9,Intervals!$F$4:$H$9),3,1)</f>
        <v>Int_7-17</v>
      </c>
      <c r="R8592" t="str">
        <f t="shared" si="1214"/>
        <v>1</v>
      </c>
      <c r="S8592">
        <f>VLOOKUP(N8592,IF(P8592="Work",Intervals!$A$4:$D$9,Intervals!$F$4:$I$9),4,1)</f>
        <v>3</v>
      </c>
    </row>
    <row r="8593" spans="1:19" x14ac:dyDescent="0.25">
      <c r="A8593" t="s">
        <v>167</v>
      </c>
      <c r="B8593" s="1" t="s">
        <v>8237</v>
      </c>
      <c r="C8593" t="s">
        <v>339</v>
      </c>
      <c r="D8593">
        <f t="shared" si="1206"/>
        <v>8591</v>
      </c>
      <c r="E8593" t="s">
        <v>384</v>
      </c>
      <c r="F8593" t="s">
        <v>10</v>
      </c>
      <c r="G8593" t="s">
        <v>4</v>
      </c>
      <c r="H8593" t="s">
        <v>11589</v>
      </c>
      <c r="I8593" s="4">
        <v>42509</v>
      </c>
      <c r="J8593">
        <f t="shared" si="1207"/>
        <v>3</v>
      </c>
      <c r="K8593">
        <f t="shared" si="1208"/>
        <v>6</v>
      </c>
      <c r="L8593" s="3">
        <f t="shared" si="1209"/>
        <v>42689</v>
      </c>
      <c r="M8593" t="str">
        <f t="shared" si="1210"/>
        <v>8:51</v>
      </c>
      <c r="N8593">
        <f t="shared" si="1211"/>
        <v>530.99999999999989</v>
      </c>
      <c r="O8593">
        <f t="shared" si="1212"/>
        <v>2</v>
      </c>
      <c r="P8593" t="str">
        <f t="shared" si="1213"/>
        <v>Work</v>
      </c>
      <c r="Q8593" t="str">
        <f>VLOOKUP(N8593,IF(P8593="Work",Intervals!$A$4:$C$9,Intervals!$F$4:$H$9),3,1)</f>
        <v>Int_7-17</v>
      </c>
      <c r="R8593" t="str">
        <f t="shared" si="1214"/>
        <v>1</v>
      </c>
      <c r="S8593">
        <f>VLOOKUP(N8593,IF(P8593="Work",Intervals!$A$4:$D$9,Intervals!$F$4:$I$9),4,1)</f>
        <v>3</v>
      </c>
    </row>
    <row r="8594" spans="1:19" x14ac:dyDescent="0.25">
      <c r="A8594" t="s">
        <v>257</v>
      </c>
      <c r="B8594" s="1" t="s">
        <v>8238</v>
      </c>
      <c r="C8594" t="s">
        <v>339</v>
      </c>
      <c r="D8594">
        <f t="shared" si="1206"/>
        <v>8592</v>
      </c>
      <c r="E8594" t="s">
        <v>444</v>
      </c>
      <c r="F8594" t="s">
        <v>3</v>
      </c>
      <c r="G8594" t="s">
        <v>4</v>
      </c>
      <c r="H8594" t="s">
        <v>11589</v>
      </c>
      <c r="I8594" s="4">
        <v>42509</v>
      </c>
      <c r="J8594">
        <f t="shared" si="1207"/>
        <v>3</v>
      </c>
      <c r="K8594">
        <f t="shared" si="1208"/>
        <v>6</v>
      </c>
      <c r="L8594" s="3">
        <f t="shared" si="1209"/>
        <v>42689</v>
      </c>
      <c r="M8594" t="str">
        <f t="shared" si="1210"/>
        <v>8:54</v>
      </c>
      <c r="N8594">
        <f t="shared" si="1211"/>
        <v>534</v>
      </c>
      <c r="O8594">
        <f t="shared" si="1212"/>
        <v>2</v>
      </c>
      <c r="P8594" t="str">
        <f t="shared" si="1213"/>
        <v>Work</v>
      </c>
      <c r="Q8594" t="str">
        <f>VLOOKUP(N8594,IF(P8594="Work",Intervals!$A$4:$C$9,Intervals!$F$4:$H$9),3,1)</f>
        <v>Int_7-17</v>
      </c>
      <c r="R8594" t="str">
        <f t="shared" si="1214"/>
        <v>1</v>
      </c>
      <c r="S8594">
        <f>VLOOKUP(N8594,IF(P8594="Work",Intervals!$A$4:$D$9,Intervals!$F$4:$I$9),4,1)</f>
        <v>3</v>
      </c>
    </row>
    <row r="8595" spans="1:19" x14ac:dyDescent="0.25">
      <c r="A8595" t="s">
        <v>134</v>
      </c>
      <c r="B8595" s="1" t="s">
        <v>8239</v>
      </c>
      <c r="C8595" t="s">
        <v>339</v>
      </c>
      <c r="D8595">
        <f t="shared" si="1206"/>
        <v>8593</v>
      </c>
      <c r="E8595" t="s">
        <v>347</v>
      </c>
      <c r="F8595" t="s">
        <v>10</v>
      </c>
      <c r="G8595" t="s">
        <v>4</v>
      </c>
      <c r="H8595" t="s">
        <v>11589</v>
      </c>
      <c r="I8595" s="4">
        <v>42509</v>
      </c>
      <c r="J8595">
        <f t="shared" si="1207"/>
        <v>3</v>
      </c>
      <c r="K8595">
        <f t="shared" si="1208"/>
        <v>6</v>
      </c>
      <c r="L8595" s="3">
        <f t="shared" si="1209"/>
        <v>42689</v>
      </c>
      <c r="M8595" t="str">
        <f t="shared" si="1210"/>
        <v>8:56</v>
      </c>
      <c r="N8595">
        <f t="shared" si="1211"/>
        <v>536</v>
      </c>
      <c r="O8595">
        <f t="shared" si="1212"/>
        <v>2</v>
      </c>
      <c r="P8595" t="str">
        <f t="shared" si="1213"/>
        <v>Work</v>
      </c>
      <c r="Q8595" t="str">
        <f>VLOOKUP(N8595,IF(P8595="Work",Intervals!$A$4:$C$9,Intervals!$F$4:$H$9),3,1)</f>
        <v>Int_7-17</v>
      </c>
      <c r="R8595" t="str">
        <f t="shared" si="1214"/>
        <v>1</v>
      </c>
      <c r="S8595">
        <f>VLOOKUP(N8595,IF(P8595="Work",Intervals!$A$4:$D$9,Intervals!$F$4:$I$9),4,1)</f>
        <v>3</v>
      </c>
    </row>
    <row r="8596" spans="1:19" x14ac:dyDescent="0.25">
      <c r="A8596" t="s">
        <v>131</v>
      </c>
      <c r="B8596" s="1" t="s">
        <v>8240</v>
      </c>
      <c r="C8596" t="s">
        <v>339</v>
      </c>
      <c r="D8596">
        <f t="shared" si="1206"/>
        <v>8594</v>
      </c>
      <c r="E8596" t="s">
        <v>386</v>
      </c>
      <c r="F8596" t="s">
        <v>10</v>
      </c>
      <c r="G8596" t="s">
        <v>4</v>
      </c>
      <c r="H8596" t="s">
        <v>11603</v>
      </c>
      <c r="I8596" t="s">
        <v>11677</v>
      </c>
      <c r="J8596">
        <f t="shared" si="1207"/>
        <v>3</v>
      </c>
      <c r="K8596">
        <f t="shared" si="1208"/>
        <v>6</v>
      </c>
      <c r="L8596" s="3">
        <f t="shared" si="1209"/>
        <v>42689</v>
      </c>
      <c r="M8596" t="str">
        <f t="shared" si="1210"/>
        <v>8:58</v>
      </c>
      <c r="N8596">
        <f t="shared" si="1211"/>
        <v>538</v>
      </c>
      <c r="O8596">
        <f t="shared" si="1212"/>
        <v>2</v>
      </c>
      <c r="P8596" t="str">
        <f t="shared" si="1213"/>
        <v>Work</v>
      </c>
      <c r="Q8596" t="str">
        <f>VLOOKUP(N8596,IF(P8596="Work",Intervals!$A$4:$C$9,Intervals!$F$4:$H$9),3,1)</f>
        <v>Int_7-17</v>
      </c>
      <c r="R8596" t="str">
        <f t="shared" si="1214"/>
        <v>1</v>
      </c>
      <c r="S8596">
        <f>VLOOKUP(N8596,IF(P8596="Work",Intervals!$A$4:$D$9,Intervals!$F$4:$I$9),4,1)</f>
        <v>3</v>
      </c>
    </row>
    <row r="8597" spans="1:19" x14ac:dyDescent="0.25">
      <c r="A8597" t="s">
        <v>248</v>
      </c>
      <c r="B8597" s="1" t="s">
        <v>8241</v>
      </c>
      <c r="C8597" t="s">
        <v>339</v>
      </c>
      <c r="D8597">
        <f t="shared" si="1206"/>
        <v>8595</v>
      </c>
      <c r="E8597" t="s">
        <v>357</v>
      </c>
      <c r="F8597" t="s">
        <v>3</v>
      </c>
      <c r="G8597" t="s">
        <v>4</v>
      </c>
      <c r="H8597" t="s">
        <v>11597</v>
      </c>
      <c r="I8597" t="s">
        <v>11671</v>
      </c>
      <c r="J8597">
        <f t="shared" si="1207"/>
        <v>3</v>
      </c>
      <c r="K8597">
        <f t="shared" si="1208"/>
        <v>6</v>
      </c>
      <c r="L8597" s="3">
        <f t="shared" si="1209"/>
        <v>42689</v>
      </c>
      <c r="M8597" t="str">
        <f t="shared" si="1210"/>
        <v>9:0</v>
      </c>
      <c r="N8597">
        <f t="shared" si="1211"/>
        <v>540</v>
      </c>
      <c r="O8597">
        <f t="shared" si="1212"/>
        <v>2</v>
      </c>
      <c r="P8597" t="str">
        <f t="shared" si="1213"/>
        <v>Work</v>
      </c>
      <c r="Q8597" t="str">
        <f>VLOOKUP(N8597,IF(P8597="Work",Intervals!$A$4:$C$9,Intervals!$F$4:$H$9),3,1)</f>
        <v>Int_7-17</v>
      </c>
      <c r="R8597" t="str">
        <f t="shared" si="1214"/>
        <v>1</v>
      </c>
      <c r="S8597">
        <f>VLOOKUP(N8597,IF(P8597="Work",Intervals!$A$4:$D$9,Intervals!$F$4:$I$9),4,1)</f>
        <v>3</v>
      </c>
    </row>
    <row r="8598" spans="1:19" x14ac:dyDescent="0.25">
      <c r="A8598" t="s">
        <v>136</v>
      </c>
      <c r="B8598" s="1" t="s">
        <v>8242</v>
      </c>
      <c r="C8598" t="s">
        <v>339</v>
      </c>
      <c r="D8598">
        <f t="shared" si="1206"/>
        <v>8596</v>
      </c>
      <c r="E8598" t="s">
        <v>393</v>
      </c>
      <c r="F8598" t="s">
        <v>10</v>
      </c>
      <c r="G8598" t="s">
        <v>4</v>
      </c>
      <c r="H8598" t="s">
        <v>11589</v>
      </c>
      <c r="I8598" s="4">
        <v>42509</v>
      </c>
      <c r="J8598">
        <f t="shared" si="1207"/>
        <v>3</v>
      </c>
      <c r="K8598">
        <f t="shared" si="1208"/>
        <v>6</v>
      </c>
      <c r="L8598" s="3">
        <f t="shared" si="1209"/>
        <v>42689</v>
      </c>
      <c r="M8598" t="str">
        <f t="shared" si="1210"/>
        <v>9:1</v>
      </c>
      <c r="N8598">
        <f t="shared" si="1211"/>
        <v>541.00000000000011</v>
      </c>
      <c r="O8598">
        <f t="shared" si="1212"/>
        <v>2</v>
      </c>
      <c r="P8598" t="str">
        <f t="shared" si="1213"/>
        <v>Work</v>
      </c>
      <c r="Q8598" t="str">
        <f>VLOOKUP(N8598,IF(P8598="Work",Intervals!$A$4:$C$9,Intervals!$F$4:$H$9),3,1)</f>
        <v>Int_7-17</v>
      </c>
      <c r="R8598" t="str">
        <f t="shared" si="1214"/>
        <v>1</v>
      </c>
      <c r="S8598">
        <f>VLOOKUP(N8598,IF(P8598="Work",Intervals!$A$4:$D$9,Intervals!$F$4:$I$9),4,1)</f>
        <v>3</v>
      </c>
    </row>
    <row r="8599" spans="1:19" x14ac:dyDescent="0.25">
      <c r="A8599" t="s">
        <v>196</v>
      </c>
      <c r="B8599" s="1" t="s">
        <v>8243</v>
      </c>
      <c r="C8599" t="s">
        <v>339</v>
      </c>
      <c r="D8599">
        <f t="shared" si="1206"/>
        <v>8597</v>
      </c>
      <c r="E8599" t="s">
        <v>958</v>
      </c>
      <c r="F8599" t="s">
        <v>10</v>
      </c>
      <c r="G8599" t="s">
        <v>4</v>
      </c>
      <c r="H8599" t="s">
        <v>11618</v>
      </c>
      <c r="I8599" t="s">
        <v>11692</v>
      </c>
      <c r="J8599">
        <f t="shared" si="1207"/>
        <v>3</v>
      </c>
      <c r="K8599">
        <f t="shared" si="1208"/>
        <v>6</v>
      </c>
      <c r="L8599" s="3">
        <f t="shared" si="1209"/>
        <v>42689</v>
      </c>
      <c r="M8599" t="str">
        <f t="shared" si="1210"/>
        <v>9:2</v>
      </c>
      <c r="N8599">
        <f t="shared" si="1211"/>
        <v>542</v>
      </c>
      <c r="O8599">
        <f t="shared" si="1212"/>
        <v>2</v>
      </c>
      <c r="P8599" t="str">
        <f t="shared" si="1213"/>
        <v>Work</v>
      </c>
      <c r="Q8599" t="str">
        <f>VLOOKUP(N8599,IF(P8599="Work",Intervals!$A$4:$C$9,Intervals!$F$4:$H$9),3,1)</f>
        <v>Int_7-17</v>
      </c>
      <c r="R8599" t="str">
        <f t="shared" si="1214"/>
        <v>1</v>
      </c>
      <c r="S8599">
        <f>VLOOKUP(N8599,IF(P8599="Work",Intervals!$A$4:$D$9,Intervals!$F$4:$I$9),4,1)</f>
        <v>3</v>
      </c>
    </row>
    <row r="8600" spans="1:19" x14ac:dyDescent="0.25">
      <c r="A8600" t="s">
        <v>121</v>
      </c>
      <c r="B8600" s="1" t="s">
        <v>8243</v>
      </c>
      <c r="C8600" t="s">
        <v>339</v>
      </c>
      <c r="D8600">
        <f t="shared" si="1206"/>
        <v>8598</v>
      </c>
      <c r="E8600" t="s">
        <v>382</v>
      </c>
      <c r="F8600" t="s">
        <v>10</v>
      </c>
      <c r="G8600" t="s">
        <v>4</v>
      </c>
      <c r="H8600" t="s">
        <v>11589</v>
      </c>
      <c r="I8600" s="4">
        <v>42509</v>
      </c>
      <c r="J8600">
        <f t="shared" si="1207"/>
        <v>3</v>
      </c>
      <c r="K8600">
        <f t="shared" si="1208"/>
        <v>6</v>
      </c>
      <c r="L8600" s="3">
        <f t="shared" si="1209"/>
        <v>42689</v>
      </c>
      <c r="M8600" t="str">
        <f t="shared" si="1210"/>
        <v>9:2</v>
      </c>
      <c r="N8600">
        <f t="shared" si="1211"/>
        <v>542</v>
      </c>
      <c r="O8600">
        <f t="shared" si="1212"/>
        <v>2</v>
      </c>
      <c r="P8600" t="str">
        <f t="shared" si="1213"/>
        <v>Work</v>
      </c>
      <c r="Q8600" t="str">
        <f>VLOOKUP(N8600,IF(P8600="Work",Intervals!$A$4:$C$9,Intervals!$F$4:$H$9),3,1)</f>
        <v>Int_7-17</v>
      </c>
      <c r="R8600" t="str">
        <f t="shared" si="1214"/>
        <v>1</v>
      </c>
      <c r="S8600">
        <f>VLOOKUP(N8600,IF(P8600="Work",Intervals!$A$4:$D$9,Intervals!$F$4:$I$9),4,1)</f>
        <v>3</v>
      </c>
    </row>
    <row r="8601" spans="1:19" x14ac:dyDescent="0.25">
      <c r="A8601" t="s">
        <v>133</v>
      </c>
      <c r="B8601" s="1" t="s">
        <v>8244</v>
      </c>
      <c r="C8601" t="s">
        <v>339</v>
      </c>
      <c r="D8601">
        <f t="shared" si="1206"/>
        <v>8599</v>
      </c>
      <c r="E8601" t="s">
        <v>391</v>
      </c>
      <c r="F8601" t="s">
        <v>10</v>
      </c>
      <c r="G8601" t="s">
        <v>4</v>
      </c>
      <c r="H8601" t="s">
        <v>11603</v>
      </c>
      <c r="I8601" t="s">
        <v>11677</v>
      </c>
      <c r="J8601">
        <f t="shared" si="1207"/>
        <v>3</v>
      </c>
      <c r="K8601">
        <f t="shared" si="1208"/>
        <v>6</v>
      </c>
      <c r="L8601" s="3">
        <f t="shared" si="1209"/>
        <v>42689</v>
      </c>
      <c r="M8601" t="str">
        <f t="shared" si="1210"/>
        <v>9:3</v>
      </c>
      <c r="N8601">
        <f t="shared" si="1211"/>
        <v>543.00000000000011</v>
      </c>
      <c r="O8601">
        <f t="shared" si="1212"/>
        <v>2</v>
      </c>
      <c r="P8601" t="str">
        <f t="shared" si="1213"/>
        <v>Work</v>
      </c>
      <c r="Q8601" t="str">
        <f>VLOOKUP(N8601,IF(P8601="Work",Intervals!$A$4:$C$9,Intervals!$F$4:$H$9),3,1)</f>
        <v>Int_7-17</v>
      </c>
      <c r="R8601" t="str">
        <f t="shared" si="1214"/>
        <v>1</v>
      </c>
      <c r="S8601">
        <f>VLOOKUP(N8601,IF(P8601="Work",Intervals!$A$4:$D$9,Intervals!$F$4:$I$9),4,1)</f>
        <v>3</v>
      </c>
    </row>
    <row r="8602" spans="1:19" x14ac:dyDescent="0.25">
      <c r="A8602" t="s">
        <v>120</v>
      </c>
      <c r="B8602" s="1" t="s">
        <v>8245</v>
      </c>
      <c r="C8602" t="s">
        <v>339</v>
      </c>
      <c r="D8602">
        <f t="shared" si="1206"/>
        <v>8600</v>
      </c>
      <c r="E8602" t="s">
        <v>357</v>
      </c>
      <c r="F8602" t="s">
        <v>3</v>
      </c>
      <c r="G8602" t="s">
        <v>4</v>
      </c>
      <c r="H8602" t="s">
        <v>11597</v>
      </c>
      <c r="I8602" t="s">
        <v>11671</v>
      </c>
      <c r="J8602">
        <f t="shared" si="1207"/>
        <v>3</v>
      </c>
      <c r="K8602">
        <f t="shared" si="1208"/>
        <v>6</v>
      </c>
      <c r="L8602" s="3">
        <f t="shared" si="1209"/>
        <v>42689</v>
      </c>
      <c r="M8602" t="str">
        <f t="shared" si="1210"/>
        <v>9:4</v>
      </c>
      <c r="N8602">
        <f t="shared" si="1211"/>
        <v>544</v>
      </c>
      <c r="O8602">
        <f t="shared" si="1212"/>
        <v>2</v>
      </c>
      <c r="P8602" t="str">
        <f t="shared" si="1213"/>
        <v>Work</v>
      </c>
      <c r="Q8602" t="str">
        <f>VLOOKUP(N8602,IF(P8602="Work",Intervals!$A$4:$C$9,Intervals!$F$4:$H$9),3,1)</f>
        <v>Int_7-17</v>
      </c>
      <c r="R8602" t="str">
        <f t="shared" si="1214"/>
        <v>1</v>
      </c>
      <c r="S8602">
        <f>VLOOKUP(N8602,IF(P8602="Work",Intervals!$A$4:$D$9,Intervals!$F$4:$I$9),4,1)</f>
        <v>3</v>
      </c>
    </row>
    <row r="8603" spans="1:19" x14ac:dyDescent="0.25">
      <c r="A8603" t="s">
        <v>203</v>
      </c>
      <c r="B8603" s="1" t="s">
        <v>8246</v>
      </c>
      <c r="C8603" t="s">
        <v>339</v>
      </c>
      <c r="D8603">
        <f t="shared" si="1206"/>
        <v>8601</v>
      </c>
      <c r="E8603" t="s">
        <v>924</v>
      </c>
      <c r="F8603" t="s">
        <v>10</v>
      </c>
      <c r="G8603" t="s">
        <v>4</v>
      </c>
      <c r="H8603" t="s">
        <v>11589</v>
      </c>
      <c r="I8603" s="4">
        <v>42509</v>
      </c>
      <c r="J8603">
        <f t="shared" si="1207"/>
        <v>3</v>
      </c>
      <c r="K8603">
        <f t="shared" si="1208"/>
        <v>6</v>
      </c>
      <c r="L8603" s="3">
        <f t="shared" si="1209"/>
        <v>42689</v>
      </c>
      <c r="M8603" t="str">
        <f t="shared" si="1210"/>
        <v>9:6</v>
      </c>
      <c r="N8603">
        <f t="shared" si="1211"/>
        <v>546</v>
      </c>
      <c r="O8603">
        <f t="shared" si="1212"/>
        <v>2</v>
      </c>
      <c r="P8603" t="str">
        <f t="shared" si="1213"/>
        <v>Work</v>
      </c>
      <c r="Q8603" t="str">
        <f>VLOOKUP(N8603,IF(P8603="Work",Intervals!$A$4:$C$9,Intervals!$F$4:$H$9),3,1)</f>
        <v>Int_7-17</v>
      </c>
      <c r="R8603" t="str">
        <f t="shared" si="1214"/>
        <v>1</v>
      </c>
      <c r="S8603">
        <f>VLOOKUP(N8603,IF(P8603="Work",Intervals!$A$4:$D$9,Intervals!$F$4:$I$9),4,1)</f>
        <v>3</v>
      </c>
    </row>
    <row r="8604" spans="1:19" x14ac:dyDescent="0.25">
      <c r="A8604" t="s">
        <v>182</v>
      </c>
      <c r="B8604" s="1" t="s">
        <v>8247</v>
      </c>
      <c r="C8604" t="s">
        <v>339</v>
      </c>
      <c r="D8604">
        <f t="shared" si="1206"/>
        <v>8602</v>
      </c>
      <c r="E8604" t="s">
        <v>384</v>
      </c>
      <c r="F8604" t="s">
        <v>10</v>
      </c>
      <c r="G8604" t="s">
        <v>4</v>
      </c>
      <c r="H8604" t="s">
        <v>11589</v>
      </c>
      <c r="I8604" s="4">
        <v>42509</v>
      </c>
      <c r="J8604">
        <f t="shared" si="1207"/>
        <v>3</v>
      </c>
      <c r="K8604">
        <f t="shared" si="1208"/>
        <v>6</v>
      </c>
      <c r="L8604" s="3">
        <f t="shared" si="1209"/>
        <v>42689</v>
      </c>
      <c r="M8604" t="str">
        <f t="shared" si="1210"/>
        <v>9:7</v>
      </c>
      <c r="N8604">
        <f t="shared" si="1211"/>
        <v>547.00000000000011</v>
      </c>
      <c r="O8604">
        <f t="shared" si="1212"/>
        <v>2</v>
      </c>
      <c r="P8604" t="str">
        <f t="shared" si="1213"/>
        <v>Work</v>
      </c>
      <c r="Q8604" t="str">
        <f>VLOOKUP(N8604,IF(P8604="Work",Intervals!$A$4:$C$9,Intervals!$F$4:$H$9),3,1)</f>
        <v>Int_7-17</v>
      </c>
      <c r="R8604" t="str">
        <f t="shared" si="1214"/>
        <v>1</v>
      </c>
      <c r="S8604">
        <f>VLOOKUP(N8604,IF(P8604="Work",Intervals!$A$4:$D$9,Intervals!$F$4:$I$9),4,1)</f>
        <v>3</v>
      </c>
    </row>
    <row r="8605" spans="1:19" x14ac:dyDescent="0.25">
      <c r="A8605" t="s">
        <v>294</v>
      </c>
      <c r="B8605" s="1" t="s">
        <v>8248</v>
      </c>
      <c r="C8605" t="s">
        <v>339</v>
      </c>
      <c r="D8605">
        <f t="shared" si="1206"/>
        <v>8603</v>
      </c>
      <c r="E8605" t="s">
        <v>725</v>
      </c>
      <c r="F8605" t="s">
        <v>11568</v>
      </c>
      <c r="G8605" t="s">
        <v>4</v>
      </c>
      <c r="H8605" t="s">
        <v>11601</v>
      </c>
      <c r="I8605" t="s">
        <v>11675</v>
      </c>
      <c r="J8605">
        <f t="shared" si="1207"/>
        <v>3</v>
      </c>
      <c r="K8605">
        <f t="shared" si="1208"/>
        <v>6</v>
      </c>
      <c r="L8605" s="3">
        <f t="shared" si="1209"/>
        <v>42689</v>
      </c>
      <c r="M8605" t="str">
        <f t="shared" si="1210"/>
        <v>9:8</v>
      </c>
      <c r="N8605">
        <f t="shared" si="1211"/>
        <v>548</v>
      </c>
      <c r="O8605">
        <f t="shared" si="1212"/>
        <v>2</v>
      </c>
      <c r="P8605" t="str">
        <f t="shared" si="1213"/>
        <v>Work</v>
      </c>
      <c r="Q8605" t="str">
        <f>VLOOKUP(N8605,IF(P8605="Work",Intervals!$A$4:$C$9,Intervals!$F$4:$H$9),3,1)</f>
        <v>Int_7-17</v>
      </c>
      <c r="R8605" t="str">
        <f t="shared" si="1214"/>
        <v>1</v>
      </c>
      <c r="S8605">
        <f>VLOOKUP(N8605,IF(P8605="Work",Intervals!$A$4:$D$9,Intervals!$F$4:$I$9),4,1)</f>
        <v>3</v>
      </c>
    </row>
    <row r="8606" spans="1:19" x14ac:dyDescent="0.25">
      <c r="A8606" t="s">
        <v>170</v>
      </c>
      <c r="B8606" s="1" t="s">
        <v>8248</v>
      </c>
      <c r="C8606" t="s">
        <v>339</v>
      </c>
      <c r="D8606">
        <f t="shared" si="1206"/>
        <v>8604</v>
      </c>
      <c r="E8606" t="s">
        <v>347</v>
      </c>
      <c r="F8606" t="s">
        <v>10</v>
      </c>
      <c r="G8606" t="s">
        <v>4</v>
      </c>
      <c r="H8606" t="s">
        <v>11589</v>
      </c>
      <c r="I8606" s="4">
        <v>42509</v>
      </c>
      <c r="J8606">
        <f t="shared" si="1207"/>
        <v>3</v>
      </c>
      <c r="K8606">
        <f t="shared" si="1208"/>
        <v>6</v>
      </c>
      <c r="L8606" s="3">
        <f t="shared" si="1209"/>
        <v>42689</v>
      </c>
      <c r="M8606" t="str">
        <f t="shared" si="1210"/>
        <v>9:8</v>
      </c>
      <c r="N8606">
        <f t="shared" si="1211"/>
        <v>548</v>
      </c>
      <c r="O8606">
        <f t="shared" si="1212"/>
        <v>2</v>
      </c>
      <c r="P8606" t="str">
        <f t="shared" si="1213"/>
        <v>Work</v>
      </c>
      <c r="Q8606" t="str">
        <f>VLOOKUP(N8606,IF(P8606="Work",Intervals!$A$4:$C$9,Intervals!$F$4:$H$9),3,1)</f>
        <v>Int_7-17</v>
      </c>
      <c r="R8606" t="str">
        <f t="shared" si="1214"/>
        <v>1</v>
      </c>
      <c r="S8606">
        <f>VLOOKUP(N8606,IF(P8606="Work",Intervals!$A$4:$D$9,Intervals!$F$4:$I$9),4,1)</f>
        <v>3</v>
      </c>
    </row>
    <row r="8607" spans="1:19" x14ac:dyDescent="0.25">
      <c r="A8607" t="s">
        <v>163</v>
      </c>
      <c r="B8607" s="1" t="s">
        <v>8249</v>
      </c>
      <c r="C8607" t="s">
        <v>339</v>
      </c>
      <c r="D8607">
        <f t="shared" si="1206"/>
        <v>8605</v>
      </c>
      <c r="E8607" t="s">
        <v>347</v>
      </c>
      <c r="F8607" t="s">
        <v>10</v>
      </c>
      <c r="G8607" t="s">
        <v>4</v>
      </c>
      <c r="H8607" t="s">
        <v>11589</v>
      </c>
      <c r="I8607" s="4">
        <v>42509</v>
      </c>
      <c r="J8607">
        <f t="shared" si="1207"/>
        <v>3</v>
      </c>
      <c r="K8607">
        <f t="shared" si="1208"/>
        <v>6</v>
      </c>
      <c r="L8607" s="3">
        <f t="shared" si="1209"/>
        <v>42689</v>
      </c>
      <c r="M8607" t="str">
        <f t="shared" si="1210"/>
        <v>9:10</v>
      </c>
      <c r="N8607">
        <f t="shared" si="1211"/>
        <v>550</v>
      </c>
      <c r="O8607">
        <f t="shared" si="1212"/>
        <v>2</v>
      </c>
      <c r="P8607" t="str">
        <f t="shared" si="1213"/>
        <v>Work</v>
      </c>
      <c r="Q8607" t="str">
        <f>VLOOKUP(N8607,IF(P8607="Work",Intervals!$A$4:$C$9,Intervals!$F$4:$H$9),3,1)</f>
        <v>Int_7-17</v>
      </c>
      <c r="R8607" t="str">
        <f t="shared" si="1214"/>
        <v>1</v>
      </c>
      <c r="S8607">
        <f>VLOOKUP(N8607,IF(P8607="Work",Intervals!$A$4:$D$9,Intervals!$F$4:$I$9),4,1)</f>
        <v>3</v>
      </c>
    </row>
    <row r="8608" spans="1:19" x14ac:dyDescent="0.25">
      <c r="A8608" t="s">
        <v>82</v>
      </c>
      <c r="B8608" s="1" t="s">
        <v>8250</v>
      </c>
      <c r="C8608" t="s">
        <v>339</v>
      </c>
      <c r="D8608">
        <f t="shared" si="1206"/>
        <v>8606</v>
      </c>
      <c r="E8608" t="s">
        <v>1057</v>
      </c>
      <c r="F8608" t="s">
        <v>11561</v>
      </c>
      <c r="G8608" t="s">
        <v>30</v>
      </c>
      <c r="H8608" t="s">
        <v>11590</v>
      </c>
      <c r="I8608" t="s">
        <v>11664</v>
      </c>
      <c r="J8608">
        <f t="shared" si="1207"/>
        <v>3</v>
      </c>
      <c r="K8608">
        <f t="shared" si="1208"/>
        <v>6</v>
      </c>
      <c r="L8608" s="3">
        <f t="shared" si="1209"/>
        <v>42689</v>
      </c>
      <c r="M8608" t="str">
        <f t="shared" si="1210"/>
        <v>9:13</v>
      </c>
      <c r="N8608">
        <f t="shared" si="1211"/>
        <v>553.00000000000011</v>
      </c>
      <c r="O8608">
        <f t="shared" si="1212"/>
        <v>2</v>
      </c>
      <c r="P8608" t="str">
        <f t="shared" si="1213"/>
        <v>Work</v>
      </c>
      <c r="Q8608" t="str">
        <f>VLOOKUP(N8608,IF(P8608="Work",Intervals!$A$4:$C$9,Intervals!$F$4:$H$9),3,1)</f>
        <v>Int_7-17</v>
      </c>
      <c r="R8608" t="str">
        <f t="shared" si="1214"/>
        <v>1</v>
      </c>
      <c r="S8608">
        <f>VLOOKUP(N8608,IF(P8608="Work",Intervals!$A$4:$D$9,Intervals!$F$4:$I$9),4,1)</f>
        <v>3</v>
      </c>
    </row>
    <row r="8609" spans="1:19" x14ac:dyDescent="0.25">
      <c r="A8609" t="s">
        <v>162</v>
      </c>
      <c r="B8609" s="1" t="s">
        <v>8251</v>
      </c>
      <c r="C8609" t="s">
        <v>339</v>
      </c>
      <c r="D8609">
        <f t="shared" si="1206"/>
        <v>8607</v>
      </c>
      <c r="E8609" t="s">
        <v>387</v>
      </c>
      <c r="F8609" t="s">
        <v>3</v>
      </c>
      <c r="G8609" t="s">
        <v>4</v>
      </c>
      <c r="H8609" t="s">
        <v>11597</v>
      </c>
      <c r="I8609" t="s">
        <v>11671</v>
      </c>
      <c r="J8609">
        <f t="shared" si="1207"/>
        <v>3</v>
      </c>
      <c r="K8609">
        <f t="shared" si="1208"/>
        <v>6</v>
      </c>
      <c r="L8609" s="3">
        <f t="shared" si="1209"/>
        <v>42689</v>
      </c>
      <c r="M8609" t="str">
        <f t="shared" si="1210"/>
        <v>9:15</v>
      </c>
      <c r="N8609">
        <f t="shared" si="1211"/>
        <v>555.00000000000011</v>
      </c>
      <c r="O8609">
        <f t="shared" si="1212"/>
        <v>2</v>
      </c>
      <c r="P8609" t="str">
        <f t="shared" si="1213"/>
        <v>Work</v>
      </c>
      <c r="Q8609" t="str">
        <f>VLOOKUP(N8609,IF(P8609="Work",Intervals!$A$4:$C$9,Intervals!$F$4:$H$9),3,1)</f>
        <v>Int_7-17</v>
      </c>
      <c r="R8609" t="str">
        <f t="shared" si="1214"/>
        <v>1</v>
      </c>
      <c r="S8609">
        <f>VLOOKUP(N8609,IF(P8609="Work",Intervals!$A$4:$D$9,Intervals!$F$4:$I$9),4,1)</f>
        <v>3</v>
      </c>
    </row>
    <row r="8610" spans="1:19" x14ac:dyDescent="0.25">
      <c r="A8610" t="s">
        <v>157</v>
      </c>
      <c r="B8610" s="1" t="s">
        <v>8251</v>
      </c>
      <c r="C8610" t="s">
        <v>339</v>
      </c>
      <c r="D8610">
        <f t="shared" si="1206"/>
        <v>8608</v>
      </c>
      <c r="E8610" t="s">
        <v>381</v>
      </c>
      <c r="F8610" t="s">
        <v>10</v>
      </c>
      <c r="G8610" t="s">
        <v>4</v>
      </c>
      <c r="H8610" t="s">
        <v>11589</v>
      </c>
      <c r="I8610" s="4">
        <v>42509</v>
      </c>
      <c r="J8610">
        <f t="shared" si="1207"/>
        <v>3</v>
      </c>
      <c r="K8610">
        <f t="shared" si="1208"/>
        <v>6</v>
      </c>
      <c r="L8610" s="3">
        <f t="shared" si="1209"/>
        <v>42689</v>
      </c>
      <c r="M8610" t="str">
        <f t="shared" si="1210"/>
        <v>9:15</v>
      </c>
      <c r="N8610">
        <f t="shared" si="1211"/>
        <v>555.00000000000011</v>
      </c>
      <c r="O8610">
        <f t="shared" si="1212"/>
        <v>2</v>
      </c>
      <c r="P8610" t="str">
        <f t="shared" si="1213"/>
        <v>Work</v>
      </c>
      <c r="Q8610" t="str">
        <f>VLOOKUP(N8610,IF(P8610="Work",Intervals!$A$4:$C$9,Intervals!$F$4:$H$9),3,1)</f>
        <v>Int_7-17</v>
      </c>
      <c r="R8610" t="str">
        <f t="shared" si="1214"/>
        <v>1</v>
      </c>
      <c r="S8610">
        <f>VLOOKUP(N8610,IF(P8610="Work",Intervals!$A$4:$D$9,Intervals!$F$4:$I$9),4,1)</f>
        <v>3</v>
      </c>
    </row>
    <row r="8611" spans="1:19" x14ac:dyDescent="0.25">
      <c r="A8611" t="s">
        <v>249</v>
      </c>
      <c r="B8611" s="1" t="s">
        <v>8251</v>
      </c>
      <c r="C8611" t="s">
        <v>339</v>
      </c>
      <c r="D8611">
        <f t="shared" si="1206"/>
        <v>8609</v>
      </c>
      <c r="E8611" t="s">
        <v>392</v>
      </c>
      <c r="F8611" t="s">
        <v>11568</v>
      </c>
      <c r="G8611" t="s">
        <v>4</v>
      </c>
      <c r="H8611" t="s">
        <v>11589</v>
      </c>
      <c r="I8611" s="4">
        <v>42509</v>
      </c>
      <c r="J8611">
        <f t="shared" si="1207"/>
        <v>3</v>
      </c>
      <c r="K8611">
        <f t="shared" si="1208"/>
        <v>6</v>
      </c>
      <c r="L8611" s="3">
        <f t="shared" si="1209"/>
        <v>42689</v>
      </c>
      <c r="M8611" t="str">
        <f t="shared" si="1210"/>
        <v>9:15</v>
      </c>
      <c r="N8611">
        <f t="shared" si="1211"/>
        <v>555.00000000000011</v>
      </c>
      <c r="O8611">
        <f t="shared" si="1212"/>
        <v>2</v>
      </c>
      <c r="P8611" t="str">
        <f t="shared" si="1213"/>
        <v>Work</v>
      </c>
      <c r="Q8611" t="str">
        <f>VLOOKUP(N8611,IF(P8611="Work",Intervals!$A$4:$C$9,Intervals!$F$4:$H$9),3,1)</f>
        <v>Int_7-17</v>
      </c>
      <c r="R8611" t="str">
        <f t="shared" si="1214"/>
        <v>1</v>
      </c>
      <c r="S8611">
        <f>VLOOKUP(N8611,IF(P8611="Work",Intervals!$A$4:$D$9,Intervals!$F$4:$I$9),4,1)</f>
        <v>3</v>
      </c>
    </row>
    <row r="8612" spans="1:19" x14ac:dyDescent="0.25">
      <c r="A8612" t="s">
        <v>166</v>
      </c>
      <c r="B8612" s="1" t="s">
        <v>8252</v>
      </c>
      <c r="C8612" t="s">
        <v>339</v>
      </c>
      <c r="D8612">
        <f t="shared" si="1206"/>
        <v>8610</v>
      </c>
      <c r="E8612" t="s">
        <v>924</v>
      </c>
      <c r="F8612" t="s">
        <v>10</v>
      </c>
      <c r="G8612" t="s">
        <v>4</v>
      </c>
      <c r="H8612" t="s">
        <v>11589</v>
      </c>
      <c r="I8612" s="4">
        <v>42509</v>
      </c>
      <c r="J8612">
        <f t="shared" si="1207"/>
        <v>3</v>
      </c>
      <c r="K8612">
        <f t="shared" si="1208"/>
        <v>6</v>
      </c>
      <c r="L8612" s="3">
        <f t="shared" si="1209"/>
        <v>42689</v>
      </c>
      <c r="M8612" t="str">
        <f t="shared" si="1210"/>
        <v>9:17</v>
      </c>
      <c r="N8612">
        <f t="shared" si="1211"/>
        <v>557.00000000000011</v>
      </c>
      <c r="O8612">
        <f t="shared" si="1212"/>
        <v>2</v>
      </c>
      <c r="P8612" t="str">
        <f t="shared" si="1213"/>
        <v>Work</v>
      </c>
      <c r="Q8612" t="str">
        <f>VLOOKUP(N8612,IF(P8612="Work",Intervals!$A$4:$C$9,Intervals!$F$4:$H$9),3,1)</f>
        <v>Int_7-17</v>
      </c>
      <c r="R8612" t="str">
        <f t="shared" si="1214"/>
        <v>1</v>
      </c>
      <c r="S8612">
        <f>VLOOKUP(N8612,IF(P8612="Work",Intervals!$A$4:$D$9,Intervals!$F$4:$I$9),4,1)</f>
        <v>3</v>
      </c>
    </row>
    <row r="8613" spans="1:19" x14ac:dyDescent="0.25">
      <c r="A8613" t="s">
        <v>168</v>
      </c>
      <c r="B8613" s="1" t="s">
        <v>8253</v>
      </c>
      <c r="C8613" t="s">
        <v>339</v>
      </c>
      <c r="D8613">
        <f t="shared" si="1206"/>
        <v>8611</v>
      </c>
      <c r="E8613" t="s">
        <v>391</v>
      </c>
      <c r="F8613" t="s">
        <v>10</v>
      </c>
      <c r="G8613" t="s">
        <v>4</v>
      </c>
      <c r="H8613" t="s">
        <v>11603</v>
      </c>
      <c r="I8613" t="s">
        <v>11677</v>
      </c>
      <c r="J8613">
        <f t="shared" si="1207"/>
        <v>3</v>
      </c>
      <c r="K8613">
        <f t="shared" si="1208"/>
        <v>6</v>
      </c>
      <c r="L8613" s="3">
        <f t="shared" si="1209"/>
        <v>42689</v>
      </c>
      <c r="M8613" t="str">
        <f t="shared" si="1210"/>
        <v>9:19</v>
      </c>
      <c r="N8613">
        <f t="shared" si="1211"/>
        <v>559.00000000000011</v>
      </c>
      <c r="O8613">
        <f t="shared" si="1212"/>
        <v>2</v>
      </c>
      <c r="P8613" t="str">
        <f t="shared" si="1213"/>
        <v>Work</v>
      </c>
      <c r="Q8613" t="str">
        <f>VLOOKUP(N8613,IF(P8613="Work",Intervals!$A$4:$C$9,Intervals!$F$4:$H$9),3,1)</f>
        <v>Int_7-17</v>
      </c>
      <c r="R8613" t="str">
        <f t="shared" si="1214"/>
        <v>1</v>
      </c>
      <c r="S8613">
        <f>VLOOKUP(N8613,IF(P8613="Work",Intervals!$A$4:$D$9,Intervals!$F$4:$I$9),4,1)</f>
        <v>3</v>
      </c>
    </row>
    <row r="8614" spans="1:19" x14ac:dyDescent="0.25">
      <c r="A8614" t="s">
        <v>169</v>
      </c>
      <c r="B8614" s="1" t="s">
        <v>8254</v>
      </c>
      <c r="C8614" t="s">
        <v>339</v>
      </c>
      <c r="D8614">
        <f t="shared" si="1206"/>
        <v>8612</v>
      </c>
      <c r="E8614" t="s">
        <v>408</v>
      </c>
      <c r="F8614" t="s">
        <v>10</v>
      </c>
      <c r="G8614" t="s">
        <v>30</v>
      </c>
      <c r="H8614" t="s">
        <v>11590</v>
      </c>
      <c r="I8614" t="s">
        <v>11664</v>
      </c>
      <c r="J8614">
        <f t="shared" si="1207"/>
        <v>3</v>
      </c>
      <c r="K8614">
        <f t="shared" si="1208"/>
        <v>6</v>
      </c>
      <c r="L8614" s="3">
        <f t="shared" si="1209"/>
        <v>42689</v>
      </c>
      <c r="M8614" t="str">
        <f t="shared" si="1210"/>
        <v>9:21</v>
      </c>
      <c r="N8614">
        <f t="shared" si="1211"/>
        <v>561.00000000000011</v>
      </c>
      <c r="O8614">
        <f t="shared" si="1212"/>
        <v>2</v>
      </c>
      <c r="P8614" t="str">
        <f t="shared" si="1213"/>
        <v>Work</v>
      </c>
      <c r="Q8614" t="str">
        <f>VLOOKUP(N8614,IF(P8614="Work",Intervals!$A$4:$C$9,Intervals!$F$4:$H$9),3,1)</f>
        <v>Int_7-17</v>
      </c>
      <c r="R8614" t="str">
        <f t="shared" si="1214"/>
        <v>1</v>
      </c>
      <c r="S8614">
        <f>VLOOKUP(N8614,IF(P8614="Work",Intervals!$A$4:$D$9,Intervals!$F$4:$I$9),4,1)</f>
        <v>3</v>
      </c>
    </row>
    <row r="8615" spans="1:19" x14ac:dyDescent="0.25">
      <c r="A8615" t="s">
        <v>255</v>
      </c>
      <c r="B8615" s="1" t="s">
        <v>8254</v>
      </c>
      <c r="C8615" t="s">
        <v>339</v>
      </c>
      <c r="D8615">
        <f t="shared" si="1206"/>
        <v>8613</v>
      </c>
      <c r="E8615" t="s">
        <v>924</v>
      </c>
      <c r="F8615" t="s">
        <v>10</v>
      </c>
      <c r="G8615" t="s">
        <v>4</v>
      </c>
      <c r="H8615" t="s">
        <v>11589</v>
      </c>
      <c r="I8615" s="4">
        <v>42509</v>
      </c>
      <c r="J8615">
        <f t="shared" si="1207"/>
        <v>3</v>
      </c>
      <c r="K8615">
        <f t="shared" si="1208"/>
        <v>6</v>
      </c>
      <c r="L8615" s="3">
        <f t="shared" si="1209"/>
        <v>42689</v>
      </c>
      <c r="M8615" t="str">
        <f t="shared" si="1210"/>
        <v>9:21</v>
      </c>
      <c r="N8615">
        <f t="shared" si="1211"/>
        <v>561.00000000000011</v>
      </c>
      <c r="O8615">
        <f t="shared" si="1212"/>
        <v>2</v>
      </c>
      <c r="P8615" t="str">
        <f t="shared" si="1213"/>
        <v>Work</v>
      </c>
      <c r="Q8615" t="str">
        <f>VLOOKUP(N8615,IF(P8615="Work",Intervals!$A$4:$C$9,Intervals!$F$4:$H$9),3,1)</f>
        <v>Int_7-17</v>
      </c>
      <c r="R8615" t="str">
        <f t="shared" si="1214"/>
        <v>1</v>
      </c>
      <c r="S8615">
        <f>VLOOKUP(N8615,IF(P8615="Work",Intervals!$A$4:$D$9,Intervals!$F$4:$I$9),4,1)</f>
        <v>3</v>
      </c>
    </row>
    <row r="8616" spans="1:19" x14ac:dyDescent="0.25">
      <c r="A8616" t="s">
        <v>159</v>
      </c>
      <c r="B8616" s="1" t="s">
        <v>8254</v>
      </c>
      <c r="C8616" t="s">
        <v>339</v>
      </c>
      <c r="D8616">
        <f t="shared" si="1206"/>
        <v>8614</v>
      </c>
      <c r="E8616" t="s">
        <v>381</v>
      </c>
      <c r="F8616" t="s">
        <v>10</v>
      </c>
      <c r="G8616" t="s">
        <v>4</v>
      </c>
      <c r="H8616" t="s">
        <v>11589</v>
      </c>
      <c r="I8616" s="4">
        <v>42509</v>
      </c>
      <c r="J8616">
        <f t="shared" si="1207"/>
        <v>3</v>
      </c>
      <c r="K8616">
        <f t="shared" si="1208"/>
        <v>6</v>
      </c>
      <c r="L8616" s="3">
        <f t="shared" si="1209"/>
        <v>42689</v>
      </c>
      <c r="M8616" t="str">
        <f t="shared" si="1210"/>
        <v>9:21</v>
      </c>
      <c r="N8616">
        <f t="shared" si="1211"/>
        <v>561.00000000000011</v>
      </c>
      <c r="O8616">
        <f t="shared" si="1212"/>
        <v>2</v>
      </c>
      <c r="P8616" t="str">
        <f t="shared" si="1213"/>
        <v>Work</v>
      </c>
      <c r="Q8616" t="str">
        <f>VLOOKUP(N8616,IF(P8616="Work",Intervals!$A$4:$C$9,Intervals!$F$4:$H$9),3,1)</f>
        <v>Int_7-17</v>
      </c>
      <c r="R8616" t="str">
        <f t="shared" si="1214"/>
        <v>1</v>
      </c>
      <c r="S8616">
        <f>VLOOKUP(N8616,IF(P8616="Work",Intervals!$A$4:$D$9,Intervals!$F$4:$I$9),4,1)</f>
        <v>3</v>
      </c>
    </row>
    <row r="8617" spans="1:19" x14ac:dyDescent="0.25">
      <c r="A8617" t="s">
        <v>127</v>
      </c>
      <c r="B8617" s="1" t="s">
        <v>8255</v>
      </c>
      <c r="C8617" t="s">
        <v>339</v>
      </c>
      <c r="D8617">
        <f t="shared" si="1206"/>
        <v>8615</v>
      </c>
      <c r="E8617" t="s">
        <v>388</v>
      </c>
      <c r="F8617" t="s">
        <v>10</v>
      </c>
      <c r="G8617" t="s">
        <v>4</v>
      </c>
      <c r="H8617" t="s">
        <v>11604</v>
      </c>
      <c r="I8617" t="s">
        <v>11678</v>
      </c>
      <c r="J8617">
        <f t="shared" si="1207"/>
        <v>3</v>
      </c>
      <c r="K8617">
        <f t="shared" si="1208"/>
        <v>6</v>
      </c>
      <c r="L8617" s="3">
        <f t="shared" si="1209"/>
        <v>42689</v>
      </c>
      <c r="M8617" t="str">
        <f t="shared" si="1210"/>
        <v>9:23</v>
      </c>
      <c r="N8617">
        <f t="shared" si="1211"/>
        <v>563.00000000000011</v>
      </c>
      <c r="O8617">
        <f t="shared" si="1212"/>
        <v>2</v>
      </c>
      <c r="P8617" t="str">
        <f t="shared" si="1213"/>
        <v>Work</v>
      </c>
      <c r="Q8617" t="str">
        <f>VLOOKUP(N8617,IF(P8617="Work",Intervals!$A$4:$C$9,Intervals!$F$4:$H$9),3,1)</f>
        <v>Int_7-17</v>
      </c>
      <c r="R8617" t="str">
        <f t="shared" si="1214"/>
        <v>1</v>
      </c>
      <c r="S8617">
        <f>VLOOKUP(N8617,IF(P8617="Work",Intervals!$A$4:$D$9,Intervals!$F$4:$I$9),4,1)</f>
        <v>3</v>
      </c>
    </row>
    <row r="8618" spans="1:19" x14ac:dyDescent="0.25">
      <c r="A8618" t="s">
        <v>222</v>
      </c>
      <c r="B8618" s="1" t="s">
        <v>8256</v>
      </c>
      <c r="C8618" t="s">
        <v>339</v>
      </c>
      <c r="D8618">
        <f t="shared" si="1206"/>
        <v>8616</v>
      </c>
      <c r="E8618" t="s">
        <v>1061</v>
      </c>
      <c r="F8618" t="s">
        <v>10</v>
      </c>
      <c r="G8618" t="s">
        <v>4</v>
      </c>
      <c r="H8618" t="s">
        <v>11650</v>
      </c>
      <c r="I8618" t="s">
        <v>11724</v>
      </c>
      <c r="J8618">
        <f t="shared" si="1207"/>
        <v>3</v>
      </c>
      <c r="K8618">
        <f t="shared" si="1208"/>
        <v>6</v>
      </c>
      <c r="L8618" s="3">
        <f t="shared" si="1209"/>
        <v>42689</v>
      </c>
      <c r="M8618" t="str">
        <f t="shared" si="1210"/>
        <v>9:25</v>
      </c>
      <c r="N8618">
        <f t="shared" si="1211"/>
        <v>565.00000000000011</v>
      </c>
      <c r="O8618">
        <f t="shared" si="1212"/>
        <v>2</v>
      </c>
      <c r="P8618" t="str">
        <f t="shared" si="1213"/>
        <v>Work</v>
      </c>
      <c r="Q8618" t="str">
        <f>VLOOKUP(N8618,IF(P8618="Work",Intervals!$A$4:$C$9,Intervals!$F$4:$H$9),3,1)</f>
        <v>Int_7-17</v>
      </c>
      <c r="R8618" t="str">
        <f t="shared" si="1214"/>
        <v>1</v>
      </c>
      <c r="S8618">
        <f>VLOOKUP(N8618,IF(P8618="Work",Intervals!$A$4:$D$9,Intervals!$F$4:$I$9),4,1)</f>
        <v>3</v>
      </c>
    </row>
    <row r="8619" spans="1:19" x14ac:dyDescent="0.25">
      <c r="A8619" t="s">
        <v>253</v>
      </c>
      <c r="B8619" s="1" t="s">
        <v>8256</v>
      </c>
      <c r="C8619" t="s">
        <v>339</v>
      </c>
      <c r="D8619">
        <f t="shared" si="1206"/>
        <v>8617</v>
      </c>
      <c r="E8619" t="s">
        <v>409</v>
      </c>
      <c r="F8619" t="s">
        <v>11563</v>
      </c>
      <c r="G8619" t="s">
        <v>4</v>
      </c>
      <c r="H8619" t="s">
        <v>11589</v>
      </c>
      <c r="I8619" s="4">
        <v>42509</v>
      </c>
      <c r="J8619">
        <f t="shared" si="1207"/>
        <v>3</v>
      </c>
      <c r="K8619">
        <f t="shared" si="1208"/>
        <v>6</v>
      </c>
      <c r="L8619" s="3">
        <f t="shared" si="1209"/>
        <v>42689</v>
      </c>
      <c r="M8619" t="str">
        <f t="shared" si="1210"/>
        <v>9:25</v>
      </c>
      <c r="N8619">
        <f t="shared" si="1211"/>
        <v>565.00000000000011</v>
      </c>
      <c r="O8619">
        <f t="shared" si="1212"/>
        <v>2</v>
      </c>
      <c r="P8619" t="str">
        <f t="shared" si="1213"/>
        <v>Work</v>
      </c>
      <c r="Q8619" t="str">
        <f>VLOOKUP(N8619,IF(P8619="Work",Intervals!$A$4:$C$9,Intervals!$F$4:$H$9),3,1)</f>
        <v>Int_7-17</v>
      </c>
      <c r="R8619" t="str">
        <f t="shared" si="1214"/>
        <v>1</v>
      </c>
      <c r="S8619">
        <f>VLOOKUP(N8619,IF(P8619="Work",Intervals!$A$4:$D$9,Intervals!$F$4:$I$9),4,1)</f>
        <v>3</v>
      </c>
    </row>
    <row r="8620" spans="1:19" x14ac:dyDescent="0.25">
      <c r="A8620" t="s">
        <v>183</v>
      </c>
      <c r="B8620" s="1" t="s">
        <v>8257</v>
      </c>
      <c r="C8620" t="s">
        <v>339</v>
      </c>
      <c r="D8620">
        <f t="shared" si="1206"/>
        <v>8618</v>
      </c>
      <c r="E8620" t="s">
        <v>396</v>
      </c>
      <c r="F8620" t="s">
        <v>11569</v>
      </c>
      <c r="G8620" t="s">
        <v>4</v>
      </c>
      <c r="H8620" t="s">
        <v>11589</v>
      </c>
      <c r="I8620" s="4">
        <v>42509</v>
      </c>
      <c r="J8620">
        <f t="shared" si="1207"/>
        <v>3</v>
      </c>
      <c r="K8620">
        <f t="shared" si="1208"/>
        <v>6</v>
      </c>
      <c r="L8620" s="3">
        <f t="shared" si="1209"/>
        <v>42689</v>
      </c>
      <c r="M8620" t="str">
        <f t="shared" si="1210"/>
        <v>9:26</v>
      </c>
      <c r="N8620">
        <f t="shared" si="1211"/>
        <v>565.99999999999989</v>
      </c>
      <c r="O8620">
        <f t="shared" si="1212"/>
        <v>2</v>
      </c>
      <c r="P8620" t="str">
        <f t="shared" si="1213"/>
        <v>Work</v>
      </c>
      <c r="Q8620" t="str">
        <f>VLOOKUP(N8620,IF(P8620="Work",Intervals!$A$4:$C$9,Intervals!$F$4:$H$9),3,1)</f>
        <v>Int_7-17</v>
      </c>
      <c r="R8620" t="str">
        <f t="shared" si="1214"/>
        <v>1</v>
      </c>
      <c r="S8620">
        <f>VLOOKUP(N8620,IF(P8620="Work",Intervals!$A$4:$D$9,Intervals!$F$4:$I$9),4,1)</f>
        <v>3</v>
      </c>
    </row>
    <row r="8621" spans="1:19" x14ac:dyDescent="0.25">
      <c r="A8621" t="s">
        <v>155</v>
      </c>
      <c r="B8621" s="1" t="s">
        <v>8258</v>
      </c>
      <c r="C8621" t="s">
        <v>339</v>
      </c>
      <c r="D8621">
        <f t="shared" si="1206"/>
        <v>8619</v>
      </c>
      <c r="E8621" t="s">
        <v>1062</v>
      </c>
      <c r="F8621" t="s">
        <v>10</v>
      </c>
      <c r="G8621" t="s">
        <v>30</v>
      </c>
      <c r="H8621" t="s">
        <v>11651</v>
      </c>
      <c r="I8621" t="s">
        <v>11725</v>
      </c>
      <c r="J8621">
        <f t="shared" si="1207"/>
        <v>3</v>
      </c>
      <c r="K8621">
        <f t="shared" si="1208"/>
        <v>6</v>
      </c>
      <c r="L8621" s="3">
        <f t="shared" si="1209"/>
        <v>42689</v>
      </c>
      <c r="M8621" t="str">
        <f t="shared" si="1210"/>
        <v>9:27</v>
      </c>
      <c r="N8621">
        <f t="shared" si="1211"/>
        <v>567.00000000000011</v>
      </c>
      <c r="O8621">
        <f t="shared" si="1212"/>
        <v>2</v>
      </c>
      <c r="P8621" t="str">
        <f t="shared" si="1213"/>
        <v>Work</v>
      </c>
      <c r="Q8621" t="str">
        <f>VLOOKUP(N8621,IF(P8621="Work",Intervals!$A$4:$C$9,Intervals!$F$4:$H$9),3,1)</f>
        <v>Int_7-17</v>
      </c>
      <c r="R8621" t="str">
        <f t="shared" si="1214"/>
        <v>1</v>
      </c>
      <c r="S8621">
        <f>VLOOKUP(N8621,IF(P8621="Work",Intervals!$A$4:$D$9,Intervals!$F$4:$I$9),4,1)</f>
        <v>3</v>
      </c>
    </row>
    <row r="8622" spans="1:19" x14ac:dyDescent="0.25">
      <c r="A8622" t="s">
        <v>152</v>
      </c>
      <c r="B8622" s="1" t="s">
        <v>8258</v>
      </c>
      <c r="C8622" t="s">
        <v>339</v>
      </c>
      <c r="D8622">
        <f t="shared" si="1206"/>
        <v>8620</v>
      </c>
      <c r="E8622" t="s">
        <v>547</v>
      </c>
      <c r="F8622" t="s">
        <v>10</v>
      </c>
      <c r="G8622" t="s">
        <v>4</v>
      </c>
      <c r="H8622" t="s">
        <v>11589</v>
      </c>
      <c r="I8622" s="4">
        <v>42509</v>
      </c>
      <c r="J8622">
        <f t="shared" si="1207"/>
        <v>3</v>
      </c>
      <c r="K8622">
        <f t="shared" si="1208"/>
        <v>6</v>
      </c>
      <c r="L8622" s="3">
        <f t="shared" si="1209"/>
        <v>42689</v>
      </c>
      <c r="M8622" t="str">
        <f t="shared" si="1210"/>
        <v>9:27</v>
      </c>
      <c r="N8622">
        <f t="shared" si="1211"/>
        <v>567.00000000000011</v>
      </c>
      <c r="O8622">
        <f t="shared" si="1212"/>
        <v>2</v>
      </c>
      <c r="P8622" t="str">
        <f t="shared" si="1213"/>
        <v>Work</v>
      </c>
      <c r="Q8622" t="str">
        <f>VLOOKUP(N8622,IF(P8622="Work",Intervals!$A$4:$C$9,Intervals!$F$4:$H$9),3,1)</f>
        <v>Int_7-17</v>
      </c>
      <c r="R8622" t="str">
        <f t="shared" si="1214"/>
        <v>1</v>
      </c>
      <c r="S8622">
        <f>VLOOKUP(N8622,IF(P8622="Work",Intervals!$A$4:$D$9,Intervals!$F$4:$I$9),4,1)</f>
        <v>3</v>
      </c>
    </row>
    <row r="8623" spans="1:19" x14ac:dyDescent="0.25">
      <c r="A8623" t="s">
        <v>232</v>
      </c>
      <c r="B8623" s="1" t="s">
        <v>8259</v>
      </c>
      <c r="C8623" t="s">
        <v>339</v>
      </c>
      <c r="D8623">
        <f t="shared" si="1206"/>
        <v>8621</v>
      </c>
      <c r="E8623" t="s">
        <v>410</v>
      </c>
      <c r="F8623" t="s">
        <v>3</v>
      </c>
      <c r="G8623" t="s">
        <v>4</v>
      </c>
      <c r="H8623" t="s">
        <v>11589</v>
      </c>
      <c r="I8623" s="4">
        <v>42509</v>
      </c>
      <c r="J8623">
        <f t="shared" si="1207"/>
        <v>3</v>
      </c>
      <c r="K8623">
        <f t="shared" si="1208"/>
        <v>6</v>
      </c>
      <c r="L8623" s="3">
        <f t="shared" si="1209"/>
        <v>42689</v>
      </c>
      <c r="M8623" t="str">
        <f t="shared" si="1210"/>
        <v>9:28</v>
      </c>
      <c r="N8623">
        <f t="shared" si="1211"/>
        <v>567.99999999999989</v>
      </c>
      <c r="O8623">
        <f t="shared" si="1212"/>
        <v>2</v>
      </c>
      <c r="P8623" t="str">
        <f t="shared" si="1213"/>
        <v>Work</v>
      </c>
      <c r="Q8623" t="str">
        <f>VLOOKUP(N8623,IF(P8623="Work",Intervals!$A$4:$C$9,Intervals!$F$4:$H$9),3,1)</f>
        <v>Int_7-17</v>
      </c>
      <c r="R8623" t="str">
        <f t="shared" si="1214"/>
        <v>1</v>
      </c>
      <c r="S8623">
        <f>VLOOKUP(N8623,IF(P8623="Work",Intervals!$A$4:$D$9,Intervals!$F$4:$I$9),4,1)</f>
        <v>3</v>
      </c>
    </row>
    <row r="8624" spans="1:19" x14ac:dyDescent="0.25">
      <c r="A8624" t="s">
        <v>173</v>
      </c>
      <c r="B8624" s="1" t="s">
        <v>8260</v>
      </c>
      <c r="C8624" t="s">
        <v>339</v>
      </c>
      <c r="D8624">
        <f t="shared" si="1206"/>
        <v>8622</v>
      </c>
      <c r="E8624" t="s">
        <v>386</v>
      </c>
      <c r="F8624" t="s">
        <v>10</v>
      </c>
      <c r="G8624" t="s">
        <v>4</v>
      </c>
      <c r="H8624" t="s">
        <v>11603</v>
      </c>
      <c r="I8624" t="s">
        <v>11677</v>
      </c>
      <c r="J8624">
        <f t="shared" si="1207"/>
        <v>3</v>
      </c>
      <c r="K8624">
        <f t="shared" si="1208"/>
        <v>6</v>
      </c>
      <c r="L8624" s="3">
        <f t="shared" si="1209"/>
        <v>42689</v>
      </c>
      <c r="M8624" t="str">
        <f t="shared" si="1210"/>
        <v>9:29</v>
      </c>
      <c r="N8624">
        <f t="shared" si="1211"/>
        <v>569</v>
      </c>
      <c r="O8624">
        <f t="shared" si="1212"/>
        <v>2</v>
      </c>
      <c r="P8624" t="str">
        <f t="shared" si="1213"/>
        <v>Work</v>
      </c>
      <c r="Q8624" t="str">
        <f>VLOOKUP(N8624,IF(P8624="Work",Intervals!$A$4:$C$9,Intervals!$F$4:$H$9),3,1)</f>
        <v>Int_7-17</v>
      </c>
      <c r="R8624" t="str">
        <f t="shared" si="1214"/>
        <v>1</v>
      </c>
      <c r="S8624">
        <f>VLOOKUP(N8624,IF(P8624="Work",Intervals!$A$4:$D$9,Intervals!$F$4:$I$9),4,1)</f>
        <v>3</v>
      </c>
    </row>
    <row r="8625" spans="1:19" x14ac:dyDescent="0.25">
      <c r="A8625" t="s">
        <v>95</v>
      </c>
      <c r="B8625" s="1" t="s">
        <v>8261</v>
      </c>
      <c r="C8625" t="s">
        <v>339</v>
      </c>
      <c r="D8625">
        <f t="shared" si="1206"/>
        <v>8623</v>
      </c>
      <c r="E8625" t="s">
        <v>352</v>
      </c>
      <c r="F8625" t="s">
        <v>10</v>
      </c>
      <c r="G8625" t="s">
        <v>4</v>
      </c>
      <c r="H8625" t="s">
        <v>11594</v>
      </c>
      <c r="I8625" t="s">
        <v>11668</v>
      </c>
      <c r="J8625">
        <f t="shared" si="1207"/>
        <v>3</v>
      </c>
      <c r="K8625">
        <f t="shared" si="1208"/>
        <v>6</v>
      </c>
      <c r="L8625" s="3">
        <f t="shared" si="1209"/>
        <v>42689</v>
      </c>
      <c r="M8625" t="str">
        <f t="shared" si="1210"/>
        <v>9:32</v>
      </c>
      <c r="N8625">
        <f t="shared" si="1211"/>
        <v>571.99999999999989</v>
      </c>
      <c r="O8625">
        <f t="shared" si="1212"/>
        <v>2</v>
      </c>
      <c r="P8625" t="str">
        <f t="shared" si="1213"/>
        <v>Work</v>
      </c>
      <c r="Q8625" t="str">
        <f>VLOOKUP(N8625,IF(P8625="Work",Intervals!$A$4:$C$9,Intervals!$F$4:$H$9),3,1)</f>
        <v>Int_7-17</v>
      </c>
      <c r="R8625" t="str">
        <f t="shared" si="1214"/>
        <v>1</v>
      </c>
      <c r="S8625">
        <f>VLOOKUP(N8625,IF(P8625="Work",Intervals!$A$4:$D$9,Intervals!$F$4:$I$9),4,1)</f>
        <v>3</v>
      </c>
    </row>
    <row r="8626" spans="1:19" x14ac:dyDescent="0.25">
      <c r="A8626" t="s">
        <v>222</v>
      </c>
      <c r="B8626" s="1" t="s">
        <v>8262</v>
      </c>
      <c r="C8626" t="s">
        <v>339</v>
      </c>
      <c r="D8626">
        <f t="shared" si="1206"/>
        <v>8624</v>
      </c>
      <c r="E8626" t="s">
        <v>924</v>
      </c>
      <c r="F8626" t="s">
        <v>10</v>
      </c>
      <c r="G8626" t="s">
        <v>4</v>
      </c>
      <c r="H8626" t="s">
        <v>11589</v>
      </c>
      <c r="I8626" s="4">
        <v>42509</v>
      </c>
      <c r="J8626">
        <f t="shared" si="1207"/>
        <v>3</v>
      </c>
      <c r="K8626">
        <f t="shared" si="1208"/>
        <v>6</v>
      </c>
      <c r="L8626" s="3">
        <f t="shared" si="1209"/>
        <v>42689</v>
      </c>
      <c r="M8626" t="str">
        <f t="shared" si="1210"/>
        <v>9:33</v>
      </c>
      <c r="N8626">
        <f t="shared" si="1211"/>
        <v>573</v>
      </c>
      <c r="O8626">
        <f t="shared" si="1212"/>
        <v>2</v>
      </c>
      <c r="P8626" t="str">
        <f t="shared" si="1213"/>
        <v>Work</v>
      </c>
      <c r="Q8626" t="str">
        <f>VLOOKUP(N8626,IF(P8626="Work",Intervals!$A$4:$C$9,Intervals!$F$4:$H$9),3,1)</f>
        <v>Int_7-17</v>
      </c>
      <c r="R8626" t="str">
        <f t="shared" si="1214"/>
        <v>1</v>
      </c>
      <c r="S8626">
        <f>VLOOKUP(N8626,IF(P8626="Work",Intervals!$A$4:$D$9,Intervals!$F$4:$I$9),4,1)</f>
        <v>3</v>
      </c>
    </row>
    <row r="8627" spans="1:19" x14ac:dyDescent="0.25">
      <c r="A8627" t="s">
        <v>222</v>
      </c>
      <c r="B8627" s="1" t="s">
        <v>8263</v>
      </c>
      <c r="C8627" t="s">
        <v>339</v>
      </c>
      <c r="D8627">
        <f t="shared" si="1206"/>
        <v>8625</v>
      </c>
      <c r="E8627" t="s">
        <v>924</v>
      </c>
      <c r="F8627" t="s">
        <v>10</v>
      </c>
      <c r="G8627" t="s">
        <v>4</v>
      </c>
      <c r="H8627" t="s">
        <v>11589</v>
      </c>
      <c r="I8627" s="4">
        <v>42509</v>
      </c>
      <c r="J8627">
        <f t="shared" si="1207"/>
        <v>3</v>
      </c>
      <c r="K8627">
        <f t="shared" si="1208"/>
        <v>6</v>
      </c>
      <c r="L8627" s="3">
        <f t="shared" si="1209"/>
        <v>42689</v>
      </c>
      <c r="M8627" t="str">
        <f t="shared" si="1210"/>
        <v>9:34</v>
      </c>
      <c r="N8627">
        <f t="shared" si="1211"/>
        <v>573.99999999999989</v>
      </c>
      <c r="O8627">
        <f t="shared" si="1212"/>
        <v>2</v>
      </c>
      <c r="P8627" t="str">
        <f t="shared" si="1213"/>
        <v>Work</v>
      </c>
      <c r="Q8627" t="str">
        <f>VLOOKUP(N8627,IF(P8627="Work",Intervals!$A$4:$C$9,Intervals!$F$4:$H$9),3,1)</f>
        <v>Int_7-17</v>
      </c>
      <c r="R8627" t="str">
        <f t="shared" si="1214"/>
        <v>1</v>
      </c>
      <c r="S8627">
        <f>VLOOKUP(N8627,IF(P8627="Work",Intervals!$A$4:$D$9,Intervals!$F$4:$I$9),4,1)</f>
        <v>3</v>
      </c>
    </row>
    <row r="8628" spans="1:19" x14ac:dyDescent="0.25">
      <c r="A8628" t="s">
        <v>152</v>
      </c>
      <c r="B8628" s="1" t="s">
        <v>8263</v>
      </c>
      <c r="C8628" t="s">
        <v>339</v>
      </c>
      <c r="D8628">
        <f t="shared" si="1206"/>
        <v>8626</v>
      </c>
      <c r="E8628" t="s">
        <v>547</v>
      </c>
      <c r="F8628" t="s">
        <v>10</v>
      </c>
      <c r="G8628" t="s">
        <v>4</v>
      </c>
      <c r="H8628" t="s">
        <v>11589</v>
      </c>
      <c r="I8628" s="4">
        <v>42509</v>
      </c>
      <c r="J8628">
        <f t="shared" si="1207"/>
        <v>3</v>
      </c>
      <c r="K8628">
        <f t="shared" si="1208"/>
        <v>6</v>
      </c>
      <c r="L8628" s="3">
        <f t="shared" si="1209"/>
        <v>42689</v>
      </c>
      <c r="M8628" t="str">
        <f t="shared" si="1210"/>
        <v>9:34</v>
      </c>
      <c r="N8628">
        <f t="shared" si="1211"/>
        <v>573.99999999999989</v>
      </c>
      <c r="O8628">
        <f t="shared" si="1212"/>
        <v>2</v>
      </c>
      <c r="P8628" t="str">
        <f t="shared" si="1213"/>
        <v>Work</v>
      </c>
      <c r="Q8628" t="str">
        <f>VLOOKUP(N8628,IF(P8628="Work",Intervals!$A$4:$C$9,Intervals!$F$4:$H$9),3,1)</f>
        <v>Int_7-17</v>
      </c>
      <c r="R8628" t="str">
        <f t="shared" si="1214"/>
        <v>1</v>
      </c>
      <c r="S8628">
        <f>VLOOKUP(N8628,IF(P8628="Work",Intervals!$A$4:$D$9,Intervals!$F$4:$I$9),4,1)</f>
        <v>3</v>
      </c>
    </row>
    <row r="8629" spans="1:19" x14ac:dyDescent="0.25">
      <c r="A8629" t="s">
        <v>152</v>
      </c>
      <c r="B8629" s="1" t="s">
        <v>8264</v>
      </c>
      <c r="C8629" t="s">
        <v>339</v>
      </c>
      <c r="D8629">
        <f t="shared" si="1206"/>
        <v>8627</v>
      </c>
      <c r="E8629" t="s">
        <v>547</v>
      </c>
      <c r="F8629" t="s">
        <v>10</v>
      </c>
      <c r="G8629" t="s">
        <v>4</v>
      </c>
      <c r="H8629" t="s">
        <v>11589</v>
      </c>
      <c r="I8629" s="4">
        <v>42509</v>
      </c>
      <c r="J8629">
        <f t="shared" si="1207"/>
        <v>3</v>
      </c>
      <c r="K8629">
        <f t="shared" si="1208"/>
        <v>6</v>
      </c>
      <c r="L8629" s="3">
        <f t="shared" si="1209"/>
        <v>42689</v>
      </c>
      <c r="M8629" t="str">
        <f t="shared" si="1210"/>
        <v>9:36</v>
      </c>
      <c r="N8629">
        <f t="shared" si="1211"/>
        <v>575.99999999999989</v>
      </c>
      <c r="O8629">
        <f t="shared" si="1212"/>
        <v>2</v>
      </c>
      <c r="P8629" t="str">
        <f t="shared" si="1213"/>
        <v>Work</v>
      </c>
      <c r="Q8629" t="str">
        <f>VLOOKUP(N8629,IF(P8629="Work",Intervals!$A$4:$C$9,Intervals!$F$4:$H$9),3,1)</f>
        <v>Int_7-17</v>
      </c>
      <c r="R8629" t="str">
        <f t="shared" si="1214"/>
        <v>1</v>
      </c>
      <c r="S8629">
        <f>VLOOKUP(N8629,IF(P8629="Work",Intervals!$A$4:$D$9,Intervals!$F$4:$I$9),4,1)</f>
        <v>3</v>
      </c>
    </row>
    <row r="8630" spans="1:19" x14ac:dyDescent="0.25">
      <c r="A8630" t="s">
        <v>245</v>
      </c>
      <c r="B8630" s="1" t="s">
        <v>8265</v>
      </c>
      <c r="C8630" t="s">
        <v>339</v>
      </c>
      <c r="D8630">
        <f t="shared" si="1206"/>
        <v>8628</v>
      </c>
      <c r="E8630" t="s">
        <v>385</v>
      </c>
      <c r="F8630" t="s">
        <v>3</v>
      </c>
      <c r="G8630" t="s">
        <v>4</v>
      </c>
      <c r="H8630" t="s">
        <v>11597</v>
      </c>
      <c r="I8630" t="s">
        <v>11671</v>
      </c>
      <c r="J8630">
        <f t="shared" si="1207"/>
        <v>3</v>
      </c>
      <c r="K8630">
        <f t="shared" si="1208"/>
        <v>6</v>
      </c>
      <c r="L8630" s="3">
        <f t="shared" si="1209"/>
        <v>42689</v>
      </c>
      <c r="M8630" t="str">
        <f t="shared" si="1210"/>
        <v>9:37</v>
      </c>
      <c r="N8630">
        <f t="shared" si="1211"/>
        <v>577</v>
      </c>
      <c r="O8630">
        <f t="shared" si="1212"/>
        <v>2</v>
      </c>
      <c r="P8630" t="str">
        <f t="shared" si="1213"/>
        <v>Work</v>
      </c>
      <c r="Q8630" t="str">
        <f>VLOOKUP(N8630,IF(P8630="Work",Intervals!$A$4:$C$9,Intervals!$F$4:$H$9),3,1)</f>
        <v>Int_7-17</v>
      </c>
      <c r="R8630" t="str">
        <f t="shared" si="1214"/>
        <v>1</v>
      </c>
      <c r="S8630">
        <f>VLOOKUP(N8630,IF(P8630="Work",Intervals!$A$4:$D$9,Intervals!$F$4:$I$9),4,1)</f>
        <v>3</v>
      </c>
    </row>
    <row r="8631" spans="1:19" x14ac:dyDescent="0.25">
      <c r="A8631" t="s">
        <v>255</v>
      </c>
      <c r="B8631" s="1" t="s">
        <v>8266</v>
      </c>
      <c r="C8631" t="s">
        <v>339</v>
      </c>
      <c r="D8631">
        <f t="shared" si="1206"/>
        <v>8629</v>
      </c>
      <c r="E8631" t="s">
        <v>924</v>
      </c>
      <c r="F8631" t="s">
        <v>10</v>
      </c>
      <c r="G8631" t="s">
        <v>4</v>
      </c>
      <c r="H8631" t="s">
        <v>11589</v>
      </c>
      <c r="I8631" s="4">
        <v>42509</v>
      </c>
      <c r="J8631">
        <f t="shared" si="1207"/>
        <v>3</v>
      </c>
      <c r="K8631">
        <f t="shared" si="1208"/>
        <v>6</v>
      </c>
      <c r="L8631" s="3">
        <f t="shared" si="1209"/>
        <v>42689</v>
      </c>
      <c r="M8631" t="str">
        <f t="shared" si="1210"/>
        <v>9:38</v>
      </c>
      <c r="N8631">
        <f t="shared" si="1211"/>
        <v>577.99999999999989</v>
      </c>
      <c r="O8631">
        <f t="shared" si="1212"/>
        <v>2</v>
      </c>
      <c r="P8631" t="str">
        <f t="shared" si="1213"/>
        <v>Work</v>
      </c>
      <c r="Q8631" t="str">
        <f>VLOOKUP(N8631,IF(P8631="Work",Intervals!$A$4:$C$9,Intervals!$F$4:$H$9),3,1)</f>
        <v>Int_7-17</v>
      </c>
      <c r="R8631" t="str">
        <f t="shared" si="1214"/>
        <v>1</v>
      </c>
      <c r="S8631">
        <f>VLOOKUP(N8631,IF(P8631="Work",Intervals!$A$4:$D$9,Intervals!$F$4:$I$9),4,1)</f>
        <v>3</v>
      </c>
    </row>
    <row r="8632" spans="1:19" x14ac:dyDescent="0.25">
      <c r="A8632" t="s">
        <v>152</v>
      </c>
      <c r="B8632" s="1" t="s">
        <v>8267</v>
      </c>
      <c r="C8632" t="s">
        <v>339</v>
      </c>
      <c r="D8632">
        <f t="shared" si="1206"/>
        <v>8630</v>
      </c>
      <c r="E8632" t="s">
        <v>547</v>
      </c>
      <c r="F8632" t="s">
        <v>10</v>
      </c>
      <c r="G8632" t="s">
        <v>4</v>
      </c>
      <c r="H8632" t="s">
        <v>11589</v>
      </c>
      <c r="I8632" s="4">
        <v>42509</v>
      </c>
      <c r="J8632">
        <f t="shared" si="1207"/>
        <v>3</v>
      </c>
      <c r="K8632">
        <f t="shared" si="1208"/>
        <v>6</v>
      </c>
      <c r="L8632" s="3">
        <f t="shared" si="1209"/>
        <v>42689</v>
      </c>
      <c r="M8632" t="str">
        <f t="shared" si="1210"/>
        <v>9:39</v>
      </c>
      <c r="N8632">
        <f t="shared" si="1211"/>
        <v>579</v>
      </c>
      <c r="O8632">
        <f t="shared" si="1212"/>
        <v>2</v>
      </c>
      <c r="P8632" t="str">
        <f t="shared" si="1213"/>
        <v>Work</v>
      </c>
      <c r="Q8632" t="str">
        <f>VLOOKUP(N8632,IF(P8632="Work",Intervals!$A$4:$C$9,Intervals!$F$4:$H$9),3,1)</f>
        <v>Int_7-17</v>
      </c>
      <c r="R8632" t="str">
        <f t="shared" si="1214"/>
        <v>1</v>
      </c>
      <c r="S8632">
        <f>VLOOKUP(N8632,IF(P8632="Work",Intervals!$A$4:$D$9,Intervals!$F$4:$I$9),4,1)</f>
        <v>3</v>
      </c>
    </row>
    <row r="8633" spans="1:19" x14ac:dyDescent="0.25">
      <c r="A8633" t="s">
        <v>305</v>
      </c>
      <c r="B8633" s="1" t="s">
        <v>8268</v>
      </c>
      <c r="C8633" t="s">
        <v>339</v>
      </c>
      <c r="D8633">
        <f t="shared" si="1206"/>
        <v>8631</v>
      </c>
      <c r="E8633" t="s">
        <v>924</v>
      </c>
      <c r="F8633" t="s">
        <v>10</v>
      </c>
      <c r="G8633" t="s">
        <v>4</v>
      </c>
      <c r="H8633" t="s">
        <v>11589</v>
      </c>
      <c r="I8633" s="4">
        <v>42509</v>
      </c>
      <c r="J8633">
        <f t="shared" si="1207"/>
        <v>3</v>
      </c>
      <c r="K8633">
        <f t="shared" si="1208"/>
        <v>6</v>
      </c>
      <c r="L8633" s="3">
        <f t="shared" si="1209"/>
        <v>42689</v>
      </c>
      <c r="M8633" t="str">
        <f t="shared" si="1210"/>
        <v>9:48</v>
      </c>
      <c r="N8633">
        <f t="shared" si="1211"/>
        <v>588.00000000000011</v>
      </c>
      <c r="O8633">
        <f t="shared" si="1212"/>
        <v>2</v>
      </c>
      <c r="P8633" t="str">
        <f t="shared" si="1213"/>
        <v>Work</v>
      </c>
      <c r="Q8633" t="str">
        <f>VLOOKUP(N8633,IF(P8633="Work",Intervals!$A$4:$C$9,Intervals!$F$4:$H$9),3,1)</f>
        <v>Int_7-17</v>
      </c>
      <c r="R8633" t="str">
        <f t="shared" si="1214"/>
        <v>1</v>
      </c>
      <c r="S8633">
        <f>VLOOKUP(N8633,IF(P8633="Work",Intervals!$A$4:$D$9,Intervals!$F$4:$I$9),4,1)</f>
        <v>3</v>
      </c>
    </row>
    <row r="8634" spans="1:19" x14ac:dyDescent="0.25">
      <c r="A8634" t="s">
        <v>195</v>
      </c>
      <c r="B8634" s="1" t="s">
        <v>8269</v>
      </c>
      <c r="C8634" t="s">
        <v>339</v>
      </c>
      <c r="D8634">
        <f t="shared" si="1206"/>
        <v>8632</v>
      </c>
      <c r="E8634" t="s">
        <v>1063</v>
      </c>
      <c r="F8634" t="s">
        <v>3</v>
      </c>
      <c r="G8634" t="s">
        <v>4</v>
      </c>
      <c r="H8634" t="s">
        <v>11589</v>
      </c>
      <c r="I8634" s="4">
        <v>42509</v>
      </c>
      <c r="J8634">
        <f t="shared" si="1207"/>
        <v>3</v>
      </c>
      <c r="K8634">
        <f t="shared" si="1208"/>
        <v>6</v>
      </c>
      <c r="L8634" s="3">
        <f t="shared" si="1209"/>
        <v>42689</v>
      </c>
      <c r="M8634" t="str">
        <f t="shared" si="1210"/>
        <v>9:49</v>
      </c>
      <c r="N8634">
        <f t="shared" si="1211"/>
        <v>589</v>
      </c>
      <c r="O8634">
        <f t="shared" si="1212"/>
        <v>2</v>
      </c>
      <c r="P8634" t="str">
        <f t="shared" si="1213"/>
        <v>Work</v>
      </c>
      <c r="Q8634" t="str">
        <f>VLOOKUP(N8634,IF(P8634="Work",Intervals!$A$4:$C$9,Intervals!$F$4:$H$9),3,1)</f>
        <v>Int_7-17</v>
      </c>
      <c r="R8634" t="str">
        <f t="shared" si="1214"/>
        <v>1</v>
      </c>
      <c r="S8634">
        <f>VLOOKUP(N8634,IF(P8634="Work",Intervals!$A$4:$D$9,Intervals!$F$4:$I$9),4,1)</f>
        <v>3</v>
      </c>
    </row>
    <row r="8635" spans="1:19" x14ac:dyDescent="0.25">
      <c r="A8635" t="s">
        <v>99</v>
      </c>
      <c r="B8635" s="1" t="s">
        <v>8270</v>
      </c>
      <c r="C8635" t="s">
        <v>339</v>
      </c>
      <c r="D8635">
        <f t="shared" si="1206"/>
        <v>8633</v>
      </c>
      <c r="E8635" t="s">
        <v>1064</v>
      </c>
      <c r="F8635" t="s">
        <v>10</v>
      </c>
      <c r="G8635" t="s">
        <v>4</v>
      </c>
      <c r="H8635" t="s">
        <v>11589</v>
      </c>
      <c r="I8635" s="4">
        <v>42509</v>
      </c>
      <c r="J8635">
        <f t="shared" si="1207"/>
        <v>3</v>
      </c>
      <c r="K8635">
        <f t="shared" si="1208"/>
        <v>6</v>
      </c>
      <c r="L8635" s="3">
        <f t="shared" si="1209"/>
        <v>42689</v>
      </c>
      <c r="M8635" t="str">
        <f t="shared" si="1210"/>
        <v>9:51</v>
      </c>
      <c r="N8635">
        <f t="shared" si="1211"/>
        <v>591</v>
      </c>
      <c r="O8635">
        <f t="shared" si="1212"/>
        <v>2</v>
      </c>
      <c r="P8635" t="str">
        <f t="shared" si="1213"/>
        <v>Work</v>
      </c>
      <c r="Q8635" t="str">
        <f>VLOOKUP(N8635,IF(P8635="Work",Intervals!$A$4:$C$9,Intervals!$F$4:$H$9),3,1)</f>
        <v>Int_7-17</v>
      </c>
      <c r="R8635" t="str">
        <f t="shared" si="1214"/>
        <v>1</v>
      </c>
      <c r="S8635">
        <f>VLOOKUP(N8635,IF(P8635="Work",Intervals!$A$4:$D$9,Intervals!$F$4:$I$9),4,1)</f>
        <v>3</v>
      </c>
    </row>
    <row r="8636" spans="1:19" x14ac:dyDescent="0.25">
      <c r="A8636" t="s">
        <v>177</v>
      </c>
      <c r="B8636" s="1" t="s">
        <v>8271</v>
      </c>
      <c r="C8636" t="s">
        <v>339</v>
      </c>
      <c r="D8636">
        <f t="shared" si="1206"/>
        <v>8634</v>
      </c>
      <c r="E8636" t="s">
        <v>494</v>
      </c>
      <c r="F8636" t="s">
        <v>10</v>
      </c>
      <c r="G8636" t="s">
        <v>4</v>
      </c>
      <c r="H8636" t="s">
        <v>11589</v>
      </c>
      <c r="I8636" s="4">
        <v>42509</v>
      </c>
      <c r="J8636">
        <f t="shared" si="1207"/>
        <v>3</v>
      </c>
      <c r="K8636">
        <f t="shared" si="1208"/>
        <v>6</v>
      </c>
      <c r="L8636" s="3">
        <f t="shared" si="1209"/>
        <v>42689</v>
      </c>
      <c r="M8636" t="str">
        <f t="shared" si="1210"/>
        <v>9:55</v>
      </c>
      <c r="N8636">
        <f t="shared" si="1211"/>
        <v>595</v>
      </c>
      <c r="O8636">
        <f t="shared" si="1212"/>
        <v>2</v>
      </c>
      <c r="P8636" t="str">
        <f t="shared" si="1213"/>
        <v>Work</v>
      </c>
      <c r="Q8636" t="str">
        <f>VLOOKUP(N8636,IF(P8636="Work",Intervals!$A$4:$C$9,Intervals!$F$4:$H$9),3,1)</f>
        <v>Int_7-17</v>
      </c>
      <c r="R8636" t="str">
        <f t="shared" si="1214"/>
        <v>1</v>
      </c>
      <c r="S8636">
        <f>VLOOKUP(N8636,IF(P8636="Work",Intervals!$A$4:$D$9,Intervals!$F$4:$I$9),4,1)</f>
        <v>3</v>
      </c>
    </row>
    <row r="8637" spans="1:19" x14ac:dyDescent="0.25">
      <c r="A8637" t="s">
        <v>153</v>
      </c>
      <c r="B8637" s="1" t="s">
        <v>8272</v>
      </c>
      <c r="C8637" t="s">
        <v>339</v>
      </c>
      <c r="D8637">
        <f t="shared" si="1206"/>
        <v>8635</v>
      </c>
      <c r="E8637" t="s">
        <v>387</v>
      </c>
      <c r="F8637" t="s">
        <v>3</v>
      </c>
      <c r="G8637" t="s">
        <v>4</v>
      </c>
      <c r="H8637" t="s">
        <v>11597</v>
      </c>
      <c r="I8637" t="s">
        <v>11671</v>
      </c>
      <c r="J8637">
        <f t="shared" si="1207"/>
        <v>3</v>
      </c>
      <c r="K8637">
        <f t="shared" si="1208"/>
        <v>6</v>
      </c>
      <c r="L8637" s="3">
        <f t="shared" si="1209"/>
        <v>42689</v>
      </c>
      <c r="M8637" t="str">
        <f t="shared" si="1210"/>
        <v>9:56</v>
      </c>
      <c r="N8637">
        <f t="shared" si="1211"/>
        <v>596.00000000000011</v>
      </c>
      <c r="O8637">
        <f t="shared" si="1212"/>
        <v>2</v>
      </c>
      <c r="P8637" t="str">
        <f t="shared" si="1213"/>
        <v>Work</v>
      </c>
      <c r="Q8637" t="str">
        <f>VLOOKUP(N8637,IF(P8637="Work",Intervals!$A$4:$C$9,Intervals!$F$4:$H$9),3,1)</f>
        <v>Int_7-17</v>
      </c>
      <c r="R8637" t="str">
        <f t="shared" si="1214"/>
        <v>1</v>
      </c>
      <c r="S8637">
        <f>VLOOKUP(N8637,IF(P8637="Work",Intervals!$A$4:$D$9,Intervals!$F$4:$I$9),4,1)</f>
        <v>3</v>
      </c>
    </row>
    <row r="8638" spans="1:19" x14ac:dyDescent="0.25">
      <c r="A8638" t="s">
        <v>143</v>
      </c>
      <c r="B8638" s="1" t="s">
        <v>8273</v>
      </c>
      <c r="C8638" t="s">
        <v>339</v>
      </c>
      <c r="D8638">
        <f t="shared" si="1206"/>
        <v>8636</v>
      </c>
      <c r="E8638" t="s">
        <v>386</v>
      </c>
      <c r="F8638" t="s">
        <v>10</v>
      </c>
      <c r="G8638" t="s">
        <v>4</v>
      </c>
      <c r="H8638" t="s">
        <v>11603</v>
      </c>
      <c r="I8638" t="s">
        <v>11677</v>
      </c>
      <c r="J8638">
        <f t="shared" si="1207"/>
        <v>3</v>
      </c>
      <c r="K8638">
        <f t="shared" si="1208"/>
        <v>6</v>
      </c>
      <c r="L8638" s="3">
        <f t="shared" si="1209"/>
        <v>42689</v>
      </c>
      <c r="M8638" t="str">
        <f t="shared" si="1210"/>
        <v>9:57</v>
      </c>
      <c r="N8638">
        <f t="shared" si="1211"/>
        <v>597</v>
      </c>
      <c r="O8638">
        <f t="shared" si="1212"/>
        <v>2</v>
      </c>
      <c r="P8638" t="str">
        <f t="shared" si="1213"/>
        <v>Work</v>
      </c>
      <c r="Q8638" t="str">
        <f>VLOOKUP(N8638,IF(P8638="Work",Intervals!$A$4:$C$9,Intervals!$F$4:$H$9),3,1)</f>
        <v>Int_7-17</v>
      </c>
      <c r="R8638" t="str">
        <f t="shared" si="1214"/>
        <v>1</v>
      </c>
      <c r="S8638">
        <f>VLOOKUP(N8638,IF(P8638="Work",Intervals!$A$4:$D$9,Intervals!$F$4:$I$9),4,1)</f>
        <v>3</v>
      </c>
    </row>
    <row r="8639" spans="1:19" x14ac:dyDescent="0.25">
      <c r="A8639" t="s">
        <v>195</v>
      </c>
      <c r="B8639" s="1" t="s">
        <v>8274</v>
      </c>
      <c r="C8639" t="s">
        <v>339</v>
      </c>
      <c r="D8639">
        <f t="shared" si="1206"/>
        <v>8637</v>
      </c>
      <c r="E8639" t="s">
        <v>1063</v>
      </c>
      <c r="F8639" t="s">
        <v>3</v>
      </c>
      <c r="G8639" t="s">
        <v>4</v>
      </c>
      <c r="H8639" t="s">
        <v>11589</v>
      </c>
      <c r="I8639" s="4">
        <v>42509</v>
      </c>
      <c r="J8639">
        <f t="shared" si="1207"/>
        <v>3</v>
      </c>
      <c r="K8639">
        <f t="shared" si="1208"/>
        <v>6</v>
      </c>
      <c r="L8639" s="3">
        <f t="shared" si="1209"/>
        <v>42689</v>
      </c>
      <c r="M8639" t="str">
        <f t="shared" si="1210"/>
        <v>9:59</v>
      </c>
      <c r="N8639">
        <f t="shared" si="1211"/>
        <v>599</v>
      </c>
      <c r="O8639">
        <f t="shared" si="1212"/>
        <v>2</v>
      </c>
      <c r="P8639" t="str">
        <f t="shared" si="1213"/>
        <v>Work</v>
      </c>
      <c r="Q8639" t="str">
        <f>VLOOKUP(N8639,IF(P8639="Work",Intervals!$A$4:$C$9,Intervals!$F$4:$H$9),3,1)</f>
        <v>Int_7-17</v>
      </c>
      <c r="R8639" t="str">
        <f t="shared" si="1214"/>
        <v>1</v>
      </c>
      <c r="S8639">
        <f>VLOOKUP(N8639,IF(P8639="Work",Intervals!$A$4:$D$9,Intervals!$F$4:$I$9),4,1)</f>
        <v>3</v>
      </c>
    </row>
    <row r="8640" spans="1:19" x14ac:dyDescent="0.25">
      <c r="A8640" t="s">
        <v>253</v>
      </c>
      <c r="B8640" s="1" t="s">
        <v>8275</v>
      </c>
      <c r="C8640" t="s">
        <v>339</v>
      </c>
      <c r="D8640">
        <f t="shared" si="1206"/>
        <v>8638</v>
      </c>
      <c r="E8640" t="s">
        <v>409</v>
      </c>
      <c r="F8640" t="s">
        <v>11563</v>
      </c>
      <c r="G8640" t="s">
        <v>4</v>
      </c>
      <c r="H8640" t="s">
        <v>11589</v>
      </c>
      <c r="I8640" s="4">
        <v>42509</v>
      </c>
      <c r="J8640">
        <f t="shared" si="1207"/>
        <v>3</v>
      </c>
      <c r="K8640">
        <f t="shared" si="1208"/>
        <v>6</v>
      </c>
      <c r="L8640" s="3">
        <f t="shared" si="1209"/>
        <v>42689</v>
      </c>
      <c r="M8640" t="str">
        <f t="shared" si="1210"/>
        <v>10:1</v>
      </c>
      <c r="N8640">
        <f t="shared" si="1211"/>
        <v>601</v>
      </c>
      <c r="O8640">
        <f t="shared" si="1212"/>
        <v>2</v>
      </c>
      <c r="P8640" t="str">
        <f t="shared" si="1213"/>
        <v>Work</v>
      </c>
      <c r="Q8640" t="str">
        <f>VLOOKUP(N8640,IF(P8640="Work",Intervals!$A$4:$C$9,Intervals!$F$4:$H$9),3,1)</f>
        <v>Int_7-17</v>
      </c>
      <c r="R8640" t="str">
        <f t="shared" si="1214"/>
        <v>1</v>
      </c>
      <c r="S8640">
        <f>VLOOKUP(N8640,IF(P8640="Work",Intervals!$A$4:$D$9,Intervals!$F$4:$I$9),4,1)</f>
        <v>3</v>
      </c>
    </row>
    <row r="8641" spans="1:19" x14ac:dyDescent="0.25">
      <c r="A8641" t="s">
        <v>217</v>
      </c>
      <c r="B8641" s="1" t="s">
        <v>8276</v>
      </c>
      <c r="C8641" t="s">
        <v>339</v>
      </c>
      <c r="D8641">
        <f t="shared" si="1206"/>
        <v>8639</v>
      </c>
      <c r="E8641" t="s">
        <v>410</v>
      </c>
      <c r="F8641" t="s">
        <v>3</v>
      </c>
      <c r="G8641" t="s">
        <v>4</v>
      </c>
      <c r="H8641" t="s">
        <v>11589</v>
      </c>
      <c r="I8641" s="4">
        <v>42509</v>
      </c>
      <c r="J8641">
        <f t="shared" si="1207"/>
        <v>3</v>
      </c>
      <c r="K8641">
        <f t="shared" si="1208"/>
        <v>6</v>
      </c>
      <c r="L8641" s="3">
        <f t="shared" si="1209"/>
        <v>42689</v>
      </c>
      <c r="M8641" t="str">
        <f t="shared" si="1210"/>
        <v>10:2</v>
      </c>
      <c r="N8641">
        <f t="shared" si="1211"/>
        <v>602.00000000000011</v>
      </c>
      <c r="O8641">
        <f t="shared" si="1212"/>
        <v>2</v>
      </c>
      <c r="P8641" t="str">
        <f t="shared" si="1213"/>
        <v>Work</v>
      </c>
      <c r="Q8641" t="str">
        <f>VLOOKUP(N8641,IF(P8641="Work",Intervals!$A$4:$C$9,Intervals!$F$4:$H$9),3,1)</f>
        <v>Int_7-17</v>
      </c>
      <c r="R8641" t="str">
        <f t="shared" si="1214"/>
        <v>1</v>
      </c>
      <c r="S8641">
        <f>VLOOKUP(N8641,IF(P8641="Work",Intervals!$A$4:$D$9,Intervals!$F$4:$I$9),4,1)</f>
        <v>3</v>
      </c>
    </row>
    <row r="8642" spans="1:19" x14ac:dyDescent="0.25">
      <c r="A8642" t="s">
        <v>222</v>
      </c>
      <c r="B8642" s="1" t="s">
        <v>8277</v>
      </c>
      <c r="C8642" t="s">
        <v>339</v>
      </c>
      <c r="D8642">
        <f t="shared" si="1206"/>
        <v>8640</v>
      </c>
      <c r="E8642" t="s">
        <v>924</v>
      </c>
      <c r="F8642" t="s">
        <v>10</v>
      </c>
      <c r="G8642" t="s">
        <v>4</v>
      </c>
      <c r="H8642" t="s">
        <v>11589</v>
      </c>
      <c r="I8642" s="4">
        <v>42509</v>
      </c>
      <c r="J8642">
        <f t="shared" si="1207"/>
        <v>3</v>
      </c>
      <c r="K8642">
        <f t="shared" si="1208"/>
        <v>6</v>
      </c>
      <c r="L8642" s="3">
        <f t="shared" si="1209"/>
        <v>42689</v>
      </c>
      <c r="M8642" t="str">
        <f t="shared" si="1210"/>
        <v>10:4</v>
      </c>
      <c r="N8642">
        <f t="shared" si="1211"/>
        <v>604.00000000000011</v>
      </c>
      <c r="O8642">
        <f t="shared" si="1212"/>
        <v>2</v>
      </c>
      <c r="P8642" t="str">
        <f t="shared" si="1213"/>
        <v>Work</v>
      </c>
      <c r="Q8642" t="str">
        <f>VLOOKUP(N8642,IF(P8642="Work",Intervals!$A$4:$C$9,Intervals!$F$4:$H$9),3,1)</f>
        <v>Int_7-17</v>
      </c>
      <c r="R8642" t="str">
        <f t="shared" si="1214"/>
        <v>1</v>
      </c>
      <c r="S8642">
        <f>VLOOKUP(N8642,IF(P8642="Work",Intervals!$A$4:$D$9,Intervals!$F$4:$I$9),4,1)</f>
        <v>3</v>
      </c>
    </row>
    <row r="8643" spans="1:19" x14ac:dyDescent="0.25">
      <c r="A8643" t="s">
        <v>284</v>
      </c>
      <c r="B8643" s="1" t="s">
        <v>8278</v>
      </c>
      <c r="C8643" t="s">
        <v>339</v>
      </c>
      <c r="D8643">
        <f t="shared" ref="D8643:D8706" si="1215">ROW()-ROW($D$2)</f>
        <v>8641</v>
      </c>
      <c r="E8643" t="s">
        <v>409</v>
      </c>
      <c r="F8643" t="s">
        <v>11563</v>
      </c>
      <c r="G8643" t="s">
        <v>4</v>
      </c>
      <c r="H8643" t="s">
        <v>11589</v>
      </c>
      <c r="I8643" s="4">
        <v>42509</v>
      </c>
      <c r="J8643">
        <f t="shared" ref="J8643:J8706" si="1216">SEARCH("-",B8643)</f>
        <v>3</v>
      </c>
      <c r="K8643">
        <f t="shared" ref="K8643:K8706" si="1217">SEARCH("-",B8643,J8643+1)</f>
        <v>6</v>
      </c>
      <c r="L8643" s="3">
        <f t="shared" ref="L8643:L8706" si="1218">DATE(MID(B8643,K8643+1,4),LEFT(B8643,J8643-1),MID(B8643,J8643+1,K8643-J8643-1))</f>
        <v>42689</v>
      </c>
      <c r="M8643" t="str">
        <f t="shared" ref="M8643:M8706" si="1219">MID(B8643,SEARCH(" ",B8643)+1,99)</f>
        <v>10:9</v>
      </c>
      <c r="N8643">
        <f t="shared" ref="N8643:N8706" si="1220">((M8643+1)-"1.1.1900  0:00:00")*24*60</f>
        <v>608.99999999999989</v>
      </c>
      <c r="O8643">
        <f t="shared" ref="O8643:O8706" si="1221">WEEKDAY(L8643,2)</f>
        <v>2</v>
      </c>
      <c r="P8643" t="str">
        <f t="shared" ref="P8643:P8706" si="1222">IF(O8643&gt;5,"NonWork","Work")</f>
        <v>Work</v>
      </c>
      <c r="Q8643" t="str">
        <f>VLOOKUP(N8643,IF(P8643="Work",Intervals!$A$4:$C$9,Intervals!$F$4:$H$9),3,1)</f>
        <v>Int_7-17</v>
      </c>
      <c r="R8643" t="str">
        <f t="shared" ref="R8643:R8706" si="1223">IF(O8643&gt;5,"2","1")</f>
        <v>1</v>
      </c>
      <c r="S8643">
        <f>VLOOKUP(N8643,IF(P8643="Work",Intervals!$A$4:$D$9,Intervals!$F$4:$I$9),4,1)</f>
        <v>3</v>
      </c>
    </row>
    <row r="8644" spans="1:19" x14ac:dyDescent="0.25">
      <c r="A8644" t="s">
        <v>90</v>
      </c>
      <c r="B8644" s="1" t="s">
        <v>8279</v>
      </c>
      <c r="C8644" t="s">
        <v>339</v>
      </c>
      <c r="D8644">
        <f t="shared" si="1215"/>
        <v>8642</v>
      </c>
      <c r="E8644" t="s">
        <v>924</v>
      </c>
      <c r="F8644" t="s">
        <v>10</v>
      </c>
      <c r="G8644" t="s">
        <v>4</v>
      </c>
      <c r="H8644" t="s">
        <v>11589</v>
      </c>
      <c r="I8644" s="4">
        <v>42509</v>
      </c>
      <c r="J8644">
        <f t="shared" si="1216"/>
        <v>3</v>
      </c>
      <c r="K8644">
        <f t="shared" si="1217"/>
        <v>6</v>
      </c>
      <c r="L8644" s="3">
        <f t="shared" si="1218"/>
        <v>42689</v>
      </c>
      <c r="M8644" t="str">
        <f t="shared" si="1219"/>
        <v>10:12</v>
      </c>
      <c r="N8644">
        <f t="shared" si="1220"/>
        <v>612.00000000000011</v>
      </c>
      <c r="O8644">
        <f t="shared" si="1221"/>
        <v>2</v>
      </c>
      <c r="P8644" t="str">
        <f t="shared" si="1222"/>
        <v>Work</v>
      </c>
      <c r="Q8644" t="str">
        <f>VLOOKUP(N8644,IF(P8644="Work",Intervals!$A$4:$C$9,Intervals!$F$4:$H$9),3,1)</f>
        <v>Int_7-17</v>
      </c>
      <c r="R8644" t="str">
        <f t="shared" si="1223"/>
        <v>1</v>
      </c>
      <c r="S8644">
        <f>VLOOKUP(N8644,IF(P8644="Work",Intervals!$A$4:$D$9,Intervals!$F$4:$I$9),4,1)</f>
        <v>3</v>
      </c>
    </row>
    <row r="8645" spans="1:19" x14ac:dyDescent="0.25">
      <c r="A8645" t="s">
        <v>229</v>
      </c>
      <c r="B8645" s="1" t="s">
        <v>8280</v>
      </c>
      <c r="C8645" t="s">
        <v>339</v>
      </c>
      <c r="D8645">
        <f t="shared" si="1215"/>
        <v>8643</v>
      </c>
      <c r="E8645" t="s">
        <v>461</v>
      </c>
      <c r="F8645" t="s">
        <v>11562</v>
      </c>
      <c r="G8645" t="s">
        <v>4</v>
      </c>
      <c r="H8645" t="s">
        <v>11589</v>
      </c>
      <c r="I8645" s="4">
        <v>42509</v>
      </c>
      <c r="J8645">
        <f t="shared" si="1216"/>
        <v>3</v>
      </c>
      <c r="K8645">
        <f t="shared" si="1217"/>
        <v>6</v>
      </c>
      <c r="L8645" s="3">
        <f t="shared" si="1218"/>
        <v>42689</v>
      </c>
      <c r="M8645" t="str">
        <f t="shared" si="1219"/>
        <v>10:18</v>
      </c>
      <c r="N8645">
        <f t="shared" si="1220"/>
        <v>618</v>
      </c>
      <c r="O8645">
        <f t="shared" si="1221"/>
        <v>2</v>
      </c>
      <c r="P8645" t="str">
        <f t="shared" si="1222"/>
        <v>Work</v>
      </c>
      <c r="Q8645" t="str">
        <f>VLOOKUP(N8645,IF(P8645="Work",Intervals!$A$4:$C$9,Intervals!$F$4:$H$9),3,1)</f>
        <v>Int_7-17</v>
      </c>
      <c r="R8645" t="str">
        <f t="shared" si="1223"/>
        <v>1</v>
      </c>
      <c r="S8645">
        <f>VLOOKUP(N8645,IF(P8645="Work",Intervals!$A$4:$D$9,Intervals!$F$4:$I$9),4,1)</f>
        <v>3</v>
      </c>
    </row>
    <row r="8646" spans="1:19" x14ac:dyDescent="0.25">
      <c r="A8646" t="s">
        <v>85</v>
      </c>
      <c r="B8646" s="1" t="s">
        <v>8281</v>
      </c>
      <c r="C8646" t="s">
        <v>339</v>
      </c>
      <c r="D8646">
        <f t="shared" si="1215"/>
        <v>8644</v>
      </c>
      <c r="E8646" t="s">
        <v>1065</v>
      </c>
      <c r="F8646" t="s">
        <v>10</v>
      </c>
      <c r="G8646" t="s">
        <v>4</v>
      </c>
      <c r="H8646" t="s">
        <v>11589</v>
      </c>
      <c r="I8646" s="4">
        <v>42509</v>
      </c>
      <c r="J8646">
        <f t="shared" si="1216"/>
        <v>3</v>
      </c>
      <c r="K8646">
        <f t="shared" si="1217"/>
        <v>6</v>
      </c>
      <c r="L8646" s="3">
        <f t="shared" si="1218"/>
        <v>42689</v>
      </c>
      <c r="M8646" t="str">
        <f t="shared" si="1219"/>
        <v>10:21</v>
      </c>
      <c r="N8646">
        <f t="shared" si="1220"/>
        <v>620.99999999999989</v>
      </c>
      <c r="O8646">
        <f t="shared" si="1221"/>
        <v>2</v>
      </c>
      <c r="P8646" t="str">
        <f t="shared" si="1222"/>
        <v>Work</v>
      </c>
      <c r="Q8646" t="str">
        <f>VLOOKUP(N8646,IF(P8646="Work",Intervals!$A$4:$C$9,Intervals!$F$4:$H$9),3,1)</f>
        <v>Int_7-17</v>
      </c>
      <c r="R8646" t="str">
        <f t="shared" si="1223"/>
        <v>1</v>
      </c>
      <c r="S8646">
        <f>VLOOKUP(N8646,IF(P8646="Work",Intervals!$A$4:$D$9,Intervals!$F$4:$I$9),4,1)</f>
        <v>3</v>
      </c>
    </row>
    <row r="8647" spans="1:19" x14ac:dyDescent="0.25">
      <c r="A8647" t="s">
        <v>217</v>
      </c>
      <c r="B8647" s="1" t="s">
        <v>8282</v>
      </c>
      <c r="C8647" t="s">
        <v>339</v>
      </c>
      <c r="D8647">
        <f t="shared" si="1215"/>
        <v>8645</v>
      </c>
      <c r="E8647" t="s">
        <v>410</v>
      </c>
      <c r="F8647" t="s">
        <v>3</v>
      </c>
      <c r="G8647" t="s">
        <v>4</v>
      </c>
      <c r="H8647" t="s">
        <v>11589</v>
      </c>
      <c r="I8647" s="4">
        <v>42509</v>
      </c>
      <c r="J8647">
        <f t="shared" si="1216"/>
        <v>3</v>
      </c>
      <c r="K8647">
        <f t="shared" si="1217"/>
        <v>6</v>
      </c>
      <c r="L8647" s="3">
        <f t="shared" si="1218"/>
        <v>42689</v>
      </c>
      <c r="M8647" t="str">
        <f t="shared" si="1219"/>
        <v>10:26</v>
      </c>
      <c r="N8647">
        <f t="shared" si="1220"/>
        <v>626</v>
      </c>
      <c r="O8647">
        <f t="shared" si="1221"/>
        <v>2</v>
      </c>
      <c r="P8647" t="str">
        <f t="shared" si="1222"/>
        <v>Work</v>
      </c>
      <c r="Q8647" t="str">
        <f>VLOOKUP(N8647,IF(P8647="Work",Intervals!$A$4:$C$9,Intervals!$F$4:$H$9),3,1)</f>
        <v>Int_7-17</v>
      </c>
      <c r="R8647" t="str">
        <f t="shared" si="1223"/>
        <v>1</v>
      </c>
      <c r="S8647">
        <f>VLOOKUP(N8647,IF(P8647="Work",Intervals!$A$4:$D$9,Intervals!$F$4:$I$9),4,1)</f>
        <v>3</v>
      </c>
    </row>
    <row r="8648" spans="1:19" x14ac:dyDescent="0.25">
      <c r="A8648" t="s">
        <v>100</v>
      </c>
      <c r="B8648" s="1" t="s">
        <v>8283</v>
      </c>
      <c r="C8648" t="s">
        <v>339</v>
      </c>
      <c r="D8648">
        <f t="shared" si="1215"/>
        <v>8646</v>
      </c>
      <c r="E8648" t="s">
        <v>1066</v>
      </c>
      <c r="F8648" t="s">
        <v>11565</v>
      </c>
      <c r="G8648" t="s">
        <v>30</v>
      </c>
      <c r="H8648" t="s">
        <v>11616</v>
      </c>
      <c r="I8648" t="s">
        <v>11690</v>
      </c>
      <c r="J8648">
        <f t="shared" si="1216"/>
        <v>3</v>
      </c>
      <c r="K8648">
        <f t="shared" si="1217"/>
        <v>6</v>
      </c>
      <c r="L8648" s="3">
        <f t="shared" si="1218"/>
        <v>42689</v>
      </c>
      <c r="M8648" t="str">
        <f t="shared" si="1219"/>
        <v>10:30</v>
      </c>
      <c r="N8648">
        <f t="shared" si="1220"/>
        <v>630</v>
      </c>
      <c r="O8648">
        <f t="shared" si="1221"/>
        <v>2</v>
      </c>
      <c r="P8648" t="str">
        <f t="shared" si="1222"/>
        <v>Work</v>
      </c>
      <c r="Q8648" t="str">
        <f>VLOOKUP(N8648,IF(P8648="Work",Intervals!$A$4:$C$9,Intervals!$F$4:$H$9),3,1)</f>
        <v>Int_7-17</v>
      </c>
      <c r="R8648" t="str">
        <f t="shared" si="1223"/>
        <v>1</v>
      </c>
      <c r="S8648">
        <f>VLOOKUP(N8648,IF(P8648="Work",Intervals!$A$4:$D$9,Intervals!$F$4:$I$9),4,1)</f>
        <v>3</v>
      </c>
    </row>
    <row r="8649" spans="1:19" x14ac:dyDescent="0.25">
      <c r="A8649" t="s">
        <v>142</v>
      </c>
      <c r="B8649" s="1" t="s">
        <v>8284</v>
      </c>
      <c r="C8649" t="s">
        <v>339</v>
      </c>
      <c r="D8649">
        <f t="shared" si="1215"/>
        <v>8647</v>
      </c>
      <c r="E8649" t="s">
        <v>528</v>
      </c>
      <c r="F8649" t="s">
        <v>11563</v>
      </c>
      <c r="G8649" t="s">
        <v>4</v>
      </c>
      <c r="H8649" t="s">
        <v>11589</v>
      </c>
      <c r="I8649" s="4">
        <v>42509</v>
      </c>
      <c r="J8649">
        <f t="shared" si="1216"/>
        <v>3</v>
      </c>
      <c r="K8649">
        <f t="shared" si="1217"/>
        <v>6</v>
      </c>
      <c r="L8649" s="3">
        <f t="shared" si="1218"/>
        <v>42689</v>
      </c>
      <c r="M8649" t="str">
        <f t="shared" si="1219"/>
        <v>10:31</v>
      </c>
      <c r="N8649">
        <f t="shared" si="1220"/>
        <v>631.00000000000011</v>
      </c>
      <c r="O8649">
        <f t="shared" si="1221"/>
        <v>2</v>
      </c>
      <c r="P8649" t="str">
        <f t="shared" si="1222"/>
        <v>Work</v>
      </c>
      <c r="Q8649" t="str">
        <f>VLOOKUP(N8649,IF(P8649="Work",Intervals!$A$4:$C$9,Intervals!$F$4:$H$9),3,1)</f>
        <v>Int_7-17</v>
      </c>
      <c r="R8649" t="str">
        <f t="shared" si="1223"/>
        <v>1</v>
      </c>
      <c r="S8649">
        <f>VLOOKUP(N8649,IF(P8649="Work",Intervals!$A$4:$D$9,Intervals!$F$4:$I$9),4,1)</f>
        <v>3</v>
      </c>
    </row>
    <row r="8650" spans="1:19" x14ac:dyDescent="0.25">
      <c r="A8650" t="s">
        <v>222</v>
      </c>
      <c r="B8650" s="1" t="s">
        <v>8285</v>
      </c>
      <c r="C8650" t="s">
        <v>339</v>
      </c>
      <c r="D8650">
        <f t="shared" si="1215"/>
        <v>8648</v>
      </c>
      <c r="E8650" t="s">
        <v>924</v>
      </c>
      <c r="F8650" t="s">
        <v>10</v>
      </c>
      <c r="G8650" t="s">
        <v>4</v>
      </c>
      <c r="H8650" t="s">
        <v>11589</v>
      </c>
      <c r="I8650" s="4">
        <v>42509</v>
      </c>
      <c r="J8650">
        <f t="shared" si="1216"/>
        <v>3</v>
      </c>
      <c r="K8650">
        <f t="shared" si="1217"/>
        <v>6</v>
      </c>
      <c r="L8650" s="3">
        <f t="shared" si="1218"/>
        <v>42689</v>
      </c>
      <c r="M8650" t="str">
        <f t="shared" si="1219"/>
        <v>10:35</v>
      </c>
      <c r="N8650">
        <f t="shared" si="1220"/>
        <v>635.00000000000011</v>
      </c>
      <c r="O8650">
        <f t="shared" si="1221"/>
        <v>2</v>
      </c>
      <c r="P8650" t="str">
        <f t="shared" si="1222"/>
        <v>Work</v>
      </c>
      <c r="Q8650" t="str">
        <f>VLOOKUP(N8650,IF(P8650="Work",Intervals!$A$4:$C$9,Intervals!$F$4:$H$9),3,1)</f>
        <v>Int_7-17</v>
      </c>
      <c r="R8650" t="str">
        <f t="shared" si="1223"/>
        <v>1</v>
      </c>
      <c r="S8650">
        <f>VLOOKUP(N8650,IF(P8650="Work",Intervals!$A$4:$D$9,Intervals!$F$4:$I$9),4,1)</f>
        <v>3</v>
      </c>
    </row>
    <row r="8651" spans="1:19" x14ac:dyDescent="0.25">
      <c r="A8651" t="s">
        <v>224</v>
      </c>
      <c r="B8651" s="1" t="s">
        <v>8286</v>
      </c>
      <c r="C8651" t="s">
        <v>339</v>
      </c>
      <c r="D8651">
        <f t="shared" si="1215"/>
        <v>8649</v>
      </c>
      <c r="E8651" t="s">
        <v>425</v>
      </c>
      <c r="F8651" t="s">
        <v>11563</v>
      </c>
      <c r="G8651" t="s">
        <v>4</v>
      </c>
      <c r="H8651" t="s">
        <v>11597</v>
      </c>
      <c r="I8651" t="s">
        <v>11671</v>
      </c>
      <c r="J8651">
        <f t="shared" si="1216"/>
        <v>3</v>
      </c>
      <c r="K8651">
        <f t="shared" si="1217"/>
        <v>6</v>
      </c>
      <c r="L8651" s="3">
        <f t="shared" si="1218"/>
        <v>42689</v>
      </c>
      <c r="M8651" t="str">
        <f t="shared" si="1219"/>
        <v>10:38</v>
      </c>
      <c r="N8651">
        <f t="shared" si="1220"/>
        <v>638</v>
      </c>
      <c r="O8651">
        <f t="shared" si="1221"/>
        <v>2</v>
      </c>
      <c r="P8651" t="str">
        <f t="shared" si="1222"/>
        <v>Work</v>
      </c>
      <c r="Q8651" t="str">
        <f>VLOOKUP(N8651,IF(P8651="Work",Intervals!$A$4:$C$9,Intervals!$F$4:$H$9),3,1)</f>
        <v>Int_7-17</v>
      </c>
      <c r="R8651" t="str">
        <f t="shared" si="1223"/>
        <v>1</v>
      </c>
      <c r="S8651">
        <f>VLOOKUP(N8651,IF(P8651="Work",Intervals!$A$4:$D$9,Intervals!$F$4:$I$9),4,1)</f>
        <v>3</v>
      </c>
    </row>
    <row r="8652" spans="1:19" x14ac:dyDescent="0.25">
      <c r="A8652" t="s">
        <v>142</v>
      </c>
      <c r="B8652" s="1" t="s">
        <v>8287</v>
      </c>
      <c r="C8652" t="s">
        <v>339</v>
      </c>
      <c r="D8652">
        <f t="shared" si="1215"/>
        <v>8650</v>
      </c>
      <c r="E8652" t="s">
        <v>395</v>
      </c>
      <c r="F8652" t="s">
        <v>11565</v>
      </c>
      <c r="G8652" t="s">
        <v>4</v>
      </c>
      <c r="H8652" t="s">
        <v>11589</v>
      </c>
      <c r="I8652" s="4">
        <v>42509</v>
      </c>
      <c r="J8652">
        <f t="shared" si="1216"/>
        <v>3</v>
      </c>
      <c r="K8652">
        <f t="shared" si="1217"/>
        <v>6</v>
      </c>
      <c r="L8652" s="3">
        <f t="shared" si="1218"/>
        <v>42689</v>
      </c>
      <c r="M8652" t="str">
        <f t="shared" si="1219"/>
        <v>10:41</v>
      </c>
      <c r="N8652">
        <f t="shared" si="1220"/>
        <v>641.00000000000011</v>
      </c>
      <c r="O8652">
        <f t="shared" si="1221"/>
        <v>2</v>
      </c>
      <c r="P8652" t="str">
        <f t="shared" si="1222"/>
        <v>Work</v>
      </c>
      <c r="Q8652" t="str">
        <f>VLOOKUP(N8652,IF(P8652="Work",Intervals!$A$4:$C$9,Intervals!$F$4:$H$9),3,1)</f>
        <v>Int_7-17</v>
      </c>
      <c r="R8652" t="str">
        <f t="shared" si="1223"/>
        <v>1</v>
      </c>
      <c r="S8652">
        <f>VLOOKUP(N8652,IF(P8652="Work",Intervals!$A$4:$D$9,Intervals!$F$4:$I$9),4,1)</f>
        <v>3</v>
      </c>
    </row>
    <row r="8653" spans="1:19" x14ac:dyDescent="0.25">
      <c r="A8653" t="s">
        <v>284</v>
      </c>
      <c r="B8653" s="1" t="s">
        <v>8288</v>
      </c>
      <c r="C8653" t="s">
        <v>339</v>
      </c>
      <c r="D8653">
        <f t="shared" si="1215"/>
        <v>8651</v>
      </c>
      <c r="E8653" t="s">
        <v>1049</v>
      </c>
      <c r="F8653" t="s">
        <v>10</v>
      </c>
      <c r="G8653" t="s">
        <v>4</v>
      </c>
      <c r="H8653" t="s">
        <v>11589</v>
      </c>
      <c r="I8653" s="4">
        <v>42509</v>
      </c>
      <c r="J8653">
        <f t="shared" si="1216"/>
        <v>3</v>
      </c>
      <c r="K8653">
        <f t="shared" si="1217"/>
        <v>6</v>
      </c>
      <c r="L8653" s="3">
        <f t="shared" si="1218"/>
        <v>42689</v>
      </c>
      <c r="M8653" t="str">
        <f t="shared" si="1219"/>
        <v>10:43</v>
      </c>
      <c r="N8653">
        <f t="shared" si="1220"/>
        <v>643.00000000000011</v>
      </c>
      <c r="O8653">
        <f t="shared" si="1221"/>
        <v>2</v>
      </c>
      <c r="P8653" t="str">
        <f t="shared" si="1222"/>
        <v>Work</v>
      </c>
      <c r="Q8653" t="str">
        <f>VLOOKUP(N8653,IF(P8653="Work",Intervals!$A$4:$C$9,Intervals!$F$4:$H$9),3,1)</f>
        <v>Int_7-17</v>
      </c>
      <c r="R8653" t="str">
        <f t="shared" si="1223"/>
        <v>1</v>
      </c>
      <c r="S8653">
        <f>VLOOKUP(N8653,IF(P8653="Work",Intervals!$A$4:$D$9,Intervals!$F$4:$I$9),4,1)</f>
        <v>3</v>
      </c>
    </row>
    <row r="8654" spans="1:19" x14ac:dyDescent="0.25">
      <c r="A8654" t="s">
        <v>217</v>
      </c>
      <c r="B8654" s="1" t="s">
        <v>8289</v>
      </c>
      <c r="C8654" t="s">
        <v>339</v>
      </c>
      <c r="D8654">
        <f t="shared" si="1215"/>
        <v>8652</v>
      </c>
      <c r="E8654" t="s">
        <v>410</v>
      </c>
      <c r="F8654" t="s">
        <v>3</v>
      </c>
      <c r="G8654" t="s">
        <v>4</v>
      </c>
      <c r="H8654" t="s">
        <v>11589</v>
      </c>
      <c r="I8654" s="4">
        <v>42509</v>
      </c>
      <c r="J8654">
        <f t="shared" si="1216"/>
        <v>3</v>
      </c>
      <c r="K8654">
        <f t="shared" si="1217"/>
        <v>6</v>
      </c>
      <c r="L8654" s="3">
        <f t="shared" si="1218"/>
        <v>42689</v>
      </c>
      <c r="M8654" t="str">
        <f t="shared" si="1219"/>
        <v>10:51</v>
      </c>
      <c r="N8654">
        <f t="shared" si="1220"/>
        <v>651.00000000000011</v>
      </c>
      <c r="O8654">
        <f t="shared" si="1221"/>
        <v>2</v>
      </c>
      <c r="P8654" t="str">
        <f t="shared" si="1222"/>
        <v>Work</v>
      </c>
      <c r="Q8654" t="str">
        <f>VLOOKUP(N8654,IF(P8654="Work",Intervals!$A$4:$C$9,Intervals!$F$4:$H$9),3,1)</f>
        <v>Int_7-17</v>
      </c>
      <c r="R8654" t="str">
        <f t="shared" si="1223"/>
        <v>1</v>
      </c>
      <c r="S8654">
        <f>VLOOKUP(N8654,IF(P8654="Work",Intervals!$A$4:$D$9,Intervals!$F$4:$I$9),4,1)</f>
        <v>3</v>
      </c>
    </row>
    <row r="8655" spans="1:19" x14ac:dyDescent="0.25">
      <c r="A8655" t="s">
        <v>254</v>
      </c>
      <c r="B8655" s="1" t="s">
        <v>8290</v>
      </c>
      <c r="C8655" t="s">
        <v>339</v>
      </c>
      <c r="D8655">
        <f t="shared" si="1215"/>
        <v>8653</v>
      </c>
      <c r="E8655" t="s">
        <v>387</v>
      </c>
      <c r="F8655" t="s">
        <v>3</v>
      </c>
      <c r="G8655" t="s">
        <v>4</v>
      </c>
      <c r="H8655" t="s">
        <v>11597</v>
      </c>
      <c r="I8655" t="s">
        <v>11671</v>
      </c>
      <c r="J8655">
        <f t="shared" si="1216"/>
        <v>3</v>
      </c>
      <c r="K8655">
        <f t="shared" si="1217"/>
        <v>6</v>
      </c>
      <c r="L8655" s="3">
        <f t="shared" si="1218"/>
        <v>42689</v>
      </c>
      <c r="M8655" t="str">
        <f t="shared" si="1219"/>
        <v>10:53</v>
      </c>
      <c r="N8655">
        <f t="shared" si="1220"/>
        <v>653.00000000000011</v>
      </c>
      <c r="O8655">
        <f t="shared" si="1221"/>
        <v>2</v>
      </c>
      <c r="P8655" t="str">
        <f t="shared" si="1222"/>
        <v>Work</v>
      </c>
      <c r="Q8655" t="str">
        <f>VLOOKUP(N8655,IF(P8655="Work",Intervals!$A$4:$C$9,Intervals!$F$4:$H$9),3,1)</f>
        <v>Int_7-17</v>
      </c>
      <c r="R8655" t="str">
        <f t="shared" si="1223"/>
        <v>1</v>
      </c>
      <c r="S8655">
        <f>VLOOKUP(N8655,IF(P8655="Work",Intervals!$A$4:$D$9,Intervals!$F$4:$I$9),4,1)</f>
        <v>3</v>
      </c>
    </row>
    <row r="8656" spans="1:19" x14ac:dyDescent="0.25">
      <c r="A8656" t="s">
        <v>222</v>
      </c>
      <c r="B8656" s="1" t="s">
        <v>8290</v>
      </c>
      <c r="C8656" t="s">
        <v>339</v>
      </c>
      <c r="D8656">
        <f t="shared" si="1215"/>
        <v>8654</v>
      </c>
      <c r="E8656" t="s">
        <v>924</v>
      </c>
      <c r="F8656" t="s">
        <v>10</v>
      </c>
      <c r="G8656" t="s">
        <v>4</v>
      </c>
      <c r="H8656" t="s">
        <v>11589</v>
      </c>
      <c r="I8656" s="4">
        <v>42509</v>
      </c>
      <c r="J8656">
        <f t="shared" si="1216"/>
        <v>3</v>
      </c>
      <c r="K8656">
        <f t="shared" si="1217"/>
        <v>6</v>
      </c>
      <c r="L8656" s="3">
        <f t="shared" si="1218"/>
        <v>42689</v>
      </c>
      <c r="M8656" t="str">
        <f t="shared" si="1219"/>
        <v>10:53</v>
      </c>
      <c r="N8656">
        <f t="shared" si="1220"/>
        <v>653.00000000000011</v>
      </c>
      <c r="O8656">
        <f t="shared" si="1221"/>
        <v>2</v>
      </c>
      <c r="P8656" t="str">
        <f t="shared" si="1222"/>
        <v>Work</v>
      </c>
      <c r="Q8656" t="str">
        <f>VLOOKUP(N8656,IF(P8656="Work",Intervals!$A$4:$C$9,Intervals!$F$4:$H$9),3,1)</f>
        <v>Int_7-17</v>
      </c>
      <c r="R8656" t="str">
        <f t="shared" si="1223"/>
        <v>1</v>
      </c>
      <c r="S8656">
        <f>VLOOKUP(N8656,IF(P8656="Work",Intervals!$A$4:$D$9,Intervals!$F$4:$I$9),4,1)</f>
        <v>3</v>
      </c>
    </row>
    <row r="8657" spans="1:19" x14ac:dyDescent="0.25">
      <c r="A8657" t="s">
        <v>175</v>
      </c>
      <c r="B8657" s="1" t="s">
        <v>8291</v>
      </c>
      <c r="C8657" t="s">
        <v>339</v>
      </c>
      <c r="D8657">
        <f t="shared" si="1215"/>
        <v>8655</v>
      </c>
      <c r="E8657" t="s">
        <v>1067</v>
      </c>
      <c r="F8657" t="s">
        <v>11577</v>
      </c>
      <c r="G8657" t="s">
        <v>11586</v>
      </c>
      <c r="H8657" t="s">
        <v>11652</v>
      </c>
      <c r="I8657" t="s">
        <v>11726</v>
      </c>
      <c r="J8657">
        <f t="shared" si="1216"/>
        <v>3</v>
      </c>
      <c r="K8657">
        <f t="shared" si="1217"/>
        <v>6</v>
      </c>
      <c r="L8657" s="3">
        <f t="shared" si="1218"/>
        <v>42689</v>
      </c>
      <c r="M8657" t="str">
        <f t="shared" si="1219"/>
        <v>10:59</v>
      </c>
      <c r="N8657">
        <f t="shared" si="1220"/>
        <v>659</v>
      </c>
      <c r="O8657">
        <f t="shared" si="1221"/>
        <v>2</v>
      </c>
      <c r="P8657" t="str">
        <f t="shared" si="1222"/>
        <v>Work</v>
      </c>
      <c r="Q8657" t="str">
        <f>VLOOKUP(N8657,IF(P8657="Work",Intervals!$A$4:$C$9,Intervals!$F$4:$H$9),3,1)</f>
        <v>Int_7-17</v>
      </c>
      <c r="R8657" t="str">
        <f t="shared" si="1223"/>
        <v>1</v>
      </c>
      <c r="S8657">
        <f>VLOOKUP(N8657,IF(P8657="Work",Intervals!$A$4:$D$9,Intervals!$F$4:$I$9),4,1)</f>
        <v>3</v>
      </c>
    </row>
    <row r="8658" spans="1:19" x14ac:dyDescent="0.25">
      <c r="A8658" t="s">
        <v>253</v>
      </c>
      <c r="B8658" s="1" t="s">
        <v>8292</v>
      </c>
      <c r="C8658" t="s">
        <v>339</v>
      </c>
      <c r="D8658">
        <f t="shared" si="1215"/>
        <v>8656</v>
      </c>
      <c r="E8658" t="s">
        <v>409</v>
      </c>
      <c r="F8658" t="s">
        <v>11563</v>
      </c>
      <c r="G8658" t="s">
        <v>4</v>
      </c>
      <c r="H8658" t="s">
        <v>11589</v>
      </c>
      <c r="I8658" s="4">
        <v>42509</v>
      </c>
      <c r="J8658">
        <f t="shared" si="1216"/>
        <v>3</v>
      </c>
      <c r="K8658">
        <f t="shared" si="1217"/>
        <v>6</v>
      </c>
      <c r="L8658" s="3">
        <f t="shared" si="1218"/>
        <v>42689</v>
      </c>
      <c r="M8658" t="str">
        <f t="shared" si="1219"/>
        <v>11:4</v>
      </c>
      <c r="N8658">
        <f t="shared" si="1220"/>
        <v>663.99999999999989</v>
      </c>
      <c r="O8658">
        <f t="shared" si="1221"/>
        <v>2</v>
      </c>
      <c r="P8658" t="str">
        <f t="shared" si="1222"/>
        <v>Work</v>
      </c>
      <c r="Q8658" t="str">
        <f>VLOOKUP(N8658,IF(P8658="Work",Intervals!$A$4:$C$9,Intervals!$F$4:$H$9),3,1)</f>
        <v>Int_7-17</v>
      </c>
      <c r="R8658" t="str">
        <f t="shared" si="1223"/>
        <v>1</v>
      </c>
      <c r="S8658">
        <f>VLOOKUP(N8658,IF(P8658="Work",Intervals!$A$4:$D$9,Intervals!$F$4:$I$9),4,1)</f>
        <v>3</v>
      </c>
    </row>
    <row r="8659" spans="1:19" x14ac:dyDescent="0.25">
      <c r="A8659" t="s">
        <v>152</v>
      </c>
      <c r="B8659" s="1" t="s">
        <v>8293</v>
      </c>
      <c r="C8659" t="s">
        <v>339</v>
      </c>
      <c r="D8659">
        <f t="shared" si="1215"/>
        <v>8657</v>
      </c>
      <c r="E8659" t="s">
        <v>547</v>
      </c>
      <c r="F8659" t="s">
        <v>10</v>
      </c>
      <c r="G8659" t="s">
        <v>4</v>
      </c>
      <c r="H8659" t="s">
        <v>11589</v>
      </c>
      <c r="I8659" s="4">
        <v>42509</v>
      </c>
      <c r="J8659">
        <f t="shared" si="1216"/>
        <v>3</v>
      </c>
      <c r="K8659">
        <f t="shared" si="1217"/>
        <v>6</v>
      </c>
      <c r="L8659" s="3">
        <f t="shared" si="1218"/>
        <v>42689</v>
      </c>
      <c r="M8659" t="str">
        <f t="shared" si="1219"/>
        <v>11:5</v>
      </c>
      <c r="N8659">
        <f t="shared" si="1220"/>
        <v>665</v>
      </c>
      <c r="O8659">
        <f t="shared" si="1221"/>
        <v>2</v>
      </c>
      <c r="P8659" t="str">
        <f t="shared" si="1222"/>
        <v>Work</v>
      </c>
      <c r="Q8659" t="str">
        <f>VLOOKUP(N8659,IF(P8659="Work",Intervals!$A$4:$C$9,Intervals!$F$4:$H$9),3,1)</f>
        <v>Int_7-17</v>
      </c>
      <c r="R8659" t="str">
        <f t="shared" si="1223"/>
        <v>1</v>
      </c>
      <c r="S8659">
        <f>VLOOKUP(N8659,IF(P8659="Work",Intervals!$A$4:$D$9,Intervals!$F$4:$I$9),4,1)</f>
        <v>3</v>
      </c>
    </row>
    <row r="8660" spans="1:19" x14ac:dyDescent="0.25">
      <c r="A8660" t="s">
        <v>142</v>
      </c>
      <c r="B8660" s="1" t="s">
        <v>8294</v>
      </c>
      <c r="C8660" t="s">
        <v>339</v>
      </c>
      <c r="D8660">
        <f t="shared" si="1215"/>
        <v>8658</v>
      </c>
      <c r="E8660" t="s">
        <v>528</v>
      </c>
      <c r="F8660" t="s">
        <v>11563</v>
      </c>
      <c r="G8660" t="s">
        <v>4</v>
      </c>
      <c r="H8660" t="s">
        <v>11589</v>
      </c>
      <c r="I8660" s="4">
        <v>42509</v>
      </c>
      <c r="J8660">
        <f t="shared" si="1216"/>
        <v>3</v>
      </c>
      <c r="K8660">
        <f t="shared" si="1217"/>
        <v>6</v>
      </c>
      <c r="L8660" s="3">
        <f t="shared" si="1218"/>
        <v>42689</v>
      </c>
      <c r="M8660" t="str">
        <f t="shared" si="1219"/>
        <v>11:8</v>
      </c>
      <c r="N8660">
        <f t="shared" si="1220"/>
        <v>667.99999999999989</v>
      </c>
      <c r="O8660">
        <f t="shared" si="1221"/>
        <v>2</v>
      </c>
      <c r="P8660" t="str">
        <f t="shared" si="1222"/>
        <v>Work</v>
      </c>
      <c r="Q8660" t="str">
        <f>VLOOKUP(N8660,IF(P8660="Work",Intervals!$A$4:$C$9,Intervals!$F$4:$H$9),3,1)</f>
        <v>Int_7-17</v>
      </c>
      <c r="R8660" t="str">
        <f t="shared" si="1223"/>
        <v>1</v>
      </c>
      <c r="S8660">
        <f>VLOOKUP(N8660,IF(P8660="Work",Intervals!$A$4:$D$9,Intervals!$F$4:$I$9),4,1)</f>
        <v>3</v>
      </c>
    </row>
    <row r="8661" spans="1:19" x14ac:dyDescent="0.25">
      <c r="A8661" t="s">
        <v>148</v>
      </c>
      <c r="B8661" s="1" t="s">
        <v>8295</v>
      </c>
      <c r="C8661" t="s">
        <v>339</v>
      </c>
      <c r="D8661">
        <f t="shared" si="1215"/>
        <v>8659</v>
      </c>
      <c r="E8661" t="s">
        <v>961</v>
      </c>
      <c r="F8661" t="s">
        <v>3</v>
      </c>
      <c r="G8661" t="s">
        <v>4</v>
      </c>
      <c r="H8661" t="s">
        <v>11589</v>
      </c>
      <c r="I8661" s="4">
        <v>42509</v>
      </c>
      <c r="J8661">
        <f t="shared" si="1216"/>
        <v>3</v>
      </c>
      <c r="K8661">
        <f t="shared" si="1217"/>
        <v>6</v>
      </c>
      <c r="L8661" s="3">
        <f t="shared" si="1218"/>
        <v>42689</v>
      </c>
      <c r="M8661" t="str">
        <f t="shared" si="1219"/>
        <v>11:9</v>
      </c>
      <c r="N8661">
        <f t="shared" si="1220"/>
        <v>669</v>
      </c>
      <c r="O8661">
        <f t="shared" si="1221"/>
        <v>2</v>
      </c>
      <c r="P8661" t="str">
        <f t="shared" si="1222"/>
        <v>Work</v>
      </c>
      <c r="Q8661" t="str">
        <f>VLOOKUP(N8661,IF(P8661="Work",Intervals!$A$4:$C$9,Intervals!$F$4:$H$9),3,1)</f>
        <v>Int_7-17</v>
      </c>
      <c r="R8661" t="str">
        <f t="shared" si="1223"/>
        <v>1</v>
      </c>
      <c r="S8661">
        <f>VLOOKUP(N8661,IF(P8661="Work",Intervals!$A$4:$D$9,Intervals!$F$4:$I$9),4,1)</f>
        <v>3</v>
      </c>
    </row>
    <row r="8662" spans="1:19" x14ac:dyDescent="0.25">
      <c r="A8662" t="s">
        <v>284</v>
      </c>
      <c r="B8662" s="1" t="s">
        <v>8296</v>
      </c>
      <c r="C8662" t="s">
        <v>339</v>
      </c>
      <c r="D8662">
        <f t="shared" si="1215"/>
        <v>8660</v>
      </c>
      <c r="E8662" t="s">
        <v>1049</v>
      </c>
      <c r="F8662" t="s">
        <v>10</v>
      </c>
      <c r="G8662" t="s">
        <v>4</v>
      </c>
      <c r="H8662" t="s">
        <v>11589</v>
      </c>
      <c r="I8662" s="4">
        <v>42509</v>
      </c>
      <c r="J8662">
        <f t="shared" si="1216"/>
        <v>3</v>
      </c>
      <c r="K8662">
        <f t="shared" si="1217"/>
        <v>6</v>
      </c>
      <c r="L8662" s="3">
        <f t="shared" si="1218"/>
        <v>42689</v>
      </c>
      <c r="M8662" t="str">
        <f t="shared" si="1219"/>
        <v>11:10</v>
      </c>
      <c r="N8662">
        <f t="shared" si="1220"/>
        <v>669.99999999999989</v>
      </c>
      <c r="O8662">
        <f t="shared" si="1221"/>
        <v>2</v>
      </c>
      <c r="P8662" t="str">
        <f t="shared" si="1222"/>
        <v>Work</v>
      </c>
      <c r="Q8662" t="str">
        <f>VLOOKUP(N8662,IF(P8662="Work",Intervals!$A$4:$C$9,Intervals!$F$4:$H$9),3,1)</f>
        <v>Int_7-17</v>
      </c>
      <c r="R8662" t="str">
        <f t="shared" si="1223"/>
        <v>1</v>
      </c>
      <c r="S8662">
        <f>VLOOKUP(N8662,IF(P8662="Work",Intervals!$A$4:$D$9,Intervals!$F$4:$I$9),4,1)</f>
        <v>3</v>
      </c>
    </row>
    <row r="8663" spans="1:19" x14ac:dyDescent="0.25">
      <c r="A8663" t="s">
        <v>85</v>
      </c>
      <c r="B8663" s="1" t="s">
        <v>8297</v>
      </c>
      <c r="C8663" t="s">
        <v>339</v>
      </c>
      <c r="D8663">
        <f t="shared" si="1215"/>
        <v>8661</v>
      </c>
      <c r="E8663" t="s">
        <v>1065</v>
      </c>
      <c r="F8663" t="s">
        <v>10</v>
      </c>
      <c r="G8663" t="s">
        <v>4</v>
      </c>
      <c r="H8663" t="s">
        <v>11589</v>
      </c>
      <c r="I8663" s="4">
        <v>42509</v>
      </c>
      <c r="J8663">
        <f t="shared" si="1216"/>
        <v>3</v>
      </c>
      <c r="K8663">
        <f t="shared" si="1217"/>
        <v>6</v>
      </c>
      <c r="L8663" s="3">
        <f t="shared" si="1218"/>
        <v>42689</v>
      </c>
      <c r="M8663" t="str">
        <f t="shared" si="1219"/>
        <v>11:11</v>
      </c>
      <c r="N8663">
        <f t="shared" si="1220"/>
        <v>671</v>
      </c>
      <c r="O8663">
        <f t="shared" si="1221"/>
        <v>2</v>
      </c>
      <c r="P8663" t="str">
        <f t="shared" si="1222"/>
        <v>Work</v>
      </c>
      <c r="Q8663" t="str">
        <f>VLOOKUP(N8663,IF(P8663="Work",Intervals!$A$4:$C$9,Intervals!$F$4:$H$9),3,1)</f>
        <v>Int_7-17</v>
      </c>
      <c r="R8663" t="str">
        <f t="shared" si="1223"/>
        <v>1</v>
      </c>
      <c r="S8663">
        <f>VLOOKUP(N8663,IF(P8663="Work",Intervals!$A$4:$D$9,Intervals!$F$4:$I$9),4,1)</f>
        <v>3</v>
      </c>
    </row>
    <row r="8664" spans="1:19" x14ac:dyDescent="0.25">
      <c r="A8664" t="s">
        <v>110</v>
      </c>
      <c r="B8664" s="1" t="s">
        <v>8298</v>
      </c>
      <c r="C8664" t="s">
        <v>339</v>
      </c>
      <c r="D8664">
        <f t="shared" si="1215"/>
        <v>8662</v>
      </c>
      <c r="E8664" t="s">
        <v>391</v>
      </c>
      <c r="F8664" t="s">
        <v>10</v>
      </c>
      <c r="G8664" t="s">
        <v>4</v>
      </c>
      <c r="H8664" t="s">
        <v>11603</v>
      </c>
      <c r="I8664" t="s">
        <v>11677</v>
      </c>
      <c r="J8664">
        <f t="shared" si="1216"/>
        <v>3</v>
      </c>
      <c r="K8664">
        <f t="shared" si="1217"/>
        <v>6</v>
      </c>
      <c r="L8664" s="3">
        <f t="shared" si="1218"/>
        <v>42689</v>
      </c>
      <c r="M8664" t="str">
        <f t="shared" si="1219"/>
        <v>11:12</v>
      </c>
      <c r="N8664">
        <f t="shared" si="1220"/>
        <v>671.99999999999989</v>
      </c>
      <c r="O8664">
        <f t="shared" si="1221"/>
        <v>2</v>
      </c>
      <c r="P8664" t="str">
        <f t="shared" si="1222"/>
        <v>Work</v>
      </c>
      <c r="Q8664" t="str">
        <f>VLOOKUP(N8664,IF(P8664="Work",Intervals!$A$4:$C$9,Intervals!$F$4:$H$9),3,1)</f>
        <v>Int_7-17</v>
      </c>
      <c r="R8664" t="str">
        <f t="shared" si="1223"/>
        <v>1</v>
      </c>
      <c r="S8664">
        <f>VLOOKUP(N8664,IF(P8664="Work",Intervals!$A$4:$D$9,Intervals!$F$4:$I$9),4,1)</f>
        <v>3</v>
      </c>
    </row>
    <row r="8665" spans="1:19" x14ac:dyDescent="0.25">
      <c r="A8665" t="s">
        <v>313</v>
      </c>
      <c r="B8665" s="1" t="s">
        <v>8299</v>
      </c>
      <c r="C8665" t="s">
        <v>339</v>
      </c>
      <c r="D8665">
        <f t="shared" si="1215"/>
        <v>8663</v>
      </c>
      <c r="E8665" t="s">
        <v>924</v>
      </c>
      <c r="F8665" t="s">
        <v>10</v>
      </c>
      <c r="G8665" t="s">
        <v>4</v>
      </c>
      <c r="H8665" t="s">
        <v>11589</v>
      </c>
      <c r="I8665" s="4">
        <v>42509</v>
      </c>
      <c r="J8665">
        <f t="shared" si="1216"/>
        <v>3</v>
      </c>
      <c r="K8665">
        <f t="shared" si="1217"/>
        <v>6</v>
      </c>
      <c r="L8665" s="3">
        <f t="shared" si="1218"/>
        <v>42689</v>
      </c>
      <c r="M8665" t="str">
        <f t="shared" si="1219"/>
        <v>11:22</v>
      </c>
      <c r="N8665">
        <f t="shared" si="1220"/>
        <v>682.00000000000011</v>
      </c>
      <c r="O8665">
        <f t="shared" si="1221"/>
        <v>2</v>
      </c>
      <c r="P8665" t="str">
        <f t="shared" si="1222"/>
        <v>Work</v>
      </c>
      <c r="Q8665" t="str">
        <f>VLOOKUP(N8665,IF(P8665="Work",Intervals!$A$4:$C$9,Intervals!$F$4:$H$9),3,1)</f>
        <v>Int_7-17</v>
      </c>
      <c r="R8665" t="str">
        <f t="shared" si="1223"/>
        <v>1</v>
      </c>
      <c r="S8665">
        <f>VLOOKUP(N8665,IF(P8665="Work",Intervals!$A$4:$D$9,Intervals!$F$4:$I$9),4,1)</f>
        <v>3</v>
      </c>
    </row>
    <row r="8666" spans="1:19" x14ac:dyDescent="0.25">
      <c r="A8666" t="s">
        <v>130</v>
      </c>
      <c r="B8666" s="1" t="s">
        <v>8300</v>
      </c>
      <c r="C8666" t="s">
        <v>339</v>
      </c>
      <c r="D8666">
        <f t="shared" si="1215"/>
        <v>8664</v>
      </c>
      <c r="E8666" t="s">
        <v>384</v>
      </c>
      <c r="F8666" t="s">
        <v>10</v>
      </c>
      <c r="G8666" t="s">
        <v>4</v>
      </c>
      <c r="H8666" t="s">
        <v>11589</v>
      </c>
      <c r="I8666" s="4">
        <v>42509</v>
      </c>
      <c r="J8666">
        <f t="shared" si="1216"/>
        <v>3</v>
      </c>
      <c r="K8666">
        <f t="shared" si="1217"/>
        <v>6</v>
      </c>
      <c r="L8666" s="3">
        <f t="shared" si="1218"/>
        <v>42689</v>
      </c>
      <c r="M8666" t="str">
        <f t="shared" si="1219"/>
        <v>11:23</v>
      </c>
      <c r="N8666">
        <f t="shared" si="1220"/>
        <v>683</v>
      </c>
      <c r="O8666">
        <f t="shared" si="1221"/>
        <v>2</v>
      </c>
      <c r="P8666" t="str">
        <f t="shared" si="1222"/>
        <v>Work</v>
      </c>
      <c r="Q8666" t="str">
        <f>VLOOKUP(N8666,IF(P8666="Work",Intervals!$A$4:$C$9,Intervals!$F$4:$H$9),3,1)</f>
        <v>Int_7-17</v>
      </c>
      <c r="R8666" t="str">
        <f t="shared" si="1223"/>
        <v>1</v>
      </c>
      <c r="S8666">
        <f>VLOOKUP(N8666,IF(P8666="Work",Intervals!$A$4:$D$9,Intervals!$F$4:$I$9),4,1)</f>
        <v>3</v>
      </c>
    </row>
    <row r="8667" spans="1:19" x14ac:dyDescent="0.25">
      <c r="A8667" t="s">
        <v>84</v>
      </c>
      <c r="B8667" s="1" t="s">
        <v>8301</v>
      </c>
      <c r="C8667" t="s">
        <v>339</v>
      </c>
      <c r="D8667">
        <f t="shared" si="1215"/>
        <v>8665</v>
      </c>
      <c r="E8667" t="s">
        <v>600</v>
      </c>
      <c r="F8667" t="s">
        <v>10</v>
      </c>
      <c r="G8667" t="s">
        <v>4</v>
      </c>
      <c r="H8667" t="s">
        <v>11589</v>
      </c>
      <c r="I8667" s="4">
        <v>42509</v>
      </c>
      <c r="J8667">
        <f t="shared" si="1216"/>
        <v>3</v>
      </c>
      <c r="K8667">
        <f t="shared" si="1217"/>
        <v>6</v>
      </c>
      <c r="L8667" s="3">
        <f t="shared" si="1218"/>
        <v>42689</v>
      </c>
      <c r="M8667" t="str">
        <f t="shared" si="1219"/>
        <v>11:24</v>
      </c>
      <c r="N8667">
        <f t="shared" si="1220"/>
        <v>684.00000000000011</v>
      </c>
      <c r="O8667">
        <f t="shared" si="1221"/>
        <v>2</v>
      </c>
      <c r="P8667" t="str">
        <f t="shared" si="1222"/>
        <v>Work</v>
      </c>
      <c r="Q8667" t="str">
        <f>VLOOKUP(N8667,IF(P8667="Work",Intervals!$A$4:$C$9,Intervals!$F$4:$H$9),3,1)</f>
        <v>Int_7-17</v>
      </c>
      <c r="R8667" t="str">
        <f t="shared" si="1223"/>
        <v>1</v>
      </c>
      <c r="S8667">
        <f>VLOOKUP(N8667,IF(P8667="Work",Intervals!$A$4:$D$9,Intervals!$F$4:$I$9),4,1)</f>
        <v>3</v>
      </c>
    </row>
    <row r="8668" spans="1:19" x14ac:dyDescent="0.25">
      <c r="A8668" t="s">
        <v>169</v>
      </c>
      <c r="B8668" s="1" t="s">
        <v>8302</v>
      </c>
      <c r="C8668" t="s">
        <v>339</v>
      </c>
      <c r="D8668">
        <f t="shared" si="1215"/>
        <v>8666</v>
      </c>
      <c r="E8668" t="s">
        <v>408</v>
      </c>
      <c r="F8668" t="s">
        <v>10</v>
      </c>
      <c r="G8668" t="s">
        <v>30</v>
      </c>
      <c r="H8668" t="s">
        <v>11590</v>
      </c>
      <c r="I8668" t="s">
        <v>11664</v>
      </c>
      <c r="J8668">
        <f t="shared" si="1216"/>
        <v>3</v>
      </c>
      <c r="K8668">
        <f t="shared" si="1217"/>
        <v>6</v>
      </c>
      <c r="L8668" s="3">
        <f t="shared" si="1218"/>
        <v>42689</v>
      </c>
      <c r="M8668" t="str">
        <f t="shared" si="1219"/>
        <v>11:26</v>
      </c>
      <c r="N8668">
        <f t="shared" si="1220"/>
        <v>686.00000000000011</v>
      </c>
      <c r="O8668">
        <f t="shared" si="1221"/>
        <v>2</v>
      </c>
      <c r="P8668" t="str">
        <f t="shared" si="1222"/>
        <v>Work</v>
      </c>
      <c r="Q8668" t="str">
        <f>VLOOKUP(N8668,IF(P8668="Work",Intervals!$A$4:$C$9,Intervals!$F$4:$H$9),3,1)</f>
        <v>Int_7-17</v>
      </c>
      <c r="R8668" t="str">
        <f t="shared" si="1223"/>
        <v>1</v>
      </c>
      <c r="S8668">
        <f>VLOOKUP(N8668,IF(P8668="Work",Intervals!$A$4:$D$9,Intervals!$F$4:$I$9),4,1)</f>
        <v>3</v>
      </c>
    </row>
    <row r="8669" spans="1:19" x14ac:dyDescent="0.25">
      <c r="A8669" t="s">
        <v>129</v>
      </c>
      <c r="B8669" s="1" t="s">
        <v>8303</v>
      </c>
      <c r="C8669" t="s">
        <v>339</v>
      </c>
      <c r="D8669">
        <f t="shared" si="1215"/>
        <v>8667</v>
      </c>
      <c r="E8669" t="s">
        <v>347</v>
      </c>
      <c r="F8669" t="s">
        <v>10</v>
      </c>
      <c r="G8669" t="s">
        <v>4</v>
      </c>
      <c r="H8669" t="s">
        <v>11589</v>
      </c>
      <c r="I8669" s="4">
        <v>42509</v>
      </c>
      <c r="J8669">
        <f t="shared" si="1216"/>
        <v>3</v>
      </c>
      <c r="K8669">
        <f t="shared" si="1217"/>
        <v>6</v>
      </c>
      <c r="L8669" s="3">
        <f t="shared" si="1218"/>
        <v>42689</v>
      </c>
      <c r="M8669" t="str">
        <f t="shared" si="1219"/>
        <v>11:32</v>
      </c>
      <c r="N8669">
        <f t="shared" si="1220"/>
        <v>692.00000000000011</v>
      </c>
      <c r="O8669">
        <f t="shared" si="1221"/>
        <v>2</v>
      </c>
      <c r="P8669" t="str">
        <f t="shared" si="1222"/>
        <v>Work</v>
      </c>
      <c r="Q8669" t="str">
        <f>VLOOKUP(N8669,IF(P8669="Work",Intervals!$A$4:$C$9,Intervals!$F$4:$H$9),3,1)</f>
        <v>Int_7-17</v>
      </c>
      <c r="R8669" t="str">
        <f t="shared" si="1223"/>
        <v>1</v>
      </c>
      <c r="S8669">
        <f>VLOOKUP(N8669,IF(P8669="Work",Intervals!$A$4:$D$9,Intervals!$F$4:$I$9),4,1)</f>
        <v>3</v>
      </c>
    </row>
    <row r="8670" spans="1:19" x14ac:dyDescent="0.25">
      <c r="A8670" t="s">
        <v>91</v>
      </c>
      <c r="B8670" s="1" t="s">
        <v>8303</v>
      </c>
      <c r="C8670" t="s">
        <v>339</v>
      </c>
      <c r="D8670">
        <f t="shared" si="1215"/>
        <v>8668</v>
      </c>
      <c r="E8670" t="s">
        <v>924</v>
      </c>
      <c r="F8670" t="s">
        <v>10</v>
      </c>
      <c r="G8670" t="s">
        <v>4</v>
      </c>
      <c r="H8670" t="s">
        <v>11589</v>
      </c>
      <c r="I8670" s="4">
        <v>42509</v>
      </c>
      <c r="J8670">
        <f t="shared" si="1216"/>
        <v>3</v>
      </c>
      <c r="K8670">
        <f t="shared" si="1217"/>
        <v>6</v>
      </c>
      <c r="L8670" s="3">
        <f t="shared" si="1218"/>
        <v>42689</v>
      </c>
      <c r="M8670" t="str">
        <f t="shared" si="1219"/>
        <v>11:32</v>
      </c>
      <c r="N8670">
        <f t="shared" si="1220"/>
        <v>692.00000000000011</v>
      </c>
      <c r="O8670">
        <f t="shared" si="1221"/>
        <v>2</v>
      </c>
      <c r="P8670" t="str">
        <f t="shared" si="1222"/>
        <v>Work</v>
      </c>
      <c r="Q8670" t="str">
        <f>VLOOKUP(N8670,IF(P8670="Work",Intervals!$A$4:$C$9,Intervals!$F$4:$H$9),3,1)</f>
        <v>Int_7-17</v>
      </c>
      <c r="R8670" t="str">
        <f t="shared" si="1223"/>
        <v>1</v>
      </c>
      <c r="S8670">
        <f>VLOOKUP(N8670,IF(P8670="Work",Intervals!$A$4:$D$9,Intervals!$F$4:$I$9),4,1)</f>
        <v>3</v>
      </c>
    </row>
    <row r="8671" spans="1:19" x14ac:dyDescent="0.25">
      <c r="A8671" t="s">
        <v>91</v>
      </c>
      <c r="B8671" s="1" t="s">
        <v>8304</v>
      </c>
      <c r="C8671" t="s">
        <v>339</v>
      </c>
      <c r="D8671">
        <f t="shared" si="1215"/>
        <v>8669</v>
      </c>
      <c r="E8671" t="s">
        <v>924</v>
      </c>
      <c r="F8671" t="s">
        <v>10</v>
      </c>
      <c r="G8671" t="s">
        <v>4</v>
      </c>
      <c r="H8671" t="s">
        <v>11589</v>
      </c>
      <c r="I8671" s="4">
        <v>42509</v>
      </c>
      <c r="J8671">
        <f t="shared" si="1216"/>
        <v>3</v>
      </c>
      <c r="K8671">
        <f t="shared" si="1217"/>
        <v>6</v>
      </c>
      <c r="L8671" s="3">
        <f t="shared" si="1218"/>
        <v>42689</v>
      </c>
      <c r="M8671" t="str">
        <f t="shared" si="1219"/>
        <v>11:35</v>
      </c>
      <c r="N8671">
        <f t="shared" si="1220"/>
        <v>694.99999999999989</v>
      </c>
      <c r="O8671">
        <f t="shared" si="1221"/>
        <v>2</v>
      </c>
      <c r="P8671" t="str">
        <f t="shared" si="1222"/>
        <v>Work</v>
      </c>
      <c r="Q8671" t="str">
        <f>VLOOKUP(N8671,IF(P8671="Work",Intervals!$A$4:$C$9,Intervals!$F$4:$H$9),3,1)</f>
        <v>Int_7-17</v>
      </c>
      <c r="R8671" t="str">
        <f t="shared" si="1223"/>
        <v>1</v>
      </c>
      <c r="S8671">
        <f>VLOOKUP(N8671,IF(P8671="Work",Intervals!$A$4:$D$9,Intervals!$F$4:$I$9),4,1)</f>
        <v>3</v>
      </c>
    </row>
    <row r="8672" spans="1:19" x14ac:dyDescent="0.25">
      <c r="A8672" t="s">
        <v>229</v>
      </c>
      <c r="B8672" s="1" t="s">
        <v>8305</v>
      </c>
      <c r="C8672" t="s">
        <v>339</v>
      </c>
      <c r="D8672">
        <f t="shared" si="1215"/>
        <v>8670</v>
      </c>
      <c r="E8672" t="s">
        <v>461</v>
      </c>
      <c r="F8672" t="s">
        <v>11562</v>
      </c>
      <c r="G8672" t="s">
        <v>4</v>
      </c>
      <c r="H8672" t="s">
        <v>11589</v>
      </c>
      <c r="I8672" s="4">
        <v>42509</v>
      </c>
      <c r="J8672">
        <f t="shared" si="1216"/>
        <v>3</v>
      </c>
      <c r="K8672">
        <f t="shared" si="1217"/>
        <v>6</v>
      </c>
      <c r="L8672" s="3">
        <f t="shared" si="1218"/>
        <v>42689</v>
      </c>
      <c r="M8672" t="str">
        <f t="shared" si="1219"/>
        <v>11:37</v>
      </c>
      <c r="N8672">
        <f t="shared" si="1220"/>
        <v>696.99999999999989</v>
      </c>
      <c r="O8672">
        <f t="shared" si="1221"/>
        <v>2</v>
      </c>
      <c r="P8672" t="str">
        <f t="shared" si="1222"/>
        <v>Work</v>
      </c>
      <c r="Q8672" t="str">
        <f>VLOOKUP(N8672,IF(P8672="Work",Intervals!$A$4:$C$9,Intervals!$F$4:$H$9),3,1)</f>
        <v>Int_7-17</v>
      </c>
      <c r="R8672" t="str">
        <f t="shared" si="1223"/>
        <v>1</v>
      </c>
      <c r="S8672">
        <f>VLOOKUP(N8672,IF(P8672="Work",Intervals!$A$4:$D$9,Intervals!$F$4:$I$9),4,1)</f>
        <v>3</v>
      </c>
    </row>
    <row r="8673" spans="1:19" x14ac:dyDescent="0.25">
      <c r="A8673" t="s">
        <v>177</v>
      </c>
      <c r="B8673" s="1" t="s">
        <v>8306</v>
      </c>
      <c r="C8673" t="s">
        <v>339</v>
      </c>
      <c r="D8673">
        <f t="shared" si="1215"/>
        <v>8671</v>
      </c>
      <c r="E8673" t="s">
        <v>406</v>
      </c>
      <c r="F8673" t="s">
        <v>11568</v>
      </c>
      <c r="G8673" t="s">
        <v>4</v>
      </c>
      <c r="H8673" t="s">
        <v>11589</v>
      </c>
      <c r="I8673" s="4">
        <v>42509</v>
      </c>
      <c r="J8673">
        <f t="shared" si="1216"/>
        <v>3</v>
      </c>
      <c r="K8673">
        <f t="shared" si="1217"/>
        <v>6</v>
      </c>
      <c r="L8673" s="3">
        <f t="shared" si="1218"/>
        <v>42689</v>
      </c>
      <c r="M8673" t="str">
        <f t="shared" si="1219"/>
        <v>11:38</v>
      </c>
      <c r="N8673">
        <f t="shared" si="1220"/>
        <v>698.00000000000011</v>
      </c>
      <c r="O8673">
        <f t="shared" si="1221"/>
        <v>2</v>
      </c>
      <c r="P8673" t="str">
        <f t="shared" si="1222"/>
        <v>Work</v>
      </c>
      <c r="Q8673" t="str">
        <f>VLOOKUP(N8673,IF(P8673="Work",Intervals!$A$4:$C$9,Intervals!$F$4:$H$9),3,1)</f>
        <v>Int_7-17</v>
      </c>
      <c r="R8673" t="str">
        <f t="shared" si="1223"/>
        <v>1</v>
      </c>
      <c r="S8673">
        <f>VLOOKUP(N8673,IF(P8673="Work",Intervals!$A$4:$D$9,Intervals!$F$4:$I$9),4,1)</f>
        <v>3</v>
      </c>
    </row>
    <row r="8674" spans="1:19" x14ac:dyDescent="0.25">
      <c r="A8674" t="s">
        <v>229</v>
      </c>
      <c r="B8674" s="1" t="s">
        <v>8306</v>
      </c>
      <c r="C8674" t="s">
        <v>339</v>
      </c>
      <c r="D8674">
        <f t="shared" si="1215"/>
        <v>8672</v>
      </c>
      <c r="E8674" t="s">
        <v>461</v>
      </c>
      <c r="F8674" t="s">
        <v>11562</v>
      </c>
      <c r="G8674" t="s">
        <v>4</v>
      </c>
      <c r="H8674" t="s">
        <v>11589</v>
      </c>
      <c r="I8674" s="4">
        <v>42509</v>
      </c>
      <c r="J8674">
        <f t="shared" si="1216"/>
        <v>3</v>
      </c>
      <c r="K8674">
        <f t="shared" si="1217"/>
        <v>6</v>
      </c>
      <c r="L8674" s="3">
        <f t="shared" si="1218"/>
        <v>42689</v>
      </c>
      <c r="M8674" t="str">
        <f t="shared" si="1219"/>
        <v>11:38</v>
      </c>
      <c r="N8674">
        <f t="shared" si="1220"/>
        <v>698.00000000000011</v>
      </c>
      <c r="O8674">
        <f t="shared" si="1221"/>
        <v>2</v>
      </c>
      <c r="P8674" t="str">
        <f t="shared" si="1222"/>
        <v>Work</v>
      </c>
      <c r="Q8674" t="str">
        <f>VLOOKUP(N8674,IF(P8674="Work",Intervals!$A$4:$C$9,Intervals!$F$4:$H$9),3,1)</f>
        <v>Int_7-17</v>
      </c>
      <c r="R8674" t="str">
        <f t="shared" si="1223"/>
        <v>1</v>
      </c>
      <c r="S8674">
        <f>VLOOKUP(N8674,IF(P8674="Work",Intervals!$A$4:$D$9,Intervals!$F$4:$I$9),4,1)</f>
        <v>3</v>
      </c>
    </row>
    <row r="8675" spans="1:19" x14ac:dyDescent="0.25">
      <c r="A8675" t="s">
        <v>152</v>
      </c>
      <c r="B8675" s="1" t="s">
        <v>8307</v>
      </c>
      <c r="C8675" t="s">
        <v>339</v>
      </c>
      <c r="D8675">
        <f t="shared" si="1215"/>
        <v>8673</v>
      </c>
      <c r="E8675" t="s">
        <v>581</v>
      </c>
      <c r="F8675" t="s">
        <v>10</v>
      </c>
      <c r="G8675" t="s">
        <v>4</v>
      </c>
      <c r="H8675" t="s">
        <v>11589</v>
      </c>
      <c r="I8675" s="4">
        <v>42509</v>
      </c>
      <c r="J8675">
        <f t="shared" si="1216"/>
        <v>3</v>
      </c>
      <c r="K8675">
        <f t="shared" si="1217"/>
        <v>6</v>
      </c>
      <c r="L8675" s="3">
        <f t="shared" si="1218"/>
        <v>42689</v>
      </c>
      <c r="M8675" t="str">
        <f t="shared" si="1219"/>
        <v>11:41</v>
      </c>
      <c r="N8675">
        <f t="shared" si="1220"/>
        <v>700.99999999999989</v>
      </c>
      <c r="O8675">
        <f t="shared" si="1221"/>
        <v>2</v>
      </c>
      <c r="P8675" t="str">
        <f t="shared" si="1222"/>
        <v>Work</v>
      </c>
      <c r="Q8675" t="str">
        <f>VLOOKUP(N8675,IF(P8675="Work",Intervals!$A$4:$C$9,Intervals!$F$4:$H$9),3,1)</f>
        <v>Int_7-17</v>
      </c>
      <c r="R8675" t="str">
        <f t="shared" si="1223"/>
        <v>1</v>
      </c>
      <c r="S8675">
        <f>VLOOKUP(N8675,IF(P8675="Work",Intervals!$A$4:$D$9,Intervals!$F$4:$I$9),4,1)</f>
        <v>3</v>
      </c>
    </row>
    <row r="8676" spans="1:19" x14ac:dyDescent="0.25">
      <c r="A8676" t="s">
        <v>284</v>
      </c>
      <c r="B8676" s="1" t="s">
        <v>8308</v>
      </c>
      <c r="C8676" t="s">
        <v>339</v>
      </c>
      <c r="D8676">
        <f t="shared" si="1215"/>
        <v>8674</v>
      </c>
      <c r="E8676" t="s">
        <v>409</v>
      </c>
      <c r="F8676" t="s">
        <v>11563</v>
      </c>
      <c r="G8676" t="s">
        <v>4</v>
      </c>
      <c r="H8676" t="s">
        <v>11589</v>
      </c>
      <c r="I8676" s="4">
        <v>42509</v>
      </c>
      <c r="J8676">
        <f t="shared" si="1216"/>
        <v>3</v>
      </c>
      <c r="K8676">
        <f t="shared" si="1217"/>
        <v>6</v>
      </c>
      <c r="L8676" s="3">
        <f t="shared" si="1218"/>
        <v>42689</v>
      </c>
      <c r="M8676" t="str">
        <f t="shared" si="1219"/>
        <v>11:42</v>
      </c>
      <c r="N8676">
        <f t="shared" si="1220"/>
        <v>702.00000000000011</v>
      </c>
      <c r="O8676">
        <f t="shared" si="1221"/>
        <v>2</v>
      </c>
      <c r="P8676" t="str">
        <f t="shared" si="1222"/>
        <v>Work</v>
      </c>
      <c r="Q8676" t="str">
        <f>VLOOKUP(N8676,IF(P8676="Work",Intervals!$A$4:$C$9,Intervals!$F$4:$H$9),3,1)</f>
        <v>Int_7-17</v>
      </c>
      <c r="R8676" t="str">
        <f t="shared" si="1223"/>
        <v>1</v>
      </c>
      <c r="S8676">
        <f>VLOOKUP(N8676,IF(P8676="Work",Intervals!$A$4:$D$9,Intervals!$F$4:$I$9),4,1)</f>
        <v>3</v>
      </c>
    </row>
    <row r="8677" spans="1:19" x14ac:dyDescent="0.25">
      <c r="A8677" t="s">
        <v>129</v>
      </c>
      <c r="B8677" s="1" t="s">
        <v>8308</v>
      </c>
      <c r="C8677" t="s">
        <v>339</v>
      </c>
      <c r="D8677">
        <f t="shared" si="1215"/>
        <v>8675</v>
      </c>
      <c r="E8677" t="s">
        <v>347</v>
      </c>
      <c r="F8677" t="s">
        <v>10</v>
      </c>
      <c r="G8677" t="s">
        <v>4</v>
      </c>
      <c r="H8677" t="s">
        <v>11589</v>
      </c>
      <c r="I8677" s="4">
        <v>42509</v>
      </c>
      <c r="J8677">
        <f t="shared" si="1216"/>
        <v>3</v>
      </c>
      <c r="K8677">
        <f t="shared" si="1217"/>
        <v>6</v>
      </c>
      <c r="L8677" s="3">
        <f t="shared" si="1218"/>
        <v>42689</v>
      </c>
      <c r="M8677" t="str">
        <f t="shared" si="1219"/>
        <v>11:42</v>
      </c>
      <c r="N8677">
        <f t="shared" si="1220"/>
        <v>702.00000000000011</v>
      </c>
      <c r="O8677">
        <f t="shared" si="1221"/>
        <v>2</v>
      </c>
      <c r="P8677" t="str">
        <f t="shared" si="1222"/>
        <v>Work</v>
      </c>
      <c r="Q8677" t="str">
        <f>VLOOKUP(N8677,IF(P8677="Work",Intervals!$A$4:$C$9,Intervals!$F$4:$H$9),3,1)</f>
        <v>Int_7-17</v>
      </c>
      <c r="R8677" t="str">
        <f t="shared" si="1223"/>
        <v>1</v>
      </c>
      <c r="S8677">
        <f>VLOOKUP(N8677,IF(P8677="Work",Intervals!$A$4:$D$9,Intervals!$F$4:$I$9),4,1)</f>
        <v>3</v>
      </c>
    </row>
    <row r="8678" spans="1:19" x14ac:dyDescent="0.25">
      <c r="A8678" t="s">
        <v>184</v>
      </c>
      <c r="B8678" s="1" t="s">
        <v>8309</v>
      </c>
      <c r="C8678" t="s">
        <v>339</v>
      </c>
      <c r="D8678">
        <f t="shared" si="1215"/>
        <v>8676</v>
      </c>
      <c r="E8678" t="s">
        <v>924</v>
      </c>
      <c r="F8678" t="s">
        <v>10</v>
      </c>
      <c r="G8678" t="s">
        <v>4</v>
      </c>
      <c r="H8678" t="s">
        <v>11589</v>
      </c>
      <c r="I8678" s="4">
        <v>42509</v>
      </c>
      <c r="J8678">
        <f t="shared" si="1216"/>
        <v>3</v>
      </c>
      <c r="K8678">
        <f t="shared" si="1217"/>
        <v>6</v>
      </c>
      <c r="L8678" s="3">
        <f t="shared" si="1218"/>
        <v>42689</v>
      </c>
      <c r="M8678" t="str">
        <f t="shared" si="1219"/>
        <v>11:43</v>
      </c>
      <c r="N8678">
        <f t="shared" si="1220"/>
        <v>702.99999999999989</v>
      </c>
      <c r="O8678">
        <f t="shared" si="1221"/>
        <v>2</v>
      </c>
      <c r="P8678" t="str">
        <f t="shared" si="1222"/>
        <v>Work</v>
      </c>
      <c r="Q8678" t="str">
        <f>VLOOKUP(N8678,IF(P8678="Work",Intervals!$A$4:$C$9,Intervals!$F$4:$H$9),3,1)</f>
        <v>Int_7-17</v>
      </c>
      <c r="R8678" t="str">
        <f t="shared" si="1223"/>
        <v>1</v>
      </c>
      <c r="S8678">
        <f>VLOOKUP(N8678,IF(P8678="Work",Intervals!$A$4:$D$9,Intervals!$F$4:$I$9),4,1)</f>
        <v>3</v>
      </c>
    </row>
    <row r="8679" spans="1:19" x14ac:dyDescent="0.25">
      <c r="A8679" t="s">
        <v>164</v>
      </c>
      <c r="B8679" s="1" t="s">
        <v>8309</v>
      </c>
      <c r="C8679" t="s">
        <v>339</v>
      </c>
      <c r="D8679">
        <f t="shared" si="1215"/>
        <v>8677</v>
      </c>
      <c r="E8679" t="s">
        <v>406</v>
      </c>
      <c r="F8679" t="s">
        <v>11568</v>
      </c>
      <c r="G8679" t="s">
        <v>4</v>
      </c>
      <c r="H8679" t="s">
        <v>11589</v>
      </c>
      <c r="I8679" s="4">
        <v>42509</v>
      </c>
      <c r="J8679">
        <f t="shared" si="1216"/>
        <v>3</v>
      </c>
      <c r="K8679">
        <f t="shared" si="1217"/>
        <v>6</v>
      </c>
      <c r="L8679" s="3">
        <f t="shared" si="1218"/>
        <v>42689</v>
      </c>
      <c r="M8679" t="str">
        <f t="shared" si="1219"/>
        <v>11:43</v>
      </c>
      <c r="N8679">
        <f t="shared" si="1220"/>
        <v>702.99999999999989</v>
      </c>
      <c r="O8679">
        <f t="shared" si="1221"/>
        <v>2</v>
      </c>
      <c r="P8679" t="str">
        <f t="shared" si="1222"/>
        <v>Work</v>
      </c>
      <c r="Q8679" t="str">
        <f>VLOOKUP(N8679,IF(P8679="Work",Intervals!$A$4:$C$9,Intervals!$F$4:$H$9),3,1)</f>
        <v>Int_7-17</v>
      </c>
      <c r="R8679" t="str">
        <f t="shared" si="1223"/>
        <v>1</v>
      </c>
      <c r="S8679">
        <f>VLOOKUP(N8679,IF(P8679="Work",Intervals!$A$4:$D$9,Intervals!$F$4:$I$9),4,1)</f>
        <v>3</v>
      </c>
    </row>
    <row r="8680" spans="1:19" x14ac:dyDescent="0.25">
      <c r="A8680" t="s">
        <v>182</v>
      </c>
      <c r="B8680" s="1" t="s">
        <v>8310</v>
      </c>
      <c r="C8680" t="s">
        <v>339</v>
      </c>
      <c r="D8680">
        <f t="shared" si="1215"/>
        <v>8678</v>
      </c>
      <c r="E8680" t="s">
        <v>384</v>
      </c>
      <c r="F8680" t="s">
        <v>10</v>
      </c>
      <c r="G8680" t="s">
        <v>4</v>
      </c>
      <c r="H8680" t="s">
        <v>11589</v>
      </c>
      <c r="I8680" s="4">
        <v>42509</v>
      </c>
      <c r="J8680">
        <f t="shared" si="1216"/>
        <v>3</v>
      </c>
      <c r="K8680">
        <f t="shared" si="1217"/>
        <v>6</v>
      </c>
      <c r="L8680" s="3">
        <f t="shared" si="1218"/>
        <v>42689</v>
      </c>
      <c r="M8680" t="str">
        <f t="shared" si="1219"/>
        <v>11:45</v>
      </c>
      <c r="N8680">
        <f t="shared" si="1220"/>
        <v>704.99999999999989</v>
      </c>
      <c r="O8680">
        <f t="shared" si="1221"/>
        <v>2</v>
      </c>
      <c r="P8680" t="str">
        <f t="shared" si="1222"/>
        <v>Work</v>
      </c>
      <c r="Q8680" t="str">
        <f>VLOOKUP(N8680,IF(P8680="Work",Intervals!$A$4:$C$9,Intervals!$F$4:$H$9),3,1)</f>
        <v>Int_7-17</v>
      </c>
      <c r="R8680" t="str">
        <f t="shared" si="1223"/>
        <v>1</v>
      </c>
      <c r="S8680">
        <f>VLOOKUP(N8680,IF(P8680="Work",Intervals!$A$4:$D$9,Intervals!$F$4:$I$9),4,1)</f>
        <v>3</v>
      </c>
    </row>
    <row r="8681" spans="1:19" x14ac:dyDescent="0.25">
      <c r="A8681" t="s">
        <v>130</v>
      </c>
      <c r="B8681" s="1" t="s">
        <v>8311</v>
      </c>
      <c r="C8681" t="s">
        <v>339</v>
      </c>
      <c r="D8681">
        <f t="shared" si="1215"/>
        <v>8679</v>
      </c>
      <c r="E8681" t="s">
        <v>384</v>
      </c>
      <c r="F8681" t="s">
        <v>10</v>
      </c>
      <c r="G8681" t="s">
        <v>4</v>
      </c>
      <c r="H8681" t="s">
        <v>11589</v>
      </c>
      <c r="I8681" s="4">
        <v>42509</v>
      </c>
      <c r="J8681">
        <f t="shared" si="1216"/>
        <v>3</v>
      </c>
      <c r="K8681">
        <f t="shared" si="1217"/>
        <v>6</v>
      </c>
      <c r="L8681" s="3">
        <f t="shared" si="1218"/>
        <v>42689</v>
      </c>
      <c r="M8681" t="str">
        <f t="shared" si="1219"/>
        <v>11:55</v>
      </c>
      <c r="N8681">
        <f t="shared" si="1220"/>
        <v>714.99999999999989</v>
      </c>
      <c r="O8681">
        <f t="shared" si="1221"/>
        <v>2</v>
      </c>
      <c r="P8681" t="str">
        <f t="shared" si="1222"/>
        <v>Work</v>
      </c>
      <c r="Q8681" t="str">
        <f>VLOOKUP(N8681,IF(P8681="Work",Intervals!$A$4:$C$9,Intervals!$F$4:$H$9),3,1)</f>
        <v>Int_7-17</v>
      </c>
      <c r="R8681" t="str">
        <f t="shared" si="1223"/>
        <v>1</v>
      </c>
      <c r="S8681">
        <f>VLOOKUP(N8681,IF(P8681="Work",Intervals!$A$4:$D$9,Intervals!$F$4:$I$9),4,1)</f>
        <v>3</v>
      </c>
    </row>
    <row r="8682" spans="1:19" x14ac:dyDescent="0.25">
      <c r="A8682" t="s">
        <v>141</v>
      </c>
      <c r="B8682" s="1" t="s">
        <v>8312</v>
      </c>
      <c r="C8682" t="s">
        <v>339</v>
      </c>
      <c r="D8682">
        <f t="shared" si="1215"/>
        <v>8680</v>
      </c>
      <c r="E8682" t="s">
        <v>385</v>
      </c>
      <c r="F8682" t="s">
        <v>3</v>
      </c>
      <c r="G8682" t="s">
        <v>4</v>
      </c>
      <c r="H8682" t="s">
        <v>11597</v>
      </c>
      <c r="I8682" t="s">
        <v>11671</v>
      </c>
      <c r="J8682">
        <f t="shared" si="1216"/>
        <v>3</v>
      </c>
      <c r="K8682">
        <f t="shared" si="1217"/>
        <v>6</v>
      </c>
      <c r="L8682" s="3">
        <f t="shared" si="1218"/>
        <v>42689</v>
      </c>
      <c r="M8682" t="str">
        <f t="shared" si="1219"/>
        <v>11:57</v>
      </c>
      <c r="N8682">
        <f t="shared" si="1220"/>
        <v>716.99999999999989</v>
      </c>
      <c r="O8682">
        <f t="shared" si="1221"/>
        <v>2</v>
      </c>
      <c r="P8682" t="str">
        <f t="shared" si="1222"/>
        <v>Work</v>
      </c>
      <c r="Q8682" t="str">
        <f>VLOOKUP(N8682,IF(P8682="Work",Intervals!$A$4:$C$9,Intervals!$F$4:$H$9),3,1)</f>
        <v>Int_7-17</v>
      </c>
      <c r="R8682" t="str">
        <f t="shared" si="1223"/>
        <v>1</v>
      </c>
      <c r="S8682">
        <f>VLOOKUP(N8682,IF(P8682="Work",Intervals!$A$4:$D$9,Intervals!$F$4:$I$9),4,1)</f>
        <v>3</v>
      </c>
    </row>
    <row r="8683" spans="1:19" x14ac:dyDescent="0.25">
      <c r="A8683" t="s">
        <v>148</v>
      </c>
      <c r="B8683" s="1" t="s">
        <v>8313</v>
      </c>
      <c r="C8683" t="s">
        <v>339</v>
      </c>
      <c r="D8683">
        <f t="shared" si="1215"/>
        <v>8681</v>
      </c>
      <c r="E8683" t="s">
        <v>961</v>
      </c>
      <c r="F8683" t="s">
        <v>3</v>
      </c>
      <c r="G8683" t="s">
        <v>4</v>
      </c>
      <c r="H8683" t="s">
        <v>11589</v>
      </c>
      <c r="I8683" s="4">
        <v>42509</v>
      </c>
      <c r="J8683">
        <f t="shared" si="1216"/>
        <v>3</v>
      </c>
      <c r="K8683">
        <f t="shared" si="1217"/>
        <v>6</v>
      </c>
      <c r="L8683" s="3">
        <f t="shared" si="1218"/>
        <v>42689</v>
      </c>
      <c r="M8683" t="str">
        <f t="shared" si="1219"/>
        <v>12:13</v>
      </c>
      <c r="N8683">
        <f t="shared" si="1220"/>
        <v>733.00000000000011</v>
      </c>
      <c r="O8683">
        <f t="shared" si="1221"/>
        <v>2</v>
      </c>
      <c r="P8683" t="str">
        <f t="shared" si="1222"/>
        <v>Work</v>
      </c>
      <c r="Q8683" t="str">
        <f>VLOOKUP(N8683,IF(P8683="Work",Intervals!$A$4:$C$9,Intervals!$F$4:$H$9),3,1)</f>
        <v>Int_7-17</v>
      </c>
      <c r="R8683" t="str">
        <f t="shared" si="1223"/>
        <v>1</v>
      </c>
      <c r="S8683">
        <f>VLOOKUP(N8683,IF(P8683="Work",Intervals!$A$4:$D$9,Intervals!$F$4:$I$9),4,1)</f>
        <v>3</v>
      </c>
    </row>
    <row r="8684" spans="1:19" x14ac:dyDescent="0.25">
      <c r="A8684" t="s">
        <v>229</v>
      </c>
      <c r="B8684" s="1" t="s">
        <v>8314</v>
      </c>
      <c r="C8684" t="s">
        <v>339</v>
      </c>
      <c r="D8684">
        <f t="shared" si="1215"/>
        <v>8682</v>
      </c>
      <c r="E8684" t="s">
        <v>461</v>
      </c>
      <c r="F8684" t="s">
        <v>11562</v>
      </c>
      <c r="G8684" t="s">
        <v>4</v>
      </c>
      <c r="H8684" t="s">
        <v>11589</v>
      </c>
      <c r="I8684" s="4">
        <v>42509</v>
      </c>
      <c r="J8684">
        <f t="shared" si="1216"/>
        <v>3</v>
      </c>
      <c r="K8684">
        <f t="shared" si="1217"/>
        <v>6</v>
      </c>
      <c r="L8684" s="3">
        <f t="shared" si="1218"/>
        <v>42689</v>
      </c>
      <c r="M8684" t="str">
        <f t="shared" si="1219"/>
        <v>12:15</v>
      </c>
      <c r="N8684">
        <f t="shared" si="1220"/>
        <v>734.99999999999977</v>
      </c>
      <c r="O8684">
        <f t="shared" si="1221"/>
        <v>2</v>
      </c>
      <c r="P8684" t="str">
        <f t="shared" si="1222"/>
        <v>Work</v>
      </c>
      <c r="Q8684" t="str">
        <f>VLOOKUP(N8684,IF(P8684="Work",Intervals!$A$4:$C$9,Intervals!$F$4:$H$9),3,1)</f>
        <v>Int_7-17</v>
      </c>
      <c r="R8684" t="str">
        <f t="shared" si="1223"/>
        <v>1</v>
      </c>
      <c r="S8684">
        <f>VLOOKUP(N8684,IF(P8684="Work",Intervals!$A$4:$D$9,Intervals!$F$4:$I$9),4,1)</f>
        <v>3</v>
      </c>
    </row>
    <row r="8685" spans="1:19" x14ac:dyDescent="0.25">
      <c r="A8685" t="s">
        <v>228</v>
      </c>
      <c r="B8685" s="1" t="s">
        <v>8315</v>
      </c>
      <c r="C8685" t="s">
        <v>339</v>
      </c>
      <c r="D8685">
        <f t="shared" si="1215"/>
        <v>8683</v>
      </c>
      <c r="E8685" t="s">
        <v>1034</v>
      </c>
      <c r="F8685" t="s">
        <v>11567</v>
      </c>
      <c r="G8685" t="s">
        <v>4</v>
      </c>
      <c r="H8685" t="s">
        <v>11648</v>
      </c>
      <c r="I8685" t="s">
        <v>11722</v>
      </c>
      <c r="J8685">
        <f t="shared" si="1216"/>
        <v>3</v>
      </c>
      <c r="K8685">
        <f t="shared" si="1217"/>
        <v>6</v>
      </c>
      <c r="L8685" s="3">
        <f t="shared" si="1218"/>
        <v>42689</v>
      </c>
      <c r="M8685" t="str">
        <f t="shared" si="1219"/>
        <v>12:20</v>
      </c>
      <c r="N8685">
        <f t="shared" si="1220"/>
        <v>739.99999999999989</v>
      </c>
      <c r="O8685">
        <f t="shared" si="1221"/>
        <v>2</v>
      </c>
      <c r="P8685" t="str">
        <f t="shared" si="1222"/>
        <v>Work</v>
      </c>
      <c r="Q8685" t="str">
        <f>VLOOKUP(N8685,IF(P8685="Work",Intervals!$A$4:$C$9,Intervals!$F$4:$H$9),3,1)</f>
        <v>Int_7-17</v>
      </c>
      <c r="R8685" t="str">
        <f t="shared" si="1223"/>
        <v>1</v>
      </c>
      <c r="S8685">
        <f>VLOOKUP(N8685,IF(P8685="Work",Intervals!$A$4:$D$9,Intervals!$F$4:$I$9),4,1)</f>
        <v>3</v>
      </c>
    </row>
    <row r="8686" spans="1:19" x14ac:dyDescent="0.25">
      <c r="A8686" t="s">
        <v>155</v>
      </c>
      <c r="B8686" s="1" t="s">
        <v>8316</v>
      </c>
      <c r="C8686" t="s">
        <v>339</v>
      </c>
      <c r="D8686">
        <f t="shared" si="1215"/>
        <v>8684</v>
      </c>
      <c r="E8686" t="s">
        <v>1062</v>
      </c>
      <c r="F8686" t="s">
        <v>10</v>
      </c>
      <c r="G8686" t="s">
        <v>30</v>
      </c>
      <c r="H8686" t="s">
        <v>11651</v>
      </c>
      <c r="I8686" t="s">
        <v>11725</v>
      </c>
      <c r="J8686">
        <f t="shared" si="1216"/>
        <v>3</v>
      </c>
      <c r="K8686">
        <f t="shared" si="1217"/>
        <v>6</v>
      </c>
      <c r="L8686" s="3">
        <f t="shared" si="1218"/>
        <v>42689</v>
      </c>
      <c r="M8686" t="str">
        <f t="shared" si="1219"/>
        <v>12:22</v>
      </c>
      <c r="N8686">
        <f t="shared" si="1220"/>
        <v>742.00000000000023</v>
      </c>
      <c r="O8686">
        <f t="shared" si="1221"/>
        <v>2</v>
      </c>
      <c r="P8686" t="str">
        <f t="shared" si="1222"/>
        <v>Work</v>
      </c>
      <c r="Q8686" t="str">
        <f>VLOOKUP(N8686,IF(P8686="Work",Intervals!$A$4:$C$9,Intervals!$F$4:$H$9),3,1)</f>
        <v>Int_7-17</v>
      </c>
      <c r="R8686" t="str">
        <f t="shared" si="1223"/>
        <v>1</v>
      </c>
      <c r="S8686">
        <f>VLOOKUP(N8686,IF(P8686="Work",Intervals!$A$4:$D$9,Intervals!$F$4:$I$9),4,1)</f>
        <v>3</v>
      </c>
    </row>
    <row r="8687" spans="1:19" x14ac:dyDescent="0.25">
      <c r="A8687" t="s">
        <v>191</v>
      </c>
      <c r="B8687" s="1" t="s">
        <v>8317</v>
      </c>
      <c r="C8687" t="s">
        <v>339</v>
      </c>
      <c r="D8687">
        <f t="shared" si="1215"/>
        <v>8685</v>
      </c>
      <c r="E8687" t="s">
        <v>924</v>
      </c>
      <c r="F8687" t="s">
        <v>10</v>
      </c>
      <c r="G8687" t="s">
        <v>4</v>
      </c>
      <c r="H8687" t="s">
        <v>11589</v>
      </c>
      <c r="I8687" s="4">
        <v>42509</v>
      </c>
      <c r="J8687">
        <f t="shared" si="1216"/>
        <v>3</v>
      </c>
      <c r="K8687">
        <f t="shared" si="1217"/>
        <v>6</v>
      </c>
      <c r="L8687" s="3">
        <f t="shared" si="1218"/>
        <v>42689</v>
      </c>
      <c r="M8687" t="str">
        <f t="shared" si="1219"/>
        <v>12:26</v>
      </c>
      <c r="N8687">
        <f t="shared" si="1220"/>
        <v>746.00000000000023</v>
      </c>
      <c r="O8687">
        <f t="shared" si="1221"/>
        <v>2</v>
      </c>
      <c r="P8687" t="str">
        <f t="shared" si="1222"/>
        <v>Work</v>
      </c>
      <c r="Q8687" t="str">
        <f>VLOOKUP(N8687,IF(P8687="Work",Intervals!$A$4:$C$9,Intervals!$F$4:$H$9),3,1)</f>
        <v>Int_7-17</v>
      </c>
      <c r="R8687" t="str">
        <f t="shared" si="1223"/>
        <v>1</v>
      </c>
      <c r="S8687">
        <f>VLOOKUP(N8687,IF(P8687="Work",Intervals!$A$4:$D$9,Intervals!$F$4:$I$9),4,1)</f>
        <v>3</v>
      </c>
    </row>
    <row r="8688" spans="1:19" x14ac:dyDescent="0.25">
      <c r="A8688" t="s">
        <v>176</v>
      </c>
      <c r="B8688" s="1" t="s">
        <v>8317</v>
      </c>
      <c r="C8688" t="s">
        <v>339</v>
      </c>
      <c r="D8688">
        <f t="shared" si="1215"/>
        <v>8686</v>
      </c>
      <c r="E8688" t="s">
        <v>924</v>
      </c>
      <c r="F8688" t="s">
        <v>10</v>
      </c>
      <c r="G8688" t="s">
        <v>4</v>
      </c>
      <c r="H8688" t="s">
        <v>11589</v>
      </c>
      <c r="I8688" s="4">
        <v>42509</v>
      </c>
      <c r="J8688">
        <f t="shared" si="1216"/>
        <v>3</v>
      </c>
      <c r="K8688">
        <f t="shared" si="1217"/>
        <v>6</v>
      </c>
      <c r="L8688" s="3">
        <f t="shared" si="1218"/>
        <v>42689</v>
      </c>
      <c r="M8688" t="str">
        <f t="shared" si="1219"/>
        <v>12:26</v>
      </c>
      <c r="N8688">
        <f t="shared" si="1220"/>
        <v>746.00000000000023</v>
      </c>
      <c r="O8688">
        <f t="shared" si="1221"/>
        <v>2</v>
      </c>
      <c r="P8688" t="str">
        <f t="shared" si="1222"/>
        <v>Work</v>
      </c>
      <c r="Q8688" t="str">
        <f>VLOOKUP(N8688,IF(P8688="Work",Intervals!$A$4:$C$9,Intervals!$F$4:$H$9),3,1)</f>
        <v>Int_7-17</v>
      </c>
      <c r="R8688" t="str">
        <f t="shared" si="1223"/>
        <v>1</v>
      </c>
      <c r="S8688">
        <f>VLOOKUP(N8688,IF(P8688="Work",Intervals!$A$4:$D$9,Intervals!$F$4:$I$9),4,1)</f>
        <v>3</v>
      </c>
    </row>
    <row r="8689" spans="1:19" x14ac:dyDescent="0.25">
      <c r="A8689" t="s">
        <v>192</v>
      </c>
      <c r="B8689" s="1" t="s">
        <v>8317</v>
      </c>
      <c r="C8689" t="s">
        <v>339</v>
      </c>
      <c r="D8689">
        <f t="shared" si="1215"/>
        <v>8687</v>
      </c>
      <c r="E8689" t="s">
        <v>924</v>
      </c>
      <c r="F8689" t="s">
        <v>10</v>
      </c>
      <c r="G8689" t="s">
        <v>4</v>
      </c>
      <c r="H8689" t="s">
        <v>11589</v>
      </c>
      <c r="I8689" s="4">
        <v>42509</v>
      </c>
      <c r="J8689">
        <f t="shared" si="1216"/>
        <v>3</v>
      </c>
      <c r="K8689">
        <f t="shared" si="1217"/>
        <v>6</v>
      </c>
      <c r="L8689" s="3">
        <f t="shared" si="1218"/>
        <v>42689</v>
      </c>
      <c r="M8689" t="str">
        <f t="shared" si="1219"/>
        <v>12:26</v>
      </c>
      <c r="N8689">
        <f t="shared" si="1220"/>
        <v>746.00000000000023</v>
      </c>
      <c r="O8689">
        <f t="shared" si="1221"/>
        <v>2</v>
      </c>
      <c r="P8689" t="str">
        <f t="shared" si="1222"/>
        <v>Work</v>
      </c>
      <c r="Q8689" t="str">
        <f>VLOOKUP(N8689,IF(P8689="Work",Intervals!$A$4:$C$9,Intervals!$F$4:$H$9),3,1)</f>
        <v>Int_7-17</v>
      </c>
      <c r="R8689" t="str">
        <f t="shared" si="1223"/>
        <v>1</v>
      </c>
      <c r="S8689">
        <f>VLOOKUP(N8689,IF(P8689="Work",Intervals!$A$4:$D$9,Intervals!$F$4:$I$9),4,1)</f>
        <v>3</v>
      </c>
    </row>
    <row r="8690" spans="1:19" x14ac:dyDescent="0.25">
      <c r="A8690" t="s">
        <v>221</v>
      </c>
      <c r="B8690" s="1" t="s">
        <v>8317</v>
      </c>
      <c r="C8690" t="s">
        <v>339</v>
      </c>
      <c r="D8690">
        <f t="shared" si="1215"/>
        <v>8688</v>
      </c>
      <c r="E8690" t="s">
        <v>924</v>
      </c>
      <c r="F8690" t="s">
        <v>10</v>
      </c>
      <c r="G8690" t="s">
        <v>4</v>
      </c>
      <c r="H8690" t="s">
        <v>11589</v>
      </c>
      <c r="I8690" s="4">
        <v>42509</v>
      </c>
      <c r="J8690">
        <f t="shared" si="1216"/>
        <v>3</v>
      </c>
      <c r="K8690">
        <f t="shared" si="1217"/>
        <v>6</v>
      </c>
      <c r="L8690" s="3">
        <f t="shared" si="1218"/>
        <v>42689</v>
      </c>
      <c r="M8690" t="str">
        <f t="shared" si="1219"/>
        <v>12:26</v>
      </c>
      <c r="N8690">
        <f t="shared" si="1220"/>
        <v>746.00000000000023</v>
      </c>
      <c r="O8690">
        <f t="shared" si="1221"/>
        <v>2</v>
      </c>
      <c r="P8690" t="str">
        <f t="shared" si="1222"/>
        <v>Work</v>
      </c>
      <c r="Q8690" t="str">
        <f>VLOOKUP(N8690,IF(P8690="Work",Intervals!$A$4:$C$9,Intervals!$F$4:$H$9),3,1)</f>
        <v>Int_7-17</v>
      </c>
      <c r="R8690" t="str">
        <f t="shared" si="1223"/>
        <v>1</v>
      </c>
      <c r="S8690">
        <f>VLOOKUP(N8690,IF(P8690="Work",Intervals!$A$4:$D$9,Intervals!$F$4:$I$9),4,1)</f>
        <v>3</v>
      </c>
    </row>
    <row r="8691" spans="1:19" x14ac:dyDescent="0.25">
      <c r="A8691" t="s">
        <v>87</v>
      </c>
      <c r="B8691" s="1" t="s">
        <v>8317</v>
      </c>
      <c r="C8691" t="s">
        <v>339</v>
      </c>
      <c r="D8691">
        <f t="shared" si="1215"/>
        <v>8689</v>
      </c>
      <c r="E8691" t="s">
        <v>924</v>
      </c>
      <c r="F8691" t="s">
        <v>10</v>
      </c>
      <c r="G8691" t="s">
        <v>4</v>
      </c>
      <c r="H8691" t="s">
        <v>11589</v>
      </c>
      <c r="I8691" s="4">
        <v>42509</v>
      </c>
      <c r="J8691">
        <f t="shared" si="1216"/>
        <v>3</v>
      </c>
      <c r="K8691">
        <f t="shared" si="1217"/>
        <v>6</v>
      </c>
      <c r="L8691" s="3">
        <f t="shared" si="1218"/>
        <v>42689</v>
      </c>
      <c r="M8691" t="str">
        <f t="shared" si="1219"/>
        <v>12:26</v>
      </c>
      <c r="N8691">
        <f t="shared" si="1220"/>
        <v>746.00000000000023</v>
      </c>
      <c r="O8691">
        <f t="shared" si="1221"/>
        <v>2</v>
      </c>
      <c r="P8691" t="str">
        <f t="shared" si="1222"/>
        <v>Work</v>
      </c>
      <c r="Q8691" t="str">
        <f>VLOOKUP(N8691,IF(P8691="Work",Intervals!$A$4:$C$9,Intervals!$F$4:$H$9),3,1)</f>
        <v>Int_7-17</v>
      </c>
      <c r="R8691" t="str">
        <f t="shared" si="1223"/>
        <v>1</v>
      </c>
      <c r="S8691">
        <f>VLOOKUP(N8691,IF(P8691="Work",Intervals!$A$4:$D$9,Intervals!$F$4:$I$9),4,1)</f>
        <v>3</v>
      </c>
    </row>
    <row r="8692" spans="1:19" x14ac:dyDescent="0.25">
      <c r="A8692" t="s">
        <v>136</v>
      </c>
      <c r="B8692" s="1" t="s">
        <v>8318</v>
      </c>
      <c r="C8692" t="s">
        <v>339</v>
      </c>
      <c r="D8692">
        <f t="shared" si="1215"/>
        <v>8690</v>
      </c>
      <c r="E8692" t="s">
        <v>393</v>
      </c>
      <c r="F8692" t="s">
        <v>10</v>
      </c>
      <c r="G8692" t="s">
        <v>4</v>
      </c>
      <c r="H8692" t="s">
        <v>11589</v>
      </c>
      <c r="I8692" s="4">
        <v>42509</v>
      </c>
      <c r="J8692">
        <f t="shared" si="1216"/>
        <v>3</v>
      </c>
      <c r="K8692">
        <f t="shared" si="1217"/>
        <v>6</v>
      </c>
      <c r="L8692" s="3">
        <f t="shared" si="1218"/>
        <v>42689</v>
      </c>
      <c r="M8692" t="str">
        <f t="shared" si="1219"/>
        <v>12:36</v>
      </c>
      <c r="N8692">
        <f t="shared" si="1220"/>
        <v>755.99999999999989</v>
      </c>
      <c r="O8692">
        <f t="shared" si="1221"/>
        <v>2</v>
      </c>
      <c r="P8692" t="str">
        <f t="shared" si="1222"/>
        <v>Work</v>
      </c>
      <c r="Q8692" t="str">
        <f>VLOOKUP(N8692,IF(P8692="Work",Intervals!$A$4:$C$9,Intervals!$F$4:$H$9),3,1)</f>
        <v>Int_7-17</v>
      </c>
      <c r="R8692" t="str">
        <f t="shared" si="1223"/>
        <v>1</v>
      </c>
      <c r="S8692">
        <f>VLOOKUP(N8692,IF(P8692="Work",Intervals!$A$4:$D$9,Intervals!$F$4:$I$9),4,1)</f>
        <v>3</v>
      </c>
    </row>
    <row r="8693" spans="1:19" x14ac:dyDescent="0.25">
      <c r="A8693" t="s">
        <v>177</v>
      </c>
      <c r="B8693" s="1" t="s">
        <v>8319</v>
      </c>
      <c r="C8693" t="s">
        <v>339</v>
      </c>
      <c r="D8693">
        <f t="shared" si="1215"/>
        <v>8691</v>
      </c>
      <c r="E8693" t="s">
        <v>406</v>
      </c>
      <c r="F8693" t="s">
        <v>11568</v>
      </c>
      <c r="G8693" t="s">
        <v>4</v>
      </c>
      <c r="H8693" t="s">
        <v>11589</v>
      </c>
      <c r="I8693" s="4">
        <v>42509</v>
      </c>
      <c r="J8693">
        <f t="shared" si="1216"/>
        <v>3</v>
      </c>
      <c r="K8693">
        <f t="shared" si="1217"/>
        <v>6</v>
      </c>
      <c r="L8693" s="3">
        <f t="shared" si="1218"/>
        <v>42689</v>
      </c>
      <c r="M8693" t="str">
        <f t="shared" si="1219"/>
        <v>12:41</v>
      </c>
      <c r="N8693">
        <f t="shared" si="1220"/>
        <v>761</v>
      </c>
      <c r="O8693">
        <f t="shared" si="1221"/>
        <v>2</v>
      </c>
      <c r="P8693" t="str">
        <f t="shared" si="1222"/>
        <v>Work</v>
      </c>
      <c r="Q8693" t="str">
        <f>VLOOKUP(N8693,IF(P8693="Work",Intervals!$A$4:$C$9,Intervals!$F$4:$H$9),3,1)</f>
        <v>Int_7-17</v>
      </c>
      <c r="R8693" t="str">
        <f t="shared" si="1223"/>
        <v>1</v>
      </c>
      <c r="S8693">
        <f>VLOOKUP(N8693,IF(P8693="Work",Intervals!$A$4:$D$9,Intervals!$F$4:$I$9),4,1)</f>
        <v>3</v>
      </c>
    </row>
    <row r="8694" spans="1:19" x14ac:dyDescent="0.25">
      <c r="A8694" t="s">
        <v>151</v>
      </c>
      <c r="B8694" s="1" t="s">
        <v>8319</v>
      </c>
      <c r="C8694" t="s">
        <v>339</v>
      </c>
      <c r="D8694">
        <f t="shared" si="1215"/>
        <v>8692</v>
      </c>
      <c r="E8694" t="s">
        <v>602</v>
      </c>
      <c r="F8694" t="s">
        <v>3</v>
      </c>
      <c r="G8694" t="s">
        <v>11579</v>
      </c>
      <c r="H8694" t="s">
        <v>11608</v>
      </c>
      <c r="I8694" t="s">
        <v>11682</v>
      </c>
      <c r="J8694">
        <f t="shared" si="1216"/>
        <v>3</v>
      </c>
      <c r="K8694">
        <f t="shared" si="1217"/>
        <v>6</v>
      </c>
      <c r="L8694" s="3">
        <f t="shared" si="1218"/>
        <v>42689</v>
      </c>
      <c r="M8694" t="str">
        <f t="shared" si="1219"/>
        <v>12:41</v>
      </c>
      <c r="N8694">
        <f t="shared" si="1220"/>
        <v>761</v>
      </c>
      <c r="O8694">
        <f t="shared" si="1221"/>
        <v>2</v>
      </c>
      <c r="P8694" t="str">
        <f t="shared" si="1222"/>
        <v>Work</v>
      </c>
      <c r="Q8694" t="str">
        <f>VLOOKUP(N8694,IF(P8694="Work",Intervals!$A$4:$C$9,Intervals!$F$4:$H$9),3,1)</f>
        <v>Int_7-17</v>
      </c>
      <c r="R8694" t="str">
        <f t="shared" si="1223"/>
        <v>1</v>
      </c>
      <c r="S8694">
        <f>VLOOKUP(N8694,IF(P8694="Work",Intervals!$A$4:$D$9,Intervals!$F$4:$I$9),4,1)</f>
        <v>3</v>
      </c>
    </row>
    <row r="8695" spans="1:19" x14ac:dyDescent="0.25">
      <c r="A8695" t="s">
        <v>281</v>
      </c>
      <c r="B8695" s="1" t="s">
        <v>8320</v>
      </c>
      <c r="C8695" t="s">
        <v>339</v>
      </c>
      <c r="D8695">
        <f t="shared" si="1215"/>
        <v>8693</v>
      </c>
      <c r="E8695" t="s">
        <v>409</v>
      </c>
      <c r="F8695" t="s">
        <v>11563</v>
      </c>
      <c r="G8695" t="s">
        <v>4</v>
      </c>
      <c r="H8695" t="s">
        <v>11589</v>
      </c>
      <c r="I8695" s="4">
        <v>42509</v>
      </c>
      <c r="J8695">
        <f t="shared" si="1216"/>
        <v>3</v>
      </c>
      <c r="K8695">
        <f t="shared" si="1217"/>
        <v>6</v>
      </c>
      <c r="L8695" s="3">
        <f t="shared" si="1218"/>
        <v>42689</v>
      </c>
      <c r="M8695" t="str">
        <f t="shared" si="1219"/>
        <v>12:44</v>
      </c>
      <c r="N8695">
        <f t="shared" si="1220"/>
        <v>763.99999999999989</v>
      </c>
      <c r="O8695">
        <f t="shared" si="1221"/>
        <v>2</v>
      </c>
      <c r="P8695" t="str">
        <f t="shared" si="1222"/>
        <v>Work</v>
      </c>
      <c r="Q8695" t="str">
        <f>VLOOKUP(N8695,IF(P8695="Work",Intervals!$A$4:$C$9,Intervals!$F$4:$H$9),3,1)</f>
        <v>Int_7-17</v>
      </c>
      <c r="R8695" t="str">
        <f t="shared" si="1223"/>
        <v>1</v>
      </c>
      <c r="S8695">
        <f>VLOOKUP(N8695,IF(P8695="Work",Intervals!$A$4:$D$9,Intervals!$F$4:$I$9),4,1)</f>
        <v>3</v>
      </c>
    </row>
    <row r="8696" spans="1:19" x14ac:dyDescent="0.25">
      <c r="A8696" t="s">
        <v>281</v>
      </c>
      <c r="B8696" s="1" t="s">
        <v>8321</v>
      </c>
      <c r="C8696" t="s">
        <v>339</v>
      </c>
      <c r="D8696">
        <f t="shared" si="1215"/>
        <v>8694</v>
      </c>
      <c r="E8696" t="s">
        <v>409</v>
      </c>
      <c r="F8696" t="s">
        <v>11563</v>
      </c>
      <c r="G8696" t="s">
        <v>4</v>
      </c>
      <c r="H8696" t="s">
        <v>11589</v>
      </c>
      <c r="I8696" s="4">
        <v>42509</v>
      </c>
      <c r="J8696">
        <f t="shared" si="1216"/>
        <v>3</v>
      </c>
      <c r="K8696">
        <f t="shared" si="1217"/>
        <v>6</v>
      </c>
      <c r="L8696" s="3">
        <f t="shared" si="1218"/>
        <v>42689</v>
      </c>
      <c r="M8696" t="str">
        <f t="shared" si="1219"/>
        <v>12:48</v>
      </c>
      <c r="N8696">
        <f t="shared" si="1220"/>
        <v>767.99999999999977</v>
      </c>
      <c r="O8696">
        <f t="shared" si="1221"/>
        <v>2</v>
      </c>
      <c r="P8696" t="str">
        <f t="shared" si="1222"/>
        <v>Work</v>
      </c>
      <c r="Q8696" t="str">
        <f>VLOOKUP(N8696,IF(P8696="Work",Intervals!$A$4:$C$9,Intervals!$F$4:$H$9),3,1)</f>
        <v>Int_7-17</v>
      </c>
      <c r="R8696" t="str">
        <f t="shared" si="1223"/>
        <v>1</v>
      </c>
      <c r="S8696">
        <f>VLOOKUP(N8696,IF(P8696="Work",Intervals!$A$4:$D$9,Intervals!$F$4:$I$9),4,1)</f>
        <v>3</v>
      </c>
    </row>
    <row r="8697" spans="1:19" x14ac:dyDescent="0.25">
      <c r="A8697" t="s">
        <v>128</v>
      </c>
      <c r="B8697" s="1" t="s">
        <v>8322</v>
      </c>
      <c r="C8697" t="s">
        <v>339</v>
      </c>
      <c r="D8697">
        <f t="shared" si="1215"/>
        <v>8695</v>
      </c>
      <c r="E8697" t="s">
        <v>1068</v>
      </c>
      <c r="F8697" t="s">
        <v>11565</v>
      </c>
      <c r="G8697" t="s">
        <v>30</v>
      </c>
      <c r="H8697" t="s">
        <v>11590</v>
      </c>
      <c r="I8697" t="s">
        <v>11664</v>
      </c>
      <c r="J8697">
        <f t="shared" si="1216"/>
        <v>3</v>
      </c>
      <c r="K8697">
        <f t="shared" si="1217"/>
        <v>6</v>
      </c>
      <c r="L8697" s="3">
        <f t="shared" si="1218"/>
        <v>42689</v>
      </c>
      <c r="M8697" t="str">
        <f t="shared" si="1219"/>
        <v>12:49</v>
      </c>
      <c r="N8697">
        <f t="shared" si="1220"/>
        <v>769</v>
      </c>
      <c r="O8697">
        <f t="shared" si="1221"/>
        <v>2</v>
      </c>
      <c r="P8697" t="str">
        <f t="shared" si="1222"/>
        <v>Work</v>
      </c>
      <c r="Q8697" t="str">
        <f>VLOOKUP(N8697,IF(P8697="Work",Intervals!$A$4:$C$9,Intervals!$F$4:$H$9),3,1)</f>
        <v>Int_7-17</v>
      </c>
      <c r="R8697" t="str">
        <f t="shared" si="1223"/>
        <v>1</v>
      </c>
      <c r="S8697">
        <f>VLOOKUP(N8697,IF(P8697="Work",Intervals!$A$4:$D$9,Intervals!$F$4:$I$9),4,1)</f>
        <v>3</v>
      </c>
    </row>
    <row r="8698" spans="1:19" x14ac:dyDescent="0.25">
      <c r="A8698" t="s">
        <v>117</v>
      </c>
      <c r="B8698" s="1" t="s">
        <v>8323</v>
      </c>
      <c r="C8698" t="s">
        <v>339</v>
      </c>
      <c r="D8698">
        <f t="shared" si="1215"/>
        <v>8696</v>
      </c>
      <c r="E8698" t="s">
        <v>732</v>
      </c>
      <c r="F8698" t="s">
        <v>10</v>
      </c>
      <c r="G8698" t="s">
        <v>4</v>
      </c>
      <c r="H8698" t="s">
        <v>11589</v>
      </c>
      <c r="I8698" s="4">
        <v>42509</v>
      </c>
      <c r="J8698">
        <f t="shared" si="1216"/>
        <v>3</v>
      </c>
      <c r="K8698">
        <f t="shared" si="1217"/>
        <v>6</v>
      </c>
      <c r="L8698" s="3">
        <f t="shared" si="1218"/>
        <v>42689</v>
      </c>
      <c r="M8698" t="str">
        <f t="shared" si="1219"/>
        <v>12:50</v>
      </c>
      <c r="N8698">
        <f t="shared" si="1220"/>
        <v>770.00000000000011</v>
      </c>
      <c r="O8698">
        <f t="shared" si="1221"/>
        <v>2</v>
      </c>
      <c r="P8698" t="str">
        <f t="shared" si="1222"/>
        <v>Work</v>
      </c>
      <c r="Q8698" t="str">
        <f>VLOOKUP(N8698,IF(P8698="Work",Intervals!$A$4:$C$9,Intervals!$F$4:$H$9),3,1)</f>
        <v>Int_7-17</v>
      </c>
      <c r="R8698" t="str">
        <f t="shared" si="1223"/>
        <v>1</v>
      </c>
      <c r="S8698">
        <f>VLOOKUP(N8698,IF(P8698="Work",Intervals!$A$4:$D$9,Intervals!$F$4:$I$9),4,1)</f>
        <v>3</v>
      </c>
    </row>
    <row r="8699" spans="1:19" x14ac:dyDescent="0.25">
      <c r="A8699" t="s">
        <v>142</v>
      </c>
      <c r="B8699" s="1" t="s">
        <v>8324</v>
      </c>
      <c r="C8699" t="s">
        <v>339</v>
      </c>
      <c r="D8699">
        <f t="shared" si="1215"/>
        <v>8697</v>
      </c>
      <c r="E8699" t="s">
        <v>395</v>
      </c>
      <c r="F8699" t="s">
        <v>11565</v>
      </c>
      <c r="G8699" t="s">
        <v>4</v>
      </c>
      <c r="H8699" t="s">
        <v>11589</v>
      </c>
      <c r="I8699" s="4">
        <v>42509</v>
      </c>
      <c r="J8699">
        <f t="shared" si="1216"/>
        <v>3</v>
      </c>
      <c r="K8699">
        <f t="shared" si="1217"/>
        <v>6</v>
      </c>
      <c r="L8699" s="3">
        <f t="shared" si="1218"/>
        <v>42689</v>
      </c>
      <c r="M8699" t="str">
        <f t="shared" si="1219"/>
        <v>12:54</v>
      </c>
      <c r="N8699">
        <f t="shared" si="1220"/>
        <v>774.00000000000011</v>
      </c>
      <c r="O8699">
        <f t="shared" si="1221"/>
        <v>2</v>
      </c>
      <c r="P8699" t="str">
        <f t="shared" si="1222"/>
        <v>Work</v>
      </c>
      <c r="Q8699" t="str">
        <f>VLOOKUP(N8699,IF(P8699="Work",Intervals!$A$4:$C$9,Intervals!$F$4:$H$9),3,1)</f>
        <v>Int_7-17</v>
      </c>
      <c r="R8699" t="str">
        <f t="shared" si="1223"/>
        <v>1</v>
      </c>
      <c r="S8699">
        <f>VLOOKUP(N8699,IF(P8699="Work",Intervals!$A$4:$D$9,Intervals!$F$4:$I$9),4,1)</f>
        <v>3</v>
      </c>
    </row>
    <row r="8700" spans="1:19" x14ac:dyDescent="0.25">
      <c r="A8700" t="s">
        <v>120</v>
      </c>
      <c r="B8700" s="1" t="s">
        <v>8325</v>
      </c>
      <c r="C8700" t="s">
        <v>339</v>
      </c>
      <c r="D8700">
        <f t="shared" si="1215"/>
        <v>8698</v>
      </c>
      <c r="E8700" t="s">
        <v>357</v>
      </c>
      <c r="F8700" t="s">
        <v>3</v>
      </c>
      <c r="G8700" t="s">
        <v>4</v>
      </c>
      <c r="H8700" t="s">
        <v>11597</v>
      </c>
      <c r="I8700" t="s">
        <v>11671</v>
      </c>
      <c r="J8700">
        <f t="shared" si="1216"/>
        <v>3</v>
      </c>
      <c r="K8700">
        <f t="shared" si="1217"/>
        <v>6</v>
      </c>
      <c r="L8700" s="3">
        <f t="shared" si="1218"/>
        <v>42689</v>
      </c>
      <c r="M8700" t="str">
        <f t="shared" si="1219"/>
        <v>12:55</v>
      </c>
      <c r="N8700">
        <f t="shared" si="1220"/>
        <v>775</v>
      </c>
      <c r="O8700">
        <f t="shared" si="1221"/>
        <v>2</v>
      </c>
      <c r="P8700" t="str">
        <f t="shared" si="1222"/>
        <v>Work</v>
      </c>
      <c r="Q8700" t="str">
        <f>VLOOKUP(N8700,IF(P8700="Work",Intervals!$A$4:$C$9,Intervals!$F$4:$H$9),3,1)</f>
        <v>Int_7-17</v>
      </c>
      <c r="R8700" t="str">
        <f t="shared" si="1223"/>
        <v>1</v>
      </c>
      <c r="S8700">
        <f>VLOOKUP(N8700,IF(P8700="Work",Intervals!$A$4:$D$9,Intervals!$F$4:$I$9),4,1)</f>
        <v>3</v>
      </c>
    </row>
    <row r="8701" spans="1:19" x14ac:dyDescent="0.25">
      <c r="A8701" t="s">
        <v>145</v>
      </c>
      <c r="B8701" s="1" t="s">
        <v>8326</v>
      </c>
      <c r="C8701" t="s">
        <v>339</v>
      </c>
      <c r="D8701">
        <f t="shared" si="1215"/>
        <v>8699</v>
      </c>
      <c r="E8701" t="s">
        <v>386</v>
      </c>
      <c r="F8701" t="s">
        <v>10</v>
      </c>
      <c r="G8701" t="s">
        <v>4</v>
      </c>
      <c r="H8701" t="s">
        <v>11603</v>
      </c>
      <c r="I8701" t="s">
        <v>11677</v>
      </c>
      <c r="J8701">
        <f t="shared" si="1216"/>
        <v>3</v>
      </c>
      <c r="K8701">
        <f t="shared" si="1217"/>
        <v>6</v>
      </c>
      <c r="L8701" s="3">
        <f t="shared" si="1218"/>
        <v>42689</v>
      </c>
      <c r="M8701" t="str">
        <f t="shared" si="1219"/>
        <v>12:56</v>
      </c>
      <c r="N8701">
        <f t="shared" si="1220"/>
        <v>775.99999999999977</v>
      </c>
      <c r="O8701">
        <f t="shared" si="1221"/>
        <v>2</v>
      </c>
      <c r="P8701" t="str">
        <f t="shared" si="1222"/>
        <v>Work</v>
      </c>
      <c r="Q8701" t="str">
        <f>VLOOKUP(N8701,IF(P8701="Work",Intervals!$A$4:$C$9,Intervals!$F$4:$H$9),3,1)</f>
        <v>Int_7-17</v>
      </c>
      <c r="R8701" t="str">
        <f t="shared" si="1223"/>
        <v>1</v>
      </c>
      <c r="S8701">
        <f>VLOOKUP(N8701,IF(P8701="Work",Intervals!$A$4:$D$9,Intervals!$F$4:$I$9),4,1)</f>
        <v>3</v>
      </c>
    </row>
    <row r="8702" spans="1:19" x14ac:dyDescent="0.25">
      <c r="A8702" t="s">
        <v>131</v>
      </c>
      <c r="B8702" s="1" t="s">
        <v>8327</v>
      </c>
      <c r="C8702" t="s">
        <v>339</v>
      </c>
      <c r="D8702">
        <f t="shared" si="1215"/>
        <v>8700</v>
      </c>
      <c r="E8702" t="s">
        <v>386</v>
      </c>
      <c r="F8702" t="s">
        <v>10</v>
      </c>
      <c r="G8702" t="s">
        <v>4</v>
      </c>
      <c r="H8702" t="s">
        <v>11603</v>
      </c>
      <c r="I8702" t="s">
        <v>11677</v>
      </c>
      <c r="J8702">
        <f t="shared" si="1216"/>
        <v>3</v>
      </c>
      <c r="K8702">
        <f t="shared" si="1217"/>
        <v>6</v>
      </c>
      <c r="L8702" s="3">
        <f t="shared" si="1218"/>
        <v>42689</v>
      </c>
      <c r="M8702" t="str">
        <f t="shared" si="1219"/>
        <v>13:0</v>
      </c>
      <c r="N8702">
        <f t="shared" si="1220"/>
        <v>779.99999999999977</v>
      </c>
      <c r="O8702">
        <f t="shared" si="1221"/>
        <v>2</v>
      </c>
      <c r="P8702" t="str">
        <f t="shared" si="1222"/>
        <v>Work</v>
      </c>
      <c r="Q8702" t="str">
        <f>VLOOKUP(N8702,IF(P8702="Work",Intervals!$A$4:$C$9,Intervals!$F$4:$H$9),3,1)</f>
        <v>Int_7-17</v>
      </c>
      <c r="R8702" t="str">
        <f t="shared" si="1223"/>
        <v>1</v>
      </c>
      <c r="S8702">
        <f>VLOOKUP(N8702,IF(P8702="Work",Intervals!$A$4:$D$9,Intervals!$F$4:$I$9),4,1)</f>
        <v>3</v>
      </c>
    </row>
    <row r="8703" spans="1:19" x14ac:dyDescent="0.25">
      <c r="A8703" t="s">
        <v>218</v>
      </c>
      <c r="B8703" s="1" t="s">
        <v>8327</v>
      </c>
      <c r="C8703" t="s">
        <v>339</v>
      </c>
      <c r="D8703">
        <f t="shared" si="1215"/>
        <v>8701</v>
      </c>
      <c r="E8703" t="s">
        <v>409</v>
      </c>
      <c r="F8703" t="s">
        <v>11563</v>
      </c>
      <c r="G8703" t="s">
        <v>4</v>
      </c>
      <c r="H8703" t="s">
        <v>11589</v>
      </c>
      <c r="I8703" s="4">
        <v>42509</v>
      </c>
      <c r="J8703">
        <f t="shared" si="1216"/>
        <v>3</v>
      </c>
      <c r="K8703">
        <f t="shared" si="1217"/>
        <v>6</v>
      </c>
      <c r="L8703" s="3">
        <f t="shared" si="1218"/>
        <v>42689</v>
      </c>
      <c r="M8703" t="str">
        <f t="shared" si="1219"/>
        <v>13:0</v>
      </c>
      <c r="N8703">
        <f t="shared" si="1220"/>
        <v>779.99999999999977</v>
      </c>
      <c r="O8703">
        <f t="shared" si="1221"/>
        <v>2</v>
      </c>
      <c r="P8703" t="str">
        <f t="shared" si="1222"/>
        <v>Work</v>
      </c>
      <c r="Q8703" t="str">
        <f>VLOOKUP(N8703,IF(P8703="Work",Intervals!$A$4:$C$9,Intervals!$F$4:$H$9),3,1)</f>
        <v>Int_7-17</v>
      </c>
      <c r="R8703" t="str">
        <f t="shared" si="1223"/>
        <v>1</v>
      </c>
      <c r="S8703">
        <f>VLOOKUP(N8703,IF(P8703="Work",Intervals!$A$4:$D$9,Intervals!$F$4:$I$9),4,1)</f>
        <v>3</v>
      </c>
    </row>
    <row r="8704" spans="1:19" x14ac:dyDescent="0.25">
      <c r="A8704" t="s">
        <v>312</v>
      </c>
      <c r="B8704" s="1" t="s">
        <v>8327</v>
      </c>
      <c r="C8704" t="s">
        <v>339</v>
      </c>
      <c r="D8704">
        <f t="shared" si="1215"/>
        <v>8702</v>
      </c>
      <c r="E8704" t="s">
        <v>390</v>
      </c>
      <c r="F8704" t="s">
        <v>11568</v>
      </c>
      <c r="G8704" t="s">
        <v>4</v>
      </c>
      <c r="H8704" t="s">
        <v>11589</v>
      </c>
      <c r="I8704" s="4">
        <v>42509</v>
      </c>
      <c r="J8704">
        <f t="shared" si="1216"/>
        <v>3</v>
      </c>
      <c r="K8704">
        <f t="shared" si="1217"/>
        <v>6</v>
      </c>
      <c r="L8704" s="3">
        <f t="shared" si="1218"/>
        <v>42689</v>
      </c>
      <c r="M8704" t="str">
        <f t="shared" si="1219"/>
        <v>13:0</v>
      </c>
      <c r="N8704">
        <f t="shared" si="1220"/>
        <v>779.99999999999977</v>
      </c>
      <c r="O8704">
        <f t="shared" si="1221"/>
        <v>2</v>
      </c>
      <c r="P8704" t="str">
        <f t="shared" si="1222"/>
        <v>Work</v>
      </c>
      <c r="Q8704" t="str">
        <f>VLOOKUP(N8704,IF(P8704="Work",Intervals!$A$4:$C$9,Intervals!$F$4:$H$9),3,1)</f>
        <v>Int_7-17</v>
      </c>
      <c r="R8704" t="str">
        <f t="shared" si="1223"/>
        <v>1</v>
      </c>
      <c r="S8704">
        <f>VLOOKUP(N8704,IF(P8704="Work",Intervals!$A$4:$D$9,Intervals!$F$4:$I$9),4,1)</f>
        <v>3</v>
      </c>
    </row>
    <row r="8705" spans="1:19" x14ac:dyDescent="0.25">
      <c r="A8705" t="s">
        <v>177</v>
      </c>
      <c r="B8705" s="1" t="s">
        <v>8328</v>
      </c>
      <c r="C8705" t="s">
        <v>339</v>
      </c>
      <c r="D8705">
        <f t="shared" si="1215"/>
        <v>8703</v>
      </c>
      <c r="E8705" t="s">
        <v>406</v>
      </c>
      <c r="F8705" t="s">
        <v>11568</v>
      </c>
      <c r="G8705" t="s">
        <v>4</v>
      </c>
      <c r="H8705" t="s">
        <v>11589</v>
      </c>
      <c r="I8705" s="4">
        <v>42509</v>
      </c>
      <c r="J8705">
        <f t="shared" si="1216"/>
        <v>3</v>
      </c>
      <c r="K8705">
        <f t="shared" si="1217"/>
        <v>6</v>
      </c>
      <c r="L8705" s="3">
        <f t="shared" si="1218"/>
        <v>42689</v>
      </c>
      <c r="M8705" t="str">
        <f t="shared" si="1219"/>
        <v>13:8</v>
      </c>
      <c r="N8705">
        <f t="shared" si="1220"/>
        <v>787.99999999999977</v>
      </c>
      <c r="O8705">
        <f t="shared" si="1221"/>
        <v>2</v>
      </c>
      <c r="P8705" t="str">
        <f t="shared" si="1222"/>
        <v>Work</v>
      </c>
      <c r="Q8705" t="str">
        <f>VLOOKUP(N8705,IF(P8705="Work",Intervals!$A$4:$C$9,Intervals!$F$4:$H$9),3,1)</f>
        <v>Int_7-17</v>
      </c>
      <c r="R8705" t="str">
        <f t="shared" si="1223"/>
        <v>1</v>
      </c>
      <c r="S8705">
        <f>VLOOKUP(N8705,IF(P8705="Work",Intervals!$A$4:$D$9,Intervals!$F$4:$I$9),4,1)</f>
        <v>3</v>
      </c>
    </row>
    <row r="8706" spans="1:19" x14ac:dyDescent="0.25">
      <c r="A8706" t="s">
        <v>143</v>
      </c>
      <c r="B8706" s="1" t="s">
        <v>8329</v>
      </c>
      <c r="C8706" t="s">
        <v>339</v>
      </c>
      <c r="D8706">
        <f t="shared" si="1215"/>
        <v>8704</v>
      </c>
      <c r="E8706" t="s">
        <v>386</v>
      </c>
      <c r="F8706" t="s">
        <v>10</v>
      </c>
      <c r="G8706" t="s">
        <v>4</v>
      </c>
      <c r="H8706" t="s">
        <v>11603</v>
      </c>
      <c r="I8706" t="s">
        <v>11677</v>
      </c>
      <c r="J8706">
        <f t="shared" si="1216"/>
        <v>3</v>
      </c>
      <c r="K8706">
        <f t="shared" si="1217"/>
        <v>6</v>
      </c>
      <c r="L8706" s="3">
        <f t="shared" si="1218"/>
        <v>42689</v>
      </c>
      <c r="M8706" t="str">
        <f t="shared" si="1219"/>
        <v>13:10</v>
      </c>
      <c r="N8706">
        <f t="shared" si="1220"/>
        <v>790.00000000000011</v>
      </c>
      <c r="O8706">
        <f t="shared" si="1221"/>
        <v>2</v>
      </c>
      <c r="P8706" t="str">
        <f t="shared" si="1222"/>
        <v>Work</v>
      </c>
      <c r="Q8706" t="str">
        <f>VLOOKUP(N8706,IF(P8706="Work",Intervals!$A$4:$C$9,Intervals!$F$4:$H$9),3,1)</f>
        <v>Int_7-17</v>
      </c>
      <c r="R8706" t="str">
        <f t="shared" si="1223"/>
        <v>1</v>
      </c>
      <c r="S8706">
        <f>VLOOKUP(N8706,IF(P8706="Work",Intervals!$A$4:$D$9,Intervals!$F$4:$I$9),4,1)</f>
        <v>3</v>
      </c>
    </row>
    <row r="8707" spans="1:19" x14ac:dyDescent="0.25">
      <c r="A8707" t="s">
        <v>128</v>
      </c>
      <c r="B8707" s="1" t="s">
        <v>8330</v>
      </c>
      <c r="C8707" t="s">
        <v>339</v>
      </c>
      <c r="D8707">
        <f t="shared" ref="D8707:D8770" si="1224">ROW()-ROW($D$2)</f>
        <v>8705</v>
      </c>
      <c r="E8707" t="s">
        <v>1068</v>
      </c>
      <c r="F8707" t="s">
        <v>11565</v>
      </c>
      <c r="G8707" t="s">
        <v>30</v>
      </c>
      <c r="H8707" t="s">
        <v>11590</v>
      </c>
      <c r="I8707" t="s">
        <v>11664</v>
      </c>
      <c r="J8707">
        <f t="shared" ref="J8707:J8770" si="1225">SEARCH("-",B8707)</f>
        <v>3</v>
      </c>
      <c r="K8707">
        <f t="shared" ref="K8707:K8770" si="1226">SEARCH("-",B8707,J8707+1)</f>
        <v>6</v>
      </c>
      <c r="L8707" s="3">
        <f t="shared" ref="L8707:L8770" si="1227">DATE(MID(B8707,K8707+1,4),LEFT(B8707,J8707-1),MID(B8707,J8707+1,K8707-J8707-1))</f>
        <v>42689</v>
      </c>
      <c r="M8707" t="str">
        <f t="shared" ref="M8707:M8770" si="1228">MID(B8707,SEARCH(" ",B8707)+1,99)</f>
        <v>13:11</v>
      </c>
      <c r="N8707">
        <f t="shared" ref="N8707:N8770" si="1229">((M8707+1)-"1.1.1900  0:00:00")*24*60</f>
        <v>791.00000000000023</v>
      </c>
      <c r="O8707">
        <f t="shared" ref="O8707:O8770" si="1230">WEEKDAY(L8707,2)</f>
        <v>2</v>
      </c>
      <c r="P8707" t="str">
        <f t="shared" ref="P8707:P8770" si="1231">IF(O8707&gt;5,"NonWork","Work")</f>
        <v>Work</v>
      </c>
      <c r="Q8707" t="str">
        <f>VLOOKUP(N8707,IF(P8707="Work",Intervals!$A$4:$C$9,Intervals!$F$4:$H$9),3,1)</f>
        <v>Int_7-17</v>
      </c>
      <c r="R8707" t="str">
        <f t="shared" ref="R8707:R8770" si="1232">IF(O8707&gt;5,"2","1")</f>
        <v>1</v>
      </c>
      <c r="S8707">
        <f>VLOOKUP(N8707,IF(P8707="Work",Intervals!$A$4:$D$9,Intervals!$F$4:$I$9),4,1)</f>
        <v>3</v>
      </c>
    </row>
    <row r="8708" spans="1:19" x14ac:dyDescent="0.25">
      <c r="A8708" t="s">
        <v>312</v>
      </c>
      <c r="B8708" s="1" t="s">
        <v>8331</v>
      </c>
      <c r="C8708" t="s">
        <v>339</v>
      </c>
      <c r="D8708">
        <f t="shared" si="1224"/>
        <v>8706</v>
      </c>
      <c r="E8708" t="s">
        <v>390</v>
      </c>
      <c r="F8708" t="s">
        <v>11568</v>
      </c>
      <c r="G8708" t="s">
        <v>4</v>
      </c>
      <c r="H8708" t="s">
        <v>11589</v>
      </c>
      <c r="I8708" s="4">
        <v>42509</v>
      </c>
      <c r="J8708">
        <f t="shared" si="1225"/>
        <v>3</v>
      </c>
      <c r="K8708">
        <f t="shared" si="1226"/>
        <v>6</v>
      </c>
      <c r="L8708" s="3">
        <f t="shared" si="1227"/>
        <v>42689</v>
      </c>
      <c r="M8708" t="str">
        <f t="shared" si="1228"/>
        <v>13:12</v>
      </c>
      <c r="N8708">
        <f t="shared" si="1229"/>
        <v>791.99999999999977</v>
      </c>
      <c r="O8708">
        <f t="shared" si="1230"/>
        <v>2</v>
      </c>
      <c r="P8708" t="str">
        <f t="shared" si="1231"/>
        <v>Work</v>
      </c>
      <c r="Q8708" t="str">
        <f>VLOOKUP(N8708,IF(P8708="Work",Intervals!$A$4:$C$9,Intervals!$F$4:$H$9),3,1)</f>
        <v>Int_7-17</v>
      </c>
      <c r="R8708" t="str">
        <f t="shared" si="1232"/>
        <v>1</v>
      </c>
      <c r="S8708">
        <f>VLOOKUP(N8708,IF(P8708="Work",Intervals!$A$4:$D$9,Intervals!$F$4:$I$9),4,1)</f>
        <v>3</v>
      </c>
    </row>
    <row r="8709" spans="1:19" x14ac:dyDescent="0.25">
      <c r="A8709" t="s">
        <v>313</v>
      </c>
      <c r="B8709" s="1" t="s">
        <v>8332</v>
      </c>
      <c r="C8709" t="s">
        <v>339</v>
      </c>
      <c r="D8709">
        <f t="shared" si="1224"/>
        <v>8707</v>
      </c>
      <c r="E8709" t="s">
        <v>924</v>
      </c>
      <c r="F8709" t="s">
        <v>10</v>
      </c>
      <c r="G8709" t="s">
        <v>4</v>
      </c>
      <c r="H8709" t="s">
        <v>11589</v>
      </c>
      <c r="I8709" s="4">
        <v>42509</v>
      </c>
      <c r="J8709">
        <f t="shared" si="1225"/>
        <v>3</v>
      </c>
      <c r="K8709">
        <f t="shared" si="1226"/>
        <v>6</v>
      </c>
      <c r="L8709" s="3">
        <f t="shared" si="1227"/>
        <v>42689</v>
      </c>
      <c r="M8709" t="str">
        <f t="shared" si="1228"/>
        <v>13:13</v>
      </c>
      <c r="N8709">
        <f t="shared" si="1229"/>
        <v>792.99999999999989</v>
      </c>
      <c r="O8709">
        <f t="shared" si="1230"/>
        <v>2</v>
      </c>
      <c r="P8709" t="str">
        <f t="shared" si="1231"/>
        <v>Work</v>
      </c>
      <c r="Q8709" t="str">
        <f>VLOOKUP(N8709,IF(P8709="Work",Intervals!$A$4:$C$9,Intervals!$F$4:$H$9),3,1)</f>
        <v>Int_7-17</v>
      </c>
      <c r="R8709" t="str">
        <f t="shared" si="1232"/>
        <v>1</v>
      </c>
      <c r="S8709">
        <f>VLOOKUP(N8709,IF(P8709="Work",Intervals!$A$4:$D$9,Intervals!$F$4:$I$9),4,1)</f>
        <v>3</v>
      </c>
    </row>
    <row r="8710" spans="1:19" x14ac:dyDescent="0.25">
      <c r="A8710" t="s">
        <v>94</v>
      </c>
      <c r="B8710" s="1" t="s">
        <v>8333</v>
      </c>
      <c r="C8710" t="s">
        <v>339</v>
      </c>
      <c r="D8710">
        <f t="shared" si="1224"/>
        <v>8708</v>
      </c>
      <c r="E8710" t="s">
        <v>1069</v>
      </c>
      <c r="F8710" t="s">
        <v>10</v>
      </c>
      <c r="G8710" t="s">
        <v>4</v>
      </c>
      <c r="H8710" t="s">
        <v>11589</v>
      </c>
      <c r="I8710" s="4">
        <v>42509</v>
      </c>
      <c r="J8710">
        <f t="shared" si="1225"/>
        <v>3</v>
      </c>
      <c r="K8710">
        <f t="shared" si="1226"/>
        <v>6</v>
      </c>
      <c r="L8710" s="3">
        <f t="shared" si="1227"/>
        <v>42689</v>
      </c>
      <c r="M8710" t="str">
        <f t="shared" si="1228"/>
        <v>13:17</v>
      </c>
      <c r="N8710">
        <f t="shared" si="1229"/>
        <v>796.99999999999989</v>
      </c>
      <c r="O8710">
        <f t="shared" si="1230"/>
        <v>2</v>
      </c>
      <c r="P8710" t="str">
        <f t="shared" si="1231"/>
        <v>Work</v>
      </c>
      <c r="Q8710" t="str">
        <f>VLOOKUP(N8710,IF(P8710="Work",Intervals!$A$4:$C$9,Intervals!$F$4:$H$9),3,1)</f>
        <v>Int_7-17</v>
      </c>
      <c r="R8710" t="str">
        <f t="shared" si="1232"/>
        <v>1</v>
      </c>
      <c r="S8710">
        <f>VLOOKUP(N8710,IF(P8710="Work",Intervals!$A$4:$D$9,Intervals!$F$4:$I$9),4,1)</f>
        <v>3</v>
      </c>
    </row>
    <row r="8711" spans="1:19" x14ac:dyDescent="0.25">
      <c r="A8711" t="s">
        <v>85</v>
      </c>
      <c r="B8711" s="1" t="s">
        <v>8334</v>
      </c>
      <c r="C8711" t="s">
        <v>339</v>
      </c>
      <c r="D8711">
        <f t="shared" si="1224"/>
        <v>8709</v>
      </c>
      <c r="E8711" t="s">
        <v>829</v>
      </c>
      <c r="F8711" t="s">
        <v>10</v>
      </c>
      <c r="G8711" t="s">
        <v>4</v>
      </c>
      <c r="H8711" t="s">
        <v>11589</v>
      </c>
      <c r="I8711" s="4">
        <v>42509</v>
      </c>
      <c r="J8711">
        <f t="shared" si="1225"/>
        <v>3</v>
      </c>
      <c r="K8711">
        <f t="shared" si="1226"/>
        <v>6</v>
      </c>
      <c r="L8711" s="3">
        <f t="shared" si="1227"/>
        <v>42689</v>
      </c>
      <c r="M8711" t="str">
        <f t="shared" si="1228"/>
        <v>13:25</v>
      </c>
      <c r="N8711">
        <f t="shared" si="1229"/>
        <v>804.99999999999989</v>
      </c>
      <c r="O8711">
        <f t="shared" si="1230"/>
        <v>2</v>
      </c>
      <c r="P8711" t="str">
        <f t="shared" si="1231"/>
        <v>Work</v>
      </c>
      <c r="Q8711" t="str">
        <f>VLOOKUP(N8711,IF(P8711="Work",Intervals!$A$4:$C$9,Intervals!$F$4:$H$9),3,1)</f>
        <v>Int_7-17</v>
      </c>
      <c r="R8711" t="str">
        <f t="shared" si="1232"/>
        <v>1</v>
      </c>
      <c r="S8711">
        <f>VLOOKUP(N8711,IF(P8711="Work",Intervals!$A$4:$D$9,Intervals!$F$4:$I$9),4,1)</f>
        <v>3</v>
      </c>
    </row>
    <row r="8712" spans="1:19" x14ac:dyDescent="0.25">
      <c r="A8712" t="s">
        <v>110</v>
      </c>
      <c r="B8712" s="1" t="s">
        <v>8335</v>
      </c>
      <c r="C8712" t="s">
        <v>339</v>
      </c>
      <c r="D8712">
        <f t="shared" si="1224"/>
        <v>8710</v>
      </c>
      <c r="E8712" t="s">
        <v>391</v>
      </c>
      <c r="F8712" t="s">
        <v>10</v>
      </c>
      <c r="G8712" t="s">
        <v>4</v>
      </c>
      <c r="H8712" t="s">
        <v>11603</v>
      </c>
      <c r="I8712" t="s">
        <v>11677</v>
      </c>
      <c r="J8712">
        <f t="shared" si="1225"/>
        <v>3</v>
      </c>
      <c r="K8712">
        <f t="shared" si="1226"/>
        <v>6</v>
      </c>
      <c r="L8712" s="3">
        <f t="shared" si="1227"/>
        <v>42689</v>
      </c>
      <c r="M8712" t="str">
        <f t="shared" si="1228"/>
        <v>13:27</v>
      </c>
      <c r="N8712">
        <f t="shared" si="1229"/>
        <v>807.00000000000023</v>
      </c>
      <c r="O8712">
        <f t="shared" si="1230"/>
        <v>2</v>
      </c>
      <c r="P8712" t="str">
        <f t="shared" si="1231"/>
        <v>Work</v>
      </c>
      <c r="Q8712" t="str">
        <f>VLOOKUP(N8712,IF(P8712="Work",Intervals!$A$4:$C$9,Intervals!$F$4:$H$9),3,1)</f>
        <v>Int_7-17</v>
      </c>
      <c r="R8712" t="str">
        <f t="shared" si="1232"/>
        <v>1</v>
      </c>
      <c r="S8712">
        <f>VLOOKUP(N8712,IF(P8712="Work",Intervals!$A$4:$D$9,Intervals!$F$4:$I$9),4,1)</f>
        <v>3</v>
      </c>
    </row>
    <row r="8713" spans="1:19" x14ac:dyDescent="0.25">
      <c r="A8713" t="s">
        <v>173</v>
      </c>
      <c r="B8713" s="1" t="s">
        <v>8336</v>
      </c>
      <c r="C8713" t="s">
        <v>339</v>
      </c>
      <c r="D8713">
        <f t="shared" si="1224"/>
        <v>8711</v>
      </c>
      <c r="E8713" t="s">
        <v>386</v>
      </c>
      <c r="F8713" t="s">
        <v>10</v>
      </c>
      <c r="G8713" t="s">
        <v>4</v>
      </c>
      <c r="H8713" t="s">
        <v>11603</v>
      </c>
      <c r="I8713" t="s">
        <v>11677</v>
      </c>
      <c r="J8713">
        <f t="shared" si="1225"/>
        <v>3</v>
      </c>
      <c r="K8713">
        <f t="shared" si="1226"/>
        <v>6</v>
      </c>
      <c r="L8713" s="3">
        <f t="shared" si="1227"/>
        <v>42689</v>
      </c>
      <c r="M8713" t="str">
        <f t="shared" si="1228"/>
        <v>13:32</v>
      </c>
      <c r="N8713">
        <f t="shared" si="1229"/>
        <v>812</v>
      </c>
      <c r="O8713">
        <f t="shared" si="1230"/>
        <v>2</v>
      </c>
      <c r="P8713" t="str">
        <f t="shared" si="1231"/>
        <v>Work</v>
      </c>
      <c r="Q8713" t="str">
        <f>VLOOKUP(N8713,IF(P8713="Work",Intervals!$A$4:$C$9,Intervals!$F$4:$H$9),3,1)</f>
        <v>Int_7-17</v>
      </c>
      <c r="R8713" t="str">
        <f t="shared" si="1232"/>
        <v>1</v>
      </c>
      <c r="S8713">
        <f>VLOOKUP(N8713,IF(P8713="Work",Intervals!$A$4:$D$9,Intervals!$F$4:$I$9),4,1)</f>
        <v>3</v>
      </c>
    </row>
    <row r="8714" spans="1:19" x14ac:dyDescent="0.25">
      <c r="A8714" t="s">
        <v>85</v>
      </c>
      <c r="B8714" s="1" t="s">
        <v>8337</v>
      </c>
      <c r="C8714" t="s">
        <v>339</v>
      </c>
      <c r="D8714">
        <f t="shared" si="1224"/>
        <v>8712</v>
      </c>
      <c r="E8714" t="s">
        <v>829</v>
      </c>
      <c r="F8714" t="s">
        <v>10</v>
      </c>
      <c r="G8714" t="s">
        <v>4</v>
      </c>
      <c r="H8714" t="s">
        <v>11589</v>
      </c>
      <c r="I8714" s="4">
        <v>42509</v>
      </c>
      <c r="J8714">
        <f t="shared" si="1225"/>
        <v>3</v>
      </c>
      <c r="K8714">
        <f t="shared" si="1226"/>
        <v>6</v>
      </c>
      <c r="L8714" s="3">
        <f t="shared" si="1227"/>
        <v>42689</v>
      </c>
      <c r="M8714" t="str">
        <f t="shared" si="1228"/>
        <v>13:33</v>
      </c>
      <c r="N8714">
        <f t="shared" si="1229"/>
        <v>812.99999999999977</v>
      </c>
      <c r="O8714">
        <f t="shared" si="1230"/>
        <v>2</v>
      </c>
      <c r="P8714" t="str">
        <f t="shared" si="1231"/>
        <v>Work</v>
      </c>
      <c r="Q8714" t="str">
        <f>VLOOKUP(N8714,IF(P8714="Work",Intervals!$A$4:$C$9,Intervals!$F$4:$H$9),3,1)</f>
        <v>Int_7-17</v>
      </c>
      <c r="R8714" t="str">
        <f t="shared" si="1232"/>
        <v>1</v>
      </c>
      <c r="S8714">
        <f>VLOOKUP(N8714,IF(P8714="Work",Intervals!$A$4:$D$9,Intervals!$F$4:$I$9),4,1)</f>
        <v>3</v>
      </c>
    </row>
    <row r="8715" spans="1:19" x14ac:dyDescent="0.25">
      <c r="A8715" t="s">
        <v>162</v>
      </c>
      <c r="B8715" s="1" t="s">
        <v>8338</v>
      </c>
      <c r="C8715" t="s">
        <v>339</v>
      </c>
      <c r="D8715">
        <f t="shared" si="1224"/>
        <v>8713</v>
      </c>
      <c r="E8715" t="s">
        <v>387</v>
      </c>
      <c r="F8715" t="s">
        <v>3</v>
      </c>
      <c r="G8715" t="s">
        <v>4</v>
      </c>
      <c r="H8715" t="s">
        <v>11597</v>
      </c>
      <c r="I8715" t="s">
        <v>11671</v>
      </c>
      <c r="J8715">
        <f t="shared" si="1225"/>
        <v>3</v>
      </c>
      <c r="K8715">
        <f t="shared" si="1226"/>
        <v>6</v>
      </c>
      <c r="L8715" s="3">
        <f t="shared" si="1227"/>
        <v>42689</v>
      </c>
      <c r="M8715" t="str">
        <f t="shared" si="1228"/>
        <v>13:34</v>
      </c>
      <c r="N8715">
        <f t="shared" si="1229"/>
        <v>814</v>
      </c>
      <c r="O8715">
        <f t="shared" si="1230"/>
        <v>2</v>
      </c>
      <c r="P8715" t="str">
        <f t="shared" si="1231"/>
        <v>Work</v>
      </c>
      <c r="Q8715" t="str">
        <f>VLOOKUP(N8715,IF(P8715="Work",Intervals!$A$4:$C$9,Intervals!$F$4:$H$9),3,1)</f>
        <v>Int_7-17</v>
      </c>
      <c r="R8715" t="str">
        <f t="shared" si="1232"/>
        <v>1</v>
      </c>
      <c r="S8715">
        <f>VLOOKUP(N8715,IF(P8715="Work",Intervals!$A$4:$D$9,Intervals!$F$4:$I$9),4,1)</f>
        <v>3</v>
      </c>
    </row>
    <row r="8716" spans="1:19" x14ac:dyDescent="0.25">
      <c r="A8716" t="s">
        <v>85</v>
      </c>
      <c r="B8716" s="1" t="s">
        <v>8339</v>
      </c>
      <c r="C8716" t="s">
        <v>339</v>
      </c>
      <c r="D8716">
        <f t="shared" si="1224"/>
        <v>8714</v>
      </c>
      <c r="E8716" t="s">
        <v>829</v>
      </c>
      <c r="F8716" t="s">
        <v>10</v>
      </c>
      <c r="G8716" t="s">
        <v>4</v>
      </c>
      <c r="H8716" t="s">
        <v>11589</v>
      </c>
      <c r="I8716" s="4">
        <v>42509</v>
      </c>
      <c r="J8716">
        <f t="shared" si="1225"/>
        <v>3</v>
      </c>
      <c r="K8716">
        <f t="shared" si="1226"/>
        <v>6</v>
      </c>
      <c r="L8716" s="3">
        <f t="shared" si="1227"/>
        <v>42689</v>
      </c>
      <c r="M8716" t="str">
        <f t="shared" si="1228"/>
        <v>13:35</v>
      </c>
      <c r="N8716">
        <f t="shared" si="1229"/>
        <v>815.00000000000011</v>
      </c>
      <c r="O8716">
        <f t="shared" si="1230"/>
        <v>2</v>
      </c>
      <c r="P8716" t="str">
        <f t="shared" si="1231"/>
        <v>Work</v>
      </c>
      <c r="Q8716" t="str">
        <f>VLOOKUP(N8716,IF(P8716="Work",Intervals!$A$4:$C$9,Intervals!$F$4:$H$9),3,1)</f>
        <v>Int_7-17</v>
      </c>
      <c r="R8716" t="str">
        <f t="shared" si="1232"/>
        <v>1</v>
      </c>
      <c r="S8716">
        <f>VLOOKUP(N8716,IF(P8716="Work",Intervals!$A$4:$D$9,Intervals!$F$4:$I$9),4,1)</f>
        <v>3</v>
      </c>
    </row>
    <row r="8717" spans="1:19" x14ac:dyDescent="0.25">
      <c r="A8717" t="s">
        <v>145</v>
      </c>
      <c r="B8717" s="1" t="s">
        <v>8340</v>
      </c>
      <c r="C8717" t="s">
        <v>339</v>
      </c>
      <c r="D8717">
        <f t="shared" si="1224"/>
        <v>8715</v>
      </c>
      <c r="E8717" t="s">
        <v>386</v>
      </c>
      <c r="F8717" t="s">
        <v>10</v>
      </c>
      <c r="G8717" t="s">
        <v>4</v>
      </c>
      <c r="H8717" t="s">
        <v>11603</v>
      </c>
      <c r="I8717" t="s">
        <v>11677</v>
      </c>
      <c r="J8717">
        <f t="shared" si="1225"/>
        <v>3</v>
      </c>
      <c r="K8717">
        <f t="shared" si="1226"/>
        <v>6</v>
      </c>
      <c r="L8717" s="3">
        <f t="shared" si="1227"/>
        <v>42689</v>
      </c>
      <c r="M8717" t="str">
        <f t="shared" si="1228"/>
        <v>13:36</v>
      </c>
      <c r="N8717">
        <f t="shared" si="1229"/>
        <v>816</v>
      </c>
      <c r="O8717">
        <f t="shared" si="1230"/>
        <v>2</v>
      </c>
      <c r="P8717" t="str">
        <f t="shared" si="1231"/>
        <v>Work</v>
      </c>
      <c r="Q8717" t="str">
        <f>VLOOKUP(N8717,IF(P8717="Work",Intervals!$A$4:$C$9,Intervals!$F$4:$H$9),3,1)</f>
        <v>Int_7-17</v>
      </c>
      <c r="R8717" t="str">
        <f t="shared" si="1232"/>
        <v>1</v>
      </c>
      <c r="S8717">
        <f>VLOOKUP(N8717,IF(P8717="Work",Intervals!$A$4:$D$9,Intervals!$F$4:$I$9),4,1)</f>
        <v>3</v>
      </c>
    </row>
    <row r="8718" spans="1:19" x14ac:dyDescent="0.25">
      <c r="A8718" t="s">
        <v>95</v>
      </c>
      <c r="B8718" s="1" t="s">
        <v>8341</v>
      </c>
      <c r="C8718" t="s">
        <v>339</v>
      </c>
      <c r="D8718">
        <f t="shared" si="1224"/>
        <v>8716</v>
      </c>
      <c r="E8718" t="s">
        <v>352</v>
      </c>
      <c r="F8718" t="s">
        <v>10</v>
      </c>
      <c r="G8718" t="s">
        <v>4</v>
      </c>
      <c r="H8718" t="s">
        <v>11594</v>
      </c>
      <c r="I8718" t="s">
        <v>11668</v>
      </c>
      <c r="J8718">
        <f t="shared" si="1225"/>
        <v>3</v>
      </c>
      <c r="K8718">
        <f t="shared" si="1226"/>
        <v>6</v>
      </c>
      <c r="L8718" s="3">
        <f t="shared" si="1227"/>
        <v>42689</v>
      </c>
      <c r="M8718" t="str">
        <f t="shared" si="1228"/>
        <v>13:37</v>
      </c>
      <c r="N8718">
        <f t="shared" si="1229"/>
        <v>816.99999999999977</v>
      </c>
      <c r="O8718">
        <f t="shared" si="1230"/>
        <v>2</v>
      </c>
      <c r="P8718" t="str">
        <f t="shared" si="1231"/>
        <v>Work</v>
      </c>
      <c r="Q8718" t="str">
        <f>VLOOKUP(N8718,IF(P8718="Work",Intervals!$A$4:$C$9,Intervals!$F$4:$H$9),3,1)</f>
        <v>Int_7-17</v>
      </c>
      <c r="R8718" t="str">
        <f t="shared" si="1232"/>
        <v>1</v>
      </c>
      <c r="S8718">
        <f>VLOOKUP(N8718,IF(P8718="Work",Intervals!$A$4:$D$9,Intervals!$F$4:$I$9),4,1)</f>
        <v>3</v>
      </c>
    </row>
    <row r="8719" spans="1:19" x14ac:dyDescent="0.25">
      <c r="A8719" t="s">
        <v>85</v>
      </c>
      <c r="B8719" s="1" t="s">
        <v>8342</v>
      </c>
      <c r="C8719" t="s">
        <v>339</v>
      </c>
      <c r="D8719">
        <f t="shared" si="1224"/>
        <v>8717</v>
      </c>
      <c r="E8719" t="s">
        <v>913</v>
      </c>
      <c r="F8719" t="s">
        <v>10</v>
      </c>
      <c r="G8719" t="s">
        <v>4</v>
      </c>
      <c r="H8719" t="s">
        <v>11589</v>
      </c>
      <c r="I8719" s="4">
        <v>42509</v>
      </c>
      <c r="J8719">
        <f t="shared" si="1225"/>
        <v>3</v>
      </c>
      <c r="K8719">
        <f t="shared" si="1226"/>
        <v>6</v>
      </c>
      <c r="L8719" s="3">
        <f t="shared" si="1227"/>
        <v>42689</v>
      </c>
      <c r="M8719" t="str">
        <f t="shared" si="1228"/>
        <v>13:41</v>
      </c>
      <c r="N8719">
        <f t="shared" si="1229"/>
        <v>820.99999999999977</v>
      </c>
      <c r="O8719">
        <f t="shared" si="1230"/>
        <v>2</v>
      </c>
      <c r="P8719" t="str">
        <f t="shared" si="1231"/>
        <v>Work</v>
      </c>
      <c r="Q8719" t="str">
        <f>VLOOKUP(N8719,IF(P8719="Work",Intervals!$A$4:$C$9,Intervals!$F$4:$H$9),3,1)</f>
        <v>Int_7-17</v>
      </c>
      <c r="R8719" t="str">
        <f t="shared" si="1232"/>
        <v>1</v>
      </c>
      <c r="S8719">
        <f>VLOOKUP(N8719,IF(P8719="Work",Intervals!$A$4:$D$9,Intervals!$F$4:$I$9),4,1)</f>
        <v>3</v>
      </c>
    </row>
    <row r="8720" spans="1:19" x14ac:dyDescent="0.25">
      <c r="A8720" t="s">
        <v>175</v>
      </c>
      <c r="B8720" s="1" t="s">
        <v>8342</v>
      </c>
      <c r="C8720" t="s">
        <v>339</v>
      </c>
      <c r="D8720">
        <f t="shared" si="1224"/>
        <v>8718</v>
      </c>
      <c r="E8720" t="s">
        <v>1070</v>
      </c>
      <c r="F8720" t="s">
        <v>11577</v>
      </c>
      <c r="G8720" t="s">
        <v>11586</v>
      </c>
      <c r="H8720" t="s">
        <v>11652</v>
      </c>
      <c r="I8720" t="s">
        <v>11726</v>
      </c>
      <c r="J8720">
        <f t="shared" si="1225"/>
        <v>3</v>
      </c>
      <c r="K8720">
        <f t="shared" si="1226"/>
        <v>6</v>
      </c>
      <c r="L8720" s="3">
        <f t="shared" si="1227"/>
        <v>42689</v>
      </c>
      <c r="M8720" t="str">
        <f t="shared" si="1228"/>
        <v>13:41</v>
      </c>
      <c r="N8720">
        <f t="shared" si="1229"/>
        <v>820.99999999999977</v>
      </c>
      <c r="O8720">
        <f t="shared" si="1230"/>
        <v>2</v>
      </c>
      <c r="P8720" t="str">
        <f t="shared" si="1231"/>
        <v>Work</v>
      </c>
      <c r="Q8720" t="str">
        <f>VLOOKUP(N8720,IF(P8720="Work",Intervals!$A$4:$C$9,Intervals!$F$4:$H$9),3,1)</f>
        <v>Int_7-17</v>
      </c>
      <c r="R8720" t="str">
        <f t="shared" si="1232"/>
        <v>1</v>
      </c>
      <c r="S8720">
        <f>VLOOKUP(N8720,IF(P8720="Work",Intervals!$A$4:$D$9,Intervals!$F$4:$I$9),4,1)</f>
        <v>3</v>
      </c>
    </row>
    <row r="8721" spans="1:19" x14ac:dyDescent="0.25">
      <c r="A8721" t="s">
        <v>100</v>
      </c>
      <c r="B8721" s="1" t="s">
        <v>8343</v>
      </c>
      <c r="C8721" t="s">
        <v>339</v>
      </c>
      <c r="D8721">
        <f t="shared" si="1224"/>
        <v>8719</v>
      </c>
      <c r="E8721" t="s">
        <v>386</v>
      </c>
      <c r="F8721" t="s">
        <v>10</v>
      </c>
      <c r="G8721" t="s">
        <v>4</v>
      </c>
      <c r="H8721" t="s">
        <v>11603</v>
      </c>
      <c r="I8721" t="s">
        <v>11677</v>
      </c>
      <c r="J8721">
        <f t="shared" si="1225"/>
        <v>3</v>
      </c>
      <c r="K8721">
        <f t="shared" si="1226"/>
        <v>6</v>
      </c>
      <c r="L8721" s="3">
        <f t="shared" si="1227"/>
        <v>42689</v>
      </c>
      <c r="M8721" t="str">
        <f t="shared" si="1228"/>
        <v>13:45</v>
      </c>
      <c r="N8721">
        <f t="shared" si="1229"/>
        <v>824.99999999999977</v>
      </c>
      <c r="O8721">
        <f t="shared" si="1230"/>
        <v>2</v>
      </c>
      <c r="P8721" t="str">
        <f t="shared" si="1231"/>
        <v>Work</v>
      </c>
      <c r="Q8721" t="str">
        <f>VLOOKUP(N8721,IF(P8721="Work",Intervals!$A$4:$C$9,Intervals!$F$4:$H$9),3,1)</f>
        <v>Int_7-17</v>
      </c>
      <c r="R8721" t="str">
        <f t="shared" si="1232"/>
        <v>1</v>
      </c>
      <c r="S8721">
        <f>VLOOKUP(N8721,IF(P8721="Work",Intervals!$A$4:$D$9,Intervals!$F$4:$I$9),4,1)</f>
        <v>3</v>
      </c>
    </row>
    <row r="8722" spans="1:19" x14ac:dyDescent="0.25">
      <c r="A8722" t="s">
        <v>116</v>
      </c>
      <c r="B8722" s="1" t="s">
        <v>8344</v>
      </c>
      <c r="C8722" t="s">
        <v>339</v>
      </c>
      <c r="D8722">
        <f t="shared" si="1224"/>
        <v>8720</v>
      </c>
      <c r="E8722" t="s">
        <v>924</v>
      </c>
      <c r="F8722" t="s">
        <v>10</v>
      </c>
      <c r="G8722" t="s">
        <v>4</v>
      </c>
      <c r="H8722" t="s">
        <v>11589</v>
      </c>
      <c r="I8722" s="4">
        <v>42509</v>
      </c>
      <c r="J8722">
        <f t="shared" si="1225"/>
        <v>3</v>
      </c>
      <c r="K8722">
        <f t="shared" si="1226"/>
        <v>6</v>
      </c>
      <c r="L8722" s="3">
        <f t="shared" si="1227"/>
        <v>42689</v>
      </c>
      <c r="M8722" t="str">
        <f t="shared" si="1228"/>
        <v>13:50</v>
      </c>
      <c r="N8722">
        <f t="shared" si="1229"/>
        <v>829.99999999999989</v>
      </c>
      <c r="O8722">
        <f t="shared" si="1230"/>
        <v>2</v>
      </c>
      <c r="P8722" t="str">
        <f t="shared" si="1231"/>
        <v>Work</v>
      </c>
      <c r="Q8722" t="str">
        <f>VLOOKUP(N8722,IF(P8722="Work",Intervals!$A$4:$C$9,Intervals!$F$4:$H$9),3,1)</f>
        <v>Int_7-17</v>
      </c>
      <c r="R8722" t="str">
        <f t="shared" si="1232"/>
        <v>1</v>
      </c>
      <c r="S8722">
        <f>VLOOKUP(N8722,IF(P8722="Work",Intervals!$A$4:$D$9,Intervals!$F$4:$I$9),4,1)</f>
        <v>3</v>
      </c>
    </row>
    <row r="8723" spans="1:19" x14ac:dyDescent="0.25">
      <c r="A8723" t="s">
        <v>217</v>
      </c>
      <c r="B8723" s="1" t="s">
        <v>8344</v>
      </c>
      <c r="C8723" t="s">
        <v>339</v>
      </c>
      <c r="D8723">
        <f t="shared" si="1224"/>
        <v>8721</v>
      </c>
      <c r="E8723" t="s">
        <v>410</v>
      </c>
      <c r="F8723" t="s">
        <v>3</v>
      </c>
      <c r="G8723" t="s">
        <v>4</v>
      </c>
      <c r="H8723" t="s">
        <v>11589</v>
      </c>
      <c r="I8723" s="4">
        <v>42509</v>
      </c>
      <c r="J8723">
        <f t="shared" si="1225"/>
        <v>3</v>
      </c>
      <c r="K8723">
        <f t="shared" si="1226"/>
        <v>6</v>
      </c>
      <c r="L8723" s="3">
        <f t="shared" si="1227"/>
        <v>42689</v>
      </c>
      <c r="M8723" t="str">
        <f t="shared" si="1228"/>
        <v>13:50</v>
      </c>
      <c r="N8723">
        <f t="shared" si="1229"/>
        <v>829.99999999999989</v>
      </c>
      <c r="O8723">
        <f t="shared" si="1230"/>
        <v>2</v>
      </c>
      <c r="P8723" t="str">
        <f t="shared" si="1231"/>
        <v>Work</v>
      </c>
      <c r="Q8723" t="str">
        <f>VLOOKUP(N8723,IF(P8723="Work",Intervals!$A$4:$C$9,Intervals!$F$4:$H$9),3,1)</f>
        <v>Int_7-17</v>
      </c>
      <c r="R8723" t="str">
        <f t="shared" si="1232"/>
        <v>1</v>
      </c>
      <c r="S8723">
        <f>VLOOKUP(N8723,IF(P8723="Work",Intervals!$A$4:$D$9,Intervals!$F$4:$I$9),4,1)</f>
        <v>3</v>
      </c>
    </row>
    <row r="8724" spans="1:19" x14ac:dyDescent="0.25">
      <c r="A8724" t="s">
        <v>116</v>
      </c>
      <c r="B8724" s="1" t="s">
        <v>8345</v>
      </c>
      <c r="C8724" t="s">
        <v>339</v>
      </c>
      <c r="D8724">
        <f t="shared" si="1224"/>
        <v>8722</v>
      </c>
      <c r="E8724" t="s">
        <v>924</v>
      </c>
      <c r="F8724" t="s">
        <v>10</v>
      </c>
      <c r="G8724" t="s">
        <v>4</v>
      </c>
      <c r="H8724" t="s">
        <v>11589</v>
      </c>
      <c r="I8724" s="4">
        <v>42509</v>
      </c>
      <c r="J8724">
        <f t="shared" si="1225"/>
        <v>3</v>
      </c>
      <c r="K8724">
        <f t="shared" si="1226"/>
        <v>6</v>
      </c>
      <c r="L8724" s="3">
        <f t="shared" si="1227"/>
        <v>42689</v>
      </c>
      <c r="M8724" t="str">
        <f t="shared" si="1228"/>
        <v>13:51</v>
      </c>
      <c r="N8724">
        <f t="shared" si="1229"/>
        <v>831.00000000000011</v>
      </c>
      <c r="O8724">
        <f t="shared" si="1230"/>
        <v>2</v>
      </c>
      <c r="P8724" t="str">
        <f t="shared" si="1231"/>
        <v>Work</v>
      </c>
      <c r="Q8724" t="str">
        <f>VLOOKUP(N8724,IF(P8724="Work",Intervals!$A$4:$C$9,Intervals!$F$4:$H$9),3,1)</f>
        <v>Int_7-17</v>
      </c>
      <c r="R8724" t="str">
        <f t="shared" si="1232"/>
        <v>1</v>
      </c>
      <c r="S8724">
        <f>VLOOKUP(N8724,IF(P8724="Work",Intervals!$A$4:$D$9,Intervals!$F$4:$I$9),4,1)</f>
        <v>3</v>
      </c>
    </row>
    <row r="8725" spans="1:19" x14ac:dyDescent="0.25">
      <c r="A8725" t="s">
        <v>163</v>
      </c>
      <c r="B8725" s="1" t="s">
        <v>8346</v>
      </c>
      <c r="C8725" t="s">
        <v>339</v>
      </c>
      <c r="D8725">
        <f t="shared" si="1224"/>
        <v>8723</v>
      </c>
      <c r="E8725" t="s">
        <v>347</v>
      </c>
      <c r="F8725" t="s">
        <v>10</v>
      </c>
      <c r="G8725" t="s">
        <v>4</v>
      </c>
      <c r="H8725" t="s">
        <v>11589</v>
      </c>
      <c r="I8725" s="4">
        <v>42509</v>
      </c>
      <c r="J8725">
        <f t="shared" si="1225"/>
        <v>3</v>
      </c>
      <c r="K8725">
        <f t="shared" si="1226"/>
        <v>6</v>
      </c>
      <c r="L8725" s="3">
        <f t="shared" si="1227"/>
        <v>42689</v>
      </c>
      <c r="M8725" t="str">
        <f t="shared" si="1228"/>
        <v>13:53</v>
      </c>
      <c r="N8725">
        <f t="shared" si="1229"/>
        <v>832.99999999999977</v>
      </c>
      <c r="O8725">
        <f t="shared" si="1230"/>
        <v>2</v>
      </c>
      <c r="P8725" t="str">
        <f t="shared" si="1231"/>
        <v>Work</v>
      </c>
      <c r="Q8725" t="str">
        <f>VLOOKUP(N8725,IF(P8725="Work",Intervals!$A$4:$C$9,Intervals!$F$4:$H$9),3,1)</f>
        <v>Int_7-17</v>
      </c>
      <c r="R8725" t="str">
        <f t="shared" si="1232"/>
        <v>1</v>
      </c>
      <c r="S8725">
        <f>VLOOKUP(N8725,IF(P8725="Work",Intervals!$A$4:$D$9,Intervals!$F$4:$I$9),4,1)</f>
        <v>3</v>
      </c>
    </row>
    <row r="8726" spans="1:19" x14ac:dyDescent="0.25">
      <c r="A8726" t="s">
        <v>212</v>
      </c>
      <c r="B8726" s="1" t="s">
        <v>8347</v>
      </c>
      <c r="C8726" t="s">
        <v>339</v>
      </c>
      <c r="D8726">
        <f t="shared" si="1224"/>
        <v>8724</v>
      </c>
      <c r="E8726" t="s">
        <v>598</v>
      </c>
      <c r="F8726" t="s">
        <v>11563</v>
      </c>
      <c r="G8726" t="s">
        <v>4</v>
      </c>
      <c r="H8726" t="s">
        <v>11589</v>
      </c>
      <c r="I8726" s="4">
        <v>42509</v>
      </c>
      <c r="J8726">
        <f t="shared" si="1225"/>
        <v>3</v>
      </c>
      <c r="K8726">
        <f t="shared" si="1226"/>
        <v>6</v>
      </c>
      <c r="L8726" s="3">
        <f t="shared" si="1227"/>
        <v>42689</v>
      </c>
      <c r="M8726" t="str">
        <f t="shared" si="1228"/>
        <v>13:54</v>
      </c>
      <c r="N8726">
        <f t="shared" si="1229"/>
        <v>833.99999999999989</v>
      </c>
      <c r="O8726">
        <f t="shared" si="1230"/>
        <v>2</v>
      </c>
      <c r="P8726" t="str">
        <f t="shared" si="1231"/>
        <v>Work</v>
      </c>
      <c r="Q8726" t="str">
        <f>VLOOKUP(N8726,IF(P8726="Work",Intervals!$A$4:$C$9,Intervals!$F$4:$H$9),3,1)</f>
        <v>Int_7-17</v>
      </c>
      <c r="R8726" t="str">
        <f t="shared" si="1232"/>
        <v>1</v>
      </c>
      <c r="S8726">
        <f>VLOOKUP(N8726,IF(P8726="Work",Intervals!$A$4:$D$9,Intervals!$F$4:$I$9),4,1)</f>
        <v>3</v>
      </c>
    </row>
    <row r="8727" spans="1:19" x14ac:dyDescent="0.25">
      <c r="A8727" t="s">
        <v>99</v>
      </c>
      <c r="B8727" s="1" t="s">
        <v>8348</v>
      </c>
      <c r="C8727" t="s">
        <v>339</v>
      </c>
      <c r="D8727">
        <f t="shared" si="1224"/>
        <v>8725</v>
      </c>
      <c r="E8727" t="s">
        <v>386</v>
      </c>
      <c r="F8727" t="s">
        <v>10</v>
      </c>
      <c r="G8727" t="s">
        <v>4</v>
      </c>
      <c r="H8727" t="s">
        <v>11603</v>
      </c>
      <c r="I8727" t="s">
        <v>11677</v>
      </c>
      <c r="J8727">
        <f t="shared" si="1225"/>
        <v>3</v>
      </c>
      <c r="K8727">
        <f t="shared" si="1226"/>
        <v>6</v>
      </c>
      <c r="L8727" s="3">
        <f t="shared" si="1227"/>
        <v>42689</v>
      </c>
      <c r="M8727" t="str">
        <f t="shared" si="1228"/>
        <v>13:57</v>
      </c>
      <c r="N8727">
        <f t="shared" si="1229"/>
        <v>836.99999999999977</v>
      </c>
      <c r="O8727">
        <f t="shared" si="1230"/>
        <v>2</v>
      </c>
      <c r="P8727" t="str">
        <f t="shared" si="1231"/>
        <v>Work</v>
      </c>
      <c r="Q8727" t="str">
        <f>VLOOKUP(N8727,IF(P8727="Work",Intervals!$A$4:$C$9,Intervals!$F$4:$H$9),3,1)</f>
        <v>Int_7-17</v>
      </c>
      <c r="R8727" t="str">
        <f t="shared" si="1232"/>
        <v>1</v>
      </c>
      <c r="S8727">
        <f>VLOOKUP(N8727,IF(P8727="Work",Intervals!$A$4:$D$9,Intervals!$F$4:$I$9),4,1)</f>
        <v>3</v>
      </c>
    </row>
    <row r="8728" spans="1:19" x14ac:dyDescent="0.25">
      <c r="A8728" t="s">
        <v>180</v>
      </c>
      <c r="B8728" s="1" t="s">
        <v>8349</v>
      </c>
      <c r="C8728" t="s">
        <v>339</v>
      </c>
      <c r="D8728">
        <f t="shared" si="1224"/>
        <v>8726</v>
      </c>
      <c r="E8728" t="s">
        <v>384</v>
      </c>
      <c r="F8728" t="s">
        <v>10</v>
      </c>
      <c r="G8728" t="s">
        <v>4</v>
      </c>
      <c r="H8728" t="s">
        <v>11589</v>
      </c>
      <c r="I8728" s="4">
        <v>42509</v>
      </c>
      <c r="J8728">
        <f t="shared" si="1225"/>
        <v>3</v>
      </c>
      <c r="K8728">
        <f t="shared" si="1226"/>
        <v>6</v>
      </c>
      <c r="L8728" s="3">
        <f t="shared" si="1227"/>
        <v>42689</v>
      </c>
      <c r="M8728" t="str">
        <f t="shared" si="1228"/>
        <v>14:7</v>
      </c>
      <c r="N8728">
        <f t="shared" si="1229"/>
        <v>847</v>
      </c>
      <c r="O8728">
        <f t="shared" si="1230"/>
        <v>2</v>
      </c>
      <c r="P8728" t="str">
        <f t="shared" si="1231"/>
        <v>Work</v>
      </c>
      <c r="Q8728" t="str">
        <f>VLOOKUP(N8728,IF(P8728="Work",Intervals!$A$4:$C$9,Intervals!$F$4:$H$9),3,1)</f>
        <v>Int_7-17</v>
      </c>
      <c r="R8728" t="str">
        <f t="shared" si="1232"/>
        <v>1</v>
      </c>
      <c r="S8728">
        <f>VLOOKUP(N8728,IF(P8728="Work",Intervals!$A$4:$D$9,Intervals!$F$4:$I$9),4,1)</f>
        <v>3</v>
      </c>
    </row>
    <row r="8729" spans="1:19" x14ac:dyDescent="0.25">
      <c r="A8729" t="s">
        <v>195</v>
      </c>
      <c r="B8729" s="1" t="s">
        <v>8350</v>
      </c>
      <c r="C8729" t="s">
        <v>339</v>
      </c>
      <c r="D8729">
        <f t="shared" si="1224"/>
        <v>8727</v>
      </c>
      <c r="E8729" t="s">
        <v>391</v>
      </c>
      <c r="F8729" t="s">
        <v>10</v>
      </c>
      <c r="G8729" t="s">
        <v>4</v>
      </c>
      <c r="H8729" t="s">
        <v>11603</v>
      </c>
      <c r="I8729" t="s">
        <v>11677</v>
      </c>
      <c r="J8729">
        <f t="shared" si="1225"/>
        <v>3</v>
      </c>
      <c r="K8729">
        <f t="shared" si="1226"/>
        <v>6</v>
      </c>
      <c r="L8729" s="3">
        <f t="shared" si="1227"/>
        <v>42689</v>
      </c>
      <c r="M8729" t="str">
        <f t="shared" si="1228"/>
        <v>14:8</v>
      </c>
      <c r="N8729">
        <f t="shared" si="1229"/>
        <v>848.00000000000023</v>
      </c>
      <c r="O8729">
        <f t="shared" si="1230"/>
        <v>2</v>
      </c>
      <c r="P8729" t="str">
        <f t="shared" si="1231"/>
        <v>Work</v>
      </c>
      <c r="Q8729" t="str">
        <f>VLOOKUP(N8729,IF(P8729="Work",Intervals!$A$4:$C$9,Intervals!$F$4:$H$9),3,1)</f>
        <v>Int_7-17</v>
      </c>
      <c r="R8729" t="str">
        <f t="shared" si="1232"/>
        <v>1</v>
      </c>
      <c r="S8729">
        <f>VLOOKUP(N8729,IF(P8729="Work",Intervals!$A$4:$D$9,Intervals!$F$4:$I$9),4,1)</f>
        <v>3</v>
      </c>
    </row>
    <row r="8730" spans="1:19" x14ac:dyDescent="0.25">
      <c r="A8730" t="s">
        <v>187</v>
      </c>
      <c r="B8730" s="1" t="s">
        <v>8351</v>
      </c>
      <c r="C8730" t="s">
        <v>339</v>
      </c>
      <c r="D8730">
        <f t="shared" si="1224"/>
        <v>8728</v>
      </c>
      <c r="E8730" t="s">
        <v>924</v>
      </c>
      <c r="F8730" t="s">
        <v>10</v>
      </c>
      <c r="G8730" t="s">
        <v>4</v>
      </c>
      <c r="H8730" t="s">
        <v>11589</v>
      </c>
      <c r="I8730" s="4">
        <v>42509</v>
      </c>
      <c r="J8730">
        <f t="shared" si="1225"/>
        <v>3</v>
      </c>
      <c r="K8730">
        <f t="shared" si="1226"/>
        <v>6</v>
      </c>
      <c r="L8730" s="3">
        <f t="shared" si="1227"/>
        <v>42689</v>
      </c>
      <c r="M8730" t="str">
        <f t="shared" si="1228"/>
        <v>14:10</v>
      </c>
      <c r="N8730">
        <f t="shared" si="1229"/>
        <v>849.99999999999989</v>
      </c>
      <c r="O8730">
        <f t="shared" si="1230"/>
        <v>2</v>
      </c>
      <c r="P8730" t="str">
        <f t="shared" si="1231"/>
        <v>Work</v>
      </c>
      <c r="Q8730" t="str">
        <f>VLOOKUP(N8730,IF(P8730="Work",Intervals!$A$4:$C$9,Intervals!$F$4:$H$9),3,1)</f>
        <v>Int_7-17</v>
      </c>
      <c r="R8730" t="str">
        <f t="shared" si="1232"/>
        <v>1</v>
      </c>
      <c r="S8730">
        <f>VLOOKUP(N8730,IF(P8730="Work",Intervals!$A$4:$D$9,Intervals!$F$4:$I$9),4,1)</f>
        <v>3</v>
      </c>
    </row>
    <row r="8731" spans="1:19" x14ac:dyDescent="0.25">
      <c r="A8731" t="s">
        <v>227</v>
      </c>
      <c r="B8731" s="1" t="s">
        <v>8352</v>
      </c>
      <c r="C8731" t="s">
        <v>339</v>
      </c>
      <c r="D8731">
        <f t="shared" si="1224"/>
        <v>8729</v>
      </c>
      <c r="E8731" t="s">
        <v>924</v>
      </c>
      <c r="F8731" t="s">
        <v>10</v>
      </c>
      <c r="G8731" t="s">
        <v>4</v>
      </c>
      <c r="H8731" t="s">
        <v>11589</v>
      </c>
      <c r="I8731" s="4">
        <v>42509</v>
      </c>
      <c r="J8731">
        <f t="shared" si="1225"/>
        <v>3</v>
      </c>
      <c r="K8731">
        <f t="shared" si="1226"/>
        <v>6</v>
      </c>
      <c r="L8731" s="3">
        <f t="shared" si="1227"/>
        <v>42689</v>
      </c>
      <c r="M8731" t="str">
        <f t="shared" si="1228"/>
        <v>14:12</v>
      </c>
      <c r="N8731">
        <f t="shared" si="1229"/>
        <v>852.00000000000023</v>
      </c>
      <c r="O8731">
        <f t="shared" si="1230"/>
        <v>2</v>
      </c>
      <c r="P8731" t="str">
        <f t="shared" si="1231"/>
        <v>Work</v>
      </c>
      <c r="Q8731" t="str">
        <f>VLOOKUP(N8731,IF(P8731="Work",Intervals!$A$4:$C$9,Intervals!$F$4:$H$9),3,1)</f>
        <v>Int_7-17</v>
      </c>
      <c r="R8731" t="str">
        <f t="shared" si="1232"/>
        <v>1</v>
      </c>
      <c r="S8731">
        <f>VLOOKUP(N8731,IF(P8731="Work",Intervals!$A$4:$D$9,Intervals!$F$4:$I$9),4,1)</f>
        <v>3</v>
      </c>
    </row>
    <row r="8732" spans="1:19" x14ac:dyDescent="0.25">
      <c r="A8732" t="s">
        <v>142</v>
      </c>
      <c r="B8732" s="1" t="s">
        <v>8353</v>
      </c>
      <c r="C8732" t="s">
        <v>339</v>
      </c>
      <c r="D8732">
        <f t="shared" si="1224"/>
        <v>8730</v>
      </c>
      <c r="E8732" t="s">
        <v>395</v>
      </c>
      <c r="F8732" t="s">
        <v>11565</v>
      </c>
      <c r="G8732" t="s">
        <v>4</v>
      </c>
      <c r="H8732" t="s">
        <v>11589</v>
      </c>
      <c r="I8732" s="4">
        <v>42509</v>
      </c>
      <c r="J8732">
        <f t="shared" si="1225"/>
        <v>3</v>
      </c>
      <c r="K8732">
        <f t="shared" si="1226"/>
        <v>6</v>
      </c>
      <c r="L8732" s="3">
        <f t="shared" si="1227"/>
        <v>42689</v>
      </c>
      <c r="M8732" t="str">
        <f t="shared" si="1228"/>
        <v>14:14</v>
      </c>
      <c r="N8732">
        <f t="shared" si="1229"/>
        <v>853.99999999999989</v>
      </c>
      <c r="O8732">
        <f t="shared" si="1230"/>
        <v>2</v>
      </c>
      <c r="P8732" t="str">
        <f t="shared" si="1231"/>
        <v>Work</v>
      </c>
      <c r="Q8732" t="str">
        <f>VLOOKUP(N8732,IF(P8732="Work",Intervals!$A$4:$C$9,Intervals!$F$4:$H$9),3,1)</f>
        <v>Int_7-17</v>
      </c>
      <c r="R8732" t="str">
        <f t="shared" si="1232"/>
        <v>1</v>
      </c>
      <c r="S8732">
        <f>VLOOKUP(N8732,IF(P8732="Work",Intervals!$A$4:$D$9,Intervals!$F$4:$I$9),4,1)</f>
        <v>3</v>
      </c>
    </row>
    <row r="8733" spans="1:19" x14ac:dyDescent="0.25">
      <c r="A8733" t="s">
        <v>165</v>
      </c>
      <c r="B8733" s="1" t="s">
        <v>8353</v>
      </c>
      <c r="C8733" t="s">
        <v>339</v>
      </c>
      <c r="D8733">
        <f t="shared" si="1224"/>
        <v>8731</v>
      </c>
      <c r="E8733" t="s">
        <v>924</v>
      </c>
      <c r="F8733" t="s">
        <v>10</v>
      </c>
      <c r="G8733" t="s">
        <v>4</v>
      </c>
      <c r="H8733" t="s">
        <v>11589</v>
      </c>
      <c r="I8733" s="4">
        <v>42509</v>
      </c>
      <c r="J8733">
        <f t="shared" si="1225"/>
        <v>3</v>
      </c>
      <c r="K8733">
        <f t="shared" si="1226"/>
        <v>6</v>
      </c>
      <c r="L8733" s="3">
        <f t="shared" si="1227"/>
        <v>42689</v>
      </c>
      <c r="M8733" t="str">
        <f t="shared" si="1228"/>
        <v>14:14</v>
      </c>
      <c r="N8733">
        <f t="shared" si="1229"/>
        <v>853.99999999999989</v>
      </c>
      <c r="O8733">
        <f t="shared" si="1230"/>
        <v>2</v>
      </c>
      <c r="P8733" t="str">
        <f t="shared" si="1231"/>
        <v>Work</v>
      </c>
      <c r="Q8733" t="str">
        <f>VLOOKUP(N8733,IF(P8733="Work",Intervals!$A$4:$C$9,Intervals!$F$4:$H$9),3,1)</f>
        <v>Int_7-17</v>
      </c>
      <c r="R8733" t="str">
        <f t="shared" si="1232"/>
        <v>1</v>
      </c>
      <c r="S8733">
        <f>VLOOKUP(N8733,IF(P8733="Work",Intervals!$A$4:$D$9,Intervals!$F$4:$I$9),4,1)</f>
        <v>3</v>
      </c>
    </row>
    <row r="8734" spans="1:19" x14ac:dyDescent="0.25">
      <c r="A8734" t="s">
        <v>221</v>
      </c>
      <c r="B8734" s="1" t="s">
        <v>8353</v>
      </c>
      <c r="C8734" t="s">
        <v>339</v>
      </c>
      <c r="D8734">
        <f t="shared" si="1224"/>
        <v>8732</v>
      </c>
      <c r="E8734" t="s">
        <v>924</v>
      </c>
      <c r="F8734" t="s">
        <v>10</v>
      </c>
      <c r="G8734" t="s">
        <v>4</v>
      </c>
      <c r="H8734" t="s">
        <v>11589</v>
      </c>
      <c r="I8734" s="4">
        <v>42509</v>
      </c>
      <c r="J8734">
        <f t="shared" si="1225"/>
        <v>3</v>
      </c>
      <c r="K8734">
        <f t="shared" si="1226"/>
        <v>6</v>
      </c>
      <c r="L8734" s="3">
        <f t="shared" si="1227"/>
        <v>42689</v>
      </c>
      <c r="M8734" t="str">
        <f t="shared" si="1228"/>
        <v>14:14</v>
      </c>
      <c r="N8734">
        <f t="shared" si="1229"/>
        <v>853.99999999999989</v>
      </c>
      <c r="O8734">
        <f t="shared" si="1230"/>
        <v>2</v>
      </c>
      <c r="P8734" t="str">
        <f t="shared" si="1231"/>
        <v>Work</v>
      </c>
      <c r="Q8734" t="str">
        <f>VLOOKUP(N8734,IF(P8734="Work",Intervals!$A$4:$C$9,Intervals!$F$4:$H$9),3,1)</f>
        <v>Int_7-17</v>
      </c>
      <c r="R8734" t="str">
        <f t="shared" si="1232"/>
        <v>1</v>
      </c>
      <c r="S8734">
        <f>VLOOKUP(N8734,IF(P8734="Work",Intervals!$A$4:$D$9,Intervals!$F$4:$I$9),4,1)</f>
        <v>3</v>
      </c>
    </row>
    <row r="8735" spans="1:19" x14ac:dyDescent="0.25">
      <c r="A8735" t="s">
        <v>191</v>
      </c>
      <c r="B8735" s="1" t="s">
        <v>8353</v>
      </c>
      <c r="C8735" t="s">
        <v>339</v>
      </c>
      <c r="D8735">
        <f t="shared" si="1224"/>
        <v>8733</v>
      </c>
      <c r="E8735" t="s">
        <v>924</v>
      </c>
      <c r="F8735" t="s">
        <v>10</v>
      </c>
      <c r="G8735" t="s">
        <v>4</v>
      </c>
      <c r="H8735" t="s">
        <v>11589</v>
      </c>
      <c r="I8735" s="4">
        <v>42509</v>
      </c>
      <c r="J8735">
        <f t="shared" si="1225"/>
        <v>3</v>
      </c>
      <c r="K8735">
        <f t="shared" si="1226"/>
        <v>6</v>
      </c>
      <c r="L8735" s="3">
        <f t="shared" si="1227"/>
        <v>42689</v>
      </c>
      <c r="M8735" t="str">
        <f t="shared" si="1228"/>
        <v>14:14</v>
      </c>
      <c r="N8735">
        <f t="shared" si="1229"/>
        <v>853.99999999999989</v>
      </c>
      <c r="O8735">
        <f t="shared" si="1230"/>
        <v>2</v>
      </c>
      <c r="P8735" t="str">
        <f t="shared" si="1231"/>
        <v>Work</v>
      </c>
      <c r="Q8735" t="str">
        <f>VLOOKUP(N8735,IF(P8735="Work",Intervals!$A$4:$C$9,Intervals!$F$4:$H$9),3,1)</f>
        <v>Int_7-17</v>
      </c>
      <c r="R8735" t="str">
        <f t="shared" si="1232"/>
        <v>1</v>
      </c>
      <c r="S8735">
        <f>VLOOKUP(N8735,IF(P8735="Work",Intervals!$A$4:$D$9,Intervals!$F$4:$I$9),4,1)</f>
        <v>3</v>
      </c>
    </row>
    <row r="8736" spans="1:19" x14ac:dyDescent="0.25">
      <c r="A8736" t="s">
        <v>91</v>
      </c>
      <c r="B8736" s="1" t="s">
        <v>8353</v>
      </c>
      <c r="C8736" t="s">
        <v>339</v>
      </c>
      <c r="D8736">
        <f t="shared" si="1224"/>
        <v>8734</v>
      </c>
      <c r="E8736" t="s">
        <v>924</v>
      </c>
      <c r="F8736" t="s">
        <v>10</v>
      </c>
      <c r="G8736" t="s">
        <v>4</v>
      </c>
      <c r="H8736" t="s">
        <v>11589</v>
      </c>
      <c r="I8736" s="4">
        <v>42509</v>
      </c>
      <c r="J8736">
        <f t="shared" si="1225"/>
        <v>3</v>
      </c>
      <c r="K8736">
        <f t="shared" si="1226"/>
        <v>6</v>
      </c>
      <c r="L8736" s="3">
        <f t="shared" si="1227"/>
        <v>42689</v>
      </c>
      <c r="M8736" t="str">
        <f t="shared" si="1228"/>
        <v>14:14</v>
      </c>
      <c r="N8736">
        <f t="shared" si="1229"/>
        <v>853.99999999999989</v>
      </c>
      <c r="O8736">
        <f t="shared" si="1230"/>
        <v>2</v>
      </c>
      <c r="P8736" t="str">
        <f t="shared" si="1231"/>
        <v>Work</v>
      </c>
      <c r="Q8736" t="str">
        <f>VLOOKUP(N8736,IF(P8736="Work",Intervals!$A$4:$C$9,Intervals!$F$4:$H$9),3,1)</f>
        <v>Int_7-17</v>
      </c>
      <c r="R8736" t="str">
        <f t="shared" si="1232"/>
        <v>1</v>
      </c>
      <c r="S8736">
        <f>VLOOKUP(N8736,IF(P8736="Work",Intervals!$A$4:$D$9,Intervals!$F$4:$I$9),4,1)</f>
        <v>3</v>
      </c>
    </row>
    <row r="8737" spans="1:19" x14ac:dyDescent="0.25">
      <c r="A8737" t="s">
        <v>116</v>
      </c>
      <c r="B8737" s="1" t="s">
        <v>8353</v>
      </c>
      <c r="C8737" t="s">
        <v>339</v>
      </c>
      <c r="D8737">
        <f t="shared" si="1224"/>
        <v>8735</v>
      </c>
      <c r="E8737" t="s">
        <v>924</v>
      </c>
      <c r="F8737" t="s">
        <v>10</v>
      </c>
      <c r="G8737" t="s">
        <v>4</v>
      </c>
      <c r="H8737" t="s">
        <v>11589</v>
      </c>
      <c r="I8737" s="4">
        <v>42509</v>
      </c>
      <c r="J8737">
        <f t="shared" si="1225"/>
        <v>3</v>
      </c>
      <c r="K8737">
        <f t="shared" si="1226"/>
        <v>6</v>
      </c>
      <c r="L8737" s="3">
        <f t="shared" si="1227"/>
        <v>42689</v>
      </c>
      <c r="M8737" t="str">
        <f t="shared" si="1228"/>
        <v>14:14</v>
      </c>
      <c r="N8737">
        <f t="shared" si="1229"/>
        <v>853.99999999999989</v>
      </c>
      <c r="O8737">
        <f t="shared" si="1230"/>
        <v>2</v>
      </c>
      <c r="P8737" t="str">
        <f t="shared" si="1231"/>
        <v>Work</v>
      </c>
      <c r="Q8737" t="str">
        <f>VLOOKUP(N8737,IF(P8737="Work",Intervals!$A$4:$C$9,Intervals!$F$4:$H$9),3,1)</f>
        <v>Int_7-17</v>
      </c>
      <c r="R8737" t="str">
        <f t="shared" si="1232"/>
        <v>1</v>
      </c>
      <c r="S8737">
        <f>VLOOKUP(N8737,IF(P8737="Work",Intervals!$A$4:$D$9,Intervals!$F$4:$I$9),4,1)</f>
        <v>3</v>
      </c>
    </row>
    <row r="8738" spans="1:19" x14ac:dyDescent="0.25">
      <c r="A8738" t="s">
        <v>305</v>
      </c>
      <c r="B8738" s="1" t="s">
        <v>8353</v>
      </c>
      <c r="C8738" t="s">
        <v>339</v>
      </c>
      <c r="D8738">
        <f t="shared" si="1224"/>
        <v>8736</v>
      </c>
      <c r="E8738" t="s">
        <v>924</v>
      </c>
      <c r="F8738" t="s">
        <v>10</v>
      </c>
      <c r="G8738" t="s">
        <v>4</v>
      </c>
      <c r="H8738" t="s">
        <v>11589</v>
      </c>
      <c r="I8738" s="4">
        <v>42509</v>
      </c>
      <c r="J8738">
        <f t="shared" si="1225"/>
        <v>3</v>
      </c>
      <c r="K8738">
        <f t="shared" si="1226"/>
        <v>6</v>
      </c>
      <c r="L8738" s="3">
        <f t="shared" si="1227"/>
        <v>42689</v>
      </c>
      <c r="M8738" t="str">
        <f t="shared" si="1228"/>
        <v>14:14</v>
      </c>
      <c r="N8738">
        <f t="shared" si="1229"/>
        <v>853.99999999999989</v>
      </c>
      <c r="O8738">
        <f t="shared" si="1230"/>
        <v>2</v>
      </c>
      <c r="P8738" t="str">
        <f t="shared" si="1231"/>
        <v>Work</v>
      </c>
      <c r="Q8738" t="str">
        <f>VLOOKUP(N8738,IF(P8738="Work",Intervals!$A$4:$C$9,Intervals!$F$4:$H$9),3,1)</f>
        <v>Int_7-17</v>
      </c>
      <c r="R8738" t="str">
        <f t="shared" si="1232"/>
        <v>1</v>
      </c>
      <c r="S8738">
        <f>VLOOKUP(N8738,IF(P8738="Work",Intervals!$A$4:$D$9,Intervals!$F$4:$I$9),4,1)</f>
        <v>3</v>
      </c>
    </row>
    <row r="8739" spans="1:19" x14ac:dyDescent="0.25">
      <c r="A8739" t="s">
        <v>87</v>
      </c>
      <c r="B8739" s="1" t="s">
        <v>8353</v>
      </c>
      <c r="C8739" t="s">
        <v>339</v>
      </c>
      <c r="D8739">
        <f t="shared" si="1224"/>
        <v>8737</v>
      </c>
      <c r="E8739" t="s">
        <v>924</v>
      </c>
      <c r="F8739" t="s">
        <v>10</v>
      </c>
      <c r="G8739" t="s">
        <v>4</v>
      </c>
      <c r="H8739" t="s">
        <v>11589</v>
      </c>
      <c r="I8739" s="4">
        <v>42509</v>
      </c>
      <c r="J8739">
        <f t="shared" si="1225"/>
        <v>3</v>
      </c>
      <c r="K8739">
        <f t="shared" si="1226"/>
        <v>6</v>
      </c>
      <c r="L8739" s="3">
        <f t="shared" si="1227"/>
        <v>42689</v>
      </c>
      <c r="M8739" t="str">
        <f t="shared" si="1228"/>
        <v>14:14</v>
      </c>
      <c r="N8739">
        <f t="shared" si="1229"/>
        <v>853.99999999999989</v>
      </c>
      <c r="O8739">
        <f t="shared" si="1230"/>
        <v>2</v>
      </c>
      <c r="P8739" t="str">
        <f t="shared" si="1231"/>
        <v>Work</v>
      </c>
      <c r="Q8739" t="str">
        <f>VLOOKUP(N8739,IF(P8739="Work",Intervals!$A$4:$C$9,Intervals!$F$4:$H$9),3,1)</f>
        <v>Int_7-17</v>
      </c>
      <c r="R8739" t="str">
        <f t="shared" si="1232"/>
        <v>1</v>
      </c>
      <c r="S8739">
        <f>VLOOKUP(N8739,IF(P8739="Work",Intervals!$A$4:$D$9,Intervals!$F$4:$I$9),4,1)</f>
        <v>3</v>
      </c>
    </row>
    <row r="8740" spans="1:19" x14ac:dyDescent="0.25">
      <c r="A8740" t="s">
        <v>176</v>
      </c>
      <c r="B8740" s="1" t="s">
        <v>8353</v>
      </c>
      <c r="C8740" t="s">
        <v>339</v>
      </c>
      <c r="D8740">
        <f t="shared" si="1224"/>
        <v>8738</v>
      </c>
      <c r="E8740" t="s">
        <v>924</v>
      </c>
      <c r="F8740" t="s">
        <v>10</v>
      </c>
      <c r="G8740" t="s">
        <v>4</v>
      </c>
      <c r="H8740" t="s">
        <v>11589</v>
      </c>
      <c r="I8740" s="4">
        <v>42509</v>
      </c>
      <c r="J8740">
        <f t="shared" si="1225"/>
        <v>3</v>
      </c>
      <c r="K8740">
        <f t="shared" si="1226"/>
        <v>6</v>
      </c>
      <c r="L8740" s="3">
        <f t="shared" si="1227"/>
        <v>42689</v>
      </c>
      <c r="M8740" t="str">
        <f t="shared" si="1228"/>
        <v>14:14</v>
      </c>
      <c r="N8740">
        <f t="shared" si="1229"/>
        <v>853.99999999999989</v>
      </c>
      <c r="O8740">
        <f t="shared" si="1230"/>
        <v>2</v>
      </c>
      <c r="P8740" t="str">
        <f t="shared" si="1231"/>
        <v>Work</v>
      </c>
      <c r="Q8740" t="str">
        <f>VLOOKUP(N8740,IF(P8740="Work",Intervals!$A$4:$C$9,Intervals!$F$4:$H$9),3,1)</f>
        <v>Int_7-17</v>
      </c>
      <c r="R8740" t="str">
        <f t="shared" si="1232"/>
        <v>1</v>
      </c>
      <c r="S8740">
        <f>VLOOKUP(N8740,IF(P8740="Work",Intervals!$A$4:$D$9,Intervals!$F$4:$I$9),4,1)</f>
        <v>3</v>
      </c>
    </row>
    <row r="8741" spans="1:19" x14ac:dyDescent="0.25">
      <c r="A8741" t="s">
        <v>102</v>
      </c>
      <c r="B8741" s="1" t="s">
        <v>8353</v>
      </c>
      <c r="C8741" t="s">
        <v>339</v>
      </c>
      <c r="D8741">
        <f t="shared" si="1224"/>
        <v>8739</v>
      </c>
      <c r="E8741" t="s">
        <v>924</v>
      </c>
      <c r="F8741" t="s">
        <v>10</v>
      </c>
      <c r="G8741" t="s">
        <v>4</v>
      </c>
      <c r="H8741" t="s">
        <v>11589</v>
      </c>
      <c r="I8741" s="4">
        <v>42509</v>
      </c>
      <c r="J8741">
        <f t="shared" si="1225"/>
        <v>3</v>
      </c>
      <c r="K8741">
        <f t="shared" si="1226"/>
        <v>6</v>
      </c>
      <c r="L8741" s="3">
        <f t="shared" si="1227"/>
        <v>42689</v>
      </c>
      <c r="M8741" t="str">
        <f t="shared" si="1228"/>
        <v>14:14</v>
      </c>
      <c r="N8741">
        <f t="shared" si="1229"/>
        <v>853.99999999999989</v>
      </c>
      <c r="O8741">
        <f t="shared" si="1230"/>
        <v>2</v>
      </c>
      <c r="P8741" t="str">
        <f t="shared" si="1231"/>
        <v>Work</v>
      </c>
      <c r="Q8741" t="str">
        <f>VLOOKUP(N8741,IF(P8741="Work",Intervals!$A$4:$C$9,Intervals!$F$4:$H$9),3,1)</f>
        <v>Int_7-17</v>
      </c>
      <c r="R8741" t="str">
        <f t="shared" si="1232"/>
        <v>1</v>
      </c>
      <c r="S8741">
        <f>VLOOKUP(N8741,IF(P8741="Work",Intervals!$A$4:$D$9,Intervals!$F$4:$I$9),4,1)</f>
        <v>3</v>
      </c>
    </row>
    <row r="8742" spans="1:19" x14ac:dyDescent="0.25">
      <c r="A8742" t="s">
        <v>313</v>
      </c>
      <c r="B8742" s="1" t="s">
        <v>8354</v>
      </c>
      <c r="C8742" t="s">
        <v>339</v>
      </c>
      <c r="D8742">
        <f t="shared" si="1224"/>
        <v>8740</v>
      </c>
      <c r="E8742" t="s">
        <v>924</v>
      </c>
      <c r="F8742" t="s">
        <v>10</v>
      </c>
      <c r="G8742" t="s">
        <v>4</v>
      </c>
      <c r="H8742" t="s">
        <v>11589</v>
      </c>
      <c r="I8742" s="4">
        <v>42509</v>
      </c>
      <c r="J8742">
        <f t="shared" si="1225"/>
        <v>3</v>
      </c>
      <c r="K8742">
        <f t="shared" si="1226"/>
        <v>6</v>
      </c>
      <c r="L8742" s="3">
        <f t="shared" si="1227"/>
        <v>42689</v>
      </c>
      <c r="M8742" t="str">
        <f t="shared" si="1228"/>
        <v>14:15</v>
      </c>
      <c r="N8742">
        <f t="shared" si="1229"/>
        <v>855</v>
      </c>
      <c r="O8742">
        <f t="shared" si="1230"/>
        <v>2</v>
      </c>
      <c r="P8742" t="str">
        <f t="shared" si="1231"/>
        <v>Work</v>
      </c>
      <c r="Q8742" t="str">
        <f>VLOOKUP(N8742,IF(P8742="Work",Intervals!$A$4:$C$9,Intervals!$F$4:$H$9),3,1)</f>
        <v>Int_7-17</v>
      </c>
      <c r="R8742" t="str">
        <f t="shared" si="1232"/>
        <v>1</v>
      </c>
      <c r="S8742">
        <f>VLOOKUP(N8742,IF(P8742="Work",Intervals!$A$4:$D$9,Intervals!$F$4:$I$9),4,1)</f>
        <v>3</v>
      </c>
    </row>
    <row r="8743" spans="1:19" x14ac:dyDescent="0.25">
      <c r="A8743" t="s">
        <v>90</v>
      </c>
      <c r="B8743" s="1" t="s">
        <v>8354</v>
      </c>
      <c r="C8743" t="s">
        <v>339</v>
      </c>
      <c r="D8743">
        <f t="shared" si="1224"/>
        <v>8741</v>
      </c>
      <c r="E8743" t="s">
        <v>924</v>
      </c>
      <c r="F8743" t="s">
        <v>10</v>
      </c>
      <c r="G8743" t="s">
        <v>4</v>
      </c>
      <c r="H8743" t="s">
        <v>11589</v>
      </c>
      <c r="I8743" s="4">
        <v>42509</v>
      </c>
      <c r="J8743">
        <f t="shared" si="1225"/>
        <v>3</v>
      </c>
      <c r="K8743">
        <f t="shared" si="1226"/>
        <v>6</v>
      </c>
      <c r="L8743" s="3">
        <f t="shared" si="1227"/>
        <v>42689</v>
      </c>
      <c r="M8743" t="str">
        <f t="shared" si="1228"/>
        <v>14:15</v>
      </c>
      <c r="N8743">
        <f t="shared" si="1229"/>
        <v>855</v>
      </c>
      <c r="O8743">
        <f t="shared" si="1230"/>
        <v>2</v>
      </c>
      <c r="P8743" t="str">
        <f t="shared" si="1231"/>
        <v>Work</v>
      </c>
      <c r="Q8743" t="str">
        <f>VLOOKUP(N8743,IF(P8743="Work",Intervals!$A$4:$C$9,Intervals!$F$4:$H$9),3,1)</f>
        <v>Int_7-17</v>
      </c>
      <c r="R8743" t="str">
        <f t="shared" si="1232"/>
        <v>1</v>
      </c>
      <c r="S8743">
        <f>VLOOKUP(N8743,IF(P8743="Work",Intervals!$A$4:$D$9,Intervals!$F$4:$I$9),4,1)</f>
        <v>3</v>
      </c>
    </row>
    <row r="8744" spans="1:19" x14ac:dyDescent="0.25">
      <c r="A8744" t="s">
        <v>203</v>
      </c>
      <c r="B8744" s="1" t="s">
        <v>8354</v>
      </c>
      <c r="C8744" t="s">
        <v>339</v>
      </c>
      <c r="D8744">
        <f t="shared" si="1224"/>
        <v>8742</v>
      </c>
      <c r="E8744" t="s">
        <v>924</v>
      </c>
      <c r="F8744" t="s">
        <v>10</v>
      </c>
      <c r="G8744" t="s">
        <v>4</v>
      </c>
      <c r="H8744" t="s">
        <v>11589</v>
      </c>
      <c r="I8744" s="4">
        <v>42509</v>
      </c>
      <c r="J8744">
        <f t="shared" si="1225"/>
        <v>3</v>
      </c>
      <c r="K8744">
        <f t="shared" si="1226"/>
        <v>6</v>
      </c>
      <c r="L8744" s="3">
        <f t="shared" si="1227"/>
        <v>42689</v>
      </c>
      <c r="M8744" t="str">
        <f t="shared" si="1228"/>
        <v>14:15</v>
      </c>
      <c r="N8744">
        <f t="shared" si="1229"/>
        <v>855</v>
      </c>
      <c r="O8744">
        <f t="shared" si="1230"/>
        <v>2</v>
      </c>
      <c r="P8744" t="str">
        <f t="shared" si="1231"/>
        <v>Work</v>
      </c>
      <c r="Q8744" t="str">
        <f>VLOOKUP(N8744,IF(P8744="Work",Intervals!$A$4:$C$9,Intervals!$F$4:$H$9),3,1)</f>
        <v>Int_7-17</v>
      </c>
      <c r="R8744" t="str">
        <f t="shared" si="1232"/>
        <v>1</v>
      </c>
      <c r="S8744">
        <f>VLOOKUP(N8744,IF(P8744="Work",Intervals!$A$4:$D$9,Intervals!$F$4:$I$9),4,1)</f>
        <v>3</v>
      </c>
    </row>
    <row r="8745" spans="1:19" x14ac:dyDescent="0.25">
      <c r="A8745" t="s">
        <v>192</v>
      </c>
      <c r="B8745" s="1" t="s">
        <v>8354</v>
      </c>
      <c r="C8745" t="s">
        <v>339</v>
      </c>
      <c r="D8745">
        <f t="shared" si="1224"/>
        <v>8743</v>
      </c>
      <c r="E8745" t="s">
        <v>924</v>
      </c>
      <c r="F8745" t="s">
        <v>10</v>
      </c>
      <c r="G8745" t="s">
        <v>4</v>
      </c>
      <c r="H8745" t="s">
        <v>11589</v>
      </c>
      <c r="I8745" s="4">
        <v>42509</v>
      </c>
      <c r="J8745">
        <f t="shared" si="1225"/>
        <v>3</v>
      </c>
      <c r="K8745">
        <f t="shared" si="1226"/>
        <v>6</v>
      </c>
      <c r="L8745" s="3">
        <f t="shared" si="1227"/>
        <v>42689</v>
      </c>
      <c r="M8745" t="str">
        <f t="shared" si="1228"/>
        <v>14:15</v>
      </c>
      <c r="N8745">
        <f t="shared" si="1229"/>
        <v>855</v>
      </c>
      <c r="O8745">
        <f t="shared" si="1230"/>
        <v>2</v>
      </c>
      <c r="P8745" t="str">
        <f t="shared" si="1231"/>
        <v>Work</v>
      </c>
      <c r="Q8745" t="str">
        <f>VLOOKUP(N8745,IF(P8745="Work",Intervals!$A$4:$C$9,Intervals!$F$4:$H$9),3,1)</f>
        <v>Int_7-17</v>
      </c>
      <c r="R8745" t="str">
        <f t="shared" si="1232"/>
        <v>1</v>
      </c>
      <c r="S8745">
        <f>VLOOKUP(N8745,IF(P8745="Work",Intervals!$A$4:$D$9,Intervals!$F$4:$I$9),4,1)</f>
        <v>3</v>
      </c>
    </row>
    <row r="8746" spans="1:19" x14ac:dyDescent="0.25">
      <c r="A8746" t="s">
        <v>227</v>
      </c>
      <c r="B8746" s="1" t="s">
        <v>8354</v>
      </c>
      <c r="C8746" t="s">
        <v>339</v>
      </c>
      <c r="D8746">
        <f t="shared" si="1224"/>
        <v>8744</v>
      </c>
      <c r="E8746" t="s">
        <v>924</v>
      </c>
      <c r="F8746" t="s">
        <v>10</v>
      </c>
      <c r="G8746" t="s">
        <v>4</v>
      </c>
      <c r="H8746" t="s">
        <v>11589</v>
      </c>
      <c r="I8746" s="4">
        <v>42509</v>
      </c>
      <c r="J8746">
        <f t="shared" si="1225"/>
        <v>3</v>
      </c>
      <c r="K8746">
        <f t="shared" si="1226"/>
        <v>6</v>
      </c>
      <c r="L8746" s="3">
        <f t="shared" si="1227"/>
        <v>42689</v>
      </c>
      <c r="M8746" t="str">
        <f t="shared" si="1228"/>
        <v>14:15</v>
      </c>
      <c r="N8746">
        <f t="shared" si="1229"/>
        <v>855</v>
      </c>
      <c r="O8746">
        <f t="shared" si="1230"/>
        <v>2</v>
      </c>
      <c r="P8746" t="str">
        <f t="shared" si="1231"/>
        <v>Work</v>
      </c>
      <c r="Q8746" t="str">
        <f>VLOOKUP(N8746,IF(P8746="Work",Intervals!$A$4:$C$9,Intervals!$F$4:$H$9),3,1)</f>
        <v>Int_7-17</v>
      </c>
      <c r="R8746" t="str">
        <f t="shared" si="1232"/>
        <v>1</v>
      </c>
      <c r="S8746">
        <f>VLOOKUP(N8746,IF(P8746="Work",Intervals!$A$4:$D$9,Intervals!$F$4:$I$9),4,1)</f>
        <v>3</v>
      </c>
    </row>
    <row r="8747" spans="1:19" x14ac:dyDescent="0.25">
      <c r="A8747" t="s">
        <v>187</v>
      </c>
      <c r="B8747" s="1" t="s">
        <v>8354</v>
      </c>
      <c r="C8747" t="s">
        <v>339</v>
      </c>
      <c r="D8747">
        <f t="shared" si="1224"/>
        <v>8745</v>
      </c>
      <c r="E8747" t="s">
        <v>924</v>
      </c>
      <c r="F8747" t="s">
        <v>10</v>
      </c>
      <c r="G8747" t="s">
        <v>4</v>
      </c>
      <c r="H8747" t="s">
        <v>11589</v>
      </c>
      <c r="I8747" s="4">
        <v>42509</v>
      </c>
      <c r="J8747">
        <f t="shared" si="1225"/>
        <v>3</v>
      </c>
      <c r="K8747">
        <f t="shared" si="1226"/>
        <v>6</v>
      </c>
      <c r="L8747" s="3">
        <f t="shared" si="1227"/>
        <v>42689</v>
      </c>
      <c r="M8747" t="str">
        <f t="shared" si="1228"/>
        <v>14:15</v>
      </c>
      <c r="N8747">
        <f t="shared" si="1229"/>
        <v>855</v>
      </c>
      <c r="O8747">
        <f t="shared" si="1230"/>
        <v>2</v>
      </c>
      <c r="P8747" t="str">
        <f t="shared" si="1231"/>
        <v>Work</v>
      </c>
      <c r="Q8747" t="str">
        <f>VLOOKUP(N8747,IF(P8747="Work",Intervals!$A$4:$C$9,Intervals!$F$4:$H$9),3,1)</f>
        <v>Int_7-17</v>
      </c>
      <c r="R8747" t="str">
        <f t="shared" si="1232"/>
        <v>1</v>
      </c>
      <c r="S8747">
        <f>VLOOKUP(N8747,IF(P8747="Work",Intervals!$A$4:$D$9,Intervals!$F$4:$I$9),4,1)</f>
        <v>3</v>
      </c>
    </row>
    <row r="8748" spans="1:19" x14ac:dyDescent="0.25">
      <c r="A8748" t="s">
        <v>85</v>
      </c>
      <c r="B8748" s="1" t="s">
        <v>8355</v>
      </c>
      <c r="C8748" t="s">
        <v>339</v>
      </c>
      <c r="D8748">
        <f t="shared" si="1224"/>
        <v>8746</v>
      </c>
      <c r="E8748" t="s">
        <v>913</v>
      </c>
      <c r="F8748" t="s">
        <v>10</v>
      </c>
      <c r="G8748" t="s">
        <v>4</v>
      </c>
      <c r="H8748" t="s">
        <v>11589</v>
      </c>
      <c r="I8748" s="4">
        <v>42509</v>
      </c>
      <c r="J8748">
        <f t="shared" si="1225"/>
        <v>3</v>
      </c>
      <c r="K8748">
        <f t="shared" si="1226"/>
        <v>6</v>
      </c>
      <c r="L8748" s="3">
        <f t="shared" si="1227"/>
        <v>42689</v>
      </c>
      <c r="M8748" t="str">
        <f t="shared" si="1228"/>
        <v>14:20</v>
      </c>
      <c r="N8748">
        <f t="shared" si="1229"/>
        <v>860.00000000000011</v>
      </c>
      <c r="O8748">
        <f t="shared" si="1230"/>
        <v>2</v>
      </c>
      <c r="P8748" t="str">
        <f t="shared" si="1231"/>
        <v>Work</v>
      </c>
      <c r="Q8748" t="str">
        <f>VLOOKUP(N8748,IF(P8748="Work",Intervals!$A$4:$C$9,Intervals!$F$4:$H$9),3,1)</f>
        <v>Int_7-17</v>
      </c>
      <c r="R8748" t="str">
        <f t="shared" si="1232"/>
        <v>1</v>
      </c>
      <c r="S8748">
        <f>VLOOKUP(N8748,IF(P8748="Work",Intervals!$A$4:$D$9,Intervals!$F$4:$I$9),4,1)</f>
        <v>3</v>
      </c>
    </row>
    <row r="8749" spans="1:19" x14ac:dyDescent="0.25">
      <c r="A8749" t="s">
        <v>129</v>
      </c>
      <c r="B8749" s="1" t="s">
        <v>8356</v>
      </c>
      <c r="C8749" t="s">
        <v>339</v>
      </c>
      <c r="D8749">
        <f t="shared" si="1224"/>
        <v>8747</v>
      </c>
      <c r="E8749" t="s">
        <v>347</v>
      </c>
      <c r="F8749" t="s">
        <v>10</v>
      </c>
      <c r="G8749" t="s">
        <v>4</v>
      </c>
      <c r="H8749" t="s">
        <v>11589</v>
      </c>
      <c r="I8749" s="4">
        <v>42509</v>
      </c>
      <c r="J8749">
        <f t="shared" si="1225"/>
        <v>3</v>
      </c>
      <c r="K8749">
        <f t="shared" si="1226"/>
        <v>6</v>
      </c>
      <c r="L8749" s="3">
        <f t="shared" si="1227"/>
        <v>42689</v>
      </c>
      <c r="M8749" t="str">
        <f t="shared" si="1228"/>
        <v>14:26</v>
      </c>
      <c r="N8749">
        <f t="shared" si="1229"/>
        <v>865.99999999999977</v>
      </c>
      <c r="O8749">
        <f t="shared" si="1230"/>
        <v>2</v>
      </c>
      <c r="P8749" t="str">
        <f t="shared" si="1231"/>
        <v>Work</v>
      </c>
      <c r="Q8749" t="str">
        <f>VLOOKUP(N8749,IF(P8749="Work",Intervals!$A$4:$C$9,Intervals!$F$4:$H$9),3,1)</f>
        <v>Int_7-17</v>
      </c>
      <c r="R8749" t="str">
        <f t="shared" si="1232"/>
        <v>1</v>
      </c>
      <c r="S8749">
        <f>VLOOKUP(N8749,IF(P8749="Work",Intervals!$A$4:$D$9,Intervals!$F$4:$I$9),4,1)</f>
        <v>3</v>
      </c>
    </row>
    <row r="8750" spans="1:19" x14ac:dyDescent="0.25">
      <c r="A8750" t="s">
        <v>85</v>
      </c>
      <c r="B8750" s="1" t="s">
        <v>8356</v>
      </c>
      <c r="C8750" t="s">
        <v>339</v>
      </c>
      <c r="D8750">
        <f t="shared" si="1224"/>
        <v>8748</v>
      </c>
      <c r="E8750" t="s">
        <v>1071</v>
      </c>
      <c r="F8750" t="s">
        <v>10</v>
      </c>
      <c r="G8750" t="s">
        <v>4</v>
      </c>
      <c r="H8750" t="s">
        <v>11589</v>
      </c>
      <c r="I8750" s="4">
        <v>42509</v>
      </c>
      <c r="J8750">
        <f t="shared" si="1225"/>
        <v>3</v>
      </c>
      <c r="K8750">
        <f t="shared" si="1226"/>
        <v>6</v>
      </c>
      <c r="L8750" s="3">
        <f t="shared" si="1227"/>
        <v>42689</v>
      </c>
      <c r="M8750" t="str">
        <f t="shared" si="1228"/>
        <v>14:26</v>
      </c>
      <c r="N8750">
        <f t="shared" si="1229"/>
        <v>865.99999999999977</v>
      </c>
      <c r="O8750">
        <f t="shared" si="1230"/>
        <v>2</v>
      </c>
      <c r="P8750" t="str">
        <f t="shared" si="1231"/>
        <v>Work</v>
      </c>
      <c r="Q8750" t="str">
        <f>VLOOKUP(N8750,IF(P8750="Work",Intervals!$A$4:$C$9,Intervals!$F$4:$H$9),3,1)</f>
        <v>Int_7-17</v>
      </c>
      <c r="R8750" t="str">
        <f t="shared" si="1232"/>
        <v>1</v>
      </c>
      <c r="S8750">
        <f>VLOOKUP(N8750,IF(P8750="Work",Intervals!$A$4:$D$9,Intervals!$F$4:$I$9),4,1)</f>
        <v>3</v>
      </c>
    </row>
    <row r="8751" spans="1:19" x14ac:dyDescent="0.25">
      <c r="A8751" t="s">
        <v>313</v>
      </c>
      <c r="B8751" s="1" t="s">
        <v>8357</v>
      </c>
      <c r="C8751" t="s">
        <v>339</v>
      </c>
      <c r="D8751">
        <f t="shared" si="1224"/>
        <v>8749</v>
      </c>
      <c r="E8751" t="s">
        <v>924</v>
      </c>
      <c r="F8751" t="s">
        <v>10</v>
      </c>
      <c r="G8751" t="s">
        <v>4</v>
      </c>
      <c r="H8751" t="s">
        <v>11589</v>
      </c>
      <c r="I8751" s="4">
        <v>42509</v>
      </c>
      <c r="J8751">
        <f t="shared" si="1225"/>
        <v>3</v>
      </c>
      <c r="K8751">
        <f t="shared" si="1226"/>
        <v>6</v>
      </c>
      <c r="L8751" s="3">
        <f t="shared" si="1227"/>
        <v>42689</v>
      </c>
      <c r="M8751" t="str">
        <f t="shared" si="1228"/>
        <v>14:33</v>
      </c>
      <c r="N8751">
        <f t="shared" si="1229"/>
        <v>873.00000000000023</v>
      </c>
      <c r="O8751">
        <f t="shared" si="1230"/>
        <v>2</v>
      </c>
      <c r="P8751" t="str">
        <f t="shared" si="1231"/>
        <v>Work</v>
      </c>
      <c r="Q8751" t="str">
        <f>VLOOKUP(N8751,IF(P8751="Work",Intervals!$A$4:$C$9,Intervals!$F$4:$H$9),3,1)</f>
        <v>Int_7-17</v>
      </c>
      <c r="R8751" t="str">
        <f t="shared" si="1232"/>
        <v>1</v>
      </c>
      <c r="S8751">
        <f>VLOOKUP(N8751,IF(P8751="Work",Intervals!$A$4:$D$9,Intervals!$F$4:$I$9),4,1)</f>
        <v>3</v>
      </c>
    </row>
    <row r="8752" spans="1:19" x14ac:dyDescent="0.25">
      <c r="A8752" t="s">
        <v>86</v>
      </c>
      <c r="B8752" s="1" t="s">
        <v>8358</v>
      </c>
      <c r="C8752" t="s">
        <v>339</v>
      </c>
      <c r="D8752">
        <f t="shared" si="1224"/>
        <v>8750</v>
      </c>
      <c r="E8752" t="s">
        <v>357</v>
      </c>
      <c r="F8752" t="s">
        <v>3</v>
      </c>
      <c r="G8752" t="s">
        <v>4</v>
      </c>
      <c r="H8752" t="s">
        <v>11597</v>
      </c>
      <c r="I8752" t="s">
        <v>11671</v>
      </c>
      <c r="J8752">
        <f t="shared" si="1225"/>
        <v>3</v>
      </c>
      <c r="K8752">
        <f t="shared" si="1226"/>
        <v>6</v>
      </c>
      <c r="L8752" s="3">
        <f t="shared" si="1227"/>
        <v>42689</v>
      </c>
      <c r="M8752" t="str">
        <f t="shared" si="1228"/>
        <v>14:35</v>
      </c>
      <c r="N8752">
        <f t="shared" si="1229"/>
        <v>874.99999999999989</v>
      </c>
      <c r="O8752">
        <f t="shared" si="1230"/>
        <v>2</v>
      </c>
      <c r="P8752" t="str">
        <f t="shared" si="1231"/>
        <v>Work</v>
      </c>
      <c r="Q8752" t="str">
        <f>VLOOKUP(N8752,IF(P8752="Work",Intervals!$A$4:$C$9,Intervals!$F$4:$H$9),3,1)</f>
        <v>Int_7-17</v>
      </c>
      <c r="R8752" t="str">
        <f t="shared" si="1232"/>
        <v>1</v>
      </c>
      <c r="S8752">
        <f>VLOOKUP(N8752,IF(P8752="Work",Intervals!$A$4:$D$9,Intervals!$F$4:$I$9),4,1)</f>
        <v>3</v>
      </c>
    </row>
    <row r="8753" spans="1:19" x14ac:dyDescent="0.25">
      <c r="A8753" t="s">
        <v>95</v>
      </c>
      <c r="B8753" s="1" t="s">
        <v>8358</v>
      </c>
      <c r="C8753" t="s">
        <v>339</v>
      </c>
      <c r="D8753">
        <f t="shared" si="1224"/>
        <v>8751</v>
      </c>
      <c r="E8753" t="s">
        <v>352</v>
      </c>
      <c r="F8753" t="s">
        <v>10</v>
      </c>
      <c r="G8753" t="s">
        <v>4</v>
      </c>
      <c r="H8753" t="s">
        <v>11594</v>
      </c>
      <c r="I8753" t="s">
        <v>11668</v>
      </c>
      <c r="J8753">
        <f t="shared" si="1225"/>
        <v>3</v>
      </c>
      <c r="K8753">
        <f t="shared" si="1226"/>
        <v>6</v>
      </c>
      <c r="L8753" s="3">
        <f t="shared" si="1227"/>
        <v>42689</v>
      </c>
      <c r="M8753" t="str">
        <f t="shared" si="1228"/>
        <v>14:35</v>
      </c>
      <c r="N8753">
        <f t="shared" si="1229"/>
        <v>874.99999999999989</v>
      </c>
      <c r="O8753">
        <f t="shared" si="1230"/>
        <v>2</v>
      </c>
      <c r="P8753" t="str">
        <f t="shared" si="1231"/>
        <v>Work</v>
      </c>
      <c r="Q8753" t="str">
        <f>VLOOKUP(N8753,IF(P8753="Work",Intervals!$A$4:$C$9,Intervals!$F$4:$H$9),3,1)</f>
        <v>Int_7-17</v>
      </c>
      <c r="R8753" t="str">
        <f t="shared" si="1232"/>
        <v>1</v>
      </c>
      <c r="S8753">
        <f>VLOOKUP(N8753,IF(P8753="Work",Intervals!$A$4:$D$9,Intervals!$F$4:$I$9),4,1)</f>
        <v>3</v>
      </c>
    </row>
    <row r="8754" spans="1:19" x14ac:dyDescent="0.25">
      <c r="A8754" t="s">
        <v>191</v>
      </c>
      <c r="B8754" s="1" t="s">
        <v>8359</v>
      </c>
      <c r="C8754" t="s">
        <v>339</v>
      </c>
      <c r="D8754">
        <f t="shared" si="1224"/>
        <v>8752</v>
      </c>
      <c r="E8754" t="s">
        <v>924</v>
      </c>
      <c r="F8754" t="s">
        <v>10</v>
      </c>
      <c r="G8754" t="s">
        <v>4</v>
      </c>
      <c r="H8754" t="s">
        <v>11589</v>
      </c>
      <c r="I8754" s="4">
        <v>42509</v>
      </c>
      <c r="J8754">
        <f t="shared" si="1225"/>
        <v>3</v>
      </c>
      <c r="K8754">
        <f t="shared" si="1226"/>
        <v>6</v>
      </c>
      <c r="L8754" s="3">
        <f t="shared" si="1227"/>
        <v>42689</v>
      </c>
      <c r="M8754" t="str">
        <f t="shared" si="1228"/>
        <v>14:48</v>
      </c>
      <c r="N8754">
        <f t="shared" si="1229"/>
        <v>888</v>
      </c>
      <c r="O8754">
        <f t="shared" si="1230"/>
        <v>2</v>
      </c>
      <c r="P8754" t="str">
        <f t="shared" si="1231"/>
        <v>Work</v>
      </c>
      <c r="Q8754" t="str">
        <f>VLOOKUP(N8754,IF(P8754="Work",Intervals!$A$4:$C$9,Intervals!$F$4:$H$9),3,1)</f>
        <v>Int_7-17</v>
      </c>
      <c r="R8754" t="str">
        <f t="shared" si="1232"/>
        <v>1</v>
      </c>
      <c r="S8754">
        <f>VLOOKUP(N8754,IF(P8754="Work",Intervals!$A$4:$D$9,Intervals!$F$4:$I$9),4,1)</f>
        <v>3</v>
      </c>
    </row>
    <row r="8755" spans="1:19" x14ac:dyDescent="0.25">
      <c r="A8755" t="s">
        <v>142</v>
      </c>
      <c r="B8755" s="1" t="s">
        <v>8360</v>
      </c>
      <c r="C8755" t="s">
        <v>339</v>
      </c>
      <c r="D8755">
        <f t="shared" si="1224"/>
        <v>8753</v>
      </c>
      <c r="E8755" t="s">
        <v>395</v>
      </c>
      <c r="F8755" t="s">
        <v>11565</v>
      </c>
      <c r="G8755" t="s">
        <v>4</v>
      </c>
      <c r="H8755" t="s">
        <v>11589</v>
      </c>
      <c r="I8755" s="4">
        <v>42509</v>
      </c>
      <c r="J8755">
        <f t="shared" si="1225"/>
        <v>3</v>
      </c>
      <c r="K8755">
        <f t="shared" si="1226"/>
        <v>6</v>
      </c>
      <c r="L8755" s="3">
        <f t="shared" si="1227"/>
        <v>42689</v>
      </c>
      <c r="M8755" t="str">
        <f t="shared" si="1228"/>
        <v>14:50</v>
      </c>
      <c r="N8755">
        <f t="shared" si="1229"/>
        <v>890</v>
      </c>
      <c r="O8755">
        <f t="shared" si="1230"/>
        <v>2</v>
      </c>
      <c r="P8755" t="str">
        <f t="shared" si="1231"/>
        <v>Work</v>
      </c>
      <c r="Q8755" t="str">
        <f>VLOOKUP(N8755,IF(P8755="Work",Intervals!$A$4:$C$9,Intervals!$F$4:$H$9),3,1)</f>
        <v>Int_7-17</v>
      </c>
      <c r="R8755" t="str">
        <f t="shared" si="1232"/>
        <v>1</v>
      </c>
      <c r="S8755">
        <f>VLOOKUP(N8755,IF(P8755="Work",Intervals!$A$4:$D$9,Intervals!$F$4:$I$9),4,1)</f>
        <v>3</v>
      </c>
    </row>
    <row r="8756" spans="1:19" x14ac:dyDescent="0.25">
      <c r="A8756" t="s">
        <v>81</v>
      </c>
      <c r="B8756" s="1" t="s">
        <v>8361</v>
      </c>
      <c r="C8756" t="s">
        <v>339</v>
      </c>
      <c r="D8756">
        <f t="shared" si="1224"/>
        <v>8754</v>
      </c>
      <c r="E8756" t="s">
        <v>409</v>
      </c>
      <c r="F8756" t="s">
        <v>11563</v>
      </c>
      <c r="G8756" t="s">
        <v>4</v>
      </c>
      <c r="H8756" t="s">
        <v>11589</v>
      </c>
      <c r="I8756" s="4">
        <v>42509</v>
      </c>
      <c r="J8756">
        <f t="shared" si="1225"/>
        <v>3</v>
      </c>
      <c r="K8756">
        <f t="shared" si="1226"/>
        <v>6</v>
      </c>
      <c r="L8756" s="3">
        <f t="shared" si="1227"/>
        <v>42689</v>
      </c>
      <c r="M8756" t="str">
        <f t="shared" si="1228"/>
        <v>14:55</v>
      </c>
      <c r="N8756">
        <f t="shared" si="1229"/>
        <v>894.99999999999989</v>
      </c>
      <c r="O8756">
        <f t="shared" si="1230"/>
        <v>2</v>
      </c>
      <c r="P8756" t="str">
        <f t="shared" si="1231"/>
        <v>Work</v>
      </c>
      <c r="Q8756" t="str">
        <f>VLOOKUP(N8756,IF(P8756="Work",Intervals!$A$4:$C$9,Intervals!$F$4:$H$9),3,1)</f>
        <v>Int_7-17</v>
      </c>
      <c r="R8756" t="str">
        <f t="shared" si="1232"/>
        <v>1</v>
      </c>
      <c r="S8756">
        <f>VLOOKUP(N8756,IF(P8756="Work",Intervals!$A$4:$D$9,Intervals!$F$4:$I$9),4,1)</f>
        <v>3</v>
      </c>
    </row>
    <row r="8757" spans="1:19" x14ac:dyDescent="0.25">
      <c r="A8757" t="s">
        <v>312</v>
      </c>
      <c r="B8757" s="1" t="s">
        <v>8362</v>
      </c>
      <c r="C8757" t="s">
        <v>339</v>
      </c>
      <c r="D8757">
        <f t="shared" si="1224"/>
        <v>8755</v>
      </c>
      <c r="E8757" t="s">
        <v>390</v>
      </c>
      <c r="F8757" t="s">
        <v>11568</v>
      </c>
      <c r="G8757" t="s">
        <v>4</v>
      </c>
      <c r="H8757" t="s">
        <v>11589</v>
      </c>
      <c r="I8757" s="4">
        <v>42509</v>
      </c>
      <c r="J8757">
        <f t="shared" si="1225"/>
        <v>3</v>
      </c>
      <c r="K8757">
        <f t="shared" si="1226"/>
        <v>6</v>
      </c>
      <c r="L8757" s="3">
        <f t="shared" si="1227"/>
        <v>42689</v>
      </c>
      <c r="M8757" t="str">
        <f t="shared" si="1228"/>
        <v>14:56</v>
      </c>
      <c r="N8757">
        <f t="shared" si="1229"/>
        <v>896</v>
      </c>
      <c r="O8757">
        <f t="shared" si="1230"/>
        <v>2</v>
      </c>
      <c r="P8757" t="str">
        <f t="shared" si="1231"/>
        <v>Work</v>
      </c>
      <c r="Q8757" t="str">
        <f>VLOOKUP(N8757,IF(P8757="Work",Intervals!$A$4:$C$9,Intervals!$F$4:$H$9),3,1)</f>
        <v>Int_7-17</v>
      </c>
      <c r="R8757" t="str">
        <f t="shared" si="1232"/>
        <v>1</v>
      </c>
      <c r="S8757">
        <f>VLOOKUP(N8757,IF(P8757="Work",Intervals!$A$4:$D$9,Intervals!$F$4:$I$9),4,1)</f>
        <v>3</v>
      </c>
    </row>
    <row r="8758" spans="1:19" x14ac:dyDescent="0.25">
      <c r="A8758" t="s">
        <v>105</v>
      </c>
      <c r="B8758" s="1" t="s">
        <v>8363</v>
      </c>
      <c r="C8758" t="s">
        <v>339</v>
      </c>
      <c r="D8758">
        <f t="shared" si="1224"/>
        <v>8756</v>
      </c>
      <c r="E8758" t="s">
        <v>383</v>
      </c>
      <c r="F8758" t="s">
        <v>11563</v>
      </c>
      <c r="G8758" t="s">
        <v>4</v>
      </c>
      <c r="H8758" t="s">
        <v>11589</v>
      </c>
      <c r="I8758" s="4">
        <v>42509</v>
      </c>
      <c r="J8758">
        <f t="shared" si="1225"/>
        <v>3</v>
      </c>
      <c r="K8758">
        <f t="shared" si="1226"/>
        <v>6</v>
      </c>
      <c r="L8758" s="3">
        <f t="shared" si="1227"/>
        <v>42689</v>
      </c>
      <c r="M8758" t="str">
        <f t="shared" si="1228"/>
        <v>15:4</v>
      </c>
      <c r="N8758">
        <f t="shared" si="1229"/>
        <v>904</v>
      </c>
      <c r="O8758">
        <f t="shared" si="1230"/>
        <v>2</v>
      </c>
      <c r="P8758" t="str">
        <f t="shared" si="1231"/>
        <v>Work</v>
      </c>
      <c r="Q8758" t="str">
        <f>VLOOKUP(N8758,IF(P8758="Work",Intervals!$A$4:$C$9,Intervals!$F$4:$H$9),3,1)</f>
        <v>Int_7-17</v>
      </c>
      <c r="R8758" t="str">
        <f t="shared" si="1232"/>
        <v>1</v>
      </c>
      <c r="S8758">
        <f>VLOOKUP(N8758,IF(P8758="Work",Intervals!$A$4:$D$9,Intervals!$F$4:$I$9),4,1)</f>
        <v>3</v>
      </c>
    </row>
    <row r="8759" spans="1:19" x14ac:dyDescent="0.25">
      <c r="A8759" t="s">
        <v>132</v>
      </c>
      <c r="B8759" s="1" t="s">
        <v>8364</v>
      </c>
      <c r="C8759" t="s">
        <v>339</v>
      </c>
      <c r="D8759">
        <f t="shared" si="1224"/>
        <v>8757</v>
      </c>
      <c r="E8759" t="s">
        <v>1072</v>
      </c>
      <c r="F8759" t="s">
        <v>3</v>
      </c>
      <c r="G8759" t="s">
        <v>4</v>
      </c>
      <c r="H8759" t="s">
        <v>11589</v>
      </c>
      <c r="I8759" s="4">
        <v>42509</v>
      </c>
      <c r="J8759">
        <f t="shared" si="1225"/>
        <v>3</v>
      </c>
      <c r="K8759">
        <f t="shared" si="1226"/>
        <v>6</v>
      </c>
      <c r="L8759" s="3">
        <f t="shared" si="1227"/>
        <v>42689</v>
      </c>
      <c r="M8759" t="str">
        <f t="shared" si="1228"/>
        <v>15:6</v>
      </c>
      <c r="N8759">
        <f t="shared" si="1229"/>
        <v>906</v>
      </c>
      <c r="O8759">
        <f t="shared" si="1230"/>
        <v>2</v>
      </c>
      <c r="P8759" t="str">
        <f t="shared" si="1231"/>
        <v>Work</v>
      </c>
      <c r="Q8759" t="str">
        <f>VLOOKUP(N8759,IF(P8759="Work",Intervals!$A$4:$C$9,Intervals!$F$4:$H$9),3,1)</f>
        <v>Int_7-17</v>
      </c>
      <c r="R8759" t="str">
        <f t="shared" si="1232"/>
        <v>1</v>
      </c>
      <c r="S8759">
        <f>VLOOKUP(N8759,IF(P8759="Work",Intervals!$A$4:$D$9,Intervals!$F$4:$I$9),4,1)</f>
        <v>3</v>
      </c>
    </row>
    <row r="8760" spans="1:19" x14ac:dyDescent="0.25">
      <c r="A8760" t="s">
        <v>209</v>
      </c>
      <c r="B8760" s="1" t="s">
        <v>8365</v>
      </c>
      <c r="C8760" t="s">
        <v>339</v>
      </c>
      <c r="D8760">
        <f t="shared" si="1224"/>
        <v>8758</v>
      </c>
      <c r="E8760" t="s">
        <v>392</v>
      </c>
      <c r="F8760" t="s">
        <v>11568</v>
      </c>
      <c r="G8760" t="s">
        <v>4</v>
      </c>
      <c r="H8760" t="s">
        <v>11589</v>
      </c>
      <c r="I8760" s="4">
        <v>42509</v>
      </c>
      <c r="J8760">
        <f t="shared" si="1225"/>
        <v>3</v>
      </c>
      <c r="K8760">
        <f t="shared" si="1226"/>
        <v>6</v>
      </c>
      <c r="L8760" s="3">
        <f t="shared" si="1227"/>
        <v>42689</v>
      </c>
      <c r="M8760" t="str">
        <f t="shared" si="1228"/>
        <v>15:10</v>
      </c>
      <c r="N8760">
        <f t="shared" si="1229"/>
        <v>910</v>
      </c>
      <c r="O8760">
        <f t="shared" si="1230"/>
        <v>2</v>
      </c>
      <c r="P8760" t="str">
        <f t="shared" si="1231"/>
        <v>Work</v>
      </c>
      <c r="Q8760" t="str">
        <f>VLOOKUP(N8760,IF(P8760="Work",Intervals!$A$4:$C$9,Intervals!$F$4:$H$9),3,1)</f>
        <v>Int_7-17</v>
      </c>
      <c r="R8760" t="str">
        <f t="shared" si="1232"/>
        <v>1</v>
      </c>
      <c r="S8760">
        <f>VLOOKUP(N8760,IF(P8760="Work",Intervals!$A$4:$D$9,Intervals!$F$4:$I$9),4,1)</f>
        <v>3</v>
      </c>
    </row>
    <row r="8761" spans="1:19" x14ac:dyDescent="0.25">
      <c r="A8761" t="s">
        <v>141</v>
      </c>
      <c r="B8761" s="1" t="s">
        <v>8366</v>
      </c>
      <c r="C8761" t="s">
        <v>339</v>
      </c>
      <c r="D8761">
        <f t="shared" si="1224"/>
        <v>8759</v>
      </c>
      <c r="E8761" t="s">
        <v>385</v>
      </c>
      <c r="F8761" t="s">
        <v>3</v>
      </c>
      <c r="G8761" t="s">
        <v>4</v>
      </c>
      <c r="H8761" t="s">
        <v>11597</v>
      </c>
      <c r="I8761" t="s">
        <v>11671</v>
      </c>
      <c r="J8761">
        <f t="shared" si="1225"/>
        <v>3</v>
      </c>
      <c r="K8761">
        <f t="shared" si="1226"/>
        <v>6</v>
      </c>
      <c r="L8761" s="3">
        <f t="shared" si="1227"/>
        <v>42689</v>
      </c>
      <c r="M8761" t="str">
        <f t="shared" si="1228"/>
        <v>15:11</v>
      </c>
      <c r="N8761">
        <f t="shared" si="1229"/>
        <v>910.99999999999977</v>
      </c>
      <c r="O8761">
        <f t="shared" si="1230"/>
        <v>2</v>
      </c>
      <c r="P8761" t="str">
        <f t="shared" si="1231"/>
        <v>Work</v>
      </c>
      <c r="Q8761" t="str">
        <f>VLOOKUP(N8761,IF(P8761="Work",Intervals!$A$4:$C$9,Intervals!$F$4:$H$9),3,1)</f>
        <v>Int_7-17</v>
      </c>
      <c r="R8761" t="str">
        <f t="shared" si="1232"/>
        <v>1</v>
      </c>
      <c r="S8761">
        <f>VLOOKUP(N8761,IF(P8761="Work",Intervals!$A$4:$D$9,Intervals!$F$4:$I$9),4,1)</f>
        <v>3</v>
      </c>
    </row>
    <row r="8762" spans="1:19" x14ac:dyDescent="0.25">
      <c r="A8762" t="s">
        <v>95</v>
      </c>
      <c r="B8762" s="1" t="s">
        <v>8367</v>
      </c>
      <c r="C8762" t="s">
        <v>339</v>
      </c>
      <c r="D8762">
        <f t="shared" si="1224"/>
        <v>8760</v>
      </c>
      <c r="E8762" t="s">
        <v>352</v>
      </c>
      <c r="F8762" t="s">
        <v>10</v>
      </c>
      <c r="G8762" t="s">
        <v>4</v>
      </c>
      <c r="H8762" t="s">
        <v>11594</v>
      </c>
      <c r="I8762" t="s">
        <v>11668</v>
      </c>
      <c r="J8762">
        <f t="shared" si="1225"/>
        <v>3</v>
      </c>
      <c r="K8762">
        <f t="shared" si="1226"/>
        <v>6</v>
      </c>
      <c r="L8762" s="3">
        <f t="shared" si="1227"/>
        <v>42689</v>
      </c>
      <c r="M8762" t="str">
        <f t="shared" si="1228"/>
        <v>15:13</v>
      </c>
      <c r="N8762">
        <f t="shared" si="1229"/>
        <v>913.00000000000011</v>
      </c>
      <c r="O8762">
        <f t="shared" si="1230"/>
        <v>2</v>
      </c>
      <c r="P8762" t="str">
        <f t="shared" si="1231"/>
        <v>Work</v>
      </c>
      <c r="Q8762" t="str">
        <f>VLOOKUP(N8762,IF(P8762="Work",Intervals!$A$4:$C$9,Intervals!$F$4:$H$9),3,1)</f>
        <v>Int_7-17</v>
      </c>
      <c r="R8762" t="str">
        <f t="shared" si="1232"/>
        <v>1</v>
      </c>
      <c r="S8762">
        <f>VLOOKUP(N8762,IF(P8762="Work",Intervals!$A$4:$D$9,Intervals!$F$4:$I$9),4,1)</f>
        <v>3</v>
      </c>
    </row>
    <row r="8763" spans="1:19" x14ac:dyDescent="0.25">
      <c r="A8763" t="s">
        <v>202</v>
      </c>
      <c r="B8763" s="1" t="s">
        <v>8368</v>
      </c>
      <c r="C8763" t="s">
        <v>339</v>
      </c>
      <c r="D8763">
        <f t="shared" si="1224"/>
        <v>8761</v>
      </c>
      <c r="E8763" t="s">
        <v>924</v>
      </c>
      <c r="F8763" t="s">
        <v>10</v>
      </c>
      <c r="G8763" t="s">
        <v>4</v>
      </c>
      <c r="H8763" t="s">
        <v>11589</v>
      </c>
      <c r="I8763" s="4">
        <v>42509</v>
      </c>
      <c r="J8763">
        <f t="shared" si="1225"/>
        <v>3</v>
      </c>
      <c r="K8763">
        <f t="shared" si="1226"/>
        <v>6</v>
      </c>
      <c r="L8763" s="3">
        <f t="shared" si="1227"/>
        <v>42689</v>
      </c>
      <c r="M8763" t="str">
        <f t="shared" si="1228"/>
        <v>15:23</v>
      </c>
      <c r="N8763">
        <f t="shared" si="1229"/>
        <v>922.99999999999977</v>
      </c>
      <c r="O8763">
        <f t="shared" si="1230"/>
        <v>2</v>
      </c>
      <c r="P8763" t="str">
        <f t="shared" si="1231"/>
        <v>Work</v>
      </c>
      <c r="Q8763" t="str">
        <f>VLOOKUP(N8763,IF(P8763="Work",Intervals!$A$4:$C$9,Intervals!$F$4:$H$9),3,1)</f>
        <v>Int_7-17</v>
      </c>
      <c r="R8763" t="str">
        <f t="shared" si="1232"/>
        <v>1</v>
      </c>
      <c r="S8763">
        <f>VLOOKUP(N8763,IF(P8763="Work",Intervals!$A$4:$D$9,Intervals!$F$4:$I$9),4,1)</f>
        <v>3</v>
      </c>
    </row>
    <row r="8764" spans="1:19" x14ac:dyDescent="0.25">
      <c r="A8764" t="s">
        <v>279</v>
      </c>
      <c r="B8764" s="1" t="s">
        <v>8369</v>
      </c>
      <c r="C8764" t="s">
        <v>339</v>
      </c>
      <c r="D8764">
        <f t="shared" si="1224"/>
        <v>8762</v>
      </c>
      <c r="E8764" t="s">
        <v>396</v>
      </c>
      <c r="F8764" t="s">
        <v>11569</v>
      </c>
      <c r="G8764" t="s">
        <v>4</v>
      </c>
      <c r="H8764" t="s">
        <v>11589</v>
      </c>
      <c r="I8764" s="4">
        <v>42509</v>
      </c>
      <c r="J8764">
        <f t="shared" si="1225"/>
        <v>3</v>
      </c>
      <c r="K8764">
        <f t="shared" si="1226"/>
        <v>6</v>
      </c>
      <c r="L8764" s="3">
        <f t="shared" si="1227"/>
        <v>42689</v>
      </c>
      <c r="M8764" t="str">
        <f t="shared" si="1228"/>
        <v>15:25</v>
      </c>
      <c r="N8764">
        <f t="shared" si="1229"/>
        <v>925.00000000000011</v>
      </c>
      <c r="O8764">
        <f t="shared" si="1230"/>
        <v>2</v>
      </c>
      <c r="P8764" t="str">
        <f t="shared" si="1231"/>
        <v>Work</v>
      </c>
      <c r="Q8764" t="str">
        <f>VLOOKUP(N8764,IF(P8764="Work",Intervals!$A$4:$C$9,Intervals!$F$4:$H$9),3,1)</f>
        <v>Int_7-17</v>
      </c>
      <c r="R8764" t="str">
        <f t="shared" si="1232"/>
        <v>1</v>
      </c>
      <c r="S8764">
        <f>VLOOKUP(N8764,IF(P8764="Work",Intervals!$A$4:$D$9,Intervals!$F$4:$I$9),4,1)</f>
        <v>3</v>
      </c>
    </row>
    <row r="8765" spans="1:19" x14ac:dyDescent="0.25">
      <c r="A8765" t="s">
        <v>190</v>
      </c>
      <c r="B8765" s="1" t="s">
        <v>8369</v>
      </c>
      <c r="C8765" t="s">
        <v>339</v>
      </c>
      <c r="D8765">
        <f t="shared" si="1224"/>
        <v>8763</v>
      </c>
      <c r="E8765" t="s">
        <v>924</v>
      </c>
      <c r="F8765" t="s">
        <v>10</v>
      </c>
      <c r="G8765" t="s">
        <v>4</v>
      </c>
      <c r="H8765" t="s">
        <v>11589</v>
      </c>
      <c r="I8765" s="4">
        <v>42509</v>
      </c>
      <c r="J8765">
        <f t="shared" si="1225"/>
        <v>3</v>
      </c>
      <c r="K8765">
        <f t="shared" si="1226"/>
        <v>6</v>
      </c>
      <c r="L8765" s="3">
        <f t="shared" si="1227"/>
        <v>42689</v>
      </c>
      <c r="M8765" t="str">
        <f t="shared" si="1228"/>
        <v>15:25</v>
      </c>
      <c r="N8765">
        <f t="shared" si="1229"/>
        <v>925.00000000000011</v>
      </c>
      <c r="O8765">
        <f t="shared" si="1230"/>
        <v>2</v>
      </c>
      <c r="P8765" t="str">
        <f t="shared" si="1231"/>
        <v>Work</v>
      </c>
      <c r="Q8765" t="str">
        <f>VLOOKUP(N8765,IF(P8765="Work",Intervals!$A$4:$C$9,Intervals!$F$4:$H$9),3,1)</f>
        <v>Int_7-17</v>
      </c>
      <c r="R8765" t="str">
        <f t="shared" si="1232"/>
        <v>1</v>
      </c>
      <c r="S8765">
        <f>VLOOKUP(N8765,IF(P8765="Work",Intervals!$A$4:$D$9,Intervals!$F$4:$I$9),4,1)</f>
        <v>3</v>
      </c>
    </row>
    <row r="8766" spans="1:19" x14ac:dyDescent="0.25">
      <c r="A8766" t="s">
        <v>229</v>
      </c>
      <c r="B8766" s="1" t="s">
        <v>8370</v>
      </c>
      <c r="C8766" t="s">
        <v>339</v>
      </c>
      <c r="D8766">
        <f t="shared" si="1224"/>
        <v>8764</v>
      </c>
      <c r="E8766" t="s">
        <v>461</v>
      </c>
      <c r="F8766" t="s">
        <v>11562</v>
      </c>
      <c r="G8766" t="s">
        <v>4</v>
      </c>
      <c r="H8766" t="s">
        <v>11589</v>
      </c>
      <c r="I8766" s="4">
        <v>42509</v>
      </c>
      <c r="J8766">
        <f t="shared" si="1225"/>
        <v>3</v>
      </c>
      <c r="K8766">
        <f t="shared" si="1226"/>
        <v>6</v>
      </c>
      <c r="L8766" s="3">
        <f t="shared" si="1227"/>
        <v>42689</v>
      </c>
      <c r="M8766" t="str">
        <f t="shared" si="1228"/>
        <v>15:29</v>
      </c>
      <c r="N8766">
        <f t="shared" si="1229"/>
        <v>929</v>
      </c>
      <c r="O8766">
        <f t="shared" si="1230"/>
        <v>2</v>
      </c>
      <c r="P8766" t="str">
        <f t="shared" si="1231"/>
        <v>Work</v>
      </c>
      <c r="Q8766" t="str">
        <f>VLOOKUP(N8766,IF(P8766="Work",Intervals!$A$4:$C$9,Intervals!$F$4:$H$9),3,1)</f>
        <v>Int_7-17</v>
      </c>
      <c r="R8766" t="str">
        <f t="shared" si="1232"/>
        <v>1</v>
      </c>
      <c r="S8766">
        <f>VLOOKUP(N8766,IF(P8766="Work",Intervals!$A$4:$D$9,Intervals!$F$4:$I$9),4,1)</f>
        <v>3</v>
      </c>
    </row>
    <row r="8767" spans="1:19" x14ac:dyDescent="0.25">
      <c r="A8767" t="s">
        <v>312</v>
      </c>
      <c r="B8767" s="1" t="s">
        <v>8371</v>
      </c>
      <c r="C8767" t="s">
        <v>339</v>
      </c>
      <c r="D8767">
        <f t="shared" si="1224"/>
        <v>8765</v>
      </c>
      <c r="E8767" t="s">
        <v>390</v>
      </c>
      <c r="F8767" t="s">
        <v>11568</v>
      </c>
      <c r="G8767" t="s">
        <v>4</v>
      </c>
      <c r="H8767" t="s">
        <v>11589</v>
      </c>
      <c r="I8767" s="4">
        <v>42509</v>
      </c>
      <c r="J8767">
        <f t="shared" si="1225"/>
        <v>3</v>
      </c>
      <c r="K8767">
        <f t="shared" si="1226"/>
        <v>6</v>
      </c>
      <c r="L8767" s="3">
        <f t="shared" si="1227"/>
        <v>42689</v>
      </c>
      <c r="M8767" t="str">
        <f t="shared" si="1228"/>
        <v>15:34</v>
      </c>
      <c r="N8767">
        <f t="shared" si="1229"/>
        <v>934.00000000000023</v>
      </c>
      <c r="O8767">
        <f t="shared" si="1230"/>
        <v>2</v>
      </c>
      <c r="P8767" t="str">
        <f t="shared" si="1231"/>
        <v>Work</v>
      </c>
      <c r="Q8767" t="str">
        <f>VLOOKUP(N8767,IF(P8767="Work",Intervals!$A$4:$C$9,Intervals!$F$4:$H$9),3,1)</f>
        <v>Int_7-17</v>
      </c>
      <c r="R8767" t="str">
        <f t="shared" si="1232"/>
        <v>1</v>
      </c>
      <c r="S8767">
        <f>VLOOKUP(N8767,IF(P8767="Work",Intervals!$A$4:$D$9,Intervals!$F$4:$I$9),4,1)</f>
        <v>3</v>
      </c>
    </row>
    <row r="8768" spans="1:19" x14ac:dyDescent="0.25">
      <c r="A8768" t="s">
        <v>112</v>
      </c>
      <c r="B8768" s="1" t="s">
        <v>8372</v>
      </c>
      <c r="C8768" t="s">
        <v>339</v>
      </c>
      <c r="D8768">
        <f t="shared" si="1224"/>
        <v>8766</v>
      </c>
      <c r="E8768" t="s">
        <v>939</v>
      </c>
      <c r="F8768" t="s">
        <v>10</v>
      </c>
      <c r="G8768" t="s">
        <v>4</v>
      </c>
      <c r="H8768" t="s">
        <v>11589</v>
      </c>
      <c r="I8768" s="4">
        <v>42509</v>
      </c>
      <c r="J8768">
        <f t="shared" si="1225"/>
        <v>3</v>
      </c>
      <c r="K8768">
        <f t="shared" si="1226"/>
        <v>6</v>
      </c>
      <c r="L8768" s="3">
        <f t="shared" si="1227"/>
        <v>42689</v>
      </c>
      <c r="M8768" t="str">
        <f t="shared" si="1228"/>
        <v>15:38</v>
      </c>
      <c r="N8768">
        <f t="shared" si="1229"/>
        <v>938.00000000000023</v>
      </c>
      <c r="O8768">
        <f t="shared" si="1230"/>
        <v>2</v>
      </c>
      <c r="P8768" t="str">
        <f t="shared" si="1231"/>
        <v>Work</v>
      </c>
      <c r="Q8768" t="str">
        <f>VLOOKUP(N8768,IF(P8768="Work",Intervals!$A$4:$C$9,Intervals!$F$4:$H$9),3,1)</f>
        <v>Int_7-17</v>
      </c>
      <c r="R8768" t="str">
        <f t="shared" si="1232"/>
        <v>1</v>
      </c>
      <c r="S8768">
        <f>VLOOKUP(N8768,IF(P8768="Work",Intervals!$A$4:$D$9,Intervals!$F$4:$I$9),4,1)</f>
        <v>3</v>
      </c>
    </row>
    <row r="8769" spans="1:19" x14ac:dyDescent="0.25">
      <c r="A8769" t="s">
        <v>129</v>
      </c>
      <c r="B8769" s="1" t="s">
        <v>8373</v>
      </c>
      <c r="C8769" t="s">
        <v>339</v>
      </c>
      <c r="D8769">
        <f t="shared" si="1224"/>
        <v>8767</v>
      </c>
      <c r="E8769" t="s">
        <v>347</v>
      </c>
      <c r="F8769" t="s">
        <v>10</v>
      </c>
      <c r="G8769" t="s">
        <v>4</v>
      </c>
      <c r="H8769" t="s">
        <v>11589</v>
      </c>
      <c r="I8769" s="4">
        <v>42509</v>
      </c>
      <c r="J8769">
        <f t="shared" si="1225"/>
        <v>3</v>
      </c>
      <c r="K8769">
        <f t="shared" si="1226"/>
        <v>6</v>
      </c>
      <c r="L8769" s="3">
        <f t="shared" si="1227"/>
        <v>42689</v>
      </c>
      <c r="M8769" t="str">
        <f t="shared" si="1228"/>
        <v>15:39</v>
      </c>
      <c r="N8769">
        <f t="shared" si="1229"/>
        <v>939</v>
      </c>
      <c r="O8769">
        <f t="shared" si="1230"/>
        <v>2</v>
      </c>
      <c r="P8769" t="str">
        <f t="shared" si="1231"/>
        <v>Work</v>
      </c>
      <c r="Q8769" t="str">
        <f>VLOOKUP(N8769,IF(P8769="Work",Intervals!$A$4:$C$9,Intervals!$F$4:$H$9),3,1)</f>
        <v>Int_7-17</v>
      </c>
      <c r="R8769" t="str">
        <f t="shared" si="1232"/>
        <v>1</v>
      </c>
      <c r="S8769">
        <f>VLOOKUP(N8769,IF(P8769="Work",Intervals!$A$4:$D$9,Intervals!$F$4:$I$9),4,1)</f>
        <v>3</v>
      </c>
    </row>
    <row r="8770" spans="1:19" x14ac:dyDescent="0.25">
      <c r="A8770" t="s">
        <v>142</v>
      </c>
      <c r="B8770" s="1" t="s">
        <v>8373</v>
      </c>
      <c r="C8770" t="s">
        <v>339</v>
      </c>
      <c r="D8770">
        <f t="shared" si="1224"/>
        <v>8768</v>
      </c>
      <c r="E8770" t="s">
        <v>528</v>
      </c>
      <c r="F8770" t="s">
        <v>11563</v>
      </c>
      <c r="G8770" t="s">
        <v>4</v>
      </c>
      <c r="H8770" t="s">
        <v>11589</v>
      </c>
      <c r="I8770" s="4">
        <v>42509</v>
      </c>
      <c r="J8770">
        <f t="shared" si="1225"/>
        <v>3</v>
      </c>
      <c r="K8770">
        <f t="shared" si="1226"/>
        <v>6</v>
      </c>
      <c r="L8770" s="3">
        <f t="shared" si="1227"/>
        <v>42689</v>
      </c>
      <c r="M8770" t="str">
        <f t="shared" si="1228"/>
        <v>15:39</v>
      </c>
      <c r="N8770">
        <f t="shared" si="1229"/>
        <v>939</v>
      </c>
      <c r="O8770">
        <f t="shared" si="1230"/>
        <v>2</v>
      </c>
      <c r="P8770" t="str">
        <f t="shared" si="1231"/>
        <v>Work</v>
      </c>
      <c r="Q8770" t="str">
        <f>VLOOKUP(N8770,IF(P8770="Work",Intervals!$A$4:$C$9,Intervals!$F$4:$H$9),3,1)</f>
        <v>Int_7-17</v>
      </c>
      <c r="R8770" t="str">
        <f t="shared" si="1232"/>
        <v>1</v>
      </c>
      <c r="S8770">
        <f>VLOOKUP(N8770,IF(P8770="Work",Intervals!$A$4:$D$9,Intervals!$F$4:$I$9),4,1)</f>
        <v>3</v>
      </c>
    </row>
    <row r="8771" spans="1:19" x14ac:dyDescent="0.25">
      <c r="A8771" t="s">
        <v>93</v>
      </c>
      <c r="B8771" s="1" t="s">
        <v>8374</v>
      </c>
      <c r="C8771" t="s">
        <v>339</v>
      </c>
      <c r="D8771">
        <f t="shared" ref="D8771:D8834" si="1233">ROW()-ROW($D$2)</f>
        <v>8769</v>
      </c>
      <c r="E8771" t="s">
        <v>1060</v>
      </c>
      <c r="F8771" t="s">
        <v>11565</v>
      </c>
      <c r="G8771" t="s">
        <v>30</v>
      </c>
      <c r="H8771" t="s">
        <v>11616</v>
      </c>
      <c r="I8771" t="s">
        <v>11690</v>
      </c>
      <c r="J8771">
        <f t="shared" ref="J8771:J8834" si="1234">SEARCH("-",B8771)</f>
        <v>3</v>
      </c>
      <c r="K8771">
        <f t="shared" ref="K8771:K8834" si="1235">SEARCH("-",B8771,J8771+1)</f>
        <v>6</v>
      </c>
      <c r="L8771" s="3">
        <f t="shared" ref="L8771:L8834" si="1236">DATE(MID(B8771,K8771+1,4),LEFT(B8771,J8771-1),MID(B8771,J8771+1,K8771-J8771-1))</f>
        <v>42689</v>
      </c>
      <c r="M8771" t="str">
        <f t="shared" ref="M8771:M8834" si="1237">MID(B8771,SEARCH(" ",B8771)+1,99)</f>
        <v>15:42</v>
      </c>
      <c r="N8771">
        <f t="shared" ref="N8771:N8834" si="1238">((M8771+1)-"1.1.1900  0:00:00")*24*60</f>
        <v>942.00000000000023</v>
      </c>
      <c r="O8771">
        <f t="shared" ref="O8771:O8834" si="1239">WEEKDAY(L8771,2)</f>
        <v>2</v>
      </c>
      <c r="P8771" t="str">
        <f t="shared" ref="P8771:P8834" si="1240">IF(O8771&gt;5,"NonWork","Work")</f>
        <v>Work</v>
      </c>
      <c r="Q8771" t="str">
        <f>VLOOKUP(N8771,IF(P8771="Work",Intervals!$A$4:$C$9,Intervals!$F$4:$H$9),3,1)</f>
        <v>Int_7-17</v>
      </c>
      <c r="R8771" t="str">
        <f t="shared" ref="R8771:R8834" si="1241">IF(O8771&gt;5,"2","1")</f>
        <v>1</v>
      </c>
      <c r="S8771">
        <f>VLOOKUP(N8771,IF(P8771="Work",Intervals!$A$4:$D$9,Intervals!$F$4:$I$9),4,1)</f>
        <v>3</v>
      </c>
    </row>
    <row r="8772" spans="1:19" x14ac:dyDescent="0.25">
      <c r="A8772" t="s">
        <v>104</v>
      </c>
      <c r="B8772" s="1" t="s">
        <v>8374</v>
      </c>
      <c r="C8772" t="s">
        <v>339</v>
      </c>
      <c r="D8772">
        <f t="shared" si="1233"/>
        <v>8770</v>
      </c>
      <c r="E8772" t="s">
        <v>924</v>
      </c>
      <c r="F8772" t="s">
        <v>10</v>
      </c>
      <c r="G8772" t="s">
        <v>4</v>
      </c>
      <c r="H8772" t="s">
        <v>11589</v>
      </c>
      <c r="I8772" s="4">
        <v>42509</v>
      </c>
      <c r="J8772">
        <f t="shared" si="1234"/>
        <v>3</v>
      </c>
      <c r="K8772">
        <f t="shared" si="1235"/>
        <v>6</v>
      </c>
      <c r="L8772" s="3">
        <f t="shared" si="1236"/>
        <v>42689</v>
      </c>
      <c r="M8772" t="str">
        <f t="shared" si="1237"/>
        <v>15:42</v>
      </c>
      <c r="N8772">
        <f t="shared" si="1238"/>
        <v>942.00000000000023</v>
      </c>
      <c r="O8772">
        <f t="shared" si="1239"/>
        <v>2</v>
      </c>
      <c r="P8772" t="str">
        <f t="shared" si="1240"/>
        <v>Work</v>
      </c>
      <c r="Q8772" t="str">
        <f>VLOOKUP(N8772,IF(P8772="Work",Intervals!$A$4:$C$9,Intervals!$F$4:$H$9),3,1)</f>
        <v>Int_7-17</v>
      </c>
      <c r="R8772" t="str">
        <f t="shared" si="1241"/>
        <v>1</v>
      </c>
      <c r="S8772">
        <f>VLOOKUP(N8772,IF(P8772="Work",Intervals!$A$4:$D$9,Intervals!$F$4:$I$9),4,1)</f>
        <v>3</v>
      </c>
    </row>
    <row r="8773" spans="1:19" x14ac:dyDescent="0.25">
      <c r="A8773" t="s">
        <v>209</v>
      </c>
      <c r="B8773" s="1" t="s">
        <v>8375</v>
      </c>
      <c r="C8773" t="s">
        <v>339</v>
      </c>
      <c r="D8773">
        <f t="shared" si="1233"/>
        <v>8771</v>
      </c>
      <c r="E8773" t="s">
        <v>392</v>
      </c>
      <c r="F8773" t="s">
        <v>11568</v>
      </c>
      <c r="G8773" t="s">
        <v>4</v>
      </c>
      <c r="H8773" t="s">
        <v>11589</v>
      </c>
      <c r="I8773" s="4">
        <v>42509</v>
      </c>
      <c r="J8773">
        <f t="shared" si="1234"/>
        <v>3</v>
      </c>
      <c r="K8773">
        <f t="shared" si="1235"/>
        <v>6</v>
      </c>
      <c r="L8773" s="3">
        <f t="shared" si="1236"/>
        <v>42689</v>
      </c>
      <c r="M8773" t="str">
        <f t="shared" si="1237"/>
        <v>15:43</v>
      </c>
      <c r="N8773">
        <f t="shared" si="1238"/>
        <v>943</v>
      </c>
      <c r="O8773">
        <f t="shared" si="1239"/>
        <v>2</v>
      </c>
      <c r="P8773" t="str">
        <f t="shared" si="1240"/>
        <v>Work</v>
      </c>
      <c r="Q8773" t="str">
        <f>VLOOKUP(N8773,IF(P8773="Work",Intervals!$A$4:$C$9,Intervals!$F$4:$H$9),3,1)</f>
        <v>Int_7-17</v>
      </c>
      <c r="R8773" t="str">
        <f t="shared" si="1241"/>
        <v>1</v>
      </c>
      <c r="S8773">
        <f>VLOOKUP(N8773,IF(P8773="Work",Intervals!$A$4:$D$9,Intervals!$F$4:$I$9),4,1)</f>
        <v>3</v>
      </c>
    </row>
    <row r="8774" spans="1:19" x14ac:dyDescent="0.25">
      <c r="A8774" t="s">
        <v>81</v>
      </c>
      <c r="B8774" s="1" t="s">
        <v>8376</v>
      </c>
      <c r="C8774" t="s">
        <v>339</v>
      </c>
      <c r="D8774">
        <f t="shared" si="1233"/>
        <v>8772</v>
      </c>
      <c r="E8774" t="s">
        <v>409</v>
      </c>
      <c r="F8774" t="s">
        <v>11563</v>
      </c>
      <c r="G8774" t="s">
        <v>4</v>
      </c>
      <c r="H8774" t="s">
        <v>11589</v>
      </c>
      <c r="I8774" s="4">
        <v>42509</v>
      </c>
      <c r="J8774">
        <f t="shared" si="1234"/>
        <v>3</v>
      </c>
      <c r="K8774">
        <f t="shared" si="1235"/>
        <v>6</v>
      </c>
      <c r="L8774" s="3">
        <f t="shared" si="1236"/>
        <v>42689</v>
      </c>
      <c r="M8774" t="str">
        <f t="shared" si="1237"/>
        <v>15:49</v>
      </c>
      <c r="N8774">
        <f t="shared" si="1238"/>
        <v>949</v>
      </c>
      <c r="O8774">
        <f t="shared" si="1239"/>
        <v>2</v>
      </c>
      <c r="P8774" t="str">
        <f t="shared" si="1240"/>
        <v>Work</v>
      </c>
      <c r="Q8774" t="str">
        <f>VLOOKUP(N8774,IF(P8774="Work",Intervals!$A$4:$C$9,Intervals!$F$4:$H$9),3,1)</f>
        <v>Int_7-17</v>
      </c>
      <c r="R8774" t="str">
        <f t="shared" si="1241"/>
        <v>1</v>
      </c>
      <c r="S8774">
        <f>VLOOKUP(N8774,IF(P8774="Work",Intervals!$A$4:$D$9,Intervals!$F$4:$I$9),4,1)</f>
        <v>3</v>
      </c>
    </row>
    <row r="8775" spans="1:19" x14ac:dyDescent="0.25">
      <c r="A8775" t="s">
        <v>217</v>
      </c>
      <c r="B8775" s="1" t="s">
        <v>8377</v>
      </c>
      <c r="C8775" t="s">
        <v>339</v>
      </c>
      <c r="D8775">
        <f t="shared" si="1233"/>
        <v>8773</v>
      </c>
      <c r="E8775" t="s">
        <v>410</v>
      </c>
      <c r="F8775" t="s">
        <v>3</v>
      </c>
      <c r="G8775" t="s">
        <v>4</v>
      </c>
      <c r="H8775" t="s">
        <v>11589</v>
      </c>
      <c r="I8775" s="4">
        <v>42509</v>
      </c>
      <c r="J8775">
        <f t="shared" si="1234"/>
        <v>3</v>
      </c>
      <c r="K8775">
        <f t="shared" si="1235"/>
        <v>6</v>
      </c>
      <c r="L8775" s="3">
        <f t="shared" si="1236"/>
        <v>42689</v>
      </c>
      <c r="M8775" t="str">
        <f t="shared" si="1237"/>
        <v>15:52</v>
      </c>
      <c r="N8775">
        <f t="shared" si="1238"/>
        <v>951.99999999999977</v>
      </c>
      <c r="O8775">
        <f t="shared" si="1239"/>
        <v>2</v>
      </c>
      <c r="P8775" t="str">
        <f t="shared" si="1240"/>
        <v>Work</v>
      </c>
      <c r="Q8775" t="str">
        <f>VLOOKUP(N8775,IF(P8775="Work",Intervals!$A$4:$C$9,Intervals!$F$4:$H$9),3,1)</f>
        <v>Int_7-17</v>
      </c>
      <c r="R8775" t="str">
        <f t="shared" si="1241"/>
        <v>1</v>
      </c>
      <c r="S8775">
        <f>VLOOKUP(N8775,IF(P8775="Work",Intervals!$A$4:$D$9,Intervals!$F$4:$I$9),4,1)</f>
        <v>3</v>
      </c>
    </row>
    <row r="8776" spans="1:19" x14ac:dyDescent="0.25">
      <c r="A8776" t="s">
        <v>130</v>
      </c>
      <c r="B8776" s="1" t="s">
        <v>8377</v>
      </c>
      <c r="C8776" t="s">
        <v>339</v>
      </c>
      <c r="D8776">
        <f t="shared" si="1233"/>
        <v>8774</v>
      </c>
      <c r="E8776" t="s">
        <v>384</v>
      </c>
      <c r="F8776" t="s">
        <v>10</v>
      </c>
      <c r="G8776" t="s">
        <v>4</v>
      </c>
      <c r="H8776" t="s">
        <v>11589</v>
      </c>
      <c r="I8776" s="4">
        <v>42509</v>
      </c>
      <c r="J8776">
        <f t="shared" si="1234"/>
        <v>3</v>
      </c>
      <c r="K8776">
        <f t="shared" si="1235"/>
        <v>6</v>
      </c>
      <c r="L8776" s="3">
        <f t="shared" si="1236"/>
        <v>42689</v>
      </c>
      <c r="M8776" t="str">
        <f t="shared" si="1237"/>
        <v>15:52</v>
      </c>
      <c r="N8776">
        <f t="shared" si="1238"/>
        <v>951.99999999999977</v>
      </c>
      <c r="O8776">
        <f t="shared" si="1239"/>
        <v>2</v>
      </c>
      <c r="P8776" t="str">
        <f t="shared" si="1240"/>
        <v>Work</v>
      </c>
      <c r="Q8776" t="str">
        <f>VLOOKUP(N8776,IF(P8776="Work",Intervals!$A$4:$C$9,Intervals!$F$4:$H$9),3,1)</f>
        <v>Int_7-17</v>
      </c>
      <c r="R8776" t="str">
        <f t="shared" si="1241"/>
        <v>1</v>
      </c>
      <c r="S8776">
        <f>VLOOKUP(N8776,IF(P8776="Work",Intervals!$A$4:$D$9,Intervals!$F$4:$I$9),4,1)</f>
        <v>3</v>
      </c>
    </row>
    <row r="8777" spans="1:19" x14ac:dyDescent="0.25">
      <c r="A8777" t="s">
        <v>209</v>
      </c>
      <c r="B8777" s="1" t="s">
        <v>8377</v>
      </c>
      <c r="C8777" t="s">
        <v>339</v>
      </c>
      <c r="D8777">
        <f t="shared" si="1233"/>
        <v>8775</v>
      </c>
      <c r="E8777" t="s">
        <v>392</v>
      </c>
      <c r="F8777" t="s">
        <v>11568</v>
      </c>
      <c r="G8777" t="s">
        <v>4</v>
      </c>
      <c r="H8777" t="s">
        <v>11589</v>
      </c>
      <c r="I8777" s="4">
        <v>42509</v>
      </c>
      <c r="J8777">
        <f t="shared" si="1234"/>
        <v>3</v>
      </c>
      <c r="K8777">
        <f t="shared" si="1235"/>
        <v>6</v>
      </c>
      <c r="L8777" s="3">
        <f t="shared" si="1236"/>
        <v>42689</v>
      </c>
      <c r="M8777" t="str">
        <f t="shared" si="1237"/>
        <v>15:52</v>
      </c>
      <c r="N8777">
        <f t="shared" si="1238"/>
        <v>951.99999999999977</v>
      </c>
      <c r="O8777">
        <f t="shared" si="1239"/>
        <v>2</v>
      </c>
      <c r="P8777" t="str">
        <f t="shared" si="1240"/>
        <v>Work</v>
      </c>
      <c r="Q8777" t="str">
        <f>VLOOKUP(N8777,IF(P8777="Work",Intervals!$A$4:$C$9,Intervals!$F$4:$H$9),3,1)</f>
        <v>Int_7-17</v>
      </c>
      <c r="R8777" t="str">
        <f t="shared" si="1241"/>
        <v>1</v>
      </c>
      <c r="S8777">
        <f>VLOOKUP(N8777,IF(P8777="Work",Intervals!$A$4:$D$9,Intervals!$F$4:$I$9),4,1)</f>
        <v>3</v>
      </c>
    </row>
    <row r="8778" spans="1:19" x14ac:dyDescent="0.25">
      <c r="A8778" t="s">
        <v>169</v>
      </c>
      <c r="B8778" s="1" t="s">
        <v>8378</v>
      </c>
      <c r="C8778" t="s">
        <v>339</v>
      </c>
      <c r="D8778">
        <f t="shared" si="1233"/>
        <v>8776</v>
      </c>
      <c r="E8778" t="s">
        <v>408</v>
      </c>
      <c r="F8778" t="s">
        <v>10</v>
      </c>
      <c r="G8778" t="s">
        <v>30</v>
      </c>
      <c r="H8778" t="s">
        <v>11590</v>
      </c>
      <c r="I8778" t="s">
        <v>11664</v>
      </c>
      <c r="J8778">
        <f t="shared" si="1234"/>
        <v>3</v>
      </c>
      <c r="K8778">
        <f t="shared" si="1235"/>
        <v>6</v>
      </c>
      <c r="L8778" s="3">
        <f t="shared" si="1236"/>
        <v>42689</v>
      </c>
      <c r="M8778" t="str">
        <f t="shared" si="1237"/>
        <v>15:57</v>
      </c>
      <c r="N8778">
        <f t="shared" si="1238"/>
        <v>957</v>
      </c>
      <c r="O8778">
        <f t="shared" si="1239"/>
        <v>2</v>
      </c>
      <c r="P8778" t="str">
        <f t="shared" si="1240"/>
        <v>Work</v>
      </c>
      <c r="Q8778" t="str">
        <f>VLOOKUP(N8778,IF(P8778="Work",Intervals!$A$4:$C$9,Intervals!$F$4:$H$9),3,1)</f>
        <v>Int_7-17</v>
      </c>
      <c r="R8778" t="str">
        <f t="shared" si="1241"/>
        <v>1</v>
      </c>
      <c r="S8778">
        <f>VLOOKUP(N8778,IF(P8778="Work",Intervals!$A$4:$D$9,Intervals!$F$4:$I$9),4,1)</f>
        <v>3</v>
      </c>
    </row>
    <row r="8779" spans="1:19" x14ac:dyDescent="0.25">
      <c r="A8779" t="s">
        <v>86</v>
      </c>
      <c r="B8779" s="1" t="s">
        <v>8378</v>
      </c>
      <c r="C8779" t="s">
        <v>339</v>
      </c>
      <c r="D8779">
        <f t="shared" si="1233"/>
        <v>8777</v>
      </c>
      <c r="E8779" t="s">
        <v>357</v>
      </c>
      <c r="F8779" t="s">
        <v>3</v>
      </c>
      <c r="G8779" t="s">
        <v>4</v>
      </c>
      <c r="H8779" t="s">
        <v>11597</v>
      </c>
      <c r="I8779" t="s">
        <v>11671</v>
      </c>
      <c r="J8779">
        <f t="shared" si="1234"/>
        <v>3</v>
      </c>
      <c r="K8779">
        <f t="shared" si="1235"/>
        <v>6</v>
      </c>
      <c r="L8779" s="3">
        <f t="shared" si="1236"/>
        <v>42689</v>
      </c>
      <c r="M8779" t="str">
        <f t="shared" si="1237"/>
        <v>15:57</v>
      </c>
      <c r="N8779">
        <f t="shared" si="1238"/>
        <v>957</v>
      </c>
      <c r="O8779">
        <f t="shared" si="1239"/>
        <v>2</v>
      </c>
      <c r="P8779" t="str">
        <f t="shared" si="1240"/>
        <v>Work</v>
      </c>
      <c r="Q8779" t="str">
        <f>VLOOKUP(N8779,IF(P8779="Work",Intervals!$A$4:$C$9,Intervals!$F$4:$H$9),3,1)</f>
        <v>Int_7-17</v>
      </c>
      <c r="R8779" t="str">
        <f t="shared" si="1241"/>
        <v>1</v>
      </c>
      <c r="S8779">
        <f>VLOOKUP(N8779,IF(P8779="Work",Intervals!$A$4:$D$9,Intervals!$F$4:$I$9),4,1)</f>
        <v>3</v>
      </c>
    </row>
    <row r="8780" spans="1:19" x14ac:dyDescent="0.25">
      <c r="A8780" t="s">
        <v>229</v>
      </c>
      <c r="B8780" s="1" t="s">
        <v>8379</v>
      </c>
      <c r="C8780" t="s">
        <v>339</v>
      </c>
      <c r="D8780">
        <f t="shared" si="1233"/>
        <v>8778</v>
      </c>
      <c r="E8780" t="s">
        <v>461</v>
      </c>
      <c r="F8780" t="s">
        <v>11562</v>
      </c>
      <c r="G8780" t="s">
        <v>4</v>
      </c>
      <c r="H8780" t="s">
        <v>11589</v>
      </c>
      <c r="I8780" s="4">
        <v>42509</v>
      </c>
      <c r="J8780">
        <f t="shared" si="1234"/>
        <v>3</v>
      </c>
      <c r="K8780">
        <f t="shared" si="1235"/>
        <v>6</v>
      </c>
      <c r="L8780" s="3">
        <f t="shared" si="1236"/>
        <v>42689</v>
      </c>
      <c r="M8780" t="str">
        <f t="shared" si="1237"/>
        <v>16:1</v>
      </c>
      <c r="N8780">
        <f t="shared" si="1238"/>
        <v>961</v>
      </c>
      <c r="O8780">
        <f t="shared" si="1239"/>
        <v>2</v>
      </c>
      <c r="P8780" t="str">
        <f t="shared" si="1240"/>
        <v>Work</v>
      </c>
      <c r="Q8780" t="str">
        <f>VLOOKUP(N8780,IF(P8780="Work",Intervals!$A$4:$C$9,Intervals!$F$4:$H$9),3,1)</f>
        <v>Int_7-17</v>
      </c>
      <c r="R8780" t="str">
        <f t="shared" si="1241"/>
        <v>1</v>
      </c>
      <c r="S8780">
        <f>VLOOKUP(N8780,IF(P8780="Work",Intervals!$A$4:$D$9,Intervals!$F$4:$I$9),4,1)</f>
        <v>3</v>
      </c>
    </row>
    <row r="8781" spans="1:19" x14ac:dyDescent="0.25">
      <c r="A8781" t="s">
        <v>81</v>
      </c>
      <c r="B8781" s="1" t="s">
        <v>8380</v>
      </c>
      <c r="C8781" t="s">
        <v>339</v>
      </c>
      <c r="D8781">
        <f t="shared" si="1233"/>
        <v>8779</v>
      </c>
      <c r="E8781" t="s">
        <v>340</v>
      </c>
      <c r="F8781" t="s">
        <v>10</v>
      </c>
      <c r="G8781" t="s">
        <v>4</v>
      </c>
      <c r="H8781" t="s">
        <v>11589</v>
      </c>
      <c r="I8781" s="4">
        <v>42509</v>
      </c>
      <c r="J8781">
        <f t="shared" si="1234"/>
        <v>3</v>
      </c>
      <c r="K8781">
        <f t="shared" si="1235"/>
        <v>6</v>
      </c>
      <c r="L8781" s="3">
        <f t="shared" si="1236"/>
        <v>42689</v>
      </c>
      <c r="M8781" t="str">
        <f t="shared" si="1237"/>
        <v>16:2</v>
      </c>
      <c r="N8781">
        <f t="shared" si="1238"/>
        <v>962.00000000000011</v>
      </c>
      <c r="O8781">
        <f t="shared" si="1239"/>
        <v>2</v>
      </c>
      <c r="P8781" t="str">
        <f t="shared" si="1240"/>
        <v>Work</v>
      </c>
      <c r="Q8781" t="str">
        <f>VLOOKUP(N8781,IF(P8781="Work",Intervals!$A$4:$C$9,Intervals!$F$4:$H$9),3,1)</f>
        <v>Int_7-17</v>
      </c>
      <c r="R8781" t="str">
        <f t="shared" si="1241"/>
        <v>1</v>
      </c>
      <c r="S8781">
        <f>VLOOKUP(N8781,IF(P8781="Work",Intervals!$A$4:$D$9,Intervals!$F$4:$I$9),4,1)</f>
        <v>3</v>
      </c>
    </row>
    <row r="8782" spans="1:19" x14ac:dyDescent="0.25">
      <c r="A8782" t="s">
        <v>121</v>
      </c>
      <c r="B8782" s="1" t="s">
        <v>8381</v>
      </c>
      <c r="C8782" t="s">
        <v>339</v>
      </c>
      <c r="D8782">
        <f t="shared" si="1233"/>
        <v>8780</v>
      </c>
      <c r="E8782" t="s">
        <v>382</v>
      </c>
      <c r="F8782" t="s">
        <v>10</v>
      </c>
      <c r="G8782" t="s">
        <v>4</v>
      </c>
      <c r="H8782" t="s">
        <v>11589</v>
      </c>
      <c r="I8782" s="4">
        <v>42509</v>
      </c>
      <c r="J8782">
        <f t="shared" si="1234"/>
        <v>3</v>
      </c>
      <c r="K8782">
        <f t="shared" si="1235"/>
        <v>6</v>
      </c>
      <c r="L8782" s="3">
        <f t="shared" si="1236"/>
        <v>42689</v>
      </c>
      <c r="M8782" t="str">
        <f t="shared" si="1237"/>
        <v>16:7</v>
      </c>
      <c r="N8782">
        <f t="shared" si="1238"/>
        <v>967.00000000000023</v>
      </c>
      <c r="O8782">
        <f t="shared" si="1239"/>
        <v>2</v>
      </c>
      <c r="P8782" t="str">
        <f t="shared" si="1240"/>
        <v>Work</v>
      </c>
      <c r="Q8782" t="str">
        <f>VLOOKUP(N8782,IF(P8782="Work",Intervals!$A$4:$C$9,Intervals!$F$4:$H$9),3,1)</f>
        <v>Int_7-17</v>
      </c>
      <c r="R8782" t="str">
        <f t="shared" si="1241"/>
        <v>1</v>
      </c>
      <c r="S8782">
        <f>VLOOKUP(N8782,IF(P8782="Work",Intervals!$A$4:$D$9,Intervals!$F$4:$I$9),4,1)</f>
        <v>3</v>
      </c>
    </row>
    <row r="8783" spans="1:19" x14ac:dyDescent="0.25">
      <c r="A8783" t="s">
        <v>142</v>
      </c>
      <c r="B8783" s="1" t="s">
        <v>8382</v>
      </c>
      <c r="C8783" t="s">
        <v>339</v>
      </c>
      <c r="D8783">
        <f t="shared" si="1233"/>
        <v>8781</v>
      </c>
      <c r="E8783" t="s">
        <v>528</v>
      </c>
      <c r="F8783" t="s">
        <v>11563</v>
      </c>
      <c r="G8783" t="s">
        <v>4</v>
      </c>
      <c r="H8783" t="s">
        <v>11589</v>
      </c>
      <c r="I8783" s="4">
        <v>42509</v>
      </c>
      <c r="J8783">
        <f t="shared" si="1234"/>
        <v>3</v>
      </c>
      <c r="K8783">
        <f t="shared" si="1235"/>
        <v>6</v>
      </c>
      <c r="L8783" s="3">
        <f t="shared" si="1236"/>
        <v>42689</v>
      </c>
      <c r="M8783" t="str">
        <f t="shared" si="1237"/>
        <v>16:9</v>
      </c>
      <c r="N8783">
        <f t="shared" si="1238"/>
        <v>968.99999999999989</v>
      </c>
      <c r="O8783">
        <f t="shared" si="1239"/>
        <v>2</v>
      </c>
      <c r="P8783" t="str">
        <f t="shared" si="1240"/>
        <v>Work</v>
      </c>
      <c r="Q8783" t="str">
        <f>VLOOKUP(N8783,IF(P8783="Work",Intervals!$A$4:$C$9,Intervals!$F$4:$H$9),3,1)</f>
        <v>Int_7-17</v>
      </c>
      <c r="R8783" t="str">
        <f t="shared" si="1241"/>
        <v>1</v>
      </c>
      <c r="S8783">
        <f>VLOOKUP(N8783,IF(P8783="Work",Intervals!$A$4:$D$9,Intervals!$F$4:$I$9),4,1)</f>
        <v>3</v>
      </c>
    </row>
    <row r="8784" spans="1:19" x14ac:dyDescent="0.25">
      <c r="A8784" t="s">
        <v>84</v>
      </c>
      <c r="B8784" s="1" t="s">
        <v>8383</v>
      </c>
      <c r="C8784" t="s">
        <v>339</v>
      </c>
      <c r="D8784">
        <f t="shared" si="1233"/>
        <v>8782</v>
      </c>
      <c r="E8784" t="s">
        <v>600</v>
      </c>
      <c r="F8784" t="s">
        <v>10</v>
      </c>
      <c r="G8784" t="s">
        <v>4</v>
      </c>
      <c r="H8784" t="s">
        <v>11589</v>
      </c>
      <c r="I8784" s="4">
        <v>42509</v>
      </c>
      <c r="J8784">
        <f t="shared" si="1234"/>
        <v>3</v>
      </c>
      <c r="K8784">
        <f t="shared" si="1235"/>
        <v>6</v>
      </c>
      <c r="L8784" s="3">
        <f t="shared" si="1236"/>
        <v>42689</v>
      </c>
      <c r="M8784" t="str">
        <f t="shared" si="1237"/>
        <v>16:14</v>
      </c>
      <c r="N8784">
        <f t="shared" si="1238"/>
        <v>974</v>
      </c>
      <c r="O8784">
        <f t="shared" si="1239"/>
        <v>2</v>
      </c>
      <c r="P8784" t="str">
        <f t="shared" si="1240"/>
        <v>Work</v>
      </c>
      <c r="Q8784" t="str">
        <f>VLOOKUP(N8784,IF(P8784="Work",Intervals!$A$4:$C$9,Intervals!$F$4:$H$9),3,1)</f>
        <v>Int_7-17</v>
      </c>
      <c r="R8784" t="str">
        <f t="shared" si="1241"/>
        <v>1</v>
      </c>
      <c r="S8784">
        <f>VLOOKUP(N8784,IF(P8784="Work",Intervals!$A$4:$D$9,Intervals!$F$4:$I$9),4,1)</f>
        <v>3</v>
      </c>
    </row>
    <row r="8785" spans="1:19" x14ac:dyDescent="0.25">
      <c r="A8785" t="s">
        <v>223</v>
      </c>
      <c r="B8785" s="1" t="s">
        <v>52</v>
      </c>
      <c r="C8785" t="s">
        <v>339</v>
      </c>
      <c r="D8785">
        <f t="shared" si="1233"/>
        <v>8783</v>
      </c>
      <c r="E8785" t="s">
        <v>410</v>
      </c>
      <c r="F8785" t="s">
        <v>3</v>
      </c>
      <c r="G8785" t="s">
        <v>4</v>
      </c>
      <c r="H8785" t="s">
        <v>11589</v>
      </c>
      <c r="I8785" s="4">
        <v>42509</v>
      </c>
      <c r="J8785">
        <f t="shared" si="1234"/>
        <v>3</v>
      </c>
      <c r="K8785">
        <f t="shared" si="1235"/>
        <v>6</v>
      </c>
      <c r="L8785" s="3">
        <f t="shared" si="1236"/>
        <v>42689</v>
      </c>
      <c r="M8785" t="str">
        <f t="shared" si="1237"/>
        <v>16:34</v>
      </c>
      <c r="N8785">
        <f t="shared" si="1238"/>
        <v>994</v>
      </c>
      <c r="O8785">
        <f t="shared" si="1239"/>
        <v>2</v>
      </c>
      <c r="P8785" t="str">
        <f t="shared" si="1240"/>
        <v>Work</v>
      </c>
      <c r="Q8785" t="str">
        <f>VLOOKUP(N8785,IF(P8785="Work",Intervals!$A$4:$C$9,Intervals!$F$4:$H$9),3,1)</f>
        <v>Int_7-17</v>
      </c>
      <c r="R8785" t="str">
        <f t="shared" si="1241"/>
        <v>1</v>
      </c>
      <c r="S8785">
        <f>VLOOKUP(N8785,IF(P8785="Work",Intervals!$A$4:$D$9,Intervals!$F$4:$I$9),4,1)</f>
        <v>3</v>
      </c>
    </row>
    <row r="8786" spans="1:19" x14ac:dyDescent="0.25">
      <c r="A8786" t="s">
        <v>129</v>
      </c>
      <c r="B8786" s="1" t="s">
        <v>8384</v>
      </c>
      <c r="C8786" t="s">
        <v>339</v>
      </c>
      <c r="D8786">
        <f t="shared" si="1233"/>
        <v>8784</v>
      </c>
      <c r="E8786" t="s">
        <v>347</v>
      </c>
      <c r="F8786" t="s">
        <v>10</v>
      </c>
      <c r="G8786" t="s">
        <v>4</v>
      </c>
      <c r="H8786" t="s">
        <v>11589</v>
      </c>
      <c r="I8786" s="4">
        <v>42509</v>
      </c>
      <c r="J8786">
        <f t="shared" si="1234"/>
        <v>3</v>
      </c>
      <c r="K8786">
        <f t="shared" si="1235"/>
        <v>6</v>
      </c>
      <c r="L8786" s="3">
        <f t="shared" si="1236"/>
        <v>42689</v>
      </c>
      <c r="M8786" t="str">
        <f t="shared" si="1237"/>
        <v>16:35</v>
      </c>
      <c r="N8786">
        <f t="shared" si="1238"/>
        <v>995.00000000000011</v>
      </c>
      <c r="O8786">
        <f t="shared" si="1239"/>
        <v>2</v>
      </c>
      <c r="P8786" t="str">
        <f t="shared" si="1240"/>
        <v>Work</v>
      </c>
      <c r="Q8786" t="str">
        <f>VLOOKUP(N8786,IF(P8786="Work",Intervals!$A$4:$C$9,Intervals!$F$4:$H$9),3,1)</f>
        <v>Int_7-17</v>
      </c>
      <c r="R8786" t="str">
        <f t="shared" si="1241"/>
        <v>1</v>
      </c>
      <c r="S8786">
        <f>VLOOKUP(N8786,IF(P8786="Work",Intervals!$A$4:$D$9,Intervals!$F$4:$I$9),4,1)</f>
        <v>3</v>
      </c>
    </row>
    <row r="8787" spans="1:19" x14ac:dyDescent="0.25">
      <c r="A8787" t="s">
        <v>209</v>
      </c>
      <c r="B8787" s="1" t="s">
        <v>8385</v>
      </c>
      <c r="C8787" t="s">
        <v>339</v>
      </c>
      <c r="D8787">
        <f t="shared" si="1233"/>
        <v>8785</v>
      </c>
      <c r="E8787" t="s">
        <v>392</v>
      </c>
      <c r="F8787" t="s">
        <v>11568</v>
      </c>
      <c r="G8787" t="s">
        <v>4</v>
      </c>
      <c r="H8787" t="s">
        <v>11589</v>
      </c>
      <c r="I8787" s="4">
        <v>42509</v>
      </c>
      <c r="J8787">
        <f t="shared" si="1234"/>
        <v>3</v>
      </c>
      <c r="K8787">
        <f t="shared" si="1235"/>
        <v>6</v>
      </c>
      <c r="L8787" s="3">
        <f t="shared" si="1236"/>
        <v>42689</v>
      </c>
      <c r="M8787" t="str">
        <f t="shared" si="1237"/>
        <v>16:43</v>
      </c>
      <c r="N8787">
        <f t="shared" si="1238"/>
        <v>1003.0000000000001</v>
      </c>
      <c r="O8787">
        <f t="shared" si="1239"/>
        <v>2</v>
      </c>
      <c r="P8787" t="str">
        <f t="shared" si="1240"/>
        <v>Work</v>
      </c>
      <c r="Q8787" t="str">
        <f>VLOOKUP(N8787,IF(P8787="Work",Intervals!$A$4:$C$9,Intervals!$F$4:$H$9),3,1)</f>
        <v>Int_7-17</v>
      </c>
      <c r="R8787" t="str">
        <f t="shared" si="1241"/>
        <v>1</v>
      </c>
      <c r="S8787">
        <f>VLOOKUP(N8787,IF(P8787="Work",Intervals!$A$4:$D$9,Intervals!$F$4:$I$9),4,1)</f>
        <v>3</v>
      </c>
    </row>
    <row r="8788" spans="1:19" x14ac:dyDescent="0.25">
      <c r="A8788" t="s">
        <v>106</v>
      </c>
      <c r="B8788" s="1" t="s">
        <v>8386</v>
      </c>
      <c r="C8788" t="s">
        <v>339</v>
      </c>
      <c r="D8788">
        <f t="shared" si="1233"/>
        <v>8786</v>
      </c>
      <c r="E8788" t="s">
        <v>443</v>
      </c>
      <c r="F8788" t="s">
        <v>11569</v>
      </c>
      <c r="G8788" t="s">
        <v>4</v>
      </c>
      <c r="H8788" t="s">
        <v>11589</v>
      </c>
      <c r="I8788" s="4">
        <v>42509</v>
      </c>
      <c r="J8788">
        <f t="shared" si="1234"/>
        <v>3</v>
      </c>
      <c r="K8788">
        <f t="shared" si="1235"/>
        <v>6</v>
      </c>
      <c r="L8788" s="3">
        <f t="shared" si="1236"/>
        <v>42689</v>
      </c>
      <c r="M8788" t="str">
        <f t="shared" si="1237"/>
        <v>16:59</v>
      </c>
      <c r="N8788">
        <f t="shared" si="1238"/>
        <v>1019</v>
      </c>
      <c r="O8788">
        <f t="shared" si="1239"/>
        <v>2</v>
      </c>
      <c r="P8788" t="str">
        <f t="shared" si="1240"/>
        <v>Work</v>
      </c>
      <c r="Q8788" t="str">
        <f>VLOOKUP(N8788,IF(P8788="Work",Intervals!$A$4:$C$9,Intervals!$F$4:$H$9),3,1)</f>
        <v>Int_7-17</v>
      </c>
      <c r="R8788" t="str">
        <f t="shared" si="1241"/>
        <v>1</v>
      </c>
      <c r="S8788">
        <f>VLOOKUP(N8788,IF(P8788="Work",Intervals!$A$4:$D$9,Intervals!$F$4:$I$9),4,1)</f>
        <v>3</v>
      </c>
    </row>
    <row r="8789" spans="1:19" x14ac:dyDescent="0.25">
      <c r="A8789" t="s">
        <v>146</v>
      </c>
      <c r="B8789" s="1" t="s">
        <v>8387</v>
      </c>
      <c r="C8789" t="s">
        <v>339</v>
      </c>
      <c r="D8789">
        <f t="shared" si="1233"/>
        <v>8787</v>
      </c>
      <c r="E8789" t="s">
        <v>386</v>
      </c>
      <c r="F8789" t="s">
        <v>10</v>
      </c>
      <c r="G8789" t="s">
        <v>4</v>
      </c>
      <c r="H8789" t="s">
        <v>11603</v>
      </c>
      <c r="I8789" t="s">
        <v>11677</v>
      </c>
      <c r="J8789">
        <f t="shared" si="1234"/>
        <v>3</v>
      </c>
      <c r="K8789">
        <f t="shared" si="1235"/>
        <v>6</v>
      </c>
      <c r="L8789" s="3">
        <f t="shared" si="1236"/>
        <v>42689</v>
      </c>
      <c r="M8789" t="str">
        <f t="shared" si="1237"/>
        <v>17:21</v>
      </c>
      <c r="N8789">
        <f t="shared" si="1238"/>
        <v>1041.0000000000002</v>
      </c>
      <c r="O8789">
        <f t="shared" si="1239"/>
        <v>2</v>
      </c>
      <c r="P8789" t="str">
        <f t="shared" si="1240"/>
        <v>Work</v>
      </c>
      <c r="Q8789" t="str">
        <f>VLOOKUP(N8789,IF(P8789="Work",Intervals!$A$4:$C$9,Intervals!$F$4:$H$9),3,1)</f>
        <v>Int_17-19</v>
      </c>
      <c r="R8789" t="str">
        <f t="shared" si="1241"/>
        <v>1</v>
      </c>
      <c r="S8789">
        <f>VLOOKUP(N8789,IF(P8789="Work",Intervals!$A$4:$D$9,Intervals!$F$4:$I$9),4,1)</f>
        <v>4</v>
      </c>
    </row>
    <row r="8790" spans="1:19" x14ac:dyDescent="0.25">
      <c r="A8790" t="s">
        <v>185</v>
      </c>
      <c r="B8790" s="1" t="s">
        <v>8387</v>
      </c>
      <c r="C8790" t="s">
        <v>339</v>
      </c>
      <c r="D8790">
        <f t="shared" si="1233"/>
        <v>8788</v>
      </c>
      <c r="E8790" t="s">
        <v>347</v>
      </c>
      <c r="F8790" t="s">
        <v>10</v>
      </c>
      <c r="G8790" t="s">
        <v>4</v>
      </c>
      <c r="H8790" t="s">
        <v>11589</v>
      </c>
      <c r="I8790" s="4">
        <v>42509</v>
      </c>
      <c r="J8790">
        <f t="shared" si="1234"/>
        <v>3</v>
      </c>
      <c r="K8790">
        <f t="shared" si="1235"/>
        <v>6</v>
      </c>
      <c r="L8790" s="3">
        <f t="shared" si="1236"/>
        <v>42689</v>
      </c>
      <c r="M8790" t="str">
        <f t="shared" si="1237"/>
        <v>17:21</v>
      </c>
      <c r="N8790">
        <f t="shared" si="1238"/>
        <v>1041.0000000000002</v>
      </c>
      <c r="O8790">
        <f t="shared" si="1239"/>
        <v>2</v>
      </c>
      <c r="P8790" t="str">
        <f t="shared" si="1240"/>
        <v>Work</v>
      </c>
      <c r="Q8790" t="str">
        <f>VLOOKUP(N8790,IF(P8790="Work",Intervals!$A$4:$C$9,Intervals!$F$4:$H$9),3,1)</f>
        <v>Int_17-19</v>
      </c>
      <c r="R8790" t="str">
        <f t="shared" si="1241"/>
        <v>1</v>
      </c>
      <c r="S8790">
        <f>VLOOKUP(N8790,IF(P8790="Work",Intervals!$A$4:$D$9,Intervals!$F$4:$I$9),4,1)</f>
        <v>4</v>
      </c>
    </row>
    <row r="8791" spans="1:19" x14ac:dyDescent="0.25">
      <c r="A8791" t="s">
        <v>88</v>
      </c>
      <c r="B8791" s="1" t="s">
        <v>8388</v>
      </c>
      <c r="C8791" t="s">
        <v>339</v>
      </c>
      <c r="D8791">
        <f t="shared" si="1233"/>
        <v>8789</v>
      </c>
      <c r="E8791" t="s">
        <v>347</v>
      </c>
      <c r="F8791" t="s">
        <v>10</v>
      </c>
      <c r="G8791" t="s">
        <v>4</v>
      </c>
      <c r="H8791" t="s">
        <v>11589</v>
      </c>
      <c r="I8791" s="4">
        <v>42509</v>
      </c>
      <c r="J8791">
        <f t="shared" si="1234"/>
        <v>3</v>
      </c>
      <c r="K8791">
        <f t="shared" si="1235"/>
        <v>6</v>
      </c>
      <c r="L8791" s="3">
        <f t="shared" si="1236"/>
        <v>42689</v>
      </c>
      <c r="M8791" t="str">
        <f t="shared" si="1237"/>
        <v>17:26</v>
      </c>
      <c r="N8791">
        <f t="shared" si="1238"/>
        <v>1045.9999999999998</v>
      </c>
      <c r="O8791">
        <f t="shared" si="1239"/>
        <v>2</v>
      </c>
      <c r="P8791" t="str">
        <f t="shared" si="1240"/>
        <v>Work</v>
      </c>
      <c r="Q8791" t="str">
        <f>VLOOKUP(N8791,IF(P8791="Work",Intervals!$A$4:$C$9,Intervals!$F$4:$H$9),3,1)</f>
        <v>Int_17-19</v>
      </c>
      <c r="R8791" t="str">
        <f t="shared" si="1241"/>
        <v>1</v>
      </c>
      <c r="S8791">
        <f>VLOOKUP(N8791,IF(P8791="Work",Intervals!$A$4:$D$9,Intervals!$F$4:$I$9),4,1)</f>
        <v>4</v>
      </c>
    </row>
    <row r="8792" spans="1:19" x14ac:dyDescent="0.25">
      <c r="A8792" t="s">
        <v>177</v>
      </c>
      <c r="B8792" s="1" t="s">
        <v>8388</v>
      </c>
      <c r="C8792" t="s">
        <v>339</v>
      </c>
      <c r="D8792">
        <f t="shared" si="1233"/>
        <v>8790</v>
      </c>
      <c r="E8792" t="s">
        <v>406</v>
      </c>
      <c r="F8792" t="s">
        <v>11568</v>
      </c>
      <c r="G8792" t="s">
        <v>4</v>
      </c>
      <c r="H8792" t="s">
        <v>11589</v>
      </c>
      <c r="I8792" s="4">
        <v>42509</v>
      </c>
      <c r="J8792">
        <f t="shared" si="1234"/>
        <v>3</v>
      </c>
      <c r="K8792">
        <f t="shared" si="1235"/>
        <v>6</v>
      </c>
      <c r="L8792" s="3">
        <f t="shared" si="1236"/>
        <v>42689</v>
      </c>
      <c r="M8792" t="str">
        <f t="shared" si="1237"/>
        <v>17:26</v>
      </c>
      <c r="N8792">
        <f t="shared" si="1238"/>
        <v>1045.9999999999998</v>
      </c>
      <c r="O8792">
        <f t="shared" si="1239"/>
        <v>2</v>
      </c>
      <c r="P8792" t="str">
        <f t="shared" si="1240"/>
        <v>Work</v>
      </c>
      <c r="Q8792" t="str">
        <f>VLOOKUP(N8792,IF(P8792="Work",Intervals!$A$4:$C$9,Intervals!$F$4:$H$9),3,1)</f>
        <v>Int_17-19</v>
      </c>
      <c r="R8792" t="str">
        <f t="shared" si="1241"/>
        <v>1</v>
      </c>
      <c r="S8792">
        <f>VLOOKUP(N8792,IF(P8792="Work",Intervals!$A$4:$D$9,Intervals!$F$4:$I$9),4,1)</f>
        <v>4</v>
      </c>
    </row>
    <row r="8793" spans="1:19" x14ac:dyDescent="0.25">
      <c r="A8793" t="s">
        <v>235</v>
      </c>
      <c r="B8793" s="1" t="s">
        <v>8389</v>
      </c>
      <c r="C8793" t="s">
        <v>339</v>
      </c>
      <c r="D8793">
        <f t="shared" si="1233"/>
        <v>8791</v>
      </c>
      <c r="E8793" t="s">
        <v>467</v>
      </c>
      <c r="F8793" t="s">
        <v>10</v>
      </c>
      <c r="G8793" t="s">
        <v>4</v>
      </c>
      <c r="H8793" t="s">
        <v>11589</v>
      </c>
      <c r="I8793" s="4">
        <v>42509</v>
      </c>
      <c r="J8793">
        <f t="shared" si="1234"/>
        <v>3</v>
      </c>
      <c r="K8793">
        <f t="shared" si="1235"/>
        <v>6</v>
      </c>
      <c r="L8793" s="3">
        <f t="shared" si="1236"/>
        <v>42689</v>
      </c>
      <c r="M8793" t="str">
        <f t="shared" si="1237"/>
        <v>17:30</v>
      </c>
      <c r="N8793">
        <f t="shared" si="1238"/>
        <v>1049.9999999999998</v>
      </c>
      <c r="O8793">
        <f t="shared" si="1239"/>
        <v>2</v>
      </c>
      <c r="P8793" t="str">
        <f t="shared" si="1240"/>
        <v>Work</v>
      </c>
      <c r="Q8793" t="str">
        <f>VLOOKUP(N8793,IF(P8793="Work",Intervals!$A$4:$C$9,Intervals!$F$4:$H$9),3,1)</f>
        <v>Int_17-19</v>
      </c>
      <c r="R8793" t="str">
        <f t="shared" si="1241"/>
        <v>1</v>
      </c>
      <c r="S8793">
        <f>VLOOKUP(N8793,IF(P8793="Work",Intervals!$A$4:$D$9,Intervals!$F$4:$I$9),4,1)</f>
        <v>4</v>
      </c>
    </row>
    <row r="8794" spans="1:19" x14ac:dyDescent="0.25">
      <c r="A8794" t="s">
        <v>169</v>
      </c>
      <c r="B8794" s="1" t="s">
        <v>8390</v>
      </c>
      <c r="C8794" t="s">
        <v>339</v>
      </c>
      <c r="D8794">
        <f t="shared" si="1233"/>
        <v>8792</v>
      </c>
      <c r="E8794" t="s">
        <v>408</v>
      </c>
      <c r="F8794" t="s">
        <v>10</v>
      </c>
      <c r="G8794" t="s">
        <v>30</v>
      </c>
      <c r="H8794" t="s">
        <v>11590</v>
      </c>
      <c r="I8794" t="s">
        <v>11664</v>
      </c>
      <c r="J8794">
        <f t="shared" si="1234"/>
        <v>3</v>
      </c>
      <c r="K8794">
        <f t="shared" si="1235"/>
        <v>6</v>
      </c>
      <c r="L8794" s="3">
        <f t="shared" si="1236"/>
        <v>42689</v>
      </c>
      <c r="M8794" t="str">
        <f t="shared" si="1237"/>
        <v>17:33</v>
      </c>
      <c r="N8794">
        <f t="shared" si="1238"/>
        <v>1053.0000000000002</v>
      </c>
      <c r="O8794">
        <f t="shared" si="1239"/>
        <v>2</v>
      </c>
      <c r="P8794" t="str">
        <f t="shared" si="1240"/>
        <v>Work</v>
      </c>
      <c r="Q8794" t="str">
        <f>VLOOKUP(N8794,IF(P8794="Work",Intervals!$A$4:$C$9,Intervals!$F$4:$H$9),3,1)</f>
        <v>Int_17-19</v>
      </c>
      <c r="R8794" t="str">
        <f t="shared" si="1241"/>
        <v>1</v>
      </c>
      <c r="S8794">
        <f>VLOOKUP(N8794,IF(P8794="Work",Intervals!$A$4:$D$9,Intervals!$F$4:$I$9),4,1)</f>
        <v>4</v>
      </c>
    </row>
    <row r="8795" spans="1:19" x14ac:dyDescent="0.25">
      <c r="A8795" t="s">
        <v>112</v>
      </c>
      <c r="B8795" s="1" t="s">
        <v>8391</v>
      </c>
      <c r="C8795" t="s">
        <v>339</v>
      </c>
      <c r="D8795">
        <f t="shared" si="1233"/>
        <v>8793</v>
      </c>
      <c r="E8795" t="s">
        <v>939</v>
      </c>
      <c r="F8795" t="s">
        <v>10</v>
      </c>
      <c r="G8795" t="s">
        <v>4</v>
      </c>
      <c r="H8795" t="s">
        <v>11589</v>
      </c>
      <c r="I8795" s="4">
        <v>42509</v>
      </c>
      <c r="J8795">
        <f t="shared" si="1234"/>
        <v>3</v>
      </c>
      <c r="K8795">
        <f t="shared" si="1235"/>
        <v>6</v>
      </c>
      <c r="L8795" s="3">
        <f t="shared" si="1236"/>
        <v>42689</v>
      </c>
      <c r="M8795" t="str">
        <f t="shared" si="1237"/>
        <v>17:41</v>
      </c>
      <c r="N8795">
        <f t="shared" si="1238"/>
        <v>1061.0000000000002</v>
      </c>
      <c r="O8795">
        <f t="shared" si="1239"/>
        <v>2</v>
      </c>
      <c r="P8795" t="str">
        <f t="shared" si="1240"/>
        <v>Work</v>
      </c>
      <c r="Q8795" t="str">
        <f>VLOOKUP(N8795,IF(P8795="Work",Intervals!$A$4:$C$9,Intervals!$F$4:$H$9),3,1)</f>
        <v>Int_17-19</v>
      </c>
      <c r="R8795" t="str">
        <f t="shared" si="1241"/>
        <v>1</v>
      </c>
      <c r="S8795">
        <f>VLOOKUP(N8795,IF(P8795="Work",Intervals!$A$4:$D$9,Intervals!$F$4:$I$9),4,1)</f>
        <v>4</v>
      </c>
    </row>
    <row r="8796" spans="1:19" x14ac:dyDescent="0.25">
      <c r="A8796" t="s">
        <v>229</v>
      </c>
      <c r="B8796" s="1" t="s">
        <v>8391</v>
      </c>
      <c r="C8796" t="s">
        <v>339</v>
      </c>
      <c r="D8796">
        <f t="shared" si="1233"/>
        <v>8794</v>
      </c>
      <c r="E8796" t="s">
        <v>461</v>
      </c>
      <c r="F8796" t="s">
        <v>11562</v>
      </c>
      <c r="G8796" t="s">
        <v>4</v>
      </c>
      <c r="H8796" t="s">
        <v>11589</v>
      </c>
      <c r="I8796" s="4">
        <v>42509</v>
      </c>
      <c r="J8796">
        <f t="shared" si="1234"/>
        <v>3</v>
      </c>
      <c r="K8796">
        <f t="shared" si="1235"/>
        <v>6</v>
      </c>
      <c r="L8796" s="3">
        <f t="shared" si="1236"/>
        <v>42689</v>
      </c>
      <c r="M8796" t="str">
        <f t="shared" si="1237"/>
        <v>17:41</v>
      </c>
      <c r="N8796">
        <f t="shared" si="1238"/>
        <v>1061.0000000000002</v>
      </c>
      <c r="O8796">
        <f t="shared" si="1239"/>
        <v>2</v>
      </c>
      <c r="P8796" t="str">
        <f t="shared" si="1240"/>
        <v>Work</v>
      </c>
      <c r="Q8796" t="str">
        <f>VLOOKUP(N8796,IF(P8796="Work",Intervals!$A$4:$C$9,Intervals!$F$4:$H$9),3,1)</f>
        <v>Int_17-19</v>
      </c>
      <c r="R8796" t="str">
        <f t="shared" si="1241"/>
        <v>1</v>
      </c>
      <c r="S8796">
        <f>VLOOKUP(N8796,IF(P8796="Work",Intervals!$A$4:$D$9,Intervals!$F$4:$I$9),4,1)</f>
        <v>4</v>
      </c>
    </row>
    <row r="8797" spans="1:19" x14ac:dyDescent="0.25">
      <c r="A8797" t="s">
        <v>177</v>
      </c>
      <c r="B8797" s="1" t="s">
        <v>8392</v>
      </c>
      <c r="C8797" t="s">
        <v>339</v>
      </c>
      <c r="D8797">
        <f t="shared" si="1233"/>
        <v>8795</v>
      </c>
      <c r="E8797" t="s">
        <v>406</v>
      </c>
      <c r="F8797" t="s">
        <v>11568</v>
      </c>
      <c r="G8797" t="s">
        <v>4</v>
      </c>
      <c r="H8797" t="s">
        <v>11589</v>
      </c>
      <c r="I8797" s="4">
        <v>42509</v>
      </c>
      <c r="J8797">
        <f t="shared" si="1234"/>
        <v>3</v>
      </c>
      <c r="K8797">
        <f t="shared" si="1235"/>
        <v>6</v>
      </c>
      <c r="L8797" s="3">
        <f t="shared" si="1236"/>
        <v>42689</v>
      </c>
      <c r="M8797" t="str">
        <f t="shared" si="1237"/>
        <v>17:42</v>
      </c>
      <c r="N8797">
        <f t="shared" si="1238"/>
        <v>1061.9999999999998</v>
      </c>
      <c r="O8797">
        <f t="shared" si="1239"/>
        <v>2</v>
      </c>
      <c r="P8797" t="str">
        <f t="shared" si="1240"/>
        <v>Work</v>
      </c>
      <c r="Q8797" t="str">
        <f>VLOOKUP(N8797,IF(P8797="Work",Intervals!$A$4:$C$9,Intervals!$F$4:$H$9),3,1)</f>
        <v>Int_17-19</v>
      </c>
      <c r="R8797" t="str">
        <f t="shared" si="1241"/>
        <v>1</v>
      </c>
      <c r="S8797">
        <f>VLOOKUP(N8797,IF(P8797="Work",Intervals!$A$4:$D$9,Intervals!$F$4:$I$9),4,1)</f>
        <v>4</v>
      </c>
    </row>
    <row r="8798" spans="1:19" x14ac:dyDescent="0.25">
      <c r="A8798" t="s">
        <v>103</v>
      </c>
      <c r="B8798" s="1" t="s">
        <v>8393</v>
      </c>
      <c r="C8798" t="s">
        <v>339</v>
      </c>
      <c r="D8798">
        <f t="shared" si="1233"/>
        <v>8796</v>
      </c>
      <c r="E8798" t="s">
        <v>1073</v>
      </c>
      <c r="F8798" t="s">
        <v>11567</v>
      </c>
      <c r="G8798" t="s">
        <v>4</v>
      </c>
      <c r="H8798" t="s">
        <v>11589</v>
      </c>
      <c r="I8798" s="4">
        <v>42509</v>
      </c>
      <c r="J8798">
        <f t="shared" si="1234"/>
        <v>3</v>
      </c>
      <c r="K8798">
        <f t="shared" si="1235"/>
        <v>6</v>
      </c>
      <c r="L8798" s="3">
        <f t="shared" si="1236"/>
        <v>42689</v>
      </c>
      <c r="M8798" t="str">
        <f t="shared" si="1237"/>
        <v>17:45</v>
      </c>
      <c r="N8798">
        <f t="shared" si="1238"/>
        <v>1065.0000000000002</v>
      </c>
      <c r="O8798">
        <f t="shared" si="1239"/>
        <v>2</v>
      </c>
      <c r="P8798" t="str">
        <f t="shared" si="1240"/>
        <v>Work</v>
      </c>
      <c r="Q8798" t="str">
        <f>VLOOKUP(N8798,IF(P8798="Work",Intervals!$A$4:$C$9,Intervals!$F$4:$H$9),3,1)</f>
        <v>Int_17-19</v>
      </c>
      <c r="R8798" t="str">
        <f t="shared" si="1241"/>
        <v>1</v>
      </c>
      <c r="S8798">
        <f>VLOOKUP(N8798,IF(P8798="Work",Intervals!$A$4:$D$9,Intervals!$F$4:$I$9),4,1)</f>
        <v>4</v>
      </c>
    </row>
    <row r="8799" spans="1:19" x14ac:dyDescent="0.25">
      <c r="A8799" t="s">
        <v>103</v>
      </c>
      <c r="B8799" s="1" t="s">
        <v>8394</v>
      </c>
      <c r="C8799" t="s">
        <v>339</v>
      </c>
      <c r="D8799">
        <f t="shared" si="1233"/>
        <v>8797</v>
      </c>
      <c r="E8799" t="s">
        <v>1073</v>
      </c>
      <c r="F8799" t="s">
        <v>11567</v>
      </c>
      <c r="G8799" t="s">
        <v>4</v>
      </c>
      <c r="H8799" t="s">
        <v>11589</v>
      </c>
      <c r="I8799" s="4">
        <v>42509</v>
      </c>
      <c r="J8799">
        <f t="shared" si="1234"/>
        <v>3</v>
      </c>
      <c r="K8799">
        <f t="shared" si="1235"/>
        <v>6</v>
      </c>
      <c r="L8799" s="3">
        <f t="shared" si="1236"/>
        <v>42689</v>
      </c>
      <c r="M8799" t="str">
        <f t="shared" si="1237"/>
        <v>17:46</v>
      </c>
      <c r="N8799">
        <f t="shared" si="1238"/>
        <v>1065.9999999999998</v>
      </c>
      <c r="O8799">
        <f t="shared" si="1239"/>
        <v>2</v>
      </c>
      <c r="P8799" t="str">
        <f t="shared" si="1240"/>
        <v>Work</v>
      </c>
      <c r="Q8799" t="str">
        <f>VLOOKUP(N8799,IF(P8799="Work",Intervals!$A$4:$C$9,Intervals!$F$4:$H$9),3,1)</f>
        <v>Int_17-19</v>
      </c>
      <c r="R8799" t="str">
        <f t="shared" si="1241"/>
        <v>1</v>
      </c>
      <c r="S8799">
        <f>VLOOKUP(N8799,IF(P8799="Work",Intervals!$A$4:$D$9,Intervals!$F$4:$I$9),4,1)</f>
        <v>4</v>
      </c>
    </row>
    <row r="8800" spans="1:19" x14ac:dyDescent="0.25">
      <c r="A8800" t="s">
        <v>192</v>
      </c>
      <c r="B8800" s="1" t="s">
        <v>8395</v>
      </c>
      <c r="C8800" t="s">
        <v>339</v>
      </c>
      <c r="D8800">
        <f t="shared" si="1233"/>
        <v>8798</v>
      </c>
      <c r="E8800" t="s">
        <v>924</v>
      </c>
      <c r="F8800" t="s">
        <v>10</v>
      </c>
      <c r="G8800" t="s">
        <v>4</v>
      </c>
      <c r="H8800" t="s">
        <v>11589</v>
      </c>
      <c r="I8800" s="4">
        <v>42509</v>
      </c>
      <c r="J8800">
        <f t="shared" si="1234"/>
        <v>3</v>
      </c>
      <c r="K8800">
        <f t="shared" si="1235"/>
        <v>6</v>
      </c>
      <c r="L8800" s="3">
        <f t="shared" si="1236"/>
        <v>42689</v>
      </c>
      <c r="M8800" t="str">
        <f t="shared" si="1237"/>
        <v>17:50</v>
      </c>
      <c r="N8800">
        <f t="shared" si="1238"/>
        <v>1069.9999999999998</v>
      </c>
      <c r="O8800">
        <f t="shared" si="1239"/>
        <v>2</v>
      </c>
      <c r="P8800" t="str">
        <f t="shared" si="1240"/>
        <v>Work</v>
      </c>
      <c r="Q8800" t="str">
        <f>VLOOKUP(N8800,IF(P8800="Work",Intervals!$A$4:$C$9,Intervals!$F$4:$H$9),3,1)</f>
        <v>Int_17-19</v>
      </c>
      <c r="R8800" t="str">
        <f t="shared" si="1241"/>
        <v>1</v>
      </c>
      <c r="S8800">
        <f>VLOOKUP(N8800,IF(P8800="Work",Intervals!$A$4:$D$9,Intervals!$F$4:$I$9),4,1)</f>
        <v>4</v>
      </c>
    </row>
    <row r="8801" spans="1:19" x14ac:dyDescent="0.25">
      <c r="A8801" t="s">
        <v>231</v>
      </c>
      <c r="B8801" s="1" t="s">
        <v>8396</v>
      </c>
      <c r="C8801" t="s">
        <v>339</v>
      </c>
      <c r="D8801">
        <f t="shared" si="1233"/>
        <v>8799</v>
      </c>
      <c r="E8801" t="s">
        <v>491</v>
      </c>
      <c r="F8801" t="s">
        <v>3</v>
      </c>
      <c r="G8801" t="s">
        <v>4</v>
      </c>
      <c r="H8801" t="s">
        <v>11589</v>
      </c>
      <c r="I8801" s="4">
        <v>42509</v>
      </c>
      <c r="J8801">
        <f t="shared" si="1234"/>
        <v>3</v>
      </c>
      <c r="K8801">
        <f t="shared" si="1235"/>
        <v>6</v>
      </c>
      <c r="L8801" s="3">
        <f t="shared" si="1236"/>
        <v>42689</v>
      </c>
      <c r="M8801" t="str">
        <f t="shared" si="1237"/>
        <v>17:51</v>
      </c>
      <c r="N8801">
        <f t="shared" si="1238"/>
        <v>1070.9999999999998</v>
      </c>
      <c r="O8801">
        <f t="shared" si="1239"/>
        <v>2</v>
      </c>
      <c r="P8801" t="str">
        <f t="shared" si="1240"/>
        <v>Work</v>
      </c>
      <c r="Q8801" t="str">
        <f>VLOOKUP(N8801,IF(P8801="Work",Intervals!$A$4:$C$9,Intervals!$F$4:$H$9),3,1)</f>
        <v>Int_17-19</v>
      </c>
      <c r="R8801" t="str">
        <f t="shared" si="1241"/>
        <v>1</v>
      </c>
      <c r="S8801">
        <f>VLOOKUP(N8801,IF(P8801="Work",Intervals!$A$4:$D$9,Intervals!$F$4:$I$9),4,1)</f>
        <v>4</v>
      </c>
    </row>
    <row r="8802" spans="1:19" x14ac:dyDescent="0.25">
      <c r="A8802" t="s">
        <v>253</v>
      </c>
      <c r="B8802" s="1" t="s">
        <v>8397</v>
      </c>
      <c r="C8802" t="s">
        <v>339</v>
      </c>
      <c r="D8802">
        <f t="shared" si="1233"/>
        <v>8800</v>
      </c>
      <c r="E8802" t="s">
        <v>1074</v>
      </c>
      <c r="F8802" t="s">
        <v>10</v>
      </c>
      <c r="G8802" t="s">
        <v>4</v>
      </c>
      <c r="H8802" t="s">
        <v>11589</v>
      </c>
      <c r="I8802" s="4">
        <v>42509</v>
      </c>
      <c r="J8802">
        <f t="shared" si="1234"/>
        <v>3</v>
      </c>
      <c r="K8802">
        <f t="shared" si="1235"/>
        <v>6</v>
      </c>
      <c r="L8802" s="3">
        <f t="shared" si="1236"/>
        <v>42689</v>
      </c>
      <c r="M8802" t="str">
        <f t="shared" si="1237"/>
        <v>18:7</v>
      </c>
      <c r="N8802">
        <f t="shared" si="1238"/>
        <v>1086.9999999999998</v>
      </c>
      <c r="O8802">
        <f t="shared" si="1239"/>
        <v>2</v>
      </c>
      <c r="P8802" t="str">
        <f t="shared" si="1240"/>
        <v>Work</v>
      </c>
      <c r="Q8802" t="str">
        <f>VLOOKUP(N8802,IF(P8802="Work",Intervals!$A$4:$C$9,Intervals!$F$4:$H$9),3,1)</f>
        <v>Int_17-19</v>
      </c>
      <c r="R8802" t="str">
        <f t="shared" si="1241"/>
        <v>1</v>
      </c>
      <c r="S8802">
        <f>VLOOKUP(N8802,IF(P8802="Work",Intervals!$A$4:$D$9,Intervals!$F$4:$I$9),4,1)</f>
        <v>4</v>
      </c>
    </row>
    <row r="8803" spans="1:19" x14ac:dyDescent="0.25">
      <c r="A8803" t="s">
        <v>182</v>
      </c>
      <c r="B8803" s="1" t="s">
        <v>8398</v>
      </c>
      <c r="C8803" t="s">
        <v>339</v>
      </c>
      <c r="D8803">
        <f t="shared" si="1233"/>
        <v>8801</v>
      </c>
      <c r="E8803" t="s">
        <v>384</v>
      </c>
      <c r="F8803" t="s">
        <v>10</v>
      </c>
      <c r="G8803" t="s">
        <v>4</v>
      </c>
      <c r="H8803" t="s">
        <v>11589</v>
      </c>
      <c r="I8803" s="4">
        <v>42509</v>
      </c>
      <c r="J8803">
        <f t="shared" si="1234"/>
        <v>3</v>
      </c>
      <c r="K8803">
        <f t="shared" si="1235"/>
        <v>6</v>
      </c>
      <c r="L8803" s="3">
        <f t="shared" si="1236"/>
        <v>42689</v>
      </c>
      <c r="M8803" t="str">
        <f t="shared" si="1237"/>
        <v>18:19</v>
      </c>
      <c r="N8803">
        <f t="shared" si="1238"/>
        <v>1098.9999999999998</v>
      </c>
      <c r="O8803">
        <f t="shared" si="1239"/>
        <v>2</v>
      </c>
      <c r="P8803" t="str">
        <f t="shared" si="1240"/>
        <v>Work</v>
      </c>
      <c r="Q8803" t="str">
        <f>VLOOKUP(N8803,IF(P8803="Work",Intervals!$A$4:$C$9,Intervals!$F$4:$H$9),3,1)</f>
        <v>Int_17-19</v>
      </c>
      <c r="R8803" t="str">
        <f t="shared" si="1241"/>
        <v>1</v>
      </c>
      <c r="S8803">
        <f>VLOOKUP(N8803,IF(P8803="Work",Intervals!$A$4:$D$9,Intervals!$F$4:$I$9),4,1)</f>
        <v>4</v>
      </c>
    </row>
    <row r="8804" spans="1:19" x14ac:dyDescent="0.25">
      <c r="A8804" t="s">
        <v>85</v>
      </c>
      <c r="B8804" s="1" t="s">
        <v>8399</v>
      </c>
      <c r="C8804" t="s">
        <v>339</v>
      </c>
      <c r="D8804">
        <f t="shared" si="1233"/>
        <v>8802</v>
      </c>
      <c r="E8804" t="s">
        <v>552</v>
      </c>
      <c r="F8804" t="s">
        <v>10</v>
      </c>
      <c r="G8804" t="s">
        <v>4</v>
      </c>
      <c r="H8804" t="s">
        <v>11589</v>
      </c>
      <c r="I8804" s="4">
        <v>42509</v>
      </c>
      <c r="J8804">
        <f t="shared" si="1234"/>
        <v>3</v>
      </c>
      <c r="K8804">
        <f t="shared" si="1235"/>
        <v>6</v>
      </c>
      <c r="L8804" s="3">
        <f t="shared" si="1236"/>
        <v>42689</v>
      </c>
      <c r="M8804" t="str">
        <f t="shared" si="1237"/>
        <v>18:20</v>
      </c>
      <c r="N8804">
        <f t="shared" si="1238"/>
        <v>1100</v>
      </c>
      <c r="O8804">
        <f t="shared" si="1239"/>
        <v>2</v>
      </c>
      <c r="P8804" t="str">
        <f t="shared" si="1240"/>
        <v>Work</v>
      </c>
      <c r="Q8804" t="str">
        <f>VLOOKUP(N8804,IF(P8804="Work",Intervals!$A$4:$C$9,Intervals!$F$4:$H$9),3,1)</f>
        <v>Int_17-19</v>
      </c>
      <c r="R8804" t="str">
        <f t="shared" si="1241"/>
        <v>1</v>
      </c>
      <c r="S8804">
        <f>VLOOKUP(N8804,IF(P8804="Work",Intervals!$A$4:$D$9,Intervals!$F$4:$I$9),4,1)</f>
        <v>4</v>
      </c>
    </row>
    <row r="8805" spans="1:19" x14ac:dyDescent="0.25">
      <c r="A8805" t="s">
        <v>195</v>
      </c>
      <c r="B8805" s="1" t="s">
        <v>8400</v>
      </c>
      <c r="C8805" t="s">
        <v>339</v>
      </c>
      <c r="D8805">
        <f t="shared" si="1233"/>
        <v>8803</v>
      </c>
      <c r="E8805" t="s">
        <v>1075</v>
      </c>
      <c r="F8805" t="s">
        <v>10</v>
      </c>
      <c r="G8805" t="s">
        <v>4</v>
      </c>
      <c r="H8805" t="s">
        <v>11589</v>
      </c>
      <c r="I8805" s="4">
        <v>42509</v>
      </c>
      <c r="J8805">
        <f t="shared" si="1234"/>
        <v>3</v>
      </c>
      <c r="K8805">
        <f t="shared" si="1235"/>
        <v>6</v>
      </c>
      <c r="L8805" s="3">
        <f t="shared" si="1236"/>
        <v>42689</v>
      </c>
      <c r="M8805" t="str">
        <f t="shared" si="1237"/>
        <v>18:25</v>
      </c>
      <c r="N8805">
        <f t="shared" si="1238"/>
        <v>1105</v>
      </c>
      <c r="O8805">
        <f t="shared" si="1239"/>
        <v>2</v>
      </c>
      <c r="P8805" t="str">
        <f t="shared" si="1240"/>
        <v>Work</v>
      </c>
      <c r="Q8805" t="str">
        <f>VLOOKUP(N8805,IF(P8805="Work",Intervals!$A$4:$C$9,Intervals!$F$4:$H$9),3,1)</f>
        <v>Int_17-19</v>
      </c>
      <c r="R8805" t="str">
        <f t="shared" si="1241"/>
        <v>1</v>
      </c>
      <c r="S8805">
        <f>VLOOKUP(N8805,IF(P8805="Work",Intervals!$A$4:$D$9,Intervals!$F$4:$I$9),4,1)</f>
        <v>4</v>
      </c>
    </row>
    <row r="8806" spans="1:19" x14ac:dyDescent="0.25">
      <c r="A8806" t="s">
        <v>301</v>
      </c>
      <c r="B8806" s="1" t="s">
        <v>8401</v>
      </c>
      <c r="C8806" t="s">
        <v>339</v>
      </c>
      <c r="D8806">
        <f t="shared" si="1233"/>
        <v>8804</v>
      </c>
      <c r="E8806" t="s">
        <v>437</v>
      </c>
      <c r="F8806" t="s">
        <v>10</v>
      </c>
      <c r="G8806" t="s">
        <v>4</v>
      </c>
      <c r="H8806" t="s">
        <v>11589</v>
      </c>
      <c r="I8806" s="4">
        <v>42509</v>
      </c>
      <c r="J8806">
        <f t="shared" si="1234"/>
        <v>3</v>
      </c>
      <c r="K8806">
        <f t="shared" si="1235"/>
        <v>6</v>
      </c>
      <c r="L8806" s="3">
        <f t="shared" si="1236"/>
        <v>42689</v>
      </c>
      <c r="M8806" t="str">
        <f t="shared" si="1237"/>
        <v>18:28</v>
      </c>
      <c r="N8806">
        <f t="shared" si="1238"/>
        <v>1108</v>
      </c>
      <c r="O8806">
        <f t="shared" si="1239"/>
        <v>2</v>
      </c>
      <c r="P8806" t="str">
        <f t="shared" si="1240"/>
        <v>Work</v>
      </c>
      <c r="Q8806" t="str">
        <f>VLOOKUP(N8806,IF(P8806="Work",Intervals!$A$4:$C$9,Intervals!$F$4:$H$9),3,1)</f>
        <v>Int_17-19</v>
      </c>
      <c r="R8806" t="str">
        <f t="shared" si="1241"/>
        <v>1</v>
      </c>
      <c r="S8806">
        <f>VLOOKUP(N8806,IF(P8806="Work",Intervals!$A$4:$D$9,Intervals!$F$4:$I$9),4,1)</f>
        <v>4</v>
      </c>
    </row>
    <row r="8807" spans="1:19" x14ac:dyDescent="0.25">
      <c r="A8807" t="s">
        <v>261</v>
      </c>
      <c r="B8807" s="1" t="s">
        <v>8402</v>
      </c>
      <c r="C8807" t="s">
        <v>339</v>
      </c>
      <c r="D8807">
        <f t="shared" si="1233"/>
        <v>8805</v>
      </c>
      <c r="E8807" t="s">
        <v>763</v>
      </c>
      <c r="F8807" t="s">
        <v>11567</v>
      </c>
      <c r="G8807" t="s">
        <v>4</v>
      </c>
      <c r="H8807" t="s">
        <v>11589</v>
      </c>
      <c r="I8807" s="4">
        <v>42509</v>
      </c>
      <c r="J8807">
        <f t="shared" si="1234"/>
        <v>3</v>
      </c>
      <c r="K8807">
        <f t="shared" si="1235"/>
        <v>6</v>
      </c>
      <c r="L8807" s="3">
        <f t="shared" si="1236"/>
        <v>42689</v>
      </c>
      <c r="M8807" t="str">
        <f t="shared" si="1237"/>
        <v>18:35</v>
      </c>
      <c r="N8807">
        <f t="shared" si="1238"/>
        <v>1114.9999999999998</v>
      </c>
      <c r="O8807">
        <f t="shared" si="1239"/>
        <v>2</v>
      </c>
      <c r="P8807" t="str">
        <f t="shared" si="1240"/>
        <v>Work</v>
      </c>
      <c r="Q8807" t="str">
        <f>VLOOKUP(N8807,IF(P8807="Work",Intervals!$A$4:$C$9,Intervals!$F$4:$H$9),3,1)</f>
        <v>Int_17-19</v>
      </c>
      <c r="R8807" t="str">
        <f t="shared" si="1241"/>
        <v>1</v>
      </c>
      <c r="S8807">
        <f>VLOOKUP(N8807,IF(P8807="Work",Intervals!$A$4:$D$9,Intervals!$F$4:$I$9),4,1)</f>
        <v>4</v>
      </c>
    </row>
    <row r="8808" spans="1:19" x14ac:dyDescent="0.25">
      <c r="A8808" t="s">
        <v>301</v>
      </c>
      <c r="B8808" s="1" t="s">
        <v>8403</v>
      </c>
      <c r="C8808" t="s">
        <v>339</v>
      </c>
      <c r="D8808">
        <f t="shared" si="1233"/>
        <v>8806</v>
      </c>
      <c r="E8808" t="s">
        <v>437</v>
      </c>
      <c r="F8808" t="s">
        <v>10</v>
      </c>
      <c r="G8808" t="s">
        <v>4</v>
      </c>
      <c r="H8808" t="s">
        <v>11589</v>
      </c>
      <c r="I8808" s="4">
        <v>42509</v>
      </c>
      <c r="J8808">
        <f t="shared" si="1234"/>
        <v>3</v>
      </c>
      <c r="K8808">
        <f t="shared" si="1235"/>
        <v>6</v>
      </c>
      <c r="L8808" s="3">
        <f t="shared" si="1236"/>
        <v>42689</v>
      </c>
      <c r="M8808" t="str">
        <f t="shared" si="1237"/>
        <v>19:1</v>
      </c>
      <c r="N8808">
        <f t="shared" si="1238"/>
        <v>1141</v>
      </c>
      <c r="O8808">
        <f t="shared" si="1239"/>
        <v>2</v>
      </c>
      <c r="P8808" t="str">
        <f t="shared" si="1240"/>
        <v>Work</v>
      </c>
      <c r="Q8808" t="str">
        <f>VLOOKUP(N8808,IF(P8808="Work",Intervals!$A$4:$C$9,Intervals!$F$4:$H$9),3,1)</f>
        <v>Int_19-21</v>
      </c>
      <c r="R8808" t="str">
        <f t="shared" si="1241"/>
        <v>1</v>
      </c>
      <c r="S8808">
        <f>VLOOKUP(N8808,IF(P8808="Work",Intervals!$A$4:$D$9,Intervals!$F$4:$I$9),4,1)</f>
        <v>5</v>
      </c>
    </row>
    <row r="8809" spans="1:19" x14ac:dyDescent="0.25">
      <c r="A8809" t="s">
        <v>301</v>
      </c>
      <c r="B8809" s="1" t="s">
        <v>8404</v>
      </c>
      <c r="C8809" t="s">
        <v>339</v>
      </c>
      <c r="D8809">
        <f t="shared" si="1233"/>
        <v>8807</v>
      </c>
      <c r="E8809" t="s">
        <v>437</v>
      </c>
      <c r="F8809" t="s">
        <v>10</v>
      </c>
      <c r="G8809" t="s">
        <v>4</v>
      </c>
      <c r="H8809" t="s">
        <v>11589</v>
      </c>
      <c r="I8809" s="4">
        <v>42509</v>
      </c>
      <c r="J8809">
        <f t="shared" si="1234"/>
        <v>3</v>
      </c>
      <c r="K8809">
        <f t="shared" si="1235"/>
        <v>6</v>
      </c>
      <c r="L8809" s="3">
        <f t="shared" si="1236"/>
        <v>42689</v>
      </c>
      <c r="M8809" t="str">
        <f t="shared" si="1237"/>
        <v>19:16</v>
      </c>
      <c r="N8809">
        <f t="shared" si="1238"/>
        <v>1155.9999999999998</v>
      </c>
      <c r="O8809">
        <f t="shared" si="1239"/>
        <v>2</v>
      </c>
      <c r="P8809" t="str">
        <f t="shared" si="1240"/>
        <v>Work</v>
      </c>
      <c r="Q8809" t="str">
        <f>VLOOKUP(N8809,IF(P8809="Work",Intervals!$A$4:$C$9,Intervals!$F$4:$H$9),3,1)</f>
        <v>Int_19-21</v>
      </c>
      <c r="R8809" t="str">
        <f t="shared" si="1241"/>
        <v>1</v>
      </c>
      <c r="S8809">
        <f>VLOOKUP(N8809,IF(P8809="Work",Intervals!$A$4:$D$9,Intervals!$F$4:$I$9),4,1)</f>
        <v>5</v>
      </c>
    </row>
    <row r="8810" spans="1:19" x14ac:dyDescent="0.25">
      <c r="A8810" t="s">
        <v>111</v>
      </c>
      <c r="B8810" s="1" t="s">
        <v>8405</v>
      </c>
      <c r="C8810" t="s">
        <v>339</v>
      </c>
      <c r="D8810">
        <f t="shared" si="1233"/>
        <v>8808</v>
      </c>
      <c r="E8810" t="s">
        <v>1053</v>
      </c>
      <c r="F8810" t="s">
        <v>10</v>
      </c>
      <c r="G8810" t="s">
        <v>4</v>
      </c>
      <c r="H8810" t="s">
        <v>11589</v>
      </c>
      <c r="I8810" s="4">
        <v>42509</v>
      </c>
      <c r="J8810">
        <f t="shared" si="1234"/>
        <v>3</v>
      </c>
      <c r="K8810">
        <f t="shared" si="1235"/>
        <v>6</v>
      </c>
      <c r="L8810" s="3">
        <f t="shared" si="1236"/>
        <v>42689</v>
      </c>
      <c r="M8810" t="str">
        <f t="shared" si="1237"/>
        <v>19:30</v>
      </c>
      <c r="N8810">
        <f t="shared" si="1238"/>
        <v>1170</v>
      </c>
      <c r="O8810">
        <f t="shared" si="1239"/>
        <v>2</v>
      </c>
      <c r="P8810" t="str">
        <f t="shared" si="1240"/>
        <v>Work</v>
      </c>
      <c r="Q8810" t="str">
        <f>VLOOKUP(N8810,IF(P8810="Work",Intervals!$A$4:$C$9,Intervals!$F$4:$H$9),3,1)</f>
        <v>Int_19-21</v>
      </c>
      <c r="R8810" t="str">
        <f t="shared" si="1241"/>
        <v>1</v>
      </c>
      <c r="S8810">
        <f>VLOOKUP(N8810,IF(P8810="Work",Intervals!$A$4:$D$9,Intervals!$F$4:$I$9),4,1)</f>
        <v>5</v>
      </c>
    </row>
    <row r="8811" spans="1:19" x14ac:dyDescent="0.25">
      <c r="A8811" t="s">
        <v>167</v>
      </c>
      <c r="B8811" s="1" t="s">
        <v>8406</v>
      </c>
      <c r="C8811" t="s">
        <v>339</v>
      </c>
      <c r="D8811">
        <f t="shared" si="1233"/>
        <v>8809</v>
      </c>
      <c r="E8811" t="s">
        <v>442</v>
      </c>
      <c r="F8811" t="s">
        <v>11563</v>
      </c>
      <c r="G8811" t="s">
        <v>4</v>
      </c>
      <c r="H8811" t="s">
        <v>11589</v>
      </c>
      <c r="I8811" s="4">
        <v>42509</v>
      </c>
      <c r="J8811">
        <f t="shared" si="1234"/>
        <v>3</v>
      </c>
      <c r="K8811">
        <f t="shared" si="1235"/>
        <v>6</v>
      </c>
      <c r="L8811" s="3">
        <f t="shared" si="1236"/>
        <v>42689</v>
      </c>
      <c r="M8811" t="str">
        <f t="shared" si="1237"/>
        <v>20:8</v>
      </c>
      <c r="N8811">
        <f t="shared" si="1238"/>
        <v>1208.0000000000002</v>
      </c>
      <c r="O8811">
        <f t="shared" si="1239"/>
        <v>2</v>
      </c>
      <c r="P8811" t="str">
        <f t="shared" si="1240"/>
        <v>Work</v>
      </c>
      <c r="Q8811" t="str">
        <f>VLOOKUP(N8811,IF(P8811="Work",Intervals!$A$4:$C$9,Intervals!$F$4:$H$9),3,1)</f>
        <v>Int_19-21</v>
      </c>
      <c r="R8811" t="str">
        <f t="shared" si="1241"/>
        <v>1</v>
      </c>
      <c r="S8811">
        <f>VLOOKUP(N8811,IF(P8811="Work",Intervals!$A$4:$D$9,Intervals!$F$4:$I$9),4,1)</f>
        <v>5</v>
      </c>
    </row>
    <row r="8812" spans="1:19" x14ac:dyDescent="0.25">
      <c r="A8812" t="s">
        <v>125</v>
      </c>
      <c r="B8812" s="1" t="s">
        <v>8407</v>
      </c>
      <c r="C8812" t="s">
        <v>339</v>
      </c>
      <c r="D8812">
        <f t="shared" si="1233"/>
        <v>8810</v>
      </c>
      <c r="E8812" t="s">
        <v>752</v>
      </c>
      <c r="F8812" t="s">
        <v>10</v>
      </c>
      <c r="G8812" t="s">
        <v>4</v>
      </c>
      <c r="H8812" t="s">
        <v>11589</v>
      </c>
      <c r="I8812" s="4">
        <v>42509</v>
      </c>
      <c r="J8812">
        <f t="shared" si="1234"/>
        <v>3</v>
      </c>
      <c r="K8812">
        <f t="shared" si="1235"/>
        <v>6</v>
      </c>
      <c r="L8812" s="3">
        <f t="shared" si="1236"/>
        <v>42689</v>
      </c>
      <c r="M8812" t="str">
        <f t="shared" si="1237"/>
        <v>20:12</v>
      </c>
      <c r="N8812">
        <f t="shared" si="1238"/>
        <v>1212.0000000000002</v>
      </c>
      <c r="O8812">
        <f t="shared" si="1239"/>
        <v>2</v>
      </c>
      <c r="P8812" t="str">
        <f t="shared" si="1240"/>
        <v>Work</v>
      </c>
      <c r="Q8812" t="str">
        <f>VLOOKUP(N8812,IF(P8812="Work",Intervals!$A$4:$C$9,Intervals!$F$4:$H$9),3,1)</f>
        <v>Int_19-21</v>
      </c>
      <c r="R8812" t="str">
        <f t="shared" si="1241"/>
        <v>1</v>
      </c>
      <c r="S8812">
        <f>VLOOKUP(N8812,IF(P8812="Work",Intervals!$A$4:$D$9,Intervals!$F$4:$I$9),4,1)</f>
        <v>5</v>
      </c>
    </row>
    <row r="8813" spans="1:19" x14ac:dyDescent="0.25">
      <c r="A8813" t="s">
        <v>158</v>
      </c>
      <c r="B8813" s="1" t="s">
        <v>8408</v>
      </c>
      <c r="C8813" t="s">
        <v>339</v>
      </c>
      <c r="D8813">
        <f t="shared" si="1233"/>
        <v>8811</v>
      </c>
      <c r="E8813" t="s">
        <v>444</v>
      </c>
      <c r="F8813" t="s">
        <v>3</v>
      </c>
      <c r="G8813" t="s">
        <v>4</v>
      </c>
      <c r="H8813" t="s">
        <v>11589</v>
      </c>
      <c r="I8813" s="4">
        <v>42509</v>
      </c>
      <c r="J8813">
        <f t="shared" si="1234"/>
        <v>3</v>
      </c>
      <c r="K8813">
        <f t="shared" si="1235"/>
        <v>6</v>
      </c>
      <c r="L8813" s="3">
        <f t="shared" si="1236"/>
        <v>42689</v>
      </c>
      <c r="M8813" t="str">
        <f t="shared" si="1237"/>
        <v>20:21</v>
      </c>
      <c r="N8813">
        <f t="shared" si="1238"/>
        <v>1221.0000000000002</v>
      </c>
      <c r="O8813">
        <f t="shared" si="1239"/>
        <v>2</v>
      </c>
      <c r="P8813" t="str">
        <f t="shared" si="1240"/>
        <v>Work</v>
      </c>
      <c r="Q8813" t="str">
        <f>VLOOKUP(N8813,IF(P8813="Work",Intervals!$A$4:$C$9,Intervals!$F$4:$H$9),3,1)</f>
        <v>Int_19-21</v>
      </c>
      <c r="R8813" t="str">
        <f t="shared" si="1241"/>
        <v>1</v>
      </c>
      <c r="S8813">
        <f>VLOOKUP(N8813,IF(P8813="Work",Intervals!$A$4:$D$9,Intervals!$F$4:$I$9),4,1)</f>
        <v>5</v>
      </c>
    </row>
    <row r="8814" spans="1:19" x14ac:dyDescent="0.25">
      <c r="A8814" t="s">
        <v>134</v>
      </c>
      <c r="B8814" s="1" t="s">
        <v>8409</v>
      </c>
      <c r="C8814" t="s">
        <v>339</v>
      </c>
      <c r="D8814">
        <f t="shared" si="1233"/>
        <v>8812</v>
      </c>
      <c r="E8814" t="s">
        <v>1076</v>
      </c>
      <c r="F8814" t="s">
        <v>10</v>
      </c>
      <c r="G8814" t="s">
        <v>4</v>
      </c>
      <c r="H8814" t="s">
        <v>11589</v>
      </c>
      <c r="I8814" s="4">
        <v>42509</v>
      </c>
      <c r="J8814">
        <f t="shared" si="1234"/>
        <v>3</v>
      </c>
      <c r="K8814">
        <f t="shared" si="1235"/>
        <v>6</v>
      </c>
      <c r="L8814" s="3">
        <f t="shared" si="1236"/>
        <v>42689</v>
      </c>
      <c r="M8814" t="str">
        <f t="shared" si="1237"/>
        <v>20:22</v>
      </c>
      <c r="N8814">
        <f t="shared" si="1238"/>
        <v>1221.9999999999998</v>
      </c>
      <c r="O8814">
        <f t="shared" si="1239"/>
        <v>2</v>
      </c>
      <c r="P8814" t="str">
        <f t="shared" si="1240"/>
        <v>Work</v>
      </c>
      <c r="Q8814" t="str">
        <f>VLOOKUP(N8814,IF(P8814="Work",Intervals!$A$4:$C$9,Intervals!$F$4:$H$9),3,1)</f>
        <v>Int_19-21</v>
      </c>
      <c r="R8814" t="str">
        <f t="shared" si="1241"/>
        <v>1</v>
      </c>
      <c r="S8814">
        <f>VLOOKUP(N8814,IF(P8814="Work",Intervals!$A$4:$D$9,Intervals!$F$4:$I$9),4,1)</f>
        <v>5</v>
      </c>
    </row>
    <row r="8815" spans="1:19" x14ac:dyDescent="0.25">
      <c r="A8815" t="s">
        <v>294</v>
      </c>
      <c r="B8815" s="1" t="s">
        <v>8410</v>
      </c>
      <c r="C8815" t="s">
        <v>339</v>
      </c>
      <c r="D8815">
        <f t="shared" si="1233"/>
        <v>8813</v>
      </c>
      <c r="E8815" t="s">
        <v>725</v>
      </c>
      <c r="F8815" t="s">
        <v>11568</v>
      </c>
      <c r="G8815" t="s">
        <v>4</v>
      </c>
      <c r="H8815" t="s">
        <v>11601</v>
      </c>
      <c r="I8815" t="s">
        <v>11675</v>
      </c>
      <c r="J8815">
        <f t="shared" si="1234"/>
        <v>3</v>
      </c>
      <c r="K8815">
        <f t="shared" si="1235"/>
        <v>6</v>
      </c>
      <c r="L8815" s="3">
        <f t="shared" si="1236"/>
        <v>42689</v>
      </c>
      <c r="M8815" t="str">
        <f t="shared" si="1237"/>
        <v>20:25</v>
      </c>
      <c r="N8815">
        <f t="shared" si="1238"/>
        <v>1225.0000000000002</v>
      </c>
      <c r="O8815">
        <f t="shared" si="1239"/>
        <v>2</v>
      </c>
      <c r="P8815" t="str">
        <f t="shared" si="1240"/>
        <v>Work</v>
      </c>
      <c r="Q8815" t="str">
        <f>VLOOKUP(N8815,IF(P8815="Work",Intervals!$A$4:$C$9,Intervals!$F$4:$H$9),3,1)</f>
        <v>Int_19-21</v>
      </c>
      <c r="R8815" t="str">
        <f t="shared" si="1241"/>
        <v>1</v>
      </c>
      <c r="S8815">
        <f>VLOOKUP(N8815,IF(P8815="Work",Intervals!$A$4:$D$9,Intervals!$F$4:$I$9),4,1)</f>
        <v>5</v>
      </c>
    </row>
    <row r="8816" spans="1:19" x14ac:dyDescent="0.25">
      <c r="A8816" t="s">
        <v>81</v>
      </c>
      <c r="B8816" s="1" t="s">
        <v>8411</v>
      </c>
      <c r="C8816" t="s">
        <v>339</v>
      </c>
      <c r="D8816">
        <f t="shared" si="1233"/>
        <v>8814</v>
      </c>
      <c r="E8816" t="s">
        <v>340</v>
      </c>
      <c r="F8816" t="s">
        <v>10</v>
      </c>
      <c r="G8816" t="s">
        <v>4</v>
      </c>
      <c r="H8816" t="s">
        <v>11589</v>
      </c>
      <c r="I8816" s="4">
        <v>42509</v>
      </c>
      <c r="J8816">
        <f t="shared" si="1234"/>
        <v>3</v>
      </c>
      <c r="K8816">
        <f t="shared" si="1235"/>
        <v>6</v>
      </c>
      <c r="L8816" s="3">
        <f t="shared" si="1236"/>
        <v>42689</v>
      </c>
      <c r="M8816" t="str">
        <f t="shared" si="1237"/>
        <v>20:28</v>
      </c>
      <c r="N8816">
        <f t="shared" si="1238"/>
        <v>1228</v>
      </c>
      <c r="O8816">
        <f t="shared" si="1239"/>
        <v>2</v>
      </c>
      <c r="P8816" t="str">
        <f t="shared" si="1240"/>
        <v>Work</v>
      </c>
      <c r="Q8816" t="str">
        <f>VLOOKUP(N8816,IF(P8816="Work",Intervals!$A$4:$C$9,Intervals!$F$4:$H$9),3,1)</f>
        <v>Int_19-21</v>
      </c>
      <c r="R8816" t="str">
        <f t="shared" si="1241"/>
        <v>1</v>
      </c>
      <c r="S8816">
        <f>VLOOKUP(N8816,IF(P8816="Work",Intervals!$A$4:$D$9,Intervals!$F$4:$I$9),4,1)</f>
        <v>5</v>
      </c>
    </row>
    <row r="8817" spans="1:19" x14ac:dyDescent="0.25">
      <c r="A8817" t="s">
        <v>97</v>
      </c>
      <c r="B8817" s="1" t="s">
        <v>8412</v>
      </c>
      <c r="C8817" t="s">
        <v>339</v>
      </c>
      <c r="D8817">
        <f t="shared" si="1233"/>
        <v>8815</v>
      </c>
      <c r="E8817" t="s">
        <v>928</v>
      </c>
      <c r="F8817" t="s">
        <v>10</v>
      </c>
      <c r="G8817" t="s">
        <v>4</v>
      </c>
      <c r="H8817" t="s">
        <v>11589</v>
      </c>
      <c r="I8817" s="4">
        <v>42509</v>
      </c>
      <c r="J8817">
        <f t="shared" si="1234"/>
        <v>3</v>
      </c>
      <c r="K8817">
        <f t="shared" si="1235"/>
        <v>6</v>
      </c>
      <c r="L8817" s="3">
        <f t="shared" si="1236"/>
        <v>42689</v>
      </c>
      <c r="M8817" t="str">
        <f t="shared" si="1237"/>
        <v>20:30</v>
      </c>
      <c r="N8817">
        <f t="shared" si="1238"/>
        <v>1229.9999999999998</v>
      </c>
      <c r="O8817">
        <f t="shared" si="1239"/>
        <v>2</v>
      </c>
      <c r="P8817" t="str">
        <f t="shared" si="1240"/>
        <v>Work</v>
      </c>
      <c r="Q8817" t="str">
        <f>VLOOKUP(N8817,IF(P8817="Work",Intervals!$A$4:$C$9,Intervals!$F$4:$H$9),3,1)</f>
        <v>Int_19-21</v>
      </c>
      <c r="R8817" t="str">
        <f t="shared" si="1241"/>
        <v>1</v>
      </c>
      <c r="S8817">
        <f>VLOOKUP(N8817,IF(P8817="Work",Intervals!$A$4:$D$9,Intervals!$F$4:$I$9),4,1)</f>
        <v>5</v>
      </c>
    </row>
    <row r="8818" spans="1:19" x14ac:dyDescent="0.25">
      <c r="A8818" t="s">
        <v>81</v>
      </c>
      <c r="B8818" s="1" t="s">
        <v>8413</v>
      </c>
      <c r="C8818" t="s">
        <v>339</v>
      </c>
      <c r="D8818">
        <f t="shared" si="1233"/>
        <v>8816</v>
      </c>
      <c r="E8818" t="s">
        <v>340</v>
      </c>
      <c r="F8818" t="s">
        <v>10</v>
      </c>
      <c r="G8818" t="s">
        <v>4</v>
      </c>
      <c r="H8818" t="s">
        <v>11589</v>
      </c>
      <c r="I8818" s="4">
        <v>42509</v>
      </c>
      <c r="J8818">
        <f t="shared" si="1234"/>
        <v>3</v>
      </c>
      <c r="K8818">
        <f t="shared" si="1235"/>
        <v>6</v>
      </c>
      <c r="L8818" s="3">
        <f t="shared" si="1236"/>
        <v>42689</v>
      </c>
      <c r="M8818" t="str">
        <f t="shared" si="1237"/>
        <v>20:34</v>
      </c>
      <c r="N8818">
        <f t="shared" si="1238"/>
        <v>1233.9999999999998</v>
      </c>
      <c r="O8818">
        <f t="shared" si="1239"/>
        <v>2</v>
      </c>
      <c r="P8818" t="str">
        <f t="shared" si="1240"/>
        <v>Work</v>
      </c>
      <c r="Q8818" t="str">
        <f>VLOOKUP(N8818,IF(P8818="Work",Intervals!$A$4:$C$9,Intervals!$F$4:$H$9),3,1)</f>
        <v>Int_19-21</v>
      </c>
      <c r="R8818" t="str">
        <f t="shared" si="1241"/>
        <v>1</v>
      </c>
      <c r="S8818">
        <f>VLOOKUP(N8818,IF(P8818="Work",Intervals!$A$4:$D$9,Intervals!$F$4:$I$9),4,1)</f>
        <v>5</v>
      </c>
    </row>
    <row r="8819" spans="1:19" x14ac:dyDescent="0.25">
      <c r="A8819" t="s">
        <v>167</v>
      </c>
      <c r="B8819" s="1" t="s">
        <v>8414</v>
      </c>
      <c r="C8819" t="s">
        <v>339</v>
      </c>
      <c r="D8819">
        <f t="shared" si="1233"/>
        <v>8817</v>
      </c>
      <c r="E8819" t="s">
        <v>442</v>
      </c>
      <c r="F8819" t="s">
        <v>11563</v>
      </c>
      <c r="G8819" t="s">
        <v>4</v>
      </c>
      <c r="H8819" t="s">
        <v>11589</v>
      </c>
      <c r="I8819" s="4">
        <v>42509</v>
      </c>
      <c r="J8819">
        <f t="shared" si="1234"/>
        <v>3</v>
      </c>
      <c r="K8819">
        <f t="shared" si="1235"/>
        <v>6</v>
      </c>
      <c r="L8819" s="3">
        <f t="shared" si="1236"/>
        <v>42689</v>
      </c>
      <c r="M8819" t="str">
        <f t="shared" si="1237"/>
        <v>20:43</v>
      </c>
      <c r="N8819">
        <f t="shared" si="1238"/>
        <v>1243</v>
      </c>
      <c r="O8819">
        <f t="shared" si="1239"/>
        <v>2</v>
      </c>
      <c r="P8819" t="str">
        <f t="shared" si="1240"/>
        <v>Work</v>
      </c>
      <c r="Q8819" t="str">
        <f>VLOOKUP(N8819,IF(P8819="Work",Intervals!$A$4:$C$9,Intervals!$F$4:$H$9),3,1)</f>
        <v>Int_19-21</v>
      </c>
      <c r="R8819" t="str">
        <f t="shared" si="1241"/>
        <v>1</v>
      </c>
      <c r="S8819">
        <f>VLOOKUP(N8819,IF(P8819="Work",Intervals!$A$4:$D$9,Intervals!$F$4:$I$9),4,1)</f>
        <v>5</v>
      </c>
    </row>
    <row r="8820" spans="1:19" x14ac:dyDescent="0.25">
      <c r="A8820" t="s">
        <v>81</v>
      </c>
      <c r="B8820" s="1" t="s">
        <v>8415</v>
      </c>
      <c r="C8820" t="s">
        <v>339</v>
      </c>
      <c r="D8820">
        <f t="shared" si="1233"/>
        <v>8818</v>
      </c>
      <c r="E8820" t="s">
        <v>340</v>
      </c>
      <c r="F8820" t="s">
        <v>10</v>
      </c>
      <c r="G8820" t="s">
        <v>4</v>
      </c>
      <c r="H8820" t="s">
        <v>11589</v>
      </c>
      <c r="I8820" s="4">
        <v>42509</v>
      </c>
      <c r="J8820">
        <f t="shared" si="1234"/>
        <v>3</v>
      </c>
      <c r="K8820">
        <f t="shared" si="1235"/>
        <v>6</v>
      </c>
      <c r="L8820" s="3">
        <f t="shared" si="1236"/>
        <v>42689</v>
      </c>
      <c r="M8820" t="str">
        <f t="shared" si="1237"/>
        <v>20:50</v>
      </c>
      <c r="N8820">
        <f t="shared" si="1238"/>
        <v>1249.9999999999998</v>
      </c>
      <c r="O8820">
        <f t="shared" si="1239"/>
        <v>2</v>
      </c>
      <c r="P8820" t="str">
        <f t="shared" si="1240"/>
        <v>Work</v>
      </c>
      <c r="Q8820" t="str">
        <f>VLOOKUP(N8820,IF(P8820="Work",Intervals!$A$4:$C$9,Intervals!$F$4:$H$9),3,1)</f>
        <v>Int_19-21</v>
      </c>
      <c r="R8820" t="str">
        <f t="shared" si="1241"/>
        <v>1</v>
      </c>
      <c r="S8820">
        <f>VLOOKUP(N8820,IF(P8820="Work",Intervals!$A$4:$D$9,Intervals!$F$4:$I$9),4,1)</f>
        <v>5</v>
      </c>
    </row>
    <row r="8821" spans="1:19" x14ac:dyDescent="0.25">
      <c r="A8821" t="s">
        <v>95</v>
      </c>
      <c r="B8821" s="1" t="s">
        <v>8416</v>
      </c>
      <c r="C8821" t="s">
        <v>339</v>
      </c>
      <c r="D8821">
        <f t="shared" si="1233"/>
        <v>8819</v>
      </c>
      <c r="E8821" t="s">
        <v>352</v>
      </c>
      <c r="F8821" t="s">
        <v>10</v>
      </c>
      <c r="G8821" t="s">
        <v>4</v>
      </c>
      <c r="H8821" t="s">
        <v>11594</v>
      </c>
      <c r="I8821" t="s">
        <v>11668</v>
      </c>
      <c r="J8821">
        <f t="shared" si="1234"/>
        <v>3</v>
      </c>
      <c r="K8821">
        <f t="shared" si="1235"/>
        <v>6</v>
      </c>
      <c r="L8821" s="3">
        <f t="shared" si="1236"/>
        <v>42689</v>
      </c>
      <c r="M8821" t="str">
        <f t="shared" si="1237"/>
        <v>21:27</v>
      </c>
      <c r="N8821">
        <f t="shared" si="1238"/>
        <v>1286.9999999999998</v>
      </c>
      <c r="O8821">
        <f t="shared" si="1239"/>
        <v>2</v>
      </c>
      <c r="P8821" t="str">
        <f t="shared" si="1240"/>
        <v>Work</v>
      </c>
      <c r="Q8821" t="str">
        <f>VLOOKUP(N8821,IF(P8821="Work",Intervals!$A$4:$C$9,Intervals!$F$4:$H$9),3,1)</f>
        <v>Int_21-</v>
      </c>
      <c r="R8821" t="str">
        <f t="shared" si="1241"/>
        <v>1</v>
      </c>
      <c r="S8821">
        <f>VLOOKUP(N8821,IF(P8821="Work",Intervals!$A$4:$D$9,Intervals!$F$4:$I$9),4,1)</f>
        <v>6</v>
      </c>
    </row>
    <row r="8822" spans="1:19" x14ac:dyDescent="0.25">
      <c r="A8822" t="s">
        <v>100</v>
      </c>
      <c r="B8822" s="1" t="s">
        <v>8417</v>
      </c>
      <c r="C8822" t="s">
        <v>339</v>
      </c>
      <c r="D8822">
        <f t="shared" si="1233"/>
        <v>8820</v>
      </c>
      <c r="E8822" t="s">
        <v>1059</v>
      </c>
      <c r="F8822" t="s">
        <v>11566</v>
      </c>
      <c r="G8822" t="s">
        <v>30</v>
      </c>
      <c r="H8822" t="s">
        <v>11649</v>
      </c>
      <c r="I8822" t="s">
        <v>11723</v>
      </c>
      <c r="J8822">
        <f t="shared" si="1234"/>
        <v>3</v>
      </c>
      <c r="K8822">
        <f t="shared" si="1235"/>
        <v>6</v>
      </c>
      <c r="L8822" s="3">
        <f t="shared" si="1236"/>
        <v>42689</v>
      </c>
      <c r="M8822" t="str">
        <f t="shared" si="1237"/>
        <v>21:39</v>
      </c>
      <c r="N8822">
        <f t="shared" si="1238"/>
        <v>1298.9999999999998</v>
      </c>
      <c r="O8822">
        <f t="shared" si="1239"/>
        <v>2</v>
      </c>
      <c r="P8822" t="str">
        <f t="shared" si="1240"/>
        <v>Work</v>
      </c>
      <c r="Q8822" t="str">
        <f>VLOOKUP(N8822,IF(P8822="Work",Intervals!$A$4:$C$9,Intervals!$F$4:$H$9),3,1)</f>
        <v>Int_21-</v>
      </c>
      <c r="R8822" t="str">
        <f t="shared" si="1241"/>
        <v>1</v>
      </c>
      <c r="S8822">
        <f>VLOOKUP(N8822,IF(P8822="Work",Intervals!$A$4:$D$9,Intervals!$F$4:$I$9),4,1)</f>
        <v>6</v>
      </c>
    </row>
    <row r="8823" spans="1:19" x14ac:dyDescent="0.25">
      <c r="A8823" t="s">
        <v>81</v>
      </c>
      <c r="B8823" s="1" t="s">
        <v>8418</v>
      </c>
      <c r="C8823" t="s">
        <v>339</v>
      </c>
      <c r="D8823">
        <f t="shared" si="1233"/>
        <v>8821</v>
      </c>
      <c r="E8823" t="s">
        <v>340</v>
      </c>
      <c r="F8823" t="s">
        <v>10</v>
      </c>
      <c r="G8823" t="s">
        <v>4</v>
      </c>
      <c r="H8823" t="s">
        <v>11589</v>
      </c>
      <c r="I8823" s="4">
        <v>42509</v>
      </c>
      <c r="J8823">
        <f t="shared" si="1234"/>
        <v>3</v>
      </c>
      <c r="K8823">
        <f t="shared" si="1235"/>
        <v>6</v>
      </c>
      <c r="L8823" s="3">
        <f t="shared" si="1236"/>
        <v>42689</v>
      </c>
      <c r="M8823" t="str">
        <f t="shared" si="1237"/>
        <v>21:44</v>
      </c>
      <c r="N8823">
        <f t="shared" si="1238"/>
        <v>1303.9999999999998</v>
      </c>
      <c r="O8823">
        <f t="shared" si="1239"/>
        <v>2</v>
      </c>
      <c r="P8823" t="str">
        <f t="shared" si="1240"/>
        <v>Work</v>
      </c>
      <c r="Q8823" t="str">
        <f>VLOOKUP(N8823,IF(P8823="Work",Intervals!$A$4:$C$9,Intervals!$F$4:$H$9),3,1)</f>
        <v>Int_21-</v>
      </c>
      <c r="R8823" t="str">
        <f t="shared" si="1241"/>
        <v>1</v>
      </c>
      <c r="S8823">
        <f>VLOOKUP(N8823,IF(P8823="Work",Intervals!$A$4:$D$9,Intervals!$F$4:$I$9),4,1)</f>
        <v>6</v>
      </c>
    </row>
    <row r="8824" spans="1:19" x14ac:dyDescent="0.25">
      <c r="A8824" t="s">
        <v>261</v>
      </c>
      <c r="B8824" s="1" t="s">
        <v>8419</v>
      </c>
      <c r="C8824" t="s">
        <v>339</v>
      </c>
      <c r="D8824">
        <f t="shared" si="1233"/>
        <v>8822</v>
      </c>
      <c r="E8824" t="s">
        <v>763</v>
      </c>
      <c r="F8824" t="s">
        <v>11567</v>
      </c>
      <c r="G8824" t="s">
        <v>4</v>
      </c>
      <c r="H8824" t="s">
        <v>11589</v>
      </c>
      <c r="I8824" s="4">
        <v>42509</v>
      </c>
      <c r="J8824">
        <f t="shared" si="1234"/>
        <v>3</v>
      </c>
      <c r="K8824">
        <f t="shared" si="1235"/>
        <v>6</v>
      </c>
      <c r="L8824" s="3">
        <f t="shared" si="1236"/>
        <v>42689</v>
      </c>
      <c r="M8824" t="str">
        <f t="shared" si="1237"/>
        <v>21:59</v>
      </c>
      <c r="N8824">
        <f t="shared" si="1238"/>
        <v>1319.0000000000002</v>
      </c>
      <c r="O8824">
        <f t="shared" si="1239"/>
        <v>2</v>
      </c>
      <c r="P8824" t="str">
        <f t="shared" si="1240"/>
        <v>Work</v>
      </c>
      <c r="Q8824" t="str">
        <f>VLOOKUP(N8824,IF(P8824="Work",Intervals!$A$4:$C$9,Intervals!$F$4:$H$9),3,1)</f>
        <v>Int_21-</v>
      </c>
      <c r="R8824" t="str">
        <f t="shared" si="1241"/>
        <v>1</v>
      </c>
      <c r="S8824">
        <f>VLOOKUP(N8824,IF(P8824="Work",Intervals!$A$4:$D$9,Intervals!$F$4:$I$9),4,1)</f>
        <v>6</v>
      </c>
    </row>
    <row r="8825" spans="1:19" x14ac:dyDescent="0.25">
      <c r="A8825" t="s">
        <v>113</v>
      </c>
      <c r="B8825" s="1" t="s">
        <v>8420</v>
      </c>
      <c r="C8825" t="s">
        <v>339</v>
      </c>
      <c r="D8825">
        <f t="shared" si="1233"/>
        <v>8823</v>
      </c>
      <c r="E8825" t="s">
        <v>376</v>
      </c>
      <c r="F8825" t="s">
        <v>10</v>
      </c>
      <c r="G8825" t="s">
        <v>4</v>
      </c>
      <c r="H8825" t="s">
        <v>11603</v>
      </c>
      <c r="I8825" t="s">
        <v>11677</v>
      </c>
      <c r="J8825">
        <f t="shared" si="1234"/>
        <v>3</v>
      </c>
      <c r="K8825">
        <f t="shared" si="1235"/>
        <v>6</v>
      </c>
      <c r="L8825" s="3">
        <f t="shared" si="1236"/>
        <v>42689</v>
      </c>
      <c r="M8825" t="str">
        <f t="shared" si="1237"/>
        <v>22:12</v>
      </c>
      <c r="N8825">
        <f t="shared" si="1238"/>
        <v>1331.9999999999998</v>
      </c>
      <c r="O8825">
        <f t="shared" si="1239"/>
        <v>2</v>
      </c>
      <c r="P8825" t="str">
        <f t="shared" si="1240"/>
        <v>Work</v>
      </c>
      <c r="Q8825" t="str">
        <f>VLOOKUP(N8825,IF(P8825="Work",Intervals!$A$4:$C$9,Intervals!$F$4:$H$9),3,1)</f>
        <v>Int_21-</v>
      </c>
      <c r="R8825" t="str">
        <f t="shared" si="1241"/>
        <v>1</v>
      </c>
      <c r="S8825">
        <f>VLOOKUP(N8825,IF(P8825="Work",Intervals!$A$4:$D$9,Intervals!$F$4:$I$9),4,1)</f>
        <v>6</v>
      </c>
    </row>
    <row r="8826" spans="1:19" x14ac:dyDescent="0.25">
      <c r="A8826" t="s">
        <v>182</v>
      </c>
      <c r="B8826" s="1" t="s">
        <v>8421</v>
      </c>
      <c r="C8826" t="s">
        <v>339</v>
      </c>
      <c r="D8826">
        <f t="shared" si="1233"/>
        <v>8824</v>
      </c>
      <c r="E8826" t="s">
        <v>864</v>
      </c>
      <c r="F8826" t="s">
        <v>11567</v>
      </c>
      <c r="G8826" t="s">
        <v>4</v>
      </c>
      <c r="H8826" t="s">
        <v>11589</v>
      </c>
      <c r="I8826" s="4">
        <v>42509</v>
      </c>
      <c r="J8826">
        <f t="shared" si="1234"/>
        <v>3</v>
      </c>
      <c r="K8826">
        <f t="shared" si="1235"/>
        <v>6</v>
      </c>
      <c r="L8826" s="3">
        <f t="shared" si="1236"/>
        <v>42689</v>
      </c>
      <c r="M8826" t="str">
        <f t="shared" si="1237"/>
        <v>22:34</v>
      </c>
      <c r="N8826">
        <f t="shared" si="1238"/>
        <v>1354</v>
      </c>
      <c r="O8826">
        <f t="shared" si="1239"/>
        <v>2</v>
      </c>
      <c r="P8826" t="str">
        <f t="shared" si="1240"/>
        <v>Work</v>
      </c>
      <c r="Q8826" t="str">
        <f>VLOOKUP(N8826,IF(P8826="Work",Intervals!$A$4:$C$9,Intervals!$F$4:$H$9),3,1)</f>
        <v>Int_21-</v>
      </c>
      <c r="R8826" t="str">
        <f t="shared" si="1241"/>
        <v>1</v>
      </c>
      <c r="S8826">
        <f>VLOOKUP(N8826,IF(P8826="Work",Intervals!$A$4:$D$9,Intervals!$F$4:$I$9),4,1)</f>
        <v>6</v>
      </c>
    </row>
    <row r="8827" spans="1:19" x14ac:dyDescent="0.25">
      <c r="A8827" t="s">
        <v>136</v>
      </c>
      <c r="B8827" s="1" t="s">
        <v>8422</v>
      </c>
      <c r="C8827" t="s">
        <v>339</v>
      </c>
      <c r="D8827">
        <f t="shared" si="1233"/>
        <v>8825</v>
      </c>
      <c r="E8827" t="s">
        <v>877</v>
      </c>
      <c r="F8827" t="s">
        <v>11562</v>
      </c>
      <c r="G8827" t="s">
        <v>4</v>
      </c>
      <c r="H8827" t="s">
        <v>11589</v>
      </c>
      <c r="I8827" s="4">
        <v>42509</v>
      </c>
      <c r="J8827">
        <f t="shared" si="1234"/>
        <v>3</v>
      </c>
      <c r="K8827">
        <f t="shared" si="1235"/>
        <v>6</v>
      </c>
      <c r="L8827" s="3">
        <f t="shared" si="1236"/>
        <v>42689</v>
      </c>
      <c r="M8827" t="str">
        <f t="shared" si="1237"/>
        <v>22:37</v>
      </c>
      <c r="N8827">
        <f t="shared" si="1238"/>
        <v>1356.9999999999998</v>
      </c>
      <c r="O8827">
        <f t="shared" si="1239"/>
        <v>2</v>
      </c>
      <c r="P8827" t="str">
        <f t="shared" si="1240"/>
        <v>Work</v>
      </c>
      <c r="Q8827" t="str">
        <f>VLOOKUP(N8827,IF(P8827="Work",Intervals!$A$4:$C$9,Intervals!$F$4:$H$9),3,1)</f>
        <v>Int_21-</v>
      </c>
      <c r="R8827" t="str">
        <f t="shared" si="1241"/>
        <v>1</v>
      </c>
      <c r="S8827">
        <f>VLOOKUP(N8827,IF(P8827="Work",Intervals!$A$4:$D$9,Intervals!$F$4:$I$9),4,1)</f>
        <v>6</v>
      </c>
    </row>
    <row r="8828" spans="1:19" x14ac:dyDescent="0.25">
      <c r="A8828" t="s">
        <v>95</v>
      </c>
      <c r="B8828" s="1" t="s">
        <v>8423</v>
      </c>
      <c r="C8828" t="s">
        <v>339</v>
      </c>
      <c r="D8828">
        <f t="shared" si="1233"/>
        <v>8826</v>
      </c>
      <c r="E8828" t="s">
        <v>352</v>
      </c>
      <c r="F8828" t="s">
        <v>10</v>
      </c>
      <c r="G8828" t="s">
        <v>4</v>
      </c>
      <c r="H8828" t="s">
        <v>11594</v>
      </c>
      <c r="I8828" t="s">
        <v>11668</v>
      </c>
      <c r="J8828">
        <f t="shared" si="1234"/>
        <v>3</v>
      </c>
      <c r="K8828">
        <f t="shared" si="1235"/>
        <v>6</v>
      </c>
      <c r="L8828" s="3">
        <f t="shared" si="1236"/>
        <v>42689</v>
      </c>
      <c r="M8828" t="str">
        <f t="shared" si="1237"/>
        <v>22:38</v>
      </c>
      <c r="N8828">
        <f t="shared" si="1238"/>
        <v>1358</v>
      </c>
      <c r="O8828">
        <f t="shared" si="1239"/>
        <v>2</v>
      </c>
      <c r="P8828" t="str">
        <f t="shared" si="1240"/>
        <v>Work</v>
      </c>
      <c r="Q8828" t="str">
        <f>VLOOKUP(N8828,IF(P8828="Work",Intervals!$A$4:$C$9,Intervals!$F$4:$H$9),3,1)</f>
        <v>Int_21-</v>
      </c>
      <c r="R8828" t="str">
        <f t="shared" si="1241"/>
        <v>1</v>
      </c>
      <c r="S8828">
        <f>VLOOKUP(N8828,IF(P8828="Work",Intervals!$A$4:$D$9,Intervals!$F$4:$I$9),4,1)</f>
        <v>6</v>
      </c>
    </row>
    <row r="8829" spans="1:19" x14ac:dyDescent="0.25">
      <c r="A8829" t="s">
        <v>113</v>
      </c>
      <c r="B8829" s="1" t="s">
        <v>8424</v>
      </c>
      <c r="C8829" t="s">
        <v>339</v>
      </c>
      <c r="D8829">
        <f t="shared" si="1233"/>
        <v>8827</v>
      </c>
      <c r="E8829" t="s">
        <v>376</v>
      </c>
      <c r="F8829" t="s">
        <v>10</v>
      </c>
      <c r="G8829" t="s">
        <v>4</v>
      </c>
      <c r="H8829" t="s">
        <v>11603</v>
      </c>
      <c r="I8829" t="s">
        <v>11677</v>
      </c>
      <c r="J8829">
        <f t="shared" si="1234"/>
        <v>3</v>
      </c>
      <c r="K8829">
        <f t="shared" si="1235"/>
        <v>6</v>
      </c>
      <c r="L8829" s="3">
        <f t="shared" si="1236"/>
        <v>42689</v>
      </c>
      <c r="M8829" t="str">
        <f t="shared" si="1237"/>
        <v>22:54</v>
      </c>
      <c r="N8829">
        <f t="shared" si="1238"/>
        <v>1374</v>
      </c>
      <c r="O8829">
        <f t="shared" si="1239"/>
        <v>2</v>
      </c>
      <c r="P8829" t="str">
        <f t="shared" si="1240"/>
        <v>Work</v>
      </c>
      <c r="Q8829" t="str">
        <f>VLOOKUP(N8829,IF(P8829="Work",Intervals!$A$4:$C$9,Intervals!$F$4:$H$9),3,1)</f>
        <v>Int_21-</v>
      </c>
      <c r="R8829" t="str">
        <f t="shared" si="1241"/>
        <v>1</v>
      </c>
      <c r="S8829">
        <f>VLOOKUP(N8829,IF(P8829="Work",Intervals!$A$4:$D$9,Intervals!$F$4:$I$9),4,1)</f>
        <v>6</v>
      </c>
    </row>
    <row r="8830" spans="1:19" x14ac:dyDescent="0.25">
      <c r="A8830" t="s">
        <v>81</v>
      </c>
      <c r="B8830" s="1" t="s">
        <v>8425</v>
      </c>
      <c r="C8830" t="s">
        <v>339</v>
      </c>
      <c r="D8830">
        <f t="shared" si="1233"/>
        <v>8828</v>
      </c>
      <c r="E8830" t="s">
        <v>340</v>
      </c>
      <c r="F8830" t="s">
        <v>10</v>
      </c>
      <c r="G8830" t="s">
        <v>4</v>
      </c>
      <c r="H8830" t="s">
        <v>11589</v>
      </c>
      <c r="I8830" s="4">
        <v>42509</v>
      </c>
      <c r="J8830">
        <f t="shared" si="1234"/>
        <v>3</v>
      </c>
      <c r="K8830">
        <f t="shared" si="1235"/>
        <v>6</v>
      </c>
      <c r="L8830" s="3">
        <f t="shared" si="1236"/>
        <v>42690</v>
      </c>
      <c r="M8830" t="str">
        <f t="shared" si="1237"/>
        <v>0:9</v>
      </c>
      <c r="N8830">
        <f t="shared" si="1238"/>
        <v>9.0000000000001279</v>
      </c>
      <c r="O8830">
        <f t="shared" si="1239"/>
        <v>3</v>
      </c>
      <c r="P8830" t="str">
        <f t="shared" si="1240"/>
        <v>Work</v>
      </c>
      <c r="Q8830" t="str">
        <f>VLOOKUP(N8830,IF(P8830="Work",Intervals!$A$4:$C$9,Intervals!$F$4:$H$9),3,1)</f>
        <v>Int_0-5</v>
      </c>
      <c r="R8830" t="str">
        <f t="shared" si="1241"/>
        <v>1</v>
      </c>
      <c r="S8830">
        <f>VLOOKUP(N8830,IF(P8830="Work",Intervals!$A$4:$D$9,Intervals!$F$4:$I$9),4,1)</f>
        <v>1</v>
      </c>
    </row>
    <row r="8831" spans="1:19" x14ac:dyDescent="0.25">
      <c r="A8831" t="s">
        <v>81</v>
      </c>
      <c r="B8831" s="1" t="s">
        <v>8426</v>
      </c>
      <c r="C8831" t="s">
        <v>339</v>
      </c>
      <c r="D8831">
        <f t="shared" si="1233"/>
        <v>8829</v>
      </c>
      <c r="E8831" t="s">
        <v>340</v>
      </c>
      <c r="F8831" t="s">
        <v>10</v>
      </c>
      <c r="G8831" t="s">
        <v>4</v>
      </c>
      <c r="H8831" t="s">
        <v>11589</v>
      </c>
      <c r="I8831" s="4">
        <v>42509</v>
      </c>
      <c r="J8831">
        <f t="shared" si="1234"/>
        <v>3</v>
      </c>
      <c r="K8831">
        <f t="shared" si="1235"/>
        <v>6</v>
      </c>
      <c r="L8831" s="3">
        <f t="shared" si="1236"/>
        <v>42690</v>
      </c>
      <c r="M8831" t="str">
        <f t="shared" si="1237"/>
        <v>0:55</v>
      </c>
      <c r="N8831">
        <f t="shared" si="1238"/>
        <v>54.999999999999964</v>
      </c>
      <c r="O8831">
        <f t="shared" si="1239"/>
        <v>3</v>
      </c>
      <c r="P8831" t="str">
        <f t="shared" si="1240"/>
        <v>Work</v>
      </c>
      <c r="Q8831" t="str">
        <f>VLOOKUP(N8831,IF(P8831="Work",Intervals!$A$4:$C$9,Intervals!$F$4:$H$9),3,1)</f>
        <v>Int_0-5</v>
      </c>
      <c r="R8831" t="str">
        <f t="shared" si="1241"/>
        <v>1</v>
      </c>
      <c r="S8831">
        <f>VLOOKUP(N8831,IF(P8831="Work",Intervals!$A$4:$D$9,Intervals!$F$4:$I$9),4,1)</f>
        <v>1</v>
      </c>
    </row>
    <row r="8832" spans="1:19" x14ac:dyDescent="0.25">
      <c r="A8832" t="s">
        <v>169</v>
      </c>
      <c r="B8832" s="1" t="s">
        <v>8427</v>
      </c>
      <c r="C8832" t="s">
        <v>339</v>
      </c>
      <c r="D8832">
        <f t="shared" si="1233"/>
        <v>8830</v>
      </c>
      <c r="E8832" t="s">
        <v>408</v>
      </c>
      <c r="F8832" t="s">
        <v>10</v>
      </c>
      <c r="G8832" t="s">
        <v>30</v>
      </c>
      <c r="H8832" t="s">
        <v>11590</v>
      </c>
      <c r="I8832" t="s">
        <v>11664</v>
      </c>
      <c r="J8832">
        <f t="shared" si="1234"/>
        <v>3</v>
      </c>
      <c r="K8832">
        <f t="shared" si="1235"/>
        <v>6</v>
      </c>
      <c r="L8832" s="3">
        <f t="shared" si="1236"/>
        <v>42690</v>
      </c>
      <c r="M8832" t="str">
        <f t="shared" si="1237"/>
        <v>5:40</v>
      </c>
      <c r="N8832">
        <f t="shared" si="1238"/>
        <v>340.00000000000006</v>
      </c>
      <c r="O8832">
        <f t="shared" si="1239"/>
        <v>3</v>
      </c>
      <c r="P8832" t="str">
        <f t="shared" si="1240"/>
        <v>Work</v>
      </c>
      <c r="Q8832" t="str">
        <f>VLOOKUP(N8832,IF(P8832="Work",Intervals!$A$4:$C$9,Intervals!$F$4:$H$9),3,1)</f>
        <v>Int_5-7</v>
      </c>
      <c r="R8832" t="str">
        <f t="shared" si="1241"/>
        <v>1</v>
      </c>
      <c r="S8832">
        <f>VLOOKUP(N8832,IF(P8832="Work",Intervals!$A$4:$D$9,Intervals!$F$4:$I$9),4,1)</f>
        <v>2</v>
      </c>
    </row>
    <row r="8833" spans="1:19" x14ac:dyDescent="0.25">
      <c r="A8833" t="s">
        <v>241</v>
      </c>
      <c r="B8833" s="1" t="s">
        <v>8428</v>
      </c>
      <c r="C8833" t="s">
        <v>339</v>
      </c>
      <c r="D8833">
        <f t="shared" si="1233"/>
        <v>8831</v>
      </c>
      <c r="E8833" t="s">
        <v>426</v>
      </c>
      <c r="F8833" t="s">
        <v>11571</v>
      </c>
      <c r="G8833" t="s">
        <v>4</v>
      </c>
      <c r="H8833" t="s">
        <v>11589</v>
      </c>
      <c r="I8833" s="4">
        <v>42509</v>
      </c>
      <c r="J8833">
        <f t="shared" si="1234"/>
        <v>3</v>
      </c>
      <c r="K8833">
        <f t="shared" si="1235"/>
        <v>6</v>
      </c>
      <c r="L8833" s="3">
        <f t="shared" si="1236"/>
        <v>42690</v>
      </c>
      <c r="M8833" t="str">
        <f t="shared" si="1237"/>
        <v>6:3</v>
      </c>
      <c r="N8833">
        <f t="shared" si="1238"/>
        <v>362.99999999999983</v>
      </c>
      <c r="O8833">
        <f t="shared" si="1239"/>
        <v>3</v>
      </c>
      <c r="P8833" t="str">
        <f t="shared" si="1240"/>
        <v>Work</v>
      </c>
      <c r="Q8833" t="str">
        <f>VLOOKUP(N8833,IF(P8833="Work",Intervals!$A$4:$C$9,Intervals!$F$4:$H$9),3,1)</f>
        <v>Int_5-7</v>
      </c>
      <c r="R8833" t="str">
        <f t="shared" si="1241"/>
        <v>1</v>
      </c>
      <c r="S8833">
        <f>VLOOKUP(N8833,IF(P8833="Work",Intervals!$A$4:$D$9,Intervals!$F$4:$I$9),4,1)</f>
        <v>2</v>
      </c>
    </row>
    <row r="8834" spans="1:19" x14ac:dyDescent="0.25">
      <c r="A8834" t="s">
        <v>294</v>
      </c>
      <c r="B8834" s="1" t="s">
        <v>8429</v>
      </c>
      <c r="C8834" t="s">
        <v>339</v>
      </c>
      <c r="D8834">
        <f t="shared" si="1233"/>
        <v>8832</v>
      </c>
      <c r="E8834" t="s">
        <v>725</v>
      </c>
      <c r="F8834" t="s">
        <v>11568</v>
      </c>
      <c r="G8834" t="s">
        <v>4</v>
      </c>
      <c r="H8834" t="s">
        <v>11601</v>
      </c>
      <c r="I8834" t="s">
        <v>11675</v>
      </c>
      <c r="J8834">
        <f t="shared" si="1234"/>
        <v>3</v>
      </c>
      <c r="K8834">
        <f t="shared" si="1235"/>
        <v>6</v>
      </c>
      <c r="L8834" s="3">
        <f t="shared" si="1236"/>
        <v>42690</v>
      </c>
      <c r="M8834" t="str">
        <f t="shared" si="1237"/>
        <v>6:11</v>
      </c>
      <c r="N8834">
        <f t="shared" si="1238"/>
        <v>371.00000000000011</v>
      </c>
      <c r="O8834">
        <f t="shared" si="1239"/>
        <v>3</v>
      </c>
      <c r="P8834" t="str">
        <f t="shared" si="1240"/>
        <v>Work</v>
      </c>
      <c r="Q8834" t="str">
        <f>VLOOKUP(N8834,IF(P8834="Work",Intervals!$A$4:$C$9,Intervals!$F$4:$H$9),3,1)</f>
        <v>Int_5-7</v>
      </c>
      <c r="R8834" t="str">
        <f t="shared" si="1241"/>
        <v>1</v>
      </c>
      <c r="S8834">
        <f>VLOOKUP(N8834,IF(P8834="Work",Intervals!$A$4:$D$9,Intervals!$F$4:$I$9),4,1)</f>
        <v>2</v>
      </c>
    </row>
    <row r="8835" spans="1:19" x14ac:dyDescent="0.25">
      <c r="A8835" t="s">
        <v>83</v>
      </c>
      <c r="B8835" s="1" t="s">
        <v>8430</v>
      </c>
      <c r="C8835" t="s">
        <v>339</v>
      </c>
      <c r="D8835">
        <f t="shared" ref="D8835:D8898" si="1242">ROW()-ROW($D$2)</f>
        <v>8833</v>
      </c>
      <c r="E8835" t="s">
        <v>384</v>
      </c>
      <c r="F8835" t="s">
        <v>10</v>
      </c>
      <c r="G8835" t="s">
        <v>4</v>
      </c>
      <c r="H8835" t="s">
        <v>11589</v>
      </c>
      <c r="I8835" s="4">
        <v>42509</v>
      </c>
      <c r="J8835">
        <f t="shared" ref="J8835:J8898" si="1243">SEARCH("-",B8835)</f>
        <v>3</v>
      </c>
      <c r="K8835">
        <f t="shared" ref="K8835:K8898" si="1244">SEARCH("-",B8835,J8835+1)</f>
        <v>6</v>
      </c>
      <c r="L8835" s="3">
        <f t="shared" ref="L8835:L8898" si="1245">DATE(MID(B8835,K8835+1,4),LEFT(B8835,J8835-1),MID(B8835,J8835+1,K8835-J8835-1))</f>
        <v>42690</v>
      </c>
      <c r="M8835" t="str">
        <f t="shared" ref="M8835:M8898" si="1246">MID(B8835,SEARCH(" ",B8835)+1,99)</f>
        <v>6:37</v>
      </c>
      <c r="N8835">
        <f t="shared" ref="N8835:N8898" si="1247">((M8835+1)-"1.1.1900  0:00:00")*24*60</f>
        <v>397</v>
      </c>
      <c r="O8835">
        <f t="shared" ref="O8835:O8898" si="1248">WEEKDAY(L8835,2)</f>
        <v>3</v>
      </c>
      <c r="P8835" t="str">
        <f t="shared" ref="P8835:P8898" si="1249">IF(O8835&gt;5,"NonWork","Work")</f>
        <v>Work</v>
      </c>
      <c r="Q8835" t="str">
        <f>VLOOKUP(N8835,IF(P8835="Work",Intervals!$A$4:$C$9,Intervals!$F$4:$H$9),3,1)</f>
        <v>Int_5-7</v>
      </c>
      <c r="R8835" t="str">
        <f t="shared" ref="R8835:R8898" si="1250">IF(O8835&gt;5,"2","1")</f>
        <v>1</v>
      </c>
      <c r="S8835">
        <f>VLOOKUP(N8835,IF(P8835="Work",Intervals!$A$4:$D$9,Intervals!$F$4:$I$9),4,1)</f>
        <v>2</v>
      </c>
    </row>
    <row r="8836" spans="1:19" x14ac:dyDescent="0.25">
      <c r="A8836" t="s">
        <v>181</v>
      </c>
      <c r="B8836" s="1" t="s">
        <v>8431</v>
      </c>
      <c r="C8836" t="s">
        <v>339</v>
      </c>
      <c r="D8836">
        <f t="shared" si="1242"/>
        <v>8834</v>
      </c>
      <c r="E8836" t="s">
        <v>1077</v>
      </c>
      <c r="F8836" t="s">
        <v>11567</v>
      </c>
      <c r="G8836" t="s">
        <v>4</v>
      </c>
      <c r="H8836" t="s">
        <v>11589</v>
      </c>
      <c r="I8836" s="4">
        <v>42509</v>
      </c>
      <c r="J8836">
        <f t="shared" si="1243"/>
        <v>3</v>
      </c>
      <c r="K8836">
        <f t="shared" si="1244"/>
        <v>6</v>
      </c>
      <c r="L8836" s="3">
        <f t="shared" si="1245"/>
        <v>42690</v>
      </c>
      <c r="M8836" t="str">
        <f t="shared" si="1246"/>
        <v>6:38</v>
      </c>
      <c r="N8836">
        <f t="shared" si="1247"/>
        <v>397.99999999999989</v>
      </c>
      <c r="O8836">
        <f t="shared" si="1248"/>
        <v>3</v>
      </c>
      <c r="P8836" t="str">
        <f t="shared" si="1249"/>
        <v>Work</v>
      </c>
      <c r="Q8836" t="str">
        <f>VLOOKUP(N8836,IF(P8836="Work",Intervals!$A$4:$C$9,Intervals!$F$4:$H$9),3,1)</f>
        <v>Int_5-7</v>
      </c>
      <c r="R8836" t="str">
        <f t="shared" si="1250"/>
        <v>1</v>
      </c>
      <c r="S8836">
        <f>VLOOKUP(N8836,IF(P8836="Work",Intervals!$A$4:$D$9,Intervals!$F$4:$I$9),4,1)</f>
        <v>2</v>
      </c>
    </row>
    <row r="8837" spans="1:19" x14ac:dyDescent="0.25">
      <c r="A8837" t="s">
        <v>181</v>
      </c>
      <c r="B8837" s="1" t="s">
        <v>8432</v>
      </c>
      <c r="C8837" t="s">
        <v>339</v>
      </c>
      <c r="D8837">
        <f t="shared" si="1242"/>
        <v>8835</v>
      </c>
      <c r="E8837" t="s">
        <v>1077</v>
      </c>
      <c r="F8837" t="s">
        <v>11567</v>
      </c>
      <c r="G8837" t="s">
        <v>4</v>
      </c>
      <c r="H8837" t="s">
        <v>11589</v>
      </c>
      <c r="I8837" s="4">
        <v>42509</v>
      </c>
      <c r="J8837">
        <f t="shared" si="1243"/>
        <v>3</v>
      </c>
      <c r="K8837">
        <f t="shared" si="1244"/>
        <v>6</v>
      </c>
      <c r="L8837" s="3">
        <f t="shared" si="1245"/>
        <v>42690</v>
      </c>
      <c r="M8837" t="str">
        <f t="shared" si="1246"/>
        <v>6:41</v>
      </c>
      <c r="N8837">
        <f t="shared" si="1247"/>
        <v>401</v>
      </c>
      <c r="O8837">
        <f t="shared" si="1248"/>
        <v>3</v>
      </c>
      <c r="P8837" t="str">
        <f t="shared" si="1249"/>
        <v>Work</v>
      </c>
      <c r="Q8837" t="str">
        <f>VLOOKUP(N8837,IF(P8837="Work",Intervals!$A$4:$C$9,Intervals!$F$4:$H$9),3,1)</f>
        <v>Int_5-7</v>
      </c>
      <c r="R8837" t="str">
        <f t="shared" si="1250"/>
        <v>1</v>
      </c>
      <c r="S8837">
        <f>VLOOKUP(N8837,IF(P8837="Work",Intervals!$A$4:$D$9,Intervals!$F$4:$I$9),4,1)</f>
        <v>2</v>
      </c>
    </row>
    <row r="8838" spans="1:19" x14ac:dyDescent="0.25">
      <c r="A8838" t="s">
        <v>181</v>
      </c>
      <c r="B8838" s="1" t="s">
        <v>8433</v>
      </c>
      <c r="C8838" t="s">
        <v>339</v>
      </c>
      <c r="D8838">
        <f t="shared" si="1242"/>
        <v>8836</v>
      </c>
      <c r="E8838" t="s">
        <v>1077</v>
      </c>
      <c r="F8838" t="s">
        <v>11567</v>
      </c>
      <c r="G8838" t="s">
        <v>4</v>
      </c>
      <c r="H8838" t="s">
        <v>11589</v>
      </c>
      <c r="I8838" s="4">
        <v>42509</v>
      </c>
      <c r="J8838">
        <f t="shared" si="1243"/>
        <v>3</v>
      </c>
      <c r="K8838">
        <f t="shared" si="1244"/>
        <v>6</v>
      </c>
      <c r="L8838" s="3">
        <f t="shared" si="1245"/>
        <v>42690</v>
      </c>
      <c r="M8838" t="str">
        <f t="shared" si="1246"/>
        <v>6:44</v>
      </c>
      <c r="N8838">
        <f t="shared" si="1247"/>
        <v>403.99999999999983</v>
      </c>
      <c r="O8838">
        <f t="shared" si="1248"/>
        <v>3</v>
      </c>
      <c r="P8838" t="str">
        <f t="shared" si="1249"/>
        <v>Work</v>
      </c>
      <c r="Q8838" t="str">
        <f>VLOOKUP(N8838,IF(P8838="Work",Intervals!$A$4:$C$9,Intervals!$F$4:$H$9),3,1)</f>
        <v>Int_5-7</v>
      </c>
      <c r="R8838" t="str">
        <f t="shared" si="1250"/>
        <v>1</v>
      </c>
      <c r="S8838">
        <f>VLOOKUP(N8838,IF(P8838="Work",Intervals!$A$4:$D$9,Intervals!$F$4:$I$9),4,1)</f>
        <v>2</v>
      </c>
    </row>
    <row r="8839" spans="1:19" x14ac:dyDescent="0.25">
      <c r="A8839" t="s">
        <v>116</v>
      </c>
      <c r="B8839" s="1" t="s">
        <v>8434</v>
      </c>
      <c r="C8839" t="s">
        <v>339</v>
      </c>
      <c r="D8839">
        <f t="shared" si="1242"/>
        <v>8837</v>
      </c>
      <c r="E8839" t="s">
        <v>924</v>
      </c>
      <c r="F8839" t="s">
        <v>10</v>
      </c>
      <c r="G8839" t="s">
        <v>4</v>
      </c>
      <c r="H8839" t="s">
        <v>11589</v>
      </c>
      <c r="I8839" s="4">
        <v>42509</v>
      </c>
      <c r="J8839">
        <f t="shared" si="1243"/>
        <v>3</v>
      </c>
      <c r="K8839">
        <f t="shared" si="1244"/>
        <v>6</v>
      </c>
      <c r="L8839" s="3">
        <f t="shared" si="1245"/>
        <v>42690</v>
      </c>
      <c r="M8839" t="str">
        <f t="shared" si="1246"/>
        <v>6:53</v>
      </c>
      <c r="N8839">
        <f t="shared" si="1247"/>
        <v>413</v>
      </c>
      <c r="O8839">
        <f t="shared" si="1248"/>
        <v>3</v>
      </c>
      <c r="P8839" t="str">
        <f t="shared" si="1249"/>
        <v>Work</v>
      </c>
      <c r="Q8839" t="str">
        <f>VLOOKUP(N8839,IF(P8839="Work",Intervals!$A$4:$C$9,Intervals!$F$4:$H$9),3,1)</f>
        <v>Int_5-7</v>
      </c>
      <c r="R8839" t="str">
        <f t="shared" si="1250"/>
        <v>1</v>
      </c>
      <c r="S8839">
        <f>VLOOKUP(N8839,IF(P8839="Work",Intervals!$A$4:$D$9,Intervals!$F$4:$I$9),4,1)</f>
        <v>2</v>
      </c>
    </row>
    <row r="8840" spans="1:19" x14ac:dyDescent="0.25">
      <c r="A8840" t="s">
        <v>116</v>
      </c>
      <c r="B8840" s="1" t="s">
        <v>8435</v>
      </c>
      <c r="C8840" t="s">
        <v>339</v>
      </c>
      <c r="D8840">
        <f t="shared" si="1242"/>
        <v>8838</v>
      </c>
      <c r="E8840" t="s">
        <v>924</v>
      </c>
      <c r="F8840" t="s">
        <v>10</v>
      </c>
      <c r="G8840" t="s">
        <v>4</v>
      </c>
      <c r="H8840" t="s">
        <v>11589</v>
      </c>
      <c r="I8840" s="4">
        <v>42509</v>
      </c>
      <c r="J8840">
        <f t="shared" si="1243"/>
        <v>3</v>
      </c>
      <c r="K8840">
        <f t="shared" si="1244"/>
        <v>6</v>
      </c>
      <c r="L8840" s="3">
        <f t="shared" si="1245"/>
        <v>42690</v>
      </c>
      <c r="M8840" t="str">
        <f t="shared" si="1246"/>
        <v>7:2</v>
      </c>
      <c r="N8840">
        <f t="shared" si="1247"/>
        <v>422.00000000000011</v>
      </c>
      <c r="O8840">
        <f t="shared" si="1248"/>
        <v>3</v>
      </c>
      <c r="P8840" t="str">
        <f t="shared" si="1249"/>
        <v>Work</v>
      </c>
      <c r="Q8840" t="str">
        <f>VLOOKUP(N8840,IF(P8840="Work",Intervals!$A$4:$C$9,Intervals!$F$4:$H$9),3,1)</f>
        <v>Int_7-17</v>
      </c>
      <c r="R8840" t="str">
        <f t="shared" si="1250"/>
        <v>1</v>
      </c>
      <c r="S8840">
        <f>VLOOKUP(N8840,IF(P8840="Work",Intervals!$A$4:$D$9,Intervals!$F$4:$I$9),4,1)</f>
        <v>3</v>
      </c>
    </row>
    <row r="8841" spans="1:19" x14ac:dyDescent="0.25">
      <c r="A8841" t="s">
        <v>127</v>
      </c>
      <c r="B8841" s="1" t="s">
        <v>8436</v>
      </c>
      <c r="C8841" t="s">
        <v>339</v>
      </c>
      <c r="D8841">
        <f t="shared" si="1242"/>
        <v>8839</v>
      </c>
      <c r="E8841" t="s">
        <v>421</v>
      </c>
      <c r="F8841" t="s">
        <v>10</v>
      </c>
      <c r="G8841" t="s">
        <v>4</v>
      </c>
      <c r="H8841" t="s">
        <v>11589</v>
      </c>
      <c r="I8841" s="4">
        <v>42509</v>
      </c>
      <c r="J8841">
        <f t="shared" si="1243"/>
        <v>3</v>
      </c>
      <c r="K8841">
        <f t="shared" si="1244"/>
        <v>6</v>
      </c>
      <c r="L8841" s="3">
        <f t="shared" si="1245"/>
        <v>42690</v>
      </c>
      <c r="M8841" t="str">
        <f t="shared" si="1246"/>
        <v>7:3</v>
      </c>
      <c r="N8841">
        <f t="shared" si="1247"/>
        <v>422.99999999999994</v>
      </c>
      <c r="O8841">
        <f t="shared" si="1248"/>
        <v>3</v>
      </c>
      <c r="P8841" t="str">
        <f t="shared" si="1249"/>
        <v>Work</v>
      </c>
      <c r="Q8841" t="str">
        <f>VLOOKUP(N8841,IF(P8841="Work",Intervals!$A$4:$C$9,Intervals!$F$4:$H$9),3,1)</f>
        <v>Int_7-17</v>
      </c>
      <c r="R8841" t="str">
        <f t="shared" si="1250"/>
        <v>1</v>
      </c>
      <c r="S8841">
        <f>VLOOKUP(N8841,IF(P8841="Work",Intervals!$A$4:$D$9,Intervals!$F$4:$I$9),4,1)</f>
        <v>3</v>
      </c>
    </row>
    <row r="8842" spans="1:19" x14ac:dyDescent="0.25">
      <c r="A8842" t="s">
        <v>127</v>
      </c>
      <c r="B8842" s="1" t="s">
        <v>8437</v>
      </c>
      <c r="C8842" t="s">
        <v>339</v>
      </c>
      <c r="D8842">
        <f t="shared" si="1242"/>
        <v>8840</v>
      </c>
      <c r="E8842" t="s">
        <v>388</v>
      </c>
      <c r="F8842" t="s">
        <v>10</v>
      </c>
      <c r="G8842" t="s">
        <v>4</v>
      </c>
      <c r="H8842" t="s">
        <v>11604</v>
      </c>
      <c r="I8842" t="s">
        <v>11678</v>
      </c>
      <c r="J8842">
        <f t="shared" si="1243"/>
        <v>3</v>
      </c>
      <c r="K8842">
        <f t="shared" si="1244"/>
        <v>6</v>
      </c>
      <c r="L8842" s="3">
        <f t="shared" si="1245"/>
        <v>42690</v>
      </c>
      <c r="M8842" t="str">
        <f t="shared" si="1246"/>
        <v>7:7</v>
      </c>
      <c r="N8842">
        <f t="shared" si="1247"/>
        <v>426.99999999999994</v>
      </c>
      <c r="O8842">
        <f t="shared" si="1248"/>
        <v>3</v>
      </c>
      <c r="P8842" t="str">
        <f t="shared" si="1249"/>
        <v>Work</v>
      </c>
      <c r="Q8842" t="str">
        <f>VLOOKUP(N8842,IF(P8842="Work",Intervals!$A$4:$C$9,Intervals!$F$4:$H$9),3,1)</f>
        <v>Int_7-17</v>
      </c>
      <c r="R8842" t="str">
        <f t="shared" si="1250"/>
        <v>1</v>
      </c>
      <c r="S8842">
        <f>VLOOKUP(N8842,IF(P8842="Work",Intervals!$A$4:$D$9,Intervals!$F$4:$I$9),4,1)</f>
        <v>3</v>
      </c>
    </row>
    <row r="8843" spans="1:19" x14ac:dyDescent="0.25">
      <c r="A8843" t="s">
        <v>119</v>
      </c>
      <c r="B8843" s="1" t="s">
        <v>8438</v>
      </c>
      <c r="C8843" t="s">
        <v>339</v>
      </c>
      <c r="D8843">
        <f t="shared" si="1242"/>
        <v>8841</v>
      </c>
      <c r="E8843" t="s">
        <v>381</v>
      </c>
      <c r="F8843" t="s">
        <v>10</v>
      </c>
      <c r="G8843" t="s">
        <v>4</v>
      </c>
      <c r="H8843" t="s">
        <v>11589</v>
      </c>
      <c r="I8843" s="4">
        <v>42509</v>
      </c>
      <c r="J8843">
        <f t="shared" si="1243"/>
        <v>3</v>
      </c>
      <c r="K8843">
        <f t="shared" si="1244"/>
        <v>6</v>
      </c>
      <c r="L8843" s="3">
        <f t="shared" si="1245"/>
        <v>42690</v>
      </c>
      <c r="M8843" t="str">
        <f t="shared" si="1246"/>
        <v>7:9</v>
      </c>
      <c r="N8843">
        <f t="shared" si="1247"/>
        <v>428.99999999999989</v>
      </c>
      <c r="O8843">
        <f t="shared" si="1248"/>
        <v>3</v>
      </c>
      <c r="P8843" t="str">
        <f t="shared" si="1249"/>
        <v>Work</v>
      </c>
      <c r="Q8843" t="str">
        <f>VLOOKUP(N8843,IF(P8843="Work",Intervals!$A$4:$C$9,Intervals!$F$4:$H$9),3,1)</f>
        <v>Int_7-17</v>
      </c>
      <c r="R8843" t="str">
        <f t="shared" si="1250"/>
        <v>1</v>
      </c>
      <c r="S8843">
        <f>VLOOKUP(N8843,IF(P8843="Work",Intervals!$A$4:$D$9,Intervals!$F$4:$I$9),4,1)</f>
        <v>3</v>
      </c>
    </row>
    <row r="8844" spans="1:19" x14ac:dyDescent="0.25">
      <c r="A8844" t="s">
        <v>144</v>
      </c>
      <c r="B8844" s="1" t="s">
        <v>8439</v>
      </c>
      <c r="C8844" t="s">
        <v>339</v>
      </c>
      <c r="D8844">
        <f t="shared" si="1242"/>
        <v>8842</v>
      </c>
      <c r="E8844" t="s">
        <v>357</v>
      </c>
      <c r="F8844" t="s">
        <v>3</v>
      </c>
      <c r="G8844" t="s">
        <v>4</v>
      </c>
      <c r="H8844" t="s">
        <v>11597</v>
      </c>
      <c r="I8844" t="s">
        <v>11671</v>
      </c>
      <c r="J8844">
        <f t="shared" si="1243"/>
        <v>3</v>
      </c>
      <c r="K8844">
        <f t="shared" si="1244"/>
        <v>6</v>
      </c>
      <c r="L8844" s="3">
        <f t="shared" si="1245"/>
        <v>42690</v>
      </c>
      <c r="M8844" t="str">
        <f t="shared" si="1246"/>
        <v>7:12</v>
      </c>
      <c r="N8844">
        <f t="shared" si="1247"/>
        <v>432.00000000000006</v>
      </c>
      <c r="O8844">
        <f t="shared" si="1248"/>
        <v>3</v>
      </c>
      <c r="P8844" t="str">
        <f t="shared" si="1249"/>
        <v>Work</v>
      </c>
      <c r="Q8844" t="str">
        <f>VLOOKUP(N8844,IF(P8844="Work",Intervals!$A$4:$C$9,Intervals!$F$4:$H$9),3,1)</f>
        <v>Int_7-17</v>
      </c>
      <c r="R8844" t="str">
        <f t="shared" si="1250"/>
        <v>1</v>
      </c>
      <c r="S8844">
        <f>VLOOKUP(N8844,IF(P8844="Work",Intervals!$A$4:$D$9,Intervals!$F$4:$I$9),4,1)</f>
        <v>3</v>
      </c>
    </row>
    <row r="8845" spans="1:19" x14ac:dyDescent="0.25">
      <c r="A8845" t="s">
        <v>253</v>
      </c>
      <c r="B8845" s="1" t="s">
        <v>8439</v>
      </c>
      <c r="C8845" t="s">
        <v>339</v>
      </c>
      <c r="D8845">
        <f t="shared" si="1242"/>
        <v>8843</v>
      </c>
      <c r="E8845" t="s">
        <v>409</v>
      </c>
      <c r="F8845" t="s">
        <v>11563</v>
      </c>
      <c r="G8845" t="s">
        <v>4</v>
      </c>
      <c r="H8845" t="s">
        <v>11589</v>
      </c>
      <c r="I8845" s="4">
        <v>42509</v>
      </c>
      <c r="J8845">
        <f t="shared" si="1243"/>
        <v>3</v>
      </c>
      <c r="K8845">
        <f t="shared" si="1244"/>
        <v>6</v>
      </c>
      <c r="L8845" s="3">
        <f t="shared" si="1245"/>
        <v>42690</v>
      </c>
      <c r="M8845" t="str">
        <f t="shared" si="1246"/>
        <v>7:12</v>
      </c>
      <c r="N8845">
        <f t="shared" si="1247"/>
        <v>432.00000000000006</v>
      </c>
      <c r="O8845">
        <f t="shared" si="1248"/>
        <v>3</v>
      </c>
      <c r="P8845" t="str">
        <f t="shared" si="1249"/>
        <v>Work</v>
      </c>
      <c r="Q8845" t="str">
        <f>VLOOKUP(N8845,IF(P8845="Work",Intervals!$A$4:$C$9,Intervals!$F$4:$H$9),3,1)</f>
        <v>Int_7-17</v>
      </c>
      <c r="R8845" t="str">
        <f t="shared" si="1250"/>
        <v>1</v>
      </c>
      <c r="S8845">
        <f>VLOOKUP(N8845,IF(P8845="Work",Intervals!$A$4:$D$9,Intervals!$F$4:$I$9),4,1)</f>
        <v>3</v>
      </c>
    </row>
    <row r="8846" spans="1:19" x14ac:dyDescent="0.25">
      <c r="A8846" t="s">
        <v>121</v>
      </c>
      <c r="B8846" s="1" t="s">
        <v>8440</v>
      </c>
      <c r="C8846" t="s">
        <v>339</v>
      </c>
      <c r="D8846">
        <f t="shared" si="1242"/>
        <v>8844</v>
      </c>
      <c r="E8846" t="s">
        <v>382</v>
      </c>
      <c r="F8846" t="s">
        <v>10</v>
      </c>
      <c r="G8846" t="s">
        <v>4</v>
      </c>
      <c r="H8846" t="s">
        <v>11589</v>
      </c>
      <c r="I8846" s="4">
        <v>42509</v>
      </c>
      <c r="J8846">
        <f t="shared" si="1243"/>
        <v>3</v>
      </c>
      <c r="K8846">
        <f t="shared" si="1244"/>
        <v>6</v>
      </c>
      <c r="L8846" s="3">
        <f t="shared" si="1245"/>
        <v>42690</v>
      </c>
      <c r="M8846" t="str">
        <f t="shared" si="1246"/>
        <v>7:14</v>
      </c>
      <c r="N8846">
        <f t="shared" si="1247"/>
        <v>434.00000000000006</v>
      </c>
      <c r="O8846">
        <f t="shared" si="1248"/>
        <v>3</v>
      </c>
      <c r="P8846" t="str">
        <f t="shared" si="1249"/>
        <v>Work</v>
      </c>
      <c r="Q8846" t="str">
        <f>VLOOKUP(N8846,IF(P8846="Work",Intervals!$A$4:$C$9,Intervals!$F$4:$H$9),3,1)</f>
        <v>Int_7-17</v>
      </c>
      <c r="R8846" t="str">
        <f t="shared" si="1250"/>
        <v>1</v>
      </c>
      <c r="S8846">
        <f>VLOOKUP(N8846,IF(P8846="Work",Intervals!$A$4:$D$9,Intervals!$F$4:$I$9),4,1)</f>
        <v>3</v>
      </c>
    </row>
    <row r="8847" spans="1:19" x14ac:dyDescent="0.25">
      <c r="A8847" t="s">
        <v>122</v>
      </c>
      <c r="B8847" s="1" t="s">
        <v>8441</v>
      </c>
      <c r="C8847" t="s">
        <v>339</v>
      </c>
      <c r="D8847">
        <f t="shared" si="1242"/>
        <v>8845</v>
      </c>
      <c r="E8847" t="s">
        <v>347</v>
      </c>
      <c r="F8847" t="s">
        <v>10</v>
      </c>
      <c r="G8847" t="s">
        <v>4</v>
      </c>
      <c r="H8847" t="s">
        <v>11589</v>
      </c>
      <c r="I8847" s="4">
        <v>42509</v>
      </c>
      <c r="J8847">
        <f t="shared" si="1243"/>
        <v>3</v>
      </c>
      <c r="K8847">
        <f t="shared" si="1244"/>
        <v>6</v>
      </c>
      <c r="L8847" s="3">
        <f t="shared" si="1245"/>
        <v>42690</v>
      </c>
      <c r="M8847" t="str">
        <f t="shared" si="1246"/>
        <v>7:21</v>
      </c>
      <c r="N8847">
        <f t="shared" si="1247"/>
        <v>440.99999999999989</v>
      </c>
      <c r="O8847">
        <f t="shared" si="1248"/>
        <v>3</v>
      </c>
      <c r="P8847" t="str">
        <f t="shared" si="1249"/>
        <v>Work</v>
      </c>
      <c r="Q8847" t="str">
        <f>VLOOKUP(N8847,IF(P8847="Work",Intervals!$A$4:$C$9,Intervals!$F$4:$H$9),3,1)</f>
        <v>Int_7-17</v>
      </c>
      <c r="R8847" t="str">
        <f t="shared" si="1250"/>
        <v>1</v>
      </c>
      <c r="S8847">
        <f>VLOOKUP(N8847,IF(P8847="Work",Intervals!$A$4:$D$9,Intervals!$F$4:$I$9),4,1)</f>
        <v>3</v>
      </c>
    </row>
    <row r="8848" spans="1:19" x14ac:dyDescent="0.25">
      <c r="A8848" t="s">
        <v>118</v>
      </c>
      <c r="B8848" s="1" t="s">
        <v>8442</v>
      </c>
      <c r="C8848" t="s">
        <v>339</v>
      </c>
      <c r="D8848">
        <f t="shared" si="1242"/>
        <v>8846</v>
      </c>
      <c r="E8848" t="s">
        <v>812</v>
      </c>
      <c r="F8848" t="s">
        <v>10</v>
      </c>
      <c r="G8848" t="s">
        <v>4</v>
      </c>
      <c r="H8848" t="s">
        <v>11640</v>
      </c>
      <c r="I8848" t="s">
        <v>11714</v>
      </c>
      <c r="J8848">
        <f t="shared" si="1243"/>
        <v>3</v>
      </c>
      <c r="K8848">
        <f t="shared" si="1244"/>
        <v>6</v>
      </c>
      <c r="L8848" s="3">
        <f t="shared" si="1245"/>
        <v>42690</v>
      </c>
      <c r="M8848" t="str">
        <f t="shared" si="1246"/>
        <v>7:37</v>
      </c>
      <c r="N8848">
        <f t="shared" si="1247"/>
        <v>457.00000000000011</v>
      </c>
      <c r="O8848">
        <f t="shared" si="1248"/>
        <v>3</v>
      </c>
      <c r="P8848" t="str">
        <f t="shared" si="1249"/>
        <v>Work</v>
      </c>
      <c r="Q8848" t="str">
        <f>VLOOKUP(N8848,IF(P8848="Work",Intervals!$A$4:$C$9,Intervals!$F$4:$H$9),3,1)</f>
        <v>Int_7-17</v>
      </c>
      <c r="R8848" t="str">
        <f t="shared" si="1250"/>
        <v>1</v>
      </c>
      <c r="S8848">
        <f>VLOOKUP(N8848,IF(P8848="Work",Intervals!$A$4:$D$9,Intervals!$F$4:$I$9),4,1)</f>
        <v>3</v>
      </c>
    </row>
    <row r="8849" spans="1:19" x14ac:dyDescent="0.25">
      <c r="A8849" t="s">
        <v>139</v>
      </c>
      <c r="B8849" s="1" t="s">
        <v>8443</v>
      </c>
      <c r="C8849" t="s">
        <v>339</v>
      </c>
      <c r="D8849">
        <f t="shared" si="1242"/>
        <v>8847</v>
      </c>
      <c r="E8849" t="s">
        <v>357</v>
      </c>
      <c r="F8849" t="s">
        <v>3</v>
      </c>
      <c r="G8849" t="s">
        <v>4</v>
      </c>
      <c r="H8849" t="s">
        <v>11597</v>
      </c>
      <c r="I8849" t="s">
        <v>11671</v>
      </c>
      <c r="J8849">
        <f t="shared" si="1243"/>
        <v>3</v>
      </c>
      <c r="K8849">
        <f t="shared" si="1244"/>
        <v>6</v>
      </c>
      <c r="L8849" s="3">
        <f t="shared" si="1245"/>
        <v>42690</v>
      </c>
      <c r="M8849" t="str">
        <f t="shared" si="1246"/>
        <v>7:39</v>
      </c>
      <c r="N8849">
        <f t="shared" si="1247"/>
        <v>459.00000000000011</v>
      </c>
      <c r="O8849">
        <f t="shared" si="1248"/>
        <v>3</v>
      </c>
      <c r="P8849" t="str">
        <f t="shared" si="1249"/>
        <v>Work</v>
      </c>
      <c r="Q8849" t="str">
        <f>VLOOKUP(N8849,IF(P8849="Work",Intervals!$A$4:$C$9,Intervals!$F$4:$H$9),3,1)</f>
        <v>Int_7-17</v>
      </c>
      <c r="R8849" t="str">
        <f t="shared" si="1250"/>
        <v>1</v>
      </c>
      <c r="S8849">
        <f>VLOOKUP(N8849,IF(P8849="Work",Intervals!$A$4:$D$9,Intervals!$F$4:$I$9),4,1)</f>
        <v>3</v>
      </c>
    </row>
    <row r="8850" spans="1:19" x14ac:dyDescent="0.25">
      <c r="A8850" t="s">
        <v>157</v>
      </c>
      <c r="B8850" s="1" t="s">
        <v>8444</v>
      </c>
      <c r="C8850" t="s">
        <v>339</v>
      </c>
      <c r="D8850">
        <f t="shared" si="1242"/>
        <v>8848</v>
      </c>
      <c r="E8850" t="s">
        <v>381</v>
      </c>
      <c r="F8850" t="s">
        <v>10</v>
      </c>
      <c r="G8850" t="s">
        <v>4</v>
      </c>
      <c r="H8850" t="s">
        <v>11589</v>
      </c>
      <c r="I8850" s="4">
        <v>42509</v>
      </c>
      <c r="J8850">
        <f t="shared" si="1243"/>
        <v>3</v>
      </c>
      <c r="K8850">
        <f t="shared" si="1244"/>
        <v>6</v>
      </c>
      <c r="L8850" s="3">
        <f t="shared" si="1245"/>
        <v>42690</v>
      </c>
      <c r="M8850" t="str">
        <f t="shared" si="1246"/>
        <v>7:40</v>
      </c>
      <c r="N8850">
        <f t="shared" si="1247"/>
        <v>459.99999999999994</v>
      </c>
      <c r="O8850">
        <f t="shared" si="1248"/>
        <v>3</v>
      </c>
      <c r="P8850" t="str">
        <f t="shared" si="1249"/>
        <v>Work</v>
      </c>
      <c r="Q8850" t="str">
        <f>VLOOKUP(N8850,IF(P8850="Work",Intervals!$A$4:$C$9,Intervals!$F$4:$H$9),3,1)</f>
        <v>Int_7-17</v>
      </c>
      <c r="R8850" t="str">
        <f t="shared" si="1250"/>
        <v>1</v>
      </c>
      <c r="S8850">
        <f>VLOOKUP(N8850,IF(P8850="Work",Intervals!$A$4:$D$9,Intervals!$F$4:$I$9),4,1)</f>
        <v>3</v>
      </c>
    </row>
    <row r="8851" spans="1:19" x14ac:dyDescent="0.25">
      <c r="A8851" t="s">
        <v>136</v>
      </c>
      <c r="B8851" s="1" t="s">
        <v>8445</v>
      </c>
      <c r="C8851" t="s">
        <v>339</v>
      </c>
      <c r="D8851">
        <f t="shared" si="1242"/>
        <v>8849</v>
      </c>
      <c r="E8851" t="s">
        <v>877</v>
      </c>
      <c r="F8851" t="s">
        <v>11562</v>
      </c>
      <c r="G8851" t="s">
        <v>4</v>
      </c>
      <c r="H8851" t="s">
        <v>11589</v>
      </c>
      <c r="I8851" s="4">
        <v>42509</v>
      </c>
      <c r="J8851">
        <f t="shared" si="1243"/>
        <v>3</v>
      </c>
      <c r="K8851">
        <f t="shared" si="1244"/>
        <v>6</v>
      </c>
      <c r="L8851" s="3">
        <f t="shared" si="1245"/>
        <v>42690</v>
      </c>
      <c r="M8851" t="str">
        <f t="shared" si="1246"/>
        <v>7:51</v>
      </c>
      <c r="N8851">
        <f t="shared" si="1247"/>
        <v>471.00000000000011</v>
      </c>
      <c r="O8851">
        <f t="shared" si="1248"/>
        <v>3</v>
      </c>
      <c r="P8851" t="str">
        <f t="shared" si="1249"/>
        <v>Work</v>
      </c>
      <c r="Q8851" t="str">
        <f>VLOOKUP(N8851,IF(P8851="Work",Intervals!$A$4:$C$9,Intervals!$F$4:$H$9),3,1)</f>
        <v>Int_7-17</v>
      </c>
      <c r="R8851" t="str">
        <f t="shared" si="1250"/>
        <v>1</v>
      </c>
      <c r="S8851">
        <f>VLOOKUP(N8851,IF(P8851="Work",Intervals!$A$4:$D$9,Intervals!$F$4:$I$9),4,1)</f>
        <v>3</v>
      </c>
    </row>
    <row r="8852" spans="1:19" x14ac:dyDescent="0.25">
      <c r="A8852" t="s">
        <v>141</v>
      </c>
      <c r="B8852" s="1" t="s">
        <v>8446</v>
      </c>
      <c r="C8852" t="s">
        <v>339</v>
      </c>
      <c r="D8852">
        <f t="shared" si="1242"/>
        <v>8850</v>
      </c>
      <c r="E8852" t="s">
        <v>385</v>
      </c>
      <c r="F8852" t="s">
        <v>3</v>
      </c>
      <c r="G8852" t="s">
        <v>4</v>
      </c>
      <c r="H8852" t="s">
        <v>11597</v>
      </c>
      <c r="I8852" t="s">
        <v>11671</v>
      </c>
      <c r="J8852">
        <f t="shared" si="1243"/>
        <v>3</v>
      </c>
      <c r="K8852">
        <f t="shared" si="1244"/>
        <v>6</v>
      </c>
      <c r="L8852" s="3">
        <f t="shared" si="1245"/>
        <v>42690</v>
      </c>
      <c r="M8852" t="str">
        <f t="shared" si="1246"/>
        <v>7:58</v>
      </c>
      <c r="N8852">
        <f t="shared" si="1247"/>
        <v>477.99999999999989</v>
      </c>
      <c r="O8852">
        <f t="shared" si="1248"/>
        <v>3</v>
      </c>
      <c r="P8852" t="str">
        <f t="shared" si="1249"/>
        <v>Work</v>
      </c>
      <c r="Q8852" t="str">
        <f>VLOOKUP(N8852,IF(P8852="Work",Intervals!$A$4:$C$9,Intervals!$F$4:$H$9),3,1)</f>
        <v>Int_7-17</v>
      </c>
      <c r="R8852" t="str">
        <f t="shared" si="1250"/>
        <v>1</v>
      </c>
      <c r="S8852">
        <f>VLOOKUP(N8852,IF(P8852="Work",Intervals!$A$4:$D$9,Intervals!$F$4:$I$9),4,1)</f>
        <v>3</v>
      </c>
    </row>
    <row r="8853" spans="1:19" x14ac:dyDescent="0.25">
      <c r="A8853" t="s">
        <v>185</v>
      </c>
      <c r="B8853" s="1" t="s">
        <v>8447</v>
      </c>
      <c r="C8853" t="s">
        <v>339</v>
      </c>
      <c r="D8853">
        <f t="shared" si="1242"/>
        <v>8851</v>
      </c>
      <c r="E8853" t="s">
        <v>347</v>
      </c>
      <c r="F8853" t="s">
        <v>10</v>
      </c>
      <c r="G8853" t="s">
        <v>4</v>
      </c>
      <c r="H8853" t="s">
        <v>11589</v>
      </c>
      <c r="I8853" s="4">
        <v>42509</v>
      </c>
      <c r="J8853">
        <f t="shared" si="1243"/>
        <v>3</v>
      </c>
      <c r="K8853">
        <f t="shared" si="1244"/>
        <v>6</v>
      </c>
      <c r="L8853" s="3">
        <f t="shared" si="1245"/>
        <v>42690</v>
      </c>
      <c r="M8853" t="str">
        <f t="shared" si="1246"/>
        <v>8:2</v>
      </c>
      <c r="N8853">
        <f t="shared" si="1247"/>
        <v>481.99999999999989</v>
      </c>
      <c r="O8853">
        <f t="shared" si="1248"/>
        <v>3</v>
      </c>
      <c r="P8853" t="str">
        <f t="shared" si="1249"/>
        <v>Work</v>
      </c>
      <c r="Q8853" t="str">
        <f>VLOOKUP(N8853,IF(P8853="Work",Intervals!$A$4:$C$9,Intervals!$F$4:$H$9),3,1)</f>
        <v>Int_7-17</v>
      </c>
      <c r="R8853" t="str">
        <f t="shared" si="1250"/>
        <v>1</v>
      </c>
      <c r="S8853">
        <f>VLOOKUP(N8853,IF(P8853="Work",Intervals!$A$4:$D$9,Intervals!$F$4:$I$9),4,1)</f>
        <v>3</v>
      </c>
    </row>
    <row r="8854" spans="1:19" x14ac:dyDescent="0.25">
      <c r="A8854" t="s">
        <v>105</v>
      </c>
      <c r="B8854" s="1" t="s">
        <v>8448</v>
      </c>
      <c r="C8854" t="s">
        <v>339</v>
      </c>
      <c r="D8854">
        <f t="shared" si="1242"/>
        <v>8852</v>
      </c>
      <c r="E8854" t="s">
        <v>383</v>
      </c>
      <c r="F8854" t="s">
        <v>11563</v>
      </c>
      <c r="G8854" t="s">
        <v>4</v>
      </c>
      <c r="H8854" t="s">
        <v>11589</v>
      </c>
      <c r="I8854" s="4">
        <v>42509</v>
      </c>
      <c r="J8854">
        <f t="shared" si="1243"/>
        <v>3</v>
      </c>
      <c r="K8854">
        <f t="shared" si="1244"/>
        <v>6</v>
      </c>
      <c r="L8854" s="3">
        <f t="shared" si="1245"/>
        <v>42690</v>
      </c>
      <c r="M8854" t="str">
        <f t="shared" si="1246"/>
        <v>8:5</v>
      </c>
      <c r="N8854">
        <f t="shared" si="1247"/>
        <v>485.00000000000006</v>
      </c>
      <c r="O8854">
        <f t="shared" si="1248"/>
        <v>3</v>
      </c>
      <c r="P8854" t="str">
        <f t="shared" si="1249"/>
        <v>Work</v>
      </c>
      <c r="Q8854" t="str">
        <f>VLOOKUP(N8854,IF(P8854="Work",Intervals!$A$4:$C$9,Intervals!$F$4:$H$9),3,1)</f>
        <v>Int_7-17</v>
      </c>
      <c r="R8854" t="str">
        <f t="shared" si="1250"/>
        <v>1</v>
      </c>
      <c r="S8854">
        <f>VLOOKUP(N8854,IF(P8854="Work",Intervals!$A$4:$D$9,Intervals!$F$4:$I$9),4,1)</f>
        <v>3</v>
      </c>
    </row>
    <row r="8855" spans="1:19" x14ac:dyDescent="0.25">
      <c r="A8855" t="s">
        <v>258</v>
      </c>
      <c r="B8855" s="1" t="s">
        <v>8449</v>
      </c>
      <c r="C8855" t="s">
        <v>339</v>
      </c>
      <c r="D8855">
        <f t="shared" si="1242"/>
        <v>8853</v>
      </c>
      <c r="E8855" t="s">
        <v>426</v>
      </c>
      <c r="F8855" t="s">
        <v>11571</v>
      </c>
      <c r="G8855" t="s">
        <v>4</v>
      </c>
      <c r="H8855" t="s">
        <v>11589</v>
      </c>
      <c r="I8855" s="4">
        <v>42509</v>
      </c>
      <c r="J8855">
        <f t="shared" si="1243"/>
        <v>3</v>
      </c>
      <c r="K8855">
        <f t="shared" si="1244"/>
        <v>6</v>
      </c>
      <c r="L8855" s="3">
        <f t="shared" si="1245"/>
        <v>42690</v>
      </c>
      <c r="M8855" t="str">
        <f t="shared" si="1246"/>
        <v>8:6</v>
      </c>
      <c r="N8855">
        <f t="shared" si="1247"/>
        <v>485.99999999999989</v>
      </c>
      <c r="O8855">
        <f t="shared" si="1248"/>
        <v>3</v>
      </c>
      <c r="P8855" t="str">
        <f t="shared" si="1249"/>
        <v>Work</v>
      </c>
      <c r="Q8855" t="str">
        <f>VLOOKUP(N8855,IF(P8855="Work",Intervals!$A$4:$C$9,Intervals!$F$4:$H$9),3,1)</f>
        <v>Int_7-17</v>
      </c>
      <c r="R8855" t="str">
        <f t="shared" si="1250"/>
        <v>1</v>
      </c>
      <c r="S8855">
        <f>VLOOKUP(N8855,IF(P8855="Work",Intervals!$A$4:$D$9,Intervals!$F$4:$I$9),4,1)</f>
        <v>3</v>
      </c>
    </row>
    <row r="8856" spans="1:19" x14ac:dyDescent="0.25">
      <c r="A8856" t="s">
        <v>99</v>
      </c>
      <c r="B8856" s="1" t="s">
        <v>8450</v>
      </c>
      <c r="C8856" t="s">
        <v>339</v>
      </c>
      <c r="D8856">
        <f t="shared" si="1242"/>
        <v>8854</v>
      </c>
      <c r="E8856" t="s">
        <v>386</v>
      </c>
      <c r="F8856" t="s">
        <v>10</v>
      </c>
      <c r="G8856" t="s">
        <v>4</v>
      </c>
      <c r="H8856" t="s">
        <v>11603</v>
      </c>
      <c r="I8856" t="s">
        <v>11677</v>
      </c>
      <c r="J8856">
        <f t="shared" si="1243"/>
        <v>3</v>
      </c>
      <c r="K8856">
        <f t="shared" si="1244"/>
        <v>6</v>
      </c>
      <c r="L8856" s="3">
        <f t="shared" si="1245"/>
        <v>42690</v>
      </c>
      <c r="M8856" t="str">
        <f t="shared" si="1246"/>
        <v>8:7</v>
      </c>
      <c r="N8856">
        <f t="shared" si="1247"/>
        <v>487</v>
      </c>
      <c r="O8856">
        <f t="shared" si="1248"/>
        <v>3</v>
      </c>
      <c r="P8856" t="str">
        <f t="shared" si="1249"/>
        <v>Work</v>
      </c>
      <c r="Q8856" t="str">
        <f>VLOOKUP(N8856,IF(P8856="Work",Intervals!$A$4:$C$9,Intervals!$F$4:$H$9),3,1)</f>
        <v>Int_7-17</v>
      </c>
      <c r="R8856" t="str">
        <f t="shared" si="1250"/>
        <v>1</v>
      </c>
      <c r="S8856">
        <f>VLOOKUP(N8856,IF(P8856="Work",Intervals!$A$4:$D$9,Intervals!$F$4:$I$9),4,1)</f>
        <v>3</v>
      </c>
    </row>
    <row r="8857" spans="1:19" x14ac:dyDescent="0.25">
      <c r="A8857" t="s">
        <v>120</v>
      </c>
      <c r="B8857" s="1" t="s">
        <v>8451</v>
      </c>
      <c r="C8857" t="s">
        <v>339</v>
      </c>
      <c r="D8857">
        <f t="shared" si="1242"/>
        <v>8855</v>
      </c>
      <c r="E8857" t="s">
        <v>357</v>
      </c>
      <c r="F8857" t="s">
        <v>3</v>
      </c>
      <c r="G8857" t="s">
        <v>4</v>
      </c>
      <c r="H8857" t="s">
        <v>11597</v>
      </c>
      <c r="I8857" t="s">
        <v>11671</v>
      </c>
      <c r="J8857">
        <f t="shared" si="1243"/>
        <v>3</v>
      </c>
      <c r="K8857">
        <f t="shared" si="1244"/>
        <v>6</v>
      </c>
      <c r="L8857" s="3">
        <f t="shared" si="1245"/>
        <v>42690</v>
      </c>
      <c r="M8857" t="str">
        <f t="shared" si="1246"/>
        <v>8:8</v>
      </c>
      <c r="N8857">
        <f t="shared" si="1247"/>
        <v>487.99999999999989</v>
      </c>
      <c r="O8857">
        <f t="shared" si="1248"/>
        <v>3</v>
      </c>
      <c r="P8857" t="str">
        <f t="shared" si="1249"/>
        <v>Work</v>
      </c>
      <c r="Q8857" t="str">
        <f>VLOOKUP(N8857,IF(P8857="Work",Intervals!$A$4:$C$9,Intervals!$F$4:$H$9),3,1)</f>
        <v>Int_7-17</v>
      </c>
      <c r="R8857" t="str">
        <f t="shared" si="1250"/>
        <v>1</v>
      </c>
      <c r="S8857">
        <f>VLOOKUP(N8857,IF(P8857="Work",Intervals!$A$4:$D$9,Intervals!$F$4:$I$9),4,1)</f>
        <v>3</v>
      </c>
    </row>
    <row r="8858" spans="1:19" x14ac:dyDescent="0.25">
      <c r="A8858" t="s">
        <v>203</v>
      </c>
      <c r="B8858" s="1" t="s">
        <v>8452</v>
      </c>
      <c r="C8858" t="s">
        <v>339</v>
      </c>
      <c r="D8858">
        <f t="shared" si="1242"/>
        <v>8856</v>
      </c>
      <c r="E8858" t="s">
        <v>924</v>
      </c>
      <c r="F8858" t="s">
        <v>10</v>
      </c>
      <c r="G8858" t="s">
        <v>4</v>
      </c>
      <c r="H8858" t="s">
        <v>11589</v>
      </c>
      <c r="I8858" s="4">
        <v>42509</v>
      </c>
      <c r="J8858">
        <f t="shared" si="1243"/>
        <v>3</v>
      </c>
      <c r="K8858">
        <f t="shared" si="1244"/>
        <v>6</v>
      </c>
      <c r="L8858" s="3">
        <f t="shared" si="1245"/>
        <v>42690</v>
      </c>
      <c r="M8858" t="str">
        <f t="shared" si="1246"/>
        <v>8:9</v>
      </c>
      <c r="N8858">
        <f t="shared" si="1247"/>
        <v>489</v>
      </c>
      <c r="O8858">
        <f t="shared" si="1248"/>
        <v>3</v>
      </c>
      <c r="P8858" t="str">
        <f t="shared" si="1249"/>
        <v>Work</v>
      </c>
      <c r="Q8858" t="str">
        <f>VLOOKUP(N8858,IF(P8858="Work",Intervals!$A$4:$C$9,Intervals!$F$4:$H$9),3,1)</f>
        <v>Int_7-17</v>
      </c>
      <c r="R8858" t="str">
        <f t="shared" si="1250"/>
        <v>1</v>
      </c>
      <c r="S8858">
        <f>VLOOKUP(N8858,IF(P8858="Work",Intervals!$A$4:$D$9,Intervals!$F$4:$I$9),4,1)</f>
        <v>3</v>
      </c>
    </row>
    <row r="8859" spans="1:19" x14ac:dyDescent="0.25">
      <c r="A8859" t="s">
        <v>259</v>
      </c>
      <c r="B8859" s="1" t="s">
        <v>8453</v>
      </c>
      <c r="C8859" t="s">
        <v>339</v>
      </c>
      <c r="D8859">
        <f t="shared" si="1242"/>
        <v>8857</v>
      </c>
      <c r="E8859" t="s">
        <v>391</v>
      </c>
      <c r="F8859" t="s">
        <v>10</v>
      </c>
      <c r="G8859" t="s">
        <v>4</v>
      </c>
      <c r="H8859" t="s">
        <v>11603</v>
      </c>
      <c r="I8859" t="s">
        <v>11677</v>
      </c>
      <c r="J8859">
        <f t="shared" si="1243"/>
        <v>3</v>
      </c>
      <c r="K8859">
        <f t="shared" si="1244"/>
        <v>6</v>
      </c>
      <c r="L8859" s="3">
        <f t="shared" si="1245"/>
        <v>42690</v>
      </c>
      <c r="M8859" t="str">
        <f t="shared" si="1246"/>
        <v>8:11</v>
      </c>
      <c r="N8859">
        <f t="shared" si="1247"/>
        <v>491</v>
      </c>
      <c r="O8859">
        <f t="shared" si="1248"/>
        <v>3</v>
      </c>
      <c r="P8859" t="str">
        <f t="shared" si="1249"/>
        <v>Work</v>
      </c>
      <c r="Q8859" t="str">
        <f>VLOOKUP(N8859,IF(P8859="Work",Intervals!$A$4:$C$9,Intervals!$F$4:$H$9),3,1)</f>
        <v>Int_7-17</v>
      </c>
      <c r="R8859" t="str">
        <f t="shared" si="1250"/>
        <v>1</v>
      </c>
      <c r="S8859">
        <f>VLOOKUP(N8859,IF(P8859="Work",Intervals!$A$4:$D$9,Intervals!$F$4:$I$9),4,1)</f>
        <v>3</v>
      </c>
    </row>
    <row r="8860" spans="1:19" x14ac:dyDescent="0.25">
      <c r="A8860" t="s">
        <v>177</v>
      </c>
      <c r="B8860" s="1" t="s">
        <v>8454</v>
      </c>
      <c r="C8860" t="s">
        <v>339</v>
      </c>
      <c r="D8860">
        <f t="shared" si="1242"/>
        <v>8858</v>
      </c>
      <c r="E8860" t="s">
        <v>494</v>
      </c>
      <c r="F8860" t="s">
        <v>10</v>
      </c>
      <c r="G8860" t="s">
        <v>4</v>
      </c>
      <c r="H8860" t="s">
        <v>11589</v>
      </c>
      <c r="I8860" s="4">
        <v>42509</v>
      </c>
      <c r="J8860">
        <f t="shared" si="1243"/>
        <v>3</v>
      </c>
      <c r="K8860">
        <f t="shared" si="1244"/>
        <v>6</v>
      </c>
      <c r="L8860" s="3">
        <f t="shared" si="1245"/>
        <v>42690</v>
      </c>
      <c r="M8860" t="str">
        <f t="shared" si="1246"/>
        <v>8:16</v>
      </c>
      <c r="N8860">
        <f t="shared" si="1247"/>
        <v>496.00000000000017</v>
      </c>
      <c r="O8860">
        <f t="shared" si="1248"/>
        <v>3</v>
      </c>
      <c r="P8860" t="str">
        <f t="shared" si="1249"/>
        <v>Work</v>
      </c>
      <c r="Q8860" t="str">
        <f>VLOOKUP(N8860,IF(P8860="Work",Intervals!$A$4:$C$9,Intervals!$F$4:$H$9),3,1)</f>
        <v>Int_7-17</v>
      </c>
      <c r="R8860" t="str">
        <f t="shared" si="1250"/>
        <v>1</v>
      </c>
      <c r="S8860">
        <f>VLOOKUP(N8860,IF(P8860="Work",Intervals!$A$4:$D$9,Intervals!$F$4:$I$9),4,1)</f>
        <v>3</v>
      </c>
    </row>
    <row r="8861" spans="1:19" x14ac:dyDescent="0.25">
      <c r="A8861" t="s">
        <v>242</v>
      </c>
      <c r="B8861" s="1" t="s">
        <v>8455</v>
      </c>
      <c r="C8861" t="s">
        <v>339</v>
      </c>
      <c r="D8861">
        <f t="shared" si="1242"/>
        <v>8859</v>
      </c>
      <c r="E8861" t="s">
        <v>924</v>
      </c>
      <c r="F8861" t="s">
        <v>10</v>
      </c>
      <c r="G8861" t="s">
        <v>4</v>
      </c>
      <c r="H8861" t="s">
        <v>11589</v>
      </c>
      <c r="I8861" s="4">
        <v>42509</v>
      </c>
      <c r="J8861">
        <f t="shared" si="1243"/>
        <v>3</v>
      </c>
      <c r="K8861">
        <f t="shared" si="1244"/>
        <v>6</v>
      </c>
      <c r="L8861" s="3">
        <f t="shared" si="1245"/>
        <v>42690</v>
      </c>
      <c r="M8861" t="str">
        <f t="shared" si="1246"/>
        <v>8:20</v>
      </c>
      <c r="N8861">
        <f t="shared" si="1247"/>
        <v>500.00000000000011</v>
      </c>
      <c r="O8861">
        <f t="shared" si="1248"/>
        <v>3</v>
      </c>
      <c r="P8861" t="str">
        <f t="shared" si="1249"/>
        <v>Work</v>
      </c>
      <c r="Q8861" t="str">
        <f>VLOOKUP(N8861,IF(P8861="Work",Intervals!$A$4:$C$9,Intervals!$F$4:$H$9),3,1)</f>
        <v>Int_7-17</v>
      </c>
      <c r="R8861" t="str">
        <f t="shared" si="1250"/>
        <v>1</v>
      </c>
      <c r="S8861">
        <f>VLOOKUP(N8861,IF(P8861="Work",Intervals!$A$4:$D$9,Intervals!$F$4:$I$9),4,1)</f>
        <v>3</v>
      </c>
    </row>
    <row r="8862" spans="1:19" x14ac:dyDescent="0.25">
      <c r="A8862" t="s">
        <v>204</v>
      </c>
      <c r="B8862" s="1" t="s">
        <v>8456</v>
      </c>
      <c r="C8862" t="s">
        <v>339</v>
      </c>
      <c r="D8862">
        <f t="shared" si="1242"/>
        <v>8860</v>
      </c>
      <c r="E8862" t="s">
        <v>1078</v>
      </c>
      <c r="F8862" t="s">
        <v>11563</v>
      </c>
      <c r="G8862" t="s">
        <v>4</v>
      </c>
      <c r="H8862" t="s">
        <v>11589</v>
      </c>
      <c r="I8862" s="4">
        <v>42509</v>
      </c>
      <c r="J8862">
        <f t="shared" si="1243"/>
        <v>3</v>
      </c>
      <c r="K8862">
        <f t="shared" si="1244"/>
        <v>6</v>
      </c>
      <c r="L8862" s="3">
        <f t="shared" si="1245"/>
        <v>42690</v>
      </c>
      <c r="M8862" t="str">
        <f t="shared" si="1246"/>
        <v>8:22</v>
      </c>
      <c r="N8862">
        <f t="shared" si="1247"/>
        <v>502.00000000000011</v>
      </c>
      <c r="O8862">
        <f t="shared" si="1248"/>
        <v>3</v>
      </c>
      <c r="P8862" t="str">
        <f t="shared" si="1249"/>
        <v>Work</v>
      </c>
      <c r="Q8862" t="str">
        <f>VLOOKUP(N8862,IF(P8862="Work",Intervals!$A$4:$C$9,Intervals!$F$4:$H$9),3,1)</f>
        <v>Int_7-17</v>
      </c>
      <c r="R8862" t="str">
        <f t="shared" si="1250"/>
        <v>1</v>
      </c>
      <c r="S8862">
        <f>VLOOKUP(N8862,IF(P8862="Work",Intervals!$A$4:$D$9,Intervals!$F$4:$I$9),4,1)</f>
        <v>3</v>
      </c>
    </row>
    <row r="8863" spans="1:19" x14ac:dyDescent="0.25">
      <c r="A8863" t="s">
        <v>125</v>
      </c>
      <c r="B8863" s="1" t="s">
        <v>8456</v>
      </c>
      <c r="C8863" t="s">
        <v>339</v>
      </c>
      <c r="D8863">
        <f t="shared" si="1242"/>
        <v>8861</v>
      </c>
      <c r="E8863" t="s">
        <v>386</v>
      </c>
      <c r="F8863" t="s">
        <v>10</v>
      </c>
      <c r="G8863" t="s">
        <v>4</v>
      </c>
      <c r="H8863" t="s">
        <v>11603</v>
      </c>
      <c r="I8863" t="s">
        <v>11677</v>
      </c>
      <c r="J8863">
        <f t="shared" si="1243"/>
        <v>3</v>
      </c>
      <c r="K8863">
        <f t="shared" si="1244"/>
        <v>6</v>
      </c>
      <c r="L8863" s="3">
        <f t="shared" si="1245"/>
        <v>42690</v>
      </c>
      <c r="M8863" t="str">
        <f t="shared" si="1246"/>
        <v>8:22</v>
      </c>
      <c r="N8863">
        <f t="shared" si="1247"/>
        <v>502.00000000000011</v>
      </c>
      <c r="O8863">
        <f t="shared" si="1248"/>
        <v>3</v>
      </c>
      <c r="P8863" t="str">
        <f t="shared" si="1249"/>
        <v>Work</v>
      </c>
      <c r="Q8863" t="str">
        <f>VLOOKUP(N8863,IF(P8863="Work",Intervals!$A$4:$C$9,Intervals!$F$4:$H$9),3,1)</f>
        <v>Int_7-17</v>
      </c>
      <c r="R8863" t="str">
        <f t="shared" si="1250"/>
        <v>1</v>
      </c>
      <c r="S8863">
        <f>VLOOKUP(N8863,IF(P8863="Work",Intervals!$A$4:$D$9,Intervals!$F$4:$I$9),4,1)</f>
        <v>3</v>
      </c>
    </row>
    <row r="8864" spans="1:19" x14ac:dyDescent="0.25">
      <c r="A8864" t="s">
        <v>113</v>
      </c>
      <c r="B8864" s="1" t="s">
        <v>8457</v>
      </c>
      <c r="C8864" t="s">
        <v>339</v>
      </c>
      <c r="D8864">
        <f t="shared" si="1242"/>
        <v>8862</v>
      </c>
      <c r="E8864" t="s">
        <v>386</v>
      </c>
      <c r="F8864" t="s">
        <v>10</v>
      </c>
      <c r="G8864" t="s">
        <v>4</v>
      </c>
      <c r="H8864" t="s">
        <v>11603</v>
      </c>
      <c r="I8864" t="s">
        <v>11677</v>
      </c>
      <c r="J8864">
        <f t="shared" si="1243"/>
        <v>3</v>
      </c>
      <c r="K8864">
        <f t="shared" si="1244"/>
        <v>6</v>
      </c>
      <c r="L8864" s="3">
        <f t="shared" si="1245"/>
        <v>42690</v>
      </c>
      <c r="M8864" t="str">
        <f t="shared" si="1246"/>
        <v>8:26</v>
      </c>
      <c r="N8864">
        <f t="shared" si="1247"/>
        <v>506.00000000000011</v>
      </c>
      <c r="O8864">
        <f t="shared" si="1248"/>
        <v>3</v>
      </c>
      <c r="P8864" t="str">
        <f t="shared" si="1249"/>
        <v>Work</v>
      </c>
      <c r="Q8864" t="str">
        <f>VLOOKUP(N8864,IF(P8864="Work",Intervals!$A$4:$C$9,Intervals!$F$4:$H$9),3,1)</f>
        <v>Int_7-17</v>
      </c>
      <c r="R8864" t="str">
        <f t="shared" si="1250"/>
        <v>1</v>
      </c>
      <c r="S8864">
        <f>VLOOKUP(N8864,IF(P8864="Work",Intervals!$A$4:$D$9,Intervals!$F$4:$I$9),4,1)</f>
        <v>3</v>
      </c>
    </row>
    <row r="8865" spans="1:19" x14ac:dyDescent="0.25">
      <c r="A8865" t="s">
        <v>172</v>
      </c>
      <c r="B8865" s="1" t="s">
        <v>8457</v>
      </c>
      <c r="C8865" t="s">
        <v>339</v>
      </c>
      <c r="D8865">
        <f t="shared" si="1242"/>
        <v>8863</v>
      </c>
      <c r="E8865" t="s">
        <v>392</v>
      </c>
      <c r="F8865" t="s">
        <v>11568</v>
      </c>
      <c r="G8865" t="s">
        <v>4</v>
      </c>
      <c r="H8865" t="s">
        <v>11589</v>
      </c>
      <c r="I8865" s="4">
        <v>42509</v>
      </c>
      <c r="J8865">
        <f t="shared" si="1243"/>
        <v>3</v>
      </c>
      <c r="K8865">
        <f t="shared" si="1244"/>
        <v>6</v>
      </c>
      <c r="L8865" s="3">
        <f t="shared" si="1245"/>
        <v>42690</v>
      </c>
      <c r="M8865" t="str">
        <f t="shared" si="1246"/>
        <v>8:26</v>
      </c>
      <c r="N8865">
        <f t="shared" si="1247"/>
        <v>506.00000000000011</v>
      </c>
      <c r="O8865">
        <f t="shared" si="1248"/>
        <v>3</v>
      </c>
      <c r="P8865" t="str">
        <f t="shared" si="1249"/>
        <v>Work</v>
      </c>
      <c r="Q8865" t="str">
        <f>VLOOKUP(N8865,IF(P8865="Work",Intervals!$A$4:$C$9,Intervals!$F$4:$H$9),3,1)</f>
        <v>Int_7-17</v>
      </c>
      <c r="R8865" t="str">
        <f t="shared" si="1250"/>
        <v>1</v>
      </c>
      <c r="S8865">
        <f>VLOOKUP(N8865,IF(P8865="Work",Intervals!$A$4:$D$9,Intervals!$F$4:$I$9),4,1)</f>
        <v>3</v>
      </c>
    </row>
    <row r="8866" spans="1:19" x14ac:dyDescent="0.25">
      <c r="A8866" t="s">
        <v>126</v>
      </c>
      <c r="B8866" s="1" t="s">
        <v>8458</v>
      </c>
      <c r="C8866" t="s">
        <v>339</v>
      </c>
      <c r="D8866">
        <f t="shared" si="1242"/>
        <v>8864</v>
      </c>
      <c r="E8866" t="s">
        <v>387</v>
      </c>
      <c r="F8866" t="s">
        <v>3</v>
      </c>
      <c r="G8866" t="s">
        <v>4</v>
      </c>
      <c r="H8866" t="s">
        <v>11597</v>
      </c>
      <c r="I8866" t="s">
        <v>11671</v>
      </c>
      <c r="J8866">
        <f t="shared" si="1243"/>
        <v>3</v>
      </c>
      <c r="K8866">
        <f t="shared" si="1244"/>
        <v>6</v>
      </c>
      <c r="L8866" s="3">
        <f t="shared" si="1245"/>
        <v>42690</v>
      </c>
      <c r="M8866" t="str">
        <f t="shared" si="1246"/>
        <v>8:27</v>
      </c>
      <c r="N8866">
        <f t="shared" si="1247"/>
        <v>506.99999999999994</v>
      </c>
      <c r="O8866">
        <f t="shared" si="1248"/>
        <v>3</v>
      </c>
      <c r="P8866" t="str">
        <f t="shared" si="1249"/>
        <v>Work</v>
      </c>
      <c r="Q8866" t="str">
        <f>VLOOKUP(N8866,IF(P8866="Work",Intervals!$A$4:$C$9,Intervals!$F$4:$H$9),3,1)</f>
        <v>Int_7-17</v>
      </c>
      <c r="R8866" t="str">
        <f t="shared" si="1250"/>
        <v>1</v>
      </c>
      <c r="S8866">
        <f>VLOOKUP(N8866,IF(P8866="Work",Intervals!$A$4:$D$9,Intervals!$F$4:$I$9),4,1)</f>
        <v>3</v>
      </c>
    </row>
    <row r="8867" spans="1:19" x14ac:dyDescent="0.25">
      <c r="A8867" t="s">
        <v>115</v>
      </c>
      <c r="B8867" s="1" t="s">
        <v>8459</v>
      </c>
      <c r="C8867" t="s">
        <v>339</v>
      </c>
      <c r="D8867">
        <f t="shared" si="1242"/>
        <v>8865</v>
      </c>
      <c r="E8867" t="s">
        <v>1079</v>
      </c>
      <c r="F8867" t="s">
        <v>10</v>
      </c>
      <c r="G8867" t="s">
        <v>4</v>
      </c>
      <c r="H8867" t="s">
        <v>11589</v>
      </c>
      <c r="I8867" s="4">
        <v>42509</v>
      </c>
      <c r="J8867">
        <f t="shared" si="1243"/>
        <v>3</v>
      </c>
      <c r="K8867">
        <f t="shared" si="1244"/>
        <v>6</v>
      </c>
      <c r="L8867" s="3">
        <f t="shared" si="1245"/>
        <v>42690</v>
      </c>
      <c r="M8867" t="str">
        <f t="shared" si="1246"/>
        <v>8:28</v>
      </c>
      <c r="N8867">
        <f t="shared" si="1247"/>
        <v>508.00000000000011</v>
      </c>
      <c r="O8867">
        <f t="shared" si="1248"/>
        <v>3</v>
      </c>
      <c r="P8867" t="str">
        <f t="shared" si="1249"/>
        <v>Work</v>
      </c>
      <c r="Q8867" t="str">
        <f>VLOOKUP(N8867,IF(P8867="Work",Intervals!$A$4:$C$9,Intervals!$F$4:$H$9),3,1)</f>
        <v>Int_7-17</v>
      </c>
      <c r="R8867" t="str">
        <f t="shared" si="1250"/>
        <v>1</v>
      </c>
      <c r="S8867">
        <f>VLOOKUP(N8867,IF(P8867="Work",Intervals!$A$4:$D$9,Intervals!$F$4:$I$9),4,1)</f>
        <v>3</v>
      </c>
    </row>
    <row r="8868" spans="1:19" x14ac:dyDescent="0.25">
      <c r="A8868" t="s">
        <v>117</v>
      </c>
      <c r="B8868" s="1" t="s">
        <v>8459</v>
      </c>
      <c r="C8868" t="s">
        <v>339</v>
      </c>
      <c r="D8868">
        <f t="shared" si="1242"/>
        <v>8866</v>
      </c>
      <c r="E8868" t="s">
        <v>1080</v>
      </c>
      <c r="F8868" t="s">
        <v>10</v>
      </c>
      <c r="G8868" t="s">
        <v>4</v>
      </c>
      <c r="H8868" t="s">
        <v>11589</v>
      </c>
      <c r="I8868" s="4">
        <v>42509</v>
      </c>
      <c r="J8868">
        <f t="shared" si="1243"/>
        <v>3</v>
      </c>
      <c r="K8868">
        <f t="shared" si="1244"/>
        <v>6</v>
      </c>
      <c r="L8868" s="3">
        <f t="shared" si="1245"/>
        <v>42690</v>
      </c>
      <c r="M8868" t="str">
        <f t="shared" si="1246"/>
        <v>8:28</v>
      </c>
      <c r="N8868">
        <f t="shared" si="1247"/>
        <v>508.00000000000011</v>
      </c>
      <c r="O8868">
        <f t="shared" si="1248"/>
        <v>3</v>
      </c>
      <c r="P8868" t="str">
        <f t="shared" si="1249"/>
        <v>Work</v>
      </c>
      <c r="Q8868" t="str">
        <f>VLOOKUP(N8868,IF(P8868="Work",Intervals!$A$4:$C$9,Intervals!$F$4:$H$9),3,1)</f>
        <v>Int_7-17</v>
      </c>
      <c r="R8868" t="str">
        <f t="shared" si="1250"/>
        <v>1</v>
      </c>
      <c r="S8868">
        <f>VLOOKUP(N8868,IF(P8868="Work",Intervals!$A$4:$D$9,Intervals!$F$4:$I$9),4,1)</f>
        <v>3</v>
      </c>
    </row>
    <row r="8869" spans="1:19" x14ac:dyDescent="0.25">
      <c r="A8869" t="s">
        <v>138</v>
      </c>
      <c r="B8869" s="1" t="s">
        <v>8460</v>
      </c>
      <c r="C8869" t="s">
        <v>339</v>
      </c>
      <c r="D8869">
        <f t="shared" si="1242"/>
        <v>8867</v>
      </c>
      <c r="E8869" t="s">
        <v>386</v>
      </c>
      <c r="F8869" t="s">
        <v>10</v>
      </c>
      <c r="G8869" t="s">
        <v>4</v>
      </c>
      <c r="H8869" t="s">
        <v>11603</v>
      </c>
      <c r="I8869" t="s">
        <v>11677</v>
      </c>
      <c r="J8869">
        <f t="shared" si="1243"/>
        <v>3</v>
      </c>
      <c r="K8869">
        <f t="shared" si="1244"/>
        <v>6</v>
      </c>
      <c r="L8869" s="3">
        <f t="shared" si="1245"/>
        <v>42690</v>
      </c>
      <c r="M8869" t="str">
        <f t="shared" si="1246"/>
        <v>8:30</v>
      </c>
      <c r="N8869">
        <f t="shared" si="1247"/>
        <v>510.00000000000011</v>
      </c>
      <c r="O8869">
        <f t="shared" si="1248"/>
        <v>3</v>
      </c>
      <c r="P8869" t="str">
        <f t="shared" si="1249"/>
        <v>Work</v>
      </c>
      <c r="Q8869" t="str">
        <f>VLOOKUP(N8869,IF(P8869="Work",Intervals!$A$4:$C$9,Intervals!$F$4:$H$9),3,1)</f>
        <v>Int_7-17</v>
      </c>
      <c r="R8869" t="str">
        <f t="shared" si="1250"/>
        <v>1</v>
      </c>
      <c r="S8869">
        <f>VLOOKUP(N8869,IF(P8869="Work",Intervals!$A$4:$D$9,Intervals!$F$4:$I$9),4,1)</f>
        <v>3</v>
      </c>
    </row>
    <row r="8870" spans="1:19" x14ac:dyDescent="0.25">
      <c r="A8870" t="s">
        <v>106</v>
      </c>
      <c r="B8870" s="1" t="s">
        <v>8461</v>
      </c>
      <c r="C8870" t="s">
        <v>339</v>
      </c>
      <c r="D8870">
        <f t="shared" si="1242"/>
        <v>8868</v>
      </c>
      <c r="E8870" t="s">
        <v>386</v>
      </c>
      <c r="F8870" t="s">
        <v>10</v>
      </c>
      <c r="G8870" t="s">
        <v>4</v>
      </c>
      <c r="H8870" t="s">
        <v>11603</v>
      </c>
      <c r="I8870" t="s">
        <v>11677</v>
      </c>
      <c r="J8870">
        <f t="shared" si="1243"/>
        <v>3</v>
      </c>
      <c r="K8870">
        <f t="shared" si="1244"/>
        <v>6</v>
      </c>
      <c r="L8870" s="3">
        <f t="shared" si="1245"/>
        <v>42690</v>
      </c>
      <c r="M8870" t="str">
        <f t="shared" si="1246"/>
        <v>8:34</v>
      </c>
      <c r="N8870">
        <f t="shared" si="1247"/>
        <v>514.00000000000011</v>
      </c>
      <c r="O8870">
        <f t="shared" si="1248"/>
        <v>3</v>
      </c>
      <c r="P8870" t="str">
        <f t="shared" si="1249"/>
        <v>Work</v>
      </c>
      <c r="Q8870" t="str">
        <f>VLOOKUP(N8870,IF(P8870="Work",Intervals!$A$4:$C$9,Intervals!$F$4:$H$9),3,1)</f>
        <v>Int_7-17</v>
      </c>
      <c r="R8870" t="str">
        <f t="shared" si="1250"/>
        <v>1</v>
      </c>
      <c r="S8870">
        <f>VLOOKUP(N8870,IF(P8870="Work",Intervals!$A$4:$D$9,Intervals!$F$4:$I$9),4,1)</f>
        <v>3</v>
      </c>
    </row>
    <row r="8871" spans="1:19" x14ac:dyDescent="0.25">
      <c r="A8871" t="s">
        <v>130</v>
      </c>
      <c r="B8871" s="1" t="s">
        <v>8462</v>
      </c>
      <c r="C8871" t="s">
        <v>339</v>
      </c>
      <c r="D8871">
        <f t="shared" si="1242"/>
        <v>8869</v>
      </c>
      <c r="E8871" t="s">
        <v>391</v>
      </c>
      <c r="F8871" t="s">
        <v>10</v>
      </c>
      <c r="G8871" t="s">
        <v>4</v>
      </c>
      <c r="H8871" t="s">
        <v>11603</v>
      </c>
      <c r="I8871" t="s">
        <v>11677</v>
      </c>
      <c r="J8871">
        <f t="shared" si="1243"/>
        <v>3</v>
      </c>
      <c r="K8871">
        <f t="shared" si="1244"/>
        <v>6</v>
      </c>
      <c r="L8871" s="3">
        <f t="shared" si="1245"/>
        <v>42690</v>
      </c>
      <c r="M8871" t="str">
        <f t="shared" si="1246"/>
        <v>8:35</v>
      </c>
      <c r="N8871">
        <f t="shared" si="1247"/>
        <v>514.99999999999989</v>
      </c>
      <c r="O8871">
        <f t="shared" si="1248"/>
        <v>3</v>
      </c>
      <c r="P8871" t="str">
        <f t="shared" si="1249"/>
        <v>Work</v>
      </c>
      <c r="Q8871" t="str">
        <f>VLOOKUP(N8871,IF(P8871="Work",Intervals!$A$4:$C$9,Intervals!$F$4:$H$9),3,1)</f>
        <v>Int_7-17</v>
      </c>
      <c r="R8871" t="str">
        <f t="shared" si="1250"/>
        <v>1</v>
      </c>
      <c r="S8871">
        <f>VLOOKUP(N8871,IF(P8871="Work",Intervals!$A$4:$D$9,Intervals!$F$4:$I$9),4,1)</f>
        <v>3</v>
      </c>
    </row>
    <row r="8872" spans="1:19" x14ac:dyDescent="0.25">
      <c r="A8872" t="s">
        <v>253</v>
      </c>
      <c r="B8872" s="1" t="s">
        <v>8463</v>
      </c>
      <c r="C8872" t="s">
        <v>339</v>
      </c>
      <c r="D8872">
        <f t="shared" si="1242"/>
        <v>8870</v>
      </c>
      <c r="E8872" t="s">
        <v>409</v>
      </c>
      <c r="F8872" t="s">
        <v>11563</v>
      </c>
      <c r="G8872" t="s">
        <v>4</v>
      </c>
      <c r="H8872" t="s">
        <v>11589</v>
      </c>
      <c r="I8872" s="4">
        <v>42509</v>
      </c>
      <c r="J8872">
        <f t="shared" si="1243"/>
        <v>3</v>
      </c>
      <c r="K8872">
        <f t="shared" si="1244"/>
        <v>6</v>
      </c>
      <c r="L8872" s="3">
        <f t="shared" si="1245"/>
        <v>42690</v>
      </c>
      <c r="M8872" t="str">
        <f t="shared" si="1246"/>
        <v>8:39</v>
      </c>
      <c r="N8872">
        <f t="shared" si="1247"/>
        <v>518.99999999999989</v>
      </c>
      <c r="O8872">
        <f t="shared" si="1248"/>
        <v>3</v>
      </c>
      <c r="P8872" t="str">
        <f t="shared" si="1249"/>
        <v>Work</v>
      </c>
      <c r="Q8872" t="str">
        <f>VLOOKUP(N8872,IF(P8872="Work",Intervals!$A$4:$C$9,Intervals!$F$4:$H$9),3,1)</f>
        <v>Int_7-17</v>
      </c>
      <c r="R8872" t="str">
        <f t="shared" si="1250"/>
        <v>1</v>
      </c>
      <c r="S8872">
        <f>VLOOKUP(N8872,IF(P8872="Work",Intervals!$A$4:$D$9,Intervals!$F$4:$I$9),4,1)</f>
        <v>3</v>
      </c>
    </row>
    <row r="8873" spans="1:19" x14ac:dyDescent="0.25">
      <c r="A8873" t="s">
        <v>140</v>
      </c>
      <c r="B8873" s="1" t="s">
        <v>8464</v>
      </c>
      <c r="C8873" t="s">
        <v>339</v>
      </c>
      <c r="D8873">
        <f t="shared" si="1242"/>
        <v>8871</v>
      </c>
      <c r="E8873" t="s">
        <v>394</v>
      </c>
      <c r="F8873" t="s">
        <v>3</v>
      </c>
      <c r="G8873" t="s">
        <v>4</v>
      </c>
      <c r="H8873" t="s">
        <v>11589</v>
      </c>
      <c r="I8873" s="4">
        <v>42509</v>
      </c>
      <c r="J8873">
        <f t="shared" si="1243"/>
        <v>3</v>
      </c>
      <c r="K8873">
        <f t="shared" si="1244"/>
        <v>6</v>
      </c>
      <c r="L8873" s="3">
        <f t="shared" si="1245"/>
        <v>42690</v>
      </c>
      <c r="M8873" t="str">
        <f t="shared" si="1246"/>
        <v>8:40</v>
      </c>
      <c r="N8873">
        <f t="shared" si="1247"/>
        <v>520.00000000000011</v>
      </c>
      <c r="O8873">
        <f t="shared" si="1248"/>
        <v>3</v>
      </c>
      <c r="P8873" t="str">
        <f t="shared" si="1249"/>
        <v>Work</v>
      </c>
      <c r="Q8873" t="str">
        <f>VLOOKUP(N8873,IF(P8873="Work",Intervals!$A$4:$C$9,Intervals!$F$4:$H$9),3,1)</f>
        <v>Int_7-17</v>
      </c>
      <c r="R8873" t="str">
        <f t="shared" si="1250"/>
        <v>1</v>
      </c>
      <c r="S8873">
        <f>VLOOKUP(N8873,IF(P8873="Work",Intervals!$A$4:$D$9,Intervals!$F$4:$I$9),4,1)</f>
        <v>3</v>
      </c>
    </row>
    <row r="8874" spans="1:19" x14ac:dyDescent="0.25">
      <c r="A8874" t="s">
        <v>84</v>
      </c>
      <c r="B8874" s="1" t="s">
        <v>8465</v>
      </c>
      <c r="C8874" t="s">
        <v>339</v>
      </c>
      <c r="D8874">
        <f t="shared" si="1242"/>
        <v>8872</v>
      </c>
      <c r="E8874" t="s">
        <v>600</v>
      </c>
      <c r="F8874" t="s">
        <v>10</v>
      </c>
      <c r="G8874" t="s">
        <v>4</v>
      </c>
      <c r="H8874" t="s">
        <v>11589</v>
      </c>
      <c r="I8874" s="4">
        <v>42509</v>
      </c>
      <c r="J8874">
        <f t="shared" si="1243"/>
        <v>3</v>
      </c>
      <c r="K8874">
        <f t="shared" si="1244"/>
        <v>6</v>
      </c>
      <c r="L8874" s="3">
        <f t="shared" si="1245"/>
        <v>42690</v>
      </c>
      <c r="M8874" t="str">
        <f t="shared" si="1246"/>
        <v>8:41</v>
      </c>
      <c r="N8874">
        <f t="shared" si="1247"/>
        <v>520.99999999999989</v>
      </c>
      <c r="O8874">
        <f t="shared" si="1248"/>
        <v>3</v>
      </c>
      <c r="P8874" t="str">
        <f t="shared" si="1249"/>
        <v>Work</v>
      </c>
      <c r="Q8874" t="str">
        <f>VLOOKUP(N8874,IF(P8874="Work",Intervals!$A$4:$C$9,Intervals!$F$4:$H$9),3,1)</f>
        <v>Int_7-17</v>
      </c>
      <c r="R8874" t="str">
        <f t="shared" si="1250"/>
        <v>1</v>
      </c>
      <c r="S8874">
        <f>VLOOKUP(N8874,IF(P8874="Work",Intervals!$A$4:$D$9,Intervals!$F$4:$I$9),4,1)</f>
        <v>3</v>
      </c>
    </row>
    <row r="8875" spans="1:19" x14ac:dyDescent="0.25">
      <c r="A8875" t="s">
        <v>145</v>
      </c>
      <c r="B8875" s="1" t="s">
        <v>8466</v>
      </c>
      <c r="C8875" t="s">
        <v>339</v>
      </c>
      <c r="D8875">
        <f t="shared" si="1242"/>
        <v>8873</v>
      </c>
      <c r="E8875" t="s">
        <v>386</v>
      </c>
      <c r="F8875" t="s">
        <v>10</v>
      </c>
      <c r="G8875" t="s">
        <v>4</v>
      </c>
      <c r="H8875" t="s">
        <v>11603</v>
      </c>
      <c r="I8875" t="s">
        <v>11677</v>
      </c>
      <c r="J8875">
        <f t="shared" si="1243"/>
        <v>3</v>
      </c>
      <c r="K8875">
        <f t="shared" si="1244"/>
        <v>6</v>
      </c>
      <c r="L8875" s="3">
        <f t="shared" si="1245"/>
        <v>42690</v>
      </c>
      <c r="M8875" t="str">
        <f t="shared" si="1246"/>
        <v>8:46</v>
      </c>
      <c r="N8875">
        <f t="shared" si="1247"/>
        <v>526</v>
      </c>
      <c r="O8875">
        <f t="shared" si="1248"/>
        <v>3</v>
      </c>
      <c r="P8875" t="str">
        <f t="shared" si="1249"/>
        <v>Work</v>
      </c>
      <c r="Q8875" t="str">
        <f>VLOOKUP(N8875,IF(P8875="Work",Intervals!$A$4:$C$9,Intervals!$F$4:$H$9),3,1)</f>
        <v>Int_7-17</v>
      </c>
      <c r="R8875" t="str">
        <f t="shared" si="1250"/>
        <v>1</v>
      </c>
      <c r="S8875">
        <f>VLOOKUP(N8875,IF(P8875="Work",Intervals!$A$4:$D$9,Intervals!$F$4:$I$9),4,1)</f>
        <v>3</v>
      </c>
    </row>
    <row r="8876" spans="1:19" x14ac:dyDescent="0.25">
      <c r="A8876" t="s">
        <v>85</v>
      </c>
      <c r="B8876" s="1" t="s">
        <v>8466</v>
      </c>
      <c r="C8876" t="s">
        <v>339</v>
      </c>
      <c r="D8876">
        <f t="shared" si="1242"/>
        <v>8874</v>
      </c>
      <c r="E8876" t="s">
        <v>563</v>
      </c>
      <c r="F8876" t="s">
        <v>10</v>
      </c>
      <c r="G8876" t="s">
        <v>4</v>
      </c>
      <c r="H8876" t="s">
        <v>11589</v>
      </c>
      <c r="I8876" s="4">
        <v>42509</v>
      </c>
      <c r="J8876">
        <f t="shared" si="1243"/>
        <v>3</v>
      </c>
      <c r="K8876">
        <f t="shared" si="1244"/>
        <v>6</v>
      </c>
      <c r="L8876" s="3">
        <f t="shared" si="1245"/>
        <v>42690</v>
      </c>
      <c r="M8876" t="str">
        <f t="shared" si="1246"/>
        <v>8:46</v>
      </c>
      <c r="N8876">
        <f t="shared" si="1247"/>
        <v>526</v>
      </c>
      <c r="O8876">
        <f t="shared" si="1248"/>
        <v>3</v>
      </c>
      <c r="P8876" t="str">
        <f t="shared" si="1249"/>
        <v>Work</v>
      </c>
      <c r="Q8876" t="str">
        <f>VLOOKUP(N8876,IF(P8876="Work",Intervals!$A$4:$C$9,Intervals!$F$4:$H$9),3,1)</f>
        <v>Int_7-17</v>
      </c>
      <c r="R8876" t="str">
        <f t="shared" si="1250"/>
        <v>1</v>
      </c>
      <c r="S8876">
        <f>VLOOKUP(N8876,IF(P8876="Work",Intervals!$A$4:$D$9,Intervals!$F$4:$I$9),4,1)</f>
        <v>3</v>
      </c>
    </row>
    <row r="8877" spans="1:19" x14ac:dyDescent="0.25">
      <c r="A8877" t="s">
        <v>131</v>
      </c>
      <c r="B8877" s="1" t="s">
        <v>8466</v>
      </c>
      <c r="C8877" t="s">
        <v>339</v>
      </c>
      <c r="D8877">
        <f t="shared" si="1242"/>
        <v>8875</v>
      </c>
      <c r="E8877" t="s">
        <v>386</v>
      </c>
      <c r="F8877" t="s">
        <v>10</v>
      </c>
      <c r="G8877" t="s">
        <v>4</v>
      </c>
      <c r="H8877" t="s">
        <v>11603</v>
      </c>
      <c r="I8877" t="s">
        <v>11677</v>
      </c>
      <c r="J8877">
        <f t="shared" si="1243"/>
        <v>3</v>
      </c>
      <c r="K8877">
        <f t="shared" si="1244"/>
        <v>6</v>
      </c>
      <c r="L8877" s="3">
        <f t="shared" si="1245"/>
        <v>42690</v>
      </c>
      <c r="M8877" t="str">
        <f t="shared" si="1246"/>
        <v>8:46</v>
      </c>
      <c r="N8877">
        <f t="shared" si="1247"/>
        <v>526</v>
      </c>
      <c r="O8877">
        <f t="shared" si="1248"/>
        <v>3</v>
      </c>
      <c r="P8877" t="str">
        <f t="shared" si="1249"/>
        <v>Work</v>
      </c>
      <c r="Q8877" t="str">
        <f>VLOOKUP(N8877,IF(P8877="Work",Intervals!$A$4:$C$9,Intervals!$F$4:$H$9),3,1)</f>
        <v>Int_7-17</v>
      </c>
      <c r="R8877" t="str">
        <f t="shared" si="1250"/>
        <v>1</v>
      </c>
      <c r="S8877">
        <f>VLOOKUP(N8877,IF(P8877="Work",Intervals!$A$4:$D$9,Intervals!$F$4:$I$9),4,1)</f>
        <v>3</v>
      </c>
    </row>
    <row r="8878" spans="1:19" x14ac:dyDescent="0.25">
      <c r="A8878" t="s">
        <v>137</v>
      </c>
      <c r="B8878" s="1" t="s">
        <v>8467</v>
      </c>
      <c r="C8878" t="s">
        <v>339</v>
      </c>
      <c r="D8878">
        <f t="shared" si="1242"/>
        <v>8876</v>
      </c>
      <c r="E8878" t="s">
        <v>381</v>
      </c>
      <c r="F8878" t="s">
        <v>10</v>
      </c>
      <c r="G8878" t="s">
        <v>4</v>
      </c>
      <c r="H8878" t="s">
        <v>11589</v>
      </c>
      <c r="I8878" s="4">
        <v>42509</v>
      </c>
      <c r="J8878">
        <f t="shared" si="1243"/>
        <v>3</v>
      </c>
      <c r="K8878">
        <f t="shared" si="1244"/>
        <v>6</v>
      </c>
      <c r="L8878" s="3">
        <f t="shared" si="1245"/>
        <v>42690</v>
      </c>
      <c r="M8878" t="str">
        <f t="shared" si="1246"/>
        <v>8:47</v>
      </c>
      <c r="N8878">
        <f t="shared" si="1247"/>
        <v>526.99999999999989</v>
      </c>
      <c r="O8878">
        <f t="shared" si="1248"/>
        <v>3</v>
      </c>
      <c r="P8878" t="str">
        <f t="shared" si="1249"/>
        <v>Work</v>
      </c>
      <c r="Q8878" t="str">
        <f>VLOOKUP(N8878,IF(P8878="Work",Intervals!$A$4:$C$9,Intervals!$F$4:$H$9),3,1)</f>
        <v>Int_7-17</v>
      </c>
      <c r="R8878" t="str">
        <f t="shared" si="1250"/>
        <v>1</v>
      </c>
      <c r="S8878">
        <f>VLOOKUP(N8878,IF(P8878="Work",Intervals!$A$4:$D$9,Intervals!$F$4:$I$9),4,1)</f>
        <v>3</v>
      </c>
    </row>
    <row r="8879" spans="1:19" x14ac:dyDescent="0.25">
      <c r="A8879" t="s">
        <v>136</v>
      </c>
      <c r="B8879" s="1" t="s">
        <v>8468</v>
      </c>
      <c r="C8879" t="s">
        <v>339</v>
      </c>
      <c r="D8879">
        <f t="shared" si="1242"/>
        <v>8877</v>
      </c>
      <c r="E8879" t="s">
        <v>393</v>
      </c>
      <c r="F8879" t="s">
        <v>10</v>
      </c>
      <c r="G8879" t="s">
        <v>4</v>
      </c>
      <c r="H8879" t="s">
        <v>11589</v>
      </c>
      <c r="I8879" s="4">
        <v>42509</v>
      </c>
      <c r="J8879">
        <f t="shared" si="1243"/>
        <v>3</v>
      </c>
      <c r="K8879">
        <f t="shared" si="1244"/>
        <v>6</v>
      </c>
      <c r="L8879" s="3">
        <f t="shared" si="1245"/>
        <v>42690</v>
      </c>
      <c r="M8879" t="str">
        <f t="shared" si="1246"/>
        <v>8:49</v>
      </c>
      <c r="N8879">
        <f t="shared" si="1247"/>
        <v>528.99999999999989</v>
      </c>
      <c r="O8879">
        <f t="shared" si="1248"/>
        <v>3</v>
      </c>
      <c r="P8879" t="str">
        <f t="shared" si="1249"/>
        <v>Work</v>
      </c>
      <c r="Q8879" t="str">
        <f>VLOOKUP(N8879,IF(P8879="Work",Intervals!$A$4:$C$9,Intervals!$F$4:$H$9),3,1)</f>
        <v>Int_7-17</v>
      </c>
      <c r="R8879" t="str">
        <f t="shared" si="1250"/>
        <v>1</v>
      </c>
      <c r="S8879">
        <f>VLOOKUP(N8879,IF(P8879="Work",Intervals!$A$4:$D$9,Intervals!$F$4:$I$9),4,1)</f>
        <v>3</v>
      </c>
    </row>
    <row r="8880" spans="1:19" x14ac:dyDescent="0.25">
      <c r="A8880" t="s">
        <v>85</v>
      </c>
      <c r="B8880" s="1" t="s">
        <v>8469</v>
      </c>
      <c r="C8880" t="s">
        <v>339</v>
      </c>
      <c r="D8880">
        <f t="shared" si="1242"/>
        <v>8878</v>
      </c>
      <c r="E8880" t="s">
        <v>424</v>
      </c>
      <c r="F8880" t="s">
        <v>10</v>
      </c>
      <c r="G8880" t="s">
        <v>4</v>
      </c>
      <c r="H8880" t="s">
        <v>11589</v>
      </c>
      <c r="I8880" s="4">
        <v>42509</v>
      </c>
      <c r="J8880">
        <f t="shared" si="1243"/>
        <v>3</v>
      </c>
      <c r="K8880">
        <f t="shared" si="1244"/>
        <v>6</v>
      </c>
      <c r="L8880" s="3">
        <f t="shared" si="1245"/>
        <v>42690</v>
      </c>
      <c r="M8880" t="str">
        <f t="shared" si="1246"/>
        <v>8:50</v>
      </c>
      <c r="N8880">
        <f t="shared" si="1247"/>
        <v>530</v>
      </c>
      <c r="O8880">
        <f t="shared" si="1248"/>
        <v>3</v>
      </c>
      <c r="P8880" t="str">
        <f t="shared" si="1249"/>
        <v>Work</v>
      </c>
      <c r="Q8880" t="str">
        <f>VLOOKUP(N8880,IF(P8880="Work",Intervals!$A$4:$C$9,Intervals!$F$4:$H$9),3,1)</f>
        <v>Int_7-17</v>
      </c>
      <c r="R8880" t="str">
        <f t="shared" si="1250"/>
        <v>1</v>
      </c>
      <c r="S8880">
        <f>VLOOKUP(N8880,IF(P8880="Work",Intervals!$A$4:$D$9,Intervals!$F$4:$I$9),4,1)</f>
        <v>3</v>
      </c>
    </row>
    <row r="8881" spans="1:19" x14ac:dyDescent="0.25">
      <c r="A8881" t="s">
        <v>124</v>
      </c>
      <c r="B8881" s="1" t="s">
        <v>8470</v>
      </c>
      <c r="C8881" t="s">
        <v>339</v>
      </c>
      <c r="D8881">
        <f t="shared" si="1242"/>
        <v>8879</v>
      </c>
      <c r="E8881" t="s">
        <v>347</v>
      </c>
      <c r="F8881" t="s">
        <v>10</v>
      </c>
      <c r="G8881" t="s">
        <v>4</v>
      </c>
      <c r="H8881" t="s">
        <v>11589</v>
      </c>
      <c r="I8881" s="4">
        <v>42509</v>
      </c>
      <c r="J8881">
        <f t="shared" si="1243"/>
        <v>3</v>
      </c>
      <c r="K8881">
        <f t="shared" si="1244"/>
        <v>6</v>
      </c>
      <c r="L8881" s="3">
        <f t="shared" si="1245"/>
        <v>42690</v>
      </c>
      <c r="M8881" t="str">
        <f t="shared" si="1246"/>
        <v>8:51</v>
      </c>
      <c r="N8881">
        <f t="shared" si="1247"/>
        <v>530.99999999999989</v>
      </c>
      <c r="O8881">
        <f t="shared" si="1248"/>
        <v>3</v>
      </c>
      <c r="P8881" t="str">
        <f t="shared" si="1249"/>
        <v>Work</v>
      </c>
      <c r="Q8881" t="str">
        <f>VLOOKUP(N8881,IF(P8881="Work",Intervals!$A$4:$C$9,Intervals!$F$4:$H$9),3,1)</f>
        <v>Int_7-17</v>
      </c>
      <c r="R8881" t="str">
        <f t="shared" si="1250"/>
        <v>1</v>
      </c>
      <c r="S8881">
        <f>VLOOKUP(N8881,IF(P8881="Work",Intervals!$A$4:$D$9,Intervals!$F$4:$I$9),4,1)</f>
        <v>3</v>
      </c>
    </row>
    <row r="8882" spans="1:19" x14ac:dyDescent="0.25">
      <c r="A8882" t="s">
        <v>159</v>
      </c>
      <c r="B8882" s="1" t="s">
        <v>8471</v>
      </c>
      <c r="C8882" t="s">
        <v>339</v>
      </c>
      <c r="D8882">
        <f t="shared" si="1242"/>
        <v>8880</v>
      </c>
      <c r="E8882" t="s">
        <v>381</v>
      </c>
      <c r="F8882" t="s">
        <v>10</v>
      </c>
      <c r="G8882" t="s">
        <v>4</v>
      </c>
      <c r="H8882" t="s">
        <v>11589</v>
      </c>
      <c r="I8882" s="4">
        <v>42509</v>
      </c>
      <c r="J8882">
        <f t="shared" si="1243"/>
        <v>3</v>
      </c>
      <c r="K8882">
        <f t="shared" si="1244"/>
        <v>6</v>
      </c>
      <c r="L8882" s="3">
        <f t="shared" si="1245"/>
        <v>42690</v>
      </c>
      <c r="M8882" t="str">
        <f t="shared" si="1246"/>
        <v>8:55</v>
      </c>
      <c r="N8882">
        <f t="shared" si="1247"/>
        <v>534.99999999999989</v>
      </c>
      <c r="O8882">
        <f t="shared" si="1248"/>
        <v>3</v>
      </c>
      <c r="P8882" t="str">
        <f t="shared" si="1249"/>
        <v>Work</v>
      </c>
      <c r="Q8882" t="str">
        <f>VLOOKUP(N8882,IF(P8882="Work",Intervals!$A$4:$C$9,Intervals!$F$4:$H$9),3,1)</f>
        <v>Int_7-17</v>
      </c>
      <c r="R8882" t="str">
        <f t="shared" si="1250"/>
        <v>1</v>
      </c>
      <c r="S8882">
        <f>VLOOKUP(N8882,IF(P8882="Work",Intervals!$A$4:$D$9,Intervals!$F$4:$I$9),4,1)</f>
        <v>3</v>
      </c>
    </row>
    <row r="8883" spans="1:19" x14ac:dyDescent="0.25">
      <c r="A8883" t="s">
        <v>104</v>
      </c>
      <c r="B8883" s="1" t="s">
        <v>8471</v>
      </c>
      <c r="C8883" t="s">
        <v>339</v>
      </c>
      <c r="D8883">
        <f t="shared" si="1242"/>
        <v>8881</v>
      </c>
      <c r="E8883" t="s">
        <v>924</v>
      </c>
      <c r="F8883" t="s">
        <v>10</v>
      </c>
      <c r="G8883" t="s">
        <v>4</v>
      </c>
      <c r="H8883" t="s">
        <v>11589</v>
      </c>
      <c r="I8883" s="4">
        <v>42509</v>
      </c>
      <c r="J8883">
        <f t="shared" si="1243"/>
        <v>3</v>
      </c>
      <c r="K8883">
        <f t="shared" si="1244"/>
        <v>6</v>
      </c>
      <c r="L8883" s="3">
        <f t="shared" si="1245"/>
        <v>42690</v>
      </c>
      <c r="M8883" t="str">
        <f t="shared" si="1246"/>
        <v>8:55</v>
      </c>
      <c r="N8883">
        <f t="shared" si="1247"/>
        <v>534.99999999999989</v>
      </c>
      <c r="O8883">
        <f t="shared" si="1248"/>
        <v>3</v>
      </c>
      <c r="P8883" t="str">
        <f t="shared" si="1249"/>
        <v>Work</v>
      </c>
      <c r="Q8883" t="str">
        <f>VLOOKUP(N8883,IF(P8883="Work",Intervals!$A$4:$C$9,Intervals!$F$4:$H$9),3,1)</f>
        <v>Int_7-17</v>
      </c>
      <c r="R8883" t="str">
        <f t="shared" si="1250"/>
        <v>1</v>
      </c>
      <c r="S8883">
        <f>VLOOKUP(N8883,IF(P8883="Work",Intervals!$A$4:$D$9,Intervals!$F$4:$I$9),4,1)</f>
        <v>3</v>
      </c>
    </row>
    <row r="8884" spans="1:19" x14ac:dyDescent="0.25">
      <c r="A8884" t="s">
        <v>195</v>
      </c>
      <c r="B8884" s="1" t="s">
        <v>8472</v>
      </c>
      <c r="C8884" t="s">
        <v>339</v>
      </c>
      <c r="D8884">
        <f t="shared" si="1242"/>
        <v>8882</v>
      </c>
      <c r="E8884" t="s">
        <v>391</v>
      </c>
      <c r="F8884" t="s">
        <v>10</v>
      </c>
      <c r="G8884" t="s">
        <v>4</v>
      </c>
      <c r="H8884" t="s">
        <v>11603</v>
      </c>
      <c r="I8884" t="s">
        <v>11677</v>
      </c>
      <c r="J8884">
        <f t="shared" si="1243"/>
        <v>3</v>
      </c>
      <c r="K8884">
        <f t="shared" si="1244"/>
        <v>6</v>
      </c>
      <c r="L8884" s="3">
        <f t="shared" si="1245"/>
        <v>42690</v>
      </c>
      <c r="M8884" t="str">
        <f t="shared" si="1246"/>
        <v>8:56</v>
      </c>
      <c r="N8884">
        <f t="shared" si="1247"/>
        <v>536</v>
      </c>
      <c r="O8884">
        <f t="shared" si="1248"/>
        <v>3</v>
      </c>
      <c r="P8884" t="str">
        <f t="shared" si="1249"/>
        <v>Work</v>
      </c>
      <c r="Q8884" t="str">
        <f>VLOOKUP(N8884,IF(P8884="Work",Intervals!$A$4:$C$9,Intervals!$F$4:$H$9),3,1)</f>
        <v>Int_7-17</v>
      </c>
      <c r="R8884" t="str">
        <f t="shared" si="1250"/>
        <v>1</v>
      </c>
      <c r="S8884">
        <f>VLOOKUP(N8884,IF(P8884="Work",Intervals!$A$4:$D$9,Intervals!$F$4:$I$9),4,1)</f>
        <v>3</v>
      </c>
    </row>
    <row r="8885" spans="1:19" x14ac:dyDescent="0.25">
      <c r="A8885" t="s">
        <v>86</v>
      </c>
      <c r="B8885" s="1" t="s">
        <v>8472</v>
      </c>
      <c r="C8885" t="s">
        <v>339</v>
      </c>
      <c r="D8885">
        <f t="shared" si="1242"/>
        <v>8883</v>
      </c>
      <c r="E8885" t="s">
        <v>357</v>
      </c>
      <c r="F8885" t="s">
        <v>3</v>
      </c>
      <c r="G8885" t="s">
        <v>4</v>
      </c>
      <c r="H8885" t="s">
        <v>11597</v>
      </c>
      <c r="I8885" t="s">
        <v>11671</v>
      </c>
      <c r="J8885">
        <f t="shared" si="1243"/>
        <v>3</v>
      </c>
      <c r="K8885">
        <f t="shared" si="1244"/>
        <v>6</v>
      </c>
      <c r="L8885" s="3">
        <f t="shared" si="1245"/>
        <v>42690</v>
      </c>
      <c r="M8885" t="str">
        <f t="shared" si="1246"/>
        <v>8:56</v>
      </c>
      <c r="N8885">
        <f t="shared" si="1247"/>
        <v>536</v>
      </c>
      <c r="O8885">
        <f t="shared" si="1248"/>
        <v>3</v>
      </c>
      <c r="P8885" t="str">
        <f t="shared" si="1249"/>
        <v>Work</v>
      </c>
      <c r="Q8885" t="str">
        <f>VLOOKUP(N8885,IF(P8885="Work",Intervals!$A$4:$C$9,Intervals!$F$4:$H$9),3,1)</f>
        <v>Int_7-17</v>
      </c>
      <c r="R8885" t="str">
        <f t="shared" si="1250"/>
        <v>1</v>
      </c>
      <c r="S8885">
        <f>VLOOKUP(N8885,IF(P8885="Work",Intervals!$A$4:$D$9,Intervals!$F$4:$I$9),4,1)</f>
        <v>3</v>
      </c>
    </row>
    <row r="8886" spans="1:19" x14ac:dyDescent="0.25">
      <c r="A8886" t="s">
        <v>95</v>
      </c>
      <c r="B8886" s="1" t="s">
        <v>8473</v>
      </c>
      <c r="C8886" t="s">
        <v>339</v>
      </c>
      <c r="D8886">
        <f t="shared" si="1242"/>
        <v>8884</v>
      </c>
      <c r="E8886" t="s">
        <v>391</v>
      </c>
      <c r="F8886" t="s">
        <v>10</v>
      </c>
      <c r="G8886" t="s">
        <v>4</v>
      </c>
      <c r="H8886" t="s">
        <v>11603</v>
      </c>
      <c r="I8886" t="s">
        <v>11677</v>
      </c>
      <c r="J8886">
        <f t="shared" si="1243"/>
        <v>3</v>
      </c>
      <c r="K8886">
        <f t="shared" si="1244"/>
        <v>6</v>
      </c>
      <c r="L8886" s="3">
        <f t="shared" si="1245"/>
        <v>42690</v>
      </c>
      <c r="M8886" t="str">
        <f t="shared" si="1246"/>
        <v>8:59</v>
      </c>
      <c r="N8886">
        <f t="shared" si="1247"/>
        <v>538.99999999999989</v>
      </c>
      <c r="O8886">
        <f t="shared" si="1248"/>
        <v>3</v>
      </c>
      <c r="P8886" t="str">
        <f t="shared" si="1249"/>
        <v>Work</v>
      </c>
      <c r="Q8886" t="str">
        <f>VLOOKUP(N8886,IF(P8886="Work",Intervals!$A$4:$C$9,Intervals!$F$4:$H$9),3,1)</f>
        <v>Int_7-17</v>
      </c>
      <c r="R8886" t="str">
        <f t="shared" si="1250"/>
        <v>1</v>
      </c>
      <c r="S8886">
        <f>VLOOKUP(N8886,IF(P8886="Work",Intervals!$A$4:$D$9,Intervals!$F$4:$I$9),4,1)</f>
        <v>3</v>
      </c>
    </row>
    <row r="8887" spans="1:19" x14ac:dyDescent="0.25">
      <c r="A8887" t="s">
        <v>83</v>
      </c>
      <c r="B8887" s="1" t="s">
        <v>8473</v>
      </c>
      <c r="C8887" t="s">
        <v>339</v>
      </c>
      <c r="D8887">
        <f t="shared" si="1242"/>
        <v>8885</v>
      </c>
      <c r="E8887" t="s">
        <v>384</v>
      </c>
      <c r="F8887" t="s">
        <v>10</v>
      </c>
      <c r="G8887" t="s">
        <v>4</v>
      </c>
      <c r="H8887" t="s">
        <v>11589</v>
      </c>
      <c r="I8887" s="4">
        <v>42509</v>
      </c>
      <c r="J8887">
        <f t="shared" si="1243"/>
        <v>3</v>
      </c>
      <c r="K8887">
        <f t="shared" si="1244"/>
        <v>6</v>
      </c>
      <c r="L8887" s="3">
        <f t="shared" si="1245"/>
        <v>42690</v>
      </c>
      <c r="M8887" t="str">
        <f t="shared" si="1246"/>
        <v>8:59</v>
      </c>
      <c r="N8887">
        <f t="shared" si="1247"/>
        <v>538.99999999999989</v>
      </c>
      <c r="O8887">
        <f t="shared" si="1248"/>
        <v>3</v>
      </c>
      <c r="P8887" t="str">
        <f t="shared" si="1249"/>
        <v>Work</v>
      </c>
      <c r="Q8887" t="str">
        <f>VLOOKUP(N8887,IF(P8887="Work",Intervals!$A$4:$C$9,Intervals!$F$4:$H$9),3,1)</f>
        <v>Int_7-17</v>
      </c>
      <c r="R8887" t="str">
        <f t="shared" si="1250"/>
        <v>1</v>
      </c>
      <c r="S8887">
        <f>VLOOKUP(N8887,IF(P8887="Work",Intervals!$A$4:$D$9,Intervals!$F$4:$I$9),4,1)</f>
        <v>3</v>
      </c>
    </row>
    <row r="8888" spans="1:19" x14ac:dyDescent="0.25">
      <c r="A8888" t="s">
        <v>241</v>
      </c>
      <c r="B8888" s="1" t="s">
        <v>8474</v>
      </c>
      <c r="C8888" t="s">
        <v>339</v>
      </c>
      <c r="D8888">
        <f t="shared" si="1242"/>
        <v>8886</v>
      </c>
      <c r="E8888" t="s">
        <v>426</v>
      </c>
      <c r="F8888" t="s">
        <v>11571</v>
      </c>
      <c r="G8888" t="s">
        <v>4</v>
      </c>
      <c r="H8888" t="s">
        <v>11589</v>
      </c>
      <c r="I8888" s="4">
        <v>42509</v>
      </c>
      <c r="J8888">
        <f t="shared" si="1243"/>
        <v>3</v>
      </c>
      <c r="K8888">
        <f t="shared" si="1244"/>
        <v>6</v>
      </c>
      <c r="L8888" s="3">
        <f t="shared" si="1245"/>
        <v>42690</v>
      </c>
      <c r="M8888" t="str">
        <f t="shared" si="1246"/>
        <v>9:0</v>
      </c>
      <c r="N8888">
        <f t="shared" si="1247"/>
        <v>540</v>
      </c>
      <c r="O8888">
        <f t="shared" si="1248"/>
        <v>3</v>
      </c>
      <c r="P8888" t="str">
        <f t="shared" si="1249"/>
        <v>Work</v>
      </c>
      <c r="Q8888" t="str">
        <f>VLOOKUP(N8888,IF(P8888="Work",Intervals!$A$4:$C$9,Intervals!$F$4:$H$9),3,1)</f>
        <v>Int_7-17</v>
      </c>
      <c r="R8888" t="str">
        <f t="shared" si="1250"/>
        <v>1</v>
      </c>
      <c r="S8888">
        <f>VLOOKUP(N8888,IF(P8888="Work",Intervals!$A$4:$D$9,Intervals!$F$4:$I$9),4,1)</f>
        <v>3</v>
      </c>
    </row>
    <row r="8889" spans="1:19" x14ac:dyDescent="0.25">
      <c r="A8889" t="s">
        <v>146</v>
      </c>
      <c r="B8889" s="1" t="s">
        <v>8475</v>
      </c>
      <c r="C8889" t="s">
        <v>339</v>
      </c>
      <c r="D8889">
        <f t="shared" si="1242"/>
        <v>8887</v>
      </c>
      <c r="E8889" t="s">
        <v>386</v>
      </c>
      <c r="F8889" t="s">
        <v>10</v>
      </c>
      <c r="G8889" t="s">
        <v>4</v>
      </c>
      <c r="H8889" t="s">
        <v>11603</v>
      </c>
      <c r="I8889" t="s">
        <v>11677</v>
      </c>
      <c r="J8889">
        <f t="shared" si="1243"/>
        <v>3</v>
      </c>
      <c r="K8889">
        <f t="shared" si="1244"/>
        <v>6</v>
      </c>
      <c r="L8889" s="3">
        <f t="shared" si="1245"/>
        <v>42690</v>
      </c>
      <c r="M8889" t="str">
        <f t="shared" si="1246"/>
        <v>9:1</v>
      </c>
      <c r="N8889">
        <f t="shared" si="1247"/>
        <v>541.00000000000011</v>
      </c>
      <c r="O8889">
        <f t="shared" si="1248"/>
        <v>3</v>
      </c>
      <c r="P8889" t="str">
        <f t="shared" si="1249"/>
        <v>Work</v>
      </c>
      <c r="Q8889" t="str">
        <f>VLOOKUP(N8889,IF(P8889="Work",Intervals!$A$4:$C$9,Intervals!$F$4:$H$9),3,1)</f>
        <v>Int_7-17</v>
      </c>
      <c r="R8889" t="str">
        <f t="shared" si="1250"/>
        <v>1</v>
      </c>
      <c r="S8889">
        <f>VLOOKUP(N8889,IF(P8889="Work",Intervals!$A$4:$D$9,Intervals!$F$4:$I$9),4,1)</f>
        <v>3</v>
      </c>
    </row>
    <row r="8890" spans="1:19" x14ac:dyDescent="0.25">
      <c r="A8890" t="s">
        <v>312</v>
      </c>
      <c r="B8890" s="1" t="s">
        <v>8475</v>
      </c>
      <c r="C8890" t="s">
        <v>339</v>
      </c>
      <c r="D8890">
        <f t="shared" si="1242"/>
        <v>8888</v>
      </c>
      <c r="E8890" t="s">
        <v>390</v>
      </c>
      <c r="F8890" t="s">
        <v>11568</v>
      </c>
      <c r="G8890" t="s">
        <v>4</v>
      </c>
      <c r="H8890" t="s">
        <v>11589</v>
      </c>
      <c r="I8890" s="4">
        <v>42509</v>
      </c>
      <c r="J8890">
        <f t="shared" si="1243"/>
        <v>3</v>
      </c>
      <c r="K8890">
        <f t="shared" si="1244"/>
        <v>6</v>
      </c>
      <c r="L8890" s="3">
        <f t="shared" si="1245"/>
        <v>42690</v>
      </c>
      <c r="M8890" t="str">
        <f t="shared" si="1246"/>
        <v>9:1</v>
      </c>
      <c r="N8890">
        <f t="shared" si="1247"/>
        <v>541.00000000000011</v>
      </c>
      <c r="O8890">
        <f t="shared" si="1248"/>
        <v>3</v>
      </c>
      <c r="P8890" t="str">
        <f t="shared" si="1249"/>
        <v>Work</v>
      </c>
      <c r="Q8890" t="str">
        <f>VLOOKUP(N8890,IF(P8890="Work",Intervals!$A$4:$C$9,Intervals!$F$4:$H$9),3,1)</f>
        <v>Int_7-17</v>
      </c>
      <c r="R8890" t="str">
        <f t="shared" si="1250"/>
        <v>1</v>
      </c>
      <c r="S8890">
        <f>VLOOKUP(N8890,IF(P8890="Work",Intervals!$A$4:$D$9,Intervals!$F$4:$I$9),4,1)</f>
        <v>3</v>
      </c>
    </row>
    <row r="8891" spans="1:19" x14ac:dyDescent="0.25">
      <c r="A8891" t="s">
        <v>132</v>
      </c>
      <c r="B8891" s="1" t="s">
        <v>8475</v>
      </c>
      <c r="C8891" t="s">
        <v>339</v>
      </c>
      <c r="D8891">
        <f t="shared" si="1242"/>
        <v>8889</v>
      </c>
      <c r="E8891" t="s">
        <v>390</v>
      </c>
      <c r="F8891" t="s">
        <v>11568</v>
      </c>
      <c r="G8891" t="s">
        <v>4</v>
      </c>
      <c r="H8891" t="s">
        <v>11589</v>
      </c>
      <c r="I8891" s="4">
        <v>42509</v>
      </c>
      <c r="J8891">
        <f t="shared" si="1243"/>
        <v>3</v>
      </c>
      <c r="K8891">
        <f t="shared" si="1244"/>
        <v>6</v>
      </c>
      <c r="L8891" s="3">
        <f t="shared" si="1245"/>
        <v>42690</v>
      </c>
      <c r="M8891" t="str">
        <f t="shared" si="1246"/>
        <v>9:1</v>
      </c>
      <c r="N8891">
        <f t="shared" si="1247"/>
        <v>541.00000000000011</v>
      </c>
      <c r="O8891">
        <f t="shared" si="1248"/>
        <v>3</v>
      </c>
      <c r="P8891" t="str">
        <f t="shared" si="1249"/>
        <v>Work</v>
      </c>
      <c r="Q8891" t="str">
        <f>VLOOKUP(N8891,IF(P8891="Work",Intervals!$A$4:$C$9,Intervals!$F$4:$H$9),3,1)</f>
        <v>Int_7-17</v>
      </c>
      <c r="R8891" t="str">
        <f t="shared" si="1250"/>
        <v>1</v>
      </c>
      <c r="S8891">
        <f>VLOOKUP(N8891,IF(P8891="Work",Intervals!$A$4:$D$9,Intervals!$F$4:$I$9),4,1)</f>
        <v>3</v>
      </c>
    </row>
    <row r="8892" spans="1:19" x14ac:dyDescent="0.25">
      <c r="A8892" t="s">
        <v>253</v>
      </c>
      <c r="B8892" s="1" t="s">
        <v>8476</v>
      </c>
      <c r="C8892" t="s">
        <v>339</v>
      </c>
      <c r="D8892">
        <f t="shared" si="1242"/>
        <v>8890</v>
      </c>
      <c r="E8892" t="s">
        <v>409</v>
      </c>
      <c r="F8892" t="s">
        <v>11563</v>
      </c>
      <c r="G8892" t="s">
        <v>4</v>
      </c>
      <c r="H8892" t="s">
        <v>11589</v>
      </c>
      <c r="I8892" s="4">
        <v>42509</v>
      </c>
      <c r="J8892">
        <f t="shared" si="1243"/>
        <v>3</v>
      </c>
      <c r="K8892">
        <f t="shared" si="1244"/>
        <v>6</v>
      </c>
      <c r="L8892" s="3">
        <f t="shared" si="1245"/>
        <v>42690</v>
      </c>
      <c r="M8892" t="str">
        <f t="shared" si="1246"/>
        <v>9:3</v>
      </c>
      <c r="N8892">
        <f t="shared" si="1247"/>
        <v>543.00000000000011</v>
      </c>
      <c r="O8892">
        <f t="shared" si="1248"/>
        <v>3</v>
      </c>
      <c r="P8892" t="str">
        <f t="shared" si="1249"/>
        <v>Work</v>
      </c>
      <c r="Q8892" t="str">
        <f>VLOOKUP(N8892,IF(P8892="Work",Intervals!$A$4:$C$9,Intervals!$F$4:$H$9),3,1)</f>
        <v>Int_7-17</v>
      </c>
      <c r="R8892" t="str">
        <f t="shared" si="1250"/>
        <v>1</v>
      </c>
      <c r="S8892">
        <f>VLOOKUP(N8892,IF(P8892="Work",Intervals!$A$4:$D$9,Intervals!$F$4:$I$9),4,1)</f>
        <v>3</v>
      </c>
    </row>
    <row r="8893" spans="1:19" x14ac:dyDescent="0.25">
      <c r="A8893" t="s">
        <v>134</v>
      </c>
      <c r="B8893" s="1" t="s">
        <v>8477</v>
      </c>
      <c r="C8893" t="s">
        <v>339</v>
      </c>
      <c r="D8893">
        <f t="shared" si="1242"/>
        <v>8891</v>
      </c>
      <c r="E8893" t="s">
        <v>347</v>
      </c>
      <c r="F8893" t="s">
        <v>10</v>
      </c>
      <c r="G8893" t="s">
        <v>4</v>
      </c>
      <c r="H8893" t="s">
        <v>11589</v>
      </c>
      <c r="I8893" s="4">
        <v>42509</v>
      </c>
      <c r="J8893">
        <f t="shared" si="1243"/>
        <v>3</v>
      </c>
      <c r="K8893">
        <f t="shared" si="1244"/>
        <v>6</v>
      </c>
      <c r="L8893" s="3">
        <f t="shared" si="1245"/>
        <v>42690</v>
      </c>
      <c r="M8893" t="str">
        <f t="shared" si="1246"/>
        <v>9:4</v>
      </c>
      <c r="N8893">
        <f t="shared" si="1247"/>
        <v>544</v>
      </c>
      <c r="O8893">
        <f t="shared" si="1248"/>
        <v>3</v>
      </c>
      <c r="P8893" t="str">
        <f t="shared" si="1249"/>
        <v>Work</v>
      </c>
      <c r="Q8893" t="str">
        <f>VLOOKUP(N8893,IF(P8893="Work",Intervals!$A$4:$C$9,Intervals!$F$4:$H$9),3,1)</f>
        <v>Int_7-17</v>
      </c>
      <c r="R8893" t="str">
        <f t="shared" si="1250"/>
        <v>1</v>
      </c>
      <c r="S8893">
        <f>VLOOKUP(N8893,IF(P8893="Work",Intervals!$A$4:$D$9,Intervals!$F$4:$I$9),4,1)</f>
        <v>3</v>
      </c>
    </row>
    <row r="8894" spans="1:19" x14ac:dyDescent="0.25">
      <c r="A8894" t="s">
        <v>289</v>
      </c>
      <c r="B8894" s="1" t="s">
        <v>8478</v>
      </c>
      <c r="C8894" t="s">
        <v>339</v>
      </c>
      <c r="D8894">
        <f t="shared" si="1242"/>
        <v>8892</v>
      </c>
      <c r="E8894" t="s">
        <v>703</v>
      </c>
      <c r="F8894" t="s">
        <v>10</v>
      </c>
      <c r="G8894" t="s">
        <v>4</v>
      </c>
      <c r="H8894" t="s">
        <v>11597</v>
      </c>
      <c r="I8894" t="s">
        <v>11671</v>
      </c>
      <c r="J8894">
        <f t="shared" si="1243"/>
        <v>3</v>
      </c>
      <c r="K8894">
        <f t="shared" si="1244"/>
        <v>6</v>
      </c>
      <c r="L8894" s="3">
        <f t="shared" si="1245"/>
        <v>42690</v>
      </c>
      <c r="M8894" t="str">
        <f t="shared" si="1246"/>
        <v>9:6</v>
      </c>
      <c r="N8894">
        <f t="shared" si="1247"/>
        <v>546</v>
      </c>
      <c r="O8894">
        <f t="shared" si="1248"/>
        <v>3</v>
      </c>
      <c r="P8894" t="str">
        <f t="shared" si="1249"/>
        <v>Work</v>
      </c>
      <c r="Q8894" t="str">
        <f>VLOOKUP(N8894,IF(P8894="Work",Intervals!$A$4:$C$9,Intervals!$F$4:$H$9),3,1)</f>
        <v>Int_7-17</v>
      </c>
      <c r="R8894" t="str">
        <f t="shared" si="1250"/>
        <v>1</v>
      </c>
      <c r="S8894">
        <f>VLOOKUP(N8894,IF(P8894="Work",Intervals!$A$4:$D$9,Intervals!$F$4:$I$9),4,1)</f>
        <v>3</v>
      </c>
    </row>
    <row r="8895" spans="1:19" x14ac:dyDescent="0.25">
      <c r="A8895" t="s">
        <v>147</v>
      </c>
      <c r="B8895" s="1" t="s">
        <v>8479</v>
      </c>
      <c r="C8895" t="s">
        <v>339</v>
      </c>
      <c r="D8895">
        <f t="shared" si="1242"/>
        <v>8893</v>
      </c>
      <c r="E8895" t="s">
        <v>391</v>
      </c>
      <c r="F8895" t="s">
        <v>10</v>
      </c>
      <c r="G8895" t="s">
        <v>4</v>
      </c>
      <c r="H8895" t="s">
        <v>11603</v>
      </c>
      <c r="I8895" t="s">
        <v>11677</v>
      </c>
      <c r="J8895">
        <f t="shared" si="1243"/>
        <v>3</v>
      </c>
      <c r="K8895">
        <f t="shared" si="1244"/>
        <v>6</v>
      </c>
      <c r="L8895" s="3">
        <f t="shared" si="1245"/>
        <v>42690</v>
      </c>
      <c r="M8895" t="str">
        <f t="shared" si="1246"/>
        <v>9:7</v>
      </c>
      <c r="N8895">
        <f t="shared" si="1247"/>
        <v>547.00000000000011</v>
      </c>
      <c r="O8895">
        <f t="shared" si="1248"/>
        <v>3</v>
      </c>
      <c r="P8895" t="str">
        <f t="shared" si="1249"/>
        <v>Work</v>
      </c>
      <c r="Q8895" t="str">
        <f>VLOOKUP(N8895,IF(P8895="Work",Intervals!$A$4:$C$9,Intervals!$F$4:$H$9),3,1)</f>
        <v>Int_7-17</v>
      </c>
      <c r="R8895" t="str">
        <f t="shared" si="1250"/>
        <v>1</v>
      </c>
      <c r="S8895">
        <f>VLOOKUP(N8895,IF(P8895="Work",Intervals!$A$4:$D$9,Intervals!$F$4:$I$9),4,1)</f>
        <v>3</v>
      </c>
    </row>
    <row r="8896" spans="1:19" x14ac:dyDescent="0.25">
      <c r="A8896" t="s">
        <v>148</v>
      </c>
      <c r="B8896" s="1" t="s">
        <v>8480</v>
      </c>
      <c r="C8896" t="s">
        <v>339</v>
      </c>
      <c r="D8896">
        <f t="shared" si="1242"/>
        <v>8894</v>
      </c>
      <c r="E8896" t="s">
        <v>391</v>
      </c>
      <c r="F8896" t="s">
        <v>10</v>
      </c>
      <c r="G8896" t="s">
        <v>4</v>
      </c>
      <c r="H8896" t="s">
        <v>11603</v>
      </c>
      <c r="I8896" t="s">
        <v>11677</v>
      </c>
      <c r="J8896">
        <f t="shared" si="1243"/>
        <v>3</v>
      </c>
      <c r="K8896">
        <f t="shared" si="1244"/>
        <v>6</v>
      </c>
      <c r="L8896" s="3">
        <f t="shared" si="1245"/>
        <v>42690</v>
      </c>
      <c r="M8896" t="str">
        <f t="shared" si="1246"/>
        <v>9:8</v>
      </c>
      <c r="N8896">
        <f t="shared" si="1247"/>
        <v>548</v>
      </c>
      <c r="O8896">
        <f t="shared" si="1248"/>
        <v>3</v>
      </c>
      <c r="P8896" t="str">
        <f t="shared" si="1249"/>
        <v>Work</v>
      </c>
      <c r="Q8896" t="str">
        <f>VLOOKUP(N8896,IF(P8896="Work",Intervals!$A$4:$C$9,Intervals!$F$4:$H$9),3,1)</f>
        <v>Int_7-17</v>
      </c>
      <c r="R8896" t="str">
        <f t="shared" si="1250"/>
        <v>1</v>
      </c>
      <c r="S8896">
        <f>VLOOKUP(N8896,IF(P8896="Work",Intervals!$A$4:$D$9,Intervals!$F$4:$I$9),4,1)</f>
        <v>3</v>
      </c>
    </row>
    <row r="8897" spans="1:19" x14ac:dyDescent="0.25">
      <c r="A8897" t="s">
        <v>178</v>
      </c>
      <c r="B8897" s="1" t="s">
        <v>8481</v>
      </c>
      <c r="C8897" t="s">
        <v>339</v>
      </c>
      <c r="D8897">
        <f t="shared" si="1242"/>
        <v>8895</v>
      </c>
      <c r="E8897" t="s">
        <v>417</v>
      </c>
      <c r="F8897" t="s">
        <v>11570</v>
      </c>
      <c r="G8897" t="s">
        <v>4</v>
      </c>
      <c r="H8897" t="s">
        <v>11612</v>
      </c>
      <c r="I8897" t="s">
        <v>11686</v>
      </c>
      <c r="J8897">
        <f t="shared" si="1243"/>
        <v>3</v>
      </c>
      <c r="K8897">
        <f t="shared" si="1244"/>
        <v>6</v>
      </c>
      <c r="L8897" s="3">
        <f t="shared" si="1245"/>
        <v>42690</v>
      </c>
      <c r="M8897" t="str">
        <f t="shared" si="1246"/>
        <v>9:9</v>
      </c>
      <c r="N8897">
        <f t="shared" si="1247"/>
        <v>549.00000000000011</v>
      </c>
      <c r="O8897">
        <f t="shared" si="1248"/>
        <v>3</v>
      </c>
      <c r="P8897" t="str">
        <f t="shared" si="1249"/>
        <v>Work</v>
      </c>
      <c r="Q8897" t="str">
        <f>VLOOKUP(N8897,IF(P8897="Work",Intervals!$A$4:$C$9,Intervals!$F$4:$H$9),3,1)</f>
        <v>Int_7-17</v>
      </c>
      <c r="R8897" t="str">
        <f t="shared" si="1250"/>
        <v>1</v>
      </c>
      <c r="S8897">
        <f>VLOOKUP(N8897,IF(P8897="Work",Intervals!$A$4:$D$9,Intervals!$F$4:$I$9),4,1)</f>
        <v>3</v>
      </c>
    </row>
    <row r="8898" spans="1:19" x14ac:dyDescent="0.25">
      <c r="A8898" t="s">
        <v>167</v>
      </c>
      <c r="B8898" s="1" t="s">
        <v>8481</v>
      </c>
      <c r="C8898" t="s">
        <v>339</v>
      </c>
      <c r="D8898">
        <f t="shared" si="1242"/>
        <v>8896</v>
      </c>
      <c r="E8898" t="s">
        <v>391</v>
      </c>
      <c r="F8898" t="s">
        <v>10</v>
      </c>
      <c r="G8898" t="s">
        <v>4</v>
      </c>
      <c r="H8898" t="s">
        <v>11603</v>
      </c>
      <c r="I8898" t="s">
        <v>11677</v>
      </c>
      <c r="J8898">
        <f t="shared" si="1243"/>
        <v>3</v>
      </c>
      <c r="K8898">
        <f t="shared" si="1244"/>
        <v>6</v>
      </c>
      <c r="L8898" s="3">
        <f t="shared" si="1245"/>
        <v>42690</v>
      </c>
      <c r="M8898" t="str">
        <f t="shared" si="1246"/>
        <v>9:9</v>
      </c>
      <c r="N8898">
        <f t="shared" si="1247"/>
        <v>549.00000000000011</v>
      </c>
      <c r="O8898">
        <f t="shared" si="1248"/>
        <v>3</v>
      </c>
      <c r="P8898" t="str">
        <f t="shared" si="1249"/>
        <v>Work</v>
      </c>
      <c r="Q8898" t="str">
        <f>VLOOKUP(N8898,IF(P8898="Work",Intervals!$A$4:$C$9,Intervals!$F$4:$H$9),3,1)</f>
        <v>Int_7-17</v>
      </c>
      <c r="R8898" t="str">
        <f t="shared" si="1250"/>
        <v>1</v>
      </c>
      <c r="S8898">
        <f>VLOOKUP(N8898,IF(P8898="Work",Intervals!$A$4:$D$9,Intervals!$F$4:$I$9),4,1)</f>
        <v>3</v>
      </c>
    </row>
    <row r="8899" spans="1:19" x14ac:dyDescent="0.25">
      <c r="A8899" t="s">
        <v>100</v>
      </c>
      <c r="B8899" s="1" t="s">
        <v>8482</v>
      </c>
      <c r="C8899" t="s">
        <v>339</v>
      </c>
      <c r="D8899">
        <f t="shared" ref="D8899:D8962" si="1251">ROW()-ROW($D$2)</f>
        <v>8897</v>
      </c>
      <c r="E8899" t="s">
        <v>1059</v>
      </c>
      <c r="F8899" t="s">
        <v>11566</v>
      </c>
      <c r="G8899" t="s">
        <v>30</v>
      </c>
      <c r="H8899" t="s">
        <v>11649</v>
      </c>
      <c r="I8899" t="s">
        <v>11723</v>
      </c>
      <c r="J8899">
        <f t="shared" ref="J8899:J8962" si="1252">SEARCH("-",B8899)</f>
        <v>3</v>
      </c>
      <c r="K8899">
        <f t="shared" ref="K8899:K8962" si="1253">SEARCH("-",B8899,J8899+1)</f>
        <v>6</v>
      </c>
      <c r="L8899" s="3">
        <f t="shared" ref="L8899:L8962" si="1254">DATE(MID(B8899,K8899+1,4),LEFT(B8899,J8899-1),MID(B8899,J8899+1,K8899-J8899-1))</f>
        <v>42690</v>
      </c>
      <c r="M8899" t="str">
        <f t="shared" ref="M8899:M8962" si="1255">MID(B8899,SEARCH(" ",B8899)+1,99)</f>
        <v>9:10</v>
      </c>
      <c r="N8899">
        <f t="shared" ref="N8899:N8962" si="1256">((M8899+1)-"1.1.1900  0:00:00")*24*60</f>
        <v>550</v>
      </c>
      <c r="O8899">
        <f t="shared" ref="O8899:O8962" si="1257">WEEKDAY(L8899,2)</f>
        <v>3</v>
      </c>
      <c r="P8899" t="str">
        <f t="shared" ref="P8899:P8962" si="1258">IF(O8899&gt;5,"NonWork","Work")</f>
        <v>Work</v>
      </c>
      <c r="Q8899" t="str">
        <f>VLOOKUP(N8899,IF(P8899="Work",Intervals!$A$4:$C$9,Intervals!$F$4:$H$9),3,1)</f>
        <v>Int_7-17</v>
      </c>
      <c r="R8899" t="str">
        <f t="shared" ref="R8899:R8962" si="1259">IF(O8899&gt;5,"2","1")</f>
        <v>1</v>
      </c>
      <c r="S8899">
        <f>VLOOKUP(N8899,IF(P8899="Work",Intervals!$A$4:$D$9,Intervals!$F$4:$I$9),4,1)</f>
        <v>3</v>
      </c>
    </row>
    <row r="8900" spans="1:19" x14ac:dyDescent="0.25">
      <c r="A8900" t="s">
        <v>183</v>
      </c>
      <c r="B8900" s="1" t="s">
        <v>8482</v>
      </c>
      <c r="C8900" t="s">
        <v>339</v>
      </c>
      <c r="D8900">
        <f t="shared" si="1251"/>
        <v>8898</v>
      </c>
      <c r="E8900" t="s">
        <v>396</v>
      </c>
      <c r="F8900" t="s">
        <v>11569</v>
      </c>
      <c r="G8900" t="s">
        <v>4</v>
      </c>
      <c r="H8900" t="s">
        <v>11589</v>
      </c>
      <c r="I8900" s="4">
        <v>42509</v>
      </c>
      <c r="J8900">
        <f t="shared" si="1252"/>
        <v>3</v>
      </c>
      <c r="K8900">
        <f t="shared" si="1253"/>
        <v>6</v>
      </c>
      <c r="L8900" s="3">
        <f t="shared" si="1254"/>
        <v>42690</v>
      </c>
      <c r="M8900" t="str">
        <f t="shared" si="1255"/>
        <v>9:10</v>
      </c>
      <c r="N8900">
        <f t="shared" si="1256"/>
        <v>550</v>
      </c>
      <c r="O8900">
        <f t="shared" si="1257"/>
        <v>3</v>
      </c>
      <c r="P8900" t="str">
        <f t="shared" si="1258"/>
        <v>Work</v>
      </c>
      <c r="Q8900" t="str">
        <f>VLOOKUP(N8900,IF(P8900="Work",Intervals!$A$4:$C$9,Intervals!$F$4:$H$9),3,1)</f>
        <v>Int_7-17</v>
      </c>
      <c r="R8900" t="str">
        <f t="shared" si="1259"/>
        <v>1</v>
      </c>
      <c r="S8900">
        <f>VLOOKUP(N8900,IF(P8900="Work",Intervals!$A$4:$D$9,Intervals!$F$4:$I$9),4,1)</f>
        <v>3</v>
      </c>
    </row>
    <row r="8901" spans="1:19" x14ac:dyDescent="0.25">
      <c r="A8901" t="s">
        <v>162</v>
      </c>
      <c r="B8901" s="1" t="s">
        <v>8483</v>
      </c>
      <c r="C8901" t="s">
        <v>339</v>
      </c>
      <c r="D8901">
        <f t="shared" si="1251"/>
        <v>8899</v>
      </c>
      <c r="E8901" t="s">
        <v>387</v>
      </c>
      <c r="F8901" t="s">
        <v>3</v>
      </c>
      <c r="G8901" t="s">
        <v>4</v>
      </c>
      <c r="H8901" t="s">
        <v>11597</v>
      </c>
      <c r="I8901" t="s">
        <v>11671</v>
      </c>
      <c r="J8901">
        <f t="shared" si="1252"/>
        <v>3</v>
      </c>
      <c r="K8901">
        <f t="shared" si="1253"/>
        <v>6</v>
      </c>
      <c r="L8901" s="3">
        <f t="shared" si="1254"/>
        <v>42690</v>
      </c>
      <c r="M8901" t="str">
        <f t="shared" si="1255"/>
        <v>9:11</v>
      </c>
      <c r="N8901">
        <f t="shared" si="1256"/>
        <v>551.00000000000011</v>
      </c>
      <c r="O8901">
        <f t="shared" si="1257"/>
        <v>3</v>
      </c>
      <c r="P8901" t="str">
        <f t="shared" si="1258"/>
        <v>Work</v>
      </c>
      <c r="Q8901" t="str">
        <f>VLOOKUP(N8901,IF(P8901="Work",Intervals!$A$4:$C$9,Intervals!$F$4:$H$9),3,1)</f>
        <v>Int_7-17</v>
      </c>
      <c r="R8901" t="str">
        <f t="shared" si="1259"/>
        <v>1</v>
      </c>
      <c r="S8901">
        <f>VLOOKUP(N8901,IF(P8901="Work",Intervals!$A$4:$D$9,Intervals!$F$4:$I$9),4,1)</f>
        <v>3</v>
      </c>
    </row>
    <row r="8902" spans="1:19" x14ac:dyDescent="0.25">
      <c r="A8902" t="s">
        <v>83</v>
      </c>
      <c r="B8902" s="1" t="s">
        <v>8484</v>
      </c>
      <c r="C8902" t="s">
        <v>339</v>
      </c>
      <c r="D8902">
        <f t="shared" si="1251"/>
        <v>8900</v>
      </c>
      <c r="E8902" t="s">
        <v>384</v>
      </c>
      <c r="F8902" t="s">
        <v>10</v>
      </c>
      <c r="G8902" t="s">
        <v>4</v>
      </c>
      <c r="H8902" t="s">
        <v>11589</v>
      </c>
      <c r="I8902" s="4">
        <v>42509</v>
      </c>
      <c r="J8902">
        <f t="shared" si="1252"/>
        <v>3</v>
      </c>
      <c r="K8902">
        <f t="shared" si="1253"/>
        <v>6</v>
      </c>
      <c r="L8902" s="3">
        <f t="shared" si="1254"/>
        <v>42690</v>
      </c>
      <c r="M8902" t="str">
        <f t="shared" si="1255"/>
        <v>9:13</v>
      </c>
      <c r="N8902">
        <f t="shared" si="1256"/>
        <v>553.00000000000011</v>
      </c>
      <c r="O8902">
        <f t="shared" si="1257"/>
        <v>3</v>
      </c>
      <c r="P8902" t="str">
        <f t="shared" si="1258"/>
        <v>Work</v>
      </c>
      <c r="Q8902" t="str">
        <f>VLOOKUP(N8902,IF(P8902="Work",Intervals!$A$4:$C$9,Intervals!$F$4:$H$9),3,1)</f>
        <v>Int_7-17</v>
      </c>
      <c r="R8902" t="str">
        <f t="shared" si="1259"/>
        <v>1</v>
      </c>
      <c r="S8902">
        <f>VLOOKUP(N8902,IF(P8902="Work",Intervals!$A$4:$D$9,Intervals!$F$4:$I$9),4,1)</f>
        <v>3</v>
      </c>
    </row>
    <row r="8903" spans="1:19" x14ac:dyDescent="0.25">
      <c r="A8903" t="s">
        <v>193</v>
      </c>
      <c r="B8903" s="1" t="s">
        <v>8485</v>
      </c>
      <c r="C8903" t="s">
        <v>339</v>
      </c>
      <c r="D8903">
        <f t="shared" si="1251"/>
        <v>8901</v>
      </c>
      <c r="E8903" t="s">
        <v>347</v>
      </c>
      <c r="F8903" t="s">
        <v>10</v>
      </c>
      <c r="G8903" t="s">
        <v>4</v>
      </c>
      <c r="H8903" t="s">
        <v>11589</v>
      </c>
      <c r="I8903" s="4">
        <v>42509</v>
      </c>
      <c r="J8903">
        <f t="shared" si="1252"/>
        <v>3</v>
      </c>
      <c r="K8903">
        <f t="shared" si="1253"/>
        <v>6</v>
      </c>
      <c r="L8903" s="3">
        <f t="shared" si="1254"/>
        <v>42690</v>
      </c>
      <c r="M8903" t="str">
        <f t="shared" si="1255"/>
        <v>9:14</v>
      </c>
      <c r="N8903">
        <f t="shared" si="1256"/>
        <v>554</v>
      </c>
      <c r="O8903">
        <f t="shared" si="1257"/>
        <v>3</v>
      </c>
      <c r="P8903" t="str">
        <f t="shared" si="1258"/>
        <v>Work</v>
      </c>
      <c r="Q8903" t="str">
        <f>VLOOKUP(N8903,IF(P8903="Work",Intervals!$A$4:$C$9,Intervals!$F$4:$H$9),3,1)</f>
        <v>Int_7-17</v>
      </c>
      <c r="R8903" t="str">
        <f t="shared" si="1259"/>
        <v>1</v>
      </c>
      <c r="S8903">
        <f>VLOOKUP(N8903,IF(P8903="Work",Intervals!$A$4:$D$9,Intervals!$F$4:$I$9),4,1)</f>
        <v>3</v>
      </c>
    </row>
    <row r="8904" spans="1:19" x14ac:dyDescent="0.25">
      <c r="A8904" t="s">
        <v>221</v>
      </c>
      <c r="B8904" s="1" t="s">
        <v>8486</v>
      </c>
      <c r="C8904" t="s">
        <v>339</v>
      </c>
      <c r="D8904">
        <f t="shared" si="1251"/>
        <v>8902</v>
      </c>
      <c r="E8904" t="s">
        <v>924</v>
      </c>
      <c r="F8904" t="s">
        <v>10</v>
      </c>
      <c r="G8904" t="s">
        <v>4</v>
      </c>
      <c r="H8904" t="s">
        <v>11589</v>
      </c>
      <c r="I8904" s="4">
        <v>42509</v>
      </c>
      <c r="J8904">
        <f t="shared" si="1252"/>
        <v>3</v>
      </c>
      <c r="K8904">
        <f t="shared" si="1253"/>
        <v>6</v>
      </c>
      <c r="L8904" s="3">
        <f t="shared" si="1254"/>
        <v>42690</v>
      </c>
      <c r="M8904" t="str">
        <f t="shared" si="1255"/>
        <v>9:16</v>
      </c>
      <c r="N8904">
        <f t="shared" si="1256"/>
        <v>556</v>
      </c>
      <c r="O8904">
        <f t="shared" si="1257"/>
        <v>3</v>
      </c>
      <c r="P8904" t="str">
        <f t="shared" si="1258"/>
        <v>Work</v>
      </c>
      <c r="Q8904" t="str">
        <f>VLOOKUP(N8904,IF(P8904="Work",Intervals!$A$4:$C$9,Intervals!$F$4:$H$9),3,1)</f>
        <v>Int_7-17</v>
      </c>
      <c r="R8904" t="str">
        <f t="shared" si="1259"/>
        <v>1</v>
      </c>
      <c r="S8904">
        <f>VLOOKUP(N8904,IF(P8904="Work",Intervals!$A$4:$D$9,Intervals!$F$4:$I$9),4,1)</f>
        <v>3</v>
      </c>
    </row>
    <row r="8905" spans="1:19" x14ac:dyDescent="0.25">
      <c r="A8905" t="s">
        <v>93</v>
      </c>
      <c r="B8905" s="1" t="s">
        <v>8487</v>
      </c>
      <c r="C8905" t="s">
        <v>339</v>
      </c>
      <c r="D8905">
        <f t="shared" si="1251"/>
        <v>8903</v>
      </c>
      <c r="E8905" t="s">
        <v>391</v>
      </c>
      <c r="F8905" t="s">
        <v>10</v>
      </c>
      <c r="G8905" t="s">
        <v>4</v>
      </c>
      <c r="H8905" t="s">
        <v>11603</v>
      </c>
      <c r="I8905" t="s">
        <v>11677</v>
      </c>
      <c r="J8905">
        <f t="shared" si="1252"/>
        <v>3</v>
      </c>
      <c r="K8905">
        <f t="shared" si="1253"/>
        <v>6</v>
      </c>
      <c r="L8905" s="3">
        <f t="shared" si="1254"/>
        <v>42690</v>
      </c>
      <c r="M8905" t="str">
        <f t="shared" si="1255"/>
        <v>9:18</v>
      </c>
      <c r="N8905">
        <f t="shared" si="1256"/>
        <v>557.99999999999989</v>
      </c>
      <c r="O8905">
        <f t="shared" si="1257"/>
        <v>3</v>
      </c>
      <c r="P8905" t="str">
        <f t="shared" si="1258"/>
        <v>Work</v>
      </c>
      <c r="Q8905" t="str">
        <f>VLOOKUP(N8905,IF(P8905="Work",Intervals!$A$4:$C$9,Intervals!$F$4:$H$9),3,1)</f>
        <v>Int_7-17</v>
      </c>
      <c r="R8905" t="str">
        <f t="shared" si="1259"/>
        <v>1</v>
      </c>
      <c r="S8905">
        <f>VLOOKUP(N8905,IF(P8905="Work",Intervals!$A$4:$D$9,Intervals!$F$4:$I$9),4,1)</f>
        <v>3</v>
      </c>
    </row>
    <row r="8906" spans="1:19" x14ac:dyDescent="0.25">
      <c r="A8906" t="s">
        <v>189</v>
      </c>
      <c r="B8906" s="1" t="s">
        <v>8488</v>
      </c>
      <c r="C8906" t="s">
        <v>339</v>
      </c>
      <c r="D8906">
        <f t="shared" si="1251"/>
        <v>8904</v>
      </c>
      <c r="E8906" t="s">
        <v>387</v>
      </c>
      <c r="F8906" t="s">
        <v>3</v>
      </c>
      <c r="G8906" t="s">
        <v>4</v>
      </c>
      <c r="H8906" t="s">
        <v>11597</v>
      </c>
      <c r="I8906" t="s">
        <v>11671</v>
      </c>
      <c r="J8906">
        <f t="shared" si="1252"/>
        <v>3</v>
      </c>
      <c r="K8906">
        <f t="shared" si="1253"/>
        <v>6</v>
      </c>
      <c r="L8906" s="3">
        <f t="shared" si="1254"/>
        <v>42690</v>
      </c>
      <c r="M8906" t="str">
        <f t="shared" si="1255"/>
        <v>9:23</v>
      </c>
      <c r="N8906">
        <f t="shared" si="1256"/>
        <v>563.00000000000011</v>
      </c>
      <c r="O8906">
        <f t="shared" si="1257"/>
        <v>3</v>
      </c>
      <c r="P8906" t="str">
        <f t="shared" si="1258"/>
        <v>Work</v>
      </c>
      <c r="Q8906" t="str">
        <f>VLOOKUP(N8906,IF(P8906="Work",Intervals!$A$4:$C$9,Intervals!$F$4:$H$9),3,1)</f>
        <v>Int_7-17</v>
      </c>
      <c r="R8906" t="str">
        <f t="shared" si="1259"/>
        <v>1</v>
      </c>
      <c r="S8906">
        <f>VLOOKUP(N8906,IF(P8906="Work",Intervals!$A$4:$D$9,Intervals!$F$4:$I$9),4,1)</f>
        <v>3</v>
      </c>
    </row>
    <row r="8907" spans="1:19" x14ac:dyDescent="0.25">
      <c r="A8907" t="s">
        <v>81</v>
      </c>
      <c r="B8907" s="1" t="s">
        <v>8489</v>
      </c>
      <c r="C8907" t="s">
        <v>339</v>
      </c>
      <c r="D8907">
        <f t="shared" si="1251"/>
        <v>8905</v>
      </c>
      <c r="E8907" t="s">
        <v>340</v>
      </c>
      <c r="F8907" t="s">
        <v>10</v>
      </c>
      <c r="G8907" t="s">
        <v>4</v>
      </c>
      <c r="H8907" t="s">
        <v>11589</v>
      </c>
      <c r="I8907" s="4">
        <v>42509</v>
      </c>
      <c r="J8907">
        <f t="shared" si="1252"/>
        <v>3</v>
      </c>
      <c r="K8907">
        <f t="shared" si="1253"/>
        <v>6</v>
      </c>
      <c r="L8907" s="3">
        <f t="shared" si="1254"/>
        <v>42690</v>
      </c>
      <c r="M8907" t="str">
        <f t="shared" si="1255"/>
        <v>9:24</v>
      </c>
      <c r="N8907">
        <f t="shared" si="1256"/>
        <v>563.99999999999989</v>
      </c>
      <c r="O8907">
        <f t="shared" si="1257"/>
        <v>3</v>
      </c>
      <c r="P8907" t="str">
        <f t="shared" si="1258"/>
        <v>Work</v>
      </c>
      <c r="Q8907" t="str">
        <f>VLOOKUP(N8907,IF(P8907="Work",Intervals!$A$4:$C$9,Intervals!$F$4:$H$9),3,1)</f>
        <v>Int_7-17</v>
      </c>
      <c r="R8907" t="str">
        <f t="shared" si="1259"/>
        <v>1</v>
      </c>
      <c r="S8907">
        <f>VLOOKUP(N8907,IF(P8907="Work",Intervals!$A$4:$D$9,Intervals!$F$4:$I$9),4,1)</f>
        <v>3</v>
      </c>
    </row>
    <row r="8908" spans="1:19" x14ac:dyDescent="0.25">
      <c r="A8908" t="s">
        <v>120</v>
      </c>
      <c r="B8908" s="1" t="s">
        <v>8489</v>
      </c>
      <c r="C8908" t="s">
        <v>339</v>
      </c>
      <c r="D8908">
        <f t="shared" si="1251"/>
        <v>8906</v>
      </c>
      <c r="E8908" t="s">
        <v>357</v>
      </c>
      <c r="F8908" t="s">
        <v>3</v>
      </c>
      <c r="G8908" t="s">
        <v>4</v>
      </c>
      <c r="H8908" t="s">
        <v>11597</v>
      </c>
      <c r="I8908" t="s">
        <v>11671</v>
      </c>
      <c r="J8908">
        <f t="shared" si="1252"/>
        <v>3</v>
      </c>
      <c r="K8908">
        <f t="shared" si="1253"/>
        <v>6</v>
      </c>
      <c r="L8908" s="3">
        <f t="shared" si="1254"/>
        <v>42690</v>
      </c>
      <c r="M8908" t="str">
        <f t="shared" si="1255"/>
        <v>9:24</v>
      </c>
      <c r="N8908">
        <f t="shared" si="1256"/>
        <v>563.99999999999989</v>
      </c>
      <c r="O8908">
        <f t="shared" si="1257"/>
        <v>3</v>
      </c>
      <c r="P8908" t="str">
        <f t="shared" si="1258"/>
        <v>Work</v>
      </c>
      <c r="Q8908" t="str">
        <f>VLOOKUP(N8908,IF(P8908="Work",Intervals!$A$4:$C$9,Intervals!$F$4:$H$9),3,1)</f>
        <v>Int_7-17</v>
      </c>
      <c r="R8908" t="str">
        <f t="shared" si="1259"/>
        <v>1</v>
      </c>
      <c r="S8908">
        <f>VLOOKUP(N8908,IF(P8908="Work",Intervals!$A$4:$D$9,Intervals!$F$4:$I$9),4,1)</f>
        <v>3</v>
      </c>
    </row>
    <row r="8909" spans="1:19" x14ac:dyDescent="0.25">
      <c r="A8909" t="s">
        <v>253</v>
      </c>
      <c r="B8909" s="1" t="s">
        <v>8489</v>
      </c>
      <c r="C8909" t="s">
        <v>339</v>
      </c>
      <c r="D8909">
        <f t="shared" si="1251"/>
        <v>8907</v>
      </c>
      <c r="E8909" t="s">
        <v>409</v>
      </c>
      <c r="F8909" t="s">
        <v>11563</v>
      </c>
      <c r="G8909" t="s">
        <v>4</v>
      </c>
      <c r="H8909" t="s">
        <v>11589</v>
      </c>
      <c r="I8909" s="4">
        <v>42509</v>
      </c>
      <c r="J8909">
        <f t="shared" si="1252"/>
        <v>3</v>
      </c>
      <c r="K8909">
        <f t="shared" si="1253"/>
        <v>6</v>
      </c>
      <c r="L8909" s="3">
        <f t="shared" si="1254"/>
        <v>42690</v>
      </c>
      <c r="M8909" t="str">
        <f t="shared" si="1255"/>
        <v>9:24</v>
      </c>
      <c r="N8909">
        <f t="shared" si="1256"/>
        <v>563.99999999999989</v>
      </c>
      <c r="O8909">
        <f t="shared" si="1257"/>
        <v>3</v>
      </c>
      <c r="P8909" t="str">
        <f t="shared" si="1258"/>
        <v>Work</v>
      </c>
      <c r="Q8909" t="str">
        <f>VLOOKUP(N8909,IF(P8909="Work",Intervals!$A$4:$C$9,Intervals!$F$4:$H$9),3,1)</f>
        <v>Int_7-17</v>
      </c>
      <c r="R8909" t="str">
        <f t="shared" si="1259"/>
        <v>1</v>
      </c>
      <c r="S8909">
        <f>VLOOKUP(N8909,IF(P8909="Work",Intervals!$A$4:$D$9,Intervals!$F$4:$I$9),4,1)</f>
        <v>3</v>
      </c>
    </row>
    <row r="8910" spans="1:19" x14ac:dyDescent="0.25">
      <c r="A8910" t="s">
        <v>95</v>
      </c>
      <c r="B8910" s="1" t="s">
        <v>8490</v>
      </c>
      <c r="C8910" t="s">
        <v>339</v>
      </c>
      <c r="D8910">
        <f t="shared" si="1251"/>
        <v>8908</v>
      </c>
      <c r="E8910" t="s">
        <v>391</v>
      </c>
      <c r="F8910" t="s">
        <v>10</v>
      </c>
      <c r="G8910" t="s">
        <v>4</v>
      </c>
      <c r="H8910" t="s">
        <v>11603</v>
      </c>
      <c r="I8910" t="s">
        <v>11677</v>
      </c>
      <c r="J8910">
        <f t="shared" si="1252"/>
        <v>3</v>
      </c>
      <c r="K8910">
        <f t="shared" si="1253"/>
        <v>6</v>
      </c>
      <c r="L8910" s="3">
        <f t="shared" si="1254"/>
        <v>42690</v>
      </c>
      <c r="M8910" t="str">
        <f t="shared" si="1255"/>
        <v>9:25</v>
      </c>
      <c r="N8910">
        <f t="shared" si="1256"/>
        <v>565.00000000000011</v>
      </c>
      <c r="O8910">
        <f t="shared" si="1257"/>
        <v>3</v>
      </c>
      <c r="P8910" t="str">
        <f t="shared" si="1258"/>
        <v>Work</v>
      </c>
      <c r="Q8910" t="str">
        <f>VLOOKUP(N8910,IF(P8910="Work",Intervals!$A$4:$C$9,Intervals!$F$4:$H$9),3,1)</f>
        <v>Int_7-17</v>
      </c>
      <c r="R8910" t="str">
        <f t="shared" si="1259"/>
        <v>1</v>
      </c>
      <c r="S8910">
        <f>VLOOKUP(N8910,IF(P8910="Work",Intervals!$A$4:$D$9,Intervals!$F$4:$I$9),4,1)</f>
        <v>3</v>
      </c>
    </row>
    <row r="8911" spans="1:19" x14ac:dyDescent="0.25">
      <c r="A8911" t="s">
        <v>209</v>
      </c>
      <c r="B8911" s="1" t="s">
        <v>8491</v>
      </c>
      <c r="C8911" t="s">
        <v>339</v>
      </c>
      <c r="D8911">
        <f t="shared" si="1251"/>
        <v>8909</v>
      </c>
      <c r="E8911" t="s">
        <v>392</v>
      </c>
      <c r="F8911" t="s">
        <v>11568</v>
      </c>
      <c r="G8911" t="s">
        <v>4</v>
      </c>
      <c r="H8911" t="s">
        <v>11589</v>
      </c>
      <c r="I8911" s="4">
        <v>42509</v>
      </c>
      <c r="J8911">
        <f t="shared" si="1252"/>
        <v>3</v>
      </c>
      <c r="K8911">
        <f t="shared" si="1253"/>
        <v>6</v>
      </c>
      <c r="L8911" s="3">
        <f t="shared" si="1254"/>
        <v>42690</v>
      </c>
      <c r="M8911" t="str">
        <f t="shared" si="1255"/>
        <v>9:26</v>
      </c>
      <c r="N8911">
        <f t="shared" si="1256"/>
        <v>565.99999999999989</v>
      </c>
      <c r="O8911">
        <f t="shared" si="1257"/>
        <v>3</v>
      </c>
      <c r="P8911" t="str">
        <f t="shared" si="1258"/>
        <v>Work</v>
      </c>
      <c r="Q8911" t="str">
        <f>VLOOKUP(N8911,IF(P8911="Work",Intervals!$A$4:$C$9,Intervals!$F$4:$H$9),3,1)</f>
        <v>Int_7-17</v>
      </c>
      <c r="R8911" t="str">
        <f t="shared" si="1259"/>
        <v>1</v>
      </c>
      <c r="S8911">
        <f>VLOOKUP(N8911,IF(P8911="Work",Intervals!$A$4:$D$9,Intervals!$F$4:$I$9),4,1)</f>
        <v>3</v>
      </c>
    </row>
    <row r="8912" spans="1:19" x14ac:dyDescent="0.25">
      <c r="A8912" t="s">
        <v>83</v>
      </c>
      <c r="B8912" s="1" t="s">
        <v>8492</v>
      </c>
      <c r="C8912" t="s">
        <v>339</v>
      </c>
      <c r="D8912">
        <f t="shared" si="1251"/>
        <v>8910</v>
      </c>
      <c r="E8912" t="s">
        <v>384</v>
      </c>
      <c r="F8912" t="s">
        <v>10</v>
      </c>
      <c r="G8912" t="s">
        <v>4</v>
      </c>
      <c r="H8912" t="s">
        <v>11589</v>
      </c>
      <c r="I8912" s="4">
        <v>42509</v>
      </c>
      <c r="J8912">
        <f t="shared" si="1252"/>
        <v>3</v>
      </c>
      <c r="K8912">
        <f t="shared" si="1253"/>
        <v>6</v>
      </c>
      <c r="L8912" s="3">
        <f t="shared" si="1254"/>
        <v>42690</v>
      </c>
      <c r="M8912" t="str">
        <f t="shared" si="1255"/>
        <v>9:30</v>
      </c>
      <c r="N8912">
        <f t="shared" si="1256"/>
        <v>569.99999999999989</v>
      </c>
      <c r="O8912">
        <f t="shared" si="1257"/>
        <v>3</v>
      </c>
      <c r="P8912" t="str">
        <f t="shared" si="1258"/>
        <v>Work</v>
      </c>
      <c r="Q8912" t="str">
        <f>VLOOKUP(N8912,IF(P8912="Work",Intervals!$A$4:$C$9,Intervals!$F$4:$H$9),3,1)</f>
        <v>Int_7-17</v>
      </c>
      <c r="R8912" t="str">
        <f t="shared" si="1259"/>
        <v>1</v>
      </c>
      <c r="S8912">
        <f>VLOOKUP(N8912,IF(P8912="Work",Intervals!$A$4:$D$9,Intervals!$F$4:$I$9),4,1)</f>
        <v>3</v>
      </c>
    </row>
    <row r="8913" spans="1:19" x14ac:dyDescent="0.25">
      <c r="A8913" t="s">
        <v>170</v>
      </c>
      <c r="B8913" s="1" t="s">
        <v>8493</v>
      </c>
      <c r="C8913" t="s">
        <v>339</v>
      </c>
      <c r="D8913">
        <f t="shared" si="1251"/>
        <v>8911</v>
      </c>
      <c r="E8913" t="s">
        <v>347</v>
      </c>
      <c r="F8913" t="s">
        <v>10</v>
      </c>
      <c r="G8913" t="s">
        <v>4</v>
      </c>
      <c r="H8913" t="s">
        <v>11589</v>
      </c>
      <c r="I8913" s="4">
        <v>42509</v>
      </c>
      <c r="J8913">
        <f t="shared" si="1252"/>
        <v>3</v>
      </c>
      <c r="K8913">
        <f t="shared" si="1253"/>
        <v>6</v>
      </c>
      <c r="L8913" s="3">
        <f t="shared" si="1254"/>
        <v>42690</v>
      </c>
      <c r="M8913" t="str">
        <f t="shared" si="1255"/>
        <v>9:31</v>
      </c>
      <c r="N8913">
        <f t="shared" si="1256"/>
        <v>571</v>
      </c>
      <c r="O8913">
        <f t="shared" si="1257"/>
        <v>3</v>
      </c>
      <c r="P8913" t="str">
        <f t="shared" si="1258"/>
        <v>Work</v>
      </c>
      <c r="Q8913" t="str">
        <f>VLOOKUP(N8913,IF(P8913="Work",Intervals!$A$4:$C$9,Intervals!$F$4:$H$9),3,1)</f>
        <v>Int_7-17</v>
      </c>
      <c r="R8913" t="str">
        <f t="shared" si="1259"/>
        <v>1</v>
      </c>
      <c r="S8913">
        <f>VLOOKUP(N8913,IF(P8913="Work",Intervals!$A$4:$D$9,Intervals!$F$4:$I$9),4,1)</f>
        <v>3</v>
      </c>
    </row>
    <row r="8914" spans="1:19" x14ac:dyDescent="0.25">
      <c r="A8914" t="s">
        <v>133</v>
      </c>
      <c r="B8914" s="1" t="s">
        <v>8494</v>
      </c>
      <c r="C8914" t="s">
        <v>339</v>
      </c>
      <c r="D8914">
        <f t="shared" si="1251"/>
        <v>8912</v>
      </c>
      <c r="E8914" t="s">
        <v>391</v>
      </c>
      <c r="F8914" t="s">
        <v>10</v>
      </c>
      <c r="G8914" t="s">
        <v>4</v>
      </c>
      <c r="H8914" t="s">
        <v>11603</v>
      </c>
      <c r="I8914" t="s">
        <v>11677</v>
      </c>
      <c r="J8914">
        <f t="shared" si="1252"/>
        <v>3</v>
      </c>
      <c r="K8914">
        <f t="shared" si="1253"/>
        <v>6</v>
      </c>
      <c r="L8914" s="3">
        <f t="shared" si="1254"/>
        <v>42690</v>
      </c>
      <c r="M8914" t="str">
        <f t="shared" si="1255"/>
        <v>9:34</v>
      </c>
      <c r="N8914">
        <f t="shared" si="1256"/>
        <v>573.99999999999989</v>
      </c>
      <c r="O8914">
        <f t="shared" si="1257"/>
        <v>3</v>
      </c>
      <c r="P8914" t="str">
        <f t="shared" si="1258"/>
        <v>Work</v>
      </c>
      <c r="Q8914" t="str">
        <f>VLOOKUP(N8914,IF(P8914="Work",Intervals!$A$4:$C$9,Intervals!$F$4:$H$9),3,1)</f>
        <v>Int_7-17</v>
      </c>
      <c r="R8914" t="str">
        <f t="shared" si="1259"/>
        <v>1</v>
      </c>
      <c r="S8914">
        <f>VLOOKUP(N8914,IF(P8914="Work",Intervals!$A$4:$D$9,Intervals!$F$4:$I$9),4,1)</f>
        <v>3</v>
      </c>
    </row>
    <row r="8915" spans="1:19" x14ac:dyDescent="0.25">
      <c r="A8915" t="s">
        <v>81</v>
      </c>
      <c r="B8915" s="1" t="s">
        <v>8495</v>
      </c>
      <c r="C8915" t="s">
        <v>339</v>
      </c>
      <c r="D8915">
        <f t="shared" si="1251"/>
        <v>8913</v>
      </c>
      <c r="E8915" t="s">
        <v>340</v>
      </c>
      <c r="F8915" t="s">
        <v>10</v>
      </c>
      <c r="G8915" t="s">
        <v>4</v>
      </c>
      <c r="H8915" t="s">
        <v>11589</v>
      </c>
      <c r="I8915" s="4">
        <v>42509</v>
      </c>
      <c r="J8915">
        <f t="shared" si="1252"/>
        <v>3</v>
      </c>
      <c r="K8915">
        <f t="shared" si="1253"/>
        <v>6</v>
      </c>
      <c r="L8915" s="3">
        <f t="shared" si="1254"/>
        <v>42690</v>
      </c>
      <c r="M8915" t="str">
        <f t="shared" si="1255"/>
        <v>9:37</v>
      </c>
      <c r="N8915">
        <f t="shared" si="1256"/>
        <v>577</v>
      </c>
      <c r="O8915">
        <f t="shared" si="1257"/>
        <v>3</v>
      </c>
      <c r="P8915" t="str">
        <f t="shared" si="1258"/>
        <v>Work</v>
      </c>
      <c r="Q8915" t="str">
        <f>VLOOKUP(N8915,IF(P8915="Work",Intervals!$A$4:$C$9,Intervals!$F$4:$H$9),3,1)</f>
        <v>Int_7-17</v>
      </c>
      <c r="R8915" t="str">
        <f t="shared" si="1259"/>
        <v>1</v>
      </c>
      <c r="S8915">
        <f>VLOOKUP(N8915,IF(P8915="Work",Intervals!$A$4:$D$9,Intervals!$F$4:$I$9),4,1)</f>
        <v>3</v>
      </c>
    </row>
    <row r="8916" spans="1:19" x14ac:dyDescent="0.25">
      <c r="A8916" t="s">
        <v>87</v>
      </c>
      <c r="B8916" s="1" t="s">
        <v>8496</v>
      </c>
      <c r="C8916" t="s">
        <v>339</v>
      </c>
      <c r="D8916">
        <f t="shared" si="1251"/>
        <v>8914</v>
      </c>
      <c r="E8916" t="s">
        <v>924</v>
      </c>
      <c r="F8916" t="s">
        <v>10</v>
      </c>
      <c r="G8916" t="s">
        <v>4</v>
      </c>
      <c r="H8916" t="s">
        <v>11589</v>
      </c>
      <c r="I8916" s="4">
        <v>42509</v>
      </c>
      <c r="J8916">
        <f t="shared" si="1252"/>
        <v>3</v>
      </c>
      <c r="K8916">
        <f t="shared" si="1253"/>
        <v>6</v>
      </c>
      <c r="L8916" s="3">
        <f t="shared" si="1254"/>
        <v>42690</v>
      </c>
      <c r="M8916" t="str">
        <f t="shared" si="1255"/>
        <v>9:38</v>
      </c>
      <c r="N8916">
        <f t="shared" si="1256"/>
        <v>577.99999999999989</v>
      </c>
      <c r="O8916">
        <f t="shared" si="1257"/>
        <v>3</v>
      </c>
      <c r="P8916" t="str">
        <f t="shared" si="1258"/>
        <v>Work</v>
      </c>
      <c r="Q8916" t="str">
        <f>VLOOKUP(N8916,IF(P8916="Work",Intervals!$A$4:$C$9,Intervals!$F$4:$H$9),3,1)</f>
        <v>Int_7-17</v>
      </c>
      <c r="R8916" t="str">
        <f t="shared" si="1259"/>
        <v>1</v>
      </c>
      <c r="S8916">
        <f>VLOOKUP(N8916,IF(P8916="Work",Intervals!$A$4:$D$9,Intervals!$F$4:$I$9),4,1)</f>
        <v>3</v>
      </c>
    </row>
    <row r="8917" spans="1:19" x14ac:dyDescent="0.25">
      <c r="A8917" t="s">
        <v>121</v>
      </c>
      <c r="B8917" s="1" t="s">
        <v>8497</v>
      </c>
      <c r="C8917" t="s">
        <v>339</v>
      </c>
      <c r="D8917">
        <f t="shared" si="1251"/>
        <v>8915</v>
      </c>
      <c r="E8917" t="s">
        <v>1081</v>
      </c>
      <c r="F8917" t="s">
        <v>10</v>
      </c>
      <c r="G8917" t="s">
        <v>4</v>
      </c>
      <c r="H8917" t="s">
        <v>11589</v>
      </c>
      <c r="I8917" s="4">
        <v>42509</v>
      </c>
      <c r="J8917">
        <f t="shared" si="1252"/>
        <v>3</v>
      </c>
      <c r="K8917">
        <f t="shared" si="1253"/>
        <v>6</v>
      </c>
      <c r="L8917" s="3">
        <f t="shared" si="1254"/>
        <v>42690</v>
      </c>
      <c r="M8917" t="str">
        <f t="shared" si="1255"/>
        <v>9:39</v>
      </c>
      <c r="N8917">
        <f t="shared" si="1256"/>
        <v>579</v>
      </c>
      <c r="O8917">
        <f t="shared" si="1257"/>
        <v>3</v>
      </c>
      <c r="P8917" t="str">
        <f t="shared" si="1258"/>
        <v>Work</v>
      </c>
      <c r="Q8917" t="str">
        <f>VLOOKUP(N8917,IF(P8917="Work",Intervals!$A$4:$C$9,Intervals!$F$4:$H$9),3,1)</f>
        <v>Int_7-17</v>
      </c>
      <c r="R8917" t="str">
        <f t="shared" si="1259"/>
        <v>1</v>
      </c>
      <c r="S8917">
        <f>VLOOKUP(N8917,IF(P8917="Work",Intervals!$A$4:$D$9,Intervals!$F$4:$I$9),4,1)</f>
        <v>3</v>
      </c>
    </row>
    <row r="8918" spans="1:19" x14ac:dyDescent="0.25">
      <c r="A8918" t="s">
        <v>100</v>
      </c>
      <c r="B8918" s="1" t="s">
        <v>8497</v>
      </c>
      <c r="C8918" t="s">
        <v>339</v>
      </c>
      <c r="D8918">
        <f t="shared" si="1251"/>
        <v>8916</v>
      </c>
      <c r="E8918" t="s">
        <v>1059</v>
      </c>
      <c r="F8918" t="s">
        <v>11566</v>
      </c>
      <c r="G8918" t="s">
        <v>30</v>
      </c>
      <c r="H8918" t="s">
        <v>11649</v>
      </c>
      <c r="I8918" t="s">
        <v>11723</v>
      </c>
      <c r="J8918">
        <f t="shared" si="1252"/>
        <v>3</v>
      </c>
      <c r="K8918">
        <f t="shared" si="1253"/>
        <v>6</v>
      </c>
      <c r="L8918" s="3">
        <f t="shared" si="1254"/>
        <v>42690</v>
      </c>
      <c r="M8918" t="str">
        <f t="shared" si="1255"/>
        <v>9:39</v>
      </c>
      <c r="N8918">
        <f t="shared" si="1256"/>
        <v>579</v>
      </c>
      <c r="O8918">
        <f t="shared" si="1257"/>
        <v>3</v>
      </c>
      <c r="P8918" t="str">
        <f t="shared" si="1258"/>
        <v>Work</v>
      </c>
      <c r="Q8918" t="str">
        <f>VLOOKUP(N8918,IF(P8918="Work",Intervals!$A$4:$C$9,Intervals!$F$4:$H$9),3,1)</f>
        <v>Int_7-17</v>
      </c>
      <c r="R8918" t="str">
        <f t="shared" si="1259"/>
        <v>1</v>
      </c>
      <c r="S8918">
        <f>VLOOKUP(N8918,IF(P8918="Work",Intervals!$A$4:$D$9,Intervals!$F$4:$I$9),4,1)</f>
        <v>3</v>
      </c>
    </row>
    <row r="8919" spans="1:19" x14ac:dyDescent="0.25">
      <c r="A8919" t="s">
        <v>82</v>
      </c>
      <c r="B8919" s="1" t="s">
        <v>8497</v>
      </c>
      <c r="C8919" t="s">
        <v>339</v>
      </c>
      <c r="D8919">
        <f t="shared" si="1251"/>
        <v>8917</v>
      </c>
      <c r="E8919" t="s">
        <v>391</v>
      </c>
      <c r="F8919" t="s">
        <v>10</v>
      </c>
      <c r="G8919" t="s">
        <v>4</v>
      </c>
      <c r="H8919" t="s">
        <v>11603</v>
      </c>
      <c r="I8919" t="s">
        <v>11677</v>
      </c>
      <c r="J8919">
        <f t="shared" si="1252"/>
        <v>3</v>
      </c>
      <c r="K8919">
        <f t="shared" si="1253"/>
        <v>6</v>
      </c>
      <c r="L8919" s="3">
        <f t="shared" si="1254"/>
        <v>42690</v>
      </c>
      <c r="M8919" t="str">
        <f t="shared" si="1255"/>
        <v>9:39</v>
      </c>
      <c r="N8919">
        <f t="shared" si="1256"/>
        <v>579</v>
      </c>
      <c r="O8919">
        <f t="shared" si="1257"/>
        <v>3</v>
      </c>
      <c r="P8919" t="str">
        <f t="shared" si="1258"/>
        <v>Work</v>
      </c>
      <c r="Q8919" t="str">
        <f>VLOOKUP(N8919,IF(P8919="Work",Intervals!$A$4:$C$9,Intervals!$F$4:$H$9),3,1)</f>
        <v>Int_7-17</v>
      </c>
      <c r="R8919" t="str">
        <f t="shared" si="1259"/>
        <v>1</v>
      </c>
      <c r="S8919">
        <f>VLOOKUP(N8919,IF(P8919="Work",Intervals!$A$4:$D$9,Intervals!$F$4:$I$9),4,1)</f>
        <v>3</v>
      </c>
    </row>
    <row r="8920" spans="1:19" x14ac:dyDescent="0.25">
      <c r="A8920" t="s">
        <v>100</v>
      </c>
      <c r="B8920" s="1" t="s">
        <v>8497</v>
      </c>
      <c r="C8920" t="s">
        <v>339</v>
      </c>
      <c r="D8920">
        <f t="shared" si="1251"/>
        <v>8918</v>
      </c>
      <c r="E8920" t="s">
        <v>1059</v>
      </c>
      <c r="F8920" t="s">
        <v>11566</v>
      </c>
      <c r="G8920" t="s">
        <v>30</v>
      </c>
      <c r="H8920" t="s">
        <v>11649</v>
      </c>
      <c r="I8920" t="s">
        <v>11723</v>
      </c>
      <c r="J8920">
        <f t="shared" si="1252"/>
        <v>3</v>
      </c>
      <c r="K8920">
        <f t="shared" si="1253"/>
        <v>6</v>
      </c>
      <c r="L8920" s="3">
        <f t="shared" si="1254"/>
        <v>42690</v>
      </c>
      <c r="M8920" t="str">
        <f t="shared" si="1255"/>
        <v>9:39</v>
      </c>
      <c r="N8920">
        <f t="shared" si="1256"/>
        <v>579</v>
      </c>
      <c r="O8920">
        <f t="shared" si="1257"/>
        <v>3</v>
      </c>
      <c r="P8920" t="str">
        <f t="shared" si="1258"/>
        <v>Work</v>
      </c>
      <c r="Q8920" t="str">
        <f>VLOOKUP(N8920,IF(P8920="Work",Intervals!$A$4:$C$9,Intervals!$F$4:$H$9),3,1)</f>
        <v>Int_7-17</v>
      </c>
      <c r="R8920" t="str">
        <f t="shared" si="1259"/>
        <v>1</v>
      </c>
      <c r="S8920">
        <f>VLOOKUP(N8920,IF(P8920="Work",Intervals!$A$4:$D$9,Intervals!$F$4:$I$9),4,1)</f>
        <v>3</v>
      </c>
    </row>
    <row r="8921" spans="1:19" x14ac:dyDescent="0.25">
      <c r="A8921" t="s">
        <v>100</v>
      </c>
      <c r="B8921" s="1" t="s">
        <v>8498</v>
      </c>
      <c r="C8921" t="s">
        <v>339</v>
      </c>
      <c r="D8921">
        <f t="shared" si="1251"/>
        <v>8919</v>
      </c>
      <c r="E8921" t="s">
        <v>1082</v>
      </c>
      <c r="F8921" t="s">
        <v>11565</v>
      </c>
      <c r="G8921" t="s">
        <v>30</v>
      </c>
      <c r="H8921" t="s">
        <v>11590</v>
      </c>
      <c r="I8921" t="s">
        <v>11664</v>
      </c>
      <c r="J8921">
        <f t="shared" si="1252"/>
        <v>3</v>
      </c>
      <c r="K8921">
        <f t="shared" si="1253"/>
        <v>6</v>
      </c>
      <c r="L8921" s="3">
        <f t="shared" si="1254"/>
        <v>42690</v>
      </c>
      <c r="M8921" t="str">
        <f t="shared" si="1255"/>
        <v>9:40</v>
      </c>
      <c r="N8921">
        <f t="shared" si="1256"/>
        <v>579.99999999999989</v>
      </c>
      <c r="O8921">
        <f t="shared" si="1257"/>
        <v>3</v>
      </c>
      <c r="P8921" t="str">
        <f t="shared" si="1258"/>
        <v>Work</v>
      </c>
      <c r="Q8921" t="str">
        <f>VLOOKUP(N8921,IF(P8921="Work",Intervals!$A$4:$C$9,Intervals!$F$4:$H$9),3,1)</f>
        <v>Int_7-17</v>
      </c>
      <c r="R8921" t="str">
        <f t="shared" si="1259"/>
        <v>1</v>
      </c>
      <c r="S8921">
        <f>VLOOKUP(N8921,IF(P8921="Work",Intervals!$A$4:$D$9,Intervals!$F$4:$I$9),4,1)</f>
        <v>3</v>
      </c>
    </row>
    <row r="8922" spans="1:19" x14ac:dyDescent="0.25">
      <c r="A8922" t="s">
        <v>112</v>
      </c>
      <c r="B8922" s="1" t="s">
        <v>8499</v>
      </c>
      <c r="C8922" t="s">
        <v>339</v>
      </c>
      <c r="D8922">
        <f t="shared" si="1251"/>
        <v>8920</v>
      </c>
      <c r="E8922" t="s">
        <v>939</v>
      </c>
      <c r="F8922" t="s">
        <v>10</v>
      </c>
      <c r="G8922" t="s">
        <v>4</v>
      </c>
      <c r="H8922" t="s">
        <v>11589</v>
      </c>
      <c r="I8922" s="4">
        <v>42509</v>
      </c>
      <c r="J8922">
        <f t="shared" si="1252"/>
        <v>3</v>
      </c>
      <c r="K8922">
        <f t="shared" si="1253"/>
        <v>6</v>
      </c>
      <c r="L8922" s="3">
        <f t="shared" si="1254"/>
        <v>42690</v>
      </c>
      <c r="M8922" t="str">
        <f t="shared" si="1255"/>
        <v>9:42</v>
      </c>
      <c r="N8922">
        <f t="shared" si="1256"/>
        <v>581.99999999999989</v>
      </c>
      <c r="O8922">
        <f t="shared" si="1257"/>
        <v>3</v>
      </c>
      <c r="P8922" t="str">
        <f t="shared" si="1258"/>
        <v>Work</v>
      </c>
      <c r="Q8922" t="str">
        <f>VLOOKUP(N8922,IF(P8922="Work",Intervals!$A$4:$C$9,Intervals!$F$4:$H$9),3,1)</f>
        <v>Int_7-17</v>
      </c>
      <c r="R8922" t="str">
        <f t="shared" si="1259"/>
        <v>1</v>
      </c>
      <c r="S8922">
        <f>VLOOKUP(N8922,IF(P8922="Work",Intervals!$A$4:$D$9,Intervals!$F$4:$I$9),4,1)</f>
        <v>3</v>
      </c>
    </row>
    <row r="8923" spans="1:19" x14ac:dyDescent="0.25">
      <c r="A8923" t="s">
        <v>281</v>
      </c>
      <c r="B8923" s="1" t="s">
        <v>8500</v>
      </c>
      <c r="C8923" t="s">
        <v>339</v>
      </c>
      <c r="D8923">
        <f t="shared" si="1251"/>
        <v>8921</v>
      </c>
      <c r="E8923" t="s">
        <v>409</v>
      </c>
      <c r="F8923" t="s">
        <v>11563</v>
      </c>
      <c r="G8923" t="s">
        <v>4</v>
      </c>
      <c r="H8923" t="s">
        <v>11589</v>
      </c>
      <c r="I8923" s="4">
        <v>42509</v>
      </c>
      <c r="J8923">
        <f t="shared" si="1252"/>
        <v>3</v>
      </c>
      <c r="K8923">
        <f t="shared" si="1253"/>
        <v>6</v>
      </c>
      <c r="L8923" s="3">
        <f t="shared" si="1254"/>
        <v>42690</v>
      </c>
      <c r="M8923" t="str">
        <f t="shared" si="1255"/>
        <v>9:43</v>
      </c>
      <c r="N8923">
        <f t="shared" si="1256"/>
        <v>583</v>
      </c>
      <c r="O8923">
        <f t="shared" si="1257"/>
        <v>3</v>
      </c>
      <c r="P8923" t="str">
        <f t="shared" si="1258"/>
        <v>Work</v>
      </c>
      <c r="Q8923" t="str">
        <f>VLOOKUP(N8923,IF(P8923="Work",Intervals!$A$4:$C$9,Intervals!$F$4:$H$9),3,1)</f>
        <v>Int_7-17</v>
      </c>
      <c r="R8923" t="str">
        <f t="shared" si="1259"/>
        <v>1</v>
      </c>
      <c r="S8923">
        <f>VLOOKUP(N8923,IF(P8923="Work",Intervals!$A$4:$D$9,Intervals!$F$4:$I$9),4,1)</f>
        <v>3</v>
      </c>
    </row>
    <row r="8924" spans="1:19" x14ac:dyDescent="0.25">
      <c r="A8924" t="s">
        <v>155</v>
      </c>
      <c r="B8924" s="1" t="s">
        <v>8501</v>
      </c>
      <c r="C8924" t="s">
        <v>339</v>
      </c>
      <c r="D8924">
        <f t="shared" si="1251"/>
        <v>8922</v>
      </c>
      <c r="E8924" t="s">
        <v>357</v>
      </c>
      <c r="F8924" t="s">
        <v>3</v>
      </c>
      <c r="G8924" t="s">
        <v>4</v>
      </c>
      <c r="H8924" t="s">
        <v>11597</v>
      </c>
      <c r="I8924" t="s">
        <v>11671</v>
      </c>
      <c r="J8924">
        <f t="shared" si="1252"/>
        <v>3</v>
      </c>
      <c r="K8924">
        <f t="shared" si="1253"/>
        <v>6</v>
      </c>
      <c r="L8924" s="3">
        <f t="shared" si="1254"/>
        <v>42690</v>
      </c>
      <c r="M8924" t="str">
        <f t="shared" si="1255"/>
        <v>9:45</v>
      </c>
      <c r="N8924">
        <f t="shared" si="1256"/>
        <v>585</v>
      </c>
      <c r="O8924">
        <f t="shared" si="1257"/>
        <v>3</v>
      </c>
      <c r="P8924" t="str">
        <f t="shared" si="1258"/>
        <v>Work</v>
      </c>
      <c r="Q8924" t="str">
        <f>VLOOKUP(N8924,IF(P8924="Work",Intervals!$A$4:$C$9,Intervals!$F$4:$H$9),3,1)</f>
        <v>Int_7-17</v>
      </c>
      <c r="R8924" t="str">
        <f t="shared" si="1259"/>
        <v>1</v>
      </c>
      <c r="S8924">
        <f>VLOOKUP(N8924,IF(P8924="Work",Intervals!$A$4:$D$9,Intervals!$F$4:$I$9),4,1)</f>
        <v>3</v>
      </c>
    </row>
    <row r="8925" spans="1:19" x14ac:dyDescent="0.25">
      <c r="A8925" t="s">
        <v>127</v>
      </c>
      <c r="B8925" s="1" t="s">
        <v>8502</v>
      </c>
      <c r="C8925" t="s">
        <v>339</v>
      </c>
      <c r="D8925">
        <f t="shared" si="1251"/>
        <v>8923</v>
      </c>
      <c r="E8925" t="s">
        <v>388</v>
      </c>
      <c r="F8925" t="s">
        <v>10</v>
      </c>
      <c r="G8925" t="s">
        <v>4</v>
      </c>
      <c r="H8925" t="s">
        <v>11604</v>
      </c>
      <c r="I8925" t="s">
        <v>11678</v>
      </c>
      <c r="J8925">
        <f t="shared" si="1252"/>
        <v>3</v>
      </c>
      <c r="K8925">
        <f t="shared" si="1253"/>
        <v>6</v>
      </c>
      <c r="L8925" s="3">
        <f t="shared" si="1254"/>
        <v>42690</v>
      </c>
      <c r="M8925" t="str">
        <f t="shared" si="1255"/>
        <v>9:46</v>
      </c>
      <c r="N8925">
        <f t="shared" si="1256"/>
        <v>586.00000000000011</v>
      </c>
      <c r="O8925">
        <f t="shared" si="1257"/>
        <v>3</v>
      </c>
      <c r="P8925" t="str">
        <f t="shared" si="1258"/>
        <v>Work</v>
      </c>
      <c r="Q8925" t="str">
        <f>VLOOKUP(N8925,IF(P8925="Work",Intervals!$A$4:$C$9,Intervals!$F$4:$H$9),3,1)</f>
        <v>Int_7-17</v>
      </c>
      <c r="R8925" t="str">
        <f t="shared" si="1259"/>
        <v>1</v>
      </c>
      <c r="S8925">
        <f>VLOOKUP(N8925,IF(P8925="Work",Intervals!$A$4:$D$9,Intervals!$F$4:$I$9),4,1)</f>
        <v>3</v>
      </c>
    </row>
    <row r="8926" spans="1:19" x14ac:dyDescent="0.25">
      <c r="A8926" t="s">
        <v>168</v>
      </c>
      <c r="B8926" s="1" t="s">
        <v>8503</v>
      </c>
      <c r="C8926" t="s">
        <v>339</v>
      </c>
      <c r="D8926">
        <f t="shared" si="1251"/>
        <v>8924</v>
      </c>
      <c r="E8926" t="s">
        <v>391</v>
      </c>
      <c r="F8926" t="s">
        <v>10</v>
      </c>
      <c r="G8926" t="s">
        <v>4</v>
      </c>
      <c r="H8926" t="s">
        <v>11603</v>
      </c>
      <c r="I8926" t="s">
        <v>11677</v>
      </c>
      <c r="J8926">
        <f t="shared" si="1252"/>
        <v>3</v>
      </c>
      <c r="K8926">
        <f t="shared" si="1253"/>
        <v>6</v>
      </c>
      <c r="L8926" s="3">
        <f t="shared" si="1254"/>
        <v>42690</v>
      </c>
      <c r="M8926" t="str">
        <f t="shared" si="1255"/>
        <v>9:47</v>
      </c>
      <c r="N8926">
        <f t="shared" si="1256"/>
        <v>587</v>
      </c>
      <c r="O8926">
        <f t="shared" si="1257"/>
        <v>3</v>
      </c>
      <c r="P8926" t="str">
        <f t="shared" si="1258"/>
        <v>Work</v>
      </c>
      <c r="Q8926" t="str">
        <f>VLOOKUP(N8926,IF(P8926="Work",Intervals!$A$4:$C$9,Intervals!$F$4:$H$9),3,1)</f>
        <v>Int_7-17</v>
      </c>
      <c r="R8926" t="str">
        <f t="shared" si="1259"/>
        <v>1</v>
      </c>
      <c r="S8926">
        <f>VLOOKUP(N8926,IF(P8926="Work",Intervals!$A$4:$D$9,Intervals!$F$4:$I$9),4,1)</f>
        <v>3</v>
      </c>
    </row>
    <row r="8927" spans="1:19" x14ac:dyDescent="0.25">
      <c r="A8927" t="s">
        <v>152</v>
      </c>
      <c r="B8927" s="1" t="s">
        <v>8504</v>
      </c>
      <c r="C8927" t="s">
        <v>339</v>
      </c>
      <c r="D8927">
        <f t="shared" si="1251"/>
        <v>8925</v>
      </c>
      <c r="E8927" t="s">
        <v>581</v>
      </c>
      <c r="F8927" t="s">
        <v>10</v>
      </c>
      <c r="G8927" t="s">
        <v>4</v>
      </c>
      <c r="H8927" t="s">
        <v>11589</v>
      </c>
      <c r="I8927" s="4">
        <v>42509</v>
      </c>
      <c r="J8927">
        <f t="shared" si="1252"/>
        <v>3</v>
      </c>
      <c r="K8927">
        <f t="shared" si="1253"/>
        <v>6</v>
      </c>
      <c r="L8927" s="3">
        <f t="shared" si="1254"/>
        <v>42690</v>
      </c>
      <c r="M8927" t="str">
        <f t="shared" si="1255"/>
        <v>9:49</v>
      </c>
      <c r="N8927">
        <f t="shared" si="1256"/>
        <v>589</v>
      </c>
      <c r="O8927">
        <f t="shared" si="1257"/>
        <v>3</v>
      </c>
      <c r="P8927" t="str">
        <f t="shared" si="1258"/>
        <v>Work</v>
      </c>
      <c r="Q8927" t="str">
        <f>VLOOKUP(N8927,IF(P8927="Work",Intervals!$A$4:$C$9,Intervals!$F$4:$H$9),3,1)</f>
        <v>Int_7-17</v>
      </c>
      <c r="R8927" t="str">
        <f t="shared" si="1259"/>
        <v>1</v>
      </c>
      <c r="S8927">
        <f>VLOOKUP(N8927,IF(P8927="Work",Intervals!$A$4:$D$9,Intervals!$F$4:$I$9),4,1)</f>
        <v>3</v>
      </c>
    </row>
    <row r="8928" spans="1:19" x14ac:dyDescent="0.25">
      <c r="A8928" t="s">
        <v>189</v>
      </c>
      <c r="B8928" s="1" t="s">
        <v>8504</v>
      </c>
      <c r="C8928" t="s">
        <v>339</v>
      </c>
      <c r="D8928">
        <f t="shared" si="1251"/>
        <v>8926</v>
      </c>
      <c r="E8928" t="s">
        <v>387</v>
      </c>
      <c r="F8928" t="s">
        <v>3</v>
      </c>
      <c r="G8928" t="s">
        <v>4</v>
      </c>
      <c r="H8928" t="s">
        <v>11597</v>
      </c>
      <c r="I8928" t="s">
        <v>11671</v>
      </c>
      <c r="J8928">
        <f t="shared" si="1252"/>
        <v>3</v>
      </c>
      <c r="K8928">
        <f t="shared" si="1253"/>
        <v>6</v>
      </c>
      <c r="L8928" s="3">
        <f t="shared" si="1254"/>
        <v>42690</v>
      </c>
      <c r="M8928" t="str">
        <f t="shared" si="1255"/>
        <v>9:49</v>
      </c>
      <c r="N8928">
        <f t="shared" si="1256"/>
        <v>589</v>
      </c>
      <c r="O8928">
        <f t="shared" si="1257"/>
        <v>3</v>
      </c>
      <c r="P8928" t="str">
        <f t="shared" si="1258"/>
        <v>Work</v>
      </c>
      <c r="Q8928" t="str">
        <f>VLOOKUP(N8928,IF(P8928="Work",Intervals!$A$4:$C$9,Intervals!$F$4:$H$9),3,1)</f>
        <v>Int_7-17</v>
      </c>
      <c r="R8928" t="str">
        <f t="shared" si="1259"/>
        <v>1</v>
      </c>
      <c r="S8928">
        <f>VLOOKUP(N8928,IF(P8928="Work",Intervals!$A$4:$D$9,Intervals!$F$4:$I$9),4,1)</f>
        <v>3</v>
      </c>
    </row>
    <row r="8929" spans="1:19" x14ac:dyDescent="0.25">
      <c r="A8929" t="s">
        <v>279</v>
      </c>
      <c r="B8929" s="1" t="s">
        <v>8505</v>
      </c>
      <c r="C8929" t="s">
        <v>339</v>
      </c>
      <c r="D8929">
        <f t="shared" si="1251"/>
        <v>8927</v>
      </c>
      <c r="E8929" t="s">
        <v>391</v>
      </c>
      <c r="F8929" t="s">
        <v>10</v>
      </c>
      <c r="G8929" t="s">
        <v>4</v>
      </c>
      <c r="H8929" t="s">
        <v>11603</v>
      </c>
      <c r="I8929" t="s">
        <v>11677</v>
      </c>
      <c r="J8929">
        <f t="shared" si="1252"/>
        <v>3</v>
      </c>
      <c r="K8929">
        <f t="shared" si="1253"/>
        <v>6</v>
      </c>
      <c r="L8929" s="3">
        <f t="shared" si="1254"/>
        <v>42690</v>
      </c>
      <c r="M8929" t="str">
        <f t="shared" si="1255"/>
        <v>9:50</v>
      </c>
      <c r="N8929">
        <f t="shared" si="1256"/>
        <v>590.00000000000011</v>
      </c>
      <c r="O8929">
        <f t="shared" si="1257"/>
        <v>3</v>
      </c>
      <c r="P8929" t="str">
        <f t="shared" si="1258"/>
        <v>Work</v>
      </c>
      <c r="Q8929" t="str">
        <f>VLOOKUP(N8929,IF(P8929="Work",Intervals!$A$4:$C$9,Intervals!$F$4:$H$9),3,1)</f>
        <v>Int_7-17</v>
      </c>
      <c r="R8929" t="str">
        <f t="shared" si="1259"/>
        <v>1</v>
      </c>
      <c r="S8929">
        <f>VLOOKUP(N8929,IF(P8929="Work",Intervals!$A$4:$D$9,Intervals!$F$4:$I$9),4,1)</f>
        <v>3</v>
      </c>
    </row>
    <row r="8930" spans="1:19" x14ac:dyDescent="0.25">
      <c r="A8930" t="s">
        <v>303</v>
      </c>
      <c r="B8930" s="1" t="s">
        <v>8506</v>
      </c>
      <c r="C8930" t="s">
        <v>339</v>
      </c>
      <c r="D8930">
        <f t="shared" si="1251"/>
        <v>8928</v>
      </c>
      <c r="E8930" t="s">
        <v>391</v>
      </c>
      <c r="F8930" t="s">
        <v>10</v>
      </c>
      <c r="G8930" t="s">
        <v>4</v>
      </c>
      <c r="H8930" t="s">
        <v>11603</v>
      </c>
      <c r="I8930" t="s">
        <v>11677</v>
      </c>
      <c r="J8930">
        <f t="shared" si="1252"/>
        <v>3</v>
      </c>
      <c r="K8930">
        <f t="shared" si="1253"/>
        <v>6</v>
      </c>
      <c r="L8930" s="3">
        <f t="shared" si="1254"/>
        <v>42690</v>
      </c>
      <c r="M8930" t="str">
        <f t="shared" si="1255"/>
        <v>9:51</v>
      </c>
      <c r="N8930">
        <f t="shared" si="1256"/>
        <v>591</v>
      </c>
      <c r="O8930">
        <f t="shared" si="1257"/>
        <v>3</v>
      </c>
      <c r="P8930" t="str">
        <f t="shared" si="1258"/>
        <v>Work</v>
      </c>
      <c r="Q8930" t="str">
        <f>VLOOKUP(N8930,IF(P8930="Work",Intervals!$A$4:$C$9,Intervals!$F$4:$H$9),3,1)</f>
        <v>Int_7-17</v>
      </c>
      <c r="R8930" t="str">
        <f t="shared" si="1259"/>
        <v>1</v>
      </c>
      <c r="S8930">
        <f>VLOOKUP(N8930,IF(P8930="Work",Intervals!$A$4:$D$9,Intervals!$F$4:$I$9),4,1)</f>
        <v>3</v>
      </c>
    </row>
    <row r="8931" spans="1:19" x14ac:dyDescent="0.25">
      <c r="A8931" t="s">
        <v>142</v>
      </c>
      <c r="B8931" s="1" t="s">
        <v>8506</v>
      </c>
      <c r="C8931" t="s">
        <v>339</v>
      </c>
      <c r="D8931">
        <f t="shared" si="1251"/>
        <v>8929</v>
      </c>
      <c r="E8931" t="s">
        <v>835</v>
      </c>
      <c r="F8931" t="s">
        <v>10</v>
      </c>
      <c r="G8931" t="s">
        <v>4</v>
      </c>
      <c r="H8931" t="s">
        <v>11589</v>
      </c>
      <c r="I8931" s="4">
        <v>42509</v>
      </c>
      <c r="J8931">
        <f t="shared" si="1252"/>
        <v>3</v>
      </c>
      <c r="K8931">
        <f t="shared" si="1253"/>
        <v>6</v>
      </c>
      <c r="L8931" s="3">
        <f t="shared" si="1254"/>
        <v>42690</v>
      </c>
      <c r="M8931" t="str">
        <f t="shared" si="1255"/>
        <v>9:51</v>
      </c>
      <c r="N8931">
        <f t="shared" si="1256"/>
        <v>591</v>
      </c>
      <c r="O8931">
        <f t="shared" si="1257"/>
        <v>3</v>
      </c>
      <c r="P8931" t="str">
        <f t="shared" si="1258"/>
        <v>Work</v>
      </c>
      <c r="Q8931" t="str">
        <f>VLOOKUP(N8931,IF(P8931="Work",Intervals!$A$4:$C$9,Intervals!$F$4:$H$9),3,1)</f>
        <v>Int_7-17</v>
      </c>
      <c r="R8931" t="str">
        <f t="shared" si="1259"/>
        <v>1</v>
      </c>
      <c r="S8931">
        <f>VLOOKUP(N8931,IF(P8931="Work",Intervals!$A$4:$D$9,Intervals!$F$4:$I$9),4,1)</f>
        <v>3</v>
      </c>
    </row>
    <row r="8932" spans="1:19" x14ac:dyDescent="0.25">
      <c r="A8932" t="s">
        <v>182</v>
      </c>
      <c r="B8932" s="1" t="s">
        <v>8506</v>
      </c>
      <c r="C8932" t="s">
        <v>339</v>
      </c>
      <c r="D8932">
        <f t="shared" si="1251"/>
        <v>8930</v>
      </c>
      <c r="E8932" t="s">
        <v>391</v>
      </c>
      <c r="F8932" t="s">
        <v>10</v>
      </c>
      <c r="G8932" t="s">
        <v>4</v>
      </c>
      <c r="H8932" t="s">
        <v>11603</v>
      </c>
      <c r="I8932" t="s">
        <v>11677</v>
      </c>
      <c r="J8932">
        <f t="shared" si="1252"/>
        <v>3</v>
      </c>
      <c r="K8932">
        <f t="shared" si="1253"/>
        <v>6</v>
      </c>
      <c r="L8932" s="3">
        <f t="shared" si="1254"/>
        <v>42690</v>
      </c>
      <c r="M8932" t="str">
        <f t="shared" si="1255"/>
        <v>9:51</v>
      </c>
      <c r="N8932">
        <f t="shared" si="1256"/>
        <v>591</v>
      </c>
      <c r="O8932">
        <f t="shared" si="1257"/>
        <v>3</v>
      </c>
      <c r="P8932" t="str">
        <f t="shared" si="1258"/>
        <v>Work</v>
      </c>
      <c r="Q8932" t="str">
        <f>VLOOKUP(N8932,IF(P8932="Work",Intervals!$A$4:$C$9,Intervals!$F$4:$H$9),3,1)</f>
        <v>Int_7-17</v>
      </c>
      <c r="R8932" t="str">
        <f t="shared" si="1259"/>
        <v>1</v>
      </c>
      <c r="S8932">
        <f>VLOOKUP(N8932,IF(P8932="Work",Intervals!$A$4:$D$9,Intervals!$F$4:$I$9),4,1)</f>
        <v>3</v>
      </c>
    </row>
    <row r="8933" spans="1:19" x14ac:dyDescent="0.25">
      <c r="A8933" t="s">
        <v>140</v>
      </c>
      <c r="B8933" s="1" t="s">
        <v>8507</v>
      </c>
      <c r="C8933" t="s">
        <v>339</v>
      </c>
      <c r="D8933">
        <f t="shared" si="1251"/>
        <v>8931</v>
      </c>
      <c r="E8933" t="s">
        <v>394</v>
      </c>
      <c r="F8933" t="s">
        <v>3</v>
      </c>
      <c r="G8933" t="s">
        <v>4</v>
      </c>
      <c r="H8933" t="s">
        <v>11589</v>
      </c>
      <c r="I8933" s="4">
        <v>42509</v>
      </c>
      <c r="J8933">
        <f t="shared" si="1252"/>
        <v>3</v>
      </c>
      <c r="K8933">
        <f t="shared" si="1253"/>
        <v>6</v>
      </c>
      <c r="L8933" s="3">
        <f t="shared" si="1254"/>
        <v>42690</v>
      </c>
      <c r="M8933" t="str">
        <f t="shared" si="1255"/>
        <v>9:52</v>
      </c>
      <c r="N8933">
        <f t="shared" si="1256"/>
        <v>592.00000000000011</v>
      </c>
      <c r="O8933">
        <f t="shared" si="1257"/>
        <v>3</v>
      </c>
      <c r="P8933" t="str">
        <f t="shared" si="1258"/>
        <v>Work</v>
      </c>
      <c r="Q8933" t="str">
        <f>VLOOKUP(N8933,IF(P8933="Work",Intervals!$A$4:$C$9,Intervals!$F$4:$H$9),3,1)</f>
        <v>Int_7-17</v>
      </c>
      <c r="R8933" t="str">
        <f t="shared" si="1259"/>
        <v>1</v>
      </c>
      <c r="S8933">
        <f>VLOOKUP(N8933,IF(P8933="Work",Intervals!$A$4:$D$9,Intervals!$F$4:$I$9),4,1)</f>
        <v>3</v>
      </c>
    </row>
    <row r="8934" spans="1:19" x14ac:dyDescent="0.25">
      <c r="A8934" t="s">
        <v>155</v>
      </c>
      <c r="B8934" s="1" t="s">
        <v>8508</v>
      </c>
      <c r="C8934" t="s">
        <v>339</v>
      </c>
      <c r="D8934">
        <f t="shared" si="1251"/>
        <v>8932</v>
      </c>
      <c r="E8934" t="s">
        <v>357</v>
      </c>
      <c r="F8934" t="s">
        <v>3</v>
      </c>
      <c r="G8934" t="s">
        <v>4</v>
      </c>
      <c r="H8934" t="s">
        <v>11597</v>
      </c>
      <c r="I8934" t="s">
        <v>11671</v>
      </c>
      <c r="J8934">
        <f t="shared" si="1252"/>
        <v>3</v>
      </c>
      <c r="K8934">
        <f t="shared" si="1253"/>
        <v>6</v>
      </c>
      <c r="L8934" s="3">
        <f t="shared" si="1254"/>
        <v>42690</v>
      </c>
      <c r="M8934" t="str">
        <f t="shared" si="1255"/>
        <v>9:54</v>
      </c>
      <c r="N8934">
        <f t="shared" si="1256"/>
        <v>594.00000000000011</v>
      </c>
      <c r="O8934">
        <f t="shared" si="1257"/>
        <v>3</v>
      </c>
      <c r="P8934" t="str">
        <f t="shared" si="1258"/>
        <v>Work</v>
      </c>
      <c r="Q8934" t="str">
        <f>VLOOKUP(N8934,IF(P8934="Work",Intervals!$A$4:$C$9,Intervals!$F$4:$H$9),3,1)</f>
        <v>Int_7-17</v>
      </c>
      <c r="R8934" t="str">
        <f t="shared" si="1259"/>
        <v>1</v>
      </c>
      <c r="S8934">
        <f>VLOOKUP(N8934,IF(P8934="Work",Intervals!$A$4:$D$9,Intervals!$F$4:$I$9),4,1)</f>
        <v>3</v>
      </c>
    </row>
    <row r="8935" spans="1:19" x14ac:dyDescent="0.25">
      <c r="A8935" t="s">
        <v>164</v>
      </c>
      <c r="B8935" s="1" t="s">
        <v>8509</v>
      </c>
      <c r="C8935" t="s">
        <v>339</v>
      </c>
      <c r="D8935">
        <f t="shared" si="1251"/>
        <v>8933</v>
      </c>
      <c r="E8935" t="s">
        <v>391</v>
      </c>
      <c r="F8935" t="s">
        <v>10</v>
      </c>
      <c r="G8935" t="s">
        <v>4</v>
      </c>
      <c r="H8935" t="s">
        <v>11603</v>
      </c>
      <c r="I8935" t="s">
        <v>11677</v>
      </c>
      <c r="J8935">
        <f t="shared" si="1252"/>
        <v>3</v>
      </c>
      <c r="K8935">
        <f t="shared" si="1253"/>
        <v>6</v>
      </c>
      <c r="L8935" s="3">
        <f t="shared" si="1254"/>
        <v>42690</v>
      </c>
      <c r="M8935" t="str">
        <f t="shared" si="1255"/>
        <v>9:58</v>
      </c>
      <c r="N8935">
        <f t="shared" si="1256"/>
        <v>598.00000000000011</v>
      </c>
      <c r="O8935">
        <f t="shared" si="1257"/>
        <v>3</v>
      </c>
      <c r="P8935" t="str">
        <f t="shared" si="1258"/>
        <v>Work</v>
      </c>
      <c r="Q8935" t="str">
        <f>VLOOKUP(N8935,IF(P8935="Work",Intervals!$A$4:$C$9,Intervals!$F$4:$H$9),3,1)</f>
        <v>Int_7-17</v>
      </c>
      <c r="R8935" t="str">
        <f t="shared" si="1259"/>
        <v>1</v>
      </c>
      <c r="S8935">
        <f>VLOOKUP(N8935,IF(P8935="Work",Intervals!$A$4:$D$9,Intervals!$F$4:$I$9),4,1)</f>
        <v>3</v>
      </c>
    </row>
    <row r="8936" spans="1:19" x14ac:dyDescent="0.25">
      <c r="A8936" t="s">
        <v>185</v>
      </c>
      <c r="B8936" s="1" t="s">
        <v>8510</v>
      </c>
      <c r="C8936" t="s">
        <v>339</v>
      </c>
      <c r="D8936">
        <f t="shared" si="1251"/>
        <v>8934</v>
      </c>
      <c r="E8936" t="s">
        <v>347</v>
      </c>
      <c r="F8936" t="s">
        <v>10</v>
      </c>
      <c r="G8936" t="s">
        <v>4</v>
      </c>
      <c r="H8936" t="s">
        <v>11589</v>
      </c>
      <c r="I8936" s="4">
        <v>42509</v>
      </c>
      <c r="J8936">
        <f t="shared" si="1252"/>
        <v>3</v>
      </c>
      <c r="K8936">
        <f t="shared" si="1253"/>
        <v>6</v>
      </c>
      <c r="L8936" s="3">
        <f t="shared" si="1254"/>
        <v>42690</v>
      </c>
      <c r="M8936" t="str">
        <f t="shared" si="1255"/>
        <v>9:59</v>
      </c>
      <c r="N8936">
        <f t="shared" si="1256"/>
        <v>599</v>
      </c>
      <c r="O8936">
        <f t="shared" si="1257"/>
        <v>3</v>
      </c>
      <c r="P8936" t="str">
        <f t="shared" si="1258"/>
        <v>Work</v>
      </c>
      <c r="Q8936" t="str">
        <f>VLOOKUP(N8936,IF(P8936="Work",Intervals!$A$4:$C$9,Intervals!$F$4:$H$9),3,1)</f>
        <v>Int_7-17</v>
      </c>
      <c r="R8936" t="str">
        <f t="shared" si="1259"/>
        <v>1</v>
      </c>
      <c r="S8936">
        <f>VLOOKUP(N8936,IF(P8936="Work",Intervals!$A$4:$D$9,Intervals!$F$4:$I$9),4,1)</f>
        <v>3</v>
      </c>
    </row>
    <row r="8937" spans="1:19" x14ac:dyDescent="0.25">
      <c r="A8937" t="s">
        <v>205</v>
      </c>
      <c r="B8937" s="1" t="s">
        <v>8511</v>
      </c>
      <c r="C8937" t="s">
        <v>339</v>
      </c>
      <c r="D8937">
        <f t="shared" si="1251"/>
        <v>8935</v>
      </c>
      <c r="E8937" t="s">
        <v>391</v>
      </c>
      <c r="F8937" t="s">
        <v>10</v>
      </c>
      <c r="G8937" t="s">
        <v>4</v>
      </c>
      <c r="H8937" t="s">
        <v>11603</v>
      </c>
      <c r="I8937" t="s">
        <v>11677</v>
      </c>
      <c r="J8937">
        <f t="shared" si="1252"/>
        <v>3</v>
      </c>
      <c r="K8937">
        <f t="shared" si="1253"/>
        <v>6</v>
      </c>
      <c r="L8937" s="3">
        <f t="shared" si="1254"/>
        <v>42690</v>
      </c>
      <c r="M8937" t="str">
        <f t="shared" si="1255"/>
        <v>10:0</v>
      </c>
      <c r="N8937">
        <f t="shared" si="1256"/>
        <v>600.00000000000011</v>
      </c>
      <c r="O8937">
        <f t="shared" si="1257"/>
        <v>3</v>
      </c>
      <c r="P8937" t="str">
        <f t="shared" si="1258"/>
        <v>Work</v>
      </c>
      <c r="Q8937" t="str">
        <f>VLOOKUP(N8937,IF(P8937="Work",Intervals!$A$4:$C$9,Intervals!$F$4:$H$9),3,1)</f>
        <v>Int_7-17</v>
      </c>
      <c r="R8937" t="str">
        <f t="shared" si="1259"/>
        <v>1</v>
      </c>
      <c r="S8937">
        <f>VLOOKUP(N8937,IF(P8937="Work",Intervals!$A$4:$D$9,Intervals!$F$4:$I$9),4,1)</f>
        <v>3</v>
      </c>
    </row>
    <row r="8938" spans="1:19" x14ac:dyDescent="0.25">
      <c r="A8938" t="s">
        <v>185</v>
      </c>
      <c r="B8938" s="1" t="s">
        <v>8511</v>
      </c>
      <c r="C8938" t="s">
        <v>339</v>
      </c>
      <c r="D8938">
        <f t="shared" si="1251"/>
        <v>8936</v>
      </c>
      <c r="E8938" t="s">
        <v>347</v>
      </c>
      <c r="F8938" t="s">
        <v>10</v>
      </c>
      <c r="G8938" t="s">
        <v>4</v>
      </c>
      <c r="H8938" t="s">
        <v>11589</v>
      </c>
      <c r="I8938" s="4">
        <v>42509</v>
      </c>
      <c r="J8938">
        <f t="shared" si="1252"/>
        <v>3</v>
      </c>
      <c r="K8938">
        <f t="shared" si="1253"/>
        <v>6</v>
      </c>
      <c r="L8938" s="3">
        <f t="shared" si="1254"/>
        <v>42690</v>
      </c>
      <c r="M8938" t="str">
        <f t="shared" si="1255"/>
        <v>10:0</v>
      </c>
      <c r="N8938">
        <f t="shared" si="1256"/>
        <v>600.00000000000011</v>
      </c>
      <c r="O8938">
        <f t="shared" si="1257"/>
        <v>3</v>
      </c>
      <c r="P8938" t="str">
        <f t="shared" si="1258"/>
        <v>Work</v>
      </c>
      <c r="Q8938" t="str">
        <f>VLOOKUP(N8938,IF(P8938="Work",Intervals!$A$4:$C$9,Intervals!$F$4:$H$9),3,1)</f>
        <v>Int_7-17</v>
      </c>
      <c r="R8938" t="str">
        <f t="shared" si="1259"/>
        <v>1</v>
      </c>
      <c r="S8938">
        <f>VLOOKUP(N8938,IF(P8938="Work",Intervals!$A$4:$D$9,Intervals!$F$4:$I$9),4,1)</f>
        <v>3</v>
      </c>
    </row>
    <row r="8939" spans="1:19" x14ac:dyDescent="0.25">
      <c r="A8939" t="s">
        <v>185</v>
      </c>
      <c r="B8939" s="1" t="s">
        <v>8512</v>
      </c>
      <c r="C8939" t="s">
        <v>339</v>
      </c>
      <c r="D8939">
        <f t="shared" si="1251"/>
        <v>8937</v>
      </c>
      <c r="E8939" t="s">
        <v>347</v>
      </c>
      <c r="F8939" t="s">
        <v>10</v>
      </c>
      <c r="G8939" t="s">
        <v>4</v>
      </c>
      <c r="H8939" t="s">
        <v>11589</v>
      </c>
      <c r="I8939" s="4">
        <v>42509</v>
      </c>
      <c r="J8939">
        <f t="shared" si="1252"/>
        <v>3</v>
      </c>
      <c r="K8939">
        <f t="shared" si="1253"/>
        <v>6</v>
      </c>
      <c r="L8939" s="3">
        <f t="shared" si="1254"/>
        <v>42690</v>
      </c>
      <c r="M8939" t="str">
        <f t="shared" si="1255"/>
        <v>10:1</v>
      </c>
      <c r="N8939">
        <f t="shared" si="1256"/>
        <v>601</v>
      </c>
      <c r="O8939">
        <f t="shared" si="1257"/>
        <v>3</v>
      </c>
      <c r="P8939" t="str">
        <f t="shared" si="1258"/>
        <v>Work</v>
      </c>
      <c r="Q8939" t="str">
        <f>VLOOKUP(N8939,IF(P8939="Work",Intervals!$A$4:$C$9,Intervals!$F$4:$H$9),3,1)</f>
        <v>Int_7-17</v>
      </c>
      <c r="R8939" t="str">
        <f t="shared" si="1259"/>
        <v>1</v>
      </c>
      <c r="S8939">
        <f>VLOOKUP(N8939,IF(P8939="Work",Intervals!$A$4:$D$9,Intervals!$F$4:$I$9),4,1)</f>
        <v>3</v>
      </c>
    </row>
    <row r="8940" spans="1:19" x14ac:dyDescent="0.25">
      <c r="A8940" t="s">
        <v>189</v>
      </c>
      <c r="B8940" s="1" t="s">
        <v>8513</v>
      </c>
      <c r="C8940" t="s">
        <v>339</v>
      </c>
      <c r="D8940">
        <f t="shared" si="1251"/>
        <v>8938</v>
      </c>
      <c r="E8940" t="s">
        <v>387</v>
      </c>
      <c r="F8940" t="s">
        <v>3</v>
      </c>
      <c r="G8940" t="s">
        <v>4</v>
      </c>
      <c r="H8940" t="s">
        <v>11597</v>
      </c>
      <c r="I8940" t="s">
        <v>11671</v>
      </c>
      <c r="J8940">
        <f t="shared" si="1252"/>
        <v>3</v>
      </c>
      <c r="K8940">
        <f t="shared" si="1253"/>
        <v>6</v>
      </c>
      <c r="L8940" s="3">
        <f t="shared" si="1254"/>
        <v>42690</v>
      </c>
      <c r="M8940" t="str">
        <f t="shared" si="1255"/>
        <v>10:2</v>
      </c>
      <c r="N8940">
        <f t="shared" si="1256"/>
        <v>602.00000000000011</v>
      </c>
      <c r="O8940">
        <f t="shared" si="1257"/>
        <v>3</v>
      </c>
      <c r="P8940" t="str">
        <f t="shared" si="1258"/>
        <v>Work</v>
      </c>
      <c r="Q8940" t="str">
        <f>VLOOKUP(N8940,IF(P8940="Work",Intervals!$A$4:$C$9,Intervals!$F$4:$H$9),3,1)</f>
        <v>Int_7-17</v>
      </c>
      <c r="R8940" t="str">
        <f t="shared" si="1259"/>
        <v>1</v>
      </c>
      <c r="S8940">
        <f>VLOOKUP(N8940,IF(P8940="Work",Intervals!$A$4:$D$9,Intervals!$F$4:$I$9),4,1)</f>
        <v>3</v>
      </c>
    </row>
    <row r="8941" spans="1:19" x14ac:dyDescent="0.25">
      <c r="A8941" t="s">
        <v>301</v>
      </c>
      <c r="B8941" s="1" t="s">
        <v>8514</v>
      </c>
      <c r="C8941" t="s">
        <v>339</v>
      </c>
      <c r="D8941">
        <f t="shared" si="1251"/>
        <v>8939</v>
      </c>
      <c r="E8941" t="s">
        <v>437</v>
      </c>
      <c r="F8941" t="s">
        <v>10</v>
      </c>
      <c r="G8941" t="s">
        <v>4</v>
      </c>
      <c r="H8941" t="s">
        <v>11589</v>
      </c>
      <c r="I8941" s="4">
        <v>42509</v>
      </c>
      <c r="J8941">
        <f t="shared" si="1252"/>
        <v>3</v>
      </c>
      <c r="K8941">
        <f t="shared" si="1253"/>
        <v>6</v>
      </c>
      <c r="L8941" s="3">
        <f t="shared" si="1254"/>
        <v>42690</v>
      </c>
      <c r="M8941" t="str">
        <f t="shared" si="1255"/>
        <v>10:4</v>
      </c>
      <c r="N8941">
        <f t="shared" si="1256"/>
        <v>604.00000000000011</v>
      </c>
      <c r="O8941">
        <f t="shared" si="1257"/>
        <v>3</v>
      </c>
      <c r="P8941" t="str">
        <f t="shared" si="1258"/>
        <v>Work</v>
      </c>
      <c r="Q8941" t="str">
        <f>VLOOKUP(N8941,IF(P8941="Work",Intervals!$A$4:$C$9,Intervals!$F$4:$H$9),3,1)</f>
        <v>Int_7-17</v>
      </c>
      <c r="R8941" t="str">
        <f t="shared" si="1259"/>
        <v>1</v>
      </c>
      <c r="S8941">
        <f>VLOOKUP(N8941,IF(P8941="Work",Intervals!$A$4:$D$9,Intervals!$F$4:$I$9),4,1)</f>
        <v>3</v>
      </c>
    </row>
    <row r="8942" spans="1:19" x14ac:dyDescent="0.25">
      <c r="A8942" t="s">
        <v>167</v>
      </c>
      <c r="B8942" s="1" t="s">
        <v>8515</v>
      </c>
      <c r="C8942" t="s">
        <v>339</v>
      </c>
      <c r="D8942">
        <f t="shared" si="1251"/>
        <v>8940</v>
      </c>
      <c r="E8942" t="s">
        <v>391</v>
      </c>
      <c r="F8942" t="s">
        <v>10</v>
      </c>
      <c r="G8942" t="s">
        <v>4</v>
      </c>
      <c r="H8942" t="s">
        <v>11603</v>
      </c>
      <c r="I8942" t="s">
        <v>11677</v>
      </c>
      <c r="J8942">
        <f t="shared" si="1252"/>
        <v>3</v>
      </c>
      <c r="K8942">
        <f t="shared" si="1253"/>
        <v>6</v>
      </c>
      <c r="L8942" s="3">
        <f t="shared" si="1254"/>
        <v>42690</v>
      </c>
      <c r="M8942" t="str">
        <f t="shared" si="1255"/>
        <v>10:9</v>
      </c>
      <c r="N8942">
        <f t="shared" si="1256"/>
        <v>608.99999999999989</v>
      </c>
      <c r="O8942">
        <f t="shared" si="1257"/>
        <v>3</v>
      </c>
      <c r="P8942" t="str">
        <f t="shared" si="1258"/>
        <v>Work</v>
      </c>
      <c r="Q8942" t="str">
        <f>VLOOKUP(N8942,IF(P8942="Work",Intervals!$A$4:$C$9,Intervals!$F$4:$H$9),3,1)</f>
        <v>Int_7-17</v>
      </c>
      <c r="R8942" t="str">
        <f t="shared" si="1259"/>
        <v>1</v>
      </c>
      <c r="S8942">
        <f>VLOOKUP(N8942,IF(P8942="Work",Intervals!$A$4:$D$9,Intervals!$F$4:$I$9),4,1)</f>
        <v>3</v>
      </c>
    </row>
    <row r="8943" spans="1:19" x14ac:dyDescent="0.25">
      <c r="A8943" t="s">
        <v>159</v>
      </c>
      <c r="B8943" s="1" t="s">
        <v>8515</v>
      </c>
      <c r="C8943" t="s">
        <v>339</v>
      </c>
      <c r="D8943">
        <f t="shared" si="1251"/>
        <v>8941</v>
      </c>
      <c r="E8943" t="s">
        <v>381</v>
      </c>
      <c r="F8943" t="s">
        <v>10</v>
      </c>
      <c r="G8943" t="s">
        <v>4</v>
      </c>
      <c r="H8943" t="s">
        <v>11589</v>
      </c>
      <c r="I8943" s="4">
        <v>42509</v>
      </c>
      <c r="J8943">
        <f t="shared" si="1252"/>
        <v>3</v>
      </c>
      <c r="K8943">
        <f t="shared" si="1253"/>
        <v>6</v>
      </c>
      <c r="L8943" s="3">
        <f t="shared" si="1254"/>
        <v>42690</v>
      </c>
      <c r="M8943" t="str">
        <f t="shared" si="1255"/>
        <v>10:9</v>
      </c>
      <c r="N8943">
        <f t="shared" si="1256"/>
        <v>608.99999999999989</v>
      </c>
      <c r="O8943">
        <f t="shared" si="1257"/>
        <v>3</v>
      </c>
      <c r="P8943" t="str">
        <f t="shared" si="1258"/>
        <v>Work</v>
      </c>
      <c r="Q8943" t="str">
        <f>VLOOKUP(N8943,IF(P8943="Work",Intervals!$A$4:$C$9,Intervals!$F$4:$H$9),3,1)</f>
        <v>Int_7-17</v>
      </c>
      <c r="R8943" t="str">
        <f t="shared" si="1259"/>
        <v>1</v>
      </c>
      <c r="S8943">
        <f>VLOOKUP(N8943,IF(P8943="Work",Intervals!$A$4:$D$9,Intervals!$F$4:$I$9),4,1)</f>
        <v>3</v>
      </c>
    </row>
    <row r="8944" spans="1:19" x14ac:dyDescent="0.25">
      <c r="A8944" t="s">
        <v>130</v>
      </c>
      <c r="B8944" s="1" t="s">
        <v>8515</v>
      </c>
      <c r="C8944" t="s">
        <v>339</v>
      </c>
      <c r="D8944">
        <f t="shared" si="1251"/>
        <v>8942</v>
      </c>
      <c r="E8944" t="s">
        <v>1083</v>
      </c>
      <c r="F8944" t="s">
        <v>10</v>
      </c>
      <c r="G8944" t="s">
        <v>4</v>
      </c>
      <c r="H8944" t="s">
        <v>11589</v>
      </c>
      <c r="I8944" s="4">
        <v>42509</v>
      </c>
      <c r="J8944">
        <f t="shared" si="1252"/>
        <v>3</v>
      </c>
      <c r="K8944">
        <f t="shared" si="1253"/>
        <v>6</v>
      </c>
      <c r="L8944" s="3">
        <f t="shared" si="1254"/>
        <v>42690</v>
      </c>
      <c r="M8944" t="str">
        <f t="shared" si="1255"/>
        <v>10:9</v>
      </c>
      <c r="N8944">
        <f t="shared" si="1256"/>
        <v>608.99999999999989</v>
      </c>
      <c r="O8944">
        <f t="shared" si="1257"/>
        <v>3</v>
      </c>
      <c r="P8944" t="str">
        <f t="shared" si="1258"/>
        <v>Work</v>
      </c>
      <c r="Q8944" t="str">
        <f>VLOOKUP(N8944,IF(P8944="Work",Intervals!$A$4:$C$9,Intervals!$F$4:$H$9),3,1)</f>
        <v>Int_7-17</v>
      </c>
      <c r="R8944" t="str">
        <f t="shared" si="1259"/>
        <v>1</v>
      </c>
      <c r="S8944">
        <f>VLOOKUP(N8944,IF(P8944="Work",Intervals!$A$4:$D$9,Intervals!$F$4:$I$9),4,1)</f>
        <v>3</v>
      </c>
    </row>
    <row r="8945" spans="1:19" x14ac:dyDescent="0.25">
      <c r="A8945" t="s">
        <v>223</v>
      </c>
      <c r="B8945" s="1" t="s">
        <v>53</v>
      </c>
      <c r="C8945" t="s">
        <v>339</v>
      </c>
      <c r="D8945">
        <f t="shared" si="1251"/>
        <v>8943</v>
      </c>
      <c r="E8945" t="s">
        <v>410</v>
      </c>
      <c r="F8945" t="s">
        <v>3</v>
      </c>
      <c r="G8945" t="s">
        <v>4</v>
      </c>
      <c r="H8945" t="s">
        <v>11589</v>
      </c>
      <c r="I8945" s="4">
        <v>42509</v>
      </c>
      <c r="J8945">
        <f t="shared" si="1252"/>
        <v>3</v>
      </c>
      <c r="K8945">
        <f t="shared" si="1253"/>
        <v>6</v>
      </c>
      <c r="L8945" s="3">
        <f t="shared" si="1254"/>
        <v>42690</v>
      </c>
      <c r="M8945" t="str">
        <f t="shared" si="1255"/>
        <v>10:10</v>
      </c>
      <c r="N8945">
        <f t="shared" si="1256"/>
        <v>610.00000000000011</v>
      </c>
      <c r="O8945">
        <f t="shared" si="1257"/>
        <v>3</v>
      </c>
      <c r="P8945" t="str">
        <f t="shared" si="1258"/>
        <v>Work</v>
      </c>
      <c r="Q8945" t="str">
        <f>VLOOKUP(N8945,IF(P8945="Work",Intervals!$A$4:$C$9,Intervals!$F$4:$H$9),3,1)</f>
        <v>Int_7-17</v>
      </c>
      <c r="R8945" t="str">
        <f t="shared" si="1259"/>
        <v>1</v>
      </c>
      <c r="S8945">
        <f>VLOOKUP(N8945,IF(P8945="Work",Intervals!$A$4:$D$9,Intervals!$F$4:$I$9),4,1)</f>
        <v>3</v>
      </c>
    </row>
    <row r="8946" spans="1:19" x14ac:dyDescent="0.25">
      <c r="A8946" t="s">
        <v>212</v>
      </c>
      <c r="B8946" s="1" t="s">
        <v>53</v>
      </c>
      <c r="C8946" t="s">
        <v>339</v>
      </c>
      <c r="D8946">
        <f t="shared" si="1251"/>
        <v>8944</v>
      </c>
      <c r="E8946" t="s">
        <v>484</v>
      </c>
      <c r="F8946" t="s">
        <v>10</v>
      </c>
      <c r="G8946" t="s">
        <v>4</v>
      </c>
      <c r="H8946" t="s">
        <v>11589</v>
      </c>
      <c r="I8946" s="4">
        <v>42509</v>
      </c>
      <c r="J8946">
        <f t="shared" si="1252"/>
        <v>3</v>
      </c>
      <c r="K8946">
        <f t="shared" si="1253"/>
        <v>6</v>
      </c>
      <c r="L8946" s="3">
        <f t="shared" si="1254"/>
        <v>42690</v>
      </c>
      <c r="M8946" t="str">
        <f t="shared" si="1255"/>
        <v>10:10</v>
      </c>
      <c r="N8946">
        <f t="shared" si="1256"/>
        <v>610.00000000000011</v>
      </c>
      <c r="O8946">
        <f t="shared" si="1257"/>
        <v>3</v>
      </c>
      <c r="P8946" t="str">
        <f t="shared" si="1258"/>
        <v>Work</v>
      </c>
      <c r="Q8946" t="str">
        <f>VLOOKUP(N8946,IF(P8946="Work",Intervals!$A$4:$C$9,Intervals!$F$4:$H$9),3,1)</f>
        <v>Int_7-17</v>
      </c>
      <c r="R8946" t="str">
        <f t="shared" si="1259"/>
        <v>1</v>
      </c>
      <c r="S8946">
        <f>VLOOKUP(N8946,IF(P8946="Work",Intervals!$A$4:$D$9,Intervals!$F$4:$I$9),4,1)</f>
        <v>3</v>
      </c>
    </row>
    <row r="8947" spans="1:19" x14ac:dyDescent="0.25">
      <c r="A8947" t="s">
        <v>244</v>
      </c>
      <c r="B8947" s="1" t="s">
        <v>8516</v>
      </c>
      <c r="C8947" t="s">
        <v>339</v>
      </c>
      <c r="D8947">
        <f t="shared" si="1251"/>
        <v>8945</v>
      </c>
      <c r="E8947" t="s">
        <v>598</v>
      </c>
      <c r="F8947" t="s">
        <v>11563</v>
      </c>
      <c r="G8947" t="s">
        <v>4</v>
      </c>
      <c r="H8947" t="s">
        <v>11589</v>
      </c>
      <c r="I8947" s="4">
        <v>42509</v>
      </c>
      <c r="J8947">
        <f t="shared" si="1252"/>
        <v>3</v>
      </c>
      <c r="K8947">
        <f t="shared" si="1253"/>
        <v>6</v>
      </c>
      <c r="L8947" s="3">
        <f t="shared" si="1254"/>
        <v>42690</v>
      </c>
      <c r="M8947" t="str">
        <f t="shared" si="1255"/>
        <v>10:11</v>
      </c>
      <c r="N8947">
        <f t="shared" si="1256"/>
        <v>610.99999999999989</v>
      </c>
      <c r="O8947">
        <f t="shared" si="1257"/>
        <v>3</v>
      </c>
      <c r="P8947" t="str">
        <f t="shared" si="1258"/>
        <v>Work</v>
      </c>
      <c r="Q8947" t="str">
        <f>VLOOKUP(N8947,IF(P8947="Work",Intervals!$A$4:$C$9,Intervals!$F$4:$H$9),3,1)</f>
        <v>Int_7-17</v>
      </c>
      <c r="R8947" t="str">
        <f t="shared" si="1259"/>
        <v>1</v>
      </c>
      <c r="S8947">
        <f>VLOOKUP(N8947,IF(P8947="Work",Intervals!$A$4:$D$9,Intervals!$F$4:$I$9),4,1)</f>
        <v>3</v>
      </c>
    </row>
    <row r="8948" spans="1:19" x14ac:dyDescent="0.25">
      <c r="A8948" t="s">
        <v>137</v>
      </c>
      <c r="B8948" s="1" t="s">
        <v>8517</v>
      </c>
      <c r="C8948" t="s">
        <v>339</v>
      </c>
      <c r="D8948">
        <f t="shared" si="1251"/>
        <v>8946</v>
      </c>
      <c r="E8948" t="s">
        <v>381</v>
      </c>
      <c r="F8948" t="s">
        <v>10</v>
      </c>
      <c r="G8948" t="s">
        <v>4</v>
      </c>
      <c r="H8948" t="s">
        <v>11589</v>
      </c>
      <c r="I8948" s="4">
        <v>42509</v>
      </c>
      <c r="J8948">
        <f t="shared" si="1252"/>
        <v>3</v>
      </c>
      <c r="K8948">
        <f t="shared" si="1253"/>
        <v>6</v>
      </c>
      <c r="L8948" s="3">
        <f t="shared" si="1254"/>
        <v>42690</v>
      </c>
      <c r="M8948" t="str">
        <f t="shared" si="1255"/>
        <v>10:13</v>
      </c>
      <c r="N8948">
        <f t="shared" si="1256"/>
        <v>612.99999999999989</v>
      </c>
      <c r="O8948">
        <f t="shared" si="1257"/>
        <v>3</v>
      </c>
      <c r="P8948" t="str">
        <f t="shared" si="1258"/>
        <v>Work</v>
      </c>
      <c r="Q8948" t="str">
        <f>VLOOKUP(N8948,IF(P8948="Work",Intervals!$A$4:$C$9,Intervals!$F$4:$H$9),3,1)</f>
        <v>Int_7-17</v>
      </c>
      <c r="R8948" t="str">
        <f t="shared" si="1259"/>
        <v>1</v>
      </c>
      <c r="S8948">
        <f>VLOOKUP(N8948,IF(P8948="Work",Intervals!$A$4:$D$9,Intervals!$F$4:$I$9),4,1)</f>
        <v>3</v>
      </c>
    </row>
    <row r="8949" spans="1:19" x14ac:dyDescent="0.25">
      <c r="A8949" t="s">
        <v>185</v>
      </c>
      <c r="B8949" s="1" t="s">
        <v>8518</v>
      </c>
      <c r="C8949" t="s">
        <v>339</v>
      </c>
      <c r="D8949">
        <f t="shared" si="1251"/>
        <v>8947</v>
      </c>
      <c r="E8949" t="s">
        <v>381</v>
      </c>
      <c r="F8949" t="s">
        <v>10</v>
      </c>
      <c r="G8949" t="s">
        <v>4</v>
      </c>
      <c r="H8949" t="s">
        <v>11589</v>
      </c>
      <c r="I8949" s="4">
        <v>42509</v>
      </c>
      <c r="J8949">
        <f t="shared" si="1252"/>
        <v>3</v>
      </c>
      <c r="K8949">
        <f t="shared" si="1253"/>
        <v>6</v>
      </c>
      <c r="L8949" s="3">
        <f t="shared" si="1254"/>
        <v>42690</v>
      </c>
      <c r="M8949" t="str">
        <f t="shared" si="1255"/>
        <v>10:15</v>
      </c>
      <c r="N8949">
        <f t="shared" si="1256"/>
        <v>614.99999999999989</v>
      </c>
      <c r="O8949">
        <f t="shared" si="1257"/>
        <v>3</v>
      </c>
      <c r="P8949" t="str">
        <f t="shared" si="1258"/>
        <v>Work</v>
      </c>
      <c r="Q8949" t="str">
        <f>VLOOKUP(N8949,IF(P8949="Work",Intervals!$A$4:$C$9,Intervals!$F$4:$H$9),3,1)</f>
        <v>Int_7-17</v>
      </c>
      <c r="R8949" t="str">
        <f t="shared" si="1259"/>
        <v>1</v>
      </c>
      <c r="S8949">
        <f>VLOOKUP(N8949,IF(P8949="Work",Intervals!$A$4:$D$9,Intervals!$F$4:$I$9),4,1)</f>
        <v>3</v>
      </c>
    </row>
    <row r="8950" spans="1:19" x14ac:dyDescent="0.25">
      <c r="A8950" t="s">
        <v>185</v>
      </c>
      <c r="B8950" s="1" t="s">
        <v>8519</v>
      </c>
      <c r="C8950" t="s">
        <v>339</v>
      </c>
      <c r="D8950">
        <f t="shared" si="1251"/>
        <v>8948</v>
      </c>
      <c r="E8950" t="s">
        <v>347</v>
      </c>
      <c r="F8950" t="s">
        <v>10</v>
      </c>
      <c r="G8950" t="s">
        <v>4</v>
      </c>
      <c r="H8950" t="s">
        <v>11589</v>
      </c>
      <c r="I8950" s="4">
        <v>42509</v>
      </c>
      <c r="J8950">
        <f t="shared" si="1252"/>
        <v>3</v>
      </c>
      <c r="K8950">
        <f t="shared" si="1253"/>
        <v>6</v>
      </c>
      <c r="L8950" s="3">
        <f t="shared" si="1254"/>
        <v>42690</v>
      </c>
      <c r="M8950" t="str">
        <f t="shared" si="1255"/>
        <v>10:17</v>
      </c>
      <c r="N8950">
        <f t="shared" si="1256"/>
        <v>616.99999999999989</v>
      </c>
      <c r="O8950">
        <f t="shared" si="1257"/>
        <v>3</v>
      </c>
      <c r="P8950" t="str">
        <f t="shared" si="1258"/>
        <v>Work</v>
      </c>
      <c r="Q8950" t="str">
        <f>VLOOKUP(N8950,IF(P8950="Work",Intervals!$A$4:$C$9,Intervals!$F$4:$H$9),3,1)</f>
        <v>Int_7-17</v>
      </c>
      <c r="R8950" t="str">
        <f t="shared" si="1259"/>
        <v>1</v>
      </c>
      <c r="S8950">
        <f>VLOOKUP(N8950,IF(P8950="Work",Intervals!$A$4:$D$9,Intervals!$F$4:$I$9),4,1)</f>
        <v>3</v>
      </c>
    </row>
    <row r="8951" spans="1:19" x14ac:dyDescent="0.25">
      <c r="A8951" t="s">
        <v>110</v>
      </c>
      <c r="B8951" s="1" t="s">
        <v>8519</v>
      </c>
      <c r="C8951" t="s">
        <v>339</v>
      </c>
      <c r="D8951">
        <f t="shared" si="1251"/>
        <v>8949</v>
      </c>
      <c r="E8951" t="s">
        <v>391</v>
      </c>
      <c r="F8951" t="s">
        <v>10</v>
      </c>
      <c r="G8951" t="s">
        <v>4</v>
      </c>
      <c r="H8951" t="s">
        <v>11603</v>
      </c>
      <c r="I8951" t="s">
        <v>11677</v>
      </c>
      <c r="J8951">
        <f t="shared" si="1252"/>
        <v>3</v>
      </c>
      <c r="K8951">
        <f t="shared" si="1253"/>
        <v>6</v>
      </c>
      <c r="L8951" s="3">
        <f t="shared" si="1254"/>
        <v>42690</v>
      </c>
      <c r="M8951" t="str">
        <f t="shared" si="1255"/>
        <v>10:17</v>
      </c>
      <c r="N8951">
        <f t="shared" si="1256"/>
        <v>616.99999999999989</v>
      </c>
      <c r="O8951">
        <f t="shared" si="1257"/>
        <v>3</v>
      </c>
      <c r="P8951" t="str">
        <f t="shared" si="1258"/>
        <v>Work</v>
      </c>
      <c r="Q8951" t="str">
        <f>VLOOKUP(N8951,IF(P8951="Work",Intervals!$A$4:$C$9,Intervals!$F$4:$H$9),3,1)</f>
        <v>Int_7-17</v>
      </c>
      <c r="R8951" t="str">
        <f t="shared" si="1259"/>
        <v>1</v>
      </c>
      <c r="S8951">
        <f>VLOOKUP(N8951,IF(P8951="Work",Intervals!$A$4:$D$9,Intervals!$F$4:$I$9),4,1)</f>
        <v>3</v>
      </c>
    </row>
    <row r="8952" spans="1:19" x14ac:dyDescent="0.25">
      <c r="A8952" t="s">
        <v>173</v>
      </c>
      <c r="B8952" s="1" t="s">
        <v>8520</v>
      </c>
      <c r="C8952" t="s">
        <v>339</v>
      </c>
      <c r="D8952">
        <f t="shared" si="1251"/>
        <v>8950</v>
      </c>
      <c r="E8952" t="s">
        <v>386</v>
      </c>
      <c r="F8952" t="s">
        <v>10</v>
      </c>
      <c r="G8952" t="s">
        <v>4</v>
      </c>
      <c r="H8952" t="s">
        <v>11603</v>
      </c>
      <c r="I8952" t="s">
        <v>11677</v>
      </c>
      <c r="J8952">
        <f t="shared" si="1252"/>
        <v>3</v>
      </c>
      <c r="K8952">
        <f t="shared" si="1253"/>
        <v>6</v>
      </c>
      <c r="L8952" s="3">
        <f t="shared" si="1254"/>
        <v>42690</v>
      </c>
      <c r="M8952" t="str">
        <f t="shared" si="1255"/>
        <v>10:18</v>
      </c>
      <c r="N8952">
        <f t="shared" si="1256"/>
        <v>618</v>
      </c>
      <c r="O8952">
        <f t="shared" si="1257"/>
        <v>3</v>
      </c>
      <c r="P8952" t="str">
        <f t="shared" si="1258"/>
        <v>Work</v>
      </c>
      <c r="Q8952" t="str">
        <f>VLOOKUP(N8952,IF(P8952="Work",Intervals!$A$4:$C$9,Intervals!$F$4:$H$9),3,1)</f>
        <v>Int_7-17</v>
      </c>
      <c r="R8952" t="str">
        <f t="shared" si="1259"/>
        <v>1</v>
      </c>
      <c r="S8952">
        <f>VLOOKUP(N8952,IF(P8952="Work",Intervals!$A$4:$D$9,Intervals!$F$4:$I$9),4,1)</f>
        <v>3</v>
      </c>
    </row>
    <row r="8953" spans="1:19" x14ac:dyDescent="0.25">
      <c r="A8953" t="s">
        <v>91</v>
      </c>
      <c r="B8953" s="1" t="s">
        <v>8521</v>
      </c>
      <c r="C8953" t="s">
        <v>339</v>
      </c>
      <c r="D8953">
        <f t="shared" si="1251"/>
        <v>8951</v>
      </c>
      <c r="E8953" t="s">
        <v>924</v>
      </c>
      <c r="F8953" t="s">
        <v>10</v>
      </c>
      <c r="G8953" t="s">
        <v>4</v>
      </c>
      <c r="H8953" t="s">
        <v>11589</v>
      </c>
      <c r="I8953" s="4">
        <v>42509</v>
      </c>
      <c r="J8953">
        <f t="shared" si="1252"/>
        <v>3</v>
      </c>
      <c r="K8953">
        <f t="shared" si="1253"/>
        <v>6</v>
      </c>
      <c r="L8953" s="3">
        <f t="shared" si="1254"/>
        <v>42690</v>
      </c>
      <c r="M8953" t="str">
        <f t="shared" si="1255"/>
        <v>10:19</v>
      </c>
      <c r="N8953">
        <f t="shared" si="1256"/>
        <v>618.99999999999989</v>
      </c>
      <c r="O8953">
        <f t="shared" si="1257"/>
        <v>3</v>
      </c>
      <c r="P8953" t="str">
        <f t="shared" si="1258"/>
        <v>Work</v>
      </c>
      <c r="Q8953" t="str">
        <f>VLOOKUP(N8953,IF(P8953="Work",Intervals!$A$4:$C$9,Intervals!$F$4:$H$9),3,1)</f>
        <v>Int_7-17</v>
      </c>
      <c r="R8953" t="str">
        <f t="shared" si="1259"/>
        <v>1</v>
      </c>
      <c r="S8953">
        <f>VLOOKUP(N8953,IF(P8953="Work",Intervals!$A$4:$D$9,Intervals!$F$4:$I$9),4,1)</f>
        <v>3</v>
      </c>
    </row>
    <row r="8954" spans="1:19" x14ac:dyDescent="0.25">
      <c r="A8954" t="s">
        <v>100</v>
      </c>
      <c r="B8954" s="1" t="s">
        <v>8522</v>
      </c>
      <c r="C8954" t="s">
        <v>339</v>
      </c>
      <c r="D8954">
        <f t="shared" si="1251"/>
        <v>8952</v>
      </c>
      <c r="E8954" t="s">
        <v>1059</v>
      </c>
      <c r="F8954" t="s">
        <v>11566</v>
      </c>
      <c r="G8954" t="s">
        <v>30</v>
      </c>
      <c r="H8954" t="s">
        <v>11649</v>
      </c>
      <c r="I8954" t="s">
        <v>11723</v>
      </c>
      <c r="J8954">
        <f t="shared" si="1252"/>
        <v>3</v>
      </c>
      <c r="K8954">
        <f t="shared" si="1253"/>
        <v>6</v>
      </c>
      <c r="L8954" s="3">
        <f t="shared" si="1254"/>
        <v>42690</v>
      </c>
      <c r="M8954" t="str">
        <f t="shared" si="1255"/>
        <v>10:20</v>
      </c>
      <c r="N8954">
        <f t="shared" si="1256"/>
        <v>620</v>
      </c>
      <c r="O8954">
        <f t="shared" si="1257"/>
        <v>3</v>
      </c>
      <c r="P8954" t="str">
        <f t="shared" si="1258"/>
        <v>Work</v>
      </c>
      <c r="Q8954" t="str">
        <f>VLOOKUP(N8954,IF(P8954="Work",Intervals!$A$4:$C$9,Intervals!$F$4:$H$9),3,1)</f>
        <v>Int_7-17</v>
      </c>
      <c r="R8954" t="str">
        <f t="shared" si="1259"/>
        <v>1</v>
      </c>
      <c r="S8954">
        <f>VLOOKUP(N8954,IF(P8954="Work",Intervals!$A$4:$D$9,Intervals!$F$4:$I$9),4,1)</f>
        <v>3</v>
      </c>
    </row>
    <row r="8955" spans="1:19" x14ac:dyDescent="0.25">
      <c r="A8955" t="s">
        <v>281</v>
      </c>
      <c r="B8955" s="1" t="s">
        <v>8523</v>
      </c>
      <c r="C8955" t="s">
        <v>339</v>
      </c>
      <c r="D8955">
        <f t="shared" si="1251"/>
        <v>8953</v>
      </c>
      <c r="E8955" t="s">
        <v>409</v>
      </c>
      <c r="F8955" t="s">
        <v>11563</v>
      </c>
      <c r="G8955" t="s">
        <v>4</v>
      </c>
      <c r="H8955" t="s">
        <v>11589</v>
      </c>
      <c r="I8955" s="4">
        <v>42509</v>
      </c>
      <c r="J8955">
        <f t="shared" si="1252"/>
        <v>3</v>
      </c>
      <c r="K8955">
        <f t="shared" si="1253"/>
        <v>6</v>
      </c>
      <c r="L8955" s="3">
        <f t="shared" si="1254"/>
        <v>42690</v>
      </c>
      <c r="M8955" t="str">
        <f t="shared" si="1255"/>
        <v>10:22</v>
      </c>
      <c r="N8955">
        <f t="shared" si="1256"/>
        <v>622</v>
      </c>
      <c r="O8955">
        <f t="shared" si="1257"/>
        <v>3</v>
      </c>
      <c r="P8955" t="str">
        <f t="shared" si="1258"/>
        <v>Work</v>
      </c>
      <c r="Q8955" t="str">
        <f>VLOOKUP(N8955,IF(P8955="Work",Intervals!$A$4:$C$9,Intervals!$F$4:$H$9),3,1)</f>
        <v>Int_7-17</v>
      </c>
      <c r="R8955" t="str">
        <f t="shared" si="1259"/>
        <v>1</v>
      </c>
      <c r="S8955">
        <f>VLOOKUP(N8955,IF(P8955="Work",Intervals!$A$4:$D$9,Intervals!$F$4:$I$9),4,1)</f>
        <v>3</v>
      </c>
    </row>
    <row r="8956" spans="1:19" x14ac:dyDescent="0.25">
      <c r="A8956" t="s">
        <v>301</v>
      </c>
      <c r="B8956" s="1" t="s">
        <v>8524</v>
      </c>
      <c r="C8956" t="s">
        <v>339</v>
      </c>
      <c r="D8956">
        <f t="shared" si="1251"/>
        <v>8954</v>
      </c>
      <c r="E8956" t="s">
        <v>437</v>
      </c>
      <c r="F8956" t="s">
        <v>10</v>
      </c>
      <c r="G8956" t="s">
        <v>4</v>
      </c>
      <c r="H8956" t="s">
        <v>11589</v>
      </c>
      <c r="I8956" s="4">
        <v>42509</v>
      </c>
      <c r="J8956">
        <f t="shared" si="1252"/>
        <v>3</v>
      </c>
      <c r="K8956">
        <f t="shared" si="1253"/>
        <v>6</v>
      </c>
      <c r="L8956" s="3">
        <f t="shared" si="1254"/>
        <v>42690</v>
      </c>
      <c r="M8956" t="str">
        <f t="shared" si="1255"/>
        <v>10:26</v>
      </c>
      <c r="N8956">
        <f t="shared" si="1256"/>
        <v>626</v>
      </c>
      <c r="O8956">
        <f t="shared" si="1257"/>
        <v>3</v>
      </c>
      <c r="P8956" t="str">
        <f t="shared" si="1258"/>
        <v>Work</v>
      </c>
      <c r="Q8956" t="str">
        <f>VLOOKUP(N8956,IF(P8956="Work",Intervals!$A$4:$C$9,Intervals!$F$4:$H$9),3,1)</f>
        <v>Int_7-17</v>
      </c>
      <c r="R8956" t="str">
        <f t="shared" si="1259"/>
        <v>1</v>
      </c>
      <c r="S8956">
        <f>VLOOKUP(N8956,IF(P8956="Work",Intervals!$A$4:$D$9,Intervals!$F$4:$I$9),4,1)</f>
        <v>3</v>
      </c>
    </row>
    <row r="8957" spans="1:19" x14ac:dyDescent="0.25">
      <c r="A8957" t="s">
        <v>87</v>
      </c>
      <c r="B8957" s="1" t="s">
        <v>8525</v>
      </c>
      <c r="C8957" t="s">
        <v>339</v>
      </c>
      <c r="D8957">
        <f t="shared" si="1251"/>
        <v>8955</v>
      </c>
      <c r="E8957" t="s">
        <v>924</v>
      </c>
      <c r="F8957" t="s">
        <v>10</v>
      </c>
      <c r="G8957" t="s">
        <v>4</v>
      </c>
      <c r="H8957" t="s">
        <v>11589</v>
      </c>
      <c r="I8957" s="4">
        <v>42509</v>
      </c>
      <c r="J8957">
        <f t="shared" si="1252"/>
        <v>3</v>
      </c>
      <c r="K8957">
        <f t="shared" si="1253"/>
        <v>6</v>
      </c>
      <c r="L8957" s="3">
        <f t="shared" si="1254"/>
        <v>42690</v>
      </c>
      <c r="M8957" t="str">
        <f t="shared" si="1255"/>
        <v>10:28</v>
      </c>
      <c r="N8957">
        <f t="shared" si="1256"/>
        <v>628</v>
      </c>
      <c r="O8957">
        <f t="shared" si="1257"/>
        <v>3</v>
      </c>
      <c r="P8957" t="str">
        <f t="shared" si="1258"/>
        <v>Work</v>
      </c>
      <c r="Q8957" t="str">
        <f>VLOOKUP(N8957,IF(P8957="Work",Intervals!$A$4:$C$9,Intervals!$F$4:$H$9),3,1)</f>
        <v>Int_7-17</v>
      </c>
      <c r="R8957" t="str">
        <f t="shared" si="1259"/>
        <v>1</v>
      </c>
      <c r="S8957">
        <f>VLOOKUP(N8957,IF(P8957="Work",Intervals!$A$4:$D$9,Intervals!$F$4:$I$9),4,1)</f>
        <v>3</v>
      </c>
    </row>
    <row r="8958" spans="1:19" x14ac:dyDescent="0.25">
      <c r="A8958" t="s">
        <v>81</v>
      </c>
      <c r="B8958" s="1" t="s">
        <v>8525</v>
      </c>
      <c r="C8958" t="s">
        <v>339</v>
      </c>
      <c r="D8958">
        <f t="shared" si="1251"/>
        <v>8956</v>
      </c>
      <c r="E8958" t="s">
        <v>340</v>
      </c>
      <c r="F8958" t="s">
        <v>10</v>
      </c>
      <c r="G8958" t="s">
        <v>4</v>
      </c>
      <c r="H8958" t="s">
        <v>11589</v>
      </c>
      <c r="I8958" s="4">
        <v>42509</v>
      </c>
      <c r="J8958">
        <f t="shared" si="1252"/>
        <v>3</v>
      </c>
      <c r="K8958">
        <f t="shared" si="1253"/>
        <v>6</v>
      </c>
      <c r="L8958" s="3">
        <f t="shared" si="1254"/>
        <v>42690</v>
      </c>
      <c r="M8958" t="str">
        <f t="shared" si="1255"/>
        <v>10:28</v>
      </c>
      <c r="N8958">
        <f t="shared" si="1256"/>
        <v>628</v>
      </c>
      <c r="O8958">
        <f t="shared" si="1257"/>
        <v>3</v>
      </c>
      <c r="P8958" t="str">
        <f t="shared" si="1258"/>
        <v>Work</v>
      </c>
      <c r="Q8958" t="str">
        <f>VLOOKUP(N8958,IF(P8958="Work",Intervals!$A$4:$C$9,Intervals!$F$4:$H$9),3,1)</f>
        <v>Int_7-17</v>
      </c>
      <c r="R8958" t="str">
        <f t="shared" si="1259"/>
        <v>1</v>
      </c>
      <c r="S8958">
        <f>VLOOKUP(N8958,IF(P8958="Work",Intervals!$A$4:$D$9,Intervals!$F$4:$I$9),4,1)</f>
        <v>3</v>
      </c>
    </row>
    <row r="8959" spans="1:19" x14ac:dyDescent="0.25">
      <c r="A8959" t="s">
        <v>138</v>
      </c>
      <c r="B8959" s="1" t="s">
        <v>8525</v>
      </c>
      <c r="C8959" t="s">
        <v>339</v>
      </c>
      <c r="D8959">
        <f t="shared" si="1251"/>
        <v>8957</v>
      </c>
      <c r="E8959" t="s">
        <v>419</v>
      </c>
      <c r="F8959" t="s">
        <v>10</v>
      </c>
      <c r="G8959" t="s">
        <v>4</v>
      </c>
      <c r="H8959" t="s">
        <v>11589</v>
      </c>
      <c r="I8959" s="4">
        <v>42509</v>
      </c>
      <c r="J8959">
        <f t="shared" si="1252"/>
        <v>3</v>
      </c>
      <c r="K8959">
        <f t="shared" si="1253"/>
        <v>6</v>
      </c>
      <c r="L8959" s="3">
        <f t="shared" si="1254"/>
        <v>42690</v>
      </c>
      <c r="M8959" t="str">
        <f t="shared" si="1255"/>
        <v>10:28</v>
      </c>
      <c r="N8959">
        <f t="shared" si="1256"/>
        <v>628</v>
      </c>
      <c r="O8959">
        <f t="shared" si="1257"/>
        <v>3</v>
      </c>
      <c r="P8959" t="str">
        <f t="shared" si="1258"/>
        <v>Work</v>
      </c>
      <c r="Q8959" t="str">
        <f>VLOOKUP(N8959,IF(P8959="Work",Intervals!$A$4:$C$9,Intervals!$F$4:$H$9),3,1)</f>
        <v>Int_7-17</v>
      </c>
      <c r="R8959" t="str">
        <f t="shared" si="1259"/>
        <v>1</v>
      </c>
      <c r="S8959">
        <f>VLOOKUP(N8959,IF(P8959="Work",Intervals!$A$4:$D$9,Intervals!$F$4:$I$9),4,1)</f>
        <v>3</v>
      </c>
    </row>
    <row r="8960" spans="1:19" x14ac:dyDescent="0.25">
      <c r="A8960" t="s">
        <v>253</v>
      </c>
      <c r="B8960" s="1" t="s">
        <v>8526</v>
      </c>
      <c r="C8960" t="s">
        <v>339</v>
      </c>
      <c r="D8960">
        <f t="shared" si="1251"/>
        <v>8958</v>
      </c>
      <c r="E8960" t="s">
        <v>409</v>
      </c>
      <c r="F8960" t="s">
        <v>11563</v>
      </c>
      <c r="G8960" t="s">
        <v>4</v>
      </c>
      <c r="H8960" t="s">
        <v>11589</v>
      </c>
      <c r="I8960" s="4">
        <v>42509</v>
      </c>
      <c r="J8960">
        <f t="shared" si="1252"/>
        <v>3</v>
      </c>
      <c r="K8960">
        <f t="shared" si="1253"/>
        <v>6</v>
      </c>
      <c r="L8960" s="3">
        <f t="shared" si="1254"/>
        <v>42690</v>
      </c>
      <c r="M8960" t="str">
        <f t="shared" si="1255"/>
        <v>10:30</v>
      </c>
      <c r="N8960">
        <f t="shared" si="1256"/>
        <v>630</v>
      </c>
      <c r="O8960">
        <f t="shared" si="1257"/>
        <v>3</v>
      </c>
      <c r="P8960" t="str">
        <f t="shared" si="1258"/>
        <v>Work</v>
      </c>
      <c r="Q8960" t="str">
        <f>VLOOKUP(N8960,IF(P8960="Work",Intervals!$A$4:$C$9,Intervals!$F$4:$H$9),3,1)</f>
        <v>Int_7-17</v>
      </c>
      <c r="R8960" t="str">
        <f t="shared" si="1259"/>
        <v>1</v>
      </c>
      <c r="S8960">
        <f>VLOOKUP(N8960,IF(P8960="Work",Intervals!$A$4:$D$9,Intervals!$F$4:$I$9),4,1)</f>
        <v>3</v>
      </c>
    </row>
    <row r="8961" spans="1:19" x14ac:dyDescent="0.25">
      <c r="A8961" t="s">
        <v>281</v>
      </c>
      <c r="B8961" s="1" t="s">
        <v>8527</v>
      </c>
      <c r="C8961" t="s">
        <v>339</v>
      </c>
      <c r="D8961">
        <f t="shared" si="1251"/>
        <v>8959</v>
      </c>
      <c r="E8961" t="s">
        <v>409</v>
      </c>
      <c r="F8961" t="s">
        <v>11563</v>
      </c>
      <c r="G8961" t="s">
        <v>4</v>
      </c>
      <c r="H8961" t="s">
        <v>11589</v>
      </c>
      <c r="I8961" s="4">
        <v>42509</v>
      </c>
      <c r="J8961">
        <f t="shared" si="1252"/>
        <v>3</v>
      </c>
      <c r="K8961">
        <f t="shared" si="1253"/>
        <v>6</v>
      </c>
      <c r="L8961" s="3">
        <f t="shared" si="1254"/>
        <v>42690</v>
      </c>
      <c r="M8961" t="str">
        <f t="shared" si="1255"/>
        <v>10:31</v>
      </c>
      <c r="N8961">
        <f t="shared" si="1256"/>
        <v>631.00000000000011</v>
      </c>
      <c r="O8961">
        <f t="shared" si="1257"/>
        <v>3</v>
      </c>
      <c r="P8961" t="str">
        <f t="shared" si="1258"/>
        <v>Work</v>
      </c>
      <c r="Q8961" t="str">
        <f>VLOOKUP(N8961,IF(P8961="Work",Intervals!$A$4:$C$9,Intervals!$F$4:$H$9),3,1)</f>
        <v>Int_7-17</v>
      </c>
      <c r="R8961" t="str">
        <f t="shared" si="1259"/>
        <v>1</v>
      </c>
      <c r="S8961">
        <f>VLOOKUP(N8961,IF(P8961="Work",Intervals!$A$4:$D$9,Intervals!$F$4:$I$9),4,1)</f>
        <v>3</v>
      </c>
    </row>
    <row r="8962" spans="1:19" x14ac:dyDescent="0.25">
      <c r="A8962" t="s">
        <v>281</v>
      </c>
      <c r="B8962" s="1" t="s">
        <v>8528</v>
      </c>
      <c r="C8962" t="s">
        <v>339</v>
      </c>
      <c r="D8962">
        <f t="shared" si="1251"/>
        <v>8960</v>
      </c>
      <c r="E8962" t="s">
        <v>409</v>
      </c>
      <c r="F8962" t="s">
        <v>11563</v>
      </c>
      <c r="G8962" t="s">
        <v>4</v>
      </c>
      <c r="H8962" t="s">
        <v>11589</v>
      </c>
      <c r="I8962" s="4">
        <v>42509</v>
      </c>
      <c r="J8962">
        <f t="shared" si="1252"/>
        <v>3</v>
      </c>
      <c r="K8962">
        <f t="shared" si="1253"/>
        <v>6</v>
      </c>
      <c r="L8962" s="3">
        <f t="shared" si="1254"/>
        <v>42690</v>
      </c>
      <c r="M8962" t="str">
        <f t="shared" si="1255"/>
        <v>10:32</v>
      </c>
      <c r="N8962">
        <f t="shared" si="1256"/>
        <v>632</v>
      </c>
      <c r="O8962">
        <f t="shared" si="1257"/>
        <v>3</v>
      </c>
      <c r="P8962" t="str">
        <f t="shared" si="1258"/>
        <v>Work</v>
      </c>
      <c r="Q8962" t="str">
        <f>VLOOKUP(N8962,IF(P8962="Work",Intervals!$A$4:$C$9,Intervals!$F$4:$H$9),3,1)</f>
        <v>Int_7-17</v>
      </c>
      <c r="R8962" t="str">
        <f t="shared" si="1259"/>
        <v>1</v>
      </c>
      <c r="S8962">
        <f>VLOOKUP(N8962,IF(P8962="Work",Intervals!$A$4:$D$9,Intervals!$F$4:$I$9),4,1)</f>
        <v>3</v>
      </c>
    </row>
    <row r="8963" spans="1:19" x14ac:dyDescent="0.25">
      <c r="A8963" t="s">
        <v>229</v>
      </c>
      <c r="B8963" s="1" t="s">
        <v>8529</v>
      </c>
      <c r="C8963" t="s">
        <v>339</v>
      </c>
      <c r="D8963">
        <f t="shared" ref="D8963:D9026" si="1260">ROW()-ROW($D$2)</f>
        <v>8961</v>
      </c>
      <c r="E8963" t="s">
        <v>461</v>
      </c>
      <c r="F8963" t="s">
        <v>11562</v>
      </c>
      <c r="G8963" t="s">
        <v>4</v>
      </c>
      <c r="H8963" t="s">
        <v>11589</v>
      </c>
      <c r="I8963" s="4">
        <v>42509</v>
      </c>
      <c r="J8963">
        <f t="shared" ref="J8963:J9026" si="1261">SEARCH("-",B8963)</f>
        <v>3</v>
      </c>
      <c r="K8963">
        <f t="shared" ref="K8963:K9026" si="1262">SEARCH("-",B8963,J8963+1)</f>
        <v>6</v>
      </c>
      <c r="L8963" s="3">
        <f t="shared" ref="L8963:L9026" si="1263">DATE(MID(B8963,K8963+1,4),LEFT(B8963,J8963-1),MID(B8963,J8963+1,K8963-J8963-1))</f>
        <v>42690</v>
      </c>
      <c r="M8963" t="str">
        <f t="shared" ref="M8963:M9026" si="1264">MID(B8963,SEARCH(" ",B8963)+1,99)</f>
        <v>10:33</v>
      </c>
      <c r="N8963">
        <f t="shared" ref="N8963:N9026" si="1265">((M8963+1)-"1.1.1900  0:00:00")*24*60</f>
        <v>633.00000000000011</v>
      </c>
      <c r="O8963">
        <f t="shared" ref="O8963:O9026" si="1266">WEEKDAY(L8963,2)</f>
        <v>3</v>
      </c>
      <c r="P8963" t="str">
        <f t="shared" ref="P8963:P9026" si="1267">IF(O8963&gt;5,"NonWork","Work")</f>
        <v>Work</v>
      </c>
      <c r="Q8963" t="str">
        <f>VLOOKUP(N8963,IF(P8963="Work",Intervals!$A$4:$C$9,Intervals!$F$4:$H$9),3,1)</f>
        <v>Int_7-17</v>
      </c>
      <c r="R8963" t="str">
        <f t="shared" ref="R8963:R9026" si="1268">IF(O8963&gt;5,"2","1")</f>
        <v>1</v>
      </c>
      <c r="S8963">
        <f>VLOOKUP(N8963,IF(P8963="Work",Intervals!$A$4:$D$9,Intervals!$F$4:$I$9),4,1)</f>
        <v>3</v>
      </c>
    </row>
    <row r="8964" spans="1:19" x14ac:dyDescent="0.25">
      <c r="A8964" t="s">
        <v>289</v>
      </c>
      <c r="B8964" s="1" t="s">
        <v>8530</v>
      </c>
      <c r="C8964" t="s">
        <v>339</v>
      </c>
      <c r="D8964">
        <f t="shared" si="1260"/>
        <v>8962</v>
      </c>
      <c r="E8964" t="s">
        <v>703</v>
      </c>
      <c r="F8964" t="s">
        <v>10</v>
      </c>
      <c r="G8964" t="s">
        <v>4</v>
      </c>
      <c r="H8964" t="s">
        <v>11597</v>
      </c>
      <c r="I8964" t="s">
        <v>11671</v>
      </c>
      <c r="J8964">
        <f t="shared" si="1261"/>
        <v>3</v>
      </c>
      <c r="K8964">
        <f t="shared" si="1262"/>
        <v>6</v>
      </c>
      <c r="L8964" s="3">
        <f t="shared" si="1263"/>
        <v>42690</v>
      </c>
      <c r="M8964" t="str">
        <f t="shared" si="1264"/>
        <v>10:35</v>
      </c>
      <c r="N8964">
        <f t="shared" si="1265"/>
        <v>635.00000000000011</v>
      </c>
      <c r="O8964">
        <f t="shared" si="1266"/>
        <v>3</v>
      </c>
      <c r="P8964" t="str">
        <f t="shared" si="1267"/>
        <v>Work</v>
      </c>
      <c r="Q8964" t="str">
        <f>VLOOKUP(N8964,IF(P8964="Work",Intervals!$A$4:$C$9,Intervals!$F$4:$H$9),3,1)</f>
        <v>Int_7-17</v>
      </c>
      <c r="R8964" t="str">
        <f t="shared" si="1268"/>
        <v>1</v>
      </c>
      <c r="S8964">
        <f>VLOOKUP(N8964,IF(P8964="Work",Intervals!$A$4:$D$9,Intervals!$F$4:$I$9),4,1)</f>
        <v>3</v>
      </c>
    </row>
    <row r="8965" spans="1:19" x14ac:dyDescent="0.25">
      <c r="A8965" t="s">
        <v>220</v>
      </c>
      <c r="B8965" s="1" t="s">
        <v>8531</v>
      </c>
      <c r="C8965" t="s">
        <v>339</v>
      </c>
      <c r="D8965">
        <f t="shared" si="1260"/>
        <v>8963</v>
      </c>
      <c r="E8965" t="s">
        <v>1084</v>
      </c>
      <c r="F8965" t="s">
        <v>3</v>
      </c>
      <c r="G8965" t="s">
        <v>11579</v>
      </c>
      <c r="H8965" t="s">
        <v>11608</v>
      </c>
      <c r="I8965" t="s">
        <v>11682</v>
      </c>
      <c r="J8965">
        <f t="shared" si="1261"/>
        <v>3</v>
      </c>
      <c r="K8965">
        <f t="shared" si="1262"/>
        <v>6</v>
      </c>
      <c r="L8965" s="3">
        <f t="shared" si="1263"/>
        <v>42690</v>
      </c>
      <c r="M8965" t="str">
        <f t="shared" si="1264"/>
        <v>10:38</v>
      </c>
      <c r="N8965">
        <f t="shared" si="1265"/>
        <v>638</v>
      </c>
      <c r="O8965">
        <f t="shared" si="1266"/>
        <v>3</v>
      </c>
      <c r="P8965" t="str">
        <f t="shared" si="1267"/>
        <v>Work</v>
      </c>
      <c r="Q8965" t="str">
        <f>VLOOKUP(N8965,IF(P8965="Work",Intervals!$A$4:$C$9,Intervals!$F$4:$H$9),3,1)</f>
        <v>Int_7-17</v>
      </c>
      <c r="R8965" t="str">
        <f t="shared" si="1268"/>
        <v>1</v>
      </c>
      <c r="S8965">
        <f>VLOOKUP(N8965,IF(P8965="Work",Intervals!$A$4:$D$9,Intervals!$F$4:$I$9),4,1)</f>
        <v>3</v>
      </c>
    </row>
    <row r="8966" spans="1:19" x14ac:dyDescent="0.25">
      <c r="A8966" t="s">
        <v>167</v>
      </c>
      <c r="B8966" s="1" t="s">
        <v>8532</v>
      </c>
      <c r="C8966" t="s">
        <v>339</v>
      </c>
      <c r="D8966">
        <f t="shared" si="1260"/>
        <v>8964</v>
      </c>
      <c r="E8966" t="s">
        <v>391</v>
      </c>
      <c r="F8966" t="s">
        <v>10</v>
      </c>
      <c r="G8966" t="s">
        <v>4</v>
      </c>
      <c r="H8966" t="s">
        <v>11603</v>
      </c>
      <c r="I8966" t="s">
        <v>11677</v>
      </c>
      <c r="J8966">
        <f t="shared" si="1261"/>
        <v>3</v>
      </c>
      <c r="K8966">
        <f t="shared" si="1262"/>
        <v>6</v>
      </c>
      <c r="L8966" s="3">
        <f t="shared" si="1263"/>
        <v>42690</v>
      </c>
      <c r="M8966" t="str">
        <f t="shared" si="1264"/>
        <v>10:44</v>
      </c>
      <c r="N8966">
        <f t="shared" si="1265"/>
        <v>644</v>
      </c>
      <c r="O8966">
        <f t="shared" si="1266"/>
        <v>3</v>
      </c>
      <c r="P8966" t="str">
        <f t="shared" si="1267"/>
        <v>Work</v>
      </c>
      <c r="Q8966" t="str">
        <f>VLOOKUP(N8966,IF(P8966="Work",Intervals!$A$4:$C$9,Intervals!$F$4:$H$9),3,1)</f>
        <v>Int_7-17</v>
      </c>
      <c r="R8966" t="str">
        <f t="shared" si="1268"/>
        <v>1</v>
      </c>
      <c r="S8966">
        <f>VLOOKUP(N8966,IF(P8966="Work",Intervals!$A$4:$D$9,Intervals!$F$4:$I$9),4,1)</f>
        <v>3</v>
      </c>
    </row>
    <row r="8967" spans="1:19" x14ac:dyDescent="0.25">
      <c r="A8967" t="s">
        <v>143</v>
      </c>
      <c r="B8967" s="1" t="s">
        <v>8533</v>
      </c>
      <c r="C8967" t="s">
        <v>339</v>
      </c>
      <c r="D8967">
        <f t="shared" si="1260"/>
        <v>8965</v>
      </c>
      <c r="E8967" t="s">
        <v>386</v>
      </c>
      <c r="F8967" t="s">
        <v>10</v>
      </c>
      <c r="G8967" t="s">
        <v>4</v>
      </c>
      <c r="H8967" t="s">
        <v>11603</v>
      </c>
      <c r="I8967" t="s">
        <v>11677</v>
      </c>
      <c r="J8967">
        <f t="shared" si="1261"/>
        <v>3</v>
      </c>
      <c r="K8967">
        <f t="shared" si="1262"/>
        <v>6</v>
      </c>
      <c r="L8967" s="3">
        <f t="shared" si="1263"/>
        <v>42690</v>
      </c>
      <c r="M8967" t="str">
        <f t="shared" si="1264"/>
        <v>10:48</v>
      </c>
      <c r="N8967">
        <f t="shared" si="1265"/>
        <v>647.99999999999989</v>
      </c>
      <c r="O8967">
        <f t="shared" si="1266"/>
        <v>3</v>
      </c>
      <c r="P8967" t="str">
        <f t="shared" si="1267"/>
        <v>Work</v>
      </c>
      <c r="Q8967" t="str">
        <f>VLOOKUP(N8967,IF(P8967="Work",Intervals!$A$4:$C$9,Intervals!$F$4:$H$9),3,1)</f>
        <v>Int_7-17</v>
      </c>
      <c r="R8967" t="str">
        <f t="shared" si="1268"/>
        <v>1</v>
      </c>
      <c r="S8967">
        <f>VLOOKUP(N8967,IF(P8967="Work",Intervals!$A$4:$D$9,Intervals!$F$4:$I$9),4,1)</f>
        <v>3</v>
      </c>
    </row>
    <row r="8968" spans="1:19" x14ac:dyDescent="0.25">
      <c r="A8968" t="s">
        <v>182</v>
      </c>
      <c r="B8968" s="1" t="s">
        <v>8534</v>
      </c>
      <c r="C8968" t="s">
        <v>339</v>
      </c>
      <c r="D8968">
        <f t="shared" si="1260"/>
        <v>8966</v>
      </c>
      <c r="E8968" t="s">
        <v>391</v>
      </c>
      <c r="F8968" t="s">
        <v>10</v>
      </c>
      <c r="G8968" t="s">
        <v>4</v>
      </c>
      <c r="H8968" t="s">
        <v>11603</v>
      </c>
      <c r="I8968" t="s">
        <v>11677</v>
      </c>
      <c r="J8968">
        <f t="shared" si="1261"/>
        <v>3</v>
      </c>
      <c r="K8968">
        <f t="shared" si="1262"/>
        <v>6</v>
      </c>
      <c r="L8968" s="3">
        <f t="shared" si="1263"/>
        <v>42690</v>
      </c>
      <c r="M8968" t="str">
        <f t="shared" si="1264"/>
        <v>10:51</v>
      </c>
      <c r="N8968">
        <f t="shared" si="1265"/>
        <v>651.00000000000011</v>
      </c>
      <c r="O8968">
        <f t="shared" si="1266"/>
        <v>3</v>
      </c>
      <c r="P8968" t="str">
        <f t="shared" si="1267"/>
        <v>Work</v>
      </c>
      <c r="Q8968" t="str">
        <f>VLOOKUP(N8968,IF(P8968="Work",Intervals!$A$4:$C$9,Intervals!$F$4:$H$9),3,1)</f>
        <v>Int_7-17</v>
      </c>
      <c r="R8968" t="str">
        <f t="shared" si="1268"/>
        <v>1</v>
      </c>
      <c r="S8968">
        <f>VLOOKUP(N8968,IF(P8968="Work",Intervals!$A$4:$D$9,Intervals!$F$4:$I$9),4,1)</f>
        <v>3</v>
      </c>
    </row>
    <row r="8969" spans="1:19" x14ac:dyDescent="0.25">
      <c r="A8969" t="s">
        <v>243</v>
      </c>
      <c r="B8969" s="1" t="s">
        <v>8534</v>
      </c>
      <c r="C8969" t="s">
        <v>339</v>
      </c>
      <c r="D8969">
        <f t="shared" si="1260"/>
        <v>8967</v>
      </c>
      <c r="E8969" t="s">
        <v>391</v>
      </c>
      <c r="F8969" t="s">
        <v>10</v>
      </c>
      <c r="G8969" t="s">
        <v>4</v>
      </c>
      <c r="H8969" t="s">
        <v>11603</v>
      </c>
      <c r="I8969" t="s">
        <v>11677</v>
      </c>
      <c r="J8969">
        <f t="shared" si="1261"/>
        <v>3</v>
      </c>
      <c r="K8969">
        <f t="shared" si="1262"/>
        <v>6</v>
      </c>
      <c r="L8969" s="3">
        <f t="shared" si="1263"/>
        <v>42690</v>
      </c>
      <c r="M8969" t="str">
        <f t="shared" si="1264"/>
        <v>10:51</v>
      </c>
      <c r="N8969">
        <f t="shared" si="1265"/>
        <v>651.00000000000011</v>
      </c>
      <c r="O8969">
        <f t="shared" si="1266"/>
        <v>3</v>
      </c>
      <c r="P8969" t="str">
        <f t="shared" si="1267"/>
        <v>Work</v>
      </c>
      <c r="Q8969" t="str">
        <f>VLOOKUP(N8969,IF(P8969="Work",Intervals!$A$4:$C$9,Intervals!$F$4:$H$9),3,1)</f>
        <v>Int_7-17</v>
      </c>
      <c r="R8969" t="str">
        <f t="shared" si="1268"/>
        <v>1</v>
      </c>
      <c r="S8969">
        <f>VLOOKUP(N8969,IF(P8969="Work",Intervals!$A$4:$D$9,Intervals!$F$4:$I$9),4,1)</f>
        <v>3</v>
      </c>
    </row>
    <row r="8970" spans="1:19" x14ac:dyDescent="0.25">
      <c r="A8970" t="s">
        <v>243</v>
      </c>
      <c r="B8970" s="1" t="s">
        <v>8535</v>
      </c>
      <c r="C8970" t="s">
        <v>339</v>
      </c>
      <c r="D8970">
        <f t="shared" si="1260"/>
        <v>8968</v>
      </c>
      <c r="E8970" t="s">
        <v>391</v>
      </c>
      <c r="F8970" t="s">
        <v>10</v>
      </c>
      <c r="G8970" t="s">
        <v>4</v>
      </c>
      <c r="H8970" t="s">
        <v>11603</v>
      </c>
      <c r="I8970" t="s">
        <v>11677</v>
      </c>
      <c r="J8970">
        <f t="shared" si="1261"/>
        <v>3</v>
      </c>
      <c r="K8970">
        <f t="shared" si="1262"/>
        <v>6</v>
      </c>
      <c r="L8970" s="3">
        <f t="shared" si="1263"/>
        <v>42690</v>
      </c>
      <c r="M8970" t="str">
        <f t="shared" si="1264"/>
        <v>10:52</v>
      </c>
      <c r="N8970">
        <f t="shared" si="1265"/>
        <v>651.99999999999989</v>
      </c>
      <c r="O8970">
        <f t="shared" si="1266"/>
        <v>3</v>
      </c>
      <c r="P8970" t="str">
        <f t="shared" si="1267"/>
        <v>Work</v>
      </c>
      <c r="Q8970" t="str">
        <f>VLOOKUP(N8970,IF(P8970="Work",Intervals!$A$4:$C$9,Intervals!$F$4:$H$9),3,1)</f>
        <v>Int_7-17</v>
      </c>
      <c r="R8970" t="str">
        <f t="shared" si="1268"/>
        <v>1</v>
      </c>
      <c r="S8970">
        <f>VLOOKUP(N8970,IF(P8970="Work",Intervals!$A$4:$D$9,Intervals!$F$4:$I$9),4,1)</f>
        <v>3</v>
      </c>
    </row>
    <row r="8971" spans="1:19" x14ac:dyDescent="0.25">
      <c r="A8971" t="s">
        <v>130</v>
      </c>
      <c r="B8971" s="1" t="s">
        <v>8536</v>
      </c>
      <c r="C8971" t="s">
        <v>339</v>
      </c>
      <c r="D8971">
        <f t="shared" si="1260"/>
        <v>8969</v>
      </c>
      <c r="E8971" t="s">
        <v>1083</v>
      </c>
      <c r="F8971" t="s">
        <v>10</v>
      </c>
      <c r="G8971" t="s">
        <v>4</v>
      </c>
      <c r="H8971" t="s">
        <v>11589</v>
      </c>
      <c r="I8971" s="4">
        <v>42509</v>
      </c>
      <c r="J8971">
        <f t="shared" si="1261"/>
        <v>3</v>
      </c>
      <c r="K8971">
        <f t="shared" si="1262"/>
        <v>6</v>
      </c>
      <c r="L8971" s="3">
        <f t="shared" si="1263"/>
        <v>42690</v>
      </c>
      <c r="M8971" t="str">
        <f t="shared" si="1264"/>
        <v>10:54</v>
      </c>
      <c r="N8971">
        <f t="shared" si="1265"/>
        <v>653.99999999999989</v>
      </c>
      <c r="O8971">
        <f t="shared" si="1266"/>
        <v>3</v>
      </c>
      <c r="P8971" t="str">
        <f t="shared" si="1267"/>
        <v>Work</v>
      </c>
      <c r="Q8971" t="str">
        <f>VLOOKUP(N8971,IF(P8971="Work",Intervals!$A$4:$C$9,Intervals!$F$4:$H$9),3,1)</f>
        <v>Int_7-17</v>
      </c>
      <c r="R8971" t="str">
        <f t="shared" si="1268"/>
        <v>1</v>
      </c>
      <c r="S8971">
        <f>VLOOKUP(N8971,IF(P8971="Work",Intervals!$A$4:$D$9,Intervals!$F$4:$I$9),4,1)</f>
        <v>3</v>
      </c>
    </row>
    <row r="8972" spans="1:19" x14ac:dyDescent="0.25">
      <c r="A8972" t="s">
        <v>279</v>
      </c>
      <c r="B8972" s="1" t="s">
        <v>8537</v>
      </c>
      <c r="C8972" t="s">
        <v>339</v>
      </c>
      <c r="D8972">
        <f t="shared" si="1260"/>
        <v>8970</v>
      </c>
      <c r="E8972" t="s">
        <v>391</v>
      </c>
      <c r="F8972" t="s">
        <v>10</v>
      </c>
      <c r="G8972" t="s">
        <v>4</v>
      </c>
      <c r="H8972" t="s">
        <v>11603</v>
      </c>
      <c r="I8972" t="s">
        <v>11677</v>
      </c>
      <c r="J8972">
        <f t="shared" si="1261"/>
        <v>3</v>
      </c>
      <c r="K8972">
        <f t="shared" si="1262"/>
        <v>6</v>
      </c>
      <c r="L8972" s="3">
        <f t="shared" si="1263"/>
        <v>42690</v>
      </c>
      <c r="M8972" t="str">
        <f t="shared" si="1264"/>
        <v>10:57</v>
      </c>
      <c r="N8972">
        <f t="shared" si="1265"/>
        <v>657.00000000000011</v>
      </c>
      <c r="O8972">
        <f t="shared" si="1266"/>
        <v>3</v>
      </c>
      <c r="P8972" t="str">
        <f t="shared" si="1267"/>
        <v>Work</v>
      </c>
      <c r="Q8972" t="str">
        <f>VLOOKUP(N8972,IF(P8972="Work",Intervals!$A$4:$C$9,Intervals!$F$4:$H$9),3,1)</f>
        <v>Int_7-17</v>
      </c>
      <c r="R8972" t="str">
        <f t="shared" si="1268"/>
        <v>1</v>
      </c>
      <c r="S8972">
        <f>VLOOKUP(N8972,IF(P8972="Work",Intervals!$A$4:$D$9,Intervals!$F$4:$I$9),4,1)</f>
        <v>3</v>
      </c>
    </row>
    <row r="8973" spans="1:19" x14ac:dyDescent="0.25">
      <c r="A8973" t="s">
        <v>83</v>
      </c>
      <c r="B8973" s="1" t="s">
        <v>8537</v>
      </c>
      <c r="C8973" t="s">
        <v>339</v>
      </c>
      <c r="D8973">
        <f t="shared" si="1260"/>
        <v>8971</v>
      </c>
      <c r="E8973" t="s">
        <v>384</v>
      </c>
      <c r="F8973" t="s">
        <v>10</v>
      </c>
      <c r="G8973" t="s">
        <v>4</v>
      </c>
      <c r="H8973" t="s">
        <v>11589</v>
      </c>
      <c r="I8973" s="4">
        <v>42509</v>
      </c>
      <c r="J8973">
        <f t="shared" si="1261"/>
        <v>3</v>
      </c>
      <c r="K8973">
        <f t="shared" si="1262"/>
        <v>6</v>
      </c>
      <c r="L8973" s="3">
        <f t="shared" si="1263"/>
        <v>42690</v>
      </c>
      <c r="M8973" t="str">
        <f t="shared" si="1264"/>
        <v>10:57</v>
      </c>
      <c r="N8973">
        <f t="shared" si="1265"/>
        <v>657.00000000000011</v>
      </c>
      <c r="O8973">
        <f t="shared" si="1266"/>
        <v>3</v>
      </c>
      <c r="P8973" t="str">
        <f t="shared" si="1267"/>
        <v>Work</v>
      </c>
      <c r="Q8973" t="str">
        <f>VLOOKUP(N8973,IF(P8973="Work",Intervals!$A$4:$C$9,Intervals!$F$4:$H$9),3,1)</f>
        <v>Int_7-17</v>
      </c>
      <c r="R8973" t="str">
        <f t="shared" si="1268"/>
        <v>1</v>
      </c>
      <c r="S8973">
        <f>VLOOKUP(N8973,IF(P8973="Work",Intervals!$A$4:$D$9,Intervals!$F$4:$I$9),4,1)</f>
        <v>3</v>
      </c>
    </row>
    <row r="8974" spans="1:19" x14ac:dyDescent="0.25">
      <c r="A8974" t="s">
        <v>81</v>
      </c>
      <c r="B8974" s="1" t="s">
        <v>8538</v>
      </c>
      <c r="C8974" t="s">
        <v>339</v>
      </c>
      <c r="D8974">
        <f t="shared" si="1260"/>
        <v>8972</v>
      </c>
      <c r="E8974" t="s">
        <v>340</v>
      </c>
      <c r="F8974" t="s">
        <v>10</v>
      </c>
      <c r="G8974" t="s">
        <v>4</v>
      </c>
      <c r="H8974" t="s">
        <v>11589</v>
      </c>
      <c r="I8974" s="4">
        <v>42509</v>
      </c>
      <c r="J8974">
        <f t="shared" si="1261"/>
        <v>3</v>
      </c>
      <c r="K8974">
        <f t="shared" si="1262"/>
        <v>6</v>
      </c>
      <c r="L8974" s="3">
        <f t="shared" si="1263"/>
        <v>42690</v>
      </c>
      <c r="M8974" t="str">
        <f t="shared" si="1264"/>
        <v>10:58</v>
      </c>
      <c r="N8974">
        <f t="shared" si="1265"/>
        <v>657.99999999999989</v>
      </c>
      <c r="O8974">
        <f t="shared" si="1266"/>
        <v>3</v>
      </c>
      <c r="P8974" t="str">
        <f t="shared" si="1267"/>
        <v>Work</v>
      </c>
      <c r="Q8974" t="str">
        <f>VLOOKUP(N8974,IF(P8974="Work",Intervals!$A$4:$C$9,Intervals!$F$4:$H$9),3,1)</f>
        <v>Int_7-17</v>
      </c>
      <c r="R8974" t="str">
        <f t="shared" si="1268"/>
        <v>1</v>
      </c>
      <c r="S8974">
        <f>VLOOKUP(N8974,IF(P8974="Work",Intervals!$A$4:$D$9,Intervals!$F$4:$I$9),4,1)</f>
        <v>3</v>
      </c>
    </row>
    <row r="8975" spans="1:19" x14ac:dyDescent="0.25">
      <c r="A8975" t="s">
        <v>281</v>
      </c>
      <c r="B8975" s="1" t="s">
        <v>8539</v>
      </c>
      <c r="C8975" t="s">
        <v>339</v>
      </c>
      <c r="D8975">
        <f t="shared" si="1260"/>
        <v>8973</v>
      </c>
      <c r="E8975" t="s">
        <v>409</v>
      </c>
      <c r="F8975" t="s">
        <v>11563</v>
      </c>
      <c r="G8975" t="s">
        <v>4</v>
      </c>
      <c r="H8975" t="s">
        <v>11589</v>
      </c>
      <c r="I8975" s="4">
        <v>42509</v>
      </c>
      <c r="J8975">
        <f t="shared" si="1261"/>
        <v>3</v>
      </c>
      <c r="K8975">
        <f t="shared" si="1262"/>
        <v>6</v>
      </c>
      <c r="L8975" s="3">
        <f t="shared" si="1263"/>
        <v>42690</v>
      </c>
      <c r="M8975" t="str">
        <f t="shared" si="1264"/>
        <v>11:3</v>
      </c>
      <c r="N8975">
        <f t="shared" si="1265"/>
        <v>663</v>
      </c>
      <c r="O8975">
        <f t="shared" si="1266"/>
        <v>3</v>
      </c>
      <c r="P8975" t="str">
        <f t="shared" si="1267"/>
        <v>Work</v>
      </c>
      <c r="Q8975" t="str">
        <f>VLOOKUP(N8975,IF(P8975="Work",Intervals!$A$4:$C$9,Intervals!$F$4:$H$9),3,1)</f>
        <v>Int_7-17</v>
      </c>
      <c r="R8975" t="str">
        <f t="shared" si="1268"/>
        <v>1</v>
      </c>
      <c r="S8975">
        <f>VLOOKUP(N8975,IF(P8975="Work",Intervals!$A$4:$D$9,Intervals!$F$4:$I$9),4,1)</f>
        <v>3</v>
      </c>
    </row>
    <row r="8976" spans="1:19" x14ac:dyDescent="0.25">
      <c r="A8976" t="s">
        <v>253</v>
      </c>
      <c r="B8976" s="1" t="s">
        <v>8539</v>
      </c>
      <c r="C8976" t="s">
        <v>339</v>
      </c>
      <c r="D8976">
        <f t="shared" si="1260"/>
        <v>8974</v>
      </c>
      <c r="E8976" t="s">
        <v>409</v>
      </c>
      <c r="F8976" t="s">
        <v>11563</v>
      </c>
      <c r="G8976" t="s">
        <v>4</v>
      </c>
      <c r="H8976" t="s">
        <v>11589</v>
      </c>
      <c r="I8976" s="4">
        <v>42509</v>
      </c>
      <c r="J8976">
        <f t="shared" si="1261"/>
        <v>3</v>
      </c>
      <c r="K8976">
        <f t="shared" si="1262"/>
        <v>6</v>
      </c>
      <c r="L8976" s="3">
        <f t="shared" si="1263"/>
        <v>42690</v>
      </c>
      <c r="M8976" t="str">
        <f t="shared" si="1264"/>
        <v>11:3</v>
      </c>
      <c r="N8976">
        <f t="shared" si="1265"/>
        <v>663</v>
      </c>
      <c r="O8976">
        <f t="shared" si="1266"/>
        <v>3</v>
      </c>
      <c r="P8976" t="str">
        <f t="shared" si="1267"/>
        <v>Work</v>
      </c>
      <c r="Q8976" t="str">
        <f>VLOOKUP(N8976,IF(P8976="Work",Intervals!$A$4:$C$9,Intervals!$F$4:$H$9),3,1)</f>
        <v>Int_7-17</v>
      </c>
      <c r="R8976" t="str">
        <f t="shared" si="1268"/>
        <v>1</v>
      </c>
      <c r="S8976">
        <f>VLOOKUP(N8976,IF(P8976="Work",Intervals!$A$4:$D$9,Intervals!$F$4:$I$9),4,1)</f>
        <v>3</v>
      </c>
    </row>
    <row r="8977" spans="1:19" x14ac:dyDescent="0.25">
      <c r="A8977" t="s">
        <v>140</v>
      </c>
      <c r="B8977" s="1" t="s">
        <v>8540</v>
      </c>
      <c r="C8977" t="s">
        <v>339</v>
      </c>
      <c r="D8977">
        <f t="shared" si="1260"/>
        <v>8975</v>
      </c>
      <c r="E8977" t="s">
        <v>394</v>
      </c>
      <c r="F8977" t="s">
        <v>3</v>
      </c>
      <c r="G8977" t="s">
        <v>4</v>
      </c>
      <c r="H8977" t="s">
        <v>11589</v>
      </c>
      <c r="I8977" s="4">
        <v>42509</v>
      </c>
      <c r="J8977">
        <f t="shared" si="1261"/>
        <v>3</v>
      </c>
      <c r="K8977">
        <f t="shared" si="1262"/>
        <v>6</v>
      </c>
      <c r="L8977" s="3">
        <f t="shared" si="1263"/>
        <v>42690</v>
      </c>
      <c r="M8977" t="str">
        <f t="shared" si="1264"/>
        <v>11:13</v>
      </c>
      <c r="N8977">
        <f t="shared" si="1265"/>
        <v>673</v>
      </c>
      <c r="O8977">
        <f t="shared" si="1266"/>
        <v>3</v>
      </c>
      <c r="P8977" t="str">
        <f t="shared" si="1267"/>
        <v>Work</v>
      </c>
      <c r="Q8977" t="str">
        <f>VLOOKUP(N8977,IF(P8977="Work",Intervals!$A$4:$C$9,Intervals!$F$4:$H$9),3,1)</f>
        <v>Int_7-17</v>
      </c>
      <c r="R8977" t="str">
        <f t="shared" si="1268"/>
        <v>1</v>
      </c>
      <c r="S8977">
        <f>VLOOKUP(N8977,IF(P8977="Work",Intervals!$A$4:$D$9,Intervals!$F$4:$I$9),4,1)</f>
        <v>3</v>
      </c>
    </row>
    <row r="8978" spans="1:19" x14ac:dyDescent="0.25">
      <c r="A8978" t="s">
        <v>83</v>
      </c>
      <c r="B8978" s="1" t="s">
        <v>8541</v>
      </c>
      <c r="C8978" t="s">
        <v>339</v>
      </c>
      <c r="D8978">
        <f t="shared" si="1260"/>
        <v>8976</v>
      </c>
      <c r="E8978" t="s">
        <v>384</v>
      </c>
      <c r="F8978" t="s">
        <v>10</v>
      </c>
      <c r="G8978" t="s">
        <v>4</v>
      </c>
      <c r="H8978" t="s">
        <v>11589</v>
      </c>
      <c r="I8978" s="4">
        <v>42509</v>
      </c>
      <c r="J8978">
        <f t="shared" si="1261"/>
        <v>3</v>
      </c>
      <c r="K8978">
        <f t="shared" si="1262"/>
        <v>6</v>
      </c>
      <c r="L8978" s="3">
        <f t="shared" si="1263"/>
        <v>42690</v>
      </c>
      <c r="M8978" t="str">
        <f t="shared" si="1264"/>
        <v>11:14</v>
      </c>
      <c r="N8978">
        <f t="shared" si="1265"/>
        <v>673.99999999999989</v>
      </c>
      <c r="O8978">
        <f t="shared" si="1266"/>
        <v>3</v>
      </c>
      <c r="P8978" t="str">
        <f t="shared" si="1267"/>
        <v>Work</v>
      </c>
      <c r="Q8978" t="str">
        <f>VLOOKUP(N8978,IF(P8978="Work",Intervals!$A$4:$C$9,Intervals!$F$4:$H$9),3,1)</f>
        <v>Int_7-17</v>
      </c>
      <c r="R8978" t="str">
        <f t="shared" si="1268"/>
        <v>1</v>
      </c>
      <c r="S8978">
        <f>VLOOKUP(N8978,IF(P8978="Work",Intervals!$A$4:$D$9,Intervals!$F$4:$I$9),4,1)</f>
        <v>3</v>
      </c>
    </row>
    <row r="8979" spans="1:19" x14ac:dyDescent="0.25">
      <c r="A8979" t="s">
        <v>185</v>
      </c>
      <c r="B8979" s="1" t="s">
        <v>8542</v>
      </c>
      <c r="C8979" t="s">
        <v>339</v>
      </c>
      <c r="D8979">
        <f t="shared" si="1260"/>
        <v>8977</v>
      </c>
      <c r="E8979" t="s">
        <v>347</v>
      </c>
      <c r="F8979" t="s">
        <v>10</v>
      </c>
      <c r="G8979" t="s">
        <v>4</v>
      </c>
      <c r="H8979" t="s">
        <v>11589</v>
      </c>
      <c r="I8979" s="4">
        <v>42509</v>
      </c>
      <c r="J8979">
        <f t="shared" si="1261"/>
        <v>3</v>
      </c>
      <c r="K8979">
        <f t="shared" si="1262"/>
        <v>6</v>
      </c>
      <c r="L8979" s="3">
        <f t="shared" si="1263"/>
        <v>42690</v>
      </c>
      <c r="M8979" t="str">
        <f t="shared" si="1264"/>
        <v>11:19</v>
      </c>
      <c r="N8979">
        <f t="shared" si="1265"/>
        <v>679</v>
      </c>
      <c r="O8979">
        <f t="shared" si="1266"/>
        <v>3</v>
      </c>
      <c r="P8979" t="str">
        <f t="shared" si="1267"/>
        <v>Work</v>
      </c>
      <c r="Q8979" t="str">
        <f>VLOOKUP(N8979,IF(P8979="Work",Intervals!$A$4:$C$9,Intervals!$F$4:$H$9),3,1)</f>
        <v>Int_7-17</v>
      </c>
      <c r="R8979" t="str">
        <f t="shared" si="1268"/>
        <v>1</v>
      </c>
      <c r="S8979">
        <f>VLOOKUP(N8979,IF(P8979="Work",Intervals!$A$4:$D$9,Intervals!$F$4:$I$9),4,1)</f>
        <v>3</v>
      </c>
    </row>
    <row r="8980" spans="1:19" x14ac:dyDescent="0.25">
      <c r="A8980" t="s">
        <v>156</v>
      </c>
      <c r="B8980" s="1" t="s">
        <v>8543</v>
      </c>
      <c r="C8980" t="s">
        <v>339</v>
      </c>
      <c r="D8980">
        <f t="shared" si="1260"/>
        <v>8978</v>
      </c>
      <c r="E8980" t="s">
        <v>1080</v>
      </c>
      <c r="F8980" t="s">
        <v>10</v>
      </c>
      <c r="G8980" t="s">
        <v>4</v>
      </c>
      <c r="H8980" t="s">
        <v>11589</v>
      </c>
      <c r="I8980" s="4">
        <v>42509</v>
      </c>
      <c r="J8980">
        <f t="shared" si="1261"/>
        <v>3</v>
      </c>
      <c r="K8980">
        <f t="shared" si="1262"/>
        <v>6</v>
      </c>
      <c r="L8980" s="3">
        <f t="shared" si="1263"/>
        <v>42690</v>
      </c>
      <c r="M8980" t="str">
        <f t="shared" si="1264"/>
        <v>11:23</v>
      </c>
      <c r="N8980">
        <f t="shared" si="1265"/>
        <v>683</v>
      </c>
      <c r="O8980">
        <f t="shared" si="1266"/>
        <v>3</v>
      </c>
      <c r="P8980" t="str">
        <f t="shared" si="1267"/>
        <v>Work</v>
      </c>
      <c r="Q8980" t="str">
        <f>VLOOKUP(N8980,IF(P8980="Work",Intervals!$A$4:$C$9,Intervals!$F$4:$H$9),3,1)</f>
        <v>Int_7-17</v>
      </c>
      <c r="R8980" t="str">
        <f t="shared" si="1268"/>
        <v>1</v>
      </c>
      <c r="S8980">
        <f>VLOOKUP(N8980,IF(P8980="Work",Intervals!$A$4:$D$9,Intervals!$F$4:$I$9),4,1)</f>
        <v>3</v>
      </c>
    </row>
    <row r="8981" spans="1:19" x14ac:dyDescent="0.25">
      <c r="A8981" t="s">
        <v>130</v>
      </c>
      <c r="B8981" s="1" t="s">
        <v>8544</v>
      </c>
      <c r="C8981" t="s">
        <v>339</v>
      </c>
      <c r="D8981">
        <f t="shared" si="1260"/>
        <v>8979</v>
      </c>
      <c r="E8981" t="s">
        <v>1083</v>
      </c>
      <c r="F8981" t="s">
        <v>10</v>
      </c>
      <c r="G8981" t="s">
        <v>4</v>
      </c>
      <c r="H8981" t="s">
        <v>11589</v>
      </c>
      <c r="I8981" s="4">
        <v>42509</v>
      </c>
      <c r="J8981">
        <f t="shared" si="1261"/>
        <v>3</v>
      </c>
      <c r="K8981">
        <f t="shared" si="1262"/>
        <v>6</v>
      </c>
      <c r="L8981" s="3">
        <f t="shared" si="1263"/>
        <v>42690</v>
      </c>
      <c r="M8981" t="str">
        <f t="shared" si="1264"/>
        <v>11:42</v>
      </c>
      <c r="N8981">
        <f t="shared" si="1265"/>
        <v>702.00000000000011</v>
      </c>
      <c r="O8981">
        <f t="shared" si="1266"/>
        <v>3</v>
      </c>
      <c r="P8981" t="str">
        <f t="shared" si="1267"/>
        <v>Work</v>
      </c>
      <c r="Q8981" t="str">
        <f>VLOOKUP(N8981,IF(P8981="Work",Intervals!$A$4:$C$9,Intervals!$F$4:$H$9),3,1)</f>
        <v>Int_7-17</v>
      </c>
      <c r="R8981" t="str">
        <f t="shared" si="1268"/>
        <v>1</v>
      </c>
      <c r="S8981">
        <f>VLOOKUP(N8981,IF(P8981="Work",Intervals!$A$4:$D$9,Intervals!$F$4:$I$9),4,1)</f>
        <v>3</v>
      </c>
    </row>
    <row r="8982" spans="1:19" x14ac:dyDescent="0.25">
      <c r="A8982" t="s">
        <v>95</v>
      </c>
      <c r="B8982" s="1" t="s">
        <v>8545</v>
      </c>
      <c r="C8982" t="s">
        <v>339</v>
      </c>
      <c r="D8982">
        <f t="shared" si="1260"/>
        <v>8980</v>
      </c>
      <c r="E8982" t="s">
        <v>391</v>
      </c>
      <c r="F8982" t="s">
        <v>10</v>
      </c>
      <c r="G8982" t="s">
        <v>4</v>
      </c>
      <c r="H8982" t="s">
        <v>11603</v>
      </c>
      <c r="I8982" t="s">
        <v>11677</v>
      </c>
      <c r="J8982">
        <f t="shared" si="1261"/>
        <v>3</v>
      </c>
      <c r="K8982">
        <f t="shared" si="1262"/>
        <v>6</v>
      </c>
      <c r="L8982" s="3">
        <f t="shared" si="1263"/>
        <v>42690</v>
      </c>
      <c r="M8982" t="str">
        <f t="shared" si="1264"/>
        <v>11:53</v>
      </c>
      <c r="N8982">
        <f t="shared" si="1265"/>
        <v>712.99999999999989</v>
      </c>
      <c r="O8982">
        <f t="shared" si="1266"/>
        <v>3</v>
      </c>
      <c r="P8982" t="str">
        <f t="shared" si="1267"/>
        <v>Work</v>
      </c>
      <c r="Q8982" t="str">
        <f>VLOOKUP(N8982,IF(P8982="Work",Intervals!$A$4:$C$9,Intervals!$F$4:$H$9),3,1)</f>
        <v>Int_7-17</v>
      </c>
      <c r="R8982" t="str">
        <f t="shared" si="1268"/>
        <v>1</v>
      </c>
      <c r="S8982">
        <f>VLOOKUP(N8982,IF(P8982="Work",Intervals!$A$4:$D$9,Intervals!$F$4:$I$9),4,1)</f>
        <v>3</v>
      </c>
    </row>
    <row r="8983" spans="1:19" x14ac:dyDescent="0.25">
      <c r="A8983" t="s">
        <v>83</v>
      </c>
      <c r="B8983" s="1" t="s">
        <v>8546</v>
      </c>
      <c r="C8983" t="s">
        <v>339</v>
      </c>
      <c r="D8983">
        <f t="shared" si="1260"/>
        <v>8981</v>
      </c>
      <c r="E8983" t="s">
        <v>384</v>
      </c>
      <c r="F8983" t="s">
        <v>10</v>
      </c>
      <c r="G8983" t="s">
        <v>4</v>
      </c>
      <c r="H8983" t="s">
        <v>11589</v>
      </c>
      <c r="I8983" s="4">
        <v>42509</v>
      </c>
      <c r="J8983">
        <f t="shared" si="1261"/>
        <v>3</v>
      </c>
      <c r="K8983">
        <f t="shared" si="1262"/>
        <v>6</v>
      </c>
      <c r="L8983" s="3">
        <f t="shared" si="1263"/>
        <v>42690</v>
      </c>
      <c r="M8983" t="str">
        <f t="shared" si="1264"/>
        <v>11:54</v>
      </c>
      <c r="N8983">
        <f t="shared" si="1265"/>
        <v>714</v>
      </c>
      <c r="O8983">
        <f t="shared" si="1266"/>
        <v>3</v>
      </c>
      <c r="P8983" t="str">
        <f t="shared" si="1267"/>
        <v>Work</v>
      </c>
      <c r="Q8983" t="str">
        <f>VLOOKUP(N8983,IF(P8983="Work",Intervals!$A$4:$C$9,Intervals!$F$4:$H$9),3,1)</f>
        <v>Int_7-17</v>
      </c>
      <c r="R8983" t="str">
        <f t="shared" si="1268"/>
        <v>1</v>
      </c>
      <c r="S8983">
        <f>VLOOKUP(N8983,IF(P8983="Work",Intervals!$A$4:$D$9,Intervals!$F$4:$I$9),4,1)</f>
        <v>3</v>
      </c>
    </row>
    <row r="8984" spans="1:19" x14ac:dyDescent="0.25">
      <c r="A8984" t="s">
        <v>133</v>
      </c>
      <c r="B8984" s="1" t="s">
        <v>8547</v>
      </c>
      <c r="C8984" t="s">
        <v>339</v>
      </c>
      <c r="D8984">
        <f t="shared" si="1260"/>
        <v>8982</v>
      </c>
      <c r="E8984" t="s">
        <v>391</v>
      </c>
      <c r="F8984" t="s">
        <v>10</v>
      </c>
      <c r="G8984" t="s">
        <v>4</v>
      </c>
      <c r="H8984" t="s">
        <v>11603</v>
      </c>
      <c r="I8984" t="s">
        <v>11677</v>
      </c>
      <c r="J8984">
        <f t="shared" si="1261"/>
        <v>3</v>
      </c>
      <c r="K8984">
        <f t="shared" si="1262"/>
        <v>6</v>
      </c>
      <c r="L8984" s="3">
        <f t="shared" si="1263"/>
        <v>42690</v>
      </c>
      <c r="M8984" t="str">
        <f t="shared" si="1264"/>
        <v>11:57</v>
      </c>
      <c r="N8984">
        <f t="shared" si="1265"/>
        <v>716.99999999999989</v>
      </c>
      <c r="O8984">
        <f t="shared" si="1266"/>
        <v>3</v>
      </c>
      <c r="P8984" t="str">
        <f t="shared" si="1267"/>
        <v>Work</v>
      </c>
      <c r="Q8984" t="str">
        <f>VLOOKUP(N8984,IF(P8984="Work",Intervals!$A$4:$C$9,Intervals!$F$4:$H$9),3,1)</f>
        <v>Int_7-17</v>
      </c>
      <c r="R8984" t="str">
        <f t="shared" si="1268"/>
        <v>1</v>
      </c>
      <c r="S8984">
        <f>VLOOKUP(N8984,IF(P8984="Work",Intervals!$A$4:$D$9,Intervals!$F$4:$I$9),4,1)</f>
        <v>3</v>
      </c>
    </row>
    <row r="8985" spans="1:19" x14ac:dyDescent="0.25">
      <c r="A8985" t="s">
        <v>167</v>
      </c>
      <c r="B8985" s="1" t="s">
        <v>8548</v>
      </c>
      <c r="C8985" t="s">
        <v>339</v>
      </c>
      <c r="D8985">
        <f t="shared" si="1260"/>
        <v>8983</v>
      </c>
      <c r="E8985" t="s">
        <v>391</v>
      </c>
      <c r="F8985" t="s">
        <v>10</v>
      </c>
      <c r="G8985" t="s">
        <v>4</v>
      </c>
      <c r="H8985" t="s">
        <v>11603</v>
      </c>
      <c r="I8985" t="s">
        <v>11677</v>
      </c>
      <c r="J8985">
        <f t="shared" si="1261"/>
        <v>3</v>
      </c>
      <c r="K8985">
        <f t="shared" si="1262"/>
        <v>6</v>
      </c>
      <c r="L8985" s="3">
        <f t="shared" si="1263"/>
        <v>42690</v>
      </c>
      <c r="M8985" t="str">
        <f t="shared" si="1264"/>
        <v>12:0</v>
      </c>
      <c r="N8985">
        <f t="shared" si="1265"/>
        <v>720</v>
      </c>
      <c r="O8985">
        <f t="shared" si="1266"/>
        <v>3</v>
      </c>
      <c r="P8985" t="str">
        <f t="shared" si="1267"/>
        <v>Work</v>
      </c>
      <c r="Q8985" t="str">
        <f>VLOOKUP(N8985,IF(P8985="Work",Intervals!$A$4:$C$9,Intervals!$F$4:$H$9),3,1)</f>
        <v>Int_7-17</v>
      </c>
      <c r="R8985" t="str">
        <f t="shared" si="1268"/>
        <v>1</v>
      </c>
      <c r="S8985">
        <f>VLOOKUP(N8985,IF(P8985="Work",Intervals!$A$4:$D$9,Intervals!$F$4:$I$9),4,1)</f>
        <v>3</v>
      </c>
    </row>
    <row r="8986" spans="1:19" x14ac:dyDescent="0.25">
      <c r="A8986" t="s">
        <v>85</v>
      </c>
      <c r="B8986" s="1" t="s">
        <v>8549</v>
      </c>
      <c r="C8986" t="s">
        <v>339</v>
      </c>
      <c r="D8986">
        <f t="shared" si="1260"/>
        <v>8984</v>
      </c>
      <c r="E8986" t="s">
        <v>1085</v>
      </c>
      <c r="F8986" t="s">
        <v>10</v>
      </c>
      <c r="G8986" t="s">
        <v>4</v>
      </c>
      <c r="H8986" t="s">
        <v>11589</v>
      </c>
      <c r="I8986" s="4">
        <v>42509</v>
      </c>
      <c r="J8986">
        <f t="shared" si="1261"/>
        <v>3</v>
      </c>
      <c r="K8986">
        <f t="shared" si="1262"/>
        <v>6</v>
      </c>
      <c r="L8986" s="3">
        <f t="shared" si="1263"/>
        <v>42690</v>
      </c>
      <c r="M8986" t="str">
        <f t="shared" si="1264"/>
        <v>12:1</v>
      </c>
      <c r="N8986">
        <f t="shared" si="1265"/>
        <v>721.00000000000011</v>
      </c>
      <c r="O8986">
        <f t="shared" si="1266"/>
        <v>3</v>
      </c>
      <c r="P8986" t="str">
        <f t="shared" si="1267"/>
        <v>Work</v>
      </c>
      <c r="Q8986" t="str">
        <f>VLOOKUP(N8986,IF(P8986="Work",Intervals!$A$4:$C$9,Intervals!$F$4:$H$9),3,1)</f>
        <v>Int_7-17</v>
      </c>
      <c r="R8986" t="str">
        <f t="shared" si="1268"/>
        <v>1</v>
      </c>
      <c r="S8986">
        <f>VLOOKUP(N8986,IF(P8986="Work",Intervals!$A$4:$D$9,Intervals!$F$4:$I$9),4,1)</f>
        <v>3</v>
      </c>
    </row>
    <row r="8987" spans="1:19" x14ac:dyDescent="0.25">
      <c r="A8987" t="s">
        <v>186</v>
      </c>
      <c r="B8987" s="1" t="s">
        <v>8550</v>
      </c>
      <c r="C8987" t="s">
        <v>339</v>
      </c>
      <c r="D8987">
        <f t="shared" si="1260"/>
        <v>8985</v>
      </c>
      <c r="E8987" t="s">
        <v>347</v>
      </c>
      <c r="F8987" t="s">
        <v>10</v>
      </c>
      <c r="G8987" t="s">
        <v>4</v>
      </c>
      <c r="H8987" t="s">
        <v>11589</v>
      </c>
      <c r="I8987" s="4">
        <v>42509</v>
      </c>
      <c r="J8987">
        <f t="shared" si="1261"/>
        <v>3</v>
      </c>
      <c r="K8987">
        <f t="shared" si="1262"/>
        <v>6</v>
      </c>
      <c r="L8987" s="3">
        <f t="shared" si="1263"/>
        <v>42690</v>
      </c>
      <c r="M8987" t="str">
        <f t="shared" si="1264"/>
        <v>12:7</v>
      </c>
      <c r="N8987">
        <f t="shared" si="1265"/>
        <v>726.99999999999977</v>
      </c>
      <c r="O8987">
        <f t="shared" si="1266"/>
        <v>3</v>
      </c>
      <c r="P8987" t="str">
        <f t="shared" si="1267"/>
        <v>Work</v>
      </c>
      <c r="Q8987" t="str">
        <f>VLOOKUP(N8987,IF(P8987="Work",Intervals!$A$4:$C$9,Intervals!$F$4:$H$9),3,1)</f>
        <v>Int_7-17</v>
      </c>
      <c r="R8987" t="str">
        <f t="shared" si="1268"/>
        <v>1</v>
      </c>
      <c r="S8987">
        <f>VLOOKUP(N8987,IF(P8987="Work",Intervals!$A$4:$D$9,Intervals!$F$4:$I$9),4,1)</f>
        <v>3</v>
      </c>
    </row>
    <row r="8988" spans="1:19" x14ac:dyDescent="0.25">
      <c r="A8988" t="s">
        <v>115</v>
      </c>
      <c r="B8988" s="1" t="s">
        <v>8551</v>
      </c>
      <c r="C8988" t="s">
        <v>339</v>
      </c>
      <c r="D8988">
        <f t="shared" si="1260"/>
        <v>8986</v>
      </c>
      <c r="E8988" t="s">
        <v>409</v>
      </c>
      <c r="F8988" t="s">
        <v>11563</v>
      </c>
      <c r="G8988" t="s">
        <v>4</v>
      </c>
      <c r="H8988" t="s">
        <v>11589</v>
      </c>
      <c r="I8988" s="4">
        <v>42509</v>
      </c>
      <c r="J8988">
        <f t="shared" si="1261"/>
        <v>3</v>
      </c>
      <c r="K8988">
        <f t="shared" si="1262"/>
        <v>6</v>
      </c>
      <c r="L8988" s="3">
        <f t="shared" si="1263"/>
        <v>42690</v>
      </c>
      <c r="M8988" t="str">
        <f t="shared" si="1264"/>
        <v>12:8</v>
      </c>
      <c r="N8988">
        <f t="shared" si="1265"/>
        <v>728</v>
      </c>
      <c r="O8988">
        <f t="shared" si="1266"/>
        <v>3</v>
      </c>
      <c r="P8988" t="str">
        <f t="shared" si="1267"/>
        <v>Work</v>
      </c>
      <c r="Q8988" t="str">
        <f>VLOOKUP(N8988,IF(P8988="Work",Intervals!$A$4:$C$9,Intervals!$F$4:$H$9),3,1)</f>
        <v>Int_7-17</v>
      </c>
      <c r="R8988" t="str">
        <f t="shared" si="1268"/>
        <v>1</v>
      </c>
      <c r="S8988">
        <f>VLOOKUP(N8988,IF(P8988="Work",Intervals!$A$4:$D$9,Intervals!$F$4:$I$9),4,1)</f>
        <v>3</v>
      </c>
    </row>
    <row r="8989" spans="1:19" x14ac:dyDescent="0.25">
      <c r="A8989" t="s">
        <v>145</v>
      </c>
      <c r="B8989" s="1" t="s">
        <v>8552</v>
      </c>
      <c r="C8989" t="s">
        <v>339</v>
      </c>
      <c r="D8989">
        <f t="shared" si="1260"/>
        <v>8987</v>
      </c>
      <c r="E8989" t="s">
        <v>386</v>
      </c>
      <c r="F8989" t="s">
        <v>10</v>
      </c>
      <c r="G8989" t="s">
        <v>4</v>
      </c>
      <c r="H8989" t="s">
        <v>11603</v>
      </c>
      <c r="I8989" t="s">
        <v>11677</v>
      </c>
      <c r="J8989">
        <f t="shared" si="1261"/>
        <v>3</v>
      </c>
      <c r="K8989">
        <f t="shared" si="1262"/>
        <v>6</v>
      </c>
      <c r="L8989" s="3">
        <f t="shared" si="1263"/>
        <v>42690</v>
      </c>
      <c r="M8989" t="str">
        <f t="shared" si="1264"/>
        <v>12:11</v>
      </c>
      <c r="N8989">
        <f t="shared" si="1265"/>
        <v>730.99999999999977</v>
      </c>
      <c r="O8989">
        <f t="shared" si="1266"/>
        <v>3</v>
      </c>
      <c r="P8989" t="str">
        <f t="shared" si="1267"/>
        <v>Work</v>
      </c>
      <c r="Q8989" t="str">
        <f>VLOOKUP(N8989,IF(P8989="Work",Intervals!$A$4:$C$9,Intervals!$F$4:$H$9),3,1)</f>
        <v>Int_7-17</v>
      </c>
      <c r="R8989" t="str">
        <f t="shared" si="1268"/>
        <v>1</v>
      </c>
      <c r="S8989">
        <f>VLOOKUP(N8989,IF(P8989="Work",Intervals!$A$4:$D$9,Intervals!$F$4:$I$9),4,1)</f>
        <v>3</v>
      </c>
    </row>
    <row r="8990" spans="1:19" x14ac:dyDescent="0.25">
      <c r="A8990" t="s">
        <v>131</v>
      </c>
      <c r="B8990" s="1" t="s">
        <v>8553</v>
      </c>
      <c r="C8990" t="s">
        <v>339</v>
      </c>
      <c r="D8990">
        <f t="shared" si="1260"/>
        <v>8988</v>
      </c>
      <c r="E8990" t="s">
        <v>386</v>
      </c>
      <c r="F8990" t="s">
        <v>10</v>
      </c>
      <c r="G8990" t="s">
        <v>4</v>
      </c>
      <c r="H8990" t="s">
        <v>11603</v>
      </c>
      <c r="I8990" t="s">
        <v>11677</v>
      </c>
      <c r="J8990">
        <f t="shared" si="1261"/>
        <v>3</v>
      </c>
      <c r="K8990">
        <f t="shared" si="1262"/>
        <v>6</v>
      </c>
      <c r="L8990" s="3">
        <f t="shared" si="1263"/>
        <v>42690</v>
      </c>
      <c r="M8990" t="str">
        <f t="shared" si="1264"/>
        <v>12:16</v>
      </c>
      <c r="N8990">
        <f t="shared" si="1265"/>
        <v>736</v>
      </c>
      <c r="O8990">
        <f t="shared" si="1266"/>
        <v>3</v>
      </c>
      <c r="P8990" t="str">
        <f t="shared" si="1267"/>
        <v>Work</v>
      </c>
      <c r="Q8990" t="str">
        <f>VLOOKUP(N8990,IF(P8990="Work",Intervals!$A$4:$C$9,Intervals!$F$4:$H$9),3,1)</f>
        <v>Int_7-17</v>
      </c>
      <c r="R8990" t="str">
        <f t="shared" si="1268"/>
        <v>1</v>
      </c>
      <c r="S8990">
        <f>VLOOKUP(N8990,IF(P8990="Work",Intervals!$A$4:$D$9,Intervals!$F$4:$I$9),4,1)</f>
        <v>3</v>
      </c>
    </row>
    <row r="8991" spans="1:19" x14ac:dyDescent="0.25">
      <c r="A8991" t="s">
        <v>100</v>
      </c>
      <c r="B8991" s="1" t="s">
        <v>8554</v>
      </c>
      <c r="C8991" t="s">
        <v>339</v>
      </c>
      <c r="D8991">
        <f t="shared" si="1260"/>
        <v>8989</v>
      </c>
      <c r="E8991" t="s">
        <v>1059</v>
      </c>
      <c r="F8991" t="s">
        <v>11566</v>
      </c>
      <c r="G8991" t="s">
        <v>30</v>
      </c>
      <c r="H8991" t="s">
        <v>11649</v>
      </c>
      <c r="I8991" t="s">
        <v>11723</v>
      </c>
      <c r="J8991">
        <f t="shared" si="1261"/>
        <v>3</v>
      </c>
      <c r="K8991">
        <f t="shared" si="1262"/>
        <v>6</v>
      </c>
      <c r="L8991" s="3">
        <f t="shared" si="1263"/>
        <v>42690</v>
      </c>
      <c r="M8991" t="str">
        <f t="shared" si="1264"/>
        <v>12:19</v>
      </c>
      <c r="N8991">
        <f t="shared" si="1265"/>
        <v>738.99999999999977</v>
      </c>
      <c r="O8991">
        <f t="shared" si="1266"/>
        <v>3</v>
      </c>
      <c r="P8991" t="str">
        <f t="shared" si="1267"/>
        <v>Work</v>
      </c>
      <c r="Q8991" t="str">
        <f>VLOOKUP(N8991,IF(P8991="Work",Intervals!$A$4:$C$9,Intervals!$F$4:$H$9),3,1)</f>
        <v>Int_7-17</v>
      </c>
      <c r="R8991" t="str">
        <f t="shared" si="1268"/>
        <v>1</v>
      </c>
      <c r="S8991">
        <f>VLOOKUP(N8991,IF(P8991="Work",Intervals!$A$4:$D$9,Intervals!$F$4:$I$9),4,1)</f>
        <v>3</v>
      </c>
    </row>
    <row r="8992" spans="1:19" x14ac:dyDescent="0.25">
      <c r="A8992" t="s">
        <v>100</v>
      </c>
      <c r="B8992" s="1" t="s">
        <v>8555</v>
      </c>
      <c r="C8992" t="s">
        <v>339</v>
      </c>
      <c r="D8992">
        <f t="shared" si="1260"/>
        <v>8990</v>
      </c>
      <c r="E8992" t="s">
        <v>1082</v>
      </c>
      <c r="F8992" t="s">
        <v>11565</v>
      </c>
      <c r="G8992" t="s">
        <v>30</v>
      </c>
      <c r="H8992" t="s">
        <v>11590</v>
      </c>
      <c r="I8992" t="s">
        <v>11664</v>
      </c>
      <c r="J8992">
        <f t="shared" si="1261"/>
        <v>3</v>
      </c>
      <c r="K8992">
        <f t="shared" si="1262"/>
        <v>6</v>
      </c>
      <c r="L8992" s="3">
        <f t="shared" si="1263"/>
        <v>42690</v>
      </c>
      <c r="M8992" t="str">
        <f t="shared" si="1264"/>
        <v>12:20</v>
      </c>
      <c r="N8992">
        <f t="shared" si="1265"/>
        <v>739.99999999999989</v>
      </c>
      <c r="O8992">
        <f t="shared" si="1266"/>
        <v>3</v>
      </c>
      <c r="P8992" t="str">
        <f t="shared" si="1267"/>
        <v>Work</v>
      </c>
      <c r="Q8992" t="str">
        <f>VLOOKUP(N8992,IF(P8992="Work",Intervals!$A$4:$C$9,Intervals!$F$4:$H$9),3,1)</f>
        <v>Int_7-17</v>
      </c>
      <c r="R8992" t="str">
        <f t="shared" si="1268"/>
        <v>1</v>
      </c>
      <c r="S8992">
        <f>VLOOKUP(N8992,IF(P8992="Work",Intervals!$A$4:$D$9,Intervals!$F$4:$I$9),4,1)</f>
        <v>3</v>
      </c>
    </row>
    <row r="8993" spans="1:19" x14ac:dyDescent="0.25">
      <c r="A8993" t="s">
        <v>228</v>
      </c>
      <c r="B8993" s="1" t="s">
        <v>8555</v>
      </c>
      <c r="C8993" t="s">
        <v>339</v>
      </c>
      <c r="D8993">
        <f t="shared" si="1260"/>
        <v>8991</v>
      </c>
      <c r="E8993" t="s">
        <v>1034</v>
      </c>
      <c r="F8993" t="s">
        <v>11567</v>
      </c>
      <c r="G8993" t="s">
        <v>4</v>
      </c>
      <c r="H8993" t="s">
        <v>11648</v>
      </c>
      <c r="I8993" t="s">
        <v>11722</v>
      </c>
      <c r="J8993">
        <f t="shared" si="1261"/>
        <v>3</v>
      </c>
      <c r="K8993">
        <f t="shared" si="1262"/>
        <v>6</v>
      </c>
      <c r="L8993" s="3">
        <f t="shared" si="1263"/>
        <v>42690</v>
      </c>
      <c r="M8993" t="str">
        <f t="shared" si="1264"/>
        <v>12:20</v>
      </c>
      <c r="N8993">
        <f t="shared" si="1265"/>
        <v>739.99999999999989</v>
      </c>
      <c r="O8993">
        <f t="shared" si="1266"/>
        <v>3</v>
      </c>
      <c r="P8993" t="str">
        <f t="shared" si="1267"/>
        <v>Work</v>
      </c>
      <c r="Q8993" t="str">
        <f>VLOOKUP(N8993,IF(P8993="Work",Intervals!$A$4:$C$9,Intervals!$F$4:$H$9),3,1)</f>
        <v>Int_7-17</v>
      </c>
      <c r="R8993" t="str">
        <f t="shared" si="1268"/>
        <v>1</v>
      </c>
      <c r="S8993">
        <f>VLOOKUP(N8993,IF(P8993="Work",Intervals!$A$4:$D$9,Intervals!$F$4:$I$9),4,1)</f>
        <v>3</v>
      </c>
    </row>
    <row r="8994" spans="1:19" x14ac:dyDescent="0.25">
      <c r="A8994" t="s">
        <v>100</v>
      </c>
      <c r="B8994" s="1" t="s">
        <v>8556</v>
      </c>
      <c r="C8994" t="s">
        <v>339</v>
      </c>
      <c r="D8994">
        <f t="shared" si="1260"/>
        <v>8992</v>
      </c>
      <c r="E8994" t="s">
        <v>1082</v>
      </c>
      <c r="F8994" t="s">
        <v>11565</v>
      </c>
      <c r="G8994" t="s">
        <v>30</v>
      </c>
      <c r="H8994" t="s">
        <v>11590</v>
      </c>
      <c r="I8994" t="s">
        <v>11664</v>
      </c>
      <c r="J8994">
        <f t="shared" si="1261"/>
        <v>3</v>
      </c>
      <c r="K8994">
        <f t="shared" si="1262"/>
        <v>6</v>
      </c>
      <c r="L8994" s="3">
        <f t="shared" si="1263"/>
        <v>42690</v>
      </c>
      <c r="M8994" t="str">
        <f t="shared" si="1264"/>
        <v>12:21</v>
      </c>
      <c r="N8994">
        <f t="shared" si="1265"/>
        <v>741.00000000000011</v>
      </c>
      <c r="O8994">
        <f t="shared" si="1266"/>
        <v>3</v>
      </c>
      <c r="P8994" t="str">
        <f t="shared" si="1267"/>
        <v>Work</v>
      </c>
      <c r="Q8994" t="str">
        <f>VLOOKUP(N8994,IF(P8994="Work",Intervals!$A$4:$C$9,Intervals!$F$4:$H$9),3,1)</f>
        <v>Int_7-17</v>
      </c>
      <c r="R8994" t="str">
        <f t="shared" si="1268"/>
        <v>1</v>
      </c>
      <c r="S8994">
        <f>VLOOKUP(N8994,IF(P8994="Work",Intervals!$A$4:$D$9,Intervals!$F$4:$I$9),4,1)</f>
        <v>3</v>
      </c>
    </row>
    <row r="8995" spans="1:19" x14ac:dyDescent="0.25">
      <c r="A8995" t="s">
        <v>100</v>
      </c>
      <c r="B8995" s="1" t="s">
        <v>8556</v>
      </c>
      <c r="C8995" t="s">
        <v>339</v>
      </c>
      <c r="D8995">
        <f t="shared" si="1260"/>
        <v>8993</v>
      </c>
      <c r="E8995" t="s">
        <v>1059</v>
      </c>
      <c r="F8995" t="s">
        <v>11566</v>
      </c>
      <c r="G8995" t="s">
        <v>30</v>
      </c>
      <c r="H8995" t="s">
        <v>11649</v>
      </c>
      <c r="I8995" t="s">
        <v>11723</v>
      </c>
      <c r="J8995">
        <f t="shared" si="1261"/>
        <v>3</v>
      </c>
      <c r="K8995">
        <f t="shared" si="1262"/>
        <v>6</v>
      </c>
      <c r="L8995" s="3">
        <f t="shared" si="1263"/>
        <v>42690</v>
      </c>
      <c r="M8995" t="str">
        <f t="shared" si="1264"/>
        <v>12:21</v>
      </c>
      <c r="N8995">
        <f t="shared" si="1265"/>
        <v>741.00000000000011</v>
      </c>
      <c r="O8995">
        <f t="shared" si="1266"/>
        <v>3</v>
      </c>
      <c r="P8995" t="str">
        <f t="shared" si="1267"/>
        <v>Work</v>
      </c>
      <c r="Q8995" t="str">
        <f>VLOOKUP(N8995,IF(P8995="Work",Intervals!$A$4:$C$9,Intervals!$F$4:$H$9),3,1)</f>
        <v>Int_7-17</v>
      </c>
      <c r="R8995" t="str">
        <f t="shared" si="1268"/>
        <v>1</v>
      </c>
      <c r="S8995">
        <f>VLOOKUP(N8995,IF(P8995="Work",Intervals!$A$4:$D$9,Intervals!$F$4:$I$9),4,1)</f>
        <v>3</v>
      </c>
    </row>
    <row r="8996" spans="1:19" x14ac:dyDescent="0.25">
      <c r="A8996" t="s">
        <v>100</v>
      </c>
      <c r="B8996" s="1" t="s">
        <v>8557</v>
      </c>
      <c r="C8996" t="s">
        <v>339</v>
      </c>
      <c r="D8996">
        <f t="shared" si="1260"/>
        <v>8994</v>
      </c>
      <c r="E8996" t="s">
        <v>1082</v>
      </c>
      <c r="F8996" t="s">
        <v>11565</v>
      </c>
      <c r="G8996" t="s">
        <v>30</v>
      </c>
      <c r="H8996" t="s">
        <v>11590</v>
      </c>
      <c r="I8996" t="s">
        <v>11664</v>
      </c>
      <c r="J8996">
        <f t="shared" si="1261"/>
        <v>3</v>
      </c>
      <c r="K8996">
        <f t="shared" si="1262"/>
        <v>6</v>
      </c>
      <c r="L8996" s="3">
        <f t="shared" si="1263"/>
        <v>42690</v>
      </c>
      <c r="M8996" t="str">
        <f t="shared" si="1264"/>
        <v>12:22</v>
      </c>
      <c r="N8996">
        <f t="shared" si="1265"/>
        <v>742.00000000000023</v>
      </c>
      <c r="O8996">
        <f t="shared" si="1266"/>
        <v>3</v>
      </c>
      <c r="P8996" t="str">
        <f t="shared" si="1267"/>
        <v>Work</v>
      </c>
      <c r="Q8996" t="str">
        <f>VLOOKUP(N8996,IF(P8996="Work",Intervals!$A$4:$C$9,Intervals!$F$4:$H$9),3,1)</f>
        <v>Int_7-17</v>
      </c>
      <c r="R8996" t="str">
        <f t="shared" si="1268"/>
        <v>1</v>
      </c>
      <c r="S8996">
        <f>VLOOKUP(N8996,IF(P8996="Work",Intervals!$A$4:$D$9,Intervals!$F$4:$I$9),4,1)</f>
        <v>3</v>
      </c>
    </row>
    <row r="8997" spans="1:19" x14ac:dyDescent="0.25">
      <c r="A8997" t="s">
        <v>100</v>
      </c>
      <c r="B8997" s="1" t="s">
        <v>8558</v>
      </c>
      <c r="C8997" t="s">
        <v>339</v>
      </c>
      <c r="D8997">
        <f t="shared" si="1260"/>
        <v>8995</v>
      </c>
      <c r="E8997" t="s">
        <v>1059</v>
      </c>
      <c r="F8997" t="s">
        <v>11566</v>
      </c>
      <c r="G8997" t="s">
        <v>30</v>
      </c>
      <c r="H8997" t="s">
        <v>11649</v>
      </c>
      <c r="I8997" t="s">
        <v>11723</v>
      </c>
      <c r="J8997">
        <f t="shared" si="1261"/>
        <v>3</v>
      </c>
      <c r="K8997">
        <f t="shared" si="1262"/>
        <v>6</v>
      </c>
      <c r="L8997" s="3">
        <f t="shared" si="1263"/>
        <v>42690</v>
      </c>
      <c r="M8997" t="str">
        <f t="shared" si="1264"/>
        <v>12:23</v>
      </c>
      <c r="N8997">
        <f t="shared" si="1265"/>
        <v>742.99999999999977</v>
      </c>
      <c r="O8997">
        <f t="shared" si="1266"/>
        <v>3</v>
      </c>
      <c r="P8997" t="str">
        <f t="shared" si="1267"/>
        <v>Work</v>
      </c>
      <c r="Q8997" t="str">
        <f>VLOOKUP(N8997,IF(P8997="Work",Intervals!$A$4:$C$9,Intervals!$F$4:$H$9),3,1)</f>
        <v>Int_7-17</v>
      </c>
      <c r="R8997" t="str">
        <f t="shared" si="1268"/>
        <v>1</v>
      </c>
      <c r="S8997">
        <f>VLOOKUP(N8997,IF(P8997="Work",Intervals!$A$4:$D$9,Intervals!$F$4:$I$9),4,1)</f>
        <v>3</v>
      </c>
    </row>
    <row r="8998" spans="1:19" x14ac:dyDescent="0.25">
      <c r="A8998" t="s">
        <v>100</v>
      </c>
      <c r="B8998" s="1" t="s">
        <v>8558</v>
      </c>
      <c r="C8998" t="s">
        <v>339</v>
      </c>
      <c r="D8998">
        <f t="shared" si="1260"/>
        <v>8996</v>
      </c>
      <c r="E8998" t="s">
        <v>1082</v>
      </c>
      <c r="F8998" t="s">
        <v>11565</v>
      </c>
      <c r="G8998" t="s">
        <v>30</v>
      </c>
      <c r="H8998" t="s">
        <v>11590</v>
      </c>
      <c r="I8998" t="s">
        <v>11664</v>
      </c>
      <c r="J8998">
        <f t="shared" si="1261"/>
        <v>3</v>
      </c>
      <c r="K8998">
        <f t="shared" si="1262"/>
        <v>6</v>
      </c>
      <c r="L8998" s="3">
        <f t="shared" si="1263"/>
        <v>42690</v>
      </c>
      <c r="M8998" t="str">
        <f t="shared" si="1264"/>
        <v>12:23</v>
      </c>
      <c r="N8998">
        <f t="shared" si="1265"/>
        <v>742.99999999999977</v>
      </c>
      <c r="O8998">
        <f t="shared" si="1266"/>
        <v>3</v>
      </c>
      <c r="P8998" t="str">
        <f t="shared" si="1267"/>
        <v>Work</v>
      </c>
      <c r="Q8998" t="str">
        <f>VLOOKUP(N8998,IF(P8998="Work",Intervals!$A$4:$C$9,Intervals!$F$4:$H$9),3,1)</f>
        <v>Int_7-17</v>
      </c>
      <c r="R8998" t="str">
        <f t="shared" si="1268"/>
        <v>1</v>
      </c>
      <c r="S8998">
        <f>VLOOKUP(N8998,IF(P8998="Work",Intervals!$A$4:$D$9,Intervals!$F$4:$I$9),4,1)</f>
        <v>3</v>
      </c>
    </row>
    <row r="8999" spans="1:19" x14ac:dyDescent="0.25">
      <c r="A8999" t="s">
        <v>103</v>
      </c>
      <c r="B8999" s="1" t="s">
        <v>8559</v>
      </c>
      <c r="C8999" t="s">
        <v>339</v>
      </c>
      <c r="D8999">
        <f t="shared" si="1260"/>
        <v>8997</v>
      </c>
      <c r="E8999" t="s">
        <v>1073</v>
      </c>
      <c r="F8999" t="s">
        <v>11567</v>
      </c>
      <c r="G8999" t="s">
        <v>4</v>
      </c>
      <c r="H8999" t="s">
        <v>11589</v>
      </c>
      <c r="I8999" s="4">
        <v>42509</v>
      </c>
      <c r="J8999">
        <f t="shared" si="1261"/>
        <v>3</v>
      </c>
      <c r="K8999">
        <f t="shared" si="1262"/>
        <v>6</v>
      </c>
      <c r="L8999" s="3">
        <f t="shared" si="1263"/>
        <v>42690</v>
      </c>
      <c r="M8999" t="str">
        <f t="shared" si="1264"/>
        <v>12:52</v>
      </c>
      <c r="N8999">
        <f t="shared" si="1265"/>
        <v>771.99999999999977</v>
      </c>
      <c r="O8999">
        <f t="shared" si="1266"/>
        <v>3</v>
      </c>
      <c r="P8999" t="str">
        <f t="shared" si="1267"/>
        <v>Work</v>
      </c>
      <c r="Q8999" t="str">
        <f>VLOOKUP(N8999,IF(P8999="Work",Intervals!$A$4:$C$9,Intervals!$F$4:$H$9),3,1)</f>
        <v>Int_7-17</v>
      </c>
      <c r="R8999" t="str">
        <f t="shared" si="1268"/>
        <v>1</v>
      </c>
      <c r="S8999">
        <f>VLOOKUP(N8999,IF(P8999="Work",Intervals!$A$4:$D$9,Intervals!$F$4:$I$9),4,1)</f>
        <v>3</v>
      </c>
    </row>
    <row r="9000" spans="1:19" x14ac:dyDescent="0.25">
      <c r="A9000" t="s">
        <v>200</v>
      </c>
      <c r="B9000" s="1" t="s">
        <v>8560</v>
      </c>
      <c r="C9000" t="s">
        <v>339</v>
      </c>
      <c r="D9000">
        <f t="shared" si="1260"/>
        <v>8998</v>
      </c>
      <c r="E9000" t="s">
        <v>924</v>
      </c>
      <c r="F9000" t="s">
        <v>10</v>
      </c>
      <c r="G9000" t="s">
        <v>4</v>
      </c>
      <c r="H9000" t="s">
        <v>11589</v>
      </c>
      <c r="I9000" s="4">
        <v>42509</v>
      </c>
      <c r="J9000">
        <f t="shared" si="1261"/>
        <v>3</v>
      </c>
      <c r="K9000">
        <f t="shared" si="1262"/>
        <v>6</v>
      </c>
      <c r="L9000" s="3">
        <f t="shared" si="1263"/>
        <v>42690</v>
      </c>
      <c r="M9000" t="str">
        <f t="shared" si="1264"/>
        <v>12:53</v>
      </c>
      <c r="N9000">
        <f t="shared" si="1265"/>
        <v>773</v>
      </c>
      <c r="O9000">
        <f t="shared" si="1266"/>
        <v>3</v>
      </c>
      <c r="P9000" t="str">
        <f t="shared" si="1267"/>
        <v>Work</v>
      </c>
      <c r="Q9000" t="str">
        <f>VLOOKUP(N9000,IF(P9000="Work",Intervals!$A$4:$C$9,Intervals!$F$4:$H$9),3,1)</f>
        <v>Int_7-17</v>
      </c>
      <c r="R9000" t="str">
        <f t="shared" si="1268"/>
        <v>1</v>
      </c>
      <c r="S9000">
        <f>VLOOKUP(N9000,IF(P9000="Work",Intervals!$A$4:$D$9,Intervals!$F$4:$I$9),4,1)</f>
        <v>3</v>
      </c>
    </row>
    <row r="9001" spans="1:19" x14ac:dyDescent="0.25">
      <c r="A9001" t="s">
        <v>159</v>
      </c>
      <c r="B9001" s="1" t="s">
        <v>8561</v>
      </c>
      <c r="C9001" t="s">
        <v>339</v>
      </c>
      <c r="D9001">
        <f t="shared" si="1260"/>
        <v>8999</v>
      </c>
      <c r="E9001" t="s">
        <v>381</v>
      </c>
      <c r="F9001" t="s">
        <v>10</v>
      </c>
      <c r="G9001" t="s">
        <v>4</v>
      </c>
      <c r="H9001" t="s">
        <v>11589</v>
      </c>
      <c r="I9001" s="4">
        <v>42509</v>
      </c>
      <c r="J9001">
        <f t="shared" si="1261"/>
        <v>3</v>
      </c>
      <c r="K9001">
        <f t="shared" si="1262"/>
        <v>6</v>
      </c>
      <c r="L9001" s="3">
        <f t="shared" si="1263"/>
        <v>42690</v>
      </c>
      <c r="M9001" t="str">
        <f t="shared" si="1264"/>
        <v>12:55</v>
      </c>
      <c r="N9001">
        <f t="shared" si="1265"/>
        <v>775</v>
      </c>
      <c r="O9001">
        <f t="shared" si="1266"/>
        <v>3</v>
      </c>
      <c r="P9001" t="str">
        <f t="shared" si="1267"/>
        <v>Work</v>
      </c>
      <c r="Q9001" t="str">
        <f>VLOOKUP(N9001,IF(P9001="Work",Intervals!$A$4:$C$9,Intervals!$F$4:$H$9),3,1)</f>
        <v>Int_7-17</v>
      </c>
      <c r="R9001" t="str">
        <f t="shared" si="1268"/>
        <v>1</v>
      </c>
      <c r="S9001">
        <f>VLOOKUP(N9001,IF(P9001="Work",Intervals!$A$4:$D$9,Intervals!$F$4:$I$9),4,1)</f>
        <v>3</v>
      </c>
    </row>
    <row r="9002" spans="1:19" x14ac:dyDescent="0.25">
      <c r="A9002" t="s">
        <v>103</v>
      </c>
      <c r="B9002" s="1" t="s">
        <v>8562</v>
      </c>
      <c r="C9002" t="s">
        <v>339</v>
      </c>
      <c r="D9002">
        <f t="shared" si="1260"/>
        <v>9000</v>
      </c>
      <c r="E9002" t="s">
        <v>1073</v>
      </c>
      <c r="F9002" t="s">
        <v>11567</v>
      </c>
      <c r="G9002" t="s">
        <v>4</v>
      </c>
      <c r="H9002" t="s">
        <v>11589</v>
      </c>
      <c r="I9002" s="4">
        <v>42509</v>
      </c>
      <c r="J9002">
        <f t="shared" si="1261"/>
        <v>3</v>
      </c>
      <c r="K9002">
        <f t="shared" si="1262"/>
        <v>6</v>
      </c>
      <c r="L9002" s="3">
        <f t="shared" si="1263"/>
        <v>42690</v>
      </c>
      <c r="M9002" t="str">
        <f t="shared" si="1264"/>
        <v>12:56</v>
      </c>
      <c r="N9002">
        <f t="shared" si="1265"/>
        <v>775.99999999999977</v>
      </c>
      <c r="O9002">
        <f t="shared" si="1266"/>
        <v>3</v>
      </c>
      <c r="P9002" t="str">
        <f t="shared" si="1267"/>
        <v>Work</v>
      </c>
      <c r="Q9002" t="str">
        <f>VLOOKUP(N9002,IF(P9002="Work",Intervals!$A$4:$C$9,Intervals!$F$4:$H$9),3,1)</f>
        <v>Int_7-17</v>
      </c>
      <c r="R9002" t="str">
        <f t="shared" si="1268"/>
        <v>1</v>
      </c>
      <c r="S9002">
        <f>VLOOKUP(N9002,IF(P9002="Work",Intervals!$A$4:$D$9,Intervals!$F$4:$I$9),4,1)</f>
        <v>3</v>
      </c>
    </row>
    <row r="9003" spans="1:19" x14ac:dyDescent="0.25">
      <c r="A9003" t="s">
        <v>129</v>
      </c>
      <c r="B9003" s="1" t="s">
        <v>8563</v>
      </c>
      <c r="C9003" t="s">
        <v>339</v>
      </c>
      <c r="D9003">
        <f t="shared" si="1260"/>
        <v>9001</v>
      </c>
      <c r="E9003" t="s">
        <v>347</v>
      </c>
      <c r="F9003" t="s">
        <v>10</v>
      </c>
      <c r="G9003" t="s">
        <v>4</v>
      </c>
      <c r="H9003" t="s">
        <v>11589</v>
      </c>
      <c r="I9003" s="4">
        <v>42509</v>
      </c>
      <c r="J9003">
        <f t="shared" si="1261"/>
        <v>3</v>
      </c>
      <c r="K9003">
        <f t="shared" si="1262"/>
        <v>6</v>
      </c>
      <c r="L9003" s="3">
        <f t="shared" si="1263"/>
        <v>42690</v>
      </c>
      <c r="M9003" t="str">
        <f t="shared" si="1264"/>
        <v>12:57</v>
      </c>
      <c r="N9003">
        <f t="shared" si="1265"/>
        <v>777</v>
      </c>
      <c r="O9003">
        <f t="shared" si="1266"/>
        <v>3</v>
      </c>
      <c r="P9003" t="str">
        <f t="shared" si="1267"/>
        <v>Work</v>
      </c>
      <c r="Q9003" t="str">
        <f>VLOOKUP(N9003,IF(P9003="Work",Intervals!$A$4:$C$9,Intervals!$F$4:$H$9),3,1)</f>
        <v>Int_7-17</v>
      </c>
      <c r="R9003" t="str">
        <f t="shared" si="1268"/>
        <v>1</v>
      </c>
      <c r="S9003">
        <f>VLOOKUP(N9003,IF(P9003="Work",Intervals!$A$4:$D$9,Intervals!$F$4:$I$9),4,1)</f>
        <v>3</v>
      </c>
    </row>
    <row r="9004" spans="1:19" x14ac:dyDescent="0.25">
      <c r="A9004" t="s">
        <v>103</v>
      </c>
      <c r="B9004" s="1" t="s">
        <v>8563</v>
      </c>
      <c r="C9004" t="s">
        <v>339</v>
      </c>
      <c r="D9004">
        <f t="shared" si="1260"/>
        <v>9002</v>
      </c>
      <c r="E9004" t="s">
        <v>1073</v>
      </c>
      <c r="F9004" t="s">
        <v>11567</v>
      </c>
      <c r="G9004" t="s">
        <v>4</v>
      </c>
      <c r="H9004" t="s">
        <v>11589</v>
      </c>
      <c r="I9004" s="4">
        <v>42509</v>
      </c>
      <c r="J9004">
        <f t="shared" si="1261"/>
        <v>3</v>
      </c>
      <c r="K9004">
        <f t="shared" si="1262"/>
        <v>6</v>
      </c>
      <c r="L9004" s="3">
        <f t="shared" si="1263"/>
        <v>42690</v>
      </c>
      <c r="M9004" t="str">
        <f t="shared" si="1264"/>
        <v>12:57</v>
      </c>
      <c r="N9004">
        <f t="shared" si="1265"/>
        <v>777</v>
      </c>
      <c r="O9004">
        <f t="shared" si="1266"/>
        <v>3</v>
      </c>
      <c r="P9004" t="str">
        <f t="shared" si="1267"/>
        <v>Work</v>
      </c>
      <c r="Q9004" t="str">
        <f>VLOOKUP(N9004,IF(P9004="Work",Intervals!$A$4:$C$9,Intervals!$F$4:$H$9),3,1)</f>
        <v>Int_7-17</v>
      </c>
      <c r="R9004" t="str">
        <f t="shared" si="1268"/>
        <v>1</v>
      </c>
      <c r="S9004">
        <f>VLOOKUP(N9004,IF(P9004="Work",Intervals!$A$4:$D$9,Intervals!$F$4:$I$9),4,1)</f>
        <v>3</v>
      </c>
    </row>
    <row r="9005" spans="1:19" x14ac:dyDescent="0.25">
      <c r="A9005" t="s">
        <v>193</v>
      </c>
      <c r="B9005" s="1" t="s">
        <v>8564</v>
      </c>
      <c r="C9005" t="s">
        <v>339</v>
      </c>
      <c r="D9005">
        <f t="shared" si="1260"/>
        <v>9003</v>
      </c>
      <c r="E9005" t="s">
        <v>347</v>
      </c>
      <c r="F9005" t="s">
        <v>10</v>
      </c>
      <c r="G9005" t="s">
        <v>4</v>
      </c>
      <c r="H9005" t="s">
        <v>11589</v>
      </c>
      <c r="I9005" s="4">
        <v>42509</v>
      </c>
      <c r="J9005">
        <f t="shared" si="1261"/>
        <v>3</v>
      </c>
      <c r="K9005">
        <f t="shared" si="1262"/>
        <v>6</v>
      </c>
      <c r="L9005" s="3">
        <f t="shared" si="1263"/>
        <v>42690</v>
      </c>
      <c r="M9005" t="str">
        <f t="shared" si="1264"/>
        <v>13:2</v>
      </c>
      <c r="N9005">
        <f t="shared" si="1265"/>
        <v>782.00000000000011</v>
      </c>
      <c r="O9005">
        <f t="shared" si="1266"/>
        <v>3</v>
      </c>
      <c r="P9005" t="str">
        <f t="shared" si="1267"/>
        <v>Work</v>
      </c>
      <c r="Q9005" t="str">
        <f>VLOOKUP(N9005,IF(P9005="Work",Intervals!$A$4:$C$9,Intervals!$F$4:$H$9),3,1)</f>
        <v>Int_7-17</v>
      </c>
      <c r="R9005" t="str">
        <f t="shared" si="1268"/>
        <v>1</v>
      </c>
      <c r="S9005">
        <f>VLOOKUP(N9005,IF(P9005="Work",Intervals!$A$4:$D$9,Intervals!$F$4:$I$9),4,1)</f>
        <v>3</v>
      </c>
    </row>
    <row r="9006" spans="1:19" x14ac:dyDescent="0.25">
      <c r="A9006" t="s">
        <v>143</v>
      </c>
      <c r="B9006" s="1" t="s">
        <v>8564</v>
      </c>
      <c r="C9006" t="s">
        <v>339</v>
      </c>
      <c r="D9006">
        <f t="shared" si="1260"/>
        <v>9004</v>
      </c>
      <c r="E9006" t="s">
        <v>386</v>
      </c>
      <c r="F9006" t="s">
        <v>10</v>
      </c>
      <c r="G9006" t="s">
        <v>4</v>
      </c>
      <c r="H9006" t="s">
        <v>11603</v>
      </c>
      <c r="I9006" t="s">
        <v>11677</v>
      </c>
      <c r="J9006">
        <f t="shared" si="1261"/>
        <v>3</v>
      </c>
      <c r="K9006">
        <f t="shared" si="1262"/>
        <v>6</v>
      </c>
      <c r="L9006" s="3">
        <f t="shared" si="1263"/>
        <v>42690</v>
      </c>
      <c r="M9006" t="str">
        <f t="shared" si="1264"/>
        <v>13:2</v>
      </c>
      <c r="N9006">
        <f t="shared" si="1265"/>
        <v>782.00000000000011</v>
      </c>
      <c r="O9006">
        <f t="shared" si="1266"/>
        <v>3</v>
      </c>
      <c r="P9006" t="str">
        <f t="shared" si="1267"/>
        <v>Work</v>
      </c>
      <c r="Q9006" t="str">
        <f>VLOOKUP(N9006,IF(P9006="Work",Intervals!$A$4:$C$9,Intervals!$F$4:$H$9),3,1)</f>
        <v>Int_7-17</v>
      </c>
      <c r="R9006" t="str">
        <f t="shared" si="1268"/>
        <v>1</v>
      </c>
      <c r="S9006">
        <f>VLOOKUP(N9006,IF(P9006="Work",Intervals!$A$4:$D$9,Intervals!$F$4:$I$9),4,1)</f>
        <v>3</v>
      </c>
    </row>
    <row r="9007" spans="1:19" x14ac:dyDescent="0.25">
      <c r="A9007" t="s">
        <v>289</v>
      </c>
      <c r="B9007" s="1" t="s">
        <v>8565</v>
      </c>
      <c r="C9007" t="s">
        <v>339</v>
      </c>
      <c r="D9007">
        <f t="shared" si="1260"/>
        <v>9005</v>
      </c>
      <c r="E9007" t="s">
        <v>703</v>
      </c>
      <c r="F9007" t="s">
        <v>10</v>
      </c>
      <c r="G9007" t="s">
        <v>4</v>
      </c>
      <c r="H9007" t="s">
        <v>11597</v>
      </c>
      <c r="I9007" t="s">
        <v>11671</v>
      </c>
      <c r="J9007">
        <f t="shared" si="1261"/>
        <v>3</v>
      </c>
      <c r="K9007">
        <f t="shared" si="1262"/>
        <v>6</v>
      </c>
      <c r="L9007" s="3">
        <f t="shared" si="1263"/>
        <v>42690</v>
      </c>
      <c r="M9007" t="str">
        <f t="shared" si="1264"/>
        <v>13:4</v>
      </c>
      <c r="N9007">
        <f t="shared" si="1265"/>
        <v>783.99999999999977</v>
      </c>
      <c r="O9007">
        <f t="shared" si="1266"/>
        <v>3</v>
      </c>
      <c r="P9007" t="str">
        <f t="shared" si="1267"/>
        <v>Work</v>
      </c>
      <c r="Q9007" t="str">
        <f>VLOOKUP(N9007,IF(P9007="Work",Intervals!$A$4:$C$9,Intervals!$F$4:$H$9),3,1)</f>
        <v>Int_7-17</v>
      </c>
      <c r="R9007" t="str">
        <f t="shared" si="1268"/>
        <v>1</v>
      </c>
      <c r="S9007">
        <f>VLOOKUP(N9007,IF(P9007="Work",Intervals!$A$4:$D$9,Intervals!$F$4:$I$9),4,1)</f>
        <v>3</v>
      </c>
    </row>
    <row r="9008" spans="1:19" x14ac:dyDescent="0.25">
      <c r="A9008" t="s">
        <v>193</v>
      </c>
      <c r="B9008" s="1" t="s">
        <v>8566</v>
      </c>
      <c r="C9008" t="s">
        <v>339</v>
      </c>
      <c r="D9008">
        <f t="shared" si="1260"/>
        <v>9006</v>
      </c>
      <c r="E9008" t="s">
        <v>381</v>
      </c>
      <c r="F9008" t="s">
        <v>10</v>
      </c>
      <c r="G9008" t="s">
        <v>4</v>
      </c>
      <c r="H9008" t="s">
        <v>11589</v>
      </c>
      <c r="I9008" s="4">
        <v>42509</v>
      </c>
      <c r="J9008">
        <f t="shared" si="1261"/>
        <v>3</v>
      </c>
      <c r="K9008">
        <f t="shared" si="1262"/>
        <v>6</v>
      </c>
      <c r="L9008" s="3">
        <f t="shared" si="1263"/>
        <v>42690</v>
      </c>
      <c r="M9008" t="str">
        <f t="shared" si="1264"/>
        <v>13:6</v>
      </c>
      <c r="N9008">
        <f t="shared" si="1265"/>
        <v>786.00000000000011</v>
      </c>
      <c r="O9008">
        <f t="shared" si="1266"/>
        <v>3</v>
      </c>
      <c r="P9008" t="str">
        <f t="shared" si="1267"/>
        <v>Work</v>
      </c>
      <c r="Q9008" t="str">
        <f>VLOOKUP(N9008,IF(P9008="Work",Intervals!$A$4:$C$9,Intervals!$F$4:$H$9),3,1)</f>
        <v>Int_7-17</v>
      </c>
      <c r="R9008" t="str">
        <f t="shared" si="1268"/>
        <v>1</v>
      </c>
      <c r="S9008">
        <f>VLOOKUP(N9008,IF(P9008="Work",Intervals!$A$4:$D$9,Intervals!$F$4:$I$9),4,1)</f>
        <v>3</v>
      </c>
    </row>
    <row r="9009" spans="1:19" x14ac:dyDescent="0.25">
      <c r="A9009" t="s">
        <v>245</v>
      </c>
      <c r="B9009" s="1" t="s">
        <v>8567</v>
      </c>
      <c r="C9009" t="s">
        <v>339</v>
      </c>
      <c r="D9009">
        <f t="shared" si="1260"/>
        <v>9007</v>
      </c>
      <c r="E9009" t="s">
        <v>385</v>
      </c>
      <c r="F9009" t="s">
        <v>3</v>
      </c>
      <c r="G9009" t="s">
        <v>4</v>
      </c>
      <c r="H9009" t="s">
        <v>11597</v>
      </c>
      <c r="I9009" t="s">
        <v>11671</v>
      </c>
      <c r="J9009">
        <f t="shared" si="1261"/>
        <v>3</v>
      </c>
      <c r="K9009">
        <f t="shared" si="1262"/>
        <v>6</v>
      </c>
      <c r="L9009" s="3">
        <f t="shared" si="1263"/>
        <v>42690</v>
      </c>
      <c r="M9009" t="str">
        <f t="shared" si="1264"/>
        <v>13:7</v>
      </c>
      <c r="N9009">
        <f t="shared" si="1265"/>
        <v>787.00000000000023</v>
      </c>
      <c r="O9009">
        <f t="shared" si="1266"/>
        <v>3</v>
      </c>
      <c r="P9009" t="str">
        <f t="shared" si="1267"/>
        <v>Work</v>
      </c>
      <c r="Q9009" t="str">
        <f>VLOOKUP(N9009,IF(P9009="Work",Intervals!$A$4:$C$9,Intervals!$F$4:$H$9),3,1)</f>
        <v>Int_7-17</v>
      </c>
      <c r="R9009" t="str">
        <f t="shared" si="1268"/>
        <v>1</v>
      </c>
      <c r="S9009">
        <f>VLOOKUP(N9009,IF(P9009="Work",Intervals!$A$4:$D$9,Intervals!$F$4:$I$9),4,1)</f>
        <v>3</v>
      </c>
    </row>
    <row r="9010" spans="1:19" x14ac:dyDescent="0.25">
      <c r="A9010" t="s">
        <v>193</v>
      </c>
      <c r="B9010" s="1" t="s">
        <v>8568</v>
      </c>
      <c r="C9010" t="s">
        <v>339</v>
      </c>
      <c r="D9010">
        <f t="shared" si="1260"/>
        <v>9008</v>
      </c>
      <c r="E9010" t="s">
        <v>381</v>
      </c>
      <c r="F9010" t="s">
        <v>10</v>
      </c>
      <c r="G9010" t="s">
        <v>4</v>
      </c>
      <c r="H9010" t="s">
        <v>11589</v>
      </c>
      <c r="I9010" s="4">
        <v>42509</v>
      </c>
      <c r="J9010">
        <f t="shared" si="1261"/>
        <v>3</v>
      </c>
      <c r="K9010">
        <f t="shared" si="1262"/>
        <v>6</v>
      </c>
      <c r="L9010" s="3">
        <f t="shared" si="1263"/>
        <v>42690</v>
      </c>
      <c r="M9010" t="str">
        <f t="shared" si="1264"/>
        <v>13:8</v>
      </c>
      <c r="N9010">
        <f t="shared" si="1265"/>
        <v>787.99999999999977</v>
      </c>
      <c r="O9010">
        <f t="shared" si="1266"/>
        <v>3</v>
      </c>
      <c r="P9010" t="str">
        <f t="shared" si="1267"/>
        <v>Work</v>
      </c>
      <c r="Q9010" t="str">
        <f>VLOOKUP(N9010,IF(P9010="Work",Intervals!$A$4:$C$9,Intervals!$F$4:$H$9),3,1)</f>
        <v>Int_7-17</v>
      </c>
      <c r="R9010" t="str">
        <f t="shared" si="1268"/>
        <v>1</v>
      </c>
      <c r="S9010">
        <f>VLOOKUP(N9010,IF(P9010="Work",Intervals!$A$4:$D$9,Intervals!$F$4:$I$9),4,1)</f>
        <v>3</v>
      </c>
    </row>
    <row r="9011" spans="1:19" x14ac:dyDescent="0.25">
      <c r="A9011" t="s">
        <v>247</v>
      </c>
      <c r="B9011" s="1" t="s">
        <v>8568</v>
      </c>
      <c r="C9011" t="s">
        <v>339</v>
      </c>
      <c r="D9011">
        <f t="shared" si="1260"/>
        <v>9009</v>
      </c>
      <c r="E9011" t="s">
        <v>391</v>
      </c>
      <c r="F9011" t="s">
        <v>10</v>
      </c>
      <c r="G9011" t="s">
        <v>4</v>
      </c>
      <c r="H9011" t="s">
        <v>11603</v>
      </c>
      <c r="I9011" t="s">
        <v>11677</v>
      </c>
      <c r="J9011">
        <f t="shared" si="1261"/>
        <v>3</v>
      </c>
      <c r="K9011">
        <f t="shared" si="1262"/>
        <v>6</v>
      </c>
      <c r="L9011" s="3">
        <f t="shared" si="1263"/>
        <v>42690</v>
      </c>
      <c r="M9011" t="str">
        <f t="shared" si="1264"/>
        <v>13:8</v>
      </c>
      <c r="N9011">
        <f t="shared" si="1265"/>
        <v>787.99999999999977</v>
      </c>
      <c r="O9011">
        <f t="shared" si="1266"/>
        <v>3</v>
      </c>
      <c r="P9011" t="str">
        <f t="shared" si="1267"/>
        <v>Work</v>
      </c>
      <c r="Q9011" t="str">
        <f>VLOOKUP(N9011,IF(P9011="Work",Intervals!$A$4:$C$9,Intervals!$F$4:$H$9),3,1)</f>
        <v>Int_7-17</v>
      </c>
      <c r="R9011" t="str">
        <f t="shared" si="1268"/>
        <v>1</v>
      </c>
      <c r="S9011">
        <f>VLOOKUP(N9011,IF(P9011="Work",Intervals!$A$4:$D$9,Intervals!$F$4:$I$9),4,1)</f>
        <v>3</v>
      </c>
    </row>
    <row r="9012" spans="1:19" x14ac:dyDescent="0.25">
      <c r="A9012" t="s">
        <v>87</v>
      </c>
      <c r="B9012" s="1" t="s">
        <v>8569</v>
      </c>
      <c r="C9012" t="s">
        <v>339</v>
      </c>
      <c r="D9012">
        <f t="shared" si="1260"/>
        <v>9010</v>
      </c>
      <c r="E9012" t="s">
        <v>924</v>
      </c>
      <c r="F9012" t="s">
        <v>10</v>
      </c>
      <c r="G9012" t="s">
        <v>4</v>
      </c>
      <c r="H9012" t="s">
        <v>11589</v>
      </c>
      <c r="I9012" s="4">
        <v>42509</v>
      </c>
      <c r="J9012">
        <f t="shared" si="1261"/>
        <v>3</v>
      </c>
      <c r="K9012">
        <f t="shared" si="1262"/>
        <v>6</v>
      </c>
      <c r="L9012" s="3">
        <f t="shared" si="1263"/>
        <v>42690</v>
      </c>
      <c r="M9012" t="str">
        <f t="shared" si="1264"/>
        <v>13:9</v>
      </c>
      <c r="N9012">
        <f t="shared" si="1265"/>
        <v>788.99999999999989</v>
      </c>
      <c r="O9012">
        <f t="shared" si="1266"/>
        <v>3</v>
      </c>
      <c r="P9012" t="str">
        <f t="shared" si="1267"/>
        <v>Work</v>
      </c>
      <c r="Q9012" t="str">
        <f>VLOOKUP(N9012,IF(P9012="Work",Intervals!$A$4:$C$9,Intervals!$F$4:$H$9),3,1)</f>
        <v>Int_7-17</v>
      </c>
      <c r="R9012" t="str">
        <f t="shared" si="1268"/>
        <v>1</v>
      </c>
      <c r="S9012">
        <f>VLOOKUP(N9012,IF(P9012="Work",Intervals!$A$4:$D$9,Intervals!$F$4:$I$9),4,1)</f>
        <v>3</v>
      </c>
    </row>
    <row r="9013" spans="1:19" x14ac:dyDescent="0.25">
      <c r="A9013" t="s">
        <v>180</v>
      </c>
      <c r="B9013" s="1" t="s">
        <v>8569</v>
      </c>
      <c r="C9013" t="s">
        <v>339</v>
      </c>
      <c r="D9013">
        <f t="shared" si="1260"/>
        <v>9011</v>
      </c>
      <c r="E9013" t="s">
        <v>384</v>
      </c>
      <c r="F9013" t="s">
        <v>10</v>
      </c>
      <c r="G9013" t="s">
        <v>4</v>
      </c>
      <c r="H9013" t="s">
        <v>11589</v>
      </c>
      <c r="I9013" s="4">
        <v>42509</v>
      </c>
      <c r="J9013">
        <f t="shared" si="1261"/>
        <v>3</v>
      </c>
      <c r="K9013">
        <f t="shared" si="1262"/>
        <v>6</v>
      </c>
      <c r="L9013" s="3">
        <f t="shared" si="1263"/>
        <v>42690</v>
      </c>
      <c r="M9013" t="str">
        <f t="shared" si="1264"/>
        <v>13:9</v>
      </c>
      <c r="N9013">
        <f t="shared" si="1265"/>
        <v>788.99999999999989</v>
      </c>
      <c r="O9013">
        <f t="shared" si="1266"/>
        <v>3</v>
      </c>
      <c r="P9013" t="str">
        <f t="shared" si="1267"/>
        <v>Work</v>
      </c>
      <c r="Q9013" t="str">
        <f>VLOOKUP(N9013,IF(P9013="Work",Intervals!$A$4:$C$9,Intervals!$F$4:$H$9),3,1)</f>
        <v>Int_7-17</v>
      </c>
      <c r="R9013" t="str">
        <f t="shared" si="1268"/>
        <v>1</v>
      </c>
      <c r="S9013">
        <f>VLOOKUP(N9013,IF(P9013="Work",Intervals!$A$4:$D$9,Intervals!$F$4:$I$9),4,1)</f>
        <v>3</v>
      </c>
    </row>
    <row r="9014" spans="1:19" x14ac:dyDescent="0.25">
      <c r="A9014" t="s">
        <v>86</v>
      </c>
      <c r="B9014" s="1" t="s">
        <v>8569</v>
      </c>
      <c r="C9014" t="s">
        <v>339</v>
      </c>
      <c r="D9014">
        <f t="shared" si="1260"/>
        <v>9012</v>
      </c>
      <c r="E9014" t="s">
        <v>357</v>
      </c>
      <c r="F9014" t="s">
        <v>3</v>
      </c>
      <c r="G9014" t="s">
        <v>4</v>
      </c>
      <c r="H9014" t="s">
        <v>11597</v>
      </c>
      <c r="I9014" t="s">
        <v>11671</v>
      </c>
      <c r="J9014">
        <f t="shared" si="1261"/>
        <v>3</v>
      </c>
      <c r="K9014">
        <f t="shared" si="1262"/>
        <v>6</v>
      </c>
      <c r="L9014" s="3">
        <f t="shared" si="1263"/>
        <v>42690</v>
      </c>
      <c r="M9014" t="str">
        <f t="shared" si="1264"/>
        <v>13:9</v>
      </c>
      <c r="N9014">
        <f t="shared" si="1265"/>
        <v>788.99999999999989</v>
      </c>
      <c r="O9014">
        <f t="shared" si="1266"/>
        <v>3</v>
      </c>
      <c r="P9014" t="str">
        <f t="shared" si="1267"/>
        <v>Work</v>
      </c>
      <c r="Q9014" t="str">
        <f>VLOOKUP(N9014,IF(P9014="Work",Intervals!$A$4:$C$9,Intervals!$F$4:$H$9),3,1)</f>
        <v>Int_7-17</v>
      </c>
      <c r="R9014" t="str">
        <f t="shared" si="1268"/>
        <v>1</v>
      </c>
      <c r="S9014">
        <f>VLOOKUP(N9014,IF(P9014="Work",Intervals!$A$4:$D$9,Intervals!$F$4:$I$9),4,1)</f>
        <v>3</v>
      </c>
    </row>
    <row r="9015" spans="1:19" x14ac:dyDescent="0.25">
      <c r="A9015" t="s">
        <v>84</v>
      </c>
      <c r="B9015" s="1" t="s">
        <v>8570</v>
      </c>
      <c r="C9015" t="s">
        <v>339</v>
      </c>
      <c r="D9015">
        <f t="shared" si="1260"/>
        <v>9013</v>
      </c>
      <c r="E9015" t="s">
        <v>600</v>
      </c>
      <c r="F9015" t="s">
        <v>10</v>
      </c>
      <c r="G9015" t="s">
        <v>4</v>
      </c>
      <c r="H9015" t="s">
        <v>11589</v>
      </c>
      <c r="I9015" s="4">
        <v>42509</v>
      </c>
      <c r="J9015">
        <f t="shared" si="1261"/>
        <v>3</v>
      </c>
      <c r="K9015">
        <f t="shared" si="1262"/>
        <v>6</v>
      </c>
      <c r="L9015" s="3">
        <f t="shared" si="1263"/>
        <v>42690</v>
      </c>
      <c r="M9015" t="str">
        <f t="shared" si="1264"/>
        <v>13:12</v>
      </c>
      <c r="N9015">
        <f t="shared" si="1265"/>
        <v>791.99999999999977</v>
      </c>
      <c r="O9015">
        <f t="shared" si="1266"/>
        <v>3</v>
      </c>
      <c r="P9015" t="str">
        <f t="shared" si="1267"/>
        <v>Work</v>
      </c>
      <c r="Q9015" t="str">
        <f>VLOOKUP(N9015,IF(P9015="Work",Intervals!$A$4:$C$9,Intervals!$F$4:$H$9),3,1)</f>
        <v>Int_7-17</v>
      </c>
      <c r="R9015" t="str">
        <f t="shared" si="1268"/>
        <v>1</v>
      </c>
      <c r="S9015">
        <f>VLOOKUP(N9015,IF(P9015="Work",Intervals!$A$4:$D$9,Intervals!$F$4:$I$9),4,1)</f>
        <v>3</v>
      </c>
    </row>
    <row r="9016" spans="1:19" x14ac:dyDescent="0.25">
      <c r="A9016" t="s">
        <v>229</v>
      </c>
      <c r="B9016" s="1" t="s">
        <v>8570</v>
      </c>
      <c r="C9016" t="s">
        <v>339</v>
      </c>
      <c r="D9016">
        <f t="shared" si="1260"/>
        <v>9014</v>
      </c>
      <c r="E9016" t="s">
        <v>461</v>
      </c>
      <c r="F9016" t="s">
        <v>11562</v>
      </c>
      <c r="G9016" t="s">
        <v>4</v>
      </c>
      <c r="H9016" t="s">
        <v>11589</v>
      </c>
      <c r="I9016" s="4">
        <v>42509</v>
      </c>
      <c r="J9016">
        <f t="shared" si="1261"/>
        <v>3</v>
      </c>
      <c r="K9016">
        <f t="shared" si="1262"/>
        <v>6</v>
      </c>
      <c r="L9016" s="3">
        <f t="shared" si="1263"/>
        <v>42690</v>
      </c>
      <c r="M9016" t="str">
        <f t="shared" si="1264"/>
        <v>13:12</v>
      </c>
      <c r="N9016">
        <f t="shared" si="1265"/>
        <v>791.99999999999977</v>
      </c>
      <c r="O9016">
        <f t="shared" si="1266"/>
        <v>3</v>
      </c>
      <c r="P9016" t="str">
        <f t="shared" si="1267"/>
        <v>Work</v>
      </c>
      <c r="Q9016" t="str">
        <f>VLOOKUP(N9016,IF(P9016="Work",Intervals!$A$4:$C$9,Intervals!$F$4:$H$9),3,1)</f>
        <v>Int_7-17</v>
      </c>
      <c r="R9016" t="str">
        <f t="shared" si="1268"/>
        <v>1</v>
      </c>
      <c r="S9016">
        <f>VLOOKUP(N9016,IF(P9016="Work",Intervals!$A$4:$D$9,Intervals!$F$4:$I$9),4,1)</f>
        <v>3</v>
      </c>
    </row>
    <row r="9017" spans="1:19" x14ac:dyDescent="0.25">
      <c r="A9017" t="s">
        <v>193</v>
      </c>
      <c r="B9017" s="1" t="s">
        <v>8571</v>
      </c>
      <c r="C9017" t="s">
        <v>339</v>
      </c>
      <c r="D9017">
        <f t="shared" si="1260"/>
        <v>9015</v>
      </c>
      <c r="E9017" t="s">
        <v>347</v>
      </c>
      <c r="F9017" t="s">
        <v>10</v>
      </c>
      <c r="G9017" t="s">
        <v>4</v>
      </c>
      <c r="H9017" t="s">
        <v>11589</v>
      </c>
      <c r="I9017" s="4">
        <v>42509</v>
      </c>
      <c r="J9017">
        <f t="shared" si="1261"/>
        <v>3</v>
      </c>
      <c r="K9017">
        <f t="shared" si="1262"/>
        <v>6</v>
      </c>
      <c r="L9017" s="3">
        <f t="shared" si="1263"/>
        <v>42690</v>
      </c>
      <c r="M9017" t="str">
        <f t="shared" si="1264"/>
        <v>13:14</v>
      </c>
      <c r="N9017">
        <f t="shared" si="1265"/>
        <v>794</v>
      </c>
      <c r="O9017">
        <f t="shared" si="1266"/>
        <v>3</v>
      </c>
      <c r="P9017" t="str">
        <f t="shared" si="1267"/>
        <v>Work</v>
      </c>
      <c r="Q9017" t="str">
        <f>VLOOKUP(N9017,IF(P9017="Work",Intervals!$A$4:$C$9,Intervals!$F$4:$H$9),3,1)</f>
        <v>Int_7-17</v>
      </c>
      <c r="R9017" t="str">
        <f t="shared" si="1268"/>
        <v>1</v>
      </c>
      <c r="S9017">
        <f>VLOOKUP(N9017,IF(P9017="Work",Intervals!$A$4:$D$9,Intervals!$F$4:$I$9),4,1)</f>
        <v>3</v>
      </c>
    </row>
    <row r="9018" spans="1:19" x14ac:dyDescent="0.25">
      <c r="A9018" t="s">
        <v>136</v>
      </c>
      <c r="B9018" s="1" t="s">
        <v>8572</v>
      </c>
      <c r="C9018" t="s">
        <v>339</v>
      </c>
      <c r="D9018">
        <f t="shared" si="1260"/>
        <v>9016</v>
      </c>
      <c r="E9018" t="s">
        <v>393</v>
      </c>
      <c r="F9018" t="s">
        <v>10</v>
      </c>
      <c r="G9018" t="s">
        <v>4</v>
      </c>
      <c r="H9018" t="s">
        <v>11589</v>
      </c>
      <c r="I9018" s="4">
        <v>42509</v>
      </c>
      <c r="J9018">
        <f t="shared" si="1261"/>
        <v>3</v>
      </c>
      <c r="K9018">
        <f t="shared" si="1262"/>
        <v>6</v>
      </c>
      <c r="L9018" s="3">
        <f t="shared" si="1263"/>
        <v>42690</v>
      </c>
      <c r="M9018" t="str">
        <f t="shared" si="1264"/>
        <v>13:16</v>
      </c>
      <c r="N9018">
        <f t="shared" si="1265"/>
        <v>796</v>
      </c>
      <c r="O9018">
        <f t="shared" si="1266"/>
        <v>3</v>
      </c>
      <c r="P9018" t="str">
        <f t="shared" si="1267"/>
        <v>Work</v>
      </c>
      <c r="Q9018" t="str">
        <f>VLOOKUP(N9018,IF(P9018="Work",Intervals!$A$4:$C$9,Intervals!$F$4:$H$9),3,1)</f>
        <v>Int_7-17</v>
      </c>
      <c r="R9018" t="str">
        <f t="shared" si="1268"/>
        <v>1</v>
      </c>
      <c r="S9018">
        <f>VLOOKUP(N9018,IF(P9018="Work",Intervals!$A$4:$D$9,Intervals!$F$4:$I$9),4,1)</f>
        <v>3</v>
      </c>
    </row>
    <row r="9019" spans="1:19" x14ac:dyDescent="0.25">
      <c r="A9019" t="s">
        <v>98</v>
      </c>
      <c r="B9019" s="1" t="s">
        <v>8572</v>
      </c>
      <c r="C9019" t="s">
        <v>339</v>
      </c>
      <c r="D9019">
        <f t="shared" si="1260"/>
        <v>9017</v>
      </c>
      <c r="E9019" t="s">
        <v>391</v>
      </c>
      <c r="F9019" t="s">
        <v>10</v>
      </c>
      <c r="G9019" t="s">
        <v>4</v>
      </c>
      <c r="H9019" t="s">
        <v>11603</v>
      </c>
      <c r="I9019" t="s">
        <v>11677</v>
      </c>
      <c r="J9019">
        <f t="shared" si="1261"/>
        <v>3</v>
      </c>
      <c r="K9019">
        <f t="shared" si="1262"/>
        <v>6</v>
      </c>
      <c r="L9019" s="3">
        <f t="shared" si="1263"/>
        <v>42690</v>
      </c>
      <c r="M9019" t="str">
        <f t="shared" si="1264"/>
        <v>13:16</v>
      </c>
      <c r="N9019">
        <f t="shared" si="1265"/>
        <v>796</v>
      </c>
      <c r="O9019">
        <f t="shared" si="1266"/>
        <v>3</v>
      </c>
      <c r="P9019" t="str">
        <f t="shared" si="1267"/>
        <v>Work</v>
      </c>
      <c r="Q9019" t="str">
        <f>VLOOKUP(N9019,IF(P9019="Work",Intervals!$A$4:$C$9,Intervals!$F$4:$H$9),3,1)</f>
        <v>Int_7-17</v>
      </c>
      <c r="R9019" t="str">
        <f t="shared" si="1268"/>
        <v>1</v>
      </c>
      <c r="S9019">
        <f>VLOOKUP(N9019,IF(P9019="Work",Intervals!$A$4:$D$9,Intervals!$F$4:$I$9),4,1)</f>
        <v>3</v>
      </c>
    </row>
    <row r="9020" spans="1:19" x14ac:dyDescent="0.25">
      <c r="A9020" t="s">
        <v>220</v>
      </c>
      <c r="B9020" s="1" t="s">
        <v>8573</v>
      </c>
      <c r="C9020" t="s">
        <v>339</v>
      </c>
      <c r="D9020">
        <f t="shared" si="1260"/>
        <v>9018</v>
      </c>
      <c r="E9020" t="s">
        <v>1084</v>
      </c>
      <c r="F9020" t="s">
        <v>3</v>
      </c>
      <c r="G9020" t="s">
        <v>11579</v>
      </c>
      <c r="H9020" t="s">
        <v>11608</v>
      </c>
      <c r="I9020" t="s">
        <v>11682</v>
      </c>
      <c r="J9020">
        <f t="shared" si="1261"/>
        <v>3</v>
      </c>
      <c r="K9020">
        <f t="shared" si="1262"/>
        <v>6</v>
      </c>
      <c r="L9020" s="3">
        <f t="shared" si="1263"/>
        <v>42690</v>
      </c>
      <c r="M9020" t="str">
        <f t="shared" si="1264"/>
        <v>13:23</v>
      </c>
      <c r="N9020">
        <f t="shared" si="1265"/>
        <v>803.00000000000023</v>
      </c>
      <c r="O9020">
        <f t="shared" si="1266"/>
        <v>3</v>
      </c>
      <c r="P9020" t="str">
        <f t="shared" si="1267"/>
        <v>Work</v>
      </c>
      <c r="Q9020" t="str">
        <f>VLOOKUP(N9020,IF(P9020="Work",Intervals!$A$4:$C$9,Intervals!$F$4:$H$9),3,1)</f>
        <v>Int_7-17</v>
      </c>
      <c r="R9020" t="str">
        <f t="shared" si="1268"/>
        <v>1</v>
      </c>
      <c r="S9020">
        <f>VLOOKUP(N9020,IF(P9020="Work",Intervals!$A$4:$D$9,Intervals!$F$4:$I$9),4,1)</f>
        <v>3</v>
      </c>
    </row>
    <row r="9021" spans="1:19" x14ac:dyDescent="0.25">
      <c r="A9021" t="s">
        <v>281</v>
      </c>
      <c r="B9021" s="1" t="s">
        <v>8574</v>
      </c>
      <c r="C9021" t="s">
        <v>339</v>
      </c>
      <c r="D9021">
        <f t="shared" si="1260"/>
        <v>9019</v>
      </c>
      <c r="E9021" t="s">
        <v>409</v>
      </c>
      <c r="F9021" t="s">
        <v>11563</v>
      </c>
      <c r="G9021" t="s">
        <v>4</v>
      </c>
      <c r="H9021" t="s">
        <v>11589</v>
      </c>
      <c r="I9021" s="4">
        <v>42509</v>
      </c>
      <c r="J9021">
        <f t="shared" si="1261"/>
        <v>3</v>
      </c>
      <c r="K9021">
        <f t="shared" si="1262"/>
        <v>6</v>
      </c>
      <c r="L9021" s="3">
        <f t="shared" si="1263"/>
        <v>42690</v>
      </c>
      <c r="M9021" t="str">
        <f t="shared" si="1264"/>
        <v>13:25</v>
      </c>
      <c r="N9021">
        <f t="shared" si="1265"/>
        <v>804.99999999999989</v>
      </c>
      <c r="O9021">
        <f t="shared" si="1266"/>
        <v>3</v>
      </c>
      <c r="P9021" t="str">
        <f t="shared" si="1267"/>
        <v>Work</v>
      </c>
      <c r="Q9021" t="str">
        <f>VLOOKUP(N9021,IF(P9021="Work",Intervals!$A$4:$C$9,Intervals!$F$4:$H$9),3,1)</f>
        <v>Int_7-17</v>
      </c>
      <c r="R9021" t="str">
        <f t="shared" si="1268"/>
        <v>1</v>
      </c>
      <c r="S9021">
        <f>VLOOKUP(N9021,IF(P9021="Work",Intervals!$A$4:$D$9,Intervals!$F$4:$I$9),4,1)</f>
        <v>3</v>
      </c>
    </row>
    <row r="9022" spans="1:19" x14ac:dyDescent="0.25">
      <c r="A9022" t="s">
        <v>175</v>
      </c>
      <c r="B9022" s="1" t="s">
        <v>8575</v>
      </c>
      <c r="C9022" t="s">
        <v>339</v>
      </c>
      <c r="D9022">
        <f t="shared" si="1260"/>
        <v>9020</v>
      </c>
      <c r="E9022" t="s">
        <v>1070</v>
      </c>
      <c r="F9022" t="s">
        <v>11577</v>
      </c>
      <c r="G9022" t="s">
        <v>11586</v>
      </c>
      <c r="H9022" t="s">
        <v>11652</v>
      </c>
      <c r="I9022" t="s">
        <v>11726</v>
      </c>
      <c r="J9022">
        <f t="shared" si="1261"/>
        <v>3</v>
      </c>
      <c r="K9022">
        <f t="shared" si="1262"/>
        <v>6</v>
      </c>
      <c r="L9022" s="3">
        <f t="shared" si="1263"/>
        <v>42690</v>
      </c>
      <c r="M9022" t="str">
        <f t="shared" si="1264"/>
        <v>13:29</v>
      </c>
      <c r="N9022">
        <f t="shared" si="1265"/>
        <v>808.99999999999989</v>
      </c>
      <c r="O9022">
        <f t="shared" si="1266"/>
        <v>3</v>
      </c>
      <c r="P9022" t="str">
        <f t="shared" si="1267"/>
        <v>Work</v>
      </c>
      <c r="Q9022" t="str">
        <f>VLOOKUP(N9022,IF(P9022="Work",Intervals!$A$4:$C$9,Intervals!$F$4:$H$9),3,1)</f>
        <v>Int_7-17</v>
      </c>
      <c r="R9022" t="str">
        <f t="shared" si="1268"/>
        <v>1</v>
      </c>
      <c r="S9022">
        <f>VLOOKUP(N9022,IF(P9022="Work",Intervals!$A$4:$D$9,Intervals!$F$4:$I$9),4,1)</f>
        <v>3</v>
      </c>
    </row>
    <row r="9023" spans="1:19" x14ac:dyDescent="0.25">
      <c r="A9023" t="s">
        <v>95</v>
      </c>
      <c r="B9023" s="1" t="s">
        <v>8575</v>
      </c>
      <c r="C9023" t="s">
        <v>339</v>
      </c>
      <c r="D9023">
        <f t="shared" si="1260"/>
        <v>9021</v>
      </c>
      <c r="E9023" t="s">
        <v>391</v>
      </c>
      <c r="F9023" t="s">
        <v>10</v>
      </c>
      <c r="G9023" t="s">
        <v>4</v>
      </c>
      <c r="H9023" t="s">
        <v>11603</v>
      </c>
      <c r="I9023" t="s">
        <v>11677</v>
      </c>
      <c r="J9023">
        <f t="shared" si="1261"/>
        <v>3</v>
      </c>
      <c r="K9023">
        <f t="shared" si="1262"/>
        <v>6</v>
      </c>
      <c r="L9023" s="3">
        <f t="shared" si="1263"/>
        <v>42690</v>
      </c>
      <c r="M9023" t="str">
        <f t="shared" si="1264"/>
        <v>13:29</v>
      </c>
      <c r="N9023">
        <f t="shared" si="1265"/>
        <v>808.99999999999989</v>
      </c>
      <c r="O9023">
        <f t="shared" si="1266"/>
        <v>3</v>
      </c>
      <c r="P9023" t="str">
        <f t="shared" si="1267"/>
        <v>Work</v>
      </c>
      <c r="Q9023" t="str">
        <f>VLOOKUP(N9023,IF(P9023="Work",Intervals!$A$4:$C$9,Intervals!$F$4:$H$9),3,1)</f>
        <v>Int_7-17</v>
      </c>
      <c r="R9023" t="str">
        <f t="shared" si="1268"/>
        <v>1</v>
      </c>
      <c r="S9023">
        <f>VLOOKUP(N9023,IF(P9023="Work",Intervals!$A$4:$D$9,Intervals!$F$4:$I$9),4,1)</f>
        <v>3</v>
      </c>
    </row>
    <row r="9024" spans="1:19" x14ac:dyDescent="0.25">
      <c r="A9024" t="s">
        <v>189</v>
      </c>
      <c r="B9024" s="1" t="s">
        <v>8576</v>
      </c>
      <c r="C9024" t="s">
        <v>339</v>
      </c>
      <c r="D9024">
        <f t="shared" si="1260"/>
        <v>9022</v>
      </c>
      <c r="E9024" t="s">
        <v>387</v>
      </c>
      <c r="F9024" t="s">
        <v>3</v>
      </c>
      <c r="G9024" t="s">
        <v>4</v>
      </c>
      <c r="H9024" t="s">
        <v>11597</v>
      </c>
      <c r="I9024" t="s">
        <v>11671</v>
      </c>
      <c r="J9024">
        <f t="shared" si="1261"/>
        <v>3</v>
      </c>
      <c r="K9024">
        <f t="shared" si="1262"/>
        <v>6</v>
      </c>
      <c r="L9024" s="3">
        <f t="shared" si="1263"/>
        <v>42690</v>
      </c>
      <c r="M9024" t="str">
        <f t="shared" si="1264"/>
        <v>13:31</v>
      </c>
      <c r="N9024">
        <f t="shared" si="1265"/>
        <v>811.00000000000011</v>
      </c>
      <c r="O9024">
        <f t="shared" si="1266"/>
        <v>3</v>
      </c>
      <c r="P9024" t="str">
        <f t="shared" si="1267"/>
        <v>Work</v>
      </c>
      <c r="Q9024" t="str">
        <f>VLOOKUP(N9024,IF(P9024="Work",Intervals!$A$4:$C$9,Intervals!$F$4:$H$9),3,1)</f>
        <v>Int_7-17</v>
      </c>
      <c r="R9024" t="str">
        <f t="shared" si="1268"/>
        <v>1</v>
      </c>
      <c r="S9024">
        <f>VLOOKUP(N9024,IF(P9024="Work",Intervals!$A$4:$D$9,Intervals!$F$4:$I$9),4,1)</f>
        <v>3</v>
      </c>
    </row>
    <row r="9025" spans="1:19" x14ac:dyDescent="0.25">
      <c r="A9025" t="s">
        <v>142</v>
      </c>
      <c r="B9025" s="1" t="s">
        <v>8577</v>
      </c>
      <c r="C9025" t="s">
        <v>339</v>
      </c>
      <c r="D9025">
        <f t="shared" si="1260"/>
        <v>9023</v>
      </c>
      <c r="E9025" t="s">
        <v>835</v>
      </c>
      <c r="F9025" t="s">
        <v>10</v>
      </c>
      <c r="G9025" t="s">
        <v>4</v>
      </c>
      <c r="H9025" t="s">
        <v>11589</v>
      </c>
      <c r="I9025" s="4">
        <v>42509</v>
      </c>
      <c r="J9025">
        <f t="shared" si="1261"/>
        <v>3</v>
      </c>
      <c r="K9025">
        <f t="shared" si="1262"/>
        <v>6</v>
      </c>
      <c r="L9025" s="3">
        <f t="shared" si="1263"/>
        <v>42690</v>
      </c>
      <c r="M9025" t="str">
        <f t="shared" si="1264"/>
        <v>13:34</v>
      </c>
      <c r="N9025">
        <f t="shared" si="1265"/>
        <v>814</v>
      </c>
      <c r="O9025">
        <f t="shared" si="1266"/>
        <v>3</v>
      </c>
      <c r="P9025" t="str">
        <f t="shared" si="1267"/>
        <v>Work</v>
      </c>
      <c r="Q9025" t="str">
        <f>VLOOKUP(N9025,IF(P9025="Work",Intervals!$A$4:$C$9,Intervals!$F$4:$H$9),3,1)</f>
        <v>Int_7-17</v>
      </c>
      <c r="R9025" t="str">
        <f t="shared" si="1268"/>
        <v>1</v>
      </c>
      <c r="S9025">
        <f>VLOOKUP(N9025,IF(P9025="Work",Intervals!$A$4:$D$9,Intervals!$F$4:$I$9),4,1)</f>
        <v>3</v>
      </c>
    </row>
    <row r="9026" spans="1:19" x14ac:dyDescent="0.25">
      <c r="A9026" t="s">
        <v>198</v>
      </c>
      <c r="B9026" s="1" t="s">
        <v>8578</v>
      </c>
      <c r="C9026" t="s">
        <v>339</v>
      </c>
      <c r="D9026">
        <f t="shared" si="1260"/>
        <v>9024</v>
      </c>
      <c r="E9026" t="s">
        <v>426</v>
      </c>
      <c r="F9026" t="s">
        <v>11571</v>
      </c>
      <c r="G9026" t="s">
        <v>4</v>
      </c>
      <c r="H9026" t="s">
        <v>11589</v>
      </c>
      <c r="I9026" s="4">
        <v>42509</v>
      </c>
      <c r="J9026">
        <f t="shared" si="1261"/>
        <v>3</v>
      </c>
      <c r="K9026">
        <f t="shared" si="1262"/>
        <v>6</v>
      </c>
      <c r="L9026" s="3">
        <f t="shared" si="1263"/>
        <v>42690</v>
      </c>
      <c r="M9026" t="str">
        <f t="shared" si="1264"/>
        <v>13:35</v>
      </c>
      <c r="N9026">
        <f t="shared" si="1265"/>
        <v>815.00000000000011</v>
      </c>
      <c r="O9026">
        <f t="shared" si="1266"/>
        <v>3</v>
      </c>
      <c r="P9026" t="str">
        <f t="shared" si="1267"/>
        <v>Work</v>
      </c>
      <c r="Q9026" t="str">
        <f>VLOOKUP(N9026,IF(P9026="Work",Intervals!$A$4:$C$9,Intervals!$F$4:$H$9),3,1)</f>
        <v>Int_7-17</v>
      </c>
      <c r="R9026" t="str">
        <f t="shared" si="1268"/>
        <v>1</v>
      </c>
      <c r="S9026">
        <f>VLOOKUP(N9026,IF(P9026="Work",Intervals!$A$4:$D$9,Intervals!$F$4:$I$9),4,1)</f>
        <v>3</v>
      </c>
    </row>
    <row r="9027" spans="1:19" x14ac:dyDescent="0.25">
      <c r="A9027" t="s">
        <v>229</v>
      </c>
      <c r="B9027" s="1" t="s">
        <v>8578</v>
      </c>
      <c r="C9027" t="s">
        <v>339</v>
      </c>
      <c r="D9027">
        <f t="shared" ref="D9027:D9090" si="1269">ROW()-ROW($D$2)</f>
        <v>9025</v>
      </c>
      <c r="E9027" t="s">
        <v>461</v>
      </c>
      <c r="F9027" t="s">
        <v>11562</v>
      </c>
      <c r="G9027" t="s">
        <v>4</v>
      </c>
      <c r="H9027" t="s">
        <v>11589</v>
      </c>
      <c r="I9027" s="4">
        <v>42509</v>
      </c>
      <c r="J9027">
        <f t="shared" ref="J9027:J9090" si="1270">SEARCH("-",B9027)</f>
        <v>3</v>
      </c>
      <c r="K9027">
        <f t="shared" ref="K9027:K9090" si="1271">SEARCH("-",B9027,J9027+1)</f>
        <v>6</v>
      </c>
      <c r="L9027" s="3">
        <f t="shared" ref="L9027:L9090" si="1272">DATE(MID(B9027,K9027+1,4),LEFT(B9027,J9027-1),MID(B9027,J9027+1,K9027-J9027-1))</f>
        <v>42690</v>
      </c>
      <c r="M9027" t="str">
        <f t="shared" ref="M9027:M9090" si="1273">MID(B9027,SEARCH(" ",B9027)+1,99)</f>
        <v>13:35</v>
      </c>
      <c r="N9027">
        <f t="shared" ref="N9027:N9090" si="1274">((M9027+1)-"1.1.1900  0:00:00")*24*60</f>
        <v>815.00000000000011</v>
      </c>
      <c r="O9027">
        <f t="shared" ref="O9027:O9090" si="1275">WEEKDAY(L9027,2)</f>
        <v>3</v>
      </c>
      <c r="P9027" t="str">
        <f t="shared" ref="P9027:P9090" si="1276">IF(O9027&gt;5,"NonWork","Work")</f>
        <v>Work</v>
      </c>
      <c r="Q9027" t="str">
        <f>VLOOKUP(N9027,IF(P9027="Work",Intervals!$A$4:$C$9,Intervals!$F$4:$H$9),3,1)</f>
        <v>Int_7-17</v>
      </c>
      <c r="R9027" t="str">
        <f t="shared" ref="R9027:R9090" si="1277">IF(O9027&gt;5,"2","1")</f>
        <v>1</v>
      </c>
      <c r="S9027">
        <f>VLOOKUP(N9027,IF(P9027="Work",Intervals!$A$4:$D$9,Intervals!$F$4:$I$9),4,1)</f>
        <v>3</v>
      </c>
    </row>
    <row r="9028" spans="1:19" x14ac:dyDescent="0.25">
      <c r="A9028" t="s">
        <v>259</v>
      </c>
      <c r="B9028" s="1" t="s">
        <v>8579</v>
      </c>
      <c r="C9028" t="s">
        <v>339</v>
      </c>
      <c r="D9028">
        <f t="shared" si="1269"/>
        <v>9026</v>
      </c>
      <c r="E9028" t="s">
        <v>1086</v>
      </c>
      <c r="F9028" t="s">
        <v>10</v>
      </c>
      <c r="G9028" t="s">
        <v>4</v>
      </c>
      <c r="H9028" t="s">
        <v>11589</v>
      </c>
      <c r="I9028" s="4">
        <v>42509</v>
      </c>
      <c r="J9028">
        <f t="shared" si="1270"/>
        <v>3</v>
      </c>
      <c r="K9028">
        <f t="shared" si="1271"/>
        <v>6</v>
      </c>
      <c r="L9028" s="3">
        <f t="shared" si="1272"/>
        <v>42690</v>
      </c>
      <c r="M9028" t="str">
        <f t="shared" si="1273"/>
        <v>13:37</v>
      </c>
      <c r="N9028">
        <f t="shared" si="1274"/>
        <v>816.99999999999977</v>
      </c>
      <c r="O9028">
        <f t="shared" si="1275"/>
        <v>3</v>
      </c>
      <c r="P9028" t="str">
        <f t="shared" si="1276"/>
        <v>Work</v>
      </c>
      <c r="Q9028" t="str">
        <f>VLOOKUP(N9028,IF(P9028="Work",Intervals!$A$4:$C$9,Intervals!$F$4:$H$9),3,1)</f>
        <v>Int_7-17</v>
      </c>
      <c r="R9028" t="str">
        <f t="shared" si="1277"/>
        <v>1</v>
      </c>
      <c r="S9028">
        <f>VLOOKUP(N9028,IF(P9028="Work",Intervals!$A$4:$D$9,Intervals!$F$4:$I$9),4,1)</f>
        <v>3</v>
      </c>
    </row>
    <row r="9029" spans="1:19" x14ac:dyDescent="0.25">
      <c r="A9029" t="s">
        <v>268</v>
      </c>
      <c r="B9029" s="1" t="s">
        <v>8580</v>
      </c>
      <c r="C9029" t="s">
        <v>339</v>
      </c>
      <c r="D9029">
        <f t="shared" si="1269"/>
        <v>9027</v>
      </c>
      <c r="E9029" t="s">
        <v>560</v>
      </c>
      <c r="F9029" t="s">
        <v>11568</v>
      </c>
      <c r="G9029" t="s">
        <v>4</v>
      </c>
      <c r="H9029" t="s">
        <v>11589</v>
      </c>
      <c r="I9029" s="4">
        <v>42509</v>
      </c>
      <c r="J9029">
        <f t="shared" si="1270"/>
        <v>3</v>
      </c>
      <c r="K9029">
        <f t="shared" si="1271"/>
        <v>6</v>
      </c>
      <c r="L9029" s="3">
        <f t="shared" si="1272"/>
        <v>42690</v>
      </c>
      <c r="M9029" t="str">
        <f t="shared" si="1273"/>
        <v>13:38</v>
      </c>
      <c r="N9029">
        <f t="shared" si="1274"/>
        <v>818</v>
      </c>
      <c r="O9029">
        <f t="shared" si="1275"/>
        <v>3</v>
      </c>
      <c r="P9029" t="str">
        <f t="shared" si="1276"/>
        <v>Work</v>
      </c>
      <c r="Q9029" t="str">
        <f>VLOOKUP(N9029,IF(P9029="Work",Intervals!$A$4:$C$9,Intervals!$F$4:$H$9),3,1)</f>
        <v>Int_7-17</v>
      </c>
      <c r="R9029" t="str">
        <f t="shared" si="1277"/>
        <v>1</v>
      </c>
      <c r="S9029">
        <f>VLOOKUP(N9029,IF(P9029="Work",Intervals!$A$4:$D$9,Intervals!$F$4:$I$9),4,1)</f>
        <v>3</v>
      </c>
    </row>
    <row r="9030" spans="1:19" x14ac:dyDescent="0.25">
      <c r="A9030" t="s">
        <v>167</v>
      </c>
      <c r="B9030" s="1" t="s">
        <v>8581</v>
      </c>
      <c r="C9030" t="s">
        <v>339</v>
      </c>
      <c r="D9030">
        <f t="shared" si="1269"/>
        <v>9028</v>
      </c>
      <c r="E9030" t="s">
        <v>1087</v>
      </c>
      <c r="F9030" t="s">
        <v>10</v>
      </c>
      <c r="G9030" t="s">
        <v>4</v>
      </c>
      <c r="H9030" t="s">
        <v>11589</v>
      </c>
      <c r="I9030" s="4">
        <v>42509</v>
      </c>
      <c r="J9030">
        <f t="shared" si="1270"/>
        <v>3</v>
      </c>
      <c r="K9030">
        <f t="shared" si="1271"/>
        <v>6</v>
      </c>
      <c r="L9030" s="3">
        <f t="shared" si="1272"/>
        <v>42690</v>
      </c>
      <c r="M9030" t="str">
        <f t="shared" si="1273"/>
        <v>13:40</v>
      </c>
      <c r="N9030">
        <f t="shared" si="1274"/>
        <v>820</v>
      </c>
      <c r="O9030">
        <f t="shared" si="1275"/>
        <v>3</v>
      </c>
      <c r="P9030" t="str">
        <f t="shared" si="1276"/>
        <v>Work</v>
      </c>
      <c r="Q9030" t="str">
        <f>VLOOKUP(N9030,IF(P9030="Work",Intervals!$A$4:$C$9,Intervals!$F$4:$H$9),3,1)</f>
        <v>Int_7-17</v>
      </c>
      <c r="R9030" t="str">
        <f t="shared" si="1277"/>
        <v>1</v>
      </c>
      <c r="S9030">
        <f>VLOOKUP(N9030,IF(P9030="Work",Intervals!$A$4:$D$9,Intervals!$F$4:$I$9),4,1)</f>
        <v>3</v>
      </c>
    </row>
    <row r="9031" spans="1:19" x14ac:dyDescent="0.25">
      <c r="A9031" t="s">
        <v>83</v>
      </c>
      <c r="B9031" s="1" t="s">
        <v>8582</v>
      </c>
      <c r="C9031" t="s">
        <v>339</v>
      </c>
      <c r="D9031">
        <f t="shared" si="1269"/>
        <v>9029</v>
      </c>
      <c r="E9031" t="s">
        <v>384</v>
      </c>
      <c r="F9031" t="s">
        <v>10</v>
      </c>
      <c r="G9031" t="s">
        <v>4</v>
      </c>
      <c r="H9031" t="s">
        <v>11589</v>
      </c>
      <c r="I9031" s="4">
        <v>42509</v>
      </c>
      <c r="J9031">
        <f t="shared" si="1270"/>
        <v>3</v>
      </c>
      <c r="K9031">
        <f t="shared" si="1271"/>
        <v>6</v>
      </c>
      <c r="L9031" s="3">
        <f t="shared" si="1272"/>
        <v>42690</v>
      </c>
      <c r="M9031" t="str">
        <f t="shared" si="1273"/>
        <v>13:42</v>
      </c>
      <c r="N9031">
        <f t="shared" si="1274"/>
        <v>822</v>
      </c>
      <c r="O9031">
        <f t="shared" si="1275"/>
        <v>3</v>
      </c>
      <c r="P9031" t="str">
        <f t="shared" si="1276"/>
        <v>Work</v>
      </c>
      <c r="Q9031" t="str">
        <f>VLOOKUP(N9031,IF(P9031="Work",Intervals!$A$4:$C$9,Intervals!$F$4:$H$9),3,1)</f>
        <v>Int_7-17</v>
      </c>
      <c r="R9031" t="str">
        <f t="shared" si="1277"/>
        <v>1</v>
      </c>
      <c r="S9031">
        <f>VLOOKUP(N9031,IF(P9031="Work",Intervals!$A$4:$D$9,Intervals!$F$4:$I$9),4,1)</f>
        <v>3</v>
      </c>
    </row>
    <row r="9032" spans="1:19" x14ac:dyDescent="0.25">
      <c r="A9032" t="s">
        <v>82</v>
      </c>
      <c r="B9032" s="1" t="s">
        <v>8583</v>
      </c>
      <c r="C9032" t="s">
        <v>339</v>
      </c>
      <c r="D9032">
        <f t="shared" si="1269"/>
        <v>9030</v>
      </c>
      <c r="E9032" t="s">
        <v>391</v>
      </c>
      <c r="F9032" t="s">
        <v>10</v>
      </c>
      <c r="G9032" t="s">
        <v>4</v>
      </c>
      <c r="H9032" t="s">
        <v>11603</v>
      </c>
      <c r="I9032" t="s">
        <v>11677</v>
      </c>
      <c r="J9032">
        <f t="shared" si="1270"/>
        <v>3</v>
      </c>
      <c r="K9032">
        <f t="shared" si="1271"/>
        <v>6</v>
      </c>
      <c r="L9032" s="3">
        <f t="shared" si="1272"/>
        <v>42690</v>
      </c>
      <c r="M9032" t="str">
        <f t="shared" si="1273"/>
        <v>13:43</v>
      </c>
      <c r="N9032">
        <f t="shared" si="1274"/>
        <v>823.00000000000011</v>
      </c>
      <c r="O9032">
        <f t="shared" si="1275"/>
        <v>3</v>
      </c>
      <c r="P9032" t="str">
        <f t="shared" si="1276"/>
        <v>Work</v>
      </c>
      <c r="Q9032" t="str">
        <f>VLOOKUP(N9032,IF(P9032="Work",Intervals!$A$4:$C$9,Intervals!$F$4:$H$9),3,1)</f>
        <v>Int_7-17</v>
      </c>
      <c r="R9032" t="str">
        <f t="shared" si="1277"/>
        <v>1</v>
      </c>
      <c r="S9032">
        <f>VLOOKUP(N9032,IF(P9032="Work",Intervals!$A$4:$D$9,Intervals!$F$4:$I$9),4,1)</f>
        <v>3</v>
      </c>
    </row>
    <row r="9033" spans="1:19" x14ac:dyDescent="0.25">
      <c r="A9033" t="s">
        <v>87</v>
      </c>
      <c r="B9033" s="1" t="s">
        <v>8584</v>
      </c>
      <c r="C9033" t="s">
        <v>339</v>
      </c>
      <c r="D9033">
        <f t="shared" si="1269"/>
        <v>9031</v>
      </c>
      <c r="E9033" t="s">
        <v>924</v>
      </c>
      <c r="F9033" t="s">
        <v>10</v>
      </c>
      <c r="G9033" t="s">
        <v>4</v>
      </c>
      <c r="H9033" t="s">
        <v>11589</v>
      </c>
      <c r="I9033" s="4">
        <v>42509</v>
      </c>
      <c r="J9033">
        <f t="shared" si="1270"/>
        <v>3</v>
      </c>
      <c r="K9033">
        <f t="shared" si="1271"/>
        <v>6</v>
      </c>
      <c r="L9033" s="3">
        <f t="shared" si="1272"/>
        <v>42690</v>
      </c>
      <c r="M9033" t="str">
        <f t="shared" si="1273"/>
        <v>13:47</v>
      </c>
      <c r="N9033">
        <f t="shared" si="1274"/>
        <v>827.00000000000011</v>
      </c>
      <c r="O9033">
        <f t="shared" si="1275"/>
        <v>3</v>
      </c>
      <c r="P9033" t="str">
        <f t="shared" si="1276"/>
        <v>Work</v>
      </c>
      <c r="Q9033" t="str">
        <f>VLOOKUP(N9033,IF(P9033="Work",Intervals!$A$4:$C$9,Intervals!$F$4:$H$9),3,1)</f>
        <v>Int_7-17</v>
      </c>
      <c r="R9033" t="str">
        <f t="shared" si="1277"/>
        <v>1</v>
      </c>
      <c r="S9033">
        <f>VLOOKUP(N9033,IF(P9033="Work",Intervals!$A$4:$D$9,Intervals!$F$4:$I$9),4,1)</f>
        <v>3</v>
      </c>
    </row>
    <row r="9034" spans="1:19" x14ac:dyDescent="0.25">
      <c r="A9034" t="s">
        <v>259</v>
      </c>
      <c r="B9034" s="1" t="s">
        <v>8584</v>
      </c>
      <c r="C9034" t="s">
        <v>339</v>
      </c>
      <c r="D9034">
        <f t="shared" si="1269"/>
        <v>9032</v>
      </c>
      <c r="E9034" t="s">
        <v>481</v>
      </c>
      <c r="F9034" t="s">
        <v>10</v>
      </c>
      <c r="G9034" t="s">
        <v>4</v>
      </c>
      <c r="H9034" t="s">
        <v>11589</v>
      </c>
      <c r="I9034" s="4">
        <v>42509</v>
      </c>
      <c r="J9034">
        <f t="shared" si="1270"/>
        <v>3</v>
      </c>
      <c r="K9034">
        <f t="shared" si="1271"/>
        <v>6</v>
      </c>
      <c r="L9034" s="3">
        <f t="shared" si="1272"/>
        <v>42690</v>
      </c>
      <c r="M9034" t="str">
        <f t="shared" si="1273"/>
        <v>13:47</v>
      </c>
      <c r="N9034">
        <f t="shared" si="1274"/>
        <v>827.00000000000011</v>
      </c>
      <c r="O9034">
        <f t="shared" si="1275"/>
        <v>3</v>
      </c>
      <c r="P9034" t="str">
        <f t="shared" si="1276"/>
        <v>Work</v>
      </c>
      <c r="Q9034" t="str">
        <f>VLOOKUP(N9034,IF(P9034="Work",Intervals!$A$4:$C$9,Intervals!$F$4:$H$9),3,1)</f>
        <v>Int_7-17</v>
      </c>
      <c r="R9034" t="str">
        <f t="shared" si="1277"/>
        <v>1</v>
      </c>
      <c r="S9034">
        <f>VLOOKUP(N9034,IF(P9034="Work",Intervals!$A$4:$D$9,Intervals!$F$4:$I$9),4,1)</f>
        <v>3</v>
      </c>
    </row>
    <row r="9035" spans="1:19" x14ac:dyDescent="0.25">
      <c r="A9035" t="s">
        <v>167</v>
      </c>
      <c r="B9035" s="1" t="s">
        <v>8585</v>
      </c>
      <c r="C9035" t="s">
        <v>339</v>
      </c>
      <c r="D9035">
        <f t="shared" si="1269"/>
        <v>9033</v>
      </c>
      <c r="E9035" t="s">
        <v>1087</v>
      </c>
      <c r="F9035" t="s">
        <v>10</v>
      </c>
      <c r="G9035" t="s">
        <v>4</v>
      </c>
      <c r="H9035" t="s">
        <v>11589</v>
      </c>
      <c r="I9035" s="4">
        <v>42509</v>
      </c>
      <c r="J9035">
        <f t="shared" si="1270"/>
        <v>3</v>
      </c>
      <c r="K9035">
        <f t="shared" si="1271"/>
        <v>6</v>
      </c>
      <c r="L9035" s="3">
        <f t="shared" si="1272"/>
        <v>42690</v>
      </c>
      <c r="M9035" t="str">
        <f t="shared" si="1273"/>
        <v>13:50</v>
      </c>
      <c r="N9035">
        <f t="shared" si="1274"/>
        <v>829.99999999999989</v>
      </c>
      <c r="O9035">
        <f t="shared" si="1275"/>
        <v>3</v>
      </c>
      <c r="P9035" t="str">
        <f t="shared" si="1276"/>
        <v>Work</v>
      </c>
      <c r="Q9035" t="str">
        <f>VLOOKUP(N9035,IF(P9035="Work",Intervals!$A$4:$C$9,Intervals!$F$4:$H$9),3,1)</f>
        <v>Int_7-17</v>
      </c>
      <c r="R9035" t="str">
        <f t="shared" si="1277"/>
        <v>1</v>
      </c>
      <c r="S9035">
        <f>VLOOKUP(N9035,IF(P9035="Work",Intervals!$A$4:$D$9,Intervals!$F$4:$I$9),4,1)</f>
        <v>3</v>
      </c>
    </row>
    <row r="9036" spans="1:19" x14ac:dyDescent="0.25">
      <c r="A9036" t="s">
        <v>149</v>
      </c>
      <c r="B9036" s="1" t="s">
        <v>8586</v>
      </c>
      <c r="C9036" t="s">
        <v>339</v>
      </c>
      <c r="D9036">
        <f t="shared" si="1269"/>
        <v>9034</v>
      </c>
      <c r="E9036" t="s">
        <v>1019</v>
      </c>
      <c r="F9036" t="s">
        <v>10</v>
      </c>
      <c r="G9036" t="s">
        <v>4</v>
      </c>
      <c r="H9036" t="s">
        <v>11647</v>
      </c>
      <c r="I9036" t="s">
        <v>11721</v>
      </c>
      <c r="J9036">
        <f t="shared" si="1270"/>
        <v>3</v>
      </c>
      <c r="K9036">
        <f t="shared" si="1271"/>
        <v>6</v>
      </c>
      <c r="L9036" s="3">
        <f t="shared" si="1272"/>
        <v>42690</v>
      </c>
      <c r="M9036" t="str">
        <f t="shared" si="1273"/>
        <v>13:54</v>
      </c>
      <c r="N9036">
        <f t="shared" si="1274"/>
        <v>833.99999999999989</v>
      </c>
      <c r="O9036">
        <f t="shared" si="1275"/>
        <v>3</v>
      </c>
      <c r="P9036" t="str">
        <f t="shared" si="1276"/>
        <v>Work</v>
      </c>
      <c r="Q9036" t="str">
        <f>VLOOKUP(N9036,IF(P9036="Work",Intervals!$A$4:$C$9,Intervals!$F$4:$H$9),3,1)</f>
        <v>Int_7-17</v>
      </c>
      <c r="R9036" t="str">
        <f t="shared" si="1277"/>
        <v>1</v>
      </c>
      <c r="S9036">
        <f>VLOOKUP(N9036,IF(P9036="Work",Intervals!$A$4:$D$9,Intervals!$F$4:$I$9),4,1)</f>
        <v>3</v>
      </c>
    </row>
    <row r="9037" spans="1:19" x14ac:dyDescent="0.25">
      <c r="A9037" t="s">
        <v>127</v>
      </c>
      <c r="B9037" s="1" t="s">
        <v>8587</v>
      </c>
      <c r="C9037" t="s">
        <v>339</v>
      </c>
      <c r="D9037">
        <f t="shared" si="1269"/>
        <v>9035</v>
      </c>
      <c r="E9037" t="s">
        <v>388</v>
      </c>
      <c r="F9037" t="s">
        <v>10</v>
      </c>
      <c r="G9037" t="s">
        <v>4</v>
      </c>
      <c r="H9037" t="s">
        <v>11604</v>
      </c>
      <c r="I9037" t="s">
        <v>11678</v>
      </c>
      <c r="J9037">
        <f t="shared" si="1270"/>
        <v>3</v>
      </c>
      <c r="K9037">
        <f t="shared" si="1271"/>
        <v>6</v>
      </c>
      <c r="L9037" s="3">
        <f t="shared" si="1272"/>
        <v>42690</v>
      </c>
      <c r="M9037" t="str">
        <f t="shared" si="1273"/>
        <v>13:59</v>
      </c>
      <c r="N9037">
        <f t="shared" si="1274"/>
        <v>839</v>
      </c>
      <c r="O9037">
        <f t="shared" si="1275"/>
        <v>3</v>
      </c>
      <c r="P9037" t="str">
        <f t="shared" si="1276"/>
        <v>Work</v>
      </c>
      <c r="Q9037" t="str">
        <f>VLOOKUP(N9037,IF(P9037="Work",Intervals!$A$4:$C$9,Intervals!$F$4:$H$9),3,1)</f>
        <v>Int_7-17</v>
      </c>
      <c r="R9037" t="str">
        <f t="shared" si="1277"/>
        <v>1</v>
      </c>
      <c r="S9037">
        <f>VLOOKUP(N9037,IF(P9037="Work",Intervals!$A$4:$D$9,Intervals!$F$4:$I$9),4,1)</f>
        <v>3</v>
      </c>
    </row>
    <row r="9038" spans="1:19" x14ac:dyDescent="0.25">
      <c r="A9038" t="s">
        <v>115</v>
      </c>
      <c r="B9038" s="1" t="s">
        <v>8587</v>
      </c>
      <c r="C9038" t="s">
        <v>339</v>
      </c>
      <c r="D9038">
        <f t="shared" si="1269"/>
        <v>9036</v>
      </c>
      <c r="E9038" t="s">
        <v>1079</v>
      </c>
      <c r="F9038" t="s">
        <v>10</v>
      </c>
      <c r="G9038" t="s">
        <v>4</v>
      </c>
      <c r="H9038" t="s">
        <v>11589</v>
      </c>
      <c r="I9038" s="4">
        <v>42509</v>
      </c>
      <c r="J9038">
        <f t="shared" si="1270"/>
        <v>3</v>
      </c>
      <c r="K9038">
        <f t="shared" si="1271"/>
        <v>6</v>
      </c>
      <c r="L9038" s="3">
        <f t="shared" si="1272"/>
        <v>42690</v>
      </c>
      <c r="M9038" t="str">
        <f t="shared" si="1273"/>
        <v>13:59</v>
      </c>
      <c r="N9038">
        <f t="shared" si="1274"/>
        <v>839</v>
      </c>
      <c r="O9038">
        <f t="shared" si="1275"/>
        <v>3</v>
      </c>
      <c r="P9038" t="str">
        <f t="shared" si="1276"/>
        <v>Work</v>
      </c>
      <c r="Q9038" t="str">
        <f>VLOOKUP(N9038,IF(P9038="Work",Intervals!$A$4:$C$9,Intervals!$F$4:$H$9),3,1)</f>
        <v>Int_7-17</v>
      </c>
      <c r="R9038" t="str">
        <f t="shared" si="1277"/>
        <v>1</v>
      </c>
      <c r="S9038">
        <f>VLOOKUP(N9038,IF(P9038="Work",Intervals!$A$4:$D$9,Intervals!$F$4:$I$9),4,1)</f>
        <v>3</v>
      </c>
    </row>
    <row r="9039" spans="1:19" x14ac:dyDescent="0.25">
      <c r="A9039" t="s">
        <v>193</v>
      </c>
      <c r="B9039" s="1" t="s">
        <v>8588</v>
      </c>
      <c r="C9039" t="s">
        <v>339</v>
      </c>
      <c r="D9039">
        <f t="shared" si="1269"/>
        <v>9037</v>
      </c>
      <c r="E9039" t="s">
        <v>347</v>
      </c>
      <c r="F9039" t="s">
        <v>10</v>
      </c>
      <c r="G9039" t="s">
        <v>4</v>
      </c>
      <c r="H9039" t="s">
        <v>11589</v>
      </c>
      <c r="I9039" s="4">
        <v>42509</v>
      </c>
      <c r="J9039">
        <f t="shared" si="1270"/>
        <v>3</v>
      </c>
      <c r="K9039">
        <f t="shared" si="1271"/>
        <v>6</v>
      </c>
      <c r="L9039" s="3">
        <f t="shared" si="1272"/>
        <v>42690</v>
      </c>
      <c r="M9039" t="str">
        <f t="shared" si="1273"/>
        <v>14:0</v>
      </c>
      <c r="N9039">
        <f t="shared" si="1274"/>
        <v>840.00000000000023</v>
      </c>
      <c r="O9039">
        <f t="shared" si="1275"/>
        <v>3</v>
      </c>
      <c r="P9039" t="str">
        <f t="shared" si="1276"/>
        <v>Work</v>
      </c>
      <c r="Q9039" t="str">
        <f>VLOOKUP(N9039,IF(P9039="Work",Intervals!$A$4:$C$9,Intervals!$F$4:$H$9),3,1)</f>
        <v>Int_7-17</v>
      </c>
      <c r="R9039" t="str">
        <f t="shared" si="1277"/>
        <v>1</v>
      </c>
      <c r="S9039">
        <f>VLOOKUP(N9039,IF(P9039="Work",Intervals!$A$4:$D$9,Intervals!$F$4:$I$9),4,1)</f>
        <v>3</v>
      </c>
    </row>
    <row r="9040" spans="1:19" x14ac:dyDescent="0.25">
      <c r="A9040" t="s">
        <v>162</v>
      </c>
      <c r="B9040" s="1" t="s">
        <v>8589</v>
      </c>
      <c r="C9040" t="s">
        <v>339</v>
      </c>
      <c r="D9040">
        <f t="shared" si="1269"/>
        <v>9038</v>
      </c>
      <c r="E9040" t="s">
        <v>387</v>
      </c>
      <c r="F9040" t="s">
        <v>3</v>
      </c>
      <c r="G9040" t="s">
        <v>4</v>
      </c>
      <c r="H9040" t="s">
        <v>11597</v>
      </c>
      <c r="I9040" t="s">
        <v>11671</v>
      </c>
      <c r="J9040">
        <f t="shared" si="1270"/>
        <v>3</v>
      </c>
      <c r="K9040">
        <f t="shared" si="1271"/>
        <v>6</v>
      </c>
      <c r="L9040" s="3">
        <f t="shared" si="1272"/>
        <v>42690</v>
      </c>
      <c r="M9040" t="str">
        <f t="shared" si="1273"/>
        <v>14:1</v>
      </c>
      <c r="N9040">
        <f t="shared" si="1274"/>
        <v>841</v>
      </c>
      <c r="O9040">
        <f t="shared" si="1275"/>
        <v>3</v>
      </c>
      <c r="P9040" t="str">
        <f t="shared" si="1276"/>
        <v>Work</v>
      </c>
      <c r="Q9040" t="str">
        <f>VLOOKUP(N9040,IF(P9040="Work",Intervals!$A$4:$C$9,Intervals!$F$4:$H$9),3,1)</f>
        <v>Int_7-17</v>
      </c>
      <c r="R9040" t="str">
        <f t="shared" si="1277"/>
        <v>1</v>
      </c>
      <c r="S9040">
        <f>VLOOKUP(N9040,IF(P9040="Work",Intervals!$A$4:$D$9,Intervals!$F$4:$I$9),4,1)</f>
        <v>3</v>
      </c>
    </row>
    <row r="9041" spans="1:19" x14ac:dyDescent="0.25">
      <c r="A9041" t="s">
        <v>231</v>
      </c>
      <c r="B9041" s="1" t="s">
        <v>8590</v>
      </c>
      <c r="C9041" t="s">
        <v>339</v>
      </c>
      <c r="D9041">
        <f t="shared" si="1269"/>
        <v>9039</v>
      </c>
      <c r="E9041" t="s">
        <v>491</v>
      </c>
      <c r="F9041" t="s">
        <v>3</v>
      </c>
      <c r="G9041" t="s">
        <v>4</v>
      </c>
      <c r="H9041" t="s">
        <v>11589</v>
      </c>
      <c r="I9041" s="4">
        <v>42509</v>
      </c>
      <c r="J9041">
        <f t="shared" si="1270"/>
        <v>3</v>
      </c>
      <c r="K9041">
        <f t="shared" si="1271"/>
        <v>6</v>
      </c>
      <c r="L9041" s="3">
        <f t="shared" si="1272"/>
        <v>42690</v>
      </c>
      <c r="M9041" t="str">
        <f t="shared" si="1273"/>
        <v>14:2</v>
      </c>
      <c r="N9041">
        <f t="shared" si="1274"/>
        <v>841.99999999999989</v>
      </c>
      <c r="O9041">
        <f t="shared" si="1275"/>
        <v>3</v>
      </c>
      <c r="P9041" t="str">
        <f t="shared" si="1276"/>
        <v>Work</v>
      </c>
      <c r="Q9041" t="str">
        <f>VLOOKUP(N9041,IF(P9041="Work",Intervals!$A$4:$C$9,Intervals!$F$4:$H$9),3,1)</f>
        <v>Int_7-17</v>
      </c>
      <c r="R9041" t="str">
        <f t="shared" si="1277"/>
        <v>1</v>
      </c>
      <c r="S9041">
        <f>VLOOKUP(N9041,IF(P9041="Work",Intervals!$A$4:$D$9,Intervals!$F$4:$I$9),4,1)</f>
        <v>3</v>
      </c>
    </row>
    <row r="9042" spans="1:19" x14ac:dyDescent="0.25">
      <c r="A9042" t="s">
        <v>190</v>
      </c>
      <c r="B9042" s="1" t="s">
        <v>8591</v>
      </c>
      <c r="C9042" t="s">
        <v>339</v>
      </c>
      <c r="D9042">
        <f t="shared" si="1269"/>
        <v>9040</v>
      </c>
      <c r="E9042" t="s">
        <v>924</v>
      </c>
      <c r="F9042" t="s">
        <v>10</v>
      </c>
      <c r="G9042" t="s">
        <v>4</v>
      </c>
      <c r="H9042" t="s">
        <v>11589</v>
      </c>
      <c r="I9042" s="4">
        <v>42509</v>
      </c>
      <c r="J9042">
        <f t="shared" si="1270"/>
        <v>3</v>
      </c>
      <c r="K9042">
        <f t="shared" si="1271"/>
        <v>6</v>
      </c>
      <c r="L9042" s="3">
        <f t="shared" si="1272"/>
        <v>42690</v>
      </c>
      <c r="M9042" t="str">
        <f t="shared" si="1273"/>
        <v>14:3</v>
      </c>
      <c r="N9042">
        <f t="shared" si="1274"/>
        <v>843</v>
      </c>
      <c r="O9042">
        <f t="shared" si="1275"/>
        <v>3</v>
      </c>
      <c r="P9042" t="str">
        <f t="shared" si="1276"/>
        <v>Work</v>
      </c>
      <c r="Q9042" t="str">
        <f>VLOOKUP(N9042,IF(P9042="Work",Intervals!$A$4:$C$9,Intervals!$F$4:$H$9),3,1)</f>
        <v>Int_7-17</v>
      </c>
      <c r="R9042" t="str">
        <f t="shared" si="1277"/>
        <v>1</v>
      </c>
      <c r="S9042">
        <f>VLOOKUP(N9042,IF(P9042="Work",Intervals!$A$4:$D$9,Intervals!$F$4:$I$9),4,1)</f>
        <v>3</v>
      </c>
    </row>
    <row r="9043" spans="1:19" x14ac:dyDescent="0.25">
      <c r="A9043" t="s">
        <v>127</v>
      </c>
      <c r="B9043" s="1" t="s">
        <v>8592</v>
      </c>
      <c r="C9043" t="s">
        <v>339</v>
      </c>
      <c r="D9043">
        <f t="shared" si="1269"/>
        <v>9041</v>
      </c>
      <c r="E9043" t="s">
        <v>388</v>
      </c>
      <c r="F9043" t="s">
        <v>10</v>
      </c>
      <c r="G9043" t="s">
        <v>4</v>
      </c>
      <c r="H9043" t="s">
        <v>11604</v>
      </c>
      <c r="I9043" t="s">
        <v>11678</v>
      </c>
      <c r="J9043">
        <f t="shared" si="1270"/>
        <v>3</v>
      </c>
      <c r="K9043">
        <f t="shared" si="1271"/>
        <v>6</v>
      </c>
      <c r="L9043" s="3">
        <f t="shared" si="1272"/>
        <v>42690</v>
      </c>
      <c r="M9043" t="str">
        <f t="shared" si="1273"/>
        <v>14:4</v>
      </c>
      <c r="N9043">
        <f t="shared" si="1274"/>
        <v>844.00000000000023</v>
      </c>
      <c r="O9043">
        <f t="shared" si="1275"/>
        <v>3</v>
      </c>
      <c r="P9043" t="str">
        <f t="shared" si="1276"/>
        <v>Work</v>
      </c>
      <c r="Q9043" t="str">
        <f>VLOOKUP(N9043,IF(P9043="Work",Intervals!$A$4:$C$9,Intervals!$F$4:$H$9),3,1)</f>
        <v>Int_7-17</v>
      </c>
      <c r="R9043" t="str">
        <f t="shared" si="1277"/>
        <v>1</v>
      </c>
      <c r="S9043">
        <f>VLOOKUP(N9043,IF(P9043="Work",Intervals!$A$4:$D$9,Intervals!$F$4:$I$9),4,1)</f>
        <v>3</v>
      </c>
    </row>
    <row r="9044" spans="1:19" x14ac:dyDescent="0.25">
      <c r="A9044" t="s">
        <v>196</v>
      </c>
      <c r="B9044" s="1" t="s">
        <v>8593</v>
      </c>
      <c r="C9044" t="s">
        <v>339</v>
      </c>
      <c r="D9044">
        <f t="shared" si="1269"/>
        <v>9042</v>
      </c>
      <c r="E9044" t="s">
        <v>409</v>
      </c>
      <c r="F9044" t="s">
        <v>11563</v>
      </c>
      <c r="G9044" t="s">
        <v>4</v>
      </c>
      <c r="H9044" t="s">
        <v>11589</v>
      </c>
      <c r="I9044" s="4">
        <v>42509</v>
      </c>
      <c r="J9044">
        <f t="shared" si="1270"/>
        <v>3</v>
      </c>
      <c r="K9044">
        <f t="shared" si="1271"/>
        <v>6</v>
      </c>
      <c r="L9044" s="3">
        <f t="shared" si="1272"/>
        <v>42690</v>
      </c>
      <c r="M9044" t="str">
        <f t="shared" si="1273"/>
        <v>14:10</v>
      </c>
      <c r="N9044">
        <f t="shared" si="1274"/>
        <v>849.99999999999989</v>
      </c>
      <c r="O9044">
        <f t="shared" si="1275"/>
        <v>3</v>
      </c>
      <c r="P9044" t="str">
        <f t="shared" si="1276"/>
        <v>Work</v>
      </c>
      <c r="Q9044" t="str">
        <f>VLOOKUP(N9044,IF(P9044="Work",Intervals!$A$4:$C$9,Intervals!$F$4:$H$9),3,1)</f>
        <v>Int_7-17</v>
      </c>
      <c r="R9044" t="str">
        <f t="shared" si="1277"/>
        <v>1</v>
      </c>
      <c r="S9044">
        <f>VLOOKUP(N9044,IF(P9044="Work",Intervals!$A$4:$D$9,Intervals!$F$4:$I$9),4,1)</f>
        <v>3</v>
      </c>
    </row>
    <row r="9045" spans="1:19" x14ac:dyDescent="0.25">
      <c r="A9045" t="s">
        <v>83</v>
      </c>
      <c r="B9045" s="1" t="s">
        <v>8593</v>
      </c>
      <c r="C9045" t="s">
        <v>339</v>
      </c>
      <c r="D9045">
        <f t="shared" si="1269"/>
        <v>9043</v>
      </c>
      <c r="E9045" t="s">
        <v>384</v>
      </c>
      <c r="F9045" t="s">
        <v>10</v>
      </c>
      <c r="G9045" t="s">
        <v>4</v>
      </c>
      <c r="H9045" t="s">
        <v>11589</v>
      </c>
      <c r="I9045" s="4">
        <v>42509</v>
      </c>
      <c r="J9045">
        <f t="shared" si="1270"/>
        <v>3</v>
      </c>
      <c r="K9045">
        <f t="shared" si="1271"/>
        <v>6</v>
      </c>
      <c r="L9045" s="3">
        <f t="shared" si="1272"/>
        <v>42690</v>
      </c>
      <c r="M9045" t="str">
        <f t="shared" si="1273"/>
        <v>14:10</v>
      </c>
      <c r="N9045">
        <f t="shared" si="1274"/>
        <v>849.99999999999989</v>
      </c>
      <c r="O9045">
        <f t="shared" si="1275"/>
        <v>3</v>
      </c>
      <c r="P9045" t="str">
        <f t="shared" si="1276"/>
        <v>Work</v>
      </c>
      <c r="Q9045" t="str">
        <f>VLOOKUP(N9045,IF(P9045="Work",Intervals!$A$4:$C$9,Intervals!$F$4:$H$9),3,1)</f>
        <v>Int_7-17</v>
      </c>
      <c r="R9045" t="str">
        <f t="shared" si="1277"/>
        <v>1</v>
      </c>
      <c r="S9045">
        <f>VLOOKUP(N9045,IF(P9045="Work",Intervals!$A$4:$D$9,Intervals!$F$4:$I$9),4,1)</f>
        <v>3</v>
      </c>
    </row>
    <row r="9046" spans="1:19" x14ac:dyDescent="0.25">
      <c r="A9046" t="s">
        <v>187</v>
      </c>
      <c r="B9046" s="1" t="s">
        <v>8594</v>
      </c>
      <c r="C9046" t="s">
        <v>339</v>
      </c>
      <c r="D9046">
        <f t="shared" si="1269"/>
        <v>9044</v>
      </c>
      <c r="E9046" t="s">
        <v>924</v>
      </c>
      <c r="F9046" t="s">
        <v>10</v>
      </c>
      <c r="G9046" t="s">
        <v>4</v>
      </c>
      <c r="H9046" t="s">
        <v>11589</v>
      </c>
      <c r="I9046" s="4">
        <v>42509</v>
      </c>
      <c r="J9046">
        <f t="shared" si="1270"/>
        <v>3</v>
      </c>
      <c r="K9046">
        <f t="shared" si="1271"/>
        <v>6</v>
      </c>
      <c r="L9046" s="3">
        <f t="shared" si="1272"/>
        <v>42690</v>
      </c>
      <c r="M9046" t="str">
        <f t="shared" si="1273"/>
        <v>14:13</v>
      </c>
      <c r="N9046">
        <f t="shared" si="1274"/>
        <v>853</v>
      </c>
      <c r="O9046">
        <f t="shared" si="1275"/>
        <v>3</v>
      </c>
      <c r="P9046" t="str">
        <f t="shared" si="1276"/>
        <v>Work</v>
      </c>
      <c r="Q9046" t="str">
        <f>VLOOKUP(N9046,IF(P9046="Work",Intervals!$A$4:$C$9,Intervals!$F$4:$H$9),3,1)</f>
        <v>Int_7-17</v>
      </c>
      <c r="R9046" t="str">
        <f t="shared" si="1277"/>
        <v>1</v>
      </c>
      <c r="S9046">
        <f>VLOOKUP(N9046,IF(P9046="Work",Intervals!$A$4:$D$9,Intervals!$F$4:$I$9),4,1)</f>
        <v>3</v>
      </c>
    </row>
    <row r="9047" spans="1:19" x14ac:dyDescent="0.25">
      <c r="A9047" t="s">
        <v>165</v>
      </c>
      <c r="B9047" s="1" t="s">
        <v>8595</v>
      </c>
      <c r="C9047" t="s">
        <v>339</v>
      </c>
      <c r="D9047">
        <f t="shared" si="1269"/>
        <v>9045</v>
      </c>
      <c r="E9047" t="s">
        <v>924</v>
      </c>
      <c r="F9047" t="s">
        <v>10</v>
      </c>
      <c r="G9047" t="s">
        <v>4</v>
      </c>
      <c r="H9047" t="s">
        <v>11589</v>
      </c>
      <c r="I9047" s="4">
        <v>42509</v>
      </c>
      <c r="J9047">
        <f t="shared" si="1270"/>
        <v>3</v>
      </c>
      <c r="K9047">
        <f t="shared" si="1271"/>
        <v>6</v>
      </c>
      <c r="L9047" s="3">
        <f t="shared" si="1272"/>
        <v>42690</v>
      </c>
      <c r="M9047" t="str">
        <f t="shared" si="1273"/>
        <v>14:14</v>
      </c>
      <c r="N9047">
        <f t="shared" si="1274"/>
        <v>853.99999999999989</v>
      </c>
      <c r="O9047">
        <f t="shared" si="1275"/>
        <v>3</v>
      </c>
      <c r="P9047" t="str">
        <f t="shared" si="1276"/>
        <v>Work</v>
      </c>
      <c r="Q9047" t="str">
        <f>VLOOKUP(N9047,IF(P9047="Work",Intervals!$A$4:$C$9,Intervals!$F$4:$H$9),3,1)</f>
        <v>Int_7-17</v>
      </c>
      <c r="R9047" t="str">
        <f t="shared" si="1277"/>
        <v>1</v>
      </c>
      <c r="S9047">
        <f>VLOOKUP(N9047,IF(P9047="Work",Intervals!$A$4:$D$9,Intervals!$F$4:$I$9),4,1)</f>
        <v>3</v>
      </c>
    </row>
    <row r="9048" spans="1:19" x14ac:dyDescent="0.25">
      <c r="A9048" t="s">
        <v>102</v>
      </c>
      <c r="B9048" s="1" t="s">
        <v>8596</v>
      </c>
      <c r="C9048" t="s">
        <v>339</v>
      </c>
      <c r="D9048">
        <f t="shared" si="1269"/>
        <v>9046</v>
      </c>
      <c r="E9048" t="s">
        <v>924</v>
      </c>
      <c r="F9048" t="s">
        <v>10</v>
      </c>
      <c r="G9048" t="s">
        <v>4</v>
      </c>
      <c r="H9048" t="s">
        <v>11589</v>
      </c>
      <c r="I9048" s="4">
        <v>42509</v>
      </c>
      <c r="J9048">
        <f t="shared" si="1270"/>
        <v>3</v>
      </c>
      <c r="K9048">
        <f t="shared" si="1271"/>
        <v>6</v>
      </c>
      <c r="L9048" s="3">
        <f t="shared" si="1272"/>
        <v>42690</v>
      </c>
      <c r="M9048" t="str">
        <f t="shared" si="1273"/>
        <v>14:15</v>
      </c>
      <c r="N9048">
        <f t="shared" si="1274"/>
        <v>855</v>
      </c>
      <c r="O9048">
        <f t="shared" si="1275"/>
        <v>3</v>
      </c>
      <c r="P9048" t="str">
        <f t="shared" si="1276"/>
        <v>Work</v>
      </c>
      <c r="Q9048" t="str">
        <f>VLOOKUP(N9048,IF(P9048="Work",Intervals!$A$4:$C$9,Intervals!$F$4:$H$9),3,1)</f>
        <v>Int_7-17</v>
      </c>
      <c r="R9048" t="str">
        <f t="shared" si="1277"/>
        <v>1</v>
      </c>
      <c r="S9048">
        <f>VLOOKUP(N9048,IF(P9048="Work",Intervals!$A$4:$D$9,Intervals!$F$4:$I$9),4,1)</f>
        <v>3</v>
      </c>
    </row>
    <row r="9049" spans="1:19" x14ac:dyDescent="0.25">
      <c r="A9049" t="s">
        <v>90</v>
      </c>
      <c r="B9049" s="1" t="s">
        <v>8596</v>
      </c>
      <c r="C9049" t="s">
        <v>339</v>
      </c>
      <c r="D9049">
        <f t="shared" si="1269"/>
        <v>9047</v>
      </c>
      <c r="E9049" t="s">
        <v>924</v>
      </c>
      <c r="F9049" t="s">
        <v>10</v>
      </c>
      <c r="G9049" t="s">
        <v>4</v>
      </c>
      <c r="H9049" t="s">
        <v>11589</v>
      </c>
      <c r="I9049" s="4">
        <v>42509</v>
      </c>
      <c r="J9049">
        <f t="shared" si="1270"/>
        <v>3</v>
      </c>
      <c r="K9049">
        <f t="shared" si="1271"/>
        <v>6</v>
      </c>
      <c r="L9049" s="3">
        <f t="shared" si="1272"/>
        <v>42690</v>
      </c>
      <c r="M9049" t="str">
        <f t="shared" si="1273"/>
        <v>14:15</v>
      </c>
      <c r="N9049">
        <f t="shared" si="1274"/>
        <v>855</v>
      </c>
      <c r="O9049">
        <f t="shared" si="1275"/>
        <v>3</v>
      </c>
      <c r="P9049" t="str">
        <f t="shared" si="1276"/>
        <v>Work</v>
      </c>
      <c r="Q9049" t="str">
        <f>VLOOKUP(N9049,IF(P9049="Work",Intervals!$A$4:$C$9,Intervals!$F$4:$H$9),3,1)</f>
        <v>Int_7-17</v>
      </c>
      <c r="R9049" t="str">
        <f t="shared" si="1277"/>
        <v>1</v>
      </c>
      <c r="S9049">
        <f>VLOOKUP(N9049,IF(P9049="Work",Intervals!$A$4:$D$9,Intervals!$F$4:$I$9),4,1)</f>
        <v>3</v>
      </c>
    </row>
    <row r="9050" spans="1:19" x14ac:dyDescent="0.25">
      <c r="A9050" t="s">
        <v>83</v>
      </c>
      <c r="B9050" s="1" t="s">
        <v>8596</v>
      </c>
      <c r="C9050" t="s">
        <v>339</v>
      </c>
      <c r="D9050">
        <f t="shared" si="1269"/>
        <v>9048</v>
      </c>
      <c r="E9050" t="s">
        <v>384</v>
      </c>
      <c r="F9050" t="s">
        <v>10</v>
      </c>
      <c r="G9050" t="s">
        <v>4</v>
      </c>
      <c r="H9050" t="s">
        <v>11589</v>
      </c>
      <c r="I9050" s="4">
        <v>42509</v>
      </c>
      <c r="J9050">
        <f t="shared" si="1270"/>
        <v>3</v>
      </c>
      <c r="K9050">
        <f t="shared" si="1271"/>
        <v>6</v>
      </c>
      <c r="L9050" s="3">
        <f t="shared" si="1272"/>
        <v>42690</v>
      </c>
      <c r="M9050" t="str">
        <f t="shared" si="1273"/>
        <v>14:15</v>
      </c>
      <c r="N9050">
        <f t="shared" si="1274"/>
        <v>855</v>
      </c>
      <c r="O9050">
        <f t="shared" si="1275"/>
        <v>3</v>
      </c>
      <c r="P9050" t="str">
        <f t="shared" si="1276"/>
        <v>Work</v>
      </c>
      <c r="Q9050" t="str">
        <f>VLOOKUP(N9050,IF(P9050="Work",Intervals!$A$4:$C$9,Intervals!$F$4:$H$9),3,1)</f>
        <v>Int_7-17</v>
      </c>
      <c r="R9050" t="str">
        <f t="shared" si="1277"/>
        <v>1</v>
      </c>
      <c r="S9050">
        <f>VLOOKUP(N9050,IF(P9050="Work",Intervals!$A$4:$D$9,Intervals!$F$4:$I$9),4,1)</f>
        <v>3</v>
      </c>
    </row>
    <row r="9051" spans="1:19" x14ac:dyDescent="0.25">
      <c r="A9051" t="s">
        <v>229</v>
      </c>
      <c r="B9051" s="1" t="s">
        <v>8597</v>
      </c>
      <c r="C9051" t="s">
        <v>339</v>
      </c>
      <c r="D9051">
        <f t="shared" si="1269"/>
        <v>9049</v>
      </c>
      <c r="E9051" t="s">
        <v>461</v>
      </c>
      <c r="F9051" t="s">
        <v>11562</v>
      </c>
      <c r="G9051" t="s">
        <v>4</v>
      </c>
      <c r="H9051" t="s">
        <v>11589</v>
      </c>
      <c r="I9051" s="4">
        <v>42509</v>
      </c>
      <c r="J9051">
        <f t="shared" si="1270"/>
        <v>3</v>
      </c>
      <c r="K9051">
        <f t="shared" si="1271"/>
        <v>6</v>
      </c>
      <c r="L9051" s="3">
        <f t="shared" si="1272"/>
        <v>42690</v>
      </c>
      <c r="M9051" t="str">
        <f t="shared" si="1273"/>
        <v>14:16</v>
      </c>
      <c r="N9051">
        <f t="shared" si="1274"/>
        <v>856.00000000000011</v>
      </c>
      <c r="O9051">
        <f t="shared" si="1275"/>
        <v>3</v>
      </c>
      <c r="P9051" t="str">
        <f t="shared" si="1276"/>
        <v>Work</v>
      </c>
      <c r="Q9051" t="str">
        <f>VLOOKUP(N9051,IF(P9051="Work",Intervals!$A$4:$C$9,Intervals!$F$4:$H$9),3,1)</f>
        <v>Int_7-17</v>
      </c>
      <c r="R9051" t="str">
        <f t="shared" si="1277"/>
        <v>1</v>
      </c>
      <c r="S9051">
        <f>VLOOKUP(N9051,IF(P9051="Work",Intervals!$A$4:$D$9,Intervals!$F$4:$I$9),4,1)</f>
        <v>3</v>
      </c>
    </row>
    <row r="9052" spans="1:19" x14ac:dyDescent="0.25">
      <c r="A9052" t="s">
        <v>138</v>
      </c>
      <c r="B9052" s="1" t="s">
        <v>8598</v>
      </c>
      <c r="C9052" t="s">
        <v>339</v>
      </c>
      <c r="D9052">
        <f t="shared" si="1269"/>
        <v>9050</v>
      </c>
      <c r="E9052" t="s">
        <v>386</v>
      </c>
      <c r="F9052" t="s">
        <v>10</v>
      </c>
      <c r="G9052" t="s">
        <v>4</v>
      </c>
      <c r="H9052" t="s">
        <v>11603</v>
      </c>
      <c r="I9052" t="s">
        <v>11677</v>
      </c>
      <c r="J9052">
        <f t="shared" si="1270"/>
        <v>3</v>
      </c>
      <c r="K9052">
        <f t="shared" si="1271"/>
        <v>6</v>
      </c>
      <c r="L9052" s="3">
        <f t="shared" si="1272"/>
        <v>42690</v>
      </c>
      <c r="M9052" t="str">
        <f t="shared" si="1273"/>
        <v>14:22</v>
      </c>
      <c r="N9052">
        <f t="shared" si="1274"/>
        <v>861.99999999999977</v>
      </c>
      <c r="O9052">
        <f t="shared" si="1275"/>
        <v>3</v>
      </c>
      <c r="P9052" t="str">
        <f t="shared" si="1276"/>
        <v>Work</v>
      </c>
      <c r="Q9052" t="str">
        <f>VLOOKUP(N9052,IF(P9052="Work",Intervals!$A$4:$C$9,Intervals!$F$4:$H$9),3,1)</f>
        <v>Int_7-17</v>
      </c>
      <c r="R9052" t="str">
        <f t="shared" si="1277"/>
        <v>1</v>
      </c>
      <c r="S9052">
        <f>VLOOKUP(N9052,IF(P9052="Work",Intervals!$A$4:$D$9,Intervals!$F$4:$I$9),4,1)</f>
        <v>3</v>
      </c>
    </row>
    <row r="9053" spans="1:19" x14ac:dyDescent="0.25">
      <c r="A9053" t="s">
        <v>191</v>
      </c>
      <c r="B9053" s="1" t="s">
        <v>8599</v>
      </c>
      <c r="C9053" t="s">
        <v>339</v>
      </c>
      <c r="D9053">
        <f t="shared" si="1269"/>
        <v>9051</v>
      </c>
      <c r="E9053" t="s">
        <v>924</v>
      </c>
      <c r="F9053" t="s">
        <v>10</v>
      </c>
      <c r="G9053" t="s">
        <v>4</v>
      </c>
      <c r="H9053" t="s">
        <v>11589</v>
      </c>
      <c r="I9053" s="4">
        <v>42509</v>
      </c>
      <c r="J9053">
        <f t="shared" si="1270"/>
        <v>3</v>
      </c>
      <c r="K9053">
        <f t="shared" si="1271"/>
        <v>6</v>
      </c>
      <c r="L9053" s="3">
        <f t="shared" si="1272"/>
        <v>42690</v>
      </c>
      <c r="M9053" t="str">
        <f t="shared" si="1273"/>
        <v>14:25</v>
      </c>
      <c r="N9053">
        <f t="shared" si="1274"/>
        <v>865</v>
      </c>
      <c r="O9053">
        <f t="shared" si="1275"/>
        <v>3</v>
      </c>
      <c r="P9053" t="str">
        <f t="shared" si="1276"/>
        <v>Work</v>
      </c>
      <c r="Q9053" t="str">
        <f>VLOOKUP(N9053,IF(P9053="Work",Intervals!$A$4:$C$9,Intervals!$F$4:$H$9),3,1)</f>
        <v>Int_7-17</v>
      </c>
      <c r="R9053" t="str">
        <f t="shared" si="1277"/>
        <v>1</v>
      </c>
      <c r="S9053">
        <f>VLOOKUP(N9053,IF(P9053="Work",Intervals!$A$4:$D$9,Intervals!$F$4:$I$9),4,1)</f>
        <v>3</v>
      </c>
    </row>
    <row r="9054" spans="1:19" x14ac:dyDescent="0.25">
      <c r="A9054" t="s">
        <v>279</v>
      </c>
      <c r="B9054" s="1" t="s">
        <v>8600</v>
      </c>
      <c r="C9054" t="s">
        <v>339</v>
      </c>
      <c r="D9054">
        <f t="shared" si="1269"/>
        <v>9052</v>
      </c>
      <c r="E9054" t="s">
        <v>391</v>
      </c>
      <c r="F9054" t="s">
        <v>10</v>
      </c>
      <c r="G9054" t="s">
        <v>4</v>
      </c>
      <c r="H9054" t="s">
        <v>11603</v>
      </c>
      <c r="I9054" t="s">
        <v>11677</v>
      </c>
      <c r="J9054">
        <f t="shared" si="1270"/>
        <v>3</v>
      </c>
      <c r="K9054">
        <f t="shared" si="1271"/>
        <v>6</v>
      </c>
      <c r="L9054" s="3">
        <f t="shared" si="1272"/>
        <v>42690</v>
      </c>
      <c r="M9054" t="str">
        <f t="shared" si="1273"/>
        <v>14:43</v>
      </c>
      <c r="N9054">
        <f t="shared" si="1274"/>
        <v>882.99999999999989</v>
      </c>
      <c r="O9054">
        <f t="shared" si="1275"/>
        <v>3</v>
      </c>
      <c r="P9054" t="str">
        <f t="shared" si="1276"/>
        <v>Work</v>
      </c>
      <c r="Q9054" t="str">
        <f>VLOOKUP(N9054,IF(P9054="Work",Intervals!$A$4:$C$9,Intervals!$F$4:$H$9),3,1)</f>
        <v>Int_7-17</v>
      </c>
      <c r="R9054" t="str">
        <f t="shared" si="1277"/>
        <v>1</v>
      </c>
      <c r="S9054">
        <f>VLOOKUP(N9054,IF(P9054="Work",Intervals!$A$4:$D$9,Intervals!$F$4:$I$9),4,1)</f>
        <v>3</v>
      </c>
    </row>
    <row r="9055" spans="1:19" x14ac:dyDescent="0.25">
      <c r="A9055" t="s">
        <v>289</v>
      </c>
      <c r="B9055" s="1" t="s">
        <v>8601</v>
      </c>
      <c r="C9055" t="s">
        <v>339</v>
      </c>
      <c r="D9055">
        <f t="shared" si="1269"/>
        <v>9053</v>
      </c>
      <c r="E9055" t="s">
        <v>703</v>
      </c>
      <c r="F9055" t="s">
        <v>10</v>
      </c>
      <c r="G9055" t="s">
        <v>4</v>
      </c>
      <c r="H9055" t="s">
        <v>11597</v>
      </c>
      <c r="I9055" t="s">
        <v>11671</v>
      </c>
      <c r="J9055">
        <f t="shared" si="1270"/>
        <v>3</v>
      </c>
      <c r="K9055">
        <f t="shared" si="1271"/>
        <v>6</v>
      </c>
      <c r="L9055" s="3">
        <f t="shared" si="1272"/>
        <v>42690</v>
      </c>
      <c r="M9055" t="str">
        <f t="shared" si="1273"/>
        <v>14:44</v>
      </c>
      <c r="N9055">
        <f t="shared" si="1274"/>
        <v>884</v>
      </c>
      <c r="O9055">
        <f t="shared" si="1275"/>
        <v>3</v>
      </c>
      <c r="P9055" t="str">
        <f t="shared" si="1276"/>
        <v>Work</v>
      </c>
      <c r="Q9055" t="str">
        <f>VLOOKUP(N9055,IF(P9055="Work",Intervals!$A$4:$C$9,Intervals!$F$4:$H$9),3,1)</f>
        <v>Int_7-17</v>
      </c>
      <c r="R9055" t="str">
        <f t="shared" si="1277"/>
        <v>1</v>
      </c>
      <c r="S9055">
        <f>VLOOKUP(N9055,IF(P9055="Work",Intervals!$A$4:$D$9,Intervals!$F$4:$I$9),4,1)</f>
        <v>3</v>
      </c>
    </row>
    <row r="9056" spans="1:19" x14ac:dyDescent="0.25">
      <c r="A9056" t="s">
        <v>281</v>
      </c>
      <c r="B9056" s="1" t="s">
        <v>8602</v>
      </c>
      <c r="C9056" t="s">
        <v>339</v>
      </c>
      <c r="D9056">
        <f t="shared" si="1269"/>
        <v>9054</v>
      </c>
      <c r="E9056" t="s">
        <v>409</v>
      </c>
      <c r="F9056" t="s">
        <v>11563</v>
      </c>
      <c r="G9056" t="s">
        <v>4</v>
      </c>
      <c r="H9056" t="s">
        <v>11589</v>
      </c>
      <c r="I9056" s="4">
        <v>42509</v>
      </c>
      <c r="J9056">
        <f t="shared" si="1270"/>
        <v>3</v>
      </c>
      <c r="K9056">
        <f t="shared" si="1271"/>
        <v>6</v>
      </c>
      <c r="L9056" s="3">
        <f t="shared" si="1272"/>
        <v>42690</v>
      </c>
      <c r="M9056" t="str">
        <f t="shared" si="1273"/>
        <v>14:46</v>
      </c>
      <c r="N9056">
        <f t="shared" si="1274"/>
        <v>886</v>
      </c>
      <c r="O9056">
        <f t="shared" si="1275"/>
        <v>3</v>
      </c>
      <c r="P9056" t="str">
        <f t="shared" si="1276"/>
        <v>Work</v>
      </c>
      <c r="Q9056" t="str">
        <f>VLOOKUP(N9056,IF(P9056="Work",Intervals!$A$4:$C$9,Intervals!$F$4:$H$9),3,1)</f>
        <v>Int_7-17</v>
      </c>
      <c r="R9056" t="str">
        <f t="shared" si="1277"/>
        <v>1</v>
      </c>
      <c r="S9056">
        <f>VLOOKUP(N9056,IF(P9056="Work",Intervals!$A$4:$D$9,Intervals!$F$4:$I$9),4,1)</f>
        <v>3</v>
      </c>
    </row>
    <row r="9057" spans="1:19" x14ac:dyDescent="0.25">
      <c r="A9057" t="s">
        <v>102</v>
      </c>
      <c r="B9057" s="1" t="s">
        <v>8602</v>
      </c>
      <c r="C9057" t="s">
        <v>339</v>
      </c>
      <c r="D9057">
        <f t="shared" si="1269"/>
        <v>9055</v>
      </c>
      <c r="E9057" t="s">
        <v>924</v>
      </c>
      <c r="F9057" t="s">
        <v>10</v>
      </c>
      <c r="G9057" t="s">
        <v>4</v>
      </c>
      <c r="H9057" t="s">
        <v>11589</v>
      </c>
      <c r="I9057" s="4">
        <v>42509</v>
      </c>
      <c r="J9057">
        <f t="shared" si="1270"/>
        <v>3</v>
      </c>
      <c r="K9057">
        <f t="shared" si="1271"/>
        <v>6</v>
      </c>
      <c r="L9057" s="3">
        <f t="shared" si="1272"/>
        <v>42690</v>
      </c>
      <c r="M9057" t="str">
        <f t="shared" si="1273"/>
        <v>14:46</v>
      </c>
      <c r="N9057">
        <f t="shared" si="1274"/>
        <v>886</v>
      </c>
      <c r="O9057">
        <f t="shared" si="1275"/>
        <v>3</v>
      </c>
      <c r="P9057" t="str">
        <f t="shared" si="1276"/>
        <v>Work</v>
      </c>
      <c r="Q9057" t="str">
        <f>VLOOKUP(N9057,IF(P9057="Work",Intervals!$A$4:$C$9,Intervals!$F$4:$H$9),3,1)</f>
        <v>Int_7-17</v>
      </c>
      <c r="R9057" t="str">
        <f t="shared" si="1277"/>
        <v>1</v>
      </c>
      <c r="S9057">
        <f>VLOOKUP(N9057,IF(P9057="Work",Intervals!$A$4:$D$9,Intervals!$F$4:$I$9),4,1)</f>
        <v>3</v>
      </c>
    </row>
    <row r="9058" spans="1:19" x14ac:dyDescent="0.25">
      <c r="A9058" t="s">
        <v>176</v>
      </c>
      <c r="B9058" s="1" t="s">
        <v>8603</v>
      </c>
      <c r="C9058" t="s">
        <v>339</v>
      </c>
      <c r="D9058">
        <f t="shared" si="1269"/>
        <v>9056</v>
      </c>
      <c r="E9058" t="s">
        <v>924</v>
      </c>
      <c r="F9058" t="s">
        <v>10</v>
      </c>
      <c r="G9058" t="s">
        <v>4</v>
      </c>
      <c r="H9058" t="s">
        <v>11589</v>
      </c>
      <c r="I9058" s="4">
        <v>42509</v>
      </c>
      <c r="J9058">
        <f t="shared" si="1270"/>
        <v>3</v>
      </c>
      <c r="K9058">
        <f t="shared" si="1271"/>
        <v>6</v>
      </c>
      <c r="L9058" s="3">
        <f t="shared" si="1272"/>
        <v>42690</v>
      </c>
      <c r="M9058" t="str">
        <f t="shared" si="1273"/>
        <v>14:50</v>
      </c>
      <c r="N9058">
        <f t="shared" si="1274"/>
        <v>890</v>
      </c>
      <c r="O9058">
        <f t="shared" si="1275"/>
        <v>3</v>
      </c>
      <c r="P9058" t="str">
        <f t="shared" si="1276"/>
        <v>Work</v>
      </c>
      <c r="Q9058" t="str">
        <f>VLOOKUP(N9058,IF(P9058="Work",Intervals!$A$4:$C$9,Intervals!$F$4:$H$9),3,1)</f>
        <v>Int_7-17</v>
      </c>
      <c r="R9058" t="str">
        <f t="shared" si="1277"/>
        <v>1</v>
      </c>
      <c r="S9058">
        <f>VLOOKUP(N9058,IF(P9058="Work",Intervals!$A$4:$D$9,Intervals!$F$4:$I$9),4,1)</f>
        <v>3</v>
      </c>
    </row>
    <row r="9059" spans="1:19" x14ac:dyDescent="0.25">
      <c r="A9059" t="s">
        <v>231</v>
      </c>
      <c r="B9059" s="1" t="s">
        <v>8604</v>
      </c>
      <c r="C9059" t="s">
        <v>339</v>
      </c>
      <c r="D9059">
        <f t="shared" si="1269"/>
        <v>9057</v>
      </c>
      <c r="E9059" t="s">
        <v>491</v>
      </c>
      <c r="F9059" t="s">
        <v>3</v>
      </c>
      <c r="G9059" t="s">
        <v>4</v>
      </c>
      <c r="H9059" t="s">
        <v>11589</v>
      </c>
      <c r="I9059" s="4">
        <v>42509</v>
      </c>
      <c r="J9059">
        <f t="shared" si="1270"/>
        <v>3</v>
      </c>
      <c r="K9059">
        <f t="shared" si="1271"/>
        <v>6</v>
      </c>
      <c r="L9059" s="3">
        <f t="shared" si="1272"/>
        <v>42690</v>
      </c>
      <c r="M9059" t="str">
        <f t="shared" si="1273"/>
        <v>14:54</v>
      </c>
      <c r="N9059">
        <f t="shared" si="1274"/>
        <v>894</v>
      </c>
      <c r="O9059">
        <f t="shared" si="1275"/>
        <v>3</v>
      </c>
      <c r="P9059" t="str">
        <f t="shared" si="1276"/>
        <v>Work</v>
      </c>
      <c r="Q9059" t="str">
        <f>VLOOKUP(N9059,IF(P9059="Work",Intervals!$A$4:$C$9,Intervals!$F$4:$H$9),3,1)</f>
        <v>Int_7-17</v>
      </c>
      <c r="R9059" t="str">
        <f t="shared" si="1277"/>
        <v>1</v>
      </c>
      <c r="S9059">
        <f>VLOOKUP(N9059,IF(P9059="Work",Intervals!$A$4:$D$9,Intervals!$F$4:$I$9),4,1)</f>
        <v>3</v>
      </c>
    </row>
    <row r="9060" spans="1:19" x14ac:dyDescent="0.25">
      <c r="A9060" t="s">
        <v>284</v>
      </c>
      <c r="B9060" s="1" t="s">
        <v>8605</v>
      </c>
      <c r="C9060" t="s">
        <v>339</v>
      </c>
      <c r="D9060">
        <f t="shared" si="1269"/>
        <v>9058</v>
      </c>
      <c r="E9060" t="s">
        <v>409</v>
      </c>
      <c r="F9060" t="s">
        <v>11563</v>
      </c>
      <c r="G9060" t="s">
        <v>4</v>
      </c>
      <c r="H9060" t="s">
        <v>11589</v>
      </c>
      <c r="I9060" s="4">
        <v>42509</v>
      </c>
      <c r="J9060">
        <f t="shared" si="1270"/>
        <v>3</v>
      </c>
      <c r="K9060">
        <f t="shared" si="1271"/>
        <v>6</v>
      </c>
      <c r="L9060" s="3">
        <f t="shared" si="1272"/>
        <v>42690</v>
      </c>
      <c r="M9060" t="str">
        <f t="shared" si="1273"/>
        <v>15:0</v>
      </c>
      <c r="N9060">
        <f t="shared" si="1274"/>
        <v>900</v>
      </c>
      <c r="O9060">
        <f t="shared" si="1275"/>
        <v>3</v>
      </c>
      <c r="P9060" t="str">
        <f t="shared" si="1276"/>
        <v>Work</v>
      </c>
      <c r="Q9060" t="str">
        <f>VLOOKUP(N9060,IF(P9060="Work",Intervals!$A$4:$C$9,Intervals!$F$4:$H$9),3,1)</f>
        <v>Int_7-17</v>
      </c>
      <c r="R9060" t="str">
        <f t="shared" si="1277"/>
        <v>1</v>
      </c>
      <c r="S9060">
        <f>VLOOKUP(N9060,IF(P9060="Work",Intervals!$A$4:$D$9,Intervals!$F$4:$I$9),4,1)</f>
        <v>3</v>
      </c>
    </row>
    <row r="9061" spans="1:19" x14ac:dyDescent="0.25">
      <c r="A9061" t="s">
        <v>305</v>
      </c>
      <c r="B9061" s="1" t="s">
        <v>8606</v>
      </c>
      <c r="C9061" t="s">
        <v>339</v>
      </c>
      <c r="D9061">
        <f t="shared" si="1269"/>
        <v>9059</v>
      </c>
      <c r="E9061" t="s">
        <v>924</v>
      </c>
      <c r="F9061" t="s">
        <v>10</v>
      </c>
      <c r="G9061" t="s">
        <v>4</v>
      </c>
      <c r="H9061" t="s">
        <v>11589</v>
      </c>
      <c r="I9061" s="4">
        <v>42509</v>
      </c>
      <c r="J9061">
        <f t="shared" si="1270"/>
        <v>3</v>
      </c>
      <c r="K9061">
        <f t="shared" si="1271"/>
        <v>6</v>
      </c>
      <c r="L9061" s="3">
        <f t="shared" si="1272"/>
        <v>42690</v>
      </c>
      <c r="M9061" t="str">
        <f t="shared" si="1273"/>
        <v>15:4</v>
      </c>
      <c r="N9061">
        <f t="shared" si="1274"/>
        <v>904</v>
      </c>
      <c r="O9061">
        <f t="shared" si="1275"/>
        <v>3</v>
      </c>
      <c r="P9061" t="str">
        <f t="shared" si="1276"/>
        <v>Work</v>
      </c>
      <c r="Q9061" t="str">
        <f>VLOOKUP(N9061,IF(P9061="Work",Intervals!$A$4:$C$9,Intervals!$F$4:$H$9),3,1)</f>
        <v>Int_7-17</v>
      </c>
      <c r="R9061" t="str">
        <f t="shared" si="1277"/>
        <v>1</v>
      </c>
      <c r="S9061">
        <f>VLOOKUP(N9061,IF(P9061="Work",Intervals!$A$4:$D$9,Intervals!$F$4:$I$9),4,1)</f>
        <v>3</v>
      </c>
    </row>
    <row r="9062" spans="1:19" x14ac:dyDescent="0.25">
      <c r="A9062" t="s">
        <v>130</v>
      </c>
      <c r="B9062" s="1" t="s">
        <v>8607</v>
      </c>
      <c r="C9062" t="s">
        <v>339</v>
      </c>
      <c r="D9062">
        <f t="shared" si="1269"/>
        <v>9060</v>
      </c>
      <c r="E9062" t="s">
        <v>391</v>
      </c>
      <c r="F9062" t="s">
        <v>10</v>
      </c>
      <c r="G9062" t="s">
        <v>4</v>
      </c>
      <c r="H9062" t="s">
        <v>11603</v>
      </c>
      <c r="I9062" t="s">
        <v>11677</v>
      </c>
      <c r="J9062">
        <f t="shared" si="1270"/>
        <v>3</v>
      </c>
      <c r="K9062">
        <f t="shared" si="1271"/>
        <v>6</v>
      </c>
      <c r="L9062" s="3">
        <f t="shared" si="1272"/>
        <v>42690</v>
      </c>
      <c r="M9062" t="str">
        <f t="shared" si="1273"/>
        <v>15:7</v>
      </c>
      <c r="N9062">
        <f t="shared" si="1274"/>
        <v>906.99999999999977</v>
      </c>
      <c r="O9062">
        <f t="shared" si="1275"/>
        <v>3</v>
      </c>
      <c r="P9062" t="str">
        <f t="shared" si="1276"/>
        <v>Work</v>
      </c>
      <c r="Q9062" t="str">
        <f>VLOOKUP(N9062,IF(P9062="Work",Intervals!$A$4:$C$9,Intervals!$F$4:$H$9),3,1)</f>
        <v>Int_7-17</v>
      </c>
      <c r="R9062" t="str">
        <f t="shared" si="1277"/>
        <v>1</v>
      </c>
      <c r="S9062">
        <f>VLOOKUP(N9062,IF(P9062="Work",Intervals!$A$4:$D$9,Intervals!$F$4:$I$9),4,1)</f>
        <v>3</v>
      </c>
    </row>
    <row r="9063" spans="1:19" x14ac:dyDescent="0.25">
      <c r="A9063" t="s">
        <v>88</v>
      </c>
      <c r="B9063" s="1" t="s">
        <v>8607</v>
      </c>
      <c r="C9063" t="s">
        <v>339</v>
      </c>
      <c r="D9063">
        <f t="shared" si="1269"/>
        <v>9061</v>
      </c>
      <c r="E9063" t="s">
        <v>347</v>
      </c>
      <c r="F9063" t="s">
        <v>10</v>
      </c>
      <c r="G9063" t="s">
        <v>4</v>
      </c>
      <c r="H9063" t="s">
        <v>11589</v>
      </c>
      <c r="I9063" s="4">
        <v>42509</v>
      </c>
      <c r="J9063">
        <f t="shared" si="1270"/>
        <v>3</v>
      </c>
      <c r="K9063">
        <f t="shared" si="1271"/>
        <v>6</v>
      </c>
      <c r="L9063" s="3">
        <f t="shared" si="1272"/>
        <v>42690</v>
      </c>
      <c r="M9063" t="str">
        <f t="shared" si="1273"/>
        <v>15:7</v>
      </c>
      <c r="N9063">
        <f t="shared" si="1274"/>
        <v>906.99999999999977</v>
      </c>
      <c r="O9063">
        <f t="shared" si="1275"/>
        <v>3</v>
      </c>
      <c r="P9063" t="str">
        <f t="shared" si="1276"/>
        <v>Work</v>
      </c>
      <c r="Q9063" t="str">
        <f>VLOOKUP(N9063,IF(P9063="Work",Intervals!$A$4:$C$9,Intervals!$F$4:$H$9),3,1)</f>
        <v>Int_7-17</v>
      </c>
      <c r="R9063" t="str">
        <f t="shared" si="1277"/>
        <v>1</v>
      </c>
      <c r="S9063">
        <f>VLOOKUP(N9063,IF(P9063="Work",Intervals!$A$4:$D$9,Intervals!$F$4:$I$9),4,1)</f>
        <v>3</v>
      </c>
    </row>
    <row r="9064" spans="1:19" x14ac:dyDescent="0.25">
      <c r="A9064" t="s">
        <v>127</v>
      </c>
      <c r="B9064" s="1" t="s">
        <v>8608</v>
      </c>
      <c r="C9064" t="s">
        <v>339</v>
      </c>
      <c r="D9064">
        <f t="shared" si="1269"/>
        <v>9062</v>
      </c>
      <c r="E9064" t="s">
        <v>388</v>
      </c>
      <c r="F9064" t="s">
        <v>10</v>
      </c>
      <c r="G9064" t="s">
        <v>4</v>
      </c>
      <c r="H9064" t="s">
        <v>11604</v>
      </c>
      <c r="I9064" t="s">
        <v>11678</v>
      </c>
      <c r="J9064">
        <f t="shared" si="1270"/>
        <v>3</v>
      </c>
      <c r="K9064">
        <f t="shared" si="1271"/>
        <v>6</v>
      </c>
      <c r="L9064" s="3">
        <f t="shared" si="1272"/>
        <v>42690</v>
      </c>
      <c r="M9064" t="str">
        <f t="shared" si="1273"/>
        <v>15:9</v>
      </c>
      <c r="N9064">
        <f t="shared" si="1274"/>
        <v>909.00000000000011</v>
      </c>
      <c r="O9064">
        <f t="shared" si="1275"/>
        <v>3</v>
      </c>
      <c r="P9064" t="str">
        <f t="shared" si="1276"/>
        <v>Work</v>
      </c>
      <c r="Q9064" t="str">
        <f>VLOOKUP(N9064,IF(P9064="Work",Intervals!$A$4:$C$9,Intervals!$F$4:$H$9),3,1)</f>
        <v>Int_7-17</v>
      </c>
      <c r="R9064" t="str">
        <f t="shared" si="1277"/>
        <v>1</v>
      </c>
      <c r="S9064">
        <f>VLOOKUP(N9064,IF(P9064="Work",Intervals!$A$4:$D$9,Intervals!$F$4:$I$9),4,1)</f>
        <v>3</v>
      </c>
    </row>
    <row r="9065" spans="1:19" x14ac:dyDescent="0.25">
      <c r="A9065" t="s">
        <v>85</v>
      </c>
      <c r="B9065" s="1" t="s">
        <v>8609</v>
      </c>
      <c r="C9065" t="s">
        <v>339</v>
      </c>
      <c r="D9065">
        <f t="shared" si="1269"/>
        <v>9063</v>
      </c>
      <c r="E9065" t="s">
        <v>488</v>
      </c>
      <c r="F9065" t="s">
        <v>10</v>
      </c>
      <c r="G9065" t="s">
        <v>4</v>
      </c>
      <c r="H9065" t="s">
        <v>11589</v>
      </c>
      <c r="I9065" s="4">
        <v>42509</v>
      </c>
      <c r="J9065">
        <f t="shared" si="1270"/>
        <v>3</v>
      </c>
      <c r="K9065">
        <f t="shared" si="1271"/>
        <v>6</v>
      </c>
      <c r="L9065" s="3">
        <f t="shared" si="1272"/>
        <v>42690</v>
      </c>
      <c r="M9065" t="str">
        <f t="shared" si="1273"/>
        <v>15:11</v>
      </c>
      <c r="N9065">
        <f t="shared" si="1274"/>
        <v>910.99999999999977</v>
      </c>
      <c r="O9065">
        <f t="shared" si="1275"/>
        <v>3</v>
      </c>
      <c r="P9065" t="str">
        <f t="shared" si="1276"/>
        <v>Work</v>
      </c>
      <c r="Q9065" t="str">
        <f>VLOOKUP(N9065,IF(P9065="Work",Intervals!$A$4:$C$9,Intervals!$F$4:$H$9),3,1)</f>
        <v>Int_7-17</v>
      </c>
      <c r="R9065" t="str">
        <f t="shared" si="1277"/>
        <v>1</v>
      </c>
      <c r="S9065">
        <f>VLOOKUP(N9065,IF(P9065="Work",Intervals!$A$4:$D$9,Intervals!$F$4:$I$9),4,1)</f>
        <v>3</v>
      </c>
    </row>
    <row r="9066" spans="1:19" x14ac:dyDescent="0.25">
      <c r="A9066" t="s">
        <v>127</v>
      </c>
      <c r="B9066" s="1" t="s">
        <v>8610</v>
      </c>
      <c r="C9066" t="s">
        <v>339</v>
      </c>
      <c r="D9066">
        <f t="shared" si="1269"/>
        <v>9064</v>
      </c>
      <c r="E9066" t="s">
        <v>388</v>
      </c>
      <c r="F9066" t="s">
        <v>10</v>
      </c>
      <c r="G9066" t="s">
        <v>4</v>
      </c>
      <c r="H9066" t="s">
        <v>11604</v>
      </c>
      <c r="I9066" t="s">
        <v>11678</v>
      </c>
      <c r="J9066">
        <f t="shared" si="1270"/>
        <v>3</v>
      </c>
      <c r="K9066">
        <f t="shared" si="1271"/>
        <v>6</v>
      </c>
      <c r="L9066" s="3">
        <f t="shared" si="1272"/>
        <v>42690</v>
      </c>
      <c r="M9066" t="str">
        <f t="shared" si="1273"/>
        <v>15:14</v>
      </c>
      <c r="N9066">
        <f t="shared" si="1274"/>
        <v>914</v>
      </c>
      <c r="O9066">
        <f t="shared" si="1275"/>
        <v>3</v>
      </c>
      <c r="P9066" t="str">
        <f t="shared" si="1276"/>
        <v>Work</v>
      </c>
      <c r="Q9066" t="str">
        <f>VLOOKUP(N9066,IF(P9066="Work",Intervals!$A$4:$C$9,Intervals!$F$4:$H$9),3,1)</f>
        <v>Int_7-17</v>
      </c>
      <c r="R9066" t="str">
        <f t="shared" si="1277"/>
        <v>1</v>
      </c>
      <c r="S9066">
        <f>VLOOKUP(N9066,IF(P9066="Work",Intervals!$A$4:$D$9,Intervals!$F$4:$I$9),4,1)</f>
        <v>3</v>
      </c>
    </row>
    <row r="9067" spans="1:19" x14ac:dyDescent="0.25">
      <c r="A9067" t="s">
        <v>119</v>
      </c>
      <c r="B9067" s="1" t="s">
        <v>8611</v>
      </c>
      <c r="C9067" t="s">
        <v>339</v>
      </c>
      <c r="D9067">
        <f t="shared" si="1269"/>
        <v>9065</v>
      </c>
      <c r="E9067" t="s">
        <v>381</v>
      </c>
      <c r="F9067" t="s">
        <v>10</v>
      </c>
      <c r="G9067" t="s">
        <v>4</v>
      </c>
      <c r="H9067" t="s">
        <v>11589</v>
      </c>
      <c r="I9067" s="4">
        <v>42509</v>
      </c>
      <c r="J9067">
        <f t="shared" si="1270"/>
        <v>3</v>
      </c>
      <c r="K9067">
        <f t="shared" si="1271"/>
        <v>6</v>
      </c>
      <c r="L9067" s="3">
        <f t="shared" si="1272"/>
        <v>42690</v>
      </c>
      <c r="M9067" t="str">
        <f t="shared" si="1273"/>
        <v>15:21</v>
      </c>
      <c r="N9067">
        <f t="shared" si="1274"/>
        <v>921.00000000000011</v>
      </c>
      <c r="O9067">
        <f t="shared" si="1275"/>
        <v>3</v>
      </c>
      <c r="P9067" t="str">
        <f t="shared" si="1276"/>
        <v>Work</v>
      </c>
      <c r="Q9067" t="str">
        <f>VLOOKUP(N9067,IF(P9067="Work",Intervals!$A$4:$C$9,Intervals!$F$4:$H$9),3,1)</f>
        <v>Int_7-17</v>
      </c>
      <c r="R9067" t="str">
        <f t="shared" si="1277"/>
        <v>1</v>
      </c>
      <c r="S9067">
        <f>VLOOKUP(N9067,IF(P9067="Work",Intervals!$A$4:$D$9,Intervals!$F$4:$I$9),4,1)</f>
        <v>3</v>
      </c>
    </row>
    <row r="9068" spans="1:19" x14ac:dyDescent="0.25">
      <c r="A9068" t="s">
        <v>193</v>
      </c>
      <c r="B9068" s="1" t="s">
        <v>8612</v>
      </c>
      <c r="C9068" t="s">
        <v>339</v>
      </c>
      <c r="D9068">
        <f t="shared" si="1269"/>
        <v>9066</v>
      </c>
      <c r="E9068" t="s">
        <v>347</v>
      </c>
      <c r="F9068" t="s">
        <v>10</v>
      </c>
      <c r="G9068" t="s">
        <v>4</v>
      </c>
      <c r="H9068" t="s">
        <v>11589</v>
      </c>
      <c r="I9068" s="4">
        <v>42509</v>
      </c>
      <c r="J9068">
        <f t="shared" si="1270"/>
        <v>3</v>
      </c>
      <c r="K9068">
        <f t="shared" si="1271"/>
        <v>6</v>
      </c>
      <c r="L9068" s="3">
        <f t="shared" si="1272"/>
        <v>42690</v>
      </c>
      <c r="M9068" t="str">
        <f t="shared" si="1273"/>
        <v>15:22</v>
      </c>
      <c r="N9068">
        <f t="shared" si="1274"/>
        <v>922.00000000000023</v>
      </c>
      <c r="O9068">
        <f t="shared" si="1275"/>
        <v>3</v>
      </c>
      <c r="P9068" t="str">
        <f t="shared" si="1276"/>
        <v>Work</v>
      </c>
      <c r="Q9068" t="str">
        <f>VLOOKUP(N9068,IF(P9068="Work",Intervals!$A$4:$C$9,Intervals!$F$4:$H$9),3,1)</f>
        <v>Int_7-17</v>
      </c>
      <c r="R9068" t="str">
        <f t="shared" si="1277"/>
        <v>1</v>
      </c>
      <c r="S9068">
        <f>VLOOKUP(N9068,IF(P9068="Work",Intervals!$A$4:$D$9,Intervals!$F$4:$I$9),4,1)</f>
        <v>3</v>
      </c>
    </row>
    <row r="9069" spans="1:19" x14ac:dyDescent="0.25">
      <c r="A9069" t="s">
        <v>202</v>
      </c>
      <c r="B9069" s="1" t="s">
        <v>8613</v>
      </c>
      <c r="C9069" t="s">
        <v>339</v>
      </c>
      <c r="D9069">
        <f t="shared" si="1269"/>
        <v>9067</v>
      </c>
      <c r="E9069" t="s">
        <v>924</v>
      </c>
      <c r="F9069" t="s">
        <v>10</v>
      </c>
      <c r="G9069" t="s">
        <v>4</v>
      </c>
      <c r="H9069" t="s">
        <v>11589</v>
      </c>
      <c r="I9069" s="4">
        <v>42509</v>
      </c>
      <c r="J9069">
        <f t="shared" si="1270"/>
        <v>3</v>
      </c>
      <c r="K9069">
        <f t="shared" si="1271"/>
        <v>6</v>
      </c>
      <c r="L9069" s="3">
        <f t="shared" si="1272"/>
        <v>42690</v>
      </c>
      <c r="M9069" t="str">
        <f t="shared" si="1273"/>
        <v>15:23</v>
      </c>
      <c r="N9069">
        <f t="shared" si="1274"/>
        <v>922.99999999999977</v>
      </c>
      <c r="O9069">
        <f t="shared" si="1275"/>
        <v>3</v>
      </c>
      <c r="P9069" t="str">
        <f t="shared" si="1276"/>
        <v>Work</v>
      </c>
      <c r="Q9069" t="str">
        <f>VLOOKUP(N9069,IF(P9069="Work",Intervals!$A$4:$C$9,Intervals!$F$4:$H$9),3,1)</f>
        <v>Int_7-17</v>
      </c>
      <c r="R9069" t="str">
        <f t="shared" si="1277"/>
        <v>1</v>
      </c>
      <c r="S9069">
        <f>VLOOKUP(N9069,IF(P9069="Work",Intervals!$A$4:$D$9,Intervals!$F$4:$I$9),4,1)</f>
        <v>3</v>
      </c>
    </row>
    <row r="9070" spans="1:19" x14ac:dyDescent="0.25">
      <c r="A9070" t="s">
        <v>119</v>
      </c>
      <c r="B9070" s="1" t="s">
        <v>8614</v>
      </c>
      <c r="C9070" t="s">
        <v>339</v>
      </c>
      <c r="D9070">
        <f t="shared" si="1269"/>
        <v>9068</v>
      </c>
      <c r="E9070" t="s">
        <v>381</v>
      </c>
      <c r="F9070" t="s">
        <v>10</v>
      </c>
      <c r="G9070" t="s">
        <v>4</v>
      </c>
      <c r="H9070" t="s">
        <v>11589</v>
      </c>
      <c r="I9070" s="4">
        <v>42509</v>
      </c>
      <c r="J9070">
        <f t="shared" si="1270"/>
        <v>3</v>
      </c>
      <c r="K9070">
        <f t="shared" si="1271"/>
        <v>6</v>
      </c>
      <c r="L9070" s="3">
        <f t="shared" si="1272"/>
        <v>42690</v>
      </c>
      <c r="M9070" t="str">
        <f t="shared" si="1273"/>
        <v>15:25</v>
      </c>
      <c r="N9070">
        <f t="shared" si="1274"/>
        <v>925.00000000000011</v>
      </c>
      <c r="O9070">
        <f t="shared" si="1275"/>
        <v>3</v>
      </c>
      <c r="P9070" t="str">
        <f t="shared" si="1276"/>
        <v>Work</v>
      </c>
      <c r="Q9070" t="str">
        <f>VLOOKUP(N9070,IF(P9070="Work",Intervals!$A$4:$C$9,Intervals!$F$4:$H$9),3,1)</f>
        <v>Int_7-17</v>
      </c>
      <c r="R9070" t="str">
        <f t="shared" si="1277"/>
        <v>1</v>
      </c>
      <c r="S9070">
        <f>VLOOKUP(N9070,IF(P9070="Work",Intervals!$A$4:$D$9,Intervals!$F$4:$I$9),4,1)</f>
        <v>3</v>
      </c>
    </row>
    <row r="9071" spans="1:19" x14ac:dyDescent="0.25">
      <c r="A9071" t="s">
        <v>83</v>
      </c>
      <c r="B9071" s="1" t="s">
        <v>8615</v>
      </c>
      <c r="C9071" t="s">
        <v>339</v>
      </c>
      <c r="D9071">
        <f t="shared" si="1269"/>
        <v>9069</v>
      </c>
      <c r="E9071" t="s">
        <v>384</v>
      </c>
      <c r="F9071" t="s">
        <v>10</v>
      </c>
      <c r="G9071" t="s">
        <v>4</v>
      </c>
      <c r="H9071" t="s">
        <v>11589</v>
      </c>
      <c r="I9071" s="4">
        <v>42509</v>
      </c>
      <c r="J9071">
        <f t="shared" si="1270"/>
        <v>3</v>
      </c>
      <c r="K9071">
        <f t="shared" si="1271"/>
        <v>6</v>
      </c>
      <c r="L9071" s="3">
        <f t="shared" si="1272"/>
        <v>42690</v>
      </c>
      <c r="M9071" t="str">
        <f t="shared" si="1273"/>
        <v>15:30</v>
      </c>
      <c r="N9071">
        <f t="shared" si="1274"/>
        <v>930.00000000000023</v>
      </c>
      <c r="O9071">
        <f t="shared" si="1275"/>
        <v>3</v>
      </c>
      <c r="P9071" t="str">
        <f t="shared" si="1276"/>
        <v>Work</v>
      </c>
      <c r="Q9071" t="str">
        <f>VLOOKUP(N9071,IF(P9071="Work",Intervals!$A$4:$C$9,Intervals!$F$4:$H$9),3,1)</f>
        <v>Int_7-17</v>
      </c>
      <c r="R9071" t="str">
        <f t="shared" si="1277"/>
        <v>1</v>
      </c>
      <c r="S9071">
        <f>VLOOKUP(N9071,IF(P9071="Work",Intervals!$A$4:$D$9,Intervals!$F$4:$I$9),4,1)</f>
        <v>3</v>
      </c>
    </row>
    <row r="9072" spans="1:19" x14ac:dyDescent="0.25">
      <c r="A9072" t="s">
        <v>95</v>
      </c>
      <c r="B9072" s="1" t="s">
        <v>8616</v>
      </c>
      <c r="C9072" t="s">
        <v>339</v>
      </c>
      <c r="D9072">
        <f t="shared" si="1269"/>
        <v>9070</v>
      </c>
      <c r="E9072" t="s">
        <v>391</v>
      </c>
      <c r="F9072" t="s">
        <v>10</v>
      </c>
      <c r="G9072" t="s">
        <v>4</v>
      </c>
      <c r="H9072" t="s">
        <v>11603</v>
      </c>
      <c r="I9072" t="s">
        <v>11677</v>
      </c>
      <c r="J9072">
        <f t="shared" si="1270"/>
        <v>3</v>
      </c>
      <c r="K9072">
        <f t="shared" si="1271"/>
        <v>6</v>
      </c>
      <c r="L9072" s="3">
        <f t="shared" si="1272"/>
        <v>42690</v>
      </c>
      <c r="M9072" t="str">
        <f t="shared" si="1273"/>
        <v>15:38</v>
      </c>
      <c r="N9072">
        <f t="shared" si="1274"/>
        <v>938.00000000000023</v>
      </c>
      <c r="O9072">
        <f t="shared" si="1275"/>
        <v>3</v>
      </c>
      <c r="P9072" t="str">
        <f t="shared" si="1276"/>
        <v>Work</v>
      </c>
      <c r="Q9072" t="str">
        <f>VLOOKUP(N9072,IF(P9072="Work",Intervals!$A$4:$C$9,Intervals!$F$4:$H$9),3,1)</f>
        <v>Int_7-17</v>
      </c>
      <c r="R9072" t="str">
        <f t="shared" si="1277"/>
        <v>1</v>
      </c>
      <c r="S9072">
        <f>VLOOKUP(N9072,IF(P9072="Work",Intervals!$A$4:$D$9,Intervals!$F$4:$I$9),4,1)</f>
        <v>3</v>
      </c>
    </row>
    <row r="9073" spans="1:19" x14ac:dyDescent="0.25">
      <c r="A9073" t="s">
        <v>188</v>
      </c>
      <c r="B9073" s="1" t="s">
        <v>8617</v>
      </c>
      <c r="C9073" t="s">
        <v>339</v>
      </c>
      <c r="D9073">
        <f t="shared" si="1269"/>
        <v>9071</v>
      </c>
      <c r="E9073" t="s">
        <v>423</v>
      </c>
      <c r="F9073" t="s">
        <v>10</v>
      </c>
      <c r="G9073" t="s">
        <v>4</v>
      </c>
      <c r="H9073" t="s">
        <v>11589</v>
      </c>
      <c r="I9073" s="4">
        <v>42509</v>
      </c>
      <c r="J9073">
        <f t="shared" si="1270"/>
        <v>3</v>
      </c>
      <c r="K9073">
        <f t="shared" si="1271"/>
        <v>6</v>
      </c>
      <c r="L9073" s="3">
        <f t="shared" si="1272"/>
        <v>42690</v>
      </c>
      <c r="M9073" t="str">
        <f t="shared" si="1273"/>
        <v>15:39</v>
      </c>
      <c r="N9073">
        <f t="shared" si="1274"/>
        <v>939</v>
      </c>
      <c r="O9073">
        <f t="shared" si="1275"/>
        <v>3</v>
      </c>
      <c r="P9073" t="str">
        <f t="shared" si="1276"/>
        <v>Work</v>
      </c>
      <c r="Q9073" t="str">
        <f>VLOOKUP(N9073,IF(P9073="Work",Intervals!$A$4:$C$9,Intervals!$F$4:$H$9),3,1)</f>
        <v>Int_7-17</v>
      </c>
      <c r="R9073" t="str">
        <f t="shared" si="1277"/>
        <v>1</v>
      </c>
      <c r="S9073">
        <f>VLOOKUP(N9073,IF(P9073="Work",Intervals!$A$4:$D$9,Intervals!$F$4:$I$9),4,1)</f>
        <v>3</v>
      </c>
    </row>
    <row r="9074" spans="1:19" x14ac:dyDescent="0.25">
      <c r="A9074" t="s">
        <v>110</v>
      </c>
      <c r="B9074" s="1" t="s">
        <v>8618</v>
      </c>
      <c r="C9074" t="s">
        <v>339</v>
      </c>
      <c r="D9074">
        <f t="shared" si="1269"/>
        <v>9072</v>
      </c>
      <c r="E9074" t="s">
        <v>391</v>
      </c>
      <c r="F9074" t="s">
        <v>10</v>
      </c>
      <c r="G9074" t="s">
        <v>4</v>
      </c>
      <c r="H9074" t="s">
        <v>11603</v>
      </c>
      <c r="I9074" t="s">
        <v>11677</v>
      </c>
      <c r="J9074">
        <f t="shared" si="1270"/>
        <v>3</v>
      </c>
      <c r="K9074">
        <f t="shared" si="1271"/>
        <v>6</v>
      </c>
      <c r="L9074" s="3">
        <f t="shared" si="1272"/>
        <v>42690</v>
      </c>
      <c r="M9074" t="str">
        <f t="shared" si="1273"/>
        <v>15:41</v>
      </c>
      <c r="N9074">
        <f t="shared" si="1274"/>
        <v>941</v>
      </c>
      <c r="O9074">
        <f t="shared" si="1275"/>
        <v>3</v>
      </c>
      <c r="P9074" t="str">
        <f t="shared" si="1276"/>
        <v>Work</v>
      </c>
      <c r="Q9074" t="str">
        <f>VLOOKUP(N9074,IF(P9074="Work",Intervals!$A$4:$C$9,Intervals!$F$4:$H$9),3,1)</f>
        <v>Int_7-17</v>
      </c>
      <c r="R9074" t="str">
        <f t="shared" si="1277"/>
        <v>1</v>
      </c>
      <c r="S9074">
        <f>VLOOKUP(N9074,IF(P9074="Work",Intervals!$A$4:$D$9,Intervals!$F$4:$I$9),4,1)</f>
        <v>3</v>
      </c>
    </row>
    <row r="9075" spans="1:19" x14ac:dyDescent="0.25">
      <c r="A9075" t="s">
        <v>85</v>
      </c>
      <c r="B9075" s="1" t="s">
        <v>8619</v>
      </c>
      <c r="C9075" t="s">
        <v>339</v>
      </c>
      <c r="D9075">
        <f t="shared" si="1269"/>
        <v>9073</v>
      </c>
      <c r="E9075" t="s">
        <v>710</v>
      </c>
      <c r="F9075" t="s">
        <v>10</v>
      </c>
      <c r="G9075" t="s">
        <v>4</v>
      </c>
      <c r="H9075" t="s">
        <v>11589</v>
      </c>
      <c r="I9075" s="4">
        <v>42509</v>
      </c>
      <c r="J9075">
        <f t="shared" si="1270"/>
        <v>3</v>
      </c>
      <c r="K9075">
        <f t="shared" si="1271"/>
        <v>6</v>
      </c>
      <c r="L9075" s="3">
        <f t="shared" si="1272"/>
        <v>42690</v>
      </c>
      <c r="M9075" t="str">
        <f t="shared" si="1273"/>
        <v>15:45</v>
      </c>
      <c r="N9075">
        <f t="shared" si="1274"/>
        <v>945</v>
      </c>
      <c r="O9075">
        <f t="shared" si="1275"/>
        <v>3</v>
      </c>
      <c r="P9075" t="str">
        <f t="shared" si="1276"/>
        <v>Work</v>
      </c>
      <c r="Q9075" t="str">
        <f>VLOOKUP(N9075,IF(P9075="Work",Intervals!$A$4:$C$9,Intervals!$F$4:$H$9),3,1)</f>
        <v>Int_7-17</v>
      </c>
      <c r="R9075" t="str">
        <f t="shared" si="1277"/>
        <v>1</v>
      </c>
      <c r="S9075">
        <f>VLOOKUP(N9075,IF(P9075="Work",Intervals!$A$4:$D$9,Intervals!$F$4:$I$9),4,1)</f>
        <v>3</v>
      </c>
    </row>
    <row r="9076" spans="1:19" x14ac:dyDescent="0.25">
      <c r="A9076" t="s">
        <v>95</v>
      </c>
      <c r="B9076" s="1" t="s">
        <v>8620</v>
      </c>
      <c r="C9076" t="s">
        <v>339</v>
      </c>
      <c r="D9076">
        <f t="shared" si="1269"/>
        <v>9074</v>
      </c>
      <c r="E9076" t="s">
        <v>391</v>
      </c>
      <c r="F9076" t="s">
        <v>10</v>
      </c>
      <c r="G9076" t="s">
        <v>4</v>
      </c>
      <c r="H9076" t="s">
        <v>11603</v>
      </c>
      <c r="I9076" t="s">
        <v>11677</v>
      </c>
      <c r="J9076">
        <f t="shared" si="1270"/>
        <v>3</v>
      </c>
      <c r="K9076">
        <f t="shared" si="1271"/>
        <v>6</v>
      </c>
      <c r="L9076" s="3">
        <f t="shared" si="1272"/>
        <v>42690</v>
      </c>
      <c r="M9076" t="str">
        <f t="shared" si="1273"/>
        <v>15:46</v>
      </c>
      <c r="N9076">
        <f t="shared" si="1274"/>
        <v>946.00000000000011</v>
      </c>
      <c r="O9076">
        <f t="shared" si="1275"/>
        <v>3</v>
      </c>
      <c r="P9076" t="str">
        <f t="shared" si="1276"/>
        <v>Work</v>
      </c>
      <c r="Q9076" t="str">
        <f>VLOOKUP(N9076,IF(P9076="Work",Intervals!$A$4:$C$9,Intervals!$F$4:$H$9),3,1)</f>
        <v>Int_7-17</v>
      </c>
      <c r="R9076" t="str">
        <f t="shared" si="1277"/>
        <v>1</v>
      </c>
      <c r="S9076">
        <f>VLOOKUP(N9076,IF(P9076="Work",Intervals!$A$4:$D$9,Intervals!$F$4:$I$9),4,1)</f>
        <v>3</v>
      </c>
    </row>
    <row r="9077" spans="1:19" x14ac:dyDescent="0.25">
      <c r="A9077" t="s">
        <v>110</v>
      </c>
      <c r="B9077" s="1" t="s">
        <v>8621</v>
      </c>
      <c r="C9077" t="s">
        <v>339</v>
      </c>
      <c r="D9077">
        <f t="shared" si="1269"/>
        <v>9075</v>
      </c>
      <c r="E9077" t="s">
        <v>391</v>
      </c>
      <c r="F9077" t="s">
        <v>10</v>
      </c>
      <c r="G9077" t="s">
        <v>4</v>
      </c>
      <c r="H9077" t="s">
        <v>11603</v>
      </c>
      <c r="I9077" t="s">
        <v>11677</v>
      </c>
      <c r="J9077">
        <f t="shared" si="1270"/>
        <v>3</v>
      </c>
      <c r="K9077">
        <f t="shared" si="1271"/>
        <v>6</v>
      </c>
      <c r="L9077" s="3">
        <f t="shared" si="1272"/>
        <v>42690</v>
      </c>
      <c r="M9077" t="str">
        <f t="shared" si="1273"/>
        <v>15:47</v>
      </c>
      <c r="N9077">
        <f t="shared" si="1274"/>
        <v>947</v>
      </c>
      <c r="O9077">
        <f t="shared" si="1275"/>
        <v>3</v>
      </c>
      <c r="P9077" t="str">
        <f t="shared" si="1276"/>
        <v>Work</v>
      </c>
      <c r="Q9077" t="str">
        <f>VLOOKUP(N9077,IF(P9077="Work",Intervals!$A$4:$C$9,Intervals!$F$4:$H$9),3,1)</f>
        <v>Int_7-17</v>
      </c>
      <c r="R9077" t="str">
        <f t="shared" si="1277"/>
        <v>1</v>
      </c>
      <c r="S9077">
        <f>VLOOKUP(N9077,IF(P9077="Work",Intervals!$A$4:$D$9,Intervals!$F$4:$I$9),4,1)</f>
        <v>3</v>
      </c>
    </row>
    <row r="9078" spans="1:19" x14ac:dyDescent="0.25">
      <c r="A9078" t="s">
        <v>169</v>
      </c>
      <c r="B9078" s="1" t="s">
        <v>8622</v>
      </c>
      <c r="C9078" t="s">
        <v>339</v>
      </c>
      <c r="D9078">
        <f t="shared" si="1269"/>
        <v>9076</v>
      </c>
      <c r="E9078" t="s">
        <v>408</v>
      </c>
      <c r="F9078" t="s">
        <v>10</v>
      </c>
      <c r="G9078" t="s">
        <v>30</v>
      </c>
      <c r="H9078" t="s">
        <v>11590</v>
      </c>
      <c r="I9078" t="s">
        <v>11664</v>
      </c>
      <c r="J9078">
        <f t="shared" si="1270"/>
        <v>3</v>
      </c>
      <c r="K9078">
        <f t="shared" si="1271"/>
        <v>6</v>
      </c>
      <c r="L9078" s="3">
        <f t="shared" si="1272"/>
        <v>42690</v>
      </c>
      <c r="M9078" t="str">
        <f t="shared" si="1273"/>
        <v>15:52</v>
      </c>
      <c r="N9078">
        <f t="shared" si="1274"/>
        <v>951.99999999999977</v>
      </c>
      <c r="O9078">
        <f t="shared" si="1275"/>
        <v>3</v>
      </c>
      <c r="P9078" t="str">
        <f t="shared" si="1276"/>
        <v>Work</v>
      </c>
      <c r="Q9078" t="str">
        <f>VLOOKUP(N9078,IF(P9078="Work",Intervals!$A$4:$C$9,Intervals!$F$4:$H$9),3,1)</f>
        <v>Int_7-17</v>
      </c>
      <c r="R9078" t="str">
        <f t="shared" si="1277"/>
        <v>1</v>
      </c>
      <c r="S9078">
        <f>VLOOKUP(N9078,IF(P9078="Work",Intervals!$A$4:$D$9,Intervals!$F$4:$I$9),4,1)</f>
        <v>3</v>
      </c>
    </row>
    <row r="9079" spans="1:19" x14ac:dyDescent="0.25">
      <c r="A9079" t="s">
        <v>169</v>
      </c>
      <c r="B9079" s="1" t="s">
        <v>8623</v>
      </c>
      <c r="C9079" t="s">
        <v>339</v>
      </c>
      <c r="D9079">
        <f t="shared" si="1269"/>
        <v>9077</v>
      </c>
      <c r="E9079" t="s">
        <v>408</v>
      </c>
      <c r="F9079" t="s">
        <v>10</v>
      </c>
      <c r="G9079" t="s">
        <v>30</v>
      </c>
      <c r="H9079" t="s">
        <v>11590</v>
      </c>
      <c r="I9079" t="s">
        <v>11664</v>
      </c>
      <c r="J9079">
        <f t="shared" si="1270"/>
        <v>3</v>
      </c>
      <c r="K9079">
        <f t="shared" si="1271"/>
        <v>6</v>
      </c>
      <c r="L9079" s="3">
        <f t="shared" si="1272"/>
        <v>42690</v>
      </c>
      <c r="M9079" t="str">
        <f t="shared" si="1273"/>
        <v>15:53</v>
      </c>
      <c r="N9079">
        <f t="shared" si="1274"/>
        <v>953</v>
      </c>
      <c r="O9079">
        <f t="shared" si="1275"/>
        <v>3</v>
      </c>
      <c r="P9079" t="str">
        <f t="shared" si="1276"/>
        <v>Work</v>
      </c>
      <c r="Q9079" t="str">
        <f>VLOOKUP(N9079,IF(P9079="Work",Intervals!$A$4:$C$9,Intervals!$F$4:$H$9),3,1)</f>
        <v>Int_7-17</v>
      </c>
      <c r="R9079" t="str">
        <f t="shared" si="1277"/>
        <v>1</v>
      </c>
      <c r="S9079">
        <f>VLOOKUP(N9079,IF(P9079="Work",Intervals!$A$4:$D$9,Intervals!$F$4:$I$9),4,1)</f>
        <v>3</v>
      </c>
    </row>
    <row r="9080" spans="1:19" x14ac:dyDescent="0.25">
      <c r="A9080" t="s">
        <v>231</v>
      </c>
      <c r="B9080" s="1" t="s">
        <v>8624</v>
      </c>
      <c r="C9080" t="s">
        <v>339</v>
      </c>
      <c r="D9080">
        <f t="shared" si="1269"/>
        <v>9078</v>
      </c>
      <c r="E9080" t="s">
        <v>491</v>
      </c>
      <c r="F9080" t="s">
        <v>3</v>
      </c>
      <c r="G9080" t="s">
        <v>4</v>
      </c>
      <c r="H9080" t="s">
        <v>11589</v>
      </c>
      <c r="I9080" s="4">
        <v>42509</v>
      </c>
      <c r="J9080">
        <f t="shared" si="1270"/>
        <v>3</v>
      </c>
      <c r="K9080">
        <f t="shared" si="1271"/>
        <v>6</v>
      </c>
      <c r="L9080" s="3">
        <f t="shared" si="1272"/>
        <v>42690</v>
      </c>
      <c r="M9080" t="str">
        <f t="shared" si="1273"/>
        <v>15:55</v>
      </c>
      <c r="N9080">
        <f t="shared" si="1274"/>
        <v>955</v>
      </c>
      <c r="O9080">
        <f t="shared" si="1275"/>
        <v>3</v>
      </c>
      <c r="P9080" t="str">
        <f t="shared" si="1276"/>
        <v>Work</v>
      </c>
      <c r="Q9080" t="str">
        <f>VLOOKUP(N9080,IF(P9080="Work",Intervals!$A$4:$C$9,Intervals!$F$4:$H$9),3,1)</f>
        <v>Int_7-17</v>
      </c>
      <c r="R9080" t="str">
        <f t="shared" si="1277"/>
        <v>1</v>
      </c>
      <c r="S9080">
        <f>VLOOKUP(N9080,IF(P9080="Work",Intervals!$A$4:$D$9,Intervals!$F$4:$I$9),4,1)</f>
        <v>3</v>
      </c>
    </row>
    <row r="9081" spans="1:19" x14ac:dyDescent="0.25">
      <c r="A9081" t="s">
        <v>231</v>
      </c>
      <c r="B9081" s="1" t="s">
        <v>8625</v>
      </c>
      <c r="C9081" t="s">
        <v>339</v>
      </c>
      <c r="D9081">
        <f t="shared" si="1269"/>
        <v>9079</v>
      </c>
      <c r="E9081" t="s">
        <v>491</v>
      </c>
      <c r="F9081" t="s">
        <v>3</v>
      </c>
      <c r="G9081" t="s">
        <v>4</v>
      </c>
      <c r="H9081" t="s">
        <v>11589</v>
      </c>
      <c r="I9081" s="4">
        <v>42509</v>
      </c>
      <c r="J9081">
        <f t="shared" si="1270"/>
        <v>3</v>
      </c>
      <c r="K9081">
        <f t="shared" si="1271"/>
        <v>6</v>
      </c>
      <c r="L9081" s="3">
        <f t="shared" si="1272"/>
        <v>42690</v>
      </c>
      <c r="M9081" t="str">
        <f t="shared" si="1273"/>
        <v>16:1</v>
      </c>
      <c r="N9081">
        <f t="shared" si="1274"/>
        <v>961</v>
      </c>
      <c r="O9081">
        <f t="shared" si="1275"/>
        <v>3</v>
      </c>
      <c r="P9081" t="str">
        <f t="shared" si="1276"/>
        <v>Work</v>
      </c>
      <c r="Q9081" t="str">
        <f>VLOOKUP(N9081,IF(P9081="Work",Intervals!$A$4:$C$9,Intervals!$F$4:$H$9),3,1)</f>
        <v>Int_7-17</v>
      </c>
      <c r="R9081" t="str">
        <f t="shared" si="1277"/>
        <v>1</v>
      </c>
      <c r="S9081">
        <f>VLOOKUP(N9081,IF(P9081="Work",Intervals!$A$4:$D$9,Intervals!$F$4:$I$9),4,1)</f>
        <v>3</v>
      </c>
    </row>
    <row r="9082" spans="1:19" x14ac:dyDescent="0.25">
      <c r="A9082" t="s">
        <v>231</v>
      </c>
      <c r="B9082" s="1" t="s">
        <v>8626</v>
      </c>
      <c r="C9082" t="s">
        <v>339</v>
      </c>
      <c r="D9082">
        <f t="shared" si="1269"/>
        <v>9080</v>
      </c>
      <c r="E9082" t="s">
        <v>491</v>
      </c>
      <c r="F9082" t="s">
        <v>3</v>
      </c>
      <c r="G9082" t="s">
        <v>4</v>
      </c>
      <c r="H9082" t="s">
        <v>11589</v>
      </c>
      <c r="I9082" s="4">
        <v>42509</v>
      </c>
      <c r="J9082">
        <f t="shared" si="1270"/>
        <v>3</v>
      </c>
      <c r="K9082">
        <f t="shared" si="1271"/>
        <v>6</v>
      </c>
      <c r="L9082" s="3">
        <f t="shared" si="1272"/>
        <v>42690</v>
      </c>
      <c r="M9082" t="str">
        <f t="shared" si="1273"/>
        <v>16:8</v>
      </c>
      <c r="N9082">
        <f t="shared" si="1274"/>
        <v>967.99999999999977</v>
      </c>
      <c r="O9082">
        <f t="shared" si="1275"/>
        <v>3</v>
      </c>
      <c r="P9082" t="str">
        <f t="shared" si="1276"/>
        <v>Work</v>
      </c>
      <c r="Q9082" t="str">
        <f>VLOOKUP(N9082,IF(P9082="Work",Intervals!$A$4:$C$9,Intervals!$F$4:$H$9),3,1)</f>
        <v>Int_7-17</v>
      </c>
      <c r="R9082" t="str">
        <f t="shared" si="1277"/>
        <v>1</v>
      </c>
      <c r="S9082">
        <f>VLOOKUP(N9082,IF(P9082="Work",Intervals!$A$4:$D$9,Intervals!$F$4:$I$9),4,1)</f>
        <v>3</v>
      </c>
    </row>
    <row r="9083" spans="1:19" x14ac:dyDescent="0.25">
      <c r="A9083" t="s">
        <v>169</v>
      </c>
      <c r="B9083" s="1" t="s">
        <v>8627</v>
      </c>
      <c r="C9083" t="s">
        <v>339</v>
      </c>
      <c r="D9083">
        <f t="shared" si="1269"/>
        <v>9081</v>
      </c>
      <c r="E9083" t="s">
        <v>408</v>
      </c>
      <c r="F9083" t="s">
        <v>10</v>
      </c>
      <c r="G9083" t="s">
        <v>30</v>
      </c>
      <c r="H9083" t="s">
        <v>11590</v>
      </c>
      <c r="I9083" t="s">
        <v>11664</v>
      </c>
      <c r="J9083">
        <f t="shared" si="1270"/>
        <v>3</v>
      </c>
      <c r="K9083">
        <f t="shared" si="1271"/>
        <v>6</v>
      </c>
      <c r="L9083" s="3">
        <f t="shared" si="1272"/>
        <v>42690</v>
      </c>
      <c r="M9083" t="str">
        <f t="shared" si="1273"/>
        <v>16:10</v>
      </c>
      <c r="N9083">
        <f t="shared" si="1274"/>
        <v>970.00000000000011</v>
      </c>
      <c r="O9083">
        <f t="shared" si="1275"/>
        <v>3</v>
      </c>
      <c r="P9083" t="str">
        <f t="shared" si="1276"/>
        <v>Work</v>
      </c>
      <c r="Q9083" t="str">
        <f>VLOOKUP(N9083,IF(P9083="Work",Intervals!$A$4:$C$9,Intervals!$F$4:$H$9),3,1)</f>
        <v>Int_7-17</v>
      </c>
      <c r="R9083" t="str">
        <f t="shared" si="1277"/>
        <v>1</v>
      </c>
      <c r="S9083">
        <f>VLOOKUP(N9083,IF(P9083="Work",Intervals!$A$4:$D$9,Intervals!$F$4:$I$9),4,1)</f>
        <v>3</v>
      </c>
    </row>
    <row r="9084" spans="1:19" x14ac:dyDescent="0.25">
      <c r="A9084" t="s">
        <v>99</v>
      </c>
      <c r="B9084" s="1" t="s">
        <v>8628</v>
      </c>
      <c r="C9084" t="s">
        <v>339</v>
      </c>
      <c r="D9084">
        <f t="shared" si="1269"/>
        <v>9082</v>
      </c>
      <c r="E9084" t="s">
        <v>386</v>
      </c>
      <c r="F9084" t="s">
        <v>10</v>
      </c>
      <c r="G9084" t="s">
        <v>4</v>
      </c>
      <c r="H9084" t="s">
        <v>11603</v>
      </c>
      <c r="I9084" t="s">
        <v>11677</v>
      </c>
      <c r="J9084">
        <f t="shared" si="1270"/>
        <v>3</v>
      </c>
      <c r="K9084">
        <f t="shared" si="1271"/>
        <v>6</v>
      </c>
      <c r="L9084" s="3">
        <f t="shared" si="1272"/>
        <v>42690</v>
      </c>
      <c r="M9084" t="str">
        <f t="shared" si="1273"/>
        <v>16:12</v>
      </c>
      <c r="N9084">
        <f t="shared" si="1274"/>
        <v>971.99999999999977</v>
      </c>
      <c r="O9084">
        <f t="shared" si="1275"/>
        <v>3</v>
      </c>
      <c r="P9084" t="str">
        <f t="shared" si="1276"/>
        <v>Work</v>
      </c>
      <c r="Q9084" t="str">
        <f>VLOOKUP(N9084,IF(P9084="Work",Intervals!$A$4:$C$9,Intervals!$F$4:$H$9),3,1)</f>
        <v>Int_7-17</v>
      </c>
      <c r="R9084" t="str">
        <f t="shared" si="1277"/>
        <v>1</v>
      </c>
      <c r="S9084">
        <f>VLOOKUP(N9084,IF(P9084="Work",Intervals!$A$4:$D$9,Intervals!$F$4:$I$9),4,1)</f>
        <v>3</v>
      </c>
    </row>
    <row r="9085" spans="1:19" x14ac:dyDescent="0.25">
      <c r="A9085" t="s">
        <v>212</v>
      </c>
      <c r="B9085" s="1" t="s">
        <v>8629</v>
      </c>
      <c r="C9085" t="s">
        <v>339</v>
      </c>
      <c r="D9085">
        <f t="shared" si="1269"/>
        <v>9083</v>
      </c>
      <c r="E9085" t="s">
        <v>391</v>
      </c>
      <c r="F9085" t="s">
        <v>10</v>
      </c>
      <c r="G9085" t="s">
        <v>4</v>
      </c>
      <c r="H9085" t="s">
        <v>11603</v>
      </c>
      <c r="I9085" t="s">
        <v>11677</v>
      </c>
      <c r="J9085">
        <f t="shared" si="1270"/>
        <v>3</v>
      </c>
      <c r="K9085">
        <f t="shared" si="1271"/>
        <v>6</v>
      </c>
      <c r="L9085" s="3">
        <f t="shared" si="1272"/>
        <v>42690</v>
      </c>
      <c r="M9085" t="str">
        <f t="shared" si="1273"/>
        <v>16:14</v>
      </c>
      <c r="N9085">
        <f t="shared" si="1274"/>
        <v>974</v>
      </c>
      <c r="O9085">
        <f t="shared" si="1275"/>
        <v>3</v>
      </c>
      <c r="P9085" t="str">
        <f t="shared" si="1276"/>
        <v>Work</v>
      </c>
      <c r="Q9085" t="str">
        <f>VLOOKUP(N9085,IF(P9085="Work",Intervals!$A$4:$C$9,Intervals!$F$4:$H$9),3,1)</f>
        <v>Int_7-17</v>
      </c>
      <c r="R9085" t="str">
        <f t="shared" si="1277"/>
        <v>1</v>
      </c>
      <c r="S9085">
        <f>VLOOKUP(N9085,IF(P9085="Work",Intervals!$A$4:$D$9,Intervals!$F$4:$I$9),4,1)</f>
        <v>3</v>
      </c>
    </row>
    <row r="9086" spans="1:19" x14ac:dyDescent="0.25">
      <c r="A9086" t="s">
        <v>133</v>
      </c>
      <c r="B9086" s="1" t="s">
        <v>8630</v>
      </c>
      <c r="C9086" t="s">
        <v>339</v>
      </c>
      <c r="D9086">
        <f t="shared" si="1269"/>
        <v>9084</v>
      </c>
      <c r="E9086" t="s">
        <v>391</v>
      </c>
      <c r="F9086" t="s">
        <v>10</v>
      </c>
      <c r="G9086" t="s">
        <v>4</v>
      </c>
      <c r="H9086" t="s">
        <v>11603</v>
      </c>
      <c r="I9086" t="s">
        <v>11677</v>
      </c>
      <c r="J9086">
        <f t="shared" si="1270"/>
        <v>3</v>
      </c>
      <c r="K9086">
        <f t="shared" si="1271"/>
        <v>6</v>
      </c>
      <c r="L9086" s="3">
        <f t="shared" si="1272"/>
        <v>42690</v>
      </c>
      <c r="M9086" t="str">
        <f t="shared" si="1273"/>
        <v>16:28</v>
      </c>
      <c r="N9086">
        <f t="shared" si="1274"/>
        <v>987.99999999999966</v>
      </c>
      <c r="O9086">
        <f t="shared" si="1275"/>
        <v>3</v>
      </c>
      <c r="P9086" t="str">
        <f t="shared" si="1276"/>
        <v>Work</v>
      </c>
      <c r="Q9086" t="str">
        <f>VLOOKUP(N9086,IF(P9086="Work",Intervals!$A$4:$C$9,Intervals!$F$4:$H$9),3,1)</f>
        <v>Int_7-17</v>
      </c>
      <c r="R9086" t="str">
        <f t="shared" si="1277"/>
        <v>1</v>
      </c>
      <c r="S9086">
        <f>VLOOKUP(N9086,IF(P9086="Work",Intervals!$A$4:$D$9,Intervals!$F$4:$I$9),4,1)</f>
        <v>3</v>
      </c>
    </row>
    <row r="9087" spans="1:19" x14ac:dyDescent="0.25">
      <c r="A9087" t="s">
        <v>94</v>
      </c>
      <c r="B9087" s="1" t="s">
        <v>8631</v>
      </c>
      <c r="C9087" t="s">
        <v>339</v>
      </c>
      <c r="D9087">
        <f t="shared" si="1269"/>
        <v>9085</v>
      </c>
      <c r="E9087" t="s">
        <v>1088</v>
      </c>
      <c r="F9087" t="s">
        <v>10</v>
      </c>
      <c r="G9087" t="s">
        <v>4</v>
      </c>
      <c r="H9087" t="s">
        <v>11589</v>
      </c>
      <c r="I9087" s="4">
        <v>42509</v>
      </c>
      <c r="J9087">
        <f t="shared" si="1270"/>
        <v>3</v>
      </c>
      <c r="K9087">
        <f t="shared" si="1271"/>
        <v>6</v>
      </c>
      <c r="L9087" s="3">
        <f t="shared" si="1272"/>
        <v>42690</v>
      </c>
      <c r="M9087" t="str">
        <f t="shared" si="1273"/>
        <v>16:44</v>
      </c>
      <c r="N9087">
        <f t="shared" si="1274"/>
        <v>1004.0000000000002</v>
      </c>
      <c r="O9087">
        <f t="shared" si="1275"/>
        <v>3</v>
      </c>
      <c r="P9087" t="str">
        <f t="shared" si="1276"/>
        <v>Work</v>
      </c>
      <c r="Q9087" t="str">
        <f>VLOOKUP(N9087,IF(P9087="Work",Intervals!$A$4:$C$9,Intervals!$F$4:$H$9),3,1)</f>
        <v>Int_7-17</v>
      </c>
      <c r="R9087" t="str">
        <f t="shared" si="1277"/>
        <v>1</v>
      </c>
      <c r="S9087">
        <f>VLOOKUP(N9087,IF(P9087="Work",Intervals!$A$4:$D$9,Intervals!$F$4:$I$9),4,1)</f>
        <v>3</v>
      </c>
    </row>
    <row r="9088" spans="1:19" x14ac:dyDescent="0.25">
      <c r="A9088" t="s">
        <v>229</v>
      </c>
      <c r="B9088" s="1" t="s">
        <v>8632</v>
      </c>
      <c r="C9088" t="s">
        <v>339</v>
      </c>
      <c r="D9088">
        <f t="shared" si="1269"/>
        <v>9086</v>
      </c>
      <c r="E9088" t="s">
        <v>461</v>
      </c>
      <c r="F9088" t="s">
        <v>11562</v>
      </c>
      <c r="G9088" t="s">
        <v>4</v>
      </c>
      <c r="H9088" t="s">
        <v>11589</v>
      </c>
      <c r="I9088" s="4">
        <v>42509</v>
      </c>
      <c r="J9088">
        <f t="shared" si="1270"/>
        <v>3</v>
      </c>
      <c r="K9088">
        <f t="shared" si="1271"/>
        <v>6</v>
      </c>
      <c r="L9088" s="3">
        <f t="shared" si="1272"/>
        <v>42690</v>
      </c>
      <c r="M9088" t="str">
        <f t="shared" si="1273"/>
        <v>16:48</v>
      </c>
      <c r="N9088">
        <f t="shared" si="1274"/>
        <v>1008.0000000000002</v>
      </c>
      <c r="O9088">
        <f t="shared" si="1275"/>
        <v>3</v>
      </c>
      <c r="P9088" t="str">
        <f t="shared" si="1276"/>
        <v>Work</v>
      </c>
      <c r="Q9088" t="str">
        <f>VLOOKUP(N9088,IF(P9088="Work",Intervals!$A$4:$C$9,Intervals!$F$4:$H$9),3,1)</f>
        <v>Int_7-17</v>
      </c>
      <c r="R9088" t="str">
        <f t="shared" si="1277"/>
        <v>1</v>
      </c>
      <c r="S9088">
        <f>VLOOKUP(N9088,IF(P9088="Work",Intervals!$A$4:$D$9,Intervals!$F$4:$I$9),4,1)</f>
        <v>3</v>
      </c>
    </row>
    <row r="9089" spans="1:19" x14ac:dyDescent="0.25">
      <c r="A9089" t="s">
        <v>95</v>
      </c>
      <c r="B9089" s="1" t="s">
        <v>8633</v>
      </c>
      <c r="C9089" t="s">
        <v>339</v>
      </c>
      <c r="D9089">
        <f t="shared" si="1269"/>
        <v>9087</v>
      </c>
      <c r="E9089" t="s">
        <v>391</v>
      </c>
      <c r="F9089" t="s">
        <v>10</v>
      </c>
      <c r="G9089" t="s">
        <v>4</v>
      </c>
      <c r="H9089" t="s">
        <v>11603</v>
      </c>
      <c r="I9089" t="s">
        <v>11677</v>
      </c>
      <c r="J9089">
        <f t="shared" si="1270"/>
        <v>3</v>
      </c>
      <c r="K9089">
        <f t="shared" si="1271"/>
        <v>6</v>
      </c>
      <c r="L9089" s="3">
        <f t="shared" si="1272"/>
        <v>42690</v>
      </c>
      <c r="M9089" t="str">
        <f t="shared" si="1273"/>
        <v>16:49</v>
      </c>
      <c r="N9089">
        <f t="shared" si="1274"/>
        <v>1008.9999999999998</v>
      </c>
      <c r="O9089">
        <f t="shared" si="1275"/>
        <v>3</v>
      </c>
      <c r="P9089" t="str">
        <f t="shared" si="1276"/>
        <v>Work</v>
      </c>
      <c r="Q9089" t="str">
        <f>VLOOKUP(N9089,IF(P9089="Work",Intervals!$A$4:$C$9,Intervals!$F$4:$H$9),3,1)</f>
        <v>Int_7-17</v>
      </c>
      <c r="R9089" t="str">
        <f t="shared" si="1277"/>
        <v>1</v>
      </c>
      <c r="S9089">
        <f>VLOOKUP(N9089,IF(P9089="Work",Intervals!$A$4:$D$9,Intervals!$F$4:$I$9),4,1)</f>
        <v>3</v>
      </c>
    </row>
    <row r="9090" spans="1:19" x14ac:dyDescent="0.25">
      <c r="A9090" t="s">
        <v>129</v>
      </c>
      <c r="B9090" s="1" t="s">
        <v>8634</v>
      </c>
      <c r="C9090" t="s">
        <v>339</v>
      </c>
      <c r="D9090">
        <f t="shared" si="1269"/>
        <v>9088</v>
      </c>
      <c r="E9090" t="s">
        <v>347</v>
      </c>
      <c r="F9090" t="s">
        <v>10</v>
      </c>
      <c r="G9090" t="s">
        <v>4</v>
      </c>
      <c r="H9090" t="s">
        <v>11589</v>
      </c>
      <c r="I9090" s="4">
        <v>42509</v>
      </c>
      <c r="J9090">
        <f t="shared" si="1270"/>
        <v>3</v>
      </c>
      <c r="K9090">
        <f t="shared" si="1271"/>
        <v>6</v>
      </c>
      <c r="L9090" s="3">
        <f t="shared" si="1272"/>
        <v>42690</v>
      </c>
      <c r="M9090" t="str">
        <f t="shared" si="1273"/>
        <v>16:51</v>
      </c>
      <c r="N9090">
        <f t="shared" si="1274"/>
        <v>1011.0000000000001</v>
      </c>
      <c r="O9090">
        <f t="shared" si="1275"/>
        <v>3</v>
      </c>
      <c r="P9090" t="str">
        <f t="shared" si="1276"/>
        <v>Work</v>
      </c>
      <c r="Q9090" t="str">
        <f>VLOOKUP(N9090,IF(P9090="Work",Intervals!$A$4:$C$9,Intervals!$F$4:$H$9),3,1)</f>
        <v>Int_7-17</v>
      </c>
      <c r="R9090" t="str">
        <f t="shared" si="1277"/>
        <v>1</v>
      </c>
      <c r="S9090">
        <f>VLOOKUP(N9090,IF(P9090="Work",Intervals!$A$4:$D$9,Intervals!$F$4:$I$9),4,1)</f>
        <v>3</v>
      </c>
    </row>
    <row r="9091" spans="1:19" x14ac:dyDescent="0.25">
      <c r="A9091" t="s">
        <v>104</v>
      </c>
      <c r="B9091" s="1" t="s">
        <v>8634</v>
      </c>
      <c r="C9091" t="s">
        <v>339</v>
      </c>
      <c r="D9091">
        <f t="shared" ref="D9091:D9154" si="1278">ROW()-ROW($D$2)</f>
        <v>9089</v>
      </c>
      <c r="E9091" t="s">
        <v>924</v>
      </c>
      <c r="F9091" t="s">
        <v>10</v>
      </c>
      <c r="G9091" t="s">
        <v>4</v>
      </c>
      <c r="H9091" t="s">
        <v>11589</v>
      </c>
      <c r="I9091" s="4">
        <v>42509</v>
      </c>
      <c r="J9091">
        <f t="shared" ref="J9091:J9154" si="1279">SEARCH("-",B9091)</f>
        <v>3</v>
      </c>
      <c r="K9091">
        <f t="shared" ref="K9091:K9154" si="1280">SEARCH("-",B9091,J9091+1)</f>
        <v>6</v>
      </c>
      <c r="L9091" s="3">
        <f t="shared" ref="L9091:L9154" si="1281">DATE(MID(B9091,K9091+1,4),LEFT(B9091,J9091-1),MID(B9091,J9091+1,K9091-J9091-1))</f>
        <v>42690</v>
      </c>
      <c r="M9091" t="str">
        <f t="shared" ref="M9091:M9154" si="1282">MID(B9091,SEARCH(" ",B9091)+1,99)</f>
        <v>16:51</v>
      </c>
      <c r="N9091">
        <f t="shared" ref="N9091:N9154" si="1283">((M9091+1)-"1.1.1900  0:00:00")*24*60</f>
        <v>1011.0000000000001</v>
      </c>
      <c r="O9091">
        <f t="shared" ref="O9091:O9154" si="1284">WEEKDAY(L9091,2)</f>
        <v>3</v>
      </c>
      <c r="P9091" t="str">
        <f t="shared" ref="P9091:P9154" si="1285">IF(O9091&gt;5,"NonWork","Work")</f>
        <v>Work</v>
      </c>
      <c r="Q9091" t="str">
        <f>VLOOKUP(N9091,IF(P9091="Work",Intervals!$A$4:$C$9,Intervals!$F$4:$H$9),3,1)</f>
        <v>Int_7-17</v>
      </c>
      <c r="R9091" t="str">
        <f t="shared" ref="R9091:R9154" si="1286">IF(O9091&gt;5,"2","1")</f>
        <v>1</v>
      </c>
      <c r="S9091">
        <f>VLOOKUP(N9091,IF(P9091="Work",Intervals!$A$4:$D$9,Intervals!$F$4:$I$9),4,1)</f>
        <v>3</v>
      </c>
    </row>
    <row r="9092" spans="1:19" x14ac:dyDescent="0.25">
      <c r="A9092" t="s">
        <v>117</v>
      </c>
      <c r="B9092" s="1" t="s">
        <v>8635</v>
      </c>
      <c r="C9092" t="s">
        <v>339</v>
      </c>
      <c r="D9092">
        <f t="shared" si="1278"/>
        <v>9090</v>
      </c>
      <c r="E9092" t="s">
        <v>544</v>
      </c>
      <c r="F9092" t="s">
        <v>10</v>
      </c>
      <c r="G9092" t="s">
        <v>4</v>
      </c>
      <c r="H9092" t="s">
        <v>11626</v>
      </c>
      <c r="I9092" t="s">
        <v>11700</v>
      </c>
      <c r="J9092">
        <f t="shared" si="1279"/>
        <v>3</v>
      </c>
      <c r="K9092">
        <f t="shared" si="1280"/>
        <v>6</v>
      </c>
      <c r="L9092" s="3">
        <f t="shared" si="1281"/>
        <v>42690</v>
      </c>
      <c r="M9092" t="str">
        <f t="shared" si="1282"/>
        <v>16:55</v>
      </c>
      <c r="N9092">
        <f t="shared" si="1283"/>
        <v>1015.0000000000001</v>
      </c>
      <c r="O9092">
        <f t="shared" si="1284"/>
        <v>3</v>
      </c>
      <c r="P9092" t="str">
        <f t="shared" si="1285"/>
        <v>Work</v>
      </c>
      <c r="Q9092" t="str">
        <f>VLOOKUP(N9092,IF(P9092="Work",Intervals!$A$4:$C$9,Intervals!$F$4:$H$9),3,1)</f>
        <v>Int_7-17</v>
      </c>
      <c r="R9092" t="str">
        <f t="shared" si="1286"/>
        <v>1</v>
      </c>
      <c r="S9092">
        <f>VLOOKUP(N9092,IF(P9092="Work",Intervals!$A$4:$D$9,Intervals!$F$4:$I$9),4,1)</f>
        <v>3</v>
      </c>
    </row>
    <row r="9093" spans="1:19" x14ac:dyDescent="0.25">
      <c r="A9093" t="s">
        <v>153</v>
      </c>
      <c r="B9093" s="1" t="s">
        <v>8636</v>
      </c>
      <c r="C9093" t="s">
        <v>339</v>
      </c>
      <c r="D9093">
        <f t="shared" si="1278"/>
        <v>9091</v>
      </c>
      <c r="E9093" t="s">
        <v>387</v>
      </c>
      <c r="F9093" t="s">
        <v>3</v>
      </c>
      <c r="G9093" t="s">
        <v>4</v>
      </c>
      <c r="H9093" t="s">
        <v>11597</v>
      </c>
      <c r="I9093" t="s">
        <v>11671</v>
      </c>
      <c r="J9093">
        <f t="shared" si="1279"/>
        <v>3</v>
      </c>
      <c r="K9093">
        <f t="shared" si="1280"/>
        <v>6</v>
      </c>
      <c r="L9093" s="3">
        <f t="shared" si="1281"/>
        <v>42690</v>
      </c>
      <c r="M9093" t="str">
        <f t="shared" si="1282"/>
        <v>17:1</v>
      </c>
      <c r="N9093">
        <f t="shared" si="1283"/>
        <v>1020.9999999999998</v>
      </c>
      <c r="O9093">
        <f t="shared" si="1284"/>
        <v>3</v>
      </c>
      <c r="P9093" t="str">
        <f t="shared" si="1285"/>
        <v>Work</v>
      </c>
      <c r="Q9093" t="str">
        <f>VLOOKUP(N9093,IF(P9093="Work",Intervals!$A$4:$C$9,Intervals!$F$4:$H$9),3,1)</f>
        <v>Int_17-19</v>
      </c>
      <c r="R9093" t="str">
        <f t="shared" si="1286"/>
        <v>1</v>
      </c>
      <c r="S9093">
        <f>VLOOKUP(N9093,IF(P9093="Work",Intervals!$A$4:$D$9,Intervals!$F$4:$I$9),4,1)</f>
        <v>4</v>
      </c>
    </row>
    <row r="9094" spans="1:19" x14ac:dyDescent="0.25">
      <c r="A9094" t="s">
        <v>248</v>
      </c>
      <c r="B9094" s="1" t="s">
        <v>8637</v>
      </c>
      <c r="C9094" t="s">
        <v>339</v>
      </c>
      <c r="D9094">
        <f t="shared" si="1278"/>
        <v>9092</v>
      </c>
      <c r="E9094" t="s">
        <v>357</v>
      </c>
      <c r="F9094" t="s">
        <v>3</v>
      </c>
      <c r="G9094" t="s">
        <v>4</v>
      </c>
      <c r="H9094" t="s">
        <v>11597</v>
      </c>
      <c r="I9094" t="s">
        <v>11671</v>
      </c>
      <c r="J9094">
        <f t="shared" si="1279"/>
        <v>3</v>
      </c>
      <c r="K9094">
        <f t="shared" si="1280"/>
        <v>6</v>
      </c>
      <c r="L9094" s="3">
        <f t="shared" si="1281"/>
        <v>42690</v>
      </c>
      <c r="M9094" t="str">
        <f t="shared" si="1282"/>
        <v>17:9</v>
      </c>
      <c r="N9094">
        <f t="shared" si="1283"/>
        <v>1028.9999999999998</v>
      </c>
      <c r="O9094">
        <f t="shared" si="1284"/>
        <v>3</v>
      </c>
      <c r="P9094" t="str">
        <f t="shared" si="1285"/>
        <v>Work</v>
      </c>
      <c r="Q9094" t="str">
        <f>VLOOKUP(N9094,IF(P9094="Work",Intervals!$A$4:$C$9,Intervals!$F$4:$H$9),3,1)</f>
        <v>Int_17-19</v>
      </c>
      <c r="R9094" t="str">
        <f t="shared" si="1286"/>
        <v>1</v>
      </c>
      <c r="S9094">
        <f>VLOOKUP(N9094,IF(P9094="Work",Intervals!$A$4:$D$9,Intervals!$F$4:$I$9),4,1)</f>
        <v>4</v>
      </c>
    </row>
    <row r="9095" spans="1:19" x14ac:dyDescent="0.25">
      <c r="A9095" t="s">
        <v>256</v>
      </c>
      <c r="B9095" s="1" t="s">
        <v>8638</v>
      </c>
      <c r="C9095" t="s">
        <v>339</v>
      </c>
      <c r="D9095">
        <f t="shared" si="1278"/>
        <v>9093</v>
      </c>
      <c r="E9095" t="s">
        <v>924</v>
      </c>
      <c r="F9095" t="s">
        <v>10</v>
      </c>
      <c r="G9095" t="s">
        <v>4</v>
      </c>
      <c r="H9095" t="s">
        <v>11589</v>
      </c>
      <c r="I9095" s="4">
        <v>42509</v>
      </c>
      <c r="J9095">
        <f t="shared" si="1279"/>
        <v>3</v>
      </c>
      <c r="K9095">
        <f t="shared" si="1280"/>
        <v>6</v>
      </c>
      <c r="L9095" s="3">
        <f t="shared" si="1281"/>
        <v>42690</v>
      </c>
      <c r="M9095" t="str">
        <f t="shared" si="1282"/>
        <v>17:42</v>
      </c>
      <c r="N9095">
        <f t="shared" si="1283"/>
        <v>1061.9999999999998</v>
      </c>
      <c r="O9095">
        <f t="shared" si="1284"/>
        <v>3</v>
      </c>
      <c r="P9095" t="str">
        <f t="shared" si="1285"/>
        <v>Work</v>
      </c>
      <c r="Q9095" t="str">
        <f>VLOOKUP(N9095,IF(P9095="Work",Intervals!$A$4:$C$9,Intervals!$F$4:$H$9),3,1)</f>
        <v>Int_17-19</v>
      </c>
      <c r="R9095" t="str">
        <f t="shared" si="1286"/>
        <v>1</v>
      </c>
      <c r="S9095">
        <f>VLOOKUP(N9095,IF(P9095="Work",Intervals!$A$4:$D$9,Intervals!$F$4:$I$9),4,1)</f>
        <v>4</v>
      </c>
    </row>
    <row r="9096" spans="1:19" x14ac:dyDescent="0.25">
      <c r="A9096" t="s">
        <v>121</v>
      </c>
      <c r="B9096" s="1" t="s">
        <v>8639</v>
      </c>
      <c r="C9096" t="s">
        <v>339</v>
      </c>
      <c r="D9096">
        <f t="shared" si="1278"/>
        <v>9094</v>
      </c>
      <c r="E9096" t="s">
        <v>1081</v>
      </c>
      <c r="F9096" t="s">
        <v>10</v>
      </c>
      <c r="G9096" t="s">
        <v>4</v>
      </c>
      <c r="H9096" t="s">
        <v>11589</v>
      </c>
      <c r="I9096" s="4">
        <v>42509</v>
      </c>
      <c r="J9096">
        <f t="shared" si="1279"/>
        <v>3</v>
      </c>
      <c r="K9096">
        <f t="shared" si="1280"/>
        <v>6</v>
      </c>
      <c r="L9096" s="3">
        <f t="shared" si="1281"/>
        <v>42690</v>
      </c>
      <c r="M9096" t="str">
        <f t="shared" si="1282"/>
        <v>17:48</v>
      </c>
      <c r="N9096">
        <f t="shared" si="1283"/>
        <v>1068</v>
      </c>
      <c r="O9096">
        <f t="shared" si="1284"/>
        <v>3</v>
      </c>
      <c r="P9096" t="str">
        <f t="shared" si="1285"/>
        <v>Work</v>
      </c>
      <c r="Q9096" t="str">
        <f>VLOOKUP(N9096,IF(P9096="Work",Intervals!$A$4:$C$9,Intervals!$F$4:$H$9),3,1)</f>
        <v>Int_17-19</v>
      </c>
      <c r="R9096" t="str">
        <f t="shared" si="1286"/>
        <v>1</v>
      </c>
      <c r="S9096">
        <f>VLOOKUP(N9096,IF(P9096="Work",Intervals!$A$4:$D$9,Intervals!$F$4:$I$9),4,1)</f>
        <v>4</v>
      </c>
    </row>
    <row r="9097" spans="1:19" x14ac:dyDescent="0.25">
      <c r="A9097" t="s">
        <v>126</v>
      </c>
      <c r="B9097" s="1" t="s">
        <v>8640</v>
      </c>
      <c r="C9097" t="s">
        <v>339</v>
      </c>
      <c r="D9097">
        <f t="shared" si="1278"/>
        <v>9095</v>
      </c>
      <c r="E9097" t="s">
        <v>387</v>
      </c>
      <c r="F9097" t="s">
        <v>3</v>
      </c>
      <c r="G9097" t="s">
        <v>4</v>
      </c>
      <c r="H9097" t="s">
        <v>11597</v>
      </c>
      <c r="I9097" t="s">
        <v>11671</v>
      </c>
      <c r="J9097">
        <f t="shared" si="1279"/>
        <v>3</v>
      </c>
      <c r="K9097">
        <f t="shared" si="1280"/>
        <v>6</v>
      </c>
      <c r="L9097" s="3">
        <f t="shared" si="1281"/>
        <v>42690</v>
      </c>
      <c r="M9097" t="str">
        <f t="shared" si="1282"/>
        <v>17:49</v>
      </c>
      <c r="N9097">
        <f t="shared" si="1283"/>
        <v>1069.0000000000002</v>
      </c>
      <c r="O9097">
        <f t="shared" si="1284"/>
        <v>3</v>
      </c>
      <c r="P9097" t="str">
        <f t="shared" si="1285"/>
        <v>Work</v>
      </c>
      <c r="Q9097" t="str">
        <f>VLOOKUP(N9097,IF(P9097="Work",Intervals!$A$4:$C$9,Intervals!$F$4:$H$9),3,1)</f>
        <v>Int_17-19</v>
      </c>
      <c r="R9097" t="str">
        <f t="shared" si="1286"/>
        <v>1</v>
      </c>
      <c r="S9097">
        <f>VLOOKUP(N9097,IF(P9097="Work",Intervals!$A$4:$D$9,Intervals!$F$4:$I$9),4,1)</f>
        <v>4</v>
      </c>
    </row>
    <row r="9098" spans="1:19" x14ac:dyDescent="0.25">
      <c r="A9098" t="s">
        <v>192</v>
      </c>
      <c r="B9098" s="1" t="s">
        <v>8641</v>
      </c>
      <c r="C9098" t="s">
        <v>339</v>
      </c>
      <c r="D9098">
        <f t="shared" si="1278"/>
        <v>9096</v>
      </c>
      <c r="E9098" t="s">
        <v>924</v>
      </c>
      <c r="F9098" t="s">
        <v>10</v>
      </c>
      <c r="G9098" t="s">
        <v>4</v>
      </c>
      <c r="H9098" t="s">
        <v>11589</v>
      </c>
      <c r="I9098" s="4">
        <v>42509</v>
      </c>
      <c r="J9098">
        <f t="shared" si="1279"/>
        <v>3</v>
      </c>
      <c r="K9098">
        <f t="shared" si="1280"/>
        <v>6</v>
      </c>
      <c r="L9098" s="3">
        <f t="shared" si="1281"/>
        <v>42690</v>
      </c>
      <c r="M9098" t="str">
        <f t="shared" si="1282"/>
        <v>17:50</v>
      </c>
      <c r="N9098">
        <f t="shared" si="1283"/>
        <v>1069.9999999999998</v>
      </c>
      <c r="O9098">
        <f t="shared" si="1284"/>
        <v>3</v>
      </c>
      <c r="P9098" t="str">
        <f t="shared" si="1285"/>
        <v>Work</v>
      </c>
      <c r="Q9098" t="str">
        <f>VLOOKUP(N9098,IF(P9098="Work",Intervals!$A$4:$C$9,Intervals!$F$4:$H$9),3,1)</f>
        <v>Int_17-19</v>
      </c>
      <c r="R9098" t="str">
        <f t="shared" si="1286"/>
        <v>1</v>
      </c>
      <c r="S9098">
        <f>VLOOKUP(N9098,IF(P9098="Work",Intervals!$A$4:$D$9,Intervals!$F$4:$I$9),4,1)</f>
        <v>4</v>
      </c>
    </row>
    <row r="9099" spans="1:19" x14ac:dyDescent="0.25">
      <c r="A9099" t="s">
        <v>253</v>
      </c>
      <c r="B9099" s="1" t="s">
        <v>8642</v>
      </c>
      <c r="C9099" t="s">
        <v>339</v>
      </c>
      <c r="D9099">
        <f t="shared" si="1278"/>
        <v>9097</v>
      </c>
      <c r="E9099" t="s">
        <v>1074</v>
      </c>
      <c r="F9099" t="s">
        <v>10</v>
      </c>
      <c r="G9099" t="s">
        <v>4</v>
      </c>
      <c r="H9099" t="s">
        <v>11589</v>
      </c>
      <c r="I9099" s="4">
        <v>42509</v>
      </c>
      <c r="J9099">
        <f t="shared" si="1279"/>
        <v>3</v>
      </c>
      <c r="K9099">
        <f t="shared" si="1280"/>
        <v>6</v>
      </c>
      <c r="L9099" s="3">
        <f t="shared" si="1281"/>
        <v>42690</v>
      </c>
      <c r="M9099" t="str">
        <f t="shared" si="1282"/>
        <v>18:3</v>
      </c>
      <c r="N9099">
        <f t="shared" si="1283"/>
        <v>1082.9999999999998</v>
      </c>
      <c r="O9099">
        <f t="shared" si="1284"/>
        <v>3</v>
      </c>
      <c r="P9099" t="str">
        <f t="shared" si="1285"/>
        <v>Work</v>
      </c>
      <c r="Q9099" t="str">
        <f>VLOOKUP(N9099,IF(P9099="Work",Intervals!$A$4:$C$9,Intervals!$F$4:$H$9),3,1)</f>
        <v>Int_17-19</v>
      </c>
      <c r="R9099" t="str">
        <f t="shared" si="1286"/>
        <v>1</v>
      </c>
      <c r="S9099">
        <f>VLOOKUP(N9099,IF(P9099="Work",Intervals!$A$4:$D$9,Intervals!$F$4:$I$9),4,1)</f>
        <v>4</v>
      </c>
    </row>
    <row r="9100" spans="1:19" x14ac:dyDescent="0.25">
      <c r="A9100" t="s">
        <v>146</v>
      </c>
      <c r="B9100" s="1" t="s">
        <v>8643</v>
      </c>
      <c r="C9100" t="s">
        <v>339</v>
      </c>
      <c r="D9100">
        <f t="shared" si="1278"/>
        <v>9098</v>
      </c>
      <c r="E9100" t="s">
        <v>1089</v>
      </c>
      <c r="F9100" t="s">
        <v>10</v>
      </c>
      <c r="G9100" t="s">
        <v>4</v>
      </c>
      <c r="H9100" t="s">
        <v>11589</v>
      </c>
      <c r="I9100" s="4">
        <v>42509</v>
      </c>
      <c r="J9100">
        <f t="shared" si="1279"/>
        <v>3</v>
      </c>
      <c r="K9100">
        <f t="shared" si="1280"/>
        <v>6</v>
      </c>
      <c r="L9100" s="3">
        <f t="shared" si="1281"/>
        <v>42690</v>
      </c>
      <c r="M9100" t="str">
        <f t="shared" si="1282"/>
        <v>18:32</v>
      </c>
      <c r="N9100">
        <f t="shared" si="1283"/>
        <v>1112</v>
      </c>
      <c r="O9100">
        <f t="shared" si="1284"/>
        <v>3</v>
      </c>
      <c r="P9100" t="str">
        <f t="shared" si="1285"/>
        <v>Work</v>
      </c>
      <c r="Q9100" t="str">
        <f>VLOOKUP(N9100,IF(P9100="Work",Intervals!$A$4:$C$9,Intervals!$F$4:$H$9),3,1)</f>
        <v>Int_17-19</v>
      </c>
      <c r="R9100" t="str">
        <f t="shared" si="1286"/>
        <v>1</v>
      </c>
      <c r="S9100">
        <f>VLOOKUP(N9100,IF(P9100="Work",Intervals!$A$4:$D$9,Intervals!$F$4:$I$9),4,1)</f>
        <v>4</v>
      </c>
    </row>
    <row r="9101" spans="1:19" x14ac:dyDescent="0.25">
      <c r="A9101" t="s">
        <v>185</v>
      </c>
      <c r="B9101" s="1" t="s">
        <v>8644</v>
      </c>
      <c r="C9101" t="s">
        <v>339</v>
      </c>
      <c r="D9101">
        <f t="shared" si="1278"/>
        <v>9099</v>
      </c>
      <c r="E9101" t="s">
        <v>347</v>
      </c>
      <c r="F9101" t="s">
        <v>10</v>
      </c>
      <c r="G9101" t="s">
        <v>4</v>
      </c>
      <c r="H9101" t="s">
        <v>11589</v>
      </c>
      <c r="I9101" s="4">
        <v>42509</v>
      </c>
      <c r="J9101">
        <f t="shared" si="1279"/>
        <v>3</v>
      </c>
      <c r="K9101">
        <f t="shared" si="1280"/>
        <v>6</v>
      </c>
      <c r="L9101" s="3">
        <f t="shared" si="1281"/>
        <v>42690</v>
      </c>
      <c r="M9101" t="str">
        <f t="shared" si="1282"/>
        <v>18:47</v>
      </c>
      <c r="N9101">
        <f t="shared" si="1283"/>
        <v>1127.0000000000002</v>
      </c>
      <c r="O9101">
        <f t="shared" si="1284"/>
        <v>3</v>
      </c>
      <c r="P9101" t="str">
        <f t="shared" si="1285"/>
        <v>Work</v>
      </c>
      <c r="Q9101" t="str">
        <f>VLOOKUP(N9101,IF(P9101="Work",Intervals!$A$4:$C$9,Intervals!$F$4:$H$9),3,1)</f>
        <v>Int_17-19</v>
      </c>
      <c r="R9101" t="str">
        <f t="shared" si="1286"/>
        <v>1</v>
      </c>
      <c r="S9101">
        <f>VLOOKUP(N9101,IF(P9101="Work",Intervals!$A$4:$D$9,Intervals!$F$4:$I$9),4,1)</f>
        <v>4</v>
      </c>
    </row>
    <row r="9102" spans="1:19" x14ac:dyDescent="0.25">
      <c r="A9102" t="s">
        <v>261</v>
      </c>
      <c r="B9102" s="1" t="s">
        <v>8645</v>
      </c>
      <c r="C9102" t="s">
        <v>339</v>
      </c>
      <c r="D9102">
        <f t="shared" si="1278"/>
        <v>9100</v>
      </c>
      <c r="E9102" t="s">
        <v>763</v>
      </c>
      <c r="F9102" t="s">
        <v>11567</v>
      </c>
      <c r="G9102" t="s">
        <v>4</v>
      </c>
      <c r="H9102" t="s">
        <v>11589</v>
      </c>
      <c r="I9102" s="4">
        <v>42509</v>
      </c>
      <c r="J9102">
        <f t="shared" si="1279"/>
        <v>3</v>
      </c>
      <c r="K9102">
        <f t="shared" si="1280"/>
        <v>6</v>
      </c>
      <c r="L9102" s="3">
        <f t="shared" si="1281"/>
        <v>42690</v>
      </c>
      <c r="M9102" t="str">
        <f t="shared" si="1282"/>
        <v>18:59</v>
      </c>
      <c r="N9102">
        <f t="shared" si="1283"/>
        <v>1139.0000000000002</v>
      </c>
      <c r="O9102">
        <f t="shared" si="1284"/>
        <v>3</v>
      </c>
      <c r="P9102" t="str">
        <f t="shared" si="1285"/>
        <v>Work</v>
      </c>
      <c r="Q9102" t="str">
        <f>VLOOKUP(N9102,IF(P9102="Work",Intervals!$A$4:$C$9,Intervals!$F$4:$H$9),3,1)</f>
        <v>Int_17-19</v>
      </c>
      <c r="R9102" t="str">
        <f t="shared" si="1286"/>
        <v>1</v>
      </c>
      <c r="S9102">
        <f>VLOOKUP(N9102,IF(P9102="Work",Intervals!$A$4:$D$9,Intervals!$F$4:$I$9),4,1)</f>
        <v>4</v>
      </c>
    </row>
    <row r="9103" spans="1:19" x14ac:dyDescent="0.25">
      <c r="A9103" t="s">
        <v>166</v>
      </c>
      <c r="B9103" s="1" t="s">
        <v>8646</v>
      </c>
      <c r="C9103" t="s">
        <v>339</v>
      </c>
      <c r="D9103">
        <f t="shared" si="1278"/>
        <v>9101</v>
      </c>
      <c r="E9103" t="s">
        <v>924</v>
      </c>
      <c r="F9103" t="s">
        <v>10</v>
      </c>
      <c r="G9103" t="s">
        <v>4</v>
      </c>
      <c r="H9103" t="s">
        <v>11589</v>
      </c>
      <c r="I9103" s="4">
        <v>42509</v>
      </c>
      <c r="J9103">
        <f t="shared" si="1279"/>
        <v>3</v>
      </c>
      <c r="K9103">
        <f t="shared" si="1280"/>
        <v>6</v>
      </c>
      <c r="L9103" s="3">
        <f t="shared" si="1281"/>
        <v>42690</v>
      </c>
      <c r="M9103" t="str">
        <f t="shared" si="1282"/>
        <v>19:18</v>
      </c>
      <c r="N9103">
        <f t="shared" si="1283"/>
        <v>1158</v>
      </c>
      <c r="O9103">
        <f t="shared" si="1284"/>
        <v>3</v>
      </c>
      <c r="P9103" t="str">
        <f t="shared" si="1285"/>
        <v>Work</v>
      </c>
      <c r="Q9103" t="str">
        <f>VLOOKUP(N9103,IF(P9103="Work",Intervals!$A$4:$C$9,Intervals!$F$4:$H$9),3,1)</f>
        <v>Int_19-21</v>
      </c>
      <c r="R9103" t="str">
        <f t="shared" si="1286"/>
        <v>1</v>
      </c>
      <c r="S9103">
        <f>VLOOKUP(N9103,IF(P9103="Work",Intervals!$A$4:$D$9,Intervals!$F$4:$I$9),4,1)</f>
        <v>5</v>
      </c>
    </row>
    <row r="9104" spans="1:19" x14ac:dyDescent="0.25">
      <c r="A9104" t="s">
        <v>300</v>
      </c>
      <c r="B9104" s="1" t="s">
        <v>8647</v>
      </c>
      <c r="C9104" t="s">
        <v>339</v>
      </c>
      <c r="D9104">
        <f t="shared" si="1278"/>
        <v>9102</v>
      </c>
      <c r="E9104" t="s">
        <v>924</v>
      </c>
      <c r="F9104" t="s">
        <v>10</v>
      </c>
      <c r="G9104" t="s">
        <v>4</v>
      </c>
      <c r="H9104" t="s">
        <v>11589</v>
      </c>
      <c r="I9104" s="4">
        <v>42509</v>
      </c>
      <c r="J9104">
        <f t="shared" si="1279"/>
        <v>3</v>
      </c>
      <c r="K9104">
        <f t="shared" si="1280"/>
        <v>6</v>
      </c>
      <c r="L9104" s="3">
        <f t="shared" si="1281"/>
        <v>42690</v>
      </c>
      <c r="M9104" t="str">
        <f t="shared" si="1282"/>
        <v>19:34</v>
      </c>
      <c r="N9104">
        <f t="shared" si="1283"/>
        <v>1174</v>
      </c>
      <c r="O9104">
        <f t="shared" si="1284"/>
        <v>3</v>
      </c>
      <c r="P9104" t="str">
        <f t="shared" si="1285"/>
        <v>Work</v>
      </c>
      <c r="Q9104" t="str">
        <f>VLOOKUP(N9104,IF(P9104="Work",Intervals!$A$4:$C$9,Intervals!$F$4:$H$9),3,1)</f>
        <v>Int_19-21</v>
      </c>
      <c r="R9104" t="str">
        <f t="shared" si="1286"/>
        <v>1</v>
      </c>
      <c r="S9104">
        <f>VLOOKUP(N9104,IF(P9104="Work",Intervals!$A$4:$D$9,Intervals!$F$4:$I$9),4,1)</f>
        <v>5</v>
      </c>
    </row>
    <row r="9105" spans="1:19" x14ac:dyDescent="0.25">
      <c r="A9105" t="s">
        <v>300</v>
      </c>
      <c r="B9105" s="1" t="s">
        <v>8648</v>
      </c>
      <c r="C9105" t="s">
        <v>339</v>
      </c>
      <c r="D9105">
        <f t="shared" si="1278"/>
        <v>9103</v>
      </c>
      <c r="E9105" t="s">
        <v>924</v>
      </c>
      <c r="F9105" t="s">
        <v>10</v>
      </c>
      <c r="G9105" t="s">
        <v>4</v>
      </c>
      <c r="H9105" t="s">
        <v>11589</v>
      </c>
      <c r="I9105" s="4">
        <v>42509</v>
      </c>
      <c r="J9105">
        <f t="shared" si="1279"/>
        <v>3</v>
      </c>
      <c r="K9105">
        <f t="shared" si="1280"/>
        <v>6</v>
      </c>
      <c r="L9105" s="3">
        <f t="shared" si="1281"/>
        <v>42690</v>
      </c>
      <c r="M9105" t="str">
        <f t="shared" si="1282"/>
        <v>19:35</v>
      </c>
      <c r="N9105">
        <f t="shared" si="1283"/>
        <v>1175.0000000000002</v>
      </c>
      <c r="O9105">
        <f t="shared" si="1284"/>
        <v>3</v>
      </c>
      <c r="P9105" t="str">
        <f t="shared" si="1285"/>
        <v>Work</v>
      </c>
      <c r="Q9105" t="str">
        <f>VLOOKUP(N9105,IF(P9105="Work",Intervals!$A$4:$C$9,Intervals!$F$4:$H$9),3,1)</f>
        <v>Int_19-21</v>
      </c>
      <c r="R9105" t="str">
        <f t="shared" si="1286"/>
        <v>1</v>
      </c>
      <c r="S9105">
        <f>VLOOKUP(N9105,IF(P9105="Work",Intervals!$A$4:$D$9,Intervals!$F$4:$I$9),4,1)</f>
        <v>5</v>
      </c>
    </row>
    <row r="9106" spans="1:19" x14ac:dyDescent="0.25">
      <c r="A9106" t="s">
        <v>300</v>
      </c>
      <c r="B9106" s="1" t="s">
        <v>8648</v>
      </c>
      <c r="C9106" t="s">
        <v>339</v>
      </c>
      <c r="D9106">
        <f t="shared" si="1278"/>
        <v>9104</v>
      </c>
      <c r="E9106" t="s">
        <v>924</v>
      </c>
      <c r="F9106" t="s">
        <v>10</v>
      </c>
      <c r="G9106" t="s">
        <v>4</v>
      </c>
      <c r="H9106" t="s">
        <v>11589</v>
      </c>
      <c r="I9106" s="4">
        <v>42509</v>
      </c>
      <c r="J9106">
        <f t="shared" si="1279"/>
        <v>3</v>
      </c>
      <c r="K9106">
        <f t="shared" si="1280"/>
        <v>6</v>
      </c>
      <c r="L9106" s="3">
        <f t="shared" si="1281"/>
        <v>42690</v>
      </c>
      <c r="M9106" t="str">
        <f t="shared" si="1282"/>
        <v>19:35</v>
      </c>
      <c r="N9106">
        <f t="shared" si="1283"/>
        <v>1175.0000000000002</v>
      </c>
      <c r="O9106">
        <f t="shared" si="1284"/>
        <v>3</v>
      </c>
      <c r="P9106" t="str">
        <f t="shared" si="1285"/>
        <v>Work</v>
      </c>
      <c r="Q9106" t="str">
        <f>VLOOKUP(N9106,IF(P9106="Work",Intervals!$A$4:$C$9,Intervals!$F$4:$H$9),3,1)</f>
        <v>Int_19-21</v>
      </c>
      <c r="R9106" t="str">
        <f t="shared" si="1286"/>
        <v>1</v>
      </c>
      <c r="S9106">
        <f>VLOOKUP(N9106,IF(P9106="Work",Intervals!$A$4:$D$9,Intervals!$F$4:$I$9),4,1)</f>
        <v>5</v>
      </c>
    </row>
    <row r="9107" spans="1:19" x14ac:dyDescent="0.25">
      <c r="A9107" t="s">
        <v>300</v>
      </c>
      <c r="B9107" s="1" t="s">
        <v>8649</v>
      </c>
      <c r="C9107" t="s">
        <v>339</v>
      </c>
      <c r="D9107">
        <f t="shared" si="1278"/>
        <v>9105</v>
      </c>
      <c r="E9107" t="s">
        <v>924</v>
      </c>
      <c r="F9107" t="s">
        <v>10</v>
      </c>
      <c r="G9107" t="s">
        <v>4</v>
      </c>
      <c r="H9107" t="s">
        <v>11589</v>
      </c>
      <c r="I9107" s="4">
        <v>42509</v>
      </c>
      <c r="J9107">
        <f t="shared" si="1279"/>
        <v>3</v>
      </c>
      <c r="K9107">
        <f t="shared" si="1280"/>
        <v>6</v>
      </c>
      <c r="L9107" s="3">
        <f t="shared" si="1281"/>
        <v>42690</v>
      </c>
      <c r="M9107" t="str">
        <f t="shared" si="1282"/>
        <v>19:36</v>
      </c>
      <c r="N9107">
        <f t="shared" si="1283"/>
        <v>1176.0000000000002</v>
      </c>
      <c r="O9107">
        <f t="shared" si="1284"/>
        <v>3</v>
      </c>
      <c r="P9107" t="str">
        <f t="shared" si="1285"/>
        <v>Work</v>
      </c>
      <c r="Q9107" t="str">
        <f>VLOOKUP(N9107,IF(P9107="Work",Intervals!$A$4:$C$9,Intervals!$F$4:$H$9),3,1)</f>
        <v>Int_19-21</v>
      </c>
      <c r="R9107" t="str">
        <f t="shared" si="1286"/>
        <v>1</v>
      </c>
      <c r="S9107">
        <f>VLOOKUP(N9107,IF(P9107="Work",Intervals!$A$4:$D$9,Intervals!$F$4:$I$9),4,1)</f>
        <v>5</v>
      </c>
    </row>
    <row r="9108" spans="1:19" x14ac:dyDescent="0.25">
      <c r="A9108" t="s">
        <v>300</v>
      </c>
      <c r="B9108" s="1" t="s">
        <v>8649</v>
      </c>
      <c r="C9108" t="s">
        <v>339</v>
      </c>
      <c r="D9108">
        <f t="shared" si="1278"/>
        <v>9106</v>
      </c>
      <c r="E9108" t="s">
        <v>924</v>
      </c>
      <c r="F9108" t="s">
        <v>10</v>
      </c>
      <c r="G9108" t="s">
        <v>4</v>
      </c>
      <c r="H9108" t="s">
        <v>11589</v>
      </c>
      <c r="I9108" s="4">
        <v>42509</v>
      </c>
      <c r="J9108">
        <f t="shared" si="1279"/>
        <v>3</v>
      </c>
      <c r="K9108">
        <f t="shared" si="1280"/>
        <v>6</v>
      </c>
      <c r="L9108" s="3">
        <f t="shared" si="1281"/>
        <v>42690</v>
      </c>
      <c r="M9108" t="str">
        <f t="shared" si="1282"/>
        <v>19:36</v>
      </c>
      <c r="N9108">
        <f t="shared" si="1283"/>
        <v>1176.0000000000002</v>
      </c>
      <c r="O9108">
        <f t="shared" si="1284"/>
        <v>3</v>
      </c>
      <c r="P9108" t="str">
        <f t="shared" si="1285"/>
        <v>Work</v>
      </c>
      <c r="Q9108" t="str">
        <f>VLOOKUP(N9108,IF(P9108="Work",Intervals!$A$4:$C$9,Intervals!$F$4:$H$9),3,1)</f>
        <v>Int_19-21</v>
      </c>
      <c r="R9108" t="str">
        <f t="shared" si="1286"/>
        <v>1</v>
      </c>
      <c r="S9108">
        <f>VLOOKUP(N9108,IF(P9108="Work",Intervals!$A$4:$D$9,Intervals!$F$4:$I$9),4,1)</f>
        <v>5</v>
      </c>
    </row>
    <row r="9109" spans="1:19" x14ac:dyDescent="0.25">
      <c r="A9109" t="s">
        <v>300</v>
      </c>
      <c r="B9109" s="1" t="s">
        <v>8650</v>
      </c>
      <c r="C9109" t="s">
        <v>339</v>
      </c>
      <c r="D9109">
        <f t="shared" si="1278"/>
        <v>9107</v>
      </c>
      <c r="E9109" t="s">
        <v>924</v>
      </c>
      <c r="F9109" t="s">
        <v>10</v>
      </c>
      <c r="G9109" t="s">
        <v>4</v>
      </c>
      <c r="H9109" t="s">
        <v>11589</v>
      </c>
      <c r="I9109" s="4">
        <v>42509</v>
      </c>
      <c r="J9109">
        <f t="shared" si="1279"/>
        <v>3</v>
      </c>
      <c r="K9109">
        <f t="shared" si="1280"/>
        <v>6</v>
      </c>
      <c r="L9109" s="3">
        <f t="shared" si="1281"/>
        <v>42690</v>
      </c>
      <c r="M9109" t="str">
        <f t="shared" si="1282"/>
        <v>19:37</v>
      </c>
      <c r="N9109">
        <f t="shared" si="1283"/>
        <v>1176.9999999999998</v>
      </c>
      <c r="O9109">
        <f t="shared" si="1284"/>
        <v>3</v>
      </c>
      <c r="P9109" t="str">
        <f t="shared" si="1285"/>
        <v>Work</v>
      </c>
      <c r="Q9109" t="str">
        <f>VLOOKUP(N9109,IF(P9109="Work",Intervals!$A$4:$C$9,Intervals!$F$4:$H$9),3,1)</f>
        <v>Int_19-21</v>
      </c>
      <c r="R9109" t="str">
        <f t="shared" si="1286"/>
        <v>1</v>
      </c>
      <c r="S9109">
        <f>VLOOKUP(N9109,IF(P9109="Work",Intervals!$A$4:$D$9,Intervals!$F$4:$I$9),4,1)</f>
        <v>5</v>
      </c>
    </row>
    <row r="9110" spans="1:19" x14ac:dyDescent="0.25">
      <c r="A9110" t="s">
        <v>300</v>
      </c>
      <c r="B9110" s="1" t="s">
        <v>8651</v>
      </c>
      <c r="C9110" t="s">
        <v>339</v>
      </c>
      <c r="D9110">
        <f t="shared" si="1278"/>
        <v>9108</v>
      </c>
      <c r="E9110" t="s">
        <v>924</v>
      </c>
      <c r="F9110" t="s">
        <v>10</v>
      </c>
      <c r="G9110" t="s">
        <v>4</v>
      </c>
      <c r="H9110" t="s">
        <v>11589</v>
      </c>
      <c r="I9110" s="4">
        <v>42509</v>
      </c>
      <c r="J9110">
        <f t="shared" si="1279"/>
        <v>3</v>
      </c>
      <c r="K9110">
        <f t="shared" si="1280"/>
        <v>6</v>
      </c>
      <c r="L9110" s="3">
        <f t="shared" si="1281"/>
        <v>42690</v>
      </c>
      <c r="M9110" t="str">
        <f t="shared" si="1282"/>
        <v>19:40</v>
      </c>
      <c r="N9110">
        <f t="shared" si="1283"/>
        <v>1180.0000000000002</v>
      </c>
      <c r="O9110">
        <f t="shared" si="1284"/>
        <v>3</v>
      </c>
      <c r="P9110" t="str">
        <f t="shared" si="1285"/>
        <v>Work</v>
      </c>
      <c r="Q9110" t="str">
        <f>VLOOKUP(N9110,IF(P9110="Work",Intervals!$A$4:$C$9,Intervals!$F$4:$H$9),3,1)</f>
        <v>Int_19-21</v>
      </c>
      <c r="R9110" t="str">
        <f t="shared" si="1286"/>
        <v>1</v>
      </c>
      <c r="S9110">
        <f>VLOOKUP(N9110,IF(P9110="Work",Intervals!$A$4:$D$9,Intervals!$F$4:$I$9),4,1)</f>
        <v>5</v>
      </c>
    </row>
    <row r="9111" spans="1:19" x14ac:dyDescent="0.25">
      <c r="A9111" t="s">
        <v>300</v>
      </c>
      <c r="B9111" s="1" t="s">
        <v>8651</v>
      </c>
      <c r="C9111" t="s">
        <v>339</v>
      </c>
      <c r="D9111">
        <f t="shared" si="1278"/>
        <v>9109</v>
      </c>
      <c r="E9111" t="s">
        <v>924</v>
      </c>
      <c r="F9111" t="s">
        <v>10</v>
      </c>
      <c r="G9111" t="s">
        <v>4</v>
      </c>
      <c r="H9111" t="s">
        <v>11589</v>
      </c>
      <c r="I9111" s="4">
        <v>42509</v>
      </c>
      <c r="J9111">
        <f t="shared" si="1279"/>
        <v>3</v>
      </c>
      <c r="K9111">
        <f t="shared" si="1280"/>
        <v>6</v>
      </c>
      <c r="L9111" s="3">
        <f t="shared" si="1281"/>
        <v>42690</v>
      </c>
      <c r="M9111" t="str">
        <f t="shared" si="1282"/>
        <v>19:40</v>
      </c>
      <c r="N9111">
        <f t="shared" si="1283"/>
        <v>1180.0000000000002</v>
      </c>
      <c r="O9111">
        <f t="shared" si="1284"/>
        <v>3</v>
      </c>
      <c r="P9111" t="str">
        <f t="shared" si="1285"/>
        <v>Work</v>
      </c>
      <c r="Q9111" t="str">
        <f>VLOOKUP(N9111,IF(P9111="Work",Intervals!$A$4:$C$9,Intervals!$F$4:$H$9),3,1)</f>
        <v>Int_19-21</v>
      </c>
      <c r="R9111" t="str">
        <f t="shared" si="1286"/>
        <v>1</v>
      </c>
      <c r="S9111">
        <f>VLOOKUP(N9111,IF(P9111="Work",Intervals!$A$4:$D$9,Intervals!$F$4:$I$9),4,1)</f>
        <v>5</v>
      </c>
    </row>
    <row r="9112" spans="1:19" x14ac:dyDescent="0.25">
      <c r="A9112" t="s">
        <v>192</v>
      </c>
      <c r="B9112" s="1" t="s">
        <v>8652</v>
      </c>
      <c r="C9112" t="s">
        <v>339</v>
      </c>
      <c r="D9112">
        <f t="shared" si="1278"/>
        <v>9110</v>
      </c>
      <c r="E9112" t="s">
        <v>924</v>
      </c>
      <c r="F9112" t="s">
        <v>10</v>
      </c>
      <c r="G9112" t="s">
        <v>4</v>
      </c>
      <c r="H9112" t="s">
        <v>11589</v>
      </c>
      <c r="I9112" s="4">
        <v>42509</v>
      </c>
      <c r="J9112">
        <f t="shared" si="1279"/>
        <v>3</v>
      </c>
      <c r="K9112">
        <f t="shared" si="1280"/>
        <v>6</v>
      </c>
      <c r="L9112" s="3">
        <f t="shared" si="1281"/>
        <v>42690</v>
      </c>
      <c r="M9112" t="str">
        <f t="shared" si="1282"/>
        <v>19:53</v>
      </c>
      <c r="N9112">
        <f t="shared" si="1283"/>
        <v>1192.9999999999998</v>
      </c>
      <c r="O9112">
        <f t="shared" si="1284"/>
        <v>3</v>
      </c>
      <c r="P9112" t="str">
        <f t="shared" si="1285"/>
        <v>Work</v>
      </c>
      <c r="Q9112" t="str">
        <f>VLOOKUP(N9112,IF(P9112="Work",Intervals!$A$4:$C$9,Intervals!$F$4:$H$9),3,1)</f>
        <v>Int_19-21</v>
      </c>
      <c r="R9112" t="str">
        <f t="shared" si="1286"/>
        <v>1</v>
      </c>
      <c r="S9112">
        <f>VLOOKUP(N9112,IF(P9112="Work",Intervals!$A$4:$D$9,Intervals!$F$4:$I$9),4,1)</f>
        <v>5</v>
      </c>
    </row>
    <row r="9113" spans="1:19" x14ac:dyDescent="0.25">
      <c r="A9113" t="s">
        <v>158</v>
      </c>
      <c r="B9113" s="1" t="s">
        <v>8653</v>
      </c>
      <c r="C9113" t="s">
        <v>339</v>
      </c>
      <c r="D9113">
        <f t="shared" si="1278"/>
        <v>9111</v>
      </c>
      <c r="E9113" t="s">
        <v>444</v>
      </c>
      <c r="F9113" t="s">
        <v>3</v>
      </c>
      <c r="G9113" t="s">
        <v>4</v>
      </c>
      <c r="H9113" t="s">
        <v>11589</v>
      </c>
      <c r="I9113" s="4">
        <v>42509</v>
      </c>
      <c r="J9113">
        <f t="shared" si="1279"/>
        <v>3</v>
      </c>
      <c r="K9113">
        <f t="shared" si="1280"/>
        <v>6</v>
      </c>
      <c r="L9113" s="3">
        <f t="shared" si="1281"/>
        <v>42690</v>
      </c>
      <c r="M9113" t="str">
        <f t="shared" si="1282"/>
        <v>20:21</v>
      </c>
      <c r="N9113">
        <f t="shared" si="1283"/>
        <v>1221.0000000000002</v>
      </c>
      <c r="O9113">
        <f t="shared" si="1284"/>
        <v>3</v>
      </c>
      <c r="P9113" t="str">
        <f t="shared" si="1285"/>
        <v>Work</v>
      </c>
      <c r="Q9113" t="str">
        <f>VLOOKUP(N9113,IF(P9113="Work",Intervals!$A$4:$C$9,Intervals!$F$4:$H$9),3,1)</f>
        <v>Int_19-21</v>
      </c>
      <c r="R9113" t="str">
        <f t="shared" si="1286"/>
        <v>1</v>
      </c>
      <c r="S9113">
        <f>VLOOKUP(N9113,IF(P9113="Work",Intervals!$A$4:$D$9,Intervals!$F$4:$I$9),4,1)</f>
        <v>5</v>
      </c>
    </row>
    <row r="9114" spans="1:19" x14ac:dyDescent="0.25">
      <c r="A9114" t="s">
        <v>235</v>
      </c>
      <c r="B9114" s="1" t="s">
        <v>8654</v>
      </c>
      <c r="C9114" t="s">
        <v>339</v>
      </c>
      <c r="D9114">
        <f t="shared" si="1278"/>
        <v>9112</v>
      </c>
      <c r="E9114" t="s">
        <v>467</v>
      </c>
      <c r="F9114" t="s">
        <v>10</v>
      </c>
      <c r="G9114" t="s">
        <v>4</v>
      </c>
      <c r="H9114" t="s">
        <v>11589</v>
      </c>
      <c r="I9114" s="4">
        <v>42509</v>
      </c>
      <c r="J9114">
        <f t="shared" si="1279"/>
        <v>3</v>
      </c>
      <c r="K9114">
        <f t="shared" si="1280"/>
        <v>6</v>
      </c>
      <c r="L9114" s="3">
        <f t="shared" si="1281"/>
        <v>42690</v>
      </c>
      <c r="M9114" t="str">
        <f t="shared" si="1282"/>
        <v>20:35</v>
      </c>
      <c r="N9114">
        <f t="shared" si="1283"/>
        <v>1235</v>
      </c>
      <c r="O9114">
        <f t="shared" si="1284"/>
        <v>3</v>
      </c>
      <c r="P9114" t="str">
        <f t="shared" si="1285"/>
        <v>Work</v>
      </c>
      <c r="Q9114" t="str">
        <f>VLOOKUP(N9114,IF(P9114="Work",Intervals!$A$4:$C$9,Intervals!$F$4:$H$9),3,1)</f>
        <v>Int_19-21</v>
      </c>
      <c r="R9114" t="str">
        <f t="shared" si="1286"/>
        <v>1</v>
      </c>
      <c r="S9114">
        <f>VLOOKUP(N9114,IF(P9114="Work",Intervals!$A$4:$D$9,Intervals!$F$4:$I$9),4,1)</f>
        <v>5</v>
      </c>
    </row>
    <row r="9115" spans="1:19" x14ac:dyDescent="0.25">
      <c r="A9115" t="s">
        <v>169</v>
      </c>
      <c r="B9115" s="1" t="s">
        <v>8655</v>
      </c>
      <c r="C9115" t="s">
        <v>339</v>
      </c>
      <c r="D9115">
        <f t="shared" si="1278"/>
        <v>9113</v>
      </c>
      <c r="E9115" t="s">
        <v>408</v>
      </c>
      <c r="F9115" t="s">
        <v>10</v>
      </c>
      <c r="G9115" t="s">
        <v>30</v>
      </c>
      <c r="H9115" t="s">
        <v>11590</v>
      </c>
      <c r="I9115" t="s">
        <v>11664</v>
      </c>
      <c r="J9115">
        <f t="shared" si="1279"/>
        <v>3</v>
      </c>
      <c r="K9115">
        <f t="shared" si="1280"/>
        <v>6</v>
      </c>
      <c r="L9115" s="3">
        <f t="shared" si="1281"/>
        <v>42690</v>
      </c>
      <c r="M9115" t="str">
        <f t="shared" si="1282"/>
        <v>20:42</v>
      </c>
      <c r="N9115">
        <f t="shared" si="1283"/>
        <v>1241.9999999999998</v>
      </c>
      <c r="O9115">
        <f t="shared" si="1284"/>
        <v>3</v>
      </c>
      <c r="P9115" t="str">
        <f t="shared" si="1285"/>
        <v>Work</v>
      </c>
      <c r="Q9115" t="str">
        <f>VLOOKUP(N9115,IF(P9115="Work",Intervals!$A$4:$C$9,Intervals!$F$4:$H$9),3,1)</f>
        <v>Int_19-21</v>
      </c>
      <c r="R9115" t="str">
        <f t="shared" si="1286"/>
        <v>1</v>
      </c>
      <c r="S9115">
        <f>VLOOKUP(N9115,IF(P9115="Work",Intervals!$A$4:$D$9,Intervals!$F$4:$I$9),4,1)</f>
        <v>5</v>
      </c>
    </row>
    <row r="9116" spans="1:19" x14ac:dyDescent="0.25">
      <c r="A9116" t="s">
        <v>99</v>
      </c>
      <c r="B9116" s="1" t="s">
        <v>8656</v>
      </c>
      <c r="C9116" t="s">
        <v>339</v>
      </c>
      <c r="D9116">
        <f t="shared" si="1278"/>
        <v>9114</v>
      </c>
      <c r="E9116" t="s">
        <v>371</v>
      </c>
      <c r="F9116" t="s">
        <v>10</v>
      </c>
      <c r="G9116" t="s">
        <v>4</v>
      </c>
      <c r="H9116" t="s">
        <v>11602</v>
      </c>
      <c r="I9116" t="s">
        <v>11676</v>
      </c>
      <c r="J9116">
        <f t="shared" si="1279"/>
        <v>3</v>
      </c>
      <c r="K9116">
        <f t="shared" si="1280"/>
        <v>6</v>
      </c>
      <c r="L9116" s="3">
        <f t="shared" si="1281"/>
        <v>42690</v>
      </c>
      <c r="M9116" t="str">
        <f t="shared" si="1282"/>
        <v>20:44</v>
      </c>
      <c r="N9116">
        <f t="shared" si="1283"/>
        <v>1244</v>
      </c>
      <c r="O9116">
        <f t="shared" si="1284"/>
        <v>3</v>
      </c>
      <c r="P9116" t="str">
        <f t="shared" si="1285"/>
        <v>Work</v>
      </c>
      <c r="Q9116" t="str">
        <f>VLOOKUP(N9116,IF(P9116="Work",Intervals!$A$4:$C$9,Intervals!$F$4:$H$9),3,1)</f>
        <v>Int_19-21</v>
      </c>
      <c r="R9116" t="str">
        <f t="shared" si="1286"/>
        <v>1</v>
      </c>
      <c r="S9116">
        <f>VLOOKUP(N9116,IF(P9116="Work",Intervals!$A$4:$D$9,Intervals!$F$4:$I$9),4,1)</f>
        <v>5</v>
      </c>
    </row>
    <row r="9117" spans="1:19" x14ac:dyDescent="0.25">
      <c r="A9117" t="s">
        <v>127</v>
      </c>
      <c r="B9117" s="1" t="s">
        <v>8657</v>
      </c>
      <c r="C9117" t="s">
        <v>339</v>
      </c>
      <c r="D9117">
        <f t="shared" si="1278"/>
        <v>9115</v>
      </c>
      <c r="E9117" t="s">
        <v>388</v>
      </c>
      <c r="F9117" t="s">
        <v>10</v>
      </c>
      <c r="G9117" t="s">
        <v>4</v>
      </c>
      <c r="H9117" t="s">
        <v>11604</v>
      </c>
      <c r="I9117" t="s">
        <v>11678</v>
      </c>
      <c r="J9117">
        <f t="shared" si="1279"/>
        <v>3</v>
      </c>
      <c r="K9117">
        <f t="shared" si="1280"/>
        <v>6</v>
      </c>
      <c r="L9117" s="3">
        <f t="shared" si="1281"/>
        <v>42690</v>
      </c>
      <c r="M9117" t="str">
        <f t="shared" si="1282"/>
        <v>20:45</v>
      </c>
      <c r="N9117">
        <f t="shared" si="1283"/>
        <v>1245.0000000000002</v>
      </c>
      <c r="O9117">
        <f t="shared" si="1284"/>
        <v>3</v>
      </c>
      <c r="P9117" t="str">
        <f t="shared" si="1285"/>
        <v>Work</v>
      </c>
      <c r="Q9117" t="str">
        <f>VLOOKUP(N9117,IF(P9117="Work",Intervals!$A$4:$C$9,Intervals!$F$4:$H$9),3,1)</f>
        <v>Int_19-21</v>
      </c>
      <c r="R9117" t="str">
        <f t="shared" si="1286"/>
        <v>1</v>
      </c>
      <c r="S9117">
        <f>VLOOKUP(N9117,IF(P9117="Work",Intervals!$A$4:$D$9,Intervals!$F$4:$I$9),4,1)</f>
        <v>5</v>
      </c>
    </row>
    <row r="9118" spans="1:19" x14ac:dyDescent="0.25">
      <c r="A9118" t="s">
        <v>185</v>
      </c>
      <c r="B9118" s="1" t="s">
        <v>8658</v>
      </c>
      <c r="C9118" t="s">
        <v>339</v>
      </c>
      <c r="D9118">
        <f t="shared" si="1278"/>
        <v>9116</v>
      </c>
      <c r="E9118" t="s">
        <v>347</v>
      </c>
      <c r="F9118" t="s">
        <v>10</v>
      </c>
      <c r="G9118" t="s">
        <v>4</v>
      </c>
      <c r="H9118" t="s">
        <v>11589</v>
      </c>
      <c r="I9118" s="4">
        <v>42509</v>
      </c>
      <c r="J9118">
        <f t="shared" si="1279"/>
        <v>3</v>
      </c>
      <c r="K9118">
        <f t="shared" si="1280"/>
        <v>6</v>
      </c>
      <c r="L9118" s="3">
        <f t="shared" si="1281"/>
        <v>42690</v>
      </c>
      <c r="M9118" t="str">
        <f t="shared" si="1282"/>
        <v>21:8</v>
      </c>
      <c r="N9118">
        <f t="shared" si="1283"/>
        <v>1268</v>
      </c>
      <c r="O9118">
        <f t="shared" si="1284"/>
        <v>3</v>
      </c>
      <c r="P9118" t="str">
        <f t="shared" si="1285"/>
        <v>Work</v>
      </c>
      <c r="Q9118" t="str">
        <f>VLOOKUP(N9118,IF(P9118="Work",Intervals!$A$4:$C$9,Intervals!$F$4:$H$9),3,1)</f>
        <v>Int_21-</v>
      </c>
      <c r="R9118" t="str">
        <f t="shared" si="1286"/>
        <v>1</v>
      </c>
      <c r="S9118">
        <f>VLOOKUP(N9118,IF(P9118="Work",Intervals!$A$4:$D$9,Intervals!$F$4:$I$9),4,1)</f>
        <v>6</v>
      </c>
    </row>
    <row r="9119" spans="1:19" x14ac:dyDescent="0.25">
      <c r="A9119" t="s">
        <v>95</v>
      </c>
      <c r="B9119" s="1" t="s">
        <v>8659</v>
      </c>
      <c r="C9119" t="s">
        <v>339</v>
      </c>
      <c r="D9119">
        <f t="shared" si="1278"/>
        <v>9117</v>
      </c>
      <c r="E9119" t="s">
        <v>352</v>
      </c>
      <c r="F9119" t="s">
        <v>10</v>
      </c>
      <c r="G9119" t="s">
        <v>4</v>
      </c>
      <c r="H9119" t="s">
        <v>11594</v>
      </c>
      <c r="I9119" t="s">
        <v>11668</v>
      </c>
      <c r="J9119">
        <f t="shared" si="1279"/>
        <v>3</v>
      </c>
      <c r="K9119">
        <f t="shared" si="1280"/>
        <v>6</v>
      </c>
      <c r="L9119" s="3">
        <f t="shared" si="1281"/>
        <v>42690</v>
      </c>
      <c r="M9119" t="str">
        <f t="shared" si="1282"/>
        <v>21:57</v>
      </c>
      <c r="N9119">
        <f t="shared" si="1283"/>
        <v>1317</v>
      </c>
      <c r="O9119">
        <f t="shared" si="1284"/>
        <v>3</v>
      </c>
      <c r="P9119" t="str">
        <f t="shared" si="1285"/>
        <v>Work</v>
      </c>
      <c r="Q9119" t="str">
        <f>VLOOKUP(N9119,IF(P9119="Work",Intervals!$A$4:$C$9,Intervals!$F$4:$H$9),3,1)</f>
        <v>Int_21-</v>
      </c>
      <c r="R9119" t="str">
        <f t="shared" si="1286"/>
        <v>1</v>
      </c>
      <c r="S9119">
        <f>VLOOKUP(N9119,IF(P9119="Work",Intervals!$A$4:$D$9,Intervals!$F$4:$I$9),4,1)</f>
        <v>6</v>
      </c>
    </row>
    <row r="9120" spans="1:19" x14ac:dyDescent="0.25">
      <c r="A9120" t="s">
        <v>95</v>
      </c>
      <c r="B9120" s="1" t="s">
        <v>8660</v>
      </c>
      <c r="C9120" t="s">
        <v>339</v>
      </c>
      <c r="D9120">
        <f t="shared" si="1278"/>
        <v>9118</v>
      </c>
      <c r="E9120" t="s">
        <v>352</v>
      </c>
      <c r="F9120" t="s">
        <v>10</v>
      </c>
      <c r="G9120" t="s">
        <v>4</v>
      </c>
      <c r="H9120" t="s">
        <v>11594</v>
      </c>
      <c r="I9120" t="s">
        <v>11668</v>
      </c>
      <c r="J9120">
        <f t="shared" si="1279"/>
        <v>3</v>
      </c>
      <c r="K9120">
        <f t="shared" si="1280"/>
        <v>6</v>
      </c>
      <c r="L9120" s="3">
        <f t="shared" si="1281"/>
        <v>42690</v>
      </c>
      <c r="M9120" t="str">
        <f t="shared" si="1282"/>
        <v>21:59</v>
      </c>
      <c r="N9120">
        <f t="shared" si="1283"/>
        <v>1319.0000000000002</v>
      </c>
      <c r="O9120">
        <f t="shared" si="1284"/>
        <v>3</v>
      </c>
      <c r="P9120" t="str">
        <f t="shared" si="1285"/>
        <v>Work</v>
      </c>
      <c r="Q9120" t="str">
        <f>VLOOKUP(N9120,IF(P9120="Work",Intervals!$A$4:$C$9,Intervals!$F$4:$H$9),3,1)</f>
        <v>Int_21-</v>
      </c>
      <c r="R9120" t="str">
        <f t="shared" si="1286"/>
        <v>1</v>
      </c>
      <c r="S9120">
        <f>VLOOKUP(N9120,IF(P9120="Work",Intervals!$A$4:$D$9,Intervals!$F$4:$I$9),4,1)</f>
        <v>6</v>
      </c>
    </row>
    <row r="9121" spans="1:19" x14ac:dyDescent="0.25">
      <c r="A9121" t="s">
        <v>169</v>
      </c>
      <c r="B9121" s="1" t="s">
        <v>8661</v>
      </c>
      <c r="C9121" t="s">
        <v>339</v>
      </c>
      <c r="D9121">
        <f t="shared" si="1278"/>
        <v>9119</v>
      </c>
      <c r="E9121" t="s">
        <v>408</v>
      </c>
      <c r="F9121" t="s">
        <v>10</v>
      </c>
      <c r="G9121" t="s">
        <v>30</v>
      </c>
      <c r="H9121" t="s">
        <v>11590</v>
      </c>
      <c r="I9121" t="s">
        <v>11664</v>
      </c>
      <c r="J9121">
        <f t="shared" si="1279"/>
        <v>3</v>
      </c>
      <c r="K9121">
        <f t="shared" si="1280"/>
        <v>6</v>
      </c>
      <c r="L9121" s="3">
        <f t="shared" si="1281"/>
        <v>42690</v>
      </c>
      <c r="M9121" t="str">
        <f t="shared" si="1282"/>
        <v>22:34</v>
      </c>
      <c r="N9121">
        <f t="shared" si="1283"/>
        <v>1354</v>
      </c>
      <c r="O9121">
        <f t="shared" si="1284"/>
        <v>3</v>
      </c>
      <c r="P9121" t="str">
        <f t="shared" si="1285"/>
        <v>Work</v>
      </c>
      <c r="Q9121" t="str">
        <f>VLOOKUP(N9121,IF(P9121="Work",Intervals!$A$4:$C$9,Intervals!$F$4:$H$9),3,1)</f>
        <v>Int_21-</v>
      </c>
      <c r="R9121" t="str">
        <f t="shared" si="1286"/>
        <v>1</v>
      </c>
      <c r="S9121">
        <f>VLOOKUP(N9121,IF(P9121="Work",Intervals!$A$4:$D$9,Intervals!$F$4:$I$9),4,1)</f>
        <v>6</v>
      </c>
    </row>
    <row r="9122" spans="1:19" x14ac:dyDescent="0.25">
      <c r="A9122" t="s">
        <v>185</v>
      </c>
      <c r="B9122" s="1" t="s">
        <v>8662</v>
      </c>
      <c r="C9122" t="s">
        <v>339</v>
      </c>
      <c r="D9122">
        <f t="shared" si="1278"/>
        <v>9120</v>
      </c>
      <c r="E9122" t="s">
        <v>347</v>
      </c>
      <c r="F9122" t="s">
        <v>10</v>
      </c>
      <c r="G9122" t="s">
        <v>4</v>
      </c>
      <c r="H9122" t="s">
        <v>11589</v>
      </c>
      <c r="I9122" s="4">
        <v>42509</v>
      </c>
      <c r="J9122">
        <f t="shared" si="1279"/>
        <v>3</v>
      </c>
      <c r="K9122">
        <f t="shared" si="1280"/>
        <v>6</v>
      </c>
      <c r="L9122" s="3">
        <f t="shared" si="1281"/>
        <v>42690</v>
      </c>
      <c r="M9122" t="str">
        <f t="shared" si="1282"/>
        <v>22:38</v>
      </c>
      <c r="N9122">
        <f t="shared" si="1283"/>
        <v>1358</v>
      </c>
      <c r="O9122">
        <f t="shared" si="1284"/>
        <v>3</v>
      </c>
      <c r="P9122" t="str">
        <f t="shared" si="1285"/>
        <v>Work</v>
      </c>
      <c r="Q9122" t="str">
        <f>VLOOKUP(N9122,IF(P9122="Work",Intervals!$A$4:$C$9,Intervals!$F$4:$H$9),3,1)</f>
        <v>Int_21-</v>
      </c>
      <c r="R9122" t="str">
        <f t="shared" si="1286"/>
        <v>1</v>
      </c>
      <c r="S9122">
        <f>VLOOKUP(N9122,IF(P9122="Work",Intervals!$A$4:$D$9,Intervals!$F$4:$I$9),4,1)</f>
        <v>6</v>
      </c>
    </row>
    <row r="9123" spans="1:19" x14ac:dyDescent="0.25">
      <c r="A9123" t="s">
        <v>185</v>
      </c>
      <c r="B9123" s="1" t="s">
        <v>8663</v>
      </c>
      <c r="C9123" t="s">
        <v>339</v>
      </c>
      <c r="D9123">
        <f t="shared" si="1278"/>
        <v>9121</v>
      </c>
      <c r="E9123" t="s">
        <v>347</v>
      </c>
      <c r="F9123" t="s">
        <v>10</v>
      </c>
      <c r="G9123" t="s">
        <v>4</v>
      </c>
      <c r="H9123" t="s">
        <v>11589</v>
      </c>
      <c r="I9123" s="4">
        <v>42509</v>
      </c>
      <c r="J9123">
        <f t="shared" si="1279"/>
        <v>3</v>
      </c>
      <c r="K9123">
        <f t="shared" si="1280"/>
        <v>6</v>
      </c>
      <c r="L9123" s="3">
        <f t="shared" si="1281"/>
        <v>42690</v>
      </c>
      <c r="M9123" t="str">
        <f t="shared" si="1282"/>
        <v>23:11</v>
      </c>
      <c r="N9123">
        <f t="shared" si="1283"/>
        <v>1391</v>
      </c>
      <c r="O9123">
        <f t="shared" si="1284"/>
        <v>3</v>
      </c>
      <c r="P9123" t="str">
        <f t="shared" si="1285"/>
        <v>Work</v>
      </c>
      <c r="Q9123" t="str">
        <f>VLOOKUP(N9123,IF(P9123="Work",Intervals!$A$4:$C$9,Intervals!$F$4:$H$9),3,1)</f>
        <v>Int_21-</v>
      </c>
      <c r="R9123" t="str">
        <f t="shared" si="1286"/>
        <v>1</v>
      </c>
      <c r="S9123">
        <f>VLOOKUP(N9123,IF(P9123="Work",Intervals!$A$4:$D$9,Intervals!$F$4:$I$9),4,1)</f>
        <v>6</v>
      </c>
    </row>
    <row r="9124" spans="1:19" x14ac:dyDescent="0.25">
      <c r="A9124" t="s">
        <v>81</v>
      </c>
      <c r="B9124" s="1" t="s">
        <v>8664</v>
      </c>
      <c r="C9124" t="s">
        <v>339</v>
      </c>
      <c r="D9124">
        <f t="shared" si="1278"/>
        <v>9122</v>
      </c>
      <c r="E9124" t="s">
        <v>340</v>
      </c>
      <c r="F9124" t="s">
        <v>10</v>
      </c>
      <c r="G9124" t="s">
        <v>4</v>
      </c>
      <c r="H9124" t="s">
        <v>11589</v>
      </c>
      <c r="I9124" s="4">
        <v>42509</v>
      </c>
      <c r="J9124">
        <f t="shared" si="1279"/>
        <v>3</v>
      </c>
      <c r="K9124">
        <f t="shared" si="1280"/>
        <v>6</v>
      </c>
      <c r="L9124" s="3">
        <f t="shared" si="1281"/>
        <v>42690</v>
      </c>
      <c r="M9124" t="str">
        <f t="shared" si="1282"/>
        <v>23:23</v>
      </c>
      <c r="N9124">
        <f t="shared" si="1283"/>
        <v>1403</v>
      </c>
      <c r="O9124">
        <f t="shared" si="1284"/>
        <v>3</v>
      </c>
      <c r="P9124" t="str">
        <f t="shared" si="1285"/>
        <v>Work</v>
      </c>
      <c r="Q9124" t="str">
        <f>VLOOKUP(N9124,IF(P9124="Work",Intervals!$A$4:$C$9,Intervals!$F$4:$H$9),3,1)</f>
        <v>Int_21-</v>
      </c>
      <c r="R9124" t="str">
        <f t="shared" si="1286"/>
        <v>1</v>
      </c>
      <c r="S9124">
        <f>VLOOKUP(N9124,IF(P9124="Work",Intervals!$A$4:$D$9,Intervals!$F$4:$I$9),4,1)</f>
        <v>6</v>
      </c>
    </row>
    <row r="9125" spans="1:19" x14ac:dyDescent="0.25">
      <c r="A9125" t="s">
        <v>81</v>
      </c>
      <c r="B9125" s="1" t="s">
        <v>8665</v>
      </c>
      <c r="C9125" t="s">
        <v>339</v>
      </c>
      <c r="D9125">
        <f t="shared" si="1278"/>
        <v>9123</v>
      </c>
      <c r="E9125" t="s">
        <v>340</v>
      </c>
      <c r="F9125" t="s">
        <v>10</v>
      </c>
      <c r="G9125" t="s">
        <v>4</v>
      </c>
      <c r="H9125" t="s">
        <v>11589</v>
      </c>
      <c r="I9125" s="4">
        <v>42509</v>
      </c>
      <c r="J9125">
        <f t="shared" si="1279"/>
        <v>3</v>
      </c>
      <c r="K9125">
        <f t="shared" si="1280"/>
        <v>6</v>
      </c>
      <c r="L9125" s="3">
        <f t="shared" si="1281"/>
        <v>42690</v>
      </c>
      <c r="M9125" t="str">
        <f t="shared" si="1282"/>
        <v>23:37</v>
      </c>
      <c r="N9125">
        <f t="shared" si="1283"/>
        <v>1417.0000000000002</v>
      </c>
      <c r="O9125">
        <f t="shared" si="1284"/>
        <v>3</v>
      </c>
      <c r="P9125" t="str">
        <f t="shared" si="1285"/>
        <v>Work</v>
      </c>
      <c r="Q9125" t="str">
        <f>VLOOKUP(N9125,IF(P9125="Work",Intervals!$A$4:$C$9,Intervals!$F$4:$H$9),3,1)</f>
        <v>Int_21-</v>
      </c>
      <c r="R9125" t="str">
        <f t="shared" si="1286"/>
        <v>1</v>
      </c>
      <c r="S9125">
        <f>VLOOKUP(N9125,IF(P9125="Work",Intervals!$A$4:$D$9,Intervals!$F$4:$I$9),4,1)</f>
        <v>6</v>
      </c>
    </row>
    <row r="9126" spans="1:19" x14ac:dyDescent="0.25">
      <c r="A9126" t="s">
        <v>181</v>
      </c>
      <c r="B9126" s="1" t="s">
        <v>8666</v>
      </c>
      <c r="C9126" t="s">
        <v>339</v>
      </c>
      <c r="D9126">
        <f t="shared" si="1278"/>
        <v>9124</v>
      </c>
      <c r="E9126" t="s">
        <v>1077</v>
      </c>
      <c r="F9126" t="s">
        <v>11567</v>
      </c>
      <c r="G9126" t="s">
        <v>4</v>
      </c>
      <c r="H9126" t="s">
        <v>11589</v>
      </c>
      <c r="I9126" s="4">
        <v>42509</v>
      </c>
      <c r="J9126">
        <f t="shared" si="1279"/>
        <v>3</v>
      </c>
      <c r="K9126">
        <f t="shared" si="1280"/>
        <v>6</v>
      </c>
      <c r="L9126" s="3">
        <f t="shared" si="1281"/>
        <v>42691</v>
      </c>
      <c r="M9126" t="str">
        <f t="shared" si="1282"/>
        <v>6:50</v>
      </c>
      <c r="N9126">
        <f t="shared" si="1283"/>
        <v>410.00000000000011</v>
      </c>
      <c r="O9126">
        <f t="shared" si="1284"/>
        <v>4</v>
      </c>
      <c r="P9126" t="str">
        <f t="shared" si="1285"/>
        <v>Work</v>
      </c>
      <c r="Q9126" t="str">
        <f>VLOOKUP(N9126,IF(P9126="Work",Intervals!$A$4:$C$9,Intervals!$F$4:$H$9),3,1)</f>
        <v>Int_5-7</v>
      </c>
      <c r="R9126" t="str">
        <f t="shared" si="1286"/>
        <v>1</v>
      </c>
      <c r="S9126">
        <f>VLOOKUP(N9126,IF(P9126="Work",Intervals!$A$4:$D$9,Intervals!$F$4:$I$9),4,1)</f>
        <v>2</v>
      </c>
    </row>
    <row r="9127" spans="1:19" x14ac:dyDescent="0.25">
      <c r="A9127" t="s">
        <v>259</v>
      </c>
      <c r="B9127" s="1" t="s">
        <v>8667</v>
      </c>
      <c r="C9127" t="s">
        <v>339</v>
      </c>
      <c r="D9127">
        <f t="shared" si="1278"/>
        <v>9125</v>
      </c>
      <c r="E9127" t="s">
        <v>698</v>
      </c>
      <c r="F9127" t="s">
        <v>10</v>
      </c>
      <c r="G9127" t="s">
        <v>4</v>
      </c>
      <c r="H9127" t="s">
        <v>11589</v>
      </c>
      <c r="I9127" s="4">
        <v>42509</v>
      </c>
      <c r="J9127">
        <f t="shared" si="1279"/>
        <v>3</v>
      </c>
      <c r="K9127">
        <f t="shared" si="1280"/>
        <v>6</v>
      </c>
      <c r="L9127" s="3">
        <f t="shared" si="1281"/>
        <v>42691</v>
      </c>
      <c r="M9127" t="str">
        <f t="shared" si="1282"/>
        <v>7:6</v>
      </c>
      <c r="N9127">
        <f t="shared" si="1283"/>
        <v>426.00000000000011</v>
      </c>
      <c r="O9127">
        <f t="shared" si="1284"/>
        <v>4</v>
      </c>
      <c r="P9127" t="str">
        <f t="shared" si="1285"/>
        <v>Work</v>
      </c>
      <c r="Q9127" t="str">
        <f>VLOOKUP(N9127,IF(P9127="Work",Intervals!$A$4:$C$9,Intervals!$F$4:$H$9),3,1)</f>
        <v>Int_7-17</v>
      </c>
      <c r="R9127" t="str">
        <f t="shared" si="1286"/>
        <v>1</v>
      </c>
      <c r="S9127">
        <f>VLOOKUP(N9127,IF(P9127="Work",Intervals!$A$4:$D$9,Intervals!$F$4:$I$9),4,1)</f>
        <v>3</v>
      </c>
    </row>
    <row r="9128" spans="1:19" x14ac:dyDescent="0.25">
      <c r="A9128" t="s">
        <v>235</v>
      </c>
      <c r="B9128" s="1" t="s">
        <v>8668</v>
      </c>
      <c r="C9128" t="s">
        <v>339</v>
      </c>
      <c r="D9128">
        <f t="shared" si="1278"/>
        <v>9126</v>
      </c>
      <c r="E9128" t="s">
        <v>467</v>
      </c>
      <c r="F9128" t="s">
        <v>10</v>
      </c>
      <c r="G9128" t="s">
        <v>4</v>
      </c>
      <c r="H9128" t="s">
        <v>11589</v>
      </c>
      <c r="I9128" s="4">
        <v>42509</v>
      </c>
      <c r="J9128">
        <f t="shared" si="1279"/>
        <v>3</v>
      </c>
      <c r="K9128">
        <f t="shared" si="1280"/>
        <v>6</v>
      </c>
      <c r="L9128" s="3">
        <f t="shared" si="1281"/>
        <v>42691</v>
      </c>
      <c r="M9128" t="str">
        <f t="shared" si="1282"/>
        <v>7:10</v>
      </c>
      <c r="N9128">
        <f t="shared" si="1283"/>
        <v>430.00000000000006</v>
      </c>
      <c r="O9128">
        <f t="shared" si="1284"/>
        <v>4</v>
      </c>
      <c r="P9128" t="str">
        <f t="shared" si="1285"/>
        <v>Work</v>
      </c>
      <c r="Q9128" t="str">
        <f>VLOOKUP(N9128,IF(P9128="Work",Intervals!$A$4:$C$9,Intervals!$F$4:$H$9),3,1)</f>
        <v>Int_7-17</v>
      </c>
      <c r="R9128" t="str">
        <f t="shared" si="1286"/>
        <v>1</v>
      </c>
      <c r="S9128">
        <f>VLOOKUP(N9128,IF(P9128="Work",Intervals!$A$4:$D$9,Intervals!$F$4:$I$9),4,1)</f>
        <v>3</v>
      </c>
    </row>
    <row r="9129" spans="1:19" x14ac:dyDescent="0.25">
      <c r="A9129" t="s">
        <v>122</v>
      </c>
      <c r="B9129" s="1" t="s">
        <v>8669</v>
      </c>
      <c r="C9129" t="s">
        <v>339</v>
      </c>
      <c r="D9129">
        <f t="shared" si="1278"/>
        <v>9127</v>
      </c>
      <c r="E9129" t="s">
        <v>347</v>
      </c>
      <c r="F9129" t="s">
        <v>10</v>
      </c>
      <c r="G9129" t="s">
        <v>4</v>
      </c>
      <c r="H9129" t="s">
        <v>11589</v>
      </c>
      <c r="I9129" s="4">
        <v>42509</v>
      </c>
      <c r="J9129">
        <f t="shared" si="1279"/>
        <v>3</v>
      </c>
      <c r="K9129">
        <f t="shared" si="1280"/>
        <v>6</v>
      </c>
      <c r="L9129" s="3">
        <f t="shared" si="1281"/>
        <v>42691</v>
      </c>
      <c r="M9129" t="str">
        <f t="shared" si="1282"/>
        <v>7:21</v>
      </c>
      <c r="N9129">
        <f t="shared" si="1283"/>
        <v>440.99999999999989</v>
      </c>
      <c r="O9129">
        <f t="shared" si="1284"/>
        <v>4</v>
      </c>
      <c r="P9129" t="str">
        <f t="shared" si="1285"/>
        <v>Work</v>
      </c>
      <c r="Q9129" t="str">
        <f>VLOOKUP(N9129,IF(P9129="Work",Intervals!$A$4:$C$9,Intervals!$F$4:$H$9),3,1)</f>
        <v>Int_7-17</v>
      </c>
      <c r="R9129" t="str">
        <f t="shared" si="1286"/>
        <v>1</v>
      </c>
      <c r="S9129">
        <f>VLOOKUP(N9129,IF(P9129="Work",Intervals!$A$4:$D$9,Intervals!$F$4:$I$9),4,1)</f>
        <v>3</v>
      </c>
    </row>
    <row r="9130" spans="1:19" x14ac:dyDescent="0.25">
      <c r="A9130" t="s">
        <v>103</v>
      </c>
      <c r="B9130" s="1" t="s">
        <v>8670</v>
      </c>
      <c r="C9130" t="s">
        <v>339</v>
      </c>
      <c r="D9130">
        <f t="shared" si="1278"/>
        <v>9128</v>
      </c>
      <c r="E9130" t="s">
        <v>1073</v>
      </c>
      <c r="F9130" t="s">
        <v>11567</v>
      </c>
      <c r="G9130" t="s">
        <v>4</v>
      </c>
      <c r="H9130" t="s">
        <v>11589</v>
      </c>
      <c r="I9130" s="4">
        <v>42509</v>
      </c>
      <c r="J9130">
        <f t="shared" si="1279"/>
        <v>3</v>
      </c>
      <c r="K9130">
        <f t="shared" si="1280"/>
        <v>6</v>
      </c>
      <c r="L9130" s="3">
        <f t="shared" si="1281"/>
        <v>42691</v>
      </c>
      <c r="M9130" t="str">
        <f t="shared" si="1282"/>
        <v>7:58</v>
      </c>
      <c r="N9130">
        <f t="shared" si="1283"/>
        <v>477.99999999999989</v>
      </c>
      <c r="O9130">
        <f t="shared" si="1284"/>
        <v>4</v>
      </c>
      <c r="P9130" t="str">
        <f t="shared" si="1285"/>
        <v>Work</v>
      </c>
      <c r="Q9130" t="str">
        <f>VLOOKUP(N9130,IF(P9130="Work",Intervals!$A$4:$C$9,Intervals!$F$4:$H$9),3,1)</f>
        <v>Int_7-17</v>
      </c>
      <c r="R9130" t="str">
        <f t="shared" si="1286"/>
        <v>1</v>
      </c>
      <c r="S9130">
        <f>VLOOKUP(N9130,IF(P9130="Work",Intervals!$A$4:$D$9,Intervals!$F$4:$I$9),4,1)</f>
        <v>3</v>
      </c>
    </row>
    <row r="9131" spans="1:19" x14ac:dyDescent="0.25">
      <c r="A9131" t="s">
        <v>261</v>
      </c>
      <c r="B9131" s="1" t="s">
        <v>8671</v>
      </c>
      <c r="C9131" t="s">
        <v>339</v>
      </c>
      <c r="D9131">
        <f t="shared" si="1278"/>
        <v>9129</v>
      </c>
      <c r="E9131" t="s">
        <v>763</v>
      </c>
      <c r="F9131" t="s">
        <v>11567</v>
      </c>
      <c r="G9131" t="s">
        <v>4</v>
      </c>
      <c r="H9131" t="s">
        <v>11589</v>
      </c>
      <c r="I9131" s="4">
        <v>42509</v>
      </c>
      <c r="J9131">
        <f t="shared" si="1279"/>
        <v>3</v>
      </c>
      <c r="K9131">
        <f t="shared" si="1280"/>
        <v>6</v>
      </c>
      <c r="L9131" s="3">
        <f t="shared" si="1281"/>
        <v>42691</v>
      </c>
      <c r="M9131" t="str">
        <f t="shared" si="1282"/>
        <v>8:27</v>
      </c>
      <c r="N9131">
        <f t="shared" si="1283"/>
        <v>506.99999999999994</v>
      </c>
      <c r="O9131">
        <f t="shared" si="1284"/>
        <v>4</v>
      </c>
      <c r="P9131" t="str">
        <f t="shared" si="1285"/>
        <v>Work</v>
      </c>
      <c r="Q9131" t="str">
        <f>VLOOKUP(N9131,IF(P9131="Work",Intervals!$A$4:$C$9,Intervals!$F$4:$H$9),3,1)</f>
        <v>Int_7-17</v>
      </c>
      <c r="R9131" t="str">
        <f t="shared" si="1286"/>
        <v>1</v>
      </c>
      <c r="S9131">
        <f>VLOOKUP(N9131,IF(P9131="Work",Intervals!$A$4:$D$9,Intervals!$F$4:$I$9),4,1)</f>
        <v>3</v>
      </c>
    </row>
    <row r="9132" spans="1:19" x14ac:dyDescent="0.25">
      <c r="A9132" t="s">
        <v>259</v>
      </c>
      <c r="B9132" s="1" t="s">
        <v>8672</v>
      </c>
      <c r="C9132" t="s">
        <v>339</v>
      </c>
      <c r="D9132">
        <f t="shared" si="1278"/>
        <v>9130</v>
      </c>
      <c r="E9132" t="s">
        <v>698</v>
      </c>
      <c r="F9132" t="s">
        <v>10</v>
      </c>
      <c r="G9132" t="s">
        <v>4</v>
      </c>
      <c r="H9132" t="s">
        <v>11589</v>
      </c>
      <c r="I9132" s="4">
        <v>42509</v>
      </c>
      <c r="J9132">
        <f t="shared" si="1279"/>
        <v>3</v>
      </c>
      <c r="K9132">
        <f t="shared" si="1280"/>
        <v>6</v>
      </c>
      <c r="L9132" s="3">
        <f t="shared" si="1281"/>
        <v>42691</v>
      </c>
      <c r="M9132" t="str">
        <f t="shared" si="1282"/>
        <v>8:31</v>
      </c>
      <c r="N9132">
        <f t="shared" si="1283"/>
        <v>510.99999999999994</v>
      </c>
      <c r="O9132">
        <f t="shared" si="1284"/>
        <v>4</v>
      </c>
      <c r="P9132" t="str">
        <f t="shared" si="1285"/>
        <v>Work</v>
      </c>
      <c r="Q9132" t="str">
        <f>VLOOKUP(N9132,IF(P9132="Work",Intervals!$A$4:$C$9,Intervals!$F$4:$H$9),3,1)</f>
        <v>Int_7-17</v>
      </c>
      <c r="R9132" t="str">
        <f t="shared" si="1286"/>
        <v>1</v>
      </c>
      <c r="S9132">
        <f>VLOOKUP(N9132,IF(P9132="Work",Intervals!$A$4:$D$9,Intervals!$F$4:$I$9),4,1)</f>
        <v>3</v>
      </c>
    </row>
    <row r="9133" spans="1:19" x14ac:dyDescent="0.25">
      <c r="A9133" t="s">
        <v>185</v>
      </c>
      <c r="B9133" s="1" t="s">
        <v>8673</v>
      </c>
      <c r="C9133" t="s">
        <v>339</v>
      </c>
      <c r="D9133">
        <f t="shared" si="1278"/>
        <v>9131</v>
      </c>
      <c r="E9133" t="s">
        <v>347</v>
      </c>
      <c r="F9133" t="s">
        <v>10</v>
      </c>
      <c r="G9133" t="s">
        <v>4</v>
      </c>
      <c r="H9133" t="s">
        <v>11589</v>
      </c>
      <c r="I9133" s="4">
        <v>42509</v>
      </c>
      <c r="J9133">
        <f t="shared" si="1279"/>
        <v>3</v>
      </c>
      <c r="K9133">
        <f t="shared" si="1280"/>
        <v>6</v>
      </c>
      <c r="L9133" s="3">
        <f t="shared" si="1281"/>
        <v>42691</v>
      </c>
      <c r="M9133" t="str">
        <f t="shared" si="1282"/>
        <v>8:52</v>
      </c>
      <c r="N9133">
        <f t="shared" si="1283"/>
        <v>532</v>
      </c>
      <c r="O9133">
        <f t="shared" si="1284"/>
        <v>4</v>
      </c>
      <c r="P9133" t="str">
        <f t="shared" si="1285"/>
        <v>Work</v>
      </c>
      <c r="Q9133" t="str">
        <f>VLOOKUP(N9133,IF(P9133="Work",Intervals!$A$4:$C$9,Intervals!$F$4:$H$9),3,1)</f>
        <v>Int_7-17</v>
      </c>
      <c r="R9133" t="str">
        <f t="shared" si="1286"/>
        <v>1</v>
      </c>
      <c r="S9133">
        <f>VLOOKUP(N9133,IF(P9133="Work",Intervals!$A$4:$D$9,Intervals!$F$4:$I$9),4,1)</f>
        <v>3</v>
      </c>
    </row>
    <row r="9134" spans="1:19" x14ac:dyDescent="0.25">
      <c r="A9134" t="s">
        <v>241</v>
      </c>
      <c r="B9134" s="1" t="s">
        <v>8674</v>
      </c>
      <c r="C9134" t="s">
        <v>339</v>
      </c>
      <c r="D9134">
        <f t="shared" si="1278"/>
        <v>9132</v>
      </c>
      <c r="E9134" t="s">
        <v>426</v>
      </c>
      <c r="F9134" t="s">
        <v>11571</v>
      </c>
      <c r="G9134" t="s">
        <v>4</v>
      </c>
      <c r="H9134" t="s">
        <v>11589</v>
      </c>
      <c r="I9134" s="4">
        <v>42509</v>
      </c>
      <c r="J9134">
        <f t="shared" si="1279"/>
        <v>3</v>
      </c>
      <c r="K9134">
        <f t="shared" si="1280"/>
        <v>6</v>
      </c>
      <c r="L9134" s="3">
        <f t="shared" si="1281"/>
        <v>42691</v>
      </c>
      <c r="M9134" t="str">
        <f t="shared" si="1282"/>
        <v>8:53</v>
      </c>
      <c r="N9134">
        <f t="shared" si="1283"/>
        <v>532.99999999999989</v>
      </c>
      <c r="O9134">
        <f t="shared" si="1284"/>
        <v>4</v>
      </c>
      <c r="P9134" t="str">
        <f t="shared" si="1285"/>
        <v>Work</v>
      </c>
      <c r="Q9134" t="str">
        <f>VLOOKUP(N9134,IF(P9134="Work",Intervals!$A$4:$C$9,Intervals!$F$4:$H$9),3,1)</f>
        <v>Int_7-17</v>
      </c>
      <c r="R9134" t="str">
        <f t="shared" si="1286"/>
        <v>1</v>
      </c>
      <c r="S9134">
        <f>VLOOKUP(N9134,IF(P9134="Work",Intervals!$A$4:$D$9,Intervals!$F$4:$I$9),4,1)</f>
        <v>3</v>
      </c>
    </row>
    <row r="9135" spans="1:19" x14ac:dyDescent="0.25">
      <c r="A9135" t="s">
        <v>99</v>
      </c>
      <c r="B9135" s="1" t="s">
        <v>8675</v>
      </c>
      <c r="C9135" t="s">
        <v>339</v>
      </c>
      <c r="D9135">
        <f t="shared" si="1278"/>
        <v>9133</v>
      </c>
      <c r="E9135" t="s">
        <v>371</v>
      </c>
      <c r="F9135" t="s">
        <v>10</v>
      </c>
      <c r="G9135" t="s">
        <v>4</v>
      </c>
      <c r="H9135" t="s">
        <v>11602</v>
      </c>
      <c r="I9135" t="s">
        <v>11676</v>
      </c>
      <c r="J9135">
        <f t="shared" si="1279"/>
        <v>3</v>
      </c>
      <c r="K9135">
        <f t="shared" si="1280"/>
        <v>6</v>
      </c>
      <c r="L9135" s="3">
        <f t="shared" si="1281"/>
        <v>42691</v>
      </c>
      <c r="M9135" t="str">
        <f t="shared" si="1282"/>
        <v>8:55</v>
      </c>
      <c r="N9135">
        <f t="shared" si="1283"/>
        <v>534.99999999999989</v>
      </c>
      <c r="O9135">
        <f t="shared" si="1284"/>
        <v>4</v>
      </c>
      <c r="P9135" t="str">
        <f t="shared" si="1285"/>
        <v>Work</v>
      </c>
      <c r="Q9135" t="str">
        <f>VLOOKUP(N9135,IF(P9135="Work",Intervals!$A$4:$C$9,Intervals!$F$4:$H$9),3,1)</f>
        <v>Int_7-17</v>
      </c>
      <c r="R9135" t="str">
        <f t="shared" si="1286"/>
        <v>1</v>
      </c>
      <c r="S9135">
        <f>VLOOKUP(N9135,IF(P9135="Work",Intervals!$A$4:$D$9,Intervals!$F$4:$I$9),4,1)</f>
        <v>3</v>
      </c>
    </row>
    <row r="9136" spans="1:19" x14ac:dyDescent="0.25">
      <c r="A9136" t="s">
        <v>85</v>
      </c>
      <c r="B9136" s="1" t="s">
        <v>8676</v>
      </c>
      <c r="C9136" t="s">
        <v>339</v>
      </c>
      <c r="D9136">
        <f t="shared" si="1278"/>
        <v>9134</v>
      </c>
      <c r="E9136" t="s">
        <v>1090</v>
      </c>
      <c r="F9136" t="s">
        <v>10</v>
      </c>
      <c r="G9136" t="s">
        <v>4</v>
      </c>
      <c r="H9136" t="s">
        <v>11589</v>
      </c>
      <c r="I9136" s="4">
        <v>42509</v>
      </c>
      <c r="J9136">
        <f t="shared" si="1279"/>
        <v>3</v>
      </c>
      <c r="K9136">
        <f t="shared" si="1280"/>
        <v>6</v>
      </c>
      <c r="L9136" s="3">
        <f t="shared" si="1281"/>
        <v>42691</v>
      </c>
      <c r="M9136" t="str">
        <f t="shared" si="1282"/>
        <v>9:13</v>
      </c>
      <c r="N9136">
        <f t="shared" si="1283"/>
        <v>553.00000000000011</v>
      </c>
      <c r="O9136">
        <f t="shared" si="1284"/>
        <v>4</v>
      </c>
      <c r="P9136" t="str">
        <f t="shared" si="1285"/>
        <v>Work</v>
      </c>
      <c r="Q9136" t="str">
        <f>VLOOKUP(N9136,IF(P9136="Work",Intervals!$A$4:$C$9,Intervals!$F$4:$H$9),3,1)</f>
        <v>Int_7-17</v>
      </c>
      <c r="R9136" t="str">
        <f t="shared" si="1286"/>
        <v>1</v>
      </c>
      <c r="S9136">
        <f>VLOOKUP(N9136,IF(P9136="Work",Intervals!$A$4:$D$9,Intervals!$F$4:$I$9),4,1)</f>
        <v>3</v>
      </c>
    </row>
    <row r="9137" spans="1:19" x14ac:dyDescent="0.25">
      <c r="A9137" t="s">
        <v>221</v>
      </c>
      <c r="B9137" s="1" t="s">
        <v>8677</v>
      </c>
      <c r="C9137" t="s">
        <v>339</v>
      </c>
      <c r="D9137">
        <f t="shared" si="1278"/>
        <v>9135</v>
      </c>
      <c r="E9137" t="s">
        <v>924</v>
      </c>
      <c r="F9137" t="s">
        <v>10</v>
      </c>
      <c r="G9137" t="s">
        <v>4</v>
      </c>
      <c r="H9137" t="s">
        <v>11589</v>
      </c>
      <c r="I9137" s="4">
        <v>42509</v>
      </c>
      <c r="J9137">
        <f t="shared" si="1279"/>
        <v>3</v>
      </c>
      <c r="K9137">
        <f t="shared" si="1280"/>
        <v>6</v>
      </c>
      <c r="L9137" s="3">
        <f t="shared" si="1281"/>
        <v>42691</v>
      </c>
      <c r="M9137" t="str">
        <f t="shared" si="1282"/>
        <v>9:16</v>
      </c>
      <c r="N9137">
        <f t="shared" si="1283"/>
        <v>556</v>
      </c>
      <c r="O9137">
        <f t="shared" si="1284"/>
        <v>4</v>
      </c>
      <c r="P9137" t="str">
        <f t="shared" si="1285"/>
        <v>Work</v>
      </c>
      <c r="Q9137" t="str">
        <f>VLOOKUP(N9137,IF(P9137="Work",Intervals!$A$4:$C$9,Intervals!$F$4:$H$9),3,1)</f>
        <v>Int_7-17</v>
      </c>
      <c r="R9137" t="str">
        <f t="shared" si="1286"/>
        <v>1</v>
      </c>
      <c r="S9137">
        <f>VLOOKUP(N9137,IF(P9137="Work",Intervals!$A$4:$D$9,Intervals!$F$4:$I$9),4,1)</f>
        <v>3</v>
      </c>
    </row>
    <row r="9138" spans="1:19" x14ac:dyDescent="0.25">
      <c r="A9138" t="s">
        <v>85</v>
      </c>
      <c r="B9138" s="1" t="s">
        <v>8678</v>
      </c>
      <c r="C9138" t="s">
        <v>339</v>
      </c>
      <c r="D9138">
        <f t="shared" si="1278"/>
        <v>9136</v>
      </c>
      <c r="E9138" t="s">
        <v>1091</v>
      </c>
      <c r="F9138" t="s">
        <v>10</v>
      </c>
      <c r="G9138" t="s">
        <v>4</v>
      </c>
      <c r="H9138" t="s">
        <v>11589</v>
      </c>
      <c r="I9138" s="4">
        <v>42509</v>
      </c>
      <c r="J9138">
        <f t="shared" si="1279"/>
        <v>3</v>
      </c>
      <c r="K9138">
        <f t="shared" si="1280"/>
        <v>6</v>
      </c>
      <c r="L9138" s="3">
        <f t="shared" si="1281"/>
        <v>42691</v>
      </c>
      <c r="M9138" t="str">
        <f t="shared" si="1282"/>
        <v>9:17</v>
      </c>
      <c r="N9138">
        <f t="shared" si="1283"/>
        <v>557.00000000000011</v>
      </c>
      <c r="O9138">
        <f t="shared" si="1284"/>
        <v>4</v>
      </c>
      <c r="P9138" t="str">
        <f t="shared" si="1285"/>
        <v>Work</v>
      </c>
      <c r="Q9138" t="str">
        <f>VLOOKUP(N9138,IF(P9138="Work",Intervals!$A$4:$C$9,Intervals!$F$4:$H$9),3,1)</f>
        <v>Int_7-17</v>
      </c>
      <c r="R9138" t="str">
        <f t="shared" si="1286"/>
        <v>1</v>
      </c>
      <c r="S9138">
        <f>VLOOKUP(N9138,IF(P9138="Work",Intervals!$A$4:$D$9,Intervals!$F$4:$I$9),4,1)</f>
        <v>3</v>
      </c>
    </row>
    <row r="9139" spans="1:19" x14ac:dyDescent="0.25">
      <c r="A9139" t="s">
        <v>144</v>
      </c>
      <c r="B9139" s="1" t="s">
        <v>8679</v>
      </c>
      <c r="C9139" t="s">
        <v>339</v>
      </c>
      <c r="D9139">
        <f t="shared" si="1278"/>
        <v>9137</v>
      </c>
      <c r="E9139" t="s">
        <v>1092</v>
      </c>
      <c r="F9139" t="s">
        <v>10</v>
      </c>
      <c r="G9139" t="s">
        <v>4</v>
      </c>
      <c r="H9139" t="s">
        <v>11597</v>
      </c>
      <c r="I9139" t="s">
        <v>11671</v>
      </c>
      <c r="J9139">
        <f t="shared" si="1279"/>
        <v>3</v>
      </c>
      <c r="K9139">
        <f t="shared" si="1280"/>
        <v>6</v>
      </c>
      <c r="L9139" s="3">
        <f t="shared" si="1281"/>
        <v>42691</v>
      </c>
      <c r="M9139" t="str">
        <f t="shared" si="1282"/>
        <v>9:26</v>
      </c>
      <c r="N9139">
        <f t="shared" si="1283"/>
        <v>565.99999999999989</v>
      </c>
      <c r="O9139">
        <f t="shared" si="1284"/>
        <v>4</v>
      </c>
      <c r="P9139" t="str">
        <f t="shared" si="1285"/>
        <v>Work</v>
      </c>
      <c r="Q9139" t="str">
        <f>VLOOKUP(N9139,IF(P9139="Work",Intervals!$A$4:$C$9,Intervals!$F$4:$H$9),3,1)</f>
        <v>Int_7-17</v>
      </c>
      <c r="R9139" t="str">
        <f t="shared" si="1286"/>
        <v>1</v>
      </c>
      <c r="S9139">
        <f>VLOOKUP(N9139,IF(P9139="Work",Intervals!$A$4:$D$9,Intervals!$F$4:$I$9),4,1)</f>
        <v>3</v>
      </c>
    </row>
    <row r="9140" spans="1:19" x14ac:dyDescent="0.25">
      <c r="A9140" t="s">
        <v>83</v>
      </c>
      <c r="B9140" s="1" t="s">
        <v>8680</v>
      </c>
      <c r="C9140" t="s">
        <v>339</v>
      </c>
      <c r="D9140">
        <f t="shared" si="1278"/>
        <v>9138</v>
      </c>
      <c r="E9140" t="s">
        <v>342</v>
      </c>
      <c r="F9140" t="s">
        <v>11562</v>
      </c>
      <c r="G9140" t="s">
        <v>4</v>
      </c>
      <c r="H9140" t="s">
        <v>11591</v>
      </c>
      <c r="I9140" t="s">
        <v>11665</v>
      </c>
      <c r="J9140">
        <f t="shared" si="1279"/>
        <v>3</v>
      </c>
      <c r="K9140">
        <f t="shared" si="1280"/>
        <v>6</v>
      </c>
      <c r="L9140" s="3">
        <f t="shared" si="1281"/>
        <v>42691</v>
      </c>
      <c r="M9140" t="str">
        <f t="shared" si="1282"/>
        <v>9:32</v>
      </c>
      <c r="N9140">
        <f t="shared" si="1283"/>
        <v>571.99999999999989</v>
      </c>
      <c r="O9140">
        <f t="shared" si="1284"/>
        <v>4</v>
      </c>
      <c r="P9140" t="str">
        <f t="shared" si="1285"/>
        <v>Work</v>
      </c>
      <c r="Q9140" t="str">
        <f>VLOOKUP(N9140,IF(P9140="Work",Intervals!$A$4:$C$9,Intervals!$F$4:$H$9),3,1)</f>
        <v>Int_7-17</v>
      </c>
      <c r="R9140" t="str">
        <f t="shared" si="1286"/>
        <v>1</v>
      </c>
      <c r="S9140">
        <f>VLOOKUP(N9140,IF(P9140="Work",Intervals!$A$4:$D$9,Intervals!$F$4:$I$9),4,1)</f>
        <v>3</v>
      </c>
    </row>
    <row r="9141" spans="1:19" x14ac:dyDescent="0.25">
      <c r="A9141" t="s">
        <v>94</v>
      </c>
      <c r="B9141" s="1" t="s">
        <v>8681</v>
      </c>
      <c r="C9141" t="s">
        <v>339</v>
      </c>
      <c r="D9141">
        <f t="shared" si="1278"/>
        <v>9139</v>
      </c>
      <c r="E9141" t="s">
        <v>1093</v>
      </c>
      <c r="F9141" t="s">
        <v>10</v>
      </c>
      <c r="G9141" t="s">
        <v>4</v>
      </c>
      <c r="H9141" t="s">
        <v>11598</v>
      </c>
      <c r="I9141" t="s">
        <v>11672</v>
      </c>
      <c r="J9141">
        <f t="shared" si="1279"/>
        <v>3</v>
      </c>
      <c r="K9141">
        <f t="shared" si="1280"/>
        <v>6</v>
      </c>
      <c r="L9141" s="3">
        <f t="shared" si="1281"/>
        <v>42691</v>
      </c>
      <c r="M9141" t="str">
        <f t="shared" si="1282"/>
        <v>10:4</v>
      </c>
      <c r="N9141">
        <f t="shared" si="1283"/>
        <v>604.00000000000011</v>
      </c>
      <c r="O9141">
        <f t="shared" si="1284"/>
        <v>4</v>
      </c>
      <c r="P9141" t="str">
        <f t="shared" si="1285"/>
        <v>Work</v>
      </c>
      <c r="Q9141" t="str">
        <f>VLOOKUP(N9141,IF(P9141="Work",Intervals!$A$4:$C$9,Intervals!$F$4:$H$9),3,1)</f>
        <v>Int_7-17</v>
      </c>
      <c r="R9141" t="str">
        <f t="shared" si="1286"/>
        <v>1</v>
      </c>
      <c r="S9141">
        <f>VLOOKUP(N9141,IF(P9141="Work",Intervals!$A$4:$D$9,Intervals!$F$4:$I$9),4,1)</f>
        <v>3</v>
      </c>
    </row>
    <row r="9142" spans="1:19" x14ac:dyDescent="0.25">
      <c r="A9142" t="s">
        <v>188</v>
      </c>
      <c r="B9142" s="1" t="s">
        <v>8682</v>
      </c>
      <c r="C9142" t="s">
        <v>339</v>
      </c>
      <c r="D9142">
        <f t="shared" si="1278"/>
        <v>9140</v>
      </c>
      <c r="E9142" t="s">
        <v>423</v>
      </c>
      <c r="F9142" t="s">
        <v>10</v>
      </c>
      <c r="G9142" t="s">
        <v>4</v>
      </c>
      <c r="H9142" t="s">
        <v>11589</v>
      </c>
      <c r="I9142" s="4">
        <v>42509</v>
      </c>
      <c r="J9142">
        <f t="shared" si="1279"/>
        <v>3</v>
      </c>
      <c r="K9142">
        <f t="shared" si="1280"/>
        <v>6</v>
      </c>
      <c r="L9142" s="3">
        <f t="shared" si="1281"/>
        <v>42691</v>
      </c>
      <c r="M9142" t="str">
        <f t="shared" si="1282"/>
        <v>10:6</v>
      </c>
      <c r="N9142">
        <f t="shared" si="1283"/>
        <v>606.00000000000011</v>
      </c>
      <c r="O9142">
        <f t="shared" si="1284"/>
        <v>4</v>
      </c>
      <c r="P9142" t="str">
        <f t="shared" si="1285"/>
        <v>Work</v>
      </c>
      <c r="Q9142" t="str">
        <f>VLOOKUP(N9142,IF(P9142="Work",Intervals!$A$4:$C$9,Intervals!$F$4:$H$9),3,1)</f>
        <v>Int_7-17</v>
      </c>
      <c r="R9142" t="str">
        <f t="shared" si="1286"/>
        <v>1</v>
      </c>
      <c r="S9142">
        <f>VLOOKUP(N9142,IF(P9142="Work",Intervals!$A$4:$D$9,Intervals!$F$4:$I$9),4,1)</f>
        <v>3</v>
      </c>
    </row>
    <row r="9143" spans="1:19" x14ac:dyDescent="0.25">
      <c r="A9143" t="s">
        <v>91</v>
      </c>
      <c r="B9143" s="1" t="s">
        <v>8683</v>
      </c>
      <c r="C9143" t="s">
        <v>339</v>
      </c>
      <c r="D9143">
        <f t="shared" si="1278"/>
        <v>9141</v>
      </c>
      <c r="E9143" t="s">
        <v>924</v>
      </c>
      <c r="F9143" t="s">
        <v>10</v>
      </c>
      <c r="G9143" t="s">
        <v>4</v>
      </c>
      <c r="H9143" t="s">
        <v>11589</v>
      </c>
      <c r="I9143" s="4">
        <v>42509</v>
      </c>
      <c r="J9143">
        <f t="shared" si="1279"/>
        <v>3</v>
      </c>
      <c r="K9143">
        <f t="shared" si="1280"/>
        <v>6</v>
      </c>
      <c r="L9143" s="3">
        <f t="shared" si="1281"/>
        <v>42691</v>
      </c>
      <c r="M9143" t="str">
        <f t="shared" si="1282"/>
        <v>10:19</v>
      </c>
      <c r="N9143">
        <f t="shared" si="1283"/>
        <v>618.99999999999989</v>
      </c>
      <c r="O9143">
        <f t="shared" si="1284"/>
        <v>4</v>
      </c>
      <c r="P9143" t="str">
        <f t="shared" si="1285"/>
        <v>Work</v>
      </c>
      <c r="Q9143" t="str">
        <f>VLOOKUP(N9143,IF(P9143="Work",Intervals!$A$4:$C$9,Intervals!$F$4:$H$9),3,1)</f>
        <v>Int_7-17</v>
      </c>
      <c r="R9143" t="str">
        <f t="shared" si="1286"/>
        <v>1</v>
      </c>
      <c r="S9143">
        <f>VLOOKUP(N9143,IF(P9143="Work",Intervals!$A$4:$D$9,Intervals!$F$4:$I$9),4,1)</f>
        <v>3</v>
      </c>
    </row>
    <row r="9144" spans="1:19" x14ac:dyDescent="0.25">
      <c r="A9144" t="s">
        <v>93</v>
      </c>
      <c r="B9144" s="1" t="s">
        <v>8684</v>
      </c>
      <c r="C9144" t="s">
        <v>339</v>
      </c>
      <c r="D9144">
        <f t="shared" si="1278"/>
        <v>9142</v>
      </c>
      <c r="E9144" t="s">
        <v>350</v>
      </c>
      <c r="F9144" t="s">
        <v>10</v>
      </c>
      <c r="G9144" t="s">
        <v>30</v>
      </c>
      <c r="H9144" t="s">
        <v>11593</v>
      </c>
      <c r="I9144" t="s">
        <v>11667</v>
      </c>
      <c r="J9144">
        <f t="shared" si="1279"/>
        <v>3</v>
      </c>
      <c r="K9144">
        <f t="shared" si="1280"/>
        <v>6</v>
      </c>
      <c r="L9144" s="3">
        <f t="shared" si="1281"/>
        <v>42691</v>
      </c>
      <c r="M9144" t="str">
        <f t="shared" si="1282"/>
        <v>10:25</v>
      </c>
      <c r="N9144">
        <f t="shared" si="1283"/>
        <v>624.99999999999989</v>
      </c>
      <c r="O9144">
        <f t="shared" si="1284"/>
        <v>4</v>
      </c>
      <c r="P9144" t="str">
        <f t="shared" si="1285"/>
        <v>Work</v>
      </c>
      <c r="Q9144" t="str">
        <f>VLOOKUP(N9144,IF(P9144="Work",Intervals!$A$4:$C$9,Intervals!$F$4:$H$9),3,1)</f>
        <v>Int_7-17</v>
      </c>
      <c r="R9144" t="str">
        <f t="shared" si="1286"/>
        <v>1</v>
      </c>
      <c r="S9144">
        <f>VLOOKUP(N9144,IF(P9144="Work",Intervals!$A$4:$D$9,Intervals!$F$4:$I$9),4,1)</f>
        <v>3</v>
      </c>
    </row>
    <row r="9145" spans="1:19" x14ac:dyDescent="0.25">
      <c r="A9145" t="s">
        <v>188</v>
      </c>
      <c r="B9145" s="1" t="s">
        <v>8685</v>
      </c>
      <c r="C9145" t="s">
        <v>339</v>
      </c>
      <c r="D9145">
        <f t="shared" si="1278"/>
        <v>9143</v>
      </c>
      <c r="E9145" t="s">
        <v>423</v>
      </c>
      <c r="F9145" t="s">
        <v>10</v>
      </c>
      <c r="G9145" t="s">
        <v>4</v>
      </c>
      <c r="H9145" t="s">
        <v>11589</v>
      </c>
      <c r="I9145" s="4">
        <v>42509</v>
      </c>
      <c r="J9145">
        <f t="shared" si="1279"/>
        <v>3</v>
      </c>
      <c r="K9145">
        <f t="shared" si="1280"/>
        <v>6</v>
      </c>
      <c r="L9145" s="3">
        <f t="shared" si="1281"/>
        <v>42691</v>
      </c>
      <c r="M9145" t="str">
        <f t="shared" si="1282"/>
        <v>10:36</v>
      </c>
      <c r="N9145">
        <f t="shared" si="1283"/>
        <v>636</v>
      </c>
      <c r="O9145">
        <f t="shared" si="1284"/>
        <v>4</v>
      </c>
      <c r="P9145" t="str">
        <f t="shared" si="1285"/>
        <v>Work</v>
      </c>
      <c r="Q9145" t="str">
        <f>VLOOKUP(N9145,IF(P9145="Work",Intervals!$A$4:$C$9,Intervals!$F$4:$H$9),3,1)</f>
        <v>Int_7-17</v>
      </c>
      <c r="R9145" t="str">
        <f t="shared" si="1286"/>
        <v>1</v>
      </c>
      <c r="S9145">
        <f>VLOOKUP(N9145,IF(P9145="Work",Intervals!$A$4:$D$9,Intervals!$F$4:$I$9),4,1)</f>
        <v>3</v>
      </c>
    </row>
    <row r="9146" spans="1:19" x14ac:dyDescent="0.25">
      <c r="A9146" t="s">
        <v>92</v>
      </c>
      <c r="B9146" s="1" t="s">
        <v>8686</v>
      </c>
      <c r="C9146" t="s">
        <v>339</v>
      </c>
      <c r="D9146">
        <f t="shared" si="1278"/>
        <v>9144</v>
      </c>
      <c r="E9146" t="s">
        <v>349</v>
      </c>
      <c r="F9146" t="s">
        <v>10</v>
      </c>
      <c r="G9146" t="s">
        <v>4</v>
      </c>
      <c r="H9146" t="s">
        <v>11589</v>
      </c>
      <c r="I9146" s="4">
        <v>42509</v>
      </c>
      <c r="J9146">
        <f t="shared" si="1279"/>
        <v>3</v>
      </c>
      <c r="K9146">
        <f t="shared" si="1280"/>
        <v>6</v>
      </c>
      <c r="L9146" s="3">
        <f t="shared" si="1281"/>
        <v>42691</v>
      </c>
      <c r="M9146" t="str">
        <f t="shared" si="1282"/>
        <v>11:14</v>
      </c>
      <c r="N9146">
        <f t="shared" si="1283"/>
        <v>673.99999999999989</v>
      </c>
      <c r="O9146">
        <f t="shared" si="1284"/>
        <v>4</v>
      </c>
      <c r="P9146" t="str">
        <f t="shared" si="1285"/>
        <v>Work</v>
      </c>
      <c r="Q9146" t="str">
        <f>VLOOKUP(N9146,IF(P9146="Work",Intervals!$A$4:$C$9,Intervals!$F$4:$H$9),3,1)</f>
        <v>Int_7-17</v>
      </c>
      <c r="R9146" t="str">
        <f t="shared" si="1286"/>
        <v>1</v>
      </c>
      <c r="S9146">
        <f>VLOOKUP(N9146,IF(P9146="Work",Intervals!$A$4:$D$9,Intervals!$F$4:$I$9),4,1)</f>
        <v>3</v>
      </c>
    </row>
    <row r="9147" spans="1:19" x14ac:dyDescent="0.25">
      <c r="A9147" t="s">
        <v>127</v>
      </c>
      <c r="B9147" s="1" t="s">
        <v>8687</v>
      </c>
      <c r="C9147" t="s">
        <v>339</v>
      </c>
      <c r="D9147">
        <f t="shared" si="1278"/>
        <v>9145</v>
      </c>
      <c r="E9147" t="s">
        <v>388</v>
      </c>
      <c r="F9147" t="s">
        <v>10</v>
      </c>
      <c r="G9147" t="s">
        <v>4</v>
      </c>
      <c r="H9147" t="s">
        <v>11604</v>
      </c>
      <c r="I9147" t="s">
        <v>11678</v>
      </c>
      <c r="J9147">
        <f t="shared" si="1279"/>
        <v>3</v>
      </c>
      <c r="K9147">
        <f t="shared" si="1280"/>
        <v>6</v>
      </c>
      <c r="L9147" s="3">
        <f t="shared" si="1281"/>
        <v>42691</v>
      </c>
      <c r="M9147" t="str">
        <f t="shared" si="1282"/>
        <v>11:41</v>
      </c>
      <c r="N9147">
        <f t="shared" si="1283"/>
        <v>700.99999999999989</v>
      </c>
      <c r="O9147">
        <f t="shared" si="1284"/>
        <v>4</v>
      </c>
      <c r="P9147" t="str">
        <f t="shared" si="1285"/>
        <v>Work</v>
      </c>
      <c r="Q9147" t="str">
        <f>VLOOKUP(N9147,IF(P9147="Work",Intervals!$A$4:$C$9,Intervals!$F$4:$H$9),3,1)</f>
        <v>Int_7-17</v>
      </c>
      <c r="R9147" t="str">
        <f t="shared" si="1286"/>
        <v>1</v>
      </c>
      <c r="S9147">
        <f>VLOOKUP(N9147,IF(P9147="Work",Intervals!$A$4:$D$9,Intervals!$F$4:$I$9),4,1)</f>
        <v>3</v>
      </c>
    </row>
    <row r="9148" spans="1:19" x14ac:dyDescent="0.25">
      <c r="A9148" t="s">
        <v>92</v>
      </c>
      <c r="B9148" s="1" t="s">
        <v>8688</v>
      </c>
      <c r="C9148" t="s">
        <v>339</v>
      </c>
      <c r="D9148">
        <f t="shared" si="1278"/>
        <v>9146</v>
      </c>
      <c r="E9148" t="s">
        <v>349</v>
      </c>
      <c r="F9148" t="s">
        <v>10</v>
      </c>
      <c r="G9148" t="s">
        <v>4</v>
      </c>
      <c r="H9148" t="s">
        <v>11589</v>
      </c>
      <c r="I9148" s="4">
        <v>42509</v>
      </c>
      <c r="J9148">
        <f t="shared" si="1279"/>
        <v>3</v>
      </c>
      <c r="K9148">
        <f t="shared" si="1280"/>
        <v>6</v>
      </c>
      <c r="L9148" s="3">
        <f t="shared" si="1281"/>
        <v>42691</v>
      </c>
      <c r="M9148" t="str">
        <f t="shared" si="1282"/>
        <v>11:45</v>
      </c>
      <c r="N9148">
        <f t="shared" si="1283"/>
        <v>704.99999999999989</v>
      </c>
      <c r="O9148">
        <f t="shared" si="1284"/>
        <v>4</v>
      </c>
      <c r="P9148" t="str">
        <f t="shared" si="1285"/>
        <v>Work</v>
      </c>
      <c r="Q9148" t="str">
        <f>VLOOKUP(N9148,IF(P9148="Work",Intervals!$A$4:$C$9,Intervals!$F$4:$H$9),3,1)</f>
        <v>Int_7-17</v>
      </c>
      <c r="R9148" t="str">
        <f t="shared" si="1286"/>
        <v>1</v>
      </c>
      <c r="S9148">
        <f>VLOOKUP(N9148,IF(P9148="Work",Intervals!$A$4:$D$9,Intervals!$F$4:$I$9),4,1)</f>
        <v>3</v>
      </c>
    </row>
    <row r="9149" spans="1:19" x14ac:dyDescent="0.25">
      <c r="A9149" t="s">
        <v>92</v>
      </c>
      <c r="B9149" s="1" t="s">
        <v>8689</v>
      </c>
      <c r="C9149" t="s">
        <v>339</v>
      </c>
      <c r="D9149">
        <f t="shared" si="1278"/>
        <v>9147</v>
      </c>
      <c r="E9149" t="s">
        <v>349</v>
      </c>
      <c r="F9149" t="s">
        <v>10</v>
      </c>
      <c r="G9149" t="s">
        <v>4</v>
      </c>
      <c r="H9149" t="s">
        <v>11589</v>
      </c>
      <c r="I9149" s="4">
        <v>42509</v>
      </c>
      <c r="J9149">
        <f t="shared" si="1279"/>
        <v>3</v>
      </c>
      <c r="K9149">
        <f t="shared" si="1280"/>
        <v>6</v>
      </c>
      <c r="L9149" s="3">
        <f t="shared" si="1281"/>
        <v>42691</v>
      </c>
      <c r="M9149" t="str">
        <f t="shared" si="1282"/>
        <v>11:48</v>
      </c>
      <c r="N9149">
        <f t="shared" si="1283"/>
        <v>708</v>
      </c>
      <c r="O9149">
        <f t="shared" si="1284"/>
        <v>4</v>
      </c>
      <c r="P9149" t="str">
        <f t="shared" si="1285"/>
        <v>Work</v>
      </c>
      <c r="Q9149" t="str">
        <f>VLOOKUP(N9149,IF(P9149="Work",Intervals!$A$4:$C$9,Intervals!$F$4:$H$9),3,1)</f>
        <v>Int_7-17</v>
      </c>
      <c r="R9149" t="str">
        <f t="shared" si="1286"/>
        <v>1</v>
      </c>
      <c r="S9149">
        <f>VLOOKUP(N9149,IF(P9149="Work",Intervals!$A$4:$D$9,Intervals!$F$4:$I$9),4,1)</f>
        <v>3</v>
      </c>
    </row>
    <row r="9150" spans="1:19" x14ac:dyDescent="0.25">
      <c r="A9150" t="s">
        <v>94</v>
      </c>
      <c r="B9150" s="1" t="s">
        <v>8690</v>
      </c>
      <c r="C9150" t="s">
        <v>339</v>
      </c>
      <c r="D9150">
        <f t="shared" si="1278"/>
        <v>9148</v>
      </c>
      <c r="E9150" t="s">
        <v>1093</v>
      </c>
      <c r="F9150" t="s">
        <v>10</v>
      </c>
      <c r="G9150" t="s">
        <v>4</v>
      </c>
      <c r="H9150" t="s">
        <v>11598</v>
      </c>
      <c r="I9150" t="s">
        <v>11672</v>
      </c>
      <c r="J9150">
        <f t="shared" si="1279"/>
        <v>3</v>
      </c>
      <c r="K9150">
        <f t="shared" si="1280"/>
        <v>6</v>
      </c>
      <c r="L9150" s="3">
        <f t="shared" si="1281"/>
        <v>42691</v>
      </c>
      <c r="M9150" t="str">
        <f t="shared" si="1282"/>
        <v>12:5</v>
      </c>
      <c r="N9150">
        <f t="shared" si="1283"/>
        <v>725.00000000000011</v>
      </c>
      <c r="O9150">
        <f t="shared" si="1284"/>
        <v>4</v>
      </c>
      <c r="P9150" t="str">
        <f t="shared" si="1285"/>
        <v>Work</v>
      </c>
      <c r="Q9150" t="str">
        <f>VLOOKUP(N9150,IF(P9150="Work",Intervals!$A$4:$C$9,Intervals!$F$4:$H$9),3,1)</f>
        <v>Int_7-17</v>
      </c>
      <c r="R9150" t="str">
        <f t="shared" si="1286"/>
        <v>1</v>
      </c>
      <c r="S9150">
        <f>VLOOKUP(N9150,IF(P9150="Work",Intervals!$A$4:$D$9,Intervals!$F$4:$I$9),4,1)</f>
        <v>3</v>
      </c>
    </row>
    <row r="9151" spans="1:19" x14ac:dyDescent="0.25">
      <c r="A9151" t="s">
        <v>84</v>
      </c>
      <c r="B9151" s="1" t="s">
        <v>8691</v>
      </c>
      <c r="C9151" t="s">
        <v>339</v>
      </c>
      <c r="D9151">
        <f t="shared" si="1278"/>
        <v>9149</v>
      </c>
      <c r="E9151" t="s">
        <v>1094</v>
      </c>
      <c r="F9151" t="s">
        <v>10</v>
      </c>
      <c r="G9151" t="s">
        <v>4</v>
      </c>
      <c r="H9151" t="s">
        <v>11589</v>
      </c>
      <c r="I9151" s="4">
        <v>42509</v>
      </c>
      <c r="J9151">
        <f t="shared" si="1279"/>
        <v>3</v>
      </c>
      <c r="K9151">
        <f t="shared" si="1280"/>
        <v>6</v>
      </c>
      <c r="L9151" s="3">
        <f t="shared" si="1281"/>
        <v>42691</v>
      </c>
      <c r="M9151" t="str">
        <f t="shared" si="1282"/>
        <v>12:46</v>
      </c>
      <c r="N9151">
        <f t="shared" si="1283"/>
        <v>766.00000000000011</v>
      </c>
      <c r="O9151">
        <f t="shared" si="1284"/>
        <v>4</v>
      </c>
      <c r="P9151" t="str">
        <f t="shared" si="1285"/>
        <v>Work</v>
      </c>
      <c r="Q9151" t="str">
        <f>VLOOKUP(N9151,IF(P9151="Work",Intervals!$A$4:$C$9,Intervals!$F$4:$H$9),3,1)</f>
        <v>Int_7-17</v>
      </c>
      <c r="R9151" t="str">
        <f t="shared" si="1286"/>
        <v>1</v>
      </c>
      <c r="S9151">
        <f>VLOOKUP(N9151,IF(P9151="Work",Intervals!$A$4:$D$9,Intervals!$F$4:$I$9),4,1)</f>
        <v>3</v>
      </c>
    </row>
    <row r="9152" spans="1:19" x14ac:dyDescent="0.25">
      <c r="A9152" t="s">
        <v>127</v>
      </c>
      <c r="B9152" s="1" t="s">
        <v>8692</v>
      </c>
      <c r="C9152" t="s">
        <v>339</v>
      </c>
      <c r="D9152">
        <f t="shared" si="1278"/>
        <v>9150</v>
      </c>
      <c r="E9152" t="s">
        <v>388</v>
      </c>
      <c r="F9152" t="s">
        <v>10</v>
      </c>
      <c r="G9152" t="s">
        <v>4</v>
      </c>
      <c r="H9152" t="s">
        <v>11604</v>
      </c>
      <c r="I9152" t="s">
        <v>11678</v>
      </c>
      <c r="J9152">
        <f t="shared" si="1279"/>
        <v>3</v>
      </c>
      <c r="K9152">
        <f t="shared" si="1280"/>
        <v>6</v>
      </c>
      <c r="L9152" s="3">
        <f t="shared" si="1281"/>
        <v>42691</v>
      </c>
      <c r="M9152" t="str">
        <f t="shared" si="1282"/>
        <v>12:52</v>
      </c>
      <c r="N9152">
        <f t="shared" si="1283"/>
        <v>771.99999999999977</v>
      </c>
      <c r="O9152">
        <f t="shared" si="1284"/>
        <v>4</v>
      </c>
      <c r="P9152" t="str">
        <f t="shared" si="1285"/>
        <v>Work</v>
      </c>
      <c r="Q9152" t="str">
        <f>VLOOKUP(N9152,IF(P9152="Work",Intervals!$A$4:$C$9,Intervals!$F$4:$H$9),3,1)</f>
        <v>Int_7-17</v>
      </c>
      <c r="R9152" t="str">
        <f t="shared" si="1286"/>
        <v>1</v>
      </c>
      <c r="S9152">
        <f>VLOOKUP(N9152,IF(P9152="Work",Intervals!$A$4:$D$9,Intervals!$F$4:$I$9),4,1)</f>
        <v>3</v>
      </c>
    </row>
    <row r="9153" spans="1:19" x14ac:dyDescent="0.25">
      <c r="A9153" t="s">
        <v>127</v>
      </c>
      <c r="B9153" s="1" t="s">
        <v>8693</v>
      </c>
      <c r="C9153" t="s">
        <v>339</v>
      </c>
      <c r="D9153">
        <f t="shared" si="1278"/>
        <v>9151</v>
      </c>
      <c r="E9153" t="s">
        <v>388</v>
      </c>
      <c r="F9153" t="s">
        <v>10</v>
      </c>
      <c r="G9153" t="s">
        <v>4</v>
      </c>
      <c r="H9153" t="s">
        <v>11604</v>
      </c>
      <c r="I9153" t="s">
        <v>11678</v>
      </c>
      <c r="J9153">
        <f t="shared" si="1279"/>
        <v>3</v>
      </c>
      <c r="K9153">
        <f t="shared" si="1280"/>
        <v>6</v>
      </c>
      <c r="L9153" s="3">
        <f t="shared" si="1281"/>
        <v>42691</v>
      </c>
      <c r="M9153" t="str">
        <f t="shared" si="1282"/>
        <v>13:0</v>
      </c>
      <c r="N9153">
        <f t="shared" si="1283"/>
        <v>779.99999999999977</v>
      </c>
      <c r="O9153">
        <f t="shared" si="1284"/>
        <v>4</v>
      </c>
      <c r="P9153" t="str">
        <f t="shared" si="1285"/>
        <v>Work</v>
      </c>
      <c r="Q9153" t="str">
        <f>VLOOKUP(N9153,IF(P9153="Work",Intervals!$A$4:$C$9,Intervals!$F$4:$H$9),3,1)</f>
        <v>Int_7-17</v>
      </c>
      <c r="R9153" t="str">
        <f t="shared" si="1286"/>
        <v>1</v>
      </c>
      <c r="S9153">
        <f>VLOOKUP(N9153,IF(P9153="Work",Intervals!$A$4:$D$9,Intervals!$F$4:$I$9),4,1)</f>
        <v>3</v>
      </c>
    </row>
    <row r="9154" spans="1:19" x14ac:dyDescent="0.25">
      <c r="A9154" t="s">
        <v>127</v>
      </c>
      <c r="B9154" s="1" t="s">
        <v>8694</v>
      </c>
      <c r="C9154" t="s">
        <v>339</v>
      </c>
      <c r="D9154">
        <f t="shared" si="1278"/>
        <v>9152</v>
      </c>
      <c r="E9154" t="s">
        <v>388</v>
      </c>
      <c r="F9154" t="s">
        <v>10</v>
      </c>
      <c r="G9154" t="s">
        <v>4</v>
      </c>
      <c r="H9154" t="s">
        <v>11604</v>
      </c>
      <c r="I9154" t="s">
        <v>11678</v>
      </c>
      <c r="J9154">
        <f t="shared" si="1279"/>
        <v>3</v>
      </c>
      <c r="K9154">
        <f t="shared" si="1280"/>
        <v>6</v>
      </c>
      <c r="L9154" s="3">
        <f t="shared" si="1281"/>
        <v>42691</v>
      </c>
      <c r="M9154" t="str">
        <f t="shared" si="1282"/>
        <v>13:1</v>
      </c>
      <c r="N9154">
        <f t="shared" si="1283"/>
        <v>781</v>
      </c>
      <c r="O9154">
        <f t="shared" si="1284"/>
        <v>4</v>
      </c>
      <c r="P9154" t="str">
        <f t="shared" si="1285"/>
        <v>Work</v>
      </c>
      <c r="Q9154" t="str">
        <f>VLOOKUP(N9154,IF(P9154="Work",Intervals!$A$4:$C$9,Intervals!$F$4:$H$9),3,1)</f>
        <v>Int_7-17</v>
      </c>
      <c r="R9154" t="str">
        <f t="shared" si="1286"/>
        <v>1</v>
      </c>
      <c r="S9154">
        <f>VLOOKUP(N9154,IF(P9154="Work",Intervals!$A$4:$D$9,Intervals!$F$4:$I$9),4,1)</f>
        <v>3</v>
      </c>
    </row>
    <row r="9155" spans="1:19" x14ac:dyDescent="0.25">
      <c r="A9155" t="s">
        <v>127</v>
      </c>
      <c r="B9155" s="1" t="s">
        <v>8694</v>
      </c>
      <c r="C9155" t="s">
        <v>339</v>
      </c>
      <c r="D9155">
        <f t="shared" ref="D9155:D9218" si="1287">ROW()-ROW($D$2)</f>
        <v>9153</v>
      </c>
      <c r="E9155" t="s">
        <v>388</v>
      </c>
      <c r="F9155" t="s">
        <v>10</v>
      </c>
      <c r="G9155" t="s">
        <v>4</v>
      </c>
      <c r="H9155" t="s">
        <v>11604</v>
      </c>
      <c r="I9155" t="s">
        <v>11678</v>
      </c>
      <c r="J9155">
        <f t="shared" ref="J9155:J9218" si="1288">SEARCH("-",B9155)</f>
        <v>3</v>
      </c>
      <c r="K9155">
        <f t="shared" ref="K9155:K9218" si="1289">SEARCH("-",B9155,J9155+1)</f>
        <v>6</v>
      </c>
      <c r="L9155" s="3">
        <f t="shared" ref="L9155:L9218" si="1290">DATE(MID(B9155,K9155+1,4),LEFT(B9155,J9155-1),MID(B9155,J9155+1,K9155-J9155-1))</f>
        <v>42691</v>
      </c>
      <c r="M9155" t="str">
        <f t="shared" ref="M9155:M9218" si="1291">MID(B9155,SEARCH(" ",B9155)+1,99)</f>
        <v>13:1</v>
      </c>
      <c r="N9155">
        <f t="shared" ref="N9155:N9218" si="1292">((M9155+1)-"1.1.1900  0:00:00")*24*60</f>
        <v>781</v>
      </c>
      <c r="O9155">
        <f t="shared" ref="O9155:O9218" si="1293">WEEKDAY(L9155,2)</f>
        <v>4</v>
      </c>
      <c r="P9155" t="str">
        <f t="shared" ref="P9155:P9218" si="1294">IF(O9155&gt;5,"NonWork","Work")</f>
        <v>Work</v>
      </c>
      <c r="Q9155" t="str">
        <f>VLOOKUP(N9155,IF(P9155="Work",Intervals!$A$4:$C$9,Intervals!$F$4:$H$9),3,1)</f>
        <v>Int_7-17</v>
      </c>
      <c r="R9155" t="str">
        <f t="shared" ref="R9155:R9218" si="1295">IF(O9155&gt;5,"2","1")</f>
        <v>1</v>
      </c>
      <c r="S9155">
        <f>VLOOKUP(N9155,IF(P9155="Work",Intervals!$A$4:$D$9,Intervals!$F$4:$I$9),4,1)</f>
        <v>3</v>
      </c>
    </row>
    <row r="9156" spans="1:19" x14ac:dyDescent="0.25">
      <c r="A9156" t="s">
        <v>127</v>
      </c>
      <c r="B9156" s="1" t="s">
        <v>8695</v>
      </c>
      <c r="C9156" t="s">
        <v>339</v>
      </c>
      <c r="D9156">
        <f t="shared" si="1287"/>
        <v>9154</v>
      </c>
      <c r="E9156" t="s">
        <v>388</v>
      </c>
      <c r="F9156" t="s">
        <v>10</v>
      </c>
      <c r="G9156" t="s">
        <v>4</v>
      </c>
      <c r="H9156" t="s">
        <v>11604</v>
      </c>
      <c r="I9156" t="s">
        <v>11678</v>
      </c>
      <c r="J9156">
        <f t="shared" si="1288"/>
        <v>3</v>
      </c>
      <c r="K9156">
        <f t="shared" si="1289"/>
        <v>6</v>
      </c>
      <c r="L9156" s="3">
        <f t="shared" si="1290"/>
        <v>42691</v>
      </c>
      <c r="M9156" t="str">
        <f t="shared" si="1291"/>
        <v>13:3</v>
      </c>
      <c r="N9156">
        <f t="shared" si="1292"/>
        <v>783.00000000000023</v>
      </c>
      <c r="O9156">
        <f t="shared" si="1293"/>
        <v>4</v>
      </c>
      <c r="P9156" t="str">
        <f t="shared" si="1294"/>
        <v>Work</v>
      </c>
      <c r="Q9156" t="str">
        <f>VLOOKUP(N9156,IF(P9156="Work",Intervals!$A$4:$C$9,Intervals!$F$4:$H$9),3,1)</f>
        <v>Int_7-17</v>
      </c>
      <c r="R9156" t="str">
        <f t="shared" si="1295"/>
        <v>1</v>
      </c>
      <c r="S9156">
        <f>VLOOKUP(N9156,IF(P9156="Work",Intervals!$A$4:$D$9,Intervals!$F$4:$I$9),4,1)</f>
        <v>3</v>
      </c>
    </row>
    <row r="9157" spans="1:19" x14ac:dyDescent="0.25">
      <c r="A9157" t="s">
        <v>268</v>
      </c>
      <c r="B9157" s="1" t="s">
        <v>8696</v>
      </c>
      <c r="C9157" t="s">
        <v>339</v>
      </c>
      <c r="D9157">
        <f t="shared" si="1287"/>
        <v>9155</v>
      </c>
      <c r="E9157" t="s">
        <v>560</v>
      </c>
      <c r="F9157" t="s">
        <v>11568</v>
      </c>
      <c r="G9157" t="s">
        <v>4</v>
      </c>
      <c r="H9157" t="s">
        <v>11589</v>
      </c>
      <c r="I9157" s="4">
        <v>42509</v>
      </c>
      <c r="J9157">
        <f t="shared" si="1288"/>
        <v>3</v>
      </c>
      <c r="K9157">
        <f t="shared" si="1289"/>
        <v>6</v>
      </c>
      <c r="L9157" s="3">
        <f t="shared" si="1290"/>
        <v>42691</v>
      </c>
      <c r="M9157" t="str">
        <f t="shared" si="1291"/>
        <v>13:38</v>
      </c>
      <c r="N9157">
        <f t="shared" si="1292"/>
        <v>818</v>
      </c>
      <c r="O9157">
        <f t="shared" si="1293"/>
        <v>4</v>
      </c>
      <c r="P9157" t="str">
        <f t="shared" si="1294"/>
        <v>Work</v>
      </c>
      <c r="Q9157" t="str">
        <f>VLOOKUP(N9157,IF(P9157="Work",Intervals!$A$4:$C$9,Intervals!$F$4:$H$9),3,1)</f>
        <v>Int_7-17</v>
      </c>
      <c r="R9157" t="str">
        <f t="shared" si="1295"/>
        <v>1</v>
      </c>
      <c r="S9157">
        <f>VLOOKUP(N9157,IF(P9157="Work",Intervals!$A$4:$D$9,Intervals!$F$4:$I$9),4,1)</f>
        <v>3</v>
      </c>
    </row>
    <row r="9158" spans="1:19" x14ac:dyDescent="0.25">
      <c r="A9158" t="s">
        <v>87</v>
      </c>
      <c r="B9158" s="1" t="s">
        <v>8697</v>
      </c>
      <c r="C9158" t="s">
        <v>339</v>
      </c>
      <c r="D9158">
        <f t="shared" si="1287"/>
        <v>9156</v>
      </c>
      <c r="E9158" t="s">
        <v>924</v>
      </c>
      <c r="F9158" t="s">
        <v>10</v>
      </c>
      <c r="G9158" t="s">
        <v>4</v>
      </c>
      <c r="H9158" t="s">
        <v>11589</v>
      </c>
      <c r="I9158" s="4">
        <v>42509</v>
      </c>
      <c r="J9158">
        <f t="shared" si="1288"/>
        <v>3</v>
      </c>
      <c r="K9158">
        <f t="shared" si="1289"/>
        <v>6</v>
      </c>
      <c r="L9158" s="3">
        <f t="shared" si="1290"/>
        <v>42691</v>
      </c>
      <c r="M9158" t="str">
        <f t="shared" si="1291"/>
        <v>13:47</v>
      </c>
      <c r="N9158">
        <f t="shared" si="1292"/>
        <v>827.00000000000011</v>
      </c>
      <c r="O9158">
        <f t="shared" si="1293"/>
        <v>4</v>
      </c>
      <c r="P9158" t="str">
        <f t="shared" si="1294"/>
        <v>Work</v>
      </c>
      <c r="Q9158" t="str">
        <f>VLOOKUP(N9158,IF(P9158="Work",Intervals!$A$4:$C$9,Intervals!$F$4:$H$9),3,1)</f>
        <v>Int_7-17</v>
      </c>
      <c r="R9158" t="str">
        <f t="shared" si="1295"/>
        <v>1</v>
      </c>
      <c r="S9158">
        <f>VLOOKUP(N9158,IF(P9158="Work",Intervals!$A$4:$D$9,Intervals!$F$4:$I$9),4,1)</f>
        <v>3</v>
      </c>
    </row>
    <row r="9159" spans="1:19" x14ac:dyDescent="0.25">
      <c r="A9159" t="s">
        <v>187</v>
      </c>
      <c r="B9159" s="1" t="s">
        <v>8698</v>
      </c>
      <c r="C9159" t="s">
        <v>339</v>
      </c>
      <c r="D9159">
        <f t="shared" si="1287"/>
        <v>9157</v>
      </c>
      <c r="E9159" t="s">
        <v>924</v>
      </c>
      <c r="F9159" t="s">
        <v>10</v>
      </c>
      <c r="G9159" t="s">
        <v>4</v>
      </c>
      <c r="H9159" t="s">
        <v>11589</v>
      </c>
      <c r="I9159" s="4">
        <v>42509</v>
      </c>
      <c r="J9159">
        <f t="shared" si="1288"/>
        <v>3</v>
      </c>
      <c r="K9159">
        <f t="shared" si="1289"/>
        <v>6</v>
      </c>
      <c r="L9159" s="3">
        <f t="shared" si="1290"/>
        <v>42691</v>
      </c>
      <c r="M9159" t="str">
        <f t="shared" si="1291"/>
        <v>14:13</v>
      </c>
      <c r="N9159">
        <f t="shared" si="1292"/>
        <v>853</v>
      </c>
      <c r="O9159">
        <f t="shared" si="1293"/>
        <v>4</v>
      </c>
      <c r="P9159" t="str">
        <f t="shared" si="1294"/>
        <v>Work</v>
      </c>
      <c r="Q9159" t="str">
        <f>VLOOKUP(N9159,IF(P9159="Work",Intervals!$A$4:$C$9,Intervals!$F$4:$H$9),3,1)</f>
        <v>Int_7-17</v>
      </c>
      <c r="R9159" t="str">
        <f t="shared" si="1295"/>
        <v>1</v>
      </c>
      <c r="S9159">
        <f>VLOOKUP(N9159,IF(P9159="Work",Intervals!$A$4:$D$9,Intervals!$F$4:$I$9),4,1)</f>
        <v>3</v>
      </c>
    </row>
    <row r="9160" spans="1:19" x14ac:dyDescent="0.25">
      <c r="A9160" t="s">
        <v>107</v>
      </c>
      <c r="B9160" s="1" t="s">
        <v>8699</v>
      </c>
      <c r="C9160" t="s">
        <v>339</v>
      </c>
      <c r="D9160">
        <f t="shared" si="1287"/>
        <v>9158</v>
      </c>
      <c r="E9160" t="s">
        <v>365</v>
      </c>
      <c r="F9160" t="s">
        <v>10</v>
      </c>
      <c r="G9160" t="s">
        <v>4</v>
      </c>
      <c r="H9160" t="s">
        <v>11601</v>
      </c>
      <c r="I9160" t="s">
        <v>11675</v>
      </c>
      <c r="J9160">
        <f t="shared" si="1288"/>
        <v>3</v>
      </c>
      <c r="K9160">
        <f t="shared" si="1289"/>
        <v>6</v>
      </c>
      <c r="L9160" s="3">
        <f t="shared" si="1290"/>
        <v>42691</v>
      </c>
      <c r="M9160" t="str">
        <f t="shared" si="1291"/>
        <v>14:19</v>
      </c>
      <c r="N9160">
        <f t="shared" si="1292"/>
        <v>859</v>
      </c>
      <c r="O9160">
        <f t="shared" si="1293"/>
        <v>4</v>
      </c>
      <c r="P9160" t="str">
        <f t="shared" si="1294"/>
        <v>Work</v>
      </c>
      <c r="Q9160" t="str">
        <f>VLOOKUP(N9160,IF(P9160="Work",Intervals!$A$4:$C$9,Intervals!$F$4:$H$9),3,1)</f>
        <v>Int_7-17</v>
      </c>
      <c r="R9160" t="str">
        <f t="shared" si="1295"/>
        <v>1</v>
      </c>
      <c r="S9160">
        <f>VLOOKUP(N9160,IF(P9160="Work",Intervals!$A$4:$D$9,Intervals!$F$4:$I$9),4,1)</f>
        <v>3</v>
      </c>
    </row>
    <row r="9161" spans="1:19" x14ac:dyDescent="0.25">
      <c r="A9161" t="s">
        <v>102</v>
      </c>
      <c r="B9161" s="1" t="s">
        <v>8700</v>
      </c>
      <c r="C9161" t="s">
        <v>339</v>
      </c>
      <c r="D9161">
        <f t="shared" si="1287"/>
        <v>9159</v>
      </c>
      <c r="E9161" t="s">
        <v>924</v>
      </c>
      <c r="F9161" t="s">
        <v>10</v>
      </c>
      <c r="G9161" t="s">
        <v>4</v>
      </c>
      <c r="H9161" t="s">
        <v>11589</v>
      </c>
      <c r="I9161" s="4">
        <v>42509</v>
      </c>
      <c r="J9161">
        <f t="shared" si="1288"/>
        <v>3</v>
      </c>
      <c r="K9161">
        <f t="shared" si="1289"/>
        <v>6</v>
      </c>
      <c r="L9161" s="3">
        <f t="shared" si="1290"/>
        <v>42691</v>
      </c>
      <c r="M9161" t="str">
        <f t="shared" si="1291"/>
        <v>14:46</v>
      </c>
      <c r="N9161">
        <f t="shared" si="1292"/>
        <v>886</v>
      </c>
      <c r="O9161">
        <f t="shared" si="1293"/>
        <v>4</v>
      </c>
      <c r="P9161" t="str">
        <f t="shared" si="1294"/>
        <v>Work</v>
      </c>
      <c r="Q9161" t="str">
        <f>VLOOKUP(N9161,IF(P9161="Work",Intervals!$A$4:$C$9,Intervals!$F$4:$H$9),3,1)</f>
        <v>Int_7-17</v>
      </c>
      <c r="R9161" t="str">
        <f t="shared" si="1295"/>
        <v>1</v>
      </c>
      <c r="S9161">
        <f>VLOOKUP(N9161,IF(P9161="Work",Intervals!$A$4:$D$9,Intervals!$F$4:$I$9),4,1)</f>
        <v>3</v>
      </c>
    </row>
    <row r="9162" spans="1:19" x14ac:dyDescent="0.25">
      <c r="A9162" t="s">
        <v>227</v>
      </c>
      <c r="B9162" s="1" t="s">
        <v>8701</v>
      </c>
      <c r="C9162" t="s">
        <v>339</v>
      </c>
      <c r="D9162">
        <f t="shared" si="1287"/>
        <v>9160</v>
      </c>
      <c r="E9162" t="s">
        <v>924</v>
      </c>
      <c r="F9162" t="s">
        <v>10</v>
      </c>
      <c r="G9162" t="s">
        <v>4</v>
      </c>
      <c r="H9162" t="s">
        <v>11589</v>
      </c>
      <c r="I9162" s="4">
        <v>42509</v>
      </c>
      <c r="J9162">
        <f t="shared" si="1288"/>
        <v>3</v>
      </c>
      <c r="K9162">
        <f t="shared" si="1289"/>
        <v>6</v>
      </c>
      <c r="L9162" s="3">
        <f t="shared" si="1290"/>
        <v>42691</v>
      </c>
      <c r="M9162" t="str">
        <f t="shared" si="1291"/>
        <v>14:50</v>
      </c>
      <c r="N9162">
        <f t="shared" si="1292"/>
        <v>890</v>
      </c>
      <c r="O9162">
        <f t="shared" si="1293"/>
        <v>4</v>
      </c>
      <c r="P9162" t="str">
        <f t="shared" si="1294"/>
        <v>Work</v>
      </c>
      <c r="Q9162" t="str">
        <f>VLOOKUP(N9162,IF(P9162="Work",Intervals!$A$4:$C$9,Intervals!$F$4:$H$9),3,1)</f>
        <v>Int_7-17</v>
      </c>
      <c r="R9162" t="str">
        <f t="shared" si="1295"/>
        <v>1</v>
      </c>
      <c r="S9162">
        <f>VLOOKUP(N9162,IF(P9162="Work",Intervals!$A$4:$D$9,Intervals!$F$4:$I$9),4,1)</f>
        <v>3</v>
      </c>
    </row>
    <row r="9163" spans="1:19" x14ac:dyDescent="0.25">
      <c r="A9163" t="s">
        <v>176</v>
      </c>
      <c r="B9163" s="1" t="s">
        <v>8701</v>
      </c>
      <c r="C9163" t="s">
        <v>339</v>
      </c>
      <c r="D9163">
        <f t="shared" si="1287"/>
        <v>9161</v>
      </c>
      <c r="E9163" t="s">
        <v>924</v>
      </c>
      <c r="F9163" t="s">
        <v>10</v>
      </c>
      <c r="G9163" t="s">
        <v>4</v>
      </c>
      <c r="H9163" t="s">
        <v>11589</v>
      </c>
      <c r="I9163" s="4">
        <v>42509</v>
      </c>
      <c r="J9163">
        <f t="shared" si="1288"/>
        <v>3</v>
      </c>
      <c r="K9163">
        <f t="shared" si="1289"/>
        <v>6</v>
      </c>
      <c r="L9163" s="3">
        <f t="shared" si="1290"/>
        <v>42691</v>
      </c>
      <c r="M9163" t="str">
        <f t="shared" si="1291"/>
        <v>14:50</v>
      </c>
      <c r="N9163">
        <f t="shared" si="1292"/>
        <v>890</v>
      </c>
      <c r="O9163">
        <f t="shared" si="1293"/>
        <v>4</v>
      </c>
      <c r="P9163" t="str">
        <f t="shared" si="1294"/>
        <v>Work</v>
      </c>
      <c r="Q9163" t="str">
        <f>VLOOKUP(N9163,IF(P9163="Work",Intervals!$A$4:$C$9,Intervals!$F$4:$H$9),3,1)</f>
        <v>Int_7-17</v>
      </c>
      <c r="R9163" t="str">
        <f t="shared" si="1295"/>
        <v>1</v>
      </c>
      <c r="S9163">
        <f>VLOOKUP(N9163,IF(P9163="Work",Intervals!$A$4:$D$9,Intervals!$F$4:$I$9),4,1)</f>
        <v>3</v>
      </c>
    </row>
    <row r="9164" spans="1:19" x14ac:dyDescent="0.25">
      <c r="A9164" t="s">
        <v>227</v>
      </c>
      <c r="B9164" s="1" t="s">
        <v>8702</v>
      </c>
      <c r="C9164" t="s">
        <v>339</v>
      </c>
      <c r="D9164">
        <f t="shared" si="1287"/>
        <v>9162</v>
      </c>
      <c r="E9164" t="s">
        <v>924</v>
      </c>
      <c r="F9164" t="s">
        <v>10</v>
      </c>
      <c r="G9164" t="s">
        <v>4</v>
      </c>
      <c r="H9164" t="s">
        <v>11589</v>
      </c>
      <c r="I9164" s="4">
        <v>42509</v>
      </c>
      <c r="J9164">
        <f t="shared" si="1288"/>
        <v>3</v>
      </c>
      <c r="K9164">
        <f t="shared" si="1289"/>
        <v>6</v>
      </c>
      <c r="L9164" s="3">
        <f t="shared" si="1290"/>
        <v>42691</v>
      </c>
      <c r="M9164" t="str">
        <f t="shared" si="1291"/>
        <v>14:52</v>
      </c>
      <c r="N9164">
        <f t="shared" si="1292"/>
        <v>892</v>
      </c>
      <c r="O9164">
        <f t="shared" si="1293"/>
        <v>4</v>
      </c>
      <c r="P9164" t="str">
        <f t="shared" si="1294"/>
        <v>Work</v>
      </c>
      <c r="Q9164" t="str">
        <f>VLOOKUP(N9164,IF(P9164="Work",Intervals!$A$4:$C$9,Intervals!$F$4:$H$9),3,1)</f>
        <v>Int_7-17</v>
      </c>
      <c r="R9164" t="str">
        <f t="shared" si="1295"/>
        <v>1</v>
      </c>
      <c r="S9164">
        <f>VLOOKUP(N9164,IF(P9164="Work",Intervals!$A$4:$D$9,Intervals!$F$4:$I$9),4,1)</f>
        <v>3</v>
      </c>
    </row>
    <row r="9165" spans="1:19" x14ac:dyDescent="0.25">
      <c r="A9165" t="s">
        <v>107</v>
      </c>
      <c r="B9165" s="1" t="s">
        <v>8703</v>
      </c>
      <c r="C9165" t="s">
        <v>339</v>
      </c>
      <c r="D9165">
        <f t="shared" si="1287"/>
        <v>9163</v>
      </c>
      <c r="E9165" t="s">
        <v>365</v>
      </c>
      <c r="F9165" t="s">
        <v>10</v>
      </c>
      <c r="G9165" t="s">
        <v>4</v>
      </c>
      <c r="H9165" t="s">
        <v>11601</v>
      </c>
      <c r="I9165" t="s">
        <v>11675</v>
      </c>
      <c r="J9165">
        <f t="shared" si="1288"/>
        <v>3</v>
      </c>
      <c r="K9165">
        <f t="shared" si="1289"/>
        <v>6</v>
      </c>
      <c r="L9165" s="3">
        <f t="shared" si="1290"/>
        <v>42691</v>
      </c>
      <c r="M9165" t="str">
        <f t="shared" si="1291"/>
        <v>15:2</v>
      </c>
      <c r="N9165">
        <f t="shared" si="1292"/>
        <v>902</v>
      </c>
      <c r="O9165">
        <f t="shared" si="1293"/>
        <v>4</v>
      </c>
      <c r="P9165" t="str">
        <f t="shared" si="1294"/>
        <v>Work</v>
      </c>
      <c r="Q9165" t="str">
        <f>VLOOKUP(N9165,IF(P9165="Work",Intervals!$A$4:$C$9,Intervals!$F$4:$H$9),3,1)</f>
        <v>Int_7-17</v>
      </c>
      <c r="R9165" t="str">
        <f t="shared" si="1295"/>
        <v>1</v>
      </c>
      <c r="S9165">
        <f>VLOOKUP(N9165,IF(P9165="Work",Intervals!$A$4:$D$9,Intervals!$F$4:$I$9),4,1)</f>
        <v>3</v>
      </c>
    </row>
    <row r="9166" spans="1:19" x14ac:dyDescent="0.25">
      <c r="A9166" t="s">
        <v>88</v>
      </c>
      <c r="B9166" s="1" t="s">
        <v>8704</v>
      </c>
      <c r="C9166" t="s">
        <v>339</v>
      </c>
      <c r="D9166">
        <f t="shared" si="1287"/>
        <v>9164</v>
      </c>
      <c r="E9166" t="s">
        <v>347</v>
      </c>
      <c r="F9166" t="s">
        <v>10</v>
      </c>
      <c r="G9166" t="s">
        <v>4</v>
      </c>
      <c r="H9166" t="s">
        <v>11589</v>
      </c>
      <c r="I9166" s="4">
        <v>42509</v>
      </c>
      <c r="J9166">
        <f t="shared" si="1288"/>
        <v>3</v>
      </c>
      <c r="K9166">
        <f t="shared" si="1289"/>
        <v>6</v>
      </c>
      <c r="L9166" s="3">
        <f t="shared" si="1290"/>
        <v>42691</v>
      </c>
      <c r="M9166" t="str">
        <f t="shared" si="1291"/>
        <v>15:7</v>
      </c>
      <c r="N9166">
        <f t="shared" si="1292"/>
        <v>906.99999999999977</v>
      </c>
      <c r="O9166">
        <f t="shared" si="1293"/>
        <v>4</v>
      </c>
      <c r="P9166" t="str">
        <f t="shared" si="1294"/>
        <v>Work</v>
      </c>
      <c r="Q9166" t="str">
        <f>VLOOKUP(N9166,IF(P9166="Work",Intervals!$A$4:$C$9,Intervals!$F$4:$H$9),3,1)</f>
        <v>Int_7-17</v>
      </c>
      <c r="R9166" t="str">
        <f t="shared" si="1295"/>
        <v>1</v>
      </c>
      <c r="S9166">
        <f>VLOOKUP(N9166,IF(P9166="Work",Intervals!$A$4:$D$9,Intervals!$F$4:$I$9),4,1)</f>
        <v>3</v>
      </c>
    </row>
    <row r="9167" spans="1:19" x14ac:dyDescent="0.25">
      <c r="A9167" t="s">
        <v>144</v>
      </c>
      <c r="B9167" s="1" t="s">
        <v>8705</v>
      </c>
      <c r="C9167" t="s">
        <v>339</v>
      </c>
      <c r="D9167">
        <f t="shared" si="1287"/>
        <v>9165</v>
      </c>
      <c r="E9167" t="s">
        <v>1092</v>
      </c>
      <c r="F9167" t="s">
        <v>10</v>
      </c>
      <c r="G9167" t="s">
        <v>4</v>
      </c>
      <c r="H9167" t="s">
        <v>11597</v>
      </c>
      <c r="I9167" t="s">
        <v>11671</v>
      </c>
      <c r="J9167">
        <f t="shared" si="1288"/>
        <v>3</v>
      </c>
      <c r="K9167">
        <f t="shared" si="1289"/>
        <v>6</v>
      </c>
      <c r="L9167" s="3">
        <f t="shared" si="1290"/>
        <v>42691</v>
      </c>
      <c r="M9167" t="str">
        <f t="shared" si="1291"/>
        <v>15:16</v>
      </c>
      <c r="N9167">
        <f t="shared" si="1292"/>
        <v>916</v>
      </c>
      <c r="O9167">
        <f t="shared" si="1293"/>
        <v>4</v>
      </c>
      <c r="P9167" t="str">
        <f t="shared" si="1294"/>
        <v>Work</v>
      </c>
      <c r="Q9167" t="str">
        <f>VLOOKUP(N9167,IF(P9167="Work",Intervals!$A$4:$C$9,Intervals!$F$4:$H$9),3,1)</f>
        <v>Int_7-17</v>
      </c>
      <c r="R9167" t="str">
        <f t="shared" si="1295"/>
        <v>1</v>
      </c>
      <c r="S9167">
        <f>VLOOKUP(N9167,IF(P9167="Work",Intervals!$A$4:$D$9,Intervals!$F$4:$I$9),4,1)</f>
        <v>3</v>
      </c>
    </row>
    <row r="9168" spans="1:19" x14ac:dyDescent="0.25">
      <c r="A9168" t="s">
        <v>107</v>
      </c>
      <c r="B9168" s="1" t="s">
        <v>8706</v>
      </c>
      <c r="C9168" t="s">
        <v>339</v>
      </c>
      <c r="D9168">
        <f t="shared" si="1287"/>
        <v>9166</v>
      </c>
      <c r="E9168" t="s">
        <v>365</v>
      </c>
      <c r="F9168" t="s">
        <v>10</v>
      </c>
      <c r="G9168" t="s">
        <v>4</v>
      </c>
      <c r="H9168" t="s">
        <v>11601</v>
      </c>
      <c r="I9168" t="s">
        <v>11675</v>
      </c>
      <c r="J9168">
        <f t="shared" si="1288"/>
        <v>3</v>
      </c>
      <c r="K9168">
        <f t="shared" si="1289"/>
        <v>6</v>
      </c>
      <c r="L9168" s="3">
        <f t="shared" si="1290"/>
        <v>42691</v>
      </c>
      <c r="M9168" t="str">
        <f t="shared" si="1291"/>
        <v>15:37</v>
      </c>
      <c r="N9168">
        <f t="shared" si="1292"/>
        <v>937</v>
      </c>
      <c r="O9168">
        <f t="shared" si="1293"/>
        <v>4</v>
      </c>
      <c r="P9168" t="str">
        <f t="shared" si="1294"/>
        <v>Work</v>
      </c>
      <c r="Q9168" t="str">
        <f>VLOOKUP(N9168,IF(P9168="Work",Intervals!$A$4:$C$9,Intervals!$F$4:$H$9),3,1)</f>
        <v>Int_7-17</v>
      </c>
      <c r="R9168" t="str">
        <f t="shared" si="1295"/>
        <v>1</v>
      </c>
      <c r="S9168">
        <f>VLOOKUP(N9168,IF(P9168="Work",Intervals!$A$4:$D$9,Intervals!$F$4:$I$9),4,1)</f>
        <v>3</v>
      </c>
    </row>
    <row r="9169" spans="1:19" x14ac:dyDescent="0.25">
      <c r="A9169" t="s">
        <v>241</v>
      </c>
      <c r="B9169" s="1" t="s">
        <v>8707</v>
      </c>
      <c r="C9169" t="s">
        <v>339</v>
      </c>
      <c r="D9169">
        <f t="shared" si="1287"/>
        <v>9167</v>
      </c>
      <c r="E9169" t="s">
        <v>426</v>
      </c>
      <c r="F9169" t="s">
        <v>11571</v>
      </c>
      <c r="G9169" t="s">
        <v>4</v>
      </c>
      <c r="H9169" t="s">
        <v>11589</v>
      </c>
      <c r="I9169" s="4">
        <v>42509</v>
      </c>
      <c r="J9169">
        <f t="shared" si="1288"/>
        <v>3</v>
      </c>
      <c r="K9169">
        <f t="shared" si="1289"/>
        <v>6</v>
      </c>
      <c r="L9169" s="3">
        <f t="shared" si="1290"/>
        <v>42691</v>
      </c>
      <c r="M9169" t="str">
        <f t="shared" si="1291"/>
        <v>16:28</v>
      </c>
      <c r="N9169">
        <f t="shared" si="1292"/>
        <v>987.99999999999966</v>
      </c>
      <c r="O9169">
        <f t="shared" si="1293"/>
        <v>4</v>
      </c>
      <c r="P9169" t="str">
        <f t="shared" si="1294"/>
        <v>Work</v>
      </c>
      <c r="Q9169" t="str">
        <f>VLOOKUP(N9169,IF(P9169="Work",Intervals!$A$4:$C$9,Intervals!$F$4:$H$9),3,1)</f>
        <v>Int_7-17</v>
      </c>
      <c r="R9169" t="str">
        <f t="shared" si="1295"/>
        <v>1</v>
      </c>
      <c r="S9169">
        <f>VLOOKUP(N9169,IF(P9169="Work",Intervals!$A$4:$D$9,Intervals!$F$4:$I$9),4,1)</f>
        <v>3</v>
      </c>
    </row>
    <row r="9170" spans="1:19" x14ac:dyDescent="0.25">
      <c r="A9170" t="s">
        <v>104</v>
      </c>
      <c r="B9170" s="1" t="s">
        <v>8708</v>
      </c>
      <c r="C9170" t="s">
        <v>339</v>
      </c>
      <c r="D9170">
        <f t="shared" si="1287"/>
        <v>9168</v>
      </c>
      <c r="E9170" t="s">
        <v>924</v>
      </c>
      <c r="F9170" t="s">
        <v>10</v>
      </c>
      <c r="G9170" t="s">
        <v>4</v>
      </c>
      <c r="H9170" t="s">
        <v>11589</v>
      </c>
      <c r="I9170" s="4">
        <v>42509</v>
      </c>
      <c r="J9170">
        <f t="shared" si="1288"/>
        <v>3</v>
      </c>
      <c r="K9170">
        <f t="shared" si="1289"/>
        <v>6</v>
      </c>
      <c r="L9170" s="3">
        <f t="shared" si="1290"/>
        <v>42691</v>
      </c>
      <c r="M9170" t="str">
        <f t="shared" si="1291"/>
        <v>16:51</v>
      </c>
      <c r="N9170">
        <f t="shared" si="1292"/>
        <v>1011.0000000000001</v>
      </c>
      <c r="O9170">
        <f t="shared" si="1293"/>
        <v>4</v>
      </c>
      <c r="P9170" t="str">
        <f t="shared" si="1294"/>
        <v>Work</v>
      </c>
      <c r="Q9170" t="str">
        <f>VLOOKUP(N9170,IF(P9170="Work",Intervals!$A$4:$C$9,Intervals!$F$4:$H$9),3,1)</f>
        <v>Int_7-17</v>
      </c>
      <c r="R9170" t="str">
        <f t="shared" si="1295"/>
        <v>1</v>
      </c>
      <c r="S9170">
        <f>VLOOKUP(N9170,IF(P9170="Work",Intervals!$A$4:$D$9,Intervals!$F$4:$I$9),4,1)</f>
        <v>3</v>
      </c>
    </row>
    <row r="9171" spans="1:19" x14ac:dyDescent="0.25">
      <c r="A9171" t="s">
        <v>107</v>
      </c>
      <c r="B9171" s="1" t="s">
        <v>8709</v>
      </c>
      <c r="C9171" t="s">
        <v>339</v>
      </c>
      <c r="D9171">
        <f t="shared" si="1287"/>
        <v>9169</v>
      </c>
      <c r="E9171" t="s">
        <v>365</v>
      </c>
      <c r="F9171" t="s">
        <v>10</v>
      </c>
      <c r="G9171" t="s">
        <v>4</v>
      </c>
      <c r="H9171" t="s">
        <v>11601</v>
      </c>
      <c r="I9171" t="s">
        <v>11675</v>
      </c>
      <c r="J9171">
        <f t="shared" si="1288"/>
        <v>3</v>
      </c>
      <c r="K9171">
        <f t="shared" si="1289"/>
        <v>6</v>
      </c>
      <c r="L9171" s="3">
        <f t="shared" si="1290"/>
        <v>42691</v>
      </c>
      <c r="M9171" t="str">
        <f t="shared" si="1291"/>
        <v>18:53</v>
      </c>
      <c r="N9171">
        <f t="shared" si="1292"/>
        <v>1133</v>
      </c>
      <c r="O9171">
        <f t="shared" si="1293"/>
        <v>4</v>
      </c>
      <c r="P9171" t="str">
        <f t="shared" si="1294"/>
        <v>Work</v>
      </c>
      <c r="Q9171" t="str">
        <f>VLOOKUP(N9171,IF(P9171="Work",Intervals!$A$4:$C$9,Intervals!$F$4:$H$9),3,1)</f>
        <v>Int_17-19</v>
      </c>
      <c r="R9171" t="str">
        <f t="shared" si="1295"/>
        <v>1</v>
      </c>
      <c r="S9171">
        <f>VLOOKUP(N9171,IF(P9171="Work",Intervals!$A$4:$D$9,Intervals!$F$4:$I$9),4,1)</f>
        <v>4</v>
      </c>
    </row>
    <row r="9172" spans="1:19" x14ac:dyDescent="0.25">
      <c r="A9172" t="s">
        <v>166</v>
      </c>
      <c r="B9172" s="1" t="s">
        <v>8710</v>
      </c>
      <c r="C9172" t="s">
        <v>339</v>
      </c>
      <c r="D9172">
        <f t="shared" si="1287"/>
        <v>9170</v>
      </c>
      <c r="E9172" t="s">
        <v>924</v>
      </c>
      <c r="F9172" t="s">
        <v>10</v>
      </c>
      <c r="G9172" t="s">
        <v>4</v>
      </c>
      <c r="H9172" t="s">
        <v>11589</v>
      </c>
      <c r="I9172" s="4">
        <v>42509</v>
      </c>
      <c r="J9172">
        <f t="shared" si="1288"/>
        <v>3</v>
      </c>
      <c r="K9172">
        <f t="shared" si="1289"/>
        <v>6</v>
      </c>
      <c r="L9172" s="3">
        <f t="shared" si="1290"/>
        <v>42691</v>
      </c>
      <c r="M9172" t="str">
        <f t="shared" si="1291"/>
        <v>19:18</v>
      </c>
      <c r="N9172">
        <f t="shared" si="1292"/>
        <v>1158</v>
      </c>
      <c r="O9172">
        <f t="shared" si="1293"/>
        <v>4</v>
      </c>
      <c r="P9172" t="str">
        <f t="shared" si="1294"/>
        <v>Work</v>
      </c>
      <c r="Q9172" t="str">
        <f>VLOOKUP(N9172,IF(P9172="Work",Intervals!$A$4:$C$9,Intervals!$F$4:$H$9),3,1)</f>
        <v>Int_19-21</v>
      </c>
      <c r="R9172" t="str">
        <f t="shared" si="1295"/>
        <v>1</v>
      </c>
      <c r="S9172">
        <f>VLOOKUP(N9172,IF(P9172="Work",Intervals!$A$4:$D$9,Intervals!$F$4:$I$9),4,1)</f>
        <v>5</v>
      </c>
    </row>
    <row r="9173" spans="1:19" x14ac:dyDescent="0.25">
      <c r="A9173" t="s">
        <v>300</v>
      </c>
      <c r="B9173" s="1" t="s">
        <v>8711</v>
      </c>
      <c r="C9173" t="s">
        <v>339</v>
      </c>
      <c r="D9173">
        <f t="shared" si="1287"/>
        <v>9171</v>
      </c>
      <c r="E9173" t="s">
        <v>924</v>
      </c>
      <c r="F9173" t="s">
        <v>10</v>
      </c>
      <c r="G9173" t="s">
        <v>4</v>
      </c>
      <c r="H9173" t="s">
        <v>11589</v>
      </c>
      <c r="I9173" s="4">
        <v>42509</v>
      </c>
      <c r="J9173">
        <f t="shared" si="1288"/>
        <v>3</v>
      </c>
      <c r="K9173">
        <f t="shared" si="1289"/>
        <v>6</v>
      </c>
      <c r="L9173" s="3">
        <f t="shared" si="1290"/>
        <v>42691</v>
      </c>
      <c r="M9173" t="str">
        <f t="shared" si="1291"/>
        <v>19:40</v>
      </c>
      <c r="N9173">
        <f t="shared" si="1292"/>
        <v>1180.0000000000002</v>
      </c>
      <c r="O9173">
        <f t="shared" si="1293"/>
        <v>4</v>
      </c>
      <c r="P9173" t="str">
        <f t="shared" si="1294"/>
        <v>Work</v>
      </c>
      <c r="Q9173" t="str">
        <f>VLOOKUP(N9173,IF(P9173="Work",Intervals!$A$4:$C$9,Intervals!$F$4:$H$9),3,1)</f>
        <v>Int_19-21</v>
      </c>
      <c r="R9173" t="str">
        <f t="shared" si="1295"/>
        <v>1</v>
      </c>
      <c r="S9173">
        <f>VLOOKUP(N9173,IF(P9173="Work",Intervals!$A$4:$D$9,Intervals!$F$4:$I$9),4,1)</f>
        <v>5</v>
      </c>
    </row>
    <row r="9174" spans="1:19" x14ac:dyDescent="0.25">
      <c r="A9174" t="s">
        <v>192</v>
      </c>
      <c r="B9174" s="1" t="s">
        <v>8712</v>
      </c>
      <c r="C9174" t="s">
        <v>339</v>
      </c>
      <c r="D9174">
        <f t="shared" si="1287"/>
        <v>9172</v>
      </c>
      <c r="E9174" t="s">
        <v>924</v>
      </c>
      <c r="F9174" t="s">
        <v>10</v>
      </c>
      <c r="G9174" t="s">
        <v>4</v>
      </c>
      <c r="H9174" t="s">
        <v>11589</v>
      </c>
      <c r="I9174" s="4">
        <v>42509</v>
      </c>
      <c r="J9174">
        <f t="shared" si="1288"/>
        <v>3</v>
      </c>
      <c r="K9174">
        <f t="shared" si="1289"/>
        <v>6</v>
      </c>
      <c r="L9174" s="3">
        <f t="shared" si="1290"/>
        <v>42691</v>
      </c>
      <c r="M9174" t="str">
        <f t="shared" si="1291"/>
        <v>19:53</v>
      </c>
      <c r="N9174">
        <f t="shared" si="1292"/>
        <v>1192.9999999999998</v>
      </c>
      <c r="O9174">
        <f t="shared" si="1293"/>
        <v>4</v>
      </c>
      <c r="P9174" t="str">
        <f t="shared" si="1294"/>
        <v>Work</v>
      </c>
      <c r="Q9174" t="str">
        <f>VLOOKUP(N9174,IF(P9174="Work",Intervals!$A$4:$C$9,Intervals!$F$4:$H$9),3,1)</f>
        <v>Int_19-21</v>
      </c>
      <c r="R9174" t="str">
        <f t="shared" si="1295"/>
        <v>1</v>
      </c>
      <c r="S9174">
        <f>VLOOKUP(N9174,IF(P9174="Work",Intervals!$A$4:$D$9,Intervals!$F$4:$I$9),4,1)</f>
        <v>5</v>
      </c>
    </row>
    <row r="9175" spans="1:19" x14ac:dyDescent="0.25">
      <c r="A9175" t="s">
        <v>100</v>
      </c>
      <c r="B9175" s="1" t="s">
        <v>8713</v>
      </c>
      <c r="C9175" t="s">
        <v>339</v>
      </c>
      <c r="D9175">
        <f t="shared" si="1287"/>
        <v>9173</v>
      </c>
      <c r="E9175" t="s">
        <v>1095</v>
      </c>
      <c r="F9175" t="s">
        <v>10</v>
      </c>
      <c r="G9175" t="s">
        <v>30</v>
      </c>
      <c r="H9175" t="s">
        <v>11653</v>
      </c>
      <c r="I9175" t="s">
        <v>11727</v>
      </c>
      <c r="J9175">
        <f t="shared" si="1288"/>
        <v>3</v>
      </c>
      <c r="K9175">
        <f t="shared" si="1289"/>
        <v>6</v>
      </c>
      <c r="L9175" s="3">
        <f t="shared" si="1290"/>
        <v>42691</v>
      </c>
      <c r="M9175" t="str">
        <f t="shared" si="1291"/>
        <v>20:13</v>
      </c>
      <c r="N9175">
        <f t="shared" si="1292"/>
        <v>1212.9999999999998</v>
      </c>
      <c r="O9175">
        <f t="shared" si="1293"/>
        <v>4</v>
      </c>
      <c r="P9175" t="str">
        <f t="shared" si="1294"/>
        <v>Work</v>
      </c>
      <c r="Q9175" t="str">
        <f>VLOOKUP(N9175,IF(P9175="Work",Intervals!$A$4:$C$9,Intervals!$F$4:$H$9),3,1)</f>
        <v>Int_19-21</v>
      </c>
      <c r="R9175" t="str">
        <f t="shared" si="1295"/>
        <v>1</v>
      </c>
      <c r="S9175">
        <f>VLOOKUP(N9175,IF(P9175="Work",Intervals!$A$4:$D$9,Intervals!$F$4:$I$9),4,1)</f>
        <v>5</v>
      </c>
    </row>
    <row r="9176" spans="1:19" x14ac:dyDescent="0.25">
      <c r="A9176" t="s">
        <v>216</v>
      </c>
      <c r="B9176" s="1" t="s">
        <v>8714</v>
      </c>
      <c r="C9176" t="s">
        <v>339</v>
      </c>
      <c r="D9176">
        <f t="shared" si="1287"/>
        <v>9174</v>
      </c>
      <c r="E9176" t="s">
        <v>444</v>
      </c>
      <c r="F9176" t="s">
        <v>3</v>
      </c>
      <c r="G9176" t="s">
        <v>4</v>
      </c>
      <c r="H9176" t="s">
        <v>11589</v>
      </c>
      <c r="I9176" s="4">
        <v>42509</v>
      </c>
      <c r="J9176">
        <f t="shared" si="1288"/>
        <v>3</v>
      </c>
      <c r="K9176">
        <f t="shared" si="1289"/>
        <v>6</v>
      </c>
      <c r="L9176" s="3">
        <f t="shared" si="1290"/>
        <v>42691</v>
      </c>
      <c r="M9176" t="str">
        <f t="shared" si="1291"/>
        <v>20:25</v>
      </c>
      <c r="N9176">
        <f t="shared" si="1292"/>
        <v>1225.0000000000002</v>
      </c>
      <c r="O9176">
        <f t="shared" si="1293"/>
        <v>4</v>
      </c>
      <c r="P9176" t="str">
        <f t="shared" si="1294"/>
        <v>Work</v>
      </c>
      <c r="Q9176" t="str">
        <f>VLOOKUP(N9176,IF(P9176="Work",Intervals!$A$4:$C$9,Intervals!$F$4:$H$9),3,1)</f>
        <v>Int_19-21</v>
      </c>
      <c r="R9176" t="str">
        <f t="shared" si="1295"/>
        <v>1</v>
      </c>
      <c r="S9176">
        <f>VLOOKUP(N9176,IF(P9176="Work",Intervals!$A$4:$D$9,Intervals!$F$4:$I$9),4,1)</f>
        <v>5</v>
      </c>
    </row>
    <row r="9177" spans="1:19" x14ac:dyDescent="0.25">
      <c r="A9177" t="s">
        <v>261</v>
      </c>
      <c r="B9177" s="1" t="s">
        <v>8715</v>
      </c>
      <c r="C9177" t="s">
        <v>339</v>
      </c>
      <c r="D9177">
        <f t="shared" si="1287"/>
        <v>9175</v>
      </c>
      <c r="E9177" t="s">
        <v>763</v>
      </c>
      <c r="F9177" t="s">
        <v>11567</v>
      </c>
      <c r="G9177" t="s">
        <v>4</v>
      </c>
      <c r="H9177" t="s">
        <v>11589</v>
      </c>
      <c r="I9177" s="4">
        <v>42509</v>
      </c>
      <c r="J9177">
        <f t="shared" si="1288"/>
        <v>3</v>
      </c>
      <c r="K9177">
        <f t="shared" si="1289"/>
        <v>6</v>
      </c>
      <c r="L9177" s="3">
        <f t="shared" si="1290"/>
        <v>42691</v>
      </c>
      <c r="M9177" t="str">
        <f t="shared" si="1291"/>
        <v>20:53</v>
      </c>
      <c r="N9177">
        <f t="shared" si="1292"/>
        <v>1253.0000000000002</v>
      </c>
      <c r="O9177">
        <f t="shared" si="1293"/>
        <v>4</v>
      </c>
      <c r="P9177" t="str">
        <f t="shared" si="1294"/>
        <v>Work</v>
      </c>
      <c r="Q9177" t="str">
        <f>VLOOKUP(N9177,IF(P9177="Work",Intervals!$A$4:$C$9,Intervals!$F$4:$H$9),3,1)</f>
        <v>Int_19-21</v>
      </c>
      <c r="R9177" t="str">
        <f t="shared" si="1295"/>
        <v>1</v>
      </c>
      <c r="S9177">
        <f>VLOOKUP(N9177,IF(P9177="Work",Intervals!$A$4:$D$9,Intervals!$F$4:$I$9),4,1)</f>
        <v>5</v>
      </c>
    </row>
    <row r="9178" spans="1:19" x14ac:dyDescent="0.25">
      <c r="A9178" t="s">
        <v>200</v>
      </c>
      <c r="B9178" s="1" t="s">
        <v>8716</v>
      </c>
      <c r="C9178" t="s">
        <v>339</v>
      </c>
      <c r="D9178">
        <f t="shared" si="1287"/>
        <v>9176</v>
      </c>
      <c r="E9178" t="s">
        <v>924</v>
      </c>
      <c r="F9178" t="s">
        <v>10</v>
      </c>
      <c r="G9178" t="s">
        <v>4</v>
      </c>
      <c r="H9178" t="s">
        <v>11589</v>
      </c>
      <c r="I9178" s="4">
        <v>42509</v>
      </c>
      <c r="J9178">
        <f t="shared" si="1288"/>
        <v>3</v>
      </c>
      <c r="K9178">
        <f t="shared" si="1289"/>
        <v>6</v>
      </c>
      <c r="L9178" s="3">
        <f t="shared" si="1290"/>
        <v>42691</v>
      </c>
      <c r="M9178" t="str">
        <f t="shared" si="1291"/>
        <v>21:10</v>
      </c>
      <c r="N9178">
        <f t="shared" si="1292"/>
        <v>1270.0000000000002</v>
      </c>
      <c r="O9178">
        <f t="shared" si="1293"/>
        <v>4</v>
      </c>
      <c r="P9178" t="str">
        <f t="shared" si="1294"/>
        <v>Work</v>
      </c>
      <c r="Q9178" t="str">
        <f>VLOOKUP(N9178,IF(P9178="Work",Intervals!$A$4:$C$9,Intervals!$F$4:$H$9),3,1)</f>
        <v>Int_21-</v>
      </c>
      <c r="R9178" t="str">
        <f t="shared" si="1295"/>
        <v>1</v>
      </c>
      <c r="S9178">
        <f>VLOOKUP(N9178,IF(P9178="Work",Intervals!$A$4:$D$9,Intervals!$F$4:$I$9),4,1)</f>
        <v>6</v>
      </c>
    </row>
    <row r="9179" spans="1:19" x14ac:dyDescent="0.25">
      <c r="A9179" t="s">
        <v>146</v>
      </c>
      <c r="B9179" s="1" t="s">
        <v>8717</v>
      </c>
      <c r="C9179" t="s">
        <v>339</v>
      </c>
      <c r="D9179">
        <f t="shared" si="1287"/>
        <v>9177</v>
      </c>
      <c r="E9179" t="s">
        <v>1089</v>
      </c>
      <c r="F9179" t="s">
        <v>10</v>
      </c>
      <c r="G9179" t="s">
        <v>4</v>
      </c>
      <c r="H9179" t="s">
        <v>11589</v>
      </c>
      <c r="I9179" s="4">
        <v>42509</v>
      </c>
      <c r="J9179">
        <f t="shared" si="1288"/>
        <v>3</v>
      </c>
      <c r="K9179">
        <f t="shared" si="1289"/>
        <v>6</v>
      </c>
      <c r="L9179" s="3">
        <f t="shared" si="1290"/>
        <v>42691</v>
      </c>
      <c r="M9179" t="str">
        <f t="shared" si="1291"/>
        <v>21:23</v>
      </c>
      <c r="N9179">
        <f t="shared" si="1292"/>
        <v>1282.9999999999998</v>
      </c>
      <c r="O9179">
        <f t="shared" si="1293"/>
        <v>4</v>
      </c>
      <c r="P9179" t="str">
        <f t="shared" si="1294"/>
        <v>Work</v>
      </c>
      <c r="Q9179" t="str">
        <f>VLOOKUP(N9179,IF(P9179="Work",Intervals!$A$4:$C$9,Intervals!$F$4:$H$9),3,1)</f>
        <v>Int_21-</v>
      </c>
      <c r="R9179" t="str">
        <f t="shared" si="1295"/>
        <v>1</v>
      </c>
      <c r="S9179">
        <f>VLOOKUP(N9179,IF(P9179="Work",Intervals!$A$4:$D$9,Intervals!$F$4:$I$9),4,1)</f>
        <v>6</v>
      </c>
    </row>
    <row r="9180" spans="1:19" x14ac:dyDescent="0.25">
      <c r="A9180" t="s">
        <v>112</v>
      </c>
      <c r="B9180" s="1" t="s">
        <v>8718</v>
      </c>
      <c r="C9180" t="s">
        <v>339</v>
      </c>
      <c r="D9180">
        <f t="shared" si="1287"/>
        <v>9178</v>
      </c>
      <c r="E9180" t="s">
        <v>1096</v>
      </c>
      <c r="F9180" t="s">
        <v>10</v>
      </c>
      <c r="G9180" t="s">
        <v>4</v>
      </c>
      <c r="H9180" t="s">
        <v>11589</v>
      </c>
      <c r="I9180" s="4">
        <v>42509</v>
      </c>
      <c r="J9180">
        <f t="shared" si="1288"/>
        <v>3</v>
      </c>
      <c r="K9180">
        <f t="shared" si="1289"/>
        <v>6</v>
      </c>
      <c r="L9180" s="3">
        <f t="shared" si="1290"/>
        <v>42691</v>
      </c>
      <c r="M9180" t="str">
        <f t="shared" si="1291"/>
        <v>21:40</v>
      </c>
      <c r="N9180">
        <f t="shared" si="1292"/>
        <v>1299.9999999999998</v>
      </c>
      <c r="O9180">
        <f t="shared" si="1293"/>
        <v>4</v>
      </c>
      <c r="P9180" t="str">
        <f t="shared" si="1294"/>
        <v>Work</v>
      </c>
      <c r="Q9180" t="str">
        <f>VLOOKUP(N9180,IF(P9180="Work",Intervals!$A$4:$C$9,Intervals!$F$4:$H$9),3,1)</f>
        <v>Int_21-</v>
      </c>
      <c r="R9180" t="str">
        <f t="shared" si="1295"/>
        <v>1</v>
      </c>
      <c r="S9180">
        <f>VLOOKUP(N9180,IF(P9180="Work",Intervals!$A$4:$D$9,Intervals!$F$4:$I$9),4,1)</f>
        <v>6</v>
      </c>
    </row>
    <row r="9181" spans="1:19" x14ac:dyDescent="0.25">
      <c r="A9181" t="s">
        <v>146</v>
      </c>
      <c r="B9181" s="1" t="s">
        <v>8719</v>
      </c>
      <c r="C9181" t="s">
        <v>339</v>
      </c>
      <c r="D9181">
        <f t="shared" si="1287"/>
        <v>9179</v>
      </c>
      <c r="E9181" t="s">
        <v>357</v>
      </c>
      <c r="F9181" t="s">
        <v>3</v>
      </c>
      <c r="G9181" t="s">
        <v>4</v>
      </c>
      <c r="H9181" t="s">
        <v>11597</v>
      </c>
      <c r="I9181" t="s">
        <v>11671</v>
      </c>
      <c r="J9181">
        <f t="shared" si="1288"/>
        <v>3</v>
      </c>
      <c r="K9181">
        <f t="shared" si="1289"/>
        <v>6</v>
      </c>
      <c r="L9181" s="3">
        <f t="shared" si="1290"/>
        <v>42691</v>
      </c>
      <c r="M9181" t="str">
        <f t="shared" si="1291"/>
        <v>21:58</v>
      </c>
      <c r="N9181">
        <f t="shared" si="1292"/>
        <v>1318</v>
      </c>
      <c r="O9181">
        <f t="shared" si="1293"/>
        <v>4</v>
      </c>
      <c r="P9181" t="str">
        <f t="shared" si="1294"/>
        <v>Work</v>
      </c>
      <c r="Q9181" t="str">
        <f>VLOOKUP(N9181,IF(P9181="Work",Intervals!$A$4:$C$9,Intervals!$F$4:$H$9),3,1)</f>
        <v>Int_21-</v>
      </c>
      <c r="R9181" t="str">
        <f t="shared" si="1295"/>
        <v>1</v>
      </c>
      <c r="S9181">
        <f>VLOOKUP(N9181,IF(P9181="Work",Intervals!$A$4:$D$9,Intervals!$F$4:$I$9),4,1)</f>
        <v>6</v>
      </c>
    </row>
    <row r="9182" spans="1:19" x14ac:dyDescent="0.25">
      <c r="A9182" t="s">
        <v>146</v>
      </c>
      <c r="B9182" s="1" t="s">
        <v>8720</v>
      </c>
      <c r="C9182" t="s">
        <v>339</v>
      </c>
      <c r="D9182">
        <f t="shared" si="1287"/>
        <v>9180</v>
      </c>
      <c r="E9182" t="s">
        <v>1089</v>
      </c>
      <c r="F9182" t="s">
        <v>10</v>
      </c>
      <c r="G9182" t="s">
        <v>4</v>
      </c>
      <c r="H9182" t="s">
        <v>11589</v>
      </c>
      <c r="I9182" s="4">
        <v>42509</v>
      </c>
      <c r="J9182">
        <f t="shared" si="1288"/>
        <v>3</v>
      </c>
      <c r="K9182">
        <f t="shared" si="1289"/>
        <v>6</v>
      </c>
      <c r="L9182" s="3">
        <f t="shared" si="1290"/>
        <v>42691</v>
      </c>
      <c r="M9182" t="str">
        <f t="shared" si="1291"/>
        <v>23:17</v>
      </c>
      <c r="N9182">
        <f t="shared" si="1292"/>
        <v>1397.0000000000002</v>
      </c>
      <c r="O9182">
        <f t="shared" si="1293"/>
        <v>4</v>
      </c>
      <c r="P9182" t="str">
        <f t="shared" si="1294"/>
        <v>Work</v>
      </c>
      <c r="Q9182" t="str">
        <f>VLOOKUP(N9182,IF(P9182="Work",Intervals!$A$4:$C$9,Intervals!$F$4:$H$9),3,1)</f>
        <v>Int_21-</v>
      </c>
      <c r="R9182" t="str">
        <f t="shared" si="1295"/>
        <v>1</v>
      </c>
      <c r="S9182">
        <f>VLOOKUP(N9182,IF(P9182="Work",Intervals!$A$4:$D$9,Intervals!$F$4:$I$9),4,1)</f>
        <v>6</v>
      </c>
    </row>
    <row r="9183" spans="1:19" x14ac:dyDescent="0.25">
      <c r="A9183" t="s">
        <v>85</v>
      </c>
      <c r="B9183" s="1" t="s">
        <v>8721</v>
      </c>
      <c r="C9183" t="s">
        <v>339</v>
      </c>
      <c r="D9183">
        <f t="shared" si="1287"/>
        <v>9181</v>
      </c>
      <c r="E9183" t="s">
        <v>1097</v>
      </c>
      <c r="F9183" t="s">
        <v>10</v>
      </c>
      <c r="G9183" t="s">
        <v>4</v>
      </c>
      <c r="H9183" t="s">
        <v>11589</v>
      </c>
      <c r="I9183" s="4">
        <v>42509</v>
      </c>
      <c r="J9183">
        <f t="shared" si="1288"/>
        <v>3</v>
      </c>
      <c r="K9183">
        <f t="shared" si="1289"/>
        <v>6</v>
      </c>
      <c r="L9183" s="3">
        <f t="shared" si="1290"/>
        <v>42691</v>
      </c>
      <c r="M9183" t="str">
        <f t="shared" si="1291"/>
        <v>23:37</v>
      </c>
      <c r="N9183">
        <f t="shared" si="1292"/>
        <v>1417.0000000000002</v>
      </c>
      <c r="O9183">
        <f t="shared" si="1293"/>
        <v>4</v>
      </c>
      <c r="P9183" t="str">
        <f t="shared" si="1294"/>
        <v>Work</v>
      </c>
      <c r="Q9183" t="str">
        <f>VLOOKUP(N9183,IF(P9183="Work",Intervals!$A$4:$C$9,Intervals!$F$4:$H$9),3,1)</f>
        <v>Int_21-</v>
      </c>
      <c r="R9183" t="str">
        <f t="shared" si="1295"/>
        <v>1</v>
      </c>
      <c r="S9183">
        <f>VLOOKUP(N9183,IF(P9183="Work",Intervals!$A$4:$D$9,Intervals!$F$4:$I$9),4,1)</f>
        <v>6</v>
      </c>
    </row>
    <row r="9184" spans="1:19" x14ac:dyDescent="0.25">
      <c r="A9184" t="s">
        <v>85</v>
      </c>
      <c r="B9184" s="1" t="s">
        <v>8722</v>
      </c>
      <c r="C9184" t="s">
        <v>339</v>
      </c>
      <c r="D9184">
        <f t="shared" si="1287"/>
        <v>9182</v>
      </c>
      <c r="E9184" t="s">
        <v>580</v>
      </c>
      <c r="F9184" t="s">
        <v>10</v>
      </c>
      <c r="G9184" t="s">
        <v>4</v>
      </c>
      <c r="H9184" t="s">
        <v>11589</v>
      </c>
      <c r="I9184" s="4">
        <v>42509</v>
      </c>
      <c r="J9184">
        <f t="shared" si="1288"/>
        <v>3</v>
      </c>
      <c r="K9184">
        <f t="shared" si="1289"/>
        <v>6</v>
      </c>
      <c r="L9184" s="3">
        <f t="shared" si="1290"/>
        <v>42692</v>
      </c>
      <c r="M9184" t="str">
        <f t="shared" si="1291"/>
        <v>0:47</v>
      </c>
      <c r="N9184">
        <f t="shared" si="1292"/>
        <v>46.999999999999993</v>
      </c>
      <c r="O9184">
        <f t="shared" si="1293"/>
        <v>5</v>
      </c>
      <c r="P9184" t="str">
        <f t="shared" si="1294"/>
        <v>Work</v>
      </c>
      <c r="Q9184" t="str">
        <f>VLOOKUP(N9184,IF(P9184="Work",Intervals!$A$4:$C$9,Intervals!$F$4:$H$9),3,1)</f>
        <v>Int_0-5</v>
      </c>
      <c r="R9184" t="str">
        <f t="shared" si="1295"/>
        <v>1</v>
      </c>
      <c r="S9184">
        <f>VLOOKUP(N9184,IF(P9184="Work",Intervals!$A$4:$D$9,Intervals!$F$4:$I$9),4,1)</f>
        <v>1</v>
      </c>
    </row>
    <row r="9185" spans="1:19" x14ac:dyDescent="0.25">
      <c r="A9185" t="s">
        <v>94</v>
      </c>
      <c r="B9185" s="1" t="s">
        <v>8723</v>
      </c>
      <c r="C9185" t="s">
        <v>339</v>
      </c>
      <c r="D9185">
        <f t="shared" si="1287"/>
        <v>9183</v>
      </c>
      <c r="E9185" t="s">
        <v>1098</v>
      </c>
      <c r="F9185" t="s">
        <v>10</v>
      </c>
      <c r="G9185" t="s">
        <v>4</v>
      </c>
      <c r="H9185" t="s">
        <v>11598</v>
      </c>
      <c r="I9185" t="s">
        <v>11672</v>
      </c>
      <c r="J9185">
        <f t="shared" si="1288"/>
        <v>3</v>
      </c>
      <c r="K9185">
        <f t="shared" si="1289"/>
        <v>6</v>
      </c>
      <c r="L9185" s="3">
        <f t="shared" si="1290"/>
        <v>42692</v>
      </c>
      <c r="M9185" t="str">
        <f t="shared" si="1291"/>
        <v>0:53</v>
      </c>
      <c r="N9185">
        <f t="shared" si="1292"/>
        <v>52.999999999999972</v>
      </c>
      <c r="O9185">
        <f t="shared" si="1293"/>
        <v>5</v>
      </c>
      <c r="P9185" t="str">
        <f t="shared" si="1294"/>
        <v>Work</v>
      </c>
      <c r="Q9185" t="str">
        <f>VLOOKUP(N9185,IF(P9185="Work",Intervals!$A$4:$C$9,Intervals!$F$4:$H$9),3,1)</f>
        <v>Int_0-5</v>
      </c>
      <c r="R9185" t="str">
        <f t="shared" si="1295"/>
        <v>1</v>
      </c>
      <c r="S9185">
        <f>VLOOKUP(N9185,IF(P9185="Work",Intervals!$A$4:$D$9,Intervals!$F$4:$I$9),4,1)</f>
        <v>1</v>
      </c>
    </row>
    <row r="9186" spans="1:19" x14ac:dyDescent="0.25">
      <c r="A9186" t="s">
        <v>85</v>
      </c>
      <c r="B9186" s="1" t="s">
        <v>8724</v>
      </c>
      <c r="C9186" t="s">
        <v>339</v>
      </c>
      <c r="D9186">
        <f t="shared" si="1287"/>
        <v>9184</v>
      </c>
      <c r="E9186" t="s">
        <v>580</v>
      </c>
      <c r="F9186" t="s">
        <v>10</v>
      </c>
      <c r="G9186" t="s">
        <v>4</v>
      </c>
      <c r="H9186" t="s">
        <v>11589</v>
      </c>
      <c r="I9186" s="4">
        <v>42509</v>
      </c>
      <c r="J9186">
        <f t="shared" si="1288"/>
        <v>3</v>
      </c>
      <c r="K9186">
        <f t="shared" si="1289"/>
        <v>6</v>
      </c>
      <c r="L9186" s="3">
        <f t="shared" si="1290"/>
        <v>42692</v>
      </c>
      <c r="M9186" t="str">
        <f t="shared" si="1291"/>
        <v>1:29</v>
      </c>
      <c r="N9186">
        <f t="shared" si="1292"/>
        <v>88.999999999999844</v>
      </c>
      <c r="O9186">
        <f t="shared" si="1293"/>
        <v>5</v>
      </c>
      <c r="P9186" t="str">
        <f t="shared" si="1294"/>
        <v>Work</v>
      </c>
      <c r="Q9186" t="str">
        <f>VLOOKUP(N9186,IF(P9186="Work",Intervals!$A$4:$C$9,Intervals!$F$4:$H$9),3,1)</f>
        <v>Int_0-5</v>
      </c>
      <c r="R9186" t="str">
        <f t="shared" si="1295"/>
        <v>1</v>
      </c>
      <c r="S9186">
        <f>VLOOKUP(N9186,IF(P9186="Work",Intervals!$A$4:$D$9,Intervals!$F$4:$I$9),4,1)</f>
        <v>1</v>
      </c>
    </row>
    <row r="9187" spans="1:19" x14ac:dyDescent="0.25">
      <c r="A9187" t="s">
        <v>296</v>
      </c>
      <c r="B9187" s="1" t="s">
        <v>8725</v>
      </c>
      <c r="C9187" t="s">
        <v>339</v>
      </c>
      <c r="D9187">
        <f t="shared" si="1287"/>
        <v>9185</v>
      </c>
      <c r="E9187" t="s">
        <v>781</v>
      </c>
      <c r="F9187" t="s">
        <v>11563</v>
      </c>
      <c r="G9187" t="s">
        <v>4</v>
      </c>
      <c r="H9187" t="s">
        <v>11589</v>
      </c>
      <c r="I9187" s="4">
        <v>42509</v>
      </c>
      <c r="J9187">
        <f t="shared" si="1288"/>
        <v>3</v>
      </c>
      <c r="K9187">
        <f t="shared" si="1289"/>
        <v>6</v>
      </c>
      <c r="L9187" s="3">
        <f t="shared" si="1290"/>
        <v>42692</v>
      </c>
      <c r="M9187" t="str">
        <f t="shared" si="1291"/>
        <v>1:30</v>
      </c>
      <c r="N9187">
        <f t="shared" si="1292"/>
        <v>90</v>
      </c>
      <c r="O9187">
        <f t="shared" si="1293"/>
        <v>5</v>
      </c>
      <c r="P9187" t="str">
        <f t="shared" si="1294"/>
        <v>Work</v>
      </c>
      <c r="Q9187" t="str">
        <f>VLOOKUP(N9187,IF(P9187="Work",Intervals!$A$4:$C$9,Intervals!$F$4:$H$9),3,1)</f>
        <v>Int_0-5</v>
      </c>
      <c r="R9187" t="str">
        <f t="shared" si="1295"/>
        <v>1</v>
      </c>
      <c r="S9187">
        <f>VLOOKUP(N9187,IF(P9187="Work",Intervals!$A$4:$D$9,Intervals!$F$4:$I$9),4,1)</f>
        <v>1</v>
      </c>
    </row>
    <row r="9188" spans="1:19" x14ac:dyDescent="0.25">
      <c r="A9188" t="s">
        <v>296</v>
      </c>
      <c r="B9188" s="1" t="s">
        <v>8726</v>
      </c>
      <c r="C9188" t="s">
        <v>339</v>
      </c>
      <c r="D9188">
        <f t="shared" si="1287"/>
        <v>9186</v>
      </c>
      <c r="E9188" t="s">
        <v>781</v>
      </c>
      <c r="F9188" t="s">
        <v>11563</v>
      </c>
      <c r="G9188" t="s">
        <v>4</v>
      </c>
      <c r="H9188" t="s">
        <v>11589</v>
      </c>
      <c r="I9188" s="4">
        <v>42509</v>
      </c>
      <c r="J9188">
        <f t="shared" si="1288"/>
        <v>3</v>
      </c>
      <c r="K9188">
        <f t="shared" si="1289"/>
        <v>6</v>
      </c>
      <c r="L9188" s="3">
        <f t="shared" si="1290"/>
        <v>42692</v>
      </c>
      <c r="M9188" t="str">
        <f t="shared" si="1291"/>
        <v>1:36</v>
      </c>
      <c r="N9188">
        <f t="shared" si="1292"/>
        <v>95.999999999999972</v>
      </c>
      <c r="O9188">
        <f t="shared" si="1293"/>
        <v>5</v>
      </c>
      <c r="P9188" t="str">
        <f t="shared" si="1294"/>
        <v>Work</v>
      </c>
      <c r="Q9188" t="str">
        <f>VLOOKUP(N9188,IF(P9188="Work",Intervals!$A$4:$C$9,Intervals!$F$4:$H$9),3,1)</f>
        <v>Int_0-5</v>
      </c>
      <c r="R9188" t="str">
        <f t="shared" si="1295"/>
        <v>1</v>
      </c>
      <c r="S9188">
        <f>VLOOKUP(N9188,IF(P9188="Work",Intervals!$A$4:$D$9,Intervals!$F$4:$I$9),4,1)</f>
        <v>1</v>
      </c>
    </row>
    <row r="9189" spans="1:19" x14ac:dyDescent="0.25">
      <c r="A9189" t="s">
        <v>222</v>
      </c>
      <c r="B9189" s="1" t="s">
        <v>8727</v>
      </c>
      <c r="C9189" t="s">
        <v>339</v>
      </c>
      <c r="D9189">
        <f t="shared" si="1287"/>
        <v>9187</v>
      </c>
      <c r="E9189" t="s">
        <v>924</v>
      </c>
      <c r="F9189" t="s">
        <v>10</v>
      </c>
      <c r="G9189" t="s">
        <v>4</v>
      </c>
      <c r="H9189" t="s">
        <v>11589</v>
      </c>
      <c r="I9189" s="4">
        <v>42509</v>
      </c>
      <c r="J9189">
        <f t="shared" si="1288"/>
        <v>3</v>
      </c>
      <c r="K9189">
        <f t="shared" si="1289"/>
        <v>6</v>
      </c>
      <c r="L9189" s="3">
        <f t="shared" si="1290"/>
        <v>42692</v>
      </c>
      <c r="M9189" t="str">
        <f t="shared" si="1291"/>
        <v>6:21</v>
      </c>
      <c r="N9189">
        <f t="shared" si="1292"/>
        <v>381.00000000000011</v>
      </c>
      <c r="O9189">
        <f t="shared" si="1293"/>
        <v>5</v>
      </c>
      <c r="P9189" t="str">
        <f t="shared" si="1294"/>
        <v>Work</v>
      </c>
      <c r="Q9189" t="str">
        <f>VLOOKUP(N9189,IF(P9189="Work",Intervals!$A$4:$C$9,Intervals!$F$4:$H$9),3,1)</f>
        <v>Int_5-7</v>
      </c>
      <c r="R9189" t="str">
        <f t="shared" si="1295"/>
        <v>1</v>
      </c>
      <c r="S9189">
        <f>VLOOKUP(N9189,IF(P9189="Work",Intervals!$A$4:$D$9,Intervals!$F$4:$I$9),4,1)</f>
        <v>2</v>
      </c>
    </row>
    <row r="9190" spans="1:19" x14ac:dyDescent="0.25">
      <c r="A9190" t="s">
        <v>115</v>
      </c>
      <c r="B9190" s="1" t="s">
        <v>8728</v>
      </c>
      <c r="C9190" t="s">
        <v>339</v>
      </c>
      <c r="D9190">
        <f t="shared" si="1287"/>
        <v>9188</v>
      </c>
      <c r="E9190" t="s">
        <v>1079</v>
      </c>
      <c r="F9190" t="s">
        <v>10</v>
      </c>
      <c r="G9190" t="s">
        <v>4</v>
      </c>
      <c r="H9190" t="s">
        <v>11589</v>
      </c>
      <c r="I9190" s="4">
        <v>42509</v>
      </c>
      <c r="J9190">
        <f t="shared" si="1288"/>
        <v>3</v>
      </c>
      <c r="K9190">
        <f t="shared" si="1289"/>
        <v>6</v>
      </c>
      <c r="L9190" s="3">
        <f t="shared" si="1290"/>
        <v>42692</v>
      </c>
      <c r="M9190" t="str">
        <f t="shared" si="1291"/>
        <v>6:23</v>
      </c>
      <c r="N9190">
        <f t="shared" si="1292"/>
        <v>383.00000000000006</v>
      </c>
      <c r="O9190">
        <f t="shared" si="1293"/>
        <v>5</v>
      </c>
      <c r="P9190" t="str">
        <f t="shared" si="1294"/>
        <v>Work</v>
      </c>
      <c r="Q9190" t="str">
        <f>VLOOKUP(N9190,IF(P9190="Work",Intervals!$A$4:$C$9,Intervals!$F$4:$H$9),3,1)</f>
        <v>Int_5-7</v>
      </c>
      <c r="R9190" t="str">
        <f t="shared" si="1295"/>
        <v>1</v>
      </c>
      <c r="S9190">
        <f>VLOOKUP(N9190,IF(P9190="Work",Intervals!$A$4:$D$9,Intervals!$F$4:$I$9),4,1)</f>
        <v>2</v>
      </c>
    </row>
    <row r="9191" spans="1:19" x14ac:dyDescent="0.25">
      <c r="A9191" t="s">
        <v>101</v>
      </c>
      <c r="B9191" s="1" t="s">
        <v>8729</v>
      </c>
      <c r="C9191" t="s">
        <v>339</v>
      </c>
      <c r="D9191">
        <f t="shared" si="1287"/>
        <v>9189</v>
      </c>
      <c r="E9191" t="s">
        <v>1099</v>
      </c>
      <c r="F9191" t="s">
        <v>11571</v>
      </c>
      <c r="G9191" t="s">
        <v>4</v>
      </c>
      <c r="H9191" t="s">
        <v>11589</v>
      </c>
      <c r="I9191" s="4">
        <v>42509</v>
      </c>
      <c r="J9191">
        <f t="shared" si="1288"/>
        <v>3</v>
      </c>
      <c r="K9191">
        <f t="shared" si="1289"/>
        <v>6</v>
      </c>
      <c r="L9191" s="3">
        <f t="shared" si="1290"/>
        <v>42692</v>
      </c>
      <c r="M9191" t="str">
        <f t="shared" si="1291"/>
        <v>6:30</v>
      </c>
      <c r="N9191">
        <f t="shared" si="1292"/>
        <v>389.99999999999989</v>
      </c>
      <c r="O9191">
        <f t="shared" si="1293"/>
        <v>5</v>
      </c>
      <c r="P9191" t="str">
        <f t="shared" si="1294"/>
        <v>Work</v>
      </c>
      <c r="Q9191" t="str">
        <f>VLOOKUP(N9191,IF(P9191="Work",Intervals!$A$4:$C$9,Intervals!$F$4:$H$9),3,1)</f>
        <v>Int_5-7</v>
      </c>
      <c r="R9191" t="str">
        <f t="shared" si="1295"/>
        <v>1</v>
      </c>
      <c r="S9191">
        <f>VLOOKUP(N9191,IF(P9191="Work",Intervals!$A$4:$D$9,Intervals!$F$4:$I$9),4,1)</f>
        <v>2</v>
      </c>
    </row>
    <row r="9192" spans="1:19" x14ac:dyDescent="0.25">
      <c r="A9192" t="s">
        <v>83</v>
      </c>
      <c r="B9192" s="1" t="s">
        <v>8730</v>
      </c>
      <c r="C9192" t="s">
        <v>339</v>
      </c>
      <c r="D9192">
        <f t="shared" si="1287"/>
        <v>9190</v>
      </c>
      <c r="E9192" t="s">
        <v>384</v>
      </c>
      <c r="F9192" t="s">
        <v>10</v>
      </c>
      <c r="G9192" t="s">
        <v>4</v>
      </c>
      <c r="H9192" t="s">
        <v>11589</v>
      </c>
      <c r="I9192" s="4">
        <v>42509</v>
      </c>
      <c r="J9192">
        <f t="shared" si="1288"/>
        <v>3</v>
      </c>
      <c r="K9192">
        <f t="shared" si="1289"/>
        <v>6</v>
      </c>
      <c r="L9192" s="3">
        <f t="shared" si="1290"/>
        <v>42692</v>
      </c>
      <c r="M9192" t="str">
        <f t="shared" si="1291"/>
        <v>6:37</v>
      </c>
      <c r="N9192">
        <f t="shared" si="1292"/>
        <v>397</v>
      </c>
      <c r="O9192">
        <f t="shared" si="1293"/>
        <v>5</v>
      </c>
      <c r="P9192" t="str">
        <f t="shared" si="1294"/>
        <v>Work</v>
      </c>
      <c r="Q9192" t="str">
        <f>VLOOKUP(N9192,IF(P9192="Work",Intervals!$A$4:$C$9,Intervals!$F$4:$H$9),3,1)</f>
        <v>Int_5-7</v>
      </c>
      <c r="R9192" t="str">
        <f t="shared" si="1295"/>
        <v>1</v>
      </c>
      <c r="S9192">
        <f>VLOOKUP(N9192,IF(P9192="Work",Intervals!$A$4:$D$9,Intervals!$F$4:$I$9),4,1)</f>
        <v>2</v>
      </c>
    </row>
    <row r="9193" spans="1:19" x14ac:dyDescent="0.25">
      <c r="A9193" t="s">
        <v>116</v>
      </c>
      <c r="B9193" s="1" t="s">
        <v>8731</v>
      </c>
      <c r="C9193" t="s">
        <v>339</v>
      </c>
      <c r="D9193">
        <f t="shared" si="1287"/>
        <v>9191</v>
      </c>
      <c r="E9193" t="s">
        <v>924</v>
      </c>
      <c r="F9193" t="s">
        <v>10</v>
      </c>
      <c r="G9193" t="s">
        <v>4</v>
      </c>
      <c r="H9193" t="s">
        <v>11589</v>
      </c>
      <c r="I9193" s="4">
        <v>42509</v>
      </c>
      <c r="J9193">
        <f t="shared" si="1288"/>
        <v>3</v>
      </c>
      <c r="K9193">
        <f t="shared" si="1289"/>
        <v>6</v>
      </c>
      <c r="L9193" s="3">
        <f t="shared" si="1290"/>
        <v>42692</v>
      </c>
      <c r="M9193" t="str">
        <f t="shared" si="1291"/>
        <v>6:51</v>
      </c>
      <c r="N9193">
        <f t="shared" si="1292"/>
        <v>411</v>
      </c>
      <c r="O9193">
        <f t="shared" si="1293"/>
        <v>5</v>
      </c>
      <c r="P9193" t="str">
        <f t="shared" si="1294"/>
        <v>Work</v>
      </c>
      <c r="Q9193" t="str">
        <f>VLOOKUP(N9193,IF(P9193="Work",Intervals!$A$4:$C$9,Intervals!$F$4:$H$9),3,1)</f>
        <v>Int_5-7</v>
      </c>
      <c r="R9193" t="str">
        <f t="shared" si="1295"/>
        <v>1</v>
      </c>
      <c r="S9193">
        <f>VLOOKUP(N9193,IF(P9193="Work",Intervals!$A$4:$D$9,Intervals!$F$4:$I$9),4,1)</f>
        <v>2</v>
      </c>
    </row>
    <row r="9194" spans="1:19" x14ac:dyDescent="0.25">
      <c r="A9194" t="s">
        <v>83</v>
      </c>
      <c r="B9194" s="1" t="s">
        <v>8732</v>
      </c>
      <c r="C9194" t="s">
        <v>339</v>
      </c>
      <c r="D9194">
        <f t="shared" si="1287"/>
        <v>9192</v>
      </c>
      <c r="E9194" t="s">
        <v>384</v>
      </c>
      <c r="F9194" t="s">
        <v>10</v>
      </c>
      <c r="G9194" t="s">
        <v>4</v>
      </c>
      <c r="H9194" t="s">
        <v>11589</v>
      </c>
      <c r="I9194" s="4">
        <v>42509</v>
      </c>
      <c r="J9194">
        <f t="shared" si="1288"/>
        <v>3</v>
      </c>
      <c r="K9194">
        <f t="shared" si="1289"/>
        <v>6</v>
      </c>
      <c r="L9194" s="3">
        <f t="shared" si="1290"/>
        <v>42692</v>
      </c>
      <c r="M9194" t="str">
        <f t="shared" si="1291"/>
        <v>7:1</v>
      </c>
      <c r="N9194">
        <f t="shared" si="1292"/>
        <v>420.99999999999994</v>
      </c>
      <c r="O9194">
        <f t="shared" si="1293"/>
        <v>5</v>
      </c>
      <c r="P9194" t="str">
        <f t="shared" si="1294"/>
        <v>Work</v>
      </c>
      <c r="Q9194" t="str">
        <f>VLOOKUP(N9194,IF(P9194="Work",Intervals!$A$4:$C$9,Intervals!$F$4:$H$9),3,1)</f>
        <v>Int_7-17</v>
      </c>
      <c r="R9194" t="str">
        <f t="shared" si="1295"/>
        <v>1</v>
      </c>
      <c r="S9194">
        <f>VLOOKUP(N9194,IF(P9194="Work",Intervals!$A$4:$D$9,Intervals!$F$4:$I$9),4,1)</f>
        <v>3</v>
      </c>
    </row>
    <row r="9195" spans="1:19" x14ac:dyDescent="0.25">
      <c r="A9195" t="s">
        <v>235</v>
      </c>
      <c r="B9195" s="1" t="s">
        <v>8733</v>
      </c>
      <c r="C9195" t="s">
        <v>339</v>
      </c>
      <c r="D9195">
        <f t="shared" si="1287"/>
        <v>9193</v>
      </c>
      <c r="E9195" t="s">
        <v>467</v>
      </c>
      <c r="F9195" t="s">
        <v>10</v>
      </c>
      <c r="G9195" t="s">
        <v>4</v>
      </c>
      <c r="H9195" t="s">
        <v>11589</v>
      </c>
      <c r="I9195" s="4">
        <v>42509</v>
      </c>
      <c r="J9195">
        <f t="shared" si="1288"/>
        <v>3</v>
      </c>
      <c r="K9195">
        <f t="shared" si="1289"/>
        <v>6</v>
      </c>
      <c r="L9195" s="3">
        <f t="shared" si="1290"/>
        <v>42692</v>
      </c>
      <c r="M9195" t="str">
        <f t="shared" si="1291"/>
        <v>7:11</v>
      </c>
      <c r="N9195">
        <f t="shared" si="1292"/>
        <v>430.99999999999989</v>
      </c>
      <c r="O9195">
        <f t="shared" si="1293"/>
        <v>5</v>
      </c>
      <c r="P9195" t="str">
        <f t="shared" si="1294"/>
        <v>Work</v>
      </c>
      <c r="Q9195" t="str">
        <f>VLOOKUP(N9195,IF(P9195="Work",Intervals!$A$4:$C$9,Intervals!$F$4:$H$9),3,1)</f>
        <v>Int_7-17</v>
      </c>
      <c r="R9195" t="str">
        <f t="shared" si="1295"/>
        <v>1</v>
      </c>
      <c r="S9195">
        <f>VLOOKUP(N9195,IF(P9195="Work",Intervals!$A$4:$D$9,Intervals!$F$4:$I$9),4,1)</f>
        <v>3</v>
      </c>
    </row>
    <row r="9196" spans="1:19" x14ac:dyDescent="0.25">
      <c r="A9196" t="s">
        <v>235</v>
      </c>
      <c r="B9196" s="1" t="s">
        <v>8734</v>
      </c>
      <c r="C9196" t="s">
        <v>339</v>
      </c>
      <c r="D9196">
        <f t="shared" si="1287"/>
        <v>9194</v>
      </c>
      <c r="E9196" t="s">
        <v>467</v>
      </c>
      <c r="F9196" t="s">
        <v>10</v>
      </c>
      <c r="G9196" t="s">
        <v>4</v>
      </c>
      <c r="H9196" t="s">
        <v>11589</v>
      </c>
      <c r="I9196" s="4">
        <v>42509</v>
      </c>
      <c r="J9196">
        <f t="shared" si="1288"/>
        <v>3</v>
      </c>
      <c r="K9196">
        <f t="shared" si="1289"/>
        <v>6</v>
      </c>
      <c r="L9196" s="3">
        <f t="shared" si="1290"/>
        <v>42692</v>
      </c>
      <c r="M9196" t="str">
        <f t="shared" si="1291"/>
        <v>7:12</v>
      </c>
      <c r="N9196">
        <f t="shared" si="1292"/>
        <v>432.00000000000006</v>
      </c>
      <c r="O9196">
        <f t="shared" si="1293"/>
        <v>5</v>
      </c>
      <c r="P9196" t="str">
        <f t="shared" si="1294"/>
        <v>Work</v>
      </c>
      <c r="Q9196" t="str">
        <f>VLOOKUP(N9196,IF(P9196="Work",Intervals!$A$4:$C$9,Intervals!$F$4:$H$9),3,1)</f>
        <v>Int_7-17</v>
      </c>
      <c r="R9196" t="str">
        <f t="shared" si="1295"/>
        <v>1</v>
      </c>
      <c r="S9196">
        <f>VLOOKUP(N9196,IF(P9196="Work",Intervals!$A$4:$D$9,Intervals!$F$4:$I$9),4,1)</f>
        <v>3</v>
      </c>
    </row>
    <row r="9197" spans="1:19" x14ac:dyDescent="0.25">
      <c r="A9197" t="s">
        <v>95</v>
      </c>
      <c r="B9197" s="1" t="s">
        <v>8735</v>
      </c>
      <c r="C9197" t="s">
        <v>339</v>
      </c>
      <c r="D9197">
        <f t="shared" si="1287"/>
        <v>9195</v>
      </c>
      <c r="E9197" t="s">
        <v>352</v>
      </c>
      <c r="F9197" t="s">
        <v>10</v>
      </c>
      <c r="G9197" t="s">
        <v>4</v>
      </c>
      <c r="H9197" t="s">
        <v>11594</v>
      </c>
      <c r="I9197" t="s">
        <v>11668</v>
      </c>
      <c r="J9197">
        <f t="shared" si="1288"/>
        <v>3</v>
      </c>
      <c r="K9197">
        <f t="shared" si="1289"/>
        <v>6</v>
      </c>
      <c r="L9197" s="3">
        <f t="shared" si="1290"/>
        <v>42692</v>
      </c>
      <c r="M9197" t="str">
        <f t="shared" si="1291"/>
        <v>7:13</v>
      </c>
      <c r="N9197">
        <f t="shared" si="1292"/>
        <v>432.99999999999989</v>
      </c>
      <c r="O9197">
        <f t="shared" si="1293"/>
        <v>5</v>
      </c>
      <c r="P9197" t="str">
        <f t="shared" si="1294"/>
        <v>Work</v>
      </c>
      <c r="Q9197" t="str">
        <f>VLOOKUP(N9197,IF(P9197="Work",Intervals!$A$4:$C$9,Intervals!$F$4:$H$9),3,1)</f>
        <v>Int_7-17</v>
      </c>
      <c r="R9197" t="str">
        <f t="shared" si="1295"/>
        <v>1</v>
      </c>
      <c r="S9197">
        <f>VLOOKUP(N9197,IF(P9197="Work",Intervals!$A$4:$D$9,Intervals!$F$4:$I$9),4,1)</f>
        <v>3</v>
      </c>
    </row>
    <row r="9198" spans="1:19" x14ac:dyDescent="0.25">
      <c r="A9198" t="s">
        <v>95</v>
      </c>
      <c r="B9198" s="1" t="s">
        <v>8736</v>
      </c>
      <c r="C9198" t="s">
        <v>339</v>
      </c>
      <c r="D9198">
        <f t="shared" si="1287"/>
        <v>9196</v>
      </c>
      <c r="E9198" t="s">
        <v>352</v>
      </c>
      <c r="F9198" t="s">
        <v>10</v>
      </c>
      <c r="G9198" t="s">
        <v>4</v>
      </c>
      <c r="H9198" t="s">
        <v>11594</v>
      </c>
      <c r="I9198" t="s">
        <v>11668</v>
      </c>
      <c r="J9198">
        <f t="shared" si="1288"/>
        <v>3</v>
      </c>
      <c r="K9198">
        <f t="shared" si="1289"/>
        <v>6</v>
      </c>
      <c r="L9198" s="3">
        <f t="shared" si="1290"/>
        <v>42692</v>
      </c>
      <c r="M9198" t="str">
        <f t="shared" si="1291"/>
        <v>7:17</v>
      </c>
      <c r="N9198">
        <f t="shared" si="1292"/>
        <v>436.99999999999989</v>
      </c>
      <c r="O9198">
        <f t="shared" si="1293"/>
        <v>5</v>
      </c>
      <c r="P9198" t="str">
        <f t="shared" si="1294"/>
        <v>Work</v>
      </c>
      <c r="Q9198" t="str">
        <f>VLOOKUP(N9198,IF(P9198="Work",Intervals!$A$4:$C$9,Intervals!$F$4:$H$9),3,1)</f>
        <v>Int_7-17</v>
      </c>
      <c r="R9198" t="str">
        <f t="shared" si="1295"/>
        <v>1</v>
      </c>
      <c r="S9198">
        <f>VLOOKUP(N9198,IF(P9198="Work",Intervals!$A$4:$D$9,Intervals!$F$4:$I$9),4,1)</f>
        <v>3</v>
      </c>
    </row>
    <row r="9199" spans="1:19" x14ac:dyDescent="0.25">
      <c r="A9199" t="s">
        <v>95</v>
      </c>
      <c r="B9199" s="1" t="s">
        <v>8737</v>
      </c>
      <c r="C9199" t="s">
        <v>339</v>
      </c>
      <c r="D9199">
        <f t="shared" si="1287"/>
        <v>9197</v>
      </c>
      <c r="E9199" t="s">
        <v>352</v>
      </c>
      <c r="F9199" t="s">
        <v>10</v>
      </c>
      <c r="G9199" t="s">
        <v>4</v>
      </c>
      <c r="H9199" t="s">
        <v>11594</v>
      </c>
      <c r="I9199" t="s">
        <v>11668</v>
      </c>
      <c r="J9199">
        <f t="shared" si="1288"/>
        <v>3</v>
      </c>
      <c r="K9199">
        <f t="shared" si="1289"/>
        <v>6</v>
      </c>
      <c r="L9199" s="3">
        <f t="shared" si="1290"/>
        <v>42692</v>
      </c>
      <c r="M9199" t="str">
        <f t="shared" si="1291"/>
        <v>7:20</v>
      </c>
      <c r="N9199">
        <f t="shared" si="1292"/>
        <v>440.00000000000006</v>
      </c>
      <c r="O9199">
        <f t="shared" si="1293"/>
        <v>5</v>
      </c>
      <c r="P9199" t="str">
        <f t="shared" si="1294"/>
        <v>Work</v>
      </c>
      <c r="Q9199" t="str">
        <f>VLOOKUP(N9199,IF(P9199="Work",Intervals!$A$4:$C$9,Intervals!$F$4:$H$9),3,1)</f>
        <v>Int_7-17</v>
      </c>
      <c r="R9199" t="str">
        <f t="shared" si="1295"/>
        <v>1</v>
      </c>
      <c r="S9199">
        <f>VLOOKUP(N9199,IF(P9199="Work",Intervals!$A$4:$D$9,Intervals!$F$4:$I$9),4,1)</f>
        <v>3</v>
      </c>
    </row>
    <row r="9200" spans="1:19" x14ac:dyDescent="0.25">
      <c r="A9200" t="s">
        <v>162</v>
      </c>
      <c r="B9200" s="1" t="s">
        <v>8738</v>
      </c>
      <c r="C9200" t="s">
        <v>339</v>
      </c>
      <c r="D9200">
        <f t="shared" si="1287"/>
        <v>9198</v>
      </c>
      <c r="E9200" t="s">
        <v>387</v>
      </c>
      <c r="F9200" t="s">
        <v>3</v>
      </c>
      <c r="G9200" t="s">
        <v>4</v>
      </c>
      <c r="H9200" t="s">
        <v>11597</v>
      </c>
      <c r="I9200" t="s">
        <v>11671</v>
      </c>
      <c r="J9200">
        <f t="shared" si="1288"/>
        <v>3</v>
      </c>
      <c r="K9200">
        <f t="shared" si="1289"/>
        <v>6</v>
      </c>
      <c r="L9200" s="3">
        <f t="shared" si="1290"/>
        <v>42692</v>
      </c>
      <c r="M9200" t="str">
        <f t="shared" si="1291"/>
        <v>7:30</v>
      </c>
      <c r="N9200">
        <f t="shared" si="1292"/>
        <v>450</v>
      </c>
      <c r="O9200">
        <f t="shared" si="1293"/>
        <v>5</v>
      </c>
      <c r="P9200" t="str">
        <f t="shared" si="1294"/>
        <v>Work</v>
      </c>
      <c r="Q9200" t="str">
        <f>VLOOKUP(N9200,IF(P9200="Work",Intervals!$A$4:$C$9,Intervals!$F$4:$H$9),3,1)</f>
        <v>Int_7-17</v>
      </c>
      <c r="R9200" t="str">
        <f t="shared" si="1295"/>
        <v>1</v>
      </c>
      <c r="S9200">
        <f>VLOOKUP(N9200,IF(P9200="Work",Intervals!$A$4:$D$9,Intervals!$F$4:$I$9),4,1)</f>
        <v>3</v>
      </c>
    </row>
    <row r="9201" spans="1:19" x14ac:dyDescent="0.25">
      <c r="A9201" t="s">
        <v>99</v>
      </c>
      <c r="B9201" s="1" t="s">
        <v>8739</v>
      </c>
      <c r="C9201" t="s">
        <v>339</v>
      </c>
      <c r="D9201">
        <f t="shared" si="1287"/>
        <v>9199</v>
      </c>
      <c r="E9201" t="s">
        <v>357</v>
      </c>
      <c r="F9201" t="s">
        <v>3</v>
      </c>
      <c r="G9201" t="s">
        <v>4</v>
      </c>
      <c r="H9201" t="s">
        <v>11597</v>
      </c>
      <c r="I9201" t="s">
        <v>11671</v>
      </c>
      <c r="J9201">
        <f t="shared" si="1288"/>
        <v>3</v>
      </c>
      <c r="K9201">
        <f t="shared" si="1289"/>
        <v>6</v>
      </c>
      <c r="L9201" s="3">
        <f t="shared" si="1290"/>
        <v>42692</v>
      </c>
      <c r="M9201" t="str">
        <f t="shared" si="1291"/>
        <v>7:36</v>
      </c>
      <c r="N9201">
        <f t="shared" si="1292"/>
        <v>456</v>
      </c>
      <c r="O9201">
        <f t="shared" si="1293"/>
        <v>5</v>
      </c>
      <c r="P9201" t="str">
        <f t="shared" si="1294"/>
        <v>Work</v>
      </c>
      <c r="Q9201" t="str">
        <f>VLOOKUP(N9201,IF(P9201="Work",Intervals!$A$4:$C$9,Intervals!$F$4:$H$9),3,1)</f>
        <v>Int_7-17</v>
      </c>
      <c r="R9201" t="str">
        <f t="shared" si="1295"/>
        <v>1</v>
      </c>
      <c r="S9201">
        <f>VLOOKUP(N9201,IF(P9201="Work",Intervals!$A$4:$D$9,Intervals!$F$4:$I$9),4,1)</f>
        <v>3</v>
      </c>
    </row>
    <row r="9202" spans="1:19" x14ac:dyDescent="0.25">
      <c r="A9202" t="s">
        <v>83</v>
      </c>
      <c r="B9202" s="1" t="s">
        <v>8740</v>
      </c>
      <c r="C9202" t="s">
        <v>339</v>
      </c>
      <c r="D9202">
        <f t="shared" si="1287"/>
        <v>9200</v>
      </c>
      <c r="E9202" t="s">
        <v>384</v>
      </c>
      <c r="F9202" t="s">
        <v>10</v>
      </c>
      <c r="G9202" t="s">
        <v>4</v>
      </c>
      <c r="H9202" t="s">
        <v>11589</v>
      </c>
      <c r="I9202" s="4">
        <v>42509</v>
      </c>
      <c r="J9202">
        <f t="shared" si="1288"/>
        <v>3</v>
      </c>
      <c r="K9202">
        <f t="shared" si="1289"/>
        <v>6</v>
      </c>
      <c r="L9202" s="3">
        <f t="shared" si="1290"/>
        <v>42692</v>
      </c>
      <c r="M9202" t="str">
        <f t="shared" si="1291"/>
        <v>7:37</v>
      </c>
      <c r="N9202">
        <f t="shared" si="1292"/>
        <v>457.00000000000011</v>
      </c>
      <c r="O9202">
        <f t="shared" si="1293"/>
        <v>5</v>
      </c>
      <c r="P9202" t="str">
        <f t="shared" si="1294"/>
        <v>Work</v>
      </c>
      <c r="Q9202" t="str">
        <f>VLOOKUP(N9202,IF(P9202="Work",Intervals!$A$4:$C$9,Intervals!$F$4:$H$9),3,1)</f>
        <v>Int_7-17</v>
      </c>
      <c r="R9202" t="str">
        <f t="shared" si="1295"/>
        <v>1</v>
      </c>
      <c r="S9202">
        <f>VLOOKUP(N9202,IF(P9202="Work",Intervals!$A$4:$D$9,Intervals!$F$4:$I$9),4,1)</f>
        <v>3</v>
      </c>
    </row>
    <row r="9203" spans="1:19" x14ac:dyDescent="0.25">
      <c r="A9203" t="s">
        <v>85</v>
      </c>
      <c r="B9203" s="1" t="s">
        <v>8741</v>
      </c>
      <c r="C9203" t="s">
        <v>339</v>
      </c>
      <c r="D9203">
        <f t="shared" si="1287"/>
        <v>9201</v>
      </c>
      <c r="E9203" t="s">
        <v>902</v>
      </c>
      <c r="F9203" t="s">
        <v>10</v>
      </c>
      <c r="G9203" t="s">
        <v>4</v>
      </c>
      <c r="H9203" t="s">
        <v>11589</v>
      </c>
      <c r="I9203" s="4">
        <v>42509</v>
      </c>
      <c r="J9203">
        <f t="shared" si="1288"/>
        <v>3</v>
      </c>
      <c r="K9203">
        <f t="shared" si="1289"/>
        <v>6</v>
      </c>
      <c r="L9203" s="3">
        <f t="shared" si="1290"/>
        <v>42692</v>
      </c>
      <c r="M9203" t="str">
        <f t="shared" si="1291"/>
        <v>7:50</v>
      </c>
      <c r="N9203">
        <f t="shared" si="1292"/>
        <v>469.99999999999994</v>
      </c>
      <c r="O9203">
        <f t="shared" si="1293"/>
        <v>5</v>
      </c>
      <c r="P9203" t="str">
        <f t="shared" si="1294"/>
        <v>Work</v>
      </c>
      <c r="Q9203" t="str">
        <f>VLOOKUP(N9203,IF(P9203="Work",Intervals!$A$4:$C$9,Intervals!$F$4:$H$9),3,1)</f>
        <v>Int_7-17</v>
      </c>
      <c r="R9203" t="str">
        <f t="shared" si="1295"/>
        <v>1</v>
      </c>
      <c r="S9203">
        <f>VLOOKUP(N9203,IF(P9203="Work",Intervals!$A$4:$D$9,Intervals!$F$4:$I$9),4,1)</f>
        <v>3</v>
      </c>
    </row>
    <row r="9204" spans="1:19" x14ac:dyDescent="0.25">
      <c r="A9204" t="s">
        <v>105</v>
      </c>
      <c r="B9204" s="1" t="s">
        <v>8742</v>
      </c>
      <c r="C9204" t="s">
        <v>339</v>
      </c>
      <c r="D9204">
        <f t="shared" si="1287"/>
        <v>9202</v>
      </c>
      <c r="E9204" t="s">
        <v>383</v>
      </c>
      <c r="F9204" t="s">
        <v>11563</v>
      </c>
      <c r="G9204" t="s">
        <v>4</v>
      </c>
      <c r="H9204" t="s">
        <v>11589</v>
      </c>
      <c r="I9204" s="4">
        <v>42509</v>
      </c>
      <c r="J9204">
        <f t="shared" si="1288"/>
        <v>3</v>
      </c>
      <c r="K9204">
        <f t="shared" si="1289"/>
        <v>6</v>
      </c>
      <c r="L9204" s="3">
        <f t="shared" si="1290"/>
        <v>42692</v>
      </c>
      <c r="M9204" t="str">
        <f t="shared" si="1291"/>
        <v>7:54</v>
      </c>
      <c r="N9204">
        <f t="shared" si="1292"/>
        <v>473.99999999999989</v>
      </c>
      <c r="O9204">
        <f t="shared" si="1293"/>
        <v>5</v>
      </c>
      <c r="P9204" t="str">
        <f t="shared" si="1294"/>
        <v>Work</v>
      </c>
      <c r="Q9204" t="str">
        <f>VLOOKUP(N9204,IF(P9204="Work",Intervals!$A$4:$C$9,Intervals!$F$4:$H$9),3,1)</f>
        <v>Int_7-17</v>
      </c>
      <c r="R9204" t="str">
        <f t="shared" si="1295"/>
        <v>1</v>
      </c>
      <c r="S9204">
        <f>VLOOKUP(N9204,IF(P9204="Work",Intervals!$A$4:$D$9,Intervals!$F$4:$I$9),4,1)</f>
        <v>3</v>
      </c>
    </row>
    <row r="9205" spans="1:19" x14ac:dyDescent="0.25">
      <c r="A9205" t="s">
        <v>126</v>
      </c>
      <c r="B9205" s="1" t="s">
        <v>8743</v>
      </c>
      <c r="C9205" t="s">
        <v>339</v>
      </c>
      <c r="D9205">
        <f t="shared" si="1287"/>
        <v>9203</v>
      </c>
      <c r="E9205" t="s">
        <v>387</v>
      </c>
      <c r="F9205" t="s">
        <v>3</v>
      </c>
      <c r="G9205" t="s">
        <v>4</v>
      </c>
      <c r="H9205" t="s">
        <v>11597</v>
      </c>
      <c r="I9205" t="s">
        <v>11671</v>
      </c>
      <c r="J9205">
        <f t="shared" si="1288"/>
        <v>3</v>
      </c>
      <c r="K9205">
        <f t="shared" si="1289"/>
        <v>6</v>
      </c>
      <c r="L9205" s="3">
        <f t="shared" si="1290"/>
        <v>42692</v>
      </c>
      <c r="M9205" t="str">
        <f t="shared" si="1291"/>
        <v>7:58</v>
      </c>
      <c r="N9205">
        <f t="shared" si="1292"/>
        <v>477.99999999999989</v>
      </c>
      <c r="O9205">
        <f t="shared" si="1293"/>
        <v>5</v>
      </c>
      <c r="P9205" t="str">
        <f t="shared" si="1294"/>
        <v>Work</v>
      </c>
      <c r="Q9205" t="str">
        <f>VLOOKUP(N9205,IF(P9205="Work",Intervals!$A$4:$C$9,Intervals!$F$4:$H$9),3,1)</f>
        <v>Int_7-17</v>
      </c>
      <c r="R9205" t="str">
        <f t="shared" si="1295"/>
        <v>1</v>
      </c>
      <c r="S9205">
        <f>VLOOKUP(N9205,IF(P9205="Work",Intervals!$A$4:$D$9,Intervals!$F$4:$I$9),4,1)</f>
        <v>3</v>
      </c>
    </row>
    <row r="9206" spans="1:19" x14ac:dyDescent="0.25">
      <c r="A9206" t="s">
        <v>271</v>
      </c>
      <c r="B9206" s="1" t="s">
        <v>8743</v>
      </c>
      <c r="C9206" t="s">
        <v>339</v>
      </c>
      <c r="D9206">
        <f t="shared" si="1287"/>
        <v>9204</v>
      </c>
      <c r="E9206" t="s">
        <v>490</v>
      </c>
      <c r="F9206" t="s">
        <v>3</v>
      </c>
      <c r="G9206" t="s">
        <v>4</v>
      </c>
      <c r="H9206" t="s">
        <v>11589</v>
      </c>
      <c r="I9206" s="4">
        <v>42509</v>
      </c>
      <c r="J9206">
        <f t="shared" si="1288"/>
        <v>3</v>
      </c>
      <c r="K9206">
        <f t="shared" si="1289"/>
        <v>6</v>
      </c>
      <c r="L9206" s="3">
        <f t="shared" si="1290"/>
        <v>42692</v>
      </c>
      <c r="M9206" t="str">
        <f t="shared" si="1291"/>
        <v>7:58</v>
      </c>
      <c r="N9206">
        <f t="shared" si="1292"/>
        <v>477.99999999999989</v>
      </c>
      <c r="O9206">
        <f t="shared" si="1293"/>
        <v>5</v>
      </c>
      <c r="P9206" t="str">
        <f t="shared" si="1294"/>
        <v>Work</v>
      </c>
      <c r="Q9206" t="str">
        <f>VLOOKUP(N9206,IF(P9206="Work",Intervals!$A$4:$C$9,Intervals!$F$4:$H$9),3,1)</f>
        <v>Int_7-17</v>
      </c>
      <c r="R9206" t="str">
        <f t="shared" si="1295"/>
        <v>1</v>
      </c>
      <c r="S9206">
        <f>VLOOKUP(N9206,IF(P9206="Work",Intervals!$A$4:$D$9,Intervals!$F$4:$I$9),4,1)</f>
        <v>3</v>
      </c>
    </row>
    <row r="9207" spans="1:19" x14ac:dyDescent="0.25">
      <c r="A9207" t="s">
        <v>93</v>
      </c>
      <c r="B9207" s="1" t="s">
        <v>8744</v>
      </c>
      <c r="C9207" t="s">
        <v>339</v>
      </c>
      <c r="D9207">
        <f t="shared" si="1287"/>
        <v>9205</v>
      </c>
      <c r="E9207" t="s">
        <v>350</v>
      </c>
      <c r="F9207" t="s">
        <v>10</v>
      </c>
      <c r="G9207" t="s">
        <v>30</v>
      </c>
      <c r="H9207" t="s">
        <v>11593</v>
      </c>
      <c r="I9207" t="s">
        <v>11667</v>
      </c>
      <c r="J9207">
        <f t="shared" si="1288"/>
        <v>3</v>
      </c>
      <c r="K9207">
        <f t="shared" si="1289"/>
        <v>6</v>
      </c>
      <c r="L9207" s="3">
        <f t="shared" si="1290"/>
        <v>42692</v>
      </c>
      <c r="M9207" t="str">
        <f t="shared" si="1291"/>
        <v>7:59</v>
      </c>
      <c r="N9207">
        <f t="shared" si="1292"/>
        <v>479.00000000000006</v>
      </c>
      <c r="O9207">
        <f t="shared" si="1293"/>
        <v>5</v>
      </c>
      <c r="P9207" t="str">
        <f t="shared" si="1294"/>
        <v>Work</v>
      </c>
      <c r="Q9207" t="str">
        <f>VLOOKUP(N9207,IF(P9207="Work",Intervals!$A$4:$C$9,Intervals!$F$4:$H$9),3,1)</f>
        <v>Int_7-17</v>
      </c>
      <c r="R9207" t="str">
        <f t="shared" si="1295"/>
        <v>1</v>
      </c>
      <c r="S9207">
        <f>VLOOKUP(N9207,IF(P9207="Work",Intervals!$A$4:$D$9,Intervals!$F$4:$I$9),4,1)</f>
        <v>3</v>
      </c>
    </row>
    <row r="9208" spans="1:19" x14ac:dyDescent="0.25">
      <c r="A9208" t="s">
        <v>85</v>
      </c>
      <c r="B9208" s="1" t="s">
        <v>8745</v>
      </c>
      <c r="C9208" t="s">
        <v>339</v>
      </c>
      <c r="D9208">
        <f t="shared" si="1287"/>
        <v>9206</v>
      </c>
      <c r="E9208" t="s">
        <v>902</v>
      </c>
      <c r="F9208" t="s">
        <v>10</v>
      </c>
      <c r="G9208" t="s">
        <v>4</v>
      </c>
      <c r="H9208" t="s">
        <v>11589</v>
      </c>
      <c r="I9208" s="4">
        <v>42509</v>
      </c>
      <c r="J9208">
        <f t="shared" si="1288"/>
        <v>3</v>
      </c>
      <c r="K9208">
        <f t="shared" si="1289"/>
        <v>6</v>
      </c>
      <c r="L9208" s="3">
        <f t="shared" si="1290"/>
        <v>42692</v>
      </c>
      <c r="M9208" t="str">
        <f t="shared" si="1291"/>
        <v>8:0</v>
      </c>
      <c r="N9208">
        <f t="shared" si="1292"/>
        <v>479.99999999999989</v>
      </c>
      <c r="O9208">
        <f t="shared" si="1293"/>
        <v>5</v>
      </c>
      <c r="P9208" t="str">
        <f t="shared" si="1294"/>
        <v>Work</v>
      </c>
      <c r="Q9208" t="str">
        <f>VLOOKUP(N9208,IF(P9208="Work",Intervals!$A$4:$C$9,Intervals!$F$4:$H$9),3,1)</f>
        <v>Int_7-17</v>
      </c>
      <c r="R9208" t="str">
        <f t="shared" si="1295"/>
        <v>1</v>
      </c>
      <c r="S9208">
        <f>VLOOKUP(N9208,IF(P9208="Work",Intervals!$A$4:$D$9,Intervals!$F$4:$I$9),4,1)</f>
        <v>3</v>
      </c>
    </row>
    <row r="9209" spans="1:19" x14ac:dyDescent="0.25">
      <c r="A9209" t="s">
        <v>85</v>
      </c>
      <c r="B9209" s="1" t="s">
        <v>8746</v>
      </c>
      <c r="C9209" t="s">
        <v>339</v>
      </c>
      <c r="D9209">
        <f t="shared" si="1287"/>
        <v>9207</v>
      </c>
      <c r="E9209" t="s">
        <v>902</v>
      </c>
      <c r="F9209" t="s">
        <v>10</v>
      </c>
      <c r="G9209" t="s">
        <v>4</v>
      </c>
      <c r="H9209" t="s">
        <v>11589</v>
      </c>
      <c r="I9209" s="4">
        <v>42509</v>
      </c>
      <c r="J9209">
        <f t="shared" si="1288"/>
        <v>3</v>
      </c>
      <c r="K9209">
        <f t="shared" si="1289"/>
        <v>6</v>
      </c>
      <c r="L9209" s="3">
        <f t="shared" si="1290"/>
        <v>42692</v>
      </c>
      <c r="M9209" t="str">
        <f t="shared" si="1291"/>
        <v>8:6</v>
      </c>
      <c r="N9209">
        <f t="shared" si="1292"/>
        <v>485.99999999999989</v>
      </c>
      <c r="O9209">
        <f t="shared" si="1293"/>
        <v>5</v>
      </c>
      <c r="P9209" t="str">
        <f t="shared" si="1294"/>
        <v>Work</v>
      </c>
      <c r="Q9209" t="str">
        <f>VLOOKUP(N9209,IF(P9209="Work",Intervals!$A$4:$C$9,Intervals!$F$4:$H$9),3,1)</f>
        <v>Int_7-17</v>
      </c>
      <c r="R9209" t="str">
        <f t="shared" si="1295"/>
        <v>1</v>
      </c>
      <c r="S9209">
        <f>VLOOKUP(N9209,IF(P9209="Work",Intervals!$A$4:$D$9,Intervals!$F$4:$I$9),4,1)</f>
        <v>3</v>
      </c>
    </row>
    <row r="9210" spans="1:19" x14ac:dyDescent="0.25">
      <c r="A9210" t="s">
        <v>85</v>
      </c>
      <c r="B9210" s="1" t="s">
        <v>8747</v>
      </c>
      <c r="C9210" t="s">
        <v>339</v>
      </c>
      <c r="D9210">
        <f t="shared" si="1287"/>
        <v>9208</v>
      </c>
      <c r="E9210" t="s">
        <v>902</v>
      </c>
      <c r="F9210" t="s">
        <v>10</v>
      </c>
      <c r="G9210" t="s">
        <v>4</v>
      </c>
      <c r="H9210" t="s">
        <v>11589</v>
      </c>
      <c r="I9210" s="4">
        <v>42509</v>
      </c>
      <c r="J9210">
        <f t="shared" si="1288"/>
        <v>3</v>
      </c>
      <c r="K9210">
        <f t="shared" si="1289"/>
        <v>6</v>
      </c>
      <c r="L9210" s="3">
        <f t="shared" si="1290"/>
        <v>42692</v>
      </c>
      <c r="M9210" t="str">
        <f t="shared" si="1291"/>
        <v>8:8</v>
      </c>
      <c r="N9210">
        <f t="shared" si="1292"/>
        <v>487.99999999999989</v>
      </c>
      <c r="O9210">
        <f t="shared" si="1293"/>
        <v>5</v>
      </c>
      <c r="P9210" t="str">
        <f t="shared" si="1294"/>
        <v>Work</v>
      </c>
      <c r="Q9210" t="str">
        <f>VLOOKUP(N9210,IF(P9210="Work",Intervals!$A$4:$C$9,Intervals!$F$4:$H$9),3,1)</f>
        <v>Int_7-17</v>
      </c>
      <c r="R9210" t="str">
        <f t="shared" si="1295"/>
        <v>1</v>
      </c>
      <c r="S9210">
        <f>VLOOKUP(N9210,IF(P9210="Work",Intervals!$A$4:$D$9,Intervals!$F$4:$I$9),4,1)</f>
        <v>3</v>
      </c>
    </row>
    <row r="9211" spans="1:19" x14ac:dyDescent="0.25">
      <c r="A9211" t="s">
        <v>85</v>
      </c>
      <c r="B9211" s="1" t="s">
        <v>8747</v>
      </c>
      <c r="C9211" t="s">
        <v>339</v>
      </c>
      <c r="D9211">
        <f t="shared" si="1287"/>
        <v>9209</v>
      </c>
      <c r="E9211" t="s">
        <v>902</v>
      </c>
      <c r="F9211" t="s">
        <v>10</v>
      </c>
      <c r="G9211" t="s">
        <v>4</v>
      </c>
      <c r="H9211" t="s">
        <v>11589</v>
      </c>
      <c r="I9211" s="4">
        <v>42509</v>
      </c>
      <c r="J9211">
        <f t="shared" si="1288"/>
        <v>3</v>
      </c>
      <c r="K9211">
        <f t="shared" si="1289"/>
        <v>6</v>
      </c>
      <c r="L9211" s="3">
        <f t="shared" si="1290"/>
        <v>42692</v>
      </c>
      <c r="M9211" t="str">
        <f t="shared" si="1291"/>
        <v>8:8</v>
      </c>
      <c r="N9211">
        <f t="shared" si="1292"/>
        <v>487.99999999999989</v>
      </c>
      <c r="O9211">
        <f t="shared" si="1293"/>
        <v>5</v>
      </c>
      <c r="P9211" t="str">
        <f t="shared" si="1294"/>
        <v>Work</v>
      </c>
      <c r="Q9211" t="str">
        <f>VLOOKUP(N9211,IF(P9211="Work",Intervals!$A$4:$C$9,Intervals!$F$4:$H$9),3,1)</f>
        <v>Int_7-17</v>
      </c>
      <c r="R9211" t="str">
        <f t="shared" si="1295"/>
        <v>1</v>
      </c>
      <c r="S9211">
        <f>VLOOKUP(N9211,IF(P9211="Work",Intervals!$A$4:$D$9,Intervals!$F$4:$I$9),4,1)</f>
        <v>3</v>
      </c>
    </row>
    <row r="9212" spans="1:19" x14ac:dyDescent="0.25">
      <c r="A9212" t="s">
        <v>85</v>
      </c>
      <c r="B9212" s="1" t="s">
        <v>8748</v>
      </c>
      <c r="C9212" t="s">
        <v>339</v>
      </c>
      <c r="D9212">
        <f t="shared" si="1287"/>
        <v>9210</v>
      </c>
      <c r="E9212" t="s">
        <v>1100</v>
      </c>
      <c r="F9212" t="s">
        <v>10</v>
      </c>
      <c r="G9212" t="s">
        <v>4</v>
      </c>
      <c r="H9212" t="s">
        <v>11589</v>
      </c>
      <c r="I9212" s="4">
        <v>42509</v>
      </c>
      <c r="J9212">
        <f t="shared" si="1288"/>
        <v>3</v>
      </c>
      <c r="K9212">
        <f t="shared" si="1289"/>
        <v>6</v>
      </c>
      <c r="L9212" s="3">
        <f t="shared" si="1290"/>
        <v>42692</v>
      </c>
      <c r="M9212" t="str">
        <f t="shared" si="1291"/>
        <v>8:9</v>
      </c>
      <c r="N9212">
        <f t="shared" si="1292"/>
        <v>489</v>
      </c>
      <c r="O9212">
        <f t="shared" si="1293"/>
        <v>5</v>
      </c>
      <c r="P9212" t="str">
        <f t="shared" si="1294"/>
        <v>Work</v>
      </c>
      <c r="Q9212" t="str">
        <f>VLOOKUP(N9212,IF(P9212="Work",Intervals!$A$4:$C$9,Intervals!$F$4:$H$9),3,1)</f>
        <v>Int_7-17</v>
      </c>
      <c r="R9212" t="str">
        <f t="shared" si="1295"/>
        <v>1</v>
      </c>
      <c r="S9212">
        <f>VLOOKUP(N9212,IF(P9212="Work",Intervals!$A$4:$D$9,Intervals!$F$4:$I$9),4,1)</f>
        <v>3</v>
      </c>
    </row>
    <row r="9213" spans="1:19" x14ac:dyDescent="0.25">
      <c r="A9213" t="s">
        <v>148</v>
      </c>
      <c r="B9213" s="1" t="s">
        <v>8749</v>
      </c>
      <c r="C9213" t="s">
        <v>339</v>
      </c>
      <c r="D9213">
        <f t="shared" si="1287"/>
        <v>9211</v>
      </c>
      <c r="E9213" t="s">
        <v>384</v>
      </c>
      <c r="F9213" t="s">
        <v>10</v>
      </c>
      <c r="G9213" t="s">
        <v>4</v>
      </c>
      <c r="H9213" t="s">
        <v>11589</v>
      </c>
      <c r="I9213" s="4">
        <v>42509</v>
      </c>
      <c r="J9213">
        <f t="shared" si="1288"/>
        <v>3</v>
      </c>
      <c r="K9213">
        <f t="shared" si="1289"/>
        <v>6</v>
      </c>
      <c r="L9213" s="3">
        <f t="shared" si="1290"/>
        <v>42692</v>
      </c>
      <c r="M9213" t="str">
        <f t="shared" si="1291"/>
        <v>8:10</v>
      </c>
      <c r="N9213">
        <f t="shared" si="1292"/>
        <v>489.99999999999989</v>
      </c>
      <c r="O9213">
        <f t="shared" si="1293"/>
        <v>5</v>
      </c>
      <c r="P9213" t="str">
        <f t="shared" si="1294"/>
        <v>Work</v>
      </c>
      <c r="Q9213" t="str">
        <f>VLOOKUP(N9213,IF(P9213="Work",Intervals!$A$4:$C$9,Intervals!$F$4:$H$9),3,1)</f>
        <v>Int_7-17</v>
      </c>
      <c r="R9213" t="str">
        <f t="shared" si="1295"/>
        <v>1</v>
      </c>
      <c r="S9213">
        <f>VLOOKUP(N9213,IF(P9213="Work",Intervals!$A$4:$D$9,Intervals!$F$4:$I$9),4,1)</f>
        <v>3</v>
      </c>
    </row>
    <row r="9214" spans="1:19" x14ac:dyDescent="0.25">
      <c r="A9214" t="s">
        <v>119</v>
      </c>
      <c r="B9214" s="1" t="s">
        <v>8750</v>
      </c>
      <c r="C9214" t="s">
        <v>339</v>
      </c>
      <c r="D9214">
        <f t="shared" si="1287"/>
        <v>9212</v>
      </c>
      <c r="E9214" t="s">
        <v>421</v>
      </c>
      <c r="F9214" t="s">
        <v>10</v>
      </c>
      <c r="G9214" t="s">
        <v>4</v>
      </c>
      <c r="H9214" t="s">
        <v>11589</v>
      </c>
      <c r="I9214" s="4">
        <v>42509</v>
      </c>
      <c r="J9214">
        <f t="shared" si="1288"/>
        <v>3</v>
      </c>
      <c r="K9214">
        <f t="shared" si="1289"/>
        <v>6</v>
      </c>
      <c r="L9214" s="3">
        <f t="shared" si="1290"/>
        <v>42692</v>
      </c>
      <c r="M9214" t="str">
        <f t="shared" si="1291"/>
        <v>8:13</v>
      </c>
      <c r="N9214">
        <f t="shared" si="1292"/>
        <v>493</v>
      </c>
      <c r="O9214">
        <f t="shared" si="1293"/>
        <v>5</v>
      </c>
      <c r="P9214" t="str">
        <f t="shared" si="1294"/>
        <v>Work</v>
      </c>
      <c r="Q9214" t="str">
        <f>VLOOKUP(N9214,IF(P9214="Work",Intervals!$A$4:$C$9,Intervals!$F$4:$H$9),3,1)</f>
        <v>Int_7-17</v>
      </c>
      <c r="R9214" t="str">
        <f t="shared" si="1295"/>
        <v>1</v>
      </c>
      <c r="S9214">
        <f>VLOOKUP(N9214,IF(P9214="Work",Intervals!$A$4:$D$9,Intervals!$F$4:$I$9),4,1)</f>
        <v>3</v>
      </c>
    </row>
    <row r="9215" spans="1:19" x14ac:dyDescent="0.25">
      <c r="A9215" t="s">
        <v>125</v>
      </c>
      <c r="B9215" s="1" t="s">
        <v>8751</v>
      </c>
      <c r="C9215" t="s">
        <v>339</v>
      </c>
      <c r="D9215">
        <f t="shared" si="1287"/>
        <v>9213</v>
      </c>
      <c r="E9215" t="s">
        <v>386</v>
      </c>
      <c r="F9215" t="s">
        <v>10</v>
      </c>
      <c r="G9215" t="s">
        <v>4</v>
      </c>
      <c r="H9215" t="s">
        <v>11603</v>
      </c>
      <c r="I9215" t="s">
        <v>11677</v>
      </c>
      <c r="J9215">
        <f t="shared" si="1288"/>
        <v>3</v>
      </c>
      <c r="K9215">
        <f t="shared" si="1289"/>
        <v>6</v>
      </c>
      <c r="L9215" s="3">
        <f t="shared" si="1290"/>
        <v>42692</v>
      </c>
      <c r="M9215" t="str">
        <f t="shared" si="1291"/>
        <v>8:14</v>
      </c>
      <c r="N9215">
        <f t="shared" si="1292"/>
        <v>493.99999999999983</v>
      </c>
      <c r="O9215">
        <f t="shared" si="1293"/>
        <v>5</v>
      </c>
      <c r="P9215" t="str">
        <f t="shared" si="1294"/>
        <v>Work</v>
      </c>
      <c r="Q9215" t="str">
        <f>VLOOKUP(N9215,IF(P9215="Work",Intervals!$A$4:$C$9,Intervals!$F$4:$H$9),3,1)</f>
        <v>Int_7-17</v>
      </c>
      <c r="R9215" t="str">
        <f t="shared" si="1295"/>
        <v>1</v>
      </c>
      <c r="S9215">
        <f>VLOOKUP(N9215,IF(P9215="Work",Intervals!$A$4:$D$9,Intervals!$F$4:$I$9),4,1)</f>
        <v>3</v>
      </c>
    </row>
    <row r="9216" spans="1:19" x14ac:dyDescent="0.25">
      <c r="A9216" t="s">
        <v>90</v>
      </c>
      <c r="B9216" s="1" t="s">
        <v>8752</v>
      </c>
      <c r="C9216" t="s">
        <v>339</v>
      </c>
      <c r="D9216">
        <f t="shared" si="1287"/>
        <v>9214</v>
      </c>
      <c r="E9216" t="s">
        <v>924</v>
      </c>
      <c r="F9216" t="s">
        <v>10</v>
      </c>
      <c r="G9216" t="s">
        <v>4</v>
      </c>
      <c r="H9216" t="s">
        <v>11589</v>
      </c>
      <c r="I9216" s="4">
        <v>42509</v>
      </c>
      <c r="J9216">
        <f t="shared" si="1288"/>
        <v>3</v>
      </c>
      <c r="K9216">
        <f t="shared" si="1289"/>
        <v>6</v>
      </c>
      <c r="L9216" s="3">
        <f t="shared" si="1290"/>
        <v>42692</v>
      </c>
      <c r="M9216" t="str">
        <f t="shared" si="1291"/>
        <v>8:15</v>
      </c>
      <c r="N9216">
        <f t="shared" si="1292"/>
        <v>495</v>
      </c>
      <c r="O9216">
        <f t="shared" si="1293"/>
        <v>5</v>
      </c>
      <c r="P9216" t="str">
        <f t="shared" si="1294"/>
        <v>Work</v>
      </c>
      <c r="Q9216" t="str">
        <f>VLOOKUP(N9216,IF(P9216="Work",Intervals!$A$4:$C$9,Intervals!$F$4:$H$9),3,1)</f>
        <v>Int_7-17</v>
      </c>
      <c r="R9216" t="str">
        <f t="shared" si="1295"/>
        <v>1</v>
      </c>
      <c r="S9216">
        <f>VLOOKUP(N9216,IF(P9216="Work",Intervals!$A$4:$D$9,Intervals!$F$4:$I$9),4,1)</f>
        <v>3</v>
      </c>
    </row>
    <row r="9217" spans="1:19" x14ac:dyDescent="0.25">
      <c r="A9217" t="s">
        <v>113</v>
      </c>
      <c r="B9217" s="1" t="s">
        <v>8752</v>
      </c>
      <c r="C9217" t="s">
        <v>339</v>
      </c>
      <c r="D9217">
        <f t="shared" si="1287"/>
        <v>9215</v>
      </c>
      <c r="E9217" t="s">
        <v>386</v>
      </c>
      <c r="F9217" t="s">
        <v>10</v>
      </c>
      <c r="G9217" t="s">
        <v>4</v>
      </c>
      <c r="H9217" t="s">
        <v>11603</v>
      </c>
      <c r="I9217" t="s">
        <v>11677</v>
      </c>
      <c r="J9217">
        <f t="shared" si="1288"/>
        <v>3</v>
      </c>
      <c r="K9217">
        <f t="shared" si="1289"/>
        <v>6</v>
      </c>
      <c r="L9217" s="3">
        <f t="shared" si="1290"/>
        <v>42692</v>
      </c>
      <c r="M9217" t="str">
        <f t="shared" si="1291"/>
        <v>8:15</v>
      </c>
      <c r="N9217">
        <f t="shared" si="1292"/>
        <v>495</v>
      </c>
      <c r="O9217">
        <f t="shared" si="1293"/>
        <v>5</v>
      </c>
      <c r="P9217" t="str">
        <f t="shared" si="1294"/>
        <v>Work</v>
      </c>
      <c r="Q9217" t="str">
        <f>VLOOKUP(N9217,IF(P9217="Work",Intervals!$A$4:$C$9,Intervals!$F$4:$H$9),3,1)</f>
        <v>Int_7-17</v>
      </c>
      <c r="R9217" t="str">
        <f t="shared" si="1295"/>
        <v>1</v>
      </c>
      <c r="S9217">
        <f>VLOOKUP(N9217,IF(P9217="Work",Intervals!$A$4:$D$9,Intervals!$F$4:$I$9),4,1)</f>
        <v>3</v>
      </c>
    </row>
    <row r="9218" spans="1:19" x14ac:dyDescent="0.25">
      <c r="A9218" t="s">
        <v>160</v>
      </c>
      <c r="B9218" s="1" t="s">
        <v>8753</v>
      </c>
      <c r="C9218" t="s">
        <v>339</v>
      </c>
      <c r="D9218">
        <f t="shared" si="1287"/>
        <v>9216</v>
      </c>
      <c r="E9218" t="s">
        <v>392</v>
      </c>
      <c r="F9218" t="s">
        <v>11568</v>
      </c>
      <c r="G9218" t="s">
        <v>4</v>
      </c>
      <c r="H9218" t="s">
        <v>11589</v>
      </c>
      <c r="I9218" s="4">
        <v>42509</v>
      </c>
      <c r="J9218">
        <f t="shared" si="1288"/>
        <v>3</v>
      </c>
      <c r="K9218">
        <f t="shared" si="1289"/>
        <v>6</v>
      </c>
      <c r="L9218" s="3">
        <f t="shared" si="1290"/>
        <v>42692</v>
      </c>
      <c r="M9218" t="str">
        <f t="shared" si="1291"/>
        <v>8:20</v>
      </c>
      <c r="N9218">
        <f t="shared" si="1292"/>
        <v>500.00000000000011</v>
      </c>
      <c r="O9218">
        <f t="shared" si="1293"/>
        <v>5</v>
      </c>
      <c r="P9218" t="str">
        <f t="shared" si="1294"/>
        <v>Work</v>
      </c>
      <c r="Q9218" t="str">
        <f>VLOOKUP(N9218,IF(P9218="Work",Intervals!$A$4:$C$9,Intervals!$F$4:$H$9),3,1)</f>
        <v>Int_7-17</v>
      </c>
      <c r="R9218" t="str">
        <f t="shared" si="1295"/>
        <v>1</v>
      </c>
      <c r="S9218">
        <f>VLOOKUP(N9218,IF(P9218="Work",Intervals!$A$4:$D$9,Intervals!$F$4:$I$9),4,1)</f>
        <v>3</v>
      </c>
    </row>
    <row r="9219" spans="1:19" x14ac:dyDescent="0.25">
      <c r="A9219" t="s">
        <v>166</v>
      </c>
      <c r="B9219" s="1" t="s">
        <v>8753</v>
      </c>
      <c r="C9219" t="s">
        <v>339</v>
      </c>
      <c r="D9219">
        <f t="shared" ref="D9219:D9282" si="1296">ROW()-ROW($D$2)</f>
        <v>9217</v>
      </c>
      <c r="E9219" t="s">
        <v>924</v>
      </c>
      <c r="F9219" t="s">
        <v>10</v>
      </c>
      <c r="G9219" t="s">
        <v>4</v>
      </c>
      <c r="H9219" t="s">
        <v>11589</v>
      </c>
      <c r="I9219" s="4">
        <v>42509</v>
      </c>
      <c r="J9219">
        <f t="shared" ref="J9219:J9282" si="1297">SEARCH("-",B9219)</f>
        <v>3</v>
      </c>
      <c r="K9219">
        <f t="shared" ref="K9219:K9282" si="1298">SEARCH("-",B9219,J9219+1)</f>
        <v>6</v>
      </c>
      <c r="L9219" s="3">
        <f t="shared" ref="L9219:L9282" si="1299">DATE(MID(B9219,K9219+1,4),LEFT(B9219,J9219-1),MID(B9219,J9219+1,K9219-J9219-1))</f>
        <v>42692</v>
      </c>
      <c r="M9219" t="str">
        <f t="shared" ref="M9219:M9282" si="1300">MID(B9219,SEARCH(" ",B9219)+1,99)</f>
        <v>8:20</v>
      </c>
      <c r="N9219">
        <f t="shared" ref="N9219:N9282" si="1301">((M9219+1)-"1.1.1900  0:00:00")*24*60</f>
        <v>500.00000000000011</v>
      </c>
      <c r="O9219">
        <f t="shared" ref="O9219:O9282" si="1302">WEEKDAY(L9219,2)</f>
        <v>5</v>
      </c>
      <c r="P9219" t="str">
        <f t="shared" ref="P9219:P9282" si="1303">IF(O9219&gt;5,"NonWork","Work")</f>
        <v>Work</v>
      </c>
      <c r="Q9219" t="str">
        <f>VLOOKUP(N9219,IF(P9219="Work",Intervals!$A$4:$C$9,Intervals!$F$4:$H$9),3,1)</f>
        <v>Int_7-17</v>
      </c>
      <c r="R9219" t="str">
        <f t="shared" ref="R9219:R9282" si="1304">IF(O9219&gt;5,"2","1")</f>
        <v>1</v>
      </c>
      <c r="S9219">
        <f>VLOOKUP(N9219,IF(P9219="Work",Intervals!$A$4:$D$9,Intervals!$F$4:$I$9),4,1)</f>
        <v>3</v>
      </c>
    </row>
    <row r="9220" spans="1:19" x14ac:dyDescent="0.25">
      <c r="A9220" t="s">
        <v>166</v>
      </c>
      <c r="B9220" s="1" t="s">
        <v>8754</v>
      </c>
      <c r="C9220" t="s">
        <v>339</v>
      </c>
      <c r="D9220">
        <f t="shared" si="1296"/>
        <v>9218</v>
      </c>
      <c r="E9220" t="s">
        <v>924</v>
      </c>
      <c r="F9220" t="s">
        <v>10</v>
      </c>
      <c r="G9220" t="s">
        <v>4</v>
      </c>
      <c r="H9220" t="s">
        <v>11589</v>
      </c>
      <c r="I9220" s="4">
        <v>42509</v>
      </c>
      <c r="J9220">
        <f t="shared" si="1297"/>
        <v>3</v>
      </c>
      <c r="K9220">
        <f t="shared" si="1298"/>
        <v>6</v>
      </c>
      <c r="L9220" s="3">
        <f t="shared" si="1299"/>
        <v>42692</v>
      </c>
      <c r="M9220" t="str">
        <f t="shared" si="1300"/>
        <v>8:21</v>
      </c>
      <c r="N9220">
        <f t="shared" si="1301"/>
        <v>501</v>
      </c>
      <c r="O9220">
        <f t="shared" si="1302"/>
        <v>5</v>
      </c>
      <c r="P9220" t="str">
        <f t="shared" si="1303"/>
        <v>Work</v>
      </c>
      <c r="Q9220" t="str">
        <f>VLOOKUP(N9220,IF(P9220="Work",Intervals!$A$4:$C$9,Intervals!$F$4:$H$9),3,1)</f>
        <v>Int_7-17</v>
      </c>
      <c r="R9220" t="str">
        <f t="shared" si="1304"/>
        <v>1</v>
      </c>
      <c r="S9220">
        <f>VLOOKUP(N9220,IF(P9220="Work",Intervals!$A$4:$D$9,Intervals!$F$4:$I$9),4,1)</f>
        <v>3</v>
      </c>
    </row>
    <row r="9221" spans="1:19" x14ac:dyDescent="0.25">
      <c r="A9221" t="s">
        <v>133</v>
      </c>
      <c r="B9221" s="1" t="s">
        <v>8755</v>
      </c>
      <c r="C9221" t="s">
        <v>339</v>
      </c>
      <c r="D9221">
        <f t="shared" si="1296"/>
        <v>9219</v>
      </c>
      <c r="E9221" t="s">
        <v>432</v>
      </c>
      <c r="F9221" t="s">
        <v>11561</v>
      </c>
      <c r="G9221" t="s">
        <v>4</v>
      </c>
      <c r="H9221" t="s">
        <v>11596</v>
      </c>
      <c r="I9221" t="s">
        <v>11670</v>
      </c>
      <c r="J9221">
        <f t="shared" si="1297"/>
        <v>3</v>
      </c>
      <c r="K9221">
        <f t="shared" si="1298"/>
        <v>6</v>
      </c>
      <c r="L9221" s="3">
        <f t="shared" si="1299"/>
        <v>42692</v>
      </c>
      <c r="M9221" t="str">
        <f t="shared" si="1300"/>
        <v>8:24</v>
      </c>
      <c r="N9221">
        <f t="shared" si="1301"/>
        <v>504.00000000000011</v>
      </c>
      <c r="O9221">
        <f t="shared" si="1302"/>
        <v>5</v>
      </c>
      <c r="P9221" t="str">
        <f t="shared" si="1303"/>
        <v>Work</v>
      </c>
      <c r="Q9221" t="str">
        <f>VLOOKUP(N9221,IF(P9221="Work",Intervals!$A$4:$C$9,Intervals!$F$4:$H$9),3,1)</f>
        <v>Int_7-17</v>
      </c>
      <c r="R9221" t="str">
        <f t="shared" si="1304"/>
        <v>1</v>
      </c>
      <c r="S9221">
        <f>VLOOKUP(N9221,IF(P9221="Work",Intervals!$A$4:$D$9,Intervals!$F$4:$I$9),4,1)</f>
        <v>3</v>
      </c>
    </row>
    <row r="9222" spans="1:19" x14ac:dyDescent="0.25">
      <c r="A9222" t="s">
        <v>141</v>
      </c>
      <c r="B9222" s="1" t="s">
        <v>8755</v>
      </c>
      <c r="C9222" t="s">
        <v>339</v>
      </c>
      <c r="D9222">
        <f t="shared" si="1296"/>
        <v>9220</v>
      </c>
      <c r="E9222" t="s">
        <v>385</v>
      </c>
      <c r="F9222" t="s">
        <v>3</v>
      </c>
      <c r="G9222" t="s">
        <v>4</v>
      </c>
      <c r="H9222" t="s">
        <v>11597</v>
      </c>
      <c r="I9222" t="s">
        <v>11671</v>
      </c>
      <c r="J9222">
        <f t="shared" si="1297"/>
        <v>3</v>
      </c>
      <c r="K9222">
        <f t="shared" si="1298"/>
        <v>6</v>
      </c>
      <c r="L9222" s="3">
        <f t="shared" si="1299"/>
        <v>42692</v>
      </c>
      <c r="M9222" t="str">
        <f t="shared" si="1300"/>
        <v>8:24</v>
      </c>
      <c r="N9222">
        <f t="shared" si="1301"/>
        <v>504.00000000000011</v>
      </c>
      <c r="O9222">
        <f t="shared" si="1302"/>
        <v>5</v>
      </c>
      <c r="P9222" t="str">
        <f t="shared" si="1303"/>
        <v>Work</v>
      </c>
      <c r="Q9222" t="str">
        <f>VLOOKUP(N9222,IF(P9222="Work",Intervals!$A$4:$C$9,Intervals!$F$4:$H$9),3,1)</f>
        <v>Int_7-17</v>
      </c>
      <c r="R9222" t="str">
        <f t="shared" si="1304"/>
        <v>1</v>
      </c>
      <c r="S9222">
        <f>VLOOKUP(N9222,IF(P9222="Work",Intervals!$A$4:$D$9,Intervals!$F$4:$I$9),4,1)</f>
        <v>3</v>
      </c>
    </row>
    <row r="9223" spans="1:19" x14ac:dyDescent="0.25">
      <c r="A9223" t="s">
        <v>222</v>
      </c>
      <c r="B9223" s="1" t="s">
        <v>8756</v>
      </c>
      <c r="C9223" t="s">
        <v>339</v>
      </c>
      <c r="D9223">
        <f t="shared" si="1296"/>
        <v>9221</v>
      </c>
      <c r="E9223" t="s">
        <v>924</v>
      </c>
      <c r="F9223" t="s">
        <v>10</v>
      </c>
      <c r="G9223" t="s">
        <v>4</v>
      </c>
      <c r="H9223" t="s">
        <v>11589</v>
      </c>
      <c r="I9223" s="4">
        <v>42509</v>
      </c>
      <c r="J9223">
        <f t="shared" si="1297"/>
        <v>3</v>
      </c>
      <c r="K9223">
        <f t="shared" si="1298"/>
        <v>6</v>
      </c>
      <c r="L9223" s="3">
        <f t="shared" si="1299"/>
        <v>42692</v>
      </c>
      <c r="M9223" t="str">
        <f t="shared" si="1300"/>
        <v>8:25</v>
      </c>
      <c r="N9223">
        <f t="shared" si="1301"/>
        <v>504.99999999999994</v>
      </c>
      <c r="O9223">
        <f t="shared" si="1302"/>
        <v>5</v>
      </c>
      <c r="P9223" t="str">
        <f t="shared" si="1303"/>
        <v>Work</v>
      </c>
      <c r="Q9223" t="str">
        <f>VLOOKUP(N9223,IF(P9223="Work",Intervals!$A$4:$C$9,Intervals!$F$4:$H$9),3,1)</f>
        <v>Int_7-17</v>
      </c>
      <c r="R9223" t="str">
        <f t="shared" si="1304"/>
        <v>1</v>
      </c>
      <c r="S9223">
        <f>VLOOKUP(N9223,IF(P9223="Work",Intervals!$A$4:$D$9,Intervals!$F$4:$I$9),4,1)</f>
        <v>3</v>
      </c>
    </row>
    <row r="9224" spans="1:19" x14ac:dyDescent="0.25">
      <c r="A9224" t="s">
        <v>160</v>
      </c>
      <c r="B9224" s="1" t="s">
        <v>8757</v>
      </c>
      <c r="C9224" t="s">
        <v>339</v>
      </c>
      <c r="D9224">
        <f t="shared" si="1296"/>
        <v>9222</v>
      </c>
      <c r="E9224" t="s">
        <v>392</v>
      </c>
      <c r="F9224" t="s">
        <v>11568</v>
      </c>
      <c r="G9224" t="s">
        <v>4</v>
      </c>
      <c r="H9224" t="s">
        <v>11589</v>
      </c>
      <c r="I9224" s="4">
        <v>42509</v>
      </c>
      <c r="J9224">
        <f t="shared" si="1297"/>
        <v>3</v>
      </c>
      <c r="K9224">
        <f t="shared" si="1298"/>
        <v>6</v>
      </c>
      <c r="L9224" s="3">
        <f t="shared" si="1299"/>
        <v>42692</v>
      </c>
      <c r="M9224" t="str">
        <f t="shared" si="1300"/>
        <v>8:28</v>
      </c>
      <c r="N9224">
        <f t="shared" si="1301"/>
        <v>508.00000000000011</v>
      </c>
      <c r="O9224">
        <f t="shared" si="1302"/>
        <v>5</v>
      </c>
      <c r="P9224" t="str">
        <f t="shared" si="1303"/>
        <v>Work</v>
      </c>
      <c r="Q9224" t="str">
        <f>VLOOKUP(N9224,IF(P9224="Work",Intervals!$A$4:$C$9,Intervals!$F$4:$H$9),3,1)</f>
        <v>Int_7-17</v>
      </c>
      <c r="R9224" t="str">
        <f t="shared" si="1304"/>
        <v>1</v>
      </c>
      <c r="S9224">
        <f>VLOOKUP(N9224,IF(P9224="Work",Intervals!$A$4:$D$9,Intervals!$F$4:$I$9),4,1)</f>
        <v>3</v>
      </c>
    </row>
    <row r="9225" spans="1:19" x14ac:dyDescent="0.25">
      <c r="A9225" t="s">
        <v>131</v>
      </c>
      <c r="B9225" s="1" t="s">
        <v>8758</v>
      </c>
      <c r="C9225" t="s">
        <v>339</v>
      </c>
      <c r="D9225">
        <f t="shared" si="1296"/>
        <v>9223</v>
      </c>
      <c r="E9225" t="s">
        <v>386</v>
      </c>
      <c r="F9225" t="s">
        <v>10</v>
      </c>
      <c r="G9225" t="s">
        <v>4</v>
      </c>
      <c r="H9225" t="s">
        <v>11603</v>
      </c>
      <c r="I9225" t="s">
        <v>11677</v>
      </c>
      <c r="J9225">
        <f t="shared" si="1297"/>
        <v>3</v>
      </c>
      <c r="K9225">
        <f t="shared" si="1298"/>
        <v>6</v>
      </c>
      <c r="L9225" s="3">
        <f t="shared" si="1299"/>
        <v>42692</v>
      </c>
      <c r="M9225" t="str">
        <f t="shared" si="1300"/>
        <v>8:29</v>
      </c>
      <c r="N9225">
        <f t="shared" si="1301"/>
        <v>508.99999999999994</v>
      </c>
      <c r="O9225">
        <f t="shared" si="1302"/>
        <v>5</v>
      </c>
      <c r="P9225" t="str">
        <f t="shared" si="1303"/>
        <v>Work</v>
      </c>
      <c r="Q9225" t="str">
        <f>VLOOKUP(N9225,IF(P9225="Work",Intervals!$A$4:$C$9,Intervals!$F$4:$H$9),3,1)</f>
        <v>Int_7-17</v>
      </c>
      <c r="R9225" t="str">
        <f t="shared" si="1304"/>
        <v>1</v>
      </c>
      <c r="S9225">
        <f>VLOOKUP(N9225,IF(P9225="Work",Intervals!$A$4:$D$9,Intervals!$F$4:$I$9),4,1)</f>
        <v>3</v>
      </c>
    </row>
    <row r="9226" spans="1:19" x14ac:dyDescent="0.25">
      <c r="A9226" t="s">
        <v>124</v>
      </c>
      <c r="B9226" s="1" t="s">
        <v>8759</v>
      </c>
      <c r="C9226" t="s">
        <v>339</v>
      </c>
      <c r="D9226">
        <f t="shared" si="1296"/>
        <v>9224</v>
      </c>
      <c r="E9226" t="s">
        <v>1101</v>
      </c>
      <c r="F9226" t="s">
        <v>3</v>
      </c>
      <c r="G9226" t="s">
        <v>4</v>
      </c>
      <c r="H9226" t="s">
        <v>11589</v>
      </c>
      <c r="I9226" s="4">
        <v>42509</v>
      </c>
      <c r="J9226">
        <f t="shared" si="1297"/>
        <v>3</v>
      </c>
      <c r="K9226">
        <f t="shared" si="1298"/>
        <v>6</v>
      </c>
      <c r="L9226" s="3">
        <f t="shared" si="1299"/>
        <v>42692</v>
      </c>
      <c r="M9226" t="str">
        <f t="shared" si="1300"/>
        <v>8:30</v>
      </c>
      <c r="N9226">
        <f t="shared" si="1301"/>
        <v>510.00000000000011</v>
      </c>
      <c r="O9226">
        <f t="shared" si="1302"/>
        <v>5</v>
      </c>
      <c r="P9226" t="str">
        <f t="shared" si="1303"/>
        <v>Work</v>
      </c>
      <c r="Q9226" t="str">
        <f>VLOOKUP(N9226,IF(P9226="Work",Intervals!$A$4:$C$9,Intervals!$F$4:$H$9),3,1)</f>
        <v>Int_7-17</v>
      </c>
      <c r="R9226" t="str">
        <f t="shared" si="1304"/>
        <v>1</v>
      </c>
      <c r="S9226">
        <f>VLOOKUP(N9226,IF(P9226="Work",Intervals!$A$4:$D$9,Intervals!$F$4:$I$9),4,1)</f>
        <v>3</v>
      </c>
    </row>
    <row r="9227" spans="1:19" x14ac:dyDescent="0.25">
      <c r="A9227" t="s">
        <v>130</v>
      </c>
      <c r="B9227" s="1" t="s">
        <v>8760</v>
      </c>
      <c r="C9227" t="s">
        <v>339</v>
      </c>
      <c r="D9227">
        <f t="shared" si="1296"/>
        <v>9225</v>
      </c>
      <c r="E9227" t="s">
        <v>384</v>
      </c>
      <c r="F9227" t="s">
        <v>10</v>
      </c>
      <c r="G9227" t="s">
        <v>4</v>
      </c>
      <c r="H9227" t="s">
        <v>11589</v>
      </c>
      <c r="I9227" s="4">
        <v>42509</v>
      </c>
      <c r="J9227">
        <f t="shared" si="1297"/>
        <v>3</v>
      </c>
      <c r="K9227">
        <f t="shared" si="1298"/>
        <v>6</v>
      </c>
      <c r="L9227" s="3">
        <f t="shared" si="1299"/>
        <v>42692</v>
      </c>
      <c r="M9227" t="str">
        <f t="shared" si="1300"/>
        <v>8:32</v>
      </c>
      <c r="N9227">
        <f t="shared" si="1301"/>
        <v>512.00000000000011</v>
      </c>
      <c r="O9227">
        <f t="shared" si="1302"/>
        <v>5</v>
      </c>
      <c r="P9227" t="str">
        <f t="shared" si="1303"/>
        <v>Work</v>
      </c>
      <c r="Q9227" t="str">
        <f>VLOOKUP(N9227,IF(P9227="Work",Intervals!$A$4:$C$9,Intervals!$F$4:$H$9),3,1)</f>
        <v>Int_7-17</v>
      </c>
      <c r="R9227" t="str">
        <f t="shared" si="1304"/>
        <v>1</v>
      </c>
      <c r="S9227">
        <f>VLOOKUP(N9227,IF(P9227="Work",Intervals!$A$4:$D$9,Intervals!$F$4:$I$9),4,1)</f>
        <v>3</v>
      </c>
    </row>
    <row r="9228" spans="1:19" x14ac:dyDescent="0.25">
      <c r="A9228" t="s">
        <v>82</v>
      </c>
      <c r="B9228" s="1" t="s">
        <v>8761</v>
      </c>
      <c r="C9228" t="s">
        <v>339</v>
      </c>
      <c r="D9228">
        <f t="shared" si="1296"/>
        <v>9226</v>
      </c>
      <c r="E9228" t="s">
        <v>1057</v>
      </c>
      <c r="F9228" t="s">
        <v>11561</v>
      </c>
      <c r="G9228" t="s">
        <v>30</v>
      </c>
      <c r="H9228" t="s">
        <v>11590</v>
      </c>
      <c r="I9228" t="s">
        <v>11664</v>
      </c>
      <c r="J9228">
        <f t="shared" si="1297"/>
        <v>3</v>
      </c>
      <c r="K9228">
        <f t="shared" si="1298"/>
        <v>6</v>
      </c>
      <c r="L9228" s="3">
        <f t="shared" si="1299"/>
        <v>42692</v>
      </c>
      <c r="M9228" t="str">
        <f t="shared" si="1300"/>
        <v>8:33</v>
      </c>
      <c r="N9228">
        <f t="shared" si="1301"/>
        <v>512.99999999999989</v>
      </c>
      <c r="O9228">
        <f t="shared" si="1302"/>
        <v>5</v>
      </c>
      <c r="P9228" t="str">
        <f t="shared" si="1303"/>
        <v>Work</v>
      </c>
      <c r="Q9228" t="str">
        <f>VLOOKUP(N9228,IF(P9228="Work",Intervals!$A$4:$C$9,Intervals!$F$4:$H$9),3,1)</f>
        <v>Int_7-17</v>
      </c>
      <c r="R9228" t="str">
        <f t="shared" si="1304"/>
        <v>1</v>
      </c>
      <c r="S9228">
        <f>VLOOKUP(N9228,IF(P9228="Work",Intervals!$A$4:$D$9,Intervals!$F$4:$I$9),4,1)</f>
        <v>3</v>
      </c>
    </row>
    <row r="9229" spans="1:19" x14ac:dyDescent="0.25">
      <c r="A9229" t="s">
        <v>242</v>
      </c>
      <c r="B9229" s="1" t="s">
        <v>8762</v>
      </c>
      <c r="C9229" t="s">
        <v>339</v>
      </c>
      <c r="D9229">
        <f t="shared" si="1296"/>
        <v>9227</v>
      </c>
      <c r="E9229" t="s">
        <v>924</v>
      </c>
      <c r="F9229" t="s">
        <v>10</v>
      </c>
      <c r="G9229" t="s">
        <v>4</v>
      </c>
      <c r="H9229" t="s">
        <v>11589</v>
      </c>
      <c r="I9229" s="4">
        <v>42509</v>
      </c>
      <c r="J9229">
        <f t="shared" si="1297"/>
        <v>3</v>
      </c>
      <c r="K9229">
        <f t="shared" si="1298"/>
        <v>6</v>
      </c>
      <c r="L9229" s="3">
        <f t="shared" si="1299"/>
        <v>42692</v>
      </c>
      <c r="M9229" t="str">
        <f t="shared" si="1300"/>
        <v>8:41</v>
      </c>
      <c r="N9229">
        <f t="shared" si="1301"/>
        <v>520.99999999999989</v>
      </c>
      <c r="O9229">
        <f t="shared" si="1302"/>
        <v>5</v>
      </c>
      <c r="P9229" t="str">
        <f t="shared" si="1303"/>
        <v>Work</v>
      </c>
      <c r="Q9229" t="str">
        <f>VLOOKUP(N9229,IF(P9229="Work",Intervals!$A$4:$C$9,Intervals!$F$4:$H$9),3,1)</f>
        <v>Int_7-17</v>
      </c>
      <c r="R9229" t="str">
        <f t="shared" si="1304"/>
        <v>1</v>
      </c>
      <c r="S9229">
        <f>VLOOKUP(N9229,IF(P9229="Work",Intervals!$A$4:$D$9,Intervals!$F$4:$I$9),4,1)</f>
        <v>3</v>
      </c>
    </row>
    <row r="9230" spans="1:19" x14ac:dyDescent="0.25">
      <c r="A9230" t="s">
        <v>106</v>
      </c>
      <c r="B9230" s="1" t="s">
        <v>8762</v>
      </c>
      <c r="C9230" t="s">
        <v>339</v>
      </c>
      <c r="D9230">
        <f t="shared" si="1296"/>
        <v>9228</v>
      </c>
      <c r="E9230" t="s">
        <v>386</v>
      </c>
      <c r="F9230" t="s">
        <v>10</v>
      </c>
      <c r="G9230" t="s">
        <v>4</v>
      </c>
      <c r="H9230" t="s">
        <v>11603</v>
      </c>
      <c r="I9230" t="s">
        <v>11677</v>
      </c>
      <c r="J9230">
        <f t="shared" si="1297"/>
        <v>3</v>
      </c>
      <c r="K9230">
        <f t="shared" si="1298"/>
        <v>6</v>
      </c>
      <c r="L9230" s="3">
        <f t="shared" si="1299"/>
        <v>42692</v>
      </c>
      <c r="M9230" t="str">
        <f t="shared" si="1300"/>
        <v>8:41</v>
      </c>
      <c r="N9230">
        <f t="shared" si="1301"/>
        <v>520.99999999999989</v>
      </c>
      <c r="O9230">
        <f t="shared" si="1302"/>
        <v>5</v>
      </c>
      <c r="P9230" t="str">
        <f t="shared" si="1303"/>
        <v>Work</v>
      </c>
      <c r="Q9230" t="str">
        <f>VLOOKUP(N9230,IF(P9230="Work",Intervals!$A$4:$C$9,Intervals!$F$4:$H$9),3,1)</f>
        <v>Int_7-17</v>
      </c>
      <c r="R9230" t="str">
        <f t="shared" si="1304"/>
        <v>1</v>
      </c>
      <c r="S9230">
        <f>VLOOKUP(N9230,IF(P9230="Work",Intervals!$A$4:$D$9,Intervals!$F$4:$I$9),4,1)</f>
        <v>3</v>
      </c>
    </row>
    <row r="9231" spans="1:19" x14ac:dyDescent="0.25">
      <c r="A9231" t="s">
        <v>84</v>
      </c>
      <c r="B9231" s="1" t="s">
        <v>8763</v>
      </c>
      <c r="C9231" t="s">
        <v>339</v>
      </c>
      <c r="D9231">
        <f t="shared" si="1296"/>
        <v>9229</v>
      </c>
      <c r="E9231" t="s">
        <v>1094</v>
      </c>
      <c r="F9231" t="s">
        <v>10</v>
      </c>
      <c r="G9231" t="s">
        <v>4</v>
      </c>
      <c r="H9231" t="s">
        <v>11589</v>
      </c>
      <c r="I9231" s="4">
        <v>42509</v>
      </c>
      <c r="J9231">
        <f t="shared" si="1297"/>
        <v>3</v>
      </c>
      <c r="K9231">
        <f t="shared" si="1298"/>
        <v>6</v>
      </c>
      <c r="L9231" s="3">
        <f t="shared" si="1299"/>
        <v>42692</v>
      </c>
      <c r="M9231" t="str">
        <f t="shared" si="1300"/>
        <v>8:46</v>
      </c>
      <c r="N9231">
        <f t="shared" si="1301"/>
        <v>526</v>
      </c>
      <c r="O9231">
        <f t="shared" si="1302"/>
        <v>5</v>
      </c>
      <c r="P9231" t="str">
        <f t="shared" si="1303"/>
        <v>Work</v>
      </c>
      <c r="Q9231" t="str">
        <f>VLOOKUP(N9231,IF(P9231="Work",Intervals!$A$4:$C$9,Intervals!$F$4:$H$9),3,1)</f>
        <v>Int_7-17</v>
      </c>
      <c r="R9231" t="str">
        <f t="shared" si="1304"/>
        <v>1</v>
      </c>
      <c r="S9231">
        <f>VLOOKUP(N9231,IF(P9231="Work",Intervals!$A$4:$D$9,Intervals!$F$4:$I$9),4,1)</f>
        <v>3</v>
      </c>
    </row>
    <row r="9232" spans="1:19" x14ac:dyDescent="0.25">
      <c r="A9232" t="s">
        <v>146</v>
      </c>
      <c r="B9232" s="1" t="s">
        <v>8763</v>
      </c>
      <c r="C9232" t="s">
        <v>339</v>
      </c>
      <c r="D9232">
        <f t="shared" si="1296"/>
        <v>9230</v>
      </c>
      <c r="E9232" t="s">
        <v>386</v>
      </c>
      <c r="F9232" t="s">
        <v>10</v>
      </c>
      <c r="G9232" t="s">
        <v>4</v>
      </c>
      <c r="H9232" t="s">
        <v>11603</v>
      </c>
      <c r="I9232" t="s">
        <v>11677</v>
      </c>
      <c r="J9232">
        <f t="shared" si="1297"/>
        <v>3</v>
      </c>
      <c r="K9232">
        <f t="shared" si="1298"/>
        <v>6</v>
      </c>
      <c r="L9232" s="3">
        <f t="shared" si="1299"/>
        <v>42692</v>
      </c>
      <c r="M9232" t="str">
        <f t="shared" si="1300"/>
        <v>8:46</v>
      </c>
      <c r="N9232">
        <f t="shared" si="1301"/>
        <v>526</v>
      </c>
      <c r="O9232">
        <f t="shared" si="1302"/>
        <v>5</v>
      </c>
      <c r="P9232" t="str">
        <f t="shared" si="1303"/>
        <v>Work</v>
      </c>
      <c r="Q9232" t="str">
        <f>VLOOKUP(N9232,IF(P9232="Work",Intervals!$A$4:$C$9,Intervals!$F$4:$H$9),3,1)</f>
        <v>Int_7-17</v>
      </c>
      <c r="R9232" t="str">
        <f t="shared" si="1304"/>
        <v>1</v>
      </c>
      <c r="S9232">
        <f>VLOOKUP(N9232,IF(P9232="Work",Intervals!$A$4:$D$9,Intervals!$F$4:$I$9),4,1)</f>
        <v>3</v>
      </c>
    </row>
    <row r="9233" spans="1:19" x14ac:dyDescent="0.25">
      <c r="A9233" t="s">
        <v>129</v>
      </c>
      <c r="B9233" s="1" t="s">
        <v>8764</v>
      </c>
      <c r="C9233" t="s">
        <v>339</v>
      </c>
      <c r="D9233">
        <f t="shared" si="1296"/>
        <v>9231</v>
      </c>
      <c r="E9233" t="s">
        <v>347</v>
      </c>
      <c r="F9233" t="s">
        <v>10</v>
      </c>
      <c r="G9233" t="s">
        <v>4</v>
      </c>
      <c r="H9233" t="s">
        <v>11589</v>
      </c>
      <c r="I9233" s="4">
        <v>42509</v>
      </c>
      <c r="J9233">
        <f t="shared" si="1297"/>
        <v>3</v>
      </c>
      <c r="K9233">
        <f t="shared" si="1298"/>
        <v>6</v>
      </c>
      <c r="L9233" s="3">
        <f t="shared" si="1299"/>
        <v>42692</v>
      </c>
      <c r="M9233" t="str">
        <f t="shared" si="1300"/>
        <v>8:48</v>
      </c>
      <c r="N9233">
        <f t="shared" si="1301"/>
        <v>528</v>
      </c>
      <c r="O9233">
        <f t="shared" si="1302"/>
        <v>5</v>
      </c>
      <c r="P9233" t="str">
        <f t="shared" si="1303"/>
        <v>Work</v>
      </c>
      <c r="Q9233" t="str">
        <f>VLOOKUP(N9233,IF(P9233="Work",Intervals!$A$4:$C$9,Intervals!$F$4:$H$9),3,1)</f>
        <v>Int_7-17</v>
      </c>
      <c r="R9233" t="str">
        <f t="shared" si="1304"/>
        <v>1</v>
      </c>
      <c r="S9233">
        <f>VLOOKUP(N9233,IF(P9233="Work",Intervals!$A$4:$D$9,Intervals!$F$4:$I$9),4,1)</f>
        <v>3</v>
      </c>
    </row>
    <row r="9234" spans="1:19" x14ac:dyDescent="0.25">
      <c r="A9234" t="s">
        <v>143</v>
      </c>
      <c r="B9234" s="1" t="s">
        <v>8765</v>
      </c>
      <c r="C9234" t="s">
        <v>339</v>
      </c>
      <c r="D9234">
        <f t="shared" si="1296"/>
        <v>9232</v>
      </c>
      <c r="E9234" t="s">
        <v>386</v>
      </c>
      <c r="F9234" t="s">
        <v>10</v>
      </c>
      <c r="G9234" t="s">
        <v>4</v>
      </c>
      <c r="H9234" t="s">
        <v>11603</v>
      </c>
      <c r="I9234" t="s">
        <v>11677</v>
      </c>
      <c r="J9234">
        <f t="shared" si="1297"/>
        <v>3</v>
      </c>
      <c r="K9234">
        <f t="shared" si="1298"/>
        <v>6</v>
      </c>
      <c r="L9234" s="3">
        <f t="shared" si="1299"/>
        <v>42692</v>
      </c>
      <c r="M9234" t="str">
        <f t="shared" si="1300"/>
        <v>8:53</v>
      </c>
      <c r="N9234">
        <f t="shared" si="1301"/>
        <v>532.99999999999989</v>
      </c>
      <c r="O9234">
        <f t="shared" si="1302"/>
        <v>5</v>
      </c>
      <c r="P9234" t="str">
        <f t="shared" si="1303"/>
        <v>Work</v>
      </c>
      <c r="Q9234" t="str">
        <f>VLOOKUP(N9234,IF(P9234="Work",Intervals!$A$4:$C$9,Intervals!$F$4:$H$9),3,1)</f>
        <v>Int_7-17</v>
      </c>
      <c r="R9234" t="str">
        <f t="shared" si="1304"/>
        <v>1</v>
      </c>
      <c r="S9234">
        <f>VLOOKUP(N9234,IF(P9234="Work",Intervals!$A$4:$D$9,Intervals!$F$4:$I$9),4,1)</f>
        <v>3</v>
      </c>
    </row>
    <row r="9235" spans="1:19" x14ac:dyDescent="0.25">
      <c r="A9235" t="s">
        <v>164</v>
      </c>
      <c r="B9235" s="1" t="s">
        <v>8766</v>
      </c>
      <c r="C9235" t="s">
        <v>339</v>
      </c>
      <c r="D9235">
        <f t="shared" si="1296"/>
        <v>9233</v>
      </c>
      <c r="E9235" t="s">
        <v>406</v>
      </c>
      <c r="F9235" t="s">
        <v>11568</v>
      </c>
      <c r="G9235" t="s">
        <v>4</v>
      </c>
      <c r="H9235" t="s">
        <v>11589</v>
      </c>
      <c r="I9235" s="4">
        <v>42509</v>
      </c>
      <c r="J9235">
        <f t="shared" si="1297"/>
        <v>3</v>
      </c>
      <c r="K9235">
        <f t="shared" si="1298"/>
        <v>6</v>
      </c>
      <c r="L9235" s="3">
        <f t="shared" si="1299"/>
        <v>42692</v>
      </c>
      <c r="M9235" t="str">
        <f t="shared" si="1300"/>
        <v>8:54</v>
      </c>
      <c r="N9235">
        <f t="shared" si="1301"/>
        <v>534</v>
      </c>
      <c r="O9235">
        <f t="shared" si="1302"/>
        <v>5</v>
      </c>
      <c r="P9235" t="str">
        <f t="shared" si="1303"/>
        <v>Work</v>
      </c>
      <c r="Q9235" t="str">
        <f>VLOOKUP(N9235,IF(P9235="Work",Intervals!$A$4:$C$9,Intervals!$F$4:$H$9),3,1)</f>
        <v>Int_7-17</v>
      </c>
      <c r="R9235" t="str">
        <f t="shared" si="1304"/>
        <v>1</v>
      </c>
      <c r="S9235">
        <f>VLOOKUP(N9235,IF(P9235="Work",Intervals!$A$4:$D$9,Intervals!$F$4:$I$9),4,1)</f>
        <v>3</v>
      </c>
    </row>
    <row r="9236" spans="1:19" x14ac:dyDescent="0.25">
      <c r="A9236" t="s">
        <v>178</v>
      </c>
      <c r="B9236" s="1" t="s">
        <v>8767</v>
      </c>
      <c r="C9236" t="s">
        <v>339</v>
      </c>
      <c r="D9236">
        <f t="shared" si="1296"/>
        <v>9234</v>
      </c>
      <c r="E9236" t="s">
        <v>417</v>
      </c>
      <c r="F9236" t="s">
        <v>11570</v>
      </c>
      <c r="G9236" t="s">
        <v>4</v>
      </c>
      <c r="H9236" t="s">
        <v>11612</v>
      </c>
      <c r="I9236" t="s">
        <v>11686</v>
      </c>
      <c r="J9236">
        <f t="shared" si="1297"/>
        <v>3</v>
      </c>
      <c r="K9236">
        <f t="shared" si="1298"/>
        <v>6</v>
      </c>
      <c r="L9236" s="3">
        <f t="shared" si="1299"/>
        <v>42692</v>
      </c>
      <c r="M9236" t="str">
        <f t="shared" si="1300"/>
        <v>8:57</v>
      </c>
      <c r="N9236">
        <f t="shared" si="1301"/>
        <v>536.99999999999989</v>
      </c>
      <c r="O9236">
        <f t="shared" si="1302"/>
        <v>5</v>
      </c>
      <c r="P9236" t="str">
        <f t="shared" si="1303"/>
        <v>Work</v>
      </c>
      <c r="Q9236" t="str">
        <f>VLOOKUP(N9236,IF(P9236="Work",Intervals!$A$4:$C$9,Intervals!$F$4:$H$9),3,1)</f>
        <v>Int_7-17</v>
      </c>
      <c r="R9236" t="str">
        <f t="shared" si="1304"/>
        <v>1</v>
      </c>
      <c r="S9236">
        <f>VLOOKUP(N9236,IF(P9236="Work",Intervals!$A$4:$D$9,Intervals!$F$4:$I$9),4,1)</f>
        <v>3</v>
      </c>
    </row>
    <row r="9237" spans="1:19" x14ac:dyDescent="0.25">
      <c r="A9237" t="s">
        <v>195</v>
      </c>
      <c r="B9237" s="1" t="s">
        <v>8768</v>
      </c>
      <c r="C9237" t="s">
        <v>339</v>
      </c>
      <c r="D9237">
        <f t="shared" si="1296"/>
        <v>9235</v>
      </c>
      <c r="E9237" t="s">
        <v>396</v>
      </c>
      <c r="F9237" t="s">
        <v>11569</v>
      </c>
      <c r="G9237" t="s">
        <v>4</v>
      </c>
      <c r="H9237" t="s">
        <v>11589</v>
      </c>
      <c r="I9237" s="4">
        <v>42509</v>
      </c>
      <c r="J9237">
        <f t="shared" si="1297"/>
        <v>3</v>
      </c>
      <c r="K9237">
        <f t="shared" si="1298"/>
        <v>6</v>
      </c>
      <c r="L9237" s="3">
        <f t="shared" si="1299"/>
        <v>42692</v>
      </c>
      <c r="M9237" t="str">
        <f t="shared" si="1300"/>
        <v>8:59</v>
      </c>
      <c r="N9237">
        <f t="shared" si="1301"/>
        <v>538.99999999999989</v>
      </c>
      <c r="O9237">
        <f t="shared" si="1302"/>
        <v>5</v>
      </c>
      <c r="P9237" t="str">
        <f t="shared" si="1303"/>
        <v>Work</v>
      </c>
      <c r="Q9237" t="str">
        <f>VLOOKUP(N9237,IF(P9237="Work",Intervals!$A$4:$C$9,Intervals!$F$4:$H$9),3,1)</f>
        <v>Int_7-17</v>
      </c>
      <c r="R9237" t="str">
        <f t="shared" si="1304"/>
        <v>1</v>
      </c>
      <c r="S9237">
        <f>VLOOKUP(N9237,IF(P9237="Work",Intervals!$A$4:$D$9,Intervals!$F$4:$I$9),4,1)</f>
        <v>3</v>
      </c>
    </row>
    <row r="9238" spans="1:19" x14ac:dyDescent="0.25">
      <c r="A9238" t="s">
        <v>183</v>
      </c>
      <c r="B9238" s="1" t="s">
        <v>8768</v>
      </c>
      <c r="C9238" t="s">
        <v>339</v>
      </c>
      <c r="D9238">
        <f t="shared" si="1296"/>
        <v>9236</v>
      </c>
      <c r="E9238" t="s">
        <v>396</v>
      </c>
      <c r="F9238" t="s">
        <v>11569</v>
      </c>
      <c r="G9238" t="s">
        <v>4</v>
      </c>
      <c r="H9238" t="s">
        <v>11589</v>
      </c>
      <c r="I9238" s="4">
        <v>42509</v>
      </c>
      <c r="J9238">
        <f t="shared" si="1297"/>
        <v>3</v>
      </c>
      <c r="K9238">
        <f t="shared" si="1298"/>
        <v>6</v>
      </c>
      <c r="L9238" s="3">
        <f t="shared" si="1299"/>
        <v>42692</v>
      </c>
      <c r="M9238" t="str">
        <f t="shared" si="1300"/>
        <v>8:59</v>
      </c>
      <c r="N9238">
        <f t="shared" si="1301"/>
        <v>538.99999999999989</v>
      </c>
      <c r="O9238">
        <f t="shared" si="1302"/>
        <v>5</v>
      </c>
      <c r="P9238" t="str">
        <f t="shared" si="1303"/>
        <v>Work</v>
      </c>
      <c r="Q9238" t="str">
        <f>VLOOKUP(N9238,IF(P9238="Work",Intervals!$A$4:$C$9,Intervals!$F$4:$H$9),3,1)</f>
        <v>Int_7-17</v>
      </c>
      <c r="R9238" t="str">
        <f t="shared" si="1304"/>
        <v>1</v>
      </c>
      <c r="S9238">
        <f>VLOOKUP(N9238,IF(P9238="Work",Intervals!$A$4:$D$9,Intervals!$F$4:$I$9),4,1)</f>
        <v>3</v>
      </c>
    </row>
    <row r="9239" spans="1:19" x14ac:dyDescent="0.25">
      <c r="A9239" t="s">
        <v>83</v>
      </c>
      <c r="B9239" s="1" t="s">
        <v>8769</v>
      </c>
      <c r="C9239" t="s">
        <v>339</v>
      </c>
      <c r="D9239">
        <f t="shared" si="1296"/>
        <v>9237</v>
      </c>
      <c r="E9239" t="s">
        <v>384</v>
      </c>
      <c r="F9239" t="s">
        <v>10</v>
      </c>
      <c r="G9239" t="s">
        <v>4</v>
      </c>
      <c r="H9239" t="s">
        <v>11589</v>
      </c>
      <c r="I9239" s="4">
        <v>42509</v>
      </c>
      <c r="J9239">
        <f t="shared" si="1297"/>
        <v>3</v>
      </c>
      <c r="K9239">
        <f t="shared" si="1298"/>
        <v>6</v>
      </c>
      <c r="L9239" s="3">
        <f t="shared" si="1299"/>
        <v>42692</v>
      </c>
      <c r="M9239" t="str">
        <f t="shared" si="1300"/>
        <v>9:9</v>
      </c>
      <c r="N9239">
        <f t="shared" si="1301"/>
        <v>549.00000000000011</v>
      </c>
      <c r="O9239">
        <f t="shared" si="1302"/>
        <v>5</v>
      </c>
      <c r="P9239" t="str">
        <f t="shared" si="1303"/>
        <v>Work</v>
      </c>
      <c r="Q9239" t="str">
        <f>VLOOKUP(N9239,IF(P9239="Work",Intervals!$A$4:$C$9,Intervals!$F$4:$H$9),3,1)</f>
        <v>Int_7-17</v>
      </c>
      <c r="R9239" t="str">
        <f t="shared" si="1304"/>
        <v>1</v>
      </c>
      <c r="S9239">
        <f>VLOOKUP(N9239,IF(P9239="Work",Intervals!$A$4:$D$9,Intervals!$F$4:$I$9),4,1)</f>
        <v>3</v>
      </c>
    </row>
    <row r="9240" spans="1:19" x14ac:dyDescent="0.25">
      <c r="A9240" t="s">
        <v>202</v>
      </c>
      <c r="B9240" s="1" t="s">
        <v>8770</v>
      </c>
      <c r="C9240" t="s">
        <v>339</v>
      </c>
      <c r="D9240">
        <f t="shared" si="1296"/>
        <v>9238</v>
      </c>
      <c r="E9240" t="s">
        <v>924</v>
      </c>
      <c r="F9240" t="s">
        <v>10</v>
      </c>
      <c r="G9240" t="s">
        <v>4</v>
      </c>
      <c r="H9240" t="s">
        <v>11589</v>
      </c>
      <c r="I9240" s="4">
        <v>42509</v>
      </c>
      <c r="J9240">
        <f t="shared" si="1297"/>
        <v>3</v>
      </c>
      <c r="K9240">
        <f t="shared" si="1298"/>
        <v>6</v>
      </c>
      <c r="L9240" s="3">
        <f t="shared" si="1299"/>
        <v>42692</v>
      </c>
      <c r="M9240" t="str">
        <f t="shared" si="1300"/>
        <v>9:10</v>
      </c>
      <c r="N9240">
        <f t="shared" si="1301"/>
        <v>550</v>
      </c>
      <c r="O9240">
        <f t="shared" si="1302"/>
        <v>5</v>
      </c>
      <c r="P9240" t="str">
        <f t="shared" si="1303"/>
        <v>Work</v>
      </c>
      <c r="Q9240" t="str">
        <f>VLOOKUP(N9240,IF(P9240="Work",Intervals!$A$4:$C$9,Intervals!$F$4:$H$9),3,1)</f>
        <v>Int_7-17</v>
      </c>
      <c r="R9240" t="str">
        <f t="shared" si="1304"/>
        <v>1</v>
      </c>
      <c r="S9240">
        <f>VLOOKUP(N9240,IF(P9240="Work",Intervals!$A$4:$D$9,Intervals!$F$4:$I$9),4,1)</f>
        <v>3</v>
      </c>
    </row>
    <row r="9241" spans="1:19" x14ac:dyDescent="0.25">
      <c r="A9241" t="s">
        <v>83</v>
      </c>
      <c r="B9241" s="1" t="s">
        <v>8771</v>
      </c>
      <c r="C9241" t="s">
        <v>339</v>
      </c>
      <c r="D9241">
        <f t="shared" si="1296"/>
        <v>9239</v>
      </c>
      <c r="E9241" t="s">
        <v>384</v>
      </c>
      <c r="F9241" t="s">
        <v>10</v>
      </c>
      <c r="G9241" t="s">
        <v>4</v>
      </c>
      <c r="H9241" t="s">
        <v>11589</v>
      </c>
      <c r="I9241" s="4">
        <v>42509</v>
      </c>
      <c r="J9241">
        <f t="shared" si="1297"/>
        <v>3</v>
      </c>
      <c r="K9241">
        <f t="shared" si="1298"/>
        <v>6</v>
      </c>
      <c r="L9241" s="3">
        <f t="shared" si="1299"/>
        <v>42692</v>
      </c>
      <c r="M9241" t="str">
        <f t="shared" si="1300"/>
        <v>9:14</v>
      </c>
      <c r="N9241">
        <f t="shared" si="1301"/>
        <v>554</v>
      </c>
      <c r="O9241">
        <f t="shared" si="1302"/>
        <v>5</v>
      </c>
      <c r="P9241" t="str">
        <f t="shared" si="1303"/>
        <v>Work</v>
      </c>
      <c r="Q9241" t="str">
        <f>VLOOKUP(N9241,IF(P9241="Work",Intervals!$A$4:$C$9,Intervals!$F$4:$H$9),3,1)</f>
        <v>Int_7-17</v>
      </c>
      <c r="R9241" t="str">
        <f t="shared" si="1304"/>
        <v>1</v>
      </c>
      <c r="S9241">
        <f>VLOOKUP(N9241,IF(P9241="Work",Intervals!$A$4:$D$9,Intervals!$F$4:$I$9),4,1)</f>
        <v>3</v>
      </c>
    </row>
    <row r="9242" spans="1:19" x14ac:dyDescent="0.25">
      <c r="A9242" t="s">
        <v>221</v>
      </c>
      <c r="B9242" s="1" t="s">
        <v>8772</v>
      </c>
      <c r="C9242" t="s">
        <v>339</v>
      </c>
      <c r="D9242">
        <f t="shared" si="1296"/>
        <v>9240</v>
      </c>
      <c r="E9242" t="s">
        <v>924</v>
      </c>
      <c r="F9242" t="s">
        <v>10</v>
      </c>
      <c r="G9242" t="s">
        <v>4</v>
      </c>
      <c r="H9242" t="s">
        <v>11589</v>
      </c>
      <c r="I9242" s="4">
        <v>42509</v>
      </c>
      <c r="J9242">
        <f t="shared" si="1297"/>
        <v>3</v>
      </c>
      <c r="K9242">
        <f t="shared" si="1298"/>
        <v>6</v>
      </c>
      <c r="L9242" s="3">
        <f t="shared" si="1299"/>
        <v>42692</v>
      </c>
      <c r="M9242" t="str">
        <f t="shared" si="1300"/>
        <v>9:16</v>
      </c>
      <c r="N9242">
        <f t="shared" si="1301"/>
        <v>556</v>
      </c>
      <c r="O9242">
        <f t="shared" si="1302"/>
        <v>5</v>
      </c>
      <c r="P9242" t="str">
        <f t="shared" si="1303"/>
        <v>Work</v>
      </c>
      <c r="Q9242" t="str">
        <f>VLOOKUP(N9242,IF(P9242="Work",Intervals!$A$4:$C$9,Intervals!$F$4:$H$9),3,1)</f>
        <v>Int_7-17</v>
      </c>
      <c r="R9242" t="str">
        <f t="shared" si="1304"/>
        <v>1</v>
      </c>
      <c r="S9242">
        <f>VLOOKUP(N9242,IF(P9242="Work",Intervals!$A$4:$D$9,Intervals!$F$4:$I$9),4,1)</f>
        <v>3</v>
      </c>
    </row>
    <row r="9243" spans="1:19" x14ac:dyDescent="0.25">
      <c r="A9243" t="s">
        <v>140</v>
      </c>
      <c r="B9243" s="1" t="s">
        <v>8773</v>
      </c>
      <c r="C9243" t="s">
        <v>339</v>
      </c>
      <c r="D9243">
        <f t="shared" si="1296"/>
        <v>9241</v>
      </c>
      <c r="E9243" t="s">
        <v>527</v>
      </c>
      <c r="F9243" t="s">
        <v>10</v>
      </c>
      <c r="G9243" t="s">
        <v>4</v>
      </c>
      <c r="H9243" t="s">
        <v>11589</v>
      </c>
      <c r="I9243" s="4">
        <v>42509</v>
      </c>
      <c r="J9243">
        <f t="shared" si="1297"/>
        <v>3</v>
      </c>
      <c r="K9243">
        <f t="shared" si="1298"/>
        <v>6</v>
      </c>
      <c r="L9243" s="3">
        <f t="shared" si="1299"/>
        <v>42692</v>
      </c>
      <c r="M9243" t="str">
        <f t="shared" si="1300"/>
        <v>9:25</v>
      </c>
      <c r="N9243">
        <f t="shared" si="1301"/>
        <v>565.00000000000011</v>
      </c>
      <c r="O9243">
        <f t="shared" si="1302"/>
        <v>5</v>
      </c>
      <c r="P9243" t="str">
        <f t="shared" si="1303"/>
        <v>Work</v>
      </c>
      <c r="Q9243" t="str">
        <f>VLOOKUP(N9243,IF(P9243="Work",Intervals!$A$4:$C$9,Intervals!$F$4:$H$9),3,1)</f>
        <v>Int_7-17</v>
      </c>
      <c r="R9243" t="str">
        <f t="shared" si="1304"/>
        <v>1</v>
      </c>
      <c r="S9243">
        <f>VLOOKUP(N9243,IF(P9243="Work",Intervals!$A$4:$D$9,Intervals!$F$4:$I$9),4,1)</f>
        <v>3</v>
      </c>
    </row>
    <row r="9244" spans="1:19" x14ac:dyDescent="0.25">
      <c r="A9244" t="s">
        <v>170</v>
      </c>
      <c r="B9244" s="1" t="s">
        <v>8773</v>
      </c>
      <c r="C9244" t="s">
        <v>339</v>
      </c>
      <c r="D9244">
        <f t="shared" si="1296"/>
        <v>9242</v>
      </c>
      <c r="E9244" t="s">
        <v>1102</v>
      </c>
      <c r="F9244" t="s">
        <v>10</v>
      </c>
      <c r="G9244" t="s">
        <v>11587</v>
      </c>
      <c r="H9244" t="s">
        <v>11654</v>
      </c>
      <c r="I9244" t="s">
        <v>11728</v>
      </c>
      <c r="J9244">
        <f t="shared" si="1297"/>
        <v>3</v>
      </c>
      <c r="K9244">
        <f t="shared" si="1298"/>
        <v>6</v>
      </c>
      <c r="L9244" s="3">
        <f t="shared" si="1299"/>
        <v>42692</v>
      </c>
      <c r="M9244" t="str">
        <f t="shared" si="1300"/>
        <v>9:25</v>
      </c>
      <c r="N9244">
        <f t="shared" si="1301"/>
        <v>565.00000000000011</v>
      </c>
      <c r="O9244">
        <f t="shared" si="1302"/>
        <v>5</v>
      </c>
      <c r="P9244" t="str">
        <f t="shared" si="1303"/>
        <v>Work</v>
      </c>
      <c r="Q9244" t="str">
        <f>VLOOKUP(N9244,IF(P9244="Work",Intervals!$A$4:$C$9,Intervals!$F$4:$H$9),3,1)</f>
        <v>Int_7-17</v>
      </c>
      <c r="R9244" t="str">
        <f t="shared" si="1304"/>
        <v>1</v>
      </c>
      <c r="S9244">
        <f>VLOOKUP(N9244,IF(P9244="Work",Intervals!$A$4:$D$9,Intervals!$F$4:$I$9),4,1)</f>
        <v>3</v>
      </c>
    </row>
    <row r="9245" spans="1:19" x14ac:dyDescent="0.25">
      <c r="A9245" t="s">
        <v>87</v>
      </c>
      <c r="B9245" s="1" t="s">
        <v>8774</v>
      </c>
      <c r="C9245" t="s">
        <v>339</v>
      </c>
      <c r="D9245">
        <f t="shared" si="1296"/>
        <v>9243</v>
      </c>
      <c r="E9245" t="s">
        <v>924</v>
      </c>
      <c r="F9245" t="s">
        <v>10</v>
      </c>
      <c r="G9245" t="s">
        <v>4</v>
      </c>
      <c r="H9245" t="s">
        <v>11589</v>
      </c>
      <c r="I9245" s="4">
        <v>42509</v>
      </c>
      <c r="J9245">
        <f t="shared" si="1297"/>
        <v>3</v>
      </c>
      <c r="K9245">
        <f t="shared" si="1298"/>
        <v>6</v>
      </c>
      <c r="L9245" s="3">
        <f t="shared" si="1299"/>
        <v>42692</v>
      </c>
      <c r="M9245" t="str">
        <f t="shared" si="1300"/>
        <v>9:34</v>
      </c>
      <c r="N9245">
        <f t="shared" si="1301"/>
        <v>573.99999999999989</v>
      </c>
      <c r="O9245">
        <f t="shared" si="1302"/>
        <v>5</v>
      </c>
      <c r="P9245" t="str">
        <f t="shared" si="1303"/>
        <v>Work</v>
      </c>
      <c r="Q9245" t="str">
        <f>VLOOKUP(N9245,IF(P9245="Work",Intervals!$A$4:$C$9,Intervals!$F$4:$H$9),3,1)</f>
        <v>Int_7-17</v>
      </c>
      <c r="R9245" t="str">
        <f t="shared" si="1304"/>
        <v>1</v>
      </c>
      <c r="S9245">
        <f>VLOOKUP(N9245,IF(P9245="Work",Intervals!$A$4:$D$9,Intervals!$F$4:$I$9),4,1)</f>
        <v>3</v>
      </c>
    </row>
    <row r="9246" spans="1:19" x14ac:dyDescent="0.25">
      <c r="A9246" t="s">
        <v>140</v>
      </c>
      <c r="B9246" s="1" t="s">
        <v>8775</v>
      </c>
      <c r="C9246" t="s">
        <v>339</v>
      </c>
      <c r="D9246">
        <f t="shared" si="1296"/>
        <v>9244</v>
      </c>
      <c r="E9246" t="s">
        <v>527</v>
      </c>
      <c r="F9246" t="s">
        <v>10</v>
      </c>
      <c r="G9246" t="s">
        <v>4</v>
      </c>
      <c r="H9246" t="s">
        <v>11589</v>
      </c>
      <c r="I9246" s="4">
        <v>42509</v>
      </c>
      <c r="J9246">
        <f t="shared" si="1297"/>
        <v>3</v>
      </c>
      <c r="K9246">
        <f t="shared" si="1298"/>
        <v>6</v>
      </c>
      <c r="L9246" s="3">
        <f t="shared" si="1299"/>
        <v>42692</v>
      </c>
      <c r="M9246" t="str">
        <f t="shared" si="1300"/>
        <v>9:40</v>
      </c>
      <c r="N9246">
        <f t="shared" si="1301"/>
        <v>579.99999999999989</v>
      </c>
      <c r="O9246">
        <f t="shared" si="1302"/>
        <v>5</v>
      </c>
      <c r="P9246" t="str">
        <f t="shared" si="1303"/>
        <v>Work</v>
      </c>
      <c r="Q9246" t="str">
        <f>VLOOKUP(N9246,IF(P9246="Work",Intervals!$A$4:$C$9,Intervals!$F$4:$H$9),3,1)</f>
        <v>Int_7-17</v>
      </c>
      <c r="R9246" t="str">
        <f t="shared" si="1304"/>
        <v>1</v>
      </c>
      <c r="S9246">
        <f>VLOOKUP(N9246,IF(P9246="Work",Intervals!$A$4:$D$9,Intervals!$F$4:$I$9),4,1)</f>
        <v>3</v>
      </c>
    </row>
    <row r="9247" spans="1:19" x14ac:dyDescent="0.25">
      <c r="A9247" t="s">
        <v>284</v>
      </c>
      <c r="B9247" s="1" t="s">
        <v>8776</v>
      </c>
      <c r="C9247" t="s">
        <v>339</v>
      </c>
      <c r="D9247">
        <f t="shared" si="1296"/>
        <v>9245</v>
      </c>
      <c r="E9247" t="s">
        <v>409</v>
      </c>
      <c r="F9247" t="s">
        <v>11563</v>
      </c>
      <c r="G9247" t="s">
        <v>4</v>
      </c>
      <c r="H9247" t="s">
        <v>11589</v>
      </c>
      <c r="I9247" s="4">
        <v>42509</v>
      </c>
      <c r="J9247">
        <f t="shared" si="1297"/>
        <v>3</v>
      </c>
      <c r="K9247">
        <f t="shared" si="1298"/>
        <v>6</v>
      </c>
      <c r="L9247" s="3">
        <f t="shared" si="1299"/>
        <v>42692</v>
      </c>
      <c r="M9247" t="str">
        <f t="shared" si="1300"/>
        <v>9:49</v>
      </c>
      <c r="N9247">
        <f t="shared" si="1301"/>
        <v>589</v>
      </c>
      <c r="O9247">
        <f t="shared" si="1302"/>
        <v>5</v>
      </c>
      <c r="P9247" t="str">
        <f t="shared" si="1303"/>
        <v>Work</v>
      </c>
      <c r="Q9247" t="str">
        <f>VLOOKUP(N9247,IF(P9247="Work",Intervals!$A$4:$C$9,Intervals!$F$4:$H$9),3,1)</f>
        <v>Int_7-17</v>
      </c>
      <c r="R9247" t="str">
        <f t="shared" si="1304"/>
        <v>1</v>
      </c>
      <c r="S9247">
        <f>VLOOKUP(N9247,IF(P9247="Work",Intervals!$A$4:$D$9,Intervals!$F$4:$I$9),4,1)</f>
        <v>3</v>
      </c>
    </row>
    <row r="9248" spans="1:19" x14ac:dyDescent="0.25">
      <c r="A9248" t="s">
        <v>203</v>
      </c>
      <c r="B9248" s="1" t="s">
        <v>8777</v>
      </c>
      <c r="C9248" t="s">
        <v>339</v>
      </c>
      <c r="D9248">
        <f t="shared" si="1296"/>
        <v>9246</v>
      </c>
      <c r="E9248" t="s">
        <v>924</v>
      </c>
      <c r="F9248" t="s">
        <v>10</v>
      </c>
      <c r="G9248" t="s">
        <v>4</v>
      </c>
      <c r="H9248" t="s">
        <v>11589</v>
      </c>
      <c r="I9248" s="4">
        <v>42509</v>
      </c>
      <c r="J9248">
        <f t="shared" si="1297"/>
        <v>3</v>
      </c>
      <c r="K9248">
        <f t="shared" si="1298"/>
        <v>6</v>
      </c>
      <c r="L9248" s="3">
        <f t="shared" si="1299"/>
        <v>42692</v>
      </c>
      <c r="M9248" t="str">
        <f t="shared" si="1300"/>
        <v>9:52</v>
      </c>
      <c r="N9248">
        <f t="shared" si="1301"/>
        <v>592.00000000000011</v>
      </c>
      <c r="O9248">
        <f t="shared" si="1302"/>
        <v>5</v>
      </c>
      <c r="P9248" t="str">
        <f t="shared" si="1303"/>
        <v>Work</v>
      </c>
      <c r="Q9248" t="str">
        <f>VLOOKUP(N9248,IF(P9248="Work",Intervals!$A$4:$C$9,Intervals!$F$4:$H$9),3,1)</f>
        <v>Int_7-17</v>
      </c>
      <c r="R9248" t="str">
        <f t="shared" si="1304"/>
        <v>1</v>
      </c>
      <c r="S9248">
        <f>VLOOKUP(N9248,IF(P9248="Work",Intervals!$A$4:$D$9,Intervals!$F$4:$I$9),4,1)</f>
        <v>3</v>
      </c>
    </row>
    <row r="9249" spans="1:19" x14ac:dyDescent="0.25">
      <c r="A9249" t="s">
        <v>85</v>
      </c>
      <c r="B9249" s="1" t="s">
        <v>8778</v>
      </c>
      <c r="C9249" t="s">
        <v>339</v>
      </c>
      <c r="D9249">
        <f t="shared" si="1296"/>
        <v>9247</v>
      </c>
      <c r="E9249" t="s">
        <v>1103</v>
      </c>
      <c r="F9249" t="s">
        <v>10</v>
      </c>
      <c r="G9249" t="s">
        <v>4</v>
      </c>
      <c r="H9249" t="s">
        <v>11589</v>
      </c>
      <c r="I9249" s="4">
        <v>42509</v>
      </c>
      <c r="J9249">
        <f t="shared" si="1297"/>
        <v>3</v>
      </c>
      <c r="K9249">
        <f t="shared" si="1298"/>
        <v>6</v>
      </c>
      <c r="L9249" s="3">
        <f t="shared" si="1299"/>
        <v>42692</v>
      </c>
      <c r="M9249" t="str">
        <f t="shared" si="1300"/>
        <v>9:56</v>
      </c>
      <c r="N9249">
        <f t="shared" si="1301"/>
        <v>596.00000000000011</v>
      </c>
      <c r="O9249">
        <f t="shared" si="1302"/>
        <v>5</v>
      </c>
      <c r="P9249" t="str">
        <f t="shared" si="1303"/>
        <v>Work</v>
      </c>
      <c r="Q9249" t="str">
        <f>VLOOKUP(N9249,IF(P9249="Work",Intervals!$A$4:$C$9,Intervals!$F$4:$H$9),3,1)</f>
        <v>Int_7-17</v>
      </c>
      <c r="R9249" t="str">
        <f t="shared" si="1304"/>
        <v>1</v>
      </c>
      <c r="S9249">
        <f>VLOOKUP(N9249,IF(P9249="Work",Intervals!$A$4:$D$9,Intervals!$F$4:$I$9),4,1)</f>
        <v>3</v>
      </c>
    </row>
    <row r="9250" spans="1:19" x14ac:dyDescent="0.25">
      <c r="A9250" t="s">
        <v>141</v>
      </c>
      <c r="B9250" s="1" t="s">
        <v>8779</v>
      </c>
      <c r="C9250" t="s">
        <v>339</v>
      </c>
      <c r="D9250">
        <f t="shared" si="1296"/>
        <v>9248</v>
      </c>
      <c r="E9250" t="s">
        <v>385</v>
      </c>
      <c r="F9250" t="s">
        <v>3</v>
      </c>
      <c r="G9250" t="s">
        <v>4</v>
      </c>
      <c r="H9250" t="s">
        <v>11597</v>
      </c>
      <c r="I9250" t="s">
        <v>11671</v>
      </c>
      <c r="J9250">
        <f t="shared" si="1297"/>
        <v>3</v>
      </c>
      <c r="K9250">
        <f t="shared" si="1298"/>
        <v>6</v>
      </c>
      <c r="L9250" s="3">
        <f t="shared" si="1299"/>
        <v>42692</v>
      </c>
      <c r="M9250" t="str">
        <f t="shared" si="1300"/>
        <v>9:58</v>
      </c>
      <c r="N9250">
        <f t="shared" si="1301"/>
        <v>598.00000000000011</v>
      </c>
      <c r="O9250">
        <f t="shared" si="1302"/>
        <v>5</v>
      </c>
      <c r="P9250" t="str">
        <f t="shared" si="1303"/>
        <v>Work</v>
      </c>
      <c r="Q9250" t="str">
        <f>VLOOKUP(N9250,IF(P9250="Work",Intervals!$A$4:$C$9,Intervals!$F$4:$H$9),3,1)</f>
        <v>Int_7-17</v>
      </c>
      <c r="R9250" t="str">
        <f t="shared" si="1304"/>
        <v>1</v>
      </c>
      <c r="S9250">
        <f>VLOOKUP(N9250,IF(P9250="Work",Intervals!$A$4:$D$9,Intervals!$F$4:$I$9),4,1)</f>
        <v>3</v>
      </c>
    </row>
    <row r="9251" spans="1:19" x14ac:dyDescent="0.25">
      <c r="A9251" t="s">
        <v>83</v>
      </c>
      <c r="B9251" s="1" t="s">
        <v>8780</v>
      </c>
      <c r="C9251" t="s">
        <v>339</v>
      </c>
      <c r="D9251">
        <f t="shared" si="1296"/>
        <v>9249</v>
      </c>
      <c r="E9251" t="s">
        <v>384</v>
      </c>
      <c r="F9251" t="s">
        <v>10</v>
      </c>
      <c r="G9251" t="s">
        <v>4</v>
      </c>
      <c r="H9251" t="s">
        <v>11589</v>
      </c>
      <c r="I9251" s="4">
        <v>42509</v>
      </c>
      <c r="J9251">
        <f t="shared" si="1297"/>
        <v>3</v>
      </c>
      <c r="K9251">
        <f t="shared" si="1298"/>
        <v>6</v>
      </c>
      <c r="L9251" s="3">
        <f t="shared" si="1299"/>
        <v>42692</v>
      </c>
      <c r="M9251" t="str">
        <f t="shared" si="1300"/>
        <v>10:7</v>
      </c>
      <c r="N9251">
        <f t="shared" si="1301"/>
        <v>606.99999999999989</v>
      </c>
      <c r="O9251">
        <f t="shared" si="1302"/>
        <v>5</v>
      </c>
      <c r="P9251" t="str">
        <f t="shared" si="1303"/>
        <v>Work</v>
      </c>
      <c r="Q9251" t="str">
        <f>VLOOKUP(N9251,IF(P9251="Work",Intervals!$A$4:$C$9,Intervals!$F$4:$H$9),3,1)</f>
        <v>Int_7-17</v>
      </c>
      <c r="R9251" t="str">
        <f t="shared" si="1304"/>
        <v>1</v>
      </c>
      <c r="S9251">
        <f>VLOOKUP(N9251,IF(P9251="Work",Intervals!$A$4:$D$9,Intervals!$F$4:$I$9),4,1)</f>
        <v>3</v>
      </c>
    </row>
    <row r="9252" spans="1:19" x14ac:dyDescent="0.25">
      <c r="A9252" t="s">
        <v>247</v>
      </c>
      <c r="B9252" s="1" t="s">
        <v>8780</v>
      </c>
      <c r="C9252" t="s">
        <v>339</v>
      </c>
      <c r="D9252">
        <f t="shared" si="1296"/>
        <v>9250</v>
      </c>
      <c r="E9252" t="s">
        <v>384</v>
      </c>
      <c r="F9252" t="s">
        <v>10</v>
      </c>
      <c r="G9252" t="s">
        <v>4</v>
      </c>
      <c r="H9252" t="s">
        <v>11589</v>
      </c>
      <c r="I9252" s="4">
        <v>42509</v>
      </c>
      <c r="J9252">
        <f t="shared" si="1297"/>
        <v>3</v>
      </c>
      <c r="K9252">
        <f t="shared" si="1298"/>
        <v>6</v>
      </c>
      <c r="L9252" s="3">
        <f t="shared" si="1299"/>
        <v>42692</v>
      </c>
      <c r="M9252" t="str">
        <f t="shared" si="1300"/>
        <v>10:7</v>
      </c>
      <c r="N9252">
        <f t="shared" si="1301"/>
        <v>606.99999999999989</v>
      </c>
      <c r="O9252">
        <f t="shared" si="1302"/>
        <v>5</v>
      </c>
      <c r="P9252" t="str">
        <f t="shared" si="1303"/>
        <v>Work</v>
      </c>
      <c r="Q9252" t="str">
        <f>VLOOKUP(N9252,IF(P9252="Work",Intervals!$A$4:$C$9,Intervals!$F$4:$H$9),3,1)</f>
        <v>Int_7-17</v>
      </c>
      <c r="R9252" t="str">
        <f t="shared" si="1304"/>
        <v>1</v>
      </c>
      <c r="S9252">
        <f>VLOOKUP(N9252,IF(P9252="Work",Intervals!$A$4:$D$9,Intervals!$F$4:$I$9),4,1)</f>
        <v>3</v>
      </c>
    </row>
    <row r="9253" spans="1:19" x14ac:dyDescent="0.25">
      <c r="A9253" t="s">
        <v>242</v>
      </c>
      <c r="B9253" s="1" t="s">
        <v>8781</v>
      </c>
      <c r="C9253" t="s">
        <v>339</v>
      </c>
      <c r="D9253">
        <f t="shared" si="1296"/>
        <v>9251</v>
      </c>
      <c r="E9253" t="s">
        <v>924</v>
      </c>
      <c r="F9253" t="s">
        <v>10</v>
      </c>
      <c r="G9253" t="s">
        <v>4</v>
      </c>
      <c r="H9253" t="s">
        <v>11589</v>
      </c>
      <c r="I9253" s="4">
        <v>42509</v>
      </c>
      <c r="J9253">
        <f t="shared" si="1297"/>
        <v>3</v>
      </c>
      <c r="K9253">
        <f t="shared" si="1298"/>
        <v>6</v>
      </c>
      <c r="L9253" s="3">
        <f t="shared" si="1299"/>
        <v>42692</v>
      </c>
      <c r="M9253" t="str">
        <f t="shared" si="1300"/>
        <v>10:10</v>
      </c>
      <c r="N9253">
        <f t="shared" si="1301"/>
        <v>610.00000000000011</v>
      </c>
      <c r="O9253">
        <f t="shared" si="1302"/>
        <v>5</v>
      </c>
      <c r="P9253" t="str">
        <f t="shared" si="1303"/>
        <v>Work</v>
      </c>
      <c r="Q9253" t="str">
        <f>VLOOKUP(N9253,IF(P9253="Work",Intervals!$A$4:$C$9,Intervals!$F$4:$H$9),3,1)</f>
        <v>Int_7-17</v>
      </c>
      <c r="R9253" t="str">
        <f t="shared" si="1304"/>
        <v>1</v>
      </c>
      <c r="S9253">
        <f>VLOOKUP(N9253,IF(P9253="Work",Intervals!$A$4:$D$9,Intervals!$F$4:$I$9),4,1)</f>
        <v>3</v>
      </c>
    </row>
    <row r="9254" spans="1:19" x14ac:dyDescent="0.25">
      <c r="A9254" t="s">
        <v>149</v>
      </c>
      <c r="B9254" s="1" t="s">
        <v>8782</v>
      </c>
      <c r="C9254" t="s">
        <v>339</v>
      </c>
      <c r="D9254">
        <f t="shared" si="1296"/>
        <v>9252</v>
      </c>
      <c r="E9254" t="s">
        <v>1019</v>
      </c>
      <c r="F9254" t="s">
        <v>10</v>
      </c>
      <c r="G9254" t="s">
        <v>4</v>
      </c>
      <c r="H9254" t="s">
        <v>11647</v>
      </c>
      <c r="I9254" t="s">
        <v>11721</v>
      </c>
      <c r="J9254">
        <f t="shared" si="1297"/>
        <v>3</v>
      </c>
      <c r="K9254">
        <f t="shared" si="1298"/>
        <v>6</v>
      </c>
      <c r="L9254" s="3">
        <f t="shared" si="1299"/>
        <v>42692</v>
      </c>
      <c r="M9254" t="str">
        <f t="shared" si="1300"/>
        <v>10:14</v>
      </c>
      <c r="N9254">
        <f t="shared" si="1301"/>
        <v>614</v>
      </c>
      <c r="O9254">
        <f t="shared" si="1302"/>
        <v>5</v>
      </c>
      <c r="P9254" t="str">
        <f t="shared" si="1303"/>
        <v>Work</v>
      </c>
      <c r="Q9254" t="str">
        <f>VLOOKUP(N9254,IF(P9254="Work",Intervals!$A$4:$C$9,Intervals!$F$4:$H$9),3,1)</f>
        <v>Int_7-17</v>
      </c>
      <c r="R9254" t="str">
        <f t="shared" si="1304"/>
        <v>1</v>
      </c>
      <c r="S9254">
        <f>VLOOKUP(N9254,IF(P9254="Work",Intervals!$A$4:$D$9,Intervals!$F$4:$I$9),4,1)</f>
        <v>3</v>
      </c>
    </row>
    <row r="9255" spans="1:19" x14ac:dyDescent="0.25">
      <c r="A9255" t="s">
        <v>137</v>
      </c>
      <c r="B9255" s="1" t="s">
        <v>8783</v>
      </c>
      <c r="C9255" t="s">
        <v>339</v>
      </c>
      <c r="D9255">
        <f t="shared" si="1296"/>
        <v>9253</v>
      </c>
      <c r="E9255" t="s">
        <v>381</v>
      </c>
      <c r="F9255" t="s">
        <v>10</v>
      </c>
      <c r="G9255" t="s">
        <v>4</v>
      </c>
      <c r="H9255" t="s">
        <v>11589</v>
      </c>
      <c r="I9255" s="4">
        <v>42509</v>
      </c>
      <c r="J9255">
        <f t="shared" si="1297"/>
        <v>3</v>
      </c>
      <c r="K9255">
        <f t="shared" si="1298"/>
        <v>6</v>
      </c>
      <c r="L9255" s="3">
        <f t="shared" si="1299"/>
        <v>42692</v>
      </c>
      <c r="M9255" t="str">
        <f t="shared" si="1300"/>
        <v>10:16</v>
      </c>
      <c r="N9255">
        <f t="shared" si="1301"/>
        <v>616</v>
      </c>
      <c r="O9255">
        <f t="shared" si="1302"/>
        <v>5</v>
      </c>
      <c r="P9255" t="str">
        <f t="shared" si="1303"/>
        <v>Work</v>
      </c>
      <c r="Q9255" t="str">
        <f>VLOOKUP(N9255,IF(P9255="Work",Intervals!$A$4:$C$9,Intervals!$F$4:$H$9),3,1)</f>
        <v>Int_7-17</v>
      </c>
      <c r="R9255" t="str">
        <f t="shared" si="1304"/>
        <v>1</v>
      </c>
      <c r="S9255">
        <f>VLOOKUP(N9255,IF(P9255="Work",Intervals!$A$4:$D$9,Intervals!$F$4:$I$9),4,1)</f>
        <v>3</v>
      </c>
    </row>
    <row r="9256" spans="1:19" x14ac:dyDescent="0.25">
      <c r="A9256" t="s">
        <v>85</v>
      </c>
      <c r="B9256" s="1" t="s">
        <v>8784</v>
      </c>
      <c r="C9256" t="s">
        <v>339</v>
      </c>
      <c r="D9256">
        <f t="shared" si="1296"/>
        <v>9254</v>
      </c>
      <c r="E9256" t="s">
        <v>1103</v>
      </c>
      <c r="F9256" t="s">
        <v>10</v>
      </c>
      <c r="G9256" t="s">
        <v>4</v>
      </c>
      <c r="H9256" t="s">
        <v>11589</v>
      </c>
      <c r="I9256" s="4">
        <v>42509</v>
      </c>
      <c r="J9256">
        <f t="shared" si="1297"/>
        <v>3</v>
      </c>
      <c r="K9256">
        <f t="shared" si="1298"/>
        <v>6</v>
      </c>
      <c r="L9256" s="3">
        <f t="shared" si="1299"/>
        <v>42692</v>
      </c>
      <c r="M9256" t="str">
        <f t="shared" si="1300"/>
        <v>10:22</v>
      </c>
      <c r="N9256">
        <f t="shared" si="1301"/>
        <v>622</v>
      </c>
      <c r="O9256">
        <f t="shared" si="1302"/>
        <v>5</v>
      </c>
      <c r="P9256" t="str">
        <f t="shared" si="1303"/>
        <v>Work</v>
      </c>
      <c r="Q9256" t="str">
        <f>VLOOKUP(N9256,IF(P9256="Work",Intervals!$A$4:$C$9,Intervals!$F$4:$H$9),3,1)</f>
        <v>Int_7-17</v>
      </c>
      <c r="R9256" t="str">
        <f t="shared" si="1304"/>
        <v>1</v>
      </c>
      <c r="S9256">
        <f>VLOOKUP(N9256,IF(P9256="Work",Intervals!$A$4:$D$9,Intervals!$F$4:$I$9),4,1)</f>
        <v>3</v>
      </c>
    </row>
    <row r="9257" spans="1:19" x14ac:dyDescent="0.25">
      <c r="A9257" t="s">
        <v>242</v>
      </c>
      <c r="B9257" s="1" t="s">
        <v>8785</v>
      </c>
      <c r="C9257" t="s">
        <v>339</v>
      </c>
      <c r="D9257">
        <f t="shared" si="1296"/>
        <v>9255</v>
      </c>
      <c r="E9257" t="s">
        <v>924</v>
      </c>
      <c r="F9257" t="s">
        <v>10</v>
      </c>
      <c r="G9257" t="s">
        <v>4</v>
      </c>
      <c r="H9257" t="s">
        <v>11589</v>
      </c>
      <c r="I9257" s="4">
        <v>42509</v>
      </c>
      <c r="J9257">
        <f t="shared" si="1297"/>
        <v>3</v>
      </c>
      <c r="K9257">
        <f t="shared" si="1298"/>
        <v>6</v>
      </c>
      <c r="L9257" s="3">
        <f t="shared" si="1299"/>
        <v>42692</v>
      </c>
      <c r="M9257" t="str">
        <f t="shared" si="1300"/>
        <v>10:28</v>
      </c>
      <c r="N9257">
        <f t="shared" si="1301"/>
        <v>628</v>
      </c>
      <c r="O9257">
        <f t="shared" si="1302"/>
        <v>5</v>
      </c>
      <c r="P9257" t="str">
        <f t="shared" si="1303"/>
        <v>Work</v>
      </c>
      <c r="Q9257" t="str">
        <f>VLOOKUP(N9257,IF(P9257="Work",Intervals!$A$4:$C$9,Intervals!$F$4:$H$9),3,1)</f>
        <v>Int_7-17</v>
      </c>
      <c r="R9257" t="str">
        <f t="shared" si="1304"/>
        <v>1</v>
      </c>
      <c r="S9257">
        <f>VLOOKUP(N9257,IF(P9257="Work",Intervals!$A$4:$D$9,Intervals!$F$4:$I$9),4,1)</f>
        <v>3</v>
      </c>
    </row>
    <row r="9258" spans="1:19" x14ac:dyDescent="0.25">
      <c r="A9258" t="s">
        <v>85</v>
      </c>
      <c r="B9258" s="1" t="s">
        <v>8785</v>
      </c>
      <c r="C9258" t="s">
        <v>339</v>
      </c>
      <c r="D9258">
        <f t="shared" si="1296"/>
        <v>9256</v>
      </c>
      <c r="E9258" t="s">
        <v>1103</v>
      </c>
      <c r="F9258" t="s">
        <v>10</v>
      </c>
      <c r="G9258" t="s">
        <v>4</v>
      </c>
      <c r="H9258" t="s">
        <v>11589</v>
      </c>
      <c r="I9258" s="4">
        <v>42509</v>
      </c>
      <c r="J9258">
        <f t="shared" si="1297"/>
        <v>3</v>
      </c>
      <c r="K9258">
        <f t="shared" si="1298"/>
        <v>6</v>
      </c>
      <c r="L9258" s="3">
        <f t="shared" si="1299"/>
        <v>42692</v>
      </c>
      <c r="M9258" t="str">
        <f t="shared" si="1300"/>
        <v>10:28</v>
      </c>
      <c r="N9258">
        <f t="shared" si="1301"/>
        <v>628</v>
      </c>
      <c r="O9258">
        <f t="shared" si="1302"/>
        <v>5</v>
      </c>
      <c r="P9258" t="str">
        <f t="shared" si="1303"/>
        <v>Work</v>
      </c>
      <c r="Q9258" t="str">
        <f>VLOOKUP(N9258,IF(P9258="Work",Intervals!$A$4:$C$9,Intervals!$F$4:$H$9),3,1)</f>
        <v>Int_7-17</v>
      </c>
      <c r="R9258" t="str">
        <f t="shared" si="1304"/>
        <v>1</v>
      </c>
      <c r="S9258">
        <f>VLOOKUP(N9258,IF(P9258="Work",Intervals!$A$4:$D$9,Intervals!$F$4:$I$9),4,1)</f>
        <v>3</v>
      </c>
    </row>
    <row r="9259" spans="1:19" x14ac:dyDescent="0.25">
      <c r="A9259" t="s">
        <v>152</v>
      </c>
      <c r="B9259" s="1" t="s">
        <v>8786</v>
      </c>
      <c r="C9259" t="s">
        <v>339</v>
      </c>
      <c r="D9259">
        <f t="shared" si="1296"/>
        <v>9257</v>
      </c>
      <c r="E9259" t="s">
        <v>401</v>
      </c>
      <c r="F9259" t="s">
        <v>10</v>
      </c>
      <c r="G9259" t="s">
        <v>30</v>
      </c>
      <c r="H9259" t="s">
        <v>11607</v>
      </c>
      <c r="I9259" t="s">
        <v>11681</v>
      </c>
      <c r="J9259">
        <f t="shared" si="1297"/>
        <v>3</v>
      </c>
      <c r="K9259">
        <f t="shared" si="1298"/>
        <v>6</v>
      </c>
      <c r="L9259" s="3">
        <f t="shared" si="1299"/>
        <v>42692</v>
      </c>
      <c r="M9259" t="str">
        <f t="shared" si="1300"/>
        <v>10:30</v>
      </c>
      <c r="N9259">
        <f t="shared" si="1301"/>
        <v>630</v>
      </c>
      <c r="O9259">
        <f t="shared" si="1302"/>
        <v>5</v>
      </c>
      <c r="P9259" t="str">
        <f t="shared" si="1303"/>
        <v>Work</v>
      </c>
      <c r="Q9259" t="str">
        <f>VLOOKUP(N9259,IF(P9259="Work",Intervals!$A$4:$C$9,Intervals!$F$4:$H$9),3,1)</f>
        <v>Int_7-17</v>
      </c>
      <c r="R9259" t="str">
        <f t="shared" si="1304"/>
        <v>1</v>
      </c>
      <c r="S9259">
        <f>VLOOKUP(N9259,IF(P9259="Work",Intervals!$A$4:$D$9,Intervals!$F$4:$I$9),4,1)</f>
        <v>3</v>
      </c>
    </row>
    <row r="9260" spans="1:19" x14ac:dyDescent="0.25">
      <c r="A9260" t="s">
        <v>125</v>
      </c>
      <c r="B9260" s="1" t="s">
        <v>8787</v>
      </c>
      <c r="C9260" t="s">
        <v>339</v>
      </c>
      <c r="D9260">
        <f t="shared" si="1296"/>
        <v>9258</v>
      </c>
      <c r="E9260" t="s">
        <v>386</v>
      </c>
      <c r="F9260" t="s">
        <v>10</v>
      </c>
      <c r="G9260" t="s">
        <v>4</v>
      </c>
      <c r="H9260" t="s">
        <v>11603</v>
      </c>
      <c r="I9260" t="s">
        <v>11677</v>
      </c>
      <c r="J9260">
        <f t="shared" si="1297"/>
        <v>3</v>
      </c>
      <c r="K9260">
        <f t="shared" si="1298"/>
        <v>6</v>
      </c>
      <c r="L9260" s="3">
        <f t="shared" si="1299"/>
        <v>42692</v>
      </c>
      <c r="M9260" t="str">
        <f t="shared" si="1300"/>
        <v>10:34</v>
      </c>
      <c r="N9260">
        <f t="shared" si="1301"/>
        <v>634</v>
      </c>
      <c r="O9260">
        <f t="shared" si="1302"/>
        <v>5</v>
      </c>
      <c r="P9260" t="str">
        <f t="shared" si="1303"/>
        <v>Work</v>
      </c>
      <c r="Q9260" t="str">
        <f>VLOOKUP(N9260,IF(P9260="Work",Intervals!$A$4:$C$9,Intervals!$F$4:$H$9),3,1)</f>
        <v>Int_7-17</v>
      </c>
      <c r="R9260" t="str">
        <f t="shared" si="1304"/>
        <v>1</v>
      </c>
      <c r="S9260">
        <f>VLOOKUP(N9260,IF(P9260="Work",Intervals!$A$4:$D$9,Intervals!$F$4:$I$9),4,1)</f>
        <v>3</v>
      </c>
    </row>
    <row r="9261" spans="1:19" x14ac:dyDescent="0.25">
      <c r="A9261" t="s">
        <v>117</v>
      </c>
      <c r="B9261" s="1" t="s">
        <v>8788</v>
      </c>
      <c r="C9261" t="s">
        <v>339</v>
      </c>
      <c r="D9261">
        <f t="shared" si="1296"/>
        <v>9259</v>
      </c>
      <c r="E9261" t="s">
        <v>544</v>
      </c>
      <c r="F9261" t="s">
        <v>10</v>
      </c>
      <c r="G9261" t="s">
        <v>4</v>
      </c>
      <c r="H9261" t="s">
        <v>11626</v>
      </c>
      <c r="I9261" t="s">
        <v>11700</v>
      </c>
      <c r="J9261">
        <f t="shared" si="1297"/>
        <v>3</v>
      </c>
      <c r="K9261">
        <f t="shared" si="1298"/>
        <v>6</v>
      </c>
      <c r="L9261" s="3">
        <f t="shared" si="1299"/>
        <v>42692</v>
      </c>
      <c r="M9261" t="str">
        <f t="shared" si="1300"/>
        <v>10:36</v>
      </c>
      <c r="N9261">
        <f t="shared" si="1301"/>
        <v>636</v>
      </c>
      <c r="O9261">
        <f t="shared" si="1302"/>
        <v>5</v>
      </c>
      <c r="P9261" t="str">
        <f t="shared" si="1303"/>
        <v>Work</v>
      </c>
      <c r="Q9261" t="str">
        <f>VLOOKUP(N9261,IF(P9261="Work",Intervals!$A$4:$C$9,Intervals!$F$4:$H$9),3,1)</f>
        <v>Int_7-17</v>
      </c>
      <c r="R9261" t="str">
        <f t="shared" si="1304"/>
        <v>1</v>
      </c>
      <c r="S9261">
        <f>VLOOKUP(N9261,IF(P9261="Work",Intervals!$A$4:$D$9,Intervals!$F$4:$I$9),4,1)</f>
        <v>3</v>
      </c>
    </row>
    <row r="9262" spans="1:19" x14ac:dyDescent="0.25">
      <c r="A9262" t="s">
        <v>85</v>
      </c>
      <c r="B9262" s="1" t="s">
        <v>8788</v>
      </c>
      <c r="C9262" t="s">
        <v>339</v>
      </c>
      <c r="D9262">
        <f t="shared" si="1296"/>
        <v>9260</v>
      </c>
      <c r="E9262" t="s">
        <v>1103</v>
      </c>
      <c r="F9262" t="s">
        <v>10</v>
      </c>
      <c r="G9262" t="s">
        <v>4</v>
      </c>
      <c r="H9262" t="s">
        <v>11589</v>
      </c>
      <c r="I9262" s="4">
        <v>42509</v>
      </c>
      <c r="J9262">
        <f t="shared" si="1297"/>
        <v>3</v>
      </c>
      <c r="K9262">
        <f t="shared" si="1298"/>
        <v>6</v>
      </c>
      <c r="L9262" s="3">
        <f t="shared" si="1299"/>
        <v>42692</v>
      </c>
      <c r="M9262" t="str">
        <f t="shared" si="1300"/>
        <v>10:36</v>
      </c>
      <c r="N9262">
        <f t="shared" si="1301"/>
        <v>636</v>
      </c>
      <c r="O9262">
        <f t="shared" si="1302"/>
        <v>5</v>
      </c>
      <c r="P9262" t="str">
        <f t="shared" si="1303"/>
        <v>Work</v>
      </c>
      <c r="Q9262" t="str">
        <f>VLOOKUP(N9262,IF(P9262="Work",Intervals!$A$4:$C$9,Intervals!$F$4:$H$9),3,1)</f>
        <v>Int_7-17</v>
      </c>
      <c r="R9262" t="str">
        <f t="shared" si="1304"/>
        <v>1</v>
      </c>
      <c r="S9262">
        <f>VLOOKUP(N9262,IF(P9262="Work",Intervals!$A$4:$D$9,Intervals!$F$4:$I$9),4,1)</f>
        <v>3</v>
      </c>
    </row>
    <row r="9263" spans="1:19" x14ac:dyDescent="0.25">
      <c r="A9263" t="s">
        <v>85</v>
      </c>
      <c r="B9263" s="1" t="s">
        <v>8789</v>
      </c>
      <c r="C9263" t="s">
        <v>339</v>
      </c>
      <c r="D9263">
        <f t="shared" si="1296"/>
        <v>9261</v>
      </c>
      <c r="E9263" t="s">
        <v>1103</v>
      </c>
      <c r="F9263" t="s">
        <v>10</v>
      </c>
      <c r="G9263" t="s">
        <v>4</v>
      </c>
      <c r="H9263" t="s">
        <v>11589</v>
      </c>
      <c r="I9263" s="4">
        <v>42509</v>
      </c>
      <c r="J9263">
        <f t="shared" si="1297"/>
        <v>3</v>
      </c>
      <c r="K9263">
        <f t="shared" si="1298"/>
        <v>6</v>
      </c>
      <c r="L9263" s="3">
        <f t="shared" si="1299"/>
        <v>42692</v>
      </c>
      <c r="M9263" t="str">
        <f t="shared" si="1300"/>
        <v>10:37</v>
      </c>
      <c r="N9263">
        <f t="shared" si="1301"/>
        <v>637.00000000000011</v>
      </c>
      <c r="O9263">
        <f t="shared" si="1302"/>
        <v>5</v>
      </c>
      <c r="P9263" t="str">
        <f t="shared" si="1303"/>
        <v>Work</v>
      </c>
      <c r="Q9263" t="str">
        <f>VLOOKUP(N9263,IF(P9263="Work",Intervals!$A$4:$C$9,Intervals!$F$4:$H$9),3,1)</f>
        <v>Int_7-17</v>
      </c>
      <c r="R9263" t="str">
        <f t="shared" si="1304"/>
        <v>1</v>
      </c>
      <c r="S9263">
        <f>VLOOKUP(N9263,IF(P9263="Work",Intervals!$A$4:$D$9,Intervals!$F$4:$I$9),4,1)</f>
        <v>3</v>
      </c>
    </row>
    <row r="9264" spans="1:19" x14ac:dyDescent="0.25">
      <c r="A9264" t="s">
        <v>294</v>
      </c>
      <c r="B9264" s="1" t="s">
        <v>8789</v>
      </c>
      <c r="C9264" t="s">
        <v>339</v>
      </c>
      <c r="D9264">
        <f t="shared" si="1296"/>
        <v>9262</v>
      </c>
      <c r="E9264" t="s">
        <v>725</v>
      </c>
      <c r="F9264" t="s">
        <v>11568</v>
      </c>
      <c r="G9264" t="s">
        <v>4</v>
      </c>
      <c r="H9264" t="s">
        <v>11601</v>
      </c>
      <c r="I9264" t="s">
        <v>11675</v>
      </c>
      <c r="J9264">
        <f t="shared" si="1297"/>
        <v>3</v>
      </c>
      <c r="K9264">
        <f t="shared" si="1298"/>
        <v>6</v>
      </c>
      <c r="L9264" s="3">
        <f t="shared" si="1299"/>
        <v>42692</v>
      </c>
      <c r="M9264" t="str">
        <f t="shared" si="1300"/>
        <v>10:37</v>
      </c>
      <c r="N9264">
        <f t="shared" si="1301"/>
        <v>637.00000000000011</v>
      </c>
      <c r="O9264">
        <f t="shared" si="1302"/>
        <v>5</v>
      </c>
      <c r="P9264" t="str">
        <f t="shared" si="1303"/>
        <v>Work</v>
      </c>
      <c r="Q9264" t="str">
        <f>VLOOKUP(N9264,IF(P9264="Work",Intervals!$A$4:$C$9,Intervals!$F$4:$H$9),3,1)</f>
        <v>Int_7-17</v>
      </c>
      <c r="R9264" t="str">
        <f t="shared" si="1304"/>
        <v>1</v>
      </c>
      <c r="S9264">
        <f>VLOOKUP(N9264,IF(P9264="Work",Intervals!$A$4:$D$9,Intervals!$F$4:$I$9),4,1)</f>
        <v>3</v>
      </c>
    </row>
    <row r="9265" spans="1:19" x14ac:dyDescent="0.25">
      <c r="A9265" t="s">
        <v>85</v>
      </c>
      <c r="B9265" s="1" t="s">
        <v>8790</v>
      </c>
      <c r="C9265" t="s">
        <v>339</v>
      </c>
      <c r="D9265">
        <f t="shared" si="1296"/>
        <v>9263</v>
      </c>
      <c r="E9265" t="s">
        <v>786</v>
      </c>
      <c r="F9265" t="s">
        <v>10</v>
      </c>
      <c r="G9265" t="s">
        <v>4</v>
      </c>
      <c r="H9265" t="s">
        <v>11589</v>
      </c>
      <c r="I9265" s="4">
        <v>42509</v>
      </c>
      <c r="J9265">
        <f t="shared" si="1297"/>
        <v>3</v>
      </c>
      <c r="K9265">
        <f t="shared" si="1298"/>
        <v>6</v>
      </c>
      <c r="L9265" s="3">
        <f t="shared" si="1299"/>
        <v>42692</v>
      </c>
      <c r="M9265" t="str">
        <f t="shared" si="1300"/>
        <v>10:38</v>
      </c>
      <c r="N9265">
        <f t="shared" si="1301"/>
        <v>638</v>
      </c>
      <c r="O9265">
        <f t="shared" si="1302"/>
        <v>5</v>
      </c>
      <c r="P9265" t="str">
        <f t="shared" si="1303"/>
        <v>Work</v>
      </c>
      <c r="Q9265" t="str">
        <f>VLOOKUP(N9265,IF(P9265="Work",Intervals!$A$4:$C$9,Intervals!$F$4:$H$9),3,1)</f>
        <v>Int_7-17</v>
      </c>
      <c r="R9265" t="str">
        <f t="shared" si="1304"/>
        <v>1</v>
      </c>
      <c r="S9265">
        <f>VLOOKUP(N9265,IF(P9265="Work",Intervals!$A$4:$D$9,Intervals!$F$4:$I$9),4,1)</f>
        <v>3</v>
      </c>
    </row>
    <row r="9266" spans="1:19" x14ac:dyDescent="0.25">
      <c r="A9266" t="s">
        <v>259</v>
      </c>
      <c r="B9266" s="1" t="s">
        <v>8791</v>
      </c>
      <c r="C9266" t="s">
        <v>339</v>
      </c>
      <c r="D9266">
        <f t="shared" si="1296"/>
        <v>9264</v>
      </c>
      <c r="E9266" t="s">
        <v>384</v>
      </c>
      <c r="F9266" t="s">
        <v>10</v>
      </c>
      <c r="G9266" t="s">
        <v>4</v>
      </c>
      <c r="H9266" t="s">
        <v>11589</v>
      </c>
      <c r="I9266" s="4">
        <v>42509</v>
      </c>
      <c r="J9266">
        <f t="shared" si="1297"/>
        <v>3</v>
      </c>
      <c r="K9266">
        <f t="shared" si="1298"/>
        <v>6</v>
      </c>
      <c r="L9266" s="3">
        <f t="shared" si="1299"/>
        <v>42692</v>
      </c>
      <c r="M9266" t="str">
        <f t="shared" si="1300"/>
        <v>10:41</v>
      </c>
      <c r="N9266">
        <f t="shared" si="1301"/>
        <v>641.00000000000011</v>
      </c>
      <c r="O9266">
        <f t="shared" si="1302"/>
        <v>5</v>
      </c>
      <c r="P9266" t="str">
        <f t="shared" si="1303"/>
        <v>Work</v>
      </c>
      <c r="Q9266" t="str">
        <f>VLOOKUP(N9266,IF(P9266="Work",Intervals!$A$4:$C$9,Intervals!$F$4:$H$9),3,1)</f>
        <v>Int_7-17</v>
      </c>
      <c r="R9266" t="str">
        <f t="shared" si="1304"/>
        <v>1</v>
      </c>
      <c r="S9266">
        <f>VLOOKUP(N9266,IF(P9266="Work",Intervals!$A$4:$D$9,Intervals!$F$4:$I$9),4,1)</f>
        <v>3</v>
      </c>
    </row>
    <row r="9267" spans="1:19" x14ac:dyDescent="0.25">
      <c r="A9267" t="s">
        <v>183</v>
      </c>
      <c r="B9267" s="1" t="s">
        <v>8792</v>
      </c>
      <c r="C9267" t="s">
        <v>339</v>
      </c>
      <c r="D9267">
        <f t="shared" si="1296"/>
        <v>9265</v>
      </c>
      <c r="E9267" t="s">
        <v>396</v>
      </c>
      <c r="F9267" t="s">
        <v>11569</v>
      </c>
      <c r="G9267" t="s">
        <v>4</v>
      </c>
      <c r="H9267" t="s">
        <v>11589</v>
      </c>
      <c r="I9267" s="4">
        <v>42509</v>
      </c>
      <c r="J9267">
        <f t="shared" si="1297"/>
        <v>3</v>
      </c>
      <c r="K9267">
        <f t="shared" si="1298"/>
        <v>6</v>
      </c>
      <c r="L9267" s="3">
        <f t="shared" si="1299"/>
        <v>42692</v>
      </c>
      <c r="M9267" t="str">
        <f t="shared" si="1300"/>
        <v>10:42</v>
      </c>
      <c r="N9267">
        <f t="shared" si="1301"/>
        <v>642</v>
      </c>
      <c r="O9267">
        <f t="shared" si="1302"/>
        <v>5</v>
      </c>
      <c r="P9267" t="str">
        <f t="shared" si="1303"/>
        <v>Work</v>
      </c>
      <c r="Q9267" t="str">
        <f>VLOOKUP(N9267,IF(P9267="Work",Intervals!$A$4:$C$9,Intervals!$F$4:$H$9),3,1)</f>
        <v>Int_7-17</v>
      </c>
      <c r="R9267" t="str">
        <f t="shared" si="1304"/>
        <v>1</v>
      </c>
      <c r="S9267">
        <f>VLOOKUP(N9267,IF(P9267="Work",Intervals!$A$4:$D$9,Intervals!$F$4:$I$9),4,1)</f>
        <v>3</v>
      </c>
    </row>
    <row r="9268" spans="1:19" x14ac:dyDescent="0.25">
      <c r="A9268" t="s">
        <v>259</v>
      </c>
      <c r="B9268" s="1" t="s">
        <v>8792</v>
      </c>
      <c r="C9268" t="s">
        <v>339</v>
      </c>
      <c r="D9268">
        <f t="shared" si="1296"/>
        <v>9266</v>
      </c>
      <c r="E9268" t="s">
        <v>384</v>
      </c>
      <c r="F9268" t="s">
        <v>10</v>
      </c>
      <c r="G9268" t="s">
        <v>4</v>
      </c>
      <c r="H9268" t="s">
        <v>11589</v>
      </c>
      <c r="I9268" s="4">
        <v>42509</v>
      </c>
      <c r="J9268">
        <f t="shared" si="1297"/>
        <v>3</v>
      </c>
      <c r="K9268">
        <f t="shared" si="1298"/>
        <v>6</v>
      </c>
      <c r="L9268" s="3">
        <f t="shared" si="1299"/>
        <v>42692</v>
      </c>
      <c r="M9268" t="str">
        <f t="shared" si="1300"/>
        <v>10:42</v>
      </c>
      <c r="N9268">
        <f t="shared" si="1301"/>
        <v>642</v>
      </c>
      <c r="O9268">
        <f t="shared" si="1302"/>
        <v>5</v>
      </c>
      <c r="P9268" t="str">
        <f t="shared" si="1303"/>
        <v>Work</v>
      </c>
      <c r="Q9268" t="str">
        <f>VLOOKUP(N9268,IF(P9268="Work",Intervals!$A$4:$C$9,Intervals!$F$4:$H$9),3,1)</f>
        <v>Int_7-17</v>
      </c>
      <c r="R9268" t="str">
        <f t="shared" si="1304"/>
        <v>1</v>
      </c>
      <c r="S9268">
        <f>VLOOKUP(N9268,IF(P9268="Work",Intervals!$A$4:$D$9,Intervals!$F$4:$I$9),4,1)</f>
        <v>3</v>
      </c>
    </row>
    <row r="9269" spans="1:19" x14ac:dyDescent="0.25">
      <c r="A9269" t="s">
        <v>196</v>
      </c>
      <c r="B9269" s="1" t="s">
        <v>8793</v>
      </c>
      <c r="C9269" t="s">
        <v>339</v>
      </c>
      <c r="D9269">
        <f t="shared" si="1296"/>
        <v>9267</v>
      </c>
      <c r="E9269" t="s">
        <v>958</v>
      </c>
      <c r="F9269" t="s">
        <v>10</v>
      </c>
      <c r="G9269" t="s">
        <v>4</v>
      </c>
      <c r="H9269" t="s">
        <v>11618</v>
      </c>
      <c r="I9269" t="s">
        <v>11692</v>
      </c>
      <c r="J9269">
        <f t="shared" si="1297"/>
        <v>3</v>
      </c>
      <c r="K9269">
        <f t="shared" si="1298"/>
        <v>6</v>
      </c>
      <c r="L9269" s="3">
        <f t="shared" si="1299"/>
        <v>42692</v>
      </c>
      <c r="M9269" t="str">
        <f t="shared" si="1300"/>
        <v>10:45</v>
      </c>
      <c r="N9269">
        <f t="shared" si="1301"/>
        <v>645.00000000000011</v>
      </c>
      <c r="O9269">
        <f t="shared" si="1302"/>
        <v>5</v>
      </c>
      <c r="P9269" t="str">
        <f t="shared" si="1303"/>
        <v>Work</v>
      </c>
      <c r="Q9269" t="str">
        <f>VLOOKUP(N9269,IF(P9269="Work",Intervals!$A$4:$C$9,Intervals!$F$4:$H$9),3,1)</f>
        <v>Int_7-17</v>
      </c>
      <c r="R9269" t="str">
        <f t="shared" si="1304"/>
        <v>1</v>
      </c>
      <c r="S9269">
        <f>VLOOKUP(N9269,IF(P9269="Work",Intervals!$A$4:$D$9,Intervals!$F$4:$I$9),4,1)</f>
        <v>3</v>
      </c>
    </row>
    <row r="9270" spans="1:19" x14ac:dyDescent="0.25">
      <c r="A9270" t="s">
        <v>183</v>
      </c>
      <c r="B9270" s="1" t="s">
        <v>8794</v>
      </c>
      <c r="C9270" t="s">
        <v>339</v>
      </c>
      <c r="D9270">
        <f t="shared" si="1296"/>
        <v>9268</v>
      </c>
      <c r="E9270" t="s">
        <v>396</v>
      </c>
      <c r="F9270" t="s">
        <v>11569</v>
      </c>
      <c r="G9270" t="s">
        <v>4</v>
      </c>
      <c r="H9270" t="s">
        <v>11589</v>
      </c>
      <c r="I9270" s="4">
        <v>42509</v>
      </c>
      <c r="J9270">
        <f t="shared" si="1297"/>
        <v>3</v>
      </c>
      <c r="K9270">
        <f t="shared" si="1298"/>
        <v>6</v>
      </c>
      <c r="L9270" s="3">
        <f t="shared" si="1299"/>
        <v>42692</v>
      </c>
      <c r="M9270" t="str">
        <f t="shared" si="1300"/>
        <v>10:46</v>
      </c>
      <c r="N9270">
        <f t="shared" si="1301"/>
        <v>646</v>
      </c>
      <c r="O9270">
        <f t="shared" si="1302"/>
        <v>5</v>
      </c>
      <c r="P9270" t="str">
        <f t="shared" si="1303"/>
        <v>Work</v>
      </c>
      <c r="Q9270" t="str">
        <f>VLOOKUP(N9270,IF(P9270="Work",Intervals!$A$4:$C$9,Intervals!$F$4:$H$9),3,1)</f>
        <v>Int_7-17</v>
      </c>
      <c r="R9270" t="str">
        <f t="shared" si="1304"/>
        <v>1</v>
      </c>
      <c r="S9270">
        <f>VLOOKUP(N9270,IF(P9270="Work",Intervals!$A$4:$D$9,Intervals!$F$4:$I$9),4,1)</f>
        <v>3</v>
      </c>
    </row>
    <row r="9271" spans="1:19" x14ac:dyDescent="0.25">
      <c r="A9271" t="s">
        <v>183</v>
      </c>
      <c r="B9271" s="1" t="s">
        <v>8794</v>
      </c>
      <c r="C9271" t="s">
        <v>339</v>
      </c>
      <c r="D9271">
        <f t="shared" si="1296"/>
        <v>9269</v>
      </c>
      <c r="E9271" t="s">
        <v>396</v>
      </c>
      <c r="F9271" t="s">
        <v>11569</v>
      </c>
      <c r="G9271" t="s">
        <v>4</v>
      </c>
      <c r="H9271" t="s">
        <v>11589</v>
      </c>
      <c r="I9271" s="4">
        <v>42509</v>
      </c>
      <c r="J9271">
        <f t="shared" si="1297"/>
        <v>3</v>
      </c>
      <c r="K9271">
        <f t="shared" si="1298"/>
        <v>6</v>
      </c>
      <c r="L9271" s="3">
        <f t="shared" si="1299"/>
        <v>42692</v>
      </c>
      <c r="M9271" t="str">
        <f t="shared" si="1300"/>
        <v>10:46</v>
      </c>
      <c r="N9271">
        <f t="shared" si="1301"/>
        <v>646</v>
      </c>
      <c r="O9271">
        <f t="shared" si="1302"/>
        <v>5</v>
      </c>
      <c r="P9271" t="str">
        <f t="shared" si="1303"/>
        <v>Work</v>
      </c>
      <c r="Q9271" t="str">
        <f>VLOOKUP(N9271,IF(P9271="Work",Intervals!$A$4:$C$9,Intervals!$F$4:$H$9),3,1)</f>
        <v>Int_7-17</v>
      </c>
      <c r="R9271" t="str">
        <f t="shared" si="1304"/>
        <v>1</v>
      </c>
      <c r="S9271">
        <f>VLOOKUP(N9271,IF(P9271="Work",Intervals!$A$4:$D$9,Intervals!$F$4:$I$9),4,1)</f>
        <v>3</v>
      </c>
    </row>
    <row r="9272" spans="1:19" x14ac:dyDescent="0.25">
      <c r="A9272" t="s">
        <v>183</v>
      </c>
      <c r="B9272" s="1" t="s">
        <v>8795</v>
      </c>
      <c r="C9272" t="s">
        <v>339</v>
      </c>
      <c r="D9272">
        <f t="shared" si="1296"/>
        <v>9270</v>
      </c>
      <c r="E9272" t="s">
        <v>396</v>
      </c>
      <c r="F9272" t="s">
        <v>11569</v>
      </c>
      <c r="G9272" t="s">
        <v>4</v>
      </c>
      <c r="H9272" t="s">
        <v>11589</v>
      </c>
      <c r="I9272" s="4">
        <v>42509</v>
      </c>
      <c r="J9272">
        <f t="shared" si="1297"/>
        <v>3</v>
      </c>
      <c r="K9272">
        <f t="shared" si="1298"/>
        <v>6</v>
      </c>
      <c r="L9272" s="3">
        <f t="shared" si="1299"/>
        <v>42692</v>
      </c>
      <c r="M9272" t="str">
        <f t="shared" si="1300"/>
        <v>10:47</v>
      </c>
      <c r="N9272">
        <f t="shared" si="1301"/>
        <v>647.00000000000011</v>
      </c>
      <c r="O9272">
        <f t="shared" si="1302"/>
        <v>5</v>
      </c>
      <c r="P9272" t="str">
        <f t="shared" si="1303"/>
        <v>Work</v>
      </c>
      <c r="Q9272" t="str">
        <f>VLOOKUP(N9272,IF(P9272="Work",Intervals!$A$4:$C$9,Intervals!$F$4:$H$9),3,1)</f>
        <v>Int_7-17</v>
      </c>
      <c r="R9272" t="str">
        <f t="shared" si="1304"/>
        <v>1</v>
      </c>
      <c r="S9272">
        <f>VLOOKUP(N9272,IF(P9272="Work",Intervals!$A$4:$D$9,Intervals!$F$4:$I$9),4,1)</f>
        <v>3</v>
      </c>
    </row>
    <row r="9273" spans="1:19" x14ac:dyDescent="0.25">
      <c r="A9273" t="s">
        <v>89</v>
      </c>
      <c r="B9273" s="1" t="s">
        <v>8796</v>
      </c>
      <c r="C9273" t="s">
        <v>339</v>
      </c>
      <c r="D9273">
        <f t="shared" si="1296"/>
        <v>9271</v>
      </c>
      <c r="E9273" t="s">
        <v>347</v>
      </c>
      <c r="F9273" t="s">
        <v>10</v>
      </c>
      <c r="G9273" t="s">
        <v>4</v>
      </c>
      <c r="H9273" t="s">
        <v>11589</v>
      </c>
      <c r="I9273" s="4">
        <v>42509</v>
      </c>
      <c r="J9273">
        <f t="shared" si="1297"/>
        <v>3</v>
      </c>
      <c r="K9273">
        <f t="shared" si="1298"/>
        <v>6</v>
      </c>
      <c r="L9273" s="3">
        <f t="shared" si="1299"/>
        <v>42692</v>
      </c>
      <c r="M9273" t="str">
        <f t="shared" si="1300"/>
        <v>10:51</v>
      </c>
      <c r="N9273">
        <f t="shared" si="1301"/>
        <v>651.00000000000011</v>
      </c>
      <c r="O9273">
        <f t="shared" si="1302"/>
        <v>5</v>
      </c>
      <c r="P9273" t="str">
        <f t="shared" si="1303"/>
        <v>Work</v>
      </c>
      <c r="Q9273" t="str">
        <f>VLOOKUP(N9273,IF(P9273="Work",Intervals!$A$4:$C$9,Intervals!$F$4:$H$9),3,1)</f>
        <v>Int_7-17</v>
      </c>
      <c r="R9273" t="str">
        <f t="shared" si="1304"/>
        <v>1</v>
      </c>
      <c r="S9273">
        <f>VLOOKUP(N9273,IF(P9273="Work",Intervals!$A$4:$D$9,Intervals!$F$4:$I$9),4,1)</f>
        <v>3</v>
      </c>
    </row>
    <row r="9274" spans="1:19" x14ac:dyDescent="0.25">
      <c r="A9274" t="s">
        <v>83</v>
      </c>
      <c r="B9274" s="1" t="s">
        <v>8797</v>
      </c>
      <c r="C9274" t="s">
        <v>339</v>
      </c>
      <c r="D9274">
        <f t="shared" si="1296"/>
        <v>9272</v>
      </c>
      <c r="E9274" t="s">
        <v>384</v>
      </c>
      <c r="F9274" t="s">
        <v>10</v>
      </c>
      <c r="G9274" t="s">
        <v>4</v>
      </c>
      <c r="H9274" t="s">
        <v>11589</v>
      </c>
      <c r="I9274" s="4">
        <v>42509</v>
      </c>
      <c r="J9274">
        <f t="shared" si="1297"/>
        <v>3</v>
      </c>
      <c r="K9274">
        <f t="shared" si="1298"/>
        <v>6</v>
      </c>
      <c r="L9274" s="3">
        <f t="shared" si="1299"/>
        <v>42692</v>
      </c>
      <c r="M9274" t="str">
        <f t="shared" si="1300"/>
        <v>10:55</v>
      </c>
      <c r="N9274">
        <f t="shared" si="1301"/>
        <v>655.00000000000011</v>
      </c>
      <c r="O9274">
        <f t="shared" si="1302"/>
        <v>5</v>
      </c>
      <c r="P9274" t="str">
        <f t="shared" si="1303"/>
        <v>Work</v>
      </c>
      <c r="Q9274" t="str">
        <f>VLOOKUP(N9274,IF(P9274="Work",Intervals!$A$4:$C$9,Intervals!$F$4:$H$9),3,1)</f>
        <v>Int_7-17</v>
      </c>
      <c r="R9274" t="str">
        <f t="shared" si="1304"/>
        <v>1</v>
      </c>
      <c r="S9274">
        <f>VLOOKUP(N9274,IF(P9274="Work",Intervals!$A$4:$D$9,Intervals!$F$4:$I$9),4,1)</f>
        <v>3</v>
      </c>
    </row>
    <row r="9275" spans="1:19" x14ac:dyDescent="0.25">
      <c r="A9275" t="s">
        <v>170</v>
      </c>
      <c r="B9275" s="1" t="s">
        <v>8798</v>
      </c>
      <c r="C9275" t="s">
        <v>339</v>
      </c>
      <c r="D9275">
        <f t="shared" si="1296"/>
        <v>9273</v>
      </c>
      <c r="E9275" t="s">
        <v>1102</v>
      </c>
      <c r="F9275" t="s">
        <v>10</v>
      </c>
      <c r="G9275" t="s">
        <v>11587</v>
      </c>
      <c r="H9275" t="s">
        <v>11654</v>
      </c>
      <c r="I9275" t="s">
        <v>11728</v>
      </c>
      <c r="J9275">
        <f t="shared" si="1297"/>
        <v>3</v>
      </c>
      <c r="K9275">
        <f t="shared" si="1298"/>
        <v>6</v>
      </c>
      <c r="L9275" s="3">
        <f t="shared" si="1299"/>
        <v>42692</v>
      </c>
      <c r="M9275" t="str">
        <f t="shared" si="1300"/>
        <v>10:57</v>
      </c>
      <c r="N9275">
        <f t="shared" si="1301"/>
        <v>657.00000000000011</v>
      </c>
      <c r="O9275">
        <f t="shared" si="1302"/>
        <v>5</v>
      </c>
      <c r="P9275" t="str">
        <f t="shared" si="1303"/>
        <v>Work</v>
      </c>
      <c r="Q9275" t="str">
        <f>VLOOKUP(N9275,IF(P9275="Work",Intervals!$A$4:$C$9,Intervals!$F$4:$H$9),3,1)</f>
        <v>Int_7-17</v>
      </c>
      <c r="R9275" t="str">
        <f t="shared" si="1304"/>
        <v>1</v>
      </c>
      <c r="S9275">
        <f>VLOOKUP(N9275,IF(P9275="Work",Intervals!$A$4:$D$9,Intervals!$F$4:$I$9),4,1)</f>
        <v>3</v>
      </c>
    </row>
    <row r="9276" spans="1:19" x14ac:dyDescent="0.25">
      <c r="A9276" t="s">
        <v>223</v>
      </c>
      <c r="B9276" s="1" t="s">
        <v>54</v>
      </c>
      <c r="C9276" t="s">
        <v>339</v>
      </c>
      <c r="D9276">
        <f t="shared" si="1296"/>
        <v>9274</v>
      </c>
      <c r="E9276" t="s">
        <v>410</v>
      </c>
      <c r="F9276" t="s">
        <v>3</v>
      </c>
      <c r="G9276" t="s">
        <v>4</v>
      </c>
      <c r="H9276" t="s">
        <v>11589</v>
      </c>
      <c r="I9276" s="4">
        <v>42509</v>
      </c>
      <c r="J9276">
        <f t="shared" si="1297"/>
        <v>3</v>
      </c>
      <c r="K9276">
        <f t="shared" si="1298"/>
        <v>6</v>
      </c>
      <c r="L9276" s="3">
        <f t="shared" si="1299"/>
        <v>42692</v>
      </c>
      <c r="M9276" t="str">
        <f t="shared" si="1300"/>
        <v>10:59</v>
      </c>
      <c r="N9276">
        <f t="shared" si="1301"/>
        <v>659</v>
      </c>
      <c r="O9276">
        <f t="shared" si="1302"/>
        <v>5</v>
      </c>
      <c r="P9276" t="str">
        <f t="shared" si="1303"/>
        <v>Work</v>
      </c>
      <c r="Q9276" t="str">
        <f>VLOOKUP(N9276,IF(P9276="Work",Intervals!$A$4:$C$9,Intervals!$F$4:$H$9),3,1)</f>
        <v>Int_7-17</v>
      </c>
      <c r="R9276" t="str">
        <f t="shared" si="1304"/>
        <v>1</v>
      </c>
      <c r="S9276">
        <f>VLOOKUP(N9276,IF(P9276="Work",Intervals!$A$4:$D$9,Intervals!$F$4:$I$9),4,1)</f>
        <v>3</v>
      </c>
    </row>
    <row r="9277" spans="1:19" x14ac:dyDescent="0.25">
      <c r="A9277" t="s">
        <v>281</v>
      </c>
      <c r="B9277" s="1" t="s">
        <v>8799</v>
      </c>
      <c r="C9277" t="s">
        <v>339</v>
      </c>
      <c r="D9277">
        <f t="shared" si="1296"/>
        <v>9275</v>
      </c>
      <c r="E9277" t="s">
        <v>409</v>
      </c>
      <c r="F9277" t="s">
        <v>11563</v>
      </c>
      <c r="G9277" t="s">
        <v>4</v>
      </c>
      <c r="H9277" t="s">
        <v>11589</v>
      </c>
      <c r="I9277" s="4">
        <v>42509</v>
      </c>
      <c r="J9277">
        <f t="shared" si="1297"/>
        <v>3</v>
      </c>
      <c r="K9277">
        <f t="shared" si="1298"/>
        <v>6</v>
      </c>
      <c r="L9277" s="3">
        <f t="shared" si="1299"/>
        <v>42692</v>
      </c>
      <c r="M9277" t="str">
        <f t="shared" si="1300"/>
        <v>11:0</v>
      </c>
      <c r="N9277">
        <f t="shared" si="1301"/>
        <v>659.99999999999989</v>
      </c>
      <c r="O9277">
        <f t="shared" si="1302"/>
        <v>5</v>
      </c>
      <c r="P9277" t="str">
        <f t="shared" si="1303"/>
        <v>Work</v>
      </c>
      <c r="Q9277" t="str">
        <f>VLOOKUP(N9277,IF(P9277="Work",Intervals!$A$4:$C$9,Intervals!$F$4:$H$9),3,1)</f>
        <v>Int_7-17</v>
      </c>
      <c r="R9277" t="str">
        <f t="shared" si="1304"/>
        <v>1</v>
      </c>
      <c r="S9277">
        <f>VLOOKUP(N9277,IF(P9277="Work",Intervals!$A$4:$D$9,Intervals!$F$4:$I$9),4,1)</f>
        <v>3</v>
      </c>
    </row>
    <row r="9278" spans="1:19" x14ac:dyDescent="0.25">
      <c r="A9278" t="s">
        <v>142</v>
      </c>
      <c r="B9278" s="1" t="s">
        <v>8800</v>
      </c>
      <c r="C9278" t="s">
        <v>339</v>
      </c>
      <c r="D9278">
        <f t="shared" si="1296"/>
        <v>9276</v>
      </c>
      <c r="E9278" t="s">
        <v>528</v>
      </c>
      <c r="F9278" t="s">
        <v>11563</v>
      </c>
      <c r="G9278" t="s">
        <v>4</v>
      </c>
      <c r="H9278" t="s">
        <v>11589</v>
      </c>
      <c r="I9278" s="4">
        <v>42509</v>
      </c>
      <c r="J9278">
        <f t="shared" si="1297"/>
        <v>3</v>
      </c>
      <c r="K9278">
        <f t="shared" si="1298"/>
        <v>6</v>
      </c>
      <c r="L9278" s="3">
        <f t="shared" si="1299"/>
        <v>42692</v>
      </c>
      <c r="M9278" t="str">
        <f t="shared" si="1300"/>
        <v>11:4</v>
      </c>
      <c r="N9278">
        <f t="shared" si="1301"/>
        <v>663.99999999999989</v>
      </c>
      <c r="O9278">
        <f t="shared" si="1302"/>
        <v>5</v>
      </c>
      <c r="P9278" t="str">
        <f t="shared" si="1303"/>
        <v>Work</v>
      </c>
      <c r="Q9278" t="str">
        <f>VLOOKUP(N9278,IF(P9278="Work",Intervals!$A$4:$C$9,Intervals!$F$4:$H$9),3,1)</f>
        <v>Int_7-17</v>
      </c>
      <c r="R9278" t="str">
        <f t="shared" si="1304"/>
        <v>1</v>
      </c>
      <c r="S9278">
        <f>VLOOKUP(N9278,IF(P9278="Work",Intervals!$A$4:$D$9,Intervals!$F$4:$I$9),4,1)</f>
        <v>3</v>
      </c>
    </row>
    <row r="9279" spans="1:19" x14ac:dyDescent="0.25">
      <c r="A9279" t="s">
        <v>112</v>
      </c>
      <c r="B9279" s="1" t="s">
        <v>8801</v>
      </c>
      <c r="C9279" t="s">
        <v>339</v>
      </c>
      <c r="D9279">
        <f t="shared" si="1296"/>
        <v>9277</v>
      </c>
      <c r="E9279" t="s">
        <v>1096</v>
      </c>
      <c r="F9279" t="s">
        <v>10</v>
      </c>
      <c r="G9279" t="s">
        <v>4</v>
      </c>
      <c r="H9279" t="s">
        <v>11589</v>
      </c>
      <c r="I9279" s="4">
        <v>42509</v>
      </c>
      <c r="J9279">
        <f t="shared" si="1297"/>
        <v>3</v>
      </c>
      <c r="K9279">
        <f t="shared" si="1298"/>
        <v>6</v>
      </c>
      <c r="L9279" s="3">
        <f t="shared" si="1299"/>
        <v>42692</v>
      </c>
      <c r="M9279" t="str">
        <f t="shared" si="1300"/>
        <v>11:5</v>
      </c>
      <c r="N9279">
        <f t="shared" si="1301"/>
        <v>665</v>
      </c>
      <c r="O9279">
        <f t="shared" si="1302"/>
        <v>5</v>
      </c>
      <c r="P9279" t="str">
        <f t="shared" si="1303"/>
        <v>Work</v>
      </c>
      <c r="Q9279" t="str">
        <f>VLOOKUP(N9279,IF(P9279="Work",Intervals!$A$4:$C$9,Intervals!$F$4:$H$9),3,1)</f>
        <v>Int_7-17</v>
      </c>
      <c r="R9279" t="str">
        <f t="shared" si="1304"/>
        <v>1</v>
      </c>
      <c r="S9279">
        <f>VLOOKUP(N9279,IF(P9279="Work",Intervals!$A$4:$D$9,Intervals!$F$4:$I$9),4,1)</f>
        <v>3</v>
      </c>
    </row>
    <row r="9280" spans="1:19" x14ac:dyDescent="0.25">
      <c r="A9280" t="s">
        <v>92</v>
      </c>
      <c r="B9280" s="1" t="s">
        <v>8802</v>
      </c>
      <c r="C9280" t="s">
        <v>339</v>
      </c>
      <c r="D9280">
        <f t="shared" si="1296"/>
        <v>9278</v>
      </c>
      <c r="E9280" t="s">
        <v>349</v>
      </c>
      <c r="F9280" t="s">
        <v>10</v>
      </c>
      <c r="G9280" t="s">
        <v>4</v>
      </c>
      <c r="H9280" t="s">
        <v>11589</v>
      </c>
      <c r="I9280" s="4">
        <v>42509</v>
      </c>
      <c r="J9280">
        <f t="shared" si="1297"/>
        <v>3</v>
      </c>
      <c r="K9280">
        <f t="shared" si="1298"/>
        <v>6</v>
      </c>
      <c r="L9280" s="3">
        <f t="shared" si="1299"/>
        <v>42692</v>
      </c>
      <c r="M9280" t="str">
        <f t="shared" si="1300"/>
        <v>11:6</v>
      </c>
      <c r="N9280">
        <f t="shared" si="1301"/>
        <v>665.99999999999989</v>
      </c>
      <c r="O9280">
        <f t="shared" si="1302"/>
        <v>5</v>
      </c>
      <c r="P9280" t="str">
        <f t="shared" si="1303"/>
        <v>Work</v>
      </c>
      <c r="Q9280" t="str">
        <f>VLOOKUP(N9280,IF(P9280="Work",Intervals!$A$4:$C$9,Intervals!$F$4:$H$9),3,1)</f>
        <v>Int_7-17</v>
      </c>
      <c r="R9280" t="str">
        <f t="shared" si="1304"/>
        <v>1</v>
      </c>
      <c r="S9280">
        <f>VLOOKUP(N9280,IF(P9280="Work",Intervals!$A$4:$D$9,Intervals!$F$4:$I$9),4,1)</f>
        <v>3</v>
      </c>
    </row>
    <row r="9281" spans="1:19" x14ac:dyDescent="0.25">
      <c r="A9281" t="s">
        <v>183</v>
      </c>
      <c r="B9281" s="1" t="s">
        <v>8803</v>
      </c>
      <c r="C9281" t="s">
        <v>339</v>
      </c>
      <c r="D9281">
        <f t="shared" si="1296"/>
        <v>9279</v>
      </c>
      <c r="E9281" t="s">
        <v>396</v>
      </c>
      <c r="F9281" t="s">
        <v>11569</v>
      </c>
      <c r="G9281" t="s">
        <v>4</v>
      </c>
      <c r="H9281" t="s">
        <v>11589</v>
      </c>
      <c r="I9281" s="4">
        <v>42509</v>
      </c>
      <c r="J9281">
        <f t="shared" si="1297"/>
        <v>3</v>
      </c>
      <c r="K9281">
        <f t="shared" si="1298"/>
        <v>6</v>
      </c>
      <c r="L9281" s="3">
        <f t="shared" si="1299"/>
        <v>42692</v>
      </c>
      <c r="M9281" t="str">
        <f t="shared" si="1300"/>
        <v>11:9</v>
      </c>
      <c r="N9281">
        <f t="shared" si="1301"/>
        <v>669</v>
      </c>
      <c r="O9281">
        <f t="shared" si="1302"/>
        <v>5</v>
      </c>
      <c r="P9281" t="str">
        <f t="shared" si="1303"/>
        <v>Work</v>
      </c>
      <c r="Q9281" t="str">
        <f>VLOOKUP(N9281,IF(P9281="Work",Intervals!$A$4:$C$9,Intervals!$F$4:$H$9),3,1)</f>
        <v>Int_7-17</v>
      </c>
      <c r="R9281" t="str">
        <f t="shared" si="1304"/>
        <v>1</v>
      </c>
      <c r="S9281">
        <f>VLOOKUP(N9281,IF(P9281="Work",Intervals!$A$4:$D$9,Intervals!$F$4:$I$9),4,1)</f>
        <v>3</v>
      </c>
    </row>
    <row r="9282" spans="1:19" x14ac:dyDescent="0.25">
      <c r="A9282" t="s">
        <v>170</v>
      </c>
      <c r="B9282" s="1" t="s">
        <v>8804</v>
      </c>
      <c r="C9282" t="s">
        <v>339</v>
      </c>
      <c r="D9282">
        <f t="shared" si="1296"/>
        <v>9280</v>
      </c>
      <c r="E9282" t="s">
        <v>1102</v>
      </c>
      <c r="F9282" t="s">
        <v>10</v>
      </c>
      <c r="G9282" t="s">
        <v>11587</v>
      </c>
      <c r="H9282" t="s">
        <v>11654</v>
      </c>
      <c r="I9282" t="s">
        <v>11728</v>
      </c>
      <c r="J9282">
        <f t="shared" si="1297"/>
        <v>3</v>
      </c>
      <c r="K9282">
        <f t="shared" si="1298"/>
        <v>6</v>
      </c>
      <c r="L9282" s="3">
        <f t="shared" si="1299"/>
        <v>42692</v>
      </c>
      <c r="M9282" t="str">
        <f t="shared" si="1300"/>
        <v>11:14</v>
      </c>
      <c r="N9282">
        <f t="shared" si="1301"/>
        <v>673.99999999999989</v>
      </c>
      <c r="O9282">
        <f t="shared" si="1302"/>
        <v>5</v>
      </c>
      <c r="P9282" t="str">
        <f t="shared" si="1303"/>
        <v>Work</v>
      </c>
      <c r="Q9282" t="str">
        <f>VLOOKUP(N9282,IF(P9282="Work",Intervals!$A$4:$C$9,Intervals!$F$4:$H$9),3,1)</f>
        <v>Int_7-17</v>
      </c>
      <c r="R9282" t="str">
        <f t="shared" si="1304"/>
        <v>1</v>
      </c>
      <c r="S9282">
        <f>VLOOKUP(N9282,IF(P9282="Work",Intervals!$A$4:$D$9,Intervals!$F$4:$I$9),4,1)</f>
        <v>3</v>
      </c>
    </row>
    <row r="9283" spans="1:19" x14ac:dyDescent="0.25">
      <c r="A9283" t="s">
        <v>190</v>
      </c>
      <c r="B9283" s="1" t="s">
        <v>8805</v>
      </c>
      <c r="C9283" t="s">
        <v>339</v>
      </c>
      <c r="D9283">
        <f t="shared" ref="D9283:D9346" si="1305">ROW()-ROW($D$2)</f>
        <v>9281</v>
      </c>
      <c r="E9283" t="s">
        <v>924</v>
      </c>
      <c r="F9283" t="s">
        <v>10</v>
      </c>
      <c r="G9283" t="s">
        <v>4</v>
      </c>
      <c r="H9283" t="s">
        <v>11589</v>
      </c>
      <c r="I9283" s="4">
        <v>42509</v>
      </c>
      <c r="J9283">
        <f t="shared" ref="J9283:J9346" si="1306">SEARCH("-",B9283)</f>
        <v>3</v>
      </c>
      <c r="K9283">
        <f t="shared" ref="K9283:K9346" si="1307">SEARCH("-",B9283,J9283+1)</f>
        <v>6</v>
      </c>
      <c r="L9283" s="3">
        <f t="shared" ref="L9283:L9346" si="1308">DATE(MID(B9283,K9283+1,4),LEFT(B9283,J9283-1),MID(B9283,J9283+1,K9283-J9283-1))</f>
        <v>42692</v>
      </c>
      <c r="M9283" t="str">
        <f t="shared" ref="M9283:M9346" si="1309">MID(B9283,SEARCH(" ",B9283)+1,99)</f>
        <v>11:20</v>
      </c>
      <c r="N9283">
        <f t="shared" ref="N9283:N9346" si="1310">((M9283+1)-"1.1.1900  0:00:00")*24*60</f>
        <v>680.00000000000011</v>
      </c>
      <c r="O9283">
        <f t="shared" ref="O9283:O9346" si="1311">WEEKDAY(L9283,2)</f>
        <v>5</v>
      </c>
      <c r="P9283" t="str">
        <f t="shared" ref="P9283:P9346" si="1312">IF(O9283&gt;5,"NonWork","Work")</f>
        <v>Work</v>
      </c>
      <c r="Q9283" t="str">
        <f>VLOOKUP(N9283,IF(P9283="Work",Intervals!$A$4:$C$9,Intervals!$F$4:$H$9),3,1)</f>
        <v>Int_7-17</v>
      </c>
      <c r="R9283" t="str">
        <f t="shared" ref="R9283:R9346" si="1313">IF(O9283&gt;5,"2","1")</f>
        <v>1</v>
      </c>
      <c r="S9283">
        <f>VLOOKUP(N9283,IF(P9283="Work",Intervals!$A$4:$D$9,Intervals!$F$4:$I$9),4,1)</f>
        <v>3</v>
      </c>
    </row>
    <row r="9284" spans="1:19" x14ac:dyDescent="0.25">
      <c r="A9284" t="s">
        <v>169</v>
      </c>
      <c r="B9284" s="1" t="s">
        <v>8806</v>
      </c>
      <c r="C9284" t="s">
        <v>339</v>
      </c>
      <c r="D9284">
        <f t="shared" si="1305"/>
        <v>9282</v>
      </c>
      <c r="E9284" t="s">
        <v>408</v>
      </c>
      <c r="F9284" t="s">
        <v>10</v>
      </c>
      <c r="G9284" t="s">
        <v>30</v>
      </c>
      <c r="H9284" t="s">
        <v>11590</v>
      </c>
      <c r="I9284" t="s">
        <v>11664</v>
      </c>
      <c r="J9284">
        <f t="shared" si="1306"/>
        <v>3</v>
      </c>
      <c r="K9284">
        <f t="shared" si="1307"/>
        <v>6</v>
      </c>
      <c r="L9284" s="3">
        <f t="shared" si="1308"/>
        <v>42692</v>
      </c>
      <c r="M9284" t="str">
        <f t="shared" si="1309"/>
        <v>11:29</v>
      </c>
      <c r="N9284">
        <f t="shared" si="1310"/>
        <v>689</v>
      </c>
      <c r="O9284">
        <f t="shared" si="1311"/>
        <v>5</v>
      </c>
      <c r="P9284" t="str">
        <f t="shared" si="1312"/>
        <v>Work</v>
      </c>
      <c r="Q9284" t="str">
        <f>VLOOKUP(N9284,IF(P9284="Work",Intervals!$A$4:$C$9,Intervals!$F$4:$H$9),3,1)</f>
        <v>Int_7-17</v>
      </c>
      <c r="R9284" t="str">
        <f t="shared" si="1313"/>
        <v>1</v>
      </c>
      <c r="S9284">
        <f>VLOOKUP(N9284,IF(P9284="Work",Intervals!$A$4:$D$9,Intervals!$F$4:$I$9),4,1)</f>
        <v>3</v>
      </c>
    </row>
    <row r="9285" spans="1:19" x14ac:dyDescent="0.25">
      <c r="A9285" t="s">
        <v>130</v>
      </c>
      <c r="B9285" s="1" t="s">
        <v>8807</v>
      </c>
      <c r="C9285" t="s">
        <v>339</v>
      </c>
      <c r="D9285">
        <f t="shared" si="1305"/>
        <v>9283</v>
      </c>
      <c r="E9285" t="s">
        <v>384</v>
      </c>
      <c r="F9285" t="s">
        <v>10</v>
      </c>
      <c r="G9285" t="s">
        <v>4</v>
      </c>
      <c r="H9285" t="s">
        <v>11589</v>
      </c>
      <c r="I9285" s="4">
        <v>42509</v>
      </c>
      <c r="J9285">
        <f t="shared" si="1306"/>
        <v>3</v>
      </c>
      <c r="K9285">
        <f t="shared" si="1307"/>
        <v>6</v>
      </c>
      <c r="L9285" s="3">
        <f t="shared" si="1308"/>
        <v>42692</v>
      </c>
      <c r="M9285" t="str">
        <f t="shared" si="1309"/>
        <v>11:31</v>
      </c>
      <c r="N9285">
        <f t="shared" si="1310"/>
        <v>691</v>
      </c>
      <c r="O9285">
        <f t="shared" si="1311"/>
        <v>5</v>
      </c>
      <c r="P9285" t="str">
        <f t="shared" si="1312"/>
        <v>Work</v>
      </c>
      <c r="Q9285" t="str">
        <f>VLOOKUP(N9285,IF(P9285="Work",Intervals!$A$4:$C$9,Intervals!$F$4:$H$9),3,1)</f>
        <v>Int_7-17</v>
      </c>
      <c r="R9285" t="str">
        <f t="shared" si="1313"/>
        <v>1</v>
      </c>
      <c r="S9285">
        <f>VLOOKUP(N9285,IF(P9285="Work",Intervals!$A$4:$D$9,Intervals!$F$4:$I$9),4,1)</f>
        <v>3</v>
      </c>
    </row>
    <row r="9286" spans="1:19" x14ac:dyDescent="0.25">
      <c r="A9286" t="s">
        <v>294</v>
      </c>
      <c r="B9286" s="1" t="s">
        <v>8808</v>
      </c>
      <c r="C9286" t="s">
        <v>339</v>
      </c>
      <c r="D9286">
        <f t="shared" si="1305"/>
        <v>9284</v>
      </c>
      <c r="E9286" t="s">
        <v>725</v>
      </c>
      <c r="F9286" t="s">
        <v>11568</v>
      </c>
      <c r="G9286" t="s">
        <v>4</v>
      </c>
      <c r="H9286" t="s">
        <v>11601</v>
      </c>
      <c r="I9286" t="s">
        <v>11675</v>
      </c>
      <c r="J9286">
        <f t="shared" si="1306"/>
        <v>3</v>
      </c>
      <c r="K9286">
        <f t="shared" si="1307"/>
        <v>6</v>
      </c>
      <c r="L9286" s="3">
        <f t="shared" si="1308"/>
        <v>42692</v>
      </c>
      <c r="M9286" t="str">
        <f t="shared" si="1309"/>
        <v>11:32</v>
      </c>
      <c r="N9286">
        <f t="shared" si="1310"/>
        <v>692.00000000000011</v>
      </c>
      <c r="O9286">
        <f t="shared" si="1311"/>
        <v>5</v>
      </c>
      <c r="P9286" t="str">
        <f t="shared" si="1312"/>
        <v>Work</v>
      </c>
      <c r="Q9286" t="str">
        <f>VLOOKUP(N9286,IF(P9286="Work",Intervals!$A$4:$C$9,Intervals!$F$4:$H$9),3,1)</f>
        <v>Int_7-17</v>
      </c>
      <c r="R9286" t="str">
        <f t="shared" si="1313"/>
        <v>1</v>
      </c>
      <c r="S9286">
        <f>VLOOKUP(N9286,IF(P9286="Work",Intervals!$A$4:$D$9,Intervals!$F$4:$I$9),4,1)</f>
        <v>3</v>
      </c>
    </row>
    <row r="9287" spans="1:19" x14ac:dyDescent="0.25">
      <c r="A9287" t="s">
        <v>85</v>
      </c>
      <c r="B9287" s="1" t="s">
        <v>8809</v>
      </c>
      <c r="C9287" t="s">
        <v>339</v>
      </c>
      <c r="D9287">
        <f t="shared" si="1305"/>
        <v>9285</v>
      </c>
      <c r="E9287" t="s">
        <v>786</v>
      </c>
      <c r="F9287" t="s">
        <v>10</v>
      </c>
      <c r="G9287" t="s">
        <v>4</v>
      </c>
      <c r="H9287" t="s">
        <v>11589</v>
      </c>
      <c r="I9287" s="4">
        <v>42509</v>
      </c>
      <c r="J9287">
        <f t="shared" si="1306"/>
        <v>3</v>
      </c>
      <c r="K9287">
        <f t="shared" si="1307"/>
        <v>6</v>
      </c>
      <c r="L9287" s="3">
        <f t="shared" si="1308"/>
        <v>42692</v>
      </c>
      <c r="M9287" t="str">
        <f t="shared" si="1309"/>
        <v>11:40</v>
      </c>
      <c r="N9287">
        <f t="shared" si="1310"/>
        <v>700.00000000000011</v>
      </c>
      <c r="O9287">
        <f t="shared" si="1311"/>
        <v>5</v>
      </c>
      <c r="P9287" t="str">
        <f t="shared" si="1312"/>
        <v>Work</v>
      </c>
      <c r="Q9287" t="str">
        <f>VLOOKUP(N9287,IF(P9287="Work",Intervals!$A$4:$C$9,Intervals!$F$4:$H$9),3,1)</f>
        <v>Int_7-17</v>
      </c>
      <c r="R9287" t="str">
        <f t="shared" si="1313"/>
        <v>1</v>
      </c>
      <c r="S9287">
        <f>VLOOKUP(N9287,IF(P9287="Work",Intervals!$A$4:$D$9,Intervals!$F$4:$I$9),4,1)</f>
        <v>3</v>
      </c>
    </row>
    <row r="9288" spans="1:19" x14ac:dyDescent="0.25">
      <c r="A9288" t="s">
        <v>147</v>
      </c>
      <c r="B9288" s="1" t="s">
        <v>8810</v>
      </c>
      <c r="C9288" t="s">
        <v>339</v>
      </c>
      <c r="D9288">
        <f t="shared" si="1305"/>
        <v>9286</v>
      </c>
      <c r="E9288" t="s">
        <v>535</v>
      </c>
      <c r="F9288" t="s">
        <v>10</v>
      </c>
      <c r="G9288" t="s">
        <v>4</v>
      </c>
      <c r="H9288" t="s">
        <v>11618</v>
      </c>
      <c r="I9288" t="s">
        <v>11692</v>
      </c>
      <c r="J9288">
        <f t="shared" si="1306"/>
        <v>3</v>
      </c>
      <c r="K9288">
        <f t="shared" si="1307"/>
        <v>6</v>
      </c>
      <c r="L9288" s="3">
        <f t="shared" si="1308"/>
        <v>42692</v>
      </c>
      <c r="M9288" t="str">
        <f t="shared" si="1309"/>
        <v>11:47</v>
      </c>
      <c r="N9288">
        <f t="shared" si="1310"/>
        <v>706.99999999999989</v>
      </c>
      <c r="O9288">
        <f t="shared" si="1311"/>
        <v>5</v>
      </c>
      <c r="P9288" t="str">
        <f t="shared" si="1312"/>
        <v>Work</v>
      </c>
      <c r="Q9288" t="str">
        <f>VLOOKUP(N9288,IF(P9288="Work",Intervals!$A$4:$C$9,Intervals!$F$4:$H$9),3,1)</f>
        <v>Int_7-17</v>
      </c>
      <c r="R9288" t="str">
        <f t="shared" si="1313"/>
        <v>1</v>
      </c>
      <c r="S9288">
        <f>VLOOKUP(N9288,IF(P9288="Work",Intervals!$A$4:$D$9,Intervals!$F$4:$I$9),4,1)</f>
        <v>3</v>
      </c>
    </row>
    <row r="9289" spans="1:19" x14ac:dyDescent="0.25">
      <c r="A9289" t="s">
        <v>199</v>
      </c>
      <c r="B9289" s="1" t="s">
        <v>8811</v>
      </c>
      <c r="C9289" t="s">
        <v>339</v>
      </c>
      <c r="D9289">
        <f t="shared" si="1305"/>
        <v>9287</v>
      </c>
      <c r="E9289" t="s">
        <v>1104</v>
      </c>
      <c r="F9289" t="s">
        <v>11569</v>
      </c>
      <c r="G9289" t="s">
        <v>4</v>
      </c>
      <c r="H9289" t="s">
        <v>11635</v>
      </c>
      <c r="I9289" t="s">
        <v>11709</v>
      </c>
      <c r="J9289">
        <f t="shared" si="1306"/>
        <v>3</v>
      </c>
      <c r="K9289">
        <f t="shared" si="1307"/>
        <v>6</v>
      </c>
      <c r="L9289" s="3">
        <f t="shared" si="1308"/>
        <v>42692</v>
      </c>
      <c r="M9289" t="str">
        <f t="shared" si="1309"/>
        <v>11:48</v>
      </c>
      <c r="N9289">
        <f t="shared" si="1310"/>
        <v>708</v>
      </c>
      <c r="O9289">
        <f t="shared" si="1311"/>
        <v>5</v>
      </c>
      <c r="P9289" t="str">
        <f t="shared" si="1312"/>
        <v>Work</v>
      </c>
      <c r="Q9289" t="str">
        <f>VLOOKUP(N9289,IF(P9289="Work",Intervals!$A$4:$C$9,Intervals!$F$4:$H$9),3,1)</f>
        <v>Int_7-17</v>
      </c>
      <c r="R9289" t="str">
        <f t="shared" si="1313"/>
        <v>1</v>
      </c>
      <c r="S9289">
        <f>VLOOKUP(N9289,IF(P9289="Work",Intervals!$A$4:$D$9,Intervals!$F$4:$I$9),4,1)</f>
        <v>3</v>
      </c>
    </row>
    <row r="9290" spans="1:19" x14ac:dyDescent="0.25">
      <c r="A9290" t="s">
        <v>200</v>
      </c>
      <c r="B9290" s="1" t="s">
        <v>8812</v>
      </c>
      <c r="C9290" t="s">
        <v>339</v>
      </c>
      <c r="D9290">
        <f t="shared" si="1305"/>
        <v>9288</v>
      </c>
      <c r="E9290" t="s">
        <v>924</v>
      </c>
      <c r="F9290" t="s">
        <v>10</v>
      </c>
      <c r="G9290" t="s">
        <v>4</v>
      </c>
      <c r="H9290" t="s">
        <v>11589</v>
      </c>
      <c r="I9290" s="4">
        <v>42509</v>
      </c>
      <c r="J9290">
        <f t="shared" si="1306"/>
        <v>3</v>
      </c>
      <c r="K9290">
        <f t="shared" si="1307"/>
        <v>6</v>
      </c>
      <c r="L9290" s="3">
        <f t="shared" si="1308"/>
        <v>42692</v>
      </c>
      <c r="M9290" t="str">
        <f t="shared" si="1309"/>
        <v>11:49</v>
      </c>
      <c r="N9290">
        <f t="shared" si="1310"/>
        <v>708.99999999999989</v>
      </c>
      <c r="O9290">
        <f t="shared" si="1311"/>
        <v>5</v>
      </c>
      <c r="P9290" t="str">
        <f t="shared" si="1312"/>
        <v>Work</v>
      </c>
      <c r="Q9290" t="str">
        <f>VLOOKUP(N9290,IF(P9290="Work",Intervals!$A$4:$C$9,Intervals!$F$4:$H$9),3,1)</f>
        <v>Int_7-17</v>
      </c>
      <c r="R9290" t="str">
        <f t="shared" si="1313"/>
        <v>1</v>
      </c>
      <c r="S9290">
        <f>VLOOKUP(N9290,IF(P9290="Work",Intervals!$A$4:$D$9,Intervals!$F$4:$I$9),4,1)</f>
        <v>3</v>
      </c>
    </row>
    <row r="9291" spans="1:19" x14ac:dyDescent="0.25">
      <c r="A9291" t="s">
        <v>170</v>
      </c>
      <c r="B9291" s="1" t="s">
        <v>8813</v>
      </c>
      <c r="C9291" t="s">
        <v>339</v>
      </c>
      <c r="D9291">
        <f t="shared" si="1305"/>
        <v>9289</v>
      </c>
      <c r="E9291" t="s">
        <v>1102</v>
      </c>
      <c r="F9291" t="s">
        <v>10</v>
      </c>
      <c r="G9291" t="s">
        <v>11587</v>
      </c>
      <c r="H9291" t="s">
        <v>11654</v>
      </c>
      <c r="I9291" t="s">
        <v>11728</v>
      </c>
      <c r="J9291">
        <f t="shared" si="1306"/>
        <v>3</v>
      </c>
      <c r="K9291">
        <f t="shared" si="1307"/>
        <v>6</v>
      </c>
      <c r="L9291" s="3">
        <f t="shared" si="1308"/>
        <v>42692</v>
      </c>
      <c r="M9291" t="str">
        <f t="shared" si="1309"/>
        <v>11:52</v>
      </c>
      <c r="N9291">
        <f t="shared" si="1310"/>
        <v>712</v>
      </c>
      <c r="O9291">
        <f t="shared" si="1311"/>
        <v>5</v>
      </c>
      <c r="P9291" t="str">
        <f t="shared" si="1312"/>
        <v>Work</v>
      </c>
      <c r="Q9291" t="str">
        <f>VLOOKUP(N9291,IF(P9291="Work",Intervals!$A$4:$C$9,Intervals!$F$4:$H$9),3,1)</f>
        <v>Int_7-17</v>
      </c>
      <c r="R9291" t="str">
        <f t="shared" si="1313"/>
        <v>1</v>
      </c>
      <c r="S9291">
        <f>VLOOKUP(N9291,IF(P9291="Work",Intervals!$A$4:$D$9,Intervals!$F$4:$I$9),4,1)</f>
        <v>3</v>
      </c>
    </row>
    <row r="9292" spans="1:19" x14ac:dyDescent="0.25">
      <c r="A9292" t="s">
        <v>284</v>
      </c>
      <c r="B9292" s="1" t="s">
        <v>8814</v>
      </c>
      <c r="C9292" t="s">
        <v>339</v>
      </c>
      <c r="D9292">
        <f t="shared" si="1305"/>
        <v>9290</v>
      </c>
      <c r="E9292" t="s">
        <v>409</v>
      </c>
      <c r="F9292" t="s">
        <v>11563</v>
      </c>
      <c r="G9292" t="s">
        <v>4</v>
      </c>
      <c r="H9292" t="s">
        <v>11589</v>
      </c>
      <c r="I9292" s="4">
        <v>42509</v>
      </c>
      <c r="J9292">
        <f t="shared" si="1306"/>
        <v>3</v>
      </c>
      <c r="K9292">
        <f t="shared" si="1307"/>
        <v>6</v>
      </c>
      <c r="L9292" s="3">
        <f t="shared" si="1308"/>
        <v>42692</v>
      </c>
      <c r="M9292" t="str">
        <f t="shared" si="1309"/>
        <v>11:53</v>
      </c>
      <c r="N9292">
        <f t="shared" si="1310"/>
        <v>712.99999999999989</v>
      </c>
      <c r="O9292">
        <f t="shared" si="1311"/>
        <v>5</v>
      </c>
      <c r="P9292" t="str">
        <f t="shared" si="1312"/>
        <v>Work</v>
      </c>
      <c r="Q9292" t="str">
        <f>VLOOKUP(N9292,IF(P9292="Work",Intervals!$A$4:$C$9,Intervals!$F$4:$H$9),3,1)</f>
        <v>Int_7-17</v>
      </c>
      <c r="R9292" t="str">
        <f t="shared" si="1313"/>
        <v>1</v>
      </c>
      <c r="S9292">
        <f>VLOOKUP(N9292,IF(P9292="Work",Intervals!$A$4:$D$9,Intervals!$F$4:$I$9),4,1)</f>
        <v>3</v>
      </c>
    </row>
    <row r="9293" spans="1:19" x14ac:dyDescent="0.25">
      <c r="A9293" t="s">
        <v>168</v>
      </c>
      <c r="B9293" s="1" t="s">
        <v>8815</v>
      </c>
      <c r="C9293" t="s">
        <v>339</v>
      </c>
      <c r="D9293">
        <f t="shared" si="1305"/>
        <v>9291</v>
      </c>
      <c r="E9293" t="s">
        <v>376</v>
      </c>
      <c r="F9293" t="s">
        <v>10</v>
      </c>
      <c r="G9293" t="s">
        <v>4</v>
      </c>
      <c r="H9293" t="s">
        <v>11603</v>
      </c>
      <c r="I9293" t="s">
        <v>11677</v>
      </c>
      <c r="J9293">
        <f t="shared" si="1306"/>
        <v>3</v>
      </c>
      <c r="K9293">
        <f t="shared" si="1307"/>
        <v>6</v>
      </c>
      <c r="L9293" s="3">
        <f t="shared" si="1308"/>
        <v>42692</v>
      </c>
      <c r="M9293" t="str">
        <f t="shared" si="1309"/>
        <v>11:59</v>
      </c>
      <c r="N9293">
        <f t="shared" si="1310"/>
        <v>718.99999999999989</v>
      </c>
      <c r="O9293">
        <f t="shared" si="1311"/>
        <v>5</v>
      </c>
      <c r="P9293" t="str">
        <f t="shared" si="1312"/>
        <v>Work</v>
      </c>
      <c r="Q9293" t="str">
        <f>VLOOKUP(N9293,IF(P9293="Work",Intervals!$A$4:$C$9,Intervals!$F$4:$H$9),3,1)</f>
        <v>Int_7-17</v>
      </c>
      <c r="R9293" t="str">
        <f t="shared" si="1313"/>
        <v>1</v>
      </c>
      <c r="S9293">
        <f>VLOOKUP(N9293,IF(P9293="Work",Intervals!$A$4:$D$9,Intervals!$F$4:$I$9),4,1)</f>
        <v>3</v>
      </c>
    </row>
    <row r="9294" spans="1:19" x14ac:dyDescent="0.25">
      <c r="A9294" t="s">
        <v>199</v>
      </c>
      <c r="B9294" s="1" t="s">
        <v>8816</v>
      </c>
      <c r="C9294" t="s">
        <v>339</v>
      </c>
      <c r="D9294">
        <f t="shared" si="1305"/>
        <v>9292</v>
      </c>
      <c r="E9294" t="s">
        <v>1104</v>
      </c>
      <c r="F9294" t="s">
        <v>11569</v>
      </c>
      <c r="G9294" t="s">
        <v>4</v>
      </c>
      <c r="H9294" t="s">
        <v>11635</v>
      </c>
      <c r="I9294" t="s">
        <v>11709</v>
      </c>
      <c r="J9294">
        <f t="shared" si="1306"/>
        <v>3</v>
      </c>
      <c r="K9294">
        <f t="shared" si="1307"/>
        <v>6</v>
      </c>
      <c r="L9294" s="3">
        <f t="shared" si="1308"/>
        <v>42692</v>
      </c>
      <c r="M9294" t="str">
        <f t="shared" si="1309"/>
        <v>12:2</v>
      </c>
      <c r="N9294">
        <f t="shared" si="1310"/>
        <v>722</v>
      </c>
      <c r="O9294">
        <f t="shared" si="1311"/>
        <v>5</v>
      </c>
      <c r="P9294" t="str">
        <f t="shared" si="1312"/>
        <v>Work</v>
      </c>
      <c r="Q9294" t="str">
        <f>VLOOKUP(N9294,IF(P9294="Work",Intervals!$A$4:$C$9,Intervals!$F$4:$H$9),3,1)</f>
        <v>Int_7-17</v>
      </c>
      <c r="R9294" t="str">
        <f t="shared" si="1313"/>
        <v>1</v>
      </c>
      <c r="S9294">
        <f>VLOOKUP(N9294,IF(P9294="Work",Intervals!$A$4:$D$9,Intervals!$F$4:$I$9),4,1)</f>
        <v>3</v>
      </c>
    </row>
    <row r="9295" spans="1:19" x14ac:dyDescent="0.25">
      <c r="A9295" t="s">
        <v>170</v>
      </c>
      <c r="B9295" s="1" t="s">
        <v>8817</v>
      </c>
      <c r="C9295" t="s">
        <v>339</v>
      </c>
      <c r="D9295">
        <f t="shared" si="1305"/>
        <v>9293</v>
      </c>
      <c r="E9295" t="s">
        <v>1102</v>
      </c>
      <c r="F9295" t="s">
        <v>10</v>
      </c>
      <c r="G9295" t="s">
        <v>11587</v>
      </c>
      <c r="H9295" t="s">
        <v>11654</v>
      </c>
      <c r="I9295" t="s">
        <v>11728</v>
      </c>
      <c r="J9295">
        <f t="shared" si="1306"/>
        <v>3</v>
      </c>
      <c r="K9295">
        <f t="shared" si="1307"/>
        <v>6</v>
      </c>
      <c r="L9295" s="3">
        <f t="shared" si="1308"/>
        <v>42692</v>
      </c>
      <c r="M9295" t="str">
        <f t="shared" si="1309"/>
        <v>12:6</v>
      </c>
      <c r="N9295">
        <f t="shared" si="1310"/>
        <v>726</v>
      </c>
      <c r="O9295">
        <f t="shared" si="1311"/>
        <v>5</v>
      </c>
      <c r="P9295" t="str">
        <f t="shared" si="1312"/>
        <v>Work</v>
      </c>
      <c r="Q9295" t="str">
        <f>VLOOKUP(N9295,IF(P9295="Work",Intervals!$A$4:$C$9,Intervals!$F$4:$H$9),3,1)</f>
        <v>Int_7-17</v>
      </c>
      <c r="R9295" t="str">
        <f t="shared" si="1313"/>
        <v>1</v>
      </c>
      <c r="S9295">
        <f>VLOOKUP(N9295,IF(P9295="Work",Intervals!$A$4:$D$9,Intervals!$F$4:$I$9),4,1)</f>
        <v>3</v>
      </c>
    </row>
    <row r="9296" spans="1:19" x14ac:dyDescent="0.25">
      <c r="A9296" t="s">
        <v>170</v>
      </c>
      <c r="B9296" s="1" t="s">
        <v>8818</v>
      </c>
      <c r="C9296" t="s">
        <v>339</v>
      </c>
      <c r="D9296">
        <f t="shared" si="1305"/>
        <v>9294</v>
      </c>
      <c r="E9296" t="s">
        <v>1102</v>
      </c>
      <c r="F9296" t="s">
        <v>10</v>
      </c>
      <c r="G9296" t="s">
        <v>11587</v>
      </c>
      <c r="H9296" t="s">
        <v>11654</v>
      </c>
      <c r="I9296" t="s">
        <v>11728</v>
      </c>
      <c r="J9296">
        <f t="shared" si="1306"/>
        <v>3</v>
      </c>
      <c r="K9296">
        <f t="shared" si="1307"/>
        <v>6</v>
      </c>
      <c r="L9296" s="3">
        <f t="shared" si="1308"/>
        <v>42692</v>
      </c>
      <c r="M9296" t="str">
        <f t="shared" si="1309"/>
        <v>12:8</v>
      </c>
      <c r="N9296">
        <f t="shared" si="1310"/>
        <v>728</v>
      </c>
      <c r="O9296">
        <f t="shared" si="1311"/>
        <v>5</v>
      </c>
      <c r="P9296" t="str">
        <f t="shared" si="1312"/>
        <v>Work</v>
      </c>
      <c r="Q9296" t="str">
        <f>VLOOKUP(N9296,IF(P9296="Work",Intervals!$A$4:$C$9,Intervals!$F$4:$H$9),3,1)</f>
        <v>Int_7-17</v>
      </c>
      <c r="R9296" t="str">
        <f t="shared" si="1313"/>
        <v>1</v>
      </c>
      <c r="S9296">
        <f>VLOOKUP(N9296,IF(P9296="Work",Intervals!$A$4:$D$9,Intervals!$F$4:$I$9),4,1)</f>
        <v>3</v>
      </c>
    </row>
    <row r="9297" spans="1:19" x14ac:dyDescent="0.25">
      <c r="A9297" t="s">
        <v>148</v>
      </c>
      <c r="B9297" s="1" t="s">
        <v>8819</v>
      </c>
      <c r="C9297" t="s">
        <v>339</v>
      </c>
      <c r="D9297">
        <f t="shared" si="1305"/>
        <v>9295</v>
      </c>
      <c r="E9297" t="s">
        <v>384</v>
      </c>
      <c r="F9297" t="s">
        <v>10</v>
      </c>
      <c r="G9297" t="s">
        <v>4</v>
      </c>
      <c r="H9297" t="s">
        <v>11589</v>
      </c>
      <c r="I9297" s="4">
        <v>42509</v>
      </c>
      <c r="J9297">
        <f t="shared" si="1306"/>
        <v>3</v>
      </c>
      <c r="K9297">
        <f t="shared" si="1307"/>
        <v>6</v>
      </c>
      <c r="L9297" s="3">
        <f t="shared" si="1308"/>
        <v>42692</v>
      </c>
      <c r="M9297" t="str">
        <f t="shared" si="1309"/>
        <v>12:12</v>
      </c>
      <c r="N9297">
        <f t="shared" si="1310"/>
        <v>732</v>
      </c>
      <c r="O9297">
        <f t="shared" si="1311"/>
        <v>5</v>
      </c>
      <c r="P9297" t="str">
        <f t="shared" si="1312"/>
        <v>Work</v>
      </c>
      <c r="Q9297" t="str">
        <f>VLOOKUP(N9297,IF(P9297="Work",Intervals!$A$4:$C$9,Intervals!$F$4:$H$9),3,1)</f>
        <v>Int_7-17</v>
      </c>
      <c r="R9297" t="str">
        <f t="shared" si="1313"/>
        <v>1</v>
      </c>
      <c r="S9297">
        <f>VLOOKUP(N9297,IF(P9297="Work",Intervals!$A$4:$D$9,Intervals!$F$4:$I$9),4,1)</f>
        <v>3</v>
      </c>
    </row>
    <row r="9298" spans="1:19" x14ac:dyDescent="0.25">
      <c r="A9298" t="s">
        <v>133</v>
      </c>
      <c r="B9298" s="1" t="s">
        <v>8820</v>
      </c>
      <c r="C9298" t="s">
        <v>339</v>
      </c>
      <c r="D9298">
        <f t="shared" si="1305"/>
        <v>9296</v>
      </c>
      <c r="E9298" t="s">
        <v>384</v>
      </c>
      <c r="F9298" t="s">
        <v>10</v>
      </c>
      <c r="G9298" t="s">
        <v>4</v>
      </c>
      <c r="H9298" t="s">
        <v>11589</v>
      </c>
      <c r="I9298" s="4">
        <v>42509</v>
      </c>
      <c r="J9298">
        <f t="shared" si="1306"/>
        <v>3</v>
      </c>
      <c r="K9298">
        <f t="shared" si="1307"/>
        <v>6</v>
      </c>
      <c r="L9298" s="3">
        <f t="shared" si="1308"/>
        <v>42692</v>
      </c>
      <c r="M9298" t="str">
        <f t="shared" si="1309"/>
        <v>12:16</v>
      </c>
      <c r="N9298">
        <f t="shared" si="1310"/>
        <v>736</v>
      </c>
      <c r="O9298">
        <f t="shared" si="1311"/>
        <v>5</v>
      </c>
      <c r="P9298" t="str">
        <f t="shared" si="1312"/>
        <v>Work</v>
      </c>
      <c r="Q9298" t="str">
        <f>VLOOKUP(N9298,IF(P9298="Work",Intervals!$A$4:$C$9,Intervals!$F$4:$H$9),3,1)</f>
        <v>Int_7-17</v>
      </c>
      <c r="R9298" t="str">
        <f t="shared" si="1313"/>
        <v>1</v>
      </c>
      <c r="S9298">
        <f>VLOOKUP(N9298,IF(P9298="Work",Intervals!$A$4:$D$9,Intervals!$F$4:$I$9),4,1)</f>
        <v>3</v>
      </c>
    </row>
    <row r="9299" spans="1:19" x14ac:dyDescent="0.25">
      <c r="A9299" t="s">
        <v>258</v>
      </c>
      <c r="B9299" s="1" t="s">
        <v>8821</v>
      </c>
      <c r="C9299" t="s">
        <v>339</v>
      </c>
      <c r="D9299">
        <f t="shared" si="1305"/>
        <v>9297</v>
      </c>
      <c r="E9299" t="s">
        <v>426</v>
      </c>
      <c r="F9299" t="s">
        <v>11571</v>
      </c>
      <c r="G9299" t="s">
        <v>4</v>
      </c>
      <c r="H9299" t="s">
        <v>11589</v>
      </c>
      <c r="I9299" s="4">
        <v>42509</v>
      </c>
      <c r="J9299">
        <f t="shared" si="1306"/>
        <v>3</v>
      </c>
      <c r="K9299">
        <f t="shared" si="1307"/>
        <v>6</v>
      </c>
      <c r="L9299" s="3">
        <f t="shared" si="1308"/>
        <v>42692</v>
      </c>
      <c r="M9299" t="str">
        <f t="shared" si="1309"/>
        <v>12:28</v>
      </c>
      <c r="N9299">
        <f t="shared" si="1310"/>
        <v>747.99999999999989</v>
      </c>
      <c r="O9299">
        <f t="shared" si="1311"/>
        <v>5</v>
      </c>
      <c r="P9299" t="str">
        <f t="shared" si="1312"/>
        <v>Work</v>
      </c>
      <c r="Q9299" t="str">
        <f>VLOOKUP(N9299,IF(P9299="Work",Intervals!$A$4:$C$9,Intervals!$F$4:$H$9),3,1)</f>
        <v>Int_7-17</v>
      </c>
      <c r="R9299" t="str">
        <f t="shared" si="1313"/>
        <v>1</v>
      </c>
      <c r="S9299">
        <f>VLOOKUP(N9299,IF(P9299="Work",Intervals!$A$4:$D$9,Intervals!$F$4:$I$9),4,1)</f>
        <v>3</v>
      </c>
    </row>
    <row r="9300" spans="1:19" x14ac:dyDescent="0.25">
      <c r="A9300" t="s">
        <v>131</v>
      </c>
      <c r="B9300" s="1" t="s">
        <v>8822</v>
      </c>
      <c r="C9300" t="s">
        <v>339</v>
      </c>
      <c r="D9300">
        <f t="shared" si="1305"/>
        <v>9298</v>
      </c>
      <c r="E9300" t="s">
        <v>386</v>
      </c>
      <c r="F9300" t="s">
        <v>10</v>
      </c>
      <c r="G9300" t="s">
        <v>4</v>
      </c>
      <c r="H9300" t="s">
        <v>11603</v>
      </c>
      <c r="I9300" t="s">
        <v>11677</v>
      </c>
      <c r="J9300">
        <f t="shared" si="1306"/>
        <v>3</v>
      </c>
      <c r="K9300">
        <f t="shared" si="1307"/>
        <v>6</v>
      </c>
      <c r="L9300" s="3">
        <f t="shared" si="1308"/>
        <v>42692</v>
      </c>
      <c r="M9300" t="str">
        <f t="shared" si="1309"/>
        <v>12:32</v>
      </c>
      <c r="N9300">
        <f t="shared" si="1310"/>
        <v>751.99999999999989</v>
      </c>
      <c r="O9300">
        <f t="shared" si="1311"/>
        <v>5</v>
      </c>
      <c r="P9300" t="str">
        <f t="shared" si="1312"/>
        <v>Work</v>
      </c>
      <c r="Q9300" t="str">
        <f>VLOOKUP(N9300,IF(P9300="Work",Intervals!$A$4:$C$9,Intervals!$F$4:$H$9),3,1)</f>
        <v>Int_7-17</v>
      </c>
      <c r="R9300" t="str">
        <f t="shared" si="1313"/>
        <v>1</v>
      </c>
      <c r="S9300">
        <f>VLOOKUP(N9300,IF(P9300="Work",Intervals!$A$4:$D$9,Intervals!$F$4:$I$9),4,1)</f>
        <v>3</v>
      </c>
    </row>
    <row r="9301" spans="1:19" x14ac:dyDescent="0.25">
      <c r="A9301" t="s">
        <v>260</v>
      </c>
      <c r="B9301" s="1" t="s">
        <v>8823</v>
      </c>
      <c r="C9301" t="s">
        <v>339</v>
      </c>
      <c r="D9301">
        <f t="shared" si="1305"/>
        <v>9299</v>
      </c>
      <c r="E9301" t="s">
        <v>704</v>
      </c>
      <c r="F9301" t="s">
        <v>3</v>
      </c>
      <c r="G9301" t="s">
        <v>4</v>
      </c>
      <c r="H9301" t="s">
        <v>11589</v>
      </c>
      <c r="I9301" s="4">
        <v>42509</v>
      </c>
      <c r="J9301">
        <f t="shared" si="1306"/>
        <v>3</v>
      </c>
      <c r="K9301">
        <f t="shared" si="1307"/>
        <v>6</v>
      </c>
      <c r="L9301" s="3">
        <f t="shared" si="1308"/>
        <v>42692</v>
      </c>
      <c r="M9301" t="str">
        <f t="shared" si="1309"/>
        <v>12:33</v>
      </c>
      <c r="N9301">
        <f t="shared" si="1310"/>
        <v>753</v>
      </c>
      <c r="O9301">
        <f t="shared" si="1311"/>
        <v>5</v>
      </c>
      <c r="P9301" t="str">
        <f t="shared" si="1312"/>
        <v>Work</v>
      </c>
      <c r="Q9301" t="str">
        <f>VLOOKUP(N9301,IF(P9301="Work",Intervals!$A$4:$C$9,Intervals!$F$4:$H$9),3,1)</f>
        <v>Int_7-17</v>
      </c>
      <c r="R9301" t="str">
        <f t="shared" si="1313"/>
        <v>1</v>
      </c>
      <c r="S9301">
        <f>VLOOKUP(N9301,IF(P9301="Work",Intervals!$A$4:$D$9,Intervals!$F$4:$I$9),4,1)</f>
        <v>3</v>
      </c>
    </row>
    <row r="9302" spans="1:19" x14ac:dyDescent="0.25">
      <c r="A9302" t="s">
        <v>142</v>
      </c>
      <c r="B9302" s="1" t="s">
        <v>8824</v>
      </c>
      <c r="C9302" t="s">
        <v>339</v>
      </c>
      <c r="D9302">
        <f t="shared" si="1305"/>
        <v>9300</v>
      </c>
      <c r="E9302" t="s">
        <v>395</v>
      </c>
      <c r="F9302" t="s">
        <v>11565</v>
      </c>
      <c r="G9302" t="s">
        <v>4</v>
      </c>
      <c r="H9302" t="s">
        <v>11589</v>
      </c>
      <c r="I9302" s="4">
        <v>42509</v>
      </c>
      <c r="J9302">
        <f t="shared" si="1306"/>
        <v>3</v>
      </c>
      <c r="K9302">
        <f t="shared" si="1307"/>
        <v>6</v>
      </c>
      <c r="L9302" s="3">
        <f t="shared" si="1308"/>
        <v>42692</v>
      </c>
      <c r="M9302" t="str">
        <f t="shared" si="1309"/>
        <v>12:34</v>
      </c>
      <c r="N9302">
        <f t="shared" si="1310"/>
        <v>754.00000000000023</v>
      </c>
      <c r="O9302">
        <f t="shared" si="1311"/>
        <v>5</v>
      </c>
      <c r="P9302" t="str">
        <f t="shared" si="1312"/>
        <v>Work</v>
      </c>
      <c r="Q9302" t="str">
        <f>VLOOKUP(N9302,IF(P9302="Work",Intervals!$A$4:$C$9,Intervals!$F$4:$H$9),3,1)</f>
        <v>Int_7-17</v>
      </c>
      <c r="R9302" t="str">
        <f t="shared" si="1313"/>
        <v>1</v>
      </c>
      <c r="S9302">
        <f>VLOOKUP(N9302,IF(P9302="Work",Intervals!$A$4:$D$9,Intervals!$F$4:$I$9),4,1)</f>
        <v>3</v>
      </c>
    </row>
    <row r="9303" spans="1:19" x14ac:dyDescent="0.25">
      <c r="A9303" t="s">
        <v>170</v>
      </c>
      <c r="B9303" s="1" t="s">
        <v>8825</v>
      </c>
      <c r="C9303" t="s">
        <v>339</v>
      </c>
      <c r="D9303">
        <f t="shared" si="1305"/>
        <v>9301</v>
      </c>
      <c r="E9303" t="s">
        <v>1102</v>
      </c>
      <c r="F9303" t="s">
        <v>10</v>
      </c>
      <c r="G9303" t="s">
        <v>11587</v>
      </c>
      <c r="H9303" t="s">
        <v>11654</v>
      </c>
      <c r="I9303" t="s">
        <v>11728</v>
      </c>
      <c r="J9303">
        <f t="shared" si="1306"/>
        <v>3</v>
      </c>
      <c r="K9303">
        <f t="shared" si="1307"/>
        <v>6</v>
      </c>
      <c r="L9303" s="3">
        <f t="shared" si="1308"/>
        <v>42692</v>
      </c>
      <c r="M9303" t="str">
        <f t="shared" si="1309"/>
        <v>12:40</v>
      </c>
      <c r="N9303">
        <f t="shared" si="1310"/>
        <v>759.99999999999989</v>
      </c>
      <c r="O9303">
        <f t="shared" si="1311"/>
        <v>5</v>
      </c>
      <c r="P9303" t="str">
        <f t="shared" si="1312"/>
        <v>Work</v>
      </c>
      <c r="Q9303" t="str">
        <f>VLOOKUP(N9303,IF(P9303="Work",Intervals!$A$4:$C$9,Intervals!$F$4:$H$9),3,1)</f>
        <v>Int_7-17</v>
      </c>
      <c r="R9303" t="str">
        <f t="shared" si="1313"/>
        <v>1</v>
      </c>
      <c r="S9303">
        <f>VLOOKUP(N9303,IF(P9303="Work",Intervals!$A$4:$D$9,Intervals!$F$4:$I$9),4,1)</f>
        <v>3</v>
      </c>
    </row>
    <row r="9304" spans="1:19" x14ac:dyDescent="0.25">
      <c r="A9304" t="s">
        <v>153</v>
      </c>
      <c r="B9304" s="1" t="s">
        <v>8826</v>
      </c>
      <c r="C9304" t="s">
        <v>339</v>
      </c>
      <c r="D9304">
        <f t="shared" si="1305"/>
        <v>9302</v>
      </c>
      <c r="E9304" t="s">
        <v>387</v>
      </c>
      <c r="F9304" t="s">
        <v>3</v>
      </c>
      <c r="G9304" t="s">
        <v>4</v>
      </c>
      <c r="H9304" t="s">
        <v>11597</v>
      </c>
      <c r="I9304" t="s">
        <v>11671</v>
      </c>
      <c r="J9304">
        <f t="shared" si="1306"/>
        <v>3</v>
      </c>
      <c r="K9304">
        <f t="shared" si="1307"/>
        <v>6</v>
      </c>
      <c r="L9304" s="3">
        <f t="shared" si="1308"/>
        <v>42692</v>
      </c>
      <c r="M9304" t="str">
        <f t="shared" si="1309"/>
        <v>12:42</v>
      </c>
      <c r="N9304">
        <f t="shared" si="1310"/>
        <v>762.00000000000023</v>
      </c>
      <c r="O9304">
        <f t="shared" si="1311"/>
        <v>5</v>
      </c>
      <c r="P9304" t="str">
        <f t="shared" si="1312"/>
        <v>Work</v>
      </c>
      <c r="Q9304" t="str">
        <f>VLOOKUP(N9304,IF(P9304="Work",Intervals!$A$4:$C$9,Intervals!$F$4:$H$9),3,1)</f>
        <v>Int_7-17</v>
      </c>
      <c r="R9304" t="str">
        <f t="shared" si="1313"/>
        <v>1</v>
      </c>
      <c r="S9304">
        <f>VLOOKUP(N9304,IF(P9304="Work",Intervals!$A$4:$D$9,Intervals!$F$4:$I$9),4,1)</f>
        <v>3</v>
      </c>
    </row>
    <row r="9305" spans="1:19" x14ac:dyDescent="0.25">
      <c r="A9305" t="s">
        <v>195</v>
      </c>
      <c r="B9305" s="1" t="s">
        <v>8827</v>
      </c>
      <c r="C9305" t="s">
        <v>339</v>
      </c>
      <c r="D9305">
        <f t="shared" si="1305"/>
        <v>9303</v>
      </c>
      <c r="E9305" t="s">
        <v>396</v>
      </c>
      <c r="F9305" t="s">
        <v>11569</v>
      </c>
      <c r="G9305" t="s">
        <v>4</v>
      </c>
      <c r="H9305" t="s">
        <v>11589</v>
      </c>
      <c r="I9305" s="4">
        <v>42509</v>
      </c>
      <c r="J9305">
        <f t="shared" si="1306"/>
        <v>3</v>
      </c>
      <c r="K9305">
        <f t="shared" si="1307"/>
        <v>6</v>
      </c>
      <c r="L9305" s="3">
        <f t="shared" si="1308"/>
        <v>42692</v>
      </c>
      <c r="M9305" t="str">
        <f t="shared" si="1309"/>
        <v>12:48</v>
      </c>
      <c r="N9305">
        <f t="shared" si="1310"/>
        <v>767.99999999999977</v>
      </c>
      <c r="O9305">
        <f t="shared" si="1311"/>
        <v>5</v>
      </c>
      <c r="P9305" t="str">
        <f t="shared" si="1312"/>
        <v>Work</v>
      </c>
      <c r="Q9305" t="str">
        <f>VLOOKUP(N9305,IF(P9305="Work",Intervals!$A$4:$C$9,Intervals!$F$4:$H$9),3,1)</f>
        <v>Int_7-17</v>
      </c>
      <c r="R9305" t="str">
        <f t="shared" si="1313"/>
        <v>1</v>
      </c>
      <c r="S9305">
        <f>VLOOKUP(N9305,IF(P9305="Work",Intervals!$A$4:$D$9,Intervals!$F$4:$I$9),4,1)</f>
        <v>3</v>
      </c>
    </row>
    <row r="9306" spans="1:19" x14ac:dyDescent="0.25">
      <c r="A9306" t="s">
        <v>142</v>
      </c>
      <c r="B9306" s="1" t="s">
        <v>8827</v>
      </c>
      <c r="C9306" t="s">
        <v>339</v>
      </c>
      <c r="D9306">
        <f t="shared" si="1305"/>
        <v>9304</v>
      </c>
      <c r="E9306" t="s">
        <v>395</v>
      </c>
      <c r="F9306" t="s">
        <v>11565</v>
      </c>
      <c r="G9306" t="s">
        <v>4</v>
      </c>
      <c r="H9306" t="s">
        <v>11589</v>
      </c>
      <c r="I9306" s="4">
        <v>42509</v>
      </c>
      <c r="J9306">
        <f t="shared" si="1306"/>
        <v>3</v>
      </c>
      <c r="K9306">
        <f t="shared" si="1307"/>
        <v>6</v>
      </c>
      <c r="L9306" s="3">
        <f t="shared" si="1308"/>
        <v>42692</v>
      </c>
      <c r="M9306" t="str">
        <f t="shared" si="1309"/>
        <v>12:48</v>
      </c>
      <c r="N9306">
        <f t="shared" si="1310"/>
        <v>767.99999999999977</v>
      </c>
      <c r="O9306">
        <f t="shared" si="1311"/>
        <v>5</v>
      </c>
      <c r="P9306" t="str">
        <f t="shared" si="1312"/>
        <v>Work</v>
      </c>
      <c r="Q9306" t="str">
        <f>VLOOKUP(N9306,IF(P9306="Work",Intervals!$A$4:$C$9,Intervals!$F$4:$H$9),3,1)</f>
        <v>Int_7-17</v>
      </c>
      <c r="R9306" t="str">
        <f t="shared" si="1313"/>
        <v>1</v>
      </c>
      <c r="S9306">
        <f>VLOOKUP(N9306,IF(P9306="Work",Intervals!$A$4:$D$9,Intervals!$F$4:$I$9),4,1)</f>
        <v>3</v>
      </c>
    </row>
    <row r="9307" spans="1:19" x14ac:dyDescent="0.25">
      <c r="A9307" t="s">
        <v>314</v>
      </c>
      <c r="B9307" s="1" t="s">
        <v>8828</v>
      </c>
      <c r="C9307" t="s">
        <v>339</v>
      </c>
      <c r="D9307">
        <f t="shared" si="1305"/>
        <v>9305</v>
      </c>
      <c r="E9307" t="s">
        <v>387</v>
      </c>
      <c r="F9307" t="s">
        <v>3</v>
      </c>
      <c r="G9307" t="s">
        <v>4</v>
      </c>
      <c r="H9307" t="s">
        <v>11597</v>
      </c>
      <c r="I9307" t="s">
        <v>11671</v>
      </c>
      <c r="J9307">
        <f t="shared" si="1306"/>
        <v>3</v>
      </c>
      <c r="K9307">
        <f t="shared" si="1307"/>
        <v>6</v>
      </c>
      <c r="L9307" s="3">
        <f t="shared" si="1308"/>
        <v>42692</v>
      </c>
      <c r="M9307" t="str">
        <f t="shared" si="1309"/>
        <v>12:54</v>
      </c>
      <c r="N9307">
        <f t="shared" si="1310"/>
        <v>774.00000000000011</v>
      </c>
      <c r="O9307">
        <f t="shared" si="1311"/>
        <v>5</v>
      </c>
      <c r="P9307" t="str">
        <f t="shared" si="1312"/>
        <v>Work</v>
      </c>
      <c r="Q9307" t="str">
        <f>VLOOKUP(N9307,IF(P9307="Work",Intervals!$A$4:$C$9,Intervals!$F$4:$H$9),3,1)</f>
        <v>Int_7-17</v>
      </c>
      <c r="R9307" t="str">
        <f t="shared" si="1313"/>
        <v>1</v>
      </c>
      <c r="S9307">
        <f>VLOOKUP(N9307,IF(P9307="Work",Intervals!$A$4:$D$9,Intervals!$F$4:$I$9),4,1)</f>
        <v>3</v>
      </c>
    </row>
    <row r="9308" spans="1:19" x14ac:dyDescent="0.25">
      <c r="A9308" t="s">
        <v>141</v>
      </c>
      <c r="B9308" s="1" t="s">
        <v>8829</v>
      </c>
      <c r="C9308" t="s">
        <v>339</v>
      </c>
      <c r="D9308">
        <f t="shared" si="1305"/>
        <v>9306</v>
      </c>
      <c r="E9308" t="s">
        <v>385</v>
      </c>
      <c r="F9308" t="s">
        <v>3</v>
      </c>
      <c r="G9308" t="s">
        <v>4</v>
      </c>
      <c r="H9308" t="s">
        <v>11597</v>
      </c>
      <c r="I9308" t="s">
        <v>11671</v>
      </c>
      <c r="J9308">
        <f t="shared" si="1306"/>
        <v>3</v>
      </c>
      <c r="K9308">
        <f t="shared" si="1307"/>
        <v>6</v>
      </c>
      <c r="L9308" s="3">
        <f t="shared" si="1308"/>
        <v>42692</v>
      </c>
      <c r="M9308" t="str">
        <f t="shared" si="1309"/>
        <v>12:55</v>
      </c>
      <c r="N9308">
        <f t="shared" si="1310"/>
        <v>775</v>
      </c>
      <c r="O9308">
        <f t="shared" si="1311"/>
        <v>5</v>
      </c>
      <c r="P9308" t="str">
        <f t="shared" si="1312"/>
        <v>Work</v>
      </c>
      <c r="Q9308" t="str">
        <f>VLOOKUP(N9308,IF(P9308="Work",Intervals!$A$4:$C$9,Intervals!$F$4:$H$9),3,1)</f>
        <v>Int_7-17</v>
      </c>
      <c r="R9308" t="str">
        <f t="shared" si="1313"/>
        <v>1</v>
      </c>
      <c r="S9308">
        <f>VLOOKUP(N9308,IF(P9308="Work",Intervals!$A$4:$D$9,Intervals!$F$4:$I$9),4,1)</f>
        <v>3</v>
      </c>
    </row>
    <row r="9309" spans="1:19" x14ac:dyDescent="0.25">
      <c r="A9309" t="s">
        <v>142</v>
      </c>
      <c r="B9309" s="1" t="s">
        <v>8830</v>
      </c>
      <c r="C9309" t="s">
        <v>339</v>
      </c>
      <c r="D9309">
        <f t="shared" si="1305"/>
        <v>9307</v>
      </c>
      <c r="E9309" t="s">
        <v>528</v>
      </c>
      <c r="F9309" t="s">
        <v>11563</v>
      </c>
      <c r="G9309" t="s">
        <v>4</v>
      </c>
      <c r="H9309" t="s">
        <v>11589</v>
      </c>
      <c r="I9309" s="4">
        <v>42509</v>
      </c>
      <c r="J9309">
        <f t="shared" si="1306"/>
        <v>3</v>
      </c>
      <c r="K9309">
        <f t="shared" si="1307"/>
        <v>6</v>
      </c>
      <c r="L9309" s="3">
        <f t="shared" si="1308"/>
        <v>42692</v>
      </c>
      <c r="M9309" t="str">
        <f t="shared" si="1309"/>
        <v>12:56</v>
      </c>
      <c r="N9309">
        <f t="shared" si="1310"/>
        <v>775.99999999999977</v>
      </c>
      <c r="O9309">
        <f t="shared" si="1311"/>
        <v>5</v>
      </c>
      <c r="P9309" t="str">
        <f t="shared" si="1312"/>
        <v>Work</v>
      </c>
      <c r="Q9309" t="str">
        <f>VLOOKUP(N9309,IF(P9309="Work",Intervals!$A$4:$C$9,Intervals!$F$4:$H$9),3,1)</f>
        <v>Int_7-17</v>
      </c>
      <c r="R9309" t="str">
        <f t="shared" si="1313"/>
        <v>1</v>
      </c>
      <c r="S9309">
        <f>VLOOKUP(N9309,IF(P9309="Work",Intervals!$A$4:$D$9,Intervals!$F$4:$I$9),4,1)</f>
        <v>3</v>
      </c>
    </row>
    <row r="9310" spans="1:19" x14ac:dyDescent="0.25">
      <c r="A9310" t="s">
        <v>170</v>
      </c>
      <c r="B9310" s="1" t="s">
        <v>8830</v>
      </c>
      <c r="C9310" t="s">
        <v>339</v>
      </c>
      <c r="D9310">
        <f t="shared" si="1305"/>
        <v>9308</v>
      </c>
      <c r="E9310" t="s">
        <v>1102</v>
      </c>
      <c r="F9310" t="s">
        <v>10</v>
      </c>
      <c r="G9310" t="s">
        <v>11587</v>
      </c>
      <c r="H9310" t="s">
        <v>11654</v>
      </c>
      <c r="I9310" t="s">
        <v>11728</v>
      </c>
      <c r="J9310">
        <f t="shared" si="1306"/>
        <v>3</v>
      </c>
      <c r="K9310">
        <f t="shared" si="1307"/>
        <v>6</v>
      </c>
      <c r="L9310" s="3">
        <f t="shared" si="1308"/>
        <v>42692</v>
      </c>
      <c r="M9310" t="str">
        <f t="shared" si="1309"/>
        <v>12:56</v>
      </c>
      <c r="N9310">
        <f t="shared" si="1310"/>
        <v>775.99999999999977</v>
      </c>
      <c r="O9310">
        <f t="shared" si="1311"/>
        <v>5</v>
      </c>
      <c r="P9310" t="str">
        <f t="shared" si="1312"/>
        <v>Work</v>
      </c>
      <c r="Q9310" t="str">
        <f>VLOOKUP(N9310,IF(P9310="Work",Intervals!$A$4:$C$9,Intervals!$F$4:$H$9),3,1)</f>
        <v>Int_7-17</v>
      </c>
      <c r="R9310" t="str">
        <f t="shared" si="1313"/>
        <v>1</v>
      </c>
      <c r="S9310">
        <f>VLOOKUP(N9310,IF(P9310="Work",Intervals!$A$4:$D$9,Intervals!$F$4:$I$9),4,1)</f>
        <v>3</v>
      </c>
    </row>
    <row r="9311" spans="1:19" x14ac:dyDescent="0.25">
      <c r="A9311" t="s">
        <v>183</v>
      </c>
      <c r="B9311" s="1" t="s">
        <v>8831</v>
      </c>
      <c r="C9311" t="s">
        <v>339</v>
      </c>
      <c r="D9311">
        <f t="shared" si="1305"/>
        <v>9309</v>
      </c>
      <c r="E9311" t="s">
        <v>396</v>
      </c>
      <c r="F9311" t="s">
        <v>11569</v>
      </c>
      <c r="G9311" t="s">
        <v>4</v>
      </c>
      <c r="H9311" t="s">
        <v>11589</v>
      </c>
      <c r="I9311" s="4">
        <v>42509</v>
      </c>
      <c r="J9311">
        <f t="shared" si="1306"/>
        <v>3</v>
      </c>
      <c r="K9311">
        <f t="shared" si="1307"/>
        <v>6</v>
      </c>
      <c r="L9311" s="3">
        <f t="shared" si="1308"/>
        <v>42692</v>
      </c>
      <c r="M9311" t="str">
        <f t="shared" si="1309"/>
        <v>12:57</v>
      </c>
      <c r="N9311">
        <f t="shared" si="1310"/>
        <v>777</v>
      </c>
      <c r="O9311">
        <f t="shared" si="1311"/>
        <v>5</v>
      </c>
      <c r="P9311" t="str">
        <f t="shared" si="1312"/>
        <v>Work</v>
      </c>
      <c r="Q9311" t="str">
        <f>VLOOKUP(N9311,IF(P9311="Work",Intervals!$A$4:$C$9,Intervals!$F$4:$H$9),3,1)</f>
        <v>Int_7-17</v>
      </c>
      <c r="R9311" t="str">
        <f t="shared" si="1313"/>
        <v>1</v>
      </c>
      <c r="S9311">
        <f>VLOOKUP(N9311,IF(P9311="Work",Intervals!$A$4:$D$9,Intervals!$F$4:$I$9),4,1)</f>
        <v>3</v>
      </c>
    </row>
    <row r="9312" spans="1:19" x14ac:dyDescent="0.25">
      <c r="A9312" t="s">
        <v>133</v>
      </c>
      <c r="B9312" s="1" t="s">
        <v>8832</v>
      </c>
      <c r="C9312" t="s">
        <v>339</v>
      </c>
      <c r="D9312">
        <f t="shared" si="1305"/>
        <v>9310</v>
      </c>
      <c r="E9312" t="s">
        <v>384</v>
      </c>
      <c r="F9312" t="s">
        <v>10</v>
      </c>
      <c r="G9312" t="s">
        <v>4</v>
      </c>
      <c r="H9312" t="s">
        <v>11589</v>
      </c>
      <c r="I9312" s="4">
        <v>42509</v>
      </c>
      <c r="J9312">
        <f t="shared" si="1306"/>
        <v>3</v>
      </c>
      <c r="K9312">
        <f t="shared" si="1307"/>
        <v>6</v>
      </c>
      <c r="L9312" s="3">
        <f t="shared" si="1308"/>
        <v>42692</v>
      </c>
      <c r="M9312" t="str">
        <f t="shared" si="1309"/>
        <v>12:58</v>
      </c>
      <c r="N9312">
        <f t="shared" si="1310"/>
        <v>778.00000000000011</v>
      </c>
      <c r="O9312">
        <f t="shared" si="1311"/>
        <v>5</v>
      </c>
      <c r="P9312" t="str">
        <f t="shared" si="1312"/>
        <v>Work</v>
      </c>
      <c r="Q9312" t="str">
        <f>VLOOKUP(N9312,IF(P9312="Work",Intervals!$A$4:$C$9,Intervals!$F$4:$H$9),3,1)</f>
        <v>Int_7-17</v>
      </c>
      <c r="R9312" t="str">
        <f t="shared" si="1313"/>
        <v>1</v>
      </c>
      <c r="S9312">
        <f>VLOOKUP(N9312,IF(P9312="Work",Intervals!$A$4:$D$9,Intervals!$F$4:$I$9),4,1)</f>
        <v>3</v>
      </c>
    </row>
    <row r="9313" spans="1:19" x14ac:dyDescent="0.25">
      <c r="A9313" t="s">
        <v>231</v>
      </c>
      <c r="B9313" s="1" t="s">
        <v>8833</v>
      </c>
      <c r="C9313" t="s">
        <v>339</v>
      </c>
      <c r="D9313">
        <f t="shared" si="1305"/>
        <v>9311</v>
      </c>
      <c r="E9313" t="s">
        <v>491</v>
      </c>
      <c r="F9313" t="s">
        <v>3</v>
      </c>
      <c r="G9313" t="s">
        <v>4</v>
      </c>
      <c r="H9313" t="s">
        <v>11589</v>
      </c>
      <c r="I9313" s="4">
        <v>42509</v>
      </c>
      <c r="J9313">
        <f t="shared" si="1306"/>
        <v>3</v>
      </c>
      <c r="K9313">
        <f t="shared" si="1307"/>
        <v>6</v>
      </c>
      <c r="L9313" s="3">
        <f t="shared" si="1308"/>
        <v>42692</v>
      </c>
      <c r="M9313" t="str">
        <f t="shared" si="1309"/>
        <v>13:7</v>
      </c>
      <c r="N9313">
        <f t="shared" si="1310"/>
        <v>787.00000000000023</v>
      </c>
      <c r="O9313">
        <f t="shared" si="1311"/>
        <v>5</v>
      </c>
      <c r="P9313" t="str">
        <f t="shared" si="1312"/>
        <v>Work</v>
      </c>
      <c r="Q9313" t="str">
        <f>VLOOKUP(N9313,IF(P9313="Work",Intervals!$A$4:$C$9,Intervals!$F$4:$H$9),3,1)</f>
        <v>Int_7-17</v>
      </c>
      <c r="R9313" t="str">
        <f t="shared" si="1313"/>
        <v>1</v>
      </c>
      <c r="S9313">
        <f>VLOOKUP(N9313,IF(P9313="Work",Intervals!$A$4:$D$9,Intervals!$F$4:$I$9),4,1)</f>
        <v>3</v>
      </c>
    </row>
    <row r="9314" spans="1:19" x14ac:dyDescent="0.25">
      <c r="A9314" t="s">
        <v>144</v>
      </c>
      <c r="B9314" s="1" t="s">
        <v>8834</v>
      </c>
      <c r="C9314" t="s">
        <v>339</v>
      </c>
      <c r="D9314">
        <f t="shared" si="1305"/>
        <v>9312</v>
      </c>
      <c r="E9314" t="s">
        <v>1105</v>
      </c>
      <c r="F9314" t="s">
        <v>10</v>
      </c>
      <c r="G9314" t="s">
        <v>4</v>
      </c>
      <c r="H9314" t="s">
        <v>11589</v>
      </c>
      <c r="I9314" s="4">
        <v>42509</v>
      </c>
      <c r="J9314">
        <f t="shared" si="1306"/>
        <v>3</v>
      </c>
      <c r="K9314">
        <f t="shared" si="1307"/>
        <v>6</v>
      </c>
      <c r="L9314" s="3">
        <f t="shared" si="1308"/>
        <v>42692</v>
      </c>
      <c r="M9314" t="str">
        <f t="shared" si="1309"/>
        <v>13:17</v>
      </c>
      <c r="N9314">
        <f t="shared" si="1310"/>
        <v>796.99999999999989</v>
      </c>
      <c r="O9314">
        <f t="shared" si="1311"/>
        <v>5</v>
      </c>
      <c r="P9314" t="str">
        <f t="shared" si="1312"/>
        <v>Work</v>
      </c>
      <c r="Q9314" t="str">
        <f>VLOOKUP(N9314,IF(P9314="Work",Intervals!$A$4:$C$9,Intervals!$F$4:$H$9),3,1)</f>
        <v>Int_7-17</v>
      </c>
      <c r="R9314" t="str">
        <f t="shared" si="1313"/>
        <v>1</v>
      </c>
      <c r="S9314">
        <f>VLOOKUP(N9314,IF(P9314="Work",Intervals!$A$4:$D$9,Intervals!$F$4:$I$9),4,1)</f>
        <v>3</v>
      </c>
    </row>
    <row r="9315" spans="1:19" x14ac:dyDescent="0.25">
      <c r="A9315" t="s">
        <v>186</v>
      </c>
      <c r="B9315" s="1" t="s">
        <v>8835</v>
      </c>
      <c r="C9315" t="s">
        <v>339</v>
      </c>
      <c r="D9315">
        <f t="shared" si="1305"/>
        <v>9313</v>
      </c>
      <c r="E9315" t="s">
        <v>1106</v>
      </c>
      <c r="F9315" t="s">
        <v>11567</v>
      </c>
      <c r="G9315" t="s">
        <v>4</v>
      </c>
      <c r="H9315" t="s">
        <v>11600</v>
      </c>
      <c r="I9315" t="s">
        <v>11674</v>
      </c>
      <c r="J9315">
        <f t="shared" si="1306"/>
        <v>3</v>
      </c>
      <c r="K9315">
        <f t="shared" si="1307"/>
        <v>6</v>
      </c>
      <c r="L9315" s="3">
        <f t="shared" si="1308"/>
        <v>42692</v>
      </c>
      <c r="M9315" t="str">
        <f t="shared" si="1309"/>
        <v>13:19</v>
      </c>
      <c r="N9315">
        <f t="shared" si="1310"/>
        <v>799.00000000000023</v>
      </c>
      <c r="O9315">
        <f t="shared" si="1311"/>
        <v>5</v>
      </c>
      <c r="P9315" t="str">
        <f t="shared" si="1312"/>
        <v>Work</v>
      </c>
      <c r="Q9315" t="str">
        <f>VLOOKUP(N9315,IF(P9315="Work",Intervals!$A$4:$C$9,Intervals!$F$4:$H$9),3,1)</f>
        <v>Int_7-17</v>
      </c>
      <c r="R9315" t="str">
        <f t="shared" si="1313"/>
        <v>1</v>
      </c>
      <c r="S9315">
        <f>VLOOKUP(N9315,IF(P9315="Work",Intervals!$A$4:$D$9,Intervals!$F$4:$I$9),4,1)</f>
        <v>3</v>
      </c>
    </row>
    <row r="9316" spans="1:19" x14ac:dyDescent="0.25">
      <c r="A9316" t="s">
        <v>156</v>
      </c>
      <c r="B9316" s="1" t="s">
        <v>8836</v>
      </c>
      <c r="C9316" t="s">
        <v>339</v>
      </c>
      <c r="D9316">
        <f t="shared" si="1305"/>
        <v>9314</v>
      </c>
      <c r="E9316" t="s">
        <v>1107</v>
      </c>
      <c r="F9316" t="s">
        <v>10</v>
      </c>
      <c r="G9316" t="s">
        <v>4</v>
      </c>
      <c r="H9316" t="s">
        <v>11589</v>
      </c>
      <c r="I9316" s="4">
        <v>42509</v>
      </c>
      <c r="J9316">
        <f t="shared" si="1306"/>
        <v>3</v>
      </c>
      <c r="K9316">
        <f t="shared" si="1307"/>
        <v>6</v>
      </c>
      <c r="L9316" s="3">
        <f t="shared" si="1308"/>
        <v>42692</v>
      </c>
      <c r="M9316" t="str">
        <f t="shared" si="1309"/>
        <v>13:20</v>
      </c>
      <c r="N9316">
        <f t="shared" si="1310"/>
        <v>800</v>
      </c>
      <c r="O9316">
        <f t="shared" si="1311"/>
        <v>5</v>
      </c>
      <c r="P9316" t="str">
        <f t="shared" si="1312"/>
        <v>Work</v>
      </c>
      <c r="Q9316" t="str">
        <f>VLOOKUP(N9316,IF(P9316="Work",Intervals!$A$4:$C$9,Intervals!$F$4:$H$9),3,1)</f>
        <v>Int_7-17</v>
      </c>
      <c r="R9316" t="str">
        <f t="shared" si="1313"/>
        <v>1</v>
      </c>
      <c r="S9316">
        <f>VLOOKUP(N9316,IF(P9316="Work",Intervals!$A$4:$D$9,Intervals!$F$4:$I$9),4,1)</f>
        <v>3</v>
      </c>
    </row>
    <row r="9317" spans="1:19" x14ac:dyDescent="0.25">
      <c r="A9317" t="s">
        <v>153</v>
      </c>
      <c r="B9317" s="1" t="s">
        <v>8837</v>
      </c>
      <c r="C9317" t="s">
        <v>339</v>
      </c>
      <c r="D9317">
        <f t="shared" si="1305"/>
        <v>9315</v>
      </c>
      <c r="E9317" t="s">
        <v>387</v>
      </c>
      <c r="F9317" t="s">
        <v>3</v>
      </c>
      <c r="G9317" t="s">
        <v>4</v>
      </c>
      <c r="H9317" t="s">
        <v>11597</v>
      </c>
      <c r="I9317" t="s">
        <v>11671</v>
      </c>
      <c r="J9317">
        <f t="shared" si="1306"/>
        <v>3</v>
      </c>
      <c r="K9317">
        <f t="shared" si="1307"/>
        <v>6</v>
      </c>
      <c r="L9317" s="3">
        <f t="shared" si="1308"/>
        <v>42692</v>
      </c>
      <c r="M9317" t="str">
        <f t="shared" si="1309"/>
        <v>13:22</v>
      </c>
      <c r="N9317">
        <f t="shared" si="1310"/>
        <v>802</v>
      </c>
      <c r="O9317">
        <f t="shared" si="1311"/>
        <v>5</v>
      </c>
      <c r="P9317" t="str">
        <f t="shared" si="1312"/>
        <v>Work</v>
      </c>
      <c r="Q9317" t="str">
        <f>VLOOKUP(N9317,IF(P9317="Work",Intervals!$A$4:$C$9,Intervals!$F$4:$H$9),3,1)</f>
        <v>Int_7-17</v>
      </c>
      <c r="R9317" t="str">
        <f t="shared" si="1313"/>
        <v>1</v>
      </c>
      <c r="S9317">
        <f>VLOOKUP(N9317,IF(P9317="Work",Intervals!$A$4:$D$9,Intervals!$F$4:$I$9),4,1)</f>
        <v>3</v>
      </c>
    </row>
    <row r="9318" spans="1:19" x14ac:dyDescent="0.25">
      <c r="A9318" t="s">
        <v>186</v>
      </c>
      <c r="B9318" s="1" t="s">
        <v>8837</v>
      </c>
      <c r="C9318" t="s">
        <v>339</v>
      </c>
      <c r="D9318">
        <f t="shared" si="1305"/>
        <v>9316</v>
      </c>
      <c r="E9318" t="s">
        <v>1106</v>
      </c>
      <c r="F9318" t="s">
        <v>11567</v>
      </c>
      <c r="G9318" t="s">
        <v>4</v>
      </c>
      <c r="H9318" t="s">
        <v>11600</v>
      </c>
      <c r="I9318" t="s">
        <v>11674</v>
      </c>
      <c r="J9318">
        <f t="shared" si="1306"/>
        <v>3</v>
      </c>
      <c r="K9318">
        <f t="shared" si="1307"/>
        <v>6</v>
      </c>
      <c r="L9318" s="3">
        <f t="shared" si="1308"/>
        <v>42692</v>
      </c>
      <c r="M9318" t="str">
        <f t="shared" si="1309"/>
        <v>13:22</v>
      </c>
      <c r="N9318">
        <f t="shared" si="1310"/>
        <v>802</v>
      </c>
      <c r="O9318">
        <f t="shared" si="1311"/>
        <v>5</v>
      </c>
      <c r="P9318" t="str">
        <f t="shared" si="1312"/>
        <v>Work</v>
      </c>
      <c r="Q9318" t="str">
        <f>VLOOKUP(N9318,IF(P9318="Work",Intervals!$A$4:$C$9,Intervals!$F$4:$H$9),3,1)</f>
        <v>Int_7-17</v>
      </c>
      <c r="R9318" t="str">
        <f t="shared" si="1313"/>
        <v>1</v>
      </c>
      <c r="S9318">
        <f>VLOOKUP(N9318,IF(P9318="Work",Intervals!$A$4:$D$9,Intervals!$F$4:$I$9),4,1)</f>
        <v>3</v>
      </c>
    </row>
    <row r="9319" spans="1:19" x14ac:dyDescent="0.25">
      <c r="A9319" t="s">
        <v>186</v>
      </c>
      <c r="B9319" s="1" t="s">
        <v>8838</v>
      </c>
      <c r="C9319" t="s">
        <v>339</v>
      </c>
      <c r="D9319">
        <f t="shared" si="1305"/>
        <v>9317</v>
      </c>
      <c r="E9319" t="s">
        <v>1106</v>
      </c>
      <c r="F9319" t="s">
        <v>11567</v>
      </c>
      <c r="G9319" t="s">
        <v>4</v>
      </c>
      <c r="H9319" t="s">
        <v>11600</v>
      </c>
      <c r="I9319" t="s">
        <v>11674</v>
      </c>
      <c r="J9319">
        <f t="shared" si="1306"/>
        <v>3</v>
      </c>
      <c r="K9319">
        <f t="shared" si="1307"/>
        <v>6</v>
      </c>
      <c r="L9319" s="3">
        <f t="shared" si="1308"/>
        <v>42692</v>
      </c>
      <c r="M9319" t="str">
        <f t="shared" si="1309"/>
        <v>13:24</v>
      </c>
      <c r="N9319">
        <f t="shared" si="1310"/>
        <v>804</v>
      </c>
      <c r="O9319">
        <f t="shared" si="1311"/>
        <v>5</v>
      </c>
      <c r="P9319" t="str">
        <f t="shared" si="1312"/>
        <v>Work</v>
      </c>
      <c r="Q9319" t="str">
        <f>VLOOKUP(N9319,IF(P9319="Work",Intervals!$A$4:$C$9,Intervals!$F$4:$H$9),3,1)</f>
        <v>Int_7-17</v>
      </c>
      <c r="R9319" t="str">
        <f t="shared" si="1313"/>
        <v>1</v>
      </c>
      <c r="S9319">
        <f>VLOOKUP(N9319,IF(P9319="Work",Intervals!$A$4:$D$9,Intervals!$F$4:$I$9),4,1)</f>
        <v>3</v>
      </c>
    </row>
    <row r="9320" spans="1:19" x14ac:dyDescent="0.25">
      <c r="A9320" t="s">
        <v>83</v>
      </c>
      <c r="B9320" s="1" t="s">
        <v>8839</v>
      </c>
      <c r="C9320" t="s">
        <v>339</v>
      </c>
      <c r="D9320">
        <f t="shared" si="1305"/>
        <v>9318</v>
      </c>
      <c r="E9320" t="s">
        <v>384</v>
      </c>
      <c r="F9320" t="s">
        <v>10</v>
      </c>
      <c r="G9320" t="s">
        <v>4</v>
      </c>
      <c r="H9320" t="s">
        <v>11589</v>
      </c>
      <c r="I9320" s="4">
        <v>42509</v>
      </c>
      <c r="J9320">
        <f t="shared" si="1306"/>
        <v>3</v>
      </c>
      <c r="K9320">
        <f t="shared" si="1307"/>
        <v>6</v>
      </c>
      <c r="L9320" s="3">
        <f t="shared" si="1308"/>
        <v>42692</v>
      </c>
      <c r="M9320" t="str">
        <f t="shared" si="1309"/>
        <v>13:28</v>
      </c>
      <c r="N9320">
        <f t="shared" si="1310"/>
        <v>808</v>
      </c>
      <c r="O9320">
        <f t="shared" si="1311"/>
        <v>5</v>
      </c>
      <c r="P9320" t="str">
        <f t="shared" si="1312"/>
        <v>Work</v>
      </c>
      <c r="Q9320" t="str">
        <f>VLOOKUP(N9320,IF(P9320="Work",Intervals!$A$4:$C$9,Intervals!$F$4:$H$9),3,1)</f>
        <v>Int_7-17</v>
      </c>
      <c r="R9320" t="str">
        <f t="shared" si="1313"/>
        <v>1</v>
      </c>
      <c r="S9320">
        <f>VLOOKUP(N9320,IF(P9320="Work",Intervals!$A$4:$D$9,Intervals!$F$4:$I$9),4,1)</f>
        <v>3</v>
      </c>
    </row>
    <row r="9321" spans="1:19" x14ac:dyDescent="0.25">
      <c r="A9321" t="s">
        <v>142</v>
      </c>
      <c r="B9321" s="1" t="s">
        <v>8840</v>
      </c>
      <c r="C9321" t="s">
        <v>339</v>
      </c>
      <c r="D9321">
        <f t="shared" si="1305"/>
        <v>9319</v>
      </c>
      <c r="E9321" t="s">
        <v>395</v>
      </c>
      <c r="F9321" t="s">
        <v>11565</v>
      </c>
      <c r="G9321" t="s">
        <v>4</v>
      </c>
      <c r="H9321" t="s">
        <v>11589</v>
      </c>
      <c r="I9321" s="4">
        <v>42509</v>
      </c>
      <c r="J9321">
        <f t="shared" si="1306"/>
        <v>3</v>
      </c>
      <c r="K9321">
        <f t="shared" si="1307"/>
        <v>6</v>
      </c>
      <c r="L9321" s="3">
        <f t="shared" si="1308"/>
        <v>42692</v>
      </c>
      <c r="M9321" t="str">
        <f t="shared" si="1309"/>
        <v>13:30</v>
      </c>
      <c r="N9321">
        <f t="shared" si="1310"/>
        <v>810</v>
      </c>
      <c r="O9321">
        <f t="shared" si="1311"/>
        <v>5</v>
      </c>
      <c r="P9321" t="str">
        <f t="shared" si="1312"/>
        <v>Work</v>
      </c>
      <c r="Q9321" t="str">
        <f>VLOOKUP(N9321,IF(P9321="Work",Intervals!$A$4:$C$9,Intervals!$F$4:$H$9),3,1)</f>
        <v>Int_7-17</v>
      </c>
      <c r="R9321" t="str">
        <f t="shared" si="1313"/>
        <v>1</v>
      </c>
      <c r="S9321">
        <f>VLOOKUP(N9321,IF(P9321="Work",Intervals!$A$4:$D$9,Intervals!$F$4:$I$9),4,1)</f>
        <v>3</v>
      </c>
    </row>
    <row r="9322" spans="1:19" x14ac:dyDescent="0.25">
      <c r="A9322" t="s">
        <v>85</v>
      </c>
      <c r="B9322" s="1" t="s">
        <v>8841</v>
      </c>
      <c r="C9322" t="s">
        <v>339</v>
      </c>
      <c r="D9322">
        <f t="shared" si="1305"/>
        <v>9320</v>
      </c>
      <c r="E9322" t="s">
        <v>1108</v>
      </c>
      <c r="F9322" t="s">
        <v>10</v>
      </c>
      <c r="G9322" t="s">
        <v>4</v>
      </c>
      <c r="H9322" t="s">
        <v>11589</v>
      </c>
      <c r="I9322" s="4">
        <v>42509</v>
      </c>
      <c r="J9322">
        <f t="shared" si="1306"/>
        <v>3</v>
      </c>
      <c r="K9322">
        <f t="shared" si="1307"/>
        <v>6</v>
      </c>
      <c r="L9322" s="3">
        <f t="shared" si="1308"/>
        <v>42692</v>
      </c>
      <c r="M9322" t="str">
        <f t="shared" si="1309"/>
        <v>13:35</v>
      </c>
      <c r="N9322">
        <f t="shared" si="1310"/>
        <v>815.00000000000011</v>
      </c>
      <c r="O9322">
        <f t="shared" si="1311"/>
        <v>5</v>
      </c>
      <c r="P9322" t="str">
        <f t="shared" si="1312"/>
        <v>Work</v>
      </c>
      <c r="Q9322" t="str">
        <f>VLOOKUP(N9322,IF(P9322="Work",Intervals!$A$4:$C$9,Intervals!$F$4:$H$9),3,1)</f>
        <v>Int_7-17</v>
      </c>
      <c r="R9322" t="str">
        <f t="shared" si="1313"/>
        <v>1</v>
      </c>
      <c r="S9322">
        <f>VLOOKUP(N9322,IF(P9322="Work",Intervals!$A$4:$D$9,Intervals!$F$4:$I$9),4,1)</f>
        <v>3</v>
      </c>
    </row>
    <row r="9323" spans="1:19" x14ac:dyDescent="0.25">
      <c r="A9323" t="s">
        <v>180</v>
      </c>
      <c r="B9323" s="1" t="s">
        <v>8842</v>
      </c>
      <c r="C9323" t="s">
        <v>339</v>
      </c>
      <c r="D9323">
        <f t="shared" si="1305"/>
        <v>9321</v>
      </c>
      <c r="E9323" t="s">
        <v>384</v>
      </c>
      <c r="F9323" t="s">
        <v>10</v>
      </c>
      <c r="G9323" t="s">
        <v>4</v>
      </c>
      <c r="H9323" t="s">
        <v>11589</v>
      </c>
      <c r="I9323" s="4">
        <v>42509</v>
      </c>
      <c r="J9323">
        <f t="shared" si="1306"/>
        <v>3</v>
      </c>
      <c r="K9323">
        <f t="shared" si="1307"/>
        <v>6</v>
      </c>
      <c r="L9323" s="3">
        <f t="shared" si="1308"/>
        <v>42692</v>
      </c>
      <c r="M9323" t="str">
        <f t="shared" si="1309"/>
        <v>13:37</v>
      </c>
      <c r="N9323">
        <f t="shared" si="1310"/>
        <v>816.99999999999977</v>
      </c>
      <c r="O9323">
        <f t="shared" si="1311"/>
        <v>5</v>
      </c>
      <c r="P9323" t="str">
        <f t="shared" si="1312"/>
        <v>Work</v>
      </c>
      <c r="Q9323" t="str">
        <f>VLOOKUP(N9323,IF(P9323="Work",Intervals!$A$4:$C$9,Intervals!$F$4:$H$9),3,1)</f>
        <v>Int_7-17</v>
      </c>
      <c r="R9323" t="str">
        <f t="shared" si="1313"/>
        <v>1</v>
      </c>
      <c r="S9323">
        <f>VLOOKUP(N9323,IF(P9323="Work",Intervals!$A$4:$D$9,Intervals!$F$4:$I$9),4,1)</f>
        <v>3</v>
      </c>
    </row>
    <row r="9324" spans="1:19" x14ac:dyDescent="0.25">
      <c r="A9324" t="s">
        <v>85</v>
      </c>
      <c r="B9324" s="1" t="s">
        <v>8843</v>
      </c>
      <c r="C9324" t="s">
        <v>339</v>
      </c>
      <c r="D9324">
        <f t="shared" si="1305"/>
        <v>9322</v>
      </c>
      <c r="E9324" t="s">
        <v>688</v>
      </c>
      <c r="F9324" t="s">
        <v>10</v>
      </c>
      <c r="G9324" t="s">
        <v>4</v>
      </c>
      <c r="H9324" t="s">
        <v>11589</v>
      </c>
      <c r="I9324" s="4">
        <v>42509</v>
      </c>
      <c r="J9324">
        <f t="shared" si="1306"/>
        <v>3</v>
      </c>
      <c r="K9324">
        <f t="shared" si="1307"/>
        <v>6</v>
      </c>
      <c r="L9324" s="3">
        <f t="shared" si="1308"/>
        <v>42692</v>
      </c>
      <c r="M9324" t="str">
        <f t="shared" si="1309"/>
        <v>13:40</v>
      </c>
      <c r="N9324">
        <f t="shared" si="1310"/>
        <v>820</v>
      </c>
      <c r="O9324">
        <f t="shared" si="1311"/>
        <v>5</v>
      </c>
      <c r="P9324" t="str">
        <f t="shared" si="1312"/>
        <v>Work</v>
      </c>
      <c r="Q9324" t="str">
        <f>VLOOKUP(N9324,IF(P9324="Work",Intervals!$A$4:$C$9,Intervals!$F$4:$H$9),3,1)</f>
        <v>Int_7-17</v>
      </c>
      <c r="R9324" t="str">
        <f t="shared" si="1313"/>
        <v>1</v>
      </c>
      <c r="S9324">
        <f>VLOOKUP(N9324,IF(P9324="Work",Intervals!$A$4:$D$9,Intervals!$F$4:$I$9),4,1)</f>
        <v>3</v>
      </c>
    </row>
    <row r="9325" spans="1:19" x14ac:dyDescent="0.25">
      <c r="A9325" t="s">
        <v>105</v>
      </c>
      <c r="B9325" s="1" t="s">
        <v>8844</v>
      </c>
      <c r="C9325" t="s">
        <v>339</v>
      </c>
      <c r="D9325">
        <f t="shared" si="1305"/>
        <v>9323</v>
      </c>
      <c r="E9325" t="s">
        <v>383</v>
      </c>
      <c r="F9325" t="s">
        <v>11563</v>
      </c>
      <c r="G9325" t="s">
        <v>4</v>
      </c>
      <c r="H9325" t="s">
        <v>11589</v>
      </c>
      <c r="I9325" s="4">
        <v>42509</v>
      </c>
      <c r="J9325">
        <f t="shared" si="1306"/>
        <v>3</v>
      </c>
      <c r="K9325">
        <f t="shared" si="1307"/>
        <v>6</v>
      </c>
      <c r="L9325" s="3">
        <f t="shared" si="1308"/>
        <v>42692</v>
      </c>
      <c r="M9325" t="str">
        <f t="shared" si="1309"/>
        <v>13:53</v>
      </c>
      <c r="N9325">
        <f t="shared" si="1310"/>
        <v>832.99999999999977</v>
      </c>
      <c r="O9325">
        <f t="shared" si="1311"/>
        <v>5</v>
      </c>
      <c r="P9325" t="str">
        <f t="shared" si="1312"/>
        <v>Work</v>
      </c>
      <c r="Q9325" t="str">
        <f>VLOOKUP(N9325,IF(P9325="Work",Intervals!$A$4:$C$9,Intervals!$F$4:$H$9),3,1)</f>
        <v>Int_7-17</v>
      </c>
      <c r="R9325" t="str">
        <f t="shared" si="1313"/>
        <v>1</v>
      </c>
      <c r="S9325">
        <f>VLOOKUP(N9325,IF(P9325="Work",Intervals!$A$4:$D$9,Intervals!$F$4:$I$9),4,1)</f>
        <v>3</v>
      </c>
    </row>
    <row r="9326" spans="1:19" x14ac:dyDescent="0.25">
      <c r="A9326" t="s">
        <v>92</v>
      </c>
      <c r="B9326" s="1" t="s">
        <v>8845</v>
      </c>
      <c r="C9326" t="s">
        <v>339</v>
      </c>
      <c r="D9326">
        <f t="shared" si="1305"/>
        <v>9324</v>
      </c>
      <c r="E9326" t="s">
        <v>349</v>
      </c>
      <c r="F9326" t="s">
        <v>10</v>
      </c>
      <c r="G9326" t="s">
        <v>4</v>
      </c>
      <c r="H9326" t="s">
        <v>11589</v>
      </c>
      <c r="I9326" s="4">
        <v>42509</v>
      </c>
      <c r="J9326">
        <f t="shared" si="1306"/>
        <v>3</v>
      </c>
      <c r="K9326">
        <f t="shared" si="1307"/>
        <v>6</v>
      </c>
      <c r="L9326" s="3">
        <f t="shared" si="1308"/>
        <v>42692</v>
      </c>
      <c r="M9326" t="str">
        <f t="shared" si="1309"/>
        <v>13:55</v>
      </c>
      <c r="N9326">
        <f t="shared" si="1310"/>
        <v>835.00000000000011</v>
      </c>
      <c r="O9326">
        <f t="shared" si="1311"/>
        <v>5</v>
      </c>
      <c r="P9326" t="str">
        <f t="shared" si="1312"/>
        <v>Work</v>
      </c>
      <c r="Q9326" t="str">
        <f>VLOOKUP(N9326,IF(P9326="Work",Intervals!$A$4:$C$9,Intervals!$F$4:$H$9),3,1)</f>
        <v>Int_7-17</v>
      </c>
      <c r="R9326" t="str">
        <f t="shared" si="1313"/>
        <v>1</v>
      </c>
      <c r="S9326">
        <f>VLOOKUP(N9326,IF(P9326="Work",Intervals!$A$4:$D$9,Intervals!$F$4:$I$9),4,1)</f>
        <v>3</v>
      </c>
    </row>
    <row r="9327" spans="1:19" x14ac:dyDescent="0.25">
      <c r="A9327" t="s">
        <v>95</v>
      </c>
      <c r="B9327" s="1" t="s">
        <v>8845</v>
      </c>
      <c r="C9327" t="s">
        <v>339</v>
      </c>
      <c r="D9327">
        <f t="shared" si="1305"/>
        <v>9325</v>
      </c>
      <c r="E9327" t="s">
        <v>352</v>
      </c>
      <c r="F9327" t="s">
        <v>10</v>
      </c>
      <c r="G9327" t="s">
        <v>4</v>
      </c>
      <c r="H9327" t="s">
        <v>11594</v>
      </c>
      <c r="I9327" t="s">
        <v>11668</v>
      </c>
      <c r="J9327">
        <f t="shared" si="1306"/>
        <v>3</v>
      </c>
      <c r="K9327">
        <f t="shared" si="1307"/>
        <v>6</v>
      </c>
      <c r="L9327" s="3">
        <f t="shared" si="1308"/>
        <v>42692</v>
      </c>
      <c r="M9327" t="str">
        <f t="shared" si="1309"/>
        <v>13:55</v>
      </c>
      <c r="N9327">
        <f t="shared" si="1310"/>
        <v>835.00000000000011</v>
      </c>
      <c r="O9327">
        <f t="shared" si="1311"/>
        <v>5</v>
      </c>
      <c r="P9327" t="str">
        <f t="shared" si="1312"/>
        <v>Work</v>
      </c>
      <c r="Q9327" t="str">
        <f>VLOOKUP(N9327,IF(P9327="Work",Intervals!$A$4:$C$9,Intervals!$F$4:$H$9),3,1)</f>
        <v>Int_7-17</v>
      </c>
      <c r="R9327" t="str">
        <f t="shared" si="1313"/>
        <v>1</v>
      </c>
      <c r="S9327">
        <f>VLOOKUP(N9327,IF(P9327="Work",Intervals!$A$4:$D$9,Intervals!$F$4:$I$9),4,1)</f>
        <v>3</v>
      </c>
    </row>
    <row r="9328" spans="1:19" x14ac:dyDescent="0.25">
      <c r="A9328" t="s">
        <v>93</v>
      </c>
      <c r="B9328" s="1" t="s">
        <v>8846</v>
      </c>
      <c r="C9328" t="s">
        <v>339</v>
      </c>
      <c r="D9328">
        <f t="shared" si="1305"/>
        <v>9326</v>
      </c>
      <c r="E9328" t="s">
        <v>350</v>
      </c>
      <c r="F9328" t="s">
        <v>10</v>
      </c>
      <c r="G9328" t="s">
        <v>30</v>
      </c>
      <c r="H9328" t="s">
        <v>11593</v>
      </c>
      <c r="I9328" t="s">
        <v>11667</v>
      </c>
      <c r="J9328">
        <f t="shared" si="1306"/>
        <v>3</v>
      </c>
      <c r="K9328">
        <f t="shared" si="1307"/>
        <v>6</v>
      </c>
      <c r="L9328" s="3">
        <f t="shared" si="1308"/>
        <v>42692</v>
      </c>
      <c r="M9328" t="str">
        <f t="shared" si="1309"/>
        <v>13:57</v>
      </c>
      <c r="N9328">
        <f t="shared" si="1310"/>
        <v>836.99999999999977</v>
      </c>
      <c r="O9328">
        <f t="shared" si="1311"/>
        <v>5</v>
      </c>
      <c r="P9328" t="str">
        <f t="shared" si="1312"/>
        <v>Work</v>
      </c>
      <c r="Q9328" t="str">
        <f>VLOOKUP(N9328,IF(P9328="Work",Intervals!$A$4:$C$9,Intervals!$F$4:$H$9),3,1)</f>
        <v>Int_7-17</v>
      </c>
      <c r="R9328" t="str">
        <f t="shared" si="1313"/>
        <v>1</v>
      </c>
      <c r="S9328">
        <f>VLOOKUP(N9328,IF(P9328="Work",Intervals!$A$4:$D$9,Intervals!$F$4:$I$9),4,1)</f>
        <v>3</v>
      </c>
    </row>
    <row r="9329" spans="1:19" x14ac:dyDescent="0.25">
      <c r="A9329" t="s">
        <v>177</v>
      </c>
      <c r="B9329" s="1" t="s">
        <v>8847</v>
      </c>
      <c r="C9329" t="s">
        <v>339</v>
      </c>
      <c r="D9329">
        <f t="shared" si="1305"/>
        <v>9327</v>
      </c>
      <c r="E9329" t="s">
        <v>1109</v>
      </c>
      <c r="F9329" t="s">
        <v>10</v>
      </c>
      <c r="G9329" t="s">
        <v>4</v>
      </c>
      <c r="H9329" t="s">
        <v>11589</v>
      </c>
      <c r="I9329" s="4">
        <v>42509</v>
      </c>
      <c r="J9329">
        <f t="shared" si="1306"/>
        <v>3</v>
      </c>
      <c r="K9329">
        <f t="shared" si="1307"/>
        <v>6</v>
      </c>
      <c r="L9329" s="3">
        <f t="shared" si="1308"/>
        <v>42692</v>
      </c>
      <c r="M9329" t="str">
        <f t="shared" si="1309"/>
        <v>14:7</v>
      </c>
      <c r="N9329">
        <f t="shared" si="1310"/>
        <v>847</v>
      </c>
      <c r="O9329">
        <f t="shared" si="1311"/>
        <v>5</v>
      </c>
      <c r="P9329" t="str">
        <f t="shared" si="1312"/>
        <v>Work</v>
      </c>
      <c r="Q9329" t="str">
        <f>VLOOKUP(N9329,IF(P9329="Work",Intervals!$A$4:$C$9,Intervals!$F$4:$H$9),3,1)</f>
        <v>Int_7-17</v>
      </c>
      <c r="R9329" t="str">
        <f t="shared" si="1313"/>
        <v>1</v>
      </c>
      <c r="S9329">
        <f>VLOOKUP(N9329,IF(P9329="Work",Intervals!$A$4:$D$9,Intervals!$F$4:$I$9),4,1)</f>
        <v>3</v>
      </c>
    </row>
    <row r="9330" spans="1:19" x14ac:dyDescent="0.25">
      <c r="A9330" t="s">
        <v>177</v>
      </c>
      <c r="B9330" s="1" t="s">
        <v>8848</v>
      </c>
      <c r="C9330" t="s">
        <v>339</v>
      </c>
      <c r="D9330">
        <f t="shared" si="1305"/>
        <v>9328</v>
      </c>
      <c r="E9330" t="s">
        <v>1109</v>
      </c>
      <c r="F9330" t="s">
        <v>10</v>
      </c>
      <c r="G9330" t="s">
        <v>4</v>
      </c>
      <c r="H9330" t="s">
        <v>11589</v>
      </c>
      <c r="I9330" s="4">
        <v>42509</v>
      </c>
      <c r="J9330">
        <f t="shared" si="1306"/>
        <v>3</v>
      </c>
      <c r="K9330">
        <f t="shared" si="1307"/>
        <v>6</v>
      </c>
      <c r="L9330" s="3">
        <f t="shared" si="1308"/>
        <v>42692</v>
      </c>
      <c r="M9330" t="str">
        <f t="shared" si="1309"/>
        <v>14:12</v>
      </c>
      <c r="N9330">
        <f t="shared" si="1310"/>
        <v>852.00000000000023</v>
      </c>
      <c r="O9330">
        <f t="shared" si="1311"/>
        <v>5</v>
      </c>
      <c r="P9330" t="str">
        <f t="shared" si="1312"/>
        <v>Work</v>
      </c>
      <c r="Q9330" t="str">
        <f>VLOOKUP(N9330,IF(P9330="Work",Intervals!$A$4:$C$9,Intervals!$F$4:$H$9),3,1)</f>
        <v>Int_7-17</v>
      </c>
      <c r="R9330" t="str">
        <f t="shared" si="1313"/>
        <v>1</v>
      </c>
      <c r="S9330">
        <f>VLOOKUP(N9330,IF(P9330="Work",Intervals!$A$4:$D$9,Intervals!$F$4:$I$9),4,1)</f>
        <v>3</v>
      </c>
    </row>
    <row r="9331" spans="1:19" x14ac:dyDescent="0.25">
      <c r="A9331" t="s">
        <v>170</v>
      </c>
      <c r="B9331" s="1" t="s">
        <v>8849</v>
      </c>
      <c r="C9331" t="s">
        <v>339</v>
      </c>
      <c r="D9331">
        <f t="shared" si="1305"/>
        <v>9329</v>
      </c>
      <c r="E9331" t="s">
        <v>1102</v>
      </c>
      <c r="F9331" t="s">
        <v>10</v>
      </c>
      <c r="G9331" t="s">
        <v>11587</v>
      </c>
      <c r="H9331" t="s">
        <v>11654</v>
      </c>
      <c r="I9331" t="s">
        <v>11728</v>
      </c>
      <c r="J9331">
        <f t="shared" si="1306"/>
        <v>3</v>
      </c>
      <c r="K9331">
        <f t="shared" si="1307"/>
        <v>6</v>
      </c>
      <c r="L9331" s="3">
        <f t="shared" si="1308"/>
        <v>42692</v>
      </c>
      <c r="M9331" t="str">
        <f t="shared" si="1309"/>
        <v>14:14</v>
      </c>
      <c r="N9331">
        <f t="shared" si="1310"/>
        <v>853.99999999999989</v>
      </c>
      <c r="O9331">
        <f t="shared" si="1311"/>
        <v>5</v>
      </c>
      <c r="P9331" t="str">
        <f t="shared" si="1312"/>
        <v>Work</v>
      </c>
      <c r="Q9331" t="str">
        <f>VLOOKUP(N9331,IF(P9331="Work",Intervals!$A$4:$C$9,Intervals!$F$4:$H$9),3,1)</f>
        <v>Int_7-17</v>
      </c>
      <c r="R9331" t="str">
        <f t="shared" si="1313"/>
        <v>1</v>
      </c>
      <c r="S9331">
        <f>VLOOKUP(N9331,IF(P9331="Work",Intervals!$A$4:$D$9,Intervals!$F$4:$I$9),4,1)</f>
        <v>3</v>
      </c>
    </row>
    <row r="9332" spans="1:19" x14ac:dyDescent="0.25">
      <c r="A9332" t="s">
        <v>143</v>
      </c>
      <c r="B9332" s="1" t="s">
        <v>8850</v>
      </c>
      <c r="C9332" t="s">
        <v>339</v>
      </c>
      <c r="D9332">
        <f t="shared" si="1305"/>
        <v>9330</v>
      </c>
      <c r="E9332" t="s">
        <v>386</v>
      </c>
      <c r="F9332" t="s">
        <v>10</v>
      </c>
      <c r="G9332" t="s">
        <v>4</v>
      </c>
      <c r="H9332" t="s">
        <v>11603</v>
      </c>
      <c r="I9332" t="s">
        <v>11677</v>
      </c>
      <c r="J9332">
        <f t="shared" si="1306"/>
        <v>3</v>
      </c>
      <c r="K9332">
        <f t="shared" si="1307"/>
        <v>6</v>
      </c>
      <c r="L9332" s="3">
        <f t="shared" si="1308"/>
        <v>42692</v>
      </c>
      <c r="M9332" t="str">
        <f t="shared" si="1309"/>
        <v>14:15</v>
      </c>
      <c r="N9332">
        <f t="shared" si="1310"/>
        <v>855</v>
      </c>
      <c r="O9332">
        <f t="shared" si="1311"/>
        <v>5</v>
      </c>
      <c r="P9332" t="str">
        <f t="shared" si="1312"/>
        <v>Work</v>
      </c>
      <c r="Q9332" t="str">
        <f>VLOOKUP(N9332,IF(P9332="Work",Intervals!$A$4:$C$9,Intervals!$F$4:$H$9),3,1)</f>
        <v>Int_7-17</v>
      </c>
      <c r="R9332" t="str">
        <f t="shared" si="1313"/>
        <v>1</v>
      </c>
      <c r="S9332">
        <f>VLOOKUP(N9332,IF(P9332="Work",Intervals!$A$4:$D$9,Intervals!$F$4:$I$9),4,1)</f>
        <v>3</v>
      </c>
    </row>
    <row r="9333" spans="1:19" x14ac:dyDescent="0.25">
      <c r="A9333" t="s">
        <v>153</v>
      </c>
      <c r="B9333" s="1" t="s">
        <v>8851</v>
      </c>
      <c r="C9333" t="s">
        <v>339</v>
      </c>
      <c r="D9333">
        <f t="shared" si="1305"/>
        <v>9331</v>
      </c>
      <c r="E9333" t="s">
        <v>387</v>
      </c>
      <c r="F9333" t="s">
        <v>3</v>
      </c>
      <c r="G9333" t="s">
        <v>4</v>
      </c>
      <c r="H9333" t="s">
        <v>11597</v>
      </c>
      <c r="I9333" t="s">
        <v>11671</v>
      </c>
      <c r="J9333">
        <f t="shared" si="1306"/>
        <v>3</v>
      </c>
      <c r="K9333">
        <f t="shared" si="1307"/>
        <v>6</v>
      </c>
      <c r="L9333" s="3">
        <f t="shared" si="1308"/>
        <v>42692</v>
      </c>
      <c r="M9333" t="str">
        <f t="shared" si="1309"/>
        <v>14:16</v>
      </c>
      <c r="N9333">
        <f t="shared" si="1310"/>
        <v>856.00000000000011</v>
      </c>
      <c r="O9333">
        <f t="shared" si="1311"/>
        <v>5</v>
      </c>
      <c r="P9333" t="str">
        <f t="shared" si="1312"/>
        <v>Work</v>
      </c>
      <c r="Q9333" t="str">
        <f>VLOOKUP(N9333,IF(P9333="Work",Intervals!$A$4:$C$9,Intervals!$F$4:$H$9),3,1)</f>
        <v>Int_7-17</v>
      </c>
      <c r="R9333" t="str">
        <f t="shared" si="1313"/>
        <v>1</v>
      </c>
      <c r="S9333">
        <f>VLOOKUP(N9333,IF(P9333="Work",Intervals!$A$4:$D$9,Intervals!$F$4:$I$9),4,1)</f>
        <v>3</v>
      </c>
    </row>
    <row r="9334" spans="1:19" x14ac:dyDescent="0.25">
      <c r="A9334" t="s">
        <v>142</v>
      </c>
      <c r="B9334" s="1" t="s">
        <v>8852</v>
      </c>
      <c r="C9334" t="s">
        <v>339</v>
      </c>
      <c r="D9334">
        <f t="shared" si="1305"/>
        <v>9332</v>
      </c>
      <c r="E9334" t="s">
        <v>528</v>
      </c>
      <c r="F9334" t="s">
        <v>11563</v>
      </c>
      <c r="G9334" t="s">
        <v>4</v>
      </c>
      <c r="H9334" t="s">
        <v>11589</v>
      </c>
      <c r="I9334" s="4">
        <v>42509</v>
      </c>
      <c r="J9334">
        <f t="shared" si="1306"/>
        <v>3</v>
      </c>
      <c r="K9334">
        <f t="shared" si="1307"/>
        <v>6</v>
      </c>
      <c r="L9334" s="3">
        <f t="shared" si="1308"/>
        <v>42692</v>
      </c>
      <c r="M9334" t="str">
        <f t="shared" si="1309"/>
        <v>14:19</v>
      </c>
      <c r="N9334">
        <f t="shared" si="1310"/>
        <v>859</v>
      </c>
      <c r="O9334">
        <f t="shared" si="1311"/>
        <v>5</v>
      </c>
      <c r="P9334" t="str">
        <f t="shared" si="1312"/>
        <v>Work</v>
      </c>
      <c r="Q9334" t="str">
        <f>VLOOKUP(N9334,IF(P9334="Work",Intervals!$A$4:$C$9,Intervals!$F$4:$H$9),3,1)</f>
        <v>Int_7-17</v>
      </c>
      <c r="R9334" t="str">
        <f t="shared" si="1313"/>
        <v>1</v>
      </c>
      <c r="S9334">
        <f>VLOOKUP(N9334,IF(P9334="Work",Intervals!$A$4:$D$9,Intervals!$F$4:$I$9),4,1)</f>
        <v>3</v>
      </c>
    </row>
    <row r="9335" spans="1:19" x14ac:dyDescent="0.25">
      <c r="A9335" t="s">
        <v>90</v>
      </c>
      <c r="B9335" s="1" t="s">
        <v>8853</v>
      </c>
      <c r="C9335" t="s">
        <v>339</v>
      </c>
      <c r="D9335">
        <f t="shared" si="1305"/>
        <v>9333</v>
      </c>
      <c r="E9335" t="s">
        <v>1110</v>
      </c>
      <c r="F9335" t="s">
        <v>10</v>
      </c>
      <c r="G9335" t="s">
        <v>4</v>
      </c>
      <c r="H9335" t="s">
        <v>11589</v>
      </c>
      <c r="I9335" s="4">
        <v>42509</v>
      </c>
      <c r="J9335">
        <f t="shared" si="1306"/>
        <v>3</v>
      </c>
      <c r="K9335">
        <f t="shared" si="1307"/>
        <v>6</v>
      </c>
      <c r="L9335" s="3">
        <f t="shared" si="1308"/>
        <v>42692</v>
      </c>
      <c r="M9335" t="str">
        <f t="shared" si="1309"/>
        <v>14:27</v>
      </c>
      <c r="N9335">
        <f t="shared" si="1310"/>
        <v>867</v>
      </c>
      <c r="O9335">
        <f t="shared" si="1311"/>
        <v>5</v>
      </c>
      <c r="P9335" t="str">
        <f t="shared" si="1312"/>
        <v>Work</v>
      </c>
      <c r="Q9335" t="str">
        <f>VLOOKUP(N9335,IF(P9335="Work",Intervals!$A$4:$C$9,Intervals!$F$4:$H$9),3,1)</f>
        <v>Int_7-17</v>
      </c>
      <c r="R9335" t="str">
        <f t="shared" si="1313"/>
        <v>1</v>
      </c>
      <c r="S9335">
        <f>VLOOKUP(N9335,IF(P9335="Work",Intervals!$A$4:$D$9,Intervals!$F$4:$I$9),4,1)</f>
        <v>3</v>
      </c>
    </row>
    <row r="9336" spans="1:19" x14ac:dyDescent="0.25">
      <c r="A9336" t="s">
        <v>272</v>
      </c>
      <c r="B9336" s="1" t="s">
        <v>8854</v>
      </c>
      <c r="C9336" t="s">
        <v>339</v>
      </c>
      <c r="D9336">
        <f t="shared" si="1305"/>
        <v>9334</v>
      </c>
      <c r="E9336" t="s">
        <v>490</v>
      </c>
      <c r="F9336" t="s">
        <v>3</v>
      </c>
      <c r="G9336" t="s">
        <v>4</v>
      </c>
      <c r="H9336" t="s">
        <v>11589</v>
      </c>
      <c r="I9336" s="4">
        <v>42509</v>
      </c>
      <c r="J9336">
        <f t="shared" si="1306"/>
        <v>3</v>
      </c>
      <c r="K9336">
        <f t="shared" si="1307"/>
        <v>6</v>
      </c>
      <c r="L9336" s="3">
        <f t="shared" si="1308"/>
        <v>42692</v>
      </c>
      <c r="M9336" t="str">
        <f t="shared" si="1309"/>
        <v>14:29</v>
      </c>
      <c r="N9336">
        <f t="shared" si="1310"/>
        <v>869</v>
      </c>
      <c r="O9336">
        <f t="shared" si="1311"/>
        <v>5</v>
      </c>
      <c r="P9336" t="str">
        <f t="shared" si="1312"/>
        <v>Work</v>
      </c>
      <c r="Q9336" t="str">
        <f>VLOOKUP(N9336,IF(P9336="Work",Intervals!$A$4:$C$9,Intervals!$F$4:$H$9),3,1)</f>
        <v>Int_7-17</v>
      </c>
      <c r="R9336" t="str">
        <f t="shared" si="1313"/>
        <v>1</v>
      </c>
      <c r="S9336">
        <f>VLOOKUP(N9336,IF(P9336="Work",Intervals!$A$4:$D$9,Intervals!$F$4:$I$9),4,1)</f>
        <v>3</v>
      </c>
    </row>
    <row r="9337" spans="1:19" x14ac:dyDescent="0.25">
      <c r="A9337" t="s">
        <v>122</v>
      </c>
      <c r="B9337" s="1" t="s">
        <v>8854</v>
      </c>
      <c r="C9337" t="s">
        <v>339</v>
      </c>
      <c r="D9337">
        <f t="shared" si="1305"/>
        <v>9335</v>
      </c>
      <c r="E9337" t="s">
        <v>347</v>
      </c>
      <c r="F9337" t="s">
        <v>10</v>
      </c>
      <c r="G9337" t="s">
        <v>4</v>
      </c>
      <c r="H9337" t="s">
        <v>11589</v>
      </c>
      <c r="I9337" s="4">
        <v>42509</v>
      </c>
      <c r="J9337">
        <f t="shared" si="1306"/>
        <v>3</v>
      </c>
      <c r="K9337">
        <f t="shared" si="1307"/>
        <v>6</v>
      </c>
      <c r="L9337" s="3">
        <f t="shared" si="1308"/>
        <v>42692</v>
      </c>
      <c r="M9337" t="str">
        <f t="shared" si="1309"/>
        <v>14:29</v>
      </c>
      <c r="N9337">
        <f t="shared" si="1310"/>
        <v>869</v>
      </c>
      <c r="O9337">
        <f t="shared" si="1311"/>
        <v>5</v>
      </c>
      <c r="P9337" t="str">
        <f t="shared" si="1312"/>
        <v>Work</v>
      </c>
      <c r="Q9337" t="str">
        <f>VLOOKUP(N9337,IF(P9337="Work",Intervals!$A$4:$C$9,Intervals!$F$4:$H$9),3,1)</f>
        <v>Int_7-17</v>
      </c>
      <c r="R9337" t="str">
        <f t="shared" si="1313"/>
        <v>1</v>
      </c>
      <c r="S9337">
        <f>VLOOKUP(N9337,IF(P9337="Work",Intervals!$A$4:$D$9,Intervals!$F$4:$I$9),4,1)</f>
        <v>3</v>
      </c>
    </row>
    <row r="9338" spans="1:19" x14ac:dyDescent="0.25">
      <c r="A9338" t="s">
        <v>273</v>
      </c>
      <c r="B9338" s="1" t="s">
        <v>8855</v>
      </c>
      <c r="C9338" t="s">
        <v>339</v>
      </c>
      <c r="D9338">
        <f t="shared" si="1305"/>
        <v>9336</v>
      </c>
      <c r="E9338" t="s">
        <v>490</v>
      </c>
      <c r="F9338" t="s">
        <v>3</v>
      </c>
      <c r="G9338" t="s">
        <v>4</v>
      </c>
      <c r="H9338" t="s">
        <v>11589</v>
      </c>
      <c r="I9338" s="4">
        <v>42509</v>
      </c>
      <c r="J9338">
        <f t="shared" si="1306"/>
        <v>3</v>
      </c>
      <c r="K9338">
        <f t="shared" si="1307"/>
        <v>6</v>
      </c>
      <c r="L9338" s="3">
        <f t="shared" si="1308"/>
        <v>42692</v>
      </c>
      <c r="M9338" t="str">
        <f t="shared" si="1309"/>
        <v>14:37</v>
      </c>
      <c r="N9338">
        <f t="shared" si="1310"/>
        <v>877.00000000000023</v>
      </c>
      <c r="O9338">
        <f t="shared" si="1311"/>
        <v>5</v>
      </c>
      <c r="P9338" t="str">
        <f t="shared" si="1312"/>
        <v>Work</v>
      </c>
      <c r="Q9338" t="str">
        <f>VLOOKUP(N9338,IF(P9338="Work",Intervals!$A$4:$C$9,Intervals!$F$4:$H$9),3,1)</f>
        <v>Int_7-17</v>
      </c>
      <c r="R9338" t="str">
        <f t="shared" si="1313"/>
        <v>1</v>
      </c>
      <c r="S9338">
        <f>VLOOKUP(N9338,IF(P9338="Work",Intervals!$A$4:$D$9,Intervals!$F$4:$I$9),4,1)</f>
        <v>3</v>
      </c>
    </row>
    <row r="9339" spans="1:19" x14ac:dyDescent="0.25">
      <c r="A9339" t="s">
        <v>83</v>
      </c>
      <c r="B9339" s="1" t="s">
        <v>8856</v>
      </c>
      <c r="C9339" t="s">
        <v>339</v>
      </c>
      <c r="D9339">
        <f t="shared" si="1305"/>
        <v>9337</v>
      </c>
      <c r="E9339" t="s">
        <v>384</v>
      </c>
      <c r="F9339" t="s">
        <v>10</v>
      </c>
      <c r="G9339" t="s">
        <v>4</v>
      </c>
      <c r="H9339" t="s">
        <v>11589</v>
      </c>
      <c r="I9339" s="4">
        <v>42509</v>
      </c>
      <c r="J9339">
        <f t="shared" si="1306"/>
        <v>3</v>
      </c>
      <c r="K9339">
        <f t="shared" si="1307"/>
        <v>6</v>
      </c>
      <c r="L9339" s="3">
        <f t="shared" si="1308"/>
        <v>42692</v>
      </c>
      <c r="M9339" t="str">
        <f t="shared" si="1309"/>
        <v>14:47</v>
      </c>
      <c r="N9339">
        <f t="shared" si="1310"/>
        <v>886.99999999999989</v>
      </c>
      <c r="O9339">
        <f t="shared" si="1311"/>
        <v>5</v>
      </c>
      <c r="P9339" t="str">
        <f t="shared" si="1312"/>
        <v>Work</v>
      </c>
      <c r="Q9339" t="str">
        <f>VLOOKUP(N9339,IF(P9339="Work",Intervals!$A$4:$C$9,Intervals!$F$4:$H$9),3,1)</f>
        <v>Int_7-17</v>
      </c>
      <c r="R9339" t="str">
        <f t="shared" si="1313"/>
        <v>1</v>
      </c>
      <c r="S9339">
        <f>VLOOKUP(N9339,IF(P9339="Work",Intervals!$A$4:$D$9,Intervals!$F$4:$I$9),4,1)</f>
        <v>3</v>
      </c>
    </row>
    <row r="9340" spans="1:19" x14ac:dyDescent="0.25">
      <c r="A9340" t="s">
        <v>168</v>
      </c>
      <c r="B9340" s="1" t="s">
        <v>8856</v>
      </c>
      <c r="C9340" t="s">
        <v>339</v>
      </c>
      <c r="D9340">
        <f t="shared" si="1305"/>
        <v>9338</v>
      </c>
      <c r="E9340" t="s">
        <v>376</v>
      </c>
      <c r="F9340" t="s">
        <v>10</v>
      </c>
      <c r="G9340" t="s">
        <v>4</v>
      </c>
      <c r="H9340" t="s">
        <v>11603</v>
      </c>
      <c r="I9340" t="s">
        <v>11677</v>
      </c>
      <c r="J9340">
        <f t="shared" si="1306"/>
        <v>3</v>
      </c>
      <c r="K9340">
        <f t="shared" si="1307"/>
        <v>6</v>
      </c>
      <c r="L9340" s="3">
        <f t="shared" si="1308"/>
        <v>42692</v>
      </c>
      <c r="M9340" t="str">
        <f t="shared" si="1309"/>
        <v>14:47</v>
      </c>
      <c r="N9340">
        <f t="shared" si="1310"/>
        <v>886.99999999999989</v>
      </c>
      <c r="O9340">
        <f t="shared" si="1311"/>
        <v>5</v>
      </c>
      <c r="P9340" t="str">
        <f t="shared" si="1312"/>
        <v>Work</v>
      </c>
      <c r="Q9340" t="str">
        <f>VLOOKUP(N9340,IF(P9340="Work",Intervals!$A$4:$C$9,Intervals!$F$4:$H$9),3,1)</f>
        <v>Int_7-17</v>
      </c>
      <c r="R9340" t="str">
        <f t="shared" si="1313"/>
        <v>1</v>
      </c>
      <c r="S9340">
        <f>VLOOKUP(N9340,IF(P9340="Work",Intervals!$A$4:$D$9,Intervals!$F$4:$I$9),4,1)</f>
        <v>3</v>
      </c>
    </row>
    <row r="9341" spans="1:19" x14ac:dyDescent="0.25">
      <c r="A9341" t="s">
        <v>176</v>
      </c>
      <c r="B9341" s="1" t="s">
        <v>8857</v>
      </c>
      <c r="C9341" t="s">
        <v>339</v>
      </c>
      <c r="D9341">
        <f t="shared" si="1305"/>
        <v>9339</v>
      </c>
      <c r="E9341" t="s">
        <v>924</v>
      </c>
      <c r="F9341" t="s">
        <v>10</v>
      </c>
      <c r="G9341" t="s">
        <v>4</v>
      </c>
      <c r="H9341" t="s">
        <v>11589</v>
      </c>
      <c r="I9341" s="4">
        <v>42509</v>
      </c>
      <c r="J9341">
        <f t="shared" si="1306"/>
        <v>3</v>
      </c>
      <c r="K9341">
        <f t="shared" si="1307"/>
        <v>6</v>
      </c>
      <c r="L9341" s="3">
        <f t="shared" si="1308"/>
        <v>42692</v>
      </c>
      <c r="M9341" t="str">
        <f t="shared" si="1309"/>
        <v>14:50</v>
      </c>
      <c r="N9341">
        <f t="shared" si="1310"/>
        <v>890</v>
      </c>
      <c r="O9341">
        <f t="shared" si="1311"/>
        <v>5</v>
      </c>
      <c r="P9341" t="str">
        <f t="shared" si="1312"/>
        <v>Work</v>
      </c>
      <c r="Q9341" t="str">
        <f>VLOOKUP(N9341,IF(P9341="Work",Intervals!$A$4:$C$9,Intervals!$F$4:$H$9),3,1)</f>
        <v>Int_7-17</v>
      </c>
      <c r="R9341" t="str">
        <f t="shared" si="1313"/>
        <v>1</v>
      </c>
      <c r="S9341">
        <f>VLOOKUP(N9341,IF(P9341="Work",Intervals!$A$4:$D$9,Intervals!$F$4:$I$9),4,1)</f>
        <v>3</v>
      </c>
    </row>
    <row r="9342" spans="1:19" x14ac:dyDescent="0.25">
      <c r="A9342" t="s">
        <v>227</v>
      </c>
      <c r="B9342" s="1" t="s">
        <v>8858</v>
      </c>
      <c r="C9342" t="s">
        <v>339</v>
      </c>
      <c r="D9342">
        <f t="shared" si="1305"/>
        <v>9340</v>
      </c>
      <c r="E9342" t="s">
        <v>924</v>
      </c>
      <c r="F9342" t="s">
        <v>10</v>
      </c>
      <c r="G9342" t="s">
        <v>4</v>
      </c>
      <c r="H9342" t="s">
        <v>11589</v>
      </c>
      <c r="I9342" s="4">
        <v>42509</v>
      </c>
      <c r="J9342">
        <f t="shared" si="1306"/>
        <v>3</v>
      </c>
      <c r="K9342">
        <f t="shared" si="1307"/>
        <v>6</v>
      </c>
      <c r="L9342" s="3">
        <f t="shared" si="1308"/>
        <v>42692</v>
      </c>
      <c r="M9342" t="str">
        <f t="shared" si="1309"/>
        <v>14:52</v>
      </c>
      <c r="N9342">
        <f t="shared" si="1310"/>
        <v>892</v>
      </c>
      <c r="O9342">
        <f t="shared" si="1311"/>
        <v>5</v>
      </c>
      <c r="P9342" t="str">
        <f t="shared" si="1312"/>
        <v>Work</v>
      </c>
      <c r="Q9342" t="str">
        <f>VLOOKUP(N9342,IF(P9342="Work",Intervals!$A$4:$C$9,Intervals!$F$4:$H$9),3,1)</f>
        <v>Int_7-17</v>
      </c>
      <c r="R9342" t="str">
        <f t="shared" si="1313"/>
        <v>1</v>
      </c>
      <c r="S9342">
        <f>VLOOKUP(N9342,IF(P9342="Work",Intervals!$A$4:$D$9,Intervals!$F$4:$I$9),4,1)</f>
        <v>3</v>
      </c>
    </row>
    <row r="9343" spans="1:19" x14ac:dyDescent="0.25">
      <c r="A9343" t="s">
        <v>163</v>
      </c>
      <c r="B9343" s="1" t="s">
        <v>8858</v>
      </c>
      <c r="C9343" t="s">
        <v>339</v>
      </c>
      <c r="D9343">
        <f t="shared" si="1305"/>
        <v>9341</v>
      </c>
      <c r="E9343" t="s">
        <v>347</v>
      </c>
      <c r="F9343" t="s">
        <v>10</v>
      </c>
      <c r="G9343" t="s">
        <v>4</v>
      </c>
      <c r="H9343" t="s">
        <v>11589</v>
      </c>
      <c r="I9343" s="4">
        <v>42509</v>
      </c>
      <c r="J9343">
        <f t="shared" si="1306"/>
        <v>3</v>
      </c>
      <c r="K9343">
        <f t="shared" si="1307"/>
        <v>6</v>
      </c>
      <c r="L9343" s="3">
        <f t="shared" si="1308"/>
        <v>42692</v>
      </c>
      <c r="M9343" t="str">
        <f t="shared" si="1309"/>
        <v>14:52</v>
      </c>
      <c r="N9343">
        <f t="shared" si="1310"/>
        <v>892</v>
      </c>
      <c r="O9343">
        <f t="shared" si="1311"/>
        <v>5</v>
      </c>
      <c r="P9343" t="str">
        <f t="shared" si="1312"/>
        <v>Work</v>
      </c>
      <c r="Q9343" t="str">
        <f>VLOOKUP(N9343,IF(P9343="Work",Intervals!$A$4:$C$9,Intervals!$F$4:$H$9),3,1)</f>
        <v>Int_7-17</v>
      </c>
      <c r="R9343" t="str">
        <f t="shared" si="1313"/>
        <v>1</v>
      </c>
      <c r="S9343">
        <f>VLOOKUP(N9343,IF(P9343="Work",Intervals!$A$4:$D$9,Intervals!$F$4:$I$9),4,1)</f>
        <v>3</v>
      </c>
    </row>
    <row r="9344" spans="1:19" x14ac:dyDescent="0.25">
      <c r="A9344" t="s">
        <v>168</v>
      </c>
      <c r="B9344" s="1" t="s">
        <v>8859</v>
      </c>
      <c r="C9344" t="s">
        <v>339</v>
      </c>
      <c r="D9344">
        <f t="shared" si="1305"/>
        <v>9342</v>
      </c>
      <c r="E9344" t="s">
        <v>376</v>
      </c>
      <c r="F9344" t="s">
        <v>10</v>
      </c>
      <c r="G9344" t="s">
        <v>4</v>
      </c>
      <c r="H9344" t="s">
        <v>11603</v>
      </c>
      <c r="I9344" t="s">
        <v>11677</v>
      </c>
      <c r="J9344">
        <f t="shared" si="1306"/>
        <v>3</v>
      </c>
      <c r="K9344">
        <f t="shared" si="1307"/>
        <v>6</v>
      </c>
      <c r="L9344" s="3">
        <f t="shared" si="1308"/>
        <v>42692</v>
      </c>
      <c r="M9344" t="str">
        <f t="shared" si="1309"/>
        <v>14:55</v>
      </c>
      <c r="N9344">
        <f t="shared" si="1310"/>
        <v>894.99999999999989</v>
      </c>
      <c r="O9344">
        <f t="shared" si="1311"/>
        <v>5</v>
      </c>
      <c r="P9344" t="str">
        <f t="shared" si="1312"/>
        <v>Work</v>
      </c>
      <c r="Q9344" t="str">
        <f>VLOOKUP(N9344,IF(P9344="Work",Intervals!$A$4:$C$9,Intervals!$F$4:$H$9),3,1)</f>
        <v>Int_7-17</v>
      </c>
      <c r="R9344" t="str">
        <f t="shared" si="1313"/>
        <v>1</v>
      </c>
      <c r="S9344">
        <f>VLOOKUP(N9344,IF(P9344="Work",Intervals!$A$4:$D$9,Intervals!$F$4:$I$9),4,1)</f>
        <v>3</v>
      </c>
    </row>
    <row r="9345" spans="1:19" x14ac:dyDescent="0.25">
      <c r="A9345" t="s">
        <v>85</v>
      </c>
      <c r="B9345" s="1" t="s">
        <v>8860</v>
      </c>
      <c r="C9345" t="s">
        <v>339</v>
      </c>
      <c r="D9345">
        <f t="shared" si="1305"/>
        <v>9343</v>
      </c>
      <c r="E9345" t="s">
        <v>747</v>
      </c>
      <c r="F9345" t="s">
        <v>10</v>
      </c>
      <c r="G9345" t="s">
        <v>4</v>
      </c>
      <c r="H9345" t="s">
        <v>11589</v>
      </c>
      <c r="I9345" s="4">
        <v>42509</v>
      </c>
      <c r="J9345">
        <f t="shared" si="1306"/>
        <v>3</v>
      </c>
      <c r="K9345">
        <f t="shared" si="1307"/>
        <v>6</v>
      </c>
      <c r="L9345" s="3">
        <f t="shared" si="1308"/>
        <v>42692</v>
      </c>
      <c r="M9345" t="str">
        <f t="shared" si="1309"/>
        <v>14:57</v>
      </c>
      <c r="N9345">
        <f t="shared" si="1310"/>
        <v>897.00000000000023</v>
      </c>
      <c r="O9345">
        <f t="shared" si="1311"/>
        <v>5</v>
      </c>
      <c r="P9345" t="str">
        <f t="shared" si="1312"/>
        <v>Work</v>
      </c>
      <c r="Q9345" t="str">
        <f>VLOOKUP(N9345,IF(P9345="Work",Intervals!$A$4:$C$9,Intervals!$F$4:$H$9),3,1)</f>
        <v>Int_7-17</v>
      </c>
      <c r="R9345" t="str">
        <f t="shared" si="1313"/>
        <v>1</v>
      </c>
      <c r="S9345">
        <f>VLOOKUP(N9345,IF(P9345="Work",Intervals!$A$4:$D$9,Intervals!$F$4:$I$9),4,1)</f>
        <v>3</v>
      </c>
    </row>
    <row r="9346" spans="1:19" x14ac:dyDescent="0.25">
      <c r="A9346" t="s">
        <v>130</v>
      </c>
      <c r="B9346" s="1" t="s">
        <v>8861</v>
      </c>
      <c r="C9346" t="s">
        <v>339</v>
      </c>
      <c r="D9346">
        <f t="shared" si="1305"/>
        <v>9344</v>
      </c>
      <c r="E9346" t="s">
        <v>384</v>
      </c>
      <c r="F9346" t="s">
        <v>10</v>
      </c>
      <c r="G9346" t="s">
        <v>4</v>
      </c>
      <c r="H9346" t="s">
        <v>11589</v>
      </c>
      <c r="I9346" s="4">
        <v>42509</v>
      </c>
      <c r="J9346">
        <f t="shared" si="1306"/>
        <v>3</v>
      </c>
      <c r="K9346">
        <f t="shared" si="1307"/>
        <v>6</v>
      </c>
      <c r="L9346" s="3">
        <f t="shared" si="1308"/>
        <v>42692</v>
      </c>
      <c r="M9346" t="str">
        <f t="shared" si="1309"/>
        <v>15:3</v>
      </c>
      <c r="N9346">
        <f t="shared" si="1310"/>
        <v>902.99999999999977</v>
      </c>
      <c r="O9346">
        <f t="shared" si="1311"/>
        <v>5</v>
      </c>
      <c r="P9346" t="str">
        <f t="shared" si="1312"/>
        <v>Work</v>
      </c>
      <c r="Q9346" t="str">
        <f>VLOOKUP(N9346,IF(P9346="Work",Intervals!$A$4:$C$9,Intervals!$F$4:$H$9),3,1)</f>
        <v>Int_7-17</v>
      </c>
      <c r="R9346" t="str">
        <f t="shared" si="1313"/>
        <v>1</v>
      </c>
      <c r="S9346">
        <f>VLOOKUP(N9346,IF(P9346="Work",Intervals!$A$4:$D$9,Intervals!$F$4:$I$9),4,1)</f>
        <v>3</v>
      </c>
    </row>
    <row r="9347" spans="1:19" x14ac:dyDescent="0.25">
      <c r="A9347" t="s">
        <v>88</v>
      </c>
      <c r="B9347" s="1" t="s">
        <v>8862</v>
      </c>
      <c r="C9347" t="s">
        <v>339</v>
      </c>
      <c r="D9347">
        <f t="shared" ref="D9347:D9410" si="1314">ROW()-ROW($D$2)</f>
        <v>9345</v>
      </c>
      <c r="E9347" t="s">
        <v>347</v>
      </c>
      <c r="F9347" t="s">
        <v>10</v>
      </c>
      <c r="G9347" t="s">
        <v>4</v>
      </c>
      <c r="H9347" t="s">
        <v>11589</v>
      </c>
      <c r="I9347" s="4">
        <v>42509</v>
      </c>
      <c r="J9347">
        <f t="shared" ref="J9347:J9410" si="1315">SEARCH("-",B9347)</f>
        <v>3</v>
      </c>
      <c r="K9347">
        <f t="shared" ref="K9347:K9410" si="1316">SEARCH("-",B9347,J9347+1)</f>
        <v>6</v>
      </c>
      <c r="L9347" s="3">
        <f t="shared" ref="L9347:L9410" si="1317">DATE(MID(B9347,K9347+1,4),LEFT(B9347,J9347-1),MID(B9347,J9347+1,K9347-J9347-1))</f>
        <v>42692</v>
      </c>
      <c r="M9347" t="str">
        <f t="shared" ref="M9347:M9410" si="1318">MID(B9347,SEARCH(" ",B9347)+1,99)</f>
        <v>15:8</v>
      </c>
      <c r="N9347">
        <f t="shared" ref="N9347:N9410" si="1319">((M9347+1)-"1.1.1900  0:00:00")*24*60</f>
        <v>908</v>
      </c>
      <c r="O9347">
        <f t="shared" ref="O9347:O9410" si="1320">WEEKDAY(L9347,2)</f>
        <v>5</v>
      </c>
      <c r="P9347" t="str">
        <f t="shared" ref="P9347:P9410" si="1321">IF(O9347&gt;5,"NonWork","Work")</f>
        <v>Work</v>
      </c>
      <c r="Q9347" t="str">
        <f>VLOOKUP(N9347,IF(P9347="Work",Intervals!$A$4:$C$9,Intervals!$F$4:$H$9),3,1)</f>
        <v>Int_7-17</v>
      </c>
      <c r="R9347" t="str">
        <f t="shared" ref="R9347:R9410" si="1322">IF(O9347&gt;5,"2","1")</f>
        <v>1</v>
      </c>
      <c r="S9347">
        <f>VLOOKUP(N9347,IF(P9347="Work",Intervals!$A$4:$D$9,Intervals!$F$4:$I$9),4,1)</f>
        <v>3</v>
      </c>
    </row>
    <row r="9348" spans="1:19" x14ac:dyDescent="0.25">
      <c r="A9348" t="s">
        <v>98</v>
      </c>
      <c r="B9348" s="1" t="s">
        <v>8863</v>
      </c>
      <c r="C9348" t="s">
        <v>339</v>
      </c>
      <c r="D9348">
        <f t="shared" si="1314"/>
        <v>9346</v>
      </c>
      <c r="E9348" t="s">
        <v>355</v>
      </c>
      <c r="F9348" t="s">
        <v>10</v>
      </c>
      <c r="G9348" t="s">
        <v>4</v>
      </c>
      <c r="H9348" t="s">
        <v>11596</v>
      </c>
      <c r="I9348" t="s">
        <v>11670</v>
      </c>
      <c r="J9348">
        <f t="shared" si="1315"/>
        <v>3</v>
      </c>
      <c r="K9348">
        <f t="shared" si="1316"/>
        <v>6</v>
      </c>
      <c r="L9348" s="3">
        <f t="shared" si="1317"/>
        <v>42692</v>
      </c>
      <c r="M9348" t="str">
        <f t="shared" si="1318"/>
        <v>15:16</v>
      </c>
      <c r="N9348">
        <f t="shared" si="1319"/>
        <v>916</v>
      </c>
      <c r="O9348">
        <f t="shared" si="1320"/>
        <v>5</v>
      </c>
      <c r="P9348" t="str">
        <f t="shared" si="1321"/>
        <v>Work</v>
      </c>
      <c r="Q9348" t="str">
        <f>VLOOKUP(N9348,IF(P9348="Work",Intervals!$A$4:$C$9,Intervals!$F$4:$H$9),3,1)</f>
        <v>Int_7-17</v>
      </c>
      <c r="R9348" t="str">
        <f t="shared" si="1322"/>
        <v>1</v>
      </c>
      <c r="S9348">
        <f>VLOOKUP(N9348,IF(P9348="Work",Intervals!$A$4:$D$9,Intervals!$F$4:$I$9),4,1)</f>
        <v>3</v>
      </c>
    </row>
    <row r="9349" spans="1:19" x14ac:dyDescent="0.25">
      <c r="A9349" t="s">
        <v>133</v>
      </c>
      <c r="B9349" s="1" t="s">
        <v>8864</v>
      </c>
      <c r="C9349" t="s">
        <v>339</v>
      </c>
      <c r="D9349">
        <f t="shared" si="1314"/>
        <v>9347</v>
      </c>
      <c r="E9349" t="s">
        <v>384</v>
      </c>
      <c r="F9349" t="s">
        <v>10</v>
      </c>
      <c r="G9349" t="s">
        <v>4</v>
      </c>
      <c r="H9349" t="s">
        <v>11589</v>
      </c>
      <c r="I9349" s="4">
        <v>42509</v>
      </c>
      <c r="J9349">
        <f t="shared" si="1315"/>
        <v>3</v>
      </c>
      <c r="K9349">
        <f t="shared" si="1316"/>
        <v>6</v>
      </c>
      <c r="L9349" s="3">
        <f t="shared" si="1317"/>
        <v>42692</v>
      </c>
      <c r="M9349" t="str">
        <f t="shared" si="1318"/>
        <v>15:23</v>
      </c>
      <c r="N9349">
        <f t="shared" si="1319"/>
        <v>922.99999999999977</v>
      </c>
      <c r="O9349">
        <f t="shared" si="1320"/>
        <v>5</v>
      </c>
      <c r="P9349" t="str">
        <f t="shared" si="1321"/>
        <v>Work</v>
      </c>
      <c r="Q9349" t="str">
        <f>VLOOKUP(N9349,IF(P9349="Work",Intervals!$A$4:$C$9,Intervals!$F$4:$H$9),3,1)</f>
        <v>Int_7-17</v>
      </c>
      <c r="R9349" t="str">
        <f t="shared" si="1322"/>
        <v>1</v>
      </c>
      <c r="S9349">
        <f>VLOOKUP(N9349,IF(P9349="Work",Intervals!$A$4:$D$9,Intervals!$F$4:$I$9),4,1)</f>
        <v>3</v>
      </c>
    </row>
    <row r="9350" spans="1:19" x14ac:dyDescent="0.25">
      <c r="A9350" t="s">
        <v>194</v>
      </c>
      <c r="B9350" s="1" t="s">
        <v>8865</v>
      </c>
      <c r="C9350" t="s">
        <v>339</v>
      </c>
      <c r="D9350">
        <f t="shared" si="1314"/>
        <v>9348</v>
      </c>
      <c r="E9350" t="s">
        <v>392</v>
      </c>
      <c r="F9350" t="s">
        <v>11568</v>
      </c>
      <c r="G9350" t="s">
        <v>4</v>
      </c>
      <c r="H9350" t="s">
        <v>11589</v>
      </c>
      <c r="I9350" s="4">
        <v>42509</v>
      </c>
      <c r="J9350">
        <f t="shared" si="1315"/>
        <v>3</v>
      </c>
      <c r="K9350">
        <f t="shared" si="1316"/>
        <v>6</v>
      </c>
      <c r="L9350" s="3">
        <f t="shared" si="1317"/>
        <v>42692</v>
      </c>
      <c r="M9350" t="str">
        <f t="shared" si="1318"/>
        <v>15:25</v>
      </c>
      <c r="N9350">
        <f t="shared" si="1319"/>
        <v>925.00000000000011</v>
      </c>
      <c r="O9350">
        <f t="shared" si="1320"/>
        <v>5</v>
      </c>
      <c r="P9350" t="str">
        <f t="shared" si="1321"/>
        <v>Work</v>
      </c>
      <c r="Q9350" t="str">
        <f>VLOOKUP(N9350,IF(P9350="Work",Intervals!$A$4:$C$9,Intervals!$F$4:$H$9),3,1)</f>
        <v>Int_7-17</v>
      </c>
      <c r="R9350" t="str">
        <f t="shared" si="1322"/>
        <v>1</v>
      </c>
      <c r="S9350">
        <f>VLOOKUP(N9350,IF(P9350="Work",Intervals!$A$4:$D$9,Intervals!$F$4:$I$9),4,1)</f>
        <v>3</v>
      </c>
    </row>
    <row r="9351" spans="1:19" x14ac:dyDescent="0.25">
      <c r="A9351" t="s">
        <v>113</v>
      </c>
      <c r="B9351" s="1" t="s">
        <v>8866</v>
      </c>
      <c r="C9351" t="s">
        <v>339</v>
      </c>
      <c r="D9351">
        <f t="shared" si="1314"/>
        <v>9349</v>
      </c>
      <c r="E9351" t="s">
        <v>386</v>
      </c>
      <c r="F9351" t="s">
        <v>10</v>
      </c>
      <c r="G9351" t="s">
        <v>4</v>
      </c>
      <c r="H9351" t="s">
        <v>11603</v>
      </c>
      <c r="I9351" t="s">
        <v>11677</v>
      </c>
      <c r="J9351">
        <f t="shared" si="1315"/>
        <v>3</v>
      </c>
      <c r="K9351">
        <f t="shared" si="1316"/>
        <v>6</v>
      </c>
      <c r="L9351" s="3">
        <f t="shared" si="1317"/>
        <v>42692</v>
      </c>
      <c r="M9351" t="str">
        <f t="shared" si="1318"/>
        <v>15:28</v>
      </c>
      <c r="N9351">
        <f t="shared" si="1319"/>
        <v>927.99999999999989</v>
      </c>
      <c r="O9351">
        <f t="shared" si="1320"/>
        <v>5</v>
      </c>
      <c r="P9351" t="str">
        <f t="shared" si="1321"/>
        <v>Work</v>
      </c>
      <c r="Q9351" t="str">
        <f>VLOOKUP(N9351,IF(P9351="Work",Intervals!$A$4:$C$9,Intervals!$F$4:$H$9),3,1)</f>
        <v>Int_7-17</v>
      </c>
      <c r="R9351" t="str">
        <f t="shared" si="1322"/>
        <v>1</v>
      </c>
      <c r="S9351">
        <f>VLOOKUP(N9351,IF(P9351="Work",Intervals!$A$4:$D$9,Intervals!$F$4:$I$9),4,1)</f>
        <v>3</v>
      </c>
    </row>
    <row r="9352" spans="1:19" x14ac:dyDescent="0.25">
      <c r="A9352" t="s">
        <v>223</v>
      </c>
      <c r="B9352" s="1" t="s">
        <v>55</v>
      </c>
      <c r="C9352" t="s">
        <v>339</v>
      </c>
      <c r="D9352">
        <f t="shared" si="1314"/>
        <v>9350</v>
      </c>
      <c r="E9352" t="s">
        <v>410</v>
      </c>
      <c r="F9352" t="s">
        <v>3</v>
      </c>
      <c r="G9352" t="s">
        <v>4</v>
      </c>
      <c r="H9352" t="s">
        <v>11589</v>
      </c>
      <c r="I9352" s="4">
        <v>42509</v>
      </c>
      <c r="J9352">
        <f t="shared" si="1315"/>
        <v>3</v>
      </c>
      <c r="K9352">
        <f t="shared" si="1316"/>
        <v>6</v>
      </c>
      <c r="L9352" s="3">
        <f t="shared" si="1317"/>
        <v>42692</v>
      </c>
      <c r="M9352" t="str">
        <f t="shared" si="1318"/>
        <v>15:32</v>
      </c>
      <c r="N9352">
        <f t="shared" si="1319"/>
        <v>931.99999999999989</v>
      </c>
      <c r="O9352">
        <f t="shared" si="1320"/>
        <v>5</v>
      </c>
      <c r="P9352" t="str">
        <f t="shared" si="1321"/>
        <v>Work</v>
      </c>
      <c r="Q9352" t="str">
        <f>VLOOKUP(N9352,IF(P9352="Work",Intervals!$A$4:$C$9,Intervals!$F$4:$H$9),3,1)</f>
        <v>Int_7-17</v>
      </c>
      <c r="R9352" t="str">
        <f t="shared" si="1322"/>
        <v>1</v>
      </c>
      <c r="S9352">
        <f>VLOOKUP(N9352,IF(P9352="Work",Intervals!$A$4:$D$9,Intervals!$F$4:$I$9),4,1)</f>
        <v>3</v>
      </c>
    </row>
    <row r="9353" spans="1:19" x14ac:dyDescent="0.25">
      <c r="A9353" t="s">
        <v>85</v>
      </c>
      <c r="B9353" s="1" t="s">
        <v>8867</v>
      </c>
      <c r="C9353" t="s">
        <v>339</v>
      </c>
      <c r="D9353">
        <f t="shared" si="1314"/>
        <v>9351</v>
      </c>
      <c r="E9353" t="s">
        <v>1085</v>
      </c>
      <c r="F9353" t="s">
        <v>10</v>
      </c>
      <c r="G9353" t="s">
        <v>4</v>
      </c>
      <c r="H9353" t="s">
        <v>11589</v>
      </c>
      <c r="I9353" s="4">
        <v>42509</v>
      </c>
      <c r="J9353">
        <f t="shared" si="1315"/>
        <v>3</v>
      </c>
      <c r="K9353">
        <f t="shared" si="1316"/>
        <v>6</v>
      </c>
      <c r="L9353" s="3">
        <f t="shared" si="1317"/>
        <v>42692</v>
      </c>
      <c r="M9353" t="str">
        <f t="shared" si="1318"/>
        <v>15:38</v>
      </c>
      <c r="N9353">
        <f t="shared" si="1319"/>
        <v>938.00000000000023</v>
      </c>
      <c r="O9353">
        <f t="shared" si="1320"/>
        <v>5</v>
      </c>
      <c r="P9353" t="str">
        <f t="shared" si="1321"/>
        <v>Work</v>
      </c>
      <c r="Q9353" t="str">
        <f>VLOOKUP(N9353,IF(P9353="Work",Intervals!$A$4:$C$9,Intervals!$F$4:$H$9),3,1)</f>
        <v>Int_7-17</v>
      </c>
      <c r="R9353" t="str">
        <f t="shared" si="1322"/>
        <v>1</v>
      </c>
      <c r="S9353">
        <f>VLOOKUP(N9353,IF(P9353="Work",Intervals!$A$4:$D$9,Intervals!$F$4:$I$9),4,1)</f>
        <v>3</v>
      </c>
    </row>
    <row r="9354" spans="1:19" x14ac:dyDescent="0.25">
      <c r="A9354" t="s">
        <v>199</v>
      </c>
      <c r="B9354" s="1" t="s">
        <v>8868</v>
      </c>
      <c r="C9354" t="s">
        <v>339</v>
      </c>
      <c r="D9354">
        <f t="shared" si="1314"/>
        <v>9352</v>
      </c>
      <c r="E9354" t="s">
        <v>1104</v>
      </c>
      <c r="F9354" t="s">
        <v>11569</v>
      </c>
      <c r="G9354" t="s">
        <v>4</v>
      </c>
      <c r="H9354" t="s">
        <v>11635</v>
      </c>
      <c r="I9354" t="s">
        <v>11709</v>
      </c>
      <c r="J9354">
        <f t="shared" si="1315"/>
        <v>3</v>
      </c>
      <c r="K9354">
        <f t="shared" si="1316"/>
        <v>6</v>
      </c>
      <c r="L9354" s="3">
        <f t="shared" si="1317"/>
        <v>42692</v>
      </c>
      <c r="M9354" t="str">
        <f t="shared" si="1318"/>
        <v>15:41</v>
      </c>
      <c r="N9354">
        <f t="shared" si="1319"/>
        <v>941</v>
      </c>
      <c r="O9354">
        <f t="shared" si="1320"/>
        <v>5</v>
      </c>
      <c r="P9354" t="str">
        <f t="shared" si="1321"/>
        <v>Work</v>
      </c>
      <c r="Q9354" t="str">
        <f>VLOOKUP(N9354,IF(P9354="Work",Intervals!$A$4:$C$9,Intervals!$F$4:$H$9),3,1)</f>
        <v>Int_7-17</v>
      </c>
      <c r="R9354" t="str">
        <f t="shared" si="1322"/>
        <v>1</v>
      </c>
      <c r="S9354">
        <f>VLOOKUP(N9354,IF(P9354="Work",Intervals!$A$4:$D$9,Intervals!$F$4:$I$9),4,1)</f>
        <v>3</v>
      </c>
    </row>
    <row r="9355" spans="1:19" x14ac:dyDescent="0.25">
      <c r="A9355" t="s">
        <v>83</v>
      </c>
      <c r="B9355" s="1" t="s">
        <v>8869</v>
      </c>
      <c r="C9355" t="s">
        <v>339</v>
      </c>
      <c r="D9355">
        <f t="shared" si="1314"/>
        <v>9353</v>
      </c>
      <c r="E9355" t="s">
        <v>384</v>
      </c>
      <c r="F9355" t="s">
        <v>10</v>
      </c>
      <c r="G9355" t="s">
        <v>4</v>
      </c>
      <c r="H9355" t="s">
        <v>11589</v>
      </c>
      <c r="I9355" s="4">
        <v>42509</v>
      </c>
      <c r="J9355">
        <f t="shared" si="1315"/>
        <v>3</v>
      </c>
      <c r="K9355">
        <f t="shared" si="1316"/>
        <v>6</v>
      </c>
      <c r="L9355" s="3">
        <f t="shared" si="1317"/>
        <v>42692</v>
      </c>
      <c r="M9355" t="str">
        <f t="shared" si="1318"/>
        <v>15:42</v>
      </c>
      <c r="N9355">
        <f t="shared" si="1319"/>
        <v>942.00000000000023</v>
      </c>
      <c r="O9355">
        <f t="shared" si="1320"/>
        <v>5</v>
      </c>
      <c r="P9355" t="str">
        <f t="shared" si="1321"/>
        <v>Work</v>
      </c>
      <c r="Q9355" t="str">
        <f>VLOOKUP(N9355,IF(P9355="Work",Intervals!$A$4:$C$9,Intervals!$F$4:$H$9),3,1)</f>
        <v>Int_7-17</v>
      </c>
      <c r="R9355" t="str">
        <f t="shared" si="1322"/>
        <v>1</v>
      </c>
      <c r="S9355">
        <f>VLOOKUP(N9355,IF(P9355="Work",Intervals!$A$4:$D$9,Intervals!$F$4:$I$9),4,1)</f>
        <v>3</v>
      </c>
    </row>
    <row r="9356" spans="1:19" x14ac:dyDescent="0.25">
      <c r="A9356" t="s">
        <v>90</v>
      </c>
      <c r="B9356" s="1" t="s">
        <v>8870</v>
      </c>
      <c r="C9356" t="s">
        <v>339</v>
      </c>
      <c r="D9356">
        <f t="shared" si="1314"/>
        <v>9354</v>
      </c>
      <c r="E9356" t="s">
        <v>1110</v>
      </c>
      <c r="F9356" t="s">
        <v>10</v>
      </c>
      <c r="G9356" t="s">
        <v>4</v>
      </c>
      <c r="H9356" t="s">
        <v>11589</v>
      </c>
      <c r="I9356" s="4">
        <v>42509</v>
      </c>
      <c r="J9356">
        <f t="shared" si="1315"/>
        <v>3</v>
      </c>
      <c r="K9356">
        <f t="shared" si="1316"/>
        <v>6</v>
      </c>
      <c r="L9356" s="3">
        <f t="shared" si="1317"/>
        <v>42692</v>
      </c>
      <c r="M9356" t="str">
        <f t="shared" si="1318"/>
        <v>15:43</v>
      </c>
      <c r="N9356">
        <f t="shared" si="1319"/>
        <v>943</v>
      </c>
      <c r="O9356">
        <f t="shared" si="1320"/>
        <v>5</v>
      </c>
      <c r="P9356" t="str">
        <f t="shared" si="1321"/>
        <v>Work</v>
      </c>
      <c r="Q9356" t="str">
        <f>VLOOKUP(N9356,IF(P9356="Work",Intervals!$A$4:$C$9,Intervals!$F$4:$H$9),3,1)</f>
        <v>Int_7-17</v>
      </c>
      <c r="R9356" t="str">
        <f t="shared" si="1322"/>
        <v>1</v>
      </c>
      <c r="S9356">
        <f>VLOOKUP(N9356,IF(P9356="Work",Intervals!$A$4:$D$9,Intervals!$F$4:$I$9),4,1)</f>
        <v>3</v>
      </c>
    </row>
    <row r="9357" spans="1:19" x14ac:dyDescent="0.25">
      <c r="A9357" t="s">
        <v>153</v>
      </c>
      <c r="B9357" s="1" t="s">
        <v>8871</v>
      </c>
      <c r="C9357" t="s">
        <v>339</v>
      </c>
      <c r="D9357">
        <f t="shared" si="1314"/>
        <v>9355</v>
      </c>
      <c r="E9357" t="s">
        <v>387</v>
      </c>
      <c r="F9357" t="s">
        <v>3</v>
      </c>
      <c r="G9357" t="s">
        <v>4</v>
      </c>
      <c r="H9357" t="s">
        <v>11597</v>
      </c>
      <c r="I9357" t="s">
        <v>11671</v>
      </c>
      <c r="J9357">
        <f t="shared" si="1315"/>
        <v>3</v>
      </c>
      <c r="K9357">
        <f t="shared" si="1316"/>
        <v>6</v>
      </c>
      <c r="L9357" s="3">
        <f t="shared" si="1317"/>
        <v>42692</v>
      </c>
      <c r="M9357" t="str">
        <f t="shared" si="1318"/>
        <v>15:53</v>
      </c>
      <c r="N9357">
        <f t="shared" si="1319"/>
        <v>953</v>
      </c>
      <c r="O9357">
        <f t="shared" si="1320"/>
        <v>5</v>
      </c>
      <c r="P9357" t="str">
        <f t="shared" si="1321"/>
        <v>Work</v>
      </c>
      <c r="Q9357" t="str">
        <f>VLOOKUP(N9357,IF(P9357="Work",Intervals!$A$4:$C$9,Intervals!$F$4:$H$9),3,1)</f>
        <v>Int_7-17</v>
      </c>
      <c r="R9357" t="str">
        <f t="shared" si="1322"/>
        <v>1</v>
      </c>
      <c r="S9357">
        <f>VLOOKUP(N9357,IF(P9357="Work",Intervals!$A$4:$D$9,Intervals!$F$4:$I$9),4,1)</f>
        <v>3</v>
      </c>
    </row>
    <row r="9358" spans="1:19" x14ac:dyDescent="0.25">
      <c r="A9358" t="s">
        <v>112</v>
      </c>
      <c r="B9358" s="1" t="s">
        <v>8872</v>
      </c>
      <c r="C9358" t="s">
        <v>339</v>
      </c>
      <c r="D9358">
        <f t="shared" si="1314"/>
        <v>9356</v>
      </c>
      <c r="E9358" t="s">
        <v>1096</v>
      </c>
      <c r="F9358" t="s">
        <v>10</v>
      </c>
      <c r="G9358" t="s">
        <v>4</v>
      </c>
      <c r="H9358" t="s">
        <v>11589</v>
      </c>
      <c r="I9358" s="4">
        <v>42509</v>
      </c>
      <c r="J9358">
        <f t="shared" si="1315"/>
        <v>3</v>
      </c>
      <c r="K9358">
        <f t="shared" si="1316"/>
        <v>6</v>
      </c>
      <c r="L9358" s="3">
        <f t="shared" si="1317"/>
        <v>42692</v>
      </c>
      <c r="M9358" t="str">
        <f t="shared" si="1318"/>
        <v>15:55</v>
      </c>
      <c r="N9358">
        <f t="shared" si="1319"/>
        <v>955</v>
      </c>
      <c r="O9358">
        <f t="shared" si="1320"/>
        <v>5</v>
      </c>
      <c r="P9358" t="str">
        <f t="shared" si="1321"/>
        <v>Work</v>
      </c>
      <c r="Q9358" t="str">
        <f>VLOOKUP(N9358,IF(P9358="Work",Intervals!$A$4:$C$9,Intervals!$F$4:$H$9),3,1)</f>
        <v>Int_7-17</v>
      </c>
      <c r="R9358" t="str">
        <f t="shared" si="1322"/>
        <v>1</v>
      </c>
      <c r="S9358">
        <f>VLOOKUP(N9358,IF(P9358="Work",Intervals!$A$4:$D$9,Intervals!$F$4:$I$9),4,1)</f>
        <v>3</v>
      </c>
    </row>
    <row r="9359" spans="1:19" x14ac:dyDescent="0.25">
      <c r="A9359" t="s">
        <v>217</v>
      </c>
      <c r="B9359" s="1" t="s">
        <v>8872</v>
      </c>
      <c r="C9359" t="s">
        <v>339</v>
      </c>
      <c r="D9359">
        <f t="shared" si="1314"/>
        <v>9357</v>
      </c>
      <c r="E9359" t="s">
        <v>410</v>
      </c>
      <c r="F9359" t="s">
        <v>3</v>
      </c>
      <c r="G9359" t="s">
        <v>4</v>
      </c>
      <c r="H9359" t="s">
        <v>11589</v>
      </c>
      <c r="I9359" s="4">
        <v>42509</v>
      </c>
      <c r="J9359">
        <f t="shared" si="1315"/>
        <v>3</v>
      </c>
      <c r="K9359">
        <f t="shared" si="1316"/>
        <v>6</v>
      </c>
      <c r="L9359" s="3">
        <f t="shared" si="1317"/>
        <v>42692</v>
      </c>
      <c r="M9359" t="str">
        <f t="shared" si="1318"/>
        <v>15:55</v>
      </c>
      <c r="N9359">
        <f t="shared" si="1319"/>
        <v>955</v>
      </c>
      <c r="O9359">
        <f t="shared" si="1320"/>
        <v>5</v>
      </c>
      <c r="P9359" t="str">
        <f t="shared" si="1321"/>
        <v>Work</v>
      </c>
      <c r="Q9359" t="str">
        <f>VLOOKUP(N9359,IF(P9359="Work",Intervals!$A$4:$C$9,Intervals!$F$4:$H$9),3,1)</f>
        <v>Int_7-17</v>
      </c>
      <c r="R9359" t="str">
        <f t="shared" si="1322"/>
        <v>1</v>
      </c>
      <c r="S9359">
        <f>VLOOKUP(N9359,IF(P9359="Work",Intervals!$A$4:$D$9,Intervals!$F$4:$I$9),4,1)</f>
        <v>3</v>
      </c>
    </row>
    <row r="9360" spans="1:19" x14ac:dyDescent="0.25">
      <c r="A9360" t="s">
        <v>86</v>
      </c>
      <c r="B9360" s="1" t="s">
        <v>8873</v>
      </c>
      <c r="C9360" t="s">
        <v>339</v>
      </c>
      <c r="D9360">
        <f t="shared" si="1314"/>
        <v>9358</v>
      </c>
      <c r="E9360" t="s">
        <v>357</v>
      </c>
      <c r="F9360" t="s">
        <v>3</v>
      </c>
      <c r="G9360" t="s">
        <v>4</v>
      </c>
      <c r="H9360" t="s">
        <v>11597</v>
      </c>
      <c r="I9360" t="s">
        <v>11671</v>
      </c>
      <c r="J9360">
        <f t="shared" si="1315"/>
        <v>3</v>
      </c>
      <c r="K9360">
        <f t="shared" si="1316"/>
        <v>6</v>
      </c>
      <c r="L9360" s="3">
        <f t="shared" si="1317"/>
        <v>42692</v>
      </c>
      <c r="M9360" t="str">
        <f t="shared" si="1318"/>
        <v>15:58</v>
      </c>
      <c r="N9360">
        <f t="shared" si="1319"/>
        <v>958.00000000000011</v>
      </c>
      <c r="O9360">
        <f t="shared" si="1320"/>
        <v>5</v>
      </c>
      <c r="P9360" t="str">
        <f t="shared" si="1321"/>
        <v>Work</v>
      </c>
      <c r="Q9360" t="str">
        <f>VLOOKUP(N9360,IF(P9360="Work",Intervals!$A$4:$C$9,Intervals!$F$4:$H$9),3,1)</f>
        <v>Int_7-17</v>
      </c>
      <c r="R9360" t="str">
        <f t="shared" si="1322"/>
        <v>1</v>
      </c>
      <c r="S9360">
        <f>VLOOKUP(N9360,IF(P9360="Work",Intervals!$A$4:$D$9,Intervals!$F$4:$I$9),4,1)</f>
        <v>3</v>
      </c>
    </row>
    <row r="9361" spans="1:19" x14ac:dyDescent="0.25">
      <c r="A9361" t="s">
        <v>263</v>
      </c>
      <c r="B9361" s="1" t="s">
        <v>8874</v>
      </c>
      <c r="C9361" t="s">
        <v>339</v>
      </c>
      <c r="D9361">
        <f t="shared" si="1314"/>
        <v>9359</v>
      </c>
      <c r="E9361" t="s">
        <v>543</v>
      </c>
      <c r="F9361" t="s">
        <v>10</v>
      </c>
      <c r="G9361" t="s">
        <v>4</v>
      </c>
      <c r="H9361" t="s">
        <v>11625</v>
      </c>
      <c r="I9361" t="s">
        <v>11699</v>
      </c>
      <c r="J9361">
        <f t="shared" si="1315"/>
        <v>3</v>
      </c>
      <c r="K9361">
        <f t="shared" si="1316"/>
        <v>6</v>
      </c>
      <c r="L9361" s="3">
        <f t="shared" si="1317"/>
        <v>42692</v>
      </c>
      <c r="M9361" t="str">
        <f t="shared" si="1318"/>
        <v>16:21</v>
      </c>
      <c r="N9361">
        <f t="shared" si="1319"/>
        <v>980.99999999999989</v>
      </c>
      <c r="O9361">
        <f t="shared" si="1320"/>
        <v>5</v>
      </c>
      <c r="P9361" t="str">
        <f t="shared" si="1321"/>
        <v>Work</v>
      </c>
      <c r="Q9361" t="str">
        <f>VLOOKUP(N9361,IF(P9361="Work",Intervals!$A$4:$C$9,Intervals!$F$4:$H$9),3,1)</f>
        <v>Int_7-17</v>
      </c>
      <c r="R9361" t="str">
        <f t="shared" si="1322"/>
        <v>1</v>
      </c>
      <c r="S9361">
        <f>VLOOKUP(N9361,IF(P9361="Work",Intervals!$A$4:$D$9,Intervals!$F$4:$I$9),4,1)</f>
        <v>3</v>
      </c>
    </row>
    <row r="9362" spans="1:19" x14ac:dyDescent="0.25">
      <c r="A9362" t="s">
        <v>162</v>
      </c>
      <c r="B9362" s="1" t="s">
        <v>8875</v>
      </c>
      <c r="C9362" t="s">
        <v>339</v>
      </c>
      <c r="D9362">
        <f t="shared" si="1314"/>
        <v>9360</v>
      </c>
      <c r="E9362" t="s">
        <v>387</v>
      </c>
      <c r="F9362" t="s">
        <v>3</v>
      </c>
      <c r="G9362" t="s">
        <v>4</v>
      </c>
      <c r="H9362" t="s">
        <v>11597</v>
      </c>
      <c r="I9362" t="s">
        <v>11671</v>
      </c>
      <c r="J9362">
        <f t="shared" si="1315"/>
        <v>3</v>
      </c>
      <c r="K9362">
        <f t="shared" si="1316"/>
        <v>6</v>
      </c>
      <c r="L9362" s="3">
        <f t="shared" si="1317"/>
        <v>42692</v>
      </c>
      <c r="M9362" t="str">
        <f t="shared" si="1318"/>
        <v>16:22</v>
      </c>
      <c r="N9362">
        <f t="shared" si="1319"/>
        <v>982</v>
      </c>
      <c r="O9362">
        <f t="shared" si="1320"/>
        <v>5</v>
      </c>
      <c r="P9362" t="str">
        <f t="shared" si="1321"/>
        <v>Work</v>
      </c>
      <c r="Q9362" t="str">
        <f>VLOOKUP(N9362,IF(P9362="Work",Intervals!$A$4:$C$9,Intervals!$F$4:$H$9),3,1)</f>
        <v>Int_7-17</v>
      </c>
      <c r="R9362" t="str">
        <f t="shared" si="1322"/>
        <v>1</v>
      </c>
      <c r="S9362">
        <f>VLOOKUP(N9362,IF(P9362="Work",Intervals!$A$4:$D$9,Intervals!$F$4:$I$9),4,1)</f>
        <v>3</v>
      </c>
    </row>
    <row r="9363" spans="1:19" x14ac:dyDescent="0.25">
      <c r="A9363" t="s">
        <v>117</v>
      </c>
      <c r="B9363" s="1" t="s">
        <v>8876</v>
      </c>
      <c r="C9363" t="s">
        <v>339</v>
      </c>
      <c r="D9363">
        <f t="shared" si="1314"/>
        <v>9361</v>
      </c>
      <c r="E9363" t="s">
        <v>567</v>
      </c>
      <c r="F9363" t="s">
        <v>11569</v>
      </c>
      <c r="G9363" t="s">
        <v>4</v>
      </c>
      <c r="H9363" t="s">
        <v>11589</v>
      </c>
      <c r="I9363" s="4">
        <v>42509</v>
      </c>
      <c r="J9363">
        <f t="shared" si="1315"/>
        <v>3</v>
      </c>
      <c r="K9363">
        <f t="shared" si="1316"/>
        <v>6</v>
      </c>
      <c r="L9363" s="3">
        <f t="shared" si="1317"/>
        <v>42692</v>
      </c>
      <c r="M9363" t="str">
        <f t="shared" si="1318"/>
        <v>16:32</v>
      </c>
      <c r="N9363">
        <f t="shared" si="1319"/>
        <v>992.00000000000034</v>
      </c>
      <c r="O9363">
        <f t="shared" si="1320"/>
        <v>5</v>
      </c>
      <c r="P9363" t="str">
        <f t="shared" si="1321"/>
        <v>Work</v>
      </c>
      <c r="Q9363" t="str">
        <f>VLOOKUP(N9363,IF(P9363="Work",Intervals!$A$4:$C$9,Intervals!$F$4:$H$9),3,1)</f>
        <v>Int_7-17</v>
      </c>
      <c r="R9363" t="str">
        <f t="shared" si="1322"/>
        <v>1</v>
      </c>
      <c r="S9363">
        <f>VLOOKUP(N9363,IF(P9363="Work",Intervals!$A$4:$D$9,Intervals!$F$4:$I$9),4,1)</f>
        <v>3</v>
      </c>
    </row>
    <row r="9364" spans="1:19" x14ac:dyDescent="0.25">
      <c r="A9364" t="s">
        <v>217</v>
      </c>
      <c r="B9364" s="1" t="s">
        <v>56</v>
      </c>
      <c r="C9364" t="s">
        <v>339</v>
      </c>
      <c r="D9364">
        <f t="shared" si="1314"/>
        <v>9362</v>
      </c>
      <c r="E9364" t="s">
        <v>410</v>
      </c>
      <c r="F9364" t="s">
        <v>3</v>
      </c>
      <c r="G9364" t="s">
        <v>4</v>
      </c>
      <c r="H9364" t="s">
        <v>11589</v>
      </c>
      <c r="I9364" s="4">
        <v>42509</v>
      </c>
      <c r="J9364">
        <f t="shared" si="1315"/>
        <v>3</v>
      </c>
      <c r="K9364">
        <f t="shared" si="1316"/>
        <v>6</v>
      </c>
      <c r="L9364" s="3">
        <f t="shared" si="1317"/>
        <v>42692</v>
      </c>
      <c r="M9364" t="str">
        <f t="shared" si="1318"/>
        <v>17:7</v>
      </c>
      <c r="N9364">
        <f t="shared" si="1319"/>
        <v>1027</v>
      </c>
      <c r="O9364">
        <f t="shared" si="1320"/>
        <v>5</v>
      </c>
      <c r="P9364" t="str">
        <f t="shared" si="1321"/>
        <v>Work</v>
      </c>
      <c r="Q9364" t="str">
        <f>VLOOKUP(N9364,IF(P9364="Work",Intervals!$A$4:$C$9,Intervals!$F$4:$H$9),3,1)</f>
        <v>Int_17-19</v>
      </c>
      <c r="R9364" t="str">
        <f t="shared" si="1322"/>
        <v>1</v>
      </c>
      <c r="S9364">
        <f>VLOOKUP(N9364,IF(P9364="Work",Intervals!$A$4:$D$9,Intervals!$F$4:$I$9),4,1)</f>
        <v>4</v>
      </c>
    </row>
    <row r="9365" spans="1:19" x14ac:dyDescent="0.25">
      <c r="A9365" t="s">
        <v>223</v>
      </c>
      <c r="B9365" s="1" t="s">
        <v>56</v>
      </c>
      <c r="C9365" t="s">
        <v>339</v>
      </c>
      <c r="D9365">
        <f t="shared" si="1314"/>
        <v>9363</v>
      </c>
      <c r="E9365" t="s">
        <v>410</v>
      </c>
      <c r="F9365" t="s">
        <v>3</v>
      </c>
      <c r="G9365" t="s">
        <v>4</v>
      </c>
      <c r="H9365" t="s">
        <v>11589</v>
      </c>
      <c r="I9365" s="4">
        <v>42509</v>
      </c>
      <c r="J9365">
        <f t="shared" si="1315"/>
        <v>3</v>
      </c>
      <c r="K9365">
        <f t="shared" si="1316"/>
        <v>6</v>
      </c>
      <c r="L9365" s="3">
        <f t="shared" si="1317"/>
        <v>42692</v>
      </c>
      <c r="M9365" t="str">
        <f t="shared" si="1318"/>
        <v>17:7</v>
      </c>
      <c r="N9365">
        <f t="shared" si="1319"/>
        <v>1027</v>
      </c>
      <c r="O9365">
        <f t="shared" si="1320"/>
        <v>5</v>
      </c>
      <c r="P9365" t="str">
        <f t="shared" si="1321"/>
        <v>Work</v>
      </c>
      <c r="Q9365" t="str">
        <f>VLOOKUP(N9365,IF(P9365="Work",Intervals!$A$4:$C$9,Intervals!$F$4:$H$9),3,1)</f>
        <v>Int_17-19</v>
      </c>
      <c r="R9365" t="str">
        <f t="shared" si="1322"/>
        <v>1</v>
      </c>
      <c r="S9365">
        <f>VLOOKUP(N9365,IF(P9365="Work",Intervals!$A$4:$D$9,Intervals!$F$4:$I$9),4,1)</f>
        <v>4</v>
      </c>
    </row>
    <row r="9366" spans="1:19" x14ac:dyDescent="0.25">
      <c r="A9366" t="s">
        <v>163</v>
      </c>
      <c r="B9366" s="1" t="s">
        <v>8877</v>
      </c>
      <c r="C9366" t="s">
        <v>339</v>
      </c>
      <c r="D9366">
        <f t="shared" si="1314"/>
        <v>9364</v>
      </c>
      <c r="E9366" t="s">
        <v>562</v>
      </c>
      <c r="F9366" t="s">
        <v>10</v>
      </c>
      <c r="G9366" t="s">
        <v>4</v>
      </c>
      <c r="H9366" t="s">
        <v>11589</v>
      </c>
      <c r="I9366" s="4">
        <v>42509</v>
      </c>
      <c r="J9366">
        <f t="shared" si="1315"/>
        <v>3</v>
      </c>
      <c r="K9366">
        <f t="shared" si="1316"/>
        <v>6</v>
      </c>
      <c r="L9366" s="3">
        <f t="shared" si="1317"/>
        <v>42692</v>
      </c>
      <c r="M9366" t="str">
        <f t="shared" si="1318"/>
        <v>17:17</v>
      </c>
      <c r="N9366">
        <f t="shared" si="1319"/>
        <v>1037.0000000000002</v>
      </c>
      <c r="O9366">
        <f t="shared" si="1320"/>
        <v>5</v>
      </c>
      <c r="P9366" t="str">
        <f t="shared" si="1321"/>
        <v>Work</v>
      </c>
      <c r="Q9366" t="str">
        <f>VLOOKUP(N9366,IF(P9366="Work",Intervals!$A$4:$C$9,Intervals!$F$4:$H$9),3,1)</f>
        <v>Int_17-19</v>
      </c>
      <c r="R9366" t="str">
        <f t="shared" si="1322"/>
        <v>1</v>
      </c>
      <c r="S9366">
        <f>VLOOKUP(N9366,IF(P9366="Work",Intervals!$A$4:$D$9,Intervals!$F$4:$I$9),4,1)</f>
        <v>4</v>
      </c>
    </row>
    <row r="9367" spans="1:19" x14ac:dyDescent="0.25">
      <c r="A9367" t="s">
        <v>199</v>
      </c>
      <c r="B9367" s="1" t="s">
        <v>8878</v>
      </c>
      <c r="C9367" t="s">
        <v>339</v>
      </c>
      <c r="D9367">
        <f t="shared" si="1314"/>
        <v>9365</v>
      </c>
      <c r="E9367" t="s">
        <v>1104</v>
      </c>
      <c r="F9367" t="s">
        <v>11569</v>
      </c>
      <c r="G9367" t="s">
        <v>4</v>
      </c>
      <c r="H9367" t="s">
        <v>11635</v>
      </c>
      <c r="I9367" t="s">
        <v>11709</v>
      </c>
      <c r="J9367">
        <f t="shared" si="1315"/>
        <v>3</v>
      </c>
      <c r="K9367">
        <f t="shared" si="1316"/>
        <v>6</v>
      </c>
      <c r="L9367" s="3">
        <f t="shared" si="1317"/>
        <v>42692</v>
      </c>
      <c r="M9367" t="str">
        <f t="shared" si="1318"/>
        <v>17:23</v>
      </c>
      <c r="N9367">
        <f t="shared" si="1319"/>
        <v>1043</v>
      </c>
      <c r="O9367">
        <f t="shared" si="1320"/>
        <v>5</v>
      </c>
      <c r="P9367" t="str">
        <f t="shared" si="1321"/>
        <v>Work</v>
      </c>
      <c r="Q9367" t="str">
        <f>VLOOKUP(N9367,IF(P9367="Work",Intervals!$A$4:$C$9,Intervals!$F$4:$H$9),3,1)</f>
        <v>Int_17-19</v>
      </c>
      <c r="R9367" t="str">
        <f t="shared" si="1322"/>
        <v>1</v>
      </c>
      <c r="S9367">
        <f>VLOOKUP(N9367,IF(P9367="Work",Intervals!$A$4:$D$9,Intervals!$F$4:$I$9),4,1)</f>
        <v>4</v>
      </c>
    </row>
    <row r="9368" spans="1:19" x14ac:dyDescent="0.25">
      <c r="A9368" t="s">
        <v>181</v>
      </c>
      <c r="B9368" s="1" t="s">
        <v>8879</v>
      </c>
      <c r="C9368" t="s">
        <v>339</v>
      </c>
      <c r="D9368">
        <f t="shared" si="1314"/>
        <v>9366</v>
      </c>
      <c r="E9368" t="s">
        <v>1077</v>
      </c>
      <c r="F9368" t="s">
        <v>11567</v>
      </c>
      <c r="G9368" t="s">
        <v>4</v>
      </c>
      <c r="H9368" t="s">
        <v>11589</v>
      </c>
      <c r="I9368" s="4">
        <v>42509</v>
      </c>
      <c r="J9368">
        <f t="shared" si="1315"/>
        <v>3</v>
      </c>
      <c r="K9368">
        <f t="shared" si="1316"/>
        <v>6</v>
      </c>
      <c r="L9368" s="3">
        <f t="shared" si="1317"/>
        <v>42692</v>
      </c>
      <c r="M9368" t="str">
        <f t="shared" si="1318"/>
        <v>17:30</v>
      </c>
      <c r="N9368">
        <f t="shared" si="1319"/>
        <v>1049.9999999999998</v>
      </c>
      <c r="O9368">
        <f t="shared" si="1320"/>
        <v>5</v>
      </c>
      <c r="P9368" t="str">
        <f t="shared" si="1321"/>
        <v>Work</v>
      </c>
      <c r="Q9368" t="str">
        <f>VLOOKUP(N9368,IF(P9368="Work",Intervals!$A$4:$C$9,Intervals!$F$4:$H$9),3,1)</f>
        <v>Int_17-19</v>
      </c>
      <c r="R9368" t="str">
        <f t="shared" si="1322"/>
        <v>1</v>
      </c>
      <c r="S9368">
        <f>VLOOKUP(N9368,IF(P9368="Work",Intervals!$A$4:$D$9,Intervals!$F$4:$I$9),4,1)</f>
        <v>4</v>
      </c>
    </row>
    <row r="9369" spans="1:19" x14ac:dyDescent="0.25">
      <c r="A9369" t="s">
        <v>156</v>
      </c>
      <c r="B9369" s="1" t="s">
        <v>8880</v>
      </c>
      <c r="C9369" t="s">
        <v>339</v>
      </c>
      <c r="D9369">
        <f t="shared" si="1314"/>
        <v>9367</v>
      </c>
      <c r="E9369" t="s">
        <v>1107</v>
      </c>
      <c r="F9369" t="s">
        <v>10</v>
      </c>
      <c r="G9369" t="s">
        <v>4</v>
      </c>
      <c r="H9369" t="s">
        <v>11589</v>
      </c>
      <c r="I9369" s="4">
        <v>42509</v>
      </c>
      <c r="J9369">
        <f t="shared" si="1315"/>
        <v>3</v>
      </c>
      <c r="K9369">
        <f t="shared" si="1316"/>
        <v>6</v>
      </c>
      <c r="L9369" s="3">
        <f t="shared" si="1317"/>
        <v>42692</v>
      </c>
      <c r="M9369" t="str">
        <f t="shared" si="1318"/>
        <v>18:24</v>
      </c>
      <c r="N9369">
        <f t="shared" si="1319"/>
        <v>1104</v>
      </c>
      <c r="O9369">
        <f t="shared" si="1320"/>
        <v>5</v>
      </c>
      <c r="P9369" t="str">
        <f t="shared" si="1321"/>
        <v>Work</v>
      </c>
      <c r="Q9369" t="str">
        <f>VLOOKUP(N9369,IF(P9369="Work",Intervals!$A$4:$C$9,Intervals!$F$4:$H$9),3,1)</f>
        <v>Int_17-19</v>
      </c>
      <c r="R9369" t="str">
        <f t="shared" si="1322"/>
        <v>1</v>
      </c>
      <c r="S9369">
        <f>VLOOKUP(N9369,IF(P9369="Work",Intervals!$A$4:$D$9,Intervals!$F$4:$I$9),4,1)</f>
        <v>4</v>
      </c>
    </row>
    <row r="9370" spans="1:19" x14ac:dyDescent="0.25">
      <c r="A9370" t="s">
        <v>256</v>
      </c>
      <c r="B9370" s="1" t="s">
        <v>8881</v>
      </c>
      <c r="C9370" t="s">
        <v>339</v>
      </c>
      <c r="D9370">
        <f t="shared" si="1314"/>
        <v>9368</v>
      </c>
      <c r="E9370" t="s">
        <v>924</v>
      </c>
      <c r="F9370" t="s">
        <v>10</v>
      </c>
      <c r="G9370" t="s">
        <v>4</v>
      </c>
      <c r="H9370" t="s">
        <v>11589</v>
      </c>
      <c r="I9370" s="4">
        <v>42509</v>
      </c>
      <c r="J9370">
        <f t="shared" si="1315"/>
        <v>3</v>
      </c>
      <c r="K9370">
        <f t="shared" si="1316"/>
        <v>6</v>
      </c>
      <c r="L9370" s="3">
        <f t="shared" si="1317"/>
        <v>42692</v>
      </c>
      <c r="M9370" t="str">
        <f t="shared" si="1318"/>
        <v>18:25</v>
      </c>
      <c r="N9370">
        <f t="shared" si="1319"/>
        <v>1105</v>
      </c>
      <c r="O9370">
        <f t="shared" si="1320"/>
        <v>5</v>
      </c>
      <c r="P9370" t="str">
        <f t="shared" si="1321"/>
        <v>Work</v>
      </c>
      <c r="Q9370" t="str">
        <f>VLOOKUP(N9370,IF(P9370="Work",Intervals!$A$4:$C$9,Intervals!$F$4:$H$9),3,1)</f>
        <v>Int_17-19</v>
      </c>
      <c r="R9370" t="str">
        <f t="shared" si="1322"/>
        <v>1</v>
      </c>
      <c r="S9370">
        <f>VLOOKUP(N9370,IF(P9370="Work",Intervals!$A$4:$D$9,Intervals!$F$4:$I$9),4,1)</f>
        <v>4</v>
      </c>
    </row>
    <row r="9371" spans="1:19" x14ac:dyDescent="0.25">
      <c r="A9371" t="s">
        <v>301</v>
      </c>
      <c r="B9371" s="1" t="s">
        <v>8882</v>
      </c>
      <c r="C9371" t="s">
        <v>339</v>
      </c>
      <c r="D9371">
        <f t="shared" si="1314"/>
        <v>9369</v>
      </c>
      <c r="E9371" t="s">
        <v>437</v>
      </c>
      <c r="F9371" t="s">
        <v>10</v>
      </c>
      <c r="G9371" t="s">
        <v>4</v>
      </c>
      <c r="H9371" t="s">
        <v>11589</v>
      </c>
      <c r="I9371" s="4">
        <v>42509</v>
      </c>
      <c r="J9371">
        <f t="shared" si="1315"/>
        <v>3</v>
      </c>
      <c r="K9371">
        <f t="shared" si="1316"/>
        <v>6</v>
      </c>
      <c r="L9371" s="3">
        <f t="shared" si="1317"/>
        <v>42692</v>
      </c>
      <c r="M9371" t="str">
        <f t="shared" si="1318"/>
        <v>19:38</v>
      </c>
      <c r="N9371">
        <f t="shared" si="1319"/>
        <v>1178</v>
      </c>
      <c r="O9371">
        <f t="shared" si="1320"/>
        <v>5</v>
      </c>
      <c r="P9371" t="str">
        <f t="shared" si="1321"/>
        <v>Work</v>
      </c>
      <c r="Q9371" t="str">
        <f>VLOOKUP(N9371,IF(P9371="Work",Intervals!$A$4:$C$9,Intervals!$F$4:$H$9),3,1)</f>
        <v>Int_19-21</v>
      </c>
      <c r="R9371" t="str">
        <f t="shared" si="1322"/>
        <v>1</v>
      </c>
      <c r="S9371">
        <f>VLOOKUP(N9371,IF(P9371="Work",Intervals!$A$4:$D$9,Intervals!$F$4:$I$9),4,1)</f>
        <v>5</v>
      </c>
    </row>
    <row r="9372" spans="1:19" x14ac:dyDescent="0.25">
      <c r="A9372" t="s">
        <v>300</v>
      </c>
      <c r="B9372" s="1" t="s">
        <v>8883</v>
      </c>
      <c r="C9372" t="s">
        <v>339</v>
      </c>
      <c r="D9372">
        <f t="shared" si="1314"/>
        <v>9370</v>
      </c>
      <c r="E9372" t="s">
        <v>924</v>
      </c>
      <c r="F9372" t="s">
        <v>10</v>
      </c>
      <c r="G9372" t="s">
        <v>4</v>
      </c>
      <c r="H9372" t="s">
        <v>11589</v>
      </c>
      <c r="I9372" s="4">
        <v>42509</v>
      </c>
      <c r="J9372">
        <f t="shared" si="1315"/>
        <v>3</v>
      </c>
      <c r="K9372">
        <f t="shared" si="1316"/>
        <v>6</v>
      </c>
      <c r="L9372" s="3">
        <f t="shared" si="1317"/>
        <v>42692</v>
      </c>
      <c r="M9372" t="str">
        <f t="shared" si="1318"/>
        <v>19:40</v>
      </c>
      <c r="N9372">
        <f t="shared" si="1319"/>
        <v>1180.0000000000002</v>
      </c>
      <c r="O9372">
        <f t="shared" si="1320"/>
        <v>5</v>
      </c>
      <c r="P9372" t="str">
        <f t="shared" si="1321"/>
        <v>Work</v>
      </c>
      <c r="Q9372" t="str">
        <f>VLOOKUP(N9372,IF(P9372="Work",Intervals!$A$4:$C$9,Intervals!$F$4:$H$9),3,1)</f>
        <v>Int_19-21</v>
      </c>
      <c r="R9372" t="str">
        <f t="shared" si="1322"/>
        <v>1</v>
      </c>
      <c r="S9372">
        <f>VLOOKUP(N9372,IF(P9372="Work",Intervals!$A$4:$D$9,Intervals!$F$4:$I$9),4,1)</f>
        <v>5</v>
      </c>
    </row>
    <row r="9373" spans="1:19" x14ac:dyDescent="0.25">
      <c r="A9373" t="s">
        <v>99</v>
      </c>
      <c r="B9373" s="1" t="s">
        <v>8884</v>
      </c>
      <c r="C9373" t="s">
        <v>339</v>
      </c>
      <c r="D9373">
        <f t="shared" si="1314"/>
        <v>9371</v>
      </c>
      <c r="E9373" t="s">
        <v>371</v>
      </c>
      <c r="F9373" t="s">
        <v>10</v>
      </c>
      <c r="G9373" t="s">
        <v>4</v>
      </c>
      <c r="H9373" t="s">
        <v>11602</v>
      </c>
      <c r="I9373" t="s">
        <v>11676</v>
      </c>
      <c r="J9373">
        <f t="shared" si="1315"/>
        <v>3</v>
      </c>
      <c r="K9373">
        <f t="shared" si="1316"/>
        <v>6</v>
      </c>
      <c r="L9373" s="3">
        <f t="shared" si="1317"/>
        <v>42692</v>
      </c>
      <c r="M9373" t="str">
        <f t="shared" si="1318"/>
        <v>19:53</v>
      </c>
      <c r="N9373">
        <f t="shared" si="1319"/>
        <v>1192.9999999999998</v>
      </c>
      <c r="O9373">
        <f t="shared" si="1320"/>
        <v>5</v>
      </c>
      <c r="P9373" t="str">
        <f t="shared" si="1321"/>
        <v>Work</v>
      </c>
      <c r="Q9373" t="str">
        <f>VLOOKUP(N9373,IF(P9373="Work",Intervals!$A$4:$C$9,Intervals!$F$4:$H$9),3,1)</f>
        <v>Int_19-21</v>
      </c>
      <c r="R9373" t="str">
        <f t="shared" si="1322"/>
        <v>1</v>
      </c>
      <c r="S9373">
        <f>VLOOKUP(N9373,IF(P9373="Work",Intervals!$A$4:$D$9,Intervals!$F$4:$I$9),4,1)</f>
        <v>5</v>
      </c>
    </row>
    <row r="9374" spans="1:19" x14ac:dyDescent="0.25">
      <c r="A9374" t="s">
        <v>216</v>
      </c>
      <c r="B9374" s="1" t="s">
        <v>8885</v>
      </c>
      <c r="C9374" t="s">
        <v>339</v>
      </c>
      <c r="D9374">
        <f t="shared" si="1314"/>
        <v>9372</v>
      </c>
      <c r="E9374" t="s">
        <v>444</v>
      </c>
      <c r="F9374" t="s">
        <v>3</v>
      </c>
      <c r="G9374" t="s">
        <v>4</v>
      </c>
      <c r="H9374" t="s">
        <v>11589</v>
      </c>
      <c r="I9374" s="4">
        <v>42509</v>
      </c>
      <c r="J9374">
        <f t="shared" si="1315"/>
        <v>3</v>
      </c>
      <c r="K9374">
        <f t="shared" si="1316"/>
        <v>6</v>
      </c>
      <c r="L9374" s="3">
        <f t="shared" si="1317"/>
        <v>42692</v>
      </c>
      <c r="M9374" t="str">
        <f t="shared" si="1318"/>
        <v>20:25</v>
      </c>
      <c r="N9374">
        <f t="shared" si="1319"/>
        <v>1225.0000000000002</v>
      </c>
      <c r="O9374">
        <f t="shared" si="1320"/>
        <v>5</v>
      </c>
      <c r="P9374" t="str">
        <f t="shared" si="1321"/>
        <v>Work</v>
      </c>
      <c r="Q9374" t="str">
        <f>VLOOKUP(N9374,IF(P9374="Work",Intervals!$A$4:$C$9,Intervals!$F$4:$H$9),3,1)</f>
        <v>Int_19-21</v>
      </c>
      <c r="R9374" t="str">
        <f t="shared" si="1322"/>
        <v>1</v>
      </c>
      <c r="S9374">
        <f>VLOOKUP(N9374,IF(P9374="Work",Intervals!$A$4:$D$9,Intervals!$F$4:$I$9),4,1)</f>
        <v>5</v>
      </c>
    </row>
    <row r="9375" spans="1:19" x14ac:dyDescent="0.25">
      <c r="A9375" t="s">
        <v>84</v>
      </c>
      <c r="B9375" s="1" t="s">
        <v>8886</v>
      </c>
      <c r="C9375" t="s">
        <v>339</v>
      </c>
      <c r="D9375">
        <f t="shared" si="1314"/>
        <v>9373</v>
      </c>
      <c r="E9375" t="s">
        <v>1111</v>
      </c>
      <c r="F9375" t="s">
        <v>10</v>
      </c>
      <c r="G9375" t="s">
        <v>4</v>
      </c>
      <c r="H9375" t="s">
        <v>11589</v>
      </c>
      <c r="I9375" s="4">
        <v>42509</v>
      </c>
      <c r="J9375">
        <f t="shared" si="1315"/>
        <v>3</v>
      </c>
      <c r="K9375">
        <f t="shared" si="1316"/>
        <v>6</v>
      </c>
      <c r="L9375" s="3">
        <f t="shared" si="1317"/>
        <v>42692</v>
      </c>
      <c r="M9375" t="str">
        <f t="shared" si="1318"/>
        <v>20:39</v>
      </c>
      <c r="N9375">
        <f t="shared" si="1319"/>
        <v>1239</v>
      </c>
      <c r="O9375">
        <f t="shared" si="1320"/>
        <v>5</v>
      </c>
      <c r="P9375" t="str">
        <f t="shared" si="1321"/>
        <v>Work</v>
      </c>
      <c r="Q9375" t="str">
        <f>VLOOKUP(N9375,IF(P9375="Work",Intervals!$A$4:$C$9,Intervals!$F$4:$H$9),3,1)</f>
        <v>Int_19-21</v>
      </c>
      <c r="R9375" t="str">
        <f t="shared" si="1322"/>
        <v>1</v>
      </c>
      <c r="S9375">
        <f>VLOOKUP(N9375,IF(P9375="Work",Intervals!$A$4:$D$9,Intervals!$F$4:$I$9),4,1)</f>
        <v>5</v>
      </c>
    </row>
    <row r="9376" spans="1:19" x14ac:dyDescent="0.25">
      <c r="A9376" t="s">
        <v>100</v>
      </c>
      <c r="B9376" s="1" t="s">
        <v>8887</v>
      </c>
      <c r="C9376" t="s">
        <v>339</v>
      </c>
      <c r="D9376">
        <f t="shared" si="1314"/>
        <v>9374</v>
      </c>
      <c r="E9376" t="s">
        <v>1095</v>
      </c>
      <c r="F9376" t="s">
        <v>10</v>
      </c>
      <c r="G9376" t="s">
        <v>30</v>
      </c>
      <c r="H9376" t="s">
        <v>11653</v>
      </c>
      <c r="I9376" t="s">
        <v>11727</v>
      </c>
      <c r="J9376">
        <f t="shared" si="1315"/>
        <v>3</v>
      </c>
      <c r="K9376">
        <f t="shared" si="1316"/>
        <v>6</v>
      </c>
      <c r="L9376" s="3">
        <f t="shared" si="1317"/>
        <v>42692</v>
      </c>
      <c r="M9376" t="str">
        <f t="shared" si="1318"/>
        <v>20:45</v>
      </c>
      <c r="N9376">
        <f t="shared" si="1319"/>
        <v>1245.0000000000002</v>
      </c>
      <c r="O9376">
        <f t="shared" si="1320"/>
        <v>5</v>
      </c>
      <c r="P9376" t="str">
        <f t="shared" si="1321"/>
        <v>Work</v>
      </c>
      <c r="Q9376" t="str">
        <f>VLOOKUP(N9376,IF(P9376="Work",Intervals!$A$4:$C$9,Intervals!$F$4:$H$9),3,1)</f>
        <v>Int_19-21</v>
      </c>
      <c r="R9376" t="str">
        <f t="shared" si="1322"/>
        <v>1</v>
      </c>
      <c r="S9376">
        <f>VLOOKUP(N9376,IF(P9376="Work",Intervals!$A$4:$D$9,Intervals!$F$4:$I$9),4,1)</f>
        <v>5</v>
      </c>
    </row>
    <row r="9377" spans="1:19" x14ac:dyDescent="0.25">
      <c r="A9377" t="s">
        <v>109</v>
      </c>
      <c r="B9377" s="1" t="s">
        <v>8888</v>
      </c>
      <c r="C9377" t="s">
        <v>339</v>
      </c>
      <c r="D9377">
        <f t="shared" si="1314"/>
        <v>9375</v>
      </c>
      <c r="E9377" t="s">
        <v>1112</v>
      </c>
      <c r="F9377" t="s">
        <v>11571</v>
      </c>
      <c r="G9377" t="s">
        <v>4</v>
      </c>
      <c r="H9377" t="s">
        <v>11589</v>
      </c>
      <c r="I9377" s="4">
        <v>42509</v>
      </c>
      <c r="J9377">
        <f t="shared" si="1315"/>
        <v>3</v>
      </c>
      <c r="K9377">
        <f t="shared" si="1316"/>
        <v>6</v>
      </c>
      <c r="L9377" s="3">
        <f t="shared" si="1317"/>
        <v>42692</v>
      </c>
      <c r="M9377" t="str">
        <f t="shared" si="1318"/>
        <v>21:4</v>
      </c>
      <c r="N9377">
        <f t="shared" si="1319"/>
        <v>1264</v>
      </c>
      <c r="O9377">
        <f t="shared" si="1320"/>
        <v>5</v>
      </c>
      <c r="P9377" t="str">
        <f t="shared" si="1321"/>
        <v>Work</v>
      </c>
      <c r="Q9377" t="str">
        <f>VLOOKUP(N9377,IF(P9377="Work",Intervals!$A$4:$C$9,Intervals!$F$4:$H$9),3,1)</f>
        <v>Int_21-</v>
      </c>
      <c r="R9377" t="str">
        <f t="shared" si="1322"/>
        <v>1</v>
      </c>
      <c r="S9377">
        <f>VLOOKUP(N9377,IF(P9377="Work",Intervals!$A$4:$D$9,Intervals!$F$4:$I$9),4,1)</f>
        <v>6</v>
      </c>
    </row>
    <row r="9378" spans="1:19" x14ac:dyDescent="0.25">
      <c r="A9378" t="s">
        <v>85</v>
      </c>
      <c r="B9378" s="1" t="s">
        <v>8889</v>
      </c>
      <c r="C9378" t="s">
        <v>339</v>
      </c>
      <c r="D9378">
        <f t="shared" si="1314"/>
        <v>9376</v>
      </c>
      <c r="E9378" t="s">
        <v>754</v>
      </c>
      <c r="F9378" t="s">
        <v>10</v>
      </c>
      <c r="G9378" t="s">
        <v>4</v>
      </c>
      <c r="H9378" t="s">
        <v>11589</v>
      </c>
      <c r="I9378" s="4">
        <v>42509</v>
      </c>
      <c r="J9378">
        <f t="shared" si="1315"/>
        <v>3</v>
      </c>
      <c r="K9378">
        <f t="shared" si="1316"/>
        <v>6</v>
      </c>
      <c r="L9378" s="3">
        <f t="shared" si="1317"/>
        <v>42692</v>
      </c>
      <c r="M9378" t="str">
        <f t="shared" si="1318"/>
        <v>21:22</v>
      </c>
      <c r="N9378">
        <f t="shared" si="1319"/>
        <v>1282.0000000000002</v>
      </c>
      <c r="O9378">
        <f t="shared" si="1320"/>
        <v>5</v>
      </c>
      <c r="P9378" t="str">
        <f t="shared" si="1321"/>
        <v>Work</v>
      </c>
      <c r="Q9378" t="str">
        <f>VLOOKUP(N9378,IF(P9378="Work",Intervals!$A$4:$C$9,Intervals!$F$4:$H$9),3,1)</f>
        <v>Int_21-</v>
      </c>
      <c r="R9378" t="str">
        <f t="shared" si="1322"/>
        <v>1</v>
      </c>
      <c r="S9378">
        <f>VLOOKUP(N9378,IF(P9378="Work",Intervals!$A$4:$D$9,Intervals!$F$4:$I$9),4,1)</f>
        <v>6</v>
      </c>
    </row>
    <row r="9379" spans="1:19" x14ac:dyDescent="0.25">
      <c r="A9379" t="s">
        <v>236</v>
      </c>
      <c r="B9379" s="1" t="s">
        <v>8890</v>
      </c>
      <c r="C9379" t="s">
        <v>339</v>
      </c>
      <c r="D9379">
        <f t="shared" si="1314"/>
        <v>9377</v>
      </c>
      <c r="E9379" t="s">
        <v>1086</v>
      </c>
      <c r="F9379" t="s">
        <v>10</v>
      </c>
      <c r="G9379" t="s">
        <v>4</v>
      </c>
      <c r="H9379" t="s">
        <v>11589</v>
      </c>
      <c r="I9379" s="4">
        <v>42509</v>
      </c>
      <c r="J9379">
        <f t="shared" si="1315"/>
        <v>3</v>
      </c>
      <c r="K9379">
        <f t="shared" si="1316"/>
        <v>6</v>
      </c>
      <c r="L9379" s="3">
        <f t="shared" si="1317"/>
        <v>42692</v>
      </c>
      <c r="M9379" t="str">
        <f t="shared" si="1318"/>
        <v>21:35</v>
      </c>
      <c r="N9379">
        <f t="shared" si="1319"/>
        <v>1294.9999999999998</v>
      </c>
      <c r="O9379">
        <f t="shared" si="1320"/>
        <v>5</v>
      </c>
      <c r="P9379" t="str">
        <f t="shared" si="1321"/>
        <v>Work</v>
      </c>
      <c r="Q9379" t="str">
        <f>VLOOKUP(N9379,IF(P9379="Work",Intervals!$A$4:$C$9,Intervals!$F$4:$H$9),3,1)</f>
        <v>Int_21-</v>
      </c>
      <c r="R9379" t="str">
        <f t="shared" si="1322"/>
        <v>1</v>
      </c>
      <c r="S9379">
        <f>VLOOKUP(N9379,IF(P9379="Work",Intervals!$A$4:$D$9,Intervals!$F$4:$I$9),4,1)</f>
        <v>6</v>
      </c>
    </row>
    <row r="9380" spans="1:19" x14ac:dyDescent="0.25">
      <c r="A9380" t="s">
        <v>236</v>
      </c>
      <c r="B9380" s="1" t="s">
        <v>8891</v>
      </c>
      <c r="C9380" t="s">
        <v>339</v>
      </c>
      <c r="D9380">
        <f t="shared" si="1314"/>
        <v>9378</v>
      </c>
      <c r="E9380" t="s">
        <v>1086</v>
      </c>
      <c r="F9380" t="s">
        <v>10</v>
      </c>
      <c r="G9380" t="s">
        <v>4</v>
      </c>
      <c r="H9380" t="s">
        <v>11589</v>
      </c>
      <c r="I9380" s="4">
        <v>42509</v>
      </c>
      <c r="J9380">
        <f t="shared" si="1315"/>
        <v>3</v>
      </c>
      <c r="K9380">
        <f t="shared" si="1316"/>
        <v>6</v>
      </c>
      <c r="L9380" s="3">
        <f t="shared" si="1317"/>
        <v>42692</v>
      </c>
      <c r="M9380" t="str">
        <f t="shared" si="1318"/>
        <v>21:36</v>
      </c>
      <c r="N9380">
        <f t="shared" si="1319"/>
        <v>1295.9999999999998</v>
      </c>
      <c r="O9380">
        <f t="shared" si="1320"/>
        <v>5</v>
      </c>
      <c r="P9380" t="str">
        <f t="shared" si="1321"/>
        <v>Work</v>
      </c>
      <c r="Q9380" t="str">
        <f>VLOOKUP(N9380,IF(P9380="Work",Intervals!$A$4:$C$9,Intervals!$F$4:$H$9),3,1)</f>
        <v>Int_21-</v>
      </c>
      <c r="R9380" t="str">
        <f t="shared" si="1322"/>
        <v>1</v>
      </c>
      <c r="S9380">
        <f>VLOOKUP(N9380,IF(P9380="Work",Intervals!$A$4:$D$9,Intervals!$F$4:$I$9),4,1)</f>
        <v>6</v>
      </c>
    </row>
    <row r="9381" spans="1:19" x14ac:dyDescent="0.25">
      <c r="A9381" t="s">
        <v>90</v>
      </c>
      <c r="B9381" s="1" t="s">
        <v>8891</v>
      </c>
      <c r="C9381" t="s">
        <v>339</v>
      </c>
      <c r="D9381">
        <f t="shared" si="1314"/>
        <v>9379</v>
      </c>
      <c r="E9381" t="s">
        <v>1113</v>
      </c>
      <c r="F9381" t="s">
        <v>10</v>
      </c>
      <c r="G9381" t="s">
        <v>4</v>
      </c>
      <c r="H9381" t="s">
        <v>11589</v>
      </c>
      <c r="I9381" s="4">
        <v>42509</v>
      </c>
      <c r="J9381">
        <f t="shared" si="1315"/>
        <v>3</v>
      </c>
      <c r="K9381">
        <f t="shared" si="1316"/>
        <v>6</v>
      </c>
      <c r="L9381" s="3">
        <f t="shared" si="1317"/>
        <v>42692</v>
      </c>
      <c r="M9381" t="str">
        <f t="shared" si="1318"/>
        <v>21:36</v>
      </c>
      <c r="N9381">
        <f t="shared" si="1319"/>
        <v>1295.9999999999998</v>
      </c>
      <c r="O9381">
        <f t="shared" si="1320"/>
        <v>5</v>
      </c>
      <c r="P9381" t="str">
        <f t="shared" si="1321"/>
        <v>Work</v>
      </c>
      <c r="Q9381" t="str">
        <f>VLOOKUP(N9381,IF(P9381="Work",Intervals!$A$4:$C$9,Intervals!$F$4:$H$9),3,1)</f>
        <v>Int_21-</v>
      </c>
      <c r="R9381" t="str">
        <f t="shared" si="1322"/>
        <v>1</v>
      </c>
      <c r="S9381">
        <f>VLOOKUP(N9381,IF(P9381="Work",Intervals!$A$4:$D$9,Intervals!$F$4:$I$9),4,1)</f>
        <v>6</v>
      </c>
    </row>
    <row r="9382" spans="1:19" x14ac:dyDescent="0.25">
      <c r="A9382" t="s">
        <v>84</v>
      </c>
      <c r="B9382" s="1" t="s">
        <v>8892</v>
      </c>
      <c r="C9382" t="s">
        <v>339</v>
      </c>
      <c r="D9382">
        <f t="shared" si="1314"/>
        <v>9380</v>
      </c>
      <c r="E9382" t="s">
        <v>1111</v>
      </c>
      <c r="F9382" t="s">
        <v>10</v>
      </c>
      <c r="G9382" t="s">
        <v>4</v>
      </c>
      <c r="H9382" t="s">
        <v>11589</v>
      </c>
      <c r="I9382" s="4">
        <v>42509</v>
      </c>
      <c r="J9382">
        <f t="shared" si="1315"/>
        <v>3</v>
      </c>
      <c r="K9382">
        <f t="shared" si="1316"/>
        <v>6</v>
      </c>
      <c r="L9382" s="3">
        <f t="shared" si="1317"/>
        <v>42692</v>
      </c>
      <c r="M9382" t="str">
        <f t="shared" si="1318"/>
        <v>21:37</v>
      </c>
      <c r="N9382">
        <f t="shared" si="1319"/>
        <v>1297</v>
      </c>
      <c r="O9382">
        <f t="shared" si="1320"/>
        <v>5</v>
      </c>
      <c r="P9382" t="str">
        <f t="shared" si="1321"/>
        <v>Work</v>
      </c>
      <c r="Q9382" t="str">
        <f>VLOOKUP(N9382,IF(P9382="Work",Intervals!$A$4:$C$9,Intervals!$F$4:$H$9),3,1)</f>
        <v>Int_21-</v>
      </c>
      <c r="R9382" t="str">
        <f t="shared" si="1322"/>
        <v>1</v>
      </c>
      <c r="S9382">
        <f>VLOOKUP(N9382,IF(P9382="Work",Intervals!$A$4:$D$9,Intervals!$F$4:$I$9),4,1)</f>
        <v>6</v>
      </c>
    </row>
    <row r="9383" spans="1:19" x14ac:dyDescent="0.25">
      <c r="A9383" t="s">
        <v>261</v>
      </c>
      <c r="B9383" s="1" t="s">
        <v>8893</v>
      </c>
      <c r="C9383" t="s">
        <v>339</v>
      </c>
      <c r="D9383">
        <f t="shared" si="1314"/>
        <v>9381</v>
      </c>
      <c r="E9383" t="s">
        <v>763</v>
      </c>
      <c r="F9383" t="s">
        <v>11567</v>
      </c>
      <c r="G9383" t="s">
        <v>4</v>
      </c>
      <c r="H9383" t="s">
        <v>11589</v>
      </c>
      <c r="I9383" s="4">
        <v>42509</v>
      </c>
      <c r="J9383">
        <f t="shared" si="1315"/>
        <v>3</v>
      </c>
      <c r="K9383">
        <f t="shared" si="1316"/>
        <v>6</v>
      </c>
      <c r="L9383" s="3">
        <f t="shared" si="1317"/>
        <v>42692</v>
      </c>
      <c r="M9383" t="str">
        <f t="shared" si="1318"/>
        <v>22:9</v>
      </c>
      <c r="N9383">
        <f t="shared" si="1319"/>
        <v>1329</v>
      </c>
      <c r="O9383">
        <f t="shared" si="1320"/>
        <v>5</v>
      </c>
      <c r="P9383" t="str">
        <f t="shared" si="1321"/>
        <v>Work</v>
      </c>
      <c r="Q9383" t="str">
        <f>VLOOKUP(N9383,IF(P9383="Work",Intervals!$A$4:$C$9,Intervals!$F$4:$H$9),3,1)</f>
        <v>Int_21-</v>
      </c>
      <c r="R9383" t="str">
        <f t="shared" si="1322"/>
        <v>1</v>
      </c>
      <c r="S9383">
        <f>VLOOKUP(N9383,IF(P9383="Work",Intervals!$A$4:$D$9,Intervals!$F$4:$I$9),4,1)</f>
        <v>6</v>
      </c>
    </row>
    <row r="9384" spans="1:19" x14ac:dyDescent="0.25">
      <c r="A9384" t="s">
        <v>253</v>
      </c>
      <c r="B9384" s="1" t="s">
        <v>8894</v>
      </c>
      <c r="C9384" t="s">
        <v>339</v>
      </c>
      <c r="D9384">
        <f t="shared" si="1314"/>
        <v>9382</v>
      </c>
      <c r="E9384" t="s">
        <v>1074</v>
      </c>
      <c r="F9384" t="s">
        <v>10</v>
      </c>
      <c r="G9384" t="s">
        <v>4</v>
      </c>
      <c r="H9384" t="s">
        <v>11589</v>
      </c>
      <c r="I9384" s="4">
        <v>42509</v>
      </c>
      <c r="J9384">
        <f t="shared" si="1315"/>
        <v>3</v>
      </c>
      <c r="K9384">
        <f t="shared" si="1316"/>
        <v>6</v>
      </c>
      <c r="L9384" s="3">
        <f t="shared" si="1317"/>
        <v>42692</v>
      </c>
      <c r="M9384" t="str">
        <f t="shared" si="1318"/>
        <v>22:15</v>
      </c>
      <c r="N9384">
        <f t="shared" si="1319"/>
        <v>1335.0000000000002</v>
      </c>
      <c r="O9384">
        <f t="shared" si="1320"/>
        <v>5</v>
      </c>
      <c r="P9384" t="str">
        <f t="shared" si="1321"/>
        <v>Work</v>
      </c>
      <c r="Q9384" t="str">
        <f>VLOOKUP(N9384,IF(P9384="Work",Intervals!$A$4:$C$9,Intervals!$F$4:$H$9),3,1)</f>
        <v>Int_21-</v>
      </c>
      <c r="R9384" t="str">
        <f t="shared" si="1322"/>
        <v>1</v>
      </c>
      <c r="S9384">
        <f>VLOOKUP(N9384,IF(P9384="Work",Intervals!$A$4:$D$9,Intervals!$F$4:$I$9),4,1)</f>
        <v>6</v>
      </c>
    </row>
    <row r="9385" spans="1:19" x14ac:dyDescent="0.25">
      <c r="A9385" t="s">
        <v>82</v>
      </c>
      <c r="B9385" s="1" t="s">
        <v>8895</v>
      </c>
      <c r="C9385" t="s">
        <v>339</v>
      </c>
      <c r="D9385">
        <f t="shared" si="1314"/>
        <v>9383</v>
      </c>
      <c r="E9385" t="s">
        <v>1057</v>
      </c>
      <c r="F9385" t="s">
        <v>11561</v>
      </c>
      <c r="G9385" t="s">
        <v>30</v>
      </c>
      <c r="H9385" t="s">
        <v>11590</v>
      </c>
      <c r="I9385" t="s">
        <v>11664</v>
      </c>
      <c r="J9385">
        <f t="shared" si="1315"/>
        <v>3</v>
      </c>
      <c r="K9385">
        <f t="shared" si="1316"/>
        <v>6</v>
      </c>
      <c r="L9385" s="3">
        <f t="shared" si="1317"/>
        <v>42692</v>
      </c>
      <c r="M9385" t="str">
        <f t="shared" si="1318"/>
        <v>22:31</v>
      </c>
      <c r="N9385">
        <f t="shared" si="1319"/>
        <v>1351.0000000000002</v>
      </c>
      <c r="O9385">
        <f t="shared" si="1320"/>
        <v>5</v>
      </c>
      <c r="P9385" t="str">
        <f t="shared" si="1321"/>
        <v>Work</v>
      </c>
      <c r="Q9385" t="str">
        <f>VLOOKUP(N9385,IF(P9385="Work",Intervals!$A$4:$C$9,Intervals!$F$4:$H$9),3,1)</f>
        <v>Int_21-</v>
      </c>
      <c r="R9385" t="str">
        <f t="shared" si="1322"/>
        <v>1</v>
      </c>
      <c r="S9385">
        <f>VLOOKUP(N9385,IF(P9385="Work",Intervals!$A$4:$D$9,Intervals!$F$4:$I$9),4,1)</f>
        <v>6</v>
      </c>
    </row>
    <row r="9386" spans="1:19" x14ac:dyDescent="0.25">
      <c r="A9386" t="s">
        <v>99</v>
      </c>
      <c r="B9386" s="1" t="s">
        <v>8896</v>
      </c>
      <c r="C9386" t="s">
        <v>339</v>
      </c>
      <c r="D9386">
        <f t="shared" si="1314"/>
        <v>9384</v>
      </c>
      <c r="E9386" t="s">
        <v>371</v>
      </c>
      <c r="F9386" t="s">
        <v>10</v>
      </c>
      <c r="G9386" t="s">
        <v>4</v>
      </c>
      <c r="H9386" t="s">
        <v>11602</v>
      </c>
      <c r="I9386" t="s">
        <v>11676</v>
      </c>
      <c r="J9386">
        <f t="shared" si="1315"/>
        <v>3</v>
      </c>
      <c r="K9386">
        <f t="shared" si="1316"/>
        <v>6</v>
      </c>
      <c r="L9386" s="3">
        <f t="shared" si="1317"/>
        <v>42693</v>
      </c>
      <c r="M9386" t="str">
        <f t="shared" si="1318"/>
        <v>0:7</v>
      </c>
      <c r="N9386">
        <f t="shared" si="1319"/>
        <v>7.000000000000135</v>
      </c>
      <c r="O9386">
        <f t="shared" si="1320"/>
        <v>6</v>
      </c>
      <c r="P9386" t="str">
        <f t="shared" si="1321"/>
        <v>NonWork</v>
      </c>
      <c r="Q9386" t="str">
        <f>VLOOKUP(N9386,IF(P9386="Work",Intervals!$A$4:$C$9,Intervals!$F$4:$H$9),3,1)</f>
        <v>Int-NW_0-5</v>
      </c>
      <c r="R9386" t="str">
        <f t="shared" si="1322"/>
        <v>2</v>
      </c>
      <c r="S9386">
        <f>VLOOKUP(N9386,IF(P9386="Work",Intervals!$A$4:$D$9,Intervals!$F$4:$I$9),4,1)</f>
        <v>1</v>
      </c>
    </row>
    <row r="9387" spans="1:19" x14ac:dyDescent="0.25">
      <c r="A9387" t="s">
        <v>85</v>
      </c>
      <c r="B9387" s="1" t="s">
        <v>8897</v>
      </c>
      <c r="C9387" t="s">
        <v>339</v>
      </c>
      <c r="D9387">
        <f t="shared" si="1314"/>
        <v>9385</v>
      </c>
      <c r="E9387" t="s">
        <v>715</v>
      </c>
      <c r="F9387" t="s">
        <v>10</v>
      </c>
      <c r="G9387" t="s">
        <v>4</v>
      </c>
      <c r="H9387" t="s">
        <v>11589</v>
      </c>
      <c r="I9387" s="4">
        <v>42509</v>
      </c>
      <c r="J9387">
        <f t="shared" si="1315"/>
        <v>3</v>
      </c>
      <c r="K9387">
        <f t="shared" si="1316"/>
        <v>6</v>
      </c>
      <c r="L9387" s="3">
        <f t="shared" si="1317"/>
        <v>42693</v>
      </c>
      <c r="M9387" t="str">
        <f t="shared" si="1318"/>
        <v>1:23</v>
      </c>
      <c r="N9387">
        <f t="shared" si="1319"/>
        <v>82.999999999999858</v>
      </c>
      <c r="O9387">
        <f t="shared" si="1320"/>
        <v>6</v>
      </c>
      <c r="P9387" t="str">
        <f t="shared" si="1321"/>
        <v>NonWork</v>
      </c>
      <c r="Q9387" t="str">
        <f>VLOOKUP(N9387,IF(P9387="Work",Intervals!$A$4:$C$9,Intervals!$F$4:$H$9),3,1)</f>
        <v>Int-NW_0-5</v>
      </c>
      <c r="R9387" t="str">
        <f t="shared" si="1322"/>
        <v>2</v>
      </c>
      <c r="S9387">
        <f>VLOOKUP(N9387,IF(P9387="Work",Intervals!$A$4:$D$9,Intervals!$F$4:$I$9),4,1)</f>
        <v>1</v>
      </c>
    </row>
    <row r="9388" spans="1:19" x14ac:dyDescent="0.25">
      <c r="A9388" t="s">
        <v>144</v>
      </c>
      <c r="B9388" s="1" t="s">
        <v>8898</v>
      </c>
      <c r="C9388" t="s">
        <v>339</v>
      </c>
      <c r="D9388">
        <f t="shared" si="1314"/>
        <v>9386</v>
      </c>
      <c r="E9388" t="s">
        <v>1105</v>
      </c>
      <c r="F9388" t="s">
        <v>10</v>
      </c>
      <c r="G9388" t="s">
        <v>4</v>
      </c>
      <c r="H9388" t="s">
        <v>11589</v>
      </c>
      <c r="I9388" s="4">
        <v>42509</v>
      </c>
      <c r="J9388">
        <f t="shared" si="1315"/>
        <v>3</v>
      </c>
      <c r="K9388">
        <f t="shared" si="1316"/>
        <v>6</v>
      </c>
      <c r="L9388" s="3">
        <f t="shared" si="1317"/>
        <v>42693</v>
      </c>
      <c r="M9388" t="str">
        <f t="shared" si="1318"/>
        <v>6:57</v>
      </c>
      <c r="N9388">
        <f t="shared" si="1319"/>
        <v>416.99999999999994</v>
      </c>
      <c r="O9388">
        <f t="shared" si="1320"/>
        <v>6</v>
      </c>
      <c r="P9388" t="str">
        <f t="shared" si="1321"/>
        <v>NonWork</v>
      </c>
      <c r="Q9388" t="str">
        <f>VLOOKUP(N9388,IF(P9388="Work",Intervals!$A$4:$C$9,Intervals!$F$4:$H$9),3,1)</f>
        <v>Int-NW_5-21</v>
      </c>
      <c r="R9388" t="str">
        <f t="shared" si="1322"/>
        <v>2</v>
      </c>
      <c r="S9388">
        <f>VLOOKUP(N9388,IF(P9388="Work",Intervals!$A$4:$D$9,Intervals!$F$4:$I$9),4,1)</f>
        <v>4</v>
      </c>
    </row>
    <row r="9389" spans="1:19" x14ac:dyDescent="0.25">
      <c r="A9389" t="s">
        <v>95</v>
      </c>
      <c r="B9389" s="1" t="s">
        <v>8899</v>
      </c>
      <c r="C9389" t="s">
        <v>339</v>
      </c>
      <c r="D9389">
        <f t="shared" si="1314"/>
        <v>9387</v>
      </c>
      <c r="E9389" t="s">
        <v>352</v>
      </c>
      <c r="F9389" t="s">
        <v>10</v>
      </c>
      <c r="G9389" t="s">
        <v>4</v>
      </c>
      <c r="H9389" t="s">
        <v>11594</v>
      </c>
      <c r="I9389" t="s">
        <v>11668</v>
      </c>
      <c r="J9389">
        <f t="shared" si="1315"/>
        <v>3</v>
      </c>
      <c r="K9389">
        <f t="shared" si="1316"/>
        <v>6</v>
      </c>
      <c r="L9389" s="3">
        <f t="shared" si="1317"/>
        <v>42693</v>
      </c>
      <c r="M9389" t="str">
        <f t="shared" si="1318"/>
        <v>7:24</v>
      </c>
      <c r="N9389">
        <f t="shared" si="1319"/>
        <v>444</v>
      </c>
      <c r="O9389">
        <f t="shared" si="1320"/>
        <v>6</v>
      </c>
      <c r="P9389" t="str">
        <f t="shared" si="1321"/>
        <v>NonWork</v>
      </c>
      <c r="Q9389" t="str">
        <f>VLOOKUP(N9389,IF(P9389="Work",Intervals!$A$4:$C$9,Intervals!$F$4:$H$9),3,1)</f>
        <v>Int-NW_5-21</v>
      </c>
      <c r="R9389" t="str">
        <f t="shared" si="1322"/>
        <v>2</v>
      </c>
      <c r="S9389">
        <f>VLOOKUP(N9389,IF(P9389="Work",Intervals!$A$4:$D$9,Intervals!$F$4:$I$9),4,1)</f>
        <v>4</v>
      </c>
    </row>
    <row r="9390" spans="1:19" x14ac:dyDescent="0.25">
      <c r="A9390" t="s">
        <v>253</v>
      </c>
      <c r="B9390" s="1" t="s">
        <v>8900</v>
      </c>
      <c r="C9390" t="s">
        <v>339</v>
      </c>
      <c r="D9390">
        <f t="shared" si="1314"/>
        <v>9388</v>
      </c>
      <c r="E9390" t="s">
        <v>1074</v>
      </c>
      <c r="F9390" t="s">
        <v>10</v>
      </c>
      <c r="G9390" t="s">
        <v>4</v>
      </c>
      <c r="H9390" t="s">
        <v>11589</v>
      </c>
      <c r="I9390" s="4">
        <v>42509</v>
      </c>
      <c r="J9390">
        <f t="shared" si="1315"/>
        <v>3</v>
      </c>
      <c r="K9390">
        <f t="shared" si="1316"/>
        <v>6</v>
      </c>
      <c r="L9390" s="3">
        <f t="shared" si="1317"/>
        <v>42693</v>
      </c>
      <c r="M9390" t="str">
        <f t="shared" si="1318"/>
        <v>7:42</v>
      </c>
      <c r="N9390">
        <f t="shared" si="1319"/>
        <v>461.99999999999994</v>
      </c>
      <c r="O9390">
        <f t="shared" si="1320"/>
        <v>6</v>
      </c>
      <c r="P9390" t="str">
        <f t="shared" si="1321"/>
        <v>NonWork</v>
      </c>
      <c r="Q9390" t="str">
        <f>VLOOKUP(N9390,IF(P9390="Work",Intervals!$A$4:$C$9,Intervals!$F$4:$H$9),3,1)</f>
        <v>Int-NW_5-21</v>
      </c>
      <c r="R9390" t="str">
        <f t="shared" si="1322"/>
        <v>2</v>
      </c>
      <c r="S9390">
        <f>VLOOKUP(N9390,IF(P9390="Work",Intervals!$A$4:$D$9,Intervals!$F$4:$I$9),4,1)</f>
        <v>4</v>
      </c>
    </row>
    <row r="9391" spans="1:19" x14ac:dyDescent="0.25">
      <c r="A9391" t="s">
        <v>144</v>
      </c>
      <c r="B9391" s="1" t="s">
        <v>8901</v>
      </c>
      <c r="C9391" t="s">
        <v>339</v>
      </c>
      <c r="D9391">
        <f t="shared" si="1314"/>
        <v>9389</v>
      </c>
      <c r="E9391" t="s">
        <v>1105</v>
      </c>
      <c r="F9391" t="s">
        <v>10</v>
      </c>
      <c r="G9391" t="s">
        <v>4</v>
      </c>
      <c r="H9391" t="s">
        <v>11589</v>
      </c>
      <c r="I9391" s="4">
        <v>42509</v>
      </c>
      <c r="J9391">
        <f t="shared" si="1315"/>
        <v>3</v>
      </c>
      <c r="K9391">
        <f t="shared" si="1316"/>
        <v>6</v>
      </c>
      <c r="L9391" s="3">
        <f t="shared" si="1317"/>
        <v>42693</v>
      </c>
      <c r="M9391" t="str">
        <f t="shared" si="1318"/>
        <v>8:8</v>
      </c>
      <c r="N9391">
        <f t="shared" si="1319"/>
        <v>487.99999999999989</v>
      </c>
      <c r="O9391">
        <f t="shared" si="1320"/>
        <v>6</v>
      </c>
      <c r="P9391" t="str">
        <f t="shared" si="1321"/>
        <v>NonWork</v>
      </c>
      <c r="Q9391" t="str">
        <f>VLOOKUP(N9391,IF(P9391="Work",Intervals!$A$4:$C$9,Intervals!$F$4:$H$9),3,1)</f>
        <v>Int-NW_5-21</v>
      </c>
      <c r="R9391" t="str">
        <f t="shared" si="1322"/>
        <v>2</v>
      </c>
      <c r="S9391">
        <f>VLOOKUP(N9391,IF(P9391="Work",Intervals!$A$4:$D$9,Intervals!$F$4:$I$9),4,1)</f>
        <v>4</v>
      </c>
    </row>
    <row r="9392" spans="1:19" x14ac:dyDescent="0.25">
      <c r="A9392" t="s">
        <v>129</v>
      </c>
      <c r="B9392" s="1" t="s">
        <v>8902</v>
      </c>
      <c r="C9392" t="s">
        <v>339</v>
      </c>
      <c r="D9392">
        <f t="shared" si="1314"/>
        <v>9390</v>
      </c>
      <c r="E9392" t="s">
        <v>347</v>
      </c>
      <c r="F9392" t="s">
        <v>10</v>
      </c>
      <c r="G9392" t="s">
        <v>4</v>
      </c>
      <c r="H9392" t="s">
        <v>11589</v>
      </c>
      <c r="I9392" s="4">
        <v>42509</v>
      </c>
      <c r="J9392">
        <f t="shared" si="1315"/>
        <v>3</v>
      </c>
      <c r="K9392">
        <f t="shared" si="1316"/>
        <v>6</v>
      </c>
      <c r="L9392" s="3">
        <f t="shared" si="1317"/>
        <v>42693</v>
      </c>
      <c r="M9392" t="str">
        <f t="shared" si="1318"/>
        <v>8:48</v>
      </c>
      <c r="N9392">
        <f t="shared" si="1319"/>
        <v>528</v>
      </c>
      <c r="O9392">
        <f t="shared" si="1320"/>
        <v>6</v>
      </c>
      <c r="P9392" t="str">
        <f t="shared" si="1321"/>
        <v>NonWork</v>
      </c>
      <c r="Q9392" t="str">
        <f>VLOOKUP(N9392,IF(P9392="Work",Intervals!$A$4:$C$9,Intervals!$F$4:$H$9),3,1)</f>
        <v>Int-NW_5-21</v>
      </c>
      <c r="R9392" t="str">
        <f t="shared" si="1322"/>
        <v>2</v>
      </c>
      <c r="S9392">
        <f>VLOOKUP(N9392,IF(P9392="Work",Intervals!$A$4:$D$9,Intervals!$F$4:$I$9),4,1)</f>
        <v>4</v>
      </c>
    </row>
    <row r="9393" spans="1:19" x14ac:dyDescent="0.25">
      <c r="A9393" t="s">
        <v>82</v>
      </c>
      <c r="B9393" s="1" t="s">
        <v>8903</v>
      </c>
      <c r="C9393" t="s">
        <v>339</v>
      </c>
      <c r="D9393">
        <f t="shared" si="1314"/>
        <v>9391</v>
      </c>
      <c r="E9393" t="s">
        <v>1057</v>
      </c>
      <c r="F9393" t="s">
        <v>11561</v>
      </c>
      <c r="G9393" t="s">
        <v>30</v>
      </c>
      <c r="H9393" t="s">
        <v>11590</v>
      </c>
      <c r="I9393" t="s">
        <v>11664</v>
      </c>
      <c r="J9393">
        <f t="shared" si="1315"/>
        <v>3</v>
      </c>
      <c r="K9393">
        <f t="shared" si="1316"/>
        <v>6</v>
      </c>
      <c r="L9393" s="3">
        <f t="shared" si="1317"/>
        <v>42693</v>
      </c>
      <c r="M9393" t="str">
        <f t="shared" si="1318"/>
        <v>9:2</v>
      </c>
      <c r="N9393">
        <f t="shared" si="1319"/>
        <v>542</v>
      </c>
      <c r="O9393">
        <f t="shared" si="1320"/>
        <v>6</v>
      </c>
      <c r="P9393" t="str">
        <f t="shared" si="1321"/>
        <v>NonWork</v>
      </c>
      <c r="Q9393" t="str">
        <f>VLOOKUP(N9393,IF(P9393="Work",Intervals!$A$4:$C$9,Intervals!$F$4:$H$9),3,1)</f>
        <v>Int-NW_5-21</v>
      </c>
      <c r="R9393" t="str">
        <f t="shared" si="1322"/>
        <v>2</v>
      </c>
      <c r="S9393">
        <f>VLOOKUP(N9393,IF(P9393="Work",Intervals!$A$4:$D$9,Intervals!$F$4:$I$9),4,1)</f>
        <v>4</v>
      </c>
    </row>
    <row r="9394" spans="1:19" x14ac:dyDescent="0.25">
      <c r="A9394" t="s">
        <v>90</v>
      </c>
      <c r="B9394" s="1" t="s">
        <v>8904</v>
      </c>
      <c r="C9394" t="s">
        <v>339</v>
      </c>
      <c r="D9394">
        <f t="shared" si="1314"/>
        <v>9392</v>
      </c>
      <c r="E9394" t="s">
        <v>1113</v>
      </c>
      <c r="F9394" t="s">
        <v>10</v>
      </c>
      <c r="G9394" t="s">
        <v>4</v>
      </c>
      <c r="H9394" t="s">
        <v>11589</v>
      </c>
      <c r="I9394" s="4">
        <v>42509</v>
      </c>
      <c r="J9394">
        <f t="shared" si="1315"/>
        <v>3</v>
      </c>
      <c r="K9394">
        <f t="shared" si="1316"/>
        <v>6</v>
      </c>
      <c r="L9394" s="3">
        <f t="shared" si="1317"/>
        <v>42693</v>
      </c>
      <c r="M9394" t="str">
        <f t="shared" si="1318"/>
        <v>9:8</v>
      </c>
      <c r="N9394">
        <f t="shared" si="1319"/>
        <v>548</v>
      </c>
      <c r="O9394">
        <f t="shared" si="1320"/>
        <v>6</v>
      </c>
      <c r="P9394" t="str">
        <f t="shared" si="1321"/>
        <v>NonWork</v>
      </c>
      <c r="Q9394" t="str">
        <f>VLOOKUP(N9394,IF(P9394="Work",Intervals!$A$4:$C$9,Intervals!$F$4:$H$9),3,1)</f>
        <v>Int-NW_5-21</v>
      </c>
      <c r="R9394" t="str">
        <f t="shared" si="1322"/>
        <v>2</v>
      </c>
      <c r="S9394">
        <f>VLOOKUP(N9394,IF(P9394="Work",Intervals!$A$4:$D$9,Intervals!$F$4:$I$9),4,1)</f>
        <v>4</v>
      </c>
    </row>
    <row r="9395" spans="1:19" x14ac:dyDescent="0.25">
      <c r="A9395" t="s">
        <v>144</v>
      </c>
      <c r="B9395" s="1" t="s">
        <v>8905</v>
      </c>
      <c r="C9395" t="s">
        <v>339</v>
      </c>
      <c r="D9395">
        <f t="shared" si="1314"/>
        <v>9393</v>
      </c>
      <c r="E9395" t="s">
        <v>1105</v>
      </c>
      <c r="F9395" t="s">
        <v>10</v>
      </c>
      <c r="G9395" t="s">
        <v>4</v>
      </c>
      <c r="H9395" t="s">
        <v>11589</v>
      </c>
      <c r="I9395" s="4">
        <v>42509</v>
      </c>
      <c r="J9395">
        <f t="shared" si="1315"/>
        <v>3</v>
      </c>
      <c r="K9395">
        <f t="shared" si="1316"/>
        <v>6</v>
      </c>
      <c r="L9395" s="3">
        <f t="shared" si="1317"/>
        <v>42693</v>
      </c>
      <c r="M9395" t="str">
        <f t="shared" si="1318"/>
        <v>9:11</v>
      </c>
      <c r="N9395">
        <f t="shared" si="1319"/>
        <v>551.00000000000011</v>
      </c>
      <c r="O9395">
        <f t="shared" si="1320"/>
        <v>6</v>
      </c>
      <c r="P9395" t="str">
        <f t="shared" si="1321"/>
        <v>NonWork</v>
      </c>
      <c r="Q9395" t="str">
        <f>VLOOKUP(N9395,IF(P9395="Work",Intervals!$A$4:$C$9,Intervals!$F$4:$H$9),3,1)</f>
        <v>Int-NW_5-21</v>
      </c>
      <c r="R9395" t="str">
        <f t="shared" si="1322"/>
        <v>2</v>
      </c>
      <c r="S9395">
        <f>VLOOKUP(N9395,IF(P9395="Work",Intervals!$A$4:$D$9,Intervals!$F$4:$I$9),4,1)</f>
        <v>4</v>
      </c>
    </row>
    <row r="9396" spans="1:19" x14ac:dyDescent="0.25">
      <c r="A9396" t="s">
        <v>221</v>
      </c>
      <c r="B9396" s="1" t="s">
        <v>8906</v>
      </c>
      <c r="C9396" t="s">
        <v>339</v>
      </c>
      <c r="D9396">
        <f t="shared" si="1314"/>
        <v>9394</v>
      </c>
      <c r="E9396" t="s">
        <v>924</v>
      </c>
      <c r="F9396" t="s">
        <v>10</v>
      </c>
      <c r="G9396" t="s">
        <v>4</v>
      </c>
      <c r="H9396" t="s">
        <v>11589</v>
      </c>
      <c r="I9396" s="4">
        <v>42509</v>
      </c>
      <c r="J9396">
        <f t="shared" si="1315"/>
        <v>3</v>
      </c>
      <c r="K9396">
        <f t="shared" si="1316"/>
        <v>6</v>
      </c>
      <c r="L9396" s="3">
        <f t="shared" si="1317"/>
        <v>42693</v>
      </c>
      <c r="M9396" t="str">
        <f t="shared" si="1318"/>
        <v>9:16</v>
      </c>
      <c r="N9396">
        <f t="shared" si="1319"/>
        <v>556</v>
      </c>
      <c r="O9396">
        <f t="shared" si="1320"/>
        <v>6</v>
      </c>
      <c r="P9396" t="str">
        <f t="shared" si="1321"/>
        <v>NonWork</v>
      </c>
      <c r="Q9396" t="str">
        <f>VLOOKUP(N9396,IF(P9396="Work",Intervals!$A$4:$C$9,Intervals!$F$4:$H$9),3,1)</f>
        <v>Int-NW_5-21</v>
      </c>
      <c r="R9396" t="str">
        <f t="shared" si="1322"/>
        <v>2</v>
      </c>
      <c r="S9396">
        <f>VLOOKUP(N9396,IF(P9396="Work",Intervals!$A$4:$D$9,Intervals!$F$4:$I$9),4,1)</f>
        <v>4</v>
      </c>
    </row>
    <row r="9397" spans="1:19" x14ac:dyDescent="0.25">
      <c r="A9397" t="s">
        <v>199</v>
      </c>
      <c r="B9397" s="1" t="s">
        <v>8907</v>
      </c>
      <c r="C9397" t="s">
        <v>339</v>
      </c>
      <c r="D9397">
        <f t="shared" si="1314"/>
        <v>9395</v>
      </c>
      <c r="E9397" t="s">
        <v>1104</v>
      </c>
      <c r="F9397" t="s">
        <v>11569</v>
      </c>
      <c r="G9397" t="s">
        <v>4</v>
      </c>
      <c r="H9397" t="s">
        <v>11635</v>
      </c>
      <c r="I9397" t="s">
        <v>11709</v>
      </c>
      <c r="J9397">
        <f t="shared" si="1315"/>
        <v>3</v>
      </c>
      <c r="K9397">
        <f t="shared" si="1316"/>
        <v>6</v>
      </c>
      <c r="L9397" s="3">
        <f t="shared" si="1317"/>
        <v>42693</v>
      </c>
      <c r="M9397" t="str">
        <f t="shared" si="1318"/>
        <v>9:31</v>
      </c>
      <c r="N9397">
        <f t="shared" si="1319"/>
        <v>571</v>
      </c>
      <c r="O9397">
        <f t="shared" si="1320"/>
        <v>6</v>
      </c>
      <c r="P9397" t="str">
        <f t="shared" si="1321"/>
        <v>NonWork</v>
      </c>
      <c r="Q9397" t="str">
        <f>VLOOKUP(N9397,IF(P9397="Work",Intervals!$A$4:$C$9,Intervals!$F$4:$H$9),3,1)</f>
        <v>Int-NW_5-21</v>
      </c>
      <c r="R9397" t="str">
        <f t="shared" si="1322"/>
        <v>2</v>
      </c>
      <c r="S9397">
        <f>VLOOKUP(N9397,IF(P9397="Work",Intervals!$A$4:$D$9,Intervals!$F$4:$I$9),4,1)</f>
        <v>4</v>
      </c>
    </row>
    <row r="9398" spans="1:19" x14ac:dyDescent="0.25">
      <c r="A9398" t="s">
        <v>87</v>
      </c>
      <c r="B9398" s="1" t="s">
        <v>8908</v>
      </c>
      <c r="C9398" t="s">
        <v>339</v>
      </c>
      <c r="D9398">
        <f t="shared" si="1314"/>
        <v>9396</v>
      </c>
      <c r="E9398" t="s">
        <v>924</v>
      </c>
      <c r="F9398" t="s">
        <v>10</v>
      </c>
      <c r="G9398" t="s">
        <v>4</v>
      </c>
      <c r="H9398" t="s">
        <v>11589</v>
      </c>
      <c r="I9398" s="4">
        <v>42509</v>
      </c>
      <c r="J9398">
        <f t="shared" si="1315"/>
        <v>3</v>
      </c>
      <c r="K9398">
        <f t="shared" si="1316"/>
        <v>6</v>
      </c>
      <c r="L9398" s="3">
        <f t="shared" si="1317"/>
        <v>42693</v>
      </c>
      <c r="M9398" t="str">
        <f t="shared" si="1318"/>
        <v>9:34</v>
      </c>
      <c r="N9398">
        <f t="shared" si="1319"/>
        <v>573.99999999999989</v>
      </c>
      <c r="O9398">
        <f t="shared" si="1320"/>
        <v>6</v>
      </c>
      <c r="P9398" t="str">
        <f t="shared" si="1321"/>
        <v>NonWork</v>
      </c>
      <c r="Q9398" t="str">
        <f>VLOOKUP(N9398,IF(P9398="Work",Intervals!$A$4:$C$9,Intervals!$F$4:$H$9),3,1)</f>
        <v>Int-NW_5-21</v>
      </c>
      <c r="R9398" t="str">
        <f t="shared" si="1322"/>
        <v>2</v>
      </c>
      <c r="S9398">
        <f>VLOOKUP(N9398,IF(P9398="Work",Intervals!$A$4:$D$9,Intervals!$F$4:$I$9),4,1)</f>
        <v>4</v>
      </c>
    </row>
    <row r="9399" spans="1:19" x14ac:dyDescent="0.25">
      <c r="A9399" t="s">
        <v>199</v>
      </c>
      <c r="B9399" s="1" t="s">
        <v>8909</v>
      </c>
      <c r="C9399" t="s">
        <v>339</v>
      </c>
      <c r="D9399">
        <f t="shared" si="1314"/>
        <v>9397</v>
      </c>
      <c r="E9399" t="s">
        <v>1104</v>
      </c>
      <c r="F9399" t="s">
        <v>11569</v>
      </c>
      <c r="G9399" t="s">
        <v>4</v>
      </c>
      <c r="H9399" t="s">
        <v>11635</v>
      </c>
      <c r="I9399" t="s">
        <v>11709</v>
      </c>
      <c r="J9399">
        <f t="shared" si="1315"/>
        <v>3</v>
      </c>
      <c r="K9399">
        <f t="shared" si="1316"/>
        <v>6</v>
      </c>
      <c r="L9399" s="3">
        <f t="shared" si="1317"/>
        <v>42693</v>
      </c>
      <c r="M9399" t="str">
        <f t="shared" si="1318"/>
        <v>9:59</v>
      </c>
      <c r="N9399">
        <f t="shared" si="1319"/>
        <v>599</v>
      </c>
      <c r="O9399">
        <f t="shared" si="1320"/>
        <v>6</v>
      </c>
      <c r="P9399" t="str">
        <f t="shared" si="1321"/>
        <v>NonWork</v>
      </c>
      <c r="Q9399" t="str">
        <f>VLOOKUP(N9399,IF(P9399="Work",Intervals!$A$4:$C$9,Intervals!$F$4:$H$9),3,1)</f>
        <v>Int-NW_5-21</v>
      </c>
      <c r="R9399" t="str">
        <f t="shared" si="1322"/>
        <v>2</v>
      </c>
      <c r="S9399">
        <f>VLOOKUP(N9399,IF(P9399="Work",Intervals!$A$4:$D$9,Intervals!$F$4:$I$9),4,1)</f>
        <v>4</v>
      </c>
    </row>
    <row r="9400" spans="1:19" x14ac:dyDescent="0.25">
      <c r="A9400" t="s">
        <v>85</v>
      </c>
      <c r="B9400" s="1" t="s">
        <v>8910</v>
      </c>
      <c r="C9400" t="s">
        <v>339</v>
      </c>
      <c r="D9400">
        <f t="shared" si="1314"/>
        <v>9398</v>
      </c>
      <c r="E9400" t="s">
        <v>829</v>
      </c>
      <c r="F9400" t="s">
        <v>10</v>
      </c>
      <c r="G9400" t="s">
        <v>4</v>
      </c>
      <c r="H9400" t="s">
        <v>11589</v>
      </c>
      <c r="I9400" s="4">
        <v>42509</v>
      </c>
      <c r="J9400">
        <f t="shared" si="1315"/>
        <v>3</v>
      </c>
      <c r="K9400">
        <f t="shared" si="1316"/>
        <v>6</v>
      </c>
      <c r="L9400" s="3">
        <f t="shared" si="1317"/>
        <v>42693</v>
      </c>
      <c r="M9400" t="str">
        <f t="shared" si="1318"/>
        <v>10:6</v>
      </c>
      <c r="N9400">
        <f t="shared" si="1319"/>
        <v>606.00000000000011</v>
      </c>
      <c r="O9400">
        <f t="shared" si="1320"/>
        <v>6</v>
      </c>
      <c r="P9400" t="str">
        <f t="shared" si="1321"/>
        <v>NonWork</v>
      </c>
      <c r="Q9400" t="str">
        <f>VLOOKUP(N9400,IF(P9400="Work",Intervals!$A$4:$C$9,Intervals!$F$4:$H$9),3,1)</f>
        <v>Int-NW_5-21</v>
      </c>
      <c r="R9400" t="str">
        <f t="shared" si="1322"/>
        <v>2</v>
      </c>
      <c r="S9400">
        <f>VLOOKUP(N9400,IF(P9400="Work",Intervals!$A$4:$D$9,Intervals!$F$4:$I$9),4,1)</f>
        <v>4</v>
      </c>
    </row>
    <row r="9401" spans="1:19" x14ac:dyDescent="0.25">
      <c r="A9401" t="s">
        <v>199</v>
      </c>
      <c r="B9401" s="1" t="s">
        <v>8911</v>
      </c>
      <c r="C9401" t="s">
        <v>339</v>
      </c>
      <c r="D9401">
        <f t="shared" si="1314"/>
        <v>9399</v>
      </c>
      <c r="E9401" t="s">
        <v>1104</v>
      </c>
      <c r="F9401" t="s">
        <v>11569</v>
      </c>
      <c r="G9401" t="s">
        <v>4</v>
      </c>
      <c r="H9401" t="s">
        <v>11635</v>
      </c>
      <c r="I9401" t="s">
        <v>11709</v>
      </c>
      <c r="J9401">
        <f t="shared" si="1315"/>
        <v>3</v>
      </c>
      <c r="K9401">
        <f t="shared" si="1316"/>
        <v>6</v>
      </c>
      <c r="L9401" s="3">
        <f t="shared" si="1317"/>
        <v>42693</v>
      </c>
      <c r="M9401" t="str">
        <f t="shared" si="1318"/>
        <v>10:31</v>
      </c>
      <c r="N9401">
        <f t="shared" si="1319"/>
        <v>631.00000000000011</v>
      </c>
      <c r="O9401">
        <f t="shared" si="1320"/>
        <v>6</v>
      </c>
      <c r="P9401" t="str">
        <f t="shared" si="1321"/>
        <v>NonWork</v>
      </c>
      <c r="Q9401" t="str">
        <f>VLOOKUP(N9401,IF(P9401="Work",Intervals!$A$4:$C$9,Intervals!$F$4:$H$9),3,1)</f>
        <v>Int-NW_5-21</v>
      </c>
      <c r="R9401" t="str">
        <f t="shared" si="1322"/>
        <v>2</v>
      </c>
      <c r="S9401">
        <f>VLOOKUP(N9401,IF(P9401="Work",Intervals!$A$4:$D$9,Intervals!$F$4:$I$9),4,1)</f>
        <v>4</v>
      </c>
    </row>
    <row r="9402" spans="1:19" x14ac:dyDescent="0.25">
      <c r="A9402" t="s">
        <v>84</v>
      </c>
      <c r="B9402" s="1" t="s">
        <v>8912</v>
      </c>
      <c r="C9402" t="s">
        <v>339</v>
      </c>
      <c r="D9402">
        <f t="shared" si="1314"/>
        <v>9400</v>
      </c>
      <c r="E9402" t="s">
        <v>1111</v>
      </c>
      <c r="F9402" t="s">
        <v>10</v>
      </c>
      <c r="G9402" t="s">
        <v>4</v>
      </c>
      <c r="H9402" t="s">
        <v>11589</v>
      </c>
      <c r="I9402" s="4">
        <v>42509</v>
      </c>
      <c r="J9402">
        <f t="shared" si="1315"/>
        <v>3</v>
      </c>
      <c r="K9402">
        <f t="shared" si="1316"/>
        <v>6</v>
      </c>
      <c r="L9402" s="3">
        <f t="shared" si="1317"/>
        <v>42693</v>
      </c>
      <c r="M9402" t="str">
        <f t="shared" si="1318"/>
        <v>10:35</v>
      </c>
      <c r="N9402">
        <f t="shared" si="1319"/>
        <v>635.00000000000011</v>
      </c>
      <c r="O9402">
        <f t="shared" si="1320"/>
        <v>6</v>
      </c>
      <c r="P9402" t="str">
        <f t="shared" si="1321"/>
        <v>NonWork</v>
      </c>
      <c r="Q9402" t="str">
        <f>VLOOKUP(N9402,IF(P9402="Work",Intervals!$A$4:$C$9,Intervals!$F$4:$H$9),3,1)</f>
        <v>Int-NW_5-21</v>
      </c>
      <c r="R9402" t="str">
        <f t="shared" si="1322"/>
        <v>2</v>
      </c>
      <c r="S9402">
        <f>VLOOKUP(N9402,IF(P9402="Work",Intervals!$A$4:$D$9,Intervals!$F$4:$I$9),4,1)</f>
        <v>4</v>
      </c>
    </row>
    <row r="9403" spans="1:19" x14ac:dyDescent="0.25">
      <c r="A9403" t="s">
        <v>250</v>
      </c>
      <c r="B9403" s="1" t="s">
        <v>8913</v>
      </c>
      <c r="C9403" t="s">
        <v>339</v>
      </c>
      <c r="D9403">
        <f t="shared" si="1314"/>
        <v>9401</v>
      </c>
      <c r="E9403" t="s">
        <v>497</v>
      </c>
      <c r="F9403" t="s">
        <v>11563</v>
      </c>
      <c r="G9403" t="s">
        <v>4</v>
      </c>
      <c r="H9403" t="s">
        <v>11589</v>
      </c>
      <c r="I9403" s="4">
        <v>42509</v>
      </c>
      <c r="J9403">
        <f t="shared" si="1315"/>
        <v>3</v>
      </c>
      <c r="K9403">
        <f t="shared" si="1316"/>
        <v>6</v>
      </c>
      <c r="L9403" s="3">
        <f t="shared" si="1317"/>
        <v>42693</v>
      </c>
      <c r="M9403" t="str">
        <f t="shared" si="1318"/>
        <v>10:37</v>
      </c>
      <c r="N9403">
        <f t="shared" si="1319"/>
        <v>637.00000000000011</v>
      </c>
      <c r="O9403">
        <f t="shared" si="1320"/>
        <v>6</v>
      </c>
      <c r="P9403" t="str">
        <f t="shared" si="1321"/>
        <v>NonWork</v>
      </c>
      <c r="Q9403" t="str">
        <f>VLOOKUP(N9403,IF(P9403="Work",Intervals!$A$4:$C$9,Intervals!$F$4:$H$9),3,1)</f>
        <v>Int-NW_5-21</v>
      </c>
      <c r="R9403" t="str">
        <f t="shared" si="1322"/>
        <v>2</v>
      </c>
      <c r="S9403">
        <f>VLOOKUP(N9403,IF(P9403="Work",Intervals!$A$4:$D$9,Intervals!$F$4:$I$9),4,1)</f>
        <v>4</v>
      </c>
    </row>
    <row r="9404" spans="1:19" x14ac:dyDescent="0.25">
      <c r="A9404" t="s">
        <v>94</v>
      </c>
      <c r="B9404" s="1" t="s">
        <v>8914</v>
      </c>
      <c r="C9404" t="s">
        <v>339</v>
      </c>
      <c r="D9404">
        <f t="shared" si="1314"/>
        <v>9402</v>
      </c>
      <c r="E9404" t="s">
        <v>1114</v>
      </c>
      <c r="F9404" t="s">
        <v>11571</v>
      </c>
      <c r="G9404" t="s">
        <v>4</v>
      </c>
      <c r="H9404" t="s">
        <v>11589</v>
      </c>
      <c r="I9404" s="4">
        <v>42509</v>
      </c>
      <c r="J9404">
        <f t="shared" si="1315"/>
        <v>3</v>
      </c>
      <c r="K9404">
        <f t="shared" si="1316"/>
        <v>6</v>
      </c>
      <c r="L9404" s="3">
        <f t="shared" si="1317"/>
        <v>42693</v>
      </c>
      <c r="M9404" t="str">
        <f t="shared" si="1318"/>
        <v>10:38</v>
      </c>
      <c r="N9404">
        <f t="shared" si="1319"/>
        <v>638</v>
      </c>
      <c r="O9404">
        <f t="shared" si="1320"/>
        <v>6</v>
      </c>
      <c r="P9404" t="str">
        <f t="shared" si="1321"/>
        <v>NonWork</v>
      </c>
      <c r="Q9404" t="str">
        <f>VLOOKUP(N9404,IF(P9404="Work",Intervals!$A$4:$C$9,Intervals!$F$4:$H$9),3,1)</f>
        <v>Int-NW_5-21</v>
      </c>
      <c r="R9404" t="str">
        <f t="shared" si="1322"/>
        <v>2</v>
      </c>
      <c r="S9404">
        <f>VLOOKUP(N9404,IF(P9404="Work",Intervals!$A$4:$D$9,Intervals!$F$4:$I$9),4,1)</f>
        <v>4</v>
      </c>
    </row>
    <row r="9405" spans="1:19" x14ac:dyDescent="0.25">
      <c r="A9405" t="s">
        <v>89</v>
      </c>
      <c r="B9405" s="1" t="s">
        <v>8915</v>
      </c>
      <c r="C9405" t="s">
        <v>339</v>
      </c>
      <c r="D9405">
        <f t="shared" si="1314"/>
        <v>9403</v>
      </c>
      <c r="E9405" t="s">
        <v>347</v>
      </c>
      <c r="F9405" t="s">
        <v>10</v>
      </c>
      <c r="G9405" t="s">
        <v>4</v>
      </c>
      <c r="H9405" t="s">
        <v>11589</v>
      </c>
      <c r="I9405" s="4">
        <v>42509</v>
      </c>
      <c r="J9405">
        <f t="shared" si="1315"/>
        <v>3</v>
      </c>
      <c r="K9405">
        <f t="shared" si="1316"/>
        <v>6</v>
      </c>
      <c r="L9405" s="3">
        <f t="shared" si="1317"/>
        <v>42693</v>
      </c>
      <c r="M9405" t="str">
        <f t="shared" si="1318"/>
        <v>10:51</v>
      </c>
      <c r="N9405">
        <f t="shared" si="1319"/>
        <v>651.00000000000011</v>
      </c>
      <c r="O9405">
        <f t="shared" si="1320"/>
        <v>6</v>
      </c>
      <c r="P9405" t="str">
        <f t="shared" si="1321"/>
        <v>NonWork</v>
      </c>
      <c r="Q9405" t="str">
        <f>VLOOKUP(N9405,IF(P9405="Work",Intervals!$A$4:$C$9,Intervals!$F$4:$H$9),3,1)</f>
        <v>Int-NW_5-21</v>
      </c>
      <c r="R9405" t="str">
        <f t="shared" si="1322"/>
        <v>2</v>
      </c>
      <c r="S9405">
        <f>VLOOKUP(N9405,IF(P9405="Work",Intervals!$A$4:$D$9,Intervals!$F$4:$I$9),4,1)</f>
        <v>4</v>
      </c>
    </row>
    <row r="9406" spans="1:19" x14ac:dyDescent="0.25">
      <c r="A9406" t="s">
        <v>301</v>
      </c>
      <c r="B9406" s="1" t="s">
        <v>8916</v>
      </c>
      <c r="C9406" t="s">
        <v>339</v>
      </c>
      <c r="D9406">
        <f t="shared" si="1314"/>
        <v>9404</v>
      </c>
      <c r="E9406" t="s">
        <v>437</v>
      </c>
      <c r="F9406" t="s">
        <v>10</v>
      </c>
      <c r="G9406" t="s">
        <v>4</v>
      </c>
      <c r="H9406" t="s">
        <v>11589</v>
      </c>
      <c r="I9406" s="4">
        <v>42509</v>
      </c>
      <c r="J9406">
        <f t="shared" si="1315"/>
        <v>3</v>
      </c>
      <c r="K9406">
        <f t="shared" si="1316"/>
        <v>6</v>
      </c>
      <c r="L9406" s="3">
        <f t="shared" si="1317"/>
        <v>42693</v>
      </c>
      <c r="M9406" t="str">
        <f t="shared" si="1318"/>
        <v>11:23</v>
      </c>
      <c r="N9406">
        <f t="shared" si="1319"/>
        <v>683</v>
      </c>
      <c r="O9406">
        <f t="shared" si="1320"/>
        <v>6</v>
      </c>
      <c r="P9406" t="str">
        <f t="shared" si="1321"/>
        <v>NonWork</v>
      </c>
      <c r="Q9406" t="str">
        <f>VLOOKUP(N9406,IF(P9406="Work",Intervals!$A$4:$C$9,Intervals!$F$4:$H$9),3,1)</f>
        <v>Int-NW_5-21</v>
      </c>
      <c r="R9406" t="str">
        <f t="shared" si="1322"/>
        <v>2</v>
      </c>
      <c r="S9406">
        <f>VLOOKUP(N9406,IF(P9406="Work",Intervals!$A$4:$D$9,Intervals!$F$4:$I$9),4,1)</f>
        <v>4</v>
      </c>
    </row>
    <row r="9407" spans="1:19" x14ac:dyDescent="0.25">
      <c r="A9407" t="s">
        <v>301</v>
      </c>
      <c r="B9407" s="1" t="s">
        <v>8917</v>
      </c>
      <c r="C9407" t="s">
        <v>339</v>
      </c>
      <c r="D9407">
        <f t="shared" si="1314"/>
        <v>9405</v>
      </c>
      <c r="E9407" t="s">
        <v>437</v>
      </c>
      <c r="F9407" t="s">
        <v>10</v>
      </c>
      <c r="G9407" t="s">
        <v>4</v>
      </c>
      <c r="H9407" t="s">
        <v>11589</v>
      </c>
      <c r="I9407" s="4">
        <v>42509</v>
      </c>
      <c r="J9407">
        <f t="shared" si="1315"/>
        <v>3</v>
      </c>
      <c r="K9407">
        <f t="shared" si="1316"/>
        <v>6</v>
      </c>
      <c r="L9407" s="3">
        <f t="shared" si="1317"/>
        <v>42693</v>
      </c>
      <c r="M9407" t="str">
        <f t="shared" si="1318"/>
        <v>11:29</v>
      </c>
      <c r="N9407">
        <f t="shared" si="1319"/>
        <v>689</v>
      </c>
      <c r="O9407">
        <f t="shared" si="1320"/>
        <v>6</v>
      </c>
      <c r="P9407" t="str">
        <f t="shared" si="1321"/>
        <v>NonWork</v>
      </c>
      <c r="Q9407" t="str">
        <f>VLOOKUP(N9407,IF(P9407="Work",Intervals!$A$4:$C$9,Intervals!$F$4:$H$9),3,1)</f>
        <v>Int-NW_5-21</v>
      </c>
      <c r="R9407" t="str">
        <f t="shared" si="1322"/>
        <v>2</v>
      </c>
      <c r="S9407">
        <f>VLOOKUP(N9407,IF(P9407="Work",Intervals!$A$4:$D$9,Intervals!$F$4:$I$9),4,1)</f>
        <v>4</v>
      </c>
    </row>
    <row r="9408" spans="1:19" x14ac:dyDescent="0.25">
      <c r="A9408" t="s">
        <v>301</v>
      </c>
      <c r="B9408" s="1" t="s">
        <v>8918</v>
      </c>
      <c r="C9408" t="s">
        <v>339</v>
      </c>
      <c r="D9408">
        <f t="shared" si="1314"/>
        <v>9406</v>
      </c>
      <c r="E9408" t="s">
        <v>437</v>
      </c>
      <c r="F9408" t="s">
        <v>10</v>
      </c>
      <c r="G9408" t="s">
        <v>4</v>
      </c>
      <c r="H9408" t="s">
        <v>11589</v>
      </c>
      <c r="I9408" s="4">
        <v>42509</v>
      </c>
      <c r="J9408">
        <f t="shared" si="1315"/>
        <v>3</v>
      </c>
      <c r="K9408">
        <f t="shared" si="1316"/>
        <v>6</v>
      </c>
      <c r="L9408" s="3">
        <f t="shared" si="1317"/>
        <v>42693</v>
      </c>
      <c r="M9408" t="str">
        <f t="shared" si="1318"/>
        <v>11:35</v>
      </c>
      <c r="N9408">
        <f t="shared" si="1319"/>
        <v>694.99999999999989</v>
      </c>
      <c r="O9408">
        <f t="shared" si="1320"/>
        <v>6</v>
      </c>
      <c r="P9408" t="str">
        <f t="shared" si="1321"/>
        <v>NonWork</v>
      </c>
      <c r="Q9408" t="str">
        <f>VLOOKUP(N9408,IF(P9408="Work",Intervals!$A$4:$C$9,Intervals!$F$4:$H$9),3,1)</f>
        <v>Int-NW_5-21</v>
      </c>
      <c r="R9408" t="str">
        <f t="shared" si="1322"/>
        <v>2</v>
      </c>
      <c r="S9408">
        <f>VLOOKUP(N9408,IF(P9408="Work",Intervals!$A$4:$D$9,Intervals!$F$4:$I$9),4,1)</f>
        <v>4</v>
      </c>
    </row>
    <row r="9409" spans="1:19" x14ac:dyDescent="0.25">
      <c r="A9409" t="s">
        <v>301</v>
      </c>
      <c r="B9409" s="1" t="s">
        <v>8919</v>
      </c>
      <c r="C9409" t="s">
        <v>339</v>
      </c>
      <c r="D9409">
        <f t="shared" si="1314"/>
        <v>9407</v>
      </c>
      <c r="E9409" t="s">
        <v>437</v>
      </c>
      <c r="F9409" t="s">
        <v>10</v>
      </c>
      <c r="G9409" t="s">
        <v>4</v>
      </c>
      <c r="H9409" t="s">
        <v>11589</v>
      </c>
      <c r="I9409" s="4">
        <v>42509</v>
      </c>
      <c r="J9409">
        <f t="shared" si="1315"/>
        <v>3</v>
      </c>
      <c r="K9409">
        <f t="shared" si="1316"/>
        <v>6</v>
      </c>
      <c r="L9409" s="3">
        <f t="shared" si="1317"/>
        <v>42693</v>
      </c>
      <c r="M9409" t="str">
        <f t="shared" si="1318"/>
        <v>11:42</v>
      </c>
      <c r="N9409">
        <f t="shared" si="1319"/>
        <v>702.00000000000011</v>
      </c>
      <c r="O9409">
        <f t="shared" si="1320"/>
        <v>6</v>
      </c>
      <c r="P9409" t="str">
        <f t="shared" si="1321"/>
        <v>NonWork</v>
      </c>
      <c r="Q9409" t="str">
        <f>VLOOKUP(N9409,IF(P9409="Work",Intervals!$A$4:$C$9,Intervals!$F$4:$H$9),3,1)</f>
        <v>Int-NW_5-21</v>
      </c>
      <c r="R9409" t="str">
        <f t="shared" si="1322"/>
        <v>2</v>
      </c>
      <c r="S9409">
        <f>VLOOKUP(N9409,IF(P9409="Work",Intervals!$A$4:$D$9,Intervals!$F$4:$I$9),4,1)</f>
        <v>4</v>
      </c>
    </row>
    <row r="9410" spans="1:19" x14ac:dyDescent="0.25">
      <c r="A9410" t="s">
        <v>199</v>
      </c>
      <c r="B9410" s="1" t="s">
        <v>8920</v>
      </c>
      <c r="C9410" t="s">
        <v>339</v>
      </c>
      <c r="D9410">
        <f t="shared" si="1314"/>
        <v>9408</v>
      </c>
      <c r="E9410" t="s">
        <v>1104</v>
      </c>
      <c r="F9410" t="s">
        <v>11569</v>
      </c>
      <c r="G9410" t="s">
        <v>4</v>
      </c>
      <c r="H9410" t="s">
        <v>11635</v>
      </c>
      <c r="I9410" t="s">
        <v>11709</v>
      </c>
      <c r="J9410">
        <f t="shared" si="1315"/>
        <v>3</v>
      </c>
      <c r="K9410">
        <f t="shared" si="1316"/>
        <v>6</v>
      </c>
      <c r="L9410" s="3">
        <f t="shared" si="1317"/>
        <v>42693</v>
      </c>
      <c r="M9410" t="str">
        <f t="shared" si="1318"/>
        <v>11:44</v>
      </c>
      <c r="N9410">
        <f t="shared" si="1319"/>
        <v>704</v>
      </c>
      <c r="O9410">
        <f t="shared" si="1320"/>
        <v>6</v>
      </c>
      <c r="P9410" t="str">
        <f t="shared" si="1321"/>
        <v>NonWork</v>
      </c>
      <c r="Q9410" t="str">
        <f>VLOOKUP(N9410,IF(P9410="Work",Intervals!$A$4:$C$9,Intervals!$F$4:$H$9),3,1)</f>
        <v>Int-NW_5-21</v>
      </c>
      <c r="R9410" t="str">
        <f t="shared" si="1322"/>
        <v>2</v>
      </c>
      <c r="S9410">
        <f>VLOOKUP(N9410,IF(P9410="Work",Intervals!$A$4:$D$9,Intervals!$F$4:$I$9),4,1)</f>
        <v>4</v>
      </c>
    </row>
    <row r="9411" spans="1:19" x14ac:dyDescent="0.25">
      <c r="A9411" t="s">
        <v>301</v>
      </c>
      <c r="B9411" s="1" t="s">
        <v>8921</v>
      </c>
      <c r="C9411" t="s">
        <v>339</v>
      </c>
      <c r="D9411">
        <f t="shared" ref="D9411:D9474" si="1323">ROW()-ROW($D$2)</f>
        <v>9409</v>
      </c>
      <c r="E9411" t="s">
        <v>437</v>
      </c>
      <c r="F9411" t="s">
        <v>10</v>
      </c>
      <c r="G9411" t="s">
        <v>4</v>
      </c>
      <c r="H9411" t="s">
        <v>11589</v>
      </c>
      <c r="I9411" s="4">
        <v>42509</v>
      </c>
      <c r="J9411">
        <f t="shared" ref="J9411:J9474" si="1324">SEARCH("-",B9411)</f>
        <v>3</v>
      </c>
      <c r="K9411">
        <f t="shared" ref="K9411:K9474" si="1325">SEARCH("-",B9411,J9411+1)</f>
        <v>6</v>
      </c>
      <c r="L9411" s="3">
        <f t="shared" ref="L9411:L9474" si="1326">DATE(MID(B9411,K9411+1,4),LEFT(B9411,J9411-1),MID(B9411,J9411+1,K9411-J9411-1))</f>
        <v>42693</v>
      </c>
      <c r="M9411" t="str">
        <f t="shared" ref="M9411:M9474" si="1327">MID(B9411,SEARCH(" ",B9411)+1,99)</f>
        <v>11:45</v>
      </c>
      <c r="N9411">
        <f t="shared" ref="N9411:N9474" si="1328">((M9411+1)-"1.1.1900  0:00:00")*24*60</f>
        <v>704.99999999999989</v>
      </c>
      <c r="O9411">
        <f t="shared" ref="O9411:O9474" si="1329">WEEKDAY(L9411,2)</f>
        <v>6</v>
      </c>
      <c r="P9411" t="str">
        <f t="shared" ref="P9411:P9474" si="1330">IF(O9411&gt;5,"NonWork","Work")</f>
        <v>NonWork</v>
      </c>
      <c r="Q9411" t="str">
        <f>VLOOKUP(N9411,IF(P9411="Work",Intervals!$A$4:$C$9,Intervals!$F$4:$H$9),3,1)</f>
        <v>Int-NW_5-21</v>
      </c>
      <c r="R9411" t="str">
        <f t="shared" ref="R9411:R9474" si="1331">IF(O9411&gt;5,"2","1")</f>
        <v>2</v>
      </c>
      <c r="S9411">
        <f>VLOOKUP(N9411,IF(P9411="Work",Intervals!$A$4:$D$9,Intervals!$F$4:$I$9),4,1)</f>
        <v>4</v>
      </c>
    </row>
    <row r="9412" spans="1:19" x14ac:dyDescent="0.25">
      <c r="A9412" t="s">
        <v>301</v>
      </c>
      <c r="B9412" s="1" t="s">
        <v>8922</v>
      </c>
      <c r="C9412" t="s">
        <v>339</v>
      </c>
      <c r="D9412">
        <f t="shared" si="1323"/>
        <v>9410</v>
      </c>
      <c r="E9412" t="s">
        <v>437</v>
      </c>
      <c r="F9412" t="s">
        <v>10</v>
      </c>
      <c r="G9412" t="s">
        <v>4</v>
      </c>
      <c r="H9412" t="s">
        <v>11589</v>
      </c>
      <c r="I9412" s="4">
        <v>42509</v>
      </c>
      <c r="J9412">
        <f t="shared" si="1324"/>
        <v>3</v>
      </c>
      <c r="K9412">
        <f t="shared" si="1325"/>
        <v>6</v>
      </c>
      <c r="L9412" s="3">
        <f t="shared" si="1326"/>
        <v>42693</v>
      </c>
      <c r="M9412" t="str">
        <f t="shared" si="1327"/>
        <v>11:47</v>
      </c>
      <c r="N9412">
        <f t="shared" si="1328"/>
        <v>706.99999999999989</v>
      </c>
      <c r="O9412">
        <f t="shared" si="1329"/>
        <v>6</v>
      </c>
      <c r="P9412" t="str">
        <f t="shared" si="1330"/>
        <v>NonWork</v>
      </c>
      <c r="Q9412" t="str">
        <f>VLOOKUP(N9412,IF(P9412="Work",Intervals!$A$4:$C$9,Intervals!$F$4:$H$9),3,1)</f>
        <v>Int-NW_5-21</v>
      </c>
      <c r="R9412" t="str">
        <f t="shared" si="1331"/>
        <v>2</v>
      </c>
      <c r="S9412">
        <f>VLOOKUP(N9412,IF(P9412="Work",Intervals!$A$4:$D$9,Intervals!$F$4:$I$9),4,1)</f>
        <v>4</v>
      </c>
    </row>
    <row r="9413" spans="1:19" x14ac:dyDescent="0.25">
      <c r="A9413" t="s">
        <v>200</v>
      </c>
      <c r="B9413" s="1" t="s">
        <v>8923</v>
      </c>
      <c r="C9413" t="s">
        <v>339</v>
      </c>
      <c r="D9413">
        <f t="shared" si="1323"/>
        <v>9411</v>
      </c>
      <c r="E9413" t="s">
        <v>924</v>
      </c>
      <c r="F9413" t="s">
        <v>10</v>
      </c>
      <c r="G9413" t="s">
        <v>4</v>
      </c>
      <c r="H9413" t="s">
        <v>11589</v>
      </c>
      <c r="I9413" s="4">
        <v>42509</v>
      </c>
      <c r="J9413">
        <f t="shared" si="1324"/>
        <v>3</v>
      </c>
      <c r="K9413">
        <f t="shared" si="1325"/>
        <v>6</v>
      </c>
      <c r="L9413" s="3">
        <f t="shared" si="1326"/>
        <v>42693</v>
      </c>
      <c r="M9413" t="str">
        <f t="shared" si="1327"/>
        <v>11:49</v>
      </c>
      <c r="N9413">
        <f t="shared" si="1328"/>
        <v>708.99999999999989</v>
      </c>
      <c r="O9413">
        <f t="shared" si="1329"/>
        <v>6</v>
      </c>
      <c r="P9413" t="str">
        <f t="shared" si="1330"/>
        <v>NonWork</v>
      </c>
      <c r="Q9413" t="str">
        <f>VLOOKUP(N9413,IF(P9413="Work",Intervals!$A$4:$C$9,Intervals!$F$4:$H$9),3,1)</f>
        <v>Int-NW_5-21</v>
      </c>
      <c r="R9413" t="str">
        <f t="shared" si="1331"/>
        <v>2</v>
      </c>
      <c r="S9413">
        <f>VLOOKUP(N9413,IF(P9413="Work",Intervals!$A$4:$D$9,Intervals!$F$4:$I$9),4,1)</f>
        <v>4</v>
      </c>
    </row>
    <row r="9414" spans="1:19" x14ac:dyDescent="0.25">
      <c r="A9414" t="s">
        <v>301</v>
      </c>
      <c r="B9414" s="1" t="s">
        <v>8924</v>
      </c>
      <c r="C9414" t="s">
        <v>339</v>
      </c>
      <c r="D9414">
        <f t="shared" si="1323"/>
        <v>9412</v>
      </c>
      <c r="E9414" t="s">
        <v>437</v>
      </c>
      <c r="F9414" t="s">
        <v>10</v>
      </c>
      <c r="G9414" t="s">
        <v>4</v>
      </c>
      <c r="H9414" t="s">
        <v>11589</v>
      </c>
      <c r="I9414" s="4">
        <v>42509</v>
      </c>
      <c r="J9414">
        <f t="shared" si="1324"/>
        <v>3</v>
      </c>
      <c r="K9414">
        <f t="shared" si="1325"/>
        <v>6</v>
      </c>
      <c r="L9414" s="3">
        <f t="shared" si="1326"/>
        <v>42693</v>
      </c>
      <c r="M9414" t="str">
        <f t="shared" si="1327"/>
        <v>11:52</v>
      </c>
      <c r="N9414">
        <f t="shared" si="1328"/>
        <v>712</v>
      </c>
      <c r="O9414">
        <f t="shared" si="1329"/>
        <v>6</v>
      </c>
      <c r="P9414" t="str">
        <f t="shared" si="1330"/>
        <v>NonWork</v>
      </c>
      <c r="Q9414" t="str">
        <f>VLOOKUP(N9414,IF(P9414="Work",Intervals!$A$4:$C$9,Intervals!$F$4:$H$9),3,1)</f>
        <v>Int-NW_5-21</v>
      </c>
      <c r="R9414" t="str">
        <f t="shared" si="1331"/>
        <v>2</v>
      </c>
      <c r="S9414">
        <f>VLOOKUP(N9414,IF(P9414="Work",Intervals!$A$4:$D$9,Intervals!$F$4:$I$9),4,1)</f>
        <v>4</v>
      </c>
    </row>
    <row r="9415" spans="1:19" x14ac:dyDescent="0.25">
      <c r="A9415" t="s">
        <v>301</v>
      </c>
      <c r="B9415" s="1" t="s">
        <v>8925</v>
      </c>
      <c r="C9415" t="s">
        <v>339</v>
      </c>
      <c r="D9415">
        <f t="shared" si="1323"/>
        <v>9413</v>
      </c>
      <c r="E9415" t="s">
        <v>437</v>
      </c>
      <c r="F9415" t="s">
        <v>10</v>
      </c>
      <c r="G9415" t="s">
        <v>4</v>
      </c>
      <c r="H9415" t="s">
        <v>11589</v>
      </c>
      <c r="I9415" s="4">
        <v>42509</v>
      </c>
      <c r="J9415">
        <f t="shared" si="1324"/>
        <v>3</v>
      </c>
      <c r="K9415">
        <f t="shared" si="1325"/>
        <v>6</v>
      </c>
      <c r="L9415" s="3">
        <f t="shared" si="1326"/>
        <v>42693</v>
      </c>
      <c r="M9415" t="str">
        <f t="shared" si="1327"/>
        <v>11:56</v>
      </c>
      <c r="N9415">
        <f t="shared" si="1328"/>
        <v>716</v>
      </c>
      <c r="O9415">
        <f t="shared" si="1329"/>
        <v>6</v>
      </c>
      <c r="P9415" t="str">
        <f t="shared" si="1330"/>
        <v>NonWork</v>
      </c>
      <c r="Q9415" t="str">
        <f>VLOOKUP(N9415,IF(P9415="Work",Intervals!$A$4:$C$9,Intervals!$F$4:$H$9),3,1)</f>
        <v>Int-NW_5-21</v>
      </c>
      <c r="R9415" t="str">
        <f t="shared" si="1331"/>
        <v>2</v>
      </c>
      <c r="S9415">
        <f>VLOOKUP(N9415,IF(P9415="Work",Intervals!$A$4:$D$9,Intervals!$F$4:$I$9),4,1)</f>
        <v>4</v>
      </c>
    </row>
    <row r="9416" spans="1:19" x14ac:dyDescent="0.25">
      <c r="A9416" t="s">
        <v>301</v>
      </c>
      <c r="B9416" s="1" t="s">
        <v>8926</v>
      </c>
      <c r="C9416" t="s">
        <v>339</v>
      </c>
      <c r="D9416">
        <f t="shared" si="1323"/>
        <v>9414</v>
      </c>
      <c r="E9416" t="s">
        <v>437</v>
      </c>
      <c r="F9416" t="s">
        <v>10</v>
      </c>
      <c r="G9416" t="s">
        <v>4</v>
      </c>
      <c r="H9416" t="s">
        <v>11589</v>
      </c>
      <c r="I9416" s="4">
        <v>42509</v>
      </c>
      <c r="J9416">
        <f t="shared" si="1324"/>
        <v>3</v>
      </c>
      <c r="K9416">
        <f t="shared" si="1325"/>
        <v>6</v>
      </c>
      <c r="L9416" s="3">
        <f t="shared" si="1326"/>
        <v>42693</v>
      </c>
      <c r="M9416" t="str">
        <f t="shared" si="1327"/>
        <v>12:16</v>
      </c>
      <c r="N9416">
        <f t="shared" si="1328"/>
        <v>736</v>
      </c>
      <c r="O9416">
        <f t="shared" si="1329"/>
        <v>6</v>
      </c>
      <c r="P9416" t="str">
        <f t="shared" si="1330"/>
        <v>NonWork</v>
      </c>
      <c r="Q9416" t="str">
        <f>VLOOKUP(N9416,IF(P9416="Work",Intervals!$A$4:$C$9,Intervals!$F$4:$H$9),3,1)</f>
        <v>Int-NW_5-21</v>
      </c>
      <c r="R9416" t="str">
        <f t="shared" si="1331"/>
        <v>2</v>
      </c>
      <c r="S9416">
        <f>VLOOKUP(N9416,IF(P9416="Work",Intervals!$A$4:$D$9,Intervals!$F$4:$I$9),4,1)</f>
        <v>4</v>
      </c>
    </row>
    <row r="9417" spans="1:19" x14ac:dyDescent="0.25">
      <c r="A9417" t="s">
        <v>301</v>
      </c>
      <c r="B9417" s="1" t="s">
        <v>8927</v>
      </c>
      <c r="C9417" t="s">
        <v>339</v>
      </c>
      <c r="D9417">
        <f t="shared" si="1323"/>
        <v>9415</v>
      </c>
      <c r="E9417" t="s">
        <v>437</v>
      </c>
      <c r="F9417" t="s">
        <v>10</v>
      </c>
      <c r="G9417" t="s">
        <v>4</v>
      </c>
      <c r="H9417" t="s">
        <v>11589</v>
      </c>
      <c r="I9417" s="4">
        <v>42509</v>
      </c>
      <c r="J9417">
        <f t="shared" si="1324"/>
        <v>3</v>
      </c>
      <c r="K9417">
        <f t="shared" si="1325"/>
        <v>6</v>
      </c>
      <c r="L9417" s="3">
        <f t="shared" si="1326"/>
        <v>42693</v>
      </c>
      <c r="M9417" t="str">
        <f t="shared" si="1327"/>
        <v>12:19</v>
      </c>
      <c r="N9417">
        <f t="shared" si="1328"/>
        <v>738.99999999999977</v>
      </c>
      <c r="O9417">
        <f t="shared" si="1329"/>
        <v>6</v>
      </c>
      <c r="P9417" t="str">
        <f t="shared" si="1330"/>
        <v>NonWork</v>
      </c>
      <c r="Q9417" t="str">
        <f>VLOOKUP(N9417,IF(P9417="Work",Intervals!$A$4:$C$9,Intervals!$F$4:$H$9),3,1)</f>
        <v>Int-NW_5-21</v>
      </c>
      <c r="R9417" t="str">
        <f t="shared" si="1331"/>
        <v>2</v>
      </c>
      <c r="S9417">
        <f>VLOOKUP(N9417,IF(P9417="Work",Intervals!$A$4:$D$9,Intervals!$F$4:$I$9),4,1)</f>
        <v>4</v>
      </c>
    </row>
    <row r="9418" spans="1:19" x14ac:dyDescent="0.25">
      <c r="A9418" t="s">
        <v>301</v>
      </c>
      <c r="B9418" s="1" t="s">
        <v>8928</v>
      </c>
      <c r="C9418" t="s">
        <v>339</v>
      </c>
      <c r="D9418">
        <f t="shared" si="1323"/>
        <v>9416</v>
      </c>
      <c r="E9418" t="s">
        <v>437</v>
      </c>
      <c r="F9418" t="s">
        <v>10</v>
      </c>
      <c r="G9418" t="s">
        <v>4</v>
      </c>
      <c r="H9418" t="s">
        <v>11589</v>
      </c>
      <c r="I9418" s="4">
        <v>42509</v>
      </c>
      <c r="J9418">
        <f t="shared" si="1324"/>
        <v>3</v>
      </c>
      <c r="K9418">
        <f t="shared" si="1325"/>
        <v>6</v>
      </c>
      <c r="L9418" s="3">
        <f t="shared" si="1326"/>
        <v>42693</v>
      </c>
      <c r="M9418" t="str">
        <f t="shared" si="1327"/>
        <v>12:23</v>
      </c>
      <c r="N9418">
        <f t="shared" si="1328"/>
        <v>742.99999999999977</v>
      </c>
      <c r="O9418">
        <f t="shared" si="1329"/>
        <v>6</v>
      </c>
      <c r="P9418" t="str">
        <f t="shared" si="1330"/>
        <v>NonWork</v>
      </c>
      <c r="Q9418" t="str">
        <f>VLOOKUP(N9418,IF(P9418="Work",Intervals!$A$4:$C$9,Intervals!$F$4:$H$9),3,1)</f>
        <v>Int-NW_5-21</v>
      </c>
      <c r="R9418" t="str">
        <f t="shared" si="1331"/>
        <v>2</v>
      </c>
      <c r="S9418">
        <f>VLOOKUP(N9418,IF(P9418="Work",Intervals!$A$4:$D$9,Intervals!$F$4:$I$9),4,1)</f>
        <v>4</v>
      </c>
    </row>
    <row r="9419" spans="1:19" x14ac:dyDescent="0.25">
      <c r="A9419" t="s">
        <v>301</v>
      </c>
      <c r="B9419" s="1" t="s">
        <v>8929</v>
      </c>
      <c r="C9419" t="s">
        <v>339</v>
      </c>
      <c r="D9419">
        <f t="shared" si="1323"/>
        <v>9417</v>
      </c>
      <c r="E9419" t="s">
        <v>437</v>
      </c>
      <c r="F9419" t="s">
        <v>10</v>
      </c>
      <c r="G9419" t="s">
        <v>4</v>
      </c>
      <c r="H9419" t="s">
        <v>11589</v>
      </c>
      <c r="I9419" s="4">
        <v>42509</v>
      </c>
      <c r="J9419">
        <f t="shared" si="1324"/>
        <v>3</v>
      </c>
      <c r="K9419">
        <f t="shared" si="1325"/>
        <v>6</v>
      </c>
      <c r="L9419" s="3">
        <f t="shared" si="1326"/>
        <v>42693</v>
      </c>
      <c r="M9419" t="str">
        <f t="shared" si="1327"/>
        <v>12:27</v>
      </c>
      <c r="N9419">
        <f t="shared" si="1328"/>
        <v>746.99999999999977</v>
      </c>
      <c r="O9419">
        <f t="shared" si="1329"/>
        <v>6</v>
      </c>
      <c r="P9419" t="str">
        <f t="shared" si="1330"/>
        <v>NonWork</v>
      </c>
      <c r="Q9419" t="str">
        <f>VLOOKUP(N9419,IF(P9419="Work",Intervals!$A$4:$C$9,Intervals!$F$4:$H$9),3,1)</f>
        <v>Int-NW_5-21</v>
      </c>
      <c r="R9419" t="str">
        <f t="shared" si="1331"/>
        <v>2</v>
      </c>
      <c r="S9419">
        <f>VLOOKUP(N9419,IF(P9419="Work",Intervals!$A$4:$D$9,Intervals!$F$4:$I$9),4,1)</f>
        <v>4</v>
      </c>
    </row>
    <row r="9420" spans="1:19" x14ac:dyDescent="0.25">
      <c r="A9420" t="s">
        <v>301</v>
      </c>
      <c r="B9420" s="1" t="s">
        <v>8930</v>
      </c>
      <c r="C9420" t="s">
        <v>339</v>
      </c>
      <c r="D9420">
        <f t="shared" si="1323"/>
        <v>9418</v>
      </c>
      <c r="E9420" t="s">
        <v>437</v>
      </c>
      <c r="F9420" t="s">
        <v>10</v>
      </c>
      <c r="G9420" t="s">
        <v>4</v>
      </c>
      <c r="H9420" t="s">
        <v>11589</v>
      </c>
      <c r="I9420" s="4">
        <v>42509</v>
      </c>
      <c r="J9420">
        <f t="shared" si="1324"/>
        <v>3</v>
      </c>
      <c r="K9420">
        <f t="shared" si="1325"/>
        <v>6</v>
      </c>
      <c r="L9420" s="3">
        <f t="shared" si="1326"/>
        <v>42693</v>
      </c>
      <c r="M9420" t="str">
        <f t="shared" si="1327"/>
        <v>12:41</v>
      </c>
      <c r="N9420">
        <f t="shared" si="1328"/>
        <v>761</v>
      </c>
      <c r="O9420">
        <f t="shared" si="1329"/>
        <v>6</v>
      </c>
      <c r="P9420" t="str">
        <f t="shared" si="1330"/>
        <v>NonWork</v>
      </c>
      <c r="Q9420" t="str">
        <f>VLOOKUP(N9420,IF(P9420="Work",Intervals!$A$4:$C$9,Intervals!$F$4:$H$9),3,1)</f>
        <v>Int-NW_5-21</v>
      </c>
      <c r="R9420" t="str">
        <f t="shared" si="1331"/>
        <v>2</v>
      </c>
      <c r="S9420">
        <f>VLOOKUP(N9420,IF(P9420="Work",Intervals!$A$4:$D$9,Intervals!$F$4:$I$9),4,1)</f>
        <v>4</v>
      </c>
    </row>
    <row r="9421" spans="1:19" x14ac:dyDescent="0.25">
      <c r="A9421" t="s">
        <v>301</v>
      </c>
      <c r="B9421" s="1" t="s">
        <v>8931</v>
      </c>
      <c r="C9421" t="s">
        <v>339</v>
      </c>
      <c r="D9421">
        <f t="shared" si="1323"/>
        <v>9419</v>
      </c>
      <c r="E9421" t="s">
        <v>437</v>
      </c>
      <c r="F9421" t="s">
        <v>10</v>
      </c>
      <c r="G9421" t="s">
        <v>4</v>
      </c>
      <c r="H9421" t="s">
        <v>11589</v>
      </c>
      <c r="I9421" s="4">
        <v>42509</v>
      </c>
      <c r="J9421">
        <f t="shared" si="1324"/>
        <v>3</v>
      </c>
      <c r="K9421">
        <f t="shared" si="1325"/>
        <v>6</v>
      </c>
      <c r="L9421" s="3">
        <f t="shared" si="1326"/>
        <v>42693</v>
      </c>
      <c r="M9421" t="str">
        <f t="shared" si="1327"/>
        <v>12:48</v>
      </c>
      <c r="N9421">
        <f t="shared" si="1328"/>
        <v>767.99999999999977</v>
      </c>
      <c r="O9421">
        <f t="shared" si="1329"/>
        <v>6</v>
      </c>
      <c r="P9421" t="str">
        <f t="shared" si="1330"/>
        <v>NonWork</v>
      </c>
      <c r="Q9421" t="str">
        <f>VLOOKUP(N9421,IF(P9421="Work",Intervals!$A$4:$C$9,Intervals!$F$4:$H$9),3,1)</f>
        <v>Int-NW_5-21</v>
      </c>
      <c r="R9421" t="str">
        <f t="shared" si="1331"/>
        <v>2</v>
      </c>
      <c r="S9421">
        <f>VLOOKUP(N9421,IF(P9421="Work",Intervals!$A$4:$D$9,Intervals!$F$4:$I$9),4,1)</f>
        <v>4</v>
      </c>
    </row>
    <row r="9422" spans="1:19" x14ac:dyDescent="0.25">
      <c r="A9422" t="s">
        <v>170</v>
      </c>
      <c r="B9422" s="1" t="s">
        <v>8932</v>
      </c>
      <c r="C9422" t="s">
        <v>339</v>
      </c>
      <c r="D9422">
        <f t="shared" si="1323"/>
        <v>9420</v>
      </c>
      <c r="E9422" t="s">
        <v>1102</v>
      </c>
      <c r="F9422" t="s">
        <v>10</v>
      </c>
      <c r="G9422" t="s">
        <v>11587</v>
      </c>
      <c r="H9422" t="s">
        <v>11654</v>
      </c>
      <c r="I9422" t="s">
        <v>11728</v>
      </c>
      <c r="J9422">
        <f t="shared" si="1324"/>
        <v>3</v>
      </c>
      <c r="K9422">
        <f t="shared" si="1325"/>
        <v>6</v>
      </c>
      <c r="L9422" s="3">
        <f t="shared" si="1326"/>
        <v>42693</v>
      </c>
      <c r="M9422" t="str">
        <f t="shared" si="1327"/>
        <v>13:7</v>
      </c>
      <c r="N9422">
        <f t="shared" si="1328"/>
        <v>787.00000000000023</v>
      </c>
      <c r="O9422">
        <f t="shared" si="1329"/>
        <v>6</v>
      </c>
      <c r="P9422" t="str">
        <f t="shared" si="1330"/>
        <v>NonWork</v>
      </c>
      <c r="Q9422" t="str">
        <f>VLOOKUP(N9422,IF(P9422="Work",Intervals!$A$4:$C$9,Intervals!$F$4:$H$9),3,1)</f>
        <v>Int-NW_5-21</v>
      </c>
      <c r="R9422" t="str">
        <f t="shared" si="1331"/>
        <v>2</v>
      </c>
      <c r="S9422">
        <f>VLOOKUP(N9422,IF(P9422="Work",Intervals!$A$4:$D$9,Intervals!$F$4:$I$9),4,1)</f>
        <v>4</v>
      </c>
    </row>
    <row r="9423" spans="1:19" x14ac:dyDescent="0.25">
      <c r="A9423" t="s">
        <v>301</v>
      </c>
      <c r="B9423" s="1" t="s">
        <v>8933</v>
      </c>
      <c r="C9423" t="s">
        <v>339</v>
      </c>
      <c r="D9423">
        <f t="shared" si="1323"/>
        <v>9421</v>
      </c>
      <c r="E9423" t="s">
        <v>437</v>
      </c>
      <c r="F9423" t="s">
        <v>10</v>
      </c>
      <c r="G9423" t="s">
        <v>4</v>
      </c>
      <c r="H9423" t="s">
        <v>11589</v>
      </c>
      <c r="I9423" s="4">
        <v>42509</v>
      </c>
      <c r="J9423">
        <f t="shared" si="1324"/>
        <v>3</v>
      </c>
      <c r="K9423">
        <f t="shared" si="1325"/>
        <v>6</v>
      </c>
      <c r="L9423" s="3">
        <f t="shared" si="1326"/>
        <v>42693</v>
      </c>
      <c r="M9423" t="str">
        <f t="shared" si="1327"/>
        <v>13:10</v>
      </c>
      <c r="N9423">
        <f t="shared" si="1328"/>
        <v>790.00000000000011</v>
      </c>
      <c r="O9423">
        <f t="shared" si="1329"/>
        <v>6</v>
      </c>
      <c r="P9423" t="str">
        <f t="shared" si="1330"/>
        <v>NonWork</v>
      </c>
      <c r="Q9423" t="str">
        <f>VLOOKUP(N9423,IF(P9423="Work",Intervals!$A$4:$C$9,Intervals!$F$4:$H$9),3,1)</f>
        <v>Int-NW_5-21</v>
      </c>
      <c r="R9423" t="str">
        <f t="shared" si="1331"/>
        <v>2</v>
      </c>
      <c r="S9423">
        <f>VLOOKUP(N9423,IF(P9423="Work",Intervals!$A$4:$D$9,Intervals!$F$4:$I$9),4,1)</f>
        <v>4</v>
      </c>
    </row>
    <row r="9424" spans="1:19" x14ac:dyDescent="0.25">
      <c r="A9424" t="s">
        <v>301</v>
      </c>
      <c r="B9424" s="1" t="s">
        <v>8934</v>
      </c>
      <c r="C9424" t="s">
        <v>339</v>
      </c>
      <c r="D9424">
        <f t="shared" si="1323"/>
        <v>9422</v>
      </c>
      <c r="E9424" t="s">
        <v>437</v>
      </c>
      <c r="F9424" t="s">
        <v>10</v>
      </c>
      <c r="G9424" t="s">
        <v>4</v>
      </c>
      <c r="H9424" t="s">
        <v>11589</v>
      </c>
      <c r="I9424" s="4">
        <v>42509</v>
      </c>
      <c r="J9424">
        <f t="shared" si="1324"/>
        <v>3</v>
      </c>
      <c r="K9424">
        <f t="shared" si="1325"/>
        <v>6</v>
      </c>
      <c r="L9424" s="3">
        <f t="shared" si="1326"/>
        <v>42693</v>
      </c>
      <c r="M9424" t="str">
        <f t="shared" si="1327"/>
        <v>13:12</v>
      </c>
      <c r="N9424">
        <f t="shared" si="1328"/>
        <v>791.99999999999977</v>
      </c>
      <c r="O9424">
        <f t="shared" si="1329"/>
        <v>6</v>
      </c>
      <c r="P9424" t="str">
        <f t="shared" si="1330"/>
        <v>NonWork</v>
      </c>
      <c r="Q9424" t="str">
        <f>VLOOKUP(N9424,IF(P9424="Work",Intervals!$A$4:$C$9,Intervals!$F$4:$H$9),3,1)</f>
        <v>Int-NW_5-21</v>
      </c>
      <c r="R9424" t="str">
        <f t="shared" si="1331"/>
        <v>2</v>
      </c>
      <c r="S9424">
        <f>VLOOKUP(N9424,IF(P9424="Work",Intervals!$A$4:$D$9,Intervals!$F$4:$I$9),4,1)</f>
        <v>4</v>
      </c>
    </row>
    <row r="9425" spans="1:19" x14ac:dyDescent="0.25">
      <c r="A9425" t="s">
        <v>301</v>
      </c>
      <c r="B9425" s="1" t="s">
        <v>8935</v>
      </c>
      <c r="C9425" t="s">
        <v>339</v>
      </c>
      <c r="D9425">
        <f t="shared" si="1323"/>
        <v>9423</v>
      </c>
      <c r="E9425" t="s">
        <v>437</v>
      </c>
      <c r="F9425" t="s">
        <v>10</v>
      </c>
      <c r="G9425" t="s">
        <v>4</v>
      </c>
      <c r="H9425" t="s">
        <v>11589</v>
      </c>
      <c r="I9425" s="4">
        <v>42509</v>
      </c>
      <c r="J9425">
        <f t="shared" si="1324"/>
        <v>3</v>
      </c>
      <c r="K9425">
        <f t="shared" si="1325"/>
        <v>6</v>
      </c>
      <c r="L9425" s="3">
        <f t="shared" si="1326"/>
        <v>42693</v>
      </c>
      <c r="M9425" t="str">
        <f t="shared" si="1327"/>
        <v>13:23</v>
      </c>
      <c r="N9425">
        <f t="shared" si="1328"/>
        <v>803.00000000000023</v>
      </c>
      <c r="O9425">
        <f t="shared" si="1329"/>
        <v>6</v>
      </c>
      <c r="P9425" t="str">
        <f t="shared" si="1330"/>
        <v>NonWork</v>
      </c>
      <c r="Q9425" t="str">
        <f>VLOOKUP(N9425,IF(P9425="Work",Intervals!$A$4:$C$9,Intervals!$F$4:$H$9),3,1)</f>
        <v>Int-NW_5-21</v>
      </c>
      <c r="R9425" t="str">
        <f t="shared" si="1331"/>
        <v>2</v>
      </c>
      <c r="S9425">
        <f>VLOOKUP(N9425,IF(P9425="Work",Intervals!$A$4:$D$9,Intervals!$F$4:$I$9),4,1)</f>
        <v>4</v>
      </c>
    </row>
    <row r="9426" spans="1:19" x14ac:dyDescent="0.25">
      <c r="A9426" t="s">
        <v>301</v>
      </c>
      <c r="B9426" s="1" t="s">
        <v>8936</v>
      </c>
      <c r="C9426" t="s">
        <v>339</v>
      </c>
      <c r="D9426">
        <f t="shared" si="1323"/>
        <v>9424</v>
      </c>
      <c r="E9426" t="s">
        <v>437</v>
      </c>
      <c r="F9426" t="s">
        <v>10</v>
      </c>
      <c r="G9426" t="s">
        <v>4</v>
      </c>
      <c r="H9426" t="s">
        <v>11589</v>
      </c>
      <c r="I9426" s="4">
        <v>42509</v>
      </c>
      <c r="J9426">
        <f t="shared" si="1324"/>
        <v>3</v>
      </c>
      <c r="K9426">
        <f t="shared" si="1325"/>
        <v>6</v>
      </c>
      <c r="L9426" s="3">
        <f t="shared" si="1326"/>
        <v>42693</v>
      </c>
      <c r="M9426" t="str">
        <f t="shared" si="1327"/>
        <v>13:38</v>
      </c>
      <c r="N9426">
        <f t="shared" si="1328"/>
        <v>818</v>
      </c>
      <c r="O9426">
        <f t="shared" si="1329"/>
        <v>6</v>
      </c>
      <c r="P9426" t="str">
        <f t="shared" si="1330"/>
        <v>NonWork</v>
      </c>
      <c r="Q9426" t="str">
        <f>VLOOKUP(N9426,IF(P9426="Work",Intervals!$A$4:$C$9,Intervals!$F$4:$H$9),3,1)</f>
        <v>Int-NW_5-21</v>
      </c>
      <c r="R9426" t="str">
        <f t="shared" si="1331"/>
        <v>2</v>
      </c>
      <c r="S9426">
        <f>VLOOKUP(N9426,IF(P9426="Work",Intervals!$A$4:$D$9,Intervals!$F$4:$I$9),4,1)</f>
        <v>4</v>
      </c>
    </row>
    <row r="9427" spans="1:19" x14ac:dyDescent="0.25">
      <c r="A9427" t="s">
        <v>170</v>
      </c>
      <c r="B9427" s="1" t="s">
        <v>8937</v>
      </c>
      <c r="C9427" t="s">
        <v>339</v>
      </c>
      <c r="D9427">
        <f t="shared" si="1323"/>
        <v>9425</v>
      </c>
      <c r="E9427" t="s">
        <v>1102</v>
      </c>
      <c r="F9427" t="s">
        <v>10</v>
      </c>
      <c r="G9427" t="s">
        <v>11587</v>
      </c>
      <c r="H9427" t="s">
        <v>11654</v>
      </c>
      <c r="I9427" t="s">
        <v>11728</v>
      </c>
      <c r="J9427">
        <f t="shared" si="1324"/>
        <v>3</v>
      </c>
      <c r="K9427">
        <f t="shared" si="1325"/>
        <v>6</v>
      </c>
      <c r="L9427" s="3">
        <f t="shared" si="1326"/>
        <v>42693</v>
      </c>
      <c r="M9427" t="str">
        <f t="shared" si="1327"/>
        <v>13:49</v>
      </c>
      <c r="N9427">
        <f t="shared" si="1328"/>
        <v>828.99999999999977</v>
      </c>
      <c r="O9427">
        <f t="shared" si="1329"/>
        <v>6</v>
      </c>
      <c r="P9427" t="str">
        <f t="shared" si="1330"/>
        <v>NonWork</v>
      </c>
      <c r="Q9427" t="str">
        <f>VLOOKUP(N9427,IF(P9427="Work",Intervals!$A$4:$C$9,Intervals!$F$4:$H$9),3,1)</f>
        <v>Int-NW_5-21</v>
      </c>
      <c r="R9427" t="str">
        <f t="shared" si="1331"/>
        <v>2</v>
      </c>
      <c r="S9427">
        <f>VLOOKUP(N9427,IF(P9427="Work",Intervals!$A$4:$D$9,Intervals!$F$4:$I$9),4,1)</f>
        <v>4</v>
      </c>
    </row>
    <row r="9428" spans="1:19" x14ac:dyDescent="0.25">
      <c r="A9428" t="s">
        <v>298</v>
      </c>
      <c r="B9428" s="1" t="s">
        <v>8938</v>
      </c>
      <c r="C9428" t="s">
        <v>339</v>
      </c>
      <c r="D9428">
        <f t="shared" si="1323"/>
        <v>9426</v>
      </c>
      <c r="E9428" t="s">
        <v>757</v>
      </c>
      <c r="F9428" t="s">
        <v>10</v>
      </c>
      <c r="G9428" t="s">
        <v>4</v>
      </c>
      <c r="H9428" t="s">
        <v>11589</v>
      </c>
      <c r="I9428" s="4">
        <v>42509</v>
      </c>
      <c r="J9428">
        <f t="shared" si="1324"/>
        <v>3</v>
      </c>
      <c r="K9428">
        <f t="shared" si="1325"/>
        <v>6</v>
      </c>
      <c r="L9428" s="3">
        <f t="shared" si="1326"/>
        <v>42693</v>
      </c>
      <c r="M9428" t="str">
        <f t="shared" si="1327"/>
        <v>13:58</v>
      </c>
      <c r="N9428">
        <f t="shared" si="1328"/>
        <v>837.99999999999989</v>
      </c>
      <c r="O9428">
        <f t="shared" si="1329"/>
        <v>6</v>
      </c>
      <c r="P9428" t="str">
        <f t="shared" si="1330"/>
        <v>NonWork</v>
      </c>
      <c r="Q9428" t="str">
        <f>VLOOKUP(N9428,IF(P9428="Work",Intervals!$A$4:$C$9,Intervals!$F$4:$H$9),3,1)</f>
        <v>Int-NW_5-21</v>
      </c>
      <c r="R9428" t="str">
        <f t="shared" si="1331"/>
        <v>2</v>
      </c>
      <c r="S9428">
        <f>VLOOKUP(N9428,IF(P9428="Work",Intervals!$A$4:$D$9,Intervals!$F$4:$I$9),4,1)</f>
        <v>4</v>
      </c>
    </row>
    <row r="9429" spans="1:19" x14ac:dyDescent="0.25">
      <c r="A9429" t="s">
        <v>298</v>
      </c>
      <c r="B9429" s="1" t="s">
        <v>8939</v>
      </c>
      <c r="C9429" t="s">
        <v>339</v>
      </c>
      <c r="D9429">
        <f t="shared" si="1323"/>
        <v>9427</v>
      </c>
      <c r="E9429" t="s">
        <v>757</v>
      </c>
      <c r="F9429" t="s">
        <v>10</v>
      </c>
      <c r="G9429" t="s">
        <v>4</v>
      </c>
      <c r="H9429" t="s">
        <v>11589</v>
      </c>
      <c r="I9429" s="4">
        <v>42509</v>
      </c>
      <c r="J9429">
        <f t="shared" si="1324"/>
        <v>3</v>
      </c>
      <c r="K9429">
        <f t="shared" si="1325"/>
        <v>6</v>
      </c>
      <c r="L9429" s="3">
        <f t="shared" si="1326"/>
        <v>42693</v>
      </c>
      <c r="M9429" t="str">
        <f t="shared" si="1327"/>
        <v>14:3</v>
      </c>
      <c r="N9429">
        <f t="shared" si="1328"/>
        <v>843</v>
      </c>
      <c r="O9429">
        <f t="shared" si="1329"/>
        <v>6</v>
      </c>
      <c r="P9429" t="str">
        <f t="shared" si="1330"/>
        <v>NonWork</v>
      </c>
      <c r="Q9429" t="str">
        <f>VLOOKUP(N9429,IF(P9429="Work",Intervals!$A$4:$C$9,Intervals!$F$4:$H$9),3,1)</f>
        <v>Int-NW_5-21</v>
      </c>
      <c r="R9429" t="str">
        <f t="shared" si="1331"/>
        <v>2</v>
      </c>
      <c r="S9429">
        <f>VLOOKUP(N9429,IF(P9429="Work",Intervals!$A$4:$D$9,Intervals!$F$4:$I$9),4,1)</f>
        <v>4</v>
      </c>
    </row>
    <row r="9430" spans="1:19" x14ac:dyDescent="0.25">
      <c r="A9430" t="s">
        <v>298</v>
      </c>
      <c r="B9430" s="1" t="s">
        <v>8940</v>
      </c>
      <c r="C9430" t="s">
        <v>339</v>
      </c>
      <c r="D9430">
        <f t="shared" si="1323"/>
        <v>9428</v>
      </c>
      <c r="E9430" t="s">
        <v>757</v>
      </c>
      <c r="F9430" t="s">
        <v>10</v>
      </c>
      <c r="G9430" t="s">
        <v>4</v>
      </c>
      <c r="H9430" t="s">
        <v>11589</v>
      </c>
      <c r="I9430" s="4">
        <v>42509</v>
      </c>
      <c r="J9430">
        <f t="shared" si="1324"/>
        <v>3</v>
      </c>
      <c r="K9430">
        <f t="shared" si="1325"/>
        <v>6</v>
      </c>
      <c r="L9430" s="3">
        <f t="shared" si="1326"/>
        <v>42693</v>
      </c>
      <c r="M9430" t="str">
        <f t="shared" si="1327"/>
        <v>14:23</v>
      </c>
      <c r="N9430">
        <f t="shared" si="1328"/>
        <v>863</v>
      </c>
      <c r="O9430">
        <f t="shared" si="1329"/>
        <v>6</v>
      </c>
      <c r="P9430" t="str">
        <f t="shared" si="1330"/>
        <v>NonWork</v>
      </c>
      <c r="Q9430" t="str">
        <f>VLOOKUP(N9430,IF(P9430="Work",Intervals!$A$4:$C$9,Intervals!$F$4:$H$9),3,1)</f>
        <v>Int-NW_5-21</v>
      </c>
      <c r="R9430" t="str">
        <f t="shared" si="1331"/>
        <v>2</v>
      </c>
      <c r="S9430">
        <f>VLOOKUP(N9430,IF(P9430="Work",Intervals!$A$4:$D$9,Intervals!$F$4:$I$9),4,1)</f>
        <v>4</v>
      </c>
    </row>
    <row r="9431" spans="1:19" x14ac:dyDescent="0.25">
      <c r="A9431" t="s">
        <v>122</v>
      </c>
      <c r="B9431" s="1" t="s">
        <v>8941</v>
      </c>
      <c r="C9431" t="s">
        <v>339</v>
      </c>
      <c r="D9431">
        <f t="shared" si="1323"/>
        <v>9429</v>
      </c>
      <c r="E9431" t="s">
        <v>347</v>
      </c>
      <c r="F9431" t="s">
        <v>10</v>
      </c>
      <c r="G9431" t="s">
        <v>4</v>
      </c>
      <c r="H9431" t="s">
        <v>11589</v>
      </c>
      <c r="I9431" s="4">
        <v>42509</v>
      </c>
      <c r="J9431">
        <f t="shared" si="1324"/>
        <v>3</v>
      </c>
      <c r="K9431">
        <f t="shared" si="1325"/>
        <v>6</v>
      </c>
      <c r="L9431" s="3">
        <f t="shared" si="1326"/>
        <v>42693</v>
      </c>
      <c r="M9431" t="str">
        <f t="shared" si="1327"/>
        <v>14:29</v>
      </c>
      <c r="N9431">
        <f t="shared" si="1328"/>
        <v>869</v>
      </c>
      <c r="O9431">
        <f t="shared" si="1329"/>
        <v>6</v>
      </c>
      <c r="P9431" t="str">
        <f t="shared" si="1330"/>
        <v>NonWork</v>
      </c>
      <c r="Q9431" t="str">
        <f>VLOOKUP(N9431,IF(P9431="Work",Intervals!$A$4:$C$9,Intervals!$F$4:$H$9),3,1)</f>
        <v>Int-NW_5-21</v>
      </c>
      <c r="R9431" t="str">
        <f t="shared" si="1331"/>
        <v>2</v>
      </c>
      <c r="S9431">
        <f>VLOOKUP(N9431,IF(P9431="Work",Intervals!$A$4:$D$9,Intervals!$F$4:$I$9),4,1)</f>
        <v>4</v>
      </c>
    </row>
    <row r="9432" spans="1:19" x14ac:dyDescent="0.25">
      <c r="A9432" t="s">
        <v>298</v>
      </c>
      <c r="B9432" s="1" t="s">
        <v>8942</v>
      </c>
      <c r="C9432" t="s">
        <v>339</v>
      </c>
      <c r="D9432">
        <f t="shared" si="1323"/>
        <v>9430</v>
      </c>
      <c r="E9432" t="s">
        <v>757</v>
      </c>
      <c r="F9432" t="s">
        <v>10</v>
      </c>
      <c r="G9432" t="s">
        <v>4</v>
      </c>
      <c r="H9432" t="s">
        <v>11589</v>
      </c>
      <c r="I9432" s="4">
        <v>42509</v>
      </c>
      <c r="J9432">
        <f t="shared" si="1324"/>
        <v>3</v>
      </c>
      <c r="K9432">
        <f t="shared" si="1325"/>
        <v>6</v>
      </c>
      <c r="L9432" s="3">
        <f t="shared" si="1326"/>
        <v>42693</v>
      </c>
      <c r="M9432" t="str">
        <f t="shared" si="1327"/>
        <v>14:50</v>
      </c>
      <c r="N9432">
        <f t="shared" si="1328"/>
        <v>890</v>
      </c>
      <c r="O9432">
        <f t="shared" si="1329"/>
        <v>6</v>
      </c>
      <c r="P9432" t="str">
        <f t="shared" si="1330"/>
        <v>NonWork</v>
      </c>
      <c r="Q9432" t="str">
        <f>VLOOKUP(N9432,IF(P9432="Work",Intervals!$A$4:$C$9,Intervals!$F$4:$H$9),3,1)</f>
        <v>Int-NW_5-21</v>
      </c>
      <c r="R9432" t="str">
        <f t="shared" si="1331"/>
        <v>2</v>
      </c>
      <c r="S9432">
        <f>VLOOKUP(N9432,IF(P9432="Work",Intervals!$A$4:$D$9,Intervals!$F$4:$I$9),4,1)</f>
        <v>4</v>
      </c>
    </row>
    <row r="9433" spans="1:19" x14ac:dyDescent="0.25">
      <c r="A9433" t="s">
        <v>101</v>
      </c>
      <c r="B9433" s="1" t="s">
        <v>8943</v>
      </c>
      <c r="C9433" t="s">
        <v>339</v>
      </c>
      <c r="D9433">
        <f t="shared" si="1323"/>
        <v>9431</v>
      </c>
      <c r="E9433" t="s">
        <v>1115</v>
      </c>
      <c r="F9433" t="s">
        <v>10</v>
      </c>
      <c r="G9433" t="s">
        <v>4</v>
      </c>
      <c r="H9433" t="s">
        <v>11589</v>
      </c>
      <c r="I9433" s="4">
        <v>42509</v>
      </c>
      <c r="J9433">
        <f t="shared" si="1324"/>
        <v>3</v>
      </c>
      <c r="K9433">
        <f t="shared" si="1325"/>
        <v>6</v>
      </c>
      <c r="L9433" s="3">
        <f t="shared" si="1326"/>
        <v>42693</v>
      </c>
      <c r="M9433" t="str">
        <f t="shared" si="1327"/>
        <v>14:54</v>
      </c>
      <c r="N9433">
        <f t="shared" si="1328"/>
        <v>894</v>
      </c>
      <c r="O9433">
        <f t="shared" si="1329"/>
        <v>6</v>
      </c>
      <c r="P9433" t="str">
        <f t="shared" si="1330"/>
        <v>NonWork</v>
      </c>
      <c r="Q9433" t="str">
        <f>VLOOKUP(N9433,IF(P9433="Work",Intervals!$A$4:$C$9,Intervals!$F$4:$H$9),3,1)</f>
        <v>Int-NW_5-21</v>
      </c>
      <c r="R9433" t="str">
        <f t="shared" si="1331"/>
        <v>2</v>
      </c>
      <c r="S9433">
        <f>VLOOKUP(N9433,IF(P9433="Work",Intervals!$A$4:$D$9,Intervals!$F$4:$I$9),4,1)</f>
        <v>4</v>
      </c>
    </row>
    <row r="9434" spans="1:19" x14ac:dyDescent="0.25">
      <c r="A9434" t="s">
        <v>88</v>
      </c>
      <c r="B9434" s="1" t="s">
        <v>8944</v>
      </c>
      <c r="C9434" t="s">
        <v>339</v>
      </c>
      <c r="D9434">
        <f t="shared" si="1323"/>
        <v>9432</v>
      </c>
      <c r="E9434" t="s">
        <v>347</v>
      </c>
      <c r="F9434" t="s">
        <v>10</v>
      </c>
      <c r="G9434" t="s">
        <v>4</v>
      </c>
      <c r="H9434" t="s">
        <v>11589</v>
      </c>
      <c r="I9434" s="4">
        <v>42509</v>
      </c>
      <c r="J9434">
        <f t="shared" si="1324"/>
        <v>3</v>
      </c>
      <c r="K9434">
        <f t="shared" si="1325"/>
        <v>6</v>
      </c>
      <c r="L9434" s="3">
        <f t="shared" si="1326"/>
        <v>42693</v>
      </c>
      <c r="M9434" t="str">
        <f t="shared" si="1327"/>
        <v>15:8</v>
      </c>
      <c r="N9434">
        <f t="shared" si="1328"/>
        <v>908</v>
      </c>
      <c r="O9434">
        <f t="shared" si="1329"/>
        <v>6</v>
      </c>
      <c r="P9434" t="str">
        <f t="shared" si="1330"/>
        <v>NonWork</v>
      </c>
      <c r="Q9434" t="str">
        <f>VLOOKUP(N9434,IF(P9434="Work",Intervals!$A$4:$C$9,Intervals!$F$4:$H$9),3,1)</f>
        <v>Int-NW_5-21</v>
      </c>
      <c r="R9434" t="str">
        <f t="shared" si="1331"/>
        <v>2</v>
      </c>
      <c r="S9434">
        <f>VLOOKUP(N9434,IF(P9434="Work",Intervals!$A$4:$D$9,Intervals!$F$4:$I$9),4,1)</f>
        <v>4</v>
      </c>
    </row>
    <row r="9435" spans="1:19" x14ac:dyDescent="0.25">
      <c r="A9435" t="s">
        <v>261</v>
      </c>
      <c r="B9435" s="1" t="s">
        <v>8945</v>
      </c>
      <c r="C9435" t="s">
        <v>339</v>
      </c>
      <c r="D9435">
        <f t="shared" si="1323"/>
        <v>9433</v>
      </c>
      <c r="E9435" t="s">
        <v>763</v>
      </c>
      <c r="F9435" t="s">
        <v>11567</v>
      </c>
      <c r="G9435" t="s">
        <v>4</v>
      </c>
      <c r="H9435" t="s">
        <v>11589</v>
      </c>
      <c r="I9435" s="4">
        <v>42509</v>
      </c>
      <c r="J9435">
        <f t="shared" si="1324"/>
        <v>3</v>
      </c>
      <c r="K9435">
        <f t="shared" si="1325"/>
        <v>6</v>
      </c>
      <c r="L9435" s="3">
        <f t="shared" si="1326"/>
        <v>42693</v>
      </c>
      <c r="M9435" t="str">
        <f t="shared" si="1327"/>
        <v>16:17</v>
      </c>
      <c r="N9435">
        <f t="shared" si="1328"/>
        <v>976.99999999999989</v>
      </c>
      <c r="O9435">
        <f t="shared" si="1329"/>
        <v>6</v>
      </c>
      <c r="P9435" t="str">
        <f t="shared" si="1330"/>
        <v>NonWork</v>
      </c>
      <c r="Q9435" t="str">
        <f>VLOOKUP(N9435,IF(P9435="Work",Intervals!$A$4:$C$9,Intervals!$F$4:$H$9),3,1)</f>
        <v>Int-NW_5-21</v>
      </c>
      <c r="R9435" t="str">
        <f t="shared" si="1331"/>
        <v>2</v>
      </c>
      <c r="S9435">
        <f>VLOOKUP(N9435,IF(P9435="Work",Intervals!$A$4:$D$9,Intervals!$F$4:$I$9),4,1)</f>
        <v>4</v>
      </c>
    </row>
    <row r="9436" spans="1:19" x14ac:dyDescent="0.25">
      <c r="A9436" t="s">
        <v>263</v>
      </c>
      <c r="B9436" s="1" t="s">
        <v>8946</v>
      </c>
      <c r="C9436" t="s">
        <v>339</v>
      </c>
      <c r="D9436">
        <f t="shared" si="1323"/>
        <v>9434</v>
      </c>
      <c r="E9436" t="s">
        <v>543</v>
      </c>
      <c r="F9436" t="s">
        <v>10</v>
      </c>
      <c r="G9436" t="s">
        <v>4</v>
      </c>
      <c r="H9436" t="s">
        <v>11625</v>
      </c>
      <c r="I9436" t="s">
        <v>11699</v>
      </c>
      <c r="J9436">
        <f t="shared" si="1324"/>
        <v>3</v>
      </c>
      <c r="K9436">
        <f t="shared" si="1325"/>
        <v>6</v>
      </c>
      <c r="L9436" s="3">
        <f t="shared" si="1326"/>
        <v>42693</v>
      </c>
      <c r="M9436" t="str">
        <f t="shared" si="1327"/>
        <v>16:18</v>
      </c>
      <c r="N9436">
        <f t="shared" si="1328"/>
        <v>978</v>
      </c>
      <c r="O9436">
        <f t="shared" si="1329"/>
        <v>6</v>
      </c>
      <c r="P9436" t="str">
        <f t="shared" si="1330"/>
        <v>NonWork</v>
      </c>
      <c r="Q9436" t="str">
        <f>VLOOKUP(N9436,IF(P9436="Work",Intervals!$A$4:$C$9,Intervals!$F$4:$H$9),3,1)</f>
        <v>Int-NW_5-21</v>
      </c>
      <c r="R9436" t="str">
        <f t="shared" si="1331"/>
        <v>2</v>
      </c>
      <c r="S9436">
        <f>VLOOKUP(N9436,IF(P9436="Work",Intervals!$A$4:$D$9,Intervals!$F$4:$I$9),4,1)</f>
        <v>4</v>
      </c>
    </row>
    <row r="9437" spans="1:19" x14ac:dyDescent="0.25">
      <c r="A9437" t="s">
        <v>200</v>
      </c>
      <c r="B9437" s="1" t="s">
        <v>8947</v>
      </c>
      <c r="C9437" t="s">
        <v>339</v>
      </c>
      <c r="D9437">
        <f t="shared" si="1323"/>
        <v>9435</v>
      </c>
      <c r="E9437" t="s">
        <v>924</v>
      </c>
      <c r="F9437" t="s">
        <v>10</v>
      </c>
      <c r="G9437" t="s">
        <v>4</v>
      </c>
      <c r="H9437" t="s">
        <v>11589</v>
      </c>
      <c r="I9437" s="4">
        <v>42509</v>
      </c>
      <c r="J9437">
        <f t="shared" si="1324"/>
        <v>3</v>
      </c>
      <c r="K9437">
        <f t="shared" si="1325"/>
        <v>6</v>
      </c>
      <c r="L9437" s="3">
        <f t="shared" si="1326"/>
        <v>42693</v>
      </c>
      <c r="M9437" t="str">
        <f t="shared" si="1327"/>
        <v>17:8</v>
      </c>
      <c r="N9437">
        <f t="shared" si="1328"/>
        <v>1028.0000000000002</v>
      </c>
      <c r="O9437">
        <f t="shared" si="1329"/>
        <v>6</v>
      </c>
      <c r="P9437" t="str">
        <f t="shared" si="1330"/>
        <v>NonWork</v>
      </c>
      <c r="Q9437" t="str">
        <f>VLOOKUP(N9437,IF(P9437="Work",Intervals!$A$4:$C$9,Intervals!$F$4:$H$9),3,1)</f>
        <v>Int-NW_5-21</v>
      </c>
      <c r="R9437" t="str">
        <f t="shared" si="1331"/>
        <v>2</v>
      </c>
      <c r="S9437">
        <f>VLOOKUP(N9437,IF(P9437="Work",Intervals!$A$4:$D$9,Intervals!$F$4:$I$9),4,1)</f>
        <v>4</v>
      </c>
    </row>
    <row r="9438" spans="1:19" x14ac:dyDescent="0.25">
      <c r="A9438" t="s">
        <v>256</v>
      </c>
      <c r="B9438" s="1" t="s">
        <v>8947</v>
      </c>
      <c r="C9438" t="s">
        <v>339</v>
      </c>
      <c r="D9438">
        <f t="shared" si="1323"/>
        <v>9436</v>
      </c>
      <c r="E9438" t="s">
        <v>924</v>
      </c>
      <c r="F9438" t="s">
        <v>10</v>
      </c>
      <c r="G9438" t="s">
        <v>4</v>
      </c>
      <c r="H9438" t="s">
        <v>11589</v>
      </c>
      <c r="I9438" s="4">
        <v>42509</v>
      </c>
      <c r="J9438">
        <f t="shared" si="1324"/>
        <v>3</v>
      </c>
      <c r="K9438">
        <f t="shared" si="1325"/>
        <v>6</v>
      </c>
      <c r="L9438" s="3">
        <f t="shared" si="1326"/>
        <v>42693</v>
      </c>
      <c r="M9438" t="str">
        <f t="shared" si="1327"/>
        <v>17:8</v>
      </c>
      <c r="N9438">
        <f t="shared" si="1328"/>
        <v>1028.0000000000002</v>
      </c>
      <c r="O9438">
        <f t="shared" si="1329"/>
        <v>6</v>
      </c>
      <c r="P9438" t="str">
        <f t="shared" si="1330"/>
        <v>NonWork</v>
      </c>
      <c r="Q9438" t="str">
        <f>VLOOKUP(N9438,IF(P9438="Work",Intervals!$A$4:$C$9,Intervals!$F$4:$H$9),3,1)</f>
        <v>Int-NW_5-21</v>
      </c>
      <c r="R9438" t="str">
        <f t="shared" si="1331"/>
        <v>2</v>
      </c>
      <c r="S9438">
        <f>VLOOKUP(N9438,IF(P9438="Work",Intervals!$A$4:$D$9,Intervals!$F$4:$I$9),4,1)</f>
        <v>4</v>
      </c>
    </row>
    <row r="9439" spans="1:19" x14ac:dyDescent="0.25">
      <c r="A9439" t="s">
        <v>221</v>
      </c>
      <c r="B9439" s="1" t="s">
        <v>8947</v>
      </c>
      <c r="C9439" t="s">
        <v>339</v>
      </c>
      <c r="D9439">
        <f t="shared" si="1323"/>
        <v>9437</v>
      </c>
      <c r="E9439" t="s">
        <v>924</v>
      </c>
      <c r="F9439" t="s">
        <v>10</v>
      </c>
      <c r="G9439" t="s">
        <v>4</v>
      </c>
      <c r="H9439" t="s">
        <v>11589</v>
      </c>
      <c r="I9439" s="4">
        <v>42509</v>
      </c>
      <c r="J9439">
        <f t="shared" si="1324"/>
        <v>3</v>
      </c>
      <c r="K9439">
        <f t="shared" si="1325"/>
        <v>6</v>
      </c>
      <c r="L9439" s="3">
        <f t="shared" si="1326"/>
        <v>42693</v>
      </c>
      <c r="M9439" t="str">
        <f t="shared" si="1327"/>
        <v>17:8</v>
      </c>
      <c r="N9439">
        <f t="shared" si="1328"/>
        <v>1028.0000000000002</v>
      </c>
      <c r="O9439">
        <f t="shared" si="1329"/>
        <v>6</v>
      </c>
      <c r="P9439" t="str">
        <f t="shared" si="1330"/>
        <v>NonWork</v>
      </c>
      <c r="Q9439" t="str">
        <f>VLOOKUP(N9439,IF(P9439="Work",Intervals!$A$4:$C$9,Intervals!$F$4:$H$9),3,1)</f>
        <v>Int-NW_5-21</v>
      </c>
      <c r="R9439" t="str">
        <f t="shared" si="1331"/>
        <v>2</v>
      </c>
      <c r="S9439">
        <f>VLOOKUP(N9439,IF(P9439="Work",Intervals!$A$4:$D$9,Intervals!$F$4:$I$9),4,1)</f>
        <v>4</v>
      </c>
    </row>
    <row r="9440" spans="1:19" x14ac:dyDescent="0.25">
      <c r="A9440" t="s">
        <v>87</v>
      </c>
      <c r="B9440" s="1" t="s">
        <v>8947</v>
      </c>
      <c r="C9440" t="s">
        <v>339</v>
      </c>
      <c r="D9440">
        <f t="shared" si="1323"/>
        <v>9438</v>
      </c>
      <c r="E9440" t="s">
        <v>924</v>
      </c>
      <c r="F9440" t="s">
        <v>10</v>
      </c>
      <c r="G9440" t="s">
        <v>4</v>
      </c>
      <c r="H9440" t="s">
        <v>11589</v>
      </c>
      <c r="I9440" s="4">
        <v>42509</v>
      </c>
      <c r="J9440">
        <f t="shared" si="1324"/>
        <v>3</v>
      </c>
      <c r="K9440">
        <f t="shared" si="1325"/>
        <v>6</v>
      </c>
      <c r="L9440" s="3">
        <f t="shared" si="1326"/>
        <v>42693</v>
      </c>
      <c r="M9440" t="str">
        <f t="shared" si="1327"/>
        <v>17:8</v>
      </c>
      <c r="N9440">
        <f t="shared" si="1328"/>
        <v>1028.0000000000002</v>
      </c>
      <c r="O9440">
        <f t="shared" si="1329"/>
        <v>6</v>
      </c>
      <c r="P9440" t="str">
        <f t="shared" si="1330"/>
        <v>NonWork</v>
      </c>
      <c r="Q9440" t="str">
        <f>VLOOKUP(N9440,IF(P9440="Work",Intervals!$A$4:$C$9,Intervals!$F$4:$H$9),3,1)</f>
        <v>Int-NW_5-21</v>
      </c>
      <c r="R9440" t="str">
        <f t="shared" si="1331"/>
        <v>2</v>
      </c>
      <c r="S9440">
        <f>VLOOKUP(N9440,IF(P9440="Work",Intervals!$A$4:$D$9,Intervals!$F$4:$I$9),4,1)</f>
        <v>4</v>
      </c>
    </row>
    <row r="9441" spans="1:19" x14ac:dyDescent="0.25">
      <c r="A9441" t="s">
        <v>221</v>
      </c>
      <c r="B9441" s="1" t="s">
        <v>8948</v>
      </c>
      <c r="C9441" t="s">
        <v>339</v>
      </c>
      <c r="D9441">
        <f t="shared" si="1323"/>
        <v>9439</v>
      </c>
      <c r="E9441" t="s">
        <v>924</v>
      </c>
      <c r="F9441" t="s">
        <v>10</v>
      </c>
      <c r="G9441" t="s">
        <v>4</v>
      </c>
      <c r="H9441" t="s">
        <v>11589</v>
      </c>
      <c r="I9441" s="4">
        <v>42509</v>
      </c>
      <c r="J9441">
        <f t="shared" si="1324"/>
        <v>3</v>
      </c>
      <c r="K9441">
        <f t="shared" si="1325"/>
        <v>6</v>
      </c>
      <c r="L9441" s="3">
        <f t="shared" si="1326"/>
        <v>42693</v>
      </c>
      <c r="M9441" t="str">
        <f t="shared" si="1327"/>
        <v>17:9</v>
      </c>
      <c r="N9441">
        <f t="shared" si="1328"/>
        <v>1028.9999999999998</v>
      </c>
      <c r="O9441">
        <f t="shared" si="1329"/>
        <v>6</v>
      </c>
      <c r="P9441" t="str">
        <f t="shared" si="1330"/>
        <v>NonWork</v>
      </c>
      <c r="Q9441" t="str">
        <f>VLOOKUP(N9441,IF(P9441="Work",Intervals!$A$4:$C$9,Intervals!$F$4:$H$9),3,1)</f>
        <v>Int-NW_5-21</v>
      </c>
      <c r="R9441" t="str">
        <f t="shared" si="1331"/>
        <v>2</v>
      </c>
      <c r="S9441">
        <f>VLOOKUP(N9441,IF(P9441="Work",Intervals!$A$4:$D$9,Intervals!$F$4:$I$9),4,1)</f>
        <v>4</v>
      </c>
    </row>
    <row r="9442" spans="1:19" x14ac:dyDescent="0.25">
      <c r="A9442" t="s">
        <v>87</v>
      </c>
      <c r="B9442" s="1" t="s">
        <v>8948</v>
      </c>
      <c r="C9442" t="s">
        <v>339</v>
      </c>
      <c r="D9442">
        <f t="shared" si="1323"/>
        <v>9440</v>
      </c>
      <c r="E9442" t="s">
        <v>924</v>
      </c>
      <c r="F9442" t="s">
        <v>10</v>
      </c>
      <c r="G9442" t="s">
        <v>4</v>
      </c>
      <c r="H9442" t="s">
        <v>11589</v>
      </c>
      <c r="I9442" s="4">
        <v>42509</v>
      </c>
      <c r="J9442">
        <f t="shared" si="1324"/>
        <v>3</v>
      </c>
      <c r="K9442">
        <f t="shared" si="1325"/>
        <v>6</v>
      </c>
      <c r="L9442" s="3">
        <f t="shared" si="1326"/>
        <v>42693</v>
      </c>
      <c r="M9442" t="str">
        <f t="shared" si="1327"/>
        <v>17:9</v>
      </c>
      <c r="N9442">
        <f t="shared" si="1328"/>
        <v>1028.9999999999998</v>
      </c>
      <c r="O9442">
        <f t="shared" si="1329"/>
        <v>6</v>
      </c>
      <c r="P9442" t="str">
        <f t="shared" si="1330"/>
        <v>NonWork</v>
      </c>
      <c r="Q9442" t="str">
        <f>VLOOKUP(N9442,IF(P9442="Work",Intervals!$A$4:$C$9,Intervals!$F$4:$H$9),3,1)</f>
        <v>Int-NW_5-21</v>
      </c>
      <c r="R9442" t="str">
        <f t="shared" si="1331"/>
        <v>2</v>
      </c>
      <c r="S9442">
        <f>VLOOKUP(N9442,IF(P9442="Work",Intervals!$A$4:$D$9,Intervals!$F$4:$I$9),4,1)</f>
        <v>4</v>
      </c>
    </row>
    <row r="9443" spans="1:19" x14ac:dyDescent="0.25">
      <c r="A9443" t="s">
        <v>200</v>
      </c>
      <c r="B9443" s="1" t="s">
        <v>8948</v>
      </c>
      <c r="C9443" t="s">
        <v>339</v>
      </c>
      <c r="D9443">
        <f t="shared" si="1323"/>
        <v>9441</v>
      </c>
      <c r="E9443" t="s">
        <v>924</v>
      </c>
      <c r="F9443" t="s">
        <v>10</v>
      </c>
      <c r="G9443" t="s">
        <v>4</v>
      </c>
      <c r="H9443" t="s">
        <v>11589</v>
      </c>
      <c r="I9443" s="4">
        <v>42509</v>
      </c>
      <c r="J9443">
        <f t="shared" si="1324"/>
        <v>3</v>
      </c>
      <c r="K9443">
        <f t="shared" si="1325"/>
        <v>6</v>
      </c>
      <c r="L9443" s="3">
        <f t="shared" si="1326"/>
        <v>42693</v>
      </c>
      <c r="M9443" t="str">
        <f t="shared" si="1327"/>
        <v>17:9</v>
      </c>
      <c r="N9443">
        <f t="shared" si="1328"/>
        <v>1028.9999999999998</v>
      </c>
      <c r="O9443">
        <f t="shared" si="1329"/>
        <v>6</v>
      </c>
      <c r="P9443" t="str">
        <f t="shared" si="1330"/>
        <v>NonWork</v>
      </c>
      <c r="Q9443" t="str">
        <f>VLOOKUP(N9443,IF(P9443="Work",Intervals!$A$4:$C$9,Intervals!$F$4:$H$9),3,1)</f>
        <v>Int-NW_5-21</v>
      </c>
      <c r="R9443" t="str">
        <f t="shared" si="1331"/>
        <v>2</v>
      </c>
      <c r="S9443">
        <f>VLOOKUP(N9443,IF(P9443="Work",Intervals!$A$4:$D$9,Intervals!$F$4:$I$9),4,1)</f>
        <v>4</v>
      </c>
    </row>
    <row r="9444" spans="1:19" x14ac:dyDescent="0.25">
      <c r="A9444" t="s">
        <v>256</v>
      </c>
      <c r="B9444" s="1" t="s">
        <v>8948</v>
      </c>
      <c r="C9444" t="s">
        <v>339</v>
      </c>
      <c r="D9444">
        <f t="shared" si="1323"/>
        <v>9442</v>
      </c>
      <c r="E9444" t="s">
        <v>924</v>
      </c>
      <c r="F9444" t="s">
        <v>10</v>
      </c>
      <c r="G9444" t="s">
        <v>4</v>
      </c>
      <c r="H9444" t="s">
        <v>11589</v>
      </c>
      <c r="I9444" s="4">
        <v>42509</v>
      </c>
      <c r="J9444">
        <f t="shared" si="1324"/>
        <v>3</v>
      </c>
      <c r="K9444">
        <f t="shared" si="1325"/>
        <v>6</v>
      </c>
      <c r="L9444" s="3">
        <f t="shared" si="1326"/>
        <v>42693</v>
      </c>
      <c r="M9444" t="str">
        <f t="shared" si="1327"/>
        <v>17:9</v>
      </c>
      <c r="N9444">
        <f t="shared" si="1328"/>
        <v>1028.9999999999998</v>
      </c>
      <c r="O9444">
        <f t="shared" si="1329"/>
        <v>6</v>
      </c>
      <c r="P9444" t="str">
        <f t="shared" si="1330"/>
        <v>NonWork</v>
      </c>
      <c r="Q9444" t="str">
        <f>VLOOKUP(N9444,IF(P9444="Work",Intervals!$A$4:$C$9,Intervals!$F$4:$H$9),3,1)</f>
        <v>Int-NW_5-21</v>
      </c>
      <c r="R9444" t="str">
        <f t="shared" si="1331"/>
        <v>2</v>
      </c>
      <c r="S9444">
        <f>VLOOKUP(N9444,IF(P9444="Work",Intervals!$A$4:$D$9,Intervals!$F$4:$I$9),4,1)</f>
        <v>4</v>
      </c>
    </row>
    <row r="9445" spans="1:19" x14ac:dyDescent="0.25">
      <c r="A9445" t="s">
        <v>87</v>
      </c>
      <c r="B9445" s="1" t="s">
        <v>8949</v>
      </c>
      <c r="C9445" t="s">
        <v>339</v>
      </c>
      <c r="D9445">
        <f t="shared" si="1323"/>
        <v>9443</v>
      </c>
      <c r="E9445" t="s">
        <v>924</v>
      </c>
      <c r="F9445" t="s">
        <v>10</v>
      </c>
      <c r="G9445" t="s">
        <v>4</v>
      </c>
      <c r="H9445" t="s">
        <v>11589</v>
      </c>
      <c r="I9445" s="4">
        <v>42509</v>
      </c>
      <c r="J9445">
        <f t="shared" si="1324"/>
        <v>3</v>
      </c>
      <c r="K9445">
        <f t="shared" si="1325"/>
        <v>6</v>
      </c>
      <c r="L9445" s="3">
        <f t="shared" si="1326"/>
        <v>42693</v>
      </c>
      <c r="M9445" t="str">
        <f t="shared" si="1327"/>
        <v>17:14</v>
      </c>
      <c r="N9445">
        <f t="shared" si="1328"/>
        <v>1033.9999999999998</v>
      </c>
      <c r="O9445">
        <f t="shared" si="1329"/>
        <v>6</v>
      </c>
      <c r="P9445" t="str">
        <f t="shared" si="1330"/>
        <v>NonWork</v>
      </c>
      <c r="Q9445" t="str">
        <f>VLOOKUP(N9445,IF(P9445="Work",Intervals!$A$4:$C$9,Intervals!$F$4:$H$9),3,1)</f>
        <v>Int-NW_5-21</v>
      </c>
      <c r="R9445" t="str">
        <f t="shared" si="1331"/>
        <v>2</v>
      </c>
      <c r="S9445">
        <f>VLOOKUP(N9445,IF(P9445="Work",Intervals!$A$4:$D$9,Intervals!$F$4:$I$9),4,1)</f>
        <v>4</v>
      </c>
    </row>
    <row r="9446" spans="1:19" x14ac:dyDescent="0.25">
      <c r="A9446" t="s">
        <v>200</v>
      </c>
      <c r="B9446" s="1" t="s">
        <v>8949</v>
      </c>
      <c r="C9446" t="s">
        <v>339</v>
      </c>
      <c r="D9446">
        <f t="shared" si="1323"/>
        <v>9444</v>
      </c>
      <c r="E9446" t="s">
        <v>924</v>
      </c>
      <c r="F9446" t="s">
        <v>10</v>
      </c>
      <c r="G9446" t="s">
        <v>4</v>
      </c>
      <c r="H9446" t="s">
        <v>11589</v>
      </c>
      <c r="I9446" s="4">
        <v>42509</v>
      </c>
      <c r="J9446">
        <f t="shared" si="1324"/>
        <v>3</v>
      </c>
      <c r="K9446">
        <f t="shared" si="1325"/>
        <v>6</v>
      </c>
      <c r="L9446" s="3">
        <f t="shared" si="1326"/>
        <v>42693</v>
      </c>
      <c r="M9446" t="str">
        <f t="shared" si="1327"/>
        <v>17:14</v>
      </c>
      <c r="N9446">
        <f t="shared" si="1328"/>
        <v>1033.9999999999998</v>
      </c>
      <c r="O9446">
        <f t="shared" si="1329"/>
        <v>6</v>
      </c>
      <c r="P9446" t="str">
        <f t="shared" si="1330"/>
        <v>NonWork</v>
      </c>
      <c r="Q9446" t="str">
        <f>VLOOKUP(N9446,IF(P9446="Work",Intervals!$A$4:$C$9,Intervals!$F$4:$H$9),3,1)</f>
        <v>Int-NW_5-21</v>
      </c>
      <c r="R9446" t="str">
        <f t="shared" si="1331"/>
        <v>2</v>
      </c>
      <c r="S9446">
        <f>VLOOKUP(N9446,IF(P9446="Work",Intervals!$A$4:$D$9,Intervals!$F$4:$I$9),4,1)</f>
        <v>4</v>
      </c>
    </row>
    <row r="9447" spans="1:19" x14ac:dyDescent="0.25">
      <c r="A9447" t="s">
        <v>256</v>
      </c>
      <c r="B9447" s="1" t="s">
        <v>8949</v>
      </c>
      <c r="C9447" t="s">
        <v>339</v>
      </c>
      <c r="D9447">
        <f t="shared" si="1323"/>
        <v>9445</v>
      </c>
      <c r="E9447" t="s">
        <v>924</v>
      </c>
      <c r="F9447" t="s">
        <v>10</v>
      </c>
      <c r="G9447" t="s">
        <v>4</v>
      </c>
      <c r="H9447" t="s">
        <v>11589</v>
      </c>
      <c r="I9447" s="4">
        <v>42509</v>
      </c>
      <c r="J9447">
        <f t="shared" si="1324"/>
        <v>3</v>
      </c>
      <c r="K9447">
        <f t="shared" si="1325"/>
        <v>6</v>
      </c>
      <c r="L9447" s="3">
        <f t="shared" si="1326"/>
        <v>42693</v>
      </c>
      <c r="M9447" t="str">
        <f t="shared" si="1327"/>
        <v>17:14</v>
      </c>
      <c r="N9447">
        <f t="shared" si="1328"/>
        <v>1033.9999999999998</v>
      </c>
      <c r="O9447">
        <f t="shared" si="1329"/>
        <v>6</v>
      </c>
      <c r="P9447" t="str">
        <f t="shared" si="1330"/>
        <v>NonWork</v>
      </c>
      <c r="Q9447" t="str">
        <f>VLOOKUP(N9447,IF(P9447="Work",Intervals!$A$4:$C$9,Intervals!$F$4:$H$9),3,1)</f>
        <v>Int-NW_5-21</v>
      </c>
      <c r="R9447" t="str">
        <f t="shared" si="1331"/>
        <v>2</v>
      </c>
      <c r="S9447">
        <f>VLOOKUP(N9447,IF(P9447="Work",Intervals!$A$4:$D$9,Intervals!$F$4:$I$9),4,1)</f>
        <v>4</v>
      </c>
    </row>
    <row r="9448" spans="1:19" x14ac:dyDescent="0.25">
      <c r="A9448" t="s">
        <v>221</v>
      </c>
      <c r="B9448" s="1" t="s">
        <v>8949</v>
      </c>
      <c r="C9448" t="s">
        <v>339</v>
      </c>
      <c r="D9448">
        <f t="shared" si="1323"/>
        <v>9446</v>
      </c>
      <c r="E9448" t="s">
        <v>924</v>
      </c>
      <c r="F9448" t="s">
        <v>10</v>
      </c>
      <c r="G9448" t="s">
        <v>4</v>
      </c>
      <c r="H9448" t="s">
        <v>11589</v>
      </c>
      <c r="I9448" s="4">
        <v>42509</v>
      </c>
      <c r="J9448">
        <f t="shared" si="1324"/>
        <v>3</v>
      </c>
      <c r="K9448">
        <f t="shared" si="1325"/>
        <v>6</v>
      </c>
      <c r="L9448" s="3">
        <f t="shared" si="1326"/>
        <v>42693</v>
      </c>
      <c r="M9448" t="str">
        <f t="shared" si="1327"/>
        <v>17:14</v>
      </c>
      <c r="N9448">
        <f t="shared" si="1328"/>
        <v>1033.9999999999998</v>
      </c>
      <c r="O9448">
        <f t="shared" si="1329"/>
        <v>6</v>
      </c>
      <c r="P9448" t="str">
        <f t="shared" si="1330"/>
        <v>NonWork</v>
      </c>
      <c r="Q9448" t="str">
        <f>VLOOKUP(N9448,IF(P9448="Work",Intervals!$A$4:$C$9,Intervals!$F$4:$H$9),3,1)</f>
        <v>Int-NW_5-21</v>
      </c>
      <c r="R9448" t="str">
        <f t="shared" si="1331"/>
        <v>2</v>
      </c>
      <c r="S9448">
        <f>VLOOKUP(N9448,IF(P9448="Work",Intervals!$A$4:$D$9,Intervals!$F$4:$I$9),4,1)</f>
        <v>4</v>
      </c>
    </row>
    <row r="9449" spans="1:19" x14ac:dyDescent="0.25">
      <c r="A9449" t="s">
        <v>87</v>
      </c>
      <c r="B9449" s="1" t="s">
        <v>8950</v>
      </c>
      <c r="C9449" t="s">
        <v>339</v>
      </c>
      <c r="D9449">
        <f t="shared" si="1323"/>
        <v>9447</v>
      </c>
      <c r="E9449" t="s">
        <v>924</v>
      </c>
      <c r="F9449" t="s">
        <v>10</v>
      </c>
      <c r="G9449" t="s">
        <v>4</v>
      </c>
      <c r="H9449" t="s">
        <v>11589</v>
      </c>
      <c r="I9449" s="4">
        <v>42509</v>
      </c>
      <c r="J9449">
        <f t="shared" si="1324"/>
        <v>3</v>
      </c>
      <c r="K9449">
        <f t="shared" si="1325"/>
        <v>6</v>
      </c>
      <c r="L9449" s="3">
        <f t="shared" si="1326"/>
        <v>42693</v>
      </c>
      <c r="M9449" t="str">
        <f t="shared" si="1327"/>
        <v>17:15</v>
      </c>
      <c r="N9449">
        <f t="shared" si="1328"/>
        <v>1035</v>
      </c>
      <c r="O9449">
        <f t="shared" si="1329"/>
        <v>6</v>
      </c>
      <c r="P9449" t="str">
        <f t="shared" si="1330"/>
        <v>NonWork</v>
      </c>
      <c r="Q9449" t="str">
        <f>VLOOKUP(N9449,IF(P9449="Work",Intervals!$A$4:$C$9,Intervals!$F$4:$H$9),3,1)</f>
        <v>Int-NW_5-21</v>
      </c>
      <c r="R9449" t="str">
        <f t="shared" si="1331"/>
        <v>2</v>
      </c>
      <c r="S9449">
        <f>VLOOKUP(N9449,IF(P9449="Work",Intervals!$A$4:$D$9,Intervals!$F$4:$I$9),4,1)</f>
        <v>4</v>
      </c>
    </row>
    <row r="9450" spans="1:19" x14ac:dyDescent="0.25">
      <c r="A9450" t="s">
        <v>200</v>
      </c>
      <c r="B9450" s="1" t="s">
        <v>8950</v>
      </c>
      <c r="C9450" t="s">
        <v>339</v>
      </c>
      <c r="D9450">
        <f t="shared" si="1323"/>
        <v>9448</v>
      </c>
      <c r="E9450" t="s">
        <v>924</v>
      </c>
      <c r="F9450" t="s">
        <v>10</v>
      </c>
      <c r="G9450" t="s">
        <v>4</v>
      </c>
      <c r="H9450" t="s">
        <v>11589</v>
      </c>
      <c r="I9450" s="4">
        <v>42509</v>
      </c>
      <c r="J9450">
        <f t="shared" si="1324"/>
        <v>3</v>
      </c>
      <c r="K9450">
        <f t="shared" si="1325"/>
        <v>6</v>
      </c>
      <c r="L9450" s="3">
        <f t="shared" si="1326"/>
        <v>42693</v>
      </c>
      <c r="M9450" t="str">
        <f t="shared" si="1327"/>
        <v>17:15</v>
      </c>
      <c r="N9450">
        <f t="shared" si="1328"/>
        <v>1035</v>
      </c>
      <c r="O9450">
        <f t="shared" si="1329"/>
        <v>6</v>
      </c>
      <c r="P9450" t="str">
        <f t="shared" si="1330"/>
        <v>NonWork</v>
      </c>
      <c r="Q9450" t="str">
        <f>VLOOKUP(N9450,IF(P9450="Work",Intervals!$A$4:$C$9,Intervals!$F$4:$H$9),3,1)</f>
        <v>Int-NW_5-21</v>
      </c>
      <c r="R9450" t="str">
        <f t="shared" si="1331"/>
        <v>2</v>
      </c>
      <c r="S9450">
        <f>VLOOKUP(N9450,IF(P9450="Work",Intervals!$A$4:$D$9,Intervals!$F$4:$I$9),4,1)</f>
        <v>4</v>
      </c>
    </row>
    <row r="9451" spans="1:19" x14ac:dyDescent="0.25">
      <c r="A9451" t="s">
        <v>200</v>
      </c>
      <c r="B9451" s="1" t="s">
        <v>8951</v>
      </c>
      <c r="C9451" t="s">
        <v>339</v>
      </c>
      <c r="D9451">
        <f t="shared" si="1323"/>
        <v>9449</v>
      </c>
      <c r="E9451" t="s">
        <v>924</v>
      </c>
      <c r="F9451" t="s">
        <v>10</v>
      </c>
      <c r="G9451" t="s">
        <v>4</v>
      </c>
      <c r="H9451" t="s">
        <v>11589</v>
      </c>
      <c r="I9451" s="4">
        <v>42509</v>
      </c>
      <c r="J9451">
        <f t="shared" si="1324"/>
        <v>3</v>
      </c>
      <c r="K9451">
        <f t="shared" si="1325"/>
        <v>6</v>
      </c>
      <c r="L9451" s="3">
        <f t="shared" si="1326"/>
        <v>42693</v>
      </c>
      <c r="M9451" t="str">
        <f t="shared" si="1327"/>
        <v>17:16</v>
      </c>
      <c r="N9451">
        <f t="shared" si="1328"/>
        <v>1036.0000000000002</v>
      </c>
      <c r="O9451">
        <f t="shared" si="1329"/>
        <v>6</v>
      </c>
      <c r="P9451" t="str">
        <f t="shared" si="1330"/>
        <v>NonWork</v>
      </c>
      <c r="Q9451" t="str">
        <f>VLOOKUP(N9451,IF(P9451="Work",Intervals!$A$4:$C$9,Intervals!$F$4:$H$9),3,1)</f>
        <v>Int-NW_5-21</v>
      </c>
      <c r="R9451" t="str">
        <f t="shared" si="1331"/>
        <v>2</v>
      </c>
      <c r="S9451">
        <f>VLOOKUP(N9451,IF(P9451="Work",Intervals!$A$4:$D$9,Intervals!$F$4:$I$9),4,1)</f>
        <v>4</v>
      </c>
    </row>
    <row r="9452" spans="1:19" x14ac:dyDescent="0.25">
      <c r="A9452" t="s">
        <v>256</v>
      </c>
      <c r="B9452" s="1" t="s">
        <v>8951</v>
      </c>
      <c r="C9452" t="s">
        <v>339</v>
      </c>
      <c r="D9452">
        <f t="shared" si="1323"/>
        <v>9450</v>
      </c>
      <c r="E9452" t="s">
        <v>924</v>
      </c>
      <c r="F9452" t="s">
        <v>10</v>
      </c>
      <c r="G9452" t="s">
        <v>4</v>
      </c>
      <c r="H9452" t="s">
        <v>11589</v>
      </c>
      <c r="I9452" s="4">
        <v>42509</v>
      </c>
      <c r="J9452">
        <f t="shared" si="1324"/>
        <v>3</v>
      </c>
      <c r="K9452">
        <f t="shared" si="1325"/>
        <v>6</v>
      </c>
      <c r="L9452" s="3">
        <f t="shared" si="1326"/>
        <v>42693</v>
      </c>
      <c r="M9452" t="str">
        <f t="shared" si="1327"/>
        <v>17:16</v>
      </c>
      <c r="N9452">
        <f t="shared" si="1328"/>
        <v>1036.0000000000002</v>
      </c>
      <c r="O9452">
        <f t="shared" si="1329"/>
        <v>6</v>
      </c>
      <c r="P9452" t="str">
        <f t="shared" si="1330"/>
        <v>NonWork</v>
      </c>
      <c r="Q9452" t="str">
        <f>VLOOKUP(N9452,IF(P9452="Work",Intervals!$A$4:$C$9,Intervals!$F$4:$H$9),3,1)</f>
        <v>Int-NW_5-21</v>
      </c>
      <c r="R9452" t="str">
        <f t="shared" si="1331"/>
        <v>2</v>
      </c>
      <c r="S9452">
        <f>VLOOKUP(N9452,IF(P9452="Work",Intervals!$A$4:$D$9,Intervals!$F$4:$I$9),4,1)</f>
        <v>4</v>
      </c>
    </row>
    <row r="9453" spans="1:19" x14ac:dyDescent="0.25">
      <c r="A9453" t="s">
        <v>221</v>
      </c>
      <c r="B9453" s="1" t="s">
        <v>8951</v>
      </c>
      <c r="C9453" t="s">
        <v>339</v>
      </c>
      <c r="D9453">
        <f t="shared" si="1323"/>
        <v>9451</v>
      </c>
      <c r="E9453" t="s">
        <v>924</v>
      </c>
      <c r="F9453" t="s">
        <v>10</v>
      </c>
      <c r="G9453" t="s">
        <v>4</v>
      </c>
      <c r="H9453" t="s">
        <v>11589</v>
      </c>
      <c r="I9453" s="4">
        <v>42509</v>
      </c>
      <c r="J9453">
        <f t="shared" si="1324"/>
        <v>3</v>
      </c>
      <c r="K9453">
        <f t="shared" si="1325"/>
        <v>6</v>
      </c>
      <c r="L9453" s="3">
        <f t="shared" si="1326"/>
        <v>42693</v>
      </c>
      <c r="M9453" t="str">
        <f t="shared" si="1327"/>
        <v>17:16</v>
      </c>
      <c r="N9453">
        <f t="shared" si="1328"/>
        <v>1036.0000000000002</v>
      </c>
      <c r="O9453">
        <f t="shared" si="1329"/>
        <v>6</v>
      </c>
      <c r="P9453" t="str">
        <f t="shared" si="1330"/>
        <v>NonWork</v>
      </c>
      <c r="Q9453" t="str">
        <f>VLOOKUP(N9453,IF(P9453="Work",Intervals!$A$4:$C$9,Intervals!$F$4:$H$9),3,1)</f>
        <v>Int-NW_5-21</v>
      </c>
      <c r="R9453" t="str">
        <f t="shared" si="1331"/>
        <v>2</v>
      </c>
      <c r="S9453">
        <f>VLOOKUP(N9453,IF(P9453="Work",Intervals!$A$4:$D$9,Intervals!$F$4:$I$9),4,1)</f>
        <v>4</v>
      </c>
    </row>
    <row r="9454" spans="1:19" x14ac:dyDescent="0.25">
      <c r="A9454" t="s">
        <v>87</v>
      </c>
      <c r="B9454" s="1" t="s">
        <v>8951</v>
      </c>
      <c r="C9454" t="s">
        <v>339</v>
      </c>
      <c r="D9454">
        <f t="shared" si="1323"/>
        <v>9452</v>
      </c>
      <c r="E9454" t="s">
        <v>924</v>
      </c>
      <c r="F9454" t="s">
        <v>10</v>
      </c>
      <c r="G9454" t="s">
        <v>4</v>
      </c>
      <c r="H9454" t="s">
        <v>11589</v>
      </c>
      <c r="I9454" s="4">
        <v>42509</v>
      </c>
      <c r="J9454">
        <f t="shared" si="1324"/>
        <v>3</v>
      </c>
      <c r="K9454">
        <f t="shared" si="1325"/>
        <v>6</v>
      </c>
      <c r="L9454" s="3">
        <f t="shared" si="1326"/>
        <v>42693</v>
      </c>
      <c r="M9454" t="str">
        <f t="shared" si="1327"/>
        <v>17:16</v>
      </c>
      <c r="N9454">
        <f t="shared" si="1328"/>
        <v>1036.0000000000002</v>
      </c>
      <c r="O9454">
        <f t="shared" si="1329"/>
        <v>6</v>
      </c>
      <c r="P9454" t="str">
        <f t="shared" si="1330"/>
        <v>NonWork</v>
      </c>
      <c r="Q9454" t="str">
        <f>VLOOKUP(N9454,IF(P9454="Work",Intervals!$A$4:$C$9,Intervals!$F$4:$H$9),3,1)</f>
        <v>Int-NW_5-21</v>
      </c>
      <c r="R9454" t="str">
        <f t="shared" si="1331"/>
        <v>2</v>
      </c>
      <c r="S9454">
        <f>VLOOKUP(N9454,IF(P9454="Work",Intervals!$A$4:$D$9,Intervals!$F$4:$I$9),4,1)</f>
        <v>4</v>
      </c>
    </row>
    <row r="9455" spans="1:19" x14ac:dyDescent="0.25">
      <c r="A9455" t="s">
        <v>200</v>
      </c>
      <c r="B9455" s="1" t="s">
        <v>8951</v>
      </c>
      <c r="C9455" t="s">
        <v>339</v>
      </c>
      <c r="D9455">
        <f t="shared" si="1323"/>
        <v>9453</v>
      </c>
      <c r="E9455" t="s">
        <v>924</v>
      </c>
      <c r="F9455" t="s">
        <v>10</v>
      </c>
      <c r="G9455" t="s">
        <v>4</v>
      </c>
      <c r="H9455" t="s">
        <v>11589</v>
      </c>
      <c r="I9455" s="4">
        <v>42509</v>
      </c>
      <c r="J9455">
        <f t="shared" si="1324"/>
        <v>3</v>
      </c>
      <c r="K9455">
        <f t="shared" si="1325"/>
        <v>6</v>
      </c>
      <c r="L9455" s="3">
        <f t="shared" si="1326"/>
        <v>42693</v>
      </c>
      <c r="M9455" t="str">
        <f t="shared" si="1327"/>
        <v>17:16</v>
      </c>
      <c r="N9455">
        <f t="shared" si="1328"/>
        <v>1036.0000000000002</v>
      </c>
      <c r="O9455">
        <f t="shared" si="1329"/>
        <v>6</v>
      </c>
      <c r="P9455" t="str">
        <f t="shared" si="1330"/>
        <v>NonWork</v>
      </c>
      <c r="Q9455" t="str">
        <f>VLOOKUP(N9455,IF(P9455="Work",Intervals!$A$4:$C$9,Intervals!$F$4:$H$9),3,1)</f>
        <v>Int-NW_5-21</v>
      </c>
      <c r="R9455" t="str">
        <f t="shared" si="1331"/>
        <v>2</v>
      </c>
      <c r="S9455">
        <f>VLOOKUP(N9455,IF(P9455="Work",Intervals!$A$4:$D$9,Intervals!$F$4:$I$9),4,1)</f>
        <v>4</v>
      </c>
    </row>
    <row r="9456" spans="1:19" x14ac:dyDescent="0.25">
      <c r="A9456" t="s">
        <v>256</v>
      </c>
      <c r="B9456" s="1" t="s">
        <v>8951</v>
      </c>
      <c r="C9456" t="s">
        <v>339</v>
      </c>
      <c r="D9456">
        <f t="shared" si="1323"/>
        <v>9454</v>
      </c>
      <c r="E9456" t="s">
        <v>924</v>
      </c>
      <c r="F9456" t="s">
        <v>10</v>
      </c>
      <c r="G9456" t="s">
        <v>4</v>
      </c>
      <c r="H9456" t="s">
        <v>11589</v>
      </c>
      <c r="I9456" s="4">
        <v>42509</v>
      </c>
      <c r="J9456">
        <f t="shared" si="1324"/>
        <v>3</v>
      </c>
      <c r="K9456">
        <f t="shared" si="1325"/>
        <v>6</v>
      </c>
      <c r="L9456" s="3">
        <f t="shared" si="1326"/>
        <v>42693</v>
      </c>
      <c r="M9456" t="str">
        <f t="shared" si="1327"/>
        <v>17:16</v>
      </c>
      <c r="N9456">
        <f t="shared" si="1328"/>
        <v>1036.0000000000002</v>
      </c>
      <c r="O9456">
        <f t="shared" si="1329"/>
        <v>6</v>
      </c>
      <c r="P9456" t="str">
        <f t="shared" si="1330"/>
        <v>NonWork</v>
      </c>
      <c r="Q9456" t="str">
        <f>VLOOKUP(N9456,IF(P9456="Work",Intervals!$A$4:$C$9,Intervals!$F$4:$H$9),3,1)</f>
        <v>Int-NW_5-21</v>
      </c>
      <c r="R9456" t="str">
        <f t="shared" si="1331"/>
        <v>2</v>
      </c>
      <c r="S9456">
        <f>VLOOKUP(N9456,IF(P9456="Work",Intervals!$A$4:$D$9,Intervals!$F$4:$I$9),4,1)</f>
        <v>4</v>
      </c>
    </row>
    <row r="9457" spans="1:19" x14ac:dyDescent="0.25">
      <c r="A9457" t="s">
        <v>221</v>
      </c>
      <c r="B9457" s="1" t="s">
        <v>8952</v>
      </c>
      <c r="C9457" t="s">
        <v>339</v>
      </c>
      <c r="D9457">
        <f t="shared" si="1323"/>
        <v>9455</v>
      </c>
      <c r="E9457" t="s">
        <v>924</v>
      </c>
      <c r="F9457" t="s">
        <v>10</v>
      </c>
      <c r="G9457" t="s">
        <v>4</v>
      </c>
      <c r="H9457" t="s">
        <v>11589</v>
      </c>
      <c r="I9457" s="4">
        <v>42509</v>
      </c>
      <c r="J9457">
        <f t="shared" si="1324"/>
        <v>3</v>
      </c>
      <c r="K9457">
        <f t="shared" si="1325"/>
        <v>6</v>
      </c>
      <c r="L9457" s="3">
        <f t="shared" si="1326"/>
        <v>42693</v>
      </c>
      <c r="M9457" t="str">
        <f t="shared" si="1327"/>
        <v>17:17</v>
      </c>
      <c r="N9457">
        <f t="shared" si="1328"/>
        <v>1037.0000000000002</v>
      </c>
      <c r="O9457">
        <f t="shared" si="1329"/>
        <v>6</v>
      </c>
      <c r="P9457" t="str">
        <f t="shared" si="1330"/>
        <v>NonWork</v>
      </c>
      <c r="Q9457" t="str">
        <f>VLOOKUP(N9457,IF(P9457="Work",Intervals!$A$4:$C$9,Intervals!$F$4:$H$9),3,1)</f>
        <v>Int-NW_5-21</v>
      </c>
      <c r="R9457" t="str">
        <f t="shared" si="1331"/>
        <v>2</v>
      </c>
      <c r="S9457">
        <f>VLOOKUP(N9457,IF(P9457="Work",Intervals!$A$4:$D$9,Intervals!$F$4:$I$9),4,1)</f>
        <v>4</v>
      </c>
    </row>
    <row r="9458" spans="1:19" x14ac:dyDescent="0.25">
      <c r="A9458" t="s">
        <v>221</v>
      </c>
      <c r="B9458" s="1" t="s">
        <v>8953</v>
      </c>
      <c r="C9458" t="s">
        <v>339</v>
      </c>
      <c r="D9458">
        <f t="shared" si="1323"/>
        <v>9456</v>
      </c>
      <c r="E9458" t="s">
        <v>924</v>
      </c>
      <c r="F9458" t="s">
        <v>10</v>
      </c>
      <c r="G9458" t="s">
        <v>4</v>
      </c>
      <c r="H9458" t="s">
        <v>11589</v>
      </c>
      <c r="I9458" s="4">
        <v>42509</v>
      </c>
      <c r="J9458">
        <f t="shared" si="1324"/>
        <v>3</v>
      </c>
      <c r="K9458">
        <f t="shared" si="1325"/>
        <v>6</v>
      </c>
      <c r="L9458" s="3">
        <f t="shared" si="1326"/>
        <v>42693</v>
      </c>
      <c r="M9458" t="str">
        <f t="shared" si="1327"/>
        <v>17:18</v>
      </c>
      <c r="N9458">
        <f t="shared" si="1328"/>
        <v>1037.9999999999998</v>
      </c>
      <c r="O9458">
        <f t="shared" si="1329"/>
        <v>6</v>
      </c>
      <c r="P9458" t="str">
        <f t="shared" si="1330"/>
        <v>NonWork</v>
      </c>
      <c r="Q9458" t="str">
        <f>VLOOKUP(N9458,IF(P9458="Work",Intervals!$A$4:$C$9,Intervals!$F$4:$H$9),3,1)</f>
        <v>Int-NW_5-21</v>
      </c>
      <c r="R9458" t="str">
        <f t="shared" si="1331"/>
        <v>2</v>
      </c>
      <c r="S9458">
        <f>VLOOKUP(N9458,IF(P9458="Work",Intervals!$A$4:$D$9,Intervals!$F$4:$I$9),4,1)</f>
        <v>4</v>
      </c>
    </row>
    <row r="9459" spans="1:19" x14ac:dyDescent="0.25">
      <c r="A9459" t="s">
        <v>87</v>
      </c>
      <c r="B9459" s="1" t="s">
        <v>8953</v>
      </c>
      <c r="C9459" t="s">
        <v>339</v>
      </c>
      <c r="D9459">
        <f t="shared" si="1323"/>
        <v>9457</v>
      </c>
      <c r="E9459" t="s">
        <v>924</v>
      </c>
      <c r="F9459" t="s">
        <v>10</v>
      </c>
      <c r="G9459" t="s">
        <v>4</v>
      </c>
      <c r="H9459" t="s">
        <v>11589</v>
      </c>
      <c r="I9459" s="4">
        <v>42509</v>
      </c>
      <c r="J9459">
        <f t="shared" si="1324"/>
        <v>3</v>
      </c>
      <c r="K9459">
        <f t="shared" si="1325"/>
        <v>6</v>
      </c>
      <c r="L9459" s="3">
        <f t="shared" si="1326"/>
        <v>42693</v>
      </c>
      <c r="M9459" t="str">
        <f t="shared" si="1327"/>
        <v>17:18</v>
      </c>
      <c r="N9459">
        <f t="shared" si="1328"/>
        <v>1037.9999999999998</v>
      </c>
      <c r="O9459">
        <f t="shared" si="1329"/>
        <v>6</v>
      </c>
      <c r="P9459" t="str">
        <f t="shared" si="1330"/>
        <v>NonWork</v>
      </c>
      <c r="Q9459" t="str">
        <f>VLOOKUP(N9459,IF(P9459="Work",Intervals!$A$4:$C$9,Intervals!$F$4:$H$9),3,1)</f>
        <v>Int-NW_5-21</v>
      </c>
      <c r="R9459" t="str">
        <f t="shared" si="1331"/>
        <v>2</v>
      </c>
      <c r="S9459">
        <f>VLOOKUP(N9459,IF(P9459="Work",Intervals!$A$4:$D$9,Intervals!$F$4:$I$9),4,1)</f>
        <v>4</v>
      </c>
    </row>
    <row r="9460" spans="1:19" x14ac:dyDescent="0.25">
      <c r="A9460" t="s">
        <v>200</v>
      </c>
      <c r="B9460" s="1" t="s">
        <v>8953</v>
      </c>
      <c r="C9460" t="s">
        <v>339</v>
      </c>
      <c r="D9460">
        <f t="shared" si="1323"/>
        <v>9458</v>
      </c>
      <c r="E9460" t="s">
        <v>924</v>
      </c>
      <c r="F9460" t="s">
        <v>10</v>
      </c>
      <c r="G9460" t="s">
        <v>4</v>
      </c>
      <c r="H9460" t="s">
        <v>11589</v>
      </c>
      <c r="I9460" s="4">
        <v>42509</v>
      </c>
      <c r="J9460">
        <f t="shared" si="1324"/>
        <v>3</v>
      </c>
      <c r="K9460">
        <f t="shared" si="1325"/>
        <v>6</v>
      </c>
      <c r="L9460" s="3">
        <f t="shared" si="1326"/>
        <v>42693</v>
      </c>
      <c r="M9460" t="str">
        <f t="shared" si="1327"/>
        <v>17:18</v>
      </c>
      <c r="N9460">
        <f t="shared" si="1328"/>
        <v>1037.9999999999998</v>
      </c>
      <c r="O9460">
        <f t="shared" si="1329"/>
        <v>6</v>
      </c>
      <c r="P9460" t="str">
        <f t="shared" si="1330"/>
        <v>NonWork</v>
      </c>
      <c r="Q9460" t="str">
        <f>VLOOKUP(N9460,IF(P9460="Work",Intervals!$A$4:$C$9,Intervals!$F$4:$H$9),3,1)</f>
        <v>Int-NW_5-21</v>
      </c>
      <c r="R9460" t="str">
        <f t="shared" si="1331"/>
        <v>2</v>
      </c>
      <c r="S9460">
        <f>VLOOKUP(N9460,IF(P9460="Work",Intervals!$A$4:$D$9,Intervals!$F$4:$I$9),4,1)</f>
        <v>4</v>
      </c>
    </row>
    <row r="9461" spans="1:19" x14ac:dyDescent="0.25">
      <c r="A9461" t="s">
        <v>256</v>
      </c>
      <c r="B9461" s="1" t="s">
        <v>8953</v>
      </c>
      <c r="C9461" t="s">
        <v>339</v>
      </c>
      <c r="D9461">
        <f t="shared" si="1323"/>
        <v>9459</v>
      </c>
      <c r="E9461" t="s">
        <v>924</v>
      </c>
      <c r="F9461" t="s">
        <v>10</v>
      </c>
      <c r="G9461" t="s">
        <v>4</v>
      </c>
      <c r="H9461" t="s">
        <v>11589</v>
      </c>
      <c r="I9461" s="4">
        <v>42509</v>
      </c>
      <c r="J9461">
        <f t="shared" si="1324"/>
        <v>3</v>
      </c>
      <c r="K9461">
        <f t="shared" si="1325"/>
        <v>6</v>
      </c>
      <c r="L9461" s="3">
        <f t="shared" si="1326"/>
        <v>42693</v>
      </c>
      <c r="M9461" t="str">
        <f t="shared" si="1327"/>
        <v>17:18</v>
      </c>
      <c r="N9461">
        <f t="shared" si="1328"/>
        <v>1037.9999999999998</v>
      </c>
      <c r="O9461">
        <f t="shared" si="1329"/>
        <v>6</v>
      </c>
      <c r="P9461" t="str">
        <f t="shared" si="1330"/>
        <v>NonWork</v>
      </c>
      <c r="Q9461" t="str">
        <f>VLOOKUP(N9461,IF(P9461="Work",Intervals!$A$4:$C$9,Intervals!$F$4:$H$9),3,1)</f>
        <v>Int-NW_5-21</v>
      </c>
      <c r="R9461" t="str">
        <f t="shared" si="1331"/>
        <v>2</v>
      </c>
      <c r="S9461">
        <f>VLOOKUP(N9461,IF(P9461="Work",Intervals!$A$4:$D$9,Intervals!$F$4:$I$9),4,1)</f>
        <v>4</v>
      </c>
    </row>
    <row r="9462" spans="1:19" x14ac:dyDescent="0.25">
      <c r="A9462" t="s">
        <v>253</v>
      </c>
      <c r="B9462" s="1" t="s">
        <v>8954</v>
      </c>
      <c r="C9462" t="s">
        <v>339</v>
      </c>
      <c r="D9462">
        <f t="shared" si="1323"/>
        <v>9460</v>
      </c>
      <c r="E9462" t="s">
        <v>1116</v>
      </c>
      <c r="F9462" t="s">
        <v>10</v>
      </c>
      <c r="G9462" t="s">
        <v>4</v>
      </c>
      <c r="H9462" t="s">
        <v>11589</v>
      </c>
      <c r="I9462" s="4">
        <v>42509</v>
      </c>
      <c r="J9462">
        <f t="shared" si="1324"/>
        <v>3</v>
      </c>
      <c r="K9462">
        <f t="shared" si="1325"/>
        <v>6</v>
      </c>
      <c r="L9462" s="3">
        <f t="shared" si="1326"/>
        <v>42693</v>
      </c>
      <c r="M9462" t="str">
        <f t="shared" si="1327"/>
        <v>18:4</v>
      </c>
      <c r="N9462">
        <f t="shared" si="1328"/>
        <v>1084</v>
      </c>
      <c r="O9462">
        <f t="shared" si="1329"/>
        <v>6</v>
      </c>
      <c r="P9462" t="str">
        <f t="shared" si="1330"/>
        <v>NonWork</v>
      </c>
      <c r="Q9462" t="str">
        <f>VLOOKUP(N9462,IF(P9462="Work",Intervals!$A$4:$C$9,Intervals!$F$4:$H$9),3,1)</f>
        <v>Int-NW_5-21</v>
      </c>
      <c r="R9462" t="str">
        <f t="shared" si="1331"/>
        <v>2</v>
      </c>
      <c r="S9462">
        <f>VLOOKUP(N9462,IF(P9462="Work",Intervals!$A$4:$D$9,Intervals!$F$4:$I$9),4,1)</f>
        <v>4</v>
      </c>
    </row>
    <row r="9463" spans="1:19" x14ac:dyDescent="0.25">
      <c r="A9463" t="s">
        <v>253</v>
      </c>
      <c r="B9463" s="1" t="s">
        <v>8955</v>
      </c>
      <c r="C9463" t="s">
        <v>339</v>
      </c>
      <c r="D9463">
        <f t="shared" si="1323"/>
        <v>9461</v>
      </c>
      <c r="E9463" t="s">
        <v>1116</v>
      </c>
      <c r="F9463" t="s">
        <v>10</v>
      </c>
      <c r="G9463" t="s">
        <v>4</v>
      </c>
      <c r="H9463" t="s">
        <v>11589</v>
      </c>
      <c r="I9463" s="4">
        <v>42509</v>
      </c>
      <c r="J9463">
        <f t="shared" si="1324"/>
        <v>3</v>
      </c>
      <c r="K9463">
        <f t="shared" si="1325"/>
        <v>6</v>
      </c>
      <c r="L9463" s="3">
        <f t="shared" si="1326"/>
        <v>42693</v>
      </c>
      <c r="M9463" t="str">
        <f t="shared" si="1327"/>
        <v>19:33</v>
      </c>
      <c r="N9463">
        <f t="shared" si="1328"/>
        <v>1172.9999999999998</v>
      </c>
      <c r="O9463">
        <f t="shared" si="1329"/>
        <v>6</v>
      </c>
      <c r="P9463" t="str">
        <f t="shared" si="1330"/>
        <v>NonWork</v>
      </c>
      <c r="Q9463" t="str">
        <f>VLOOKUP(N9463,IF(P9463="Work",Intervals!$A$4:$C$9,Intervals!$F$4:$H$9),3,1)</f>
        <v>Int-NW_5-21</v>
      </c>
      <c r="R9463" t="str">
        <f t="shared" si="1331"/>
        <v>2</v>
      </c>
      <c r="S9463">
        <f>VLOOKUP(N9463,IF(P9463="Work",Intervals!$A$4:$D$9,Intervals!$F$4:$I$9),4,1)</f>
        <v>4</v>
      </c>
    </row>
    <row r="9464" spans="1:19" x14ac:dyDescent="0.25">
      <c r="A9464" t="s">
        <v>253</v>
      </c>
      <c r="B9464" s="1" t="s">
        <v>8956</v>
      </c>
      <c r="C9464" t="s">
        <v>339</v>
      </c>
      <c r="D9464">
        <f t="shared" si="1323"/>
        <v>9462</v>
      </c>
      <c r="E9464" t="s">
        <v>1116</v>
      </c>
      <c r="F9464" t="s">
        <v>10</v>
      </c>
      <c r="G9464" t="s">
        <v>4</v>
      </c>
      <c r="H9464" t="s">
        <v>11589</v>
      </c>
      <c r="I9464" s="4">
        <v>42509</v>
      </c>
      <c r="J9464">
        <f t="shared" si="1324"/>
        <v>3</v>
      </c>
      <c r="K9464">
        <f t="shared" si="1325"/>
        <v>6</v>
      </c>
      <c r="L9464" s="3">
        <f t="shared" si="1326"/>
        <v>42693</v>
      </c>
      <c r="M9464" t="str">
        <f t="shared" si="1327"/>
        <v>19:35</v>
      </c>
      <c r="N9464">
        <f t="shared" si="1328"/>
        <v>1175.0000000000002</v>
      </c>
      <c r="O9464">
        <f t="shared" si="1329"/>
        <v>6</v>
      </c>
      <c r="P9464" t="str">
        <f t="shared" si="1330"/>
        <v>NonWork</v>
      </c>
      <c r="Q9464" t="str">
        <f>VLOOKUP(N9464,IF(P9464="Work",Intervals!$A$4:$C$9,Intervals!$F$4:$H$9),3,1)</f>
        <v>Int-NW_5-21</v>
      </c>
      <c r="R9464" t="str">
        <f t="shared" si="1331"/>
        <v>2</v>
      </c>
      <c r="S9464">
        <f>VLOOKUP(N9464,IF(P9464="Work",Intervals!$A$4:$D$9,Intervals!$F$4:$I$9),4,1)</f>
        <v>4</v>
      </c>
    </row>
    <row r="9465" spans="1:19" x14ac:dyDescent="0.25">
      <c r="A9465" t="s">
        <v>144</v>
      </c>
      <c r="B9465" s="1" t="s">
        <v>8957</v>
      </c>
      <c r="C9465" t="s">
        <v>339</v>
      </c>
      <c r="D9465">
        <f t="shared" si="1323"/>
        <v>9463</v>
      </c>
      <c r="E9465" t="s">
        <v>1105</v>
      </c>
      <c r="F9465" t="s">
        <v>10</v>
      </c>
      <c r="G9465" t="s">
        <v>4</v>
      </c>
      <c r="H9465" t="s">
        <v>11589</v>
      </c>
      <c r="I9465" s="4">
        <v>42509</v>
      </c>
      <c r="J9465">
        <f t="shared" si="1324"/>
        <v>3</v>
      </c>
      <c r="K9465">
        <f t="shared" si="1325"/>
        <v>6</v>
      </c>
      <c r="L9465" s="3">
        <f t="shared" si="1326"/>
        <v>42693</v>
      </c>
      <c r="M9465" t="str">
        <f t="shared" si="1327"/>
        <v>19:50</v>
      </c>
      <c r="N9465">
        <f t="shared" si="1328"/>
        <v>1190</v>
      </c>
      <c r="O9465">
        <f t="shared" si="1329"/>
        <v>6</v>
      </c>
      <c r="P9465" t="str">
        <f t="shared" si="1330"/>
        <v>NonWork</v>
      </c>
      <c r="Q9465" t="str">
        <f>VLOOKUP(N9465,IF(P9465="Work",Intervals!$A$4:$C$9,Intervals!$F$4:$H$9),3,1)</f>
        <v>Int-NW_5-21</v>
      </c>
      <c r="R9465" t="str">
        <f t="shared" si="1331"/>
        <v>2</v>
      </c>
      <c r="S9465">
        <f>VLOOKUP(N9465,IF(P9465="Work",Intervals!$A$4:$D$9,Intervals!$F$4:$I$9),4,1)</f>
        <v>4</v>
      </c>
    </row>
    <row r="9466" spans="1:19" x14ac:dyDescent="0.25">
      <c r="A9466" t="s">
        <v>263</v>
      </c>
      <c r="B9466" s="1" t="s">
        <v>8958</v>
      </c>
      <c r="C9466" t="s">
        <v>339</v>
      </c>
      <c r="D9466">
        <f t="shared" si="1323"/>
        <v>9464</v>
      </c>
      <c r="E9466" t="s">
        <v>543</v>
      </c>
      <c r="F9466" t="s">
        <v>10</v>
      </c>
      <c r="G9466" t="s">
        <v>4</v>
      </c>
      <c r="H9466" t="s">
        <v>11625</v>
      </c>
      <c r="I9466" t="s">
        <v>11699</v>
      </c>
      <c r="J9466">
        <f t="shared" si="1324"/>
        <v>3</v>
      </c>
      <c r="K9466">
        <f t="shared" si="1325"/>
        <v>6</v>
      </c>
      <c r="L9466" s="3">
        <f t="shared" si="1326"/>
        <v>42693</v>
      </c>
      <c r="M9466" t="str">
        <f t="shared" si="1327"/>
        <v>19:54</v>
      </c>
      <c r="N9466">
        <f t="shared" si="1328"/>
        <v>1194</v>
      </c>
      <c r="O9466">
        <f t="shared" si="1329"/>
        <v>6</v>
      </c>
      <c r="P9466" t="str">
        <f t="shared" si="1330"/>
        <v>NonWork</v>
      </c>
      <c r="Q9466" t="str">
        <f>VLOOKUP(N9466,IF(P9466="Work",Intervals!$A$4:$C$9,Intervals!$F$4:$H$9),3,1)</f>
        <v>Int-NW_5-21</v>
      </c>
      <c r="R9466" t="str">
        <f t="shared" si="1331"/>
        <v>2</v>
      </c>
      <c r="S9466">
        <f>VLOOKUP(N9466,IF(P9466="Work",Intervals!$A$4:$D$9,Intervals!$F$4:$I$9),4,1)</f>
        <v>4</v>
      </c>
    </row>
    <row r="9467" spans="1:19" x14ac:dyDescent="0.25">
      <c r="A9467" t="s">
        <v>106</v>
      </c>
      <c r="B9467" s="1" t="s">
        <v>8959</v>
      </c>
      <c r="C9467" t="s">
        <v>339</v>
      </c>
      <c r="D9467">
        <f t="shared" si="1323"/>
        <v>9465</v>
      </c>
      <c r="E9467" t="s">
        <v>542</v>
      </c>
      <c r="F9467" t="s">
        <v>11562</v>
      </c>
      <c r="G9467" t="s">
        <v>4</v>
      </c>
      <c r="H9467" t="s">
        <v>11624</v>
      </c>
      <c r="I9467" t="s">
        <v>11698</v>
      </c>
      <c r="J9467">
        <f t="shared" si="1324"/>
        <v>3</v>
      </c>
      <c r="K9467">
        <f t="shared" si="1325"/>
        <v>6</v>
      </c>
      <c r="L9467" s="3">
        <f t="shared" si="1326"/>
        <v>42693</v>
      </c>
      <c r="M9467" t="str">
        <f t="shared" si="1327"/>
        <v>20:12</v>
      </c>
      <c r="N9467">
        <f t="shared" si="1328"/>
        <v>1212.0000000000002</v>
      </c>
      <c r="O9467">
        <f t="shared" si="1329"/>
        <v>6</v>
      </c>
      <c r="P9467" t="str">
        <f t="shared" si="1330"/>
        <v>NonWork</v>
      </c>
      <c r="Q9467" t="str">
        <f>VLOOKUP(N9467,IF(P9467="Work",Intervals!$A$4:$C$9,Intervals!$F$4:$H$9),3,1)</f>
        <v>Int-NW_5-21</v>
      </c>
      <c r="R9467" t="str">
        <f t="shared" si="1331"/>
        <v>2</v>
      </c>
      <c r="S9467">
        <f>VLOOKUP(N9467,IF(P9467="Work",Intervals!$A$4:$D$9,Intervals!$F$4:$I$9),4,1)</f>
        <v>4</v>
      </c>
    </row>
    <row r="9468" spans="1:19" x14ac:dyDescent="0.25">
      <c r="A9468" t="s">
        <v>215</v>
      </c>
      <c r="B9468" s="1" t="s">
        <v>8960</v>
      </c>
      <c r="C9468" t="s">
        <v>339</v>
      </c>
      <c r="D9468">
        <f t="shared" si="1323"/>
        <v>9466</v>
      </c>
      <c r="E9468" t="s">
        <v>444</v>
      </c>
      <c r="F9468" t="s">
        <v>3</v>
      </c>
      <c r="G9468" t="s">
        <v>4</v>
      </c>
      <c r="H9468" t="s">
        <v>11589</v>
      </c>
      <c r="I9468" s="4">
        <v>42509</v>
      </c>
      <c r="J9468">
        <f t="shared" si="1324"/>
        <v>3</v>
      </c>
      <c r="K9468">
        <f t="shared" si="1325"/>
        <v>6</v>
      </c>
      <c r="L9468" s="3">
        <f t="shared" si="1326"/>
        <v>42693</v>
      </c>
      <c r="M9468" t="str">
        <f t="shared" si="1327"/>
        <v>20:32</v>
      </c>
      <c r="N9468">
        <f t="shared" si="1328"/>
        <v>1232</v>
      </c>
      <c r="O9468">
        <f t="shared" si="1329"/>
        <v>6</v>
      </c>
      <c r="P9468" t="str">
        <f t="shared" si="1330"/>
        <v>NonWork</v>
      </c>
      <c r="Q9468" t="str">
        <f>VLOOKUP(N9468,IF(P9468="Work",Intervals!$A$4:$C$9,Intervals!$F$4:$H$9),3,1)</f>
        <v>Int-NW_5-21</v>
      </c>
      <c r="R9468" t="str">
        <f t="shared" si="1331"/>
        <v>2</v>
      </c>
      <c r="S9468">
        <f>VLOOKUP(N9468,IF(P9468="Work",Intervals!$A$4:$D$9,Intervals!$F$4:$I$9),4,1)</f>
        <v>4</v>
      </c>
    </row>
    <row r="9469" spans="1:19" x14ac:dyDescent="0.25">
      <c r="A9469" t="s">
        <v>85</v>
      </c>
      <c r="B9469" s="1" t="s">
        <v>8961</v>
      </c>
      <c r="C9469" t="s">
        <v>339</v>
      </c>
      <c r="D9469">
        <f t="shared" si="1323"/>
        <v>9467</v>
      </c>
      <c r="E9469" t="s">
        <v>811</v>
      </c>
      <c r="F9469" t="s">
        <v>10</v>
      </c>
      <c r="G9469" t="s">
        <v>4</v>
      </c>
      <c r="H9469" t="s">
        <v>11589</v>
      </c>
      <c r="I9469" s="4">
        <v>42509</v>
      </c>
      <c r="J9469">
        <f t="shared" si="1324"/>
        <v>3</v>
      </c>
      <c r="K9469">
        <f t="shared" si="1325"/>
        <v>6</v>
      </c>
      <c r="L9469" s="3">
        <f t="shared" si="1326"/>
        <v>42693</v>
      </c>
      <c r="M9469" t="str">
        <f t="shared" si="1327"/>
        <v>20:51</v>
      </c>
      <c r="N9469">
        <f t="shared" si="1328"/>
        <v>1250.9999999999998</v>
      </c>
      <c r="O9469">
        <f t="shared" si="1329"/>
        <v>6</v>
      </c>
      <c r="P9469" t="str">
        <f t="shared" si="1330"/>
        <v>NonWork</v>
      </c>
      <c r="Q9469" t="str">
        <f>VLOOKUP(N9469,IF(P9469="Work",Intervals!$A$4:$C$9,Intervals!$F$4:$H$9),3,1)</f>
        <v>Int-NW_5-21</v>
      </c>
      <c r="R9469" t="str">
        <f t="shared" si="1331"/>
        <v>2</v>
      </c>
      <c r="S9469">
        <f>VLOOKUP(N9469,IF(P9469="Work",Intervals!$A$4:$D$9,Intervals!$F$4:$I$9),4,1)</f>
        <v>4</v>
      </c>
    </row>
    <row r="9470" spans="1:19" x14ac:dyDescent="0.25">
      <c r="A9470" t="s">
        <v>109</v>
      </c>
      <c r="B9470" s="1" t="s">
        <v>8962</v>
      </c>
      <c r="C9470" t="s">
        <v>339</v>
      </c>
      <c r="D9470">
        <f t="shared" si="1323"/>
        <v>9468</v>
      </c>
      <c r="E9470" t="s">
        <v>1117</v>
      </c>
      <c r="F9470" t="s">
        <v>10</v>
      </c>
      <c r="G9470" t="s">
        <v>4</v>
      </c>
      <c r="H9470" t="s">
        <v>11655</v>
      </c>
      <c r="I9470" t="s">
        <v>11729</v>
      </c>
      <c r="J9470">
        <f t="shared" si="1324"/>
        <v>3</v>
      </c>
      <c r="K9470">
        <f t="shared" si="1325"/>
        <v>6</v>
      </c>
      <c r="L9470" s="3">
        <f t="shared" si="1326"/>
        <v>42693</v>
      </c>
      <c r="M9470" t="str">
        <f t="shared" si="1327"/>
        <v>21:8</v>
      </c>
      <c r="N9470">
        <f t="shared" si="1328"/>
        <v>1268</v>
      </c>
      <c r="O9470">
        <f t="shared" si="1329"/>
        <v>6</v>
      </c>
      <c r="P9470" t="str">
        <f t="shared" si="1330"/>
        <v>NonWork</v>
      </c>
      <c r="Q9470" t="str">
        <f>VLOOKUP(N9470,IF(P9470="Work",Intervals!$A$4:$C$9,Intervals!$F$4:$H$9),3,1)</f>
        <v>Int-NW_21-</v>
      </c>
      <c r="R9470" t="str">
        <f t="shared" si="1331"/>
        <v>2</v>
      </c>
      <c r="S9470">
        <f>VLOOKUP(N9470,IF(P9470="Work",Intervals!$A$4:$D$9,Intervals!$F$4:$I$9),4,1)</f>
        <v>6</v>
      </c>
    </row>
    <row r="9471" spans="1:19" x14ac:dyDescent="0.25">
      <c r="A9471" t="s">
        <v>102</v>
      </c>
      <c r="B9471" s="1" t="s">
        <v>8963</v>
      </c>
      <c r="C9471" t="s">
        <v>339</v>
      </c>
      <c r="D9471">
        <f t="shared" si="1323"/>
        <v>9469</v>
      </c>
      <c r="E9471" t="s">
        <v>924</v>
      </c>
      <c r="F9471" t="s">
        <v>10</v>
      </c>
      <c r="G9471" t="s">
        <v>4</v>
      </c>
      <c r="H9471" t="s">
        <v>11589</v>
      </c>
      <c r="I9471" s="4">
        <v>42509</v>
      </c>
      <c r="J9471">
        <f t="shared" si="1324"/>
        <v>3</v>
      </c>
      <c r="K9471">
        <f t="shared" si="1325"/>
        <v>6</v>
      </c>
      <c r="L9471" s="3">
        <f t="shared" si="1326"/>
        <v>42693</v>
      </c>
      <c r="M9471" t="str">
        <f t="shared" si="1327"/>
        <v>21:36</v>
      </c>
      <c r="N9471">
        <f t="shared" si="1328"/>
        <v>1295.9999999999998</v>
      </c>
      <c r="O9471">
        <f t="shared" si="1329"/>
        <v>6</v>
      </c>
      <c r="P9471" t="str">
        <f t="shared" si="1330"/>
        <v>NonWork</v>
      </c>
      <c r="Q9471" t="str">
        <f>VLOOKUP(N9471,IF(P9471="Work",Intervals!$A$4:$C$9,Intervals!$F$4:$H$9),3,1)</f>
        <v>Int-NW_21-</v>
      </c>
      <c r="R9471" t="str">
        <f t="shared" si="1331"/>
        <v>2</v>
      </c>
      <c r="S9471">
        <f>VLOOKUP(N9471,IF(P9471="Work",Intervals!$A$4:$D$9,Intervals!$F$4:$I$9),4,1)</f>
        <v>6</v>
      </c>
    </row>
    <row r="9472" spans="1:19" x14ac:dyDescent="0.25">
      <c r="A9472" t="s">
        <v>100</v>
      </c>
      <c r="B9472" s="1" t="s">
        <v>8964</v>
      </c>
      <c r="C9472" t="s">
        <v>339</v>
      </c>
      <c r="D9472">
        <f t="shared" si="1323"/>
        <v>9470</v>
      </c>
      <c r="E9472" t="s">
        <v>1118</v>
      </c>
      <c r="F9472" t="s">
        <v>11566</v>
      </c>
      <c r="G9472" t="s">
        <v>30</v>
      </c>
      <c r="H9472" t="s">
        <v>11656</v>
      </c>
      <c r="I9472" t="s">
        <v>11730</v>
      </c>
      <c r="J9472">
        <f t="shared" si="1324"/>
        <v>3</v>
      </c>
      <c r="K9472">
        <f t="shared" si="1325"/>
        <v>6</v>
      </c>
      <c r="L9472" s="3">
        <f t="shared" si="1326"/>
        <v>42693</v>
      </c>
      <c r="M9472" t="str">
        <f t="shared" si="1327"/>
        <v>23:28</v>
      </c>
      <c r="N9472">
        <f t="shared" si="1328"/>
        <v>1408</v>
      </c>
      <c r="O9472">
        <f t="shared" si="1329"/>
        <v>6</v>
      </c>
      <c r="P9472" t="str">
        <f t="shared" si="1330"/>
        <v>NonWork</v>
      </c>
      <c r="Q9472" t="str">
        <f>VLOOKUP(N9472,IF(P9472="Work",Intervals!$A$4:$C$9,Intervals!$F$4:$H$9),3,1)</f>
        <v>Int-NW_21-</v>
      </c>
      <c r="R9472" t="str">
        <f t="shared" si="1331"/>
        <v>2</v>
      </c>
      <c r="S9472">
        <f>VLOOKUP(N9472,IF(P9472="Work",Intervals!$A$4:$D$9,Intervals!$F$4:$I$9),4,1)</f>
        <v>6</v>
      </c>
    </row>
    <row r="9473" spans="1:19" x14ac:dyDescent="0.25">
      <c r="A9473" t="s">
        <v>103</v>
      </c>
      <c r="B9473" s="1" t="s">
        <v>8965</v>
      </c>
      <c r="C9473" t="s">
        <v>339</v>
      </c>
      <c r="D9473">
        <f t="shared" si="1323"/>
        <v>9471</v>
      </c>
      <c r="E9473" t="s">
        <v>1073</v>
      </c>
      <c r="F9473" t="s">
        <v>11567</v>
      </c>
      <c r="G9473" t="s">
        <v>4</v>
      </c>
      <c r="H9473" t="s">
        <v>11589</v>
      </c>
      <c r="I9473" s="4">
        <v>42509</v>
      </c>
      <c r="J9473">
        <f t="shared" si="1324"/>
        <v>3</v>
      </c>
      <c r="K9473">
        <f t="shared" si="1325"/>
        <v>6</v>
      </c>
      <c r="L9473" s="3">
        <f t="shared" si="1326"/>
        <v>42694</v>
      </c>
      <c r="M9473" t="str">
        <f t="shared" si="1327"/>
        <v>4:54</v>
      </c>
      <c r="N9473">
        <f t="shared" si="1328"/>
        <v>293.99999999999989</v>
      </c>
      <c r="O9473">
        <f t="shared" si="1329"/>
        <v>7</v>
      </c>
      <c r="P9473" t="str">
        <f t="shared" si="1330"/>
        <v>NonWork</v>
      </c>
      <c r="Q9473" t="str">
        <f>VLOOKUP(N9473,IF(P9473="Work",Intervals!$A$4:$C$9,Intervals!$F$4:$H$9),3,1)</f>
        <v>Int-NW_0-5</v>
      </c>
      <c r="R9473" t="str">
        <f t="shared" si="1331"/>
        <v>2</v>
      </c>
      <c r="S9473">
        <f>VLOOKUP(N9473,IF(P9473="Work",Intervals!$A$4:$D$9,Intervals!$F$4:$I$9),4,1)</f>
        <v>1</v>
      </c>
    </row>
    <row r="9474" spans="1:19" x14ac:dyDescent="0.25">
      <c r="A9474" t="s">
        <v>175</v>
      </c>
      <c r="B9474" s="1" t="s">
        <v>8966</v>
      </c>
      <c r="C9474" t="s">
        <v>339</v>
      </c>
      <c r="D9474">
        <f t="shared" si="1323"/>
        <v>9472</v>
      </c>
      <c r="E9474" t="s">
        <v>944</v>
      </c>
      <c r="F9474" t="s">
        <v>10</v>
      </c>
      <c r="G9474" t="s">
        <v>30</v>
      </c>
      <c r="H9474" t="s">
        <v>11590</v>
      </c>
      <c r="I9474" t="s">
        <v>11664</v>
      </c>
      <c r="J9474">
        <f t="shared" si="1324"/>
        <v>3</v>
      </c>
      <c r="K9474">
        <f t="shared" si="1325"/>
        <v>6</v>
      </c>
      <c r="L9474" s="3">
        <f t="shared" si="1326"/>
        <v>42694</v>
      </c>
      <c r="M9474" t="str">
        <f t="shared" si="1327"/>
        <v>5:36</v>
      </c>
      <c r="N9474">
        <f t="shared" si="1328"/>
        <v>336.00000000000011</v>
      </c>
      <c r="O9474">
        <f t="shared" si="1329"/>
        <v>7</v>
      </c>
      <c r="P9474" t="str">
        <f t="shared" si="1330"/>
        <v>NonWork</v>
      </c>
      <c r="Q9474" t="str">
        <f>VLOOKUP(N9474,IF(P9474="Work",Intervals!$A$4:$C$9,Intervals!$F$4:$H$9),3,1)</f>
        <v>Int-NW_5-21</v>
      </c>
      <c r="R9474" t="str">
        <f t="shared" si="1331"/>
        <v>2</v>
      </c>
      <c r="S9474">
        <f>VLOOKUP(N9474,IF(P9474="Work",Intervals!$A$4:$D$9,Intervals!$F$4:$I$9),4,1)</f>
        <v>4</v>
      </c>
    </row>
    <row r="9475" spans="1:19" x14ac:dyDescent="0.25">
      <c r="A9475" t="s">
        <v>261</v>
      </c>
      <c r="B9475" s="1" t="s">
        <v>8967</v>
      </c>
      <c r="C9475" t="s">
        <v>339</v>
      </c>
      <c r="D9475">
        <f t="shared" ref="D9475:D9538" si="1332">ROW()-ROW($D$2)</f>
        <v>9473</v>
      </c>
      <c r="E9475" t="s">
        <v>763</v>
      </c>
      <c r="F9475" t="s">
        <v>11567</v>
      </c>
      <c r="G9475" t="s">
        <v>4</v>
      </c>
      <c r="H9475" t="s">
        <v>11589</v>
      </c>
      <c r="I9475" s="4">
        <v>42509</v>
      </c>
      <c r="J9475">
        <f t="shared" ref="J9475:J9538" si="1333">SEARCH("-",B9475)</f>
        <v>3</v>
      </c>
      <c r="K9475">
        <f t="shared" ref="K9475:K9538" si="1334">SEARCH("-",B9475,J9475+1)</f>
        <v>6</v>
      </c>
      <c r="L9475" s="3">
        <f t="shared" ref="L9475:L9538" si="1335">DATE(MID(B9475,K9475+1,4),LEFT(B9475,J9475-1),MID(B9475,J9475+1,K9475-J9475-1))</f>
        <v>42694</v>
      </c>
      <c r="M9475" t="str">
        <f t="shared" ref="M9475:M9538" si="1336">MID(B9475,SEARCH(" ",B9475)+1,99)</f>
        <v>8:3</v>
      </c>
      <c r="N9475">
        <f t="shared" ref="N9475:N9538" si="1337">((M9475+1)-"1.1.1900  0:00:00")*24*60</f>
        <v>483.00000000000006</v>
      </c>
      <c r="O9475">
        <f t="shared" ref="O9475:O9538" si="1338">WEEKDAY(L9475,2)</f>
        <v>7</v>
      </c>
      <c r="P9475" t="str">
        <f t="shared" ref="P9475:P9538" si="1339">IF(O9475&gt;5,"NonWork","Work")</f>
        <v>NonWork</v>
      </c>
      <c r="Q9475" t="str">
        <f>VLOOKUP(N9475,IF(P9475="Work",Intervals!$A$4:$C$9,Intervals!$F$4:$H$9),3,1)</f>
        <v>Int-NW_5-21</v>
      </c>
      <c r="R9475" t="str">
        <f t="shared" ref="R9475:R9538" si="1340">IF(O9475&gt;5,"2","1")</f>
        <v>2</v>
      </c>
      <c r="S9475">
        <f>VLOOKUP(N9475,IF(P9475="Work",Intervals!$A$4:$D$9,Intervals!$F$4:$I$9),4,1)</f>
        <v>4</v>
      </c>
    </row>
    <row r="9476" spans="1:19" x14ac:dyDescent="0.25">
      <c r="A9476" t="s">
        <v>99</v>
      </c>
      <c r="B9476" s="1" t="s">
        <v>8968</v>
      </c>
      <c r="C9476" t="s">
        <v>339</v>
      </c>
      <c r="D9476">
        <f t="shared" si="1332"/>
        <v>9474</v>
      </c>
      <c r="E9476" t="s">
        <v>371</v>
      </c>
      <c r="F9476" t="s">
        <v>10</v>
      </c>
      <c r="G9476" t="s">
        <v>4</v>
      </c>
      <c r="H9476" t="s">
        <v>11602</v>
      </c>
      <c r="I9476" t="s">
        <v>11676</v>
      </c>
      <c r="J9476">
        <f t="shared" si="1333"/>
        <v>3</v>
      </c>
      <c r="K9476">
        <f t="shared" si="1334"/>
        <v>6</v>
      </c>
      <c r="L9476" s="3">
        <f t="shared" si="1335"/>
        <v>42694</v>
      </c>
      <c r="M9476" t="str">
        <f t="shared" si="1336"/>
        <v>9:22</v>
      </c>
      <c r="N9476">
        <f t="shared" si="1337"/>
        <v>561.99999999999989</v>
      </c>
      <c r="O9476">
        <f t="shared" si="1338"/>
        <v>7</v>
      </c>
      <c r="P9476" t="str">
        <f t="shared" si="1339"/>
        <v>NonWork</v>
      </c>
      <c r="Q9476" t="str">
        <f>VLOOKUP(N9476,IF(P9476="Work",Intervals!$A$4:$C$9,Intervals!$F$4:$H$9),3,1)</f>
        <v>Int-NW_5-21</v>
      </c>
      <c r="R9476" t="str">
        <f t="shared" si="1340"/>
        <v>2</v>
      </c>
      <c r="S9476">
        <f>VLOOKUP(N9476,IF(P9476="Work",Intervals!$A$4:$D$9,Intervals!$F$4:$I$9),4,1)</f>
        <v>4</v>
      </c>
    </row>
    <row r="9477" spans="1:19" x14ac:dyDescent="0.25">
      <c r="A9477" t="s">
        <v>103</v>
      </c>
      <c r="B9477" s="1" t="s">
        <v>8969</v>
      </c>
      <c r="C9477" t="s">
        <v>339</v>
      </c>
      <c r="D9477">
        <f t="shared" si="1332"/>
        <v>9475</v>
      </c>
      <c r="E9477" t="s">
        <v>1073</v>
      </c>
      <c r="F9477" t="s">
        <v>11567</v>
      </c>
      <c r="G9477" t="s">
        <v>4</v>
      </c>
      <c r="H9477" t="s">
        <v>11589</v>
      </c>
      <c r="I9477" s="4">
        <v>42509</v>
      </c>
      <c r="J9477">
        <f t="shared" si="1333"/>
        <v>3</v>
      </c>
      <c r="K9477">
        <f t="shared" si="1334"/>
        <v>6</v>
      </c>
      <c r="L9477" s="3">
        <f t="shared" si="1335"/>
        <v>42694</v>
      </c>
      <c r="M9477" t="str">
        <f t="shared" si="1336"/>
        <v>10:4</v>
      </c>
      <c r="N9477">
        <f t="shared" si="1337"/>
        <v>604.00000000000011</v>
      </c>
      <c r="O9477">
        <f t="shared" si="1338"/>
        <v>7</v>
      </c>
      <c r="P9477" t="str">
        <f t="shared" si="1339"/>
        <v>NonWork</v>
      </c>
      <c r="Q9477" t="str">
        <f>VLOOKUP(N9477,IF(P9477="Work",Intervals!$A$4:$C$9,Intervals!$F$4:$H$9),3,1)</f>
        <v>Int-NW_5-21</v>
      </c>
      <c r="R9477" t="str">
        <f t="shared" si="1340"/>
        <v>2</v>
      </c>
      <c r="S9477">
        <f>VLOOKUP(N9477,IF(P9477="Work",Intervals!$A$4:$D$9,Intervals!$F$4:$I$9),4,1)</f>
        <v>4</v>
      </c>
    </row>
    <row r="9478" spans="1:19" x14ac:dyDescent="0.25">
      <c r="A9478" t="s">
        <v>99</v>
      </c>
      <c r="B9478" s="1" t="s">
        <v>8970</v>
      </c>
      <c r="C9478" t="s">
        <v>339</v>
      </c>
      <c r="D9478">
        <f t="shared" si="1332"/>
        <v>9476</v>
      </c>
      <c r="E9478" t="s">
        <v>371</v>
      </c>
      <c r="F9478" t="s">
        <v>10</v>
      </c>
      <c r="G9478" t="s">
        <v>4</v>
      </c>
      <c r="H9478" t="s">
        <v>11602</v>
      </c>
      <c r="I9478" t="s">
        <v>11676</v>
      </c>
      <c r="J9478">
        <f t="shared" si="1333"/>
        <v>3</v>
      </c>
      <c r="K9478">
        <f t="shared" si="1334"/>
        <v>6</v>
      </c>
      <c r="L9478" s="3">
        <f t="shared" si="1335"/>
        <v>42694</v>
      </c>
      <c r="M9478" t="str">
        <f t="shared" si="1336"/>
        <v>10:16</v>
      </c>
      <c r="N9478">
        <f t="shared" si="1337"/>
        <v>616</v>
      </c>
      <c r="O9478">
        <f t="shared" si="1338"/>
        <v>7</v>
      </c>
      <c r="P9478" t="str">
        <f t="shared" si="1339"/>
        <v>NonWork</v>
      </c>
      <c r="Q9478" t="str">
        <f>VLOOKUP(N9478,IF(P9478="Work",Intervals!$A$4:$C$9,Intervals!$F$4:$H$9),3,1)</f>
        <v>Int-NW_5-21</v>
      </c>
      <c r="R9478" t="str">
        <f t="shared" si="1340"/>
        <v>2</v>
      </c>
      <c r="S9478">
        <f>VLOOKUP(N9478,IF(P9478="Work",Intervals!$A$4:$D$9,Intervals!$F$4:$I$9),4,1)</f>
        <v>4</v>
      </c>
    </row>
    <row r="9479" spans="1:19" x14ac:dyDescent="0.25">
      <c r="A9479" t="s">
        <v>99</v>
      </c>
      <c r="B9479" s="1" t="s">
        <v>8971</v>
      </c>
      <c r="C9479" t="s">
        <v>339</v>
      </c>
      <c r="D9479">
        <f t="shared" si="1332"/>
        <v>9477</v>
      </c>
      <c r="E9479" t="s">
        <v>371</v>
      </c>
      <c r="F9479" t="s">
        <v>10</v>
      </c>
      <c r="G9479" t="s">
        <v>4</v>
      </c>
      <c r="H9479" t="s">
        <v>11602</v>
      </c>
      <c r="I9479" t="s">
        <v>11676</v>
      </c>
      <c r="J9479">
        <f t="shared" si="1333"/>
        <v>3</v>
      </c>
      <c r="K9479">
        <f t="shared" si="1334"/>
        <v>6</v>
      </c>
      <c r="L9479" s="3">
        <f t="shared" si="1335"/>
        <v>42694</v>
      </c>
      <c r="M9479" t="str">
        <f t="shared" si="1336"/>
        <v>10:42</v>
      </c>
      <c r="N9479">
        <f t="shared" si="1337"/>
        <v>642</v>
      </c>
      <c r="O9479">
        <f t="shared" si="1338"/>
        <v>7</v>
      </c>
      <c r="P9479" t="str">
        <f t="shared" si="1339"/>
        <v>NonWork</v>
      </c>
      <c r="Q9479" t="str">
        <f>VLOOKUP(N9479,IF(P9479="Work",Intervals!$A$4:$C$9,Intervals!$F$4:$H$9),3,1)</f>
        <v>Int-NW_5-21</v>
      </c>
      <c r="R9479" t="str">
        <f t="shared" si="1340"/>
        <v>2</v>
      </c>
      <c r="S9479">
        <f>VLOOKUP(N9479,IF(P9479="Work",Intervals!$A$4:$D$9,Intervals!$F$4:$I$9),4,1)</f>
        <v>4</v>
      </c>
    </row>
    <row r="9480" spans="1:19" x14ac:dyDescent="0.25">
      <c r="A9480" t="s">
        <v>99</v>
      </c>
      <c r="B9480" s="1" t="s">
        <v>8972</v>
      </c>
      <c r="C9480" t="s">
        <v>339</v>
      </c>
      <c r="D9480">
        <f t="shared" si="1332"/>
        <v>9478</v>
      </c>
      <c r="E9480" t="s">
        <v>371</v>
      </c>
      <c r="F9480" t="s">
        <v>10</v>
      </c>
      <c r="G9480" t="s">
        <v>4</v>
      </c>
      <c r="H9480" t="s">
        <v>11602</v>
      </c>
      <c r="I9480" t="s">
        <v>11676</v>
      </c>
      <c r="J9480">
        <f t="shared" si="1333"/>
        <v>3</v>
      </c>
      <c r="K9480">
        <f t="shared" si="1334"/>
        <v>6</v>
      </c>
      <c r="L9480" s="3">
        <f t="shared" si="1335"/>
        <v>42694</v>
      </c>
      <c r="M9480" t="str">
        <f t="shared" si="1336"/>
        <v>11:11</v>
      </c>
      <c r="N9480">
        <f t="shared" si="1337"/>
        <v>671</v>
      </c>
      <c r="O9480">
        <f t="shared" si="1338"/>
        <v>7</v>
      </c>
      <c r="P9480" t="str">
        <f t="shared" si="1339"/>
        <v>NonWork</v>
      </c>
      <c r="Q9480" t="str">
        <f>VLOOKUP(N9480,IF(P9480="Work",Intervals!$A$4:$C$9,Intervals!$F$4:$H$9),3,1)</f>
        <v>Int-NW_5-21</v>
      </c>
      <c r="R9480" t="str">
        <f t="shared" si="1340"/>
        <v>2</v>
      </c>
      <c r="S9480">
        <f>VLOOKUP(N9480,IF(P9480="Work",Intervals!$A$4:$D$9,Intervals!$F$4:$I$9),4,1)</f>
        <v>4</v>
      </c>
    </row>
    <row r="9481" spans="1:19" x14ac:dyDescent="0.25">
      <c r="A9481" t="s">
        <v>302</v>
      </c>
      <c r="B9481" s="1" t="s">
        <v>8973</v>
      </c>
      <c r="C9481" t="s">
        <v>339</v>
      </c>
      <c r="D9481">
        <f t="shared" si="1332"/>
        <v>9479</v>
      </c>
      <c r="E9481" t="s">
        <v>1119</v>
      </c>
      <c r="F9481" t="s">
        <v>11567</v>
      </c>
      <c r="G9481" t="s">
        <v>4</v>
      </c>
      <c r="H9481" t="s">
        <v>11589</v>
      </c>
      <c r="I9481" s="4">
        <v>42509</v>
      </c>
      <c r="J9481">
        <f t="shared" si="1333"/>
        <v>3</v>
      </c>
      <c r="K9481">
        <f t="shared" si="1334"/>
        <v>6</v>
      </c>
      <c r="L9481" s="3">
        <f t="shared" si="1335"/>
        <v>42694</v>
      </c>
      <c r="M9481" t="str">
        <f t="shared" si="1336"/>
        <v>12:22</v>
      </c>
      <c r="N9481">
        <f t="shared" si="1337"/>
        <v>742.00000000000023</v>
      </c>
      <c r="O9481">
        <f t="shared" si="1338"/>
        <v>7</v>
      </c>
      <c r="P9481" t="str">
        <f t="shared" si="1339"/>
        <v>NonWork</v>
      </c>
      <c r="Q9481" t="str">
        <f>VLOOKUP(N9481,IF(P9481="Work",Intervals!$A$4:$C$9,Intervals!$F$4:$H$9),3,1)</f>
        <v>Int-NW_5-21</v>
      </c>
      <c r="R9481" t="str">
        <f t="shared" si="1340"/>
        <v>2</v>
      </c>
      <c r="S9481">
        <f>VLOOKUP(N9481,IF(P9481="Work",Intervals!$A$4:$D$9,Intervals!$F$4:$I$9),4,1)</f>
        <v>4</v>
      </c>
    </row>
    <row r="9482" spans="1:19" x14ac:dyDescent="0.25">
      <c r="A9482" t="s">
        <v>263</v>
      </c>
      <c r="B9482" s="1" t="s">
        <v>8974</v>
      </c>
      <c r="C9482" t="s">
        <v>339</v>
      </c>
      <c r="D9482">
        <f t="shared" si="1332"/>
        <v>9480</v>
      </c>
      <c r="E9482" t="s">
        <v>543</v>
      </c>
      <c r="F9482" t="s">
        <v>10</v>
      </c>
      <c r="G9482" t="s">
        <v>4</v>
      </c>
      <c r="H9482" t="s">
        <v>11625</v>
      </c>
      <c r="I9482" t="s">
        <v>11699</v>
      </c>
      <c r="J9482">
        <f t="shared" si="1333"/>
        <v>3</v>
      </c>
      <c r="K9482">
        <f t="shared" si="1334"/>
        <v>6</v>
      </c>
      <c r="L9482" s="3">
        <f t="shared" si="1335"/>
        <v>42694</v>
      </c>
      <c r="M9482" t="str">
        <f t="shared" si="1336"/>
        <v>12:48</v>
      </c>
      <c r="N9482">
        <f t="shared" si="1337"/>
        <v>767.99999999999977</v>
      </c>
      <c r="O9482">
        <f t="shared" si="1338"/>
        <v>7</v>
      </c>
      <c r="P9482" t="str">
        <f t="shared" si="1339"/>
        <v>NonWork</v>
      </c>
      <c r="Q9482" t="str">
        <f>VLOOKUP(N9482,IF(P9482="Work",Intervals!$A$4:$C$9,Intervals!$F$4:$H$9),3,1)</f>
        <v>Int-NW_5-21</v>
      </c>
      <c r="R9482" t="str">
        <f t="shared" si="1340"/>
        <v>2</v>
      </c>
      <c r="S9482">
        <f>VLOOKUP(N9482,IF(P9482="Work",Intervals!$A$4:$D$9,Intervals!$F$4:$I$9),4,1)</f>
        <v>4</v>
      </c>
    </row>
    <row r="9483" spans="1:19" x14ac:dyDescent="0.25">
      <c r="A9483" t="s">
        <v>256</v>
      </c>
      <c r="B9483" s="1" t="s">
        <v>8975</v>
      </c>
      <c r="C9483" t="s">
        <v>339</v>
      </c>
      <c r="D9483">
        <f t="shared" si="1332"/>
        <v>9481</v>
      </c>
      <c r="E9483" t="s">
        <v>924</v>
      </c>
      <c r="F9483" t="s">
        <v>10</v>
      </c>
      <c r="G9483" t="s">
        <v>4</v>
      </c>
      <c r="H9483" t="s">
        <v>11589</v>
      </c>
      <c r="I9483" s="4">
        <v>42509</v>
      </c>
      <c r="J9483">
        <f t="shared" si="1333"/>
        <v>3</v>
      </c>
      <c r="K9483">
        <f t="shared" si="1334"/>
        <v>6</v>
      </c>
      <c r="L9483" s="3">
        <f t="shared" si="1335"/>
        <v>42694</v>
      </c>
      <c r="M9483" t="str">
        <f t="shared" si="1336"/>
        <v>13:9</v>
      </c>
      <c r="N9483">
        <f t="shared" si="1337"/>
        <v>788.99999999999989</v>
      </c>
      <c r="O9483">
        <f t="shared" si="1338"/>
        <v>7</v>
      </c>
      <c r="P9483" t="str">
        <f t="shared" si="1339"/>
        <v>NonWork</v>
      </c>
      <c r="Q9483" t="str">
        <f>VLOOKUP(N9483,IF(P9483="Work",Intervals!$A$4:$C$9,Intervals!$F$4:$H$9),3,1)</f>
        <v>Int-NW_5-21</v>
      </c>
      <c r="R9483" t="str">
        <f t="shared" si="1340"/>
        <v>2</v>
      </c>
      <c r="S9483">
        <f>VLOOKUP(N9483,IF(P9483="Work",Intervals!$A$4:$D$9,Intervals!$F$4:$I$9),4,1)</f>
        <v>4</v>
      </c>
    </row>
    <row r="9484" spans="1:19" x14ac:dyDescent="0.25">
      <c r="A9484" t="s">
        <v>102</v>
      </c>
      <c r="B9484" s="1" t="s">
        <v>8975</v>
      </c>
      <c r="C9484" t="s">
        <v>339</v>
      </c>
      <c r="D9484">
        <f t="shared" si="1332"/>
        <v>9482</v>
      </c>
      <c r="E9484" t="s">
        <v>924</v>
      </c>
      <c r="F9484" t="s">
        <v>10</v>
      </c>
      <c r="G9484" t="s">
        <v>4</v>
      </c>
      <c r="H9484" t="s">
        <v>11589</v>
      </c>
      <c r="I9484" s="4">
        <v>42509</v>
      </c>
      <c r="J9484">
        <f t="shared" si="1333"/>
        <v>3</v>
      </c>
      <c r="K9484">
        <f t="shared" si="1334"/>
        <v>6</v>
      </c>
      <c r="L9484" s="3">
        <f t="shared" si="1335"/>
        <v>42694</v>
      </c>
      <c r="M9484" t="str">
        <f t="shared" si="1336"/>
        <v>13:9</v>
      </c>
      <c r="N9484">
        <f t="shared" si="1337"/>
        <v>788.99999999999989</v>
      </c>
      <c r="O9484">
        <f t="shared" si="1338"/>
        <v>7</v>
      </c>
      <c r="P9484" t="str">
        <f t="shared" si="1339"/>
        <v>NonWork</v>
      </c>
      <c r="Q9484" t="str">
        <f>VLOOKUP(N9484,IF(P9484="Work",Intervals!$A$4:$C$9,Intervals!$F$4:$H$9),3,1)</f>
        <v>Int-NW_5-21</v>
      </c>
      <c r="R9484" t="str">
        <f t="shared" si="1340"/>
        <v>2</v>
      </c>
      <c r="S9484">
        <f>VLOOKUP(N9484,IF(P9484="Work",Intervals!$A$4:$D$9,Intervals!$F$4:$I$9),4,1)</f>
        <v>4</v>
      </c>
    </row>
    <row r="9485" spans="1:19" x14ac:dyDescent="0.25">
      <c r="A9485" t="s">
        <v>109</v>
      </c>
      <c r="B9485" s="1" t="s">
        <v>8976</v>
      </c>
      <c r="C9485" t="s">
        <v>339</v>
      </c>
      <c r="D9485">
        <f t="shared" si="1332"/>
        <v>9483</v>
      </c>
      <c r="E9485" t="s">
        <v>1120</v>
      </c>
      <c r="F9485" t="s">
        <v>10</v>
      </c>
      <c r="G9485" t="s">
        <v>4</v>
      </c>
      <c r="H9485" t="s">
        <v>11598</v>
      </c>
      <c r="I9485" t="s">
        <v>11672</v>
      </c>
      <c r="J9485">
        <f t="shared" si="1333"/>
        <v>3</v>
      </c>
      <c r="K9485">
        <f t="shared" si="1334"/>
        <v>6</v>
      </c>
      <c r="L9485" s="3">
        <f t="shared" si="1335"/>
        <v>42694</v>
      </c>
      <c r="M9485" t="str">
        <f t="shared" si="1336"/>
        <v>13:21</v>
      </c>
      <c r="N9485">
        <f t="shared" si="1337"/>
        <v>800.99999999999989</v>
      </c>
      <c r="O9485">
        <f t="shared" si="1338"/>
        <v>7</v>
      </c>
      <c r="P9485" t="str">
        <f t="shared" si="1339"/>
        <v>NonWork</v>
      </c>
      <c r="Q9485" t="str">
        <f>VLOOKUP(N9485,IF(P9485="Work",Intervals!$A$4:$C$9,Intervals!$F$4:$H$9),3,1)</f>
        <v>Int-NW_5-21</v>
      </c>
      <c r="R9485" t="str">
        <f t="shared" si="1340"/>
        <v>2</v>
      </c>
      <c r="S9485">
        <f>VLOOKUP(N9485,IF(P9485="Work",Intervals!$A$4:$D$9,Intervals!$F$4:$I$9),4,1)</f>
        <v>4</v>
      </c>
    </row>
    <row r="9486" spans="1:19" x14ac:dyDescent="0.25">
      <c r="A9486" t="s">
        <v>186</v>
      </c>
      <c r="B9486" s="1" t="s">
        <v>8977</v>
      </c>
      <c r="C9486" t="s">
        <v>339</v>
      </c>
      <c r="D9486">
        <f t="shared" si="1332"/>
        <v>9484</v>
      </c>
      <c r="E9486" t="s">
        <v>1106</v>
      </c>
      <c r="F9486" t="s">
        <v>11567</v>
      </c>
      <c r="G9486" t="s">
        <v>4</v>
      </c>
      <c r="H9486" t="s">
        <v>11600</v>
      </c>
      <c r="I9486" t="s">
        <v>11674</v>
      </c>
      <c r="J9486">
        <f t="shared" si="1333"/>
        <v>3</v>
      </c>
      <c r="K9486">
        <f t="shared" si="1334"/>
        <v>6</v>
      </c>
      <c r="L9486" s="3">
        <f t="shared" si="1335"/>
        <v>42694</v>
      </c>
      <c r="M9486" t="str">
        <f t="shared" si="1336"/>
        <v>14:18</v>
      </c>
      <c r="N9486">
        <f t="shared" si="1337"/>
        <v>857.99999999999977</v>
      </c>
      <c r="O9486">
        <f t="shared" si="1338"/>
        <v>7</v>
      </c>
      <c r="P9486" t="str">
        <f t="shared" si="1339"/>
        <v>NonWork</v>
      </c>
      <c r="Q9486" t="str">
        <f>VLOOKUP(N9486,IF(P9486="Work",Intervals!$A$4:$C$9,Intervals!$F$4:$H$9),3,1)</f>
        <v>Int-NW_5-21</v>
      </c>
      <c r="R9486" t="str">
        <f t="shared" si="1340"/>
        <v>2</v>
      </c>
      <c r="S9486">
        <f>VLOOKUP(N9486,IF(P9486="Work",Intervals!$A$4:$D$9,Intervals!$F$4:$I$9),4,1)</f>
        <v>4</v>
      </c>
    </row>
    <row r="9487" spans="1:19" x14ac:dyDescent="0.25">
      <c r="A9487" t="s">
        <v>186</v>
      </c>
      <c r="B9487" s="1" t="s">
        <v>8978</v>
      </c>
      <c r="C9487" t="s">
        <v>339</v>
      </c>
      <c r="D9487">
        <f t="shared" si="1332"/>
        <v>9485</v>
      </c>
      <c r="E9487" t="s">
        <v>1106</v>
      </c>
      <c r="F9487" t="s">
        <v>11567</v>
      </c>
      <c r="G9487" t="s">
        <v>4</v>
      </c>
      <c r="H9487" t="s">
        <v>11600</v>
      </c>
      <c r="I9487" t="s">
        <v>11674</v>
      </c>
      <c r="J9487">
        <f t="shared" si="1333"/>
        <v>3</v>
      </c>
      <c r="K9487">
        <f t="shared" si="1334"/>
        <v>6</v>
      </c>
      <c r="L9487" s="3">
        <f t="shared" si="1335"/>
        <v>42694</v>
      </c>
      <c r="M9487" t="str">
        <f t="shared" si="1336"/>
        <v>14:29</v>
      </c>
      <c r="N9487">
        <f t="shared" si="1337"/>
        <v>869</v>
      </c>
      <c r="O9487">
        <f t="shared" si="1338"/>
        <v>7</v>
      </c>
      <c r="P9487" t="str">
        <f t="shared" si="1339"/>
        <v>NonWork</v>
      </c>
      <c r="Q9487" t="str">
        <f>VLOOKUP(N9487,IF(P9487="Work",Intervals!$A$4:$C$9,Intervals!$F$4:$H$9),3,1)</f>
        <v>Int-NW_5-21</v>
      </c>
      <c r="R9487" t="str">
        <f t="shared" si="1340"/>
        <v>2</v>
      </c>
      <c r="S9487">
        <f>VLOOKUP(N9487,IF(P9487="Work",Intervals!$A$4:$D$9,Intervals!$F$4:$I$9),4,1)</f>
        <v>4</v>
      </c>
    </row>
    <row r="9488" spans="1:19" x14ac:dyDescent="0.25">
      <c r="A9488" t="s">
        <v>83</v>
      </c>
      <c r="B9488" s="1" t="s">
        <v>8979</v>
      </c>
      <c r="C9488" t="s">
        <v>339</v>
      </c>
      <c r="D9488">
        <f t="shared" si="1332"/>
        <v>9486</v>
      </c>
      <c r="E9488" t="s">
        <v>342</v>
      </c>
      <c r="F9488" t="s">
        <v>11562</v>
      </c>
      <c r="G9488" t="s">
        <v>4</v>
      </c>
      <c r="H9488" t="s">
        <v>11591</v>
      </c>
      <c r="I9488" t="s">
        <v>11665</v>
      </c>
      <c r="J9488">
        <f t="shared" si="1333"/>
        <v>3</v>
      </c>
      <c r="K9488">
        <f t="shared" si="1334"/>
        <v>6</v>
      </c>
      <c r="L9488" s="3">
        <f t="shared" si="1335"/>
        <v>42694</v>
      </c>
      <c r="M9488" t="str">
        <f t="shared" si="1336"/>
        <v>14:43</v>
      </c>
      <c r="N9488">
        <f t="shared" si="1337"/>
        <v>882.99999999999989</v>
      </c>
      <c r="O9488">
        <f t="shared" si="1338"/>
        <v>7</v>
      </c>
      <c r="P9488" t="str">
        <f t="shared" si="1339"/>
        <v>NonWork</v>
      </c>
      <c r="Q9488" t="str">
        <f>VLOOKUP(N9488,IF(P9488="Work",Intervals!$A$4:$C$9,Intervals!$F$4:$H$9),3,1)</f>
        <v>Int-NW_5-21</v>
      </c>
      <c r="R9488" t="str">
        <f t="shared" si="1340"/>
        <v>2</v>
      </c>
      <c r="S9488">
        <f>VLOOKUP(N9488,IF(P9488="Work",Intervals!$A$4:$D$9,Intervals!$F$4:$I$9),4,1)</f>
        <v>4</v>
      </c>
    </row>
    <row r="9489" spans="1:19" x14ac:dyDescent="0.25">
      <c r="A9489" t="s">
        <v>187</v>
      </c>
      <c r="B9489" s="1" t="s">
        <v>8980</v>
      </c>
      <c r="C9489" t="s">
        <v>339</v>
      </c>
      <c r="D9489">
        <f t="shared" si="1332"/>
        <v>9487</v>
      </c>
      <c r="E9489" t="s">
        <v>1045</v>
      </c>
      <c r="F9489" t="s">
        <v>10</v>
      </c>
      <c r="G9489" t="s">
        <v>4</v>
      </c>
      <c r="H9489" t="s">
        <v>11589</v>
      </c>
      <c r="I9489" s="4">
        <v>42509</v>
      </c>
      <c r="J9489">
        <f t="shared" si="1333"/>
        <v>3</v>
      </c>
      <c r="K9489">
        <f t="shared" si="1334"/>
        <v>6</v>
      </c>
      <c r="L9489" s="3">
        <f t="shared" si="1335"/>
        <v>42694</v>
      </c>
      <c r="M9489" t="str">
        <f t="shared" si="1336"/>
        <v>14:59</v>
      </c>
      <c r="N9489">
        <f t="shared" si="1337"/>
        <v>898.99999999999989</v>
      </c>
      <c r="O9489">
        <f t="shared" si="1338"/>
        <v>7</v>
      </c>
      <c r="P9489" t="str">
        <f t="shared" si="1339"/>
        <v>NonWork</v>
      </c>
      <c r="Q9489" t="str">
        <f>VLOOKUP(N9489,IF(P9489="Work",Intervals!$A$4:$C$9,Intervals!$F$4:$H$9),3,1)</f>
        <v>Int-NW_5-21</v>
      </c>
      <c r="R9489" t="str">
        <f t="shared" si="1340"/>
        <v>2</v>
      </c>
      <c r="S9489">
        <f>VLOOKUP(N9489,IF(P9489="Work",Intervals!$A$4:$D$9,Intervals!$F$4:$I$9),4,1)</f>
        <v>4</v>
      </c>
    </row>
    <row r="9490" spans="1:19" x14ac:dyDescent="0.25">
      <c r="A9490" t="s">
        <v>135</v>
      </c>
      <c r="B9490" s="1" t="s">
        <v>8981</v>
      </c>
      <c r="C9490" t="s">
        <v>339</v>
      </c>
      <c r="D9490">
        <f t="shared" si="1332"/>
        <v>9488</v>
      </c>
      <c r="E9490" t="s">
        <v>1121</v>
      </c>
      <c r="F9490" t="s">
        <v>10</v>
      </c>
      <c r="G9490" t="s">
        <v>4</v>
      </c>
      <c r="H9490" t="s">
        <v>11643</v>
      </c>
      <c r="I9490" t="s">
        <v>11717</v>
      </c>
      <c r="J9490">
        <f t="shared" si="1333"/>
        <v>3</v>
      </c>
      <c r="K9490">
        <f t="shared" si="1334"/>
        <v>6</v>
      </c>
      <c r="L9490" s="3">
        <f t="shared" si="1335"/>
        <v>42694</v>
      </c>
      <c r="M9490" t="str">
        <f t="shared" si="1336"/>
        <v>15:15</v>
      </c>
      <c r="N9490">
        <f t="shared" si="1337"/>
        <v>914.99999999999977</v>
      </c>
      <c r="O9490">
        <f t="shared" si="1338"/>
        <v>7</v>
      </c>
      <c r="P9490" t="str">
        <f t="shared" si="1339"/>
        <v>NonWork</v>
      </c>
      <c r="Q9490" t="str">
        <f>VLOOKUP(N9490,IF(P9490="Work",Intervals!$A$4:$C$9,Intervals!$F$4:$H$9),3,1)</f>
        <v>Int-NW_5-21</v>
      </c>
      <c r="R9490" t="str">
        <f t="shared" si="1340"/>
        <v>2</v>
      </c>
      <c r="S9490">
        <f>VLOOKUP(N9490,IF(P9490="Work",Intervals!$A$4:$D$9,Intervals!$F$4:$I$9),4,1)</f>
        <v>4</v>
      </c>
    </row>
    <row r="9491" spans="1:19" x14ac:dyDescent="0.25">
      <c r="A9491" t="s">
        <v>100</v>
      </c>
      <c r="B9491" s="1" t="s">
        <v>8982</v>
      </c>
      <c r="C9491" t="s">
        <v>339</v>
      </c>
      <c r="D9491">
        <f t="shared" si="1332"/>
        <v>9489</v>
      </c>
      <c r="E9491" t="s">
        <v>1122</v>
      </c>
      <c r="F9491" t="s">
        <v>11566</v>
      </c>
      <c r="G9491" t="s">
        <v>30</v>
      </c>
      <c r="H9491" t="s">
        <v>11590</v>
      </c>
      <c r="I9491" t="s">
        <v>11664</v>
      </c>
      <c r="J9491">
        <f t="shared" si="1333"/>
        <v>3</v>
      </c>
      <c r="K9491">
        <f t="shared" si="1334"/>
        <v>6</v>
      </c>
      <c r="L9491" s="3">
        <f t="shared" si="1335"/>
        <v>42694</v>
      </c>
      <c r="M9491" t="str">
        <f t="shared" si="1336"/>
        <v>15:21</v>
      </c>
      <c r="N9491">
        <f t="shared" si="1337"/>
        <v>921.00000000000011</v>
      </c>
      <c r="O9491">
        <f t="shared" si="1338"/>
        <v>7</v>
      </c>
      <c r="P9491" t="str">
        <f t="shared" si="1339"/>
        <v>NonWork</v>
      </c>
      <c r="Q9491" t="str">
        <f>VLOOKUP(N9491,IF(P9491="Work",Intervals!$A$4:$C$9,Intervals!$F$4:$H$9),3,1)</f>
        <v>Int-NW_5-21</v>
      </c>
      <c r="R9491" t="str">
        <f t="shared" si="1340"/>
        <v>2</v>
      </c>
      <c r="S9491">
        <f>VLOOKUP(N9491,IF(P9491="Work",Intervals!$A$4:$D$9,Intervals!$F$4:$I$9),4,1)</f>
        <v>4</v>
      </c>
    </row>
    <row r="9492" spans="1:19" x14ac:dyDescent="0.25">
      <c r="A9492" t="s">
        <v>170</v>
      </c>
      <c r="B9492" s="1" t="s">
        <v>8983</v>
      </c>
      <c r="C9492" t="s">
        <v>339</v>
      </c>
      <c r="D9492">
        <f t="shared" si="1332"/>
        <v>9490</v>
      </c>
      <c r="E9492" t="s">
        <v>1102</v>
      </c>
      <c r="F9492" t="s">
        <v>10</v>
      </c>
      <c r="G9492" t="s">
        <v>11587</v>
      </c>
      <c r="H9492" t="s">
        <v>11654</v>
      </c>
      <c r="I9492" t="s">
        <v>11728</v>
      </c>
      <c r="J9492">
        <f t="shared" si="1333"/>
        <v>3</v>
      </c>
      <c r="K9492">
        <f t="shared" si="1334"/>
        <v>6</v>
      </c>
      <c r="L9492" s="3">
        <f t="shared" si="1335"/>
        <v>42694</v>
      </c>
      <c r="M9492" t="str">
        <f t="shared" si="1336"/>
        <v>15:24</v>
      </c>
      <c r="N9492">
        <f t="shared" si="1337"/>
        <v>923.99999999999989</v>
      </c>
      <c r="O9492">
        <f t="shared" si="1338"/>
        <v>7</v>
      </c>
      <c r="P9492" t="str">
        <f t="shared" si="1339"/>
        <v>NonWork</v>
      </c>
      <c r="Q9492" t="str">
        <f>VLOOKUP(N9492,IF(P9492="Work",Intervals!$A$4:$C$9,Intervals!$F$4:$H$9),3,1)</f>
        <v>Int-NW_5-21</v>
      </c>
      <c r="R9492" t="str">
        <f t="shared" si="1340"/>
        <v>2</v>
      </c>
      <c r="S9492">
        <f>VLOOKUP(N9492,IF(P9492="Work",Intervals!$A$4:$D$9,Intervals!$F$4:$I$9),4,1)</f>
        <v>4</v>
      </c>
    </row>
    <row r="9493" spans="1:19" x14ac:dyDescent="0.25">
      <c r="A9493" t="s">
        <v>170</v>
      </c>
      <c r="B9493" s="1" t="s">
        <v>8984</v>
      </c>
      <c r="C9493" t="s">
        <v>339</v>
      </c>
      <c r="D9493">
        <f t="shared" si="1332"/>
        <v>9491</v>
      </c>
      <c r="E9493" t="s">
        <v>1102</v>
      </c>
      <c r="F9493" t="s">
        <v>10</v>
      </c>
      <c r="G9493" t="s">
        <v>11587</v>
      </c>
      <c r="H9493" t="s">
        <v>11654</v>
      </c>
      <c r="I9493" t="s">
        <v>11728</v>
      </c>
      <c r="J9493">
        <f t="shared" si="1333"/>
        <v>3</v>
      </c>
      <c r="K9493">
        <f t="shared" si="1334"/>
        <v>6</v>
      </c>
      <c r="L9493" s="3">
        <f t="shared" si="1335"/>
        <v>42694</v>
      </c>
      <c r="M9493" t="str">
        <f t="shared" si="1336"/>
        <v>15:51</v>
      </c>
      <c r="N9493">
        <f t="shared" si="1337"/>
        <v>951</v>
      </c>
      <c r="O9493">
        <f t="shared" si="1338"/>
        <v>7</v>
      </c>
      <c r="P9493" t="str">
        <f t="shared" si="1339"/>
        <v>NonWork</v>
      </c>
      <c r="Q9493" t="str">
        <f>VLOOKUP(N9493,IF(P9493="Work",Intervals!$A$4:$C$9,Intervals!$F$4:$H$9),3,1)</f>
        <v>Int-NW_5-21</v>
      </c>
      <c r="R9493" t="str">
        <f t="shared" si="1340"/>
        <v>2</v>
      </c>
      <c r="S9493">
        <f>VLOOKUP(N9493,IF(P9493="Work",Intervals!$A$4:$D$9,Intervals!$F$4:$I$9),4,1)</f>
        <v>4</v>
      </c>
    </row>
    <row r="9494" spans="1:19" x14ac:dyDescent="0.25">
      <c r="A9494" t="s">
        <v>263</v>
      </c>
      <c r="B9494" s="1" t="s">
        <v>8985</v>
      </c>
      <c r="C9494" t="s">
        <v>339</v>
      </c>
      <c r="D9494">
        <f t="shared" si="1332"/>
        <v>9492</v>
      </c>
      <c r="E9494" t="s">
        <v>543</v>
      </c>
      <c r="F9494" t="s">
        <v>10</v>
      </c>
      <c r="G9494" t="s">
        <v>4</v>
      </c>
      <c r="H9494" t="s">
        <v>11625</v>
      </c>
      <c r="I9494" t="s">
        <v>11699</v>
      </c>
      <c r="J9494">
        <f t="shared" si="1333"/>
        <v>3</v>
      </c>
      <c r="K9494">
        <f t="shared" si="1334"/>
        <v>6</v>
      </c>
      <c r="L9494" s="3">
        <f t="shared" si="1335"/>
        <v>42694</v>
      </c>
      <c r="M9494" t="str">
        <f t="shared" si="1336"/>
        <v>16:17</v>
      </c>
      <c r="N9494">
        <f t="shared" si="1337"/>
        <v>976.99999999999989</v>
      </c>
      <c r="O9494">
        <f t="shared" si="1338"/>
        <v>7</v>
      </c>
      <c r="P9494" t="str">
        <f t="shared" si="1339"/>
        <v>NonWork</v>
      </c>
      <c r="Q9494" t="str">
        <f>VLOOKUP(N9494,IF(P9494="Work",Intervals!$A$4:$C$9,Intervals!$F$4:$H$9),3,1)</f>
        <v>Int-NW_5-21</v>
      </c>
      <c r="R9494" t="str">
        <f t="shared" si="1340"/>
        <v>2</v>
      </c>
      <c r="S9494">
        <f>VLOOKUP(N9494,IF(P9494="Work",Intervals!$A$4:$D$9,Intervals!$F$4:$I$9),4,1)</f>
        <v>4</v>
      </c>
    </row>
    <row r="9495" spans="1:19" x14ac:dyDescent="0.25">
      <c r="A9495" t="s">
        <v>86</v>
      </c>
      <c r="B9495" s="1" t="s">
        <v>8986</v>
      </c>
      <c r="C9495" t="s">
        <v>339</v>
      </c>
      <c r="D9495">
        <f t="shared" si="1332"/>
        <v>9493</v>
      </c>
      <c r="E9495" t="s">
        <v>470</v>
      </c>
      <c r="F9495" t="s">
        <v>10</v>
      </c>
      <c r="G9495" t="s">
        <v>4</v>
      </c>
      <c r="H9495" t="s">
        <v>11589</v>
      </c>
      <c r="I9495" s="4">
        <v>42509</v>
      </c>
      <c r="J9495">
        <f t="shared" si="1333"/>
        <v>3</v>
      </c>
      <c r="K9495">
        <f t="shared" si="1334"/>
        <v>6</v>
      </c>
      <c r="L9495" s="3">
        <f t="shared" si="1335"/>
        <v>42694</v>
      </c>
      <c r="M9495" t="str">
        <f t="shared" si="1336"/>
        <v>17:0</v>
      </c>
      <c r="N9495">
        <f t="shared" si="1337"/>
        <v>1020.0000000000002</v>
      </c>
      <c r="O9495">
        <f t="shared" si="1338"/>
        <v>7</v>
      </c>
      <c r="P9495" t="str">
        <f t="shared" si="1339"/>
        <v>NonWork</v>
      </c>
      <c r="Q9495" t="str">
        <f>VLOOKUP(N9495,IF(P9495="Work",Intervals!$A$4:$C$9,Intervals!$F$4:$H$9),3,1)</f>
        <v>Int-NW_5-21</v>
      </c>
      <c r="R9495" t="str">
        <f t="shared" si="1340"/>
        <v>2</v>
      </c>
      <c r="S9495">
        <f>VLOOKUP(N9495,IF(P9495="Work",Intervals!$A$4:$D$9,Intervals!$F$4:$I$9),4,1)</f>
        <v>4</v>
      </c>
    </row>
    <row r="9496" spans="1:19" x14ac:dyDescent="0.25">
      <c r="A9496" t="s">
        <v>82</v>
      </c>
      <c r="B9496" s="1" t="s">
        <v>8986</v>
      </c>
      <c r="C9496" t="s">
        <v>339</v>
      </c>
      <c r="D9496">
        <f t="shared" si="1332"/>
        <v>9494</v>
      </c>
      <c r="E9496" t="s">
        <v>1057</v>
      </c>
      <c r="F9496" t="s">
        <v>11561</v>
      </c>
      <c r="G9496" t="s">
        <v>30</v>
      </c>
      <c r="H9496" t="s">
        <v>11590</v>
      </c>
      <c r="I9496" t="s">
        <v>11664</v>
      </c>
      <c r="J9496">
        <f t="shared" si="1333"/>
        <v>3</v>
      </c>
      <c r="K9496">
        <f t="shared" si="1334"/>
        <v>6</v>
      </c>
      <c r="L9496" s="3">
        <f t="shared" si="1335"/>
        <v>42694</v>
      </c>
      <c r="M9496" t="str">
        <f t="shared" si="1336"/>
        <v>17:0</v>
      </c>
      <c r="N9496">
        <f t="shared" si="1337"/>
        <v>1020.0000000000002</v>
      </c>
      <c r="O9496">
        <f t="shared" si="1338"/>
        <v>7</v>
      </c>
      <c r="P9496" t="str">
        <f t="shared" si="1339"/>
        <v>NonWork</v>
      </c>
      <c r="Q9496" t="str">
        <f>VLOOKUP(N9496,IF(P9496="Work",Intervals!$A$4:$C$9,Intervals!$F$4:$H$9),3,1)</f>
        <v>Int-NW_5-21</v>
      </c>
      <c r="R9496" t="str">
        <f t="shared" si="1340"/>
        <v>2</v>
      </c>
      <c r="S9496">
        <f>VLOOKUP(N9496,IF(P9496="Work",Intervals!$A$4:$D$9,Intervals!$F$4:$I$9),4,1)</f>
        <v>4</v>
      </c>
    </row>
    <row r="9497" spans="1:19" x14ac:dyDescent="0.25">
      <c r="A9497" t="s">
        <v>109</v>
      </c>
      <c r="B9497" s="1" t="s">
        <v>8987</v>
      </c>
      <c r="C9497" t="s">
        <v>339</v>
      </c>
      <c r="D9497">
        <f t="shared" si="1332"/>
        <v>9495</v>
      </c>
      <c r="E9497" t="s">
        <v>1120</v>
      </c>
      <c r="F9497" t="s">
        <v>10</v>
      </c>
      <c r="G9497" t="s">
        <v>4</v>
      </c>
      <c r="H9497" t="s">
        <v>11598</v>
      </c>
      <c r="I9497" t="s">
        <v>11672</v>
      </c>
      <c r="J9497">
        <f t="shared" si="1333"/>
        <v>3</v>
      </c>
      <c r="K9497">
        <f t="shared" si="1334"/>
        <v>6</v>
      </c>
      <c r="L9497" s="3">
        <f t="shared" si="1335"/>
        <v>42694</v>
      </c>
      <c r="M9497" t="str">
        <f t="shared" si="1336"/>
        <v>18:3</v>
      </c>
      <c r="N9497">
        <f t="shared" si="1337"/>
        <v>1082.9999999999998</v>
      </c>
      <c r="O9497">
        <f t="shared" si="1338"/>
        <v>7</v>
      </c>
      <c r="P9497" t="str">
        <f t="shared" si="1339"/>
        <v>NonWork</v>
      </c>
      <c r="Q9497" t="str">
        <f>VLOOKUP(N9497,IF(P9497="Work",Intervals!$A$4:$C$9,Intervals!$F$4:$H$9),3,1)</f>
        <v>Int-NW_5-21</v>
      </c>
      <c r="R9497" t="str">
        <f t="shared" si="1340"/>
        <v>2</v>
      </c>
      <c r="S9497">
        <f>VLOOKUP(N9497,IF(P9497="Work",Intervals!$A$4:$D$9,Intervals!$F$4:$I$9),4,1)</f>
        <v>4</v>
      </c>
    </row>
    <row r="9498" spans="1:19" x14ac:dyDescent="0.25">
      <c r="A9498" t="s">
        <v>109</v>
      </c>
      <c r="B9498" s="1" t="s">
        <v>8988</v>
      </c>
      <c r="C9498" t="s">
        <v>339</v>
      </c>
      <c r="D9498">
        <f t="shared" si="1332"/>
        <v>9496</v>
      </c>
      <c r="E9498" t="s">
        <v>1120</v>
      </c>
      <c r="F9498" t="s">
        <v>10</v>
      </c>
      <c r="G9498" t="s">
        <v>4</v>
      </c>
      <c r="H9498" t="s">
        <v>11598</v>
      </c>
      <c r="I9498" t="s">
        <v>11672</v>
      </c>
      <c r="J9498">
        <f t="shared" si="1333"/>
        <v>3</v>
      </c>
      <c r="K9498">
        <f t="shared" si="1334"/>
        <v>6</v>
      </c>
      <c r="L9498" s="3">
        <f t="shared" si="1335"/>
        <v>42694</v>
      </c>
      <c r="M9498" t="str">
        <f t="shared" si="1336"/>
        <v>18:6</v>
      </c>
      <c r="N9498">
        <f t="shared" si="1337"/>
        <v>1086.0000000000002</v>
      </c>
      <c r="O9498">
        <f t="shared" si="1338"/>
        <v>7</v>
      </c>
      <c r="P9498" t="str">
        <f t="shared" si="1339"/>
        <v>NonWork</v>
      </c>
      <c r="Q9498" t="str">
        <f>VLOOKUP(N9498,IF(P9498="Work",Intervals!$A$4:$C$9,Intervals!$F$4:$H$9),3,1)</f>
        <v>Int-NW_5-21</v>
      </c>
      <c r="R9498" t="str">
        <f t="shared" si="1340"/>
        <v>2</v>
      </c>
      <c r="S9498">
        <f>VLOOKUP(N9498,IF(P9498="Work",Intervals!$A$4:$D$9,Intervals!$F$4:$I$9),4,1)</f>
        <v>4</v>
      </c>
    </row>
    <row r="9499" spans="1:19" x14ac:dyDescent="0.25">
      <c r="A9499" t="s">
        <v>193</v>
      </c>
      <c r="B9499" s="1" t="s">
        <v>8989</v>
      </c>
      <c r="C9499" t="s">
        <v>339</v>
      </c>
      <c r="D9499">
        <f t="shared" si="1332"/>
        <v>9497</v>
      </c>
      <c r="E9499" t="s">
        <v>1123</v>
      </c>
      <c r="F9499" t="s">
        <v>11569</v>
      </c>
      <c r="G9499" t="s">
        <v>4</v>
      </c>
      <c r="H9499" t="s">
        <v>11597</v>
      </c>
      <c r="I9499" t="s">
        <v>11671</v>
      </c>
      <c r="J9499">
        <f t="shared" si="1333"/>
        <v>3</v>
      </c>
      <c r="K9499">
        <f t="shared" si="1334"/>
        <v>6</v>
      </c>
      <c r="L9499" s="3">
        <f t="shared" si="1335"/>
        <v>42694</v>
      </c>
      <c r="M9499" t="str">
        <f t="shared" si="1336"/>
        <v>19:4</v>
      </c>
      <c r="N9499">
        <f t="shared" si="1337"/>
        <v>1143.9999999999998</v>
      </c>
      <c r="O9499">
        <f t="shared" si="1338"/>
        <v>7</v>
      </c>
      <c r="P9499" t="str">
        <f t="shared" si="1339"/>
        <v>NonWork</v>
      </c>
      <c r="Q9499" t="str">
        <f>VLOOKUP(N9499,IF(P9499="Work",Intervals!$A$4:$C$9,Intervals!$F$4:$H$9),3,1)</f>
        <v>Int-NW_5-21</v>
      </c>
      <c r="R9499" t="str">
        <f t="shared" si="1340"/>
        <v>2</v>
      </c>
      <c r="S9499">
        <f>VLOOKUP(N9499,IF(P9499="Work",Intervals!$A$4:$D$9,Intervals!$F$4:$I$9),4,1)</f>
        <v>4</v>
      </c>
    </row>
    <row r="9500" spans="1:19" x14ac:dyDescent="0.25">
      <c r="A9500" t="s">
        <v>215</v>
      </c>
      <c r="B9500" s="1" t="s">
        <v>8990</v>
      </c>
      <c r="C9500" t="s">
        <v>339</v>
      </c>
      <c r="D9500">
        <f t="shared" si="1332"/>
        <v>9498</v>
      </c>
      <c r="E9500" t="s">
        <v>444</v>
      </c>
      <c r="F9500" t="s">
        <v>3</v>
      </c>
      <c r="G9500" t="s">
        <v>4</v>
      </c>
      <c r="H9500" t="s">
        <v>11589</v>
      </c>
      <c r="I9500" s="4">
        <v>42509</v>
      </c>
      <c r="J9500">
        <f t="shared" si="1333"/>
        <v>3</v>
      </c>
      <c r="K9500">
        <f t="shared" si="1334"/>
        <v>6</v>
      </c>
      <c r="L9500" s="3">
        <f t="shared" si="1335"/>
        <v>42694</v>
      </c>
      <c r="M9500" t="str">
        <f t="shared" si="1336"/>
        <v>20:32</v>
      </c>
      <c r="N9500">
        <f t="shared" si="1337"/>
        <v>1232</v>
      </c>
      <c r="O9500">
        <f t="shared" si="1338"/>
        <v>7</v>
      </c>
      <c r="P9500" t="str">
        <f t="shared" si="1339"/>
        <v>NonWork</v>
      </c>
      <c r="Q9500" t="str">
        <f>VLOOKUP(N9500,IF(P9500="Work",Intervals!$A$4:$C$9,Intervals!$F$4:$H$9),3,1)</f>
        <v>Int-NW_5-21</v>
      </c>
      <c r="R9500" t="str">
        <f t="shared" si="1340"/>
        <v>2</v>
      </c>
      <c r="S9500">
        <f>VLOOKUP(N9500,IF(P9500="Work",Intervals!$A$4:$D$9,Intervals!$F$4:$I$9),4,1)</f>
        <v>4</v>
      </c>
    </row>
    <row r="9501" spans="1:19" x14ac:dyDescent="0.25">
      <c r="A9501" t="s">
        <v>99</v>
      </c>
      <c r="B9501" s="1" t="s">
        <v>8991</v>
      </c>
      <c r="C9501" t="s">
        <v>339</v>
      </c>
      <c r="D9501">
        <f t="shared" si="1332"/>
        <v>9499</v>
      </c>
      <c r="E9501" t="s">
        <v>371</v>
      </c>
      <c r="F9501" t="s">
        <v>10</v>
      </c>
      <c r="G9501" t="s">
        <v>4</v>
      </c>
      <c r="H9501" t="s">
        <v>11602</v>
      </c>
      <c r="I9501" t="s">
        <v>11676</v>
      </c>
      <c r="J9501">
        <f t="shared" si="1333"/>
        <v>3</v>
      </c>
      <c r="K9501">
        <f t="shared" si="1334"/>
        <v>6</v>
      </c>
      <c r="L9501" s="3">
        <f t="shared" si="1335"/>
        <v>42694</v>
      </c>
      <c r="M9501" t="str">
        <f t="shared" si="1336"/>
        <v>20:41</v>
      </c>
      <c r="N9501">
        <f t="shared" si="1337"/>
        <v>1241.0000000000002</v>
      </c>
      <c r="O9501">
        <f t="shared" si="1338"/>
        <v>7</v>
      </c>
      <c r="P9501" t="str">
        <f t="shared" si="1339"/>
        <v>NonWork</v>
      </c>
      <c r="Q9501" t="str">
        <f>VLOOKUP(N9501,IF(P9501="Work",Intervals!$A$4:$C$9,Intervals!$F$4:$H$9),3,1)</f>
        <v>Int-NW_5-21</v>
      </c>
      <c r="R9501" t="str">
        <f t="shared" si="1340"/>
        <v>2</v>
      </c>
      <c r="S9501">
        <f>VLOOKUP(N9501,IF(P9501="Work",Intervals!$A$4:$D$9,Intervals!$F$4:$I$9),4,1)</f>
        <v>4</v>
      </c>
    </row>
    <row r="9502" spans="1:19" x14ac:dyDescent="0.25">
      <c r="A9502" t="s">
        <v>114</v>
      </c>
      <c r="B9502" s="1" t="s">
        <v>8992</v>
      </c>
      <c r="C9502" t="s">
        <v>339</v>
      </c>
      <c r="D9502">
        <f t="shared" si="1332"/>
        <v>9500</v>
      </c>
      <c r="E9502" t="s">
        <v>409</v>
      </c>
      <c r="F9502" t="s">
        <v>11563</v>
      </c>
      <c r="G9502" t="s">
        <v>4</v>
      </c>
      <c r="H9502" t="s">
        <v>11589</v>
      </c>
      <c r="I9502" s="4">
        <v>42509</v>
      </c>
      <c r="J9502">
        <f t="shared" si="1333"/>
        <v>3</v>
      </c>
      <c r="K9502">
        <f t="shared" si="1334"/>
        <v>6</v>
      </c>
      <c r="L9502" s="3">
        <f t="shared" si="1335"/>
        <v>42694</v>
      </c>
      <c r="M9502" t="str">
        <f t="shared" si="1336"/>
        <v>21:17</v>
      </c>
      <c r="N9502">
        <f t="shared" si="1337"/>
        <v>1277</v>
      </c>
      <c r="O9502">
        <f t="shared" si="1338"/>
        <v>7</v>
      </c>
      <c r="P9502" t="str">
        <f t="shared" si="1339"/>
        <v>NonWork</v>
      </c>
      <c r="Q9502" t="str">
        <f>VLOOKUP(N9502,IF(P9502="Work",Intervals!$A$4:$C$9,Intervals!$F$4:$H$9),3,1)</f>
        <v>Int-NW_21-</v>
      </c>
      <c r="R9502" t="str">
        <f t="shared" si="1340"/>
        <v>2</v>
      </c>
      <c r="S9502">
        <f>VLOOKUP(N9502,IF(P9502="Work",Intervals!$A$4:$D$9,Intervals!$F$4:$I$9),4,1)</f>
        <v>6</v>
      </c>
    </row>
    <row r="9503" spans="1:19" x14ac:dyDescent="0.25">
      <c r="A9503" t="s">
        <v>82</v>
      </c>
      <c r="B9503" s="1" t="s">
        <v>8993</v>
      </c>
      <c r="C9503" t="s">
        <v>339</v>
      </c>
      <c r="D9503">
        <f t="shared" si="1332"/>
        <v>9501</v>
      </c>
      <c r="E9503" t="s">
        <v>1057</v>
      </c>
      <c r="F9503" t="s">
        <v>11561</v>
      </c>
      <c r="G9503" t="s">
        <v>30</v>
      </c>
      <c r="H9503" t="s">
        <v>11590</v>
      </c>
      <c r="I9503" t="s">
        <v>11664</v>
      </c>
      <c r="J9503">
        <f t="shared" si="1333"/>
        <v>3</v>
      </c>
      <c r="K9503">
        <f t="shared" si="1334"/>
        <v>6</v>
      </c>
      <c r="L9503" s="3">
        <f t="shared" si="1335"/>
        <v>42694</v>
      </c>
      <c r="M9503" t="str">
        <f t="shared" si="1336"/>
        <v>21:21</v>
      </c>
      <c r="N9503">
        <f t="shared" si="1337"/>
        <v>1281</v>
      </c>
      <c r="O9503">
        <f t="shared" si="1338"/>
        <v>7</v>
      </c>
      <c r="P9503" t="str">
        <f t="shared" si="1339"/>
        <v>NonWork</v>
      </c>
      <c r="Q9503" t="str">
        <f>VLOOKUP(N9503,IF(P9503="Work",Intervals!$A$4:$C$9,Intervals!$F$4:$H$9),3,1)</f>
        <v>Int-NW_21-</v>
      </c>
      <c r="R9503" t="str">
        <f t="shared" si="1340"/>
        <v>2</v>
      </c>
      <c r="S9503">
        <f>VLOOKUP(N9503,IF(P9503="Work",Intervals!$A$4:$D$9,Intervals!$F$4:$I$9),4,1)</f>
        <v>6</v>
      </c>
    </row>
    <row r="9504" spans="1:19" x14ac:dyDescent="0.25">
      <c r="A9504" t="s">
        <v>167</v>
      </c>
      <c r="B9504" s="1" t="s">
        <v>8994</v>
      </c>
      <c r="C9504" t="s">
        <v>339</v>
      </c>
      <c r="D9504">
        <f t="shared" si="1332"/>
        <v>9502</v>
      </c>
      <c r="E9504" t="s">
        <v>442</v>
      </c>
      <c r="F9504" t="s">
        <v>11563</v>
      </c>
      <c r="G9504" t="s">
        <v>4</v>
      </c>
      <c r="H9504" t="s">
        <v>11589</v>
      </c>
      <c r="I9504" s="4">
        <v>42509</v>
      </c>
      <c r="J9504">
        <f t="shared" si="1333"/>
        <v>3</v>
      </c>
      <c r="K9504">
        <f t="shared" si="1334"/>
        <v>6</v>
      </c>
      <c r="L9504" s="3">
        <f t="shared" si="1335"/>
        <v>42694</v>
      </c>
      <c r="M9504" t="str">
        <f t="shared" si="1336"/>
        <v>21:29</v>
      </c>
      <c r="N9504">
        <f t="shared" si="1337"/>
        <v>1289</v>
      </c>
      <c r="O9504">
        <f t="shared" si="1338"/>
        <v>7</v>
      </c>
      <c r="P9504" t="str">
        <f t="shared" si="1339"/>
        <v>NonWork</v>
      </c>
      <c r="Q9504" t="str">
        <f>VLOOKUP(N9504,IF(P9504="Work",Intervals!$A$4:$C$9,Intervals!$F$4:$H$9),3,1)</f>
        <v>Int-NW_21-</v>
      </c>
      <c r="R9504" t="str">
        <f t="shared" si="1340"/>
        <v>2</v>
      </c>
      <c r="S9504">
        <f>VLOOKUP(N9504,IF(P9504="Work",Intervals!$A$4:$D$9,Intervals!$F$4:$I$9),4,1)</f>
        <v>6</v>
      </c>
    </row>
    <row r="9505" spans="1:19" x14ac:dyDescent="0.25">
      <c r="A9505" t="s">
        <v>100</v>
      </c>
      <c r="B9505" s="1" t="s">
        <v>8995</v>
      </c>
      <c r="C9505" t="s">
        <v>339</v>
      </c>
      <c r="D9505">
        <f t="shared" si="1332"/>
        <v>9503</v>
      </c>
      <c r="E9505" t="s">
        <v>1122</v>
      </c>
      <c r="F9505" t="s">
        <v>11566</v>
      </c>
      <c r="G9505" t="s">
        <v>30</v>
      </c>
      <c r="H9505" t="s">
        <v>11590</v>
      </c>
      <c r="I9505" t="s">
        <v>11664</v>
      </c>
      <c r="J9505">
        <f t="shared" si="1333"/>
        <v>3</v>
      </c>
      <c r="K9505">
        <f t="shared" si="1334"/>
        <v>6</v>
      </c>
      <c r="L9505" s="3">
        <f t="shared" si="1335"/>
        <v>42694</v>
      </c>
      <c r="M9505" t="str">
        <f t="shared" si="1336"/>
        <v>21:50</v>
      </c>
      <c r="N9505">
        <f t="shared" si="1337"/>
        <v>1310.0000000000002</v>
      </c>
      <c r="O9505">
        <f t="shared" si="1338"/>
        <v>7</v>
      </c>
      <c r="P9505" t="str">
        <f t="shared" si="1339"/>
        <v>NonWork</v>
      </c>
      <c r="Q9505" t="str">
        <f>VLOOKUP(N9505,IF(P9505="Work",Intervals!$A$4:$C$9,Intervals!$F$4:$H$9),3,1)</f>
        <v>Int-NW_21-</v>
      </c>
      <c r="R9505" t="str">
        <f t="shared" si="1340"/>
        <v>2</v>
      </c>
      <c r="S9505">
        <f>VLOOKUP(N9505,IF(P9505="Work",Intervals!$A$4:$D$9,Intervals!$F$4:$I$9),4,1)</f>
        <v>6</v>
      </c>
    </row>
    <row r="9506" spans="1:19" x14ac:dyDescent="0.25">
      <c r="A9506" t="s">
        <v>114</v>
      </c>
      <c r="B9506" s="1" t="s">
        <v>8996</v>
      </c>
      <c r="C9506" t="s">
        <v>339</v>
      </c>
      <c r="D9506">
        <f t="shared" si="1332"/>
        <v>9504</v>
      </c>
      <c r="E9506" t="s">
        <v>409</v>
      </c>
      <c r="F9506" t="s">
        <v>11563</v>
      </c>
      <c r="G9506" t="s">
        <v>4</v>
      </c>
      <c r="H9506" t="s">
        <v>11589</v>
      </c>
      <c r="I9506" s="4">
        <v>42509</v>
      </c>
      <c r="J9506">
        <f t="shared" si="1333"/>
        <v>3</v>
      </c>
      <c r="K9506">
        <f t="shared" si="1334"/>
        <v>6</v>
      </c>
      <c r="L9506" s="3">
        <f t="shared" si="1335"/>
        <v>42694</v>
      </c>
      <c r="M9506" t="str">
        <f t="shared" si="1336"/>
        <v>22:8</v>
      </c>
      <c r="N9506">
        <f t="shared" si="1337"/>
        <v>1327.9999999999998</v>
      </c>
      <c r="O9506">
        <f t="shared" si="1338"/>
        <v>7</v>
      </c>
      <c r="P9506" t="str">
        <f t="shared" si="1339"/>
        <v>NonWork</v>
      </c>
      <c r="Q9506" t="str">
        <f>VLOOKUP(N9506,IF(P9506="Work",Intervals!$A$4:$C$9,Intervals!$F$4:$H$9),3,1)</f>
        <v>Int-NW_21-</v>
      </c>
      <c r="R9506" t="str">
        <f t="shared" si="1340"/>
        <v>2</v>
      </c>
      <c r="S9506">
        <f>VLOOKUP(N9506,IF(P9506="Work",Intervals!$A$4:$D$9,Intervals!$F$4:$I$9),4,1)</f>
        <v>6</v>
      </c>
    </row>
    <row r="9507" spans="1:19" x14ac:dyDescent="0.25">
      <c r="A9507" t="s">
        <v>113</v>
      </c>
      <c r="B9507" s="1" t="s">
        <v>8997</v>
      </c>
      <c r="C9507" t="s">
        <v>339</v>
      </c>
      <c r="D9507">
        <f t="shared" si="1332"/>
        <v>9505</v>
      </c>
      <c r="E9507" t="s">
        <v>357</v>
      </c>
      <c r="F9507" t="s">
        <v>3</v>
      </c>
      <c r="G9507" t="s">
        <v>4</v>
      </c>
      <c r="H9507" t="s">
        <v>11597</v>
      </c>
      <c r="I9507" t="s">
        <v>11671</v>
      </c>
      <c r="J9507">
        <f t="shared" si="1333"/>
        <v>3</v>
      </c>
      <c r="K9507">
        <f t="shared" si="1334"/>
        <v>6</v>
      </c>
      <c r="L9507" s="3">
        <f t="shared" si="1335"/>
        <v>42694</v>
      </c>
      <c r="M9507" t="str">
        <f t="shared" si="1336"/>
        <v>22:47</v>
      </c>
      <c r="N9507">
        <f t="shared" si="1337"/>
        <v>1367</v>
      </c>
      <c r="O9507">
        <f t="shared" si="1338"/>
        <v>7</v>
      </c>
      <c r="P9507" t="str">
        <f t="shared" si="1339"/>
        <v>NonWork</v>
      </c>
      <c r="Q9507" t="str">
        <f>VLOOKUP(N9507,IF(P9507="Work",Intervals!$A$4:$C$9,Intervals!$F$4:$H$9),3,1)</f>
        <v>Int-NW_21-</v>
      </c>
      <c r="R9507" t="str">
        <f t="shared" si="1340"/>
        <v>2</v>
      </c>
      <c r="S9507">
        <f>VLOOKUP(N9507,IF(P9507="Work",Intervals!$A$4:$D$9,Intervals!$F$4:$I$9),4,1)</f>
        <v>6</v>
      </c>
    </row>
    <row r="9508" spans="1:19" x14ac:dyDescent="0.25">
      <c r="A9508" t="s">
        <v>113</v>
      </c>
      <c r="B9508" s="1" t="s">
        <v>8998</v>
      </c>
      <c r="C9508" t="s">
        <v>339</v>
      </c>
      <c r="D9508">
        <f t="shared" si="1332"/>
        <v>9506</v>
      </c>
      <c r="E9508" t="s">
        <v>376</v>
      </c>
      <c r="F9508" t="s">
        <v>10</v>
      </c>
      <c r="G9508" t="s">
        <v>4</v>
      </c>
      <c r="H9508" t="s">
        <v>11603</v>
      </c>
      <c r="I9508" t="s">
        <v>11677</v>
      </c>
      <c r="J9508">
        <f t="shared" si="1333"/>
        <v>3</v>
      </c>
      <c r="K9508">
        <f t="shared" si="1334"/>
        <v>6</v>
      </c>
      <c r="L9508" s="3">
        <f t="shared" si="1335"/>
        <v>42694</v>
      </c>
      <c r="M9508" t="str">
        <f t="shared" si="1336"/>
        <v>23:16</v>
      </c>
      <c r="N9508">
        <f t="shared" si="1337"/>
        <v>1396.0000000000002</v>
      </c>
      <c r="O9508">
        <f t="shared" si="1338"/>
        <v>7</v>
      </c>
      <c r="P9508" t="str">
        <f t="shared" si="1339"/>
        <v>NonWork</v>
      </c>
      <c r="Q9508" t="str">
        <f>VLOOKUP(N9508,IF(P9508="Work",Intervals!$A$4:$C$9,Intervals!$F$4:$H$9),3,1)</f>
        <v>Int-NW_21-</v>
      </c>
      <c r="R9508" t="str">
        <f t="shared" si="1340"/>
        <v>2</v>
      </c>
      <c r="S9508">
        <f>VLOOKUP(N9508,IF(P9508="Work",Intervals!$A$4:$D$9,Intervals!$F$4:$I$9),4,1)</f>
        <v>6</v>
      </c>
    </row>
    <row r="9509" spans="1:19" x14ac:dyDescent="0.25">
      <c r="A9509" t="s">
        <v>115</v>
      </c>
      <c r="B9509" s="1" t="s">
        <v>8999</v>
      </c>
      <c r="C9509" t="s">
        <v>339</v>
      </c>
      <c r="D9509">
        <f t="shared" si="1332"/>
        <v>9507</v>
      </c>
      <c r="E9509" t="s">
        <v>1124</v>
      </c>
      <c r="F9509" t="s">
        <v>10</v>
      </c>
      <c r="G9509" t="s">
        <v>4</v>
      </c>
      <c r="H9509" t="s">
        <v>11589</v>
      </c>
      <c r="I9509" s="4">
        <v>42509</v>
      </c>
      <c r="J9509">
        <f t="shared" si="1333"/>
        <v>3</v>
      </c>
      <c r="K9509">
        <f t="shared" si="1334"/>
        <v>6</v>
      </c>
      <c r="L9509" s="3">
        <f t="shared" si="1335"/>
        <v>42695</v>
      </c>
      <c r="M9509" t="str">
        <f t="shared" si="1336"/>
        <v>5:45</v>
      </c>
      <c r="N9509">
        <f t="shared" si="1337"/>
        <v>344.99999999999989</v>
      </c>
      <c r="O9509">
        <f t="shared" si="1338"/>
        <v>1</v>
      </c>
      <c r="P9509" t="str">
        <f t="shared" si="1339"/>
        <v>Work</v>
      </c>
      <c r="Q9509" t="str">
        <f>VLOOKUP(N9509,IF(P9509="Work",Intervals!$A$4:$C$9,Intervals!$F$4:$H$9),3,1)</f>
        <v>Int_5-7</v>
      </c>
      <c r="R9509" t="str">
        <f t="shared" si="1340"/>
        <v>1</v>
      </c>
      <c r="S9509">
        <f>VLOOKUP(N9509,IF(P9509="Work",Intervals!$A$4:$D$9,Intervals!$F$4:$I$9),4,1)</f>
        <v>2</v>
      </c>
    </row>
    <row r="9510" spans="1:19" x14ac:dyDescent="0.25">
      <c r="A9510" t="s">
        <v>101</v>
      </c>
      <c r="B9510" s="1" t="s">
        <v>9000</v>
      </c>
      <c r="C9510" t="s">
        <v>339</v>
      </c>
      <c r="D9510">
        <f t="shared" si="1332"/>
        <v>9508</v>
      </c>
      <c r="E9510" t="s">
        <v>1125</v>
      </c>
      <c r="F9510" t="s">
        <v>11571</v>
      </c>
      <c r="G9510" t="s">
        <v>4</v>
      </c>
      <c r="H9510" t="s">
        <v>11589</v>
      </c>
      <c r="I9510" s="4">
        <v>42509</v>
      </c>
      <c r="J9510">
        <f t="shared" si="1333"/>
        <v>3</v>
      </c>
      <c r="K9510">
        <f t="shared" si="1334"/>
        <v>6</v>
      </c>
      <c r="L9510" s="3">
        <f t="shared" si="1335"/>
        <v>42695</v>
      </c>
      <c r="M9510" t="str">
        <f t="shared" si="1336"/>
        <v>6:28</v>
      </c>
      <c r="N9510">
        <f t="shared" si="1337"/>
        <v>387.99999999999989</v>
      </c>
      <c r="O9510">
        <f t="shared" si="1338"/>
        <v>1</v>
      </c>
      <c r="P9510" t="str">
        <f t="shared" si="1339"/>
        <v>Work</v>
      </c>
      <c r="Q9510" t="str">
        <f>VLOOKUP(N9510,IF(P9510="Work",Intervals!$A$4:$C$9,Intervals!$F$4:$H$9),3,1)</f>
        <v>Int_5-7</v>
      </c>
      <c r="R9510" t="str">
        <f t="shared" si="1340"/>
        <v>1</v>
      </c>
      <c r="S9510">
        <f>VLOOKUP(N9510,IF(P9510="Work",Intervals!$A$4:$D$9,Intervals!$F$4:$I$9),4,1)</f>
        <v>2</v>
      </c>
    </row>
    <row r="9511" spans="1:19" x14ac:dyDescent="0.25">
      <c r="A9511" t="s">
        <v>95</v>
      </c>
      <c r="B9511" s="1" t="s">
        <v>9001</v>
      </c>
      <c r="C9511" t="s">
        <v>339</v>
      </c>
      <c r="D9511">
        <f t="shared" si="1332"/>
        <v>9509</v>
      </c>
      <c r="E9511" t="s">
        <v>352</v>
      </c>
      <c r="F9511" t="s">
        <v>10</v>
      </c>
      <c r="G9511" t="s">
        <v>4</v>
      </c>
      <c r="H9511" t="s">
        <v>11594</v>
      </c>
      <c r="I9511" t="s">
        <v>11668</v>
      </c>
      <c r="J9511">
        <f t="shared" si="1333"/>
        <v>3</v>
      </c>
      <c r="K9511">
        <f t="shared" si="1334"/>
        <v>6</v>
      </c>
      <c r="L9511" s="3">
        <f t="shared" si="1335"/>
        <v>42695</v>
      </c>
      <c r="M9511" t="str">
        <f t="shared" si="1336"/>
        <v>6:40</v>
      </c>
      <c r="N9511">
        <f t="shared" si="1337"/>
        <v>399.99999999999989</v>
      </c>
      <c r="O9511">
        <f t="shared" si="1338"/>
        <v>1</v>
      </c>
      <c r="P9511" t="str">
        <f t="shared" si="1339"/>
        <v>Work</v>
      </c>
      <c r="Q9511" t="str">
        <f>VLOOKUP(N9511,IF(P9511="Work",Intervals!$A$4:$C$9,Intervals!$F$4:$H$9),3,1)</f>
        <v>Int_5-7</v>
      </c>
      <c r="R9511" t="str">
        <f t="shared" si="1340"/>
        <v>1</v>
      </c>
      <c r="S9511">
        <f>VLOOKUP(N9511,IF(P9511="Work",Intervals!$A$4:$D$9,Intervals!$F$4:$I$9),4,1)</f>
        <v>2</v>
      </c>
    </row>
    <row r="9512" spans="1:19" x14ac:dyDescent="0.25">
      <c r="A9512" t="s">
        <v>82</v>
      </c>
      <c r="B9512" s="1" t="s">
        <v>9001</v>
      </c>
      <c r="C9512" t="s">
        <v>339</v>
      </c>
      <c r="D9512">
        <f t="shared" si="1332"/>
        <v>9510</v>
      </c>
      <c r="E9512" t="s">
        <v>1057</v>
      </c>
      <c r="F9512" t="s">
        <v>11561</v>
      </c>
      <c r="G9512" t="s">
        <v>30</v>
      </c>
      <c r="H9512" t="s">
        <v>11590</v>
      </c>
      <c r="I9512" t="s">
        <v>11664</v>
      </c>
      <c r="J9512">
        <f t="shared" si="1333"/>
        <v>3</v>
      </c>
      <c r="K9512">
        <f t="shared" si="1334"/>
        <v>6</v>
      </c>
      <c r="L9512" s="3">
        <f t="shared" si="1335"/>
        <v>42695</v>
      </c>
      <c r="M9512" t="str">
        <f t="shared" si="1336"/>
        <v>6:40</v>
      </c>
      <c r="N9512">
        <f t="shared" si="1337"/>
        <v>399.99999999999989</v>
      </c>
      <c r="O9512">
        <f t="shared" si="1338"/>
        <v>1</v>
      </c>
      <c r="P9512" t="str">
        <f t="shared" si="1339"/>
        <v>Work</v>
      </c>
      <c r="Q9512" t="str">
        <f>VLOOKUP(N9512,IF(P9512="Work",Intervals!$A$4:$C$9,Intervals!$F$4:$H$9),3,1)</f>
        <v>Int_5-7</v>
      </c>
      <c r="R9512" t="str">
        <f t="shared" si="1340"/>
        <v>1</v>
      </c>
      <c r="S9512">
        <f>VLOOKUP(N9512,IF(P9512="Work",Intervals!$A$4:$D$9,Intervals!$F$4:$I$9),4,1)</f>
        <v>2</v>
      </c>
    </row>
    <row r="9513" spans="1:19" x14ac:dyDescent="0.25">
      <c r="A9513" t="s">
        <v>241</v>
      </c>
      <c r="B9513" s="1" t="s">
        <v>9002</v>
      </c>
      <c r="C9513" t="s">
        <v>339</v>
      </c>
      <c r="D9513">
        <f t="shared" si="1332"/>
        <v>9511</v>
      </c>
      <c r="E9513" t="s">
        <v>426</v>
      </c>
      <c r="F9513" t="s">
        <v>11571</v>
      </c>
      <c r="G9513" t="s">
        <v>4</v>
      </c>
      <c r="H9513" t="s">
        <v>11589</v>
      </c>
      <c r="I9513" s="4">
        <v>42509</v>
      </c>
      <c r="J9513">
        <f t="shared" si="1333"/>
        <v>3</v>
      </c>
      <c r="K9513">
        <f t="shared" si="1334"/>
        <v>6</v>
      </c>
      <c r="L9513" s="3">
        <f t="shared" si="1335"/>
        <v>42695</v>
      </c>
      <c r="M9513" t="str">
        <f t="shared" si="1336"/>
        <v>6:43</v>
      </c>
      <c r="N9513">
        <f t="shared" si="1337"/>
        <v>403</v>
      </c>
      <c r="O9513">
        <f t="shared" si="1338"/>
        <v>1</v>
      </c>
      <c r="P9513" t="str">
        <f t="shared" si="1339"/>
        <v>Work</v>
      </c>
      <c r="Q9513" t="str">
        <f>VLOOKUP(N9513,IF(P9513="Work",Intervals!$A$4:$C$9,Intervals!$F$4:$H$9),3,1)</f>
        <v>Int_5-7</v>
      </c>
      <c r="R9513" t="str">
        <f t="shared" si="1340"/>
        <v>1</v>
      </c>
      <c r="S9513">
        <f>VLOOKUP(N9513,IF(P9513="Work",Intervals!$A$4:$D$9,Intervals!$F$4:$I$9),4,1)</f>
        <v>2</v>
      </c>
    </row>
    <row r="9514" spans="1:19" x14ac:dyDescent="0.25">
      <c r="A9514" t="s">
        <v>83</v>
      </c>
      <c r="B9514" s="1" t="s">
        <v>9002</v>
      </c>
      <c r="C9514" t="s">
        <v>339</v>
      </c>
      <c r="D9514">
        <f t="shared" si="1332"/>
        <v>9512</v>
      </c>
      <c r="E9514" t="s">
        <v>384</v>
      </c>
      <c r="F9514" t="s">
        <v>10</v>
      </c>
      <c r="G9514" t="s">
        <v>4</v>
      </c>
      <c r="H9514" t="s">
        <v>11589</v>
      </c>
      <c r="I9514" s="4">
        <v>42509</v>
      </c>
      <c r="J9514">
        <f t="shared" si="1333"/>
        <v>3</v>
      </c>
      <c r="K9514">
        <f t="shared" si="1334"/>
        <v>6</v>
      </c>
      <c r="L9514" s="3">
        <f t="shared" si="1335"/>
        <v>42695</v>
      </c>
      <c r="M9514" t="str">
        <f t="shared" si="1336"/>
        <v>6:43</v>
      </c>
      <c r="N9514">
        <f t="shared" si="1337"/>
        <v>403</v>
      </c>
      <c r="O9514">
        <f t="shared" si="1338"/>
        <v>1</v>
      </c>
      <c r="P9514" t="str">
        <f t="shared" si="1339"/>
        <v>Work</v>
      </c>
      <c r="Q9514" t="str">
        <f>VLOOKUP(N9514,IF(P9514="Work",Intervals!$A$4:$C$9,Intervals!$F$4:$H$9),3,1)</f>
        <v>Int_5-7</v>
      </c>
      <c r="R9514" t="str">
        <f t="shared" si="1340"/>
        <v>1</v>
      </c>
      <c r="S9514">
        <f>VLOOKUP(N9514,IF(P9514="Work",Intervals!$A$4:$D$9,Intervals!$F$4:$I$9),4,1)</f>
        <v>2</v>
      </c>
    </row>
    <row r="9515" spans="1:19" x14ac:dyDescent="0.25">
      <c r="A9515" t="s">
        <v>235</v>
      </c>
      <c r="B9515" s="1" t="s">
        <v>9003</v>
      </c>
      <c r="C9515" t="s">
        <v>339</v>
      </c>
      <c r="D9515">
        <f t="shared" si="1332"/>
        <v>9513</v>
      </c>
      <c r="E9515" t="s">
        <v>467</v>
      </c>
      <c r="F9515" t="s">
        <v>10</v>
      </c>
      <c r="G9515" t="s">
        <v>4</v>
      </c>
      <c r="H9515" t="s">
        <v>11589</v>
      </c>
      <c r="I9515" s="4">
        <v>42509</v>
      </c>
      <c r="J9515">
        <f t="shared" si="1333"/>
        <v>3</v>
      </c>
      <c r="K9515">
        <f t="shared" si="1334"/>
        <v>6</v>
      </c>
      <c r="L9515" s="3">
        <f t="shared" si="1335"/>
        <v>42695</v>
      </c>
      <c r="M9515" t="str">
        <f t="shared" si="1336"/>
        <v>6:56</v>
      </c>
      <c r="N9515">
        <f t="shared" si="1337"/>
        <v>416.00000000000011</v>
      </c>
      <c r="O9515">
        <f t="shared" si="1338"/>
        <v>1</v>
      </c>
      <c r="P9515" t="str">
        <f t="shared" si="1339"/>
        <v>Work</v>
      </c>
      <c r="Q9515" t="str">
        <f>VLOOKUP(N9515,IF(P9515="Work",Intervals!$A$4:$C$9,Intervals!$F$4:$H$9),3,1)</f>
        <v>Int_5-7</v>
      </c>
      <c r="R9515" t="str">
        <f t="shared" si="1340"/>
        <v>1</v>
      </c>
      <c r="S9515">
        <f>VLOOKUP(N9515,IF(P9515="Work",Intervals!$A$4:$D$9,Intervals!$F$4:$I$9),4,1)</f>
        <v>2</v>
      </c>
    </row>
    <row r="9516" spans="1:19" x14ac:dyDescent="0.25">
      <c r="A9516" t="s">
        <v>83</v>
      </c>
      <c r="B9516" s="1" t="s">
        <v>9004</v>
      </c>
      <c r="C9516" t="s">
        <v>339</v>
      </c>
      <c r="D9516">
        <f t="shared" si="1332"/>
        <v>9514</v>
      </c>
      <c r="E9516" t="s">
        <v>384</v>
      </c>
      <c r="F9516" t="s">
        <v>10</v>
      </c>
      <c r="G9516" t="s">
        <v>4</v>
      </c>
      <c r="H9516" t="s">
        <v>11589</v>
      </c>
      <c r="I9516" s="4">
        <v>42509</v>
      </c>
      <c r="J9516">
        <f t="shared" si="1333"/>
        <v>3</v>
      </c>
      <c r="K9516">
        <f t="shared" si="1334"/>
        <v>6</v>
      </c>
      <c r="L9516" s="3">
        <f t="shared" si="1335"/>
        <v>42695</v>
      </c>
      <c r="M9516" t="str">
        <f t="shared" si="1336"/>
        <v>7:0</v>
      </c>
      <c r="N9516">
        <f t="shared" si="1337"/>
        <v>420.00000000000011</v>
      </c>
      <c r="O9516">
        <f t="shared" si="1338"/>
        <v>1</v>
      </c>
      <c r="P9516" t="str">
        <f t="shared" si="1339"/>
        <v>Work</v>
      </c>
      <c r="Q9516" t="str">
        <f>VLOOKUP(N9516,IF(P9516="Work",Intervals!$A$4:$C$9,Intervals!$F$4:$H$9),3,1)</f>
        <v>Int_7-17</v>
      </c>
      <c r="R9516" t="str">
        <f t="shared" si="1340"/>
        <v>1</v>
      </c>
      <c r="S9516">
        <f>VLOOKUP(N9516,IF(P9516="Work",Intervals!$A$4:$D$9,Intervals!$F$4:$I$9),4,1)</f>
        <v>3</v>
      </c>
    </row>
    <row r="9517" spans="1:19" x14ac:dyDescent="0.25">
      <c r="A9517" t="s">
        <v>121</v>
      </c>
      <c r="B9517" s="1" t="s">
        <v>9005</v>
      </c>
      <c r="C9517" t="s">
        <v>339</v>
      </c>
      <c r="D9517">
        <f t="shared" si="1332"/>
        <v>9515</v>
      </c>
      <c r="E9517" t="s">
        <v>382</v>
      </c>
      <c r="F9517" t="s">
        <v>10</v>
      </c>
      <c r="G9517" t="s">
        <v>4</v>
      </c>
      <c r="H9517" t="s">
        <v>11589</v>
      </c>
      <c r="I9517" s="4">
        <v>42509</v>
      </c>
      <c r="J9517">
        <f t="shared" si="1333"/>
        <v>3</v>
      </c>
      <c r="K9517">
        <f t="shared" si="1334"/>
        <v>6</v>
      </c>
      <c r="L9517" s="3">
        <f t="shared" si="1335"/>
        <v>42695</v>
      </c>
      <c r="M9517" t="str">
        <f t="shared" si="1336"/>
        <v>7:3</v>
      </c>
      <c r="N9517">
        <f t="shared" si="1337"/>
        <v>422.99999999999994</v>
      </c>
      <c r="O9517">
        <f t="shared" si="1338"/>
        <v>1</v>
      </c>
      <c r="P9517" t="str">
        <f t="shared" si="1339"/>
        <v>Work</v>
      </c>
      <c r="Q9517" t="str">
        <f>VLOOKUP(N9517,IF(P9517="Work",Intervals!$A$4:$C$9,Intervals!$F$4:$H$9),3,1)</f>
        <v>Int_7-17</v>
      </c>
      <c r="R9517" t="str">
        <f t="shared" si="1340"/>
        <v>1</v>
      </c>
      <c r="S9517">
        <f>VLOOKUP(N9517,IF(P9517="Work",Intervals!$A$4:$D$9,Intervals!$F$4:$I$9),4,1)</f>
        <v>3</v>
      </c>
    </row>
    <row r="9518" spans="1:19" x14ac:dyDescent="0.25">
      <c r="A9518" t="s">
        <v>83</v>
      </c>
      <c r="B9518" s="1" t="s">
        <v>9006</v>
      </c>
      <c r="C9518" t="s">
        <v>339</v>
      </c>
      <c r="D9518">
        <f t="shared" si="1332"/>
        <v>9516</v>
      </c>
      <c r="E9518" t="s">
        <v>384</v>
      </c>
      <c r="F9518" t="s">
        <v>10</v>
      </c>
      <c r="G9518" t="s">
        <v>4</v>
      </c>
      <c r="H9518" t="s">
        <v>11589</v>
      </c>
      <c r="I9518" s="4">
        <v>42509</v>
      </c>
      <c r="J9518">
        <f t="shared" si="1333"/>
        <v>3</v>
      </c>
      <c r="K9518">
        <f t="shared" si="1334"/>
        <v>6</v>
      </c>
      <c r="L9518" s="3">
        <f t="shared" si="1335"/>
        <v>42695</v>
      </c>
      <c r="M9518" t="str">
        <f t="shared" si="1336"/>
        <v>7:24</v>
      </c>
      <c r="N9518">
        <f t="shared" si="1337"/>
        <v>444</v>
      </c>
      <c r="O9518">
        <f t="shared" si="1338"/>
        <v>1</v>
      </c>
      <c r="P9518" t="str">
        <f t="shared" si="1339"/>
        <v>Work</v>
      </c>
      <c r="Q9518" t="str">
        <f>VLOOKUP(N9518,IF(P9518="Work",Intervals!$A$4:$C$9,Intervals!$F$4:$H$9),3,1)</f>
        <v>Int_7-17</v>
      </c>
      <c r="R9518" t="str">
        <f t="shared" si="1340"/>
        <v>1</v>
      </c>
      <c r="S9518">
        <f>VLOOKUP(N9518,IF(P9518="Work",Intervals!$A$4:$D$9,Intervals!$F$4:$I$9),4,1)</f>
        <v>3</v>
      </c>
    </row>
    <row r="9519" spans="1:19" x14ac:dyDescent="0.25">
      <c r="A9519" t="s">
        <v>104</v>
      </c>
      <c r="B9519" s="1" t="s">
        <v>9007</v>
      </c>
      <c r="C9519" t="s">
        <v>339</v>
      </c>
      <c r="D9519">
        <f t="shared" si="1332"/>
        <v>9517</v>
      </c>
      <c r="E9519" t="s">
        <v>924</v>
      </c>
      <c r="F9519" t="s">
        <v>10</v>
      </c>
      <c r="G9519" t="s">
        <v>4</v>
      </c>
      <c r="H9519" t="s">
        <v>11589</v>
      </c>
      <c r="I9519" s="4">
        <v>42509</v>
      </c>
      <c r="J9519">
        <f t="shared" si="1333"/>
        <v>3</v>
      </c>
      <c r="K9519">
        <f t="shared" si="1334"/>
        <v>6</v>
      </c>
      <c r="L9519" s="3">
        <f t="shared" si="1335"/>
        <v>42695</v>
      </c>
      <c r="M9519" t="str">
        <f t="shared" si="1336"/>
        <v>7:26</v>
      </c>
      <c r="N9519">
        <f t="shared" si="1337"/>
        <v>446</v>
      </c>
      <c r="O9519">
        <f t="shared" si="1338"/>
        <v>1</v>
      </c>
      <c r="P9519" t="str">
        <f t="shared" si="1339"/>
        <v>Work</v>
      </c>
      <c r="Q9519" t="str">
        <f>VLOOKUP(N9519,IF(P9519="Work",Intervals!$A$4:$C$9,Intervals!$F$4:$H$9),3,1)</f>
        <v>Int_7-17</v>
      </c>
      <c r="R9519" t="str">
        <f t="shared" si="1340"/>
        <v>1</v>
      </c>
      <c r="S9519">
        <f>VLOOKUP(N9519,IF(P9519="Work",Intervals!$A$4:$D$9,Intervals!$F$4:$I$9),4,1)</f>
        <v>3</v>
      </c>
    </row>
    <row r="9520" spans="1:19" x14ac:dyDescent="0.25">
      <c r="A9520" t="s">
        <v>120</v>
      </c>
      <c r="B9520" s="1" t="s">
        <v>9008</v>
      </c>
      <c r="C9520" t="s">
        <v>339</v>
      </c>
      <c r="D9520">
        <f t="shared" si="1332"/>
        <v>9518</v>
      </c>
      <c r="E9520" t="s">
        <v>357</v>
      </c>
      <c r="F9520" t="s">
        <v>3</v>
      </c>
      <c r="G9520" t="s">
        <v>4</v>
      </c>
      <c r="H9520" t="s">
        <v>11597</v>
      </c>
      <c r="I9520" t="s">
        <v>11671</v>
      </c>
      <c r="J9520">
        <f t="shared" si="1333"/>
        <v>3</v>
      </c>
      <c r="K9520">
        <f t="shared" si="1334"/>
        <v>6</v>
      </c>
      <c r="L9520" s="3">
        <f t="shared" si="1335"/>
        <v>42695</v>
      </c>
      <c r="M9520" t="str">
        <f t="shared" si="1336"/>
        <v>7:29</v>
      </c>
      <c r="N9520">
        <f t="shared" si="1337"/>
        <v>448.99999999999983</v>
      </c>
      <c r="O9520">
        <f t="shared" si="1338"/>
        <v>1</v>
      </c>
      <c r="P9520" t="str">
        <f t="shared" si="1339"/>
        <v>Work</v>
      </c>
      <c r="Q9520" t="str">
        <f>VLOOKUP(N9520,IF(P9520="Work",Intervals!$A$4:$C$9,Intervals!$F$4:$H$9),3,1)</f>
        <v>Int_7-17</v>
      </c>
      <c r="R9520" t="str">
        <f t="shared" si="1340"/>
        <v>1</v>
      </c>
      <c r="S9520">
        <f>VLOOKUP(N9520,IF(P9520="Work",Intervals!$A$4:$D$9,Intervals!$F$4:$I$9),4,1)</f>
        <v>3</v>
      </c>
    </row>
    <row r="9521" spans="1:19" x14ac:dyDescent="0.25">
      <c r="A9521" t="s">
        <v>253</v>
      </c>
      <c r="B9521" s="1" t="s">
        <v>9009</v>
      </c>
      <c r="C9521" t="s">
        <v>339</v>
      </c>
      <c r="D9521">
        <f t="shared" si="1332"/>
        <v>9519</v>
      </c>
      <c r="E9521" t="s">
        <v>409</v>
      </c>
      <c r="F9521" t="s">
        <v>11563</v>
      </c>
      <c r="G9521" t="s">
        <v>4</v>
      </c>
      <c r="H9521" t="s">
        <v>11589</v>
      </c>
      <c r="I9521" s="4">
        <v>42509</v>
      </c>
      <c r="J9521">
        <f t="shared" si="1333"/>
        <v>3</v>
      </c>
      <c r="K9521">
        <f t="shared" si="1334"/>
        <v>6</v>
      </c>
      <c r="L9521" s="3">
        <f t="shared" si="1335"/>
        <v>42695</v>
      </c>
      <c r="M9521" t="str">
        <f t="shared" si="1336"/>
        <v>7:30</v>
      </c>
      <c r="N9521">
        <f t="shared" si="1337"/>
        <v>450</v>
      </c>
      <c r="O9521">
        <f t="shared" si="1338"/>
        <v>1</v>
      </c>
      <c r="P9521" t="str">
        <f t="shared" si="1339"/>
        <v>Work</v>
      </c>
      <c r="Q9521" t="str">
        <f>VLOOKUP(N9521,IF(P9521="Work",Intervals!$A$4:$C$9,Intervals!$F$4:$H$9),3,1)</f>
        <v>Int_7-17</v>
      </c>
      <c r="R9521" t="str">
        <f t="shared" si="1340"/>
        <v>1</v>
      </c>
      <c r="S9521">
        <f>VLOOKUP(N9521,IF(P9521="Work",Intervals!$A$4:$D$9,Intervals!$F$4:$I$9),4,1)</f>
        <v>3</v>
      </c>
    </row>
    <row r="9522" spans="1:19" x14ac:dyDescent="0.25">
      <c r="A9522" t="s">
        <v>105</v>
      </c>
      <c r="B9522" s="1" t="s">
        <v>9010</v>
      </c>
      <c r="C9522" t="s">
        <v>339</v>
      </c>
      <c r="D9522">
        <f t="shared" si="1332"/>
        <v>9520</v>
      </c>
      <c r="E9522" t="s">
        <v>383</v>
      </c>
      <c r="F9522" t="s">
        <v>11563</v>
      </c>
      <c r="G9522" t="s">
        <v>4</v>
      </c>
      <c r="H9522" t="s">
        <v>11589</v>
      </c>
      <c r="I9522" s="4">
        <v>42509</v>
      </c>
      <c r="J9522">
        <f t="shared" si="1333"/>
        <v>3</v>
      </c>
      <c r="K9522">
        <f t="shared" si="1334"/>
        <v>6</v>
      </c>
      <c r="L9522" s="3">
        <f t="shared" si="1335"/>
        <v>42695</v>
      </c>
      <c r="M9522" t="str">
        <f t="shared" si="1336"/>
        <v>7:34</v>
      </c>
      <c r="N9522">
        <f t="shared" si="1337"/>
        <v>454</v>
      </c>
      <c r="O9522">
        <f t="shared" si="1338"/>
        <v>1</v>
      </c>
      <c r="P9522" t="str">
        <f t="shared" si="1339"/>
        <v>Work</v>
      </c>
      <c r="Q9522" t="str">
        <f>VLOOKUP(N9522,IF(P9522="Work",Intervals!$A$4:$C$9,Intervals!$F$4:$H$9),3,1)</f>
        <v>Int_7-17</v>
      </c>
      <c r="R9522" t="str">
        <f t="shared" si="1340"/>
        <v>1</v>
      </c>
      <c r="S9522">
        <f>VLOOKUP(N9522,IF(P9522="Work",Intervals!$A$4:$D$9,Intervals!$F$4:$I$9),4,1)</f>
        <v>3</v>
      </c>
    </row>
    <row r="9523" spans="1:19" x14ac:dyDescent="0.25">
      <c r="A9523" t="s">
        <v>93</v>
      </c>
      <c r="B9523" s="1" t="s">
        <v>9011</v>
      </c>
      <c r="C9523" t="s">
        <v>339</v>
      </c>
      <c r="D9523">
        <f t="shared" si="1332"/>
        <v>9521</v>
      </c>
      <c r="E9523" t="s">
        <v>350</v>
      </c>
      <c r="F9523" t="s">
        <v>10</v>
      </c>
      <c r="G9523" t="s">
        <v>30</v>
      </c>
      <c r="H9523" t="s">
        <v>11593</v>
      </c>
      <c r="I9523" t="s">
        <v>11667</v>
      </c>
      <c r="J9523">
        <f t="shared" si="1333"/>
        <v>3</v>
      </c>
      <c r="K9523">
        <f t="shared" si="1334"/>
        <v>6</v>
      </c>
      <c r="L9523" s="3">
        <f t="shared" si="1335"/>
        <v>42695</v>
      </c>
      <c r="M9523" t="str">
        <f t="shared" si="1336"/>
        <v>7:39</v>
      </c>
      <c r="N9523">
        <f t="shared" si="1337"/>
        <v>459.00000000000011</v>
      </c>
      <c r="O9523">
        <f t="shared" si="1338"/>
        <v>1</v>
      </c>
      <c r="P9523" t="str">
        <f t="shared" si="1339"/>
        <v>Work</v>
      </c>
      <c r="Q9523" t="str">
        <f>VLOOKUP(N9523,IF(P9523="Work",Intervals!$A$4:$C$9,Intervals!$F$4:$H$9),3,1)</f>
        <v>Int_7-17</v>
      </c>
      <c r="R9523" t="str">
        <f t="shared" si="1340"/>
        <v>1</v>
      </c>
      <c r="S9523">
        <f>VLOOKUP(N9523,IF(P9523="Work",Intervals!$A$4:$D$9,Intervals!$F$4:$I$9),4,1)</f>
        <v>3</v>
      </c>
    </row>
    <row r="9524" spans="1:19" x14ac:dyDescent="0.25">
      <c r="A9524" t="s">
        <v>134</v>
      </c>
      <c r="B9524" s="1" t="s">
        <v>9012</v>
      </c>
      <c r="C9524" t="s">
        <v>339</v>
      </c>
      <c r="D9524">
        <f t="shared" si="1332"/>
        <v>9522</v>
      </c>
      <c r="E9524" t="s">
        <v>347</v>
      </c>
      <c r="F9524" t="s">
        <v>10</v>
      </c>
      <c r="G9524" t="s">
        <v>4</v>
      </c>
      <c r="H9524" t="s">
        <v>11589</v>
      </c>
      <c r="I9524" s="4">
        <v>42509</v>
      </c>
      <c r="J9524">
        <f t="shared" si="1333"/>
        <v>3</v>
      </c>
      <c r="K9524">
        <f t="shared" si="1334"/>
        <v>6</v>
      </c>
      <c r="L9524" s="3">
        <f t="shared" si="1335"/>
        <v>42695</v>
      </c>
      <c r="M9524" t="str">
        <f t="shared" si="1336"/>
        <v>7:40</v>
      </c>
      <c r="N9524">
        <f t="shared" si="1337"/>
        <v>459.99999999999994</v>
      </c>
      <c r="O9524">
        <f t="shared" si="1338"/>
        <v>1</v>
      </c>
      <c r="P9524" t="str">
        <f t="shared" si="1339"/>
        <v>Work</v>
      </c>
      <c r="Q9524" t="str">
        <f>VLOOKUP(N9524,IF(P9524="Work",Intervals!$A$4:$C$9,Intervals!$F$4:$H$9),3,1)</f>
        <v>Int_7-17</v>
      </c>
      <c r="R9524" t="str">
        <f t="shared" si="1340"/>
        <v>1</v>
      </c>
      <c r="S9524">
        <f>VLOOKUP(N9524,IF(P9524="Work",Intervals!$A$4:$D$9,Intervals!$F$4:$I$9),4,1)</f>
        <v>3</v>
      </c>
    </row>
    <row r="9525" spans="1:19" x14ac:dyDescent="0.25">
      <c r="A9525" t="s">
        <v>193</v>
      </c>
      <c r="B9525" s="1" t="s">
        <v>9013</v>
      </c>
      <c r="C9525" t="s">
        <v>339</v>
      </c>
      <c r="D9525">
        <f t="shared" si="1332"/>
        <v>9523</v>
      </c>
      <c r="E9525" t="s">
        <v>347</v>
      </c>
      <c r="F9525" t="s">
        <v>10</v>
      </c>
      <c r="G9525" t="s">
        <v>4</v>
      </c>
      <c r="H9525" t="s">
        <v>11589</v>
      </c>
      <c r="I9525" s="4">
        <v>42509</v>
      </c>
      <c r="J9525">
        <f t="shared" si="1333"/>
        <v>3</v>
      </c>
      <c r="K9525">
        <f t="shared" si="1334"/>
        <v>6</v>
      </c>
      <c r="L9525" s="3">
        <f t="shared" si="1335"/>
        <v>42695</v>
      </c>
      <c r="M9525" t="str">
        <f t="shared" si="1336"/>
        <v>7:44</v>
      </c>
      <c r="N9525">
        <f t="shared" si="1337"/>
        <v>463.99999999999994</v>
      </c>
      <c r="O9525">
        <f t="shared" si="1338"/>
        <v>1</v>
      </c>
      <c r="P9525" t="str">
        <f t="shared" si="1339"/>
        <v>Work</v>
      </c>
      <c r="Q9525" t="str">
        <f>VLOOKUP(N9525,IF(P9525="Work",Intervals!$A$4:$C$9,Intervals!$F$4:$H$9),3,1)</f>
        <v>Int_7-17</v>
      </c>
      <c r="R9525" t="str">
        <f t="shared" si="1340"/>
        <v>1</v>
      </c>
      <c r="S9525">
        <f>VLOOKUP(N9525,IF(P9525="Work",Intervals!$A$4:$D$9,Intervals!$F$4:$I$9),4,1)</f>
        <v>3</v>
      </c>
    </row>
    <row r="9526" spans="1:19" x14ac:dyDescent="0.25">
      <c r="A9526" t="s">
        <v>279</v>
      </c>
      <c r="B9526" s="1" t="s">
        <v>9014</v>
      </c>
      <c r="C9526" t="s">
        <v>339</v>
      </c>
      <c r="D9526">
        <f t="shared" si="1332"/>
        <v>9524</v>
      </c>
      <c r="E9526" t="s">
        <v>396</v>
      </c>
      <c r="F9526" t="s">
        <v>11569</v>
      </c>
      <c r="G9526" t="s">
        <v>4</v>
      </c>
      <c r="H9526" t="s">
        <v>11589</v>
      </c>
      <c r="I9526" s="4">
        <v>42509</v>
      </c>
      <c r="J9526">
        <f t="shared" si="1333"/>
        <v>3</v>
      </c>
      <c r="K9526">
        <f t="shared" si="1334"/>
        <v>6</v>
      </c>
      <c r="L9526" s="3">
        <f t="shared" si="1335"/>
        <v>42695</v>
      </c>
      <c r="M9526" t="str">
        <f t="shared" si="1336"/>
        <v>7:47</v>
      </c>
      <c r="N9526">
        <f t="shared" si="1337"/>
        <v>467.00000000000011</v>
      </c>
      <c r="O9526">
        <f t="shared" si="1338"/>
        <v>1</v>
      </c>
      <c r="P9526" t="str">
        <f t="shared" si="1339"/>
        <v>Work</v>
      </c>
      <c r="Q9526" t="str">
        <f>VLOOKUP(N9526,IF(P9526="Work",Intervals!$A$4:$C$9,Intervals!$F$4:$H$9),3,1)</f>
        <v>Int_7-17</v>
      </c>
      <c r="R9526" t="str">
        <f t="shared" si="1340"/>
        <v>1</v>
      </c>
      <c r="S9526">
        <f>VLOOKUP(N9526,IF(P9526="Work",Intervals!$A$4:$D$9,Intervals!$F$4:$I$9),4,1)</f>
        <v>3</v>
      </c>
    </row>
    <row r="9527" spans="1:19" x14ac:dyDescent="0.25">
      <c r="A9527" t="s">
        <v>83</v>
      </c>
      <c r="B9527" s="1" t="s">
        <v>9015</v>
      </c>
      <c r="C9527" t="s">
        <v>339</v>
      </c>
      <c r="D9527">
        <f t="shared" si="1332"/>
        <v>9525</v>
      </c>
      <c r="E9527" t="s">
        <v>384</v>
      </c>
      <c r="F9527" t="s">
        <v>10</v>
      </c>
      <c r="G9527" t="s">
        <v>4</v>
      </c>
      <c r="H9527" t="s">
        <v>11589</v>
      </c>
      <c r="I9527" s="4">
        <v>42509</v>
      </c>
      <c r="J9527">
        <f t="shared" si="1333"/>
        <v>3</v>
      </c>
      <c r="K9527">
        <f t="shared" si="1334"/>
        <v>6</v>
      </c>
      <c r="L9527" s="3">
        <f t="shared" si="1335"/>
        <v>42695</v>
      </c>
      <c r="M9527" t="str">
        <f t="shared" si="1336"/>
        <v>7:48</v>
      </c>
      <c r="N9527">
        <f t="shared" si="1337"/>
        <v>467.99999999999994</v>
      </c>
      <c r="O9527">
        <f t="shared" si="1338"/>
        <v>1</v>
      </c>
      <c r="P9527" t="str">
        <f t="shared" si="1339"/>
        <v>Work</v>
      </c>
      <c r="Q9527" t="str">
        <f>VLOOKUP(N9527,IF(P9527="Work",Intervals!$A$4:$C$9,Intervals!$F$4:$H$9),3,1)</f>
        <v>Int_7-17</v>
      </c>
      <c r="R9527" t="str">
        <f t="shared" si="1340"/>
        <v>1</v>
      </c>
      <c r="S9527">
        <f>VLOOKUP(N9527,IF(P9527="Work",Intervals!$A$4:$D$9,Intervals!$F$4:$I$9),4,1)</f>
        <v>3</v>
      </c>
    </row>
    <row r="9528" spans="1:19" x14ac:dyDescent="0.25">
      <c r="A9528" t="s">
        <v>99</v>
      </c>
      <c r="B9528" s="1" t="s">
        <v>9016</v>
      </c>
      <c r="C9528" t="s">
        <v>339</v>
      </c>
      <c r="D9528">
        <f t="shared" si="1332"/>
        <v>9526</v>
      </c>
      <c r="E9528" t="s">
        <v>357</v>
      </c>
      <c r="F9528" t="s">
        <v>3</v>
      </c>
      <c r="G9528" t="s">
        <v>4</v>
      </c>
      <c r="H9528" t="s">
        <v>11597</v>
      </c>
      <c r="I9528" t="s">
        <v>11671</v>
      </c>
      <c r="J9528">
        <f t="shared" si="1333"/>
        <v>3</v>
      </c>
      <c r="K9528">
        <f t="shared" si="1334"/>
        <v>6</v>
      </c>
      <c r="L9528" s="3">
        <f t="shared" si="1335"/>
        <v>42695</v>
      </c>
      <c r="M9528" t="str">
        <f t="shared" si="1336"/>
        <v>7:54</v>
      </c>
      <c r="N9528">
        <f t="shared" si="1337"/>
        <v>473.99999999999989</v>
      </c>
      <c r="O9528">
        <f t="shared" si="1338"/>
        <v>1</v>
      </c>
      <c r="P9528" t="str">
        <f t="shared" si="1339"/>
        <v>Work</v>
      </c>
      <c r="Q9528" t="str">
        <f>VLOOKUP(N9528,IF(P9528="Work",Intervals!$A$4:$C$9,Intervals!$F$4:$H$9),3,1)</f>
        <v>Int_7-17</v>
      </c>
      <c r="R9528" t="str">
        <f t="shared" si="1340"/>
        <v>1</v>
      </c>
      <c r="S9528">
        <f>VLOOKUP(N9528,IF(P9528="Work",Intervals!$A$4:$D$9,Intervals!$F$4:$I$9),4,1)</f>
        <v>3</v>
      </c>
    </row>
    <row r="9529" spans="1:19" x14ac:dyDescent="0.25">
      <c r="A9529" t="s">
        <v>144</v>
      </c>
      <c r="B9529" s="1" t="s">
        <v>9017</v>
      </c>
      <c r="C9529" t="s">
        <v>339</v>
      </c>
      <c r="D9529">
        <f t="shared" si="1332"/>
        <v>9527</v>
      </c>
      <c r="E9529" t="s">
        <v>357</v>
      </c>
      <c r="F9529" t="s">
        <v>3</v>
      </c>
      <c r="G9529" t="s">
        <v>4</v>
      </c>
      <c r="H9529" t="s">
        <v>11597</v>
      </c>
      <c r="I9529" t="s">
        <v>11671</v>
      </c>
      <c r="J9529">
        <f t="shared" si="1333"/>
        <v>3</v>
      </c>
      <c r="K9529">
        <f t="shared" si="1334"/>
        <v>6</v>
      </c>
      <c r="L9529" s="3">
        <f t="shared" si="1335"/>
        <v>42695</v>
      </c>
      <c r="M9529" t="str">
        <f t="shared" si="1336"/>
        <v>7:55</v>
      </c>
      <c r="N9529">
        <f t="shared" si="1337"/>
        <v>475.00000000000006</v>
      </c>
      <c r="O9529">
        <f t="shared" si="1338"/>
        <v>1</v>
      </c>
      <c r="P9529" t="str">
        <f t="shared" si="1339"/>
        <v>Work</v>
      </c>
      <c r="Q9529" t="str">
        <f>VLOOKUP(N9529,IF(P9529="Work",Intervals!$A$4:$C$9,Intervals!$F$4:$H$9),3,1)</f>
        <v>Int_7-17</v>
      </c>
      <c r="R9529" t="str">
        <f t="shared" si="1340"/>
        <v>1</v>
      </c>
      <c r="S9529">
        <f>VLOOKUP(N9529,IF(P9529="Work",Intervals!$A$4:$D$9,Intervals!$F$4:$I$9),4,1)</f>
        <v>3</v>
      </c>
    </row>
    <row r="9530" spans="1:19" x14ac:dyDescent="0.25">
      <c r="A9530" t="s">
        <v>301</v>
      </c>
      <c r="B9530" s="1" t="s">
        <v>9017</v>
      </c>
      <c r="C9530" t="s">
        <v>339</v>
      </c>
      <c r="D9530">
        <f t="shared" si="1332"/>
        <v>9528</v>
      </c>
      <c r="E9530" t="s">
        <v>437</v>
      </c>
      <c r="F9530" t="s">
        <v>10</v>
      </c>
      <c r="G9530" t="s">
        <v>4</v>
      </c>
      <c r="H9530" t="s">
        <v>11589</v>
      </c>
      <c r="I9530" s="4">
        <v>42509</v>
      </c>
      <c r="J9530">
        <f t="shared" si="1333"/>
        <v>3</v>
      </c>
      <c r="K9530">
        <f t="shared" si="1334"/>
        <v>6</v>
      </c>
      <c r="L9530" s="3">
        <f t="shared" si="1335"/>
        <v>42695</v>
      </c>
      <c r="M9530" t="str">
        <f t="shared" si="1336"/>
        <v>7:55</v>
      </c>
      <c r="N9530">
        <f t="shared" si="1337"/>
        <v>475.00000000000006</v>
      </c>
      <c r="O9530">
        <f t="shared" si="1338"/>
        <v>1</v>
      </c>
      <c r="P9530" t="str">
        <f t="shared" si="1339"/>
        <v>Work</v>
      </c>
      <c r="Q9530" t="str">
        <f>VLOOKUP(N9530,IF(P9530="Work",Intervals!$A$4:$C$9,Intervals!$F$4:$H$9),3,1)</f>
        <v>Int_7-17</v>
      </c>
      <c r="R9530" t="str">
        <f t="shared" si="1340"/>
        <v>1</v>
      </c>
      <c r="S9530">
        <f>VLOOKUP(N9530,IF(P9530="Work",Intervals!$A$4:$D$9,Intervals!$F$4:$I$9),4,1)</f>
        <v>3</v>
      </c>
    </row>
    <row r="9531" spans="1:19" x14ac:dyDescent="0.25">
      <c r="A9531" t="s">
        <v>204</v>
      </c>
      <c r="B9531" s="1" t="s">
        <v>9017</v>
      </c>
      <c r="C9531" t="s">
        <v>339</v>
      </c>
      <c r="D9531">
        <f t="shared" si="1332"/>
        <v>9529</v>
      </c>
      <c r="E9531" t="s">
        <v>533</v>
      </c>
      <c r="F9531" t="s">
        <v>11574</v>
      </c>
      <c r="G9531" t="s">
        <v>4</v>
      </c>
      <c r="H9531" t="s">
        <v>11623</v>
      </c>
      <c r="I9531" t="s">
        <v>11697</v>
      </c>
      <c r="J9531">
        <f t="shared" si="1333"/>
        <v>3</v>
      </c>
      <c r="K9531">
        <f t="shared" si="1334"/>
        <v>6</v>
      </c>
      <c r="L9531" s="3">
        <f t="shared" si="1335"/>
        <v>42695</v>
      </c>
      <c r="M9531" t="str">
        <f t="shared" si="1336"/>
        <v>7:55</v>
      </c>
      <c r="N9531">
        <f t="shared" si="1337"/>
        <v>475.00000000000006</v>
      </c>
      <c r="O9531">
        <f t="shared" si="1338"/>
        <v>1</v>
      </c>
      <c r="P9531" t="str">
        <f t="shared" si="1339"/>
        <v>Work</v>
      </c>
      <c r="Q9531" t="str">
        <f>VLOOKUP(N9531,IF(P9531="Work",Intervals!$A$4:$C$9,Intervals!$F$4:$H$9),3,1)</f>
        <v>Int_7-17</v>
      </c>
      <c r="R9531" t="str">
        <f t="shared" si="1340"/>
        <v>1</v>
      </c>
      <c r="S9531">
        <f>VLOOKUP(N9531,IF(P9531="Work",Intervals!$A$4:$D$9,Intervals!$F$4:$I$9),4,1)</f>
        <v>3</v>
      </c>
    </row>
    <row r="9532" spans="1:19" x14ac:dyDescent="0.25">
      <c r="A9532" t="s">
        <v>139</v>
      </c>
      <c r="B9532" s="1" t="s">
        <v>9018</v>
      </c>
      <c r="C9532" t="s">
        <v>339</v>
      </c>
      <c r="D9532">
        <f t="shared" si="1332"/>
        <v>9530</v>
      </c>
      <c r="E9532" t="s">
        <v>357</v>
      </c>
      <c r="F9532" t="s">
        <v>3</v>
      </c>
      <c r="G9532" t="s">
        <v>4</v>
      </c>
      <c r="H9532" t="s">
        <v>11597</v>
      </c>
      <c r="I9532" t="s">
        <v>11671</v>
      </c>
      <c r="J9532">
        <f t="shared" si="1333"/>
        <v>3</v>
      </c>
      <c r="K9532">
        <f t="shared" si="1334"/>
        <v>6</v>
      </c>
      <c r="L9532" s="3">
        <f t="shared" si="1335"/>
        <v>42695</v>
      </c>
      <c r="M9532" t="str">
        <f t="shared" si="1336"/>
        <v>8:0</v>
      </c>
      <c r="N9532">
        <f t="shared" si="1337"/>
        <v>479.99999999999989</v>
      </c>
      <c r="O9532">
        <f t="shared" si="1338"/>
        <v>1</v>
      </c>
      <c r="P9532" t="str">
        <f t="shared" si="1339"/>
        <v>Work</v>
      </c>
      <c r="Q9532" t="str">
        <f>VLOOKUP(N9532,IF(P9532="Work",Intervals!$A$4:$C$9,Intervals!$F$4:$H$9),3,1)</f>
        <v>Int_7-17</v>
      </c>
      <c r="R9532" t="str">
        <f t="shared" si="1340"/>
        <v>1</v>
      </c>
      <c r="S9532">
        <f>VLOOKUP(N9532,IF(P9532="Work",Intervals!$A$4:$D$9,Intervals!$F$4:$I$9),4,1)</f>
        <v>3</v>
      </c>
    </row>
    <row r="9533" spans="1:19" x14ac:dyDescent="0.25">
      <c r="A9533" t="s">
        <v>177</v>
      </c>
      <c r="B9533" s="1" t="s">
        <v>9019</v>
      </c>
      <c r="C9533" t="s">
        <v>339</v>
      </c>
      <c r="D9533">
        <f t="shared" si="1332"/>
        <v>9531</v>
      </c>
      <c r="E9533" t="s">
        <v>1126</v>
      </c>
      <c r="F9533" t="s">
        <v>10</v>
      </c>
      <c r="G9533" t="s">
        <v>4</v>
      </c>
      <c r="H9533" t="s">
        <v>11589</v>
      </c>
      <c r="I9533" s="4">
        <v>42509</v>
      </c>
      <c r="J9533">
        <f t="shared" si="1333"/>
        <v>3</v>
      </c>
      <c r="K9533">
        <f t="shared" si="1334"/>
        <v>6</v>
      </c>
      <c r="L9533" s="3">
        <f t="shared" si="1335"/>
        <v>42695</v>
      </c>
      <c r="M9533" t="str">
        <f t="shared" si="1336"/>
        <v>8:1</v>
      </c>
      <c r="N9533">
        <f t="shared" si="1337"/>
        <v>481.00000000000006</v>
      </c>
      <c r="O9533">
        <f t="shared" si="1338"/>
        <v>1</v>
      </c>
      <c r="P9533" t="str">
        <f t="shared" si="1339"/>
        <v>Work</v>
      </c>
      <c r="Q9533" t="str">
        <f>VLOOKUP(N9533,IF(P9533="Work",Intervals!$A$4:$C$9,Intervals!$F$4:$H$9),3,1)</f>
        <v>Int_7-17</v>
      </c>
      <c r="R9533" t="str">
        <f t="shared" si="1340"/>
        <v>1</v>
      </c>
      <c r="S9533">
        <f>VLOOKUP(N9533,IF(P9533="Work",Intervals!$A$4:$D$9,Intervals!$F$4:$I$9),4,1)</f>
        <v>3</v>
      </c>
    </row>
    <row r="9534" spans="1:19" x14ac:dyDescent="0.25">
      <c r="A9534" t="s">
        <v>301</v>
      </c>
      <c r="B9534" s="1" t="s">
        <v>9019</v>
      </c>
      <c r="C9534" t="s">
        <v>339</v>
      </c>
      <c r="D9534">
        <f t="shared" si="1332"/>
        <v>9532</v>
      </c>
      <c r="E9534" t="s">
        <v>437</v>
      </c>
      <c r="F9534" t="s">
        <v>10</v>
      </c>
      <c r="G9534" t="s">
        <v>4</v>
      </c>
      <c r="H9534" t="s">
        <v>11589</v>
      </c>
      <c r="I9534" s="4">
        <v>42509</v>
      </c>
      <c r="J9534">
        <f t="shared" si="1333"/>
        <v>3</v>
      </c>
      <c r="K9534">
        <f t="shared" si="1334"/>
        <v>6</v>
      </c>
      <c r="L9534" s="3">
        <f t="shared" si="1335"/>
        <v>42695</v>
      </c>
      <c r="M9534" t="str">
        <f t="shared" si="1336"/>
        <v>8:1</v>
      </c>
      <c r="N9534">
        <f t="shared" si="1337"/>
        <v>481.00000000000006</v>
      </c>
      <c r="O9534">
        <f t="shared" si="1338"/>
        <v>1</v>
      </c>
      <c r="P9534" t="str">
        <f t="shared" si="1339"/>
        <v>Work</v>
      </c>
      <c r="Q9534" t="str">
        <f>VLOOKUP(N9534,IF(P9534="Work",Intervals!$A$4:$C$9,Intervals!$F$4:$H$9),3,1)</f>
        <v>Int_7-17</v>
      </c>
      <c r="R9534" t="str">
        <f t="shared" si="1340"/>
        <v>1</v>
      </c>
      <c r="S9534">
        <f>VLOOKUP(N9534,IF(P9534="Work",Intervals!$A$4:$D$9,Intervals!$F$4:$I$9),4,1)</f>
        <v>3</v>
      </c>
    </row>
    <row r="9535" spans="1:19" x14ac:dyDescent="0.25">
      <c r="A9535" t="s">
        <v>169</v>
      </c>
      <c r="B9535" s="1" t="s">
        <v>9020</v>
      </c>
      <c r="C9535" t="s">
        <v>339</v>
      </c>
      <c r="D9535">
        <f t="shared" si="1332"/>
        <v>9533</v>
      </c>
      <c r="E9535" t="s">
        <v>408</v>
      </c>
      <c r="F9535" t="s">
        <v>10</v>
      </c>
      <c r="G9535" t="s">
        <v>30</v>
      </c>
      <c r="H9535" t="s">
        <v>11590</v>
      </c>
      <c r="I9535" t="s">
        <v>11664</v>
      </c>
      <c r="J9535">
        <f t="shared" si="1333"/>
        <v>3</v>
      </c>
      <c r="K9535">
        <f t="shared" si="1334"/>
        <v>6</v>
      </c>
      <c r="L9535" s="3">
        <f t="shared" si="1335"/>
        <v>42695</v>
      </c>
      <c r="M9535" t="str">
        <f t="shared" si="1336"/>
        <v>8:4</v>
      </c>
      <c r="N9535">
        <f t="shared" si="1337"/>
        <v>483.99999999999989</v>
      </c>
      <c r="O9535">
        <f t="shared" si="1338"/>
        <v>1</v>
      </c>
      <c r="P9535" t="str">
        <f t="shared" si="1339"/>
        <v>Work</v>
      </c>
      <c r="Q9535" t="str">
        <f>VLOOKUP(N9535,IF(P9535="Work",Intervals!$A$4:$C$9,Intervals!$F$4:$H$9),3,1)</f>
        <v>Int_7-17</v>
      </c>
      <c r="R9535" t="str">
        <f t="shared" si="1340"/>
        <v>1</v>
      </c>
      <c r="S9535">
        <f>VLOOKUP(N9535,IF(P9535="Work",Intervals!$A$4:$D$9,Intervals!$F$4:$I$9),4,1)</f>
        <v>3</v>
      </c>
    </row>
    <row r="9536" spans="1:19" x14ac:dyDescent="0.25">
      <c r="A9536" t="s">
        <v>221</v>
      </c>
      <c r="B9536" s="1" t="s">
        <v>9021</v>
      </c>
      <c r="C9536" t="s">
        <v>339</v>
      </c>
      <c r="D9536">
        <f t="shared" si="1332"/>
        <v>9534</v>
      </c>
      <c r="E9536" t="s">
        <v>924</v>
      </c>
      <c r="F9536" t="s">
        <v>10</v>
      </c>
      <c r="G9536" t="s">
        <v>4</v>
      </c>
      <c r="H9536" t="s">
        <v>11589</v>
      </c>
      <c r="I9536" s="4">
        <v>42509</v>
      </c>
      <c r="J9536">
        <f t="shared" si="1333"/>
        <v>3</v>
      </c>
      <c r="K9536">
        <f t="shared" si="1334"/>
        <v>6</v>
      </c>
      <c r="L9536" s="3">
        <f t="shared" si="1335"/>
        <v>42695</v>
      </c>
      <c r="M9536" t="str">
        <f t="shared" si="1336"/>
        <v>8:6</v>
      </c>
      <c r="N9536">
        <f t="shared" si="1337"/>
        <v>485.99999999999989</v>
      </c>
      <c r="O9536">
        <f t="shared" si="1338"/>
        <v>1</v>
      </c>
      <c r="P9536" t="str">
        <f t="shared" si="1339"/>
        <v>Work</v>
      </c>
      <c r="Q9536" t="str">
        <f>VLOOKUP(N9536,IF(P9536="Work",Intervals!$A$4:$C$9,Intervals!$F$4:$H$9),3,1)</f>
        <v>Int_7-17</v>
      </c>
      <c r="R9536" t="str">
        <f t="shared" si="1340"/>
        <v>1</v>
      </c>
      <c r="S9536">
        <f>VLOOKUP(N9536,IF(P9536="Work",Intervals!$A$4:$D$9,Intervals!$F$4:$I$9),4,1)</f>
        <v>3</v>
      </c>
    </row>
    <row r="9537" spans="1:19" x14ac:dyDescent="0.25">
      <c r="A9537" t="s">
        <v>247</v>
      </c>
      <c r="B9537" s="1" t="s">
        <v>9022</v>
      </c>
      <c r="C9537" t="s">
        <v>339</v>
      </c>
      <c r="D9537">
        <f t="shared" si="1332"/>
        <v>9535</v>
      </c>
      <c r="E9537" t="s">
        <v>384</v>
      </c>
      <c r="F9537" t="s">
        <v>10</v>
      </c>
      <c r="G9537" t="s">
        <v>4</v>
      </c>
      <c r="H9537" t="s">
        <v>11589</v>
      </c>
      <c r="I9537" s="4">
        <v>42509</v>
      </c>
      <c r="J9537">
        <f t="shared" si="1333"/>
        <v>3</v>
      </c>
      <c r="K9537">
        <f t="shared" si="1334"/>
        <v>6</v>
      </c>
      <c r="L9537" s="3">
        <f t="shared" si="1335"/>
        <v>42695</v>
      </c>
      <c r="M9537" t="str">
        <f t="shared" si="1336"/>
        <v>8:9</v>
      </c>
      <c r="N9537">
        <f t="shared" si="1337"/>
        <v>489</v>
      </c>
      <c r="O9537">
        <f t="shared" si="1338"/>
        <v>1</v>
      </c>
      <c r="P9537" t="str">
        <f t="shared" si="1339"/>
        <v>Work</v>
      </c>
      <c r="Q9537" t="str">
        <f>VLOOKUP(N9537,IF(P9537="Work",Intervals!$A$4:$C$9,Intervals!$F$4:$H$9),3,1)</f>
        <v>Int_7-17</v>
      </c>
      <c r="R9537" t="str">
        <f t="shared" si="1340"/>
        <v>1</v>
      </c>
      <c r="S9537">
        <f>VLOOKUP(N9537,IF(P9537="Work",Intervals!$A$4:$D$9,Intervals!$F$4:$I$9),4,1)</f>
        <v>3</v>
      </c>
    </row>
    <row r="9538" spans="1:19" x14ac:dyDescent="0.25">
      <c r="A9538" t="s">
        <v>125</v>
      </c>
      <c r="B9538" s="1" t="s">
        <v>9023</v>
      </c>
      <c r="C9538" t="s">
        <v>339</v>
      </c>
      <c r="D9538">
        <f t="shared" si="1332"/>
        <v>9536</v>
      </c>
      <c r="E9538" t="s">
        <v>386</v>
      </c>
      <c r="F9538" t="s">
        <v>10</v>
      </c>
      <c r="G9538" t="s">
        <v>4</v>
      </c>
      <c r="H9538" t="s">
        <v>11603</v>
      </c>
      <c r="I9538" t="s">
        <v>11677</v>
      </c>
      <c r="J9538">
        <f t="shared" si="1333"/>
        <v>3</v>
      </c>
      <c r="K9538">
        <f t="shared" si="1334"/>
        <v>6</v>
      </c>
      <c r="L9538" s="3">
        <f t="shared" si="1335"/>
        <v>42695</v>
      </c>
      <c r="M9538" t="str">
        <f t="shared" si="1336"/>
        <v>8:11</v>
      </c>
      <c r="N9538">
        <f t="shared" si="1337"/>
        <v>491</v>
      </c>
      <c r="O9538">
        <f t="shared" si="1338"/>
        <v>1</v>
      </c>
      <c r="P9538" t="str">
        <f t="shared" si="1339"/>
        <v>Work</v>
      </c>
      <c r="Q9538" t="str">
        <f>VLOOKUP(N9538,IF(P9538="Work",Intervals!$A$4:$C$9,Intervals!$F$4:$H$9),3,1)</f>
        <v>Int_7-17</v>
      </c>
      <c r="R9538" t="str">
        <f t="shared" si="1340"/>
        <v>1</v>
      </c>
      <c r="S9538">
        <f>VLOOKUP(N9538,IF(P9538="Work",Intervals!$A$4:$D$9,Intervals!$F$4:$I$9),4,1)</f>
        <v>3</v>
      </c>
    </row>
    <row r="9539" spans="1:19" x14ac:dyDescent="0.25">
      <c r="A9539" t="s">
        <v>83</v>
      </c>
      <c r="B9539" s="1" t="s">
        <v>9023</v>
      </c>
      <c r="C9539" t="s">
        <v>339</v>
      </c>
      <c r="D9539">
        <f t="shared" ref="D9539:D9602" si="1341">ROW()-ROW($D$2)</f>
        <v>9537</v>
      </c>
      <c r="E9539" t="s">
        <v>384</v>
      </c>
      <c r="F9539" t="s">
        <v>10</v>
      </c>
      <c r="G9539" t="s">
        <v>4</v>
      </c>
      <c r="H9539" t="s">
        <v>11589</v>
      </c>
      <c r="I9539" s="4">
        <v>42509</v>
      </c>
      <c r="J9539">
        <f t="shared" ref="J9539:J9602" si="1342">SEARCH("-",B9539)</f>
        <v>3</v>
      </c>
      <c r="K9539">
        <f t="shared" ref="K9539:K9602" si="1343">SEARCH("-",B9539,J9539+1)</f>
        <v>6</v>
      </c>
      <c r="L9539" s="3">
        <f t="shared" ref="L9539:L9602" si="1344">DATE(MID(B9539,K9539+1,4),LEFT(B9539,J9539-1),MID(B9539,J9539+1,K9539-J9539-1))</f>
        <v>42695</v>
      </c>
      <c r="M9539" t="str">
        <f t="shared" ref="M9539:M9602" si="1345">MID(B9539,SEARCH(" ",B9539)+1,99)</f>
        <v>8:11</v>
      </c>
      <c r="N9539">
        <f t="shared" ref="N9539:N9602" si="1346">((M9539+1)-"1.1.1900  0:00:00")*24*60</f>
        <v>491</v>
      </c>
      <c r="O9539">
        <f t="shared" ref="O9539:O9602" si="1347">WEEKDAY(L9539,2)</f>
        <v>1</v>
      </c>
      <c r="P9539" t="str">
        <f t="shared" ref="P9539:P9602" si="1348">IF(O9539&gt;5,"NonWork","Work")</f>
        <v>Work</v>
      </c>
      <c r="Q9539" t="str">
        <f>VLOOKUP(N9539,IF(P9539="Work",Intervals!$A$4:$C$9,Intervals!$F$4:$H$9),3,1)</f>
        <v>Int_7-17</v>
      </c>
      <c r="R9539" t="str">
        <f t="shared" ref="R9539:R9602" si="1349">IF(O9539&gt;5,"2","1")</f>
        <v>1</v>
      </c>
      <c r="S9539">
        <f>VLOOKUP(N9539,IF(P9539="Work",Intervals!$A$4:$D$9,Intervals!$F$4:$I$9),4,1)</f>
        <v>3</v>
      </c>
    </row>
    <row r="9540" spans="1:19" x14ac:dyDescent="0.25">
      <c r="A9540" t="s">
        <v>88</v>
      </c>
      <c r="B9540" s="1" t="s">
        <v>9024</v>
      </c>
      <c r="C9540" t="s">
        <v>339</v>
      </c>
      <c r="D9540">
        <f t="shared" si="1341"/>
        <v>9538</v>
      </c>
      <c r="E9540" t="s">
        <v>347</v>
      </c>
      <c r="F9540" t="s">
        <v>10</v>
      </c>
      <c r="G9540" t="s">
        <v>4</v>
      </c>
      <c r="H9540" t="s">
        <v>11589</v>
      </c>
      <c r="I9540" s="4">
        <v>42509</v>
      </c>
      <c r="J9540">
        <f t="shared" si="1342"/>
        <v>3</v>
      </c>
      <c r="K9540">
        <f t="shared" si="1343"/>
        <v>6</v>
      </c>
      <c r="L9540" s="3">
        <f t="shared" si="1344"/>
        <v>42695</v>
      </c>
      <c r="M9540" t="str">
        <f t="shared" si="1345"/>
        <v>8:12</v>
      </c>
      <c r="N9540">
        <f t="shared" si="1346"/>
        <v>491.99999999999983</v>
      </c>
      <c r="O9540">
        <f t="shared" si="1347"/>
        <v>1</v>
      </c>
      <c r="P9540" t="str">
        <f t="shared" si="1348"/>
        <v>Work</v>
      </c>
      <c r="Q9540" t="str">
        <f>VLOOKUP(N9540,IF(P9540="Work",Intervals!$A$4:$C$9,Intervals!$F$4:$H$9),3,1)</f>
        <v>Int_7-17</v>
      </c>
      <c r="R9540" t="str">
        <f t="shared" si="1349"/>
        <v>1</v>
      </c>
      <c r="S9540">
        <f>VLOOKUP(N9540,IF(P9540="Work",Intervals!$A$4:$D$9,Intervals!$F$4:$I$9),4,1)</f>
        <v>3</v>
      </c>
    </row>
    <row r="9541" spans="1:19" x14ac:dyDescent="0.25">
      <c r="A9541" t="s">
        <v>83</v>
      </c>
      <c r="B9541" s="1" t="s">
        <v>9024</v>
      </c>
      <c r="C9541" t="s">
        <v>339</v>
      </c>
      <c r="D9541">
        <f t="shared" si="1341"/>
        <v>9539</v>
      </c>
      <c r="E9541" t="s">
        <v>384</v>
      </c>
      <c r="F9541" t="s">
        <v>10</v>
      </c>
      <c r="G9541" t="s">
        <v>4</v>
      </c>
      <c r="H9541" t="s">
        <v>11589</v>
      </c>
      <c r="I9541" s="4">
        <v>42509</v>
      </c>
      <c r="J9541">
        <f t="shared" si="1342"/>
        <v>3</v>
      </c>
      <c r="K9541">
        <f t="shared" si="1343"/>
        <v>6</v>
      </c>
      <c r="L9541" s="3">
        <f t="shared" si="1344"/>
        <v>42695</v>
      </c>
      <c r="M9541" t="str">
        <f t="shared" si="1345"/>
        <v>8:12</v>
      </c>
      <c r="N9541">
        <f t="shared" si="1346"/>
        <v>491.99999999999983</v>
      </c>
      <c r="O9541">
        <f t="shared" si="1347"/>
        <v>1</v>
      </c>
      <c r="P9541" t="str">
        <f t="shared" si="1348"/>
        <v>Work</v>
      </c>
      <c r="Q9541" t="str">
        <f>VLOOKUP(N9541,IF(P9541="Work",Intervals!$A$4:$C$9,Intervals!$F$4:$H$9),3,1)</f>
        <v>Int_7-17</v>
      </c>
      <c r="R9541" t="str">
        <f t="shared" si="1349"/>
        <v>1</v>
      </c>
      <c r="S9541">
        <f>VLOOKUP(N9541,IF(P9541="Work",Intervals!$A$4:$D$9,Intervals!$F$4:$I$9),4,1)</f>
        <v>3</v>
      </c>
    </row>
    <row r="9542" spans="1:19" x14ac:dyDescent="0.25">
      <c r="A9542" t="s">
        <v>140</v>
      </c>
      <c r="B9542" s="1" t="s">
        <v>9025</v>
      </c>
      <c r="C9542" t="s">
        <v>339</v>
      </c>
      <c r="D9542">
        <f t="shared" si="1341"/>
        <v>9540</v>
      </c>
      <c r="E9542" t="s">
        <v>394</v>
      </c>
      <c r="F9542" t="s">
        <v>3</v>
      </c>
      <c r="G9542" t="s">
        <v>4</v>
      </c>
      <c r="H9542" t="s">
        <v>11589</v>
      </c>
      <c r="I9542" s="4">
        <v>42509</v>
      </c>
      <c r="J9542">
        <f t="shared" si="1342"/>
        <v>3</v>
      </c>
      <c r="K9542">
        <f t="shared" si="1343"/>
        <v>6</v>
      </c>
      <c r="L9542" s="3">
        <f t="shared" si="1344"/>
        <v>42695</v>
      </c>
      <c r="M9542" t="str">
        <f t="shared" si="1345"/>
        <v>8:13</v>
      </c>
      <c r="N9542">
        <f t="shared" si="1346"/>
        <v>493</v>
      </c>
      <c r="O9542">
        <f t="shared" si="1347"/>
        <v>1</v>
      </c>
      <c r="P9542" t="str">
        <f t="shared" si="1348"/>
        <v>Work</v>
      </c>
      <c r="Q9542" t="str">
        <f>VLOOKUP(N9542,IF(P9542="Work",Intervals!$A$4:$C$9,Intervals!$F$4:$H$9),3,1)</f>
        <v>Int_7-17</v>
      </c>
      <c r="R9542" t="str">
        <f t="shared" si="1349"/>
        <v>1</v>
      </c>
      <c r="S9542">
        <f>VLOOKUP(N9542,IF(P9542="Work",Intervals!$A$4:$D$9,Intervals!$F$4:$I$9),4,1)</f>
        <v>3</v>
      </c>
    </row>
    <row r="9543" spans="1:19" x14ac:dyDescent="0.25">
      <c r="A9543" t="s">
        <v>236</v>
      </c>
      <c r="B9543" s="1" t="s">
        <v>9026</v>
      </c>
      <c r="C9543" t="s">
        <v>339</v>
      </c>
      <c r="D9543">
        <f t="shared" si="1341"/>
        <v>9541</v>
      </c>
      <c r="E9543" t="s">
        <v>1127</v>
      </c>
      <c r="F9543" t="s">
        <v>10</v>
      </c>
      <c r="G9543" t="s">
        <v>4</v>
      </c>
      <c r="H9543" t="s">
        <v>11589</v>
      </c>
      <c r="I9543" s="4">
        <v>42509</v>
      </c>
      <c r="J9543">
        <f t="shared" si="1342"/>
        <v>3</v>
      </c>
      <c r="K9543">
        <f t="shared" si="1343"/>
        <v>6</v>
      </c>
      <c r="L9543" s="3">
        <f t="shared" si="1344"/>
        <v>42695</v>
      </c>
      <c r="M9543" t="str">
        <f t="shared" si="1345"/>
        <v>8:14</v>
      </c>
      <c r="N9543">
        <f t="shared" si="1346"/>
        <v>493.99999999999983</v>
      </c>
      <c r="O9543">
        <f t="shared" si="1347"/>
        <v>1</v>
      </c>
      <c r="P9543" t="str">
        <f t="shared" si="1348"/>
        <v>Work</v>
      </c>
      <c r="Q9543" t="str">
        <f>VLOOKUP(N9543,IF(P9543="Work",Intervals!$A$4:$C$9,Intervals!$F$4:$H$9),3,1)</f>
        <v>Int_7-17</v>
      </c>
      <c r="R9543" t="str">
        <f t="shared" si="1349"/>
        <v>1</v>
      </c>
      <c r="S9543">
        <f>VLOOKUP(N9543,IF(P9543="Work",Intervals!$A$4:$D$9,Intervals!$F$4:$I$9),4,1)</f>
        <v>3</v>
      </c>
    </row>
    <row r="9544" spans="1:19" x14ac:dyDescent="0.25">
      <c r="A9544" t="s">
        <v>124</v>
      </c>
      <c r="B9544" s="1" t="s">
        <v>9027</v>
      </c>
      <c r="C9544" t="s">
        <v>339</v>
      </c>
      <c r="D9544">
        <f t="shared" si="1341"/>
        <v>9542</v>
      </c>
      <c r="E9544" t="s">
        <v>347</v>
      </c>
      <c r="F9544" t="s">
        <v>10</v>
      </c>
      <c r="G9544" t="s">
        <v>4</v>
      </c>
      <c r="H9544" t="s">
        <v>11589</v>
      </c>
      <c r="I9544" s="4">
        <v>42509</v>
      </c>
      <c r="J9544">
        <f t="shared" si="1342"/>
        <v>3</v>
      </c>
      <c r="K9544">
        <f t="shared" si="1343"/>
        <v>6</v>
      </c>
      <c r="L9544" s="3">
        <f t="shared" si="1344"/>
        <v>42695</v>
      </c>
      <c r="M9544" t="str">
        <f t="shared" si="1345"/>
        <v>8:17</v>
      </c>
      <c r="N9544">
        <f t="shared" si="1346"/>
        <v>497</v>
      </c>
      <c r="O9544">
        <f t="shared" si="1347"/>
        <v>1</v>
      </c>
      <c r="P9544" t="str">
        <f t="shared" si="1348"/>
        <v>Work</v>
      </c>
      <c r="Q9544" t="str">
        <f>VLOOKUP(N9544,IF(P9544="Work",Intervals!$A$4:$C$9,Intervals!$F$4:$H$9),3,1)</f>
        <v>Int_7-17</v>
      </c>
      <c r="R9544" t="str">
        <f t="shared" si="1349"/>
        <v>1</v>
      </c>
      <c r="S9544">
        <f>VLOOKUP(N9544,IF(P9544="Work",Intervals!$A$4:$D$9,Intervals!$F$4:$I$9),4,1)</f>
        <v>3</v>
      </c>
    </row>
    <row r="9545" spans="1:19" x14ac:dyDescent="0.25">
      <c r="A9545" t="s">
        <v>127</v>
      </c>
      <c r="B9545" s="1" t="s">
        <v>9028</v>
      </c>
      <c r="C9545" t="s">
        <v>339</v>
      </c>
      <c r="D9545">
        <f t="shared" si="1341"/>
        <v>9543</v>
      </c>
      <c r="E9545" t="s">
        <v>388</v>
      </c>
      <c r="F9545" t="s">
        <v>10</v>
      </c>
      <c r="G9545" t="s">
        <v>4</v>
      </c>
      <c r="H9545" t="s">
        <v>11604</v>
      </c>
      <c r="I9545" t="s">
        <v>11678</v>
      </c>
      <c r="J9545">
        <f t="shared" si="1342"/>
        <v>3</v>
      </c>
      <c r="K9545">
        <f t="shared" si="1343"/>
        <v>6</v>
      </c>
      <c r="L9545" s="3">
        <f t="shared" si="1344"/>
        <v>42695</v>
      </c>
      <c r="M9545" t="str">
        <f t="shared" si="1345"/>
        <v>8:19</v>
      </c>
      <c r="N9545">
        <f t="shared" si="1346"/>
        <v>499</v>
      </c>
      <c r="O9545">
        <f t="shared" si="1347"/>
        <v>1</v>
      </c>
      <c r="P9545" t="str">
        <f t="shared" si="1348"/>
        <v>Work</v>
      </c>
      <c r="Q9545" t="str">
        <f>VLOOKUP(N9545,IF(P9545="Work",Intervals!$A$4:$C$9,Intervals!$F$4:$H$9),3,1)</f>
        <v>Int_7-17</v>
      </c>
      <c r="R9545" t="str">
        <f t="shared" si="1349"/>
        <v>1</v>
      </c>
      <c r="S9545">
        <f>VLOOKUP(N9545,IF(P9545="Work",Intervals!$A$4:$D$9,Intervals!$F$4:$I$9),4,1)</f>
        <v>3</v>
      </c>
    </row>
    <row r="9546" spans="1:19" x14ac:dyDescent="0.25">
      <c r="A9546" t="s">
        <v>294</v>
      </c>
      <c r="B9546" s="1" t="s">
        <v>9029</v>
      </c>
      <c r="C9546" t="s">
        <v>339</v>
      </c>
      <c r="D9546">
        <f t="shared" si="1341"/>
        <v>9544</v>
      </c>
      <c r="E9546" t="s">
        <v>924</v>
      </c>
      <c r="F9546" t="s">
        <v>10</v>
      </c>
      <c r="G9546" t="s">
        <v>4</v>
      </c>
      <c r="H9546" t="s">
        <v>11589</v>
      </c>
      <c r="I9546" s="4">
        <v>42509</v>
      </c>
      <c r="J9546">
        <f t="shared" si="1342"/>
        <v>3</v>
      </c>
      <c r="K9546">
        <f t="shared" si="1343"/>
        <v>6</v>
      </c>
      <c r="L9546" s="3">
        <f t="shared" si="1344"/>
        <v>42695</v>
      </c>
      <c r="M9546" t="str">
        <f t="shared" si="1345"/>
        <v>8:22</v>
      </c>
      <c r="N9546">
        <f t="shared" si="1346"/>
        <v>502.00000000000011</v>
      </c>
      <c r="O9546">
        <f t="shared" si="1347"/>
        <v>1</v>
      </c>
      <c r="P9546" t="str">
        <f t="shared" si="1348"/>
        <v>Work</v>
      </c>
      <c r="Q9546" t="str">
        <f>VLOOKUP(N9546,IF(P9546="Work",Intervals!$A$4:$C$9,Intervals!$F$4:$H$9),3,1)</f>
        <v>Int_7-17</v>
      </c>
      <c r="R9546" t="str">
        <f t="shared" si="1349"/>
        <v>1</v>
      </c>
      <c r="S9546">
        <f>VLOOKUP(N9546,IF(P9546="Work",Intervals!$A$4:$D$9,Intervals!$F$4:$I$9),4,1)</f>
        <v>3</v>
      </c>
    </row>
    <row r="9547" spans="1:19" x14ac:dyDescent="0.25">
      <c r="A9547" t="s">
        <v>122</v>
      </c>
      <c r="B9547" s="1" t="s">
        <v>9030</v>
      </c>
      <c r="C9547" t="s">
        <v>339</v>
      </c>
      <c r="D9547">
        <f t="shared" si="1341"/>
        <v>9545</v>
      </c>
      <c r="E9547" t="s">
        <v>347</v>
      </c>
      <c r="F9547" t="s">
        <v>10</v>
      </c>
      <c r="G9547" t="s">
        <v>4</v>
      </c>
      <c r="H9547" t="s">
        <v>11589</v>
      </c>
      <c r="I9547" s="4">
        <v>42509</v>
      </c>
      <c r="J9547">
        <f t="shared" si="1342"/>
        <v>3</v>
      </c>
      <c r="K9547">
        <f t="shared" si="1343"/>
        <v>6</v>
      </c>
      <c r="L9547" s="3">
        <f t="shared" si="1344"/>
        <v>42695</v>
      </c>
      <c r="M9547" t="str">
        <f t="shared" si="1345"/>
        <v>8:23</v>
      </c>
      <c r="N9547">
        <f t="shared" si="1346"/>
        <v>503</v>
      </c>
      <c r="O9547">
        <f t="shared" si="1347"/>
        <v>1</v>
      </c>
      <c r="P9547" t="str">
        <f t="shared" si="1348"/>
        <v>Work</v>
      </c>
      <c r="Q9547" t="str">
        <f>VLOOKUP(N9547,IF(P9547="Work",Intervals!$A$4:$C$9,Intervals!$F$4:$H$9),3,1)</f>
        <v>Int_7-17</v>
      </c>
      <c r="R9547" t="str">
        <f t="shared" si="1349"/>
        <v>1</v>
      </c>
      <c r="S9547">
        <f>VLOOKUP(N9547,IF(P9547="Work",Intervals!$A$4:$D$9,Intervals!$F$4:$I$9),4,1)</f>
        <v>3</v>
      </c>
    </row>
    <row r="9548" spans="1:19" x14ac:dyDescent="0.25">
      <c r="A9548" t="s">
        <v>131</v>
      </c>
      <c r="B9548" s="1" t="s">
        <v>9030</v>
      </c>
      <c r="C9548" t="s">
        <v>339</v>
      </c>
      <c r="D9548">
        <f t="shared" si="1341"/>
        <v>9546</v>
      </c>
      <c r="E9548" t="s">
        <v>386</v>
      </c>
      <c r="F9548" t="s">
        <v>10</v>
      </c>
      <c r="G9548" t="s">
        <v>4</v>
      </c>
      <c r="H9548" t="s">
        <v>11603</v>
      </c>
      <c r="I9548" t="s">
        <v>11677</v>
      </c>
      <c r="J9548">
        <f t="shared" si="1342"/>
        <v>3</v>
      </c>
      <c r="K9548">
        <f t="shared" si="1343"/>
        <v>6</v>
      </c>
      <c r="L9548" s="3">
        <f t="shared" si="1344"/>
        <v>42695</v>
      </c>
      <c r="M9548" t="str">
        <f t="shared" si="1345"/>
        <v>8:23</v>
      </c>
      <c r="N9548">
        <f t="shared" si="1346"/>
        <v>503</v>
      </c>
      <c r="O9548">
        <f t="shared" si="1347"/>
        <v>1</v>
      </c>
      <c r="P9548" t="str">
        <f t="shared" si="1348"/>
        <v>Work</v>
      </c>
      <c r="Q9548" t="str">
        <f>VLOOKUP(N9548,IF(P9548="Work",Intervals!$A$4:$C$9,Intervals!$F$4:$H$9),3,1)</f>
        <v>Int_7-17</v>
      </c>
      <c r="R9548" t="str">
        <f t="shared" si="1349"/>
        <v>1</v>
      </c>
      <c r="S9548">
        <f>VLOOKUP(N9548,IF(P9548="Work",Intervals!$A$4:$D$9,Intervals!$F$4:$I$9),4,1)</f>
        <v>3</v>
      </c>
    </row>
    <row r="9549" spans="1:19" x14ac:dyDescent="0.25">
      <c r="A9549" t="s">
        <v>146</v>
      </c>
      <c r="B9549" s="1" t="s">
        <v>9030</v>
      </c>
      <c r="C9549" t="s">
        <v>339</v>
      </c>
      <c r="D9549">
        <f t="shared" si="1341"/>
        <v>9547</v>
      </c>
      <c r="E9549" t="s">
        <v>386</v>
      </c>
      <c r="F9549" t="s">
        <v>10</v>
      </c>
      <c r="G9549" t="s">
        <v>4</v>
      </c>
      <c r="H9549" t="s">
        <v>11603</v>
      </c>
      <c r="I9549" t="s">
        <v>11677</v>
      </c>
      <c r="J9549">
        <f t="shared" si="1342"/>
        <v>3</v>
      </c>
      <c r="K9549">
        <f t="shared" si="1343"/>
        <v>6</v>
      </c>
      <c r="L9549" s="3">
        <f t="shared" si="1344"/>
        <v>42695</v>
      </c>
      <c r="M9549" t="str">
        <f t="shared" si="1345"/>
        <v>8:23</v>
      </c>
      <c r="N9549">
        <f t="shared" si="1346"/>
        <v>503</v>
      </c>
      <c r="O9549">
        <f t="shared" si="1347"/>
        <v>1</v>
      </c>
      <c r="P9549" t="str">
        <f t="shared" si="1348"/>
        <v>Work</v>
      </c>
      <c r="Q9549" t="str">
        <f>VLOOKUP(N9549,IF(P9549="Work",Intervals!$A$4:$C$9,Intervals!$F$4:$H$9),3,1)</f>
        <v>Int_7-17</v>
      </c>
      <c r="R9549" t="str">
        <f t="shared" si="1349"/>
        <v>1</v>
      </c>
      <c r="S9549">
        <f>VLOOKUP(N9549,IF(P9549="Work",Intervals!$A$4:$D$9,Intervals!$F$4:$I$9),4,1)</f>
        <v>3</v>
      </c>
    </row>
    <row r="9550" spans="1:19" x14ac:dyDescent="0.25">
      <c r="A9550" t="s">
        <v>315</v>
      </c>
      <c r="B9550" s="1" t="s">
        <v>9030</v>
      </c>
      <c r="C9550" t="s">
        <v>339</v>
      </c>
      <c r="D9550">
        <f t="shared" si="1341"/>
        <v>9548</v>
      </c>
      <c r="E9550" t="s">
        <v>347</v>
      </c>
      <c r="F9550" t="s">
        <v>10</v>
      </c>
      <c r="G9550" t="s">
        <v>4</v>
      </c>
      <c r="H9550" t="s">
        <v>11589</v>
      </c>
      <c r="I9550" s="4">
        <v>42509</v>
      </c>
      <c r="J9550">
        <f t="shared" si="1342"/>
        <v>3</v>
      </c>
      <c r="K9550">
        <f t="shared" si="1343"/>
        <v>6</v>
      </c>
      <c r="L9550" s="3">
        <f t="shared" si="1344"/>
        <v>42695</v>
      </c>
      <c r="M9550" t="str">
        <f t="shared" si="1345"/>
        <v>8:23</v>
      </c>
      <c r="N9550">
        <f t="shared" si="1346"/>
        <v>503</v>
      </c>
      <c r="O9550">
        <f t="shared" si="1347"/>
        <v>1</v>
      </c>
      <c r="P9550" t="str">
        <f t="shared" si="1348"/>
        <v>Work</v>
      </c>
      <c r="Q9550" t="str">
        <f>VLOOKUP(N9550,IF(P9550="Work",Intervals!$A$4:$C$9,Intervals!$F$4:$H$9),3,1)</f>
        <v>Int_7-17</v>
      </c>
      <c r="R9550" t="str">
        <f t="shared" si="1349"/>
        <v>1</v>
      </c>
      <c r="S9550">
        <f>VLOOKUP(N9550,IF(P9550="Work",Intervals!$A$4:$D$9,Intervals!$F$4:$I$9),4,1)</f>
        <v>3</v>
      </c>
    </row>
    <row r="9551" spans="1:19" x14ac:dyDescent="0.25">
      <c r="A9551" t="s">
        <v>106</v>
      </c>
      <c r="B9551" s="1" t="s">
        <v>9031</v>
      </c>
      <c r="C9551" t="s">
        <v>339</v>
      </c>
      <c r="D9551">
        <f t="shared" si="1341"/>
        <v>9549</v>
      </c>
      <c r="E9551" t="s">
        <v>386</v>
      </c>
      <c r="F9551" t="s">
        <v>10</v>
      </c>
      <c r="G9551" t="s">
        <v>4</v>
      </c>
      <c r="H9551" t="s">
        <v>11603</v>
      </c>
      <c r="I9551" t="s">
        <v>11677</v>
      </c>
      <c r="J9551">
        <f t="shared" si="1342"/>
        <v>3</v>
      </c>
      <c r="K9551">
        <f t="shared" si="1343"/>
        <v>6</v>
      </c>
      <c r="L9551" s="3">
        <f t="shared" si="1344"/>
        <v>42695</v>
      </c>
      <c r="M9551" t="str">
        <f t="shared" si="1345"/>
        <v>8:27</v>
      </c>
      <c r="N9551">
        <f t="shared" si="1346"/>
        <v>506.99999999999994</v>
      </c>
      <c r="O9551">
        <f t="shared" si="1347"/>
        <v>1</v>
      </c>
      <c r="P9551" t="str">
        <f t="shared" si="1348"/>
        <v>Work</v>
      </c>
      <c r="Q9551" t="str">
        <f>VLOOKUP(N9551,IF(P9551="Work",Intervals!$A$4:$C$9,Intervals!$F$4:$H$9),3,1)</f>
        <v>Int_7-17</v>
      </c>
      <c r="R9551" t="str">
        <f t="shared" si="1349"/>
        <v>1</v>
      </c>
      <c r="S9551">
        <f>VLOOKUP(N9551,IF(P9551="Work",Intervals!$A$4:$D$9,Intervals!$F$4:$I$9),4,1)</f>
        <v>3</v>
      </c>
    </row>
    <row r="9552" spans="1:19" x14ac:dyDescent="0.25">
      <c r="A9552" t="s">
        <v>113</v>
      </c>
      <c r="B9552" s="1" t="s">
        <v>9031</v>
      </c>
      <c r="C9552" t="s">
        <v>339</v>
      </c>
      <c r="D9552">
        <f t="shared" si="1341"/>
        <v>9550</v>
      </c>
      <c r="E9552" t="s">
        <v>386</v>
      </c>
      <c r="F9552" t="s">
        <v>10</v>
      </c>
      <c r="G9552" t="s">
        <v>4</v>
      </c>
      <c r="H9552" t="s">
        <v>11603</v>
      </c>
      <c r="I9552" t="s">
        <v>11677</v>
      </c>
      <c r="J9552">
        <f t="shared" si="1342"/>
        <v>3</v>
      </c>
      <c r="K9552">
        <f t="shared" si="1343"/>
        <v>6</v>
      </c>
      <c r="L9552" s="3">
        <f t="shared" si="1344"/>
        <v>42695</v>
      </c>
      <c r="M9552" t="str">
        <f t="shared" si="1345"/>
        <v>8:27</v>
      </c>
      <c r="N9552">
        <f t="shared" si="1346"/>
        <v>506.99999999999994</v>
      </c>
      <c r="O9552">
        <f t="shared" si="1347"/>
        <v>1</v>
      </c>
      <c r="P9552" t="str">
        <f t="shared" si="1348"/>
        <v>Work</v>
      </c>
      <c r="Q9552" t="str">
        <f>VLOOKUP(N9552,IF(P9552="Work",Intervals!$A$4:$C$9,Intervals!$F$4:$H$9),3,1)</f>
        <v>Int_7-17</v>
      </c>
      <c r="R9552" t="str">
        <f t="shared" si="1349"/>
        <v>1</v>
      </c>
      <c r="S9552">
        <f>VLOOKUP(N9552,IF(P9552="Work",Intervals!$A$4:$D$9,Intervals!$F$4:$I$9),4,1)</f>
        <v>3</v>
      </c>
    </row>
    <row r="9553" spans="1:19" x14ac:dyDescent="0.25">
      <c r="A9553" t="s">
        <v>87</v>
      </c>
      <c r="B9553" s="1" t="s">
        <v>9032</v>
      </c>
      <c r="C9553" t="s">
        <v>339</v>
      </c>
      <c r="D9553">
        <f t="shared" si="1341"/>
        <v>9551</v>
      </c>
      <c r="E9553" t="s">
        <v>924</v>
      </c>
      <c r="F9553" t="s">
        <v>10</v>
      </c>
      <c r="G9553" t="s">
        <v>4</v>
      </c>
      <c r="H9553" t="s">
        <v>11589</v>
      </c>
      <c r="I9553" s="4">
        <v>42509</v>
      </c>
      <c r="J9553">
        <f t="shared" si="1342"/>
        <v>3</v>
      </c>
      <c r="K9553">
        <f t="shared" si="1343"/>
        <v>6</v>
      </c>
      <c r="L9553" s="3">
        <f t="shared" si="1344"/>
        <v>42695</v>
      </c>
      <c r="M9553" t="str">
        <f t="shared" si="1345"/>
        <v>8:28</v>
      </c>
      <c r="N9553">
        <f t="shared" si="1346"/>
        <v>508.00000000000011</v>
      </c>
      <c r="O9553">
        <f t="shared" si="1347"/>
        <v>1</v>
      </c>
      <c r="P9553" t="str">
        <f t="shared" si="1348"/>
        <v>Work</v>
      </c>
      <c r="Q9553" t="str">
        <f>VLOOKUP(N9553,IF(P9553="Work",Intervals!$A$4:$C$9,Intervals!$F$4:$H$9),3,1)</f>
        <v>Int_7-17</v>
      </c>
      <c r="R9553" t="str">
        <f t="shared" si="1349"/>
        <v>1</v>
      </c>
      <c r="S9553">
        <f>VLOOKUP(N9553,IF(P9553="Work",Intervals!$A$4:$D$9,Intervals!$F$4:$I$9),4,1)</f>
        <v>3</v>
      </c>
    </row>
    <row r="9554" spans="1:19" x14ac:dyDescent="0.25">
      <c r="A9554" t="s">
        <v>280</v>
      </c>
      <c r="B9554" s="1" t="s">
        <v>9033</v>
      </c>
      <c r="C9554" t="s">
        <v>339</v>
      </c>
      <c r="D9554">
        <f t="shared" si="1341"/>
        <v>9552</v>
      </c>
      <c r="E9554" t="s">
        <v>384</v>
      </c>
      <c r="F9554" t="s">
        <v>10</v>
      </c>
      <c r="G9554" t="s">
        <v>4</v>
      </c>
      <c r="H9554" t="s">
        <v>11589</v>
      </c>
      <c r="I9554" s="4">
        <v>42509</v>
      </c>
      <c r="J9554">
        <f t="shared" si="1342"/>
        <v>3</v>
      </c>
      <c r="K9554">
        <f t="shared" si="1343"/>
        <v>6</v>
      </c>
      <c r="L9554" s="3">
        <f t="shared" si="1344"/>
        <v>42695</v>
      </c>
      <c r="M9554" t="str">
        <f t="shared" si="1345"/>
        <v>8:29</v>
      </c>
      <c r="N9554">
        <f t="shared" si="1346"/>
        <v>508.99999999999994</v>
      </c>
      <c r="O9554">
        <f t="shared" si="1347"/>
        <v>1</v>
      </c>
      <c r="P9554" t="str">
        <f t="shared" si="1348"/>
        <v>Work</v>
      </c>
      <c r="Q9554" t="str">
        <f>VLOOKUP(N9554,IF(P9554="Work",Intervals!$A$4:$C$9,Intervals!$F$4:$H$9),3,1)</f>
        <v>Int_7-17</v>
      </c>
      <c r="R9554" t="str">
        <f t="shared" si="1349"/>
        <v>1</v>
      </c>
      <c r="S9554">
        <f>VLOOKUP(N9554,IF(P9554="Work",Intervals!$A$4:$D$9,Intervals!$F$4:$I$9),4,1)</f>
        <v>3</v>
      </c>
    </row>
    <row r="9555" spans="1:19" x14ac:dyDescent="0.25">
      <c r="A9555" t="s">
        <v>105</v>
      </c>
      <c r="B9555" s="1" t="s">
        <v>9034</v>
      </c>
      <c r="C9555" t="s">
        <v>339</v>
      </c>
      <c r="D9555">
        <f t="shared" si="1341"/>
        <v>9553</v>
      </c>
      <c r="E9555" t="s">
        <v>383</v>
      </c>
      <c r="F9555" t="s">
        <v>11563</v>
      </c>
      <c r="G9555" t="s">
        <v>4</v>
      </c>
      <c r="H9555" t="s">
        <v>11589</v>
      </c>
      <c r="I9555" s="4">
        <v>42509</v>
      </c>
      <c r="J9555">
        <f t="shared" si="1342"/>
        <v>3</v>
      </c>
      <c r="K9555">
        <f t="shared" si="1343"/>
        <v>6</v>
      </c>
      <c r="L9555" s="3">
        <f t="shared" si="1344"/>
        <v>42695</v>
      </c>
      <c r="M9555" t="str">
        <f t="shared" si="1345"/>
        <v>8:33</v>
      </c>
      <c r="N9555">
        <f t="shared" si="1346"/>
        <v>512.99999999999989</v>
      </c>
      <c r="O9555">
        <f t="shared" si="1347"/>
        <v>1</v>
      </c>
      <c r="P9555" t="str">
        <f t="shared" si="1348"/>
        <v>Work</v>
      </c>
      <c r="Q9555" t="str">
        <f>VLOOKUP(N9555,IF(P9555="Work",Intervals!$A$4:$C$9,Intervals!$F$4:$H$9),3,1)</f>
        <v>Int_7-17</v>
      </c>
      <c r="R9555" t="str">
        <f t="shared" si="1349"/>
        <v>1</v>
      </c>
      <c r="S9555">
        <f>VLOOKUP(N9555,IF(P9555="Work",Intervals!$A$4:$D$9,Intervals!$F$4:$I$9),4,1)</f>
        <v>3</v>
      </c>
    </row>
    <row r="9556" spans="1:19" x14ac:dyDescent="0.25">
      <c r="A9556" t="s">
        <v>84</v>
      </c>
      <c r="B9556" s="1" t="s">
        <v>9034</v>
      </c>
      <c r="C9556" t="s">
        <v>339</v>
      </c>
      <c r="D9556">
        <f t="shared" si="1341"/>
        <v>9554</v>
      </c>
      <c r="E9556" t="s">
        <v>1128</v>
      </c>
      <c r="F9556" t="s">
        <v>10</v>
      </c>
      <c r="G9556" t="s">
        <v>4</v>
      </c>
      <c r="H9556" t="s">
        <v>11589</v>
      </c>
      <c r="I9556" s="4">
        <v>42509</v>
      </c>
      <c r="J9556">
        <f t="shared" si="1342"/>
        <v>3</v>
      </c>
      <c r="K9556">
        <f t="shared" si="1343"/>
        <v>6</v>
      </c>
      <c r="L9556" s="3">
        <f t="shared" si="1344"/>
        <v>42695</v>
      </c>
      <c r="M9556" t="str">
        <f t="shared" si="1345"/>
        <v>8:33</v>
      </c>
      <c r="N9556">
        <f t="shared" si="1346"/>
        <v>512.99999999999989</v>
      </c>
      <c r="O9556">
        <f t="shared" si="1347"/>
        <v>1</v>
      </c>
      <c r="P9556" t="str">
        <f t="shared" si="1348"/>
        <v>Work</v>
      </c>
      <c r="Q9556" t="str">
        <f>VLOOKUP(N9556,IF(P9556="Work",Intervals!$A$4:$C$9,Intervals!$F$4:$H$9),3,1)</f>
        <v>Int_7-17</v>
      </c>
      <c r="R9556" t="str">
        <f t="shared" si="1349"/>
        <v>1</v>
      </c>
      <c r="S9556">
        <f>VLOOKUP(N9556,IF(P9556="Work",Intervals!$A$4:$D$9,Intervals!$F$4:$I$9),4,1)</f>
        <v>3</v>
      </c>
    </row>
    <row r="9557" spans="1:19" x14ac:dyDescent="0.25">
      <c r="A9557" t="s">
        <v>315</v>
      </c>
      <c r="B9557" s="1" t="s">
        <v>9035</v>
      </c>
      <c r="C9557" t="s">
        <v>339</v>
      </c>
      <c r="D9557">
        <f t="shared" si="1341"/>
        <v>9555</v>
      </c>
      <c r="E9557" t="s">
        <v>347</v>
      </c>
      <c r="F9557" t="s">
        <v>10</v>
      </c>
      <c r="G9557" t="s">
        <v>4</v>
      </c>
      <c r="H9557" t="s">
        <v>11589</v>
      </c>
      <c r="I9557" s="4">
        <v>42509</v>
      </c>
      <c r="J9557">
        <f t="shared" si="1342"/>
        <v>3</v>
      </c>
      <c r="K9557">
        <f t="shared" si="1343"/>
        <v>6</v>
      </c>
      <c r="L9557" s="3">
        <f t="shared" si="1344"/>
        <v>42695</v>
      </c>
      <c r="M9557" t="str">
        <f t="shared" si="1345"/>
        <v>8:34</v>
      </c>
      <c r="N9557">
        <f t="shared" si="1346"/>
        <v>514.00000000000011</v>
      </c>
      <c r="O9557">
        <f t="shared" si="1347"/>
        <v>1</v>
      </c>
      <c r="P9557" t="str">
        <f t="shared" si="1348"/>
        <v>Work</v>
      </c>
      <c r="Q9557" t="str">
        <f>VLOOKUP(N9557,IF(P9557="Work",Intervals!$A$4:$C$9,Intervals!$F$4:$H$9),3,1)</f>
        <v>Int_7-17</v>
      </c>
      <c r="R9557" t="str">
        <f t="shared" si="1349"/>
        <v>1</v>
      </c>
      <c r="S9557">
        <f>VLOOKUP(N9557,IF(P9557="Work",Intervals!$A$4:$D$9,Intervals!$F$4:$I$9),4,1)</f>
        <v>3</v>
      </c>
    </row>
    <row r="9558" spans="1:19" x14ac:dyDescent="0.25">
      <c r="A9558" t="s">
        <v>90</v>
      </c>
      <c r="B9558" s="1" t="s">
        <v>9036</v>
      </c>
      <c r="C9558" t="s">
        <v>339</v>
      </c>
      <c r="D9558">
        <f t="shared" si="1341"/>
        <v>9556</v>
      </c>
      <c r="E9558" t="s">
        <v>924</v>
      </c>
      <c r="F9558" t="s">
        <v>10</v>
      </c>
      <c r="G9558" t="s">
        <v>4</v>
      </c>
      <c r="H9558" t="s">
        <v>11589</v>
      </c>
      <c r="I9558" s="4">
        <v>42509</v>
      </c>
      <c r="J9558">
        <f t="shared" si="1342"/>
        <v>3</v>
      </c>
      <c r="K9558">
        <f t="shared" si="1343"/>
        <v>6</v>
      </c>
      <c r="L9558" s="3">
        <f t="shared" si="1344"/>
        <v>42695</v>
      </c>
      <c r="M9558" t="str">
        <f t="shared" si="1345"/>
        <v>8:35</v>
      </c>
      <c r="N9558">
        <f t="shared" si="1346"/>
        <v>514.99999999999989</v>
      </c>
      <c r="O9558">
        <f t="shared" si="1347"/>
        <v>1</v>
      </c>
      <c r="P9558" t="str">
        <f t="shared" si="1348"/>
        <v>Work</v>
      </c>
      <c r="Q9558" t="str">
        <f>VLOOKUP(N9558,IF(P9558="Work",Intervals!$A$4:$C$9,Intervals!$F$4:$H$9),3,1)</f>
        <v>Int_7-17</v>
      </c>
      <c r="R9558" t="str">
        <f t="shared" si="1349"/>
        <v>1</v>
      </c>
      <c r="S9558">
        <f>VLOOKUP(N9558,IF(P9558="Work",Intervals!$A$4:$D$9,Intervals!$F$4:$I$9),4,1)</f>
        <v>3</v>
      </c>
    </row>
    <row r="9559" spans="1:19" x14ac:dyDescent="0.25">
      <c r="A9559" t="s">
        <v>224</v>
      </c>
      <c r="B9559" s="1" t="s">
        <v>9037</v>
      </c>
      <c r="C9559" t="s">
        <v>339</v>
      </c>
      <c r="D9559">
        <f t="shared" si="1341"/>
        <v>9557</v>
      </c>
      <c r="E9559" t="s">
        <v>425</v>
      </c>
      <c r="F9559" t="s">
        <v>11563</v>
      </c>
      <c r="G9559" t="s">
        <v>4</v>
      </c>
      <c r="H9559" t="s">
        <v>11597</v>
      </c>
      <c r="I9559" t="s">
        <v>11671</v>
      </c>
      <c r="J9559">
        <f t="shared" si="1342"/>
        <v>3</v>
      </c>
      <c r="K9559">
        <f t="shared" si="1343"/>
        <v>6</v>
      </c>
      <c r="L9559" s="3">
        <f t="shared" si="1344"/>
        <v>42695</v>
      </c>
      <c r="M9559" t="str">
        <f t="shared" si="1345"/>
        <v>8:36</v>
      </c>
      <c r="N9559">
        <f t="shared" si="1346"/>
        <v>516.00000000000011</v>
      </c>
      <c r="O9559">
        <f t="shared" si="1347"/>
        <v>1</v>
      </c>
      <c r="P9559" t="str">
        <f t="shared" si="1348"/>
        <v>Work</v>
      </c>
      <c r="Q9559" t="str">
        <f>VLOOKUP(N9559,IF(P9559="Work",Intervals!$A$4:$C$9,Intervals!$F$4:$H$9),3,1)</f>
        <v>Int_7-17</v>
      </c>
      <c r="R9559" t="str">
        <f t="shared" si="1349"/>
        <v>1</v>
      </c>
      <c r="S9559">
        <f>VLOOKUP(N9559,IF(P9559="Work",Intervals!$A$4:$D$9,Intervals!$F$4:$I$9),4,1)</f>
        <v>3</v>
      </c>
    </row>
    <row r="9560" spans="1:19" x14ac:dyDescent="0.25">
      <c r="A9560" t="s">
        <v>205</v>
      </c>
      <c r="B9560" s="1" t="s">
        <v>9038</v>
      </c>
      <c r="C9560" t="s">
        <v>339</v>
      </c>
      <c r="D9560">
        <f t="shared" si="1341"/>
        <v>9558</v>
      </c>
      <c r="E9560" t="s">
        <v>396</v>
      </c>
      <c r="F9560" t="s">
        <v>11569</v>
      </c>
      <c r="G9560" t="s">
        <v>4</v>
      </c>
      <c r="H9560" t="s">
        <v>11589</v>
      </c>
      <c r="I9560" s="4">
        <v>42509</v>
      </c>
      <c r="J9560">
        <f t="shared" si="1342"/>
        <v>3</v>
      </c>
      <c r="K9560">
        <f t="shared" si="1343"/>
        <v>6</v>
      </c>
      <c r="L9560" s="3">
        <f t="shared" si="1344"/>
        <v>42695</v>
      </c>
      <c r="M9560" t="str">
        <f t="shared" si="1345"/>
        <v>8:37</v>
      </c>
      <c r="N9560">
        <f t="shared" si="1346"/>
        <v>516.99999999999989</v>
      </c>
      <c r="O9560">
        <f t="shared" si="1347"/>
        <v>1</v>
      </c>
      <c r="P9560" t="str">
        <f t="shared" si="1348"/>
        <v>Work</v>
      </c>
      <c r="Q9560" t="str">
        <f>VLOOKUP(N9560,IF(P9560="Work",Intervals!$A$4:$C$9,Intervals!$F$4:$H$9),3,1)</f>
        <v>Int_7-17</v>
      </c>
      <c r="R9560" t="str">
        <f t="shared" si="1349"/>
        <v>1</v>
      </c>
      <c r="S9560">
        <f>VLOOKUP(N9560,IF(P9560="Work",Intervals!$A$4:$D$9,Intervals!$F$4:$I$9),4,1)</f>
        <v>3</v>
      </c>
    </row>
    <row r="9561" spans="1:19" x14ac:dyDescent="0.25">
      <c r="A9561" t="s">
        <v>305</v>
      </c>
      <c r="B9561" s="1" t="s">
        <v>9039</v>
      </c>
      <c r="C9561" t="s">
        <v>339</v>
      </c>
      <c r="D9561">
        <f t="shared" si="1341"/>
        <v>9559</v>
      </c>
      <c r="E9561" t="s">
        <v>924</v>
      </c>
      <c r="F9561" t="s">
        <v>10</v>
      </c>
      <c r="G9561" t="s">
        <v>4</v>
      </c>
      <c r="H9561" t="s">
        <v>11589</v>
      </c>
      <c r="I9561" s="4">
        <v>42509</v>
      </c>
      <c r="J9561">
        <f t="shared" si="1342"/>
        <v>3</v>
      </c>
      <c r="K9561">
        <f t="shared" si="1343"/>
        <v>6</v>
      </c>
      <c r="L9561" s="3">
        <f t="shared" si="1344"/>
        <v>42695</v>
      </c>
      <c r="M9561" t="str">
        <f t="shared" si="1345"/>
        <v>8:41</v>
      </c>
      <c r="N9561">
        <f t="shared" si="1346"/>
        <v>520.99999999999989</v>
      </c>
      <c r="O9561">
        <f t="shared" si="1347"/>
        <v>1</v>
      </c>
      <c r="P9561" t="str">
        <f t="shared" si="1348"/>
        <v>Work</v>
      </c>
      <c r="Q9561" t="str">
        <f>VLOOKUP(N9561,IF(P9561="Work",Intervals!$A$4:$C$9,Intervals!$F$4:$H$9),3,1)</f>
        <v>Int_7-17</v>
      </c>
      <c r="R9561" t="str">
        <f t="shared" si="1349"/>
        <v>1</v>
      </c>
      <c r="S9561">
        <f>VLOOKUP(N9561,IF(P9561="Work",Intervals!$A$4:$D$9,Intervals!$F$4:$I$9),4,1)</f>
        <v>3</v>
      </c>
    </row>
    <row r="9562" spans="1:19" x14ac:dyDescent="0.25">
      <c r="A9562" t="s">
        <v>203</v>
      </c>
      <c r="B9562" s="1" t="s">
        <v>9040</v>
      </c>
      <c r="C9562" t="s">
        <v>339</v>
      </c>
      <c r="D9562">
        <f t="shared" si="1341"/>
        <v>9560</v>
      </c>
      <c r="E9562" t="s">
        <v>924</v>
      </c>
      <c r="F9562" t="s">
        <v>10</v>
      </c>
      <c r="G9562" t="s">
        <v>4</v>
      </c>
      <c r="H9562" t="s">
        <v>11589</v>
      </c>
      <c r="I9562" s="4">
        <v>42509</v>
      </c>
      <c r="J9562">
        <f t="shared" si="1342"/>
        <v>3</v>
      </c>
      <c r="K9562">
        <f t="shared" si="1343"/>
        <v>6</v>
      </c>
      <c r="L9562" s="3">
        <f t="shared" si="1344"/>
        <v>42695</v>
      </c>
      <c r="M9562" t="str">
        <f t="shared" si="1345"/>
        <v>8:47</v>
      </c>
      <c r="N9562">
        <f t="shared" si="1346"/>
        <v>526.99999999999989</v>
      </c>
      <c r="O9562">
        <f t="shared" si="1347"/>
        <v>1</v>
      </c>
      <c r="P9562" t="str">
        <f t="shared" si="1348"/>
        <v>Work</v>
      </c>
      <c r="Q9562" t="str">
        <f>VLOOKUP(N9562,IF(P9562="Work",Intervals!$A$4:$C$9,Intervals!$F$4:$H$9),3,1)</f>
        <v>Int_7-17</v>
      </c>
      <c r="R9562" t="str">
        <f t="shared" si="1349"/>
        <v>1</v>
      </c>
      <c r="S9562">
        <f>VLOOKUP(N9562,IF(P9562="Work",Intervals!$A$4:$D$9,Intervals!$F$4:$I$9),4,1)</f>
        <v>3</v>
      </c>
    </row>
    <row r="9563" spans="1:19" x14ac:dyDescent="0.25">
      <c r="A9563" t="s">
        <v>143</v>
      </c>
      <c r="B9563" s="1" t="s">
        <v>9041</v>
      </c>
      <c r="C9563" t="s">
        <v>339</v>
      </c>
      <c r="D9563">
        <f t="shared" si="1341"/>
        <v>9561</v>
      </c>
      <c r="E9563" t="s">
        <v>386</v>
      </c>
      <c r="F9563" t="s">
        <v>10</v>
      </c>
      <c r="G9563" t="s">
        <v>4</v>
      </c>
      <c r="H9563" t="s">
        <v>11603</v>
      </c>
      <c r="I9563" t="s">
        <v>11677</v>
      </c>
      <c r="J9563">
        <f t="shared" si="1342"/>
        <v>3</v>
      </c>
      <c r="K9563">
        <f t="shared" si="1343"/>
        <v>6</v>
      </c>
      <c r="L9563" s="3">
        <f t="shared" si="1344"/>
        <v>42695</v>
      </c>
      <c r="M9563" t="str">
        <f t="shared" si="1345"/>
        <v>8:49</v>
      </c>
      <c r="N9563">
        <f t="shared" si="1346"/>
        <v>528.99999999999989</v>
      </c>
      <c r="O9563">
        <f t="shared" si="1347"/>
        <v>1</v>
      </c>
      <c r="P9563" t="str">
        <f t="shared" si="1348"/>
        <v>Work</v>
      </c>
      <c r="Q9563" t="str">
        <f>VLOOKUP(N9563,IF(P9563="Work",Intervals!$A$4:$C$9,Intervals!$F$4:$H$9),3,1)</f>
        <v>Int_7-17</v>
      </c>
      <c r="R9563" t="str">
        <f t="shared" si="1349"/>
        <v>1</v>
      </c>
      <c r="S9563">
        <f>VLOOKUP(N9563,IF(P9563="Work",Intervals!$A$4:$D$9,Intervals!$F$4:$I$9),4,1)</f>
        <v>3</v>
      </c>
    </row>
    <row r="9564" spans="1:19" x14ac:dyDescent="0.25">
      <c r="A9564" t="s">
        <v>194</v>
      </c>
      <c r="B9564" s="1" t="s">
        <v>9042</v>
      </c>
      <c r="C9564" t="s">
        <v>339</v>
      </c>
      <c r="D9564">
        <f t="shared" si="1341"/>
        <v>9562</v>
      </c>
      <c r="E9564" t="s">
        <v>392</v>
      </c>
      <c r="F9564" t="s">
        <v>11568</v>
      </c>
      <c r="G9564" t="s">
        <v>4</v>
      </c>
      <c r="H9564" t="s">
        <v>11589</v>
      </c>
      <c r="I9564" s="4">
        <v>42509</v>
      </c>
      <c r="J9564">
        <f t="shared" si="1342"/>
        <v>3</v>
      </c>
      <c r="K9564">
        <f t="shared" si="1343"/>
        <v>6</v>
      </c>
      <c r="L9564" s="3">
        <f t="shared" si="1344"/>
        <v>42695</v>
      </c>
      <c r="M9564" t="str">
        <f t="shared" si="1345"/>
        <v>8:50</v>
      </c>
      <c r="N9564">
        <f t="shared" si="1346"/>
        <v>530</v>
      </c>
      <c r="O9564">
        <f t="shared" si="1347"/>
        <v>1</v>
      </c>
      <c r="P9564" t="str">
        <f t="shared" si="1348"/>
        <v>Work</v>
      </c>
      <c r="Q9564" t="str">
        <f>VLOOKUP(N9564,IF(P9564="Work",Intervals!$A$4:$C$9,Intervals!$F$4:$H$9),3,1)</f>
        <v>Int_7-17</v>
      </c>
      <c r="R9564" t="str">
        <f t="shared" si="1349"/>
        <v>1</v>
      </c>
      <c r="S9564">
        <f>VLOOKUP(N9564,IF(P9564="Work",Intervals!$A$4:$D$9,Intervals!$F$4:$I$9),4,1)</f>
        <v>3</v>
      </c>
    </row>
    <row r="9565" spans="1:19" x14ac:dyDescent="0.25">
      <c r="A9565" t="s">
        <v>183</v>
      </c>
      <c r="B9565" s="1" t="s">
        <v>9042</v>
      </c>
      <c r="C9565" t="s">
        <v>339</v>
      </c>
      <c r="D9565">
        <f t="shared" si="1341"/>
        <v>9563</v>
      </c>
      <c r="E9565" t="s">
        <v>396</v>
      </c>
      <c r="F9565" t="s">
        <v>11569</v>
      </c>
      <c r="G9565" t="s">
        <v>4</v>
      </c>
      <c r="H9565" t="s">
        <v>11589</v>
      </c>
      <c r="I9565" s="4">
        <v>42509</v>
      </c>
      <c r="J9565">
        <f t="shared" si="1342"/>
        <v>3</v>
      </c>
      <c r="K9565">
        <f t="shared" si="1343"/>
        <v>6</v>
      </c>
      <c r="L9565" s="3">
        <f t="shared" si="1344"/>
        <v>42695</v>
      </c>
      <c r="M9565" t="str">
        <f t="shared" si="1345"/>
        <v>8:50</v>
      </c>
      <c r="N9565">
        <f t="shared" si="1346"/>
        <v>530</v>
      </c>
      <c r="O9565">
        <f t="shared" si="1347"/>
        <v>1</v>
      </c>
      <c r="P9565" t="str">
        <f t="shared" si="1348"/>
        <v>Work</v>
      </c>
      <c r="Q9565" t="str">
        <f>VLOOKUP(N9565,IF(P9565="Work",Intervals!$A$4:$C$9,Intervals!$F$4:$H$9),3,1)</f>
        <v>Int_7-17</v>
      </c>
      <c r="R9565" t="str">
        <f t="shared" si="1349"/>
        <v>1</v>
      </c>
      <c r="S9565">
        <f>VLOOKUP(N9565,IF(P9565="Work",Intervals!$A$4:$D$9,Intervals!$F$4:$I$9),4,1)</f>
        <v>3</v>
      </c>
    </row>
    <row r="9566" spans="1:19" x14ac:dyDescent="0.25">
      <c r="A9566" t="s">
        <v>83</v>
      </c>
      <c r="B9566" s="1" t="s">
        <v>9043</v>
      </c>
      <c r="C9566" t="s">
        <v>339</v>
      </c>
      <c r="D9566">
        <f t="shared" si="1341"/>
        <v>9564</v>
      </c>
      <c r="E9566" t="s">
        <v>384</v>
      </c>
      <c r="F9566" t="s">
        <v>10</v>
      </c>
      <c r="G9566" t="s">
        <v>4</v>
      </c>
      <c r="H9566" t="s">
        <v>11589</v>
      </c>
      <c r="I9566" s="4">
        <v>42509</v>
      </c>
      <c r="J9566">
        <f t="shared" si="1342"/>
        <v>3</v>
      </c>
      <c r="K9566">
        <f t="shared" si="1343"/>
        <v>6</v>
      </c>
      <c r="L9566" s="3">
        <f t="shared" si="1344"/>
        <v>42695</v>
      </c>
      <c r="M9566" t="str">
        <f t="shared" si="1345"/>
        <v>8:51</v>
      </c>
      <c r="N9566">
        <f t="shared" si="1346"/>
        <v>530.99999999999989</v>
      </c>
      <c r="O9566">
        <f t="shared" si="1347"/>
        <v>1</v>
      </c>
      <c r="P9566" t="str">
        <f t="shared" si="1348"/>
        <v>Work</v>
      </c>
      <c r="Q9566" t="str">
        <f>VLOOKUP(N9566,IF(P9566="Work",Intervals!$A$4:$C$9,Intervals!$F$4:$H$9),3,1)</f>
        <v>Int_7-17</v>
      </c>
      <c r="R9566" t="str">
        <f t="shared" si="1349"/>
        <v>1</v>
      </c>
      <c r="S9566">
        <f>VLOOKUP(N9566,IF(P9566="Work",Intervals!$A$4:$D$9,Intervals!$F$4:$I$9),4,1)</f>
        <v>3</v>
      </c>
    </row>
    <row r="9567" spans="1:19" x14ac:dyDescent="0.25">
      <c r="A9567" t="s">
        <v>121</v>
      </c>
      <c r="B9567" s="1" t="s">
        <v>9044</v>
      </c>
      <c r="C9567" t="s">
        <v>339</v>
      </c>
      <c r="D9567">
        <f t="shared" si="1341"/>
        <v>9565</v>
      </c>
      <c r="E9567" t="s">
        <v>382</v>
      </c>
      <c r="F9567" t="s">
        <v>10</v>
      </c>
      <c r="G9567" t="s">
        <v>4</v>
      </c>
      <c r="H9567" t="s">
        <v>11589</v>
      </c>
      <c r="I9567" s="4">
        <v>42509</v>
      </c>
      <c r="J9567">
        <f t="shared" si="1342"/>
        <v>3</v>
      </c>
      <c r="K9567">
        <f t="shared" si="1343"/>
        <v>6</v>
      </c>
      <c r="L9567" s="3">
        <f t="shared" si="1344"/>
        <v>42695</v>
      </c>
      <c r="M9567" t="str">
        <f t="shared" si="1345"/>
        <v>8:52</v>
      </c>
      <c r="N9567">
        <f t="shared" si="1346"/>
        <v>532</v>
      </c>
      <c r="O9567">
        <f t="shared" si="1347"/>
        <v>1</v>
      </c>
      <c r="P9567" t="str">
        <f t="shared" si="1348"/>
        <v>Work</v>
      </c>
      <c r="Q9567" t="str">
        <f>VLOOKUP(N9567,IF(P9567="Work",Intervals!$A$4:$C$9,Intervals!$F$4:$H$9),3,1)</f>
        <v>Int_7-17</v>
      </c>
      <c r="R9567" t="str">
        <f t="shared" si="1349"/>
        <v>1</v>
      </c>
      <c r="S9567">
        <f>VLOOKUP(N9567,IF(P9567="Work",Intervals!$A$4:$D$9,Intervals!$F$4:$I$9),4,1)</f>
        <v>3</v>
      </c>
    </row>
    <row r="9568" spans="1:19" x14ac:dyDescent="0.25">
      <c r="A9568" t="s">
        <v>126</v>
      </c>
      <c r="B9568" s="1" t="s">
        <v>9045</v>
      </c>
      <c r="C9568" t="s">
        <v>339</v>
      </c>
      <c r="D9568">
        <f t="shared" si="1341"/>
        <v>9566</v>
      </c>
      <c r="E9568" t="s">
        <v>387</v>
      </c>
      <c r="F9568" t="s">
        <v>3</v>
      </c>
      <c r="G9568" t="s">
        <v>4</v>
      </c>
      <c r="H9568" t="s">
        <v>11597</v>
      </c>
      <c r="I9568" t="s">
        <v>11671</v>
      </c>
      <c r="J9568">
        <f t="shared" si="1342"/>
        <v>3</v>
      </c>
      <c r="K9568">
        <f t="shared" si="1343"/>
        <v>6</v>
      </c>
      <c r="L9568" s="3">
        <f t="shared" si="1344"/>
        <v>42695</v>
      </c>
      <c r="M9568" t="str">
        <f t="shared" si="1345"/>
        <v>8:53</v>
      </c>
      <c r="N9568">
        <f t="shared" si="1346"/>
        <v>532.99999999999989</v>
      </c>
      <c r="O9568">
        <f t="shared" si="1347"/>
        <v>1</v>
      </c>
      <c r="P9568" t="str">
        <f t="shared" si="1348"/>
        <v>Work</v>
      </c>
      <c r="Q9568" t="str">
        <f>VLOOKUP(N9568,IF(P9568="Work",Intervals!$A$4:$C$9,Intervals!$F$4:$H$9),3,1)</f>
        <v>Int_7-17</v>
      </c>
      <c r="R9568" t="str">
        <f t="shared" si="1349"/>
        <v>1</v>
      </c>
      <c r="S9568">
        <f>VLOOKUP(N9568,IF(P9568="Work",Intervals!$A$4:$D$9,Intervals!$F$4:$I$9),4,1)</f>
        <v>3</v>
      </c>
    </row>
    <row r="9569" spans="1:19" x14ac:dyDescent="0.25">
      <c r="A9569" t="s">
        <v>133</v>
      </c>
      <c r="B9569" s="1" t="s">
        <v>9045</v>
      </c>
      <c r="C9569" t="s">
        <v>339</v>
      </c>
      <c r="D9569">
        <f t="shared" si="1341"/>
        <v>9567</v>
      </c>
      <c r="E9569" t="s">
        <v>391</v>
      </c>
      <c r="F9569" t="s">
        <v>10</v>
      </c>
      <c r="G9569" t="s">
        <v>4</v>
      </c>
      <c r="H9569" t="s">
        <v>11603</v>
      </c>
      <c r="I9569" t="s">
        <v>11677</v>
      </c>
      <c r="J9569">
        <f t="shared" si="1342"/>
        <v>3</v>
      </c>
      <c r="K9569">
        <f t="shared" si="1343"/>
        <v>6</v>
      </c>
      <c r="L9569" s="3">
        <f t="shared" si="1344"/>
        <v>42695</v>
      </c>
      <c r="M9569" t="str">
        <f t="shared" si="1345"/>
        <v>8:53</v>
      </c>
      <c r="N9569">
        <f t="shared" si="1346"/>
        <v>532.99999999999989</v>
      </c>
      <c r="O9569">
        <f t="shared" si="1347"/>
        <v>1</v>
      </c>
      <c r="P9569" t="str">
        <f t="shared" si="1348"/>
        <v>Work</v>
      </c>
      <c r="Q9569" t="str">
        <f>VLOOKUP(N9569,IF(P9569="Work",Intervals!$A$4:$C$9,Intervals!$F$4:$H$9),3,1)</f>
        <v>Int_7-17</v>
      </c>
      <c r="R9569" t="str">
        <f t="shared" si="1349"/>
        <v>1</v>
      </c>
      <c r="S9569">
        <f>VLOOKUP(N9569,IF(P9569="Work",Intervals!$A$4:$D$9,Intervals!$F$4:$I$9),4,1)</f>
        <v>3</v>
      </c>
    </row>
    <row r="9570" spans="1:19" x14ac:dyDescent="0.25">
      <c r="A9570" t="s">
        <v>119</v>
      </c>
      <c r="B9570" s="1" t="s">
        <v>9045</v>
      </c>
      <c r="C9570" t="s">
        <v>339</v>
      </c>
      <c r="D9570">
        <f t="shared" si="1341"/>
        <v>9568</v>
      </c>
      <c r="E9570" t="s">
        <v>381</v>
      </c>
      <c r="F9570" t="s">
        <v>10</v>
      </c>
      <c r="G9570" t="s">
        <v>4</v>
      </c>
      <c r="H9570" t="s">
        <v>11589</v>
      </c>
      <c r="I9570" s="4">
        <v>42509</v>
      </c>
      <c r="J9570">
        <f t="shared" si="1342"/>
        <v>3</v>
      </c>
      <c r="K9570">
        <f t="shared" si="1343"/>
        <v>6</v>
      </c>
      <c r="L9570" s="3">
        <f t="shared" si="1344"/>
        <v>42695</v>
      </c>
      <c r="M9570" t="str">
        <f t="shared" si="1345"/>
        <v>8:53</v>
      </c>
      <c r="N9570">
        <f t="shared" si="1346"/>
        <v>532.99999999999989</v>
      </c>
      <c r="O9570">
        <f t="shared" si="1347"/>
        <v>1</v>
      </c>
      <c r="P9570" t="str">
        <f t="shared" si="1348"/>
        <v>Work</v>
      </c>
      <c r="Q9570" t="str">
        <f>VLOOKUP(N9570,IF(P9570="Work",Intervals!$A$4:$C$9,Intervals!$F$4:$H$9),3,1)</f>
        <v>Int_7-17</v>
      </c>
      <c r="R9570" t="str">
        <f t="shared" si="1349"/>
        <v>1</v>
      </c>
      <c r="S9570">
        <f>VLOOKUP(N9570,IF(P9570="Work",Intervals!$A$4:$D$9,Intervals!$F$4:$I$9),4,1)</f>
        <v>3</v>
      </c>
    </row>
    <row r="9571" spans="1:19" x14ac:dyDescent="0.25">
      <c r="A9571" t="s">
        <v>130</v>
      </c>
      <c r="B9571" s="1" t="s">
        <v>9046</v>
      </c>
      <c r="C9571" t="s">
        <v>339</v>
      </c>
      <c r="D9571">
        <f t="shared" si="1341"/>
        <v>9569</v>
      </c>
      <c r="E9571" t="s">
        <v>384</v>
      </c>
      <c r="F9571" t="s">
        <v>10</v>
      </c>
      <c r="G9571" t="s">
        <v>4</v>
      </c>
      <c r="H9571" t="s">
        <v>11589</v>
      </c>
      <c r="I9571" s="4">
        <v>42509</v>
      </c>
      <c r="J9571">
        <f t="shared" si="1342"/>
        <v>3</v>
      </c>
      <c r="K9571">
        <f t="shared" si="1343"/>
        <v>6</v>
      </c>
      <c r="L9571" s="3">
        <f t="shared" si="1344"/>
        <v>42695</v>
      </c>
      <c r="M9571" t="str">
        <f t="shared" si="1345"/>
        <v>8:56</v>
      </c>
      <c r="N9571">
        <f t="shared" si="1346"/>
        <v>536</v>
      </c>
      <c r="O9571">
        <f t="shared" si="1347"/>
        <v>1</v>
      </c>
      <c r="P9571" t="str">
        <f t="shared" si="1348"/>
        <v>Work</v>
      </c>
      <c r="Q9571" t="str">
        <f>VLOOKUP(N9571,IF(P9571="Work",Intervals!$A$4:$C$9,Intervals!$F$4:$H$9),3,1)</f>
        <v>Int_7-17</v>
      </c>
      <c r="R9571" t="str">
        <f t="shared" si="1349"/>
        <v>1</v>
      </c>
      <c r="S9571">
        <f>VLOOKUP(N9571,IF(P9571="Work",Intervals!$A$4:$D$9,Intervals!$F$4:$I$9),4,1)</f>
        <v>3</v>
      </c>
    </row>
    <row r="9572" spans="1:19" x14ac:dyDescent="0.25">
      <c r="A9572" t="s">
        <v>95</v>
      </c>
      <c r="B9572" s="1" t="s">
        <v>9047</v>
      </c>
      <c r="C9572" t="s">
        <v>339</v>
      </c>
      <c r="D9572">
        <f t="shared" si="1341"/>
        <v>9570</v>
      </c>
      <c r="E9572" t="s">
        <v>352</v>
      </c>
      <c r="F9572" t="s">
        <v>10</v>
      </c>
      <c r="G9572" t="s">
        <v>4</v>
      </c>
      <c r="H9572" t="s">
        <v>11594</v>
      </c>
      <c r="I9572" t="s">
        <v>11668</v>
      </c>
      <c r="J9572">
        <f t="shared" si="1342"/>
        <v>3</v>
      </c>
      <c r="K9572">
        <f t="shared" si="1343"/>
        <v>6</v>
      </c>
      <c r="L9572" s="3">
        <f t="shared" si="1344"/>
        <v>42695</v>
      </c>
      <c r="M9572" t="str">
        <f t="shared" si="1345"/>
        <v>8:59</v>
      </c>
      <c r="N9572">
        <f t="shared" si="1346"/>
        <v>538.99999999999989</v>
      </c>
      <c r="O9572">
        <f t="shared" si="1347"/>
        <v>1</v>
      </c>
      <c r="P9572" t="str">
        <f t="shared" si="1348"/>
        <v>Work</v>
      </c>
      <c r="Q9572" t="str">
        <f>VLOOKUP(N9572,IF(P9572="Work",Intervals!$A$4:$C$9,Intervals!$F$4:$H$9),3,1)</f>
        <v>Int_7-17</v>
      </c>
      <c r="R9572" t="str">
        <f t="shared" si="1349"/>
        <v>1</v>
      </c>
      <c r="S9572">
        <f>VLOOKUP(N9572,IF(P9572="Work",Intervals!$A$4:$D$9,Intervals!$F$4:$I$9),4,1)</f>
        <v>3</v>
      </c>
    </row>
    <row r="9573" spans="1:19" x14ac:dyDescent="0.25">
      <c r="A9573" t="s">
        <v>138</v>
      </c>
      <c r="B9573" s="1" t="s">
        <v>9047</v>
      </c>
      <c r="C9573" t="s">
        <v>339</v>
      </c>
      <c r="D9573">
        <f t="shared" si="1341"/>
        <v>9571</v>
      </c>
      <c r="E9573" t="s">
        <v>386</v>
      </c>
      <c r="F9573" t="s">
        <v>10</v>
      </c>
      <c r="G9573" t="s">
        <v>4</v>
      </c>
      <c r="H9573" t="s">
        <v>11603</v>
      </c>
      <c r="I9573" t="s">
        <v>11677</v>
      </c>
      <c r="J9573">
        <f t="shared" si="1342"/>
        <v>3</v>
      </c>
      <c r="K9573">
        <f t="shared" si="1343"/>
        <v>6</v>
      </c>
      <c r="L9573" s="3">
        <f t="shared" si="1344"/>
        <v>42695</v>
      </c>
      <c r="M9573" t="str">
        <f t="shared" si="1345"/>
        <v>8:59</v>
      </c>
      <c r="N9573">
        <f t="shared" si="1346"/>
        <v>538.99999999999989</v>
      </c>
      <c r="O9573">
        <f t="shared" si="1347"/>
        <v>1</v>
      </c>
      <c r="P9573" t="str">
        <f t="shared" si="1348"/>
        <v>Work</v>
      </c>
      <c r="Q9573" t="str">
        <f>VLOOKUP(N9573,IF(P9573="Work",Intervals!$A$4:$C$9,Intervals!$F$4:$H$9),3,1)</f>
        <v>Int_7-17</v>
      </c>
      <c r="R9573" t="str">
        <f t="shared" si="1349"/>
        <v>1</v>
      </c>
      <c r="S9573">
        <f>VLOOKUP(N9573,IF(P9573="Work",Intervals!$A$4:$D$9,Intervals!$F$4:$I$9),4,1)</f>
        <v>3</v>
      </c>
    </row>
    <row r="9574" spans="1:19" x14ac:dyDescent="0.25">
      <c r="A9574" t="s">
        <v>247</v>
      </c>
      <c r="B9574" s="1" t="s">
        <v>9048</v>
      </c>
      <c r="C9574" t="s">
        <v>339</v>
      </c>
      <c r="D9574">
        <f t="shared" si="1341"/>
        <v>9572</v>
      </c>
      <c r="E9574" t="s">
        <v>384</v>
      </c>
      <c r="F9574" t="s">
        <v>10</v>
      </c>
      <c r="G9574" t="s">
        <v>4</v>
      </c>
      <c r="H9574" t="s">
        <v>11589</v>
      </c>
      <c r="I9574" s="4">
        <v>42509</v>
      </c>
      <c r="J9574">
        <f t="shared" si="1342"/>
        <v>3</v>
      </c>
      <c r="K9574">
        <f t="shared" si="1343"/>
        <v>6</v>
      </c>
      <c r="L9574" s="3">
        <f t="shared" si="1344"/>
        <v>42695</v>
      </c>
      <c r="M9574" t="str">
        <f t="shared" si="1345"/>
        <v>9:1</v>
      </c>
      <c r="N9574">
        <f t="shared" si="1346"/>
        <v>541.00000000000011</v>
      </c>
      <c r="O9574">
        <f t="shared" si="1347"/>
        <v>1</v>
      </c>
      <c r="P9574" t="str">
        <f t="shared" si="1348"/>
        <v>Work</v>
      </c>
      <c r="Q9574" t="str">
        <f>VLOOKUP(N9574,IF(P9574="Work",Intervals!$A$4:$C$9,Intervals!$F$4:$H$9),3,1)</f>
        <v>Int_7-17</v>
      </c>
      <c r="R9574" t="str">
        <f t="shared" si="1349"/>
        <v>1</v>
      </c>
      <c r="S9574">
        <f>VLOOKUP(N9574,IF(P9574="Work",Intervals!$A$4:$D$9,Intervals!$F$4:$I$9),4,1)</f>
        <v>3</v>
      </c>
    </row>
    <row r="9575" spans="1:19" x14ac:dyDescent="0.25">
      <c r="A9575" t="s">
        <v>174</v>
      </c>
      <c r="B9575" s="1" t="s">
        <v>9048</v>
      </c>
      <c r="C9575" t="s">
        <v>339</v>
      </c>
      <c r="D9575">
        <f t="shared" si="1341"/>
        <v>9573</v>
      </c>
      <c r="E9575" t="s">
        <v>413</v>
      </c>
      <c r="F9575" t="s">
        <v>10</v>
      </c>
      <c r="G9575" t="s">
        <v>4</v>
      </c>
      <c r="H9575" t="s">
        <v>11589</v>
      </c>
      <c r="I9575" s="4">
        <v>42509</v>
      </c>
      <c r="J9575">
        <f t="shared" si="1342"/>
        <v>3</v>
      </c>
      <c r="K9575">
        <f t="shared" si="1343"/>
        <v>6</v>
      </c>
      <c r="L9575" s="3">
        <f t="shared" si="1344"/>
        <v>42695</v>
      </c>
      <c r="M9575" t="str">
        <f t="shared" si="1345"/>
        <v>9:1</v>
      </c>
      <c r="N9575">
        <f t="shared" si="1346"/>
        <v>541.00000000000011</v>
      </c>
      <c r="O9575">
        <f t="shared" si="1347"/>
        <v>1</v>
      </c>
      <c r="P9575" t="str">
        <f t="shared" si="1348"/>
        <v>Work</v>
      </c>
      <c r="Q9575" t="str">
        <f>VLOOKUP(N9575,IF(P9575="Work",Intervals!$A$4:$C$9,Intervals!$F$4:$H$9),3,1)</f>
        <v>Int_7-17</v>
      </c>
      <c r="R9575" t="str">
        <f t="shared" si="1349"/>
        <v>1</v>
      </c>
      <c r="S9575">
        <f>VLOOKUP(N9575,IF(P9575="Work",Intervals!$A$4:$D$9,Intervals!$F$4:$I$9),4,1)</f>
        <v>3</v>
      </c>
    </row>
    <row r="9576" spans="1:19" x14ac:dyDescent="0.25">
      <c r="A9576" t="s">
        <v>137</v>
      </c>
      <c r="B9576" s="1" t="s">
        <v>9048</v>
      </c>
      <c r="C9576" t="s">
        <v>339</v>
      </c>
      <c r="D9576">
        <f t="shared" si="1341"/>
        <v>9574</v>
      </c>
      <c r="E9576" t="s">
        <v>381</v>
      </c>
      <c r="F9576" t="s">
        <v>10</v>
      </c>
      <c r="G9576" t="s">
        <v>4</v>
      </c>
      <c r="H9576" t="s">
        <v>11589</v>
      </c>
      <c r="I9576" s="4">
        <v>42509</v>
      </c>
      <c r="J9576">
        <f t="shared" si="1342"/>
        <v>3</v>
      </c>
      <c r="K9576">
        <f t="shared" si="1343"/>
        <v>6</v>
      </c>
      <c r="L9576" s="3">
        <f t="shared" si="1344"/>
        <v>42695</v>
      </c>
      <c r="M9576" t="str">
        <f t="shared" si="1345"/>
        <v>9:1</v>
      </c>
      <c r="N9576">
        <f t="shared" si="1346"/>
        <v>541.00000000000011</v>
      </c>
      <c r="O9576">
        <f t="shared" si="1347"/>
        <v>1</v>
      </c>
      <c r="P9576" t="str">
        <f t="shared" si="1348"/>
        <v>Work</v>
      </c>
      <c r="Q9576" t="str">
        <f>VLOOKUP(N9576,IF(P9576="Work",Intervals!$A$4:$C$9,Intervals!$F$4:$H$9),3,1)</f>
        <v>Int_7-17</v>
      </c>
      <c r="R9576" t="str">
        <f t="shared" si="1349"/>
        <v>1</v>
      </c>
      <c r="S9576">
        <f>VLOOKUP(N9576,IF(P9576="Work",Intervals!$A$4:$D$9,Intervals!$F$4:$I$9),4,1)</f>
        <v>3</v>
      </c>
    </row>
    <row r="9577" spans="1:19" x14ac:dyDescent="0.25">
      <c r="A9577" t="s">
        <v>211</v>
      </c>
      <c r="B9577" s="1" t="s">
        <v>9049</v>
      </c>
      <c r="C9577" t="s">
        <v>339</v>
      </c>
      <c r="D9577">
        <f t="shared" si="1341"/>
        <v>9575</v>
      </c>
      <c r="E9577" t="s">
        <v>924</v>
      </c>
      <c r="F9577" t="s">
        <v>10</v>
      </c>
      <c r="G9577" t="s">
        <v>4</v>
      </c>
      <c r="H9577" t="s">
        <v>11589</v>
      </c>
      <c r="I9577" s="4">
        <v>42509</v>
      </c>
      <c r="J9577">
        <f t="shared" si="1342"/>
        <v>3</v>
      </c>
      <c r="K9577">
        <f t="shared" si="1343"/>
        <v>6</v>
      </c>
      <c r="L9577" s="3">
        <f t="shared" si="1344"/>
        <v>42695</v>
      </c>
      <c r="M9577" t="str">
        <f t="shared" si="1345"/>
        <v>9:2</v>
      </c>
      <c r="N9577">
        <f t="shared" si="1346"/>
        <v>542</v>
      </c>
      <c r="O9577">
        <f t="shared" si="1347"/>
        <v>1</v>
      </c>
      <c r="P9577" t="str">
        <f t="shared" si="1348"/>
        <v>Work</v>
      </c>
      <c r="Q9577" t="str">
        <f>VLOOKUP(N9577,IF(P9577="Work",Intervals!$A$4:$C$9,Intervals!$F$4:$H$9),3,1)</f>
        <v>Int_7-17</v>
      </c>
      <c r="R9577" t="str">
        <f t="shared" si="1349"/>
        <v>1</v>
      </c>
      <c r="S9577">
        <f>VLOOKUP(N9577,IF(P9577="Work",Intervals!$A$4:$D$9,Intervals!$F$4:$I$9),4,1)</f>
        <v>3</v>
      </c>
    </row>
    <row r="9578" spans="1:19" x14ac:dyDescent="0.25">
      <c r="A9578" t="s">
        <v>93</v>
      </c>
      <c r="B9578" s="1" t="s">
        <v>9050</v>
      </c>
      <c r="C9578" t="s">
        <v>339</v>
      </c>
      <c r="D9578">
        <f t="shared" si="1341"/>
        <v>9576</v>
      </c>
      <c r="E9578" t="s">
        <v>350</v>
      </c>
      <c r="F9578" t="s">
        <v>10</v>
      </c>
      <c r="G9578" t="s">
        <v>30</v>
      </c>
      <c r="H9578" t="s">
        <v>11593</v>
      </c>
      <c r="I9578" t="s">
        <v>11667</v>
      </c>
      <c r="J9578">
        <f t="shared" si="1342"/>
        <v>3</v>
      </c>
      <c r="K9578">
        <f t="shared" si="1343"/>
        <v>6</v>
      </c>
      <c r="L9578" s="3">
        <f t="shared" si="1344"/>
        <v>42695</v>
      </c>
      <c r="M9578" t="str">
        <f t="shared" si="1345"/>
        <v>9:6</v>
      </c>
      <c r="N9578">
        <f t="shared" si="1346"/>
        <v>546</v>
      </c>
      <c r="O9578">
        <f t="shared" si="1347"/>
        <v>1</v>
      </c>
      <c r="P9578" t="str">
        <f t="shared" si="1348"/>
        <v>Work</v>
      </c>
      <c r="Q9578" t="str">
        <f>VLOOKUP(N9578,IF(P9578="Work",Intervals!$A$4:$C$9,Intervals!$F$4:$H$9),3,1)</f>
        <v>Int_7-17</v>
      </c>
      <c r="R9578" t="str">
        <f t="shared" si="1349"/>
        <v>1</v>
      </c>
      <c r="S9578">
        <f>VLOOKUP(N9578,IF(P9578="Work",Intervals!$A$4:$D$9,Intervals!$F$4:$I$9),4,1)</f>
        <v>3</v>
      </c>
    </row>
    <row r="9579" spans="1:19" x14ac:dyDescent="0.25">
      <c r="A9579" t="s">
        <v>105</v>
      </c>
      <c r="B9579" s="1" t="s">
        <v>9051</v>
      </c>
      <c r="C9579" t="s">
        <v>339</v>
      </c>
      <c r="D9579">
        <f t="shared" si="1341"/>
        <v>9577</v>
      </c>
      <c r="E9579" t="s">
        <v>383</v>
      </c>
      <c r="F9579" t="s">
        <v>11563</v>
      </c>
      <c r="G9579" t="s">
        <v>4</v>
      </c>
      <c r="H9579" t="s">
        <v>11589</v>
      </c>
      <c r="I9579" s="4">
        <v>42509</v>
      </c>
      <c r="J9579">
        <f t="shared" si="1342"/>
        <v>3</v>
      </c>
      <c r="K9579">
        <f t="shared" si="1343"/>
        <v>6</v>
      </c>
      <c r="L9579" s="3">
        <f t="shared" si="1344"/>
        <v>42695</v>
      </c>
      <c r="M9579" t="str">
        <f t="shared" si="1345"/>
        <v>9:7</v>
      </c>
      <c r="N9579">
        <f t="shared" si="1346"/>
        <v>547.00000000000011</v>
      </c>
      <c r="O9579">
        <f t="shared" si="1347"/>
        <v>1</v>
      </c>
      <c r="P9579" t="str">
        <f t="shared" si="1348"/>
        <v>Work</v>
      </c>
      <c r="Q9579" t="str">
        <f>VLOOKUP(N9579,IF(P9579="Work",Intervals!$A$4:$C$9,Intervals!$F$4:$H$9),3,1)</f>
        <v>Int_7-17</v>
      </c>
      <c r="R9579" t="str">
        <f t="shared" si="1349"/>
        <v>1</v>
      </c>
      <c r="S9579">
        <f>VLOOKUP(N9579,IF(P9579="Work",Intervals!$A$4:$D$9,Intervals!$F$4:$I$9),4,1)</f>
        <v>3</v>
      </c>
    </row>
    <row r="9580" spans="1:19" x14ac:dyDescent="0.25">
      <c r="A9580" t="s">
        <v>157</v>
      </c>
      <c r="B9580" s="1" t="s">
        <v>9052</v>
      </c>
      <c r="C9580" t="s">
        <v>339</v>
      </c>
      <c r="D9580">
        <f t="shared" si="1341"/>
        <v>9578</v>
      </c>
      <c r="E9580" t="s">
        <v>381</v>
      </c>
      <c r="F9580" t="s">
        <v>10</v>
      </c>
      <c r="G9580" t="s">
        <v>4</v>
      </c>
      <c r="H9580" t="s">
        <v>11589</v>
      </c>
      <c r="I9580" s="4">
        <v>42509</v>
      </c>
      <c r="J9580">
        <f t="shared" si="1342"/>
        <v>3</v>
      </c>
      <c r="K9580">
        <f t="shared" si="1343"/>
        <v>6</v>
      </c>
      <c r="L9580" s="3">
        <f t="shared" si="1344"/>
        <v>42695</v>
      </c>
      <c r="M9580" t="str">
        <f t="shared" si="1345"/>
        <v>9:12</v>
      </c>
      <c r="N9580">
        <f t="shared" si="1346"/>
        <v>552</v>
      </c>
      <c r="O9580">
        <f t="shared" si="1347"/>
        <v>1</v>
      </c>
      <c r="P9580" t="str">
        <f t="shared" si="1348"/>
        <v>Work</v>
      </c>
      <c r="Q9580" t="str">
        <f>VLOOKUP(N9580,IF(P9580="Work",Intervals!$A$4:$C$9,Intervals!$F$4:$H$9),3,1)</f>
        <v>Int_7-17</v>
      </c>
      <c r="R9580" t="str">
        <f t="shared" si="1349"/>
        <v>1</v>
      </c>
      <c r="S9580">
        <f>VLOOKUP(N9580,IF(P9580="Work",Intervals!$A$4:$D$9,Intervals!$F$4:$I$9),4,1)</f>
        <v>3</v>
      </c>
    </row>
    <row r="9581" spans="1:19" x14ac:dyDescent="0.25">
      <c r="A9581" t="s">
        <v>316</v>
      </c>
      <c r="B9581" s="1" t="s">
        <v>9052</v>
      </c>
      <c r="C9581" t="s">
        <v>339</v>
      </c>
      <c r="D9581">
        <f t="shared" si="1341"/>
        <v>9579</v>
      </c>
      <c r="E9581" t="s">
        <v>347</v>
      </c>
      <c r="F9581" t="s">
        <v>10</v>
      </c>
      <c r="G9581" t="s">
        <v>4</v>
      </c>
      <c r="H9581" t="s">
        <v>11589</v>
      </c>
      <c r="I9581" s="4">
        <v>42509</v>
      </c>
      <c r="J9581">
        <f t="shared" si="1342"/>
        <v>3</v>
      </c>
      <c r="K9581">
        <f t="shared" si="1343"/>
        <v>6</v>
      </c>
      <c r="L9581" s="3">
        <f t="shared" si="1344"/>
        <v>42695</v>
      </c>
      <c r="M9581" t="str">
        <f t="shared" si="1345"/>
        <v>9:12</v>
      </c>
      <c r="N9581">
        <f t="shared" si="1346"/>
        <v>552</v>
      </c>
      <c r="O9581">
        <f t="shared" si="1347"/>
        <v>1</v>
      </c>
      <c r="P9581" t="str">
        <f t="shared" si="1348"/>
        <v>Work</v>
      </c>
      <c r="Q9581" t="str">
        <f>VLOOKUP(N9581,IF(P9581="Work",Intervals!$A$4:$C$9,Intervals!$F$4:$H$9),3,1)</f>
        <v>Int_7-17</v>
      </c>
      <c r="R9581" t="str">
        <f t="shared" si="1349"/>
        <v>1</v>
      </c>
      <c r="S9581">
        <f>VLOOKUP(N9581,IF(P9581="Work",Intervals!$A$4:$D$9,Intervals!$F$4:$I$9),4,1)</f>
        <v>3</v>
      </c>
    </row>
    <row r="9582" spans="1:19" x14ac:dyDescent="0.25">
      <c r="A9582" t="s">
        <v>259</v>
      </c>
      <c r="B9582" s="1" t="s">
        <v>9053</v>
      </c>
      <c r="C9582" t="s">
        <v>339</v>
      </c>
      <c r="D9582">
        <f t="shared" si="1341"/>
        <v>9580</v>
      </c>
      <c r="E9582" t="s">
        <v>384</v>
      </c>
      <c r="F9582" t="s">
        <v>10</v>
      </c>
      <c r="G9582" t="s">
        <v>4</v>
      </c>
      <c r="H9582" t="s">
        <v>11589</v>
      </c>
      <c r="I9582" s="4">
        <v>42509</v>
      </c>
      <c r="J9582">
        <f t="shared" si="1342"/>
        <v>3</v>
      </c>
      <c r="K9582">
        <f t="shared" si="1343"/>
        <v>6</v>
      </c>
      <c r="L9582" s="3">
        <f t="shared" si="1344"/>
        <v>42695</v>
      </c>
      <c r="M9582" t="str">
        <f t="shared" si="1345"/>
        <v>9:13</v>
      </c>
      <c r="N9582">
        <f t="shared" si="1346"/>
        <v>553.00000000000011</v>
      </c>
      <c r="O9582">
        <f t="shared" si="1347"/>
        <v>1</v>
      </c>
      <c r="P9582" t="str">
        <f t="shared" si="1348"/>
        <v>Work</v>
      </c>
      <c r="Q9582" t="str">
        <f>VLOOKUP(N9582,IF(P9582="Work",Intervals!$A$4:$C$9,Intervals!$F$4:$H$9),3,1)</f>
        <v>Int_7-17</v>
      </c>
      <c r="R9582" t="str">
        <f t="shared" si="1349"/>
        <v>1</v>
      </c>
      <c r="S9582">
        <f>VLOOKUP(N9582,IF(P9582="Work",Intervals!$A$4:$D$9,Intervals!$F$4:$I$9),4,1)</f>
        <v>3</v>
      </c>
    </row>
    <row r="9583" spans="1:19" x14ac:dyDescent="0.25">
      <c r="A9583" t="s">
        <v>317</v>
      </c>
      <c r="B9583" s="1" t="s">
        <v>9054</v>
      </c>
      <c r="C9583" t="s">
        <v>339</v>
      </c>
      <c r="D9583">
        <f t="shared" si="1341"/>
        <v>9581</v>
      </c>
      <c r="E9583" t="s">
        <v>1129</v>
      </c>
      <c r="F9583" t="s">
        <v>10</v>
      </c>
      <c r="G9583" t="s">
        <v>4</v>
      </c>
      <c r="H9583" t="s">
        <v>11589</v>
      </c>
      <c r="I9583" s="4">
        <v>42509</v>
      </c>
      <c r="J9583">
        <f t="shared" si="1342"/>
        <v>3</v>
      </c>
      <c r="K9583">
        <f t="shared" si="1343"/>
        <v>6</v>
      </c>
      <c r="L9583" s="3">
        <f t="shared" si="1344"/>
        <v>42695</v>
      </c>
      <c r="M9583" t="str">
        <f t="shared" si="1345"/>
        <v>9:14</v>
      </c>
      <c r="N9583">
        <f t="shared" si="1346"/>
        <v>554</v>
      </c>
      <c r="O9583">
        <f t="shared" si="1347"/>
        <v>1</v>
      </c>
      <c r="P9583" t="str">
        <f t="shared" si="1348"/>
        <v>Work</v>
      </c>
      <c r="Q9583" t="str">
        <f>VLOOKUP(N9583,IF(P9583="Work",Intervals!$A$4:$C$9,Intervals!$F$4:$H$9),3,1)</f>
        <v>Int_7-17</v>
      </c>
      <c r="R9583" t="str">
        <f t="shared" si="1349"/>
        <v>1</v>
      </c>
      <c r="S9583">
        <f>VLOOKUP(N9583,IF(P9583="Work",Intervals!$A$4:$D$9,Intervals!$F$4:$I$9),4,1)</f>
        <v>3</v>
      </c>
    </row>
    <row r="9584" spans="1:19" x14ac:dyDescent="0.25">
      <c r="A9584" t="s">
        <v>259</v>
      </c>
      <c r="B9584" s="1" t="s">
        <v>9054</v>
      </c>
      <c r="C9584" t="s">
        <v>339</v>
      </c>
      <c r="D9584">
        <f t="shared" si="1341"/>
        <v>9582</v>
      </c>
      <c r="E9584" t="s">
        <v>384</v>
      </c>
      <c r="F9584" t="s">
        <v>10</v>
      </c>
      <c r="G9584" t="s">
        <v>4</v>
      </c>
      <c r="H9584" t="s">
        <v>11589</v>
      </c>
      <c r="I9584" s="4">
        <v>42509</v>
      </c>
      <c r="J9584">
        <f t="shared" si="1342"/>
        <v>3</v>
      </c>
      <c r="K9584">
        <f t="shared" si="1343"/>
        <v>6</v>
      </c>
      <c r="L9584" s="3">
        <f t="shared" si="1344"/>
        <v>42695</v>
      </c>
      <c r="M9584" t="str">
        <f t="shared" si="1345"/>
        <v>9:14</v>
      </c>
      <c r="N9584">
        <f t="shared" si="1346"/>
        <v>554</v>
      </c>
      <c r="O9584">
        <f t="shared" si="1347"/>
        <v>1</v>
      </c>
      <c r="P9584" t="str">
        <f t="shared" si="1348"/>
        <v>Work</v>
      </c>
      <c r="Q9584" t="str">
        <f>VLOOKUP(N9584,IF(P9584="Work",Intervals!$A$4:$C$9,Intervals!$F$4:$H$9),3,1)</f>
        <v>Int_7-17</v>
      </c>
      <c r="R9584" t="str">
        <f t="shared" si="1349"/>
        <v>1</v>
      </c>
      <c r="S9584">
        <f>VLOOKUP(N9584,IF(P9584="Work",Intervals!$A$4:$D$9,Intervals!$F$4:$I$9),4,1)</f>
        <v>3</v>
      </c>
    </row>
    <row r="9585" spans="1:19" x14ac:dyDescent="0.25">
      <c r="A9585" t="s">
        <v>259</v>
      </c>
      <c r="B9585" s="1" t="s">
        <v>9055</v>
      </c>
      <c r="C9585" t="s">
        <v>339</v>
      </c>
      <c r="D9585">
        <f t="shared" si="1341"/>
        <v>9583</v>
      </c>
      <c r="E9585" t="s">
        <v>384</v>
      </c>
      <c r="F9585" t="s">
        <v>10</v>
      </c>
      <c r="G9585" t="s">
        <v>4</v>
      </c>
      <c r="H9585" t="s">
        <v>11589</v>
      </c>
      <c r="I9585" s="4">
        <v>42509</v>
      </c>
      <c r="J9585">
        <f t="shared" si="1342"/>
        <v>3</v>
      </c>
      <c r="K9585">
        <f t="shared" si="1343"/>
        <v>6</v>
      </c>
      <c r="L9585" s="3">
        <f t="shared" si="1344"/>
        <v>42695</v>
      </c>
      <c r="M9585" t="str">
        <f t="shared" si="1345"/>
        <v>9:15</v>
      </c>
      <c r="N9585">
        <f t="shared" si="1346"/>
        <v>555.00000000000011</v>
      </c>
      <c r="O9585">
        <f t="shared" si="1347"/>
        <v>1</v>
      </c>
      <c r="P9585" t="str">
        <f t="shared" si="1348"/>
        <v>Work</v>
      </c>
      <c r="Q9585" t="str">
        <f>VLOOKUP(N9585,IF(P9585="Work",Intervals!$A$4:$C$9,Intervals!$F$4:$H$9),3,1)</f>
        <v>Int_7-17</v>
      </c>
      <c r="R9585" t="str">
        <f t="shared" si="1349"/>
        <v>1</v>
      </c>
      <c r="S9585">
        <f>VLOOKUP(N9585,IF(P9585="Work",Intervals!$A$4:$D$9,Intervals!$F$4:$I$9),4,1)</f>
        <v>3</v>
      </c>
    </row>
    <row r="9586" spans="1:19" x14ac:dyDescent="0.25">
      <c r="A9586" t="s">
        <v>259</v>
      </c>
      <c r="B9586" s="1" t="s">
        <v>9056</v>
      </c>
      <c r="C9586" t="s">
        <v>339</v>
      </c>
      <c r="D9586">
        <f t="shared" si="1341"/>
        <v>9584</v>
      </c>
      <c r="E9586" t="s">
        <v>384</v>
      </c>
      <c r="F9586" t="s">
        <v>10</v>
      </c>
      <c r="G9586" t="s">
        <v>4</v>
      </c>
      <c r="H9586" t="s">
        <v>11589</v>
      </c>
      <c r="I9586" s="4">
        <v>42509</v>
      </c>
      <c r="J9586">
        <f t="shared" si="1342"/>
        <v>3</v>
      </c>
      <c r="K9586">
        <f t="shared" si="1343"/>
        <v>6</v>
      </c>
      <c r="L9586" s="3">
        <f t="shared" si="1344"/>
        <v>42695</v>
      </c>
      <c r="M9586" t="str">
        <f t="shared" si="1345"/>
        <v>9:17</v>
      </c>
      <c r="N9586">
        <f t="shared" si="1346"/>
        <v>557.00000000000011</v>
      </c>
      <c r="O9586">
        <f t="shared" si="1347"/>
        <v>1</v>
      </c>
      <c r="P9586" t="str">
        <f t="shared" si="1348"/>
        <v>Work</v>
      </c>
      <c r="Q9586" t="str">
        <f>VLOOKUP(N9586,IF(P9586="Work",Intervals!$A$4:$C$9,Intervals!$F$4:$H$9),3,1)</f>
        <v>Int_7-17</v>
      </c>
      <c r="R9586" t="str">
        <f t="shared" si="1349"/>
        <v>1</v>
      </c>
      <c r="S9586">
        <f>VLOOKUP(N9586,IF(P9586="Work",Intervals!$A$4:$D$9,Intervals!$F$4:$I$9),4,1)</f>
        <v>3</v>
      </c>
    </row>
    <row r="9587" spans="1:19" x14ac:dyDescent="0.25">
      <c r="A9587" t="s">
        <v>148</v>
      </c>
      <c r="B9587" s="1" t="s">
        <v>9057</v>
      </c>
      <c r="C9587" t="s">
        <v>339</v>
      </c>
      <c r="D9587">
        <f t="shared" si="1341"/>
        <v>9585</v>
      </c>
      <c r="E9587" t="s">
        <v>1130</v>
      </c>
      <c r="F9587" t="s">
        <v>10</v>
      </c>
      <c r="G9587" t="s">
        <v>4</v>
      </c>
      <c r="H9587" t="s">
        <v>11589</v>
      </c>
      <c r="I9587" s="4">
        <v>42509</v>
      </c>
      <c r="J9587">
        <f t="shared" si="1342"/>
        <v>3</v>
      </c>
      <c r="K9587">
        <f t="shared" si="1343"/>
        <v>6</v>
      </c>
      <c r="L9587" s="3">
        <f t="shared" si="1344"/>
        <v>42695</v>
      </c>
      <c r="M9587" t="str">
        <f t="shared" si="1345"/>
        <v>9:21</v>
      </c>
      <c r="N9587">
        <f t="shared" si="1346"/>
        <v>561.00000000000011</v>
      </c>
      <c r="O9587">
        <f t="shared" si="1347"/>
        <v>1</v>
      </c>
      <c r="P9587" t="str">
        <f t="shared" si="1348"/>
        <v>Work</v>
      </c>
      <c r="Q9587" t="str">
        <f>VLOOKUP(N9587,IF(P9587="Work",Intervals!$A$4:$C$9,Intervals!$F$4:$H$9),3,1)</f>
        <v>Int_7-17</v>
      </c>
      <c r="R9587" t="str">
        <f t="shared" si="1349"/>
        <v>1</v>
      </c>
      <c r="S9587">
        <f>VLOOKUP(N9587,IF(P9587="Work",Intervals!$A$4:$D$9,Intervals!$F$4:$I$9),4,1)</f>
        <v>3</v>
      </c>
    </row>
    <row r="9588" spans="1:19" x14ac:dyDescent="0.25">
      <c r="A9588" t="s">
        <v>220</v>
      </c>
      <c r="B9588" s="1" t="s">
        <v>9058</v>
      </c>
      <c r="C9588" t="s">
        <v>339</v>
      </c>
      <c r="D9588">
        <f t="shared" si="1341"/>
        <v>9586</v>
      </c>
      <c r="E9588" t="s">
        <v>455</v>
      </c>
      <c r="F9588" t="s">
        <v>10</v>
      </c>
      <c r="G9588" t="s">
        <v>30</v>
      </c>
      <c r="H9588" t="s">
        <v>11617</v>
      </c>
      <c r="I9588" t="s">
        <v>11691</v>
      </c>
      <c r="J9588">
        <f t="shared" si="1342"/>
        <v>3</v>
      </c>
      <c r="K9588">
        <f t="shared" si="1343"/>
        <v>6</v>
      </c>
      <c r="L9588" s="3">
        <f t="shared" si="1344"/>
        <v>42695</v>
      </c>
      <c r="M9588" t="str">
        <f t="shared" si="1345"/>
        <v>9:22</v>
      </c>
      <c r="N9588">
        <f t="shared" si="1346"/>
        <v>561.99999999999989</v>
      </c>
      <c r="O9588">
        <f t="shared" si="1347"/>
        <v>1</v>
      </c>
      <c r="P9588" t="str">
        <f t="shared" si="1348"/>
        <v>Work</v>
      </c>
      <c r="Q9588" t="str">
        <f>VLOOKUP(N9588,IF(P9588="Work",Intervals!$A$4:$C$9,Intervals!$F$4:$H$9),3,1)</f>
        <v>Int_7-17</v>
      </c>
      <c r="R9588" t="str">
        <f t="shared" si="1349"/>
        <v>1</v>
      </c>
      <c r="S9588">
        <f>VLOOKUP(N9588,IF(P9588="Work",Intervals!$A$4:$D$9,Intervals!$F$4:$I$9),4,1)</f>
        <v>3</v>
      </c>
    </row>
    <row r="9589" spans="1:19" x14ac:dyDescent="0.25">
      <c r="A9589" t="s">
        <v>141</v>
      </c>
      <c r="B9589" s="1" t="s">
        <v>9059</v>
      </c>
      <c r="C9589" t="s">
        <v>339</v>
      </c>
      <c r="D9589">
        <f t="shared" si="1341"/>
        <v>9587</v>
      </c>
      <c r="E9589" t="s">
        <v>385</v>
      </c>
      <c r="F9589" t="s">
        <v>3</v>
      </c>
      <c r="G9589" t="s">
        <v>4</v>
      </c>
      <c r="H9589" t="s">
        <v>11597</v>
      </c>
      <c r="I9589" t="s">
        <v>11671</v>
      </c>
      <c r="J9589">
        <f t="shared" si="1342"/>
        <v>3</v>
      </c>
      <c r="K9589">
        <f t="shared" si="1343"/>
        <v>6</v>
      </c>
      <c r="L9589" s="3">
        <f t="shared" si="1344"/>
        <v>42695</v>
      </c>
      <c r="M9589" t="str">
        <f t="shared" si="1345"/>
        <v>9:24</v>
      </c>
      <c r="N9589">
        <f t="shared" si="1346"/>
        <v>563.99999999999989</v>
      </c>
      <c r="O9589">
        <f t="shared" si="1347"/>
        <v>1</v>
      </c>
      <c r="P9589" t="str">
        <f t="shared" si="1348"/>
        <v>Work</v>
      </c>
      <c r="Q9589" t="str">
        <f>VLOOKUP(N9589,IF(P9589="Work",Intervals!$A$4:$C$9,Intervals!$F$4:$H$9),3,1)</f>
        <v>Int_7-17</v>
      </c>
      <c r="R9589" t="str">
        <f t="shared" si="1349"/>
        <v>1</v>
      </c>
      <c r="S9589">
        <f>VLOOKUP(N9589,IF(P9589="Work",Intervals!$A$4:$D$9,Intervals!$F$4:$I$9),4,1)</f>
        <v>3</v>
      </c>
    </row>
    <row r="9590" spans="1:19" x14ac:dyDescent="0.25">
      <c r="A9590" t="s">
        <v>164</v>
      </c>
      <c r="B9590" s="1" t="s">
        <v>9060</v>
      </c>
      <c r="C9590" t="s">
        <v>339</v>
      </c>
      <c r="D9590">
        <f t="shared" si="1341"/>
        <v>9588</v>
      </c>
      <c r="E9590" t="s">
        <v>406</v>
      </c>
      <c r="F9590" t="s">
        <v>11568</v>
      </c>
      <c r="G9590" t="s">
        <v>4</v>
      </c>
      <c r="H9590" t="s">
        <v>11589</v>
      </c>
      <c r="I9590" s="4">
        <v>42509</v>
      </c>
      <c r="J9590">
        <f t="shared" si="1342"/>
        <v>3</v>
      </c>
      <c r="K9590">
        <f t="shared" si="1343"/>
        <v>6</v>
      </c>
      <c r="L9590" s="3">
        <f t="shared" si="1344"/>
        <v>42695</v>
      </c>
      <c r="M9590" t="str">
        <f t="shared" si="1345"/>
        <v>9:25</v>
      </c>
      <c r="N9590">
        <f t="shared" si="1346"/>
        <v>565.00000000000011</v>
      </c>
      <c r="O9590">
        <f t="shared" si="1347"/>
        <v>1</v>
      </c>
      <c r="P9590" t="str">
        <f t="shared" si="1348"/>
        <v>Work</v>
      </c>
      <c r="Q9590" t="str">
        <f>VLOOKUP(N9590,IF(P9590="Work",Intervals!$A$4:$C$9,Intervals!$F$4:$H$9),3,1)</f>
        <v>Int_7-17</v>
      </c>
      <c r="R9590" t="str">
        <f t="shared" si="1349"/>
        <v>1</v>
      </c>
      <c r="S9590">
        <f>VLOOKUP(N9590,IF(P9590="Work",Intervals!$A$4:$D$9,Intervals!$F$4:$I$9),4,1)</f>
        <v>3</v>
      </c>
    </row>
    <row r="9591" spans="1:19" x14ac:dyDescent="0.25">
      <c r="A9591" t="s">
        <v>123</v>
      </c>
      <c r="B9591" s="1" t="s">
        <v>9060</v>
      </c>
      <c r="C9591" t="s">
        <v>339</v>
      </c>
      <c r="D9591">
        <f t="shared" si="1341"/>
        <v>9589</v>
      </c>
      <c r="E9591" t="s">
        <v>385</v>
      </c>
      <c r="F9591" t="s">
        <v>3</v>
      </c>
      <c r="G9591" t="s">
        <v>4</v>
      </c>
      <c r="H9591" t="s">
        <v>11597</v>
      </c>
      <c r="I9591" t="s">
        <v>11671</v>
      </c>
      <c r="J9591">
        <f t="shared" si="1342"/>
        <v>3</v>
      </c>
      <c r="K9591">
        <f t="shared" si="1343"/>
        <v>6</v>
      </c>
      <c r="L9591" s="3">
        <f t="shared" si="1344"/>
        <v>42695</v>
      </c>
      <c r="M9591" t="str">
        <f t="shared" si="1345"/>
        <v>9:25</v>
      </c>
      <c r="N9591">
        <f t="shared" si="1346"/>
        <v>565.00000000000011</v>
      </c>
      <c r="O9591">
        <f t="shared" si="1347"/>
        <v>1</v>
      </c>
      <c r="P9591" t="str">
        <f t="shared" si="1348"/>
        <v>Work</v>
      </c>
      <c r="Q9591" t="str">
        <f>VLOOKUP(N9591,IF(P9591="Work",Intervals!$A$4:$C$9,Intervals!$F$4:$H$9),3,1)</f>
        <v>Int_7-17</v>
      </c>
      <c r="R9591" t="str">
        <f t="shared" si="1349"/>
        <v>1</v>
      </c>
      <c r="S9591">
        <f>VLOOKUP(N9591,IF(P9591="Work",Intervals!$A$4:$D$9,Intervals!$F$4:$I$9),4,1)</f>
        <v>3</v>
      </c>
    </row>
    <row r="9592" spans="1:19" x14ac:dyDescent="0.25">
      <c r="A9592" t="s">
        <v>91</v>
      </c>
      <c r="B9592" s="1" t="s">
        <v>9061</v>
      </c>
      <c r="C9592" t="s">
        <v>339</v>
      </c>
      <c r="D9592">
        <f t="shared" si="1341"/>
        <v>9590</v>
      </c>
      <c r="E9592" t="s">
        <v>924</v>
      </c>
      <c r="F9592" t="s">
        <v>10</v>
      </c>
      <c r="G9592" t="s">
        <v>4</v>
      </c>
      <c r="H9592" t="s">
        <v>11589</v>
      </c>
      <c r="I9592" s="4">
        <v>42509</v>
      </c>
      <c r="J9592">
        <f t="shared" si="1342"/>
        <v>3</v>
      </c>
      <c r="K9592">
        <f t="shared" si="1343"/>
        <v>6</v>
      </c>
      <c r="L9592" s="3">
        <f t="shared" si="1344"/>
        <v>42695</v>
      </c>
      <c r="M9592" t="str">
        <f t="shared" si="1345"/>
        <v>9:30</v>
      </c>
      <c r="N9592">
        <f t="shared" si="1346"/>
        <v>569.99999999999989</v>
      </c>
      <c r="O9592">
        <f t="shared" si="1347"/>
        <v>1</v>
      </c>
      <c r="P9592" t="str">
        <f t="shared" si="1348"/>
        <v>Work</v>
      </c>
      <c r="Q9592" t="str">
        <f>VLOOKUP(N9592,IF(P9592="Work",Intervals!$A$4:$C$9,Intervals!$F$4:$H$9),3,1)</f>
        <v>Int_7-17</v>
      </c>
      <c r="R9592" t="str">
        <f t="shared" si="1349"/>
        <v>1</v>
      </c>
      <c r="S9592">
        <f>VLOOKUP(N9592,IF(P9592="Work",Intervals!$A$4:$D$9,Intervals!$F$4:$I$9),4,1)</f>
        <v>3</v>
      </c>
    </row>
    <row r="9593" spans="1:19" x14ac:dyDescent="0.25">
      <c r="A9593" t="s">
        <v>194</v>
      </c>
      <c r="B9593" s="1" t="s">
        <v>9062</v>
      </c>
      <c r="C9593" t="s">
        <v>339</v>
      </c>
      <c r="D9593">
        <f t="shared" si="1341"/>
        <v>9591</v>
      </c>
      <c r="E9593" t="s">
        <v>392</v>
      </c>
      <c r="F9593" t="s">
        <v>11568</v>
      </c>
      <c r="G9593" t="s">
        <v>4</v>
      </c>
      <c r="H9593" t="s">
        <v>11589</v>
      </c>
      <c r="I9593" s="4">
        <v>42509</v>
      </c>
      <c r="J9593">
        <f t="shared" si="1342"/>
        <v>3</v>
      </c>
      <c r="K9593">
        <f t="shared" si="1343"/>
        <v>6</v>
      </c>
      <c r="L9593" s="3">
        <f t="shared" si="1344"/>
        <v>42695</v>
      </c>
      <c r="M9593" t="str">
        <f t="shared" si="1345"/>
        <v>9:31</v>
      </c>
      <c r="N9593">
        <f t="shared" si="1346"/>
        <v>571</v>
      </c>
      <c r="O9593">
        <f t="shared" si="1347"/>
        <v>1</v>
      </c>
      <c r="P9593" t="str">
        <f t="shared" si="1348"/>
        <v>Work</v>
      </c>
      <c r="Q9593" t="str">
        <f>VLOOKUP(N9593,IF(P9593="Work",Intervals!$A$4:$C$9,Intervals!$F$4:$H$9),3,1)</f>
        <v>Int_7-17</v>
      </c>
      <c r="R9593" t="str">
        <f t="shared" si="1349"/>
        <v>1</v>
      </c>
      <c r="S9593">
        <f>VLOOKUP(N9593,IF(P9593="Work",Intervals!$A$4:$D$9,Intervals!$F$4:$I$9),4,1)</f>
        <v>3</v>
      </c>
    </row>
    <row r="9594" spans="1:19" x14ac:dyDescent="0.25">
      <c r="A9594" t="s">
        <v>170</v>
      </c>
      <c r="B9594" s="1" t="s">
        <v>57</v>
      </c>
      <c r="C9594" t="s">
        <v>339</v>
      </c>
      <c r="D9594">
        <f t="shared" si="1341"/>
        <v>9592</v>
      </c>
      <c r="E9594" t="s">
        <v>347</v>
      </c>
      <c r="F9594" t="s">
        <v>10</v>
      </c>
      <c r="G9594" t="s">
        <v>4</v>
      </c>
      <c r="H9594" t="s">
        <v>11589</v>
      </c>
      <c r="I9594" s="4">
        <v>42509</v>
      </c>
      <c r="J9594">
        <f t="shared" si="1342"/>
        <v>3</v>
      </c>
      <c r="K9594">
        <f t="shared" si="1343"/>
        <v>6</v>
      </c>
      <c r="L9594" s="3">
        <f t="shared" si="1344"/>
        <v>42695</v>
      </c>
      <c r="M9594" t="str">
        <f t="shared" si="1345"/>
        <v>9:32</v>
      </c>
      <c r="N9594">
        <f t="shared" si="1346"/>
        <v>571.99999999999989</v>
      </c>
      <c r="O9594">
        <f t="shared" si="1347"/>
        <v>1</v>
      </c>
      <c r="P9594" t="str">
        <f t="shared" si="1348"/>
        <v>Work</v>
      </c>
      <c r="Q9594" t="str">
        <f>VLOOKUP(N9594,IF(P9594="Work",Intervals!$A$4:$C$9,Intervals!$F$4:$H$9),3,1)</f>
        <v>Int_7-17</v>
      </c>
      <c r="R9594" t="str">
        <f t="shared" si="1349"/>
        <v>1</v>
      </c>
      <c r="S9594">
        <f>VLOOKUP(N9594,IF(P9594="Work",Intervals!$A$4:$D$9,Intervals!$F$4:$I$9),4,1)</f>
        <v>3</v>
      </c>
    </row>
    <row r="9595" spans="1:19" x14ac:dyDescent="0.25">
      <c r="A9595" t="s">
        <v>105</v>
      </c>
      <c r="B9595" s="1" t="s">
        <v>57</v>
      </c>
      <c r="C9595" t="s">
        <v>339</v>
      </c>
      <c r="D9595">
        <f t="shared" si="1341"/>
        <v>9593</v>
      </c>
      <c r="E9595" t="s">
        <v>383</v>
      </c>
      <c r="F9595" t="s">
        <v>11563</v>
      </c>
      <c r="G9595" t="s">
        <v>4</v>
      </c>
      <c r="H9595" t="s">
        <v>11589</v>
      </c>
      <c r="I9595" s="4">
        <v>42509</v>
      </c>
      <c r="J9595">
        <f t="shared" si="1342"/>
        <v>3</v>
      </c>
      <c r="K9595">
        <f t="shared" si="1343"/>
        <v>6</v>
      </c>
      <c r="L9595" s="3">
        <f t="shared" si="1344"/>
        <v>42695</v>
      </c>
      <c r="M9595" t="str">
        <f t="shared" si="1345"/>
        <v>9:32</v>
      </c>
      <c r="N9595">
        <f t="shared" si="1346"/>
        <v>571.99999999999989</v>
      </c>
      <c r="O9595">
        <f t="shared" si="1347"/>
        <v>1</v>
      </c>
      <c r="P9595" t="str">
        <f t="shared" si="1348"/>
        <v>Work</v>
      </c>
      <c r="Q9595" t="str">
        <f>VLOOKUP(N9595,IF(P9595="Work",Intervals!$A$4:$C$9,Intervals!$F$4:$H$9),3,1)</f>
        <v>Int_7-17</v>
      </c>
      <c r="R9595" t="str">
        <f t="shared" si="1349"/>
        <v>1</v>
      </c>
      <c r="S9595">
        <f>VLOOKUP(N9595,IF(P9595="Work",Intervals!$A$4:$D$9,Intervals!$F$4:$I$9),4,1)</f>
        <v>3</v>
      </c>
    </row>
    <row r="9596" spans="1:19" x14ac:dyDescent="0.25">
      <c r="A9596" t="s">
        <v>155</v>
      </c>
      <c r="B9596" s="1" t="s">
        <v>57</v>
      </c>
      <c r="C9596" t="s">
        <v>339</v>
      </c>
      <c r="D9596">
        <f t="shared" si="1341"/>
        <v>9594</v>
      </c>
      <c r="E9596" t="s">
        <v>434</v>
      </c>
      <c r="F9596" t="s">
        <v>10</v>
      </c>
      <c r="G9596" t="s">
        <v>30</v>
      </c>
      <c r="H9596" t="s">
        <v>11614</v>
      </c>
      <c r="I9596" t="s">
        <v>11688</v>
      </c>
      <c r="J9596">
        <f t="shared" si="1342"/>
        <v>3</v>
      </c>
      <c r="K9596">
        <f t="shared" si="1343"/>
        <v>6</v>
      </c>
      <c r="L9596" s="3">
        <f t="shared" si="1344"/>
        <v>42695</v>
      </c>
      <c r="M9596" t="str">
        <f t="shared" si="1345"/>
        <v>9:32</v>
      </c>
      <c r="N9596">
        <f t="shared" si="1346"/>
        <v>571.99999999999989</v>
      </c>
      <c r="O9596">
        <f t="shared" si="1347"/>
        <v>1</v>
      </c>
      <c r="P9596" t="str">
        <f t="shared" si="1348"/>
        <v>Work</v>
      </c>
      <c r="Q9596" t="str">
        <f>VLOOKUP(N9596,IF(P9596="Work",Intervals!$A$4:$C$9,Intervals!$F$4:$H$9),3,1)</f>
        <v>Int_7-17</v>
      </c>
      <c r="R9596" t="str">
        <f t="shared" si="1349"/>
        <v>1</v>
      </c>
      <c r="S9596">
        <f>VLOOKUP(N9596,IF(P9596="Work",Intervals!$A$4:$D$9,Intervals!$F$4:$I$9),4,1)</f>
        <v>3</v>
      </c>
    </row>
    <row r="9597" spans="1:19" x14ac:dyDescent="0.25">
      <c r="A9597" t="s">
        <v>223</v>
      </c>
      <c r="B9597" s="1" t="s">
        <v>57</v>
      </c>
      <c r="C9597" t="s">
        <v>339</v>
      </c>
      <c r="D9597">
        <f t="shared" si="1341"/>
        <v>9595</v>
      </c>
      <c r="E9597" t="s">
        <v>410</v>
      </c>
      <c r="F9597" t="s">
        <v>3</v>
      </c>
      <c r="G9597" t="s">
        <v>4</v>
      </c>
      <c r="H9597" t="s">
        <v>11589</v>
      </c>
      <c r="I9597" s="4">
        <v>42509</v>
      </c>
      <c r="J9597">
        <f t="shared" si="1342"/>
        <v>3</v>
      </c>
      <c r="K9597">
        <f t="shared" si="1343"/>
        <v>6</v>
      </c>
      <c r="L9597" s="3">
        <f t="shared" si="1344"/>
        <v>42695</v>
      </c>
      <c r="M9597" t="str">
        <f t="shared" si="1345"/>
        <v>9:32</v>
      </c>
      <c r="N9597">
        <f t="shared" si="1346"/>
        <v>571.99999999999989</v>
      </c>
      <c r="O9597">
        <f t="shared" si="1347"/>
        <v>1</v>
      </c>
      <c r="P9597" t="str">
        <f t="shared" si="1348"/>
        <v>Work</v>
      </c>
      <c r="Q9597" t="str">
        <f>VLOOKUP(N9597,IF(P9597="Work",Intervals!$A$4:$C$9,Intervals!$F$4:$H$9),3,1)</f>
        <v>Int_7-17</v>
      </c>
      <c r="R9597" t="str">
        <f t="shared" si="1349"/>
        <v>1</v>
      </c>
      <c r="S9597">
        <f>VLOOKUP(N9597,IF(P9597="Work",Intervals!$A$4:$D$9,Intervals!$F$4:$I$9),4,1)</f>
        <v>3</v>
      </c>
    </row>
    <row r="9598" spans="1:19" x14ac:dyDescent="0.25">
      <c r="A9598" t="s">
        <v>212</v>
      </c>
      <c r="B9598" s="1" t="s">
        <v>9063</v>
      </c>
      <c r="C9598" t="s">
        <v>339</v>
      </c>
      <c r="D9598">
        <f t="shared" si="1341"/>
        <v>9596</v>
      </c>
      <c r="E9598" t="s">
        <v>384</v>
      </c>
      <c r="F9598" t="s">
        <v>10</v>
      </c>
      <c r="G9598" t="s">
        <v>4</v>
      </c>
      <c r="H9598" t="s">
        <v>11589</v>
      </c>
      <c r="I9598" s="4">
        <v>42509</v>
      </c>
      <c r="J9598">
        <f t="shared" si="1342"/>
        <v>3</v>
      </c>
      <c r="K9598">
        <f t="shared" si="1343"/>
        <v>6</v>
      </c>
      <c r="L9598" s="3">
        <f t="shared" si="1344"/>
        <v>42695</v>
      </c>
      <c r="M9598" t="str">
        <f t="shared" si="1345"/>
        <v>9:34</v>
      </c>
      <c r="N9598">
        <f t="shared" si="1346"/>
        <v>573.99999999999989</v>
      </c>
      <c r="O9598">
        <f t="shared" si="1347"/>
        <v>1</v>
      </c>
      <c r="P9598" t="str">
        <f t="shared" si="1348"/>
        <v>Work</v>
      </c>
      <c r="Q9598" t="str">
        <f>VLOOKUP(N9598,IF(P9598="Work",Intervals!$A$4:$C$9,Intervals!$F$4:$H$9),3,1)</f>
        <v>Int_7-17</v>
      </c>
      <c r="R9598" t="str">
        <f t="shared" si="1349"/>
        <v>1</v>
      </c>
      <c r="S9598">
        <f>VLOOKUP(N9598,IF(P9598="Work",Intervals!$A$4:$D$9,Intervals!$F$4:$I$9),4,1)</f>
        <v>3</v>
      </c>
    </row>
    <row r="9599" spans="1:19" x14ac:dyDescent="0.25">
      <c r="A9599" t="s">
        <v>187</v>
      </c>
      <c r="B9599" s="1" t="s">
        <v>9064</v>
      </c>
      <c r="C9599" t="s">
        <v>339</v>
      </c>
      <c r="D9599">
        <f t="shared" si="1341"/>
        <v>9597</v>
      </c>
      <c r="E9599" t="s">
        <v>924</v>
      </c>
      <c r="F9599" t="s">
        <v>10</v>
      </c>
      <c r="G9599" t="s">
        <v>4</v>
      </c>
      <c r="H9599" t="s">
        <v>11589</v>
      </c>
      <c r="I9599" s="4">
        <v>42509</v>
      </c>
      <c r="J9599">
        <f t="shared" si="1342"/>
        <v>3</v>
      </c>
      <c r="K9599">
        <f t="shared" si="1343"/>
        <v>6</v>
      </c>
      <c r="L9599" s="3">
        <f t="shared" si="1344"/>
        <v>42695</v>
      </c>
      <c r="M9599" t="str">
        <f t="shared" si="1345"/>
        <v>9:35</v>
      </c>
      <c r="N9599">
        <f t="shared" si="1346"/>
        <v>575</v>
      </c>
      <c r="O9599">
        <f t="shared" si="1347"/>
        <v>1</v>
      </c>
      <c r="P9599" t="str">
        <f t="shared" si="1348"/>
        <v>Work</v>
      </c>
      <c r="Q9599" t="str">
        <f>VLOOKUP(N9599,IF(P9599="Work",Intervals!$A$4:$C$9,Intervals!$F$4:$H$9),3,1)</f>
        <v>Int_7-17</v>
      </c>
      <c r="R9599" t="str">
        <f t="shared" si="1349"/>
        <v>1</v>
      </c>
      <c r="S9599">
        <f>VLOOKUP(N9599,IF(P9599="Work",Intervals!$A$4:$D$9,Intervals!$F$4:$I$9),4,1)</f>
        <v>3</v>
      </c>
    </row>
    <row r="9600" spans="1:19" x14ac:dyDescent="0.25">
      <c r="A9600" t="s">
        <v>134</v>
      </c>
      <c r="B9600" s="1" t="s">
        <v>9065</v>
      </c>
      <c r="C9600" t="s">
        <v>339</v>
      </c>
      <c r="D9600">
        <f t="shared" si="1341"/>
        <v>9598</v>
      </c>
      <c r="E9600" t="s">
        <v>347</v>
      </c>
      <c r="F9600" t="s">
        <v>10</v>
      </c>
      <c r="G9600" t="s">
        <v>4</v>
      </c>
      <c r="H9600" t="s">
        <v>11589</v>
      </c>
      <c r="I9600" s="4">
        <v>42509</v>
      </c>
      <c r="J9600">
        <f t="shared" si="1342"/>
        <v>3</v>
      </c>
      <c r="K9600">
        <f t="shared" si="1343"/>
        <v>6</v>
      </c>
      <c r="L9600" s="3">
        <f t="shared" si="1344"/>
        <v>42695</v>
      </c>
      <c r="M9600" t="str">
        <f t="shared" si="1345"/>
        <v>9:36</v>
      </c>
      <c r="N9600">
        <f t="shared" si="1346"/>
        <v>575.99999999999989</v>
      </c>
      <c r="O9600">
        <f t="shared" si="1347"/>
        <v>1</v>
      </c>
      <c r="P9600" t="str">
        <f t="shared" si="1348"/>
        <v>Work</v>
      </c>
      <c r="Q9600" t="str">
        <f>VLOOKUP(N9600,IF(P9600="Work",Intervals!$A$4:$C$9,Intervals!$F$4:$H$9),3,1)</f>
        <v>Int_7-17</v>
      </c>
      <c r="R9600" t="str">
        <f t="shared" si="1349"/>
        <v>1</v>
      </c>
      <c r="S9600">
        <f>VLOOKUP(N9600,IF(P9600="Work",Intervals!$A$4:$D$9,Intervals!$F$4:$I$9),4,1)</f>
        <v>3</v>
      </c>
    </row>
    <row r="9601" spans="1:19" x14ac:dyDescent="0.25">
      <c r="A9601" t="s">
        <v>163</v>
      </c>
      <c r="B9601" s="1" t="s">
        <v>9066</v>
      </c>
      <c r="C9601" t="s">
        <v>339</v>
      </c>
      <c r="D9601">
        <f t="shared" si="1341"/>
        <v>9599</v>
      </c>
      <c r="E9601" t="s">
        <v>381</v>
      </c>
      <c r="F9601" t="s">
        <v>10</v>
      </c>
      <c r="G9601" t="s">
        <v>4</v>
      </c>
      <c r="H9601" t="s">
        <v>11589</v>
      </c>
      <c r="I9601" s="4">
        <v>42509</v>
      </c>
      <c r="J9601">
        <f t="shared" si="1342"/>
        <v>3</v>
      </c>
      <c r="K9601">
        <f t="shared" si="1343"/>
        <v>6</v>
      </c>
      <c r="L9601" s="3">
        <f t="shared" si="1344"/>
        <v>42695</v>
      </c>
      <c r="M9601" t="str">
        <f t="shared" si="1345"/>
        <v>9:38</v>
      </c>
      <c r="N9601">
        <f t="shared" si="1346"/>
        <v>577.99999999999989</v>
      </c>
      <c r="O9601">
        <f t="shared" si="1347"/>
        <v>1</v>
      </c>
      <c r="P9601" t="str">
        <f t="shared" si="1348"/>
        <v>Work</v>
      </c>
      <c r="Q9601" t="str">
        <f>VLOOKUP(N9601,IF(P9601="Work",Intervals!$A$4:$C$9,Intervals!$F$4:$H$9),3,1)</f>
        <v>Int_7-17</v>
      </c>
      <c r="R9601" t="str">
        <f t="shared" si="1349"/>
        <v>1</v>
      </c>
      <c r="S9601">
        <f>VLOOKUP(N9601,IF(P9601="Work",Intervals!$A$4:$D$9,Intervals!$F$4:$I$9),4,1)</f>
        <v>3</v>
      </c>
    </row>
    <row r="9602" spans="1:19" x14ac:dyDescent="0.25">
      <c r="A9602" t="s">
        <v>141</v>
      </c>
      <c r="B9602" s="1" t="s">
        <v>9066</v>
      </c>
      <c r="C9602" t="s">
        <v>339</v>
      </c>
      <c r="D9602">
        <f t="shared" si="1341"/>
        <v>9600</v>
      </c>
      <c r="E9602" t="s">
        <v>385</v>
      </c>
      <c r="F9602" t="s">
        <v>3</v>
      </c>
      <c r="G9602" t="s">
        <v>4</v>
      </c>
      <c r="H9602" t="s">
        <v>11597</v>
      </c>
      <c r="I9602" t="s">
        <v>11671</v>
      </c>
      <c r="J9602">
        <f t="shared" si="1342"/>
        <v>3</v>
      </c>
      <c r="K9602">
        <f t="shared" si="1343"/>
        <v>6</v>
      </c>
      <c r="L9602" s="3">
        <f t="shared" si="1344"/>
        <v>42695</v>
      </c>
      <c r="M9602" t="str">
        <f t="shared" si="1345"/>
        <v>9:38</v>
      </c>
      <c r="N9602">
        <f t="shared" si="1346"/>
        <v>577.99999999999989</v>
      </c>
      <c r="O9602">
        <f t="shared" si="1347"/>
        <v>1</v>
      </c>
      <c r="P9602" t="str">
        <f t="shared" si="1348"/>
        <v>Work</v>
      </c>
      <c r="Q9602" t="str">
        <f>VLOOKUP(N9602,IF(P9602="Work",Intervals!$A$4:$C$9,Intervals!$F$4:$H$9),3,1)</f>
        <v>Int_7-17</v>
      </c>
      <c r="R9602" t="str">
        <f t="shared" si="1349"/>
        <v>1</v>
      </c>
      <c r="S9602">
        <f>VLOOKUP(N9602,IF(P9602="Work",Intervals!$A$4:$D$9,Intervals!$F$4:$I$9),4,1)</f>
        <v>3</v>
      </c>
    </row>
    <row r="9603" spans="1:19" x14ac:dyDescent="0.25">
      <c r="A9603" t="s">
        <v>152</v>
      </c>
      <c r="B9603" s="1" t="s">
        <v>9067</v>
      </c>
      <c r="C9603" t="s">
        <v>339</v>
      </c>
      <c r="D9603">
        <f t="shared" ref="D9603:D9666" si="1350">ROW()-ROW($D$2)</f>
        <v>9601</v>
      </c>
      <c r="E9603" t="s">
        <v>401</v>
      </c>
      <c r="F9603" t="s">
        <v>10</v>
      </c>
      <c r="G9603" t="s">
        <v>30</v>
      </c>
      <c r="H9603" t="s">
        <v>11607</v>
      </c>
      <c r="I9603" t="s">
        <v>11681</v>
      </c>
      <c r="J9603">
        <f t="shared" ref="J9603:J9666" si="1351">SEARCH("-",B9603)</f>
        <v>3</v>
      </c>
      <c r="K9603">
        <f t="shared" ref="K9603:K9666" si="1352">SEARCH("-",B9603,J9603+1)</f>
        <v>6</v>
      </c>
      <c r="L9603" s="3">
        <f t="shared" ref="L9603:L9666" si="1353">DATE(MID(B9603,K9603+1,4),LEFT(B9603,J9603-1),MID(B9603,J9603+1,K9603-J9603-1))</f>
        <v>42695</v>
      </c>
      <c r="M9603" t="str">
        <f t="shared" ref="M9603:M9666" si="1354">MID(B9603,SEARCH(" ",B9603)+1,99)</f>
        <v>9:39</v>
      </c>
      <c r="N9603">
        <f t="shared" ref="N9603:N9666" si="1355">((M9603+1)-"1.1.1900  0:00:00")*24*60</f>
        <v>579</v>
      </c>
      <c r="O9603">
        <f t="shared" ref="O9603:O9666" si="1356">WEEKDAY(L9603,2)</f>
        <v>1</v>
      </c>
      <c r="P9603" t="str">
        <f t="shared" ref="P9603:P9666" si="1357">IF(O9603&gt;5,"NonWork","Work")</f>
        <v>Work</v>
      </c>
      <c r="Q9603" t="str">
        <f>VLOOKUP(N9603,IF(P9603="Work",Intervals!$A$4:$C$9,Intervals!$F$4:$H$9),3,1)</f>
        <v>Int_7-17</v>
      </c>
      <c r="R9603" t="str">
        <f t="shared" ref="R9603:R9666" si="1358">IF(O9603&gt;5,"2","1")</f>
        <v>1</v>
      </c>
      <c r="S9603">
        <f>VLOOKUP(N9603,IF(P9603="Work",Intervals!$A$4:$D$9,Intervals!$F$4:$I$9),4,1)</f>
        <v>3</v>
      </c>
    </row>
    <row r="9604" spans="1:19" x14ac:dyDescent="0.25">
      <c r="A9604" t="s">
        <v>245</v>
      </c>
      <c r="B9604" s="1" t="s">
        <v>9067</v>
      </c>
      <c r="C9604" t="s">
        <v>339</v>
      </c>
      <c r="D9604">
        <f t="shared" si="1350"/>
        <v>9602</v>
      </c>
      <c r="E9604" t="s">
        <v>385</v>
      </c>
      <c r="F9604" t="s">
        <v>3</v>
      </c>
      <c r="G9604" t="s">
        <v>4</v>
      </c>
      <c r="H9604" t="s">
        <v>11597</v>
      </c>
      <c r="I9604" t="s">
        <v>11671</v>
      </c>
      <c r="J9604">
        <f t="shared" si="1351"/>
        <v>3</v>
      </c>
      <c r="K9604">
        <f t="shared" si="1352"/>
        <v>6</v>
      </c>
      <c r="L9604" s="3">
        <f t="shared" si="1353"/>
        <v>42695</v>
      </c>
      <c r="M9604" t="str">
        <f t="shared" si="1354"/>
        <v>9:39</v>
      </c>
      <c r="N9604">
        <f t="shared" si="1355"/>
        <v>579</v>
      </c>
      <c r="O9604">
        <f t="shared" si="1356"/>
        <v>1</v>
      </c>
      <c r="P9604" t="str">
        <f t="shared" si="1357"/>
        <v>Work</v>
      </c>
      <c r="Q9604" t="str">
        <f>VLOOKUP(N9604,IF(P9604="Work",Intervals!$A$4:$C$9,Intervals!$F$4:$H$9),3,1)</f>
        <v>Int_7-17</v>
      </c>
      <c r="R9604" t="str">
        <f t="shared" si="1358"/>
        <v>1</v>
      </c>
      <c r="S9604">
        <f>VLOOKUP(N9604,IF(P9604="Work",Intervals!$A$4:$D$9,Intervals!$F$4:$I$9),4,1)</f>
        <v>3</v>
      </c>
    </row>
    <row r="9605" spans="1:19" x14ac:dyDescent="0.25">
      <c r="A9605" t="s">
        <v>219</v>
      </c>
      <c r="B9605" s="1" t="s">
        <v>9068</v>
      </c>
      <c r="C9605" t="s">
        <v>339</v>
      </c>
      <c r="D9605">
        <f t="shared" si="1350"/>
        <v>9603</v>
      </c>
      <c r="E9605" t="s">
        <v>385</v>
      </c>
      <c r="F9605" t="s">
        <v>3</v>
      </c>
      <c r="G9605" t="s">
        <v>4</v>
      </c>
      <c r="H9605" t="s">
        <v>11597</v>
      </c>
      <c r="I9605" t="s">
        <v>11671</v>
      </c>
      <c r="J9605">
        <f t="shared" si="1351"/>
        <v>3</v>
      </c>
      <c r="K9605">
        <f t="shared" si="1352"/>
        <v>6</v>
      </c>
      <c r="L9605" s="3">
        <f t="shared" si="1353"/>
        <v>42695</v>
      </c>
      <c r="M9605" t="str">
        <f t="shared" si="1354"/>
        <v>9:40</v>
      </c>
      <c r="N9605">
        <f t="shared" si="1355"/>
        <v>579.99999999999989</v>
      </c>
      <c r="O9605">
        <f t="shared" si="1356"/>
        <v>1</v>
      </c>
      <c r="P9605" t="str">
        <f t="shared" si="1357"/>
        <v>Work</v>
      </c>
      <c r="Q9605" t="str">
        <f>VLOOKUP(N9605,IF(P9605="Work",Intervals!$A$4:$C$9,Intervals!$F$4:$H$9),3,1)</f>
        <v>Int_7-17</v>
      </c>
      <c r="R9605" t="str">
        <f t="shared" si="1358"/>
        <v>1</v>
      </c>
      <c r="S9605">
        <f>VLOOKUP(N9605,IF(P9605="Work",Intervals!$A$4:$D$9,Intervals!$F$4:$I$9),4,1)</f>
        <v>3</v>
      </c>
    </row>
    <row r="9606" spans="1:19" x14ac:dyDescent="0.25">
      <c r="A9606" t="s">
        <v>83</v>
      </c>
      <c r="B9606" s="1" t="s">
        <v>9069</v>
      </c>
      <c r="C9606" t="s">
        <v>339</v>
      </c>
      <c r="D9606">
        <f t="shared" si="1350"/>
        <v>9604</v>
      </c>
      <c r="E9606" t="s">
        <v>384</v>
      </c>
      <c r="F9606" t="s">
        <v>10</v>
      </c>
      <c r="G9606" t="s">
        <v>4</v>
      </c>
      <c r="H9606" t="s">
        <v>11589</v>
      </c>
      <c r="I9606" s="4">
        <v>42509</v>
      </c>
      <c r="J9606">
        <f t="shared" si="1351"/>
        <v>3</v>
      </c>
      <c r="K9606">
        <f t="shared" si="1352"/>
        <v>6</v>
      </c>
      <c r="L9606" s="3">
        <f t="shared" si="1353"/>
        <v>42695</v>
      </c>
      <c r="M9606" t="str">
        <f t="shared" si="1354"/>
        <v>9:42</v>
      </c>
      <c r="N9606">
        <f t="shared" si="1355"/>
        <v>581.99999999999989</v>
      </c>
      <c r="O9606">
        <f t="shared" si="1356"/>
        <v>1</v>
      </c>
      <c r="P9606" t="str">
        <f t="shared" si="1357"/>
        <v>Work</v>
      </c>
      <c r="Q9606" t="str">
        <f>VLOOKUP(N9606,IF(P9606="Work",Intervals!$A$4:$C$9,Intervals!$F$4:$H$9),3,1)</f>
        <v>Int_7-17</v>
      </c>
      <c r="R9606" t="str">
        <f t="shared" si="1358"/>
        <v>1</v>
      </c>
      <c r="S9606">
        <f>VLOOKUP(N9606,IF(P9606="Work",Intervals!$A$4:$D$9,Intervals!$F$4:$I$9),4,1)</f>
        <v>3</v>
      </c>
    </row>
    <row r="9607" spans="1:19" x14ac:dyDescent="0.25">
      <c r="A9607" t="s">
        <v>227</v>
      </c>
      <c r="B9607" s="1" t="s">
        <v>9070</v>
      </c>
      <c r="C9607" t="s">
        <v>339</v>
      </c>
      <c r="D9607">
        <f t="shared" si="1350"/>
        <v>9605</v>
      </c>
      <c r="E9607" t="s">
        <v>924</v>
      </c>
      <c r="F9607" t="s">
        <v>10</v>
      </c>
      <c r="G9607" t="s">
        <v>4</v>
      </c>
      <c r="H9607" t="s">
        <v>11589</v>
      </c>
      <c r="I9607" s="4">
        <v>42509</v>
      </c>
      <c r="J9607">
        <f t="shared" si="1351"/>
        <v>3</v>
      </c>
      <c r="K9607">
        <f t="shared" si="1352"/>
        <v>6</v>
      </c>
      <c r="L9607" s="3">
        <f t="shared" si="1353"/>
        <v>42695</v>
      </c>
      <c r="M9607" t="str">
        <f t="shared" si="1354"/>
        <v>9:47</v>
      </c>
      <c r="N9607">
        <f t="shared" si="1355"/>
        <v>587</v>
      </c>
      <c r="O9607">
        <f t="shared" si="1356"/>
        <v>1</v>
      </c>
      <c r="P9607" t="str">
        <f t="shared" si="1357"/>
        <v>Work</v>
      </c>
      <c r="Q9607" t="str">
        <f>VLOOKUP(N9607,IF(P9607="Work",Intervals!$A$4:$C$9,Intervals!$F$4:$H$9),3,1)</f>
        <v>Int_7-17</v>
      </c>
      <c r="R9607" t="str">
        <f t="shared" si="1358"/>
        <v>1</v>
      </c>
      <c r="S9607">
        <f>VLOOKUP(N9607,IF(P9607="Work",Intervals!$A$4:$D$9,Intervals!$F$4:$I$9),4,1)</f>
        <v>3</v>
      </c>
    </row>
    <row r="9608" spans="1:19" x14ac:dyDescent="0.25">
      <c r="A9608" t="s">
        <v>314</v>
      </c>
      <c r="B9608" s="1" t="s">
        <v>9071</v>
      </c>
      <c r="C9608" t="s">
        <v>339</v>
      </c>
      <c r="D9608">
        <f t="shared" si="1350"/>
        <v>9606</v>
      </c>
      <c r="E9608" t="s">
        <v>387</v>
      </c>
      <c r="F9608" t="s">
        <v>3</v>
      </c>
      <c r="G9608" t="s">
        <v>4</v>
      </c>
      <c r="H9608" t="s">
        <v>11597</v>
      </c>
      <c r="I9608" t="s">
        <v>11671</v>
      </c>
      <c r="J9608">
        <f t="shared" si="1351"/>
        <v>3</v>
      </c>
      <c r="K9608">
        <f t="shared" si="1352"/>
        <v>6</v>
      </c>
      <c r="L9608" s="3">
        <f t="shared" si="1353"/>
        <v>42695</v>
      </c>
      <c r="M9608" t="str">
        <f t="shared" si="1354"/>
        <v>9:49</v>
      </c>
      <c r="N9608">
        <f t="shared" si="1355"/>
        <v>589</v>
      </c>
      <c r="O9608">
        <f t="shared" si="1356"/>
        <v>1</v>
      </c>
      <c r="P9608" t="str">
        <f t="shared" si="1357"/>
        <v>Work</v>
      </c>
      <c r="Q9608" t="str">
        <f>VLOOKUP(N9608,IF(P9608="Work",Intervals!$A$4:$C$9,Intervals!$F$4:$H$9),3,1)</f>
        <v>Int_7-17</v>
      </c>
      <c r="R9608" t="str">
        <f t="shared" si="1358"/>
        <v>1</v>
      </c>
      <c r="S9608">
        <f>VLOOKUP(N9608,IF(P9608="Work",Intervals!$A$4:$D$9,Intervals!$F$4:$I$9),4,1)</f>
        <v>3</v>
      </c>
    </row>
    <row r="9609" spans="1:19" x14ac:dyDescent="0.25">
      <c r="A9609" t="s">
        <v>176</v>
      </c>
      <c r="B9609" s="1" t="s">
        <v>9072</v>
      </c>
      <c r="C9609" t="s">
        <v>339</v>
      </c>
      <c r="D9609">
        <f t="shared" si="1350"/>
        <v>9607</v>
      </c>
      <c r="E9609" t="s">
        <v>924</v>
      </c>
      <c r="F9609" t="s">
        <v>10</v>
      </c>
      <c r="G9609" t="s">
        <v>4</v>
      </c>
      <c r="H9609" t="s">
        <v>11589</v>
      </c>
      <c r="I9609" s="4">
        <v>42509</v>
      </c>
      <c r="J9609">
        <f t="shared" si="1351"/>
        <v>3</v>
      </c>
      <c r="K9609">
        <f t="shared" si="1352"/>
        <v>6</v>
      </c>
      <c r="L9609" s="3">
        <f t="shared" si="1353"/>
        <v>42695</v>
      </c>
      <c r="M9609" t="str">
        <f t="shared" si="1354"/>
        <v>9:51</v>
      </c>
      <c r="N9609">
        <f t="shared" si="1355"/>
        <v>591</v>
      </c>
      <c r="O9609">
        <f t="shared" si="1356"/>
        <v>1</v>
      </c>
      <c r="P9609" t="str">
        <f t="shared" si="1357"/>
        <v>Work</v>
      </c>
      <c r="Q9609" t="str">
        <f>VLOOKUP(N9609,IF(P9609="Work",Intervals!$A$4:$C$9,Intervals!$F$4:$H$9),3,1)</f>
        <v>Int_7-17</v>
      </c>
      <c r="R9609" t="str">
        <f t="shared" si="1358"/>
        <v>1</v>
      </c>
      <c r="S9609">
        <f>VLOOKUP(N9609,IF(P9609="Work",Intervals!$A$4:$D$9,Intervals!$F$4:$I$9),4,1)</f>
        <v>3</v>
      </c>
    </row>
    <row r="9610" spans="1:19" x14ac:dyDescent="0.25">
      <c r="A9610" t="s">
        <v>293</v>
      </c>
      <c r="B9610" s="1" t="s">
        <v>9072</v>
      </c>
      <c r="C9610" t="s">
        <v>339</v>
      </c>
      <c r="D9610">
        <f t="shared" si="1350"/>
        <v>9608</v>
      </c>
      <c r="E9610" t="s">
        <v>1050</v>
      </c>
      <c r="F9610" t="s">
        <v>11567</v>
      </c>
      <c r="G9610" t="s">
        <v>4</v>
      </c>
      <c r="H9610" t="s">
        <v>11589</v>
      </c>
      <c r="I9610" s="4">
        <v>42509</v>
      </c>
      <c r="J9610">
        <f t="shared" si="1351"/>
        <v>3</v>
      </c>
      <c r="K9610">
        <f t="shared" si="1352"/>
        <v>6</v>
      </c>
      <c r="L9610" s="3">
        <f t="shared" si="1353"/>
        <v>42695</v>
      </c>
      <c r="M9610" t="str">
        <f t="shared" si="1354"/>
        <v>9:51</v>
      </c>
      <c r="N9610">
        <f t="shared" si="1355"/>
        <v>591</v>
      </c>
      <c r="O9610">
        <f t="shared" si="1356"/>
        <v>1</v>
      </c>
      <c r="P9610" t="str">
        <f t="shared" si="1357"/>
        <v>Work</v>
      </c>
      <c r="Q9610" t="str">
        <f>VLOOKUP(N9610,IF(P9610="Work",Intervals!$A$4:$C$9,Intervals!$F$4:$H$9),3,1)</f>
        <v>Int_7-17</v>
      </c>
      <c r="R9610" t="str">
        <f t="shared" si="1358"/>
        <v>1</v>
      </c>
      <c r="S9610">
        <f>VLOOKUP(N9610,IF(P9610="Work",Intervals!$A$4:$D$9,Intervals!$F$4:$I$9),4,1)</f>
        <v>3</v>
      </c>
    </row>
    <row r="9611" spans="1:19" x14ac:dyDescent="0.25">
      <c r="A9611" t="s">
        <v>86</v>
      </c>
      <c r="B9611" s="1" t="s">
        <v>9073</v>
      </c>
      <c r="C9611" t="s">
        <v>339</v>
      </c>
      <c r="D9611">
        <f t="shared" si="1350"/>
        <v>9609</v>
      </c>
      <c r="E9611" t="s">
        <v>357</v>
      </c>
      <c r="F9611" t="s">
        <v>3</v>
      </c>
      <c r="G9611" t="s">
        <v>4</v>
      </c>
      <c r="H9611" t="s">
        <v>11597</v>
      </c>
      <c r="I9611" t="s">
        <v>11671</v>
      </c>
      <c r="J9611">
        <f t="shared" si="1351"/>
        <v>3</v>
      </c>
      <c r="K9611">
        <f t="shared" si="1352"/>
        <v>6</v>
      </c>
      <c r="L9611" s="3">
        <f t="shared" si="1353"/>
        <v>42695</v>
      </c>
      <c r="M9611" t="str">
        <f t="shared" si="1354"/>
        <v>9:55</v>
      </c>
      <c r="N9611">
        <f t="shared" si="1355"/>
        <v>595</v>
      </c>
      <c r="O9611">
        <f t="shared" si="1356"/>
        <v>1</v>
      </c>
      <c r="P9611" t="str">
        <f t="shared" si="1357"/>
        <v>Work</v>
      </c>
      <c r="Q9611" t="str">
        <f>VLOOKUP(N9611,IF(P9611="Work",Intervals!$A$4:$C$9,Intervals!$F$4:$H$9),3,1)</f>
        <v>Int_7-17</v>
      </c>
      <c r="R9611" t="str">
        <f t="shared" si="1358"/>
        <v>1</v>
      </c>
      <c r="S9611">
        <f>VLOOKUP(N9611,IF(P9611="Work",Intervals!$A$4:$D$9,Intervals!$F$4:$I$9),4,1)</f>
        <v>3</v>
      </c>
    </row>
    <row r="9612" spans="1:19" x14ac:dyDescent="0.25">
      <c r="A9612" t="s">
        <v>114</v>
      </c>
      <c r="B9612" s="1" t="s">
        <v>9074</v>
      </c>
      <c r="C9612" t="s">
        <v>339</v>
      </c>
      <c r="D9612">
        <f t="shared" si="1350"/>
        <v>9610</v>
      </c>
      <c r="E9612" t="s">
        <v>409</v>
      </c>
      <c r="F9612" t="s">
        <v>11563</v>
      </c>
      <c r="G9612" t="s">
        <v>4</v>
      </c>
      <c r="H9612" t="s">
        <v>11589</v>
      </c>
      <c r="I9612" s="4">
        <v>42509</v>
      </c>
      <c r="J9612">
        <f t="shared" si="1351"/>
        <v>3</v>
      </c>
      <c r="K9612">
        <f t="shared" si="1352"/>
        <v>6</v>
      </c>
      <c r="L9612" s="3">
        <f t="shared" si="1353"/>
        <v>42695</v>
      </c>
      <c r="M9612" t="str">
        <f t="shared" si="1354"/>
        <v>9:58</v>
      </c>
      <c r="N9612">
        <f t="shared" si="1355"/>
        <v>598.00000000000011</v>
      </c>
      <c r="O9612">
        <f t="shared" si="1356"/>
        <v>1</v>
      </c>
      <c r="P9612" t="str">
        <f t="shared" si="1357"/>
        <v>Work</v>
      </c>
      <c r="Q9612" t="str">
        <f>VLOOKUP(N9612,IF(P9612="Work",Intervals!$A$4:$C$9,Intervals!$F$4:$H$9),3,1)</f>
        <v>Int_7-17</v>
      </c>
      <c r="R9612" t="str">
        <f t="shared" si="1358"/>
        <v>1</v>
      </c>
      <c r="S9612">
        <f>VLOOKUP(N9612,IF(P9612="Work",Intervals!$A$4:$D$9,Intervals!$F$4:$I$9),4,1)</f>
        <v>3</v>
      </c>
    </row>
    <row r="9613" spans="1:19" x14ac:dyDescent="0.25">
      <c r="A9613" t="s">
        <v>133</v>
      </c>
      <c r="B9613" s="1" t="s">
        <v>9074</v>
      </c>
      <c r="C9613" t="s">
        <v>339</v>
      </c>
      <c r="D9613">
        <f t="shared" si="1350"/>
        <v>9611</v>
      </c>
      <c r="E9613" t="s">
        <v>391</v>
      </c>
      <c r="F9613" t="s">
        <v>10</v>
      </c>
      <c r="G9613" t="s">
        <v>4</v>
      </c>
      <c r="H9613" t="s">
        <v>11603</v>
      </c>
      <c r="I9613" t="s">
        <v>11677</v>
      </c>
      <c r="J9613">
        <f t="shared" si="1351"/>
        <v>3</v>
      </c>
      <c r="K9613">
        <f t="shared" si="1352"/>
        <v>6</v>
      </c>
      <c r="L9613" s="3">
        <f t="shared" si="1353"/>
        <v>42695</v>
      </c>
      <c r="M9613" t="str">
        <f t="shared" si="1354"/>
        <v>9:58</v>
      </c>
      <c r="N9613">
        <f t="shared" si="1355"/>
        <v>598.00000000000011</v>
      </c>
      <c r="O9613">
        <f t="shared" si="1356"/>
        <v>1</v>
      </c>
      <c r="P9613" t="str">
        <f t="shared" si="1357"/>
        <v>Work</v>
      </c>
      <c r="Q9613" t="str">
        <f>VLOOKUP(N9613,IF(P9613="Work",Intervals!$A$4:$C$9,Intervals!$F$4:$H$9),3,1)</f>
        <v>Int_7-17</v>
      </c>
      <c r="R9613" t="str">
        <f t="shared" si="1358"/>
        <v>1</v>
      </c>
      <c r="S9613">
        <f>VLOOKUP(N9613,IF(P9613="Work",Intervals!$A$4:$D$9,Intervals!$F$4:$I$9),4,1)</f>
        <v>3</v>
      </c>
    </row>
    <row r="9614" spans="1:19" x14ac:dyDescent="0.25">
      <c r="A9614" t="s">
        <v>95</v>
      </c>
      <c r="B9614" s="1" t="s">
        <v>9075</v>
      </c>
      <c r="C9614" t="s">
        <v>339</v>
      </c>
      <c r="D9614">
        <f t="shared" si="1350"/>
        <v>9612</v>
      </c>
      <c r="E9614" t="s">
        <v>352</v>
      </c>
      <c r="F9614" t="s">
        <v>10</v>
      </c>
      <c r="G9614" t="s">
        <v>4</v>
      </c>
      <c r="H9614" t="s">
        <v>11594</v>
      </c>
      <c r="I9614" t="s">
        <v>11668</v>
      </c>
      <c r="J9614">
        <f t="shared" si="1351"/>
        <v>3</v>
      </c>
      <c r="K9614">
        <f t="shared" si="1352"/>
        <v>6</v>
      </c>
      <c r="L9614" s="3">
        <f t="shared" si="1353"/>
        <v>42695</v>
      </c>
      <c r="M9614" t="str">
        <f t="shared" si="1354"/>
        <v>9:59</v>
      </c>
      <c r="N9614">
        <f t="shared" si="1355"/>
        <v>599</v>
      </c>
      <c r="O9614">
        <f t="shared" si="1356"/>
        <v>1</v>
      </c>
      <c r="P9614" t="str">
        <f t="shared" si="1357"/>
        <v>Work</v>
      </c>
      <c r="Q9614" t="str">
        <f>VLOOKUP(N9614,IF(P9614="Work",Intervals!$A$4:$C$9,Intervals!$F$4:$H$9),3,1)</f>
        <v>Int_7-17</v>
      </c>
      <c r="R9614" t="str">
        <f t="shared" si="1358"/>
        <v>1</v>
      </c>
      <c r="S9614">
        <f>VLOOKUP(N9614,IF(P9614="Work",Intervals!$A$4:$D$9,Intervals!$F$4:$I$9),4,1)</f>
        <v>3</v>
      </c>
    </row>
    <row r="9615" spans="1:19" x14ac:dyDescent="0.25">
      <c r="A9615" t="s">
        <v>193</v>
      </c>
      <c r="B9615" s="1" t="s">
        <v>9075</v>
      </c>
      <c r="C9615" t="s">
        <v>339</v>
      </c>
      <c r="D9615">
        <f t="shared" si="1350"/>
        <v>9613</v>
      </c>
      <c r="E9615" t="s">
        <v>381</v>
      </c>
      <c r="F9615" t="s">
        <v>10</v>
      </c>
      <c r="G9615" t="s">
        <v>4</v>
      </c>
      <c r="H9615" t="s">
        <v>11589</v>
      </c>
      <c r="I9615" s="4">
        <v>42509</v>
      </c>
      <c r="J9615">
        <f t="shared" si="1351"/>
        <v>3</v>
      </c>
      <c r="K9615">
        <f t="shared" si="1352"/>
        <v>6</v>
      </c>
      <c r="L9615" s="3">
        <f t="shared" si="1353"/>
        <v>42695</v>
      </c>
      <c r="M9615" t="str">
        <f t="shared" si="1354"/>
        <v>9:59</v>
      </c>
      <c r="N9615">
        <f t="shared" si="1355"/>
        <v>599</v>
      </c>
      <c r="O9615">
        <f t="shared" si="1356"/>
        <v>1</v>
      </c>
      <c r="P9615" t="str">
        <f t="shared" si="1357"/>
        <v>Work</v>
      </c>
      <c r="Q9615" t="str">
        <f>VLOOKUP(N9615,IF(P9615="Work",Intervals!$A$4:$C$9,Intervals!$F$4:$H$9),3,1)</f>
        <v>Int_7-17</v>
      </c>
      <c r="R9615" t="str">
        <f t="shared" si="1358"/>
        <v>1</v>
      </c>
      <c r="S9615">
        <f>VLOOKUP(N9615,IF(P9615="Work",Intervals!$A$4:$D$9,Intervals!$F$4:$I$9),4,1)</f>
        <v>3</v>
      </c>
    </row>
    <row r="9616" spans="1:19" x14ac:dyDescent="0.25">
      <c r="A9616" t="s">
        <v>114</v>
      </c>
      <c r="B9616" s="1" t="s">
        <v>9076</v>
      </c>
      <c r="C9616" t="s">
        <v>339</v>
      </c>
      <c r="D9616">
        <f t="shared" si="1350"/>
        <v>9614</v>
      </c>
      <c r="E9616" t="s">
        <v>409</v>
      </c>
      <c r="F9616" t="s">
        <v>11563</v>
      </c>
      <c r="G9616" t="s">
        <v>4</v>
      </c>
      <c r="H9616" t="s">
        <v>11589</v>
      </c>
      <c r="I9616" s="4">
        <v>42509</v>
      </c>
      <c r="J9616">
        <f t="shared" si="1351"/>
        <v>3</v>
      </c>
      <c r="K9616">
        <f t="shared" si="1352"/>
        <v>6</v>
      </c>
      <c r="L9616" s="3">
        <f t="shared" si="1353"/>
        <v>42695</v>
      </c>
      <c r="M9616" t="str">
        <f t="shared" si="1354"/>
        <v>10:0</v>
      </c>
      <c r="N9616">
        <f t="shared" si="1355"/>
        <v>600.00000000000011</v>
      </c>
      <c r="O9616">
        <f t="shared" si="1356"/>
        <v>1</v>
      </c>
      <c r="P9616" t="str">
        <f t="shared" si="1357"/>
        <v>Work</v>
      </c>
      <c r="Q9616" t="str">
        <f>VLOOKUP(N9616,IF(P9616="Work",Intervals!$A$4:$C$9,Intervals!$F$4:$H$9),3,1)</f>
        <v>Int_7-17</v>
      </c>
      <c r="R9616" t="str">
        <f t="shared" si="1358"/>
        <v>1</v>
      </c>
      <c r="S9616">
        <f>VLOOKUP(N9616,IF(P9616="Work",Intervals!$A$4:$D$9,Intervals!$F$4:$I$9),4,1)</f>
        <v>3</v>
      </c>
    </row>
    <row r="9617" spans="1:19" x14ac:dyDescent="0.25">
      <c r="A9617" t="s">
        <v>284</v>
      </c>
      <c r="B9617" s="1" t="s">
        <v>9077</v>
      </c>
      <c r="C9617" t="s">
        <v>339</v>
      </c>
      <c r="D9617">
        <f t="shared" si="1350"/>
        <v>9615</v>
      </c>
      <c r="E9617" t="s">
        <v>409</v>
      </c>
      <c r="F9617" t="s">
        <v>11563</v>
      </c>
      <c r="G9617" t="s">
        <v>4</v>
      </c>
      <c r="H9617" t="s">
        <v>11589</v>
      </c>
      <c r="I9617" s="4">
        <v>42509</v>
      </c>
      <c r="J9617">
        <f t="shared" si="1351"/>
        <v>3</v>
      </c>
      <c r="K9617">
        <f t="shared" si="1352"/>
        <v>6</v>
      </c>
      <c r="L9617" s="3">
        <f t="shared" si="1353"/>
        <v>42695</v>
      </c>
      <c r="M9617" t="str">
        <f t="shared" si="1354"/>
        <v>10:3</v>
      </c>
      <c r="N9617">
        <f t="shared" si="1355"/>
        <v>602.99999999999989</v>
      </c>
      <c r="O9617">
        <f t="shared" si="1356"/>
        <v>1</v>
      </c>
      <c r="P9617" t="str">
        <f t="shared" si="1357"/>
        <v>Work</v>
      </c>
      <c r="Q9617" t="str">
        <f>VLOOKUP(N9617,IF(P9617="Work",Intervals!$A$4:$C$9,Intervals!$F$4:$H$9),3,1)</f>
        <v>Int_7-17</v>
      </c>
      <c r="R9617" t="str">
        <f t="shared" si="1358"/>
        <v>1</v>
      </c>
      <c r="S9617">
        <f>VLOOKUP(N9617,IF(P9617="Work",Intervals!$A$4:$D$9,Intervals!$F$4:$I$9),4,1)</f>
        <v>3</v>
      </c>
    </row>
    <row r="9618" spans="1:19" x14ac:dyDescent="0.25">
      <c r="A9618" t="s">
        <v>121</v>
      </c>
      <c r="B9618" s="1" t="s">
        <v>9078</v>
      </c>
      <c r="C9618" t="s">
        <v>339</v>
      </c>
      <c r="D9618">
        <f t="shared" si="1350"/>
        <v>9616</v>
      </c>
      <c r="E9618" t="s">
        <v>382</v>
      </c>
      <c r="F9618" t="s">
        <v>10</v>
      </c>
      <c r="G9618" t="s">
        <v>4</v>
      </c>
      <c r="H9618" t="s">
        <v>11589</v>
      </c>
      <c r="I9618" s="4">
        <v>42509</v>
      </c>
      <c r="J9618">
        <f t="shared" si="1351"/>
        <v>3</v>
      </c>
      <c r="K9618">
        <f t="shared" si="1352"/>
        <v>6</v>
      </c>
      <c r="L9618" s="3">
        <f t="shared" si="1353"/>
        <v>42695</v>
      </c>
      <c r="M9618" t="str">
        <f t="shared" si="1354"/>
        <v>10:4</v>
      </c>
      <c r="N9618">
        <f t="shared" si="1355"/>
        <v>604.00000000000011</v>
      </c>
      <c r="O9618">
        <f t="shared" si="1356"/>
        <v>1</v>
      </c>
      <c r="P9618" t="str">
        <f t="shared" si="1357"/>
        <v>Work</v>
      </c>
      <c r="Q9618" t="str">
        <f>VLOOKUP(N9618,IF(P9618="Work",Intervals!$A$4:$C$9,Intervals!$F$4:$H$9),3,1)</f>
        <v>Int_7-17</v>
      </c>
      <c r="R9618" t="str">
        <f t="shared" si="1358"/>
        <v>1</v>
      </c>
      <c r="S9618">
        <f>VLOOKUP(N9618,IF(P9618="Work",Intervals!$A$4:$D$9,Intervals!$F$4:$I$9),4,1)</f>
        <v>3</v>
      </c>
    </row>
    <row r="9619" spans="1:19" x14ac:dyDescent="0.25">
      <c r="A9619" t="s">
        <v>186</v>
      </c>
      <c r="B9619" s="1" t="s">
        <v>9079</v>
      </c>
      <c r="C9619" t="s">
        <v>339</v>
      </c>
      <c r="D9619">
        <f t="shared" si="1350"/>
        <v>9617</v>
      </c>
      <c r="E9619" t="s">
        <v>347</v>
      </c>
      <c r="F9619" t="s">
        <v>10</v>
      </c>
      <c r="G9619" t="s">
        <v>4</v>
      </c>
      <c r="H9619" t="s">
        <v>11589</v>
      </c>
      <c r="I9619" s="4">
        <v>42509</v>
      </c>
      <c r="J9619">
        <f t="shared" si="1351"/>
        <v>3</v>
      </c>
      <c r="K9619">
        <f t="shared" si="1352"/>
        <v>6</v>
      </c>
      <c r="L9619" s="3">
        <f t="shared" si="1353"/>
        <v>42695</v>
      </c>
      <c r="M9619" t="str">
        <f t="shared" si="1354"/>
        <v>10:5</v>
      </c>
      <c r="N9619">
        <f t="shared" si="1355"/>
        <v>604.99999999999989</v>
      </c>
      <c r="O9619">
        <f t="shared" si="1356"/>
        <v>1</v>
      </c>
      <c r="P9619" t="str">
        <f t="shared" si="1357"/>
        <v>Work</v>
      </c>
      <c r="Q9619" t="str">
        <f>VLOOKUP(N9619,IF(P9619="Work",Intervals!$A$4:$C$9,Intervals!$F$4:$H$9),3,1)</f>
        <v>Int_7-17</v>
      </c>
      <c r="R9619" t="str">
        <f t="shared" si="1358"/>
        <v>1</v>
      </c>
      <c r="S9619">
        <f>VLOOKUP(N9619,IF(P9619="Work",Intervals!$A$4:$D$9,Intervals!$F$4:$I$9),4,1)</f>
        <v>3</v>
      </c>
    </row>
    <row r="9620" spans="1:19" x14ac:dyDescent="0.25">
      <c r="A9620" t="s">
        <v>211</v>
      </c>
      <c r="B9620" s="1" t="s">
        <v>9079</v>
      </c>
      <c r="C9620" t="s">
        <v>339</v>
      </c>
      <c r="D9620">
        <f t="shared" si="1350"/>
        <v>9618</v>
      </c>
      <c r="E9620" t="s">
        <v>924</v>
      </c>
      <c r="F9620" t="s">
        <v>10</v>
      </c>
      <c r="G9620" t="s">
        <v>4</v>
      </c>
      <c r="H9620" t="s">
        <v>11589</v>
      </c>
      <c r="I9620" s="4">
        <v>42509</v>
      </c>
      <c r="J9620">
        <f t="shared" si="1351"/>
        <v>3</v>
      </c>
      <c r="K9620">
        <f t="shared" si="1352"/>
        <v>6</v>
      </c>
      <c r="L9620" s="3">
        <f t="shared" si="1353"/>
        <v>42695</v>
      </c>
      <c r="M9620" t="str">
        <f t="shared" si="1354"/>
        <v>10:5</v>
      </c>
      <c r="N9620">
        <f t="shared" si="1355"/>
        <v>604.99999999999989</v>
      </c>
      <c r="O9620">
        <f t="shared" si="1356"/>
        <v>1</v>
      </c>
      <c r="P9620" t="str">
        <f t="shared" si="1357"/>
        <v>Work</v>
      </c>
      <c r="Q9620" t="str">
        <f>VLOOKUP(N9620,IF(P9620="Work",Intervals!$A$4:$C$9,Intervals!$F$4:$H$9),3,1)</f>
        <v>Int_7-17</v>
      </c>
      <c r="R9620" t="str">
        <f t="shared" si="1358"/>
        <v>1</v>
      </c>
      <c r="S9620">
        <f>VLOOKUP(N9620,IF(P9620="Work",Intervals!$A$4:$D$9,Intervals!$F$4:$I$9),4,1)</f>
        <v>3</v>
      </c>
    </row>
    <row r="9621" spans="1:19" x14ac:dyDescent="0.25">
      <c r="A9621" t="s">
        <v>191</v>
      </c>
      <c r="B9621" s="1" t="s">
        <v>9080</v>
      </c>
      <c r="C9621" t="s">
        <v>339</v>
      </c>
      <c r="D9621">
        <f t="shared" si="1350"/>
        <v>9619</v>
      </c>
      <c r="E9621" t="s">
        <v>924</v>
      </c>
      <c r="F9621" t="s">
        <v>10</v>
      </c>
      <c r="G9621" t="s">
        <v>4</v>
      </c>
      <c r="H9621" t="s">
        <v>11589</v>
      </c>
      <c r="I9621" s="4">
        <v>42509</v>
      </c>
      <c r="J9621">
        <f t="shared" si="1351"/>
        <v>3</v>
      </c>
      <c r="K9621">
        <f t="shared" si="1352"/>
        <v>6</v>
      </c>
      <c r="L9621" s="3">
        <f t="shared" si="1353"/>
        <v>42695</v>
      </c>
      <c r="M9621" t="str">
        <f t="shared" si="1354"/>
        <v>10:6</v>
      </c>
      <c r="N9621">
        <f t="shared" si="1355"/>
        <v>606.00000000000011</v>
      </c>
      <c r="O9621">
        <f t="shared" si="1356"/>
        <v>1</v>
      </c>
      <c r="P9621" t="str">
        <f t="shared" si="1357"/>
        <v>Work</v>
      </c>
      <c r="Q9621" t="str">
        <f>VLOOKUP(N9621,IF(P9621="Work",Intervals!$A$4:$C$9,Intervals!$F$4:$H$9),3,1)</f>
        <v>Int_7-17</v>
      </c>
      <c r="R9621" t="str">
        <f t="shared" si="1358"/>
        <v>1</v>
      </c>
      <c r="S9621">
        <f>VLOOKUP(N9621,IF(P9621="Work",Intervals!$A$4:$D$9,Intervals!$F$4:$I$9),4,1)</f>
        <v>3</v>
      </c>
    </row>
    <row r="9622" spans="1:19" x14ac:dyDescent="0.25">
      <c r="A9622" t="s">
        <v>192</v>
      </c>
      <c r="B9622" s="1" t="s">
        <v>9080</v>
      </c>
      <c r="C9622" t="s">
        <v>339</v>
      </c>
      <c r="D9622">
        <f t="shared" si="1350"/>
        <v>9620</v>
      </c>
      <c r="E9622" t="s">
        <v>924</v>
      </c>
      <c r="F9622" t="s">
        <v>10</v>
      </c>
      <c r="G9622" t="s">
        <v>4</v>
      </c>
      <c r="H9622" t="s">
        <v>11589</v>
      </c>
      <c r="I9622" s="4">
        <v>42509</v>
      </c>
      <c r="J9622">
        <f t="shared" si="1351"/>
        <v>3</v>
      </c>
      <c r="K9622">
        <f t="shared" si="1352"/>
        <v>6</v>
      </c>
      <c r="L9622" s="3">
        <f t="shared" si="1353"/>
        <v>42695</v>
      </c>
      <c r="M9622" t="str">
        <f t="shared" si="1354"/>
        <v>10:6</v>
      </c>
      <c r="N9622">
        <f t="shared" si="1355"/>
        <v>606.00000000000011</v>
      </c>
      <c r="O9622">
        <f t="shared" si="1356"/>
        <v>1</v>
      </c>
      <c r="P9622" t="str">
        <f t="shared" si="1357"/>
        <v>Work</v>
      </c>
      <c r="Q9622" t="str">
        <f>VLOOKUP(N9622,IF(P9622="Work",Intervals!$A$4:$C$9,Intervals!$F$4:$H$9),3,1)</f>
        <v>Int_7-17</v>
      </c>
      <c r="R9622" t="str">
        <f t="shared" si="1358"/>
        <v>1</v>
      </c>
      <c r="S9622">
        <f>VLOOKUP(N9622,IF(P9622="Work",Intervals!$A$4:$D$9,Intervals!$F$4:$I$9),4,1)</f>
        <v>3</v>
      </c>
    </row>
    <row r="9623" spans="1:19" x14ac:dyDescent="0.25">
      <c r="A9623" t="s">
        <v>162</v>
      </c>
      <c r="B9623" s="1" t="s">
        <v>9081</v>
      </c>
      <c r="C9623" t="s">
        <v>339</v>
      </c>
      <c r="D9623">
        <f t="shared" si="1350"/>
        <v>9621</v>
      </c>
      <c r="E9623" t="s">
        <v>387</v>
      </c>
      <c r="F9623" t="s">
        <v>3</v>
      </c>
      <c r="G9623" t="s">
        <v>4</v>
      </c>
      <c r="H9623" t="s">
        <v>11597</v>
      </c>
      <c r="I9623" t="s">
        <v>11671</v>
      </c>
      <c r="J9623">
        <f t="shared" si="1351"/>
        <v>3</v>
      </c>
      <c r="K9623">
        <f t="shared" si="1352"/>
        <v>6</v>
      </c>
      <c r="L9623" s="3">
        <f t="shared" si="1353"/>
        <v>42695</v>
      </c>
      <c r="M9623" t="str">
        <f t="shared" si="1354"/>
        <v>10:8</v>
      </c>
      <c r="N9623">
        <f t="shared" si="1355"/>
        <v>608.00000000000011</v>
      </c>
      <c r="O9623">
        <f t="shared" si="1356"/>
        <v>1</v>
      </c>
      <c r="P9623" t="str">
        <f t="shared" si="1357"/>
        <v>Work</v>
      </c>
      <c r="Q9623" t="str">
        <f>VLOOKUP(N9623,IF(P9623="Work",Intervals!$A$4:$C$9,Intervals!$F$4:$H$9),3,1)</f>
        <v>Int_7-17</v>
      </c>
      <c r="R9623" t="str">
        <f t="shared" si="1358"/>
        <v>1</v>
      </c>
      <c r="S9623">
        <f>VLOOKUP(N9623,IF(P9623="Work",Intervals!$A$4:$D$9,Intervals!$F$4:$I$9),4,1)</f>
        <v>3</v>
      </c>
    </row>
    <row r="9624" spans="1:19" x14ac:dyDescent="0.25">
      <c r="A9624" t="s">
        <v>81</v>
      </c>
      <c r="B9624" s="1" t="s">
        <v>9081</v>
      </c>
      <c r="C9624" t="s">
        <v>339</v>
      </c>
      <c r="D9624">
        <f t="shared" si="1350"/>
        <v>9622</v>
      </c>
      <c r="E9624" t="s">
        <v>409</v>
      </c>
      <c r="F9624" t="s">
        <v>11563</v>
      </c>
      <c r="G9624" t="s">
        <v>4</v>
      </c>
      <c r="H9624" t="s">
        <v>11589</v>
      </c>
      <c r="I9624" s="4">
        <v>42509</v>
      </c>
      <c r="J9624">
        <f t="shared" si="1351"/>
        <v>3</v>
      </c>
      <c r="K9624">
        <f t="shared" si="1352"/>
        <v>6</v>
      </c>
      <c r="L9624" s="3">
        <f t="shared" si="1353"/>
        <v>42695</v>
      </c>
      <c r="M9624" t="str">
        <f t="shared" si="1354"/>
        <v>10:8</v>
      </c>
      <c r="N9624">
        <f t="shared" si="1355"/>
        <v>608.00000000000011</v>
      </c>
      <c r="O9624">
        <f t="shared" si="1356"/>
        <v>1</v>
      </c>
      <c r="P9624" t="str">
        <f t="shared" si="1357"/>
        <v>Work</v>
      </c>
      <c r="Q9624" t="str">
        <f>VLOOKUP(N9624,IF(P9624="Work",Intervals!$A$4:$C$9,Intervals!$F$4:$H$9),3,1)</f>
        <v>Int_7-17</v>
      </c>
      <c r="R9624" t="str">
        <f t="shared" si="1358"/>
        <v>1</v>
      </c>
      <c r="S9624">
        <f>VLOOKUP(N9624,IF(P9624="Work",Intervals!$A$4:$D$9,Intervals!$F$4:$I$9),4,1)</f>
        <v>3</v>
      </c>
    </row>
    <row r="9625" spans="1:19" x14ac:dyDescent="0.25">
      <c r="A9625" t="s">
        <v>167</v>
      </c>
      <c r="B9625" s="1" t="s">
        <v>9082</v>
      </c>
      <c r="C9625" t="s">
        <v>339</v>
      </c>
      <c r="D9625">
        <f t="shared" si="1350"/>
        <v>9623</v>
      </c>
      <c r="E9625" t="s">
        <v>384</v>
      </c>
      <c r="F9625" t="s">
        <v>10</v>
      </c>
      <c r="G9625" t="s">
        <v>4</v>
      </c>
      <c r="H9625" t="s">
        <v>11589</v>
      </c>
      <c r="I9625" s="4">
        <v>42509</v>
      </c>
      <c r="J9625">
        <f t="shared" si="1351"/>
        <v>3</v>
      </c>
      <c r="K9625">
        <f t="shared" si="1352"/>
        <v>6</v>
      </c>
      <c r="L9625" s="3">
        <f t="shared" si="1353"/>
        <v>42695</v>
      </c>
      <c r="M9625" t="str">
        <f t="shared" si="1354"/>
        <v>10:9</v>
      </c>
      <c r="N9625">
        <f t="shared" si="1355"/>
        <v>608.99999999999989</v>
      </c>
      <c r="O9625">
        <f t="shared" si="1356"/>
        <v>1</v>
      </c>
      <c r="P9625" t="str">
        <f t="shared" si="1357"/>
        <v>Work</v>
      </c>
      <c r="Q9625" t="str">
        <f>VLOOKUP(N9625,IF(P9625="Work",Intervals!$A$4:$C$9,Intervals!$F$4:$H$9),3,1)</f>
        <v>Int_7-17</v>
      </c>
      <c r="R9625" t="str">
        <f t="shared" si="1358"/>
        <v>1</v>
      </c>
      <c r="S9625">
        <f>VLOOKUP(N9625,IF(P9625="Work",Intervals!$A$4:$D$9,Intervals!$F$4:$I$9),4,1)</f>
        <v>3</v>
      </c>
    </row>
    <row r="9626" spans="1:19" x14ac:dyDescent="0.25">
      <c r="A9626" t="s">
        <v>193</v>
      </c>
      <c r="B9626" s="1" t="s">
        <v>9083</v>
      </c>
      <c r="C9626" t="s">
        <v>339</v>
      </c>
      <c r="D9626">
        <f t="shared" si="1350"/>
        <v>9624</v>
      </c>
      <c r="E9626" t="s">
        <v>381</v>
      </c>
      <c r="F9626" t="s">
        <v>10</v>
      </c>
      <c r="G9626" t="s">
        <v>4</v>
      </c>
      <c r="H9626" t="s">
        <v>11589</v>
      </c>
      <c r="I9626" s="4">
        <v>42509</v>
      </c>
      <c r="J9626">
        <f t="shared" si="1351"/>
        <v>3</v>
      </c>
      <c r="K9626">
        <f t="shared" si="1352"/>
        <v>6</v>
      </c>
      <c r="L9626" s="3">
        <f t="shared" si="1353"/>
        <v>42695</v>
      </c>
      <c r="M9626" t="str">
        <f t="shared" si="1354"/>
        <v>10:12</v>
      </c>
      <c r="N9626">
        <f t="shared" si="1355"/>
        <v>612.00000000000011</v>
      </c>
      <c r="O9626">
        <f t="shared" si="1356"/>
        <v>1</v>
      </c>
      <c r="P9626" t="str">
        <f t="shared" si="1357"/>
        <v>Work</v>
      </c>
      <c r="Q9626" t="str">
        <f>VLOOKUP(N9626,IF(P9626="Work",Intervals!$A$4:$C$9,Intervals!$F$4:$H$9),3,1)</f>
        <v>Int_7-17</v>
      </c>
      <c r="R9626" t="str">
        <f t="shared" si="1358"/>
        <v>1</v>
      </c>
      <c r="S9626">
        <f>VLOOKUP(N9626,IF(P9626="Work",Intervals!$A$4:$D$9,Intervals!$F$4:$I$9),4,1)</f>
        <v>3</v>
      </c>
    </row>
    <row r="9627" spans="1:19" x14ac:dyDescent="0.25">
      <c r="A9627" t="s">
        <v>249</v>
      </c>
      <c r="B9627" s="1" t="s">
        <v>9084</v>
      </c>
      <c r="C9627" t="s">
        <v>339</v>
      </c>
      <c r="D9627">
        <f t="shared" si="1350"/>
        <v>9625</v>
      </c>
      <c r="E9627" t="s">
        <v>392</v>
      </c>
      <c r="F9627" t="s">
        <v>11568</v>
      </c>
      <c r="G9627" t="s">
        <v>4</v>
      </c>
      <c r="H9627" t="s">
        <v>11589</v>
      </c>
      <c r="I9627" s="4">
        <v>42509</v>
      </c>
      <c r="J9627">
        <f t="shared" si="1351"/>
        <v>3</v>
      </c>
      <c r="K9627">
        <f t="shared" si="1352"/>
        <v>6</v>
      </c>
      <c r="L9627" s="3">
        <f t="shared" si="1353"/>
        <v>42695</v>
      </c>
      <c r="M9627" t="str">
        <f t="shared" si="1354"/>
        <v>10:13</v>
      </c>
      <c r="N9627">
        <f t="shared" si="1355"/>
        <v>612.99999999999989</v>
      </c>
      <c r="O9627">
        <f t="shared" si="1356"/>
        <v>1</v>
      </c>
      <c r="P9627" t="str">
        <f t="shared" si="1357"/>
        <v>Work</v>
      </c>
      <c r="Q9627" t="str">
        <f>VLOOKUP(N9627,IF(P9627="Work",Intervals!$A$4:$C$9,Intervals!$F$4:$H$9),3,1)</f>
        <v>Int_7-17</v>
      </c>
      <c r="R9627" t="str">
        <f t="shared" si="1358"/>
        <v>1</v>
      </c>
      <c r="S9627">
        <f>VLOOKUP(N9627,IF(P9627="Work",Intervals!$A$4:$D$9,Intervals!$F$4:$I$9),4,1)</f>
        <v>3</v>
      </c>
    </row>
    <row r="9628" spans="1:19" x14ac:dyDescent="0.25">
      <c r="A9628" t="s">
        <v>168</v>
      </c>
      <c r="B9628" s="1" t="s">
        <v>9085</v>
      </c>
      <c r="C9628" t="s">
        <v>339</v>
      </c>
      <c r="D9628">
        <f t="shared" si="1350"/>
        <v>9626</v>
      </c>
      <c r="E9628" t="s">
        <v>1131</v>
      </c>
      <c r="F9628" t="s">
        <v>3</v>
      </c>
      <c r="G9628" t="s">
        <v>4</v>
      </c>
      <c r="H9628" t="s">
        <v>11589</v>
      </c>
      <c r="I9628" s="4">
        <v>42509</v>
      </c>
      <c r="J9628">
        <f t="shared" si="1351"/>
        <v>3</v>
      </c>
      <c r="K9628">
        <f t="shared" si="1352"/>
        <v>6</v>
      </c>
      <c r="L9628" s="3">
        <f t="shared" si="1353"/>
        <v>42695</v>
      </c>
      <c r="M9628" t="str">
        <f t="shared" si="1354"/>
        <v>10:16</v>
      </c>
      <c r="N9628">
        <f t="shared" si="1355"/>
        <v>616</v>
      </c>
      <c r="O9628">
        <f t="shared" si="1356"/>
        <v>1</v>
      </c>
      <c r="P9628" t="str">
        <f t="shared" si="1357"/>
        <v>Work</v>
      </c>
      <c r="Q9628" t="str">
        <f>VLOOKUP(N9628,IF(P9628="Work",Intervals!$A$4:$C$9,Intervals!$F$4:$H$9),3,1)</f>
        <v>Int_7-17</v>
      </c>
      <c r="R9628" t="str">
        <f t="shared" si="1358"/>
        <v>1</v>
      </c>
      <c r="S9628">
        <f>VLOOKUP(N9628,IF(P9628="Work",Intervals!$A$4:$D$9,Intervals!$F$4:$I$9),4,1)</f>
        <v>3</v>
      </c>
    </row>
    <row r="9629" spans="1:19" x14ac:dyDescent="0.25">
      <c r="A9629" t="s">
        <v>83</v>
      </c>
      <c r="B9629" s="1" t="s">
        <v>9086</v>
      </c>
      <c r="C9629" t="s">
        <v>339</v>
      </c>
      <c r="D9629">
        <f t="shared" si="1350"/>
        <v>9627</v>
      </c>
      <c r="E9629" t="s">
        <v>384</v>
      </c>
      <c r="F9629" t="s">
        <v>10</v>
      </c>
      <c r="G9629" t="s">
        <v>4</v>
      </c>
      <c r="H9629" t="s">
        <v>11589</v>
      </c>
      <c r="I9629" s="4">
        <v>42509</v>
      </c>
      <c r="J9629">
        <f t="shared" si="1351"/>
        <v>3</v>
      </c>
      <c r="K9629">
        <f t="shared" si="1352"/>
        <v>6</v>
      </c>
      <c r="L9629" s="3">
        <f t="shared" si="1353"/>
        <v>42695</v>
      </c>
      <c r="M9629" t="str">
        <f t="shared" si="1354"/>
        <v>10:17</v>
      </c>
      <c r="N9629">
        <f t="shared" si="1355"/>
        <v>616.99999999999989</v>
      </c>
      <c r="O9629">
        <f t="shared" si="1356"/>
        <v>1</v>
      </c>
      <c r="P9629" t="str">
        <f t="shared" si="1357"/>
        <v>Work</v>
      </c>
      <c r="Q9629" t="str">
        <f>VLOOKUP(N9629,IF(P9629="Work",Intervals!$A$4:$C$9,Intervals!$F$4:$H$9),3,1)</f>
        <v>Int_7-17</v>
      </c>
      <c r="R9629" t="str">
        <f t="shared" si="1358"/>
        <v>1</v>
      </c>
      <c r="S9629">
        <f>VLOOKUP(N9629,IF(P9629="Work",Intervals!$A$4:$D$9,Intervals!$F$4:$I$9),4,1)</f>
        <v>3</v>
      </c>
    </row>
    <row r="9630" spans="1:19" x14ac:dyDescent="0.25">
      <c r="A9630" t="s">
        <v>166</v>
      </c>
      <c r="B9630" s="1" t="s">
        <v>9086</v>
      </c>
      <c r="C9630" t="s">
        <v>339</v>
      </c>
      <c r="D9630">
        <f t="shared" si="1350"/>
        <v>9628</v>
      </c>
      <c r="E9630" t="s">
        <v>924</v>
      </c>
      <c r="F9630" t="s">
        <v>10</v>
      </c>
      <c r="G9630" t="s">
        <v>4</v>
      </c>
      <c r="H9630" t="s">
        <v>11589</v>
      </c>
      <c r="I9630" s="4">
        <v>42509</v>
      </c>
      <c r="J9630">
        <f t="shared" si="1351"/>
        <v>3</v>
      </c>
      <c r="K9630">
        <f t="shared" si="1352"/>
        <v>6</v>
      </c>
      <c r="L9630" s="3">
        <f t="shared" si="1353"/>
        <v>42695</v>
      </c>
      <c r="M9630" t="str">
        <f t="shared" si="1354"/>
        <v>10:17</v>
      </c>
      <c r="N9630">
        <f t="shared" si="1355"/>
        <v>616.99999999999989</v>
      </c>
      <c r="O9630">
        <f t="shared" si="1356"/>
        <v>1</v>
      </c>
      <c r="P9630" t="str">
        <f t="shared" si="1357"/>
        <v>Work</v>
      </c>
      <c r="Q9630" t="str">
        <f>VLOOKUP(N9630,IF(P9630="Work",Intervals!$A$4:$C$9,Intervals!$F$4:$H$9),3,1)</f>
        <v>Int_7-17</v>
      </c>
      <c r="R9630" t="str">
        <f t="shared" si="1358"/>
        <v>1</v>
      </c>
      <c r="S9630">
        <f>VLOOKUP(N9630,IF(P9630="Work",Intervals!$A$4:$D$9,Intervals!$F$4:$I$9),4,1)</f>
        <v>3</v>
      </c>
    </row>
    <row r="9631" spans="1:19" x14ac:dyDescent="0.25">
      <c r="A9631" t="s">
        <v>98</v>
      </c>
      <c r="B9631" s="1" t="s">
        <v>9087</v>
      </c>
      <c r="C9631" t="s">
        <v>339</v>
      </c>
      <c r="D9631">
        <f t="shared" si="1350"/>
        <v>9629</v>
      </c>
      <c r="E9631" t="s">
        <v>397</v>
      </c>
      <c r="F9631" t="s">
        <v>10</v>
      </c>
      <c r="G9631" t="s">
        <v>4</v>
      </c>
      <c r="H9631" t="s">
        <v>11596</v>
      </c>
      <c r="I9631" t="s">
        <v>11670</v>
      </c>
      <c r="J9631">
        <f t="shared" si="1351"/>
        <v>3</v>
      </c>
      <c r="K9631">
        <f t="shared" si="1352"/>
        <v>6</v>
      </c>
      <c r="L9631" s="3">
        <f t="shared" si="1353"/>
        <v>42695</v>
      </c>
      <c r="M9631" t="str">
        <f t="shared" si="1354"/>
        <v>10:18</v>
      </c>
      <c r="N9631">
        <f t="shared" si="1355"/>
        <v>618</v>
      </c>
      <c r="O9631">
        <f t="shared" si="1356"/>
        <v>1</v>
      </c>
      <c r="P9631" t="str">
        <f t="shared" si="1357"/>
        <v>Work</v>
      </c>
      <c r="Q9631" t="str">
        <f>VLOOKUP(N9631,IF(P9631="Work",Intervals!$A$4:$C$9,Intervals!$F$4:$H$9),3,1)</f>
        <v>Int_7-17</v>
      </c>
      <c r="R9631" t="str">
        <f t="shared" si="1358"/>
        <v>1</v>
      </c>
      <c r="S9631">
        <f>VLOOKUP(N9631,IF(P9631="Work",Intervals!$A$4:$D$9,Intervals!$F$4:$I$9),4,1)</f>
        <v>3</v>
      </c>
    </row>
    <row r="9632" spans="1:19" x14ac:dyDescent="0.25">
      <c r="A9632" t="s">
        <v>211</v>
      </c>
      <c r="B9632" s="1" t="s">
        <v>9088</v>
      </c>
      <c r="C9632" t="s">
        <v>339</v>
      </c>
      <c r="D9632">
        <f t="shared" si="1350"/>
        <v>9630</v>
      </c>
      <c r="E9632" t="s">
        <v>924</v>
      </c>
      <c r="F9632" t="s">
        <v>10</v>
      </c>
      <c r="G9632" t="s">
        <v>4</v>
      </c>
      <c r="H9632" t="s">
        <v>11589</v>
      </c>
      <c r="I9632" s="4">
        <v>42509</v>
      </c>
      <c r="J9632">
        <f t="shared" si="1351"/>
        <v>3</v>
      </c>
      <c r="K9632">
        <f t="shared" si="1352"/>
        <v>6</v>
      </c>
      <c r="L9632" s="3">
        <f t="shared" si="1353"/>
        <v>42695</v>
      </c>
      <c r="M9632" t="str">
        <f t="shared" si="1354"/>
        <v>10:21</v>
      </c>
      <c r="N9632">
        <f t="shared" si="1355"/>
        <v>620.99999999999989</v>
      </c>
      <c r="O9632">
        <f t="shared" si="1356"/>
        <v>1</v>
      </c>
      <c r="P9632" t="str">
        <f t="shared" si="1357"/>
        <v>Work</v>
      </c>
      <c r="Q9632" t="str">
        <f>VLOOKUP(N9632,IF(P9632="Work",Intervals!$A$4:$C$9,Intervals!$F$4:$H$9),3,1)</f>
        <v>Int_7-17</v>
      </c>
      <c r="R9632" t="str">
        <f t="shared" si="1358"/>
        <v>1</v>
      </c>
      <c r="S9632">
        <f>VLOOKUP(N9632,IF(P9632="Work",Intervals!$A$4:$D$9,Intervals!$F$4:$I$9),4,1)</f>
        <v>3</v>
      </c>
    </row>
    <row r="9633" spans="1:19" x14ac:dyDescent="0.25">
      <c r="A9633" t="s">
        <v>249</v>
      </c>
      <c r="B9633" s="1" t="s">
        <v>58</v>
      </c>
      <c r="C9633" t="s">
        <v>339</v>
      </c>
      <c r="D9633">
        <f t="shared" si="1350"/>
        <v>9631</v>
      </c>
      <c r="E9633" t="s">
        <v>392</v>
      </c>
      <c r="F9633" t="s">
        <v>11568</v>
      </c>
      <c r="G9633" t="s">
        <v>4</v>
      </c>
      <c r="H9633" t="s">
        <v>11589</v>
      </c>
      <c r="I9633" s="4">
        <v>42509</v>
      </c>
      <c r="J9633">
        <f t="shared" si="1351"/>
        <v>3</v>
      </c>
      <c r="K9633">
        <f t="shared" si="1352"/>
        <v>6</v>
      </c>
      <c r="L9633" s="3">
        <f t="shared" si="1353"/>
        <v>42695</v>
      </c>
      <c r="M9633" t="str">
        <f t="shared" si="1354"/>
        <v>10:24</v>
      </c>
      <c r="N9633">
        <f t="shared" si="1355"/>
        <v>624</v>
      </c>
      <c r="O9633">
        <f t="shared" si="1356"/>
        <v>1</v>
      </c>
      <c r="P9633" t="str">
        <f t="shared" si="1357"/>
        <v>Work</v>
      </c>
      <c r="Q9633" t="str">
        <f>VLOOKUP(N9633,IF(P9633="Work",Intervals!$A$4:$C$9,Intervals!$F$4:$H$9),3,1)</f>
        <v>Int_7-17</v>
      </c>
      <c r="R9633" t="str">
        <f t="shared" si="1358"/>
        <v>1</v>
      </c>
      <c r="S9633">
        <f>VLOOKUP(N9633,IF(P9633="Work",Intervals!$A$4:$D$9,Intervals!$F$4:$I$9),4,1)</f>
        <v>3</v>
      </c>
    </row>
    <row r="9634" spans="1:19" x14ac:dyDescent="0.25">
      <c r="A9634" t="s">
        <v>223</v>
      </c>
      <c r="B9634" s="1" t="s">
        <v>58</v>
      </c>
      <c r="C9634" t="s">
        <v>339</v>
      </c>
      <c r="D9634">
        <f t="shared" si="1350"/>
        <v>9632</v>
      </c>
      <c r="E9634" t="s">
        <v>410</v>
      </c>
      <c r="F9634" t="s">
        <v>3</v>
      </c>
      <c r="G9634" t="s">
        <v>4</v>
      </c>
      <c r="H9634" t="s">
        <v>11589</v>
      </c>
      <c r="I9634" s="4">
        <v>42509</v>
      </c>
      <c r="J9634">
        <f t="shared" si="1351"/>
        <v>3</v>
      </c>
      <c r="K9634">
        <f t="shared" si="1352"/>
        <v>6</v>
      </c>
      <c r="L9634" s="3">
        <f t="shared" si="1353"/>
        <v>42695</v>
      </c>
      <c r="M9634" t="str">
        <f t="shared" si="1354"/>
        <v>10:24</v>
      </c>
      <c r="N9634">
        <f t="shared" si="1355"/>
        <v>624</v>
      </c>
      <c r="O9634">
        <f t="shared" si="1356"/>
        <v>1</v>
      </c>
      <c r="P9634" t="str">
        <f t="shared" si="1357"/>
        <v>Work</v>
      </c>
      <c r="Q9634" t="str">
        <f>VLOOKUP(N9634,IF(P9634="Work",Intervals!$A$4:$C$9,Intervals!$F$4:$H$9),3,1)</f>
        <v>Int_7-17</v>
      </c>
      <c r="R9634" t="str">
        <f t="shared" si="1358"/>
        <v>1</v>
      </c>
      <c r="S9634">
        <f>VLOOKUP(N9634,IF(P9634="Work",Intervals!$A$4:$D$9,Intervals!$F$4:$I$9),4,1)</f>
        <v>3</v>
      </c>
    </row>
    <row r="9635" spans="1:19" x14ac:dyDescent="0.25">
      <c r="A9635" t="s">
        <v>182</v>
      </c>
      <c r="B9635" s="1" t="s">
        <v>9089</v>
      </c>
      <c r="C9635" t="s">
        <v>339</v>
      </c>
      <c r="D9635">
        <f t="shared" si="1350"/>
        <v>9633</v>
      </c>
      <c r="E9635" t="s">
        <v>384</v>
      </c>
      <c r="F9635" t="s">
        <v>10</v>
      </c>
      <c r="G9635" t="s">
        <v>4</v>
      </c>
      <c r="H9635" t="s">
        <v>11589</v>
      </c>
      <c r="I9635" s="4">
        <v>42509</v>
      </c>
      <c r="J9635">
        <f t="shared" si="1351"/>
        <v>3</v>
      </c>
      <c r="K9635">
        <f t="shared" si="1352"/>
        <v>6</v>
      </c>
      <c r="L9635" s="3">
        <f t="shared" si="1353"/>
        <v>42695</v>
      </c>
      <c r="M9635" t="str">
        <f t="shared" si="1354"/>
        <v>10:26</v>
      </c>
      <c r="N9635">
        <f t="shared" si="1355"/>
        <v>626</v>
      </c>
      <c r="O9635">
        <f t="shared" si="1356"/>
        <v>1</v>
      </c>
      <c r="P9635" t="str">
        <f t="shared" si="1357"/>
        <v>Work</v>
      </c>
      <c r="Q9635" t="str">
        <f>VLOOKUP(N9635,IF(P9635="Work",Intervals!$A$4:$C$9,Intervals!$F$4:$H$9),3,1)</f>
        <v>Int_7-17</v>
      </c>
      <c r="R9635" t="str">
        <f t="shared" si="1358"/>
        <v>1</v>
      </c>
      <c r="S9635">
        <f>VLOOKUP(N9635,IF(P9635="Work",Intervals!$A$4:$D$9,Intervals!$F$4:$I$9),4,1)</f>
        <v>3</v>
      </c>
    </row>
    <row r="9636" spans="1:19" x14ac:dyDescent="0.25">
      <c r="A9636" t="s">
        <v>141</v>
      </c>
      <c r="B9636" s="1" t="s">
        <v>9090</v>
      </c>
      <c r="C9636" t="s">
        <v>339</v>
      </c>
      <c r="D9636">
        <f t="shared" si="1350"/>
        <v>9634</v>
      </c>
      <c r="E9636" t="s">
        <v>385</v>
      </c>
      <c r="F9636" t="s">
        <v>3</v>
      </c>
      <c r="G9636" t="s">
        <v>4</v>
      </c>
      <c r="H9636" t="s">
        <v>11597</v>
      </c>
      <c r="I9636" t="s">
        <v>11671</v>
      </c>
      <c r="J9636">
        <f t="shared" si="1351"/>
        <v>3</v>
      </c>
      <c r="K9636">
        <f t="shared" si="1352"/>
        <v>6</v>
      </c>
      <c r="L9636" s="3">
        <f t="shared" si="1353"/>
        <v>42695</v>
      </c>
      <c r="M9636" t="str">
        <f t="shared" si="1354"/>
        <v>10:30</v>
      </c>
      <c r="N9636">
        <f t="shared" si="1355"/>
        <v>630</v>
      </c>
      <c r="O9636">
        <f t="shared" si="1356"/>
        <v>1</v>
      </c>
      <c r="P9636" t="str">
        <f t="shared" si="1357"/>
        <v>Work</v>
      </c>
      <c r="Q9636" t="str">
        <f>VLOOKUP(N9636,IF(P9636="Work",Intervals!$A$4:$C$9,Intervals!$F$4:$H$9),3,1)</f>
        <v>Int_7-17</v>
      </c>
      <c r="R9636" t="str">
        <f t="shared" si="1358"/>
        <v>1</v>
      </c>
      <c r="S9636">
        <f>VLOOKUP(N9636,IF(P9636="Work",Intervals!$A$4:$D$9,Intervals!$F$4:$I$9),4,1)</f>
        <v>3</v>
      </c>
    </row>
    <row r="9637" spans="1:19" x14ac:dyDescent="0.25">
      <c r="A9637" t="s">
        <v>115</v>
      </c>
      <c r="B9637" s="1" t="s">
        <v>9091</v>
      </c>
      <c r="C9637" t="s">
        <v>339</v>
      </c>
      <c r="D9637">
        <f t="shared" si="1350"/>
        <v>9635</v>
      </c>
      <c r="E9637" t="s">
        <v>1124</v>
      </c>
      <c r="F9637" t="s">
        <v>10</v>
      </c>
      <c r="G9637" t="s">
        <v>4</v>
      </c>
      <c r="H9637" t="s">
        <v>11589</v>
      </c>
      <c r="I9637" s="4">
        <v>42509</v>
      </c>
      <c r="J9637">
        <f t="shared" si="1351"/>
        <v>3</v>
      </c>
      <c r="K9637">
        <f t="shared" si="1352"/>
        <v>6</v>
      </c>
      <c r="L9637" s="3">
        <f t="shared" si="1353"/>
        <v>42695</v>
      </c>
      <c r="M9637" t="str">
        <f t="shared" si="1354"/>
        <v>10:33</v>
      </c>
      <c r="N9637">
        <f t="shared" si="1355"/>
        <v>633.00000000000011</v>
      </c>
      <c r="O9637">
        <f t="shared" si="1356"/>
        <v>1</v>
      </c>
      <c r="P9637" t="str">
        <f t="shared" si="1357"/>
        <v>Work</v>
      </c>
      <c r="Q9637" t="str">
        <f>VLOOKUP(N9637,IF(P9637="Work",Intervals!$A$4:$C$9,Intervals!$F$4:$H$9),3,1)</f>
        <v>Int_7-17</v>
      </c>
      <c r="R9637" t="str">
        <f t="shared" si="1358"/>
        <v>1</v>
      </c>
      <c r="S9637">
        <f>VLOOKUP(N9637,IF(P9637="Work",Intervals!$A$4:$D$9,Intervals!$F$4:$I$9),4,1)</f>
        <v>3</v>
      </c>
    </row>
    <row r="9638" spans="1:19" x14ac:dyDescent="0.25">
      <c r="A9638" t="s">
        <v>205</v>
      </c>
      <c r="B9638" s="1" t="s">
        <v>9092</v>
      </c>
      <c r="C9638" t="s">
        <v>339</v>
      </c>
      <c r="D9638">
        <f t="shared" si="1350"/>
        <v>9636</v>
      </c>
      <c r="E9638" t="s">
        <v>396</v>
      </c>
      <c r="F9638" t="s">
        <v>11569</v>
      </c>
      <c r="G9638" t="s">
        <v>4</v>
      </c>
      <c r="H9638" t="s">
        <v>11589</v>
      </c>
      <c r="I9638" s="4">
        <v>42509</v>
      </c>
      <c r="J9638">
        <f t="shared" si="1351"/>
        <v>3</v>
      </c>
      <c r="K9638">
        <f t="shared" si="1352"/>
        <v>6</v>
      </c>
      <c r="L9638" s="3">
        <f t="shared" si="1353"/>
        <v>42695</v>
      </c>
      <c r="M9638" t="str">
        <f t="shared" si="1354"/>
        <v>10:38</v>
      </c>
      <c r="N9638">
        <f t="shared" si="1355"/>
        <v>638</v>
      </c>
      <c r="O9638">
        <f t="shared" si="1356"/>
        <v>1</v>
      </c>
      <c r="P9638" t="str">
        <f t="shared" si="1357"/>
        <v>Work</v>
      </c>
      <c r="Q9638" t="str">
        <f>VLOOKUP(N9638,IF(P9638="Work",Intervals!$A$4:$C$9,Intervals!$F$4:$H$9),3,1)</f>
        <v>Int_7-17</v>
      </c>
      <c r="R9638" t="str">
        <f t="shared" si="1358"/>
        <v>1</v>
      </c>
      <c r="S9638">
        <f>VLOOKUP(N9638,IF(P9638="Work",Intervals!$A$4:$D$9,Intervals!$F$4:$I$9),4,1)</f>
        <v>3</v>
      </c>
    </row>
    <row r="9639" spans="1:19" x14ac:dyDescent="0.25">
      <c r="A9639" t="s">
        <v>205</v>
      </c>
      <c r="B9639" s="1" t="s">
        <v>9093</v>
      </c>
      <c r="C9639" t="s">
        <v>339</v>
      </c>
      <c r="D9639">
        <f t="shared" si="1350"/>
        <v>9637</v>
      </c>
      <c r="E9639" t="s">
        <v>396</v>
      </c>
      <c r="F9639" t="s">
        <v>11569</v>
      </c>
      <c r="G9639" t="s">
        <v>4</v>
      </c>
      <c r="H9639" t="s">
        <v>11589</v>
      </c>
      <c r="I9639" s="4">
        <v>42509</v>
      </c>
      <c r="J9639">
        <f t="shared" si="1351"/>
        <v>3</v>
      </c>
      <c r="K9639">
        <f t="shared" si="1352"/>
        <v>6</v>
      </c>
      <c r="L9639" s="3">
        <f t="shared" si="1353"/>
        <v>42695</v>
      </c>
      <c r="M9639" t="str">
        <f t="shared" si="1354"/>
        <v>10:40</v>
      </c>
      <c r="N9639">
        <f t="shared" si="1355"/>
        <v>640</v>
      </c>
      <c r="O9639">
        <f t="shared" si="1356"/>
        <v>1</v>
      </c>
      <c r="P9639" t="str">
        <f t="shared" si="1357"/>
        <v>Work</v>
      </c>
      <c r="Q9639" t="str">
        <f>VLOOKUP(N9639,IF(P9639="Work",Intervals!$A$4:$C$9,Intervals!$F$4:$H$9),3,1)</f>
        <v>Int_7-17</v>
      </c>
      <c r="R9639" t="str">
        <f t="shared" si="1358"/>
        <v>1</v>
      </c>
      <c r="S9639">
        <f>VLOOKUP(N9639,IF(P9639="Work",Intervals!$A$4:$D$9,Intervals!$F$4:$I$9),4,1)</f>
        <v>3</v>
      </c>
    </row>
    <row r="9640" spans="1:19" x14ac:dyDescent="0.25">
      <c r="A9640" t="s">
        <v>93</v>
      </c>
      <c r="B9640" s="1" t="s">
        <v>9094</v>
      </c>
      <c r="C9640" t="s">
        <v>339</v>
      </c>
      <c r="D9640">
        <f t="shared" si="1350"/>
        <v>9638</v>
      </c>
      <c r="E9640" t="s">
        <v>350</v>
      </c>
      <c r="F9640" t="s">
        <v>10</v>
      </c>
      <c r="G9640" t="s">
        <v>30</v>
      </c>
      <c r="H9640" t="s">
        <v>11593</v>
      </c>
      <c r="I9640" t="s">
        <v>11667</v>
      </c>
      <c r="J9640">
        <f t="shared" si="1351"/>
        <v>3</v>
      </c>
      <c r="K9640">
        <f t="shared" si="1352"/>
        <v>6</v>
      </c>
      <c r="L9640" s="3">
        <f t="shared" si="1353"/>
        <v>42695</v>
      </c>
      <c r="M9640" t="str">
        <f t="shared" si="1354"/>
        <v>10:45</v>
      </c>
      <c r="N9640">
        <f t="shared" si="1355"/>
        <v>645.00000000000011</v>
      </c>
      <c r="O9640">
        <f t="shared" si="1356"/>
        <v>1</v>
      </c>
      <c r="P9640" t="str">
        <f t="shared" si="1357"/>
        <v>Work</v>
      </c>
      <c r="Q9640" t="str">
        <f>VLOOKUP(N9640,IF(P9640="Work",Intervals!$A$4:$C$9,Intervals!$F$4:$H$9),3,1)</f>
        <v>Int_7-17</v>
      </c>
      <c r="R9640" t="str">
        <f t="shared" si="1358"/>
        <v>1</v>
      </c>
      <c r="S9640">
        <f>VLOOKUP(N9640,IF(P9640="Work",Intervals!$A$4:$D$9,Intervals!$F$4:$I$9),4,1)</f>
        <v>3</v>
      </c>
    </row>
    <row r="9641" spans="1:19" x14ac:dyDescent="0.25">
      <c r="A9641" t="s">
        <v>93</v>
      </c>
      <c r="B9641" s="1" t="s">
        <v>9094</v>
      </c>
      <c r="C9641" t="s">
        <v>339</v>
      </c>
      <c r="D9641">
        <f t="shared" si="1350"/>
        <v>9639</v>
      </c>
      <c r="E9641" t="s">
        <v>350</v>
      </c>
      <c r="F9641" t="s">
        <v>10</v>
      </c>
      <c r="G9641" t="s">
        <v>30</v>
      </c>
      <c r="H9641" t="s">
        <v>11593</v>
      </c>
      <c r="I9641" t="s">
        <v>11667</v>
      </c>
      <c r="J9641">
        <f t="shared" si="1351"/>
        <v>3</v>
      </c>
      <c r="K9641">
        <f t="shared" si="1352"/>
        <v>6</v>
      </c>
      <c r="L9641" s="3">
        <f t="shared" si="1353"/>
        <v>42695</v>
      </c>
      <c r="M9641" t="str">
        <f t="shared" si="1354"/>
        <v>10:45</v>
      </c>
      <c r="N9641">
        <f t="shared" si="1355"/>
        <v>645.00000000000011</v>
      </c>
      <c r="O9641">
        <f t="shared" si="1356"/>
        <v>1</v>
      </c>
      <c r="P9641" t="str">
        <f t="shared" si="1357"/>
        <v>Work</v>
      </c>
      <c r="Q9641" t="str">
        <f>VLOOKUP(N9641,IF(P9641="Work",Intervals!$A$4:$C$9,Intervals!$F$4:$H$9),3,1)</f>
        <v>Int_7-17</v>
      </c>
      <c r="R9641" t="str">
        <f t="shared" si="1358"/>
        <v>1</v>
      </c>
      <c r="S9641">
        <f>VLOOKUP(N9641,IF(P9641="Work",Intervals!$A$4:$D$9,Intervals!$F$4:$I$9),4,1)</f>
        <v>3</v>
      </c>
    </row>
    <row r="9642" spans="1:19" x14ac:dyDescent="0.25">
      <c r="A9642" t="s">
        <v>318</v>
      </c>
      <c r="B9642" s="1" t="s">
        <v>9095</v>
      </c>
      <c r="C9642" t="s">
        <v>339</v>
      </c>
      <c r="D9642">
        <f t="shared" si="1350"/>
        <v>9640</v>
      </c>
      <c r="E9642" t="s">
        <v>924</v>
      </c>
      <c r="F9642" t="s">
        <v>10</v>
      </c>
      <c r="G9642" t="s">
        <v>4</v>
      </c>
      <c r="H9642" t="s">
        <v>11589</v>
      </c>
      <c r="I9642" s="4">
        <v>42509</v>
      </c>
      <c r="J9642">
        <f t="shared" si="1351"/>
        <v>3</v>
      </c>
      <c r="K9642">
        <f t="shared" si="1352"/>
        <v>6</v>
      </c>
      <c r="L9642" s="3">
        <f t="shared" si="1353"/>
        <v>42695</v>
      </c>
      <c r="M9642" t="str">
        <f t="shared" si="1354"/>
        <v>10:48</v>
      </c>
      <c r="N9642">
        <f t="shared" si="1355"/>
        <v>647.99999999999989</v>
      </c>
      <c r="O9642">
        <f t="shared" si="1356"/>
        <v>1</v>
      </c>
      <c r="P9642" t="str">
        <f t="shared" si="1357"/>
        <v>Work</v>
      </c>
      <c r="Q9642" t="str">
        <f>VLOOKUP(N9642,IF(P9642="Work",Intervals!$A$4:$C$9,Intervals!$F$4:$H$9),3,1)</f>
        <v>Int_7-17</v>
      </c>
      <c r="R9642" t="str">
        <f t="shared" si="1358"/>
        <v>1</v>
      </c>
      <c r="S9642">
        <f>VLOOKUP(N9642,IF(P9642="Work",Intervals!$A$4:$D$9,Intervals!$F$4:$I$9),4,1)</f>
        <v>3</v>
      </c>
    </row>
    <row r="9643" spans="1:19" x14ac:dyDescent="0.25">
      <c r="A9643" t="s">
        <v>168</v>
      </c>
      <c r="B9643" s="1" t="s">
        <v>9096</v>
      </c>
      <c r="C9643" t="s">
        <v>339</v>
      </c>
      <c r="D9643">
        <f t="shared" si="1350"/>
        <v>9641</v>
      </c>
      <c r="E9643" t="s">
        <v>1131</v>
      </c>
      <c r="F9643" t="s">
        <v>3</v>
      </c>
      <c r="G9643" t="s">
        <v>4</v>
      </c>
      <c r="H9643" t="s">
        <v>11589</v>
      </c>
      <c r="I9643" s="4">
        <v>42509</v>
      </c>
      <c r="J9643">
        <f t="shared" si="1351"/>
        <v>3</v>
      </c>
      <c r="K9643">
        <f t="shared" si="1352"/>
        <v>6</v>
      </c>
      <c r="L9643" s="3">
        <f t="shared" si="1353"/>
        <v>42695</v>
      </c>
      <c r="M9643" t="str">
        <f t="shared" si="1354"/>
        <v>10:50</v>
      </c>
      <c r="N9643">
        <f t="shared" si="1355"/>
        <v>649.99999999999989</v>
      </c>
      <c r="O9643">
        <f t="shared" si="1356"/>
        <v>1</v>
      </c>
      <c r="P9643" t="str">
        <f t="shared" si="1357"/>
        <v>Work</v>
      </c>
      <c r="Q9643" t="str">
        <f>VLOOKUP(N9643,IF(P9643="Work",Intervals!$A$4:$C$9,Intervals!$F$4:$H$9),3,1)</f>
        <v>Int_7-17</v>
      </c>
      <c r="R9643" t="str">
        <f t="shared" si="1358"/>
        <v>1</v>
      </c>
      <c r="S9643">
        <f>VLOOKUP(N9643,IF(P9643="Work",Intervals!$A$4:$D$9,Intervals!$F$4:$I$9),4,1)</f>
        <v>3</v>
      </c>
    </row>
    <row r="9644" spans="1:19" x14ac:dyDescent="0.25">
      <c r="A9644" t="s">
        <v>174</v>
      </c>
      <c r="B9644" s="1" t="s">
        <v>9097</v>
      </c>
      <c r="C9644" t="s">
        <v>339</v>
      </c>
      <c r="D9644">
        <f t="shared" si="1350"/>
        <v>9642</v>
      </c>
      <c r="E9644" t="s">
        <v>413</v>
      </c>
      <c r="F9644" t="s">
        <v>10</v>
      </c>
      <c r="G9644" t="s">
        <v>4</v>
      </c>
      <c r="H9644" t="s">
        <v>11589</v>
      </c>
      <c r="I9644" s="4">
        <v>42509</v>
      </c>
      <c r="J9644">
        <f t="shared" si="1351"/>
        <v>3</v>
      </c>
      <c r="K9644">
        <f t="shared" si="1352"/>
        <v>6</v>
      </c>
      <c r="L9644" s="3">
        <f t="shared" si="1353"/>
        <v>42695</v>
      </c>
      <c r="M9644" t="str">
        <f t="shared" si="1354"/>
        <v>10:54</v>
      </c>
      <c r="N9644">
        <f t="shared" si="1355"/>
        <v>653.99999999999989</v>
      </c>
      <c r="O9644">
        <f t="shared" si="1356"/>
        <v>1</v>
      </c>
      <c r="P9644" t="str">
        <f t="shared" si="1357"/>
        <v>Work</v>
      </c>
      <c r="Q9644" t="str">
        <f>VLOOKUP(N9644,IF(P9644="Work",Intervals!$A$4:$C$9,Intervals!$F$4:$H$9),3,1)</f>
        <v>Int_7-17</v>
      </c>
      <c r="R9644" t="str">
        <f t="shared" si="1358"/>
        <v>1</v>
      </c>
      <c r="S9644">
        <f>VLOOKUP(N9644,IF(P9644="Work",Intervals!$A$4:$D$9,Intervals!$F$4:$I$9),4,1)</f>
        <v>3</v>
      </c>
    </row>
    <row r="9645" spans="1:19" x14ac:dyDescent="0.25">
      <c r="A9645" t="s">
        <v>220</v>
      </c>
      <c r="B9645" s="1" t="s">
        <v>9098</v>
      </c>
      <c r="C9645" t="s">
        <v>339</v>
      </c>
      <c r="D9645">
        <f t="shared" si="1350"/>
        <v>9643</v>
      </c>
      <c r="E9645" t="s">
        <v>455</v>
      </c>
      <c r="F9645" t="s">
        <v>10</v>
      </c>
      <c r="G9645" t="s">
        <v>30</v>
      </c>
      <c r="H9645" t="s">
        <v>11617</v>
      </c>
      <c r="I9645" t="s">
        <v>11691</v>
      </c>
      <c r="J9645">
        <f t="shared" si="1351"/>
        <v>3</v>
      </c>
      <c r="K9645">
        <f t="shared" si="1352"/>
        <v>6</v>
      </c>
      <c r="L9645" s="3">
        <f t="shared" si="1353"/>
        <v>42695</v>
      </c>
      <c r="M9645" t="str">
        <f t="shared" si="1354"/>
        <v>10:56</v>
      </c>
      <c r="N9645">
        <f t="shared" si="1355"/>
        <v>655.99999999999989</v>
      </c>
      <c r="O9645">
        <f t="shared" si="1356"/>
        <v>1</v>
      </c>
      <c r="P9645" t="str">
        <f t="shared" si="1357"/>
        <v>Work</v>
      </c>
      <c r="Q9645" t="str">
        <f>VLOOKUP(N9645,IF(P9645="Work",Intervals!$A$4:$C$9,Intervals!$F$4:$H$9),3,1)</f>
        <v>Int_7-17</v>
      </c>
      <c r="R9645" t="str">
        <f t="shared" si="1358"/>
        <v>1</v>
      </c>
      <c r="S9645">
        <f>VLOOKUP(N9645,IF(P9645="Work",Intervals!$A$4:$D$9,Intervals!$F$4:$I$9),4,1)</f>
        <v>3</v>
      </c>
    </row>
    <row r="9646" spans="1:19" x14ac:dyDescent="0.25">
      <c r="A9646" t="s">
        <v>220</v>
      </c>
      <c r="B9646" s="1" t="s">
        <v>9099</v>
      </c>
      <c r="C9646" t="s">
        <v>339</v>
      </c>
      <c r="D9646">
        <f t="shared" si="1350"/>
        <v>9644</v>
      </c>
      <c r="E9646" t="s">
        <v>455</v>
      </c>
      <c r="F9646" t="s">
        <v>10</v>
      </c>
      <c r="G9646" t="s">
        <v>30</v>
      </c>
      <c r="H9646" t="s">
        <v>11617</v>
      </c>
      <c r="I9646" t="s">
        <v>11691</v>
      </c>
      <c r="J9646">
        <f t="shared" si="1351"/>
        <v>3</v>
      </c>
      <c r="K9646">
        <f t="shared" si="1352"/>
        <v>6</v>
      </c>
      <c r="L9646" s="3">
        <f t="shared" si="1353"/>
        <v>42695</v>
      </c>
      <c r="M9646" t="str">
        <f t="shared" si="1354"/>
        <v>10:57</v>
      </c>
      <c r="N9646">
        <f t="shared" si="1355"/>
        <v>657.00000000000011</v>
      </c>
      <c r="O9646">
        <f t="shared" si="1356"/>
        <v>1</v>
      </c>
      <c r="P9646" t="str">
        <f t="shared" si="1357"/>
        <v>Work</v>
      </c>
      <c r="Q9646" t="str">
        <f>VLOOKUP(N9646,IF(P9646="Work",Intervals!$A$4:$C$9,Intervals!$F$4:$H$9),3,1)</f>
        <v>Int_7-17</v>
      </c>
      <c r="R9646" t="str">
        <f t="shared" si="1358"/>
        <v>1</v>
      </c>
      <c r="S9646">
        <f>VLOOKUP(N9646,IF(P9646="Work",Intervals!$A$4:$D$9,Intervals!$F$4:$I$9),4,1)</f>
        <v>3</v>
      </c>
    </row>
    <row r="9647" spans="1:19" x14ac:dyDescent="0.25">
      <c r="A9647" t="s">
        <v>127</v>
      </c>
      <c r="B9647" s="1" t="s">
        <v>9100</v>
      </c>
      <c r="C9647" t="s">
        <v>339</v>
      </c>
      <c r="D9647">
        <f t="shared" si="1350"/>
        <v>9645</v>
      </c>
      <c r="E9647" t="s">
        <v>388</v>
      </c>
      <c r="F9647" t="s">
        <v>10</v>
      </c>
      <c r="G9647" t="s">
        <v>4</v>
      </c>
      <c r="H9647" t="s">
        <v>11604</v>
      </c>
      <c r="I9647" t="s">
        <v>11678</v>
      </c>
      <c r="J9647">
        <f t="shared" si="1351"/>
        <v>3</v>
      </c>
      <c r="K9647">
        <f t="shared" si="1352"/>
        <v>6</v>
      </c>
      <c r="L9647" s="3">
        <f t="shared" si="1353"/>
        <v>42695</v>
      </c>
      <c r="M9647" t="str">
        <f t="shared" si="1354"/>
        <v>11:0</v>
      </c>
      <c r="N9647">
        <f t="shared" si="1355"/>
        <v>659.99999999999989</v>
      </c>
      <c r="O9647">
        <f t="shared" si="1356"/>
        <v>1</v>
      </c>
      <c r="P9647" t="str">
        <f t="shared" si="1357"/>
        <v>Work</v>
      </c>
      <c r="Q9647" t="str">
        <f>VLOOKUP(N9647,IF(P9647="Work",Intervals!$A$4:$C$9,Intervals!$F$4:$H$9),3,1)</f>
        <v>Int_7-17</v>
      </c>
      <c r="R9647" t="str">
        <f t="shared" si="1358"/>
        <v>1</v>
      </c>
      <c r="S9647">
        <f>VLOOKUP(N9647,IF(P9647="Work",Intervals!$A$4:$D$9,Intervals!$F$4:$I$9),4,1)</f>
        <v>3</v>
      </c>
    </row>
    <row r="9648" spans="1:19" x14ac:dyDescent="0.25">
      <c r="A9648" t="s">
        <v>300</v>
      </c>
      <c r="B9648" s="1" t="s">
        <v>9101</v>
      </c>
      <c r="C9648" t="s">
        <v>339</v>
      </c>
      <c r="D9648">
        <f t="shared" si="1350"/>
        <v>9646</v>
      </c>
      <c r="E9648" t="s">
        <v>924</v>
      </c>
      <c r="F9648" t="s">
        <v>10</v>
      </c>
      <c r="G9648" t="s">
        <v>4</v>
      </c>
      <c r="H9648" t="s">
        <v>11589</v>
      </c>
      <c r="I9648" s="4">
        <v>42509</v>
      </c>
      <c r="J9648">
        <f t="shared" si="1351"/>
        <v>3</v>
      </c>
      <c r="K9648">
        <f t="shared" si="1352"/>
        <v>6</v>
      </c>
      <c r="L9648" s="3">
        <f t="shared" si="1353"/>
        <v>42695</v>
      </c>
      <c r="M9648" t="str">
        <f t="shared" si="1354"/>
        <v>11:3</v>
      </c>
      <c r="N9648">
        <f t="shared" si="1355"/>
        <v>663</v>
      </c>
      <c r="O9648">
        <f t="shared" si="1356"/>
        <v>1</v>
      </c>
      <c r="P9648" t="str">
        <f t="shared" si="1357"/>
        <v>Work</v>
      </c>
      <c r="Q9648" t="str">
        <f>VLOOKUP(N9648,IF(P9648="Work",Intervals!$A$4:$C$9,Intervals!$F$4:$H$9),3,1)</f>
        <v>Int_7-17</v>
      </c>
      <c r="R9648" t="str">
        <f t="shared" si="1358"/>
        <v>1</v>
      </c>
      <c r="S9648">
        <f>VLOOKUP(N9648,IF(P9648="Work",Intervals!$A$4:$D$9,Intervals!$F$4:$I$9),4,1)</f>
        <v>3</v>
      </c>
    </row>
    <row r="9649" spans="1:19" x14ac:dyDescent="0.25">
      <c r="A9649" t="s">
        <v>277</v>
      </c>
      <c r="B9649" s="1" t="s">
        <v>9102</v>
      </c>
      <c r="C9649" t="s">
        <v>339</v>
      </c>
      <c r="D9649">
        <f t="shared" si="1350"/>
        <v>9647</v>
      </c>
      <c r="E9649" t="s">
        <v>756</v>
      </c>
      <c r="F9649" t="s">
        <v>10</v>
      </c>
      <c r="G9649" t="s">
        <v>4</v>
      </c>
      <c r="H9649" t="s">
        <v>11589</v>
      </c>
      <c r="I9649" s="4">
        <v>42509</v>
      </c>
      <c r="J9649">
        <f t="shared" si="1351"/>
        <v>3</v>
      </c>
      <c r="K9649">
        <f t="shared" si="1352"/>
        <v>6</v>
      </c>
      <c r="L9649" s="3">
        <f t="shared" si="1353"/>
        <v>42695</v>
      </c>
      <c r="M9649" t="str">
        <f t="shared" si="1354"/>
        <v>11:6</v>
      </c>
      <c r="N9649">
        <f t="shared" si="1355"/>
        <v>665.99999999999989</v>
      </c>
      <c r="O9649">
        <f t="shared" si="1356"/>
        <v>1</v>
      </c>
      <c r="P9649" t="str">
        <f t="shared" si="1357"/>
        <v>Work</v>
      </c>
      <c r="Q9649" t="str">
        <f>VLOOKUP(N9649,IF(P9649="Work",Intervals!$A$4:$C$9,Intervals!$F$4:$H$9),3,1)</f>
        <v>Int_7-17</v>
      </c>
      <c r="R9649" t="str">
        <f t="shared" si="1358"/>
        <v>1</v>
      </c>
      <c r="S9649">
        <f>VLOOKUP(N9649,IF(P9649="Work",Intervals!$A$4:$D$9,Intervals!$F$4:$I$9),4,1)</f>
        <v>3</v>
      </c>
    </row>
    <row r="9650" spans="1:19" x14ac:dyDescent="0.25">
      <c r="A9650" t="s">
        <v>127</v>
      </c>
      <c r="B9650" s="1" t="s">
        <v>9103</v>
      </c>
      <c r="C9650" t="s">
        <v>339</v>
      </c>
      <c r="D9650">
        <f t="shared" si="1350"/>
        <v>9648</v>
      </c>
      <c r="E9650" t="s">
        <v>388</v>
      </c>
      <c r="F9650" t="s">
        <v>10</v>
      </c>
      <c r="G9650" t="s">
        <v>4</v>
      </c>
      <c r="H9650" t="s">
        <v>11604</v>
      </c>
      <c r="I9650" t="s">
        <v>11678</v>
      </c>
      <c r="J9650">
        <f t="shared" si="1351"/>
        <v>3</v>
      </c>
      <c r="K9650">
        <f t="shared" si="1352"/>
        <v>6</v>
      </c>
      <c r="L9650" s="3">
        <f t="shared" si="1353"/>
        <v>42695</v>
      </c>
      <c r="M9650" t="str">
        <f t="shared" si="1354"/>
        <v>11:7</v>
      </c>
      <c r="N9650">
        <f t="shared" si="1355"/>
        <v>667</v>
      </c>
      <c r="O9650">
        <f t="shared" si="1356"/>
        <v>1</v>
      </c>
      <c r="P9650" t="str">
        <f t="shared" si="1357"/>
        <v>Work</v>
      </c>
      <c r="Q9650" t="str">
        <f>VLOOKUP(N9650,IF(P9650="Work",Intervals!$A$4:$C$9,Intervals!$F$4:$H$9),3,1)</f>
        <v>Int_7-17</v>
      </c>
      <c r="R9650" t="str">
        <f t="shared" si="1358"/>
        <v>1</v>
      </c>
      <c r="S9650">
        <f>VLOOKUP(N9650,IF(P9650="Work",Intervals!$A$4:$D$9,Intervals!$F$4:$I$9),4,1)</f>
        <v>3</v>
      </c>
    </row>
    <row r="9651" spans="1:19" x14ac:dyDescent="0.25">
      <c r="A9651" t="s">
        <v>127</v>
      </c>
      <c r="B9651" s="1" t="s">
        <v>9103</v>
      </c>
      <c r="C9651" t="s">
        <v>339</v>
      </c>
      <c r="D9651">
        <f t="shared" si="1350"/>
        <v>9649</v>
      </c>
      <c r="E9651" t="s">
        <v>388</v>
      </c>
      <c r="F9651" t="s">
        <v>10</v>
      </c>
      <c r="G9651" t="s">
        <v>4</v>
      </c>
      <c r="H9651" t="s">
        <v>11604</v>
      </c>
      <c r="I9651" t="s">
        <v>11678</v>
      </c>
      <c r="J9651">
        <f t="shared" si="1351"/>
        <v>3</v>
      </c>
      <c r="K9651">
        <f t="shared" si="1352"/>
        <v>6</v>
      </c>
      <c r="L9651" s="3">
        <f t="shared" si="1353"/>
        <v>42695</v>
      </c>
      <c r="M9651" t="str">
        <f t="shared" si="1354"/>
        <v>11:7</v>
      </c>
      <c r="N9651">
        <f t="shared" si="1355"/>
        <v>667</v>
      </c>
      <c r="O9651">
        <f t="shared" si="1356"/>
        <v>1</v>
      </c>
      <c r="P9651" t="str">
        <f t="shared" si="1357"/>
        <v>Work</v>
      </c>
      <c r="Q9651" t="str">
        <f>VLOOKUP(N9651,IF(P9651="Work",Intervals!$A$4:$C$9,Intervals!$F$4:$H$9),3,1)</f>
        <v>Int_7-17</v>
      </c>
      <c r="R9651" t="str">
        <f t="shared" si="1358"/>
        <v>1</v>
      </c>
      <c r="S9651">
        <f>VLOOKUP(N9651,IF(P9651="Work",Intervals!$A$4:$D$9,Intervals!$F$4:$I$9),4,1)</f>
        <v>3</v>
      </c>
    </row>
    <row r="9652" spans="1:19" x14ac:dyDescent="0.25">
      <c r="A9652" t="s">
        <v>83</v>
      </c>
      <c r="B9652" s="1" t="s">
        <v>9104</v>
      </c>
      <c r="C9652" t="s">
        <v>339</v>
      </c>
      <c r="D9652">
        <f t="shared" si="1350"/>
        <v>9650</v>
      </c>
      <c r="E9652" t="s">
        <v>384</v>
      </c>
      <c r="F9652" t="s">
        <v>10</v>
      </c>
      <c r="G9652" t="s">
        <v>4</v>
      </c>
      <c r="H9652" t="s">
        <v>11589</v>
      </c>
      <c r="I9652" s="4">
        <v>42509</v>
      </c>
      <c r="J9652">
        <f t="shared" si="1351"/>
        <v>3</v>
      </c>
      <c r="K9652">
        <f t="shared" si="1352"/>
        <v>6</v>
      </c>
      <c r="L9652" s="3">
        <f t="shared" si="1353"/>
        <v>42695</v>
      </c>
      <c r="M9652" t="str">
        <f t="shared" si="1354"/>
        <v>11:14</v>
      </c>
      <c r="N9652">
        <f t="shared" si="1355"/>
        <v>673.99999999999989</v>
      </c>
      <c r="O9652">
        <f t="shared" si="1356"/>
        <v>1</v>
      </c>
      <c r="P9652" t="str">
        <f t="shared" si="1357"/>
        <v>Work</v>
      </c>
      <c r="Q9652" t="str">
        <f>VLOOKUP(N9652,IF(P9652="Work",Intervals!$A$4:$C$9,Intervals!$F$4:$H$9),3,1)</f>
        <v>Int_7-17</v>
      </c>
      <c r="R9652" t="str">
        <f t="shared" si="1358"/>
        <v>1</v>
      </c>
      <c r="S9652">
        <f>VLOOKUP(N9652,IF(P9652="Work",Intervals!$A$4:$D$9,Intervals!$F$4:$I$9),4,1)</f>
        <v>3</v>
      </c>
    </row>
    <row r="9653" spans="1:19" x14ac:dyDescent="0.25">
      <c r="A9653" t="s">
        <v>127</v>
      </c>
      <c r="B9653" s="1" t="s">
        <v>9105</v>
      </c>
      <c r="C9653" t="s">
        <v>339</v>
      </c>
      <c r="D9653">
        <f t="shared" si="1350"/>
        <v>9651</v>
      </c>
      <c r="E9653" t="s">
        <v>388</v>
      </c>
      <c r="F9653" t="s">
        <v>10</v>
      </c>
      <c r="G9653" t="s">
        <v>4</v>
      </c>
      <c r="H9653" t="s">
        <v>11604</v>
      </c>
      <c r="I9653" t="s">
        <v>11678</v>
      </c>
      <c r="J9653">
        <f t="shared" si="1351"/>
        <v>3</v>
      </c>
      <c r="K9653">
        <f t="shared" si="1352"/>
        <v>6</v>
      </c>
      <c r="L9653" s="3">
        <f t="shared" si="1353"/>
        <v>42695</v>
      </c>
      <c r="M9653" t="str">
        <f t="shared" si="1354"/>
        <v>11:18</v>
      </c>
      <c r="N9653">
        <f t="shared" si="1355"/>
        <v>678.00000000000011</v>
      </c>
      <c r="O9653">
        <f t="shared" si="1356"/>
        <v>1</v>
      </c>
      <c r="P9653" t="str">
        <f t="shared" si="1357"/>
        <v>Work</v>
      </c>
      <c r="Q9653" t="str">
        <f>VLOOKUP(N9653,IF(P9653="Work",Intervals!$A$4:$C$9,Intervals!$F$4:$H$9),3,1)</f>
        <v>Int_7-17</v>
      </c>
      <c r="R9653" t="str">
        <f t="shared" si="1358"/>
        <v>1</v>
      </c>
      <c r="S9653">
        <f>VLOOKUP(N9653,IF(P9653="Work",Intervals!$A$4:$D$9,Intervals!$F$4:$I$9),4,1)</f>
        <v>3</v>
      </c>
    </row>
    <row r="9654" spans="1:19" x14ac:dyDescent="0.25">
      <c r="A9654" t="s">
        <v>143</v>
      </c>
      <c r="B9654" s="1" t="s">
        <v>9106</v>
      </c>
      <c r="C9654" t="s">
        <v>339</v>
      </c>
      <c r="D9654">
        <f t="shared" si="1350"/>
        <v>9652</v>
      </c>
      <c r="E9654" t="s">
        <v>386</v>
      </c>
      <c r="F9654" t="s">
        <v>10</v>
      </c>
      <c r="G9654" t="s">
        <v>4</v>
      </c>
      <c r="H9654" t="s">
        <v>11603</v>
      </c>
      <c r="I9654" t="s">
        <v>11677</v>
      </c>
      <c r="J9654">
        <f t="shared" si="1351"/>
        <v>3</v>
      </c>
      <c r="K9654">
        <f t="shared" si="1352"/>
        <v>6</v>
      </c>
      <c r="L9654" s="3">
        <f t="shared" si="1353"/>
        <v>42695</v>
      </c>
      <c r="M9654" t="str">
        <f t="shared" si="1354"/>
        <v>11:20</v>
      </c>
      <c r="N9654">
        <f t="shared" si="1355"/>
        <v>680.00000000000011</v>
      </c>
      <c r="O9654">
        <f t="shared" si="1356"/>
        <v>1</v>
      </c>
      <c r="P9654" t="str">
        <f t="shared" si="1357"/>
        <v>Work</v>
      </c>
      <c r="Q9654" t="str">
        <f>VLOOKUP(N9654,IF(P9654="Work",Intervals!$A$4:$C$9,Intervals!$F$4:$H$9),3,1)</f>
        <v>Int_7-17</v>
      </c>
      <c r="R9654" t="str">
        <f t="shared" si="1358"/>
        <v>1</v>
      </c>
      <c r="S9654">
        <f>VLOOKUP(N9654,IF(P9654="Work",Intervals!$A$4:$D$9,Intervals!$F$4:$I$9),4,1)</f>
        <v>3</v>
      </c>
    </row>
    <row r="9655" spans="1:19" x14ac:dyDescent="0.25">
      <c r="A9655" t="s">
        <v>253</v>
      </c>
      <c r="B9655" s="1" t="s">
        <v>9106</v>
      </c>
      <c r="C9655" t="s">
        <v>339</v>
      </c>
      <c r="D9655">
        <f t="shared" si="1350"/>
        <v>9653</v>
      </c>
      <c r="E9655" t="s">
        <v>409</v>
      </c>
      <c r="F9655" t="s">
        <v>11563</v>
      </c>
      <c r="G9655" t="s">
        <v>4</v>
      </c>
      <c r="H9655" t="s">
        <v>11589</v>
      </c>
      <c r="I9655" s="4">
        <v>42509</v>
      </c>
      <c r="J9655">
        <f t="shared" si="1351"/>
        <v>3</v>
      </c>
      <c r="K9655">
        <f t="shared" si="1352"/>
        <v>6</v>
      </c>
      <c r="L9655" s="3">
        <f t="shared" si="1353"/>
        <v>42695</v>
      </c>
      <c r="M9655" t="str">
        <f t="shared" si="1354"/>
        <v>11:20</v>
      </c>
      <c r="N9655">
        <f t="shared" si="1355"/>
        <v>680.00000000000011</v>
      </c>
      <c r="O9655">
        <f t="shared" si="1356"/>
        <v>1</v>
      </c>
      <c r="P9655" t="str">
        <f t="shared" si="1357"/>
        <v>Work</v>
      </c>
      <c r="Q9655" t="str">
        <f>VLOOKUP(N9655,IF(P9655="Work",Intervals!$A$4:$C$9,Intervals!$F$4:$H$9),3,1)</f>
        <v>Int_7-17</v>
      </c>
      <c r="R9655" t="str">
        <f t="shared" si="1358"/>
        <v>1</v>
      </c>
      <c r="S9655">
        <f>VLOOKUP(N9655,IF(P9655="Work",Intervals!$A$4:$D$9,Intervals!$F$4:$I$9),4,1)</f>
        <v>3</v>
      </c>
    </row>
    <row r="9656" spans="1:19" x14ac:dyDescent="0.25">
      <c r="A9656" t="s">
        <v>127</v>
      </c>
      <c r="B9656" s="1" t="s">
        <v>9107</v>
      </c>
      <c r="C9656" t="s">
        <v>339</v>
      </c>
      <c r="D9656">
        <f t="shared" si="1350"/>
        <v>9654</v>
      </c>
      <c r="E9656" t="s">
        <v>388</v>
      </c>
      <c r="F9656" t="s">
        <v>10</v>
      </c>
      <c r="G9656" t="s">
        <v>4</v>
      </c>
      <c r="H9656" t="s">
        <v>11604</v>
      </c>
      <c r="I9656" t="s">
        <v>11678</v>
      </c>
      <c r="J9656">
        <f t="shared" si="1351"/>
        <v>3</v>
      </c>
      <c r="K9656">
        <f t="shared" si="1352"/>
        <v>6</v>
      </c>
      <c r="L9656" s="3">
        <f t="shared" si="1353"/>
        <v>42695</v>
      </c>
      <c r="M9656" t="str">
        <f t="shared" si="1354"/>
        <v>11:22</v>
      </c>
      <c r="N9656">
        <f t="shared" si="1355"/>
        <v>682.00000000000011</v>
      </c>
      <c r="O9656">
        <f t="shared" si="1356"/>
        <v>1</v>
      </c>
      <c r="P9656" t="str">
        <f t="shared" si="1357"/>
        <v>Work</v>
      </c>
      <c r="Q9656" t="str">
        <f>VLOOKUP(N9656,IF(P9656="Work",Intervals!$A$4:$C$9,Intervals!$F$4:$H$9),3,1)</f>
        <v>Int_7-17</v>
      </c>
      <c r="R9656" t="str">
        <f t="shared" si="1358"/>
        <v>1</v>
      </c>
      <c r="S9656">
        <f>VLOOKUP(N9656,IF(P9656="Work",Intervals!$A$4:$D$9,Intervals!$F$4:$I$9),4,1)</f>
        <v>3</v>
      </c>
    </row>
    <row r="9657" spans="1:19" x14ac:dyDescent="0.25">
      <c r="A9657" t="s">
        <v>127</v>
      </c>
      <c r="B9657" s="1" t="s">
        <v>9108</v>
      </c>
      <c r="C9657" t="s">
        <v>339</v>
      </c>
      <c r="D9657">
        <f t="shared" si="1350"/>
        <v>9655</v>
      </c>
      <c r="E9657" t="s">
        <v>388</v>
      </c>
      <c r="F9657" t="s">
        <v>10</v>
      </c>
      <c r="G9657" t="s">
        <v>4</v>
      </c>
      <c r="H9657" t="s">
        <v>11604</v>
      </c>
      <c r="I9657" t="s">
        <v>11678</v>
      </c>
      <c r="J9657">
        <f t="shared" si="1351"/>
        <v>3</v>
      </c>
      <c r="K9657">
        <f t="shared" si="1352"/>
        <v>6</v>
      </c>
      <c r="L9657" s="3">
        <f t="shared" si="1353"/>
        <v>42695</v>
      </c>
      <c r="M9657" t="str">
        <f t="shared" si="1354"/>
        <v>11:28</v>
      </c>
      <c r="N9657">
        <f t="shared" si="1355"/>
        <v>688.00000000000011</v>
      </c>
      <c r="O9657">
        <f t="shared" si="1356"/>
        <v>1</v>
      </c>
      <c r="P9657" t="str">
        <f t="shared" si="1357"/>
        <v>Work</v>
      </c>
      <c r="Q9657" t="str">
        <f>VLOOKUP(N9657,IF(P9657="Work",Intervals!$A$4:$C$9,Intervals!$F$4:$H$9),3,1)</f>
        <v>Int_7-17</v>
      </c>
      <c r="R9657" t="str">
        <f t="shared" si="1358"/>
        <v>1</v>
      </c>
      <c r="S9657">
        <f>VLOOKUP(N9657,IF(P9657="Work",Intervals!$A$4:$D$9,Intervals!$F$4:$I$9),4,1)</f>
        <v>3</v>
      </c>
    </row>
    <row r="9658" spans="1:19" x14ac:dyDescent="0.25">
      <c r="A9658" t="s">
        <v>174</v>
      </c>
      <c r="B9658" s="1" t="s">
        <v>9109</v>
      </c>
      <c r="C9658" t="s">
        <v>339</v>
      </c>
      <c r="D9658">
        <f t="shared" si="1350"/>
        <v>9656</v>
      </c>
      <c r="E9658" t="s">
        <v>413</v>
      </c>
      <c r="F9658" t="s">
        <v>10</v>
      </c>
      <c r="G9658" t="s">
        <v>4</v>
      </c>
      <c r="H9658" t="s">
        <v>11589</v>
      </c>
      <c r="I9658" s="4">
        <v>42509</v>
      </c>
      <c r="J9658">
        <f t="shared" si="1351"/>
        <v>3</v>
      </c>
      <c r="K9658">
        <f t="shared" si="1352"/>
        <v>6</v>
      </c>
      <c r="L9658" s="3">
        <f t="shared" si="1353"/>
        <v>42695</v>
      </c>
      <c r="M9658" t="str">
        <f t="shared" si="1354"/>
        <v>11:29</v>
      </c>
      <c r="N9658">
        <f t="shared" si="1355"/>
        <v>689</v>
      </c>
      <c r="O9658">
        <f t="shared" si="1356"/>
        <v>1</v>
      </c>
      <c r="P9658" t="str">
        <f t="shared" si="1357"/>
        <v>Work</v>
      </c>
      <c r="Q9658" t="str">
        <f>VLOOKUP(N9658,IF(P9658="Work",Intervals!$A$4:$C$9,Intervals!$F$4:$H$9),3,1)</f>
        <v>Int_7-17</v>
      </c>
      <c r="R9658" t="str">
        <f t="shared" si="1358"/>
        <v>1</v>
      </c>
      <c r="S9658">
        <f>VLOOKUP(N9658,IF(P9658="Work",Intervals!$A$4:$D$9,Intervals!$F$4:$I$9),4,1)</f>
        <v>3</v>
      </c>
    </row>
    <row r="9659" spans="1:19" x14ac:dyDescent="0.25">
      <c r="A9659" t="s">
        <v>127</v>
      </c>
      <c r="B9659" s="1" t="s">
        <v>9110</v>
      </c>
      <c r="C9659" t="s">
        <v>339</v>
      </c>
      <c r="D9659">
        <f t="shared" si="1350"/>
        <v>9657</v>
      </c>
      <c r="E9659" t="s">
        <v>388</v>
      </c>
      <c r="F9659" t="s">
        <v>10</v>
      </c>
      <c r="G9659" t="s">
        <v>4</v>
      </c>
      <c r="H9659" t="s">
        <v>11604</v>
      </c>
      <c r="I9659" t="s">
        <v>11678</v>
      </c>
      <c r="J9659">
        <f t="shared" si="1351"/>
        <v>3</v>
      </c>
      <c r="K9659">
        <f t="shared" si="1352"/>
        <v>6</v>
      </c>
      <c r="L9659" s="3">
        <f t="shared" si="1353"/>
        <v>42695</v>
      </c>
      <c r="M9659" t="str">
        <f t="shared" si="1354"/>
        <v>11:31</v>
      </c>
      <c r="N9659">
        <f t="shared" si="1355"/>
        <v>691</v>
      </c>
      <c r="O9659">
        <f t="shared" si="1356"/>
        <v>1</v>
      </c>
      <c r="P9659" t="str">
        <f t="shared" si="1357"/>
        <v>Work</v>
      </c>
      <c r="Q9659" t="str">
        <f>VLOOKUP(N9659,IF(P9659="Work",Intervals!$A$4:$C$9,Intervals!$F$4:$H$9),3,1)</f>
        <v>Int_7-17</v>
      </c>
      <c r="R9659" t="str">
        <f t="shared" si="1358"/>
        <v>1</v>
      </c>
      <c r="S9659">
        <f>VLOOKUP(N9659,IF(P9659="Work",Intervals!$A$4:$D$9,Intervals!$F$4:$I$9),4,1)</f>
        <v>3</v>
      </c>
    </row>
    <row r="9660" spans="1:19" x14ac:dyDescent="0.25">
      <c r="A9660" t="s">
        <v>113</v>
      </c>
      <c r="B9660" s="1" t="s">
        <v>9111</v>
      </c>
      <c r="C9660" t="s">
        <v>339</v>
      </c>
      <c r="D9660">
        <f t="shared" si="1350"/>
        <v>9658</v>
      </c>
      <c r="E9660" t="s">
        <v>386</v>
      </c>
      <c r="F9660" t="s">
        <v>10</v>
      </c>
      <c r="G9660" t="s">
        <v>4</v>
      </c>
      <c r="H9660" t="s">
        <v>11603</v>
      </c>
      <c r="I9660" t="s">
        <v>11677</v>
      </c>
      <c r="J9660">
        <f t="shared" si="1351"/>
        <v>3</v>
      </c>
      <c r="K9660">
        <f t="shared" si="1352"/>
        <v>6</v>
      </c>
      <c r="L9660" s="3">
        <f t="shared" si="1353"/>
        <v>42695</v>
      </c>
      <c r="M9660" t="str">
        <f t="shared" si="1354"/>
        <v>11:33</v>
      </c>
      <c r="N9660">
        <f t="shared" si="1355"/>
        <v>692.99999999999989</v>
      </c>
      <c r="O9660">
        <f t="shared" si="1356"/>
        <v>1</v>
      </c>
      <c r="P9660" t="str">
        <f t="shared" si="1357"/>
        <v>Work</v>
      </c>
      <c r="Q9660" t="str">
        <f>VLOOKUP(N9660,IF(P9660="Work",Intervals!$A$4:$C$9,Intervals!$F$4:$H$9),3,1)</f>
        <v>Int_7-17</v>
      </c>
      <c r="R9660" t="str">
        <f t="shared" si="1358"/>
        <v>1</v>
      </c>
      <c r="S9660">
        <f>VLOOKUP(N9660,IF(P9660="Work",Intervals!$A$4:$D$9,Intervals!$F$4:$I$9),4,1)</f>
        <v>3</v>
      </c>
    </row>
    <row r="9661" spans="1:19" x14ac:dyDescent="0.25">
      <c r="A9661" t="s">
        <v>131</v>
      </c>
      <c r="B9661" s="1" t="s">
        <v>9111</v>
      </c>
      <c r="C9661" t="s">
        <v>339</v>
      </c>
      <c r="D9661">
        <f t="shared" si="1350"/>
        <v>9659</v>
      </c>
      <c r="E9661" t="s">
        <v>386</v>
      </c>
      <c r="F9661" t="s">
        <v>10</v>
      </c>
      <c r="G9661" t="s">
        <v>4</v>
      </c>
      <c r="H9661" t="s">
        <v>11603</v>
      </c>
      <c r="I9661" t="s">
        <v>11677</v>
      </c>
      <c r="J9661">
        <f t="shared" si="1351"/>
        <v>3</v>
      </c>
      <c r="K9661">
        <f t="shared" si="1352"/>
        <v>6</v>
      </c>
      <c r="L9661" s="3">
        <f t="shared" si="1353"/>
        <v>42695</v>
      </c>
      <c r="M9661" t="str">
        <f t="shared" si="1354"/>
        <v>11:33</v>
      </c>
      <c r="N9661">
        <f t="shared" si="1355"/>
        <v>692.99999999999989</v>
      </c>
      <c r="O9661">
        <f t="shared" si="1356"/>
        <v>1</v>
      </c>
      <c r="P9661" t="str">
        <f t="shared" si="1357"/>
        <v>Work</v>
      </c>
      <c r="Q9661" t="str">
        <f>VLOOKUP(N9661,IF(P9661="Work",Intervals!$A$4:$C$9,Intervals!$F$4:$H$9),3,1)</f>
        <v>Int_7-17</v>
      </c>
      <c r="R9661" t="str">
        <f t="shared" si="1358"/>
        <v>1</v>
      </c>
      <c r="S9661">
        <f>VLOOKUP(N9661,IF(P9661="Work",Intervals!$A$4:$D$9,Intervals!$F$4:$I$9),4,1)</f>
        <v>3</v>
      </c>
    </row>
    <row r="9662" spans="1:19" x14ac:dyDescent="0.25">
      <c r="A9662" t="s">
        <v>143</v>
      </c>
      <c r="B9662" s="1" t="s">
        <v>9111</v>
      </c>
      <c r="C9662" t="s">
        <v>339</v>
      </c>
      <c r="D9662">
        <f t="shared" si="1350"/>
        <v>9660</v>
      </c>
      <c r="E9662" t="s">
        <v>386</v>
      </c>
      <c r="F9662" t="s">
        <v>10</v>
      </c>
      <c r="G9662" t="s">
        <v>4</v>
      </c>
      <c r="H9662" t="s">
        <v>11603</v>
      </c>
      <c r="I9662" t="s">
        <v>11677</v>
      </c>
      <c r="J9662">
        <f t="shared" si="1351"/>
        <v>3</v>
      </c>
      <c r="K9662">
        <f t="shared" si="1352"/>
        <v>6</v>
      </c>
      <c r="L9662" s="3">
        <f t="shared" si="1353"/>
        <v>42695</v>
      </c>
      <c r="M9662" t="str">
        <f t="shared" si="1354"/>
        <v>11:33</v>
      </c>
      <c r="N9662">
        <f t="shared" si="1355"/>
        <v>692.99999999999989</v>
      </c>
      <c r="O9662">
        <f t="shared" si="1356"/>
        <v>1</v>
      </c>
      <c r="P9662" t="str">
        <f t="shared" si="1357"/>
        <v>Work</v>
      </c>
      <c r="Q9662" t="str">
        <f>VLOOKUP(N9662,IF(P9662="Work",Intervals!$A$4:$C$9,Intervals!$F$4:$H$9),3,1)</f>
        <v>Int_7-17</v>
      </c>
      <c r="R9662" t="str">
        <f t="shared" si="1358"/>
        <v>1</v>
      </c>
      <c r="S9662">
        <f>VLOOKUP(N9662,IF(P9662="Work",Intervals!$A$4:$D$9,Intervals!$F$4:$I$9),4,1)</f>
        <v>3</v>
      </c>
    </row>
    <row r="9663" spans="1:19" x14ac:dyDescent="0.25">
      <c r="A9663" t="s">
        <v>138</v>
      </c>
      <c r="B9663" s="1" t="s">
        <v>9111</v>
      </c>
      <c r="C9663" t="s">
        <v>339</v>
      </c>
      <c r="D9663">
        <f t="shared" si="1350"/>
        <v>9661</v>
      </c>
      <c r="E9663" t="s">
        <v>386</v>
      </c>
      <c r="F9663" t="s">
        <v>10</v>
      </c>
      <c r="G9663" t="s">
        <v>4</v>
      </c>
      <c r="H9663" t="s">
        <v>11603</v>
      </c>
      <c r="I9663" t="s">
        <v>11677</v>
      </c>
      <c r="J9663">
        <f t="shared" si="1351"/>
        <v>3</v>
      </c>
      <c r="K9663">
        <f t="shared" si="1352"/>
        <v>6</v>
      </c>
      <c r="L9663" s="3">
        <f t="shared" si="1353"/>
        <v>42695</v>
      </c>
      <c r="M9663" t="str">
        <f t="shared" si="1354"/>
        <v>11:33</v>
      </c>
      <c r="N9663">
        <f t="shared" si="1355"/>
        <v>692.99999999999989</v>
      </c>
      <c r="O9663">
        <f t="shared" si="1356"/>
        <v>1</v>
      </c>
      <c r="P9663" t="str">
        <f t="shared" si="1357"/>
        <v>Work</v>
      </c>
      <c r="Q9663" t="str">
        <f>VLOOKUP(N9663,IF(P9663="Work",Intervals!$A$4:$C$9,Intervals!$F$4:$H$9),3,1)</f>
        <v>Int_7-17</v>
      </c>
      <c r="R9663" t="str">
        <f t="shared" si="1358"/>
        <v>1</v>
      </c>
      <c r="S9663">
        <f>VLOOKUP(N9663,IF(P9663="Work",Intervals!$A$4:$D$9,Intervals!$F$4:$I$9),4,1)</f>
        <v>3</v>
      </c>
    </row>
    <row r="9664" spans="1:19" x14ac:dyDescent="0.25">
      <c r="A9664" t="s">
        <v>146</v>
      </c>
      <c r="B9664" s="1" t="s">
        <v>9111</v>
      </c>
      <c r="C9664" t="s">
        <v>339</v>
      </c>
      <c r="D9664">
        <f t="shared" si="1350"/>
        <v>9662</v>
      </c>
      <c r="E9664" t="s">
        <v>386</v>
      </c>
      <c r="F9664" t="s">
        <v>10</v>
      </c>
      <c r="G9664" t="s">
        <v>4</v>
      </c>
      <c r="H9664" t="s">
        <v>11603</v>
      </c>
      <c r="I9664" t="s">
        <v>11677</v>
      </c>
      <c r="J9664">
        <f t="shared" si="1351"/>
        <v>3</v>
      </c>
      <c r="K9664">
        <f t="shared" si="1352"/>
        <v>6</v>
      </c>
      <c r="L9664" s="3">
        <f t="shared" si="1353"/>
        <v>42695</v>
      </c>
      <c r="M9664" t="str">
        <f t="shared" si="1354"/>
        <v>11:33</v>
      </c>
      <c r="N9664">
        <f t="shared" si="1355"/>
        <v>692.99999999999989</v>
      </c>
      <c r="O9664">
        <f t="shared" si="1356"/>
        <v>1</v>
      </c>
      <c r="P9664" t="str">
        <f t="shared" si="1357"/>
        <v>Work</v>
      </c>
      <c r="Q9664" t="str">
        <f>VLOOKUP(N9664,IF(P9664="Work",Intervals!$A$4:$C$9,Intervals!$F$4:$H$9),3,1)</f>
        <v>Int_7-17</v>
      </c>
      <c r="R9664" t="str">
        <f t="shared" si="1358"/>
        <v>1</v>
      </c>
      <c r="S9664">
        <f>VLOOKUP(N9664,IF(P9664="Work",Intervals!$A$4:$D$9,Intervals!$F$4:$I$9),4,1)</f>
        <v>3</v>
      </c>
    </row>
    <row r="9665" spans="1:19" x14ac:dyDescent="0.25">
      <c r="A9665" t="s">
        <v>125</v>
      </c>
      <c r="B9665" s="1" t="s">
        <v>9112</v>
      </c>
      <c r="C9665" t="s">
        <v>339</v>
      </c>
      <c r="D9665">
        <f t="shared" si="1350"/>
        <v>9663</v>
      </c>
      <c r="E9665" t="s">
        <v>386</v>
      </c>
      <c r="F9665" t="s">
        <v>10</v>
      </c>
      <c r="G9665" t="s">
        <v>4</v>
      </c>
      <c r="H9665" t="s">
        <v>11603</v>
      </c>
      <c r="I9665" t="s">
        <v>11677</v>
      </c>
      <c r="J9665">
        <f t="shared" si="1351"/>
        <v>3</v>
      </c>
      <c r="K9665">
        <f t="shared" si="1352"/>
        <v>6</v>
      </c>
      <c r="L9665" s="3">
        <f t="shared" si="1353"/>
        <v>42695</v>
      </c>
      <c r="M9665" t="str">
        <f t="shared" si="1354"/>
        <v>11:34</v>
      </c>
      <c r="N9665">
        <f t="shared" si="1355"/>
        <v>694.00000000000011</v>
      </c>
      <c r="O9665">
        <f t="shared" si="1356"/>
        <v>1</v>
      </c>
      <c r="P9665" t="str">
        <f t="shared" si="1357"/>
        <v>Work</v>
      </c>
      <c r="Q9665" t="str">
        <f>VLOOKUP(N9665,IF(P9665="Work",Intervals!$A$4:$C$9,Intervals!$F$4:$H$9),3,1)</f>
        <v>Int_7-17</v>
      </c>
      <c r="R9665" t="str">
        <f t="shared" si="1358"/>
        <v>1</v>
      </c>
      <c r="S9665">
        <f>VLOOKUP(N9665,IF(P9665="Work",Intervals!$A$4:$D$9,Intervals!$F$4:$I$9),4,1)</f>
        <v>3</v>
      </c>
    </row>
    <row r="9666" spans="1:19" x14ac:dyDescent="0.25">
      <c r="A9666" t="s">
        <v>106</v>
      </c>
      <c r="B9666" s="1" t="s">
        <v>9112</v>
      </c>
      <c r="C9666" t="s">
        <v>339</v>
      </c>
      <c r="D9666">
        <f t="shared" si="1350"/>
        <v>9664</v>
      </c>
      <c r="E9666" t="s">
        <v>386</v>
      </c>
      <c r="F9666" t="s">
        <v>10</v>
      </c>
      <c r="G9666" t="s">
        <v>4</v>
      </c>
      <c r="H9666" t="s">
        <v>11603</v>
      </c>
      <c r="I9666" t="s">
        <v>11677</v>
      </c>
      <c r="J9666">
        <f t="shared" si="1351"/>
        <v>3</v>
      </c>
      <c r="K9666">
        <f t="shared" si="1352"/>
        <v>6</v>
      </c>
      <c r="L9666" s="3">
        <f t="shared" si="1353"/>
        <v>42695</v>
      </c>
      <c r="M9666" t="str">
        <f t="shared" si="1354"/>
        <v>11:34</v>
      </c>
      <c r="N9666">
        <f t="shared" si="1355"/>
        <v>694.00000000000011</v>
      </c>
      <c r="O9666">
        <f t="shared" si="1356"/>
        <v>1</v>
      </c>
      <c r="P9666" t="str">
        <f t="shared" si="1357"/>
        <v>Work</v>
      </c>
      <c r="Q9666" t="str">
        <f>VLOOKUP(N9666,IF(P9666="Work",Intervals!$A$4:$C$9,Intervals!$F$4:$H$9),3,1)</f>
        <v>Int_7-17</v>
      </c>
      <c r="R9666" t="str">
        <f t="shared" si="1358"/>
        <v>1</v>
      </c>
      <c r="S9666">
        <f>VLOOKUP(N9666,IF(P9666="Work",Intervals!$A$4:$D$9,Intervals!$F$4:$I$9),4,1)</f>
        <v>3</v>
      </c>
    </row>
    <row r="9667" spans="1:19" x14ac:dyDescent="0.25">
      <c r="A9667" t="s">
        <v>230</v>
      </c>
      <c r="B9667" s="1" t="s">
        <v>9113</v>
      </c>
      <c r="C9667" t="s">
        <v>339</v>
      </c>
      <c r="D9667">
        <f t="shared" ref="D9667:D9730" si="1359">ROW()-ROW($D$2)</f>
        <v>9665</v>
      </c>
      <c r="E9667" t="s">
        <v>653</v>
      </c>
      <c r="F9667" t="s">
        <v>10</v>
      </c>
      <c r="G9667" t="s">
        <v>4</v>
      </c>
      <c r="H9667" t="s">
        <v>11589</v>
      </c>
      <c r="I9667" s="4">
        <v>42509</v>
      </c>
      <c r="J9667">
        <f t="shared" ref="J9667:J9730" si="1360">SEARCH("-",B9667)</f>
        <v>3</v>
      </c>
      <c r="K9667">
        <f t="shared" ref="K9667:K9730" si="1361">SEARCH("-",B9667,J9667+1)</f>
        <v>6</v>
      </c>
      <c r="L9667" s="3">
        <f t="shared" ref="L9667:L9730" si="1362">DATE(MID(B9667,K9667+1,4),LEFT(B9667,J9667-1),MID(B9667,J9667+1,K9667-J9667-1))</f>
        <v>42695</v>
      </c>
      <c r="M9667" t="str">
        <f t="shared" ref="M9667:M9730" si="1363">MID(B9667,SEARCH(" ",B9667)+1,99)</f>
        <v>11:38</v>
      </c>
      <c r="N9667">
        <f t="shared" ref="N9667:N9730" si="1364">((M9667+1)-"1.1.1900  0:00:00")*24*60</f>
        <v>698.00000000000011</v>
      </c>
      <c r="O9667">
        <f t="shared" ref="O9667:O9730" si="1365">WEEKDAY(L9667,2)</f>
        <v>1</v>
      </c>
      <c r="P9667" t="str">
        <f t="shared" ref="P9667:P9730" si="1366">IF(O9667&gt;5,"NonWork","Work")</f>
        <v>Work</v>
      </c>
      <c r="Q9667" t="str">
        <f>VLOOKUP(N9667,IF(P9667="Work",Intervals!$A$4:$C$9,Intervals!$F$4:$H$9),3,1)</f>
        <v>Int_7-17</v>
      </c>
      <c r="R9667" t="str">
        <f t="shared" ref="R9667:R9730" si="1367">IF(O9667&gt;5,"2","1")</f>
        <v>1</v>
      </c>
      <c r="S9667">
        <f>VLOOKUP(N9667,IF(P9667="Work",Intervals!$A$4:$D$9,Intervals!$F$4:$I$9),4,1)</f>
        <v>3</v>
      </c>
    </row>
    <row r="9668" spans="1:19" x14ac:dyDescent="0.25">
      <c r="A9668" t="s">
        <v>154</v>
      </c>
      <c r="B9668" s="1" t="s">
        <v>9114</v>
      </c>
      <c r="C9668" t="s">
        <v>339</v>
      </c>
      <c r="D9668">
        <f t="shared" si="1359"/>
        <v>9666</v>
      </c>
      <c r="E9668" t="s">
        <v>804</v>
      </c>
      <c r="F9668" t="s">
        <v>3</v>
      </c>
      <c r="G9668" t="s">
        <v>11579</v>
      </c>
      <c r="H9668" t="s">
        <v>11608</v>
      </c>
      <c r="I9668" t="s">
        <v>11682</v>
      </c>
      <c r="J9668">
        <f t="shared" si="1360"/>
        <v>3</v>
      </c>
      <c r="K9668">
        <f t="shared" si="1361"/>
        <v>6</v>
      </c>
      <c r="L9668" s="3">
        <f t="shared" si="1362"/>
        <v>42695</v>
      </c>
      <c r="M9668" t="str">
        <f t="shared" si="1363"/>
        <v>11:47</v>
      </c>
      <c r="N9668">
        <f t="shared" si="1364"/>
        <v>706.99999999999989</v>
      </c>
      <c r="O9668">
        <f t="shared" si="1365"/>
        <v>1</v>
      </c>
      <c r="P9668" t="str">
        <f t="shared" si="1366"/>
        <v>Work</v>
      </c>
      <c r="Q9668" t="str">
        <f>VLOOKUP(N9668,IF(P9668="Work",Intervals!$A$4:$C$9,Intervals!$F$4:$H$9),3,1)</f>
        <v>Int_7-17</v>
      </c>
      <c r="R9668" t="str">
        <f t="shared" si="1367"/>
        <v>1</v>
      </c>
      <c r="S9668">
        <f>VLOOKUP(N9668,IF(P9668="Work",Intervals!$A$4:$D$9,Intervals!$F$4:$I$9),4,1)</f>
        <v>3</v>
      </c>
    </row>
    <row r="9669" spans="1:19" x14ac:dyDescent="0.25">
      <c r="A9669" t="s">
        <v>128</v>
      </c>
      <c r="B9669" s="1" t="s">
        <v>9115</v>
      </c>
      <c r="C9669" t="s">
        <v>339</v>
      </c>
      <c r="D9669">
        <f t="shared" si="1359"/>
        <v>9667</v>
      </c>
      <c r="E9669" t="s">
        <v>389</v>
      </c>
      <c r="F9669" t="s">
        <v>11563</v>
      </c>
      <c r="G9669" t="s">
        <v>30</v>
      </c>
      <c r="H9669" t="s">
        <v>11605</v>
      </c>
      <c r="I9669" t="s">
        <v>11679</v>
      </c>
      <c r="J9669">
        <f t="shared" si="1360"/>
        <v>3</v>
      </c>
      <c r="K9669">
        <f t="shared" si="1361"/>
        <v>6</v>
      </c>
      <c r="L9669" s="3">
        <f t="shared" si="1362"/>
        <v>42695</v>
      </c>
      <c r="M9669" t="str">
        <f t="shared" si="1363"/>
        <v>11:49</v>
      </c>
      <c r="N9669">
        <f t="shared" si="1364"/>
        <v>708.99999999999989</v>
      </c>
      <c r="O9669">
        <f t="shared" si="1365"/>
        <v>1</v>
      </c>
      <c r="P9669" t="str">
        <f t="shared" si="1366"/>
        <v>Work</v>
      </c>
      <c r="Q9669" t="str">
        <f>VLOOKUP(N9669,IF(P9669="Work",Intervals!$A$4:$C$9,Intervals!$F$4:$H$9),3,1)</f>
        <v>Int_7-17</v>
      </c>
      <c r="R9669" t="str">
        <f t="shared" si="1367"/>
        <v>1</v>
      </c>
      <c r="S9669">
        <f>VLOOKUP(N9669,IF(P9669="Work",Intervals!$A$4:$D$9,Intervals!$F$4:$I$9),4,1)</f>
        <v>3</v>
      </c>
    </row>
    <row r="9670" spans="1:19" x14ac:dyDescent="0.25">
      <c r="A9670" t="s">
        <v>133</v>
      </c>
      <c r="B9670" s="1" t="s">
        <v>9116</v>
      </c>
      <c r="C9670" t="s">
        <v>339</v>
      </c>
      <c r="D9670">
        <f t="shared" si="1359"/>
        <v>9668</v>
      </c>
      <c r="E9670" t="s">
        <v>391</v>
      </c>
      <c r="F9670" t="s">
        <v>10</v>
      </c>
      <c r="G9670" t="s">
        <v>4</v>
      </c>
      <c r="H9670" t="s">
        <v>11603</v>
      </c>
      <c r="I9670" t="s">
        <v>11677</v>
      </c>
      <c r="J9670">
        <f t="shared" si="1360"/>
        <v>3</v>
      </c>
      <c r="K9670">
        <f t="shared" si="1361"/>
        <v>6</v>
      </c>
      <c r="L9670" s="3">
        <f t="shared" si="1362"/>
        <v>42695</v>
      </c>
      <c r="M9670" t="str">
        <f t="shared" si="1363"/>
        <v>11:51</v>
      </c>
      <c r="N9670">
        <f t="shared" si="1364"/>
        <v>710.99999999999989</v>
      </c>
      <c r="O9670">
        <f t="shared" si="1365"/>
        <v>1</v>
      </c>
      <c r="P9670" t="str">
        <f t="shared" si="1366"/>
        <v>Work</v>
      </c>
      <c r="Q9670" t="str">
        <f>VLOOKUP(N9670,IF(P9670="Work",Intervals!$A$4:$C$9,Intervals!$F$4:$H$9),3,1)</f>
        <v>Int_7-17</v>
      </c>
      <c r="R9670" t="str">
        <f t="shared" si="1367"/>
        <v>1</v>
      </c>
      <c r="S9670">
        <f>VLOOKUP(N9670,IF(P9670="Work",Intervals!$A$4:$D$9,Intervals!$F$4:$I$9),4,1)</f>
        <v>3</v>
      </c>
    </row>
    <row r="9671" spans="1:19" x14ac:dyDescent="0.25">
      <c r="A9671" t="s">
        <v>84</v>
      </c>
      <c r="B9671" s="1" t="s">
        <v>9117</v>
      </c>
      <c r="C9671" t="s">
        <v>339</v>
      </c>
      <c r="D9671">
        <f t="shared" si="1359"/>
        <v>9669</v>
      </c>
      <c r="E9671" t="s">
        <v>1128</v>
      </c>
      <c r="F9671" t="s">
        <v>10</v>
      </c>
      <c r="G9671" t="s">
        <v>4</v>
      </c>
      <c r="H9671" t="s">
        <v>11589</v>
      </c>
      <c r="I9671" s="4">
        <v>42509</v>
      </c>
      <c r="J9671">
        <f t="shared" si="1360"/>
        <v>3</v>
      </c>
      <c r="K9671">
        <f t="shared" si="1361"/>
        <v>6</v>
      </c>
      <c r="L9671" s="3">
        <f t="shared" si="1362"/>
        <v>42695</v>
      </c>
      <c r="M9671" t="str">
        <f t="shared" si="1363"/>
        <v>11:57</v>
      </c>
      <c r="N9671">
        <f t="shared" si="1364"/>
        <v>716.99999999999989</v>
      </c>
      <c r="O9671">
        <f t="shared" si="1365"/>
        <v>1</v>
      </c>
      <c r="P9671" t="str">
        <f t="shared" si="1366"/>
        <v>Work</v>
      </c>
      <c r="Q9671" t="str">
        <f>VLOOKUP(N9671,IF(P9671="Work",Intervals!$A$4:$C$9,Intervals!$F$4:$H$9),3,1)</f>
        <v>Int_7-17</v>
      </c>
      <c r="R9671" t="str">
        <f t="shared" si="1367"/>
        <v>1</v>
      </c>
      <c r="S9671">
        <f>VLOOKUP(N9671,IF(P9671="Work",Intervals!$A$4:$D$9,Intervals!$F$4:$I$9),4,1)</f>
        <v>3</v>
      </c>
    </row>
    <row r="9672" spans="1:19" x14ac:dyDescent="0.25">
      <c r="A9672" t="s">
        <v>163</v>
      </c>
      <c r="B9672" s="1" t="s">
        <v>9117</v>
      </c>
      <c r="C9672" t="s">
        <v>339</v>
      </c>
      <c r="D9672">
        <f t="shared" si="1359"/>
        <v>9670</v>
      </c>
      <c r="E9672" t="s">
        <v>381</v>
      </c>
      <c r="F9672" t="s">
        <v>10</v>
      </c>
      <c r="G9672" t="s">
        <v>4</v>
      </c>
      <c r="H9672" t="s">
        <v>11589</v>
      </c>
      <c r="I9672" s="4">
        <v>42509</v>
      </c>
      <c r="J9672">
        <f t="shared" si="1360"/>
        <v>3</v>
      </c>
      <c r="K9672">
        <f t="shared" si="1361"/>
        <v>6</v>
      </c>
      <c r="L9672" s="3">
        <f t="shared" si="1362"/>
        <v>42695</v>
      </c>
      <c r="M9672" t="str">
        <f t="shared" si="1363"/>
        <v>11:57</v>
      </c>
      <c r="N9672">
        <f t="shared" si="1364"/>
        <v>716.99999999999989</v>
      </c>
      <c r="O9672">
        <f t="shared" si="1365"/>
        <v>1</v>
      </c>
      <c r="P9672" t="str">
        <f t="shared" si="1366"/>
        <v>Work</v>
      </c>
      <c r="Q9672" t="str">
        <f>VLOOKUP(N9672,IF(P9672="Work",Intervals!$A$4:$C$9,Intervals!$F$4:$H$9),3,1)</f>
        <v>Int_7-17</v>
      </c>
      <c r="R9672" t="str">
        <f t="shared" si="1367"/>
        <v>1</v>
      </c>
      <c r="S9672">
        <f>VLOOKUP(N9672,IF(P9672="Work",Intervals!$A$4:$D$9,Intervals!$F$4:$I$9),4,1)</f>
        <v>3</v>
      </c>
    </row>
    <row r="9673" spans="1:19" x14ac:dyDescent="0.25">
      <c r="A9673" t="s">
        <v>127</v>
      </c>
      <c r="B9673" s="1" t="s">
        <v>9118</v>
      </c>
      <c r="C9673" t="s">
        <v>339</v>
      </c>
      <c r="D9673">
        <f t="shared" si="1359"/>
        <v>9671</v>
      </c>
      <c r="E9673" t="s">
        <v>388</v>
      </c>
      <c r="F9673" t="s">
        <v>10</v>
      </c>
      <c r="G9673" t="s">
        <v>4</v>
      </c>
      <c r="H9673" t="s">
        <v>11604</v>
      </c>
      <c r="I9673" t="s">
        <v>11678</v>
      </c>
      <c r="J9673">
        <f t="shared" si="1360"/>
        <v>3</v>
      </c>
      <c r="K9673">
        <f t="shared" si="1361"/>
        <v>6</v>
      </c>
      <c r="L9673" s="3">
        <f t="shared" si="1362"/>
        <v>42695</v>
      </c>
      <c r="M9673" t="str">
        <f t="shared" si="1363"/>
        <v>11:58</v>
      </c>
      <c r="N9673">
        <f t="shared" si="1364"/>
        <v>718</v>
      </c>
      <c r="O9673">
        <f t="shared" si="1365"/>
        <v>1</v>
      </c>
      <c r="P9673" t="str">
        <f t="shared" si="1366"/>
        <v>Work</v>
      </c>
      <c r="Q9673" t="str">
        <f>VLOOKUP(N9673,IF(P9673="Work",Intervals!$A$4:$C$9,Intervals!$F$4:$H$9),3,1)</f>
        <v>Int_7-17</v>
      </c>
      <c r="R9673" t="str">
        <f t="shared" si="1367"/>
        <v>1</v>
      </c>
      <c r="S9673">
        <f>VLOOKUP(N9673,IF(P9673="Work",Intervals!$A$4:$D$9,Intervals!$F$4:$I$9),4,1)</f>
        <v>3</v>
      </c>
    </row>
    <row r="9674" spans="1:19" x14ac:dyDescent="0.25">
      <c r="A9674" t="s">
        <v>84</v>
      </c>
      <c r="B9674" s="1" t="s">
        <v>9118</v>
      </c>
      <c r="C9674" t="s">
        <v>339</v>
      </c>
      <c r="D9674">
        <f t="shared" si="1359"/>
        <v>9672</v>
      </c>
      <c r="E9674" t="s">
        <v>1128</v>
      </c>
      <c r="F9674" t="s">
        <v>10</v>
      </c>
      <c r="G9674" t="s">
        <v>4</v>
      </c>
      <c r="H9674" t="s">
        <v>11589</v>
      </c>
      <c r="I9674" s="4">
        <v>42509</v>
      </c>
      <c r="J9674">
        <f t="shared" si="1360"/>
        <v>3</v>
      </c>
      <c r="K9674">
        <f t="shared" si="1361"/>
        <v>6</v>
      </c>
      <c r="L9674" s="3">
        <f t="shared" si="1362"/>
        <v>42695</v>
      </c>
      <c r="M9674" t="str">
        <f t="shared" si="1363"/>
        <v>11:58</v>
      </c>
      <c r="N9674">
        <f t="shared" si="1364"/>
        <v>718</v>
      </c>
      <c r="O9674">
        <f t="shared" si="1365"/>
        <v>1</v>
      </c>
      <c r="P9674" t="str">
        <f t="shared" si="1366"/>
        <v>Work</v>
      </c>
      <c r="Q9674" t="str">
        <f>VLOOKUP(N9674,IF(P9674="Work",Intervals!$A$4:$C$9,Intervals!$F$4:$H$9),3,1)</f>
        <v>Int_7-17</v>
      </c>
      <c r="R9674" t="str">
        <f t="shared" si="1367"/>
        <v>1</v>
      </c>
      <c r="S9674">
        <f>VLOOKUP(N9674,IF(P9674="Work",Intervals!$A$4:$D$9,Intervals!$F$4:$I$9),4,1)</f>
        <v>3</v>
      </c>
    </row>
    <row r="9675" spans="1:19" x14ac:dyDescent="0.25">
      <c r="A9675" t="s">
        <v>293</v>
      </c>
      <c r="B9675" s="1" t="s">
        <v>9118</v>
      </c>
      <c r="C9675" t="s">
        <v>339</v>
      </c>
      <c r="D9675">
        <f t="shared" si="1359"/>
        <v>9673</v>
      </c>
      <c r="E9675" t="s">
        <v>1050</v>
      </c>
      <c r="F9675" t="s">
        <v>11567</v>
      </c>
      <c r="G9675" t="s">
        <v>4</v>
      </c>
      <c r="H9675" t="s">
        <v>11589</v>
      </c>
      <c r="I9675" s="4">
        <v>42509</v>
      </c>
      <c r="J9675">
        <f t="shared" si="1360"/>
        <v>3</v>
      </c>
      <c r="K9675">
        <f t="shared" si="1361"/>
        <v>6</v>
      </c>
      <c r="L9675" s="3">
        <f t="shared" si="1362"/>
        <v>42695</v>
      </c>
      <c r="M9675" t="str">
        <f t="shared" si="1363"/>
        <v>11:58</v>
      </c>
      <c r="N9675">
        <f t="shared" si="1364"/>
        <v>718</v>
      </c>
      <c r="O9675">
        <f t="shared" si="1365"/>
        <v>1</v>
      </c>
      <c r="P9675" t="str">
        <f t="shared" si="1366"/>
        <v>Work</v>
      </c>
      <c r="Q9675" t="str">
        <f>VLOOKUP(N9675,IF(P9675="Work",Intervals!$A$4:$C$9,Intervals!$F$4:$H$9),3,1)</f>
        <v>Int_7-17</v>
      </c>
      <c r="R9675" t="str">
        <f t="shared" si="1367"/>
        <v>1</v>
      </c>
      <c r="S9675">
        <f>VLOOKUP(N9675,IF(P9675="Work",Intervals!$A$4:$D$9,Intervals!$F$4:$I$9),4,1)</f>
        <v>3</v>
      </c>
    </row>
    <row r="9676" spans="1:19" x14ac:dyDescent="0.25">
      <c r="A9676" t="s">
        <v>112</v>
      </c>
      <c r="B9676" s="1" t="s">
        <v>9119</v>
      </c>
      <c r="C9676" t="s">
        <v>339</v>
      </c>
      <c r="D9676">
        <f t="shared" si="1359"/>
        <v>9674</v>
      </c>
      <c r="E9676" t="s">
        <v>1132</v>
      </c>
      <c r="F9676" t="s">
        <v>10</v>
      </c>
      <c r="G9676" t="s">
        <v>4</v>
      </c>
      <c r="H9676" t="s">
        <v>11589</v>
      </c>
      <c r="I9676" s="4">
        <v>42509</v>
      </c>
      <c r="J9676">
        <f t="shared" si="1360"/>
        <v>3</v>
      </c>
      <c r="K9676">
        <f t="shared" si="1361"/>
        <v>6</v>
      </c>
      <c r="L9676" s="3">
        <f t="shared" si="1362"/>
        <v>42695</v>
      </c>
      <c r="M9676" t="str">
        <f t="shared" si="1363"/>
        <v>12:10</v>
      </c>
      <c r="N9676">
        <f t="shared" si="1364"/>
        <v>730</v>
      </c>
      <c r="O9676">
        <f t="shared" si="1365"/>
        <v>1</v>
      </c>
      <c r="P9676" t="str">
        <f t="shared" si="1366"/>
        <v>Work</v>
      </c>
      <c r="Q9676" t="str">
        <f>VLOOKUP(N9676,IF(P9676="Work",Intervals!$A$4:$C$9,Intervals!$F$4:$H$9),3,1)</f>
        <v>Int_7-17</v>
      </c>
      <c r="R9676" t="str">
        <f t="shared" si="1367"/>
        <v>1</v>
      </c>
      <c r="S9676">
        <f>VLOOKUP(N9676,IF(P9676="Work",Intervals!$A$4:$D$9,Intervals!$F$4:$I$9),4,1)</f>
        <v>3</v>
      </c>
    </row>
    <row r="9677" spans="1:19" x14ac:dyDescent="0.25">
      <c r="A9677" t="s">
        <v>127</v>
      </c>
      <c r="B9677" s="1" t="s">
        <v>9120</v>
      </c>
      <c r="C9677" t="s">
        <v>339</v>
      </c>
      <c r="D9677">
        <f t="shared" si="1359"/>
        <v>9675</v>
      </c>
      <c r="E9677" t="s">
        <v>388</v>
      </c>
      <c r="F9677" t="s">
        <v>10</v>
      </c>
      <c r="G9677" t="s">
        <v>4</v>
      </c>
      <c r="H9677" t="s">
        <v>11604</v>
      </c>
      <c r="I9677" t="s">
        <v>11678</v>
      </c>
      <c r="J9677">
        <f t="shared" si="1360"/>
        <v>3</v>
      </c>
      <c r="K9677">
        <f t="shared" si="1361"/>
        <v>6</v>
      </c>
      <c r="L9677" s="3">
        <f t="shared" si="1362"/>
        <v>42695</v>
      </c>
      <c r="M9677" t="str">
        <f t="shared" si="1363"/>
        <v>12:14</v>
      </c>
      <c r="N9677">
        <f t="shared" si="1364"/>
        <v>734</v>
      </c>
      <c r="O9677">
        <f t="shared" si="1365"/>
        <v>1</v>
      </c>
      <c r="P9677" t="str">
        <f t="shared" si="1366"/>
        <v>Work</v>
      </c>
      <c r="Q9677" t="str">
        <f>VLOOKUP(N9677,IF(P9677="Work",Intervals!$A$4:$C$9,Intervals!$F$4:$H$9),3,1)</f>
        <v>Int_7-17</v>
      </c>
      <c r="R9677" t="str">
        <f t="shared" si="1367"/>
        <v>1</v>
      </c>
      <c r="S9677">
        <f>VLOOKUP(N9677,IF(P9677="Work",Intervals!$A$4:$D$9,Intervals!$F$4:$I$9),4,1)</f>
        <v>3</v>
      </c>
    </row>
    <row r="9678" spans="1:19" x14ac:dyDescent="0.25">
      <c r="A9678" t="s">
        <v>83</v>
      </c>
      <c r="B9678" s="1" t="s">
        <v>9121</v>
      </c>
      <c r="C9678" t="s">
        <v>339</v>
      </c>
      <c r="D9678">
        <f t="shared" si="1359"/>
        <v>9676</v>
      </c>
      <c r="E9678" t="s">
        <v>384</v>
      </c>
      <c r="F9678" t="s">
        <v>10</v>
      </c>
      <c r="G9678" t="s">
        <v>4</v>
      </c>
      <c r="H9678" t="s">
        <v>11589</v>
      </c>
      <c r="I9678" s="4">
        <v>42509</v>
      </c>
      <c r="J9678">
        <f t="shared" si="1360"/>
        <v>3</v>
      </c>
      <c r="K9678">
        <f t="shared" si="1361"/>
        <v>6</v>
      </c>
      <c r="L9678" s="3">
        <f t="shared" si="1362"/>
        <v>42695</v>
      </c>
      <c r="M9678" t="str">
        <f t="shared" si="1363"/>
        <v>12:15</v>
      </c>
      <c r="N9678">
        <f t="shared" si="1364"/>
        <v>734.99999999999977</v>
      </c>
      <c r="O9678">
        <f t="shared" si="1365"/>
        <v>1</v>
      </c>
      <c r="P9678" t="str">
        <f t="shared" si="1366"/>
        <v>Work</v>
      </c>
      <c r="Q9678" t="str">
        <f>VLOOKUP(N9678,IF(P9678="Work",Intervals!$A$4:$C$9,Intervals!$F$4:$H$9),3,1)</f>
        <v>Int_7-17</v>
      </c>
      <c r="R9678" t="str">
        <f t="shared" si="1367"/>
        <v>1</v>
      </c>
      <c r="S9678">
        <f>VLOOKUP(N9678,IF(P9678="Work",Intervals!$A$4:$D$9,Intervals!$F$4:$I$9),4,1)</f>
        <v>3</v>
      </c>
    </row>
    <row r="9679" spans="1:19" x14ac:dyDescent="0.25">
      <c r="A9679" t="s">
        <v>127</v>
      </c>
      <c r="B9679" s="1" t="s">
        <v>9122</v>
      </c>
      <c r="C9679" t="s">
        <v>339</v>
      </c>
      <c r="D9679">
        <f t="shared" si="1359"/>
        <v>9677</v>
      </c>
      <c r="E9679" t="s">
        <v>388</v>
      </c>
      <c r="F9679" t="s">
        <v>10</v>
      </c>
      <c r="G9679" t="s">
        <v>4</v>
      </c>
      <c r="H9679" t="s">
        <v>11604</v>
      </c>
      <c r="I9679" t="s">
        <v>11678</v>
      </c>
      <c r="J9679">
        <f t="shared" si="1360"/>
        <v>3</v>
      </c>
      <c r="K9679">
        <f t="shared" si="1361"/>
        <v>6</v>
      </c>
      <c r="L9679" s="3">
        <f t="shared" si="1362"/>
        <v>42695</v>
      </c>
      <c r="M9679" t="str">
        <f t="shared" si="1363"/>
        <v>12:16</v>
      </c>
      <c r="N9679">
        <f t="shared" si="1364"/>
        <v>736</v>
      </c>
      <c r="O9679">
        <f t="shared" si="1365"/>
        <v>1</v>
      </c>
      <c r="P9679" t="str">
        <f t="shared" si="1366"/>
        <v>Work</v>
      </c>
      <c r="Q9679" t="str">
        <f>VLOOKUP(N9679,IF(P9679="Work",Intervals!$A$4:$C$9,Intervals!$F$4:$H$9),3,1)</f>
        <v>Int_7-17</v>
      </c>
      <c r="R9679" t="str">
        <f t="shared" si="1367"/>
        <v>1</v>
      </c>
      <c r="S9679">
        <f>VLOOKUP(N9679,IF(P9679="Work",Intervals!$A$4:$D$9,Intervals!$F$4:$I$9),4,1)</f>
        <v>3</v>
      </c>
    </row>
    <row r="9680" spans="1:19" x14ac:dyDescent="0.25">
      <c r="A9680" t="s">
        <v>193</v>
      </c>
      <c r="B9680" s="1" t="s">
        <v>9123</v>
      </c>
      <c r="C9680" t="s">
        <v>339</v>
      </c>
      <c r="D9680">
        <f t="shared" si="1359"/>
        <v>9678</v>
      </c>
      <c r="E9680" t="s">
        <v>381</v>
      </c>
      <c r="F9680" t="s">
        <v>10</v>
      </c>
      <c r="G9680" t="s">
        <v>4</v>
      </c>
      <c r="H9680" t="s">
        <v>11589</v>
      </c>
      <c r="I9680" s="4">
        <v>42509</v>
      </c>
      <c r="J9680">
        <f t="shared" si="1360"/>
        <v>3</v>
      </c>
      <c r="K9680">
        <f t="shared" si="1361"/>
        <v>6</v>
      </c>
      <c r="L9680" s="3">
        <f t="shared" si="1362"/>
        <v>42695</v>
      </c>
      <c r="M9680" t="str">
        <f t="shared" si="1363"/>
        <v>12:17</v>
      </c>
      <c r="N9680">
        <f t="shared" si="1364"/>
        <v>737.00000000000011</v>
      </c>
      <c r="O9680">
        <f t="shared" si="1365"/>
        <v>1</v>
      </c>
      <c r="P9680" t="str">
        <f t="shared" si="1366"/>
        <v>Work</v>
      </c>
      <c r="Q9680" t="str">
        <f>VLOOKUP(N9680,IF(P9680="Work",Intervals!$A$4:$C$9,Intervals!$F$4:$H$9),3,1)</f>
        <v>Int_7-17</v>
      </c>
      <c r="R9680" t="str">
        <f t="shared" si="1367"/>
        <v>1</v>
      </c>
      <c r="S9680">
        <f>VLOOKUP(N9680,IF(P9680="Work",Intervals!$A$4:$D$9,Intervals!$F$4:$I$9),4,1)</f>
        <v>3</v>
      </c>
    </row>
    <row r="9681" spans="1:19" x14ac:dyDescent="0.25">
      <c r="A9681" t="s">
        <v>319</v>
      </c>
      <c r="B9681" s="1" t="s">
        <v>9124</v>
      </c>
      <c r="C9681" t="s">
        <v>339</v>
      </c>
      <c r="D9681">
        <f t="shared" si="1359"/>
        <v>9679</v>
      </c>
      <c r="E9681" t="s">
        <v>392</v>
      </c>
      <c r="F9681" t="s">
        <v>11568</v>
      </c>
      <c r="G9681" t="s">
        <v>4</v>
      </c>
      <c r="H9681" t="s">
        <v>11589</v>
      </c>
      <c r="I9681" s="4">
        <v>42509</v>
      </c>
      <c r="J9681">
        <f t="shared" si="1360"/>
        <v>3</v>
      </c>
      <c r="K9681">
        <f t="shared" si="1361"/>
        <v>6</v>
      </c>
      <c r="L9681" s="3">
        <f t="shared" si="1362"/>
        <v>42695</v>
      </c>
      <c r="M9681" t="str">
        <f t="shared" si="1363"/>
        <v>12:24</v>
      </c>
      <c r="N9681">
        <f t="shared" si="1364"/>
        <v>743.99999999999989</v>
      </c>
      <c r="O9681">
        <f t="shared" si="1365"/>
        <v>1</v>
      </c>
      <c r="P9681" t="str">
        <f t="shared" si="1366"/>
        <v>Work</v>
      </c>
      <c r="Q9681" t="str">
        <f>VLOOKUP(N9681,IF(P9681="Work",Intervals!$A$4:$C$9,Intervals!$F$4:$H$9),3,1)</f>
        <v>Int_7-17</v>
      </c>
      <c r="R9681" t="str">
        <f t="shared" si="1367"/>
        <v>1</v>
      </c>
      <c r="S9681">
        <f>VLOOKUP(N9681,IF(P9681="Work",Intervals!$A$4:$D$9,Intervals!$F$4:$I$9),4,1)</f>
        <v>3</v>
      </c>
    </row>
    <row r="9682" spans="1:19" x14ac:dyDescent="0.25">
      <c r="A9682" t="s">
        <v>247</v>
      </c>
      <c r="B9682" s="1" t="s">
        <v>9125</v>
      </c>
      <c r="C9682" t="s">
        <v>339</v>
      </c>
      <c r="D9682">
        <f t="shared" si="1359"/>
        <v>9680</v>
      </c>
      <c r="E9682" t="s">
        <v>384</v>
      </c>
      <c r="F9682" t="s">
        <v>10</v>
      </c>
      <c r="G9682" t="s">
        <v>4</v>
      </c>
      <c r="H9682" t="s">
        <v>11589</v>
      </c>
      <c r="I9682" s="4">
        <v>42509</v>
      </c>
      <c r="J9682">
        <f t="shared" si="1360"/>
        <v>3</v>
      </c>
      <c r="K9682">
        <f t="shared" si="1361"/>
        <v>6</v>
      </c>
      <c r="L9682" s="3">
        <f t="shared" si="1362"/>
        <v>42695</v>
      </c>
      <c r="M9682" t="str">
        <f t="shared" si="1363"/>
        <v>12:26</v>
      </c>
      <c r="N9682">
        <f t="shared" si="1364"/>
        <v>746.00000000000023</v>
      </c>
      <c r="O9682">
        <f t="shared" si="1365"/>
        <v>1</v>
      </c>
      <c r="P9682" t="str">
        <f t="shared" si="1366"/>
        <v>Work</v>
      </c>
      <c r="Q9682" t="str">
        <f>VLOOKUP(N9682,IF(P9682="Work",Intervals!$A$4:$C$9,Intervals!$F$4:$H$9),3,1)</f>
        <v>Int_7-17</v>
      </c>
      <c r="R9682" t="str">
        <f t="shared" si="1367"/>
        <v>1</v>
      </c>
      <c r="S9682">
        <f>VLOOKUP(N9682,IF(P9682="Work",Intervals!$A$4:$D$9,Intervals!$F$4:$I$9),4,1)</f>
        <v>3</v>
      </c>
    </row>
    <row r="9683" spans="1:19" x14ac:dyDescent="0.25">
      <c r="A9683" t="s">
        <v>138</v>
      </c>
      <c r="B9683" s="1" t="s">
        <v>9126</v>
      </c>
      <c r="C9683" t="s">
        <v>339</v>
      </c>
      <c r="D9683">
        <f t="shared" si="1359"/>
        <v>9681</v>
      </c>
      <c r="E9683" t="s">
        <v>386</v>
      </c>
      <c r="F9683" t="s">
        <v>10</v>
      </c>
      <c r="G9683" t="s">
        <v>4</v>
      </c>
      <c r="H9683" t="s">
        <v>11603</v>
      </c>
      <c r="I9683" t="s">
        <v>11677</v>
      </c>
      <c r="J9683">
        <f t="shared" si="1360"/>
        <v>3</v>
      </c>
      <c r="K9683">
        <f t="shared" si="1361"/>
        <v>6</v>
      </c>
      <c r="L9683" s="3">
        <f t="shared" si="1362"/>
        <v>42695</v>
      </c>
      <c r="M9683" t="str">
        <f t="shared" si="1363"/>
        <v>12:30</v>
      </c>
      <c r="N9683">
        <f t="shared" si="1364"/>
        <v>750.00000000000023</v>
      </c>
      <c r="O9683">
        <f t="shared" si="1365"/>
        <v>1</v>
      </c>
      <c r="P9683" t="str">
        <f t="shared" si="1366"/>
        <v>Work</v>
      </c>
      <c r="Q9683" t="str">
        <f>VLOOKUP(N9683,IF(P9683="Work",Intervals!$A$4:$C$9,Intervals!$F$4:$H$9),3,1)</f>
        <v>Int_7-17</v>
      </c>
      <c r="R9683" t="str">
        <f t="shared" si="1367"/>
        <v>1</v>
      </c>
      <c r="S9683">
        <f>VLOOKUP(N9683,IF(P9683="Work",Intervals!$A$4:$D$9,Intervals!$F$4:$I$9),4,1)</f>
        <v>3</v>
      </c>
    </row>
    <row r="9684" spans="1:19" x14ac:dyDescent="0.25">
      <c r="A9684" t="s">
        <v>253</v>
      </c>
      <c r="B9684" s="1" t="s">
        <v>9127</v>
      </c>
      <c r="C9684" t="s">
        <v>339</v>
      </c>
      <c r="D9684">
        <f t="shared" si="1359"/>
        <v>9682</v>
      </c>
      <c r="E9684" t="s">
        <v>409</v>
      </c>
      <c r="F9684" t="s">
        <v>11563</v>
      </c>
      <c r="G9684" t="s">
        <v>4</v>
      </c>
      <c r="H9684" t="s">
        <v>11589</v>
      </c>
      <c r="I9684" s="4">
        <v>42509</v>
      </c>
      <c r="J9684">
        <f t="shared" si="1360"/>
        <v>3</v>
      </c>
      <c r="K9684">
        <f t="shared" si="1361"/>
        <v>6</v>
      </c>
      <c r="L9684" s="3">
        <f t="shared" si="1362"/>
        <v>42695</v>
      </c>
      <c r="M9684" t="str">
        <f t="shared" si="1363"/>
        <v>12:32</v>
      </c>
      <c r="N9684">
        <f t="shared" si="1364"/>
        <v>751.99999999999989</v>
      </c>
      <c r="O9684">
        <f t="shared" si="1365"/>
        <v>1</v>
      </c>
      <c r="P9684" t="str">
        <f t="shared" si="1366"/>
        <v>Work</v>
      </c>
      <c r="Q9684" t="str">
        <f>VLOOKUP(N9684,IF(P9684="Work",Intervals!$A$4:$C$9,Intervals!$F$4:$H$9),3,1)</f>
        <v>Int_7-17</v>
      </c>
      <c r="R9684" t="str">
        <f t="shared" si="1367"/>
        <v>1</v>
      </c>
      <c r="S9684">
        <f>VLOOKUP(N9684,IF(P9684="Work",Intervals!$A$4:$D$9,Intervals!$F$4:$I$9),4,1)</f>
        <v>3</v>
      </c>
    </row>
    <row r="9685" spans="1:19" x14ac:dyDescent="0.25">
      <c r="A9685" t="s">
        <v>162</v>
      </c>
      <c r="B9685" s="1" t="s">
        <v>9128</v>
      </c>
      <c r="C9685" t="s">
        <v>339</v>
      </c>
      <c r="D9685">
        <f t="shared" si="1359"/>
        <v>9683</v>
      </c>
      <c r="E9685" t="s">
        <v>387</v>
      </c>
      <c r="F9685" t="s">
        <v>3</v>
      </c>
      <c r="G9685" t="s">
        <v>4</v>
      </c>
      <c r="H9685" t="s">
        <v>11597</v>
      </c>
      <c r="I9685" t="s">
        <v>11671</v>
      </c>
      <c r="J9685">
        <f t="shared" si="1360"/>
        <v>3</v>
      </c>
      <c r="K9685">
        <f t="shared" si="1361"/>
        <v>6</v>
      </c>
      <c r="L9685" s="3">
        <f t="shared" si="1362"/>
        <v>42695</v>
      </c>
      <c r="M9685" t="str">
        <f t="shared" si="1363"/>
        <v>12:33</v>
      </c>
      <c r="N9685">
        <f t="shared" si="1364"/>
        <v>753</v>
      </c>
      <c r="O9685">
        <f t="shared" si="1365"/>
        <v>1</v>
      </c>
      <c r="P9685" t="str">
        <f t="shared" si="1366"/>
        <v>Work</v>
      </c>
      <c r="Q9685" t="str">
        <f>VLOOKUP(N9685,IF(P9685="Work",Intervals!$A$4:$C$9,Intervals!$F$4:$H$9),3,1)</f>
        <v>Int_7-17</v>
      </c>
      <c r="R9685" t="str">
        <f t="shared" si="1367"/>
        <v>1</v>
      </c>
      <c r="S9685">
        <f>VLOOKUP(N9685,IF(P9685="Work",Intervals!$A$4:$D$9,Intervals!$F$4:$I$9),4,1)</f>
        <v>3</v>
      </c>
    </row>
    <row r="9686" spans="1:19" x14ac:dyDescent="0.25">
      <c r="A9686" t="s">
        <v>131</v>
      </c>
      <c r="B9686" s="1" t="s">
        <v>9129</v>
      </c>
      <c r="C9686" t="s">
        <v>339</v>
      </c>
      <c r="D9686">
        <f t="shared" si="1359"/>
        <v>9684</v>
      </c>
      <c r="E9686" t="s">
        <v>386</v>
      </c>
      <c r="F9686" t="s">
        <v>10</v>
      </c>
      <c r="G9686" t="s">
        <v>4</v>
      </c>
      <c r="H9686" t="s">
        <v>11603</v>
      </c>
      <c r="I9686" t="s">
        <v>11677</v>
      </c>
      <c r="J9686">
        <f t="shared" si="1360"/>
        <v>3</v>
      </c>
      <c r="K9686">
        <f t="shared" si="1361"/>
        <v>6</v>
      </c>
      <c r="L9686" s="3">
        <f t="shared" si="1362"/>
        <v>42695</v>
      </c>
      <c r="M9686" t="str">
        <f t="shared" si="1363"/>
        <v>12:34</v>
      </c>
      <c r="N9686">
        <f t="shared" si="1364"/>
        <v>754.00000000000023</v>
      </c>
      <c r="O9686">
        <f t="shared" si="1365"/>
        <v>1</v>
      </c>
      <c r="P9686" t="str">
        <f t="shared" si="1366"/>
        <v>Work</v>
      </c>
      <c r="Q9686" t="str">
        <f>VLOOKUP(N9686,IF(P9686="Work",Intervals!$A$4:$C$9,Intervals!$F$4:$H$9),3,1)</f>
        <v>Int_7-17</v>
      </c>
      <c r="R9686" t="str">
        <f t="shared" si="1367"/>
        <v>1</v>
      </c>
      <c r="S9686">
        <f>VLOOKUP(N9686,IF(P9686="Work",Intervals!$A$4:$D$9,Intervals!$F$4:$I$9),4,1)</f>
        <v>3</v>
      </c>
    </row>
    <row r="9687" spans="1:19" x14ac:dyDescent="0.25">
      <c r="A9687" t="s">
        <v>319</v>
      </c>
      <c r="B9687" s="1" t="s">
        <v>9130</v>
      </c>
      <c r="C9687" t="s">
        <v>339</v>
      </c>
      <c r="D9687">
        <f t="shared" si="1359"/>
        <v>9685</v>
      </c>
      <c r="E9687" t="s">
        <v>392</v>
      </c>
      <c r="F9687" t="s">
        <v>11568</v>
      </c>
      <c r="G9687" t="s">
        <v>4</v>
      </c>
      <c r="H9687" t="s">
        <v>11589</v>
      </c>
      <c r="I9687" s="4">
        <v>42509</v>
      </c>
      <c r="J9687">
        <f t="shared" si="1360"/>
        <v>3</v>
      </c>
      <c r="K9687">
        <f t="shared" si="1361"/>
        <v>6</v>
      </c>
      <c r="L9687" s="3">
        <f t="shared" si="1362"/>
        <v>42695</v>
      </c>
      <c r="M9687" t="str">
        <f t="shared" si="1363"/>
        <v>12:37</v>
      </c>
      <c r="N9687">
        <f t="shared" si="1364"/>
        <v>757</v>
      </c>
      <c r="O9687">
        <f t="shared" si="1365"/>
        <v>1</v>
      </c>
      <c r="P9687" t="str">
        <f t="shared" si="1366"/>
        <v>Work</v>
      </c>
      <c r="Q9687" t="str">
        <f>VLOOKUP(N9687,IF(P9687="Work",Intervals!$A$4:$C$9,Intervals!$F$4:$H$9),3,1)</f>
        <v>Int_7-17</v>
      </c>
      <c r="R9687" t="str">
        <f t="shared" si="1367"/>
        <v>1</v>
      </c>
      <c r="S9687">
        <f>VLOOKUP(N9687,IF(P9687="Work",Intervals!$A$4:$D$9,Intervals!$F$4:$I$9),4,1)</f>
        <v>3</v>
      </c>
    </row>
    <row r="9688" spans="1:19" x14ac:dyDescent="0.25">
      <c r="A9688" t="s">
        <v>146</v>
      </c>
      <c r="B9688" s="1" t="s">
        <v>9131</v>
      </c>
      <c r="C9688" t="s">
        <v>339</v>
      </c>
      <c r="D9688">
        <f t="shared" si="1359"/>
        <v>9686</v>
      </c>
      <c r="E9688" t="s">
        <v>386</v>
      </c>
      <c r="F9688" t="s">
        <v>10</v>
      </c>
      <c r="G9688" t="s">
        <v>4</v>
      </c>
      <c r="H9688" t="s">
        <v>11603</v>
      </c>
      <c r="I9688" t="s">
        <v>11677</v>
      </c>
      <c r="J9688">
        <f t="shared" si="1360"/>
        <v>3</v>
      </c>
      <c r="K9688">
        <f t="shared" si="1361"/>
        <v>6</v>
      </c>
      <c r="L9688" s="3">
        <f t="shared" si="1362"/>
        <v>42695</v>
      </c>
      <c r="M9688" t="str">
        <f t="shared" si="1363"/>
        <v>12:39</v>
      </c>
      <c r="N9688">
        <f t="shared" si="1364"/>
        <v>759</v>
      </c>
      <c r="O9688">
        <f t="shared" si="1365"/>
        <v>1</v>
      </c>
      <c r="P9688" t="str">
        <f t="shared" si="1366"/>
        <v>Work</v>
      </c>
      <c r="Q9688" t="str">
        <f>VLOOKUP(N9688,IF(P9688="Work",Intervals!$A$4:$C$9,Intervals!$F$4:$H$9),3,1)</f>
        <v>Int_7-17</v>
      </c>
      <c r="R9688" t="str">
        <f t="shared" si="1367"/>
        <v>1</v>
      </c>
      <c r="S9688">
        <f>VLOOKUP(N9688,IF(P9688="Work",Intervals!$A$4:$D$9,Intervals!$F$4:$I$9),4,1)</f>
        <v>3</v>
      </c>
    </row>
    <row r="9689" spans="1:19" x14ac:dyDescent="0.25">
      <c r="A9689" t="s">
        <v>143</v>
      </c>
      <c r="B9689" s="1" t="s">
        <v>9132</v>
      </c>
      <c r="C9689" t="s">
        <v>339</v>
      </c>
      <c r="D9689">
        <f t="shared" si="1359"/>
        <v>9687</v>
      </c>
      <c r="E9689" t="s">
        <v>386</v>
      </c>
      <c r="F9689" t="s">
        <v>10</v>
      </c>
      <c r="G9689" t="s">
        <v>4</v>
      </c>
      <c r="H9689" t="s">
        <v>11603</v>
      </c>
      <c r="I9689" t="s">
        <v>11677</v>
      </c>
      <c r="J9689">
        <f t="shared" si="1360"/>
        <v>3</v>
      </c>
      <c r="K9689">
        <f t="shared" si="1361"/>
        <v>6</v>
      </c>
      <c r="L9689" s="3">
        <f t="shared" si="1362"/>
        <v>42695</v>
      </c>
      <c r="M9689" t="str">
        <f t="shared" si="1363"/>
        <v>12:40</v>
      </c>
      <c r="N9689">
        <f t="shared" si="1364"/>
        <v>759.99999999999989</v>
      </c>
      <c r="O9689">
        <f t="shared" si="1365"/>
        <v>1</v>
      </c>
      <c r="P9689" t="str">
        <f t="shared" si="1366"/>
        <v>Work</v>
      </c>
      <c r="Q9689" t="str">
        <f>VLOOKUP(N9689,IF(P9689="Work",Intervals!$A$4:$C$9,Intervals!$F$4:$H$9),3,1)</f>
        <v>Int_7-17</v>
      </c>
      <c r="R9689" t="str">
        <f t="shared" si="1367"/>
        <v>1</v>
      </c>
      <c r="S9689">
        <f>VLOOKUP(N9689,IF(P9689="Work",Intervals!$A$4:$D$9,Intervals!$F$4:$I$9),4,1)</f>
        <v>3</v>
      </c>
    </row>
    <row r="9690" spans="1:19" x14ac:dyDescent="0.25">
      <c r="A9690" t="s">
        <v>174</v>
      </c>
      <c r="B9690" s="1" t="s">
        <v>9133</v>
      </c>
      <c r="C9690" t="s">
        <v>339</v>
      </c>
      <c r="D9690">
        <f t="shared" si="1359"/>
        <v>9688</v>
      </c>
      <c r="E9690" t="s">
        <v>413</v>
      </c>
      <c r="F9690" t="s">
        <v>10</v>
      </c>
      <c r="G9690" t="s">
        <v>4</v>
      </c>
      <c r="H9690" t="s">
        <v>11589</v>
      </c>
      <c r="I9690" s="4">
        <v>42509</v>
      </c>
      <c r="J9690">
        <f t="shared" si="1360"/>
        <v>3</v>
      </c>
      <c r="K9690">
        <f t="shared" si="1361"/>
        <v>6</v>
      </c>
      <c r="L9690" s="3">
        <f t="shared" si="1362"/>
        <v>42695</v>
      </c>
      <c r="M9690" t="str">
        <f t="shared" si="1363"/>
        <v>12:42</v>
      </c>
      <c r="N9690">
        <f t="shared" si="1364"/>
        <v>762.00000000000023</v>
      </c>
      <c r="O9690">
        <f t="shared" si="1365"/>
        <v>1</v>
      </c>
      <c r="P9690" t="str">
        <f t="shared" si="1366"/>
        <v>Work</v>
      </c>
      <c r="Q9690" t="str">
        <f>VLOOKUP(N9690,IF(P9690="Work",Intervals!$A$4:$C$9,Intervals!$F$4:$H$9),3,1)</f>
        <v>Int_7-17</v>
      </c>
      <c r="R9690" t="str">
        <f t="shared" si="1367"/>
        <v>1</v>
      </c>
      <c r="S9690">
        <f>VLOOKUP(N9690,IF(P9690="Work",Intervals!$A$4:$D$9,Intervals!$F$4:$I$9),4,1)</f>
        <v>3</v>
      </c>
    </row>
    <row r="9691" spans="1:19" x14ac:dyDescent="0.25">
      <c r="A9691" t="s">
        <v>168</v>
      </c>
      <c r="B9691" s="1" t="s">
        <v>9134</v>
      </c>
      <c r="C9691" t="s">
        <v>339</v>
      </c>
      <c r="D9691">
        <f t="shared" si="1359"/>
        <v>9689</v>
      </c>
      <c r="E9691" t="s">
        <v>1131</v>
      </c>
      <c r="F9691" t="s">
        <v>3</v>
      </c>
      <c r="G9691" t="s">
        <v>4</v>
      </c>
      <c r="H9691" t="s">
        <v>11589</v>
      </c>
      <c r="I9691" s="4">
        <v>42509</v>
      </c>
      <c r="J9691">
        <f t="shared" si="1360"/>
        <v>3</v>
      </c>
      <c r="K9691">
        <f t="shared" si="1361"/>
        <v>6</v>
      </c>
      <c r="L9691" s="3">
        <f t="shared" si="1362"/>
        <v>42695</v>
      </c>
      <c r="M9691" t="str">
        <f t="shared" si="1363"/>
        <v>12:43</v>
      </c>
      <c r="N9691">
        <f t="shared" si="1364"/>
        <v>763</v>
      </c>
      <c r="O9691">
        <f t="shared" si="1365"/>
        <v>1</v>
      </c>
      <c r="P9691" t="str">
        <f t="shared" si="1366"/>
        <v>Work</v>
      </c>
      <c r="Q9691" t="str">
        <f>VLOOKUP(N9691,IF(P9691="Work",Intervals!$A$4:$C$9,Intervals!$F$4:$H$9),3,1)</f>
        <v>Int_7-17</v>
      </c>
      <c r="R9691" t="str">
        <f t="shared" si="1367"/>
        <v>1</v>
      </c>
      <c r="S9691">
        <f>VLOOKUP(N9691,IF(P9691="Work",Intervals!$A$4:$D$9,Intervals!$F$4:$I$9),4,1)</f>
        <v>3</v>
      </c>
    </row>
    <row r="9692" spans="1:19" x14ac:dyDescent="0.25">
      <c r="A9692" t="s">
        <v>168</v>
      </c>
      <c r="B9692" s="1" t="s">
        <v>9135</v>
      </c>
      <c r="C9692" t="s">
        <v>339</v>
      </c>
      <c r="D9692">
        <f t="shared" si="1359"/>
        <v>9690</v>
      </c>
      <c r="E9692" t="s">
        <v>1131</v>
      </c>
      <c r="F9692" t="s">
        <v>3</v>
      </c>
      <c r="G9692" t="s">
        <v>4</v>
      </c>
      <c r="H9692" t="s">
        <v>11589</v>
      </c>
      <c r="I9692" s="4">
        <v>42509</v>
      </c>
      <c r="J9692">
        <f t="shared" si="1360"/>
        <v>3</v>
      </c>
      <c r="K9692">
        <f t="shared" si="1361"/>
        <v>6</v>
      </c>
      <c r="L9692" s="3">
        <f t="shared" si="1362"/>
        <v>42695</v>
      </c>
      <c r="M9692" t="str">
        <f t="shared" si="1363"/>
        <v>12:45</v>
      </c>
      <c r="N9692">
        <f t="shared" si="1364"/>
        <v>765</v>
      </c>
      <c r="O9692">
        <f t="shared" si="1365"/>
        <v>1</v>
      </c>
      <c r="P9692" t="str">
        <f t="shared" si="1366"/>
        <v>Work</v>
      </c>
      <c r="Q9692" t="str">
        <f>VLOOKUP(N9692,IF(P9692="Work",Intervals!$A$4:$C$9,Intervals!$F$4:$H$9),3,1)</f>
        <v>Int_7-17</v>
      </c>
      <c r="R9692" t="str">
        <f t="shared" si="1367"/>
        <v>1</v>
      </c>
      <c r="S9692">
        <f>VLOOKUP(N9692,IF(P9692="Work",Intervals!$A$4:$D$9,Intervals!$F$4:$I$9),4,1)</f>
        <v>3</v>
      </c>
    </row>
    <row r="9693" spans="1:19" x14ac:dyDescent="0.25">
      <c r="A9693" t="s">
        <v>81</v>
      </c>
      <c r="B9693" s="1" t="s">
        <v>9136</v>
      </c>
      <c r="C9693" t="s">
        <v>339</v>
      </c>
      <c r="D9693">
        <f t="shared" si="1359"/>
        <v>9691</v>
      </c>
      <c r="E9693" t="s">
        <v>409</v>
      </c>
      <c r="F9693" t="s">
        <v>11563</v>
      </c>
      <c r="G9693" t="s">
        <v>4</v>
      </c>
      <c r="H9693" t="s">
        <v>11589</v>
      </c>
      <c r="I9693" s="4">
        <v>42509</v>
      </c>
      <c r="J9693">
        <f t="shared" si="1360"/>
        <v>3</v>
      </c>
      <c r="K9693">
        <f t="shared" si="1361"/>
        <v>6</v>
      </c>
      <c r="L9693" s="3">
        <f t="shared" si="1362"/>
        <v>42695</v>
      </c>
      <c r="M9693" t="str">
        <f t="shared" si="1363"/>
        <v>12:47</v>
      </c>
      <c r="N9693">
        <f t="shared" si="1364"/>
        <v>767</v>
      </c>
      <c r="O9693">
        <f t="shared" si="1365"/>
        <v>1</v>
      </c>
      <c r="P9693" t="str">
        <f t="shared" si="1366"/>
        <v>Work</v>
      </c>
      <c r="Q9693" t="str">
        <f>VLOOKUP(N9693,IF(P9693="Work",Intervals!$A$4:$C$9,Intervals!$F$4:$H$9),3,1)</f>
        <v>Int_7-17</v>
      </c>
      <c r="R9693" t="str">
        <f t="shared" si="1367"/>
        <v>1</v>
      </c>
      <c r="S9693">
        <f>VLOOKUP(N9693,IF(P9693="Work",Intervals!$A$4:$D$9,Intervals!$F$4:$I$9),4,1)</f>
        <v>3</v>
      </c>
    </row>
    <row r="9694" spans="1:19" x14ac:dyDescent="0.25">
      <c r="A9694" t="s">
        <v>127</v>
      </c>
      <c r="B9694" s="1" t="s">
        <v>9137</v>
      </c>
      <c r="C9694" t="s">
        <v>339</v>
      </c>
      <c r="D9694">
        <f t="shared" si="1359"/>
        <v>9692</v>
      </c>
      <c r="E9694" t="s">
        <v>388</v>
      </c>
      <c r="F9694" t="s">
        <v>10</v>
      </c>
      <c r="G9694" t="s">
        <v>4</v>
      </c>
      <c r="H9694" t="s">
        <v>11604</v>
      </c>
      <c r="I9694" t="s">
        <v>11678</v>
      </c>
      <c r="J9694">
        <f t="shared" si="1360"/>
        <v>3</v>
      </c>
      <c r="K9694">
        <f t="shared" si="1361"/>
        <v>6</v>
      </c>
      <c r="L9694" s="3">
        <f t="shared" si="1362"/>
        <v>42695</v>
      </c>
      <c r="M9694" t="str">
        <f t="shared" si="1363"/>
        <v>12:48</v>
      </c>
      <c r="N9694">
        <f t="shared" si="1364"/>
        <v>767.99999999999977</v>
      </c>
      <c r="O9694">
        <f t="shared" si="1365"/>
        <v>1</v>
      </c>
      <c r="P9694" t="str">
        <f t="shared" si="1366"/>
        <v>Work</v>
      </c>
      <c r="Q9694" t="str">
        <f>VLOOKUP(N9694,IF(P9694="Work",Intervals!$A$4:$C$9,Intervals!$F$4:$H$9),3,1)</f>
        <v>Int_7-17</v>
      </c>
      <c r="R9694" t="str">
        <f t="shared" si="1367"/>
        <v>1</v>
      </c>
      <c r="S9694">
        <f>VLOOKUP(N9694,IF(P9694="Work",Intervals!$A$4:$D$9,Intervals!$F$4:$I$9),4,1)</f>
        <v>3</v>
      </c>
    </row>
    <row r="9695" spans="1:19" x14ac:dyDescent="0.25">
      <c r="A9695" t="s">
        <v>84</v>
      </c>
      <c r="B9695" s="1" t="s">
        <v>9138</v>
      </c>
      <c r="C9695" t="s">
        <v>339</v>
      </c>
      <c r="D9695">
        <f t="shared" si="1359"/>
        <v>9693</v>
      </c>
      <c r="E9695" t="s">
        <v>1128</v>
      </c>
      <c r="F9695" t="s">
        <v>10</v>
      </c>
      <c r="G9695" t="s">
        <v>4</v>
      </c>
      <c r="H9695" t="s">
        <v>11589</v>
      </c>
      <c r="I9695" s="4">
        <v>42509</v>
      </c>
      <c r="J9695">
        <f t="shared" si="1360"/>
        <v>3</v>
      </c>
      <c r="K9695">
        <f t="shared" si="1361"/>
        <v>6</v>
      </c>
      <c r="L9695" s="3">
        <f t="shared" si="1362"/>
        <v>42695</v>
      </c>
      <c r="M9695" t="str">
        <f t="shared" si="1363"/>
        <v>12:50</v>
      </c>
      <c r="N9695">
        <f t="shared" si="1364"/>
        <v>770.00000000000011</v>
      </c>
      <c r="O9695">
        <f t="shared" si="1365"/>
        <v>1</v>
      </c>
      <c r="P9695" t="str">
        <f t="shared" si="1366"/>
        <v>Work</v>
      </c>
      <c r="Q9695" t="str">
        <f>VLOOKUP(N9695,IF(P9695="Work",Intervals!$A$4:$C$9,Intervals!$F$4:$H$9),3,1)</f>
        <v>Int_7-17</v>
      </c>
      <c r="R9695" t="str">
        <f t="shared" si="1367"/>
        <v>1</v>
      </c>
      <c r="S9695">
        <f>VLOOKUP(N9695,IF(P9695="Work",Intervals!$A$4:$D$9,Intervals!$F$4:$I$9),4,1)</f>
        <v>3</v>
      </c>
    </row>
    <row r="9696" spans="1:19" x14ac:dyDescent="0.25">
      <c r="A9696" t="s">
        <v>164</v>
      </c>
      <c r="B9696" s="1" t="s">
        <v>9138</v>
      </c>
      <c r="C9696" t="s">
        <v>339</v>
      </c>
      <c r="D9696">
        <f t="shared" si="1359"/>
        <v>9694</v>
      </c>
      <c r="E9696" t="s">
        <v>406</v>
      </c>
      <c r="F9696" t="s">
        <v>11568</v>
      </c>
      <c r="G9696" t="s">
        <v>4</v>
      </c>
      <c r="H9696" t="s">
        <v>11589</v>
      </c>
      <c r="I9696" s="4">
        <v>42509</v>
      </c>
      <c r="J9696">
        <f t="shared" si="1360"/>
        <v>3</v>
      </c>
      <c r="K9696">
        <f t="shared" si="1361"/>
        <v>6</v>
      </c>
      <c r="L9696" s="3">
        <f t="shared" si="1362"/>
        <v>42695</v>
      </c>
      <c r="M9696" t="str">
        <f t="shared" si="1363"/>
        <v>12:50</v>
      </c>
      <c r="N9696">
        <f t="shared" si="1364"/>
        <v>770.00000000000011</v>
      </c>
      <c r="O9696">
        <f t="shared" si="1365"/>
        <v>1</v>
      </c>
      <c r="P9696" t="str">
        <f t="shared" si="1366"/>
        <v>Work</v>
      </c>
      <c r="Q9696" t="str">
        <f>VLOOKUP(N9696,IF(P9696="Work",Intervals!$A$4:$C$9,Intervals!$F$4:$H$9),3,1)</f>
        <v>Int_7-17</v>
      </c>
      <c r="R9696" t="str">
        <f t="shared" si="1367"/>
        <v>1</v>
      </c>
      <c r="S9696">
        <f>VLOOKUP(N9696,IF(P9696="Work",Intervals!$A$4:$D$9,Intervals!$F$4:$I$9),4,1)</f>
        <v>3</v>
      </c>
    </row>
    <row r="9697" spans="1:19" x14ac:dyDescent="0.25">
      <c r="A9697" t="s">
        <v>127</v>
      </c>
      <c r="B9697" s="1" t="s">
        <v>9139</v>
      </c>
      <c r="C9697" t="s">
        <v>339</v>
      </c>
      <c r="D9697">
        <f t="shared" si="1359"/>
        <v>9695</v>
      </c>
      <c r="E9697" t="s">
        <v>388</v>
      </c>
      <c r="F9697" t="s">
        <v>10</v>
      </c>
      <c r="G9697" t="s">
        <v>4</v>
      </c>
      <c r="H9697" t="s">
        <v>11604</v>
      </c>
      <c r="I9697" t="s">
        <v>11678</v>
      </c>
      <c r="J9697">
        <f t="shared" si="1360"/>
        <v>3</v>
      </c>
      <c r="K9697">
        <f t="shared" si="1361"/>
        <v>6</v>
      </c>
      <c r="L9697" s="3">
        <f t="shared" si="1362"/>
        <v>42695</v>
      </c>
      <c r="M9697" t="str">
        <f t="shared" si="1363"/>
        <v>12:53</v>
      </c>
      <c r="N9697">
        <f t="shared" si="1364"/>
        <v>773</v>
      </c>
      <c r="O9697">
        <f t="shared" si="1365"/>
        <v>1</v>
      </c>
      <c r="P9697" t="str">
        <f t="shared" si="1366"/>
        <v>Work</v>
      </c>
      <c r="Q9697" t="str">
        <f>VLOOKUP(N9697,IF(P9697="Work",Intervals!$A$4:$C$9,Intervals!$F$4:$H$9),3,1)</f>
        <v>Int_7-17</v>
      </c>
      <c r="R9697" t="str">
        <f t="shared" si="1367"/>
        <v>1</v>
      </c>
      <c r="S9697">
        <f>VLOOKUP(N9697,IF(P9697="Work",Intervals!$A$4:$D$9,Intervals!$F$4:$I$9),4,1)</f>
        <v>3</v>
      </c>
    </row>
    <row r="9698" spans="1:19" x14ac:dyDescent="0.25">
      <c r="A9698" t="s">
        <v>242</v>
      </c>
      <c r="B9698" s="1" t="s">
        <v>9140</v>
      </c>
      <c r="C9698" t="s">
        <v>339</v>
      </c>
      <c r="D9698">
        <f t="shared" si="1359"/>
        <v>9696</v>
      </c>
      <c r="E9698" t="s">
        <v>924</v>
      </c>
      <c r="F9698" t="s">
        <v>10</v>
      </c>
      <c r="G9698" t="s">
        <v>4</v>
      </c>
      <c r="H9698" t="s">
        <v>11589</v>
      </c>
      <c r="I9698" s="4">
        <v>42509</v>
      </c>
      <c r="J9698">
        <f t="shared" si="1360"/>
        <v>3</v>
      </c>
      <c r="K9698">
        <f t="shared" si="1361"/>
        <v>6</v>
      </c>
      <c r="L9698" s="3">
        <f t="shared" si="1362"/>
        <v>42695</v>
      </c>
      <c r="M9698" t="str">
        <f t="shared" si="1363"/>
        <v>12:56</v>
      </c>
      <c r="N9698">
        <f t="shared" si="1364"/>
        <v>775.99999999999977</v>
      </c>
      <c r="O9698">
        <f t="shared" si="1365"/>
        <v>1</v>
      </c>
      <c r="P9698" t="str">
        <f t="shared" si="1366"/>
        <v>Work</v>
      </c>
      <c r="Q9698" t="str">
        <f>VLOOKUP(N9698,IF(P9698="Work",Intervals!$A$4:$C$9,Intervals!$F$4:$H$9),3,1)</f>
        <v>Int_7-17</v>
      </c>
      <c r="R9698" t="str">
        <f t="shared" si="1367"/>
        <v>1</v>
      </c>
      <c r="S9698">
        <f>VLOOKUP(N9698,IF(P9698="Work",Intervals!$A$4:$D$9,Intervals!$F$4:$I$9),4,1)</f>
        <v>3</v>
      </c>
    </row>
    <row r="9699" spans="1:19" x14ac:dyDescent="0.25">
      <c r="A9699" t="s">
        <v>127</v>
      </c>
      <c r="B9699" s="1" t="s">
        <v>9141</v>
      </c>
      <c r="C9699" t="s">
        <v>339</v>
      </c>
      <c r="D9699">
        <f t="shared" si="1359"/>
        <v>9697</v>
      </c>
      <c r="E9699" t="s">
        <v>388</v>
      </c>
      <c r="F9699" t="s">
        <v>10</v>
      </c>
      <c r="G9699" t="s">
        <v>4</v>
      </c>
      <c r="H9699" t="s">
        <v>11604</v>
      </c>
      <c r="I9699" t="s">
        <v>11678</v>
      </c>
      <c r="J9699">
        <f t="shared" si="1360"/>
        <v>3</v>
      </c>
      <c r="K9699">
        <f t="shared" si="1361"/>
        <v>6</v>
      </c>
      <c r="L9699" s="3">
        <f t="shared" si="1362"/>
        <v>42695</v>
      </c>
      <c r="M9699" t="str">
        <f t="shared" si="1363"/>
        <v>12:58</v>
      </c>
      <c r="N9699">
        <f t="shared" si="1364"/>
        <v>778.00000000000011</v>
      </c>
      <c r="O9699">
        <f t="shared" si="1365"/>
        <v>1</v>
      </c>
      <c r="P9699" t="str">
        <f t="shared" si="1366"/>
        <v>Work</v>
      </c>
      <c r="Q9699" t="str">
        <f>VLOOKUP(N9699,IF(P9699="Work",Intervals!$A$4:$C$9,Intervals!$F$4:$H$9),3,1)</f>
        <v>Int_7-17</v>
      </c>
      <c r="R9699" t="str">
        <f t="shared" si="1367"/>
        <v>1</v>
      </c>
      <c r="S9699">
        <f>VLOOKUP(N9699,IF(P9699="Work",Intervals!$A$4:$D$9,Intervals!$F$4:$I$9),4,1)</f>
        <v>3</v>
      </c>
    </row>
    <row r="9700" spans="1:19" x14ac:dyDescent="0.25">
      <c r="A9700" t="s">
        <v>127</v>
      </c>
      <c r="B9700" s="1" t="s">
        <v>9142</v>
      </c>
      <c r="C9700" t="s">
        <v>339</v>
      </c>
      <c r="D9700">
        <f t="shared" si="1359"/>
        <v>9698</v>
      </c>
      <c r="E9700" t="s">
        <v>388</v>
      </c>
      <c r="F9700" t="s">
        <v>10</v>
      </c>
      <c r="G9700" t="s">
        <v>4</v>
      </c>
      <c r="H9700" t="s">
        <v>11604</v>
      </c>
      <c r="I9700" t="s">
        <v>11678</v>
      </c>
      <c r="J9700">
        <f t="shared" si="1360"/>
        <v>3</v>
      </c>
      <c r="K9700">
        <f t="shared" si="1361"/>
        <v>6</v>
      </c>
      <c r="L9700" s="3">
        <f t="shared" si="1362"/>
        <v>42695</v>
      </c>
      <c r="M9700" t="str">
        <f t="shared" si="1363"/>
        <v>12:59</v>
      </c>
      <c r="N9700">
        <f t="shared" si="1364"/>
        <v>779</v>
      </c>
      <c r="O9700">
        <f t="shared" si="1365"/>
        <v>1</v>
      </c>
      <c r="P9700" t="str">
        <f t="shared" si="1366"/>
        <v>Work</v>
      </c>
      <c r="Q9700" t="str">
        <f>VLOOKUP(N9700,IF(P9700="Work",Intervals!$A$4:$C$9,Intervals!$F$4:$H$9),3,1)</f>
        <v>Int_7-17</v>
      </c>
      <c r="R9700" t="str">
        <f t="shared" si="1367"/>
        <v>1</v>
      </c>
      <c r="S9700">
        <f>VLOOKUP(N9700,IF(P9700="Work",Intervals!$A$4:$D$9,Intervals!$F$4:$I$9),4,1)</f>
        <v>3</v>
      </c>
    </row>
    <row r="9701" spans="1:19" x14ac:dyDescent="0.25">
      <c r="A9701" t="s">
        <v>115</v>
      </c>
      <c r="B9701" s="1" t="s">
        <v>9143</v>
      </c>
      <c r="C9701" t="s">
        <v>339</v>
      </c>
      <c r="D9701">
        <f t="shared" si="1359"/>
        <v>9699</v>
      </c>
      <c r="E9701" t="s">
        <v>409</v>
      </c>
      <c r="F9701" t="s">
        <v>11563</v>
      </c>
      <c r="G9701" t="s">
        <v>4</v>
      </c>
      <c r="H9701" t="s">
        <v>11589</v>
      </c>
      <c r="I9701" s="4">
        <v>42509</v>
      </c>
      <c r="J9701">
        <f t="shared" si="1360"/>
        <v>3</v>
      </c>
      <c r="K9701">
        <f t="shared" si="1361"/>
        <v>6</v>
      </c>
      <c r="L9701" s="3">
        <f t="shared" si="1362"/>
        <v>42695</v>
      </c>
      <c r="M9701" t="str">
        <f t="shared" si="1363"/>
        <v>13:1</v>
      </c>
      <c r="N9701">
        <f t="shared" si="1364"/>
        <v>781</v>
      </c>
      <c r="O9701">
        <f t="shared" si="1365"/>
        <v>1</v>
      </c>
      <c r="P9701" t="str">
        <f t="shared" si="1366"/>
        <v>Work</v>
      </c>
      <c r="Q9701" t="str">
        <f>VLOOKUP(N9701,IF(P9701="Work",Intervals!$A$4:$C$9,Intervals!$F$4:$H$9),3,1)</f>
        <v>Int_7-17</v>
      </c>
      <c r="R9701" t="str">
        <f t="shared" si="1367"/>
        <v>1</v>
      </c>
      <c r="S9701">
        <f>VLOOKUP(N9701,IF(P9701="Work",Intervals!$A$4:$D$9,Intervals!$F$4:$I$9),4,1)</f>
        <v>3</v>
      </c>
    </row>
    <row r="9702" spans="1:19" x14ac:dyDescent="0.25">
      <c r="A9702" t="s">
        <v>83</v>
      </c>
      <c r="B9702" s="1" t="s">
        <v>9143</v>
      </c>
      <c r="C9702" t="s">
        <v>339</v>
      </c>
      <c r="D9702">
        <f t="shared" si="1359"/>
        <v>9700</v>
      </c>
      <c r="E9702" t="s">
        <v>384</v>
      </c>
      <c r="F9702" t="s">
        <v>10</v>
      </c>
      <c r="G9702" t="s">
        <v>4</v>
      </c>
      <c r="H9702" t="s">
        <v>11589</v>
      </c>
      <c r="I9702" s="4">
        <v>42509</v>
      </c>
      <c r="J9702">
        <f t="shared" si="1360"/>
        <v>3</v>
      </c>
      <c r="K9702">
        <f t="shared" si="1361"/>
        <v>6</v>
      </c>
      <c r="L9702" s="3">
        <f t="shared" si="1362"/>
        <v>42695</v>
      </c>
      <c r="M9702" t="str">
        <f t="shared" si="1363"/>
        <v>13:1</v>
      </c>
      <c r="N9702">
        <f t="shared" si="1364"/>
        <v>781</v>
      </c>
      <c r="O9702">
        <f t="shared" si="1365"/>
        <v>1</v>
      </c>
      <c r="P9702" t="str">
        <f t="shared" si="1366"/>
        <v>Work</v>
      </c>
      <c r="Q9702" t="str">
        <f>VLOOKUP(N9702,IF(P9702="Work",Intervals!$A$4:$C$9,Intervals!$F$4:$H$9),3,1)</f>
        <v>Int_7-17</v>
      </c>
      <c r="R9702" t="str">
        <f t="shared" si="1367"/>
        <v>1</v>
      </c>
      <c r="S9702">
        <f>VLOOKUP(N9702,IF(P9702="Work",Intervals!$A$4:$D$9,Intervals!$F$4:$I$9),4,1)</f>
        <v>3</v>
      </c>
    </row>
    <row r="9703" spans="1:19" x14ac:dyDescent="0.25">
      <c r="A9703" t="s">
        <v>141</v>
      </c>
      <c r="B9703" s="1" t="s">
        <v>9144</v>
      </c>
      <c r="C9703" t="s">
        <v>339</v>
      </c>
      <c r="D9703">
        <f t="shared" si="1359"/>
        <v>9701</v>
      </c>
      <c r="E9703" t="s">
        <v>385</v>
      </c>
      <c r="F9703" t="s">
        <v>3</v>
      </c>
      <c r="G9703" t="s">
        <v>4</v>
      </c>
      <c r="H9703" t="s">
        <v>11597</v>
      </c>
      <c r="I9703" t="s">
        <v>11671</v>
      </c>
      <c r="J9703">
        <f t="shared" si="1360"/>
        <v>3</v>
      </c>
      <c r="K9703">
        <f t="shared" si="1361"/>
        <v>6</v>
      </c>
      <c r="L9703" s="3">
        <f t="shared" si="1362"/>
        <v>42695</v>
      </c>
      <c r="M9703" t="str">
        <f t="shared" si="1363"/>
        <v>13:4</v>
      </c>
      <c r="N9703">
        <f t="shared" si="1364"/>
        <v>783.99999999999977</v>
      </c>
      <c r="O9703">
        <f t="shared" si="1365"/>
        <v>1</v>
      </c>
      <c r="P9703" t="str">
        <f t="shared" si="1366"/>
        <v>Work</v>
      </c>
      <c r="Q9703" t="str">
        <f>VLOOKUP(N9703,IF(P9703="Work",Intervals!$A$4:$C$9,Intervals!$F$4:$H$9),3,1)</f>
        <v>Int_7-17</v>
      </c>
      <c r="R9703" t="str">
        <f t="shared" si="1367"/>
        <v>1</v>
      </c>
      <c r="S9703">
        <f>VLOOKUP(N9703,IF(P9703="Work",Intervals!$A$4:$D$9,Intervals!$F$4:$I$9),4,1)</f>
        <v>3</v>
      </c>
    </row>
    <row r="9704" spans="1:19" x14ac:dyDescent="0.25">
      <c r="A9704" t="s">
        <v>200</v>
      </c>
      <c r="B9704" s="1" t="s">
        <v>9144</v>
      </c>
      <c r="C9704" t="s">
        <v>339</v>
      </c>
      <c r="D9704">
        <f t="shared" si="1359"/>
        <v>9702</v>
      </c>
      <c r="E9704" t="s">
        <v>924</v>
      </c>
      <c r="F9704" t="s">
        <v>10</v>
      </c>
      <c r="G9704" t="s">
        <v>4</v>
      </c>
      <c r="H9704" t="s">
        <v>11589</v>
      </c>
      <c r="I9704" s="4">
        <v>42509</v>
      </c>
      <c r="J9704">
        <f t="shared" si="1360"/>
        <v>3</v>
      </c>
      <c r="K9704">
        <f t="shared" si="1361"/>
        <v>6</v>
      </c>
      <c r="L9704" s="3">
        <f t="shared" si="1362"/>
        <v>42695</v>
      </c>
      <c r="M9704" t="str">
        <f t="shared" si="1363"/>
        <v>13:4</v>
      </c>
      <c r="N9704">
        <f t="shared" si="1364"/>
        <v>783.99999999999977</v>
      </c>
      <c r="O9704">
        <f t="shared" si="1365"/>
        <v>1</v>
      </c>
      <c r="P9704" t="str">
        <f t="shared" si="1366"/>
        <v>Work</v>
      </c>
      <c r="Q9704" t="str">
        <f>VLOOKUP(N9704,IF(P9704="Work",Intervals!$A$4:$C$9,Intervals!$F$4:$H$9),3,1)</f>
        <v>Int_7-17</v>
      </c>
      <c r="R9704" t="str">
        <f t="shared" si="1367"/>
        <v>1</v>
      </c>
      <c r="S9704">
        <f>VLOOKUP(N9704,IF(P9704="Work",Intervals!$A$4:$D$9,Intervals!$F$4:$I$9),4,1)</f>
        <v>3</v>
      </c>
    </row>
    <row r="9705" spans="1:19" x14ac:dyDescent="0.25">
      <c r="A9705" t="s">
        <v>174</v>
      </c>
      <c r="B9705" s="1" t="s">
        <v>9145</v>
      </c>
      <c r="C9705" t="s">
        <v>339</v>
      </c>
      <c r="D9705">
        <f t="shared" si="1359"/>
        <v>9703</v>
      </c>
      <c r="E9705" t="s">
        <v>413</v>
      </c>
      <c r="F9705" t="s">
        <v>10</v>
      </c>
      <c r="G9705" t="s">
        <v>4</v>
      </c>
      <c r="H9705" t="s">
        <v>11589</v>
      </c>
      <c r="I9705" s="4">
        <v>42509</v>
      </c>
      <c r="J9705">
        <f t="shared" si="1360"/>
        <v>3</v>
      </c>
      <c r="K9705">
        <f t="shared" si="1361"/>
        <v>6</v>
      </c>
      <c r="L9705" s="3">
        <f t="shared" si="1362"/>
        <v>42695</v>
      </c>
      <c r="M9705" t="str">
        <f t="shared" si="1363"/>
        <v>13:5</v>
      </c>
      <c r="N9705">
        <f t="shared" si="1364"/>
        <v>784.99999999999989</v>
      </c>
      <c r="O9705">
        <f t="shared" si="1365"/>
        <v>1</v>
      </c>
      <c r="P9705" t="str">
        <f t="shared" si="1366"/>
        <v>Work</v>
      </c>
      <c r="Q9705" t="str">
        <f>VLOOKUP(N9705,IF(P9705="Work",Intervals!$A$4:$C$9,Intervals!$F$4:$H$9),3,1)</f>
        <v>Int_7-17</v>
      </c>
      <c r="R9705" t="str">
        <f t="shared" si="1367"/>
        <v>1</v>
      </c>
      <c r="S9705">
        <f>VLOOKUP(N9705,IF(P9705="Work",Intervals!$A$4:$D$9,Intervals!$F$4:$I$9),4,1)</f>
        <v>3</v>
      </c>
    </row>
    <row r="9706" spans="1:19" x14ac:dyDescent="0.25">
      <c r="A9706" t="s">
        <v>231</v>
      </c>
      <c r="B9706" s="1" t="s">
        <v>9146</v>
      </c>
      <c r="C9706" t="s">
        <v>339</v>
      </c>
      <c r="D9706">
        <f t="shared" si="1359"/>
        <v>9704</v>
      </c>
      <c r="E9706" t="s">
        <v>491</v>
      </c>
      <c r="F9706" t="s">
        <v>3</v>
      </c>
      <c r="G9706" t="s">
        <v>4</v>
      </c>
      <c r="H9706" t="s">
        <v>11589</v>
      </c>
      <c r="I9706" s="4">
        <v>42509</v>
      </c>
      <c r="J9706">
        <f t="shared" si="1360"/>
        <v>3</v>
      </c>
      <c r="K9706">
        <f t="shared" si="1361"/>
        <v>6</v>
      </c>
      <c r="L9706" s="3">
        <f t="shared" si="1362"/>
        <v>42695</v>
      </c>
      <c r="M9706" t="str">
        <f t="shared" si="1363"/>
        <v>13:8</v>
      </c>
      <c r="N9706">
        <f t="shared" si="1364"/>
        <v>787.99999999999977</v>
      </c>
      <c r="O9706">
        <f t="shared" si="1365"/>
        <v>1</v>
      </c>
      <c r="P9706" t="str">
        <f t="shared" si="1366"/>
        <v>Work</v>
      </c>
      <c r="Q9706" t="str">
        <f>VLOOKUP(N9706,IF(P9706="Work",Intervals!$A$4:$C$9,Intervals!$F$4:$H$9),3,1)</f>
        <v>Int_7-17</v>
      </c>
      <c r="R9706" t="str">
        <f t="shared" si="1367"/>
        <v>1</v>
      </c>
      <c r="S9706">
        <f>VLOOKUP(N9706,IF(P9706="Work",Intervals!$A$4:$D$9,Intervals!$F$4:$I$9),4,1)</f>
        <v>3</v>
      </c>
    </row>
    <row r="9707" spans="1:19" x14ac:dyDescent="0.25">
      <c r="A9707" t="s">
        <v>277</v>
      </c>
      <c r="B9707" s="1" t="s">
        <v>9146</v>
      </c>
      <c r="C9707" t="s">
        <v>339</v>
      </c>
      <c r="D9707">
        <f t="shared" si="1359"/>
        <v>9705</v>
      </c>
      <c r="E9707" t="s">
        <v>582</v>
      </c>
      <c r="F9707" t="s">
        <v>11570</v>
      </c>
      <c r="G9707" t="s">
        <v>4</v>
      </c>
      <c r="H9707" t="s">
        <v>11602</v>
      </c>
      <c r="I9707" t="s">
        <v>11676</v>
      </c>
      <c r="J9707">
        <f t="shared" si="1360"/>
        <v>3</v>
      </c>
      <c r="K9707">
        <f t="shared" si="1361"/>
        <v>6</v>
      </c>
      <c r="L9707" s="3">
        <f t="shared" si="1362"/>
        <v>42695</v>
      </c>
      <c r="M9707" t="str">
        <f t="shared" si="1363"/>
        <v>13:8</v>
      </c>
      <c r="N9707">
        <f t="shared" si="1364"/>
        <v>787.99999999999977</v>
      </c>
      <c r="O9707">
        <f t="shared" si="1365"/>
        <v>1</v>
      </c>
      <c r="P9707" t="str">
        <f t="shared" si="1366"/>
        <v>Work</v>
      </c>
      <c r="Q9707" t="str">
        <f>VLOOKUP(N9707,IF(P9707="Work",Intervals!$A$4:$C$9,Intervals!$F$4:$H$9),3,1)</f>
        <v>Int_7-17</v>
      </c>
      <c r="R9707" t="str">
        <f t="shared" si="1367"/>
        <v>1</v>
      </c>
      <c r="S9707">
        <f>VLOOKUP(N9707,IF(P9707="Work",Intervals!$A$4:$D$9,Intervals!$F$4:$I$9),4,1)</f>
        <v>3</v>
      </c>
    </row>
    <row r="9708" spans="1:19" x14ac:dyDescent="0.25">
      <c r="A9708" t="s">
        <v>102</v>
      </c>
      <c r="B9708" s="1" t="s">
        <v>9147</v>
      </c>
      <c r="C9708" t="s">
        <v>339</v>
      </c>
      <c r="D9708">
        <f t="shared" si="1359"/>
        <v>9706</v>
      </c>
      <c r="E9708" t="s">
        <v>924</v>
      </c>
      <c r="F9708" t="s">
        <v>10</v>
      </c>
      <c r="G9708" t="s">
        <v>4</v>
      </c>
      <c r="H9708" t="s">
        <v>11589</v>
      </c>
      <c r="I9708" s="4">
        <v>42509</v>
      </c>
      <c r="J9708">
        <f t="shared" si="1360"/>
        <v>3</v>
      </c>
      <c r="K9708">
        <f t="shared" si="1361"/>
        <v>6</v>
      </c>
      <c r="L9708" s="3">
        <f t="shared" si="1362"/>
        <v>42695</v>
      </c>
      <c r="M9708" t="str">
        <f t="shared" si="1363"/>
        <v>13:9</v>
      </c>
      <c r="N9708">
        <f t="shared" si="1364"/>
        <v>788.99999999999989</v>
      </c>
      <c r="O9708">
        <f t="shared" si="1365"/>
        <v>1</v>
      </c>
      <c r="P9708" t="str">
        <f t="shared" si="1366"/>
        <v>Work</v>
      </c>
      <c r="Q9708" t="str">
        <f>VLOOKUP(N9708,IF(P9708="Work",Intervals!$A$4:$C$9,Intervals!$F$4:$H$9),3,1)</f>
        <v>Int_7-17</v>
      </c>
      <c r="R9708" t="str">
        <f t="shared" si="1367"/>
        <v>1</v>
      </c>
      <c r="S9708">
        <f>VLOOKUP(N9708,IF(P9708="Work",Intervals!$A$4:$D$9,Intervals!$F$4:$I$9),4,1)</f>
        <v>3</v>
      </c>
    </row>
    <row r="9709" spans="1:19" x14ac:dyDescent="0.25">
      <c r="A9709" t="s">
        <v>284</v>
      </c>
      <c r="B9709" s="1" t="s">
        <v>9148</v>
      </c>
      <c r="C9709" t="s">
        <v>339</v>
      </c>
      <c r="D9709">
        <f t="shared" si="1359"/>
        <v>9707</v>
      </c>
      <c r="E9709" t="s">
        <v>409</v>
      </c>
      <c r="F9709" t="s">
        <v>11563</v>
      </c>
      <c r="G9709" t="s">
        <v>4</v>
      </c>
      <c r="H9709" t="s">
        <v>11589</v>
      </c>
      <c r="I9709" s="4">
        <v>42509</v>
      </c>
      <c r="J9709">
        <f t="shared" si="1360"/>
        <v>3</v>
      </c>
      <c r="K9709">
        <f t="shared" si="1361"/>
        <v>6</v>
      </c>
      <c r="L9709" s="3">
        <f t="shared" si="1362"/>
        <v>42695</v>
      </c>
      <c r="M9709" t="str">
        <f t="shared" si="1363"/>
        <v>13:10</v>
      </c>
      <c r="N9709">
        <f t="shared" si="1364"/>
        <v>790.00000000000011</v>
      </c>
      <c r="O9709">
        <f t="shared" si="1365"/>
        <v>1</v>
      </c>
      <c r="P9709" t="str">
        <f t="shared" si="1366"/>
        <v>Work</v>
      </c>
      <c r="Q9709" t="str">
        <f>VLOOKUP(N9709,IF(P9709="Work",Intervals!$A$4:$C$9,Intervals!$F$4:$H$9),3,1)</f>
        <v>Int_7-17</v>
      </c>
      <c r="R9709" t="str">
        <f t="shared" si="1367"/>
        <v>1</v>
      </c>
      <c r="S9709">
        <f>VLOOKUP(N9709,IF(P9709="Work",Intervals!$A$4:$D$9,Intervals!$F$4:$I$9),4,1)</f>
        <v>3</v>
      </c>
    </row>
    <row r="9710" spans="1:19" x14ac:dyDescent="0.25">
      <c r="A9710" t="s">
        <v>149</v>
      </c>
      <c r="B9710" s="1" t="s">
        <v>9149</v>
      </c>
      <c r="C9710" t="s">
        <v>339</v>
      </c>
      <c r="D9710">
        <f t="shared" si="1359"/>
        <v>9708</v>
      </c>
      <c r="E9710" t="s">
        <v>1133</v>
      </c>
      <c r="F9710" t="s">
        <v>10</v>
      </c>
      <c r="G9710" t="s">
        <v>4</v>
      </c>
      <c r="H9710" t="s">
        <v>11589</v>
      </c>
      <c r="I9710" s="4">
        <v>42509</v>
      </c>
      <c r="J9710">
        <f t="shared" si="1360"/>
        <v>3</v>
      </c>
      <c r="K9710">
        <f t="shared" si="1361"/>
        <v>6</v>
      </c>
      <c r="L9710" s="3">
        <f t="shared" si="1362"/>
        <v>42695</v>
      </c>
      <c r="M9710" t="str">
        <f t="shared" si="1363"/>
        <v>13:17</v>
      </c>
      <c r="N9710">
        <f t="shared" si="1364"/>
        <v>796.99999999999989</v>
      </c>
      <c r="O9710">
        <f t="shared" si="1365"/>
        <v>1</v>
      </c>
      <c r="P9710" t="str">
        <f t="shared" si="1366"/>
        <v>Work</v>
      </c>
      <c r="Q9710" t="str">
        <f>VLOOKUP(N9710,IF(P9710="Work",Intervals!$A$4:$C$9,Intervals!$F$4:$H$9),3,1)</f>
        <v>Int_7-17</v>
      </c>
      <c r="R9710" t="str">
        <f t="shared" si="1367"/>
        <v>1</v>
      </c>
      <c r="S9710">
        <f>VLOOKUP(N9710,IF(P9710="Work",Intervals!$A$4:$D$9,Intervals!$F$4:$I$9),4,1)</f>
        <v>3</v>
      </c>
    </row>
    <row r="9711" spans="1:19" x14ac:dyDescent="0.25">
      <c r="A9711" t="s">
        <v>155</v>
      </c>
      <c r="B9711" s="1" t="s">
        <v>9149</v>
      </c>
      <c r="C9711" t="s">
        <v>339</v>
      </c>
      <c r="D9711">
        <f t="shared" si="1359"/>
        <v>9709</v>
      </c>
      <c r="E9711" t="s">
        <v>434</v>
      </c>
      <c r="F9711" t="s">
        <v>10</v>
      </c>
      <c r="G9711" t="s">
        <v>30</v>
      </c>
      <c r="H9711" t="s">
        <v>11614</v>
      </c>
      <c r="I9711" t="s">
        <v>11688</v>
      </c>
      <c r="J9711">
        <f t="shared" si="1360"/>
        <v>3</v>
      </c>
      <c r="K9711">
        <f t="shared" si="1361"/>
        <v>6</v>
      </c>
      <c r="L9711" s="3">
        <f t="shared" si="1362"/>
        <v>42695</v>
      </c>
      <c r="M9711" t="str">
        <f t="shared" si="1363"/>
        <v>13:17</v>
      </c>
      <c r="N9711">
        <f t="shared" si="1364"/>
        <v>796.99999999999989</v>
      </c>
      <c r="O9711">
        <f t="shared" si="1365"/>
        <v>1</v>
      </c>
      <c r="P9711" t="str">
        <f t="shared" si="1366"/>
        <v>Work</v>
      </c>
      <c r="Q9711" t="str">
        <f>VLOOKUP(N9711,IF(P9711="Work",Intervals!$A$4:$C$9,Intervals!$F$4:$H$9),3,1)</f>
        <v>Int_7-17</v>
      </c>
      <c r="R9711" t="str">
        <f t="shared" si="1367"/>
        <v>1</v>
      </c>
      <c r="S9711">
        <f>VLOOKUP(N9711,IF(P9711="Work",Intervals!$A$4:$D$9,Intervals!$F$4:$I$9),4,1)</f>
        <v>3</v>
      </c>
    </row>
    <row r="9712" spans="1:19" x14ac:dyDescent="0.25">
      <c r="A9712" t="s">
        <v>127</v>
      </c>
      <c r="B9712" s="1" t="s">
        <v>9149</v>
      </c>
      <c r="C9712" t="s">
        <v>339</v>
      </c>
      <c r="D9712">
        <f t="shared" si="1359"/>
        <v>9710</v>
      </c>
      <c r="E9712" t="s">
        <v>388</v>
      </c>
      <c r="F9712" t="s">
        <v>10</v>
      </c>
      <c r="G9712" t="s">
        <v>4</v>
      </c>
      <c r="H9712" t="s">
        <v>11604</v>
      </c>
      <c r="I9712" t="s">
        <v>11678</v>
      </c>
      <c r="J9712">
        <f t="shared" si="1360"/>
        <v>3</v>
      </c>
      <c r="K9712">
        <f t="shared" si="1361"/>
        <v>6</v>
      </c>
      <c r="L9712" s="3">
        <f t="shared" si="1362"/>
        <v>42695</v>
      </c>
      <c r="M9712" t="str">
        <f t="shared" si="1363"/>
        <v>13:17</v>
      </c>
      <c r="N9712">
        <f t="shared" si="1364"/>
        <v>796.99999999999989</v>
      </c>
      <c r="O9712">
        <f t="shared" si="1365"/>
        <v>1</v>
      </c>
      <c r="P9712" t="str">
        <f t="shared" si="1366"/>
        <v>Work</v>
      </c>
      <c r="Q9712" t="str">
        <f>VLOOKUP(N9712,IF(P9712="Work",Intervals!$A$4:$C$9,Intervals!$F$4:$H$9),3,1)</f>
        <v>Int_7-17</v>
      </c>
      <c r="R9712" t="str">
        <f t="shared" si="1367"/>
        <v>1</v>
      </c>
      <c r="S9712">
        <f>VLOOKUP(N9712,IF(P9712="Work",Intervals!$A$4:$D$9,Intervals!$F$4:$I$9),4,1)</f>
        <v>3</v>
      </c>
    </row>
    <row r="9713" spans="1:19" x14ac:dyDescent="0.25">
      <c r="A9713" t="s">
        <v>121</v>
      </c>
      <c r="B9713" s="1" t="s">
        <v>9150</v>
      </c>
      <c r="C9713" t="s">
        <v>339</v>
      </c>
      <c r="D9713">
        <f t="shared" si="1359"/>
        <v>9711</v>
      </c>
      <c r="E9713" t="s">
        <v>698</v>
      </c>
      <c r="F9713" t="s">
        <v>10</v>
      </c>
      <c r="G9713" t="s">
        <v>4</v>
      </c>
      <c r="H9713" t="s">
        <v>11589</v>
      </c>
      <c r="I9713" s="4">
        <v>42509</v>
      </c>
      <c r="J9713">
        <f t="shared" si="1360"/>
        <v>3</v>
      </c>
      <c r="K9713">
        <f t="shared" si="1361"/>
        <v>6</v>
      </c>
      <c r="L9713" s="3">
        <f t="shared" si="1362"/>
        <v>42695</v>
      </c>
      <c r="M9713" t="str">
        <f t="shared" si="1363"/>
        <v>13:18</v>
      </c>
      <c r="N9713">
        <f t="shared" si="1364"/>
        <v>798</v>
      </c>
      <c r="O9713">
        <f t="shared" si="1365"/>
        <v>1</v>
      </c>
      <c r="P9713" t="str">
        <f t="shared" si="1366"/>
        <v>Work</v>
      </c>
      <c r="Q9713" t="str">
        <f>VLOOKUP(N9713,IF(P9713="Work",Intervals!$A$4:$C$9,Intervals!$F$4:$H$9),3,1)</f>
        <v>Int_7-17</v>
      </c>
      <c r="R9713" t="str">
        <f t="shared" si="1367"/>
        <v>1</v>
      </c>
      <c r="S9713">
        <f>VLOOKUP(N9713,IF(P9713="Work",Intervals!$A$4:$D$9,Intervals!$F$4:$I$9),4,1)</f>
        <v>3</v>
      </c>
    </row>
    <row r="9714" spans="1:19" x14ac:dyDescent="0.25">
      <c r="A9714" t="s">
        <v>169</v>
      </c>
      <c r="B9714" s="1" t="s">
        <v>9151</v>
      </c>
      <c r="C9714" t="s">
        <v>339</v>
      </c>
      <c r="D9714">
        <f t="shared" si="1359"/>
        <v>9712</v>
      </c>
      <c r="E9714" t="s">
        <v>408</v>
      </c>
      <c r="F9714" t="s">
        <v>10</v>
      </c>
      <c r="G9714" t="s">
        <v>30</v>
      </c>
      <c r="H9714" t="s">
        <v>11590</v>
      </c>
      <c r="I9714" t="s">
        <v>11664</v>
      </c>
      <c r="J9714">
        <f t="shared" si="1360"/>
        <v>3</v>
      </c>
      <c r="K9714">
        <f t="shared" si="1361"/>
        <v>6</v>
      </c>
      <c r="L9714" s="3">
        <f t="shared" si="1362"/>
        <v>42695</v>
      </c>
      <c r="M9714" t="str">
        <f t="shared" si="1363"/>
        <v>13:19</v>
      </c>
      <c r="N9714">
        <f t="shared" si="1364"/>
        <v>799.00000000000023</v>
      </c>
      <c r="O9714">
        <f t="shared" si="1365"/>
        <v>1</v>
      </c>
      <c r="P9714" t="str">
        <f t="shared" si="1366"/>
        <v>Work</v>
      </c>
      <c r="Q9714" t="str">
        <f>VLOOKUP(N9714,IF(P9714="Work",Intervals!$A$4:$C$9,Intervals!$F$4:$H$9),3,1)</f>
        <v>Int_7-17</v>
      </c>
      <c r="R9714" t="str">
        <f t="shared" si="1367"/>
        <v>1</v>
      </c>
      <c r="S9714">
        <f>VLOOKUP(N9714,IF(P9714="Work",Intervals!$A$4:$D$9,Intervals!$F$4:$I$9),4,1)</f>
        <v>3</v>
      </c>
    </row>
    <row r="9715" spans="1:19" x14ac:dyDescent="0.25">
      <c r="A9715" t="s">
        <v>144</v>
      </c>
      <c r="B9715" s="1" t="s">
        <v>9152</v>
      </c>
      <c r="C9715" t="s">
        <v>339</v>
      </c>
      <c r="D9715">
        <f t="shared" si="1359"/>
        <v>9713</v>
      </c>
      <c r="E9715" t="s">
        <v>357</v>
      </c>
      <c r="F9715" t="s">
        <v>3</v>
      </c>
      <c r="G9715" t="s">
        <v>4</v>
      </c>
      <c r="H9715" t="s">
        <v>11597</v>
      </c>
      <c r="I9715" t="s">
        <v>11671</v>
      </c>
      <c r="J9715">
        <f t="shared" si="1360"/>
        <v>3</v>
      </c>
      <c r="K9715">
        <f t="shared" si="1361"/>
        <v>6</v>
      </c>
      <c r="L9715" s="3">
        <f t="shared" si="1362"/>
        <v>42695</v>
      </c>
      <c r="M9715" t="str">
        <f t="shared" si="1363"/>
        <v>13:21</v>
      </c>
      <c r="N9715">
        <f t="shared" si="1364"/>
        <v>800.99999999999989</v>
      </c>
      <c r="O9715">
        <f t="shared" si="1365"/>
        <v>1</v>
      </c>
      <c r="P9715" t="str">
        <f t="shared" si="1366"/>
        <v>Work</v>
      </c>
      <c r="Q9715" t="str">
        <f>VLOOKUP(N9715,IF(P9715="Work",Intervals!$A$4:$C$9,Intervals!$F$4:$H$9),3,1)</f>
        <v>Int_7-17</v>
      </c>
      <c r="R9715" t="str">
        <f t="shared" si="1367"/>
        <v>1</v>
      </c>
      <c r="S9715">
        <f>VLOOKUP(N9715,IF(P9715="Work",Intervals!$A$4:$D$9,Intervals!$F$4:$I$9),4,1)</f>
        <v>3</v>
      </c>
    </row>
    <row r="9716" spans="1:19" x14ac:dyDescent="0.25">
      <c r="A9716" t="s">
        <v>93</v>
      </c>
      <c r="B9716" s="1" t="s">
        <v>9152</v>
      </c>
      <c r="C9716" t="s">
        <v>339</v>
      </c>
      <c r="D9716">
        <f t="shared" si="1359"/>
        <v>9714</v>
      </c>
      <c r="E9716" t="s">
        <v>350</v>
      </c>
      <c r="F9716" t="s">
        <v>10</v>
      </c>
      <c r="G9716" t="s">
        <v>30</v>
      </c>
      <c r="H9716" t="s">
        <v>11593</v>
      </c>
      <c r="I9716" t="s">
        <v>11667</v>
      </c>
      <c r="J9716">
        <f t="shared" si="1360"/>
        <v>3</v>
      </c>
      <c r="K9716">
        <f t="shared" si="1361"/>
        <v>6</v>
      </c>
      <c r="L9716" s="3">
        <f t="shared" si="1362"/>
        <v>42695</v>
      </c>
      <c r="M9716" t="str">
        <f t="shared" si="1363"/>
        <v>13:21</v>
      </c>
      <c r="N9716">
        <f t="shared" si="1364"/>
        <v>800.99999999999989</v>
      </c>
      <c r="O9716">
        <f t="shared" si="1365"/>
        <v>1</v>
      </c>
      <c r="P9716" t="str">
        <f t="shared" si="1366"/>
        <v>Work</v>
      </c>
      <c r="Q9716" t="str">
        <f>VLOOKUP(N9716,IF(P9716="Work",Intervals!$A$4:$C$9,Intervals!$F$4:$H$9),3,1)</f>
        <v>Int_7-17</v>
      </c>
      <c r="R9716" t="str">
        <f t="shared" si="1367"/>
        <v>1</v>
      </c>
      <c r="S9716">
        <f>VLOOKUP(N9716,IF(P9716="Work",Intervals!$A$4:$D$9,Intervals!$F$4:$I$9),4,1)</f>
        <v>3</v>
      </c>
    </row>
    <row r="9717" spans="1:19" x14ac:dyDescent="0.25">
      <c r="A9717" t="s">
        <v>127</v>
      </c>
      <c r="B9717" s="1" t="s">
        <v>9153</v>
      </c>
      <c r="C9717" t="s">
        <v>339</v>
      </c>
      <c r="D9717">
        <f t="shared" si="1359"/>
        <v>9715</v>
      </c>
      <c r="E9717" t="s">
        <v>388</v>
      </c>
      <c r="F9717" t="s">
        <v>10</v>
      </c>
      <c r="G9717" t="s">
        <v>4</v>
      </c>
      <c r="H9717" t="s">
        <v>11604</v>
      </c>
      <c r="I9717" t="s">
        <v>11678</v>
      </c>
      <c r="J9717">
        <f t="shared" si="1360"/>
        <v>3</v>
      </c>
      <c r="K9717">
        <f t="shared" si="1361"/>
        <v>6</v>
      </c>
      <c r="L9717" s="3">
        <f t="shared" si="1362"/>
        <v>42695</v>
      </c>
      <c r="M9717" t="str">
        <f t="shared" si="1363"/>
        <v>13:23</v>
      </c>
      <c r="N9717">
        <f t="shared" si="1364"/>
        <v>803.00000000000023</v>
      </c>
      <c r="O9717">
        <f t="shared" si="1365"/>
        <v>1</v>
      </c>
      <c r="P9717" t="str">
        <f t="shared" si="1366"/>
        <v>Work</v>
      </c>
      <c r="Q9717" t="str">
        <f>VLOOKUP(N9717,IF(P9717="Work",Intervals!$A$4:$C$9,Intervals!$F$4:$H$9),3,1)</f>
        <v>Int_7-17</v>
      </c>
      <c r="R9717" t="str">
        <f t="shared" si="1367"/>
        <v>1</v>
      </c>
      <c r="S9717">
        <f>VLOOKUP(N9717,IF(P9717="Work",Intervals!$A$4:$D$9,Intervals!$F$4:$I$9),4,1)</f>
        <v>3</v>
      </c>
    </row>
    <row r="9718" spans="1:19" x14ac:dyDescent="0.25">
      <c r="A9718" t="s">
        <v>127</v>
      </c>
      <c r="B9718" s="1" t="s">
        <v>9154</v>
      </c>
      <c r="C9718" t="s">
        <v>339</v>
      </c>
      <c r="D9718">
        <f t="shared" si="1359"/>
        <v>9716</v>
      </c>
      <c r="E9718" t="s">
        <v>388</v>
      </c>
      <c r="F9718" t="s">
        <v>10</v>
      </c>
      <c r="G9718" t="s">
        <v>4</v>
      </c>
      <c r="H9718" t="s">
        <v>11604</v>
      </c>
      <c r="I9718" t="s">
        <v>11678</v>
      </c>
      <c r="J9718">
        <f t="shared" si="1360"/>
        <v>3</v>
      </c>
      <c r="K9718">
        <f t="shared" si="1361"/>
        <v>6</v>
      </c>
      <c r="L9718" s="3">
        <f t="shared" si="1362"/>
        <v>42695</v>
      </c>
      <c r="M9718" t="str">
        <f t="shared" si="1363"/>
        <v>13:24</v>
      </c>
      <c r="N9718">
        <f t="shared" si="1364"/>
        <v>804</v>
      </c>
      <c r="O9718">
        <f t="shared" si="1365"/>
        <v>1</v>
      </c>
      <c r="P9718" t="str">
        <f t="shared" si="1366"/>
        <v>Work</v>
      </c>
      <c r="Q9718" t="str">
        <f>VLOOKUP(N9718,IF(P9718="Work",Intervals!$A$4:$C$9,Intervals!$F$4:$H$9),3,1)</f>
        <v>Int_7-17</v>
      </c>
      <c r="R9718" t="str">
        <f t="shared" si="1367"/>
        <v>1</v>
      </c>
      <c r="S9718">
        <f>VLOOKUP(N9718,IF(P9718="Work",Intervals!$A$4:$D$9,Intervals!$F$4:$I$9),4,1)</f>
        <v>3</v>
      </c>
    </row>
    <row r="9719" spans="1:19" x14ac:dyDescent="0.25">
      <c r="A9719" t="s">
        <v>127</v>
      </c>
      <c r="B9719" s="1" t="s">
        <v>9155</v>
      </c>
      <c r="C9719" t="s">
        <v>339</v>
      </c>
      <c r="D9719">
        <f t="shared" si="1359"/>
        <v>9717</v>
      </c>
      <c r="E9719" t="s">
        <v>388</v>
      </c>
      <c r="F9719" t="s">
        <v>10</v>
      </c>
      <c r="G9719" t="s">
        <v>4</v>
      </c>
      <c r="H9719" t="s">
        <v>11604</v>
      </c>
      <c r="I9719" t="s">
        <v>11678</v>
      </c>
      <c r="J9719">
        <f t="shared" si="1360"/>
        <v>3</v>
      </c>
      <c r="K9719">
        <f t="shared" si="1361"/>
        <v>6</v>
      </c>
      <c r="L9719" s="3">
        <f t="shared" si="1362"/>
        <v>42695</v>
      </c>
      <c r="M9719" t="str">
        <f t="shared" si="1363"/>
        <v>13:27</v>
      </c>
      <c r="N9719">
        <f t="shared" si="1364"/>
        <v>807.00000000000023</v>
      </c>
      <c r="O9719">
        <f t="shared" si="1365"/>
        <v>1</v>
      </c>
      <c r="P9719" t="str">
        <f t="shared" si="1366"/>
        <v>Work</v>
      </c>
      <c r="Q9719" t="str">
        <f>VLOOKUP(N9719,IF(P9719="Work",Intervals!$A$4:$C$9,Intervals!$F$4:$H$9),3,1)</f>
        <v>Int_7-17</v>
      </c>
      <c r="R9719" t="str">
        <f t="shared" si="1367"/>
        <v>1</v>
      </c>
      <c r="S9719">
        <f>VLOOKUP(N9719,IF(P9719="Work",Intervals!$A$4:$D$9,Intervals!$F$4:$I$9),4,1)</f>
        <v>3</v>
      </c>
    </row>
    <row r="9720" spans="1:19" x14ac:dyDescent="0.25">
      <c r="A9720" t="s">
        <v>127</v>
      </c>
      <c r="B9720" s="1" t="s">
        <v>9156</v>
      </c>
      <c r="C9720" t="s">
        <v>339</v>
      </c>
      <c r="D9720">
        <f t="shared" si="1359"/>
        <v>9718</v>
      </c>
      <c r="E9720" t="s">
        <v>388</v>
      </c>
      <c r="F9720" t="s">
        <v>10</v>
      </c>
      <c r="G9720" t="s">
        <v>4</v>
      </c>
      <c r="H9720" t="s">
        <v>11604</v>
      </c>
      <c r="I9720" t="s">
        <v>11678</v>
      </c>
      <c r="J9720">
        <f t="shared" si="1360"/>
        <v>3</v>
      </c>
      <c r="K9720">
        <f t="shared" si="1361"/>
        <v>6</v>
      </c>
      <c r="L9720" s="3">
        <f t="shared" si="1362"/>
        <v>42695</v>
      </c>
      <c r="M9720" t="str">
        <f t="shared" si="1363"/>
        <v>13:30</v>
      </c>
      <c r="N9720">
        <f t="shared" si="1364"/>
        <v>810</v>
      </c>
      <c r="O9720">
        <f t="shared" si="1365"/>
        <v>1</v>
      </c>
      <c r="P9720" t="str">
        <f t="shared" si="1366"/>
        <v>Work</v>
      </c>
      <c r="Q9720" t="str">
        <f>VLOOKUP(N9720,IF(P9720="Work",Intervals!$A$4:$C$9,Intervals!$F$4:$H$9),3,1)</f>
        <v>Int_7-17</v>
      </c>
      <c r="R9720" t="str">
        <f t="shared" si="1367"/>
        <v>1</v>
      </c>
      <c r="S9720">
        <f>VLOOKUP(N9720,IF(P9720="Work",Intervals!$A$4:$D$9,Intervals!$F$4:$I$9),4,1)</f>
        <v>3</v>
      </c>
    </row>
    <row r="9721" spans="1:19" x14ac:dyDescent="0.25">
      <c r="A9721" t="s">
        <v>127</v>
      </c>
      <c r="B9721" s="1" t="s">
        <v>9157</v>
      </c>
      <c r="C9721" t="s">
        <v>339</v>
      </c>
      <c r="D9721">
        <f t="shared" si="1359"/>
        <v>9719</v>
      </c>
      <c r="E9721" t="s">
        <v>388</v>
      </c>
      <c r="F9721" t="s">
        <v>10</v>
      </c>
      <c r="G9721" t="s">
        <v>4</v>
      </c>
      <c r="H9721" t="s">
        <v>11604</v>
      </c>
      <c r="I9721" t="s">
        <v>11678</v>
      </c>
      <c r="J9721">
        <f t="shared" si="1360"/>
        <v>3</v>
      </c>
      <c r="K9721">
        <f t="shared" si="1361"/>
        <v>6</v>
      </c>
      <c r="L9721" s="3">
        <f t="shared" si="1362"/>
        <v>42695</v>
      </c>
      <c r="M9721" t="str">
        <f t="shared" si="1363"/>
        <v>13:33</v>
      </c>
      <c r="N9721">
        <f t="shared" si="1364"/>
        <v>812.99999999999977</v>
      </c>
      <c r="O9721">
        <f t="shared" si="1365"/>
        <v>1</v>
      </c>
      <c r="P9721" t="str">
        <f t="shared" si="1366"/>
        <v>Work</v>
      </c>
      <c r="Q9721" t="str">
        <f>VLOOKUP(N9721,IF(P9721="Work",Intervals!$A$4:$C$9,Intervals!$F$4:$H$9),3,1)</f>
        <v>Int_7-17</v>
      </c>
      <c r="R9721" t="str">
        <f t="shared" si="1367"/>
        <v>1</v>
      </c>
      <c r="S9721">
        <f>VLOOKUP(N9721,IF(P9721="Work",Intervals!$A$4:$D$9,Intervals!$F$4:$I$9),4,1)</f>
        <v>3</v>
      </c>
    </row>
    <row r="9722" spans="1:19" x14ac:dyDescent="0.25">
      <c r="A9722" t="s">
        <v>161</v>
      </c>
      <c r="B9722" s="1" t="s">
        <v>9158</v>
      </c>
      <c r="C9722" t="s">
        <v>339</v>
      </c>
      <c r="D9722">
        <f t="shared" si="1359"/>
        <v>9720</v>
      </c>
      <c r="E9722" t="s">
        <v>392</v>
      </c>
      <c r="F9722" t="s">
        <v>11568</v>
      </c>
      <c r="G9722" t="s">
        <v>4</v>
      </c>
      <c r="H9722" t="s">
        <v>11589</v>
      </c>
      <c r="I9722" s="4">
        <v>42509</v>
      </c>
      <c r="J9722">
        <f t="shared" si="1360"/>
        <v>3</v>
      </c>
      <c r="K9722">
        <f t="shared" si="1361"/>
        <v>6</v>
      </c>
      <c r="L9722" s="3">
        <f t="shared" si="1362"/>
        <v>42695</v>
      </c>
      <c r="M9722" t="str">
        <f t="shared" si="1363"/>
        <v>13:34</v>
      </c>
      <c r="N9722">
        <f t="shared" si="1364"/>
        <v>814</v>
      </c>
      <c r="O9722">
        <f t="shared" si="1365"/>
        <v>1</v>
      </c>
      <c r="P9722" t="str">
        <f t="shared" si="1366"/>
        <v>Work</v>
      </c>
      <c r="Q9722" t="str">
        <f>VLOOKUP(N9722,IF(P9722="Work",Intervals!$A$4:$C$9,Intervals!$F$4:$H$9),3,1)</f>
        <v>Int_7-17</v>
      </c>
      <c r="R9722" t="str">
        <f t="shared" si="1367"/>
        <v>1</v>
      </c>
      <c r="S9722">
        <f>VLOOKUP(N9722,IF(P9722="Work",Intervals!$A$4:$D$9,Intervals!$F$4:$I$9),4,1)</f>
        <v>3</v>
      </c>
    </row>
    <row r="9723" spans="1:19" x14ac:dyDescent="0.25">
      <c r="A9723" t="s">
        <v>84</v>
      </c>
      <c r="B9723" s="1" t="s">
        <v>9159</v>
      </c>
      <c r="C9723" t="s">
        <v>339</v>
      </c>
      <c r="D9723">
        <f t="shared" si="1359"/>
        <v>9721</v>
      </c>
      <c r="E9723" t="s">
        <v>1128</v>
      </c>
      <c r="F9723" t="s">
        <v>10</v>
      </c>
      <c r="G9723" t="s">
        <v>4</v>
      </c>
      <c r="H9723" t="s">
        <v>11589</v>
      </c>
      <c r="I9723" s="4">
        <v>42509</v>
      </c>
      <c r="J9723">
        <f t="shared" si="1360"/>
        <v>3</v>
      </c>
      <c r="K9723">
        <f t="shared" si="1361"/>
        <v>6</v>
      </c>
      <c r="L9723" s="3">
        <f t="shared" si="1362"/>
        <v>42695</v>
      </c>
      <c r="M9723" t="str">
        <f t="shared" si="1363"/>
        <v>13:35</v>
      </c>
      <c r="N9723">
        <f t="shared" si="1364"/>
        <v>815.00000000000011</v>
      </c>
      <c r="O9723">
        <f t="shared" si="1365"/>
        <v>1</v>
      </c>
      <c r="P9723" t="str">
        <f t="shared" si="1366"/>
        <v>Work</v>
      </c>
      <c r="Q9723" t="str">
        <f>VLOOKUP(N9723,IF(P9723="Work",Intervals!$A$4:$C$9,Intervals!$F$4:$H$9),3,1)</f>
        <v>Int_7-17</v>
      </c>
      <c r="R9723" t="str">
        <f t="shared" si="1367"/>
        <v>1</v>
      </c>
      <c r="S9723">
        <f>VLOOKUP(N9723,IF(P9723="Work",Intervals!$A$4:$D$9,Intervals!$F$4:$I$9),4,1)</f>
        <v>3</v>
      </c>
    </row>
    <row r="9724" spans="1:19" x14ac:dyDescent="0.25">
      <c r="A9724" t="s">
        <v>162</v>
      </c>
      <c r="B9724" s="1" t="s">
        <v>9160</v>
      </c>
      <c r="C9724" t="s">
        <v>339</v>
      </c>
      <c r="D9724">
        <f t="shared" si="1359"/>
        <v>9722</v>
      </c>
      <c r="E9724" t="s">
        <v>387</v>
      </c>
      <c r="F9724" t="s">
        <v>3</v>
      </c>
      <c r="G9724" t="s">
        <v>4</v>
      </c>
      <c r="H9724" t="s">
        <v>11597</v>
      </c>
      <c r="I9724" t="s">
        <v>11671</v>
      </c>
      <c r="J9724">
        <f t="shared" si="1360"/>
        <v>3</v>
      </c>
      <c r="K9724">
        <f t="shared" si="1361"/>
        <v>6</v>
      </c>
      <c r="L9724" s="3">
        <f t="shared" si="1362"/>
        <v>42695</v>
      </c>
      <c r="M9724" t="str">
        <f t="shared" si="1363"/>
        <v>13:36</v>
      </c>
      <c r="N9724">
        <f t="shared" si="1364"/>
        <v>816</v>
      </c>
      <c r="O9724">
        <f t="shared" si="1365"/>
        <v>1</v>
      </c>
      <c r="P9724" t="str">
        <f t="shared" si="1366"/>
        <v>Work</v>
      </c>
      <c r="Q9724" t="str">
        <f>VLOOKUP(N9724,IF(P9724="Work",Intervals!$A$4:$C$9,Intervals!$F$4:$H$9),3,1)</f>
        <v>Int_7-17</v>
      </c>
      <c r="R9724" t="str">
        <f t="shared" si="1367"/>
        <v>1</v>
      </c>
      <c r="S9724">
        <f>VLOOKUP(N9724,IF(P9724="Work",Intervals!$A$4:$D$9,Intervals!$F$4:$I$9),4,1)</f>
        <v>3</v>
      </c>
    </row>
    <row r="9725" spans="1:19" x14ac:dyDescent="0.25">
      <c r="A9725" t="s">
        <v>83</v>
      </c>
      <c r="B9725" s="1" t="s">
        <v>9160</v>
      </c>
      <c r="C9725" t="s">
        <v>339</v>
      </c>
      <c r="D9725">
        <f t="shared" si="1359"/>
        <v>9723</v>
      </c>
      <c r="E9725" t="s">
        <v>384</v>
      </c>
      <c r="F9725" t="s">
        <v>10</v>
      </c>
      <c r="G9725" t="s">
        <v>4</v>
      </c>
      <c r="H9725" t="s">
        <v>11589</v>
      </c>
      <c r="I9725" s="4">
        <v>42509</v>
      </c>
      <c r="J9725">
        <f t="shared" si="1360"/>
        <v>3</v>
      </c>
      <c r="K9725">
        <f t="shared" si="1361"/>
        <v>6</v>
      </c>
      <c r="L9725" s="3">
        <f t="shared" si="1362"/>
        <v>42695</v>
      </c>
      <c r="M9725" t="str">
        <f t="shared" si="1363"/>
        <v>13:36</v>
      </c>
      <c r="N9725">
        <f t="shared" si="1364"/>
        <v>816</v>
      </c>
      <c r="O9725">
        <f t="shared" si="1365"/>
        <v>1</v>
      </c>
      <c r="P9725" t="str">
        <f t="shared" si="1366"/>
        <v>Work</v>
      </c>
      <c r="Q9725" t="str">
        <f>VLOOKUP(N9725,IF(P9725="Work",Intervals!$A$4:$C$9,Intervals!$F$4:$H$9),3,1)</f>
        <v>Int_7-17</v>
      </c>
      <c r="R9725" t="str">
        <f t="shared" si="1367"/>
        <v>1</v>
      </c>
      <c r="S9725">
        <f>VLOOKUP(N9725,IF(P9725="Work",Intervals!$A$4:$D$9,Intervals!$F$4:$I$9),4,1)</f>
        <v>3</v>
      </c>
    </row>
    <row r="9726" spans="1:19" x14ac:dyDescent="0.25">
      <c r="A9726" t="s">
        <v>253</v>
      </c>
      <c r="B9726" s="1" t="s">
        <v>9161</v>
      </c>
      <c r="C9726" t="s">
        <v>339</v>
      </c>
      <c r="D9726">
        <f t="shared" si="1359"/>
        <v>9724</v>
      </c>
      <c r="E9726" t="s">
        <v>409</v>
      </c>
      <c r="F9726" t="s">
        <v>11563</v>
      </c>
      <c r="G9726" t="s">
        <v>4</v>
      </c>
      <c r="H9726" t="s">
        <v>11589</v>
      </c>
      <c r="I9726" s="4">
        <v>42509</v>
      </c>
      <c r="J9726">
        <f t="shared" si="1360"/>
        <v>3</v>
      </c>
      <c r="K9726">
        <f t="shared" si="1361"/>
        <v>6</v>
      </c>
      <c r="L9726" s="3">
        <f t="shared" si="1362"/>
        <v>42695</v>
      </c>
      <c r="M9726" t="str">
        <f t="shared" si="1363"/>
        <v>13:37</v>
      </c>
      <c r="N9726">
        <f t="shared" si="1364"/>
        <v>816.99999999999977</v>
      </c>
      <c r="O9726">
        <f t="shared" si="1365"/>
        <v>1</v>
      </c>
      <c r="P9726" t="str">
        <f t="shared" si="1366"/>
        <v>Work</v>
      </c>
      <c r="Q9726" t="str">
        <f>VLOOKUP(N9726,IF(P9726="Work",Intervals!$A$4:$C$9,Intervals!$F$4:$H$9),3,1)</f>
        <v>Int_7-17</v>
      </c>
      <c r="R9726" t="str">
        <f t="shared" si="1367"/>
        <v>1</v>
      </c>
      <c r="S9726">
        <f>VLOOKUP(N9726,IF(P9726="Work",Intervals!$A$4:$D$9,Intervals!$F$4:$I$9),4,1)</f>
        <v>3</v>
      </c>
    </row>
    <row r="9727" spans="1:19" x14ac:dyDescent="0.25">
      <c r="A9727" t="s">
        <v>142</v>
      </c>
      <c r="B9727" s="1" t="s">
        <v>9162</v>
      </c>
      <c r="C9727" t="s">
        <v>339</v>
      </c>
      <c r="D9727">
        <f t="shared" si="1359"/>
        <v>9725</v>
      </c>
      <c r="E9727" t="s">
        <v>528</v>
      </c>
      <c r="F9727" t="s">
        <v>11563</v>
      </c>
      <c r="G9727" t="s">
        <v>4</v>
      </c>
      <c r="H9727" t="s">
        <v>11589</v>
      </c>
      <c r="I9727" s="4">
        <v>42509</v>
      </c>
      <c r="J9727">
        <f t="shared" si="1360"/>
        <v>3</v>
      </c>
      <c r="K9727">
        <f t="shared" si="1361"/>
        <v>6</v>
      </c>
      <c r="L9727" s="3">
        <f t="shared" si="1362"/>
        <v>42695</v>
      </c>
      <c r="M9727" t="str">
        <f t="shared" si="1363"/>
        <v>13:39</v>
      </c>
      <c r="N9727">
        <f t="shared" si="1364"/>
        <v>819.00000000000011</v>
      </c>
      <c r="O9727">
        <f t="shared" si="1365"/>
        <v>1</v>
      </c>
      <c r="P9727" t="str">
        <f t="shared" si="1366"/>
        <v>Work</v>
      </c>
      <c r="Q9727" t="str">
        <f>VLOOKUP(N9727,IF(P9727="Work",Intervals!$A$4:$C$9,Intervals!$F$4:$H$9),3,1)</f>
        <v>Int_7-17</v>
      </c>
      <c r="R9727" t="str">
        <f t="shared" si="1367"/>
        <v>1</v>
      </c>
      <c r="S9727">
        <f>VLOOKUP(N9727,IF(P9727="Work",Intervals!$A$4:$D$9,Intervals!$F$4:$I$9),4,1)</f>
        <v>3</v>
      </c>
    </row>
    <row r="9728" spans="1:19" x14ac:dyDescent="0.25">
      <c r="A9728" t="s">
        <v>127</v>
      </c>
      <c r="B9728" s="1" t="s">
        <v>9163</v>
      </c>
      <c r="C9728" t="s">
        <v>339</v>
      </c>
      <c r="D9728">
        <f t="shared" si="1359"/>
        <v>9726</v>
      </c>
      <c r="E9728" t="s">
        <v>388</v>
      </c>
      <c r="F9728" t="s">
        <v>10</v>
      </c>
      <c r="G9728" t="s">
        <v>4</v>
      </c>
      <c r="H9728" t="s">
        <v>11604</v>
      </c>
      <c r="I9728" t="s">
        <v>11678</v>
      </c>
      <c r="J9728">
        <f t="shared" si="1360"/>
        <v>3</v>
      </c>
      <c r="K9728">
        <f t="shared" si="1361"/>
        <v>6</v>
      </c>
      <c r="L9728" s="3">
        <f t="shared" si="1362"/>
        <v>42695</v>
      </c>
      <c r="M9728" t="str">
        <f t="shared" si="1363"/>
        <v>13:40</v>
      </c>
      <c r="N9728">
        <f t="shared" si="1364"/>
        <v>820</v>
      </c>
      <c r="O9728">
        <f t="shared" si="1365"/>
        <v>1</v>
      </c>
      <c r="P9728" t="str">
        <f t="shared" si="1366"/>
        <v>Work</v>
      </c>
      <c r="Q9728" t="str">
        <f>VLOOKUP(N9728,IF(P9728="Work",Intervals!$A$4:$C$9,Intervals!$F$4:$H$9),3,1)</f>
        <v>Int_7-17</v>
      </c>
      <c r="R9728" t="str">
        <f t="shared" si="1367"/>
        <v>1</v>
      </c>
      <c r="S9728">
        <f>VLOOKUP(N9728,IF(P9728="Work",Intervals!$A$4:$D$9,Intervals!$F$4:$I$9),4,1)</f>
        <v>3</v>
      </c>
    </row>
    <row r="9729" spans="1:19" x14ac:dyDescent="0.25">
      <c r="A9729" t="s">
        <v>190</v>
      </c>
      <c r="B9729" s="1" t="s">
        <v>9164</v>
      </c>
      <c r="C9729" t="s">
        <v>339</v>
      </c>
      <c r="D9729">
        <f t="shared" si="1359"/>
        <v>9727</v>
      </c>
      <c r="E9729" t="s">
        <v>924</v>
      </c>
      <c r="F9729" t="s">
        <v>10</v>
      </c>
      <c r="G9729" t="s">
        <v>4</v>
      </c>
      <c r="H9729" t="s">
        <v>11589</v>
      </c>
      <c r="I9729" s="4">
        <v>42509</v>
      </c>
      <c r="J9729">
        <f t="shared" si="1360"/>
        <v>3</v>
      </c>
      <c r="K9729">
        <f t="shared" si="1361"/>
        <v>6</v>
      </c>
      <c r="L9729" s="3">
        <f t="shared" si="1362"/>
        <v>42695</v>
      </c>
      <c r="M9729" t="str">
        <f t="shared" si="1363"/>
        <v>13:42</v>
      </c>
      <c r="N9729">
        <f t="shared" si="1364"/>
        <v>822</v>
      </c>
      <c r="O9729">
        <f t="shared" si="1365"/>
        <v>1</v>
      </c>
      <c r="P9729" t="str">
        <f t="shared" si="1366"/>
        <v>Work</v>
      </c>
      <c r="Q9729" t="str">
        <f>VLOOKUP(N9729,IF(P9729="Work",Intervals!$A$4:$C$9,Intervals!$F$4:$H$9),3,1)</f>
        <v>Int_7-17</v>
      </c>
      <c r="R9729" t="str">
        <f t="shared" si="1367"/>
        <v>1</v>
      </c>
      <c r="S9729">
        <f>VLOOKUP(N9729,IF(P9729="Work",Intervals!$A$4:$D$9,Intervals!$F$4:$I$9),4,1)</f>
        <v>3</v>
      </c>
    </row>
    <row r="9730" spans="1:19" x14ac:dyDescent="0.25">
      <c r="A9730" t="s">
        <v>231</v>
      </c>
      <c r="B9730" s="1" t="s">
        <v>9164</v>
      </c>
      <c r="C9730" t="s">
        <v>339</v>
      </c>
      <c r="D9730">
        <f t="shared" si="1359"/>
        <v>9728</v>
      </c>
      <c r="E9730" t="s">
        <v>491</v>
      </c>
      <c r="F9730" t="s">
        <v>3</v>
      </c>
      <c r="G9730" t="s">
        <v>4</v>
      </c>
      <c r="H9730" t="s">
        <v>11589</v>
      </c>
      <c r="I9730" s="4">
        <v>42509</v>
      </c>
      <c r="J9730">
        <f t="shared" si="1360"/>
        <v>3</v>
      </c>
      <c r="K9730">
        <f t="shared" si="1361"/>
        <v>6</v>
      </c>
      <c r="L9730" s="3">
        <f t="shared" si="1362"/>
        <v>42695</v>
      </c>
      <c r="M9730" t="str">
        <f t="shared" si="1363"/>
        <v>13:42</v>
      </c>
      <c r="N9730">
        <f t="shared" si="1364"/>
        <v>822</v>
      </c>
      <c r="O9730">
        <f t="shared" si="1365"/>
        <v>1</v>
      </c>
      <c r="P9730" t="str">
        <f t="shared" si="1366"/>
        <v>Work</v>
      </c>
      <c r="Q9730" t="str">
        <f>VLOOKUP(N9730,IF(P9730="Work",Intervals!$A$4:$C$9,Intervals!$F$4:$H$9),3,1)</f>
        <v>Int_7-17</v>
      </c>
      <c r="R9730" t="str">
        <f t="shared" si="1367"/>
        <v>1</v>
      </c>
      <c r="S9730">
        <f>VLOOKUP(N9730,IF(P9730="Work",Intervals!$A$4:$D$9,Intervals!$F$4:$I$9),4,1)</f>
        <v>3</v>
      </c>
    </row>
    <row r="9731" spans="1:19" x14ac:dyDescent="0.25">
      <c r="A9731" t="s">
        <v>168</v>
      </c>
      <c r="B9731" s="1" t="s">
        <v>9165</v>
      </c>
      <c r="C9731" t="s">
        <v>339</v>
      </c>
      <c r="D9731">
        <f t="shared" ref="D9731:D9794" si="1368">ROW()-ROW($D$2)</f>
        <v>9729</v>
      </c>
      <c r="E9731" t="s">
        <v>1131</v>
      </c>
      <c r="F9731" t="s">
        <v>3</v>
      </c>
      <c r="G9731" t="s">
        <v>4</v>
      </c>
      <c r="H9731" t="s">
        <v>11589</v>
      </c>
      <c r="I9731" s="4">
        <v>42509</v>
      </c>
      <c r="J9731">
        <f t="shared" ref="J9731:J9794" si="1369">SEARCH("-",B9731)</f>
        <v>3</v>
      </c>
      <c r="K9731">
        <f t="shared" ref="K9731:K9794" si="1370">SEARCH("-",B9731,J9731+1)</f>
        <v>6</v>
      </c>
      <c r="L9731" s="3">
        <f t="shared" ref="L9731:L9794" si="1371">DATE(MID(B9731,K9731+1,4),LEFT(B9731,J9731-1),MID(B9731,J9731+1,K9731-J9731-1))</f>
        <v>42695</v>
      </c>
      <c r="M9731" t="str">
        <f t="shared" ref="M9731:M9794" si="1372">MID(B9731,SEARCH(" ",B9731)+1,99)</f>
        <v>13:49</v>
      </c>
      <c r="N9731">
        <f t="shared" ref="N9731:N9794" si="1373">((M9731+1)-"1.1.1900  0:00:00")*24*60</f>
        <v>828.99999999999977</v>
      </c>
      <c r="O9731">
        <f t="shared" ref="O9731:O9794" si="1374">WEEKDAY(L9731,2)</f>
        <v>1</v>
      </c>
      <c r="P9731" t="str">
        <f t="shared" ref="P9731:P9794" si="1375">IF(O9731&gt;5,"NonWork","Work")</f>
        <v>Work</v>
      </c>
      <c r="Q9731" t="str">
        <f>VLOOKUP(N9731,IF(P9731="Work",Intervals!$A$4:$C$9,Intervals!$F$4:$H$9),3,1)</f>
        <v>Int_7-17</v>
      </c>
      <c r="R9731" t="str">
        <f t="shared" ref="R9731:R9794" si="1376">IF(O9731&gt;5,"2","1")</f>
        <v>1</v>
      </c>
      <c r="S9731">
        <f>VLOOKUP(N9731,IF(P9731="Work",Intervals!$A$4:$D$9,Intervals!$F$4:$I$9),4,1)</f>
        <v>3</v>
      </c>
    </row>
    <row r="9732" spans="1:19" x14ac:dyDescent="0.25">
      <c r="A9732" t="s">
        <v>85</v>
      </c>
      <c r="B9732" s="1" t="s">
        <v>9166</v>
      </c>
      <c r="C9732" t="s">
        <v>339</v>
      </c>
      <c r="D9732">
        <f t="shared" si="1368"/>
        <v>9730</v>
      </c>
      <c r="E9732" t="s">
        <v>440</v>
      </c>
      <c r="F9732" t="s">
        <v>10</v>
      </c>
      <c r="G9732" t="s">
        <v>4</v>
      </c>
      <c r="H9732" t="s">
        <v>11589</v>
      </c>
      <c r="I9732" s="4">
        <v>42509</v>
      </c>
      <c r="J9732">
        <f t="shared" si="1369"/>
        <v>3</v>
      </c>
      <c r="K9732">
        <f t="shared" si="1370"/>
        <v>6</v>
      </c>
      <c r="L9732" s="3">
        <f t="shared" si="1371"/>
        <v>42695</v>
      </c>
      <c r="M9732" t="str">
        <f t="shared" si="1372"/>
        <v>13:50</v>
      </c>
      <c r="N9732">
        <f t="shared" si="1373"/>
        <v>829.99999999999989</v>
      </c>
      <c r="O9732">
        <f t="shared" si="1374"/>
        <v>1</v>
      </c>
      <c r="P9732" t="str">
        <f t="shared" si="1375"/>
        <v>Work</v>
      </c>
      <c r="Q9732" t="str">
        <f>VLOOKUP(N9732,IF(P9732="Work",Intervals!$A$4:$C$9,Intervals!$F$4:$H$9),3,1)</f>
        <v>Int_7-17</v>
      </c>
      <c r="R9732" t="str">
        <f t="shared" si="1376"/>
        <v>1</v>
      </c>
      <c r="S9732">
        <f>VLOOKUP(N9732,IF(P9732="Work",Intervals!$A$4:$D$9,Intervals!$F$4:$I$9),4,1)</f>
        <v>3</v>
      </c>
    </row>
    <row r="9733" spans="1:19" x14ac:dyDescent="0.25">
      <c r="A9733" t="s">
        <v>127</v>
      </c>
      <c r="B9733" s="1" t="s">
        <v>9167</v>
      </c>
      <c r="C9733" t="s">
        <v>339</v>
      </c>
      <c r="D9733">
        <f t="shared" si="1368"/>
        <v>9731</v>
      </c>
      <c r="E9733" t="s">
        <v>388</v>
      </c>
      <c r="F9733" t="s">
        <v>10</v>
      </c>
      <c r="G9733" t="s">
        <v>4</v>
      </c>
      <c r="H9733" t="s">
        <v>11604</v>
      </c>
      <c r="I9733" t="s">
        <v>11678</v>
      </c>
      <c r="J9733">
        <f t="shared" si="1369"/>
        <v>3</v>
      </c>
      <c r="K9733">
        <f t="shared" si="1370"/>
        <v>6</v>
      </c>
      <c r="L9733" s="3">
        <f t="shared" si="1371"/>
        <v>42695</v>
      </c>
      <c r="M9733" t="str">
        <f t="shared" si="1372"/>
        <v>13:51</v>
      </c>
      <c r="N9733">
        <f t="shared" si="1373"/>
        <v>831.00000000000011</v>
      </c>
      <c r="O9733">
        <f t="shared" si="1374"/>
        <v>1</v>
      </c>
      <c r="P9733" t="str">
        <f t="shared" si="1375"/>
        <v>Work</v>
      </c>
      <c r="Q9733" t="str">
        <f>VLOOKUP(N9733,IF(P9733="Work",Intervals!$A$4:$C$9,Intervals!$F$4:$H$9),3,1)</f>
        <v>Int_7-17</v>
      </c>
      <c r="R9733" t="str">
        <f t="shared" si="1376"/>
        <v>1</v>
      </c>
      <c r="S9733">
        <f>VLOOKUP(N9733,IF(P9733="Work",Intervals!$A$4:$D$9,Intervals!$F$4:$I$9),4,1)</f>
        <v>3</v>
      </c>
    </row>
    <row r="9734" spans="1:19" x14ac:dyDescent="0.25">
      <c r="A9734" t="s">
        <v>121</v>
      </c>
      <c r="B9734" s="1" t="s">
        <v>9168</v>
      </c>
      <c r="C9734" t="s">
        <v>339</v>
      </c>
      <c r="D9734">
        <f t="shared" si="1368"/>
        <v>9732</v>
      </c>
      <c r="E9734" t="s">
        <v>698</v>
      </c>
      <c r="F9734" t="s">
        <v>10</v>
      </c>
      <c r="G9734" t="s">
        <v>4</v>
      </c>
      <c r="H9734" t="s">
        <v>11589</v>
      </c>
      <c r="I9734" s="4">
        <v>42509</v>
      </c>
      <c r="J9734">
        <f t="shared" si="1369"/>
        <v>3</v>
      </c>
      <c r="K9734">
        <f t="shared" si="1370"/>
        <v>6</v>
      </c>
      <c r="L9734" s="3">
        <f t="shared" si="1371"/>
        <v>42695</v>
      </c>
      <c r="M9734" t="str">
        <f t="shared" si="1372"/>
        <v>13:53</v>
      </c>
      <c r="N9734">
        <f t="shared" si="1373"/>
        <v>832.99999999999977</v>
      </c>
      <c r="O9734">
        <f t="shared" si="1374"/>
        <v>1</v>
      </c>
      <c r="P9734" t="str">
        <f t="shared" si="1375"/>
        <v>Work</v>
      </c>
      <c r="Q9734" t="str">
        <f>VLOOKUP(N9734,IF(P9734="Work",Intervals!$A$4:$C$9,Intervals!$F$4:$H$9),3,1)</f>
        <v>Int_7-17</v>
      </c>
      <c r="R9734" t="str">
        <f t="shared" si="1376"/>
        <v>1</v>
      </c>
      <c r="S9734">
        <f>VLOOKUP(N9734,IF(P9734="Work",Intervals!$A$4:$D$9,Intervals!$F$4:$I$9),4,1)</f>
        <v>3</v>
      </c>
    </row>
    <row r="9735" spans="1:19" x14ac:dyDescent="0.25">
      <c r="A9735" t="s">
        <v>230</v>
      </c>
      <c r="B9735" s="1" t="s">
        <v>9168</v>
      </c>
      <c r="C9735" t="s">
        <v>339</v>
      </c>
      <c r="D9735">
        <f t="shared" si="1368"/>
        <v>9733</v>
      </c>
      <c r="E9735" t="s">
        <v>653</v>
      </c>
      <c r="F9735" t="s">
        <v>10</v>
      </c>
      <c r="G9735" t="s">
        <v>4</v>
      </c>
      <c r="H9735" t="s">
        <v>11589</v>
      </c>
      <c r="I9735" s="4">
        <v>42509</v>
      </c>
      <c r="J9735">
        <f t="shared" si="1369"/>
        <v>3</v>
      </c>
      <c r="K9735">
        <f t="shared" si="1370"/>
        <v>6</v>
      </c>
      <c r="L9735" s="3">
        <f t="shared" si="1371"/>
        <v>42695</v>
      </c>
      <c r="M9735" t="str">
        <f t="shared" si="1372"/>
        <v>13:53</v>
      </c>
      <c r="N9735">
        <f t="shared" si="1373"/>
        <v>832.99999999999977</v>
      </c>
      <c r="O9735">
        <f t="shared" si="1374"/>
        <v>1</v>
      </c>
      <c r="P9735" t="str">
        <f t="shared" si="1375"/>
        <v>Work</v>
      </c>
      <c r="Q9735" t="str">
        <f>VLOOKUP(N9735,IF(P9735="Work",Intervals!$A$4:$C$9,Intervals!$F$4:$H$9),3,1)</f>
        <v>Int_7-17</v>
      </c>
      <c r="R9735" t="str">
        <f t="shared" si="1376"/>
        <v>1</v>
      </c>
      <c r="S9735">
        <f>VLOOKUP(N9735,IF(P9735="Work",Intervals!$A$4:$D$9,Intervals!$F$4:$I$9),4,1)</f>
        <v>3</v>
      </c>
    </row>
    <row r="9736" spans="1:19" x14ac:dyDescent="0.25">
      <c r="A9736" t="s">
        <v>165</v>
      </c>
      <c r="B9736" s="1" t="s">
        <v>9169</v>
      </c>
      <c r="C9736" t="s">
        <v>339</v>
      </c>
      <c r="D9736">
        <f t="shared" si="1368"/>
        <v>9734</v>
      </c>
      <c r="E9736" t="s">
        <v>924</v>
      </c>
      <c r="F9736" t="s">
        <v>10</v>
      </c>
      <c r="G9736" t="s">
        <v>4</v>
      </c>
      <c r="H9736" t="s">
        <v>11589</v>
      </c>
      <c r="I9736" s="4">
        <v>42509</v>
      </c>
      <c r="J9736">
        <f t="shared" si="1369"/>
        <v>3</v>
      </c>
      <c r="K9736">
        <f t="shared" si="1370"/>
        <v>6</v>
      </c>
      <c r="L9736" s="3">
        <f t="shared" si="1371"/>
        <v>42695</v>
      </c>
      <c r="M9736" t="str">
        <f t="shared" si="1372"/>
        <v>13:54</v>
      </c>
      <c r="N9736">
        <f t="shared" si="1373"/>
        <v>833.99999999999989</v>
      </c>
      <c r="O9736">
        <f t="shared" si="1374"/>
        <v>1</v>
      </c>
      <c r="P9736" t="str">
        <f t="shared" si="1375"/>
        <v>Work</v>
      </c>
      <c r="Q9736" t="str">
        <f>VLOOKUP(N9736,IF(P9736="Work",Intervals!$A$4:$C$9,Intervals!$F$4:$H$9),3,1)</f>
        <v>Int_7-17</v>
      </c>
      <c r="R9736" t="str">
        <f t="shared" si="1376"/>
        <v>1</v>
      </c>
      <c r="S9736">
        <f>VLOOKUP(N9736,IF(P9736="Work",Intervals!$A$4:$D$9,Intervals!$F$4:$I$9),4,1)</f>
        <v>3</v>
      </c>
    </row>
    <row r="9737" spans="1:19" x14ac:dyDescent="0.25">
      <c r="A9737" t="s">
        <v>218</v>
      </c>
      <c r="B9737" s="1" t="s">
        <v>9170</v>
      </c>
      <c r="C9737" t="s">
        <v>339</v>
      </c>
      <c r="D9737">
        <f t="shared" si="1368"/>
        <v>9735</v>
      </c>
      <c r="E9737" t="s">
        <v>409</v>
      </c>
      <c r="F9737" t="s">
        <v>11563</v>
      </c>
      <c r="G9737" t="s">
        <v>4</v>
      </c>
      <c r="H9737" t="s">
        <v>11589</v>
      </c>
      <c r="I9737" s="4">
        <v>42509</v>
      </c>
      <c r="J9737">
        <f t="shared" si="1369"/>
        <v>3</v>
      </c>
      <c r="K9737">
        <f t="shared" si="1370"/>
        <v>6</v>
      </c>
      <c r="L9737" s="3">
        <f t="shared" si="1371"/>
        <v>42695</v>
      </c>
      <c r="M9737" t="str">
        <f t="shared" si="1372"/>
        <v>13:58</v>
      </c>
      <c r="N9737">
        <f t="shared" si="1373"/>
        <v>837.99999999999989</v>
      </c>
      <c r="O9737">
        <f t="shared" si="1374"/>
        <v>1</v>
      </c>
      <c r="P9737" t="str">
        <f t="shared" si="1375"/>
        <v>Work</v>
      </c>
      <c r="Q9737" t="str">
        <f>VLOOKUP(N9737,IF(P9737="Work",Intervals!$A$4:$C$9,Intervals!$F$4:$H$9),3,1)</f>
        <v>Int_7-17</v>
      </c>
      <c r="R9737" t="str">
        <f t="shared" si="1376"/>
        <v>1</v>
      </c>
      <c r="S9737">
        <f>VLOOKUP(N9737,IF(P9737="Work",Intervals!$A$4:$D$9,Intervals!$F$4:$I$9),4,1)</f>
        <v>3</v>
      </c>
    </row>
    <row r="9738" spans="1:19" x14ac:dyDescent="0.25">
      <c r="A9738" t="s">
        <v>83</v>
      </c>
      <c r="B9738" s="1" t="s">
        <v>9170</v>
      </c>
      <c r="C9738" t="s">
        <v>339</v>
      </c>
      <c r="D9738">
        <f t="shared" si="1368"/>
        <v>9736</v>
      </c>
      <c r="E9738" t="s">
        <v>384</v>
      </c>
      <c r="F9738" t="s">
        <v>10</v>
      </c>
      <c r="G9738" t="s">
        <v>4</v>
      </c>
      <c r="H9738" t="s">
        <v>11589</v>
      </c>
      <c r="I9738" s="4">
        <v>42509</v>
      </c>
      <c r="J9738">
        <f t="shared" si="1369"/>
        <v>3</v>
      </c>
      <c r="K9738">
        <f t="shared" si="1370"/>
        <v>6</v>
      </c>
      <c r="L9738" s="3">
        <f t="shared" si="1371"/>
        <v>42695</v>
      </c>
      <c r="M9738" t="str">
        <f t="shared" si="1372"/>
        <v>13:58</v>
      </c>
      <c r="N9738">
        <f t="shared" si="1373"/>
        <v>837.99999999999989</v>
      </c>
      <c r="O9738">
        <f t="shared" si="1374"/>
        <v>1</v>
      </c>
      <c r="P9738" t="str">
        <f t="shared" si="1375"/>
        <v>Work</v>
      </c>
      <c r="Q9738" t="str">
        <f>VLOOKUP(N9738,IF(P9738="Work",Intervals!$A$4:$C$9,Intervals!$F$4:$H$9),3,1)</f>
        <v>Int_7-17</v>
      </c>
      <c r="R9738" t="str">
        <f t="shared" si="1376"/>
        <v>1</v>
      </c>
      <c r="S9738">
        <f>VLOOKUP(N9738,IF(P9738="Work",Intervals!$A$4:$D$9,Intervals!$F$4:$I$9),4,1)</f>
        <v>3</v>
      </c>
    </row>
    <row r="9739" spans="1:19" x14ac:dyDescent="0.25">
      <c r="A9739" t="s">
        <v>127</v>
      </c>
      <c r="B9739" s="1" t="s">
        <v>9171</v>
      </c>
      <c r="C9739" t="s">
        <v>339</v>
      </c>
      <c r="D9739">
        <f t="shared" si="1368"/>
        <v>9737</v>
      </c>
      <c r="E9739" t="s">
        <v>388</v>
      </c>
      <c r="F9739" t="s">
        <v>10</v>
      </c>
      <c r="G9739" t="s">
        <v>4</v>
      </c>
      <c r="H9739" t="s">
        <v>11604</v>
      </c>
      <c r="I9739" t="s">
        <v>11678</v>
      </c>
      <c r="J9739">
        <f t="shared" si="1369"/>
        <v>3</v>
      </c>
      <c r="K9739">
        <f t="shared" si="1370"/>
        <v>6</v>
      </c>
      <c r="L9739" s="3">
        <f t="shared" si="1371"/>
        <v>42695</v>
      </c>
      <c r="M9739" t="str">
        <f t="shared" si="1372"/>
        <v>14:0</v>
      </c>
      <c r="N9739">
        <f t="shared" si="1373"/>
        <v>840.00000000000023</v>
      </c>
      <c r="O9739">
        <f t="shared" si="1374"/>
        <v>1</v>
      </c>
      <c r="P9739" t="str">
        <f t="shared" si="1375"/>
        <v>Work</v>
      </c>
      <c r="Q9739" t="str">
        <f>VLOOKUP(N9739,IF(P9739="Work",Intervals!$A$4:$C$9,Intervals!$F$4:$H$9),3,1)</f>
        <v>Int_7-17</v>
      </c>
      <c r="R9739" t="str">
        <f t="shared" si="1376"/>
        <v>1</v>
      </c>
      <c r="S9739">
        <f>VLOOKUP(N9739,IF(P9739="Work",Intervals!$A$4:$D$9,Intervals!$F$4:$I$9),4,1)</f>
        <v>3</v>
      </c>
    </row>
    <row r="9740" spans="1:19" x14ac:dyDescent="0.25">
      <c r="A9740" t="s">
        <v>115</v>
      </c>
      <c r="B9740" s="1" t="s">
        <v>9172</v>
      </c>
      <c r="C9740" t="s">
        <v>339</v>
      </c>
      <c r="D9740">
        <f t="shared" si="1368"/>
        <v>9738</v>
      </c>
      <c r="E9740" t="s">
        <v>409</v>
      </c>
      <c r="F9740" t="s">
        <v>11563</v>
      </c>
      <c r="G9740" t="s">
        <v>4</v>
      </c>
      <c r="H9740" t="s">
        <v>11589</v>
      </c>
      <c r="I9740" s="4">
        <v>42509</v>
      </c>
      <c r="J9740">
        <f t="shared" si="1369"/>
        <v>3</v>
      </c>
      <c r="K9740">
        <f t="shared" si="1370"/>
        <v>6</v>
      </c>
      <c r="L9740" s="3">
        <f t="shared" si="1371"/>
        <v>42695</v>
      </c>
      <c r="M9740" t="str">
        <f t="shared" si="1372"/>
        <v>14:10</v>
      </c>
      <c r="N9740">
        <f t="shared" si="1373"/>
        <v>849.99999999999989</v>
      </c>
      <c r="O9740">
        <f t="shared" si="1374"/>
        <v>1</v>
      </c>
      <c r="P9740" t="str">
        <f t="shared" si="1375"/>
        <v>Work</v>
      </c>
      <c r="Q9740" t="str">
        <f>VLOOKUP(N9740,IF(P9740="Work",Intervals!$A$4:$C$9,Intervals!$F$4:$H$9),3,1)</f>
        <v>Int_7-17</v>
      </c>
      <c r="R9740" t="str">
        <f t="shared" si="1376"/>
        <v>1</v>
      </c>
      <c r="S9740">
        <f>VLOOKUP(N9740,IF(P9740="Work",Intervals!$A$4:$D$9,Intervals!$F$4:$I$9),4,1)</f>
        <v>3</v>
      </c>
    </row>
    <row r="9741" spans="1:19" x14ac:dyDescent="0.25">
      <c r="A9741" t="s">
        <v>110</v>
      </c>
      <c r="B9741" s="1" t="s">
        <v>9173</v>
      </c>
      <c r="C9741" t="s">
        <v>339</v>
      </c>
      <c r="D9741">
        <f t="shared" si="1368"/>
        <v>9739</v>
      </c>
      <c r="E9741" t="s">
        <v>396</v>
      </c>
      <c r="F9741" t="s">
        <v>11569</v>
      </c>
      <c r="G9741" t="s">
        <v>4</v>
      </c>
      <c r="H9741" t="s">
        <v>11589</v>
      </c>
      <c r="I9741" s="4">
        <v>42509</v>
      </c>
      <c r="J9741">
        <f t="shared" si="1369"/>
        <v>3</v>
      </c>
      <c r="K9741">
        <f t="shared" si="1370"/>
        <v>6</v>
      </c>
      <c r="L9741" s="3">
        <f t="shared" si="1371"/>
        <v>42695</v>
      </c>
      <c r="M9741" t="str">
        <f t="shared" si="1372"/>
        <v>14:11</v>
      </c>
      <c r="N9741">
        <f t="shared" si="1373"/>
        <v>851</v>
      </c>
      <c r="O9741">
        <f t="shared" si="1374"/>
        <v>1</v>
      </c>
      <c r="P9741" t="str">
        <f t="shared" si="1375"/>
        <v>Work</v>
      </c>
      <c r="Q9741" t="str">
        <f>VLOOKUP(N9741,IF(P9741="Work",Intervals!$A$4:$C$9,Intervals!$F$4:$H$9),3,1)</f>
        <v>Int_7-17</v>
      </c>
      <c r="R9741" t="str">
        <f t="shared" si="1376"/>
        <v>1</v>
      </c>
      <c r="S9741">
        <f>VLOOKUP(N9741,IF(P9741="Work",Intervals!$A$4:$D$9,Intervals!$F$4:$I$9),4,1)</f>
        <v>3</v>
      </c>
    </row>
    <row r="9742" spans="1:19" x14ac:dyDescent="0.25">
      <c r="A9742" t="s">
        <v>106</v>
      </c>
      <c r="B9742" s="1" t="s">
        <v>9174</v>
      </c>
      <c r="C9742" t="s">
        <v>339</v>
      </c>
      <c r="D9742">
        <f t="shared" si="1368"/>
        <v>9740</v>
      </c>
      <c r="E9742" t="s">
        <v>386</v>
      </c>
      <c r="F9742" t="s">
        <v>10</v>
      </c>
      <c r="G9742" t="s">
        <v>4</v>
      </c>
      <c r="H9742" t="s">
        <v>11603</v>
      </c>
      <c r="I9742" t="s">
        <v>11677</v>
      </c>
      <c r="J9742">
        <f t="shared" si="1369"/>
        <v>3</v>
      </c>
      <c r="K9742">
        <f t="shared" si="1370"/>
        <v>6</v>
      </c>
      <c r="L9742" s="3">
        <f t="shared" si="1371"/>
        <v>42695</v>
      </c>
      <c r="M9742" t="str">
        <f t="shared" si="1372"/>
        <v>14:13</v>
      </c>
      <c r="N9742">
        <f t="shared" si="1373"/>
        <v>853</v>
      </c>
      <c r="O9742">
        <f t="shared" si="1374"/>
        <v>1</v>
      </c>
      <c r="P9742" t="str">
        <f t="shared" si="1375"/>
        <v>Work</v>
      </c>
      <c r="Q9742" t="str">
        <f>VLOOKUP(N9742,IF(P9742="Work",Intervals!$A$4:$C$9,Intervals!$F$4:$H$9),3,1)</f>
        <v>Int_7-17</v>
      </c>
      <c r="R9742" t="str">
        <f t="shared" si="1376"/>
        <v>1</v>
      </c>
      <c r="S9742">
        <f>VLOOKUP(N9742,IF(P9742="Work",Intervals!$A$4:$D$9,Intervals!$F$4:$I$9),4,1)</f>
        <v>3</v>
      </c>
    </row>
    <row r="9743" spans="1:19" x14ac:dyDescent="0.25">
      <c r="A9743" t="s">
        <v>201</v>
      </c>
      <c r="B9743" s="1" t="s">
        <v>9174</v>
      </c>
      <c r="C9743" t="s">
        <v>339</v>
      </c>
      <c r="D9743">
        <f t="shared" si="1368"/>
        <v>9741</v>
      </c>
      <c r="E9743" t="s">
        <v>924</v>
      </c>
      <c r="F9743" t="s">
        <v>10</v>
      </c>
      <c r="G9743" t="s">
        <v>4</v>
      </c>
      <c r="H9743" t="s">
        <v>11589</v>
      </c>
      <c r="I9743" s="4">
        <v>42509</v>
      </c>
      <c r="J9743">
        <f t="shared" si="1369"/>
        <v>3</v>
      </c>
      <c r="K9743">
        <f t="shared" si="1370"/>
        <v>6</v>
      </c>
      <c r="L9743" s="3">
        <f t="shared" si="1371"/>
        <v>42695</v>
      </c>
      <c r="M9743" t="str">
        <f t="shared" si="1372"/>
        <v>14:13</v>
      </c>
      <c r="N9743">
        <f t="shared" si="1373"/>
        <v>853</v>
      </c>
      <c r="O9743">
        <f t="shared" si="1374"/>
        <v>1</v>
      </c>
      <c r="P9743" t="str">
        <f t="shared" si="1375"/>
        <v>Work</v>
      </c>
      <c r="Q9743" t="str">
        <f>VLOOKUP(N9743,IF(P9743="Work",Intervals!$A$4:$C$9,Intervals!$F$4:$H$9),3,1)</f>
        <v>Int_7-17</v>
      </c>
      <c r="R9743" t="str">
        <f t="shared" si="1376"/>
        <v>1</v>
      </c>
      <c r="S9743">
        <f>VLOOKUP(N9743,IF(P9743="Work",Intervals!$A$4:$D$9,Intervals!$F$4:$I$9),4,1)</f>
        <v>3</v>
      </c>
    </row>
    <row r="9744" spans="1:19" x14ac:dyDescent="0.25">
      <c r="A9744" t="s">
        <v>168</v>
      </c>
      <c r="B9744" s="1" t="s">
        <v>9175</v>
      </c>
      <c r="C9744" t="s">
        <v>339</v>
      </c>
      <c r="D9744">
        <f t="shared" si="1368"/>
        <v>9742</v>
      </c>
      <c r="E9744" t="s">
        <v>1131</v>
      </c>
      <c r="F9744" t="s">
        <v>3</v>
      </c>
      <c r="G9744" t="s">
        <v>4</v>
      </c>
      <c r="H9744" t="s">
        <v>11589</v>
      </c>
      <c r="I9744" s="4">
        <v>42509</v>
      </c>
      <c r="J9744">
        <f t="shared" si="1369"/>
        <v>3</v>
      </c>
      <c r="K9744">
        <f t="shared" si="1370"/>
        <v>6</v>
      </c>
      <c r="L9744" s="3">
        <f t="shared" si="1371"/>
        <v>42695</v>
      </c>
      <c r="M9744" t="str">
        <f t="shared" si="1372"/>
        <v>14:19</v>
      </c>
      <c r="N9744">
        <f t="shared" si="1373"/>
        <v>859</v>
      </c>
      <c r="O9744">
        <f t="shared" si="1374"/>
        <v>1</v>
      </c>
      <c r="P9744" t="str">
        <f t="shared" si="1375"/>
        <v>Work</v>
      </c>
      <c r="Q9744" t="str">
        <f>VLOOKUP(N9744,IF(P9744="Work",Intervals!$A$4:$C$9,Intervals!$F$4:$H$9),3,1)</f>
        <v>Int_7-17</v>
      </c>
      <c r="R9744" t="str">
        <f t="shared" si="1376"/>
        <v>1</v>
      </c>
      <c r="S9744">
        <f>VLOOKUP(N9744,IF(P9744="Work",Intervals!$A$4:$D$9,Intervals!$F$4:$I$9),4,1)</f>
        <v>3</v>
      </c>
    </row>
    <row r="9745" spans="1:19" x14ac:dyDescent="0.25">
      <c r="A9745" t="s">
        <v>83</v>
      </c>
      <c r="B9745" s="1" t="s">
        <v>9176</v>
      </c>
      <c r="C9745" t="s">
        <v>339</v>
      </c>
      <c r="D9745">
        <f t="shared" si="1368"/>
        <v>9743</v>
      </c>
      <c r="E9745" t="s">
        <v>384</v>
      </c>
      <c r="F9745" t="s">
        <v>10</v>
      </c>
      <c r="G9745" t="s">
        <v>4</v>
      </c>
      <c r="H9745" t="s">
        <v>11589</v>
      </c>
      <c r="I9745" s="4">
        <v>42509</v>
      </c>
      <c r="J9745">
        <f t="shared" si="1369"/>
        <v>3</v>
      </c>
      <c r="K9745">
        <f t="shared" si="1370"/>
        <v>6</v>
      </c>
      <c r="L9745" s="3">
        <f t="shared" si="1371"/>
        <v>42695</v>
      </c>
      <c r="M9745" t="str">
        <f t="shared" si="1372"/>
        <v>14:28</v>
      </c>
      <c r="N9745">
        <f t="shared" si="1373"/>
        <v>868.00000000000011</v>
      </c>
      <c r="O9745">
        <f t="shared" si="1374"/>
        <v>1</v>
      </c>
      <c r="P9745" t="str">
        <f t="shared" si="1375"/>
        <v>Work</v>
      </c>
      <c r="Q9745" t="str">
        <f>VLOOKUP(N9745,IF(P9745="Work",Intervals!$A$4:$C$9,Intervals!$F$4:$H$9),3,1)</f>
        <v>Int_7-17</v>
      </c>
      <c r="R9745" t="str">
        <f t="shared" si="1376"/>
        <v>1</v>
      </c>
      <c r="S9745">
        <f>VLOOKUP(N9745,IF(P9745="Work",Intervals!$A$4:$D$9,Intervals!$F$4:$I$9),4,1)</f>
        <v>3</v>
      </c>
    </row>
    <row r="9746" spans="1:19" x14ac:dyDescent="0.25">
      <c r="A9746" t="s">
        <v>284</v>
      </c>
      <c r="B9746" s="1" t="s">
        <v>9177</v>
      </c>
      <c r="C9746" t="s">
        <v>339</v>
      </c>
      <c r="D9746">
        <f t="shared" si="1368"/>
        <v>9744</v>
      </c>
      <c r="E9746" t="s">
        <v>409</v>
      </c>
      <c r="F9746" t="s">
        <v>11563</v>
      </c>
      <c r="G9746" t="s">
        <v>4</v>
      </c>
      <c r="H9746" t="s">
        <v>11589</v>
      </c>
      <c r="I9746" s="4">
        <v>42509</v>
      </c>
      <c r="J9746">
        <f t="shared" si="1369"/>
        <v>3</v>
      </c>
      <c r="K9746">
        <f t="shared" si="1370"/>
        <v>6</v>
      </c>
      <c r="L9746" s="3">
        <f t="shared" si="1371"/>
        <v>42695</v>
      </c>
      <c r="M9746" t="str">
        <f t="shared" si="1372"/>
        <v>14:29</v>
      </c>
      <c r="N9746">
        <f t="shared" si="1373"/>
        <v>869</v>
      </c>
      <c r="O9746">
        <f t="shared" si="1374"/>
        <v>1</v>
      </c>
      <c r="P9746" t="str">
        <f t="shared" si="1375"/>
        <v>Work</v>
      </c>
      <c r="Q9746" t="str">
        <f>VLOOKUP(N9746,IF(P9746="Work",Intervals!$A$4:$C$9,Intervals!$F$4:$H$9),3,1)</f>
        <v>Int_7-17</v>
      </c>
      <c r="R9746" t="str">
        <f t="shared" si="1376"/>
        <v>1</v>
      </c>
      <c r="S9746">
        <f>VLOOKUP(N9746,IF(P9746="Work",Intervals!$A$4:$D$9,Intervals!$F$4:$I$9),4,1)</f>
        <v>3</v>
      </c>
    </row>
    <row r="9747" spans="1:19" x14ac:dyDescent="0.25">
      <c r="A9747" t="s">
        <v>172</v>
      </c>
      <c r="B9747" s="1" t="s">
        <v>9178</v>
      </c>
      <c r="C9747" t="s">
        <v>339</v>
      </c>
      <c r="D9747">
        <f t="shared" si="1368"/>
        <v>9745</v>
      </c>
      <c r="E9747" t="s">
        <v>392</v>
      </c>
      <c r="F9747" t="s">
        <v>11568</v>
      </c>
      <c r="G9747" t="s">
        <v>4</v>
      </c>
      <c r="H9747" t="s">
        <v>11589</v>
      </c>
      <c r="I9747" s="4">
        <v>42509</v>
      </c>
      <c r="J9747">
        <f t="shared" si="1369"/>
        <v>3</v>
      </c>
      <c r="K9747">
        <f t="shared" si="1370"/>
        <v>6</v>
      </c>
      <c r="L9747" s="3">
        <f t="shared" si="1371"/>
        <v>42695</v>
      </c>
      <c r="M9747" t="str">
        <f t="shared" si="1372"/>
        <v>14:30</v>
      </c>
      <c r="N9747">
        <f t="shared" si="1373"/>
        <v>869.99999999999977</v>
      </c>
      <c r="O9747">
        <f t="shared" si="1374"/>
        <v>1</v>
      </c>
      <c r="P9747" t="str">
        <f t="shared" si="1375"/>
        <v>Work</v>
      </c>
      <c r="Q9747" t="str">
        <f>VLOOKUP(N9747,IF(P9747="Work",Intervals!$A$4:$C$9,Intervals!$F$4:$H$9),3,1)</f>
        <v>Int_7-17</v>
      </c>
      <c r="R9747" t="str">
        <f t="shared" si="1376"/>
        <v>1</v>
      </c>
      <c r="S9747">
        <f>VLOOKUP(N9747,IF(P9747="Work",Intervals!$A$4:$D$9,Intervals!$F$4:$I$9),4,1)</f>
        <v>3</v>
      </c>
    </row>
    <row r="9748" spans="1:19" x14ac:dyDescent="0.25">
      <c r="A9748" t="s">
        <v>127</v>
      </c>
      <c r="B9748" s="1" t="s">
        <v>9179</v>
      </c>
      <c r="C9748" t="s">
        <v>339</v>
      </c>
      <c r="D9748">
        <f t="shared" si="1368"/>
        <v>9746</v>
      </c>
      <c r="E9748" t="s">
        <v>388</v>
      </c>
      <c r="F9748" t="s">
        <v>10</v>
      </c>
      <c r="G9748" t="s">
        <v>4</v>
      </c>
      <c r="H9748" t="s">
        <v>11604</v>
      </c>
      <c r="I9748" t="s">
        <v>11678</v>
      </c>
      <c r="J9748">
        <f t="shared" si="1369"/>
        <v>3</v>
      </c>
      <c r="K9748">
        <f t="shared" si="1370"/>
        <v>6</v>
      </c>
      <c r="L9748" s="3">
        <f t="shared" si="1371"/>
        <v>42695</v>
      </c>
      <c r="M9748" t="str">
        <f t="shared" si="1372"/>
        <v>14:35</v>
      </c>
      <c r="N9748">
        <f t="shared" si="1373"/>
        <v>874.99999999999989</v>
      </c>
      <c r="O9748">
        <f t="shared" si="1374"/>
        <v>1</v>
      </c>
      <c r="P9748" t="str">
        <f t="shared" si="1375"/>
        <v>Work</v>
      </c>
      <c r="Q9748" t="str">
        <f>VLOOKUP(N9748,IF(P9748="Work",Intervals!$A$4:$C$9,Intervals!$F$4:$H$9),3,1)</f>
        <v>Int_7-17</v>
      </c>
      <c r="R9748" t="str">
        <f t="shared" si="1376"/>
        <v>1</v>
      </c>
      <c r="S9748">
        <f>VLOOKUP(N9748,IF(P9748="Work",Intervals!$A$4:$D$9,Intervals!$F$4:$I$9),4,1)</f>
        <v>3</v>
      </c>
    </row>
    <row r="9749" spans="1:19" x14ac:dyDescent="0.25">
      <c r="A9749" t="s">
        <v>202</v>
      </c>
      <c r="B9749" s="1" t="s">
        <v>9180</v>
      </c>
      <c r="C9749" t="s">
        <v>339</v>
      </c>
      <c r="D9749">
        <f t="shared" si="1368"/>
        <v>9747</v>
      </c>
      <c r="E9749" t="s">
        <v>924</v>
      </c>
      <c r="F9749" t="s">
        <v>10</v>
      </c>
      <c r="G9749" t="s">
        <v>4</v>
      </c>
      <c r="H9749" t="s">
        <v>11589</v>
      </c>
      <c r="I9749" s="4">
        <v>42509</v>
      </c>
      <c r="J9749">
        <f t="shared" si="1369"/>
        <v>3</v>
      </c>
      <c r="K9749">
        <f t="shared" si="1370"/>
        <v>6</v>
      </c>
      <c r="L9749" s="3">
        <f t="shared" si="1371"/>
        <v>42695</v>
      </c>
      <c r="M9749" t="str">
        <f t="shared" si="1372"/>
        <v>14:43</v>
      </c>
      <c r="N9749">
        <f t="shared" si="1373"/>
        <v>882.99999999999989</v>
      </c>
      <c r="O9749">
        <f t="shared" si="1374"/>
        <v>1</v>
      </c>
      <c r="P9749" t="str">
        <f t="shared" si="1375"/>
        <v>Work</v>
      </c>
      <c r="Q9749" t="str">
        <f>VLOOKUP(N9749,IF(P9749="Work",Intervals!$A$4:$C$9,Intervals!$F$4:$H$9),3,1)</f>
        <v>Int_7-17</v>
      </c>
      <c r="R9749" t="str">
        <f t="shared" si="1376"/>
        <v>1</v>
      </c>
      <c r="S9749">
        <f>VLOOKUP(N9749,IF(P9749="Work",Intervals!$A$4:$D$9,Intervals!$F$4:$I$9),4,1)</f>
        <v>3</v>
      </c>
    </row>
    <row r="9750" spans="1:19" x14ac:dyDescent="0.25">
      <c r="A9750" t="s">
        <v>83</v>
      </c>
      <c r="B9750" s="1" t="s">
        <v>9181</v>
      </c>
      <c r="C9750" t="s">
        <v>339</v>
      </c>
      <c r="D9750">
        <f t="shared" si="1368"/>
        <v>9748</v>
      </c>
      <c r="E9750" t="s">
        <v>384</v>
      </c>
      <c r="F9750" t="s">
        <v>10</v>
      </c>
      <c r="G9750" t="s">
        <v>4</v>
      </c>
      <c r="H9750" t="s">
        <v>11589</v>
      </c>
      <c r="I9750" s="4">
        <v>42509</v>
      </c>
      <c r="J9750">
        <f t="shared" si="1369"/>
        <v>3</v>
      </c>
      <c r="K9750">
        <f t="shared" si="1370"/>
        <v>6</v>
      </c>
      <c r="L9750" s="3">
        <f t="shared" si="1371"/>
        <v>42695</v>
      </c>
      <c r="M9750" t="str">
        <f t="shared" si="1372"/>
        <v>14:50</v>
      </c>
      <c r="N9750">
        <f t="shared" si="1373"/>
        <v>890</v>
      </c>
      <c r="O9750">
        <f t="shared" si="1374"/>
        <v>1</v>
      </c>
      <c r="P9750" t="str">
        <f t="shared" si="1375"/>
        <v>Work</v>
      </c>
      <c r="Q9750" t="str">
        <f>VLOOKUP(N9750,IF(P9750="Work",Intervals!$A$4:$C$9,Intervals!$F$4:$H$9),3,1)</f>
        <v>Int_7-17</v>
      </c>
      <c r="R9750" t="str">
        <f t="shared" si="1376"/>
        <v>1</v>
      </c>
      <c r="S9750">
        <f>VLOOKUP(N9750,IF(P9750="Work",Intervals!$A$4:$D$9,Intervals!$F$4:$I$9),4,1)</f>
        <v>3</v>
      </c>
    </row>
    <row r="9751" spans="1:19" x14ac:dyDescent="0.25">
      <c r="A9751" t="s">
        <v>196</v>
      </c>
      <c r="B9751" s="1" t="s">
        <v>9181</v>
      </c>
      <c r="C9751" t="s">
        <v>339</v>
      </c>
      <c r="D9751">
        <f t="shared" si="1368"/>
        <v>9749</v>
      </c>
      <c r="E9751" t="s">
        <v>409</v>
      </c>
      <c r="F9751" t="s">
        <v>11563</v>
      </c>
      <c r="G9751" t="s">
        <v>4</v>
      </c>
      <c r="H9751" t="s">
        <v>11589</v>
      </c>
      <c r="I9751" s="4">
        <v>42509</v>
      </c>
      <c r="J9751">
        <f t="shared" si="1369"/>
        <v>3</v>
      </c>
      <c r="K9751">
        <f t="shared" si="1370"/>
        <v>6</v>
      </c>
      <c r="L9751" s="3">
        <f t="shared" si="1371"/>
        <v>42695</v>
      </c>
      <c r="M9751" t="str">
        <f t="shared" si="1372"/>
        <v>14:50</v>
      </c>
      <c r="N9751">
        <f t="shared" si="1373"/>
        <v>890</v>
      </c>
      <c r="O9751">
        <f t="shared" si="1374"/>
        <v>1</v>
      </c>
      <c r="P9751" t="str">
        <f t="shared" si="1375"/>
        <v>Work</v>
      </c>
      <c r="Q9751" t="str">
        <f>VLOOKUP(N9751,IF(P9751="Work",Intervals!$A$4:$C$9,Intervals!$F$4:$H$9),3,1)</f>
        <v>Int_7-17</v>
      </c>
      <c r="R9751" t="str">
        <f t="shared" si="1376"/>
        <v>1</v>
      </c>
      <c r="S9751">
        <f>VLOOKUP(N9751,IF(P9751="Work",Intervals!$A$4:$D$9,Intervals!$F$4:$I$9),4,1)</f>
        <v>3</v>
      </c>
    </row>
    <row r="9752" spans="1:19" x14ac:dyDescent="0.25">
      <c r="A9752" t="s">
        <v>319</v>
      </c>
      <c r="B9752" s="1" t="s">
        <v>9182</v>
      </c>
      <c r="C9752" t="s">
        <v>339</v>
      </c>
      <c r="D9752">
        <f t="shared" si="1368"/>
        <v>9750</v>
      </c>
      <c r="E9752" t="s">
        <v>392</v>
      </c>
      <c r="F9752" t="s">
        <v>11568</v>
      </c>
      <c r="G9752" t="s">
        <v>4</v>
      </c>
      <c r="H9752" t="s">
        <v>11589</v>
      </c>
      <c r="I9752" s="4">
        <v>42509</v>
      </c>
      <c r="J9752">
        <f t="shared" si="1369"/>
        <v>3</v>
      </c>
      <c r="K9752">
        <f t="shared" si="1370"/>
        <v>6</v>
      </c>
      <c r="L9752" s="3">
        <f t="shared" si="1371"/>
        <v>42695</v>
      </c>
      <c r="M9752" t="str">
        <f t="shared" si="1372"/>
        <v>14:51</v>
      </c>
      <c r="N9752">
        <f t="shared" si="1373"/>
        <v>890.99999999999989</v>
      </c>
      <c r="O9752">
        <f t="shared" si="1374"/>
        <v>1</v>
      </c>
      <c r="P9752" t="str">
        <f t="shared" si="1375"/>
        <v>Work</v>
      </c>
      <c r="Q9752" t="str">
        <f>VLOOKUP(N9752,IF(P9752="Work",Intervals!$A$4:$C$9,Intervals!$F$4:$H$9),3,1)</f>
        <v>Int_7-17</v>
      </c>
      <c r="R9752" t="str">
        <f t="shared" si="1376"/>
        <v>1</v>
      </c>
      <c r="S9752">
        <f>VLOOKUP(N9752,IF(P9752="Work",Intervals!$A$4:$D$9,Intervals!$F$4:$I$9),4,1)</f>
        <v>3</v>
      </c>
    </row>
    <row r="9753" spans="1:19" x14ac:dyDescent="0.25">
      <c r="A9753" t="s">
        <v>183</v>
      </c>
      <c r="B9753" s="1" t="s">
        <v>9183</v>
      </c>
      <c r="C9753" t="s">
        <v>339</v>
      </c>
      <c r="D9753">
        <f t="shared" si="1368"/>
        <v>9751</v>
      </c>
      <c r="E9753" t="s">
        <v>396</v>
      </c>
      <c r="F9753" t="s">
        <v>11569</v>
      </c>
      <c r="G9753" t="s">
        <v>4</v>
      </c>
      <c r="H9753" t="s">
        <v>11589</v>
      </c>
      <c r="I9753" s="4">
        <v>42509</v>
      </c>
      <c r="J9753">
        <f t="shared" si="1369"/>
        <v>3</v>
      </c>
      <c r="K9753">
        <f t="shared" si="1370"/>
        <v>6</v>
      </c>
      <c r="L9753" s="3">
        <f t="shared" si="1371"/>
        <v>42695</v>
      </c>
      <c r="M9753" t="str">
        <f t="shared" si="1372"/>
        <v>14:54</v>
      </c>
      <c r="N9753">
        <f t="shared" si="1373"/>
        <v>894</v>
      </c>
      <c r="O9753">
        <f t="shared" si="1374"/>
        <v>1</v>
      </c>
      <c r="P9753" t="str">
        <f t="shared" si="1375"/>
        <v>Work</v>
      </c>
      <c r="Q9753" t="str">
        <f>VLOOKUP(N9753,IF(P9753="Work",Intervals!$A$4:$C$9,Intervals!$F$4:$H$9),3,1)</f>
        <v>Int_7-17</v>
      </c>
      <c r="R9753" t="str">
        <f t="shared" si="1376"/>
        <v>1</v>
      </c>
      <c r="S9753">
        <f>VLOOKUP(N9753,IF(P9753="Work",Intervals!$A$4:$D$9,Intervals!$F$4:$I$9),4,1)</f>
        <v>3</v>
      </c>
    </row>
    <row r="9754" spans="1:19" x14ac:dyDescent="0.25">
      <c r="A9754" t="s">
        <v>119</v>
      </c>
      <c r="B9754" s="1" t="s">
        <v>9184</v>
      </c>
      <c r="C9754" t="s">
        <v>339</v>
      </c>
      <c r="D9754">
        <f t="shared" si="1368"/>
        <v>9752</v>
      </c>
      <c r="E9754" t="s">
        <v>381</v>
      </c>
      <c r="F9754" t="s">
        <v>10</v>
      </c>
      <c r="G9754" t="s">
        <v>4</v>
      </c>
      <c r="H9754" t="s">
        <v>11589</v>
      </c>
      <c r="I9754" s="4">
        <v>42509</v>
      </c>
      <c r="J9754">
        <f t="shared" si="1369"/>
        <v>3</v>
      </c>
      <c r="K9754">
        <f t="shared" si="1370"/>
        <v>6</v>
      </c>
      <c r="L9754" s="3">
        <f t="shared" si="1371"/>
        <v>42695</v>
      </c>
      <c r="M9754" t="str">
        <f t="shared" si="1372"/>
        <v>14:55</v>
      </c>
      <c r="N9754">
        <f t="shared" si="1373"/>
        <v>894.99999999999989</v>
      </c>
      <c r="O9754">
        <f t="shared" si="1374"/>
        <v>1</v>
      </c>
      <c r="P9754" t="str">
        <f t="shared" si="1375"/>
        <v>Work</v>
      </c>
      <c r="Q9754" t="str">
        <f>VLOOKUP(N9754,IF(P9754="Work",Intervals!$A$4:$C$9,Intervals!$F$4:$H$9),3,1)</f>
        <v>Int_7-17</v>
      </c>
      <c r="R9754" t="str">
        <f t="shared" si="1376"/>
        <v>1</v>
      </c>
      <c r="S9754">
        <f>VLOOKUP(N9754,IF(P9754="Work",Intervals!$A$4:$D$9,Intervals!$F$4:$I$9),4,1)</f>
        <v>3</v>
      </c>
    </row>
    <row r="9755" spans="1:19" x14ac:dyDescent="0.25">
      <c r="A9755" t="s">
        <v>205</v>
      </c>
      <c r="B9755" s="1" t="s">
        <v>9185</v>
      </c>
      <c r="C9755" t="s">
        <v>339</v>
      </c>
      <c r="D9755">
        <f t="shared" si="1368"/>
        <v>9753</v>
      </c>
      <c r="E9755" t="s">
        <v>396</v>
      </c>
      <c r="F9755" t="s">
        <v>11569</v>
      </c>
      <c r="G9755" t="s">
        <v>4</v>
      </c>
      <c r="H9755" t="s">
        <v>11589</v>
      </c>
      <c r="I9755" s="4">
        <v>42509</v>
      </c>
      <c r="J9755">
        <f t="shared" si="1369"/>
        <v>3</v>
      </c>
      <c r="K9755">
        <f t="shared" si="1370"/>
        <v>6</v>
      </c>
      <c r="L9755" s="3">
        <f t="shared" si="1371"/>
        <v>42695</v>
      </c>
      <c r="M9755" t="str">
        <f t="shared" si="1372"/>
        <v>15:3</v>
      </c>
      <c r="N9755">
        <f t="shared" si="1373"/>
        <v>902.99999999999977</v>
      </c>
      <c r="O9755">
        <f t="shared" si="1374"/>
        <v>1</v>
      </c>
      <c r="P9755" t="str">
        <f t="shared" si="1375"/>
        <v>Work</v>
      </c>
      <c r="Q9755" t="str">
        <f>VLOOKUP(N9755,IF(P9755="Work",Intervals!$A$4:$C$9,Intervals!$F$4:$H$9),3,1)</f>
        <v>Int_7-17</v>
      </c>
      <c r="R9755" t="str">
        <f t="shared" si="1376"/>
        <v>1</v>
      </c>
      <c r="S9755">
        <f>VLOOKUP(N9755,IF(P9755="Work",Intervals!$A$4:$D$9,Intervals!$F$4:$I$9),4,1)</f>
        <v>3</v>
      </c>
    </row>
    <row r="9756" spans="1:19" x14ac:dyDescent="0.25">
      <c r="A9756" t="s">
        <v>110</v>
      </c>
      <c r="B9756" s="1" t="s">
        <v>9186</v>
      </c>
      <c r="C9756" t="s">
        <v>339</v>
      </c>
      <c r="D9756">
        <f t="shared" si="1368"/>
        <v>9754</v>
      </c>
      <c r="E9756" t="s">
        <v>396</v>
      </c>
      <c r="F9756" t="s">
        <v>11569</v>
      </c>
      <c r="G9756" t="s">
        <v>4</v>
      </c>
      <c r="H9756" t="s">
        <v>11589</v>
      </c>
      <c r="I9756" s="4">
        <v>42509</v>
      </c>
      <c r="J9756">
        <f t="shared" si="1369"/>
        <v>3</v>
      </c>
      <c r="K9756">
        <f t="shared" si="1370"/>
        <v>6</v>
      </c>
      <c r="L9756" s="3">
        <f t="shared" si="1371"/>
        <v>42695</v>
      </c>
      <c r="M9756" t="str">
        <f t="shared" si="1372"/>
        <v>15:5</v>
      </c>
      <c r="N9756">
        <f t="shared" si="1373"/>
        <v>905.00000000000011</v>
      </c>
      <c r="O9756">
        <f t="shared" si="1374"/>
        <v>1</v>
      </c>
      <c r="P9756" t="str">
        <f t="shared" si="1375"/>
        <v>Work</v>
      </c>
      <c r="Q9756" t="str">
        <f>VLOOKUP(N9756,IF(P9756="Work",Intervals!$A$4:$C$9,Intervals!$F$4:$H$9),3,1)</f>
        <v>Int_7-17</v>
      </c>
      <c r="R9756" t="str">
        <f t="shared" si="1376"/>
        <v>1</v>
      </c>
      <c r="S9756">
        <f>VLOOKUP(N9756,IF(P9756="Work",Intervals!$A$4:$D$9,Intervals!$F$4:$I$9),4,1)</f>
        <v>3</v>
      </c>
    </row>
    <row r="9757" spans="1:19" x14ac:dyDescent="0.25">
      <c r="A9757" t="s">
        <v>83</v>
      </c>
      <c r="B9757" s="1" t="s">
        <v>9187</v>
      </c>
      <c r="C9757" t="s">
        <v>339</v>
      </c>
      <c r="D9757">
        <f t="shared" si="1368"/>
        <v>9755</v>
      </c>
      <c r="E9757" t="s">
        <v>384</v>
      </c>
      <c r="F9757" t="s">
        <v>10</v>
      </c>
      <c r="G9757" t="s">
        <v>4</v>
      </c>
      <c r="H9757" t="s">
        <v>11589</v>
      </c>
      <c r="I9757" s="4">
        <v>42509</v>
      </c>
      <c r="J9757">
        <f t="shared" si="1369"/>
        <v>3</v>
      </c>
      <c r="K9757">
        <f t="shared" si="1370"/>
        <v>6</v>
      </c>
      <c r="L9757" s="3">
        <f t="shared" si="1371"/>
        <v>42695</v>
      </c>
      <c r="M9757" t="str">
        <f t="shared" si="1372"/>
        <v>15:8</v>
      </c>
      <c r="N9757">
        <f t="shared" si="1373"/>
        <v>908</v>
      </c>
      <c r="O9757">
        <f t="shared" si="1374"/>
        <v>1</v>
      </c>
      <c r="P9757" t="str">
        <f t="shared" si="1375"/>
        <v>Work</v>
      </c>
      <c r="Q9757" t="str">
        <f>VLOOKUP(N9757,IF(P9757="Work",Intervals!$A$4:$C$9,Intervals!$F$4:$H$9),3,1)</f>
        <v>Int_7-17</v>
      </c>
      <c r="R9757" t="str">
        <f t="shared" si="1376"/>
        <v>1</v>
      </c>
      <c r="S9757">
        <f>VLOOKUP(N9757,IF(P9757="Work",Intervals!$A$4:$D$9,Intervals!$F$4:$I$9),4,1)</f>
        <v>3</v>
      </c>
    </row>
    <row r="9758" spans="1:19" x14ac:dyDescent="0.25">
      <c r="A9758" t="s">
        <v>178</v>
      </c>
      <c r="B9758" s="1" t="s">
        <v>9188</v>
      </c>
      <c r="C9758" t="s">
        <v>339</v>
      </c>
      <c r="D9758">
        <f t="shared" si="1368"/>
        <v>9756</v>
      </c>
      <c r="E9758" t="s">
        <v>417</v>
      </c>
      <c r="F9758" t="s">
        <v>11570</v>
      </c>
      <c r="G9758" t="s">
        <v>4</v>
      </c>
      <c r="H9758" t="s">
        <v>11612</v>
      </c>
      <c r="I9758" t="s">
        <v>11686</v>
      </c>
      <c r="J9758">
        <f t="shared" si="1369"/>
        <v>3</v>
      </c>
      <c r="K9758">
        <f t="shared" si="1370"/>
        <v>6</v>
      </c>
      <c r="L9758" s="3">
        <f t="shared" si="1371"/>
        <v>42695</v>
      </c>
      <c r="M9758" t="str">
        <f t="shared" si="1372"/>
        <v>15:13</v>
      </c>
      <c r="N9758">
        <f t="shared" si="1373"/>
        <v>913.00000000000011</v>
      </c>
      <c r="O9758">
        <f t="shared" si="1374"/>
        <v>1</v>
      </c>
      <c r="P9758" t="str">
        <f t="shared" si="1375"/>
        <v>Work</v>
      </c>
      <c r="Q9758" t="str">
        <f>VLOOKUP(N9758,IF(P9758="Work",Intervals!$A$4:$C$9,Intervals!$F$4:$H$9),3,1)</f>
        <v>Int_7-17</v>
      </c>
      <c r="R9758" t="str">
        <f t="shared" si="1376"/>
        <v>1</v>
      </c>
      <c r="S9758">
        <f>VLOOKUP(N9758,IF(P9758="Work",Intervals!$A$4:$D$9,Intervals!$F$4:$I$9),4,1)</f>
        <v>3</v>
      </c>
    </row>
    <row r="9759" spans="1:19" x14ac:dyDescent="0.25">
      <c r="A9759" t="s">
        <v>300</v>
      </c>
      <c r="B9759" s="1" t="s">
        <v>9189</v>
      </c>
      <c r="C9759" t="s">
        <v>339</v>
      </c>
      <c r="D9759">
        <f t="shared" si="1368"/>
        <v>9757</v>
      </c>
      <c r="E9759" t="s">
        <v>924</v>
      </c>
      <c r="F9759" t="s">
        <v>10</v>
      </c>
      <c r="G9759" t="s">
        <v>4</v>
      </c>
      <c r="H9759" t="s">
        <v>11589</v>
      </c>
      <c r="I9759" s="4">
        <v>42509</v>
      </c>
      <c r="J9759">
        <f t="shared" si="1369"/>
        <v>3</v>
      </c>
      <c r="K9759">
        <f t="shared" si="1370"/>
        <v>6</v>
      </c>
      <c r="L9759" s="3">
        <f t="shared" si="1371"/>
        <v>42695</v>
      </c>
      <c r="M9759" t="str">
        <f t="shared" si="1372"/>
        <v>15:15</v>
      </c>
      <c r="N9759">
        <f t="shared" si="1373"/>
        <v>914.99999999999977</v>
      </c>
      <c r="O9759">
        <f t="shared" si="1374"/>
        <v>1</v>
      </c>
      <c r="P9759" t="str">
        <f t="shared" si="1375"/>
        <v>Work</v>
      </c>
      <c r="Q9759" t="str">
        <f>VLOOKUP(N9759,IF(P9759="Work",Intervals!$A$4:$C$9,Intervals!$F$4:$H$9),3,1)</f>
        <v>Int_7-17</v>
      </c>
      <c r="R9759" t="str">
        <f t="shared" si="1376"/>
        <v>1</v>
      </c>
      <c r="S9759">
        <f>VLOOKUP(N9759,IF(P9759="Work",Intervals!$A$4:$D$9,Intervals!$F$4:$I$9),4,1)</f>
        <v>3</v>
      </c>
    </row>
    <row r="9760" spans="1:19" x14ac:dyDescent="0.25">
      <c r="A9760" t="s">
        <v>200</v>
      </c>
      <c r="B9760" s="1" t="s">
        <v>9189</v>
      </c>
      <c r="C9760" t="s">
        <v>339</v>
      </c>
      <c r="D9760">
        <f t="shared" si="1368"/>
        <v>9758</v>
      </c>
      <c r="E9760" t="s">
        <v>924</v>
      </c>
      <c r="F9760" t="s">
        <v>10</v>
      </c>
      <c r="G9760" t="s">
        <v>4</v>
      </c>
      <c r="H9760" t="s">
        <v>11589</v>
      </c>
      <c r="I9760" s="4">
        <v>42509</v>
      </c>
      <c r="J9760">
        <f t="shared" si="1369"/>
        <v>3</v>
      </c>
      <c r="K9760">
        <f t="shared" si="1370"/>
        <v>6</v>
      </c>
      <c r="L9760" s="3">
        <f t="shared" si="1371"/>
        <v>42695</v>
      </c>
      <c r="M9760" t="str">
        <f t="shared" si="1372"/>
        <v>15:15</v>
      </c>
      <c r="N9760">
        <f t="shared" si="1373"/>
        <v>914.99999999999977</v>
      </c>
      <c r="O9760">
        <f t="shared" si="1374"/>
        <v>1</v>
      </c>
      <c r="P9760" t="str">
        <f t="shared" si="1375"/>
        <v>Work</v>
      </c>
      <c r="Q9760" t="str">
        <f>VLOOKUP(N9760,IF(P9760="Work",Intervals!$A$4:$C$9,Intervals!$F$4:$H$9),3,1)</f>
        <v>Int_7-17</v>
      </c>
      <c r="R9760" t="str">
        <f t="shared" si="1376"/>
        <v>1</v>
      </c>
      <c r="S9760">
        <f>VLOOKUP(N9760,IF(P9760="Work",Intervals!$A$4:$D$9,Intervals!$F$4:$I$9),4,1)</f>
        <v>3</v>
      </c>
    </row>
    <row r="9761" spans="1:19" x14ac:dyDescent="0.25">
      <c r="A9761" t="s">
        <v>104</v>
      </c>
      <c r="B9761" s="1" t="s">
        <v>9189</v>
      </c>
      <c r="C9761" t="s">
        <v>339</v>
      </c>
      <c r="D9761">
        <f t="shared" si="1368"/>
        <v>9759</v>
      </c>
      <c r="E9761" t="s">
        <v>924</v>
      </c>
      <c r="F9761" t="s">
        <v>10</v>
      </c>
      <c r="G9761" t="s">
        <v>4</v>
      </c>
      <c r="H9761" t="s">
        <v>11589</v>
      </c>
      <c r="I9761" s="4">
        <v>42509</v>
      </c>
      <c r="J9761">
        <f t="shared" si="1369"/>
        <v>3</v>
      </c>
      <c r="K9761">
        <f t="shared" si="1370"/>
        <v>6</v>
      </c>
      <c r="L9761" s="3">
        <f t="shared" si="1371"/>
        <v>42695</v>
      </c>
      <c r="M9761" t="str">
        <f t="shared" si="1372"/>
        <v>15:15</v>
      </c>
      <c r="N9761">
        <f t="shared" si="1373"/>
        <v>914.99999999999977</v>
      </c>
      <c r="O9761">
        <f t="shared" si="1374"/>
        <v>1</v>
      </c>
      <c r="P9761" t="str">
        <f t="shared" si="1375"/>
        <v>Work</v>
      </c>
      <c r="Q9761" t="str">
        <f>VLOOKUP(N9761,IF(P9761="Work",Intervals!$A$4:$C$9,Intervals!$F$4:$H$9),3,1)</f>
        <v>Int_7-17</v>
      </c>
      <c r="R9761" t="str">
        <f t="shared" si="1376"/>
        <v>1</v>
      </c>
      <c r="S9761">
        <f>VLOOKUP(N9761,IF(P9761="Work",Intervals!$A$4:$D$9,Intervals!$F$4:$I$9),4,1)</f>
        <v>3</v>
      </c>
    </row>
    <row r="9762" spans="1:19" x14ac:dyDescent="0.25">
      <c r="A9762" t="s">
        <v>221</v>
      </c>
      <c r="B9762" s="1" t="s">
        <v>9189</v>
      </c>
      <c r="C9762" t="s">
        <v>339</v>
      </c>
      <c r="D9762">
        <f t="shared" si="1368"/>
        <v>9760</v>
      </c>
      <c r="E9762" t="s">
        <v>924</v>
      </c>
      <c r="F9762" t="s">
        <v>10</v>
      </c>
      <c r="G9762" t="s">
        <v>4</v>
      </c>
      <c r="H9762" t="s">
        <v>11589</v>
      </c>
      <c r="I9762" s="4">
        <v>42509</v>
      </c>
      <c r="J9762">
        <f t="shared" si="1369"/>
        <v>3</v>
      </c>
      <c r="K9762">
        <f t="shared" si="1370"/>
        <v>6</v>
      </c>
      <c r="L9762" s="3">
        <f t="shared" si="1371"/>
        <v>42695</v>
      </c>
      <c r="M9762" t="str">
        <f t="shared" si="1372"/>
        <v>15:15</v>
      </c>
      <c r="N9762">
        <f t="shared" si="1373"/>
        <v>914.99999999999977</v>
      </c>
      <c r="O9762">
        <f t="shared" si="1374"/>
        <v>1</v>
      </c>
      <c r="P9762" t="str">
        <f t="shared" si="1375"/>
        <v>Work</v>
      </c>
      <c r="Q9762" t="str">
        <f>VLOOKUP(N9762,IF(P9762="Work",Intervals!$A$4:$C$9,Intervals!$F$4:$H$9),3,1)</f>
        <v>Int_7-17</v>
      </c>
      <c r="R9762" t="str">
        <f t="shared" si="1376"/>
        <v>1</v>
      </c>
      <c r="S9762">
        <f>VLOOKUP(N9762,IF(P9762="Work",Intervals!$A$4:$D$9,Intervals!$F$4:$I$9),4,1)</f>
        <v>3</v>
      </c>
    </row>
    <row r="9763" spans="1:19" x14ac:dyDescent="0.25">
      <c r="A9763" t="s">
        <v>165</v>
      </c>
      <c r="B9763" s="1" t="s">
        <v>9189</v>
      </c>
      <c r="C9763" t="s">
        <v>339</v>
      </c>
      <c r="D9763">
        <f t="shared" si="1368"/>
        <v>9761</v>
      </c>
      <c r="E9763" t="s">
        <v>924</v>
      </c>
      <c r="F9763" t="s">
        <v>10</v>
      </c>
      <c r="G9763" t="s">
        <v>4</v>
      </c>
      <c r="H9763" t="s">
        <v>11589</v>
      </c>
      <c r="I9763" s="4">
        <v>42509</v>
      </c>
      <c r="J9763">
        <f t="shared" si="1369"/>
        <v>3</v>
      </c>
      <c r="K9763">
        <f t="shared" si="1370"/>
        <v>6</v>
      </c>
      <c r="L9763" s="3">
        <f t="shared" si="1371"/>
        <v>42695</v>
      </c>
      <c r="M9763" t="str">
        <f t="shared" si="1372"/>
        <v>15:15</v>
      </c>
      <c r="N9763">
        <f t="shared" si="1373"/>
        <v>914.99999999999977</v>
      </c>
      <c r="O9763">
        <f t="shared" si="1374"/>
        <v>1</v>
      </c>
      <c r="P9763" t="str">
        <f t="shared" si="1375"/>
        <v>Work</v>
      </c>
      <c r="Q9763" t="str">
        <f>VLOOKUP(N9763,IF(P9763="Work",Intervals!$A$4:$C$9,Intervals!$F$4:$H$9),3,1)</f>
        <v>Int_7-17</v>
      </c>
      <c r="R9763" t="str">
        <f t="shared" si="1376"/>
        <v>1</v>
      </c>
      <c r="S9763">
        <f>VLOOKUP(N9763,IF(P9763="Work",Intervals!$A$4:$D$9,Intervals!$F$4:$I$9),4,1)</f>
        <v>3</v>
      </c>
    </row>
    <row r="9764" spans="1:19" x14ac:dyDescent="0.25">
      <c r="A9764" t="s">
        <v>242</v>
      </c>
      <c r="B9764" s="1" t="s">
        <v>9189</v>
      </c>
      <c r="C9764" t="s">
        <v>339</v>
      </c>
      <c r="D9764">
        <f t="shared" si="1368"/>
        <v>9762</v>
      </c>
      <c r="E9764" t="s">
        <v>924</v>
      </c>
      <c r="F9764" t="s">
        <v>10</v>
      </c>
      <c r="G9764" t="s">
        <v>4</v>
      </c>
      <c r="H9764" t="s">
        <v>11589</v>
      </c>
      <c r="I9764" s="4">
        <v>42509</v>
      </c>
      <c r="J9764">
        <f t="shared" si="1369"/>
        <v>3</v>
      </c>
      <c r="K9764">
        <f t="shared" si="1370"/>
        <v>6</v>
      </c>
      <c r="L9764" s="3">
        <f t="shared" si="1371"/>
        <v>42695</v>
      </c>
      <c r="M9764" t="str">
        <f t="shared" si="1372"/>
        <v>15:15</v>
      </c>
      <c r="N9764">
        <f t="shared" si="1373"/>
        <v>914.99999999999977</v>
      </c>
      <c r="O9764">
        <f t="shared" si="1374"/>
        <v>1</v>
      </c>
      <c r="P9764" t="str">
        <f t="shared" si="1375"/>
        <v>Work</v>
      </c>
      <c r="Q9764" t="str">
        <f>VLOOKUP(N9764,IF(P9764="Work",Intervals!$A$4:$C$9,Intervals!$F$4:$H$9),3,1)</f>
        <v>Int_7-17</v>
      </c>
      <c r="R9764" t="str">
        <f t="shared" si="1376"/>
        <v>1</v>
      </c>
      <c r="S9764">
        <f>VLOOKUP(N9764,IF(P9764="Work",Intervals!$A$4:$D$9,Intervals!$F$4:$I$9),4,1)</f>
        <v>3</v>
      </c>
    </row>
    <row r="9765" spans="1:19" x14ac:dyDescent="0.25">
      <c r="A9765" t="s">
        <v>227</v>
      </c>
      <c r="B9765" s="1" t="s">
        <v>9189</v>
      </c>
      <c r="C9765" t="s">
        <v>339</v>
      </c>
      <c r="D9765">
        <f t="shared" si="1368"/>
        <v>9763</v>
      </c>
      <c r="E9765" t="s">
        <v>924</v>
      </c>
      <c r="F9765" t="s">
        <v>10</v>
      </c>
      <c r="G9765" t="s">
        <v>4</v>
      </c>
      <c r="H9765" t="s">
        <v>11589</v>
      </c>
      <c r="I9765" s="4">
        <v>42509</v>
      </c>
      <c r="J9765">
        <f t="shared" si="1369"/>
        <v>3</v>
      </c>
      <c r="K9765">
        <f t="shared" si="1370"/>
        <v>6</v>
      </c>
      <c r="L9765" s="3">
        <f t="shared" si="1371"/>
        <v>42695</v>
      </c>
      <c r="M9765" t="str">
        <f t="shared" si="1372"/>
        <v>15:15</v>
      </c>
      <c r="N9765">
        <f t="shared" si="1373"/>
        <v>914.99999999999977</v>
      </c>
      <c r="O9765">
        <f t="shared" si="1374"/>
        <v>1</v>
      </c>
      <c r="P9765" t="str">
        <f t="shared" si="1375"/>
        <v>Work</v>
      </c>
      <c r="Q9765" t="str">
        <f>VLOOKUP(N9765,IF(P9765="Work",Intervals!$A$4:$C$9,Intervals!$F$4:$H$9),3,1)</f>
        <v>Int_7-17</v>
      </c>
      <c r="R9765" t="str">
        <f t="shared" si="1376"/>
        <v>1</v>
      </c>
      <c r="S9765">
        <f>VLOOKUP(N9765,IF(P9765="Work",Intervals!$A$4:$D$9,Intervals!$F$4:$I$9),4,1)</f>
        <v>3</v>
      </c>
    </row>
    <row r="9766" spans="1:19" x14ac:dyDescent="0.25">
      <c r="A9766" t="s">
        <v>202</v>
      </c>
      <c r="B9766" s="1" t="s">
        <v>9189</v>
      </c>
      <c r="C9766" t="s">
        <v>339</v>
      </c>
      <c r="D9766">
        <f t="shared" si="1368"/>
        <v>9764</v>
      </c>
      <c r="E9766" t="s">
        <v>924</v>
      </c>
      <c r="F9766" t="s">
        <v>10</v>
      </c>
      <c r="G9766" t="s">
        <v>4</v>
      </c>
      <c r="H9766" t="s">
        <v>11589</v>
      </c>
      <c r="I9766" s="4">
        <v>42509</v>
      </c>
      <c r="J9766">
        <f t="shared" si="1369"/>
        <v>3</v>
      </c>
      <c r="K9766">
        <f t="shared" si="1370"/>
        <v>6</v>
      </c>
      <c r="L9766" s="3">
        <f t="shared" si="1371"/>
        <v>42695</v>
      </c>
      <c r="M9766" t="str">
        <f t="shared" si="1372"/>
        <v>15:15</v>
      </c>
      <c r="N9766">
        <f t="shared" si="1373"/>
        <v>914.99999999999977</v>
      </c>
      <c r="O9766">
        <f t="shared" si="1374"/>
        <v>1</v>
      </c>
      <c r="P9766" t="str">
        <f t="shared" si="1375"/>
        <v>Work</v>
      </c>
      <c r="Q9766" t="str">
        <f>VLOOKUP(N9766,IF(P9766="Work",Intervals!$A$4:$C$9,Intervals!$F$4:$H$9),3,1)</f>
        <v>Int_7-17</v>
      </c>
      <c r="R9766" t="str">
        <f t="shared" si="1376"/>
        <v>1</v>
      </c>
      <c r="S9766">
        <f>VLOOKUP(N9766,IF(P9766="Work",Intervals!$A$4:$D$9,Intervals!$F$4:$I$9),4,1)</f>
        <v>3</v>
      </c>
    </row>
    <row r="9767" spans="1:19" x14ac:dyDescent="0.25">
      <c r="A9767" t="s">
        <v>87</v>
      </c>
      <c r="B9767" s="1" t="s">
        <v>9189</v>
      </c>
      <c r="C9767" t="s">
        <v>339</v>
      </c>
      <c r="D9767">
        <f t="shared" si="1368"/>
        <v>9765</v>
      </c>
      <c r="E9767" t="s">
        <v>924</v>
      </c>
      <c r="F9767" t="s">
        <v>10</v>
      </c>
      <c r="G9767" t="s">
        <v>4</v>
      </c>
      <c r="H9767" t="s">
        <v>11589</v>
      </c>
      <c r="I9767" s="4">
        <v>42509</v>
      </c>
      <c r="J9767">
        <f t="shared" si="1369"/>
        <v>3</v>
      </c>
      <c r="K9767">
        <f t="shared" si="1370"/>
        <v>6</v>
      </c>
      <c r="L9767" s="3">
        <f t="shared" si="1371"/>
        <v>42695</v>
      </c>
      <c r="M9767" t="str">
        <f t="shared" si="1372"/>
        <v>15:15</v>
      </c>
      <c r="N9767">
        <f t="shared" si="1373"/>
        <v>914.99999999999977</v>
      </c>
      <c r="O9767">
        <f t="shared" si="1374"/>
        <v>1</v>
      </c>
      <c r="P9767" t="str">
        <f t="shared" si="1375"/>
        <v>Work</v>
      </c>
      <c r="Q9767" t="str">
        <f>VLOOKUP(N9767,IF(P9767="Work",Intervals!$A$4:$C$9,Intervals!$F$4:$H$9),3,1)</f>
        <v>Int_7-17</v>
      </c>
      <c r="R9767" t="str">
        <f t="shared" si="1376"/>
        <v>1</v>
      </c>
      <c r="S9767">
        <f>VLOOKUP(N9767,IF(P9767="Work",Intervals!$A$4:$D$9,Intervals!$F$4:$I$9),4,1)</f>
        <v>3</v>
      </c>
    </row>
    <row r="9768" spans="1:19" x14ac:dyDescent="0.25">
      <c r="A9768" t="s">
        <v>91</v>
      </c>
      <c r="B9768" s="1" t="s">
        <v>9189</v>
      </c>
      <c r="C9768" t="s">
        <v>339</v>
      </c>
      <c r="D9768">
        <f t="shared" si="1368"/>
        <v>9766</v>
      </c>
      <c r="E9768" t="s">
        <v>924</v>
      </c>
      <c r="F9768" t="s">
        <v>10</v>
      </c>
      <c r="G9768" t="s">
        <v>4</v>
      </c>
      <c r="H9768" t="s">
        <v>11589</v>
      </c>
      <c r="I9768" s="4">
        <v>42509</v>
      </c>
      <c r="J9768">
        <f t="shared" si="1369"/>
        <v>3</v>
      </c>
      <c r="K9768">
        <f t="shared" si="1370"/>
        <v>6</v>
      </c>
      <c r="L9768" s="3">
        <f t="shared" si="1371"/>
        <v>42695</v>
      </c>
      <c r="M9768" t="str">
        <f t="shared" si="1372"/>
        <v>15:15</v>
      </c>
      <c r="N9768">
        <f t="shared" si="1373"/>
        <v>914.99999999999977</v>
      </c>
      <c r="O9768">
        <f t="shared" si="1374"/>
        <v>1</v>
      </c>
      <c r="P9768" t="str">
        <f t="shared" si="1375"/>
        <v>Work</v>
      </c>
      <c r="Q9768" t="str">
        <f>VLOOKUP(N9768,IF(P9768="Work",Intervals!$A$4:$C$9,Intervals!$F$4:$H$9),3,1)</f>
        <v>Int_7-17</v>
      </c>
      <c r="R9768" t="str">
        <f t="shared" si="1376"/>
        <v>1</v>
      </c>
      <c r="S9768">
        <f>VLOOKUP(N9768,IF(P9768="Work",Intervals!$A$4:$D$9,Intervals!$F$4:$I$9),4,1)</f>
        <v>3</v>
      </c>
    </row>
    <row r="9769" spans="1:19" x14ac:dyDescent="0.25">
      <c r="A9769" t="s">
        <v>102</v>
      </c>
      <c r="B9769" s="1" t="s">
        <v>9189</v>
      </c>
      <c r="C9769" t="s">
        <v>339</v>
      </c>
      <c r="D9769">
        <f t="shared" si="1368"/>
        <v>9767</v>
      </c>
      <c r="E9769" t="s">
        <v>924</v>
      </c>
      <c r="F9769" t="s">
        <v>10</v>
      </c>
      <c r="G9769" t="s">
        <v>4</v>
      </c>
      <c r="H9769" t="s">
        <v>11589</v>
      </c>
      <c r="I9769" s="4">
        <v>42509</v>
      </c>
      <c r="J9769">
        <f t="shared" si="1369"/>
        <v>3</v>
      </c>
      <c r="K9769">
        <f t="shared" si="1370"/>
        <v>6</v>
      </c>
      <c r="L9769" s="3">
        <f t="shared" si="1371"/>
        <v>42695</v>
      </c>
      <c r="M9769" t="str">
        <f t="shared" si="1372"/>
        <v>15:15</v>
      </c>
      <c r="N9769">
        <f t="shared" si="1373"/>
        <v>914.99999999999977</v>
      </c>
      <c r="O9769">
        <f t="shared" si="1374"/>
        <v>1</v>
      </c>
      <c r="P9769" t="str">
        <f t="shared" si="1375"/>
        <v>Work</v>
      </c>
      <c r="Q9769" t="str">
        <f>VLOOKUP(N9769,IF(P9769="Work",Intervals!$A$4:$C$9,Intervals!$F$4:$H$9),3,1)</f>
        <v>Int_7-17</v>
      </c>
      <c r="R9769" t="str">
        <f t="shared" si="1376"/>
        <v>1</v>
      </c>
      <c r="S9769">
        <f>VLOOKUP(N9769,IF(P9769="Work",Intervals!$A$4:$D$9,Intervals!$F$4:$I$9),4,1)</f>
        <v>3</v>
      </c>
    </row>
    <row r="9770" spans="1:19" x14ac:dyDescent="0.25">
      <c r="A9770" t="s">
        <v>192</v>
      </c>
      <c r="B9770" s="1" t="s">
        <v>9189</v>
      </c>
      <c r="C9770" t="s">
        <v>339</v>
      </c>
      <c r="D9770">
        <f t="shared" si="1368"/>
        <v>9768</v>
      </c>
      <c r="E9770" t="s">
        <v>924</v>
      </c>
      <c r="F9770" t="s">
        <v>10</v>
      </c>
      <c r="G9770" t="s">
        <v>4</v>
      </c>
      <c r="H9770" t="s">
        <v>11589</v>
      </c>
      <c r="I9770" s="4">
        <v>42509</v>
      </c>
      <c r="J9770">
        <f t="shared" si="1369"/>
        <v>3</v>
      </c>
      <c r="K9770">
        <f t="shared" si="1370"/>
        <v>6</v>
      </c>
      <c r="L9770" s="3">
        <f t="shared" si="1371"/>
        <v>42695</v>
      </c>
      <c r="M9770" t="str">
        <f t="shared" si="1372"/>
        <v>15:15</v>
      </c>
      <c r="N9770">
        <f t="shared" si="1373"/>
        <v>914.99999999999977</v>
      </c>
      <c r="O9770">
        <f t="shared" si="1374"/>
        <v>1</v>
      </c>
      <c r="P9770" t="str">
        <f t="shared" si="1375"/>
        <v>Work</v>
      </c>
      <c r="Q9770" t="str">
        <f>VLOOKUP(N9770,IF(P9770="Work",Intervals!$A$4:$C$9,Intervals!$F$4:$H$9),3,1)</f>
        <v>Int_7-17</v>
      </c>
      <c r="R9770" t="str">
        <f t="shared" si="1376"/>
        <v>1</v>
      </c>
      <c r="S9770">
        <f>VLOOKUP(N9770,IF(P9770="Work",Intervals!$A$4:$D$9,Intervals!$F$4:$I$9),4,1)</f>
        <v>3</v>
      </c>
    </row>
    <row r="9771" spans="1:19" x14ac:dyDescent="0.25">
      <c r="A9771" t="s">
        <v>176</v>
      </c>
      <c r="B9771" s="1" t="s">
        <v>9189</v>
      </c>
      <c r="C9771" t="s">
        <v>339</v>
      </c>
      <c r="D9771">
        <f t="shared" si="1368"/>
        <v>9769</v>
      </c>
      <c r="E9771" t="s">
        <v>924</v>
      </c>
      <c r="F9771" t="s">
        <v>10</v>
      </c>
      <c r="G9771" t="s">
        <v>4</v>
      </c>
      <c r="H9771" t="s">
        <v>11589</v>
      </c>
      <c r="I9771" s="4">
        <v>42509</v>
      </c>
      <c r="J9771">
        <f t="shared" si="1369"/>
        <v>3</v>
      </c>
      <c r="K9771">
        <f t="shared" si="1370"/>
        <v>6</v>
      </c>
      <c r="L9771" s="3">
        <f t="shared" si="1371"/>
        <v>42695</v>
      </c>
      <c r="M9771" t="str">
        <f t="shared" si="1372"/>
        <v>15:15</v>
      </c>
      <c r="N9771">
        <f t="shared" si="1373"/>
        <v>914.99999999999977</v>
      </c>
      <c r="O9771">
        <f t="shared" si="1374"/>
        <v>1</v>
      </c>
      <c r="P9771" t="str">
        <f t="shared" si="1375"/>
        <v>Work</v>
      </c>
      <c r="Q9771" t="str">
        <f>VLOOKUP(N9771,IF(P9771="Work",Intervals!$A$4:$C$9,Intervals!$F$4:$H$9),3,1)</f>
        <v>Int_7-17</v>
      </c>
      <c r="R9771" t="str">
        <f t="shared" si="1376"/>
        <v>1</v>
      </c>
      <c r="S9771">
        <f>VLOOKUP(N9771,IF(P9771="Work",Intervals!$A$4:$D$9,Intervals!$F$4:$I$9),4,1)</f>
        <v>3</v>
      </c>
    </row>
    <row r="9772" spans="1:19" x14ac:dyDescent="0.25">
      <c r="A9772" t="s">
        <v>166</v>
      </c>
      <c r="B9772" s="1" t="s">
        <v>9190</v>
      </c>
      <c r="C9772" t="s">
        <v>339</v>
      </c>
      <c r="D9772">
        <f t="shared" si="1368"/>
        <v>9770</v>
      </c>
      <c r="E9772" t="s">
        <v>924</v>
      </c>
      <c r="F9772" t="s">
        <v>10</v>
      </c>
      <c r="G9772" t="s">
        <v>4</v>
      </c>
      <c r="H9772" t="s">
        <v>11589</v>
      </c>
      <c r="I9772" s="4">
        <v>42509</v>
      </c>
      <c r="J9772">
        <f t="shared" si="1369"/>
        <v>3</v>
      </c>
      <c r="K9772">
        <f t="shared" si="1370"/>
        <v>6</v>
      </c>
      <c r="L9772" s="3">
        <f t="shared" si="1371"/>
        <v>42695</v>
      </c>
      <c r="M9772" t="str">
        <f t="shared" si="1372"/>
        <v>15:16</v>
      </c>
      <c r="N9772">
        <f t="shared" si="1373"/>
        <v>916</v>
      </c>
      <c r="O9772">
        <f t="shared" si="1374"/>
        <v>1</v>
      </c>
      <c r="P9772" t="str">
        <f t="shared" si="1375"/>
        <v>Work</v>
      </c>
      <c r="Q9772" t="str">
        <f>VLOOKUP(N9772,IF(P9772="Work",Intervals!$A$4:$C$9,Intervals!$F$4:$H$9),3,1)</f>
        <v>Int_7-17</v>
      </c>
      <c r="R9772" t="str">
        <f t="shared" si="1376"/>
        <v>1</v>
      </c>
      <c r="S9772">
        <f>VLOOKUP(N9772,IF(P9772="Work",Intervals!$A$4:$D$9,Intervals!$F$4:$I$9),4,1)</f>
        <v>3</v>
      </c>
    </row>
    <row r="9773" spans="1:19" x14ac:dyDescent="0.25">
      <c r="A9773" t="s">
        <v>211</v>
      </c>
      <c r="B9773" s="1" t="s">
        <v>9190</v>
      </c>
      <c r="C9773" t="s">
        <v>339</v>
      </c>
      <c r="D9773">
        <f t="shared" si="1368"/>
        <v>9771</v>
      </c>
      <c r="E9773" t="s">
        <v>924</v>
      </c>
      <c r="F9773" t="s">
        <v>10</v>
      </c>
      <c r="G9773" t="s">
        <v>4</v>
      </c>
      <c r="H9773" t="s">
        <v>11589</v>
      </c>
      <c r="I9773" s="4">
        <v>42509</v>
      </c>
      <c r="J9773">
        <f t="shared" si="1369"/>
        <v>3</v>
      </c>
      <c r="K9773">
        <f t="shared" si="1370"/>
        <v>6</v>
      </c>
      <c r="L9773" s="3">
        <f t="shared" si="1371"/>
        <v>42695</v>
      </c>
      <c r="M9773" t="str">
        <f t="shared" si="1372"/>
        <v>15:16</v>
      </c>
      <c r="N9773">
        <f t="shared" si="1373"/>
        <v>916</v>
      </c>
      <c r="O9773">
        <f t="shared" si="1374"/>
        <v>1</v>
      </c>
      <c r="P9773" t="str">
        <f t="shared" si="1375"/>
        <v>Work</v>
      </c>
      <c r="Q9773" t="str">
        <f>VLOOKUP(N9773,IF(P9773="Work",Intervals!$A$4:$C$9,Intervals!$F$4:$H$9),3,1)</f>
        <v>Int_7-17</v>
      </c>
      <c r="R9773" t="str">
        <f t="shared" si="1376"/>
        <v>1</v>
      </c>
      <c r="S9773">
        <f>VLOOKUP(N9773,IF(P9773="Work",Intervals!$A$4:$D$9,Intervals!$F$4:$I$9),4,1)</f>
        <v>3</v>
      </c>
    </row>
    <row r="9774" spans="1:19" x14ac:dyDescent="0.25">
      <c r="A9774" t="s">
        <v>191</v>
      </c>
      <c r="B9774" s="1" t="s">
        <v>9190</v>
      </c>
      <c r="C9774" t="s">
        <v>339</v>
      </c>
      <c r="D9774">
        <f t="shared" si="1368"/>
        <v>9772</v>
      </c>
      <c r="E9774" t="s">
        <v>924</v>
      </c>
      <c r="F9774" t="s">
        <v>10</v>
      </c>
      <c r="G9774" t="s">
        <v>4</v>
      </c>
      <c r="H9774" t="s">
        <v>11589</v>
      </c>
      <c r="I9774" s="4">
        <v>42509</v>
      </c>
      <c r="J9774">
        <f t="shared" si="1369"/>
        <v>3</v>
      </c>
      <c r="K9774">
        <f t="shared" si="1370"/>
        <v>6</v>
      </c>
      <c r="L9774" s="3">
        <f t="shared" si="1371"/>
        <v>42695</v>
      </c>
      <c r="M9774" t="str">
        <f t="shared" si="1372"/>
        <v>15:16</v>
      </c>
      <c r="N9774">
        <f t="shared" si="1373"/>
        <v>916</v>
      </c>
      <c r="O9774">
        <f t="shared" si="1374"/>
        <v>1</v>
      </c>
      <c r="P9774" t="str">
        <f t="shared" si="1375"/>
        <v>Work</v>
      </c>
      <c r="Q9774" t="str">
        <f>VLOOKUP(N9774,IF(P9774="Work",Intervals!$A$4:$C$9,Intervals!$F$4:$H$9),3,1)</f>
        <v>Int_7-17</v>
      </c>
      <c r="R9774" t="str">
        <f t="shared" si="1376"/>
        <v>1</v>
      </c>
      <c r="S9774">
        <f>VLOOKUP(N9774,IF(P9774="Work",Intervals!$A$4:$D$9,Intervals!$F$4:$I$9),4,1)</f>
        <v>3</v>
      </c>
    </row>
    <row r="9775" spans="1:19" x14ac:dyDescent="0.25">
      <c r="A9775" t="s">
        <v>187</v>
      </c>
      <c r="B9775" s="1" t="s">
        <v>9190</v>
      </c>
      <c r="C9775" t="s">
        <v>339</v>
      </c>
      <c r="D9775">
        <f t="shared" si="1368"/>
        <v>9773</v>
      </c>
      <c r="E9775" t="s">
        <v>924</v>
      </c>
      <c r="F9775" t="s">
        <v>10</v>
      </c>
      <c r="G9775" t="s">
        <v>4</v>
      </c>
      <c r="H9775" t="s">
        <v>11589</v>
      </c>
      <c r="I9775" s="4">
        <v>42509</v>
      </c>
      <c r="J9775">
        <f t="shared" si="1369"/>
        <v>3</v>
      </c>
      <c r="K9775">
        <f t="shared" si="1370"/>
        <v>6</v>
      </c>
      <c r="L9775" s="3">
        <f t="shared" si="1371"/>
        <v>42695</v>
      </c>
      <c r="M9775" t="str">
        <f t="shared" si="1372"/>
        <v>15:16</v>
      </c>
      <c r="N9775">
        <f t="shared" si="1373"/>
        <v>916</v>
      </c>
      <c r="O9775">
        <f t="shared" si="1374"/>
        <v>1</v>
      </c>
      <c r="P9775" t="str">
        <f t="shared" si="1375"/>
        <v>Work</v>
      </c>
      <c r="Q9775" t="str">
        <f>VLOOKUP(N9775,IF(P9775="Work",Intervals!$A$4:$C$9,Intervals!$F$4:$H$9),3,1)</f>
        <v>Int_7-17</v>
      </c>
      <c r="R9775" t="str">
        <f t="shared" si="1376"/>
        <v>1</v>
      </c>
      <c r="S9775">
        <f>VLOOKUP(N9775,IF(P9775="Work",Intervals!$A$4:$D$9,Intervals!$F$4:$I$9),4,1)</f>
        <v>3</v>
      </c>
    </row>
    <row r="9776" spans="1:19" x14ac:dyDescent="0.25">
      <c r="A9776" t="s">
        <v>203</v>
      </c>
      <c r="B9776" s="1" t="s">
        <v>9190</v>
      </c>
      <c r="C9776" t="s">
        <v>339</v>
      </c>
      <c r="D9776">
        <f t="shared" si="1368"/>
        <v>9774</v>
      </c>
      <c r="E9776" t="s">
        <v>924</v>
      </c>
      <c r="F9776" t="s">
        <v>10</v>
      </c>
      <c r="G9776" t="s">
        <v>4</v>
      </c>
      <c r="H9776" t="s">
        <v>11589</v>
      </c>
      <c r="I9776" s="4">
        <v>42509</v>
      </c>
      <c r="J9776">
        <f t="shared" si="1369"/>
        <v>3</v>
      </c>
      <c r="K9776">
        <f t="shared" si="1370"/>
        <v>6</v>
      </c>
      <c r="L9776" s="3">
        <f t="shared" si="1371"/>
        <v>42695</v>
      </c>
      <c r="M9776" t="str">
        <f t="shared" si="1372"/>
        <v>15:16</v>
      </c>
      <c r="N9776">
        <f t="shared" si="1373"/>
        <v>916</v>
      </c>
      <c r="O9776">
        <f t="shared" si="1374"/>
        <v>1</v>
      </c>
      <c r="P9776" t="str">
        <f t="shared" si="1375"/>
        <v>Work</v>
      </c>
      <c r="Q9776" t="str">
        <f>VLOOKUP(N9776,IF(P9776="Work",Intervals!$A$4:$C$9,Intervals!$F$4:$H$9),3,1)</f>
        <v>Int_7-17</v>
      </c>
      <c r="R9776" t="str">
        <f t="shared" si="1376"/>
        <v>1</v>
      </c>
      <c r="S9776">
        <f>VLOOKUP(N9776,IF(P9776="Work",Intervals!$A$4:$D$9,Intervals!$F$4:$I$9),4,1)</f>
        <v>3</v>
      </c>
    </row>
    <row r="9777" spans="1:19" x14ac:dyDescent="0.25">
      <c r="A9777" t="s">
        <v>127</v>
      </c>
      <c r="B9777" s="1" t="s">
        <v>9190</v>
      </c>
      <c r="C9777" t="s">
        <v>339</v>
      </c>
      <c r="D9777">
        <f t="shared" si="1368"/>
        <v>9775</v>
      </c>
      <c r="E9777" t="s">
        <v>388</v>
      </c>
      <c r="F9777" t="s">
        <v>10</v>
      </c>
      <c r="G9777" t="s">
        <v>4</v>
      </c>
      <c r="H9777" t="s">
        <v>11604</v>
      </c>
      <c r="I9777" t="s">
        <v>11678</v>
      </c>
      <c r="J9777">
        <f t="shared" si="1369"/>
        <v>3</v>
      </c>
      <c r="K9777">
        <f t="shared" si="1370"/>
        <v>6</v>
      </c>
      <c r="L9777" s="3">
        <f t="shared" si="1371"/>
        <v>42695</v>
      </c>
      <c r="M9777" t="str">
        <f t="shared" si="1372"/>
        <v>15:16</v>
      </c>
      <c r="N9777">
        <f t="shared" si="1373"/>
        <v>916</v>
      </c>
      <c r="O9777">
        <f t="shared" si="1374"/>
        <v>1</v>
      </c>
      <c r="P9777" t="str">
        <f t="shared" si="1375"/>
        <v>Work</v>
      </c>
      <c r="Q9777" t="str">
        <f>VLOOKUP(N9777,IF(P9777="Work",Intervals!$A$4:$C$9,Intervals!$F$4:$H$9),3,1)</f>
        <v>Int_7-17</v>
      </c>
      <c r="R9777" t="str">
        <f t="shared" si="1376"/>
        <v>1</v>
      </c>
      <c r="S9777">
        <f>VLOOKUP(N9777,IF(P9777="Work",Intervals!$A$4:$D$9,Intervals!$F$4:$I$9),4,1)</f>
        <v>3</v>
      </c>
    </row>
    <row r="9778" spans="1:19" x14ac:dyDescent="0.25">
      <c r="A9778" t="s">
        <v>87</v>
      </c>
      <c r="B9778" s="1" t="s">
        <v>9190</v>
      </c>
      <c r="C9778" t="s">
        <v>339</v>
      </c>
      <c r="D9778">
        <f t="shared" si="1368"/>
        <v>9776</v>
      </c>
      <c r="E9778" t="s">
        <v>924</v>
      </c>
      <c r="F9778" t="s">
        <v>10</v>
      </c>
      <c r="G9778" t="s">
        <v>4</v>
      </c>
      <c r="H9778" t="s">
        <v>11589</v>
      </c>
      <c r="I9778" s="4">
        <v>42509</v>
      </c>
      <c r="J9778">
        <f t="shared" si="1369"/>
        <v>3</v>
      </c>
      <c r="K9778">
        <f t="shared" si="1370"/>
        <v>6</v>
      </c>
      <c r="L9778" s="3">
        <f t="shared" si="1371"/>
        <v>42695</v>
      </c>
      <c r="M9778" t="str">
        <f t="shared" si="1372"/>
        <v>15:16</v>
      </c>
      <c r="N9778">
        <f t="shared" si="1373"/>
        <v>916</v>
      </c>
      <c r="O9778">
        <f t="shared" si="1374"/>
        <v>1</v>
      </c>
      <c r="P9778" t="str">
        <f t="shared" si="1375"/>
        <v>Work</v>
      </c>
      <c r="Q9778" t="str">
        <f>VLOOKUP(N9778,IF(P9778="Work",Intervals!$A$4:$C$9,Intervals!$F$4:$H$9),3,1)</f>
        <v>Int_7-17</v>
      </c>
      <c r="R9778" t="str">
        <f t="shared" si="1376"/>
        <v>1</v>
      </c>
      <c r="S9778">
        <f>VLOOKUP(N9778,IF(P9778="Work",Intervals!$A$4:$D$9,Intervals!$F$4:$I$9),4,1)</f>
        <v>3</v>
      </c>
    </row>
    <row r="9779" spans="1:19" x14ac:dyDescent="0.25">
      <c r="A9779" t="s">
        <v>91</v>
      </c>
      <c r="B9779" s="1" t="s">
        <v>9190</v>
      </c>
      <c r="C9779" t="s">
        <v>339</v>
      </c>
      <c r="D9779">
        <f t="shared" si="1368"/>
        <v>9777</v>
      </c>
      <c r="E9779" t="s">
        <v>924</v>
      </c>
      <c r="F9779" t="s">
        <v>10</v>
      </c>
      <c r="G9779" t="s">
        <v>4</v>
      </c>
      <c r="H9779" t="s">
        <v>11589</v>
      </c>
      <c r="I9779" s="4">
        <v>42509</v>
      </c>
      <c r="J9779">
        <f t="shared" si="1369"/>
        <v>3</v>
      </c>
      <c r="K9779">
        <f t="shared" si="1370"/>
        <v>6</v>
      </c>
      <c r="L9779" s="3">
        <f t="shared" si="1371"/>
        <v>42695</v>
      </c>
      <c r="M9779" t="str">
        <f t="shared" si="1372"/>
        <v>15:16</v>
      </c>
      <c r="N9779">
        <f t="shared" si="1373"/>
        <v>916</v>
      </c>
      <c r="O9779">
        <f t="shared" si="1374"/>
        <v>1</v>
      </c>
      <c r="P9779" t="str">
        <f t="shared" si="1375"/>
        <v>Work</v>
      </c>
      <c r="Q9779" t="str">
        <f>VLOOKUP(N9779,IF(P9779="Work",Intervals!$A$4:$C$9,Intervals!$F$4:$H$9),3,1)</f>
        <v>Int_7-17</v>
      </c>
      <c r="R9779" t="str">
        <f t="shared" si="1376"/>
        <v>1</v>
      </c>
      <c r="S9779">
        <f>VLOOKUP(N9779,IF(P9779="Work",Intervals!$A$4:$D$9,Intervals!$F$4:$I$9),4,1)</f>
        <v>3</v>
      </c>
    </row>
    <row r="9780" spans="1:19" x14ac:dyDescent="0.25">
      <c r="A9780" t="s">
        <v>102</v>
      </c>
      <c r="B9780" s="1" t="s">
        <v>9190</v>
      </c>
      <c r="C9780" t="s">
        <v>339</v>
      </c>
      <c r="D9780">
        <f t="shared" si="1368"/>
        <v>9778</v>
      </c>
      <c r="E9780" t="s">
        <v>924</v>
      </c>
      <c r="F9780" t="s">
        <v>10</v>
      </c>
      <c r="G9780" t="s">
        <v>4</v>
      </c>
      <c r="H9780" t="s">
        <v>11589</v>
      </c>
      <c r="I9780" s="4">
        <v>42509</v>
      </c>
      <c r="J9780">
        <f t="shared" si="1369"/>
        <v>3</v>
      </c>
      <c r="K9780">
        <f t="shared" si="1370"/>
        <v>6</v>
      </c>
      <c r="L9780" s="3">
        <f t="shared" si="1371"/>
        <v>42695</v>
      </c>
      <c r="M9780" t="str">
        <f t="shared" si="1372"/>
        <v>15:16</v>
      </c>
      <c r="N9780">
        <f t="shared" si="1373"/>
        <v>916</v>
      </c>
      <c r="O9780">
        <f t="shared" si="1374"/>
        <v>1</v>
      </c>
      <c r="P9780" t="str">
        <f t="shared" si="1375"/>
        <v>Work</v>
      </c>
      <c r="Q9780" t="str">
        <f>VLOOKUP(N9780,IF(P9780="Work",Intervals!$A$4:$C$9,Intervals!$F$4:$H$9),3,1)</f>
        <v>Int_7-17</v>
      </c>
      <c r="R9780" t="str">
        <f t="shared" si="1376"/>
        <v>1</v>
      </c>
      <c r="S9780">
        <f>VLOOKUP(N9780,IF(P9780="Work",Intervals!$A$4:$D$9,Intervals!$F$4:$I$9),4,1)</f>
        <v>3</v>
      </c>
    </row>
    <row r="9781" spans="1:19" x14ac:dyDescent="0.25">
      <c r="A9781" t="s">
        <v>192</v>
      </c>
      <c r="B9781" s="1" t="s">
        <v>9190</v>
      </c>
      <c r="C9781" t="s">
        <v>339</v>
      </c>
      <c r="D9781">
        <f t="shared" si="1368"/>
        <v>9779</v>
      </c>
      <c r="E9781" t="s">
        <v>924</v>
      </c>
      <c r="F9781" t="s">
        <v>10</v>
      </c>
      <c r="G9781" t="s">
        <v>4</v>
      </c>
      <c r="H9781" t="s">
        <v>11589</v>
      </c>
      <c r="I9781" s="4">
        <v>42509</v>
      </c>
      <c r="J9781">
        <f t="shared" si="1369"/>
        <v>3</v>
      </c>
      <c r="K9781">
        <f t="shared" si="1370"/>
        <v>6</v>
      </c>
      <c r="L9781" s="3">
        <f t="shared" si="1371"/>
        <v>42695</v>
      </c>
      <c r="M9781" t="str">
        <f t="shared" si="1372"/>
        <v>15:16</v>
      </c>
      <c r="N9781">
        <f t="shared" si="1373"/>
        <v>916</v>
      </c>
      <c r="O9781">
        <f t="shared" si="1374"/>
        <v>1</v>
      </c>
      <c r="P9781" t="str">
        <f t="shared" si="1375"/>
        <v>Work</v>
      </c>
      <c r="Q9781" t="str">
        <f>VLOOKUP(N9781,IF(P9781="Work",Intervals!$A$4:$C$9,Intervals!$F$4:$H$9),3,1)</f>
        <v>Int_7-17</v>
      </c>
      <c r="R9781" t="str">
        <f t="shared" si="1376"/>
        <v>1</v>
      </c>
      <c r="S9781">
        <f>VLOOKUP(N9781,IF(P9781="Work",Intervals!$A$4:$D$9,Intervals!$F$4:$I$9),4,1)</f>
        <v>3</v>
      </c>
    </row>
    <row r="9782" spans="1:19" x14ac:dyDescent="0.25">
      <c r="A9782" t="s">
        <v>176</v>
      </c>
      <c r="B9782" s="1" t="s">
        <v>9190</v>
      </c>
      <c r="C9782" t="s">
        <v>339</v>
      </c>
      <c r="D9782">
        <f t="shared" si="1368"/>
        <v>9780</v>
      </c>
      <c r="E9782" t="s">
        <v>924</v>
      </c>
      <c r="F9782" t="s">
        <v>10</v>
      </c>
      <c r="G9782" t="s">
        <v>4</v>
      </c>
      <c r="H9782" t="s">
        <v>11589</v>
      </c>
      <c r="I9782" s="4">
        <v>42509</v>
      </c>
      <c r="J9782">
        <f t="shared" si="1369"/>
        <v>3</v>
      </c>
      <c r="K9782">
        <f t="shared" si="1370"/>
        <v>6</v>
      </c>
      <c r="L9782" s="3">
        <f t="shared" si="1371"/>
        <v>42695</v>
      </c>
      <c r="M9782" t="str">
        <f t="shared" si="1372"/>
        <v>15:16</v>
      </c>
      <c r="N9782">
        <f t="shared" si="1373"/>
        <v>916</v>
      </c>
      <c r="O9782">
        <f t="shared" si="1374"/>
        <v>1</v>
      </c>
      <c r="P9782" t="str">
        <f t="shared" si="1375"/>
        <v>Work</v>
      </c>
      <c r="Q9782" t="str">
        <f>VLOOKUP(N9782,IF(P9782="Work",Intervals!$A$4:$C$9,Intervals!$F$4:$H$9),3,1)</f>
        <v>Int_7-17</v>
      </c>
      <c r="R9782" t="str">
        <f t="shared" si="1376"/>
        <v>1</v>
      </c>
      <c r="S9782">
        <f>VLOOKUP(N9782,IF(P9782="Work",Intervals!$A$4:$D$9,Intervals!$F$4:$I$9),4,1)</f>
        <v>3</v>
      </c>
    </row>
    <row r="9783" spans="1:19" x14ac:dyDescent="0.25">
      <c r="A9783" t="s">
        <v>166</v>
      </c>
      <c r="B9783" s="1" t="s">
        <v>9190</v>
      </c>
      <c r="C9783" t="s">
        <v>339</v>
      </c>
      <c r="D9783">
        <f t="shared" si="1368"/>
        <v>9781</v>
      </c>
      <c r="E9783" t="s">
        <v>924</v>
      </c>
      <c r="F9783" t="s">
        <v>10</v>
      </c>
      <c r="G9783" t="s">
        <v>4</v>
      </c>
      <c r="H9783" t="s">
        <v>11589</v>
      </c>
      <c r="I9783" s="4">
        <v>42509</v>
      </c>
      <c r="J9783">
        <f t="shared" si="1369"/>
        <v>3</v>
      </c>
      <c r="K9783">
        <f t="shared" si="1370"/>
        <v>6</v>
      </c>
      <c r="L9783" s="3">
        <f t="shared" si="1371"/>
        <v>42695</v>
      </c>
      <c r="M9783" t="str">
        <f t="shared" si="1372"/>
        <v>15:16</v>
      </c>
      <c r="N9783">
        <f t="shared" si="1373"/>
        <v>916</v>
      </c>
      <c r="O9783">
        <f t="shared" si="1374"/>
        <v>1</v>
      </c>
      <c r="P9783" t="str">
        <f t="shared" si="1375"/>
        <v>Work</v>
      </c>
      <c r="Q9783" t="str">
        <f>VLOOKUP(N9783,IF(P9783="Work",Intervals!$A$4:$C$9,Intervals!$F$4:$H$9),3,1)</f>
        <v>Int_7-17</v>
      </c>
      <c r="R9783" t="str">
        <f t="shared" si="1376"/>
        <v>1</v>
      </c>
      <c r="S9783">
        <f>VLOOKUP(N9783,IF(P9783="Work",Intervals!$A$4:$D$9,Intervals!$F$4:$I$9),4,1)</f>
        <v>3</v>
      </c>
    </row>
    <row r="9784" spans="1:19" x14ac:dyDescent="0.25">
      <c r="A9784" t="s">
        <v>211</v>
      </c>
      <c r="B9784" s="1" t="s">
        <v>9190</v>
      </c>
      <c r="C9784" t="s">
        <v>339</v>
      </c>
      <c r="D9784">
        <f t="shared" si="1368"/>
        <v>9782</v>
      </c>
      <c r="E9784" t="s">
        <v>924</v>
      </c>
      <c r="F9784" t="s">
        <v>10</v>
      </c>
      <c r="G9784" t="s">
        <v>4</v>
      </c>
      <c r="H9784" t="s">
        <v>11589</v>
      </c>
      <c r="I9784" s="4">
        <v>42509</v>
      </c>
      <c r="J9784">
        <f t="shared" si="1369"/>
        <v>3</v>
      </c>
      <c r="K9784">
        <f t="shared" si="1370"/>
        <v>6</v>
      </c>
      <c r="L9784" s="3">
        <f t="shared" si="1371"/>
        <v>42695</v>
      </c>
      <c r="M9784" t="str">
        <f t="shared" si="1372"/>
        <v>15:16</v>
      </c>
      <c r="N9784">
        <f t="shared" si="1373"/>
        <v>916</v>
      </c>
      <c r="O9784">
        <f t="shared" si="1374"/>
        <v>1</v>
      </c>
      <c r="P9784" t="str">
        <f t="shared" si="1375"/>
        <v>Work</v>
      </c>
      <c r="Q9784" t="str">
        <f>VLOOKUP(N9784,IF(P9784="Work",Intervals!$A$4:$C$9,Intervals!$F$4:$H$9),3,1)</f>
        <v>Int_7-17</v>
      </c>
      <c r="R9784" t="str">
        <f t="shared" si="1376"/>
        <v>1</v>
      </c>
      <c r="S9784">
        <f>VLOOKUP(N9784,IF(P9784="Work",Intervals!$A$4:$D$9,Intervals!$F$4:$I$9),4,1)</f>
        <v>3</v>
      </c>
    </row>
    <row r="9785" spans="1:19" x14ac:dyDescent="0.25">
      <c r="A9785" t="s">
        <v>191</v>
      </c>
      <c r="B9785" s="1" t="s">
        <v>9190</v>
      </c>
      <c r="C9785" t="s">
        <v>339</v>
      </c>
      <c r="D9785">
        <f t="shared" si="1368"/>
        <v>9783</v>
      </c>
      <c r="E9785" t="s">
        <v>924</v>
      </c>
      <c r="F9785" t="s">
        <v>10</v>
      </c>
      <c r="G9785" t="s">
        <v>4</v>
      </c>
      <c r="H9785" t="s">
        <v>11589</v>
      </c>
      <c r="I9785" s="4">
        <v>42509</v>
      </c>
      <c r="J9785">
        <f t="shared" si="1369"/>
        <v>3</v>
      </c>
      <c r="K9785">
        <f t="shared" si="1370"/>
        <v>6</v>
      </c>
      <c r="L9785" s="3">
        <f t="shared" si="1371"/>
        <v>42695</v>
      </c>
      <c r="M9785" t="str">
        <f t="shared" si="1372"/>
        <v>15:16</v>
      </c>
      <c r="N9785">
        <f t="shared" si="1373"/>
        <v>916</v>
      </c>
      <c r="O9785">
        <f t="shared" si="1374"/>
        <v>1</v>
      </c>
      <c r="P9785" t="str">
        <f t="shared" si="1375"/>
        <v>Work</v>
      </c>
      <c r="Q9785" t="str">
        <f>VLOOKUP(N9785,IF(P9785="Work",Intervals!$A$4:$C$9,Intervals!$F$4:$H$9),3,1)</f>
        <v>Int_7-17</v>
      </c>
      <c r="R9785" t="str">
        <f t="shared" si="1376"/>
        <v>1</v>
      </c>
      <c r="S9785">
        <f>VLOOKUP(N9785,IF(P9785="Work",Intervals!$A$4:$D$9,Intervals!$F$4:$I$9),4,1)</f>
        <v>3</v>
      </c>
    </row>
    <row r="9786" spans="1:19" x14ac:dyDescent="0.25">
      <c r="A9786" t="s">
        <v>187</v>
      </c>
      <c r="B9786" s="1" t="s">
        <v>9190</v>
      </c>
      <c r="C9786" t="s">
        <v>339</v>
      </c>
      <c r="D9786">
        <f t="shared" si="1368"/>
        <v>9784</v>
      </c>
      <c r="E9786" t="s">
        <v>924</v>
      </c>
      <c r="F9786" t="s">
        <v>10</v>
      </c>
      <c r="G9786" t="s">
        <v>4</v>
      </c>
      <c r="H9786" t="s">
        <v>11589</v>
      </c>
      <c r="I9786" s="4">
        <v>42509</v>
      </c>
      <c r="J9786">
        <f t="shared" si="1369"/>
        <v>3</v>
      </c>
      <c r="K9786">
        <f t="shared" si="1370"/>
        <v>6</v>
      </c>
      <c r="L9786" s="3">
        <f t="shared" si="1371"/>
        <v>42695</v>
      </c>
      <c r="M9786" t="str">
        <f t="shared" si="1372"/>
        <v>15:16</v>
      </c>
      <c r="N9786">
        <f t="shared" si="1373"/>
        <v>916</v>
      </c>
      <c r="O9786">
        <f t="shared" si="1374"/>
        <v>1</v>
      </c>
      <c r="P9786" t="str">
        <f t="shared" si="1375"/>
        <v>Work</v>
      </c>
      <c r="Q9786" t="str">
        <f>VLOOKUP(N9786,IF(P9786="Work",Intervals!$A$4:$C$9,Intervals!$F$4:$H$9),3,1)</f>
        <v>Int_7-17</v>
      </c>
      <c r="R9786" t="str">
        <f t="shared" si="1376"/>
        <v>1</v>
      </c>
      <c r="S9786">
        <f>VLOOKUP(N9786,IF(P9786="Work",Intervals!$A$4:$D$9,Intervals!$F$4:$I$9),4,1)</f>
        <v>3</v>
      </c>
    </row>
    <row r="9787" spans="1:19" x14ac:dyDescent="0.25">
      <c r="A9787" t="s">
        <v>203</v>
      </c>
      <c r="B9787" s="1" t="s">
        <v>9190</v>
      </c>
      <c r="C9787" t="s">
        <v>339</v>
      </c>
      <c r="D9787">
        <f t="shared" si="1368"/>
        <v>9785</v>
      </c>
      <c r="E9787" t="s">
        <v>924</v>
      </c>
      <c r="F9787" t="s">
        <v>10</v>
      </c>
      <c r="G9787" t="s">
        <v>4</v>
      </c>
      <c r="H9787" t="s">
        <v>11589</v>
      </c>
      <c r="I9787" s="4">
        <v>42509</v>
      </c>
      <c r="J9787">
        <f t="shared" si="1369"/>
        <v>3</v>
      </c>
      <c r="K9787">
        <f t="shared" si="1370"/>
        <v>6</v>
      </c>
      <c r="L9787" s="3">
        <f t="shared" si="1371"/>
        <v>42695</v>
      </c>
      <c r="M9787" t="str">
        <f t="shared" si="1372"/>
        <v>15:16</v>
      </c>
      <c r="N9787">
        <f t="shared" si="1373"/>
        <v>916</v>
      </c>
      <c r="O9787">
        <f t="shared" si="1374"/>
        <v>1</v>
      </c>
      <c r="P9787" t="str">
        <f t="shared" si="1375"/>
        <v>Work</v>
      </c>
      <c r="Q9787" t="str">
        <f>VLOOKUP(N9787,IF(P9787="Work",Intervals!$A$4:$C$9,Intervals!$F$4:$H$9),3,1)</f>
        <v>Int_7-17</v>
      </c>
      <c r="R9787" t="str">
        <f t="shared" si="1376"/>
        <v>1</v>
      </c>
      <c r="S9787">
        <f>VLOOKUP(N9787,IF(P9787="Work",Intervals!$A$4:$D$9,Intervals!$F$4:$I$9),4,1)</f>
        <v>3</v>
      </c>
    </row>
    <row r="9788" spans="1:19" x14ac:dyDescent="0.25">
      <c r="A9788" t="s">
        <v>300</v>
      </c>
      <c r="B9788" s="1" t="s">
        <v>9190</v>
      </c>
      <c r="C9788" t="s">
        <v>339</v>
      </c>
      <c r="D9788">
        <f t="shared" si="1368"/>
        <v>9786</v>
      </c>
      <c r="E9788" t="s">
        <v>924</v>
      </c>
      <c r="F9788" t="s">
        <v>10</v>
      </c>
      <c r="G9788" t="s">
        <v>4</v>
      </c>
      <c r="H9788" t="s">
        <v>11589</v>
      </c>
      <c r="I9788" s="4">
        <v>42509</v>
      </c>
      <c r="J9788">
        <f t="shared" si="1369"/>
        <v>3</v>
      </c>
      <c r="K9788">
        <f t="shared" si="1370"/>
        <v>6</v>
      </c>
      <c r="L9788" s="3">
        <f t="shared" si="1371"/>
        <v>42695</v>
      </c>
      <c r="M9788" t="str">
        <f t="shared" si="1372"/>
        <v>15:16</v>
      </c>
      <c r="N9788">
        <f t="shared" si="1373"/>
        <v>916</v>
      </c>
      <c r="O9788">
        <f t="shared" si="1374"/>
        <v>1</v>
      </c>
      <c r="P9788" t="str">
        <f t="shared" si="1375"/>
        <v>Work</v>
      </c>
      <c r="Q9788" t="str">
        <f>VLOOKUP(N9788,IF(P9788="Work",Intervals!$A$4:$C$9,Intervals!$F$4:$H$9),3,1)</f>
        <v>Int_7-17</v>
      </c>
      <c r="R9788" t="str">
        <f t="shared" si="1376"/>
        <v>1</v>
      </c>
      <c r="S9788">
        <f>VLOOKUP(N9788,IF(P9788="Work",Intervals!$A$4:$D$9,Intervals!$F$4:$I$9),4,1)</f>
        <v>3</v>
      </c>
    </row>
    <row r="9789" spans="1:19" x14ac:dyDescent="0.25">
      <c r="A9789" t="s">
        <v>200</v>
      </c>
      <c r="B9789" s="1" t="s">
        <v>9190</v>
      </c>
      <c r="C9789" t="s">
        <v>339</v>
      </c>
      <c r="D9789">
        <f t="shared" si="1368"/>
        <v>9787</v>
      </c>
      <c r="E9789" t="s">
        <v>924</v>
      </c>
      <c r="F9789" t="s">
        <v>10</v>
      </c>
      <c r="G9789" t="s">
        <v>4</v>
      </c>
      <c r="H9789" t="s">
        <v>11589</v>
      </c>
      <c r="I9789" s="4">
        <v>42509</v>
      </c>
      <c r="J9789">
        <f t="shared" si="1369"/>
        <v>3</v>
      </c>
      <c r="K9789">
        <f t="shared" si="1370"/>
        <v>6</v>
      </c>
      <c r="L9789" s="3">
        <f t="shared" si="1371"/>
        <v>42695</v>
      </c>
      <c r="M9789" t="str">
        <f t="shared" si="1372"/>
        <v>15:16</v>
      </c>
      <c r="N9789">
        <f t="shared" si="1373"/>
        <v>916</v>
      </c>
      <c r="O9789">
        <f t="shared" si="1374"/>
        <v>1</v>
      </c>
      <c r="P9789" t="str">
        <f t="shared" si="1375"/>
        <v>Work</v>
      </c>
      <c r="Q9789" t="str">
        <f>VLOOKUP(N9789,IF(P9789="Work",Intervals!$A$4:$C$9,Intervals!$F$4:$H$9),3,1)</f>
        <v>Int_7-17</v>
      </c>
      <c r="R9789" t="str">
        <f t="shared" si="1376"/>
        <v>1</v>
      </c>
      <c r="S9789">
        <f>VLOOKUP(N9789,IF(P9789="Work",Intervals!$A$4:$D$9,Intervals!$F$4:$I$9),4,1)</f>
        <v>3</v>
      </c>
    </row>
    <row r="9790" spans="1:19" x14ac:dyDescent="0.25">
      <c r="A9790" t="s">
        <v>104</v>
      </c>
      <c r="B9790" s="1" t="s">
        <v>9190</v>
      </c>
      <c r="C9790" t="s">
        <v>339</v>
      </c>
      <c r="D9790">
        <f t="shared" si="1368"/>
        <v>9788</v>
      </c>
      <c r="E9790" t="s">
        <v>924</v>
      </c>
      <c r="F9790" t="s">
        <v>10</v>
      </c>
      <c r="G9790" t="s">
        <v>4</v>
      </c>
      <c r="H9790" t="s">
        <v>11589</v>
      </c>
      <c r="I9790" s="4">
        <v>42509</v>
      </c>
      <c r="J9790">
        <f t="shared" si="1369"/>
        <v>3</v>
      </c>
      <c r="K9790">
        <f t="shared" si="1370"/>
        <v>6</v>
      </c>
      <c r="L9790" s="3">
        <f t="shared" si="1371"/>
        <v>42695</v>
      </c>
      <c r="M9790" t="str">
        <f t="shared" si="1372"/>
        <v>15:16</v>
      </c>
      <c r="N9790">
        <f t="shared" si="1373"/>
        <v>916</v>
      </c>
      <c r="O9790">
        <f t="shared" si="1374"/>
        <v>1</v>
      </c>
      <c r="P9790" t="str">
        <f t="shared" si="1375"/>
        <v>Work</v>
      </c>
      <c r="Q9790" t="str">
        <f>VLOOKUP(N9790,IF(P9790="Work",Intervals!$A$4:$C$9,Intervals!$F$4:$H$9),3,1)</f>
        <v>Int_7-17</v>
      </c>
      <c r="R9790" t="str">
        <f t="shared" si="1376"/>
        <v>1</v>
      </c>
      <c r="S9790">
        <f>VLOOKUP(N9790,IF(P9790="Work",Intervals!$A$4:$D$9,Intervals!$F$4:$I$9),4,1)</f>
        <v>3</v>
      </c>
    </row>
    <row r="9791" spans="1:19" x14ac:dyDescent="0.25">
      <c r="A9791" t="s">
        <v>221</v>
      </c>
      <c r="B9791" s="1" t="s">
        <v>9190</v>
      </c>
      <c r="C9791" t="s">
        <v>339</v>
      </c>
      <c r="D9791">
        <f t="shared" si="1368"/>
        <v>9789</v>
      </c>
      <c r="E9791" t="s">
        <v>924</v>
      </c>
      <c r="F9791" t="s">
        <v>10</v>
      </c>
      <c r="G9791" t="s">
        <v>4</v>
      </c>
      <c r="H9791" t="s">
        <v>11589</v>
      </c>
      <c r="I9791" s="4">
        <v>42509</v>
      </c>
      <c r="J9791">
        <f t="shared" si="1369"/>
        <v>3</v>
      </c>
      <c r="K9791">
        <f t="shared" si="1370"/>
        <v>6</v>
      </c>
      <c r="L9791" s="3">
        <f t="shared" si="1371"/>
        <v>42695</v>
      </c>
      <c r="M9791" t="str">
        <f t="shared" si="1372"/>
        <v>15:16</v>
      </c>
      <c r="N9791">
        <f t="shared" si="1373"/>
        <v>916</v>
      </c>
      <c r="O9791">
        <f t="shared" si="1374"/>
        <v>1</v>
      </c>
      <c r="P9791" t="str">
        <f t="shared" si="1375"/>
        <v>Work</v>
      </c>
      <c r="Q9791" t="str">
        <f>VLOOKUP(N9791,IF(P9791="Work",Intervals!$A$4:$C$9,Intervals!$F$4:$H$9),3,1)</f>
        <v>Int_7-17</v>
      </c>
      <c r="R9791" t="str">
        <f t="shared" si="1376"/>
        <v>1</v>
      </c>
      <c r="S9791">
        <f>VLOOKUP(N9791,IF(P9791="Work",Intervals!$A$4:$D$9,Intervals!$F$4:$I$9),4,1)</f>
        <v>3</v>
      </c>
    </row>
    <row r="9792" spans="1:19" x14ac:dyDescent="0.25">
      <c r="A9792" t="s">
        <v>165</v>
      </c>
      <c r="B9792" s="1" t="s">
        <v>9190</v>
      </c>
      <c r="C9792" t="s">
        <v>339</v>
      </c>
      <c r="D9792">
        <f t="shared" si="1368"/>
        <v>9790</v>
      </c>
      <c r="E9792" t="s">
        <v>924</v>
      </c>
      <c r="F9792" t="s">
        <v>10</v>
      </c>
      <c r="G9792" t="s">
        <v>4</v>
      </c>
      <c r="H9792" t="s">
        <v>11589</v>
      </c>
      <c r="I9792" s="4">
        <v>42509</v>
      </c>
      <c r="J9792">
        <f t="shared" si="1369"/>
        <v>3</v>
      </c>
      <c r="K9792">
        <f t="shared" si="1370"/>
        <v>6</v>
      </c>
      <c r="L9792" s="3">
        <f t="shared" si="1371"/>
        <v>42695</v>
      </c>
      <c r="M9792" t="str">
        <f t="shared" si="1372"/>
        <v>15:16</v>
      </c>
      <c r="N9792">
        <f t="shared" si="1373"/>
        <v>916</v>
      </c>
      <c r="O9792">
        <f t="shared" si="1374"/>
        <v>1</v>
      </c>
      <c r="P9792" t="str">
        <f t="shared" si="1375"/>
        <v>Work</v>
      </c>
      <c r="Q9792" t="str">
        <f>VLOOKUP(N9792,IF(P9792="Work",Intervals!$A$4:$C$9,Intervals!$F$4:$H$9),3,1)</f>
        <v>Int_7-17</v>
      </c>
      <c r="R9792" t="str">
        <f t="shared" si="1376"/>
        <v>1</v>
      </c>
      <c r="S9792">
        <f>VLOOKUP(N9792,IF(P9792="Work",Intervals!$A$4:$D$9,Intervals!$F$4:$I$9),4,1)</f>
        <v>3</v>
      </c>
    </row>
    <row r="9793" spans="1:19" x14ac:dyDescent="0.25">
      <c r="A9793" t="s">
        <v>242</v>
      </c>
      <c r="B9793" s="1" t="s">
        <v>9190</v>
      </c>
      <c r="C9793" t="s">
        <v>339</v>
      </c>
      <c r="D9793">
        <f t="shared" si="1368"/>
        <v>9791</v>
      </c>
      <c r="E9793" t="s">
        <v>924</v>
      </c>
      <c r="F9793" t="s">
        <v>10</v>
      </c>
      <c r="G9793" t="s">
        <v>4</v>
      </c>
      <c r="H9793" t="s">
        <v>11589</v>
      </c>
      <c r="I9793" s="4">
        <v>42509</v>
      </c>
      <c r="J9793">
        <f t="shared" si="1369"/>
        <v>3</v>
      </c>
      <c r="K9793">
        <f t="shared" si="1370"/>
        <v>6</v>
      </c>
      <c r="L9793" s="3">
        <f t="shared" si="1371"/>
        <v>42695</v>
      </c>
      <c r="M9793" t="str">
        <f t="shared" si="1372"/>
        <v>15:16</v>
      </c>
      <c r="N9793">
        <f t="shared" si="1373"/>
        <v>916</v>
      </c>
      <c r="O9793">
        <f t="shared" si="1374"/>
        <v>1</v>
      </c>
      <c r="P9793" t="str">
        <f t="shared" si="1375"/>
        <v>Work</v>
      </c>
      <c r="Q9793" t="str">
        <f>VLOOKUP(N9793,IF(P9793="Work",Intervals!$A$4:$C$9,Intervals!$F$4:$H$9),3,1)</f>
        <v>Int_7-17</v>
      </c>
      <c r="R9793" t="str">
        <f t="shared" si="1376"/>
        <v>1</v>
      </c>
      <c r="S9793">
        <f>VLOOKUP(N9793,IF(P9793="Work",Intervals!$A$4:$D$9,Intervals!$F$4:$I$9),4,1)</f>
        <v>3</v>
      </c>
    </row>
    <row r="9794" spans="1:19" x14ac:dyDescent="0.25">
      <c r="A9794" t="s">
        <v>227</v>
      </c>
      <c r="B9794" s="1" t="s">
        <v>9190</v>
      </c>
      <c r="C9794" t="s">
        <v>339</v>
      </c>
      <c r="D9794">
        <f t="shared" si="1368"/>
        <v>9792</v>
      </c>
      <c r="E9794" t="s">
        <v>924</v>
      </c>
      <c r="F9794" t="s">
        <v>10</v>
      </c>
      <c r="G9794" t="s">
        <v>4</v>
      </c>
      <c r="H9794" t="s">
        <v>11589</v>
      </c>
      <c r="I9794" s="4">
        <v>42509</v>
      </c>
      <c r="J9794">
        <f t="shared" si="1369"/>
        <v>3</v>
      </c>
      <c r="K9794">
        <f t="shared" si="1370"/>
        <v>6</v>
      </c>
      <c r="L9794" s="3">
        <f t="shared" si="1371"/>
        <v>42695</v>
      </c>
      <c r="M9794" t="str">
        <f t="shared" si="1372"/>
        <v>15:16</v>
      </c>
      <c r="N9794">
        <f t="shared" si="1373"/>
        <v>916</v>
      </c>
      <c r="O9794">
        <f t="shared" si="1374"/>
        <v>1</v>
      </c>
      <c r="P9794" t="str">
        <f t="shared" si="1375"/>
        <v>Work</v>
      </c>
      <c r="Q9794" t="str">
        <f>VLOOKUP(N9794,IF(P9794="Work",Intervals!$A$4:$C$9,Intervals!$F$4:$H$9),3,1)</f>
        <v>Int_7-17</v>
      </c>
      <c r="R9794" t="str">
        <f t="shared" si="1376"/>
        <v>1</v>
      </c>
      <c r="S9794">
        <f>VLOOKUP(N9794,IF(P9794="Work",Intervals!$A$4:$D$9,Intervals!$F$4:$I$9),4,1)</f>
        <v>3</v>
      </c>
    </row>
    <row r="9795" spans="1:19" x14ac:dyDescent="0.25">
      <c r="A9795" t="s">
        <v>202</v>
      </c>
      <c r="B9795" s="1" t="s">
        <v>9190</v>
      </c>
      <c r="C9795" t="s">
        <v>339</v>
      </c>
      <c r="D9795">
        <f t="shared" ref="D9795:D9858" si="1377">ROW()-ROW($D$2)</f>
        <v>9793</v>
      </c>
      <c r="E9795" t="s">
        <v>924</v>
      </c>
      <c r="F9795" t="s">
        <v>10</v>
      </c>
      <c r="G9795" t="s">
        <v>4</v>
      </c>
      <c r="H9795" t="s">
        <v>11589</v>
      </c>
      <c r="I9795" s="4">
        <v>42509</v>
      </c>
      <c r="J9795">
        <f t="shared" ref="J9795:J9858" si="1378">SEARCH("-",B9795)</f>
        <v>3</v>
      </c>
      <c r="K9795">
        <f t="shared" ref="K9795:K9858" si="1379">SEARCH("-",B9795,J9795+1)</f>
        <v>6</v>
      </c>
      <c r="L9795" s="3">
        <f t="shared" ref="L9795:L9858" si="1380">DATE(MID(B9795,K9795+1,4),LEFT(B9795,J9795-1),MID(B9795,J9795+1,K9795-J9795-1))</f>
        <v>42695</v>
      </c>
      <c r="M9795" t="str">
        <f t="shared" ref="M9795:M9858" si="1381">MID(B9795,SEARCH(" ",B9795)+1,99)</f>
        <v>15:16</v>
      </c>
      <c r="N9795">
        <f t="shared" ref="N9795:N9858" si="1382">((M9795+1)-"1.1.1900  0:00:00")*24*60</f>
        <v>916</v>
      </c>
      <c r="O9795">
        <f t="shared" ref="O9795:O9858" si="1383">WEEKDAY(L9795,2)</f>
        <v>1</v>
      </c>
      <c r="P9795" t="str">
        <f t="shared" ref="P9795:P9858" si="1384">IF(O9795&gt;5,"NonWork","Work")</f>
        <v>Work</v>
      </c>
      <c r="Q9795" t="str">
        <f>VLOOKUP(N9795,IF(P9795="Work",Intervals!$A$4:$C$9,Intervals!$F$4:$H$9),3,1)</f>
        <v>Int_7-17</v>
      </c>
      <c r="R9795" t="str">
        <f t="shared" ref="R9795:R9858" si="1385">IF(O9795&gt;5,"2","1")</f>
        <v>1</v>
      </c>
      <c r="S9795">
        <f>VLOOKUP(N9795,IF(P9795="Work",Intervals!$A$4:$D$9,Intervals!$F$4:$I$9),4,1)</f>
        <v>3</v>
      </c>
    </row>
    <row r="9796" spans="1:19" x14ac:dyDescent="0.25">
      <c r="A9796" t="s">
        <v>284</v>
      </c>
      <c r="B9796" s="1" t="s">
        <v>9191</v>
      </c>
      <c r="C9796" t="s">
        <v>339</v>
      </c>
      <c r="D9796">
        <f t="shared" si="1377"/>
        <v>9794</v>
      </c>
      <c r="E9796" t="s">
        <v>409</v>
      </c>
      <c r="F9796" t="s">
        <v>11563</v>
      </c>
      <c r="G9796" t="s">
        <v>4</v>
      </c>
      <c r="H9796" t="s">
        <v>11589</v>
      </c>
      <c r="I9796" s="4">
        <v>42509</v>
      </c>
      <c r="J9796">
        <f t="shared" si="1378"/>
        <v>3</v>
      </c>
      <c r="K9796">
        <f t="shared" si="1379"/>
        <v>6</v>
      </c>
      <c r="L9796" s="3">
        <f t="shared" si="1380"/>
        <v>42695</v>
      </c>
      <c r="M9796" t="str">
        <f t="shared" si="1381"/>
        <v>15:17</v>
      </c>
      <c r="N9796">
        <f t="shared" si="1382"/>
        <v>917.00000000000011</v>
      </c>
      <c r="O9796">
        <f t="shared" si="1383"/>
        <v>1</v>
      </c>
      <c r="P9796" t="str">
        <f t="shared" si="1384"/>
        <v>Work</v>
      </c>
      <c r="Q9796" t="str">
        <f>VLOOKUP(N9796,IF(P9796="Work",Intervals!$A$4:$C$9,Intervals!$F$4:$H$9),3,1)</f>
        <v>Int_7-17</v>
      </c>
      <c r="R9796" t="str">
        <f t="shared" si="1385"/>
        <v>1</v>
      </c>
      <c r="S9796">
        <f>VLOOKUP(N9796,IF(P9796="Work",Intervals!$A$4:$D$9,Intervals!$F$4:$I$9),4,1)</f>
        <v>3</v>
      </c>
    </row>
    <row r="9797" spans="1:19" x14ac:dyDescent="0.25">
      <c r="A9797" t="s">
        <v>127</v>
      </c>
      <c r="B9797" s="1" t="s">
        <v>9192</v>
      </c>
      <c r="C9797" t="s">
        <v>339</v>
      </c>
      <c r="D9797">
        <f t="shared" si="1377"/>
        <v>9795</v>
      </c>
      <c r="E9797" t="s">
        <v>388</v>
      </c>
      <c r="F9797" t="s">
        <v>10</v>
      </c>
      <c r="G9797" t="s">
        <v>4</v>
      </c>
      <c r="H9797" t="s">
        <v>11604</v>
      </c>
      <c r="I9797" t="s">
        <v>11678</v>
      </c>
      <c r="J9797">
        <f t="shared" si="1378"/>
        <v>3</v>
      </c>
      <c r="K9797">
        <f t="shared" si="1379"/>
        <v>6</v>
      </c>
      <c r="L9797" s="3">
        <f t="shared" si="1380"/>
        <v>42695</v>
      </c>
      <c r="M9797" t="str">
        <f t="shared" si="1381"/>
        <v>15:18</v>
      </c>
      <c r="N9797">
        <f t="shared" si="1382"/>
        <v>918.00000000000023</v>
      </c>
      <c r="O9797">
        <f t="shared" si="1383"/>
        <v>1</v>
      </c>
      <c r="P9797" t="str">
        <f t="shared" si="1384"/>
        <v>Work</v>
      </c>
      <c r="Q9797" t="str">
        <f>VLOOKUP(N9797,IF(P9797="Work",Intervals!$A$4:$C$9,Intervals!$F$4:$H$9),3,1)</f>
        <v>Int_7-17</v>
      </c>
      <c r="R9797" t="str">
        <f t="shared" si="1385"/>
        <v>1</v>
      </c>
      <c r="S9797">
        <f>VLOOKUP(N9797,IF(P9797="Work",Intervals!$A$4:$D$9,Intervals!$F$4:$I$9),4,1)</f>
        <v>3</v>
      </c>
    </row>
    <row r="9798" spans="1:19" x14ac:dyDescent="0.25">
      <c r="A9798" t="s">
        <v>95</v>
      </c>
      <c r="B9798" s="1" t="s">
        <v>9193</v>
      </c>
      <c r="C9798" t="s">
        <v>339</v>
      </c>
      <c r="D9798">
        <f t="shared" si="1377"/>
        <v>9796</v>
      </c>
      <c r="E9798" t="s">
        <v>352</v>
      </c>
      <c r="F9798" t="s">
        <v>10</v>
      </c>
      <c r="G9798" t="s">
        <v>4</v>
      </c>
      <c r="H9798" t="s">
        <v>11594</v>
      </c>
      <c r="I9798" t="s">
        <v>11668</v>
      </c>
      <c r="J9798">
        <f t="shared" si="1378"/>
        <v>3</v>
      </c>
      <c r="K9798">
        <f t="shared" si="1379"/>
        <v>6</v>
      </c>
      <c r="L9798" s="3">
        <f t="shared" si="1380"/>
        <v>42695</v>
      </c>
      <c r="M9798" t="str">
        <f t="shared" si="1381"/>
        <v>15:20</v>
      </c>
      <c r="N9798">
        <f t="shared" si="1382"/>
        <v>919.99999999999989</v>
      </c>
      <c r="O9798">
        <f t="shared" si="1383"/>
        <v>1</v>
      </c>
      <c r="P9798" t="str">
        <f t="shared" si="1384"/>
        <v>Work</v>
      </c>
      <c r="Q9798" t="str">
        <f>VLOOKUP(N9798,IF(P9798="Work",Intervals!$A$4:$C$9,Intervals!$F$4:$H$9),3,1)</f>
        <v>Int_7-17</v>
      </c>
      <c r="R9798" t="str">
        <f t="shared" si="1385"/>
        <v>1</v>
      </c>
      <c r="S9798">
        <f>VLOOKUP(N9798,IF(P9798="Work",Intervals!$A$4:$D$9,Intervals!$F$4:$I$9),4,1)</f>
        <v>3</v>
      </c>
    </row>
    <row r="9799" spans="1:19" x14ac:dyDescent="0.25">
      <c r="A9799" t="s">
        <v>127</v>
      </c>
      <c r="B9799" s="1" t="s">
        <v>9194</v>
      </c>
      <c r="C9799" t="s">
        <v>339</v>
      </c>
      <c r="D9799">
        <f t="shared" si="1377"/>
        <v>9797</v>
      </c>
      <c r="E9799" t="s">
        <v>388</v>
      </c>
      <c r="F9799" t="s">
        <v>10</v>
      </c>
      <c r="G9799" t="s">
        <v>4</v>
      </c>
      <c r="H9799" t="s">
        <v>11604</v>
      </c>
      <c r="I9799" t="s">
        <v>11678</v>
      </c>
      <c r="J9799">
        <f t="shared" si="1378"/>
        <v>3</v>
      </c>
      <c r="K9799">
        <f t="shared" si="1379"/>
        <v>6</v>
      </c>
      <c r="L9799" s="3">
        <f t="shared" si="1380"/>
        <v>42695</v>
      </c>
      <c r="M9799" t="str">
        <f t="shared" si="1381"/>
        <v>15:24</v>
      </c>
      <c r="N9799">
        <f t="shared" si="1382"/>
        <v>923.99999999999989</v>
      </c>
      <c r="O9799">
        <f t="shared" si="1383"/>
        <v>1</v>
      </c>
      <c r="P9799" t="str">
        <f t="shared" si="1384"/>
        <v>Work</v>
      </c>
      <c r="Q9799" t="str">
        <f>VLOOKUP(N9799,IF(P9799="Work",Intervals!$A$4:$C$9,Intervals!$F$4:$H$9),3,1)</f>
        <v>Int_7-17</v>
      </c>
      <c r="R9799" t="str">
        <f t="shared" si="1385"/>
        <v>1</v>
      </c>
      <c r="S9799">
        <f>VLOOKUP(N9799,IF(P9799="Work",Intervals!$A$4:$D$9,Intervals!$F$4:$I$9),4,1)</f>
        <v>3</v>
      </c>
    </row>
    <row r="9800" spans="1:19" x14ac:dyDescent="0.25">
      <c r="A9800" t="s">
        <v>105</v>
      </c>
      <c r="B9800" s="1" t="s">
        <v>9194</v>
      </c>
      <c r="C9800" t="s">
        <v>339</v>
      </c>
      <c r="D9800">
        <f t="shared" si="1377"/>
        <v>9798</v>
      </c>
      <c r="E9800" t="s">
        <v>383</v>
      </c>
      <c r="F9800" t="s">
        <v>11563</v>
      </c>
      <c r="G9800" t="s">
        <v>4</v>
      </c>
      <c r="H9800" t="s">
        <v>11589</v>
      </c>
      <c r="I9800" s="4">
        <v>42509</v>
      </c>
      <c r="J9800">
        <f t="shared" si="1378"/>
        <v>3</v>
      </c>
      <c r="K9800">
        <f t="shared" si="1379"/>
        <v>6</v>
      </c>
      <c r="L9800" s="3">
        <f t="shared" si="1380"/>
        <v>42695</v>
      </c>
      <c r="M9800" t="str">
        <f t="shared" si="1381"/>
        <v>15:24</v>
      </c>
      <c r="N9800">
        <f t="shared" si="1382"/>
        <v>923.99999999999989</v>
      </c>
      <c r="O9800">
        <f t="shared" si="1383"/>
        <v>1</v>
      </c>
      <c r="P9800" t="str">
        <f t="shared" si="1384"/>
        <v>Work</v>
      </c>
      <c r="Q9800" t="str">
        <f>VLOOKUP(N9800,IF(P9800="Work",Intervals!$A$4:$C$9,Intervals!$F$4:$H$9),3,1)</f>
        <v>Int_7-17</v>
      </c>
      <c r="R9800" t="str">
        <f t="shared" si="1385"/>
        <v>1</v>
      </c>
      <c r="S9800">
        <f>VLOOKUP(N9800,IF(P9800="Work",Intervals!$A$4:$D$9,Intervals!$F$4:$I$9),4,1)</f>
        <v>3</v>
      </c>
    </row>
    <row r="9801" spans="1:19" x14ac:dyDescent="0.25">
      <c r="A9801" t="s">
        <v>83</v>
      </c>
      <c r="B9801" s="1" t="s">
        <v>9194</v>
      </c>
      <c r="C9801" t="s">
        <v>339</v>
      </c>
      <c r="D9801">
        <f t="shared" si="1377"/>
        <v>9799</v>
      </c>
      <c r="E9801" t="s">
        <v>384</v>
      </c>
      <c r="F9801" t="s">
        <v>10</v>
      </c>
      <c r="G9801" t="s">
        <v>4</v>
      </c>
      <c r="H9801" t="s">
        <v>11589</v>
      </c>
      <c r="I9801" s="4">
        <v>42509</v>
      </c>
      <c r="J9801">
        <f t="shared" si="1378"/>
        <v>3</v>
      </c>
      <c r="K9801">
        <f t="shared" si="1379"/>
        <v>6</v>
      </c>
      <c r="L9801" s="3">
        <f t="shared" si="1380"/>
        <v>42695</v>
      </c>
      <c r="M9801" t="str">
        <f t="shared" si="1381"/>
        <v>15:24</v>
      </c>
      <c r="N9801">
        <f t="shared" si="1382"/>
        <v>923.99999999999989</v>
      </c>
      <c r="O9801">
        <f t="shared" si="1383"/>
        <v>1</v>
      </c>
      <c r="P9801" t="str">
        <f t="shared" si="1384"/>
        <v>Work</v>
      </c>
      <c r="Q9801" t="str">
        <f>VLOOKUP(N9801,IF(P9801="Work",Intervals!$A$4:$C$9,Intervals!$F$4:$H$9),3,1)</f>
        <v>Int_7-17</v>
      </c>
      <c r="R9801" t="str">
        <f t="shared" si="1385"/>
        <v>1</v>
      </c>
      <c r="S9801">
        <f>VLOOKUP(N9801,IF(P9801="Work",Intervals!$A$4:$D$9,Intervals!$F$4:$I$9),4,1)</f>
        <v>3</v>
      </c>
    </row>
    <row r="9802" spans="1:19" x14ac:dyDescent="0.25">
      <c r="A9802" t="s">
        <v>127</v>
      </c>
      <c r="B9802" s="1" t="s">
        <v>9195</v>
      </c>
      <c r="C9802" t="s">
        <v>339</v>
      </c>
      <c r="D9802">
        <f t="shared" si="1377"/>
        <v>9800</v>
      </c>
      <c r="E9802" t="s">
        <v>388</v>
      </c>
      <c r="F9802" t="s">
        <v>10</v>
      </c>
      <c r="G9802" t="s">
        <v>4</v>
      </c>
      <c r="H9802" t="s">
        <v>11604</v>
      </c>
      <c r="I9802" t="s">
        <v>11678</v>
      </c>
      <c r="J9802">
        <f t="shared" si="1378"/>
        <v>3</v>
      </c>
      <c r="K9802">
        <f t="shared" si="1379"/>
        <v>6</v>
      </c>
      <c r="L9802" s="3">
        <f t="shared" si="1380"/>
        <v>42695</v>
      </c>
      <c r="M9802" t="str">
        <f t="shared" si="1381"/>
        <v>15:29</v>
      </c>
      <c r="N9802">
        <f t="shared" si="1382"/>
        <v>929</v>
      </c>
      <c r="O9802">
        <f t="shared" si="1383"/>
        <v>1</v>
      </c>
      <c r="P9802" t="str">
        <f t="shared" si="1384"/>
        <v>Work</v>
      </c>
      <c r="Q9802" t="str">
        <f>VLOOKUP(N9802,IF(P9802="Work",Intervals!$A$4:$C$9,Intervals!$F$4:$H$9),3,1)</f>
        <v>Int_7-17</v>
      </c>
      <c r="R9802" t="str">
        <f t="shared" si="1385"/>
        <v>1</v>
      </c>
      <c r="S9802">
        <f>VLOOKUP(N9802,IF(P9802="Work",Intervals!$A$4:$D$9,Intervals!$F$4:$I$9),4,1)</f>
        <v>3</v>
      </c>
    </row>
    <row r="9803" spans="1:19" x14ac:dyDescent="0.25">
      <c r="A9803" t="s">
        <v>81</v>
      </c>
      <c r="B9803" s="1" t="s">
        <v>9196</v>
      </c>
      <c r="C9803" t="s">
        <v>339</v>
      </c>
      <c r="D9803">
        <f t="shared" si="1377"/>
        <v>9801</v>
      </c>
      <c r="E9803" t="s">
        <v>340</v>
      </c>
      <c r="F9803" t="s">
        <v>10</v>
      </c>
      <c r="G9803" t="s">
        <v>4</v>
      </c>
      <c r="H9803" t="s">
        <v>11589</v>
      </c>
      <c r="I9803" s="4">
        <v>42509</v>
      </c>
      <c r="J9803">
        <f t="shared" si="1378"/>
        <v>3</v>
      </c>
      <c r="K9803">
        <f t="shared" si="1379"/>
        <v>6</v>
      </c>
      <c r="L9803" s="3">
        <f t="shared" si="1380"/>
        <v>42695</v>
      </c>
      <c r="M9803" t="str">
        <f t="shared" si="1381"/>
        <v>15:30</v>
      </c>
      <c r="N9803">
        <f t="shared" si="1382"/>
        <v>930.00000000000023</v>
      </c>
      <c r="O9803">
        <f t="shared" si="1383"/>
        <v>1</v>
      </c>
      <c r="P9803" t="str">
        <f t="shared" si="1384"/>
        <v>Work</v>
      </c>
      <c r="Q9803" t="str">
        <f>VLOOKUP(N9803,IF(P9803="Work",Intervals!$A$4:$C$9,Intervals!$F$4:$H$9),3,1)</f>
        <v>Int_7-17</v>
      </c>
      <c r="R9803" t="str">
        <f t="shared" si="1385"/>
        <v>1</v>
      </c>
      <c r="S9803">
        <f>VLOOKUP(N9803,IF(P9803="Work",Intervals!$A$4:$D$9,Intervals!$F$4:$I$9),4,1)</f>
        <v>3</v>
      </c>
    </row>
    <row r="9804" spans="1:19" x14ac:dyDescent="0.25">
      <c r="A9804" t="s">
        <v>152</v>
      </c>
      <c r="B9804" s="1" t="s">
        <v>9197</v>
      </c>
      <c r="C9804" t="s">
        <v>339</v>
      </c>
      <c r="D9804">
        <f t="shared" si="1377"/>
        <v>9802</v>
      </c>
      <c r="E9804" t="s">
        <v>401</v>
      </c>
      <c r="F9804" t="s">
        <v>10</v>
      </c>
      <c r="G9804" t="s">
        <v>30</v>
      </c>
      <c r="H9804" t="s">
        <v>11607</v>
      </c>
      <c r="I9804" t="s">
        <v>11681</v>
      </c>
      <c r="J9804">
        <f t="shared" si="1378"/>
        <v>3</v>
      </c>
      <c r="K9804">
        <f t="shared" si="1379"/>
        <v>6</v>
      </c>
      <c r="L9804" s="3">
        <f t="shared" si="1380"/>
        <v>42695</v>
      </c>
      <c r="M9804" t="str">
        <f t="shared" si="1381"/>
        <v>15:35</v>
      </c>
      <c r="N9804">
        <f t="shared" si="1382"/>
        <v>935</v>
      </c>
      <c r="O9804">
        <f t="shared" si="1383"/>
        <v>1</v>
      </c>
      <c r="P9804" t="str">
        <f t="shared" si="1384"/>
        <v>Work</v>
      </c>
      <c r="Q9804" t="str">
        <f>VLOOKUP(N9804,IF(P9804="Work",Intervals!$A$4:$C$9,Intervals!$F$4:$H$9),3,1)</f>
        <v>Int_7-17</v>
      </c>
      <c r="R9804" t="str">
        <f t="shared" si="1385"/>
        <v>1</v>
      </c>
      <c r="S9804">
        <f>VLOOKUP(N9804,IF(P9804="Work",Intervals!$A$4:$D$9,Intervals!$F$4:$I$9),4,1)</f>
        <v>3</v>
      </c>
    </row>
    <row r="9805" spans="1:19" x14ac:dyDescent="0.25">
      <c r="A9805" t="s">
        <v>183</v>
      </c>
      <c r="B9805" s="1" t="s">
        <v>9198</v>
      </c>
      <c r="C9805" t="s">
        <v>339</v>
      </c>
      <c r="D9805">
        <f t="shared" si="1377"/>
        <v>9803</v>
      </c>
      <c r="E9805" t="s">
        <v>396</v>
      </c>
      <c r="F9805" t="s">
        <v>11569</v>
      </c>
      <c r="G9805" t="s">
        <v>4</v>
      </c>
      <c r="H9805" t="s">
        <v>11589</v>
      </c>
      <c r="I9805" s="4">
        <v>42509</v>
      </c>
      <c r="J9805">
        <f t="shared" si="1378"/>
        <v>3</v>
      </c>
      <c r="K9805">
        <f t="shared" si="1379"/>
        <v>6</v>
      </c>
      <c r="L9805" s="3">
        <f t="shared" si="1380"/>
        <v>42695</v>
      </c>
      <c r="M9805" t="str">
        <f t="shared" si="1381"/>
        <v>15:38</v>
      </c>
      <c r="N9805">
        <f t="shared" si="1382"/>
        <v>938.00000000000023</v>
      </c>
      <c r="O9805">
        <f t="shared" si="1383"/>
        <v>1</v>
      </c>
      <c r="P9805" t="str">
        <f t="shared" si="1384"/>
        <v>Work</v>
      </c>
      <c r="Q9805" t="str">
        <f>VLOOKUP(N9805,IF(P9805="Work",Intervals!$A$4:$C$9,Intervals!$F$4:$H$9),3,1)</f>
        <v>Int_7-17</v>
      </c>
      <c r="R9805" t="str">
        <f t="shared" si="1385"/>
        <v>1</v>
      </c>
      <c r="S9805">
        <f>VLOOKUP(N9805,IF(P9805="Work",Intervals!$A$4:$D$9,Intervals!$F$4:$I$9),4,1)</f>
        <v>3</v>
      </c>
    </row>
    <row r="9806" spans="1:19" x14ac:dyDescent="0.25">
      <c r="A9806" t="s">
        <v>168</v>
      </c>
      <c r="B9806" s="1" t="s">
        <v>9199</v>
      </c>
      <c r="C9806" t="s">
        <v>339</v>
      </c>
      <c r="D9806">
        <f t="shared" si="1377"/>
        <v>9804</v>
      </c>
      <c r="E9806" t="s">
        <v>1131</v>
      </c>
      <c r="F9806" t="s">
        <v>3</v>
      </c>
      <c r="G9806" t="s">
        <v>4</v>
      </c>
      <c r="H9806" t="s">
        <v>11589</v>
      </c>
      <c r="I9806" s="4">
        <v>42509</v>
      </c>
      <c r="J9806">
        <f t="shared" si="1378"/>
        <v>3</v>
      </c>
      <c r="K9806">
        <f t="shared" si="1379"/>
        <v>6</v>
      </c>
      <c r="L9806" s="3">
        <f t="shared" si="1380"/>
        <v>42695</v>
      </c>
      <c r="M9806" t="str">
        <f t="shared" si="1381"/>
        <v>15:40</v>
      </c>
      <c r="N9806">
        <f t="shared" si="1382"/>
        <v>939.99999999999989</v>
      </c>
      <c r="O9806">
        <f t="shared" si="1383"/>
        <v>1</v>
      </c>
      <c r="P9806" t="str">
        <f t="shared" si="1384"/>
        <v>Work</v>
      </c>
      <c r="Q9806" t="str">
        <f>VLOOKUP(N9806,IF(P9806="Work",Intervals!$A$4:$C$9,Intervals!$F$4:$H$9),3,1)</f>
        <v>Int_7-17</v>
      </c>
      <c r="R9806" t="str">
        <f t="shared" si="1385"/>
        <v>1</v>
      </c>
      <c r="S9806">
        <f>VLOOKUP(N9806,IF(P9806="Work",Intervals!$A$4:$D$9,Intervals!$F$4:$I$9),4,1)</f>
        <v>3</v>
      </c>
    </row>
    <row r="9807" spans="1:19" x14ac:dyDescent="0.25">
      <c r="A9807" t="s">
        <v>279</v>
      </c>
      <c r="B9807" s="1" t="s">
        <v>9199</v>
      </c>
      <c r="C9807" t="s">
        <v>339</v>
      </c>
      <c r="D9807">
        <f t="shared" si="1377"/>
        <v>9805</v>
      </c>
      <c r="E9807" t="s">
        <v>396</v>
      </c>
      <c r="F9807" t="s">
        <v>11569</v>
      </c>
      <c r="G9807" t="s">
        <v>4</v>
      </c>
      <c r="H9807" t="s">
        <v>11589</v>
      </c>
      <c r="I9807" s="4">
        <v>42509</v>
      </c>
      <c r="J9807">
        <f t="shared" si="1378"/>
        <v>3</v>
      </c>
      <c r="K9807">
        <f t="shared" si="1379"/>
        <v>6</v>
      </c>
      <c r="L9807" s="3">
        <f t="shared" si="1380"/>
        <v>42695</v>
      </c>
      <c r="M9807" t="str">
        <f t="shared" si="1381"/>
        <v>15:40</v>
      </c>
      <c r="N9807">
        <f t="shared" si="1382"/>
        <v>939.99999999999989</v>
      </c>
      <c r="O9807">
        <f t="shared" si="1383"/>
        <v>1</v>
      </c>
      <c r="P9807" t="str">
        <f t="shared" si="1384"/>
        <v>Work</v>
      </c>
      <c r="Q9807" t="str">
        <f>VLOOKUP(N9807,IF(P9807="Work",Intervals!$A$4:$C$9,Intervals!$F$4:$H$9),3,1)</f>
        <v>Int_7-17</v>
      </c>
      <c r="R9807" t="str">
        <f t="shared" si="1385"/>
        <v>1</v>
      </c>
      <c r="S9807">
        <f>VLOOKUP(N9807,IF(P9807="Work",Intervals!$A$4:$D$9,Intervals!$F$4:$I$9),4,1)</f>
        <v>3</v>
      </c>
    </row>
    <row r="9808" spans="1:19" x14ac:dyDescent="0.25">
      <c r="A9808" t="s">
        <v>127</v>
      </c>
      <c r="B9808" s="1" t="s">
        <v>9200</v>
      </c>
      <c r="C9808" t="s">
        <v>339</v>
      </c>
      <c r="D9808">
        <f t="shared" si="1377"/>
        <v>9806</v>
      </c>
      <c r="E9808" t="s">
        <v>388</v>
      </c>
      <c r="F9808" t="s">
        <v>10</v>
      </c>
      <c r="G9808" t="s">
        <v>4</v>
      </c>
      <c r="H9808" t="s">
        <v>11604</v>
      </c>
      <c r="I9808" t="s">
        <v>11678</v>
      </c>
      <c r="J9808">
        <f t="shared" si="1378"/>
        <v>3</v>
      </c>
      <c r="K9808">
        <f t="shared" si="1379"/>
        <v>6</v>
      </c>
      <c r="L9808" s="3">
        <f t="shared" si="1380"/>
        <v>42695</v>
      </c>
      <c r="M9808" t="str">
        <f t="shared" si="1381"/>
        <v>15:43</v>
      </c>
      <c r="N9808">
        <f t="shared" si="1382"/>
        <v>943</v>
      </c>
      <c r="O9808">
        <f t="shared" si="1383"/>
        <v>1</v>
      </c>
      <c r="P9808" t="str">
        <f t="shared" si="1384"/>
        <v>Work</v>
      </c>
      <c r="Q9808" t="str">
        <f>VLOOKUP(N9808,IF(P9808="Work",Intervals!$A$4:$C$9,Intervals!$F$4:$H$9),3,1)</f>
        <v>Int_7-17</v>
      </c>
      <c r="R9808" t="str">
        <f t="shared" si="1385"/>
        <v>1</v>
      </c>
      <c r="S9808">
        <f>VLOOKUP(N9808,IF(P9808="Work",Intervals!$A$4:$D$9,Intervals!$F$4:$I$9),4,1)</f>
        <v>3</v>
      </c>
    </row>
    <row r="9809" spans="1:19" x14ac:dyDescent="0.25">
      <c r="A9809" t="s">
        <v>121</v>
      </c>
      <c r="B9809" s="1" t="s">
        <v>9201</v>
      </c>
      <c r="C9809" t="s">
        <v>339</v>
      </c>
      <c r="D9809">
        <f t="shared" si="1377"/>
        <v>9807</v>
      </c>
      <c r="E9809" t="s">
        <v>698</v>
      </c>
      <c r="F9809" t="s">
        <v>10</v>
      </c>
      <c r="G9809" t="s">
        <v>4</v>
      </c>
      <c r="H9809" t="s">
        <v>11589</v>
      </c>
      <c r="I9809" s="4">
        <v>42509</v>
      </c>
      <c r="J9809">
        <f t="shared" si="1378"/>
        <v>3</v>
      </c>
      <c r="K9809">
        <f t="shared" si="1379"/>
        <v>6</v>
      </c>
      <c r="L9809" s="3">
        <f t="shared" si="1380"/>
        <v>42695</v>
      </c>
      <c r="M9809" t="str">
        <f t="shared" si="1381"/>
        <v>15:45</v>
      </c>
      <c r="N9809">
        <f t="shared" si="1382"/>
        <v>945</v>
      </c>
      <c r="O9809">
        <f t="shared" si="1383"/>
        <v>1</v>
      </c>
      <c r="P9809" t="str">
        <f t="shared" si="1384"/>
        <v>Work</v>
      </c>
      <c r="Q9809" t="str">
        <f>VLOOKUP(N9809,IF(P9809="Work",Intervals!$A$4:$C$9,Intervals!$F$4:$H$9),3,1)</f>
        <v>Int_7-17</v>
      </c>
      <c r="R9809" t="str">
        <f t="shared" si="1385"/>
        <v>1</v>
      </c>
      <c r="S9809">
        <f>VLOOKUP(N9809,IF(P9809="Work",Intervals!$A$4:$D$9,Intervals!$F$4:$I$9),4,1)</f>
        <v>3</v>
      </c>
    </row>
    <row r="9810" spans="1:19" x14ac:dyDescent="0.25">
      <c r="A9810" t="s">
        <v>320</v>
      </c>
      <c r="B9810" s="1" t="s">
        <v>9202</v>
      </c>
      <c r="C9810" t="s">
        <v>339</v>
      </c>
      <c r="D9810">
        <f t="shared" si="1377"/>
        <v>9808</v>
      </c>
      <c r="E9810" t="s">
        <v>924</v>
      </c>
      <c r="F9810" t="s">
        <v>10</v>
      </c>
      <c r="G9810" t="s">
        <v>4</v>
      </c>
      <c r="H9810" t="s">
        <v>11589</v>
      </c>
      <c r="I9810" s="4">
        <v>42509</v>
      </c>
      <c r="J9810">
        <f t="shared" si="1378"/>
        <v>3</v>
      </c>
      <c r="K9810">
        <f t="shared" si="1379"/>
        <v>6</v>
      </c>
      <c r="L9810" s="3">
        <f t="shared" si="1380"/>
        <v>42695</v>
      </c>
      <c r="M9810" t="str">
        <f t="shared" si="1381"/>
        <v>15:48</v>
      </c>
      <c r="N9810">
        <f t="shared" si="1382"/>
        <v>947.99999999999977</v>
      </c>
      <c r="O9810">
        <f t="shared" si="1383"/>
        <v>1</v>
      </c>
      <c r="P9810" t="str">
        <f t="shared" si="1384"/>
        <v>Work</v>
      </c>
      <c r="Q9810" t="str">
        <f>VLOOKUP(N9810,IF(P9810="Work",Intervals!$A$4:$C$9,Intervals!$F$4:$H$9),3,1)</f>
        <v>Int_7-17</v>
      </c>
      <c r="R9810" t="str">
        <f t="shared" si="1385"/>
        <v>1</v>
      </c>
      <c r="S9810">
        <f>VLOOKUP(N9810,IF(P9810="Work",Intervals!$A$4:$D$9,Intervals!$F$4:$I$9),4,1)</f>
        <v>3</v>
      </c>
    </row>
    <row r="9811" spans="1:19" x14ac:dyDescent="0.25">
      <c r="A9811" t="s">
        <v>174</v>
      </c>
      <c r="B9811" s="1" t="s">
        <v>9203</v>
      </c>
      <c r="C9811" t="s">
        <v>339</v>
      </c>
      <c r="D9811">
        <f t="shared" si="1377"/>
        <v>9809</v>
      </c>
      <c r="E9811" t="s">
        <v>413</v>
      </c>
      <c r="F9811" t="s">
        <v>10</v>
      </c>
      <c r="G9811" t="s">
        <v>4</v>
      </c>
      <c r="H9811" t="s">
        <v>11589</v>
      </c>
      <c r="I9811" s="4">
        <v>42509</v>
      </c>
      <c r="J9811">
        <f t="shared" si="1378"/>
        <v>3</v>
      </c>
      <c r="K9811">
        <f t="shared" si="1379"/>
        <v>6</v>
      </c>
      <c r="L9811" s="3">
        <f t="shared" si="1380"/>
        <v>42695</v>
      </c>
      <c r="M9811" t="str">
        <f t="shared" si="1381"/>
        <v>15:50</v>
      </c>
      <c r="N9811">
        <f t="shared" si="1382"/>
        <v>950.00000000000011</v>
      </c>
      <c r="O9811">
        <f t="shared" si="1383"/>
        <v>1</v>
      </c>
      <c r="P9811" t="str">
        <f t="shared" si="1384"/>
        <v>Work</v>
      </c>
      <c r="Q9811" t="str">
        <f>VLOOKUP(N9811,IF(P9811="Work",Intervals!$A$4:$C$9,Intervals!$F$4:$H$9),3,1)</f>
        <v>Int_7-17</v>
      </c>
      <c r="R9811" t="str">
        <f t="shared" si="1385"/>
        <v>1</v>
      </c>
      <c r="S9811">
        <f>VLOOKUP(N9811,IF(P9811="Work",Intervals!$A$4:$D$9,Intervals!$F$4:$I$9),4,1)</f>
        <v>3</v>
      </c>
    </row>
    <row r="9812" spans="1:19" x14ac:dyDescent="0.25">
      <c r="A9812" t="s">
        <v>90</v>
      </c>
      <c r="B9812" s="1" t="s">
        <v>9204</v>
      </c>
      <c r="C9812" t="s">
        <v>339</v>
      </c>
      <c r="D9812">
        <f t="shared" si="1377"/>
        <v>9810</v>
      </c>
      <c r="E9812" t="s">
        <v>1113</v>
      </c>
      <c r="F9812" t="s">
        <v>10</v>
      </c>
      <c r="G9812" t="s">
        <v>4</v>
      </c>
      <c r="H9812" t="s">
        <v>11589</v>
      </c>
      <c r="I9812" s="4">
        <v>42509</v>
      </c>
      <c r="J9812">
        <f t="shared" si="1378"/>
        <v>3</v>
      </c>
      <c r="K9812">
        <f t="shared" si="1379"/>
        <v>6</v>
      </c>
      <c r="L9812" s="3">
        <f t="shared" si="1380"/>
        <v>42695</v>
      </c>
      <c r="M9812" t="str">
        <f t="shared" si="1381"/>
        <v>15:51</v>
      </c>
      <c r="N9812">
        <f t="shared" si="1382"/>
        <v>951</v>
      </c>
      <c r="O9812">
        <f t="shared" si="1383"/>
        <v>1</v>
      </c>
      <c r="P9812" t="str">
        <f t="shared" si="1384"/>
        <v>Work</v>
      </c>
      <c r="Q9812" t="str">
        <f>VLOOKUP(N9812,IF(P9812="Work",Intervals!$A$4:$C$9,Intervals!$F$4:$H$9),3,1)</f>
        <v>Int_7-17</v>
      </c>
      <c r="R9812" t="str">
        <f t="shared" si="1385"/>
        <v>1</v>
      </c>
      <c r="S9812">
        <f>VLOOKUP(N9812,IF(P9812="Work",Intervals!$A$4:$D$9,Intervals!$F$4:$I$9),4,1)</f>
        <v>3</v>
      </c>
    </row>
    <row r="9813" spans="1:19" x14ac:dyDescent="0.25">
      <c r="A9813" t="s">
        <v>127</v>
      </c>
      <c r="B9813" s="1" t="s">
        <v>9205</v>
      </c>
      <c r="C9813" t="s">
        <v>339</v>
      </c>
      <c r="D9813">
        <f t="shared" si="1377"/>
        <v>9811</v>
      </c>
      <c r="E9813" t="s">
        <v>388</v>
      </c>
      <c r="F9813" t="s">
        <v>10</v>
      </c>
      <c r="G9813" t="s">
        <v>4</v>
      </c>
      <c r="H9813" t="s">
        <v>11604</v>
      </c>
      <c r="I9813" t="s">
        <v>11678</v>
      </c>
      <c r="J9813">
        <f t="shared" si="1378"/>
        <v>3</v>
      </c>
      <c r="K9813">
        <f t="shared" si="1379"/>
        <v>6</v>
      </c>
      <c r="L9813" s="3">
        <f t="shared" si="1380"/>
        <v>42695</v>
      </c>
      <c r="M9813" t="str">
        <f t="shared" si="1381"/>
        <v>15:53</v>
      </c>
      <c r="N9813">
        <f t="shared" si="1382"/>
        <v>953</v>
      </c>
      <c r="O9813">
        <f t="shared" si="1383"/>
        <v>1</v>
      </c>
      <c r="P9813" t="str">
        <f t="shared" si="1384"/>
        <v>Work</v>
      </c>
      <c r="Q9813" t="str">
        <f>VLOOKUP(N9813,IF(P9813="Work",Intervals!$A$4:$C$9,Intervals!$F$4:$H$9),3,1)</f>
        <v>Int_7-17</v>
      </c>
      <c r="R9813" t="str">
        <f t="shared" si="1385"/>
        <v>1</v>
      </c>
      <c r="S9813">
        <f>VLOOKUP(N9813,IF(P9813="Work",Intervals!$A$4:$D$9,Intervals!$F$4:$I$9),4,1)</f>
        <v>3</v>
      </c>
    </row>
    <row r="9814" spans="1:19" x14ac:dyDescent="0.25">
      <c r="A9814" t="s">
        <v>211</v>
      </c>
      <c r="B9814" s="1" t="s">
        <v>9205</v>
      </c>
      <c r="C9814" t="s">
        <v>339</v>
      </c>
      <c r="D9814">
        <f t="shared" si="1377"/>
        <v>9812</v>
      </c>
      <c r="E9814" t="s">
        <v>924</v>
      </c>
      <c r="F9814" t="s">
        <v>10</v>
      </c>
      <c r="G9814" t="s">
        <v>4</v>
      </c>
      <c r="H9814" t="s">
        <v>11589</v>
      </c>
      <c r="I9814" s="4">
        <v>42509</v>
      </c>
      <c r="J9814">
        <f t="shared" si="1378"/>
        <v>3</v>
      </c>
      <c r="K9814">
        <f t="shared" si="1379"/>
        <v>6</v>
      </c>
      <c r="L9814" s="3">
        <f t="shared" si="1380"/>
        <v>42695</v>
      </c>
      <c r="M9814" t="str">
        <f t="shared" si="1381"/>
        <v>15:53</v>
      </c>
      <c r="N9814">
        <f t="shared" si="1382"/>
        <v>953</v>
      </c>
      <c r="O9814">
        <f t="shared" si="1383"/>
        <v>1</v>
      </c>
      <c r="P9814" t="str">
        <f t="shared" si="1384"/>
        <v>Work</v>
      </c>
      <c r="Q9814" t="str">
        <f>VLOOKUP(N9814,IF(P9814="Work",Intervals!$A$4:$C$9,Intervals!$F$4:$H$9),3,1)</f>
        <v>Int_7-17</v>
      </c>
      <c r="R9814" t="str">
        <f t="shared" si="1385"/>
        <v>1</v>
      </c>
      <c r="S9814">
        <f>VLOOKUP(N9814,IF(P9814="Work",Intervals!$A$4:$D$9,Intervals!$F$4:$I$9),4,1)</f>
        <v>3</v>
      </c>
    </row>
    <row r="9815" spans="1:19" x14ac:dyDescent="0.25">
      <c r="A9815" t="s">
        <v>127</v>
      </c>
      <c r="B9815" s="1" t="s">
        <v>9206</v>
      </c>
      <c r="C9815" t="s">
        <v>339</v>
      </c>
      <c r="D9815">
        <f t="shared" si="1377"/>
        <v>9813</v>
      </c>
      <c r="E9815" t="s">
        <v>388</v>
      </c>
      <c r="F9815" t="s">
        <v>10</v>
      </c>
      <c r="G9815" t="s">
        <v>4</v>
      </c>
      <c r="H9815" t="s">
        <v>11604</v>
      </c>
      <c r="I9815" t="s">
        <v>11678</v>
      </c>
      <c r="J9815">
        <f t="shared" si="1378"/>
        <v>3</v>
      </c>
      <c r="K9815">
        <f t="shared" si="1379"/>
        <v>6</v>
      </c>
      <c r="L9815" s="3">
        <f t="shared" si="1380"/>
        <v>42695</v>
      </c>
      <c r="M9815" t="str">
        <f t="shared" si="1381"/>
        <v>15:55</v>
      </c>
      <c r="N9815">
        <f t="shared" si="1382"/>
        <v>955</v>
      </c>
      <c r="O9815">
        <f t="shared" si="1383"/>
        <v>1</v>
      </c>
      <c r="P9815" t="str">
        <f t="shared" si="1384"/>
        <v>Work</v>
      </c>
      <c r="Q9815" t="str">
        <f>VLOOKUP(N9815,IF(P9815="Work",Intervals!$A$4:$C$9,Intervals!$F$4:$H$9),3,1)</f>
        <v>Int_7-17</v>
      </c>
      <c r="R9815" t="str">
        <f t="shared" si="1385"/>
        <v>1</v>
      </c>
      <c r="S9815">
        <f>VLOOKUP(N9815,IF(P9815="Work",Intervals!$A$4:$D$9,Intervals!$F$4:$I$9),4,1)</f>
        <v>3</v>
      </c>
    </row>
    <row r="9816" spans="1:19" x14ac:dyDescent="0.25">
      <c r="A9816" t="s">
        <v>113</v>
      </c>
      <c r="B9816" s="1" t="s">
        <v>9207</v>
      </c>
      <c r="C9816" t="s">
        <v>339</v>
      </c>
      <c r="D9816">
        <f t="shared" si="1377"/>
        <v>9814</v>
      </c>
      <c r="E9816" t="s">
        <v>386</v>
      </c>
      <c r="F9816" t="s">
        <v>10</v>
      </c>
      <c r="G9816" t="s">
        <v>4</v>
      </c>
      <c r="H9816" t="s">
        <v>11603</v>
      </c>
      <c r="I9816" t="s">
        <v>11677</v>
      </c>
      <c r="J9816">
        <f t="shared" si="1378"/>
        <v>3</v>
      </c>
      <c r="K9816">
        <f t="shared" si="1379"/>
        <v>6</v>
      </c>
      <c r="L9816" s="3">
        <f t="shared" si="1380"/>
        <v>42695</v>
      </c>
      <c r="M9816" t="str">
        <f t="shared" si="1381"/>
        <v>16:0</v>
      </c>
      <c r="N9816">
        <f t="shared" si="1382"/>
        <v>959.99999999999977</v>
      </c>
      <c r="O9816">
        <f t="shared" si="1383"/>
        <v>1</v>
      </c>
      <c r="P9816" t="str">
        <f t="shared" si="1384"/>
        <v>Work</v>
      </c>
      <c r="Q9816" t="str">
        <f>VLOOKUP(N9816,IF(P9816="Work",Intervals!$A$4:$C$9,Intervals!$F$4:$H$9),3,1)</f>
        <v>Int_7-17</v>
      </c>
      <c r="R9816" t="str">
        <f t="shared" si="1385"/>
        <v>1</v>
      </c>
      <c r="S9816">
        <f>VLOOKUP(N9816,IF(P9816="Work",Intervals!$A$4:$D$9,Intervals!$F$4:$I$9),4,1)</f>
        <v>3</v>
      </c>
    </row>
    <row r="9817" spans="1:19" x14ac:dyDescent="0.25">
      <c r="A9817" t="s">
        <v>138</v>
      </c>
      <c r="B9817" s="1" t="s">
        <v>9207</v>
      </c>
      <c r="C9817" t="s">
        <v>339</v>
      </c>
      <c r="D9817">
        <f t="shared" si="1377"/>
        <v>9815</v>
      </c>
      <c r="E9817" t="s">
        <v>386</v>
      </c>
      <c r="F9817" t="s">
        <v>10</v>
      </c>
      <c r="G9817" t="s">
        <v>4</v>
      </c>
      <c r="H9817" t="s">
        <v>11603</v>
      </c>
      <c r="I9817" t="s">
        <v>11677</v>
      </c>
      <c r="J9817">
        <f t="shared" si="1378"/>
        <v>3</v>
      </c>
      <c r="K9817">
        <f t="shared" si="1379"/>
        <v>6</v>
      </c>
      <c r="L9817" s="3">
        <f t="shared" si="1380"/>
        <v>42695</v>
      </c>
      <c r="M9817" t="str">
        <f t="shared" si="1381"/>
        <v>16:0</v>
      </c>
      <c r="N9817">
        <f t="shared" si="1382"/>
        <v>959.99999999999977</v>
      </c>
      <c r="O9817">
        <f t="shared" si="1383"/>
        <v>1</v>
      </c>
      <c r="P9817" t="str">
        <f t="shared" si="1384"/>
        <v>Work</v>
      </c>
      <c r="Q9817" t="str">
        <f>VLOOKUP(N9817,IF(P9817="Work",Intervals!$A$4:$C$9,Intervals!$F$4:$H$9),3,1)</f>
        <v>Int_7-17</v>
      </c>
      <c r="R9817" t="str">
        <f t="shared" si="1385"/>
        <v>1</v>
      </c>
      <c r="S9817">
        <f>VLOOKUP(N9817,IF(P9817="Work",Intervals!$A$4:$D$9,Intervals!$F$4:$I$9),4,1)</f>
        <v>3</v>
      </c>
    </row>
    <row r="9818" spans="1:19" x14ac:dyDescent="0.25">
      <c r="A9818" t="s">
        <v>106</v>
      </c>
      <c r="B9818" s="1" t="s">
        <v>9207</v>
      </c>
      <c r="C9818" t="s">
        <v>339</v>
      </c>
      <c r="D9818">
        <f t="shared" si="1377"/>
        <v>9816</v>
      </c>
      <c r="E9818" t="s">
        <v>386</v>
      </c>
      <c r="F9818" t="s">
        <v>10</v>
      </c>
      <c r="G9818" t="s">
        <v>4</v>
      </c>
      <c r="H9818" t="s">
        <v>11603</v>
      </c>
      <c r="I9818" t="s">
        <v>11677</v>
      </c>
      <c r="J9818">
        <f t="shared" si="1378"/>
        <v>3</v>
      </c>
      <c r="K9818">
        <f t="shared" si="1379"/>
        <v>6</v>
      </c>
      <c r="L9818" s="3">
        <f t="shared" si="1380"/>
        <v>42695</v>
      </c>
      <c r="M9818" t="str">
        <f t="shared" si="1381"/>
        <v>16:0</v>
      </c>
      <c r="N9818">
        <f t="shared" si="1382"/>
        <v>959.99999999999977</v>
      </c>
      <c r="O9818">
        <f t="shared" si="1383"/>
        <v>1</v>
      </c>
      <c r="P9818" t="str">
        <f t="shared" si="1384"/>
        <v>Work</v>
      </c>
      <c r="Q9818" t="str">
        <f>VLOOKUP(N9818,IF(P9818="Work",Intervals!$A$4:$C$9,Intervals!$F$4:$H$9),3,1)</f>
        <v>Int_7-17</v>
      </c>
      <c r="R9818" t="str">
        <f t="shared" si="1385"/>
        <v>1</v>
      </c>
      <c r="S9818">
        <f>VLOOKUP(N9818,IF(P9818="Work",Intervals!$A$4:$D$9,Intervals!$F$4:$I$9),4,1)</f>
        <v>3</v>
      </c>
    </row>
    <row r="9819" spans="1:19" x14ac:dyDescent="0.25">
      <c r="A9819" t="s">
        <v>143</v>
      </c>
      <c r="B9819" s="1" t="s">
        <v>9207</v>
      </c>
      <c r="C9819" t="s">
        <v>339</v>
      </c>
      <c r="D9819">
        <f t="shared" si="1377"/>
        <v>9817</v>
      </c>
      <c r="E9819" t="s">
        <v>386</v>
      </c>
      <c r="F9819" t="s">
        <v>10</v>
      </c>
      <c r="G9819" t="s">
        <v>4</v>
      </c>
      <c r="H9819" t="s">
        <v>11603</v>
      </c>
      <c r="I9819" t="s">
        <v>11677</v>
      </c>
      <c r="J9819">
        <f t="shared" si="1378"/>
        <v>3</v>
      </c>
      <c r="K9819">
        <f t="shared" si="1379"/>
        <v>6</v>
      </c>
      <c r="L9819" s="3">
        <f t="shared" si="1380"/>
        <v>42695</v>
      </c>
      <c r="M9819" t="str">
        <f t="shared" si="1381"/>
        <v>16:0</v>
      </c>
      <c r="N9819">
        <f t="shared" si="1382"/>
        <v>959.99999999999977</v>
      </c>
      <c r="O9819">
        <f t="shared" si="1383"/>
        <v>1</v>
      </c>
      <c r="P9819" t="str">
        <f t="shared" si="1384"/>
        <v>Work</v>
      </c>
      <c r="Q9819" t="str">
        <f>VLOOKUP(N9819,IF(P9819="Work",Intervals!$A$4:$C$9,Intervals!$F$4:$H$9),3,1)</f>
        <v>Int_7-17</v>
      </c>
      <c r="R9819" t="str">
        <f t="shared" si="1385"/>
        <v>1</v>
      </c>
      <c r="S9819">
        <f>VLOOKUP(N9819,IF(P9819="Work",Intervals!$A$4:$D$9,Intervals!$F$4:$I$9),4,1)</f>
        <v>3</v>
      </c>
    </row>
    <row r="9820" spans="1:19" x14ac:dyDescent="0.25">
      <c r="A9820" t="s">
        <v>146</v>
      </c>
      <c r="B9820" s="1" t="s">
        <v>9207</v>
      </c>
      <c r="C9820" t="s">
        <v>339</v>
      </c>
      <c r="D9820">
        <f t="shared" si="1377"/>
        <v>9818</v>
      </c>
      <c r="E9820" t="s">
        <v>386</v>
      </c>
      <c r="F9820" t="s">
        <v>10</v>
      </c>
      <c r="G9820" t="s">
        <v>4</v>
      </c>
      <c r="H9820" t="s">
        <v>11603</v>
      </c>
      <c r="I9820" t="s">
        <v>11677</v>
      </c>
      <c r="J9820">
        <f t="shared" si="1378"/>
        <v>3</v>
      </c>
      <c r="K9820">
        <f t="shared" si="1379"/>
        <v>6</v>
      </c>
      <c r="L9820" s="3">
        <f t="shared" si="1380"/>
        <v>42695</v>
      </c>
      <c r="M9820" t="str">
        <f t="shared" si="1381"/>
        <v>16:0</v>
      </c>
      <c r="N9820">
        <f t="shared" si="1382"/>
        <v>959.99999999999977</v>
      </c>
      <c r="O9820">
        <f t="shared" si="1383"/>
        <v>1</v>
      </c>
      <c r="P9820" t="str">
        <f t="shared" si="1384"/>
        <v>Work</v>
      </c>
      <c r="Q9820" t="str">
        <f>VLOOKUP(N9820,IF(P9820="Work",Intervals!$A$4:$C$9,Intervals!$F$4:$H$9),3,1)</f>
        <v>Int_7-17</v>
      </c>
      <c r="R9820" t="str">
        <f t="shared" si="1385"/>
        <v>1</v>
      </c>
      <c r="S9820">
        <f>VLOOKUP(N9820,IF(P9820="Work",Intervals!$A$4:$D$9,Intervals!$F$4:$I$9),4,1)</f>
        <v>3</v>
      </c>
    </row>
    <row r="9821" spans="1:19" x14ac:dyDescent="0.25">
      <c r="A9821" t="s">
        <v>131</v>
      </c>
      <c r="B9821" s="1" t="s">
        <v>9207</v>
      </c>
      <c r="C9821" t="s">
        <v>339</v>
      </c>
      <c r="D9821">
        <f t="shared" si="1377"/>
        <v>9819</v>
      </c>
      <c r="E9821" t="s">
        <v>386</v>
      </c>
      <c r="F9821" t="s">
        <v>10</v>
      </c>
      <c r="G9821" t="s">
        <v>4</v>
      </c>
      <c r="H9821" t="s">
        <v>11603</v>
      </c>
      <c r="I9821" t="s">
        <v>11677</v>
      </c>
      <c r="J9821">
        <f t="shared" si="1378"/>
        <v>3</v>
      </c>
      <c r="K9821">
        <f t="shared" si="1379"/>
        <v>6</v>
      </c>
      <c r="L9821" s="3">
        <f t="shared" si="1380"/>
        <v>42695</v>
      </c>
      <c r="M9821" t="str">
        <f t="shared" si="1381"/>
        <v>16:0</v>
      </c>
      <c r="N9821">
        <f t="shared" si="1382"/>
        <v>959.99999999999977</v>
      </c>
      <c r="O9821">
        <f t="shared" si="1383"/>
        <v>1</v>
      </c>
      <c r="P9821" t="str">
        <f t="shared" si="1384"/>
        <v>Work</v>
      </c>
      <c r="Q9821" t="str">
        <f>VLOOKUP(N9821,IF(P9821="Work",Intervals!$A$4:$C$9,Intervals!$F$4:$H$9),3,1)</f>
        <v>Int_7-17</v>
      </c>
      <c r="R9821" t="str">
        <f t="shared" si="1385"/>
        <v>1</v>
      </c>
      <c r="S9821">
        <f>VLOOKUP(N9821,IF(P9821="Work",Intervals!$A$4:$D$9,Intervals!$F$4:$I$9),4,1)</f>
        <v>3</v>
      </c>
    </row>
    <row r="9822" spans="1:19" x14ac:dyDescent="0.25">
      <c r="A9822" t="s">
        <v>125</v>
      </c>
      <c r="B9822" s="1" t="s">
        <v>9207</v>
      </c>
      <c r="C9822" t="s">
        <v>339</v>
      </c>
      <c r="D9822">
        <f t="shared" si="1377"/>
        <v>9820</v>
      </c>
      <c r="E9822" t="s">
        <v>386</v>
      </c>
      <c r="F9822" t="s">
        <v>10</v>
      </c>
      <c r="G9822" t="s">
        <v>4</v>
      </c>
      <c r="H9822" t="s">
        <v>11603</v>
      </c>
      <c r="I9822" t="s">
        <v>11677</v>
      </c>
      <c r="J9822">
        <f t="shared" si="1378"/>
        <v>3</v>
      </c>
      <c r="K9822">
        <f t="shared" si="1379"/>
        <v>6</v>
      </c>
      <c r="L9822" s="3">
        <f t="shared" si="1380"/>
        <v>42695</v>
      </c>
      <c r="M9822" t="str">
        <f t="shared" si="1381"/>
        <v>16:0</v>
      </c>
      <c r="N9822">
        <f t="shared" si="1382"/>
        <v>959.99999999999977</v>
      </c>
      <c r="O9822">
        <f t="shared" si="1383"/>
        <v>1</v>
      </c>
      <c r="P9822" t="str">
        <f t="shared" si="1384"/>
        <v>Work</v>
      </c>
      <c r="Q9822" t="str">
        <f>VLOOKUP(N9822,IF(P9822="Work",Intervals!$A$4:$C$9,Intervals!$F$4:$H$9),3,1)</f>
        <v>Int_7-17</v>
      </c>
      <c r="R9822" t="str">
        <f t="shared" si="1385"/>
        <v>1</v>
      </c>
      <c r="S9822">
        <f>VLOOKUP(N9822,IF(P9822="Work",Intervals!$A$4:$D$9,Intervals!$F$4:$I$9),4,1)</f>
        <v>3</v>
      </c>
    </row>
    <row r="9823" spans="1:19" x14ac:dyDescent="0.25">
      <c r="A9823" t="s">
        <v>106</v>
      </c>
      <c r="B9823" s="1" t="s">
        <v>9207</v>
      </c>
      <c r="C9823" t="s">
        <v>339</v>
      </c>
      <c r="D9823">
        <f t="shared" si="1377"/>
        <v>9821</v>
      </c>
      <c r="E9823" t="s">
        <v>386</v>
      </c>
      <c r="F9823" t="s">
        <v>10</v>
      </c>
      <c r="G9823" t="s">
        <v>4</v>
      </c>
      <c r="H9823" t="s">
        <v>11603</v>
      </c>
      <c r="I9823" t="s">
        <v>11677</v>
      </c>
      <c r="J9823">
        <f t="shared" si="1378"/>
        <v>3</v>
      </c>
      <c r="K9823">
        <f t="shared" si="1379"/>
        <v>6</v>
      </c>
      <c r="L9823" s="3">
        <f t="shared" si="1380"/>
        <v>42695</v>
      </c>
      <c r="M9823" t="str">
        <f t="shared" si="1381"/>
        <v>16:0</v>
      </c>
      <c r="N9823">
        <f t="shared" si="1382"/>
        <v>959.99999999999977</v>
      </c>
      <c r="O9823">
        <f t="shared" si="1383"/>
        <v>1</v>
      </c>
      <c r="P9823" t="str">
        <f t="shared" si="1384"/>
        <v>Work</v>
      </c>
      <c r="Q9823" t="str">
        <f>VLOOKUP(N9823,IF(P9823="Work",Intervals!$A$4:$C$9,Intervals!$F$4:$H$9),3,1)</f>
        <v>Int_7-17</v>
      </c>
      <c r="R9823" t="str">
        <f t="shared" si="1385"/>
        <v>1</v>
      </c>
      <c r="S9823">
        <f>VLOOKUP(N9823,IF(P9823="Work",Intervals!$A$4:$D$9,Intervals!$F$4:$I$9),4,1)</f>
        <v>3</v>
      </c>
    </row>
    <row r="9824" spans="1:19" x14ac:dyDescent="0.25">
      <c r="A9824" t="s">
        <v>113</v>
      </c>
      <c r="B9824" s="1" t="s">
        <v>9207</v>
      </c>
      <c r="C9824" t="s">
        <v>339</v>
      </c>
      <c r="D9824">
        <f t="shared" si="1377"/>
        <v>9822</v>
      </c>
      <c r="E9824" t="s">
        <v>386</v>
      </c>
      <c r="F9824" t="s">
        <v>10</v>
      </c>
      <c r="G9824" t="s">
        <v>4</v>
      </c>
      <c r="H9824" t="s">
        <v>11603</v>
      </c>
      <c r="I9824" t="s">
        <v>11677</v>
      </c>
      <c r="J9824">
        <f t="shared" si="1378"/>
        <v>3</v>
      </c>
      <c r="K9824">
        <f t="shared" si="1379"/>
        <v>6</v>
      </c>
      <c r="L9824" s="3">
        <f t="shared" si="1380"/>
        <v>42695</v>
      </c>
      <c r="M9824" t="str">
        <f t="shared" si="1381"/>
        <v>16:0</v>
      </c>
      <c r="N9824">
        <f t="shared" si="1382"/>
        <v>959.99999999999977</v>
      </c>
      <c r="O9824">
        <f t="shared" si="1383"/>
        <v>1</v>
      </c>
      <c r="P9824" t="str">
        <f t="shared" si="1384"/>
        <v>Work</v>
      </c>
      <c r="Q9824" t="str">
        <f>VLOOKUP(N9824,IF(P9824="Work",Intervals!$A$4:$C$9,Intervals!$F$4:$H$9),3,1)</f>
        <v>Int_7-17</v>
      </c>
      <c r="R9824" t="str">
        <f t="shared" si="1385"/>
        <v>1</v>
      </c>
      <c r="S9824">
        <f>VLOOKUP(N9824,IF(P9824="Work",Intervals!$A$4:$D$9,Intervals!$F$4:$I$9),4,1)</f>
        <v>3</v>
      </c>
    </row>
    <row r="9825" spans="1:19" x14ac:dyDescent="0.25">
      <c r="A9825" t="s">
        <v>138</v>
      </c>
      <c r="B9825" s="1" t="s">
        <v>9207</v>
      </c>
      <c r="C9825" t="s">
        <v>339</v>
      </c>
      <c r="D9825">
        <f t="shared" si="1377"/>
        <v>9823</v>
      </c>
      <c r="E9825" t="s">
        <v>386</v>
      </c>
      <c r="F9825" t="s">
        <v>10</v>
      </c>
      <c r="G9825" t="s">
        <v>4</v>
      </c>
      <c r="H9825" t="s">
        <v>11603</v>
      </c>
      <c r="I9825" t="s">
        <v>11677</v>
      </c>
      <c r="J9825">
        <f t="shared" si="1378"/>
        <v>3</v>
      </c>
      <c r="K9825">
        <f t="shared" si="1379"/>
        <v>6</v>
      </c>
      <c r="L9825" s="3">
        <f t="shared" si="1380"/>
        <v>42695</v>
      </c>
      <c r="M9825" t="str">
        <f t="shared" si="1381"/>
        <v>16:0</v>
      </c>
      <c r="N9825">
        <f t="shared" si="1382"/>
        <v>959.99999999999977</v>
      </c>
      <c r="O9825">
        <f t="shared" si="1383"/>
        <v>1</v>
      </c>
      <c r="P9825" t="str">
        <f t="shared" si="1384"/>
        <v>Work</v>
      </c>
      <c r="Q9825" t="str">
        <f>VLOOKUP(N9825,IF(P9825="Work",Intervals!$A$4:$C$9,Intervals!$F$4:$H$9),3,1)</f>
        <v>Int_7-17</v>
      </c>
      <c r="R9825" t="str">
        <f t="shared" si="1385"/>
        <v>1</v>
      </c>
      <c r="S9825">
        <f>VLOOKUP(N9825,IF(P9825="Work",Intervals!$A$4:$D$9,Intervals!$F$4:$I$9),4,1)</f>
        <v>3</v>
      </c>
    </row>
    <row r="9826" spans="1:19" x14ac:dyDescent="0.25">
      <c r="A9826" t="s">
        <v>146</v>
      </c>
      <c r="B9826" s="1" t="s">
        <v>9207</v>
      </c>
      <c r="C9826" t="s">
        <v>339</v>
      </c>
      <c r="D9826">
        <f t="shared" si="1377"/>
        <v>9824</v>
      </c>
      <c r="E9826" t="s">
        <v>386</v>
      </c>
      <c r="F9826" t="s">
        <v>10</v>
      </c>
      <c r="G9826" t="s">
        <v>4</v>
      </c>
      <c r="H9826" t="s">
        <v>11603</v>
      </c>
      <c r="I9826" t="s">
        <v>11677</v>
      </c>
      <c r="J9826">
        <f t="shared" si="1378"/>
        <v>3</v>
      </c>
      <c r="K9826">
        <f t="shared" si="1379"/>
        <v>6</v>
      </c>
      <c r="L9826" s="3">
        <f t="shared" si="1380"/>
        <v>42695</v>
      </c>
      <c r="M9826" t="str">
        <f t="shared" si="1381"/>
        <v>16:0</v>
      </c>
      <c r="N9826">
        <f t="shared" si="1382"/>
        <v>959.99999999999977</v>
      </c>
      <c r="O9826">
        <f t="shared" si="1383"/>
        <v>1</v>
      </c>
      <c r="P9826" t="str">
        <f t="shared" si="1384"/>
        <v>Work</v>
      </c>
      <c r="Q9826" t="str">
        <f>VLOOKUP(N9826,IF(P9826="Work",Intervals!$A$4:$C$9,Intervals!$F$4:$H$9),3,1)</f>
        <v>Int_7-17</v>
      </c>
      <c r="R9826" t="str">
        <f t="shared" si="1385"/>
        <v>1</v>
      </c>
      <c r="S9826">
        <f>VLOOKUP(N9826,IF(P9826="Work",Intervals!$A$4:$D$9,Intervals!$F$4:$I$9),4,1)</f>
        <v>3</v>
      </c>
    </row>
    <row r="9827" spans="1:19" x14ac:dyDescent="0.25">
      <c r="A9827" t="s">
        <v>143</v>
      </c>
      <c r="B9827" s="1" t="s">
        <v>9207</v>
      </c>
      <c r="C9827" t="s">
        <v>339</v>
      </c>
      <c r="D9827">
        <f t="shared" si="1377"/>
        <v>9825</v>
      </c>
      <c r="E9827" t="s">
        <v>386</v>
      </c>
      <c r="F9827" t="s">
        <v>10</v>
      </c>
      <c r="G9827" t="s">
        <v>4</v>
      </c>
      <c r="H9827" t="s">
        <v>11603</v>
      </c>
      <c r="I9827" t="s">
        <v>11677</v>
      </c>
      <c r="J9827">
        <f t="shared" si="1378"/>
        <v>3</v>
      </c>
      <c r="K9827">
        <f t="shared" si="1379"/>
        <v>6</v>
      </c>
      <c r="L9827" s="3">
        <f t="shared" si="1380"/>
        <v>42695</v>
      </c>
      <c r="M9827" t="str">
        <f t="shared" si="1381"/>
        <v>16:0</v>
      </c>
      <c r="N9827">
        <f t="shared" si="1382"/>
        <v>959.99999999999977</v>
      </c>
      <c r="O9827">
        <f t="shared" si="1383"/>
        <v>1</v>
      </c>
      <c r="P9827" t="str">
        <f t="shared" si="1384"/>
        <v>Work</v>
      </c>
      <c r="Q9827" t="str">
        <f>VLOOKUP(N9827,IF(P9827="Work",Intervals!$A$4:$C$9,Intervals!$F$4:$H$9),3,1)</f>
        <v>Int_7-17</v>
      </c>
      <c r="R9827" t="str">
        <f t="shared" si="1385"/>
        <v>1</v>
      </c>
      <c r="S9827">
        <f>VLOOKUP(N9827,IF(P9827="Work",Intervals!$A$4:$D$9,Intervals!$F$4:$I$9),4,1)</f>
        <v>3</v>
      </c>
    </row>
    <row r="9828" spans="1:19" x14ac:dyDescent="0.25">
      <c r="A9828" t="s">
        <v>131</v>
      </c>
      <c r="B9828" s="1" t="s">
        <v>9207</v>
      </c>
      <c r="C9828" t="s">
        <v>339</v>
      </c>
      <c r="D9828">
        <f t="shared" si="1377"/>
        <v>9826</v>
      </c>
      <c r="E9828" t="s">
        <v>386</v>
      </c>
      <c r="F9828" t="s">
        <v>10</v>
      </c>
      <c r="G9828" t="s">
        <v>4</v>
      </c>
      <c r="H9828" t="s">
        <v>11603</v>
      </c>
      <c r="I9828" t="s">
        <v>11677</v>
      </c>
      <c r="J9828">
        <f t="shared" si="1378"/>
        <v>3</v>
      </c>
      <c r="K9828">
        <f t="shared" si="1379"/>
        <v>6</v>
      </c>
      <c r="L9828" s="3">
        <f t="shared" si="1380"/>
        <v>42695</v>
      </c>
      <c r="M9828" t="str">
        <f t="shared" si="1381"/>
        <v>16:0</v>
      </c>
      <c r="N9828">
        <f t="shared" si="1382"/>
        <v>959.99999999999977</v>
      </c>
      <c r="O9828">
        <f t="shared" si="1383"/>
        <v>1</v>
      </c>
      <c r="P9828" t="str">
        <f t="shared" si="1384"/>
        <v>Work</v>
      </c>
      <c r="Q9828" t="str">
        <f>VLOOKUP(N9828,IF(P9828="Work",Intervals!$A$4:$C$9,Intervals!$F$4:$H$9),3,1)</f>
        <v>Int_7-17</v>
      </c>
      <c r="R9828" t="str">
        <f t="shared" si="1385"/>
        <v>1</v>
      </c>
      <c r="S9828">
        <f>VLOOKUP(N9828,IF(P9828="Work",Intervals!$A$4:$D$9,Intervals!$F$4:$I$9),4,1)</f>
        <v>3</v>
      </c>
    </row>
    <row r="9829" spans="1:19" x14ac:dyDescent="0.25">
      <c r="A9829" t="s">
        <v>127</v>
      </c>
      <c r="B9829" s="1" t="s">
        <v>9208</v>
      </c>
      <c r="C9829" t="s">
        <v>339</v>
      </c>
      <c r="D9829">
        <f t="shared" si="1377"/>
        <v>9827</v>
      </c>
      <c r="E9829" t="s">
        <v>388</v>
      </c>
      <c r="F9829" t="s">
        <v>10</v>
      </c>
      <c r="G9829" t="s">
        <v>4</v>
      </c>
      <c r="H9829" t="s">
        <v>11604</v>
      </c>
      <c r="I9829" t="s">
        <v>11678</v>
      </c>
      <c r="J9829">
        <f t="shared" si="1378"/>
        <v>3</v>
      </c>
      <c r="K9829">
        <f t="shared" si="1379"/>
        <v>6</v>
      </c>
      <c r="L9829" s="3">
        <f t="shared" si="1380"/>
        <v>42695</v>
      </c>
      <c r="M9829" t="str">
        <f t="shared" si="1381"/>
        <v>16:3</v>
      </c>
      <c r="N9829">
        <f t="shared" si="1382"/>
        <v>963.00000000000023</v>
      </c>
      <c r="O9829">
        <f t="shared" si="1383"/>
        <v>1</v>
      </c>
      <c r="P9829" t="str">
        <f t="shared" si="1384"/>
        <v>Work</v>
      </c>
      <c r="Q9829" t="str">
        <f>VLOOKUP(N9829,IF(P9829="Work",Intervals!$A$4:$C$9,Intervals!$F$4:$H$9),3,1)</f>
        <v>Int_7-17</v>
      </c>
      <c r="R9829" t="str">
        <f t="shared" si="1385"/>
        <v>1</v>
      </c>
      <c r="S9829">
        <f>VLOOKUP(N9829,IF(P9829="Work",Intervals!$A$4:$D$9,Intervals!$F$4:$I$9),4,1)</f>
        <v>3</v>
      </c>
    </row>
    <row r="9830" spans="1:19" x14ac:dyDescent="0.25">
      <c r="A9830" t="s">
        <v>129</v>
      </c>
      <c r="B9830" s="1" t="s">
        <v>9208</v>
      </c>
      <c r="C9830" t="s">
        <v>339</v>
      </c>
      <c r="D9830">
        <f t="shared" si="1377"/>
        <v>9828</v>
      </c>
      <c r="E9830" t="s">
        <v>347</v>
      </c>
      <c r="F9830" t="s">
        <v>10</v>
      </c>
      <c r="G9830" t="s">
        <v>4</v>
      </c>
      <c r="H9830" t="s">
        <v>11589</v>
      </c>
      <c r="I9830" s="4">
        <v>42509</v>
      </c>
      <c r="J9830">
        <f t="shared" si="1378"/>
        <v>3</v>
      </c>
      <c r="K9830">
        <f t="shared" si="1379"/>
        <v>6</v>
      </c>
      <c r="L9830" s="3">
        <f t="shared" si="1380"/>
        <v>42695</v>
      </c>
      <c r="M9830" t="str">
        <f t="shared" si="1381"/>
        <v>16:3</v>
      </c>
      <c r="N9830">
        <f t="shared" si="1382"/>
        <v>963.00000000000023</v>
      </c>
      <c r="O9830">
        <f t="shared" si="1383"/>
        <v>1</v>
      </c>
      <c r="P9830" t="str">
        <f t="shared" si="1384"/>
        <v>Work</v>
      </c>
      <c r="Q9830" t="str">
        <f>VLOOKUP(N9830,IF(P9830="Work",Intervals!$A$4:$C$9,Intervals!$F$4:$H$9),3,1)</f>
        <v>Int_7-17</v>
      </c>
      <c r="R9830" t="str">
        <f t="shared" si="1385"/>
        <v>1</v>
      </c>
      <c r="S9830">
        <f>VLOOKUP(N9830,IF(P9830="Work",Intervals!$A$4:$D$9,Intervals!$F$4:$I$9),4,1)</f>
        <v>3</v>
      </c>
    </row>
    <row r="9831" spans="1:19" x14ac:dyDescent="0.25">
      <c r="A9831" t="s">
        <v>196</v>
      </c>
      <c r="B9831" s="1" t="s">
        <v>9209</v>
      </c>
      <c r="C9831" t="s">
        <v>339</v>
      </c>
      <c r="D9831">
        <f t="shared" si="1377"/>
        <v>9829</v>
      </c>
      <c r="E9831" t="s">
        <v>409</v>
      </c>
      <c r="F9831" t="s">
        <v>11563</v>
      </c>
      <c r="G9831" t="s">
        <v>4</v>
      </c>
      <c r="H9831" t="s">
        <v>11589</v>
      </c>
      <c r="I9831" s="4">
        <v>42509</v>
      </c>
      <c r="J9831">
        <f t="shared" si="1378"/>
        <v>3</v>
      </c>
      <c r="K9831">
        <f t="shared" si="1379"/>
        <v>6</v>
      </c>
      <c r="L9831" s="3">
        <f t="shared" si="1380"/>
        <v>42695</v>
      </c>
      <c r="M9831" t="str">
        <f t="shared" si="1381"/>
        <v>16:5</v>
      </c>
      <c r="N9831">
        <f t="shared" si="1382"/>
        <v>964.99999999999989</v>
      </c>
      <c r="O9831">
        <f t="shared" si="1383"/>
        <v>1</v>
      </c>
      <c r="P9831" t="str">
        <f t="shared" si="1384"/>
        <v>Work</v>
      </c>
      <c r="Q9831" t="str">
        <f>VLOOKUP(N9831,IF(P9831="Work",Intervals!$A$4:$C$9,Intervals!$F$4:$H$9),3,1)</f>
        <v>Int_7-17</v>
      </c>
      <c r="R9831" t="str">
        <f t="shared" si="1385"/>
        <v>1</v>
      </c>
      <c r="S9831">
        <f>VLOOKUP(N9831,IF(P9831="Work",Intervals!$A$4:$D$9,Intervals!$F$4:$I$9),4,1)</f>
        <v>3</v>
      </c>
    </row>
    <row r="9832" spans="1:19" x14ac:dyDescent="0.25">
      <c r="A9832" t="s">
        <v>127</v>
      </c>
      <c r="B9832" s="1" t="s">
        <v>9210</v>
      </c>
      <c r="C9832" t="s">
        <v>339</v>
      </c>
      <c r="D9832">
        <f t="shared" si="1377"/>
        <v>9830</v>
      </c>
      <c r="E9832" t="s">
        <v>388</v>
      </c>
      <c r="F9832" t="s">
        <v>10</v>
      </c>
      <c r="G9832" t="s">
        <v>4</v>
      </c>
      <c r="H9832" t="s">
        <v>11604</v>
      </c>
      <c r="I9832" t="s">
        <v>11678</v>
      </c>
      <c r="J9832">
        <f t="shared" si="1378"/>
        <v>3</v>
      </c>
      <c r="K9832">
        <f t="shared" si="1379"/>
        <v>6</v>
      </c>
      <c r="L9832" s="3">
        <f t="shared" si="1380"/>
        <v>42695</v>
      </c>
      <c r="M9832" t="str">
        <f t="shared" si="1381"/>
        <v>16:11</v>
      </c>
      <c r="N9832">
        <f t="shared" si="1382"/>
        <v>971.00000000000023</v>
      </c>
      <c r="O9832">
        <f t="shared" si="1383"/>
        <v>1</v>
      </c>
      <c r="P9832" t="str">
        <f t="shared" si="1384"/>
        <v>Work</v>
      </c>
      <c r="Q9832" t="str">
        <f>VLOOKUP(N9832,IF(P9832="Work",Intervals!$A$4:$C$9,Intervals!$F$4:$H$9),3,1)</f>
        <v>Int_7-17</v>
      </c>
      <c r="R9832" t="str">
        <f t="shared" si="1385"/>
        <v>1</v>
      </c>
      <c r="S9832">
        <f>VLOOKUP(N9832,IF(P9832="Work",Intervals!$A$4:$D$9,Intervals!$F$4:$I$9),4,1)</f>
        <v>3</v>
      </c>
    </row>
    <row r="9833" spans="1:19" x14ac:dyDescent="0.25">
      <c r="A9833" t="s">
        <v>127</v>
      </c>
      <c r="B9833" s="1" t="s">
        <v>9211</v>
      </c>
      <c r="C9833" t="s">
        <v>339</v>
      </c>
      <c r="D9833">
        <f t="shared" si="1377"/>
        <v>9831</v>
      </c>
      <c r="E9833" t="s">
        <v>388</v>
      </c>
      <c r="F9833" t="s">
        <v>10</v>
      </c>
      <c r="G9833" t="s">
        <v>4</v>
      </c>
      <c r="H9833" t="s">
        <v>11604</v>
      </c>
      <c r="I9833" t="s">
        <v>11678</v>
      </c>
      <c r="J9833">
        <f t="shared" si="1378"/>
        <v>3</v>
      </c>
      <c r="K9833">
        <f t="shared" si="1379"/>
        <v>6</v>
      </c>
      <c r="L9833" s="3">
        <f t="shared" si="1380"/>
        <v>42695</v>
      </c>
      <c r="M9833" t="str">
        <f t="shared" si="1381"/>
        <v>16:14</v>
      </c>
      <c r="N9833">
        <f t="shared" si="1382"/>
        <v>974</v>
      </c>
      <c r="O9833">
        <f t="shared" si="1383"/>
        <v>1</v>
      </c>
      <c r="P9833" t="str">
        <f t="shared" si="1384"/>
        <v>Work</v>
      </c>
      <c r="Q9833" t="str">
        <f>VLOOKUP(N9833,IF(P9833="Work",Intervals!$A$4:$C$9,Intervals!$F$4:$H$9),3,1)</f>
        <v>Int_7-17</v>
      </c>
      <c r="R9833" t="str">
        <f t="shared" si="1385"/>
        <v>1</v>
      </c>
      <c r="S9833">
        <f>VLOOKUP(N9833,IF(P9833="Work",Intervals!$A$4:$D$9,Intervals!$F$4:$I$9),4,1)</f>
        <v>3</v>
      </c>
    </row>
    <row r="9834" spans="1:19" x14ac:dyDescent="0.25">
      <c r="A9834" t="s">
        <v>84</v>
      </c>
      <c r="B9834" s="1" t="s">
        <v>9212</v>
      </c>
      <c r="C9834" t="s">
        <v>339</v>
      </c>
      <c r="D9834">
        <f t="shared" si="1377"/>
        <v>9832</v>
      </c>
      <c r="E9834" t="s">
        <v>1128</v>
      </c>
      <c r="F9834" t="s">
        <v>10</v>
      </c>
      <c r="G9834" t="s">
        <v>4</v>
      </c>
      <c r="H9834" t="s">
        <v>11589</v>
      </c>
      <c r="I9834" s="4">
        <v>42509</v>
      </c>
      <c r="J9834">
        <f t="shared" si="1378"/>
        <v>3</v>
      </c>
      <c r="K9834">
        <f t="shared" si="1379"/>
        <v>6</v>
      </c>
      <c r="L9834" s="3">
        <f t="shared" si="1380"/>
        <v>42695</v>
      </c>
      <c r="M9834" t="str">
        <f t="shared" si="1381"/>
        <v>16:16</v>
      </c>
      <c r="N9834">
        <f t="shared" si="1382"/>
        <v>975.99999999999977</v>
      </c>
      <c r="O9834">
        <f t="shared" si="1383"/>
        <v>1</v>
      </c>
      <c r="P9834" t="str">
        <f t="shared" si="1384"/>
        <v>Work</v>
      </c>
      <c r="Q9834" t="str">
        <f>VLOOKUP(N9834,IF(P9834="Work",Intervals!$A$4:$C$9,Intervals!$F$4:$H$9),3,1)</f>
        <v>Int_7-17</v>
      </c>
      <c r="R9834" t="str">
        <f t="shared" si="1385"/>
        <v>1</v>
      </c>
      <c r="S9834">
        <f>VLOOKUP(N9834,IF(P9834="Work",Intervals!$A$4:$D$9,Intervals!$F$4:$I$9),4,1)</f>
        <v>3</v>
      </c>
    </row>
    <row r="9835" spans="1:19" x14ac:dyDescent="0.25">
      <c r="A9835" t="s">
        <v>127</v>
      </c>
      <c r="B9835" s="1" t="s">
        <v>9212</v>
      </c>
      <c r="C9835" t="s">
        <v>339</v>
      </c>
      <c r="D9835">
        <f t="shared" si="1377"/>
        <v>9833</v>
      </c>
      <c r="E9835" t="s">
        <v>388</v>
      </c>
      <c r="F9835" t="s">
        <v>10</v>
      </c>
      <c r="G9835" t="s">
        <v>4</v>
      </c>
      <c r="H9835" t="s">
        <v>11604</v>
      </c>
      <c r="I9835" t="s">
        <v>11678</v>
      </c>
      <c r="J9835">
        <f t="shared" si="1378"/>
        <v>3</v>
      </c>
      <c r="K9835">
        <f t="shared" si="1379"/>
        <v>6</v>
      </c>
      <c r="L9835" s="3">
        <f t="shared" si="1380"/>
        <v>42695</v>
      </c>
      <c r="M9835" t="str">
        <f t="shared" si="1381"/>
        <v>16:16</v>
      </c>
      <c r="N9835">
        <f t="shared" si="1382"/>
        <v>975.99999999999977</v>
      </c>
      <c r="O9835">
        <f t="shared" si="1383"/>
        <v>1</v>
      </c>
      <c r="P9835" t="str">
        <f t="shared" si="1384"/>
        <v>Work</v>
      </c>
      <c r="Q9835" t="str">
        <f>VLOOKUP(N9835,IF(P9835="Work",Intervals!$A$4:$C$9,Intervals!$F$4:$H$9),3,1)</f>
        <v>Int_7-17</v>
      </c>
      <c r="R9835" t="str">
        <f t="shared" si="1385"/>
        <v>1</v>
      </c>
      <c r="S9835">
        <f>VLOOKUP(N9835,IF(P9835="Work",Intervals!$A$4:$D$9,Intervals!$F$4:$I$9),4,1)</f>
        <v>3</v>
      </c>
    </row>
    <row r="9836" spans="1:19" x14ac:dyDescent="0.25">
      <c r="A9836" t="s">
        <v>142</v>
      </c>
      <c r="B9836" s="1" t="s">
        <v>9213</v>
      </c>
      <c r="C9836" t="s">
        <v>339</v>
      </c>
      <c r="D9836">
        <f t="shared" si="1377"/>
        <v>9834</v>
      </c>
      <c r="E9836" t="s">
        <v>528</v>
      </c>
      <c r="F9836" t="s">
        <v>11563</v>
      </c>
      <c r="G9836" t="s">
        <v>4</v>
      </c>
      <c r="H9836" t="s">
        <v>11589</v>
      </c>
      <c r="I9836" s="4">
        <v>42509</v>
      </c>
      <c r="J9836">
        <f t="shared" si="1378"/>
        <v>3</v>
      </c>
      <c r="K9836">
        <f t="shared" si="1379"/>
        <v>6</v>
      </c>
      <c r="L9836" s="3">
        <f t="shared" si="1380"/>
        <v>42695</v>
      </c>
      <c r="M9836" t="str">
        <f t="shared" si="1381"/>
        <v>16:19</v>
      </c>
      <c r="N9836">
        <f t="shared" si="1382"/>
        <v>979.00000000000023</v>
      </c>
      <c r="O9836">
        <f t="shared" si="1383"/>
        <v>1</v>
      </c>
      <c r="P9836" t="str">
        <f t="shared" si="1384"/>
        <v>Work</v>
      </c>
      <c r="Q9836" t="str">
        <f>VLOOKUP(N9836,IF(P9836="Work",Intervals!$A$4:$C$9,Intervals!$F$4:$H$9),3,1)</f>
        <v>Int_7-17</v>
      </c>
      <c r="R9836" t="str">
        <f t="shared" si="1385"/>
        <v>1</v>
      </c>
      <c r="S9836">
        <f>VLOOKUP(N9836,IF(P9836="Work",Intervals!$A$4:$D$9,Intervals!$F$4:$I$9),4,1)</f>
        <v>3</v>
      </c>
    </row>
    <row r="9837" spans="1:19" x14ac:dyDescent="0.25">
      <c r="A9837" t="s">
        <v>138</v>
      </c>
      <c r="B9837" s="1" t="s">
        <v>9214</v>
      </c>
      <c r="C9837" t="s">
        <v>339</v>
      </c>
      <c r="D9837">
        <f t="shared" si="1377"/>
        <v>9835</v>
      </c>
      <c r="E9837" t="s">
        <v>386</v>
      </c>
      <c r="F9837" t="s">
        <v>10</v>
      </c>
      <c r="G9837" t="s">
        <v>4</v>
      </c>
      <c r="H9837" t="s">
        <v>11603</v>
      </c>
      <c r="I9837" t="s">
        <v>11677</v>
      </c>
      <c r="J9837">
        <f t="shared" si="1378"/>
        <v>3</v>
      </c>
      <c r="K9837">
        <f t="shared" si="1379"/>
        <v>6</v>
      </c>
      <c r="L9837" s="3">
        <f t="shared" si="1380"/>
        <v>42695</v>
      </c>
      <c r="M9837" t="str">
        <f t="shared" si="1381"/>
        <v>16:25</v>
      </c>
      <c r="N9837">
        <f t="shared" si="1382"/>
        <v>984.99999999999989</v>
      </c>
      <c r="O9837">
        <f t="shared" si="1383"/>
        <v>1</v>
      </c>
      <c r="P9837" t="str">
        <f t="shared" si="1384"/>
        <v>Work</v>
      </c>
      <c r="Q9837" t="str">
        <f>VLOOKUP(N9837,IF(P9837="Work",Intervals!$A$4:$C$9,Intervals!$F$4:$H$9),3,1)</f>
        <v>Int_7-17</v>
      </c>
      <c r="R9837" t="str">
        <f t="shared" si="1385"/>
        <v>1</v>
      </c>
      <c r="S9837">
        <f>VLOOKUP(N9837,IF(P9837="Work",Intervals!$A$4:$D$9,Intervals!$F$4:$I$9),4,1)</f>
        <v>3</v>
      </c>
    </row>
    <row r="9838" spans="1:19" x14ac:dyDescent="0.25">
      <c r="A9838" t="s">
        <v>146</v>
      </c>
      <c r="B9838" s="1" t="s">
        <v>9214</v>
      </c>
      <c r="C9838" t="s">
        <v>339</v>
      </c>
      <c r="D9838">
        <f t="shared" si="1377"/>
        <v>9836</v>
      </c>
      <c r="E9838" t="s">
        <v>386</v>
      </c>
      <c r="F9838" t="s">
        <v>10</v>
      </c>
      <c r="G9838" t="s">
        <v>4</v>
      </c>
      <c r="H9838" t="s">
        <v>11603</v>
      </c>
      <c r="I9838" t="s">
        <v>11677</v>
      </c>
      <c r="J9838">
        <f t="shared" si="1378"/>
        <v>3</v>
      </c>
      <c r="K9838">
        <f t="shared" si="1379"/>
        <v>6</v>
      </c>
      <c r="L9838" s="3">
        <f t="shared" si="1380"/>
        <v>42695</v>
      </c>
      <c r="M9838" t="str">
        <f t="shared" si="1381"/>
        <v>16:25</v>
      </c>
      <c r="N9838">
        <f t="shared" si="1382"/>
        <v>984.99999999999989</v>
      </c>
      <c r="O9838">
        <f t="shared" si="1383"/>
        <v>1</v>
      </c>
      <c r="P9838" t="str">
        <f t="shared" si="1384"/>
        <v>Work</v>
      </c>
      <c r="Q9838" t="str">
        <f>VLOOKUP(N9838,IF(P9838="Work",Intervals!$A$4:$C$9,Intervals!$F$4:$H$9),3,1)</f>
        <v>Int_7-17</v>
      </c>
      <c r="R9838" t="str">
        <f t="shared" si="1385"/>
        <v>1</v>
      </c>
      <c r="S9838">
        <f>VLOOKUP(N9838,IF(P9838="Work",Intervals!$A$4:$D$9,Intervals!$F$4:$I$9),4,1)</f>
        <v>3</v>
      </c>
    </row>
    <row r="9839" spans="1:19" x14ac:dyDescent="0.25">
      <c r="A9839" t="s">
        <v>125</v>
      </c>
      <c r="B9839" s="1" t="s">
        <v>9214</v>
      </c>
      <c r="C9839" t="s">
        <v>339</v>
      </c>
      <c r="D9839">
        <f t="shared" si="1377"/>
        <v>9837</v>
      </c>
      <c r="E9839" t="s">
        <v>386</v>
      </c>
      <c r="F9839" t="s">
        <v>10</v>
      </c>
      <c r="G9839" t="s">
        <v>4</v>
      </c>
      <c r="H9839" t="s">
        <v>11603</v>
      </c>
      <c r="I9839" t="s">
        <v>11677</v>
      </c>
      <c r="J9839">
        <f t="shared" si="1378"/>
        <v>3</v>
      </c>
      <c r="K9839">
        <f t="shared" si="1379"/>
        <v>6</v>
      </c>
      <c r="L9839" s="3">
        <f t="shared" si="1380"/>
        <v>42695</v>
      </c>
      <c r="M9839" t="str">
        <f t="shared" si="1381"/>
        <v>16:25</v>
      </c>
      <c r="N9839">
        <f t="shared" si="1382"/>
        <v>984.99999999999989</v>
      </c>
      <c r="O9839">
        <f t="shared" si="1383"/>
        <v>1</v>
      </c>
      <c r="P9839" t="str">
        <f t="shared" si="1384"/>
        <v>Work</v>
      </c>
      <c r="Q9839" t="str">
        <f>VLOOKUP(N9839,IF(P9839="Work",Intervals!$A$4:$C$9,Intervals!$F$4:$H$9),3,1)</f>
        <v>Int_7-17</v>
      </c>
      <c r="R9839" t="str">
        <f t="shared" si="1385"/>
        <v>1</v>
      </c>
      <c r="S9839">
        <f>VLOOKUP(N9839,IF(P9839="Work",Intervals!$A$4:$D$9,Intervals!$F$4:$I$9),4,1)</f>
        <v>3</v>
      </c>
    </row>
    <row r="9840" spans="1:19" x14ac:dyDescent="0.25">
      <c r="A9840" t="s">
        <v>106</v>
      </c>
      <c r="B9840" s="1" t="s">
        <v>9214</v>
      </c>
      <c r="C9840" t="s">
        <v>339</v>
      </c>
      <c r="D9840">
        <f t="shared" si="1377"/>
        <v>9838</v>
      </c>
      <c r="E9840" t="s">
        <v>386</v>
      </c>
      <c r="F9840" t="s">
        <v>10</v>
      </c>
      <c r="G9840" t="s">
        <v>4</v>
      </c>
      <c r="H9840" t="s">
        <v>11603</v>
      </c>
      <c r="I9840" t="s">
        <v>11677</v>
      </c>
      <c r="J9840">
        <f t="shared" si="1378"/>
        <v>3</v>
      </c>
      <c r="K9840">
        <f t="shared" si="1379"/>
        <v>6</v>
      </c>
      <c r="L9840" s="3">
        <f t="shared" si="1380"/>
        <v>42695</v>
      </c>
      <c r="M9840" t="str">
        <f t="shared" si="1381"/>
        <v>16:25</v>
      </c>
      <c r="N9840">
        <f t="shared" si="1382"/>
        <v>984.99999999999989</v>
      </c>
      <c r="O9840">
        <f t="shared" si="1383"/>
        <v>1</v>
      </c>
      <c r="P9840" t="str">
        <f t="shared" si="1384"/>
        <v>Work</v>
      </c>
      <c r="Q9840" t="str">
        <f>VLOOKUP(N9840,IF(P9840="Work",Intervals!$A$4:$C$9,Intervals!$F$4:$H$9),3,1)</f>
        <v>Int_7-17</v>
      </c>
      <c r="R9840" t="str">
        <f t="shared" si="1385"/>
        <v>1</v>
      </c>
      <c r="S9840">
        <f>VLOOKUP(N9840,IF(P9840="Work",Intervals!$A$4:$D$9,Intervals!$F$4:$I$9),4,1)</f>
        <v>3</v>
      </c>
    </row>
    <row r="9841" spans="1:19" x14ac:dyDescent="0.25">
      <c r="A9841" t="s">
        <v>143</v>
      </c>
      <c r="B9841" s="1" t="s">
        <v>9214</v>
      </c>
      <c r="C9841" t="s">
        <v>339</v>
      </c>
      <c r="D9841">
        <f t="shared" si="1377"/>
        <v>9839</v>
      </c>
      <c r="E9841" t="s">
        <v>386</v>
      </c>
      <c r="F9841" t="s">
        <v>10</v>
      </c>
      <c r="G9841" t="s">
        <v>4</v>
      </c>
      <c r="H9841" t="s">
        <v>11603</v>
      </c>
      <c r="I9841" t="s">
        <v>11677</v>
      </c>
      <c r="J9841">
        <f t="shared" si="1378"/>
        <v>3</v>
      </c>
      <c r="K9841">
        <f t="shared" si="1379"/>
        <v>6</v>
      </c>
      <c r="L9841" s="3">
        <f t="shared" si="1380"/>
        <v>42695</v>
      </c>
      <c r="M9841" t="str">
        <f t="shared" si="1381"/>
        <v>16:25</v>
      </c>
      <c r="N9841">
        <f t="shared" si="1382"/>
        <v>984.99999999999989</v>
      </c>
      <c r="O9841">
        <f t="shared" si="1383"/>
        <v>1</v>
      </c>
      <c r="P9841" t="str">
        <f t="shared" si="1384"/>
        <v>Work</v>
      </c>
      <c r="Q9841" t="str">
        <f>VLOOKUP(N9841,IF(P9841="Work",Intervals!$A$4:$C$9,Intervals!$F$4:$H$9),3,1)</f>
        <v>Int_7-17</v>
      </c>
      <c r="R9841" t="str">
        <f t="shared" si="1385"/>
        <v>1</v>
      </c>
      <c r="S9841">
        <f>VLOOKUP(N9841,IF(P9841="Work",Intervals!$A$4:$D$9,Intervals!$F$4:$I$9),4,1)</f>
        <v>3</v>
      </c>
    </row>
    <row r="9842" spans="1:19" x14ac:dyDescent="0.25">
      <c r="A9842" t="s">
        <v>138</v>
      </c>
      <c r="B9842" s="1" t="s">
        <v>9214</v>
      </c>
      <c r="C9842" t="s">
        <v>339</v>
      </c>
      <c r="D9842">
        <f t="shared" si="1377"/>
        <v>9840</v>
      </c>
      <c r="E9842" t="s">
        <v>386</v>
      </c>
      <c r="F9842" t="s">
        <v>10</v>
      </c>
      <c r="G9842" t="s">
        <v>4</v>
      </c>
      <c r="H9842" t="s">
        <v>11603</v>
      </c>
      <c r="I9842" t="s">
        <v>11677</v>
      </c>
      <c r="J9842">
        <f t="shared" si="1378"/>
        <v>3</v>
      </c>
      <c r="K9842">
        <f t="shared" si="1379"/>
        <v>6</v>
      </c>
      <c r="L9842" s="3">
        <f t="shared" si="1380"/>
        <v>42695</v>
      </c>
      <c r="M9842" t="str">
        <f t="shared" si="1381"/>
        <v>16:25</v>
      </c>
      <c r="N9842">
        <f t="shared" si="1382"/>
        <v>984.99999999999989</v>
      </c>
      <c r="O9842">
        <f t="shared" si="1383"/>
        <v>1</v>
      </c>
      <c r="P9842" t="str">
        <f t="shared" si="1384"/>
        <v>Work</v>
      </c>
      <c r="Q9842" t="str">
        <f>VLOOKUP(N9842,IF(P9842="Work",Intervals!$A$4:$C$9,Intervals!$F$4:$H$9),3,1)</f>
        <v>Int_7-17</v>
      </c>
      <c r="R9842" t="str">
        <f t="shared" si="1385"/>
        <v>1</v>
      </c>
      <c r="S9842">
        <f>VLOOKUP(N9842,IF(P9842="Work",Intervals!$A$4:$D$9,Intervals!$F$4:$I$9),4,1)</f>
        <v>3</v>
      </c>
    </row>
    <row r="9843" spans="1:19" x14ac:dyDescent="0.25">
      <c r="A9843" t="s">
        <v>125</v>
      </c>
      <c r="B9843" s="1" t="s">
        <v>9214</v>
      </c>
      <c r="C9843" t="s">
        <v>339</v>
      </c>
      <c r="D9843">
        <f t="shared" si="1377"/>
        <v>9841</v>
      </c>
      <c r="E9843" t="s">
        <v>386</v>
      </c>
      <c r="F9843" t="s">
        <v>10</v>
      </c>
      <c r="G9843" t="s">
        <v>4</v>
      </c>
      <c r="H9843" t="s">
        <v>11603</v>
      </c>
      <c r="I9843" t="s">
        <v>11677</v>
      </c>
      <c r="J9843">
        <f t="shared" si="1378"/>
        <v>3</v>
      </c>
      <c r="K9843">
        <f t="shared" si="1379"/>
        <v>6</v>
      </c>
      <c r="L9843" s="3">
        <f t="shared" si="1380"/>
        <v>42695</v>
      </c>
      <c r="M9843" t="str">
        <f t="shared" si="1381"/>
        <v>16:25</v>
      </c>
      <c r="N9843">
        <f t="shared" si="1382"/>
        <v>984.99999999999989</v>
      </c>
      <c r="O9843">
        <f t="shared" si="1383"/>
        <v>1</v>
      </c>
      <c r="P9843" t="str">
        <f t="shared" si="1384"/>
        <v>Work</v>
      </c>
      <c r="Q9843" t="str">
        <f>VLOOKUP(N9843,IF(P9843="Work",Intervals!$A$4:$C$9,Intervals!$F$4:$H$9),3,1)</f>
        <v>Int_7-17</v>
      </c>
      <c r="R9843" t="str">
        <f t="shared" si="1385"/>
        <v>1</v>
      </c>
      <c r="S9843">
        <f>VLOOKUP(N9843,IF(P9843="Work",Intervals!$A$4:$D$9,Intervals!$F$4:$I$9),4,1)</f>
        <v>3</v>
      </c>
    </row>
    <row r="9844" spans="1:19" x14ac:dyDescent="0.25">
      <c r="A9844" t="s">
        <v>106</v>
      </c>
      <c r="B9844" s="1" t="s">
        <v>9214</v>
      </c>
      <c r="C9844" t="s">
        <v>339</v>
      </c>
      <c r="D9844">
        <f t="shared" si="1377"/>
        <v>9842</v>
      </c>
      <c r="E9844" t="s">
        <v>386</v>
      </c>
      <c r="F9844" t="s">
        <v>10</v>
      </c>
      <c r="G9844" t="s">
        <v>4</v>
      </c>
      <c r="H9844" t="s">
        <v>11603</v>
      </c>
      <c r="I9844" t="s">
        <v>11677</v>
      </c>
      <c r="J9844">
        <f t="shared" si="1378"/>
        <v>3</v>
      </c>
      <c r="K9844">
        <f t="shared" si="1379"/>
        <v>6</v>
      </c>
      <c r="L9844" s="3">
        <f t="shared" si="1380"/>
        <v>42695</v>
      </c>
      <c r="M9844" t="str">
        <f t="shared" si="1381"/>
        <v>16:25</v>
      </c>
      <c r="N9844">
        <f t="shared" si="1382"/>
        <v>984.99999999999989</v>
      </c>
      <c r="O9844">
        <f t="shared" si="1383"/>
        <v>1</v>
      </c>
      <c r="P9844" t="str">
        <f t="shared" si="1384"/>
        <v>Work</v>
      </c>
      <c r="Q9844" t="str">
        <f>VLOOKUP(N9844,IF(P9844="Work",Intervals!$A$4:$C$9,Intervals!$F$4:$H$9),3,1)</f>
        <v>Int_7-17</v>
      </c>
      <c r="R9844" t="str">
        <f t="shared" si="1385"/>
        <v>1</v>
      </c>
      <c r="S9844">
        <f>VLOOKUP(N9844,IF(P9844="Work",Intervals!$A$4:$D$9,Intervals!$F$4:$I$9),4,1)</f>
        <v>3</v>
      </c>
    </row>
    <row r="9845" spans="1:19" x14ac:dyDescent="0.25">
      <c r="A9845" t="s">
        <v>146</v>
      </c>
      <c r="B9845" s="1" t="s">
        <v>9214</v>
      </c>
      <c r="C9845" t="s">
        <v>339</v>
      </c>
      <c r="D9845">
        <f t="shared" si="1377"/>
        <v>9843</v>
      </c>
      <c r="E9845" t="s">
        <v>386</v>
      </c>
      <c r="F9845" t="s">
        <v>10</v>
      </c>
      <c r="G9845" t="s">
        <v>4</v>
      </c>
      <c r="H9845" t="s">
        <v>11603</v>
      </c>
      <c r="I9845" t="s">
        <v>11677</v>
      </c>
      <c r="J9845">
        <f t="shared" si="1378"/>
        <v>3</v>
      </c>
      <c r="K9845">
        <f t="shared" si="1379"/>
        <v>6</v>
      </c>
      <c r="L9845" s="3">
        <f t="shared" si="1380"/>
        <v>42695</v>
      </c>
      <c r="M9845" t="str">
        <f t="shared" si="1381"/>
        <v>16:25</v>
      </c>
      <c r="N9845">
        <f t="shared" si="1382"/>
        <v>984.99999999999989</v>
      </c>
      <c r="O9845">
        <f t="shared" si="1383"/>
        <v>1</v>
      </c>
      <c r="P9845" t="str">
        <f t="shared" si="1384"/>
        <v>Work</v>
      </c>
      <c r="Q9845" t="str">
        <f>VLOOKUP(N9845,IF(P9845="Work",Intervals!$A$4:$C$9,Intervals!$F$4:$H$9),3,1)</f>
        <v>Int_7-17</v>
      </c>
      <c r="R9845" t="str">
        <f t="shared" si="1385"/>
        <v>1</v>
      </c>
      <c r="S9845">
        <f>VLOOKUP(N9845,IF(P9845="Work",Intervals!$A$4:$D$9,Intervals!$F$4:$I$9),4,1)</f>
        <v>3</v>
      </c>
    </row>
    <row r="9846" spans="1:19" x14ac:dyDescent="0.25">
      <c r="A9846" t="s">
        <v>143</v>
      </c>
      <c r="B9846" s="1" t="s">
        <v>9214</v>
      </c>
      <c r="C9846" t="s">
        <v>339</v>
      </c>
      <c r="D9846">
        <f t="shared" si="1377"/>
        <v>9844</v>
      </c>
      <c r="E9846" t="s">
        <v>386</v>
      </c>
      <c r="F9846" t="s">
        <v>10</v>
      </c>
      <c r="G9846" t="s">
        <v>4</v>
      </c>
      <c r="H9846" t="s">
        <v>11603</v>
      </c>
      <c r="I9846" t="s">
        <v>11677</v>
      </c>
      <c r="J9846">
        <f t="shared" si="1378"/>
        <v>3</v>
      </c>
      <c r="K9846">
        <f t="shared" si="1379"/>
        <v>6</v>
      </c>
      <c r="L9846" s="3">
        <f t="shared" si="1380"/>
        <v>42695</v>
      </c>
      <c r="M9846" t="str">
        <f t="shared" si="1381"/>
        <v>16:25</v>
      </c>
      <c r="N9846">
        <f t="shared" si="1382"/>
        <v>984.99999999999989</v>
      </c>
      <c r="O9846">
        <f t="shared" si="1383"/>
        <v>1</v>
      </c>
      <c r="P9846" t="str">
        <f t="shared" si="1384"/>
        <v>Work</v>
      </c>
      <c r="Q9846" t="str">
        <f>VLOOKUP(N9846,IF(P9846="Work",Intervals!$A$4:$C$9,Intervals!$F$4:$H$9),3,1)</f>
        <v>Int_7-17</v>
      </c>
      <c r="R9846" t="str">
        <f t="shared" si="1385"/>
        <v>1</v>
      </c>
      <c r="S9846">
        <f>VLOOKUP(N9846,IF(P9846="Work",Intervals!$A$4:$D$9,Intervals!$F$4:$I$9),4,1)</f>
        <v>3</v>
      </c>
    </row>
    <row r="9847" spans="1:19" x14ac:dyDescent="0.25">
      <c r="A9847" t="s">
        <v>168</v>
      </c>
      <c r="B9847" s="1" t="s">
        <v>9214</v>
      </c>
      <c r="C9847" t="s">
        <v>339</v>
      </c>
      <c r="D9847">
        <f t="shared" si="1377"/>
        <v>9845</v>
      </c>
      <c r="E9847" t="s">
        <v>1131</v>
      </c>
      <c r="F9847" t="s">
        <v>3</v>
      </c>
      <c r="G9847" t="s">
        <v>4</v>
      </c>
      <c r="H9847" t="s">
        <v>11589</v>
      </c>
      <c r="I9847" s="4">
        <v>42509</v>
      </c>
      <c r="J9847">
        <f t="shared" si="1378"/>
        <v>3</v>
      </c>
      <c r="K9847">
        <f t="shared" si="1379"/>
        <v>6</v>
      </c>
      <c r="L9847" s="3">
        <f t="shared" si="1380"/>
        <v>42695</v>
      </c>
      <c r="M9847" t="str">
        <f t="shared" si="1381"/>
        <v>16:25</v>
      </c>
      <c r="N9847">
        <f t="shared" si="1382"/>
        <v>984.99999999999989</v>
      </c>
      <c r="O9847">
        <f t="shared" si="1383"/>
        <v>1</v>
      </c>
      <c r="P9847" t="str">
        <f t="shared" si="1384"/>
        <v>Work</v>
      </c>
      <c r="Q9847" t="str">
        <f>VLOOKUP(N9847,IF(P9847="Work",Intervals!$A$4:$C$9,Intervals!$F$4:$H$9),3,1)</f>
        <v>Int_7-17</v>
      </c>
      <c r="R9847" t="str">
        <f t="shared" si="1385"/>
        <v>1</v>
      </c>
      <c r="S9847">
        <f>VLOOKUP(N9847,IF(P9847="Work",Intervals!$A$4:$D$9,Intervals!$F$4:$I$9),4,1)</f>
        <v>3</v>
      </c>
    </row>
    <row r="9848" spans="1:19" x14ac:dyDescent="0.25">
      <c r="A9848" t="s">
        <v>88</v>
      </c>
      <c r="B9848" s="1" t="s">
        <v>9214</v>
      </c>
      <c r="C9848" t="s">
        <v>339</v>
      </c>
      <c r="D9848">
        <f t="shared" si="1377"/>
        <v>9846</v>
      </c>
      <c r="E9848" t="s">
        <v>347</v>
      </c>
      <c r="F9848" t="s">
        <v>10</v>
      </c>
      <c r="G9848" t="s">
        <v>4</v>
      </c>
      <c r="H9848" t="s">
        <v>11589</v>
      </c>
      <c r="I9848" s="4">
        <v>42509</v>
      </c>
      <c r="J9848">
        <f t="shared" si="1378"/>
        <v>3</v>
      </c>
      <c r="K9848">
        <f t="shared" si="1379"/>
        <v>6</v>
      </c>
      <c r="L9848" s="3">
        <f t="shared" si="1380"/>
        <v>42695</v>
      </c>
      <c r="M9848" t="str">
        <f t="shared" si="1381"/>
        <v>16:25</v>
      </c>
      <c r="N9848">
        <f t="shared" si="1382"/>
        <v>984.99999999999989</v>
      </c>
      <c r="O9848">
        <f t="shared" si="1383"/>
        <v>1</v>
      </c>
      <c r="P9848" t="str">
        <f t="shared" si="1384"/>
        <v>Work</v>
      </c>
      <c r="Q9848" t="str">
        <f>VLOOKUP(N9848,IF(P9848="Work",Intervals!$A$4:$C$9,Intervals!$F$4:$H$9),3,1)</f>
        <v>Int_7-17</v>
      </c>
      <c r="R9848" t="str">
        <f t="shared" si="1385"/>
        <v>1</v>
      </c>
      <c r="S9848">
        <f>VLOOKUP(N9848,IF(P9848="Work",Intervals!$A$4:$D$9,Intervals!$F$4:$I$9),4,1)</f>
        <v>3</v>
      </c>
    </row>
    <row r="9849" spans="1:19" x14ac:dyDescent="0.25">
      <c r="A9849" t="s">
        <v>256</v>
      </c>
      <c r="B9849" s="1" t="s">
        <v>9215</v>
      </c>
      <c r="C9849" t="s">
        <v>339</v>
      </c>
      <c r="D9849">
        <f t="shared" si="1377"/>
        <v>9847</v>
      </c>
      <c r="E9849" t="s">
        <v>924</v>
      </c>
      <c r="F9849" t="s">
        <v>10</v>
      </c>
      <c r="G9849" t="s">
        <v>4</v>
      </c>
      <c r="H9849" t="s">
        <v>11589</v>
      </c>
      <c r="I9849" s="4">
        <v>42509</v>
      </c>
      <c r="J9849">
        <f t="shared" si="1378"/>
        <v>3</v>
      </c>
      <c r="K9849">
        <f t="shared" si="1379"/>
        <v>6</v>
      </c>
      <c r="L9849" s="3">
        <f t="shared" si="1380"/>
        <v>42695</v>
      </c>
      <c r="M9849" t="str">
        <f t="shared" si="1381"/>
        <v>16:32</v>
      </c>
      <c r="N9849">
        <f t="shared" si="1382"/>
        <v>992.00000000000034</v>
      </c>
      <c r="O9849">
        <f t="shared" si="1383"/>
        <v>1</v>
      </c>
      <c r="P9849" t="str">
        <f t="shared" si="1384"/>
        <v>Work</v>
      </c>
      <c r="Q9849" t="str">
        <f>VLOOKUP(N9849,IF(P9849="Work",Intervals!$A$4:$C$9,Intervals!$F$4:$H$9),3,1)</f>
        <v>Int_7-17</v>
      </c>
      <c r="R9849" t="str">
        <f t="shared" si="1385"/>
        <v>1</v>
      </c>
      <c r="S9849">
        <f>VLOOKUP(N9849,IF(P9849="Work",Intervals!$A$4:$D$9,Intervals!$F$4:$I$9),4,1)</f>
        <v>3</v>
      </c>
    </row>
    <row r="9850" spans="1:19" x14ac:dyDescent="0.25">
      <c r="A9850" t="s">
        <v>84</v>
      </c>
      <c r="B9850" s="1" t="s">
        <v>9216</v>
      </c>
      <c r="C9850" t="s">
        <v>339</v>
      </c>
      <c r="D9850">
        <f t="shared" si="1377"/>
        <v>9848</v>
      </c>
      <c r="E9850" t="s">
        <v>1128</v>
      </c>
      <c r="F9850" t="s">
        <v>10</v>
      </c>
      <c r="G9850" t="s">
        <v>4</v>
      </c>
      <c r="H9850" t="s">
        <v>11589</v>
      </c>
      <c r="I9850" s="4">
        <v>42509</v>
      </c>
      <c r="J9850">
        <f t="shared" si="1378"/>
        <v>3</v>
      </c>
      <c r="K9850">
        <f t="shared" si="1379"/>
        <v>6</v>
      </c>
      <c r="L9850" s="3">
        <f t="shared" si="1380"/>
        <v>42695</v>
      </c>
      <c r="M9850" t="str">
        <f t="shared" si="1381"/>
        <v>16:33</v>
      </c>
      <c r="N9850">
        <f t="shared" si="1382"/>
        <v>992.99999999999977</v>
      </c>
      <c r="O9850">
        <f t="shared" si="1383"/>
        <v>1</v>
      </c>
      <c r="P9850" t="str">
        <f t="shared" si="1384"/>
        <v>Work</v>
      </c>
      <c r="Q9850" t="str">
        <f>VLOOKUP(N9850,IF(P9850="Work",Intervals!$A$4:$C$9,Intervals!$F$4:$H$9),3,1)</f>
        <v>Int_7-17</v>
      </c>
      <c r="R9850" t="str">
        <f t="shared" si="1385"/>
        <v>1</v>
      </c>
      <c r="S9850">
        <f>VLOOKUP(N9850,IF(P9850="Work",Intervals!$A$4:$D$9,Intervals!$F$4:$I$9),4,1)</f>
        <v>3</v>
      </c>
    </row>
    <row r="9851" spans="1:19" x14ac:dyDescent="0.25">
      <c r="A9851" t="s">
        <v>183</v>
      </c>
      <c r="B9851" s="1" t="s">
        <v>9217</v>
      </c>
      <c r="C9851" t="s">
        <v>339</v>
      </c>
      <c r="D9851">
        <f t="shared" si="1377"/>
        <v>9849</v>
      </c>
      <c r="E9851" t="s">
        <v>396</v>
      </c>
      <c r="F9851" t="s">
        <v>11569</v>
      </c>
      <c r="G9851" t="s">
        <v>4</v>
      </c>
      <c r="H9851" t="s">
        <v>11589</v>
      </c>
      <c r="I9851" s="4">
        <v>42509</v>
      </c>
      <c r="J9851">
        <f t="shared" si="1378"/>
        <v>3</v>
      </c>
      <c r="K9851">
        <f t="shared" si="1379"/>
        <v>6</v>
      </c>
      <c r="L9851" s="3">
        <f t="shared" si="1380"/>
        <v>42695</v>
      </c>
      <c r="M9851" t="str">
        <f t="shared" si="1381"/>
        <v>16:34</v>
      </c>
      <c r="N9851">
        <f t="shared" si="1382"/>
        <v>994</v>
      </c>
      <c r="O9851">
        <f t="shared" si="1383"/>
        <v>1</v>
      </c>
      <c r="P9851" t="str">
        <f t="shared" si="1384"/>
        <v>Work</v>
      </c>
      <c r="Q9851" t="str">
        <f>VLOOKUP(N9851,IF(P9851="Work",Intervals!$A$4:$C$9,Intervals!$F$4:$H$9),3,1)</f>
        <v>Int_7-17</v>
      </c>
      <c r="R9851" t="str">
        <f t="shared" si="1385"/>
        <v>1</v>
      </c>
      <c r="S9851">
        <f>VLOOKUP(N9851,IF(P9851="Work",Intervals!$A$4:$D$9,Intervals!$F$4:$I$9),4,1)</f>
        <v>3</v>
      </c>
    </row>
    <row r="9852" spans="1:19" x14ac:dyDescent="0.25">
      <c r="A9852" t="s">
        <v>127</v>
      </c>
      <c r="B9852" s="1" t="s">
        <v>9218</v>
      </c>
      <c r="C9852" t="s">
        <v>339</v>
      </c>
      <c r="D9852">
        <f t="shared" si="1377"/>
        <v>9850</v>
      </c>
      <c r="E9852" t="s">
        <v>388</v>
      </c>
      <c r="F9852" t="s">
        <v>10</v>
      </c>
      <c r="G9852" t="s">
        <v>4</v>
      </c>
      <c r="H9852" t="s">
        <v>11604</v>
      </c>
      <c r="I9852" t="s">
        <v>11678</v>
      </c>
      <c r="J9852">
        <f t="shared" si="1378"/>
        <v>3</v>
      </c>
      <c r="K9852">
        <f t="shared" si="1379"/>
        <v>6</v>
      </c>
      <c r="L9852" s="3">
        <f t="shared" si="1380"/>
        <v>42695</v>
      </c>
      <c r="M9852" t="str">
        <f t="shared" si="1381"/>
        <v>16:37</v>
      </c>
      <c r="N9852">
        <f t="shared" si="1382"/>
        <v>996.99999999999977</v>
      </c>
      <c r="O9852">
        <f t="shared" si="1383"/>
        <v>1</v>
      </c>
      <c r="P9852" t="str">
        <f t="shared" si="1384"/>
        <v>Work</v>
      </c>
      <c r="Q9852" t="str">
        <f>VLOOKUP(N9852,IF(P9852="Work",Intervals!$A$4:$C$9,Intervals!$F$4:$H$9),3,1)</f>
        <v>Int_7-17</v>
      </c>
      <c r="R9852" t="str">
        <f t="shared" si="1385"/>
        <v>1</v>
      </c>
      <c r="S9852">
        <f>VLOOKUP(N9852,IF(P9852="Work",Intervals!$A$4:$D$9,Intervals!$F$4:$I$9),4,1)</f>
        <v>3</v>
      </c>
    </row>
    <row r="9853" spans="1:19" x14ac:dyDescent="0.25">
      <c r="A9853" t="s">
        <v>127</v>
      </c>
      <c r="B9853" s="1" t="s">
        <v>9219</v>
      </c>
      <c r="C9853" t="s">
        <v>339</v>
      </c>
      <c r="D9853">
        <f t="shared" si="1377"/>
        <v>9851</v>
      </c>
      <c r="E9853" t="s">
        <v>388</v>
      </c>
      <c r="F9853" t="s">
        <v>10</v>
      </c>
      <c r="G9853" t="s">
        <v>4</v>
      </c>
      <c r="H9853" t="s">
        <v>11604</v>
      </c>
      <c r="I9853" t="s">
        <v>11678</v>
      </c>
      <c r="J9853">
        <f t="shared" si="1378"/>
        <v>3</v>
      </c>
      <c r="K9853">
        <f t="shared" si="1379"/>
        <v>6</v>
      </c>
      <c r="L9853" s="3">
        <f t="shared" si="1380"/>
        <v>42695</v>
      </c>
      <c r="M9853" t="str">
        <f t="shared" si="1381"/>
        <v>16:41</v>
      </c>
      <c r="N9853">
        <f t="shared" si="1382"/>
        <v>1000.9999999999998</v>
      </c>
      <c r="O9853">
        <f t="shared" si="1383"/>
        <v>1</v>
      </c>
      <c r="P9853" t="str">
        <f t="shared" si="1384"/>
        <v>Work</v>
      </c>
      <c r="Q9853" t="str">
        <f>VLOOKUP(N9853,IF(P9853="Work",Intervals!$A$4:$C$9,Intervals!$F$4:$H$9),3,1)</f>
        <v>Int_7-17</v>
      </c>
      <c r="R9853" t="str">
        <f t="shared" si="1385"/>
        <v>1</v>
      </c>
      <c r="S9853">
        <f>VLOOKUP(N9853,IF(P9853="Work",Intervals!$A$4:$D$9,Intervals!$F$4:$I$9),4,1)</f>
        <v>3</v>
      </c>
    </row>
    <row r="9854" spans="1:19" x14ac:dyDescent="0.25">
      <c r="A9854" t="s">
        <v>289</v>
      </c>
      <c r="B9854" s="1" t="s">
        <v>9219</v>
      </c>
      <c r="C9854" t="s">
        <v>339</v>
      </c>
      <c r="D9854">
        <f t="shared" si="1377"/>
        <v>9852</v>
      </c>
      <c r="E9854" t="s">
        <v>703</v>
      </c>
      <c r="F9854" t="s">
        <v>10</v>
      </c>
      <c r="G9854" t="s">
        <v>4</v>
      </c>
      <c r="H9854" t="s">
        <v>11597</v>
      </c>
      <c r="I9854" t="s">
        <v>11671</v>
      </c>
      <c r="J9854">
        <f t="shared" si="1378"/>
        <v>3</v>
      </c>
      <c r="K9854">
        <f t="shared" si="1379"/>
        <v>6</v>
      </c>
      <c r="L9854" s="3">
        <f t="shared" si="1380"/>
        <v>42695</v>
      </c>
      <c r="M9854" t="str">
        <f t="shared" si="1381"/>
        <v>16:41</v>
      </c>
      <c r="N9854">
        <f t="shared" si="1382"/>
        <v>1000.9999999999998</v>
      </c>
      <c r="O9854">
        <f t="shared" si="1383"/>
        <v>1</v>
      </c>
      <c r="P9854" t="str">
        <f t="shared" si="1384"/>
        <v>Work</v>
      </c>
      <c r="Q9854" t="str">
        <f>VLOOKUP(N9854,IF(P9854="Work",Intervals!$A$4:$C$9,Intervals!$F$4:$H$9),3,1)</f>
        <v>Int_7-17</v>
      </c>
      <c r="R9854" t="str">
        <f t="shared" si="1385"/>
        <v>1</v>
      </c>
      <c r="S9854">
        <f>VLOOKUP(N9854,IF(P9854="Work",Intervals!$A$4:$D$9,Intervals!$F$4:$I$9),4,1)</f>
        <v>3</v>
      </c>
    </row>
    <row r="9855" spans="1:19" x14ac:dyDescent="0.25">
      <c r="A9855" t="s">
        <v>82</v>
      </c>
      <c r="B9855" s="1" t="s">
        <v>9220</v>
      </c>
      <c r="C9855" t="s">
        <v>339</v>
      </c>
      <c r="D9855">
        <f t="shared" si="1377"/>
        <v>9853</v>
      </c>
      <c r="E9855" t="s">
        <v>1057</v>
      </c>
      <c r="F9855" t="s">
        <v>11561</v>
      </c>
      <c r="G9855" t="s">
        <v>30</v>
      </c>
      <c r="H9855" t="s">
        <v>11590</v>
      </c>
      <c r="I9855" t="s">
        <v>11664</v>
      </c>
      <c r="J9855">
        <f t="shared" si="1378"/>
        <v>3</v>
      </c>
      <c r="K9855">
        <f t="shared" si="1379"/>
        <v>6</v>
      </c>
      <c r="L9855" s="3">
        <f t="shared" si="1380"/>
        <v>42695</v>
      </c>
      <c r="M9855" t="str">
        <f t="shared" si="1381"/>
        <v>16:47</v>
      </c>
      <c r="N9855">
        <f t="shared" si="1382"/>
        <v>1007.0000000000001</v>
      </c>
      <c r="O9855">
        <f t="shared" si="1383"/>
        <v>1</v>
      </c>
      <c r="P9855" t="str">
        <f t="shared" si="1384"/>
        <v>Work</v>
      </c>
      <c r="Q9855" t="str">
        <f>VLOOKUP(N9855,IF(P9855="Work",Intervals!$A$4:$C$9,Intervals!$F$4:$H$9),3,1)</f>
        <v>Int_7-17</v>
      </c>
      <c r="R9855" t="str">
        <f t="shared" si="1385"/>
        <v>1</v>
      </c>
      <c r="S9855">
        <f>VLOOKUP(N9855,IF(P9855="Work",Intervals!$A$4:$D$9,Intervals!$F$4:$I$9),4,1)</f>
        <v>3</v>
      </c>
    </row>
    <row r="9856" spans="1:19" x14ac:dyDescent="0.25">
      <c r="A9856" t="s">
        <v>301</v>
      </c>
      <c r="B9856" s="1" t="s">
        <v>9221</v>
      </c>
      <c r="C9856" t="s">
        <v>339</v>
      </c>
      <c r="D9856">
        <f t="shared" si="1377"/>
        <v>9854</v>
      </c>
      <c r="E9856" t="s">
        <v>437</v>
      </c>
      <c r="F9856" t="s">
        <v>10</v>
      </c>
      <c r="G9856" t="s">
        <v>4</v>
      </c>
      <c r="H9856" t="s">
        <v>11589</v>
      </c>
      <c r="I9856" s="4">
        <v>42509</v>
      </c>
      <c r="J9856">
        <f t="shared" si="1378"/>
        <v>3</v>
      </c>
      <c r="K9856">
        <f t="shared" si="1379"/>
        <v>6</v>
      </c>
      <c r="L9856" s="3">
        <f t="shared" si="1380"/>
        <v>42695</v>
      </c>
      <c r="M9856" t="str">
        <f t="shared" si="1381"/>
        <v>17:24</v>
      </c>
      <c r="N9856">
        <f t="shared" si="1382"/>
        <v>1044.0000000000002</v>
      </c>
      <c r="O9856">
        <f t="shared" si="1383"/>
        <v>1</v>
      </c>
      <c r="P9856" t="str">
        <f t="shared" si="1384"/>
        <v>Work</v>
      </c>
      <c r="Q9856" t="str">
        <f>VLOOKUP(N9856,IF(P9856="Work",Intervals!$A$4:$C$9,Intervals!$F$4:$H$9),3,1)</f>
        <v>Int_17-19</v>
      </c>
      <c r="R9856" t="str">
        <f t="shared" si="1385"/>
        <v>1</v>
      </c>
      <c r="S9856">
        <f>VLOOKUP(N9856,IF(P9856="Work",Intervals!$A$4:$D$9,Intervals!$F$4:$I$9),4,1)</f>
        <v>4</v>
      </c>
    </row>
    <row r="9857" spans="1:19" x14ac:dyDescent="0.25">
      <c r="A9857" t="s">
        <v>301</v>
      </c>
      <c r="B9857" s="1" t="s">
        <v>9222</v>
      </c>
      <c r="C9857" t="s">
        <v>339</v>
      </c>
      <c r="D9857">
        <f t="shared" si="1377"/>
        <v>9855</v>
      </c>
      <c r="E9857" t="s">
        <v>437</v>
      </c>
      <c r="F9857" t="s">
        <v>10</v>
      </c>
      <c r="G9857" t="s">
        <v>4</v>
      </c>
      <c r="H9857" t="s">
        <v>11589</v>
      </c>
      <c r="I9857" s="4">
        <v>42509</v>
      </c>
      <c r="J9857">
        <f t="shared" si="1378"/>
        <v>3</v>
      </c>
      <c r="K9857">
        <f t="shared" si="1379"/>
        <v>6</v>
      </c>
      <c r="L9857" s="3">
        <f t="shared" si="1380"/>
        <v>42695</v>
      </c>
      <c r="M9857" t="str">
        <f t="shared" si="1381"/>
        <v>17:34</v>
      </c>
      <c r="N9857">
        <f t="shared" si="1382"/>
        <v>1053.9999999999998</v>
      </c>
      <c r="O9857">
        <f t="shared" si="1383"/>
        <v>1</v>
      </c>
      <c r="P9857" t="str">
        <f t="shared" si="1384"/>
        <v>Work</v>
      </c>
      <c r="Q9857" t="str">
        <f>VLOOKUP(N9857,IF(P9857="Work",Intervals!$A$4:$C$9,Intervals!$F$4:$H$9),3,1)</f>
        <v>Int_17-19</v>
      </c>
      <c r="R9857" t="str">
        <f t="shared" si="1385"/>
        <v>1</v>
      </c>
      <c r="S9857">
        <f>VLOOKUP(N9857,IF(P9857="Work",Intervals!$A$4:$D$9,Intervals!$F$4:$I$9),4,1)</f>
        <v>4</v>
      </c>
    </row>
    <row r="9858" spans="1:19" x14ac:dyDescent="0.25">
      <c r="A9858" t="s">
        <v>93</v>
      </c>
      <c r="B9858" s="1" t="s">
        <v>9223</v>
      </c>
      <c r="C9858" t="s">
        <v>339</v>
      </c>
      <c r="D9858">
        <f t="shared" si="1377"/>
        <v>9856</v>
      </c>
      <c r="E9858" t="s">
        <v>350</v>
      </c>
      <c r="F9858" t="s">
        <v>10</v>
      </c>
      <c r="G9858" t="s">
        <v>30</v>
      </c>
      <c r="H9858" t="s">
        <v>11593</v>
      </c>
      <c r="I9858" t="s">
        <v>11667</v>
      </c>
      <c r="J9858">
        <f t="shared" si="1378"/>
        <v>3</v>
      </c>
      <c r="K9858">
        <f t="shared" si="1379"/>
        <v>6</v>
      </c>
      <c r="L9858" s="3">
        <f t="shared" si="1380"/>
        <v>42695</v>
      </c>
      <c r="M9858" t="str">
        <f t="shared" si="1381"/>
        <v>17:35</v>
      </c>
      <c r="N9858">
        <f t="shared" si="1382"/>
        <v>1055</v>
      </c>
      <c r="O9858">
        <f t="shared" si="1383"/>
        <v>1</v>
      </c>
      <c r="P9858" t="str">
        <f t="shared" si="1384"/>
        <v>Work</v>
      </c>
      <c r="Q9858" t="str">
        <f>VLOOKUP(N9858,IF(P9858="Work",Intervals!$A$4:$C$9,Intervals!$F$4:$H$9),3,1)</f>
        <v>Int_17-19</v>
      </c>
      <c r="R9858" t="str">
        <f t="shared" si="1385"/>
        <v>1</v>
      </c>
      <c r="S9858">
        <f>VLOOKUP(N9858,IF(P9858="Work",Intervals!$A$4:$D$9,Intervals!$F$4:$I$9),4,1)</f>
        <v>4</v>
      </c>
    </row>
    <row r="9859" spans="1:19" x14ac:dyDescent="0.25">
      <c r="A9859" t="s">
        <v>93</v>
      </c>
      <c r="B9859" s="1" t="s">
        <v>9224</v>
      </c>
      <c r="C9859" t="s">
        <v>339</v>
      </c>
      <c r="D9859">
        <f t="shared" ref="D9859:D9922" si="1386">ROW()-ROW($D$2)</f>
        <v>9857</v>
      </c>
      <c r="E9859" t="s">
        <v>350</v>
      </c>
      <c r="F9859" t="s">
        <v>10</v>
      </c>
      <c r="G9859" t="s">
        <v>30</v>
      </c>
      <c r="H9859" t="s">
        <v>11593</v>
      </c>
      <c r="I9859" t="s">
        <v>11667</v>
      </c>
      <c r="J9859">
        <f t="shared" ref="J9859:J9922" si="1387">SEARCH("-",B9859)</f>
        <v>3</v>
      </c>
      <c r="K9859">
        <f t="shared" ref="K9859:K9922" si="1388">SEARCH("-",B9859,J9859+1)</f>
        <v>6</v>
      </c>
      <c r="L9859" s="3">
        <f t="shared" ref="L9859:L9922" si="1389">DATE(MID(B9859,K9859+1,4),LEFT(B9859,J9859-1),MID(B9859,J9859+1,K9859-J9859-1))</f>
        <v>42695</v>
      </c>
      <c r="M9859" t="str">
        <f t="shared" ref="M9859:M9922" si="1390">MID(B9859,SEARCH(" ",B9859)+1,99)</f>
        <v>17:36</v>
      </c>
      <c r="N9859">
        <f t="shared" ref="N9859:N9922" si="1391">((M9859+1)-"1.1.1900  0:00:00")*24*60</f>
        <v>1056</v>
      </c>
      <c r="O9859">
        <f t="shared" ref="O9859:O9922" si="1392">WEEKDAY(L9859,2)</f>
        <v>1</v>
      </c>
      <c r="P9859" t="str">
        <f t="shared" ref="P9859:P9922" si="1393">IF(O9859&gt;5,"NonWork","Work")</f>
        <v>Work</v>
      </c>
      <c r="Q9859" t="str">
        <f>VLOOKUP(N9859,IF(P9859="Work",Intervals!$A$4:$C$9,Intervals!$F$4:$H$9),3,1)</f>
        <v>Int_17-19</v>
      </c>
      <c r="R9859" t="str">
        <f t="shared" ref="R9859:R9922" si="1394">IF(O9859&gt;5,"2","1")</f>
        <v>1</v>
      </c>
      <c r="S9859">
        <f>VLOOKUP(N9859,IF(P9859="Work",Intervals!$A$4:$D$9,Intervals!$F$4:$I$9),4,1)</f>
        <v>4</v>
      </c>
    </row>
    <row r="9860" spans="1:19" x14ac:dyDescent="0.25">
      <c r="A9860" t="s">
        <v>301</v>
      </c>
      <c r="B9860" s="1" t="s">
        <v>9225</v>
      </c>
      <c r="C9860" t="s">
        <v>339</v>
      </c>
      <c r="D9860">
        <f t="shared" si="1386"/>
        <v>9858</v>
      </c>
      <c r="E9860" t="s">
        <v>437</v>
      </c>
      <c r="F9860" t="s">
        <v>10</v>
      </c>
      <c r="G9860" t="s">
        <v>4</v>
      </c>
      <c r="H9860" t="s">
        <v>11589</v>
      </c>
      <c r="I9860" s="4">
        <v>42509</v>
      </c>
      <c r="J9860">
        <f t="shared" si="1387"/>
        <v>3</v>
      </c>
      <c r="K9860">
        <f t="shared" si="1388"/>
        <v>6</v>
      </c>
      <c r="L9860" s="3">
        <f t="shared" si="1389"/>
        <v>42695</v>
      </c>
      <c r="M9860" t="str">
        <f t="shared" si="1390"/>
        <v>17:45</v>
      </c>
      <c r="N9860">
        <f t="shared" si="1391"/>
        <v>1065.0000000000002</v>
      </c>
      <c r="O9860">
        <f t="shared" si="1392"/>
        <v>1</v>
      </c>
      <c r="P9860" t="str">
        <f t="shared" si="1393"/>
        <v>Work</v>
      </c>
      <c r="Q9860" t="str">
        <f>VLOOKUP(N9860,IF(P9860="Work",Intervals!$A$4:$C$9,Intervals!$F$4:$H$9),3,1)</f>
        <v>Int_17-19</v>
      </c>
      <c r="R9860" t="str">
        <f t="shared" si="1394"/>
        <v>1</v>
      </c>
      <c r="S9860">
        <f>VLOOKUP(N9860,IF(P9860="Work",Intervals!$A$4:$D$9,Intervals!$F$4:$I$9),4,1)</f>
        <v>4</v>
      </c>
    </row>
    <row r="9861" spans="1:19" x14ac:dyDescent="0.25">
      <c r="A9861" t="s">
        <v>301</v>
      </c>
      <c r="B9861" s="1" t="s">
        <v>9226</v>
      </c>
      <c r="C9861" t="s">
        <v>339</v>
      </c>
      <c r="D9861">
        <f t="shared" si="1386"/>
        <v>9859</v>
      </c>
      <c r="E9861" t="s">
        <v>437</v>
      </c>
      <c r="F9861" t="s">
        <v>10</v>
      </c>
      <c r="G9861" t="s">
        <v>4</v>
      </c>
      <c r="H9861" t="s">
        <v>11589</v>
      </c>
      <c r="I9861" s="4">
        <v>42509</v>
      </c>
      <c r="J9861">
        <f t="shared" si="1387"/>
        <v>3</v>
      </c>
      <c r="K9861">
        <f t="shared" si="1388"/>
        <v>6</v>
      </c>
      <c r="L9861" s="3">
        <f t="shared" si="1389"/>
        <v>42695</v>
      </c>
      <c r="M9861" t="str">
        <f t="shared" si="1390"/>
        <v>17:46</v>
      </c>
      <c r="N9861">
        <f t="shared" si="1391"/>
        <v>1065.9999999999998</v>
      </c>
      <c r="O9861">
        <f t="shared" si="1392"/>
        <v>1</v>
      </c>
      <c r="P9861" t="str">
        <f t="shared" si="1393"/>
        <v>Work</v>
      </c>
      <c r="Q9861" t="str">
        <f>VLOOKUP(N9861,IF(P9861="Work",Intervals!$A$4:$C$9,Intervals!$F$4:$H$9),3,1)</f>
        <v>Int_17-19</v>
      </c>
      <c r="R9861" t="str">
        <f t="shared" si="1394"/>
        <v>1</v>
      </c>
      <c r="S9861">
        <f>VLOOKUP(N9861,IF(P9861="Work",Intervals!$A$4:$D$9,Intervals!$F$4:$I$9),4,1)</f>
        <v>4</v>
      </c>
    </row>
    <row r="9862" spans="1:19" x14ac:dyDescent="0.25">
      <c r="A9862" t="s">
        <v>301</v>
      </c>
      <c r="B9862" s="1" t="s">
        <v>9227</v>
      </c>
      <c r="C9862" t="s">
        <v>339</v>
      </c>
      <c r="D9862">
        <f t="shared" si="1386"/>
        <v>9860</v>
      </c>
      <c r="E9862" t="s">
        <v>437</v>
      </c>
      <c r="F9862" t="s">
        <v>10</v>
      </c>
      <c r="G9862" t="s">
        <v>4</v>
      </c>
      <c r="H9862" t="s">
        <v>11589</v>
      </c>
      <c r="I9862" s="4">
        <v>42509</v>
      </c>
      <c r="J9862">
        <f t="shared" si="1387"/>
        <v>3</v>
      </c>
      <c r="K9862">
        <f t="shared" si="1388"/>
        <v>6</v>
      </c>
      <c r="L9862" s="3">
        <f t="shared" si="1389"/>
        <v>42695</v>
      </c>
      <c r="M9862" t="str">
        <f t="shared" si="1390"/>
        <v>17:51</v>
      </c>
      <c r="N9862">
        <f t="shared" si="1391"/>
        <v>1070.9999999999998</v>
      </c>
      <c r="O9862">
        <f t="shared" si="1392"/>
        <v>1</v>
      </c>
      <c r="P9862" t="str">
        <f t="shared" si="1393"/>
        <v>Work</v>
      </c>
      <c r="Q9862" t="str">
        <f>VLOOKUP(N9862,IF(P9862="Work",Intervals!$A$4:$C$9,Intervals!$F$4:$H$9),3,1)</f>
        <v>Int_17-19</v>
      </c>
      <c r="R9862" t="str">
        <f t="shared" si="1394"/>
        <v>1</v>
      </c>
      <c r="S9862">
        <f>VLOOKUP(N9862,IF(P9862="Work",Intervals!$A$4:$D$9,Intervals!$F$4:$I$9),4,1)</f>
        <v>4</v>
      </c>
    </row>
    <row r="9863" spans="1:19" x14ac:dyDescent="0.25">
      <c r="A9863" t="s">
        <v>301</v>
      </c>
      <c r="B9863" s="1" t="s">
        <v>9228</v>
      </c>
      <c r="C9863" t="s">
        <v>339</v>
      </c>
      <c r="D9863">
        <f t="shared" si="1386"/>
        <v>9861</v>
      </c>
      <c r="E9863" t="s">
        <v>437</v>
      </c>
      <c r="F9863" t="s">
        <v>10</v>
      </c>
      <c r="G9863" t="s">
        <v>4</v>
      </c>
      <c r="H9863" t="s">
        <v>11589</v>
      </c>
      <c r="I9863" s="4">
        <v>42509</v>
      </c>
      <c r="J9863">
        <f t="shared" si="1387"/>
        <v>3</v>
      </c>
      <c r="K9863">
        <f t="shared" si="1388"/>
        <v>6</v>
      </c>
      <c r="L9863" s="3">
        <f t="shared" si="1389"/>
        <v>42695</v>
      </c>
      <c r="M9863" t="str">
        <f t="shared" si="1390"/>
        <v>17:52</v>
      </c>
      <c r="N9863">
        <f t="shared" si="1391"/>
        <v>1072</v>
      </c>
      <c r="O9863">
        <f t="shared" si="1392"/>
        <v>1</v>
      </c>
      <c r="P9863" t="str">
        <f t="shared" si="1393"/>
        <v>Work</v>
      </c>
      <c r="Q9863" t="str">
        <f>VLOOKUP(N9863,IF(P9863="Work",Intervals!$A$4:$C$9,Intervals!$F$4:$H$9),3,1)</f>
        <v>Int_17-19</v>
      </c>
      <c r="R9863" t="str">
        <f t="shared" si="1394"/>
        <v>1</v>
      </c>
      <c r="S9863">
        <f>VLOOKUP(N9863,IF(P9863="Work",Intervals!$A$4:$D$9,Intervals!$F$4:$I$9),4,1)</f>
        <v>4</v>
      </c>
    </row>
    <row r="9864" spans="1:19" x14ac:dyDescent="0.25">
      <c r="A9864" t="s">
        <v>301</v>
      </c>
      <c r="B9864" s="1" t="s">
        <v>9229</v>
      </c>
      <c r="C9864" t="s">
        <v>339</v>
      </c>
      <c r="D9864">
        <f t="shared" si="1386"/>
        <v>9862</v>
      </c>
      <c r="E9864" t="s">
        <v>437</v>
      </c>
      <c r="F9864" t="s">
        <v>10</v>
      </c>
      <c r="G9864" t="s">
        <v>4</v>
      </c>
      <c r="H9864" t="s">
        <v>11589</v>
      </c>
      <c r="I9864" s="4">
        <v>42509</v>
      </c>
      <c r="J9864">
        <f t="shared" si="1387"/>
        <v>3</v>
      </c>
      <c r="K9864">
        <f t="shared" si="1388"/>
        <v>6</v>
      </c>
      <c r="L9864" s="3">
        <f t="shared" si="1389"/>
        <v>42695</v>
      </c>
      <c r="M9864" t="str">
        <f t="shared" si="1390"/>
        <v>17:53</v>
      </c>
      <c r="N9864">
        <f t="shared" si="1391"/>
        <v>1073.0000000000002</v>
      </c>
      <c r="O9864">
        <f t="shared" si="1392"/>
        <v>1</v>
      </c>
      <c r="P9864" t="str">
        <f t="shared" si="1393"/>
        <v>Work</v>
      </c>
      <c r="Q9864" t="str">
        <f>VLOOKUP(N9864,IF(P9864="Work",Intervals!$A$4:$C$9,Intervals!$F$4:$H$9),3,1)</f>
        <v>Int_17-19</v>
      </c>
      <c r="R9864" t="str">
        <f t="shared" si="1394"/>
        <v>1</v>
      </c>
      <c r="S9864">
        <f>VLOOKUP(N9864,IF(P9864="Work",Intervals!$A$4:$D$9,Intervals!$F$4:$I$9),4,1)</f>
        <v>4</v>
      </c>
    </row>
    <row r="9865" spans="1:19" x14ac:dyDescent="0.25">
      <c r="A9865" t="s">
        <v>93</v>
      </c>
      <c r="B9865" s="1" t="s">
        <v>9230</v>
      </c>
      <c r="C9865" t="s">
        <v>339</v>
      </c>
      <c r="D9865">
        <f t="shared" si="1386"/>
        <v>9863</v>
      </c>
      <c r="E9865" t="s">
        <v>350</v>
      </c>
      <c r="F9865" t="s">
        <v>10</v>
      </c>
      <c r="G9865" t="s">
        <v>30</v>
      </c>
      <c r="H9865" t="s">
        <v>11593</v>
      </c>
      <c r="I9865" t="s">
        <v>11667</v>
      </c>
      <c r="J9865">
        <f t="shared" si="1387"/>
        <v>3</v>
      </c>
      <c r="K9865">
        <f t="shared" si="1388"/>
        <v>6</v>
      </c>
      <c r="L9865" s="3">
        <f t="shared" si="1389"/>
        <v>42695</v>
      </c>
      <c r="M9865" t="str">
        <f t="shared" si="1390"/>
        <v>17:55</v>
      </c>
      <c r="N9865">
        <f t="shared" si="1391"/>
        <v>1074.9999999999998</v>
      </c>
      <c r="O9865">
        <f t="shared" si="1392"/>
        <v>1</v>
      </c>
      <c r="P9865" t="str">
        <f t="shared" si="1393"/>
        <v>Work</v>
      </c>
      <c r="Q9865" t="str">
        <f>VLOOKUP(N9865,IF(P9865="Work",Intervals!$A$4:$C$9,Intervals!$F$4:$H$9),3,1)</f>
        <v>Int_17-19</v>
      </c>
      <c r="R9865" t="str">
        <f t="shared" si="1394"/>
        <v>1</v>
      </c>
      <c r="S9865">
        <f>VLOOKUP(N9865,IF(P9865="Work",Intervals!$A$4:$D$9,Intervals!$F$4:$I$9),4,1)</f>
        <v>4</v>
      </c>
    </row>
    <row r="9866" spans="1:19" x14ac:dyDescent="0.25">
      <c r="A9866" t="s">
        <v>93</v>
      </c>
      <c r="B9866" s="1" t="s">
        <v>9231</v>
      </c>
      <c r="C9866" t="s">
        <v>339</v>
      </c>
      <c r="D9866">
        <f t="shared" si="1386"/>
        <v>9864</v>
      </c>
      <c r="E9866" t="s">
        <v>350</v>
      </c>
      <c r="F9866" t="s">
        <v>10</v>
      </c>
      <c r="G9866" t="s">
        <v>30</v>
      </c>
      <c r="H9866" t="s">
        <v>11593</v>
      </c>
      <c r="I9866" t="s">
        <v>11667</v>
      </c>
      <c r="J9866">
        <f t="shared" si="1387"/>
        <v>3</v>
      </c>
      <c r="K9866">
        <f t="shared" si="1388"/>
        <v>6</v>
      </c>
      <c r="L9866" s="3">
        <f t="shared" si="1389"/>
        <v>42695</v>
      </c>
      <c r="M9866" t="str">
        <f t="shared" si="1390"/>
        <v>17:56</v>
      </c>
      <c r="N9866">
        <f t="shared" si="1391"/>
        <v>1076</v>
      </c>
      <c r="O9866">
        <f t="shared" si="1392"/>
        <v>1</v>
      </c>
      <c r="P9866" t="str">
        <f t="shared" si="1393"/>
        <v>Work</v>
      </c>
      <c r="Q9866" t="str">
        <f>VLOOKUP(N9866,IF(P9866="Work",Intervals!$A$4:$C$9,Intervals!$F$4:$H$9),3,1)</f>
        <v>Int_17-19</v>
      </c>
      <c r="R9866" t="str">
        <f t="shared" si="1394"/>
        <v>1</v>
      </c>
      <c r="S9866">
        <f>VLOOKUP(N9866,IF(P9866="Work",Intervals!$A$4:$D$9,Intervals!$F$4:$I$9),4,1)</f>
        <v>4</v>
      </c>
    </row>
    <row r="9867" spans="1:19" x14ac:dyDescent="0.25">
      <c r="A9867" t="s">
        <v>93</v>
      </c>
      <c r="B9867" s="1" t="s">
        <v>9232</v>
      </c>
      <c r="C9867" t="s">
        <v>339</v>
      </c>
      <c r="D9867">
        <f t="shared" si="1386"/>
        <v>9865</v>
      </c>
      <c r="E9867" t="s">
        <v>350</v>
      </c>
      <c r="F9867" t="s">
        <v>10</v>
      </c>
      <c r="G9867" t="s">
        <v>30</v>
      </c>
      <c r="H9867" t="s">
        <v>11593</v>
      </c>
      <c r="I9867" t="s">
        <v>11667</v>
      </c>
      <c r="J9867">
        <f t="shared" si="1387"/>
        <v>3</v>
      </c>
      <c r="K9867">
        <f t="shared" si="1388"/>
        <v>6</v>
      </c>
      <c r="L9867" s="3">
        <f t="shared" si="1389"/>
        <v>42695</v>
      </c>
      <c r="M9867" t="str">
        <f t="shared" si="1390"/>
        <v>17:58</v>
      </c>
      <c r="N9867">
        <f t="shared" si="1391"/>
        <v>1077.9999999999998</v>
      </c>
      <c r="O9867">
        <f t="shared" si="1392"/>
        <v>1</v>
      </c>
      <c r="P9867" t="str">
        <f t="shared" si="1393"/>
        <v>Work</v>
      </c>
      <c r="Q9867" t="str">
        <f>VLOOKUP(N9867,IF(P9867="Work",Intervals!$A$4:$C$9,Intervals!$F$4:$H$9),3,1)</f>
        <v>Int_17-19</v>
      </c>
      <c r="R9867" t="str">
        <f t="shared" si="1394"/>
        <v>1</v>
      </c>
      <c r="S9867">
        <f>VLOOKUP(N9867,IF(P9867="Work",Intervals!$A$4:$D$9,Intervals!$F$4:$I$9),4,1)</f>
        <v>4</v>
      </c>
    </row>
    <row r="9868" spans="1:19" x14ac:dyDescent="0.25">
      <c r="A9868" t="s">
        <v>301</v>
      </c>
      <c r="B9868" s="1" t="s">
        <v>9233</v>
      </c>
      <c r="C9868" t="s">
        <v>339</v>
      </c>
      <c r="D9868">
        <f t="shared" si="1386"/>
        <v>9866</v>
      </c>
      <c r="E9868" t="s">
        <v>437</v>
      </c>
      <c r="F9868" t="s">
        <v>10</v>
      </c>
      <c r="G9868" t="s">
        <v>4</v>
      </c>
      <c r="H9868" t="s">
        <v>11589</v>
      </c>
      <c r="I9868" s="4">
        <v>42509</v>
      </c>
      <c r="J9868">
        <f t="shared" si="1387"/>
        <v>3</v>
      </c>
      <c r="K9868">
        <f t="shared" si="1388"/>
        <v>6</v>
      </c>
      <c r="L9868" s="3">
        <f t="shared" si="1389"/>
        <v>42695</v>
      </c>
      <c r="M9868" t="str">
        <f t="shared" si="1390"/>
        <v>18:2</v>
      </c>
      <c r="N9868">
        <f t="shared" si="1391"/>
        <v>1082.0000000000002</v>
      </c>
      <c r="O9868">
        <f t="shared" si="1392"/>
        <v>1</v>
      </c>
      <c r="P9868" t="str">
        <f t="shared" si="1393"/>
        <v>Work</v>
      </c>
      <c r="Q9868" t="str">
        <f>VLOOKUP(N9868,IF(P9868="Work",Intervals!$A$4:$C$9,Intervals!$F$4:$H$9),3,1)</f>
        <v>Int_17-19</v>
      </c>
      <c r="R9868" t="str">
        <f t="shared" si="1394"/>
        <v>1</v>
      </c>
      <c r="S9868">
        <f>VLOOKUP(N9868,IF(P9868="Work",Intervals!$A$4:$D$9,Intervals!$F$4:$I$9),4,1)</f>
        <v>4</v>
      </c>
    </row>
    <row r="9869" spans="1:19" x14ac:dyDescent="0.25">
      <c r="A9869" t="s">
        <v>91</v>
      </c>
      <c r="B9869" s="1" t="s">
        <v>9233</v>
      </c>
      <c r="C9869" t="s">
        <v>339</v>
      </c>
      <c r="D9869">
        <f t="shared" si="1386"/>
        <v>9867</v>
      </c>
      <c r="E9869" t="s">
        <v>924</v>
      </c>
      <c r="F9869" t="s">
        <v>10</v>
      </c>
      <c r="G9869" t="s">
        <v>4</v>
      </c>
      <c r="H9869" t="s">
        <v>11589</v>
      </c>
      <c r="I9869" s="4">
        <v>42509</v>
      </c>
      <c r="J9869">
        <f t="shared" si="1387"/>
        <v>3</v>
      </c>
      <c r="K9869">
        <f t="shared" si="1388"/>
        <v>6</v>
      </c>
      <c r="L9869" s="3">
        <f t="shared" si="1389"/>
        <v>42695</v>
      </c>
      <c r="M9869" t="str">
        <f t="shared" si="1390"/>
        <v>18:2</v>
      </c>
      <c r="N9869">
        <f t="shared" si="1391"/>
        <v>1082.0000000000002</v>
      </c>
      <c r="O9869">
        <f t="shared" si="1392"/>
        <v>1</v>
      </c>
      <c r="P9869" t="str">
        <f t="shared" si="1393"/>
        <v>Work</v>
      </c>
      <c r="Q9869" t="str">
        <f>VLOOKUP(N9869,IF(P9869="Work",Intervals!$A$4:$C$9,Intervals!$F$4:$H$9),3,1)</f>
        <v>Int_17-19</v>
      </c>
      <c r="R9869" t="str">
        <f t="shared" si="1394"/>
        <v>1</v>
      </c>
      <c r="S9869">
        <f>VLOOKUP(N9869,IF(P9869="Work",Intervals!$A$4:$D$9,Intervals!$F$4:$I$9),4,1)</f>
        <v>4</v>
      </c>
    </row>
    <row r="9870" spans="1:19" x14ac:dyDescent="0.25">
      <c r="A9870" t="s">
        <v>102</v>
      </c>
      <c r="B9870" s="1" t="s">
        <v>9234</v>
      </c>
      <c r="C9870" t="s">
        <v>339</v>
      </c>
      <c r="D9870">
        <f t="shared" si="1386"/>
        <v>9868</v>
      </c>
      <c r="E9870" t="s">
        <v>924</v>
      </c>
      <c r="F9870" t="s">
        <v>10</v>
      </c>
      <c r="G9870" t="s">
        <v>4</v>
      </c>
      <c r="H9870" t="s">
        <v>11589</v>
      </c>
      <c r="I9870" s="4">
        <v>42509</v>
      </c>
      <c r="J9870">
        <f t="shared" si="1387"/>
        <v>3</v>
      </c>
      <c r="K9870">
        <f t="shared" si="1388"/>
        <v>6</v>
      </c>
      <c r="L9870" s="3">
        <f t="shared" si="1389"/>
        <v>42695</v>
      </c>
      <c r="M9870" t="str">
        <f t="shared" si="1390"/>
        <v>18:3</v>
      </c>
      <c r="N9870">
        <f t="shared" si="1391"/>
        <v>1082.9999999999998</v>
      </c>
      <c r="O9870">
        <f t="shared" si="1392"/>
        <v>1</v>
      </c>
      <c r="P9870" t="str">
        <f t="shared" si="1393"/>
        <v>Work</v>
      </c>
      <c r="Q9870" t="str">
        <f>VLOOKUP(N9870,IF(P9870="Work",Intervals!$A$4:$C$9,Intervals!$F$4:$H$9),3,1)</f>
        <v>Int_17-19</v>
      </c>
      <c r="R9870" t="str">
        <f t="shared" si="1394"/>
        <v>1</v>
      </c>
      <c r="S9870">
        <f>VLOOKUP(N9870,IF(P9870="Work",Intervals!$A$4:$D$9,Intervals!$F$4:$I$9),4,1)</f>
        <v>4</v>
      </c>
    </row>
    <row r="9871" spans="1:19" x14ac:dyDescent="0.25">
      <c r="A9871" t="s">
        <v>187</v>
      </c>
      <c r="B9871" s="1" t="s">
        <v>9234</v>
      </c>
      <c r="C9871" t="s">
        <v>339</v>
      </c>
      <c r="D9871">
        <f t="shared" si="1386"/>
        <v>9869</v>
      </c>
      <c r="E9871" t="s">
        <v>924</v>
      </c>
      <c r="F9871" t="s">
        <v>10</v>
      </c>
      <c r="G9871" t="s">
        <v>4</v>
      </c>
      <c r="H9871" t="s">
        <v>11589</v>
      </c>
      <c r="I9871" s="4">
        <v>42509</v>
      </c>
      <c r="J9871">
        <f t="shared" si="1387"/>
        <v>3</v>
      </c>
      <c r="K9871">
        <f t="shared" si="1388"/>
        <v>6</v>
      </c>
      <c r="L9871" s="3">
        <f t="shared" si="1389"/>
        <v>42695</v>
      </c>
      <c r="M9871" t="str">
        <f t="shared" si="1390"/>
        <v>18:3</v>
      </c>
      <c r="N9871">
        <f t="shared" si="1391"/>
        <v>1082.9999999999998</v>
      </c>
      <c r="O9871">
        <f t="shared" si="1392"/>
        <v>1</v>
      </c>
      <c r="P9871" t="str">
        <f t="shared" si="1393"/>
        <v>Work</v>
      </c>
      <c r="Q9871" t="str">
        <f>VLOOKUP(N9871,IF(P9871="Work",Intervals!$A$4:$C$9,Intervals!$F$4:$H$9),3,1)</f>
        <v>Int_17-19</v>
      </c>
      <c r="R9871" t="str">
        <f t="shared" si="1394"/>
        <v>1</v>
      </c>
      <c r="S9871">
        <f>VLOOKUP(N9871,IF(P9871="Work",Intervals!$A$4:$D$9,Intervals!$F$4:$I$9),4,1)</f>
        <v>4</v>
      </c>
    </row>
    <row r="9872" spans="1:19" x14ac:dyDescent="0.25">
      <c r="A9872" t="s">
        <v>87</v>
      </c>
      <c r="B9872" s="1" t="s">
        <v>9234</v>
      </c>
      <c r="C9872" t="s">
        <v>339</v>
      </c>
      <c r="D9872">
        <f t="shared" si="1386"/>
        <v>9870</v>
      </c>
      <c r="E9872" t="s">
        <v>924</v>
      </c>
      <c r="F9872" t="s">
        <v>10</v>
      </c>
      <c r="G9872" t="s">
        <v>4</v>
      </c>
      <c r="H9872" t="s">
        <v>11589</v>
      </c>
      <c r="I9872" s="4">
        <v>42509</v>
      </c>
      <c r="J9872">
        <f t="shared" si="1387"/>
        <v>3</v>
      </c>
      <c r="K9872">
        <f t="shared" si="1388"/>
        <v>6</v>
      </c>
      <c r="L9872" s="3">
        <f t="shared" si="1389"/>
        <v>42695</v>
      </c>
      <c r="M9872" t="str">
        <f t="shared" si="1390"/>
        <v>18:3</v>
      </c>
      <c r="N9872">
        <f t="shared" si="1391"/>
        <v>1082.9999999999998</v>
      </c>
      <c r="O9872">
        <f t="shared" si="1392"/>
        <v>1</v>
      </c>
      <c r="P9872" t="str">
        <f t="shared" si="1393"/>
        <v>Work</v>
      </c>
      <c r="Q9872" t="str">
        <f>VLOOKUP(N9872,IF(P9872="Work",Intervals!$A$4:$C$9,Intervals!$F$4:$H$9),3,1)</f>
        <v>Int_17-19</v>
      </c>
      <c r="R9872" t="str">
        <f t="shared" si="1394"/>
        <v>1</v>
      </c>
      <c r="S9872">
        <f>VLOOKUP(N9872,IF(P9872="Work",Intervals!$A$4:$D$9,Intervals!$F$4:$I$9),4,1)</f>
        <v>4</v>
      </c>
    </row>
    <row r="9873" spans="1:19" x14ac:dyDescent="0.25">
      <c r="A9873" t="s">
        <v>176</v>
      </c>
      <c r="B9873" s="1" t="s">
        <v>9234</v>
      </c>
      <c r="C9873" t="s">
        <v>339</v>
      </c>
      <c r="D9873">
        <f t="shared" si="1386"/>
        <v>9871</v>
      </c>
      <c r="E9873" t="s">
        <v>924</v>
      </c>
      <c r="F9873" t="s">
        <v>10</v>
      </c>
      <c r="G9873" t="s">
        <v>4</v>
      </c>
      <c r="H9873" t="s">
        <v>11589</v>
      </c>
      <c r="I9873" s="4">
        <v>42509</v>
      </c>
      <c r="J9873">
        <f t="shared" si="1387"/>
        <v>3</v>
      </c>
      <c r="K9873">
        <f t="shared" si="1388"/>
        <v>6</v>
      </c>
      <c r="L9873" s="3">
        <f t="shared" si="1389"/>
        <v>42695</v>
      </c>
      <c r="M9873" t="str">
        <f t="shared" si="1390"/>
        <v>18:3</v>
      </c>
      <c r="N9873">
        <f t="shared" si="1391"/>
        <v>1082.9999999999998</v>
      </c>
      <c r="O9873">
        <f t="shared" si="1392"/>
        <v>1</v>
      </c>
      <c r="P9873" t="str">
        <f t="shared" si="1393"/>
        <v>Work</v>
      </c>
      <c r="Q9873" t="str">
        <f>VLOOKUP(N9873,IF(P9873="Work",Intervals!$A$4:$C$9,Intervals!$F$4:$H$9),3,1)</f>
        <v>Int_17-19</v>
      </c>
      <c r="R9873" t="str">
        <f t="shared" si="1394"/>
        <v>1</v>
      </c>
      <c r="S9873">
        <f>VLOOKUP(N9873,IF(P9873="Work",Intervals!$A$4:$D$9,Intervals!$F$4:$I$9),4,1)</f>
        <v>4</v>
      </c>
    </row>
    <row r="9874" spans="1:19" x14ac:dyDescent="0.25">
      <c r="A9874" t="s">
        <v>192</v>
      </c>
      <c r="B9874" s="1" t="s">
        <v>9234</v>
      </c>
      <c r="C9874" t="s">
        <v>339</v>
      </c>
      <c r="D9874">
        <f t="shared" si="1386"/>
        <v>9872</v>
      </c>
      <c r="E9874" t="s">
        <v>924</v>
      </c>
      <c r="F9874" t="s">
        <v>10</v>
      </c>
      <c r="G9874" t="s">
        <v>4</v>
      </c>
      <c r="H9874" t="s">
        <v>11589</v>
      </c>
      <c r="I9874" s="4">
        <v>42509</v>
      </c>
      <c r="J9874">
        <f t="shared" si="1387"/>
        <v>3</v>
      </c>
      <c r="K9874">
        <f t="shared" si="1388"/>
        <v>6</v>
      </c>
      <c r="L9874" s="3">
        <f t="shared" si="1389"/>
        <v>42695</v>
      </c>
      <c r="M9874" t="str">
        <f t="shared" si="1390"/>
        <v>18:3</v>
      </c>
      <c r="N9874">
        <f t="shared" si="1391"/>
        <v>1082.9999999999998</v>
      </c>
      <c r="O9874">
        <f t="shared" si="1392"/>
        <v>1</v>
      </c>
      <c r="P9874" t="str">
        <f t="shared" si="1393"/>
        <v>Work</v>
      </c>
      <c r="Q9874" t="str">
        <f>VLOOKUP(N9874,IF(P9874="Work",Intervals!$A$4:$C$9,Intervals!$F$4:$H$9),3,1)</f>
        <v>Int_17-19</v>
      </c>
      <c r="R9874" t="str">
        <f t="shared" si="1394"/>
        <v>1</v>
      </c>
      <c r="S9874">
        <f>VLOOKUP(N9874,IF(P9874="Work",Intervals!$A$4:$D$9,Intervals!$F$4:$I$9),4,1)</f>
        <v>4</v>
      </c>
    </row>
    <row r="9875" spans="1:19" x14ac:dyDescent="0.25">
      <c r="A9875" t="s">
        <v>166</v>
      </c>
      <c r="B9875" s="1" t="s">
        <v>9234</v>
      </c>
      <c r="C9875" t="s">
        <v>339</v>
      </c>
      <c r="D9875">
        <f t="shared" si="1386"/>
        <v>9873</v>
      </c>
      <c r="E9875" t="s">
        <v>924</v>
      </c>
      <c r="F9875" t="s">
        <v>10</v>
      </c>
      <c r="G9875" t="s">
        <v>4</v>
      </c>
      <c r="H9875" t="s">
        <v>11589</v>
      </c>
      <c r="I9875" s="4">
        <v>42509</v>
      </c>
      <c r="J9875">
        <f t="shared" si="1387"/>
        <v>3</v>
      </c>
      <c r="K9875">
        <f t="shared" si="1388"/>
        <v>6</v>
      </c>
      <c r="L9875" s="3">
        <f t="shared" si="1389"/>
        <v>42695</v>
      </c>
      <c r="M9875" t="str">
        <f t="shared" si="1390"/>
        <v>18:3</v>
      </c>
      <c r="N9875">
        <f t="shared" si="1391"/>
        <v>1082.9999999999998</v>
      </c>
      <c r="O9875">
        <f t="shared" si="1392"/>
        <v>1</v>
      </c>
      <c r="P9875" t="str">
        <f t="shared" si="1393"/>
        <v>Work</v>
      </c>
      <c r="Q9875" t="str">
        <f>VLOOKUP(N9875,IF(P9875="Work",Intervals!$A$4:$C$9,Intervals!$F$4:$H$9),3,1)</f>
        <v>Int_17-19</v>
      </c>
      <c r="R9875" t="str">
        <f t="shared" si="1394"/>
        <v>1</v>
      </c>
      <c r="S9875">
        <f>VLOOKUP(N9875,IF(P9875="Work",Intervals!$A$4:$D$9,Intervals!$F$4:$I$9),4,1)</f>
        <v>4</v>
      </c>
    </row>
    <row r="9876" spans="1:19" x14ac:dyDescent="0.25">
      <c r="A9876" t="s">
        <v>300</v>
      </c>
      <c r="B9876" s="1" t="s">
        <v>9234</v>
      </c>
      <c r="C9876" t="s">
        <v>339</v>
      </c>
      <c r="D9876">
        <f t="shared" si="1386"/>
        <v>9874</v>
      </c>
      <c r="E9876" t="s">
        <v>924</v>
      </c>
      <c r="F9876" t="s">
        <v>10</v>
      </c>
      <c r="G9876" t="s">
        <v>4</v>
      </c>
      <c r="H9876" t="s">
        <v>11589</v>
      </c>
      <c r="I9876" s="4">
        <v>42509</v>
      </c>
      <c r="J9876">
        <f t="shared" si="1387"/>
        <v>3</v>
      </c>
      <c r="K9876">
        <f t="shared" si="1388"/>
        <v>6</v>
      </c>
      <c r="L9876" s="3">
        <f t="shared" si="1389"/>
        <v>42695</v>
      </c>
      <c r="M9876" t="str">
        <f t="shared" si="1390"/>
        <v>18:3</v>
      </c>
      <c r="N9876">
        <f t="shared" si="1391"/>
        <v>1082.9999999999998</v>
      </c>
      <c r="O9876">
        <f t="shared" si="1392"/>
        <v>1</v>
      </c>
      <c r="P9876" t="str">
        <f t="shared" si="1393"/>
        <v>Work</v>
      </c>
      <c r="Q9876" t="str">
        <f>VLOOKUP(N9876,IF(P9876="Work",Intervals!$A$4:$C$9,Intervals!$F$4:$H$9),3,1)</f>
        <v>Int_17-19</v>
      </c>
      <c r="R9876" t="str">
        <f t="shared" si="1394"/>
        <v>1</v>
      </c>
      <c r="S9876">
        <f>VLOOKUP(N9876,IF(P9876="Work",Intervals!$A$4:$D$9,Intervals!$F$4:$I$9),4,1)</f>
        <v>4</v>
      </c>
    </row>
    <row r="9877" spans="1:19" x14ac:dyDescent="0.25">
      <c r="A9877" t="s">
        <v>221</v>
      </c>
      <c r="B9877" s="1" t="s">
        <v>9234</v>
      </c>
      <c r="C9877" t="s">
        <v>339</v>
      </c>
      <c r="D9877">
        <f t="shared" si="1386"/>
        <v>9875</v>
      </c>
      <c r="E9877" t="s">
        <v>924</v>
      </c>
      <c r="F9877" t="s">
        <v>10</v>
      </c>
      <c r="G9877" t="s">
        <v>4</v>
      </c>
      <c r="H9877" t="s">
        <v>11589</v>
      </c>
      <c r="I9877" s="4">
        <v>42509</v>
      </c>
      <c r="J9877">
        <f t="shared" si="1387"/>
        <v>3</v>
      </c>
      <c r="K9877">
        <f t="shared" si="1388"/>
        <v>6</v>
      </c>
      <c r="L9877" s="3">
        <f t="shared" si="1389"/>
        <v>42695</v>
      </c>
      <c r="M9877" t="str">
        <f t="shared" si="1390"/>
        <v>18:3</v>
      </c>
      <c r="N9877">
        <f t="shared" si="1391"/>
        <v>1082.9999999999998</v>
      </c>
      <c r="O9877">
        <f t="shared" si="1392"/>
        <v>1</v>
      </c>
      <c r="P9877" t="str">
        <f t="shared" si="1393"/>
        <v>Work</v>
      </c>
      <c r="Q9877" t="str">
        <f>VLOOKUP(N9877,IF(P9877="Work",Intervals!$A$4:$C$9,Intervals!$F$4:$H$9),3,1)</f>
        <v>Int_17-19</v>
      </c>
      <c r="R9877" t="str">
        <f t="shared" si="1394"/>
        <v>1</v>
      </c>
      <c r="S9877">
        <f>VLOOKUP(N9877,IF(P9877="Work",Intervals!$A$4:$D$9,Intervals!$F$4:$I$9),4,1)</f>
        <v>4</v>
      </c>
    </row>
    <row r="9878" spans="1:19" x14ac:dyDescent="0.25">
      <c r="A9878" t="s">
        <v>104</v>
      </c>
      <c r="B9878" s="1" t="s">
        <v>9234</v>
      </c>
      <c r="C9878" t="s">
        <v>339</v>
      </c>
      <c r="D9878">
        <f t="shared" si="1386"/>
        <v>9876</v>
      </c>
      <c r="E9878" t="s">
        <v>924</v>
      </c>
      <c r="F9878" t="s">
        <v>10</v>
      </c>
      <c r="G9878" t="s">
        <v>4</v>
      </c>
      <c r="H9878" t="s">
        <v>11589</v>
      </c>
      <c r="I9878" s="4">
        <v>42509</v>
      </c>
      <c r="J9878">
        <f t="shared" si="1387"/>
        <v>3</v>
      </c>
      <c r="K9878">
        <f t="shared" si="1388"/>
        <v>6</v>
      </c>
      <c r="L9878" s="3">
        <f t="shared" si="1389"/>
        <v>42695</v>
      </c>
      <c r="M9878" t="str">
        <f t="shared" si="1390"/>
        <v>18:3</v>
      </c>
      <c r="N9878">
        <f t="shared" si="1391"/>
        <v>1082.9999999999998</v>
      </c>
      <c r="O9878">
        <f t="shared" si="1392"/>
        <v>1</v>
      </c>
      <c r="P9878" t="str">
        <f t="shared" si="1393"/>
        <v>Work</v>
      </c>
      <c r="Q9878" t="str">
        <f>VLOOKUP(N9878,IF(P9878="Work",Intervals!$A$4:$C$9,Intervals!$F$4:$H$9),3,1)</f>
        <v>Int_17-19</v>
      </c>
      <c r="R9878" t="str">
        <f t="shared" si="1394"/>
        <v>1</v>
      </c>
      <c r="S9878">
        <f>VLOOKUP(N9878,IF(P9878="Work",Intervals!$A$4:$D$9,Intervals!$F$4:$I$9),4,1)</f>
        <v>4</v>
      </c>
    </row>
    <row r="9879" spans="1:19" x14ac:dyDescent="0.25">
      <c r="A9879" t="s">
        <v>165</v>
      </c>
      <c r="B9879" s="1" t="s">
        <v>9234</v>
      </c>
      <c r="C9879" t="s">
        <v>339</v>
      </c>
      <c r="D9879">
        <f t="shared" si="1386"/>
        <v>9877</v>
      </c>
      <c r="E9879" t="s">
        <v>924</v>
      </c>
      <c r="F9879" t="s">
        <v>10</v>
      </c>
      <c r="G9879" t="s">
        <v>4</v>
      </c>
      <c r="H9879" t="s">
        <v>11589</v>
      </c>
      <c r="I9879" s="4">
        <v>42509</v>
      </c>
      <c r="J9879">
        <f t="shared" si="1387"/>
        <v>3</v>
      </c>
      <c r="K9879">
        <f t="shared" si="1388"/>
        <v>6</v>
      </c>
      <c r="L9879" s="3">
        <f t="shared" si="1389"/>
        <v>42695</v>
      </c>
      <c r="M9879" t="str">
        <f t="shared" si="1390"/>
        <v>18:3</v>
      </c>
      <c r="N9879">
        <f t="shared" si="1391"/>
        <v>1082.9999999999998</v>
      </c>
      <c r="O9879">
        <f t="shared" si="1392"/>
        <v>1</v>
      </c>
      <c r="P9879" t="str">
        <f t="shared" si="1393"/>
        <v>Work</v>
      </c>
      <c r="Q9879" t="str">
        <f>VLOOKUP(N9879,IF(P9879="Work",Intervals!$A$4:$C$9,Intervals!$F$4:$H$9),3,1)</f>
        <v>Int_17-19</v>
      </c>
      <c r="R9879" t="str">
        <f t="shared" si="1394"/>
        <v>1</v>
      </c>
      <c r="S9879">
        <f>VLOOKUP(N9879,IF(P9879="Work",Intervals!$A$4:$D$9,Intervals!$F$4:$I$9),4,1)</f>
        <v>4</v>
      </c>
    </row>
    <row r="9880" spans="1:19" x14ac:dyDescent="0.25">
      <c r="A9880" t="s">
        <v>202</v>
      </c>
      <c r="B9880" s="1" t="s">
        <v>9234</v>
      </c>
      <c r="C9880" t="s">
        <v>339</v>
      </c>
      <c r="D9880">
        <f t="shared" si="1386"/>
        <v>9878</v>
      </c>
      <c r="E9880" t="s">
        <v>924</v>
      </c>
      <c r="F9880" t="s">
        <v>10</v>
      </c>
      <c r="G9880" t="s">
        <v>4</v>
      </c>
      <c r="H9880" t="s">
        <v>11589</v>
      </c>
      <c r="I9880" s="4">
        <v>42509</v>
      </c>
      <c r="J9880">
        <f t="shared" si="1387"/>
        <v>3</v>
      </c>
      <c r="K9880">
        <f t="shared" si="1388"/>
        <v>6</v>
      </c>
      <c r="L9880" s="3">
        <f t="shared" si="1389"/>
        <v>42695</v>
      </c>
      <c r="M9880" t="str">
        <f t="shared" si="1390"/>
        <v>18:3</v>
      </c>
      <c r="N9880">
        <f t="shared" si="1391"/>
        <v>1082.9999999999998</v>
      </c>
      <c r="O9880">
        <f t="shared" si="1392"/>
        <v>1</v>
      </c>
      <c r="P9880" t="str">
        <f t="shared" si="1393"/>
        <v>Work</v>
      </c>
      <c r="Q9880" t="str">
        <f>VLOOKUP(N9880,IF(P9880="Work",Intervals!$A$4:$C$9,Intervals!$F$4:$H$9),3,1)</f>
        <v>Int_17-19</v>
      </c>
      <c r="R9880" t="str">
        <f t="shared" si="1394"/>
        <v>1</v>
      </c>
      <c r="S9880">
        <f>VLOOKUP(N9880,IF(P9880="Work",Intervals!$A$4:$D$9,Intervals!$F$4:$I$9),4,1)</f>
        <v>4</v>
      </c>
    </row>
    <row r="9881" spans="1:19" x14ac:dyDescent="0.25">
      <c r="A9881" t="s">
        <v>227</v>
      </c>
      <c r="B9881" s="1" t="s">
        <v>9234</v>
      </c>
      <c r="C9881" t="s">
        <v>339</v>
      </c>
      <c r="D9881">
        <f t="shared" si="1386"/>
        <v>9879</v>
      </c>
      <c r="E9881" t="s">
        <v>924</v>
      </c>
      <c r="F9881" t="s">
        <v>10</v>
      </c>
      <c r="G9881" t="s">
        <v>4</v>
      </c>
      <c r="H9881" t="s">
        <v>11589</v>
      </c>
      <c r="I9881" s="4">
        <v>42509</v>
      </c>
      <c r="J9881">
        <f t="shared" si="1387"/>
        <v>3</v>
      </c>
      <c r="K9881">
        <f t="shared" si="1388"/>
        <v>6</v>
      </c>
      <c r="L9881" s="3">
        <f t="shared" si="1389"/>
        <v>42695</v>
      </c>
      <c r="M9881" t="str">
        <f t="shared" si="1390"/>
        <v>18:3</v>
      </c>
      <c r="N9881">
        <f t="shared" si="1391"/>
        <v>1082.9999999999998</v>
      </c>
      <c r="O9881">
        <f t="shared" si="1392"/>
        <v>1</v>
      </c>
      <c r="P9881" t="str">
        <f t="shared" si="1393"/>
        <v>Work</v>
      </c>
      <c r="Q9881" t="str">
        <f>VLOOKUP(N9881,IF(P9881="Work",Intervals!$A$4:$C$9,Intervals!$F$4:$H$9),3,1)</f>
        <v>Int_17-19</v>
      </c>
      <c r="R9881" t="str">
        <f t="shared" si="1394"/>
        <v>1</v>
      </c>
      <c r="S9881">
        <f>VLOOKUP(N9881,IF(P9881="Work",Intervals!$A$4:$D$9,Intervals!$F$4:$I$9),4,1)</f>
        <v>4</v>
      </c>
    </row>
    <row r="9882" spans="1:19" x14ac:dyDescent="0.25">
      <c r="A9882" t="s">
        <v>91</v>
      </c>
      <c r="B9882" s="1" t="s">
        <v>9235</v>
      </c>
      <c r="C9882" t="s">
        <v>339</v>
      </c>
      <c r="D9882">
        <f t="shared" si="1386"/>
        <v>9880</v>
      </c>
      <c r="E9882" t="s">
        <v>924</v>
      </c>
      <c r="F9882" t="s">
        <v>10</v>
      </c>
      <c r="G9882" t="s">
        <v>4</v>
      </c>
      <c r="H9882" t="s">
        <v>11589</v>
      </c>
      <c r="I9882" s="4">
        <v>42509</v>
      </c>
      <c r="J9882">
        <f t="shared" si="1387"/>
        <v>3</v>
      </c>
      <c r="K9882">
        <f t="shared" si="1388"/>
        <v>6</v>
      </c>
      <c r="L9882" s="3">
        <f t="shared" si="1389"/>
        <v>42695</v>
      </c>
      <c r="M9882" t="str">
        <f t="shared" si="1390"/>
        <v>18:6</v>
      </c>
      <c r="N9882">
        <f t="shared" si="1391"/>
        <v>1086.0000000000002</v>
      </c>
      <c r="O9882">
        <f t="shared" si="1392"/>
        <v>1</v>
      </c>
      <c r="P9882" t="str">
        <f t="shared" si="1393"/>
        <v>Work</v>
      </c>
      <c r="Q9882" t="str">
        <f>VLOOKUP(N9882,IF(P9882="Work",Intervals!$A$4:$C$9,Intervals!$F$4:$H$9),3,1)</f>
        <v>Int_17-19</v>
      </c>
      <c r="R9882" t="str">
        <f t="shared" si="1394"/>
        <v>1</v>
      </c>
      <c r="S9882">
        <f>VLOOKUP(N9882,IF(P9882="Work",Intervals!$A$4:$D$9,Intervals!$F$4:$I$9),4,1)</f>
        <v>4</v>
      </c>
    </row>
    <row r="9883" spans="1:19" x14ac:dyDescent="0.25">
      <c r="A9883" t="s">
        <v>102</v>
      </c>
      <c r="B9883" s="1" t="s">
        <v>9236</v>
      </c>
      <c r="C9883" t="s">
        <v>339</v>
      </c>
      <c r="D9883">
        <f t="shared" si="1386"/>
        <v>9881</v>
      </c>
      <c r="E9883" t="s">
        <v>924</v>
      </c>
      <c r="F9883" t="s">
        <v>10</v>
      </c>
      <c r="G9883" t="s">
        <v>4</v>
      </c>
      <c r="H9883" t="s">
        <v>11589</v>
      </c>
      <c r="I9883" s="4">
        <v>42509</v>
      </c>
      <c r="J9883">
        <f t="shared" si="1387"/>
        <v>3</v>
      </c>
      <c r="K9883">
        <f t="shared" si="1388"/>
        <v>6</v>
      </c>
      <c r="L9883" s="3">
        <f t="shared" si="1389"/>
        <v>42695</v>
      </c>
      <c r="M9883" t="str">
        <f t="shared" si="1390"/>
        <v>18:7</v>
      </c>
      <c r="N9883">
        <f t="shared" si="1391"/>
        <v>1086.9999999999998</v>
      </c>
      <c r="O9883">
        <f t="shared" si="1392"/>
        <v>1</v>
      </c>
      <c r="P9883" t="str">
        <f t="shared" si="1393"/>
        <v>Work</v>
      </c>
      <c r="Q9883" t="str">
        <f>VLOOKUP(N9883,IF(P9883="Work",Intervals!$A$4:$C$9,Intervals!$F$4:$H$9),3,1)</f>
        <v>Int_17-19</v>
      </c>
      <c r="R9883" t="str">
        <f t="shared" si="1394"/>
        <v>1</v>
      </c>
      <c r="S9883">
        <f>VLOOKUP(N9883,IF(P9883="Work",Intervals!$A$4:$D$9,Intervals!$F$4:$I$9),4,1)</f>
        <v>4</v>
      </c>
    </row>
    <row r="9884" spans="1:19" x14ac:dyDescent="0.25">
      <c r="A9884" t="s">
        <v>87</v>
      </c>
      <c r="B9884" s="1" t="s">
        <v>9236</v>
      </c>
      <c r="C9884" t="s">
        <v>339</v>
      </c>
      <c r="D9884">
        <f t="shared" si="1386"/>
        <v>9882</v>
      </c>
      <c r="E9884" t="s">
        <v>924</v>
      </c>
      <c r="F9884" t="s">
        <v>10</v>
      </c>
      <c r="G9884" t="s">
        <v>4</v>
      </c>
      <c r="H9884" t="s">
        <v>11589</v>
      </c>
      <c r="I9884" s="4">
        <v>42509</v>
      </c>
      <c r="J9884">
        <f t="shared" si="1387"/>
        <v>3</v>
      </c>
      <c r="K9884">
        <f t="shared" si="1388"/>
        <v>6</v>
      </c>
      <c r="L9884" s="3">
        <f t="shared" si="1389"/>
        <v>42695</v>
      </c>
      <c r="M9884" t="str">
        <f t="shared" si="1390"/>
        <v>18:7</v>
      </c>
      <c r="N9884">
        <f t="shared" si="1391"/>
        <v>1086.9999999999998</v>
      </c>
      <c r="O9884">
        <f t="shared" si="1392"/>
        <v>1</v>
      </c>
      <c r="P9884" t="str">
        <f t="shared" si="1393"/>
        <v>Work</v>
      </c>
      <c r="Q9884" t="str">
        <f>VLOOKUP(N9884,IF(P9884="Work",Intervals!$A$4:$C$9,Intervals!$F$4:$H$9),3,1)</f>
        <v>Int_17-19</v>
      </c>
      <c r="R9884" t="str">
        <f t="shared" si="1394"/>
        <v>1</v>
      </c>
      <c r="S9884">
        <f>VLOOKUP(N9884,IF(P9884="Work",Intervals!$A$4:$D$9,Intervals!$F$4:$I$9),4,1)</f>
        <v>4</v>
      </c>
    </row>
    <row r="9885" spans="1:19" x14ac:dyDescent="0.25">
      <c r="A9885" t="s">
        <v>187</v>
      </c>
      <c r="B9885" s="1" t="s">
        <v>9236</v>
      </c>
      <c r="C9885" t="s">
        <v>339</v>
      </c>
      <c r="D9885">
        <f t="shared" si="1386"/>
        <v>9883</v>
      </c>
      <c r="E9885" t="s">
        <v>924</v>
      </c>
      <c r="F9885" t="s">
        <v>10</v>
      </c>
      <c r="G9885" t="s">
        <v>4</v>
      </c>
      <c r="H9885" t="s">
        <v>11589</v>
      </c>
      <c r="I9885" s="4">
        <v>42509</v>
      </c>
      <c r="J9885">
        <f t="shared" si="1387"/>
        <v>3</v>
      </c>
      <c r="K9885">
        <f t="shared" si="1388"/>
        <v>6</v>
      </c>
      <c r="L9885" s="3">
        <f t="shared" si="1389"/>
        <v>42695</v>
      </c>
      <c r="M9885" t="str">
        <f t="shared" si="1390"/>
        <v>18:7</v>
      </c>
      <c r="N9885">
        <f t="shared" si="1391"/>
        <v>1086.9999999999998</v>
      </c>
      <c r="O9885">
        <f t="shared" si="1392"/>
        <v>1</v>
      </c>
      <c r="P9885" t="str">
        <f t="shared" si="1393"/>
        <v>Work</v>
      </c>
      <c r="Q9885" t="str">
        <f>VLOOKUP(N9885,IF(P9885="Work",Intervals!$A$4:$C$9,Intervals!$F$4:$H$9),3,1)</f>
        <v>Int_17-19</v>
      </c>
      <c r="R9885" t="str">
        <f t="shared" si="1394"/>
        <v>1</v>
      </c>
      <c r="S9885">
        <f>VLOOKUP(N9885,IF(P9885="Work",Intervals!$A$4:$D$9,Intervals!$F$4:$I$9),4,1)</f>
        <v>4</v>
      </c>
    </row>
    <row r="9886" spans="1:19" x14ac:dyDescent="0.25">
      <c r="A9886" t="s">
        <v>176</v>
      </c>
      <c r="B9886" s="1" t="s">
        <v>9236</v>
      </c>
      <c r="C9886" t="s">
        <v>339</v>
      </c>
      <c r="D9886">
        <f t="shared" si="1386"/>
        <v>9884</v>
      </c>
      <c r="E9886" t="s">
        <v>924</v>
      </c>
      <c r="F9886" t="s">
        <v>10</v>
      </c>
      <c r="G9886" t="s">
        <v>4</v>
      </c>
      <c r="H9886" t="s">
        <v>11589</v>
      </c>
      <c r="I9886" s="4">
        <v>42509</v>
      </c>
      <c r="J9886">
        <f t="shared" si="1387"/>
        <v>3</v>
      </c>
      <c r="K9886">
        <f t="shared" si="1388"/>
        <v>6</v>
      </c>
      <c r="L9886" s="3">
        <f t="shared" si="1389"/>
        <v>42695</v>
      </c>
      <c r="M9886" t="str">
        <f t="shared" si="1390"/>
        <v>18:7</v>
      </c>
      <c r="N9886">
        <f t="shared" si="1391"/>
        <v>1086.9999999999998</v>
      </c>
      <c r="O9886">
        <f t="shared" si="1392"/>
        <v>1</v>
      </c>
      <c r="P9886" t="str">
        <f t="shared" si="1393"/>
        <v>Work</v>
      </c>
      <c r="Q9886" t="str">
        <f>VLOOKUP(N9886,IF(P9886="Work",Intervals!$A$4:$C$9,Intervals!$F$4:$H$9),3,1)</f>
        <v>Int_17-19</v>
      </c>
      <c r="R9886" t="str">
        <f t="shared" si="1394"/>
        <v>1</v>
      </c>
      <c r="S9886">
        <f>VLOOKUP(N9886,IF(P9886="Work",Intervals!$A$4:$D$9,Intervals!$F$4:$I$9),4,1)</f>
        <v>4</v>
      </c>
    </row>
    <row r="9887" spans="1:19" x14ac:dyDescent="0.25">
      <c r="A9887" t="s">
        <v>166</v>
      </c>
      <c r="B9887" s="1" t="s">
        <v>9236</v>
      </c>
      <c r="C9887" t="s">
        <v>339</v>
      </c>
      <c r="D9887">
        <f t="shared" si="1386"/>
        <v>9885</v>
      </c>
      <c r="E9887" t="s">
        <v>924</v>
      </c>
      <c r="F9887" t="s">
        <v>10</v>
      </c>
      <c r="G9887" t="s">
        <v>4</v>
      </c>
      <c r="H9887" t="s">
        <v>11589</v>
      </c>
      <c r="I9887" s="4">
        <v>42509</v>
      </c>
      <c r="J9887">
        <f t="shared" si="1387"/>
        <v>3</v>
      </c>
      <c r="K9887">
        <f t="shared" si="1388"/>
        <v>6</v>
      </c>
      <c r="L9887" s="3">
        <f t="shared" si="1389"/>
        <v>42695</v>
      </c>
      <c r="M9887" t="str">
        <f t="shared" si="1390"/>
        <v>18:7</v>
      </c>
      <c r="N9887">
        <f t="shared" si="1391"/>
        <v>1086.9999999999998</v>
      </c>
      <c r="O9887">
        <f t="shared" si="1392"/>
        <v>1</v>
      </c>
      <c r="P9887" t="str">
        <f t="shared" si="1393"/>
        <v>Work</v>
      </c>
      <c r="Q9887" t="str">
        <f>VLOOKUP(N9887,IF(P9887="Work",Intervals!$A$4:$C$9,Intervals!$F$4:$H$9),3,1)</f>
        <v>Int_17-19</v>
      </c>
      <c r="R9887" t="str">
        <f t="shared" si="1394"/>
        <v>1</v>
      </c>
      <c r="S9887">
        <f>VLOOKUP(N9887,IF(P9887="Work",Intervals!$A$4:$D$9,Intervals!$F$4:$I$9),4,1)</f>
        <v>4</v>
      </c>
    </row>
    <row r="9888" spans="1:19" x14ac:dyDescent="0.25">
      <c r="A9888" t="s">
        <v>192</v>
      </c>
      <c r="B9888" s="1" t="s">
        <v>9236</v>
      </c>
      <c r="C9888" t="s">
        <v>339</v>
      </c>
      <c r="D9888">
        <f t="shared" si="1386"/>
        <v>9886</v>
      </c>
      <c r="E9888" t="s">
        <v>924</v>
      </c>
      <c r="F9888" t="s">
        <v>10</v>
      </c>
      <c r="G9888" t="s">
        <v>4</v>
      </c>
      <c r="H9888" t="s">
        <v>11589</v>
      </c>
      <c r="I9888" s="4">
        <v>42509</v>
      </c>
      <c r="J9888">
        <f t="shared" si="1387"/>
        <v>3</v>
      </c>
      <c r="K9888">
        <f t="shared" si="1388"/>
        <v>6</v>
      </c>
      <c r="L9888" s="3">
        <f t="shared" si="1389"/>
        <v>42695</v>
      </c>
      <c r="M9888" t="str">
        <f t="shared" si="1390"/>
        <v>18:7</v>
      </c>
      <c r="N9888">
        <f t="shared" si="1391"/>
        <v>1086.9999999999998</v>
      </c>
      <c r="O9888">
        <f t="shared" si="1392"/>
        <v>1</v>
      </c>
      <c r="P9888" t="str">
        <f t="shared" si="1393"/>
        <v>Work</v>
      </c>
      <c r="Q9888" t="str">
        <f>VLOOKUP(N9888,IF(P9888="Work",Intervals!$A$4:$C$9,Intervals!$F$4:$H$9),3,1)</f>
        <v>Int_17-19</v>
      </c>
      <c r="R9888" t="str">
        <f t="shared" si="1394"/>
        <v>1</v>
      </c>
      <c r="S9888">
        <f>VLOOKUP(N9888,IF(P9888="Work",Intervals!$A$4:$D$9,Intervals!$F$4:$I$9),4,1)</f>
        <v>4</v>
      </c>
    </row>
    <row r="9889" spans="1:19" x14ac:dyDescent="0.25">
      <c r="A9889" t="s">
        <v>300</v>
      </c>
      <c r="B9889" s="1" t="s">
        <v>9236</v>
      </c>
      <c r="C9889" t="s">
        <v>339</v>
      </c>
      <c r="D9889">
        <f t="shared" si="1386"/>
        <v>9887</v>
      </c>
      <c r="E9889" t="s">
        <v>924</v>
      </c>
      <c r="F9889" t="s">
        <v>10</v>
      </c>
      <c r="G9889" t="s">
        <v>4</v>
      </c>
      <c r="H9889" t="s">
        <v>11589</v>
      </c>
      <c r="I9889" s="4">
        <v>42509</v>
      </c>
      <c r="J9889">
        <f t="shared" si="1387"/>
        <v>3</v>
      </c>
      <c r="K9889">
        <f t="shared" si="1388"/>
        <v>6</v>
      </c>
      <c r="L9889" s="3">
        <f t="shared" si="1389"/>
        <v>42695</v>
      </c>
      <c r="M9889" t="str">
        <f t="shared" si="1390"/>
        <v>18:7</v>
      </c>
      <c r="N9889">
        <f t="shared" si="1391"/>
        <v>1086.9999999999998</v>
      </c>
      <c r="O9889">
        <f t="shared" si="1392"/>
        <v>1</v>
      </c>
      <c r="P9889" t="str">
        <f t="shared" si="1393"/>
        <v>Work</v>
      </c>
      <c r="Q9889" t="str">
        <f>VLOOKUP(N9889,IF(P9889="Work",Intervals!$A$4:$C$9,Intervals!$F$4:$H$9),3,1)</f>
        <v>Int_17-19</v>
      </c>
      <c r="R9889" t="str">
        <f t="shared" si="1394"/>
        <v>1</v>
      </c>
      <c r="S9889">
        <f>VLOOKUP(N9889,IF(P9889="Work",Intervals!$A$4:$D$9,Intervals!$F$4:$I$9),4,1)</f>
        <v>4</v>
      </c>
    </row>
    <row r="9890" spans="1:19" x14ac:dyDescent="0.25">
      <c r="A9890" t="s">
        <v>221</v>
      </c>
      <c r="B9890" s="1" t="s">
        <v>9236</v>
      </c>
      <c r="C9890" t="s">
        <v>339</v>
      </c>
      <c r="D9890">
        <f t="shared" si="1386"/>
        <v>9888</v>
      </c>
      <c r="E9890" t="s">
        <v>924</v>
      </c>
      <c r="F9890" t="s">
        <v>10</v>
      </c>
      <c r="G9890" t="s">
        <v>4</v>
      </c>
      <c r="H9890" t="s">
        <v>11589</v>
      </c>
      <c r="I9890" s="4">
        <v>42509</v>
      </c>
      <c r="J9890">
        <f t="shared" si="1387"/>
        <v>3</v>
      </c>
      <c r="K9890">
        <f t="shared" si="1388"/>
        <v>6</v>
      </c>
      <c r="L9890" s="3">
        <f t="shared" si="1389"/>
        <v>42695</v>
      </c>
      <c r="M9890" t="str">
        <f t="shared" si="1390"/>
        <v>18:7</v>
      </c>
      <c r="N9890">
        <f t="shared" si="1391"/>
        <v>1086.9999999999998</v>
      </c>
      <c r="O9890">
        <f t="shared" si="1392"/>
        <v>1</v>
      </c>
      <c r="P9890" t="str">
        <f t="shared" si="1393"/>
        <v>Work</v>
      </c>
      <c r="Q9890" t="str">
        <f>VLOOKUP(N9890,IF(P9890="Work",Intervals!$A$4:$C$9,Intervals!$F$4:$H$9),3,1)</f>
        <v>Int_17-19</v>
      </c>
      <c r="R9890" t="str">
        <f t="shared" si="1394"/>
        <v>1</v>
      </c>
      <c r="S9890">
        <f>VLOOKUP(N9890,IF(P9890="Work",Intervals!$A$4:$D$9,Intervals!$F$4:$I$9),4,1)</f>
        <v>4</v>
      </c>
    </row>
    <row r="9891" spans="1:19" x14ac:dyDescent="0.25">
      <c r="A9891" t="s">
        <v>104</v>
      </c>
      <c r="B9891" s="1" t="s">
        <v>9236</v>
      </c>
      <c r="C9891" t="s">
        <v>339</v>
      </c>
      <c r="D9891">
        <f t="shared" si="1386"/>
        <v>9889</v>
      </c>
      <c r="E9891" t="s">
        <v>924</v>
      </c>
      <c r="F9891" t="s">
        <v>10</v>
      </c>
      <c r="G9891" t="s">
        <v>4</v>
      </c>
      <c r="H9891" t="s">
        <v>11589</v>
      </c>
      <c r="I9891" s="4">
        <v>42509</v>
      </c>
      <c r="J9891">
        <f t="shared" si="1387"/>
        <v>3</v>
      </c>
      <c r="K9891">
        <f t="shared" si="1388"/>
        <v>6</v>
      </c>
      <c r="L9891" s="3">
        <f t="shared" si="1389"/>
        <v>42695</v>
      </c>
      <c r="M9891" t="str">
        <f t="shared" si="1390"/>
        <v>18:7</v>
      </c>
      <c r="N9891">
        <f t="shared" si="1391"/>
        <v>1086.9999999999998</v>
      </c>
      <c r="O9891">
        <f t="shared" si="1392"/>
        <v>1</v>
      </c>
      <c r="P9891" t="str">
        <f t="shared" si="1393"/>
        <v>Work</v>
      </c>
      <c r="Q9891" t="str">
        <f>VLOOKUP(N9891,IF(P9891="Work",Intervals!$A$4:$C$9,Intervals!$F$4:$H$9),3,1)</f>
        <v>Int_17-19</v>
      </c>
      <c r="R9891" t="str">
        <f t="shared" si="1394"/>
        <v>1</v>
      </c>
      <c r="S9891">
        <f>VLOOKUP(N9891,IF(P9891="Work",Intervals!$A$4:$D$9,Intervals!$F$4:$I$9),4,1)</f>
        <v>4</v>
      </c>
    </row>
    <row r="9892" spans="1:19" x14ac:dyDescent="0.25">
      <c r="A9892" t="s">
        <v>165</v>
      </c>
      <c r="B9892" s="1" t="s">
        <v>9236</v>
      </c>
      <c r="C9892" t="s">
        <v>339</v>
      </c>
      <c r="D9892">
        <f t="shared" si="1386"/>
        <v>9890</v>
      </c>
      <c r="E9892" t="s">
        <v>924</v>
      </c>
      <c r="F9892" t="s">
        <v>10</v>
      </c>
      <c r="G9892" t="s">
        <v>4</v>
      </c>
      <c r="H9892" t="s">
        <v>11589</v>
      </c>
      <c r="I9892" s="4">
        <v>42509</v>
      </c>
      <c r="J9892">
        <f t="shared" si="1387"/>
        <v>3</v>
      </c>
      <c r="K9892">
        <f t="shared" si="1388"/>
        <v>6</v>
      </c>
      <c r="L9892" s="3">
        <f t="shared" si="1389"/>
        <v>42695</v>
      </c>
      <c r="M9892" t="str">
        <f t="shared" si="1390"/>
        <v>18:7</v>
      </c>
      <c r="N9892">
        <f t="shared" si="1391"/>
        <v>1086.9999999999998</v>
      </c>
      <c r="O9892">
        <f t="shared" si="1392"/>
        <v>1</v>
      </c>
      <c r="P9892" t="str">
        <f t="shared" si="1393"/>
        <v>Work</v>
      </c>
      <c r="Q9892" t="str">
        <f>VLOOKUP(N9892,IF(P9892="Work",Intervals!$A$4:$C$9,Intervals!$F$4:$H$9),3,1)</f>
        <v>Int_17-19</v>
      </c>
      <c r="R9892" t="str">
        <f t="shared" si="1394"/>
        <v>1</v>
      </c>
      <c r="S9892">
        <f>VLOOKUP(N9892,IF(P9892="Work",Intervals!$A$4:$D$9,Intervals!$F$4:$I$9),4,1)</f>
        <v>4</v>
      </c>
    </row>
    <row r="9893" spans="1:19" x14ac:dyDescent="0.25">
      <c r="A9893" t="s">
        <v>202</v>
      </c>
      <c r="B9893" s="1" t="s">
        <v>9236</v>
      </c>
      <c r="C9893" t="s">
        <v>339</v>
      </c>
      <c r="D9893">
        <f t="shared" si="1386"/>
        <v>9891</v>
      </c>
      <c r="E9893" t="s">
        <v>924</v>
      </c>
      <c r="F9893" t="s">
        <v>10</v>
      </c>
      <c r="G9893" t="s">
        <v>4</v>
      </c>
      <c r="H9893" t="s">
        <v>11589</v>
      </c>
      <c r="I9893" s="4">
        <v>42509</v>
      </c>
      <c r="J9893">
        <f t="shared" si="1387"/>
        <v>3</v>
      </c>
      <c r="K9893">
        <f t="shared" si="1388"/>
        <v>6</v>
      </c>
      <c r="L9893" s="3">
        <f t="shared" si="1389"/>
        <v>42695</v>
      </c>
      <c r="M9893" t="str">
        <f t="shared" si="1390"/>
        <v>18:7</v>
      </c>
      <c r="N9893">
        <f t="shared" si="1391"/>
        <v>1086.9999999999998</v>
      </c>
      <c r="O9893">
        <f t="shared" si="1392"/>
        <v>1</v>
      </c>
      <c r="P9893" t="str">
        <f t="shared" si="1393"/>
        <v>Work</v>
      </c>
      <c r="Q9893" t="str">
        <f>VLOOKUP(N9893,IF(P9893="Work",Intervals!$A$4:$C$9,Intervals!$F$4:$H$9),3,1)</f>
        <v>Int_17-19</v>
      </c>
      <c r="R9893" t="str">
        <f t="shared" si="1394"/>
        <v>1</v>
      </c>
      <c r="S9893">
        <f>VLOOKUP(N9893,IF(P9893="Work",Intervals!$A$4:$D$9,Intervals!$F$4:$I$9),4,1)</f>
        <v>4</v>
      </c>
    </row>
    <row r="9894" spans="1:19" x14ac:dyDescent="0.25">
      <c r="A9894" t="s">
        <v>227</v>
      </c>
      <c r="B9894" s="1" t="s">
        <v>9236</v>
      </c>
      <c r="C9894" t="s">
        <v>339</v>
      </c>
      <c r="D9894">
        <f t="shared" si="1386"/>
        <v>9892</v>
      </c>
      <c r="E9894" t="s">
        <v>924</v>
      </c>
      <c r="F9894" t="s">
        <v>10</v>
      </c>
      <c r="G9894" t="s">
        <v>4</v>
      </c>
      <c r="H9894" t="s">
        <v>11589</v>
      </c>
      <c r="I9894" s="4">
        <v>42509</v>
      </c>
      <c r="J9894">
        <f t="shared" si="1387"/>
        <v>3</v>
      </c>
      <c r="K9894">
        <f t="shared" si="1388"/>
        <v>6</v>
      </c>
      <c r="L9894" s="3">
        <f t="shared" si="1389"/>
        <v>42695</v>
      </c>
      <c r="M9894" t="str">
        <f t="shared" si="1390"/>
        <v>18:7</v>
      </c>
      <c r="N9894">
        <f t="shared" si="1391"/>
        <v>1086.9999999999998</v>
      </c>
      <c r="O9894">
        <f t="shared" si="1392"/>
        <v>1</v>
      </c>
      <c r="P9894" t="str">
        <f t="shared" si="1393"/>
        <v>Work</v>
      </c>
      <c r="Q9894" t="str">
        <f>VLOOKUP(N9894,IF(P9894="Work",Intervals!$A$4:$C$9,Intervals!$F$4:$H$9),3,1)</f>
        <v>Int_17-19</v>
      </c>
      <c r="R9894" t="str">
        <f t="shared" si="1394"/>
        <v>1</v>
      </c>
      <c r="S9894">
        <f>VLOOKUP(N9894,IF(P9894="Work",Intervals!$A$4:$D$9,Intervals!$F$4:$I$9),4,1)</f>
        <v>4</v>
      </c>
    </row>
    <row r="9895" spans="1:19" x14ac:dyDescent="0.25">
      <c r="A9895" t="s">
        <v>220</v>
      </c>
      <c r="B9895" s="1" t="s">
        <v>9237</v>
      </c>
      <c r="C9895" t="s">
        <v>339</v>
      </c>
      <c r="D9895">
        <f t="shared" si="1386"/>
        <v>9893</v>
      </c>
      <c r="E9895" t="s">
        <v>455</v>
      </c>
      <c r="F9895" t="s">
        <v>10</v>
      </c>
      <c r="G9895" t="s">
        <v>30</v>
      </c>
      <c r="H9895" t="s">
        <v>11617</v>
      </c>
      <c r="I9895" t="s">
        <v>11691</v>
      </c>
      <c r="J9895">
        <f t="shared" si="1387"/>
        <v>3</v>
      </c>
      <c r="K9895">
        <f t="shared" si="1388"/>
        <v>6</v>
      </c>
      <c r="L9895" s="3">
        <f t="shared" si="1389"/>
        <v>42695</v>
      </c>
      <c r="M9895" t="str">
        <f t="shared" si="1390"/>
        <v>18:48</v>
      </c>
      <c r="N9895">
        <f t="shared" si="1391"/>
        <v>1127.9999999999998</v>
      </c>
      <c r="O9895">
        <f t="shared" si="1392"/>
        <v>1</v>
      </c>
      <c r="P9895" t="str">
        <f t="shared" si="1393"/>
        <v>Work</v>
      </c>
      <c r="Q9895" t="str">
        <f>VLOOKUP(N9895,IF(P9895="Work",Intervals!$A$4:$C$9,Intervals!$F$4:$H$9),3,1)</f>
        <v>Int_17-19</v>
      </c>
      <c r="R9895" t="str">
        <f t="shared" si="1394"/>
        <v>1</v>
      </c>
      <c r="S9895">
        <f>VLOOKUP(N9895,IF(P9895="Work",Intervals!$A$4:$D$9,Intervals!$F$4:$I$9),4,1)</f>
        <v>4</v>
      </c>
    </row>
    <row r="9896" spans="1:19" x14ac:dyDescent="0.25">
      <c r="A9896" t="s">
        <v>82</v>
      </c>
      <c r="B9896" s="1" t="s">
        <v>9238</v>
      </c>
      <c r="C9896" t="s">
        <v>339</v>
      </c>
      <c r="D9896">
        <f t="shared" si="1386"/>
        <v>9894</v>
      </c>
      <c r="E9896" t="s">
        <v>1057</v>
      </c>
      <c r="F9896" t="s">
        <v>11561</v>
      </c>
      <c r="G9896" t="s">
        <v>30</v>
      </c>
      <c r="H9896" t="s">
        <v>11590</v>
      </c>
      <c r="I9896" t="s">
        <v>11664</v>
      </c>
      <c r="J9896">
        <f t="shared" si="1387"/>
        <v>3</v>
      </c>
      <c r="K9896">
        <f t="shared" si="1388"/>
        <v>6</v>
      </c>
      <c r="L9896" s="3">
        <f t="shared" si="1389"/>
        <v>42695</v>
      </c>
      <c r="M9896" t="str">
        <f t="shared" si="1390"/>
        <v>18:50</v>
      </c>
      <c r="N9896">
        <f t="shared" si="1391"/>
        <v>1130.0000000000002</v>
      </c>
      <c r="O9896">
        <f t="shared" si="1392"/>
        <v>1</v>
      </c>
      <c r="P9896" t="str">
        <f t="shared" si="1393"/>
        <v>Work</v>
      </c>
      <c r="Q9896" t="str">
        <f>VLOOKUP(N9896,IF(P9896="Work",Intervals!$A$4:$C$9,Intervals!$F$4:$H$9),3,1)</f>
        <v>Int_17-19</v>
      </c>
      <c r="R9896" t="str">
        <f t="shared" si="1394"/>
        <v>1</v>
      </c>
      <c r="S9896">
        <f>VLOOKUP(N9896,IF(P9896="Work",Intervals!$A$4:$D$9,Intervals!$F$4:$I$9),4,1)</f>
        <v>4</v>
      </c>
    </row>
    <row r="9897" spans="1:19" x14ac:dyDescent="0.25">
      <c r="A9897" t="s">
        <v>163</v>
      </c>
      <c r="B9897" s="1" t="s">
        <v>9239</v>
      </c>
      <c r="C9897" t="s">
        <v>339</v>
      </c>
      <c r="D9897">
        <f t="shared" si="1386"/>
        <v>9895</v>
      </c>
      <c r="E9897" t="s">
        <v>381</v>
      </c>
      <c r="F9897" t="s">
        <v>10</v>
      </c>
      <c r="G9897" t="s">
        <v>4</v>
      </c>
      <c r="H9897" t="s">
        <v>11589</v>
      </c>
      <c r="I9897" s="4">
        <v>42509</v>
      </c>
      <c r="J9897">
        <f t="shared" si="1387"/>
        <v>3</v>
      </c>
      <c r="K9897">
        <f t="shared" si="1388"/>
        <v>6</v>
      </c>
      <c r="L9897" s="3">
        <f t="shared" si="1389"/>
        <v>42695</v>
      </c>
      <c r="M9897" t="str">
        <f t="shared" si="1390"/>
        <v>19:3</v>
      </c>
      <c r="N9897">
        <f t="shared" si="1391"/>
        <v>1143.0000000000002</v>
      </c>
      <c r="O9897">
        <f t="shared" si="1392"/>
        <v>1</v>
      </c>
      <c r="P9897" t="str">
        <f t="shared" si="1393"/>
        <v>Work</v>
      </c>
      <c r="Q9897" t="str">
        <f>VLOOKUP(N9897,IF(P9897="Work",Intervals!$A$4:$C$9,Intervals!$F$4:$H$9),3,1)</f>
        <v>Int_19-21</v>
      </c>
      <c r="R9897" t="str">
        <f t="shared" si="1394"/>
        <v>1</v>
      </c>
      <c r="S9897">
        <f>VLOOKUP(N9897,IF(P9897="Work",Intervals!$A$4:$D$9,Intervals!$F$4:$I$9),4,1)</f>
        <v>5</v>
      </c>
    </row>
    <row r="9898" spans="1:19" x14ac:dyDescent="0.25">
      <c r="A9898" t="s">
        <v>261</v>
      </c>
      <c r="B9898" s="1" t="s">
        <v>9240</v>
      </c>
      <c r="C9898" t="s">
        <v>339</v>
      </c>
      <c r="D9898">
        <f t="shared" si="1386"/>
        <v>9896</v>
      </c>
      <c r="E9898" t="s">
        <v>763</v>
      </c>
      <c r="F9898" t="s">
        <v>11567</v>
      </c>
      <c r="G9898" t="s">
        <v>4</v>
      </c>
      <c r="H9898" t="s">
        <v>11589</v>
      </c>
      <c r="I9898" s="4">
        <v>42509</v>
      </c>
      <c r="J9898">
        <f t="shared" si="1387"/>
        <v>3</v>
      </c>
      <c r="K9898">
        <f t="shared" si="1388"/>
        <v>6</v>
      </c>
      <c r="L9898" s="3">
        <f t="shared" si="1389"/>
        <v>42695</v>
      </c>
      <c r="M9898" t="str">
        <f t="shared" si="1390"/>
        <v>19:6</v>
      </c>
      <c r="N9898">
        <f t="shared" si="1391"/>
        <v>1146</v>
      </c>
      <c r="O9898">
        <f t="shared" si="1392"/>
        <v>1</v>
      </c>
      <c r="P9898" t="str">
        <f t="shared" si="1393"/>
        <v>Work</v>
      </c>
      <c r="Q9898" t="str">
        <f>VLOOKUP(N9898,IF(P9898="Work",Intervals!$A$4:$C$9,Intervals!$F$4:$H$9),3,1)</f>
        <v>Int_19-21</v>
      </c>
      <c r="R9898" t="str">
        <f t="shared" si="1394"/>
        <v>1</v>
      </c>
      <c r="S9898">
        <f>VLOOKUP(N9898,IF(P9898="Work",Intervals!$A$4:$D$9,Intervals!$F$4:$I$9),4,1)</f>
        <v>5</v>
      </c>
    </row>
    <row r="9899" spans="1:19" x14ac:dyDescent="0.25">
      <c r="A9899" t="s">
        <v>81</v>
      </c>
      <c r="B9899" s="1" t="s">
        <v>9241</v>
      </c>
      <c r="C9899" t="s">
        <v>339</v>
      </c>
      <c r="D9899">
        <f t="shared" si="1386"/>
        <v>9897</v>
      </c>
      <c r="E9899" t="s">
        <v>340</v>
      </c>
      <c r="F9899" t="s">
        <v>10</v>
      </c>
      <c r="G9899" t="s">
        <v>4</v>
      </c>
      <c r="H9899" t="s">
        <v>11589</v>
      </c>
      <c r="I9899" s="4">
        <v>42509</v>
      </c>
      <c r="J9899">
        <f t="shared" si="1387"/>
        <v>3</v>
      </c>
      <c r="K9899">
        <f t="shared" si="1388"/>
        <v>6</v>
      </c>
      <c r="L9899" s="3">
        <f t="shared" si="1389"/>
        <v>42695</v>
      </c>
      <c r="M9899" t="str">
        <f t="shared" si="1390"/>
        <v>19:11</v>
      </c>
      <c r="N9899">
        <f t="shared" si="1391"/>
        <v>1151.0000000000002</v>
      </c>
      <c r="O9899">
        <f t="shared" si="1392"/>
        <v>1</v>
      </c>
      <c r="P9899" t="str">
        <f t="shared" si="1393"/>
        <v>Work</v>
      </c>
      <c r="Q9899" t="str">
        <f>VLOOKUP(N9899,IF(P9899="Work",Intervals!$A$4:$C$9,Intervals!$F$4:$H$9),3,1)</f>
        <v>Int_19-21</v>
      </c>
      <c r="R9899" t="str">
        <f t="shared" si="1394"/>
        <v>1</v>
      </c>
      <c r="S9899">
        <f>VLOOKUP(N9899,IF(P9899="Work",Intervals!$A$4:$D$9,Intervals!$F$4:$I$9),4,1)</f>
        <v>5</v>
      </c>
    </row>
    <row r="9900" spans="1:19" x14ac:dyDescent="0.25">
      <c r="A9900" t="s">
        <v>93</v>
      </c>
      <c r="B9900" s="1" t="s">
        <v>9242</v>
      </c>
      <c r="C9900" t="s">
        <v>339</v>
      </c>
      <c r="D9900">
        <f t="shared" si="1386"/>
        <v>9898</v>
      </c>
      <c r="E9900" t="s">
        <v>350</v>
      </c>
      <c r="F9900" t="s">
        <v>10</v>
      </c>
      <c r="G9900" t="s">
        <v>30</v>
      </c>
      <c r="H9900" t="s">
        <v>11593</v>
      </c>
      <c r="I9900" t="s">
        <v>11667</v>
      </c>
      <c r="J9900">
        <f t="shared" si="1387"/>
        <v>3</v>
      </c>
      <c r="K9900">
        <f t="shared" si="1388"/>
        <v>6</v>
      </c>
      <c r="L9900" s="3">
        <f t="shared" si="1389"/>
        <v>42695</v>
      </c>
      <c r="M9900" t="str">
        <f t="shared" si="1390"/>
        <v>19:25</v>
      </c>
      <c r="N9900">
        <f t="shared" si="1391"/>
        <v>1164.9999999999998</v>
      </c>
      <c r="O9900">
        <f t="shared" si="1392"/>
        <v>1</v>
      </c>
      <c r="P9900" t="str">
        <f t="shared" si="1393"/>
        <v>Work</v>
      </c>
      <c r="Q9900" t="str">
        <f>VLOOKUP(N9900,IF(P9900="Work",Intervals!$A$4:$C$9,Intervals!$F$4:$H$9),3,1)</f>
        <v>Int_19-21</v>
      </c>
      <c r="R9900" t="str">
        <f t="shared" si="1394"/>
        <v>1</v>
      </c>
      <c r="S9900">
        <f>VLOOKUP(N9900,IF(P9900="Work",Intervals!$A$4:$D$9,Intervals!$F$4:$I$9),4,1)</f>
        <v>5</v>
      </c>
    </row>
    <row r="9901" spans="1:19" x14ac:dyDescent="0.25">
      <c r="A9901" t="s">
        <v>93</v>
      </c>
      <c r="B9901" s="1" t="s">
        <v>9243</v>
      </c>
      <c r="C9901" t="s">
        <v>339</v>
      </c>
      <c r="D9901">
        <f t="shared" si="1386"/>
        <v>9899</v>
      </c>
      <c r="E9901" t="s">
        <v>350</v>
      </c>
      <c r="F9901" t="s">
        <v>10</v>
      </c>
      <c r="G9901" t="s">
        <v>30</v>
      </c>
      <c r="H9901" t="s">
        <v>11593</v>
      </c>
      <c r="I9901" t="s">
        <v>11667</v>
      </c>
      <c r="J9901">
        <f t="shared" si="1387"/>
        <v>3</v>
      </c>
      <c r="K9901">
        <f t="shared" si="1388"/>
        <v>6</v>
      </c>
      <c r="L9901" s="3">
        <f t="shared" si="1389"/>
        <v>42695</v>
      </c>
      <c r="M9901" t="str">
        <f t="shared" si="1390"/>
        <v>19:28</v>
      </c>
      <c r="N9901">
        <f t="shared" si="1391"/>
        <v>1167.9999999999998</v>
      </c>
      <c r="O9901">
        <f t="shared" si="1392"/>
        <v>1</v>
      </c>
      <c r="P9901" t="str">
        <f t="shared" si="1393"/>
        <v>Work</v>
      </c>
      <c r="Q9901" t="str">
        <f>VLOOKUP(N9901,IF(P9901="Work",Intervals!$A$4:$C$9,Intervals!$F$4:$H$9),3,1)</f>
        <v>Int_19-21</v>
      </c>
      <c r="R9901" t="str">
        <f t="shared" si="1394"/>
        <v>1</v>
      </c>
      <c r="S9901">
        <f>VLOOKUP(N9901,IF(P9901="Work",Intervals!$A$4:$D$9,Intervals!$F$4:$I$9),4,1)</f>
        <v>5</v>
      </c>
    </row>
    <row r="9902" spans="1:19" x14ac:dyDescent="0.25">
      <c r="A9902" t="s">
        <v>93</v>
      </c>
      <c r="B9902" s="1" t="s">
        <v>9244</v>
      </c>
      <c r="C9902" t="s">
        <v>339</v>
      </c>
      <c r="D9902">
        <f t="shared" si="1386"/>
        <v>9900</v>
      </c>
      <c r="E9902" t="s">
        <v>350</v>
      </c>
      <c r="F9902" t="s">
        <v>10</v>
      </c>
      <c r="G9902" t="s">
        <v>30</v>
      </c>
      <c r="H9902" t="s">
        <v>11593</v>
      </c>
      <c r="I9902" t="s">
        <v>11667</v>
      </c>
      <c r="J9902">
        <f t="shared" si="1387"/>
        <v>3</v>
      </c>
      <c r="K9902">
        <f t="shared" si="1388"/>
        <v>6</v>
      </c>
      <c r="L9902" s="3">
        <f t="shared" si="1389"/>
        <v>42695</v>
      </c>
      <c r="M9902" t="str">
        <f t="shared" si="1390"/>
        <v>19:30</v>
      </c>
      <c r="N9902">
        <f t="shared" si="1391"/>
        <v>1170</v>
      </c>
      <c r="O9902">
        <f t="shared" si="1392"/>
        <v>1</v>
      </c>
      <c r="P9902" t="str">
        <f t="shared" si="1393"/>
        <v>Work</v>
      </c>
      <c r="Q9902" t="str">
        <f>VLOOKUP(N9902,IF(P9902="Work",Intervals!$A$4:$C$9,Intervals!$F$4:$H$9),3,1)</f>
        <v>Int_19-21</v>
      </c>
      <c r="R9902" t="str">
        <f t="shared" si="1394"/>
        <v>1</v>
      </c>
      <c r="S9902">
        <f>VLOOKUP(N9902,IF(P9902="Work",Intervals!$A$4:$D$9,Intervals!$F$4:$I$9),4,1)</f>
        <v>5</v>
      </c>
    </row>
    <row r="9903" spans="1:19" x14ac:dyDescent="0.25">
      <c r="A9903" t="s">
        <v>284</v>
      </c>
      <c r="B9903" s="1" t="s">
        <v>9245</v>
      </c>
      <c r="C9903" t="s">
        <v>339</v>
      </c>
      <c r="D9903">
        <f t="shared" si="1386"/>
        <v>9901</v>
      </c>
      <c r="E9903" t="s">
        <v>1049</v>
      </c>
      <c r="F9903" t="s">
        <v>10</v>
      </c>
      <c r="G9903" t="s">
        <v>4</v>
      </c>
      <c r="H9903" t="s">
        <v>11589</v>
      </c>
      <c r="I9903" s="4">
        <v>42509</v>
      </c>
      <c r="J9903">
        <f t="shared" si="1387"/>
        <v>3</v>
      </c>
      <c r="K9903">
        <f t="shared" si="1388"/>
        <v>6</v>
      </c>
      <c r="L9903" s="3">
        <f t="shared" si="1389"/>
        <v>42695</v>
      </c>
      <c r="M9903" t="str">
        <f t="shared" si="1390"/>
        <v>19:31</v>
      </c>
      <c r="N9903">
        <f t="shared" si="1391"/>
        <v>1171.0000000000002</v>
      </c>
      <c r="O9903">
        <f t="shared" si="1392"/>
        <v>1</v>
      </c>
      <c r="P9903" t="str">
        <f t="shared" si="1393"/>
        <v>Work</v>
      </c>
      <c r="Q9903" t="str">
        <f>VLOOKUP(N9903,IF(P9903="Work",Intervals!$A$4:$C$9,Intervals!$F$4:$H$9),3,1)</f>
        <v>Int_19-21</v>
      </c>
      <c r="R9903" t="str">
        <f t="shared" si="1394"/>
        <v>1</v>
      </c>
      <c r="S9903">
        <f>VLOOKUP(N9903,IF(P9903="Work",Intervals!$A$4:$D$9,Intervals!$F$4:$I$9),4,1)</f>
        <v>5</v>
      </c>
    </row>
    <row r="9904" spans="1:19" x14ac:dyDescent="0.25">
      <c r="A9904" t="s">
        <v>81</v>
      </c>
      <c r="B9904" s="1" t="s">
        <v>9246</v>
      </c>
      <c r="C9904" t="s">
        <v>339</v>
      </c>
      <c r="D9904">
        <f t="shared" si="1386"/>
        <v>9902</v>
      </c>
      <c r="E9904" t="s">
        <v>340</v>
      </c>
      <c r="F9904" t="s">
        <v>10</v>
      </c>
      <c r="G9904" t="s">
        <v>4</v>
      </c>
      <c r="H9904" t="s">
        <v>11589</v>
      </c>
      <c r="I9904" s="4">
        <v>42509</v>
      </c>
      <c r="J9904">
        <f t="shared" si="1387"/>
        <v>3</v>
      </c>
      <c r="K9904">
        <f t="shared" si="1388"/>
        <v>6</v>
      </c>
      <c r="L9904" s="3">
        <f t="shared" si="1389"/>
        <v>42695</v>
      </c>
      <c r="M9904" t="str">
        <f t="shared" si="1390"/>
        <v>19:50</v>
      </c>
      <c r="N9904">
        <f t="shared" si="1391"/>
        <v>1190</v>
      </c>
      <c r="O9904">
        <f t="shared" si="1392"/>
        <v>1</v>
      </c>
      <c r="P9904" t="str">
        <f t="shared" si="1393"/>
        <v>Work</v>
      </c>
      <c r="Q9904" t="str">
        <f>VLOOKUP(N9904,IF(P9904="Work",Intervals!$A$4:$C$9,Intervals!$F$4:$H$9),3,1)</f>
        <v>Int_19-21</v>
      </c>
      <c r="R9904" t="str">
        <f t="shared" si="1394"/>
        <v>1</v>
      </c>
      <c r="S9904">
        <f>VLOOKUP(N9904,IF(P9904="Work",Intervals!$A$4:$D$9,Intervals!$F$4:$I$9),4,1)</f>
        <v>5</v>
      </c>
    </row>
    <row r="9905" spans="1:19" x14ac:dyDescent="0.25">
      <c r="A9905" t="s">
        <v>100</v>
      </c>
      <c r="B9905" s="1" t="s">
        <v>9247</v>
      </c>
      <c r="C9905" t="s">
        <v>339</v>
      </c>
      <c r="D9905">
        <f t="shared" si="1386"/>
        <v>9903</v>
      </c>
      <c r="E9905" t="s">
        <v>1134</v>
      </c>
      <c r="F9905" t="s">
        <v>11574</v>
      </c>
      <c r="G9905" t="s">
        <v>30</v>
      </c>
      <c r="H9905" t="s">
        <v>11616</v>
      </c>
      <c r="I9905" t="s">
        <v>11690</v>
      </c>
      <c r="J9905">
        <f t="shared" si="1387"/>
        <v>3</v>
      </c>
      <c r="K9905">
        <f t="shared" si="1388"/>
        <v>6</v>
      </c>
      <c r="L9905" s="3">
        <f t="shared" si="1389"/>
        <v>42695</v>
      </c>
      <c r="M9905" t="str">
        <f t="shared" si="1390"/>
        <v>20:22</v>
      </c>
      <c r="N9905">
        <f t="shared" si="1391"/>
        <v>1221.9999999999998</v>
      </c>
      <c r="O9905">
        <f t="shared" si="1392"/>
        <v>1</v>
      </c>
      <c r="P9905" t="str">
        <f t="shared" si="1393"/>
        <v>Work</v>
      </c>
      <c r="Q9905" t="str">
        <f>VLOOKUP(N9905,IF(P9905="Work",Intervals!$A$4:$C$9,Intervals!$F$4:$H$9),3,1)</f>
        <v>Int_19-21</v>
      </c>
      <c r="R9905" t="str">
        <f t="shared" si="1394"/>
        <v>1</v>
      </c>
      <c r="S9905">
        <f>VLOOKUP(N9905,IF(P9905="Work",Intervals!$A$4:$D$9,Intervals!$F$4:$I$9),4,1)</f>
        <v>5</v>
      </c>
    </row>
    <row r="9906" spans="1:19" x14ac:dyDescent="0.25">
      <c r="A9906" t="s">
        <v>121</v>
      </c>
      <c r="B9906" s="1" t="s">
        <v>9248</v>
      </c>
      <c r="C9906" t="s">
        <v>339</v>
      </c>
      <c r="D9906">
        <f t="shared" si="1386"/>
        <v>9904</v>
      </c>
      <c r="E9906" t="s">
        <v>382</v>
      </c>
      <c r="F9906" t="s">
        <v>10</v>
      </c>
      <c r="G9906" t="s">
        <v>4</v>
      </c>
      <c r="H9906" t="s">
        <v>11589</v>
      </c>
      <c r="I9906" s="4">
        <v>42509</v>
      </c>
      <c r="J9906">
        <f t="shared" si="1387"/>
        <v>3</v>
      </c>
      <c r="K9906">
        <f t="shared" si="1388"/>
        <v>6</v>
      </c>
      <c r="L9906" s="3">
        <f t="shared" si="1389"/>
        <v>42695</v>
      </c>
      <c r="M9906" t="str">
        <f t="shared" si="1390"/>
        <v>20:55</v>
      </c>
      <c r="N9906">
        <f t="shared" si="1391"/>
        <v>1254.9999999999998</v>
      </c>
      <c r="O9906">
        <f t="shared" si="1392"/>
        <v>1</v>
      </c>
      <c r="P9906" t="str">
        <f t="shared" si="1393"/>
        <v>Work</v>
      </c>
      <c r="Q9906" t="str">
        <f>VLOOKUP(N9906,IF(P9906="Work",Intervals!$A$4:$C$9,Intervals!$F$4:$H$9),3,1)</f>
        <v>Int_19-21</v>
      </c>
      <c r="R9906" t="str">
        <f t="shared" si="1394"/>
        <v>1</v>
      </c>
      <c r="S9906">
        <f>VLOOKUP(N9906,IF(P9906="Work",Intervals!$A$4:$D$9,Intervals!$F$4:$I$9),4,1)</f>
        <v>5</v>
      </c>
    </row>
    <row r="9907" spans="1:19" x14ac:dyDescent="0.25">
      <c r="A9907" t="s">
        <v>211</v>
      </c>
      <c r="B9907" s="1" t="s">
        <v>9249</v>
      </c>
      <c r="C9907" t="s">
        <v>339</v>
      </c>
      <c r="D9907">
        <f t="shared" si="1386"/>
        <v>9905</v>
      </c>
      <c r="E9907" t="s">
        <v>765</v>
      </c>
      <c r="F9907" t="s">
        <v>10</v>
      </c>
      <c r="G9907" t="s">
        <v>4</v>
      </c>
      <c r="H9907" t="s">
        <v>11589</v>
      </c>
      <c r="I9907" s="4">
        <v>42509</v>
      </c>
      <c r="J9907">
        <f t="shared" si="1387"/>
        <v>3</v>
      </c>
      <c r="K9907">
        <f t="shared" si="1388"/>
        <v>6</v>
      </c>
      <c r="L9907" s="3">
        <f t="shared" si="1389"/>
        <v>42695</v>
      </c>
      <c r="M9907" t="str">
        <f t="shared" si="1390"/>
        <v>21:4</v>
      </c>
      <c r="N9907">
        <f t="shared" si="1391"/>
        <v>1264</v>
      </c>
      <c r="O9907">
        <f t="shared" si="1392"/>
        <v>1</v>
      </c>
      <c r="P9907" t="str">
        <f t="shared" si="1393"/>
        <v>Work</v>
      </c>
      <c r="Q9907" t="str">
        <f>VLOOKUP(N9907,IF(P9907="Work",Intervals!$A$4:$C$9,Intervals!$F$4:$H$9),3,1)</f>
        <v>Int_21-</v>
      </c>
      <c r="R9907" t="str">
        <f t="shared" si="1394"/>
        <v>1</v>
      </c>
      <c r="S9907">
        <f>VLOOKUP(N9907,IF(P9907="Work",Intervals!$A$4:$D$9,Intervals!$F$4:$I$9),4,1)</f>
        <v>6</v>
      </c>
    </row>
    <row r="9908" spans="1:19" x14ac:dyDescent="0.25">
      <c r="A9908" t="s">
        <v>221</v>
      </c>
      <c r="B9908" s="1" t="s">
        <v>9250</v>
      </c>
      <c r="C9908" t="s">
        <v>339</v>
      </c>
      <c r="D9908">
        <f t="shared" si="1386"/>
        <v>9906</v>
      </c>
      <c r="E9908" t="s">
        <v>924</v>
      </c>
      <c r="F9908" t="s">
        <v>10</v>
      </c>
      <c r="G9908" t="s">
        <v>4</v>
      </c>
      <c r="H9908" t="s">
        <v>11589</v>
      </c>
      <c r="I9908" s="4">
        <v>42509</v>
      </c>
      <c r="J9908">
        <f t="shared" si="1387"/>
        <v>3</v>
      </c>
      <c r="K9908">
        <f t="shared" si="1388"/>
        <v>6</v>
      </c>
      <c r="L9908" s="3">
        <f t="shared" si="1389"/>
        <v>42695</v>
      </c>
      <c r="M9908" t="str">
        <f t="shared" si="1390"/>
        <v>21:9</v>
      </c>
      <c r="N9908">
        <f t="shared" si="1391"/>
        <v>1269.0000000000002</v>
      </c>
      <c r="O9908">
        <f t="shared" si="1392"/>
        <v>1</v>
      </c>
      <c r="P9908" t="str">
        <f t="shared" si="1393"/>
        <v>Work</v>
      </c>
      <c r="Q9908" t="str">
        <f>VLOOKUP(N9908,IF(P9908="Work",Intervals!$A$4:$C$9,Intervals!$F$4:$H$9),3,1)</f>
        <v>Int_21-</v>
      </c>
      <c r="R9908" t="str">
        <f t="shared" si="1394"/>
        <v>1</v>
      </c>
      <c r="S9908">
        <f>VLOOKUP(N9908,IF(P9908="Work",Intervals!$A$4:$D$9,Intervals!$F$4:$I$9),4,1)</f>
        <v>6</v>
      </c>
    </row>
    <row r="9909" spans="1:19" x14ac:dyDescent="0.25">
      <c r="A9909" t="s">
        <v>300</v>
      </c>
      <c r="B9909" s="1" t="s">
        <v>9250</v>
      </c>
      <c r="C9909" t="s">
        <v>339</v>
      </c>
      <c r="D9909">
        <f t="shared" si="1386"/>
        <v>9907</v>
      </c>
      <c r="E9909" t="s">
        <v>924</v>
      </c>
      <c r="F9909" t="s">
        <v>10</v>
      </c>
      <c r="G9909" t="s">
        <v>4</v>
      </c>
      <c r="H9909" t="s">
        <v>11589</v>
      </c>
      <c r="I9909" s="4">
        <v>42509</v>
      </c>
      <c r="J9909">
        <f t="shared" si="1387"/>
        <v>3</v>
      </c>
      <c r="K9909">
        <f t="shared" si="1388"/>
        <v>6</v>
      </c>
      <c r="L9909" s="3">
        <f t="shared" si="1389"/>
        <v>42695</v>
      </c>
      <c r="M9909" t="str">
        <f t="shared" si="1390"/>
        <v>21:9</v>
      </c>
      <c r="N9909">
        <f t="shared" si="1391"/>
        <v>1269.0000000000002</v>
      </c>
      <c r="O9909">
        <f t="shared" si="1392"/>
        <v>1</v>
      </c>
      <c r="P9909" t="str">
        <f t="shared" si="1393"/>
        <v>Work</v>
      </c>
      <c r="Q9909" t="str">
        <f>VLOOKUP(N9909,IF(P9909="Work",Intervals!$A$4:$C$9,Intervals!$F$4:$H$9),3,1)</f>
        <v>Int_21-</v>
      </c>
      <c r="R9909" t="str">
        <f t="shared" si="1394"/>
        <v>1</v>
      </c>
      <c r="S9909">
        <f>VLOOKUP(N9909,IF(P9909="Work",Intervals!$A$4:$D$9,Intervals!$F$4:$I$9),4,1)</f>
        <v>6</v>
      </c>
    </row>
    <row r="9910" spans="1:19" x14ac:dyDescent="0.25">
      <c r="A9910" t="s">
        <v>165</v>
      </c>
      <c r="B9910" s="1" t="s">
        <v>9250</v>
      </c>
      <c r="C9910" t="s">
        <v>339</v>
      </c>
      <c r="D9910">
        <f t="shared" si="1386"/>
        <v>9908</v>
      </c>
      <c r="E9910" t="s">
        <v>924</v>
      </c>
      <c r="F9910" t="s">
        <v>10</v>
      </c>
      <c r="G9910" t="s">
        <v>4</v>
      </c>
      <c r="H9910" t="s">
        <v>11589</v>
      </c>
      <c r="I9910" s="4">
        <v>42509</v>
      </c>
      <c r="J9910">
        <f t="shared" si="1387"/>
        <v>3</v>
      </c>
      <c r="K9910">
        <f t="shared" si="1388"/>
        <v>6</v>
      </c>
      <c r="L9910" s="3">
        <f t="shared" si="1389"/>
        <v>42695</v>
      </c>
      <c r="M9910" t="str">
        <f t="shared" si="1390"/>
        <v>21:9</v>
      </c>
      <c r="N9910">
        <f t="shared" si="1391"/>
        <v>1269.0000000000002</v>
      </c>
      <c r="O9910">
        <f t="shared" si="1392"/>
        <v>1</v>
      </c>
      <c r="P9910" t="str">
        <f t="shared" si="1393"/>
        <v>Work</v>
      </c>
      <c r="Q9910" t="str">
        <f>VLOOKUP(N9910,IF(P9910="Work",Intervals!$A$4:$C$9,Intervals!$F$4:$H$9),3,1)</f>
        <v>Int_21-</v>
      </c>
      <c r="R9910" t="str">
        <f t="shared" si="1394"/>
        <v>1</v>
      </c>
      <c r="S9910">
        <f>VLOOKUP(N9910,IF(P9910="Work",Intervals!$A$4:$D$9,Intervals!$F$4:$I$9),4,1)</f>
        <v>6</v>
      </c>
    </row>
    <row r="9911" spans="1:19" x14ac:dyDescent="0.25">
      <c r="A9911" t="s">
        <v>202</v>
      </c>
      <c r="B9911" s="1" t="s">
        <v>9250</v>
      </c>
      <c r="C9911" t="s">
        <v>339</v>
      </c>
      <c r="D9911">
        <f t="shared" si="1386"/>
        <v>9909</v>
      </c>
      <c r="E9911" t="s">
        <v>924</v>
      </c>
      <c r="F9911" t="s">
        <v>10</v>
      </c>
      <c r="G9911" t="s">
        <v>4</v>
      </c>
      <c r="H9911" t="s">
        <v>11589</v>
      </c>
      <c r="I9911" s="4">
        <v>42509</v>
      </c>
      <c r="J9911">
        <f t="shared" si="1387"/>
        <v>3</v>
      </c>
      <c r="K9911">
        <f t="shared" si="1388"/>
        <v>6</v>
      </c>
      <c r="L9911" s="3">
        <f t="shared" si="1389"/>
        <v>42695</v>
      </c>
      <c r="M9911" t="str">
        <f t="shared" si="1390"/>
        <v>21:9</v>
      </c>
      <c r="N9911">
        <f t="shared" si="1391"/>
        <v>1269.0000000000002</v>
      </c>
      <c r="O9911">
        <f t="shared" si="1392"/>
        <v>1</v>
      </c>
      <c r="P9911" t="str">
        <f t="shared" si="1393"/>
        <v>Work</v>
      </c>
      <c r="Q9911" t="str">
        <f>VLOOKUP(N9911,IF(P9911="Work",Intervals!$A$4:$C$9,Intervals!$F$4:$H$9),3,1)</f>
        <v>Int_21-</v>
      </c>
      <c r="R9911" t="str">
        <f t="shared" si="1394"/>
        <v>1</v>
      </c>
      <c r="S9911">
        <f>VLOOKUP(N9911,IF(P9911="Work",Intervals!$A$4:$D$9,Intervals!$F$4:$I$9),4,1)</f>
        <v>6</v>
      </c>
    </row>
    <row r="9912" spans="1:19" x14ac:dyDescent="0.25">
      <c r="A9912" t="s">
        <v>227</v>
      </c>
      <c r="B9912" s="1" t="s">
        <v>9250</v>
      </c>
      <c r="C9912" t="s">
        <v>339</v>
      </c>
      <c r="D9912">
        <f t="shared" si="1386"/>
        <v>9910</v>
      </c>
      <c r="E9912" t="s">
        <v>924</v>
      </c>
      <c r="F9912" t="s">
        <v>10</v>
      </c>
      <c r="G9912" t="s">
        <v>4</v>
      </c>
      <c r="H9912" t="s">
        <v>11589</v>
      </c>
      <c r="I9912" s="4">
        <v>42509</v>
      </c>
      <c r="J9912">
        <f t="shared" si="1387"/>
        <v>3</v>
      </c>
      <c r="K9912">
        <f t="shared" si="1388"/>
        <v>6</v>
      </c>
      <c r="L9912" s="3">
        <f t="shared" si="1389"/>
        <v>42695</v>
      </c>
      <c r="M9912" t="str">
        <f t="shared" si="1390"/>
        <v>21:9</v>
      </c>
      <c r="N9912">
        <f t="shared" si="1391"/>
        <v>1269.0000000000002</v>
      </c>
      <c r="O9912">
        <f t="shared" si="1392"/>
        <v>1</v>
      </c>
      <c r="P9912" t="str">
        <f t="shared" si="1393"/>
        <v>Work</v>
      </c>
      <c r="Q9912" t="str">
        <f>VLOOKUP(N9912,IF(P9912="Work",Intervals!$A$4:$C$9,Intervals!$F$4:$H$9),3,1)</f>
        <v>Int_21-</v>
      </c>
      <c r="R9912" t="str">
        <f t="shared" si="1394"/>
        <v>1</v>
      </c>
      <c r="S9912">
        <f>VLOOKUP(N9912,IF(P9912="Work",Intervals!$A$4:$D$9,Intervals!$F$4:$I$9),4,1)</f>
        <v>6</v>
      </c>
    </row>
    <row r="9913" spans="1:19" x14ac:dyDescent="0.25">
      <c r="A9913" t="s">
        <v>91</v>
      </c>
      <c r="B9913" s="1" t="s">
        <v>9251</v>
      </c>
      <c r="C9913" t="s">
        <v>339</v>
      </c>
      <c r="D9913">
        <f t="shared" si="1386"/>
        <v>9911</v>
      </c>
      <c r="E9913" t="s">
        <v>924</v>
      </c>
      <c r="F9913" t="s">
        <v>10</v>
      </c>
      <c r="G9913" t="s">
        <v>4</v>
      </c>
      <c r="H9913" t="s">
        <v>11589</v>
      </c>
      <c r="I9913" s="4">
        <v>42509</v>
      </c>
      <c r="J9913">
        <f t="shared" si="1387"/>
        <v>3</v>
      </c>
      <c r="K9913">
        <f t="shared" si="1388"/>
        <v>6</v>
      </c>
      <c r="L9913" s="3">
        <f t="shared" si="1389"/>
        <v>42695</v>
      </c>
      <c r="M9913" t="str">
        <f t="shared" si="1390"/>
        <v>21:10</v>
      </c>
      <c r="N9913">
        <f t="shared" si="1391"/>
        <v>1270.0000000000002</v>
      </c>
      <c r="O9913">
        <f t="shared" si="1392"/>
        <v>1</v>
      </c>
      <c r="P9913" t="str">
        <f t="shared" si="1393"/>
        <v>Work</v>
      </c>
      <c r="Q9913" t="str">
        <f>VLOOKUP(N9913,IF(P9913="Work",Intervals!$A$4:$C$9,Intervals!$F$4:$H$9),3,1)</f>
        <v>Int_21-</v>
      </c>
      <c r="R9913" t="str">
        <f t="shared" si="1394"/>
        <v>1</v>
      </c>
      <c r="S9913">
        <f>VLOOKUP(N9913,IF(P9913="Work",Intervals!$A$4:$D$9,Intervals!$F$4:$I$9),4,1)</f>
        <v>6</v>
      </c>
    </row>
    <row r="9914" spans="1:19" x14ac:dyDescent="0.25">
      <c r="A9914" t="s">
        <v>187</v>
      </c>
      <c r="B9914" s="1" t="s">
        <v>9251</v>
      </c>
      <c r="C9914" t="s">
        <v>339</v>
      </c>
      <c r="D9914">
        <f t="shared" si="1386"/>
        <v>9912</v>
      </c>
      <c r="E9914" t="s">
        <v>924</v>
      </c>
      <c r="F9914" t="s">
        <v>10</v>
      </c>
      <c r="G9914" t="s">
        <v>4</v>
      </c>
      <c r="H9914" t="s">
        <v>11589</v>
      </c>
      <c r="I9914" s="4">
        <v>42509</v>
      </c>
      <c r="J9914">
        <f t="shared" si="1387"/>
        <v>3</v>
      </c>
      <c r="K9914">
        <f t="shared" si="1388"/>
        <v>6</v>
      </c>
      <c r="L9914" s="3">
        <f t="shared" si="1389"/>
        <v>42695</v>
      </c>
      <c r="M9914" t="str">
        <f t="shared" si="1390"/>
        <v>21:10</v>
      </c>
      <c r="N9914">
        <f t="shared" si="1391"/>
        <v>1270.0000000000002</v>
      </c>
      <c r="O9914">
        <f t="shared" si="1392"/>
        <v>1</v>
      </c>
      <c r="P9914" t="str">
        <f t="shared" si="1393"/>
        <v>Work</v>
      </c>
      <c r="Q9914" t="str">
        <f>VLOOKUP(N9914,IF(P9914="Work",Intervals!$A$4:$C$9,Intervals!$F$4:$H$9),3,1)</f>
        <v>Int_21-</v>
      </c>
      <c r="R9914" t="str">
        <f t="shared" si="1394"/>
        <v>1</v>
      </c>
      <c r="S9914">
        <f>VLOOKUP(N9914,IF(P9914="Work",Intervals!$A$4:$D$9,Intervals!$F$4:$I$9),4,1)</f>
        <v>6</v>
      </c>
    </row>
    <row r="9915" spans="1:19" x14ac:dyDescent="0.25">
      <c r="A9915" t="s">
        <v>87</v>
      </c>
      <c r="B9915" s="1" t="s">
        <v>9251</v>
      </c>
      <c r="C9915" t="s">
        <v>339</v>
      </c>
      <c r="D9915">
        <f t="shared" si="1386"/>
        <v>9913</v>
      </c>
      <c r="E9915" t="s">
        <v>924</v>
      </c>
      <c r="F9915" t="s">
        <v>10</v>
      </c>
      <c r="G9915" t="s">
        <v>4</v>
      </c>
      <c r="H9915" t="s">
        <v>11589</v>
      </c>
      <c r="I9915" s="4">
        <v>42509</v>
      </c>
      <c r="J9915">
        <f t="shared" si="1387"/>
        <v>3</v>
      </c>
      <c r="K9915">
        <f t="shared" si="1388"/>
        <v>6</v>
      </c>
      <c r="L9915" s="3">
        <f t="shared" si="1389"/>
        <v>42695</v>
      </c>
      <c r="M9915" t="str">
        <f t="shared" si="1390"/>
        <v>21:10</v>
      </c>
      <c r="N9915">
        <f t="shared" si="1391"/>
        <v>1270.0000000000002</v>
      </c>
      <c r="O9915">
        <f t="shared" si="1392"/>
        <v>1</v>
      </c>
      <c r="P9915" t="str">
        <f t="shared" si="1393"/>
        <v>Work</v>
      </c>
      <c r="Q9915" t="str">
        <f>VLOOKUP(N9915,IF(P9915="Work",Intervals!$A$4:$C$9,Intervals!$F$4:$H$9),3,1)</f>
        <v>Int_21-</v>
      </c>
      <c r="R9915" t="str">
        <f t="shared" si="1394"/>
        <v>1</v>
      </c>
      <c r="S9915">
        <f>VLOOKUP(N9915,IF(P9915="Work",Intervals!$A$4:$D$9,Intervals!$F$4:$I$9),4,1)</f>
        <v>6</v>
      </c>
    </row>
    <row r="9916" spans="1:19" x14ac:dyDescent="0.25">
      <c r="A9916" t="s">
        <v>176</v>
      </c>
      <c r="B9916" s="1" t="s">
        <v>9251</v>
      </c>
      <c r="C9916" t="s">
        <v>339</v>
      </c>
      <c r="D9916">
        <f t="shared" si="1386"/>
        <v>9914</v>
      </c>
      <c r="E9916" t="s">
        <v>924</v>
      </c>
      <c r="F9916" t="s">
        <v>10</v>
      </c>
      <c r="G9916" t="s">
        <v>4</v>
      </c>
      <c r="H9916" t="s">
        <v>11589</v>
      </c>
      <c r="I9916" s="4">
        <v>42509</v>
      </c>
      <c r="J9916">
        <f t="shared" si="1387"/>
        <v>3</v>
      </c>
      <c r="K9916">
        <f t="shared" si="1388"/>
        <v>6</v>
      </c>
      <c r="L9916" s="3">
        <f t="shared" si="1389"/>
        <v>42695</v>
      </c>
      <c r="M9916" t="str">
        <f t="shared" si="1390"/>
        <v>21:10</v>
      </c>
      <c r="N9916">
        <f t="shared" si="1391"/>
        <v>1270.0000000000002</v>
      </c>
      <c r="O9916">
        <f t="shared" si="1392"/>
        <v>1</v>
      </c>
      <c r="P9916" t="str">
        <f t="shared" si="1393"/>
        <v>Work</v>
      </c>
      <c r="Q9916" t="str">
        <f>VLOOKUP(N9916,IF(P9916="Work",Intervals!$A$4:$C$9,Intervals!$F$4:$H$9),3,1)</f>
        <v>Int_21-</v>
      </c>
      <c r="R9916" t="str">
        <f t="shared" si="1394"/>
        <v>1</v>
      </c>
      <c r="S9916">
        <f>VLOOKUP(N9916,IF(P9916="Work",Intervals!$A$4:$D$9,Intervals!$F$4:$I$9),4,1)</f>
        <v>6</v>
      </c>
    </row>
    <row r="9917" spans="1:19" x14ac:dyDescent="0.25">
      <c r="A9917" t="s">
        <v>166</v>
      </c>
      <c r="B9917" s="1" t="s">
        <v>9251</v>
      </c>
      <c r="C9917" t="s">
        <v>339</v>
      </c>
      <c r="D9917">
        <f t="shared" si="1386"/>
        <v>9915</v>
      </c>
      <c r="E9917" t="s">
        <v>924</v>
      </c>
      <c r="F9917" t="s">
        <v>10</v>
      </c>
      <c r="G9917" t="s">
        <v>4</v>
      </c>
      <c r="H9917" t="s">
        <v>11589</v>
      </c>
      <c r="I9917" s="4">
        <v>42509</v>
      </c>
      <c r="J9917">
        <f t="shared" si="1387"/>
        <v>3</v>
      </c>
      <c r="K9917">
        <f t="shared" si="1388"/>
        <v>6</v>
      </c>
      <c r="L9917" s="3">
        <f t="shared" si="1389"/>
        <v>42695</v>
      </c>
      <c r="M9917" t="str">
        <f t="shared" si="1390"/>
        <v>21:10</v>
      </c>
      <c r="N9917">
        <f t="shared" si="1391"/>
        <v>1270.0000000000002</v>
      </c>
      <c r="O9917">
        <f t="shared" si="1392"/>
        <v>1</v>
      </c>
      <c r="P9917" t="str">
        <f t="shared" si="1393"/>
        <v>Work</v>
      </c>
      <c r="Q9917" t="str">
        <f>VLOOKUP(N9917,IF(P9917="Work",Intervals!$A$4:$C$9,Intervals!$F$4:$H$9),3,1)</f>
        <v>Int_21-</v>
      </c>
      <c r="R9917" t="str">
        <f t="shared" si="1394"/>
        <v>1</v>
      </c>
      <c r="S9917">
        <f>VLOOKUP(N9917,IF(P9917="Work",Intervals!$A$4:$D$9,Intervals!$F$4:$I$9),4,1)</f>
        <v>6</v>
      </c>
    </row>
    <row r="9918" spans="1:19" x14ac:dyDescent="0.25">
      <c r="A9918" t="s">
        <v>192</v>
      </c>
      <c r="B9918" s="1" t="s">
        <v>9251</v>
      </c>
      <c r="C9918" t="s">
        <v>339</v>
      </c>
      <c r="D9918">
        <f t="shared" si="1386"/>
        <v>9916</v>
      </c>
      <c r="E9918" t="s">
        <v>924</v>
      </c>
      <c r="F9918" t="s">
        <v>10</v>
      </c>
      <c r="G9918" t="s">
        <v>4</v>
      </c>
      <c r="H9918" t="s">
        <v>11589</v>
      </c>
      <c r="I9918" s="4">
        <v>42509</v>
      </c>
      <c r="J9918">
        <f t="shared" si="1387"/>
        <v>3</v>
      </c>
      <c r="K9918">
        <f t="shared" si="1388"/>
        <v>6</v>
      </c>
      <c r="L9918" s="3">
        <f t="shared" si="1389"/>
        <v>42695</v>
      </c>
      <c r="M9918" t="str">
        <f t="shared" si="1390"/>
        <v>21:10</v>
      </c>
      <c r="N9918">
        <f t="shared" si="1391"/>
        <v>1270.0000000000002</v>
      </c>
      <c r="O9918">
        <f t="shared" si="1392"/>
        <v>1</v>
      </c>
      <c r="P9918" t="str">
        <f t="shared" si="1393"/>
        <v>Work</v>
      </c>
      <c r="Q9918" t="str">
        <f>VLOOKUP(N9918,IF(P9918="Work",Intervals!$A$4:$C$9,Intervals!$F$4:$H$9),3,1)</f>
        <v>Int_21-</v>
      </c>
      <c r="R9918" t="str">
        <f t="shared" si="1394"/>
        <v>1</v>
      </c>
      <c r="S9918">
        <f>VLOOKUP(N9918,IF(P9918="Work",Intervals!$A$4:$D$9,Intervals!$F$4:$I$9),4,1)</f>
        <v>6</v>
      </c>
    </row>
    <row r="9919" spans="1:19" x14ac:dyDescent="0.25">
      <c r="A9919" t="s">
        <v>102</v>
      </c>
      <c r="B9919" s="1" t="s">
        <v>9251</v>
      </c>
      <c r="C9919" t="s">
        <v>339</v>
      </c>
      <c r="D9919">
        <f t="shared" si="1386"/>
        <v>9917</v>
      </c>
      <c r="E9919" t="s">
        <v>924</v>
      </c>
      <c r="F9919" t="s">
        <v>10</v>
      </c>
      <c r="G9919" t="s">
        <v>4</v>
      </c>
      <c r="H9919" t="s">
        <v>11589</v>
      </c>
      <c r="I9919" s="4">
        <v>42509</v>
      </c>
      <c r="J9919">
        <f t="shared" si="1387"/>
        <v>3</v>
      </c>
      <c r="K9919">
        <f t="shared" si="1388"/>
        <v>6</v>
      </c>
      <c r="L9919" s="3">
        <f t="shared" si="1389"/>
        <v>42695</v>
      </c>
      <c r="M9919" t="str">
        <f t="shared" si="1390"/>
        <v>21:10</v>
      </c>
      <c r="N9919">
        <f t="shared" si="1391"/>
        <v>1270.0000000000002</v>
      </c>
      <c r="O9919">
        <f t="shared" si="1392"/>
        <v>1</v>
      </c>
      <c r="P9919" t="str">
        <f t="shared" si="1393"/>
        <v>Work</v>
      </c>
      <c r="Q9919" t="str">
        <f>VLOOKUP(N9919,IF(P9919="Work",Intervals!$A$4:$C$9,Intervals!$F$4:$H$9),3,1)</f>
        <v>Int_21-</v>
      </c>
      <c r="R9919" t="str">
        <f t="shared" si="1394"/>
        <v>1</v>
      </c>
      <c r="S9919">
        <f>VLOOKUP(N9919,IF(P9919="Work",Intervals!$A$4:$D$9,Intervals!$F$4:$I$9),4,1)</f>
        <v>6</v>
      </c>
    </row>
    <row r="9920" spans="1:19" x14ac:dyDescent="0.25">
      <c r="A9920" t="s">
        <v>227</v>
      </c>
      <c r="B9920" s="1" t="s">
        <v>9252</v>
      </c>
      <c r="C9920" t="s">
        <v>339</v>
      </c>
      <c r="D9920">
        <f t="shared" si="1386"/>
        <v>9918</v>
      </c>
      <c r="E9920" t="s">
        <v>924</v>
      </c>
      <c r="F9920" t="s">
        <v>10</v>
      </c>
      <c r="G9920" t="s">
        <v>4</v>
      </c>
      <c r="H9920" t="s">
        <v>11589</v>
      </c>
      <c r="I9920" s="4">
        <v>42509</v>
      </c>
      <c r="J9920">
        <f t="shared" si="1387"/>
        <v>3</v>
      </c>
      <c r="K9920">
        <f t="shared" si="1388"/>
        <v>6</v>
      </c>
      <c r="L9920" s="3">
        <f t="shared" si="1389"/>
        <v>42695</v>
      </c>
      <c r="M9920" t="str">
        <f t="shared" si="1390"/>
        <v>21:11</v>
      </c>
      <c r="N9920">
        <f t="shared" si="1391"/>
        <v>1270.9999999999998</v>
      </c>
      <c r="O9920">
        <f t="shared" si="1392"/>
        <v>1</v>
      </c>
      <c r="P9920" t="str">
        <f t="shared" si="1393"/>
        <v>Work</v>
      </c>
      <c r="Q9920" t="str">
        <f>VLOOKUP(N9920,IF(P9920="Work",Intervals!$A$4:$C$9,Intervals!$F$4:$H$9),3,1)</f>
        <v>Int_21-</v>
      </c>
      <c r="R9920" t="str">
        <f t="shared" si="1394"/>
        <v>1</v>
      </c>
      <c r="S9920">
        <f>VLOOKUP(N9920,IF(P9920="Work",Intervals!$A$4:$D$9,Intervals!$F$4:$I$9),4,1)</f>
        <v>6</v>
      </c>
    </row>
    <row r="9921" spans="1:19" x14ac:dyDescent="0.25">
      <c r="A9921" t="s">
        <v>91</v>
      </c>
      <c r="B9921" s="1" t="s">
        <v>9252</v>
      </c>
      <c r="C9921" t="s">
        <v>339</v>
      </c>
      <c r="D9921">
        <f t="shared" si="1386"/>
        <v>9919</v>
      </c>
      <c r="E9921" t="s">
        <v>924</v>
      </c>
      <c r="F9921" t="s">
        <v>10</v>
      </c>
      <c r="G9921" t="s">
        <v>4</v>
      </c>
      <c r="H9921" t="s">
        <v>11589</v>
      </c>
      <c r="I9921" s="4">
        <v>42509</v>
      </c>
      <c r="J9921">
        <f t="shared" si="1387"/>
        <v>3</v>
      </c>
      <c r="K9921">
        <f t="shared" si="1388"/>
        <v>6</v>
      </c>
      <c r="L9921" s="3">
        <f t="shared" si="1389"/>
        <v>42695</v>
      </c>
      <c r="M9921" t="str">
        <f t="shared" si="1390"/>
        <v>21:11</v>
      </c>
      <c r="N9921">
        <f t="shared" si="1391"/>
        <v>1270.9999999999998</v>
      </c>
      <c r="O9921">
        <f t="shared" si="1392"/>
        <v>1</v>
      </c>
      <c r="P9921" t="str">
        <f t="shared" si="1393"/>
        <v>Work</v>
      </c>
      <c r="Q9921" t="str">
        <f>VLOOKUP(N9921,IF(P9921="Work",Intervals!$A$4:$C$9,Intervals!$F$4:$H$9),3,1)</f>
        <v>Int_21-</v>
      </c>
      <c r="R9921" t="str">
        <f t="shared" si="1394"/>
        <v>1</v>
      </c>
      <c r="S9921">
        <f>VLOOKUP(N9921,IF(P9921="Work",Intervals!$A$4:$D$9,Intervals!$F$4:$I$9),4,1)</f>
        <v>6</v>
      </c>
    </row>
    <row r="9922" spans="1:19" x14ac:dyDescent="0.25">
      <c r="A9922" t="s">
        <v>187</v>
      </c>
      <c r="B9922" s="1" t="s">
        <v>9252</v>
      </c>
      <c r="C9922" t="s">
        <v>339</v>
      </c>
      <c r="D9922">
        <f t="shared" si="1386"/>
        <v>9920</v>
      </c>
      <c r="E9922" t="s">
        <v>924</v>
      </c>
      <c r="F9922" t="s">
        <v>10</v>
      </c>
      <c r="G9922" t="s">
        <v>4</v>
      </c>
      <c r="H9922" t="s">
        <v>11589</v>
      </c>
      <c r="I9922" s="4">
        <v>42509</v>
      </c>
      <c r="J9922">
        <f t="shared" si="1387"/>
        <v>3</v>
      </c>
      <c r="K9922">
        <f t="shared" si="1388"/>
        <v>6</v>
      </c>
      <c r="L9922" s="3">
        <f t="shared" si="1389"/>
        <v>42695</v>
      </c>
      <c r="M9922" t="str">
        <f t="shared" si="1390"/>
        <v>21:11</v>
      </c>
      <c r="N9922">
        <f t="shared" si="1391"/>
        <v>1270.9999999999998</v>
      </c>
      <c r="O9922">
        <f t="shared" si="1392"/>
        <v>1</v>
      </c>
      <c r="P9922" t="str">
        <f t="shared" si="1393"/>
        <v>Work</v>
      </c>
      <c r="Q9922" t="str">
        <f>VLOOKUP(N9922,IF(P9922="Work",Intervals!$A$4:$C$9,Intervals!$F$4:$H$9),3,1)</f>
        <v>Int_21-</v>
      </c>
      <c r="R9922" t="str">
        <f t="shared" si="1394"/>
        <v>1</v>
      </c>
      <c r="S9922">
        <f>VLOOKUP(N9922,IF(P9922="Work",Intervals!$A$4:$D$9,Intervals!$F$4:$I$9),4,1)</f>
        <v>6</v>
      </c>
    </row>
    <row r="9923" spans="1:19" x14ac:dyDescent="0.25">
      <c r="A9923" t="s">
        <v>87</v>
      </c>
      <c r="B9923" s="1" t="s">
        <v>9252</v>
      </c>
      <c r="C9923" t="s">
        <v>339</v>
      </c>
      <c r="D9923">
        <f t="shared" ref="D9923:D9986" si="1395">ROW()-ROW($D$2)</f>
        <v>9921</v>
      </c>
      <c r="E9923" t="s">
        <v>924</v>
      </c>
      <c r="F9923" t="s">
        <v>10</v>
      </c>
      <c r="G9923" t="s">
        <v>4</v>
      </c>
      <c r="H9923" t="s">
        <v>11589</v>
      </c>
      <c r="I9923" s="4">
        <v>42509</v>
      </c>
      <c r="J9923">
        <f t="shared" ref="J9923:J9986" si="1396">SEARCH("-",B9923)</f>
        <v>3</v>
      </c>
      <c r="K9923">
        <f t="shared" ref="K9923:K9986" si="1397">SEARCH("-",B9923,J9923+1)</f>
        <v>6</v>
      </c>
      <c r="L9923" s="3">
        <f t="shared" ref="L9923:L9986" si="1398">DATE(MID(B9923,K9923+1,4),LEFT(B9923,J9923-1),MID(B9923,J9923+1,K9923-J9923-1))</f>
        <v>42695</v>
      </c>
      <c r="M9923" t="str">
        <f t="shared" ref="M9923:M9986" si="1399">MID(B9923,SEARCH(" ",B9923)+1,99)</f>
        <v>21:11</v>
      </c>
      <c r="N9923">
        <f t="shared" ref="N9923:N9986" si="1400">((M9923+1)-"1.1.1900  0:00:00")*24*60</f>
        <v>1270.9999999999998</v>
      </c>
      <c r="O9923">
        <f t="shared" ref="O9923:O9986" si="1401">WEEKDAY(L9923,2)</f>
        <v>1</v>
      </c>
      <c r="P9923" t="str">
        <f t="shared" ref="P9923:P9986" si="1402">IF(O9923&gt;5,"NonWork","Work")</f>
        <v>Work</v>
      </c>
      <c r="Q9923" t="str">
        <f>VLOOKUP(N9923,IF(P9923="Work",Intervals!$A$4:$C$9,Intervals!$F$4:$H$9),3,1)</f>
        <v>Int_21-</v>
      </c>
      <c r="R9923" t="str">
        <f t="shared" ref="R9923:R9986" si="1403">IF(O9923&gt;5,"2","1")</f>
        <v>1</v>
      </c>
      <c r="S9923">
        <f>VLOOKUP(N9923,IF(P9923="Work",Intervals!$A$4:$D$9,Intervals!$F$4:$I$9),4,1)</f>
        <v>6</v>
      </c>
    </row>
    <row r="9924" spans="1:19" x14ac:dyDescent="0.25">
      <c r="A9924" t="s">
        <v>176</v>
      </c>
      <c r="B9924" s="1" t="s">
        <v>9252</v>
      </c>
      <c r="C9924" t="s">
        <v>339</v>
      </c>
      <c r="D9924">
        <f t="shared" si="1395"/>
        <v>9922</v>
      </c>
      <c r="E9924" t="s">
        <v>924</v>
      </c>
      <c r="F9924" t="s">
        <v>10</v>
      </c>
      <c r="G9924" t="s">
        <v>4</v>
      </c>
      <c r="H9924" t="s">
        <v>11589</v>
      </c>
      <c r="I9924" s="4">
        <v>42509</v>
      </c>
      <c r="J9924">
        <f t="shared" si="1396"/>
        <v>3</v>
      </c>
      <c r="K9924">
        <f t="shared" si="1397"/>
        <v>6</v>
      </c>
      <c r="L9924" s="3">
        <f t="shared" si="1398"/>
        <v>42695</v>
      </c>
      <c r="M9924" t="str">
        <f t="shared" si="1399"/>
        <v>21:11</v>
      </c>
      <c r="N9924">
        <f t="shared" si="1400"/>
        <v>1270.9999999999998</v>
      </c>
      <c r="O9924">
        <f t="shared" si="1401"/>
        <v>1</v>
      </c>
      <c r="P9924" t="str">
        <f t="shared" si="1402"/>
        <v>Work</v>
      </c>
      <c r="Q9924" t="str">
        <f>VLOOKUP(N9924,IF(P9924="Work",Intervals!$A$4:$C$9,Intervals!$F$4:$H$9),3,1)</f>
        <v>Int_21-</v>
      </c>
      <c r="R9924" t="str">
        <f t="shared" si="1403"/>
        <v>1</v>
      </c>
      <c r="S9924">
        <f>VLOOKUP(N9924,IF(P9924="Work",Intervals!$A$4:$D$9,Intervals!$F$4:$I$9),4,1)</f>
        <v>6</v>
      </c>
    </row>
    <row r="9925" spans="1:19" x14ac:dyDescent="0.25">
      <c r="A9925" t="s">
        <v>166</v>
      </c>
      <c r="B9925" s="1" t="s">
        <v>9252</v>
      </c>
      <c r="C9925" t="s">
        <v>339</v>
      </c>
      <c r="D9925">
        <f t="shared" si="1395"/>
        <v>9923</v>
      </c>
      <c r="E9925" t="s">
        <v>924</v>
      </c>
      <c r="F9925" t="s">
        <v>10</v>
      </c>
      <c r="G9925" t="s">
        <v>4</v>
      </c>
      <c r="H9925" t="s">
        <v>11589</v>
      </c>
      <c r="I9925" s="4">
        <v>42509</v>
      </c>
      <c r="J9925">
        <f t="shared" si="1396"/>
        <v>3</v>
      </c>
      <c r="K9925">
        <f t="shared" si="1397"/>
        <v>6</v>
      </c>
      <c r="L9925" s="3">
        <f t="shared" si="1398"/>
        <v>42695</v>
      </c>
      <c r="M9925" t="str">
        <f t="shared" si="1399"/>
        <v>21:11</v>
      </c>
      <c r="N9925">
        <f t="shared" si="1400"/>
        <v>1270.9999999999998</v>
      </c>
      <c r="O9925">
        <f t="shared" si="1401"/>
        <v>1</v>
      </c>
      <c r="P9925" t="str">
        <f t="shared" si="1402"/>
        <v>Work</v>
      </c>
      <c r="Q9925" t="str">
        <f>VLOOKUP(N9925,IF(P9925="Work",Intervals!$A$4:$C$9,Intervals!$F$4:$H$9),3,1)</f>
        <v>Int_21-</v>
      </c>
      <c r="R9925" t="str">
        <f t="shared" si="1403"/>
        <v>1</v>
      </c>
      <c r="S9925">
        <f>VLOOKUP(N9925,IF(P9925="Work",Intervals!$A$4:$D$9,Intervals!$F$4:$I$9),4,1)</f>
        <v>6</v>
      </c>
    </row>
    <row r="9926" spans="1:19" x14ac:dyDescent="0.25">
      <c r="A9926" t="s">
        <v>192</v>
      </c>
      <c r="B9926" s="1" t="s">
        <v>9252</v>
      </c>
      <c r="C9926" t="s">
        <v>339</v>
      </c>
      <c r="D9926">
        <f t="shared" si="1395"/>
        <v>9924</v>
      </c>
      <c r="E9926" t="s">
        <v>924</v>
      </c>
      <c r="F9926" t="s">
        <v>10</v>
      </c>
      <c r="G9926" t="s">
        <v>4</v>
      </c>
      <c r="H9926" t="s">
        <v>11589</v>
      </c>
      <c r="I9926" s="4">
        <v>42509</v>
      </c>
      <c r="J9926">
        <f t="shared" si="1396"/>
        <v>3</v>
      </c>
      <c r="K9926">
        <f t="shared" si="1397"/>
        <v>6</v>
      </c>
      <c r="L9926" s="3">
        <f t="shared" si="1398"/>
        <v>42695</v>
      </c>
      <c r="M9926" t="str">
        <f t="shared" si="1399"/>
        <v>21:11</v>
      </c>
      <c r="N9926">
        <f t="shared" si="1400"/>
        <v>1270.9999999999998</v>
      </c>
      <c r="O9926">
        <f t="shared" si="1401"/>
        <v>1</v>
      </c>
      <c r="P9926" t="str">
        <f t="shared" si="1402"/>
        <v>Work</v>
      </c>
      <c r="Q9926" t="str">
        <f>VLOOKUP(N9926,IF(P9926="Work",Intervals!$A$4:$C$9,Intervals!$F$4:$H$9),3,1)</f>
        <v>Int_21-</v>
      </c>
      <c r="R9926" t="str">
        <f t="shared" si="1403"/>
        <v>1</v>
      </c>
      <c r="S9926">
        <f>VLOOKUP(N9926,IF(P9926="Work",Intervals!$A$4:$D$9,Intervals!$F$4:$I$9),4,1)</f>
        <v>6</v>
      </c>
    </row>
    <row r="9927" spans="1:19" x14ac:dyDescent="0.25">
      <c r="A9927" t="s">
        <v>102</v>
      </c>
      <c r="B9927" s="1" t="s">
        <v>9252</v>
      </c>
      <c r="C9927" t="s">
        <v>339</v>
      </c>
      <c r="D9927">
        <f t="shared" si="1395"/>
        <v>9925</v>
      </c>
      <c r="E9927" t="s">
        <v>924</v>
      </c>
      <c r="F9927" t="s">
        <v>10</v>
      </c>
      <c r="G9927" t="s">
        <v>4</v>
      </c>
      <c r="H9927" t="s">
        <v>11589</v>
      </c>
      <c r="I9927" s="4">
        <v>42509</v>
      </c>
      <c r="J9927">
        <f t="shared" si="1396"/>
        <v>3</v>
      </c>
      <c r="K9927">
        <f t="shared" si="1397"/>
        <v>6</v>
      </c>
      <c r="L9927" s="3">
        <f t="shared" si="1398"/>
        <v>42695</v>
      </c>
      <c r="M9927" t="str">
        <f t="shared" si="1399"/>
        <v>21:11</v>
      </c>
      <c r="N9927">
        <f t="shared" si="1400"/>
        <v>1270.9999999999998</v>
      </c>
      <c r="O9927">
        <f t="shared" si="1401"/>
        <v>1</v>
      </c>
      <c r="P9927" t="str">
        <f t="shared" si="1402"/>
        <v>Work</v>
      </c>
      <c r="Q9927" t="str">
        <f>VLOOKUP(N9927,IF(P9927="Work",Intervals!$A$4:$C$9,Intervals!$F$4:$H$9),3,1)</f>
        <v>Int_21-</v>
      </c>
      <c r="R9927" t="str">
        <f t="shared" si="1403"/>
        <v>1</v>
      </c>
      <c r="S9927">
        <f>VLOOKUP(N9927,IF(P9927="Work",Intervals!$A$4:$D$9,Intervals!$F$4:$I$9),4,1)</f>
        <v>6</v>
      </c>
    </row>
    <row r="9928" spans="1:19" x14ac:dyDescent="0.25">
      <c r="A9928" t="s">
        <v>221</v>
      </c>
      <c r="B9928" s="1" t="s">
        <v>9252</v>
      </c>
      <c r="C9928" t="s">
        <v>339</v>
      </c>
      <c r="D9928">
        <f t="shared" si="1395"/>
        <v>9926</v>
      </c>
      <c r="E9928" t="s">
        <v>924</v>
      </c>
      <c r="F9928" t="s">
        <v>10</v>
      </c>
      <c r="G9928" t="s">
        <v>4</v>
      </c>
      <c r="H9928" t="s">
        <v>11589</v>
      </c>
      <c r="I9928" s="4">
        <v>42509</v>
      </c>
      <c r="J9928">
        <f t="shared" si="1396"/>
        <v>3</v>
      </c>
      <c r="K9928">
        <f t="shared" si="1397"/>
        <v>6</v>
      </c>
      <c r="L9928" s="3">
        <f t="shared" si="1398"/>
        <v>42695</v>
      </c>
      <c r="M9928" t="str">
        <f t="shared" si="1399"/>
        <v>21:11</v>
      </c>
      <c r="N9928">
        <f t="shared" si="1400"/>
        <v>1270.9999999999998</v>
      </c>
      <c r="O9928">
        <f t="shared" si="1401"/>
        <v>1</v>
      </c>
      <c r="P9928" t="str">
        <f t="shared" si="1402"/>
        <v>Work</v>
      </c>
      <c r="Q9928" t="str">
        <f>VLOOKUP(N9928,IF(P9928="Work",Intervals!$A$4:$C$9,Intervals!$F$4:$H$9),3,1)</f>
        <v>Int_21-</v>
      </c>
      <c r="R9928" t="str">
        <f t="shared" si="1403"/>
        <v>1</v>
      </c>
      <c r="S9928">
        <f>VLOOKUP(N9928,IF(P9928="Work",Intervals!$A$4:$D$9,Intervals!$F$4:$I$9),4,1)</f>
        <v>6</v>
      </c>
    </row>
    <row r="9929" spans="1:19" x14ac:dyDescent="0.25">
      <c r="A9929" t="s">
        <v>300</v>
      </c>
      <c r="B9929" s="1" t="s">
        <v>9252</v>
      </c>
      <c r="C9929" t="s">
        <v>339</v>
      </c>
      <c r="D9929">
        <f t="shared" si="1395"/>
        <v>9927</v>
      </c>
      <c r="E9929" t="s">
        <v>924</v>
      </c>
      <c r="F9929" t="s">
        <v>10</v>
      </c>
      <c r="G9929" t="s">
        <v>4</v>
      </c>
      <c r="H9929" t="s">
        <v>11589</v>
      </c>
      <c r="I9929" s="4">
        <v>42509</v>
      </c>
      <c r="J9929">
        <f t="shared" si="1396"/>
        <v>3</v>
      </c>
      <c r="K9929">
        <f t="shared" si="1397"/>
        <v>6</v>
      </c>
      <c r="L9929" s="3">
        <f t="shared" si="1398"/>
        <v>42695</v>
      </c>
      <c r="M9929" t="str">
        <f t="shared" si="1399"/>
        <v>21:11</v>
      </c>
      <c r="N9929">
        <f t="shared" si="1400"/>
        <v>1270.9999999999998</v>
      </c>
      <c r="O9929">
        <f t="shared" si="1401"/>
        <v>1</v>
      </c>
      <c r="P9929" t="str">
        <f t="shared" si="1402"/>
        <v>Work</v>
      </c>
      <c r="Q9929" t="str">
        <f>VLOOKUP(N9929,IF(P9929="Work",Intervals!$A$4:$C$9,Intervals!$F$4:$H$9),3,1)</f>
        <v>Int_21-</v>
      </c>
      <c r="R9929" t="str">
        <f t="shared" si="1403"/>
        <v>1</v>
      </c>
      <c r="S9929">
        <f>VLOOKUP(N9929,IF(P9929="Work",Intervals!$A$4:$D$9,Intervals!$F$4:$I$9),4,1)</f>
        <v>6</v>
      </c>
    </row>
    <row r="9930" spans="1:19" x14ac:dyDescent="0.25">
      <c r="A9930" t="s">
        <v>165</v>
      </c>
      <c r="B9930" s="1" t="s">
        <v>9252</v>
      </c>
      <c r="C9930" t="s">
        <v>339</v>
      </c>
      <c r="D9930">
        <f t="shared" si="1395"/>
        <v>9928</v>
      </c>
      <c r="E9930" t="s">
        <v>924</v>
      </c>
      <c r="F9930" t="s">
        <v>10</v>
      </c>
      <c r="G9930" t="s">
        <v>4</v>
      </c>
      <c r="H9930" t="s">
        <v>11589</v>
      </c>
      <c r="I9930" s="4">
        <v>42509</v>
      </c>
      <c r="J9930">
        <f t="shared" si="1396"/>
        <v>3</v>
      </c>
      <c r="K9930">
        <f t="shared" si="1397"/>
        <v>6</v>
      </c>
      <c r="L9930" s="3">
        <f t="shared" si="1398"/>
        <v>42695</v>
      </c>
      <c r="M9930" t="str">
        <f t="shared" si="1399"/>
        <v>21:11</v>
      </c>
      <c r="N9930">
        <f t="shared" si="1400"/>
        <v>1270.9999999999998</v>
      </c>
      <c r="O9930">
        <f t="shared" si="1401"/>
        <v>1</v>
      </c>
      <c r="P9930" t="str">
        <f t="shared" si="1402"/>
        <v>Work</v>
      </c>
      <c r="Q9930" t="str">
        <f>VLOOKUP(N9930,IF(P9930="Work",Intervals!$A$4:$C$9,Intervals!$F$4:$H$9),3,1)</f>
        <v>Int_21-</v>
      </c>
      <c r="R9930" t="str">
        <f t="shared" si="1403"/>
        <v>1</v>
      </c>
      <c r="S9930">
        <f>VLOOKUP(N9930,IF(P9930="Work",Intervals!$A$4:$D$9,Intervals!$F$4:$I$9),4,1)</f>
        <v>6</v>
      </c>
    </row>
    <row r="9931" spans="1:19" x14ac:dyDescent="0.25">
      <c r="A9931" t="s">
        <v>202</v>
      </c>
      <c r="B9931" s="1" t="s">
        <v>9252</v>
      </c>
      <c r="C9931" t="s">
        <v>339</v>
      </c>
      <c r="D9931">
        <f t="shared" si="1395"/>
        <v>9929</v>
      </c>
      <c r="E9931" t="s">
        <v>924</v>
      </c>
      <c r="F9931" t="s">
        <v>10</v>
      </c>
      <c r="G9931" t="s">
        <v>4</v>
      </c>
      <c r="H9931" t="s">
        <v>11589</v>
      </c>
      <c r="I9931" s="4">
        <v>42509</v>
      </c>
      <c r="J9931">
        <f t="shared" si="1396"/>
        <v>3</v>
      </c>
      <c r="K9931">
        <f t="shared" si="1397"/>
        <v>6</v>
      </c>
      <c r="L9931" s="3">
        <f t="shared" si="1398"/>
        <v>42695</v>
      </c>
      <c r="M9931" t="str">
        <f t="shared" si="1399"/>
        <v>21:11</v>
      </c>
      <c r="N9931">
        <f t="shared" si="1400"/>
        <v>1270.9999999999998</v>
      </c>
      <c r="O9931">
        <f t="shared" si="1401"/>
        <v>1</v>
      </c>
      <c r="P9931" t="str">
        <f t="shared" si="1402"/>
        <v>Work</v>
      </c>
      <c r="Q9931" t="str">
        <f>VLOOKUP(N9931,IF(P9931="Work",Intervals!$A$4:$C$9,Intervals!$F$4:$H$9),3,1)</f>
        <v>Int_21-</v>
      </c>
      <c r="R9931" t="str">
        <f t="shared" si="1403"/>
        <v>1</v>
      </c>
      <c r="S9931">
        <f>VLOOKUP(N9931,IF(P9931="Work",Intervals!$A$4:$D$9,Intervals!$F$4:$I$9),4,1)</f>
        <v>6</v>
      </c>
    </row>
    <row r="9932" spans="1:19" x14ac:dyDescent="0.25">
      <c r="A9932" t="s">
        <v>211</v>
      </c>
      <c r="B9932" s="1" t="s">
        <v>9253</v>
      </c>
      <c r="C9932" t="s">
        <v>339</v>
      </c>
      <c r="D9932">
        <f t="shared" si="1395"/>
        <v>9930</v>
      </c>
      <c r="E9932" t="s">
        <v>765</v>
      </c>
      <c r="F9932" t="s">
        <v>10</v>
      </c>
      <c r="G9932" t="s">
        <v>4</v>
      </c>
      <c r="H9932" t="s">
        <v>11589</v>
      </c>
      <c r="I9932" s="4">
        <v>42509</v>
      </c>
      <c r="J9932">
        <f t="shared" si="1396"/>
        <v>3</v>
      </c>
      <c r="K9932">
        <f t="shared" si="1397"/>
        <v>6</v>
      </c>
      <c r="L9932" s="3">
        <f t="shared" si="1398"/>
        <v>42695</v>
      </c>
      <c r="M9932" t="str">
        <f t="shared" si="1399"/>
        <v>21:13</v>
      </c>
      <c r="N9932">
        <f t="shared" si="1400"/>
        <v>1273</v>
      </c>
      <c r="O9932">
        <f t="shared" si="1401"/>
        <v>1</v>
      </c>
      <c r="P9932" t="str">
        <f t="shared" si="1402"/>
        <v>Work</v>
      </c>
      <c r="Q9932" t="str">
        <f>VLOOKUP(N9932,IF(P9932="Work",Intervals!$A$4:$C$9,Intervals!$F$4:$H$9),3,1)</f>
        <v>Int_21-</v>
      </c>
      <c r="R9932" t="str">
        <f t="shared" si="1403"/>
        <v>1</v>
      </c>
      <c r="S9932">
        <f>VLOOKUP(N9932,IF(P9932="Work",Intervals!$A$4:$D$9,Intervals!$F$4:$I$9),4,1)</f>
        <v>6</v>
      </c>
    </row>
    <row r="9933" spans="1:19" x14ac:dyDescent="0.25">
      <c r="A9933" t="s">
        <v>257</v>
      </c>
      <c r="B9933" s="1" t="s">
        <v>9254</v>
      </c>
      <c r="C9933" t="s">
        <v>339</v>
      </c>
      <c r="D9933">
        <f t="shared" si="1395"/>
        <v>9931</v>
      </c>
      <c r="E9933" t="s">
        <v>444</v>
      </c>
      <c r="F9933" t="s">
        <v>3</v>
      </c>
      <c r="G9933" t="s">
        <v>4</v>
      </c>
      <c r="H9933" t="s">
        <v>11589</v>
      </c>
      <c r="I9933" s="4">
        <v>42509</v>
      </c>
      <c r="J9933">
        <f t="shared" si="1396"/>
        <v>3</v>
      </c>
      <c r="K9933">
        <f t="shared" si="1397"/>
        <v>6</v>
      </c>
      <c r="L9933" s="3">
        <f t="shared" si="1398"/>
        <v>42695</v>
      </c>
      <c r="M9933" t="str">
        <f t="shared" si="1399"/>
        <v>21:16</v>
      </c>
      <c r="N9933">
        <f t="shared" si="1400"/>
        <v>1276</v>
      </c>
      <c r="O9933">
        <f t="shared" si="1401"/>
        <v>1</v>
      </c>
      <c r="P9933" t="str">
        <f t="shared" si="1402"/>
        <v>Work</v>
      </c>
      <c r="Q9933" t="str">
        <f>VLOOKUP(N9933,IF(P9933="Work",Intervals!$A$4:$C$9,Intervals!$F$4:$H$9),3,1)</f>
        <v>Int_21-</v>
      </c>
      <c r="R9933" t="str">
        <f t="shared" si="1403"/>
        <v>1</v>
      </c>
      <c r="S9933">
        <f>VLOOKUP(N9933,IF(P9933="Work",Intervals!$A$4:$D$9,Intervals!$F$4:$I$9),4,1)</f>
        <v>6</v>
      </c>
    </row>
    <row r="9934" spans="1:19" x14ac:dyDescent="0.25">
      <c r="A9934" t="s">
        <v>100</v>
      </c>
      <c r="B9934" s="1" t="s">
        <v>9255</v>
      </c>
      <c r="C9934" t="s">
        <v>339</v>
      </c>
      <c r="D9934">
        <f t="shared" si="1395"/>
        <v>9932</v>
      </c>
      <c r="E9934" t="s">
        <v>1134</v>
      </c>
      <c r="F9934" t="s">
        <v>11574</v>
      </c>
      <c r="G9934" t="s">
        <v>30</v>
      </c>
      <c r="H9934" t="s">
        <v>11616</v>
      </c>
      <c r="I9934" t="s">
        <v>11690</v>
      </c>
      <c r="J9934">
        <f t="shared" si="1396"/>
        <v>3</v>
      </c>
      <c r="K9934">
        <f t="shared" si="1397"/>
        <v>6</v>
      </c>
      <c r="L9934" s="3">
        <f t="shared" si="1398"/>
        <v>42695</v>
      </c>
      <c r="M9934" t="str">
        <f t="shared" si="1399"/>
        <v>21:56</v>
      </c>
      <c r="N9934">
        <f t="shared" si="1400"/>
        <v>1315.9999999999998</v>
      </c>
      <c r="O9934">
        <f t="shared" si="1401"/>
        <v>1</v>
      </c>
      <c r="P9934" t="str">
        <f t="shared" si="1402"/>
        <v>Work</v>
      </c>
      <c r="Q9934" t="str">
        <f>VLOOKUP(N9934,IF(P9934="Work",Intervals!$A$4:$C$9,Intervals!$F$4:$H$9),3,1)</f>
        <v>Int_21-</v>
      </c>
      <c r="R9934" t="str">
        <f t="shared" si="1403"/>
        <v>1</v>
      </c>
      <c r="S9934">
        <f>VLOOKUP(N9934,IF(P9934="Work",Intervals!$A$4:$D$9,Intervals!$F$4:$I$9),4,1)</f>
        <v>6</v>
      </c>
    </row>
    <row r="9935" spans="1:19" x14ac:dyDescent="0.25">
      <c r="A9935" t="s">
        <v>95</v>
      </c>
      <c r="B9935" s="1" t="s">
        <v>9256</v>
      </c>
      <c r="C9935" t="s">
        <v>339</v>
      </c>
      <c r="D9935">
        <f t="shared" si="1395"/>
        <v>9933</v>
      </c>
      <c r="E9935" t="s">
        <v>352</v>
      </c>
      <c r="F9935" t="s">
        <v>10</v>
      </c>
      <c r="G9935" t="s">
        <v>4</v>
      </c>
      <c r="H9935" t="s">
        <v>11594</v>
      </c>
      <c r="I9935" t="s">
        <v>11668</v>
      </c>
      <c r="J9935">
        <f t="shared" si="1396"/>
        <v>3</v>
      </c>
      <c r="K9935">
        <f t="shared" si="1397"/>
        <v>6</v>
      </c>
      <c r="L9935" s="3">
        <f t="shared" si="1398"/>
        <v>42695</v>
      </c>
      <c r="M9935" t="str">
        <f t="shared" si="1399"/>
        <v>22:1</v>
      </c>
      <c r="N9935">
        <f t="shared" si="1400"/>
        <v>1321</v>
      </c>
      <c r="O9935">
        <f t="shared" si="1401"/>
        <v>1</v>
      </c>
      <c r="P9935" t="str">
        <f t="shared" si="1402"/>
        <v>Work</v>
      </c>
      <c r="Q9935" t="str">
        <f>VLOOKUP(N9935,IF(P9935="Work",Intervals!$A$4:$C$9,Intervals!$F$4:$H$9),3,1)</f>
        <v>Int_21-</v>
      </c>
      <c r="R9935" t="str">
        <f t="shared" si="1403"/>
        <v>1</v>
      </c>
      <c r="S9935">
        <f>VLOOKUP(N9935,IF(P9935="Work",Intervals!$A$4:$D$9,Intervals!$F$4:$I$9),4,1)</f>
        <v>6</v>
      </c>
    </row>
    <row r="9936" spans="1:19" x14ac:dyDescent="0.25">
      <c r="A9936" t="s">
        <v>167</v>
      </c>
      <c r="B9936" s="1" t="s">
        <v>9257</v>
      </c>
      <c r="C9936" t="s">
        <v>339</v>
      </c>
      <c r="D9936">
        <f t="shared" si="1395"/>
        <v>9934</v>
      </c>
      <c r="E9936" t="s">
        <v>442</v>
      </c>
      <c r="F9936" t="s">
        <v>11563</v>
      </c>
      <c r="G9936" t="s">
        <v>4</v>
      </c>
      <c r="H9936" t="s">
        <v>11589</v>
      </c>
      <c r="I9936" s="4">
        <v>42509</v>
      </c>
      <c r="J9936">
        <f t="shared" si="1396"/>
        <v>3</v>
      </c>
      <c r="K9936">
        <f t="shared" si="1397"/>
        <v>6</v>
      </c>
      <c r="L9936" s="3">
        <f t="shared" si="1398"/>
        <v>42695</v>
      </c>
      <c r="M9936" t="str">
        <f t="shared" si="1399"/>
        <v>22:23</v>
      </c>
      <c r="N9936">
        <f t="shared" si="1400"/>
        <v>1343.0000000000002</v>
      </c>
      <c r="O9936">
        <f t="shared" si="1401"/>
        <v>1</v>
      </c>
      <c r="P9936" t="str">
        <f t="shared" si="1402"/>
        <v>Work</v>
      </c>
      <c r="Q9936" t="str">
        <f>VLOOKUP(N9936,IF(P9936="Work",Intervals!$A$4:$C$9,Intervals!$F$4:$H$9),3,1)</f>
        <v>Int_21-</v>
      </c>
      <c r="R9936" t="str">
        <f t="shared" si="1403"/>
        <v>1</v>
      </c>
      <c r="S9936">
        <f>VLOOKUP(N9936,IF(P9936="Work",Intervals!$A$4:$D$9,Intervals!$F$4:$I$9),4,1)</f>
        <v>6</v>
      </c>
    </row>
    <row r="9937" spans="1:19" x14ac:dyDescent="0.25">
      <c r="A9937" t="s">
        <v>113</v>
      </c>
      <c r="B9937" s="1" t="s">
        <v>9258</v>
      </c>
      <c r="C9937" t="s">
        <v>339</v>
      </c>
      <c r="D9937">
        <f t="shared" si="1395"/>
        <v>9935</v>
      </c>
      <c r="E9937" t="s">
        <v>376</v>
      </c>
      <c r="F9937" t="s">
        <v>10</v>
      </c>
      <c r="G9937" t="s">
        <v>4</v>
      </c>
      <c r="H9937" t="s">
        <v>11603</v>
      </c>
      <c r="I9937" t="s">
        <v>11677</v>
      </c>
      <c r="J9937">
        <f t="shared" si="1396"/>
        <v>3</v>
      </c>
      <c r="K9937">
        <f t="shared" si="1397"/>
        <v>6</v>
      </c>
      <c r="L9937" s="3">
        <f t="shared" si="1398"/>
        <v>42695</v>
      </c>
      <c r="M9937" t="str">
        <f t="shared" si="1399"/>
        <v>22:24</v>
      </c>
      <c r="N9937">
        <f t="shared" si="1400"/>
        <v>1343.9999999999998</v>
      </c>
      <c r="O9937">
        <f t="shared" si="1401"/>
        <v>1</v>
      </c>
      <c r="P9937" t="str">
        <f t="shared" si="1402"/>
        <v>Work</v>
      </c>
      <c r="Q9937" t="str">
        <f>VLOOKUP(N9937,IF(P9937="Work",Intervals!$A$4:$C$9,Intervals!$F$4:$H$9),3,1)</f>
        <v>Int_21-</v>
      </c>
      <c r="R9937" t="str">
        <f t="shared" si="1403"/>
        <v>1</v>
      </c>
      <c r="S9937">
        <f>VLOOKUP(N9937,IF(P9937="Work",Intervals!$A$4:$D$9,Intervals!$F$4:$I$9),4,1)</f>
        <v>6</v>
      </c>
    </row>
    <row r="9938" spans="1:19" x14ac:dyDescent="0.25">
      <c r="A9938" t="s">
        <v>81</v>
      </c>
      <c r="B9938" s="1" t="s">
        <v>9259</v>
      </c>
      <c r="C9938" t="s">
        <v>339</v>
      </c>
      <c r="D9938">
        <f t="shared" si="1395"/>
        <v>9936</v>
      </c>
      <c r="E9938" t="s">
        <v>340</v>
      </c>
      <c r="F9938" t="s">
        <v>10</v>
      </c>
      <c r="G9938" t="s">
        <v>4</v>
      </c>
      <c r="H9938" t="s">
        <v>11589</v>
      </c>
      <c r="I9938" s="4">
        <v>42509</v>
      </c>
      <c r="J9938">
        <f t="shared" si="1396"/>
        <v>3</v>
      </c>
      <c r="K9938">
        <f t="shared" si="1397"/>
        <v>6</v>
      </c>
      <c r="L9938" s="3">
        <f t="shared" si="1398"/>
        <v>42695</v>
      </c>
      <c r="M9938" t="str">
        <f t="shared" si="1399"/>
        <v>22:33</v>
      </c>
      <c r="N9938">
        <f t="shared" si="1400"/>
        <v>1352.9999999999998</v>
      </c>
      <c r="O9938">
        <f t="shared" si="1401"/>
        <v>1</v>
      </c>
      <c r="P9938" t="str">
        <f t="shared" si="1402"/>
        <v>Work</v>
      </c>
      <c r="Q9938" t="str">
        <f>VLOOKUP(N9938,IF(P9938="Work",Intervals!$A$4:$C$9,Intervals!$F$4:$H$9),3,1)</f>
        <v>Int_21-</v>
      </c>
      <c r="R9938" t="str">
        <f t="shared" si="1403"/>
        <v>1</v>
      </c>
      <c r="S9938">
        <f>VLOOKUP(N9938,IF(P9938="Work",Intervals!$A$4:$D$9,Intervals!$F$4:$I$9),4,1)</f>
        <v>6</v>
      </c>
    </row>
    <row r="9939" spans="1:19" x14ac:dyDescent="0.25">
      <c r="A9939" t="s">
        <v>81</v>
      </c>
      <c r="B9939" s="1" t="s">
        <v>9260</v>
      </c>
      <c r="C9939" t="s">
        <v>339</v>
      </c>
      <c r="D9939">
        <f t="shared" si="1395"/>
        <v>9937</v>
      </c>
      <c r="E9939" t="s">
        <v>340</v>
      </c>
      <c r="F9939" t="s">
        <v>10</v>
      </c>
      <c r="G9939" t="s">
        <v>4</v>
      </c>
      <c r="H9939" t="s">
        <v>11589</v>
      </c>
      <c r="I9939" s="4">
        <v>42509</v>
      </c>
      <c r="J9939">
        <f t="shared" si="1396"/>
        <v>3</v>
      </c>
      <c r="K9939">
        <f t="shared" si="1397"/>
        <v>6</v>
      </c>
      <c r="L9939" s="3">
        <f t="shared" si="1398"/>
        <v>42695</v>
      </c>
      <c r="M9939" t="str">
        <f t="shared" si="1399"/>
        <v>22:36</v>
      </c>
      <c r="N9939">
        <f t="shared" si="1400"/>
        <v>1356.0000000000002</v>
      </c>
      <c r="O9939">
        <f t="shared" si="1401"/>
        <v>1</v>
      </c>
      <c r="P9939" t="str">
        <f t="shared" si="1402"/>
        <v>Work</v>
      </c>
      <c r="Q9939" t="str">
        <f>VLOOKUP(N9939,IF(P9939="Work",Intervals!$A$4:$C$9,Intervals!$F$4:$H$9),3,1)</f>
        <v>Int_21-</v>
      </c>
      <c r="R9939" t="str">
        <f t="shared" si="1403"/>
        <v>1</v>
      </c>
      <c r="S9939">
        <f>VLOOKUP(N9939,IF(P9939="Work",Intervals!$A$4:$D$9,Intervals!$F$4:$I$9),4,1)</f>
        <v>6</v>
      </c>
    </row>
    <row r="9940" spans="1:19" x14ac:dyDescent="0.25">
      <c r="A9940" t="s">
        <v>114</v>
      </c>
      <c r="B9940" s="1" t="s">
        <v>9261</v>
      </c>
      <c r="C9940" t="s">
        <v>339</v>
      </c>
      <c r="D9940">
        <f t="shared" si="1395"/>
        <v>9938</v>
      </c>
      <c r="E9940" t="s">
        <v>1135</v>
      </c>
      <c r="F9940" t="s">
        <v>10</v>
      </c>
      <c r="G9940" t="s">
        <v>4</v>
      </c>
      <c r="H9940" t="s">
        <v>11596</v>
      </c>
      <c r="I9940" t="s">
        <v>11670</v>
      </c>
      <c r="J9940">
        <f t="shared" si="1396"/>
        <v>3</v>
      </c>
      <c r="K9940">
        <f t="shared" si="1397"/>
        <v>6</v>
      </c>
      <c r="L9940" s="3">
        <f t="shared" si="1398"/>
        <v>42695</v>
      </c>
      <c r="M9940" t="str">
        <f t="shared" si="1399"/>
        <v>22:44</v>
      </c>
      <c r="N9940">
        <f t="shared" si="1400"/>
        <v>1364.0000000000002</v>
      </c>
      <c r="O9940">
        <f t="shared" si="1401"/>
        <v>1</v>
      </c>
      <c r="P9940" t="str">
        <f t="shared" si="1402"/>
        <v>Work</v>
      </c>
      <c r="Q9940" t="str">
        <f>VLOOKUP(N9940,IF(P9940="Work",Intervals!$A$4:$C$9,Intervals!$F$4:$H$9),3,1)</f>
        <v>Int_21-</v>
      </c>
      <c r="R9940" t="str">
        <f t="shared" si="1403"/>
        <v>1</v>
      </c>
      <c r="S9940">
        <f>VLOOKUP(N9940,IF(P9940="Work",Intervals!$A$4:$D$9,Intervals!$F$4:$I$9),4,1)</f>
        <v>6</v>
      </c>
    </row>
    <row r="9941" spans="1:19" x14ac:dyDescent="0.25">
      <c r="A9941" t="s">
        <v>106</v>
      </c>
      <c r="B9941" s="1" t="s">
        <v>9262</v>
      </c>
      <c r="C9941" t="s">
        <v>339</v>
      </c>
      <c r="D9941">
        <f t="shared" si="1395"/>
        <v>9939</v>
      </c>
      <c r="E9941" t="s">
        <v>443</v>
      </c>
      <c r="F9941" t="s">
        <v>11569</v>
      </c>
      <c r="G9941" t="s">
        <v>4</v>
      </c>
      <c r="H9941" t="s">
        <v>11589</v>
      </c>
      <c r="I9941" s="4">
        <v>42509</v>
      </c>
      <c r="J9941">
        <f t="shared" si="1396"/>
        <v>3</v>
      </c>
      <c r="K9941">
        <f t="shared" si="1397"/>
        <v>6</v>
      </c>
      <c r="L9941" s="3">
        <f t="shared" si="1398"/>
        <v>42695</v>
      </c>
      <c r="M9941" t="str">
        <f t="shared" si="1399"/>
        <v>22:54</v>
      </c>
      <c r="N9941">
        <f t="shared" si="1400"/>
        <v>1374</v>
      </c>
      <c r="O9941">
        <f t="shared" si="1401"/>
        <v>1</v>
      </c>
      <c r="P9941" t="str">
        <f t="shared" si="1402"/>
        <v>Work</v>
      </c>
      <c r="Q9941" t="str">
        <f>VLOOKUP(N9941,IF(P9941="Work",Intervals!$A$4:$C$9,Intervals!$F$4:$H$9),3,1)</f>
        <v>Int_21-</v>
      </c>
      <c r="R9941" t="str">
        <f t="shared" si="1403"/>
        <v>1</v>
      </c>
      <c r="S9941">
        <f>VLOOKUP(N9941,IF(P9941="Work",Intervals!$A$4:$D$9,Intervals!$F$4:$I$9),4,1)</f>
        <v>6</v>
      </c>
    </row>
    <row r="9942" spans="1:19" x14ac:dyDescent="0.25">
      <c r="A9942" t="s">
        <v>211</v>
      </c>
      <c r="B9942" s="1" t="s">
        <v>9263</v>
      </c>
      <c r="C9942" t="s">
        <v>339</v>
      </c>
      <c r="D9942">
        <f t="shared" si="1395"/>
        <v>9940</v>
      </c>
      <c r="E9942" t="s">
        <v>765</v>
      </c>
      <c r="F9942" t="s">
        <v>10</v>
      </c>
      <c r="G9942" t="s">
        <v>4</v>
      </c>
      <c r="H9942" t="s">
        <v>11589</v>
      </c>
      <c r="I9942" s="4">
        <v>42509</v>
      </c>
      <c r="J9942">
        <f t="shared" si="1396"/>
        <v>3</v>
      </c>
      <c r="K9942">
        <f t="shared" si="1397"/>
        <v>6</v>
      </c>
      <c r="L9942" s="3">
        <f t="shared" si="1398"/>
        <v>42695</v>
      </c>
      <c r="M9942" t="str">
        <f t="shared" si="1399"/>
        <v>23:43</v>
      </c>
      <c r="N9942">
        <f t="shared" si="1400"/>
        <v>1423</v>
      </c>
      <c r="O9942">
        <f t="shared" si="1401"/>
        <v>1</v>
      </c>
      <c r="P9942" t="str">
        <f t="shared" si="1402"/>
        <v>Work</v>
      </c>
      <c r="Q9942" t="str">
        <f>VLOOKUP(N9942,IF(P9942="Work",Intervals!$A$4:$C$9,Intervals!$F$4:$H$9),3,1)</f>
        <v>Int_21-</v>
      </c>
      <c r="R9942" t="str">
        <f t="shared" si="1403"/>
        <v>1</v>
      </c>
      <c r="S9942">
        <f>VLOOKUP(N9942,IF(P9942="Work",Intervals!$A$4:$D$9,Intervals!$F$4:$I$9),4,1)</f>
        <v>6</v>
      </c>
    </row>
    <row r="9943" spans="1:19" x14ac:dyDescent="0.25">
      <c r="A9943" t="s">
        <v>114</v>
      </c>
      <c r="B9943" s="1" t="s">
        <v>9264</v>
      </c>
      <c r="C9943" t="s">
        <v>339</v>
      </c>
      <c r="D9943">
        <f t="shared" si="1395"/>
        <v>9941</v>
      </c>
      <c r="E9943" t="s">
        <v>1135</v>
      </c>
      <c r="F9943" t="s">
        <v>10</v>
      </c>
      <c r="G9943" t="s">
        <v>4</v>
      </c>
      <c r="H9943" t="s">
        <v>11596</v>
      </c>
      <c r="I9943" t="s">
        <v>11670</v>
      </c>
      <c r="J9943">
        <f t="shared" si="1396"/>
        <v>3</v>
      </c>
      <c r="K9943">
        <f t="shared" si="1397"/>
        <v>6</v>
      </c>
      <c r="L9943" s="3">
        <f t="shared" si="1398"/>
        <v>42696</v>
      </c>
      <c r="M9943" t="str">
        <f t="shared" si="1399"/>
        <v>0:17</v>
      </c>
      <c r="N9943">
        <f t="shared" si="1400"/>
        <v>17.000000000000099</v>
      </c>
      <c r="O9943">
        <f t="shared" si="1401"/>
        <v>2</v>
      </c>
      <c r="P9943" t="str">
        <f t="shared" si="1402"/>
        <v>Work</v>
      </c>
      <c r="Q9943" t="str">
        <f>VLOOKUP(N9943,IF(P9943="Work",Intervals!$A$4:$C$9,Intervals!$F$4:$H$9),3,1)</f>
        <v>Int_0-5</v>
      </c>
      <c r="R9943" t="str">
        <f t="shared" si="1403"/>
        <v>1</v>
      </c>
      <c r="S9943">
        <f>VLOOKUP(N9943,IF(P9943="Work",Intervals!$A$4:$D$9,Intervals!$F$4:$I$9),4,1)</f>
        <v>1</v>
      </c>
    </row>
    <row r="9944" spans="1:19" x14ac:dyDescent="0.25">
      <c r="A9944" t="s">
        <v>212</v>
      </c>
      <c r="B9944" s="1" t="s">
        <v>9265</v>
      </c>
      <c r="C9944" t="s">
        <v>339</v>
      </c>
      <c r="D9944">
        <f t="shared" si="1395"/>
        <v>9942</v>
      </c>
      <c r="E9944" t="s">
        <v>864</v>
      </c>
      <c r="F9944" t="s">
        <v>11567</v>
      </c>
      <c r="G9944" t="s">
        <v>4</v>
      </c>
      <c r="H9944" t="s">
        <v>11589</v>
      </c>
      <c r="I9944" s="4">
        <v>42509</v>
      </c>
      <c r="J9944">
        <f t="shared" si="1396"/>
        <v>3</v>
      </c>
      <c r="K9944">
        <f t="shared" si="1397"/>
        <v>6</v>
      </c>
      <c r="L9944" s="3">
        <f t="shared" si="1398"/>
        <v>42696</v>
      </c>
      <c r="M9944" t="str">
        <f t="shared" si="1399"/>
        <v>0:53</v>
      </c>
      <c r="N9944">
        <f t="shared" si="1400"/>
        <v>52.999999999999972</v>
      </c>
      <c r="O9944">
        <f t="shared" si="1401"/>
        <v>2</v>
      </c>
      <c r="P9944" t="str">
        <f t="shared" si="1402"/>
        <v>Work</v>
      </c>
      <c r="Q9944" t="str">
        <f>VLOOKUP(N9944,IF(P9944="Work",Intervals!$A$4:$C$9,Intervals!$F$4:$H$9),3,1)</f>
        <v>Int_0-5</v>
      </c>
      <c r="R9944" t="str">
        <f t="shared" si="1403"/>
        <v>1</v>
      </c>
      <c r="S9944">
        <f>VLOOKUP(N9944,IF(P9944="Work",Intervals!$A$4:$D$9,Intervals!$F$4:$I$9),4,1)</f>
        <v>1</v>
      </c>
    </row>
    <row r="9945" spans="1:19" x14ac:dyDescent="0.25">
      <c r="A9945" t="s">
        <v>284</v>
      </c>
      <c r="B9945" s="1" t="s">
        <v>9266</v>
      </c>
      <c r="C9945" t="s">
        <v>339</v>
      </c>
      <c r="D9945">
        <f t="shared" si="1395"/>
        <v>9943</v>
      </c>
      <c r="E9945" t="s">
        <v>1049</v>
      </c>
      <c r="F9945" t="s">
        <v>10</v>
      </c>
      <c r="G9945" t="s">
        <v>4</v>
      </c>
      <c r="H9945" t="s">
        <v>11589</v>
      </c>
      <c r="I9945" s="4">
        <v>42509</v>
      </c>
      <c r="J9945">
        <f t="shared" si="1396"/>
        <v>3</v>
      </c>
      <c r="K9945">
        <f t="shared" si="1397"/>
        <v>6</v>
      </c>
      <c r="L9945" s="3">
        <f t="shared" si="1398"/>
        <v>42696</v>
      </c>
      <c r="M9945" t="str">
        <f t="shared" si="1399"/>
        <v>5:39</v>
      </c>
      <c r="N9945">
        <f t="shared" si="1400"/>
        <v>338.99999999999989</v>
      </c>
      <c r="O9945">
        <f t="shared" si="1401"/>
        <v>2</v>
      </c>
      <c r="P9945" t="str">
        <f t="shared" si="1402"/>
        <v>Work</v>
      </c>
      <c r="Q9945" t="str">
        <f>VLOOKUP(N9945,IF(P9945="Work",Intervals!$A$4:$C$9,Intervals!$F$4:$H$9),3,1)</f>
        <v>Int_5-7</v>
      </c>
      <c r="R9945" t="str">
        <f t="shared" si="1403"/>
        <v>1</v>
      </c>
      <c r="S9945">
        <f>VLOOKUP(N9945,IF(P9945="Work",Intervals!$A$4:$D$9,Intervals!$F$4:$I$9),4,1)</f>
        <v>2</v>
      </c>
    </row>
    <row r="9946" spans="1:19" x14ac:dyDescent="0.25">
      <c r="A9946" t="s">
        <v>95</v>
      </c>
      <c r="B9946" s="1" t="s">
        <v>9267</v>
      </c>
      <c r="C9946" t="s">
        <v>339</v>
      </c>
      <c r="D9946">
        <f t="shared" si="1395"/>
        <v>9944</v>
      </c>
      <c r="E9946" t="s">
        <v>352</v>
      </c>
      <c r="F9946" t="s">
        <v>10</v>
      </c>
      <c r="G9946" t="s">
        <v>4</v>
      </c>
      <c r="H9946" t="s">
        <v>11594</v>
      </c>
      <c r="I9946" t="s">
        <v>11668</v>
      </c>
      <c r="J9946">
        <f t="shared" si="1396"/>
        <v>3</v>
      </c>
      <c r="K9946">
        <f t="shared" si="1397"/>
        <v>6</v>
      </c>
      <c r="L9946" s="3">
        <f t="shared" si="1398"/>
        <v>42696</v>
      </c>
      <c r="M9946" t="str">
        <f t="shared" si="1399"/>
        <v>6:1</v>
      </c>
      <c r="N9946">
        <f t="shared" si="1400"/>
        <v>361.00000000000017</v>
      </c>
      <c r="O9946">
        <f t="shared" si="1401"/>
        <v>2</v>
      </c>
      <c r="P9946" t="str">
        <f t="shared" si="1402"/>
        <v>Work</v>
      </c>
      <c r="Q9946" t="str">
        <f>VLOOKUP(N9946,IF(P9946="Work",Intervals!$A$4:$C$9,Intervals!$F$4:$H$9),3,1)</f>
        <v>Int_5-7</v>
      </c>
      <c r="R9946" t="str">
        <f t="shared" si="1403"/>
        <v>1</v>
      </c>
      <c r="S9946">
        <f>VLOOKUP(N9946,IF(P9946="Work",Intervals!$A$4:$D$9,Intervals!$F$4:$I$9),4,1)</f>
        <v>2</v>
      </c>
    </row>
    <row r="9947" spans="1:19" x14ac:dyDescent="0.25">
      <c r="A9947" t="s">
        <v>163</v>
      </c>
      <c r="B9947" s="1" t="s">
        <v>9268</v>
      </c>
      <c r="C9947" t="s">
        <v>339</v>
      </c>
      <c r="D9947">
        <f t="shared" si="1395"/>
        <v>9945</v>
      </c>
      <c r="E9947" t="s">
        <v>381</v>
      </c>
      <c r="F9947" t="s">
        <v>10</v>
      </c>
      <c r="G9947" t="s">
        <v>4</v>
      </c>
      <c r="H9947" t="s">
        <v>11589</v>
      </c>
      <c r="I9947" s="4">
        <v>42509</v>
      </c>
      <c r="J9947">
        <f t="shared" si="1396"/>
        <v>3</v>
      </c>
      <c r="K9947">
        <f t="shared" si="1397"/>
        <v>6</v>
      </c>
      <c r="L9947" s="3">
        <f t="shared" si="1398"/>
        <v>42696</v>
      </c>
      <c r="M9947" t="str">
        <f t="shared" si="1399"/>
        <v>6:18</v>
      </c>
      <c r="N9947">
        <f t="shared" si="1400"/>
        <v>377.99999999999994</v>
      </c>
      <c r="O9947">
        <f t="shared" si="1401"/>
        <v>2</v>
      </c>
      <c r="P9947" t="str">
        <f t="shared" si="1402"/>
        <v>Work</v>
      </c>
      <c r="Q9947" t="str">
        <f>VLOOKUP(N9947,IF(P9947="Work",Intervals!$A$4:$C$9,Intervals!$F$4:$H$9),3,1)</f>
        <v>Int_5-7</v>
      </c>
      <c r="R9947" t="str">
        <f t="shared" si="1403"/>
        <v>1</v>
      </c>
      <c r="S9947">
        <f>VLOOKUP(N9947,IF(P9947="Work",Intervals!$A$4:$D$9,Intervals!$F$4:$I$9),4,1)</f>
        <v>2</v>
      </c>
    </row>
    <row r="9948" spans="1:19" x14ac:dyDescent="0.25">
      <c r="A9948" t="s">
        <v>115</v>
      </c>
      <c r="B9948" s="1" t="s">
        <v>9268</v>
      </c>
      <c r="C9948" t="s">
        <v>339</v>
      </c>
      <c r="D9948">
        <f t="shared" si="1395"/>
        <v>9946</v>
      </c>
      <c r="E9948" t="s">
        <v>1124</v>
      </c>
      <c r="F9948" t="s">
        <v>10</v>
      </c>
      <c r="G9948" t="s">
        <v>4</v>
      </c>
      <c r="H9948" t="s">
        <v>11589</v>
      </c>
      <c r="I9948" s="4">
        <v>42509</v>
      </c>
      <c r="J9948">
        <f t="shared" si="1396"/>
        <v>3</v>
      </c>
      <c r="K9948">
        <f t="shared" si="1397"/>
        <v>6</v>
      </c>
      <c r="L9948" s="3">
        <f t="shared" si="1398"/>
        <v>42696</v>
      </c>
      <c r="M9948" t="str">
        <f t="shared" si="1399"/>
        <v>6:18</v>
      </c>
      <c r="N9948">
        <f t="shared" si="1400"/>
        <v>377.99999999999994</v>
      </c>
      <c r="O9948">
        <f t="shared" si="1401"/>
        <v>2</v>
      </c>
      <c r="P9948" t="str">
        <f t="shared" si="1402"/>
        <v>Work</v>
      </c>
      <c r="Q9948" t="str">
        <f>VLOOKUP(N9948,IF(P9948="Work",Intervals!$A$4:$C$9,Intervals!$F$4:$H$9),3,1)</f>
        <v>Int_5-7</v>
      </c>
      <c r="R9948" t="str">
        <f t="shared" si="1403"/>
        <v>1</v>
      </c>
      <c r="S9948">
        <f>VLOOKUP(N9948,IF(P9948="Work",Intervals!$A$4:$D$9,Intervals!$F$4:$I$9),4,1)</f>
        <v>2</v>
      </c>
    </row>
    <row r="9949" spans="1:19" x14ac:dyDescent="0.25">
      <c r="A9949" t="s">
        <v>83</v>
      </c>
      <c r="B9949" s="1" t="s">
        <v>9269</v>
      </c>
      <c r="C9949" t="s">
        <v>339</v>
      </c>
      <c r="D9949">
        <f t="shared" si="1395"/>
        <v>9947</v>
      </c>
      <c r="E9949" t="s">
        <v>384</v>
      </c>
      <c r="F9949" t="s">
        <v>10</v>
      </c>
      <c r="G9949" t="s">
        <v>4</v>
      </c>
      <c r="H9949" t="s">
        <v>11589</v>
      </c>
      <c r="I9949" s="4">
        <v>42509</v>
      </c>
      <c r="J9949">
        <f t="shared" si="1396"/>
        <v>3</v>
      </c>
      <c r="K9949">
        <f t="shared" si="1397"/>
        <v>6</v>
      </c>
      <c r="L9949" s="3">
        <f t="shared" si="1398"/>
        <v>42696</v>
      </c>
      <c r="M9949" t="str">
        <f t="shared" si="1399"/>
        <v>6:19</v>
      </c>
      <c r="N9949">
        <f t="shared" si="1400"/>
        <v>379.00000000000011</v>
      </c>
      <c r="O9949">
        <f t="shared" si="1401"/>
        <v>2</v>
      </c>
      <c r="P9949" t="str">
        <f t="shared" si="1402"/>
        <v>Work</v>
      </c>
      <c r="Q9949" t="str">
        <f>VLOOKUP(N9949,IF(P9949="Work",Intervals!$A$4:$C$9,Intervals!$F$4:$H$9),3,1)</f>
        <v>Int_5-7</v>
      </c>
      <c r="R9949" t="str">
        <f t="shared" si="1403"/>
        <v>1</v>
      </c>
      <c r="S9949">
        <f>VLOOKUP(N9949,IF(P9949="Work",Intervals!$A$4:$D$9,Intervals!$F$4:$I$9),4,1)</f>
        <v>2</v>
      </c>
    </row>
    <row r="9950" spans="1:19" x14ac:dyDescent="0.25">
      <c r="A9950" t="s">
        <v>101</v>
      </c>
      <c r="B9950" s="1" t="s">
        <v>9270</v>
      </c>
      <c r="C9950" t="s">
        <v>339</v>
      </c>
      <c r="D9950">
        <f t="shared" si="1395"/>
        <v>9948</v>
      </c>
      <c r="E9950" t="s">
        <v>475</v>
      </c>
      <c r="F9950" t="s">
        <v>11574</v>
      </c>
      <c r="G9950" t="s">
        <v>4</v>
      </c>
      <c r="H9950" t="s">
        <v>11589</v>
      </c>
      <c r="I9950" s="4">
        <v>42509</v>
      </c>
      <c r="J9950">
        <f t="shared" si="1396"/>
        <v>3</v>
      </c>
      <c r="K9950">
        <f t="shared" si="1397"/>
        <v>6</v>
      </c>
      <c r="L9950" s="3">
        <f t="shared" si="1398"/>
        <v>42696</v>
      </c>
      <c r="M9950" t="str">
        <f t="shared" si="1399"/>
        <v>6:23</v>
      </c>
      <c r="N9950">
        <f t="shared" si="1400"/>
        <v>383.00000000000006</v>
      </c>
      <c r="O9950">
        <f t="shared" si="1401"/>
        <v>2</v>
      </c>
      <c r="P9950" t="str">
        <f t="shared" si="1402"/>
        <v>Work</v>
      </c>
      <c r="Q9950" t="str">
        <f>VLOOKUP(N9950,IF(P9950="Work",Intervals!$A$4:$C$9,Intervals!$F$4:$H$9),3,1)</f>
        <v>Int_5-7</v>
      </c>
      <c r="R9950" t="str">
        <f t="shared" si="1403"/>
        <v>1</v>
      </c>
      <c r="S9950">
        <f>VLOOKUP(N9950,IF(P9950="Work",Intervals!$A$4:$D$9,Intervals!$F$4:$I$9),4,1)</f>
        <v>2</v>
      </c>
    </row>
    <row r="9951" spans="1:19" x14ac:dyDescent="0.25">
      <c r="A9951" t="s">
        <v>101</v>
      </c>
      <c r="B9951" s="1" t="s">
        <v>9271</v>
      </c>
      <c r="C9951" t="s">
        <v>339</v>
      </c>
      <c r="D9951">
        <f t="shared" si="1395"/>
        <v>9949</v>
      </c>
      <c r="E9951" t="s">
        <v>475</v>
      </c>
      <c r="F9951" t="s">
        <v>11574</v>
      </c>
      <c r="G9951" t="s">
        <v>4</v>
      </c>
      <c r="H9951" t="s">
        <v>11589</v>
      </c>
      <c r="I9951" s="4">
        <v>42509</v>
      </c>
      <c r="J9951">
        <f t="shared" si="1396"/>
        <v>3</v>
      </c>
      <c r="K9951">
        <f t="shared" si="1397"/>
        <v>6</v>
      </c>
      <c r="L9951" s="3">
        <f t="shared" si="1398"/>
        <v>42696</v>
      </c>
      <c r="M9951" t="str">
        <f t="shared" si="1399"/>
        <v>6:26</v>
      </c>
      <c r="N9951">
        <f t="shared" si="1400"/>
        <v>385.99999999999989</v>
      </c>
      <c r="O9951">
        <f t="shared" si="1401"/>
        <v>2</v>
      </c>
      <c r="P9951" t="str">
        <f t="shared" si="1402"/>
        <v>Work</v>
      </c>
      <c r="Q9951" t="str">
        <f>VLOOKUP(N9951,IF(P9951="Work",Intervals!$A$4:$C$9,Intervals!$F$4:$H$9),3,1)</f>
        <v>Int_5-7</v>
      </c>
      <c r="R9951" t="str">
        <f t="shared" si="1403"/>
        <v>1</v>
      </c>
      <c r="S9951">
        <f>VLOOKUP(N9951,IF(P9951="Work",Intervals!$A$4:$D$9,Intervals!$F$4:$I$9),4,1)</f>
        <v>2</v>
      </c>
    </row>
    <row r="9952" spans="1:19" x14ac:dyDescent="0.25">
      <c r="A9952" t="s">
        <v>89</v>
      </c>
      <c r="B9952" s="1" t="s">
        <v>9272</v>
      </c>
      <c r="C9952" t="s">
        <v>339</v>
      </c>
      <c r="D9952">
        <f t="shared" si="1395"/>
        <v>9950</v>
      </c>
      <c r="E9952" t="s">
        <v>347</v>
      </c>
      <c r="F9952" t="s">
        <v>10</v>
      </c>
      <c r="G9952" t="s">
        <v>4</v>
      </c>
      <c r="H9952" t="s">
        <v>11589</v>
      </c>
      <c r="I9952" s="4">
        <v>42509</v>
      </c>
      <c r="J9952">
        <f t="shared" si="1396"/>
        <v>3</v>
      </c>
      <c r="K9952">
        <f t="shared" si="1397"/>
        <v>6</v>
      </c>
      <c r="L9952" s="3">
        <f t="shared" si="1398"/>
        <v>42696</v>
      </c>
      <c r="M9952" t="str">
        <f t="shared" si="1399"/>
        <v>6:29</v>
      </c>
      <c r="N9952">
        <f t="shared" si="1400"/>
        <v>389.00000000000006</v>
      </c>
      <c r="O9952">
        <f t="shared" si="1401"/>
        <v>2</v>
      </c>
      <c r="P9952" t="str">
        <f t="shared" si="1402"/>
        <v>Work</v>
      </c>
      <c r="Q9952" t="str">
        <f>VLOOKUP(N9952,IF(P9952="Work",Intervals!$A$4:$C$9,Intervals!$F$4:$H$9),3,1)</f>
        <v>Int_5-7</v>
      </c>
      <c r="R9952" t="str">
        <f t="shared" si="1403"/>
        <v>1</v>
      </c>
      <c r="S9952">
        <f>VLOOKUP(N9952,IF(P9952="Work",Intervals!$A$4:$D$9,Intervals!$F$4:$I$9),4,1)</f>
        <v>2</v>
      </c>
    </row>
    <row r="9953" spans="1:19" x14ac:dyDescent="0.25">
      <c r="A9953" t="s">
        <v>101</v>
      </c>
      <c r="B9953" s="1" t="s">
        <v>9273</v>
      </c>
      <c r="C9953" t="s">
        <v>339</v>
      </c>
      <c r="D9953">
        <f t="shared" si="1395"/>
        <v>9951</v>
      </c>
      <c r="E9953" t="s">
        <v>475</v>
      </c>
      <c r="F9953" t="s">
        <v>11574</v>
      </c>
      <c r="G9953" t="s">
        <v>4</v>
      </c>
      <c r="H9953" t="s">
        <v>11589</v>
      </c>
      <c r="I9953" s="4">
        <v>42509</v>
      </c>
      <c r="J9953">
        <f t="shared" si="1396"/>
        <v>3</v>
      </c>
      <c r="K9953">
        <f t="shared" si="1397"/>
        <v>6</v>
      </c>
      <c r="L9953" s="3">
        <f t="shared" si="1398"/>
        <v>42696</v>
      </c>
      <c r="M9953" t="str">
        <f t="shared" si="1399"/>
        <v>6:31</v>
      </c>
      <c r="N9953">
        <f t="shared" si="1400"/>
        <v>391.00000000000006</v>
      </c>
      <c r="O9953">
        <f t="shared" si="1401"/>
        <v>2</v>
      </c>
      <c r="P9953" t="str">
        <f t="shared" si="1402"/>
        <v>Work</v>
      </c>
      <c r="Q9953" t="str">
        <f>VLOOKUP(N9953,IF(P9953="Work",Intervals!$A$4:$C$9,Intervals!$F$4:$H$9),3,1)</f>
        <v>Int_5-7</v>
      </c>
      <c r="R9953" t="str">
        <f t="shared" si="1403"/>
        <v>1</v>
      </c>
      <c r="S9953">
        <f>VLOOKUP(N9953,IF(P9953="Work",Intervals!$A$4:$D$9,Intervals!$F$4:$I$9),4,1)</f>
        <v>2</v>
      </c>
    </row>
    <row r="9954" spans="1:19" x14ac:dyDescent="0.25">
      <c r="A9954" t="s">
        <v>104</v>
      </c>
      <c r="B9954" s="1" t="s">
        <v>9273</v>
      </c>
      <c r="C9954" t="s">
        <v>339</v>
      </c>
      <c r="D9954">
        <f t="shared" si="1395"/>
        <v>9952</v>
      </c>
      <c r="E9954" t="s">
        <v>924</v>
      </c>
      <c r="F9954" t="s">
        <v>10</v>
      </c>
      <c r="G9954" t="s">
        <v>4</v>
      </c>
      <c r="H9954" t="s">
        <v>11589</v>
      </c>
      <c r="I9954" s="4">
        <v>42509</v>
      </c>
      <c r="J9954">
        <f t="shared" si="1396"/>
        <v>3</v>
      </c>
      <c r="K9954">
        <f t="shared" si="1397"/>
        <v>6</v>
      </c>
      <c r="L9954" s="3">
        <f t="shared" si="1398"/>
        <v>42696</v>
      </c>
      <c r="M9954" t="str">
        <f t="shared" si="1399"/>
        <v>6:31</v>
      </c>
      <c r="N9954">
        <f t="shared" si="1400"/>
        <v>391.00000000000006</v>
      </c>
      <c r="O9954">
        <f t="shared" si="1401"/>
        <v>2</v>
      </c>
      <c r="P9954" t="str">
        <f t="shared" si="1402"/>
        <v>Work</v>
      </c>
      <c r="Q9954" t="str">
        <f>VLOOKUP(N9954,IF(P9954="Work",Intervals!$A$4:$C$9,Intervals!$F$4:$H$9),3,1)</f>
        <v>Int_5-7</v>
      </c>
      <c r="R9954" t="str">
        <f t="shared" si="1403"/>
        <v>1</v>
      </c>
      <c r="S9954">
        <f>VLOOKUP(N9954,IF(P9954="Work",Intervals!$A$4:$D$9,Intervals!$F$4:$I$9),4,1)</f>
        <v>2</v>
      </c>
    </row>
    <row r="9955" spans="1:19" x14ac:dyDescent="0.25">
      <c r="A9955" t="s">
        <v>93</v>
      </c>
      <c r="B9955" s="1" t="s">
        <v>9274</v>
      </c>
      <c r="C9955" t="s">
        <v>339</v>
      </c>
      <c r="D9955">
        <f t="shared" si="1395"/>
        <v>9953</v>
      </c>
      <c r="E9955" t="s">
        <v>350</v>
      </c>
      <c r="F9955" t="s">
        <v>10</v>
      </c>
      <c r="G9955" t="s">
        <v>30</v>
      </c>
      <c r="H9955" t="s">
        <v>11593</v>
      </c>
      <c r="I9955" t="s">
        <v>11667</v>
      </c>
      <c r="J9955">
        <f t="shared" si="1396"/>
        <v>3</v>
      </c>
      <c r="K9955">
        <f t="shared" si="1397"/>
        <v>6</v>
      </c>
      <c r="L9955" s="3">
        <f t="shared" si="1398"/>
        <v>42696</v>
      </c>
      <c r="M9955" t="str">
        <f t="shared" si="1399"/>
        <v>6:52</v>
      </c>
      <c r="N9955">
        <f t="shared" si="1400"/>
        <v>412.00000000000011</v>
      </c>
      <c r="O9955">
        <f t="shared" si="1401"/>
        <v>2</v>
      </c>
      <c r="P9955" t="str">
        <f t="shared" si="1402"/>
        <v>Work</v>
      </c>
      <c r="Q9955" t="str">
        <f>VLOOKUP(N9955,IF(P9955="Work",Intervals!$A$4:$C$9,Intervals!$F$4:$H$9),3,1)</f>
        <v>Int_5-7</v>
      </c>
      <c r="R9955" t="str">
        <f t="shared" si="1403"/>
        <v>1</v>
      </c>
      <c r="S9955">
        <f>VLOOKUP(N9955,IF(P9955="Work",Intervals!$A$4:$D$9,Intervals!$F$4:$I$9),4,1)</f>
        <v>2</v>
      </c>
    </row>
    <row r="9956" spans="1:19" x14ac:dyDescent="0.25">
      <c r="A9956" t="s">
        <v>119</v>
      </c>
      <c r="B9956" s="1" t="s">
        <v>9275</v>
      </c>
      <c r="C9956" t="s">
        <v>339</v>
      </c>
      <c r="D9956">
        <f t="shared" si="1395"/>
        <v>9954</v>
      </c>
      <c r="E9956" t="s">
        <v>381</v>
      </c>
      <c r="F9956" t="s">
        <v>10</v>
      </c>
      <c r="G9956" t="s">
        <v>4</v>
      </c>
      <c r="H9956" t="s">
        <v>11589</v>
      </c>
      <c r="I9956" s="4">
        <v>42509</v>
      </c>
      <c r="J9956">
        <f t="shared" si="1396"/>
        <v>3</v>
      </c>
      <c r="K9956">
        <f t="shared" si="1397"/>
        <v>6</v>
      </c>
      <c r="L9956" s="3">
        <f t="shared" si="1398"/>
        <v>42696</v>
      </c>
      <c r="M9956" t="str">
        <f t="shared" si="1399"/>
        <v>6:53</v>
      </c>
      <c r="N9956">
        <f t="shared" si="1400"/>
        <v>413</v>
      </c>
      <c r="O9956">
        <f t="shared" si="1401"/>
        <v>2</v>
      </c>
      <c r="P9956" t="str">
        <f t="shared" si="1402"/>
        <v>Work</v>
      </c>
      <c r="Q9956" t="str">
        <f>VLOOKUP(N9956,IF(P9956="Work",Intervals!$A$4:$C$9,Intervals!$F$4:$H$9),3,1)</f>
        <v>Int_5-7</v>
      </c>
      <c r="R9956" t="str">
        <f t="shared" si="1403"/>
        <v>1</v>
      </c>
      <c r="S9956">
        <f>VLOOKUP(N9956,IF(P9956="Work",Intervals!$A$4:$D$9,Intervals!$F$4:$I$9),4,1)</f>
        <v>2</v>
      </c>
    </row>
    <row r="9957" spans="1:19" x14ac:dyDescent="0.25">
      <c r="A9957" t="s">
        <v>83</v>
      </c>
      <c r="B9957" s="1" t="s">
        <v>9276</v>
      </c>
      <c r="C9957" t="s">
        <v>339</v>
      </c>
      <c r="D9957">
        <f t="shared" si="1395"/>
        <v>9955</v>
      </c>
      <c r="E9957" t="s">
        <v>384</v>
      </c>
      <c r="F9957" t="s">
        <v>10</v>
      </c>
      <c r="G9957" t="s">
        <v>4</v>
      </c>
      <c r="H9957" t="s">
        <v>11589</v>
      </c>
      <c r="I9957" s="4">
        <v>42509</v>
      </c>
      <c r="J9957">
        <f t="shared" si="1396"/>
        <v>3</v>
      </c>
      <c r="K9957">
        <f t="shared" si="1397"/>
        <v>6</v>
      </c>
      <c r="L9957" s="3">
        <f t="shared" si="1398"/>
        <v>42696</v>
      </c>
      <c r="M9957" t="str">
        <f t="shared" si="1399"/>
        <v>6:59</v>
      </c>
      <c r="N9957">
        <f t="shared" si="1400"/>
        <v>418.99999999999994</v>
      </c>
      <c r="O9957">
        <f t="shared" si="1401"/>
        <v>2</v>
      </c>
      <c r="P9957" t="str">
        <f t="shared" si="1402"/>
        <v>Work</v>
      </c>
      <c r="Q9957" t="str">
        <f>VLOOKUP(N9957,IF(P9957="Work",Intervals!$A$4:$C$9,Intervals!$F$4:$H$9),3,1)</f>
        <v>Int_5-7</v>
      </c>
      <c r="R9957" t="str">
        <f t="shared" si="1403"/>
        <v>1</v>
      </c>
      <c r="S9957">
        <f>VLOOKUP(N9957,IF(P9957="Work",Intervals!$A$4:$D$9,Intervals!$F$4:$I$9),4,1)</f>
        <v>2</v>
      </c>
    </row>
    <row r="9958" spans="1:19" x14ac:dyDescent="0.25">
      <c r="A9958" t="s">
        <v>83</v>
      </c>
      <c r="B9958" s="1" t="s">
        <v>9277</v>
      </c>
      <c r="C9958" t="s">
        <v>339</v>
      </c>
      <c r="D9958">
        <f t="shared" si="1395"/>
        <v>9956</v>
      </c>
      <c r="E9958" t="s">
        <v>384</v>
      </c>
      <c r="F9958" t="s">
        <v>10</v>
      </c>
      <c r="G9958" t="s">
        <v>4</v>
      </c>
      <c r="H9958" t="s">
        <v>11589</v>
      </c>
      <c r="I9958" s="4">
        <v>42509</v>
      </c>
      <c r="J9958">
        <f t="shared" si="1396"/>
        <v>3</v>
      </c>
      <c r="K9958">
        <f t="shared" si="1397"/>
        <v>6</v>
      </c>
      <c r="L9958" s="3">
        <f t="shared" si="1398"/>
        <v>42696</v>
      </c>
      <c r="M9958" t="str">
        <f t="shared" si="1399"/>
        <v>7:8</v>
      </c>
      <c r="N9958">
        <f t="shared" si="1400"/>
        <v>428.00000000000006</v>
      </c>
      <c r="O9958">
        <f t="shared" si="1401"/>
        <v>2</v>
      </c>
      <c r="P9958" t="str">
        <f t="shared" si="1402"/>
        <v>Work</v>
      </c>
      <c r="Q9958" t="str">
        <f>VLOOKUP(N9958,IF(P9958="Work",Intervals!$A$4:$C$9,Intervals!$F$4:$H$9),3,1)</f>
        <v>Int_7-17</v>
      </c>
      <c r="R9958" t="str">
        <f t="shared" si="1403"/>
        <v>1</v>
      </c>
      <c r="S9958">
        <f>VLOOKUP(N9958,IF(P9958="Work",Intervals!$A$4:$D$9,Intervals!$F$4:$I$9),4,1)</f>
        <v>3</v>
      </c>
    </row>
    <row r="9959" spans="1:19" x14ac:dyDescent="0.25">
      <c r="A9959" t="s">
        <v>144</v>
      </c>
      <c r="B9959" s="1" t="s">
        <v>9278</v>
      </c>
      <c r="C9959" t="s">
        <v>339</v>
      </c>
      <c r="D9959">
        <f t="shared" si="1395"/>
        <v>9957</v>
      </c>
      <c r="E9959" t="s">
        <v>357</v>
      </c>
      <c r="F9959" t="s">
        <v>3</v>
      </c>
      <c r="G9959" t="s">
        <v>4</v>
      </c>
      <c r="H9959" t="s">
        <v>11597</v>
      </c>
      <c r="I9959" t="s">
        <v>11671</v>
      </c>
      <c r="J9959">
        <f t="shared" si="1396"/>
        <v>3</v>
      </c>
      <c r="K9959">
        <f t="shared" si="1397"/>
        <v>6</v>
      </c>
      <c r="L9959" s="3">
        <f t="shared" si="1398"/>
        <v>42696</v>
      </c>
      <c r="M9959" t="str">
        <f t="shared" si="1399"/>
        <v>7:9</v>
      </c>
      <c r="N9959">
        <f t="shared" si="1400"/>
        <v>428.99999999999989</v>
      </c>
      <c r="O9959">
        <f t="shared" si="1401"/>
        <v>2</v>
      </c>
      <c r="P9959" t="str">
        <f t="shared" si="1402"/>
        <v>Work</v>
      </c>
      <c r="Q9959" t="str">
        <f>VLOOKUP(N9959,IF(P9959="Work",Intervals!$A$4:$C$9,Intervals!$F$4:$H$9),3,1)</f>
        <v>Int_7-17</v>
      </c>
      <c r="R9959" t="str">
        <f t="shared" si="1403"/>
        <v>1</v>
      </c>
      <c r="S9959">
        <f>VLOOKUP(N9959,IF(P9959="Work",Intervals!$A$4:$D$9,Intervals!$F$4:$I$9),4,1)</f>
        <v>3</v>
      </c>
    </row>
    <row r="9960" spans="1:19" x14ac:dyDescent="0.25">
      <c r="A9960" t="s">
        <v>300</v>
      </c>
      <c r="B9960" s="1" t="s">
        <v>9278</v>
      </c>
      <c r="C9960" t="s">
        <v>339</v>
      </c>
      <c r="D9960">
        <f t="shared" si="1395"/>
        <v>9958</v>
      </c>
      <c r="E9960" t="s">
        <v>924</v>
      </c>
      <c r="F9960" t="s">
        <v>10</v>
      </c>
      <c r="G9960" t="s">
        <v>4</v>
      </c>
      <c r="H9960" t="s">
        <v>11589</v>
      </c>
      <c r="I9960" s="4">
        <v>42509</v>
      </c>
      <c r="J9960">
        <f t="shared" si="1396"/>
        <v>3</v>
      </c>
      <c r="K9960">
        <f t="shared" si="1397"/>
        <v>6</v>
      </c>
      <c r="L9960" s="3">
        <f t="shared" si="1398"/>
        <v>42696</v>
      </c>
      <c r="M9960" t="str">
        <f t="shared" si="1399"/>
        <v>7:9</v>
      </c>
      <c r="N9960">
        <f t="shared" si="1400"/>
        <v>428.99999999999989</v>
      </c>
      <c r="O9960">
        <f t="shared" si="1401"/>
        <v>2</v>
      </c>
      <c r="P9960" t="str">
        <f t="shared" si="1402"/>
        <v>Work</v>
      </c>
      <c r="Q9960" t="str">
        <f>VLOOKUP(N9960,IF(P9960="Work",Intervals!$A$4:$C$9,Intervals!$F$4:$H$9),3,1)</f>
        <v>Int_7-17</v>
      </c>
      <c r="R9960" t="str">
        <f t="shared" si="1403"/>
        <v>1</v>
      </c>
      <c r="S9960">
        <f>VLOOKUP(N9960,IF(P9960="Work",Intervals!$A$4:$D$9,Intervals!$F$4:$I$9),4,1)</f>
        <v>3</v>
      </c>
    </row>
    <row r="9961" spans="1:19" x14ac:dyDescent="0.25">
      <c r="A9961" t="s">
        <v>315</v>
      </c>
      <c r="B9961" s="1" t="s">
        <v>9279</v>
      </c>
      <c r="C9961" t="s">
        <v>339</v>
      </c>
      <c r="D9961">
        <f t="shared" si="1395"/>
        <v>9959</v>
      </c>
      <c r="E9961" t="s">
        <v>347</v>
      </c>
      <c r="F9961" t="s">
        <v>10</v>
      </c>
      <c r="G9961" t="s">
        <v>4</v>
      </c>
      <c r="H9961" t="s">
        <v>11589</v>
      </c>
      <c r="I9961" s="4">
        <v>42509</v>
      </c>
      <c r="J9961">
        <f t="shared" si="1396"/>
        <v>3</v>
      </c>
      <c r="K9961">
        <f t="shared" si="1397"/>
        <v>6</v>
      </c>
      <c r="L9961" s="3">
        <f t="shared" si="1398"/>
        <v>42696</v>
      </c>
      <c r="M9961" t="str">
        <f t="shared" si="1399"/>
        <v>7:10</v>
      </c>
      <c r="N9961">
        <f t="shared" si="1400"/>
        <v>430.00000000000006</v>
      </c>
      <c r="O9961">
        <f t="shared" si="1401"/>
        <v>2</v>
      </c>
      <c r="P9961" t="str">
        <f t="shared" si="1402"/>
        <v>Work</v>
      </c>
      <c r="Q9961" t="str">
        <f>VLOOKUP(N9961,IF(P9961="Work",Intervals!$A$4:$C$9,Intervals!$F$4:$H$9),3,1)</f>
        <v>Int_7-17</v>
      </c>
      <c r="R9961" t="str">
        <f t="shared" si="1403"/>
        <v>1</v>
      </c>
      <c r="S9961">
        <f>VLOOKUP(N9961,IF(P9961="Work",Intervals!$A$4:$D$9,Intervals!$F$4:$I$9),4,1)</f>
        <v>3</v>
      </c>
    </row>
    <row r="9962" spans="1:19" x14ac:dyDescent="0.25">
      <c r="A9962" t="s">
        <v>241</v>
      </c>
      <c r="B9962" s="1" t="s">
        <v>9280</v>
      </c>
      <c r="C9962" t="s">
        <v>339</v>
      </c>
      <c r="D9962">
        <f t="shared" si="1395"/>
        <v>9960</v>
      </c>
      <c r="E9962" t="s">
        <v>426</v>
      </c>
      <c r="F9962" t="s">
        <v>11571</v>
      </c>
      <c r="G9962" t="s">
        <v>4</v>
      </c>
      <c r="H9962" t="s">
        <v>11589</v>
      </c>
      <c r="I9962" s="4">
        <v>42509</v>
      </c>
      <c r="J9962">
        <f t="shared" si="1396"/>
        <v>3</v>
      </c>
      <c r="K9962">
        <f t="shared" si="1397"/>
        <v>6</v>
      </c>
      <c r="L9962" s="3">
        <f t="shared" si="1398"/>
        <v>42696</v>
      </c>
      <c r="M9962" t="str">
        <f t="shared" si="1399"/>
        <v>7:11</v>
      </c>
      <c r="N9962">
        <f t="shared" si="1400"/>
        <v>430.99999999999989</v>
      </c>
      <c r="O9962">
        <f t="shared" si="1401"/>
        <v>2</v>
      </c>
      <c r="P9962" t="str">
        <f t="shared" si="1402"/>
        <v>Work</v>
      </c>
      <c r="Q9962" t="str">
        <f>VLOOKUP(N9962,IF(P9962="Work",Intervals!$A$4:$C$9,Intervals!$F$4:$H$9),3,1)</f>
        <v>Int_7-17</v>
      </c>
      <c r="R9962" t="str">
        <f t="shared" si="1403"/>
        <v>1</v>
      </c>
      <c r="S9962">
        <f>VLOOKUP(N9962,IF(P9962="Work",Intervals!$A$4:$D$9,Intervals!$F$4:$I$9),4,1)</f>
        <v>3</v>
      </c>
    </row>
    <row r="9963" spans="1:19" x14ac:dyDescent="0.25">
      <c r="A9963" t="s">
        <v>163</v>
      </c>
      <c r="B9963" s="1" t="s">
        <v>9280</v>
      </c>
      <c r="C9963" t="s">
        <v>339</v>
      </c>
      <c r="D9963">
        <f t="shared" si="1395"/>
        <v>9961</v>
      </c>
      <c r="E9963" t="s">
        <v>381</v>
      </c>
      <c r="F9963" t="s">
        <v>10</v>
      </c>
      <c r="G9963" t="s">
        <v>4</v>
      </c>
      <c r="H9963" t="s">
        <v>11589</v>
      </c>
      <c r="I9963" s="4">
        <v>42509</v>
      </c>
      <c r="J9963">
        <f t="shared" si="1396"/>
        <v>3</v>
      </c>
      <c r="K9963">
        <f t="shared" si="1397"/>
        <v>6</v>
      </c>
      <c r="L9963" s="3">
        <f t="shared" si="1398"/>
        <v>42696</v>
      </c>
      <c r="M9963" t="str">
        <f t="shared" si="1399"/>
        <v>7:11</v>
      </c>
      <c r="N9963">
        <f t="shared" si="1400"/>
        <v>430.99999999999989</v>
      </c>
      <c r="O9963">
        <f t="shared" si="1401"/>
        <v>2</v>
      </c>
      <c r="P9963" t="str">
        <f t="shared" si="1402"/>
        <v>Work</v>
      </c>
      <c r="Q9963" t="str">
        <f>VLOOKUP(N9963,IF(P9963="Work",Intervals!$A$4:$C$9,Intervals!$F$4:$H$9),3,1)</f>
        <v>Int_7-17</v>
      </c>
      <c r="R9963" t="str">
        <f t="shared" si="1403"/>
        <v>1</v>
      </c>
      <c r="S9963">
        <f>VLOOKUP(N9963,IF(P9963="Work",Intervals!$A$4:$D$9,Intervals!$F$4:$I$9),4,1)</f>
        <v>3</v>
      </c>
    </row>
    <row r="9964" spans="1:19" x14ac:dyDescent="0.25">
      <c r="A9964" t="s">
        <v>259</v>
      </c>
      <c r="B9964" s="1" t="s">
        <v>9281</v>
      </c>
      <c r="C9964" t="s">
        <v>339</v>
      </c>
      <c r="D9964">
        <f t="shared" si="1395"/>
        <v>9962</v>
      </c>
      <c r="E9964" t="s">
        <v>384</v>
      </c>
      <c r="F9964" t="s">
        <v>10</v>
      </c>
      <c r="G9964" t="s">
        <v>4</v>
      </c>
      <c r="H9964" t="s">
        <v>11589</v>
      </c>
      <c r="I9964" s="4">
        <v>42509</v>
      </c>
      <c r="J9964">
        <f t="shared" si="1396"/>
        <v>3</v>
      </c>
      <c r="K9964">
        <f t="shared" si="1397"/>
        <v>6</v>
      </c>
      <c r="L9964" s="3">
        <f t="shared" si="1398"/>
        <v>42696</v>
      </c>
      <c r="M9964" t="str">
        <f t="shared" si="1399"/>
        <v>7:25</v>
      </c>
      <c r="N9964">
        <f t="shared" si="1400"/>
        <v>444.99999999999989</v>
      </c>
      <c r="O9964">
        <f t="shared" si="1401"/>
        <v>2</v>
      </c>
      <c r="P9964" t="str">
        <f t="shared" si="1402"/>
        <v>Work</v>
      </c>
      <c r="Q9964" t="str">
        <f>VLOOKUP(N9964,IF(P9964="Work",Intervals!$A$4:$C$9,Intervals!$F$4:$H$9),3,1)</f>
        <v>Int_7-17</v>
      </c>
      <c r="R9964" t="str">
        <f t="shared" si="1403"/>
        <v>1</v>
      </c>
      <c r="S9964">
        <f>VLOOKUP(N9964,IF(P9964="Work",Intervals!$A$4:$D$9,Intervals!$F$4:$I$9),4,1)</f>
        <v>3</v>
      </c>
    </row>
    <row r="9965" spans="1:19" x14ac:dyDescent="0.25">
      <c r="A9965" t="s">
        <v>83</v>
      </c>
      <c r="B9965" s="1" t="s">
        <v>9282</v>
      </c>
      <c r="C9965" t="s">
        <v>339</v>
      </c>
      <c r="D9965">
        <f t="shared" si="1395"/>
        <v>9963</v>
      </c>
      <c r="E9965" t="s">
        <v>384</v>
      </c>
      <c r="F9965" t="s">
        <v>10</v>
      </c>
      <c r="G9965" t="s">
        <v>4</v>
      </c>
      <c r="H9965" t="s">
        <v>11589</v>
      </c>
      <c r="I9965" s="4">
        <v>42509</v>
      </c>
      <c r="J9965">
        <f t="shared" si="1396"/>
        <v>3</v>
      </c>
      <c r="K9965">
        <f t="shared" si="1397"/>
        <v>6</v>
      </c>
      <c r="L9965" s="3">
        <f t="shared" si="1398"/>
        <v>42696</v>
      </c>
      <c r="M9965" t="str">
        <f t="shared" si="1399"/>
        <v>7:26</v>
      </c>
      <c r="N9965">
        <f t="shared" si="1400"/>
        <v>446</v>
      </c>
      <c r="O9965">
        <f t="shared" si="1401"/>
        <v>2</v>
      </c>
      <c r="P9965" t="str">
        <f t="shared" si="1402"/>
        <v>Work</v>
      </c>
      <c r="Q9965" t="str">
        <f>VLOOKUP(N9965,IF(P9965="Work",Intervals!$A$4:$C$9,Intervals!$F$4:$H$9),3,1)</f>
        <v>Int_7-17</v>
      </c>
      <c r="R9965" t="str">
        <f t="shared" si="1403"/>
        <v>1</v>
      </c>
      <c r="S9965">
        <f>VLOOKUP(N9965,IF(P9965="Work",Intervals!$A$4:$D$9,Intervals!$F$4:$I$9),4,1)</f>
        <v>3</v>
      </c>
    </row>
    <row r="9966" spans="1:19" x14ac:dyDescent="0.25">
      <c r="A9966" t="s">
        <v>259</v>
      </c>
      <c r="B9966" s="1" t="s">
        <v>9283</v>
      </c>
      <c r="C9966" t="s">
        <v>339</v>
      </c>
      <c r="D9966">
        <f t="shared" si="1395"/>
        <v>9964</v>
      </c>
      <c r="E9966" t="s">
        <v>384</v>
      </c>
      <c r="F9966" t="s">
        <v>10</v>
      </c>
      <c r="G9966" t="s">
        <v>4</v>
      </c>
      <c r="H9966" t="s">
        <v>11589</v>
      </c>
      <c r="I9966" s="4">
        <v>42509</v>
      </c>
      <c r="J9966">
        <f t="shared" si="1396"/>
        <v>3</v>
      </c>
      <c r="K9966">
        <f t="shared" si="1397"/>
        <v>6</v>
      </c>
      <c r="L9966" s="3">
        <f t="shared" si="1398"/>
        <v>42696</v>
      </c>
      <c r="M9966" t="str">
        <f t="shared" si="1399"/>
        <v>7:27</v>
      </c>
      <c r="N9966">
        <f t="shared" si="1400"/>
        <v>447.00000000000017</v>
      </c>
      <c r="O9966">
        <f t="shared" si="1401"/>
        <v>2</v>
      </c>
      <c r="P9966" t="str">
        <f t="shared" si="1402"/>
        <v>Work</v>
      </c>
      <c r="Q9966" t="str">
        <f>VLOOKUP(N9966,IF(P9966="Work",Intervals!$A$4:$C$9,Intervals!$F$4:$H$9),3,1)</f>
        <v>Int_7-17</v>
      </c>
      <c r="R9966" t="str">
        <f t="shared" si="1403"/>
        <v>1</v>
      </c>
      <c r="S9966">
        <f>VLOOKUP(N9966,IF(P9966="Work",Intervals!$A$4:$D$9,Intervals!$F$4:$I$9),4,1)</f>
        <v>3</v>
      </c>
    </row>
    <row r="9967" spans="1:19" x14ac:dyDescent="0.25">
      <c r="A9967" t="s">
        <v>124</v>
      </c>
      <c r="B9967" s="1" t="s">
        <v>9283</v>
      </c>
      <c r="C9967" t="s">
        <v>339</v>
      </c>
      <c r="D9967">
        <f t="shared" si="1395"/>
        <v>9965</v>
      </c>
      <c r="E9967" t="s">
        <v>347</v>
      </c>
      <c r="F9967" t="s">
        <v>10</v>
      </c>
      <c r="G9967" t="s">
        <v>4</v>
      </c>
      <c r="H9967" t="s">
        <v>11589</v>
      </c>
      <c r="I9967" s="4">
        <v>42509</v>
      </c>
      <c r="J9967">
        <f t="shared" si="1396"/>
        <v>3</v>
      </c>
      <c r="K9967">
        <f t="shared" si="1397"/>
        <v>6</v>
      </c>
      <c r="L9967" s="3">
        <f t="shared" si="1398"/>
        <v>42696</v>
      </c>
      <c r="M9967" t="str">
        <f t="shared" si="1399"/>
        <v>7:27</v>
      </c>
      <c r="N9967">
        <f t="shared" si="1400"/>
        <v>447.00000000000017</v>
      </c>
      <c r="O9967">
        <f t="shared" si="1401"/>
        <v>2</v>
      </c>
      <c r="P9967" t="str">
        <f t="shared" si="1402"/>
        <v>Work</v>
      </c>
      <c r="Q9967" t="str">
        <f>VLOOKUP(N9967,IF(P9967="Work",Intervals!$A$4:$C$9,Intervals!$F$4:$H$9),3,1)</f>
        <v>Int_7-17</v>
      </c>
      <c r="R9967" t="str">
        <f t="shared" si="1403"/>
        <v>1</v>
      </c>
      <c r="S9967">
        <f>VLOOKUP(N9967,IF(P9967="Work",Intervals!$A$4:$D$9,Intervals!$F$4:$I$9),4,1)</f>
        <v>3</v>
      </c>
    </row>
    <row r="9968" spans="1:19" x14ac:dyDescent="0.25">
      <c r="A9968" t="s">
        <v>105</v>
      </c>
      <c r="B9968" s="1" t="s">
        <v>9284</v>
      </c>
      <c r="C9968" t="s">
        <v>339</v>
      </c>
      <c r="D9968">
        <f t="shared" si="1395"/>
        <v>9966</v>
      </c>
      <c r="E9968" t="s">
        <v>383</v>
      </c>
      <c r="F9968" t="s">
        <v>11563</v>
      </c>
      <c r="G9968" t="s">
        <v>4</v>
      </c>
      <c r="H9968" t="s">
        <v>11589</v>
      </c>
      <c r="I9968" s="4">
        <v>42509</v>
      </c>
      <c r="J9968">
        <f t="shared" si="1396"/>
        <v>3</v>
      </c>
      <c r="K9968">
        <f t="shared" si="1397"/>
        <v>6</v>
      </c>
      <c r="L9968" s="3">
        <f t="shared" si="1398"/>
        <v>42696</v>
      </c>
      <c r="M9968" t="str">
        <f t="shared" si="1399"/>
        <v>7:28</v>
      </c>
      <c r="N9968">
        <f t="shared" si="1400"/>
        <v>448</v>
      </c>
      <c r="O9968">
        <f t="shared" si="1401"/>
        <v>2</v>
      </c>
      <c r="P9968" t="str">
        <f t="shared" si="1402"/>
        <v>Work</v>
      </c>
      <c r="Q9968" t="str">
        <f>VLOOKUP(N9968,IF(P9968="Work",Intervals!$A$4:$C$9,Intervals!$F$4:$H$9),3,1)</f>
        <v>Int_7-17</v>
      </c>
      <c r="R9968" t="str">
        <f t="shared" si="1403"/>
        <v>1</v>
      </c>
      <c r="S9968">
        <f>VLOOKUP(N9968,IF(P9968="Work",Intervals!$A$4:$D$9,Intervals!$F$4:$I$9),4,1)</f>
        <v>3</v>
      </c>
    </row>
    <row r="9969" spans="1:19" x14ac:dyDescent="0.25">
      <c r="A9969" t="s">
        <v>259</v>
      </c>
      <c r="B9969" s="1" t="s">
        <v>9284</v>
      </c>
      <c r="C9969" t="s">
        <v>339</v>
      </c>
      <c r="D9969">
        <f t="shared" si="1395"/>
        <v>9967</v>
      </c>
      <c r="E9969" t="s">
        <v>384</v>
      </c>
      <c r="F9969" t="s">
        <v>10</v>
      </c>
      <c r="G9969" t="s">
        <v>4</v>
      </c>
      <c r="H9969" t="s">
        <v>11589</v>
      </c>
      <c r="I9969" s="4">
        <v>42509</v>
      </c>
      <c r="J9969">
        <f t="shared" si="1396"/>
        <v>3</v>
      </c>
      <c r="K9969">
        <f t="shared" si="1397"/>
        <v>6</v>
      </c>
      <c r="L9969" s="3">
        <f t="shared" si="1398"/>
        <v>42696</v>
      </c>
      <c r="M9969" t="str">
        <f t="shared" si="1399"/>
        <v>7:28</v>
      </c>
      <c r="N9969">
        <f t="shared" si="1400"/>
        <v>448</v>
      </c>
      <c r="O9969">
        <f t="shared" si="1401"/>
        <v>2</v>
      </c>
      <c r="P9969" t="str">
        <f t="shared" si="1402"/>
        <v>Work</v>
      </c>
      <c r="Q9969" t="str">
        <f>VLOOKUP(N9969,IF(P9969="Work",Intervals!$A$4:$C$9,Intervals!$F$4:$H$9),3,1)</f>
        <v>Int_7-17</v>
      </c>
      <c r="R9969" t="str">
        <f t="shared" si="1403"/>
        <v>1</v>
      </c>
      <c r="S9969">
        <f>VLOOKUP(N9969,IF(P9969="Work",Intervals!$A$4:$D$9,Intervals!$F$4:$I$9),4,1)</f>
        <v>3</v>
      </c>
    </row>
    <row r="9970" spans="1:19" x14ac:dyDescent="0.25">
      <c r="A9970" t="s">
        <v>83</v>
      </c>
      <c r="B9970" s="1" t="s">
        <v>9285</v>
      </c>
      <c r="C9970" t="s">
        <v>339</v>
      </c>
      <c r="D9970">
        <f t="shared" si="1395"/>
        <v>9968</v>
      </c>
      <c r="E9970" t="s">
        <v>384</v>
      </c>
      <c r="F9970" t="s">
        <v>10</v>
      </c>
      <c r="G9970" t="s">
        <v>4</v>
      </c>
      <c r="H9970" t="s">
        <v>11589</v>
      </c>
      <c r="I9970" s="4">
        <v>42509</v>
      </c>
      <c r="J9970">
        <f t="shared" si="1396"/>
        <v>3</v>
      </c>
      <c r="K9970">
        <f t="shared" si="1397"/>
        <v>6</v>
      </c>
      <c r="L9970" s="3">
        <f t="shared" si="1398"/>
        <v>42696</v>
      </c>
      <c r="M9970" t="str">
        <f t="shared" si="1399"/>
        <v>7:36</v>
      </c>
      <c r="N9970">
        <f t="shared" si="1400"/>
        <v>456</v>
      </c>
      <c r="O9970">
        <f t="shared" si="1401"/>
        <v>2</v>
      </c>
      <c r="P9970" t="str">
        <f t="shared" si="1402"/>
        <v>Work</v>
      </c>
      <c r="Q9970" t="str">
        <f>VLOOKUP(N9970,IF(P9970="Work",Intervals!$A$4:$C$9,Intervals!$F$4:$H$9),3,1)</f>
        <v>Int_7-17</v>
      </c>
      <c r="R9970" t="str">
        <f t="shared" si="1403"/>
        <v>1</v>
      </c>
      <c r="S9970">
        <f>VLOOKUP(N9970,IF(P9970="Work",Intervals!$A$4:$D$9,Intervals!$F$4:$I$9),4,1)</f>
        <v>3</v>
      </c>
    </row>
    <row r="9971" spans="1:19" x14ac:dyDescent="0.25">
      <c r="A9971" t="s">
        <v>84</v>
      </c>
      <c r="B9971" s="1" t="s">
        <v>9286</v>
      </c>
      <c r="C9971" t="s">
        <v>339</v>
      </c>
      <c r="D9971">
        <f t="shared" si="1395"/>
        <v>9969</v>
      </c>
      <c r="E9971" t="s">
        <v>1128</v>
      </c>
      <c r="F9971" t="s">
        <v>10</v>
      </c>
      <c r="G9971" t="s">
        <v>4</v>
      </c>
      <c r="H9971" t="s">
        <v>11589</v>
      </c>
      <c r="I9971" s="4">
        <v>42509</v>
      </c>
      <c r="J9971">
        <f t="shared" si="1396"/>
        <v>3</v>
      </c>
      <c r="K9971">
        <f t="shared" si="1397"/>
        <v>6</v>
      </c>
      <c r="L9971" s="3">
        <f t="shared" si="1398"/>
        <v>42696</v>
      </c>
      <c r="M9971" t="str">
        <f t="shared" si="1399"/>
        <v>7:47</v>
      </c>
      <c r="N9971">
        <f t="shared" si="1400"/>
        <v>467.00000000000011</v>
      </c>
      <c r="O9971">
        <f t="shared" si="1401"/>
        <v>2</v>
      </c>
      <c r="P9971" t="str">
        <f t="shared" si="1402"/>
        <v>Work</v>
      </c>
      <c r="Q9971" t="str">
        <f>VLOOKUP(N9971,IF(P9971="Work",Intervals!$A$4:$C$9,Intervals!$F$4:$H$9),3,1)</f>
        <v>Int_7-17</v>
      </c>
      <c r="R9971" t="str">
        <f t="shared" si="1403"/>
        <v>1</v>
      </c>
      <c r="S9971">
        <f>VLOOKUP(N9971,IF(P9971="Work",Intervals!$A$4:$D$9,Intervals!$F$4:$I$9),4,1)</f>
        <v>3</v>
      </c>
    </row>
    <row r="9972" spans="1:19" x14ac:dyDescent="0.25">
      <c r="A9972" t="s">
        <v>81</v>
      </c>
      <c r="B9972" s="1" t="s">
        <v>9287</v>
      </c>
      <c r="C9972" t="s">
        <v>339</v>
      </c>
      <c r="D9972">
        <f t="shared" si="1395"/>
        <v>9970</v>
      </c>
      <c r="E9972" t="s">
        <v>340</v>
      </c>
      <c r="F9972" t="s">
        <v>10</v>
      </c>
      <c r="G9972" t="s">
        <v>4</v>
      </c>
      <c r="H9972" t="s">
        <v>11589</v>
      </c>
      <c r="I9972" s="4">
        <v>42509</v>
      </c>
      <c r="J9972">
        <f t="shared" si="1396"/>
        <v>3</v>
      </c>
      <c r="K9972">
        <f t="shared" si="1397"/>
        <v>6</v>
      </c>
      <c r="L9972" s="3">
        <f t="shared" si="1398"/>
        <v>42696</v>
      </c>
      <c r="M9972" t="str">
        <f t="shared" si="1399"/>
        <v>7:48</v>
      </c>
      <c r="N9972">
        <f t="shared" si="1400"/>
        <v>467.99999999999994</v>
      </c>
      <c r="O9972">
        <f t="shared" si="1401"/>
        <v>2</v>
      </c>
      <c r="P9972" t="str">
        <f t="shared" si="1402"/>
        <v>Work</v>
      </c>
      <c r="Q9972" t="str">
        <f>VLOOKUP(N9972,IF(P9972="Work",Intervals!$A$4:$C$9,Intervals!$F$4:$H$9),3,1)</f>
        <v>Int_7-17</v>
      </c>
      <c r="R9972" t="str">
        <f t="shared" si="1403"/>
        <v>1</v>
      </c>
      <c r="S9972">
        <f>VLOOKUP(N9972,IF(P9972="Work",Intervals!$A$4:$D$9,Intervals!$F$4:$I$9),4,1)</f>
        <v>3</v>
      </c>
    </row>
    <row r="9973" spans="1:19" x14ac:dyDescent="0.25">
      <c r="A9973" t="s">
        <v>81</v>
      </c>
      <c r="B9973" s="1" t="s">
        <v>9288</v>
      </c>
      <c r="C9973" t="s">
        <v>339</v>
      </c>
      <c r="D9973">
        <f t="shared" si="1395"/>
        <v>9971</v>
      </c>
      <c r="E9973" t="s">
        <v>340</v>
      </c>
      <c r="F9973" t="s">
        <v>10</v>
      </c>
      <c r="G9973" t="s">
        <v>4</v>
      </c>
      <c r="H9973" t="s">
        <v>11589</v>
      </c>
      <c r="I9973" s="4">
        <v>42509</v>
      </c>
      <c r="J9973">
        <f t="shared" si="1396"/>
        <v>3</v>
      </c>
      <c r="K9973">
        <f t="shared" si="1397"/>
        <v>6</v>
      </c>
      <c r="L9973" s="3">
        <f t="shared" si="1398"/>
        <v>42696</v>
      </c>
      <c r="M9973" t="str">
        <f t="shared" si="1399"/>
        <v>7:50</v>
      </c>
      <c r="N9973">
        <f t="shared" si="1400"/>
        <v>469.99999999999994</v>
      </c>
      <c r="O9973">
        <f t="shared" si="1401"/>
        <v>2</v>
      </c>
      <c r="P9973" t="str">
        <f t="shared" si="1402"/>
        <v>Work</v>
      </c>
      <c r="Q9973" t="str">
        <f>VLOOKUP(N9973,IF(P9973="Work",Intervals!$A$4:$C$9,Intervals!$F$4:$H$9),3,1)</f>
        <v>Int_7-17</v>
      </c>
      <c r="R9973" t="str">
        <f t="shared" si="1403"/>
        <v>1</v>
      </c>
      <c r="S9973">
        <f>VLOOKUP(N9973,IF(P9973="Work",Intervals!$A$4:$D$9,Intervals!$F$4:$I$9),4,1)</f>
        <v>3</v>
      </c>
    </row>
    <row r="9974" spans="1:19" x14ac:dyDescent="0.25">
      <c r="A9974" t="s">
        <v>134</v>
      </c>
      <c r="B9974" s="1" t="s">
        <v>9289</v>
      </c>
      <c r="C9974" t="s">
        <v>339</v>
      </c>
      <c r="D9974">
        <f t="shared" si="1395"/>
        <v>9972</v>
      </c>
      <c r="E9974" t="s">
        <v>347</v>
      </c>
      <c r="F9974" t="s">
        <v>10</v>
      </c>
      <c r="G9974" t="s">
        <v>4</v>
      </c>
      <c r="H9974" t="s">
        <v>11589</v>
      </c>
      <c r="I9974" s="4">
        <v>42509</v>
      </c>
      <c r="J9974">
        <f t="shared" si="1396"/>
        <v>3</v>
      </c>
      <c r="K9974">
        <f t="shared" si="1397"/>
        <v>6</v>
      </c>
      <c r="L9974" s="3">
        <f t="shared" si="1398"/>
        <v>42696</v>
      </c>
      <c r="M9974" t="str">
        <f t="shared" si="1399"/>
        <v>7:56</v>
      </c>
      <c r="N9974">
        <f t="shared" si="1400"/>
        <v>475.99999999999989</v>
      </c>
      <c r="O9974">
        <f t="shared" si="1401"/>
        <v>2</v>
      </c>
      <c r="P9974" t="str">
        <f t="shared" si="1402"/>
        <v>Work</v>
      </c>
      <c r="Q9974" t="str">
        <f>VLOOKUP(N9974,IF(P9974="Work",Intervals!$A$4:$C$9,Intervals!$F$4:$H$9),3,1)</f>
        <v>Int_7-17</v>
      </c>
      <c r="R9974" t="str">
        <f t="shared" si="1403"/>
        <v>1</v>
      </c>
      <c r="S9974">
        <f>VLOOKUP(N9974,IF(P9974="Work",Intervals!$A$4:$D$9,Intervals!$F$4:$I$9),4,1)</f>
        <v>3</v>
      </c>
    </row>
    <row r="9975" spans="1:19" x14ac:dyDescent="0.25">
      <c r="A9975" t="s">
        <v>120</v>
      </c>
      <c r="B9975" s="1" t="s">
        <v>9290</v>
      </c>
      <c r="C9975" t="s">
        <v>339</v>
      </c>
      <c r="D9975">
        <f t="shared" si="1395"/>
        <v>9973</v>
      </c>
      <c r="E9975" t="s">
        <v>357</v>
      </c>
      <c r="F9975" t="s">
        <v>3</v>
      </c>
      <c r="G9975" t="s">
        <v>4</v>
      </c>
      <c r="H9975" t="s">
        <v>11597</v>
      </c>
      <c r="I9975" t="s">
        <v>11671</v>
      </c>
      <c r="J9975">
        <f t="shared" si="1396"/>
        <v>3</v>
      </c>
      <c r="K9975">
        <f t="shared" si="1397"/>
        <v>6</v>
      </c>
      <c r="L9975" s="3">
        <f t="shared" si="1398"/>
        <v>42696</v>
      </c>
      <c r="M9975" t="str">
        <f t="shared" si="1399"/>
        <v>8:2</v>
      </c>
      <c r="N9975">
        <f t="shared" si="1400"/>
        <v>481.99999999999989</v>
      </c>
      <c r="O9975">
        <f t="shared" si="1401"/>
        <v>2</v>
      </c>
      <c r="P9975" t="str">
        <f t="shared" si="1402"/>
        <v>Work</v>
      </c>
      <c r="Q9975" t="str">
        <f>VLOOKUP(N9975,IF(P9975="Work",Intervals!$A$4:$C$9,Intervals!$F$4:$H$9),3,1)</f>
        <v>Int_7-17</v>
      </c>
      <c r="R9975" t="str">
        <f t="shared" si="1403"/>
        <v>1</v>
      </c>
      <c r="S9975">
        <f>VLOOKUP(N9975,IF(P9975="Work",Intervals!$A$4:$D$9,Intervals!$F$4:$I$9),4,1)</f>
        <v>3</v>
      </c>
    </row>
    <row r="9976" spans="1:19" x14ac:dyDescent="0.25">
      <c r="A9976" t="s">
        <v>90</v>
      </c>
      <c r="B9976" s="1" t="s">
        <v>9291</v>
      </c>
      <c r="C9976" t="s">
        <v>339</v>
      </c>
      <c r="D9976">
        <f t="shared" si="1395"/>
        <v>9974</v>
      </c>
      <c r="E9976" t="s">
        <v>924</v>
      </c>
      <c r="F9976" t="s">
        <v>10</v>
      </c>
      <c r="G9976" t="s">
        <v>4</v>
      </c>
      <c r="H9976" t="s">
        <v>11589</v>
      </c>
      <c r="I9976" s="4">
        <v>42509</v>
      </c>
      <c r="J9976">
        <f t="shared" si="1396"/>
        <v>3</v>
      </c>
      <c r="K9976">
        <f t="shared" si="1397"/>
        <v>6</v>
      </c>
      <c r="L9976" s="3">
        <f t="shared" si="1398"/>
        <v>42696</v>
      </c>
      <c r="M9976" t="str">
        <f t="shared" si="1399"/>
        <v>8:6</v>
      </c>
      <c r="N9976">
        <f t="shared" si="1400"/>
        <v>485.99999999999989</v>
      </c>
      <c r="O9976">
        <f t="shared" si="1401"/>
        <v>2</v>
      </c>
      <c r="P9976" t="str">
        <f t="shared" si="1402"/>
        <v>Work</v>
      </c>
      <c r="Q9976" t="str">
        <f>VLOOKUP(N9976,IF(P9976="Work",Intervals!$A$4:$C$9,Intervals!$F$4:$H$9),3,1)</f>
        <v>Int_7-17</v>
      </c>
      <c r="R9976" t="str">
        <f t="shared" si="1403"/>
        <v>1</v>
      </c>
      <c r="S9976">
        <f>VLOOKUP(N9976,IF(P9976="Work",Intervals!$A$4:$D$9,Intervals!$F$4:$I$9),4,1)</f>
        <v>3</v>
      </c>
    </row>
    <row r="9977" spans="1:19" x14ac:dyDescent="0.25">
      <c r="A9977" t="s">
        <v>99</v>
      </c>
      <c r="B9977" s="1" t="s">
        <v>9292</v>
      </c>
      <c r="C9977" t="s">
        <v>339</v>
      </c>
      <c r="D9977">
        <f t="shared" si="1395"/>
        <v>9975</v>
      </c>
      <c r="E9977" t="s">
        <v>357</v>
      </c>
      <c r="F9977" t="s">
        <v>3</v>
      </c>
      <c r="G9977" t="s">
        <v>4</v>
      </c>
      <c r="H9977" t="s">
        <v>11597</v>
      </c>
      <c r="I9977" t="s">
        <v>11671</v>
      </c>
      <c r="J9977">
        <f t="shared" si="1396"/>
        <v>3</v>
      </c>
      <c r="K9977">
        <f t="shared" si="1397"/>
        <v>6</v>
      </c>
      <c r="L9977" s="3">
        <f t="shared" si="1398"/>
        <v>42696</v>
      </c>
      <c r="M9977" t="str">
        <f t="shared" si="1399"/>
        <v>8:7</v>
      </c>
      <c r="N9977">
        <f t="shared" si="1400"/>
        <v>487</v>
      </c>
      <c r="O9977">
        <f t="shared" si="1401"/>
        <v>2</v>
      </c>
      <c r="P9977" t="str">
        <f t="shared" si="1402"/>
        <v>Work</v>
      </c>
      <c r="Q9977" t="str">
        <f>VLOOKUP(N9977,IF(P9977="Work",Intervals!$A$4:$C$9,Intervals!$F$4:$H$9),3,1)</f>
        <v>Int_7-17</v>
      </c>
      <c r="R9977" t="str">
        <f t="shared" si="1403"/>
        <v>1</v>
      </c>
      <c r="S9977">
        <f>VLOOKUP(N9977,IF(P9977="Work",Intervals!$A$4:$D$9,Intervals!$F$4:$I$9),4,1)</f>
        <v>3</v>
      </c>
    </row>
    <row r="9978" spans="1:19" x14ac:dyDescent="0.25">
      <c r="A9978" t="s">
        <v>81</v>
      </c>
      <c r="B9978" s="1" t="s">
        <v>9293</v>
      </c>
      <c r="C9978" t="s">
        <v>339</v>
      </c>
      <c r="D9978">
        <f t="shared" si="1395"/>
        <v>9976</v>
      </c>
      <c r="E9978" t="s">
        <v>340</v>
      </c>
      <c r="F9978" t="s">
        <v>10</v>
      </c>
      <c r="G9978" t="s">
        <v>4</v>
      </c>
      <c r="H9978" t="s">
        <v>11589</v>
      </c>
      <c r="I9978" s="4">
        <v>42509</v>
      </c>
      <c r="J9978">
        <f t="shared" si="1396"/>
        <v>3</v>
      </c>
      <c r="K9978">
        <f t="shared" si="1397"/>
        <v>6</v>
      </c>
      <c r="L9978" s="3">
        <f t="shared" si="1398"/>
        <v>42696</v>
      </c>
      <c r="M9978" t="str">
        <f t="shared" si="1399"/>
        <v>8:8</v>
      </c>
      <c r="N9978">
        <f t="shared" si="1400"/>
        <v>487.99999999999989</v>
      </c>
      <c r="O9978">
        <f t="shared" si="1401"/>
        <v>2</v>
      </c>
      <c r="P9978" t="str">
        <f t="shared" si="1402"/>
        <v>Work</v>
      </c>
      <c r="Q9978" t="str">
        <f>VLOOKUP(N9978,IF(P9978="Work",Intervals!$A$4:$C$9,Intervals!$F$4:$H$9),3,1)</f>
        <v>Int_7-17</v>
      </c>
      <c r="R9978" t="str">
        <f t="shared" si="1403"/>
        <v>1</v>
      </c>
      <c r="S9978">
        <f>VLOOKUP(N9978,IF(P9978="Work",Intervals!$A$4:$D$9,Intervals!$F$4:$I$9),4,1)</f>
        <v>3</v>
      </c>
    </row>
    <row r="9979" spans="1:19" x14ac:dyDescent="0.25">
      <c r="A9979" t="s">
        <v>193</v>
      </c>
      <c r="B9979" s="1" t="s">
        <v>9293</v>
      </c>
      <c r="C9979" t="s">
        <v>339</v>
      </c>
      <c r="D9979">
        <f t="shared" si="1395"/>
        <v>9977</v>
      </c>
      <c r="E9979" t="s">
        <v>381</v>
      </c>
      <c r="F9979" t="s">
        <v>10</v>
      </c>
      <c r="G9979" t="s">
        <v>4</v>
      </c>
      <c r="H9979" t="s">
        <v>11589</v>
      </c>
      <c r="I9979" s="4">
        <v>42509</v>
      </c>
      <c r="J9979">
        <f t="shared" si="1396"/>
        <v>3</v>
      </c>
      <c r="K9979">
        <f t="shared" si="1397"/>
        <v>6</v>
      </c>
      <c r="L9979" s="3">
        <f t="shared" si="1398"/>
        <v>42696</v>
      </c>
      <c r="M9979" t="str">
        <f t="shared" si="1399"/>
        <v>8:8</v>
      </c>
      <c r="N9979">
        <f t="shared" si="1400"/>
        <v>487.99999999999989</v>
      </c>
      <c r="O9979">
        <f t="shared" si="1401"/>
        <v>2</v>
      </c>
      <c r="P9979" t="str">
        <f t="shared" si="1402"/>
        <v>Work</v>
      </c>
      <c r="Q9979" t="str">
        <f>VLOOKUP(N9979,IF(P9979="Work",Intervals!$A$4:$C$9,Intervals!$F$4:$H$9),3,1)</f>
        <v>Int_7-17</v>
      </c>
      <c r="R9979" t="str">
        <f t="shared" si="1403"/>
        <v>1</v>
      </c>
      <c r="S9979">
        <f>VLOOKUP(N9979,IF(P9979="Work",Intervals!$A$4:$D$9,Intervals!$F$4:$I$9),4,1)</f>
        <v>3</v>
      </c>
    </row>
    <row r="9980" spans="1:19" x14ac:dyDescent="0.25">
      <c r="A9980" t="s">
        <v>113</v>
      </c>
      <c r="B9980" s="1" t="s">
        <v>9293</v>
      </c>
      <c r="C9980" t="s">
        <v>339</v>
      </c>
      <c r="D9980">
        <f t="shared" si="1395"/>
        <v>9978</v>
      </c>
      <c r="E9980" t="s">
        <v>386</v>
      </c>
      <c r="F9980" t="s">
        <v>10</v>
      </c>
      <c r="G9980" t="s">
        <v>4</v>
      </c>
      <c r="H9980" t="s">
        <v>11603</v>
      </c>
      <c r="I9980" t="s">
        <v>11677</v>
      </c>
      <c r="J9980">
        <f t="shared" si="1396"/>
        <v>3</v>
      </c>
      <c r="K9980">
        <f t="shared" si="1397"/>
        <v>6</v>
      </c>
      <c r="L9980" s="3">
        <f t="shared" si="1398"/>
        <v>42696</v>
      </c>
      <c r="M9980" t="str">
        <f t="shared" si="1399"/>
        <v>8:8</v>
      </c>
      <c r="N9980">
        <f t="shared" si="1400"/>
        <v>487.99999999999989</v>
      </c>
      <c r="O9980">
        <f t="shared" si="1401"/>
        <v>2</v>
      </c>
      <c r="P9980" t="str">
        <f t="shared" si="1402"/>
        <v>Work</v>
      </c>
      <c r="Q9980" t="str">
        <f>VLOOKUP(N9980,IF(P9980="Work",Intervals!$A$4:$C$9,Intervals!$F$4:$H$9),3,1)</f>
        <v>Int_7-17</v>
      </c>
      <c r="R9980" t="str">
        <f t="shared" si="1403"/>
        <v>1</v>
      </c>
      <c r="S9980">
        <f>VLOOKUP(N9980,IF(P9980="Work",Intervals!$A$4:$D$9,Intervals!$F$4:$I$9),4,1)</f>
        <v>3</v>
      </c>
    </row>
    <row r="9981" spans="1:19" x14ac:dyDescent="0.25">
      <c r="A9981" t="s">
        <v>162</v>
      </c>
      <c r="B9981" s="1" t="s">
        <v>9294</v>
      </c>
      <c r="C9981" t="s">
        <v>339</v>
      </c>
      <c r="D9981">
        <f t="shared" si="1395"/>
        <v>9979</v>
      </c>
      <c r="E9981" t="s">
        <v>387</v>
      </c>
      <c r="F9981" t="s">
        <v>3</v>
      </c>
      <c r="G9981" t="s">
        <v>4</v>
      </c>
      <c r="H9981" t="s">
        <v>11597</v>
      </c>
      <c r="I9981" t="s">
        <v>11671</v>
      </c>
      <c r="J9981">
        <f t="shared" si="1396"/>
        <v>3</v>
      </c>
      <c r="K9981">
        <f t="shared" si="1397"/>
        <v>6</v>
      </c>
      <c r="L9981" s="3">
        <f t="shared" si="1398"/>
        <v>42696</v>
      </c>
      <c r="M9981" t="str">
        <f t="shared" si="1399"/>
        <v>8:13</v>
      </c>
      <c r="N9981">
        <f t="shared" si="1400"/>
        <v>493</v>
      </c>
      <c r="O9981">
        <f t="shared" si="1401"/>
        <v>2</v>
      </c>
      <c r="P9981" t="str">
        <f t="shared" si="1402"/>
        <v>Work</v>
      </c>
      <c r="Q9981" t="str">
        <f>VLOOKUP(N9981,IF(P9981="Work",Intervals!$A$4:$C$9,Intervals!$F$4:$H$9),3,1)</f>
        <v>Int_7-17</v>
      </c>
      <c r="R9981" t="str">
        <f t="shared" si="1403"/>
        <v>1</v>
      </c>
      <c r="S9981">
        <f>VLOOKUP(N9981,IF(P9981="Work",Intervals!$A$4:$D$9,Intervals!$F$4:$I$9),4,1)</f>
        <v>3</v>
      </c>
    </row>
    <row r="9982" spans="1:19" x14ac:dyDescent="0.25">
      <c r="A9982" t="s">
        <v>125</v>
      </c>
      <c r="B9982" s="1" t="s">
        <v>9295</v>
      </c>
      <c r="C9982" t="s">
        <v>339</v>
      </c>
      <c r="D9982">
        <f t="shared" si="1395"/>
        <v>9980</v>
      </c>
      <c r="E9982" t="s">
        <v>386</v>
      </c>
      <c r="F9982" t="s">
        <v>10</v>
      </c>
      <c r="G9982" t="s">
        <v>4</v>
      </c>
      <c r="H9982" t="s">
        <v>11603</v>
      </c>
      <c r="I9982" t="s">
        <v>11677</v>
      </c>
      <c r="J9982">
        <f t="shared" si="1396"/>
        <v>3</v>
      </c>
      <c r="K9982">
        <f t="shared" si="1397"/>
        <v>6</v>
      </c>
      <c r="L9982" s="3">
        <f t="shared" si="1398"/>
        <v>42696</v>
      </c>
      <c r="M9982" t="str">
        <f t="shared" si="1399"/>
        <v>8:16</v>
      </c>
      <c r="N9982">
        <f t="shared" si="1400"/>
        <v>496.00000000000017</v>
      </c>
      <c r="O9982">
        <f t="shared" si="1401"/>
        <v>2</v>
      </c>
      <c r="P9982" t="str">
        <f t="shared" si="1402"/>
        <v>Work</v>
      </c>
      <c r="Q9982" t="str">
        <f>VLOOKUP(N9982,IF(P9982="Work",Intervals!$A$4:$C$9,Intervals!$F$4:$H$9),3,1)</f>
        <v>Int_7-17</v>
      </c>
      <c r="R9982" t="str">
        <f t="shared" si="1403"/>
        <v>1</v>
      </c>
      <c r="S9982">
        <f>VLOOKUP(N9982,IF(P9982="Work",Intervals!$A$4:$D$9,Intervals!$F$4:$I$9),4,1)</f>
        <v>3</v>
      </c>
    </row>
    <row r="9983" spans="1:19" x14ac:dyDescent="0.25">
      <c r="A9983" t="s">
        <v>175</v>
      </c>
      <c r="B9983" s="1" t="s">
        <v>9296</v>
      </c>
      <c r="C9983" t="s">
        <v>339</v>
      </c>
      <c r="D9983">
        <f t="shared" si="1395"/>
        <v>9981</v>
      </c>
      <c r="E9983" t="s">
        <v>944</v>
      </c>
      <c r="F9983" t="s">
        <v>10</v>
      </c>
      <c r="G9983" t="s">
        <v>30</v>
      </c>
      <c r="H9983" t="s">
        <v>11590</v>
      </c>
      <c r="I9983" t="s">
        <v>11664</v>
      </c>
      <c r="J9983">
        <f t="shared" si="1396"/>
        <v>3</v>
      </c>
      <c r="K9983">
        <f t="shared" si="1397"/>
        <v>6</v>
      </c>
      <c r="L9983" s="3">
        <f t="shared" si="1398"/>
        <v>42696</v>
      </c>
      <c r="M9983" t="str">
        <f t="shared" si="1399"/>
        <v>8:17</v>
      </c>
      <c r="N9983">
        <f t="shared" si="1400"/>
        <v>497</v>
      </c>
      <c r="O9983">
        <f t="shared" si="1401"/>
        <v>2</v>
      </c>
      <c r="P9983" t="str">
        <f t="shared" si="1402"/>
        <v>Work</v>
      </c>
      <c r="Q9983" t="str">
        <f>VLOOKUP(N9983,IF(P9983="Work",Intervals!$A$4:$C$9,Intervals!$F$4:$H$9),3,1)</f>
        <v>Int_7-17</v>
      </c>
      <c r="R9983" t="str">
        <f t="shared" si="1403"/>
        <v>1</v>
      </c>
      <c r="S9983">
        <f>VLOOKUP(N9983,IF(P9983="Work",Intervals!$A$4:$D$9,Intervals!$F$4:$I$9),4,1)</f>
        <v>3</v>
      </c>
    </row>
    <row r="9984" spans="1:19" x14ac:dyDescent="0.25">
      <c r="A9984" t="s">
        <v>289</v>
      </c>
      <c r="B9984" s="1" t="s">
        <v>9297</v>
      </c>
      <c r="C9984" t="s">
        <v>339</v>
      </c>
      <c r="D9984">
        <f t="shared" si="1395"/>
        <v>9982</v>
      </c>
      <c r="E9984" t="s">
        <v>703</v>
      </c>
      <c r="F9984" t="s">
        <v>10</v>
      </c>
      <c r="G9984" t="s">
        <v>4</v>
      </c>
      <c r="H9984" t="s">
        <v>11597</v>
      </c>
      <c r="I9984" t="s">
        <v>11671</v>
      </c>
      <c r="J9984">
        <f t="shared" si="1396"/>
        <v>3</v>
      </c>
      <c r="K9984">
        <f t="shared" si="1397"/>
        <v>6</v>
      </c>
      <c r="L9984" s="3">
        <f t="shared" si="1398"/>
        <v>42696</v>
      </c>
      <c r="M9984" t="str">
        <f t="shared" si="1399"/>
        <v>8:20</v>
      </c>
      <c r="N9984">
        <f t="shared" si="1400"/>
        <v>500.00000000000011</v>
      </c>
      <c r="O9984">
        <f t="shared" si="1401"/>
        <v>2</v>
      </c>
      <c r="P9984" t="str">
        <f t="shared" si="1402"/>
        <v>Work</v>
      </c>
      <c r="Q9984" t="str">
        <f>VLOOKUP(N9984,IF(P9984="Work",Intervals!$A$4:$C$9,Intervals!$F$4:$H$9),3,1)</f>
        <v>Int_7-17</v>
      </c>
      <c r="R9984" t="str">
        <f t="shared" si="1403"/>
        <v>1</v>
      </c>
      <c r="S9984">
        <f>VLOOKUP(N9984,IF(P9984="Work",Intervals!$A$4:$D$9,Intervals!$F$4:$I$9),4,1)</f>
        <v>3</v>
      </c>
    </row>
    <row r="9985" spans="1:19" x14ac:dyDescent="0.25">
      <c r="A9985" t="s">
        <v>178</v>
      </c>
      <c r="B9985" s="1" t="s">
        <v>9298</v>
      </c>
      <c r="C9985" t="s">
        <v>339</v>
      </c>
      <c r="D9985">
        <f t="shared" si="1395"/>
        <v>9983</v>
      </c>
      <c r="E9985" t="s">
        <v>417</v>
      </c>
      <c r="F9985" t="s">
        <v>11570</v>
      </c>
      <c r="G9985" t="s">
        <v>4</v>
      </c>
      <c r="H9985" t="s">
        <v>11612</v>
      </c>
      <c r="I9985" t="s">
        <v>11686</v>
      </c>
      <c r="J9985">
        <f t="shared" si="1396"/>
        <v>3</v>
      </c>
      <c r="K9985">
        <f t="shared" si="1397"/>
        <v>6</v>
      </c>
      <c r="L9985" s="3">
        <f t="shared" si="1398"/>
        <v>42696</v>
      </c>
      <c r="M9985" t="str">
        <f t="shared" si="1399"/>
        <v>8:21</v>
      </c>
      <c r="N9985">
        <f t="shared" si="1400"/>
        <v>501</v>
      </c>
      <c r="O9985">
        <f t="shared" si="1401"/>
        <v>2</v>
      </c>
      <c r="P9985" t="str">
        <f t="shared" si="1402"/>
        <v>Work</v>
      </c>
      <c r="Q9985" t="str">
        <f>VLOOKUP(N9985,IF(P9985="Work",Intervals!$A$4:$C$9,Intervals!$F$4:$H$9),3,1)</f>
        <v>Int_7-17</v>
      </c>
      <c r="R9985" t="str">
        <f t="shared" si="1403"/>
        <v>1</v>
      </c>
      <c r="S9985">
        <f>VLOOKUP(N9985,IF(P9985="Work",Intervals!$A$4:$D$9,Intervals!$F$4:$I$9),4,1)</f>
        <v>3</v>
      </c>
    </row>
    <row r="9986" spans="1:19" x14ac:dyDescent="0.25">
      <c r="A9986" t="s">
        <v>253</v>
      </c>
      <c r="B9986" s="1" t="s">
        <v>9299</v>
      </c>
      <c r="C9986" t="s">
        <v>339</v>
      </c>
      <c r="D9986">
        <f t="shared" si="1395"/>
        <v>9984</v>
      </c>
      <c r="E9986" t="s">
        <v>1074</v>
      </c>
      <c r="F9986" t="s">
        <v>10</v>
      </c>
      <c r="G9986" t="s">
        <v>4</v>
      </c>
      <c r="H9986" t="s">
        <v>11589</v>
      </c>
      <c r="I9986" s="4">
        <v>42509</v>
      </c>
      <c r="J9986">
        <f t="shared" si="1396"/>
        <v>3</v>
      </c>
      <c r="K9986">
        <f t="shared" si="1397"/>
        <v>6</v>
      </c>
      <c r="L9986" s="3">
        <f t="shared" si="1398"/>
        <v>42696</v>
      </c>
      <c r="M9986" t="str">
        <f t="shared" si="1399"/>
        <v>8:22</v>
      </c>
      <c r="N9986">
        <f t="shared" si="1400"/>
        <v>502.00000000000011</v>
      </c>
      <c r="O9986">
        <f t="shared" si="1401"/>
        <v>2</v>
      </c>
      <c r="P9986" t="str">
        <f t="shared" si="1402"/>
        <v>Work</v>
      </c>
      <c r="Q9986" t="str">
        <f>VLOOKUP(N9986,IF(P9986="Work",Intervals!$A$4:$C$9,Intervals!$F$4:$H$9),3,1)</f>
        <v>Int_7-17</v>
      </c>
      <c r="R9986" t="str">
        <f t="shared" si="1403"/>
        <v>1</v>
      </c>
      <c r="S9986">
        <f>VLOOKUP(N9986,IF(P9986="Work",Intervals!$A$4:$D$9,Intervals!$F$4:$I$9),4,1)</f>
        <v>3</v>
      </c>
    </row>
    <row r="9987" spans="1:19" x14ac:dyDescent="0.25">
      <c r="A9987" t="s">
        <v>122</v>
      </c>
      <c r="B9987" s="1" t="s">
        <v>9300</v>
      </c>
      <c r="C9987" t="s">
        <v>339</v>
      </c>
      <c r="D9987">
        <f t="shared" ref="D9987:D10050" si="1404">ROW()-ROW($D$2)</f>
        <v>9985</v>
      </c>
      <c r="E9987" t="s">
        <v>347</v>
      </c>
      <c r="F9987" t="s">
        <v>10</v>
      </c>
      <c r="G9987" t="s">
        <v>4</v>
      </c>
      <c r="H9987" t="s">
        <v>11589</v>
      </c>
      <c r="I9987" s="4">
        <v>42509</v>
      </c>
      <c r="J9987">
        <f t="shared" ref="J9987:J10050" si="1405">SEARCH("-",B9987)</f>
        <v>3</v>
      </c>
      <c r="K9987">
        <f t="shared" ref="K9987:K10050" si="1406">SEARCH("-",B9987,J9987+1)</f>
        <v>6</v>
      </c>
      <c r="L9987" s="3">
        <f t="shared" ref="L9987:L10050" si="1407">DATE(MID(B9987,K9987+1,4),LEFT(B9987,J9987-1),MID(B9987,J9987+1,K9987-J9987-1))</f>
        <v>42696</v>
      </c>
      <c r="M9987" t="str">
        <f t="shared" ref="M9987:M10050" si="1408">MID(B9987,SEARCH(" ",B9987)+1,99)</f>
        <v>8:23</v>
      </c>
      <c r="N9987">
        <f t="shared" ref="N9987:N10050" si="1409">((M9987+1)-"1.1.1900  0:00:00")*24*60</f>
        <v>503</v>
      </c>
      <c r="O9987">
        <f t="shared" ref="O9987:O10050" si="1410">WEEKDAY(L9987,2)</f>
        <v>2</v>
      </c>
      <c r="P9987" t="str">
        <f t="shared" ref="P9987:P10050" si="1411">IF(O9987&gt;5,"NonWork","Work")</f>
        <v>Work</v>
      </c>
      <c r="Q9987" t="str">
        <f>VLOOKUP(N9987,IF(P9987="Work",Intervals!$A$4:$C$9,Intervals!$F$4:$H$9),3,1)</f>
        <v>Int_7-17</v>
      </c>
      <c r="R9987" t="str">
        <f t="shared" ref="R9987:R10050" si="1412">IF(O9987&gt;5,"2","1")</f>
        <v>1</v>
      </c>
      <c r="S9987">
        <f>VLOOKUP(N9987,IF(P9987="Work",Intervals!$A$4:$D$9,Intervals!$F$4:$I$9),4,1)</f>
        <v>3</v>
      </c>
    </row>
    <row r="9988" spans="1:19" x14ac:dyDescent="0.25">
      <c r="A9988" t="s">
        <v>131</v>
      </c>
      <c r="B9988" s="1" t="s">
        <v>9301</v>
      </c>
      <c r="C9988" t="s">
        <v>339</v>
      </c>
      <c r="D9988">
        <f t="shared" si="1404"/>
        <v>9986</v>
      </c>
      <c r="E9988" t="s">
        <v>386</v>
      </c>
      <c r="F9988" t="s">
        <v>10</v>
      </c>
      <c r="G9988" t="s">
        <v>4</v>
      </c>
      <c r="H9988" t="s">
        <v>11603</v>
      </c>
      <c r="I9988" t="s">
        <v>11677</v>
      </c>
      <c r="J9988">
        <f t="shared" si="1405"/>
        <v>3</v>
      </c>
      <c r="K9988">
        <f t="shared" si="1406"/>
        <v>6</v>
      </c>
      <c r="L9988" s="3">
        <f t="shared" si="1407"/>
        <v>42696</v>
      </c>
      <c r="M9988" t="str">
        <f t="shared" si="1408"/>
        <v>8:26</v>
      </c>
      <c r="N9988">
        <f t="shared" si="1409"/>
        <v>506.00000000000011</v>
      </c>
      <c r="O9988">
        <f t="shared" si="1410"/>
        <v>2</v>
      </c>
      <c r="P9988" t="str">
        <f t="shared" si="1411"/>
        <v>Work</v>
      </c>
      <c r="Q9988" t="str">
        <f>VLOOKUP(N9988,IF(P9988="Work",Intervals!$A$4:$C$9,Intervals!$F$4:$H$9),3,1)</f>
        <v>Int_7-17</v>
      </c>
      <c r="R9988" t="str">
        <f t="shared" si="1412"/>
        <v>1</v>
      </c>
      <c r="S9988">
        <f>VLOOKUP(N9988,IF(P9988="Work",Intervals!$A$4:$D$9,Intervals!$F$4:$I$9),4,1)</f>
        <v>3</v>
      </c>
    </row>
    <row r="9989" spans="1:19" x14ac:dyDescent="0.25">
      <c r="A9989" t="s">
        <v>247</v>
      </c>
      <c r="B9989" s="1" t="s">
        <v>9301</v>
      </c>
      <c r="C9989" t="s">
        <v>339</v>
      </c>
      <c r="D9989">
        <f t="shared" si="1404"/>
        <v>9987</v>
      </c>
      <c r="E9989" t="s">
        <v>384</v>
      </c>
      <c r="F9989" t="s">
        <v>10</v>
      </c>
      <c r="G9989" t="s">
        <v>4</v>
      </c>
      <c r="H9989" t="s">
        <v>11589</v>
      </c>
      <c r="I9989" s="4">
        <v>42509</v>
      </c>
      <c r="J9989">
        <f t="shared" si="1405"/>
        <v>3</v>
      </c>
      <c r="K9989">
        <f t="shared" si="1406"/>
        <v>6</v>
      </c>
      <c r="L9989" s="3">
        <f t="shared" si="1407"/>
        <v>42696</v>
      </c>
      <c r="M9989" t="str">
        <f t="shared" si="1408"/>
        <v>8:26</v>
      </c>
      <c r="N9989">
        <f t="shared" si="1409"/>
        <v>506.00000000000011</v>
      </c>
      <c r="O9989">
        <f t="shared" si="1410"/>
        <v>2</v>
      </c>
      <c r="P9989" t="str">
        <f t="shared" si="1411"/>
        <v>Work</v>
      </c>
      <c r="Q9989" t="str">
        <f>VLOOKUP(N9989,IF(P9989="Work",Intervals!$A$4:$C$9,Intervals!$F$4:$H$9),3,1)</f>
        <v>Int_7-17</v>
      </c>
      <c r="R9989" t="str">
        <f t="shared" si="1412"/>
        <v>1</v>
      </c>
      <c r="S9989">
        <f>VLOOKUP(N9989,IF(P9989="Work",Intervals!$A$4:$D$9,Intervals!$F$4:$I$9),4,1)</f>
        <v>3</v>
      </c>
    </row>
    <row r="9990" spans="1:19" x14ac:dyDescent="0.25">
      <c r="A9990" t="s">
        <v>126</v>
      </c>
      <c r="B9990" s="1" t="s">
        <v>9302</v>
      </c>
      <c r="C9990" t="s">
        <v>339</v>
      </c>
      <c r="D9990">
        <f t="shared" si="1404"/>
        <v>9988</v>
      </c>
      <c r="E9990" t="s">
        <v>387</v>
      </c>
      <c r="F9990" t="s">
        <v>3</v>
      </c>
      <c r="G9990" t="s">
        <v>4</v>
      </c>
      <c r="H9990" t="s">
        <v>11597</v>
      </c>
      <c r="I9990" t="s">
        <v>11671</v>
      </c>
      <c r="J9990">
        <f t="shared" si="1405"/>
        <v>3</v>
      </c>
      <c r="K9990">
        <f t="shared" si="1406"/>
        <v>6</v>
      </c>
      <c r="L9990" s="3">
        <f t="shared" si="1407"/>
        <v>42696</v>
      </c>
      <c r="M9990" t="str">
        <f t="shared" si="1408"/>
        <v>8:29</v>
      </c>
      <c r="N9990">
        <f t="shared" si="1409"/>
        <v>508.99999999999994</v>
      </c>
      <c r="O9990">
        <f t="shared" si="1410"/>
        <v>2</v>
      </c>
      <c r="P9990" t="str">
        <f t="shared" si="1411"/>
        <v>Work</v>
      </c>
      <c r="Q9990" t="str">
        <f>VLOOKUP(N9990,IF(P9990="Work",Intervals!$A$4:$C$9,Intervals!$F$4:$H$9),3,1)</f>
        <v>Int_7-17</v>
      </c>
      <c r="R9990" t="str">
        <f t="shared" si="1412"/>
        <v>1</v>
      </c>
      <c r="S9990">
        <f>VLOOKUP(N9990,IF(P9990="Work",Intervals!$A$4:$D$9,Intervals!$F$4:$I$9),4,1)</f>
        <v>3</v>
      </c>
    </row>
    <row r="9991" spans="1:19" x14ac:dyDescent="0.25">
      <c r="A9991" t="s">
        <v>136</v>
      </c>
      <c r="B9991" s="1" t="s">
        <v>9303</v>
      </c>
      <c r="C9991" t="s">
        <v>339</v>
      </c>
      <c r="D9991">
        <f t="shared" si="1404"/>
        <v>9989</v>
      </c>
      <c r="E9991" t="s">
        <v>393</v>
      </c>
      <c r="F9991" t="s">
        <v>10</v>
      </c>
      <c r="G9991" t="s">
        <v>4</v>
      </c>
      <c r="H9991" t="s">
        <v>11589</v>
      </c>
      <c r="I9991" s="4">
        <v>42509</v>
      </c>
      <c r="J9991">
        <f t="shared" si="1405"/>
        <v>3</v>
      </c>
      <c r="K9991">
        <f t="shared" si="1406"/>
        <v>6</v>
      </c>
      <c r="L9991" s="3">
        <f t="shared" si="1407"/>
        <v>42696</v>
      </c>
      <c r="M9991" t="str">
        <f t="shared" si="1408"/>
        <v>8:31</v>
      </c>
      <c r="N9991">
        <f t="shared" si="1409"/>
        <v>510.99999999999994</v>
      </c>
      <c r="O9991">
        <f t="shared" si="1410"/>
        <v>2</v>
      </c>
      <c r="P9991" t="str">
        <f t="shared" si="1411"/>
        <v>Work</v>
      </c>
      <c r="Q9991" t="str">
        <f>VLOOKUP(N9991,IF(P9991="Work",Intervals!$A$4:$C$9,Intervals!$F$4:$H$9),3,1)</f>
        <v>Int_7-17</v>
      </c>
      <c r="R9991" t="str">
        <f t="shared" si="1412"/>
        <v>1</v>
      </c>
      <c r="S9991">
        <f>VLOOKUP(N9991,IF(P9991="Work",Intervals!$A$4:$D$9,Intervals!$F$4:$I$9),4,1)</f>
        <v>3</v>
      </c>
    </row>
    <row r="9992" spans="1:19" x14ac:dyDescent="0.25">
      <c r="A9992" t="s">
        <v>143</v>
      </c>
      <c r="B9992" s="1" t="s">
        <v>9304</v>
      </c>
      <c r="C9992" t="s">
        <v>339</v>
      </c>
      <c r="D9992">
        <f t="shared" si="1404"/>
        <v>9990</v>
      </c>
      <c r="E9992" t="s">
        <v>386</v>
      </c>
      <c r="F9992" t="s">
        <v>10</v>
      </c>
      <c r="G9992" t="s">
        <v>4</v>
      </c>
      <c r="H9992" t="s">
        <v>11603</v>
      </c>
      <c r="I9992" t="s">
        <v>11677</v>
      </c>
      <c r="J9992">
        <f t="shared" si="1405"/>
        <v>3</v>
      </c>
      <c r="K9992">
        <f t="shared" si="1406"/>
        <v>6</v>
      </c>
      <c r="L9992" s="3">
        <f t="shared" si="1407"/>
        <v>42696</v>
      </c>
      <c r="M9992" t="str">
        <f t="shared" si="1408"/>
        <v>8:33</v>
      </c>
      <c r="N9992">
        <f t="shared" si="1409"/>
        <v>512.99999999999989</v>
      </c>
      <c r="O9992">
        <f t="shared" si="1410"/>
        <v>2</v>
      </c>
      <c r="P9992" t="str">
        <f t="shared" si="1411"/>
        <v>Work</v>
      </c>
      <c r="Q9992" t="str">
        <f>VLOOKUP(N9992,IF(P9992="Work",Intervals!$A$4:$C$9,Intervals!$F$4:$H$9),3,1)</f>
        <v>Int_7-17</v>
      </c>
      <c r="R9992" t="str">
        <f t="shared" si="1412"/>
        <v>1</v>
      </c>
      <c r="S9992">
        <f>VLOOKUP(N9992,IF(P9992="Work",Intervals!$A$4:$D$9,Intervals!$F$4:$I$9),4,1)</f>
        <v>3</v>
      </c>
    </row>
    <row r="9993" spans="1:19" x14ac:dyDescent="0.25">
      <c r="A9993" t="s">
        <v>83</v>
      </c>
      <c r="B9993" s="1" t="s">
        <v>9305</v>
      </c>
      <c r="C9993" t="s">
        <v>339</v>
      </c>
      <c r="D9993">
        <f t="shared" si="1404"/>
        <v>9991</v>
      </c>
      <c r="E9993" t="s">
        <v>384</v>
      </c>
      <c r="F9993" t="s">
        <v>10</v>
      </c>
      <c r="G9993" t="s">
        <v>4</v>
      </c>
      <c r="H9993" t="s">
        <v>11589</v>
      </c>
      <c r="I9993" s="4">
        <v>42509</v>
      </c>
      <c r="J9993">
        <f t="shared" si="1405"/>
        <v>3</v>
      </c>
      <c r="K9993">
        <f t="shared" si="1406"/>
        <v>6</v>
      </c>
      <c r="L9993" s="3">
        <f t="shared" si="1407"/>
        <v>42696</v>
      </c>
      <c r="M9993" t="str">
        <f t="shared" si="1408"/>
        <v>8:37</v>
      </c>
      <c r="N9993">
        <f t="shared" si="1409"/>
        <v>516.99999999999989</v>
      </c>
      <c r="O9993">
        <f t="shared" si="1410"/>
        <v>2</v>
      </c>
      <c r="P9993" t="str">
        <f t="shared" si="1411"/>
        <v>Work</v>
      </c>
      <c r="Q9993" t="str">
        <f>VLOOKUP(N9993,IF(P9993="Work",Intervals!$A$4:$C$9,Intervals!$F$4:$H$9),3,1)</f>
        <v>Int_7-17</v>
      </c>
      <c r="R9993" t="str">
        <f t="shared" si="1412"/>
        <v>1</v>
      </c>
      <c r="S9993">
        <f>VLOOKUP(N9993,IF(P9993="Work",Intervals!$A$4:$D$9,Intervals!$F$4:$I$9),4,1)</f>
        <v>3</v>
      </c>
    </row>
    <row r="9994" spans="1:19" x14ac:dyDescent="0.25">
      <c r="A9994" t="s">
        <v>106</v>
      </c>
      <c r="B9994" s="1" t="s">
        <v>9305</v>
      </c>
      <c r="C9994" t="s">
        <v>339</v>
      </c>
      <c r="D9994">
        <f t="shared" si="1404"/>
        <v>9992</v>
      </c>
      <c r="E9994" t="s">
        <v>386</v>
      </c>
      <c r="F9994" t="s">
        <v>10</v>
      </c>
      <c r="G9994" t="s">
        <v>4</v>
      </c>
      <c r="H9994" t="s">
        <v>11603</v>
      </c>
      <c r="I9994" t="s">
        <v>11677</v>
      </c>
      <c r="J9994">
        <f t="shared" si="1405"/>
        <v>3</v>
      </c>
      <c r="K9994">
        <f t="shared" si="1406"/>
        <v>6</v>
      </c>
      <c r="L9994" s="3">
        <f t="shared" si="1407"/>
        <v>42696</v>
      </c>
      <c r="M9994" t="str">
        <f t="shared" si="1408"/>
        <v>8:37</v>
      </c>
      <c r="N9994">
        <f t="shared" si="1409"/>
        <v>516.99999999999989</v>
      </c>
      <c r="O9994">
        <f t="shared" si="1410"/>
        <v>2</v>
      </c>
      <c r="P9994" t="str">
        <f t="shared" si="1411"/>
        <v>Work</v>
      </c>
      <c r="Q9994" t="str">
        <f>VLOOKUP(N9994,IF(P9994="Work",Intervals!$A$4:$C$9,Intervals!$F$4:$H$9),3,1)</f>
        <v>Int_7-17</v>
      </c>
      <c r="R9994" t="str">
        <f t="shared" si="1412"/>
        <v>1</v>
      </c>
      <c r="S9994">
        <f>VLOOKUP(N9994,IF(P9994="Work",Intervals!$A$4:$D$9,Intervals!$F$4:$I$9),4,1)</f>
        <v>3</v>
      </c>
    </row>
    <row r="9995" spans="1:19" x14ac:dyDescent="0.25">
      <c r="A9995" t="s">
        <v>203</v>
      </c>
      <c r="B9995" s="1" t="s">
        <v>9306</v>
      </c>
      <c r="C9995" t="s">
        <v>339</v>
      </c>
      <c r="D9995">
        <f t="shared" si="1404"/>
        <v>9993</v>
      </c>
      <c r="E9995" t="s">
        <v>924</v>
      </c>
      <c r="F9995" t="s">
        <v>10</v>
      </c>
      <c r="G9995" t="s">
        <v>4</v>
      </c>
      <c r="H9995" t="s">
        <v>11589</v>
      </c>
      <c r="I9995" s="4">
        <v>42509</v>
      </c>
      <c r="J9995">
        <f t="shared" si="1405"/>
        <v>3</v>
      </c>
      <c r="K9995">
        <f t="shared" si="1406"/>
        <v>6</v>
      </c>
      <c r="L9995" s="3">
        <f t="shared" si="1407"/>
        <v>42696</v>
      </c>
      <c r="M9995" t="str">
        <f t="shared" si="1408"/>
        <v>8:38</v>
      </c>
      <c r="N9995">
        <f t="shared" si="1409"/>
        <v>518.00000000000011</v>
      </c>
      <c r="O9995">
        <f t="shared" si="1410"/>
        <v>2</v>
      </c>
      <c r="P9995" t="str">
        <f t="shared" si="1411"/>
        <v>Work</v>
      </c>
      <c r="Q9995" t="str">
        <f>VLOOKUP(N9995,IF(P9995="Work",Intervals!$A$4:$C$9,Intervals!$F$4:$H$9),3,1)</f>
        <v>Int_7-17</v>
      </c>
      <c r="R9995" t="str">
        <f t="shared" si="1412"/>
        <v>1</v>
      </c>
      <c r="S9995">
        <f>VLOOKUP(N9995,IF(P9995="Work",Intervals!$A$4:$D$9,Intervals!$F$4:$I$9),4,1)</f>
        <v>3</v>
      </c>
    </row>
    <row r="9996" spans="1:19" x14ac:dyDescent="0.25">
      <c r="A9996" t="s">
        <v>141</v>
      </c>
      <c r="B9996" s="1" t="s">
        <v>9307</v>
      </c>
      <c r="C9996" t="s">
        <v>339</v>
      </c>
      <c r="D9996">
        <f t="shared" si="1404"/>
        <v>9994</v>
      </c>
      <c r="E9996" t="s">
        <v>385</v>
      </c>
      <c r="F9996" t="s">
        <v>3</v>
      </c>
      <c r="G9996" t="s">
        <v>4</v>
      </c>
      <c r="H9996" t="s">
        <v>11597</v>
      </c>
      <c r="I9996" t="s">
        <v>11671</v>
      </c>
      <c r="J9996">
        <f t="shared" si="1405"/>
        <v>3</v>
      </c>
      <c r="K9996">
        <f t="shared" si="1406"/>
        <v>6</v>
      </c>
      <c r="L9996" s="3">
        <f t="shared" si="1407"/>
        <v>42696</v>
      </c>
      <c r="M9996" t="str">
        <f t="shared" si="1408"/>
        <v>8:41</v>
      </c>
      <c r="N9996">
        <f t="shared" si="1409"/>
        <v>520.99999999999989</v>
      </c>
      <c r="O9996">
        <f t="shared" si="1410"/>
        <v>2</v>
      </c>
      <c r="P9996" t="str">
        <f t="shared" si="1411"/>
        <v>Work</v>
      </c>
      <c r="Q9996" t="str">
        <f>VLOOKUP(N9996,IF(P9996="Work",Intervals!$A$4:$C$9,Intervals!$F$4:$H$9),3,1)</f>
        <v>Int_7-17</v>
      </c>
      <c r="R9996" t="str">
        <f t="shared" si="1412"/>
        <v>1</v>
      </c>
      <c r="S9996">
        <f>VLOOKUP(N9996,IF(P9996="Work",Intervals!$A$4:$D$9,Intervals!$F$4:$I$9),4,1)</f>
        <v>3</v>
      </c>
    </row>
    <row r="9997" spans="1:19" x14ac:dyDescent="0.25">
      <c r="A9997" t="s">
        <v>194</v>
      </c>
      <c r="B9997" s="1" t="s">
        <v>9308</v>
      </c>
      <c r="C9997" t="s">
        <v>339</v>
      </c>
      <c r="D9997">
        <f t="shared" si="1404"/>
        <v>9995</v>
      </c>
      <c r="E9997" t="s">
        <v>392</v>
      </c>
      <c r="F9997" t="s">
        <v>11568</v>
      </c>
      <c r="G9997" t="s">
        <v>4</v>
      </c>
      <c r="H9997" t="s">
        <v>11589</v>
      </c>
      <c r="I9997" s="4">
        <v>42509</v>
      </c>
      <c r="J9997">
        <f t="shared" si="1405"/>
        <v>3</v>
      </c>
      <c r="K9997">
        <f t="shared" si="1406"/>
        <v>6</v>
      </c>
      <c r="L9997" s="3">
        <f t="shared" si="1407"/>
        <v>42696</v>
      </c>
      <c r="M9997" t="str">
        <f t="shared" si="1408"/>
        <v>8:44</v>
      </c>
      <c r="N9997">
        <f t="shared" si="1409"/>
        <v>524</v>
      </c>
      <c r="O9997">
        <f t="shared" si="1410"/>
        <v>2</v>
      </c>
      <c r="P9997" t="str">
        <f t="shared" si="1411"/>
        <v>Work</v>
      </c>
      <c r="Q9997" t="str">
        <f>VLOOKUP(N9997,IF(P9997="Work",Intervals!$A$4:$C$9,Intervals!$F$4:$H$9),3,1)</f>
        <v>Int_7-17</v>
      </c>
      <c r="R9997" t="str">
        <f t="shared" si="1412"/>
        <v>1</v>
      </c>
      <c r="S9997">
        <f>VLOOKUP(N9997,IF(P9997="Work",Intervals!$A$4:$D$9,Intervals!$F$4:$I$9),4,1)</f>
        <v>3</v>
      </c>
    </row>
    <row r="9998" spans="1:19" x14ac:dyDescent="0.25">
      <c r="A9998" t="s">
        <v>219</v>
      </c>
      <c r="B9998" s="1" t="s">
        <v>9309</v>
      </c>
      <c r="C9998" t="s">
        <v>339</v>
      </c>
      <c r="D9998">
        <f t="shared" si="1404"/>
        <v>9996</v>
      </c>
      <c r="E9998" t="s">
        <v>385</v>
      </c>
      <c r="F9998" t="s">
        <v>3</v>
      </c>
      <c r="G9998" t="s">
        <v>4</v>
      </c>
      <c r="H9998" t="s">
        <v>11597</v>
      </c>
      <c r="I9998" t="s">
        <v>11671</v>
      </c>
      <c r="J9998">
        <f t="shared" si="1405"/>
        <v>3</v>
      </c>
      <c r="K9998">
        <f t="shared" si="1406"/>
        <v>6</v>
      </c>
      <c r="L9998" s="3">
        <f t="shared" si="1407"/>
        <v>42696</v>
      </c>
      <c r="M9998" t="str">
        <f t="shared" si="1408"/>
        <v>8:45</v>
      </c>
      <c r="N9998">
        <f t="shared" si="1409"/>
        <v>524.99999999999989</v>
      </c>
      <c r="O9998">
        <f t="shared" si="1410"/>
        <v>2</v>
      </c>
      <c r="P9998" t="str">
        <f t="shared" si="1411"/>
        <v>Work</v>
      </c>
      <c r="Q9998" t="str">
        <f>VLOOKUP(N9998,IF(P9998="Work",Intervals!$A$4:$C$9,Intervals!$F$4:$H$9),3,1)</f>
        <v>Int_7-17</v>
      </c>
      <c r="R9998" t="str">
        <f t="shared" si="1412"/>
        <v>1</v>
      </c>
      <c r="S9998">
        <f>VLOOKUP(N9998,IF(P9998="Work",Intervals!$A$4:$D$9,Intervals!$F$4:$I$9),4,1)</f>
        <v>3</v>
      </c>
    </row>
    <row r="9999" spans="1:19" x14ac:dyDescent="0.25">
      <c r="A9999" t="s">
        <v>127</v>
      </c>
      <c r="B9999" s="1" t="s">
        <v>9310</v>
      </c>
      <c r="C9999" t="s">
        <v>339</v>
      </c>
      <c r="D9999">
        <f t="shared" si="1404"/>
        <v>9997</v>
      </c>
      <c r="E9999" t="s">
        <v>388</v>
      </c>
      <c r="F9999" t="s">
        <v>10</v>
      </c>
      <c r="G9999" t="s">
        <v>4</v>
      </c>
      <c r="H9999" t="s">
        <v>11604</v>
      </c>
      <c r="I9999" t="s">
        <v>11678</v>
      </c>
      <c r="J9999">
        <f t="shared" si="1405"/>
        <v>3</v>
      </c>
      <c r="K9999">
        <f t="shared" si="1406"/>
        <v>6</v>
      </c>
      <c r="L9999" s="3">
        <f t="shared" si="1407"/>
        <v>42696</v>
      </c>
      <c r="M9999" t="str">
        <f t="shared" si="1408"/>
        <v>8:47</v>
      </c>
      <c r="N9999">
        <f t="shared" si="1409"/>
        <v>526.99999999999989</v>
      </c>
      <c r="O9999">
        <f t="shared" si="1410"/>
        <v>2</v>
      </c>
      <c r="P9999" t="str">
        <f t="shared" si="1411"/>
        <v>Work</v>
      </c>
      <c r="Q9999" t="str">
        <f>VLOOKUP(N9999,IF(P9999="Work",Intervals!$A$4:$C$9,Intervals!$F$4:$H$9),3,1)</f>
        <v>Int_7-17</v>
      </c>
      <c r="R9999" t="str">
        <f t="shared" si="1412"/>
        <v>1</v>
      </c>
      <c r="S9999">
        <f>VLOOKUP(N9999,IF(P9999="Work",Intervals!$A$4:$D$9,Intervals!$F$4:$I$9),4,1)</f>
        <v>3</v>
      </c>
    </row>
    <row r="10000" spans="1:19" x14ac:dyDescent="0.25">
      <c r="A10000" t="s">
        <v>249</v>
      </c>
      <c r="B10000" s="1" t="s">
        <v>9311</v>
      </c>
      <c r="C10000" t="s">
        <v>339</v>
      </c>
      <c r="D10000">
        <f t="shared" si="1404"/>
        <v>9998</v>
      </c>
      <c r="E10000" t="s">
        <v>392</v>
      </c>
      <c r="F10000" t="s">
        <v>11568</v>
      </c>
      <c r="G10000" t="s">
        <v>4</v>
      </c>
      <c r="H10000" t="s">
        <v>11589</v>
      </c>
      <c r="I10000" s="4">
        <v>42509</v>
      </c>
      <c r="J10000">
        <f t="shared" si="1405"/>
        <v>3</v>
      </c>
      <c r="K10000">
        <f t="shared" si="1406"/>
        <v>6</v>
      </c>
      <c r="L10000" s="3">
        <f t="shared" si="1407"/>
        <v>42696</v>
      </c>
      <c r="M10000" t="str">
        <f t="shared" si="1408"/>
        <v>8:49</v>
      </c>
      <c r="N10000">
        <f t="shared" si="1409"/>
        <v>528.99999999999989</v>
      </c>
      <c r="O10000">
        <f t="shared" si="1410"/>
        <v>2</v>
      </c>
      <c r="P10000" t="str">
        <f t="shared" si="1411"/>
        <v>Work</v>
      </c>
      <c r="Q10000" t="str">
        <f>VLOOKUP(N10000,IF(P10000="Work",Intervals!$A$4:$C$9,Intervals!$F$4:$H$9),3,1)</f>
        <v>Int_7-17</v>
      </c>
      <c r="R10000" t="str">
        <f t="shared" si="1412"/>
        <v>1</v>
      </c>
      <c r="S10000">
        <f>VLOOKUP(N10000,IF(P10000="Work",Intervals!$A$4:$D$9,Intervals!$F$4:$I$9),4,1)</f>
        <v>3</v>
      </c>
    </row>
    <row r="10001" spans="1:19" x14ac:dyDescent="0.25">
      <c r="A10001" t="s">
        <v>203</v>
      </c>
      <c r="B10001" s="1" t="s">
        <v>9312</v>
      </c>
      <c r="C10001" t="s">
        <v>339</v>
      </c>
      <c r="D10001">
        <f t="shared" si="1404"/>
        <v>9999</v>
      </c>
      <c r="E10001" t="s">
        <v>924</v>
      </c>
      <c r="F10001" t="s">
        <v>10</v>
      </c>
      <c r="G10001" t="s">
        <v>4</v>
      </c>
      <c r="H10001" t="s">
        <v>11589</v>
      </c>
      <c r="I10001" s="4">
        <v>42509</v>
      </c>
      <c r="J10001">
        <f t="shared" si="1405"/>
        <v>3</v>
      </c>
      <c r="K10001">
        <f t="shared" si="1406"/>
        <v>6</v>
      </c>
      <c r="L10001" s="3">
        <f t="shared" si="1407"/>
        <v>42696</v>
      </c>
      <c r="M10001" t="str">
        <f t="shared" si="1408"/>
        <v>8:51</v>
      </c>
      <c r="N10001">
        <f t="shared" si="1409"/>
        <v>530.99999999999989</v>
      </c>
      <c r="O10001">
        <f t="shared" si="1410"/>
        <v>2</v>
      </c>
      <c r="P10001" t="str">
        <f t="shared" si="1411"/>
        <v>Work</v>
      </c>
      <c r="Q10001" t="str">
        <f>VLOOKUP(N10001,IF(P10001="Work",Intervals!$A$4:$C$9,Intervals!$F$4:$H$9),3,1)</f>
        <v>Int_7-17</v>
      </c>
      <c r="R10001" t="str">
        <f t="shared" si="1412"/>
        <v>1</v>
      </c>
      <c r="S10001">
        <f>VLOOKUP(N10001,IF(P10001="Work",Intervals!$A$4:$D$9,Intervals!$F$4:$I$9),4,1)</f>
        <v>3</v>
      </c>
    </row>
    <row r="10002" spans="1:19" x14ac:dyDescent="0.25">
      <c r="A10002" t="s">
        <v>167</v>
      </c>
      <c r="B10002" s="1" t="s">
        <v>9312</v>
      </c>
      <c r="C10002" t="s">
        <v>339</v>
      </c>
      <c r="D10002">
        <f t="shared" si="1404"/>
        <v>10000</v>
      </c>
      <c r="E10002" t="s">
        <v>384</v>
      </c>
      <c r="F10002" t="s">
        <v>10</v>
      </c>
      <c r="G10002" t="s">
        <v>4</v>
      </c>
      <c r="H10002" t="s">
        <v>11589</v>
      </c>
      <c r="I10002" s="4">
        <v>42509</v>
      </c>
      <c r="J10002">
        <f t="shared" si="1405"/>
        <v>3</v>
      </c>
      <c r="K10002">
        <f t="shared" si="1406"/>
        <v>6</v>
      </c>
      <c r="L10002" s="3">
        <f t="shared" si="1407"/>
        <v>42696</v>
      </c>
      <c r="M10002" t="str">
        <f t="shared" si="1408"/>
        <v>8:51</v>
      </c>
      <c r="N10002">
        <f t="shared" si="1409"/>
        <v>530.99999999999989</v>
      </c>
      <c r="O10002">
        <f t="shared" si="1410"/>
        <v>2</v>
      </c>
      <c r="P10002" t="str">
        <f t="shared" si="1411"/>
        <v>Work</v>
      </c>
      <c r="Q10002" t="str">
        <f>VLOOKUP(N10002,IF(P10002="Work",Intervals!$A$4:$C$9,Intervals!$F$4:$H$9),3,1)</f>
        <v>Int_7-17</v>
      </c>
      <c r="R10002" t="str">
        <f t="shared" si="1412"/>
        <v>1</v>
      </c>
      <c r="S10002">
        <f>VLOOKUP(N10002,IF(P10002="Work",Intervals!$A$4:$D$9,Intervals!$F$4:$I$9),4,1)</f>
        <v>3</v>
      </c>
    </row>
    <row r="10003" spans="1:19" x14ac:dyDescent="0.25">
      <c r="A10003" t="s">
        <v>146</v>
      </c>
      <c r="B10003" s="1" t="s">
        <v>9313</v>
      </c>
      <c r="C10003" t="s">
        <v>339</v>
      </c>
      <c r="D10003">
        <f t="shared" si="1404"/>
        <v>10001</v>
      </c>
      <c r="E10003" t="s">
        <v>386</v>
      </c>
      <c r="F10003" t="s">
        <v>10</v>
      </c>
      <c r="G10003" t="s">
        <v>4</v>
      </c>
      <c r="H10003" t="s">
        <v>11603</v>
      </c>
      <c r="I10003" t="s">
        <v>11677</v>
      </c>
      <c r="J10003">
        <f t="shared" si="1405"/>
        <v>3</v>
      </c>
      <c r="K10003">
        <f t="shared" si="1406"/>
        <v>6</v>
      </c>
      <c r="L10003" s="3">
        <f t="shared" si="1407"/>
        <v>42696</v>
      </c>
      <c r="M10003" t="str">
        <f t="shared" si="1408"/>
        <v>8:54</v>
      </c>
      <c r="N10003">
        <f t="shared" si="1409"/>
        <v>534</v>
      </c>
      <c r="O10003">
        <f t="shared" si="1410"/>
        <v>2</v>
      </c>
      <c r="P10003" t="str">
        <f t="shared" si="1411"/>
        <v>Work</v>
      </c>
      <c r="Q10003" t="str">
        <f>VLOOKUP(N10003,IF(P10003="Work",Intervals!$A$4:$C$9,Intervals!$F$4:$H$9),3,1)</f>
        <v>Int_7-17</v>
      </c>
      <c r="R10003" t="str">
        <f t="shared" si="1412"/>
        <v>1</v>
      </c>
      <c r="S10003">
        <f>VLOOKUP(N10003,IF(P10003="Work",Intervals!$A$4:$D$9,Intervals!$F$4:$I$9),4,1)</f>
        <v>3</v>
      </c>
    </row>
    <row r="10004" spans="1:19" x14ac:dyDescent="0.25">
      <c r="A10004" t="s">
        <v>139</v>
      </c>
      <c r="B10004" s="1" t="s">
        <v>9314</v>
      </c>
      <c r="C10004" t="s">
        <v>339</v>
      </c>
      <c r="D10004">
        <f t="shared" si="1404"/>
        <v>10002</v>
      </c>
      <c r="E10004" t="s">
        <v>357</v>
      </c>
      <c r="F10004" t="s">
        <v>3</v>
      </c>
      <c r="G10004" t="s">
        <v>4</v>
      </c>
      <c r="H10004" t="s">
        <v>11597</v>
      </c>
      <c r="I10004" t="s">
        <v>11671</v>
      </c>
      <c r="J10004">
        <f t="shared" si="1405"/>
        <v>3</v>
      </c>
      <c r="K10004">
        <f t="shared" si="1406"/>
        <v>6</v>
      </c>
      <c r="L10004" s="3">
        <f t="shared" si="1407"/>
        <v>42696</v>
      </c>
      <c r="M10004" t="str">
        <f t="shared" si="1408"/>
        <v>8:55</v>
      </c>
      <c r="N10004">
        <f t="shared" si="1409"/>
        <v>534.99999999999989</v>
      </c>
      <c r="O10004">
        <f t="shared" si="1410"/>
        <v>2</v>
      </c>
      <c r="P10004" t="str">
        <f t="shared" si="1411"/>
        <v>Work</v>
      </c>
      <c r="Q10004" t="str">
        <f>VLOOKUP(N10004,IF(P10004="Work",Intervals!$A$4:$C$9,Intervals!$F$4:$H$9),3,1)</f>
        <v>Int_7-17</v>
      </c>
      <c r="R10004" t="str">
        <f t="shared" si="1412"/>
        <v>1</v>
      </c>
      <c r="S10004">
        <f>VLOOKUP(N10004,IF(P10004="Work",Intervals!$A$4:$D$9,Intervals!$F$4:$I$9),4,1)</f>
        <v>3</v>
      </c>
    </row>
    <row r="10005" spans="1:19" x14ac:dyDescent="0.25">
      <c r="A10005" t="s">
        <v>252</v>
      </c>
      <c r="B10005" s="1" t="s">
        <v>9314</v>
      </c>
      <c r="C10005" t="s">
        <v>339</v>
      </c>
      <c r="D10005">
        <f t="shared" si="1404"/>
        <v>10003</v>
      </c>
      <c r="E10005" t="s">
        <v>392</v>
      </c>
      <c r="F10005" t="s">
        <v>11568</v>
      </c>
      <c r="G10005" t="s">
        <v>4</v>
      </c>
      <c r="H10005" t="s">
        <v>11589</v>
      </c>
      <c r="I10005" s="4">
        <v>42509</v>
      </c>
      <c r="J10005">
        <f t="shared" si="1405"/>
        <v>3</v>
      </c>
      <c r="K10005">
        <f t="shared" si="1406"/>
        <v>6</v>
      </c>
      <c r="L10005" s="3">
        <f t="shared" si="1407"/>
        <v>42696</v>
      </c>
      <c r="M10005" t="str">
        <f t="shared" si="1408"/>
        <v>8:55</v>
      </c>
      <c r="N10005">
        <f t="shared" si="1409"/>
        <v>534.99999999999989</v>
      </c>
      <c r="O10005">
        <f t="shared" si="1410"/>
        <v>2</v>
      </c>
      <c r="P10005" t="str">
        <f t="shared" si="1411"/>
        <v>Work</v>
      </c>
      <c r="Q10005" t="str">
        <f>VLOOKUP(N10005,IF(P10005="Work",Intervals!$A$4:$C$9,Intervals!$F$4:$H$9),3,1)</f>
        <v>Int_7-17</v>
      </c>
      <c r="R10005" t="str">
        <f t="shared" si="1412"/>
        <v>1</v>
      </c>
      <c r="S10005">
        <f>VLOOKUP(N10005,IF(P10005="Work",Intervals!$A$4:$D$9,Intervals!$F$4:$I$9),4,1)</f>
        <v>3</v>
      </c>
    </row>
    <row r="10006" spans="1:19" x14ac:dyDescent="0.25">
      <c r="A10006" t="s">
        <v>115</v>
      </c>
      <c r="B10006" s="1" t="s">
        <v>9314</v>
      </c>
      <c r="C10006" t="s">
        <v>339</v>
      </c>
      <c r="D10006">
        <f t="shared" si="1404"/>
        <v>10004</v>
      </c>
      <c r="E10006" t="s">
        <v>409</v>
      </c>
      <c r="F10006" t="s">
        <v>11563</v>
      </c>
      <c r="G10006" t="s">
        <v>4</v>
      </c>
      <c r="H10006" t="s">
        <v>11589</v>
      </c>
      <c r="I10006" s="4">
        <v>42509</v>
      </c>
      <c r="J10006">
        <f t="shared" si="1405"/>
        <v>3</v>
      </c>
      <c r="K10006">
        <f t="shared" si="1406"/>
        <v>6</v>
      </c>
      <c r="L10006" s="3">
        <f t="shared" si="1407"/>
        <v>42696</v>
      </c>
      <c r="M10006" t="str">
        <f t="shared" si="1408"/>
        <v>8:55</v>
      </c>
      <c r="N10006">
        <f t="shared" si="1409"/>
        <v>534.99999999999989</v>
      </c>
      <c r="O10006">
        <f t="shared" si="1410"/>
        <v>2</v>
      </c>
      <c r="P10006" t="str">
        <f t="shared" si="1411"/>
        <v>Work</v>
      </c>
      <c r="Q10006" t="str">
        <f>VLOOKUP(N10006,IF(P10006="Work",Intervals!$A$4:$C$9,Intervals!$F$4:$H$9),3,1)</f>
        <v>Int_7-17</v>
      </c>
      <c r="R10006" t="str">
        <f t="shared" si="1412"/>
        <v>1</v>
      </c>
      <c r="S10006">
        <f>VLOOKUP(N10006,IF(P10006="Work",Intervals!$A$4:$D$9,Intervals!$F$4:$I$9),4,1)</f>
        <v>3</v>
      </c>
    </row>
    <row r="10007" spans="1:19" x14ac:dyDescent="0.25">
      <c r="A10007" t="s">
        <v>83</v>
      </c>
      <c r="B10007" s="1" t="s">
        <v>9315</v>
      </c>
      <c r="C10007" t="s">
        <v>339</v>
      </c>
      <c r="D10007">
        <f t="shared" si="1404"/>
        <v>10005</v>
      </c>
      <c r="E10007" t="s">
        <v>384</v>
      </c>
      <c r="F10007" t="s">
        <v>10</v>
      </c>
      <c r="G10007" t="s">
        <v>4</v>
      </c>
      <c r="H10007" t="s">
        <v>11589</v>
      </c>
      <c r="I10007" s="4">
        <v>42509</v>
      </c>
      <c r="J10007">
        <f t="shared" si="1405"/>
        <v>3</v>
      </c>
      <c r="K10007">
        <f t="shared" si="1406"/>
        <v>6</v>
      </c>
      <c r="L10007" s="3">
        <f t="shared" si="1407"/>
        <v>42696</v>
      </c>
      <c r="M10007" t="str">
        <f t="shared" si="1408"/>
        <v>8:57</v>
      </c>
      <c r="N10007">
        <f t="shared" si="1409"/>
        <v>536.99999999999989</v>
      </c>
      <c r="O10007">
        <f t="shared" si="1410"/>
        <v>2</v>
      </c>
      <c r="P10007" t="str">
        <f t="shared" si="1411"/>
        <v>Work</v>
      </c>
      <c r="Q10007" t="str">
        <f>VLOOKUP(N10007,IF(P10007="Work",Intervals!$A$4:$C$9,Intervals!$F$4:$H$9),3,1)</f>
        <v>Int_7-17</v>
      </c>
      <c r="R10007" t="str">
        <f t="shared" si="1412"/>
        <v>1</v>
      </c>
      <c r="S10007">
        <f>VLOOKUP(N10007,IF(P10007="Work",Intervals!$A$4:$D$9,Intervals!$F$4:$I$9),4,1)</f>
        <v>3</v>
      </c>
    </row>
    <row r="10008" spans="1:19" x14ac:dyDescent="0.25">
      <c r="A10008" t="s">
        <v>204</v>
      </c>
      <c r="B10008" s="1" t="s">
        <v>9315</v>
      </c>
      <c r="C10008" t="s">
        <v>339</v>
      </c>
      <c r="D10008">
        <f t="shared" si="1404"/>
        <v>10006</v>
      </c>
      <c r="E10008" t="s">
        <v>427</v>
      </c>
      <c r="F10008" t="s">
        <v>3</v>
      </c>
      <c r="G10008" t="s">
        <v>4</v>
      </c>
      <c r="H10008" t="s">
        <v>11589</v>
      </c>
      <c r="I10008" s="4">
        <v>42509</v>
      </c>
      <c r="J10008">
        <f t="shared" si="1405"/>
        <v>3</v>
      </c>
      <c r="K10008">
        <f t="shared" si="1406"/>
        <v>6</v>
      </c>
      <c r="L10008" s="3">
        <f t="shared" si="1407"/>
        <v>42696</v>
      </c>
      <c r="M10008" t="str">
        <f t="shared" si="1408"/>
        <v>8:57</v>
      </c>
      <c r="N10008">
        <f t="shared" si="1409"/>
        <v>536.99999999999989</v>
      </c>
      <c r="O10008">
        <f t="shared" si="1410"/>
        <v>2</v>
      </c>
      <c r="P10008" t="str">
        <f t="shared" si="1411"/>
        <v>Work</v>
      </c>
      <c r="Q10008" t="str">
        <f>VLOOKUP(N10008,IF(P10008="Work",Intervals!$A$4:$C$9,Intervals!$F$4:$H$9),3,1)</f>
        <v>Int_7-17</v>
      </c>
      <c r="R10008" t="str">
        <f t="shared" si="1412"/>
        <v>1</v>
      </c>
      <c r="S10008">
        <f>VLOOKUP(N10008,IF(P10008="Work",Intervals!$A$4:$D$9,Intervals!$F$4:$I$9),4,1)</f>
        <v>3</v>
      </c>
    </row>
    <row r="10009" spans="1:19" x14ac:dyDescent="0.25">
      <c r="A10009" t="s">
        <v>137</v>
      </c>
      <c r="B10009" s="1" t="s">
        <v>9316</v>
      </c>
      <c r="C10009" t="s">
        <v>339</v>
      </c>
      <c r="D10009">
        <f t="shared" si="1404"/>
        <v>10007</v>
      </c>
      <c r="E10009" t="s">
        <v>381</v>
      </c>
      <c r="F10009" t="s">
        <v>10</v>
      </c>
      <c r="G10009" t="s">
        <v>4</v>
      </c>
      <c r="H10009" t="s">
        <v>11589</v>
      </c>
      <c r="I10009" s="4">
        <v>42509</v>
      </c>
      <c r="J10009">
        <f t="shared" si="1405"/>
        <v>3</v>
      </c>
      <c r="K10009">
        <f t="shared" si="1406"/>
        <v>6</v>
      </c>
      <c r="L10009" s="3">
        <f t="shared" si="1407"/>
        <v>42696</v>
      </c>
      <c r="M10009" t="str">
        <f t="shared" si="1408"/>
        <v>8:58</v>
      </c>
      <c r="N10009">
        <f t="shared" si="1409"/>
        <v>538</v>
      </c>
      <c r="O10009">
        <f t="shared" si="1410"/>
        <v>2</v>
      </c>
      <c r="P10009" t="str">
        <f t="shared" si="1411"/>
        <v>Work</v>
      </c>
      <c r="Q10009" t="str">
        <f>VLOOKUP(N10009,IF(P10009="Work",Intervals!$A$4:$C$9,Intervals!$F$4:$H$9),3,1)</f>
        <v>Int_7-17</v>
      </c>
      <c r="R10009" t="str">
        <f t="shared" si="1412"/>
        <v>1</v>
      </c>
      <c r="S10009">
        <f>VLOOKUP(N10009,IF(P10009="Work",Intervals!$A$4:$D$9,Intervals!$F$4:$I$9),4,1)</f>
        <v>3</v>
      </c>
    </row>
    <row r="10010" spans="1:19" x14ac:dyDescent="0.25">
      <c r="A10010" t="s">
        <v>138</v>
      </c>
      <c r="B10010" s="1" t="s">
        <v>9317</v>
      </c>
      <c r="C10010" t="s">
        <v>339</v>
      </c>
      <c r="D10010">
        <f t="shared" si="1404"/>
        <v>10008</v>
      </c>
      <c r="E10010" t="s">
        <v>386</v>
      </c>
      <c r="F10010" t="s">
        <v>10</v>
      </c>
      <c r="G10010" t="s">
        <v>4</v>
      </c>
      <c r="H10010" t="s">
        <v>11603</v>
      </c>
      <c r="I10010" t="s">
        <v>11677</v>
      </c>
      <c r="J10010">
        <f t="shared" si="1405"/>
        <v>3</v>
      </c>
      <c r="K10010">
        <f t="shared" si="1406"/>
        <v>6</v>
      </c>
      <c r="L10010" s="3">
        <f t="shared" si="1407"/>
        <v>42696</v>
      </c>
      <c r="M10010" t="str">
        <f t="shared" si="1408"/>
        <v>9:0</v>
      </c>
      <c r="N10010">
        <f t="shared" si="1409"/>
        <v>540</v>
      </c>
      <c r="O10010">
        <f t="shared" si="1410"/>
        <v>2</v>
      </c>
      <c r="P10010" t="str">
        <f t="shared" si="1411"/>
        <v>Work</v>
      </c>
      <c r="Q10010" t="str">
        <f>VLOOKUP(N10010,IF(P10010="Work",Intervals!$A$4:$C$9,Intervals!$F$4:$H$9),3,1)</f>
        <v>Int_7-17</v>
      </c>
      <c r="R10010" t="str">
        <f t="shared" si="1412"/>
        <v>1</v>
      </c>
      <c r="S10010">
        <f>VLOOKUP(N10010,IF(P10010="Work",Intervals!$A$4:$D$9,Intervals!$F$4:$I$9),4,1)</f>
        <v>3</v>
      </c>
    </row>
    <row r="10011" spans="1:19" x14ac:dyDescent="0.25">
      <c r="A10011" t="s">
        <v>169</v>
      </c>
      <c r="B10011" s="1" t="s">
        <v>9318</v>
      </c>
      <c r="C10011" t="s">
        <v>339</v>
      </c>
      <c r="D10011">
        <f t="shared" si="1404"/>
        <v>10009</v>
      </c>
      <c r="E10011" t="s">
        <v>408</v>
      </c>
      <c r="F10011" t="s">
        <v>10</v>
      </c>
      <c r="G10011" t="s">
        <v>30</v>
      </c>
      <c r="H10011" t="s">
        <v>11590</v>
      </c>
      <c r="I10011" t="s">
        <v>11664</v>
      </c>
      <c r="J10011">
        <f t="shared" si="1405"/>
        <v>3</v>
      </c>
      <c r="K10011">
        <f t="shared" si="1406"/>
        <v>6</v>
      </c>
      <c r="L10011" s="3">
        <f t="shared" si="1407"/>
        <v>42696</v>
      </c>
      <c r="M10011" t="str">
        <f t="shared" si="1408"/>
        <v>9:8</v>
      </c>
      <c r="N10011">
        <f t="shared" si="1409"/>
        <v>548</v>
      </c>
      <c r="O10011">
        <f t="shared" si="1410"/>
        <v>2</v>
      </c>
      <c r="P10011" t="str">
        <f t="shared" si="1411"/>
        <v>Work</v>
      </c>
      <c r="Q10011" t="str">
        <f>VLOOKUP(N10011,IF(P10011="Work",Intervals!$A$4:$C$9,Intervals!$F$4:$H$9),3,1)</f>
        <v>Int_7-17</v>
      </c>
      <c r="R10011" t="str">
        <f t="shared" si="1412"/>
        <v>1</v>
      </c>
      <c r="S10011">
        <f>VLOOKUP(N10011,IF(P10011="Work",Intervals!$A$4:$D$9,Intervals!$F$4:$I$9),4,1)</f>
        <v>3</v>
      </c>
    </row>
    <row r="10012" spans="1:19" x14ac:dyDescent="0.25">
      <c r="A10012" t="s">
        <v>157</v>
      </c>
      <c r="B10012" s="1" t="s">
        <v>9319</v>
      </c>
      <c r="C10012" t="s">
        <v>339</v>
      </c>
      <c r="D10012">
        <f t="shared" si="1404"/>
        <v>10010</v>
      </c>
      <c r="E10012" t="s">
        <v>381</v>
      </c>
      <c r="F10012" t="s">
        <v>10</v>
      </c>
      <c r="G10012" t="s">
        <v>4</v>
      </c>
      <c r="H10012" t="s">
        <v>11589</v>
      </c>
      <c r="I10012" s="4">
        <v>42509</v>
      </c>
      <c r="J10012">
        <f t="shared" si="1405"/>
        <v>3</v>
      </c>
      <c r="K10012">
        <f t="shared" si="1406"/>
        <v>6</v>
      </c>
      <c r="L10012" s="3">
        <f t="shared" si="1407"/>
        <v>42696</v>
      </c>
      <c r="M10012" t="str">
        <f t="shared" si="1408"/>
        <v>9:9</v>
      </c>
      <c r="N10012">
        <f t="shared" si="1409"/>
        <v>549.00000000000011</v>
      </c>
      <c r="O10012">
        <f t="shared" si="1410"/>
        <v>2</v>
      </c>
      <c r="P10012" t="str">
        <f t="shared" si="1411"/>
        <v>Work</v>
      </c>
      <c r="Q10012" t="str">
        <f>VLOOKUP(N10012,IF(P10012="Work",Intervals!$A$4:$C$9,Intervals!$F$4:$H$9),3,1)</f>
        <v>Int_7-17</v>
      </c>
      <c r="R10012" t="str">
        <f t="shared" si="1412"/>
        <v>1</v>
      </c>
      <c r="S10012">
        <f>VLOOKUP(N10012,IF(P10012="Work",Intervals!$A$4:$D$9,Intervals!$F$4:$I$9),4,1)</f>
        <v>3</v>
      </c>
    </row>
    <row r="10013" spans="1:19" x14ac:dyDescent="0.25">
      <c r="A10013" t="s">
        <v>312</v>
      </c>
      <c r="B10013" s="1" t="s">
        <v>9320</v>
      </c>
      <c r="C10013" t="s">
        <v>339</v>
      </c>
      <c r="D10013">
        <f t="shared" si="1404"/>
        <v>10011</v>
      </c>
      <c r="E10013" t="s">
        <v>390</v>
      </c>
      <c r="F10013" t="s">
        <v>11568</v>
      </c>
      <c r="G10013" t="s">
        <v>4</v>
      </c>
      <c r="H10013" t="s">
        <v>11589</v>
      </c>
      <c r="I10013" s="4">
        <v>42509</v>
      </c>
      <c r="J10013">
        <f t="shared" si="1405"/>
        <v>3</v>
      </c>
      <c r="K10013">
        <f t="shared" si="1406"/>
        <v>6</v>
      </c>
      <c r="L10013" s="3">
        <f t="shared" si="1407"/>
        <v>42696</v>
      </c>
      <c r="M10013" t="str">
        <f t="shared" si="1408"/>
        <v>9:10</v>
      </c>
      <c r="N10013">
        <f t="shared" si="1409"/>
        <v>550</v>
      </c>
      <c r="O10013">
        <f t="shared" si="1410"/>
        <v>2</v>
      </c>
      <c r="P10013" t="str">
        <f t="shared" si="1411"/>
        <v>Work</v>
      </c>
      <c r="Q10013" t="str">
        <f>VLOOKUP(N10013,IF(P10013="Work",Intervals!$A$4:$C$9,Intervals!$F$4:$H$9),3,1)</f>
        <v>Int_7-17</v>
      </c>
      <c r="R10013" t="str">
        <f t="shared" si="1412"/>
        <v>1</v>
      </c>
      <c r="S10013">
        <f>VLOOKUP(N10013,IF(P10013="Work",Intervals!$A$4:$D$9,Intervals!$F$4:$I$9),4,1)</f>
        <v>3</v>
      </c>
    </row>
    <row r="10014" spans="1:19" x14ac:dyDescent="0.25">
      <c r="A10014" t="s">
        <v>133</v>
      </c>
      <c r="B10014" s="1" t="s">
        <v>9320</v>
      </c>
      <c r="C10014" t="s">
        <v>339</v>
      </c>
      <c r="D10014">
        <f t="shared" si="1404"/>
        <v>10012</v>
      </c>
      <c r="E10014" t="s">
        <v>391</v>
      </c>
      <c r="F10014" t="s">
        <v>10</v>
      </c>
      <c r="G10014" t="s">
        <v>4</v>
      </c>
      <c r="H10014" t="s">
        <v>11603</v>
      </c>
      <c r="I10014" t="s">
        <v>11677</v>
      </c>
      <c r="J10014">
        <f t="shared" si="1405"/>
        <v>3</v>
      </c>
      <c r="K10014">
        <f t="shared" si="1406"/>
        <v>6</v>
      </c>
      <c r="L10014" s="3">
        <f t="shared" si="1407"/>
        <v>42696</v>
      </c>
      <c r="M10014" t="str">
        <f t="shared" si="1408"/>
        <v>9:10</v>
      </c>
      <c r="N10014">
        <f t="shared" si="1409"/>
        <v>550</v>
      </c>
      <c r="O10014">
        <f t="shared" si="1410"/>
        <v>2</v>
      </c>
      <c r="P10014" t="str">
        <f t="shared" si="1411"/>
        <v>Work</v>
      </c>
      <c r="Q10014" t="str">
        <f>VLOOKUP(N10014,IF(P10014="Work",Intervals!$A$4:$C$9,Intervals!$F$4:$H$9),3,1)</f>
        <v>Int_7-17</v>
      </c>
      <c r="R10014" t="str">
        <f t="shared" si="1412"/>
        <v>1</v>
      </c>
      <c r="S10014">
        <f>VLOOKUP(N10014,IF(P10014="Work",Intervals!$A$4:$D$9,Intervals!$F$4:$I$9),4,1)</f>
        <v>3</v>
      </c>
    </row>
    <row r="10015" spans="1:19" x14ac:dyDescent="0.25">
      <c r="A10015" t="s">
        <v>252</v>
      </c>
      <c r="B10015" s="1" t="s">
        <v>9321</v>
      </c>
      <c r="C10015" t="s">
        <v>339</v>
      </c>
      <c r="D10015">
        <f t="shared" si="1404"/>
        <v>10013</v>
      </c>
      <c r="E10015" t="s">
        <v>392</v>
      </c>
      <c r="F10015" t="s">
        <v>11568</v>
      </c>
      <c r="G10015" t="s">
        <v>4</v>
      </c>
      <c r="H10015" t="s">
        <v>11589</v>
      </c>
      <c r="I10015" s="4">
        <v>42509</v>
      </c>
      <c r="J10015">
        <f t="shared" si="1405"/>
        <v>3</v>
      </c>
      <c r="K10015">
        <f t="shared" si="1406"/>
        <v>6</v>
      </c>
      <c r="L10015" s="3">
        <f t="shared" si="1407"/>
        <v>42696</v>
      </c>
      <c r="M10015" t="str">
        <f t="shared" si="1408"/>
        <v>9:12</v>
      </c>
      <c r="N10015">
        <f t="shared" si="1409"/>
        <v>552</v>
      </c>
      <c r="O10015">
        <f t="shared" si="1410"/>
        <v>2</v>
      </c>
      <c r="P10015" t="str">
        <f t="shared" si="1411"/>
        <v>Work</v>
      </c>
      <c r="Q10015" t="str">
        <f>VLOOKUP(N10015,IF(P10015="Work",Intervals!$A$4:$C$9,Intervals!$F$4:$H$9),3,1)</f>
        <v>Int_7-17</v>
      </c>
      <c r="R10015" t="str">
        <f t="shared" si="1412"/>
        <v>1</v>
      </c>
      <c r="S10015">
        <f>VLOOKUP(N10015,IF(P10015="Work",Intervals!$A$4:$D$9,Intervals!$F$4:$I$9),4,1)</f>
        <v>3</v>
      </c>
    </row>
    <row r="10016" spans="1:19" x14ac:dyDescent="0.25">
      <c r="A10016" t="s">
        <v>249</v>
      </c>
      <c r="B10016" s="1" t="s">
        <v>9321</v>
      </c>
      <c r="C10016" t="s">
        <v>339</v>
      </c>
      <c r="D10016">
        <f t="shared" si="1404"/>
        <v>10014</v>
      </c>
      <c r="E10016" t="s">
        <v>392</v>
      </c>
      <c r="F10016" t="s">
        <v>11568</v>
      </c>
      <c r="G10016" t="s">
        <v>4</v>
      </c>
      <c r="H10016" t="s">
        <v>11589</v>
      </c>
      <c r="I10016" s="4">
        <v>42509</v>
      </c>
      <c r="J10016">
        <f t="shared" si="1405"/>
        <v>3</v>
      </c>
      <c r="K10016">
        <f t="shared" si="1406"/>
        <v>6</v>
      </c>
      <c r="L10016" s="3">
        <f t="shared" si="1407"/>
        <v>42696</v>
      </c>
      <c r="M10016" t="str">
        <f t="shared" si="1408"/>
        <v>9:12</v>
      </c>
      <c r="N10016">
        <f t="shared" si="1409"/>
        <v>552</v>
      </c>
      <c r="O10016">
        <f t="shared" si="1410"/>
        <v>2</v>
      </c>
      <c r="P10016" t="str">
        <f t="shared" si="1411"/>
        <v>Work</v>
      </c>
      <c r="Q10016" t="str">
        <f>VLOOKUP(N10016,IF(P10016="Work",Intervals!$A$4:$C$9,Intervals!$F$4:$H$9),3,1)</f>
        <v>Int_7-17</v>
      </c>
      <c r="R10016" t="str">
        <f t="shared" si="1412"/>
        <v>1</v>
      </c>
      <c r="S10016">
        <f>VLOOKUP(N10016,IF(P10016="Work",Intervals!$A$4:$D$9,Intervals!$F$4:$I$9),4,1)</f>
        <v>3</v>
      </c>
    </row>
    <row r="10017" spans="1:19" x14ac:dyDescent="0.25">
      <c r="A10017" t="s">
        <v>102</v>
      </c>
      <c r="B10017" s="1" t="s">
        <v>9322</v>
      </c>
      <c r="C10017" t="s">
        <v>339</v>
      </c>
      <c r="D10017">
        <f t="shared" si="1404"/>
        <v>10015</v>
      </c>
      <c r="E10017" t="s">
        <v>924</v>
      </c>
      <c r="F10017" t="s">
        <v>10</v>
      </c>
      <c r="G10017" t="s">
        <v>4</v>
      </c>
      <c r="H10017" t="s">
        <v>11589</v>
      </c>
      <c r="I10017" s="4">
        <v>42509</v>
      </c>
      <c r="J10017">
        <f t="shared" si="1405"/>
        <v>3</v>
      </c>
      <c r="K10017">
        <f t="shared" si="1406"/>
        <v>6</v>
      </c>
      <c r="L10017" s="3">
        <f t="shared" si="1407"/>
        <v>42696</v>
      </c>
      <c r="M10017" t="str">
        <f t="shared" si="1408"/>
        <v>9:16</v>
      </c>
      <c r="N10017">
        <f t="shared" si="1409"/>
        <v>556</v>
      </c>
      <c r="O10017">
        <f t="shared" si="1410"/>
        <v>2</v>
      </c>
      <c r="P10017" t="str">
        <f t="shared" si="1411"/>
        <v>Work</v>
      </c>
      <c r="Q10017" t="str">
        <f>VLOOKUP(N10017,IF(P10017="Work",Intervals!$A$4:$C$9,Intervals!$F$4:$H$9),3,1)</f>
        <v>Int_7-17</v>
      </c>
      <c r="R10017" t="str">
        <f t="shared" si="1412"/>
        <v>1</v>
      </c>
      <c r="S10017">
        <f>VLOOKUP(N10017,IF(P10017="Work",Intervals!$A$4:$D$9,Intervals!$F$4:$I$9),4,1)</f>
        <v>3</v>
      </c>
    </row>
    <row r="10018" spans="1:19" x14ac:dyDescent="0.25">
      <c r="A10018" t="s">
        <v>164</v>
      </c>
      <c r="B10018" s="1" t="s">
        <v>9322</v>
      </c>
      <c r="C10018" t="s">
        <v>339</v>
      </c>
      <c r="D10018">
        <f t="shared" si="1404"/>
        <v>10016</v>
      </c>
      <c r="E10018" t="s">
        <v>406</v>
      </c>
      <c r="F10018" t="s">
        <v>11568</v>
      </c>
      <c r="G10018" t="s">
        <v>4</v>
      </c>
      <c r="H10018" t="s">
        <v>11589</v>
      </c>
      <c r="I10018" s="4">
        <v>42509</v>
      </c>
      <c r="J10018">
        <f t="shared" si="1405"/>
        <v>3</v>
      </c>
      <c r="K10018">
        <f t="shared" si="1406"/>
        <v>6</v>
      </c>
      <c r="L10018" s="3">
        <f t="shared" si="1407"/>
        <v>42696</v>
      </c>
      <c r="M10018" t="str">
        <f t="shared" si="1408"/>
        <v>9:16</v>
      </c>
      <c r="N10018">
        <f t="shared" si="1409"/>
        <v>556</v>
      </c>
      <c r="O10018">
        <f t="shared" si="1410"/>
        <v>2</v>
      </c>
      <c r="P10018" t="str">
        <f t="shared" si="1411"/>
        <v>Work</v>
      </c>
      <c r="Q10018" t="str">
        <f>VLOOKUP(N10018,IF(P10018="Work",Intervals!$A$4:$C$9,Intervals!$F$4:$H$9),3,1)</f>
        <v>Int_7-17</v>
      </c>
      <c r="R10018" t="str">
        <f t="shared" si="1412"/>
        <v>1</v>
      </c>
      <c r="S10018">
        <f>VLOOKUP(N10018,IF(P10018="Work",Intervals!$A$4:$D$9,Intervals!$F$4:$I$9),4,1)</f>
        <v>3</v>
      </c>
    </row>
    <row r="10019" spans="1:19" x14ac:dyDescent="0.25">
      <c r="A10019" t="s">
        <v>318</v>
      </c>
      <c r="B10019" s="1" t="s">
        <v>9323</v>
      </c>
      <c r="C10019" t="s">
        <v>339</v>
      </c>
      <c r="D10019">
        <f t="shared" si="1404"/>
        <v>10017</v>
      </c>
      <c r="E10019" t="s">
        <v>924</v>
      </c>
      <c r="F10019" t="s">
        <v>10</v>
      </c>
      <c r="G10019" t="s">
        <v>4</v>
      </c>
      <c r="H10019" t="s">
        <v>11589</v>
      </c>
      <c r="I10019" s="4">
        <v>42509</v>
      </c>
      <c r="J10019">
        <f t="shared" si="1405"/>
        <v>3</v>
      </c>
      <c r="K10019">
        <f t="shared" si="1406"/>
        <v>6</v>
      </c>
      <c r="L10019" s="3">
        <f t="shared" si="1407"/>
        <v>42696</v>
      </c>
      <c r="M10019" t="str">
        <f t="shared" si="1408"/>
        <v>9:18</v>
      </c>
      <c r="N10019">
        <f t="shared" si="1409"/>
        <v>557.99999999999989</v>
      </c>
      <c r="O10019">
        <f t="shared" si="1410"/>
        <v>2</v>
      </c>
      <c r="P10019" t="str">
        <f t="shared" si="1411"/>
        <v>Work</v>
      </c>
      <c r="Q10019" t="str">
        <f>VLOOKUP(N10019,IF(P10019="Work",Intervals!$A$4:$C$9,Intervals!$F$4:$H$9),3,1)</f>
        <v>Int_7-17</v>
      </c>
      <c r="R10019" t="str">
        <f t="shared" si="1412"/>
        <v>1</v>
      </c>
      <c r="S10019">
        <f>VLOOKUP(N10019,IF(P10019="Work",Intervals!$A$4:$D$9,Intervals!$F$4:$I$9),4,1)</f>
        <v>3</v>
      </c>
    </row>
    <row r="10020" spans="1:19" x14ac:dyDescent="0.25">
      <c r="A10020" t="s">
        <v>315</v>
      </c>
      <c r="B10020" s="1" t="s">
        <v>9323</v>
      </c>
      <c r="C10020" t="s">
        <v>339</v>
      </c>
      <c r="D10020">
        <f t="shared" si="1404"/>
        <v>10018</v>
      </c>
      <c r="E10020" t="s">
        <v>347</v>
      </c>
      <c r="F10020" t="s">
        <v>10</v>
      </c>
      <c r="G10020" t="s">
        <v>4</v>
      </c>
      <c r="H10020" t="s">
        <v>11589</v>
      </c>
      <c r="I10020" s="4">
        <v>42509</v>
      </c>
      <c r="J10020">
        <f t="shared" si="1405"/>
        <v>3</v>
      </c>
      <c r="K10020">
        <f t="shared" si="1406"/>
        <v>6</v>
      </c>
      <c r="L10020" s="3">
        <f t="shared" si="1407"/>
        <v>42696</v>
      </c>
      <c r="M10020" t="str">
        <f t="shared" si="1408"/>
        <v>9:18</v>
      </c>
      <c r="N10020">
        <f t="shared" si="1409"/>
        <v>557.99999999999989</v>
      </c>
      <c r="O10020">
        <f t="shared" si="1410"/>
        <v>2</v>
      </c>
      <c r="P10020" t="str">
        <f t="shared" si="1411"/>
        <v>Work</v>
      </c>
      <c r="Q10020" t="str">
        <f>VLOOKUP(N10020,IF(P10020="Work",Intervals!$A$4:$C$9,Intervals!$F$4:$H$9),3,1)</f>
        <v>Int_7-17</v>
      </c>
      <c r="R10020" t="str">
        <f t="shared" si="1412"/>
        <v>1</v>
      </c>
      <c r="S10020">
        <f>VLOOKUP(N10020,IF(P10020="Work",Intervals!$A$4:$D$9,Intervals!$F$4:$I$9),4,1)</f>
        <v>3</v>
      </c>
    </row>
    <row r="10021" spans="1:19" x14ac:dyDescent="0.25">
      <c r="A10021" t="s">
        <v>88</v>
      </c>
      <c r="B10021" s="1" t="s">
        <v>9323</v>
      </c>
      <c r="C10021" t="s">
        <v>339</v>
      </c>
      <c r="D10021">
        <f t="shared" si="1404"/>
        <v>10019</v>
      </c>
      <c r="E10021" t="s">
        <v>347</v>
      </c>
      <c r="F10021" t="s">
        <v>10</v>
      </c>
      <c r="G10021" t="s">
        <v>4</v>
      </c>
      <c r="H10021" t="s">
        <v>11589</v>
      </c>
      <c r="I10021" s="4">
        <v>42509</v>
      </c>
      <c r="J10021">
        <f t="shared" si="1405"/>
        <v>3</v>
      </c>
      <c r="K10021">
        <f t="shared" si="1406"/>
        <v>6</v>
      </c>
      <c r="L10021" s="3">
        <f t="shared" si="1407"/>
        <v>42696</v>
      </c>
      <c r="M10021" t="str">
        <f t="shared" si="1408"/>
        <v>9:18</v>
      </c>
      <c r="N10021">
        <f t="shared" si="1409"/>
        <v>557.99999999999989</v>
      </c>
      <c r="O10021">
        <f t="shared" si="1410"/>
        <v>2</v>
      </c>
      <c r="P10021" t="str">
        <f t="shared" si="1411"/>
        <v>Work</v>
      </c>
      <c r="Q10021" t="str">
        <f>VLOOKUP(N10021,IF(P10021="Work",Intervals!$A$4:$C$9,Intervals!$F$4:$H$9),3,1)</f>
        <v>Int_7-17</v>
      </c>
      <c r="R10021" t="str">
        <f t="shared" si="1412"/>
        <v>1</v>
      </c>
      <c r="S10021">
        <f>VLOOKUP(N10021,IF(P10021="Work",Intervals!$A$4:$D$9,Intervals!$F$4:$I$9),4,1)</f>
        <v>3</v>
      </c>
    </row>
    <row r="10022" spans="1:19" x14ac:dyDescent="0.25">
      <c r="A10022" t="s">
        <v>122</v>
      </c>
      <c r="B10022" s="1" t="s">
        <v>9323</v>
      </c>
      <c r="C10022" t="s">
        <v>339</v>
      </c>
      <c r="D10022">
        <f t="shared" si="1404"/>
        <v>10020</v>
      </c>
      <c r="E10022" t="s">
        <v>347</v>
      </c>
      <c r="F10022" t="s">
        <v>10</v>
      </c>
      <c r="G10022" t="s">
        <v>4</v>
      </c>
      <c r="H10022" t="s">
        <v>11589</v>
      </c>
      <c r="I10022" s="4">
        <v>42509</v>
      </c>
      <c r="J10022">
        <f t="shared" si="1405"/>
        <v>3</v>
      </c>
      <c r="K10022">
        <f t="shared" si="1406"/>
        <v>6</v>
      </c>
      <c r="L10022" s="3">
        <f t="shared" si="1407"/>
        <v>42696</v>
      </c>
      <c r="M10022" t="str">
        <f t="shared" si="1408"/>
        <v>9:18</v>
      </c>
      <c r="N10022">
        <f t="shared" si="1409"/>
        <v>557.99999999999989</v>
      </c>
      <c r="O10022">
        <f t="shared" si="1410"/>
        <v>2</v>
      </c>
      <c r="P10022" t="str">
        <f t="shared" si="1411"/>
        <v>Work</v>
      </c>
      <c r="Q10022" t="str">
        <f>VLOOKUP(N10022,IF(P10022="Work",Intervals!$A$4:$C$9,Intervals!$F$4:$H$9),3,1)</f>
        <v>Int_7-17</v>
      </c>
      <c r="R10022" t="str">
        <f t="shared" si="1412"/>
        <v>1</v>
      </c>
      <c r="S10022">
        <f>VLOOKUP(N10022,IF(P10022="Work",Intervals!$A$4:$D$9,Intervals!$F$4:$I$9),4,1)</f>
        <v>3</v>
      </c>
    </row>
    <row r="10023" spans="1:19" x14ac:dyDescent="0.25">
      <c r="A10023" t="s">
        <v>129</v>
      </c>
      <c r="B10023" s="1" t="s">
        <v>9323</v>
      </c>
      <c r="C10023" t="s">
        <v>339</v>
      </c>
      <c r="D10023">
        <f t="shared" si="1404"/>
        <v>10021</v>
      </c>
      <c r="E10023" t="s">
        <v>347</v>
      </c>
      <c r="F10023" t="s">
        <v>10</v>
      </c>
      <c r="G10023" t="s">
        <v>4</v>
      </c>
      <c r="H10023" t="s">
        <v>11589</v>
      </c>
      <c r="I10023" s="4">
        <v>42509</v>
      </c>
      <c r="J10023">
        <f t="shared" si="1405"/>
        <v>3</v>
      </c>
      <c r="K10023">
        <f t="shared" si="1406"/>
        <v>6</v>
      </c>
      <c r="L10023" s="3">
        <f t="shared" si="1407"/>
        <v>42696</v>
      </c>
      <c r="M10023" t="str">
        <f t="shared" si="1408"/>
        <v>9:18</v>
      </c>
      <c r="N10023">
        <f t="shared" si="1409"/>
        <v>557.99999999999989</v>
      </c>
      <c r="O10023">
        <f t="shared" si="1410"/>
        <v>2</v>
      </c>
      <c r="P10023" t="str">
        <f t="shared" si="1411"/>
        <v>Work</v>
      </c>
      <c r="Q10023" t="str">
        <f>VLOOKUP(N10023,IF(P10023="Work",Intervals!$A$4:$C$9,Intervals!$F$4:$H$9),3,1)</f>
        <v>Int_7-17</v>
      </c>
      <c r="R10023" t="str">
        <f t="shared" si="1412"/>
        <v>1</v>
      </c>
      <c r="S10023">
        <f>VLOOKUP(N10023,IF(P10023="Work",Intervals!$A$4:$D$9,Intervals!$F$4:$I$9),4,1)</f>
        <v>3</v>
      </c>
    </row>
    <row r="10024" spans="1:19" x14ac:dyDescent="0.25">
      <c r="A10024" t="s">
        <v>121</v>
      </c>
      <c r="B10024" s="1" t="s">
        <v>9323</v>
      </c>
      <c r="C10024" t="s">
        <v>339</v>
      </c>
      <c r="D10024">
        <f t="shared" si="1404"/>
        <v>10022</v>
      </c>
      <c r="E10024" t="s">
        <v>695</v>
      </c>
      <c r="F10024" t="s">
        <v>10</v>
      </c>
      <c r="G10024" t="s">
        <v>4</v>
      </c>
      <c r="H10024" t="s">
        <v>11589</v>
      </c>
      <c r="I10024" s="4">
        <v>42509</v>
      </c>
      <c r="J10024">
        <f t="shared" si="1405"/>
        <v>3</v>
      </c>
      <c r="K10024">
        <f t="shared" si="1406"/>
        <v>6</v>
      </c>
      <c r="L10024" s="3">
        <f t="shared" si="1407"/>
        <v>42696</v>
      </c>
      <c r="M10024" t="str">
        <f t="shared" si="1408"/>
        <v>9:18</v>
      </c>
      <c r="N10024">
        <f t="shared" si="1409"/>
        <v>557.99999999999989</v>
      </c>
      <c r="O10024">
        <f t="shared" si="1410"/>
        <v>2</v>
      </c>
      <c r="P10024" t="str">
        <f t="shared" si="1411"/>
        <v>Work</v>
      </c>
      <c r="Q10024" t="str">
        <f>VLOOKUP(N10024,IF(P10024="Work",Intervals!$A$4:$C$9,Intervals!$F$4:$H$9),3,1)</f>
        <v>Int_7-17</v>
      </c>
      <c r="R10024" t="str">
        <f t="shared" si="1412"/>
        <v>1</v>
      </c>
      <c r="S10024">
        <f>VLOOKUP(N10024,IF(P10024="Work",Intervals!$A$4:$D$9,Intervals!$F$4:$I$9),4,1)</f>
        <v>3</v>
      </c>
    </row>
    <row r="10025" spans="1:19" x14ac:dyDescent="0.25">
      <c r="A10025" t="s">
        <v>128</v>
      </c>
      <c r="B10025" s="1" t="s">
        <v>9324</v>
      </c>
      <c r="C10025" t="s">
        <v>339</v>
      </c>
      <c r="D10025">
        <f t="shared" si="1404"/>
        <v>10023</v>
      </c>
      <c r="E10025" t="s">
        <v>389</v>
      </c>
      <c r="F10025" t="s">
        <v>11563</v>
      </c>
      <c r="G10025" t="s">
        <v>30</v>
      </c>
      <c r="H10025" t="s">
        <v>11605</v>
      </c>
      <c r="I10025" t="s">
        <v>11679</v>
      </c>
      <c r="J10025">
        <f t="shared" si="1405"/>
        <v>3</v>
      </c>
      <c r="K10025">
        <f t="shared" si="1406"/>
        <v>6</v>
      </c>
      <c r="L10025" s="3">
        <f t="shared" si="1407"/>
        <v>42696</v>
      </c>
      <c r="M10025" t="str">
        <f t="shared" si="1408"/>
        <v>9:22</v>
      </c>
      <c r="N10025">
        <f t="shared" si="1409"/>
        <v>561.99999999999989</v>
      </c>
      <c r="O10025">
        <f t="shared" si="1410"/>
        <v>2</v>
      </c>
      <c r="P10025" t="str">
        <f t="shared" si="1411"/>
        <v>Work</v>
      </c>
      <c r="Q10025" t="str">
        <f>VLOOKUP(N10025,IF(P10025="Work",Intervals!$A$4:$C$9,Intervals!$F$4:$H$9),3,1)</f>
        <v>Int_7-17</v>
      </c>
      <c r="R10025" t="str">
        <f t="shared" si="1412"/>
        <v>1</v>
      </c>
      <c r="S10025">
        <f>VLOOKUP(N10025,IF(P10025="Work",Intervals!$A$4:$D$9,Intervals!$F$4:$I$9),4,1)</f>
        <v>3</v>
      </c>
    </row>
    <row r="10026" spans="1:19" x14ac:dyDescent="0.25">
      <c r="A10026" t="s">
        <v>130</v>
      </c>
      <c r="B10026" s="1" t="s">
        <v>9324</v>
      </c>
      <c r="C10026" t="s">
        <v>339</v>
      </c>
      <c r="D10026">
        <f t="shared" si="1404"/>
        <v>10024</v>
      </c>
      <c r="E10026" t="s">
        <v>1136</v>
      </c>
      <c r="F10026" t="s">
        <v>10</v>
      </c>
      <c r="G10026" t="s">
        <v>4</v>
      </c>
      <c r="H10026" t="s">
        <v>11589</v>
      </c>
      <c r="I10026" s="4">
        <v>42509</v>
      </c>
      <c r="J10026">
        <f t="shared" si="1405"/>
        <v>3</v>
      </c>
      <c r="K10026">
        <f t="shared" si="1406"/>
        <v>6</v>
      </c>
      <c r="L10026" s="3">
        <f t="shared" si="1407"/>
        <v>42696</v>
      </c>
      <c r="M10026" t="str">
        <f t="shared" si="1408"/>
        <v>9:22</v>
      </c>
      <c r="N10026">
        <f t="shared" si="1409"/>
        <v>561.99999999999989</v>
      </c>
      <c r="O10026">
        <f t="shared" si="1410"/>
        <v>2</v>
      </c>
      <c r="P10026" t="str">
        <f t="shared" si="1411"/>
        <v>Work</v>
      </c>
      <c r="Q10026" t="str">
        <f>VLOOKUP(N10026,IF(P10026="Work",Intervals!$A$4:$C$9,Intervals!$F$4:$H$9),3,1)</f>
        <v>Int_7-17</v>
      </c>
      <c r="R10026" t="str">
        <f t="shared" si="1412"/>
        <v>1</v>
      </c>
      <c r="S10026">
        <f>VLOOKUP(N10026,IF(P10026="Work",Intervals!$A$4:$D$9,Intervals!$F$4:$I$9),4,1)</f>
        <v>3</v>
      </c>
    </row>
    <row r="10027" spans="1:19" x14ac:dyDescent="0.25">
      <c r="A10027" t="s">
        <v>121</v>
      </c>
      <c r="B10027" s="1" t="s">
        <v>9325</v>
      </c>
      <c r="C10027" t="s">
        <v>339</v>
      </c>
      <c r="D10027">
        <f t="shared" si="1404"/>
        <v>10025</v>
      </c>
      <c r="E10027" t="s">
        <v>695</v>
      </c>
      <c r="F10027" t="s">
        <v>10</v>
      </c>
      <c r="G10027" t="s">
        <v>4</v>
      </c>
      <c r="H10027" t="s">
        <v>11589</v>
      </c>
      <c r="I10027" s="4">
        <v>42509</v>
      </c>
      <c r="J10027">
        <f t="shared" si="1405"/>
        <v>3</v>
      </c>
      <c r="K10027">
        <f t="shared" si="1406"/>
        <v>6</v>
      </c>
      <c r="L10027" s="3">
        <f t="shared" si="1407"/>
        <v>42696</v>
      </c>
      <c r="M10027" t="str">
        <f t="shared" si="1408"/>
        <v>9:23</v>
      </c>
      <c r="N10027">
        <f t="shared" si="1409"/>
        <v>563.00000000000011</v>
      </c>
      <c r="O10027">
        <f t="shared" si="1410"/>
        <v>2</v>
      </c>
      <c r="P10027" t="str">
        <f t="shared" si="1411"/>
        <v>Work</v>
      </c>
      <c r="Q10027" t="str">
        <f>VLOOKUP(N10027,IF(P10027="Work",Intervals!$A$4:$C$9,Intervals!$F$4:$H$9),3,1)</f>
        <v>Int_7-17</v>
      </c>
      <c r="R10027" t="str">
        <f t="shared" si="1412"/>
        <v>1</v>
      </c>
      <c r="S10027">
        <f>VLOOKUP(N10027,IF(P10027="Work",Intervals!$A$4:$D$9,Intervals!$F$4:$I$9),4,1)</f>
        <v>3</v>
      </c>
    </row>
    <row r="10028" spans="1:19" x14ac:dyDescent="0.25">
      <c r="A10028" t="s">
        <v>289</v>
      </c>
      <c r="B10028" s="1" t="s">
        <v>9326</v>
      </c>
      <c r="C10028" t="s">
        <v>339</v>
      </c>
      <c r="D10028">
        <f t="shared" si="1404"/>
        <v>10026</v>
      </c>
      <c r="E10028" t="s">
        <v>703</v>
      </c>
      <c r="F10028" t="s">
        <v>10</v>
      </c>
      <c r="G10028" t="s">
        <v>4</v>
      </c>
      <c r="H10028" t="s">
        <v>11597</v>
      </c>
      <c r="I10028" t="s">
        <v>11671</v>
      </c>
      <c r="J10028">
        <f t="shared" si="1405"/>
        <v>3</v>
      </c>
      <c r="K10028">
        <f t="shared" si="1406"/>
        <v>6</v>
      </c>
      <c r="L10028" s="3">
        <f t="shared" si="1407"/>
        <v>42696</v>
      </c>
      <c r="M10028" t="str">
        <f t="shared" si="1408"/>
        <v>9:26</v>
      </c>
      <c r="N10028">
        <f t="shared" si="1409"/>
        <v>565.99999999999989</v>
      </c>
      <c r="O10028">
        <f t="shared" si="1410"/>
        <v>2</v>
      </c>
      <c r="P10028" t="str">
        <f t="shared" si="1411"/>
        <v>Work</v>
      </c>
      <c r="Q10028" t="str">
        <f>VLOOKUP(N10028,IF(P10028="Work",Intervals!$A$4:$C$9,Intervals!$F$4:$H$9),3,1)</f>
        <v>Int_7-17</v>
      </c>
      <c r="R10028" t="str">
        <f t="shared" si="1412"/>
        <v>1</v>
      </c>
      <c r="S10028">
        <f>VLOOKUP(N10028,IF(P10028="Work",Intervals!$A$4:$D$9,Intervals!$F$4:$I$9),4,1)</f>
        <v>3</v>
      </c>
    </row>
    <row r="10029" spans="1:19" x14ac:dyDescent="0.25">
      <c r="A10029" t="s">
        <v>194</v>
      </c>
      <c r="B10029" s="1" t="s">
        <v>9326</v>
      </c>
      <c r="C10029" t="s">
        <v>339</v>
      </c>
      <c r="D10029">
        <f t="shared" si="1404"/>
        <v>10027</v>
      </c>
      <c r="E10029" t="s">
        <v>392</v>
      </c>
      <c r="F10029" t="s">
        <v>11568</v>
      </c>
      <c r="G10029" t="s">
        <v>4</v>
      </c>
      <c r="H10029" t="s">
        <v>11589</v>
      </c>
      <c r="I10029" s="4">
        <v>42509</v>
      </c>
      <c r="J10029">
        <f t="shared" si="1405"/>
        <v>3</v>
      </c>
      <c r="K10029">
        <f t="shared" si="1406"/>
        <v>6</v>
      </c>
      <c r="L10029" s="3">
        <f t="shared" si="1407"/>
        <v>42696</v>
      </c>
      <c r="M10029" t="str">
        <f t="shared" si="1408"/>
        <v>9:26</v>
      </c>
      <c r="N10029">
        <f t="shared" si="1409"/>
        <v>565.99999999999989</v>
      </c>
      <c r="O10029">
        <f t="shared" si="1410"/>
        <v>2</v>
      </c>
      <c r="P10029" t="str">
        <f t="shared" si="1411"/>
        <v>Work</v>
      </c>
      <c r="Q10029" t="str">
        <f>VLOOKUP(N10029,IF(P10029="Work",Intervals!$A$4:$C$9,Intervals!$F$4:$H$9),3,1)</f>
        <v>Int_7-17</v>
      </c>
      <c r="R10029" t="str">
        <f t="shared" si="1412"/>
        <v>1</v>
      </c>
      <c r="S10029">
        <f>VLOOKUP(N10029,IF(P10029="Work",Intervals!$A$4:$D$9,Intervals!$F$4:$I$9),4,1)</f>
        <v>3</v>
      </c>
    </row>
    <row r="10030" spans="1:19" x14ac:dyDescent="0.25">
      <c r="A10030" t="s">
        <v>170</v>
      </c>
      <c r="B10030" s="1" t="s">
        <v>9327</v>
      </c>
      <c r="C10030" t="s">
        <v>339</v>
      </c>
      <c r="D10030">
        <f t="shared" si="1404"/>
        <v>10028</v>
      </c>
      <c r="E10030" t="s">
        <v>347</v>
      </c>
      <c r="F10030" t="s">
        <v>10</v>
      </c>
      <c r="G10030" t="s">
        <v>4</v>
      </c>
      <c r="H10030" t="s">
        <v>11589</v>
      </c>
      <c r="I10030" s="4">
        <v>42509</v>
      </c>
      <c r="J10030">
        <f t="shared" si="1405"/>
        <v>3</v>
      </c>
      <c r="K10030">
        <f t="shared" si="1406"/>
        <v>6</v>
      </c>
      <c r="L10030" s="3">
        <f t="shared" si="1407"/>
        <v>42696</v>
      </c>
      <c r="M10030" t="str">
        <f t="shared" si="1408"/>
        <v>9:27</v>
      </c>
      <c r="N10030">
        <f t="shared" si="1409"/>
        <v>567.00000000000011</v>
      </c>
      <c r="O10030">
        <f t="shared" si="1410"/>
        <v>2</v>
      </c>
      <c r="P10030" t="str">
        <f t="shared" si="1411"/>
        <v>Work</v>
      </c>
      <c r="Q10030" t="str">
        <f>VLOOKUP(N10030,IF(P10030="Work",Intervals!$A$4:$C$9,Intervals!$F$4:$H$9),3,1)</f>
        <v>Int_7-17</v>
      </c>
      <c r="R10030" t="str">
        <f t="shared" si="1412"/>
        <v>1</v>
      </c>
      <c r="S10030">
        <f>VLOOKUP(N10030,IF(P10030="Work",Intervals!$A$4:$D$9,Intervals!$F$4:$I$9),4,1)</f>
        <v>3</v>
      </c>
    </row>
    <row r="10031" spans="1:19" x14ac:dyDescent="0.25">
      <c r="A10031" t="s">
        <v>148</v>
      </c>
      <c r="B10031" s="1" t="s">
        <v>9328</v>
      </c>
      <c r="C10031" t="s">
        <v>339</v>
      </c>
      <c r="D10031">
        <f t="shared" si="1404"/>
        <v>10029</v>
      </c>
      <c r="E10031" t="s">
        <v>1137</v>
      </c>
      <c r="F10031" t="s">
        <v>11569</v>
      </c>
      <c r="G10031" t="s">
        <v>4</v>
      </c>
      <c r="H10031" t="s">
        <v>11597</v>
      </c>
      <c r="I10031" t="s">
        <v>11671</v>
      </c>
      <c r="J10031">
        <f t="shared" si="1405"/>
        <v>3</v>
      </c>
      <c r="K10031">
        <f t="shared" si="1406"/>
        <v>6</v>
      </c>
      <c r="L10031" s="3">
        <f t="shared" si="1407"/>
        <v>42696</v>
      </c>
      <c r="M10031" t="str">
        <f t="shared" si="1408"/>
        <v>9:28</v>
      </c>
      <c r="N10031">
        <f t="shared" si="1409"/>
        <v>567.99999999999989</v>
      </c>
      <c r="O10031">
        <f t="shared" si="1410"/>
        <v>2</v>
      </c>
      <c r="P10031" t="str">
        <f t="shared" si="1411"/>
        <v>Work</v>
      </c>
      <c r="Q10031" t="str">
        <f>VLOOKUP(N10031,IF(P10031="Work",Intervals!$A$4:$C$9,Intervals!$F$4:$H$9),3,1)</f>
        <v>Int_7-17</v>
      </c>
      <c r="R10031" t="str">
        <f t="shared" si="1412"/>
        <v>1</v>
      </c>
      <c r="S10031">
        <f>VLOOKUP(N10031,IF(P10031="Work",Intervals!$A$4:$D$9,Intervals!$F$4:$I$9),4,1)</f>
        <v>3</v>
      </c>
    </row>
    <row r="10032" spans="1:19" x14ac:dyDescent="0.25">
      <c r="A10032" t="s">
        <v>83</v>
      </c>
      <c r="B10032" s="1" t="s">
        <v>9329</v>
      </c>
      <c r="C10032" t="s">
        <v>339</v>
      </c>
      <c r="D10032">
        <f t="shared" si="1404"/>
        <v>10030</v>
      </c>
      <c r="E10032" t="s">
        <v>384</v>
      </c>
      <c r="F10032" t="s">
        <v>10</v>
      </c>
      <c r="G10032" t="s">
        <v>4</v>
      </c>
      <c r="H10032" t="s">
        <v>11589</v>
      </c>
      <c r="I10032" s="4">
        <v>42509</v>
      </c>
      <c r="J10032">
        <f t="shared" si="1405"/>
        <v>3</v>
      </c>
      <c r="K10032">
        <f t="shared" si="1406"/>
        <v>6</v>
      </c>
      <c r="L10032" s="3">
        <f t="shared" si="1407"/>
        <v>42696</v>
      </c>
      <c r="M10032" t="str">
        <f t="shared" si="1408"/>
        <v>9:29</v>
      </c>
      <c r="N10032">
        <f t="shared" si="1409"/>
        <v>569</v>
      </c>
      <c r="O10032">
        <f t="shared" si="1410"/>
        <v>2</v>
      </c>
      <c r="P10032" t="str">
        <f t="shared" si="1411"/>
        <v>Work</v>
      </c>
      <c r="Q10032" t="str">
        <f>VLOOKUP(N10032,IF(P10032="Work",Intervals!$A$4:$C$9,Intervals!$F$4:$H$9),3,1)</f>
        <v>Int_7-17</v>
      </c>
      <c r="R10032" t="str">
        <f t="shared" si="1412"/>
        <v>1</v>
      </c>
      <c r="S10032">
        <f>VLOOKUP(N10032,IF(P10032="Work",Intervals!$A$4:$D$9,Intervals!$F$4:$I$9),4,1)</f>
        <v>3</v>
      </c>
    </row>
    <row r="10033" spans="1:19" x14ac:dyDescent="0.25">
      <c r="A10033" t="s">
        <v>89</v>
      </c>
      <c r="B10033" s="1" t="s">
        <v>9330</v>
      </c>
      <c r="C10033" t="s">
        <v>339</v>
      </c>
      <c r="D10033">
        <f t="shared" si="1404"/>
        <v>10031</v>
      </c>
      <c r="E10033" t="s">
        <v>347</v>
      </c>
      <c r="F10033" t="s">
        <v>10</v>
      </c>
      <c r="G10033" t="s">
        <v>4</v>
      </c>
      <c r="H10033" t="s">
        <v>11589</v>
      </c>
      <c r="I10033" s="4">
        <v>42509</v>
      </c>
      <c r="J10033">
        <f t="shared" si="1405"/>
        <v>3</v>
      </c>
      <c r="K10033">
        <f t="shared" si="1406"/>
        <v>6</v>
      </c>
      <c r="L10033" s="3">
        <f t="shared" si="1407"/>
        <v>42696</v>
      </c>
      <c r="M10033" t="str">
        <f t="shared" si="1408"/>
        <v>9:30</v>
      </c>
      <c r="N10033">
        <f t="shared" si="1409"/>
        <v>569.99999999999989</v>
      </c>
      <c r="O10033">
        <f t="shared" si="1410"/>
        <v>2</v>
      </c>
      <c r="P10033" t="str">
        <f t="shared" si="1411"/>
        <v>Work</v>
      </c>
      <c r="Q10033" t="str">
        <f>VLOOKUP(N10033,IF(P10033="Work",Intervals!$A$4:$C$9,Intervals!$F$4:$H$9),3,1)</f>
        <v>Int_7-17</v>
      </c>
      <c r="R10033" t="str">
        <f t="shared" si="1412"/>
        <v>1</v>
      </c>
      <c r="S10033">
        <f>VLOOKUP(N10033,IF(P10033="Work",Intervals!$A$4:$D$9,Intervals!$F$4:$I$9),4,1)</f>
        <v>3</v>
      </c>
    </row>
    <row r="10034" spans="1:19" x14ac:dyDescent="0.25">
      <c r="A10034" t="s">
        <v>168</v>
      </c>
      <c r="B10034" s="1" t="s">
        <v>9330</v>
      </c>
      <c r="C10034" t="s">
        <v>339</v>
      </c>
      <c r="D10034">
        <f t="shared" si="1404"/>
        <v>10032</v>
      </c>
      <c r="E10034" t="s">
        <v>391</v>
      </c>
      <c r="F10034" t="s">
        <v>10</v>
      </c>
      <c r="G10034" t="s">
        <v>4</v>
      </c>
      <c r="H10034" t="s">
        <v>11603</v>
      </c>
      <c r="I10034" t="s">
        <v>11677</v>
      </c>
      <c r="J10034">
        <f t="shared" si="1405"/>
        <v>3</v>
      </c>
      <c r="K10034">
        <f t="shared" si="1406"/>
        <v>6</v>
      </c>
      <c r="L10034" s="3">
        <f t="shared" si="1407"/>
        <v>42696</v>
      </c>
      <c r="M10034" t="str">
        <f t="shared" si="1408"/>
        <v>9:30</v>
      </c>
      <c r="N10034">
        <f t="shared" si="1409"/>
        <v>569.99999999999989</v>
      </c>
      <c r="O10034">
        <f t="shared" si="1410"/>
        <v>2</v>
      </c>
      <c r="P10034" t="str">
        <f t="shared" si="1411"/>
        <v>Work</v>
      </c>
      <c r="Q10034" t="str">
        <f>VLOOKUP(N10034,IF(P10034="Work",Intervals!$A$4:$C$9,Intervals!$F$4:$H$9),3,1)</f>
        <v>Int_7-17</v>
      </c>
      <c r="R10034" t="str">
        <f t="shared" si="1412"/>
        <v>1</v>
      </c>
      <c r="S10034">
        <f>VLOOKUP(N10034,IF(P10034="Work",Intervals!$A$4:$D$9,Intervals!$F$4:$I$9),4,1)</f>
        <v>3</v>
      </c>
    </row>
    <row r="10035" spans="1:19" x14ac:dyDescent="0.25">
      <c r="A10035" t="s">
        <v>100</v>
      </c>
      <c r="B10035" s="1" t="s">
        <v>9331</v>
      </c>
      <c r="C10035" t="s">
        <v>339</v>
      </c>
      <c r="D10035">
        <f t="shared" si="1404"/>
        <v>10033</v>
      </c>
      <c r="E10035" t="s">
        <v>1138</v>
      </c>
      <c r="F10035" t="s">
        <v>10</v>
      </c>
      <c r="G10035" t="s">
        <v>30</v>
      </c>
      <c r="H10035" t="s">
        <v>11657</v>
      </c>
      <c r="I10035" t="s">
        <v>11731</v>
      </c>
      <c r="J10035">
        <f t="shared" si="1405"/>
        <v>3</v>
      </c>
      <c r="K10035">
        <f t="shared" si="1406"/>
        <v>6</v>
      </c>
      <c r="L10035" s="3">
        <f t="shared" si="1407"/>
        <v>42696</v>
      </c>
      <c r="M10035" t="str">
        <f t="shared" si="1408"/>
        <v>9:31</v>
      </c>
      <c r="N10035">
        <f t="shared" si="1409"/>
        <v>571</v>
      </c>
      <c r="O10035">
        <f t="shared" si="1410"/>
        <v>2</v>
      </c>
      <c r="P10035" t="str">
        <f t="shared" si="1411"/>
        <v>Work</v>
      </c>
      <c r="Q10035" t="str">
        <f>VLOOKUP(N10035,IF(P10035="Work",Intervals!$A$4:$C$9,Intervals!$F$4:$H$9),3,1)</f>
        <v>Int_7-17</v>
      </c>
      <c r="R10035" t="str">
        <f t="shared" si="1412"/>
        <v>1</v>
      </c>
      <c r="S10035">
        <f>VLOOKUP(N10035,IF(P10035="Work",Intervals!$A$4:$D$9,Intervals!$F$4:$I$9),4,1)</f>
        <v>3</v>
      </c>
    </row>
    <row r="10036" spans="1:19" x14ac:dyDescent="0.25">
      <c r="A10036" t="s">
        <v>289</v>
      </c>
      <c r="B10036" s="1" t="s">
        <v>9332</v>
      </c>
      <c r="C10036" t="s">
        <v>339</v>
      </c>
      <c r="D10036">
        <f t="shared" si="1404"/>
        <v>10034</v>
      </c>
      <c r="E10036" t="s">
        <v>703</v>
      </c>
      <c r="F10036" t="s">
        <v>10</v>
      </c>
      <c r="G10036" t="s">
        <v>4</v>
      </c>
      <c r="H10036" t="s">
        <v>11597</v>
      </c>
      <c r="I10036" t="s">
        <v>11671</v>
      </c>
      <c r="J10036">
        <f t="shared" si="1405"/>
        <v>3</v>
      </c>
      <c r="K10036">
        <f t="shared" si="1406"/>
        <v>6</v>
      </c>
      <c r="L10036" s="3">
        <f t="shared" si="1407"/>
        <v>42696</v>
      </c>
      <c r="M10036" t="str">
        <f t="shared" si="1408"/>
        <v>9:32</v>
      </c>
      <c r="N10036">
        <f t="shared" si="1409"/>
        <v>571.99999999999989</v>
      </c>
      <c r="O10036">
        <f t="shared" si="1410"/>
        <v>2</v>
      </c>
      <c r="P10036" t="str">
        <f t="shared" si="1411"/>
        <v>Work</v>
      </c>
      <c r="Q10036" t="str">
        <f>VLOOKUP(N10036,IF(P10036="Work",Intervals!$A$4:$C$9,Intervals!$F$4:$H$9),3,1)</f>
        <v>Int_7-17</v>
      </c>
      <c r="R10036" t="str">
        <f t="shared" si="1412"/>
        <v>1</v>
      </c>
      <c r="S10036">
        <f>VLOOKUP(N10036,IF(P10036="Work",Intervals!$A$4:$D$9,Intervals!$F$4:$I$9),4,1)</f>
        <v>3</v>
      </c>
    </row>
    <row r="10037" spans="1:19" x14ac:dyDescent="0.25">
      <c r="A10037" t="s">
        <v>177</v>
      </c>
      <c r="B10037" s="1" t="s">
        <v>9333</v>
      </c>
      <c r="C10037" t="s">
        <v>339</v>
      </c>
      <c r="D10037">
        <f t="shared" si="1404"/>
        <v>10035</v>
      </c>
      <c r="E10037" t="s">
        <v>1126</v>
      </c>
      <c r="F10037" t="s">
        <v>10</v>
      </c>
      <c r="G10037" t="s">
        <v>4</v>
      </c>
      <c r="H10037" t="s">
        <v>11589</v>
      </c>
      <c r="I10037" s="4">
        <v>42509</v>
      </c>
      <c r="J10037">
        <f t="shared" si="1405"/>
        <v>3</v>
      </c>
      <c r="K10037">
        <f t="shared" si="1406"/>
        <v>6</v>
      </c>
      <c r="L10037" s="3">
        <f t="shared" si="1407"/>
        <v>42696</v>
      </c>
      <c r="M10037" t="str">
        <f t="shared" si="1408"/>
        <v>9:40</v>
      </c>
      <c r="N10037">
        <f t="shared" si="1409"/>
        <v>579.99999999999989</v>
      </c>
      <c r="O10037">
        <f t="shared" si="1410"/>
        <v>2</v>
      </c>
      <c r="P10037" t="str">
        <f t="shared" si="1411"/>
        <v>Work</v>
      </c>
      <c r="Q10037" t="str">
        <f>VLOOKUP(N10037,IF(P10037="Work",Intervals!$A$4:$C$9,Intervals!$F$4:$H$9),3,1)</f>
        <v>Int_7-17</v>
      </c>
      <c r="R10037" t="str">
        <f t="shared" si="1412"/>
        <v>1</v>
      </c>
      <c r="S10037">
        <f>VLOOKUP(N10037,IF(P10037="Work",Intervals!$A$4:$D$9,Intervals!$F$4:$I$9),4,1)</f>
        <v>3</v>
      </c>
    </row>
    <row r="10038" spans="1:19" x14ac:dyDescent="0.25">
      <c r="A10038" t="s">
        <v>252</v>
      </c>
      <c r="B10038" s="1" t="s">
        <v>9334</v>
      </c>
      <c r="C10038" t="s">
        <v>339</v>
      </c>
      <c r="D10038">
        <f t="shared" si="1404"/>
        <v>10036</v>
      </c>
      <c r="E10038" t="s">
        <v>392</v>
      </c>
      <c r="F10038" t="s">
        <v>11568</v>
      </c>
      <c r="G10038" t="s">
        <v>4</v>
      </c>
      <c r="H10038" t="s">
        <v>11589</v>
      </c>
      <c r="I10038" s="4">
        <v>42509</v>
      </c>
      <c r="J10038">
        <f t="shared" si="1405"/>
        <v>3</v>
      </c>
      <c r="K10038">
        <f t="shared" si="1406"/>
        <v>6</v>
      </c>
      <c r="L10038" s="3">
        <f t="shared" si="1407"/>
        <v>42696</v>
      </c>
      <c r="M10038" t="str">
        <f t="shared" si="1408"/>
        <v>9:42</v>
      </c>
      <c r="N10038">
        <f t="shared" si="1409"/>
        <v>581.99999999999989</v>
      </c>
      <c r="O10038">
        <f t="shared" si="1410"/>
        <v>2</v>
      </c>
      <c r="P10038" t="str">
        <f t="shared" si="1411"/>
        <v>Work</v>
      </c>
      <c r="Q10038" t="str">
        <f>VLOOKUP(N10038,IF(P10038="Work",Intervals!$A$4:$C$9,Intervals!$F$4:$H$9),3,1)</f>
        <v>Int_7-17</v>
      </c>
      <c r="R10038" t="str">
        <f t="shared" si="1412"/>
        <v>1</v>
      </c>
      <c r="S10038">
        <f>VLOOKUP(N10038,IF(P10038="Work",Intervals!$A$4:$D$9,Intervals!$F$4:$I$9),4,1)</f>
        <v>3</v>
      </c>
    </row>
    <row r="10039" spans="1:19" x14ac:dyDescent="0.25">
      <c r="A10039" t="s">
        <v>155</v>
      </c>
      <c r="B10039" s="1" t="s">
        <v>9335</v>
      </c>
      <c r="C10039" t="s">
        <v>339</v>
      </c>
      <c r="D10039">
        <f t="shared" si="1404"/>
        <v>10037</v>
      </c>
      <c r="E10039" t="s">
        <v>357</v>
      </c>
      <c r="F10039" t="s">
        <v>3</v>
      </c>
      <c r="G10039" t="s">
        <v>4</v>
      </c>
      <c r="H10039" t="s">
        <v>11597</v>
      </c>
      <c r="I10039" t="s">
        <v>11671</v>
      </c>
      <c r="J10039">
        <f t="shared" si="1405"/>
        <v>3</v>
      </c>
      <c r="K10039">
        <f t="shared" si="1406"/>
        <v>6</v>
      </c>
      <c r="L10039" s="3">
        <f t="shared" si="1407"/>
        <v>42696</v>
      </c>
      <c r="M10039" t="str">
        <f t="shared" si="1408"/>
        <v>9:44</v>
      </c>
      <c r="N10039">
        <f t="shared" si="1409"/>
        <v>583.99999999999989</v>
      </c>
      <c r="O10039">
        <f t="shared" si="1410"/>
        <v>2</v>
      </c>
      <c r="P10039" t="str">
        <f t="shared" si="1411"/>
        <v>Work</v>
      </c>
      <c r="Q10039" t="str">
        <f>VLOOKUP(N10039,IF(P10039="Work",Intervals!$A$4:$C$9,Intervals!$F$4:$H$9),3,1)</f>
        <v>Int_7-17</v>
      </c>
      <c r="R10039" t="str">
        <f t="shared" si="1412"/>
        <v>1</v>
      </c>
      <c r="S10039">
        <f>VLOOKUP(N10039,IF(P10039="Work",Intervals!$A$4:$D$9,Intervals!$F$4:$I$9),4,1)</f>
        <v>3</v>
      </c>
    </row>
    <row r="10040" spans="1:19" x14ac:dyDescent="0.25">
      <c r="A10040" t="s">
        <v>127</v>
      </c>
      <c r="B10040" s="1" t="s">
        <v>9336</v>
      </c>
      <c r="C10040" t="s">
        <v>339</v>
      </c>
      <c r="D10040">
        <f t="shared" si="1404"/>
        <v>10038</v>
      </c>
      <c r="E10040" t="s">
        <v>421</v>
      </c>
      <c r="F10040" t="s">
        <v>10</v>
      </c>
      <c r="G10040" t="s">
        <v>4</v>
      </c>
      <c r="H10040" t="s">
        <v>11589</v>
      </c>
      <c r="I10040" s="4">
        <v>42509</v>
      </c>
      <c r="J10040">
        <f t="shared" si="1405"/>
        <v>3</v>
      </c>
      <c r="K10040">
        <f t="shared" si="1406"/>
        <v>6</v>
      </c>
      <c r="L10040" s="3">
        <f t="shared" si="1407"/>
        <v>42696</v>
      </c>
      <c r="M10040" t="str">
        <f t="shared" si="1408"/>
        <v>9:46</v>
      </c>
      <c r="N10040">
        <f t="shared" si="1409"/>
        <v>586.00000000000011</v>
      </c>
      <c r="O10040">
        <f t="shared" si="1410"/>
        <v>2</v>
      </c>
      <c r="P10040" t="str">
        <f t="shared" si="1411"/>
        <v>Work</v>
      </c>
      <c r="Q10040" t="str">
        <f>VLOOKUP(N10040,IF(P10040="Work",Intervals!$A$4:$C$9,Intervals!$F$4:$H$9),3,1)</f>
        <v>Int_7-17</v>
      </c>
      <c r="R10040" t="str">
        <f t="shared" si="1412"/>
        <v>1</v>
      </c>
      <c r="S10040">
        <f>VLOOKUP(N10040,IF(P10040="Work",Intervals!$A$4:$D$9,Intervals!$F$4:$I$9),4,1)</f>
        <v>3</v>
      </c>
    </row>
    <row r="10041" spans="1:19" x14ac:dyDescent="0.25">
      <c r="A10041" t="s">
        <v>141</v>
      </c>
      <c r="B10041" s="1" t="s">
        <v>9336</v>
      </c>
      <c r="C10041" t="s">
        <v>339</v>
      </c>
      <c r="D10041">
        <f t="shared" si="1404"/>
        <v>10039</v>
      </c>
      <c r="E10041" t="s">
        <v>385</v>
      </c>
      <c r="F10041" t="s">
        <v>3</v>
      </c>
      <c r="G10041" t="s">
        <v>4</v>
      </c>
      <c r="H10041" t="s">
        <v>11597</v>
      </c>
      <c r="I10041" t="s">
        <v>11671</v>
      </c>
      <c r="J10041">
        <f t="shared" si="1405"/>
        <v>3</v>
      </c>
      <c r="K10041">
        <f t="shared" si="1406"/>
        <v>6</v>
      </c>
      <c r="L10041" s="3">
        <f t="shared" si="1407"/>
        <v>42696</v>
      </c>
      <c r="M10041" t="str">
        <f t="shared" si="1408"/>
        <v>9:46</v>
      </c>
      <c r="N10041">
        <f t="shared" si="1409"/>
        <v>586.00000000000011</v>
      </c>
      <c r="O10041">
        <f t="shared" si="1410"/>
        <v>2</v>
      </c>
      <c r="P10041" t="str">
        <f t="shared" si="1411"/>
        <v>Work</v>
      </c>
      <c r="Q10041" t="str">
        <f>VLOOKUP(N10041,IF(P10041="Work",Intervals!$A$4:$C$9,Intervals!$F$4:$H$9),3,1)</f>
        <v>Int_7-17</v>
      </c>
      <c r="R10041" t="str">
        <f t="shared" si="1412"/>
        <v>1</v>
      </c>
      <c r="S10041">
        <f>VLOOKUP(N10041,IF(P10041="Work",Intervals!$A$4:$D$9,Intervals!$F$4:$I$9),4,1)</f>
        <v>3</v>
      </c>
    </row>
    <row r="10042" spans="1:19" x14ac:dyDescent="0.25">
      <c r="A10042" t="s">
        <v>231</v>
      </c>
      <c r="B10042" s="1" t="s">
        <v>9337</v>
      </c>
      <c r="C10042" t="s">
        <v>339</v>
      </c>
      <c r="D10042">
        <f t="shared" si="1404"/>
        <v>10040</v>
      </c>
      <c r="E10042" t="s">
        <v>462</v>
      </c>
      <c r="F10042" t="s">
        <v>3</v>
      </c>
      <c r="G10042" t="s">
        <v>4</v>
      </c>
      <c r="H10042" t="s">
        <v>11597</v>
      </c>
      <c r="I10042" t="s">
        <v>11671</v>
      </c>
      <c r="J10042">
        <f t="shared" si="1405"/>
        <v>3</v>
      </c>
      <c r="K10042">
        <f t="shared" si="1406"/>
        <v>6</v>
      </c>
      <c r="L10042" s="3">
        <f t="shared" si="1407"/>
        <v>42696</v>
      </c>
      <c r="M10042" t="str">
        <f t="shared" si="1408"/>
        <v>9:50</v>
      </c>
      <c r="N10042">
        <f t="shared" si="1409"/>
        <v>590.00000000000011</v>
      </c>
      <c r="O10042">
        <f t="shared" si="1410"/>
        <v>2</v>
      </c>
      <c r="P10042" t="str">
        <f t="shared" si="1411"/>
        <v>Work</v>
      </c>
      <c r="Q10042" t="str">
        <f>VLOOKUP(N10042,IF(P10042="Work",Intervals!$A$4:$C$9,Intervals!$F$4:$H$9),3,1)</f>
        <v>Int_7-17</v>
      </c>
      <c r="R10042" t="str">
        <f t="shared" si="1412"/>
        <v>1</v>
      </c>
      <c r="S10042">
        <f>VLOOKUP(N10042,IF(P10042="Work",Intervals!$A$4:$D$9,Intervals!$F$4:$I$9),4,1)</f>
        <v>3</v>
      </c>
    </row>
    <row r="10043" spans="1:19" x14ac:dyDescent="0.25">
      <c r="A10043" t="s">
        <v>162</v>
      </c>
      <c r="B10043" s="1" t="s">
        <v>9337</v>
      </c>
      <c r="C10043" t="s">
        <v>339</v>
      </c>
      <c r="D10043">
        <f t="shared" si="1404"/>
        <v>10041</v>
      </c>
      <c r="E10043" t="s">
        <v>387</v>
      </c>
      <c r="F10043" t="s">
        <v>3</v>
      </c>
      <c r="G10043" t="s">
        <v>4</v>
      </c>
      <c r="H10043" t="s">
        <v>11597</v>
      </c>
      <c r="I10043" t="s">
        <v>11671</v>
      </c>
      <c r="J10043">
        <f t="shared" si="1405"/>
        <v>3</v>
      </c>
      <c r="K10043">
        <f t="shared" si="1406"/>
        <v>6</v>
      </c>
      <c r="L10043" s="3">
        <f t="shared" si="1407"/>
        <v>42696</v>
      </c>
      <c r="M10043" t="str">
        <f t="shared" si="1408"/>
        <v>9:50</v>
      </c>
      <c r="N10043">
        <f t="shared" si="1409"/>
        <v>590.00000000000011</v>
      </c>
      <c r="O10043">
        <f t="shared" si="1410"/>
        <v>2</v>
      </c>
      <c r="P10043" t="str">
        <f t="shared" si="1411"/>
        <v>Work</v>
      </c>
      <c r="Q10043" t="str">
        <f>VLOOKUP(N10043,IF(P10043="Work",Intervals!$A$4:$C$9,Intervals!$F$4:$H$9),3,1)</f>
        <v>Int_7-17</v>
      </c>
      <c r="R10043" t="str">
        <f t="shared" si="1412"/>
        <v>1</v>
      </c>
      <c r="S10043">
        <f>VLOOKUP(N10043,IF(P10043="Work",Intervals!$A$4:$D$9,Intervals!$F$4:$I$9),4,1)</f>
        <v>3</v>
      </c>
    </row>
    <row r="10044" spans="1:19" x14ac:dyDescent="0.25">
      <c r="A10044" t="s">
        <v>190</v>
      </c>
      <c r="B10044" s="1" t="s">
        <v>9338</v>
      </c>
      <c r="C10044" t="s">
        <v>339</v>
      </c>
      <c r="D10044">
        <f t="shared" si="1404"/>
        <v>10042</v>
      </c>
      <c r="E10044" t="s">
        <v>924</v>
      </c>
      <c r="F10044" t="s">
        <v>10</v>
      </c>
      <c r="G10044" t="s">
        <v>4</v>
      </c>
      <c r="H10044" t="s">
        <v>11589</v>
      </c>
      <c r="I10044" s="4">
        <v>42509</v>
      </c>
      <c r="J10044">
        <f t="shared" si="1405"/>
        <v>3</v>
      </c>
      <c r="K10044">
        <f t="shared" si="1406"/>
        <v>6</v>
      </c>
      <c r="L10044" s="3">
        <f t="shared" si="1407"/>
        <v>42696</v>
      </c>
      <c r="M10044" t="str">
        <f t="shared" si="1408"/>
        <v>9:53</v>
      </c>
      <c r="N10044">
        <f t="shared" si="1409"/>
        <v>593</v>
      </c>
      <c r="O10044">
        <f t="shared" si="1410"/>
        <v>2</v>
      </c>
      <c r="P10044" t="str">
        <f t="shared" si="1411"/>
        <v>Work</v>
      </c>
      <c r="Q10044" t="str">
        <f>VLOOKUP(N10044,IF(P10044="Work",Intervals!$A$4:$C$9,Intervals!$F$4:$H$9),3,1)</f>
        <v>Int_7-17</v>
      </c>
      <c r="R10044" t="str">
        <f t="shared" si="1412"/>
        <v>1</v>
      </c>
      <c r="S10044">
        <f>VLOOKUP(N10044,IF(P10044="Work",Intervals!$A$4:$D$9,Intervals!$F$4:$I$9),4,1)</f>
        <v>3</v>
      </c>
    </row>
    <row r="10045" spans="1:19" x14ac:dyDescent="0.25">
      <c r="A10045" t="s">
        <v>119</v>
      </c>
      <c r="B10045" s="1" t="s">
        <v>9338</v>
      </c>
      <c r="C10045" t="s">
        <v>339</v>
      </c>
      <c r="D10045">
        <f t="shared" si="1404"/>
        <v>10043</v>
      </c>
      <c r="E10045" t="s">
        <v>381</v>
      </c>
      <c r="F10045" t="s">
        <v>10</v>
      </c>
      <c r="G10045" t="s">
        <v>4</v>
      </c>
      <c r="H10045" t="s">
        <v>11589</v>
      </c>
      <c r="I10045" s="4">
        <v>42509</v>
      </c>
      <c r="J10045">
        <f t="shared" si="1405"/>
        <v>3</v>
      </c>
      <c r="K10045">
        <f t="shared" si="1406"/>
        <v>6</v>
      </c>
      <c r="L10045" s="3">
        <f t="shared" si="1407"/>
        <v>42696</v>
      </c>
      <c r="M10045" t="str">
        <f t="shared" si="1408"/>
        <v>9:53</v>
      </c>
      <c r="N10045">
        <f t="shared" si="1409"/>
        <v>593</v>
      </c>
      <c r="O10045">
        <f t="shared" si="1410"/>
        <v>2</v>
      </c>
      <c r="P10045" t="str">
        <f t="shared" si="1411"/>
        <v>Work</v>
      </c>
      <c r="Q10045" t="str">
        <f>VLOOKUP(N10045,IF(P10045="Work",Intervals!$A$4:$C$9,Intervals!$F$4:$H$9),3,1)</f>
        <v>Int_7-17</v>
      </c>
      <c r="R10045" t="str">
        <f t="shared" si="1412"/>
        <v>1</v>
      </c>
      <c r="S10045">
        <f>VLOOKUP(N10045,IF(P10045="Work",Intervals!$A$4:$D$9,Intervals!$F$4:$I$9),4,1)</f>
        <v>3</v>
      </c>
    </row>
    <row r="10046" spans="1:19" x14ac:dyDescent="0.25">
      <c r="A10046" t="s">
        <v>189</v>
      </c>
      <c r="B10046" s="1" t="s">
        <v>9339</v>
      </c>
      <c r="C10046" t="s">
        <v>339</v>
      </c>
      <c r="D10046">
        <f t="shared" si="1404"/>
        <v>10044</v>
      </c>
      <c r="E10046" t="s">
        <v>387</v>
      </c>
      <c r="F10046" t="s">
        <v>3</v>
      </c>
      <c r="G10046" t="s">
        <v>4</v>
      </c>
      <c r="H10046" t="s">
        <v>11597</v>
      </c>
      <c r="I10046" t="s">
        <v>11671</v>
      </c>
      <c r="J10046">
        <f t="shared" si="1405"/>
        <v>3</v>
      </c>
      <c r="K10046">
        <f t="shared" si="1406"/>
        <v>6</v>
      </c>
      <c r="L10046" s="3">
        <f t="shared" si="1407"/>
        <v>42696</v>
      </c>
      <c r="M10046" t="str">
        <f t="shared" si="1408"/>
        <v>9:58</v>
      </c>
      <c r="N10046">
        <f t="shared" si="1409"/>
        <v>598.00000000000011</v>
      </c>
      <c r="O10046">
        <f t="shared" si="1410"/>
        <v>2</v>
      </c>
      <c r="P10046" t="str">
        <f t="shared" si="1411"/>
        <v>Work</v>
      </c>
      <c r="Q10046" t="str">
        <f>VLOOKUP(N10046,IF(P10046="Work",Intervals!$A$4:$C$9,Intervals!$F$4:$H$9),3,1)</f>
        <v>Int_7-17</v>
      </c>
      <c r="R10046" t="str">
        <f t="shared" si="1412"/>
        <v>1</v>
      </c>
      <c r="S10046">
        <f>VLOOKUP(N10046,IF(P10046="Work",Intervals!$A$4:$D$9,Intervals!$F$4:$I$9),4,1)</f>
        <v>3</v>
      </c>
    </row>
    <row r="10047" spans="1:19" x14ac:dyDescent="0.25">
      <c r="A10047" t="s">
        <v>220</v>
      </c>
      <c r="B10047" s="1" t="s">
        <v>9340</v>
      </c>
      <c r="C10047" t="s">
        <v>339</v>
      </c>
      <c r="D10047">
        <f t="shared" si="1404"/>
        <v>10045</v>
      </c>
      <c r="E10047" t="s">
        <v>455</v>
      </c>
      <c r="F10047" t="s">
        <v>10</v>
      </c>
      <c r="G10047" t="s">
        <v>30</v>
      </c>
      <c r="H10047" t="s">
        <v>11617</v>
      </c>
      <c r="I10047" t="s">
        <v>11691</v>
      </c>
      <c r="J10047">
        <f t="shared" si="1405"/>
        <v>3</v>
      </c>
      <c r="K10047">
        <f t="shared" si="1406"/>
        <v>6</v>
      </c>
      <c r="L10047" s="3">
        <f t="shared" si="1407"/>
        <v>42696</v>
      </c>
      <c r="M10047" t="str">
        <f t="shared" si="1408"/>
        <v>9:59</v>
      </c>
      <c r="N10047">
        <f t="shared" si="1409"/>
        <v>599</v>
      </c>
      <c r="O10047">
        <f t="shared" si="1410"/>
        <v>2</v>
      </c>
      <c r="P10047" t="str">
        <f t="shared" si="1411"/>
        <v>Work</v>
      </c>
      <c r="Q10047" t="str">
        <f>VLOOKUP(N10047,IF(P10047="Work",Intervals!$A$4:$C$9,Intervals!$F$4:$H$9),3,1)</f>
        <v>Int_7-17</v>
      </c>
      <c r="R10047" t="str">
        <f t="shared" si="1412"/>
        <v>1</v>
      </c>
      <c r="S10047">
        <f>VLOOKUP(N10047,IF(P10047="Work",Intervals!$A$4:$D$9,Intervals!$F$4:$I$9),4,1)</f>
        <v>3</v>
      </c>
    </row>
    <row r="10048" spans="1:19" x14ac:dyDescent="0.25">
      <c r="A10048" t="s">
        <v>152</v>
      </c>
      <c r="B10048" s="1" t="s">
        <v>9341</v>
      </c>
      <c r="C10048" t="s">
        <v>339</v>
      </c>
      <c r="D10048">
        <f t="shared" si="1404"/>
        <v>10046</v>
      </c>
      <c r="E10048" t="s">
        <v>401</v>
      </c>
      <c r="F10048" t="s">
        <v>10</v>
      </c>
      <c r="G10048" t="s">
        <v>30</v>
      </c>
      <c r="H10048" t="s">
        <v>11607</v>
      </c>
      <c r="I10048" t="s">
        <v>11681</v>
      </c>
      <c r="J10048">
        <f t="shared" si="1405"/>
        <v>3</v>
      </c>
      <c r="K10048">
        <f t="shared" si="1406"/>
        <v>6</v>
      </c>
      <c r="L10048" s="3">
        <f t="shared" si="1407"/>
        <v>42696</v>
      </c>
      <c r="M10048" t="str">
        <f t="shared" si="1408"/>
        <v>10:0</v>
      </c>
      <c r="N10048">
        <f t="shared" si="1409"/>
        <v>600.00000000000011</v>
      </c>
      <c r="O10048">
        <f t="shared" si="1410"/>
        <v>2</v>
      </c>
      <c r="P10048" t="str">
        <f t="shared" si="1411"/>
        <v>Work</v>
      </c>
      <c r="Q10048" t="str">
        <f>VLOOKUP(N10048,IF(P10048="Work",Intervals!$A$4:$C$9,Intervals!$F$4:$H$9),3,1)</f>
        <v>Int_7-17</v>
      </c>
      <c r="R10048" t="str">
        <f t="shared" si="1412"/>
        <v>1</v>
      </c>
      <c r="S10048">
        <f>VLOOKUP(N10048,IF(P10048="Work",Intervals!$A$4:$D$9,Intervals!$F$4:$I$9),4,1)</f>
        <v>3</v>
      </c>
    </row>
    <row r="10049" spans="1:19" x14ac:dyDescent="0.25">
      <c r="A10049" t="s">
        <v>205</v>
      </c>
      <c r="B10049" s="1" t="s">
        <v>9342</v>
      </c>
      <c r="C10049" t="s">
        <v>339</v>
      </c>
      <c r="D10049">
        <f t="shared" si="1404"/>
        <v>10047</v>
      </c>
      <c r="E10049" t="s">
        <v>396</v>
      </c>
      <c r="F10049" t="s">
        <v>11569</v>
      </c>
      <c r="G10049" t="s">
        <v>4</v>
      </c>
      <c r="H10049" t="s">
        <v>11589</v>
      </c>
      <c r="I10049" s="4">
        <v>42509</v>
      </c>
      <c r="J10049">
        <f t="shared" si="1405"/>
        <v>3</v>
      </c>
      <c r="K10049">
        <f t="shared" si="1406"/>
        <v>6</v>
      </c>
      <c r="L10049" s="3">
        <f t="shared" si="1407"/>
        <v>42696</v>
      </c>
      <c r="M10049" t="str">
        <f t="shared" si="1408"/>
        <v>10:5</v>
      </c>
      <c r="N10049">
        <f t="shared" si="1409"/>
        <v>604.99999999999989</v>
      </c>
      <c r="O10049">
        <f t="shared" si="1410"/>
        <v>2</v>
      </c>
      <c r="P10049" t="str">
        <f t="shared" si="1411"/>
        <v>Work</v>
      </c>
      <c r="Q10049" t="str">
        <f>VLOOKUP(N10049,IF(P10049="Work",Intervals!$A$4:$C$9,Intervals!$F$4:$H$9),3,1)</f>
        <v>Int_7-17</v>
      </c>
      <c r="R10049" t="str">
        <f t="shared" si="1412"/>
        <v>1</v>
      </c>
      <c r="S10049">
        <f>VLOOKUP(N10049,IF(P10049="Work",Intervals!$A$4:$D$9,Intervals!$F$4:$I$9),4,1)</f>
        <v>3</v>
      </c>
    </row>
    <row r="10050" spans="1:19" x14ac:dyDescent="0.25">
      <c r="A10050" t="s">
        <v>127</v>
      </c>
      <c r="B10050" s="1" t="s">
        <v>9343</v>
      </c>
      <c r="C10050" t="s">
        <v>339</v>
      </c>
      <c r="D10050">
        <f t="shared" si="1404"/>
        <v>10048</v>
      </c>
      <c r="E10050" t="s">
        <v>388</v>
      </c>
      <c r="F10050" t="s">
        <v>10</v>
      </c>
      <c r="G10050" t="s">
        <v>4</v>
      </c>
      <c r="H10050" t="s">
        <v>11604</v>
      </c>
      <c r="I10050" t="s">
        <v>11678</v>
      </c>
      <c r="J10050">
        <f t="shared" si="1405"/>
        <v>3</v>
      </c>
      <c r="K10050">
        <f t="shared" si="1406"/>
        <v>6</v>
      </c>
      <c r="L10050" s="3">
        <f t="shared" si="1407"/>
        <v>42696</v>
      </c>
      <c r="M10050" t="str">
        <f t="shared" si="1408"/>
        <v>10:6</v>
      </c>
      <c r="N10050">
        <f t="shared" si="1409"/>
        <v>606.00000000000011</v>
      </c>
      <c r="O10050">
        <f t="shared" si="1410"/>
        <v>2</v>
      </c>
      <c r="P10050" t="str">
        <f t="shared" si="1411"/>
        <v>Work</v>
      </c>
      <c r="Q10050" t="str">
        <f>VLOOKUP(N10050,IF(P10050="Work",Intervals!$A$4:$C$9,Intervals!$F$4:$H$9),3,1)</f>
        <v>Int_7-17</v>
      </c>
      <c r="R10050" t="str">
        <f t="shared" si="1412"/>
        <v>1</v>
      </c>
      <c r="S10050">
        <f>VLOOKUP(N10050,IF(P10050="Work",Intervals!$A$4:$D$9,Intervals!$F$4:$I$9),4,1)</f>
        <v>3</v>
      </c>
    </row>
    <row r="10051" spans="1:19" x14ac:dyDescent="0.25">
      <c r="A10051" t="s">
        <v>84</v>
      </c>
      <c r="B10051" s="1" t="s">
        <v>9344</v>
      </c>
      <c r="C10051" t="s">
        <v>339</v>
      </c>
      <c r="D10051">
        <f t="shared" ref="D10051:D10114" si="1413">ROW()-ROW($D$2)</f>
        <v>10049</v>
      </c>
      <c r="E10051" t="s">
        <v>1128</v>
      </c>
      <c r="F10051" t="s">
        <v>10</v>
      </c>
      <c r="G10051" t="s">
        <v>4</v>
      </c>
      <c r="H10051" t="s">
        <v>11589</v>
      </c>
      <c r="I10051" s="4">
        <v>42509</v>
      </c>
      <c r="J10051">
        <f t="shared" ref="J10051:J10114" si="1414">SEARCH("-",B10051)</f>
        <v>3</v>
      </c>
      <c r="K10051">
        <f t="shared" ref="K10051:K10114" si="1415">SEARCH("-",B10051,J10051+1)</f>
        <v>6</v>
      </c>
      <c r="L10051" s="3">
        <f t="shared" ref="L10051:L10114" si="1416">DATE(MID(B10051,K10051+1,4),LEFT(B10051,J10051-1),MID(B10051,J10051+1,K10051-J10051-1))</f>
        <v>42696</v>
      </c>
      <c r="M10051" t="str">
        <f t="shared" ref="M10051:M10114" si="1417">MID(B10051,SEARCH(" ",B10051)+1,99)</f>
        <v>10:7</v>
      </c>
      <c r="N10051">
        <f t="shared" ref="N10051:N10114" si="1418">((M10051+1)-"1.1.1900  0:00:00")*24*60</f>
        <v>606.99999999999989</v>
      </c>
      <c r="O10051">
        <f t="shared" ref="O10051:O10114" si="1419">WEEKDAY(L10051,2)</f>
        <v>2</v>
      </c>
      <c r="P10051" t="str">
        <f t="shared" ref="P10051:P10114" si="1420">IF(O10051&gt;5,"NonWork","Work")</f>
        <v>Work</v>
      </c>
      <c r="Q10051" t="str">
        <f>VLOOKUP(N10051,IF(P10051="Work",Intervals!$A$4:$C$9,Intervals!$F$4:$H$9),3,1)</f>
        <v>Int_7-17</v>
      </c>
      <c r="R10051" t="str">
        <f t="shared" ref="R10051:R10114" si="1421">IF(O10051&gt;5,"2","1")</f>
        <v>1</v>
      </c>
      <c r="S10051">
        <f>VLOOKUP(N10051,IF(P10051="Work",Intervals!$A$4:$D$9,Intervals!$F$4:$I$9),4,1)</f>
        <v>3</v>
      </c>
    </row>
    <row r="10052" spans="1:19" x14ac:dyDescent="0.25">
      <c r="A10052" t="s">
        <v>173</v>
      </c>
      <c r="B10052" s="1" t="s">
        <v>9345</v>
      </c>
      <c r="C10052" t="s">
        <v>339</v>
      </c>
      <c r="D10052">
        <f t="shared" si="1413"/>
        <v>10050</v>
      </c>
      <c r="E10052" t="s">
        <v>1139</v>
      </c>
      <c r="F10052" t="s">
        <v>10</v>
      </c>
      <c r="G10052" t="s">
        <v>4</v>
      </c>
      <c r="H10052" t="s">
        <v>11596</v>
      </c>
      <c r="I10052" t="s">
        <v>11670</v>
      </c>
      <c r="J10052">
        <f t="shared" si="1414"/>
        <v>3</v>
      </c>
      <c r="K10052">
        <f t="shared" si="1415"/>
        <v>6</v>
      </c>
      <c r="L10052" s="3">
        <f t="shared" si="1416"/>
        <v>42696</v>
      </c>
      <c r="M10052" t="str">
        <f t="shared" si="1417"/>
        <v>10:9</v>
      </c>
      <c r="N10052">
        <f t="shared" si="1418"/>
        <v>608.99999999999989</v>
      </c>
      <c r="O10052">
        <f t="shared" si="1419"/>
        <v>2</v>
      </c>
      <c r="P10052" t="str">
        <f t="shared" si="1420"/>
        <v>Work</v>
      </c>
      <c r="Q10052" t="str">
        <f>VLOOKUP(N10052,IF(P10052="Work",Intervals!$A$4:$C$9,Intervals!$F$4:$H$9),3,1)</f>
        <v>Int_7-17</v>
      </c>
      <c r="R10052" t="str">
        <f t="shared" si="1421"/>
        <v>1</v>
      </c>
      <c r="S10052">
        <f>VLOOKUP(N10052,IF(P10052="Work",Intervals!$A$4:$D$9,Intervals!$F$4:$I$9),4,1)</f>
        <v>3</v>
      </c>
    </row>
    <row r="10053" spans="1:19" x14ac:dyDescent="0.25">
      <c r="A10053" t="s">
        <v>182</v>
      </c>
      <c r="B10053" s="1" t="s">
        <v>9346</v>
      </c>
      <c r="C10053" t="s">
        <v>339</v>
      </c>
      <c r="D10053">
        <f t="shared" si="1413"/>
        <v>10051</v>
      </c>
      <c r="E10053" t="s">
        <v>384</v>
      </c>
      <c r="F10053" t="s">
        <v>10</v>
      </c>
      <c r="G10053" t="s">
        <v>4</v>
      </c>
      <c r="H10053" t="s">
        <v>11589</v>
      </c>
      <c r="I10053" s="4">
        <v>42509</v>
      </c>
      <c r="J10053">
        <f t="shared" si="1414"/>
        <v>3</v>
      </c>
      <c r="K10053">
        <f t="shared" si="1415"/>
        <v>6</v>
      </c>
      <c r="L10053" s="3">
        <f t="shared" si="1416"/>
        <v>42696</v>
      </c>
      <c r="M10053" t="str">
        <f t="shared" si="1417"/>
        <v>10:12</v>
      </c>
      <c r="N10053">
        <f t="shared" si="1418"/>
        <v>612.00000000000011</v>
      </c>
      <c r="O10053">
        <f t="shared" si="1419"/>
        <v>2</v>
      </c>
      <c r="P10053" t="str">
        <f t="shared" si="1420"/>
        <v>Work</v>
      </c>
      <c r="Q10053" t="str">
        <f>VLOOKUP(N10053,IF(P10053="Work",Intervals!$A$4:$C$9,Intervals!$F$4:$H$9),3,1)</f>
        <v>Int_7-17</v>
      </c>
      <c r="R10053" t="str">
        <f t="shared" si="1421"/>
        <v>1</v>
      </c>
      <c r="S10053">
        <f>VLOOKUP(N10053,IF(P10053="Work",Intervals!$A$4:$D$9,Intervals!$F$4:$I$9),4,1)</f>
        <v>3</v>
      </c>
    </row>
    <row r="10054" spans="1:19" x14ac:dyDescent="0.25">
      <c r="A10054" t="s">
        <v>146</v>
      </c>
      <c r="B10054" s="1" t="s">
        <v>9347</v>
      </c>
      <c r="C10054" t="s">
        <v>339</v>
      </c>
      <c r="D10054">
        <f t="shared" si="1413"/>
        <v>10052</v>
      </c>
      <c r="E10054" t="s">
        <v>386</v>
      </c>
      <c r="F10054" t="s">
        <v>10</v>
      </c>
      <c r="G10054" t="s">
        <v>4</v>
      </c>
      <c r="H10054" t="s">
        <v>11603</v>
      </c>
      <c r="I10054" t="s">
        <v>11677</v>
      </c>
      <c r="J10054">
        <f t="shared" si="1414"/>
        <v>3</v>
      </c>
      <c r="K10054">
        <f t="shared" si="1415"/>
        <v>6</v>
      </c>
      <c r="L10054" s="3">
        <f t="shared" si="1416"/>
        <v>42696</v>
      </c>
      <c r="M10054" t="str">
        <f t="shared" si="1417"/>
        <v>10:13</v>
      </c>
      <c r="N10054">
        <f t="shared" si="1418"/>
        <v>612.99999999999989</v>
      </c>
      <c r="O10054">
        <f t="shared" si="1419"/>
        <v>2</v>
      </c>
      <c r="P10054" t="str">
        <f t="shared" si="1420"/>
        <v>Work</v>
      </c>
      <c r="Q10054" t="str">
        <f>VLOOKUP(N10054,IF(P10054="Work",Intervals!$A$4:$C$9,Intervals!$F$4:$H$9),3,1)</f>
        <v>Int_7-17</v>
      </c>
      <c r="R10054" t="str">
        <f t="shared" si="1421"/>
        <v>1</v>
      </c>
      <c r="S10054">
        <f>VLOOKUP(N10054,IF(P10054="Work",Intervals!$A$4:$D$9,Intervals!$F$4:$I$9),4,1)</f>
        <v>3</v>
      </c>
    </row>
    <row r="10055" spans="1:19" x14ac:dyDescent="0.25">
      <c r="A10055" t="s">
        <v>130</v>
      </c>
      <c r="B10055" s="1" t="s">
        <v>9348</v>
      </c>
      <c r="C10055" t="s">
        <v>339</v>
      </c>
      <c r="D10055">
        <f t="shared" si="1413"/>
        <v>10053</v>
      </c>
      <c r="E10055" t="s">
        <v>1136</v>
      </c>
      <c r="F10055" t="s">
        <v>10</v>
      </c>
      <c r="G10055" t="s">
        <v>4</v>
      </c>
      <c r="H10055" t="s">
        <v>11589</v>
      </c>
      <c r="I10055" s="4">
        <v>42509</v>
      </c>
      <c r="J10055">
        <f t="shared" si="1414"/>
        <v>3</v>
      </c>
      <c r="K10055">
        <f t="shared" si="1415"/>
        <v>6</v>
      </c>
      <c r="L10055" s="3">
        <f t="shared" si="1416"/>
        <v>42696</v>
      </c>
      <c r="M10055" t="str">
        <f t="shared" si="1417"/>
        <v>10:15</v>
      </c>
      <c r="N10055">
        <f t="shared" si="1418"/>
        <v>614.99999999999989</v>
      </c>
      <c r="O10055">
        <f t="shared" si="1419"/>
        <v>2</v>
      </c>
      <c r="P10055" t="str">
        <f t="shared" si="1420"/>
        <v>Work</v>
      </c>
      <c r="Q10055" t="str">
        <f>VLOOKUP(N10055,IF(P10055="Work",Intervals!$A$4:$C$9,Intervals!$F$4:$H$9),3,1)</f>
        <v>Int_7-17</v>
      </c>
      <c r="R10055" t="str">
        <f t="shared" si="1421"/>
        <v>1</v>
      </c>
      <c r="S10055">
        <f>VLOOKUP(N10055,IF(P10055="Work",Intervals!$A$4:$D$9,Intervals!$F$4:$I$9),4,1)</f>
        <v>3</v>
      </c>
    </row>
    <row r="10056" spans="1:19" x14ac:dyDescent="0.25">
      <c r="A10056" t="s">
        <v>105</v>
      </c>
      <c r="B10056" s="1" t="s">
        <v>9349</v>
      </c>
      <c r="C10056" t="s">
        <v>339</v>
      </c>
      <c r="D10056">
        <f t="shared" si="1413"/>
        <v>10054</v>
      </c>
      <c r="E10056" t="s">
        <v>383</v>
      </c>
      <c r="F10056" t="s">
        <v>11563</v>
      </c>
      <c r="G10056" t="s">
        <v>4</v>
      </c>
      <c r="H10056" t="s">
        <v>11589</v>
      </c>
      <c r="I10056" s="4">
        <v>42509</v>
      </c>
      <c r="J10056">
        <f t="shared" si="1414"/>
        <v>3</v>
      </c>
      <c r="K10056">
        <f t="shared" si="1415"/>
        <v>6</v>
      </c>
      <c r="L10056" s="3">
        <f t="shared" si="1416"/>
        <v>42696</v>
      </c>
      <c r="M10056" t="str">
        <f t="shared" si="1417"/>
        <v>10:19</v>
      </c>
      <c r="N10056">
        <f t="shared" si="1418"/>
        <v>618.99999999999989</v>
      </c>
      <c r="O10056">
        <f t="shared" si="1419"/>
        <v>2</v>
      </c>
      <c r="P10056" t="str">
        <f t="shared" si="1420"/>
        <v>Work</v>
      </c>
      <c r="Q10056" t="str">
        <f>VLOOKUP(N10056,IF(P10056="Work",Intervals!$A$4:$C$9,Intervals!$F$4:$H$9),3,1)</f>
        <v>Int_7-17</v>
      </c>
      <c r="R10056" t="str">
        <f t="shared" si="1421"/>
        <v>1</v>
      </c>
      <c r="S10056">
        <f>VLOOKUP(N10056,IF(P10056="Work",Intervals!$A$4:$D$9,Intervals!$F$4:$I$9),4,1)</f>
        <v>3</v>
      </c>
    </row>
    <row r="10057" spans="1:19" x14ac:dyDescent="0.25">
      <c r="A10057" t="s">
        <v>182</v>
      </c>
      <c r="B10057" s="1" t="s">
        <v>9350</v>
      </c>
      <c r="C10057" t="s">
        <v>339</v>
      </c>
      <c r="D10057">
        <f t="shared" si="1413"/>
        <v>10055</v>
      </c>
      <c r="E10057" t="s">
        <v>384</v>
      </c>
      <c r="F10057" t="s">
        <v>10</v>
      </c>
      <c r="G10057" t="s">
        <v>4</v>
      </c>
      <c r="H10057" t="s">
        <v>11589</v>
      </c>
      <c r="I10057" s="4">
        <v>42509</v>
      </c>
      <c r="J10057">
        <f t="shared" si="1414"/>
        <v>3</v>
      </c>
      <c r="K10057">
        <f t="shared" si="1415"/>
        <v>6</v>
      </c>
      <c r="L10057" s="3">
        <f t="shared" si="1416"/>
        <v>42696</v>
      </c>
      <c r="M10057" t="str">
        <f t="shared" si="1417"/>
        <v>10:20</v>
      </c>
      <c r="N10057">
        <f t="shared" si="1418"/>
        <v>620</v>
      </c>
      <c r="O10057">
        <f t="shared" si="1419"/>
        <v>2</v>
      </c>
      <c r="P10057" t="str">
        <f t="shared" si="1420"/>
        <v>Work</v>
      </c>
      <c r="Q10057" t="str">
        <f>VLOOKUP(N10057,IF(P10057="Work",Intervals!$A$4:$C$9,Intervals!$F$4:$H$9),3,1)</f>
        <v>Int_7-17</v>
      </c>
      <c r="R10057" t="str">
        <f t="shared" si="1421"/>
        <v>1</v>
      </c>
      <c r="S10057">
        <f>VLOOKUP(N10057,IF(P10057="Work",Intervals!$A$4:$D$9,Intervals!$F$4:$I$9),4,1)</f>
        <v>3</v>
      </c>
    </row>
    <row r="10058" spans="1:19" x14ac:dyDescent="0.25">
      <c r="A10058" t="s">
        <v>90</v>
      </c>
      <c r="B10058" s="1" t="s">
        <v>9351</v>
      </c>
      <c r="C10058" t="s">
        <v>339</v>
      </c>
      <c r="D10058">
        <f t="shared" si="1413"/>
        <v>10056</v>
      </c>
      <c r="E10058" t="s">
        <v>924</v>
      </c>
      <c r="F10058" t="s">
        <v>10</v>
      </c>
      <c r="G10058" t="s">
        <v>4</v>
      </c>
      <c r="H10058" t="s">
        <v>11589</v>
      </c>
      <c r="I10058" s="4">
        <v>42509</v>
      </c>
      <c r="J10058">
        <f t="shared" si="1414"/>
        <v>3</v>
      </c>
      <c r="K10058">
        <f t="shared" si="1415"/>
        <v>6</v>
      </c>
      <c r="L10058" s="3">
        <f t="shared" si="1416"/>
        <v>42696</v>
      </c>
      <c r="M10058" t="str">
        <f t="shared" si="1417"/>
        <v>10:21</v>
      </c>
      <c r="N10058">
        <f t="shared" si="1418"/>
        <v>620.99999999999989</v>
      </c>
      <c r="O10058">
        <f t="shared" si="1419"/>
        <v>2</v>
      </c>
      <c r="P10058" t="str">
        <f t="shared" si="1420"/>
        <v>Work</v>
      </c>
      <c r="Q10058" t="str">
        <f>VLOOKUP(N10058,IF(P10058="Work",Intervals!$A$4:$C$9,Intervals!$F$4:$H$9),3,1)</f>
        <v>Int_7-17</v>
      </c>
      <c r="R10058" t="str">
        <f t="shared" si="1421"/>
        <v>1</v>
      </c>
      <c r="S10058">
        <f>VLOOKUP(N10058,IF(P10058="Work",Intervals!$A$4:$D$9,Intervals!$F$4:$I$9),4,1)</f>
        <v>3</v>
      </c>
    </row>
    <row r="10059" spans="1:19" x14ac:dyDescent="0.25">
      <c r="A10059" t="s">
        <v>221</v>
      </c>
      <c r="B10059" s="1" t="s">
        <v>9351</v>
      </c>
      <c r="C10059" t="s">
        <v>339</v>
      </c>
      <c r="D10059">
        <f t="shared" si="1413"/>
        <v>10057</v>
      </c>
      <c r="E10059" t="s">
        <v>924</v>
      </c>
      <c r="F10059" t="s">
        <v>10</v>
      </c>
      <c r="G10059" t="s">
        <v>4</v>
      </c>
      <c r="H10059" t="s">
        <v>11589</v>
      </c>
      <c r="I10059" s="4">
        <v>42509</v>
      </c>
      <c r="J10059">
        <f t="shared" si="1414"/>
        <v>3</v>
      </c>
      <c r="K10059">
        <f t="shared" si="1415"/>
        <v>6</v>
      </c>
      <c r="L10059" s="3">
        <f t="shared" si="1416"/>
        <v>42696</v>
      </c>
      <c r="M10059" t="str">
        <f t="shared" si="1417"/>
        <v>10:21</v>
      </c>
      <c r="N10059">
        <f t="shared" si="1418"/>
        <v>620.99999999999989</v>
      </c>
      <c r="O10059">
        <f t="shared" si="1419"/>
        <v>2</v>
      </c>
      <c r="P10059" t="str">
        <f t="shared" si="1420"/>
        <v>Work</v>
      </c>
      <c r="Q10059" t="str">
        <f>VLOOKUP(N10059,IF(P10059="Work",Intervals!$A$4:$C$9,Intervals!$F$4:$H$9),3,1)</f>
        <v>Int_7-17</v>
      </c>
      <c r="R10059" t="str">
        <f t="shared" si="1421"/>
        <v>1</v>
      </c>
      <c r="S10059">
        <f>VLOOKUP(N10059,IF(P10059="Work",Intervals!$A$4:$D$9,Intervals!$F$4:$I$9),4,1)</f>
        <v>3</v>
      </c>
    </row>
    <row r="10060" spans="1:19" x14ac:dyDescent="0.25">
      <c r="A10060" t="s">
        <v>300</v>
      </c>
      <c r="B10060" s="1" t="s">
        <v>9351</v>
      </c>
      <c r="C10060" t="s">
        <v>339</v>
      </c>
      <c r="D10060">
        <f t="shared" si="1413"/>
        <v>10058</v>
      </c>
      <c r="E10060" t="s">
        <v>924</v>
      </c>
      <c r="F10060" t="s">
        <v>10</v>
      </c>
      <c r="G10060" t="s">
        <v>4</v>
      </c>
      <c r="H10060" t="s">
        <v>11589</v>
      </c>
      <c r="I10060" s="4">
        <v>42509</v>
      </c>
      <c r="J10060">
        <f t="shared" si="1414"/>
        <v>3</v>
      </c>
      <c r="K10060">
        <f t="shared" si="1415"/>
        <v>6</v>
      </c>
      <c r="L10060" s="3">
        <f t="shared" si="1416"/>
        <v>42696</v>
      </c>
      <c r="M10060" t="str">
        <f t="shared" si="1417"/>
        <v>10:21</v>
      </c>
      <c r="N10060">
        <f t="shared" si="1418"/>
        <v>620.99999999999989</v>
      </c>
      <c r="O10060">
        <f t="shared" si="1419"/>
        <v>2</v>
      </c>
      <c r="P10060" t="str">
        <f t="shared" si="1420"/>
        <v>Work</v>
      </c>
      <c r="Q10060" t="str">
        <f>VLOOKUP(N10060,IF(P10060="Work",Intervals!$A$4:$C$9,Intervals!$F$4:$H$9),3,1)</f>
        <v>Int_7-17</v>
      </c>
      <c r="R10060" t="str">
        <f t="shared" si="1421"/>
        <v>1</v>
      </c>
      <c r="S10060">
        <f>VLOOKUP(N10060,IF(P10060="Work",Intervals!$A$4:$D$9,Intervals!$F$4:$I$9),4,1)</f>
        <v>3</v>
      </c>
    </row>
    <row r="10061" spans="1:19" x14ac:dyDescent="0.25">
      <c r="A10061" t="s">
        <v>91</v>
      </c>
      <c r="B10061" s="1" t="s">
        <v>9351</v>
      </c>
      <c r="C10061" t="s">
        <v>339</v>
      </c>
      <c r="D10061">
        <f t="shared" si="1413"/>
        <v>10059</v>
      </c>
      <c r="E10061" t="s">
        <v>924</v>
      </c>
      <c r="F10061" t="s">
        <v>10</v>
      </c>
      <c r="G10061" t="s">
        <v>4</v>
      </c>
      <c r="H10061" t="s">
        <v>11589</v>
      </c>
      <c r="I10061" s="4">
        <v>42509</v>
      </c>
      <c r="J10061">
        <f t="shared" si="1414"/>
        <v>3</v>
      </c>
      <c r="K10061">
        <f t="shared" si="1415"/>
        <v>6</v>
      </c>
      <c r="L10061" s="3">
        <f t="shared" si="1416"/>
        <v>42696</v>
      </c>
      <c r="M10061" t="str">
        <f t="shared" si="1417"/>
        <v>10:21</v>
      </c>
      <c r="N10061">
        <f t="shared" si="1418"/>
        <v>620.99999999999989</v>
      </c>
      <c r="O10061">
        <f t="shared" si="1419"/>
        <v>2</v>
      </c>
      <c r="P10061" t="str">
        <f t="shared" si="1420"/>
        <v>Work</v>
      </c>
      <c r="Q10061" t="str">
        <f>VLOOKUP(N10061,IF(P10061="Work",Intervals!$A$4:$C$9,Intervals!$F$4:$H$9),3,1)</f>
        <v>Int_7-17</v>
      </c>
      <c r="R10061" t="str">
        <f t="shared" si="1421"/>
        <v>1</v>
      </c>
      <c r="S10061">
        <f>VLOOKUP(N10061,IF(P10061="Work",Intervals!$A$4:$D$9,Intervals!$F$4:$I$9),4,1)</f>
        <v>3</v>
      </c>
    </row>
    <row r="10062" spans="1:19" x14ac:dyDescent="0.25">
      <c r="A10062" t="s">
        <v>202</v>
      </c>
      <c r="B10062" s="1" t="s">
        <v>9351</v>
      </c>
      <c r="C10062" t="s">
        <v>339</v>
      </c>
      <c r="D10062">
        <f t="shared" si="1413"/>
        <v>10060</v>
      </c>
      <c r="E10062" t="s">
        <v>924</v>
      </c>
      <c r="F10062" t="s">
        <v>10</v>
      </c>
      <c r="G10062" t="s">
        <v>4</v>
      </c>
      <c r="H10062" t="s">
        <v>11589</v>
      </c>
      <c r="I10062" s="4">
        <v>42509</v>
      </c>
      <c r="J10062">
        <f t="shared" si="1414"/>
        <v>3</v>
      </c>
      <c r="K10062">
        <f t="shared" si="1415"/>
        <v>6</v>
      </c>
      <c r="L10062" s="3">
        <f t="shared" si="1416"/>
        <v>42696</v>
      </c>
      <c r="M10062" t="str">
        <f t="shared" si="1417"/>
        <v>10:21</v>
      </c>
      <c r="N10062">
        <f t="shared" si="1418"/>
        <v>620.99999999999989</v>
      </c>
      <c r="O10062">
        <f t="shared" si="1419"/>
        <v>2</v>
      </c>
      <c r="P10062" t="str">
        <f t="shared" si="1420"/>
        <v>Work</v>
      </c>
      <c r="Q10062" t="str">
        <f>VLOOKUP(N10062,IF(P10062="Work",Intervals!$A$4:$C$9,Intervals!$F$4:$H$9),3,1)</f>
        <v>Int_7-17</v>
      </c>
      <c r="R10062" t="str">
        <f t="shared" si="1421"/>
        <v>1</v>
      </c>
      <c r="S10062">
        <f>VLOOKUP(N10062,IF(P10062="Work",Intervals!$A$4:$D$9,Intervals!$F$4:$I$9),4,1)</f>
        <v>3</v>
      </c>
    </row>
    <row r="10063" spans="1:19" x14ac:dyDescent="0.25">
      <c r="A10063" t="s">
        <v>190</v>
      </c>
      <c r="B10063" s="1" t="s">
        <v>9351</v>
      </c>
      <c r="C10063" t="s">
        <v>339</v>
      </c>
      <c r="D10063">
        <f t="shared" si="1413"/>
        <v>10061</v>
      </c>
      <c r="E10063" t="s">
        <v>924</v>
      </c>
      <c r="F10063" t="s">
        <v>10</v>
      </c>
      <c r="G10063" t="s">
        <v>4</v>
      </c>
      <c r="H10063" t="s">
        <v>11589</v>
      </c>
      <c r="I10063" s="4">
        <v>42509</v>
      </c>
      <c r="J10063">
        <f t="shared" si="1414"/>
        <v>3</v>
      </c>
      <c r="K10063">
        <f t="shared" si="1415"/>
        <v>6</v>
      </c>
      <c r="L10063" s="3">
        <f t="shared" si="1416"/>
        <v>42696</v>
      </c>
      <c r="M10063" t="str">
        <f t="shared" si="1417"/>
        <v>10:21</v>
      </c>
      <c r="N10063">
        <f t="shared" si="1418"/>
        <v>620.99999999999989</v>
      </c>
      <c r="O10063">
        <f t="shared" si="1419"/>
        <v>2</v>
      </c>
      <c r="P10063" t="str">
        <f t="shared" si="1420"/>
        <v>Work</v>
      </c>
      <c r="Q10063" t="str">
        <f>VLOOKUP(N10063,IF(P10063="Work",Intervals!$A$4:$C$9,Intervals!$F$4:$H$9),3,1)</f>
        <v>Int_7-17</v>
      </c>
      <c r="R10063" t="str">
        <f t="shared" si="1421"/>
        <v>1</v>
      </c>
      <c r="S10063">
        <f>VLOOKUP(N10063,IF(P10063="Work",Intervals!$A$4:$D$9,Intervals!$F$4:$I$9),4,1)</f>
        <v>3</v>
      </c>
    </row>
    <row r="10064" spans="1:19" x14ac:dyDescent="0.25">
      <c r="A10064" t="s">
        <v>87</v>
      </c>
      <c r="B10064" s="1" t="s">
        <v>9351</v>
      </c>
      <c r="C10064" t="s">
        <v>339</v>
      </c>
      <c r="D10064">
        <f t="shared" si="1413"/>
        <v>10062</v>
      </c>
      <c r="E10064" t="s">
        <v>924</v>
      </c>
      <c r="F10064" t="s">
        <v>10</v>
      </c>
      <c r="G10064" t="s">
        <v>4</v>
      </c>
      <c r="H10064" t="s">
        <v>11589</v>
      </c>
      <c r="I10064" s="4">
        <v>42509</v>
      </c>
      <c r="J10064">
        <f t="shared" si="1414"/>
        <v>3</v>
      </c>
      <c r="K10064">
        <f t="shared" si="1415"/>
        <v>6</v>
      </c>
      <c r="L10064" s="3">
        <f t="shared" si="1416"/>
        <v>42696</v>
      </c>
      <c r="M10064" t="str">
        <f t="shared" si="1417"/>
        <v>10:21</v>
      </c>
      <c r="N10064">
        <f t="shared" si="1418"/>
        <v>620.99999999999989</v>
      </c>
      <c r="O10064">
        <f t="shared" si="1419"/>
        <v>2</v>
      </c>
      <c r="P10064" t="str">
        <f t="shared" si="1420"/>
        <v>Work</v>
      </c>
      <c r="Q10064" t="str">
        <f>VLOOKUP(N10064,IF(P10064="Work",Intervals!$A$4:$C$9,Intervals!$F$4:$H$9),3,1)</f>
        <v>Int_7-17</v>
      </c>
      <c r="R10064" t="str">
        <f t="shared" si="1421"/>
        <v>1</v>
      </c>
      <c r="S10064">
        <f>VLOOKUP(N10064,IF(P10064="Work",Intervals!$A$4:$D$9,Intervals!$F$4:$I$9),4,1)</f>
        <v>3</v>
      </c>
    </row>
    <row r="10065" spans="1:19" x14ac:dyDescent="0.25">
      <c r="A10065" t="s">
        <v>104</v>
      </c>
      <c r="B10065" s="1" t="s">
        <v>9351</v>
      </c>
      <c r="C10065" t="s">
        <v>339</v>
      </c>
      <c r="D10065">
        <f t="shared" si="1413"/>
        <v>10063</v>
      </c>
      <c r="E10065" t="s">
        <v>924</v>
      </c>
      <c r="F10065" t="s">
        <v>10</v>
      </c>
      <c r="G10065" t="s">
        <v>4</v>
      </c>
      <c r="H10065" t="s">
        <v>11589</v>
      </c>
      <c r="I10065" s="4">
        <v>42509</v>
      </c>
      <c r="J10065">
        <f t="shared" si="1414"/>
        <v>3</v>
      </c>
      <c r="K10065">
        <f t="shared" si="1415"/>
        <v>6</v>
      </c>
      <c r="L10065" s="3">
        <f t="shared" si="1416"/>
        <v>42696</v>
      </c>
      <c r="M10065" t="str">
        <f t="shared" si="1417"/>
        <v>10:21</v>
      </c>
      <c r="N10065">
        <f t="shared" si="1418"/>
        <v>620.99999999999989</v>
      </c>
      <c r="O10065">
        <f t="shared" si="1419"/>
        <v>2</v>
      </c>
      <c r="P10065" t="str">
        <f t="shared" si="1420"/>
        <v>Work</v>
      </c>
      <c r="Q10065" t="str">
        <f>VLOOKUP(N10065,IF(P10065="Work",Intervals!$A$4:$C$9,Intervals!$F$4:$H$9),3,1)</f>
        <v>Int_7-17</v>
      </c>
      <c r="R10065" t="str">
        <f t="shared" si="1421"/>
        <v>1</v>
      </c>
      <c r="S10065">
        <f>VLOOKUP(N10065,IF(P10065="Work",Intervals!$A$4:$D$9,Intervals!$F$4:$I$9),4,1)</f>
        <v>3</v>
      </c>
    </row>
    <row r="10066" spans="1:19" x14ac:dyDescent="0.25">
      <c r="A10066" t="s">
        <v>318</v>
      </c>
      <c r="B10066" s="1" t="s">
        <v>9351</v>
      </c>
      <c r="C10066" t="s">
        <v>339</v>
      </c>
      <c r="D10066">
        <f t="shared" si="1413"/>
        <v>10064</v>
      </c>
      <c r="E10066" t="s">
        <v>924</v>
      </c>
      <c r="F10066" t="s">
        <v>10</v>
      </c>
      <c r="G10066" t="s">
        <v>4</v>
      </c>
      <c r="H10066" t="s">
        <v>11589</v>
      </c>
      <c r="I10066" s="4">
        <v>42509</v>
      </c>
      <c r="J10066">
        <f t="shared" si="1414"/>
        <v>3</v>
      </c>
      <c r="K10066">
        <f t="shared" si="1415"/>
        <v>6</v>
      </c>
      <c r="L10066" s="3">
        <f t="shared" si="1416"/>
        <v>42696</v>
      </c>
      <c r="M10066" t="str">
        <f t="shared" si="1417"/>
        <v>10:21</v>
      </c>
      <c r="N10066">
        <f t="shared" si="1418"/>
        <v>620.99999999999989</v>
      </c>
      <c r="O10066">
        <f t="shared" si="1419"/>
        <v>2</v>
      </c>
      <c r="P10066" t="str">
        <f t="shared" si="1420"/>
        <v>Work</v>
      </c>
      <c r="Q10066" t="str">
        <f>VLOOKUP(N10066,IF(P10066="Work",Intervals!$A$4:$C$9,Intervals!$F$4:$H$9),3,1)</f>
        <v>Int_7-17</v>
      </c>
      <c r="R10066" t="str">
        <f t="shared" si="1421"/>
        <v>1</v>
      </c>
      <c r="S10066">
        <f>VLOOKUP(N10066,IF(P10066="Work",Intervals!$A$4:$D$9,Intervals!$F$4:$I$9),4,1)</f>
        <v>3</v>
      </c>
    </row>
    <row r="10067" spans="1:19" x14ac:dyDescent="0.25">
      <c r="A10067" t="s">
        <v>176</v>
      </c>
      <c r="B10067" s="1" t="s">
        <v>9351</v>
      </c>
      <c r="C10067" t="s">
        <v>339</v>
      </c>
      <c r="D10067">
        <f t="shared" si="1413"/>
        <v>10065</v>
      </c>
      <c r="E10067" t="s">
        <v>924</v>
      </c>
      <c r="F10067" t="s">
        <v>10</v>
      </c>
      <c r="G10067" t="s">
        <v>4</v>
      </c>
      <c r="H10067" t="s">
        <v>11589</v>
      </c>
      <c r="I10067" s="4">
        <v>42509</v>
      </c>
      <c r="J10067">
        <f t="shared" si="1414"/>
        <v>3</v>
      </c>
      <c r="K10067">
        <f t="shared" si="1415"/>
        <v>6</v>
      </c>
      <c r="L10067" s="3">
        <f t="shared" si="1416"/>
        <v>42696</v>
      </c>
      <c r="M10067" t="str">
        <f t="shared" si="1417"/>
        <v>10:21</v>
      </c>
      <c r="N10067">
        <f t="shared" si="1418"/>
        <v>620.99999999999989</v>
      </c>
      <c r="O10067">
        <f t="shared" si="1419"/>
        <v>2</v>
      </c>
      <c r="P10067" t="str">
        <f t="shared" si="1420"/>
        <v>Work</v>
      </c>
      <c r="Q10067" t="str">
        <f>VLOOKUP(N10067,IF(P10067="Work",Intervals!$A$4:$C$9,Intervals!$F$4:$H$9),3,1)</f>
        <v>Int_7-17</v>
      </c>
      <c r="R10067" t="str">
        <f t="shared" si="1421"/>
        <v>1</v>
      </c>
      <c r="S10067">
        <f>VLOOKUP(N10067,IF(P10067="Work",Intervals!$A$4:$D$9,Intervals!$F$4:$I$9),4,1)</f>
        <v>3</v>
      </c>
    </row>
    <row r="10068" spans="1:19" x14ac:dyDescent="0.25">
      <c r="A10068" t="s">
        <v>203</v>
      </c>
      <c r="B10068" s="1" t="s">
        <v>9351</v>
      </c>
      <c r="C10068" t="s">
        <v>339</v>
      </c>
      <c r="D10068">
        <f t="shared" si="1413"/>
        <v>10066</v>
      </c>
      <c r="E10068" t="s">
        <v>924</v>
      </c>
      <c r="F10068" t="s">
        <v>10</v>
      </c>
      <c r="G10068" t="s">
        <v>4</v>
      </c>
      <c r="H10068" t="s">
        <v>11589</v>
      </c>
      <c r="I10068" s="4">
        <v>42509</v>
      </c>
      <c r="J10068">
        <f t="shared" si="1414"/>
        <v>3</v>
      </c>
      <c r="K10068">
        <f t="shared" si="1415"/>
        <v>6</v>
      </c>
      <c r="L10068" s="3">
        <f t="shared" si="1416"/>
        <v>42696</v>
      </c>
      <c r="M10068" t="str">
        <f t="shared" si="1417"/>
        <v>10:21</v>
      </c>
      <c r="N10068">
        <f t="shared" si="1418"/>
        <v>620.99999999999989</v>
      </c>
      <c r="O10068">
        <f t="shared" si="1419"/>
        <v>2</v>
      </c>
      <c r="P10068" t="str">
        <f t="shared" si="1420"/>
        <v>Work</v>
      </c>
      <c r="Q10068" t="str">
        <f>VLOOKUP(N10068,IF(P10068="Work",Intervals!$A$4:$C$9,Intervals!$F$4:$H$9),3,1)</f>
        <v>Int_7-17</v>
      </c>
      <c r="R10068" t="str">
        <f t="shared" si="1421"/>
        <v>1</v>
      </c>
      <c r="S10068">
        <f>VLOOKUP(N10068,IF(P10068="Work",Intervals!$A$4:$D$9,Intervals!$F$4:$I$9),4,1)</f>
        <v>3</v>
      </c>
    </row>
    <row r="10069" spans="1:19" x14ac:dyDescent="0.25">
      <c r="A10069" t="s">
        <v>166</v>
      </c>
      <c r="B10069" s="1" t="s">
        <v>9351</v>
      </c>
      <c r="C10069" t="s">
        <v>339</v>
      </c>
      <c r="D10069">
        <f t="shared" si="1413"/>
        <v>10067</v>
      </c>
      <c r="E10069" t="s">
        <v>924</v>
      </c>
      <c r="F10069" t="s">
        <v>10</v>
      </c>
      <c r="G10069" t="s">
        <v>4</v>
      </c>
      <c r="H10069" t="s">
        <v>11589</v>
      </c>
      <c r="I10069" s="4">
        <v>42509</v>
      </c>
      <c r="J10069">
        <f t="shared" si="1414"/>
        <v>3</v>
      </c>
      <c r="K10069">
        <f t="shared" si="1415"/>
        <v>6</v>
      </c>
      <c r="L10069" s="3">
        <f t="shared" si="1416"/>
        <v>42696</v>
      </c>
      <c r="M10069" t="str">
        <f t="shared" si="1417"/>
        <v>10:21</v>
      </c>
      <c r="N10069">
        <f t="shared" si="1418"/>
        <v>620.99999999999989</v>
      </c>
      <c r="O10069">
        <f t="shared" si="1419"/>
        <v>2</v>
      </c>
      <c r="P10069" t="str">
        <f t="shared" si="1420"/>
        <v>Work</v>
      </c>
      <c r="Q10069" t="str">
        <f>VLOOKUP(N10069,IF(P10069="Work",Intervals!$A$4:$C$9,Intervals!$F$4:$H$9),3,1)</f>
        <v>Int_7-17</v>
      </c>
      <c r="R10069" t="str">
        <f t="shared" si="1421"/>
        <v>1</v>
      </c>
      <c r="S10069">
        <f>VLOOKUP(N10069,IF(P10069="Work",Intervals!$A$4:$D$9,Intervals!$F$4:$I$9),4,1)</f>
        <v>3</v>
      </c>
    </row>
    <row r="10070" spans="1:19" x14ac:dyDescent="0.25">
      <c r="A10070" t="s">
        <v>227</v>
      </c>
      <c r="B10070" s="1" t="s">
        <v>9351</v>
      </c>
      <c r="C10070" t="s">
        <v>339</v>
      </c>
      <c r="D10070">
        <f t="shared" si="1413"/>
        <v>10068</v>
      </c>
      <c r="E10070" t="s">
        <v>924</v>
      </c>
      <c r="F10070" t="s">
        <v>10</v>
      </c>
      <c r="G10070" t="s">
        <v>4</v>
      </c>
      <c r="H10070" t="s">
        <v>11589</v>
      </c>
      <c r="I10070" s="4">
        <v>42509</v>
      </c>
      <c r="J10070">
        <f t="shared" si="1414"/>
        <v>3</v>
      </c>
      <c r="K10070">
        <f t="shared" si="1415"/>
        <v>6</v>
      </c>
      <c r="L10070" s="3">
        <f t="shared" si="1416"/>
        <v>42696</v>
      </c>
      <c r="M10070" t="str">
        <f t="shared" si="1417"/>
        <v>10:21</v>
      </c>
      <c r="N10070">
        <f t="shared" si="1418"/>
        <v>620.99999999999989</v>
      </c>
      <c r="O10070">
        <f t="shared" si="1419"/>
        <v>2</v>
      </c>
      <c r="P10070" t="str">
        <f t="shared" si="1420"/>
        <v>Work</v>
      </c>
      <c r="Q10070" t="str">
        <f>VLOOKUP(N10070,IF(P10070="Work",Intervals!$A$4:$C$9,Intervals!$F$4:$H$9),3,1)</f>
        <v>Int_7-17</v>
      </c>
      <c r="R10070" t="str">
        <f t="shared" si="1421"/>
        <v>1</v>
      </c>
      <c r="S10070">
        <f>VLOOKUP(N10070,IF(P10070="Work",Intervals!$A$4:$D$9,Intervals!$F$4:$I$9),4,1)</f>
        <v>3</v>
      </c>
    </row>
    <row r="10071" spans="1:19" x14ac:dyDescent="0.25">
      <c r="A10071" t="s">
        <v>187</v>
      </c>
      <c r="B10071" s="1" t="s">
        <v>9351</v>
      </c>
      <c r="C10071" t="s">
        <v>339</v>
      </c>
      <c r="D10071">
        <f t="shared" si="1413"/>
        <v>10069</v>
      </c>
      <c r="E10071" t="s">
        <v>924</v>
      </c>
      <c r="F10071" t="s">
        <v>10</v>
      </c>
      <c r="G10071" t="s">
        <v>4</v>
      </c>
      <c r="H10071" t="s">
        <v>11589</v>
      </c>
      <c r="I10071" s="4">
        <v>42509</v>
      </c>
      <c r="J10071">
        <f t="shared" si="1414"/>
        <v>3</v>
      </c>
      <c r="K10071">
        <f t="shared" si="1415"/>
        <v>6</v>
      </c>
      <c r="L10071" s="3">
        <f t="shared" si="1416"/>
        <v>42696</v>
      </c>
      <c r="M10071" t="str">
        <f t="shared" si="1417"/>
        <v>10:21</v>
      </c>
      <c r="N10071">
        <f t="shared" si="1418"/>
        <v>620.99999999999989</v>
      </c>
      <c r="O10071">
        <f t="shared" si="1419"/>
        <v>2</v>
      </c>
      <c r="P10071" t="str">
        <f t="shared" si="1420"/>
        <v>Work</v>
      </c>
      <c r="Q10071" t="str">
        <f>VLOOKUP(N10071,IF(P10071="Work",Intervals!$A$4:$C$9,Intervals!$F$4:$H$9),3,1)</f>
        <v>Int_7-17</v>
      </c>
      <c r="R10071" t="str">
        <f t="shared" si="1421"/>
        <v>1</v>
      </c>
      <c r="S10071">
        <f>VLOOKUP(N10071,IF(P10071="Work",Intervals!$A$4:$D$9,Intervals!$F$4:$I$9),4,1)</f>
        <v>3</v>
      </c>
    </row>
    <row r="10072" spans="1:19" x14ac:dyDescent="0.25">
      <c r="A10072" t="s">
        <v>102</v>
      </c>
      <c r="B10072" s="1" t="s">
        <v>9351</v>
      </c>
      <c r="C10072" t="s">
        <v>339</v>
      </c>
      <c r="D10072">
        <f t="shared" si="1413"/>
        <v>10070</v>
      </c>
      <c r="E10072" t="s">
        <v>924</v>
      </c>
      <c r="F10072" t="s">
        <v>10</v>
      </c>
      <c r="G10072" t="s">
        <v>4</v>
      </c>
      <c r="H10072" t="s">
        <v>11589</v>
      </c>
      <c r="I10072" s="4">
        <v>42509</v>
      </c>
      <c r="J10072">
        <f t="shared" si="1414"/>
        <v>3</v>
      </c>
      <c r="K10072">
        <f t="shared" si="1415"/>
        <v>6</v>
      </c>
      <c r="L10072" s="3">
        <f t="shared" si="1416"/>
        <v>42696</v>
      </c>
      <c r="M10072" t="str">
        <f t="shared" si="1417"/>
        <v>10:21</v>
      </c>
      <c r="N10072">
        <f t="shared" si="1418"/>
        <v>620.99999999999989</v>
      </c>
      <c r="O10072">
        <f t="shared" si="1419"/>
        <v>2</v>
      </c>
      <c r="P10072" t="str">
        <f t="shared" si="1420"/>
        <v>Work</v>
      </c>
      <c r="Q10072" t="str">
        <f>VLOOKUP(N10072,IF(P10072="Work",Intervals!$A$4:$C$9,Intervals!$F$4:$H$9),3,1)</f>
        <v>Int_7-17</v>
      </c>
      <c r="R10072" t="str">
        <f t="shared" si="1421"/>
        <v>1</v>
      </c>
      <c r="S10072">
        <f>VLOOKUP(N10072,IF(P10072="Work",Intervals!$A$4:$D$9,Intervals!$F$4:$I$9),4,1)</f>
        <v>3</v>
      </c>
    </row>
    <row r="10073" spans="1:19" x14ac:dyDescent="0.25">
      <c r="A10073" t="s">
        <v>192</v>
      </c>
      <c r="B10073" s="1" t="s">
        <v>9351</v>
      </c>
      <c r="C10073" t="s">
        <v>339</v>
      </c>
      <c r="D10073">
        <f t="shared" si="1413"/>
        <v>10071</v>
      </c>
      <c r="E10073" t="s">
        <v>924</v>
      </c>
      <c r="F10073" t="s">
        <v>10</v>
      </c>
      <c r="G10073" t="s">
        <v>4</v>
      </c>
      <c r="H10073" t="s">
        <v>11589</v>
      </c>
      <c r="I10073" s="4">
        <v>42509</v>
      </c>
      <c r="J10073">
        <f t="shared" si="1414"/>
        <v>3</v>
      </c>
      <c r="K10073">
        <f t="shared" si="1415"/>
        <v>6</v>
      </c>
      <c r="L10073" s="3">
        <f t="shared" si="1416"/>
        <v>42696</v>
      </c>
      <c r="M10073" t="str">
        <f t="shared" si="1417"/>
        <v>10:21</v>
      </c>
      <c r="N10073">
        <f t="shared" si="1418"/>
        <v>620.99999999999989</v>
      </c>
      <c r="O10073">
        <f t="shared" si="1419"/>
        <v>2</v>
      </c>
      <c r="P10073" t="str">
        <f t="shared" si="1420"/>
        <v>Work</v>
      </c>
      <c r="Q10073" t="str">
        <f>VLOOKUP(N10073,IF(P10073="Work",Intervals!$A$4:$C$9,Intervals!$F$4:$H$9),3,1)</f>
        <v>Int_7-17</v>
      </c>
      <c r="R10073" t="str">
        <f t="shared" si="1421"/>
        <v>1</v>
      </c>
      <c r="S10073">
        <f>VLOOKUP(N10073,IF(P10073="Work",Intervals!$A$4:$D$9,Intervals!$F$4:$I$9),4,1)</f>
        <v>3</v>
      </c>
    </row>
    <row r="10074" spans="1:19" x14ac:dyDescent="0.25">
      <c r="A10074" t="s">
        <v>165</v>
      </c>
      <c r="B10074" s="1" t="s">
        <v>9351</v>
      </c>
      <c r="C10074" t="s">
        <v>339</v>
      </c>
      <c r="D10074">
        <f t="shared" si="1413"/>
        <v>10072</v>
      </c>
      <c r="E10074" t="s">
        <v>924</v>
      </c>
      <c r="F10074" t="s">
        <v>10</v>
      </c>
      <c r="G10074" t="s">
        <v>4</v>
      </c>
      <c r="H10074" t="s">
        <v>11589</v>
      </c>
      <c r="I10074" s="4">
        <v>42509</v>
      </c>
      <c r="J10074">
        <f t="shared" si="1414"/>
        <v>3</v>
      </c>
      <c r="K10074">
        <f t="shared" si="1415"/>
        <v>6</v>
      </c>
      <c r="L10074" s="3">
        <f t="shared" si="1416"/>
        <v>42696</v>
      </c>
      <c r="M10074" t="str">
        <f t="shared" si="1417"/>
        <v>10:21</v>
      </c>
      <c r="N10074">
        <f t="shared" si="1418"/>
        <v>620.99999999999989</v>
      </c>
      <c r="O10074">
        <f t="shared" si="1419"/>
        <v>2</v>
      </c>
      <c r="P10074" t="str">
        <f t="shared" si="1420"/>
        <v>Work</v>
      </c>
      <c r="Q10074" t="str">
        <f>VLOOKUP(N10074,IF(P10074="Work",Intervals!$A$4:$C$9,Intervals!$F$4:$H$9),3,1)</f>
        <v>Int_7-17</v>
      </c>
      <c r="R10074" t="str">
        <f t="shared" si="1421"/>
        <v>1</v>
      </c>
      <c r="S10074">
        <f>VLOOKUP(N10074,IF(P10074="Work",Intervals!$A$4:$D$9,Intervals!$F$4:$I$9),4,1)</f>
        <v>3</v>
      </c>
    </row>
    <row r="10075" spans="1:19" x14ac:dyDescent="0.25">
      <c r="A10075" t="s">
        <v>115</v>
      </c>
      <c r="B10075" s="1" t="s">
        <v>9352</v>
      </c>
      <c r="C10075" t="s">
        <v>339</v>
      </c>
      <c r="D10075">
        <f t="shared" si="1413"/>
        <v>10073</v>
      </c>
      <c r="E10075" t="s">
        <v>409</v>
      </c>
      <c r="F10075" t="s">
        <v>11563</v>
      </c>
      <c r="G10075" t="s">
        <v>4</v>
      </c>
      <c r="H10075" t="s">
        <v>11589</v>
      </c>
      <c r="I10075" s="4">
        <v>42509</v>
      </c>
      <c r="J10075">
        <f t="shared" si="1414"/>
        <v>3</v>
      </c>
      <c r="K10075">
        <f t="shared" si="1415"/>
        <v>6</v>
      </c>
      <c r="L10075" s="3">
        <f t="shared" si="1416"/>
        <v>42696</v>
      </c>
      <c r="M10075" t="str">
        <f t="shared" si="1417"/>
        <v>10:24</v>
      </c>
      <c r="N10075">
        <f t="shared" si="1418"/>
        <v>624</v>
      </c>
      <c r="O10075">
        <f t="shared" si="1419"/>
        <v>2</v>
      </c>
      <c r="P10075" t="str">
        <f t="shared" si="1420"/>
        <v>Work</v>
      </c>
      <c r="Q10075" t="str">
        <f>VLOOKUP(N10075,IF(P10075="Work",Intervals!$A$4:$C$9,Intervals!$F$4:$H$9),3,1)</f>
        <v>Int_7-17</v>
      </c>
      <c r="R10075" t="str">
        <f t="shared" si="1421"/>
        <v>1</v>
      </c>
      <c r="S10075">
        <f>VLOOKUP(N10075,IF(P10075="Work",Intervals!$A$4:$D$9,Intervals!$F$4:$I$9),4,1)</f>
        <v>3</v>
      </c>
    </row>
    <row r="10076" spans="1:19" x14ac:dyDescent="0.25">
      <c r="A10076" t="s">
        <v>110</v>
      </c>
      <c r="B10076" s="1" t="s">
        <v>9353</v>
      </c>
      <c r="C10076" t="s">
        <v>339</v>
      </c>
      <c r="D10076">
        <f t="shared" si="1413"/>
        <v>10074</v>
      </c>
      <c r="E10076" t="s">
        <v>391</v>
      </c>
      <c r="F10076" t="s">
        <v>10</v>
      </c>
      <c r="G10076" t="s">
        <v>4</v>
      </c>
      <c r="H10076" t="s">
        <v>11603</v>
      </c>
      <c r="I10076" t="s">
        <v>11677</v>
      </c>
      <c r="J10076">
        <f t="shared" si="1414"/>
        <v>3</v>
      </c>
      <c r="K10076">
        <f t="shared" si="1415"/>
        <v>6</v>
      </c>
      <c r="L10076" s="3">
        <f t="shared" si="1416"/>
        <v>42696</v>
      </c>
      <c r="M10076" t="str">
        <f t="shared" si="1417"/>
        <v>10:26</v>
      </c>
      <c r="N10076">
        <f t="shared" si="1418"/>
        <v>626</v>
      </c>
      <c r="O10076">
        <f t="shared" si="1419"/>
        <v>2</v>
      </c>
      <c r="P10076" t="str">
        <f t="shared" si="1420"/>
        <v>Work</v>
      </c>
      <c r="Q10076" t="str">
        <f>VLOOKUP(N10076,IF(P10076="Work",Intervals!$A$4:$C$9,Intervals!$F$4:$H$9),3,1)</f>
        <v>Int_7-17</v>
      </c>
      <c r="R10076" t="str">
        <f t="shared" si="1421"/>
        <v>1</v>
      </c>
      <c r="S10076">
        <f>VLOOKUP(N10076,IF(P10076="Work",Intervals!$A$4:$D$9,Intervals!$F$4:$I$9),4,1)</f>
        <v>3</v>
      </c>
    </row>
    <row r="10077" spans="1:19" x14ac:dyDescent="0.25">
      <c r="A10077" t="s">
        <v>81</v>
      </c>
      <c r="B10077" s="1" t="s">
        <v>9353</v>
      </c>
      <c r="C10077" t="s">
        <v>339</v>
      </c>
      <c r="D10077">
        <f t="shared" si="1413"/>
        <v>10075</v>
      </c>
      <c r="E10077" t="s">
        <v>409</v>
      </c>
      <c r="F10077" t="s">
        <v>11563</v>
      </c>
      <c r="G10077" t="s">
        <v>4</v>
      </c>
      <c r="H10077" t="s">
        <v>11589</v>
      </c>
      <c r="I10077" s="4">
        <v>42509</v>
      </c>
      <c r="J10077">
        <f t="shared" si="1414"/>
        <v>3</v>
      </c>
      <c r="K10077">
        <f t="shared" si="1415"/>
        <v>6</v>
      </c>
      <c r="L10077" s="3">
        <f t="shared" si="1416"/>
        <v>42696</v>
      </c>
      <c r="M10077" t="str">
        <f t="shared" si="1417"/>
        <v>10:26</v>
      </c>
      <c r="N10077">
        <f t="shared" si="1418"/>
        <v>626</v>
      </c>
      <c r="O10077">
        <f t="shared" si="1419"/>
        <v>2</v>
      </c>
      <c r="P10077" t="str">
        <f t="shared" si="1420"/>
        <v>Work</v>
      </c>
      <c r="Q10077" t="str">
        <f>VLOOKUP(N10077,IF(P10077="Work",Intervals!$A$4:$C$9,Intervals!$F$4:$H$9),3,1)</f>
        <v>Int_7-17</v>
      </c>
      <c r="R10077" t="str">
        <f t="shared" si="1421"/>
        <v>1</v>
      </c>
      <c r="S10077">
        <f>VLOOKUP(N10077,IF(P10077="Work",Intervals!$A$4:$D$9,Intervals!$F$4:$I$9),4,1)</f>
        <v>3</v>
      </c>
    </row>
    <row r="10078" spans="1:19" x14ac:dyDescent="0.25">
      <c r="A10078" t="s">
        <v>289</v>
      </c>
      <c r="B10078" s="1" t="s">
        <v>9354</v>
      </c>
      <c r="C10078" t="s">
        <v>339</v>
      </c>
      <c r="D10078">
        <f t="shared" si="1413"/>
        <v>10076</v>
      </c>
      <c r="E10078" t="s">
        <v>703</v>
      </c>
      <c r="F10078" t="s">
        <v>10</v>
      </c>
      <c r="G10078" t="s">
        <v>4</v>
      </c>
      <c r="H10078" t="s">
        <v>11597</v>
      </c>
      <c r="I10078" t="s">
        <v>11671</v>
      </c>
      <c r="J10078">
        <f t="shared" si="1414"/>
        <v>3</v>
      </c>
      <c r="K10078">
        <f t="shared" si="1415"/>
        <v>6</v>
      </c>
      <c r="L10078" s="3">
        <f t="shared" si="1416"/>
        <v>42696</v>
      </c>
      <c r="M10078" t="str">
        <f t="shared" si="1417"/>
        <v>10:28</v>
      </c>
      <c r="N10078">
        <f t="shared" si="1418"/>
        <v>628</v>
      </c>
      <c r="O10078">
        <f t="shared" si="1419"/>
        <v>2</v>
      </c>
      <c r="P10078" t="str">
        <f t="shared" si="1420"/>
        <v>Work</v>
      </c>
      <c r="Q10078" t="str">
        <f>VLOOKUP(N10078,IF(P10078="Work",Intervals!$A$4:$C$9,Intervals!$F$4:$H$9),3,1)</f>
        <v>Int_7-17</v>
      </c>
      <c r="R10078" t="str">
        <f t="shared" si="1421"/>
        <v>1</v>
      </c>
      <c r="S10078">
        <f>VLOOKUP(N10078,IF(P10078="Work",Intervals!$A$4:$D$9,Intervals!$F$4:$I$9),4,1)</f>
        <v>3</v>
      </c>
    </row>
    <row r="10079" spans="1:19" x14ac:dyDescent="0.25">
      <c r="A10079" t="s">
        <v>247</v>
      </c>
      <c r="B10079" s="1" t="s">
        <v>9355</v>
      </c>
      <c r="C10079" t="s">
        <v>339</v>
      </c>
      <c r="D10079">
        <f t="shared" si="1413"/>
        <v>10077</v>
      </c>
      <c r="E10079" t="s">
        <v>384</v>
      </c>
      <c r="F10079" t="s">
        <v>10</v>
      </c>
      <c r="G10079" t="s">
        <v>4</v>
      </c>
      <c r="H10079" t="s">
        <v>11589</v>
      </c>
      <c r="I10079" s="4">
        <v>42509</v>
      </c>
      <c r="J10079">
        <f t="shared" si="1414"/>
        <v>3</v>
      </c>
      <c r="K10079">
        <f t="shared" si="1415"/>
        <v>6</v>
      </c>
      <c r="L10079" s="3">
        <f t="shared" si="1416"/>
        <v>42696</v>
      </c>
      <c r="M10079" t="str">
        <f t="shared" si="1417"/>
        <v>10:29</v>
      </c>
      <c r="N10079">
        <f t="shared" si="1418"/>
        <v>628.99999999999989</v>
      </c>
      <c r="O10079">
        <f t="shared" si="1419"/>
        <v>2</v>
      </c>
      <c r="P10079" t="str">
        <f t="shared" si="1420"/>
        <v>Work</v>
      </c>
      <c r="Q10079" t="str">
        <f>VLOOKUP(N10079,IF(P10079="Work",Intervals!$A$4:$C$9,Intervals!$F$4:$H$9),3,1)</f>
        <v>Int_7-17</v>
      </c>
      <c r="R10079" t="str">
        <f t="shared" si="1421"/>
        <v>1</v>
      </c>
      <c r="S10079">
        <f>VLOOKUP(N10079,IF(P10079="Work",Intervals!$A$4:$D$9,Intervals!$F$4:$I$9),4,1)</f>
        <v>3</v>
      </c>
    </row>
    <row r="10080" spans="1:19" x14ac:dyDescent="0.25">
      <c r="A10080" t="s">
        <v>180</v>
      </c>
      <c r="B10080" s="1" t="s">
        <v>9355</v>
      </c>
      <c r="C10080" t="s">
        <v>339</v>
      </c>
      <c r="D10080">
        <f t="shared" si="1413"/>
        <v>10078</v>
      </c>
      <c r="E10080" t="s">
        <v>1140</v>
      </c>
      <c r="F10080" t="s">
        <v>10</v>
      </c>
      <c r="G10080" t="s">
        <v>4</v>
      </c>
      <c r="H10080" t="s">
        <v>11589</v>
      </c>
      <c r="I10080" s="4">
        <v>42509</v>
      </c>
      <c r="J10080">
        <f t="shared" si="1414"/>
        <v>3</v>
      </c>
      <c r="K10080">
        <f t="shared" si="1415"/>
        <v>6</v>
      </c>
      <c r="L10080" s="3">
        <f t="shared" si="1416"/>
        <v>42696</v>
      </c>
      <c r="M10080" t="str">
        <f t="shared" si="1417"/>
        <v>10:29</v>
      </c>
      <c r="N10080">
        <f t="shared" si="1418"/>
        <v>628.99999999999989</v>
      </c>
      <c r="O10080">
        <f t="shared" si="1419"/>
        <v>2</v>
      </c>
      <c r="P10080" t="str">
        <f t="shared" si="1420"/>
        <v>Work</v>
      </c>
      <c r="Q10080" t="str">
        <f>VLOOKUP(N10080,IF(P10080="Work",Intervals!$A$4:$C$9,Intervals!$F$4:$H$9),3,1)</f>
        <v>Int_7-17</v>
      </c>
      <c r="R10080" t="str">
        <f t="shared" si="1421"/>
        <v>1</v>
      </c>
      <c r="S10080">
        <f>VLOOKUP(N10080,IF(P10080="Work",Intervals!$A$4:$D$9,Intervals!$F$4:$I$9),4,1)</f>
        <v>3</v>
      </c>
    </row>
    <row r="10081" spans="1:19" x14ac:dyDescent="0.25">
      <c r="A10081" t="s">
        <v>244</v>
      </c>
      <c r="B10081" s="1" t="s">
        <v>9356</v>
      </c>
      <c r="C10081" t="s">
        <v>339</v>
      </c>
      <c r="D10081">
        <f t="shared" si="1413"/>
        <v>10079</v>
      </c>
      <c r="E10081" t="s">
        <v>598</v>
      </c>
      <c r="F10081" t="s">
        <v>11563</v>
      </c>
      <c r="G10081" t="s">
        <v>4</v>
      </c>
      <c r="H10081" t="s">
        <v>11589</v>
      </c>
      <c r="I10081" s="4">
        <v>42509</v>
      </c>
      <c r="J10081">
        <f t="shared" si="1414"/>
        <v>3</v>
      </c>
      <c r="K10081">
        <f t="shared" si="1415"/>
        <v>6</v>
      </c>
      <c r="L10081" s="3">
        <f t="shared" si="1416"/>
        <v>42696</v>
      </c>
      <c r="M10081" t="str">
        <f t="shared" si="1417"/>
        <v>10:31</v>
      </c>
      <c r="N10081">
        <f t="shared" si="1418"/>
        <v>631.00000000000011</v>
      </c>
      <c r="O10081">
        <f t="shared" si="1419"/>
        <v>2</v>
      </c>
      <c r="P10081" t="str">
        <f t="shared" si="1420"/>
        <v>Work</v>
      </c>
      <c r="Q10081" t="str">
        <f>VLOOKUP(N10081,IF(P10081="Work",Intervals!$A$4:$C$9,Intervals!$F$4:$H$9),3,1)</f>
        <v>Int_7-17</v>
      </c>
      <c r="R10081" t="str">
        <f t="shared" si="1421"/>
        <v>1</v>
      </c>
      <c r="S10081">
        <f>VLOOKUP(N10081,IF(P10081="Work",Intervals!$A$4:$D$9,Intervals!$F$4:$I$9),4,1)</f>
        <v>3</v>
      </c>
    </row>
    <row r="10082" spans="1:19" x14ac:dyDescent="0.25">
      <c r="A10082" t="s">
        <v>86</v>
      </c>
      <c r="B10082" s="1" t="s">
        <v>9357</v>
      </c>
      <c r="C10082" t="s">
        <v>339</v>
      </c>
      <c r="D10082">
        <f t="shared" si="1413"/>
        <v>10080</v>
      </c>
      <c r="E10082" t="s">
        <v>1141</v>
      </c>
      <c r="F10082" t="s">
        <v>10</v>
      </c>
      <c r="G10082" t="s">
        <v>4</v>
      </c>
      <c r="H10082" t="s">
        <v>11589</v>
      </c>
      <c r="I10082" s="4">
        <v>42509</v>
      </c>
      <c r="J10082">
        <f t="shared" si="1414"/>
        <v>3</v>
      </c>
      <c r="K10082">
        <f t="shared" si="1415"/>
        <v>6</v>
      </c>
      <c r="L10082" s="3">
        <f t="shared" si="1416"/>
        <v>42696</v>
      </c>
      <c r="M10082" t="str">
        <f t="shared" si="1417"/>
        <v>10:32</v>
      </c>
      <c r="N10082">
        <f t="shared" si="1418"/>
        <v>632</v>
      </c>
      <c r="O10082">
        <f t="shared" si="1419"/>
        <v>2</v>
      </c>
      <c r="P10082" t="str">
        <f t="shared" si="1420"/>
        <v>Work</v>
      </c>
      <c r="Q10082" t="str">
        <f>VLOOKUP(N10082,IF(P10082="Work",Intervals!$A$4:$C$9,Intervals!$F$4:$H$9),3,1)</f>
        <v>Int_7-17</v>
      </c>
      <c r="R10082" t="str">
        <f t="shared" si="1421"/>
        <v>1</v>
      </c>
      <c r="S10082">
        <f>VLOOKUP(N10082,IF(P10082="Work",Intervals!$A$4:$D$9,Intervals!$F$4:$I$9),4,1)</f>
        <v>3</v>
      </c>
    </row>
    <row r="10083" spans="1:19" x14ac:dyDescent="0.25">
      <c r="A10083" t="s">
        <v>249</v>
      </c>
      <c r="B10083" s="1" t="s">
        <v>9358</v>
      </c>
      <c r="C10083" t="s">
        <v>339</v>
      </c>
      <c r="D10083">
        <f t="shared" si="1413"/>
        <v>10081</v>
      </c>
      <c r="E10083" t="s">
        <v>392</v>
      </c>
      <c r="F10083" t="s">
        <v>11568</v>
      </c>
      <c r="G10083" t="s">
        <v>4</v>
      </c>
      <c r="H10083" t="s">
        <v>11589</v>
      </c>
      <c r="I10083" s="4">
        <v>42509</v>
      </c>
      <c r="J10083">
        <f t="shared" si="1414"/>
        <v>3</v>
      </c>
      <c r="K10083">
        <f t="shared" si="1415"/>
        <v>6</v>
      </c>
      <c r="L10083" s="3">
        <f t="shared" si="1416"/>
        <v>42696</v>
      </c>
      <c r="M10083" t="str">
        <f t="shared" si="1417"/>
        <v>10:37</v>
      </c>
      <c r="N10083">
        <f t="shared" si="1418"/>
        <v>637.00000000000011</v>
      </c>
      <c r="O10083">
        <f t="shared" si="1419"/>
        <v>2</v>
      </c>
      <c r="P10083" t="str">
        <f t="shared" si="1420"/>
        <v>Work</v>
      </c>
      <c r="Q10083" t="str">
        <f>VLOOKUP(N10083,IF(P10083="Work",Intervals!$A$4:$C$9,Intervals!$F$4:$H$9),3,1)</f>
        <v>Int_7-17</v>
      </c>
      <c r="R10083" t="str">
        <f t="shared" si="1421"/>
        <v>1</v>
      </c>
      <c r="S10083">
        <f>VLOOKUP(N10083,IF(P10083="Work",Intervals!$A$4:$D$9,Intervals!$F$4:$I$9),4,1)</f>
        <v>3</v>
      </c>
    </row>
    <row r="10084" spans="1:19" x14ac:dyDescent="0.25">
      <c r="A10084" t="s">
        <v>194</v>
      </c>
      <c r="B10084" s="1" t="s">
        <v>9359</v>
      </c>
      <c r="C10084" t="s">
        <v>339</v>
      </c>
      <c r="D10084">
        <f t="shared" si="1413"/>
        <v>10082</v>
      </c>
      <c r="E10084" t="s">
        <v>392</v>
      </c>
      <c r="F10084" t="s">
        <v>11568</v>
      </c>
      <c r="G10084" t="s">
        <v>4</v>
      </c>
      <c r="H10084" t="s">
        <v>11589</v>
      </c>
      <c r="I10084" s="4">
        <v>42509</v>
      </c>
      <c r="J10084">
        <f t="shared" si="1414"/>
        <v>3</v>
      </c>
      <c r="K10084">
        <f t="shared" si="1415"/>
        <v>6</v>
      </c>
      <c r="L10084" s="3">
        <f t="shared" si="1416"/>
        <v>42696</v>
      </c>
      <c r="M10084" t="str">
        <f t="shared" si="1417"/>
        <v>10:40</v>
      </c>
      <c r="N10084">
        <f t="shared" si="1418"/>
        <v>640</v>
      </c>
      <c r="O10084">
        <f t="shared" si="1419"/>
        <v>2</v>
      </c>
      <c r="P10084" t="str">
        <f t="shared" si="1420"/>
        <v>Work</v>
      </c>
      <c r="Q10084" t="str">
        <f>VLOOKUP(N10084,IF(P10084="Work",Intervals!$A$4:$C$9,Intervals!$F$4:$H$9),3,1)</f>
        <v>Int_7-17</v>
      </c>
      <c r="R10084" t="str">
        <f t="shared" si="1421"/>
        <v>1</v>
      </c>
      <c r="S10084">
        <f>VLOOKUP(N10084,IF(P10084="Work",Intervals!$A$4:$D$9,Intervals!$F$4:$I$9),4,1)</f>
        <v>3</v>
      </c>
    </row>
    <row r="10085" spans="1:19" x14ac:dyDescent="0.25">
      <c r="A10085" t="s">
        <v>255</v>
      </c>
      <c r="B10085" s="1" t="s">
        <v>9359</v>
      </c>
      <c r="C10085" t="s">
        <v>339</v>
      </c>
      <c r="D10085">
        <f t="shared" si="1413"/>
        <v>10083</v>
      </c>
      <c r="E10085" t="s">
        <v>924</v>
      </c>
      <c r="F10085" t="s">
        <v>10</v>
      </c>
      <c r="G10085" t="s">
        <v>4</v>
      </c>
      <c r="H10085" t="s">
        <v>11589</v>
      </c>
      <c r="I10085" s="4">
        <v>42509</v>
      </c>
      <c r="J10085">
        <f t="shared" si="1414"/>
        <v>3</v>
      </c>
      <c r="K10085">
        <f t="shared" si="1415"/>
        <v>6</v>
      </c>
      <c r="L10085" s="3">
        <f t="shared" si="1416"/>
        <v>42696</v>
      </c>
      <c r="M10085" t="str">
        <f t="shared" si="1417"/>
        <v>10:40</v>
      </c>
      <c r="N10085">
        <f t="shared" si="1418"/>
        <v>640</v>
      </c>
      <c r="O10085">
        <f t="shared" si="1419"/>
        <v>2</v>
      </c>
      <c r="P10085" t="str">
        <f t="shared" si="1420"/>
        <v>Work</v>
      </c>
      <c r="Q10085" t="str">
        <f>VLOOKUP(N10085,IF(P10085="Work",Intervals!$A$4:$C$9,Intervals!$F$4:$H$9),3,1)</f>
        <v>Int_7-17</v>
      </c>
      <c r="R10085" t="str">
        <f t="shared" si="1421"/>
        <v>1</v>
      </c>
      <c r="S10085">
        <f>VLOOKUP(N10085,IF(P10085="Work",Intervals!$A$4:$D$9,Intervals!$F$4:$I$9),4,1)</f>
        <v>3</v>
      </c>
    </row>
    <row r="10086" spans="1:19" x14ac:dyDescent="0.25">
      <c r="A10086" t="s">
        <v>252</v>
      </c>
      <c r="B10086" s="1" t="s">
        <v>9360</v>
      </c>
      <c r="C10086" t="s">
        <v>339</v>
      </c>
      <c r="D10086">
        <f t="shared" si="1413"/>
        <v>10084</v>
      </c>
      <c r="E10086" t="s">
        <v>392</v>
      </c>
      <c r="F10086" t="s">
        <v>11568</v>
      </c>
      <c r="G10086" t="s">
        <v>4</v>
      </c>
      <c r="H10086" t="s">
        <v>11589</v>
      </c>
      <c r="I10086" s="4">
        <v>42509</v>
      </c>
      <c r="J10086">
        <f t="shared" si="1414"/>
        <v>3</v>
      </c>
      <c r="K10086">
        <f t="shared" si="1415"/>
        <v>6</v>
      </c>
      <c r="L10086" s="3">
        <f t="shared" si="1416"/>
        <v>42696</v>
      </c>
      <c r="M10086" t="str">
        <f t="shared" si="1417"/>
        <v>10:42</v>
      </c>
      <c r="N10086">
        <f t="shared" si="1418"/>
        <v>642</v>
      </c>
      <c r="O10086">
        <f t="shared" si="1419"/>
        <v>2</v>
      </c>
      <c r="P10086" t="str">
        <f t="shared" si="1420"/>
        <v>Work</v>
      </c>
      <c r="Q10086" t="str">
        <f>VLOOKUP(N10086,IF(P10086="Work",Intervals!$A$4:$C$9,Intervals!$F$4:$H$9),3,1)</f>
        <v>Int_7-17</v>
      </c>
      <c r="R10086" t="str">
        <f t="shared" si="1421"/>
        <v>1</v>
      </c>
      <c r="S10086">
        <f>VLOOKUP(N10086,IF(P10086="Work",Intervals!$A$4:$D$9,Intervals!$F$4:$I$9),4,1)</f>
        <v>3</v>
      </c>
    </row>
    <row r="10087" spans="1:19" x14ac:dyDescent="0.25">
      <c r="A10087" t="s">
        <v>86</v>
      </c>
      <c r="B10087" s="1" t="s">
        <v>9361</v>
      </c>
      <c r="C10087" t="s">
        <v>339</v>
      </c>
      <c r="D10087">
        <f t="shared" si="1413"/>
        <v>10085</v>
      </c>
      <c r="E10087" t="s">
        <v>1141</v>
      </c>
      <c r="F10087" t="s">
        <v>10</v>
      </c>
      <c r="G10087" t="s">
        <v>4</v>
      </c>
      <c r="H10087" t="s">
        <v>11589</v>
      </c>
      <c r="I10087" s="4">
        <v>42509</v>
      </c>
      <c r="J10087">
        <f t="shared" si="1414"/>
        <v>3</v>
      </c>
      <c r="K10087">
        <f t="shared" si="1415"/>
        <v>6</v>
      </c>
      <c r="L10087" s="3">
        <f t="shared" si="1416"/>
        <v>42696</v>
      </c>
      <c r="M10087" t="str">
        <f t="shared" si="1417"/>
        <v>10:43</v>
      </c>
      <c r="N10087">
        <f t="shared" si="1418"/>
        <v>643.00000000000011</v>
      </c>
      <c r="O10087">
        <f t="shared" si="1419"/>
        <v>2</v>
      </c>
      <c r="P10087" t="str">
        <f t="shared" si="1420"/>
        <v>Work</v>
      </c>
      <c r="Q10087" t="str">
        <f>VLOOKUP(N10087,IF(P10087="Work",Intervals!$A$4:$C$9,Intervals!$F$4:$H$9),3,1)</f>
        <v>Int_7-17</v>
      </c>
      <c r="R10087" t="str">
        <f t="shared" si="1421"/>
        <v>1</v>
      </c>
      <c r="S10087">
        <f>VLOOKUP(N10087,IF(P10087="Work",Intervals!$A$4:$D$9,Intervals!$F$4:$I$9),4,1)</f>
        <v>3</v>
      </c>
    </row>
    <row r="10088" spans="1:19" x14ac:dyDescent="0.25">
      <c r="A10088" t="s">
        <v>253</v>
      </c>
      <c r="B10088" s="1" t="s">
        <v>9362</v>
      </c>
      <c r="C10088" t="s">
        <v>339</v>
      </c>
      <c r="D10088">
        <f t="shared" si="1413"/>
        <v>10086</v>
      </c>
      <c r="E10088" t="s">
        <v>1074</v>
      </c>
      <c r="F10088" t="s">
        <v>10</v>
      </c>
      <c r="G10088" t="s">
        <v>4</v>
      </c>
      <c r="H10088" t="s">
        <v>11589</v>
      </c>
      <c r="I10088" s="4">
        <v>42509</v>
      </c>
      <c r="J10088">
        <f t="shared" si="1414"/>
        <v>3</v>
      </c>
      <c r="K10088">
        <f t="shared" si="1415"/>
        <v>6</v>
      </c>
      <c r="L10088" s="3">
        <f t="shared" si="1416"/>
        <v>42696</v>
      </c>
      <c r="M10088" t="str">
        <f t="shared" si="1417"/>
        <v>10:44</v>
      </c>
      <c r="N10088">
        <f t="shared" si="1418"/>
        <v>644</v>
      </c>
      <c r="O10088">
        <f t="shared" si="1419"/>
        <v>2</v>
      </c>
      <c r="P10088" t="str">
        <f t="shared" si="1420"/>
        <v>Work</v>
      </c>
      <c r="Q10088" t="str">
        <f>VLOOKUP(N10088,IF(P10088="Work",Intervals!$A$4:$C$9,Intervals!$F$4:$H$9),3,1)</f>
        <v>Int_7-17</v>
      </c>
      <c r="R10088" t="str">
        <f t="shared" si="1421"/>
        <v>1</v>
      </c>
      <c r="S10088">
        <f>VLOOKUP(N10088,IF(P10088="Work",Intervals!$A$4:$D$9,Intervals!$F$4:$I$9),4,1)</f>
        <v>3</v>
      </c>
    </row>
    <row r="10089" spans="1:19" x14ac:dyDescent="0.25">
      <c r="A10089" t="s">
        <v>141</v>
      </c>
      <c r="B10089" s="1" t="s">
        <v>9363</v>
      </c>
      <c r="C10089" t="s">
        <v>339</v>
      </c>
      <c r="D10089">
        <f t="shared" si="1413"/>
        <v>10087</v>
      </c>
      <c r="E10089" t="s">
        <v>385</v>
      </c>
      <c r="F10089" t="s">
        <v>3</v>
      </c>
      <c r="G10089" t="s">
        <v>4</v>
      </c>
      <c r="H10089" t="s">
        <v>11597</v>
      </c>
      <c r="I10089" t="s">
        <v>11671</v>
      </c>
      <c r="J10089">
        <f t="shared" si="1414"/>
        <v>3</v>
      </c>
      <c r="K10089">
        <f t="shared" si="1415"/>
        <v>6</v>
      </c>
      <c r="L10089" s="3">
        <f t="shared" si="1416"/>
        <v>42696</v>
      </c>
      <c r="M10089" t="str">
        <f t="shared" si="1417"/>
        <v>10:45</v>
      </c>
      <c r="N10089">
        <f t="shared" si="1418"/>
        <v>645.00000000000011</v>
      </c>
      <c r="O10089">
        <f t="shared" si="1419"/>
        <v>2</v>
      </c>
      <c r="P10089" t="str">
        <f t="shared" si="1420"/>
        <v>Work</v>
      </c>
      <c r="Q10089" t="str">
        <f>VLOOKUP(N10089,IF(P10089="Work",Intervals!$A$4:$C$9,Intervals!$F$4:$H$9),3,1)</f>
        <v>Int_7-17</v>
      </c>
      <c r="R10089" t="str">
        <f t="shared" si="1421"/>
        <v>1</v>
      </c>
      <c r="S10089">
        <f>VLOOKUP(N10089,IF(P10089="Work",Intervals!$A$4:$D$9,Intervals!$F$4:$I$9),4,1)</f>
        <v>3</v>
      </c>
    </row>
    <row r="10090" spans="1:19" x14ac:dyDescent="0.25">
      <c r="A10090" t="s">
        <v>148</v>
      </c>
      <c r="B10090" s="1" t="s">
        <v>9364</v>
      </c>
      <c r="C10090" t="s">
        <v>339</v>
      </c>
      <c r="D10090">
        <f t="shared" si="1413"/>
        <v>10088</v>
      </c>
      <c r="E10090" t="s">
        <v>1137</v>
      </c>
      <c r="F10090" t="s">
        <v>11569</v>
      </c>
      <c r="G10090" t="s">
        <v>4</v>
      </c>
      <c r="H10090" t="s">
        <v>11597</v>
      </c>
      <c r="I10090" t="s">
        <v>11671</v>
      </c>
      <c r="J10090">
        <f t="shared" si="1414"/>
        <v>3</v>
      </c>
      <c r="K10090">
        <f t="shared" si="1415"/>
        <v>6</v>
      </c>
      <c r="L10090" s="3">
        <f t="shared" si="1416"/>
        <v>42696</v>
      </c>
      <c r="M10090" t="str">
        <f t="shared" si="1417"/>
        <v>10:48</v>
      </c>
      <c r="N10090">
        <f t="shared" si="1418"/>
        <v>647.99999999999989</v>
      </c>
      <c r="O10090">
        <f t="shared" si="1419"/>
        <v>2</v>
      </c>
      <c r="P10090" t="str">
        <f t="shared" si="1420"/>
        <v>Work</v>
      </c>
      <c r="Q10090" t="str">
        <f>VLOOKUP(N10090,IF(P10090="Work",Intervals!$A$4:$C$9,Intervals!$F$4:$H$9),3,1)</f>
        <v>Int_7-17</v>
      </c>
      <c r="R10090" t="str">
        <f t="shared" si="1421"/>
        <v>1</v>
      </c>
      <c r="S10090">
        <f>VLOOKUP(N10090,IF(P10090="Work",Intervals!$A$4:$D$9,Intervals!$F$4:$I$9),4,1)</f>
        <v>3</v>
      </c>
    </row>
    <row r="10091" spans="1:19" x14ac:dyDescent="0.25">
      <c r="A10091" t="s">
        <v>84</v>
      </c>
      <c r="B10091" s="1" t="s">
        <v>9365</v>
      </c>
      <c r="C10091" t="s">
        <v>339</v>
      </c>
      <c r="D10091">
        <f t="shared" si="1413"/>
        <v>10089</v>
      </c>
      <c r="E10091" t="s">
        <v>1128</v>
      </c>
      <c r="F10091" t="s">
        <v>10</v>
      </c>
      <c r="G10091" t="s">
        <v>4</v>
      </c>
      <c r="H10091" t="s">
        <v>11589</v>
      </c>
      <c r="I10091" s="4">
        <v>42509</v>
      </c>
      <c r="J10091">
        <f t="shared" si="1414"/>
        <v>3</v>
      </c>
      <c r="K10091">
        <f t="shared" si="1415"/>
        <v>6</v>
      </c>
      <c r="L10091" s="3">
        <f t="shared" si="1416"/>
        <v>42696</v>
      </c>
      <c r="M10091" t="str">
        <f t="shared" si="1417"/>
        <v>10:49</v>
      </c>
      <c r="N10091">
        <f t="shared" si="1418"/>
        <v>649.00000000000011</v>
      </c>
      <c r="O10091">
        <f t="shared" si="1419"/>
        <v>2</v>
      </c>
      <c r="P10091" t="str">
        <f t="shared" si="1420"/>
        <v>Work</v>
      </c>
      <c r="Q10091" t="str">
        <f>VLOOKUP(N10091,IF(P10091="Work",Intervals!$A$4:$C$9,Intervals!$F$4:$H$9),3,1)</f>
        <v>Int_7-17</v>
      </c>
      <c r="R10091" t="str">
        <f t="shared" si="1421"/>
        <v>1</v>
      </c>
      <c r="S10091">
        <f>VLOOKUP(N10091,IF(P10091="Work",Intervals!$A$4:$D$9,Intervals!$F$4:$I$9),4,1)</f>
        <v>3</v>
      </c>
    </row>
    <row r="10092" spans="1:19" x14ac:dyDescent="0.25">
      <c r="A10092" t="s">
        <v>95</v>
      </c>
      <c r="B10092" s="1" t="s">
        <v>9366</v>
      </c>
      <c r="C10092" t="s">
        <v>339</v>
      </c>
      <c r="D10092">
        <f t="shared" si="1413"/>
        <v>10090</v>
      </c>
      <c r="E10092" t="s">
        <v>352</v>
      </c>
      <c r="F10092" t="s">
        <v>10</v>
      </c>
      <c r="G10092" t="s">
        <v>4</v>
      </c>
      <c r="H10092" t="s">
        <v>11594</v>
      </c>
      <c r="I10092" t="s">
        <v>11668</v>
      </c>
      <c r="J10092">
        <f t="shared" si="1414"/>
        <v>3</v>
      </c>
      <c r="K10092">
        <f t="shared" si="1415"/>
        <v>6</v>
      </c>
      <c r="L10092" s="3">
        <f t="shared" si="1416"/>
        <v>42696</v>
      </c>
      <c r="M10092" t="str">
        <f t="shared" si="1417"/>
        <v>10:52</v>
      </c>
      <c r="N10092">
        <f t="shared" si="1418"/>
        <v>651.99999999999989</v>
      </c>
      <c r="O10092">
        <f t="shared" si="1419"/>
        <v>2</v>
      </c>
      <c r="P10092" t="str">
        <f t="shared" si="1420"/>
        <v>Work</v>
      </c>
      <c r="Q10092" t="str">
        <f>VLOOKUP(N10092,IF(P10092="Work",Intervals!$A$4:$C$9,Intervals!$F$4:$H$9),3,1)</f>
        <v>Int_7-17</v>
      </c>
      <c r="R10092" t="str">
        <f t="shared" si="1421"/>
        <v>1</v>
      </c>
      <c r="S10092">
        <f>VLOOKUP(N10092,IF(P10092="Work",Intervals!$A$4:$D$9,Intervals!$F$4:$I$9),4,1)</f>
        <v>3</v>
      </c>
    </row>
    <row r="10093" spans="1:19" x14ac:dyDescent="0.25">
      <c r="A10093" t="s">
        <v>84</v>
      </c>
      <c r="B10093" s="1" t="s">
        <v>9367</v>
      </c>
      <c r="C10093" t="s">
        <v>339</v>
      </c>
      <c r="D10093">
        <f t="shared" si="1413"/>
        <v>10091</v>
      </c>
      <c r="E10093" t="s">
        <v>1128</v>
      </c>
      <c r="F10093" t="s">
        <v>10</v>
      </c>
      <c r="G10093" t="s">
        <v>4</v>
      </c>
      <c r="H10093" t="s">
        <v>11589</v>
      </c>
      <c r="I10093" s="4">
        <v>42509</v>
      </c>
      <c r="J10093">
        <f t="shared" si="1414"/>
        <v>3</v>
      </c>
      <c r="K10093">
        <f t="shared" si="1415"/>
        <v>6</v>
      </c>
      <c r="L10093" s="3">
        <f t="shared" si="1416"/>
        <v>42696</v>
      </c>
      <c r="M10093" t="str">
        <f t="shared" si="1417"/>
        <v>10:56</v>
      </c>
      <c r="N10093">
        <f t="shared" si="1418"/>
        <v>655.99999999999989</v>
      </c>
      <c r="O10093">
        <f t="shared" si="1419"/>
        <v>2</v>
      </c>
      <c r="P10093" t="str">
        <f t="shared" si="1420"/>
        <v>Work</v>
      </c>
      <c r="Q10093" t="str">
        <f>VLOOKUP(N10093,IF(P10093="Work",Intervals!$A$4:$C$9,Intervals!$F$4:$H$9),3,1)</f>
        <v>Int_7-17</v>
      </c>
      <c r="R10093" t="str">
        <f t="shared" si="1421"/>
        <v>1</v>
      </c>
      <c r="S10093">
        <f>VLOOKUP(N10093,IF(P10093="Work",Intervals!$A$4:$D$9,Intervals!$F$4:$I$9),4,1)</f>
        <v>3</v>
      </c>
    </row>
    <row r="10094" spans="1:19" x14ac:dyDescent="0.25">
      <c r="A10094" t="s">
        <v>84</v>
      </c>
      <c r="B10094" s="1" t="s">
        <v>9368</v>
      </c>
      <c r="C10094" t="s">
        <v>339</v>
      </c>
      <c r="D10094">
        <f t="shared" si="1413"/>
        <v>10092</v>
      </c>
      <c r="E10094" t="s">
        <v>1128</v>
      </c>
      <c r="F10094" t="s">
        <v>10</v>
      </c>
      <c r="G10094" t="s">
        <v>4</v>
      </c>
      <c r="H10094" t="s">
        <v>11589</v>
      </c>
      <c r="I10094" s="4">
        <v>42509</v>
      </c>
      <c r="J10094">
        <f t="shared" si="1414"/>
        <v>3</v>
      </c>
      <c r="K10094">
        <f t="shared" si="1415"/>
        <v>6</v>
      </c>
      <c r="L10094" s="3">
        <f t="shared" si="1416"/>
        <v>42696</v>
      </c>
      <c r="M10094" t="str">
        <f t="shared" si="1417"/>
        <v>10:57</v>
      </c>
      <c r="N10094">
        <f t="shared" si="1418"/>
        <v>657.00000000000011</v>
      </c>
      <c r="O10094">
        <f t="shared" si="1419"/>
        <v>2</v>
      </c>
      <c r="P10094" t="str">
        <f t="shared" si="1420"/>
        <v>Work</v>
      </c>
      <c r="Q10094" t="str">
        <f>VLOOKUP(N10094,IF(P10094="Work",Intervals!$A$4:$C$9,Intervals!$F$4:$H$9),3,1)</f>
        <v>Int_7-17</v>
      </c>
      <c r="R10094" t="str">
        <f t="shared" si="1421"/>
        <v>1</v>
      </c>
      <c r="S10094">
        <f>VLOOKUP(N10094,IF(P10094="Work",Intervals!$A$4:$D$9,Intervals!$F$4:$I$9),4,1)</f>
        <v>3</v>
      </c>
    </row>
    <row r="10095" spans="1:19" x14ac:dyDescent="0.25">
      <c r="A10095" t="s">
        <v>138</v>
      </c>
      <c r="B10095" s="1" t="s">
        <v>9368</v>
      </c>
      <c r="C10095" t="s">
        <v>339</v>
      </c>
      <c r="D10095">
        <f t="shared" si="1413"/>
        <v>10093</v>
      </c>
      <c r="E10095" t="s">
        <v>386</v>
      </c>
      <c r="F10095" t="s">
        <v>10</v>
      </c>
      <c r="G10095" t="s">
        <v>4</v>
      </c>
      <c r="H10095" t="s">
        <v>11603</v>
      </c>
      <c r="I10095" t="s">
        <v>11677</v>
      </c>
      <c r="J10095">
        <f t="shared" si="1414"/>
        <v>3</v>
      </c>
      <c r="K10095">
        <f t="shared" si="1415"/>
        <v>6</v>
      </c>
      <c r="L10095" s="3">
        <f t="shared" si="1416"/>
        <v>42696</v>
      </c>
      <c r="M10095" t="str">
        <f t="shared" si="1417"/>
        <v>10:57</v>
      </c>
      <c r="N10095">
        <f t="shared" si="1418"/>
        <v>657.00000000000011</v>
      </c>
      <c r="O10095">
        <f t="shared" si="1419"/>
        <v>2</v>
      </c>
      <c r="P10095" t="str">
        <f t="shared" si="1420"/>
        <v>Work</v>
      </c>
      <c r="Q10095" t="str">
        <f>VLOOKUP(N10095,IF(P10095="Work",Intervals!$A$4:$C$9,Intervals!$F$4:$H$9),3,1)</f>
        <v>Int_7-17</v>
      </c>
      <c r="R10095" t="str">
        <f t="shared" si="1421"/>
        <v>1</v>
      </c>
      <c r="S10095">
        <f>VLOOKUP(N10095,IF(P10095="Work",Intervals!$A$4:$D$9,Intervals!$F$4:$I$9),4,1)</f>
        <v>3</v>
      </c>
    </row>
    <row r="10096" spans="1:19" x14ac:dyDescent="0.25">
      <c r="A10096" t="s">
        <v>164</v>
      </c>
      <c r="B10096" s="1" t="s">
        <v>9369</v>
      </c>
      <c r="C10096" t="s">
        <v>339</v>
      </c>
      <c r="D10096">
        <f t="shared" si="1413"/>
        <v>10094</v>
      </c>
      <c r="E10096" t="s">
        <v>406</v>
      </c>
      <c r="F10096" t="s">
        <v>11568</v>
      </c>
      <c r="G10096" t="s">
        <v>4</v>
      </c>
      <c r="H10096" t="s">
        <v>11589</v>
      </c>
      <c r="I10096" s="4">
        <v>42509</v>
      </c>
      <c r="J10096">
        <f t="shared" si="1414"/>
        <v>3</v>
      </c>
      <c r="K10096">
        <f t="shared" si="1415"/>
        <v>6</v>
      </c>
      <c r="L10096" s="3">
        <f t="shared" si="1416"/>
        <v>42696</v>
      </c>
      <c r="M10096" t="str">
        <f t="shared" si="1417"/>
        <v>10:58</v>
      </c>
      <c r="N10096">
        <f t="shared" si="1418"/>
        <v>657.99999999999989</v>
      </c>
      <c r="O10096">
        <f t="shared" si="1419"/>
        <v>2</v>
      </c>
      <c r="P10096" t="str">
        <f t="shared" si="1420"/>
        <v>Work</v>
      </c>
      <c r="Q10096" t="str">
        <f>VLOOKUP(N10096,IF(P10096="Work",Intervals!$A$4:$C$9,Intervals!$F$4:$H$9),3,1)</f>
        <v>Int_7-17</v>
      </c>
      <c r="R10096" t="str">
        <f t="shared" si="1421"/>
        <v>1</v>
      </c>
      <c r="S10096">
        <f>VLOOKUP(N10096,IF(P10096="Work",Intervals!$A$4:$D$9,Intervals!$F$4:$I$9),4,1)</f>
        <v>3</v>
      </c>
    </row>
    <row r="10097" spans="1:19" x14ac:dyDescent="0.25">
      <c r="A10097" t="s">
        <v>84</v>
      </c>
      <c r="B10097" s="1" t="s">
        <v>9370</v>
      </c>
      <c r="C10097" t="s">
        <v>339</v>
      </c>
      <c r="D10097">
        <f t="shared" si="1413"/>
        <v>10095</v>
      </c>
      <c r="E10097" t="s">
        <v>1128</v>
      </c>
      <c r="F10097" t="s">
        <v>10</v>
      </c>
      <c r="G10097" t="s">
        <v>4</v>
      </c>
      <c r="H10097" t="s">
        <v>11589</v>
      </c>
      <c r="I10097" s="4">
        <v>42509</v>
      </c>
      <c r="J10097">
        <f t="shared" si="1414"/>
        <v>3</v>
      </c>
      <c r="K10097">
        <f t="shared" si="1415"/>
        <v>6</v>
      </c>
      <c r="L10097" s="3">
        <f t="shared" si="1416"/>
        <v>42696</v>
      </c>
      <c r="M10097" t="str">
        <f t="shared" si="1417"/>
        <v>11:0</v>
      </c>
      <c r="N10097">
        <f t="shared" si="1418"/>
        <v>659.99999999999989</v>
      </c>
      <c r="O10097">
        <f t="shared" si="1419"/>
        <v>2</v>
      </c>
      <c r="P10097" t="str">
        <f t="shared" si="1420"/>
        <v>Work</v>
      </c>
      <c r="Q10097" t="str">
        <f>VLOOKUP(N10097,IF(P10097="Work",Intervals!$A$4:$C$9,Intervals!$F$4:$H$9),3,1)</f>
        <v>Int_7-17</v>
      </c>
      <c r="R10097" t="str">
        <f t="shared" si="1421"/>
        <v>1</v>
      </c>
      <c r="S10097">
        <f>VLOOKUP(N10097,IF(P10097="Work",Intervals!$A$4:$D$9,Intervals!$F$4:$I$9),4,1)</f>
        <v>3</v>
      </c>
    </row>
    <row r="10098" spans="1:19" x14ac:dyDescent="0.25">
      <c r="A10098" t="s">
        <v>84</v>
      </c>
      <c r="B10098" s="1" t="s">
        <v>9371</v>
      </c>
      <c r="C10098" t="s">
        <v>339</v>
      </c>
      <c r="D10098">
        <f t="shared" si="1413"/>
        <v>10096</v>
      </c>
      <c r="E10098" t="s">
        <v>1128</v>
      </c>
      <c r="F10098" t="s">
        <v>10</v>
      </c>
      <c r="G10098" t="s">
        <v>4</v>
      </c>
      <c r="H10098" t="s">
        <v>11589</v>
      </c>
      <c r="I10098" s="4">
        <v>42509</v>
      </c>
      <c r="J10098">
        <f t="shared" si="1414"/>
        <v>3</v>
      </c>
      <c r="K10098">
        <f t="shared" si="1415"/>
        <v>6</v>
      </c>
      <c r="L10098" s="3">
        <f t="shared" si="1416"/>
        <v>42696</v>
      </c>
      <c r="M10098" t="str">
        <f t="shared" si="1417"/>
        <v>11:2</v>
      </c>
      <c r="N10098">
        <f t="shared" si="1418"/>
        <v>661.99999999999989</v>
      </c>
      <c r="O10098">
        <f t="shared" si="1419"/>
        <v>2</v>
      </c>
      <c r="P10098" t="str">
        <f t="shared" si="1420"/>
        <v>Work</v>
      </c>
      <c r="Q10098" t="str">
        <f>VLOOKUP(N10098,IF(P10098="Work",Intervals!$A$4:$C$9,Intervals!$F$4:$H$9),3,1)</f>
        <v>Int_7-17</v>
      </c>
      <c r="R10098" t="str">
        <f t="shared" si="1421"/>
        <v>1</v>
      </c>
      <c r="S10098">
        <f>VLOOKUP(N10098,IF(P10098="Work",Intervals!$A$4:$D$9,Intervals!$F$4:$I$9),4,1)</f>
        <v>3</v>
      </c>
    </row>
    <row r="10099" spans="1:19" x14ac:dyDescent="0.25">
      <c r="A10099" t="s">
        <v>130</v>
      </c>
      <c r="B10099" s="1" t="s">
        <v>9372</v>
      </c>
      <c r="C10099" t="s">
        <v>339</v>
      </c>
      <c r="D10099">
        <f t="shared" si="1413"/>
        <v>10097</v>
      </c>
      <c r="E10099" t="s">
        <v>1136</v>
      </c>
      <c r="F10099" t="s">
        <v>10</v>
      </c>
      <c r="G10099" t="s">
        <v>4</v>
      </c>
      <c r="H10099" t="s">
        <v>11589</v>
      </c>
      <c r="I10099" s="4">
        <v>42509</v>
      </c>
      <c r="J10099">
        <f t="shared" si="1414"/>
        <v>3</v>
      </c>
      <c r="K10099">
        <f t="shared" si="1415"/>
        <v>6</v>
      </c>
      <c r="L10099" s="3">
        <f t="shared" si="1416"/>
        <v>42696</v>
      </c>
      <c r="M10099" t="str">
        <f t="shared" si="1417"/>
        <v>11:6</v>
      </c>
      <c r="N10099">
        <f t="shared" si="1418"/>
        <v>665.99999999999989</v>
      </c>
      <c r="O10099">
        <f t="shared" si="1419"/>
        <v>2</v>
      </c>
      <c r="P10099" t="str">
        <f t="shared" si="1420"/>
        <v>Work</v>
      </c>
      <c r="Q10099" t="str">
        <f>VLOOKUP(N10099,IF(P10099="Work",Intervals!$A$4:$C$9,Intervals!$F$4:$H$9),3,1)</f>
        <v>Int_7-17</v>
      </c>
      <c r="R10099" t="str">
        <f t="shared" si="1421"/>
        <v>1</v>
      </c>
      <c r="S10099">
        <f>VLOOKUP(N10099,IF(P10099="Work",Intervals!$A$4:$D$9,Intervals!$F$4:$I$9),4,1)</f>
        <v>3</v>
      </c>
    </row>
    <row r="10100" spans="1:19" x14ac:dyDescent="0.25">
      <c r="A10100" t="s">
        <v>121</v>
      </c>
      <c r="B10100" s="1" t="s">
        <v>9373</v>
      </c>
      <c r="C10100" t="s">
        <v>339</v>
      </c>
      <c r="D10100">
        <f t="shared" si="1413"/>
        <v>10098</v>
      </c>
      <c r="E10100" t="s">
        <v>695</v>
      </c>
      <c r="F10100" t="s">
        <v>10</v>
      </c>
      <c r="G10100" t="s">
        <v>4</v>
      </c>
      <c r="H10100" t="s">
        <v>11589</v>
      </c>
      <c r="I10100" s="4">
        <v>42509</v>
      </c>
      <c r="J10100">
        <f t="shared" si="1414"/>
        <v>3</v>
      </c>
      <c r="K10100">
        <f t="shared" si="1415"/>
        <v>6</v>
      </c>
      <c r="L10100" s="3">
        <f t="shared" si="1416"/>
        <v>42696</v>
      </c>
      <c r="M10100" t="str">
        <f t="shared" si="1417"/>
        <v>11:9</v>
      </c>
      <c r="N10100">
        <f t="shared" si="1418"/>
        <v>669</v>
      </c>
      <c r="O10100">
        <f t="shared" si="1419"/>
        <v>2</v>
      </c>
      <c r="P10100" t="str">
        <f t="shared" si="1420"/>
        <v>Work</v>
      </c>
      <c r="Q10100" t="str">
        <f>VLOOKUP(N10100,IF(P10100="Work",Intervals!$A$4:$C$9,Intervals!$F$4:$H$9),3,1)</f>
        <v>Int_7-17</v>
      </c>
      <c r="R10100" t="str">
        <f t="shared" si="1421"/>
        <v>1</v>
      </c>
      <c r="S10100">
        <f>VLOOKUP(N10100,IF(P10100="Work",Intervals!$A$4:$D$9,Intervals!$F$4:$I$9),4,1)</f>
        <v>3</v>
      </c>
    </row>
    <row r="10101" spans="1:19" x14ac:dyDescent="0.25">
      <c r="A10101" t="s">
        <v>301</v>
      </c>
      <c r="B10101" s="1" t="s">
        <v>9374</v>
      </c>
      <c r="C10101" t="s">
        <v>339</v>
      </c>
      <c r="D10101">
        <f t="shared" si="1413"/>
        <v>10099</v>
      </c>
      <c r="E10101" t="s">
        <v>437</v>
      </c>
      <c r="F10101" t="s">
        <v>10</v>
      </c>
      <c r="G10101" t="s">
        <v>4</v>
      </c>
      <c r="H10101" t="s">
        <v>11589</v>
      </c>
      <c r="I10101" s="4">
        <v>42509</v>
      </c>
      <c r="J10101">
        <f t="shared" si="1414"/>
        <v>3</v>
      </c>
      <c r="K10101">
        <f t="shared" si="1415"/>
        <v>6</v>
      </c>
      <c r="L10101" s="3">
        <f t="shared" si="1416"/>
        <v>42696</v>
      </c>
      <c r="M10101" t="str">
        <f t="shared" si="1417"/>
        <v>11:19</v>
      </c>
      <c r="N10101">
        <f t="shared" si="1418"/>
        <v>679</v>
      </c>
      <c r="O10101">
        <f t="shared" si="1419"/>
        <v>2</v>
      </c>
      <c r="P10101" t="str">
        <f t="shared" si="1420"/>
        <v>Work</v>
      </c>
      <c r="Q10101" t="str">
        <f>VLOOKUP(N10101,IF(P10101="Work",Intervals!$A$4:$C$9,Intervals!$F$4:$H$9),3,1)</f>
        <v>Int_7-17</v>
      </c>
      <c r="R10101" t="str">
        <f t="shared" si="1421"/>
        <v>1</v>
      </c>
      <c r="S10101">
        <f>VLOOKUP(N10101,IF(P10101="Work",Intervals!$A$4:$D$9,Intervals!$F$4:$I$9),4,1)</f>
        <v>3</v>
      </c>
    </row>
    <row r="10102" spans="1:19" x14ac:dyDescent="0.25">
      <c r="A10102" t="s">
        <v>93</v>
      </c>
      <c r="B10102" s="1" t="s">
        <v>9375</v>
      </c>
      <c r="C10102" t="s">
        <v>339</v>
      </c>
      <c r="D10102">
        <f t="shared" si="1413"/>
        <v>10100</v>
      </c>
      <c r="E10102" t="s">
        <v>350</v>
      </c>
      <c r="F10102" t="s">
        <v>10</v>
      </c>
      <c r="G10102" t="s">
        <v>30</v>
      </c>
      <c r="H10102" t="s">
        <v>11593</v>
      </c>
      <c r="I10102" t="s">
        <v>11667</v>
      </c>
      <c r="J10102">
        <f t="shared" si="1414"/>
        <v>3</v>
      </c>
      <c r="K10102">
        <f t="shared" si="1415"/>
        <v>6</v>
      </c>
      <c r="L10102" s="3">
        <f t="shared" si="1416"/>
        <v>42696</v>
      </c>
      <c r="M10102" t="str">
        <f t="shared" si="1417"/>
        <v>11:20</v>
      </c>
      <c r="N10102">
        <f t="shared" si="1418"/>
        <v>680.00000000000011</v>
      </c>
      <c r="O10102">
        <f t="shared" si="1419"/>
        <v>2</v>
      </c>
      <c r="P10102" t="str">
        <f t="shared" si="1420"/>
        <v>Work</v>
      </c>
      <c r="Q10102" t="str">
        <f>VLOOKUP(N10102,IF(P10102="Work",Intervals!$A$4:$C$9,Intervals!$F$4:$H$9),3,1)</f>
        <v>Int_7-17</v>
      </c>
      <c r="R10102" t="str">
        <f t="shared" si="1421"/>
        <v>1</v>
      </c>
      <c r="S10102">
        <f>VLOOKUP(N10102,IF(P10102="Work",Intervals!$A$4:$D$9,Intervals!$F$4:$I$9),4,1)</f>
        <v>3</v>
      </c>
    </row>
    <row r="10103" spans="1:19" x14ac:dyDescent="0.25">
      <c r="A10103" t="s">
        <v>130</v>
      </c>
      <c r="B10103" s="1" t="s">
        <v>9376</v>
      </c>
      <c r="C10103" t="s">
        <v>339</v>
      </c>
      <c r="D10103">
        <f t="shared" si="1413"/>
        <v>10101</v>
      </c>
      <c r="E10103" t="s">
        <v>1136</v>
      </c>
      <c r="F10103" t="s">
        <v>10</v>
      </c>
      <c r="G10103" t="s">
        <v>4</v>
      </c>
      <c r="H10103" t="s">
        <v>11589</v>
      </c>
      <c r="I10103" s="4">
        <v>42509</v>
      </c>
      <c r="J10103">
        <f t="shared" si="1414"/>
        <v>3</v>
      </c>
      <c r="K10103">
        <f t="shared" si="1415"/>
        <v>6</v>
      </c>
      <c r="L10103" s="3">
        <f t="shared" si="1416"/>
        <v>42696</v>
      </c>
      <c r="M10103" t="str">
        <f t="shared" si="1417"/>
        <v>11:21</v>
      </c>
      <c r="N10103">
        <f t="shared" si="1418"/>
        <v>681</v>
      </c>
      <c r="O10103">
        <f t="shared" si="1419"/>
        <v>2</v>
      </c>
      <c r="P10103" t="str">
        <f t="shared" si="1420"/>
        <v>Work</v>
      </c>
      <c r="Q10103" t="str">
        <f>VLOOKUP(N10103,IF(P10103="Work",Intervals!$A$4:$C$9,Intervals!$F$4:$H$9),3,1)</f>
        <v>Int_7-17</v>
      </c>
      <c r="R10103" t="str">
        <f t="shared" si="1421"/>
        <v>1</v>
      </c>
      <c r="S10103">
        <f>VLOOKUP(N10103,IF(P10103="Work",Intervals!$A$4:$D$9,Intervals!$F$4:$I$9),4,1)</f>
        <v>3</v>
      </c>
    </row>
    <row r="10104" spans="1:19" x14ac:dyDescent="0.25">
      <c r="A10104" t="s">
        <v>148</v>
      </c>
      <c r="B10104" s="1" t="s">
        <v>9377</v>
      </c>
      <c r="C10104" t="s">
        <v>339</v>
      </c>
      <c r="D10104">
        <f t="shared" si="1413"/>
        <v>10102</v>
      </c>
      <c r="E10104" t="s">
        <v>1137</v>
      </c>
      <c r="F10104" t="s">
        <v>11569</v>
      </c>
      <c r="G10104" t="s">
        <v>4</v>
      </c>
      <c r="H10104" t="s">
        <v>11597</v>
      </c>
      <c r="I10104" t="s">
        <v>11671</v>
      </c>
      <c r="J10104">
        <f t="shared" si="1414"/>
        <v>3</v>
      </c>
      <c r="K10104">
        <f t="shared" si="1415"/>
        <v>6</v>
      </c>
      <c r="L10104" s="3">
        <f t="shared" si="1416"/>
        <v>42696</v>
      </c>
      <c r="M10104" t="str">
        <f t="shared" si="1417"/>
        <v>11:25</v>
      </c>
      <c r="N10104">
        <f t="shared" si="1418"/>
        <v>685</v>
      </c>
      <c r="O10104">
        <f t="shared" si="1419"/>
        <v>2</v>
      </c>
      <c r="P10104" t="str">
        <f t="shared" si="1420"/>
        <v>Work</v>
      </c>
      <c r="Q10104" t="str">
        <f>VLOOKUP(N10104,IF(P10104="Work",Intervals!$A$4:$C$9,Intervals!$F$4:$H$9),3,1)</f>
        <v>Int_7-17</v>
      </c>
      <c r="R10104" t="str">
        <f t="shared" si="1421"/>
        <v>1</v>
      </c>
      <c r="S10104">
        <f>VLOOKUP(N10104,IF(P10104="Work",Intervals!$A$4:$D$9,Intervals!$F$4:$I$9),4,1)</f>
        <v>3</v>
      </c>
    </row>
    <row r="10105" spans="1:19" x14ac:dyDescent="0.25">
      <c r="A10105" t="s">
        <v>301</v>
      </c>
      <c r="B10105" s="1" t="s">
        <v>9378</v>
      </c>
      <c r="C10105" t="s">
        <v>339</v>
      </c>
      <c r="D10105">
        <f t="shared" si="1413"/>
        <v>10103</v>
      </c>
      <c r="E10105" t="s">
        <v>437</v>
      </c>
      <c r="F10105" t="s">
        <v>10</v>
      </c>
      <c r="G10105" t="s">
        <v>4</v>
      </c>
      <c r="H10105" t="s">
        <v>11589</v>
      </c>
      <c r="I10105" s="4">
        <v>42509</v>
      </c>
      <c r="J10105">
        <f t="shared" si="1414"/>
        <v>3</v>
      </c>
      <c r="K10105">
        <f t="shared" si="1415"/>
        <v>6</v>
      </c>
      <c r="L10105" s="3">
        <f t="shared" si="1416"/>
        <v>42696</v>
      </c>
      <c r="M10105" t="str">
        <f t="shared" si="1417"/>
        <v>11:26</v>
      </c>
      <c r="N10105">
        <f t="shared" si="1418"/>
        <v>686.00000000000011</v>
      </c>
      <c r="O10105">
        <f t="shared" si="1419"/>
        <v>2</v>
      </c>
      <c r="P10105" t="str">
        <f t="shared" si="1420"/>
        <v>Work</v>
      </c>
      <c r="Q10105" t="str">
        <f>VLOOKUP(N10105,IF(P10105="Work",Intervals!$A$4:$C$9,Intervals!$F$4:$H$9),3,1)</f>
        <v>Int_7-17</v>
      </c>
      <c r="R10105" t="str">
        <f t="shared" si="1421"/>
        <v>1</v>
      </c>
      <c r="S10105">
        <f>VLOOKUP(N10105,IF(P10105="Work",Intervals!$A$4:$D$9,Intervals!$F$4:$I$9),4,1)</f>
        <v>3</v>
      </c>
    </row>
    <row r="10106" spans="1:19" x14ac:dyDescent="0.25">
      <c r="A10106" t="s">
        <v>180</v>
      </c>
      <c r="B10106" s="1" t="s">
        <v>9379</v>
      </c>
      <c r="C10106" t="s">
        <v>339</v>
      </c>
      <c r="D10106">
        <f t="shared" si="1413"/>
        <v>10104</v>
      </c>
      <c r="E10106" t="s">
        <v>1140</v>
      </c>
      <c r="F10106" t="s">
        <v>10</v>
      </c>
      <c r="G10106" t="s">
        <v>4</v>
      </c>
      <c r="H10106" t="s">
        <v>11589</v>
      </c>
      <c r="I10106" s="4">
        <v>42509</v>
      </c>
      <c r="J10106">
        <f t="shared" si="1414"/>
        <v>3</v>
      </c>
      <c r="K10106">
        <f t="shared" si="1415"/>
        <v>6</v>
      </c>
      <c r="L10106" s="3">
        <f t="shared" si="1416"/>
        <v>42696</v>
      </c>
      <c r="M10106" t="str">
        <f t="shared" si="1417"/>
        <v>11:31</v>
      </c>
      <c r="N10106">
        <f t="shared" si="1418"/>
        <v>691</v>
      </c>
      <c r="O10106">
        <f t="shared" si="1419"/>
        <v>2</v>
      </c>
      <c r="P10106" t="str">
        <f t="shared" si="1420"/>
        <v>Work</v>
      </c>
      <c r="Q10106" t="str">
        <f>VLOOKUP(N10106,IF(P10106="Work",Intervals!$A$4:$C$9,Intervals!$F$4:$H$9),3,1)</f>
        <v>Int_7-17</v>
      </c>
      <c r="R10106" t="str">
        <f t="shared" si="1421"/>
        <v>1</v>
      </c>
      <c r="S10106">
        <f>VLOOKUP(N10106,IF(P10106="Work",Intervals!$A$4:$D$9,Intervals!$F$4:$I$9),4,1)</f>
        <v>3</v>
      </c>
    </row>
    <row r="10107" spans="1:19" x14ac:dyDescent="0.25">
      <c r="A10107" t="s">
        <v>301</v>
      </c>
      <c r="B10107" s="1" t="s">
        <v>9379</v>
      </c>
      <c r="C10107" t="s">
        <v>339</v>
      </c>
      <c r="D10107">
        <f t="shared" si="1413"/>
        <v>10105</v>
      </c>
      <c r="E10107" t="s">
        <v>437</v>
      </c>
      <c r="F10107" t="s">
        <v>10</v>
      </c>
      <c r="G10107" t="s">
        <v>4</v>
      </c>
      <c r="H10107" t="s">
        <v>11589</v>
      </c>
      <c r="I10107" s="4">
        <v>42509</v>
      </c>
      <c r="J10107">
        <f t="shared" si="1414"/>
        <v>3</v>
      </c>
      <c r="K10107">
        <f t="shared" si="1415"/>
        <v>6</v>
      </c>
      <c r="L10107" s="3">
        <f t="shared" si="1416"/>
        <v>42696</v>
      </c>
      <c r="M10107" t="str">
        <f t="shared" si="1417"/>
        <v>11:31</v>
      </c>
      <c r="N10107">
        <f t="shared" si="1418"/>
        <v>691</v>
      </c>
      <c r="O10107">
        <f t="shared" si="1419"/>
        <v>2</v>
      </c>
      <c r="P10107" t="str">
        <f t="shared" si="1420"/>
        <v>Work</v>
      </c>
      <c r="Q10107" t="str">
        <f>VLOOKUP(N10107,IF(P10107="Work",Intervals!$A$4:$C$9,Intervals!$F$4:$H$9),3,1)</f>
        <v>Int_7-17</v>
      </c>
      <c r="R10107" t="str">
        <f t="shared" si="1421"/>
        <v>1</v>
      </c>
      <c r="S10107">
        <f>VLOOKUP(N10107,IF(P10107="Work",Intervals!$A$4:$D$9,Intervals!$F$4:$I$9),4,1)</f>
        <v>3</v>
      </c>
    </row>
    <row r="10108" spans="1:19" x14ac:dyDescent="0.25">
      <c r="A10108" t="s">
        <v>301</v>
      </c>
      <c r="B10108" s="1" t="s">
        <v>9380</v>
      </c>
      <c r="C10108" t="s">
        <v>339</v>
      </c>
      <c r="D10108">
        <f t="shared" si="1413"/>
        <v>10106</v>
      </c>
      <c r="E10108" t="s">
        <v>437</v>
      </c>
      <c r="F10108" t="s">
        <v>10</v>
      </c>
      <c r="G10108" t="s">
        <v>4</v>
      </c>
      <c r="H10108" t="s">
        <v>11589</v>
      </c>
      <c r="I10108" s="4">
        <v>42509</v>
      </c>
      <c r="J10108">
        <f t="shared" si="1414"/>
        <v>3</v>
      </c>
      <c r="K10108">
        <f t="shared" si="1415"/>
        <v>6</v>
      </c>
      <c r="L10108" s="3">
        <f t="shared" si="1416"/>
        <v>42696</v>
      </c>
      <c r="M10108" t="str">
        <f t="shared" si="1417"/>
        <v>11:35</v>
      </c>
      <c r="N10108">
        <f t="shared" si="1418"/>
        <v>694.99999999999989</v>
      </c>
      <c r="O10108">
        <f t="shared" si="1419"/>
        <v>2</v>
      </c>
      <c r="P10108" t="str">
        <f t="shared" si="1420"/>
        <v>Work</v>
      </c>
      <c r="Q10108" t="str">
        <f>VLOOKUP(N10108,IF(P10108="Work",Intervals!$A$4:$C$9,Intervals!$F$4:$H$9),3,1)</f>
        <v>Int_7-17</v>
      </c>
      <c r="R10108" t="str">
        <f t="shared" si="1421"/>
        <v>1</v>
      </c>
      <c r="S10108">
        <f>VLOOKUP(N10108,IF(P10108="Work",Intervals!$A$4:$D$9,Intervals!$F$4:$I$9),4,1)</f>
        <v>3</v>
      </c>
    </row>
    <row r="10109" spans="1:19" x14ac:dyDescent="0.25">
      <c r="A10109" t="s">
        <v>182</v>
      </c>
      <c r="B10109" s="1" t="s">
        <v>9381</v>
      </c>
      <c r="C10109" t="s">
        <v>339</v>
      </c>
      <c r="D10109">
        <f t="shared" si="1413"/>
        <v>10107</v>
      </c>
      <c r="E10109" t="s">
        <v>384</v>
      </c>
      <c r="F10109" t="s">
        <v>10</v>
      </c>
      <c r="G10109" t="s">
        <v>4</v>
      </c>
      <c r="H10109" t="s">
        <v>11589</v>
      </c>
      <c r="I10109" s="4">
        <v>42509</v>
      </c>
      <c r="J10109">
        <f t="shared" si="1414"/>
        <v>3</v>
      </c>
      <c r="K10109">
        <f t="shared" si="1415"/>
        <v>6</v>
      </c>
      <c r="L10109" s="3">
        <f t="shared" si="1416"/>
        <v>42696</v>
      </c>
      <c r="M10109" t="str">
        <f t="shared" si="1417"/>
        <v>11:39</v>
      </c>
      <c r="N10109">
        <f t="shared" si="1418"/>
        <v>698.99999999999989</v>
      </c>
      <c r="O10109">
        <f t="shared" si="1419"/>
        <v>2</v>
      </c>
      <c r="P10109" t="str">
        <f t="shared" si="1420"/>
        <v>Work</v>
      </c>
      <c r="Q10109" t="str">
        <f>VLOOKUP(N10109,IF(P10109="Work",Intervals!$A$4:$C$9,Intervals!$F$4:$H$9),3,1)</f>
        <v>Int_7-17</v>
      </c>
      <c r="R10109" t="str">
        <f t="shared" si="1421"/>
        <v>1</v>
      </c>
      <c r="S10109">
        <f>VLOOKUP(N10109,IF(P10109="Work",Intervals!$A$4:$D$9,Intervals!$F$4:$I$9),4,1)</f>
        <v>3</v>
      </c>
    </row>
    <row r="10110" spans="1:19" x14ac:dyDescent="0.25">
      <c r="A10110" t="s">
        <v>220</v>
      </c>
      <c r="B10110" s="1" t="s">
        <v>9382</v>
      </c>
      <c r="C10110" t="s">
        <v>339</v>
      </c>
      <c r="D10110">
        <f t="shared" si="1413"/>
        <v>10108</v>
      </c>
      <c r="E10110" t="s">
        <v>455</v>
      </c>
      <c r="F10110" t="s">
        <v>10</v>
      </c>
      <c r="G10110" t="s">
        <v>30</v>
      </c>
      <c r="H10110" t="s">
        <v>11617</v>
      </c>
      <c r="I10110" t="s">
        <v>11691</v>
      </c>
      <c r="J10110">
        <f t="shared" si="1414"/>
        <v>3</v>
      </c>
      <c r="K10110">
        <f t="shared" si="1415"/>
        <v>6</v>
      </c>
      <c r="L10110" s="3">
        <f t="shared" si="1416"/>
        <v>42696</v>
      </c>
      <c r="M10110" t="str">
        <f t="shared" si="1417"/>
        <v>11:41</v>
      </c>
      <c r="N10110">
        <f t="shared" si="1418"/>
        <v>700.99999999999989</v>
      </c>
      <c r="O10110">
        <f t="shared" si="1419"/>
        <v>2</v>
      </c>
      <c r="P10110" t="str">
        <f t="shared" si="1420"/>
        <v>Work</v>
      </c>
      <c r="Q10110" t="str">
        <f>VLOOKUP(N10110,IF(P10110="Work",Intervals!$A$4:$C$9,Intervals!$F$4:$H$9),3,1)</f>
        <v>Int_7-17</v>
      </c>
      <c r="R10110" t="str">
        <f t="shared" si="1421"/>
        <v>1</v>
      </c>
      <c r="S10110">
        <f>VLOOKUP(N10110,IF(P10110="Work",Intervals!$A$4:$D$9,Intervals!$F$4:$I$9),4,1)</f>
        <v>3</v>
      </c>
    </row>
    <row r="10111" spans="1:19" x14ac:dyDescent="0.25">
      <c r="A10111" t="s">
        <v>220</v>
      </c>
      <c r="B10111" s="1" t="s">
        <v>9383</v>
      </c>
      <c r="C10111" t="s">
        <v>339</v>
      </c>
      <c r="D10111">
        <f t="shared" si="1413"/>
        <v>10109</v>
      </c>
      <c r="E10111" t="s">
        <v>455</v>
      </c>
      <c r="F10111" t="s">
        <v>10</v>
      </c>
      <c r="G10111" t="s">
        <v>30</v>
      </c>
      <c r="H10111" t="s">
        <v>11617</v>
      </c>
      <c r="I10111" t="s">
        <v>11691</v>
      </c>
      <c r="J10111">
        <f t="shared" si="1414"/>
        <v>3</v>
      </c>
      <c r="K10111">
        <f t="shared" si="1415"/>
        <v>6</v>
      </c>
      <c r="L10111" s="3">
        <f t="shared" si="1416"/>
        <v>42696</v>
      </c>
      <c r="M10111" t="str">
        <f t="shared" si="1417"/>
        <v>11:42</v>
      </c>
      <c r="N10111">
        <f t="shared" si="1418"/>
        <v>702.00000000000011</v>
      </c>
      <c r="O10111">
        <f t="shared" si="1419"/>
        <v>2</v>
      </c>
      <c r="P10111" t="str">
        <f t="shared" si="1420"/>
        <v>Work</v>
      </c>
      <c r="Q10111" t="str">
        <f>VLOOKUP(N10111,IF(P10111="Work",Intervals!$A$4:$C$9,Intervals!$F$4:$H$9),3,1)</f>
        <v>Int_7-17</v>
      </c>
      <c r="R10111" t="str">
        <f t="shared" si="1421"/>
        <v>1</v>
      </c>
      <c r="S10111">
        <f>VLOOKUP(N10111,IF(P10111="Work",Intervals!$A$4:$D$9,Intervals!$F$4:$I$9),4,1)</f>
        <v>3</v>
      </c>
    </row>
    <row r="10112" spans="1:19" x14ac:dyDescent="0.25">
      <c r="A10112" t="s">
        <v>220</v>
      </c>
      <c r="B10112" s="1" t="s">
        <v>9383</v>
      </c>
      <c r="C10112" t="s">
        <v>339</v>
      </c>
      <c r="D10112">
        <f t="shared" si="1413"/>
        <v>10110</v>
      </c>
      <c r="E10112" t="s">
        <v>455</v>
      </c>
      <c r="F10112" t="s">
        <v>10</v>
      </c>
      <c r="G10112" t="s">
        <v>30</v>
      </c>
      <c r="H10112" t="s">
        <v>11617</v>
      </c>
      <c r="I10112" t="s">
        <v>11691</v>
      </c>
      <c r="J10112">
        <f t="shared" si="1414"/>
        <v>3</v>
      </c>
      <c r="K10112">
        <f t="shared" si="1415"/>
        <v>6</v>
      </c>
      <c r="L10112" s="3">
        <f t="shared" si="1416"/>
        <v>42696</v>
      </c>
      <c r="M10112" t="str">
        <f t="shared" si="1417"/>
        <v>11:42</v>
      </c>
      <c r="N10112">
        <f t="shared" si="1418"/>
        <v>702.00000000000011</v>
      </c>
      <c r="O10112">
        <f t="shared" si="1419"/>
        <v>2</v>
      </c>
      <c r="P10112" t="str">
        <f t="shared" si="1420"/>
        <v>Work</v>
      </c>
      <c r="Q10112" t="str">
        <f>VLOOKUP(N10112,IF(P10112="Work",Intervals!$A$4:$C$9,Intervals!$F$4:$H$9),3,1)</f>
        <v>Int_7-17</v>
      </c>
      <c r="R10112" t="str">
        <f t="shared" si="1421"/>
        <v>1</v>
      </c>
      <c r="S10112">
        <f>VLOOKUP(N10112,IF(P10112="Work",Intervals!$A$4:$D$9,Intervals!$F$4:$I$9),4,1)</f>
        <v>3</v>
      </c>
    </row>
    <row r="10113" spans="1:19" x14ac:dyDescent="0.25">
      <c r="A10113" t="s">
        <v>85</v>
      </c>
      <c r="B10113" s="1" t="s">
        <v>9384</v>
      </c>
      <c r="C10113" t="s">
        <v>339</v>
      </c>
      <c r="D10113">
        <f t="shared" si="1413"/>
        <v>10111</v>
      </c>
      <c r="E10113" t="s">
        <v>1142</v>
      </c>
      <c r="F10113" t="s">
        <v>10</v>
      </c>
      <c r="G10113" t="s">
        <v>4</v>
      </c>
      <c r="H10113" t="s">
        <v>11589</v>
      </c>
      <c r="I10113" s="4">
        <v>42509</v>
      </c>
      <c r="J10113">
        <f t="shared" si="1414"/>
        <v>3</v>
      </c>
      <c r="K10113">
        <f t="shared" si="1415"/>
        <v>6</v>
      </c>
      <c r="L10113" s="3">
        <f t="shared" si="1416"/>
        <v>42696</v>
      </c>
      <c r="M10113" t="str">
        <f t="shared" si="1417"/>
        <v>11:44</v>
      </c>
      <c r="N10113">
        <f t="shared" si="1418"/>
        <v>704</v>
      </c>
      <c r="O10113">
        <f t="shared" si="1419"/>
        <v>2</v>
      </c>
      <c r="P10113" t="str">
        <f t="shared" si="1420"/>
        <v>Work</v>
      </c>
      <c r="Q10113" t="str">
        <f>VLOOKUP(N10113,IF(P10113="Work",Intervals!$A$4:$C$9,Intervals!$F$4:$H$9),3,1)</f>
        <v>Int_7-17</v>
      </c>
      <c r="R10113" t="str">
        <f t="shared" si="1421"/>
        <v>1</v>
      </c>
      <c r="S10113">
        <f>VLOOKUP(N10113,IF(P10113="Work",Intervals!$A$4:$D$9,Intervals!$F$4:$I$9),4,1)</f>
        <v>3</v>
      </c>
    </row>
    <row r="10114" spans="1:19" x14ac:dyDescent="0.25">
      <c r="A10114" t="s">
        <v>154</v>
      </c>
      <c r="B10114" s="1" t="s">
        <v>9385</v>
      </c>
      <c r="C10114" t="s">
        <v>339</v>
      </c>
      <c r="D10114">
        <f t="shared" si="1413"/>
        <v>10112</v>
      </c>
      <c r="E10114" t="s">
        <v>804</v>
      </c>
      <c r="F10114" t="s">
        <v>3</v>
      </c>
      <c r="G10114" t="s">
        <v>11579</v>
      </c>
      <c r="H10114" t="s">
        <v>11608</v>
      </c>
      <c r="I10114" t="s">
        <v>11682</v>
      </c>
      <c r="J10114">
        <f t="shared" si="1414"/>
        <v>3</v>
      </c>
      <c r="K10114">
        <f t="shared" si="1415"/>
        <v>6</v>
      </c>
      <c r="L10114" s="3">
        <f t="shared" si="1416"/>
        <v>42696</v>
      </c>
      <c r="M10114" t="str">
        <f t="shared" si="1417"/>
        <v>11:47</v>
      </c>
      <c r="N10114">
        <f t="shared" si="1418"/>
        <v>706.99999999999989</v>
      </c>
      <c r="O10114">
        <f t="shared" si="1419"/>
        <v>2</v>
      </c>
      <c r="P10114" t="str">
        <f t="shared" si="1420"/>
        <v>Work</v>
      </c>
      <c r="Q10114" t="str">
        <f>VLOOKUP(N10114,IF(P10114="Work",Intervals!$A$4:$C$9,Intervals!$F$4:$H$9),3,1)</f>
        <v>Int_7-17</v>
      </c>
      <c r="R10114" t="str">
        <f t="shared" si="1421"/>
        <v>1</v>
      </c>
      <c r="S10114">
        <f>VLOOKUP(N10114,IF(P10114="Work",Intervals!$A$4:$D$9,Intervals!$F$4:$I$9),4,1)</f>
        <v>3</v>
      </c>
    </row>
    <row r="10115" spans="1:19" x14ac:dyDescent="0.25">
      <c r="A10115" t="s">
        <v>185</v>
      </c>
      <c r="B10115" s="1" t="s">
        <v>9385</v>
      </c>
      <c r="C10115" t="s">
        <v>339</v>
      </c>
      <c r="D10115">
        <f t="shared" ref="D10115:D10178" si="1422">ROW()-ROW($D$2)</f>
        <v>10113</v>
      </c>
      <c r="E10115" t="s">
        <v>347</v>
      </c>
      <c r="F10115" t="s">
        <v>10</v>
      </c>
      <c r="G10115" t="s">
        <v>4</v>
      </c>
      <c r="H10115" t="s">
        <v>11589</v>
      </c>
      <c r="I10115" s="4">
        <v>42509</v>
      </c>
      <c r="J10115">
        <f t="shared" ref="J10115:J10178" si="1423">SEARCH("-",B10115)</f>
        <v>3</v>
      </c>
      <c r="K10115">
        <f t="shared" ref="K10115:K10178" si="1424">SEARCH("-",B10115,J10115+1)</f>
        <v>6</v>
      </c>
      <c r="L10115" s="3">
        <f t="shared" ref="L10115:L10178" si="1425">DATE(MID(B10115,K10115+1,4),LEFT(B10115,J10115-1),MID(B10115,J10115+1,K10115-J10115-1))</f>
        <v>42696</v>
      </c>
      <c r="M10115" t="str">
        <f t="shared" ref="M10115:M10178" si="1426">MID(B10115,SEARCH(" ",B10115)+1,99)</f>
        <v>11:47</v>
      </c>
      <c r="N10115">
        <f t="shared" ref="N10115:N10178" si="1427">((M10115+1)-"1.1.1900  0:00:00")*24*60</f>
        <v>706.99999999999989</v>
      </c>
      <c r="O10115">
        <f t="shared" ref="O10115:O10178" si="1428">WEEKDAY(L10115,2)</f>
        <v>2</v>
      </c>
      <c r="P10115" t="str">
        <f t="shared" ref="P10115:P10178" si="1429">IF(O10115&gt;5,"NonWork","Work")</f>
        <v>Work</v>
      </c>
      <c r="Q10115" t="str">
        <f>VLOOKUP(N10115,IF(P10115="Work",Intervals!$A$4:$C$9,Intervals!$F$4:$H$9),3,1)</f>
        <v>Int_7-17</v>
      </c>
      <c r="R10115" t="str">
        <f t="shared" ref="R10115:R10178" si="1430">IF(O10115&gt;5,"2","1")</f>
        <v>1</v>
      </c>
      <c r="S10115">
        <f>VLOOKUP(N10115,IF(P10115="Work",Intervals!$A$4:$D$9,Intervals!$F$4:$I$9),4,1)</f>
        <v>3</v>
      </c>
    </row>
    <row r="10116" spans="1:19" x14ac:dyDescent="0.25">
      <c r="A10116" t="s">
        <v>81</v>
      </c>
      <c r="B10116" s="1" t="s">
        <v>9386</v>
      </c>
      <c r="C10116" t="s">
        <v>339</v>
      </c>
      <c r="D10116">
        <f t="shared" si="1422"/>
        <v>10114</v>
      </c>
      <c r="E10116" t="s">
        <v>340</v>
      </c>
      <c r="F10116" t="s">
        <v>10</v>
      </c>
      <c r="G10116" t="s">
        <v>4</v>
      </c>
      <c r="H10116" t="s">
        <v>11589</v>
      </c>
      <c r="I10116" s="4">
        <v>42509</v>
      </c>
      <c r="J10116">
        <f t="shared" si="1423"/>
        <v>3</v>
      </c>
      <c r="K10116">
        <f t="shared" si="1424"/>
        <v>6</v>
      </c>
      <c r="L10116" s="3">
        <f t="shared" si="1425"/>
        <v>42696</v>
      </c>
      <c r="M10116" t="str">
        <f t="shared" si="1426"/>
        <v>11:50</v>
      </c>
      <c r="N10116">
        <f t="shared" si="1427"/>
        <v>710</v>
      </c>
      <c r="O10116">
        <f t="shared" si="1428"/>
        <v>2</v>
      </c>
      <c r="P10116" t="str">
        <f t="shared" si="1429"/>
        <v>Work</v>
      </c>
      <c r="Q10116" t="str">
        <f>VLOOKUP(N10116,IF(P10116="Work",Intervals!$A$4:$C$9,Intervals!$F$4:$H$9),3,1)</f>
        <v>Int_7-17</v>
      </c>
      <c r="R10116" t="str">
        <f t="shared" si="1430"/>
        <v>1</v>
      </c>
      <c r="S10116">
        <f>VLOOKUP(N10116,IF(P10116="Work",Intervals!$A$4:$D$9,Intervals!$F$4:$I$9),4,1)</f>
        <v>3</v>
      </c>
    </row>
    <row r="10117" spans="1:19" x14ac:dyDescent="0.25">
      <c r="A10117" t="s">
        <v>81</v>
      </c>
      <c r="B10117" s="1" t="s">
        <v>9387</v>
      </c>
      <c r="C10117" t="s">
        <v>339</v>
      </c>
      <c r="D10117">
        <f t="shared" si="1422"/>
        <v>10115</v>
      </c>
      <c r="E10117" t="s">
        <v>409</v>
      </c>
      <c r="F10117" t="s">
        <v>11563</v>
      </c>
      <c r="G10117" t="s">
        <v>4</v>
      </c>
      <c r="H10117" t="s">
        <v>11589</v>
      </c>
      <c r="I10117" s="4">
        <v>42509</v>
      </c>
      <c r="J10117">
        <f t="shared" si="1423"/>
        <v>3</v>
      </c>
      <c r="K10117">
        <f t="shared" si="1424"/>
        <v>6</v>
      </c>
      <c r="L10117" s="3">
        <f t="shared" si="1425"/>
        <v>42696</v>
      </c>
      <c r="M10117" t="str">
        <f t="shared" si="1426"/>
        <v>11:52</v>
      </c>
      <c r="N10117">
        <f t="shared" si="1427"/>
        <v>712</v>
      </c>
      <c r="O10117">
        <f t="shared" si="1428"/>
        <v>2</v>
      </c>
      <c r="P10117" t="str">
        <f t="shared" si="1429"/>
        <v>Work</v>
      </c>
      <c r="Q10117" t="str">
        <f>VLOOKUP(N10117,IF(P10117="Work",Intervals!$A$4:$C$9,Intervals!$F$4:$H$9),3,1)</f>
        <v>Int_7-17</v>
      </c>
      <c r="R10117" t="str">
        <f t="shared" si="1430"/>
        <v>1</v>
      </c>
      <c r="S10117">
        <f>VLOOKUP(N10117,IF(P10117="Work",Intervals!$A$4:$D$9,Intervals!$F$4:$I$9),4,1)</f>
        <v>3</v>
      </c>
    </row>
    <row r="10118" spans="1:19" x14ac:dyDescent="0.25">
      <c r="A10118" t="s">
        <v>111</v>
      </c>
      <c r="B10118" s="1" t="s">
        <v>9388</v>
      </c>
      <c r="C10118" t="s">
        <v>339</v>
      </c>
      <c r="D10118">
        <f t="shared" si="1422"/>
        <v>10116</v>
      </c>
      <c r="E10118" t="s">
        <v>1142</v>
      </c>
      <c r="F10118" t="s">
        <v>10</v>
      </c>
      <c r="G10118" t="s">
        <v>4</v>
      </c>
      <c r="H10118" t="s">
        <v>11589</v>
      </c>
      <c r="I10118" s="4">
        <v>42509</v>
      </c>
      <c r="J10118">
        <f t="shared" si="1423"/>
        <v>3</v>
      </c>
      <c r="K10118">
        <f t="shared" si="1424"/>
        <v>6</v>
      </c>
      <c r="L10118" s="3">
        <f t="shared" si="1425"/>
        <v>42696</v>
      </c>
      <c r="M10118" t="str">
        <f t="shared" si="1426"/>
        <v>11:54</v>
      </c>
      <c r="N10118">
        <f t="shared" si="1427"/>
        <v>714</v>
      </c>
      <c r="O10118">
        <f t="shared" si="1428"/>
        <v>2</v>
      </c>
      <c r="P10118" t="str">
        <f t="shared" si="1429"/>
        <v>Work</v>
      </c>
      <c r="Q10118" t="str">
        <f>VLOOKUP(N10118,IF(P10118="Work",Intervals!$A$4:$C$9,Intervals!$F$4:$H$9),3,1)</f>
        <v>Int_7-17</v>
      </c>
      <c r="R10118" t="str">
        <f t="shared" si="1430"/>
        <v>1</v>
      </c>
      <c r="S10118">
        <f>VLOOKUP(N10118,IF(P10118="Work",Intervals!$A$4:$D$9,Intervals!$F$4:$I$9),4,1)</f>
        <v>3</v>
      </c>
    </row>
    <row r="10119" spans="1:19" x14ac:dyDescent="0.25">
      <c r="A10119" t="s">
        <v>159</v>
      </c>
      <c r="B10119" s="1" t="s">
        <v>9389</v>
      </c>
      <c r="C10119" t="s">
        <v>339</v>
      </c>
      <c r="D10119">
        <f t="shared" si="1422"/>
        <v>10117</v>
      </c>
      <c r="E10119" t="s">
        <v>381</v>
      </c>
      <c r="F10119" t="s">
        <v>10</v>
      </c>
      <c r="G10119" t="s">
        <v>4</v>
      </c>
      <c r="H10119" t="s">
        <v>11589</v>
      </c>
      <c r="I10119" s="4">
        <v>42509</v>
      </c>
      <c r="J10119">
        <f t="shared" si="1423"/>
        <v>3</v>
      </c>
      <c r="K10119">
        <f t="shared" si="1424"/>
        <v>6</v>
      </c>
      <c r="L10119" s="3">
        <f t="shared" si="1425"/>
        <v>42696</v>
      </c>
      <c r="M10119" t="str">
        <f t="shared" si="1426"/>
        <v>11:57</v>
      </c>
      <c r="N10119">
        <f t="shared" si="1427"/>
        <v>716.99999999999989</v>
      </c>
      <c r="O10119">
        <f t="shared" si="1428"/>
        <v>2</v>
      </c>
      <c r="P10119" t="str">
        <f t="shared" si="1429"/>
        <v>Work</v>
      </c>
      <c r="Q10119" t="str">
        <f>VLOOKUP(N10119,IF(P10119="Work",Intervals!$A$4:$C$9,Intervals!$F$4:$H$9),3,1)</f>
        <v>Int_7-17</v>
      </c>
      <c r="R10119" t="str">
        <f t="shared" si="1430"/>
        <v>1</v>
      </c>
      <c r="S10119">
        <f>VLOOKUP(N10119,IF(P10119="Work",Intervals!$A$4:$D$9,Intervals!$F$4:$I$9),4,1)</f>
        <v>3</v>
      </c>
    </row>
    <row r="10120" spans="1:19" x14ac:dyDescent="0.25">
      <c r="A10120" t="s">
        <v>180</v>
      </c>
      <c r="B10120" s="1" t="s">
        <v>9390</v>
      </c>
      <c r="C10120" t="s">
        <v>339</v>
      </c>
      <c r="D10120">
        <f t="shared" si="1422"/>
        <v>10118</v>
      </c>
      <c r="E10120" t="s">
        <v>1140</v>
      </c>
      <c r="F10120" t="s">
        <v>10</v>
      </c>
      <c r="G10120" t="s">
        <v>4</v>
      </c>
      <c r="H10120" t="s">
        <v>11589</v>
      </c>
      <c r="I10120" s="4">
        <v>42509</v>
      </c>
      <c r="J10120">
        <f t="shared" si="1423"/>
        <v>3</v>
      </c>
      <c r="K10120">
        <f t="shared" si="1424"/>
        <v>6</v>
      </c>
      <c r="L10120" s="3">
        <f t="shared" si="1425"/>
        <v>42696</v>
      </c>
      <c r="M10120" t="str">
        <f t="shared" si="1426"/>
        <v>12:11</v>
      </c>
      <c r="N10120">
        <f t="shared" si="1427"/>
        <v>730.99999999999977</v>
      </c>
      <c r="O10120">
        <f t="shared" si="1428"/>
        <v>2</v>
      </c>
      <c r="P10120" t="str">
        <f t="shared" si="1429"/>
        <v>Work</v>
      </c>
      <c r="Q10120" t="str">
        <f>VLOOKUP(N10120,IF(P10120="Work",Intervals!$A$4:$C$9,Intervals!$F$4:$H$9),3,1)</f>
        <v>Int_7-17</v>
      </c>
      <c r="R10120" t="str">
        <f t="shared" si="1430"/>
        <v>1</v>
      </c>
      <c r="S10120">
        <f>VLOOKUP(N10120,IF(P10120="Work",Intervals!$A$4:$D$9,Intervals!$F$4:$I$9),4,1)</f>
        <v>3</v>
      </c>
    </row>
    <row r="10121" spans="1:19" x14ac:dyDescent="0.25">
      <c r="A10121" t="s">
        <v>84</v>
      </c>
      <c r="B10121" s="1" t="s">
        <v>9391</v>
      </c>
      <c r="C10121" t="s">
        <v>339</v>
      </c>
      <c r="D10121">
        <f t="shared" si="1422"/>
        <v>10119</v>
      </c>
      <c r="E10121" t="s">
        <v>1128</v>
      </c>
      <c r="F10121" t="s">
        <v>10</v>
      </c>
      <c r="G10121" t="s">
        <v>4</v>
      </c>
      <c r="H10121" t="s">
        <v>11589</v>
      </c>
      <c r="I10121" s="4">
        <v>42509</v>
      </c>
      <c r="J10121">
        <f t="shared" si="1423"/>
        <v>3</v>
      </c>
      <c r="K10121">
        <f t="shared" si="1424"/>
        <v>6</v>
      </c>
      <c r="L10121" s="3">
        <f t="shared" si="1425"/>
        <v>42696</v>
      </c>
      <c r="M10121" t="str">
        <f t="shared" si="1426"/>
        <v>12:13</v>
      </c>
      <c r="N10121">
        <f t="shared" si="1427"/>
        <v>733.00000000000011</v>
      </c>
      <c r="O10121">
        <f t="shared" si="1428"/>
        <v>2</v>
      </c>
      <c r="P10121" t="str">
        <f t="shared" si="1429"/>
        <v>Work</v>
      </c>
      <c r="Q10121" t="str">
        <f>VLOOKUP(N10121,IF(P10121="Work",Intervals!$A$4:$C$9,Intervals!$F$4:$H$9),3,1)</f>
        <v>Int_7-17</v>
      </c>
      <c r="R10121" t="str">
        <f t="shared" si="1430"/>
        <v>1</v>
      </c>
      <c r="S10121">
        <f>VLOOKUP(N10121,IF(P10121="Work",Intervals!$A$4:$D$9,Intervals!$F$4:$I$9),4,1)</f>
        <v>3</v>
      </c>
    </row>
    <row r="10122" spans="1:19" x14ac:dyDescent="0.25">
      <c r="A10122" t="s">
        <v>130</v>
      </c>
      <c r="B10122" s="1" t="s">
        <v>9392</v>
      </c>
      <c r="C10122" t="s">
        <v>339</v>
      </c>
      <c r="D10122">
        <f t="shared" si="1422"/>
        <v>10120</v>
      </c>
      <c r="E10122" t="s">
        <v>1136</v>
      </c>
      <c r="F10122" t="s">
        <v>10</v>
      </c>
      <c r="G10122" t="s">
        <v>4</v>
      </c>
      <c r="H10122" t="s">
        <v>11589</v>
      </c>
      <c r="I10122" s="4">
        <v>42509</v>
      </c>
      <c r="J10122">
        <f t="shared" si="1423"/>
        <v>3</v>
      </c>
      <c r="K10122">
        <f t="shared" si="1424"/>
        <v>6</v>
      </c>
      <c r="L10122" s="3">
        <f t="shared" si="1425"/>
        <v>42696</v>
      </c>
      <c r="M10122" t="str">
        <f t="shared" si="1426"/>
        <v>12:16</v>
      </c>
      <c r="N10122">
        <f t="shared" si="1427"/>
        <v>736</v>
      </c>
      <c r="O10122">
        <f t="shared" si="1428"/>
        <v>2</v>
      </c>
      <c r="P10122" t="str">
        <f t="shared" si="1429"/>
        <v>Work</v>
      </c>
      <c r="Q10122" t="str">
        <f>VLOOKUP(N10122,IF(P10122="Work",Intervals!$A$4:$C$9,Intervals!$F$4:$H$9),3,1)</f>
        <v>Int_7-17</v>
      </c>
      <c r="R10122" t="str">
        <f t="shared" si="1430"/>
        <v>1</v>
      </c>
      <c r="S10122">
        <f>VLOOKUP(N10122,IF(P10122="Work",Intervals!$A$4:$D$9,Intervals!$F$4:$I$9),4,1)</f>
        <v>3</v>
      </c>
    </row>
    <row r="10123" spans="1:19" x14ac:dyDescent="0.25">
      <c r="A10123" t="s">
        <v>81</v>
      </c>
      <c r="B10123" s="1" t="s">
        <v>9393</v>
      </c>
      <c r="C10123" t="s">
        <v>339</v>
      </c>
      <c r="D10123">
        <f t="shared" si="1422"/>
        <v>10121</v>
      </c>
      <c r="E10123" t="s">
        <v>340</v>
      </c>
      <c r="F10123" t="s">
        <v>10</v>
      </c>
      <c r="G10123" t="s">
        <v>4</v>
      </c>
      <c r="H10123" t="s">
        <v>11589</v>
      </c>
      <c r="I10123" s="4">
        <v>42509</v>
      </c>
      <c r="J10123">
        <f t="shared" si="1423"/>
        <v>3</v>
      </c>
      <c r="K10123">
        <f t="shared" si="1424"/>
        <v>6</v>
      </c>
      <c r="L10123" s="3">
        <f t="shared" si="1425"/>
        <v>42696</v>
      </c>
      <c r="M10123" t="str">
        <f t="shared" si="1426"/>
        <v>12:17</v>
      </c>
      <c r="N10123">
        <f t="shared" si="1427"/>
        <v>737.00000000000011</v>
      </c>
      <c r="O10123">
        <f t="shared" si="1428"/>
        <v>2</v>
      </c>
      <c r="P10123" t="str">
        <f t="shared" si="1429"/>
        <v>Work</v>
      </c>
      <c r="Q10123" t="str">
        <f>VLOOKUP(N10123,IF(P10123="Work",Intervals!$A$4:$C$9,Intervals!$F$4:$H$9),3,1)</f>
        <v>Int_7-17</v>
      </c>
      <c r="R10123" t="str">
        <f t="shared" si="1430"/>
        <v>1</v>
      </c>
      <c r="S10123">
        <f>VLOOKUP(N10123,IF(P10123="Work",Intervals!$A$4:$D$9,Intervals!$F$4:$I$9),4,1)</f>
        <v>3</v>
      </c>
    </row>
    <row r="10124" spans="1:19" x14ac:dyDescent="0.25">
      <c r="A10124" t="s">
        <v>130</v>
      </c>
      <c r="B10124" s="1" t="s">
        <v>9394</v>
      </c>
      <c r="C10124" t="s">
        <v>339</v>
      </c>
      <c r="D10124">
        <f t="shared" si="1422"/>
        <v>10122</v>
      </c>
      <c r="E10124" t="s">
        <v>1136</v>
      </c>
      <c r="F10124" t="s">
        <v>10</v>
      </c>
      <c r="G10124" t="s">
        <v>4</v>
      </c>
      <c r="H10124" t="s">
        <v>11589</v>
      </c>
      <c r="I10124" s="4">
        <v>42509</v>
      </c>
      <c r="J10124">
        <f t="shared" si="1423"/>
        <v>3</v>
      </c>
      <c r="K10124">
        <f t="shared" si="1424"/>
        <v>6</v>
      </c>
      <c r="L10124" s="3">
        <f t="shared" si="1425"/>
        <v>42696</v>
      </c>
      <c r="M10124" t="str">
        <f t="shared" si="1426"/>
        <v>12:19</v>
      </c>
      <c r="N10124">
        <f t="shared" si="1427"/>
        <v>738.99999999999977</v>
      </c>
      <c r="O10124">
        <f t="shared" si="1428"/>
        <v>2</v>
      </c>
      <c r="P10124" t="str">
        <f t="shared" si="1429"/>
        <v>Work</v>
      </c>
      <c r="Q10124" t="str">
        <f>VLOOKUP(N10124,IF(P10124="Work",Intervals!$A$4:$C$9,Intervals!$F$4:$H$9),3,1)</f>
        <v>Int_7-17</v>
      </c>
      <c r="R10124" t="str">
        <f t="shared" si="1430"/>
        <v>1</v>
      </c>
      <c r="S10124">
        <f>VLOOKUP(N10124,IF(P10124="Work",Intervals!$A$4:$D$9,Intervals!$F$4:$I$9),4,1)</f>
        <v>3</v>
      </c>
    </row>
    <row r="10125" spans="1:19" x14ac:dyDescent="0.25">
      <c r="A10125" t="s">
        <v>127</v>
      </c>
      <c r="B10125" s="1" t="s">
        <v>9395</v>
      </c>
      <c r="C10125" t="s">
        <v>339</v>
      </c>
      <c r="D10125">
        <f t="shared" si="1422"/>
        <v>10123</v>
      </c>
      <c r="E10125" t="s">
        <v>388</v>
      </c>
      <c r="F10125" t="s">
        <v>10</v>
      </c>
      <c r="G10125" t="s">
        <v>4</v>
      </c>
      <c r="H10125" t="s">
        <v>11604</v>
      </c>
      <c r="I10125" t="s">
        <v>11678</v>
      </c>
      <c r="J10125">
        <f t="shared" si="1423"/>
        <v>3</v>
      </c>
      <c r="K10125">
        <f t="shared" si="1424"/>
        <v>6</v>
      </c>
      <c r="L10125" s="3">
        <f t="shared" si="1425"/>
        <v>42696</v>
      </c>
      <c r="M10125" t="str">
        <f t="shared" si="1426"/>
        <v>12:26</v>
      </c>
      <c r="N10125">
        <f t="shared" si="1427"/>
        <v>746.00000000000023</v>
      </c>
      <c r="O10125">
        <f t="shared" si="1428"/>
        <v>2</v>
      </c>
      <c r="P10125" t="str">
        <f t="shared" si="1429"/>
        <v>Work</v>
      </c>
      <c r="Q10125" t="str">
        <f>VLOOKUP(N10125,IF(P10125="Work",Intervals!$A$4:$C$9,Intervals!$F$4:$H$9),3,1)</f>
        <v>Int_7-17</v>
      </c>
      <c r="R10125" t="str">
        <f t="shared" si="1430"/>
        <v>1</v>
      </c>
      <c r="S10125">
        <f>VLOOKUP(N10125,IF(P10125="Work",Intervals!$A$4:$D$9,Intervals!$F$4:$I$9),4,1)</f>
        <v>3</v>
      </c>
    </row>
    <row r="10126" spans="1:19" x14ac:dyDescent="0.25">
      <c r="A10126" t="s">
        <v>289</v>
      </c>
      <c r="B10126" s="1" t="s">
        <v>9395</v>
      </c>
      <c r="C10126" t="s">
        <v>339</v>
      </c>
      <c r="D10126">
        <f t="shared" si="1422"/>
        <v>10124</v>
      </c>
      <c r="E10126" t="s">
        <v>703</v>
      </c>
      <c r="F10126" t="s">
        <v>10</v>
      </c>
      <c r="G10126" t="s">
        <v>4</v>
      </c>
      <c r="H10126" t="s">
        <v>11597</v>
      </c>
      <c r="I10126" t="s">
        <v>11671</v>
      </c>
      <c r="J10126">
        <f t="shared" si="1423"/>
        <v>3</v>
      </c>
      <c r="K10126">
        <f t="shared" si="1424"/>
        <v>6</v>
      </c>
      <c r="L10126" s="3">
        <f t="shared" si="1425"/>
        <v>42696</v>
      </c>
      <c r="M10126" t="str">
        <f t="shared" si="1426"/>
        <v>12:26</v>
      </c>
      <c r="N10126">
        <f t="shared" si="1427"/>
        <v>746.00000000000023</v>
      </c>
      <c r="O10126">
        <f t="shared" si="1428"/>
        <v>2</v>
      </c>
      <c r="P10126" t="str">
        <f t="shared" si="1429"/>
        <v>Work</v>
      </c>
      <c r="Q10126" t="str">
        <f>VLOOKUP(N10126,IF(P10126="Work",Intervals!$A$4:$C$9,Intervals!$F$4:$H$9),3,1)</f>
        <v>Int_7-17</v>
      </c>
      <c r="R10126" t="str">
        <f t="shared" si="1430"/>
        <v>1</v>
      </c>
      <c r="S10126">
        <f>VLOOKUP(N10126,IF(P10126="Work",Intervals!$A$4:$D$9,Intervals!$F$4:$I$9),4,1)</f>
        <v>3</v>
      </c>
    </row>
    <row r="10127" spans="1:19" x14ac:dyDescent="0.25">
      <c r="A10127" t="s">
        <v>141</v>
      </c>
      <c r="B10127" s="1" t="s">
        <v>9396</v>
      </c>
      <c r="C10127" t="s">
        <v>339</v>
      </c>
      <c r="D10127">
        <f t="shared" si="1422"/>
        <v>10125</v>
      </c>
      <c r="E10127" t="s">
        <v>385</v>
      </c>
      <c r="F10127" t="s">
        <v>3</v>
      </c>
      <c r="G10127" t="s">
        <v>4</v>
      </c>
      <c r="H10127" t="s">
        <v>11597</v>
      </c>
      <c r="I10127" t="s">
        <v>11671</v>
      </c>
      <c r="J10127">
        <f t="shared" si="1423"/>
        <v>3</v>
      </c>
      <c r="K10127">
        <f t="shared" si="1424"/>
        <v>6</v>
      </c>
      <c r="L10127" s="3">
        <f t="shared" si="1425"/>
        <v>42696</v>
      </c>
      <c r="M10127" t="str">
        <f t="shared" si="1426"/>
        <v>12:28</v>
      </c>
      <c r="N10127">
        <f t="shared" si="1427"/>
        <v>747.99999999999989</v>
      </c>
      <c r="O10127">
        <f t="shared" si="1428"/>
        <v>2</v>
      </c>
      <c r="P10127" t="str">
        <f t="shared" si="1429"/>
        <v>Work</v>
      </c>
      <c r="Q10127" t="str">
        <f>VLOOKUP(N10127,IF(P10127="Work",Intervals!$A$4:$C$9,Intervals!$F$4:$H$9),3,1)</f>
        <v>Int_7-17</v>
      </c>
      <c r="R10127" t="str">
        <f t="shared" si="1430"/>
        <v>1</v>
      </c>
      <c r="S10127">
        <f>VLOOKUP(N10127,IF(P10127="Work",Intervals!$A$4:$D$9,Intervals!$F$4:$I$9),4,1)</f>
        <v>3</v>
      </c>
    </row>
    <row r="10128" spans="1:19" x14ac:dyDescent="0.25">
      <c r="A10128" t="s">
        <v>125</v>
      </c>
      <c r="B10128" s="1" t="s">
        <v>9397</v>
      </c>
      <c r="C10128" t="s">
        <v>339</v>
      </c>
      <c r="D10128">
        <f t="shared" si="1422"/>
        <v>10126</v>
      </c>
      <c r="E10128" t="s">
        <v>386</v>
      </c>
      <c r="F10128" t="s">
        <v>10</v>
      </c>
      <c r="G10128" t="s">
        <v>4</v>
      </c>
      <c r="H10128" t="s">
        <v>11603</v>
      </c>
      <c r="I10128" t="s">
        <v>11677</v>
      </c>
      <c r="J10128">
        <f t="shared" si="1423"/>
        <v>3</v>
      </c>
      <c r="K10128">
        <f t="shared" si="1424"/>
        <v>6</v>
      </c>
      <c r="L10128" s="3">
        <f t="shared" si="1425"/>
        <v>42696</v>
      </c>
      <c r="M10128" t="str">
        <f t="shared" si="1426"/>
        <v>12:31</v>
      </c>
      <c r="N10128">
        <f t="shared" si="1427"/>
        <v>751</v>
      </c>
      <c r="O10128">
        <f t="shared" si="1428"/>
        <v>2</v>
      </c>
      <c r="P10128" t="str">
        <f t="shared" si="1429"/>
        <v>Work</v>
      </c>
      <c r="Q10128" t="str">
        <f>VLOOKUP(N10128,IF(P10128="Work",Intervals!$A$4:$C$9,Intervals!$F$4:$H$9),3,1)</f>
        <v>Int_7-17</v>
      </c>
      <c r="R10128" t="str">
        <f t="shared" si="1430"/>
        <v>1</v>
      </c>
      <c r="S10128">
        <f>VLOOKUP(N10128,IF(P10128="Work",Intervals!$A$4:$D$9,Intervals!$F$4:$I$9),4,1)</f>
        <v>3</v>
      </c>
    </row>
    <row r="10129" spans="1:19" x14ac:dyDescent="0.25">
      <c r="A10129" t="s">
        <v>189</v>
      </c>
      <c r="B10129" s="1" t="s">
        <v>9398</v>
      </c>
      <c r="C10129" t="s">
        <v>339</v>
      </c>
      <c r="D10129">
        <f t="shared" si="1422"/>
        <v>10127</v>
      </c>
      <c r="E10129" t="s">
        <v>387</v>
      </c>
      <c r="F10129" t="s">
        <v>3</v>
      </c>
      <c r="G10129" t="s">
        <v>4</v>
      </c>
      <c r="H10129" t="s">
        <v>11597</v>
      </c>
      <c r="I10129" t="s">
        <v>11671</v>
      </c>
      <c r="J10129">
        <f t="shared" si="1423"/>
        <v>3</v>
      </c>
      <c r="K10129">
        <f t="shared" si="1424"/>
        <v>6</v>
      </c>
      <c r="L10129" s="3">
        <f t="shared" si="1425"/>
        <v>42696</v>
      </c>
      <c r="M10129" t="str">
        <f t="shared" si="1426"/>
        <v>12:33</v>
      </c>
      <c r="N10129">
        <f t="shared" si="1427"/>
        <v>753</v>
      </c>
      <c r="O10129">
        <f t="shared" si="1428"/>
        <v>2</v>
      </c>
      <c r="P10129" t="str">
        <f t="shared" si="1429"/>
        <v>Work</v>
      </c>
      <c r="Q10129" t="str">
        <f>VLOOKUP(N10129,IF(P10129="Work",Intervals!$A$4:$C$9,Intervals!$F$4:$H$9),3,1)</f>
        <v>Int_7-17</v>
      </c>
      <c r="R10129" t="str">
        <f t="shared" si="1430"/>
        <v>1</v>
      </c>
      <c r="S10129">
        <f>VLOOKUP(N10129,IF(P10129="Work",Intervals!$A$4:$D$9,Intervals!$F$4:$I$9),4,1)</f>
        <v>3</v>
      </c>
    </row>
    <row r="10130" spans="1:19" x14ac:dyDescent="0.25">
      <c r="A10130" t="s">
        <v>83</v>
      </c>
      <c r="B10130" s="1" t="s">
        <v>9399</v>
      </c>
      <c r="C10130" t="s">
        <v>339</v>
      </c>
      <c r="D10130">
        <f t="shared" si="1422"/>
        <v>10128</v>
      </c>
      <c r="E10130" t="s">
        <v>384</v>
      </c>
      <c r="F10130" t="s">
        <v>10</v>
      </c>
      <c r="G10130" t="s">
        <v>4</v>
      </c>
      <c r="H10130" t="s">
        <v>11589</v>
      </c>
      <c r="I10130" s="4">
        <v>42509</v>
      </c>
      <c r="J10130">
        <f t="shared" si="1423"/>
        <v>3</v>
      </c>
      <c r="K10130">
        <f t="shared" si="1424"/>
        <v>6</v>
      </c>
      <c r="L10130" s="3">
        <f t="shared" si="1425"/>
        <v>42696</v>
      </c>
      <c r="M10130" t="str">
        <f t="shared" si="1426"/>
        <v>12:44</v>
      </c>
      <c r="N10130">
        <f t="shared" si="1427"/>
        <v>763.99999999999989</v>
      </c>
      <c r="O10130">
        <f t="shared" si="1428"/>
        <v>2</v>
      </c>
      <c r="P10130" t="str">
        <f t="shared" si="1429"/>
        <v>Work</v>
      </c>
      <c r="Q10130" t="str">
        <f>VLOOKUP(N10130,IF(P10130="Work",Intervals!$A$4:$C$9,Intervals!$F$4:$H$9),3,1)</f>
        <v>Int_7-17</v>
      </c>
      <c r="R10130" t="str">
        <f t="shared" si="1430"/>
        <v>1</v>
      </c>
      <c r="S10130">
        <f>VLOOKUP(N10130,IF(P10130="Work",Intervals!$A$4:$D$9,Intervals!$F$4:$I$9),4,1)</f>
        <v>3</v>
      </c>
    </row>
    <row r="10131" spans="1:19" x14ac:dyDescent="0.25">
      <c r="A10131" t="s">
        <v>312</v>
      </c>
      <c r="B10131" s="1" t="s">
        <v>9400</v>
      </c>
      <c r="C10131" t="s">
        <v>339</v>
      </c>
      <c r="D10131">
        <f t="shared" si="1422"/>
        <v>10129</v>
      </c>
      <c r="E10131" t="s">
        <v>390</v>
      </c>
      <c r="F10131" t="s">
        <v>11568</v>
      </c>
      <c r="G10131" t="s">
        <v>4</v>
      </c>
      <c r="H10131" t="s">
        <v>11589</v>
      </c>
      <c r="I10131" s="4">
        <v>42509</v>
      </c>
      <c r="J10131">
        <f t="shared" si="1423"/>
        <v>3</v>
      </c>
      <c r="K10131">
        <f t="shared" si="1424"/>
        <v>6</v>
      </c>
      <c r="L10131" s="3">
        <f t="shared" si="1425"/>
        <v>42696</v>
      </c>
      <c r="M10131" t="str">
        <f t="shared" si="1426"/>
        <v>12:45</v>
      </c>
      <c r="N10131">
        <f t="shared" si="1427"/>
        <v>765</v>
      </c>
      <c r="O10131">
        <f t="shared" si="1428"/>
        <v>2</v>
      </c>
      <c r="P10131" t="str">
        <f t="shared" si="1429"/>
        <v>Work</v>
      </c>
      <c r="Q10131" t="str">
        <f>VLOOKUP(N10131,IF(P10131="Work",Intervals!$A$4:$C$9,Intervals!$F$4:$H$9),3,1)</f>
        <v>Int_7-17</v>
      </c>
      <c r="R10131" t="str">
        <f t="shared" si="1430"/>
        <v>1</v>
      </c>
      <c r="S10131">
        <f>VLOOKUP(N10131,IF(P10131="Work",Intervals!$A$4:$D$9,Intervals!$F$4:$I$9),4,1)</f>
        <v>3</v>
      </c>
    </row>
    <row r="10132" spans="1:19" x14ac:dyDescent="0.25">
      <c r="A10132" t="s">
        <v>114</v>
      </c>
      <c r="B10132" s="1" t="s">
        <v>9401</v>
      </c>
      <c r="C10132" t="s">
        <v>339</v>
      </c>
      <c r="D10132">
        <f t="shared" si="1422"/>
        <v>10130</v>
      </c>
      <c r="E10132" t="s">
        <v>409</v>
      </c>
      <c r="F10132" t="s">
        <v>11563</v>
      </c>
      <c r="G10132" t="s">
        <v>4</v>
      </c>
      <c r="H10132" t="s">
        <v>11589</v>
      </c>
      <c r="I10132" s="4">
        <v>42509</v>
      </c>
      <c r="J10132">
        <f t="shared" si="1423"/>
        <v>3</v>
      </c>
      <c r="K10132">
        <f t="shared" si="1424"/>
        <v>6</v>
      </c>
      <c r="L10132" s="3">
        <f t="shared" si="1425"/>
        <v>42696</v>
      </c>
      <c r="M10132" t="str">
        <f t="shared" si="1426"/>
        <v>12:47</v>
      </c>
      <c r="N10132">
        <f t="shared" si="1427"/>
        <v>767</v>
      </c>
      <c r="O10132">
        <f t="shared" si="1428"/>
        <v>2</v>
      </c>
      <c r="P10132" t="str">
        <f t="shared" si="1429"/>
        <v>Work</v>
      </c>
      <c r="Q10132" t="str">
        <f>VLOOKUP(N10132,IF(P10132="Work",Intervals!$A$4:$C$9,Intervals!$F$4:$H$9),3,1)</f>
        <v>Int_7-17</v>
      </c>
      <c r="R10132" t="str">
        <f t="shared" si="1430"/>
        <v>1</v>
      </c>
      <c r="S10132">
        <f>VLOOKUP(N10132,IF(P10132="Work",Intervals!$A$4:$D$9,Intervals!$F$4:$I$9),4,1)</f>
        <v>3</v>
      </c>
    </row>
    <row r="10133" spans="1:19" x14ac:dyDescent="0.25">
      <c r="A10133" t="s">
        <v>199</v>
      </c>
      <c r="B10133" s="1" t="s">
        <v>9401</v>
      </c>
      <c r="C10133" t="s">
        <v>339</v>
      </c>
      <c r="D10133">
        <f t="shared" si="1422"/>
        <v>10131</v>
      </c>
      <c r="E10133" t="s">
        <v>392</v>
      </c>
      <c r="F10133" t="s">
        <v>11568</v>
      </c>
      <c r="G10133" t="s">
        <v>4</v>
      </c>
      <c r="H10133" t="s">
        <v>11589</v>
      </c>
      <c r="I10133" s="4">
        <v>42509</v>
      </c>
      <c r="J10133">
        <f t="shared" si="1423"/>
        <v>3</v>
      </c>
      <c r="K10133">
        <f t="shared" si="1424"/>
        <v>6</v>
      </c>
      <c r="L10133" s="3">
        <f t="shared" si="1425"/>
        <v>42696</v>
      </c>
      <c r="M10133" t="str">
        <f t="shared" si="1426"/>
        <v>12:47</v>
      </c>
      <c r="N10133">
        <f t="shared" si="1427"/>
        <v>767</v>
      </c>
      <c r="O10133">
        <f t="shared" si="1428"/>
        <v>2</v>
      </c>
      <c r="P10133" t="str">
        <f t="shared" si="1429"/>
        <v>Work</v>
      </c>
      <c r="Q10133" t="str">
        <f>VLOOKUP(N10133,IF(P10133="Work",Intervals!$A$4:$C$9,Intervals!$F$4:$H$9),3,1)</f>
        <v>Int_7-17</v>
      </c>
      <c r="R10133" t="str">
        <f t="shared" si="1430"/>
        <v>1</v>
      </c>
      <c r="S10133">
        <f>VLOOKUP(N10133,IF(P10133="Work",Intervals!$A$4:$D$9,Intervals!$F$4:$I$9),4,1)</f>
        <v>3</v>
      </c>
    </row>
    <row r="10134" spans="1:19" x14ac:dyDescent="0.25">
      <c r="A10134" t="s">
        <v>85</v>
      </c>
      <c r="B10134" s="1" t="s">
        <v>9402</v>
      </c>
      <c r="C10134" t="s">
        <v>339</v>
      </c>
      <c r="D10134">
        <f t="shared" si="1422"/>
        <v>10132</v>
      </c>
      <c r="E10134" t="s">
        <v>1143</v>
      </c>
      <c r="F10134" t="s">
        <v>10</v>
      </c>
      <c r="G10134" t="s">
        <v>4</v>
      </c>
      <c r="H10134" t="s">
        <v>11589</v>
      </c>
      <c r="I10134" s="4">
        <v>42509</v>
      </c>
      <c r="J10134">
        <f t="shared" si="1423"/>
        <v>3</v>
      </c>
      <c r="K10134">
        <f t="shared" si="1424"/>
        <v>6</v>
      </c>
      <c r="L10134" s="3">
        <f t="shared" si="1425"/>
        <v>42696</v>
      </c>
      <c r="M10134" t="str">
        <f t="shared" si="1426"/>
        <v>12:51</v>
      </c>
      <c r="N10134">
        <f t="shared" si="1427"/>
        <v>771</v>
      </c>
      <c r="O10134">
        <f t="shared" si="1428"/>
        <v>2</v>
      </c>
      <c r="P10134" t="str">
        <f t="shared" si="1429"/>
        <v>Work</v>
      </c>
      <c r="Q10134" t="str">
        <f>VLOOKUP(N10134,IF(P10134="Work",Intervals!$A$4:$C$9,Intervals!$F$4:$H$9),3,1)</f>
        <v>Int_7-17</v>
      </c>
      <c r="R10134" t="str">
        <f t="shared" si="1430"/>
        <v>1</v>
      </c>
      <c r="S10134">
        <f>VLOOKUP(N10134,IF(P10134="Work",Intervals!$A$4:$D$9,Intervals!$F$4:$I$9),4,1)</f>
        <v>3</v>
      </c>
    </row>
    <row r="10135" spans="1:19" x14ac:dyDescent="0.25">
      <c r="A10135" t="s">
        <v>84</v>
      </c>
      <c r="B10135" s="1" t="s">
        <v>9402</v>
      </c>
      <c r="C10135" t="s">
        <v>339</v>
      </c>
      <c r="D10135">
        <f t="shared" si="1422"/>
        <v>10133</v>
      </c>
      <c r="E10135" t="s">
        <v>1128</v>
      </c>
      <c r="F10135" t="s">
        <v>10</v>
      </c>
      <c r="G10135" t="s">
        <v>4</v>
      </c>
      <c r="H10135" t="s">
        <v>11589</v>
      </c>
      <c r="I10135" s="4">
        <v>42509</v>
      </c>
      <c r="J10135">
        <f t="shared" si="1423"/>
        <v>3</v>
      </c>
      <c r="K10135">
        <f t="shared" si="1424"/>
        <v>6</v>
      </c>
      <c r="L10135" s="3">
        <f t="shared" si="1425"/>
        <v>42696</v>
      </c>
      <c r="M10135" t="str">
        <f t="shared" si="1426"/>
        <v>12:51</v>
      </c>
      <c r="N10135">
        <f t="shared" si="1427"/>
        <v>771</v>
      </c>
      <c r="O10135">
        <f t="shared" si="1428"/>
        <v>2</v>
      </c>
      <c r="P10135" t="str">
        <f t="shared" si="1429"/>
        <v>Work</v>
      </c>
      <c r="Q10135" t="str">
        <f>VLOOKUP(N10135,IF(P10135="Work",Intervals!$A$4:$C$9,Intervals!$F$4:$H$9),3,1)</f>
        <v>Int_7-17</v>
      </c>
      <c r="R10135" t="str">
        <f t="shared" si="1430"/>
        <v>1</v>
      </c>
      <c r="S10135">
        <f>VLOOKUP(N10135,IF(P10135="Work",Intervals!$A$4:$D$9,Intervals!$F$4:$I$9),4,1)</f>
        <v>3</v>
      </c>
    </row>
    <row r="10136" spans="1:19" x14ac:dyDescent="0.25">
      <c r="A10136" t="s">
        <v>81</v>
      </c>
      <c r="B10136" s="1" t="s">
        <v>9403</v>
      </c>
      <c r="C10136" t="s">
        <v>339</v>
      </c>
      <c r="D10136">
        <f t="shared" si="1422"/>
        <v>10134</v>
      </c>
      <c r="E10136" t="s">
        <v>409</v>
      </c>
      <c r="F10136" t="s">
        <v>11563</v>
      </c>
      <c r="G10136" t="s">
        <v>4</v>
      </c>
      <c r="H10136" t="s">
        <v>11589</v>
      </c>
      <c r="I10136" s="4">
        <v>42509</v>
      </c>
      <c r="J10136">
        <f t="shared" si="1423"/>
        <v>3</v>
      </c>
      <c r="K10136">
        <f t="shared" si="1424"/>
        <v>6</v>
      </c>
      <c r="L10136" s="3">
        <f t="shared" si="1425"/>
        <v>42696</v>
      </c>
      <c r="M10136" t="str">
        <f t="shared" si="1426"/>
        <v>12:52</v>
      </c>
      <c r="N10136">
        <f t="shared" si="1427"/>
        <v>771.99999999999977</v>
      </c>
      <c r="O10136">
        <f t="shared" si="1428"/>
        <v>2</v>
      </c>
      <c r="P10136" t="str">
        <f t="shared" si="1429"/>
        <v>Work</v>
      </c>
      <c r="Q10136" t="str">
        <f>VLOOKUP(N10136,IF(P10136="Work",Intervals!$A$4:$C$9,Intervals!$F$4:$H$9),3,1)</f>
        <v>Int_7-17</v>
      </c>
      <c r="R10136" t="str">
        <f t="shared" si="1430"/>
        <v>1</v>
      </c>
      <c r="S10136">
        <f>VLOOKUP(N10136,IF(P10136="Work",Intervals!$A$4:$D$9,Intervals!$F$4:$I$9),4,1)</f>
        <v>3</v>
      </c>
    </row>
    <row r="10137" spans="1:19" x14ac:dyDescent="0.25">
      <c r="A10137" t="s">
        <v>159</v>
      </c>
      <c r="B10137" s="1" t="s">
        <v>9404</v>
      </c>
      <c r="C10137" t="s">
        <v>339</v>
      </c>
      <c r="D10137">
        <f t="shared" si="1422"/>
        <v>10135</v>
      </c>
      <c r="E10137" t="s">
        <v>381</v>
      </c>
      <c r="F10137" t="s">
        <v>10</v>
      </c>
      <c r="G10137" t="s">
        <v>4</v>
      </c>
      <c r="H10137" t="s">
        <v>11589</v>
      </c>
      <c r="I10137" s="4">
        <v>42509</v>
      </c>
      <c r="J10137">
        <f t="shared" si="1423"/>
        <v>3</v>
      </c>
      <c r="K10137">
        <f t="shared" si="1424"/>
        <v>6</v>
      </c>
      <c r="L10137" s="3">
        <f t="shared" si="1425"/>
        <v>42696</v>
      </c>
      <c r="M10137" t="str">
        <f t="shared" si="1426"/>
        <v>12:58</v>
      </c>
      <c r="N10137">
        <f t="shared" si="1427"/>
        <v>778.00000000000011</v>
      </c>
      <c r="O10137">
        <f t="shared" si="1428"/>
        <v>2</v>
      </c>
      <c r="P10137" t="str">
        <f t="shared" si="1429"/>
        <v>Work</v>
      </c>
      <c r="Q10137" t="str">
        <f>VLOOKUP(N10137,IF(P10137="Work",Intervals!$A$4:$C$9,Intervals!$F$4:$H$9),3,1)</f>
        <v>Int_7-17</v>
      </c>
      <c r="R10137" t="str">
        <f t="shared" si="1430"/>
        <v>1</v>
      </c>
      <c r="S10137">
        <f>VLOOKUP(N10137,IF(P10137="Work",Intervals!$A$4:$D$9,Intervals!$F$4:$I$9),4,1)</f>
        <v>3</v>
      </c>
    </row>
    <row r="10138" spans="1:19" x14ac:dyDescent="0.25">
      <c r="A10138" t="s">
        <v>84</v>
      </c>
      <c r="B10138" s="1" t="s">
        <v>9404</v>
      </c>
      <c r="C10138" t="s">
        <v>339</v>
      </c>
      <c r="D10138">
        <f t="shared" si="1422"/>
        <v>10136</v>
      </c>
      <c r="E10138" t="s">
        <v>1128</v>
      </c>
      <c r="F10138" t="s">
        <v>10</v>
      </c>
      <c r="G10138" t="s">
        <v>4</v>
      </c>
      <c r="H10138" t="s">
        <v>11589</v>
      </c>
      <c r="I10138" s="4">
        <v>42509</v>
      </c>
      <c r="J10138">
        <f t="shared" si="1423"/>
        <v>3</v>
      </c>
      <c r="K10138">
        <f t="shared" si="1424"/>
        <v>6</v>
      </c>
      <c r="L10138" s="3">
        <f t="shared" si="1425"/>
        <v>42696</v>
      </c>
      <c r="M10138" t="str">
        <f t="shared" si="1426"/>
        <v>12:58</v>
      </c>
      <c r="N10138">
        <f t="shared" si="1427"/>
        <v>778.00000000000011</v>
      </c>
      <c r="O10138">
        <f t="shared" si="1428"/>
        <v>2</v>
      </c>
      <c r="P10138" t="str">
        <f t="shared" si="1429"/>
        <v>Work</v>
      </c>
      <c r="Q10138" t="str">
        <f>VLOOKUP(N10138,IF(P10138="Work",Intervals!$A$4:$C$9,Intervals!$F$4:$H$9),3,1)</f>
        <v>Int_7-17</v>
      </c>
      <c r="R10138" t="str">
        <f t="shared" si="1430"/>
        <v>1</v>
      </c>
      <c r="S10138">
        <f>VLOOKUP(N10138,IF(P10138="Work",Intervals!$A$4:$D$9,Intervals!$F$4:$I$9),4,1)</f>
        <v>3</v>
      </c>
    </row>
    <row r="10139" spans="1:19" x14ac:dyDescent="0.25">
      <c r="A10139" t="s">
        <v>218</v>
      </c>
      <c r="B10139" s="1" t="s">
        <v>9405</v>
      </c>
      <c r="C10139" t="s">
        <v>339</v>
      </c>
      <c r="D10139">
        <f t="shared" si="1422"/>
        <v>10137</v>
      </c>
      <c r="E10139" t="s">
        <v>409</v>
      </c>
      <c r="F10139" t="s">
        <v>11563</v>
      </c>
      <c r="G10139" t="s">
        <v>4</v>
      </c>
      <c r="H10139" t="s">
        <v>11589</v>
      </c>
      <c r="I10139" s="4">
        <v>42509</v>
      </c>
      <c r="J10139">
        <f t="shared" si="1423"/>
        <v>3</v>
      </c>
      <c r="K10139">
        <f t="shared" si="1424"/>
        <v>6</v>
      </c>
      <c r="L10139" s="3">
        <f t="shared" si="1425"/>
        <v>42696</v>
      </c>
      <c r="M10139" t="str">
        <f t="shared" si="1426"/>
        <v>12:59</v>
      </c>
      <c r="N10139">
        <f t="shared" si="1427"/>
        <v>779</v>
      </c>
      <c r="O10139">
        <f t="shared" si="1428"/>
        <v>2</v>
      </c>
      <c r="P10139" t="str">
        <f t="shared" si="1429"/>
        <v>Work</v>
      </c>
      <c r="Q10139" t="str">
        <f>VLOOKUP(N10139,IF(P10139="Work",Intervals!$A$4:$C$9,Intervals!$F$4:$H$9),3,1)</f>
        <v>Int_7-17</v>
      </c>
      <c r="R10139" t="str">
        <f t="shared" si="1430"/>
        <v>1</v>
      </c>
      <c r="S10139">
        <f>VLOOKUP(N10139,IF(P10139="Work",Intervals!$A$4:$D$9,Intervals!$F$4:$I$9),4,1)</f>
        <v>3</v>
      </c>
    </row>
    <row r="10140" spans="1:19" x14ac:dyDescent="0.25">
      <c r="A10140" t="s">
        <v>133</v>
      </c>
      <c r="B10140" s="1" t="s">
        <v>9406</v>
      </c>
      <c r="C10140" t="s">
        <v>339</v>
      </c>
      <c r="D10140">
        <f t="shared" si="1422"/>
        <v>10138</v>
      </c>
      <c r="E10140" t="s">
        <v>391</v>
      </c>
      <c r="F10140" t="s">
        <v>10</v>
      </c>
      <c r="G10140" t="s">
        <v>4</v>
      </c>
      <c r="H10140" t="s">
        <v>11603</v>
      </c>
      <c r="I10140" t="s">
        <v>11677</v>
      </c>
      <c r="J10140">
        <f t="shared" si="1423"/>
        <v>3</v>
      </c>
      <c r="K10140">
        <f t="shared" si="1424"/>
        <v>6</v>
      </c>
      <c r="L10140" s="3">
        <f t="shared" si="1425"/>
        <v>42696</v>
      </c>
      <c r="M10140" t="str">
        <f t="shared" si="1426"/>
        <v>13:1</v>
      </c>
      <c r="N10140">
        <f t="shared" si="1427"/>
        <v>781</v>
      </c>
      <c r="O10140">
        <f t="shared" si="1428"/>
        <v>2</v>
      </c>
      <c r="P10140" t="str">
        <f t="shared" si="1429"/>
        <v>Work</v>
      </c>
      <c r="Q10140" t="str">
        <f>VLOOKUP(N10140,IF(P10140="Work",Intervals!$A$4:$C$9,Intervals!$F$4:$H$9),3,1)</f>
        <v>Int_7-17</v>
      </c>
      <c r="R10140" t="str">
        <f t="shared" si="1430"/>
        <v>1</v>
      </c>
      <c r="S10140">
        <f>VLOOKUP(N10140,IF(P10140="Work",Intervals!$A$4:$D$9,Intervals!$F$4:$I$9),4,1)</f>
        <v>3</v>
      </c>
    </row>
    <row r="10141" spans="1:19" x14ac:dyDescent="0.25">
      <c r="A10141" t="s">
        <v>127</v>
      </c>
      <c r="B10141" s="1" t="s">
        <v>9407</v>
      </c>
      <c r="C10141" t="s">
        <v>339</v>
      </c>
      <c r="D10141">
        <f t="shared" si="1422"/>
        <v>10139</v>
      </c>
      <c r="E10141" t="s">
        <v>388</v>
      </c>
      <c r="F10141" t="s">
        <v>10</v>
      </c>
      <c r="G10141" t="s">
        <v>4</v>
      </c>
      <c r="H10141" t="s">
        <v>11604</v>
      </c>
      <c r="I10141" t="s">
        <v>11678</v>
      </c>
      <c r="J10141">
        <f t="shared" si="1423"/>
        <v>3</v>
      </c>
      <c r="K10141">
        <f t="shared" si="1424"/>
        <v>6</v>
      </c>
      <c r="L10141" s="3">
        <f t="shared" si="1425"/>
        <v>42696</v>
      </c>
      <c r="M10141" t="str">
        <f t="shared" si="1426"/>
        <v>13:2</v>
      </c>
      <c r="N10141">
        <f t="shared" si="1427"/>
        <v>782.00000000000011</v>
      </c>
      <c r="O10141">
        <f t="shared" si="1428"/>
        <v>2</v>
      </c>
      <c r="P10141" t="str">
        <f t="shared" si="1429"/>
        <v>Work</v>
      </c>
      <c r="Q10141" t="str">
        <f>VLOOKUP(N10141,IF(P10141="Work",Intervals!$A$4:$C$9,Intervals!$F$4:$H$9),3,1)</f>
        <v>Int_7-17</v>
      </c>
      <c r="R10141" t="str">
        <f t="shared" si="1430"/>
        <v>1</v>
      </c>
      <c r="S10141">
        <f>VLOOKUP(N10141,IF(P10141="Work",Intervals!$A$4:$D$9,Intervals!$F$4:$I$9),4,1)</f>
        <v>3</v>
      </c>
    </row>
    <row r="10142" spans="1:19" x14ac:dyDescent="0.25">
      <c r="A10142" t="s">
        <v>247</v>
      </c>
      <c r="B10142" s="1" t="s">
        <v>9408</v>
      </c>
      <c r="C10142" t="s">
        <v>339</v>
      </c>
      <c r="D10142">
        <f t="shared" si="1422"/>
        <v>10140</v>
      </c>
      <c r="E10142" t="s">
        <v>384</v>
      </c>
      <c r="F10142" t="s">
        <v>10</v>
      </c>
      <c r="G10142" t="s">
        <v>4</v>
      </c>
      <c r="H10142" t="s">
        <v>11589</v>
      </c>
      <c r="I10142" s="4">
        <v>42509</v>
      </c>
      <c r="J10142">
        <f t="shared" si="1423"/>
        <v>3</v>
      </c>
      <c r="K10142">
        <f t="shared" si="1424"/>
        <v>6</v>
      </c>
      <c r="L10142" s="3">
        <f t="shared" si="1425"/>
        <v>42696</v>
      </c>
      <c r="M10142" t="str">
        <f t="shared" si="1426"/>
        <v>13:3</v>
      </c>
      <c r="N10142">
        <f t="shared" si="1427"/>
        <v>783.00000000000023</v>
      </c>
      <c r="O10142">
        <f t="shared" si="1428"/>
        <v>2</v>
      </c>
      <c r="P10142" t="str">
        <f t="shared" si="1429"/>
        <v>Work</v>
      </c>
      <c r="Q10142" t="str">
        <f>VLOOKUP(N10142,IF(P10142="Work",Intervals!$A$4:$C$9,Intervals!$F$4:$H$9),3,1)</f>
        <v>Int_7-17</v>
      </c>
      <c r="R10142" t="str">
        <f t="shared" si="1430"/>
        <v>1</v>
      </c>
      <c r="S10142">
        <f>VLOOKUP(N10142,IF(P10142="Work",Intervals!$A$4:$D$9,Intervals!$F$4:$I$9),4,1)</f>
        <v>3</v>
      </c>
    </row>
    <row r="10143" spans="1:19" x14ac:dyDescent="0.25">
      <c r="A10143" t="s">
        <v>198</v>
      </c>
      <c r="B10143" s="1" t="s">
        <v>9409</v>
      </c>
      <c r="C10143" t="s">
        <v>339</v>
      </c>
      <c r="D10143">
        <f t="shared" si="1422"/>
        <v>10141</v>
      </c>
      <c r="E10143" t="s">
        <v>426</v>
      </c>
      <c r="F10143" t="s">
        <v>11571</v>
      </c>
      <c r="G10143" t="s">
        <v>4</v>
      </c>
      <c r="H10143" t="s">
        <v>11589</v>
      </c>
      <c r="I10143" s="4">
        <v>42509</v>
      </c>
      <c r="J10143">
        <f t="shared" si="1423"/>
        <v>3</v>
      </c>
      <c r="K10143">
        <f t="shared" si="1424"/>
        <v>6</v>
      </c>
      <c r="L10143" s="3">
        <f t="shared" si="1425"/>
        <v>42696</v>
      </c>
      <c r="M10143" t="str">
        <f t="shared" si="1426"/>
        <v>13:7</v>
      </c>
      <c r="N10143">
        <f t="shared" si="1427"/>
        <v>787.00000000000023</v>
      </c>
      <c r="O10143">
        <f t="shared" si="1428"/>
        <v>2</v>
      </c>
      <c r="P10143" t="str">
        <f t="shared" si="1429"/>
        <v>Work</v>
      </c>
      <c r="Q10143" t="str">
        <f>VLOOKUP(N10143,IF(P10143="Work",Intervals!$A$4:$C$9,Intervals!$F$4:$H$9),3,1)</f>
        <v>Int_7-17</v>
      </c>
      <c r="R10143" t="str">
        <f t="shared" si="1430"/>
        <v>1</v>
      </c>
      <c r="S10143">
        <f>VLOOKUP(N10143,IF(P10143="Work",Intervals!$A$4:$D$9,Intervals!$F$4:$I$9),4,1)</f>
        <v>3</v>
      </c>
    </row>
    <row r="10144" spans="1:19" x14ac:dyDescent="0.25">
      <c r="A10144" t="s">
        <v>110</v>
      </c>
      <c r="B10144" s="1" t="s">
        <v>9410</v>
      </c>
      <c r="C10144" t="s">
        <v>339</v>
      </c>
      <c r="D10144">
        <f t="shared" si="1422"/>
        <v>10142</v>
      </c>
      <c r="E10144" t="s">
        <v>391</v>
      </c>
      <c r="F10144" t="s">
        <v>10</v>
      </c>
      <c r="G10144" t="s">
        <v>4</v>
      </c>
      <c r="H10144" t="s">
        <v>11603</v>
      </c>
      <c r="I10144" t="s">
        <v>11677</v>
      </c>
      <c r="J10144">
        <f t="shared" si="1423"/>
        <v>3</v>
      </c>
      <c r="K10144">
        <f t="shared" si="1424"/>
        <v>6</v>
      </c>
      <c r="L10144" s="3">
        <f t="shared" si="1425"/>
        <v>42696</v>
      </c>
      <c r="M10144" t="str">
        <f t="shared" si="1426"/>
        <v>13:8</v>
      </c>
      <c r="N10144">
        <f t="shared" si="1427"/>
        <v>787.99999999999977</v>
      </c>
      <c r="O10144">
        <f t="shared" si="1428"/>
        <v>2</v>
      </c>
      <c r="P10144" t="str">
        <f t="shared" si="1429"/>
        <v>Work</v>
      </c>
      <c r="Q10144" t="str">
        <f>VLOOKUP(N10144,IF(P10144="Work",Intervals!$A$4:$C$9,Intervals!$F$4:$H$9),3,1)</f>
        <v>Int_7-17</v>
      </c>
      <c r="R10144" t="str">
        <f t="shared" si="1430"/>
        <v>1</v>
      </c>
      <c r="S10144">
        <f>VLOOKUP(N10144,IF(P10144="Work",Intervals!$A$4:$D$9,Intervals!$F$4:$I$9),4,1)</f>
        <v>3</v>
      </c>
    </row>
    <row r="10145" spans="1:19" x14ac:dyDescent="0.25">
      <c r="A10145" t="s">
        <v>253</v>
      </c>
      <c r="B10145" s="1" t="s">
        <v>9411</v>
      </c>
      <c r="C10145" t="s">
        <v>339</v>
      </c>
      <c r="D10145">
        <f t="shared" si="1422"/>
        <v>10143</v>
      </c>
      <c r="E10145" t="s">
        <v>1074</v>
      </c>
      <c r="F10145" t="s">
        <v>10</v>
      </c>
      <c r="G10145" t="s">
        <v>4</v>
      </c>
      <c r="H10145" t="s">
        <v>11589</v>
      </c>
      <c r="I10145" s="4">
        <v>42509</v>
      </c>
      <c r="J10145">
        <f t="shared" si="1423"/>
        <v>3</v>
      </c>
      <c r="K10145">
        <f t="shared" si="1424"/>
        <v>6</v>
      </c>
      <c r="L10145" s="3">
        <f t="shared" si="1425"/>
        <v>42696</v>
      </c>
      <c r="M10145" t="str">
        <f t="shared" si="1426"/>
        <v>13:10</v>
      </c>
      <c r="N10145">
        <f t="shared" si="1427"/>
        <v>790.00000000000011</v>
      </c>
      <c r="O10145">
        <f t="shared" si="1428"/>
        <v>2</v>
      </c>
      <c r="P10145" t="str">
        <f t="shared" si="1429"/>
        <v>Work</v>
      </c>
      <c r="Q10145" t="str">
        <f>VLOOKUP(N10145,IF(P10145="Work",Intervals!$A$4:$C$9,Intervals!$F$4:$H$9),3,1)</f>
        <v>Int_7-17</v>
      </c>
      <c r="R10145" t="str">
        <f t="shared" si="1430"/>
        <v>1</v>
      </c>
      <c r="S10145">
        <f>VLOOKUP(N10145,IF(P10145="Work",Intervals!$A$4:$D$9,Intervals!$F$4:$I$9),4,1)</f>
        <v>3</v>
      </c>
    </row>
    <row r="10146" spans="1:19" x14ac:dyDescent="0.25">
      <c r="A10146" t="s">
        <v>198</v>
      </c>
      <c r="B10146" s="1" t="s">
        <v>9412</v>
      </c>
      <c r="C10146" t="s">
        <v>339</v>
      </c>
      <c r="D10146">
        <f t="shared" si="1422"/>
        <v>10144</v>
      </c>
      <c r="E10146" t="s">
        <v>426</v>
      </c>
      <c r="F10146" t="s">
        <v>11571</v>
      </c>
      <c r="G10146" t="s">
        <v>4</v>
      </c>
      <c r="H10146" t="s">
        <v>11589</v>
      </c>
      <c r="I10146" s="4">
        <v>42509</v>
      </c>
      <c r="J10146">
        <f t="shared" si="1423"/>
        <v>3</v>
      </c>
      <c r="K10146">
        <f t="shared" si="1424"/>
        <v>6</v>
      </c>
      <c r="L10146" s="3">
        <f t="shared" si="1425"/>
        <v>42696</v>
      </c>
      <c r="M10146" t="str">
        <f t="shared" si="1426"/>
        <v>13:12</v>
      </c>
      <c r="N10146">
        <f t="shared" si="1427"/>
        <v>791.99999999999977</v>
      </c>
      <c r="O10146">
        <f t="shared" si="1428"/>
        <v>2</v>
      </c>
      <c r="P10146" t="str">
        <f t="shared" si="1429"/>
        <v>Work</v>
      </c>
      <c r="Q10146" t="str">
        <f>VLOOKUP(N10146,IF(P10146="Work",Intervals!$A$4:$C$9,Intervals!$F$4:$H$9),3,1)</f>
        <v>Int_7-17</v>
      </c>
      <c r="R10146" t="str">
        <f t="shared" si="1430"/>
        <v>1</v>
      </c>
      <c r="S10146">
        <f>VLOOKUP(N10146,IF(P10146="Work",Intervals!$A$4:$D$9,Intervals!$F$4:$I$9),4,1)</f>
        <v>3</v>
      </c>
    </row>
    <row r="10147" spans="1:19" x14ac:dyDescent="0.25">
      <c r="A10147" t="s">
        <v>111</v>
      </c>
      <c r="B10147" s="1" t="s">
        <v>9413</v>
      </c>
      <c r="C10147" t="s">
        <v>339</v>
      </c>
      <c r="D10147">
        <f t="shared" si="1422"/>
        <v>10145</v>
      </c>
      <c r="E10147" t="s">
        <v>1142</v>
      </c>
      <c r="F10147" t="s">
        <v>10</v>
      </c>
      <c r="G10147" t="s">
        <v>4</v>
      </c>
      <c r="H10147" t="s">
        <v>11589</v>
      </c>
      <c r="I10147" s="4">
        <v>42509</v>
      </c>
      <c r="J10147">
        <f t="shared" si="1423"/>
        <v>3</v>
      </c>
      <c r="K10147">
        <f t="shared" si="1424"/>
        <v>6</v>
      </c>
      <c r="L10147" s="3">
        <f t="shared" si="1425"/>
        <v>42696</v>
      </c>
      <c r="M10147" t="str">
        <f t="shared" si="1426"/>
        <v>13:13</v>
      </c>
      <c r="N10147">
        <f t="shared" si="1427"/>
        <v>792.99999999999989</v>
      </c>
      <c r="O10147">
        <f t="shared" si="1428"/>
        <v>2</v>
      </c>
      <c r="P10147" t="str">
        <f t="shared" si="1429"/>
        <v>Work</v>
      </c>
      <c r="Q10147" t="str">
        <f>VLOOKUP(N10147,IF(P10147="Work",Intervals!$A$4:$C$9,Intervals!$F$4:$H$9),3,1)</f>
        <v>Int_7-17</v>
      </c>
      <c r="R10147" t="str">
        <f t="shared" si="1430"/>
        <v>1</v>
      </c>
      <c r="S10147">
        <f>VLOOKUP(N10147,IF(P10147="Work",Intervals!$A$4:$D$9,Intervals!$F$4:$I$9),4,1)</f>
        <v>3</v>
      </c>
    </row>
    <row r="10148" spans="1:19" x14ac:dyDescent="0.25">
      <c r="A10148" t="s">
        <v>131</v>
      </c>
      <c r="B10148" s="1" t="s">
        <v>9413</v>
      </c>
      <c r="C10148" t="s">
        <v>339</v>
      </c>
      <c r="D10148">
        <f t="shared" si="1422"/>
        <v>10146</v>
      </c>
      <c r="E10148" t="s">
        <v>386</v>
      </c>
      <c r="F10148" t="s">
        <v>10</v>
      </c>
      <c r="G10148" t="s">
        <v>4</v>
      </c>
      <c r="H10148" t="s">
        <v>11603</v>
      </c>
      <c r="I10148" t="s">
        <v>11677</v>
      </c>
      <c r="J10148">
        <f t="shared" si="1423"/>
        <v>3</v>
      </c>
      <c r="K10148">
        <f t="shared" si="1424"/>
        <v>6</v>
      </c>
      <c r="L10148" s="3">
        <f t="shared" si="1425"/>
        <v>42696</v>
      </c>
      <c r="M10148" t="str">
        <f t="shared" si="1426"/>
        <v>13:13</v>
      </c>
      <c r="N10148">
        <f t="shared" si="1427"/>
        <v>792.99999999999989</v>
      </c>
      <c r="O10148">
        <f t="shared" si="1428"/>
        <v>2</v>
      </c>
      <c r="P10148" t="str">
        <f t="shared" si="1429"/>
        <v>Work</v>
      </c>
      <c r="Q10148" t="str">
        <f>VLOOKUP(N10148,IF(P10148="Work",Intervals!$A$4:$C$9,Intervals!$F$4:$H$9),3,1)</f>
        <v>Int_7-17</v>
      </c>
      <c r="R10148" t="str">
        <f t="shared" si="1430"/>
        <v>1</v>
      </c>
      <c r="S10148">
        <f>VLOOKUP(N10148,IF(P10148="Work",Intervals!$A$4:$D$9,Intervals!$F$4:$I$9),4,1)</f>
        <v>3</v>
      </c>
    </row>
    <row r="10149" spans="1:19" x14ac:dyDescent="0.25">
      <c r="A10149" t="s">
        <v>95</v>
      </c>
      <c r="B10149" s="1" t="s">
        <v>9414</v>
      </c>
      <c r="C10149" t="s">
        <v>339</v>
      </c>
      <c r="D10149">
        <f t="shared" si="1422"/>
        <v>10147</v>
      </c>
      <c r="E10149" t="s">
        <v>352</v>
      </c>
      <c r="F10149" t="s">
        <v>10</v>
      </c>
      <c r="G10149" t="s">
        <v>4</v>
      </c>
      <c r="H10149" t="s">
        <v>11594</v>
      </c>
      <c r="I10149" t="s">
        <v>11668</v>
      </c>
      <c r="J10149">
        <f t="shared" si="1423"/>
        <v>3</v>
      </c>
      <c r="K10149">
        <f t="shared" si="1424"/>
        <v>6</v>
      </c>
      <c r="L10149" s="3">
        <f t="shared" si="1425"/>
        <v>42696</v>
      </c>
      <c r="M10149" t="str">
        <f t="shared" si="1426"/>
        <v>13:15</v>
      </c>
      <c r="N10149">
        <f t="shared" si="1427"/>
        <v>795.00000000000023</v>
      </c>
      <c r="O10149">
        <f t="shared" si="1428"/>
        <v>2</v>
      </c>
      <c r="P10149" t="str">
        <f t="shared" si="1429"/>
        <v>Work</v>
      </c>
      <c r="Q10149" t="str">
        <f>VLOOKUP(N10149,IF(P10149="Work",Intervals!$A$4:$C$9,Intervals!$F$4:$H$9),3,1)</f>
        <v>Int_7-17</v>
      </c>
      <c r="R10149" t="str">
        <f t="shared" si="1430"/>
        <v>1</v>
      </c>
      <c r="S10149">
        <f>VLOOKUP(N10149,IF(P10149="Work",Intervals!$A$4:$D$9,Intervals!$F$4:$I$9),4,1)</f>
        <v>3</v>
      </c>
    </row>
    <row r="10150" spans="1:19" x14ac:dyDescent="0.25">
      <c r="A10150" t="s">
        <v>183</v>
      </c>
      <c r="B10150" s="1" t="s">
        <v>9414</v>
      </c>
      <c r="C10150" t="s">
        <v>339</v>
      </c>
      <c r="D10150">
        <f t="shared" si="1422"/>
        <v>10148</v>
      </c>
      <c r="E10150" t="s">
        <v>1141</v>
      </c>
      <c r="F10150" t="s">
        <v>10</v>
      </c>
      <c r="G10150" t="s">
        <v>4</v>
      </c>
      <c r="H10150" t="s">
        <v>11589</v>
      </c>
      <c r="I10150" s="4">
        <v>42509</v>
      </c>
      <c r="J10150">
        <f t="shared" si="1423"/>
        <v>3</v>
      </c>
      <c r="K10150">
        <f t="shared" si="1424"/>
        <v>6</v>
      </c>
      <c r="L10150" s="3">
        <f t="shared" si="1425"/>
        <v>42696</v>
      </c>
      <c r="M10150" t="str">
        <f t="shared" si="1426"/>
        <v>13:15</v>
      </c>
      <c r="N10150">
        <f t="shared" si="1427"/>
        <v>795.00000000000023</v>
      </c>
      <c r="O10150">
        <f t="shared" si="1428"/>
        <v>2</v>
      </c>
      <c r="P10150" t="str">
        <f t="shared" si="1429"/>
        <v>Work</v>
      </c>
      <c r="Q10150" t="str">
        <f>VLOOKUP(N10150,IF(P10150="Work",Intervals!$A$4:$C$9,Intervals!$F$4:$H$9),3,1)</f>
        <v>Int_7-17</v>
      </c>
      <c r="R10150" t="str">
        <f t="shared" si="1430"/>
        <v>1</v>
      </c>
      <c r="S10150">
        <f>VLOOKUP(N10150,IF(P10150="Work",Intervals!$A$4:$D$9,Intervals!$F$4:$I$9),4,1)</f>
        <v>3</v>
      </c>
    </row>
    <row r="10151" spans="1:19" x14ac:dyDescent="0.25">
      <c r="A10151" t="s">
        <v>121</v>
      </c>
      <c r="B10151" s="1" t="s">
        <v>9415</v>
      </c>
      <c r="C10151" t="s">
        <v>339</v>
      </c>
      <c r="D10151">
        <f t="shared" si="1422"/>
        <v>10149</v>
      </c>
      <c r="E10151" t="s">
        <v>695</v>
      </c>
      <c r="F10151" t="s">
        <v>10</v>
      </c>
      <c r="G10151" t="s">
        <v>4</v>
      </c>
      <c r="H10151" t="s">
        <v>11589</v>
      </c>
      <c r="I10151" s="4">
        <v>42509</v>
      </c>
      <c r="J10151">
        <f t="shared" si="1423"/>
        <v>3</v>
      </c>
      <c r="K10151">
        <f t="shared" si="1424"/>
        <v>6</v>
      </c>
      <c r="L10151" s="3">
        <f t="shared" si="1425"/>
        <v>42696</v>
      </c>
      <c r="M10151" t="str">
        <f t="shared" si="1426"/>
        <v>13:19</v>
      </c>
      <c r="N10151">
        <f t="shared" si="1427"/>
        <v>799.00000000000023</v>
      </c>
      <c r="O10151">
        <f t="shared" si="1428"/>
        <v>2</v>
      </c>
      <c r="P10151" t="str">
        <f t="shared" si="1429"/>
        <v>Work</v>
      </c>
      <c r="Q10151" t="str">
        <f>VLOOKUP(N10151,IF(P10151="Work",Intervals!$A$4:$C$9,Intervals!$F$4:$H$9),3,1)</f>
        <v>Int_7-17</v>
      </c>
      <c r="R10151" t="str">
        <f t="shared" si="1430"/>
        <v>1</v>
      </c>
      <c r="S10151">
        <f>VLOOKUP(N10151,IF(P10151="Work",Intervals!$A$4:$D$9,Intervals!$F$4:$I$9),4,1)</f>
        <v>3</v>
      </c>
    </row>
    <row r="10152" spans="1:19" x14ac:dyDescent="0.25">
      <c r="A10152" t="s">
        <v>84</v>
      </c>
      <c r="B10152" s="1" t="s">
        <v>9416</v>
      </c>
      <c r="C10152" t="s">
        <v>339</v>
      </c>
      <c r="D10152">
        <f t="shared" si="1422"/>
        <v>10150</v>
      </c>
      <c r="E10152" t="s">
        <v>1128</v>
      </c>
      <c r="F10152" t="s">
        <v>10</v>
      </c>
      <c r="G10152" t="s">
        <v>4</v>
      </c>
      <c r="H10152" t="s">
        <v>11589</v>
      </c>
      <c r="I10152" s="4">
        <v>42509</v>
      </c>
      <c r="J10152">
        <f t="shared" si="1423"/>
        <v>3</v>
      </c>
      <c r="K10152">
        <f t="shared" si="1424"/>
        <v>6</v>
      </c>
      <c r="L10152" s="3">
        <f t="shared" si="1425"/>
        <v>42696</v>
      </c>
      <c r="M10152" t="str">
        <f t="shared" si="1426"/>
        <v>13:20</v>
      </c>
      <c r="N10152">
        <f t="shared" si="1427"/>
        <v>800</v>
      </c>
      <c r="O10152">
        <f t="shared" si="1428"/>
        <v>2</v>
      </c>
      <c r="P10152" t="str">
        <f t="shared" si="1429"/>
        <v>Work</v>
      </c>
      <c r="Q10152" t="str">
        <f>VLOOKUP(N10152,IF(P10152="Work",Intervals!$A$4:$C$9,Intervals!$F$4:$H$9),3,1)</f>
        <v>Int_7-17</v>
      </c>
      <c r="R10152" t="str">
        <f t="shared" si="1430"/>
        <v>1</v>
      </c>
      <c r="S10152">
        <f>VLOOKUP(N10152,IF(P10152="Work",Intervals!$A$4:$D$9,Intervals!$F$4:$I$9),4,1)</f>
        <v>3</v>
      </c>
    </row>
    <row r="10153" spans="1:19" x14ac:dyDescent="0.25">
      <c r="A10153" t="s">
        <v>229</v>
      </c>
      <c r="B10153" s="1" t="s">
        <v>9417</v>
      </c>
      <c r="C10153" t="s">
        <v>339</v>
      </c>
      <c r="D10153">
        <f t="shared" si="1422"/>
        <v>10151</v>
      </c>
      <c r="E10153" t="s">
        <v>461</v>
      </c>
      <c r="F10153" t="s">
        <v>11562</v>
      </c>
      <c r="G10153" t="s">
        <v>4</v>
      </c>
      <c r="H10153" t="s">
        <v>11589</v>
      </c>
      <c r="I10153" s="4">
        <v>42509</v>
      </c>
      <c r="J10153">
        <f t="shared" si="1423"/>
        <v>3</v>
      </c>
      <c r="K10153">
        <f t="shared" si="1424"/>
        <v>6</v>
      </c>
      <c r="L10153" s="3">
        <f t="shared" si="1425"/>
        <v>42696</v>
      </c>
      <c r="M10153" t="str">
        <f t="shared" si="1426"/>
        <v>13:21</v>
      </c>
      <c r="N10153">
        <f t="shared" si="1427"/>
        <v>800.99999999999989</v>
      </c>
      <c r="O10153">
        <f t="shared" si="1428"/>
        <v>2</v>
      </c>
      <c r="P10153" t="str">
        <f t="shared" si="1429"/>
        <v>Work</v>
      </c>
      <c r="Q10153" t="str">
        <f>VLOOKUP(N10153,IF(P10153="Work",Intervals!$A$4:$C$9,Intervals!$F$4:$H$9),3,1)</f>
        <v>Int_7-17</v>
      </c>
      <c r="R10153" t="str">
        <f t="shared" si="1430"/>
        <v>1</v>
      </c>
      <c r="S10153">
        <f>VLOOKUP(N10153,IF(P10153="Work",Intervals!$A$4:$D$9,Intervals!$F$4:$I$9),4,1)</f>
        <v>3</v>
      </c>
    </row>
    <row r="10154" spans="1:19" x14ac:dyDescent="0.25">
      <c r="A10154" t="s">
        <v>84</v>
      </c>
      <c r="B10154" s="1" t="s">
        <v>9418</v>
      </c>
      <c r="C10154" t="s">
        <v>339</v>
      </c>
      <c r="D10154">
        <f t="shared" si="1422"/>
        <v>10152</v>
      </c>
      <c r="E10154" t="s">
        <v>1128</v>
      </c>
      <c r="F10154" t="s">
        <v>10</v>
      </c>
      <c r="G10154" t="s">
        <v>4</v>
      </c>
      <c r="H10154" t="s">
        <v>11589</v>
      </c>
      <c r="I10154" s="4">
        <v>42509</v>
      </c>
      <c r="J10154">
        <f t="shared" si="1423"/>
        <v>3</v>
      </c>
      <c r="K10154">
        <f t="shared" si="1424"/>
        <v>6</v>
      </c>
      <c r="L10154" s="3">
        <f t="shared" si="1425"/>
        <v>42696</v>
      </c>
      <c r="M10154" t="str">
        <f t="shared" si="1426"/>
        <v>13:23</v>
      </c>
      <c r="N10154">
        <f t="shared" si="1427"/>
        <v>803.00000000000023</v>
      </c>
      <c r="O10154">
        <f t="shared" si="1428"/>
        <v>2</v>
      </c>
      <c r="P10154" t="str">
        <f t="shared" si="1429"/>
        <v>Work</v>
      </c>
      <c r="Q10154" t="str">
        <f>VLOOKUP(N10154,IF(P10154="Work",Intervals!$A$4:$C$9,Intervals!$F$4:$H$9),3,1)</f>
        <v>Int_7-17</v>
      </c>
      <c r="R10154" t="str">
        <f t="shared" si="1430"/>
        <v>1</v>
      </c>
      <c r="S10154">
        <f>VLOOKUP(N10154,IF(P10154="Work",Intervals!$A$4:$D$9,Intervals!$F$4:$I$9),4,1)</f>
        <v>3</v>
      </c>
    </row>
    <row r="10155" spans="1:19" x14ac:dyDescent="0.25">
      <c r="A10155" t="s">
        <v>84</v>
      </c>
      <c r="B10155" s="1" t="s">
        <v>9419</v>
      </c>
      <c r="C10155" t="s">
        <v>339</v>
      </c>
      <c r="D10155">
        <f t="shared" si="1422"/>
        <v>10153</v>
      </c>
      <c r="E10155" t="s">
        <v>1128</v>
      </c>
      <c r="F10155" t="s">
        <v>10</v>
      </c>
      <c r="G10155" t="s">
        <v>4</v>
      </c>
      <c r="H10155" t="s">
        <v>11589</v>
      </c>
      <c r="I10155" s="4">
        <v>42509</v>
      </c>
      <c r="J10155">
        <f t="shared" si="1423"/>
        <v>3</v>
      </c>
      <c r="K10155">
        <f t="shared" si="1424"/>
        <v>6</v>
      </c>
      <c r="L10155" s="3">
        <f t="shared" si="1425"/>
        <v>42696</v>
      </c>
      <c r="M10155" t="str">
        <f t="shared" si="1426"/>
        <v>13:24</v>
      </c>
      <c r="N10155">
        <f t="shared" si="1427"/>
        <v>804</v>
      </c>
      <c r="O10155">
        <f t="shared" si="1428"/>
        <v>2</v>
      </c>
      <c r="P10155" t="str">
        <f t="shared" si="1429"/>
        <v>Work</v>
      </c>
      <c r="Q10155" t="str">
        <f>VLOOKUP(N10155,IF(P10155="Work",Intervals!$A$4:$C$9,Intervals!$F$4:$H$9),3,1)</f>
        <v>Int_7-17</v>
      </c>
      <c r="R10155" t="str">
        <f t="shared" si="1430"/>
        <v>1</v>
      </c>
      <c r="S10155">
        <f>VLOOKUP(N10155,IF(P10155="Work",Intervals!$A$4:$D$9,Intervals!$F$4:$I$9),4,1)</f>
        <v>3</v>
      </c>
    </row>
    <row r="10156" spans="1:19" x14ac:dyDescent="0.25">
      <c r="A10156" t="s">
        <v>218</v>
      </c>
      <c r="B10156" s="1" t="s">
        <v>9420</v>
      </c>
      <c r="C10156" t="s">
        <v>339</v>
      </c>
      <c r="D10156">
        <f t="shared" si="1422"/>
        <v>10154</v>
      </c>
      <c r="E10156" t="s">
        <v>409</v>
      </c>
      <c r="F10156" t="s">
        <v>11563</v>
      </c>
      <c r="G10156" t="s">
        <v>4</v>
      </c>
      <c r="H10156" t="s">
        <v>11589</v>
      </c>
      <c r="I10156" s="4">
        <v>42509</v>
      </c>
      <c r="J10156">
        <f t="shared" si="1423"/>
        <v>3</v>
      </c>
      <c r="K10156">
        <f t="shared" si="1424"/>
        <v>6</v>
      </c>
      <c r="L10156" s="3">
        <f t="shared" si="1425"/>
        <v>42696</v>
      </c>
      <c r="M10156" t="str">
        <f t="shared" si="1426"/>
        <v>13:25</v>
      </c>
      <c r="N10156">
        <f t="shared" si="1427"/>
        <v>804.99999999999989</v>
      </c>
      <c r="O10156">
        <f t="shared" si="1428"/>
        <v>2</v>
      </c>
      <c r="P10156" t="str">
        <f t="shared" si="1429"/>
        <v>Work</v>
      </c>
      <c r="Q10156" t="str">
        <f>VLOOKUP(N10156,IF(P10156="Work",Intervals!$A$4:$C$9,Intervals!$F$4:$H$9),3,1)</f>
        <v>Int_7-17</v>
      </c>
      <c r="R10156" t="str">
        <f t="shared" si="1430"/>
        <v>1</v>
      </c>
      <c r="S10156">
        <f>VLOOKUP(N10156,IF(P10156="Work",Intervals!$A$4:$D$9,Intervals!$F$4:$I$9),4,1)</f>
        <v>3</v>
      </c>
    </row>
    <row r="10157" spans="1:19" x14ac:dyDescent="0.25">
      <c r="A10157" t="s">
        <v>127</v>
      </c>
      <c r="B10157" s="1" t="s">
        <v>9421</v>
      </c>
      <c r="C10157" t="s">
        <v>339</v>
      </c>
      <c r="D10157">
        <f t="shared" si="1422"/>
        <v>10155</v>
      </c>
      <c r="E10157" t="s">
        <v>388</v>
      </c>
      <c r="F10157" t="s">
        <v>10</v>
      </c>
      <c r="G10157" t="s">
        <v>4</v>
      </c>
      <c r="H10157" t="s">
        <v>11604</v>
      </c>
      <c r="I10157" t="s">
        <v>11678</v>
      </c>
      <c r="J10157">
        <f t="shared" si="1423"/>
        <v>3</v>
      </c>
      <c r="K10157">
        <f t="shared" si="1424"/>
        <v>6</v>
      </c>
      <c r="L10157" s="3">
        <f t="shared" si="1425"/>
        <v>42696</v>
      </c>
      <c r="M10157" t="str">
        <f t="shared" si="1426"/>
        <v>13:26</v>
      </c>
      <c r="N10157">
        <f t="shared" si="1427"/>
        <v>806</v>
      </c>
      <c r="O10157">
        <f t="shared" si="1428"/>
        <v>2</v>
      </c>
      <c r="P10157" t="str">
        <f t="shared" si="1429"/>
        <v>Work</v>
      </c>
      <c r="Q10157" t="str">
        <f>VLOOKUP(N10157,IF(P10157="Work",Intervals!$A$4:$C$9,Intervals!$F$4:$H$9),3,1)</f>
        <v>Int_7-17</v>
      </c>
      <c r="R10157" t="str">
        <f t="shared" si="1430"/>
        <v>1</v>
      </c>
      <c r="S10157">
        <f>VLOOKUP(N10157,IF(P10157="Work",Intervals!$A$4:$D$9,Intervals!$F$4:$I$9),4,1)</f>
        <v>3</v>
      </c>
    </row>
    <row r="10158" spans="1:19" x14ac:dyDescent="0.25">
      <c r="A10158" t="s">
        <v>84</v>
      </c>
      <c r="B10158" s="1" t="s">
        <v>9422</v>
      </c>
      <c r="C10158" t="s">
        <v>339</v>
      </c>
      <c r="D10158">
        <f t="shared" si="1422"/>
        <v>10156</v>
      </c>
      <c r="E10158" t="s">
        <v>1128</v>
      </c>
      <c r="F10158" t="s">
        <v>10</v>
      </c>
      <c r="G10158" t="s">
        <v>4</v>
      </c>
      <c r="H10158" t="s">
        <v>11589</v>
      </c>
      <c r="I10158" s="4">
        <v>42509</v>
      </c>
      <c r="J10158">
        <f t="shared" si="1423"/>
        <v>3</v>
      </c>
      <c r="K10158">
        <f t="shared" si="1424"/>
        <v>6</v>
      </c>
      <c r="L10158" s="3">
        <f t="shared" si="1425"/>
        <v>42696</v>
      </c>
      <c r="M10158" t="str">
        <f t="shared" si="1426"/>
        <v>13:27</v>
      </c>
      <c r="N10158">
        <f t="shared" si="1427"/>
        <v>807.00000000000023</v>
      </c>
      <c r="O10158">
        <f t="shared" si="1428"/>
        <v>2</v>
      </c>
      <c r="P10158" t="str">
        <f t="shared" si="1429"/>
        <v>Work</v>
      </c>
      <c r="Q10158" t="str">
        <f>VLOOKUP(N10158,IF(P10158="Work",Intervals!$A$4:$C$9,Intervals!$F$4:$H$9),3,1)</f>
        <v>Int_7-17</v>
      </c>
      <c r="R10158" t="str">
        <f t="shared" si="1430"/>
        <v>1</v>
      </c>
      <c r="S10158">
        <f>VLOOKUP(N10158,IF(P10158="Work",Intervals!$A$4:$D$9,Intervals!$F$4:$I$9),4,1)</f>
        <v>3</v>
      </c>
    </row>
    <row r="10159" spans="1:19" x14ac:dyDescent="0.25">
      <c r="A10159" t="s">
        <v>130</v>
      </c>
      <c r="B10159" s="1" t="s">
        <v>9423</v>
      </c>
      <c r="C10159" t="s">
        <v>339</v>
      </c>
      <c r="D10159">
        <f t="shared" si="1422"/>
        <v>10157</v>
      </c>
      <c r="E10159" t="s">
        <v>1127</v>
      </c>
      <c r="F10159" t="s">
        <v>10</v>
      </c>
      <c r="G10159" t="s">
        <v>4</v>
      </c>
      <c r="H10159" t="s">
        <v>11589</v>
      </c>
      <c r="I10159" s="4">
        <v>42509</v>
      </c>
      <c r="J10159">
        <f t="shared" si="1423"/>
        <v>3</v>
      </c>
      <c r="K10159">
        <f t="shared" si="1424"/>
        <v>6</v>
      </c>
      <c r="L10159" s="3">
        <f t="shared" si="1425"/>
        <v>42696</v>
      </c>
      <c r="M10159" t="str">
        <f t="shared" si="1426"/>
        <v>13:28</v>
      </c>
      <c r="N10159">
        <f t="shared" si="1427"/>
        <v>808</v>
      </c>
      <c r="O10159">
        <f t="shared" si="1428"/>
        <v>2</v>
      </c>
      <c r="P10159" t="str">
        <f t="shared" si="1429"/>
        <v>Work</v>
      </c>
      <c r="Q10159" t="str">
        <f>VLOOKUP(N10159,IF(P10159="Work",Intervals!$A$4:$C$9,Intervals!$F$4:$H$9),3,1)</f>
        <v>Int_7-17</v>
      </c>
      <c r="R10159" t="str">
        <f t="shared" si="1430"/>
        <v>1</v>
      </c>
      <c r="S10159">
        <f>VLOOKUP(N10159,IF(P10159="Work",Intervals!$A$4:$D$9,Intervals!$F$4:$I$9),4,1)</f>
        <v>3</v>
      </c>
    </row>
    <row r="10160" spans="1:19" x14ac:dyDescent="0.25">
      <c r="A10160" t="s">
        <v>162</v>
      </c>
      <c r="B10160" s="1" t="s">
        <v>9424</v>
      </c>
      <c r="C10160" t="s">
        <v>339</v>
      </c>
      <c r="D10160">
        <f t="shared" si="1422"/>
        <v>10158</v>
      </c>
      <c r="E10160" t="s">
        <v>387</v>
      </c>
      <c r="F10160" t="s">
        <v>3</v>
      </c>
      <c r="G10160" t="s">
        <v>4</v>
      </c>
      <c r="H10160" t="s">
        <v>11597</v>
      </c>
      <c r="I10160" t="s">
        <v>11671</v>
      </c>
      <c r="J10160">
        <f t="shared" si="1423"/>
        <v>3</v>
      </c>
      <c r="K10160">
        <f t="shared" si="1424"/>
        <v>6</v>
      </c>
      <c r="L10160" s="3">
        <f t="shared" si="1425"/>
        <v>42696</v>
      </c>
      <c r="M10160" t="str">
        <f t="shared" si="1426"/>
        <v>13:29</v>
      </c>
      <c r="N10160">
        <f t="shared" si="1427"/>
        <v>808.99999999999989</v>
      </c>
      <c r="O10160">
        <f t="shared" si="1428"/>
        <v>2</v>
      </c>
      <c r="P10160" t="str">
        <f t="shared" si="1429"/>
        <v>Work</v>
      </c>
      <c r="Q10160" t="str">
        <f>VLOOKUP(N10160,IF(P10160="Work",Intervals!$A$4:$C$9,Intervals!$F$4:$H$9),3,1)</f>
        <v>Int_7-17</v>
      </c>
      <c r="R10160" t="str">
        <f t="shared" si="1430"/>
        <v>1</v>
      </c>
      <c r="S10160">
        <f>VLOOKUP(N10160,IF(P10160="Work",Intervals!$A$4:$D$9,Intervals!$F$4:$I$9),4,1)</f>
        <v>3</v>
      </c>
    </row>
    <row r="10161" spans="1:19" x14ac:dyDescent="0.25">
      <c r="A10161" t="s">
        <v>190</v>
      </c>
      <c r="B10161" s="1" t="s">
        <v>9424</v>
      </c>
      <c r="C10161" t="s">
        <v>339</v>
      </c>
      <c r="D10161">
        <f t="shared" si="1422"/>
        <v>10159</v>
      </c>
      <c r="E10161" t="s">
        <v>924</v>
      </c>
      <c r="F10161" t="s">
        <v>10</v>
      </c>
      <c r="G10161" t="s">
        <v>4</v>
      </c>
      <c r="H10161" t="s">
        <v>11589</v>
      </c>
      <c r="I10161" s="4">
        <v>42509</v>
      </c>
      <c r="J10161">
        <f t="shared" si="1423"/>
        <v>3</v>
      </c>
      <c r="K10161">
        <f t="shared" si="1424"/>
        <v>6</v>
      </c>
      <c r="L10161" s="3">
        <f t="shared" si="1425"/>
        <v>42696</v>
      </c>
      <c r="M10161" t="str">
        <f t="shared" si="1426"/>
        <v>13:29</v>
      </c>
      <c r="N10161">
        <f t="shared" si="1427"/>
        <v>808.99999999999989</v>
      </c>
      <c r="O10161">
        <f t="shared" si="1428"/>
        <v>2</v>
      </c>
      <c r="P10161" t="str">
        <f t="shared" si="1429"/>
        <v>Work</v>
      </c>
      <c r="Q10161" t="str">
        <f>VLOOKUP(N10161,IF(P10161="Work",Intervals!$A$4:$C$9,Intervals!$F$4:$H$9),3,1)</f>
        <v>Int_7-17</v>
      </c>
      <c r="R10161" t="str">
        <f t="shared" si="1430"/>
        <v>1</v>
      </c>
      <c r="S10161">
        <f>VLOOKUP(N10161,IF(P10161="Work",Intervals!$A$4:$D$9,Intervals!$F$4:$I$9),4,1)</f>
        <v>3</v>
      </c>
    </row>
    <row r="10162" spans="1:19" x14ac:dyDescent="0.25">
      <c r="A10162" t="s">
        <v>247</v>
      </c>
      <c r="B10162" s="1" t="s">
        <v>9425</v>
      </c>
      <c r="C10162" t="s">
        <v>339</v>
      </c>
      <c r="D10162">
        <f t="shared" si="1422"/>
        <v>10160</v>
      </c>
      <c r="E10162" t="s">
        <v>384</v>
      </c>
      <c r="F10162" t="s">
        <v>10</v>
      </c>
      <c r="G10162" t="s">
        <v>4</v>
      </c>
      <c r="H10162" t="s">
        <v>11589</v>
      </c>
      <c r="I10162" s="4">
        <v>42509</v>
      </c>
      <c r="J10162">
        <f t="shared" si="1423"/>
        <v>3</v>
      </c>
      <c r="K10162">
        <f t="shared" si="1424"/>
        <v>6</v>
      </c>
      <c r="L10162" s="3">
        <f t="shared" si="1425"/>
        <v>42696</v>
      </c>
      <c r="M10162" t="str">
        <f t="shared" si="1426"/>
        <v>13:30</v>
      </c>
      <c r="N10162">
        <f t="shared" si="1427"/>
        <v>810</v>
      </c>
      <c r="O10162">
        <f t="shared" si="1428"/>
        <v>2</v>
      </c>
      <c r="P10162" t="str">
        <f t="shared" si="1429"/>
        <v>Work</v>
      </c>
      <c r="Q10162" t="str">
        <f>VLOOKUP(N10162,IF(P10162="Work",Intervals!$A$4:$C$9,Intervals!$F$4:$H$9),3,1)</f>
        <v>Int_7-17</v>
      </c>
      <c r="R10162" t="str">
        <f t="shared" si="1430"/>
        <v>1</v>
      </c>
      <c r="S10162">
        <f>VLOOKUP(N10162,IF(P10162="Work",Intervals!$A$4:$D$9,Intervals!$F$4:$I$9),4,1)</f>
        <v>3</v>
      </c>
    </row>
    <row r="10163" spans="1:19" x14ac:dyDescent="0.25">
      <c r="A10163" t="s">
        <v>212</v>
      </c>
      <c r="B10163" s="1" t="s">
        <v>9426</v>
      </c>
      <c r="C10163" t="s">
        <v>339</v>
      </c>
      <c r="D10163">
        <f t="shared" si="1422"/>
        <v>10161</v>
      </c>
      <c r="E10163" t="s">
        <v>1144</v>
      </c>
      <c r="F10163" t="s">
        <v>10</v>
      </c>
      <c r="G10163" t="s">
        <v>4</v>
      </c>
      <c r="H10163" t="s">
        <v>11589</v>
      </c>
      <c r="I10163" s="4">
        <v>42509</v>
      </c>
      <c r="J10163">
        <f t="shared" si="1423"/>
        <v>3</v>
      </c>
      <c r="K10163">
        <f t="shared" si="1424"/>
        <v>6</v>
      </c>
      <c r="L10163" s="3">
        <f t="shared" si="1425"/>
        <v>42696</v>
      </c>
      <c r="M10163" t="str">
        <f t="shared" si="1426"/>
        <v>13:34</v>
      </c>
      <c r="N10163">
        <f t="shared" si="1427"/>
        <v>814</v>
      </c>
      <c r="O10163">
        <f t="shared" si="1428"/>
        <v>2</v>
      </c>
      <c r="P10163" t="str">
        <f t="shared" si="1429"/>
        <v>Work</v>
      </c>
      <c r="Q10163" t="str">
        <f>VLOOKUP(N10163,IF(P10163="Work",Intervals!$A$4:$C$9,Intervals!$F$4:$H$9),3,1)</f>
        <v>Int_7-17</v>
      </c>
      <c r="R10163" t="str">
        <f t="shared" si="1430"/>
        <v>1</v>
      </c>
      <c r="S10163">
        <f>VLOOKUP(N10163,IF(P10163="Work",Intervals!$A$4:$D$9,Intervals!$F$4:$I$9),4,1)</f>
        <v>3</v>
      </c>
    </row>
    <row r="10164" spans="1:19" x14ac:dyDescent="0.25">
      <c r="A10164" t="s">
        <v>84</v>
      </c>
      <c r="B10164" s="1" t="s">
        <v>9427</v>
      </c>
      <c r="C10164" t="s">
        <v>339</v>
      </c>
      <c r="D10164">
        <f t="shared" si="1422"/>
        <v>10162</v>
      </c>
      <c r="E10164" t="s">
        <v>1128</v>
      </c>
      <c r="F10164" t="s">
        <v>10</v>
      </c>
      <c r="G10164" t="s">
        <v>4</v>
      </c>
      <c r="H10164" t="s">
        <v>11589</v>
      </c>
      <c r="I10164" s="4">
        <v>42509</v>
      </c>
      <c r="J10164">
        <f t="shared" si="1423"/>
        <v>3</v>
      </c>
      <c r="K10164">
        <f t="shared" si="1424"/>
        <v>6</v>
      </c>
      <c r="L10164" s="3">
        <f t="shared" si="1425"/>
        <v>42696</v>
      </c>
      <c r="M10164" t="str">
        <f t="shared" si="1426"/>
        <v>13:36</v>
      </c>
      <c r="N10164">
        <f t="shared" si="1427"/>
        <v>816</v>
      </c>
      <c r="O10164">
        <f t="shared" si="1428"/>
        <v>2</v>
      </c>
      <c r="P10164" t="str">
        <f t="shared" si="1429"/>
        <v>Work</v>
      </c>
      <c r="Q10164" t="str">
        <f>VLOOKUP(N10164,IF(P10164="Work",Intervals!$A$4:$C$9,Intervals!$F$4:$H$9),3,1)</f>
        <v>Int_7-17</v>
      </c>
      <c r="R10164" t="str">
        <f t="shared" si="1430"/>
        <v>1</v>
      </c>
      <c r="S10164">
        <f>VLOOKUP(N10164,IF(P10164="Work",Intervals!$A$4:$D$9,Intervals!$F$4:$I$9),4,1)</f>
        <v>3</v>
      </c>
    </row>
    <row r="10165" spans="1:19" x14ac:dyDescent="0.25">
      <c r="A10165" t="s">
        <v>161</v>
      </c>
      <c r="B10165" s="1" t="s">
        <v>9428</v>
      </c>
      <c r="C10165" t="s">
        <v>339</v>
      </c>
      <c r="D10165">
        <f t="shared" si="1422"/>
        <v>10163</v>
      </c>
      <c r="E10165" t="s">
        <v>392</v>
      </c>
      <c r="F10165" t="s">
        <v>11568</v>
      </c>
      <c r="G10165" t="s">
        <v>4</v>
      </c>
      <c r="H10165" t="s">
        <v>11589</v>
      </c>
      <c r="I10165" s="4">
        <v>42509</v>
      </c>
      <c r="J10165">
        <f t="shared" si="1423"/>
        <v>3</v>
      </c>
      <c r="K10165">
        <f t="shared" si="1424"/>
        <v>6</v>
      </c>
      <c r="L10165" s="3">
        <f t="shared" si="1425"/>
        <v>42696</v>
      </c>
      <c r="M10165" t="str">
        <f t="shared" si="1426"/>
        <v>13:37</v>
      </c>
      <c r="N10165">
        <f t="shared" si="1427"/>
        <v>816.99999999999977</v>
      </c>
      <c r="O10165">
        <f t="shared" si="1428"/>
        <v>2</v>
      </c>
      <c r="P10165" t="str">
        <f t="shared" si="1429"/>
        <v>Work</v>
      </c>
      <c r="Q10165" t="str">
        <f>VLOOKUP(N10165,IF(P10165="Work",Intervals!$A$4:$C$9,Intervals!$F$4:$H$9),3,1)</f>
        <v>Int_7-17</v>
      </c>
      <c r="R10165" t="str">
        <f t="shared" si="1430"/>
        <v>1</v>
      </c>
      <c r="S10165">
        <f>VLOOKUP(N10165,IF(P10165="Work",Intervals!$A$4:$D$9,Intervals!$F$4:$I$9),4,1)</f>
        <v>3</v>
      </c>
    </row>
    <row r="10166" spans="1:19" x14ac:dyDescent="0.25">
      <c r="A10166" t="s">
        <v>220</v>
      </c>
      <c r="B10166" s="1" t="s">
        <v>9429</v>
      </c>
      <c r="C10166" t="s">
        <v>339</v>
      </c>
      <c r="D10166">
        <f t="shared" si="1422"/>
        <v>10164</v>
      </c>
      <c r="E10166" t="s">
        <v>455</v>
      </c>
      <c r="F10166" t="s">
        <v>10</v>
      </c>
      <c r="G10166" t="s">
        <v>30</v>
      </c>
      <c r="H10166" t="s">
        <v>11617</v>
      </c>
      <c r="I10166" t="s">
        <v>11691</v>
      </c>
      <c r="J10166">
        <f t="shared" si="1423"/>
        <v>3</v>
      </c>
      <c r="K10166">
        <f t="shared" si="1424"/>
        <v>6</v>
      </c>
      <c r="L10166" s="3">
        <f t="shared" si="1425"/>
        <v>42696</v>
      </c>
      <c r="M10166" t="str">
        <f t="shared" si="1426"/>
        <v>13:42</v>
      </c>
      <c r="N10166">
        <f t="shared" si="1427"/>
        <v>822</v>
      </c>
      <c r="O10166">
        <f t="shared" si="1428"/>
        <v>2</v>
      </c>
      <c r="P10166" t="str">
        <f t="shared" si="1429"/>
        <v>Work</v>
      </c>
      <c r="Q10166" t="str">
        <f>VLOOKUP(N10166,IF(P10166="Work",Intervals!$A$4:$C$9,Intervals!$F$4:$H$9),3,1)</f>
        <v>Int_7-17</v>
      </c>
      <c r="R10166" t="str">
        <f t="shared" si="1430"/>
        <v>1</v>
      </c>
      <c r="S10166">
        <f>VLOOKUP(N10166,IF(P10166="Work",Intervals!$A$4:$D$9,Intervals!$F$4:$I$9),4,1)</f>
        <v>3</v>
      </c>
    </row>
    <row r="10167" spans="1:19" x14ac:dyDescent="0.25">
      <c r="A10167" t="s">
        <v>279</v>
      </c>
      <c r="B10167" s="1" t="s">
        <v>9429</v>
      </c>
      <c r="C10167" t="s">
        <v>339</v>
      </c>
      <c r="D10167">
        <f t="shared" si="1422"/>
        <v>10165</v>
      </c>
      <c r="E10167" t="s">
        <v>1145</v>
      </c>
      <c r="F10167" t="s">
        <v>10</v>
      </c>
      <c r="G10167" t="s">
        <v>4</v>
      </c>
      <c r="H10167" t="s">
        <v>11589</v>
      </c>
      <c r="I10167" s="4">
        <v>42509</v>
      </c>
      <c r="J10167">
        <f t="shared" si="1423"/>
        <v>3</v>
      </c>
      <c r="K10167">
        <f t="shared" si="1424"/>
        <v>6</v>
      </c>
      <c r="L10167" s="3">
        <f t="shared" si="1425"/>
        <v>42696</v>
      </c>
      <c r="M10167" t="str">
        <f t="shared" si="1426"/>
        <v>13:42</v>
      </c>
      <c r="N10167">
        <f t="shared" si="1427"/>
        <v>822</v>
      </c>
      <c r="O10167">
        <f t="shared" si="1428"/>
        <v>2</v>
      </c>
      <c r="P10167" t="str">
        <f t="shared" si="1429"/>
        <v>Work</v>
      </c>
      <c r="Q10167" t="str">
        <f>VLOOKUP(N10167,IF(P10167="Work",Intervals!$A$4:$C$9,Intervals!$F$4:$H$9),3,1)</f>
        <v>Int_7-17</v>
      </c>
      <c r="R10167" t="str">
        <f t="shared" si="1430"/>
        <v>1</v>
      </c>
      <c r="S10167">
        <f>VLOOKUP(N10167,IF(P10167="Work",Intervals!$A$4:$D$9,Intervals!$F$4:$I$9),4,1)</f>
        <v>3</v>
      </c>
    </row>
    <row r="10168" spans="1:19" x14ac:dyDescent="0.25">
      <c r="A10168" t="s">
        <v>253</v>
      </c>
      <c r="B10168" s="1" t="s">
        <v>9429</v>
      </c>
      <c r="C10168" t="s">
        <v>339</v>
      </c>
      <c r="D10168">
        <f t="shared" si="1422"/>
        <v>10166</v>
      </c>
      <c r="E10168" t="s">
        <v>1074</v>
      </c>
      <c r="F10168" t="s">
        <v>10</v>
      </c>
      <c r="G10168" t="s">
        <v>4</v>
      </c>
      <c r="H10168" t="s">
        <v>11589</v>
      </c>
      <c r="I10168" s="4">
        <v>42509</v>
      </c>
      <c r="J10168">
        <f t="shared" si="1423"/>
        <v>3</v>
      </c>
      <c r="K10168">
        <f t="shared" si="1424"/>
        <v>6</v>
      </c>
      <c r="L10168" s="3">
        <f t="shared" si="1425"/>
        <v>42696</v>
      </c>
      <c r="M10168" t="str">
        <f t="shared" si="1426"/>
        <v>13:42</v>
      </c>
      <c r="N10168">
        <f t="shared" si="1427"/>
        <v>822</v>
      </c>
      <c r="O10168">
        <f t="shared" si="1428"/>
        <v>2</v>
      </c>
      <c r="P10168" t="str">
        <f t="shared" si="1429"/>
        <v>Work</v>
      </c>
      <c r="Q10168" t="str">
        <f>VLOOKUP(N10168,IF(P10168="Work",Intervals!$A$4:$C$9,Intervals!$F$4:$H$9),3,1)</f>
        <v>Int_7-17</v>
      </c>
      <c r="R10168" t="str">
        <f t="shared" si="1430"/>
        <v>1</v>
      </c>
      <c r="S10168">
        <f>VLOOKUP(N10168,IF(P10168="Work",Intervals!$A$4:$D$9,Intervals!$F$4:$I$9),4,1)</f>
        <v>3</v>
      </c>
    </row>
    <row r="10169" spans="1:19" x14ac:dyDescent="0.25">
      <c r="A10169" t="s">
        <v>220</v>
      </c>
      <c r="B10169" s="1" t="s">
        <v>9429</v>
      </c>
      <c r="C10169" t="s">
        <v>339</v>
      </c>
      <c r="D10169">
        <f t="shared" si="1422"/>
        <v>10167</v>
      </c>
      <c r="E10169" t="s">
        <v>455</v>
      </c>
      <c r="F10169" t="s">
        <v>10</v>
      </c>
      <c r="G10169" t="s">
        <v>30</v>
      </c>
      <c r="H10169" t="s">
        <v>11617</v>
      </c>
      <c r="I10169" t="s">
        <v>11691</v>
      </c>
      <c r="J10169">
        <f t="shared" si="1423"/>
        <v>3</v>
      </c>
      <c r="K10169">
        <f t="shared" si="1424"/>
        <v>6</v>
      </c>
      <c r="L10169" s="3">
        <f t="shared" si="1425"/>
        <v>42696</v>
      </c>
      <c r="M10169" t="str">
        <f t="shared" si="1426"/>
        <v>13:42</v>
      </c>
      <c r="N10169">
        <f t="shared" si="1427"/>
        <v>822</v>
      </c>
      <c r="O10169">
        <f t="shared" si="1428"/>
        <v>2</v>
      </c>
      <c r="P10169" t="str">
        <f t="shared" si="1429"/>
        <v>Work</v>
      </c>
      <c r="Q10169" t="str">
        <f>VLOOKUP(N10169,IF(P10169="Work",Intervals!$A$4:$C$9,Intervals!$F$4:$H$9),3,1)</f>
        <v>Int_7-17</v>
      </c>
      <c r="R10169" t="str">
        <f t="shared" si="1430"/>
        <v>1</v>
      </c>
      <c r="S10169">
        <f>VLOOKUP(N10169,IF(P10169="Work",Intervals!$A$4:$D$9,Intervals!$F$4:$I$9),4,1)</f>
        <v>3</v>
      </c>
    </row>
    <row r="10170" spans="1:19" x14ac:dyDescent="0.25">
      <c r="A10170" t="s">
        <v>220</v>
      </c>
      <c r="B10170" s="1" t="s">
        <v>9430</v>
      </c>
      <c r="C10170" t="s">
        <v>339</v>
      </c>
      <c r="D10170">
        <f t="shared" si="1422"/>
        <v>10168</v>
      </c>
      <c r="E10170" t="s">
        <v>455</v>
      </c>
      <c r="F10170" t="s">
        <v>10</v>
      </c>
      <c r="G10170" t="s">
        <v>30</v>
      </c>
      <c r="H10170" t="s">
        <v>11617</v>
      </c>
      <c r="I10170" t="s">
        <v>11691</v>
      </c>
      <c r="J10170">
        <f t="shared" si="1423"/>
        <v>3</v>
      </c>
      <c r="K10170">
        <f t="shared" si="1424"/>
        <v>6</v>
      </c>
      <c r="L10170" s="3">
        <f t="shared" si="1425"/>
        <v>42696</v>
      </c>
      <c r="M10170" t="str">
        <f t="shared" si="1426"/>
        <v>13:43</v>
      </c>
      <c r="N10170">
        <f t="shared" si="1427"/>
        <v>823.00000000000011</v>
      </c>
      <c r="O10170">
        <f t="shared" si="1428"/>
        <v>2</v>
      </c>
      <c r="P10170" t="str">
        <f t="shared" si="1429"/>
        <v>Work</v>
      </c>
      <c r="Q10170" t="str">
        <f>VLOOKUP(N10170,IF(P10170="Work",Intervals!$A$4:$C$9,Intervals!$F$4:$H$9),3,1)</f>
        <v>Int_7-17</v>
      </c>
      <c r="R10170" t="str">
        <f t="shared" si="1430"/>
        <v>1</v>
      </c>
      <c r="S10170">
        <f>VLOOKUP(N10170,IF(P10170="Work",Intervals!$A$4:$D$9,Intervals!$F$4:$I$9),4,1)</f>
        <v>3</v>
      </c>
    </row>
    <row r="10171" spans="1:19" x14ac:dyDescent="0.25">
      <c r="A10171" t="s">
        <v>247</v>
      </c>
      <c r="B10171" s="1" t="s">
        <v>9430</v>
      </c>
      <c r="C10171" t="s">
        <v>339</v>
      </c>
      <c r="D10171">
        <f t="shared" si="1422"/>
        <v>10169</v>
      </c>
      <c r="E10171" t="s">
        <v>384</v>
      </c>
      <c r="F10171" t="s">
        <v>10</v>
      </c>
      <c r="G10171" t="s">
        <v>4</v>
      </c>
      <c r="H10171" t="s">
        <v>11589</v>
      </c>
      <c r="I10171" s="4">
        <v>42509</v>
      </c>
      <c r="J10171">
        <f t="shared" si="1423"/>
        <v>3</v>
      </c>
      <c r="K10171">
        <f t="shared" si="1424"/>
        <v>6</v>
      </c>
      <c r="L10171" s="3">
        <f t="shared" si="1425"/>
        <v>42696</v>
      </c>
      <c r="M10171" t="str">
        <f t="shared" si="1426"/>
        <v>13:43</v>
      </c>
      <c r="N10171">
        <f t="shared" si="1427"/>
        <v>823.00000000000011</v>
      </c>
      <c r="O10171">
        <f t="shared" si="1428"/>
        <v>2</v>
      </c>
      <c r="P10171" t="str">
        <f t="shared" si="1429"/>
        <v>Work</v>
      </c>
      <c r="Q10171" t="str">
        <f>VLOOKUP(N10171,IF(P10171="Work",Intervals!$A$4:$C$9,Intervals!$F$4:$H$9),3,1)</f>
        <v>Int_7-17</v>
      </c>
      <c r="R10171" t="str">
        <f t="shared" si="1430"/>
        <v>1</v>
      </c>
      <c r="S10171">
        <f>VLOOKUP(N10171,IF(P10171="Work",Intervals!$A$4:$D$9,Intervals!$F$4:$I$9),4,1)</f>
        <v>3</v>
      </c>
    </row>
    <row r="10172" spans="1:19" x14ac:dyDescent="0.25">
      <c r="A10172" t="s">
        <v>179</v>
      </c>
      <c r="B10172" s="1" t="s">
        <v>9431</v>
      </c>
      <c r="C10172" t="s">
        <v>339</v>
      </c>
      <c r="D10172">
        <f t="shared" si="1422"/>
        <v>10170</v>
      </c>
      <c r="E10172" t="s">
        <v>418</v>
      </c>
      <c r="F10172" t="s">
        <v>3</v>
      </c>
      <c r="G10172" t="s">
        <v>4</v>
      </c>
      <c r="H10172" t="s">
        <v>11589</v>
      </c>
      <c r="I10172" s="4">
        <v>42509</v>
      </c>
      <c r="J10172">
        <f t="shared" si="1423"/>
        <v>3</v>
      </c>
      <c r="K10172">
        <f t="shared" si="1424"/>
        <v>6</v>
      </c>
      <c r="L10172" s="3">
        <f t="shared" si="1425"/>
        <v>42696</v>
      </c>
      <c r="M10172" t="str">
        <f t="shared" si="1426"/>
        <v>13:46</v>
      </c>
      <c r="N10172">
        <f t="shared" si="1427"/>
        <v>826</v>
      </c>
      <c r="O10172">
        <f t="shared" si="1428"/>
        <v>2</v>
      </c>
      <c r="P10172" t="str">
        <f t="shared" si="1429"/>
        <v>Work</v>
      </c>
      <c r="Q10172" t="str">
        <f>VLOOKUP(N10172,IF(P10172="Work",Intervals!$A$4:$C$9,Intervals!$F$4:$H$9),3,1)</f>
        <v>Int_7-17</v>
      </c>
      <c r="R10172" t="str">
        <f t="shared" si="1430"/>
        <v>1</v>
      </c>
      <c r="S10172">
        <f>VLOOKUP(N10172,IF(P10172="Work",Intervals!$A$4:$D$9,Intervals!$F$4:$I$9),4,1)</f>
        <v>3</v>
      </c>
    </row>
    <row r="10173" spans="1:19" x14ac:dyDescent="0.25">
      <c r="A10173" t="s">
        <v>202</v>
      </c>
      <c r="B10173" s="1" t="s">
        <v>9431</v>
      </c>
      <c r="C10173" t="s">
        <v>339</v>
      </c>
      <c r="D10173">
        <f t="shared" si="1422"/>
        <v>10171</v>
      </c>
      <c r="E10173" t="s">
        <v>924</v>
      </c>
      <c r="F10173" t="s">
        <v>10</v>
      </c>
      <c r="G10173" t="s">
        <v>4</v>
      </c>
      <c r="H10173" t="s">
        <v>11589</v>
      </c>
      <c r="I10173" s="4">
        <v>42509</v>
      </c>
      <c r="J10173">
        <f t="shared" si="1423"/>
        <v>3</v>
      </c>
      <c r="K10173">
        <f t="shared" si="1424"/>
        <v>6</v>
      </c>
      <c r="L10173" s="3">
        <f t="shared" si="1425"/>
        <v>42696</v>
      </c>
      <c r="M10173" t="str">
        <f t="shared" si="1426"/>
        <v>13:46</v>
      </c>
      <c r="N10173">
        <f t="shared" si="1427"/>
        <v>826</v>
      </c>
      <c r="O10173">
        <f t="shared" si="1428"/>
        <v>2</v>
      </c>
      <c r="P10173" t="str">
        <f t="shared" si="1429"/>
        <v>Work</v>
      </c>
      <c r="Q10173" t="str">
        <f>VLOOKUP(N10173,IF(P10173="Work",Intervals!$A$4:$C$9,Intervals!$F$4:$H$9),3,1)</f>
        <v>Int_7-17</v>
      </c>
      <c r="R10173" t="str">
        <f t="shared" si="1430"/>
        <v>1</v>
      </c>
      <c r="S10173">
        <f>VLOOKUP(N10173,IF(P10173="Work",Intervals!$A$4:$D$9,Intervals!$F$4:$I$9),4,1)</f>
        <v>3</v>
      </c>
    </row>
    <row r="10174" spans="1:19" x14ac:dyDescent="0.25">
      <c r="A10174" t="s">
        <v>105</v>
      </c>
      <c r="B10174" s="1" t="s">
        <v>9432</v>
      </c>
      <c r="C10174" t="s">
        <v>339</v>
      </c>
      <c r="D10174">
        <f t="shared" si="1422"/>
        <v>10172</v>
      </c>
      <c r="E10174" t="s">
        <v>383</v>
      </c>
      <c r="F10174" t="s">
        <v>11563</v>
      </c>
      <c r="G10174" t="s">
        <v>4</v>
      </c>
      <c r="H10174" t="s">
        <v>11589</v>
      </c>
      <c r="I10174" s="4">
        <v>42509</v>
      </c>
      <c r="J10174">
        <f t="shared" si="1423"/>
        <v>3</v>
      </c>
      <c r="K10174">
        <f t="shared" si="1424"/>
        <v>6</v>
      </c>
      <c r="L10174" s="3">
        <f t="shared" si="1425"/>
        <v>42696</v>
      </c>
      <c r="M10174" t="str">
        <f t="shared" si="1426"/>
        <v>13:48</v>
      </c>
      <c r="N10174">
        <f t="shared" si="1427"/>
        <v>828.00000000000023</v>
      </c>
      <c r="O10174">
        <f t="shared" si="1428"/>
        <v>2</v>
      </c>
      <c r="P10174" t="str">
        <f t="shared" si="1429"/>
        <v>Work</v>
      </c>
      <c r="Q10174" t="str">
        <f>VLOOKUP(N10174,IF(P10174="Work",Intervals!$A$4:$C$9,Intervals!$F$4:$H$9),3,1)</f>
        <v>Int_7-17</v>
      </c>
      <c r="R10174" t="str">
        <f t="shared" si="1430"/>
        <v>1</v>
      </c>
      <c r="S10174">
        <f>VLOOKUP(N10174,IF(P10174="Work",Intervals!$A$4:$D$9,Intervals!$F$4:$I$9),4,1)</f>
        <v>3</v>
      </c>
    </row>
    <row r="10175" spans="1:19" x14ac:dyDescent="0.25">
      <c r="A10175" t="s">
        <v>130</v>
      </c>
      <c r="B10175" s="1" t="s">
        <v>9432</v>
      </c>
      <c r="C10175" t="s">
        <v>339</v>
      </c>
      <c r="D10175">
        <f t="shared" si="1422"/>
        <v>10173</v>
      </c>
      <c r="E10175" t="s">
        <v>1127</v>
      </c>
      <c r="F10175" t="s">
        <v>10</v>
      </c>
      <c r="G10175" t="s">
        <v>4</v>
      </c>
      <c r="H10175" t="s">
        <v>11589</v>
      </c>
      <c r="I10175" s="4">
        <v>42509</v>
      </c>
      <c r="J10175">
        <f t="shared" si="1423"/>
        <v>3</v>
      </c>
      <c r="K10175">
        <f t="shared" si="1424"/>
        <v>6</v>
      </c>
      <c r="L10175" s="3">
        <f t="shared" si="1425"/>
        <v>42696</v>
      </c>
      <c r="M10175" t="str">
        <f t="shared" si="1426"/>
        <v>13:48</v>
      </c>
      <c r="N10175">
        <f t="shared" si="1427"/>
        <v>828.00000000000023</v>
      </c>
      <c r="O10175">
        <f t="shared" si="1428"/>
        <v>2</v>
      </c>
      <c r="P10175" t="str">
        <f t="shared" si="1429"/>
        <v>Work</v>
      </c>
      <c r="Q10175" t="str">
        <f>VLOOKUP(N10175,IF(P10175="Work",Intervals!$A$4:$C$9,Intervals!$F$4:$H$9),3,1)</f>
        <v>Int_7-17</v>
      </c>
      <c r="R10175" t="str">
        <f t="shared" si="1430"/>
        <v>1</v>
      </c>
      <c r="S10175">
        <f>VLOOKUP(N10175,IF(P10175="Work",Intervals!$A$4:$D$9,Intervals!$F$4:$I$9),4,1)</f>
        <v>3</v>
      </c>
    </row>
    <row r="10176" spans="1:19" x14ac:dyDescent="0.25">
      <c r="A10176" t="s">
        <v>232</v>
      </c>
      <c r="B10176" s="1" t="s">
        <v>9432</v>
      </c>
      <c r="C10176" t="s">
        <v>339</v>
      </c>
      <c r="D10176">
        <f t="shared" si="1422"/>
        <v>10174</v>
      </c>
      <c r="E10176" t="s">
        <v>410</v>
      </c>
      <c r="F10176" t="s">
        <v>3</v>
      </c>
      <c r="G10176" t="s">
        <v>4</v>
      </c>
      <c r="H10176" t="s">
        <v>11589</v>
      </c>
      <c r="I10176" s="4">
        <v>42509</v>
      </c>
      <c r="J10176">
        <f t="shared" si="1423"/>
        <v>3</v>
      </c>
      <c r="K10176">
        <f t="shared" si="1424"/>
        <v>6</v>
      </c>
      <c r="L10176" s="3">
        <f t="shared" si="1425"/>
        <v>42696</v>
      </c>
      <c r="M10176" t="str">
        <f t="shared" si="1426"/>
        <v>13:48</v>
      </c>
      <c r="N10176">
        <f t="shared" si="1427"/>
        <v>828.00000000000023</v>
      </c>
      <c r="O10176">
        <f t="shared" si="1428"/>
        <v>2</v>
      </c>
      <c r="P10176" t="str">
        <f t="shared" si="1429"/>
        <v>Work</v>
      </c>
      <c r="Q10176" t="str">
        <f>VLOOKUP(N10176,IF(P10176="Work",Intervals!$A$4:$C$9,Intervals!$F$4:$H$9),3,1)</f>
        <v>Int_7-17</v>
      </c>
      <c r="R10176" t="str">
        <f t="shared" si="1430"/>
        <v>1</v>
      </c>
      <c r="S10176">
        <f>VLOOKUP(N10176,IF(P10176="Work",Intervals!$A$4:$D$9,Intervals!$F$4:$I$9),4,1)</f>
        <v>3</v>
      </c>
    </row>
    <row r="10177" spans="1:19" x14ac:dyDescent="0.25">
      <c r="A10177" t="s">
        <v>132</v>
      </c>
      <c r="B10177" s="1" t="s">
        <v>9433</v>
      </c>
      <c r="C10177" t="s">
        <v>339</v>
      </c>
      <c r="D10177">
        <f t="shared" si="1422"/>
        <v>10175</v>
      </c>
      <c r="E10177" t="s">
        <v>394</v>
      </c>
      <c r="F10177" t="s">
        <v>3</v>
      </c>
      <c r="G10177" t="s">
        <v>4</v>
      </c>
      <c r="H10177" t="s">
        <v>11589</v>
      </c>
      <c r="I10177" s="4">
        <v>42509</v>
      </c>
      <c r="J10177">
        <f t="shared" si="1423"/>
        <v>3</v>
      </c>
      <c r="K10177">
        <f t="shared" si="1424"/>
        <v>6</v>
      </c>
      <c r="L10177" s="3">
        <f t="shared" si="1425"/>
        <v>42696</v>
      </c>
      <c r="M10177" t="str">
        <f t="shared" si="1426"/>
        <v>13:52</v>
      </c>
      <c r="N10177">
        <f t="shared" si="1427"/>
        <v>832.00000000000023</v>
      </c>
      <c r="O10177">
        <f t="shared" si="1428"/>
        <v>2</v>
      </c>
      <c r="P10177" t="str">
        <f t="shared" si="1429"/>
        <v>Work</v>
      </c>
      <c r="Q10177" t="str">
        <f>VLOOKUP(N10177,IF(P10177="Work",Intervals!$A$4:$C$9,Intervals!$F$4:$H$9),3,1)</f>
        <v>Int_7-17</v>
      </c>
      <c r="R10177" t="str">
        <f t="shared" si="1430"/>
        <v>1</v>
      </c>
      <c r="S10177">
        <f>VLOOKUP(N10177,IF(P10177="Work",Intervals!$A$4:$D$9,Intervals!$F$4:$I$9),4,1)</f>
        <v>3</v>
      </c>
    </row>
    <row r="10178" spans="1:19" x14ac:dyDescent="0.25">
      <c r="A10178" t="s">
        <v>194</v>
      </c>
      <c r="B10178" s="1" t="s">
        <v>9434</v>
      </c>
      <c r="C10178" t="s">
        <v>339</v>
      </c>
      <c r="D10178">
        <f t="shared" si="1422"/>
        <v>10176</v>
      </c>
      <c r="E10178" t="s">
        <v>392</v>
      </c>
      <c r="F10178" t="s">
        <v>11568</v>
      </c>
      <c r="G10178" t="s">
        <v>4</v>
      </c>
      <c r="H10178" t="s">
        <v>11589</v>
      </c>
      <c r="I10178" s="4">
        <v>42509</v>
      </c>
      <c r="J10178">
        <f t="shared" si="1423"/>
        <v>3</v>
      </c>
      <c r="K10178">
        <f t="shared" si="1424"/>
        <v>6</v>
      </c>
      <c r="L10178" s="3">
        <f t="shared" si="1425"/>
        <v>42696</v>
      </c>
      <c r="M10178" t="str">
        <f t="shared" si="1426"/>
        <v>13:54</v>
      </c>
      <c r="N10178">
        <f t="shared" si="1427"/>
        <v>833.99999999999989</v>
      </c>
      <c r="O10178">
        <f t="shared" si="1428"/>
        <v>2</v>
      </c>
      <c r="P10178" t="str">
        <f t="shared" si="1429"/>
        <v>Work</v>
      </c>
      <c r="Q10178" t="str">
        <f>VLOOKUP(N10178,IF(P10178="Work",Intervals!$A$4:$C$9,Intervals!$F$4:$H$9),3,1)</f>
        <v>Int_7-17</v>
      </c>
      <c r="R10178" t="str">
        <f t="shared" si="1430"/>
        <v>1</v>
      </c>
      <c r="S10178">
        <f>VLOOKUP(N10178,IF(P10178="Work",Intervals!$A$4:$D$9,Intervals!$F$4:$I$9),4,1)</f>
        <v>3</v>
      </c>
    </row>
    <row r="10179" spans="1:19" x14ac:dyDescent="0.25">
      <c r="A10179" t="s">
        <v>130</v>
      </c>
      <c r="B10179" s="1" t="s">
        <v>9434</v>
      </c>
      <c r="C10179" t="s">
        <v>339</v>
      </c>
      <c r="D10179">
        <f t="shared" ref="D10179:D10242" si="1431">ROW()-ROW($D$2)</f>
        <v>10177</v>
      </c>
      <c r="E10179" t="s">
        <v>1127</v>
      </c>
      <c r="F10179" t="s">
        <v>10</v>
      </c>
      <c r="G10179" t="s">
        <v>4</v>
      </c>
      <c r="H10179" t="s">
        <v>11589</v>
      </c>
      <c r="I10179" s="4">
        <v>42509</v>
      </c>
      <c r="J10179">
        <f t="shared" ref="J10179:J10242" si="1432">SEARCH("-",B10179)</f>
        <v>3</v>
      </c>
      <c r="K10179">
        <f t="shared" ref="K10179:K10242" si="1433">SEARCH("-",B10179,J10179+1)</f>
        <v>6</v>
      </c>
      <c r="L10179" s="3">
        <f t="shared" ref="L10179:L10242" si="1434">DATE(MID(B10179,K10179+1,4),LEFT(B10179,J10179-1),MID(B10179,J10179+1,K10179-J10179-1))</f>
        <v>42696</v>
      </c>
      <c r="M10179" t="str">
        <f t="shared" ref="M10179:M10242" si="1435">MID(B10179,SEARCH(" ",B10179)+1,99)</f>
        <v>13:54</v>
      </c>
      <c r="N10179">
        <f t="shared" ref="N10179:N10242" si="1436">((M10179+1)-"1.1.1900  0:00:00")*24*60</f>
        <v>833.99999999999989</v>
      </c>
      <c r="O10179">
        <f t="shared" ref="O10179:O10242" si="1437">WEEKDAY(L10179,2)</f>
        <v>2</v>
      </c>
      <c r="P10179" t="str">
        <f t="shared" ref="P10179:P10242" si="1438">IF(O10179&gt;5,"NonWork","Work")</f>
        <v>Work</v>
      </c>
      <c r="Q10179" t="str">
        <f>VLOOKUP(N10179,IF(P10179="Work",Intervals!$A$4:$C$9,Intervals!$F$4:$H$9),3,1)</f>
        <v>Int_7-17</v>
      </c>
      <c r="R10179" t="str">
        <f t="shared" ref="R10179:R10242" si="1439">IF(O10179&gt;5,"2","1")</f>
        <v>1</v>
      </c>
      <c r="S10179">
        <f>VLOOKUP(N10179,IF(P10179="Work",Intervals!$A$4:$D$9,Intervals!$F$4:$I$9),4,1)</f>
        <v>3</v>
      </c>
    </row>
    <row r="10180" spans="1:19" x14ac:dyDescent="0.25">
      <c r="A10180" t="s">
        <v>83</v>
      </c>
      <c r="B10180" s="1" t="s">
        <v>9435</v>
      </c>
      <c r="C10180" t="s">
        <v>339</v>
      </c>
      <c r="D10180">
        <f t="shared" si="1431"/>
        <v>10178</v>
      </c>
      <c r="E10180" t="s">
        <v>384</v>
      </c>
      <c r="F10180" t="s">
        <v>10</v>
      </c>
      <c r="G10180" t="s">
        <v>4</v>
      </c>
      <c r="H10180" t="s">
        <v>11589</v>
      </c>
      <c r="I10180" s="4">
        <v>42509</v>
      </c>
      <c r="J10180">
        <f t="shared" si="1432"/>
        <v>3</v>
      </c>
      <c r="K10180">
        <f t="shared" si="1433"/>
        <v>6</v>
      </c>
      <c r="L10180" s="3">
        <f t="shared" si="1434"/>
        <v>42696</v>
      </c>
      <c r="M10180" t="str">
        <f t="shared" si="1435"/>
        <v>13:59</v>
      </c>
      <c r="N10180">
        <f t="shared" si="1436"/>
        <v>839</v>
      </c>
      <c r="O10180">
        <f t="shared" si="1437"/>
        <v>2</v>
      </c>
      <c r="P10180" t="str">
        <f t="shared" si="1438"/>
        <v>Work</v>
      </c>
      <c r="Q10180" t="str">
        <f>VLOOKUP(N10180,IF(P10180="Work",Intervals!$A$4:$C$9,Intervals!$F$4:$H$9),3,1)</f>
        <v>Int_7-17</v>
      </c>
      <c r="R10180" t="str">
        <f t="shared" si="1439"/>
        <v>1</v>
      </c>
      <c r="S10180">
        <f>VLOOKUP(N10180,IF(P10180="Work",Intervals!$A$4:$D$9,Intervals!$F$4:$I$9),4,1)</f>
        <v>3</v>
      </c>
    </row>
    <row r="10181" spans="1:19" x14ac:dyDescent="0.25">
      <c r="A10181" t="s">
        <v>281</v>
      </c>
      <c r="B10181" s="1" t="s">
        <v>9436</v>
      </c>
      <c r="C10181" t="s">
        <v>339</v>
      </c>
      <c r="D10181">
        <f t="shared" si="1431"/>
        <v>10179</v>
      </c>
      <c r="E10181" t="s">
        <v>409</v>
      </c>
      <c r="F10181" t="s">
        <v>11563</v>
      </c>
      <c r="G10181" t="s">
        <v>4</v>
      </c>
      <c r="H10181" t="s">
        <v>11589</v>
      </c>
      <c r="I10181" s="4">
        <v>42509</v>
      </c>
      <c r="J10181">
        <f t="shared" si="1432"/>
        <v>3</v>
      </c>
      <c r="K10181">
        <f t="shared" si="1433"/>
        <v>6</v>
      </c>
      <c r="L10181" s="3">
        <f t="shared" si="1434"/>
        <v>42696</v>
      </c>
      <c r="M10181" t="str">
        <f t="shared" si="1435"/>
        <v>14:8</v>
      </c>
      <c r="N10181">
        <f t="shared" si="1436"/>
        <v>848.00000000000023</v>
      </c>
      <c r="O10181">
        <f t="shared" si="1437"/>
        <v>2</v>
      </c>
      <c r="P10181" t="str">
        <f t="shared" si="1438"/>
        <v>Work</v>
      </c>
      <c r="Q10181" t="str">
        <f>VLOOKUP(N10181,IF(P10181="Work",Intervals!$A$4:$C$9,Intervals!$F$4:$H$9),3,1)</f>
        <v>Int_7-17</v>
      </c>
      <c r="R10181" t="str">
        <f t="shared" si="1439"/>
        <v>1</v>
      </c>
      <c r="S10181">
        <f>VLOOKUP(N10181,IF(P10181="Work",Intervals!$A$4:$D$9,Intervals!$F$4:$I$9),4,1)</f>
        <v>3</v>
      </c>
    </row>
    <row r="10182" spans="1:19" x14ac:dyDescent="0.25">
      <c r="A10182" t="s">
        <v>199</v>
      </c>
      <c r="B10182" s="1" t="s">
        <v>9437</v>
      </c>
      <c r="C10182" t="s">
        <v>339</v>
      </c>
      <c r="D10182">
        <f t="shared" si="1431"/>
        <v>10180</v>
      </c>
      <c r="E10182" t="s">
        <v>392</v>
      </c>
      <c r="F10182" t="s">
        <v>11568</v>
      </c>
      <c r="G10182" t="s">
        <v>4</v>
      </c>
      <c r="H10182" t="s">
        <v>11589</v>
      </c>
      <c r="I10182" s="4">
        <v>42509</v>
      </c>
      <c r="J10182">
        <f t="shared" si="1432"/>
        <v>3</v>
      </c>
      <c r="K10182">
        <f t="shared" si="1433"/>
        <v>6</v>
      </c>
      <c r="L10182" s="3">
        <f t="shared" si="1434"/>
        <v>42696</v>
      </c>
      <c r="M10182" t="str">
        <f t="shared" si="1435"/>
        <v>14:10</v>
      </c>
      <c r="N10182">
        <f t="shared" si="1436"/>
        <v>849.99999999999989</v>
      </c>
      <c r="O10182">
        <f t="shared" si="1437"/>
        <v>2</v>
      </c>
      <c r="P10182" t="str">
        <f t="shared" si="1438"/>
        <v>Work</v>
      </c>
      <c r="Q10182" t="str">
        <f>VLOOKUP(N10182,IF(P10182="Work",Intervals!$A$4:$C$9,Intervals!$F$4:$H$9),3,1)</f>
        <v>Int_7-17</v>
      </c>
      <c r="R10182" t="str">
        <f t="shared" si="1439"/>
        <v>1</v>
      </c>
      <c r="S10182">
        <f>VLOOKUP(N10182,IF(P10182="Work",Intervals!$A$4:$D$9,Intervals!$F$4:$I$9),4,1)</f>
        <v>3</v>
      </c>
    </row>
    <row r="10183" spans="1:19" x14ac:dyDescent="0.25">
      <c r="A10183" t="s">
        <v>95</v>
      </c>
      <c r="B10183" s="1" t="s">
        <v>9438</v>
      </c>
      <c r="C10183" t="s">
        <v>339</v>
      </c>
      <c r="D10183">
        <f t="shared" si="1431"/>
        <v>10181</v>
      </c>
      <c r="E10183" t="s">
        <v>352</v>
      </c>
      <c r="F10183" t="s">
        <v>10</v>
      </c>
      <c r="G10183" t="s">
        <v>4</v>
      </c>
      <c r="H10183" t="s">
        <v>11594</v>
      </c>
      <c r="I10183" t="s">
        <v>11668</v>
      </c>
      <c r="J10183">
        <f t="shared" si="1432"/>
        <v>3</v>
      </c>
      <c r="K10183">
        <f t="shared" si="1433"/>
        <v>6</v>
      </c>
      <c r="L10183" s="3">
        <f t="shared" si="1434"/>
        <v>42696</v>
      </c>
      <c r="M10183" t="str">
        <f t="shared" si="1435"/>
        <v>14:14</v>
      </c>
      <c r="N10183">
        <f t="shared" si="1436"/>
        <v>853.99999999999989</v>
      </c>
      <c r="O10183">
        <f t="shared" si="1437"/>
        <v>2</v>
      </c>
      <c r="P10183" t="str">
        <f t="shared" si="1438"/>
        <v>Work</v>
      </c>
      <c r="Q10183" t="str">
        <f>VLOOKUP(N10183,IF(P10183="Work",Intervals!$A$4:$C$9,Intervals!$F$4:$H$9),3,1)</f>
        <v>Int_7-17</v>
      </c>
      <c r="R10183" t="str">
        <f t="shared" si="1439"/>
        <v>1</v>
      </c>
      <c r="S10183">
        <f>VLOOKUP(N10183,IF(P10183="Work",Intervals!$A$4:$D$9,Intervals!$F$4:$I$9),4,1)</f>
        <v>3</v>
      </c>
    </row>
    <row r="10184" spans="1:19" x14ac:dyDescent="0.25">
      <c r="A10184" t="s">
        <v>84</v>
      </c>
      <c r="B10184" s="1" t="s">
        <v>9439</v>
      </c>
      <c r="C10184" t="s">
        <v>339</v>
      </c>
      <c r="D10184">
        <f t="shared" si="1431"/>
        <v>10182</v>
      </c>
      <c r="E10184" t="s">
        <v>1128</v>
      </c>
      <c r="F10184" t="s">
        <v>10</v>
      </c>
      <c r="G10184" t="s">
        <v>4</v>
      </c>
      <c r="H10184" t="s">
        <v>11589</v>
      </c>
      <c r="I10184" s="4">
        <v>42509</v>
      </c>
      <c r="J10184">
        <f t="shared" si="1432"/>
        <v>3</v>
      </c>
      <c r="K10184">
        <f t="shared" si="1433"/>
        <v>6</v>
      </c>
      <c r="L10184" s="3">
        <f t="shared" si="1434"/>
        <v>42696</v>
      </c>
      <c r="M10184" t="str">
        <f t="shared" si="1435"/>
        <v>14:15</v>
      </c>
      <c r="N10184">
        <f t="shared" si="1436"/>
        <v>855</v>
      </c>
      <c r="O10184">
        <f t="shared" si="1437"/>
        <v>2</v>
      </c>
      <c r="P10184" t="str">
        <f t="shared" si="1438"/>
        <v>Work</v>
      </c>
      <c r="Q10184" t="str">
        <f>VLOOKUP(N10184,IF(P10184="Work",Intervals!$A$4:$C$9,Intervals!$F$4:$H$9),3,1)</f>
        <v>Int_7-17</v>
      </c>
      <c r="R10184" t="str">
        <f t="shared" si="1439"/>
        <v>1</v>
      </c>
      <c r="S10184">
        <f>VLOOKUP(N10184,IF(P10184="Work",Intervals!$A$4:$D$9,Intervals!$F$4:$I$9),4,1)</f>
        <v>3</v>
      </c>
    </row>
    <row r="10185" spans="1:19" x14ac:dyDescent="0.25">
      <c r="A10185" t="s">
        <v>300</v>
      </c>
      <c r="B10185" s="1" t="s">
        <v>9440</v>
      </c>
      <c r="C10185" t="s">
        <v>339</v>
      </c>
      <c r="D10185">
        <f t="shared" si="1431"/>
        <v>10183</v>
      </c>
      <c r="E10185" t="s">
        <v>924</v>
      </c>
      <c r="F10185" t="s">
        <v>10</v>
      </c>
      <c r="G10185" t="s">
        <v>4</v>
      </c>
      <c r="H10185" t="s">
        <v>11589</v>
      </c>
      <c r="I10185" s="4">
        <v>42509</v>
      </c>
      <c r="J10185">
        <f t="shared" si="1432"/>
        <v>3</v>
      </c>
      <c r="K10185">
        <f t="shared" si="1433"/>
        <v>6</v>
      </c>
      <c r="L10185" s="3">
        <f t="shared" si="1434"/>
        <v>42696</v>
      </c>
      <c r="M10185" t="str">
        <f t="shared" si="1435"/>
        <v>14:16</v>
      </c>
      <c r="N10185">
        <f t="shared" si="1436"/>
        <v>856.00000000000011</v>
      </c>
      <c r="O10185">
        <f t="shared" si="1437"/>
        <v>2</v>
      </c>
      <c r="P10185" t="str">
        <f t="shared" si="1438"/>
        <v>Work</v>
      </c>
      <c r="Q10185" t="str">
        <f>VLOOKUP(N10185,IF(P10185="Work",Intervals!$A$4:$C$9,Intervals!$F$4:$H$9),3,1)</f>
        <v>Int_7-17</v>
      </c>
      <c r="R10185" t="str">
        <f t="shared" si="1439"/>
        <v>1</v>
      </c>
      <c r="S10185">
        <f>VLOOKUP(N10185,IF(P10185="Work",Intervals!$A$4:$D$9,Intervals!$F$4:$I$9),4,1)</f>
        <v>3</v>
      </c>
    </row>
    <row r="10186" spans="1:19" x14ac:dyDescent="0.25">
      <c r="A10186" t="s">
        <v>143</v>
      </c>
      <c r="B10186" s="1" t="s">
        <v>9441</v>
      </c>
      <c r="C10186" t="s">
        <v>339</v>
      </c>
      <c r="D10186">
        <f t="shared" si="1431"/>
        <v>10184</v>
      </c>
      <c r="E10186" t="s">
        <v>386</v>
      </c>
      <c r="F10186" t="s">
        <v>10</v>
      </c>
      <c r="G10186" t="s">
        <v>4</v>
      </c>
      <c r="H10186" t="s">
        <v>11603</v>
      </c>
      <c r="I10186" t="s">
        <v>11677</v>
      </c>
      <c r="J10186">
        <f t="shared" si="1432"/>
        <v>3</v>
      </c>
      <c r="K10186">
        <f t="shared" si="1433"/>
        <v>6</v>
      </c>
      <c r="L10186" s="3">
        <f t="shared" si="1434"/>
        <v>42696</v>
      </c>
      <c r="M10186" t="str">
        <f t="shared" si="1435"/>
        <v>14:19</v>
      </c>
      <c r="N10186">
        <f t="shared" si="1436"/>
        <v>859</v>
      </c>
      <c r="O10186">
        <f t="shared" si="1437"/>
        <v>2</v>
      </c>
      <c r="P10186" t="str">
        <f t="shared" si="1438"/>
        <v>Work</v>
      </c>
      <c r="Q10186" t="str">
        <f>VLOOKUP(N10186,IF(P10186="Work",Intervals!$A$4:$C$9,Intervals!$F$4:$H$9),3,1)</f>
        <v>Int_7-17</v>
      </c>
      <c r="R10186" t="str">
        <f t="shared" si="1439"/>
        <v>1</v>
      </c>
      <c r="S10186">
        <f>VLOOKUP(N10186,IF(P10186="Work",Intervals!$A$4:$D$9,Intervals!$F$4:$I$9),4,1)</f>
        <v>3</v>
      </c>
    </row>
    <row r="10187" spans="1:19" x14ac:dyDescent="0.25">
      <c r="A10187" t="s">
        <v>161</v>
      </c>
      <c r="B10187" s="1" t="s">
        <v>9442</v>
      </c>
      <c r="C10187" t="s">
        <v>339</v>
      </c>
      <c r="D10187">
        <f t="shared" si="1431"/>
        <v>10185</v>
      </c>
      <c r="E10187" t="s">
        <v>392</v>
      </c>
      <c r="F10187" t="s">
        <v>11568</v>
      </c>
      <c r="G10187" t="s">
        <v>4</v>
      </c>
      <c r="H10187" t="s">
        <v>11589</v>
      </c>
      <c r="I10187" s="4">
        <v>42509</v>
      </c>
      <c r="J10187">
        <f t="shared" si="1432"/>
        <v>3</v>
      </c>
      <c r="K10187">
        <f t="shared" si="1433"/>
        <v>6</v>
      </c>
      <c r="L10187" s="3">
        <f t="shared" si="1434"/>
        <v>42696</v>
      </c>
      <c r="M10187" t="str">
        <f t="shared" si="1435"/>
        <v>14:23</v>
      </c>
      <c r="N10187">
        <f t="shared" si="1436"/>
        <v>863</v>
      </c>
      <c r="O10187">
        <f t="shared" si="1437"/>
        <v>2</v>
      </c>
      <c r="P10187" t="str">
        <f t="shared" si="1438"/>
        <v>Work</v>
      </c>
      <c r="Q10187" t="str">
        <f>VLOOKUP(N10187,IF(P10187="Work",Intervals!$A$4:$C$9,Intervals!$F$4:$H$9),3,1)</f>
        <v>Int_7-17</v>
      </c>
      <c r="R10187" t="str">
        <f t="shared" si="1439"/>
        <v>1</v>
      </c>
      <c r="S10187">
        <f>VLOOKUP(N10187,IF(P10187="Work",Intervals!$A$4:$D$9,Intervals!$F$4:$I$9),4,1)</f>
        <v>3</v>
      </c>
    </row>
    <row r="10188" spans="1:19" x14ac:dyDescent="0.25">
      <c r="A10188" t="s">
        <v>210</v>
      </c>
      <c r="B10188" s="1" t="s">
        <v>9443</v>
      </c>
      <c r="C10188" t="s">
        <v>339</v>
      </c>
      <c r="D10188">
        <f t="shared" si="1431"/>
        <v>10186</v>
      </c>
      <c r="E10188" t="s">
        <v>409</v>
      </c>
      <c r="F10188" t="s">
        <v>11563</v>
      </c>
      <c r="G10188" t="s">
        <v>4</v>
      </c>
      <c r="H10188" t="s">
        <v>11589</v>
      </c>
      <c r="I10188" s="4">
        <v>42509</v>
      </c>
      <c r="J10188">
        <f t="shared" si="1432"/>
        <v>3</v>
      </c>
      <c r="K10188">
        <f t="shared" si="1433"/>
        <v>6</v>
      </c>
      <c r="L10188" s="3">
        <f t="shared" si="1434"/>
        <v>42696</v>
      </c>
      <c r="M10188" t="str">
        <f t="shared" si="1435"/>
        <v>14:24</v>
      </c>
      <c r="N10188">
        <f t="shared" si="1436"/>
        <v>864.00000000000011</v>
      </c>
      <c r="O10188">
        <f t="shared" si="1437"/>
        <v>2</v>
      </c>
      <c r="P10188" t="str">
        <f t="shared" si="1438"/>
        <v>Work</v>
      </c>
      <c r="Q10188" t="str">
        <f>VLOOKUP(N10188,IF(P10188="Work",Intervals!$A$4:$C$9,Intervals!$F$4:$H$9),3,1)</f>
        <v>Int_7-17</v>
      </c>
      <c r="R10188" t="str">
        <f t="shared" si="1439"/>
        <v>1</v>
      </c>
      <c r="S10188">
        <f>VLOOKUP(N10188,IF(P10188="Work",Intervals!$A$4:$D$9,Intervals!$F$4:$I$9),4,1)</f>
        <v>3</v>
      </c>
    </row>
    <row r="10189" spans="1:19" x14ac:dyDescent="0.25">
      <c r="A10189" t="s">
        <v>191</v>
      </c>
      <c r="B10189" s="1" t="s">
        <v>9444</v>
      </c>
      <c r="C10189" t="s">
        <v>339</v>
      </c>
      <c r="D10189">
        <f t="shared" si="1431"/>
        <v>10187</v>
      </c>
      <c r="E10189" t="s">
        <v>924</v>
      </c>
      <c r="F10189" t="s">
        <v>10</v>
      </c>
      <c r="G10189" t="s">
        <v>4</v>
      </c>
      <c r="H10189" t="s">
        <v>11589</v>
      </c>
      <c r="I10189" s="4">
        <v>42509</v>
      </c>
      <c r="J10189">
        <f t="shared" si="1432"/>
        <v>3</v>
      </c>
      <c r="K10189">
        <f t="shared" si="1433"/>
        <v>6</v>
      </c>
      <c r="L10189" s="3">
        <f t="shared" si="1434"/>
        <v>42696</v>
      </c>
      <c r="M10189" t="str">
        <f t="shared" si="1435"/>
        <v>14:27</v>
      </c>
      <c r="N10189">
        <f t="shared" si="1436"/>
        <v>867</v>
      </c>
      <c r="O10189">
        <f t="shared" si="1437"/>
        <v>2</v>
      </c>
      <c r="P10189" t="str">
        <f t="shared" si="1438"/>
        <v>Work</v>
      </c>
      <c r="Q10189" t="str">
        <f>VLOOKUP(N10189,IF(P10189="Work",Intervals!$A$4:$C$9,Intervals!$F$4:$H$9),3,1)</f>
        <v>Int_7-17</v>
      </c>
      <c r="R10189" t="str">
        <f t="shared" si="1439"/>
        <v>1</v>
      </c>
      <c r="S10189">
        <f>VLOOKUP(N10189,IF(P10189="Work",Intervals!$A$4:$D$9,Intervals!$F$4:$I$9),4,1)</f>
        <v>3</v>
      </c>
    </row>
    <row r="10190" spans="1:19" x14ac:dyDescent="0.25">
      <c r="A10190" t="s">
        <v>130</v>
      </c>
      <c r="B10190" s="1" t="s">
        <v>9445</v>
      </c>
      <c r="C10190" t="s">
        <v>339</v>
      </c>
      <c r="D10190">
        <f t="shared" si="1431"/>
        <v>10188</v>
      </c>
      <c r="E10190" t="s">
        <v>1127</v>
      </c>
      <c r="F10190" t="s">
        <v>10</v>
      </c>
      <c r="G10190" t="s">
        <v>4</v>
      </c>
      <c r="H10190" t="s">
        <v>11589</v>
      </c>
      <c r="I10190" s="4">
        <v>42509</v>
      </c>
      <c r="J10190">
        <f t="shared" si="1432"/>
        <v>3</v>
      </c>
      <c r="K10190">
        <f t="shared" si="1433"/>
        <v>6</v>
      </c>
      <c r="L10190" s="3">
        <f t="shared" si="1434"/>
        <v>42696</v>
      </c>
      <c r="M10190" t="str">
        <f t="shared" si="1435"/>
        <v>14:31</v>
      </c>
      <c r="N10190">
        <f t="shared" si="1436"/>
        <v>871</v>
      </c>
      <c r="O10190">
        <f t="shared" si="1437"/>
        <v>2</v>
      </c>
      <c r="P10190" t="str">
        <f t="shared" si="1438"/>
        <v>Work</v>
      </c>
      <c r="Q10190" t="str">
        <f>VLOOKUP(N10190,IF(P10190="Work",Intervals!$A$4:$C$9,Intervals!$F$4:$H$9),3,1)</f>
        <v>Int_7-17</v>
      </c>
      <c r="R10190" t="str">
        <f t="shared" si="1439"/>
        <v>1</v>
      </c>
      <c r="S10190">
        <f>VLOOKUP(N10190,IF(P10190="Work",Intervals!$A$4:$D$9,Intervals!$F$4:$I$9),4,1)</f>
        <v>3</v>
      </c>
    </row>
    <row r="10191" spans="1:19" x14ac:dyDescent="0.25">
      <c r="A10191" t="s">
        <v>219</v>
      </c>
      <c r="B10191" s="1" t="s">
        <v>9446</v>
      </c>
      <c r="C10191" t="s">
        <v>339</v>
      </c>
      <c r="D10191">
        <f t="shared" si="1431"/>
        <v>10189</v>
      </c>
      <c r="E10191" t="s">
        <v>385</v>
      </c>
      <c r="F10191" t="s">
        <v>3</v>
      </c>
      <c r="G10191" t="s">
        <v>4</v>
      </c>
      <c r="H10191" t="s">
        <v>11597</v>
      </c>
      <c r="I10191" t="s">
        <v>11671</v>
      </c>
      <c r="J10191">
        <f t="shared" si="1432"/>
        <v>3</v>
      </c>
      <c r="K10191">
        <f t="shared" si="1433"/>
        <v>6</v>
      </c>
      <c r="L10191" s="3">
        <f t="shared" si="1434"/>
        <v>42696</v>
      </c>
      <c r="M10191" t="str">
        <f t="shared" si="1435"/>
        <v>14:33</v>
      </c>
      <c r="N10191">
        <f t="shared" si="1436"/>
        <v>873.00000000000023</v>
      </c>
      <c r="O10191">
        <f t="shared" si="1437"/>
        <v>2</v>
      </c>
      <c r="P10191" t="str">
        <f t="shared" si="1438"/>
        <v>Work</v>
      </c>
      <c r="Q10191" t="str">
        <f>VLOOKUP(N10191,IF(P10191="Work",Intervals!$A$4:$C$9,Intervals!$F$4:$H$9),3,1)</f>
        <v>Int_7-17</v>
      </c>
      <c r="R10191" t="str">
        <f t="shared" si="1439"/>
        <v>1</v>
      </c>
      <c r="S10191">
        <f>VLOOKUP(N10191,IF(P10191="Work",Intervals!$A$4:$D$9,Intervals!$F$4:$I$9),4,1)</f>
        <v>3</v>
      </c>
    </row>
    <row r="10192" spans="1:19" x14ac:dyDescent="0.25">
      <c r="A10192" t="s">
        <v>247</v>
      </c>
      <c r="B10192" s="1" t="s">
        <v>9447</v>
      </c>
      <c r="C10192" t="s">
        <v>339</v>
      </c>
      <c r="D10192">
        <f t="shared" si="1431"/>
        <v>10190</v>
      </c>
      <c r="E10192" t="s">
        <v>384</v>
      </c>
      <c r="F10192" t="s">
        <v>10</v>
      </c>
      <c r="G10192" t="s">
        <v>4</v>
      </c>
      <c r="H10192" t="s">
        <v>11589</v>
      </c>
      <c r="I10192" s="4">
        <v>42509</v>
      </c>
      <c r="J10192">
        <f t="shared" si="1432"/>
        <v>3</v>
      </c>
      <c r="K10192">
        <f t="shared" si="1433"/>
        <v>6</v>
      </c>
      <c r="L10192" s="3">
        <f t="shared" si="1434"/>
        <v>42696</v>
      </c>
      <c r="M10192" t="str">
        <f t="shared" si="1435"/>
        <v>14:38</v>
      </c>
      <c r="N10192">
        <f t="shared" si="1436"/>
        <v>877.99999999999977</v>
      </c>
      <c r="O10192">
        <f t="shared" si="1437"/>
        <v>2</v>
      </c>
      <c r="P10192" t="str">
        <f t="shared" si="1438"/>
        <v>Work</v>
      </c>
      <c r="Q10192" t="str">
        <f>VLOOKUP(N10192,IF(P10192="Work",Intervals!$A$4:$C$9,Intervals!$F$4:$H$9),3,1)</f>
        <v>Int_7-17</v>
      </c>
      <c r="R10192" t="str">
        <f t="shared" si="1439"/>
        <v>1</v>
      </c>
      <c r="S10192">
        <f>VLOOKUP(N10192,IF(P10192="Work",Intervals!$A$4:$D$9,Intervals!$F$4:$I$9),4,1)</f>
        <v>3</v>
      </c>
    </row>
    <row r="10193" spans="1:19" x14ac:dyDescent="0.25">
      <c r="A10193" t="s">
        <v>84</v>
      </c>
      <c r="B10193" s="1" t="s">
        <v>9448</v>
      </c>
      <c r="C10193" t="s">
        <v>339</v>
      </c>
      <c r="D10193">
        <f t="shared" si="1431"/>
        <v>10191</v>
      </c>
      <c r="E10193" t="s">
        <v>1128</v>
      </c>
      <c r="F10193" t="s">
        <v>10</v>
      </c>
      <c r="G10193" t="s">
        <v>4</v>
      </c>
      <c r="H10193" t="s">
        <v>11589</v>
      </c>
      <c r="I10193" s="4">
        <v>42509</v>
      </c>
      <c r="J10193">
        <f t="shared" si="1432"/>
        <v>3</v>
      </c>
      <c r="K10193">
        <f t="shared" si="1433"/>
        <v>6</v>
      </c>
      <c r="L10193" s="3">
        <f t="shared" si="1434"/>
        <v>42696</v>
      </c>
      <c r="M10193" t="str">
        <f t="shared" si="1435"/>
        <v>14:39</v>
      </c>
      <c r="N10193">
        <f t="shared" si="1436"/>
        <v>878.99999999999989</v>
      </c>
      <c r="O10193">
        <f t="shared" si="1437"/>
        <v>2</v>
      </c>
      <c r="P10193" t="str">
        <f t="shared" si="1438"/>
        <v>Work</v>
      </c>
      <c r="Q10193" t="str">
        <f>VLOOKUP(N10193,IF(P10193="Work",Intervals!$A$4:$C$9,Intervals!$F$4:$H$9),3,1)</f>
        <v>Int_7-17</v>
      </c>
      <c r="R10193" t="str">
        <f t="shared" si="1439"/>
        <v>1</v>
      </c>
      <c r="S10193">
        <f>VLOOKUP(N10193,IF(P10193="Work",Intervals!$A$4:$D$9,Intervals!$F$4:$I$9),4,1)</f>
        <v>3</v>
      </c>
    </row>
    <row r="10194" spans="1:19" x14ac:dyDescent="0.25">
      <c r="A10194" t="s">
        <v>84</v>
      </c>
      <c r="B10194" s="1" t="s">
        <v>9449</v>
      </c>
      <c r="C10194" t="s">
        <v>339</v>
      </c>
      <c r="D10194">
        <f t="shared" si="1431"/>
        <v>10192</v>
      </c>
      <c r="E10194" t="s">
        <v>1128</v>
      </c>
      <c r="F10194" t="s">
        <v>10</v>
      </c>
      <c r="G10194" t="s">
        <v>4</v>
      </c>
      <c r="H10194" t="s">
        <v>11589</v>
      </c>
      <c r="I10194" s="4">
        <v>42509</v>
      </c>
      <c r="J10194">
        <f t="shared" si="1432"/>
        <v>3</v>
      </c>
      <c r="K10194">
        <f t="shared" si="1433"/>
        <v>6</v>
      </c>
      <c r="L10194" s="3">
        <f t="shared" si="1434"/>
        <v>42696</v>
      </c>
      <c r="M10194" t="str">
        <f t="shared" si="1435"/>
        <v>14:42</v>
      </c>
      <c r="N10194">
        <f t="shared" si="1436"/>
        <v>881.99999999999977</v>
      </c>
      <c r="O10194">
        <f t="shared" si="1437"/>
        <v>2</v>
      </c>
      <c r="P10194" t="str">
        <f t="shared" si="1438"/>
        <v>Work</v>
      </c>
      <c r="Q10194" t="str">
        <f>VLOOKUP(N10194,IF(P10194="Work",Intervals!$A$4:$C$9,Intervals!$F$4:$H$9),3,1)</f>
        <v>Int_7-17</v>
      </c>
      <c r="R10194" t="str">
        <f t="shared" si="1439"/>
        <v>1</v>
      </c>
      <c r="S10194">
        <f>VLOOKUP(N10194,IF(P10194="Work",Intervals!$A$4:$D$9,Intervals!$F$4:$I$9),4,1)</f>
        <v>3</v>
      </c>
    </row>
    <row r="10195" spans="1:19" x14ac:dyDescent="0.25">
      <c r="A10195" t="s">
        <v>223</v>
      </c>
      <c r="B10195" s="1" t="s">
        <v>59</v>
      </c>
      <c r="C10195" t="s">
        <v>339</v>
      </c>
      <c r="D10195">
        <f t="shared" si="1431"/>
        <v>10193</v>
      </c>
      <c r="E10195" t="s">
        <v>410</v>
      </c>
      <c r="F10195" t="s">
        <v>3</v>
      </c>
      <c r="G10195" t="s">
        <v>4</v>
      </c>
      <c r="H10195" t="s">
        <v>11589</v>
      </c>
      <c r="I10195" s="4">
        <v>42509</v>
      </c>
      <c r="J10195">
        <f t="shared" si="1432"/>
        <v>3</v>
      </c>
      <c r="K10195">
        <f t="shared" si="1433"/>
        <v>6</v>
      </c>
      <c r="L10195" s="3">
        <f t="shared" si="1434"/>
        <v>42696</v>
      </c>
      <c r="M10195" t="str">
        <f t="shared" si="1435"/>
        <v>14:43</v>
      </c>
      <c r="N10195">
        <f t="shared" si="1436"/>
        <v>882.99999999999989</v>
      </c>
      <c r="O10195">
        <f t="shared" si="1437"/>
        <v>2</v>
      </c>
      <c r="P10195" t="str">
        <f t="shared" si="1438"/>
        <v>Work</v>
      </c>
      <c r="Q10195" t="str">
        <f>VLOOKUP(N10195,IF(P10195="Work",Intervals!$A$4:$C$9,Intervals!$F$4:$H$9),3,1)</f>
        <v>Int_7-17</v>
      </c>
      <c r="R10195" t="str">
        <f t="shared" si="1439"/>
        <v>1</v>
      </c>
      <c r="S10195">
        <f>VLOOKUP(N10195,IF(P10195="Work",Intervals!$A$4:$D$9,Intervals!$F$4:$I$9),4,1)</f>
        <v>3</v>
      </c>
    </row>
    <row r="10196" spans="1:19" x14ac:dyDescent="0.25">
      <c r="A10196" t="s">
        <v>218</v>
      </c>
      <c r="B10196" s="1" t="s">
        <v>59</v>
      </c>
      <c r="C10196" t="s">
        <v>339</v>
      </c>
      <c r="D10196">
        <f t="shared" si="1431"/>
        <v>10194</v>
      </c>
      <c r="E10196" t="s">
        <v>409</v>
      </c>
      <c r="F10196" t="s">
        <v>11563</v>
      </c>
      <c r="G10196" t="s">
        <v>4</v>
      </c>
      <c r="H10196" t="s">
        <v>11589</v>
      </c>
      <c r="I10196" s="4">
        <v>42509</v>
      </c>
      <c r="J10196">
        <f t="shared" si="1432"/>
        <v>3</v>
      </c>
      <c r="K10196">
        <f t="shared" si="1433"/>
        <v>6</v>
      </c>
      <c r="L10196" s="3">
        <f t="shared" si="1434"/>
        <v>42696</v>
      </c>
      <c r="M10196" t="str">
        <f t="shared" si="1435"/>
        <v>14:43</v>
      </c>
      <c r="N10196">
        <f t="shared" si="1436"/>
        <v>882.99999999999989</v>
      </c>
      <c r="O10196">
        <f t="shared" si="1437"/>
        <v>2</v>
      </c>
      <c r="P10196" t="str">
        <f t="shared" si="1438"/>
        <v>Work</v>
      </c>
      <c r="Q10196" t="str">
        <f>VLOOKUP(N10196,IF(P10196="Work",Intervals!$A$4:$C$9,Intervals!$F$4:$H$9),3,1)</f>
        <v>Int_7-17</v>
      </c>
      <c r="R10196" t="str">
        <f t="shared" si="1439"/>
        <v>1</v>
      </c>
      <c r="S10196">
        <f>VLOOKUP(N10196,IF(P10196="Work",Intervals!$A$4:$D$9,Intervals!$F$4:$I$9),4,1)</f>
        <v>3</v>
      </c>
    </row>
    <row r="10197" spans="1:19" x14ac:dyDescent="0.25">
      <c r="A10197" t="s">
        <v>133</v>
      </c>
      <c r="B10197" s="1" t="s">
        <v>9450</v>
      </c>
      <c r="C10197" t="s">
        <v>339</v>
      </c>
      <c r="D10197">
        <f t="shared" si="1431"/>
        <v>10195</v>
      </c>
      <c r="E10197" t="s">
        <v>513</v>
      </c>
      <c r="F10197" t="s">
        <v>10</v>
      </c>
      <c r="G10197" t="s">
        <v>4</v>
      </c>
      <c r="H10197" t="s">
        <v>11589</v>
      </c>
      <c r="I10197" s="4">
        <v>42509</v>
      </c>
      <c r="J10197">
        <f t="shared" si="1432"/>
        <v>3</v>
      </c>
      <c r="K10197">
        <f t="shared" si="1433"/>
        <v>6</v>
      </c>
      <c r="L10197" s="3">
        <f t="shared" si="1434"/>
        <v>42696</v>
      </c>
      <c r="M10197" t="str">
        <f t="shared" si="1435"/>
        <v>14:45</v>
      </c>
      <c r="N10197">
        <f t="shared" si="1436"/>
        <v>885.00000000000023</v>
      </c>
      <c r="O10197">
        <f t="shared" si="1437"/>
        <v>2</v>
      </c>
      <c r="P10197" t="str">
        <f t="shared" si="1438"/>
        <v>Work</v>
      </c>
      <c r="Q10197" t="str">
        <f>VLOOKUP(N10197,IF(P10197="Work",Intervals!$A$4:$C$9,Intervals!$F$4:$H$9),3,1)</f>
        <v>Int_7-17</v>
      </c>
      <c r="R10197" t="str">
        <f t="shared" si="1439"/>
        <v>1</v>
      </c>
      <c r="S10197">
        <f>VLOOKUP(N10197,IF(P10197="Work",Intervals!$A$4:$D$9,Intervals!$F$4:$I$9),4,1)</f>
        <v>3</v>
      </c>
    </row>
    <row r="10198" spans="1:19" x14ac:dyDescent="0.25">
      <c r="A10198" t="s">
        <v>217</v>
      </c>
      <c r="B10198" s="1" t="s">
        <v>9451</v>
      </c>
      <c r="C10198" t="s">
        <v>339</v>
      </c>
      <c r="D10198">
        <f t="shared" si="1431"/>
        <v>10196</v>
      </c>
      <c r="E10198" t="s">
        <v>410</v>
      </c>
      <c r="F10198" t="s">
        <v>3</v>
      </c>
      <c r="G10198" t="s">
        <v>4</v>
      </c>
      <c r="H10198" t="s">
        <v>11589</v>
      </c>
      <c r="I10198" s="4">
        <v>42509</v>
      </c>
      <c r="J10198">
        <f t="shared" si="1432"/>
        <v>3</v>
      </c>
      <c r="K10198">
        <f t="shared" si="1433"/>
        <v>6</v>
      </c>
      <c r="L10198" s="3">
        <f t="shared" si="1434"/>
        <v>42696</v>
      </c>
      <c r="M10198" t="str">
        <f t="shared" si="1435"/>
        <v>14:52</v>
      </c>
      <c r="N10198">
        <f t="shared" si="1436"/>
        <v>892</v>
      </c>
      <c r="O10198">
        <f t="shared" si="1437"/>
        <v>2</v>
      </c>
      <c r="P10198" t="str">
        <f t="shared" si="1438"/>
        <v>Work</v>
      </c>
      <c r="Q10198" t="str">
        <f>VLOOKUP(N10198,IF(P10198="Work",Intervals!$A$4:$C$9,Intervals!$F$4:$H$9),3,1)</f>
        <v>Int_7-17</v>
      </c>
      <c r="R10198" t="str">
        <f t="shared" si="1439"/>
        <v>1</v>
      </c>
      <c r="S10198">
        <f>VLOOKUP(N10198,IF(P10198="Work",Intervals!$A$4:$D$9,Intervals!$F$4:$I$9),4,1)</f>
        <v>3</v>
      </c>
    </row>
    <row r="10199" spans="1:19" x14ac:dyDescent="0.25">
      <c r="A10199" t="s">
        <v>230</v>
      </c>
      <c r="B10199" s="1" t="s">
        <v>9451</v>
      </c>
      <c r="C10199" t="s">
        <v>339</v>
      </c>
      <c r="D10199">
        <f t="shared" si="1431"/>
        <v>10197</v>
      </c>
      <c r="E10199" t="s">
        <v>387</v>
      </c>
      <c r="F10199" t="s">
        <v>3</v>
      </c>
      <c r="G10199" t="s">
        <v>4</v>
      </c>
      <c r="H10199" t="s">
        <v>11597</v>
      </c>
      <c r="I10199" t="s">
        <v>11671</v>
      </c>
      <c r="J10199">
        <f t="shared" si="1432"/>
        <v>3</v>
      </c>
      <c r="K10199">
        <f t="shared" si="1433"/>
        <v>6</v>
      </c>
      <c r="L10199" s="3">
        <f t="shared" si="1434"/>
        <v>42696</v>
      </c>
      <c r="M10199" t="str">
        <f t="shared" si="1435"/>
        <v>14:52</v>
      </c>
      <c r="N10199">
        <f t="shared" si="1436"/>
        <v>892</v>
      </c>
      <c r="O10199">
        <f t="shared" si="1437"/>
        <v>2</v>
      </c>
      <c r="P10199" t="str">
        <f t="shared" si="1438"/>
        <v>Work</v>
      </c>
      <c r="Q10199" t="str">
        <f>VLOOKUP(N10199,IF(P10199="Work",Intervals!$A$4:$C$9,Intervals!$F$4:$H$9),3,1)</f>
        <v>Int_7-17</v>
      </c>
      <c r="R10199" t="str">
        <f t="shared" si="1439"/>
        <v>1</v>
      </c>
      <c r="S10199">
        <f>VLOOKUP(N10199,IF(P10199="Work",Intervals!$A$4:$D$9,Intervals!$F$4:$I$9),4,1)</f>
        <v>3</v>
      </c>
    </row>
    <row r="10200" spans="1:19" x14ac:dyDescent="0.25">
      <c r="A10200" t="s">
        <v>84</v>
      </c>
      <c r="B10200" s="1" t="s">
        <v>9452</v>
      </c>
      <c r="C10200" t="s">
        <v>339</v>
      </c>
      <c r="D10200">
        <f t="shared" si="1431"/>
        <v>10198</v>
      </c>
      <c r="E10200" t="s">
        <v>1128</v>
      </c>
      <c r="F10200" t="s">
        <v>10</v>
      </c>
      <c r="G10200" t="s">
        <v>4</v>
      </c>
      <c r="H10200" t="s">
        <v>11589</v>
      </c>
      <c r="I10200" s="4">
        <v>42509</v>
      </c>
      <c r="J10200">
        <f t="shared" si="1432"/>
        <v>3</v>
      </c>
      <c r="K10200">
        <f t="shared" si="1433"/>
        <v>6</v>
      </c>
      <c r="L10200" s="3">
        <f t="shared" si="1434"/>
        <v>42696</v>
      </c>
      <c r="M10200" t="str">
        <f t="shared" si="1435"/>
        <v>14:56</v>
      </c>
      <c r="N10200">
        <f t="shared" si="1436"/>
        <v>896</v>
      </c>
      <c r="O10200">
        <f t="shared" si="1437"/>
        <v>2</v>
      </c>
      <c r="P10200" t="str">
        <f t="shared" si="1438"/>
        <v>Work</v>
      </c>
      <c r="Q10200" t="str">
        <f>VLOOKUP(N10200,IF(P10200="Work",Intervals!$A$4:$C$9,Intervals!$F$4:$H$9),3,1)</f>
        <v>Int_7-17</v>
      </c>
      <c r="R10200" t="str">
        <f t="shared" si="1439"/>
        <v>1</v>
      </c>
      <c r="S10200">
        <f>VLOOKUP(N10200,IF(P10200="Work",Intervals!$A$4:$D$9,Intervals!$F$4:$I$9),4,1)</f>
        <v>3</v>
      </c>
    </row>
    <row r="10201" spans="1:19" x14ac:dyDescent="0.25">
      <c r="A10201" t="s">
        <v>212</v>
      </c>
      <c r="B10201" s="1" t="s">
        <v>9453</v>
      </c>
      <c r="C10201" t="s">
        <v>339</v>
      </c>
      <c r="D10201">
        <f t="shared" si="1431"/>
        <v>10199</v>
      </c>
      <c r="E10201" t="s">
        <v>1144</v>
      </c>
      <c r="F10201" t="s">
        <v>10</v>
      </c>
      <c r="G10201" t="s">
        <v>4</v>
      </c>
      <c r="H10201" t="s">
        <v>11589</v>
      </c>
      <c r="I10201" s="4">
        <v>42509</v>
      </c>
      <c r="J10201">
        <f t="shared" si="1432"/>
        <v>3</v>
      </c>
      <c r="K10201">
        <f t="shared" si="1433"/>
        <v>6</v>
      </c>
      <c r="L10201" s="3">
        <f t="shared" si="1434"/>
        <v>42696</v>
      </c>
      <c r="M10201" t="str">
        <f t="shared" si="1435"/>
        <v>15:3</v>
      </c>
      <c r="N10201">
        <f t="shared" si="1436"/>
        <v>902.99999999999977</v>
      </c>
      <c r="O10201">
        <f t="shared" si="1437"/>
        <v>2</v>
      </c>
      <c r="P10201" t="str">
        <f t="shared" si="1438"/>
        <v>Work</v>
      </c>
      <c r="Q10201" t="str">
        <f>VLOOKUP(N10201,IF(P10201="Work",Intervals!$A$4:$C$9,Intervals!$F$4:$H$9),3,1)</f>
        <v>Int_7-17</v>
      </c>
      <c r="R10201" t="str">
        <f t="shared" si="1439"/>
        <v>1</v>
      </c>
      <c r="S10201">
        <f>VLOOKUP(N10201,IF(P10201="Work",Intervals!$A$4:$D$9,Intervals!$F$4:$I$9),4,1)</f>
        <v>3</v>
      </c>
    </row>
    <row r="10202" spans="1:19" x14ac:dyDescent="0.25">
      <c r="A10202" t="s">
        <v>182</v>
      </c>
      <c r="B10202" s="1" t="s">
        <v>9453</v>
      </c>
      <c r="C10202" t="s">
        <v>339</v>
      </c>
      <c r="D10202">
        <f t="shared" si="1431"/>
        <v>10200</v>
      </c>
      <c r="E10202" t="s">
        <v>384</v>
      </c>
      <c r="F10202" t="s">
        <v>10</v>
      </c>
      <c r="G10202" t="s">
        <v>4</v>
      </c>
      <c r="H10202" t="s">
        <v>11589</v>
      </c>
      <c r="I10202" s="4">
        <v>42509</v>
      </c>
      <c r="J10202">
        <f t="shared" si="1432"/>
        <v>3</v>
      </c>
      <c r="K10202">
        <f t="shared" si="1433"/>
        <v>6</v>
      </c>
      <c r="L10202" s="3">
        <f t="shared" si="1434"/>
        <v>42696</v>
      </c>
      <c r="M10202" t="str">
        <f t="shared" si="1435"/>
        <v>15:3</v>
      </c>
      <c r="N10202">
        <f t="shared" si="1436"/>
        <v>902.99999999999977</v>
      </c>
      <c r="O10202">
        <f t="shared" si="1437"/>
        <v>2</v>
      </c>
      <c r="P10202" t="str">
        <f t="shared" si="1438"/>
        <v>Work</v>
      </c>
      <c r="Q10202" t="str">
        <f>VLOOKUP(N10202,IF(P10202="Work",Intervals!$A$4:$C$9,Intervals!$F$4:$H$9),3,1)</f>
        <v>Int_7-17</v>
      </c>
      <c r="R10202" t="str">
        <f t="shared" si="1439"/>
        <v>1</v>
      </c>
      <c r="S10202">
        <f>VLOOKUP(N10202,IF(P10202="Work",Intervals!$A$4:$D$9,Intervals!$F$4:$I$9),4,1)</f>
        <v>3</v>
      </c>
    </row>
    <row r="10203" spans="1:19" x14ac:dyDescent="0.25">
      <c r="A10203" t="s">
        <v>130</v>
      </c>
      <c r="B10203" s="1" t="s">
        <v>9454</v>
      </c>
      <c r="C10203" t="s">
        <v>339</v>
      </c>
      <c r="D10203">
        <f t="shared" si="1431"/>
        <v>10201</v>
      </c>
      <c r="E10203" t="s">
        <v>1127</v>
      </c>
      <c r="F10203" t="s">
        <v>10</v>
      </c>
      <c r="G10203" t="s">
        <v>4</v>
      </c>
      <c r="H10203" t="s">
        <v>11589</v>
      </c>
      <c r="I10203" s="4">
        <v>42509</v>
      </c>
      <c r="J10203">
        <f t="shared" si="1432"/>
        <v>3</v>
      </c>
      <c r="K10203">
        <f t="shared" si="1433"/>
        <v>6</v>
      </c>
      <c r="L10203" s="3">
        <f t="shared" si="1434"/>
        <v>42696</v>
      </c>
      <c r="M10203" t="str">
        <f t="shared" si="1435"/>
        <v>15:5</v>
      </c>
      <c r="N10203">
        <f t="shared" si="1436"/>
        <v>905.00000000000011</v>
      </c>
      <c r="O10203">
        <f t="shared" si="1437"/>
        <v>2</v>
      </c>
      <c r="P10203" t="str">
        <f t="shared" si="1438"/>
        <v>Work</v>
      </c>
      <c r="Q10203" t="str">
        <f>VLOOKUP(N10203,IF(P10203="Work",Intervals!$A$4:$C$9,Intervals!$F$4:$H$9),3,1)</f>
        <v>Int_7-17</v>
      </c>
      <c r="R10203" t="str">
        <f t="shared" si="1439"/>
        <v>1</v>
      </c>
      <c r="S10203">
        <f>VLOOKUP(N10203,IF(P10203="Work",Intervals!$A$4:$D$9,Intervals!$F$4:$I$9),4,1)</f>
        <v>3</v>
      </c>
    </row>
    <row r="10204" spans="1:19" x14ac:dyDescent="0.25">
      <c r="A10204" t="s">
        <v>84</v>
      </c>
      <c r="B10204" s="1" t="s">
        <v>9454</v>
      </c>
      <c r="C10204" t="s">
        <v>339</v>
      </c>
      <c r="D10204">
        <f t="shared" si="1431"/>
        <v>10202</v>
      </c>
      <c r="E10204" t="s">
        <v>1128</v>
      </c>
      <c r="F10204" t="s">
        <v>10</v>
      </c>
      <c r="G10204" t="s">
        <v>4</v>
      </c>
      <c r="H10204" t="s">
        <v>11589</v>
      </c>
      <c r="I10204" s="4">
        <v>42509</v>
      </c>
      <c r="J10204">
        <f t="shared" si="1432"/>
        <v>3</v>
      </c>
      <c r="K10204">
        <f t="shared" si="1433"/>
        <v>6</v>
      </c>
      <c r="L10204" s="3">
        <f t="shared" si="1434"/>
        <v>42696</v>
      </c>
      <c r="M10204" t="str">
        <f t="shared" si="1435"/>
        <v>15:5</v>
      </c>
      <c r="N10204">
        <f t="shared" si="1436"/>
        <v>905.00000000000011</v>
      </c>
      <c r="O10204">
        <f t="shared" si="1437"/>
        <v>2</v>
      </c>
      <c r="P10204" t="str">
        <f t="shared" si="1438"/>
        <v>Work</v>
      </c>
      <c r="Q10204" t="str">
        <f>VLOOKUP(N10204,IF(P10204="Work",Intervals!$A$4:$C$9,Intervals!$F$4:$H$9),3,1)</f>
        <v>Int_7-17</v>
      </c>
      <c r="R10204" t="str">
        <f t="shared" si="1439"/>
        <v>1</v>
      </c>
      <c r="S10204">
        <f>VLOOKUP(N10204,IF(P10204="Work",Intervals!$A$4:$D$9,Intervals!$F$4:$I$9),4,1)</f>
        <v>3</v>
      </c>
    </row>
    <row r="10205" spans="1:19" x14ac:dyDescent="0.25">
      <c r="A10205" t="s">
        <v>315</v>
      </c>
      <c r="B10205" s="1" t="s">
        <v>9455</v>
      </c>
      <c r="C10205" t="s">
        <v>339</v>
      </c>
      <c r="D10205">
        <f t="shared" si="1431"/>
        <v>10203</v>
      </c>
      <c r="E10205" t="s">
        <v>347</v>
      </c>
      <c r="F10205" t="s">
        <v>10</v>
      </c>
      <c r="G10205" t="s">
        <v>4</v>
      </c>
      <c r="H10205" t="s">
        <v>11589</v>
      </c>
      <c r="I10205" s="4">
        <v>42509</v>
      </c>
      <c r="J10205">
        <f t="shared" si="1432"/>
        <v>3</v>
      </c>
      <c r="K10205">
        <f t="shared" si="1433"/>
        <v>6</v>
      </c>
      <c r="L10205" s="3">
        <f t="shared" si="1434"/>
        <v>42696</v>
      </c>
      <c r="M10205" t="str">
        <f t="shared" si="1435"/>
        <v>15:7</v>
      </c>
      <c r="N10205">
        <f t="shared" si="1436"/>
        <v>906.99999999999977</v>
      </c>
      <c r="O10205">
        <f t="shared" si="1437"/>
        <v>2</v>
      </c>
      <c r="P10205" t="str">
        <f t="shared" si="1438"/>
        <v>Work</v>
      </c>
      <c r="Q10205" t="str">
        <f>VLOOKUP(N10205,IF(P10205="Work",Intervals!$A$4:$C$9,Intervals!$F$4:$H$9),3,1)</f>
        <v>Int_7-17</v>
      </c>
      <c r="R10205" t="str">
        <f t="shared" si="1439"/>
        <v>1</v>
      </c>
      <c r="S10205">
        <f>VLOOKUP(N10205,IF(P10205="Work",Intervals!$A$4:$D$9,Intervals!$F$4:$I$9),4,1)</f>
        <v>3</v>
      </c>
    </row>
    <row r="10206" spans="1:19" x14ac:dyDescent="0.25">
      <c r="A10206" t="s">
        <v>148</v>
      </c>
      <c r="B10206" s="1" t="s">
        <v>9455</v>
      </c>
      <c r="C10206" t="s">
        <v>339</v>
      </c>
      <c r="D10206">
        <f t="shared" si="1431"/>
        <v>10204</v>
      </c>
      <c r="E10206" t="s">
        <v>1146</v>
      </c>
      <c r="F10206" t="s">
        <v>11569</v>
      </c>
      <c r="G10206" t="s">
        <v>4</v>
      </c>
      <c r="H10206" t="s">
        <v>11597</v>
      </c>
      <c r="I10206" t="s">
        <v>11671</v>
      </c>
      <c r="J10206">
        <f t="shared" si="1432"/>
        <v>3</v>
      </c>
      <c r="K10206">
        <f t="shared" si="1433"/>
        <v>6</v>
      </c>
      <c r="L10206" s="3">
        <f t="shared" si="1434"/>
        <v>42696</v>
      </c>
      <c r="M10206" t="str">
        <f t="shared" si="1435"/>
        <v>15:7</v>
      </c>
      <c r="N10206">
        <f t="shared" si="1436"/>
        <v>906.99999999999977</v>
      </c>
      <c r="O10206">
        <f t="shared" si="1437"/>
        <v>2</v>
      </c>
      <c r="P10206" t="str">
        <f t="shared" si="1438"/>
        <v>Work</v>
      </c>
      <c r="Q10206" t="str">
        <f>VLOOKUP(N10206,IF(P10206="Work",Intervals!$A$4:$C$9,Intervals!$F$4:$H$9),3,1)</f>
        <v>Int_7-17</v>
      </c>
      <c r="R10206" t="str">
        <f t="shared" si="1439"/>
        <v>1</v>
      </c>
      <c r="S10206">
        <f>VLOOKUP(N10206,IF(P10206="Work",Intervals!$A$4:$D$9,Intervals!$F$4:$I$9),4,1)</f>
        <v>3</v>
      </c>
    </row>
    <row r="10207" spans="1:19" x14ac:dyDescent="0.25">
      <c r="A10207" t="s">
        <v>84</v>
      </c>
      <c r="B10207" s="1" t="s">
        <v>9456</v>
      </c>
      <c r="C10207" t="s">
        <v>339</v>
      </c>
      <c r="D10207">
        <f t="shared" si="1431"/>
        <v>10205</v>
      </c>
      <c r="E10207" t="s">
        <v>1128</v>
      </c>
      <c r="F10207" t="s">
        <v>10</v>
      </c>
      <c r="G10207" t="s">
        <v>4</v>
      </c>
      <c r="H10207" t="s">
        <v>11589</v>
      </c>
      <c r="I10207" s="4">
        <v>42509</v>
      </c>
      <c r="J10207">
        <f t="shared" si="1432"/>
        <v>3</v>
      </c>
      <c r="K10207">
        <f t="shared" si="1433"/>
        <v>6</v>
      </c>
      <c r="L10207" s="3">
        <f t="shared" si="1434"/>
        <v>42696</v>
      </c>
      <c r="M10207" t="str">
        <f t="shared" si="1435"/>
        <v>15:12</v>
      </c>
      <c r="N10207">
        <f t="shared" si="1436"/>
        <v>912</v>
      </c>
      <c r="O10207">
        <f t="shared" si="1437"/>
        <v>2</v>
      </c>
      <c r="P10207" t="str">
        <f t="shared" si="1438"/>
        <v>Work</v>
      </c>
      <c r="Q10207" t="str">
        <f>VLOOKUP(N10207,IF(P10207="Work",Intervals!$A$4:$C$9,Intervals!$F$4:$H$9),3,1)</f>
        <v>Int_7-17</v>
      </c>
      <c r="R10207" t="str">
        <f t="shared" si="1439"/>
        <v>1</v>
      </c>
      <c r="S10207">
        <f>VLOOKUP(N10207,IF(P10207="Work",Intervals!$A$4:$D$9,Intervals!$F$4:$I$9),4,1)</f>
        <v>3</v>
      </c>
    </row>
    <row r="10208" spans="1:19" x14ac:dyDescent="0.25">
      <c r="A10208" t="s">
        <v>247</v>
      </c>
      <c r="B10208" s="1" t="s">
        <v>9457</v>
      </c>
      <c r="C10208" t="s">
        <v>339</v>
      </c>
      <c r="D10208">
        <f t="shared" si="1431"/>
        <v>10206</v>
      </c>
      <c r="E10208" t="s">
        <v>384</v>
      </c>
      <c r="F10208" t="s">
        <v>10</v>
      </c>
      <c r="G10208" t="s">
        <v>4</v>
      </c>
      <c r="H10208" t="s">
        <v>11589</v>
      </c>
      <c r="I10208" s="4">
        <v>42509</v>
      </c>
      <c r="J10208">
        <f t="shared" si="1432"/>
        <v>3</v>
      </c>
      <c r="K10208">
        <f t="shared" si="1433"/>
        <v>6</v>
      </c>
      <c r="L10208" s="3">
        <f t="shared" si="1434"/>
        <v>42696</v>
      </c>
      <c r="M10208" t="str">
        <f t="shared" si="1435"/>
        <v>15:13</v>
      </c>
      <c r="N10208">
        <f t="shared" si="1436"/>
        <v>913.00000000000011</v>
      </c>
      <c r="O10208">
        <f t="shared" si="1437"/>
        <v>2</v>
      </c>
      <c r="P10208" t="str">
        <f t="shared" si="1438"/>
        <v>Work</v>
      </c>
      <c r="Q10208" t="str">
        <f>VLOOKUP(N10208,IF(P10208="Work",Intervals!$A$4:$C$9,Intervals!$F$4:$H$9),3,1)</f>
        <v>Int_7-17</v>
      </c>
      <c r="R10208" t="str">
        <f t="shared" si="1439"/>
        <v>1</v>
      </c>
      <c r="S10208">
        <f>VLOOKUP(N10208,IF(P10208="Work",Intervals!$A$4:$D$9,Intervals!$F$4:$I$9),4,1)</f>
        <v>3</v>
      </c>
    </row>
    <row r="10209" spans="1:19" x14ac:dyDescent="0.25">
      <c r="A10209" t="s">
        <v>84</v>
      </c>
      <c r="B10209" s="1" t="s">
        <v>9458</v>
      </c>
      <c r="C10209" t="s">
        <v>339</v>
      </c>
      <c r="D10209">
        <f t="shared" si="1431"/>
        <v>10207</v>
      </c>
      <c r="E10209" t="s">
        <v>1128</v>
      </c>
      <c r="F10209" t="s">
        <v>10</v>
      </c>
      <c r="G10209" t="s">
        <v>4</v>
      </c>
      <c r="H10209" t="s">
        <v>11589</v>
      </c>
      <c r="I10209" s="4">
        <v>42509</v>
      </c>
      <c r="J10209">
        <f t="shared" si="1432"/>
        <v>3</v>
      </c>
      <c r="K10209">
        <f t="shared" si="1433"/>
        <v>6</v>
      </c>
      <c r="L10209" s="3">
        <f t="shared" si="1434"/>
        <v>42696</v>
      </c>
      <c r="M10209" t="str">
        <f t="shared" si="1435"/>
        <v>15:15</v>
      </c>
      <c r="N10209">
        <f t="shared" si="1436"/>
        <v>914.99999999999977</v>
      </c>
      <c r="O10209">
        <f t="shared" si="1437"/>
        <v>2</v>
      </c>
      <c r="P10209" t="str">
        <f t="shared" si="1438"/>
        <v>Work</v>
      </c>
      <c r="Q10209" t="str">
        <f>VLOOKUP(N10209,IF(P10209="Work",Intervals!$A$4:$C$9,Intervals!$F$4:$H$9),3,1)</f>
        <v>Int_7-17</v>
      </c>
      <c r="R10209" t="str">
        <f t="shared" si="1439"/>
        <v>1</v>
      </c>
      <c r="S10209">
        <f>VLOOKUP(N10209,IF(P10209="Work",Intervals!$A$4:$D$9,Intervals!$F$4:$I$9),4,1)</f>
        <v>3</v>
      </c>
    </row>
    <row r="10210" spans="1:19" x14ac:dyDescent="0.25">
      <c r="A10210" t="s">
        <v>84</v>
      </c>
      <c r="B10210" s="1" t="s">
        <v>9459</v>
      </c>
      <c r="C10210" t="s">
        <v>339</v>
      </c>
      <c r="D10210">
        <f t="shared" si="1431"/>
        <v>10208</v>
      </c>
      <c r="E10210" t="s">
        <v>1128</v>
      </c>
      <c r="F10210" t="s">
        <v>10</v>
      </c>
      <c r="G10210" t="s">
        <v>4</v>
      </c>
      <c r="H10210" t="s">
        <v>11589</v>
      </c>
      <c r="I10210" s="4">
        <v>42509</v>
      </c>
      <c r="J10210">
        <f t="shared" si="1432"/>
        <v>3</v>
      </c>
      <c r="K10210">
        <f t="shared" si="1433"/>
        <v>6</v>
      </c>
      <c r="L10210" s="3">
        <f t="shared" si="1434"/>
        <v>42696</v>
      </c>
      <c r="M10210" t="str">
        <f t="shared" si="1435"/>
        <v>15:16</v>
      </c>
      <c r="N10210">
        <f t="shared" si="1436"/>
        <v>916</v>
      </c>
      <c r="O10210">
        <f t="shared" si="1437"/>
        <v>2</v>
      </c>
      <c r="P10210" t="str">
        <f t="shared" si="1438"/>
        <v>Work</v>
      </c>
      <c r="Q10210" t="str">
        <f>VLOOKUP(N10210,IF(P10210="Work",Intervals!$A$4:$C$9,Intervals!$F$4:$H$9),3,1)</f>
        <v>Int_7-17</v>
      </c>
      <c r="R10210" t="str">
        <f t="shared" si="1439"/>
        <v>1</v>
      </c>
      <c r="S10210">
        <f>VLOOKUP(N10210,IF(P10210="Work",Intervals!$A$4:$D$9,Intervals!$F$4:$I$9),4,1)</f>
        <v>3</v>
      </c>
    </row>
    <row r="10211" spans="1:19" x14ac:dyDescent="0.25">
      <c r="A10211" t="s">
        <v>91</v>
      </c>
      <c r="B10211" s="1" t="s">
        <v>9460</v>
      </c>
      <c r="C10211" t="s">
        <v>339</v>
      </c>
      <c r="D10211">
        <f t="shared" si="1431"/>
        <v>10209</v>
      </c>
      <c r="E10211" t="s">
        <v>924</v>
      </c>
      <c r="F10211" t="s">
        <v>10</v>
      </c>
      <c r="G10211" t="s">
        <v>4</v>
      </c>
      <c r="H10211" t="s">
        <v>11589</v>
      </c>
      <c r="I10211" s="4">
        <v>42509</v>
      </c>
      <c r="J10211">
        <f t="shared" si="1432"/>
        <v>3</v>
      </c>
      <c r="K10211">
        <f t="shared" si="1433"/>
        <v>6</v>
      </c>
      <c r="L10211" s="3">
        <f t="shared" si="1434"/>
        <v>42696</v>
      </c>
      <c r="M10211" t="str">
        <f t="shared" si="1435"/>
        <v>15:23</v>
      </c>
      <c r="N10211">
        <f t="shared" si="1436"/>
        <v>922.99999999999977</v>
      </c>
      <c r="O10211">
        <f t="shared" si="1437"/>
        <v>2</v>
      </c>
      <c r="P10211" t="str">
        <f t="shared" si="1438"/>
        <v>Work</v>
      </c>
      <c r="Q10211" t="str">
        <f>VLOOKUP(N10211,IF(P10211="Work",Intervals!$A$4:$C$9,Intervals!$F$4:$H$9),3,1)</f>
        <v>Int_7-17</v>
      </c>
      <c r="R10211" t="str">
        <f t="shared" si="1439"/>
        <v>1</v>
      </c>
      <c r="S10211">
        <f>VLOOKUP(N10211,IF(P10211="Work",Intervals!$A$4:$D$9,Intervals!$F$4:$I$9),4,1)</f>
        <v>3</v>
      </c>
    </row>
    <row r="10212" spans="1:19" x14ac:dyDescent="0.25">
      <c r="A10212" t="s">
        <v>211</v>
      </c>
      <c r="B10212" s="1" t="s">
        <v>9461</v>
      </c>
      <c r="C10212" t="s">
        <v>339</v>
      </c>
      <c r="D10212">
        <f t="shared" si="1431"/>
        <v>10210</v>
      </c>
      <c r="E10212" t="s">
        <v>924</v>
      </c>
      <c r="F10212" t="s">
        <v>10</v>
      </c>
      <c r="G10212" t="s">
        <v>4</v>
      </c>
      <c r="H10212" t="s">
        <v>11589</v>
      </c>
      <c r="I10212" s="4">
        <v>42509</v>
      </c>
      <c r="J10212">
        <f t="shared" si="1432"/>
        <v>3</v>
      </c>
      <c r="K10212">
        <f t="shared" si="1433"/>
        <v>6</v>
      </c>
      <c r="L10212" s="3">
        <f t="shared" si="1434"/>
        <v>42696</v>
      </c>
      <c r="M10212" t="str">
        <f t="shared" si="1435"/>
        <v>15:24</v>
      </c>
      <c r="N10212">
        <f t="shared" si="1436"/>
        <v>923.99999999999989</v>
      </c>
      <c r="O10212">
        <f t="shared" si="1437"/>
        <v>2</v>
      </c>
      <c r="P10212" t="str">
        <f t="shared" si="1438"/>
        <v>Work</v>
      </c>
      <c r="Q10212" t="str">
        <f>VLOOKUP(N10212,IF(P10212="Work",Intervals!$A$4:$C$9,Intervals!$F$4:$H$9),3,1)</f>
        <v>Int_7-17</v>
      </c>
      <c r="R10212" t="str">
        <f t="shared" si="1439"/>
        <v>1</v>
      </c>
      <c r="S10212">
        <f>VLOOKUP(N10212,IF(P10212="Work",Intervals!$A$4:$D$9,Intervals!$F$4:$I$9),4,1)</f>
        <v>3</v>
      </c>
    </row>
    <row r="10213" spans="1:19" x14ac:dyDescent="0.25">
      <c r="A10213" t="s">
        <v>83</v>
      </c>
      <c r="B10213" s="1" t="s">
        <v>9462</v>
      </c>
      <c r="C10213" t="s">
        <v>339</v>
      </c>
      <c r="D10213">
        <f t="shared" si="1431"/>
        <v>10211</v>
      </c>
      <c r="E10213" t="s">
        <v>384</v>
      </c>
      <c r="F10213" t="s">
        <v>10</v>
      </c>
      <c r="G10213" t="s">
        <v>4</v>
      </c>
      <c r="H10213" t="s">
        <v>11589</v>
      </c>
      <c r="I10213" s="4">
        <v>42509</v>
      </c>
      <c r="J10213">
        <f t="shared" si="1432"/>
        <v>3</v>
      </c>
      <c r="K10213">
        <f t="shared" si="1433"/>
        <v>6</v>
      </c>
      <c r="L10213" s="3">
        <f t="shared" si="1434"/>
        <v>42696</v>
      </c>
      <c r="M10213" t="str">
        <f t="shared" si="1435"/>
        <v>15:25</v>
      </c>
      <c r="N10213">
        <f t="shared" si="1436"/>
        <v>925.00000000000011</v>
      </c>
      <c r="O10213">
        <f t="shared" si="1437"/>
        <v>2</v>
      </c>
      <c r="P10213" t="str">
        <f t="shared" si="1438"/>
        <v>Work</v>
      </c>
      <c r="Q10213" t="str">
        <f>VLOOKUP(N10213,IF(P10213="Work",Intervals!$A$4:$C$9,Intervals!$F$4:$H$9),3,1)</f>
        <v>Int_7-17</v>
      </c>
      <c r="R10213" t="str">
        <f t="shared" si="1439"/>
        <v>1</v>
      </c>
      <c r="S10213">
        <f>VLOOKUP(N10213,IF(P10213="Work",Intervals!$A$4:$D$9,Intervals!$F$4:$I$9),4,1)</f>
        <v>3</v>
      </c>
    </row>
    <row r="10214" spans="1:19" x14ac:dyDescent="0.25">
      <c r="A10214" t="s">
        <v>156</v>
      </c>
      <c r="B10214" s="1" t="s">
        <v>9462</v>
      </c>
      <c r="C10214" t="s">
        <v>339</v>
      </c>
      <c r="D10214">
        <f t="shared" si="1431"/>
        <v>10212</v>
      </c>
      <c r="E10214" t="s">
        <v>1145</v>
      </c>
      <c r="F10214" t="s">
        <v>10</v>
      </c>
      <c r="G10214" t="s">
        <v>4</v>
      </c>
      <c r="H10214" t="s">
        <v>11589</v>
      </c>
      <c r="I10214" s="4">
        <v>42509</v>
      </c>
      <c r="J10214">
        <f t="shared" si="1432"/>
        <v>3</v>
      </c>
      <c r="K10214">
        <f t="shared" si="1433"/>
        <v>6</v>
      </c>
      <c r="L10214" s="3">
        <f t="shared" si="1434"/>
        <v>42696</v>
      </c>
      <c r="M10214" t="str">
        <f t="shared" si="1435"/>
        <v>15:25</v>
      </c>
      <c r="N10214">
        <f t="shared" si="1436"/>
        <v>925.00000000000011</v>
      </c>
      <c r="O10214">
        <f t="shared" si="1437"/>
        <v>2</v>
      </c>
      <c r="P10214" t="str">
        <f t="shared" si="1438"/>
        <v>Work</v>
      </c>
      <c r="Q10214" t="str">
        <f>VLOOKUP(N10214,IF(P10214="Work",Intervals!$A$4:$C$9,Intervals!$F$4:$H$9),3,1)</f>
        <v>Int_7-17</v>
      </c>
      <c r="R10214" t="str">
        <f t="shared" si="1439"/>
        <v>1</v>
      </c>
      <c r="S10214">
        <f>VLOOKUP(N10214,IF(P10214="Work",Intervals!$A$4:$D$9,Intervals!$F$4:$I$9),4,1)</f>
        <v>3</v>
      </c>
    </row>
    <row r="10215" spans="1:19" x14ac:dyDescent="0.25">
      <c r="A10215" t="s">
        <v>121</v>
      </c>
      <c r="B10215" s="1" t="s">
        <v>9463</v>
      </c>
      <c r="C10215" t="s">
        <v>339</v>
      </c>
      <c r="D10215">
        <f t="shared" si="1431"/>
        <v>10213</v>
      </c>
      <c r="E10215" t="s">
        <v>695</v>
      </c>
      <c r="F10215" t="s">
        <v>10</v>
      </c>
      <c r="G10215" t="s">
        <v>4</v>
      </c>
      <c r="H10215" t="s">
        <v>11589</v>
      </c>
      <c r="I10215" s="4">
        <v>42509</v>
      </c>
      <c r="J10215">
        <f t="shared" si="1432"/>
        <v>3</v>
      </c>
      <c r="K10215">
        <f t="shared" si="1433"/>
        <v>6</v>
      </c>
      <c r="L10215" s="3">
        <f t="shared" si="1434"/>
        <v>42696</v>
      </c>
      <c r="M10215" t="str">
        <f t="shared" si="1435"/>
        <v>15:28</v>
      </c>
      <c r="N10215">
        <f t="shared" si="1436"/>
        <v>927.99999999999989</v>
      </c>
      <c r="O10215">
        <f t="shared" si="1437"/>
        <v>2</v>
      </c>
      <c r="P10215" t="str">
        <f t="shared" si="1438"/>
        <v>Work</v>
      </c>
      <c r="Q10215" t="str">
        <f>VLOOKUP(N10215,IF(P10215="Work",Intervals!$A$4:$C$9,Intervals!$F$4:$H$9),3,1)</f>
        <v>Int_7-17</v>
      </c>
      <c r="R10215" t="str">
        <f t="shared" si="1439"/>
        <v>1</v>
      </c>
      <c r="S10215">
        <f>VLOOKUP(N10215,IF(P10215="Work",Intervals!$A$4:$D$9,Intervals!$F$4:$I$9),4,1)</f>
        <v>3</v>
      </c>
    </row>
    <row r="10216" spans="1:19" x14ac:dyDescent="0.25">
      <c r="A10216" t="s">
        <v>162</v>
      </c>
      <c r="B10216" s="1" t="s">
        <v>9464</v>
      </c>
      <c r="C10216" t="s">
        <v>339</v>
      </c>
      <c r="D10216">
        <f t="shared" si="1431"/>
        <v>10214</v>
      </c>
      <c r="E10216" t="s">
        <v>387</v>
      </c>
      <c r="F10216" t="s">
        <v>3</v>
      </c>
      <c r="G10216" t="s">
        <v>4</v>
      </c>
      <c r="H10216" t="s">
        <v>11597</v>
      </c>
      <c r="I10216" t="s">
        <v>11671</v>
      </c>
      <c r="J10216">
        <f t="shared" si="1432"/>
        <v>3</v>
      </c>
      <c r="K10216">
        <f t="shared" si="1433"/>
        <v>6</v>
      </c>
      <c r="L10216" s="3">
        <f t="shared" si="1434"/>
        <v>42696</v>
      </c>
      <c r="M10216" t="str">
        <f t="shared" si="1435"/>
        <v>15:30</v>
      </c>
      <c r="N10216">
        <f t="shared" si="1436"/>
        <v>930.00000000000023</v>
      </c>
      <c r="O10216">
        <f t="shared" si="1437"/>
        <v>2</v>
      </c>
      <c r="P10216" t="str">
        <f t="shared" si="1438"/>
        <v>Work</v>
      </c>
      <c r="Q10216" t="str">
        <f>VLOOKUP(N10216,IF(P10216="Work",Intervals!$A$4:$C$9,Intervals!$F$4:$H$9),3,1)</f>
        <v>Int_7-17</v>
      </c>
      <c r="R10216" t="str">
        <f t="shared" si="1439"/>
        <v>1</v>
      </c>
      <c r="S10216">
        <f>VLOOKUP(N10216,IF(P10216="Work",Intervals!$A$4:$D$9,Intervals!$F$4:$I$9),4,1)</f>
        <v>3</v>
      </c>
    </row>
    <row r="10217" spans="1:19" x14ac:dyDescent="0.25">
      <c r="A10217" t="s">
        <v>169</v>
      </c>
      <c r="B10217" s="1" t="s">
        <v>9465</v>
      </c>
      <c r="C10217" t="s">
        <v>339</v>
      </c>
      <c r="D10217">
        <f t="shared" si="1431"/>
        <v>10215</v>
      </c>
      <c r="E10217" t="s">
        <v>408</v>
      </c>
      <c r="F10217" t="s">
        <v>10</v>
      </c>
      <c r="G10217" t="s">
        <v>30</v>
      </c>
      <c r="H10217" t="s">
        <v>11590</v>
      </c>
      <c r="I10217" t="s">
        <v>11664</v>
      </c>
      <c r="J10217">
        <f t="shared" si="1432"/>
        <v>3</v>
      </c>
      <c r="K10217">
        <f t="shared" si="1433"/>
        <v>6</v>
      </c>
      <c r="L10217" s="3">
        <f t="shared" si="1434"/>
        <v>42696</v>
      </c>
      <c r="M10217" t="str">
        <f t="shared" si="1435"/>
        <v>15:31</v>
      </c>
      <c r="N10217">
        <f t="shared" si="1436"/>
        <v>931</v>
      </c>
      <c r="O10217">
        <f t="shared" si="1437"/>
        <v>2</v>
      </c>
      <c r="P10217" t="str">
        <f t="shared" si="1438"/>
        <v>Work</v>
      </c>
      <c r="Q10217" t="str">
        <f>VLOOKUP(N10217,IF(P10217="Work",Intervals!$A$4:$C$9,Intervals!$F$4:$H$9),3,1)</f>
        <v>Int_7-17</v>
      </c>
      <c r="R10217" t="str">
        <f t="shared" si="1439"/>
        <v>1</v>
      </c>
      <c r="S10217">
        <f>VLOOKUP(N10217,IF(P10217="Work",Intervals!$A$4:$D$9,Intervals!$F$4:$I$9),4,1)</f>
        <v>3</v>
      </c>
    </row>
    <row r="10218" spans="1:19" x14ac:dyDescent="0.25">
      <c r="A10218" t="s">
        <v>127</v>
      </c>
      <c r="B10218" s="1" t="s">
        <v>9465</v>
      </c>
      <c r="C10218" t="s">
        <v>339</v>
      </c>
      <c r="D10218">
        <f t="shared" si="1431"/>
        <v>10216</v>
      </c>
      <c r="E10218" t="s">
        <v>388</v>
      </c>
      <c r="F10218" t="s">
        <v>10</v>
      </c>
      <c r="G10218" t="s">
        <v>4</v>
      </c>
      <c r="H10218" t="s">
        <v>11604</v>
      </c>
      <c r="I10218" t="s">
        <v>11678</v>
      </c>
      <c r="J10218">
        <f t="shared" si="1432"/>
        <v>3</v>
      </c>
      <c r="K10218">
        <f t="shared" si="1433"/>
        <v>6</v>
      </c>
      <c r="L10218" s="3">
        <f t="shared" si="1434"/>
        <v>42696</v>
      </c>
      <c r="M10218" t="str">
        <f t="shared" si="1435"/>
        <v>15:31</v>
      </c>
      <c r="N10218">
        <f t="shared" si="1436"/>
        <v>931</v>
      </c>
      <c r="O10218">
        <f t="shared" si="1437"/>
        <v>2</v>
      </c>
      <c r="P10218" t="str">
        <f t="shared" si="1438"/>
        <v>Work</v>
      </c>
      <c r="Q10218" t="str">
        <f>VLOOKUP(N10218,IF(P10218="Work",Intervals!$A$4:$C$9,Intervals!$F$4:$H$9),3,1)</f>
        <v>Int_7-17</v>
      </c>
      <c r="R10218" t="str">
        <f t="shared" si="1439"/>
        <v>1</v>
      </c>
      <c r="S10218">
        <f>VLOOKUP(N10218,IF(P10218="Work",Intervals!$A$4:$D$9,Intervals!$F$4:$I$9),4,1)</f>
        <v>3</v>
      </c>
    </row>
    <row r="10219" spans="1:19" x14ac:dyDescent="0.25">
      <c r="A10219" t="s">
        <v>211</v>
      </c>
      <c r="B10219" s="1" t="s">
        <v>9466</v>
      </c>
      <c r="C10219" t="s">
        <v>339</v>
      </c>
      <c r="D10219">
        <f t="shared" si="1431"/>
        <v>10217</v>
      </c>
      <c r="E10219" t="s">
        <v>924</v>
      </c>
      <c r="F10219" t="s">
        <v>10</v>
      </c>
      <c r="G10219" t="s">
        <v>4</v>
      </c>
      <c r="H10219" t="s">
        <v>11589</v>
      </c>
      <c r="I10219" s="4">
        <v>42509</v>
      </c>
      <c r="J10219">
        <f t="shared" si="1432"/>
        <v>3</v>
      </c>
      <c r="K10219">
        <f t="shared" si="1433"/>
        <v>6</v>
      </c>
      <c r="L10219" s="3">
        <f t="shared" si="1434"/>
        <v>42696</v>
      </c>
      <c r="M10219" t="str">
        <f t="shared" si="1435"/>
        <v>15:32</v>
      </c>
      <c r="N10219">
        <f t="shared" si="1436"/>
        <v>931.99999999999989</v>
      </c>
      <c r="O10219">
        <f t="shared" si="1437"/>
        <v>2</v>
      </c>
      <c r="P10219" t="str">
        <f t="shared" si="1438"/>
        <v>Work</v>
      </c>
      <c r="Q10219" t="str">
        <f>VLOOKUP(N10219,IF(P10219="Work",Intervals!$A$4:$C$9,Intervals!$F$4:$H$9),3,1)</f>
        <v>Int_7-17</v>
      </c>
      <c r="R10219" t="str">
        <f t="shared" si="1439"/>
        <v>1</v>
      </c>
      <c r="S10219">
        <f>VLOOKUP(N10219,IF(P10219="Work",Intervals!$A$4:$D$9,Intervals!$F$4:$I$9),4,1)</f>
        <v>3</v>
      </c>
    </row>
    <row r="10220" spans="1:19" x14ac:dyDescent="0.25">
      <c r="A10220" t="s">
        <v>99</v>
      </c>
      <c r="B10220" s="1" t="s">
        <v>9467</v>
      </c>
      <c r="C10220" t="s">
        <v>339</v>
      </c>
      <c r="D10220">
        <f t="shared" si="1431"/>
        <v>10218</v>
      </c>
      <c r="E10220" t="s">
        <v>357</v>
      </c>
      <c r="F10220" t="s">
        <v>3</v>
      </c>
      <c r="G10220" t="s">
        <v>4</v>
      </c>
      <c r="H10220" t="s">
        <v>11597</v>
      </c>
      <c r="I10220" t="s">
        <v>11671</v>
      </c>
      <c r="J10220">
        <f t="shared" si="1432"/>
        <v>3</v>
      </c>
      <c r="K10220">
        <f t="shared" si="1433"/>
        <v>6</v>
      </c>
      <c r="L10220" s="3">
        <f t="shared" si="1434"/>
        <v>42696</v>
      </c>
      <c r="M10220" t="str">
        <f t="shared" si="1435"/>
        <v>15:35</v>
      </c>
      <c r="N10220">
        <f t="shared" si="1436"/>
        <v>935</v>
      </c>
      <c r="O10220">
        <f t="shared" si="1437"/>
        <v>2</v>
      </c>
      <c r="P10220" t="str">
        <f t="shared" si="1438"/>
        <v>Work</v>
      </c>
      <c r="Q10220" t="str">
        <f>VLOOKUP(N10220,IF(P10220="Work",Intervals!$A$4:$C$9,Intervals!$F$4:$H$9),3,1)</f>
        <v>Int_7-17</v>
      </c>
      <c r="R10220" t="str">
        <f t="shared" si="1439"/>
        <v>1</v>
      </c>
      <c r="S10220">
        <f>VLOOKUP(N10220,IF(P10220="Work",Intervals!$A$4:$D$9,Intervals!$F$4:$I$9),4,1)</f>
        <v>3</v>
      </c>
    </row>
    <row r="10221" spans="1:19" x14ac:dyDescent="0.25">
      <c r="A10221" t="s">
        <v>174</v>
      </c>
      <c r="B10221" s="1" t="s">
        <v>9468</v>
      </c>
      <c r="C10221" t="s">
        <v>339</v>
      </c>
      <c r="D10221">
        <f t="shared" si="1431"/>
        <v>10219</v>
      </c>
      <c r="E10221" t="s">
        <v>413</v>
      </c>
      <c r="F10221" t="s">
        <v>10</v>
      </c>
      <c r="G10221" t="s">
        <v>4</v>
      </c>
      <c r="H10221" t="s">
        <v>11589</v>
      </c>
      <c r="I10221" s="4">
        <v>42509</v>
      </c>
      <c r="J10221">
        <f t="shared" si="1432"/>
        <v>3</v>
      </c>
      <c r="K10221">
        <f t="shared" si="1433"/>
        <v>6</v>
      </c>
      <c r="L10221" s="3">
        <f t="shared" si="1434"/>
        <v>42696</v>
      </c>
      <c r="M10221" t="str">
        <f t="shared" si="1435"/>
        <v>15:41</v>
      </c>
      <c r="N10221">
        <f t="shared" si="1436"/>
        <v>941</v>
      </c>
      <c r="O10221">
        <f t="shared" si="1437"/>
        <v>2</v>
      </c>
      <c r="P10221" t="str">
        <f t="shared" si="1438"/>
        <v>Work</v>
      </c>
      <c r="Q10221" t="str">
        <f>VLOOKUP(N10221,IF(P10221="Work",Intervals!$A$4:$C$9,Intervals!$F$4:$H$9),3,1)</f>
        <v>Int_7-17</v>
      </c>
      <c r="R10221" t="str">
        <f t="shared" si="1439"/>
        <v>1</v>
      </c>
      <c r="S10221">
        <f>VLOOKUP(N10221,IF(P10221="Work",Intervals!$A$4:$D$9,Intervals!$F$4:$I$9),4,1)</f>
        <v>3</v>
      </c>
    </row>
    <row r="10222" spans="1:19" x14ac:dyDescent="0.25">
      <c r="A10222" t="s">
        <v>95</v>
      </c>
      <c r="B10222" s="1" t="s">
        <v>9469</v>
      </c>
      <c r="C10222" t="s">
        <v>339</v>
      </c>
      <c r="D10222">
        <f t="shared" si="1431"/>
        <v>10220</v>
      </c>
      <c r="E10222" t="s">
        <v>352</v>
      </c>
      <c r="F10222" t="s">
        <v>10</v>
      </c>
      <c r="G10222" t="s">
        <v>4</v>
      </c>
      <c r="H10222" t="s">
        <v>11594</v>
      </c>
      <c r="I10222" t="s">
        <v>11668</v>
      </c>
      <c r="J10222">
        <f t="shared" si="1432"/>
        <v>3</v>
      </c>
      <c r="K10222">
        <f t="shared" si="1433"/>
        <v>6</v>
      </c>
      <c r="L10222" s="3">
        <f t="shared" si="1434"/>
        <v>42696</v>
      </c>
      <c r="M10222" t="str">
        <f t="shared" si="1435"/>
        <v>15:44</v>
      </c>
      <c r="N10222">
        <f t="shared" si="1436"/>
        <v>943.99999999999989</v>
      </c>
      <c r="O10222">
        <f t="shared" si="1437"/>
        <v>2</v>
      </c>
      <c r="P10222" t="str">
        <f t="shared" si="1438"/>
        <v>Work</v>
      </c>
      <c r="Q10222" t="str">
        <f>VLOOKUP(N10222,IF(P10222="Work",Intervals!$A$4:$C$9,Intervals!$F$4:$H$9),3,1)</f>
        <v>Int_7-17</v>
      </c>
      <c r="R10222" t="str">
        <f t="shared" si="1439"/>
        <v>1</v>
      </c>
      <c r="S10222">
        <f>VLOOKUP(N10222,IF(P10222="Work",Intervals!$A$4:$D$9,Intervals!$F$4:$I$9),4,1)</f>
        <v>3</v>
      </c>
    </row>
    <row r="10223" spans="1:19" x14ac:dyDescent="0.25">
      <c r="A10223" t="s">
        <v>127</v>
      </c>
      <c r="B10223" s="1" t="s">
        <v>9470</v>
      </c>
      <c r="C10223" t="s">
        <v>339</v>
      </c>
      <c r="D10223">
        <f t="shared" si="1431"/>
        <v>10221</v>
      </c>
      <c r="E10223" t="s">
        <v>388</v>
      </c>
      <c r="F10223" t="s">
        <v>10</v>
      </c>
      <c r="G10223" t="s">
        <v>4</v>
      </c>
      <c r="H10223" t="s">
        <v>11604</v>
      </c>
      <c r="I10223" t="s">
        <v>11678</v>
      </c>
      <c r="J10223">
        <f t="shared" si="1432"/>
        <v>3</v>
      </c>
      <c r="K10223">
        <f t="shared" si="1433"/>
        <v>6</v>
      </c>
      <c r="L10223" s="3">
        <f t="shared" si="1434"/>
        <v>42696</v>
      </c>
      <c r="M10223" t="str">
        <f t="shared" si="1435"/>
        <v>15:47</v>
      </c>
      <c r="N10223">
        <f t="shared" si="1436"/>
        <v>947</v>
      </c>
      <c r="O10223">
        <f t="shared" si="1437"/>
        <v>2</v>
      </c>
      <c r="P10223" t="str">
        <f t="shared" si="1438"/>
        <v>Work</v>
      </c>
      <c r="Q10223" t="str">
        <f>VLOOKUP(N10223,IF(P10223="Work",Intervals!$A$4:$C$9,Intervals!$F$4:$H$9),3,1)</f>
        <v>Int_7-17</v>
      </c>
      <c r="R10223" t="str">
        <f t="shared" si="1439"/>
        <v>1</v>
      </c>
      <c r="S10223">
        <f>VLOOKUP(N10223,IF(P10223="Work",Intervals!$A$4:$D$9,Intervals!$F$4:$I$9),4,1)</f>
        <v>3</v>
      </c>
    </row>
    <row r="10224" spans="1:19" x14ac:dyDescent="0.25">
      <c r="A10224" t="s">
        <v>294</v>
      </c>
      <c r="B10224" s="1" t="s">
        <v>9471</v>
      </c>
      <c r="C10224" t="s">
        <v>339</v>
      </c>
      <c r="D10224">
        <f t="shared" si="1431"/>
        <v>10222</v>
      </c>
      <c r="E10224" t="s">
        <v>725</v>
      </c>
      <c r="F10224" t="s">
        <v>11568</v>
      </c>
      <c r="G10224" t="s">
        <v>4</v>
      </c>
      <c r="H10224" t="s">
        <v>11601</v>
      </c>
      <c r="I10224" t="s">
        <v>11675</v>
      </c>
      <c r="J10224">
        <f t="shared" si="1432"/>
        <v>3</v>
      </c>
      <c r="K10224">
        <f t="shared" si="1433"/>
        <v>6</v>
      </c>
      <c r="L10224" s="3">
        <f t="shared" si="1434"/>
        <v>42696</v>
      </c>
      <c r="M10224" t="str">
        <f t="shared" si="1435"/>
        <v>15:53</v>
      </c>
      <c r="N10224">
        <f t="shared" si="1436"/>
        <v>953</v>
      </c>
      <c r="O10224">
        <f t="shared" si="1437"/>
        <v>2</v>
      </c>
      <c r="P10224" t="str">
        <f t="shared" si="1438"/>
        <v>Work</v>
      </c>
      <c r="Q10224" t="str">
        <f>VLOOKUP(N10224,IF(P10224="Work",Intervals!$A$4:$C$9,Intervals!$F$4:$H$9),3,1)</f>
        <v>Int_7-17</v>
      </c>
      <c r="R10224" t="str">
        <f t="shared" si="1439"/>
        <v>1</v>
      </c>
      <c r="S10224">
        <f>VLOOKUP(N10224,IF(P10224="Work",Intervals!$A$4:$D$9,Intervals!$F$4:$I$9),4,1)</f>
        <v>3</v>
      </c>
    </row>
    <row r="10225" spans="1:19" x14ac:dyDescent="0.25">
      <c r="A10225" t="s">
        <v>127</v>
      </c>
      <c r="B10225" s="1" t="s">
        <v>9472</v>
      </c>
      <c r="C10225" t="s">
        <v>339</v>
      </c>
      <c r="D10225">
        <f t="shared" si="1431"/>
        <v>10223</v>
      </c>
      <c r="E10225" t="s">
        <v>388</v>
      </c>
      <c r="F10225" t="s">
        <v>10</v>
      </c>
      <c r="G10225" t="s">
        <v>4</v>
      </c>
      <c r="H10225" t="s">
        <v>11604</v>
      </c>
      <c r="I10225" t="s">
        <v>11678</v>
      </c>
      <c r="J10225">
        <f t="shared" si="1432"/>
        <v>3</v>
      </c>
      <c r="K10225">
        <f t="shared" si="1433"/>
        <v>6</v>
      </c>
      <c r="L10225" s="3">
        <f t="shared" si="1434"/>
        <v>42696</v>
      </c>
      <c r="M10225" t="str">
        <f t="shared" si="1435"/>
        <v>15:54</v>
      </c>
      <c r="N10225">
        <f t="shared" si="1436"/>
        <v>954.00000000000011</v>
      </c>
      <c r="O10225">
        <f t="shared" si="1437"/>
        <v>2</v>
      </c>
      <c r="P10225" t="str">
        <f t="shared" si="1438"/>
        <v>Work</v>
      </c>
      <c r="Q10225" t="str">
        <f>VLOOKUP(N10225,IF(P10225="Work",Intervals!$A$4:$C$9,Intervals!$F$4:$H$9),3,1)</f>
        <v>Int_7-17</v>
      </c>
      <c r="R10225" t="str">
        <f t="shared" si="1439"/>
        <v>1</v>
      </c>
      <c r="S10225">
        <f>VLOOKUP(N10225,IF(P10225="Work",Intervals!$A$4:$D$9,Intervals!$F$4:$I$9),4,1)</f>
        <v>3</v>
      </c>
    </row>
    <row r="10226" spans="1:19" x14ac:dyDescent="0.25">
      <c r="A10226" t="s">
        <v>212</v>
      </c>
      <c r="B10226" s="1" t="s">
        <v>9473</v>
      </c>
      <c r="C10226" t="s">
        <v>339</v>
      </c>
      <c r="D10226">
        <f t="shared" si="1431"/>
        <v>10224</v>
      </c>
      <c r="E10226" t="s">
        <v>1144</v>
      </c>
      <c r="F10226" t="s">
        <v>10</v>
      </c>
      <c r="G10226" t="s">
        <v>4</v>
      </c>
      <c r="H10226" t="s">
        <v>11589</v>
      </c>
      <c r="I10226" s="4">
        <v>42509</v>
      </c>
      <c r="J10226">
        <f t="shared" si="1432"/>
        <v>3</v>
      </c>
      <c r="K10226">
        <f t="shared" si="1433"/>
        <v>6</v>
      </c>
      <c r="L10226" s="3">
        <f t="shared" si="1434"/>
        <v>42696</v>
      </c>
      <c r="M10226" t="str">
        <f t="shared" si="1435"/>
        <v>15:55</v>
      </c>
      <c r="N10226">
        <f t="shared" si="1436"/>
        <v>955</v>
      </c>
      <c r="O10226">
        <f t="shared" si="1437"/>
        <v>2</v>
      </c>
      <c r="P10226" t="str">
        <f t="shared" si="1438"/>
        <v>Work</v>
      </c>
      <c r="Q10226" t="str">
        <f>VLOOKUP(N10226,IF(P10226="Work",Intervals!$A$4:$C$9,Intervals!$F$4:$H$9),3,1)</f>
        <v>Int_7-17</v>
      </c>
      <c r="R10226" t="str">
        <f t="shared" si="1439"/>
        <v>1</v>
      </c>
      <c r="S10226">
        <f>VLOOKUP(N10226,IF(P10226="Work",Intervals!$A$4:$D$9,Intervals!$F$4:$I$9),4,1)</f>
        <v>3</v>
      </c>
    </row>
    <row r="10227" spans="1:19" x14ac:dyDescent="0.25">
      <c r="A10227" t="s">
        <v>174</v>
      </c>
      <c r="B10227" s="1" t="s">
        <v>9474</v>
      </c>
      <c r="C10227" t="s">
        <v>339</v>
      </c>
      <c r="D10227">
        <f t="shared" si="1431"/>
        <v>10225</v>
      </c>
      <c r="E10227" t="s">
        <v>413</v>
      </c>
      <c r="F10227" t="s">
        <v>10</v>
      </c>
      <c r="G10227" t="s">
        <v>4</v>
      </c>
      <c r="H10227" t="s">
        <v>11589</v>
      </c>
      <c r="I10227" s="4">
        <v>42509</v>
      </c>
      <c r="J10227">
        <f t="shared" si="1432"/>
        <v>3</v>
      </c>
      <c r="K10227">
        <f t="shared" si="1433"/>
        <v>6</v>
      </c>
      <c r="L10227" s="3">
        <f t="shared" si="1434"/>
        <v>42696</v>
      </c>
      <c r="M10227" t="str">
        <f t="shared" si="1435"/>
        <v>16:5</v>
      </c>
      <c r="N10227">
        <f t="shared" si="1436"/>
        <v>964.99999999999989</v>
      </c>
      <c r="O10227">
        <f t="shared" si="1437"/>
        <v>2</v>
      </c>
      <c r="P10227" t="str">
        <f t="shared" si="1438"/>
        <v>Work</v>
      </c>
      <c r="Q10227" t="str">
        <f>VLOOKUP(N10227,IF(P10227="Work",Intervals!$A$4:$C$9,Intervals!$F$4:$H$9),3,1)</f>
        <v>Int_7-17</v>
      </c>
      <c r="R10227" t="str">
        <f t="shared" si="1439"/>
        <v>1</v>
      </c>
      <c r="S10227">
        <f>VLOOKUP(N10227,IF(P10227="Work",Intervals!$A$4:$D$9,Intervals!$F$4:$I$9),4,1)</f>
        <v>3</v>
      </c>
    </row>
    <row r="10228" spans="1:19" x14ac:dyDescent="0.25">
      <c r="A10228" t="s">
        <v>114</v>
      </c>
      <c r="B10228" s="1" t="s">
        <v>9475</v>
      </c>
      <c r="C10228" t="s">
        <v>339</v>
      </c>
      <c r="D10228">
        <f t="shared" si="1431"/>
        <v>10226</v>
      </c>
      <c r="E10228" t="s">
        <v>409</v>
      </c>
      <c r="F10228" t="s">
        <v>11563</v>
      </c>
      <c r="G10228" t="s">
        <v>4</v>
      </c>
      <c r="H10228" t="s">
        <v>11589</v>
      </c>
      <c r="I10228" s="4">
        <v>42509</v>
      </c>
      <c r="J10228">
        <f t="shared" si="1432"/>
        <v>3</v>
      </c>
      <c r="K10228">
        <f t="shared" si="1433"/>
        <v>6</v>
      </c>
      <c r="L10228" s="3">
        <f t="shared" si="1434"/>
        <v>42696</v>
      </c>
      <c r="M10228" t="str">
        <f t="shared" si="1435"/>
        <v>16:7</v>
      </c>
      <c r="N10228">
        <f t="shared" si="1436"/>
        <v>967.00000000000023</v>
      </c>
      <c r="O10228">
        <f t="shared" si="1437"/>
        <v>2</v>
      </c>
      <c r="P10228" t="str">
        <f t="shared" si="1438"/>
        <v>Work</v>
      </c>
      <c r="Q10228" t="str">
        <f>VLOOKUP(N10228,IF(P10228="Work",Intervals!$A$4:$C$9,Intervals!$F$4:$H$9),3,1)</f>
        <v>Int_7-17</v>
      </c>
      <c r="R10228" t="str">
        <f t="shared" si="1439"/>
        <v>1</v>
      </c>
      <c r="S10228">
        <f>VLOOKUP(N10228,IF(P10228="Work",Intervals!$A$4:$D$9,Intervals!$F$4:$I$9),4,1)</f>
        <v>3</v>
      </c>
    </row>
    <row r="10229" spans="1:19" x14ac:dyDescent="0.25">
      <c r="A10229" t="s">
        <v>127</v>
      </c>
      <c r="B10229" s="1" t="s">
        <v>9476</v>
      </c>
      <c r="C10229" t="s">
        <v>339</v>
      </c>
      <c r="D10229">
        <f t="shared" si="1431"/>
        <v>10227</v>
      </c>
      <c r="E10229" t="s">
        <v>388</v>
      </c>
      <c r="F10229" t="s">
        <v>10</v>
      </c>
      <c r="G10229" t="s">
        <v>4</v>
      </c>
      <c r="H10229" t="s">
        <v>11604</v>
      </c>
      <c r="I10229" t="s">
        <v>11678</v>
      </c>
      <c r="J10229">
        <f t="shared" si="1432"/>
        <v>3</v>
      </c>
      <c r="K10229">
        <f t="shared" si="1433"/>
        <v>6</v>
      </c>
      <c r="L10229" s="3">
        <f t="shared" si="1434"/>
        <v>42696</v>
      </c>
      <c r="M10229" t="str">
        <f t="shared" si="1435"/>
        <v>16:8</v>
      </c>
      <c r="N10229">
        <f t="shared" si="1436"/>
        <v>967.99999999999977</v>
      </c>
      <c r="O10229">
        <f t="shared" si="1437"/>
        <v>2</v>
      </c>
      <c r="P10229" t="str">
        <f t="shared" si="1438"/>
        <v>Work</v>
      </c>
      <c r="Q10229" t="str">
        <f>VLOOKUP(N10229,IF(P10229="Work",Intervals!$A$4:$C$9,Intervals!$F$4:$H$9),3,1)</f>
        <v>Int_7-17</v>
      </c>
      <c r="R10229" t="str">
        <f t="shared" si="1439"/>
        <v>1</v>
      </c>
      <c r="S10229">
        <f>VLOOKUP(N10229,IF(P10229="Work",Intervals!$A$4:$D$9,Intervals!$F$4:$I$9),4,1)</f>
        <v>3</v>
      </c>
    </row>
    <row r="10230" spans="1:19" x14ac:dyDescent="0.25">
      <c r="A10230" t="s">
        <v>300</v>
      </c>
      <c r="B10230" s="1" t="s">
        <v>9476</v>
      </c>
      <c r="C10230" t="s">
        <v>339</v>
      </c>
      <c r="D10230">
        <f t="shared" si="1431"/>
        <v>10228</v>
      </c>
      <c r="E10230" t="s">
        <v>924</v>
      </c>
      <c r="F10230" t="s">
        <v>10</v>
      </c>
      <c r="G10230" t="s">
        <v>4</v>
      </c>
      <c r="H10230" t="s">
        <v>11589</v>
      </c>
      <c r="I10230" s="4">
        <v>42509</v>
      </c>
      <c r="J10230">
        <f t="shared" si="1432"/>
        <v>3</v>
      </c>
      <c r="K10230">
        <f t="shared" si="1433"/>
        <v>6</v>
      </c>
      <c r="L10230" s="3">
        <f t="shared" si="1434"/>
        <v>42696</v>
      </c>
      <c r="M10230" t="str">
        <f t="shared" si="1435"/>
        <v>16:8</v>
      </c>
      <c r="N10230">
        <f t="shared" si="1436"/>
        <v>967.99999999999977</v>
      </c>
      <c r="O10230">
        <f t="shared" si="1437"/>
        <v>2</v>
      </c>
      <c r="P10230" t="str">
        <f t="shared" si="1438"/>
        <v>Work</v>
      </c>
      <c r="Q10230" t="str">
        <f>VLOOKUP(N10230,IF(P10230="Work",Intervals!$A$4:$C$9,Intervals!$F$4:$H$9),3,1)</f>
        <v>Int_7-17</v>
      </c>
      <c r="R10230" t="str">
        <f t="shared" si="1439"/>
        <v>1</v>
      </c>
      <c r="S10230">
        <f>VLOOKUP(N10230,IF(P10230="Work",Intervals!$A$4:$D$9,Intervals!$F$4:$I$9),4,1)</f>
        <v>3</v>
      </c>
    </row>
    <row r="10231" spans="1:19" x14ac:dyDescent="0.25">
      <c r="A10231" t="s">
        <v>155</v>
      </c>
      <c r="B10231" s="1" t="s">
        <v>9476</v>
      </c>
      <c r="C10231" t="s">
        <v>339</v>
      </c>
      <c r="D10231">
        <f t="shared" si="1431"/>
        <v>10229</v>
      </c>
      <c r="E10231" t="s">
        <v>434</v>
      </c>
      <c r="F10231" t="s">
        <v>10</v>
      </c>
      <c r="G10231" t="s">
        <v>30</v>
      </c>
      <c r="H10231" t="s">
        <v>11614</v>
      </c>
      <c r="I10231" t="s">
        <v>11688</v>
      </c>
      <c r="J10231">
        <f t="shared" si="1432"/>
        <v>3</v>
      </c>
      <c r="K10231">
        <f t="shared" si="1433"/>
        <v>6</v>
      </c>
      <c r="L10231" s="3">
        <f t="shared" si="1434"/>
        <v>42696</v>
      </c>
      <c r="M10231" t="str">
        <f t="shared" si="1435"/>
        <v>16:8</v>
      </c>
      <c r="N10231">
        <f t="shared" si="1436"/>
        <v>967.99999999999977</v>
      </c>
      <c r="O10231">
        <f t="shared" si="1437"/>
        <v>2</v>
      </c>
      <c r="P10231" t="str">
        <f t="shared" si="1438"/>
        <v>Work</v>
      </c>
      <c r="Q10231" t="str">
        <f>VLOOKUP(N10231,IF(P10231="Work",Intervals!$A$4:$C$9,Intervals!$F$4:$H$9),3,1)</f>
        <v>Int_7-17</v>
      </c>
      <c r="R10231" t="str">
        <f t="shared" si="1439"/>
        <v>1</v>
      </c>
      <c r="S10231">
        <f>VLOOKUP(N10231,IF(P10231="Work",Intervals!$A$4:$D$9,Intervals!$F$4:$I$9),4,1)</f>
        <v>3</v>
      </c>
    </row>
    <row r="10232" spans="1:19" x14ac:dyDescent="0.25">
      <c r="A10232" t="s">
        <v>130</v>
      </c>
      <c r="B10232" s="1" t="s">
        <v>9477</v>
      </c>
      <c r="C10232" t="s">
        <v>339</v>
      </c>
      <c r="D10232">
        <f t="shared" si="1431"/>
        <v>10230</v>
      </c>
      <c r="E10232" t="s">
        <v>1127</v>
      </c>
      <c r="F10232" t="s">
        <v>10</v>
      </c>
      <c r="G10232" t="s">
        <v>4</v>
      </c>
      <c r="H10232" t="s">
        <v>11589</v>
      </c>
      <c r="I10232" s="4">
        <v>42509</v>
      </c>
      <c r="J10232">
        <f t="shared" si="1432"/>
        <v>3</v>
      </c>
      <c r="K10232">
        <f t="shared" si="1433"/>
        <v>6</v>
      </c>
      <c r="L10232" s="3">
        <f t="shared" si="1434"/>
        <v>42696</v>
      </c>
      <c r="M10232" t="str">
        <f t="shared" si="1435"/>
        <v>16:12</v>
      </c>
      <c r="N10232">
        <f t="shared" si="1436"/>
        <v>971.99999999999977</v>
      </c>
      <c r="O10232">
        <f t="shared" si="1437"/>
        <v>2</v>
      </c>
      <c r="P10232" t="str">
        <f t="shared" si="1438"/>
        <v>Work</v>
      </c>
      <c r="Q10232" t="str">
        <f>VLOOKUP(N10232,IF(P10232="Work",Intervals!$A$4:$C$9,Intervals!$F$4:$H$9),3,1)</f>
        <v>Int_7-17</v>
      </c>
      <c r="R10232" t="str">
        <f t="shared" si="1439"/>
        <v>1</v>
      </c>
      <c r="S10232">
        <f>VLOOKUP(N10232,IF(P10232="Work",Intervals!$A$4:$D$9,Intervals!$F$4:$I$9),4,1)</f>
        <v>3</v>
      </c>
    </row>
    <row r="10233" spans="1:19" x14ac:dyDescent="0.25">
      <c r="A10233" t="s">
        <v>321</v>
      </c>
      <c r="B10233" s="1" t="s">
        <v>9478</v>
      </c>
      <c r="C10233" t="s">
        <v>339</v>
      </c>
      <c r="D10233">
        <f t="shared" si="1431"/>
        <v>10231</v>
      </c>
      <c r="E10233" t="s">
        <v>924</v>
      </c>
      <c r="F10233" t="s">
        <v>10</v>
      </c>
      <c r="G10233" t="s">
        <v>4</v>
      </c>
      <c r="H10233" t="s">
        <v>11589</v>
      </c>
      <c r="I10233" s="4">
        <v>42509</v>
      </c>
      <c r="J10233">
        <f t="shared" si="1432"/>
        <v>3</v>
      </c>
      <c r="K10233">
        <f t="shared" si="1433"/>
        <v>6</v>
      </c>
      <c r="L10233" s="3">
        <f t="shared" si="1434"/>
        <v>42696</v>
      </c>
      <c r="M10233" t="str">
        <f t="shared" si="1435"/>
        <v>16:13</v>
      </c>
      <c r="N10233">
        <f t="shared" si="1436"/>
        <v>972.99999999999989</v>
      </c>
      <c r="O10233">
        <f t="shared" si="1437"/>
        <v>2</v>
      </c>
      <c r="P10233" t="str">
        <f t="shared" si="1438"/>
        <v>Work</v>
      </c>
      <c r="Q10233" t="str">
        <f>VLOOKUP(N10233,IF(P10233="Work",Intervals!$A$4:$C$9,Intervals!$F$4:$H$9),3,1)</f>
        <v>Int_7-17</v>
      </c>
      <c r="R10233" t="str">
        <f t="shared" si="1439"/>
        <v>1</v>
      </c>
      <c r="S10233">
        <f>VLOOKUP(N10233,IF(P10233="Work",Intervals!$A$4:$D$9,Intervals!$F$4:$I$9),4,1)</f>
        <v>3</v>
      </c>
    </row>
    <row r="10234" spans="1:19" x14ac:dyDescent="0.25">
      <c r="A10234" t="s">
        <v>289</v>
      </c>
      <c r="B10234" s="1" t="s">
        <v>9479</v>
      </c>
      <c r="C10234" t="s">
        <v>339</v>
      </c>
      <c r="D10234">
        <f t="shared" si="1431"/>
        <v>10232</v>
      </c>
      <c r="E10234" t="s">
        <v>703</v>
      </c>
      <c r="F10234" t="s">
        <v>10</v>
      </c>
      <c r="G10234" t="s">
        <v>4</v>
      </c>
      <c r="H10234" t="s">
        <v>11597</v>
      </c>
      <c r="I10234" t="s">
        <v>11671</v>
      </c>
      <c r="J10234">
        <f t="shared" si="1432"/>
        <v>3</v>
      </c>
      <c r="K10234">
        <f t="shared" si="1433"/>
        <v>6</v>
      </c>
      <c r="L10234" s="3">
        <f t="shared" si="1434"/>
        <v>42696</v>
      </c>
      <c r="M10234" t="str">
        <f t="shared" si="1435"/>
        <v>16:15</v>
      </c>
      <c r="N10234">
        <f t="shared" si="1436"/>
        <v>975.00000000000023</v>
      </c>
      <c r="O10234">
        <f t="shared" si="1437"/>
        <v>2</v>
      </c>
      <c r="P10234" t="str">
        <f t="shared" si="1438"/>
        <v>Work</v>
      </c>
      <c r="Q10234" t="str">
        <f>VLOOKUP(N10234,IF(P10234="Work",Intervals!$A$4:$C$9,Intervals!$F$4:$H$9),3,1)</f>
        <v>Int_7-17</v>
      </c>
      <c r="R10234" t="str">
        <f t="shared" si="1439"/>
        <v>1</v>
      </c>
      <c r="S10234">
        <f>VLOOKUP(N10234,IF(P10234="Work",Intervals!$A$4:$D$9,Intervals!$F$4:$I$9),4,1)</f>
        <v>3</v>
      </c>
    </row>
    <row r="10235" spans="1:19" x14ac:dyDescent="0.25">
      <c r="A10235" t="s">
        <v>235</v>
      </c>
      <c r="B10235" s="1" t="s">
        <v>9480</v>
      </c>
      <c r="C10235" t="s">
        <v>339</v>
      </c>
      <c r="D10235">
        <f t="shared" si="1431"/>
        <v>10233</v>
      </c>
      <c r="E10235" t="s">
        <v>467</v>
      </c>
      <c r="F10235" t="s">
        <v>10</v>
      </c>
      <c r="G10235" t="s">
        <v>4</v>
      </c>
      <c r="H10235" t="s">
        <v>11589</v>
      </c>
      <c r="I10235" s="4">
        <v>42509</v>
      </c>
      <c r="J10235">
        <f t="shared" si="1432"/>
        <v>3</v>
      </c>
      <c r="K10235">
        <f t="shared" si="1433"/>
        <v>6</v>
      </c>
      <c r="L10235" s="3">
        <f t="shared" si="1434"/>
        <v>42696</v>
      </c>
      <c r="M10235" t="str">
        <f t="shared" si="1435"/>
        <v>16:20</v>
      </c>
      <c r="N10235">
        <f t="shared" si="1436"/>
        <v>979.99999999999977</v>
      </c>
      <c r="O10235">
        <f t="shared" si="1437"/>
        <v>2</v>
      </c>
      <c r="P10235" t="str">
        <f t="shared" si="1438"/>
        <v>Work</v>
      </c>
      <c r="Q10235" t="str">
        <f>VLOOKUP(N10235,IF(P10235="Work",Intervals!$A$4:$C$9,Intervals!$F$4:$H$9),3,1)</f>
        <v>Int_7-17</v>
      </c>
      <c r="R10235" t="str">
        <f t="shared" si="1439"/>
        <v>1</v>
      </c>
      <c r="S10235">
        <f>VLOOKUP(N10235,IF(P10235="Work",Intervals!$A$4:$D$9,Intervals!$F$4:$I$9),4,1)</f>
        <v>3</v>
      </c>
    </row>
    <row r="10236" spans="1:19" x14ac:dyDescent="0.25">
      <c r="A10236" t="s">
        <v>321</v>
      </c>
      <c r="B10236" s="1" t="s">
        <v>9481</v>
      </c>
      <c r="C10236" t="s">
        <v>339</v>
      </c>
      <c r="D10236">
        <f t="shared" si="1431"/>
        <v>10234</v>
      </c>
      <c r="E10236" t="s">
        <v>924</v>
      </c>
      <c r="F10236" t="s">
        <v>10</v>
      </c>
      <c r="G10236" t="s">
        <v>4</v>
      </c>
      <c r="H10236" t="s">
        <v>11589</v>
      </c>
      <c r="I10236" s="4">
        <v>42509</v>
      </c>
      <c r="J10236">
        <f t="shared" si="1432"/>
        <v>3</v>
      </c>
      <c r="K10236">
        <f t="shared" si="1433"/>
        <v>6</v>
      </c>
      <c r="L10236" s="3">
        <f t="shared" si="1434"/>
        <v>42696</v>
      </c>
      <c r="M10236" t="str">
        <f t="shared" si="1435"/>
        <v>16:22</v>
      </c>
      <c r="N10236">
        <f t="shared" si="1436"/>
        <v>982</v>
      </c>
      <c r="O10236">
        <f t="shared" si="1437"/>
        <v>2</v>
      </c>
      <c r="P10236" t="str">
        <f t="shared" si="1438"/>
        <v>Work</v>
      </c>
      <c r="Q10236" t="str">
        <f>VLOOKUP(N10236,IF(P10236="Work",Intervals!$A$4:$C$9,Intervals!$F$4:$H$9),3,1)</f>
        <v>Int_7-17</v>
      </c>
      <c r="R10236" t="str">
        <f t="shared" si="1439"/>
        <v>1</v>
      </c>
      <c r="S10236">
        <f>VLOOKUP(N10236,IF(P10236="Work",Intervals!$A$4:$D$9,Intervals!$F$4:$I$9),4,1)</f>
        <v>3</v>
      </c>
    </row>
    <row r="10237" spans="1:19" x14ac:dyDescent="0.25">
      <c r="A10237" t="s">
        <v>127</v>
      </c>
      <c r="B10237" s="1" t="s">
        <v>9482</v>
      </c>
      <c r="C10237" t="s">
        <v>339</v>
      </c>
      <c r="D10237">
        <f t="shared" si="1431"/>
        <v>10235</v>
      </c>
      <c r="E10237" t="s">
        <v>388</v>
      </c>
      <c r="F10237" t="s">
        <v>10</v>
      </c>
      <c r="G10237" t="s">
        <v>4</v>
      </c>
      <c r="H10237" t="s">
        <v>11604</v>
      </c>
      <c r="I10237" t="s">
        <v>11678</v>
      </c>
      <c r="J10237">
        <f t="shared" si="1432"/>
        <v>3</v>
      </c>
      <c r="K10237">
        <f t="shared" si="1433"/>
        <v>6</v>
      </c>
      <c r="L10237" s="3">
        <f t="shared" si="1434"/>
        <v>42696</v>
      </c>
      <c r="M10237" t="str">
        <f t="shared" si="1435"/>
        <v>16:24</v>
      </c>
      <c r="N10237">
        <f t="shared" si="1436"/>
        <v>983.99999999999966</v>
      </c>
      <c r="O10237">
        <f t="shared" si="1437"/>
        <v>2</v>
      </c>
      <c r="P10237" t="str">
        <f t="shared" si="1438"/>
        <v>Work</v>
      </c>
      <c r="Q10237" t="str">
        <f>VLOOKUP(N10237,IF(P10237="Work",Intervals!$A$4:$C$9,Intervals!$F$4:$H$9),3,1)</f>
        <v>Int_7-17</v>
      </c>
      <c r="R10237" t="str">
        <f t="shared" si="1439"/>
        <v>1</v>
      </c>
      <c r="S10237">
        <f>VLOOKUP(N10237,IF(P10237="Work",Intervals!$A$4:$D$9,Intervals!$F$4:$I$9),4,1)</f>
        <v>3</v>
      </c>
    </row>
    <row r="10238" spans="1:19" x14ac:dyDescent="0.25">
      <c r="A10238" t="s">
        <v>113</v>
      </c>
      <c r="B10238" s="1" t="s">
        <v>9483</v>
      </c>
      <c r="C10238" t="s">
        <v>339</v>
      </c>
      <c r="D10238">
        <f t="shared" si="1431"/>
        <v>10236</v>
      </c>
      <c r="E10238" t="s">
        <v>386</v>
      </c>
      <c r="F10238" t="s">
        <v>10</v>
      </c>
      <c r="G10238" t="s">
        <v>4</v>
      </c>
      <c r="H10238" t="s">
        <v>11603</v>
      </c>
      <c r="I10238" t="s">
        <v>11677</v>
      </c>
      <c r="J10238">
        <f t="shared" si="1432"/>
        <v>3</v>
      </c>
      <c r="K10238">
        <f t="shared" si="1433"/>
        <v>6</v>
      </c>
      <c r="L10238" s="3">
        <f t="shared" si="1434"/>
        <v>42696</v>
      </c>
      <c r="M10238" t="str">
        <f t="shared" si="1435"/>
        <v>16:34</v>
      </c>
      <c r="N10238">
        <f t="shared" si="1436"/>
        <v>994</v>
      </c>
      <c r="O10238">
        <f t="shared" si="1437"/>
        <v>2</v>
      </c>
      <c r="P10238" t="str">
        <f t="shared" si="1438"/>
        <v>Work</v>
      </c>
      <c r="Q10238" t="str">
        <f>VLOOKUP(N10238,IF(P10238="Work",Intervals!$A$4:$C$9,Intervals!$F$4:$H$9),3,1)</f>
        <v>Int_7-17</v>
      </c>
      <c r="R10238" t="str">
        <f t="shared" si="1439"/>
        <v>1</v>
      </c>
      <c r="S10238">
        <f>VLOOKUP(N10238,IF(P10238="Work",Intervals!$A$4:$D$9,Intervals!$F$4:$I$9),4,1)</f>
        <v>3</v>
      </c>
    </row>
    <row r="10239" spans="1:19" x14ac:dyDescent="0.25">
      <c r="A10239" t="s">
        <v>113</v>
      </c>
      <c r="B10239" s="1" t="s">
        <v>9484</v>
      </c>
      <c r="C10239" t="s">
        <v>339</v>
      </c>
      <c r="D10239">
        <f t="shared" si="1431"/>
        <v>10237</v>
      </c>
      <c r="E10239" t="s">
        <v>386</v>
      </c>
      <c r="F10239" t="s">
        <v>10</v>
      </c>
      <c r="G10239" t="s">
        <v>4</v>
      </c>
      <c r="H10239" t="s">
        <v>11603</v>
      </c>
      <c r="I10239" t="s">
        <v>11677</v>
      </c>
      <c r="J10239">
        <f t="shared" si="1432"/>
        <v>3</v>
      </c>
      <c r="K10239">
        <f t="shared" si="1433"/>
        <v>6</v>
      </c>
      <c r="L10239" s="3">
        <f t="shared" si="1434"/>
        <v>42696</v>
      </c>
      <c r="M10239" t="str">
        <f t="shared" si="1435"/>
        <v>16:35</v>
      </c>
      <c r="N10239">
        <f t="shared" si="1436"/>
        <v>995.00000000000011</v>
      </c>
      <c r="O10239">
        <f t="shared" si="1437"/>
        <v>2</v>
      </c>
      <c r="P10239" t="str">
        <f t="shared" si="1438"/>
        <v>Work</v>
      </c>
      <c r="Q10239" t="str">
        <f>VLOOKUP(N10239,IF(P10239="Work",Intervals!$A$4:$C$9,Intervals!$F$4:$H$9),3,1)</f>
        <v>Int_7-17</v>
      </c>
      <c r="R10239" t="str">
        <f t="shared" si="1439"/>
        <v>1</v>
      </c>
      <c r="S10239">
        <f>VLOOKUP(N10239,IF(P10239="Work",Intervals!$A$4:$D$9,Intervals!$F$4:$I$9),4,1)</f>
        <v>3</v>
      </c>
    </row>
    <row r="10240" spans="1:19" x14ac:dyDescent="0.25">
      <c r="A10240" t="s">
        <v>113</v>
      </c>
      <c r="B10240" s="1" t="s">
        <v>9484</v>
      </c>
      <c r="C10240" t="s">
        <v>339</v>
      </c>
      <c r="D10240">
        <f t="shared" si="1431"/>
        <v>10238</v>
      </c>
      <c r="E10240" t="s">
        <v>386</v>
      </c>
      <c r="F10240" t="s">
        <v>10</v>
      </c>
      <c r="G10240" t="s">
        <v>4</v>
      </c>
      <c r="H10240" t="s">
        <v>11603</v>
      </c>
      <c r="I10240" t="s">
        <v>11677</v>
      </c>
      <c r="J10240">
        <f t="shared" si="1432"/>
        <v>3</v>
      </c>
      <c r="K10240">
        <f t="shared" si="1433"/>
        <v>6</v>
      </c>
      <c r="L10240" s="3">
        <f t="shared" si="1434"/>
        <v>42696</v>
      </c>
      <c r="M10240" t="str">
        <f t="shared" si="1435"/>
        <v>16:35</v>
      </c>
      <c r="N10240">
        <f t="shared" si="1436"/>
        <v>995.00000000000011</v>
      </c>
      <c r="O10240">
        <f t="shared" si="1437"/>
        <v>2</v>
      </c>
      <c r="P10240" t="str">
        <f t="shared" si="1438"/>
        <v>Work</v>
      </c>
      <c r="Q10240" t="str">
        <f>VLOOKUP(N10240,IF(P10240="Work",Intervals!$A$4:$C$9,Intervals!$F$4:$H$9),3,1)</f>
        <v>Int_7-17</v>
      </c>
      <c r="R10240" t="str">
        <f t="shared" si="1439"/>
        <v>1</v>
      </c>
      <c r="S10240">
        <f>VLOOKUP(N10240,IF(P10240="Work",Intervals!$A$4:$D$9,Intervals!$F$4:$I$9),4,1)</f>
        <v>3</v>
      </c>
    </row>
    <row r="10241" spans="1:19" x14ac:dyDescent="0.25">
      <c r="A10241" t="s">
        <v>113</v>
      </c>
      <c r="B10241" s="1" t="s">
        <v>9485</v>
      </c>
      <c r="C10241" t="s">
        <v>339</v>
      </c>
      <c r="D10241">
        <f t="shared" si="1431"/>
        <v>10239</v>
      </c>
      <c r="E10241" t="s">
        <v>386</v>
      </c>
      <c r="F10241" t="s">
        <v>10</v>
      </c>
      <c r="G10241" t="s">
        <v>4</v>
      </c>
      <c r="H10241" t="s">
        <v>11603</v>
      </c>
      <c r="I10241" t="s">
        <v>11677</v>
      </c>
      <c r="J10241">
        <f t="shared" si="1432"/>
        <v>3</v>
      </c>
      <c r="K10241">
        <f t="shared" si="1433"/>
        <v>6</v>
      </c>
      <c r="L10241" s="3">
        <f t="shared" si="1434"/>
        <v>42696</v>
      </c>
      <c r="M10241" t="str">
        <f t="shared" si="1435"/>
        <v>16:36</v>
      </c>
      <c r="N10241">
        <f t="shared" si="1436"/>
        <v>996.00000000000034</v>
      </c>
      <c r="O10241">
        <f t="shared" si="1437"/>
        <v>2</v>
      </c>
      <c r="P10241" t="str">
        <f t="shared" si="1438"/>
        <v>Work</v>
      </c>
      <c r="Q10241" t="str">
        <f>VLOOKUP(N10241,IF(P10241="Work",Intervals!$A$4:$C$9,Intervals!$F$4:$H$9),3,1)</f>
        <v>Int_7-17</v>
      </c>
      <c r="R10241" t="str">
        <f t="shared" si="1439"/>
        <v>1</v>
      </c>
      <c r="S10241">
        <f>VLOOKUP(N10241,IF(P10241="Work",Intervals!$A$4:$D$9,Intervals!$F$4:$I$9),4,1)</f>
        <v>3</v>
      </c>
    </row>
    <row r="10242" spans="1:19" x14ac:dyDescent="0.25">
      <c r="A10242" t="s">
        <v>99</v>
      </c>
      <c r="B10242" s="1" t="s">
        <v>9486</v>
      </c>
      <c r="C10242" t="s">
        <v>339</v>
      </c>
      <c r="D10242">
        <f t="shared" si="1431"/>
        <v>10240</v>
      </c>
      <c r="E10242" t="s">
        <v>357</v>
      </c>
      <c r="F10242" t="s">
        <v>3</v>
      </c>
      <c r="G10242" t="s">
        <v>4</v>
      </c>
      <c r="H10242" t="s">
        <v>11597</v>
      </c>
      <c r="I10242" t="s">
        <v>11671</v>
      </c>
      <c r="J10242">
        <f t="shared" si="1432"/>
        <v>3</v>
      </c>
      <c r="K10242">
        <f t="shared" si="1433"/>
        <v>6</v>
      </c>
      <c r="L10242" s="3">
        <f t="shared" si="1434"/>
        <v>42696</v>
      </c>
      <c r="M10242" t="str">
        <f t="shared" si="1435"/>
        <v>16:37</v>
      </c>
      <c r="N10242">
        <f t="shared" si="1436"/>
        <v>996.99999999999977</v>
      </c>
      <c r="O10242">
        <f t="shared" si="1437"/>
        <v>2</v>
      </c>
      <c r="P10242" t="str">
        <f t="shared" si="1438"/>
        <v>Work</v>
      </c>
      <c r="Q10242" t="str">
        <f>VLOOKUP(N10242,IF(P10242="Work",Intervals!$A$4:$C$9,Intervals!$F$4:$H$9),3,1)</f>
        <v>Int_7-17</v>
      </c>
      <c r="R10242" t="str">
        <f t="shared" si="1439"/>
        <v>1</v>
      </c>
      <c r="S10242">
        <f>VLOOKUP(N10242,IF(P10242="Work",Intervals!$A$4:$D$9,Intervals!$F$4:$I$9),4,1)</f>
        <v>3</v>
      </c>
    </row>
    <row r="10243" spans="1:19" x14ac:dyDescent="0.25">
      <c r="A10243" t="s">
        <v>182</v>
      </c>
      <c r="B10243" s="1" t="s">
        <v>9486</v>
      </c>
      <c r="C10243" t="s">
        <v>339</v>
      </c>
      <c r="D10243">
        <f t="shared" ref="D10243:D10306" si="1440">ROW()-ROW($D$2)</f>
        <v>10241</v>
      </c>
      <c r="E10243" t="s">
        <v>384</v>
      </c>
      <c r="F10243" t="s">
        <v>10</v>
      </c>
      <c r="G10243" t="s">
        <v>4</v>
      </c>
      <c r="H10243" t="s">
        <v>11589</v>
      </c>
      <c r="I10243" s="4">
        <v>42509</v>
      </c>
      <c r="J10243">
        <f t="shared" ref="J10243:J10306" si="1441">SEARCH("-",B10243)</f>
        <v>3</v>
      </c>
      <c r="K10243">
        <f t="shared" ref="K10243:K10306" si="1442">SEARCH("-",B10243,J10243+1)</f>
        <v>6</v>
      </c>
      <c r="L10243" s="3">
        <f t="shared" ref="L10243:L10306" si="1443">DATE(MID(B10243,K10243+1,4),LEFT(B10243,J10243-1),MID(B10243,J10243+1,K10243-J10243-1))</f>
        <v>42696</v>
      </c>
      <c r="M10243" t="str">
        <f t="shared" ref="M10243:M10306" si="1444">MID(B10243,SEARCH(" ",B10243)+1,99)</f>
        <v>16:37</v>
      </c>
      <c r="N10243">
        <f t="shared" ref="N10243:N10306" si="1445">((M10243+1)-"1.1.1900  0:00:00")*24*60</f>
        <v>996.99999999999977</v>
      </c>
      <c r="O10243">
        <f t="shared" ref="O10243:O10306" si="1446">WEEKDAY(L10243,2)</f>
        <v>2</v>
      </c>
      <c r="P10243" t="str">
        <f t="shared" ref="P10243:P10306" si="1447">IF(O10243&gt;5,"NonWork","Work")</f>
        <v>Work</v>
      </c>
      <c r="Q10243" t="str">
        <f>VLOOKUP(N10243,IF(P10243="Work",Intervals!$A$4:$C$9,Intervals!$F$4:$H$9),3,1)</f>
        <v>Int_7-17</v>
      </c>
      <c r="R10243" t="str">
        <f t="shared" ref="R10243:R10306" si="1448">IF(O10243&gt;5,"2","1")</f>
        <v>1</v>
      </c>
      <c r="S10243">
        <f>VLOOKUP(N10243,IF(P10243="Work",Intervals!$A$4:$D$9,Intervals!$F$4:$I$9),4,1)</f>
        <v>3</v>
      </c>
    </row>
    <row r="10244" spans="1:19" x14ac:dyDescent="0.25">
      <c r="A10244" t="s">
        <v>256</v>
      </c>
      <c r="B10244" s="1" t="s">
        <v>9487</v>
      </c>
      <c r="C10244" t="s">
        <v>339</v>
      </c>
      <c r="D10244">
        <f t="shared" si="1440"/>
        <v>10242</v>
      </c>
      <c r="E10244" t="s">
        <v>924</v>
      </c>
      <c r="F10244" t="s">
        <v>10</v>
      </c>
      <c r="G10244" t="s">
        <v>4</v>
      </c>
      <c r="H10244" t="s">
        <v>11589</v>
      </c>
      <c r="I10244" s="4">
        <v>42509</v>
      </c>
      <c r="J10244">
        <f t="shared" si="1441"/>
        <v>3</v>
      </c>
      <c r="K10244">
        <f t="shared" si="1442"/>
        <v>6</v>
      </c>
      <c r="L10244" s="3">
        <f t="shared" si="1443"/>
        <v>42696</v>
      </c>
      <c r="M10244" t="str">
        <f t="shared" si="1444"/>
        <v>16:43</v>
      </c>
      <c r="N10244">
        <f t="shared" si="1445"/>
        <v>1003.0000000000001</v>
      </c>
      <c r="O10244">
        <f t="shared" si="1446"/>
        <v>2</v>
      </c>
      <c r="P10244" t="str">
        <f t="shared" si="1447"/>
        <v>Work</v>
      </c>
      <c r="Q10244" t="str">
        <f>VLOOKUP(N10244,IF(P10244="Work",Intervals!$A$4:$C$9,Intervals!$F$4:$H$9),3,1)</f>
        <v>Int_7-17</v>
      </c>
      <c r="R10244" t="str">
        <f t="shared" si="1448"/>
        <v>1</v>
      </c>
      <c r="S10244">
        <f>VLOOKUP(N10244,IF(P10244="Work",Intervals!$A$4:$D$9,Intervals!$F$4:$I$9),4,1)</f>
        <v>3</v>
      </c>
    </row>
    <row r="10245" spans="1:19" x14ac:dyDescent="0.25">
      <c r="A10245" t="s">
        <v>81</v>
      </c>
      <c r="B10245" s="1" t="s">
        <v>9487</v>
      </c>
      <c r="C10245" t="s">
        <v>339</v>
      </c>
      <c r="D10245">
        <f t="shared" si="1440"/>
        <v>10243</v>
      </c>
      <c r="E10245" t="s">
        <v>340</v>
      </c>
      <c r="F10245" t="s">
        <v>10</v>
      </c>
      <c r="G10245" t="s">
        <v>4</v>
      </c>
      <c r="H10245" t="s">
        <v>11589</v>
      </c>
      <c r="I10245" s="4">
        <v>42509</v>
      </c>
      <c r="J10245">
        <f t="shared" si="1441"/>
        <v>3</v>
      </c>
      <c r="K10245">
        <f t="shared" si="1442"/>
        <v>6</v>
      </c>
      <c r="L10245" s="3">
        <f t="shared" si="1443"/>
        <v>42696</v>
      </c>
      <c r="M10245" t="str">
        <f t="shared" si="1444"/>
        <v>16:43</v>
      </c>
      <c r="N10245">
        <f t="shared" si="1445"/>
        <v>1003.0000000000001</v>
      </c>
      <c r="O10245">
        <f t="shared" si="1446"/>
        <v>2</v>
      </c>
      <c r="P10245" t="str">
        <f t="shared" si="1447"/>
        <v>Work</v>
      </c>
      <c r="Q10245" t="str">
        <f>VLOOKUP(N10245,IF(P10245="Work",Intervals!$A$4:$C$9,Intervals!$F$4:$H$9),3,1)</f>
        <v>Int_7-17</v>
      </c>
      <c r="R10245" t="str">
        <f t="shared" si="1448"/>
        <v>1</v>
      </c>
      <c r="S10245">
        <f>VLOOKUP(N10245,IF(P10245="Work",Intervals!$A$4:$D$9,Intervals!$F$4:$I$9),4,1)</f>
        <v>3</v>
      </c>
    </row>
    <row r="10246" spans="1:19" x14ac:dyDescent="0.25">
      <c r="A10246" t="s">
        <v>132</v>
      </c>
      <c r="B10246" s="1" t="s">
        <v>9488</v>
      </c>
      <c r="C10246" t="s">
        <v>339</v>
      </c>
      <c r="D10246">
        <f t="shared" si="1440"/>
        <v>10244</v>
      </c>
      <c r="E10246" t="s">
        <v>394</v>
      </c>
      <c r="F10246" t="s">
        <v>3</v>
      </c>
      <c r="G10246" t="s">
        <v>4</v>
      </c>
      <c r="H10246" t="s">
        <v>11589</v>
      </c>
      <c r="I10246" s="4">
        <v>42509</v>
      </c>
      <c r="J10246">
        <f t="shared" si="1441"/>
        <v>3</v>
      </c>
      <c r="K10246">
        <f t="shared" si="1442"/>
        <v>6</v>
      </c>
      <c r="L10246" s="3">
        <f t="shared" si="1443"/>
        <v>42696</v>
      </c>
      <c r="M10246" t="str">
        <f t="shared" si="1444"/>
        <v>16:49</v>
      </c>
      <c r="N10246">
        <f t="shared" si="1445"/>
        <v>1008.9999999999998</v>
      </c>
      <c r="O10246">
        <f t="shared" si="1446"/>
        <v>2</v>
      </c>
      <c r="P10246" t="str">
        <f t="shared" si="1447"/>
        <v>Work</v>
      </c>
      <c r="Q10246" t="str">
        <f>VLOOKUP(N10246,IF(P10246="Work",Intervals!$A$4:$C$9,Intervals!$F$4:$H$9),3,1)</f>
        <v>Int_7-17</v>
      </c>
      <c r="R10246" t="str">
        <f t="shared" si="1448"/>
        <v>1</v>
      </c>
      <c r="S10246">
        <f>VLOOKUP(N10246,IF(P10246="Work",Intervals!$A$4:$D$9,Intervals!$F$4:$I$9),4,1)</f>
        <v>3</v>
      </c>
    </row>
    <row r="10247" spans="1:19" x14ac:dyDescent="0.25">
      <c r="A10247" t="s">
        <v>130</v>
      </c>
      <c r="B10247" s="1" t="s">
        <v>9489</v>
      </c>
      <c r="C10247" t="s">
        <v>339</v>
      </c>
      <c r="D10247">
        <f t="shared" si="1440"/>
        <v>10245</v>
      </c>
      <c r="E10247" t="s">
        <v>1127</v>
      </c>
      <c r="F10247" t="s">
        <v>10</v>
      </c>
      <c r="G10247" t="s">
        <v>4</v>
      </c>
      <c r="H10247" t="s">
        <v>11589</v>
      </c>
      <c r="I10247" s="4">
        <v>42509</v>
      </c>
      <c r="J10247">
        <f t="shared" si="1441"/>
        <v>3</v>
      </c>
      <c r="K10247">
        <f t="shared" si="1442"/>
        <v>6</v>
      </c>
      <c r="L10247" s="3">
        <f t="shared" si="1443"/>
        <v>42696</v>
      </c>
      <c r="M10247" t="str">
        <f t="shared" si="1444"/>
        <v>17:0</v>
      </c>
      <c r="N10247">
        <f t="shared" si="1445"/>
        <v>1020.0000000000002</v>
      </c>
      <c r="O10247">
        <f t="shared" si="1446"/>
        <v>2</v>
      </c>
      <c r="P10247" t="str">
        <f t="shared" si="1447"/>
        <v>Work</v>
      </c>
      <c r="Q10247" t="str">
        <f>VLOOKUP(N10247,IF(P10247="Work",Intervals!$A$4:$C$9,Intervals!$F$4:$H$9),3,1)</f>
        <v>Int_17-19</v>
      </c>
      <c r="R10247" t="str">
        <f t="shared" si="1448"/>
        <v>1</v>
      </c>
      <c r="S10247">
        <f>VLOOKUP(N10247,IF(P10247="Work",Intervals!$A$4:$D$9,Intervals!$F$4:$I$9),4,1)</f>
        <v>4</v>
      </c>
    </row>
    <row r="10248" spans="1:19" x14ac:dyDescent="0.25">
      <c r="A10248" t="s">
        <v>178</v>
      </c>
      <c r="B10248" s="1" t="s">
        <v>9490</v>
      </c>
      <c r="C10248" t="s">
        <v>339</v>
      </c>
      <c r="D10248">
        <f t="shared" si="1440"/>
        <v>10246</v>
      </c>
      <c r="E10248" t="s">
        <v>417</v>
      </c>
      <c r="F10248" t="s">
        <v>11570</v>
      </c>
      <c r="G10248" t="s">
        <v>4</v>
      </c>
      <c r="H10248" t="s">
        <v>11612</v>
      </c>
      <c r="I10248" t="s">
        <v>11686</v>
      </c>
      <c r="J10248">
        <f t="shared" si="1441"/>
        <v>3</v>
      </c>
      <c r="K10248">
        <f t="shared" si="1442"/>
        <v>6</v>
      </c>
      <c r="L10248" s="3">
        <f t="shared" si="1443"/>
        <v>42696</v>
      </c>
      <c r="M10248" t="str">
        <f t="shared" si="1444"/>
        <v>17:7</v>
      </c>
      <c r="N10248">
        <f t="shared" si="1445"/>
        <v>1027</v>
      </c>
      <c r="O10248">
        <f t="shared" si="1446"/>
        <v>2</v>
      </c>
      <c r="P10248" t="str">
        <f t="shared" si="1447"/>
        <v>Work</v>
      </c>
      <c r="Q10248" t="str">
        <f>VLOOKUP(N10248,IF(P10248="Work",Intervals!$A$4:$C$9,Intervals!$F$4:$H$9),3,1)</f>
        <v>Int_17-19</v>
      </c>
      <c r="R10248" t="str">
        <f t="shared" si="1448"/>
        <v>1</v>
      </c>
      <c r="S10248">
        <f>VLOOKUP(N10248,IF(P10248="Work",Intervals!$A$4:$D$9,Intervals!$F$4:$I$9),4,1)</f>
        <v>4</v>
      </c>
    </row>
    <row r="10249" spans="1:19" x14ac:dyDescent="0.25">
      <c r="A10249" t="s">
        <v>86</v>
      </c>
      <c r="B10249" s="1" t="s">
        <v>9491</v>
      </c>
      <c r="C10249" t="s">
        <v>339</v>
      </c>
      <c r="D10249">
        <f t="shared" si="1440"/>
        <v>10247</v>
      </c>
      <c r="E10249" t="s">
        <v>1141</v>
      </c>
      <c r="F10249" t="s">
        <v>10</v>
      </c>
      <c r="G10249" t="s">
        <v>4</v>
      </c>
      <c r="H10249" t="s">
        <v>11589</v>
      </c>
      <c r="I10249" s="4">
        <v>42509</v>
      </c>
      <c r="J10249">
        <f t="shared" si="1441"/>
        <v>3</v>
      </c>
      <c r="K10249">
        <f t="shared" si="1442"/>
        <v>6</v>
      </c>
      <c r="L10249" s="3">
        <f t="shared" si="1443"/>
        <v>42696</v>
      </c>
      <c r="M10249" t="str">
        <f t="shared" si="1444"/>
        <v>17:15</v>
      </c>
      <c r="N10249">
        <f t="shared" si="1445"/>
        <v>1035</v>
      </c>
      <c r="O10249">
        <f t="shared" si="1446"/>
        <v>2</v>
      </c>
      <c r="P10249" t="str">
        <f t="shared" si="1447"/>
        <v>Work</v>
      </c>
      <c r="Q10249" t="str">
        <f>VLOOKUP(N10249,IF(P10249="Work",Intervals!$A$4:$C$9,Intervals!$F$4:$H$9),3,1)</f>
        <v>Int_17-19</v>
      </c>
      <c r="R10249" t="str">
        <f t="shared" si="1448"/>
        <v>1</v>
      </c>
      <c r="S10249">
        <f>VLOOKUP(N10249,IF(P10249="Work",Intervals!$A$4:$D$9,Intervals!$F$4:$I$9),4,1)</f>
        <v>4</v>
      </c>
    </row>
    <row r="10250" spans="1:19" x14ac:dyDescent="0.25">
      <c r="A10250" t="s">
        <v>130</v>
      </c>
      <c r="B10250" s="1" t="s">
        <v>9492</v>
      </c>
      <c r="C10250" t="s">
        <v>339</v>
      </c>
      <c r="D10250">
        <f t="shared" si="1440"/>
        <v>10248</v>
      </c>
      <c r="E10250" t="s">
        <v>1127</v>
      </c>
      <c r="F10250" t="s">
        <v>10</v>
      </c>
      <c r="G10250" t="s">
        <v>4</v>
      </c>
      <c r="H10250" t="s">
        <v>11589</v>
      </c>
      <c r="I10250" s="4">
        <v>42509</v>
      </c>
      <c r="J10250">
        <f t="shared" si="1441"/>
        <v>3</v>
      </c>
      <c r="K10250">
        <f t="shared" si="1442"/>
        <v>6</v>
      </c>
      <c r="L10250" s="3">
        <f t="shared" si="1443"/>
        <v>42696</v>
      </c>
      <c r="M10250" t="str">
        <f t="shared" si="1444"/>
        <v>17:17</v>
      </c>
      <c r="N10250">
        <f t="shared" si="1445"/>
        <v>1037.0000000000002</v>
      </c>
      <c r="O10250">
        <f t="shared" si="1446"/>
        <v>2</v>
      </c>
      <c r="P10250" t="str">
        <f t="shared" si="1447"/>
        <v>Work</v>
      </c>
      <c r="Q10250" t="str">
        <f>VLOOKUP(N10250,IF(P10250="Work",Intervals!$A$4:$C$9,Intervals!$F$4:$H$9),3,1)</f>
        <v>Int_17-19</v>
      </c>
      <c r="R10250" t="str">
        <f t="shared" si="1448"/>
        <v>1</v>
      </c>
      <c r="S10250">
        <f>VLOOKUP(N10250,IF(P10250="Work",Intervals!$A$4:$D$9,Intervals!$F$4:$I$9),4,1)</f>
        <v>4</v>
      </c>
    </row>
    <row r="10251" spans="1:19" x14ac:dyDescent="0.25">
      <c r="A10251" t="s">
        <v>92</v>
      </c>
      <c r="B10251" s="1" t="s">
        <v>9493</v>
      </c>
      <c r="C10251" t="s">
        <v>339</v>
      </c>
      <c r="D10251">
        <f t="shared" si="1440"/>
        <v>10249</v>
      </c>
      <c r="E10251" t="s">
        <v>349</v>
      </c>
      <c r="F10251" t="s">
        <v>10</v>
      </c>
      <c r="G10251" t="s">
        <v>4</v>
      </c>
      <c r="H10251" t="s">
        <v>11589</v>
      </c>
      <c r="I10251" s="4">
        <v>42509</v>
      </c>
      <c r="J10251">
        <f t="shared" si="1441"/>
        <v>3</v>
      </c>
      <c r="K10251">
        <f t="shared" si="1442"/>
        <v>6</v>
      </c>
      <c r="L10251" s="3">
        <f t="shared" si="1443"/>
        <v>42696</v>
      </c>
      <c r="M10251" t="str">
        <f t="shared" si="1444"/>
        <v>17:45</v>
      </c>
      <c r="N10251">
        <f t="shared" si="1445"/>
        <v>1065.0000000000002</v>
      </c>
      <c r="O10251">
        <f t="shared" si="1446"/>
        <v>2</v>
      </c>
      <c r="P10251" t="str">
        <f t="shared" si="1447"/>
        <v>Work</v>
      </c>
      <c r="Q10251" t="str">
        <f>VLOOKUP(N10251,IF(P10251="Work",Intervals!$A$4:$C$9,Intervals!$F$4:$H$9),3,1)</f>
        <v>Int_17-19</v>
      </c>
      <c r="R10251" t="str">
        <f t="shared" si="1448"/>
        <v>1</v>
      </c>
      <c r="S10251">
        <f>VLOOKUP(N10251,IF(P10251="Work",Intervals!$A$4:$D$9,Intervals!$F$4:$I$9),4,1)</f>
        <v>4</v>
      </c>
    </row>
    <row r="10252" spans="1:19" x14ac:dyDescent="0.25">
      <c r="A10252" t="s">
        <v>106</v>
      </c>
      <c r="B10252" s="1" t="s">
        <v>9494</v>
      </c>
      <c r="C10252" t="s">
        <v>339</v>
      </c>
      <c r="D10252">
        <f t="shared" si="1440"/>
        <v>10250</v>
      </c>
      <c r="E10252" t="s">
        <v>443</v>
      </c>
      <c r="F10252" t="s">
        <v>11569</v>
      </c>
      <c r="G10252" t="s">
        <v>4</v>
      </c>
      <c r="H10252" t="s">
        <v>11589</v>
      </c>
      <c r="I10252" s="4">
        <v>42509</v>
      </c>
      <c r="J10252">
        <f t="shared" si="1441"/>
        <v>3</v>
      </c>
      <c r="K10252">
        <f t="shared" si="1442"/>
        <v>6</v>
      </c>
      <c r="L10252" s="3">
        <f t="shared" si="1443"/>
        <v>42696</v>
      </c>
      <c r="M10252" t="str">
        <f t="shared" si="1444"/>
        <v>18:11</v>
      </c>
      <c r="N10252">
        <f t="shared" si="1445"/>
        <v>1090.9999999999998</v>
      </c>
      <c r="O10252">
        <f t="shared" si="1446"/>
        <v>2</v>
      </c>
      <c r="P10252" t="str">
        <f t="shared" si="1447"/>
        <v>Work</v>
      </c>
      <c r="Q10252" t="str">
        <f>VLOOKUP(N10252,IF(P10252="Work",Intervals!$A$4:$C$9,Intervals!$F$4:$H$9),3,1)</f>
        <v>Int_17-19</v>
      </c>
      <c r="R10252" t="str">
        <f t="shared" si="1448"/>
        <v>1</v>
      </c>
      <c r="S10252">
        <f>VLOOKUP(N10252,IF(P10252="Work",Intervals!$A$4:$D$9,Intervals!$F$4:$I$9),4,1)</f>
        <v>4</v>
      </c>
    </row>
    <row r="10253" spans="1:19" x14ac:dyDescent="0.25">
      <c r="A10253" t="s">
        <v>82</v>
      </c>
      <c r="B10253" s="1" t="s">
        <v>9495</v>
      </c>
      <c r="C10253" t="s">
        <v>339</v>
      </c>
      <c r="D10253">
        <f t="shared" si="1440"/>
        <v>10251</v>
      </c>
      <c r="E10253" t="s">
        <v>1147</v>
      </c>
      <c r="F10253" t="s">
        <v>10</v>
      </c>
      <c r="G10253" t="s">
        <v>4</v>
      </c>
      <c r="H10253" t="s">
        <v>11589</v>
      </c>
      <c r="I10253" s="4">
        <v>42509</v>
      </c>
      <c r="J10253">
        <f t="shared" si="1441"/>
        <v>3</v>
      </c>
      <c r="K10253">
        <f t="shared" si="1442"/>
        <v>6</v>
      </c>
      <c r="L10253" s="3">
        <f t="shared" si="1443"/>
        <v>42696</v>
      </c>
      <c r="M10253" t="str">
        <f t="shared" si="1444"/>
        <v>18:19</v>
      </c>
      <c r="N10253">
        <f t="shared" si="1445"/>
        <v>1098.9999999999998</v>
      </c>
      <c r="O10253">
        <f t="shared" si="1446"/>
        <v>2</v>
      </c>
      <c r="P10253" t="str">
        <f t="shared" si="1447"/>
        <v>Work</v>
      </c>
      <c r="Q10253" t="str">
        <f>VLOOKUP(N10253,IF(P10253="Work",Intervals!$A$4:$C$9,Intervals!$F$4:$H$9),3,1)</f>
        <v>Int_17-19</v>
      </c>
      <c r="R10253" t="str">
        <f t="shared" si="1448"/>
        <v>1</v>
      </c>
      <c r="S10253">
        <f>VLOOKUP(N10253,IF(P10253="Work",Intervals!$A$4:$D$9,Intervals!$F$4:$I$9),4,1)</f>
        <v>4</v>
      </c>
    </row>
    <row r="10254" spans="1:19" x14ac:dyDescent="0.25">
      <c r="A10254" t="s">
        <v>81</v>
      </c>
      <c r="B10254" s="1" t="s">
        <v>9496</v>
      </c>
      <c r="C10254" t="s">
        <v>339</v>
      </c>
      <c r="D10254">
        <f t="shared" si="1440"/>
        <v>10252</v>
      </c>
      <c r="E10254" t="s">
        <v>340</v>
      </c>
      <c r="F10254" t="s">
        <v>10</v>
      </c>
      <c r="G10254" t="s">
        <v>4</v>
      </c>
      <c r="H10254" t="s">
        <v>11589</v>
      </c>
      <c r="I10254" s="4">
        <v>42509</v>
      </c>
      <c r="J10254">
        <f t="shared" si="1441"/>
        <v>3</v>
      </c>
      <c r="K10254">
        <f t="shared" si="1442"/>
        <v>6</v>
      </c>
      <c r="L10254" s="3">
        <f t="shared" si="1443"/>
        <v>42696</v>
      </c>
      <c r="M10254" t="str">
        <f t="shared" si="1444"/>
        <v>18:21</v>
      </c>
      <c r="N10254">
        <f t="shared" si="1445"/>
        <v>1101</v>
      </c>
      <c r="O10254">
        <f t="shared" si="1446"/>
        <v>2</v>
      </c>
      <c r="P10254" t="str">
        <f t="shared" si="1447"/>
        <v>Work</v>
      </c>
      <c r="Q10254" t="str">
        <f>VLOOKUP(N10254,IF(P10254="Work",Intervals!$A$4:$C$9,Intervals!$F$4:$H$9),3,1)</f>
        <v>Int_17-19</v>
      </c>
      <c r="R10254" t="str">
        <f t="shared" si="1448"/>
        <v>1</v>
      </c>
      <c r="S10254">
        <f>VLOOKUP(N10254,IF(P10254="Work",Intervals!$A$4:$D$9,Intervals!$F$4:$I$9),4,1)</f>
        <v>4</v>
      </c>
    </row>
    <row r="10255" spans="1:19" x14ac:dyDescent="0.25">
      <c r="A10255" t="s">
        <v>82</v>
      </c>
      <c r="B10255" s="1" t="s">
        <v>9497</v>
      </c>
      <c r="C10255" t="s">
        <v>339</v>
      </c>
      <c r="D10255">
        <f t="shared" si="1440"/>
        <v>10253</v>
      </c>
      <c r="E10255" t="s">
        <v>1147</v>
      </c>
      <c r="F10255" t="s">
        <v>10</v>
      </c>
      <c r="G10255" t="s">
        <v>4</v>
      </c>
      <c r="H10255" t="s">
        <v>11589</v>
      </c>
      <c r="I10255" s="4">
        <v>42509</v>
      </c>
      <c r="J10255">
        <f t="shared" si="1441"/>
        <v>3</v>
      </c>
      <c r="K10255">
        <f t="shared" si="1442"/>
        <v>6</v>
      </c>
      <c r="L10255" s="3">
        <f t="shared" si="1443"/>
        <v>42696</v>
      </c>
      <c r="M10255" t="str">
        <f t="shared" si="1444"/>
        <v>18:22</v>
      </c>
      <c r="N10255">
        <f t="shared" si="1445"/>
        <v>1102.0000000000002</v>
      </c>
      <c r="O10255">
        <f t="shared" si="1446"/>
        <v>2</v>
      </c>
      <c r="P10255" t="str">
        <f t="shared" si="1447"/>
        <v>Work</v>
      </c>
      <c r="Q10255" t="str">
        <f>VLOOKUP(N10255,IF(P10255="Work",Intervals!$A$4:$C$9,Intervals!$F$4:$H$9),3,1)</f>
        <v>Int_17-19</v>
      </c>
      <c r="R10255" t="str">
        <f t="shared" si="1448"/>
        <v>1</v>
      </c>
      <c r="S10255">
        <f>VLOOKUP(N10255,IF(P10255="Work",Intervals!$A$4:$D$9,Intervals!$F$4:$I$9),4,1)</f>
        <v>4</v>
      </c>
    </row>
    <row r="10256" spans="1:19" x14ac:dyDescent="0.25">
      <c r="A10256" t="s">
        <v>261</v>
      </c>
      <c r="B10256" s="1" t="s">
        <v>9498</v>
      </c>
      <c r="C10256" t="s">
        <v>339</v>
      </c>
      <c r="D10256">
        <f t="shared" si="1440"/>
        <v>10254</v>
      </c>
      <c r="E10256" t="s">
        <v>1148</v>
      </c>
      <c r="F10256" t="s">
        <v>11567</v>
      </c>
      <c r="G10256" t="s">
        <v>4</v>
      </c>
      <c r="H10256" t="s">
        <v>11589</v>
      </c>
      <c r="I10256" s="4">
        <v>42509</v>
      </c>
      <c r="J10256">
        <f t="shared" si="1441"/>
        <v>3</v>
      </c>
      <c r="K10256">
        <f t="shared" si="1442"/>
        <v>6</v>
      </c>
      <c r="L10256" s="3">
        <f t="shared" si="1443"/>
        <v>42696</v>
      </c>
      <c r="M10256" t="str">
        <f t="shared" si="1444"/>
        <v>18:23</v>
      </c>
      <c r="N10256">
        <f t="shared" si="1445"/>
        <v>1102.9999999999998</v>
      </c>
      <c r="O10256">
        <f t="shared" si="1446"/>
        <v>2</v>
      </c>
      <c r="P10256" t="str">
        <f t="shared" si="1447"/>
        <v>Work</v>
      </c>
      <c r="Q10256" t="str">
        <f>VLOOKUP(N10256,IF(P10256="Work",Intervals!$A$4:$C$9,Intervals!$F$4:$H$9),3,1)</f>
        <v>Int_17-19</v>
      </c>
      <c r="R10256" t="str">
        <f t="shared" si="1448"/>
        <v>1</v>
      </c>
      <c r="S10256">
        <f>VLOOKUP(N10256,IF(P10256="Work",Intervals!$A$4:$D$9,Intervals!$F$4:$I$9),4,1)</f>
        <v>4</v>
      </c>
    </row>
    <row r="10257" spans="1:19" x14ac:dyDescent="0.25">
      <c r="A10257" t="s">
        <v>101</v>
      </c>
      <c r="B10257" s="1" t="s">
        <v>9498</v>
      </c>
      <c r="C10257" t="s">
        <v>339</v>
      </c>
      <c r="D10257">
        <f t="shared" si="1440"/>
        <v>10255</v>
      </c>
      <c r="E10257" t="s">
        <v>475</v>
      </c>
      <c r="F10257" t="s">
        <v>11574</v>
      </c>
      <c r="G10257" t="s">
        <v>4</v>
      </c>
      <c r="H10257" t="s">
        <v>11589</v>
      </c>
      <c r="I10257" s="4">
        <v>42509</v>
      </c>
      <c r="J10257">
        <f t="shared" si="1441"/>
        <v>3</v>
      </c>
      <c r="K10257">
        <f t="shared" si="1442"/>
        <v>6</v>
      </c>
      <c r="L10257" s="3">
        <f t="shared" si="1443"/>
        <v>42696</v>
      </c>
      <c r="M10257" t="str">
        <f t="shared" si="1444"/>
        <v>18:23</v>
      </c>
      <c r="N10257">
        <f t="shared" si="1445"/>
        <v>1102.9999999999998</v>
      </c>
      <c r="O10257">
        <f t="shared" si="1446"/>
        <v>2</v>
      </c>
      <c r="P10257" t="str">
        <f t="shared" si="1447"/>
        <v>Work</v>
      </c>
      <c r="Q10257" t="str">
        <f>VLOOKUP(N10257,IF(P10257="Work",Intervals!$A$4:$C$9,Intervals!$F$4:$H$9),3,1)</f>
        <v>Int_17-19</v>
      </c>
      <c r="R10257" t="str">
        <f t="shared" si="1448"/>
        <v>1</v>
      </c>
      <c r="S10257">
        <f>VLOOKUP(N10257,IF(P10257="Work",Intervals!$A$4:$D$9,Intervals!$F$4:$I$9),4,1)</f>
        <v>4</v>
      </c>
    </row>
    <row r="10258" spans="1:19" x14ac:dyDescent="0.25">
      <c r="A10258" t="s">
        <v>163</v>
      </c>
      <c r="B10258" s="1" t="s">
        <v>9499</v>
      </c>
      <c r="C10258" t="s">
        <v>339</v>
      </c>
      <c r="D10258">
        <f t="shared" si="1440"/>
        <v>10256</v>
      </c>
      <c r="E10258" t="s">
        <v>381</v>
      </c>
      <c r="F10258" t="s">
        <v>10</v>
      </c>
      <c r="G10258" t="s">
        <v>4</v>
      </c>
      <c r="H10258" t="s">
        <v>11589</v>
      </c>
      <c r="I10258" s="4">
        <v>42509</v>
      </c>
      <c r="J10258">
        <f t="shared" si="1441"/>
        <v>3</v>
      </c>
      <c r="K10258">
        <f t="shared" si="1442"/>
        <v>6</v>
      </c>
      <c r="L10258" s="3">
        <f t="shared" si="1443"/>
        <v>42696</v>
      </c>
      <c r="M10258" t="str">
        <f t="shared" si="1444"/>
        <v>18:28</v>
      </c>
      <c r="N10258">
        <f t="shared" si="1445"/>
        <v>1108</v>
      </c>
      <c r="O10258">
        <f t="shared" si="1446"/>
        <v>2</v>
      </c>
      <c r="P10258" t="str">
        <f t="shared" si="1447"/>
        <v>Work</v>
      </c>
      <c r="Q10258" t="str">
        <f>VLOOKUP(N10258,IF(P10258="Work",Intervals!$A$4:$C$9,Intervals!$F$4:$H$9),3,1)</f>
        <v>Int_17-19</v>
      </c>
      <c r="R10258" t="str">
        <f t="shared" si="1448"/>
        <v>1</v>
      </c>
      <c r="S10258">
        <f>VLOOKUP(N10258,IF(P10258="Work",Intervals!$A$4:$D$9,Intervals!$F$4:$I$9),4,1)</f>
        <v>4</v>
      </c>
    </row>
    <row r="10259" spans="1:19" x14ac:dyDescent="0.25">
      <c r="A10259" t="s">
        <v>212</v>
      </c>
      <c r="B10259" s="1" t="s">
        <v>9500</v>
      </c>
      <c r="C10259" t="s">
        <v>339</v>
      </c>
      <c r="D10259">
        <f t="shared" si="1440"/>
        <v>10257</v>
      </c>
      <c r="E10259" t="s">
        <v>1075</v>
      </c>
      <c r="F10259" t="s">
        <v>10</v>
      </c>
      <c r="G10259" t="s">
        <v>4</v>
      </c>
      <c r="H10259" t="s">
        <v>11589</v>
      </c>
      <c r="I10259" s="4">
        <v>42509</v>
      </c>
      <c r="J10259">
        <f t="shared" si="1441"/>
        <v>3</v>
      </c>
      <c r="K10259">
        <f t="shared" si="1442"/>
        <v>6</v>
      </c>
      <c r="L10259" s="3">
        <f t="shared" si="1443"/>
        <v>42696</v>
      </c>
      <c r="M10259" t="str">
        <f t="shared" si="1444"/>
        <v>18:48</v>
      </c>
      <c r="N10259">
        <f t="shared" si="1445"/>
        <v>1127.9999999999998</v>
      </c>
      <c r="O10259">
        <f t="shared" si="1446"/>
        <v>2</v>
      </c>
      <c r="P10259" t="str">
        <f t="shared" si="1447"/>
        <v>Work</v>
      </c>
      <c r="Q10259" t="str">
        <f>VLOOKUP(N10259,IF(P10259="Work",Intervals!$A$4:$C$9,Intervals!$F$4:$H$9),3,1)</f>
        <v>Int_17-19</v>
      </c>
      <c r="R10259" t="str">
        <f t="shared" si="1448"/>
        <v>1</v>
      </c>
      <c r="S10259">
        <f>VLOOKUP(N10259,IF(P10259="Work",Intervals!$A$4:$D$9,Intervals!$F$4:$I$9),4,1)</f>
        <v>4</v>
      </c>
    </row>
    <row r="10260" spans="1:19" x14ac:dyDescent="0.25">
      <c r="A10260" t="s">
        <v>93</v>
      </c>
      <c r="B10260" s="1" t="s">
        <v>9501</v>
      </c>
      <c r="C10260" t="s">
        <v>339</v>
      </c>
      <c r="D10260">
        <f t="shared" si="1440"/>
        <v>10258</v>
      </c>
      <c r="E10260" t="s">
        <v>350</v>
      </c>
      <c r="F10260" t="s">
        <v>10</v>
      </c>
      <c r="G10260" t="s">
        <v>30</v>
      </c>
      <c r="H10260" t="s">
        <v>11593</v>
      </c>
      <c r="I10260" t="s">
        <v>11667</v>
      </c>
      <c r="J10260">
        <f t="shared" si="1441"/>
        <v>3</v>
      </c>
      <c r="K10260">
        <f t="shared" si="1442"/>
        <v>6</v>
      </c>
      <c r="L10260" s="3">
        <f t="shared" si="1443"/>
        <v>42696</v>
      </c>
      <c r="M10260" t="str">
        <f t="shared" si="1444"/>
        <v>19:7</v>
      </c>
      <c r="N10260">
        <f t="shared" si="1445"/>
        <v>1147.0000000000002</v>
      </c>
      <c r="O10260">
        <f t="shared" si="1446"/>
        <v>2</v>
      </c>
      <c r="P10260" t="str">
        <f t="shared" si="1447"/>
        <v>Work</v>
      </c>
      <c r="Q10260" t="str">
        <f>VLOOKUP(N10260,IF(P10260="Work",Intervals!$A$4:$C$9,Intervals!$F$4:$H$9),3,1)</f>
        <v>Int_19-21</v>
      </c>
      <c r="R10260" t="str">
        <f t="shared" si="1448"/>
        <v>1</v>
      </c>
      <c r="S10260">
        <f>VLOOKUP(N10260,IF(P10260="Work",Intervals!$A$4:$D$9,Intervals!$F$4:$I$9),4,1)</f>
        <v>5</v>
      </c>
    </row>
    <row r="10261" spans="1:19" x14ac:dyDescent="0.25">
      <c r="A10261" t="s">
        <v>117</v>
      </c>
      <c r="B10261" s="1" t="s">
        <v>9502</v>
      </c>
      <c r="C10261" t="s">
        <v>339</v>
      </c>
      <c r="D10261">
        <f t="shared" si="1440"/>
        <v>10259</v>
      </c>
      <c r="E10261" t="s">
        <v>544</v>
      </c>
      <c r="F10261" t="s">
        <v>10</v>
      </c>
      <c r="G10261" t="s">
        <v>4</v>
      </c>
      <c r="H10261" t="s">
        <v>11626</v>
      </c>
      <c r="I10261" t="s">
        <v>11700</v>
      </c>
      <c r="J10261">
        <f t="shared" si="1441"/>
        <v>3</v>
      </c>
      <c r="K10261">
        <f t="shared" si="1442"/>
        <v>6</v>
      </c>
      <c r="L10261" s="3">
        <f t="shared" si="1443"/>
        <v>42696</v>
      </c>
      <c r="M10261" t="str">
        <f t="shared" si="1444"/>
        <v>19:8</v>
      </c>
      <c r="N10261">
        <f t="shared" si="1445"/>
        <v>1147.9999999999998</v>
      </c>
      <c r="O10261">
        <f t="shared" si="1446"/>
        <v>2</v>
      </c>
      <c r="P10261" t="str">
        <f t="shared" si="1447"/>
        <v>Work</v>
      </c>
      <c r="Q10261" t="str">
        <f>VLOOKUP(N10261,IF(P10261="Work",Intervals!$A$4:$C$9,Intervals!$F$4:$H$9),3,1)</f>
        <v>Int_19-21</v>
      </c>
      <c r="R10261" t="str">
        <f t="shared" si="1448"/>
        <v>1</v>
      </c>
      <c r="S10261">
        <f>VLOOKUP(N10261,IF(P10261="Work",Intervals!$A$4:$D$9,Intervals!$F$4:$I$9),4,1)</f>
        <v>5</v>
      </c>
    </row>
    <row r="10262" spans="1:19" x14ac:dyDescent="0.25">
      <c r="A10262" t="s">
        <v>92</v>
      </c>
      <c r="B10262" s="1" t="s">
        <v>9503</v>
      </c>
      <c r="C10262" t="s">
        <v>339</v>
      </c>
      <c r="D10262">
        <f t="shared" si="1440"/>
        <v>10260</v>
      </c>
      <c r="E10262" t="s">
        <v>349</v>
      </c>
      <c r="F10262" t="s">
        <v>10</v>
      </c>
      <c r="G10262" t="s">
        <v>4</v>
      </c>
      <c r="H10262" t="s">
        <v>11589</v>
      </c>
      <c r="I10262" s="4">
        <v>42509</v>
      </c>
      <c r="J10262">
        <f t="shared" si="1441"/>
        <v>3</v>
      </c>
      <c r="K10262">
        <f t="shared" si="1442"/>
        <v>6</v>
      </c>
      <c r="L10262" s="3">
        <f t="shared" si="1443"/>
        <v>42696</v>
      </c>
      <c r="M10262" t="str">
        <f t="shared" si="1444"/>
        <v>19:18</v>
      </c>
      <c r="N10262">
        <f t="shared" si="1445"/>
        <v>1158</v>
      </c>
      <c r="O10262">
        <f t="shared" si="1446"/>
        <v>2</v>
      </c>
      <c r="P10262" t="str">
        <f t="shared" si="1447"/>
        <v>Work</v>
      </c>
      <c r="Q10262" t="str">
        <f>VLOOKUP(N10262,IF(P10262="Work",Intervals!$A$4:$C$9,Intervals!$F$4:$H$9),3,1)</f>
        <v>Int_19-21</v>
      </c>
      <c r="R10262" t="str">
        <f t="shared" si="1448"/>
        <v>1</v>
      </c>
      <c r="S10262">
        <f>VLOOKUP(N10262,IF(P10262="Work",Intervals!$A$4:$D$9,Intervals!$F$4:$I$9),4,1)</f>
        <v>5</v>
      </c>
    </row>
    <row r="10263" spans="1:19" x14ac:dyDescent="0.25">
      <c r="A10263" t="s">
        <v>81</v>
      </c>
      <c r="B10263" s="1" t="s">
        <v>9504</v>
      </c>
      <c r="C10263" t="s">
        <v>339</v>
      </c>
      <c r="D10263">
        <f t="shared" si="1440"/>
        <v>10261</v>
      </c>
      <c r="E10263" t="s">
        <v>340</v>
      </c>
      <c r="F10263" t="s">
        <v>10</v>
      </c>
      <c r="G10263" t="s">
        <v>4</v>
      </c>
      <c r="H10263" t="s">
        <v>11589</v>
      </c>
      <c r="I10263" s="4">
        <v>42509</v>
      </c>
      <c r="J10263">
        <f t="shared" si="1441"/>
        <v>3</v>
      </c>
      <c r="K10263">
        <f t="shared" si="1442"/>
        <v>6</v>
      </c>
      <c r="L10263" s="3">
        <f t="shared" si="1443"/>
        <v>42696</v>
      </c>
      <c r="M10263" t="str">
        <f t="shared" si="1444"/>
        <v>19:24</v>
      </c>
      <c r="N10263">
        <f t="shared" si="1445"/>
        <v>1163.9999999999998</v>
      </c>
      <c r="O10263">
        <f t="shared" si="1446"/>
        <v>2</v>
      </c>
      <c r="P10263" t="str">
        <f t="shared" si="1447"/>
        <v>Work</v>
      </c>
      <c r="Q10263" t="str">
        <f>VLOOKUP(N10263,IF(P10263="Work",Intervals!$A$4:$C$9,Intervals!$F$4:$H$9),3,1)</f>
        <v>Int_19-21</v>
      </c>
      <c r="R10263" t="str">
        <f t="shared" si="1448"/>
        <v>1</v>
      </c>
      <c r="S10263">
        <f>VLOOKUP(N10263,IF(P10263="Work",Intervals!$A$4:$D$9,Intervals!$F$4:$I$9),4,1)</f>
        <v>5</v>
      </c>
    </row>
    <row r="10264" spans="1:19" x14ac:dyDescent="0.25">
      <c r="A10264" t="s">
        <v>229</v>
      </c>
      <c r="B10264" s="1" t="s">
        <v>9505</v>
      </c>
      <c r="C10264" t="s">
        <v>339</v>
      </c>
      <c r="D10264">
        <f t="shared" si="1440"/>
        <v>10262</v>
      </c>
      <c r="E10264" t="s">
        <v>461</v>
      </c>
      <c r="F10264" t="s">
        <v>11562</v>
      </c>
      <c r="G10264" t="s">
        <v>4</v>
      </c>
      <c r="H10264" t="s">
        <v>11589</v>
      </c>
      <c r="I10264" s="4">
        <v>42509</v>
      </c>
      <c r="J10264">
        <f t="shared" si="1441"/>
        <v>3</v>
      </c>
      <c r="K10264">
        <f t="shared" si="1442"/>
        <v>6</v>
      </c>
      <c r="L10264" s="3">
        <f t="shared" si="1443"/>
        <v>42696</v>
      </c>
      <c r="M10264" t="str">
        <f t="shared" si="1444"/>
        <v>19:27</v>
      </c>
      <c r="N10264">
        <f t="shared" si="1445"/>
        <v>1167.0000000000002</v>
      </c>
      <c r="O10264">
        <f t="shared" si="1446"/>
        <v>2</v>
      </c>
      <c r="P10264" t="str">
        <f t="shared" si="1447"/>
        <v>Work</v>
      </c>
      <c r="Q10264" t="str">
        <f>VLOOKUP(N10264,IF(P10264="Work",Intervals!$A$4:$C$9,Intervals!$F$4:$H$9),3,1)</f>
        <v>Int_19-21</v>
      </c>
      <c r="R10264" t="str">
        <f t="shared" si="1448"/>
        <v>1</v>
      </c>
      <c r="S10264">
        <f>VLOOKUP(N10264,IF(P10264="Work",Intervals!$A$4:$D$9,Intervals!$F$4:$I$9),4,1)</f>
        <v>5</v>
      </c>
    </row>
    <row r="10265" spans="1:19" x14ac:dyDescent="0.25">
      <c r="A10265" t="s">
        <v>81</v>
      </c>
      <c r="B10265" s="1" t="s">
        <v>9506</v>
      </c>
      <c r="C10265" t="s">
        <v>339</v>
      </c>
      <c r="D10265">
        <f t="shared" si="1440"/>
        <v>10263</v>
      </c>
      <c r="E10265" t="s">
        <v>340</v>
      </c>
      <c r="F10265" t="s">
        <v>10</v>
      </c>
      <c r="G10265" t="s">
        <v>4</v>
      </c>
      <c r="H10265" t="s">
        <v>11589</v>
      </c>
      <c r="I10265" s="4">
        <v>42509</v>
      </c>
      <c r="J10265">
        <f t="shared" si="1441"/>
        <v>3</v>
      </c>
      <c r="K10265">
        <f t="shared" si="1442"/>
        <v>6</v>
      </c>
      <c r="L10265" s="3">
        <f t="shared" si="1443"/>
        <v>42696</v>
      </c>
      <c r="M10265" t="str">
        <f t="shared" si="1444"/>
        <v>19:29</v>
      </c>
      <c r="N10265">
        <f t="shared" si="1445"/>
        <v>1168.9999999999998</v>
      </c>
      <c r="O10265">
        <f t="shared" si="1446"/>
        <v>2</v>
      </c>
      <c r="P10265" t="str">
        <f t="shared" si="1447"/>
        <v>Work</v>
      </c>
      <c r="Q10265" t="str">
        <f>VLOOKUP(N10265,IF(P10265="Work",Intervals!$A$4:$C$9,Intervals!$F$4:$H$9),3,1)</f>
        <v>Int_19-21</v>
      </c>
      <c r="R10265" t="str">
        <f t="shared" si="1448"/>
        <v>1</v>
      </c>
      <c r="S10265">
        <f>VLOOKUP(N10265,IF(P10265="Work",Intervals!$A$4:$D$9,Intervals!$F$4:$I$9),4,1)</f>
        <v>5</v>
      </c>
    </row>
    <row r="10266" spans="1:19" x14ac:dyDescent="0.25">
      <c r="A10266" t="s">
        <v>97</v>
      </c>
      <c r="B10266" s="1" t="s">
        <v>9507</v>
      </c>
      <c r="C10266" t="s">
        <v>339</v>
      </c>
      <c r="D10266">
        <f t="shared" si="1440"/>
        <v>10264</v>
      </c>
      <c r="E10266" t="s">
        <v>842</v>
      </c>
      <c r="F10266" t="s">
        <v>10</v>
      </c>
      <c r="G10266" t="s">
        <v>4</v>
      </c>
      <c r="H10266" t="s">
        <v>11589</v>
      </c>
      <c r="I10266" s="4">
        <v>42509</v>
      </c>
      <c r="J10266">
        <f t="shared" si="1441"/>
        <v>3</v>
      </c>
      <c r="K10266">
        <f t="shared" si="1442"/>
        <v>6</v>
      </c>
      <c r="L10266" s="3">
        <f t="shared" si="1443"/>
        <v>42696</v>
      </c>
      <c r="M10266" t="str">
        <f t="shared" si="1444"/>
        <v>19:31</v>
      </c>
      <c r="N10266">
        <f t="shared" si="1445"/>
        <v>1171.0000000000002</v>
      </c>
      <c r="O10266">
        <f t="shared" si="1446"/>
        <v>2</v>
      </c>
      <c r="P10266" t="str">
        <f t="shared" si="1447"/>
        <v>Work</v>
      </c>
      <c r="Q10266" t="str">
        <f>VLOOKUP(N10266,IF(P10266="Work",Intervals!$A$4:$C$9,Intervals!$F$4:$H$9),3,1)</f>
        <v>Int_19-21</v>
      </c>
      <c r="R10266" t="str">
        <f t="shared" si="1448"/>
        <v>1</v>
      </c>
      <c r="S10266">
        <f>VLOOKUP(N10266,IF(P10266="Work",Intervals!$A$4:$D$9,Intervals!$F$4:$I$9),4,1)</f>
        <v>5</v>
      </c>
    </row>
    <row r="10267" spans="1:19" x14ac:dyDescent="0.25">
      <c r="A10267" t="s">
        <v>127</v>
      </c>
      <c r="B10267" s="1" t="s">
        <v>9508</v>
      </c>
      <c r="C10267" t="s">
        <v>339</v>
      </c>
      <c r="D10267">
        <f t="shared" si="1440"/>
        <v>10265</v>
      </c>
      <c r="E10267" t="s">
        <v>388</v>
      </c>
      <c r="F10267" t="s">
        <v>10</v>
      </c>
      <c r="G10267" t="s">
        <v>4</v>
      </c>
      <c r="H10267" t="s">
        <v>11604</v>
      </c>
      <c r="I10267" t="s">
        <v>11678</v>
      </c>
      <c r="J10267">
        <f t="shared" si="1441"/>
        <v>3</v>
      </c>
      <c r="K10267">
        <f t="shared" si="1442"/>
        <v>6</v>
      </c>
      <c r="L10267" s="3">
        <f t="shared" si="1443"/>
        <v>42696</v>
      </c>
      <c r="M10267" t="str">
        <f t="shared" si="1444"/>
        <v>19:33</v>
      </c>
      <c r="N10267">
        <f t="shared" si="1445"/>
        <v>1172.9999999999998</v>
      </c>
      <c r="O10267">
        <f t="shared" si="1446"/>
        <v>2</v>
      </c>
      <c r="P10267" t="str">
        <f t="shared" si="1447"/>
        <v>Work</v>
      </c>
      <c r="Q10267" t="str">
        <f>VLOOKUP(N10267,IF(P10267="Work",Intervals!$A$4:$C$9,Intervals!$F$4:$H$9),3,1)</f>
        <v>Int_19-21</v>
      </c>
      <c r="R10267" t="str">
        <f t="shared" si="1448"/>
        <v>1</v>
      </c>
      <c r="S10267">
        <f>VLOOKUP(N10267,IF(P10267="Work",Intervals!$A$4:$D$9,Intervals!$F$4:$I$9),4,1)</f>
        <v>5</v>
      </c>
    </row>
    <row r="10268" spans="1:19" x14ac:dyDescent="0.25">
      <c r="A10268" t="s">
        <v>127</v>
      </c>
      <c r="B10268" s="1" t="s">
        <v>9509</v>
      </c>
      <c r="C10268" t="s">
        <v>339</v>
      </c>
      <c r="D10268">
        <f t="shared" si="1440"/>
        <v>10266</v>
      </c>
      <c r="E10268" t="s">
        <v>388</v>
      </c>
      <c r="F10268" t="s">
        <v>10</v>
      </c>
      <c r="G10268" t="s">
        <v>4</v>
      </c>
      <c r="H10268" t="s">
        <v>11604</v>
      </c>
      <c r="I10268" t="s">
        <v>11678</v>
      </c>
      <c r="J10268">
        <f t="shared" si="1441"/>
        <v>3</v>
      </c>
      <c r="K10268">
        <f t="shared" si="1442"/>
        <v>6</v>
      </c>
      <c r="L10268" s="3">
        <f t="shared" si="1443"/>
        <v>42696</v>
      </c>
      <c r="M10268" t="str">
        <f t="shared" si="1444"/>
        <v>19:40</v>
      </c>
      <c r="N10268">
        <f t="shared" si="1445"/>
        <v>1180.0000000000002</v>
      </c>
      <c r="O10268">
        <f t="shared" si="1446"/>
        <v>2</v>
      </c>
      <c r="P10268" t="str">
        <f t="shared" si="1447"/>
        <v>Work</v>
      </c>
      <c r="Q10268" t="str">
        <f>VLOOKUP(N10268,IF(P10268="Work",Intervals!$A$4:$C$9,Intervals!$F$4:$H$9),3,1)</f>
        <v>Int_19-21</v>
      </c>
      <c r="R10268" t="str">
        <f t="shared" si="1448"/>
        <v>1</v>
      </c>
      <c r="S10268">
        <f>VLOOKUP(N10268,IF(P10268="Work",Intervals!$A$4:$D$9,Intervals!$F$4:$I$9),4,1)</f>
        <v>5</v>
      </c>
    </row>
    <row r="10269" spans="1:19" x14ac:dyDescent="0.25">
      <c r="A10269" t="s">
        <v>81</v>
      </c>
      <c r="B10269" s="1" t="s">
        <v>9510</v>
      </c>
      <c r="C10269" t="s">
        <v>339</v>
      </c>
      <c r="D10269">
        <f t="shared" si="1440"/>
        <v>10267</v>
      </c>
      <c r="E10269" t="s">
        <v>340</v>
      </c>
      <c r="F10269" t="s">
        <v>10</v>
      </c>
      <c r="G10269" t="s">
        <v>4</v>
      </c>
      <c r="H10269" t="s">
        <v>11589</v>
      </c>
      <c r="I10269" s="4">
        <v>42509</v>
      </c>
      <c r="J10269">
        <f t="shared" si="1441"/>
        <v>3</v>
      </c>
      <c r="K10269">
        <f t="shared" si="1442"/>
        <v>6</v>
      </c>
      <c r="L10269" s="3">
        <f t="shared" si="1443"/>
        <v>42696</v>
      </c>
      <c r="M10269" t="str">
        <f t="shared" si="1444"/>
        <v>19:44</v>
      </c>
      <c r="N10269">
        <f t="shared" si="1445"/>
        <v>1184.0000000000002</v>
      </c>
      <c r="O10269">
        <f t="shared" si="1446"/>
        <v>2</v>
      </c>
      <c r="P10269" t="str">
        <f t="shared" si="1447"/>
        <v>Work</v>
      </c>
      <c r="Q10269" t="str">
        <f>VLOOKUP(N10269,IF(P10269="Work",Intervals!$A$4:$C$9,Intervals!$F$4:$H$9),3,1)</f>
        <v>Int_19-21</v>
      </c>
      <c r="R10269" t="str">
        <f t="shared" si="1448"/>
        <v>1</v>
      </c>
      <c r="S10269">
        <f>VLOOKUP(N10269,IF(P10269="Work",Intervals!$A$4:$D$9,Intervals!$F$4:$I$9),4,1)</f>
        <v>5</v>
      </c>
    </row>
    <row r="10270" spans="1:19" x14ac:dyDescent="0.25">
      <c r="A10270" t="s">
        <v>152</v>
      </c>
      <c r="B10270" s="1" t="s">
        <v>9511</v>
      </c>
      <c r="C10270" t="s">
        <v>339</v>
      </c>
      <c r="D10270">
        <f t="shared" si="1440"/>
        <v>10268</v>
      </c>
      <c r="E10270" t="s">
        <v>401</v>
      </c>
      <c r="F10270" t="s">
        <v>10</v>
      </c>
      <c r="G10270" t="s">
        <v>30</v>
      </c>
      <c r="H10270" t="s">
        <v>11607</v>
      </c>
      <c r="I10270" t="s">
        <v>11681</v>
      </c>
      <c r="J10270">
        <f t="shared" si="1441"/>
        <v>3</v>
      </c>
      <c r="K10270">
        <f t="shared" si="1442"/>
        <v>6</v>
      </c>
      <c r="L10270" s="3">
        <f t="shared" si="1443"/>
        <v>42696</v>
      </c>
      <c r="M10270" t="str">
        <f t="shared" si="1444"/>
        <v>19:49</v>
      </c>
      <c r="N10270">
        <f t="shared" si="1445"/>
        <v>1188.9999999999998</v>
      </c>
      <c r="O10270">
        <f t="shared" si="1446"/>
        <v>2</v>
      </c>
      <c r="P10270" t="str">
        <f t="shared" si="1447"/>
        <v>Work</v>
      </c>
      <c r="Q10270" t="str">
        <f>VLOOKUP(N10270,IF(P10270="Work",Intervals!$A$4:$C$9,Intervals!$F$4:$H$9),3,1)</f>
        <v>Int_19-21</v>
      </c>
      <c r="R10270" t="str">
        <f t="shared" si="1448"/>
        <v>1</v>
      </c>
      <c r="S10270">
        <f>VLOOKUP(N10270,IF(P10270="Work",Intervals!$A$4:$D$9,Intervals!$F$4:$I$9),4,1)</f>
        <v>5</v>
      </c>
    </row>
    <row r="10271" spans="1:19" x14ac:dyDescent="0.25">
      <c r="A10271" t="s">
        <v>103</v>
      </c>
      <c r="B10271" s="1" t="s">
        <v>9512</v>
      </c>
      <c r="C10271" t="s">
        <v>339</v>
      </c>
      <c r="D10271">
        <f t="shared" si="1440"/>
        <v>10269</v>
      </c>
      <c r="E10271" t="s">
        <v>1073</v>
      </c>
      <c r="F10271" t="s">
        <v>11567</v>
      </c>
      <c r="G10271" t="s">
        <v>4</v>
      </c>
      <c r="H10271" t="s">
        <v>11589</v>
      </c>
      <c r="I10271" s="4">
        <v>42509</v>
      </c>
      <c r="J10271">
        <f t="shared" si="1441"/>
        <v>3</v>
      </c>
      <c r="K10271">
        <f t="shared" si="1442"/>
        <v>6</v>
      </c>
      <c r="L10271" s="3">
        <f t="shared" si="1443"/>
        <v>42696</v>
      </c>
      <c r="M10271" t="str">
        <f t="shared" si="1444"/>
        <v>19:50</v>
      </c>
      <c r="N10271">
        <f t="shared" si="1445"/>
        <v>1190</v>
      </c>
      <c r="O10271">
        <f t="shared" si="1446"/>
        <v>2</v>
      </c>
      <c r="P10271" t="str">
        <f t="shared" si="1447"/>
        <v>Work</v>
      </c>
      <c r="Q10271" t="str">
        <f>VLOOKUP(N10271,IF(P10271="Work",Intervals!$A$4:$C$9,Intervals!$F$4:$H$9),3,1)</f>
        <v>Int_19-21</v>
      </c>
      <c r="R10271" t="str">
        <f t="shared" si="1448"/>
        <v>1</v>
      </c>
      <c r="S10271">
        <f>VLOOKUP(N10271,IF(P10271="Work",Intervals!$A$4:$D$9,Intervals!$F$4:$I$9),4,1)</f>
        <v>5</v>
      </c>
    </row>
    <row r="10272" spans="1:19" x14ac:dyDescent="0.25">
      <c r="A10272" t="s">
        <v>85</v>
      </c>
      <c r="B10272" s="1" t="s">
        <v>9513</v>
      </c>
      <c r="C10272" t="s">
        <v>339</v>
      </c>
      <c r="D10272">
        <f t="shared" si="1440"/>
        <v>10270</v>
      </c>
      <c r="E10272" t="s">
        <v>889</v>
      </c>
      <c r="F10272" t="s">
        <v>10</v>
      </c>
      <c r="G10272" t="s">
        <v>4</v>
      </c>
      <c r="H10272" t="s">
        <v>11589</v>
      </c>
      <c r="I10272" s="4">
        <v>42509</v>
      </c>
      <c r="J10272">
        <f t="shared" si="1441"/>
        <v>3</v>
      </c>
      <c r="K10272">
        <f t="shared" si="1442"/>
        <v>6</v>
      </c>
      <c r="L10272" s="3">
        <f t="shared" si="1443"/>
        <v>42696</v>
      </c>
      <c r="M10272" t="str">
        <f t="shared" si="1444"/>
        <v>19:51</v>
      </c>
      <c r="N10272">
        <f t="shared" si="1445"/>
        <v>1191</v>
      </c>
      <c r="O10272">
        <f t="shared" si="1446"/>
        <v>2</v>
      </c>
      <c r="P10272" t="str">
        <f t="shared" si="1447"/>
        <v>Work</v>
      </c>
      <c r="Q10272" t="str">
        <f>VLOOKUP(N10272,IF(P10272="Work",Intervals!$A$4:$C$9,Intervals!$F$4:$H$9),3,1)</f>
        <v>Int_19-21</v>
      </c>
      <c r="R10272" t="str">
        <f t="shared" si="1448"/>
        <v>1</v>
      </c>
      <c r="S10272">
        <f>VLOOKUP(N10272,IF(P10272="Work",Intervals!$A$4:$D$9,Intervals!$F$4:$I$9),4,1)</f>
        <v>5</v>
      </c>
    </row>
    <row r="10273" spans="1:19" x14ac:dyDescent="0.25">
      <c r="A10273" t="s">
        <v>100</v>
      </c>
      <c r="B10273" s="1" t="s">
        <v>9514</v>
      </c>
      <c r="C10273" t="s">
        <v>339</v>
      </c>
      <c r="D10273">
        <f t="shared" si="1440"/>
        <v>10271</v>
      </c>
      <c r="E10273" t="s">
        <v>1149</v>
      </c>
      <c r="F10273" t="s">
        <v>11565</v>
      </c>
      <c r="G10273" t="s">
        <v>30</v>
      </c>
      <c r="H10273" t="s">
        <v>11616</v>
      </c>
      <c r="I10273" t="s">
        <v>11690</v>
      </c>
      <c r="J10273">
        <f t="shared" si="1441"/>
        <v>3</v>
      </c>
      <c r="K10273">
        <f t="shared" si="1442"/>
        <v>6</v>
      </c>
      <c r="L10273" s="3">
        <f t="shared" si="1443"/>
        <v>42696</v>
      </c>
      <c r="M10273" t="str">
        <f t="shared" si="1444"/>
        <v>19:52</v>
      </c>
      <c r="N10273">
        <f t="shared" si="1445"/>
        <v>1192.0000000000002</v>
      </c>
      <c r="O10273">
        <f t="shared" si="1446"/>
        <v>2</v>
      </c>
      <c r="P10273" t="str">
        <f t="shared" si="1447"/>
        <v>Work</v>
      </c>
      <c r="Q10273" t="str">
        <f>VLOOKUP(N10273,IF(P10273="Work",Intervals!$A$4:$C$9,Intervals!$F$4:$H$9),3,1)</f>
        <v>Int_19-21</v>
      </c>
      <c r="R10273" t="str">
        <f t="shared" si="1448"/>
        <v>1</v>
      </c>
      <c r="S10273">
        <f>VLOOKUP(N10273,IF(P10273="Work",Intervals!$A$4:$D$9,Intervals!$F$4:$I$9),4,1)</f>
        <v>5</v>
      </c>
    </row>
    <row r="10274" spans="1:19" x14ac:dyDescent="0.25">
      <c r="A10274" t="s">
        <v>88</v>
      </c>
      <c r="B10274" s="1" t="s">
        <v>9515</v>
      </c>
      <c r="C10274" t="s">
        <v>339</v>
      </c>
      <c r="D10274">
        <f t="shared" si="1440"/>
        <v>10272</v>
      </c>
      <c r="E10274" t="s">
        <v>347</v>
      </c>
      <c r="F10274" t="s">
        <v>10</v>
      </c>
      <c r="G10274" t="s">
        <v>4</v>
      </c>
      <c r="H10274" t="s">
        <v>11589</v>
      </c>
      <c r="I10274" s="4">
        <v>42509</v>
      </c>
      <c r="J10274">
        <f t="shared" si="1441"/>
        <v>3</v>
      </c>
      <c r="K10274">
        <f t="shared" si="1442"/>
        <v>6</v>
      </c>
      <c r="L10274" s="3">
        <f t="shared" si="1443"/>
        <v>42696</v>
      </c>
      <c r="M10274" t="str">
        <f t="shared" si="1444"/>
        <v>20:1</v>
      </c>
      <c r="N10274">
        <f t="shared" si="1445"/>
        <v>1200.9999999999998</v>
      </c>
      <c r="O10274">
        <f t="shared" si="1446"/>
        <v>2</v>
      </c>
      <c r="P10274" t="str">
        <f t="shared" si="1447"/>
        <v>Work</v>
      </c>
      <c r="Q10274" t="str">
        <f>VLOOKUP(N10274,IF(P10274="Work",Intervals!$A$4:$C$9,Intervals!$F$4:$H$9),3,1)</f>
        <v>Int_19-21</v>
      </c>
      <c r="R10274" t="str">
        <f t="shared" si="1448"/>
        <v>1</v>
      </c>
      <c r="S10274">
        <f>VLOOKUP(N10274,IF(P10274="Work",Intervals!$A$4:$D$9,Intervals!$F$4:$I$9),4,1)</f>
        <v>5</v>
      </c>
    </row>
    <row r="10275" spans="1:19" x14ac:dyDescent="0.25">
      <c r="A10275" t="s">
        <v>185</v>
      </c>
      <c r="B10275" s="1" t="s">
        <v>9516</v>
      </c>
      <c r="C10275" t="s">
        <v>339</v>
      </c>
      <c r="D10275">
        <f t="shared" si="1440"/>
        <v>10273</v>
      </c>
      <c r="E10275" t="s">
        <v>347</v>
      </c>
      <c r="F10275" t="s">
        <v>10</v>
      </c>
      <c r="G10275" t="s">
        <v>4</v>
      </c>
      <c r="H10275" t="s">
        <v>11589</v>
      </c>
      <c r="I10275" s="4">
        <v>42509</v>
      </c>
      <c r="J10275">
        <f t="shared" si="1441"/>
        <v>3</v>
      </c>
      <c r="K10275">
        <f t="shared" si="1442"/>
        <v>6</v>
      </c>
      <c r="L10275" s="3">
        <f t="shared" si="1443"/>
        <v>42696</v>
      </c>
      <c r="M10275" t="str">
        <f t="shared" si="1444"/>
        <v>20:2</v>
      </c>
      <c r="N10275">
        <f t="shared" si="1445"/>
        <v>1202</v>
      </c>
      <c r="O10275">
        <f t="shared" si="1446"/>
        <v>2</v>
      </c>
      <c r="P10275" t="str">
        <f t="shared" si="1447"/>
        <v>Work</v>
      </c>
      <c r="Q10275" t="str">
        <f>VLOOKUP(N10275,IF(P10275="Work",Intervals!$A$4:$C$9,Intervals!$F$4:$H$9),3,1)</f>
        <v>Int_19-21</v>
      </c>
      <c r="R10275" t="str">
        <f t="shared" si="1448"/>
        <v>1</v>
      </c>
      <c r="S10275">
        <f>VLOOKUP(N10275,IF(P10275="Work",Intervals!$A$4:$D$9,Intervals!$F$4:$I$9),4,1)</f>
        <v>5</v>
      </c>
    </row>
    <row r="10276" spans="1:19" x14ac:dyDescent="0.25">
      <c r="A10276" t="s">
        <v>85</v>
      </c>
      <c r="B10276" s="1" t="s">
        <v>9516</v>
      </c>
      <c r="C10276" t="s">
        <v>339</v>
      </c>
      <c r="D10276">
        <f t="shared" si="1440"/>
        <v>10274</v>
      </c>
      <c r="E10276" t="s">
        <v>889</v>
      </c>
      <c r="F10276" t="s">
        <v>10</v>
      </c>
      <c r="G10276" t="s">
        <v>4</v>
      </c>
      <c r="H10276" t="s">
        <v>11589</v>
      </c>
      <c r="I10276" s="4">
        <v>42509</v>
      </c>
      <c r="J10276">
        <f t="shared" si="1441"/>
        <v>3</v>
      </c>
      <c r="K10276">
        <f t="shared" si="1442"/>
        <v>6</v>
      </c>
      <c r="L10276" s="3">
        <f t="shared" si="1443"/>
        <v>42696</v>
      </c>
      <c r="M10276" t="str">
        <f t="shared" si="1444"/>
        <v>20:2</v>
      </c>
      <c r="N10276">
        <f t="shared" si="1445"/>
        <v>1202</v>
      </c>
      <c r="O10276">
        <f t="shared" si="1446"/>
        <v>2</v>
      </c>
      <c r="P10276" t="str">
        <f t="shared" si="1447"/>
        <v>Work</v>
      </c>
      <c r="Q10276" t="str">
        <f>VLOOKUP(N10276,IF(P10276="Work",Intervals!$A$4:$C$9,Intervals!$F$4:$H$9),3,1)</f>
        <v>Int_19-21</v>
      </c>
      <c r="R10276" t="str">
        <f t="shared" si="1448"/>
        <v>1</v>
      </c>
      <c r="S10276">
        <f>VLOOKUP(N10276,IF(P10276="Work",Intervals!$A$4:$D$9,Intervals!$F$4:$I$9),4,1)</f>
        <v>5</v>
      </c>
    </row>
    <row r="10277" spans="1:19" x14ac:dyDescent="0.25">
      <c r="A10277" t="s">
        <v>111</v>
      </c>
      <c r="B10277" s="1" t="s">
        <v>9517</v>
      </c>
      <c r="C10277" t="s">
        <v>339</v>
      </c>
      <c r="D10277">
        <f t="shared" si="1440"/>
        <v>10275</v>
      </c>
      <c r="E10277" t="s">
        <v>1150</v>
      </c>
      <c r="F10277" t="s">
        <v>11571</v>
      </c>
      <c r="G10277" t="s">
        <v>4</v>
      </c>
      <c r="H10277" t="s">
        <v>11589</v>
      </c>
      <c r="I10277" s="4">
        <v>42509</v>
      </c>
      <c r="J10277">
        <f t="shared" si="1441"/>
        <v>3</v>
      </c>
      <c r="K10277">
        <f t="shared" si="1442"/>
        <v>6</v>
      </c>
      <c r="L10277" s="3">
        <f t="shared" si="1443"/>
        <v>42696</v>
      </c>
      <c r="M10277" t="str">
        <f t="shared" si="1444"/>
        <v>20:15</v>
      </c>
      <c r="N10277">
        <f t="shared" si="1445"/>
        <v>1215</v>
      </c>
      <c r="O10277">
        <f t="shared" si="1446"/>
        <v>2</v>
      </c>
      <c r="P10277" t="str">
        <f t="shared" si="1447"/>
        <v>Work</v>
      </c>
      <c r="Q10277" t="str">
        <f>VLOOKUP(N10277,IF(P10277="Work",Intervals!$A$4:$C$9,Intervals!$F$4:$H$9),3,1)</f>
        <v>Int_19-21</v>
      </c>
      <c r="R10277" t="str">
        <f t="shared" si="1448"/>
        <v>1</v>
      </c>
      <c r="S10277">
        <f>VLOOKUP(N10277,IF(P10277="Work",Intervals!$A$4:$D$9,Intervals!$F$4:$I$9),4,1)</f>
        <v>5</v>
      </c>
    </row>
    <row r="10278" spans="1:19" x14ac:dyDescent="0.25">
      <c r="A10278" t="s">
        <v>114</v>
      </c>
      <c r="B10278" s="1" t="s">
        <v>9518</v>
      </c>
      <c r="C10278" t="s">
        <v>339</v>
      </c>
      <c r="D10278">
        <f t="shared" si="1440"/>
        <v>10276</v>
      </c>
      <c r="E10278" t="s">
        <v>1135</v>
      </c>
      <c r="F10278" t="s">
        <v>10</v>
      </c>
      <c r="G10278" t="s">
        <v>4</v>
      </c>
      <c r="H10278" t="s">
        <v>11596</v>
      </c>
      <c r="I10278" t="s">
        <v>11670</v>
      </c>
      <c r="J10278">
        <f t="shared" si="1441"/>
        <v>3</v>
      </c>
      <c r="K10278">
        <f t="shared" si="1442"/>
        <v>6</v>
      </c>
      <c r="L10278" s="3">
        <f t="shared" si="1443"/>
        <v>42696</v>
      </c>
      <c r="M10278" t="str">
        <f t="shared" si="1444"/>
        <v>20:21</v>
      </c>
      <c r="N10278">
        <f t="shared" si="1445"/>
        <v>1221.0000000000002</v>
      </c>
      <c r="O10278">
        <f t="shared" si="1446"/>
        <v>2</v>
      </c>
      <c r="P10278" t="str">
        <f t="shared" si="1447"/>
        <v>Work</v>
      </c>
      <c r="Q10278" t="str">
        <f>VLOOKUP(N10278,IF(P10278="Work",Intervals!$A$4:$C$9,Intervals!$F$4:$H$9),3,1)</f>
        <v>Int_19-21</v>
      </c>
      <c r="R10278" t="str">
        <f t="shared" si="1448"/>
        <v>1</v>
      </c>
      <c r="S10278">
        <f>VLOOKUP(N10278,IF(P10278="Work",Intervals!$A$4:$D$9,Intervals!$F$4:$I$9),4,1)</f>
        <v>5</v>
      </c>
    </row>
    <row r="10279" spans="1:19" x14ac:dyDescent="0.25">
      <c r="A10279" t="s">
        <v>167</v>
      </c>
      <c r="B10279" s="1" t="s">
        <v>9519</v>
      </c>
      <c r="C10279" t="s">
        <v>339</v>
      </c>
      <c r="D10279">
        <f t="shared" si="1440"/>
        <v>10277</v>
      </c>
      <c r="E10279" t="s">
        <v>442</v>
      </c>
      <c r="F10279" t="s">
        <v>11563</v>
      </c>
      <c r="G10279" t="s">
        <v>4</v>
      </c>
      <c r="H10279" t="s">
        <v>11589</v>
      </c>
      <c r="I10279" s="4">
        <v>42509</v>
      </c>
      <c r="J10279">
        <f t="shared" si="1441"/>
        <v>3</v>
      </c>
      <c r="K10279">
        <f t="shared" si="1442"/>
        <v>6</v>
      </c>
      <c r="L10279" s="3">
        <f t="shared" si="1443"/>
        <v>42696</v>
      </c>
      <c r="M10279" t="str">
        <f t="shared" si="1444"/>
        <v>20:57</v>
      </c>
      <c r="N10279">
        <f t="shared" si="1445"/>
        <v>1257.0000000000002</v>
      </c>
      <c r="O10279">
        <f t="shared" si="1446"/>
        <v>2</v>
      </c>
      <c r="P10279" t="str">
        <f t="shared" si="1447"/>
        <v>Work</v>
      </c>
      <c r="Q10279" t="str">
        <f>VLOOKUP(N10279,IF(P10279="Work",Intervals!$A$4:$C$9,Intervals!$F$4:$H$9),3,1)</f>
        <v>Int_19-21</v>
      </c>
      <c r="R10279" t="str">
        <f t="shared" si="1448"/>
        <v>1</v>
      </c>
      <c r="S10279">
        <f>VLOOKUP(N10279,IF(P10279="Work",Intervals!$A$4:$D$9,Intervals!$F$4:$I$9),4,1)</f>
        <v>5</v>
      </c>
    </row>
    <row r="10280" spans="1:19" x14ac:dyDescent="0.25">
      <c r="A10280" t="s">
        <v>95</v>
      </c>
      <c r="B10280" s="1" t="s">
        <v>9520</v>
      </c>
      <c r="C10280" t="s">
        <v>339</v>
      </c>
      <c r="D10280">
        <f t="shared" si="1440"/>
        <v>10278</v>
      </c>
      <c r="E10280" t="s">
        <v>352</v>
      </c>
      <c r="F10280" t="s">
        <v>10</v>
      </c>
      <c r="G10280" t="s">
        <v>4</v>
      </c>
      <c r="H10280" t="s">
        <v>11594</v>
      </c>
      <c r="I10280" t="s">
        <v>11668</v>
      </c>
      <c r="J10280">
        <f t="shared" si="1441"/>
        <v>3</v>
      </c>
      <c r="K10280">
        <f t="shared" si="1442"/>
        <v>6</v>
      </c>
      <c r="L10280" s="3">
        <f t="shared" si="1443"/>
        <v>42696</v>
      </c>
      <c r="M10280" t="str">
        <f t="shared" si="1444"/>
        <v>21:3</v>
      </c>
      <c r="N10280">
        <f t="shared" si="1445"/>
        <v>1262.9999999999998</v>
      </c>
      <c r="O10280">
        <f t="shared" si="1446"/>
        <v>2</v>
      </c>
      <c r="P10280" t="str">
        <f t="shared" si="1447"/>
        <v>Work</v>
      </c>
      <c r="Q10280" t="str">
        <f>VLOOKUP(N10280,IF(P10280="Work",Intervals!$A$4:$C$9,Intervals!$F$4:$H$9),3,1)</f>
        <v>Int_21-</v>
      </c>
      <c r="R10280" t="str">
        <f t="shared" si="1448"/>
        <v>1</v>
      </c>
      <c r="S10280">
        <f>VLOOKUP(N10280,IF(P10280="Work",Intervals!$A$4:$D$9,Intervals!$F$4:$I$9),4,1)</f>
        <v>6</v>
      </c>
    </row>
    <row r="10281" spans="1:19" x14ac:dyDescent="0.25">
      <c r="A10281" t="s">
        <v>257</v>
      </c>
      <c r="B10281" s="1" t="s">
        <v>9521</v>
      </c>
      <c r="C10281" t="s">
        <v>339</v>
      </c>
      <c r="D10281">
        <f t="shared" si="1440"/>
        <v>10279</v>
      </c>
      <c r="E10281" t="s">
        <v>444</v>
      </c>
      <c r="F10281" t="s">
        <v>3</v>
      </c>
      <c r="G10281" t="s">
        <v>4</v>
      </c>
      <c r="H10281" t="s">
        <v>11589</v>
      </c>
      <c r="I10281" s="4">
        <v>42509</v>
      </c>
      <c r="J10281">
        <f t="shared" si="1441"/>
        <v>3</v>
      </c>
      <c r="K10281">
        <f t="shared" si="1442"/>
        <v>6</v>
      </c>
      <c r="L10281" s="3">
        <f t="shared" si="1443"/>
        <v>42696</v>
      </c>
      <c r="M10281" t="str">
        <f t="shared" si="1444"/>
        <v>21:16</v>
      </c>
      <c r="N10281">
        <f t="shared" si="1445"/>
        <v>1276</v>
      </c>
      <c r="O10281">
        <f t="shared" si="1446"/>
        <v>2</v>
      </c>
      <c r="P10281" t="str">
        <f t="shared" si="1447"/>
        <v>Work</v>
      </c>
      <c r="Q10281" t="str">
        <f>VLOOKUP(N10281,IF(P10281="Work",Intervals!$A$4:$C$9,Intervals!$F$4:$H$9),3,1)</f>
        <v>Int_21-</v>
      </c>
      <c r="R10281" t="str">
        <f t="shared" si="1448"/>
        <v>1</v>
      </c>
      <c r="S10281">
        <f>VLOOKUP(N10281,IF(P10281="Work",Intervals!$A$4:$D$9,Intervals!$F$4:$I$9),4,1)</f>
        <v>6</v>
      </c>
    </row>
    <row r="10282" spans="1:19" x14ac:dyDescent="0.25">
      <c r="A10282" t="s">
        <v>322</v>
      </c>
      <c r="B10282" s="1" t="s">
        <v>9522</v>
      </c>
      <c r="C10282" t="s">
        <v>339</v>
      </c>
      <c r="D10282">
        <f t="shared" si="1440"/>
        <v>10280</v>
      </c>
      <c r="E10282" t="s">
        <v>1151</v>
      </c>
      <c r="F10282" t="s">
        <v>3</v>
      </c>
      <c r="G10282" t="s">
        <v>11581</v>
      </c>
      <c r="H10282" t="s">
        <v>11633</v>
      </c>
      <c r="I10282" t="s">
        <v>11732</v>
      </c>
      <c r="J10282">
        <f t="shared" si="1441"/>
        <v>3</v>
      </c>
      <c r="K10282">
        <f t="shared" si="1442"/>
        <v>6</v>
      </c>
      <c r="L10282" s="3">
        <f t="shared" si="1443"/>
        <v>42696</v>
      </c>
      <c r="M10282" t="str">
        <f t="shared" si="1444"/>
        <v>21:19</v>
      </c>
      <c r="N10282">
        <f t="shared" si="1445"/>
        <v>1278.9999999999998</v>
      </c>
      <c r="O10282">
        <f t="shared" si="1446"/>
        <v>2</v>
      </c>
      <c r="P10282" t="str">
        <f t="shared" si="1447"/>
        <v>Work</v>
      </c>
      <c r="Q10282" t="str">
        <f>VLOOKUP(N10282,IF(P10282="Work",Intervals!$A$4:$C$9,Intervals!$F$4:$H$9),3,1)</f>
        <v>Int_21-</v>
      </c>
      <c r="R10282" t="str">
        <f t="shared" si="1448"/>
        <v>1</v>
      </c>
      <c r="S10282">
        <f>VLOOKUP(N10282,IF(P10282="Work",Intervals!$A$4:$D$9,Intervals!$F$4:$I$9),4,1)</f>
        <v>6</v>
      </c>
    </row>
    <row r="10283" spans="1:19" x14ac:dyDescent="0.25">
      <c r="A10283" t="s">
        <v>170</v>
      </c>
      <c r="B10283" s="1" t="s">
        <v>9523</v>
      </c>
      <c r="C10283" t="s">
        <v>339</v>
      </c>
      <c r="D10283">
        <f t="shared" si="1440"/>
        <v>10281</v>
      </c>
      <c r="E10283" t="s">
        <v>1102</v>
      </c>
      <c r="F10283" t="s">
        <v>10</v>
      </c>
      <c r="G10283" t="s">
        <v>11587</v>
      </c>
      <c r="H10283" t="s">
        <v>11654</v>
      </c>
      <c r="I10283" t="s">
        <v>11728</v>
      </c>
      <c r="J10283">
        <f t="shared" si="1441"/>
        <v>3</v>
      </c>
      <c r="K10283">
        <f t="shared" si="1442"/>
        <v>6</v>
      </c>
      <c r="L10283" s="3">
        <f t="shared" si="1443"/>
        <v>42696</v>
      </c>
      <c r="M10283" t="str">
        <f t="shared" si="1444"/>
        <v>21:26</v>
      </c>
      <c r="N10283">
        <f t="shared" si="1445"/>
        <v>1286.0000000000002</v>
      </c>
      <c r="O10283">
        <f t="shared" si="1446"/>
        <v>2</v>
      </c>
      <c r="P10283" t="str">
        <f t="shared" si="1447"/>
        <v>Work</v>
      </c>
      <c r="Q10283" t="str">
        <f>VLOOKUP(N10283,IF(P10283="Work",Intervals!$A$4:$C$9,Intervals!$F$4:$H$9),3,1)</f>
        <v>Int_21-</v>
      </c>
      <c r="R10283" t="str">
        <f t="shared" si="1448"/>
        <v>1</v>
      </c>
      <c r="S10283">
        <f>VLOOKUP(N10283,IF(P10283="Work",Intervals!$A$4:$D$9,Intervals!$F$4:$I$9),4,1)</f>
        <v>6</v>
      </c>
    </row>
    <row r="10284" spans="1:19" x14ac:dyDescent="0.25">
      <c r="A10284" t="s">
        <v>111</v>
      </c>
      <c r="B10284" s="1" t="s">
        <v>9524</v>
      </c>
      <c r="C10284" t="s">
        <v>339</v>
      </c>
      <c r="D10284">
        <f t="shared" si="1440"/>
        <v>10282</v>
      </c>
      <c r="E10284" t="s">
        <v>1150</v>
      </c>
      <c r="F10284" t="s">
        <v>11571</v>
      </c>
      <c r="G10284" t="s">
        <v>4</v>
      </c>
      <c r="H10284" t="s">
        <v>11589</v>
      </c>
      <c r="I10284" s="4">
        <v>42509</v>
      </c>
      <c r="J10284">
        <f t="shared" si="1441"/>
        <v>3</v>
      </c>
      <c r="K10284">
        <f t="shared" si="1442"/>
        <v>6</v>
      </c>
      <c r="L10284" s="3">
        <f t="shared" si="1443"/>
        <v>42696</v>
      </c>
      <c r="M10284" t="str">
        <f t="shared" si="1444"/>
        <v>21:49</v>
      </c>
      <c r="N10284">
        <f t="shared" si="1445"/>
        <v>1309</v>
      </c>
      <c r="O10284">
        <f t="shared" si="1446"/>
        <v>2</v>
      </c>
      <c r="P10284" t="str">
        <f t="shared" si="1447"/>
        <v>Work</v>
      </c>
      <c r="Q10284" t="str">
        <f>VLOOKUP(N10284,IF(P10284="Work",Intervals!$A$4:$C$9,Intervals!$F$4:$H$9),3,1)</f>
        <v>Int_21-</v>
      </c>
      <c r="R10284" t="str">
        <f t="shared" si="1448"/>
        <v>1</v>
      </c>
      <c r="S10284">
        <f>VLOOKUP(N10284,IF(P10284="Work",Intervals!$A$4:$D$9,Intervals!$F$4:$I$9),4,1)</f>
        <v>6</v>
      </c>
    </row>
    <row r="10285" spans="1:19" x14ac:dyDescent="0.25">
      <c r="A10285" t="s">
        <v>94</v>
      </c>
      <c r="B10285" s="1" t="s">
        <v>9525</v>
      </c>
      <c r="C10285" t="s">
        <v>339</v>
      </c>
      <c r="D10285">
        <f t="shared" si="1440"/>
        <v>10283</v>
      </c>
      <c r="E10285" t="s">
        <v>1152</v>
      </c>
      <c r="F10285" t="s">
        <v>10</v>
      </c>
      <c r="G10285" t="s">
        <v>4</v>
      </c>
      <c r="H10285" t="s">
        <v>11598</v>
      </c>
      <c r="I10285" t="s">
        <v>11672</v>
      </c>
      <c r="J10285">
        <f t="shared" si="1441"/>
        <v>3</v>
      </c>
      <c r="K10285">
        <f t="shared" si="1442"/>
        <v>6</v>
      </c>
      <c r="L10285" s="3">
        <f t="shared" si="1443"/>
        <v>42696</v>
      </c>
      <c r="M10285" t="str">
        <f t="shared" si="1444"/>
        <v>22:7</v>
      </c>
      <c r="N10285">
        <f t="shared" si="1445"/>
        <v>1327.0000000000002</v>
      </c>
      <c r="O10285">
        <f t="shared" si="1446"/>
        <v>2</v>
      </c>
      <c r="P10285" t="str">
        <f t="shared" si="1447"/>
        <v>Work</v>
      </c>
      <c r="Q10285" t="str">
        <f>VLOOKUP(N10285,IF(P10285="Work",Intervals!$A$4:$C$9,Intervals!$F$4:$H$9),3,1)</f>
        <v>Int_21-</v>
      </c>
      <c r="R10285" t="str">
        <f t="shared" si="1448"/>
        <v>1</v>
      </c>
      <c r="S10285">
        <f>VLOOKUP(N10285,IF(P10285="Work",Intervals!$A$4:$D$9,Intervals!$F$4:$I$9),4,1)</f>
        <v>6</v>
      </c>
    </row>
    <row r="10286" spans="1:19" x14ac:dyDescent="0.25">
      <c r="A10286" t="s">
        <v>81</v>
      </c>
      <c r="B10286" s="1" t="s">
        <v>9526</v>
      </c>
      <c r="C10286" t="s">
        <v>339</v>
      </c>
      <c r="D10286">
        <f t="shared" si="1440"/>
        <v>10284</v>
      </c>
      <c r="E10286" t="s">
        <v>340</v>
      </c>
      <c r="F10286" t="s">
        <v>10</v>
      </c>
      <c r="G10286" t="s">
        <v>4</v>
      </c>
      <c r="H10286" t="s">
        <v>11589</v>
      </c>
      <c r="I10286" s="4">
        <v>42509</v>
      </c>
      <c r="J10286">
        <f t="shared" si="1441"/>
        <v>3</v>
      </c>
      <c r="K10286">
        <f t="shared" si="1442"/>
        <v>6</v>
      </c>
      <c r="L10286" s="3">
        <f t="shared" si="1443"/>
        <v>42696</v>
      </c>
      <c r="M10286" t="str">
        <f t="shared" si="1444"/>
        <v>22:9</v>
      </c>
      <c r="N10286">
        <f t="shared" si="1445"/>
        <v>1329</v>
      </c>
      <c r="O10286">
        <f t="shared" si="1446"/>
        <v>2</v>
      </c>
      <c r="P10286" t="str">
        <f t="shared" si="1447"/>
        <v>Work</v>
      </c>
      <c r="Q10286" t="str">
        <f>VLOOKUP(N10286,IF(P10286="Work",Intervals!$A$4:$C$9,Intervals!$F$4:$H$9),3,1)</f>
        <v>Int_21-</v>
      </c>
      <c r="R10286" t="str">
        <f t="shared" si="1448"/>
        <v>1</v>
      </c>
      <c r="S10286">
        <f>VLOOKUP(N10286,IF(P10286="Work",Intervals!$A$4:$D$9,Intervals!$F$4:$I$9),4,1)</f>
        <v>6</v>
      </c>
    </row>
    <row r="10287" spans="1:19" x14ac:dyDescent="0.25">
      <c r="A10287" t="s">
        <v>111</v>
      </c>
      <c r="B10287" s="1" t="s">
        <v>9526</v>
      </c>
      <c r="C10287" t="s">
        <v>339</v>
      </c>
      <c r="D10287">
        <f t="shared" si="1440"/>
        <v>10285</v>
      </c>
      <c r="E10287" t="s">
        <v>1150</v>
      </c>
      <c r="F10287" t="s">
        <v>11571</v>
      </c>
      <c r="G10287" t="s">
        <v>4</v>
      </c>
      <c r="H10287" t="s">
        <v>11589</v>
      </c>
      <c r="I10287" s="4">
        <v>42509</v>
      </c>
      <c r="J10287">
        <f t="shared" si="1441"/>
        <v>3</v>
      </c>
      <c r="K10287">
        <f t="shared" si="1442"/>
        <v>6</v>
      </c>
      <c r="L10287" s="3">
        <f t="shared" si="1443"/>
        <v>42696</v>
      </c>
      <c r="M10287" t="str">
        <f t="shared" si="1444"/>
        <v>22:9</v>
      </c>
      <c r="N10287">
        <f t="shared" si="1445"/>
        <v>1329</v>
      </c>
      <c r="O10287">
        <f t="shared" si="1446"/>
        <v>2</v>
      </c>
      <c r="P10287" t="str">
        <f t="shared" si="1447"/>
        <v>Work</v>
      </c>
      <c r="Q10287" t="str">
        <f>VLOOKUP(N10287,IF(P10287="Work",Intervals!$A$4:$C$9,Intervals!$F$4:$H$9),3,1)</f>
        <v>Int_21-</v>
      </c>
      <c r="R10287" t="str">
        <f t="shared" si="1448"/>
        <v>1</v>
      </c>
      <c r="S10287">
        <f>VLOOKUP(N10287,IF(P10287="Work",Intervals!$A$4:$D$9,Intervals!$F$4:$I$9),4,1)</f>
        <v>6</v>
      </c>
    </row>
    <row r="10288" spans="1:19" x14ac:dyDescent="0.25">
      <c r="A10288" t="s">
        <v>110</v>
      </c>
      <c r="B10288" s="1" t="s">
        <v>9527</v>
      </c>
      <c r="C10288" t="s">
        <v>339</v>
      </c>
      <c r="D10288">
        <f t="shared" si="1440"/>
        <v>10286</v>
      </c>
      <c r="E10288" t="s">
        <v>1153</v>
      </c>
      <c r="F10288" t="s">
        <v>3</v>
      </c>
      <c r="G10288" t="s">
        <v>4</v>
      </c>
      <c r="H10288" t="s">
        <v>11589</v>
      </c>
      <c r="I10288" s="4">
        <v>42509</v>
      </c>
      <c r="J10288">
        <f t="shared" si="1441"/>
        <v>3</v>
      </c>
      <c r="K10288">
        <f t="shared" si="1442"/>
        <v>6</v>
      </c>
      <c r="L10288" s="3">
        <f t="shared" si="1443"/>
        <v>42696</v>
      </c>
      <c r="M10288" t="str">
        <f t="shared" si="1444"/>
        <v>22:15</v>
      </c>
      <c r="N10288">
        <f t="shared" si="1445"/>
        <v>1335.0000000000002</v>
      </c>
      <c r="O10288">
        <f t="shared" si="1446"/>
        <v>2</v>
      </c>
      <c r="P10288" t="str">
        <f t="shared" si="1447"/>
        <v>Work</v>
      </c>
      <c r="Q10288" t="str">
        <f>VLOOKUP(N10288,IF(P10288="Work",Intervals!$A$4:$C$9,Intervals!$F$4:$H$9),3,1)</f>
        <v>Int_21-</v>
      </c>
      <c r="R10288" t="str">
        <f t="shared" si="1448"/>
        <v>1</v>
      </c>
      <c r="S10288">
        <f>VLOOKUP(N10288,IF(P10288="Work",Intervals!$A$4:$D$9,Intervals!$F$4:$I$9),4,1)</f>
        <v>6</v>
      </c>
    </row>
    <row r="10289" spans="1:19" x14ac:dyDescent="0.25">
      <c r="A10289" t="s">
        <v>110</v>
      </c>
      <c r="B10289" s="1" t="s">
        <v>9528</v>
      </c>
      <c r="C10289" t="s">
        <v>339</v>
      </c>
      <c r="D10289">
        <f t="shared" si="1440"/>
        <v>10287</v>
      </c>
      <c r="E10289" t="s">
        <v>1153</v>
      </c>
      <c r="F10289" t="s">
        <v>3</v>
      </c>
      <c r="G10289" t="s">
        <v>4</v>
      </c>
      <c r="H10289" t="s">
        <v>11589</v>
      </c>
      <c r="I10289" s="4">
        <v>42509</v>
      </c>
      <c r="J10289">
        <f t="shared" si="1441"/>
        <v>3</v>
      </c>
      <c r="K10289">
        <f t="shared" si="1442"/>
        <v>6</v>
      </c>
      <c r="L10289" s="3">
        <f t="shared" si="1443"/>
        <v>42696</v>
      </c>
      <c r="M10289" t="str">
        <f t="shared" si="1444"/>
        <v>22:19</v>
      </c>
      <c r="N10289">
        <f t="shared" si="1445"/>
        <v>1339.0000000000002</v>
      </c>
      <c r="O10289">
        <f t="shared" si="1446"/>
        <v>2</v>
      </c>
      <c r="P10289" t="str">
        <f t="shared" si="1447"/>
        <v>Work</v>
      </c>
      <c r="Q10289" t="str">
        <f>VLOOKUP(N10289,IF(P10289="Work",Intervals!$A$4:$C$9,Intervals!$F$4:$H$9),3,1)</f>
        <v>Int_21-</v>
      </c>
      <c r="R10289" t="str">
        <f t="shared" si="1448"/>
        <v>1</v>
      </c>
      <c r="S10289">
        <f>VLOOKUP(N10289,IF(P10289="Work",Intervals!$A$4:$D$9,Intervals!$F$4:$I$9),4,1)</f>
        <v>6</v>
      </c>
    </row>
    <row r="10290" spans="1:19" x14ac:dyDescent="0.25">
      <c r="A10290" t="s">
        <v>81</v>
      </c>
      <c r="B10290" s="1" t="s">
        <v>9529</v>
      </c>
      <c r="C10290" t="s">
        <v>339</v>
      </c>
      <c r="D10290">
        <f t="shared" si="1440"/>
        <v>10288</v>
      </c>
      <c r="E10290" t="s">
        <v>340</v>
      </c>
      <c r="F10290" t="s">
        <v>10</v>
      </c>
      <c r="G10290" t="s">
        <v>4</v>
      </c>
      <c r="H10290" t="s">
        <v>11589</v>
      </c>
      <c r="I10290" s="4">
        <v>42509</v>
      </c>
      <c r="J10290">
        <f t="shared" si="1441"/>
        <v>3</v>
      </c>
      <c r="K10290">
        <f t="shared" si="1442"/>
        <v>6</v>
      </c>
      <c r="L10290" s="3">
        <f t="shared" si="1443"/>
        <v>42696</v>
      </c>
      <c r="M10290" t="str">
        <f t="shared" si="1444"/>
        <v>22:20</v>
      </c>
      <c r="N10290">
        <f t="shared" si="1445"/>
        <v>1339.9999999999998</v>
      </c>
      <c r="O10290">
        <f t="shared" si="1446"/>
        <v>2</v>
      </c>
      <c r="P10290" t="str">
        <f t="shared" si="1447"/>
        <v>Work</v>
      </c>
      <c r="Q10290" t="str">
        <f>VLOOKUP(N10290,IF(P10290="Work",Intervals!$A$4:$C$9,Intervals!$F$4:$H$9),3,1)</f>
        <v>Int_21-</v>
      </c>
      <c r="R10290" t="str">
        <f t="shared" si="1448"/>
        <v>1</v>
      </c>
      <c r="S10290">
        <f>VLOOKUP(N10290,IF(P10290="Work",Intervals!$A$4:$D$9,Intervals!$F$4:$I$9),4,1)</f>
        <v>6</v>
      </c>
    </row>
    <row r="10291" spans="1:19" x14ac:dyDescent="0.25">
      <c r="A10291" t="s">
        <v>86</v>
      </c>
      <c r="B10291" s="1" t="s">
        <v>9530</v>
      </c>
      <c r="C10291" t="s">
        <v>339</v>
      </c>
      <c r="D10291">
        <f t="shared" si="1440"/>
        <v>10289</v>
      </c>
      <c r="E10291" t="s">
        <v>1141</v>
      </c>
      <c r="F10291" t="s">
        <v>10</v>
      </c>
      <c r="G10291" t="s">
        <v>4</v>
      </c>
      <c r="H10291" t="s">
        <v>11589</v>
      </c>
      <c r="I10291" s="4">
        <v>42509</v>
      </c>
      <c r="J10291">
        <f t="shared" si="1441"/>
        <v>3</v>
      </c>
      <c r="K10291">
        <f t="shared" si="1442"/>
        <v>6</v>
      </c>
      <c r="L10291" s="3">
        <f t="shared" si="1443"/>
        <v>42696</v>
      </c>
      <c r="M10291" t="str">
        <f t="shared" si="1444"/>
        <v>22:37</v>
      </c>
      <c r="N10291">
        <f t="shared" si="1445"/>
        <v>1356.9999999999998</v>
      </c>
      <c r="O10291">
        <f t="shared" si="1446"/>
        <v>2</v>
      </c>
      <c r="P10291" t="str">
        <f t="shared" si="1447"/>
        <v>Work</v>
      </c>
      <c r="Q10291" t="str">
        <f>VLOOKUP(N10291,IF(P10291="Work",Intervals!$A$4:$C$9,Intervals!$F$4:$H$9),3,1)</f>
        <v>Int_21-</v>
      </c>
      <c r="R10291" t="str">
        <f t="shared" si="1448"/>
        <v>1</v>
      </c>
      <c r="S10291">
        <f>VLOOKUP(N10291,IF(P10291="Work",Intervals!$A$4:$D$9,Intervals!$F$4:$I$9),4,1)</f>
        <v>6</v>
      </c>
    </row>
    <row r="10292" spans="1:19" x14ac:dyDescent="0.25">
      <c r="A10292" t="s">
        <v>121</v>
      </c>
      <c r="B10292" s="1" t="s">
        <v>9531</v>
      </c>
      <c r="C10292" t="s">
        <v>339</v>
      </c>
      <c r="D10292">
        <f t="shared" si="1440"/>
        <v>10290</v>
      </c>
      <c r="E10292" t="s">
        <v>1075</v>
      </c>
      <c r="F10292" t="s">
        <v>10</v>
      </c>
      <c r="G10292" t="s">
        <v>4</v>
      </c>
      <c r="H10292" t="s">
        <v>11589</v>
      </c>
      <c r="I10292" s="4">
        <v>42509</v>
      </c>
      <c r="J10292">
        <f t="shared" si="1441"/>
        <v>3</v>
      </c>
      <c r="K10292">
        <f t="shared" si="1442"/>
        <v>6</v>
      </c>
      <c r="L10292" s="3">
        <f t="shared" si="1443"/>
        <v>42696</v>
      </c>
      <c r="M10292" t="str">
        <f t="shared" si="1444"/>
        <v>22:41</v>
      </c>
      <c r="N10292">
        <f t="shared" si="1445"/>
        <v>1360.9999999999998</v>
      </c>
      <c r="O10292">
        <f t="shared" si="1446"/>
        <v>2</v>
      </c>
      <c r="P10292" t="str">
        <f t="shared" si="1447"/>
        <v>Work</v>
      </c>
      <c r="Q10292" t="str">
        <f>VLOOKUP(N10292,IF(P10292="Work",Intervals!$A$4:$C$9,Intervals!$F$4:$H$9),3,1)</f>
        <v>Int_21-</v>
      </c>
      <c r="R10292" t="str">
        <f t="shared" si="1448"/>
        <v>1</v>
      </c>
      <c r="S10292">
        <f>VLOOKUP(N10292,IF(P10292="Work",Intervals!$A$4:$D$9,Intervals!$F$4:$I$9),4,1)</f>
        <v>6</v>
      </c>
    </row>
    <row r="10293" spans="1:19" x14ac:dyDescent="0.25">
      <c r="A10293" t="s">
        <v>127</v>
      </c>
      <c r="B10293" s="1" t="s">
        <v>9532</v>
      </c>
      <c r="C10293" t="s">
        <v>339</v>
      </c>
      <c r="D10293">
        <f t="shared" si="1440"/>
        <v>10291</v>
      </c>
      <c r="E10293" t="s">
        <v>388</v>
      </c>
      <c r="F10293" t="s">
        <v>10</v>
      </c>
      <c r="G10293" t="s">
        <v>4</v>
      </c>
      <c r="H10293" t="s">
        <v>11604</v>
      </c>
      <c r="I10293" t="s">
        <v>11678</v>
      </c>
      <c r="J10293">
        <f t="shared" si="1441"/>
        <v>3</v>
      </c>
      <c r="K10293">
        <f t="shared" si="1442"/>
        <v>6</v>
      </c>
      <c r="L10293" s="3">
        <f t="shared" si="1443"/>
        <v>42696</v>
      </c>
      <c r="M10293" t="str">
        <f t="shared" si="1444"/>
        <v>22:45</v>
      </c>
      <c r="N10293">
        <f t="shared" si="1445"/>
        <v>1364.9999999999998</v>
      </c>
      <c r="O10293">
        <f t="shared" si="1446"/>
        <v>2</v>
      </c>
      <c r="P10293" t="str">
        <f t="shared" si="1447"/>
        <v>Work</v>
      </c>
      <c r="Q10293" t="str">
        <f>VLOOKUP(N10293,IF(P10293="Work",Intervals!$A$4:$C$9,Intervals!$F$4:$H$9),3,1)</f>
        <v>Int_21-</v>
      </c>
      <c r="R10293" t="str">
        <f t="shared" si="1448"/>
        <v>1</v>
      </c>
      <c r="S10293">
        <f>VLOOKUP(N10293,IF(P10293="Work",Intervals!$A$4:$D$9,Intervals!$F$4:$I$9),4,1)</f>
        <v>6</v>
      </c>
    </row>
    <row r="10294" spans="1:19" x14ac:dyDescent="0.25">
      <c r="A10294" t="s">
        <v>94</v>
      </c>
      <c r="B10294" s="1" t="s">
        <v>9533</v>
      </c>
      <c r="C10294" t="s">
        <v>339</v>
      </c>
      <c r="D10294">
        <f t="shared" si="1440"/>
        <v>10292</v>
      </c>
      <c r="E10294" t="s">
        <v>1152</v>
      </c>
      <c r="F10294" t="s">
        <v>10</v>
      </c>
      <c r="G10294" t="s">
        <v>4</v>
      </c>
      <c r="H10294" t="s">
        <v>11598</v>
      </c>
      <c r="I10294" t="s">
        <v>11672</v>
      </c>
      <c r="J10294">
        <f t="shared" si="1441"/>
        <v>3</v>
      </c>
      <c r="K10294">
        <f t="shared" si="1442"/>
        <v>6</v>
      </c>
      <c r="L10294" s="3">
        <f t="shared" si="1443"/>
        <v>42696</v>
      </c>
      <c r="M10294" t="str">
        <f t="shared" si="1444"/>
        <v>22:47</v>
      </c>
      <c r="N10294">
        <f t="shared" si="1445"/>
        <v>1367</v>
      </c>
      <c r="O10294">
        <f t="shared" si="1446"/>
        <v>2</v>
      </c>
      <c r="P10294" t="str">
        <f t="shared" si="1447"/>
        <v>Work</v>
      </c>
      <c r="Q10294" t="str">
        <f>VLOOKUP(N10294,IF(P10294="Work",Intervals!$A$4:$C$9,Intervals!$F$4:$H$9),3,1)</f>
        <v>Int_21-</v>
      </c>
      <c r="R10294" t="str">
        <f t="shared" si="1448"/>
        <v>1</v>
      </c>
      <c r="S10294">
        <f>VLOOKUP(N10294,IF(P10294="Work",Intervals!$A$4:$D$9,Intervals!$F$4:$I$9),4,1)</f>
        <v>6</v>
      </c>
    </row>
    <row r="10295" spans="1:19" x14ac:dyDescent="0.25">
      <c r="A10295" t="s">
        <v>113</v>
      </c>
      <c r="B10295" s="1" t="s">
        <v>9534</v>
      </c>
      <c r="C10295" t="s">
        <v>339</v>
      </c>
      <c r="D10295">
        <f t="shared" si="1440"/>
        <v>10293</v>
      </c>
      <c r="E10295" t="s">
        <v>376</v>
      </c>
      <c r="F10295" t="s">
        <v>10</v>
      </c>
      <c r="G10295" t="s">
        <v>4</v>
      </c>
      <c r="H10295" t="s">
        <v>11603</v>
      </c>
      <c r="I10295" t="s">
        <v>11677</v>
      </c>
      <c r="J10295">
        <f t="shared" si="1441"/>
        <v>3</v>
      </c>
      <c r="K10295">
        <f t="shared" si="1442"/>
        <v>6</v>
      </c>
      <c r="L10295" s="3">
        <f t="shared" si="1443"/>
        <v>42696</v>
      </c>
      <c r="M10295" t="str">
        <f t="shared" si="1444"/>
        <v>22:51</v>
      </c>
      <c r="N10295">
        <f t="shared" si="1445"/>
        <v>1371</v>
      </c>
      <c r="O10295">
        <f t="shared" si="1446"/>
        <v>2</v>
      </c>
      <c r="P10295" t="str">
        <f t="shared" si="1447"/>
        <v>Work</v>
      </c>
      <c r="Q10295" t="str">
        <f>VLOOKUP(N10295,IF(P10295="Work",Intervals!$A$4:$C$9,Intervals!$F$4:$H$9),3,1)</f>
        <v>Int_21-</v>
      </c>
      <c r="R10295" t="str">
        <f t="shared" si="1448"/>
        <v>1</v>
      </c>
      <c r="S10295">
        <f>VLOOKUP(N10295,IF(P10295="Work",Intervals!$A$4:$D$9,Intervals!$F$4:$I$9),4,1)</f>
        <v>6</v>
      </c>
    </row>
    <row r="10296" spans="1:19" x14ac:dyDescent="0.25">
      <c r="A10296" t="s">
        <v>127</v>
      </c>
      <c r="B10296" s="1" t="s">
        <v>9535</v>
      </c>
      <c r="C10296" t="s">
        <v>339</v>
      </c>
      <c r="D10296">
        <f t="shared" si="1440"/>
        <v>10294</v>
      </c>
      <c r="E10296" t="s">
        <v>388</v>
      </c>
      <c r="F10296" t="s">
        <v>10</v>
      </c>
      <c r="G10296" t="s">
        <v>4</v>
      </c>
      <c r="H10296" t="s">
        <v>11604</v>
      </c>
      <c r="I10296" t="s">
        <v>11678</v>
      </c>
      <c r="J10296">
        <f t="shared" si="1441"/>
        <v>3</v>
      </c>
      <c r="K10296">
        <f t="shared" si="1442"/>
        <v>6</v>
      </c>
      <c r="L10296" s="3">
        <f t="shared" si="1443"/>
        <v>42696</v>
      </c>
      <c r="M10296" t="str">
        <f t="shared" si="1444"/>
        <v>22:54</v>
      </c>
      <c r="N10296">
        <f t="shared" si="1445"/>
        <v>1374</v>
      </c>
      <c r="O10296">
        <f t="shared" si="1446"/>
        <v>2</v>
      </c>
      <c r="P10296" t="str">
        <f t="shared" si="1447"/>
        <v>Work</v>
      </c>
      <c r="Q10296" t="str">
        <f>VLOOKUP(N10296,IF(P10296="Work",Intervals!$A$4:$C$9,Intervals!$F$4:$H$9),3,1)</f>
        <v>Int_21-</v>
      </c>
      <c r="R10296" t="str">
        <f t="shared" si="1448"/>
        <v>1</v>
      </c>
      <c r="S10296">
        <f>VLOOKUP(N10296,IF(P10296="Work",Intervals!$A$4:$D$9,Intervals!$F$4:$I$9),4,1)</f>
        <v>6</v>
      </c>
    </row>
    <row r="10297" spans="1:19" x14ac:dyDescent="0.25">
      <c r="A10297" t="s">
        <v>127</v>
      </c>
      <c r="B10297" s="1" t="s">
        <v>9536</v>
      </c>
      <c r="C10297" t="s">
        <v>339</v>
      </c>
      <c r="D10297">
        <f t="shared" si="1440"/>
        <v>10295</v>
      </c>
      <c r="E10297" t="s">
        <v>388</v>
      </c>
      <c r="F10297" t="s">
        <v>10</v>
      </c>
      <c r="G10297" t="s">
        <v>4</v>
      </c>
      <c r="H10297" t="s">
        <v>11604</v>
      </c>
      <c r="I10297" t="s">
        <v>11678</v>
      </c>
      <c r="J10297">
        <f t="shared" si="1441"/>
        <v>3</v>
      </c>
      <c r="K10297">
        <f t="shared" si="1442"/>
        <v>6</v>
      </c>
      <c r="L10297" s="3">
        <f t="shared" si="1443"/>
        <v>42696</v>
      </c>
      <c r="M10297" t="str">
        <f t="shared" si="1444"/>
        <v>23:5</v>
      </c>
      <c r="N10297">
        <f t="shared" si="1445"/>
        <v>1384.9999999999998</v>
      </c>
      <c r="O10297">
        <f t="shared" si="1446"/>
        <v>2</v>
      </c>
      <c r="P10297" t="str">
        <f t="shared" si="1447"/>
        <v>Work</v>
      </c>
      <c r="Q10297" t="str">
        <f>VLOOKUP(N10297,IF(P10297="Work",Intervals!$A$4:$C$9,Intervals!$F$4:$H$9),3,1)</f>
        <v>Int_21-</v>
      </c>
      <c r="R10297" t="str">
        <f t="shared" si="1448"/>
        <v>1</v>
      </c>
      <c r="S10297">
        <f>VLOOKUP(N10297,IF(P10297="Work",Intervals!$A$4:$D$9,Intervals!$F$4:$I$9),4,1)</f>
        <v>6</v>
      </c>
    </row>
    <row r="10298" spans="1:19" x14ac:dyDescent="0.25">
      <c r="A10298" t="s">
        <v>127</v>
      </c>
      <c r="B10298" s="1" t="s">
        <v>9537</v>
      </c>
      <c r="C10298" t="s">
        <v>339</v>
      </c>
      <c r="D10298">
        <f t="shared" si="1440"/>
        <v>10296</v>
      </c>
      <c r="E10298" t="s">
        <v>388</v>
      </c>
      <c r="F10298" t="s">
        <v>10</v>
      </c>
      <c r="G10298" t="s">
        <v>4</v>
      </c>
      <c r="H10298" t="s">
        <v>11604</v>
      </c>
      <c r="I10298" t="s">
        <v>11678</v>
      </c>
      <c r="J10298">
        <f t="shared" si="1441"/>
        <v>3</v>
      </c>
      <c r="K10298">
        <f t="shared" si="1442"/>
        <v>6</v>
      </c>
      <c r="L10298" s="3">
        <f t="shared" si="1443"/>
        <v>42696</v>
      </c>
      <c r="M10298" t="str">
        <f t="shared" si="1444"/>
        <v>23:9</v>
      </c>
      <c r="N10298">
        <f t="shared" si="1445"/>
        <v>1388.9999999999998</v>
      </c>
      <c r="O10298">
        <f t="shared" si="1446"/>
        <v>2</v>
      </c>
      <c r="P10298" t="str">
        <f t="shared" si="1447"/>
        <v>Work</v>
      </c>
      <c r="Q10298" t="str">
        <f>VLOOKUP(N10298,IF(P10298="Work",Intervals!$A$4:$C$9,Intervals!$F$4:$H$9),3,1)</f>
        <v>Int_21-</v>
      </c>
      <c r="R10298" t="str">
        <f t="shared" si="1448"/>
        <v>1</v>
      </c>
      <c r="S10298">
        <f>VLOOKUP(N10298,IF(P10298="Work",Intervals!$A$4:$D$9,Intervals!$F$4:$I$9),4,1)</f>
        <v>6</v>
      </c>
    </row>
    <row r="10299" spans="1:19" x14ac:dyDescent="0.25">
      <c r="A10299" t="s">
        <v>127</v>
      </c>
      <c r="B10299" s="1" t="s">
        <v>9538</v>
      </c>
      <c r="C10299" t="s">
        <v>339</v>
      </c>
      <c r="D10299">
        <f t="shared" si="1440"/>
        <v>10297</v>
      </c>
      <c r="E10299" t="s">
        <v>388</v>
      </c>
      <c r="F10299" t="s">
        <v>10</v>
      </c>
      <c r="G10299" t="s">
        <v>4</v>
      </c>
      <c r="H10299" t="s">
        <v>11604</v>
      </c>
      <c r="I10299" t="s">
        <v>11678</v>
      </c>
      <c r="J10299">
        <f t="shared" si="1441"/>
        <v>3</v>
      </c>
      <c r="K10299">
        <f t="shared" si="1442"/>
        <v>6</v>
      </c>
      <c r="L10299" s="3">
        <f t="shared" si="1443"/>
        <v>42696</v>
      </c>
      <c r="M10299" t="str">
        <f t="shared" si="1444"/>
        <v>23:24</v>
      </c>
      <c r="N10299">
        <f t="shared" si="1445"/>
        <v>1404.0000000000002</v>
      </c>
      <c r="O10299">
        <f t="shared" si="1446"/>
        <v>2</v>
      </c>
      <c r="P10299" t="str">
        <f t="shared" si="1447"/>
        <v>Work</v>
      </c>
      <c r="Q10299" t="str">
        <f>VLOOKUP(N10299,IF(P10299="Work",Intervals!$A$4:$C$9,Intervals!$F$4:$H$9),3,1)</f>
        <v>Int_21-</v>
      </c>
      <c r="R10299" t="str">
        <f t="shared" si="1448"/>
        <v>1</v>
      </c>
      <c r="S10299">
        <f>VLOOKUP(N10299,IF(P10299="Work",Intervals!$A$4:$D$9,Intervals!$F$4:$I$9),4,1)</f>
        <v>6</v>
      </c>
    </row>
    <row r="10300" spans="1:19" x14ac:dyDescent="0.25">
      <c r="A10300" t="s">
        <v>163</v>
      </c>
      <c r="B10300" s="1" t="s">
        <v>9539</v>
      </c>
      <c r="C10300" t="s">
        <v>339</v>
      </c>
      <c r="D10300">
        <f t="shared" si="1440"/>
        <v>10298</v>
      </c>
      <c r="E10300" t="s">
        <v>381</v>
      </c>
      <c r="F10300" t="s">
        <v>10</v>
      </c>
      <c r="G10300" t="s">
        <v>4</v>
      </c>
      <c r="H10300" t="s">
        <v>11589</v>
      </c>
      <c r="I10300" s="4">
        <v>42509</v>
      </c>
      <c r="J10300">
        <f t="shared" si="1441"/>
        <v>3</v>
      </c>
      <c r="K10300">
        <f t="shared" si="1442"/>
        <v>6</v>
      </c>
      <c r="L10300" s="3">
        <f t="shared" si="1443"/>
        <v>42696</v>
      </c>
      <c r="M10300" t="str">
        <f t="shared" si="1444"/>
        <v>23:38</v>
      </c>
      <c r="N10300">
        <f t="shared" si="1445"/>
        <v>1417.9999999999998</v>
      </c>
      <c r="O10300">
        <f t="shared" si="1446"/>
        <v>2</v>
      </c>
      <c r="P10300" t="str">
        <f t="shared" si="1447"/>
        <v>Work</v>
      </c>
      <c r="Q10300" t="str">
        <f>VLOOKUP(N10300,IF(P10300="Work",Intervals!$A$4:$C$9,Intervals!$F$4:$H$9),3,1)</f>
        <v>Int_21-</v>
      </c>
      <c r="R10300" t="str">
        <f t="shared" si="1448"/>
        <v>1</v>
      </c>
      <c r="S10300">
        <f>VLOOKUP(N10300,IF(P10300="Work",Intervals!$A$4:$D$9,Intervals!$F$4:$I$9),4,1)</f>
        <v>6</v>
      </c>
    </row>
    <row r="10301" spans="1:19" x14ac:dyDescent="0.25">
      <c r="A10301" t="s">
        <v>127</v>
      </c>
      <c r="B10301" s="1" t="s">
        <v>9540</v>
      </c>
      <c r="C10301" t="s">
        <v>339</v>
      </c>
      <c r="D10301">
        <f t="shared" si="1440"/>
        <v>10299</v>
      </c>
      <c r="E10301" t="s">
        <v>388</v>
      </c>
      <c r="F10301" t="s">
        <v>10</v>
      </c>
      <c r="G10301" t="s">
        <v>4</v>
      </c>
      <c r="H10301" t="s">
        <v>11604</v>
      </c>
      <c r="I10301" t="s">
        <v>11678</v>
      </c>
      <c r="J10301">
        <f t="shared" si="1441"/>
        <v>3</v>
      </c>
      <c r="K10301">
        <f t="shared" si="1442"/>
        <v>6</v>
      </c>
      <c r="L10301" s="3">
        <f t="shared" si="1443"/>
        <v>42696</v>
      </c>
      <c r="M10301" t="str">
        <f t="shared" si="1444"/>
        <v>23:46</v>
      </c>
      <c r="N10301">
        <f t="shared" si="1445"/>
        <v>1425.9999999999998</v>
      </c>
      <c r="O10301">
        <f t="shared" si="1446"/>
        <v>2</v>
      </c>
      <c r="P10301" t="str">
        <f t="shared" si="1447"/>
        <v>Work</v>
      </c>
      <c r="Q10301" t="str">
        <f>VLOOKUP(N10301,IF(P10301="Work",Intervals!$A$4:$C$9,Intervals!$F$4:$H$9),3,1)</f>
        <v>Int_21-</v>
      </c>
      <c r="R10301" t="str">
        <f t="shared" si="1448"/>
        <v>1</v>
      </c>
      <c r="S10301">
        <f>VLOOKUP(N10301,IF(P10301="Work",Intervals!$A$4:$D$9,Intervals!$F$4:$I$9),4,1)</f>
        <v>6</v>
      </c>
    </row>
    <row r="10302" spans="1:19" x14ac:dyDescent="0.25">
      <c r="A10302" t="s">
        <v>212</v>
      </c>
      <c r="B10302" s="1" t="s">
        <v>9541</v>
      </c>
      <c r="C10302" t="s">
        <v>339</v>
      </c>
      <c r="D10302">
        <f t="shared" si="1440"/>
        <v>10300</v>
      </c>
      <c r="E10302" t="s">
        <v>1075</v>
      </c>
      <c r="F10302" t="s">
        <v>10</v>
      </c>
      <c r="G10302" t="s">
        <v>4</v>
      </c>
      <c r="H10302" t="s">
        <v>11589</v>
      </c>
      <c r="I10302" s="4">
        <v>42509</v>
      </c>
      <c r="J10302">
        <f t="shared" si="1441"/>
        <v>3</v>
      </c>
      <c r="K10302">
        <f t="shared" si="1442"/>
        <v>6</v>
      </c>
      <c r="L10302" s="3">
        <f t="shared" si="1443"/>
        <v>42697</v>
      </c>
      <c r="M10302" t="str">
        <f t="shared" si="1444"/>
        <v>0:0</v>
      </c>
      <c r="N10302">
        <f t="shared" si="1445"/>
        <v>0</v>
      </c>
      <c r="O10302">
        <f t="shared" si="1446"/>
        <v>3</v>
      </c>
      <c r="P10302" t="str">
        <f t="shared" si="1447"/>
        <v>Work</v>
      </c>
      <c r="Q10302" t="str">
        <f>VLOOKUP(N10302,IF(P10302="Work",Intervals!$A$4:$C$9,Intervals!$F$4:$H$9),3,1)</f>
        <v>Int_0-5</v>
      </c>
      <c r="R10302" t="str">
        <f t="shared" si="1448"/>
        <v>1</v>
      </c>
      <c r="S10302">
        <f>VLOOKUP(N10302,IF(P10302="Work",Intervals!$A$4:$D$9,Intervals!$F$4:$I$9),4,1)</f>
        <v>1</v>
      </c>
    </row>
    <row r="10303" spans="1:19" x14ac:dyDescent="0.25">
      <c r="A10303" t="s">
        <v>82</v>
      </c>
      <c r="B10303" s="1" t="s">
        <v>9542</v>
      </c>
      <c r="C10303" t="s">
        <v>339</v>
      </c>
      <c r="D10303">
        <f t="shared" si="1440"/>
        <v>10301</v>
      </c>
      <c r="E10303" t="s">
        <v>1147</v>
      </c>
      <c r="F10303" t="s">
        <v>10</v>
      </c>
      <c r="G10303" t="s">
        <v>4</v>
      </c>
      <c r="H10303" t="s">
        <v>11589</v>
      </c>
      <c r="I10303" s="4">
        <v>42509</v>
      </c>
      <c r="J10303">
        <f t="shared" si="1441"/>
        <v>3</v>
      </c>
      <c r="K10303">
        <f t="shared" si="1442"/>
        <v>6</v>
      </c>
      <c r="L10303" s="3">
        <f t="shared" si="1443"/>
        <v>42697</v>
      </c>
      <c r="M10303" t="str">
        <f t="shared" si="1444"/>
        <v>0:26</v>
      </c>
      <c r="N10303">
        <f t="shared" si="1445"/>
        <v>25.999999999999908</v>
      </c>
      <c r="O10303">
        <f t="shared" si="1446"/>
        <v>3</v>
      </c>
      <c r="P10303" t="str">
        <f t="shared" si="1447"/>
        <v>Work</v>
      </c>
      <c r="Q10303" t="str">
        <f>VLOOKUP(N10303,IF(P10303="Work",Intervals!$A$4:$C$9,Intervals!$F$4:$H$9),3,1)</f>
        <v>Int_0-5</v>
      </c>
      <c r="R10303" t="str">
        <f t="shared" si="1448"/>
        <v>1</v>
      </c>
      <c r="S10303">
        <f>VLOOKUP(N10303,IF(P10303="Work",Intervals!$A$4:$D$9,Intervals!$F$4:$I$9),4,1)</f>
        <v>1</v>
      </c>
    </row>
    <row r="10304" spans="1:19" x14ac:dyDescent="0.25">
      <c r="A10304" t="s">
        <v>132</v>
      </c>
      <c r="B10304" s="1" t="s">
        <v>9543</v>
      </c>
      <c r="C10304" t="s">
        <v>339</v>
      </c>
      <c r="D10304">
        <f t="shared" si="1440"/>
        <v>10302</v>
      </c>
      <c r="E10304" t="s">
        <v>1154</v>
      </c>
      <c r="F10304" t="s">
        <v>11571</v>
      </c>
      <c r="G10304" t="s">
        <v>4</v>
      </c>
      <c r="H10304" t="s">
        <v>11589</v>
      </c>
      <c r="I10304" s="4">
        <v>42509</v>
      </c>
      <c r="J10304">
        <f t="shared" si="1441"/>
        <v>3</v>
      </c>
      <c r="K10304">
        <f t="shared" si="1442"/>
        <v>6</v>
      </c>
      <c r="L10304" s="3">
        <f t="shared" si="1443"/>
        <v>42697</v>
      </c>
      <c r="M10304" t="str">
        <f t="shared" si="1444"/>
        <v>1:1</v>
      </c>
      <c r="N10304">
        <f t="shared" si="1445"/>
        <v>60.999999999999943</v>
      </c>
      <c r="O10304">
        <f t="shared" si="1446"/>
        <v>3</v>
      </c>
      <c r="P10304" t="str">
        <f t="shared" si="1447"/>
        <v>Work</v>
      </c>
      <c r="Q10304" t="str">
        <f>VLOOKUP(N10304,IF(P10304="Work",Intervals!$A$4:$C$9,Intervals!$F$4:$H$9),3,1)</f>
        <v>Int_0-5</v>
      </c>
      <c r="R10304" t="str">
        <f t="shared" si="1448"/>
        <v>1</v>
      </c>
      <c r="S10304">
        <f>VLOOKUP(N10304,IF(P10304="Work",Intervals!$A$4:$D$9,Intervals!$F$4:$I$9),4,1)</f>
        <v>1</v>
      </c>
    </row>
    <row r="10305" spans="1:19" x14ac:dyDescent="0.25">
      <c r="A10305" t="s">
        <v>163</v>
      </c>
      <c r="B10305" s="1" t="s">
        <v>9544</v>
      </c>
      <c r="C10305" t="s">
        <v>339</v>
      </c>
      <c r="D10305">
        <f t="shared" si="1440"/>
        <v>10303</v>
      </c>
      <c r="E10305" t="s">
        <v>381</v>
      </c>
      <c r="F10305" t="s">
        <v>10</v>
      </c>
      <c r="G10305" t="s">
        <v>4</v>
      </c>
      <c r="H10305" t="s">
        <v>11589</v>
      </c>
      <c r="I10305" s="4">
        <v>42509</v>
      </c>
      <c r="J10305">
        <f t="shared" si="1441"/>
        <v>3</v>
      </c>
      <c r="K10305">
        <f t="shared" si="1442"/>
        <v>6</v>
      </c>
      <c r="L10305" s="3">
        <f t="shared" si="1443"/>
        <v>42697</v>
      </c>
      <c r="M10305" t="str">
        <f t="shared" si="1444"/>
        <v>4:23</v>
      </c>
      <c r="N10305">
        <f t="shared" si="1445"/>
        <v>263.00000000000017</v>
      </c>
      <c r="O10305">
        <f t="shared" si="1446"/>
        <v>3</v>
      </c>
      <c r="P10305" t="str">
        <f t="shared" si="1447"/>
        <v>Work</v>
      </c>
      <c r="Q10305" t="str">
        <f>VLOOKUP(N10305,IF(P10305="Work",Intervals!$A$4:$C$9,Intervals!$F$4:$H$9),3,1)</f>
        <v>Int_0-5</v>
      </c>
      <c r="R10305" t="str">
        <f t="shared" si="1448"/>
        <v>1</v>
      </c>
      <c r="S10305">
        <f>VLOOKUP(N10305,IF(P10305="Work",Intervals!$A$4:$D$9,Intervals!$F$4:$I$9),4,1)</f>
        <v>1</v>
      </c>
    </row>
    <row r="10306" spans="1:19" x14ac:dyDescent="0.25">
      <c r="A10306" t="s">
        <v>103</v>
      </c>
      <c r="B10306" s="1" t="s">
        <v>9545</v>
      </c>
      <c r="C10306" t="s">
        <v>339</v>
      </c>
      <c r="D10306">
        <f t="shared" si="1440"/>
        <v>10304</v>
      </c>
      <c r="E10306" t="s">
        <v>1073</v>
      </c>
      <c r="F10306" t="s">
        <v>11567</v>
      </c>
      <c r="G10306" t="s">
        <v>4</v>
      </c>
      <c r="H10306" t="s">
        <v>11589</v>
      </c>
      <c r="I10306" s="4">
        <v>42509</v>
      </c>
      <c r="J10306">
        <f t="shared" si="1441"/>
        <v>3</v>
      </c>
      <c r="K10306">
        <f t="shared" si="1442"/>
        <v>6</v>
      </c>
      <c r="L10306" s="3">
        <f t="shared" si="1443"/>
        <v>42697</v>
      </c>
      <c r="M10306" t="str">
        <f t="shared" si="1444"/>
        <v>5:27</v>
      </c>
      <c r="N10306">
        <f t="shared" si="1445"/>
        <v>326.99999999999994</v>
      </c>
      <c r="O10306">
        <f t="shared" si="1446"/>
        <v>3</v>
      </c>
      <c r="P10306" t="str">
        <f t="shared" si="1447"/>
        <v>Work</v>
      </c>
      <c r="Q10306" t="str">
        <f>VLOOKUP(N10306,IF(P10306="Work",Intervals!$A$4:$C$9,Intervals!$F$4:$H$9),3,1)</f>
        <v>Int_5-7</v>
      </c>
      <c r="R10306" t="str">
        <f t="shared" si="1448"/>
        <v>1</v>
      </c>
      <c r="S10306">
        <f>VLOOKUP(N10306,IF(P10306="Work",Intervals!$A$4:$D$9,Intervals!$F$4:$I$9),4,1)</f>
        <v>2</v>
      </c>
    </row>
    <row r="10307" spans="1:19" x14ac:dyDescent="0.25">
      <c r="A10307" t="s">
        <v>241</v>
      </c>
      <c r="B10307" s="1" t="s">
        <v>9546</v>
      </c>
      <c r="C10307" t="s">
        <v>339</v>
      </c>
      <c r="D10307">
        <f t="shared" ref="D10307:D10370" si="1449">ROW()-ROW($D$2)</f>
        <v>10305</v>
      </c>
      <c r="E10307" t="s">
        <v>426</v>
      </c>
      <c r="F10307" t="s">
        <v>11571</v>
      </c>
      <c r="G10307" t="s">
        <v>4</v>
      </c>
      <c r="H10307" t="s">
        <v>11589</v>
      </c>
      <c r="I10307" s="4">
        <v>42509</v>
      </c>
      <c r="J10307">
        <f t="shared" ref="J10307:J10370" si="1450">SEARCH("-",B10307)</f>
        <v>3</v>
      </c>
      <c r="K10307">
        <f t="shared" ref="K10307:K10370" si="1451">SEARCH("-",B10307,J10307+1)</f>
        <v>6</v>
      </c>
      <c r="L10307" s="3">
        <f t="shared" ref="L10307:L10370" si="1452">DATE(MID(B10307,K10307+1,4),LEFT(B10307,J10307-1),MID(B10307,J10307+1,K10307-J10307-1))</f>
        <v>42697</v>
      </c>
      <c r="M10307" t="str">
        <f t="shared" ref="M10307:M10370" si="1453">MID(B10307,SEARCH(" ",B10307)+1,99)</f>
        <v>6:15</v>
      </c>
      <c r="N10307">
        <f t="shared" ref="N10307:N10370" si="1454">((M10307+1)-"1.1.1900  0:00:00")*24*60</f>
        <v>375.00000000000011</v>
      </c>
      <c r="O10307">
        <f t="shared" ref="O10307:O10370" si="1455">WEEKDAY(L10307,2)</f>
        <v>3</v>
      </c>
      <c r="P10307" t="str">
        <f t="shared" ref="P10307:P10370" si="1456">IF(O10307&gt;5,"NonWork","Work")</f>
        <v>Work</v>
      </c>
      <c r="Q10307" t="str">
        <f>VLOOKUP(N10307,IF(P10307="Work",Intervals!$A$4:$C$9,Intervals!$F$4:$H$9),3,1)</f>
        <v>Int_5-7</v>
      </c>
      <c r="R10307" t="str">
        <f t="shared" ref="R10307:R10370" si="1457">IF(O10307&gt;5,"2","1")</f>
        <v>1</v>
      </c>
      <c r="S10307">
        <f>VLOOKUP(N10307,IF(P10307="Work",Intervals!$A$4:$D$9,Intervals!$F$4:$I$9),4,1)</f>
        <v>2</v>
      </c>
    </row>
    <row r="10308" spans="1:19" x14ac:dyDescent="0.25">
      <c r="A10308" t="s">
        <v>104</v>
      </c>
      <c r="B10308" s="1" t="s">
        <v>9547</v>
      </c>
      <c r="C10308" t="s">
        <v>339</v>
      </c>
      <c r="D10308">
        <f t="shared" si="1449"/>
        <v>10306</v>
      </c>
      <c r="E10308" t="s">
        <v>924</v>
      </c>
      <c r="F10308" t="s">
        <v>10</v>
      </c>
      <c r="G10308" t="s">
        <v>4</v>
      </c>
      <c r="H10308" t="s">
        <v>11589</v>
      </c>
      <c r="I10308" s="4">
        <v>42509</v>
      </c>
      <c r="J10308">
        <f t="shared" si="1450"/>
        <v>3</v>
      </c>
      <c r="K10308">
        <f t="shared" si="1451"/>
        <v>6</v>
      </c>
      <c r="L10308" s="3">
        <f t="shared" si="1452"/>
        <v>42697</v>
      </c>
      <c r="M10308" t="str">
        <f t="shared" si="1453"/>
        <v>6:19</v>
      </c>
      <c r="N10308">
        <f t="shared" si="1454"/>
        <v>379.00000000000011</v>
      </c>
      <c r="O10308">
        <f t="shared" si="1455"/>
        <v>3</v>
      </c>
      <c r="P10308" t="str">
        <f t="shared" si="1456"/>
        <v>Work</v>
      </c>
      <c r="Q10308" t="str">
        <f>VLOOKUP(N10308,IF(P10308="Work",Intervals!$A$4:$C$9,Intervals!$F$4:$H$9),3,1)</f>
        <v>Int_5-7</v>
      </c>
      <c r="R10308" t="str">
        <f t="shared" si="1457"/>
        <v>1</v>
      </c>
      <c r="S10308">
        <f>VLOOKUP(N10308,IF(P10308="Work",Intervals!$A$4:$D$9,Intervals!$F$4:$I$9),4,1)</f>
        <v>2</v>
      </c>
    </row>
    <row r="10309" spans="1:19" x14ac:dyDescent="0.25">
      <c r="A10309" t="s">
        <v>101</v>
      </c>
      <c r="B10309" s="1" t="s">
        <v>9548</v>
      </c>
      <c r="C10309" t="s">
        <v>339</v>
      </c>
      <c r="D10309">
        <f t="shared" si="1449"/>
        <v>10307</v>
      </c>
      <c r="E10309" t="s">
        <v>475</v>
      </c>
      <c r="F10309" t="s">
        <v>11574</v>
      </c>
      <c r="G10309" t="s">
        <v>4</v>
      </c>
      <c r="H10309" t="s">
        <v>11589</v>
      </c>
      <c r="I10309" s="4">
        <v>42509</v>
      </c>
      <c r="J10309">
        <f t="shared" si="1450"/>
        <v>3</v>
      </c>
      <c r="K10309">
        <f t="shared" si="1451"/>
        <v>6</v>
      </c>
      <c r="L10309" s="3">
        <f t="shared" si="1452"/>
        <v>42697</v>
      </c>
      <c r="M10309" t="str">
        <f t="shared" si="1453"/>
        <v>6:24</v>
      </c>
      <c r="N10309">
        <f t="shared" si="1454"/>
        <v>383.99999999999989</v>
      </c>
      <c r="O10309">
        <f t="shared" si="1455"/>
        <v>3</v>
      </c>
      <c r="P10309" t="str">
        <f t="shared" si="1456"/>
        <v>Work</v>
      </c>
      <c r="Q10309" t="str">
        <f>VLOOKUP(N10309,IF(P10309="Work",Intervals!$A$4:$C$9,Intervals!$F$4:$H$9),3,1)</f>
        <v>Int_5-7</v>
      </c>
      <c r="R10309" t="str">
        <f t="shared" si="1457"/>
        <v>1</v>
      </c>
      <c r="S10309">
        <f>VLOOKUP(N10309,IF(P10309="Work",Intervals!$A$4:$D$9,Intervals!$F$4:$I$9),4,1)</f>
        <v>2</v>
      </c>
    </row>
    <row r="10310" spans="1:19" x14ac:dyDescent="0.25">
      <c r="A10310" t="s">
        <v>83</v>
      </c>
      <c r="B10310" s="1" t="s">
        <v>9549</v>
      </c>
      <c r="C10310" t="s">
        <v>339</v>
      </c>
      <c r="D10310">
        <f t="shared" si="1449"/>
        <v>10308</v>
      </c>
      <c r="E10310" t="s">
        <v>384</v>
      </c>
      <c r="F10310" t="s">
        <v>10</v>
      </c>
      <c r="G10310" t="s">
        <v>4</v>
      </c>
      <c r="H10310" t="s">
        <v>11589</v>
      </c>
      <c r="I10310" s="4">
        <v>42509</v>
      </c>
      <c r="J10310">
        <f t="shared" si="1450"/>
        <v>3</v>
      </c>
      <c r="K10310">
        <f t="shared" si="1451"/>
        <v>6</v>
      </c>
      <c r="L10310" s="3">
        <f t="shared" si="1452"/>
        <v>42697</v>
      </c>
      <c r="M10310" t="str">
        <f t="shared" si="1453"/>
        <v>6:32</v>
      </c>
      <c r="N10310">
        <f t="shared" si="1454"/>
        <v>391.99999999999989</v>
      </c>
      <c r="O10310">
        <f t="shared" si="1455"/>
        <v>3</v>
      </c>
      <c r="P10310" t="str">
        <f t="shared" si="1456"/>
        <v>Work</v>
      </c>
      <c r="Q10310" t="str">
        <f>VLOOKUP(N10310,IF(P10310="Work",Intervals!$A$4:$C$9,Intervals!$F$4:$H$9),3,1)</f>
        <v>Int_5-7</v>
      </c>
      <c r="R10310" t="str">
        <f t="shared" si="1457"/>
        <v>1</v>
      </c>
      <c r="S10310">
        <f>VLOOKUP(N10310,IF(P10310="Work",Intervals!$A$4:$D$9,Intervals!$F$4:$I$9),4,1)</f>
        <v>2</v>
      </c>
    </row>
    <row r="10311" spans="1:19" x14ac:dyDescent="0.25">
      <c r="A10311" t="s">
        <v>115</v>
      </c>
      <c r="B10311" s="1" t="s">
        <v>9550</v>
      </c>
      <c r="C10311" t="s">
        <v>339</v>
      </c>
      <c r="D10311">
        <f t="shared" si="1449"/>
        <v>10309</v>
      </c>
      <c r="E10311" t="s">
        <v>409</v>
      </c>
      <c r="F10311" t="s">
        <v>11563</v>
      </c>
      <c r="G10311" t="s">
        <v>4</v>
      </c>
      <c r="H10311" t="s">
        <v>11589</v>
      </c>
      <c r="I10311" s="4">
        <v>42509</v>
      </c>
      <c r="J10311">
        <f t="shared" si="1450"/>
        <v>3</v>
      </c>
      <c r="K10311">
        <f t="shared" si="1451"/>
        <v>6</v>
      </c>
      <c r="L10311" s="3">
        <f t="shared" si="1452"/>
        <v>42697</v>
      </c>
      <c r="M10311" t="str">
        <f t="shared" si="1453"/>
        <v>6:50</v>
      </c>
      <c r="N10311">
        <f t="shared" si="1454"/>
        <v>410.00000000000011</v>
      </c>
      <c r="O10311">
        <f t="shared" si="1455"/>
        <v>3</v>
      </c>
      <c r="P10311" t="str">
        <f t="shared" si="1456"/>
        <v>Work</v>
      </c>
      <c r="Q10311" t="str">
        <f>VLOOKUP(N10311,IF(P10311="Work",Intervals!$A$4:$C$9,Intervals!$F$4:$H$9),3,1)</f>
        <v>Int_5-7</v>
      </c>
      <c r="R10311" t="str">
        <f t="shared" si="1457"/>
        <v>1</v>
      </c>
      <c r="S10311">
        <f>VLOOKUP(N10311,IF(P10311="Work",Intervals!$A$4:$D$9,Intervals!$F$4:$I$9),4,1)</f>
        <v>2</v>
      </c>
    </row>
    <row r="10312" spans="1:19" x14ac:dyDescent="0.25">
      <c r="A10312" t="s">
        <v>116</v>
      </c>
      <c r="B10312" s="1" t="s">
        <v>9551</v>
      </c>
      <c r="C10312" t="s">
        <v>339</v>
      </c>
      <c r="D10312">
        <f t="shared" si="1449"/>
        <v>10310</v>
      </c>
      <c r="E10312" t="s">
        <v>924</v>
      </c>
      <c r="F10312" t="s">
        <v>10</v>
      </c>
      <c r="G10312" t="s">
        <v>4</v>
      </c>
      <c r="H10312" t="s">
        <v>11589</v>
      </c>
      <c r="I10312" s="4">
        <v>42509</v>
      </c>
      <c r="J10312">
        <f t="shared" si="1450"/>
        <v>3</v>
      </c>
      <c r="K10312">
        <f t="shared" si="1451"/>
        <v>6</v>
      </c>
      <c r="L10312" s="3">
        <f t="shared" si="1452"/>
        <v>42697</v>
      </c>
      <c r="M10312" t="str">
        <f t="shared" si="1453"/>
        <v>6:51</v>
      </c>
      <c r="N10312">
        <f t="shared" si="1454"/>
        <v>411</v>
      </c>
      <c r="O10312">
        <f t="shared" si="1455"/>
        <v>3</v>
      </c>
      <c r="P10312" t="str">
        <f t="shared" si="1456"/>
        <v>Work</v>
      </c>
      <c r="Q10312" t="str">
        <f>VLOOKUP(N10312,IF(P10312="Work",Intervals!$A$4:$C$9,Intervals!$F$4:$H$9),3,1)</f>
        <v>Int_5-7</v>
      </c>
      <c r="R10312" t="str">
        <f t="shared" si="1457"/>
        <v>1</v>
      </c>
      <c r="S10312">
        <f>VLOOKUP(N10312,IF(P10312="Work",Intervals!$A$4:$D$9,Intervals!$F$4:$I$9),4,1)</f>
        <v>2</v>
      </c>
    </row>
    <row r="10313" spans="1:19" x14ac:dyDescent="0.25">
      <c r="A10313" t="s">
        <v>117</v>
      </c>
      <c r="B10313" s="1" t="s">
        <v>9552</v>
      </c>
      <c r="C10313" t="s">
        <v>339</v>
      </c>
      <c r="D10313">
        <f t="shared" si="1449"/>
        <v>10311</v>
      </c>
      <c r="E10313" t="s">
        <v>1155</v>
      </c>
      <c r="F10313" t="s">
        <v>10</v>
      </c>
      <c r="G10313" t="s">
        <v>4</v>
      </c>
      <c r="H10313" t="s">
        <v>11589</v>
      </c>
      <c r="I10313" s="4">
        <v>42509</v>
      </c>
      <c r="J10313">
        <f t="shared" si="1450"/>
        <v>3</v>
      </c>
      <c r="K10313">
        <f t="shared" si="1451"/>
        <v>6</v>
      </c>
      <c r="L10313" s="3">
        <f t="shared" si="1452"/>
        <v>42697</v>
      </c>
      <c r="M10313" t="str">
        <f t="shared" si="1453"/>
        <v>7:0</v>
      </c>
      <c r="N10313">
        <f t="shared" si="1454"/>
        <v>420.00000000000011</v>
      </c>
      <c r="O10313">
        <f t="shared" si="1455"/>
        <v>3</v>
      </c>
      <c r="P10313" t="str">
        <f t="shared" si="1456"/>
        <v>Work</v>
      </c>
      <c r="Q10313" t="str">
        <f>VLOOKUP(N10313,IF(P10313="Work",Intervals!$A$4:$C$9,Intervals!$F$4:$H$9),3,1)</f>
        <v>Int_7-17</v>
      </c>
      <c r="R10313" t="str">
        <f t="shared" si="1457"/>
        <v>1</v>
      </c>
      <c r="S10313">
        <f>VLOOKUP(N10313,IF(P10313="Work",Intervals!$A$4:$D$9,Intervals!$F$4:$I$9),4,1)</f>
        <v>3</v>
      </c>
    </row>
    <row r="10314" spans="1:19" x14ac:dyDescent="0.25">
      <c r="A10314" t="s">
        <v>235</v>
      </c>
      <c r="B10314" s="1" t="s">
        <v>9553</v>
      </c>
      <c r="C10314" t="s">
        <v>339</v>
      </c>
      <c r="D10314">
        <f t="shared" si="1449"/>
        <v>10312</v>
      </c>
      <c r="E10314" t="s">
        <v>467</v>
      </c>
      <c r="F10314" t="s">
        <v>10</v>
      </c>
      <c r="G10314" t="s">
        <v>4</v>
      </c>
      <c r="H10314" t="s">
        <v>11589</v>
      </c>
      <c r="I10314" s="4">
        <v>42509</v>
      </c>
      <c r="J10314">
        <f t="shared" si="1450"/>
        <v>3</v>
      </c>
      <c r="K10314">
        <f t="shared" si="1451"/>
        <v>6</v>
      </c>
      <c r="L10314" s="3">
        <f t="shared" si="1452"/>
        <v>42697</v>
      </c>
      <c r="M10314" t="str">
        <f t="shared" si="1453"/>
        <v>7:4</v>
      </c>
      <c r="N10314">
        <f t="shared" si="1454"/>
        <v>424.00000000000011</v>
      </c>
      <c r="O10314">
        <f t="shared" si="1455"/>
        <v>3</v>
      </c>
      <c r="P10314" t="str">
        <f t="shared" si="1456"/>
        <v>Work</v>
      </c>
      <c r="Q10314" t="str">
        <f>VLOOKUP(N10314,IF(P10314="Work",Intervals!$A$4:$C$9,Intervals!$F$4:$H$9),3,1)</f>
        <v>Int_7-17</v>
      </c>
      <c r="R10314" t="str">
        <f t="shared" si="1457"/>
        <v>1</v>
      </c>
      <c r="S10314">
        <f>VLOOKUP(N10314,IF(P10314="Work",Intervals!$A$4:$D$9,Intervals!$F$4:$I$9),4,1)</f>
        <v>3</v>
      </c>
    </row>
    <row r="10315" spans="1:19" x14ac:dyDescent="0.25">
      <c r="A10315" t="s">
        <v>235</v>
      </c>
      <c r="B10315" s="1" t="s">
        <v>9554</v>
      </c>
      <c r="C10315" t="s">
        <v>339</v>
      </c>
      <c r="D10315">
        <f t="shared" si="1449"/>
        <v>10313</v>
      </c>
      <c r="E10315" t="s">
        <v>467</v>
      </c>
      <c r="F10315" t="s">
        <v>10</v>
      </c>
      <c r="G10315" t="s">
        <v>4</v>
      </c>
      <c r="H10315" t="s">
        <v>11589</v>
      </c>
      <c r="I10315" s="4">
        <v>42509</v>
      </c>
      <c r="J10315">
        <f t="shared" si="1450"/>
        <v>3</v>
      </c>
      <c r="K10315">
        <f t="shared" si="1451"/>
        <v>6</v>
      </c>
      <c r="L10315" s="3">
        <f t="shared" si="1452"/>
        <v>42697</v>
      </c>
      <c r="M10315" t="str">
        <f t="shared" si="1453"/>
        <v>7:5</v>
      </c>
      <c r="N10315">
        <f t="shared" si="1454"/>
        <v>424.99999999999994</v>
      </c>
      <c r="O10315">
        <f t="shared" si="1455"/>
        <v>3</v>
      </c>
      <c r="P10315" t="str">
        <f t="shared" si="1456"/>
        <v>Work</v>
      </c>
      <c r="Q10315" t="str">
        <f>VLOOKUP(N10315,IF(P10315="Work",Intervals!$A$4:$C$9,Intervals!$F$4:$H$9),3,1)</f>
        <v>Int_7-17</v>
      </c>
      <c r="R10315" t="str">
        <f t="shared" si="1457"/>
        <v>1</v>
      </c>
      <c r="S10315">
        <f>VLOOKUP(N10315,IF(P10315="Work",Intervals!$A$4:$D$9,Intervals!$F$4:$I$9),4,1)</f>
        <v>3</v>
      </c>
    </row>
    <row r="10316" spans="1:19" x14ac:dyDescent="0.25">
      <c r="A10316" t="s">
        <v>253</v>
      </c>
      <c r="B10316" s="1" t="s">
        <v>9555</v>
      </c>
      <c r="C10316" t="s">
        <v>339</v>
      </c>
      <c r="D10316">
        <f t="shared" si="1449"/>
        <v>10314</v>
      </c>
      <c r="E10316" t="s">
        <v>409</v>
      </c>
      <c r="F10316" t="s">
        <v>11563</v>
      </c>
      <c r="G10316" t="s">
        <v>4</v>
      </c>
      <c r="H10316" t="s">
        <v>11589</v>
      </c>
      <c r="I10316" s="4">
        <v>42509</v>
      </c>
      <c r="J10316">
        <f t="shared" si="1450"/>
        <v>3</v>
      </c>
      <c r="K10316">
        <f t="shared" si="1451"/>
        <v>6</v>
      </c>
      <c r="L10316" s="3">
        <f t="shared" si="1452"/>
        <v>42697</v>
      </c>
      <c r="M10316" t="str">
        <f t="shared" si="1453"/>
        <v>7:8</v>
      </c>
      <c r="N10316">
        <f t="shared" si="1454"/>
        <v>428.00000000000006</v>
      </c>
      <c r="O10316">
        <f t="shared" si="1455"/>
        <v>3</v>
      </c>
      <c r="P10316" t="str">
        <f t="shared" si="1456"/>
        <v>Work</v>
      </c>
      <c r="Q10316" t="str">
        <f>VLOOKUP(N10316,IF(P10316="Work",Intervals!$A$4:$C$9,Intervals!$F$4:$H$9),3,1)</f>
        <v>Int_7-17</v>
      </c>
      <c r="R10316" t="str">
        <f t="shared" si="1457"/>
        <v>1</v>
      </c>
      <c r="S10316">
        <f>VLOOKUP(N10316,IF(P10316="Work",Intervals!$A$4:$D$9,Intervals!$F$4:$I$9),4,1)</f>
        <v>3</v>
      </c>
    </row>
    <row r="10317" spans="1:19" x14ac:dyDescent="0.25">
      <c r="A10317" t="s">
        <v>321</v>
      </c>
      <c r="B10317" s="1" t="s">
        <v>9556</v>
      </c>
      <c r="C10317" t="s">
        <v>339</v>
      </c>
      <c r="D10317">
        <f t="shared" si="1449"/>
        <v>10315</v>
      </c>
      <c r="E10317" t="s">
        <v>924</v>
      </c>
      <c r="F10317" t="s">
        <v>10</v>
      </c>
      <c r="G10317" t="s">
        <v>4</v>
      </c>
      <c r="H10317" t="s">
        <v>11589</v>
      </c>
      <c r="I10317" s="4">
        <v>42509</v>
      </c>
      <c r="J10317">
        <f t="shared" si="1450"/>
        <v>3</v>
      </c>
      <c r="K10317">
        <f t="shared" si="1451"/>
        <v>6</v>
      </c>
      <c r="L10317" s="3">
        <f t="shared" si="1452"/>
        <v>42697</v>
      </c>
      <c r="M10317" t="str">
        <f t="shared" si="1453"/>
        <v>7:9</v>
      </c>
      <c r="N10317">
        <f t="shared" si="1454"/>
        <v>428.99999999999989</v>
      </c>
      <c r="O10317">
        <f t="shared" si="1455"/>
        <v>3</v>
      </c>
      <c r="P10317" t="str">
        <f t="shared" si="1456"/>
        <v>Work</v>
      </c>
      <c r="Q10317" t="str">
        <f>VLOOKUP(N10317,IF(P10317="Work",Intervals!$A$4:$C$9,Intervals!$F$4:$H$9),3,1)</f>
        <v>Int_7-17</v>
      </c>
      <c r="R10317" t="str">
        <f t="shared" si="1457"/>
        <v>1</v>
      </c>
      <c r="S10317">
        <f>VLOOKUP(N10317,IF(P10317="Work",Intervals!$A$4:$D$9,Intervals!$F$4:$I$9),4,1)</f>
        <v>3</v>
      </c>
    </row>
    <row r="10318" spans="1:19" x14ac:dyDescent="0.25">
      <c r="A10318" t="s">
        <v>247</v>
      </c>
      <c r="B10318" s="1" t="s">
        <v>9557</v>
      </c>
      <c r="C10318" t="s">
        <v>339</v>
      </c>
      <c r="D10318">
        <f t="shared" si="1449"/>
        <v>10316</v>
      </c>
      <c r="E10318" t="s">
        <v>384</v>
      </c>
      <c r="F10318" t="s">
        <v>10</v>
      </c>
      <c r="G10318" t="s">
        <v>4</v>
      </c>
      <c r="H10318" t="s">
        <v>11589</v>
      </c>
      <c r="I10318" s="4">
        <v>42509</v>
      </c>
      <c r="J10318">
        <f t="shared" si="1450"/>
        <v>3</v>
      </c>
      <c r="K10318">
        <f t="shared" si="1451"/>
        <v>6</v>
      </c>
      <c r="L10318" s="3">
        <f t="shared" si="1452"/>
        <v>42697</v>
      </c>
      <c r="M10318" t="str">
        <f t="shared" si="1453"/>
        <v>7:10</v>
      </c>
      <c r="N10318">
        <f t="shared" si="1454"/>
        <v>430.00000000000006</v>
      </c>
      <c r="O10318">
        <f t="shared" si="1455"/>
        <v>3</v>
      </c>
      <c r="P10318" t="str">
        <f t="shared" si="1456"/>
        <v>Work</v>
      </c>
      <c r="Q10318" t="str">
        <f>VLOOKUP(N10318,IF(P10318="Work",Intervals!$A$4:$C$9,Intervals!$F$4:$H$9),3,1)</f>
        <v>Int_7-17</v>
      </c>
      <c r="R10318" t="str">
        <f t="shared" si="1457"/>
        <v>1</v>
      </c>
      <c r="S10318">
        <f>VLOOKUP(N10318,IF(P10318="Work",Intervals!$A$4:$D$9,Intervals!$F$4:$I$9),4,1)</f>
        <v>3</v>
      </c>
    </row>
    <row r="10319" spans="1:19" x14ac:dyDescent="0.25">
      <c r="A10319" t="s">
        <v>83</v>
      </c>
      <c r="B10319" s="1" t="s">
        <v>9558</v>
      </c>
      <c r="C10319" t="s">
        <v>339</v>
      </c>
      <c r="D10319">
        <f t="shared" si="1449"/>
        <v>10317</v>
      </c>
      <c r="E10319" t="s">
        <v>384</v>
      </c>
      <c r="F10319" t="s">
        <v>10</v>
      </c>
      <c r="G10319" t="s">
        <v>4</v>
      </c>
      <c r="H10319" t="s">
        <v>11589</v>
      </c>
      <c r="I10319" s="4">
        <v>42509</v>
      </c>
      <c r="J10319">
        <f t="shared" si="1450"/>
        <v>3</v>
      </c>
      <c r="K10319">
        <f t="shared" si="1451"/>
        <v>6</v>
      </c>
      <c r="L10319" s="3">
        <f t="shared" si="1452"/>
        <v>42697</v>
      </c>
      <c r="M10319" t="str">
        <f t="shared" si="1453"/>
        <v>7:12</v>
      </c>
      <c r="N10319">
        <f t="shared" si="1454"/>
        <v>432.00000000000006</v>
      </c>
      <c r="O10319">
        <f t="shared" si="1455"/>
        <v>3</v>
      </c>
      <c r="P10319" t="str">
        <f t="shared" si="1456"/>
        <v>Work</v>
      </c>
      <c r="Q10319" t="str">
        <f>VLOOKUP(N10319,IF(P10319="Work",Intervals!$A$4:$C$9,Intervals!$F$4:$H$9),3,1)</f>
        <v>Int_7-17</v>
      </c>
      <c r="R10319" t="str">
        <f t="shared" si="1457"/>
        <v>1</v>
      </c>
      <c r="S10319">
        <f>VLOOKUP(N10319,IF(P10319="Work",Intervals!$A$4:$D$9,Intervals!$F$4:$I$9),4,1)</f>
        <v>3</v>
      </c>
    </row>
    <row r="10320" spans="1:19" x14ac:dyDescent="0.25">
      <c r="A10320" t="s">
        <v>119</v>
      </c>
      <c r="B10320" s="1" t="s">
        <v>9558</v>
      </c>
      <c r="C10320" t="s">
        <v>339</v>
      </c>
      <c r="D10320">
        <f t="shared" si="1449"/>
        <v>10318</v>
      </c>
      <c r="E10320" t="s">
        <v>381</v>
      </c>
      <c r="F10320" t="s">
        <v>10</v>
      </c>
      <c r="G10320" t="s">
        <v>4</v>
      </c>
      <c r="H10320" t="s">
        <v>11589</v>
      </c>
      <c r="I10320" s="4">
        <v>42509</v>
      </c>
      <c r="J10320">
        <f t="shared" si="1450"/>
        <v>3</v>
      </c>
      <c r="K10320">
        <f t="shared" si="1451"/>
        <v>6</v>
      </c>
      <c r="L10320" s="3">
        <f t="shared" si="1452"/>
        <v>42697</v>
      </c>
      <c r="M10320" t="str">
        <f t="shared" si="1453"/>
        <v>7:12</v>
      </c>
      <c r="N10320">
        <f t="shared" si="1454"/>
        <v>432.00000000000006</v>
      </c>
      <c r="O10320">
        <f t="shared" si="1455"/>
        <v>3</v>
      </c>
      <c r="P10320" t="str">
        <f t="shared" si="1456"/>
        <v>Work</v>
      </c>
      <c r="Q10320" t="str">
        <f>VLOOKUP(N10320,IF(P10320="Work",Intervals!$A$4:$C$9,Intervals!$F$4:$H$9),3,1)</f>
        <v>Int_7-17</v>
      </c>
      <c r="R10320" t="str">
        <f t="shared" si="1457"/>
        <v>1</v>
      </c>
      <c r="S10320">
        <f>VLOOKUP(N10320,IF(P10320="Work",Intervals!$A$4:$D$9,Intervals!$F$4:$I$9),4,1)</f>
        <v>3</v>
      </c>
    </row>
    <row r="10321" spans="1:19" x14ac:dyDescent="0.25">
      <c r="A10321" t="s">
        <v>82</v>
      </c>
      <c r="B10321" s="1" t="s">
        <v>9559</v>
      </c>
      <c r="C10321" t="s">
        <v>339</v>
      </c>
      <c r="D10321">
        <f t="shared" si="1449"/>
        <v>10319</v>
      </c>
      <c r="E10321" t="s">
        <v>1147</v>
      </c>
      <c r="F10321" t="s">
        <v>10</v>
      </c>
      <c r="G10321" t="s">
        <v>4</v>
      </c>
      <c r="H10321" t="s">
        <v>11589</v>
      </c>
      <c r="I10321" s="4">
        <v>42509</v>
      </c>
      <c r="J10321">
        <f t="shared" si="1450"/>
        <v>3</v>
      </c>
      <c r="K10321">
        <f t="shared" si="1451"/>
        <v>6</v>
      </c>
      <c r="L10321" s="3">
        <f t="shared" si="1452"/>
        <v>42697</v>
      </c>
      <c r="M10321" t="str">
        <f t="shared" si="1453"/>
        <v>7:18</v>
      </c>
      <c r="N10321">
        <f t="shared" si="1454"/>
        <v>438.00000000000006</v>
      </c>
      <c r="O10321">
        <f t="shared" si="1455"/>
        <v>3</v>
      </c>
      <c r="P10321" t="str">
        <f t="shared" si="1456"/>
        <v>Work</v>
      </c>
      <c r="Q10321" t="str">
        <f>VLOOKUP(N10321,IF(P10321="Work",Intervals!$A$4:$C$9,Intervals!$F$4:$H$9),3,1)</f>
        <v>Int_7-17</v>
      </c>
      <c r="R10321" t="str">
        <f t="shared" si="1457"/>
        <v>1</v>
      </c>
      <c r="S10321">
        <f>VLOOKUP(N10321,IF(P10321="Work",Intervals!$A$4:$D$9,Intervals!$F$4:$I$9),4,1)</f>
        <v>3</v>
      </c>
    </row>
    <row r="10322" spans="1:19" x14ac:dyDescent="0.25">
      <c r="A10322" t="s">
        <v>119</v>
      </c>
      <c r="B10322" s="1" t="s">
        <v>9560</v>
      </c>
      <c r="C10322" t="s">
        <v>339</v>
      </c>
      <c r="D10322">
        <f t="shared" si="1449"/>
        <v>10320</v>
      </c>
      <c r="E10322" t="s">
        <v>381</v>
      </c>
      <c r="F10322" t="s">
        <v>10</v>
      </c>
      <c r="G10322" t="s">
        <v>4</v>
      </c>
      <c r="H10322" t="s">
        <v>11589</v>
      </c>
      <c r="I10322" s="4">
        <v>42509</v>
      </c>
      <c r="J10322">
        <f t="shared" si="1450"/>
        <v>3</v>
      </c>
      <c r="K10322">
        <f t="shared" si="1451"/>
        <v>6</v>
      </c>
      <c r="L10322" s="3">
        <f t="shared" si="1452"/>
        <v>42697</v>
      </c>
      <c r="M10322" t="str">
        <f t="shared" si="1453"/>
        <v>7:27</v>
      </c>
      <c r="N10322">
        <f t="shared" si="1454"/>
        <v>447.00000000000017</v>
      </c>
      <c r="O10322">
        <f t="shared" si="1455"/>
        <v>3</v>
      </c>
      <c r="P10322" t="str">
        <f t="shared" si="1456"/>
        <v>Work</v>
      </c>
      <c r="Q10322" t="str">
        <f>VLOOKUP(N10322,IF(P10322="Work",Intervals!$A$4:$C$9,Intervals!$F$4:$H$9),3,1)</f>
        <v>Int_7-17</v>
      </c>
      <c r="R10322" t="str">
        <f t="shared" si="1457"/>
        <v>1</v>
      </c>
      <c r="S10322">
        <f>VLOOKUP(N10322,IF(P10322="Work",Intervals!$A$4:$D$9,Intervals!$F$4:$I$9),4,1)</f>
        <v>3</v>
      </c>
    </row>
    <row r="10323" spans="1:19" x14ac:dyDescent="0.25">
      <c r="A10323" t="s">
        <v>194</v>
      </c>
      <c r="B10323" s="1" t="s">
        <v>9561</v>
      </c>
      <c r="C10323" t="s">
        <v>339</v>
      </c>
      <c r="D10323">
        <f t="shared" si="1449"/>
        <v>10321</v>
      </c>
      <c r="E10323" t="s">
        <v>392</v>
      </c>
      <c r="F10323" t="s">
        <v>11568</v>
      </c>
      <c r="G10323" t="s">
        <v>4</v>
      </c>
      <c r="H10323" t="s">
        <v>11589</v>
      </c>
      <c r="I10323" s="4">
        <v>42509</v>
      </c>
      <c r="J10323">
        <f t="shared" si="1450"/>
        <v>3</v>
      </c>
      <c r="K10323">
        <f t="shared" si="1451"/>
        <v>6</v>
      </c>
      <c r="L10323" s="3">
        <f t="shared" si="1452"/>
        <v>42697</v>
      </c>
      <c r="M10323" t="str">
        <f t="shared" si="1453"/>
        <v>7:31</v>
      </c>
      <c r="N10323">
        <f t="shared" si="1454"/>
        <v>451.00000000000017</v>
      </c>
      <c r="O10323">
        <f t="shared" si="1455"/>
        <v>3</v>
      </c>
      <c r="P10323" t="str">
        <f t="shared" si="1456"/>
        <v>Work</v>
      </c>
      <c r="Q10323" t="str">
        <f>VLOOKUP(N10323,IF(P10323="Work",Intervals!$A$4:$C$9,Intervals!$F$4:$H$9),3,1)</f>
        <v>Int_7-17</v>
      </c>
      <c r="R10323" t="str">
        <f t="shared" si="1457"/>
        <v>1</v>
      </c>
      <c r="S10323">
        <f>VLOOKUP(N10323,IF(P10323="Work",Intervals!$A$4:$D$9,Intervals!$F$4:$I$9),4,1)</f>
        <v>3</v>
      </c>
    </row>
    <row r="10324" spans="1:19" x14ac:dyDescent="0.25">
      <c r="A10324" t="s">
        <v>83</v>
      </c>
      <c r="B10324" s="1" t="s">
        <v>9562</v>
      </c>
      <c r="C10324" t="s">
        <v>339</v>
      </c>
      <c r="D10324">
        <f t="shared" si="1449"/>
        <v>10322</v>
      </c>
      <c r="E10324" t="s">
        <v>384</v>
      </c>
      <c r="F10324" t="s">
        <v>10</v>
      </c>
      <c r="G10324" t="s">
        <v>4</v>
      </c>
      <c r="H10324" t="s">
        <v>11589</v>
      </c>
      <c r="I10324" s="4">
        <v>42509</v>
      </c>
      <c r="J10324">
        <f t="shared" si="1450"/>
        <v>3</v>
      </c>
      <c r="K10324">
        <f t="shared" si="1451"/>
        <v>6</v>
      </c>
      <c r="L10324" s="3">
        <f t="shared" si="1452"/>
        <v>42697</v>
      </c>
      <c r="M10324" t="str">
        <f t="shared" si="1453"/>
        <v>7:33</v>
      </c>
      <c r="N10324">
        <f t="shared" si="1454"/>
        <v>452.99999999999983</v>
      </c>
      <c r="O10324">
        <f t="shared" si="1455"/>
        <v>3</v>
      </c>
      <c r="P10324" t="str">
        <f t="shared" si="1456"/>
        <v>Work</v>
      </c>
      <c r="Q10324" t="str">
        <f>VLOOKUP(N10324,IF(P10324="Work",Intervals!$A$4:$C$9,Intervals!$F$4:$H$9),3,1)</f>
        <v>Int_7-17</v>
      </c>
      <c r="R10324" t="str">
        <f t="shared" si="1457"/>
        <v>1</v>
      </c>
      <c r="S10324">
        <f>VLOOKUP(N10324,IF(P10324="Work",Intervals!$A$4:$D$9,Intervals!$F$4:$I$9),4,1)</f>
        <v>3</v>
      </c>
    </row>
    <row r="10325" spans="1:19" x14ac:dyDescent="0.25">
      <c r="A10325" t="s">
        <v>169</v>
      </c>
      <c r="B10325" s="1" t="s">
        <v>9563</v>
      </c>
      <c r="C10325" t="s">
        <v>339</v>
      </c>
      <c r="D10325">
        <f t="shared" si="1449"/>
        <v>10323</v>
      </c>
      <c r="E10325" t="s">
        <v>408</v>
      </c>
      <c r="F10325" t="s">
        <v>10</v>
      </c>
      <c r="G10325" t="s">
        <v>30</v>
      </c>
      <c r="H10325" t="s">
        <v>11590</v>
      </c>
      <c r="I10325" t="s">
        <v>11664</v>
      </c>
      <c r="J10325">
        <f t="shared" si="1450"/>
        <v>3</v>
      </c>
      <c r="K10325">
        <f t="shared" si="1451"/>
        <v>6</v>
      </c>
      <c r="L10325" s="3">
        <f t="shared" si="1452"/>
        <v>42697</v>
      </c>
      <c r="M10325" t="str">
        <f t="shared" si="1453"/>
        <v>7:35</v>
      </c>
      <c r="N10325">
        <f t="shared" si="1454"/>
        <v>455.00000000000011</v>
      </c>
      <c r="O10325">
        <f t="shared" si="1455"/>
        <v>3</v>
      </c>
      <c r="P10325" t="str">
        <f t="shared" si="1456"/>
        <v>Work</v>
      </c>
      <c r="Q10325" t="str">
        <f>VLOOKUP(N10325,IF(P10325="Work",Intervals!$A$4:$C$9,Intervals!$F$4:$H$9),3,1)</f>
        <v>Int_7-17</v>
      </c>
      <c r="R10325" t="str">
        <f t="shared" si="1457"/>
        <v>1</v>
      </c>
      <c r="S10325">
        <f>VLOOKUP(N10325,IF(P10325="Work",Intervals!$A$4:$D$9,Intervals!$F$4:$I$9),4,1)</f>
        <v>3</v>
      </c>
    </row>
    <row r="10326" spans="1:19" x14ac:dyDescent="0.25">
      <c r="A10326" t="s">
        <v>271</v>
      </c>
      <c r="B10326" s="1" t="s">
        <v>9564</v>
      </c>
      <c r="C10326" t="s">
        <v>339</v>
      </c>
      <c r="D10326">
        <f t="shared" si="1449"/>
        <v>10324</v>
      </c>
      <c r="E10326" t="s">
        <v>490</v>
      </c>
      <c r="F10326" t="s">
        <v>3</v>
      </c>
      <c r="G10326" t="s">
        <v>4</v>
      </c>
      <c r="H10326" t="s">
        <v>11589</v>
      </c>
      <c r="I10326" s="4">
        <v>42509</v>
      </c>
      <c r="J10326">
        <f t="shared" si="1450"/>
        <v>3</v>
      </c>
      <c r="K10326">
        <f t="shared" si="1451"/>
        <v>6</v>
      </c>
      <c r="L10326" s="3">
        <f t="shared" si="1452"/>
        <v>42697</v>
      </c>
      <c r="M10326" t="str">
        <f t="shared" si="1453"/>
        <v>7:40</v>
      </c>
      <c r="N10326">
        <f t="shared" si="1454"/>
        <v>459.99999999999994</v>
      </c>
      <c r="O10326">
        <f t="shared" si="1455"/>
        <v>3</v>
      </c>
      <c r="P10326" t="str">
        <f t="shared" si="1456"/>
        <v>Work</v>
      </c>
      <c r="Q10326" t="str">
        <f>VLOOKUP(N10326,IF(P10326="Work",Intervals!$A$4:$C$9,Intervals!$F$4:$H$9),3,1)</f>
        <v>Int_7-17</v>
      </c>
      <c r="R10326" t="str">
        <f t="shared" si="1457"/>
        <v>1</v>
      </c>
      <c r="S10326">
        <f>VLOOKUP(N10326,IF(P10326="Work",Intervals!$A$4:$D$9,Intervals!$F$4:$I$9),4,1)</f>
        <v>3</v>
      </c>
    </row>
    <row r="10327" spans="1:19" x14ac:dyDescent="0.25">
      <c r="A10327" t="s">
        <v>144</v>
      </c>
      <c r="B10327" s="1" t="s">
        <v>9565</v>
      </c>
      <c r="C10327" t="s">
        <v>339</v>
      </c>
      <c r="D10327">
        <f t="shared" si="1449"/>
        <v>10325</v>
      </c>
      <c r="E10327" t="s">
        <v>357</v>
      </c>
      <c r="F10327" t="s">
        <v>3</v>
      </c>
      <c r="G10327" t="s">
        <v>4</v>
      </c>
      <c r="H10327" t="s">
        <v>11597</v>
      </c>
      <c r="I10327" t="s">
        <v>11671</v>
      </c>
      <c r="J10327">
        <f t="shared" si="1450"/>
        <v>3</v>
      </c>
      <c r="K10327">
        <f t="shared" si="1451"/>
        <v>6</v>
      </c>
      <c r="L10327" s="3">
        <f t="shared" si="1452"/>
        <v>42697</v>
      </c>
      <c r="M10327" t="str">
        <f t="shared" si="1453"/>
        <v>7:48</v>
      </c>
      <c r="N10327">
        <f t="shared" si="1454"/>
        <v>467.99999999999994</v>
      </c>
      <c r="O10327">
        <f t="shared" si="1455"/>
        <v>3</v>
      </c>
      <c r="P10327" t="str">
        <f t="shared" si="1456"/>
        <v>Work</v>
      </c>
      <c r="Q10327" t="str">
        <f>VLOOKUP(N10327,IF(P10327="Work",Intervals!$A$4:$C$9,Intervals!$F$4:$H$9),3,1)</f>
        <v>Int_7-17</v>
      </c>
      <c r="R10327" t="str">
        <f t="shared" si="1457"/>
        <v>1</v>
      </c>
      <c r="S10327">
        <f>VLOOKUP(N10327,IF(P10327="Work",Intervals!$A$4:$D$9,Intervals!$F$4:$I$9),4,1)</f>
        <v>3</v>
      </c>
    </row>
    <row r="10328" spans="1:19" x14ac:dyDescent="0.25">
      <c r="A10328" t="s">
        <v>144</v>
      </c>
      <c r="B10328" s="1" t="s">
        <v>9566</v>
      </c>
      <c r="C10328" t="s">
        <v>339</v>
      </c>
      <c r="D10328">
        <f t="shared" si="1449"/>
        <v>10326</v>
      </c>
      <c r="E10328" t="s">
        <v>357</v>
      </c>
      <c r="F10328" t="s">
        <v>3</v>
      </c>
      <c r="G10328" t="s">
        <v>4</v>
      </c>
      <c r="H10328" t="s">
        <v>11597</v>
      </c>
      <c r="I10328" t="s">
        <v>11671</v>
      </c>
      <c r="J10328">
        <f t="shared" si="1450"/>
        <v>3</v>
      </c>
      <c r="K10328">
        <f t="shared" si="1451"/>
        <v>6</v>
      </c>
      <c r="L10328" s="3">
        <f t="shared" si="1452"/>
        <v>42697</v>
      </c>
      <c r="M10328" t="str">
        <f t="shared" si="1453"/>
        <v>7:51</v>
      </c>
      <c r="N10328">
        <f t="shared" si="1454"/>
        <v>471.00000000000011</v>
      </c>
      <c r="O10328">
        <f t="shared" si="1455"/>
        <v>3</v>
      </c>
      <c r="P10328" t="str">
        <f t="shared" si="1456"/>
        <v>Work</v>
      </c>
      <c r="Q10328" t="str">
        <f>VLOOKUP(N10328,IF(P10328="Work",Intervals!$A$4:$C$9,Intervals!$F$4:$H$9),3,1)</f>
        <v>Int_7-17</v>
      </c>
      <c r="R10328" t="str">
        <f t="shared" si="1457"/>
        <v>1</v>
      </c>
      <c r="S10328">
        <f>VLOOKUP(N10328,IF(P10328="Work",Intervals!$A$4:$D$9,Intervals!$F$4:$I$9),4,1)</f>
        <v>3</v>
      </c>
    </row>
    <row r="10329" spans="1:19" x14ac:dyDescent="0.25">
      <c r="A10329" t="s">
        <v>93</v>
      </c>
      <c r="B10329" s="1" t="s">
        <v>9567</v>
      </c>
      <c r="C10329" t="s">
        <v>339</v>
      </c>
      <c r="D10329">
        <f t="shared" si="1449"/>
        <v>10327</v>
      </c>
      <c r="E10329" t="s">
        <v>350</v>
      </c>
      <c r="F10329" t="s">
        <v>10</v>
      </c>
      <c r="G10329" t="s">
        <v>30</v>
      </c>
      <c r="H10329" t="s">
        <v>11593</v>
      </c>
      <c r="I10329" t="s">
        <v>11667</v>
      </c>
      <c r="J10329">
        <f t="shared" si="1450"/>
        <v>3</v>
      </c>
      <c r="K10329">
        <f t="shared" si="1451"/>
        <v>6</v>
      </c>
      <c r="L10329" s="3">
        <f t="shared" si="1452"/>
        <v>42697</v>
      </c>
      <c r="M10329" t="str">
        <f t="shared" si="1453"/>
        <v>7:52</v>
      </c>
      <c r="N10329">
        <f t="shared" si="1454"/>
        <v>471.99999999999994</v>
      </c>
      <c r="O10329">
        <f t="shared" si="1455"/>
        <v>3</v>
      </c>
      <c r="P10329" t="str">
        <f t="shared" si="1456"/>
        <v>Work</v>
      </c>
      <c r="Q10329" t="str">
        <f>VLOOKUP(N10329,IF(P10329="Work",Intervals!$A$4:$C$9,Intervals!$F$4:$H$9),3,1)</f>
        <v>Int_7-17</v>
      </c>
      <c r="R10329" t="str">
        <f t="shared" si="1457"/>
        <v>1</v>
      </c>
      <c r="S10329">
        <f>VLOOKUP(N10329,IF(P10329="Work",Intervals!$A$4:$D$9,Intervals!$F$4:$I$9),4,1)</f>
        <v>3</v>
      </c>
    </row>
    <row r="10330" spans="1:19" x14ac:dyDescent="0.25">
      <c r="A10330" t="s">
        <v>93</v>
      </c>
      <c r="B10330" s="1" t="s">
        <v>9567</v>
      </c>
      <c r="C10330" t="s">
        <v>339</v>
      </c>
      <c r="D10330">
        <f t="shared" si="1449"/>
        <v>10328</v>
      </c>
      <c r="E10330" t="s">
        <v>350</v>
      </c>
      <c r="F10330" t="s">
        <v>10</v>
      </c>
      <c r="G10330" t="s">
        <v>30</v>
      </c>
      <c r="H10330" t="s">
        <v>11593</v>
      </c>
      <c r="I10330" t="s">
        <v>11667</v>
      </c>
      <c r="J10330">
        <f t="shared" si="1450"/>
        <v>3</v>
      </c>
      <c r="K10330">
        <f t="shared" si="1451"/>
        <v>6</v>
      </c>
      <c r="L10330" s="3">
        <f t="shared" si="1452"/>
        <v>42697</v>
      </c>
      <c r="M10330" t="str">
        <f t="shared" si="1453"/>
        <v>7:52</v>
      </c>
      <c r="N10330">
        <f t="shared" si="1454"/>
        <v>471.99999999999994</v>
      </c>
      <c r="O10330">
        <f t="shared" si="1455"/>
        <v>3</v>
      </c>
      <c r="P10330" t="str">
        <f t="shared" si="1456"/>
        <v>Work</v>
      </c>
      <c r="Q10330" t="str">
        <f>VLOOKUP(N10330,IF(P10330="Work",Intervals!$A$4:$C$9,Intervals!$F$4:$H$9),3,1)</f>
        <v>Int_7-17</v>
      </c>
      <c r="R10330" t="str">
        <f t="shared" si="1457"/>
        <v>1</v>
      </c>
      <c r="S10330">
        <f>VLOOKUP(N10330,IF(P10330="Work",Intervals!$A$4:$D$9,Intervals!$F$4:$I$9),4,1)</f>
        <v>3</v>
      </c>
    </row>
    <row r="10331" spans="1:19" x14ac:dyDescent="0.25">
      <c r="A10331" t="s">
        <v>196</v>
      </c>
      <c r="B10331" s="1" t="s">
        <v>9568</v>
      </c>
      <c r="C10331" t="s">
        <v>339</v>
      </c>
      <c r="D10331">
        <f t="shared" si="1449"/>
        <v>10329</v>
      </c>
      <c r="E10331" t="s">
        <v>958</v>
      </c>
      <c r="F10331" t="s">
        <v>10</v>
      </c>
      <c r="G10331" t="s">
        <v>4</v>
      </c>
      <c r="H10331" t="s">
        <v>11618</v>
      </c>
      <c r="I10331" t="s">
        <v>11692</v>
      </c>
      <c r="J10331">
        <f t="shared" si="1450"/>
        <v>3</v>
      </c>
      <c r="K10331">
        <f t="shared" si="1451"/>
        <v>6</v>
      </c>
      <c r="L10331" s="3">
        <f t="shared" si="1452"/>
        <v>42697</v>
      </c>
      <c r="M10331" t="str">
        <f t="shared" si="1453"/>
        <v>7:58</v>
      </c>
      <c r="N10331">
        <f t="shared" si="1454"/>
        <v>477.99999999999989</v>
      </c>
      <c r="O10331">
        <f t="shared" si="1455"/>
        <v>3</v>
      </c>
      <c r="P10331" t="str">
        <f t="shared" si="1456"/>
        <v>Work</v>
      </c>
      <c r="Q10331" t="str">
        <f>VLOOKUP(N10331,IF(P10331="Work",Intervals!$A$4:$C$9,Intervals!$F$4:$H$9),3,1)</f>
        <v>Int_7-17</v>
      </c>
      <c r="R10331" t="str">
        <f t="shared" si="1457"/>
        <v>1</v>
      </c>
      <c r="S10331">
        <f>VLOOKUP(N10331,IF(P10331="Work",Intervals!$A$4:$D$9,Intervals!$F$4:$I$9),4,1)</f>
        <v>3</v>
      </c>
    </row>
    <row r="10332" spans="1:19" x14ac:dyDescent="0.25">
      <c r="A10332" t="s">
        <v>177</v>
      </c>
      <c r="B10332" s="1" t="s">
        <v>9569</v>
      </c>
      <c r="C10332" t="s">
        <v>339</v>
      </c>
      <c r="D10332">
        <f t="shared" si="1449"/>
        <v>10330</v>
      </c>
      <c r="E10332" t="s">
        <v>391</v>
      </c>
      <c r="F10332" t="s">
        <v>10</v>
      </c>
      <c r="G10332" t="s">
        <v>4</v>
      </c>
      <c r="H10332" t="s">
        <v>11603</v>
      </c>
      <c r="I10332" t="s">
        <v>11677</v>
      </c>
      <c r="J10332">
        <f t="shared" si="1450"/>
        <v>3</v>
      </c>
      <c r="K10332">
        <f t="shared" si="1451"/>
        <v>6</v>
      </c>
      <c r="L10332" s="3">
        <f t="shared" si="1452"/>
        <v>42697</v>
      </c>
      <c r="M10332" t="str">
        <f t="shared" si="1453"/>
        <v>7:59</v>
      </c>
      <c r="N10332">
        <f t="shared" si="1454"/>
        <v>479.00000000000006</v>
      </c>
      <c r="O10332">
        <f t="shared" si="1455"/>
        <v>3</v>
      </c>
      <c r="P10332" t="str">
        <f t="shared" si="1456"/>
        <v>Work</v>
      </c>
      <c r="Q10332" t="str">
        <f>VLOOKUP(N10332,IF(P10332="Work",Intervals!$A$4:$C$9,Intervals!$F$4:$H$9),3,1)</f>
        <v>Int_7-17</v>
      </c>
      <c r="R10332" t="str">
        <f t="shared" si="1457"/>
        <v>1</v>
      </c>
      <c r="S10332">
        <f>VLOOKUP(N10332,IF(P10332="Work",Intervals!$A$4:$D$9,Intervals!$F$4:$I$9),4,1)</f>
        <v>3</v>
      </c>
    </row>
    <row r="10333" spans="1:19" x14ac:dyDescent="0.25">
      <c r="A10333" t="s">
        <v>178</v>
      </c>
      <c r="B10333" s="1" t="s">
        <v>9570</v>
      </c>
      <c r="C10333" t="s">
        <v>339</v>
      </c>
      <c r="D10333">
        <f t="shared" si="1449"/>
        <v>10331</v>
      </c>
      <c r="E10333" t="s">
        <v>417</v>
      </c>
      <c r="F10333" t="s">
        <v>11570</v>
      </c>
      <c r="G10333" t="s">
        <v>4</v>
      </c>
      <c r="H10333" t="s">
        <v>11612</v>
      </c>
      <c r="I10333" t="s">
        <v>11686</v>
      </c>
      <c r="J10333">
        <f t="shared" si="1450"/>
        <v>3</v>
      </c>
      <c r="K10333">
        <f t="shared" si="1451"/>
        <v>6</v>
      </c>
      <c r="L10333" s="3">
        <f t="shared" si="1452"/>
        <v>42697</v>
      </c>
      <c r="M10333" t="str">
        <f t="shared" si="1453"/>
        <v>8:0</v>
      </c>
      <c r="N10333">
        <f t="shared" si="1454"/>
        <v>479.99999999999989</v>
      </c>
      <c r="O10333">
        <f t="shared" si="1455"/>
        <v>3</v>
      </c>
      <c r="P10333" t="str">
        <f t="shared" si="1456"/>
        <v>Work</v>
      </c>
      <c r="Q10333" t="str">
        <f>VLOOKUP(N10333,IF(P10333="Work",Intervals!$A$4:$C$9,Intervals!$F$4:$H$9),3,1)</f>
        <v>Int_7-17</v>
      </c>
      <c r="R10333" t="str">
        <f t="shared" si="1457"/>
        <v>1</v>
      </c>
      <c r="S10333">
        <f>VLOOKUP(N10333,IF(P10333="Work",Intervals!$A$4:$D$9,Intervals!$F$4:$I$9),4,1)</f>
        <v>3</v>
      </c>
    </row>
    <row r="10334" spans="1:19" x14ac:dyDescent="0.25">
      <c r="A10334" t="s">
        <v>221</v>
      </c>
      <c r="B10334" s="1" t="s">
        <v>9571</v>
      </c>
      <c r="C10334" t="s">
        <v>339</v>
      </c>
      <c r="D10334">
        <f t="shared" si="1449"/>
        <v>10332</v>
      </c>
      <c r="E10334" t="s">
        <v>924</v>
      </c>
      <c r="F10334" t="s">
        <v>10</v>
      </c>
      <c r="G10334" t="s">
        <v>4</v>
      </c>
      <c r="H10334" t="s">
        <v>11589</v>
      </c>
      <c r="I10334" s="4">
        <v>42509</v>
      </c>
      <c r="J10334">
        <f t="shared" si="1450"/>
        <v>3</v>
      </c>
      <c r="K10334">
        <f t="shared" si="1451"/>
        <v>6</v>
      </c>
      <c r="L10334" s="3">
        <f t="shared" si="1452"/>
        <v>42697</v>
      </c>
      <c r="M10334" t="str">
        <f t="shared" si="1453"/>
        <v>8:7</v>
      </c>
      <c r="N10334">
        <f t="shared" si="1454"/>
        <v>487</v>
      </c>
      <c r="O10334">
        <f t="shared" si="1455"/>
        <v>3</v>
      </c>
      <c r="P10334" t="str">
        <f t="shared" si="1456"/>
        <v>Work</v>
      </c>
      <c r="Q10334" t="str">
        <f>VLOOKUP(N10334,IF(P10334="Work",Intervals!$A$4:$C$9,Intervals!$F$4:$H$9),3,1)</f>
        <v>Int_7-17</v>
      </c>
      <c r="R10334" t="str">
        <f t="shared" si="1457"/>
        <v>1</v>
      </c>
      <c r="S10334">
        <f>VLOOKUP(N10334,IF(P10334="Work",Intervals!$A$4:$D$9,Intervals!$F$4:$I$9),4,1)</f>
        <v>3</v>
      </c>
    </row>
    <row r="10335" spans="1:19" x14ac:dyDescent="0.25">
      <c r="A10335" t="s">
        <v>193</v>
      </c>
      <c r="B10335" s="1" t="s">
        <v>9572</v>
      </c>
      <c r="C10335" t="s">
        <v>339</v>
      </c>
      <c r="D10335">
        <f t="shared" si="1449"/>
        <v>10333</v>
      </c>
      <c r="E10335" t="s">
        <v>381</v>
      </c>
      <c r="F10335" t="s">
        <v>10</v>
      </c>
      <c r="G10335" t="s">
        <v>4</v>
      </c>
      <c r="H10335" t="s">
        <v>11589</v>
      </c>
      <c r="I10335" s="4">
        <v>42509</v>
      </c>
      <c r="J10335">
        <f t="shared" si="1450"/>
        <v>3</v>
      </c>
      <c r="K10335">
        <f t="shared" si="1451"/>
        <v>6</v>
      </c>
      <c r="L10335" s="3">
        <f t="shared" si="1452"/>
        <v>42697</v>
      </c>
      <c r="M10335" t="str">
        <f t="shared" si="1453"/>
        <v>8:8</v>
      </c>
      <c r="N10335">
        <f t="shared" si="1454"/>
        <v>487.99999999999989</v>
      </c>
      <c r="O10335">
        <f t="shared" si="1455"/>
        <v>3</v>
      </c>
      <c r="P10335" t="str">
        <f t="shared" si="1456"/>
        <v>Work</v>
      </c>
      <c r="Q10335" t="str">
        <f>VLOOKUP(N10335,IF(P10335="Work",Intervals!$A$4:$C$9,Intervals!$F$4:$H$9),3,1)</f>
        <v>Int_7-17</v>
      </c>
      <c r="R10335" t="str">
        <f t="shared" si="1457"/>
        <v>1</v>
      </c>
      <c r="S10335">
        <f>VLOOKUP(N10335,IF(P10335="Work",Intervals!$A$4:$D$9,Intervals!$F$4:$I$9),4,1)</f>
        <v>3</v>
      </c>
    </row>
    <row r="10336" spans="1:19" x14ac:dyDescent="0.25">
      <c r="A10336" t="s">
        <v>125</v>
      </c>
      <c r="B10336" s="1" t="s">
        <v>9573</v>
      </c>
      <c r="C10336" t="s">
        <v>339</v>
      </c>
      <c r="D10336">
        <f t="shared" si="1449"/>
        <v>10334</v>
      </c>
      <c r="E10336" t="s">
        <v>386</v>
      </c>
      <c r="F10336" t="s">
        <v>10</v>
      </c>
      <c r="G10336" t="s">
        <v>4</v>
      </c>
      <c r="H10336" t="s">
        <v>11603</v>
      </c>
      <c r="I10336" t="s">
        <v>11677</v>
      </c>
      <c r="J10336">
        <f t="shared" si="1450"/>
        <v>3</v>
      </c>
      <c r="K10336">
        <f t="shared" si="1451"/>
        <v>6</v>
      </c>
      <c r="L10336" s="3">
        <f t="shared" si="1452"/>
        <v>42697</v>
      </c>
      <c r="M10336" t="str">
        <f t="shared" si="1453"/>
        <v>8:9</v>
      </c>
      <c r="N10336">
        <f t="shared" si="1454"/>
        <v>489</v>
      </c>
      <c r="O10336">
        <f t="shared" si="1455"/>
        <v>3</v>
      </c>
      <c r="P10336" t="str">
        <f t="shared" si="1456"/>
        <v>Work</v>
      </c>
      <c r="Q10336" t="str">
        <f>VLOOKUP(N10336,IF(P10336="Work",Intervals!$A$4:$C$9,Intervals!$F$4:$H$9),3,1)</f>
        <v>Int_7-17</v>
      </c>
      <c r="R10336" t="str">
        <f t="shared" si="1457"/>
        <v>1</v>
      </c>
      <c r="S10336">
        <f>VLOOKUP(N10336,IF(P10336="Work",Intervals!$A$4:$D$9,Intervals!$F$4:$I$9),4,1)</f>
        <v>3</v>
      </c>
    </row>
    <row r="10337" spans="1:19" x14ac:dyDescent="0.25">
      <c r="A10337" t="s">
        <v>191</v>
      </c>
      <c r="B10337" s="1" t="s">
        <v>9574</v>
      </c>
      <c r="C10337" t="s">
        <v>339</v>
      </c>
      <c r="D10337">
        <f t="shared" si="1449"/>
        <v>10335</v>
      </c>
      <c r="E10337" t="s">
        <v>924</v>
      </c>
      <c r="F10337" t="s">
        <v>10</v>
      </c>
      <c r="G10337" t="s">
        <v>4</v>
      </c>
      <c r="H10337" t="s">
        <v>11589</v>
      </c>
      <c r="I10337" s="4">
        <v>42509</v>
      </c>
      <c r="J10337">
        <f t="shared" si="1450"/>
        <v>3</v>
      </c>
      <c r="K10337">
        <f t="shared" si="1451"/>
        <v>6</v>
      </c>
      <c r="L10337" s="3">
        <f t="shared" si="1452"/>
        <v>42697</v>
      </c>
      <c r="M10337" t="str">
        <f t="shared" si="1453"/>
        <v>8:17</v>
      </c>
      <c r="N10337">
        <f t="shared" si="1454"/>
        <v>497</v>
      </c>
      <c r="O10337">
        <f t="shared" si="1455"/>
        <v>3</v>
      </c>
      <c r="P10337" t="str">
        <f t="shared" si="1456"/>
        <v>Work</v>
      </c>
      <c r="Q10337" t="str">
        <f>VLOOKUP(N10337,IF(P10337="Work",Intervals!$A$4:$C$9,Intervals!$F$4:$H$9),3,1)</f>
        <v>Int_7-17</v>
      </c>
      <c r="R10337" t="str">
        <f t="shared" si="1457"/>
        <v>1</v>
      </c>
      <c r="S10337">
        <f>VLOOKUP(N10337,IF(P10337="Work",Intervals!$A$4:$D$9,Intervals!$F$4:$I$9),4,1)</f>
        <v>3</v>
      </c>
    </row>
    <row r="10338" spans="1:19" x14ac:dyDescent="0.25">
      <c r="A10338" t="s">
        <v>89</v>
      </c>
      <c r="B10338" s="1" t="s">
        <v>9575</v>
      </c>
      <c r="C10338" t="s">
        <v>339</v>
      </c>
      <c r="D10338">
        <f t="shared" si="1449"/>
        <v>10336</v>
      </c>
      <c r="E10338" t="s">
        <v>347</v>
      </c>
      <c r="F10338" t="s">
        <v>10</v>
      </c>
      <c r="G10338" t="s">
        <v>4</v>
      </c>
      <c r="H10338" t="s">
        <v>11589</v>
      </c>
      <c r="I10338" s="4">
        <v>42509</v>
      </c>
      <c r="J10338">
        <f t="shared" si="1450"/>
        <v>3</v>
      </c>
      <c r="K10338">
        <f t="shared" si="1451"/>
        <v>6</v>
      </c>
      <c r="L10338" s="3">
        <f t="shared" si="1452"/>
        <v>42697</v>
      </c>
      <c r="M10338" t="str">
        <f t="shared" si="1453"/>
        <v>8:19</v>
      </c>
      <c r="N10338">
        <f t="shared" si="1454"/>
        <v>499</v>
      </c>
      <c r="O10338">
        <f t="shared" si="1455"/>
        <v>3</v>
      </c>
      <c r="P10338" t="str">
        <f t="shared" si="1456"/>
        <v>Work</v>
      </c>
      <c r="Q10338" t="str">
        <f>VLOOKUP(N10338,IF(P10338="Work",Intervals!$A$4:$C$9,Intervals!$F$4:$H$9),3,1)</f>
        <v>Int_7-17</v>
      </c>
      <c r="R10338" t="str">
        <f t="shared" si="1457"/>
        <v>1</v>
      </c>
      <c r="S10338">
        <f>VLOOKUP(N10338,IF(P10338="Work",Intervals!$A$4:$D$9,Intervals!$F$4:$I$9),4,1)</f>
        <v>3</v>
      </c>
    </row>
    <row r="10339" spans="1:19" x14ac:dyDescent="0.25">
      <c r="A10339" t="s">
        <v>196</v>
      </c>
      <c r="B10339" s="1" t="s">
        <v>9576</v>
      </c>
      <c r="C10339" t="s">
        <v>339</v>
      </c>
      <c r="D10339">
        <f t="shared" si="1449"/>
        <v>10337</v>
      </c>
      <c r="E10339" t="s">
        <v>409</v>
      </c>
      <c r="F10339" t="s">
        <v>11563</v>
      </c>
      <c r="G10339" t="s">
        <v>4</v>
      </c>
      <c r="H10339" t="s">
        <v>11589</v>
      </c>
      <c r="I10339" s="4">
        <v>42509</v>
      </c>
      <c r="J10339">
        <f t="shared" si="1450"/>
        <v>3</v>
      </c>
      <c r="K10339">
        <f t="shared" si="1451"/>
        <v>6</v>
      </c>
      <c r="L10339" s="3">
        <f t="shared" si="1452"/>
        <v>42697</v>
      </c>
      <c r="M10339" t="str">
        <f t="shared" si="1453"/>
        <v>8:20</v>
      </c>
      <c r="N10339">
        <f t="shared" si="1454"/>
        <v>500.00000000000011</v>
      </c>
      <c r="O10339">
        <f t="shared" si="1455"/>
        <v>3</v>
      </c>
      <c r="P10339" t="str">
        <f t="shared" si="1456"/>
        <v>Work</v>
      </c>
      <c r="Q10339" t="str">
        <f>VLOOKUP(N10339,IF(P10339="Work",Intervals!$A$4:$C$9,Intervals!$F$4:$H$9),3,1)</f>
        <v>Int_7-17</v>
      </c>
      <c r="R10339" t="str">
        <f t="shared" si="1457"/>
        <v>1</v>
      </c>
      <c r="S10339">
        <f>VLOOKUP(N10339,IF(P10339="Work",Intervals!$A$4:$D$9,Intervals!$F$4:$I$9),4,1)</f>
        <v>3</v>
      </c>
    </row>
    <row r="10340" spans="1:19" x14ac:dyDescent="0.25">
      <c r="A10340" t="s">
        <v>124</v>
      </c>
      <c r="B10340" s="1" t="s">
        <v>9577</v>
      </c>
      <c r="C10340" t="s">
        <v>339</v>
      </c>
      <c r="D10340">
        <f t="shared" si="1449"/>
        <v>10338</v>
      </c>
      <c r="E10340" t="s">
        <v>347</v>
      </c>
      <c r="F10340" t="s">
        <v>10</v>
      </c>
      <c r="G10340" t="s">
        <v>4</v>
      </c>
      <c r="H10340" t="s">
        <v>11589</v>
      </c>
      <c r="I10340" s="4">
        <v>42509</v>
      </c>
      <c r="J10340">
        <f t="shared" si="1450"/>
        <v>3</v>
      </c>
      <c r="K10340">
        <f t="shared" si="1451"/>
        <v>6</v>
      </c>
      <c r="L10340" s="3">
        <f t="shared" si="1452"/>
        <v>42697</v>
      </c>
      <c r="M10340" t="str">
        <f t="shared" si="1453"/>
        <v>8:26</v>
      </c>
      <c r="N10340">
        <f t="shared" si="1454"/>
        <v>506.00000000000011</v>
      </c>
      <c r="O10340">
        <f t="shared" si="1455"/>
        <v>3</v>
      </c>
      <c r="P10340" t="str">
        <f t="shared" si="1456"/>
        <v>Work</v>
      </c>
      <c r="Q10340" t="str">
        <f>VLOOKUP(N10340,IF(P10340="Work",Intervals!$A$4:$C$9,Intervals!$F$4:$H$9),3,1)</f>
        <v>Int_7-17</v>
      </c>
      <c r="R10340" t="str">
        <f t="shared" si="1457"/>
        <v>1</v>
      </c>
      <c r="S10340">
        <f>VLOOKUP(N10340,IF(P10340="Work",Intervals!$A$4:$D$9,Intervals!$F$4:$I$9),4,1)</f>
        <v>3</v>
      </c>
    </row>
    <row r="10341" spans="1:19" x14ac:dyDescent="0.25">
      <c r="A10341" t="s">
        <v>277</v>
      </c>
      <c r="B10341" s="1" t="s">
        <v>9578</v>
      </c>
      <c r="C10341" t="s">
        <v>339</v>
      </c>
      <c r="D10341">
        <f t="shared" si="1449"/>
        <v>10339</v>
      </c>
      <c r="E10341" t="s">
        <v>582</v>
      </c>
      <c r="F10341" t="s">
        <v>11570</v>
      </c>
      <c r="G10341" t="s">
        <v>4</v>
      </c>
      <c r="H10341" t="s">
        <v>11602</v>
      </c>
      <c r="I10341" t="s">
        <v>11676</v>
      </c>
      <c r="J10341">
        <f t="shared" si="1450"/>
        <v>3</v>
      </c>
      <c r="K10341">
        <f t="shared" si="1451"/>
        <v>6</v>
      </c>
      <c r="L10341" s="3">
        <f t="shared" si="1452"/>
        <v>42697</v>
      </c>
      <c r="M10341" t="str">
        <f t="shared" si="1453"/>
        <v>8:27</v>
      </c>
      <c r="N10341">
        <f t="shared" si="1454"/>
        <v>506.99999999999994</v>
      </c>
      <c r="O10341">
        <f t="shared" si="1455"/>
        <v>3</v>
      </c>
      <c r="P10341" t="str">
        <f t="shared" si="1456"/>
        <v>Work</v>
      </c>
      <c r="Q10341" t="str">
        <f>VLOOKUP(N10341,IF(P10341="Work",Intervals!$A$4:$C$9,Intervals!$F$4:$H$9),3,1)</f>
        <v>Int_7-17</v>
      </c>
      <c r="R10341" t="str">
        <f t="shared" si="1457"/>
        <v>1</v>
      </c>
      <c r="S10341">
        <f>VLOOKUP(N10341,IF(P10341="Work",Intervals!$A$4:$D$9,Intervals!$F$4:$I$9),4,1)</f>
        <v>3</v>
      </c>
    </row>
    <row r="10342" spans="1:19" x14ac:dyDescent="0.25">
      <c r="A10342" t="s">
        <v>321</v>
      </c>
      <c r="B10342" s="1" t="s">
        <v>9578</v>
      </c>
      <c r="C10342" t="s">
        <v>339</v>
      </c>
      <c r="D10342">
        <f t="shared" si="1449"/>
        <v>10340</v>
      </c>
      <c r="E10342" t="s">
        <v>924</v>
      </c>
      <c r="F10342" t="s">
        <v>10</v>
      </c>
      <c r="G10342" t="s">
        <v>4</v>
      </c>
      <c r="H10342" t="s">
        <v>11589</v>
      </c>
      <c r="I10342" s="4">
        <v>42509</v>
      </c>
      <c r="J10342">
        <f t="shared" si="1450"/>
        <v>3</v>
      </c>
      <c r="K10342">
        <f t="shared" si="1451"/>
        <v>6</v>
      </c>
      <c r="L10342" s="3">
        <f t="shared" si="1452"/>
        <v>42697</v>
      </c>
      <c r="M10342" t="str">
        <f t="shared" si="1453"/>
        <v>8:27</v>
      </c>
      <c r="N10342">
        <f t="shared" si="1454"/>
        <v>506.99999999999994</v>
      </c>
      <c r="O10342">
        <f t="shared" si="1455"/>
        <v>3</v>
      </c>
      <c r="P10342" t="str">
        <f t="shared" si="1456"/>
        <v>Work</v>
      </c>
      <c r="Q10342" t="str">
        <f>VLOOKUP(N10342,IF(P10342="Work",Intervals!$A$4:$C$9,Intervals!$F$4:$H$9),3,1)</f>
        <v>Int_7-17</v>
      </c>
      <c r="R10342" t="str">
        <f t="shared" si="1457"/>
        <v>1</v>
      </c>
      <c r="S10342">
        <f>VLOOKUP(N10342,IF(P10342="Work",Intervals!$A$4:$D$9,Intervals!$F$4:$I$9),4,1)</f>
        <v>3</v>
      </c>
    </row>
    <row r="10343" spans="1:19" x14ac:dyDescent="0.25">
      <c r="A10343" t="s">
        <v>140</v>
      </c>
      <c r="B10343" s="1" t="s">
        <v>9578</v>
      </c>
      <c r="C10343" t="s">
        <v>339</v>
      </c>
      <c r="D10343">
        <f t="shared" si="1449"/>
        <v>10341</v>
      </c>
      <c r="E10343" t="s">
        <v>394</v>
      </c>
      <c r="F10343" t="s">
        <v>3</v>
      </c>
      <c r="G10343" t="s">
        <v>4</v>
      </c>
      <c r="H10343" t="s">
        <v>11589</v>
      </c>
      <c r="I10343" s="4">
        <v>42509</v>
      </c>
      <c r="J10343">
        <f t="shared" si="1450"/>
        <v>3</v>
      </c>
      <c r="K10343">
        <f t="shared" si="1451"/>
        <v>6</v>
      </c>
      <c r="L10343" s="3">
        <f t="shared" si="1452"/>
        <v>42697</v>
      </c>
      <c r="M10343" t="str">
        <f t="shared" si="1453"/>
        <v>8:27</v>
      </c>
      <c r="N10343">
        <f t="shared" si="1454"/>
        <v>506.99999999999994</v>
      </c>
      <c r="O10343">
        <f t="shared" si="1455"/>
        <v>3</v>
      </c>
      <c r="P10343" t="str">
        <f t="shared" si="1456"/>
        <v>Work</v>
      </c>
      <c r="Q10343" t="str">
        <f>VLOOKUP(N10343,IF(P10343="Work",Intervals!$A$4:$C$9,Intervals!$F$4:$H$9),3,1)</f>
        <v>Int_7-17</v>
      </c>
      <c r="R10343" t="str">
        <f t="shared" si="1457"/>
        <v>1</v>
      </c>
      <c r="S10343">
        <f>VLOOKUP(N10343,IF(P10343="Work",Intervals!$A$4:$D$9,Intervals!$F$4:$I$9),4,1)</f>
        <v>3</v>
      </c>
    </row>
    <row r="10344" spans="1:19" x14ac:dyDescent="0.25">
      <c r="A10344" t="s">
        <v>173</v>
      </c>
      <c r="B10344" s="1" t="s">
        <v>9579</v>
      </c>
      <c r="C10344" t="s">
        <v>339</v>
      </c>
      <c r="D10344">
        <f t="shared" si="1449"/>
        <v>10342</v>
      </c>
      <c r="E10344" t="s">
        <v>386</v>
      </c>
      <c r="F10344" t="s">
        <v>10</v>
      </c>
      <c r="G10344" t="s">
        <v>4</v>
      </c>
      <c r="H10344" t="s">
        <v>11603</v>
      </c>
      <c r="I10344" t="s">
        <v>11677</v>
      </c>
      <c r="J10344">
        <f t="shared" si="1450"/>
        <v>3</v>
      </c>
      <c r="K10344">
        <f t="shared" si="1451"/>
        <v>6</v>
      </c>
      <c r="L10344" s="3">
        <f t="shared" si="1452"/>
        <v>42697</v>
      </c>
      <c r="M10344" t="str">
        <f t="shared" si="1453"/>
        <v>8:28</v>
      </c>
      <c r="N10344">
        <f t="shared" si="1454"/>
        <v>508.00000000000011</v>
      </c>
      <c r="O10344">
        <f t="shared" si="1455"/>
        <v>3</v>
      </c>
      <c r="P10344" t="str">
        <f t="shared" si="1456"/>
        <v>Work</v>
      </c>
      <c r="Q10344" t="str">
        <f>VLOOKUP(N10344,IF(P10344="Work",Intervals!$A$4:$C$9,Intervals!$F$4:$H$9),3,1)</f>
        <v>Int_7-17</v>
      </c>
      <c r="R10344" t="str">
        <f t="shared" si="1457"/>
        <v>1</v>
      </c>
      <c r="S10344">
        <f>VLOOKUP(N10344,IF(P10344="Work",Intervals!$A$4:$D$9,Intervals!$F$4:$I$9),4,1)</f>
        <v>3</v>
      </c>
    </row>
    <row r="10345" spans="1:19" x14ac:dyDescent="0.25">
      <c r="A10345" t="s">
        <v>146</v>
      </c>
      <c r="B10345" s="1" t="s">
        <v>9579</v>
      </c>
      <c r="C10345" t="s">
        <v>339</v>
      </c>
      <c r="D10345">
        <f t="shared" si="1449"/>
        <v>10343</v>
      </c>
      <c r="E10345" t="s">
        <v>391</v>
      </c>
      <c r="F10345" t="s">
        <v>10</v>
      </c>
      <c r="G10345" t="s">
        <v>4</v>
      </c>
      <c r="H10345" t="s">
        <v>11603</v>
      </c>
      <c r="I10345" t="s">
        <v>11677</v>
      </c>
      <c r="J10345">
        <f t="shared" si="1450"/>
        <v>3</v>
      </c>
      <c r="K10345">
        <f t="shared" si="1451"/>
        <v>6</v>
      </c>
      <c r="L10345" s="3">
        <f t="shared" si="1452"/>
        <v>42697</v>
      </c>
      <c r="M10345" t="str">
        <f t="shared" si="1453"/>
        <v>8:28</v>
      </c>
      <c r="N10345">
        <f t="shared" si="1454"/>
        <v>508.00000000000011</v>
      </c>
      <c r="O10345">
        <f t="shared" si="1455"/>
        <v>3</v>
      </c>
      <c r="P10345" t="str">
        <f t="shared" si="1456"/>
        <v>Work</v>
      </c>
      <c r="Q10345" t="str">
        <f>VLOOKUP(N10345,IF(P10345="Work",Intervals!$A$4:$C$9,Intervals!$F$4:$H$9),3,1)</f>
        <v>Int_7-17</v>
      </c>
      <c r="R10345" t="str">
        <f t="shared" si="1457"/>
        <v>1</v>
      </c>
      <c r="S10345">
        <f>VLOOKUP(N10345,IF(P10345="Work",Intervals!$A$4:$D$9,Intervals!$F$4:$I$9),4,1)</f>
        <v>3</v>
      </c>
    </row>
    <row r="10346" spans="1:19" x14ac:dyDescent="0.25">
      <c r="A10346" t="s">
        <v>99</v>
      </c>
      <c r="B10346" s="1" t="s">
        <v>9579</v>
      </c>
      <c r="C10346" t="s">
        <v>339</v>
      </c>
      <c r="D10346">
        <f t="shared" si="1449"/>
        <v>10344</v>
      </c>
      <c r="E10346" t="s">
        <v>386</v>
      </c>
      <c r="F10346" t="s">
        <v>10</v>
      </c>
      <c r="G10346" t="s">
        <v>4</v>
      </c>
      <c r="H10346" t="s">
        <v>11603</v>
      </c>
      <c r="I10346" t="s">
        <v>11677</v>
      </c>
      <c r="J10346">
        <f t="shared" si="1450"/>
        <v>3</v>
      </c>
      <c r="K10346">
        <f t="shared" si="1451"/>
        <v>6</v>
      </c>
      <c r="L10346" s="3">
        <f t="shared" si="1452"/>
        <v>42697</v>
      </c>
      <c r="M10346" t="str">
        <f t="shared" si="1453"/>
        <v>8:28</v>
      </c>
      <c r="N10346">
        <f t="shared" si="1454"/>
        <v>508.00000000000011</v>
      </c>
      <c r="O10346">
        <f t="shared" si="1455"/>
        <v>3</v>
      </c>
      <c r="P10346" t="str">
        <f t="shared" si="1456"/>
        <v>Work</v>
      </c>
      <c r="Q10346" t="str">
        <f>VLOOKUP(N10346,IF(P10346="Work",Intervals!$A$4:$C$9,Intervals!$F$4:$H$9),3,1)</f>
        <v>Int_7-17</v>
      </c>
      <c r="R10346" t="str">
        <f t="shared" si="1457"/>
        <v>1</v>
      </c>
      <c r="S10346">
        <f>VLOOKUP(N10346,IF(P10346="Work",Intervals!$A$4:$D$9,Intervals!$F$4:$I$9),4,1)</f>
        <v>3</v>
      </c>
    </row>
    <row r="10347" spans="1:19" x14ac:dyDescent="0.25">
      <c r="A10347" t="s">
        <v>106</v>
      </c>
      <c r="B10347" s="1" t="s">
        <v>9580</v>
      </c>
      <c r="C10347" t="s">
        <v>339</v>
      </c>
      <c r="D10347">
        <f t="shared" si="1449"/>
        <v>10345</v>
      </c>
      <c r="E10347" t="s">
        <v>386</v>
      </c>
      <c r="F10347" t="s">
        <v>10</v>
      </c>
      <c r="G10347" t="s">
        <v>4</v>
      </c>
      <c r="H10347" t="s">
        <v>11603</v>
      </c>
      <c r="I10347" t="s">
        <v>11677</v>
      </c>
      <c r="J10347">
        <f t="shared" si="1450"/>
        <v>3</v>
      </c>
      <c r="K10347">
        <f t="shared" si="1451"/>
        <v>6</v>
      </c>
      <c r="L10347" s="3">
        <f t="shared" si="1452"/>
        <v>42697</v>
      </c>
      <c r="M10347" t="str">
        <f t="shared" si="1453"/>
        <v>8:29</v>
      </c>
      <c r="N10347">
        <f t="shared" si="1454"/>
        <v>508.99999999999994</v>
      </c>
      <c r="O10347">
        <f t="shared" si="1455"/>
        <v>3</v>
      </c>
      <c r="P10347" t="str">
        <f t="shared" si="1456"/>
        <v>Work</v>
      </c>
      <c r="Q10347" t="str">
        <f>VLOOKUP(N10347,IF(P10347="Work",Intervals!$A$4:$C$9,Intervals!$F$4:$H$9),3,1)</f>
        <v>Int_7-17</v>
      </c>
      <c r="R10347" t="str">
        <f t="shared" si="1457"/>
        <v>1</v>
      </c>
      <c r="S10347">
        <f>VLOOKUP(N10347,IF(P10347="Work",Intervals!$A$4:$D$9,Intervals!$F$4:$I$9),4,1)</f>
        <v>3</v>
      </c>
    </row>
    <row r="10348" spans="1:19" x14ac:dyDescent="0.25">
      <c r="A10348" t="s">
        <v>83</v>
      </c>
      <c r="B10348" s="1" t="s">
        <v>9581</v>
      </c>
      <c r="C10348" t="s">
        <v>339</v>
      </c>
      <c r="D10348">
        <f t="shared" si="1449"/>
        <v>10346</v>
      </c>
      <c r="E10348" t="s">
        <v>384</v>
      </c>
      <c r="F10348" t="s">
        <v>10</v>
      </c>
      <c r="G10348" t="s">
        <v>4</v>
      </c>
      <c r="H10348" t="s">
        <v>11589</v>
      </c>
      <c r="I10348" s="4">
        <v>42509</v>
      </c>
      <c r="J10348">
        <f t="shared" si="1450"/>
        <v>3</v>
      </c>
      <c r="K10348">
        <f t="shared" si="1451"/>
        <v>6</v>
      </c>
      <c r="L10348" s="3">
        <f t="shared" si="1452"/>
        <v>42697</v>
      </c>
      <c r="M10348" t="str">
        <f t="shared" si="1453"/>
        <v>8:30</v>
      </c>
      <c r="N10348">
        <f t="shared" si="1454"/>
        <v>510.00000000000011</v>
      </c>
      <c r="O10348">
        <f t="shared" si="1455"/>
        <v>3</v>
      </c>
      <c r="P10348" t="str">
        <f t="shared" si="1456"/>
        <v>Work</v>
      </c>
      <c r="Q10348" t="str">
        <f>VLOOKUP(N10348,IF(P10348="Work",Intervals!$A$4:$C$9,Intervals!$F$4:$H$9),3,1)</f>
        <v>Int_7-17</v>
      </c>
      <c r="R10348" t="str">
        <f t="shared" si="1457"/>
        <v>1</v>
      </c>
      <c r="S10348">
        <f>VLOOKUP(N10348,IF(P10348="Work",Intervals!$A$4:$D$9,Intervals!$F$4:$I$9),4,1)</f>
        <v>3</v>
      </c>
    </row>
    <row r="10349" spans="1:19" x14ac:dyDescent="0.25">
      <c r="A10349" t="s">
        <v>289</v>
      </c>
      <c r="B10349" s="1" t="s">
        <v>9581</v>
      </c>
      <c r="C10349" t="s">
        <v>339</v>
      </c>
      <c r="D10349">
        <f t="shared" si="1449"/>
        <v>10347</v>
      </c>
      <c r="E10349" t="s">
        <v>703</v>
      </c>
      <c r="F10349" t="s">
        <v>10</v>
      </c>
      <c r="G10349" t="s">
        <v>4</v>
      </c>
      <c r="H10349" t="s">
        <v>11597</v>
      </c>
      <c r="I10349" t="s">
        <v>11671</v>
      </c>
      <c r="J10349">
        <f t="shared" si="1450"/>
        <v>3</v>
      </c>
      <c r="K10349">
        <f t="shared" si="1451"/>
        <v>6</v>
      </c>
      <c r="L10349" s="3">
        <f t="shared" si="1452"/>
        <v>42697</v>
      </c>
      <c r="M10349" t="str">
        <f t="shared" si="1453"/>
        <v>8:30</v>
      </c>
      <c r="N10349">
        <f t="shared" si="1454"/>
        <v>510.00000000000011</v>
      </c>
      <c r="O10349">
        <f t="shared" si="1455"/>
        <v>3</v>
      </c>
      <c r="P10349" t="str">
        <f t="shared" si="1456"/>
        <v>Work</v>
      </c>
      <c r="Q10349" t="str">
        <f>VLOOKUP(N10349,IF(P10349="Work",Intervals!$A$4:$C$9,Intervals!$F$4:$H$9),3,1)</f>
        <v>Int_7-17</v>
      </c>
      <c r="R10349" t="str">
        <f t="shared" si="1457"/>
        <v>1</v>
      </c>
      <c r="S10349">
        <f>VLOOKUP(N10349,IF(P10349="Work",Intervals!$A$4:$D$9,Intervals!$F$4:$I$9),4,1)</f>
        <v>3</v>
      </c>
    </row>
    <row r="10350" spans="1:19" x14ac:dyDescent="0.25">
      <c r="A10350" t="s">
        <v>138</v>
      </c>
      <c r="B10350" s="1" t="s">
        <v>9582</v>
      </c>
      <c r="C10350" t="s">
        <v>339</v>
      </c>
      <c r="D10350">
        <f t="shared" si="1449"/>
        <v>10348</v>
      </c>
      <c r="E10350" t="s">
        <v>386</v>
      </c>
      <c r="F10350" t="s">
        <v>10</v>
      </c>
      <c r="G10350" t="s">
        <v>4</v>
      </c>
      <c r="H10350" t="s">
        <v>11603</v>
      </c>
      <c r="I10350" t="s">
        <v>11677</v>
      </c>
      <c r="J10350">
        <f t="shared" si="1450"/>
        <v>3</v>
      </c>
      <c r="K10350">
        <f t="shared" si="1451"/>
        <v>6</v>
      </c>
      <c r="L10350" s="3">
        <f t="shared" si="1452"/>
        <v>42697</v>
      </c>
      <c r="M10350" t="str">
        <f t="shared" si="1453"/>
        <v>8:31</v>
      </c>
      <c r="N10350">
        <f t="shared" si="1454"/>
        <v>510.99999999999994</v>
      </c>
      <c r="O10350">
        <f t="shared" si="1455"/>
        <v>3</v>
      </c>
      <c r="P10350" t="str">
        <f t="shared" si="1456"/>
        <v>Work</v>
      </c>
      <c r="Q10350" t="str">
        <f>VLOOKUP(N10350,IF(P10350="Work",Intervals!$A$4:$C$9,Intervals!$F$4:$H$9),3,1)</f>
        <v>Int_7-17</v>
      </c>
      <c r="R10350" t="str">
        <f t="shared" si="1457"/>
        <v>1</v>
      </c>
      <c r="S10350">
        <f>VLOOKUP(N10350,IF(P10350="Work",Intervals!$A$4:$D$9,Intervals!$F$4:$I$9),4,1)</f>
        <v>3</v>
      </c>
    </row>
    <row r="10351" spans="1:19" x14ac:dyDescent="0.25">
      <c r="A10351" t="s">
        <v>143</v>
      </c>
      <c r="B10351" s="1" t="s">
        <v>9582</v>
      </c>
      <c r="C10351" t="s">
        <v>339</v>
      </c>
      <c r="D10351">
        <f t="shared" si="1449"/>
        <v>10349</v>
      </c>
      <c r="E10351" t="s">
        <v>386</v>
      </c>
      <c r="F10351" t="s">
        <v>10</v>
      </c>
      <c r="G10351" t="s">
        <v>4</v>
      </c>
      <c r="H10351" t="s">
        <v>11603</v>
      </c>
      <c r="I10351" t="s">
        <v>11677</v>
      </c>
      <c r="J10351">
        <f t="shared" si="1450"/>
        <v>3</v>
      </c>
      <c r="K10351">
        <f t="shared" si="1451"/>
        <v>6</v>
      </c>
      <c r="L10351" s="3">
        <f t="shared" si="1452"/>
        <v>42697</v>
      </c>
      <c r="M10351" t="str">
        <f t="shared" si="1453"/>
        <v>8:31</v>
      </c>
      <c r="N10351">
        <f t="shared" si="1454"/>
        <v>510.99999999999994</v>
      </c>
      <c r="O10351">
        <f t="shared" si="1455"/>
        <v>3</v>
      </c>
      <c r="P10351" t="str">
        <f t="shared" si="1456"/>
        <v>Work</v>
      </c>
      <c r="Q10351" t="str">
        <f>VLOOKUP(N10351,IF(P10351="Work",Intervals!$A$4:$C$9,Intervals!$F$4:$H$9),3,1)</f>
        <v>Int_7-17</v>
      </c>
      <c r="R10351" t="str">
        <f t="shared" si="1457"/>
        <v>1</v>
      </c>
      <c r="S10351">
        <f>VLOOKUP(N10351,IF(P10351="Work",Intervals!$A$4:$D$9,Intervals!$F$4:$I$9),4,1)</f>
        <v>3</v>
      </c>
    </row>
    <row r="10352" spans="1:19" x14ac:dyDescent="0.25">
      <c r="A10352" t="s">
        <v>159</v>
      </c>
      <c r="B10352" s="1" t="s">
        <v>9583</v>
      </c>
      <c r="C10352" t="s">
        <v>339</v>
      </c>
      <c r="D10352">
        <f t="shared" si="1449"/>
        <v>10350</v>
      </c>
      <c r="E10352" t="s">
        <v>381</v>
      </c>
      <c r="F10352" t="s">
        <v>10</v>
      </c>
      <c r="G10352" t="s">
        <v>4</v>
      </c>
      <c r="H10352" t="s">
        <v>11589</v>
      </c>
      <c r="I10352" s="4">
        <v>42509</v>
      </c>
      <c r="J10352">
        <f t="shared" si="1450"/>
        <v>3</v>
      </c>
      <c r="K10352">
        <f t="shared" si="1451"/>
        <v>6</v>
      </c>
      <c r="L10352" s="3">
        <f t="shared" si="1452"/>
        <v>42697</v>
      </c>
      <c r="M10352" t="str">
        <f t="shared" si="1453"/>
        <v>8:33</v>
      </c>
      <c r="N10352">
        <f t="shared" si="1454"/>
        <v>512.99999999999989</v>
      </c>
      <c r="O10352">
        <f t="shared" si="1455"/>
        <v>3</v>
      </c>
      <c r="P10352" t="str">
        <f t="shared" si="1456"/>
        <v>Work</v>
      </c>
      <c r="Q10352" t="str">
        <f>VLOOKUP(N10352,IF(P10352="Work",Intervals!$A$4:$C$9,Intervals!$F$4:$H$9),3,1)</f>
        <v>Int_7-17</v>
      </c>
      <c r="R10352" t="str">
        <f t="shared" si="1457"/>
        <v>1</v>
      </c>
      <c r="S10352">
        <f>VLOOKUP(N10352,IF(P10352="Work",Intervals!$A$4:$D$9,Intervals!$F$4:$I$9),4,1)</f>
        <v>3</v>
      </c>
    </row>
    <row r="10353" spans="1:19" x14ac:dyDescent="0.25">
      <c r="A10353" t="s">
        <v>301</v>
      </c>
      <c r="B10353" s="1" t="s">
        <v>9583</v>
      </c>
      <c r="C10353" t="s">
        <v>339</v>
      </c>
      <c r="D10353">
        <f t="shared" si="1449"/>
        <v>10351</v>
      </c>
      <c r="E10353" t="s">
        <v>437</v>
      </c>
      <c r="F10353" t="s">
        <v>10</v>
      </c>
      <c r="G10353" t="s">
        <v>4</v>
      </c>
      <c r="H10353" t="s">
        <v>11589</v>
      </c>
      <c r="I10353" s="4">
        <v>42509</v>
      </c>
      <c r="J10353">
        <f t="shared" si="1450"/>
        <v>3</v>
      </c>
      <c r="K10353">
        <f t="shared" si="1451"/>
        <v>6</v>
      </c>
      <c r="L10353" s="3">
        <f t="shared" si="1452"/>
        <v>42697</v>
      </c>
      <c r="M10353" t="str">
        <f t="shared" si="1453"/>
        <v>8:33</v>
      </c>
      <c r="N10353">
        <f t="shared" si="1454"/>
        <v>512.99999999999989</v>
      </c>
      <c r="O10353">
        <f t="shared" si="1455"/>
        <v>3</v>
      </c>
      <c r="P10353" t="str">
        <f t="shared" si="1456"/>
        <v>Work</v>
      </c>
      <c r="Q10353" t="str">
        <f>VLOOKUP(N10353,IF(P10353="Work",Intervals!$A$4:$C$9,Intervals!$F$4:$H$9),3,1)</f>
        <v>Int_7-17</v>
      </c>
      <c r="R10353" t="str">
        <f t="shared" si="1457"/>
        <v>1</v>
      </c>
      <c r="S10353">
        <f>VLOOKUP(N10353,IF(P10353="Work",Intervals!$A$4:$D$9,Intervals!$F$4:$I$9),4,1)</f>
        <v>3</v>
      </c>
    </row>
    <row r="10354" spans="1:19" x14ac:dyDescent="0.25">
      <c r="A10354" t="s">
        <v>149</v>
      </c>
      <c r="B10354" s="1" t="s">
        <v>9583</v>
      </c>
      <c r="C10354" t="s">
        <v>339</v>
      </c>
      <c r="D10354">
        <f t="shared" si="1449"/>
        <v>10352</v>
      </c>
      <c r="E10354" t="s">
        <v>386</v>
      </c>
      <c r="F10354" t="s">
        <v>10</v>
      </c>
      <c r="G10354" t="s">
        <v>4</v>
      </c>
      <c r="H10354" t="s">
        <v>11603</v>
      </c>
      <c r="I10354" t="s">
        <v>11677</v>
      </c>
      <c r="J10354">
        <f t="shared" si="1450"/>
        <v>3</v>
      </c>
      <c r="K10354">
        <f t="shared" si="1451"/>
        <v>6</v>
      </c>
      <c r="L10354" s="3">
        <f t="shared" si="1452"/>
        <v>42697</v>
      </c>
      <c r="M10354" t="str">
        <f t="shared" si="1453"/>
        <v>8:33</v>
      </c>
      <c r="N10354">
        <f t="shared" si="1454"/>
        <v>512.99999999999989</v>
      </c>
      <c r="O10354">
        <f t="shared" si="1455"/>
        <v>3</v>
      </c>
      <c r="P10354" t="str">
        <f t="shared" si="1456"/>
        <v>Work</v>
      </c>
      <c r="Q10354" t="str">
        <f>VLOOKUP(N10354,IF(P10354="Work",Intervals!$A$4:$C$9,Intervals!$F$4:$H$9),3,1)</f>
        <v>Int_7-17</v>
      </c>
      <c r="R10354" t="str">
        <f t="shared" si="1457"/>
        <v>1</v>
      </c>
      <c r="S10354">
        <f>VLOOKUP(N10354,IF(P10354="Work",Intervals!$A$4:$D$9,Intervals!$F$4:$I$9),4,1)</f>
        <v>3</v>
      </c>
    </row>
    <row r="10355" spans="1:19" x14ac:dyDescent="0.25">
      <c r="A10355" t="s">
        <v>81</v>
      </c>
      <c r="B10355" s="1" t="s">
        <v>9584</v>
      </c>
      <c r="C10355" t="s">
        <v>339</v>
      </c>
      <c r="D10355">
        <f t="shared" si="1449"/>
        <v>10353</v>
      </c>
      <c r="E10355" t="s">
        <v>340</v>
      </c>
      <c r="F10355" t="s">
        <v>10</v>
      </c>
      <c r="G10355" t="s">
        <v>4</v>
      </c>
      <c r="H10355" t="s">
        <v>11589</v>
      </c>
      <c r="I10355" s="4">
        <v>42509</v>
      </c>
      <c r="J10355">
        <f t="shared" si="1450"/>
        <v>3</v>
      </c>
      <c r="K10355">
        <f t="shared" si="1451"/>
        <v>6</v>
      </c>
      <c r="L10355" s="3">
        <f t="shared" si="1452"/>
        <v>42697</v>
      </c>
      <c r="M10355" t="str">
        <f t="shared" si="1453"/>
        <v>8:37</v>
      </c>
      <c r="N10355">
        <f t="shared" si="1454"/>
        <v>516.99999999999989</v>
      </c>
      <c r="O10355">
        <f t="shared" si="1455"/>
        <v>3</v>
      </c>
      <c r="P10355" t="str">
        <f t="shared" si="1456"/>
        <v>Work</v>
      </c>
      <c r="Q10355" t="str">
        <f>VLOOKUP(N10355,IF(P10355="Work",Intervals!$A$4:$C$9,Intervals!$F$4:$H$9),3,1)</f>
        <v>Int_7-17</v>
      </c>
      <c r="R10355" t="str">
        <f t="shared" si="1457"/>
        <v>1</v>
      </c>
      <c r="S10355">
        <f>VLOOKUP(N10355,IF(P10355="Work",Intervals!$A$4:$D$9,Intervals!$F$4:$I$9),4,1)</f>
        <v>3</v>
      </c>
    </row>
    <row r="10356" spans="1:19" x14ac:dyDescent="0.25">
      <c r="A10356" t="s">
        <v>192</v>
      </c>
      <c r="B10356" s="1" t="s">
        <v>9585</v>
      </c>
      <c r="C10356" t="s">
        <v>339</v>
      </c>
      <c r="D10356">
        <f t="shared" si="1449"/>
        <v>10354</v>
      </c>
      <c r="E10356" t="s">
        <v>924</v>
      </c>
      <c r="F10356" t="s">
        <v>10</v>
      </c>
      <c r="G10356" t="s">
        <v>4</v>
      </c>
      <c r="H10356" t="s">
        <v>11589</v>
      </c>
      <c r="I10356" s="4">
        <v>42509</v>
      </c>
      <c r="J10356">
        <f t="shared" si="1450"/>
        <v>3</v>
      </c>
      <c r="K10356">
        <f t="shared" si="1451"/>
        <v>6</v>
      </c>
      <c r="L10356" s="3">
        <f t="shared" si="1452"/>
        <v>42697</v>
      </c>
      <c r="M10356" t="str">
        <f t="shared" si="1453"/>
        <v>8:40</v>
      </c>
      <c r="N10356">
        <f t="shared" si="1454"/>
        <v>520.00000000000011</v>
      </c>
      <c r="O10356">
        <f t="shared" si="1455"/>
        <v>3</v>
      </c>
      <c r="P10356" t="str">
        <f t="shared" si="1456"/>
        <v>Work</v>
      </c>
      <c r="Q10356" t="str">
        <f>VLOOKUP(N10356,IF(P10356="Work",Intervals!$A$4:$C$9,Intervals!$F$4:$H$9),3,1)</f>
        <v>Int_7-17</v>
      </c>
      <c r="R10356" t="str">
        <f t="shared" si="1457"/>
        <v>1</v>
      </c>
      <c r="S10356">
        <f>VLOOKUP(N10356,IF(P10356="Work",Intervals!$A$4:$D$9,Intervals!$F$4:$I$9),4,1)</f>
        <v>3</v>
      </c>
    </row>
    <row r="10357" spans="1:19" x14ac:dyDescent="0.25">
      <c r="A10357" t="s">
        <v>126</v>
      </c>
      <c r="B10357" s="1" t="s">
        <v>9586</v>
      </c>
      <c r="C10357" t="s">
        <v>339</v>
      </c>
      <c r="D10357">
        <f t="shared" si="1449"/>
        <v>10355</v>
      </c>
      <c r="E10357" t="s">
        <v>387</v>
      </c>
      <c r="F10357" t="s">
        <v>3</v>
      </c>
      <c r="G10357" t="s">
        <v>4</v>
      </c>
      <c r="H10357" t="s">
        <v>11597</v>
      </c>
      <c r="I10357" t="s">
        <v>11671</v>
      </c>
      <c r="J10357">
        <f t="shared" si="1450"/>
        <v>3</v>
      </c>
      <c r="K10357">
        <f t="shared" si="1451"/>
        <v>6</v>
      </c>
      <c r="L10357" s="3">
        <f t="shared" si="1452"/>
        <v>42697</v>
      </c>
      <c r="M10357" t="str">
        <f t="shared" si="1453"/>
        <v>8:42</v>
      </c>
      <c r="N10357">
        <f t="shared" si="1454"/>
        <v>522.00000000000011</v>
      </c>
      <c r="O10357">
        <f t="shared" si="1455"/>
        <v>3</v>
      </c>
      <c r="P10357" t="str">
        <f t="shared" si="1456"/>
        <v>Work</v>
      </c>
      <c r="Q10357" t="str">
        <f>VLOOKUP(N10357,IF(P10357="Work",Intervals!$A$4:$C$9,Intervals!$F$4:$H$9),3,1)</f>
        <v>Int_7-17</v>
      </c>
      <c r="R10357" t="str">
        <f t="shared" si="1457"/>
        <v>1</v>
      </c>
      <c r="S10357">
        <f>VLOOKUP(N10357,IF(P10357="Work",Intervals!$A$4:$D$9,Intervals!$F$4:$I$9),4,1)</f>
        <v>3</v>
      </c>
    </row>
    <row r="10358" spans="1:19" x14ac:dyDescent="0.25">
      <c r="A10358" t="s">
        <v>173</v>
      </c>
      <c r="B10358" s="1" t="s">
        <v>9587</v>
      </c>
      <c r="C10358" t="s">
        <v>339</v>
      </c>
      <c r="D10358">
        <f t="shared" si="1449"/>
        <v>10356</v>
      </c>
      <c r="E10358" t="s">
        <v>386</v>
      </c>
      <c r="F10358" t="s">
        <v>10</v>
      </c>
      <c r="G10358" t="s">
        <v>4</v>
      </c>
      <c r="H10358" t="s">
        <v>11603</v>
      </c>
      <c r="I10358" t="s">
        <v>11677</v>
      </c>
      <c r="J10358">
        <f t="shared" si="1450"/>
        <v>3</v>
      </c>
      <c r="K10358">
        <f t="shared" si="1451"/>
        <v>6</v>
      </c>
      <c r="L10358" s="3">
        <f t="shared" si="1452"/>
        <v>42697</v>
      </c>
      <c r="M10358" t="str">
        <f t="shared" si="1453"/>
        <v>8:43</v>
      </c>
      <c r="N10358">
        <f t="shared" si="1454"/>
        <v>522.99999999999989</v>
      </c>
      <c r="O10358">
        <f t="shared" si="1455"/>
        <v>3</v>
      </c>
      <c r="P10358" t="str">
        <f t="shared" si="1456"/>
        <v>Work</v>
      </c>
      <c r="Q10358" t="str">
        <f>VLOOKUP(N10358,IF(P10358="Work",Intervals!$A$4:$C$9,Intervals!$F$4:$H$9),3,1)</f>
        <v>Int_7-17</v>
      </c>
      <c r="R10358" t="str">
        <f t="shared" si="1457"/>
        <v>1</v>
      </c>
      <c r="S10358">
        <f>VLOOKUP(N10358,IF(P10358="Work",Intervals!$A$4:$D$9,Intervals!$F$4:$I$9),4,1)</f>
        <v>3</v>
      </c>
    </row>
    <row r="10359" spans="1:19" x14ac:dyDescent="0.25">
      <c r="A10359" t="s">
        <v>120</v>
      </c>
      <c r="B10359" s="1" t="s">
        <v>9588</v>
      </c>
      <c r="C10359" t="s">
        <v>339</v>
      </c>
      <c r="D10359">
        <f t="shared" si="1449"/>
        <v>10357</v>
      </c>
      <c r="E10359" t="s">
        <v>386</v>
      </c>
      <c r="F10359" t="s">
        <v>10</v>
      </c>
      <c r="G10359" t="s">
        <v>4</v>
      </c>
      <c r="H10359" t="s">
        <v>11603</v>
      </c>
      <c r="I10359" t="s">
        <v>11677</v>
      </c>
      <c r="J10359">
        <f t="shared" si="1450"/>
        <v>3</v>
      </c>
      <c r="K10359">
        <f t="shared" si="1451"/>
        <v>6</v>
      </c>
      <c r="L10359" s="3">
        <f t="shared" si="1452"/>
        <v>42697</v>
      </c>
      <c r="M10359" t="str">
        <f t="shared" si="1453"/>
        <v>8:44</v>
      </c>
      <c r="N10359">
        <f t="shared" si="1454"/>
        <v>524</v>
      </c>
      <c r="O10359">
        <f t="shared" si="1455"/>
        <v>3</v>
      </c>
      <c r="P10359" t="str">
        <f t="shared" si="1456"/>
        <v>Work</v>
      </c>
      <c r="Q10359" t="str">
        <f>VLOOKUP(N10359,IF(P10359="Work",Intervals!$A$4:$C$9,Intervals!$F$4:$H$9),3,1)</f>
        <v>Int_7-17</v>
      </c>
      <c r="R10359" t="str">
        <f t="shared" si="1457"/>
        <v>1</v>
      </c>
      <c r="S10359">
        <f>VLOOKUP(N10359,IF(P10359="Work",Intervals!$A$4:$D$9,Intervals!$F$4:$I$9),4,1)</f>
        <v>3</v>
      </c>
    </row>
    <row r="10360" spans="1:19" x14ac:dyDescent="0.25">
      <c r="A10360" t="s">
        <v>323</v>
      </c>
      <c r="B10360" s="1" t="s">
        <v>9589</v>
      </c>
      <c r="C10360" t="s">
        <v>339</v>
      </c>
      <c r="D10360">
        <f t="shared" si="1449"/>
        <v>10358</v>
      </c>
      <c r="E10360" t="s">
        <v>924</v>
      </c>
      <c r="F10360" t="s">
        <v>10</v>
      </c>
      <c r="G10360" t="s">
        <v>4</v>
      </c>
      <c r="H10360" t="s">
        <v>11589</v>
      </c>
      <c r="I10360" s="4">
        <v>42509</v>
      </c>
      <c r="J10360">
        <f t="shared" si="1450"/>
        <v>3</v>
      </c>
      <c r="K10360">
        <f t="shared" si="1451"/>
        <v>6</v>
      </c>
      <c r="L10360" s="3">
        <f t="shared" si="1452"/>
        <v>42697</v>
      </c>
      <c r="M10360" t="str">
        <f t="shared" si="1453"/>
        <v>8:49</v>
      </c>
      <c r="N10360">
        <f t="shared" si="1454"/>
        <v>528.99999999999989</v>
      </c>
      <c r="O10360">
        <f t="shared" si="1455"/>
        <v>3</v>
      </c>
      <c r="P10360" t="str">
        <f t="shared" si="1456"/>
        <v>Work</v>
      </c>
      <c r="Q10360" t="str">
        <f>VLOOKUP(N10360,IF(P10360="Work",Intervals!$A$4:$C$9,Intervals!$F$4:$H$9),3,1)</f>
        <v>Int_7-17</v>
      </c>
      <c r="R10360" t="str">
        <f t="shared" si="1457"/>
        <v>1</v>
      </c>
      <c r="S10360">
        <f>VLOOKUP(N10360,IF(P10360="Work",Intervals!$A$4:$D$9,Intervals!$F$4:$I$9),4,1)</f>
        <v>3</v>
      </c>
    </row>
    <row r="10361" spans="1:19" x14ac:dyDescent="0.25">
      <c r="A10361" t="s">
        <v>323</v>
      </c>
      <c r="B10361" s="1" t="s">
        <v>9590</v>
      </c>
      <c r="C10361" t="s">
        <v>339</v>
      </c>
      <c r="D10361">
        <f t="shared" si="1449"/>
        <v>10359</v>
      </c>
      <c r="E10361" t="s">
        <v>924</v>
      </c>
      <c r="F10361" t="s">
        <v>10</v>
      </c>
      <c r="G10361" t="s">
        <v>4</v>
      </c>
      <c r="H10361" t="s">
        <v>11589</v>
      </c>
      <c r="I10361" s="4">
        <v>42509</v>
      </c>
      <c r="J10361">
        <f t="shared" si="1450"/>
        <v>3</v>
      </c>
      <c r="K10361">
        <f t="shared" si="1451"/>
        <v>6</v>
      </c>
      <c r="L10361" s="3">
        <f t="shared" si="1452"/>
        <v>42697</v>
      </c>
      <c r="M10361" t="str">
        <f t="shared" si="1453"/>
        <v>8:50</v>
      </c>
      <c r="N10361">
        <f t="shared" si="1454"/>
        <v>530</v>
      </c>
      <c r="O10361">
        <f t="shared" si="1455"/>
        <v>3</v>
      </c>
      <c r="P10361" t="str">
        <f t="shared" si="1456"/>
        <v>Work</v>
      </c>
      <c r="Q10361" t="str">
        <f>VLOOKUP(N10361,IF(P10361="Work",Intervals!$A$4:$C$9,Intervals!$F$4:$H$9),3,1)</f>
        <v>Int_7-17</v>
      </c>
      <c r="R10361" t="str">
        <f t="shared" si="1457"/>
        <v>1</v>
      </c>
      <c r="S10361">
        <f>VLOOKUP(N10361,IF(P10361="Work",Intervals!$A$4:$D$9,Intervals!$F$4:$I$9),4,1)</f>
        <v>3</v>
      </c>
    </row>
    <row r="10362" spans="1:19" x14ac:dyDescent="0.25">
      <c r="A10362" t="s">
        <v>149</v>
      </c>
      <c r="B10362" s="1" t="s">
        <v>9590</v>
      </c>
      <c r="C10362" t="s">
        <v>339</v>
      </c>
      <c r="D10362">
        <f t="shared" si="1449"/>
        <v>10360</v>
      </c>
      <c r="E10362" t="s">
        <v>386</v>
      </c>
      <c r="F10362" t="s">
        <v>10</v>
      </c>
      <c r="G10362" t="s">
        <v>4</v>
      </c>
      <c r="H10362" t="s">
        <v>11603</v>
      </c>
      <c r="I10362" t="s">
        <v>11677</v>
      </c>
      <c r="J10362">
        <f t="shared" si="1450"/>
        <v>3</v>
      </c>
      <c r="K10362">
        <f t="shared" si="1451"/>
        <v>6</v>
      </c>
      <c r="L10362" s="3">
        <f t="shared" si="1452"/>
        <v>42697</v>
      </c>
      <c r="M10362" t="str">
        <f t="shared" si="1453"/>
        <v>8:50</v>
      </c>
      <c r="N10362">
        <f t="shared" si="1454"/>
        <v>530</v>
      </c>
      <c r="O10362">
        <f t="shared" si="1455"/>
        <v>3</v>
      </c>
      <c r="P10362" t="str">
        <f t="shared" si="1456"/>
        <v>Work</v>
      </c>
      <c r="Q10362" t="str">
        <f>VLOOKUP(N10362,IF(P10362="Work",Intervals!$A$4:$C$9,Intervals!$F$4:$H$9),3,1)</f>
        <v>Int_7-17</v>
      </c>
      <c r="R10362" t="str">
        <f t="shared" si="1457"/>
        <v>1</v>
      </c>
      <c r="S10362">
        <f>VLOOKUP(N10362,IF(P10362="Work",Intervals!$A$4:$D$9,Intervals!$F$4:$I$9),4,1)</f>
        <v>3</v>
      </c>
    </row>
    <row r="10363" spans="1:19" x14ac:dyDescent="0.25">
      <c r="A10363" t="s">
        <v>173</v>
      </c>
      <c r="B10363" s="1" t="s">
        <v>9591</v>
      </c>
      <c r="C10363" t="s">
        <v>339</v>
      </c>
      <c r="D10363">
        <f t="shared" si="1449"/>
        <v>10361</v>
      </c>
      <c r="E10363" t="s">
        <v>386</v>
      </c>
      <c r="F10363" t="s">
        <v>10</v>
      </c>
      <c r="G10363" t="s">
        <v>4</v>
      </c>
      <c r="H10363" t="s">
        <v>11603</v>
      </c>
      <c r="I10363" t="s">
        <v>11677</v>
      </c>
      <c r="J10363">
        <f t="shared" si="1450"/>
        <v>3</v>
      </c>
      <c r="K10363">
        <f t="shared" si="1451"/>
        <v>6</v>
      </c>
      <c r="L10363" s="3">
        <f t="shared" si="1452"/>
        <v>42697</v>
      </c>
      <c r="M10363" t="str">
        <f t="shared" si="1453"/>
        <v>8:51</v>
      </c>
      <c r="N10363">
        <f t="shared" si="1454"/>
        <v>530.99999999999989</v>
      </c>
      <c r="O10363">
        <f t="shared" si="1455"/>
        <v>3</v>
      </c>
      <c r="P10363" t="str">
        <f t="shared" si="1456"/>
        <v>Work</v>
      </c>
      <c r="Q10363" t="str">
        <f>VLOOKUP(N10363,IF(P10363="Work",Intervals!$A$4:$C$9,Intervals!$F$4:$H$9),3,1)</f>
        <v>Int_7-17</v>
      </c>
      <c r="R10363" t="str">
        <f t="shared" si="1457"/>
        <v>1</v>
      </c>
      <c r="S10363">
        <f>VLOOKUP(N10363,IF(P10363="Work",Intervals!$A$4:$D$9,Intervals!$F$4:$I$9),4,1)</f>
        <v>3</v>
      </c>
    </row>
    <row r="10364" spans="1:19" x14ac:dyDescent="0.25">
      <c r="A10364" t="s">
        <v>111</v>
      </c>
      <c r="B10364" s="1" t="s">
        <v>9592</v>
      </c>
      <c r="C10364" t="s">
        <v>339</v>
      </c>
      <c r="D10364">
        <f t="shared" si="1449"/>
        <v>10362</v>
      </c>
      <c r="E10364" t="s">
        <v>695</v>
      </c>
      <c r="F10364" t="s">
        <v>10</v>
      </c>
      <c r="G10364" t="s">
        <v>4</v>
      </c>
      <c r="H10364" t="s">
        <v>11589</v>
      </c>
      <c r="I10364" s="4">
        <v>42509</v>
      </c>
      <c r="J10364">
        <f t="shared" si="1450"/>
        <v>3</v>
      </c>
      <c r="K10364">
        <f t="shared" si="1451"/>
        <v>6</v>
      </c>
      <c r="L10364" s="3">
        <f t="shared" si="1452"/>
        <v>42697</v>
      </c>
      <c r="M10364" t="str">
        <f t="shared" si="1453"/>
        <v>8:53</v>
      </c>
      <c r="N10364">
        <f t="shared" si="1454"/>
        <v>532.99999999999989</v>
      </c>
      <c r="O10364">
        <f t="shared" si="1455"/>
        <v>3</v>
      </c>
      <c r="P10364" t="str">
        <f t="shared" si="1456"/>
        <v>Work</v>
      </c>
      <c r="Q10364" t="str">
        <f>VLOOKUP(N10364,IF(P10364="Work",Intervals!$A$4:$C$9,Intervals!$F$4:$H$9),3,1)</f>
        <v>Int_7-17</v>
      </c>
      <c r="R10364" t="str">
        <f t="shared" si="1457"/>
        <v>1</v>
      </c>
      <c r="S10364">
        <f>VLOOKUP(N10364,IF(P10364="Work",Intervals!$A$4:$D$9,Intervals!$F$4:$I$9),4,1)</f>
        <v>3</v>
      </c>
    </row>
    <row r="10365" spans="1:19" x14ac:dyDescent="0.25">
      <c r="A10365" t="s">
        <v>194</v>
      </c>
      <c r="B10365" s="1" t="s">
        <v>9592</v>
      </c>
      <c r="C10365" t="s">
        <v>339</v>
      </c>
      <c r="D10365">
        <f t="shared" si="1449"/>
        <v>10363</v>
      </c>
      <c r="E10365" t="s">
        <v>392</v>
      </c>
      <c r="F10365" t="s">
        <v>11568</v>
      </c>
      <c r="G10365" t="s">
        <v>4</v>
      </c>
      <c r="H10365" t="s">
        <v>11589</v>
      </c>
      <c r="I10365" s="4">
        <v>42509</v>
      </c>
      <c r="J10365">
        <f t="shared" si="1450"/>
        <v>3</v>
      </c>
      <c r="K10365">
        <f t="shared" si="1451"/>
        <v>6</v>
      </c>
      <c r="L10365" s="3">
        <f t="shared" si="1452"/>
        <v>42697</v>
      </c>
      <c r="M10365" t="str">
        <f t="shared" si="1453"/>
        <v>8:53</v>
      </c>
      <c r="N10365">
        <f t="shared" si="1454"/>
        <v>532.99999999999989</v>
      </c>
      <c r="O10365">
        <f t="shared" si="1455"/>
        <v>3</v>
      </c>
      <c r="P10365" t="str">
        <f t="shared" si="1456"/>
        <v>Work</v>
      </c>
      <c r="Q10365" t="str">
        <f>VLOOKUP(N10365,IF(P10365="Work",Intervals!$A$4:$C$9,Intervals!$F$4:$H$9),3,1)</f>
        <v>Int_7-17</v>
      </c>
      <c r="R10365" t="str">
        <f t="shared" si="1457"/>
        <v>1</v>
      </c>
      <c r="S10365">
        <f>VLOOKUP(N10365,IF(P10365="Work",Intervals!$A$4:$D$9,Intervals!$F$4:$I$9),4,1)</f>
        <v>3</v>
      </c>
    </row>
    <row r="10366" spans="1:19" x14ac:dyDescent="0.25">
      <c r="A10366" t="s">
        <v>324</v>
      </c>
      <c r="B10366" s="1" t="s">
        <v>9593</v>
      </c>
      <c r="C10366" t="s">
        <v>339</v>
      </c>
      <c r="D10366">
        <f t="shared" si="1449"/>
        <v>10364</v>
      </c>
      <c r="E10366" t="s">
        <v>924</v>
      </c>
      <c r="F10366" t="s">
        <v>10</v>
      </c>
      <c r="G10366" t="s">
        <v>4</v>
      </c>
      <c r="H10366" t="s">
        <v>11589</v>
      </c>
      <c r="I10366" s="4">
        <v>42509</v>
      </c>
      <c r="J10366">
        <f t="shared" si="1450"/>
        <v>3</v>
      </c>
      <c r="K10366">
        <f t="shared" si="1451"/>
        <v>6</v>
      </c>
      <c r="L10366" s="3">
        <f t="shared" si="1452"/>
        <v>42697</v>
      </c>
      <c r="M10366" t="str">
        <f t="shared" si="1453"/>
        <v>8:55</v>
      </c>
      <c r="N10366">
        <f t="shared" si="1454"/>
        <v>534.99999999999989</v>
      </c>
      <c r="O10366">
        <f t="shared" si="1455"/>
        <v>3</v>
      </c>
      <c r="P10366" t="str">
        <f t="shared" si="1456"/>
        <v>Work</v>
      </c>
      <c r="Q10366" t="str">
        <f>VLOOKUP(N10366,IF(P10366="Work",Intervals!$A$4:$C$9,Intervals!$F$4:$H$9),3,1)</f>
        <v>Int_7-17</v>
      </c>
      <c r="R10366" t="str">
        <f t="shared" si="1457"/>
        <v>1</v>
      </c>
      <c r="S10366">
        <f>VLOOKUP(N10366,IF(P10366="Work",Intervals!$A$4:$D$9,Intervals!$F$4:$I$9),4,1)</f>
        <v>3</v>
      </c>
    </row>
    <row r="10367" spans="1:19" x14ac:dyDescent="0.25">
      <c r="A10367" t="s">
        <v>136</v>
      </c>
      <c r="B10367" s="1" t="s">
        <v>9593</v>
      </c>
      <c r="C10367" t="s">
        <v>339</v>
      </c>
      <c r="D10367">
        <f t="shared" si="1449"/>
        <v>10365</v>
      </c>
      <c r="E10367" t="s">
        <v>386</v>
      </c>
      <c r="F10367" t="s">
        <v>10</v>
      </c>
      <c r="G10367" t="s">
        <v>4</v>
      </c>
      <c r="H10367" t="s">
        <v>11603</v>
      </c>
      <c r="I10367" t="s">
        <v>11677</v>
      </c>
      <c r="J10367">
        <f t="shared" si="1450"/>
        <v>3</v>
      </c>
      <c r="K10367">
        <f t="shared" si="1451"/>
        <v>6</v>
      </c>
      <c r="L10367" s="3">
        <f t="shared" si="1452"/>
        <v>42697</v>
      </c>
      <c r="M10367" t="str">
        <f t="shared" si="1453"/>
        <v>8:55</v>
      </c>
      <c r="N10367">
        <f t="shared" si="1454"/>
        <v>534.99999999999989</v>
      </c>
      <c r="O10367">
        <f t="shared" si="1455"/>
        <v>3</v>
      </c>
      <c r="P10367" t="str">
        <f t="shared" si="1456"/>
        <v>Work</v>
      </c>
      <c r="Q10367" t="str">
        <f>VLOOKUP(N10367,IF(P10367="Work",Intervals!$A$4:$C$9,Intervals!$F$4:$H$9),3,1)</f>
        <v>Int_7-17</v>
      </c>
      <c r="R10367" t="str">
        <f t="shared" si="1457"/>
        <v>1</v>
      </c>
      <c r="S10367">
        <f>VLOOKUP(N10367,IF(P10367="Work",Intervals!$A$4:$D$9,Intervals!$F$4:$I$9),4,1)</f>
        <v>3</v>
      </c>
    </row>
    <row r="10368" spans="1:19" x14ac:dyDescent="0.25">
      <c r="A10368" t="s">
        <v>81</v>
      </c>
      <c r="B10368" s="1" t="s">
        <v>9593</v>
      </c>
      <c r="C10368" t="s">
        <v>339</v>
      </c>
      <c r="D10368">
        <f t="shared" si="1449"/>
        <v>10366</v>
      </c>
      <c r="E10368" t="s">
        <v>409</v>
      </c>
      <c r="F10368" t="s">
        <v>11563</v>
      </c>
      <c r="G10368" t="s">
        <v>4</v>
      </c>
      <c r="H10368" t="s">
        <v>11589</v>
      </c>
      <c r="I10368" s="4">
        <v>42509</v>
      </c>
      <c r="J10368">
        <f t="shared" si="1450"/>
        <v>3</v>
      </c>
      <c r="K10368">
        <f t="shared" si="1451"/>
        <v>6</v>
      </c>
      <c r="L10368" s="3">
        <f t="shared" si="1452"/>
        <v>42697</v>
      </c>
      <c r="M10368" t="str">
        <f t="shared" si="1453"/>
        <v>8:55</v>
      </c>
      <c r="N10368">
        <f t="shared" si="1454"/>
        <v>534.99999999999989</v>
      </c>
      <c r="O10368">
        <f t="shared" si="1455"/>
        <v>3</v>
      </c>
      <c r="P10368" t="str">
        <f t="shared" si="1456"/>
        <v>Work</v>
      </c>
      <c r="Q10368" t="str">
        <f>VLOOKUP(N10368,IF(P10368="Work",Intervals!$A$4:$C$9,Intervals!$F$4:$H$9),3,1)</f>
        <v>Int_7-17</v>
      </c>
      <c r="R10368" t="str">
        <f t="shared" si="1457"/>
        <v>1</v>
      </c>
      <c r="S10368">
        <f>VLOOKUP(N10368,IF(P10368="Work",Intervals!$A$4:$D$9,Intervals!$F$4:$I$9),4,1)</f>
        <v>3</v>
      </c>
    </row>
    <row r="10369" spans="1:19" x14ac:dyDescent="0.25">
      <c r="A10369" t="s">
        <v>90</v>
      </c>
      <c r="B10369" s="1" t="s">
        <v>9594</v>
      </c>
      <c r="C10369" t="s">
        <v>339</v>
      </c>
      <c r="D10369">
        <f t="shared" si="1449"/>
        <v>10367</v>
      </c>
      <c r="E10369" t="s">
        <v>924</v>
      </c>
      <c r="F10369" t="s">
        <v>10</v>
      </c>
      <c r="G10369" t="s">
        <v>4</v>
      </c>
      <c r="H10369" t="s">
        <v>11589</v>
      </c>
      <c r="I10369" s="4">
        <v>42509</v>
      </c>
      <c r="J10369">
        <f t="shared" si="1450"/>
        <v>3</v>
      </c>
      <c r="K10369">
        <f t="shared" si="1451"/>
        <v>6</v>
      </c>
      <c r="L10369" s="3">
        <f t="shared" si="1452"/>
        <v>42697</v>
      </c>
      <c r="M10369" t="str">
        <f t="shared" si="1453"/>
        <v>8:58</v>
      </c>
      <c r="N10369">
        <f t="shared" si="1454"/>
        <v>538</v>
      </c>
      <c r="O10369">
        <f t="shared" si="1455"/>
        <v>3</v>
      </c>
      <c r="P10369" t="str">
        <f t="shared" si="1456"/>
        <v>Work</v>
      </c>
      <c r="Q10369" t="str">
        <f>VLOOKUP(N10369,IF(P10369="Work",Intervals!$A$4:$C$9,Intervals!$F$4:$H$9),3,1)</f>
        <v>Int_7-17</v>
      </c>
      <c r="R10369" t="str">
        <f t="shared" si="1457"/>
        <v>1</v>
      </c>
      <c r="S10369">
        <f>VLOOKUP(N10369,IF(P10369="Work",Intervals!$A$4:$D$9,Intervals!$F$4:$I$9),4,1)</f>
        <v>3</v>
      </c>
    </row>
    <row r="10370" spans="1:19" x14ac:dyDescent="0.25">
      <c r="A10370" t="s">
        <v>100</v>
      </c>
      <c r="B10370" s="1" t="s">
        <v>9595</v>
      </c>
      <c r="C10370" t="s">
        <v>339</v>
      </c>
      <c r="D10370">
        <f t="shared" si="1449"/>
        <v>10368</v>
      </c>
      <c r="E10370" t="s">
        <v>1138</v>
      </c>
      <c r="F10370" t="s">
        <v>10</v>
      </c>
      <c r="G10370" t="s">
        <v>30</v>
      </c>
      <c r="H10370" t="s">
        <v>11657</v>
      </c>
      <c r="I10370" t="s">
        <v>11731</v>
      </c>
      <c r="J10370">
        <f t="shared" si="1450"/>
        <v>3</v>
      </c>
      <c r="K10370">
        <f t="shared" si="1451"/>
        <v>6</v>
      </c>
      <c r="L10370" s="3">
        <f t="shared" si="1452"/>
        <v>42697</v>
      </c>
      <c r="M10370" t="str">
        <f t="shared" si="1453"/>
        <v>8:59</v>
      </c>
      <c r="N10370">
        <f t="shared" si="1454"/>
        <v>538.99999999999989</v>
      </c>
      <c r="O10370">
        <f t="shared" si="1455"/>
        <v>3</v>
      </c>
      <c r="P10370" t="str">
        <f t="shared" si="1456"/>
        <v>Work</v>
      </c>
      <c r="Q10370" t="str">
        <f>VLOOKUP(N10370,IF(P10370="Work",Intervals!$A$4:$C$9,Intervals!$F$4:$H$9),3,1)</f>
        <v>Int_7-17</v>
      </c>
      <c r="R10370" t="str">
        <f t="shared" si="1457"/>
        <v>1</v>
      </c>
      <c r="S10370">
        <f>VLOOKUP(N10370,IF(P10370="Work",Intervals!$A$4:$D$9,Intervals!$F$4:$I$9),4,1)</f>
        <v>3</v>
      </c>
    </row>
    <row r="10371" spans="1:19" x14ac:dyDescent="0.25">
      <c r="A10371" t="s">
        <v>301</v>
      </c>
      <c r="B10371" s="1" t="s">
        <v>9596</v>
      </c>
      <c r="C10371" t="s">
        <v>339</v>
      </c>
      <c r="D10371">
        <f t="shared" ref="D10371:D10434" si="1458">ROW()-ROW($D$2)</f>
        <v>10369</v>
      </c>
      <c r="E10371" t="s">
        <v>437</v>
      </c>
      <c r="F10371" t="s">
        <v>10</v>
      </c>
      <c r="G10371" t="s">
        <v>4</v>
      </c>
      <c r="H10371" t="s">
        <v>11589</v>
      </c>
      <c r="I10371" s="4">
        <v>42509</v>
      </c>
      <c r="J10371">
        <f t="shared" ref="J10371:J10434" si="1459">SEARCH("-",B10371)</f>
        <v>3</v>
      </c>
      <c r="K10371">
        <f t="shared" ref="K10371:K10434" si="1460">SEARCH("-",B10371,J10371+1)</f>
        <v>6</v>
      </c>
      <c r="L10371" s="3">
        <f t="shared" ref="L10371:L10434" si="1461">DATE(MID(B10371,K10371+1,4),LEFT(B10371,J10371-1),MID(B10371,J10371+1,K10371-J10371-1))</f>
        <v>42697</v>
      </c>
      <c r="M10371" t="str">
        <f t="shared" ref="M10371:M10434" si="1462">MID(B10371,SEARCH(" ",B10371)+1,99)</f>
        <v>9:0</v>
      </c>
      <c r="N10371">
        <f t="shared" ref="N10371:N10434" si="1463">((M10371+1)-"1.1.1900  0:00:00")*24*60</f>
        <v>540</v>
      </c>
      <c r="O10371">
        <f t="shared" ref="O10371:O10434" si="1464">WEEKDAY(L10371,2)</f>
        <v>3</v>
      </c>
      <c r="P10371" t="str">
        <f t="shared" ref="P10371:P10434" si="1465">IF(O10371&gt;5,"NonWork","Work")</f>
        <v>Work</v>
      </c>
      <c r="Q10371" t="str">
        <f>VLOOKUP(N10371,IF(P10371="Work",Intervals!$A$4:$C$9,Intervals!$F$4:$H$9),3,1)</f>
        <v>Int_7-17</v>
      </c>
      <c r="R10371" t="str">
        <f t="shared" ref="R10371:R10434" si="1466">IF(O10371&gt;5,"2","1")</f>
        <v>1</v>
      </c>
      <c r="S10371">
        <f>VLOOKUP(N10371,IF(P10371="Work",Intervals!$A$4:$D$9,Intervals!$F$4:$I$9),4,1)</f>
        <v>3</v>
      </c>
    </row>
    <row r="10372" spans="1:19" x14ac:dyDescent="0.25">
      <c r="A10372" t="s">
        <v>182</v>
      </c>
      <c r="B10372" s="1" t="s">
        <v>9597</v>
      </c>
      <c r="C10372" t="s">
        <v>339</v>
      </c>
      <c r="D10372">
        <f t="shared" si="1458"/>
        <v>10370</v>
      </c>
      <c r="E10372" t="s">
        <v>391</v>
      </c>
      <c r="F10372" t="s">
        <v>10</v>
      </c>
      <c r="G10372" t="s">
        <v>4</v>
      </c>
      <c r="H10372" t="s">
        <v>11603</v>
      </c>
      <c r="I10372" t="s">
        <v>11677</v>
      </c>
      <c r="J10372">
        <f t="shared" si="1459"/>
        <v>3</v>
      </c>
      <c r="K10372">
        <f t="shared" si="1460"/>
        <v>6</v>
      </c>
      <c r="L10372" s="3">
        <f t="shared" si="1461"/>
        <v>42697</v>
      </c>
      <c r="M10372" t="str">
        <f t="shared" si="1462"/>
        <v>9:1</v>
      </c>
      <c r="N10372">
        <f t="shared" si="1463"/>
        <v>541.00000000000011</v>
      </c>
      <c r="O10372">
        <f t="shared" si="1464"/>
        <v>3</v>
      </c>
      <c r="P10372" t="str">
        <f t="shared" si="1465"/>
        <v>Work</v>
      </c>
      <c r="Q10372" t="str">
        <f>VLOOKUP(N10372,IF(P10372="Work",Intervals!$A$4:$C$9,Intervals!$F$4:$H$9),3,1)</f>
        <v>Int_7-17</v>
      </c>
      <c r="R10372" t="str">
        <f t="shared" si="1466"/>
        <v>1</v>
      </c>
      <c r="S10372">
        <f>VLOOKUP(N10372,IF(P10372="Work",Intervals!$A$4:$D$9,Intervals!$F$4:$I$9),4,1)</f>
        <v>3</v>
      </c>
    </row>
    <row r="10373" spans="1:19" x14ac:dyDescent="0.25">
      <c r="A10373" t="s">
        <v>277</v>
      </c>
      <c r="B10373" s="1" t="s">
        <v>9598</v>
      </c>
      <c r="C10373" t="s">
        <v>339</v>
      </c>
      <c r="D10373">
        <f t="shared" si="1458"/>
        <v>10371</v>
      </c>
      <c r="E10373" t="s">
        <v>582</v>
      </c>
      <c r="F10373" t="s">
        <v>11570</v>
      </c>
      <c r="G10373" t="s">
        <v>4</v>
      </c>
      <c r="H10373" t="s">
        <v>11602</v>
      </c>
      <c r="I10373" t="s">
        <v>11676</v>
      </c>
      <c r="J10373">
        <f t="shared" si="1459"/>
        <v>3</v>
      </c>
      <c r="K10373">
        <f t="shared" si="1460"/>
        <v>6</v>
      </c>
      <c r="L10373" s="3">
        <f t="shared" si="1461"/>
        <v>42697</v>
      </c>
      <c r="M10373" t="str">
        <f t="shared" si="1462"/>
        <v>9:2</v>
      </c>
      <c r="N10373">
        <f t="shared" si="1463"/>
        <v>542</v>
      </c>
      <c r="O10373">
        <f t="shared" si="1464"/>
        <v>3</v>
      </c>
      <c r="P10373" t="str">
        <f t="shared" si="1465"/>
        <v>Work</v>
      </c>
      <c r="Q10373" t="str">
        <f>VLOOKUP(N10373,IF(P10373="Work",Intervals!$A$4:$C$9,Intervals!$F$4:$H$9),3,1)</f>
        <v>Int_7-17</v>
      </c>
      <c r="R10373" t="str">
        <f t="shared" si="1466"/>
        <v>1</v>
      </c>
      <c r="S10373">
        <f>VLOOKUP(N10373,IF(P10373="Work",Intervals!$A$4:$D$9,Intervals!$F$4:$I$9),4,1)</f>
        <v>3</v>
      </c>
    </row>
    <row r="10374" spans="1:19" x14ac:dyDescent="0.25">
      <c r="A10374" t="s">
        <v>139</v>
      </c>
      <c r="B10374" s="1" t="s">
        <v>9599</v>
      </c>
      <c r="C10374" t="s">
        <v>339</v>
      </c>
      <c r="D10374">
        <f t="shared" si="1458"/>
        <v>10372</v>
      </c>
      <c r="E10374" t="s">
        <v>386</v>
      </c>
      <c r="F10374" t="s">
        <v>10</v>
      </c>
      <c r="G10374" t="s">
        <v>4</v>
      </c>
      <c r="H10374" t="s">
        <v>11603</v>
      </c>
      <c r="I10374" t="s">
        <v>11677</v>
      </c>
      <c r="J10374">
        <f t="shared" si="1459"/>
        <v>3</v>
      </c>
      <c r="K10374">
        <f t="shared" si="1460"/>
        <v>6</v>
      </c>
      <c r="L10374" s="3">
        <f t="shared" si="1461"/>
        <v>42697</v>
      </c>
      <c r="M10374" t="str">
        <f t="shared" si="1462"/>
        <v>9:3</v>
      </c>
      <c r="N10374">
        <f t="shared" si="1463"/>
        <v>543.00000000000011</v>
      </c>
      <c r="O10374">
        <f t="shared" si="1464"/>
        <v>3</v>
      </c>
      <c r="P10374" t="str">
        <f t="shared" si="1465"/>
        <v>Work</v>
      </c>
      <c r="Q10374" t="str">
        <f>VLOOKUP(N10374,IF(P10374="Work",Intervals!$A$4:$C$9,Intervals!$F$4:$H$9),3,1)</f>
        <v>Int_7-17</v>
      </c>
      <c r="R10374" t="str">
        <f t="shared" si="1466"/>
        <v>1</v>
      </c>
      <c r="S10374">
        <f>VLOOKUP(N10374,IF(P10374="Work",Intervals!$A$4:$D$9,Intervals!$F$4:$I$9),4,1)</f>
        <v>3</v>
      </c>
    </row>
    <row r="10375" spans="1:19" x14ac:dyDescent="0.25">
      <c r="A10375" t="s">
        <v>137</v>
      </c>
      <c r="B10375" s="1" t="s">
        <v>9599</v>
      </c>
      <c r="C10375" t="s">
        <v>339</v>
      </c>
      <c r="D10375">
        <f t="shared" si="1458"/>
        <v>10373</v>
      </c>
      <c r="E10375" t="s">
        <v>381</v>
      </c>
      <c r="F10375" t="s">
        <v>10</v>
      </c>
      <c r="G10375" t="s">
        <v>4</v>
      </c>
      <c r="H10375" t="s">
        <v>11589</v>
      </c>
      <c r="I10375" s="4">
        <v>42509</v>
      </c>
      <c r="J10375">
        <f t="shared" si="1459"/>
        <v>3</v>
      </c>
      <c r="K10375">
        <f t="shared" si="1460"/>
        <v>6</v>
      </c>
      <c r="L10375" s="3">
        <f t="shared" si="1461"/>
        <v>42697</v>
      </c>
      <c r="M10375" t="str">
        <f t="shared" si="1462"/>
        <v>9:3</v>
      </c>
      <c r="N10375">
        <f t="shared" si="1463"/>
        <v>543.00000000000011</v>
      </c>
      <c r="O10375">
        <f t="shared" si="1464"/>
        <v>3</v>
      </c>
      <c r="P10375" t="str">
        <f t="shared" si="1465"/>
        <v>Work</v>
      </c>
      <c r="Q10375" t="str">
        <f>VLOOKUP(N10375,IF(P10375="Work",Intervals!$A$4:$C$9,Intervals!$F$4:$H$9),3,1)</f>
        <v>Int_7-17</v>
      </c>
      <c r="R10375" t="str">
        <f t="shared" si="1466"/>
        <v>1</v>
      </c>
      <c r="S10375">
        <f>VLOOKUP(N10375,IF(P10375="Work",Intervals!$A$4:$D$9,Intervals!$F$4:$I$9),4,1)</f>
        <v>3</v>
      </c>
    </row>
    <row r="10376" spans="1:19" x14ac:dyDescent="0.25">
      <c r="A10376" t="s">
        <v>218</v>
      </c>
      <c r="B10376" s="1" t="s">
        <v>9600</v>
      </c>
      <c r="C10376" t="s">
        <v>339</v>
      </c>
      <c r="D10376">
        <f t="shared" si="1458"/>
        <v>10374</v>
      </c>
      <c r="E10376" t="s">
        <v>409</v>
      </c>
      <c r="F10376" t="s">
        <v>11563</v>
      </c>
      <c r="G10376" t="s">
        <v>4</v>
      </c>
      <c r="H10376" t="s">
        <v>11589</v>
      </c>
      <c r="I10376" s="4">
        <v>42509</v>
      </c>
      <c r="J10376">
        <f t="shared" si="1459"/>
        <v>3</v>
      </c>
      <c r="K10376">
        <f t="shared" si="1460"/>
        <v>6</v>
      </c>
      <c r="L10376" s="3">
        <f t="shared" si="1461"/>
        <v>42697</v>
      </c>
      <c r="M10376" t="str">
        <f t="shared" si="1462"/>
        <v>9:4</v>
      </c>
      <c r="N10376">
        <f t="shared" si="1463"/>
        <v>544</v>
      </c>
      <c r="O10376">
        <f t="shared" si="1464"/>
        <v>3</v>
      </c>
      <c r="P10376" t="str">
        <f t="shared" si="1465"/>
        <v>Work</v>
      </c>
      <c r="Q10376" t="str">
        <f>VLOOKUP(N10376,IF(P10376="Work",Intervals!$A$4:$C$9,Intervals!$F$4:$H$9),3,1)</f>
        <v>Int_7-17</v>
      </c>
      <c r="R10376" t="str">
        <f t="shared" si="1466"/>
        <v>1</v>
      </c>
      <c r="S10376">
        <f>VLOOKUP(N10376,IF(P10376="Work",Intervals!$A$4:$D$9,Intervals!$F$4:$I$9),4,1)</f>
        <v>3</v>
      </c>
    </row>
    <row r="10377" spans="1:19" x14ac:dyDescent="0.25">
      <c r="A10377" t="s">
        <v>141</v>
      </c>
      <c r="B10377" s="1" t="s">
        <v>9600</v>
      </c>
      <c r="C10377" t="s">
        <v>339</v>
      </c>
      <c r="D10377">
        <f t="shared" si="1458"/>
        <v>10375</v>
      </c>
      <c r="E10377" t="s">
        <v>385</v>
      </c>
      <c r="F10377" t="s">
        <v>3</v>
      </c>
      <c r="G10377" t="s">
        <v>4</v>
      </c>
      <c r="H10377" t="s">
        <v>11597</v>
      </c>
      <c r="I10377" t="s">
        <v>11671</v>
      </c>
      <c r="J10377">
        <f t="shared" si="1459"/>
        <v>3</v>
      </c>
      <c r="K10377">
        <f t="shared" si="1460"/>
        <v>6</v>
      </c>
      <c r="L10377" s="3">
        <f t="shared" si="1461"/>
        <v>42697</v>
      </c>
      <c r="M10377" t="str">
        <f t="shared" si="1462"/>
        <v>9:4</v>
      </c>
      <c r="N10377">
        <f t="shared" si="1463"/>
        <v>544</v>
      </c>
      <c r="O10377">
        <f t="shared" si="1464"/>
        <v>3</v>
      </c>
      <c r="P10377" t="str">
        <f t="shared" si="1465"/>
        <v>Work</v>
      </c>
      <c r="Q10377" t="str">
        <f>VLOOKUP(N10377,IF(P10377="Work",Intervals!$A$4:$C$9,Intervals!$F$4:$H$9),3,1)</f>
        <v>Int_7-17</v>
      </c>
      <c r="R10377" t="str">
        <f t="shared" si="1466"/>
        <v>1</v>
      </c>
      <c r="S10377">
        <f>VLOOKUP(N10377,IF(P10377="Work",Intervals!$A$4:$D$9,Intervals!$F$4:$I$9),4,1)</f>
        <v>3</v>
      </c>
    </row>
    <row r="10378" spans="1:19" x14ac:dyDescent="0.25">
      <c r="A10378" t="s">
        <v>121</v>
      </c>
      <c r="B10378" s="1" t="s">
        <v>9601</v>
      </c>
      <c r="C10378" t="s">
        <v>339</v>
      </c>
      <c r="D10378">
        <f t="shared" si="1458"/>
        <v>10376</v>
      </c>
      <c r="E10378" t="s">
        <v>1006</v>
      </c>
      <c r="F10378" t="s">
        <v>10</v>
      </c>
      <c r="G10378" t="s">
        <v>4</v>
      </c>
      <c r="H10378" t="s">
        <v>11589</v>
      </c>
      <c r="I10378" s="4">
        <v>42509</v>
      </c>
      <c r="J10378">
        <f t="shared" si="1459"/>
        <v>3</v>
      </c>
      <c r="K10378">
        <f t="shared" si="1460"/>
        <v>6</v>
      </c>
      <c r="L10378" s="3">
        <f t="shared" si="1461"/>
        <v>42697</v>
      </c>
      <c r="M10378" t="str">
        <f t="shared" si="1462"/>
        <v>9:7</v>
      </c>
      <c r="N10378">
        <f t="shared" si="1463"/>
        <v>547.00000000000011</v>
      </c>
      <c r="O10378">
        <f t="shared" si="1464"/>
        <v>3</v>
      </c>
      <c r="P10378" t="str">
        <f t="shared" si="1465"/>
        <v>Work</v>
      </c>
      <c r="Q10378" t="str">
        <f>VLOOKUP(N10378,IF(P10378="Work",Intervals!$A$4:$C$9,Intervals!$F$4:$H$9),3,1)</f>
        <v>Int_7-17</v>
      </c>
      <c r="R10378" t="str">
        <f t="shared" si="1466"/>
        <v>1</v>
      </c>
      <c r="S10378">
        <f>VLOOKUP(N10378,IF(P10378="Work",Intervals!$A$4:$D$9,Intervals!$F$4:$I$9),4,1)</f>
        <v>3</v>
      </c>
    </row>
    <row r="10379" spans="1:19" x14ac:dyDescent="0.25">
      <c r="A10379" t="s">
        <v>133</v>
      </c>
      <c r="B10379" s="1" t="s">
        <v>9602</v>
      </c>
      <c r="C10379" t="s">
        <v>339</v>
      </c>
      <c r="D10379">
        <f t="shared" si="1458"/>
        <v>10377</v>
      </c>
      <c r="E10379" t="s">
        <v>391</v>
      </c>
      <c r="F10379" t="s">
        <v>10</v>
      </c>
      <c r="G10379" t="s">
        <v>4</v>
      </c>
      <c r="H10379" t="s">
        <v>11603</v>
      </c>
      <c r="I10379" t="s">
        <v>11677</v>
      </c>
      <c r="J10379">
        <f t="shared" si="1459"/>
        <v>3</v>
      </c>
      <c r="K10379">
        <f t="shared" si="1460"/>
        <v>6</v>
      </c>
      <c r="L10379" s="3">
        <f t="shared" si="1461"/>
        <v>42697</v>
      </c>
      <c r="M10379" t="str">
        <f t="shared" si="1462"/>
        <v>9:8</v>
      </c>
      <c r="N10379">
        <f t="shared" si="1463"/>
        <v>548</v>
      </c>
      <c r="O10379">
        <f t="shared" si="1464"/>
        <v>3</v>
      </c>
      <c r="P10379" t="str">
        <f t="shared" si="1465"/>
        <v>Work</v>
      </c>
      <c r="Q10379" t="str">
        <f>VLOOKUP(N10379,IF(P10379="Work",Intervals!$A$4:$C$9,Intervals!$F$4:$H$9),3,1)</f>
        <v>Int_7-17</v>
      </c>
      <c r="R10379" t="str">
        <f t="shared" si="1466"/>
        <v>1</v>
      </c>
      <c r="S10379">
        <f>VLOOKUP(N10379,IF(P10379="Work",Intervals!$A$4:$D$9,Intervals!$F$4:$I$9),4,1)</f>
        <v>3</v>
      </c>
    </row>
    <row r="10380" spans="1:19" x14ac:dyDescent="0.25">
      <c r="A10380" t="s">
        <v>110</v>
      </c>
      <c r="B10380" s="1" t="s">
        <v>9602</v>
      </c>
      <c r="C10380" t="s">
        <v>339</v>
      </c>
      <c r="D10380">
        <f t="shared" si="1458"/>
        <v>10378</v>
      </c>
      <c r="E10380" t="s">
        <v>391</v>
      </c>
      <c r="F10380" t="s">
        <v>10</v>
      </c>
      <c r="G10380" t="s">
        <v>4</v>
      </c>
      <c r="H10380" t="s">
        <v>11603</v>
      </c>
      <c r="I10380" t="s">
        <v>11677</v>
      </c>
      <c r="J10380">
        <f t="shared" si="1459"/>
        <v>3</v>
      </c>
      <c r="K10380">
        <f t="shared" si="1460"/>
        <v>6</v>
      </c>
      <c r="L10380" s="3">
        <f t="shared" si="1461"/>
        <v>42697</v>
      </c>
      <c r="M10380" t="str">
        <f t="shared" si="1462"/>
        <v>9:8</v>
      </c>
      <c r="N10380">
        <f t="shared" si="1463"/>
        <v>548</v>
      </c>
      <c r="O10380">
        <f t="shared" si="1464"/>
        <v>3</v>
      </c>
      <c r="P10380" t="str">
        <f t="shared" si="1465"/>
        <v>Work</v>
      </c>
      <c r="Q10380" t="str">
        <f>VLOOKUP(N10380,IF(P10380="Work",Intervals!$A$4:$C$9,Intervals!$F$4:$H$9),3,1)</f>
        <v>Int_7-17</v>
      </c>
      <c r="R10380" t="str">
        <f t="shared" si="1466"/>
        <v>1</v>
      </c>
      <c r="S10380">
        <f>VLOOKUP(N10380,IF(P10380="Work",Intervals!$A$4:$D$9,Intervals!$F$4:$I$9),4,1)</f>
        <v>3</v>
      </c>
    </row>
    <row r="10381" spans="1:19" x14ac:dyDescent="0.25">
      <c r="A10381" t="s">
        <v>81</v>
      </c>
      <c r="B10381" s="1" t="s">
        <v>9603</v>
      </c>
      <c r="C10381" t="s">
        <v>339</v>
      </c>
      <c r="D10381">
        <f t="shared" si="1458"/>
        <v>10379</v>
      </c>
      <c r="E10381" t="s">
        <v>340</v>
      </c>
      <c r="F10381" t="s">
        <v>10</v>
      </c>
      <c r="G10381" t="s">
        <v>4</v>
      </c>
      <c r="H10381" t="s">
        <v>11589</v>
      </c>
      <c r="I10381" s="4">
        <v>42509</v>
      </c>
      <c r="J10381">
        <f t="shared" si="1459"/>
        <v>3</v>
      </c>
      <c r="K10381">
        <f t="shared" si="1460"/>
        <v>6</v>
      </c>
      <c r="L10381" s="3">
        <f t="shared" si="1461"/>
        <v>42697</v>
      </c>
      <c r="M10381" t="str">
        <f t="shared" si="1462"/>
        <v>9:13</v>
      </c>
      <c r="N10381">
        <f t="shared" si="1463"/>
        <v>553.00000000000011</v>
      </c>
      <c r="O10381">
        <f t="shared" si="1464"/>
        <v>3</v>
      </c>
      <c r="P10381" t="str">
        <f t="shared" si="1465"/>
        <v>Work</v>
      </c>
      <c r="Q10381" t="str">
        <f>VLOOKUP(N10381,IF(P10381="Work",Intervals!$A$4:$C$9,Intervals!$F$4:$H$9),3,1)</f>
        <v>Int_7-17</v>
      </c>
      <c r="R10381" t="str">
        <f t="shared" si="1466"/>
        <v>1</v>
      </c>
      <c r="S10381">
        <f>VLOOKUP(N10381,IF(P10381="Work",Intervals!$A$4:$D$9,Intervals!$F$4:$I$9),4,1)</f>
        <v>3</v>
      </c>
    </row>
    <row r="10382" spans="1:19" x14ac:dyDescent="0.25">
      <c r="A10382" t="s">
        <v>259</v>
      </c>
      <c r="B10382" s="1" t="s">
        <v>9604</v>
      </c>
      <c r="C10382" t="s">
        <v>339</v>
      </c>
      <c r="D10382">
        <f t="shared" si="1458"/>
        <v>10380</v>
      </c>
      <c r="E10382" t="s">
        <v>391</v>
      </c>
      <c r="F10382" t="s">
        <v>10</v>
      </c>
      <c r="G10382" t="s">
        <v>4</v>
      </c>
      <c r="H10382" t="s">
        <v>11603</v>
      </c>
      <c r="I10382" t="s">
        <v>11677</v>
      </c>
      <c r="J10382">
        <f t="shared" si="1459"/>
        <v>3</v>
      </c>
      <c r="K10382">
        <f t="shared" si="1460"/>
        <v>6</v>
      </c>
      <c r="L10382" s="3">
        <f t="shared" si="1461"/>
        <v>42697</v>
      </c>
      <c r="M10382" t="str">
        <f t="shared" si="1462"/>
        <v>9:14</v>
      </c>
      <c r="N10382">
        <f t="shared" si="1463"/>
        <v>554</v>
      </c>
      <c r="O10382">
        <f t="shared" si="1464"/>
        <v>3</v>
      </c>
      <c r="P10382" t="str">
        <f t="shared" si="1465"/>
        <v>Work</v>
      </c>
      <c r="Q10382" t="str">
        <f>VLOOKUP(N10382,IF(P10382="Work",Intervals!$A$4:$C$9,Intervals!$F$4:$H$9),3,1)</f>
        <v>Int_7-17</v>
      </c>
      <c r="R10382" t="str">
        <f t="shared" si="1466"/>
        <v>1</v>
      </c>
      <c r="S10382">
        <f>VLOOKUP(N10382,IF(P10382="Work",Intervals!$A$4:$D$9,Intervals!$F$4:$I$9),4,1)</f>
        <v>3</v>
      </c>
    </row>
    <row r="10383" spans="1:19" x14ac:dyDescent="0.25">
      <c r="A10383" t="s">
        <v>217</v>
      </c>
      <c r="B10383" s="1" t="s">
        <v>9605</v>
      </c>
      <c r="C10383" t="s">
        <v>339</v>
      </c>
      <c r="D10383">
        <f t="shared" si="1458"/>
        <v>10381</v>
      </c>
      <c r="E10383" t="s">
        <v>410</v>
      </c>
      <c r="F10383" t="s">
        <v>3</v>
      </c>
      <c r="G10383" t="s">
        <v>4</v>
      </c>
      <c r="H10383" t="s">
        <v>11589</v>
      </c>
      <c r="I10383" s="4">
        <v>42509</v>
      </c>
      <c r="J10383">
        <f t="shared" si="1459"/>
        <v>3</v>
      </c>
      <c r="K10383">
        <f t="shared" si="1460"/>
        <v>6</v>
      </c>
      <c r="L10383" s="3">
        <f t="shared" si="1461"/>
        <v>42697</v>
      </c>
      <c r="M10383" t="str">
        <f t="shared" si="1462"/>
        <v>9:17</v>
      </c>
      <c r="N10383">
        <f t="shared" si="1463"/>
        <v>557.00000000000011</v>
      </c>
      <c r="O10383">
        <f t="shared" si="1464"/>
        <v>3</v>
      </c>
      <c r="P10383" t="str">
        <f t="shared" si="1465"/>
        <v>Work</v>
      </c>
      <c r="Q10383" t="str">
        <f>VLOOKUP(N10383,IF(P10383="Work",Intervals!$A$4:$C$9,Intervals!$F$4:$H$9),3,1)</f>
        <v>Int_7-17</v>
      </c>
      <c r="R10383" t="str">
        <f t="shared" si="1466"/>
        <v>1</v>
      </c>
      <c r="S10383">
        <f>VLOOKUP(N10383,IF(P10383="Work",Intervals!$A$4:$D$9,Intervals!$F$4:$I$9),4,1)</f>
        <v>3</v>
      </c>
    </row>
    <row r="10384" spans="1:19" x14ac:dyDescent="0.25">
      <c r="A10384" t="s">
        <v>245</v>
      </c>
      <c r="B10384" s="1" t="s">
        <v>9606</v>
      </c>
      <c r="C10384" t="s">
        <v>339</v>
      </c>
      <c r="D10384">
        <f t="shared" si="1458"/>
        <v>10382</v>
      </c>
      <c r="E10384" t="s">
        <v>385</v>
      </c>
      <c r="F10384" t="s">
        <v>3</v>
      </c>
      <c r="G10384" t="s">
        <v>4</v>
      </c>
      <c r="H10384" t="s">
        <v>11597</v>
      </c>
      <c r="I10384" t="s">
        <v>11671</v>
      </c>
      <c r="J10384">
        <f t="shared" si="1459"/>
        <v>3</v>
      </c>
      <c r="K10384">
        <f t="shared" si="1460"/>
        <v>6</v>
      </c>
      <c r="L10384" s="3">
        <f t="shared" si="1461"/>
        <v>42697</v>
      </c>
      <c r="M10384" t="str">
        <f t="shared" si="1462"/>
        <v>9:19</v>
      </c>
      <c r="N10384">
        <f t="shared" si="1463"/>
        <v>559.00000000000011</v>
      </c>
      <c r="O10384">
        <f t="shared" si="1464"/>
        <v>3</v>
      </c>
      <c r="P10384" t="str">
        <f t="shared" si="1465"/>
        <v>Work</v>
      </c>
      <c r="Q10384" t="str">
        <f>VLOOKUP(N10384,IF(P10384="Work",Intervals!$A$4:$C$9,Intervals!$F$4:$H$9),3,1)</f>
        <v>Int_7-17</v>
      </c>
      <c r="R10384" t="str">
        <f t="shared" si="1466"/>
        <v>1</v>
      </c>
      <c r="S10384">
        <f>VLOOKUP(N10384,IF(P10384="Work",Intervals!$A$4:$D$9,Intervals!$F$4:$I$9),4,1)</f>
        <v>3</v>
      </c>
    </row>
    <row r="10385" spans="1:19" x14ac:dyDescent="0.25">
      <c r="A10385" t="s">
        <v>204</v>
      </c>
      <c r="B10385" s="1" t="s">
        <v>9607</v>
      </c>
      <c r="C10385" t="s">
        <v>339</v>
      </c>
      <c r="D10385">
        <f t="shared" si="1458"/>
        <v>10383</v>
      </c>
      <c r="E10385" t="s">
        <v>391</v>
      </c>
      <c r="F10385" t="s">
        <v>10</v>
      </c>
      <c r="G10385" t="s">
        <v>4</v>
      </c>
      <c r="H10385" t="s">
        <v>11603</v>
      </c>
      <c r="I10385" t="s">
        <v>11677</v>
      </c>
      <c r="J10385">
        <f t="shared" si="1459"/>
        <v>3</v>
      </c>
      <c r="K10385">
        <f t="shared" si="1460"/>
        <v>6</v>
      </c>
      <c r="L10385" s="3">
        <f t="shared" si="1461"/>
        <v>42697</v>
      </c>
      <c r="M10385" t="str">
        <f t="shared" si="1462"/>
        <v>9:20</v>
      </c>
      <c r="N10385">
        <f t="shared" si="1463"/>
        <v>559.99999999999989</v>
      </c>
      <c r="O10385">
        <f t="shared" si="1464"/>
        <v>3</v>
      </c>
      <c r="P10385" t="str">
        <f t="shared" si="1465"/>
        <v>Work</v>
      </c>
      <c r="Q10385" t="str">
        <f>VLOOKUP(N10385,IF(P10385="Work",Intervals!$A$4:$C$9,Intervals!$F$4:$H$9),3,1)</f>
        <v>Int_7-17</v>
      </c>
      <c r="R10385" t="str">
        <f t="shared" si="1466"/>
        <v>1</v>
      </c>
      <c r="S10385">
        <f>VLOOKUP(N10385,IF(P10385="Work",Intervals!$A$4:$D$9,Intervals!$F$4:$I$9),4,1)</f>
        <v>3</v>
      </c>
    </row>
    <row r="10386" spans="1:19" x14ac:dyDescent="0.25">
      <c r="A10386" t="s">
        <v>131</v>
      </c>
      <c r="B10386" s="1" t="s">
        <v>9607</v>
      </c>
      <c r="C10386" t="s">
        <v>339</v>
      </c>
      <c r="D10386">
        <f t="shared" si="1458"/>
        <v>10384</v>
      </c>
      <c r="E10386" t="s">
        <v>386</v>
      </c>
      <c r="F10386" t="s">
        <v>10</v>
      </c>
      <c r="G10386" t="s">
        <v>4</v>
      </c>
      <c r="H10386" t="s">
        <v>11603</v>
      </c>
      <c r="I10386" t="s">
        <v>11677</v>
      </c>
      <c r="J10386">
        <f t="shared" si="1459"/>
        <v>3</v>
      </c>
      <c r="K10386">
        <f t="shared" si="1460"/>
        <v>6</v>
      </c>
      <c r="L10386" s="3">
        <f t="shared" si="1461"/>
        <v>42697</v>
      </c>
      <c r="M10386" t="str">
        <f t="shared" si="1462"/>
        <v>9:20</v>
      </c>
      <c r="N10386">
        <f t="shared" si="1463"/>
        <v>559.99999999999989</v>
      </c>
      <c r="O10386">
        <f t="shared" si="1464"/>
        <v>3</v>
      </c>
      <c r="P10386" t="str">
        <f t="shared" si="1465"/>
        <v>Work</v>
      </c>
      <c r="Q10386" t="str">
        <f>VLOOKUP(N10386,IF(P10386="Work",Intervals!$A$4:$C$9,Intervals!$F$4:$H$9),3,1)</f>
        <v>Int_7-17</v>
      </c>
      <c r="R10386" t="str">
        <f t="shared" si="1466"/>
        <v>1</v>
      </c>
      <c r="S10386">
        <f>VLOOKUP(N10386,IF(P10386="Work",Intervals!$A$4:$D$9,Intervals!$F$4:$I$9),4,1)</f>
        <v>3</v>
      </c>
    </row>
    <row r="10387" spans="1:19" x14ac:dyDescent="0.25">
      <c r="A10387" t="s">
        <v>164</v>
      </c>
      <c r="B10387" s="1" t="s">
        <v>9608</v>
      </c>
      <c r="C10387" t="s">
        <v>339</v>
      </c>
      <c r="D10387">
        <f t="shared" si="1458"/>
        <v>10385</v>
      </c>
      <c r="E10387" t="s">
        <v>391</v>
      </c>
      <c r="F10387" t="s">
        <v>10</v>
      </c>
      <c r="G10387" t="s">
        <v>4</v>
      </c>
      <c r="H10387" t="s">
        <v>11603</v>
      </c>
      <c r="I10387" t="s">
        <v>11677</v>
      </c>
      <c r="J10387">
        <f t="shared" si="1459"/>
        <v>3</v>
      </c>
      <c r="K10387">
        <f t="shared" si="1460"/>
        <v>6</v>
      </c>
      <c r="L10387" s="3">
        <f t="shared" si="1461"/>
        <v>42697</v>
      </c>
      <c r="M10387" t="str">
        <f t="shared" si="1462"/>
        <v>9:24</v>
      </c>
      <c r="N10387">
        <f t="shared" si="1463"/>
        <v>563.99999999999989</v>
      </c>
      <c r="O10387">
        <f t="shared" si="1464"/>
        <v>3</v>
      </c>
      <c r="P10387" t="str">
        <f t="shared" si="1465"/>
        <v>Work</v>
      </c>
      <c r="Q10387" t="str">
        <f>VLOOKUP(N10387,IF(P10387="Work",Intervals!$A$4:$C$9,Intervals!$F$4:$H$9),3,1)</f>
        <v>Int_7-17</v>
      </c>
      <c r="R10387" t="str">
        <f t="shared" si="1466"/>
        <v>1</v>
      </c>
      <c r="S10387">
        <f>VLOOKUP(N10387,IF(P10387="Work",Intervals!$A$4:$D$9,Intervals!$F$4:$I$9),4,1)</f>
        <v>3</v>
      </c>
    </row>
    <row r="10388" spans="1:19" x14ac:dyDescent="0.25">
      <c r="A10388" t="s">
        <v>226</v>
      </c>
      <c r="B10388" s="1" t="s">
        <v>9609</v>
      </c>
      <c r="C10388" t="s">
        <v>339</v>
      </c>
      <c r="D10388">
        <f t="shared" si="1458"/>
        <v>10386</v>
      </c>
      <c r="E10388" t="s">
        <v>924</v>
      </c>
      <c r="F10388" t="s">
        <v>10</v>
      </c>
      <c r="G10388" t="s">
        <v>4</v>
      </c>
      <c r="H10388" t="s">
        <v>11589</v>
      </c>
      <c r="I10388" s="4">
        <v>42509</v>
      </c>
      <c r="J10388">
        <f t="shared" si="1459"/>
        <v>3</v>
      </c>
      <c r="K10388">
        <f t="shared" si="1460"/>
        <v>6</v>
      </c>
      <c r="L10388" s="3">
        <f t="shared" si="1461"/>
        <v>42697</v>
      </c>
      <c r="M10388" t="str">
        <f t="shared" si="1462"/>
        <v>9:28</v>
      </c>
      <c r="N10388">
        <f t="shared" si="1463"/>
        <v>567.99999999999989</v>
      </c>
      <c r="O10388">
        <f t="shared" si="1464"/>
        <v>3</v>
      </c>
      <c r="P10388" t="str">
        <f t="shared" si="1465"/>
        <v>Work</v>
      </c>
      <c r="Q10388" t="str">
        <f>VLOOKUP(N10388,IF(P10388="Work",Intervals!$A$4:$C$9,Intervals!$F$4:$H$9),3,1)</f>
        <v>Int_7-17</v>
      </c>
      <c r="R10388" t="str">
        <f t="shared" si="1466"/>
        <v>1</v>
      </c>
      <c r="S10388">
        <f>VLOOKUP(N10388,IF(P10388="Work",Intervals!$A$4:$D$9,Intervals!$F$4:$I$9),4,1)</f>
        <v>3</v>
      </c>
    </row>
    <row r="10389" spans="1:19" x14ac:dyDescent="0.25">
      <c r="A10389" t="s">
        <v>139</v>
      </c>
      <c r="B10389" s="1" t="s">
        <v>9610</v>
      </c>
      <c r="C10389" t="s">
        <v>339</v>
      </c>
      <c r="D10389">
        <f t="shared" si="1458"/>
        <v>10387</v>
      </c>
      <c r="E10389" t="s">
        <v>770</v>
      </c>
      <c r="F10389" t="s">
        <v>10</v>
      </c>
      <c r="G10389" t="s">
        <v>4</v>
      </c>
      <c r="H10389" t="s">
        <v>11589</v>
      </c>
      <c r="I10389" s="4">
        <v>42509</v>
      </c>
      <c r="J10389">
        <f t="shared" si="1459"/>
        <v>3</v>
      </c>
      <c r="K10389">
        <f t="shared" si="1460"/>
        <v>6</v>
      </c>
      <c r="L10389" s="3">
        <f t="shared" si="1461"/>
        <v>42697</v>
      </c>
      <c r="M10389" t="str">
        <f t="shared" si="1462"/>
        <v>9:30</v>
      </c>
      <c r="N10389">
        <f t="shared" si="1463"/>
        <v>569.99999999999989</v>
      </c>
      <c r="O10389">
        <f t="shared" si="1464"/>
        <v>3</v>
      </c>
      <c r="P10389" t="str">
        <f t="shared" si="1465"/>
        <v>Work</v>
      </c>
      <c r="Q10389" t="str">
        <f>VLOOKUP(N10389,IF(P10389="Work",Intervals!$A$4:$C$9,Intervals!$F$4:$H$9),3,1)</f>
        <v>Int_7-17</v>
      </c>
      <c r="R10389" t="str">
        <f t="shared" si="1466"/>
        <v>1</v>
      </c>
      <c r="S10389">
        <f>VLOOKUP(N10389,IF(P10389="Work",Intervals!$A$4:$D$9,Intervals!$F$4:$I$9),4,1)</f>
        <v>3</v>
      </c>
    </row>
    <row r="10390" spans="1:19" x14ac:dyDescent="0.25">
      <c r="A10390" t="s">
        <v>200</v>
      </c>
      <c r="B10390" s="1" t="s">
        <v>9611</v>
      </c>
      <c r="C10390" t="s">
        <v>339</v>
      </c>
      <c r="D10390">
        <f t="shared" si="1458"/>
        <v>10388</v>
      </c>
      <c r="E10390" t="s">
        <v>924</v>
      </c>
      <c r="F10390" t="s">
        <v>10</v>
      </c>
      <c r="G10390" t="s">
        <v>4</v>
      </c>
      <c r="H10390" t="s">
        <v>11589</v>
      </c>
      <c r="I10390" s="4">
        <v>42509</v>
      </c>
      <c r="J10390">
        <f t="shared" si="1459"/>
        <v>3</v>
      </c>
      <c r="K10390">
        <f t="shared" si="1460"/>
        <v>6</v>
      </c>
      <c r="L10390" s="3">
        <f t="shared" si="1461"/>
        <v>42697</v>
      </c>
      <c r="M10390" t="str">
        <f t="shared" si="1462"/>
        <v>9:31</v>
      </c>
      <c r="N10390">
        <f t="shared" si="1463"/>
        <v>571</v>
      </c>
      <c r="O10390">
        <f t="shared" si="1464"/>
        <v>3</v>
      </c>
      <c r="P10390" t="str">
        <f t="shared" si="1465"/>
        <v>Work</v>
      </c>
      <c r="Q10390" t="str">
        <f>VLOOKUP(N10390,IF(P10390="Work",Intervals!$A$4:$C$9,Intervals!$F$4:$H$9),3,1)</f>
        <v>Int_7-17</v>
      </c>
      <c r="R10390" t="str">
        <f t="shared" si="1466"/>
        <v>1</v>
      </c>
      <c r="S10390">
        <f>VLOOKUP(N10390,IF(P10390="Work",Intervals!$A$4:$D$9,Intervals!$F$4:$I$9),4,1)</f>
        <v>3</v>
      </c>
    </row>
    <row r="10391" spans="1:19" x14ac:dyDescent="0.25">
      <c r="A10391" t="s">
        <v>265</v>
      </c>
      <c r="B10391" s="1" t="s">
        <v>9611</v>
      </c>
      <c r="C10391" t="s">
        <v>339</v>
      </c>
      <c r="D10391">
        <f t="shared" si="1458"/>
        <v>10389</v>
      </c>
      <c r="E10391" t="s">
        <v>347</v>
      </c>
      <c r="F10391" t="s">
        <v>10</v>
      </c>
      <c r="G10391" t="s">
        <v>4</v>
      </c>
      <c r="H10391" t="s">
        <v>11589</v>
      </c>
      <c r="I10391" s="4">
        <v>42509</v>
      </c>
      <c r="J10391">
        <f t="shared" si="1459"/>
        <v>3</v>
      </c>
      <c r="K10391">
        <f t="shared" si="1460"/>
        <v>6</v>
      </c>
      <c r="L10391" s="3">
        <f t="shared" si="1461"/>
        <v>42697</v>
      </c>
      <c r="M10391" t="str">
        <f t="shared" si="1462"/>
        <v>9:31</v>
      </c>
      <c r="N10391">
        <f t="shared" si="1463"/>
        <v>571</v>
      </c>
      <c r="O10391">
        <f t="shared" si="1464"/>
        <v>3</v>
      </c>
      <c r="P10391" t="str">
        <f t="shared" si="1465"/>
        <v>Work</v>
      </c>
      <c r="Q10391" t="str">
        <f>VLOOKUP(N10391,IF(P10391="Work",Intervals!$A$4:$C$9,Intervals!$F$4:$H$9),3,1)</f>
        <v>Int_7-17</v>
      </c>
      <c r="R10391" t="str">
        <f t="shared" si="1466"/>
        <v>1</v>
      </c>
      <c r="S10391">
        <f>VLOOKUP(N10391,IF(P10391="Work",Intervals!$A$4:$D$9,Intervals!$F$4:$I$9),4,1)</f>
        <v>3</v>
      </c>
    </row>
    <row r="10392" spans="1:19" x14ac:dyDescent="0.25">
      <c r="A10392" t="s">
        <v>173</v>
      </c>
      <c r="B10392" s="1" t="s">
        <v>9612</v>
      </c>
      <c r="C10392" t="s">
        <v>339</v>
      </c>
      <c r="D10392">
        <f t="shared" si="1458"/>
        <v>10390</v>
      </c>
      <c r="E10392" t="s">
        <v>386</v>
      </c>
      <c r="F10392" t="s">
        <v>10</v>
      </c>
      <c r="G10392" t="s">
        <v>4</v>
      </c>
      <c r="H10392" t="s">
        <v>11603</v>
      </c>
      <c r="I10392" t="s">
        <v>11677</v>
      </c>
      <c r="J10392">
        <f t="shared" si="1459"/>
        <v>3</v>
      </c>
      <c r="K10392">
        <f t="shared" si="1460"/>
        <v>6</v>
      </c>
      <c r="L10392" s="3">
        <f t="shared" si="1461"/>
        <v>42697</v>
      </c>
      <c r="M10392" t="str">
        <f t="shared" si="1462"/>
        <v>9:33</v>
      </c>
      <c r="N10392">
        <f t="shared" si="1463"/>
        <v>573</v>
      </c>
      <c r="O10392">
        <f t="shared" si="1464"/>
        <v>3</v>
      </c>
      <c r="P10392" t="str">
        <f t="shared" si="1465"/>
        <v>Work</v>
      </c>
      <c r="Q10392" t="str">
        <f>VLOOKUP(N10392,IF(P10392="Work",Intervals!$A$4:$C$9,Intervals!$F$4:$H$9),3,1)</f>
        <v>Int_7-17</v>
      </c>
      <c r="R10392" t="str">
        <f t="shared" si="1466"/>
        <v>1</v>
      </c>
      <c r="S10392">
        <f>VLOOKUP(N10392,IF(P10392="Work",Intervals!$A$4:$D$9,Intervals!$F$4:$I$9),4,1)</f>
        <v>3</v>
      </c>
    </row>
    <row r="10393" spans="1:19" x14ac:dyDescent="0.25">
      <c r="A10393" t="s">
        <v>205</v>
      </c>
      <c r="B10393" s="1" t="s">
        <v>9613</v>
      </c>
      <c r="C10393" t="s">
        <v>339</v>
      </c>
      <c r="D10393">
        <f t="shared" si="1458"/>
        <v>10391</v>
      </c>
      <c r="E10393" t="s">
        <v>391</v>
      </c>
      <c r="F10393" t="s">
        <v>10</v>
      </c>
      <c r="G10393" t="s">
        <v>4</v>
      </c>
      <c r="H10393" t="s">
        <v>11603</v>
      </c>
      <c r="I10393" t="s">
        <v>11677</v>
      </c>
      <c r="J10393">
        <f t="shared" si="1459"/>
        <v>3</v>
      </c>
      <c r="K10393">
        <f t="shared" si="1460"/>
        <v>6</v>
      </c>
      <c r="L10393" s="3">
        <f t="shared" si="1461"/>
        <v>42697</v>
      </c>
      <c r="M10393" t="str">
        <f t="shared" si="1462"/>
        <v>9:34</v>
      </c>
      <c r="N10393">
        <f t="shared" si="1463"/>
        <v>573.99999999999989</v>
      </c>
      <c r="O10393">
        <f t="shared" si="1464"/>
        <v>3</v>
      </c>
      <c r="P10393" t="str">
        <f t="shared" si="1465"/>
        <v>Work</v>
      </c>
      <c r="Q10393" t="str">
        <f>VLOOKUP(N10393,IF(P10393="Work",Intervals!$A$4:$C$9,Intervals!$F$4:$H$9),3,1)</f>
        <v>Int_7-17</v>
      </c>
      <c r="R10393" t="str">
        <f t="shared" si="1466"/>
        <v>1</v>
      </c>
      <c r="S10393">
        <f>VLOOKUP(N10393,IF(P10393="Work",Intervals!$A$4:$D$9,Intervals!$F$4:$I$9),4,1)</f>
        <v>3</v>
      </c>
    </row>
    <row r="10394" spans="1:19" x14ac:dyDescent="0.25">
      <c r="A10394" t="s">
        <v>87</v>
      </c>
      <c r="B10394" s="1" t="s">
        <v>9614</v>
      </c>
      <c r="C10394" t="s">
        <v>339</v>
      </c>
      <c r="D10394">
        <f t="shared" si="1458"/>
        <v>10392</v>
      </c>
      <c r="E10394" t="s">
        <v>924</v>
      </c>
      <c r="F10394" t="s">
        <v>10</v>
      </c>
      <c r="G10394" t="s">
        <v>4</v>
      </c>
      <c r="H10394" t="s">
        <v>11589</v>
      </c>
      <c r="I10394" s="4">
        <v>42509</v>
      </c>
      <c r="J10394">
        <f t="shared" si="1459"/>
        <v>3</v>
      </c>
      <c r="K10394">
        <f t="shared" si="1460"/>
        <v>6</v>
      </c>
      <c r="L10394" s="3">
        <f t="shared" si="1461"/>
        <v>42697</v>
      </c>
      <c r="M10394" t="str">
        <f t="shared" si="1462"/>
        <v>9:36</v>
      </c>
      <c r="N10394">
        <f t="shared" si="1463"/>
        <v>575.99999999999989</v>
      </c>
      <c r="O10394">
        <f t="shared" si="1464"/>
        <v>3</v>
      </c>
      <c r="P10394" t="str">
        <f t="shared" si="1465"/>
        <v>Work</v>
      </c>
      <c r="Q10394" t="str">
        <f>VLOOKUP(N10394,IF(P10394="Work",Intervals!$A$4:$C$9,Intervals!$F$4:$H$9),3,1)</f>
        <v>Int_7-17</v>
      </c>
      <c r="R10394" t="str">
        <f t="shared" si="1466"/>
        <v>1</v>
      </c>
      <c r="S10394">
        <f>VLOOKUP(N10394,IF(P10394="Work",Intervals!$A$4:$D$9,Intervals!$F$4:$I$9),4,1)</f>
        <v>3</v>
      </c>
    </row>
    <row r="10395" spans="1:19" x14ac:dyDescent="0.25">
      <c r="A10395" t="s">
        <v>120</v>
      </c>
      <c r="B10395" s="1" t="s">
        <v>9614</v>
      </c>
      <c r="C10395" t="s">
        <v>339</v>
      </c>
      <c r="D10395">
        <f t="shared" si="1458"/>
        <v>10393</v>
      </c>
      <c r="E10395" t="s">
        <v>1051</v>
      </c>
      <c r="F10395" t="s">
        <v>10</v>
      </c>
      <c r="G10395" t="s">
        <v>4</v>
      </c>
      <c r="H10395" t="s">
        <v>11589</v>
      </c>
      <c r="I10395" s="4">
        <v>42509</v>
      </c>
      <c r="J10395">
        <f t="shared" si="1459"/>
        <v>3</v>
      </c>
      <c r="K10395">
        <f t="shared" si="1460"/>
        <v>6</v>
      </c>
      <c r="L10395" s="3">
        <f t="shared" si="1461"/>
        <v>42697</v>
      </c>
      <c r="M10395" t="str">
        <f t="shared" si="1462"/>
        <v>9:36</v>
      </c>
      <c r="N10395">
        <f t="shared" si="1463"/>
        <v>575.99999999999989</v>
      </c>
      <c r="O10395">
        <f t="shared" si="1464"/>
        <v>3</v>
      </c>
      <c r="P10395" t="str">
        <f t="shared" si="1465"/>
        <v>Work</v>
      </c>
      <c r="Q10395" t="str">
        <f>VLOOKUP(N10395,IF(P10395="Work",Intervals!$A$4:$C$9,Intervals!$F$4:$H$9),3,1)</f>
        <v>Int_7-17</v>
      </c>
      <c r="R10395" t="str">
        <f t="shared" si="1466"/>
        <v>1</v>
      </c>
      <c r="S10395">
        <f>VLOOKUP(N10395,IF(P10395="Work",Intervals!$A$4:$D$9,Intervals!$F$4:$I$9),4,1)</f>
        <v>3</v>
      </c>
    </row>
    <row r="10396" spans="1:19" x14ac:dyDescent="0.25">
      <c r="A10396" t="s">
        <v>147</v>
      </c>
      <c r="B10396" s="1" t="s">
        <v>9615</v>
      </c>
      <c r="C10396" t="s">
        <v>339</v>
      </c>
      <c r="D10396">
        <f t="shared" si="1458"/>
        <v>10394</v>
      </c>
      <c r="E10396" t="s">
        <v>391</v>
      </c>
      <c r="F10396" t="s">
        <v>10</v>
      </c>
      <c r="G10396" t="s">
        <v>4</v>
      </c>
      <c r="H10396" t="s">
        <v>11603</v>
      </c>
      <c r="I10396" t="s">
        <v>11677</v>
      </c>
      <c r="J10396">
        <f t="shared" si="1459"/>
        <v>3</v>
      </c>
      <c r="K10396">
        <f t="shared" si="1460"/>
        <v>6</v>
      </c>
      <c r="L10396" s="3">
        <f t="shared" si="1461"/>
        <v>42697</v>
      </c>
      <c r="M10396" t="str">
        <f t="shared" si="1462"/>
        <v>9:38</v>
      </c>
      <c r="N10396">
        <f t="shared" si="1463"/>
        <v>577.99999999999989</v>
      </c>
      <c r="O10396">
        <f t="shared" si="1464"/>
        <v>3</v>
      </c>
      <c r="P10396" t="str">
        <f t="shared" si="1465"/>
        <v>Work</v>
      </c>
      <c r="Q10396" t="str">
        <f>VLOOKUP(N10396,IF(P10396="Work",Intervals!$A$4:$C$9,Intervals!$F$4:$H$9),3,1)</f>
        <v>Int_7-17</v>
      </c>
      <c r="R10396" t="str">
        <f t="shared" si="1466"/>
        <v>1</v>
      </c>
      <c r="S10396">
        <f>VLOOKUP(N10396,IF(P10396="Work",Intervals!$A$4:$D$9,Intervals!$F$4:$I$9),4,1)</f>
        <v>3</v>
      </c>
    </row>
    <row r="10397" spans="1:19" x14ac:dyDescent="0.25">
      <c r="A10397" t="s">
        <v>84</v>
      </c>
      <c r="B10397" s="1" t="s">
        <v>9616</v>
      </c>
      <c r="C10397" t="s">
        <v>339</v>
      </c>
      <c r="D10397">
        <f t="shared" si="1458"/>
        <v>10395</v>
      </c>
      <c r="E10397" t="s">
        <v>391</v>
      </c>
      <c r="F10397" t="s">
        <v>10</v>
      </c>
      <c r="G10397" t="s">
        <v>4</v>
      </c>
      <c r="H10397" t="s">
        <v>11603</v>
      </c>
      <c r="I10397" t="s">
        <v>11677</v>
      </c>
      <c r="J10397">
        <f t="shared" si="1459"/>
        <v>3</v>
      </c>
      <c r="K10397">
        <f t="shared" si="1460"/>
        <v>6</v>
      </c>
      <c r="L10397" s="3">
        <f t="shared" si="1461"/>
        <v>42697</v>
      </c>
      <c r="M10397" t="str">
        <f t="shared" si="1462"/>
        <v>9:46</v>
      </c>
      <c r="N10397">
        <f t="shared" si="1463"/>
        <v>586.00000000000011</v>
      </c>
      <c r="O10397">
        <f t="shared" si="1464"/>
        <v>3</v>
      </c>
      <c r="P10397" t="str">
        <f t="shared" si="1465"/>
        <v>Work</v>
      </c>
      <c r="Q10397" t="str">
        <f>VLOOKUP(N10397,IF(P10397="Work",Intervals!$A$4:$C$9,Intervals!$F$4:$H$9),3,1)</f>
        <v>Int_7-17</v>
      </c>
      <c r="R10397" t="str">
        <f t="shared" si="1466"/>
        <v>1</v>
      </c>
      <c r="S10397">
        <f>VLOOKUP(N10397,IF(P10397="Work",Intervals!$A$4:$D$9,Intervals!$F$4:$I$9),4,1)</f>
        <v>3</v>
      </c>
    </row>
    <row r="10398" spans="1:19" x14ac:dyDescent="0.25">
      <c r="A10398" t="s">
        <v>116</v>
      </c>
      <c r="B10398" s="1" t="s">
        <v>9617</v>
      </c>
      <c r="C10398" t="s">
        <v>339</v>
      </c>
      <c r="D10398">
        <f t="shared" si="1458"/>
        <v>10396</v>
      </c>
      <c r="E10398" t="s">
        <v>924</v>
      </c>
      <c r="F10398" t="s">
        <v>10</v>
      </c>
      <c r="G10398" t="s">
        <v>4</v>
      </c>
      <c r="H10398" t="s">
        <v>11589</v>
      </c>
      <c r="I10398" s="4">
        <v>42509</v>
      </c>
      <c r="J10398">
        <f t="shared" si="1459"/>
        <v>3</v>
      </c>
      <c r="K10398">
        <f t="shared" si="1460"/>
        <v>6</v>
      </c>
      <c r="L10398" s="3">
        <f t="shared" si="1461"/>
        <v>42697</v>
      </c>
      <c r="M10398" t="str">
        <f t="shared" si="1462"/>
        <v>9:47</v>
      </c>
      <c r="N10398">
        <f t="shared" si="1463"/>
        <v>587</v>
      </c>
      <c r="O10398">
        <f t="shared" si="1464"/>
        <v>3</v>
      </c>
      <c r="P10398" t="str">
        <f t="shared" si="1465"/>
        <v>Work</v>
      </c>
      <c r="Q10398" t="str">
        <f>VLOOKUP(N10398,IF(P10398="Work",Intervals!$A$4:$C$9,Intervals!$F$4:$H$9),3,1)</f>
        <v>Int_7-17</v>
      </c>
      <c r="R10398" t="str">
        <f t="shared" si="1466"/>
        <v>1</v>
      </c>
      <c r="S10398">
        <f>VLOOKUP(N10398,IF(P10398="Work",Intervals!$A$4:$D$9,Intervals!$F$4:$I$9),4,1)</f>
        <v>3</v>
      </c>
    </row>
    <row r="10399" spans="1:19" x14ac:dyDescent="0.25">
      <c r="A10399" t="s">
        <v>166</v>
      </c>
      <c r="B10399" s="1" t="s">
        <v>9617</v>
      </c>
      <c r="C10399" t="s">
        <v>339</v>
      </c>
      <c r="D10399">
        <f t="shared" si="1458"/>
        <v>10397</v>
      </c>
      <c r="E10399" t="s">
        <v>924</v>
      </c>
      <c r="F10399" t="s">
        <v>10</v>
      </c>
      <c r="G10399" t="s">
        <v>4</v>
      </c>
      <c r="H10399" t="s">
        <v>11589</v>
      </c>
      <c r="I10399" s="4">
        <v>42509</v>
      </c>
      <c r="J10399">
        <f t="shared" si="1459"/>
        <v>3</v>
      </c>
      <c r="K10399">
        <f t="shared" si="1460"/>
        <v>6</v>
      </c>
      <c r="L10399" s="3">
        <f t="shared" si="1461"/>
        <v>42697</v>
      </c>
      <c r="M10399" t="str">
        <f t="shared" si="1462"/>
        <v>9:47</v>
      </c>
      <c r="N10399">
        <f t="shared" si="1463"/>
        <v>587</v>
      </c>
      <c r="O10399">
        <f t="shared" si="1464"/>
        <v>3</v>
      </c>
      <c r="P10399" t="str">
        <f t="shared" si="1465"/>
        <v>Work</v>
      </c>
      <c r="Q10399" t="str">
        <f>VLOOKUP(N10399,IF(P10399="Work",Intervals!$A$4:$C$9,Intervals!$F$4:$H$9),3,1)</f>
        <v>Int_7-17</v>
      </c>
      <c r="R10399" t="str">
        <f t="shared" si="1466"/>
        <v>1</v>
      </c>
      <c r="S10399">
        <f>VLOOKUP(N10399,IF(P10399="Work",Intervals!$A$4:$D$9,Intervals!$F$4:$I$9),4,1)</f>
        <v>3</v>
      </c>
    </row>
    <row r="10400" spans="1:19" x14ac:dyDescent="0.25">
      <c r="A10400" t="s">
        <v>170</v>
      </c>
      <c r="B10400" s="1" t="s">
        <v>9617</v>
      </c>
      <c r="C10400" t="s">
        <v>339</v>
      </c>
      <c r="D10400">
        <f t="shared" si="1458"/>
        <v>10398</v>
      </c>
      <c r="E10400" t="s">
        <v>347</v>
      </c>
      <c r="F10400" t="s">
        <v>10</v>
      </c>
      <c r="G10400" t="s">
        <v>4</v>
      </c>
      <c r="H10400" t="s">
        <v>11589</v>
      </c>
      <c r="I10400" s="4">
        <v>42509</v>
      </c>
      <c r="J10400">
        <f t="shared" si="1459"/>
        <v>3</v>
      </c>
      <c r="K10400">
        <f t="shared" si="1460"/>
        <v>6</v>
      </c>
      <c r="L10400" s="3">
        <f t="shared" si="1461"/>
        <v>42697</v>
      </c>
      <c r="M10400" t="str">
        <f t="shared" si="1462"/>
        <v>9:47</v>
      </c>
      <c r="N10400">
        <f t="shared" si="1463"/>
        <v>587</v>
      </c>
      <c r="O10400">
        <f t="shared" si="1464"/>
        <v>3</v>
      </c>
      <c r="P10400" t="str">
        <f t="shared" si="1465"/>
        <v>Work</v>
      </c>
      <c r="Q10400" t="str">
        <f>VLOOKUP(N10400,IF(P10400="Work",Intervals!$A$4:$C$9,Intervals!$F$4:$H$9),3,1)</f>
        <v>Int_7-17</v>
      </c>
      <c r="R10400" t="str">
        <f t="shared" si="1466"/>
        <v>1</v>
      </c>
      <c r="S10400">
        <f>VLOOKUP(N10400,IF(P10400="Work",Intervals!$A$4:$D$9,Intervals!$F$4:$I$9),4,1)</f>
        <v>3</v>
      </c>
    </row>
    <row r="10401" spans="1:19" x14ac:dyDescent="0.25">
      <c r="A10401" t="s">
        <v>227</v>
      </c>
      <c r="B10401" s="1" t="s">
        <v>9618</v>
      </c>
      <c r="C10401" t="s">
        <v>339</v>
      </c>
      <c r="D10401">
        <f t="shared" si="1458"/>
        <v>10399</v>
      </c>
      <c r="E10401" t="s">
        <v>924</v>
      </c>
      <c r="F10401" t="s">
        <v>10</v>
      </c>
      <c r="G10401" t="s">
        <v>4</v>
      </c>
      <c r="H10401" t="s">
        <v>11589</v>
      </c>
      <c r="I10401" s="4">
        <v>42509</v>
      </c>
      <c r="J10401">
        <f t="shared" si="1459"/>
        <v>3</v>
      </c>
      <c r="K10401">
        <f t="shared" si="1460"/>
        <v>6</v>
      </c>
      <c r="L10401" s="3">
        <f t="shared" si="1461"/>
        <v>42697</v>
      </c>
      <c r="M10401" t="str">
        <f t="shared" si="1462"/>
        <v>9:48</v>
      </c>
      <c r="N10401">
        <f t="shared" si="1463"/>
        <v>588.00000000000011</v>
      </c>
      <c r="O10401">
        <f t="shared" si="1464"/>
        <v>3</v>
      </c>
      <c r="P10401" t="str">
        <f t="shared" si="1465"/>
        <v>Work</v>
      </c>
      <c r="Q10401" t="str">
        <f>VLOOKUP(N10401,IF(P10401="Work",Intervals!$A$4:$C$9,Intervals!$F$4:$H$9),3,1)</f>
        <v>Int_7-17</v>
      </c>
      <c r="R10401" t="str">
        <f t="shared" si="1466"/>
        <v>1</v>
      </c>
      <c r="S10401">
        <f>VLOOKUP(N10401,IF(P10401="Work",Intervals!$A$4:$D$9,Intervals!$F$4:$I$9),4,1)</f>
        <v>3</v>
      </c>
    </row>
    <row r="10402" spans="1:19" x14ac:dyDescent="0.25">
      <c r="A10402" t="s">
        <v>241</v>
      </c>
      <c r="B10402" s="1" t="s">
        <v>9619</v>
      </c>
      <c r="C10402" t="s">
        <v>339</v>
      </c>
      <c r="D10402">
        <f t="shared" si="1458"/>
        <v>10400</v>
      </c>
      <c r="E10402" t="s">
        <v>426</v>
      </c>
      <c r="F10402" t="s">
        <v>11571</v>
      </c>
      <c r="G10402" t="s">
        <v>4</v>
      </c>
      <c r="H10402" t="s">
        <v>11589</v>
      </c>
      <c r="I10402" s="4">
        <v>42509</v>
      </c>
      <c r="J10402">
        <f t="shared" si="1459"/>
        <v>3</v>
      </c>
      <c r="K10402">
        <f t="shared" si="1460"/>
        <v>6</v>
      </c>
      <c r="L10402" s="3">
        <f t="shared" si="1461"/>
        <v>42697</v>
      </c>
      <c r="M10402" t="str">
        <f t="shared" si="1462"/>
        <v>9:49</v>
      </c>
      <c r="N10402">
        <f t="shared" si="1463"/>
        <v>589</v>
      </c>
      <c r="O10402">
        <f t="shared" si="1464"/>
        <v>3</v>
      </c>
      <c r="P10402" t="str">
        <f t="shared" si="1465"/>
        <v>Work</v>
      </c>
      <c r="Q10402" t="str">
        <f>VLOOKUP(N10402,IF(P10402="Work",Intervals!$A$4:$C$9,Intervals!$F$4:$H$9),3,1)</f>
        <v>Int_7-17</v>
      </c>
      <c r="R10402" t="str">
        <f t="shared" si="1466"/>
        <v>1</v>
      </c>
      <c r="S10402">
        <f>VLOOKUP(N10402,IF(P10402="Work",Intervals!$A$4:$D$9,Intervals!$F$4:$I$9),4,1)</f>
        <v>3</v>
      </c>
    </row>
    <row r="10403" spans="1:19" x14ac:dyDescent="0.25">
      <c r="A10403" t="s">
        <v>325</v>
      </c>
      <c r="B10403" s="1" t="s">
        <v>9620</v>
      </c>
      <c r="C10403" t="s">
        <v>339</v>
      </c>
      <c r="D10403">
        <f t="shared" si="1458"/>
        <v>10401</v>
      </c>
      <c r="E10403" t="s">
        <v>1156</v>
      </c>
      <c r="F10403" t="s">
        <v>3</v>
      </c>
      <c r="G10403" t="s">
        <v>4</v>
      </c>
      <c r="H10403" t="s">
        <v>11589</v>
      </c>
      <c r="I10403" s="4">
        <v>42509</v>
      </c>
      <c r="J10403">
        <f t="shared" si="1459"/>
        <v>3</v>
      </c>
      <c r="K10403">
        <f t="shared" si="1460"/>
        <v>6</v>
      </c>
      <c r="L10403" s="3">
        <f t="shared" si="1461"/>
        <v>42697</v>
      </c>
      <c r="M10403" t="str">
        <f t="shared" si="1462"/>
        <v>9:51</v>
      </c>
      <c r="N10403">
        <f t="shared" si="1463"/>
        <v>591</v>
      </c>
      <c r="O10403">
        <f t="shared" si="1464"/>
        <v>3</v>
      </c>
      <c r="P10403" t="str">
        <f t="shared" si="1465"/>
        <v>Work</v>
      </c>
      <c r="Q10403" t="str">
        <f>VLOOKUP(N10403,IF(P10403="Work",Intervals!$A$4:$C$9,Intervals!$F$4:$H$9),3,1)</f>
        <v>Int_7-17</v>
      </c>
      <c r="R10403" t="str">
        <f t="shared" si="1466"/>
        <v>1</v>
      </c>
      <c r="S10403">
        <f>VLOOKUP(N10403,IF(P10403="Work",Intervals!$A$4:$D$9,Intervals!$F$4:$I$9),4,1)</f>
        <v>3</v>
      </c>
    </row>
    <row r="10404" spans="1:19" x14ac:dyDescent="0.25">
      <c r="A10404" t="s">
        <v>163</v>
      </c>
      <c r="B10404" s="1" t="s">
        <v>9621</v>
      </c>
      <c r="C10404" t="s">
        <v>339</v>
      </c>
      <c r="D10404">
        <f t="shared" si="1458"/>
        <v>10402</v>
      </c>
      <c r="E10404" t="s">
        <v>381</v>
      </c>
      <c r="F10404" t="s">
        <v>10</v>
      </c>
      <c r="G10404" t="s">
        <v>4</v>
      </c>
      <c r="H10404" t="s">
        <v>11589</v>
      </c>
      <c r="I10404" s="4">
        <v>42509</v>
      </c>
      <c r="J10404">
        <f t="shared" si="1459"/>
        <v>3</v>
      </c>
      <c r="K10404">
        <f t="shared" si="1460"/>
        <v>6</v>
      </c>
      <c r="L10404" s="3">
        <f t="shared" si="1461"/>
        <v>42697</v>
      </c>
      <c r="M10404" t="str">
        <f t="shared" si="1462"/>
        <v>9:52</v>
      </c>
      <c r="N10404">
        <f t="shared" si="1463"/>
        <v>592.00000000000011</v>
      </c>
      <c r="O10404">
        <f t="shared" si="1464"/>
        <v>3</v>
      </c>
      <c r="P10404" t="str">
        <f t="shared" si="1465"/>
        <v>Work</v>
      </c>
      <c r="Q10404" t="str">
        <f>VLOOKUP(N10404,IF(P10404="Work",Intervals!$A$4:$C$9,Intervals!$F$4:$H$9),3,1)</f>
        <v>Int_7-17</v>
      </c>
      <c r="R10404" t="str">
        <f t="shared" si="1466"/>
        <v>1</v>
      </c>
      <c r="S10404">
        <f>VLOOKUP(N10404,IF(P10404="Work",Intervals!$A$4:$D$9,Intervals!$F$4:$I$9),4,1)</f>
        <v>3</v>
      </c>
    </row>
    <row r="10405" spans="1:19" x14ac:dyDescent="0.25">
      <c r="A10405" t="s">
        <v>231</v>
      </c>
      <c r="B10405" s="1" t="s">
        <v>9621</v>
      </c>
      <c r="C10405" t="s">
        <v>339</v>
      </c>
      <c r="D10405">
        <f t="shared" si="1458"/>
        <v>10403</v>
      </c>
      <c r="E10405" t="s">
        <v>491</v>
      </c>
      <c r="F10405" t="s">
        <v>3</v>
      </c>
      <c r="G10405" t="s">
        <v>4</v>
      </c>
      <c r="H10405" t="s">
        <v>11589</v>
      </c>
      <c r="I10405" s="4">
        <v>42509</v>
      </c>
      <c r="J10405">
        <f t="shared" si="1459"/>
        <v>3</v>
      </c>
      <c r="K10405">
        <f t="shared" si="1460"/>
        <v>6</v>
      </c>
      <c r="L10405" s="3">
        <f t="shared" si="1461"/>
        <v>42697</v>
      </c>
      <c r="M10405" t="str">
        <f t="shared" si="1462"/>
        <v>9:52</v>
      </c>
      <c r="N10405">
        <f t="shared" si="1463"/>
        <v>592.00000000000011</v>
      </c>
      <c r="O10405">
        <f t="shared" si="1464"/>
        <v>3</v>
      </c>
      <c r="P10405" t="str">
        <f t="shared" si="1465"/>
        <v>Work</v>
      </c>
      <c r="Q10405" t="str">
        <f>VLOOKUP(N10405,IF(P10405="Work",Intervals!$A$4:$C$9,Intervals!$F$4:$H$9),3,1)</f>
        <v>Int_7-17</v>
      </c>
      <c r="R10405" t="str">
        <f t="shared" si="1466"/>
        <v>1</v>
      </c>
      <c r="S10405">
        <f>VLOOKUP(N10405,IF(P10405="Work",Intervals!$A$4:$D$9,Intervals!$F$4:$I$9),4,1)</f>
        <v>3</v>
      </c>
    </row>
    <row r="10406" spans="1:19" x14ac:dyDescent="0.25">
      <c r="A10406" t="s">
        <v>83</v>
      </c>
      <c r="B10406" s="1" t="s">
        <v>9622</v>
      </c>
      <c r="C10406" t="s">
        <v>339</v>
      </c>
      <c r="D10406">
        <f t="shared" si="1458"/>
        <v>10404</v>
      </c>
      <c r="E10406" t="s">
        <v>384</v>
      </c>
      <c r="F10406" t="s">
        <v>10</v>
      </c>
      <c r="G10406" t="s">
        <v>4</v>
      </c>
      <c r="H10406" t="s">
        <v>11589</v>
      </c>
      <c r="I10406" s="4">
        <v>42509</v>
      </c>
      <c r="J10406">
        <f t="shared" si="1459"/>
        <v>3</v>
      </c>
      <c r="K10406">
        <f t="shared" si="1460"/>
        <v>6</v>
      </c>
      <c r="L10406" s="3">
        <f t="shared" si="1461"/>
        <v>42697</v>
      </c>
      <c r="M10406" t="str">
        <f t="shared" si="1462"/>
        <v>9:53</v>
      </c>
      <c r="N10406">
        <f t="shared" si="1463"/>
        <v>593</v>
      </c>
      <c r="O10406">
        <f t="shared" si="1464"/>
        <v>3</v>
      </c>
      <c r="P10406" t="str">
        <f t="shared" si="1465"/>
        <v>Work</v>
      </c>
      <c r="Q10406" t="str">
        <f>VLOOKUP(N10406,IF(P10406="Work",Intervals!$A$4:$C$9,Intervals!$F$4:$H$9),3,1)</f>
        <v>Int_7-17</v>
      </c>
      <c r="R10406" t="str">
        <f t="shared" si="1466"/>
        <v>1</v>
      </c>
      <c r="S10406">
        <f>VLOOKUP(N10406,IF(P10406="Work",Intervals!$A$4:$D$9,Intervals!$F$4:$I$9),4,1)</f>
        <v>3</v>
      </c>
    </row>
    <row r="10407" spans="1:19" x14ac:dyDescent="0.25">
      <c r="A10407" t="s">
        <v>174</v>
      </c>
      <c r="B10407" s="1" t="s">
        <v>9623</v>
      </c>
      <c r="C10407" t="s">
        <v>339</v>
      </c>
      <c r="D10407">
        <f t="shared" si="1458"/>
        <v>10405</v>
      </c>
      <c r="E10407" t="s">
        <v>413</v>
      </c>
      <c r="F10407" t="s">
        <v>10</v>
      </c>
      <c r="G10407" t="s">
        <v>4</v>
      </c>
      <c r="H10407" t="s">
        <v>11589</v>
      </c>
      <c r="I10407" s="4">
        <v>42509</v>
      </c>
      <c r="J10407">
        <f t="shared" si="1459"/>
        <v>3</v>
      </c>
      <c r="K10407">
        <f t="shared" si="1460"/>
        <v>6</v>
      </c>
      <c r="L10407" s="3">
        <f t="shared" si="1461"/>
        <v>42697</v>
      </c>
      <c r="M10407" t="str">
        <f t="shared" si="1462"/>
        <v>9:56</v>
      </c>
      <c r="N10407">
        <f t="shared" si="1463"/>
        <v>596.00000000000011</v>
      </c>
      <c r="O10407">
        <f t="shared" si="1464"/>
        <v>3</v>
      </c>
      <c r="P10407" t="str">
        <f t="shared" si="1465"/>
        <v>Work</v>
      </c>
      <c r="Q10407" t="str">
        <f>VLOOKUP(N10407,IF(P10407="Work",Intervals!$A$4:$C$9,Intervals!$F$4:$H$9),3,1)</f>
        <v>Int_7-17</v>
      </c>
      <c r="R10407" t="str">
        <f t="shared" si="1466"/>
        <v>1</v>
      </c>
      <c r="S10407">
        <f>VLOOKUP(N10407,IF(P10407="Work",Intervals!$A$4:$D$9,Intervals!$F$4:$I$9),4,1)</f>
        <v>3</v>
      </c>
    </row>
    <row r="10408" spans="1:19" x14ac:dyDescent="0.25">
      <c r="A10408" t="s">
        <v>157</v>
      </c>
      <c r="B10408" s="1" t="s">
        <v>9624</v>
      </c>
      <c r="C10408" t="s">
        <v>339</v>
      </c>
      <c r="D10408">
        <f t="shared" si="1458"/>
        <v>10406</v>
      </c>
      <c r="E10408" t="s">
        <v>347</v>
      </c>
      <c r="F10408" t="s">
        <v>10</v>
      </c>
      <c r="G10408" t="s">
        <v>4</v>
      </c>
      <c r="H10408" t="s">
        <v>11589</v>
      </c>
      <c r="I10408" s="4">
        <v>42509</v>
      </c>
      <c r="J10408">
        <f t="shared" si="1459"/>
        <v>3</v>
      </c>
      <c r="K10408">
        <f t="shared" si="1460"/>
        <v>6</v>
      </c>
      <c r="L10408" s="3">
        <f t="shared" si="1461"/>
        <v>42697</v>
      </c>
      <c r="M10408" t="str">
        <f t="shared" si="1462"/>
        <v>10:1</v>
      </c>
      <c r="N10408">
        <f t="shared" si="1463"/>
        <v>601</v>
      </c>
      <c r="O10408">
        <f t="shared" si="1464"/>
        <v>3</v>
      </c>
      <c r="P10408" t="str">
        <f t="shared" si="1465"/>
        <v>Work</v>
      </c>
      <c r="Q10408" t="str">
        <f>VLOOKUP(N10408,IF(P10408="Work",Intervals!$A$4:$C$9,Intervals!$F$4:$H$9),3,1)</f>
        <v>Int_7-17</v>
      </c>
      <c r="R10408" t="str">
        <f t="shared" si="1466"/>
        <v>1</v>
      </c>
      <c r="S10408">
        <f>VLOOKUP(N10408,IF(P10408="Work",Intervals!$A$4:$D$9,Intervals!$F$4:$I$9),4,1)</f>
        <v>3</v>
      </c>
    </row>
    <row r="10409" spans="1:19" x14ac:dyDescent="0.25">
      <c r="A10409" t="s">
        <v>99</v>
      </c>
      <c r="B10409" s="1" t="s">
        <v>9625</v>
      </c>
      <c r="C10409" t="s">
        <v>339</v>
      </c>
      <c r="D10409">
        <f t="shared" si="1458"/>
        <v>10407</v>
      </c>
      <c r="E10409" t="s">
        <v>984</v>
      </c>
      <c r="F10409" t="s">
        <v>10</v>
      </c>
      <c r="G10409" t="s">
        <v>4</v>
      </c>
      <c r="H10409" t="s">
        <v>11589</v>
      </c>
      <c r="I10409" s="4">
        <v>42509</v>
      </c>
      <c r="J10409">
        <f t="shared" si="1459"/>
        <v>3</v>
      </c>
      <c r="K10409">
        <f t="shared" si="1460"/>
        <v>6</v>
      </c>
      <c r="L10409" s="3">
        <f t="shared" si="1461"/>
        <v>42697</v>
      </c>
      <c r="M10409" t="str">
        <f t="shared" si="1462"/>
        <v>10:2</v>
      </c>
      <c r="N10409">
        <f t="shared" si="1463"/>
        <v>602.00000000000011</v>
      </c>
      <c r="O10409">
        <f t="shared" si="1464"/>
        <v>3</v>
      </c>
      <c r="P10409" t="str">
        <f t="shared" si="1465"/>
        <v>Work</v>
      </c>
      <c r="Q10409" t="str">
        <f>VLOOKUP(N10409,IF(P10409="Work",Intervals!$A$4:$C$9,Intervals!$F$4:$H$9),3,1)</f>
        <v>Int_7-17</v>
      </c>
      <c r="R10409" t="str">
        <f t="shared" si="1466"/>
        <v>1</v>
      </c>
      <c r="S10409">
        <f>VLOOKUP(N10409,IF(P10409="Work",Intervals!$A$4:$D$9,Intervals!$F$4:$I$9),4,1)</f>
        <v>3</v>
      </c>
    </row>
    <row r="10410" spans="1:19" x14ac:dyDescent="0.25">
      <c r="A10410" t="s">
        <v>83</v>
      </c>
      <c r="B10410" s="1" t="s">
        <v>9626</v>
      </c>
      <c r="C10410" t="s">
        <v>339</v>
      </c>
      <c r="D10410">
        <f t="shared" si="1458"/>
        <v>10408</v>
      </c>
      <c r="E10410" t="s">
        <v>384</v>
      </c>
      <c r="F10410" t="s">
        <v>10</v>
      </c>
      <c r="G10410" t="s">
        <v>4</v>
      </c>
      <c r="H10410" t="s">
        <v>11589</v>
      </c>
      <c r="I10410" s="4">
        <v>42509</v>
      </c>
      <c r="J10410">
        <f t="shared" si="1459"/>
        <v>3</v>
      </c>
      <c r="K10410">
        <f t="shared" si="1460"/>
        <v>6</v>
      </c>
      <c r="L10410" s="3">
        <f t="shared" si="1461"/>
        <v>42697</v>
      </c>
      <c r="M10410" t="str">
        <f t="shared" si="1462"/>
        <v>10:6</v>
      </c>
      <c r="N10410">
        <f t="shared" si="1463"/>
        <v>606.00000000000011</v>
      </c>
      <c r="O10410">
        <f t="shared" si="1464"/>
        <v>3</v>
      </c>
      <c r="P10410" t="str">
        <f t="shared" si="1465"/>
        <v>Work</v>
      </c>
      <c r="Q10410" t="str">
        <f>VLOOKUP(N10410,IF(P10410="Work",Intervals!$A$4:$C$9,Intervals!$F$4:$H$9),3,1)</f>
        <v>Int_7-17</v>
      </c>
      <c r="R10410" t="str">
        <f t="shared" si="1466"/>
        <v>1</v>
      </c>
      <c r="S10410">
        <f>VLOOKUP(N10410,IF(P10410="Work",Intervals!$A$4:$D$9,Intervals!$F$4:$I$9),4,1)</f>
        <v>3</v>
      </c>
    </row>
    <row r="10411" spans="1:19" x14ac:dyDescent="0.25">
      <c r="A10411" t="s">
        <v>245</v>
      </c>
      <c r="B10411" s="1" t="s">
        <v>9626</v>
      </c>
      <c r="C10411" t="s">
        <v>339</v>
      </c>
      <c r="D10411">
        <f t="shared" si="1458"/>
        <v>10409</v>
      </c>
      <c r="E10411" t="s">
        <v>385</v>
      </c>
      <c r="F10411" t="s">
        <v>3</v>
      </c>
      <c r="G10411" t="s">
        <v>4</v>
      </c>
      <c r="H10411" t="s">
        <v>11597</v>
      </c>
      <c r="I10411" t="s">
        <v>11671</v>
      </c>
      <c r="J10411">
        <f t="shared" si="1459"/>
        <v>3</v>
      </c>
      <c r="K10411">
        <f t="shared" si="1460"/>
        <v>6</v>
      </c>
      <c r="L10411" s="3">
        <f t="shared" si="1461"/>
        <v>42697</v>
      </c>
      <c r="M10411" t="str">
        <f t="shared" si="1462"/>
        <v>10:6</v>
      </c>
      <c r="N10411">
        <f t="shared" si="1463"/>
        <v>606.00000000000011</v>
      </c>
      <c r="O10411">
        <f t="shared" si="1464"/>
        <v>3</v>
      </c>
      <c r="P10411" t="str">
        <f t="shared" si="1465"/>
        <v>Work</v>
      </c>
      <c r="Q10411" t="str">
        <f>VLOOKUP(N10411,IF(P10411="Work",Intervals!$A$4:$C$9,Intervals!$F$4:$H$9),3,1)</f>
        <v>Int_7-17</v>
      </c>
      <c r="R10411" t="str">
        <f t="shared" si="1466"/>
        <v>1</v>
      </c>
      <c r="S10411">
        <f>VLOOKUP(N10411,IF(P10411="Work",Intervals!$A$4:$D$9,Intervals!$F$4:$I$9),4,1)</f>
        <v>3</v>
      </c>
    </row>
    <row r="10412" spans="1:19" x14ac:dyDescent="0.25">
      <c r="A10412" t="s">
        <v>231</v>
      </c>
      <c r="B10412" s="1" t="s">
        <v>9627</v>
      </c>
      <c r="C10412" t="s">
        <v>339</v>
      </c>
      <c r="D10412">
        <f t="shared" si="1458"/>
        <v>10410</v>
      </c>
      <c r="E10412" t="s">
        <v>491</v>
      </c>
      <c r="F10412" t="s">
        <v>3</v>
      </c>
      <c r="G10412" t="s">
        <v>4</v>
      </c>
      <c r="H10412" t="s">
        <v>11589</v>
      </c>
      <c r="I10412" s="4">
        <v>42509</v>
      </c>
      <c r="J10412">
        <f t="shared" si="1459"/>
        <v>3</v>
      </c>
      <c r="K10412">
        <f t="shared" si="1460"/>
        <v>6</v>
      </c>
      <c r="L10412" s="3">
        <f t="shared" si="1461"/>
        <v>42697</v>
      </c>
      <c r="M10412" t="str">
        <f t="shared" si="1462"/>
        <v>10:8</v>
      </c>
      <c r="N10412">
        <f t="shared" si="1463"/>
        <v>608.00000000000011</v>
      </c>
      <c r="O10412">
        <f t="shared" si="1464"/>
        <v>3</v>
      </c>
      <c r="P10412" t="str">
        <f t="shared" si="1465"/>
        <v>Work</v>
      </c>
      <c r="Q10412" t="str">
        <f>VLOOKUP(N10412,IF(P10412="Work",Intervals!$A$4:$C$9,Intervals!$F$4:$H$9),3,1)</f>
        <v>Int_7-17</v>
      </c>
      <c r="R10412" t="str">
        <f t="shared" si="1466"/>
        <v>1</v>
      </c>
      <c r="S10412">
        <f>VLOOKUP(N10412,IF(P10412="Work",Intervals!$A$4:$D$9,Intervals!$F$4:$I$9),4,1)</f>
        <v>3</v>
      </c>
    </row>
    <row r="10413" spans="1:19" x14ac:dyDescent="0.25">
      <c r="A10413" t="s">
        <v>202</v>
      </c>
      <c r="B10413" s="1" t="s">
        <v>9628</v>
      </c>
      <c r="C10413" t="s">
        <v>339</v>
      </c>
      <c r="D10413">
        <f t="shared" si="1458"/>
        <v>10411</v>
      </c>
      <c r="E10413" t="s">
        <v>924</v>
      </c>
      <c r="F10413" t="s">
        <v>10</v>
      </c>
      <c r="G10413" t="s">
        <v>4</v>
      </c>
      <c r="H10413" t="s">
        <v>11589</v>
      </c>
      <c r="I10413" s="4">
        <v>42509</v>
      </c>
      <c r="J10413">
        <f t="shared" si="1459"/>
        <v>3</v>
      </c>
      <c r="K10413">
        <f t="shared" si="1460"/>
        <v>6</v>
      </c>
      <c r="L10413" s="3">
        <f t="shared" si="1461"/>
        <v>42697</v>
      </c>
      <c r="M10413" t="str">
        <f t="shared" si="1462"/>
        <v>10:20</v>
      </c>
      <c r="N10413">
        <f t="shared" si="1463"/>
        <v>620</v>
      </c>
      <c r="O10413">
        <f t="shared" si="1464"/>
        <v>3</v>
      </c>
      <c r="P10413" t="str">
        <f t="shared" si="1465"/>
        <v>Work</v>
      </c>
      <c r="Q10413" t="str">
        <f>VLOOKUP(N10413,IF(P10413="Work",Intervals!$A$4:$C$9,Intervals!$F$4:$H$9),3,1)</f>
        <v>Int_7-17</v>
      </c>
      <c r="R10413" t="str">
        <f t="shared" si="1466"/>
        <v>1</v>
      </c>
      <c r="S10413">
        <f>VLOOKUP(N10413,IF(P10413="Work",Intervals!$A$4:$D$9,Intervals!$F$4:$I$9),4,1)</f>
        <v>3</v>
      </c>
    </row>
    <row r="10414" spans="1:19" x14ac:dyDescent="0.25">
      <c r="A10414" t="s">
        <v>102</v>
      </c>
      <c r="B10414" s="1" t="s">
        <v>9629</v>
      </c>
      <c r="C10414" t="s">
        <v>339</v>
      </c>
      <c r="D10414">
        <f t="shared" si="1458"/>
        <v>10412</v>
      </c>
      <c r="E10414" t="s">
        <v>924</v>
      </c>
      <c r="F10414" t="s">
        <v>10</v>
      </c>
      <c r="G10414" t="s">
        <v>4</v>
      </c>
      <c r="H10414" t="s">
        <v>11589</v>
      </c>
      <c r="I10414" s="4">
        <v>42509</v>
      </c>
      <c r="J10414">
        <f t="shared" si="1459"/>
        <v>3</v>
      </c>
      <c r="K10414">
        <f t="shared" si="1460"/>
        <v>6</v>
      </c>
      <c r="L10414" s="3">
        <f t="shared" si="1461"/>
        <v>42697</v>
      </c>
      <c r="M10414" t="str">
        <f t="shared" si="1462"/>
        <v>10:21</v>
      </c>
      <c r="N10414">
        <f t="shared" si="1463"/>
        <v>620.99999999999989</v>
      </c>
      <c r="O10414">
        <f t="shared" si="1464"/>
        <v>3</v>
      </c>
      <c r="P10414" t="str">
        <f t="shared" si="1465"/>
        <v>Work</v>
      </c>
      <c r="Q10414" t="str">
        <f>VLOOKUP(N10414,IF(P10414="Work",Intervals!$A$4:$C$9,Intervals!$F$4:$H$9),3,1)</f>
        <v>Int_7-17</v>
      </c>
      <c r="R10414" t="str">
        <f t="shared" si="1466"/>
        <v>1</v>
      </c>
      <c r="S10414">
        <f>VLOOKUP(N10414,IF(P10414="Work",Intervals!$A$4:$D$9,Intervals!$F$4:$I$9),4,1)</f>
        <v>3</v>
      </c>
    </row>
    <row r="10415" spans="1:19" x14ac:dyDescent="0.25">
      <c r="A10415" t="s">
        <v>165</v>
      </c>
      <c r="B10415" s="1" t="s">
        <v>9629</v>
      </c>
      <c r="C10415" t="s">
        <v>339</v>
      </c>
      <c r="D10415">
        <f t="shared" si="1458"/>
        <v>10413</v>
      </c>
      <c r="E10415" t="s">
        <v>924</v>
      </c>
      <c r="F10415" t="s">
        <v>10</v>
      </c>
      <c r="G10415" t="s">
        <v>4</v>
      </c>
      <c r="H10415" t="s">
        <v>11589</v>
      </c>
      <c r="I10415" s="4">
        <v>42509</v>
      </c>
      <c r="J10415">
        <f t="shared" si="1459"/>
        <v>3</v>
      </c>
      <c r="K10415">
        <f t="shared" si="1460"/>
        <v>6</v>
      </c>
      <c r="L10415" s="3">
        <f t="shared" si="1461"/>
        <v>42697</v>
      </c>
      <c r="M10415" t="str">
        <f t="shared" si="1462"/>
        <v>10:21</v>
      </c>
      <c r="N10415">
        <f t="shared" si="1463"/>
        <v>620.99999999999989</v>
      </c>
      <c r="O10415">
        <f t="shared" si="1464"/>
        <v>3</v>
      </c>
      <c r="P10415" t="str">
        <f t="shared" si="1465"/>
        <v>Work</v>
      </c>
      <c r="Q10415" t="str">
        <f>VLOOKUP(N10415,IF(P10415="Work",Intervals!$A$4:$C$9,Intervals!$F$4:$H$9),3,1)</f>
        <v>Int_7-17</v>
      </c>
      <c r="R10415" t="str">
        <f t="shared" si="1466"/>
        <v>1</v>
      </c>
      <c r="S10415">
        <f>VLOOKUP(N10415,IF(P10415="Work",Intervals!$A$4:$D$9,Intervals!$F$4:$I$9),4,1)</f>
        <v>3</v>
      </c>
    </row>
    <row r="10416" spans="1:19" x14ac:dyDescent="0.25">
      <c r="A10416" t="s">
        <v>229</v>
      </c>
      <c r="B10416" s="1" t="s">
        <v>9630</v>
      </c>
      <c r="C10416" t="s">
        <v>339</v>
      </c>
      <c r="D10416">
        <f t="shared" si="1458"/>
        <v>10414</v>
      </c>
      <c r="E10416" t="s">
        <v>461</v>
      </c>
      <c r="F10416" t="s">
        <v>11562</v>
      </c>
      <c r="G10416" t="s">
        <v>4</v>
      </c>
      <c r="H10416" t="s">
        <v>11589</v>
      </c>
      <c r="I10416" s="4">
        <v>42509</v>
      </c>
      <c r="J10416">
        <f t="shared" si="1459"/>
        <v>3</v>
      </c>
      <c r="K10416">
        <f t="shared" si="1460"/>
        <v>6</v>
      </c>
      <c r="L10416" s="3">
        <f t="shared" si="1461"/>
        <v>42697</v>
      </c>
      <c r="M10416" t="str">
        <f t="shared" si="1462"/>
        <v>10:23</v>
      </c>
      <c r="N10416">
        <f t="shared" si="1463"/>
        <v>622.99999999999989</v>
      </c>
      <c r="O10416">
        <f t="shared" si="1464"/>
        <v>3</v>
      </c>
      <c r="P10416" t="str">
        <f t="shared" si="1465"/>
        <v>Work</v>
      </c>
      <c r="Q10416" t="str">
        <f>VLOOKUP(N10416,IF(P10416="Work",Intervals!$A$4:$C$9,Intervals!$F$4:$H$9),3,1)</f>
        <v>Int_7-17</v>
      </c>
      <c r="R10416" t="str">
        <f t="shared" si="1466"/>
        <v>1</v>
      </c>
      <c r="S10416">
        <f>VLOOKUP(N10416,IF(P10416="Work",Intervals!$A$4:$D$9,Intervals!$F$4:$I$9),4,1)</f>
        <v>3</v>
      </c>
    </row>
    <row r="10417" spans="1:19" x14ac:dyDescent="0.25">
      <c r="A10417" t="s">
        <v>163</v>
      </c>
      <c r="B10417" s="1" t="s">
        <v>9631</v>
      </c>
      <c r="C10417" t="s">
        <v>339</v>
      </c>
      <c r="D10417">
        <f t="shared" si="1458"/>
        <v>10415</v>
      </c>
      <c r="E10417" t="s">
        <v>381</v>
      </c>
      <c r="F10417" t="s">
        <v>10</v>
      </c>
      <c r="G10417" t="s">
        <v>4</v>
      </c>
      <c r="H10417" t="s">
        <v>11589</v>
      </c>
      <c r="I10417" s="4">
        <v>42509</v>
      </c>
      <c r="J10417">
        <f t="shared" si="1459"/>
        <v>3</v>
      </c>
      <c r="K10417">
        <f t="shared" si="1460"/>
        <v>6</v>
      </c>
      <c r="L10417" s="3">
        <f t="shared" si="1461"/>
        <v>42697</v>
      </c>
      <c r="M10417" t="str">
        <f t="shared" si="1462"/>
        <v>10:28</v>
      </c>
      <c r="N10417">
        <f t="shared" si="1463"/>
        <v>628</v>
      </c>
      <c r="O10417">
        <f t="shared" si="1464"/>
        <v>3</v>
      </c>
      <c r="P10417" t="str">
        <f t="shared" si="1465"/>
        <v>Work</v>
      </c>
      <c r="Q10417" t="str">
        <f>VLOOKUP(N10417,IF(P10417="Work",Intervals!$A$4:$C$9,Intervals!$F$4:$H$9),3,1)</f>
        <v>Int_7-17</v>
      </c>
      <c r="R10417" t="str">
        <f t="shared" si="1466"/>
        <v>1</v>
      </c>
      <c r="S10417">
        <f>VLOOKUP(N10417,IF(P10417="Work",Intervals!$A$4:$D$9,Intervals!$F$4:$I$9),4,1)</f>
        <v>3</v>
      </c>
    </row>
    <row r="10418" spans="1:19" x14ac:dyDescent="0.25">
      <c r="A10418" t="s">
        <v>162</v>
      </c>
      <c r="B10418" s="1" t="s">
        <v>9632</v>
      </c>
      <c r="C10418" t="s">
        <v>339</v>
      </c>
      <c r="D10418">
        <f t="shared" si="1458"/>
        <v>10416</v>
      </c>
      <c r="E10418" t="s">
        <v>387</v>
      </c>
      <c r="F10418" t="s">
        <v>3</v>
      </c>
      <c r="G10418" t="s">
        <v>4</v>
      </c>
      <c r="H10418" t="s">
        <v>11597</v>
      </c>
      <c r="I10418" t="s">
        <v>11671</v>
      </c>
      <c r="J10418">
        <f t="shared" si="1459"/>
        <v>3</v>
      </c>
      <c r="K10418">
        <f t="shared" si="1460"/>
        <v>6</v>
      </c>
      <c r="L10418" s="3">
        <f t="shared" si="1461"/>
        <v>42697</v>
      </c>
      <c r="M10418" t="str">
        <f t="shared" si="1462"/>
        <v>10:32</v>
      </c>
      <c r="N10418">
        <f t="shared" si="1463"/>
        <v>632</v>
      </c>
      <c r="O10418">
        <f t="shared" si="1464"/>
        <v>3</v>
      </c>
      <c r="P10418" t="str">
        <f t="shared" si="1465"/>
        <v>Work</v>
      </c>
      <c r="Q10418" t="str">
        <f>VLOOKUP(N10418,IF(P10418="Work",Intervals!$A$4:$C$9,Intervals!$F$4:$H$9),3,1)</f>
        <v>Int_7-17</v>
      </c>
      <c r="R10418" t="str">
        <f t="shared" si="1466"/>
        <v>1</v>
      </c>
      <c r="S10418">
        <f>VLOOKUP(N10418,IF(P10418="Work",Intervals!$A$4:$D$9,Intervals!$F$4:$I$9),4,1)</f>
        <v>3</v>
      </c>
    </row>
    <row r="10419" spans="1:19" x14ac:dyDescent="0.25">
      <c r="A10419" t="s">
        <v>81</v>
      </c>
      <c r="B10419" s="1" t="s">
        <v>9632</v>
      </c>
      <c r="C10419" t="s">
        <v>339</v>
      </c>
      <c r="D10419">
        <f t="shared" si="1458"/>
        <v>10417</v>
      </c>
      <c r="E10419" t="s">
        <v>409</v>
      </c>
      <c r="F10419" t="s">
        <v>11563</v>
      </c>
      <c r="G10419" t="s">
        <v>4</v>
      </c>
      <c r="H10419" t="s">
        <v>11589</v>
      </c>
      <c r="I10419" s="4">
        <v>42509</v>
      </c>
      <c r="J10419">
        <f t="shared" si="1459"/>
        <v>3</v>
      </c>
      <c r="K10419">
        <f t="shared" si="1460"/>
        <v>6</v>
      </c>
      <c r="L10419" s="3">
        <f t="shared" si="1461"/>
        <v>42697</v>
      </c>
      <c r="M10419" t="str">
        <f t="shared" si="1462"/>
        <v>10:32</v>
      </c>
      <c r="N10419">
        <f t="shared" si="1463"/>
        <v>632</v>
      </c>
      <c r="O10419">
        <f t="shared" si="1464"/>
        <v>3</v>
      </c>
      <c r="P10419" t="str">
        <f t="shared" si="1465"/>
        <v>Work</v>
      </c>
      <c r="Q10419" t="str">
        <f>VLOOKUP(N10419,IF(P10419="Work",Intervals!$A$4:$C$9,Intervals!$F$4:$H$9),3,1)</f>
        <v>Int_7-17</v>
      </c>
      <c r="R10419" t="str">
        <f t="shared" si="1466"/>
        <v>1</v>
      </c>
      <c r="S10419">
        <f>VLOOKUP(N10419,IF(P10419="Work",Intervals!$A$4:$D$9,Intervals!$F$4:$I$9),4,1)</f>
        <v>3</v>
      </c>
    </row>
    <row r="10420" spans="1:19" x14ac:dyDescent="0.25">
      <c r="A10420" t="s">
        <v>81</v>
      </c>
      <c r="B10420" s="1" t="s">
        <v>9633</v>
      </c>
      <c r="C10420" t="s">
        <v>339</v>
      </c>
      <c r="D10420">
        <f t="shared" si="1458"/>
        <v>10418</v>
      </c>
      <c r="E10420" t="s">
        <v>340</v>
      </c>
      <c r="F10420" t="s">
        <v>10</v>
      </c>
      <c r="G10420" t="s">
        <v>4</v>
      </c>
      <c r="H10420" t="s">
        <v>11589</v>
      </c>
      <c r="I10420" s="4">
        <v>42509</v>
      </c>
      <c r="J10420">
        <f t="shared" si="1459"/>
        <v>3</v>
      </c>
      <c r="K10420">
        <f t="shared" si="1460"/>
        <v>6</v>
      </c>
      <c r="L10420" s="3">
        <f t="shared" si="1461"/>
        <v>42697</v>
      </c>
      <c r="M10420" t="str">
        <f t="shared" si="1462"/>
        <v>10:34</v>
      </c>
      <c r="N10420">
        <f t="shared" si="1463"/>
        <v>634</v>
      </c>
      <c r="O10420">
        <f t="shared" si="1464"/>
        <v>3</v>
      </c>
      <c r="P10420" t="str">
        <f t="shared" si="1465"/>
        <v>Work</v>
      </c>
      <c r="Q10420" t="str">
        <f>VLOOKUP(N10420,IF(P10420="Work",Intervals!$A$4:$C$9,Intervals!$F$4:$H$9),3,1)</f>
        <v>Int_7-17</v>
      </c>
      <c r="R10420" t="str">
        <f t="shared" si="1466"/>
        <v>1</v>
      </c>
      <c r="S10420">
        <f>VLOOKUP(N10420,IF(P10420="Work",Intervals!$A$4:$D$9,Intervals!$F$4:$I$9),4,1)</f>
        <v>3</v>
      </c>
    </row>
    <row r="10421" spans="1:19" x14ac:dyDescent="0.25">
      <c r="A10421" t="s">
        <v>99</v>
      </c>
      <c r="B10421" s="1" t="s">
        <v>9634</v>
      </c>
      <c r="C10421" t="s">
        <v>339</v>
      </c>
      <c r="D10421">
        <f t="shared" si="1458"/>
        <v>10419</v>
      </c>
      <c r="E10421" t="s">
        <v>984</v>
      </c>
      <c r="F10421" t="s">
        <v>10</v>
      </c>
      <c r="G10421" t="s">
        <v>4</v>
      </c>
      <c r="H10421" t="s">
        <v>11589</v>
      </c>
      <c r="I10421" s="4">
        <v>42509</v>
      </c>
      <c r="J10421">
        <f t="shared" si="1459"/>
        <v>3</v>
      </c>
      <c r="K10421">
        <f t="shared" si="1460"/>
        <v>6</v>
      </c>
      <c r="L10421" s="3">
        <f t="shared" si="1461"/>
        <v>42697</v>
      </c>
      <c r="M10421" t="str">
        <f t="shared" si="1462"/>
        <v>10:35</v>
      </c>
      <c r="N10421">
        <f t="shared" si="1463"/>
        <v>635.00000000000011</v>
      </c>
      <c r="O10421">
        <f t="shared" si="1464"/>
        <v>3</v>
      </c>
      <c r="P10421" t="str">
        <f t="shared" si="1465"/>
        <v>Work</v>
      </c>
      <c r="Q10421" t="str">
        <f>VLOOKUP(N10421,IF(P10421="Work",Intervals!$A$4:$C$9,Intervals!$F$4:$H$9),3,1)</f>
        <v>Int_7-17</v>
      </c>
      <c r="R10421" t="str">
        <f t="shared" si="1466"/>
        <v>1</v>
      </c>
      <c r="S10421">
        <f>VLOOKUP(N10421,IF(P10421="Work",Intervals!$A$4:$D$9,Intervals!$F$4:$I$9),4,1)</f>
        <v>3</v>
      </c>
    </row>
    <row r="10422" spans="1:19" x14ac:dyDescent="0.25">
      <c r="A10422" t="s">
        <v>116</v>
      </c>
      <c r="B10422" s="1" t="s">
        <v>9635</v>
      </c>
      <c r="C10422" t="s">
        <v>339</v>
      </c>
      <c r="D10422">
        <f t="shared" si="1458"/>
        <v>10420</v>
      </c>
      <c r="E10422" t="s">
        <v>924</v>
      </c>
      <c r="F10422" t="s">
        <v>10</v>
      </c>
      <c r="G10422" t="s">
        <v>4</v>
      </c>
      <c r="H10422" t="s">
        <v>11589</v>
      </c>
      <c r="I10422" s="4">
        <v>42509</v>
      </c>
      <c r="J10422">
        <f t="shared" si="1459"/>
        <v>3</v>
      </c>
      <c r="K10422">
        <f t="shared" si="1460"/>
        <v>6</v>
      </c>
      <c r="L10422" s="3">
        <f t="shared" si="1461"/>
        <v>42697</v>
      </c>
      <c r="M10422" t="str">
        <f t="shared" si="1462"/>
        <v>10:37</v>
      </c>
      <c r="N10422">
        <f t="shared" si="1463"/>
        <v>637.00000000000011</v>
      </c>
      <c r="O10422">
        <f t="shared" si="1464"/>
        <v>3</v>
      </c>
      <c r="P10422" t="str">
        <f t="shared" si="1465"/>
        <v>Work</v>
      </c>
      <c r="Q10422" t="str">
        <f>VLOOKUP(N10422,IF(P10422="Work",Intervals!$A$4:$C$9,Intervals!$F$4:$H$9),3,1)</f>
        <v>Int_7-17</v>
      </c>
      <c r="R10422" t="str">
        <f t="shared" si="1466"/>
        <v>1</v>
      </c>
      <c r="S10422">
        <f>VLOOKUP(N10422,IF(P10422="Work",Intervals!$A$4:$D$9,Intervals!$F$4:$I$9),4,1)</f>
        <v>3</v>
      </c>
    </row>
    <row r="10423" spans="1:19" x14ac:dyDescent="0.25">
      <c r="A10423" t="s">
        <v>294</v>
      </c>
      <c r="B10423" s="1" t="s">
        <v>9636</v>
      </c>
      <c r="C10423" t="s">
        <v>339</v>
      </c>
      <c r="D10423">
        <f t="shared" si="1458"/>
        <v>10421</v>
      </c>
      <c r="E10423" t="s">
        <v>725</v>
      </c>
      <c r="F10423" t="s">
        <v>11568</v>
      </c>
      <c r="G10423" t="s">
        <v>4</v>
      </c>
      <c r="H10423" t="s">
        <v>11601</v>
      </c>
      <c r="I10423" t="s">
        <v>11675</v>
      </c>
      <c r="J10423">
        <f t="shared" si="1459"/>
        <v>3</v>
      </c>
      <c r="K10423">
        <f t="shared" si="1460"/>
        <v>6</v>
      </c>
      <c r="L10423" s="3">
        <f t="shared" si="1461"/>
        <v>42697</v>
      </c>
      <c r="M10423" t="str">
        <f t="shared" si="1462"/>
        <v>10:39</v>
      </c>
      <c r="N10423">
        <f t="shared" si="1463"/>
        <v>639.00000000000011</v>
      </c>
      <c r="O10423">
        <f t="shared" si="1464"/>
        <v>3</v>
      </c>
      <c r="P10423" t="str">
        <f t="shared" si="1465"/>
        <v>Work</v>
      </c>
      <c r="Q10423" t="str">
        <f>VLOOKUP(N10423,IF(P10423="Work",Intervals!$A$4:$C$9,Intervals!$F$4:$H$9),3,1)</f>
        <v>Int_7-17</v>
      </c>
      <c r="R10423" t="str">
        <f t="shared" si="1466"/>
        <v>1</v>
      </c>
      <c r="S10423">
        <f>VLOOKUP(N10423,IF(P10423="Work",Intervals!$A$4:$D$9,Intervals!$F$4:$I$9),4,1)</f>
        <v>3</v>
      </c>
    </row>
    <row r="10424" spans="1:19" x14ac:dyDescent="0.25">
      <c r="A10424" t="s">
        <v>155</v>
      </c>
      <c r="B10424" s="1" t="s">
        <v>9637</v>
      </c>
      <c r="C10424" t="s">
        <v>339</v>
      </c>
      <c r="D10424">
        <f t="shared" si="1458"/>
        <v>10422</v>
      </c>
      <c r="E10424" t="s">
        <v>357</v>
      </c>
      <c r="F10424" t="s">
        <v>3</v>
      </c>
      <c r="G10424" t="s">
        <v>4</v>
      </c>
      <c r="H10424" t="s">
        <v>11597</v>
      </c>
      <c r="I10424" t="s">
        <v>11671</v>
      </c>
      <c r="J10424">
        <f t="shared" si="1459"/>
        <v>3</v>
      </c>
      <c r="K10424">
        <f t="shared" si="1460"/>
        <v>6</v>
      </c>
      <c r="L10424" s="3">
        <f t="shared" si="1461"/>
        <v>42697</v>
      </c>
      <c r="M10424" t="str">
        <f t="shared" si="1462"/>
        <v>10:42</v>
      </c>
      <c r="N10424">
        <f t="shared" si="1463"/>
        <v>642</v>
      </c>
      <c r="O10424">
        <f t="shared" si="1464"/>
        <v>3</v>
      </c>
      <c r="P10424" t="str">
        <f t="shared" si="1465"/>
        <v>Work</v>
      </c>
      <c r="Q10424" t="str">
        <f>VLOOKUP(N10424,IF(P10424="Work",Intervals!$A$4:$C$9,Intervals!$F$4:$H$9),3,1)</f>
        <v>Int_7-17</v>
      </c>
      <c r="R10424" t="str">
        <f t="shared" si="1466"/>
        <v>1</v>
      </c>
      <c r="S10424">
        <f>VLOOKUP(N10424,IF(P10424="Work",Intervals!$A$4:$D$9,Intervals!$F$4:$I$9),4,1)</f>
        <v>3</v>
      </c>
    </row>
    <row r="10425" spans="1:19" x14ac:dyDescent="0.25">
      <c r="A10425" t="s">
        <v>174</v>
      </c>
      <c r="B10425" s="1" t="s">
        <v>9638</v>
      </c>
      <c r="C10425" t="s">
        <v>339</v>
      </c>
      <c r="D10425">
        <f t="shared" si="1458"/>
        <v>10423</v>
      </c>
      <c r="E10425" t="s">
        <v>413</v>
      </c>
      <c r="F10425" t="s">
        <v>10</v>
      </c>
      <c r="G10425" t="s">
        <v>4</v>
      </c>
      <c r="H10425" t="s">
        <v>11589</v>
      </c>
      <c r="I10425" s="4">
        <v>42509</v>
      </c>
      <c r="J10425">
        <f t="shared" si="1459"/>
        <v>3</v>
      </c>
      <c r="K10425">
        <f t="shared" si="1460"/>
        <v>6</v>
      </c>
      <c r="L10425" s="3">
        <f t="shared" si="1461"/>
        <v>42697</v>
      </c>
      <c r="M10425" t="str">
        <f t="shared" si="1462"/>
        <v>10:43</v>
      </c>
      <c r="N10425">
        <f t="shared" si="1463"/>
        <v>643.00000000000011</v>
      </c>
      <c r="O10425">
        <f t="shared" si="1464"/>
        <v>3</v>
      </c>
      <c r="P10425" t="str">
        <f t="shared" si="1465"/>
        <v>Work</v>
      </c>
      <c r="Q10425" t="str">
        <f>VLOOKUP(N10425,IF(P10425="Work",Intervals!$A$4:$C$9,Intervals!$F$4:$H$9),3,1)</f>
        <v>Int_7-17</v>
      </c>
      <c r="R10425" t="str">
        <f t="shared" si="1466"/>
        <v>1</v>
      </c>
      <c r="S10425">
        <f>VLOOKUP(N10425,IF(P10425="Work",Intervals!$A$4:$D$9,Intervals!$F$4:$I$9),4,1)</f>
        <v>3</v>
      </c>
    </row>
    <row r="10426" spans="1:19" x14ac:dyDescent="0.25">
      <c r="A10426" t="s">
        <v>184</v>
      </c>
      <c r="B10426" s="1" t="s">
        <v>9639</v>
      </c>
      <c r="C10426" t="s">
        <v>339</v>
      </c>
      <c r="D10426">
        <f t="shared" si="1458"/>
        <v>10424</v>
      </c>
      <c r="E10426" t="s">
        <v>924</v>
      </c>
      <c r="F10426" t="s">
        <v>10</v>
      </c>
      <c r="G10426" t="s">
        <v>4</v>
      </c>
      <c r="H10426" t="s">
        <v>11589</v>
      </c>
      <c r="I10426" s="4">
        <v>42509</v>
      </c>
      <c r="J10426">
        <f t="shared" si="1459"/>
        <v>3</v>
      </c>
      <c r="K10426">
        <f t="shared" si="1460"/>
        <v>6</v>
      </c>
      <c r="L10426" s="3">
        <f t="shared" si="1461"/>
        <v>42697</v>
      </c>
      <c r="M10426" t="str">
        <f t="shared" si="1462"/>
        <v>10:48</v>
      </c>
      <c r="N10426">
        <f t="shared" si="1463"/>
        <v>647.99999999999989</v>
      </c>
      <c r="O10426">
        <f t="shared" si="1464"/>
        <v>3</v>
      </c>
      <c r="P10426" t="str">
        <f t="shared" si="1465"/>
        <v>Work</v>
      </c>
      <c r="Q10426" t="str">
        <f>VLOOKUP(N10426,IF(P10426="Work",Intervals!$A$4:$C$9,Intervals!$F$4:$H$9),3,1)</f>
        <v>Int_7-17</v>
      </c>
      <c r="R10426" t="str">
        <f t="shared" si="1466"/>
        <v>1</v>
      </c>
      <c r="S10426">
        <f>VLOOKUP(N10426,IF(P10426="Work",Intervals!$A$4:$D$9,Intervals!$F$4:$I$9),4,1)</f>
        <v>3</v>
      </c>
    </row>
    <row r="10427" spans="1:19" x14ac:dyDescent="0.25">
      <c r="A10427" t="s">
        <v>177</v>
      </c>
      <c r="B10427" s="1" t="s">
        <v>9640</v>
      </c>
      <c r="C10427" t="s">
        <v>339</v>
      </c>
      <c r="D10427">
        <f t="shared" si="1458"/>
        <v>10425</v>
      </c>
      <c r="E10427" t="s">
        <v>391</v>
      </c>
      <c r="F10427" t="s">
        <v>10</v>
      </c>
      <c r="G10427" t="s">
        <v>4</v>
      </c>
      <c r="H10427" t="s">
        <v>11603</v>
      </c>
      <c r="I10427" t="s">
        <v>11677</v>
      </c>
      <c r="J10427">
        <f t="shared" si="1459"/>
        <v>3</v>
      </c>
      <c r="K10427">
        <f t="shared" si="1460"/>
        <v>6</v>
      </c>
      <c r="L10427" s="3">
        <f t="shared" si="1461"/>
        <v>42697</v>
      </c>
      <c r="M10427" t="str">
        <f t="shared" si="1462"/>
        <v>10:54</v>
      </c>
      <c r="N10427">
        <f t="shared" si="1463"/>
        <v>653.99999999999989</v>
      </c>
      <c r="O10427">
        <f t="shared" si="1464"/>
        <v>3</v>
      </c>
      <c r="P10427" t="str">
        <f t="shared" si="1465"/>
        <v>Work</v>
      </c>
      <c r="Q10427" t="str">
        <f>VLOOKUP(N10427,IF(P10427="Work",Intervals!$A$4:$C$9,Intervals!$F$4:$H$9),3,1)</f>
        <v>Int_7-17</v>
      </c>
      <c r="R10427" t="str">
        <f t="shared" si="1466"/>
        <v>1</v>
      </c>
      <c r="S10427">
        <f>VLOOKUP(N10427,IF(P10427="Work",Intervals!$A$4:$D$9,Intervals!$F$4:$I$9),4,1)</f>
        <v>3</v>
      </c>
    </row>
    <row r="10428" spans="1:19" x14ac:dyDescent="0.25">
      <c r="A10428" t="s">
        <v>247</v>
      </c>
      <c r="B10428" s="1" t="s">
        <v>9640</v>
      </c>
      <c r="C10428" t="s">
        <v>339</v>
      </c>
      <c r="D10428">
        <f t="shared" si="1458"/>
        <v>10426</v>
      </c>
      <c r="E10428" t="s">
        <v>384</v>
      </c>
      <c r="F10428" t="s">
        <v>10</v>
      </c>
      <c r="G10428" t="s">
        <v>4</v>
      </c>
      <c r="H10428" t="s">
        <v>11589</v>
      </c>
      <c r="I10428" s="4">
        <v>42509</v>
      </c>
      <c r="J10428">
        <f t="shared" si="1459"/>
        <v>3</v>
      </c>
      <c r="K10428">
        <f t="shared" si="1460"/>
        <v>6</v>
      </c>
      <c r="L10428" s="3">
        <f t="shared" si="1461"/>
        <v>42697</v>
      </c>
      <c r="M10428" t="str">
        <f t="shared" si="1462"/>
        <v>10:54</v>
      </c>
      <c r="N10428">
        <f t="shared" si="1463"/>
        <v>653.99999999999989</v>
      </c>
      <c r="O10428">
        <f t="shared" si="1464"/>
        <v>3</v>
      </c>
      <c r="P10428" t="str">
        <f t="shared" si="1465"/>
        <v>Work</v>
      </c>
      <c r="Q10428" t="str">
        <f>VLOOKUP(N10428,IF(P10428="Work",Intervals!$A$4:$C$9,Intervals!$F$4:$H$9),3,1)</f>
        <v>Int_7-17</v>
      </c>
      <c r="R10428" t="str">
        <f t="shared" si="1466"/>
        <v>1</v>
      </c>
      <c r="S10428">
        <f>VLOOKUP(N10428,IF(P10428="Work",Intervals!$A$4:$D$9,Intervals!$F$4:$I$9),4,1)</f>
        <v>3</v>
      </c>
    </row>
    <row r="10429" spans="1:19" x14ac:dyDescent="0.25">
      <c r="A10429" t="s">
        <v>130</v>
      </c>
      <c r="B10429" s="1" t="s">
        <v>9641</v>
      </c>
      <c r="C10429" t="s">
        <v>339</v>
      </c>
      <c r="D10429">
        <f t="shared" si="1458"/>
        <v>10427</v>
      </c>
      <c r="E10429" t="s">
        <v>550</v>
      </c>
      <c r="F10429" t="s">
        <v>10</v>
      </c>
      <c r="G10429" t="s">
        <v>4</v>
      </c>
      <c r="H10429" t="s">
        <v>11589</v>
      </c>
      <c r="I10429" s="4">
        <v>42509</v>
      </c>
      <c r="J10429">
        <f t="shared" si="1459"/>
        <v>3</v>
      </c>
      <c r="K10429">
        <f t="shared" si="1460"/>
        <v>6</v>
      </c>
      <c r="L10429" s="3">
        <f t="shared" si="1461"/>
        <v>42697</v>
      </c>
      <c r="M10429" t="str">
        <f t="shared" si="1462"/>
        <v>10:57</v>
      </c>
      <c r="N10429">
        <f t="shared" si="1463"/>
        <v>657.00000000000011</v>
      </c>
      <c r="O10429">
        <f t="shared" si="1464"/>
        <v>3</v>
      </c>
      <c r="P10429" t="str">
        <f t="shared" si="1465"/>
        <v>Work</v>
      </c>
      <c r="Q10429" t="str">
        <f>VLOOKUP(N10429,IF(P10429="Work",Intervals!$A$4:$C$9,Intervals!$F$4:$H$9),3,1)</f>
        <v>Int_7-17</v>
      </c>
      <c r="R10429" t="str">
        <f t="shared" si="1466"/>
        <v>1</v>
      </c>
      <c r="S10429">
        <f>VLOOKUP(N10429,IF(P10429="Work",Intervals!$A$4:$D$9,Intervals!$F$4:$I$9),4,1)</f>
        <v>3</v>
      </c>
    </row>
    <row r="10430" spans="1:19" x14ac:dyDescent="0.25">
      <c r="A10430" t="s">
        <v>190</v>
      </c>
      <c r="B10430" s="1" t="s">
        <v>9642</v>
      </c>
      <c r="C10430" t="s">
        <v>339</v>
      </c>
      <c r="D10430">
        <f t="shared" si="1458"/>
        <v>10428</v>
      </c>
      <c r="E10430" t="s">
        <v>924</v>
      </c>
      <c r="F10430" t="s">
        <v>10</v>
      </c>
      <c r="G10430" t="s">
        <v>4</v>
      </c>
      <c r="H10430" t="s">
        <v>11589</v>
      </c>
      <c r="I10430" s="4">
        <v>42509</v>
      </c>
      <c r="J10430">
        <f t="shared" si="1459"/>
        <v>3</v>
      </c>
      <c r="K10430">
        <f t="shared" si="1460"/>
        <v>6</v>
      </c>
      <c r="L10430" s="3">
        <f t="shared" si="1461"/>
        <v>42697</v>
      </c>
      <c r="M10430" t="str">
        <f t="shared" si="1462"/>
        <v>11:2</v>
      </c>
      <c r="N10430">
        <f t="shared" si="1463"/>
        <v>661.99999999999989</v>
      </c>
      <c r="O10430">
        <f t="shared" si="1464"/>
        <v>3</v>
      </c>
      <c r="P10430" t="str">
        <f t="shared" si="1465"/>
        <v>Work</v>
      </c>
      <c r="Q10430" t="str">
        <f>VLOOKUP(N10430,IF(P10430="Work",Intervals!$A$4:$C$9,Intervals!$F$4:$H$9),3,1)</f>
        <v>Int_7-17</v>
      </c>
      <c r="R10430" t="str">
        <f t="shared" si="1466"/>
        <v>1</v>
      </c>
      <c r="S10430">
        <f>VLOOKUP(N10430,IF(P10430="Work",Intervals!$A$4:$D$9,Intervals!$F$4:$I$9),4,1)</f>
        <v>3</v>
      </c>
    </row>
    <row r="10431" spans="1:19" x14ac:dyDescent="0.25">
      <c r="A10431" t="s">
        <v>167</v>
      </c>
      <c r="B10431" s="1" t="s">
        <v>9642</v>
      </c>
      <c r="C10431" t="s">
        <v>339</v>
      </c>
      <c r="D10431">
        <f t="shared" si="1458"/>
        <v>10429</v>
      </c>
      <c r="E10431" t="s">
        <v>391</v>
      </c>
      <c r="F10431" t="s">
        <v>10</v>
      </c>
      <c r="G10431" t="s">
        <v>4</v>
      </c>
      <c r="H10431" t="s">
        <v>11603</v>
      </c>
      <c r="I10431" t="s">
        <v>11677</v>
      </c>
      <c r="J10431">
        <f t="shared" si="1459"/>
        <v>3</v>
      </c>
      <c r="K10431">
        <f t="shared" si="1460"/>
        <v>6</v>
      </c>
      <c r="L10431" s="3">
        <f t="shared" si="1461"/>
        <v>42697</v>
      </c>
      <c r="M10431" t="str">
        <f t="shared" si="1462"/>
        <v>11:2</v>
      </c>
      <c r="N10431">
        <f t="shared" si="1463"/>
        <v>661.99999999999989</v>
      </c>
      <c r="O10431">
        <f t="shared" si="1464"/>
        <v>3</v>
      </c>
      <c r="P10431" t="str">
        <f t="shared" si="1465"/>
        <v>Work</v>
      </c>
      <c r="Q10431" t="str">
        <f>VLOOKUP(N10431,IF(P10431="Work",Intervals!$A$4:$C$9,Intervals!$F$4:$H$9),3,1)</f>
        <v>Int_7-17</v>
      </c>
      <c r="R10431" t="str">
        <f t="shared" si="1466"/>
        <v>1</v>
      </c>
      <c r="S10431">
        <f>VLOOKUP(N10431,IF(P10431="Work",Intervals!$A$4:$D$9,Intervals!$F$4:$I$9),4,1)</f>
        <v>3</v>
      </c>
    </row>
    <row r="10432" spans="1:19" x14ac:dyDescent="0.25">
      <c r="A10432" t="s">
        <v>154</v>
      </c>
      <c r="B10432" s="1" t="s">
        <v>9642</v>
      </c>
      <c r="C10432" t="s">
        <v>339</v>
      </c>
      <c r="D10432">
        <f t="shared" si="1458"/>
        <v>10430</v>
      </c>
      <c r="E10432" t="s">
        <v>804</v>
      </c>
      <c r="F10432" t="s">
        <v>3</v>
      </c>
      <c r="G10432" t="s">
        <v>11579</v>
      </c>
      <c r="H10432" t="s">
        <v>11608</v>
      </c>
      <c r="I10432" t="s">
        <v>11682</v>
      </c>
      <c r="J10432">
        <f t="shared" si="1459"/>
        <v>3</v>
      </c>
      <c r="K10432">
        <f t="shared" si="1460"/>
        <v>6</v>
      </c>
      <c r="L10432" s="3">
        <f t="shared" si="1461"/>
        <v>42697</v>
      </c>
      <c r="M10432" t="str">
        <f t="shared" si="1462"/>
        <v>11:2</v>
      </c>
      <c r="N10432">
        <f t="shared" si="1463"/>
        <v>661.99999999999989</v>
      </c>
      <c r="O10432">
        <f t="shared" si="1464"/>
        <v>3</v>
      </c>
      <c r="P10432" t="str">
        <f t="shared" si="1465"/>
        <v>Work</v>
      </c>
      <c r="Q10432" t="str">
        <f>VLOOKUP(N10432,IF(P10432="Work",Intervals!$A$4:$C$9,Intervals!$F$4:$H$9),3,1)</f>
        <v>Int_7-17</v>
      </c>
      <c r="R10432" t="str">
        <f t="shared" si="1466"/>
        <v>1</v>
      </c>
      <c r="S10432">
        <f>VLOOKUP(N10432,IF(P10432="Work",Intervals!$A$4:$D$9,Intervals!$F$4:$I$9),4,1)</f>
        <v>3</v>
      </c>
    </row>
    <row r="10433" spans="1:19" x14ac:dyDescent="0.25">
      <c r="A10433" t="s">
        <v>83</v>
      </c>
      <c r="B10433" s="1" t="s">
        <v>9643</v>
      </c>
      <c r="C10433" t="s">
        <v>339</v>
      </c>
      <c r="D10433">
        <f t="shared" si="1458"/>
        <v>10431</v>
      </c>
      <c r="E10433" t="s">
        <v>384</v>
      </c>
      <c r="F10433" t="s">
        <v>10</v>
      </c>
      <c r="G10433" t="s">
        <v>4</v>
      </c>
      <c r="H10433" t="s">
        <v>11589</v>
      </c>
      <c r="I10433" s="4">
        <v>42509</v>
      </c>
      <c r="J10433">
        <f t="shared" si="1459"/>
        <v>3</v>
      </c>
      <c r="K10433">
        <f t="shared" si="1460"/>
        <v>6</v>
      </c>
      <c r="L10433" s="3">
        <f t="shared" si="1461"/>
        <v>42697</v>
      </c>
      <c r="M10433" t="str">
        <f t="shared" si="1462"/>
        <v>11:6</v>
      </c>
      <c r="N10433">
        <f t="shared" si="1463"/>
        <v>665.99999999999989</v>
      </c>
      <c r="O10433">
        <f t="shared" si="1464"/>
        <v>3</v>
      </c>
      <c r="P10433" t="str">
        <f t="shared" si="1465"/>
        <v>Work</v>
      </c>
      <c r="Q10433" t="str">
        <f>VLOOKUP(N10433,IF(P10433="Work",Intervals!$A$4:$C$9,Intervals!$F$4:$H$9),3,1)</f>
        <v>Int_7-17</v>
      </c>
      <c r="R10433" t="str">
        <f t="shared" si="1466"/>
        <v>1</v>
      </c>
      <c r="S10433">
        <f>VLOOKUP(N10433,IF(P10433="Work",Intervals!$A$4:$D$9,Intervals!$F$4:$I$9),4,1)</f>
        <v>3</v>
      </c>
    </row>
    <row r="10434" spans="1:19" x14ac:dyDescent="0.25">
      <c r="A10434" t="s">
        <v>190</v>
      </c>
      <c r="B10434" s="1" t="s">
        <v>9644</v>
      </c>
      <c r="C10434" t="s">
        <v>339</v>
      </c>
      <c r="D10434">
        <f t="shared" si="1458"/>
        <v>10432</v>
      </c>
      <c r="E10434" t="s">
        <v>924</v>
      </c>
      <c r="F10434" t="s">
        <v>10</v>
      </c>
      <c r="G10434" t="s">
        <v>4</v>
      </c>
      <c r="H10434" t="s">
        <v>11589</v>
      </c>
      <c r="I10434" s="4">
        <v>42509</v>
      </c>
      <c r="J10434">
        <f t="shared" si="1459"/>
        <v>3</v>
      </c>
      <c r="K10434">
        <f t="shared" si="1460"/>
        <v>6</v>
      </c>
      <c r="L10434" s="3">
        <f t="shared" si="1461"/>
        <v>42697</v>
      </c>
      <c r="M10434" t="str">
        <f t="shared" si="1462"/>
        <v>11:7</v>
      </c>
      <c r="N10434">
        <f t="shared" si="1463"/>
        <v>667</v>
      </c>
      <c r="O10434">
        <f t="shared" si="1464"/>
        <v>3</v>
      </c>
      <c r="P10434" t="str">
        <f t="shared" si="1465"/>
        <v>Work</v>
      </c>
      <c r="Q10434" t="str">
        <f>VLOOKUP(N10434,IF(P10434="Work",Intervals!$A$4:$C$9,Intervals!$F$4:$H$9),3,1)</f>
        <v>Int_7-17</v>
      </c>
      <c r="R10434" t="str">
        <f t="shared" si="1466"/>
        <v>1</v>
      </c>
      <c r="S10434">
        <f>VLOOKUP(N10434,IF(P10434="Work",Intervals!$A$4:$D$9,Intervals!$F$4:$I$9),4,1)</f>
        <v>3</v>
      </c>
    </row>
    <row r="10435" spans="1:19" x14ac:dyDescent="0.25">
      <c r="A10435" t="s">
        <v>159</v>
      </c>
      <c r="B10435" s="1" t="s">
        <v>9645</v>
      </c>
      <c r="C10435" t="s">
        <v>339</v>
      </c>
      <c r="D10435">
        <f t="shared" ref="D10435:D10498" si="1467">ROW()-ROW($D$2)</f>
        <v>10433</v>
      </c>
      <c r="E10435" t="s">
        <v>381</v>
      </c>
      <c r="F10435" t="s">
        <v>10</v>
      </c>
      <c r="G10435" t="s">
        <v>4</v>
      </c>
      <c r="H10435" t="s">
        <v>11589</v>
      </c>
      <c r="I10435" s="4">
        <v>42509</v>
      </c>
      <c r="J10435">
        <f t="shared" ref="J10435:J10498" si="1468">SEARCH("-",B10435)</f>
        <v>3</v>
      </c>
      <c r="K10435">
        <f t="shared" ref="K10435:K10498" si="1469">SEARCH("-",B10435,J10435+1)</f>
        <v>6</v>
      </c>
      <c r="L10435" s="3">
        <f t="shared" ref="L10435:L10498" si="1470">DATE(MID(B10435,K10435+1,4),LEFT(B10435,J10435-1),MID(B10435,J10435+1,K10435-J10435-1))</f>
        <v>42697</v>
      </c>
      <c r="M10435" t="str">
        <f t="shared" ref="M10435:M10498" si="1471">MID(B10435,SEARCH(" ",B10435)+1,99)</f>
        <v>11:14</v>
      </c>
      <c r="N10435">
        <f t="shared" ref="N10435:N10498" si="1472">((M10435+1)-"1.1.1900  0:00:00")*24*60</f>
        <v>673.99999999999989</v>
      </c>
      <c r="O10435">
        <f t="shared" ref="O10435:O10498" si="1473">WEEKDAY(L10435,2)</f>
        <v>3</v>
      </c>
      <c r="P10435" t="str">
        <f t="shared" ref="P10435:P10498" si="1474">IF(O10435&gt;5,"NonWork","Work")</f>
        <v>Work</v>
      </c>
      <c r="Q10435" t="str">
        <f>VLOOKUP(N10435,IF(P10435="Work",Intervals!$A$4:$C$9,Intervals!$F$4:$H$9),3,1)</f>
        <v>Int_7-17</v>
      </c>
      <c r="R10435" t="str">
        <f t="shared" ref="R10435:R10498" si="1475">IF(O10435&gt;5,"2","1")</f>
        <v>1</v>
      </c>
      <c r="S10435">
        <f>VLOOKUP(N10435,IF(P10435="Work",Intervals!$A$4:$D$9,Intervals!$F$4:$I$9),4,1)</f>
        <v>3</v>
      </c>
    </row>
    <row r="10436" spans="1:19" x14ac:dyDescent="0.25">
      <c r="A10436" t="s">
        <v>211</v>
      </c>
      <c r="B10436" s="1" t="s">
        <v>9646</v>
      </c>
      <c r="C10436" t="s">
        <v>339</v>
      </c>
      <c r="D10436">
        <f t="shared" si="1467"/>
        <v>10434</v>
      </c>
      <c r="E10436" t="s">
        <v>924</v>
      </c>
      <c r="F10436" t="s">
        <v>10</v>
      </c>
      <c r="G10436" t="s">
        <v>4</v>
      </c>
      <c r="H10436" t="s">
        <v>11589</v>
      </c>
      <c r="I10436" s="4">
        <v>42509</v>
      </c>
      <c r="J10436">
        <f t="shared" si="1468"/>
        <v>3</v>
      </c>
      <c r="K10436">
        <f t="shared" si="1469"/>
        <v>6</v>
      </c>
      <c r="L10436" s="3">
        <f t="shared" si="1470"/>
        <v>42697</v>
      </c>
      <c r="M10436" t="str">
        <f t="shared" si="1471"/>
        <v>11:16</v>
      </c>
      <c r="N10436">
        <f t="shared" si="1472"/>
        <v>676.00000000000011</v>
      </c>
      <c r="O10436">
        <f t="shared" si="1473"/>
        <v>3</v>
      </c>
      <c r="P10436" t="str">
        <f t="shared" si="1474"/>
        <v>Work</v>
      </c>
      <c r="Q10436" t="str">
        <f>VLOOKUP(N10436,IF(P10436="Work",Intervals!$A$4:$C$9,Intervals!$F$4:$H$9),3,1)</f>
        <v>Int_7-17</v>
      </c>
      <c r="R10436" t="str">
        <f t="shared" si="1475"/>
        <v>1</v>
      </c>
      <c r="S10436">
        <f>VLOOKUP(N10436,IF(P10436="Work",Intervals!$A$4:$D$9,Intervals!$F$4:$I$9),4,1)</f>
        <v>3</v>
      </c>
    </row>
    <row r="10437" spans="1:19" x14ac:dyDescent="0.25">
      <c r="A10437" t="s">
        <v>183</v>
      </c>
      <c r="B10437" s="1" t="s">
        <v>9647</v>
      </c>
      <c r="C10437" t="s">
        <v>339</v>
      </c>
      <c r="D10437">
        <f t="shared" si="1467"/>
        <v>10435</v>
      </c>
      <c r="E10437" t="s">
        <v>571</v>
      </c>
      <c r="F10437" t="s">
        <v>10</v>
      </c>
      <c r="G10437" t="s">
        <v>4</v>
      </c>
      <c r="H10437" t="s">
        <v>11589</v>
      </c>
      <c r="I10437" s="4">
        <v>42509</v>
      </c>
      <c r="J10437">
        <f t="shared" si="1468"/>
        <v>3</v>
      </c>
      <c r="K10437">
        <f t="shared" si="1469"/>
        <v>6</v>
      </c>
      <c r="L10437" s="3">
        <f t="shared" si="1470"/>
        <v>42697</v>
      </c>
      <c r="M10437" t="str">
        <f t="shared" si="1471"/>
        <v>11:27</v>
      </c>
      <c r="N10437">
        <f t="shared" si="1472"/>
        <v>687</v>
      </c>
      <c r="O10437">
        <f t="shared" si="1473"/>
        <v>3</v>
      </c>
      <c r="P10437" t="str">
        <f t="shared" si="1474"/>
        <v>Work</v>
      </c>
      <c r="Q10437" t="str">
        <f>VLOOKUP(N10437,IF(P10437="Work",Intervals!$A$4:$C$9,Intervals!$F$4:$H$9),3,1)</f>
        <v>Int_7-17</v>
      </c>
      <c r="R10437" t="str">
        <f t="shared" si="1475"/>
        <v>1</v>
      </c>
      <c r="S10437">
        <f>VLOOKUP(N10437,IF(P10437="Work",Intervals!$A$4:$D$9,Intervals!$F$4:$I$9),4,1)</f>
        <v>3</v>
      </c>
    </row>
    <row r="10438" spans="1:19" x14ac:dyDescent="0.25">
      <c r="A10438" t="s">
        <v>234</v>
      </c>
      <c r="B10438" s="1" t="s">
        <v>9647</v>
      </c>
      <c r="C10438" t="s">
        <v>339</v>
      </c>
      <c r="D10438">
        <f t="shared" si="1467"/>
        <v>10436</v>
      </c>
      <c r="E10438" t="s">
        <v>387</v>
      </c>
      <c r="F10438" t="s">
        <v>3</v>
      </c>
      <c r="G10438" t="s">
        <v>4</v>
      </c>
      <c r="H10438" t="s">
        <v>11597</v>
      </c>
      <c r="I10438" t="s">
        <v>11671</v>
      </c>
      <c r="J10438">
        <f t="shared" si="1468"/>
        <v>3</v>
      </c>
      <c r="K10438">
        <f t="shared" si="1469"/>
        <v>6</v>
      </c>
      <c r="L10438" s="3">
        <f t="shared" si="1470"/>
        <v>42697</v>
      </c>
      <c r="M10438" t="str">
        <f t="shared" si="1471"/>
        <v>11:27</v>
      </c>
      <c r="N10438">
        <f t="shared" si="1472"/>
        <v>687</v>
      </c>
      <c r="O10438">
        <f t="shared" si="1473"/>
        <v>3</v>
      </c>
      <c r="P10438" t="str">
        <f t="shared" si="1474"/>
        <v>Work</v>
      </c>
      <c r="Q10438" t="str">
        <f>VLOOKUP(N10438,IF(P10438="Work",Intervals!$A$4:$C$9,Intervals!$F$4:$H$9),3,1)</f>
        <v>Int_7-17</v>
      </c>
      <c r="R10438" t="str">
        <f t="shared" si="1475"/>
        <v>1</v>
      </c>
      <c r="S10438">
        <f>VLOOKUP(N10438,IF(P10438="Work",Intervals!$A$4:$D$9,Intervals!$F$4:$I$9),4,1)</f>
        <v>3</v>
      </c>
    </row>
    <row r="10439" spans="1:19" x14ac:dyDescent="0.25">
      <c r="A10439" t="s">
        <v>130</v>
      </c>
      <c r="B10439" s="1" t="s">
        <v>9648</v>
      </c>
      <c r="C10439" t="s">
        <v>339</v>
      </c>
      <c r="D10439">
        <f t="shared" si="1467"/>
        <v>10437</v>
      </c>
      <c r="E10439" t="s">
        <v>550</v>
      </c>
      <c r="F10439" t="s">
        <v>10</v>
      </c>
      <c r="G10439" t="s">
        <v>4</v>
      </c>
      <c r="H10439" t="s">
        <v>11589</v>
      </c>
      <c r="I10439" s="4">
        <v>42509</v>
      </c>
      <c r="J10439">
        <f t="shared" si="1468"/>
        <v>3</v>
      </c>
      <c r="K10439">
        <f t="shared" si="1469"/>
        <v>6</v>
      </c>
      <c r="L10439" s="3">
        <f t="shared" si="1470"/>
        <v>42697</v>
      </c>
      <c r="M10439" t="str">
        <f t="shared" si="1471"/>
        <v>11:29</v>
      </c>
      <c r="N10439">
        <f t="shared" si="1472"/>
        <v>689</v>
      </c>
      <c r="O10439">
        <f t="shared" si="1473"/>
        <v>3</v>
      </c>
      <c r="P10439" t="str">
        <f t="shared" si="1474"/>
        <v>Work</v>
      </c>
      <c r="Q10439" t="str">
        <f>VLOOKUP(N10439,IF(P10439="Work",Intervals!$A$4:$C$9,Intervals!$F$4:$H$9),3,1)</f>
        <v>Int_7-17</v>
      </c>
      <c r="R10439" t="str">
        <f t="shared" si="1475"/>
        <v>1</v>
      </c>
      <c r="S10439">
        <f>VLOOKUP(N10439,IF(P10439="Work",Intervals!$A$4:$D$9,Intervals!$F$4:$I$9),4,1)</f>
        <v>3</v>
      </c>
    </row>
    <row r="10440" spans="1:19" x14ac:dyDescent="0.25">
      <c r="A10440" t="s">
        <v>153</v>
      </c>
      <c r="B10440" s="1" t="s">
        <v>9649</v>
      </c>
      <c r="C10440" t="s">
        <v>339</v>
      </c>
      <c r="D10440">
        <f t="shared" si="1467"/>
        <v>10438</v>
      </c>
      <c r="E10440" t="s">
        <v>387</v>
      </c>
      <c r="F10440" t="s">
        <v>3</v>
      </c>
      <c r="G10440" t="s">
        <v>4</v>
      </c>
      <c r="H10440" t="s">
        <v>11597</v>
      </c>
      <c r="I10440" t="s">
        <v>11671</v>
      </c>
      <c r="J10440">
        <f t="shared" si="1468"/>
        <v>3</v>
      </c>
      <c r="K10440">
        <f t="shared" si="1469"/>
        <v>6</v>
      </c>
      <c r="L10440" s="3">
        <f t="shared" si="1470"/>
        <v>42697</v>
      </c>
      <c r="M10440" t="str">
        <f t="shared" si="1471"/>
        <v>11:36</v>
      </c>
      <c r="N10440">
        <f t="shared" si="1472"/>
        <v>696.00000000000011</v>
      </c>
      <c r="O10440">
        <f t="shared" si="1473"/>
        <v>3</v>
      </c>
      <c r="P10440" t="str">
        <f t="shared" si="1474"/>
        <v>Work</v>
      </c>
      <c r="Q10440" t="str">
        <f>VLOOKUP(N10440,IF(P10440="Work",Intervals!$A$4:$C$9,Intervals!$F$4:$H$9),3,1)</f>
        <v>Int_7-17</v>
      </c>
      <c r="R10440" t="str">
        <f t="shared" si="1475"/>
        <v>1</v>
      </c>
      <c r="S10440">
        <f>VLOOKUP(N10440,IF(P10440="Work",Intervals!$A$4:$D$9,Intervals!$F$4:$I$9),4,1)</f>
        <v>3</v>
      </c>
    </row>
    <row r="10441" spans="1:19" x14ac:dyDescent="0.25">
      <c r="A10441" t="s">
        <v>140</v>
      </c>
      <c r="B10441" s="1" t="s">
        <v>9649</v>
      </c>
      <c r="C10441" t="s">
        <v>339</v>
      </c>
      <c r="D10441">
        <f t="shared" si="1467"/>
        <v>10439</v>
      </c>
      <c r="E10441" t="s">
        <v>394</v>
      </c>
      <c r="F10441" t="s">
        <v>3</v>
      </c>
      <c r="G10441" t="s">
        <v>4</v>
      </c>
      <c r="H10441" t="s">
        <v>11589</v>
      </c>
      <c r="I10441" s="4">
        <v>42509</v>
      </c>
      <c r="J10441">
        <f t="shared" si="1468"/>
        <v>3</v>
      </c>
      <c r="K10441">
        <f t="shared" si="1469"/>
        <v>6</v>
      </c>
      <c r="L10441" s="3">
        <f t="shared" si="1470"/>
        <v>42697</v>
      </c>
      <c r="M10441" t="str">
        <f t="shared" si="1471"/>
        <v>11:36</v>
      </c>
      <c r="N10441">
        <f t="shared" si="1472"/>
        <v>696.00000000000011</v>
      </c>
      <c r="O10441">
        <f t="shared" si="1473"/>
        <v>3</v>
      </c>
      <c r="P10441" t="str">
        <f t="shared" si="1474"/>
        <v>Work</v>
      </c>
      <c r="Q10441" t="str">
        <f>VLOOKUP(N10441,IF(P10441="Work",Intervals!$A$4:$C$9,Intervals!$F$4:$H$9),3,1)</f>
        <v>Int_7-17</v>
      </c>
      <c r="R10441" t="str">
        <f t="shared" si="1475"/>
        <v>1</v>
      </c>
      <c r="S10441">
        <f>VLOOKUP(N10441,IF(P10441="Work",Intervals!$A$4:$D$9,Intervals!$F$4:$I$9),4,1)</f>
        <v>3</v>
      </c>
    </row>
    <row r="10442" spans="1:19" x14ac:dyDescent="0.25">
      <c r="A10442" t="s">
        <v>325</v>
      </c>
      <c r="B10442" s="1" t="s">
        <v>9650</v>
      </c>
      <c r="C10442" t="s">
        <v>339</v>
      </c>
      <c r="D10442">
        <f t="shared" si="1467"/>
        <v>10440</v>
      </c>
      <c r="E10442" t="s">
        <v>1157</v>
      </c>
      <c r="F10442" t="s">
        <v>3</v>
      </c>
      <c r="G10442" t="s">
        <v>4</v>
      </c>
      <c r="H10442" t="s">
        <v>11589</v>
      </c>
      <c r="I10442" s="4">
        <v>42509</v>
      </c>
      <c r="J10442">
        <f t="shared" si="1468"/>
        <v>3</v>
      </c>
      <c r="K10442">
        <f t="shared" si="1469"/>
        <v>6</v>
      </c>
      <c r="L10442" s="3">
        <f t="shared" si="1470"/>
        <v>42697</v>
      </c>
      <c r="M10442" t="str">
        <f t="shared" si="1471"/>
        <v>11:37</v>
      </c>
      <c r="N10442">
        <f t="shared" si="1472"/>
        <v>696.99999999999989</v>
      </c>
      <c r="O10442">
        <f t="shared" si="1473"/>
        <v>3</v>
      </c>
      <c r="P10442" t="str">
        <f t="shared" si="1474"/>
        <v>Work</v>
      </c>
      <c r="Q10442" t="str">
        <f>VLOOKUP(N10442,IF(P10442="Work",Intervals!$A$4:$C$9,Intervals!$F$4:$H$9),3,1)</f>
        <v>Int_7-17</v>
      </c>
      <c r="R10442" t="str">
        <f t="shared" si="1475"/>
        <v>1</v>
      </c>
      <c r="S10442">
        <f>VLOOKUP(N10442,IF(P10442="Work",Intervals!$A$4:$D$9,Intervals!$F$4:$I$9),4,1)</f>
        <v>3</v>
      </c>
    </row>
    <row r="10443" spans="1:19" x14ac:dyDescent="0.25">
      <c r="A10443" t="s">
        <v>174</v>
      </c>
      <c r="B10443" s="1" t="s">
        <v>9651</v>
      </c>
      <c r="C10443" t="s">
        <v>339</v>
      </c>
      <c r="D10443">
        <f t="shared" si="1467"/>
        <v>10441</v>
      </c>
      <c r="E10443" t="s">
        <v>413</v>
      </c>
      <c r="F10443" t="s">
        <v>10</v>
      </c>
      <c r="G10443" t="s">
        <v>4</v>
      </c>
      <c r="H10443" t="s">
        <v>11589</v>
      </c>
      <c r="I10443" s="4">
        <v>42509</v>
      </c>
      <c r="J10443">
        <f t="shared" si="1468"/>
        <v>3</v>
      </c>
      <c r="K10443">
        <f t="shared" si="1469"/>
        <v>6</v>
      </c>
      <c r="L10443" s="3">
        <f t="shared" si="1470"/>
        <v>42697</v>
      </c>
      <c r="M10443" t="str">
        <f t="shared" si="1471"/>
        <v>11:39</v>
      </c>
      <c r="N10443">
        <f t="shared" si="1472"/>
        <v>698.99999999999989</v>
      </c>
      <c r="O10443">
        <f t="shared" si="1473"/>
        <v>3</v>
      </c>
      <c r="P10443" t="str">
        <f t="shared" si="1474"/>
        <v>Work</v>
      </c>
      <c r="Q10443" t="str">
        <f>VLOOKUP(N10443,IF(P10443="Work",Intervals!$A$4:$C$9,Intervals!$F$4:$H$9),3,1)</f>
        <v>Int_7-17</v>
      </c>
      <c r="R10443" t="str">
        <f t="shared" si="1475"/>
        <v>1</v>
      </c>
      <c r="S10443">
        <f>VLOOKUP(N10443,IF(P10443="Work",Intervals!$A$4:$D$9,Intervals!$F$4:$I$9),4,1)</f>
        <v>3</v>
      </c>
    </row>
    <row r="10444" spans="1:19" x14ac:dyDescent="0.25">
      <c r="A10444" t="s">
        <v>83</v>
      </c>
      <c r="B10444" s="1" t="s">
        <v>9652</v>
      </c>
      <c r="C10444" t="s">
        <v>339</v>
      </c>
      <c r="D10444">
        <f t="shared" si="1467"/>
        <v>10442</v>
      </c>
      <c r="E10444" t="s">
        <v>384</v>
      </c>
      <c r="F10444" t="s">
        <v>10</v>
      </c>
      <c r="G10444" t="s">
        <v>4</v>
      </c>
      <c r="H10444" t="s">
        <v>11589</v>
      </c>
      <c r="I10444" s="4">
        <v>42509</v>
      </c>
      <c r="J10444">
        <f t="shared" si="1468"/>
        <v>3</v>
      </c>
      <c r="K10444">
        <f t="shared" si="1469"/>
        <v>6</v>
      </c>
      <c r="L10444" s="3">
        <f t="shared" si="1470"/>
        <v>42697</v>
      </c>
      <c r="M10444" t="str">
        <f t="shared" si="1471"/>
        <v>11:49</v>
      </c>
      <c r="N10444">
        <f t="shared" si="1472"/>
        <v>708.99999999999989</v>
      </c>
      <c r="O10444">
        <f t="shared" si="1473"/>
        <v>3</v>
      </c>
      <c r="P10444" t="str">
        <f t="shared" si="1474"/>
        <v>Work</v>
      </c>
      <c r="Q10444" t="str">
        <f>VLOOKUP(N10444,IF(P10444="Work",Intervals!$A$4:$C$9,Intervals!$F$4:$H$9),3,1)</f>
        <v>Int_7-17</v>
      </c>
      <c r="R10444" t="str">
        <f t="shared" si="1475"/>
        <v>1</v>
      </c>
      <c r="S10444">
        <f>VLOOKUP(N10444,IF(P10444="Work",Intervals!$A$4:$D$9,Intervals!$F$4:$I$9),4,1)</f>
        <v>3</v>
      </c>
    </row>
    <row r="10445" spans="1:19" x14ac:dyDescent="0.25">
      <c r="A10445" t="s">
        <v>83</v>
      </c>
      <c r="B10445" s="1" t="s">
        <v>9653</v>
      </c>
      <c r="C10445" t="s">
        <v>339</v>
      </c>
      <c r="D10445">
        <f t="shared" si="1467"/>
        <v>10443</v>
      </c>
      <c r="E10445" t="s">
        <v>384</v>
      </c>
      <c r="F10445" t="s">
        <v>10</v>
      </c>
      <c r="G10445" t="s">
        <v>4</v>
      </c>
      <c r="H10445" t="s">
        <v>11589</v>
      </c>
      <c r="I10445" s="4">
        <v>42509</v>
      </c>
      <c r="J10445">
        <f t="shared" si="1468"/>
        <v>3</v>
      </c>
      <c r="K10445">
        <f t="shared" si="1469"/>
        <v>6</v>
      </c>
      <c r="L10445" s="3">
        <f t="shared" si="1470"/>
        <v>42697</v>
      </c>
      <c r="M10445" t="str">
        <f t="shared" si="1471"/>
        <v>11:52</v>
      </c>
      <c r="N10445">
        <f t="shared" si="1472"/>
        <v>712</v>
      </c>
      <c r="O10445">
        <f t="shared" si="1473"/>
        <v>3</v>
      </c>
      <c r="P10445" t="str">
        <f t="shared" si="1474"/>
        <v>Work</v>
      </c>
      <c r="Q10445" t="str">
        <f>VLOOKUP(N10445,IF(P10445="Work",Intervals!$A$4:$C$9,Intervals!$F$4:$H$9),3,1)</f>
        <v>Int_7-17</v>
      </c>
      <c r="R10445" t="str">
        <f t="shared" si="1475"/>
        <v>1</v>
      </c>
      <c r="S10445">
        <f>VLOOKUP(N10445,IF(P10445="Work",Intervals!$A$4:$D$9,Intervals!$F$4:$I$9),4,1)</f>
        <v>3</v>
      </c>
    </row>
    <row r="10446" spans="1:19" x14ac:dyDescent="0.25">
      <c r="A10446" t="s">
        <v>83</v>
      </c>
      <c r="B10446" s="1" t="s">
        <v>9654</v>
      </c>
      <c r="C10446" t="s">
        <v>339</v>
      </c>
      <c r="D10446">
        <f t="shared" si="1467"/>
        <v>10444</v>
      </c>
      <c r="E10446" t="s">
        <v>384</v>
      </c>
      <c r="F10446" t="s">
        <v>10</v>
      </c>
      <c r="G10446" t="s">
        <v>4</v>
      </c>
      <c r="H10446" t="s">
        <v>11589</v>
      </c>
      <c r="I10446" s="4">
        <v>42509</v>
      </c>
      <c r="J10446">
        <f t="shared" si="1468"/>
        <v>3</v>
      </c>
      <c r="K10446">
        <f t="shared" si="1469"/>
        <v>6</v>
      </c>
      <c r="L10446" s="3">
        <f t="shared" si="1470"/>
        <v>42697</v>
      </c>
      <c r="M10446" t="str">
        <f t="shared" si="1471"/>
        <v>11:55</v>
      </c>
      <c r="N10446">
        <f t="shared" si="1472"/>
        <v>714.99999999999989</v>
      </c>
      <c r="O10446">
        <f t="shared" si="1473"/>
        <v>3</v>
      </c>
      <c r="P10446" t="str">
        <f t="shared" si="1474"/>
        <v>Work</v>
      </c>
      <c r="Q10446" t="str">
        <f>VLOOKUP(N10446,IF(P10446="Work",Intervals!$A$4:$C$9,Intervals!$F$4:$H$9),3,1)</f>
        <v>Int_7-17</v>
      </c>
      <c r="R10446" t="str">
        <f t="shared" si="1475"/>
        <v>1</v>
      </c>
      <c r="S10446">
        <f>VLOOKUP(N10446,IF(P10446="Work",Intervals!$A$4:$D$9,Intervals!$F$4:$I$9),4,1)</f>
        <v>3</v>
      </c>
    </row>
    <row r="10447" spans="1:19" x14ac:dyDescent="0.25">
      <c r="A10447" t="s">
        <v>152</v>
      </c>
      <c r="B10447" s="1" t="s">
        <v>9655</v>
      </c>
      <c r="C10447" t="s">
        <v>339</v>
      </c>
      <c r="D10447">
        <f t="shared" si="1467"/>
        <v>10445</v>
      </c>
      <c r="E10447" t="s">
        <v>401</v>
      </c>
      <c r="F10447" t="s">
        <v>10</v>
      </c>
      <c r="G10447" t="s">
        <v>30</v>
      </c>
      <c r="H10447" t="s">
        <v>11607</v>
      </c>
      <c r="I10447" t="s">
        <v>11681</v>
      </c>
      <c r="J10447">
        <f t="shared" si="1468"/>
        <v>3</v>
      </c>
      <c r="K10447">
        <f t="shared" si="1469"/>
        <v>6</v>
      </c>
      <c r="L10447" s="3">
        <f t="shared" si="1470"/>
        <v>42697</v>
      </c>
      <c r="M10447" t="str">
        <f t="shared" si="1471"/>
        <v>11:57</v>
      </c>
      <c r="N10447">
        <f t="shared" si="1472"/>
        <v>716.99999999999989</v>
      </c>
      <c r="O10447">
        <f t="shared" si="1473"/>
        <v>3</v>
      </c>
      <c r="P10447" t="str">
        <f t="shared" si="1474"/>
        <v>Work</v>
      </c>
      <c r="Q10447" t="str">
        <f>VLOOKUP(N10447,IF(P10447="Work",Intervals!$A$4:$C$9,Intervals!$F$4:$H$9),3,1)</f>
        <v>Int_7-17</v>
      </c>
      <c r="R10447" t="str">
        <f t="shared" si="1475"/>
        <v>1</v>
      </c>
      <c r="S10447">
        <f>VLOOKUP(N10447,IF(P10447="Work",Intervals!$A$4:$D$9,Intervals!$F$4:$I$9),4,1)</f>
        <v>3</v>
      </c>
    </row>
    <row r="10448" spans="1:19" x14ac:dyDescent="0.25">
      <c r="A10448" t="s">
        <v>130</v>
      </c>
      <c r="B10448" s="1" t="s">
        <v>9656</v>
      </c>
      <c r="C10448" t="s">
        <v>339</v>
      </c>
      <c r="D10448">
        <f t="shared" si="1467"/>
        <v>10446</v>
      </c>
      <c r="E10448" t="s">
        <v>550</v>
      </c>
      <c r="F10448" t="s">
        <v>10</v>
      </c>
      <c r="G10448" t="s">
        <v>4</v>
      </c>
      <c r="H10448" t="s">
        <v>11589</v>
      </c>
      <c r="I10448" s="4">
        <v>42509</v>
      </c>
      <c r="J10448">
        <f t="shared" si="1468"/>
        <v>3</v>
      </c>
      <c r="K10448">
        <f t="shared" si="1469"/>
        <v>6</v>
      </c>
      <c r="L10448" s="3">
        <f t="shared" si="1470"/>
        <v>42697</v>
      </c>
      <c r="M10448" t="str">
        <f t="shared" si="1471"/>
        <v>11:58</v>
      </c>
      <c r="N10448">
        <f t="shared" si="1472"/>
        <v>718</v>
      </c>
      <c r="O10448">
        <f t="shared" si="1473"/>
        <v>3</v>
      </c>
      <c r="P10448" t="str">
        <f t="shared" si="1474"/>
        <v>Work</v>
      </c>
      <c r="Q10448" t="str">
        <f>VLOOKUP(N10448,IF(P10448="Work",Intervals!$A$4:$C$9,Intervals!$F$4:$H$9),3,1)</f>
        <v>Int_7-17</v>
      </c>
      <c r="R10448" t="str">
        <f t="shared" si="1475"/>
        <v>1</v>
      </c>
      <c r="S10448">
        <f>VLOOKUP(N10448,IF(P10448="Work",Intervals!$A$4:$D$9,Intervals!$F$4:$I$9),4,1)</f>
        <v>3</v>
      </c>
    </row>
    <row r="10449" spans="1:19" x14ac:dyDescent="0.25">
      <c r="A10449" t="s">
        <v>174</v>
      </c>
      <c r="B10449" s="1" t="s">
        <v>9656</v>
      </c>
      <c r="C10449" t="s">
        <v>339</v>
      </c>
      <c r="D10449">
        <f t="shared" si="1467"/>
        <v>10447</v>
      </c>
      <c r="E10449" t="s">
        <v>413</v>
      </c>
      <c r="F10449" t="s">
        <v>10</v>
      </c>
      <c r="G10449" t="s">
        <v>4</v>
      </c>
      <c r="H10449" t="s">
        <v>11589</v>
      </c>
      <c r="I10449" s="4">
        <v>42509</v>
      </c>
      <c r="J10449">
        <f t="shared" si="1468"/>
        <v>3</v>
      </c>
      <c r="K10449">
        <f t="shared" si="1469"/>
        <v>6</v>
      </c>
      <c r="L10449" s="3">
        <f t="shared" si="1470"/>
        <v>42697</v>
      </c>
      <c r="M10449" t="str">
        <f t="shared" si="1471"/>
        <v>11:58</v>
      </c>
      <c r="N10449">
        <f t="shared" si="1472"/>
        <v>718</v>
      </c>
      <c r="O10449">
        <f t="shared" si="1473"/>
        <v>3</v>
      </c>
      <c r="P10449" t="str">
        <f t="shared" si="1474"/>
        <v>Work</v>
      </c>
      <c r="Q10449" t="str">
        <f>VLOOKUP(N10449,IF(P10449="Work",Intervals!$A$4:$C$9,Intervals!$F$4:$H$9),3,1)</f>
        <v>Int_7-17</v>
      </c>
      <c r="R10449" t="str">
        <f t="shared" si="1475"/>
        <v>1</v>
      </c>
      <c r="S10449">
        <f>VLOOKUP(N10449,IF(P10449="Work",Intervals!$A$4:$D$9,Intervals!$F$4:$I$9),4,1)</f>
        <v>3</v>
      </c>
    </row>
    <row r="10450" spans="1:19" x14ac:dyDescent="0.25">
      <c r="A10450" t="s">
        <v>203</v>
      </c>
      <c r="B10450" s="1" t="s">
        <v>9657</v>
      </c>
      <c r="C10450" t="s">
        <v>339</v>
      </c>
      <c r="D10450">
        <f t="shared" si="1467"/>
        <v>10448</v>
      </c>
      <c r="E10450" t="s">
        <v>924</v>
      </c>
      <c r="F10450" t="s">
        <v>10</v>
      </c>
      <c r="G10450" t="s">
        <v>4</v>
      </c>
      <c r="H10450" t="s">
        <v>11589</v>
      </c>
      <c r="I10450" s="4">
        <v>42509</v>
      </c>
      <c r="J10450">
        <f t="shared" si="1468"/>
        <v>3</v>
      </c>
      <c r="K10450">
        <f t="shared" si="1469"/>
        <v>6</v>
      </c>
      <c r="L10450" s="3">
        <f t="shared" si="1470"/>
        <v>42697</v>
      </c>
      <c r="M10450" t="str">
        <f t="shared" si="1471"/>
        <v>12:9</v>
      </c>
      <c r="N10450">
        <f t="shared" si="1472"/>
        <v>729.00000000000011</v>
      </c>
      <c r="O10450">
        <f t="shared" si="1473"/>
        <v>3</v>
      </c>
      <c r="P10450" t="str">
        <f t="shared" si="1474"/>
        <v>Work</v>
      </c>
      <c r="Q10450" t="str">
        <f>VLOOKUP(N10450,IF(P10450="Work",Intervals!$A$4:$C$9,Intervals!$F$4:$H$9),3,1)</f>
        <v>Int_7-17</v>
      </c>
      <c r="R10450" t="str">
        <f t="shared" si="1475"/>
        <v>1</v>
      </c>
      <c r="S10450">
        <f>VLOOKUP(N10450,IF(P10450="Work",Intervals!$A$4:$D$9,Intervals!$F$4:$I$9),4,1)</f>
        <v>3</v>
      </c>
    </row>
    <row r="10451" spans="1:19" x14ac:dyDescent="0.25">
      <c r="A10451" t="s">
        <v>325</v>
      </c>
      <c r="B10451" s="1" t="s">
        <v>9658</v>
      </c>
      <c r="C10451" t="s">
        <v>339</v>
      </c>
      <c r="D10451">
        <f t="shared" si="1467"/>
        <v>10449</v>
      </c>
      <c r="E10451" t="s">
        <v>1157</v>
      </c>
      <c r="F10451" t="s">
        <v>3</v>
      </c>
      <c r="G10451" t="s">
        <v>4</v>
      </c>
      <c r="H10451" t="s">
        <v>11589</v>
      </c>
      <c r="I10451" s="4">
        <v>42509</v>
      </c>
      <c r="J10451">
        <f t="shared" si="1468"/>
        <v>3</v>
      </c>
      <c r="K10451">
        <f t="shared" si="1469"/>
        <v>6</v>
      </c>
      <c r="L10451" s="3">
        <f t="shared" si="1470"/>
        <v>42697</v>
      </c>
      <c r="M10451" t="str">
        <f t="shared" si="1471"/>
        <v>12:22</v>
      </c>
      <c r="N10451">
        <f t="shared" si="1472"/>
        <v>742.00000000000023</v>
      </c>
      <c r="O10451">
        <f t="shared" si="1473"/>
        <v>3</v>
      </c>
      <c r="P10451" t="str">
        <f t="shared" si="1474"/>
        <v>Work</v>
      </c>
      <c r="Q10451" t="str">
        <f>VLOOKUP(N10451,IF(P10451="Work",Intervals!$A$4:$C$9,Intervals!$F$4:$H$9),3,1)</f>
        <v>Int_7-17</v>
      </c>
      <c r="R10451" t="str">
        <f t="shared" si="1475"/>
        <v>1</v>
      </c>
      <c r="S10451">
        <f>VLOOKUP(N10451,IF(P10451="Work",Intervals!$A$4:$D$9,Intervals!$F$4:$I$9),4,1)</f>
        <v>3</v>
      </c>
    </row>
    <row r="10452" spans="1:19" x14ac:dyDescent="0.25">
      <c r="A10452" t="s">
        <v>326</v>
      </c>
      <c r="B10452" s="1" t="s">
        <v>9659</v>
      </c>
      <c r="C10452" t="s">
        <v>339</v>
      </c>
      <c r="D10452">
        <f t="shared" si="1467"/>
        <v>10450</v>
      </c>
      <c r="E10452" t="s">
        <v>1158</v>
      </c>
      <c r="F10452" t="s">
        <v>3</v>
      </c>
      <c r="G10452" t="s">
        <v>4</v>
      </c>
      <c r="H10452" t="s">
        <v>11589</v>
      </c>
      <c r="I10452" s="4">
        <v>42509</v>
      </c>
      <c r="J10452">
        <f t="shared" si="1468"/>
        <v>3</v>
      </c>
      <c r="K10452">
        <f t="shared" si="1469"/>
        <v>6</v>
      </c>
      <c r="L10452" s="3">
        <f t="shared" si="1470"/>
        <v>42697</v>
      </c>
      <c r="M10452" t="str">
        <f t="shared" si="1471"/>
        <v>12:31</v>
      </c>
      <c r="N10452">
        <f t="shared" si="1472"/>
        <v>751</v>
      </c>
      <c r="O10452">
        <f t="shared" si="1473"/>
        <v>3</v>
      </c>
      <c r="P10452" t="str">
        <f t="shared" si="1474"/>
        <v>Work</v>
      </c>
      <c r="Q10452" t="str">
        <f>VLOOKUP(N10452,IF(P10452="Work",Intervals!$A$4:$C$9,Intervals!$F$4:$H$9),3,1)</f>
        <v>Int_7-17</v>
      </c>
      <c r="R10452" t="str">
        <f t="shared" si="1475"/>
        <v>1</v>
      </c>
      <c r="S10452">
        <f>VLOOKUP(N10452,IF(P10452="Work",Intervals!$A$4:$D$9,Intervals!$F$4:$I$9),4,1)</f>
        <v>3</v>
      </c>
    </row>
    <row r="10453" spans="1:19" x14ac:dyDescent="0.25">
      <c r="A10453" t="s">
        <v>312</v>
      </c>
      <c r="B10453" s="1" t="s">
        <v>9659</v>
      </c>
      <c r="C10453" t="s">
        <v>339</v>
      </c>
      <c r="D10453">
        <f t="shared" si="1467"/>
        <v>10451</v>
      </c>
      <c r="E10453" t="s">
        <v>390</v>
      </c>
      <c r="F10453" t="s">
        <v>11568</v>
      </c>
      <c r="G10453" t="s">
        <v>4</v>
      </c>
      <c r="H10453" t="s">
        <v>11589</v>
      </c>
      <c r="I10453" s="4">
        <v>42509</v>
      </c>
      <c r="J10453">
        <f t="shared" si="1468"/>
        <v>3</v>
      </c>
      <c r="K10453">
        <f t="shared" si="1469"/>
        <v>6</v>
      </c>
      <c r="L10453" s="3">
        <f t="shared" si="1470"/>
        <v>42697</v>
      </c>
      <c r="M10453" t="str">
        <f t="shared" si="1471"/>
        <v>12:31</v>
      </c>
      <c r="N10453">
        <f t="shared" si="1472"/>
        <v>751</v>
      </c>
      <c r="O10453">
        <f t="shared" si="1473"/>
        <v>3</v>
      </c>
      <c r="P10453" t="str">
        <f t="shared" si="1474"/>
        <v>Work</v>
      </c>
      <c r="Q10453" t="str">
        <f>VLOOKUP(N10453,IF(P10453="Work",Intervals!$A$4:$C$9,Intervals!$F$4:$H$9),3,1)</f>
        <v>Int_7-17</v>
      </c>
      <c r="R10453" t="str">
        <f t="shared" si="1475"/>
        <v>1</v>
      </c>
      <c r="S10453">
        <f>VLOOKUP(N10453,IF(P10453="Work",Intervals!$A$4:$D$9,Intervals!$F$4:$I$9),4,1)</f>
        <v>3</v>
      </c>
    </row>
    <row r="10454" spans="1:19" x14ac:dyDescent="0.25">
      <c r="A10454" t="s">
        <v>115</v>
      </c>
      <c r="B10454" s="1" t="s">
        <v>9659</v>
      </c>
      <c r="C10454" t="s">
        <v>339</v>
      </c>
      <c r="D10454">
        <f t="shared" si="1467"/>
        <v>10452</v>
      </c>
      <c r="E10454" t="s">
        <v>409</v>
      </c>
      <c r="F10454" t="s">
        <v>11563</v>
      </c>
      <c r="G10454" t="s">
        <v>4</v>
      </c>
      <c r="H10454" t="s">
        <v>11589</v>
      </c>
      <c r="I10454" s="4">
        <v>42509</v>
      </c>
      <c r="J10454">
        <f t="shared" si="1468"/>
        <v>3</v>
      </c>
      <c r="K10454">
        <f t="shared" si="1469"/>
        <v>6</v>
      </c>
      <c r="L10454" s="3">
        <f t="shared" si="1470"/>
        <v>42697</v>
      </c>
      <c r="M10454" t="str">
        <f t="shared" si="1471"/>
        <v>12:31</v>
      </c>
      <c r="N10454">
        <f t="shared" si="1472"/>
        <v>751</v>
      </c>
      <c r="O10454">
        <f t="shared" si="1473"/>
        <v>3</v>
      </c>
      <c r="P10454" t="str">
        <f t="shared" si="1474"/>
        <v>Work</v>
      </c>
      <c r="Q10454" t="str">
        <f>VLOOKUP(N10454,IF(P10454="Work",Intervals!$A$4:$C$9,Intervals!$F$4:$H$9),3,1)</f>
        <v>Int_7-17</v>
      </c>
      <c r="R10454" t="str">
        <f t="shared" si="1475"/>
        <v>1</v>
      </c>
      <c r="S10454">
        <f>VLOOKUP(N10454,IF(P10454="Work",Intervals!$A$4:$D$9,Intervals!$F$4:$I$9),4,1)</f>
        <v>3</v>
      </c>
    </row>
    <row r="10455" spans="1:19" x14ac:dyDescent="0.25">
      <c r="A10455" t="s">
        <v>176</v>
      </c>
      <c r="B10455" s="1" t="s">
        <v>9660</v>
      </c>
      <c r="C10455" t="s">
        <v>339</v>
      </c>
      <c r="D10455">
        <f t="shared" si="1467"/>
        <v>10453</v>
      </c>
      <c r="E10455" t="s">
        <v>924</v>
      </c>
      <c r="F10455" t="s">
        <v>10</v>
      </c>
      <c r="G10455" t="s">
        <v>4</v>
      </c>
      <c r="H10455" t="s">
        <v>11589</v>
      </c>
      <c r="I10455" s="4">
        <v>42509</v>
      </c>
      <c r="J10455">
        <f t="shared" si="1468"/>
        <v>3</v>
      </c>
      <c r="K10455">
        <f t="shared" si="1469"/>
        <v>6</v>
      </c>
      <c r="L10455" s="3">
        <f t="shared" si="1470"/>
        <v>42697</v>
      </c>
      <c r="M10455" t="str">
        <f t="shared" si="1471"/>
        <v>12:34</v>
      </c>
      <c r="N10455">
        <f t="shared" si="1472"/>
        <v>754.00000000000023</v>
      </c>
      <c r="O10455">
        <f t="shared" si="1473"/>
        <v>3</v>
      </c>
      <c r="P10455" t="str">
        <f t="shared" si="1474"/>
        <v>Work</v>
      </c>
      <c r="Q10455" t="str">
        <f>VLOOKUP(N10455,IF(P10455="Work",Intervals!$A$4:$C$9,Intervals!$F$4:$H$9),3,1)</f>
        <v>Int_7-17</v>
      </c>
      <c r="R10455" t="str">
        <f t="shared" si="1475"/>
        <v>1</v>
      </c>
      <c r="S10455">
        <f>VLOOKUP(N10455,IF(P10455="Work",Intervals!$A$4:$D$9,Intervals!$F$4:$I$9),4,1)</f>
        <v>3</v>
      </c>
    </row>
    <row r="10456" spans="1:19" x14ac:dyDescent="0.25">
      <c r="A10456" t="s">
        <v>289</v>
      </c>
      <c r="B10456" s="1" t="s">
        <v>9660</v>
      </c>
      <c r="C10456" t="s">
        <v>339</v>
      </c>
      <c r="D10456">
        <f t="shared" si="1467"/>
        <v>10454</v>
      </c>
      <c r="E10456" t="s">
        <v>703</v>
      </c>
      <c r="F10456" t="s">
        <v>10</v>
      </c>
      <c r="G10456" t="s">
        <v>4</v>
      </c>
      <c r="H10456" t="s">
        <v>11597</v>
      </c>
      <c r="I10456" t="s">
        <v>11671</v>
      </c>
      <c r="J10456">
        <f t="shared" si="1468"/>
        <v>3</v>
      </c>
      <c r="K10456">
        <f t="shared" si="1469"/>
        <v>6</v>
      </c>
      <c r="L10456" s="3">
        <f t="shared" si="1470"/>
        <v>42697</v>
      </c>
      <c r="M10456" t="str">
        <f t="shared" si="1471"/>
        <v>12:34</v>
      </c>
      <c r="N10456">
        <f t="shared" si="1472"/>
        <v>754.00000000000023</v>
      </c>
      <c r="O10456">
        <f t="shared" si="1473"/>
        <v>3</v>
      </c>
      <c r="P10456" t="str">
        <f t="shared" si="1474"/>
        <v>Work</v>
      </c>
      <c r="Q10456" t="str">
        <f>VLOOKUP(N10456,IF(P10456="Work",Intervals!$A$4:$C$9,Intervals!$F$4:$H$9),3,1)</f>
        <v>Int_7-17</v>
      </c>
      <c r="R10456" t="str">
        <f t="shared" si="1475"/>
        <v>1</v>
      </c>
      <c r="S10456">
        <f>VLOOKUP(N10456,IF(P10456="Work",Intervals!$A$4:$D$9,Intervals!$F$4:$I$9),4,1)</f>
        <v>3</v>
      </c>
    </row>
    <row r="10457" spans="1:19" x14ac:dyDescent="0.25">
      <c r="A10457" t="s">
        <v>326</v>
      </c>
      <c r="B10457" s="1" t="s">
        <v>9661</v>
      </c>
      <c r="C10457" t="s">
        <v>339</v>
      </c>
      <c r="D10457">
        <f t="shared" si="1467"/>
        <v>10455</v>
      </c>
      <c r="E10457" t="s">
        <v>1158</v>
      </c>
      <c r="F10457" t="s">
        <v>3</v>
      </c>
      <c r="G10457" t="s">
        <v>4</v>
      </c>
      <c r="H10457" t="s">
        <v>11589</v>
      </c>
      <c r="I10457" s="4">
        <v>42509</v>
      </c>
      <c r="J10457">
        <f t="shared" si="1468"/>
        <v>3</v>
      </c>
      <c r="K10457">
        <f t="shared" si="1469"/>
        <v>6</v>
      </c>
      <c r="L10457" s="3">
        <f t="shared" si="1470"/>
        <v>42697</v>
      </c>
      <c r="M10457" t="str">
        <f t="shared" si="1471"/>
        <v>12:36</v>
      </c>
      <c r="N10457">
        <f t="shared" si="1472"/>
        <v>755.99999999999989</v>
      </c>
      <c r="O10457">
        <f t="shared" si="1473"/>
        <v>3</v>
      </c>
      <c r="P10457" t="str">
        <f t="shared" si="1474"/>
        <v>Work</v>
      </c>
      <c r="Q10457" t="str">
        <f>VLOOKUP(N10457,IF(P10457="Work",Intervals!$A$4:$C$9,Intervals!$F$4:$H$9),3,1)</f>
        <v>Int_7-17</v>
      </c>
      <c r="R10457" t="str">
        <f t="shared" si="1475"/>
        <v>1</v>
      </c>
      <c r="S10457">
        <f>VLOOKUP(N10457,IF(P10457="Work",Intervals!$A$4:$D$9,Intervals!$F$4:$I$9),4,1)</f>
        <v>3</v>
      </c>
    </row>
    <row r="10458" spans="1:19" x14ac:dyDescent="0.25">
      <c r="A10458" t="s">
        <v>186</v>
      </c>
      <c r="B10458" s="1" t="s">
        <v>9662</v>
      </c>
      <c r="C10458" t="s">
        <v>339</v>
      </c>
      <c r="D10458">
        <f t="shared" si="1467"/>
        <v>10456</v>
      </c>
      <c r="E10458" t="s">
        <v>347</v>
      </c>
      <c r="F10458" t="s">
        <v>10</v>
      </c>
      <c r="G10458" t="s">
        <v>4</v>
      </c>
      <c r="H10458" t="s">
        <v>11589</v>
      </c>
      <c r="I10458" s="4">
        <v>42509</v>
      </c>
      <c r="J10458">
        <f t="shared" si="1468"/>
        <v>3</v>
      </c>
      <c r="K10458">
        <f t="shared" si="1469"/>
        <v>6</v>
      </c>
      <c r="L10458" s="3">
        <f t="shared" si="1470"/>
        <v>42697</v>
      </c>
      <c r="M10458" t="str">
        <f t="shared" si="1471"/>
        <v>12:37</v>
      </c>
      <c r="N10458">
        <f t="shared" si="1472"/>
        <v>757</v>
      </c>
      <c r="O10458">
        <f t="shared" si="1473"/>
        <v>3</v>
      </c>
      <c r="P10458" t="str">
        <f t="shared" si="1474"/>
        <v>Work</v>
      </c>
      <c r="Q10458" t="str">
        <f>VLOOKUP(N10458,IF(P10458="Work",Intervals!$A$4:$C$9,Intervals!$F$4:$H$9),3,1)</f>
        <v>Int_7-17</v>
      </c>
      <c r="R10458" t="str">
        <f t="shared" si="1475"/>
        <v>1</v>
      </c>
      <c r="S10458">
        <f>VLOOKUP(N10458,IF(P10458="Work",Intervals!$A$4:$D$9,Intervals!$F$4:$I$9),4,1)</f>
        <v>3</v>
      </c>
    </row>
    <row r="10459" spans="1:19" x14ac:dyDescent="0.25">
      <c r="A10459" t="s">
        <v>149</v>
      </c>
      <c r="B10459" s="1" t="s">
        <v>9663</v>
      </c>
      <c r="C10459" t="s">
        <v>339</v>
      </c>
      <c r="D10459">
        <f t="shared" si="1467"/>
        <v>10457</v>
      </c>
      <c r="E10459" t="s">
        <v>386</v>
      </c>
      <c r="F10459" t="s">
        <v>10</v>
      </c>
      <c r="G10459" t="s">
        <v>4</v>
      </c>
      <c r="H10459" t="s">
        <v>11603</v>
      </c>
      <c r="I10459" t="s">
        <v>11677</v>
      </c>
      <c r="J10459">
        <f t="shared" si="1468"/>
        <v>3</v>
      </c>
      <c r="K10459">
        <f t="shared" si="1469"/>
        <v>6</v>
      </c>
      <c r="L10459" s="3">
        <f t="shared" si="1470"/>
        <v>42697</v>
      </c>
      <c r="M10459" t="str">
        <f t="shared" si="1471"/>
        <v>12:39</v>
      </c>
      <c r="N10459">
        <f t="shared" si="1472"/>
        <v>759</v>
      </c>
      <c r="O10459">
        <f t="shared" si="1473"/>
        <v>3</v>
      </c>
      <c r="P10459" t="str">
        <f t="shared" si="1474"/>
        <v>Work</v>
      </c>
      <c r="Q10459" t="str">
        <f>VLOOKUP(N10459,IF(P10459="Work",Intervals!$A$4:$C$9,Intervals!$F$4:$H$9),3,1)</f>
        <v>Int_7-17</v>
      </c>
      <c r="R10459" t="str">
        <f t="shared" si="1475"/>
        <v>1</v>
      </c>
      <c r="S10459">
        <f>VLOOKUP(N10459,IF(P10459="Work",Intervals!$A$4:$D$9,Intervals!$F$4:$I$9),4,1)</f>
        <v>3</v>
      </c>
    </row>
    <row r="10460" spans="1:19" x14ac:dyDescent="0.25">
      <c r="A10460" t="s">
        <v>138</v>
      </c>
      <c r="B10460" s="1" t="s">
        <v>9663</v>
      </c>
      <c r="C10460" t="s">
        <v>339</v>
      </c>
      <c r="D10460">
        <f t="shared" si="1467"/>
        <v>10458</v>
      </c>
      <c r="E10460" t="s">
        <v>386</v>
      </c>
      <c r="F10460" t="s">
        <v>10</v>
      </c>
      <c r="G10460" t="s">
        <v>4</v>
      </c>
      <c r="H10460" t="s">
        <v>11603</v>
      </c>
      <c r="I10460" t="s">
        <v>11677</v>
      </c>
      <c r="J10460">
        <f t="shared" si="1468"/>
        <v>3</v>
      </c>
      <c r="K10460">
        <f t="shared" si="1469"/>
        <v>6</v>
      </c>
      <c r="L10460" s="3">
        <f t="shared" si="1470"/>
        <v>42697</v>
      </c>
      <c r="M10460" t="str">
        <f t="shared" si="1471"/>
        <v>12:39</v>
      </c>
      <c r="N10460">
        <f t="shared" si="1472"/>
        <v>759</v>
      </c>
      <c r="O10460">
        <f t="shared" si="1473"/>
        <v>3</v>
      </c>
      <c r="P10460" t="str">
        <f t="shared" si="1474"/>
        <v>Work</v>
      </c>
      <c r="Q10460" t="str">
        <f>VLOOKUP(N10460,IF(P10460="Work",Intervals!$A$4:$C$9,Intervals!$F$4:$H$9),3,1)</f>
        <v>Int_7-17</v>
      </c>
      <c r="R10460" t="str">
        <f t="shared" si="1475"/>
        <v>1</v>
      </c>
      <c r="S10460">
        <f>VLOOKUP(N10460,IF(P10460="Work",Intervals!$A$4:$D$9,Intervals!$F$4:$I$9),4,1)</f>
        <v>3</v>
      </c>
    </row>
    <row r="10461" spans="1:19" x14ac:dyDescent="0.25">
      <c r="A10461" t="s">
        <v>106</v>
      </c>
      <c r="B10461" s="1" t="s">
        <v>9663</v>
      </c>
      <c r="C10461" t="s">
        <v>339</v>
      </c>
      <c r="D10461">
        <f t="shared" si="1467"/>
        <v>10459</v>
      </c>
      <c r="E10461" t="s">
        <v>386</v>
      </c>
      <c r="F10461" t="s">
        <v>10</v>
      </c>
      <c r="G10461" t="s">
        <v>4</v>
      </c>
      <c r="H10461" t="s">
        <v>11603</v>
      </c>
      <c r="I10461" t="s">
        <v>11677</v>
      </c>
      <c r="J10461">
        <f t="shared" si="1468"/>
        <v>3</v>
      </c>
      <c r="K10461">
        <f t="shared" si="1469"/>
        <v>6</v>
      </c>
      <c r="L10461" s="3">
        <f t="shared" si="1470"/>
        <v>42697</v>
      </c>
      <c r="M10461" t="str">
        <f t="shared" si="1471"/>
        <v>12:39</v>
      </c>
      <c r="N10461">
        <f t="shared" si="1472"/>
        <v>759</v>
      </c>
      <c r="O10461">
        <f t="shared" si="1473"/>
        <v>3</v>
      </c>
      <c r="P10461" t="str">
        <f t="shared" si="1474"/>
        <v>Work</v>
      </c>
      <c r="Q10461" t="str">
        <f>VLOOKUP(N10461,IF(P10461="Work",Intervals!$A$4:$C$9,Intervals!$F$4:$H$9),3,1)</f>
        <v>Int_7-17</v>
      </c>
      <c r="R10461" t="str">
        <f t="shared" si="1475"/>
        <v>1</v>
      </c>
      <c r="S10461">
        <f>VLOOKUP(N10461,IF(P10461="Work",Intervals!$A$4:$D$9,Intervals!$F$4:$I$9),4,1)</f>
        <v>3</v>
      </c>
    </row>
    <row r="10462" spans="1:19" x14ac:dyDescent="0.25">
      <c r="A10462" t="s">
        <v>247</v>
      </c>
      <c r="B10462" s="1" t="s">
        <v>9664</v>
      </c>
      <c r="C10462" t="s">
        <v>339</v>
      </c>
      <c r="D10462">
        <f t="shared" si="1467"/>
        <v>10460</v>
      </c>
      <c r="E10462" t="s">
        <v>384</v>
      </c>
      <c r="F10462" t="s">
        <v>10</v>
      </c>
      <c r="G10462" t="s">
        <v>4</v>
      </c>
      <c r="H10462" t="s">
        <v>11589</v>
      </c>
      <c r="I10462" s="4">
        <v>42509</v>
      </c>
      <c r="J10462">
        <f t="shared" si="1468"/>
        <v>3</v>
      </c>
      <c r="K10462">
        <f t="shared" si="1469"/>
        <v>6</v>
      </c>
      <c r="L10462" s="3">
        <f t="shared" si="1470"/>
        <v>42697</v>
      </c>
      <c r="M10462" t="str">
        <f t="shared" si="1471"/>
        <v>12:40</v>
      </c>
      <c r="N10462">
        <f t="shared" si="1472"/>
        <v>759.99999999999989</v>
      </c>
      <c r="O10462">
        <f t="shared" si="1473"/>
        <v>3</v>
      </c>
      <c r="P10462" t="str">
        <f t="shared" si="1474"/>
        <v>Work</v>
      </c>
      <c r="Q10462" t="str">
        <f>VLOOKUP(N10462,IF(P10462="Work",Intervals!$A$4:$C$9,Intervals!$F$4:$H$9),3,1)</f>
        <v>Int_7-17</v>
      </c>
      <c r="R10462" t="str">
        <f t="shared" si="1475"/>
        <v>1</v>
      </c>
      <c r="S10462">
        <f>VLOOKUP(N10462,IF(P10462="Work",Intervals!$A$4:$D$9,Intervals!$F$4:$I$9),4,1)</f>
        <v>3</v>
      </c>
    </row>
    <row r="10463" spans="1:19" x14ac:dyDescent="0.25">
      <c r="A10463" t="s">
        <v>136</v>
      </c>
      <c r="B10463" s="1" t="s">
        <v>9664</v>
      </c>
      <c r="C10463" t="s">
        <v>339</v>
      </c>
      <c r="D10463">
        <f t="shared" si="1467"/>
        <v>10461</v>
      </c>
      <c r="E10463" t="s">
        <v>386</v>
      </c>
      <c r="F10463" t="s">
        <v>10</v>
      </c>
      <c r="G10463" t="s">
        <v>4</v>
      </c>
      <c r="H10463" t="s">
        <v>11603</v>
      </c>
      <c r="I10463" t="s">
        <v>11677</v>
      </c>
      <c r="J10463">
        <f t="shared" si="1468"/>
        <v>3</v>
      </c>
      <c r="K10463">
        <f t="shared" si="1469"/>
        <v>6</v>
      </c>
      <c r="L10463" s="3">
        <f t="shared" si="1470"/>
        <v>42697</v>
      </c>
      <c r="M10463" t="str">
        <f t="shared" si="1471"/>
        <v>12:40</v>
      </c>
      <c r="N10463">
        <f t="shared" si="1472"/>
        <v>759.99999999999989</v>
      </c>
      <c r="O10463">
        <f t="shared" si="1473"/>
        <v>3</v>
      </c>
      <c r="P10463" t="str">
        <f t="shared" si="1474"/>
        <v>Work</v>
      </c>
      <c r="Q10463" t="str">
        <f>VLOOKUP(N10463,IF(P10463="Work",Intervals!$A$4:$C$9,Intervals!$F$4:$H$9),3,1)</f>
        <v>Int_7-17</v>
      </c>
      <c r="R10463" t="str">
        <f t="shared" si="1475"/>
        <v>1</v>
      </c>
      <c r="S10463">
        <f>VLOOKUP(N10463,IF(P10463="Work",Intervals!$A$4:$D$9,Intervals!$F$4:$I$9),4,1)</f>
        <v>3</v>
      </c>
    </row>
    <row r="10464" spans="1:19" x14ac:dyDescent="0.25">
      <c r="A10464" t="s">
        <v>169</v>
      </c>
      <c r="B10464" s="1" t="s">
        <v>9665</v>
      </c>
      <c r="C10464" t="s">
        <v>339</v>
      </c>
      <c r="D10464">
        <f t="shared" si="1467"/>
        <v>10462</v>
      </c>
      <c r="E10464" t="s">
        <v>421</v>
      </c>
      <c r="F10464" t="s">
        <v>10</v>
      </c>
      <c r="G10464" t="s">
        <v>4</v>
      </c>
      <c r="H10464" t="s">
        <v>11589</v>
      </c>
      <c r="I10464" s="4">
        <v>42509</v>
      </c>
      <c r="J10464">
        <f t="shared" si="1468"/>
        <v>3</v>
      </c>
      <c r="K10464">
        <f t="shared" si="1469"/>
        <v>6</v>
      </c>
      <c r="L10464" s="3">
        <f t="shared" si="1470"/>
        <v>42697</v>
      </c>
      <c r="M10464" t="str">
        <f t="shared" si="1471"/>
        <v>12:41</v>
      </c>
      <c r="N10464">
        <f t="shared" si="1472"/>
        <v>761</v>
      </c>
      <c r="O10464">
        <f t="shared" si="1473"/>
        <v>3</v>
      </c>
      <c r="P10464" t="str">
        <f t="shared" si="1474"/>
        <v>Work</v>
      </c>
      <c r="Q10464" t="str">
        <f>VLOOKUP(N10464,IF(P10464="Work",Intervals!$A$4:$C$9,Intervals!$F$4:$H$9),3,1)</f>
        <v>Int_7-17</v>
      </c>
      <c r="R10464" t="str">
        <f t="shared" si="1475"/>
        <v>1</v>
      </c>
      <c r="S10464">
        <f>VLOOKUP(N10464,IF(P10464="Work",Intervals!$A$4:$D$9,Intervals!$F$4:$I$9),4,1)</f>
        <v>3</v>
      </c>
    </row>
    <row r="10465" spans="1:19" x14ac:dyDescent="0.25">
      <c r="A10465" t="s">
        <v>290</v>
      </c>
      <c r="B10465" s="1" t="s">
        <v>9665</v>
      </c>
      <c r="C10465" t="s">
        <v>339</v>
      </c>
      <c r="D10465">
        <f t="shared" si="1467"/>
        <v>10463</v>
      </c>
      <c r="E10465" t="s">
        <v>482</v>
      </c>
      <c r="F10465" t="s">
        <v>11561</v>
      </c>
      <c r="G10465" t="s">
        <v>4</v>
      </c>
      <c r="H10465" t="s">
        <v>11589</v>
      </c>
      <c r="I10465" s="4">
        <v>42509</v>
      </c>
      <c r="J10465">
        <f t="shared" si="1468"/>
        <v>3</v>
      </c>
      <c r="K10465">
        <f t="shared" si="1469"/>
        <v>6</v>
      </c>
      <c r="L10465" s="3">
        <f t="shared" si="1470"/>
        <v>42697</v>
      </c>
      <c r="M10465" t="str">
        <f t="shared" si="1471"/>
        <v>12:41</v>
      </c>
      <c r="N10465">
        <f t="shared" si="1472"/>
        <v>761</v>
      </c>
      <c r="O10465">
        <f t="shared" si="1473"/>
        <v>3</v>
      </c>
      <c r="P10465" t="str">
        <f t="shared" si="1474"/>
        <v>Work</v>
      </c>
      <c r="Q10465" t="str">
        <f>VLOOKUP(N10465,IF(P10465="Work",Intervals!$A$4:$C$9,Intervals!$F$4:$H$9),3,1)</f>
        <v>Int_7-17</v>
      </c>
      <c r="R10465" t="str">
        <f t="shared" si="1475"/>
        <v>1</v>
      </c>
      <c r="S10465">
        <f>VLOOKUP(N10465,IF(P10465="Work",Intervals!$A$4:$D$9,Intervals!$F$4:$I$9),4,1)</f>
        <v>3</v>
      </c>
    </row>
    <row r="10466" spans="1:19" x14ac:dyDescent="0.25">
      <c r="A10466" t="s">
        <v>84</v>
      </c>
      <c r="B10466" s="1" t="s">
        <v>9666</v>
      </c>
      <c r="C10466" t="s">
        <v>339</v>
      </c>
      <c r="D10466">
        <f t="shared" si="1467"/>
        <v>10464</v>
      </c>
      <c r="E10466" t="s">
        <v>391</v>
      </c>
      <c r="F10466" t="s">
        <v>10</v>
      </c>
      <c r="G10466" t="s">
        <v>4</v>
      </c>
      <c r="H10466" t="s">
        <v>11603</v>
      </c>
      <c r="I10466" t="s">
        <v>11677</v>
      </c>
      <c r="J10466">
        <f t="shared" si="1468"/>
        <v>3</v>
      </c>
      <c r="K10466">
        <f t="shared" si="1469"/>
        <v>6</v>
      </c>
      <c r="L10466" s="3">
        <f t="shared" si="1470"/>
        <v>42697</v>
      </c>
      <c r="M10466" t="str">
        <f t="shared" si="1471"/>
        <v>12:42</v>
      </c>
      <c r="N10466">
        <f t="shared" si="1472"/>
        <v>762.00000000000023</v>
      </c>
      <c r="O10466">
        <f t="shared" si="1473"/>
        <v>3</v>
      </c>
      <c r="P10466" t="str">
        <f t="shared" si="1474"/>
        <v>Work</v>
      </c>
      <c r="Q10466" t="str">
        <f>VLOOKUP(N10466,IF(P10466="Work",Intervals!$A$4:$C$9,Intervals!$F$4:$H$9),3,1)</f>
        <v>Int_7-17</v>
      </c>
      <c r="R10466" t="str">
        <f t="shared" si="1475"/>
        <v>1</v>
      </c>
      <c r="S10466">
        <f>VLOOKUP(N10466,IF(P10466="Work",Intervals!$A$4:$D$9,Intervals!$F$4:$I$9),4,1)</f>
        <v>3</v>
      </c>
    </row>
    <row r="10467" spans="1:19" x14ac:dyDescent="0.25">
      <c r="A10467" t="s">
        <v>203</v>
      </c>
      <c r="B10467" s="1" t="s">
        <v>9667</v>
      </c>
      <c r="C10467" t="s">
        <v>339</v>
      </c>
      <c r="D10467">
        <f t="shared" si="1467"/>
        <v>10465</v>
      </c>
      <c r="E10467" t="s">
        <v>924</v>
      </c>
      <c r="F10467" t="s">
        <v>10</v>
      </c>
      <c r="G10467" t="s">
        <v>4</v>
      </c>
      <c r="H10467" t="s">
        <v>11589</v>
      </c>
      <c r="I10467" s="4">
        <v>42509</v>
      </c>
      <c r="J10467">
        <f t="shared" si="1468"/>
        <v>3</v>
      </c>
      <c r="K10467">
        <f t="shared" si="1469"/>
        <v>6</v>
      </c>
      <c r="L10467" s="3">
        <f t="shared" si="1470"/>
        <v>42697</v>
      </c>
      <c r="M10467" t="str">
        <f t="shared" si="1471"/>
        <v>12:52</v>
      </c>
      <c r="N10467">
        <f t="shared" si="1472"/>
        <v>771.99999999999977</v>
      </c>
      <c r="O10467">
        <f t="shared" si="1473"/>
        <v>3</v>
      </c>
      <c r="P10467" t="str">
        <f t="shared" si="1474"/>
        <v>Work</v>
      </c>
      <c r="Q10467" t="str">
        <f>VLOOKUP(N10467,IF(P10467="Work",Intervals!$A$4:$C$9,Intervals!$F$4:$H$9),3,1)</f>
        <v>Int_7-17</v>
      </c>
      <c r="R10467" t="str">
        <f t="shared" si="1475"/>
        <v>1</v>
      </c>
      <c r="S10467">
        <f>VLOOKUP(N10467,IF(P10467="Work",Intervals!$A$4:$D$9,Intervals!$F$4:$I$9),4,1)</f>
        <v>3</v>
      </c>
    </row>
    <row r="10468" spans="1:19" x14ac:dyDescent="0.25">
      <c r="A10468" t="s">
        <v>131</v>
      </c>
      <c r="B10468" s="1" t="s">
        <v>9667</v>
      </c>
      <c r="C10468" t="s">
        <v>339</v>
      </c>
      <c r="D10468">
        <f t="shared" si="1467"/>
        <v>10466</v>
      </c>
      <c r="E10468" t="s">
        <v>386</v>
      </c>
      <c r="F10468" t="s">
        <v>10</v>
      </c>
      <c r="G10468" t="s">
        <v>4</v>
      </c>
      <c r="H10468" t="s">
        <v>11603</v>
      </c>
      <c r="I10468" t="s">
        <v>11677</v>
      </c>
      <c r="J10468">
        <f t="shared" si="1468"/>
        <v>3</v>
      </c>
      <c r="K10468">
        <f t="shared" si="1469"/>
        <v>6</v>
      </c>
      <c r="L10468" s="3">
        <f t="shared" si="1470"/>
        <v>42697</v>
      </c>
      <c r="M10468" t="str">
        <f t="shared" si="1471"/>
        <v>12:52</v>
      </c>
      <c r="N10468">
        <f t="shared" si="1472"/>
        <v>771.99999999999977</v>
      </c>
      <c r="O10468">
        <f t="shared" si="1473"/>
        <v>3</v>
      </c>
      <c r="P10468" t="str">
        <f t="shared" si="1474"/>
        <v>Work</v>
      </c>
      <c r="Q10468" t="str">
        <f>VLOOKUP(N10468,IF(P10468="Work",Intervals!$A$4:$C$9,Intervals!$F$4:$H$9),3,1)</f>
        <v>Int_7-17</v>
      </c>
      <c r="R10468" t="str">
        <f t="shared" si="1475"/>
        <v>1</v>
      </c>
      <c r="S10468">
        <f>VLOOKUP(N10468,IF(P10468="Work",Intervals!$A$4:$D$9,Intervals!$F$4:$I$9),4,1)</f>
        <v>3</v>
      </c>
    </row>
    <row r="10469" spans="1:19" x14ac:dyDescent="0.25">
      <c r="A10469" t="s">
        <v>159</v>
      </c>
      <c r="B10469" s="1" t="s">
        <v>9668</v>
      </c>
      <c r="C10469" t="s">
        <v>339</v>
      </c>
      <c r="D10469">
        <f t="shared" si="1467"/>
        <v>10467</v>
      </c>
      <c r="E10469" t="s">
        <v>381</v>
      </c>
      <c r="F10469" t="s">
        <v>10</v>
      </c>
      <c r="G10469" t="s">
        <v>4</v>
      </c>
      <c r="H10469" t="s">
        <v>11589</v>
      </c>
      <c r="I10469" s="4">
        <v>42509</v>
      </c>
      <c r="J10469">
        <f t="shared" si="1468"/>
        <v>3</v>
      </c>
      <c r="K10469">
        <f t="shared" si="1469"/>
        <v>6</v>
      </c>
      <c r="L10469" s="3">
        <f t="shared" si="1470"/>
        <v>42697</v>
      </c>
      <c r="M10469" t="str">
        <f t="shared" si="1471"/>
        <v>12:54</v>
      </c>
      <c r="N10469">
        <f t="shared" si="1472"/>
        <v>774.00000000000011</v>
      </c>
      <c r="O10469">
        <f t="shared" si="1473"/>
        <v>3</v>
      </c>
      <c r="P10469" t="str">
        <f t="shared" si="1474"/>
        <v>Work</v>
      </c>
      <c r="Q10469" t="str">
        <f>VLOOKUP(N10469,IF(P10469="Work",Intervals!$A$4:$C$9,Intervals!$F$4:$H$9),3,1)</f>
        <v>Int_7-17</v>
      </c>
      <c r="R10469" t="str">
        <f t="shared" si="1475"/>
        <v>1</v>
      </c>
      <c r="S10469">
        <f>VLOOKUP(N10469,IF(P10469="Work",Intervals!$A$4:$D$9,Intervals!$F$4:$I$9),4,1)</f>
        <v>3</v>
      </c>
    </row>
    <row r="10470" spans="1:19" x14ac:dyDescent="0.25">
      <c r="A10470" t="s">
        <v>289</v>
      </c>
      <c r="B10470" s="1" t="s">
        <v>9668</v>
      </c>
      <c r="C10470" t="s">
        <v>339</v>
      </c>
      <c r="D10470">
        <f t="shared" si="1467"/>
        <v>10468</v>
      </c>
      <c r="E10470" t="s">
        <v>703</v>
      </c>
      <c r="F10470" t="s">
        <v>10</v>
      </c>
      <c r="G10470" t="s">
        <v>4</v>
      </c>
      <c r="H10470" t="s">
        <v>11597</v>
      </c>
      <c r="I10470" t="s">
        <v>11671</v>
      </c>
      <c r="J10470">
        <f t="shared" si="1468"/>
        <v>3</v>
      </c>
      <c r="K10470">
        <f t="shared" si="1469"/>
        <v>6</v>
      </c>
      <c r="L10470" s="3">
        <f t="shared" si="1470"/>
        <v>42697</v>
      </c>
      <c r="M10470" t="str">
        <f t="shared" si="1471"/>
        <v>12:54</v>
      </c>
      <c r="N10470">
        <f t="shared" si="1472"/>
        <v>774.00000000000011</v>
      </c>
      <c r="O10470">
        <f t="shared" si="1473"/>
        <v>3</v>
      </c>
      <c r="P10470" t="str">
        <f t="shared" si="1474"/>
        <v>Work</v>
      </c>
      <c r="Q10470" t="str">
        <f>VLOOKUP(N10470,IF(P10470="Work",Intervals!$A$4:$C$9,Intervals!$F$4:$H$9),3,1)</f>
        <v>Int_7-17</v>
      </c>
      <c r="R10470" t="str">
        <f t="shared" si="1475"/>
        <v>1</v>
      </c>
      <c r="S10470">
        <f>VLOOKUP(N10470,IF(P10470="Work",Intervals!$A$4:$D$9,Intervals!$F$4:$I$9),4,1)</f>
        <v>3</v>
      </c>
    </row>
    <row r="10471" spans="1:19" x14ac:dyDescent="0.25">
      <c r="A10471" t="s">
        <v>173</v>
      </c>
      <c r="B10471" s="1" t="s">
        <v>9669</v>
      </c>
      <c r="C10471" t="s">
        <v>339</v>
      </c>
      <c r="D10471">
        <f t="shared" si="1467"/>
        <v>10469</v>
      </c>
      <c r="E10471" t="s">
        <v>386</v>
      </c>
      <c r="F10471" t="s">
        <v>10</v>
      </c>
      <c r="G10471" t="s">
        <v>4</v>
      </c>
      <c r="H10471" t="s">
        <v>11603</v>
      </c>
      <c r="I10471" t="s">
        <v>11677</v>
      </c>
      <c r="J10471">
        <f t="shared" si="1468"/>
        <v>3</v>
      </c>
      <c r="K10471">
        <f t="shared" si="1469"/>
        <v>6</v>
      </c>
      <c r="L10471" s="3">
        <f t="shared" si="1470"/>
        <v>42697</v>
      </c>
      <c r="M10471" t="str">
        <f t="shared" si="1471"/>
        <v>12:58</v>
      </c>
      <c r="N10471">
        <f t="shared" si="1472"/>
        <v>778.00000000000011</v>
      </c>
      <c r="O10471">
        <f t="shared" si="1473"/>
        <v>3</v>
      </c>
      <c r="P10471" t="str">
        <f t="shared" si="1474"/>
        <v>Work</v>
      </c>
      <c r="Q10471" t="str">
        <f>VLOOKUP(N10471,IF(P10471="Work",Intervals!$A$4:$C$9,Intervals!$F$4:$H$9),3,1)</f>
        <v>Int_7-17</v>
      </c>
      <c r="R10471" t="str">
        <f t="shared" si="1475"/>
        <v>1</v>
      </c>
      <c r="S10471">
        <f>VLOOKUP(N10471,IF(P10471="Work",Intervals!$A$4:$D$9,Intervals!$F$4:$I$9),4,1)</f>
        <v>3</v>
      </c>
    </row>
    <row r="10472" spans="1:19" x14ac:dyDescent="0.25">
      <c r="A10472" t="s">
        <v>159</v>
      </c>
      <c r="B10472" s="1" t="s">
        <v>9670</v>
      </c>
      <c r="C10472" t="s">
        <v>339</v>
      </c>
      <c r="D10472">
        <f t="shared" si="1467"/>
        <v>10470</v>
      </c>
      <c r="E10472" t="s">
        <v>381</v>
      </c>
      <c r="F10472" t="s">
        <v>10</v>
      </c>
      <c r="G10472" t="s">
        <v>4</v>
      </c>
      <c r="H10472" t="s">
        <v>11589</v>
      </c>
      <c r="I10472" s="4">
        <v>42509</v>
      </c>
      <c r="J10472">
        <f t="shared" si="1468"/>
        <v>3</v>
      </c>
      <c r="K10472">
        <f t="shared" si="1469"/>
        <v>6</v>
      </c>
      <c r="L10472" s="3">
        <f t="shared" si="1470"/>
        <v>42697</v>
      </c>
      <c r="M10472" t="str">
        <f t="shared" si="1471"/>
        <v>13:0</v>
      </c>
      <c r="N10472">
        <f t="shared" si="1472"/>
        <v>779.99999999999977</v>
      </c>
      <c r="O10472">
        <f t="shared" si="1473"/>
        <v>3</v>
      </c>
      <c r="P10472" t="str">
        <f t="shared" si="1474"/>
        <v>Work</v>
      </c>
      <c r="Q10472" t="str">
        <f>VLOOKUP(N10472,IF(P10472="Work",Intervals!$A$4:$C$9,Intervals!$F$4:$H$9),3,1)</f>
        <v>Int_7-17</v>
      </c>
      <c r="R10472" t="str">
        <f t="shared" si="1475"/>
        <v>1</v>
      </c>
      <c r="S10472">
        <f>VLOOKUP(N10472,IF(P10472="Work",Intervals!$A$4:$D$9,Intervals!$F$4:$I$9),4,1)</f>
        <v>3</v>
      </c>
    </row>
    <row r="10473" spans="1:19" x14ac:dyDescent="0.25">
      <c r="A10473" t="s">
        <v>83</v>
      </c>
      <c r="B10473" s="1" t="s">
        <v>9670</v>
      </c>
      <c r="C10473" t="s">
        <v>339</v>
      </c>
      <c r="D10473">
        <f t="shared" si="1467"/>
        <v>10471</v>
      </c>
      <c r="E10473" t="s">
        <v>384</v>
      </c>
      <c r="F10473" t="s">
        <v>10</v>
      </c>
      <c r="G10473" t="s">
        <v>4</v>
      </c>
      <c r="H10473" t="s">
        <v>11589</v>
      </c>
      <c r="I10473" s="4">
        <v>42509</v>
      </c>
      <c r="J10473">
        <f t="shared" si="1468"/>
        <v>3</v>
      </c>
      <c r="K10473">
        <f t="shared" si="1469"/>
        <v>6</v>
      </c>
      <c r="L10473" s="3">
        <f t="shared" si="1470"/>
        <v>42697</v>
      </c>
      <c r="M10473" t="str">
        <f t="shared" si="1471"/>
        <v>13:0</v>
      </c>
      <c r="N10473">
        <f t="shared" si="1472"/>
        <v>779.99999999999977</v>
      </c>
      <c r="O10473">
        <f t="shared" si="1473"/>
        <v>3</v>
      </c>
      <c r="P10473" t="str">
        <f t="shared" si="1474"/>
        <v>Work</v>
      </c>
      <c r="Q10473" t="str">
        <f>VLOOKUP(N10473,IF(P10473="Work",Intervals!$A$4:$C$9,Intervals!$F$4:$H$9),3,1)</f>
        <v>Int_7-17</v>
      </c>
      <c r="R10473" t="str">
        <f t="shared" si="1475"/>
        <v>1</v>
      </c>
      <c r="S10473">
        <f>VLOOKUP(N10473,IF(P10473="Work",Intervals!$A$4:$D$9,Intervals!$F$4:$I$9),4,1)</f>
        <v>3</v>
      </c>
    </row>
    <row r="10474" spans="1:19" x14ac:dyDescent="0.25">
      <c r="A10474" t="s">
        <v>129</v>
      </c>
      <c r="B10474" s="1" t="s">
        <v>9671</v>
      </c>
      <c r="C10474" t="s">
        <v>339</v>
      </c>
      <c r="D10474">
        <f t="shared" si="1467"/>
        <v>10472</v>
      </c>
      <c r="E10474" t="s">
        <v>347</v>
      </c>
      <c r="F10474" t="s">
        <v>10</v>
      </c>
      <c r="G10474" t="s">
        <v>4</v>
      </c>
      <c r="H10474" t="s">
        <v>11589</v>
      </c>
      <c r="I10474" s="4">
        <v>42509</v>
      </c>
      <c r="J10474">
        <f t="shared" si="1468"/>
        <v>3</v>
      </c>
      <c r="K10474">
        <f t="shared" si="1469"/>
        <v>6</v>
      </c>
      <c r="L10474" s="3">
        <f t="shared" si="1470"/>
        <v>42697</v>
      </c>
      <c r="M10474" t="str">
        <f t="shared" si="1471"/>
        <v>13:3</v>
      </c>
      <c r="N10474">
        <f t="shared" si="1472"/>
        <v>783.00000000000023</v>
      </c>
      <c r="O10474">
        <f t="shared" si="1473"/>
        <v>3</v>
      </c>
      <c r="P10474" t="str">
        <f t="shared" si="1474"/>
        <v>Work</v>
      </c>
      <c r="Q10474" t="str">
        <f>VLOOKUP(N10474,IF(P10474="Work",Intervals!$A$4:$C$9,Intervals!$F$4:$H$9),3,1)</f>
        <v>Int_7-17</v>
      </c>
      <c r="R10474" t="str">
        <f t="shared" si="1475"/>
        <v>1</v>
      </c>
      <c r="S10474">
        <f>VLOOKUP(N10474,IF(P10474="Work",Intervals!$A$4:$D$9,Intervals!$F$4:$I$9),4,1)</f>
        <v>3</v>
      </c>
    </row>
    <row r="10475" spans="1:19" x14ac:dyDescent="0.25">
      <c r="A10475" t="s">
        <v>146</v>
      </c>
      <c r="B10475" s="1" t="s">
        <v>9671</v>
      </c>
      <c r="C10475" t="s">
        <v>339</v>
      </c>
      <c r="D10475">
        <f t="shared" si="1467"/>
        <v>10473</v>
      </c>
      <c r="E10475" t="s">
        <v>819</v>
      </c>
      <c r="F10475" t="s">
        <v>10</v>
      </c>
      <c r="G10475" t="s">
        <v>4</v>
      </c>
      <c r="H10475" t="s">
        <v>11589</v>
      </c>
      <c r="I10475" s="4">
        <v>42509</v>
      </c>
      <c r="J10475">
        <f t="shared" si="1468"/>
        <v>3</v>
      </c>
      <c r="K10475">
        <f t="shared" si="1469"/>
        <v>6</v>
      </c>
      <c r="L10475" s="3">
        <f t="shared" si="1470"/>
        <v>42697</v>
      </c>
      <c r="M10475" t="str">
        <f t="shared" si="1471"/>
        <v>13:3</v>
      </c>
      <c r="N10475">
        <f t="shared" si="1472"/>
        <v>783.00000000000023</v>
      </c>
      <c r="O10475">
        <f t="shared" si="1473"/>
        <v>3</v>
      </c>
      <c r="P10475" t="str">
        <f t="shared" si="1474"/>
        <v>Work</v>
      </c>
      <c r="Q10475" t="str">
        <f>VLOOKUP(N10475,IF(P10475="Work",Intervals!$A$4:$C$9,Intervals!$F$4:$H$9),3,1)</f>
        <v>Int_7-17</v>
      </c>
      <c r="R10475" t="str">
        <f t="shared" si="1475"/>
        <v>1</v>
      </c>
      <c r="S10475">
        <f>VLOOKUP(N10475,IF(P10475="Work",Intervals!$A$4:$D$9,Intervals!$F$4:$I$9),4,1)</f>
        <v>3</v>
      </c>
    </row>
    <row r="10476" spans="1:19" x14ac:dyDescent="0.25">
      <c r="A10476" t="s">
        <v>139</v>
      </c>
      <c r="B10476" s="1" t="s">
        <v>9672</v>
      </c>
      <c r="C10476" t="s">
        <v>339</v>
      </c>
      <c r="D10476">
        <f t="shared" si="1467"/>
        <v>10474</v>
      </c>
      <c r="E10476" t="s">
        <v>1159</v>
      </c>
      <c r="F10476" t="s">
        <v>10</v>
      </c>
      <c r="G10476" t="s">
        <v>4</v>
      </c>
      <c r="H10476" t="s">
        <v>11589</v>
      </c>
      <c r="I10476" s="4">
        <v>42509</v>
      </c>
      <c r="J10476">
        <f t="shared" si="1468"/>
        <v>3</v>
      </c>
      <c r="K10476">
        <f t="shared" si="1469"/>
        <v>6</v>
      </c>
      <c r="L10476" s="3">
        <f t="shared" si="1470"/>
        <v>42697</v>
      </c>
      <c r="M10476" t="str">
        <f t="shared" si="1471"/>
        <v>13:5</v>
      </c>
      <c r="N10476">
        <f t="shared" si="1472"/>
        <v>784.99999999999989</v>
      </c>
      <c r="O10476">
        <f t="shared" si="1473"/>
        <v>3</v>
      </c>
      <c r="P10476" t="str">
        <f t="shared" si="1474"/>
        <v>Work</v>
      </c>
      <c r="Q10476" t="str">
        <f>VLOOKUP(N10476,IF(P10476="Work",Intervals!$A$4:$C$9,Intervals!$F$4:$H$9),3,1)</f>
        <v>Int_7-17</v>
      </c>
      <c r="R10476" t="str">
        <f t="shared" si="1475"/>
        <v>1</v>
      </c>
      <c r="S10476">
        <f>VLOOKUP(N10476,IF(P10476="Work",Intervals!$A$4:$D$9,Intervals!$F$4:$I$9),4,1)</f>
        <v>3</v>
      </c>
    </row>
    <row r="10477" spans="1:19" x14ac:dyDescent="0.25">
      <c r="A10477" t="s">
        <v>139</v>
      </c>
      <c r="B10477" s="1" t="s">
        <v>9673</v>
      </c>
      <c r="C10477" t="s">
        <v>339</v>
      </c>
      <c r="D10477">
        <f t="shared" si="1467"/>
        <v>10475</v>
      </c>
      <c r="E10477" t="s">
        <v>1159</v>
      </c>
      <c r="F10477" t="s">
        <v>10</v>
      </c>
      <c r="G10477" t="s">
        <v>4</v>
      </c>
      <c r="H10477" t="s">
        <v>11589</v>
      </c>
      <c r="I10477" s="4">
        <v>42509</v>
      </c>
      <c r="J10477">
        <f t="shared" si="1468"/>
        <v>3</v>
      </c>
      <c r="K10477">
        <f t="shared" si="1469"/>
        <v>6</v>
      </c>
      <c r="L10477" s="3">
        <f t="shared" si="1470"/>
        <v>42697</v>
      </c>
      <c r="M10477" t="str">
        <f t="shared" si="1471"/>
        <v>13:6</v>
      </c>
      <c r="N10477">
        <f t="shared" si="1472"/>
        <v>786.00000000000011</v>
      </c>
      <c r="O10477">
        <f t="shared" si="1473"/>
        <v>3</v>
      </c>
      <c r="P10477" t="str">
        <f t="shared" si="1474"/>
        <v>Work</v>
      </c>
      <c r="Q10477" t="str">
        <f>VLOOKUP(N10477,IF(P10477="Work",Intervals!$A$4:$C$9,Intervals!$F$4:$H$9),3,1)</f>
        <v>Int_7-17</v>
      </c>
      <c r="R10477" t="str">
        <f t="shared" si="1475"/>
        <v>1</v>
      </c>
      <c r="S10477">
        <f>VLOOKUP(N10477,IF(P10477="Work",Intervals!$A$4:$D$9,Intervals!$F$4:$I$9),4,1)</f>
        <v>3</v>
      </c>
    </row>
    <row r="10478" spans="1:19" x14ac:dyDescent="0.25">
      <c r="A10478" t="s">
        <v>120</v>
      </c>
      <c r="B10478" s="1" t="s">
        <v>9673</v>
      </c>
      <c r="C10478" t="s">
        <v>339</v>
      </c>
      <c r="D10478">
        <f t="shared" si="1467"/>
        <v>10476</v>
      </c>
      <c r="E10478" t="s">
        <v>687</v>
      </c>
      <c r="F10478" t="s">
        <v>10</v>
      </c>
      <c r="G10478" t="s">
        <v>4</v>
      </c>
      <c r="H10478" t="s">
        <v>11589</v>
      </c>
      <c r="I10478" s="4">
        <v>42509</v>
      </c>
      <c r="J10478">
        <f t="shared" si="1468"/>
        <v>3</v>
      </c>
      <c r="K10478">
        <f t="shared" si="1469"/>
        <v>6</v>
      </c>
      <c r="L10478" s="3">
        <f t="shared" si="1470"/>
        <v>42697</v>
      </c>
      <c r="M10478" t="str">
        <f t="shared" si="1471"/>
        <v>13:6</v>
      </c>
      <c r="N10478">
        <f t="shared" si="1472"/>
        <v>786.00000000000011</v>
      </c>
      <c r="O10478">
        <f t="shared" si="1473"/>
        <v>3</v>
      </c>
      <c r="P10478" t="str">
        <f t="shared" si="1474"/>
        <v>Work</v>
      </c>
      <c r="Q10478" t="str">
        <f>VLOOKUP(N10478,IF(P10478="Work",Intervals!$A$4:$C$9,Intervals!$F$4:$H$9),3,1)</f>
        <v>Int_7-17</v>
      </c>
      <c r="R10478" t="str">
        <f t="shared" si="1475"/>
        <v>1</v>
      </c>
      <c r="S10478">
        <f>VLOOKUP(N10478,IF(P10478="Work",Intervals!$A$4:$D$9,Intervals!$F$4:$I$9),4,1)</f>
        <v>3</v>
      </c>
    </row>
    <row r="10479" spans="1:19" x14ac:dyDescent="0.25">
      <c r="A10479" t="s">
        <v>139</v>
      </c>
      <c r="B10479" s="1" t="s">
        <v>9674</v>
      </c>
      <c r="C10479" t="s">
        <v>339</v>
      </c>
      <c r="D10479">
        <f t="shared" si="1467"/>
        <v>10477</v>
      </c>
      <c r="E10479" t="s">
        <v>1159</v>
      </c>
      <c r="F10479" t="s">
        <v>10</v>
      </c>
      <c r="G10479" t="s">
        <v>4</v>
      </c>
      <c r="H10479" t="s">
        <v>11589</v>
      </c>
      <c r="I10479" s="4">
        <v>42509</v>
      </c>
      <c r="J10479">
        <f t="shared" si="1468"/>
        <v>3</v>
      </c>
      <c r="K10479">
        <f t="shared" si="1469"/>
        <v>6</v>
      </c>
      <c r="L10479" s="3">
        <f t="shared" si="1470"/>
        <v>42697</v>
      </c>
      <c r="M10479" t="str">
        <f t="shared" si="1471"/>
        <v>13:12</v>
      </c>
      <c r="N10479">
        <f t="shared" si="1472"/>
        <v>791.99999999999977</v>
      </c>
      <c r="O10479">
        <f t="shared" si="1473"/>
        <v>3</v>
      </c>
      <c r="P10479" t="str">
        <f t="shared" si="1474"/>
        <v>Work</v>
      </c>
      <c r="Q10479" t="str">
        <f>VLOOKUP(N10479,IF(P10479="Work",Intervals!$A$4:$C$9,Intervals!$F$4:$H$9),3,1)</f>
        <v>Int_7-17</v>
      </c>
      <c r="R10479" t="str">
        <f t="shared" si="1475"/>
        <v>1</v>
      </c>
      <c r="S10479">
        <f>VLOOKUP(N10479,IF(P10479="Work",Intervals!$A$4:$D$9,Intervals!$F$4:$I$9),4,1)</f>
        <v>3</v>
      </c>
    </row>
    <row r="10480" spans="1:19" x14ac:dyDescent="0.25">
      <c r="A10480" t="s">
        <v>155</v>
      </c>
      <c r="B10480" s="1" t="s">
        <v>9675</v>
      </c>
      <c r="C10480" t="s">
        <v>339</v>
      </c>
      <c r="D10480">
        <f t="shared" si="1467"/>
        <v>10478</v>
      </c>
      <c r="E10480" t="s">
        <v>386</v>
      </c>
      <c r="F10480" t="s">
        <v>10</v>
      </c>
      <c r="G10480" t="s">
        <v>4</v>
      </c>
      <c r="H10480" t="s">
        <v>11603</v>
      </c>
      <c r="I10480" t="s">
        <v>11677</v>
      </c>
      <c r="J10480">
        <f t="shared" si="1468"/>
        <v>3</v>
      </c>
      <c r="K10480">
        <f t="shared" si="1469"/>
        <v>6</v>
      </c>
      <c r="L10480" s="3">
        <f t="shared" si="1470"/>
        <v>42697</v>
      </c>
      <c r="M10480" t="str">
        <f t="shared" si="1471"/>
        <v>13:13</v>
      </c>
      <c r="N10480">
        <f t="shared" si="1472"/>
        <v>792.99999999999989</v>
      </c>
      <c r="O10480">
        <f t="shared" si="1473"/>
        <v>3</v>
      </c>
      <c r="P10480" t="str">
        <f t="shared" si="1474"/>
        <v>Work</v>
      </c>
      <c r="Q10480" t="str">
        <f>VLOOKUP(N10480,IF(P10480="Work",Intervals!$A$4:$C$9,Intervals!$F$4:$H$9),3,1)</f>
        <v>Int_7-17</v>
      </c>
      <c r="R10480" t="str">
        <f t="shared" si="1475"/>
        <v>1</v>
      </c>
      <c r="S10480">
        <f>VLOOKUP(N10480,IF(P10480="Work",Intervals!$A$4:$D$9,Intervals!$F$4:$I$9),4,1)</f>
        <v>3</v>
      </c>
    </row>
    <row r="10481" spans="1:19" x14ac:dyDescent="0.25">
      <c r="A10481" t="s">
        <v>119</v>
      </c>
      <c r="B10481" s="1" t="s">
        <v>9675</v>
      </c>
      <c r="C10481" t="s">
        <v>339</v>
      </c>
      <c r="D10481">
        <f t="shared" si="1467"/>
        <v>10479</v>
      </c>
      <c r="E10481" t="s">
        <v>381</v>
      </c>
      <c r="F10481" t="s">
        <v>10</v>
      </c>
      <c r="G10481" t="s">
        <v>4</v>
      </c>
      <c r="H10481" t="s">
        <v>11589</v>
      </c>
      <c r="I10481" s="4">
        <v>42509</v>
      </c>
      <c r="J10481">
        <f t="shared" si="1468"/>
        <v>3</v>
      </c>
      <c r="K10481">
        <f t="shared" si="1469"/>
        <v>6</v>
      </c>
      <c r="L10481" s="3">
        <f t="shared" si="1470"/>
        <v>42697</v>
      </c>
      <c r="M10481" t="str">
        <f t="shared" si="1471"/>
        <v>13:13</v>
      </c>
      <c r="N10481">
        <f t="shared" si="1472"/>
        <v>792.99999999999989</v>
      </c>
      <c r="O10481">
        <f t="shared" si="1473"/>
        <v>3</v>
      </c>
      <c r="P10481" t="str">
        <f t="shared" si="1474"/>
        <v>Work</v>
      </c>
      <c r="Q10481" t="str">
        <f>VLOOKUP(N10481,IF(P10481="Work",Intervals!$A$4:$C$9,Intervals!$F$4:$H$9),3,1)</f>
        <v>Int_7-17</v>
      </c>
      <c r="R10481" t="str">
        <f t="shared" si="1475"/>
        <v>1</v>
      </c>
      <c r="S10481">
        <f>VLOOKUP(N10481,IF(P10481="Work",Intervals!$A$4:$D$9,Intervals!$F$4:$I$9),4,1)</f>
        <v>3</v>
      </c>
    </row>
    <row r="10482" spans="1:19" x14ac:dyDescent="0.25">
      <c r="A10482" t="s">
        <v>182</v>
      </c>
      <c r="B10482" s="1" t="s">
        <v>9675</v>
      </c>
      <c r="C10482" t="s">
        <v>339</v>
      </c>
      <c r="D10482">
        <f t="shared" si="1467"/>
        <v>10480</v>
      </c>
      <c r="E10482" t="s">
        <v>755</v>
      </c>
      <c r="F10482" t="s">
        <v>10</v>
      </c>
      <c r="G10482" t="s">
        <v>4</v>
      </c>
      <c r="H10482" t="s">
        <v>11589</v>
      </c>
      <c r="I10482" s="4">
        <v>42509</v>
      </c>
      <c r="J10482">
        <f t="shared" si="1468"/>
        <v>3</v>
      </c>
      <c r="K10482">
        <f t="shared" si="1469"/>
        <v>6</v>
      </c>
      <c r="L10482" s="3">
        <f t="shared" si="1470"/>
        <v>42697</v>
      </c>
      <c r="M10482" t="str">
        <f t="shared" si="1471"/>
        <v>13:13</v>
      </c>
      <c r="N10482">
        <f t="shared" si="1472"/>
        <v>792.99999999999989</v>
      </c>
      <c r="O10482">
        <f t="shared" si="1473"/>
        <v>3</v>
      </c>
      <c r="P10482" t="str">
        <f t="shared" si="1474"/>
        <v>Work</v>
      </c>
      <c r="Q10482" t="str">
        <f>VLOOKUP(N10482,IF(P10482="Work",Intervals!$A$4:$C$9,Intervals!$F$4:$H$9),3,1)</f>
        <v>Int_7-17</v>
      </c>
      <c r="R10482" t="str">
        <f t="shared" si="1475"/>
        <v>1</v>
      </c>
      <c r="S10482">
        <f>VLOOKUP(N10482,IF(P10482="Work",Intervals!$A$4:$D$9,Intervals!$F$4:$I$9),4,1)</f>
        <v>3</v>
      </c>
    </row>
    <row r="10483" spans="1:19" x14ac:dyDescent="0.25">
      <c r="A10483" t="s">
        <v>125</v>
      </c>
      <c r="B10483" s="1" t="s">
        <v>9676</v>
      </c>
      <c r="C10483" t="s">
        <v>339</v>
      </c>
      <c r="D10483">
        <f t="shared" si="1467"/>
        <v>10481</v>
      </c>
      <c r="E10483" t="s">
        <v>386</v>
      </c>
      <c r="F10483" t="s">
        <v>10</v>
      </c>
      <c r="G10483" t="s">
        <v>4</v>
      </c>
      <c r="H10483" t="s">
        <v>11603</v>
      </c>
      <c r="I10483" t="s">
        <v>11677</v>
      </c>
      <c r="J10483">
        <f t="shared" si="1468"/>
        <v>3</v>
      </c>
      <c r="K10483">
        <f t="shared" si="1469"/>
        <v>6</v>
      </c>
      <c r="L10483" s="3">
        <f t="shared" si="1470"/>
        <v>42697</v>
      </c>
      <c r="M10483" t="str">
        <f t="shared" si="1471"/>
        <v>13:15</v>
      </c>
      <c r="N10483">
        <f t="shared" si="1472"/>
        <v>795.00000000000023</v>
      </c>
      <c r="O10483">
        <f t="shared" si="1473"/>
        <v>3</v>
      </c>
      <c r="P10483" t="str">
        <f t="shared" si="1474"/>
        <v>Work</v>
      </c>
      <c r="Q10483" t="str">
        <f>VLOOKUP(N10483,IF(P10483="Work",Intervals!$A$4:$C$9,Intervals!$F$4:$H$9),3,1)</f>
        <v>Int_7-17</v>
      </c>
      <c r="R10483" t="str">
        <f t="shared" si="1475"/>
        <v>1</v>
      </c>
      <c r="S10483">
        <f>VLOOKUP(N10483,IF(P10483="Work",Intervals!$A$4:$D$9,Intervals!$F$4:$I$9),4,1)</f>
        <v>3</v>
      </c>
    </row>
    <row r="10484" spans="1:19" x14ac:dyDescent="0.25">
      <c r="A10484" t="s">
        <v>321</v>
      </c>
      <c r="B10484" s="1" t="s">
        <v>9677</v>
      </c>
      <c r="C10484" t="s">
        <v>339</v>
      </c>
      <c r="D10484">
        <f t="shared" si="1467"/>
        <v>10482</v>
      </c>
      <c r="E10484" t="s">
        <v>924</v>
      </c>
      <c r="F10484" t="s">
        <v>10</v>
      </c>
      <c r="G10484" t="s">
        <v>4</v>
      </c>
      <c r="H10484" t="s">
        <v>11589</v>
      </c>
      <c r="I10484" s="4">
        <v>42509</v>
      </c>
      <c r="J10484">
        <f t="shared" si="1468"/>
        <v>3</v>
      </c>
      <c r="K10484">
        <f t="shared" si="1469"/>
        <v>6</v>
      </c>
      <c r="L10484" s="3">
        <f t="shared" si="1470"/>
        <v>42697</v>
      </c>
      <c r="M10484" t="str">
        <f t="shared" si="1471"/>
        <v>13:20</v>
      </c>
      <c r="N10484">
        <f t="shared" si="1472"/>
        <v>800</v>
      </c>
      <c r="O10484">
        <f t="shared" si="1473"/>
        <v>3</v>
      </c>
      <c r="P10484" t="str">
        <f t="shared" si="1474"/>
        <v>Work</v>
      </c>
      <c r="Q10484" t="str">
        <f>VLOOKUP(N10484,IF(P10484="Work",Intervals!$A$4:$C$9,Intervals!$F$4:$H$9),3,1)</f>
        <v>Int_7-17</v>
      </c>
      <c r="R10484" t="str">
        <f t="shared" si="1475"/>
        <v>1</v>
      </c>
      <c r="S10484">
        <f>VLOOKUP(N10484,IF(P10484="Work",Intervals!$A$4:$D$9,Intervals!$F$4:$I$9),4,1)</f>
        <v>3</v>
      </c>
    </row>
    <row r="10485" spans="1:19" x14ac:dyDescent="0.25">
      <c r="A10485" t="s">
        <v>183</v>
      </c>
      <c r="B10485" s="1" t="s">
        <v>9678</v>
      </c>
      <c r="C10485" t="s">
        <v>339</v>
      </c>
      <c r="D10485">
        <f t="shared" si="1467"/>
        <v>10483</v>
      </c>
      <c r="E10485" t="s">
        <v>1160</v>
      </c>
      <c r="F10485" t="s">
        <v>10</v>
      </c>
      <c r="G10485" t="s">
        <v>4</v>
      </c>
      <c r="H10485" t="s">
        <v>11589</v>
      </c>
      <c r="I10485" s="4">
        <v>42509</v>
      </c>
      <c r="J10485">
        <f t="shared" si="1468"/>
        <v>3</v>
      </c>
      <c r="K10485">
        <f t="shared" si="1469"/>
        <v>6</v>
      </c>
      <c r="L10485" s="3">
        <f t="shared" si="1470"/>
        <v>42697</v>
      </c>
      <c r="M10485" t="str">
        <f t="shared" si="1471"/>
        <v>13:21</v>
      </c>
      <c r="N10485">
        <f t="shared" si="1472"/>
        <v>800.99999999999989</v>
      </c>
      <c r="O10485">
        <f t="shared" si="1473"/>
        <v>3</v>
      </c>
      <c r="P10485" t="str">
        <f t="shared" si="1474"/>
        <v>Work</v>
      </c>
      <c r="Q10485" t="str">
        <f>VLOOKUP(N10485,IF(P10485="Work",Intervals!$A$4:$C$9,Intervals!$F$4:$H$9),3,1)</f>
        <v>Int_7-17</v>
      </c>
      <c r="R10485" t="str">
        <f t="shared" si="1475"/>
        <v>1</v>
      </c>
      <c r="S10485">
        <f>VLOOKUP(N10485,IF(P10485="Work",Intervals!$A$4:$D$9,Intervals!$F$4:$I$9),4,1)</f>
        <v>3</v>
      </c>
    </row>
    <row r="10486" spans="1:19" x14ac:dyDescent="0.25">
      <c r="A10486" t="s">
        <v>284</v>
      </c>
      <c r="B10486" s="1" t="s">
        <v>9678</v>
      </c>
      <c r="C10486" t="s">
        <v>339</v>
      </c>
      <c r="D10486">
        <f t="shared" si="1467"/>
        <v>10484</v>
      </c>
      <c r="E10486" t="s">
        <v>409</v>
      </c>
      <c r="F10486" t="s">
        <v>11563</v>
      </c>
      <c r="G10486" t="s">
        <v>4</v>
      </c>
      <c r="H10486" t="s">
        <v>11589</v>
      </c>
      <c r="I10486" s="4">
        <v>42509</v>
      </c>
      <c r="J10486">
        <f t="shared" si="1468"/>
        <v>3</v>
      </c>
      <c r="K10486">
        <f t="shared" si="1469"/>
        <v>6</v>
      </c>
      <c r="L10486" s="3">
        <f t="shared" si="1470"/>
        <v>42697</v>
      </c>
      <c r="M10486" t="str">
        <f t="shared" si="1471"/>
        <v>13:21</v>
      </c>
      <c r="N10486">
        <f t="shared" si="1472"/>
        <v>800.99999999999989</v>
      </c>
      <c r="O10486">
        <f t="shared" si="1473"/>
        <v>3</v>
      </c>
      <c r="P10486" t="str">
        <f t="shared" si="1474"/>
        <v>Work</v>
      </c>
      <c r="Q10486" t="str">
        <f>VLOOKUP(N10486,IF(P10486="Work",Intervals!$A$4:$C$9,Intervals!$F$4:$H$9),3,1)</f>
        <v>Int_7-17</v>
      </c>
      <c r="R10486" t="str">
        <f t="shared" si="1475"/>
        <v>1</v>
      </c>
      <c r="S10486">
        <f>VLOOKUP(N10486,IF(P10486="Work",Intervals!$A$4:$D$9,Intervals!$F$4:$I$9),4,1)</f>
        <v>3</v>
      </c>
    </row>
    <row r="10487" spans="1:19" x14ac:dyDescent="0.25">
      <c r="A10487" t="s">
        <v>121</v>
      </c>
      <c r="B10487" s="1" t="s">
        <v>9678</v>
      </c>
      <c r="C10487" t="s">
        <v>339</v>
      </c>
      <c r="D10487">
        <f t="shared" si="1467"/>
        <v>10485</v>
      </c>
      <c r="E10487" t="s">
        <v>1006</v>
      </c>
      <c r="F10487" t="s">
        <v>10</v>
      </c>
      <c r="G10487" t="s">
        <v>4</v>
      </c>
      <c r="H10487" t="s">
        <v>11589</v>
      </c>
      <c r="I10487" s="4">
        <v>42509</v>
      </c>
      <c r="J10487">
        <f t="shared" si="1468"/>
        <v>3</v>
      </c>
      <c r="K10487">
        <f t="shared" si="1469"/>
        <v>6</v>
      </c>
      <c r="L10487" s="3">
        <f t="shared" si="1470"/>
        <v>42697</v>
      </c>
      <c r="M10487" t="str">
        <f t="shared" si="1471"/>
        <v>13:21</v>
      </c>
      <c r="N10487">
        <f t="shared" si="1472"/>
        <v>800.99999999999989</v>
      </c>
      <c r="O10487">
        <f t="shared" si="1473"/>
        <v>3</v>
      </c>
      <c r="P10487" t="str">
        <f t="shared" si="1474"/>
        <v>Work</v>
      </c>
      <c r="Q10487" t="str">
        <f>VLOOKUP(N10487,IF(P10487="Work",Intervals!$A$4:$C$9,Intervals!$F$4:$H$9),3,1)</f>
        <v>Int_7-17</v>
      </c>
      <c r="R10487" t="str">
        <f t="shared" si="1475"/>
        <v>1</v>
      </c>
      <c r="S10487">
        <f>VLOOKUP(N10487,IF(P10487="Work",Intervals!$A$4:$D$9,Intervals!$F$4:$I$9),4,1)</f>
        <v>3</v>
      </c>
    </row>
    <row r="10488" spans="1:19" x14ac:dyDescent="0.25">
      <c r="A10488" t="s">
        <v>169</v>
      </c>
      <c r="B10488" s="1" t="s">
        <v>9679</v>
      </c>
      <c r="C10488" t="s">
        <v>339</v>
      </c>
      <c r="D10488">
        <f t="shared" si="1467"/>
        <v>10486</v>
      </c>
      <c r="E10488" t="s">
        <v>408</v>
      </c>
      <c r="F10488" t="s">
        <v>10</v>
      </c>
      <c r="G10488" t="s">
        <v>30</v>
      </c>
      <c r="H10488" t="s">
        <v>11590</v>
      </c>
      <c r="I10488" t="s">
        <v>11664</v>
      </c>
      <c r="J10488">
        <f t="shared" si="1468"/>
        <v>3</v>
      </c>
      <c r="K10488">
        <f t="shared" si="1469"/>
        <v>6</v>
      </c>
      <c r="L10488" s="3">
        <f t="shared" si="1470"/>
        <v>42697</v>
      </c>
      <c r="M10488" t="str">
        <f t="shared" si="1471"/>
        <v>13:26</v>
      </c>
      <c r="N10488">
        <f t="shared" si="1472"/>
        <v>806</v>
      </c>
      <c r="O10488">
        <f t="shared" si="1473"/>
        <v>3</v>
      </c>
      <c r="P10488" t="str">
        <f t="shared" si="1474"/>
        <v>Work</v>
      </c>
      <c r="Q10488" t="str">
        <f>VLOOKUP(N10488,IF(P10488="Work",Intervals!$A$4:$C$9,Intervals!$F$4:$H$9),3,1)</f>
        <v>Int_7-17</v>
      </c>
      <c r="R10488" t="str">
        <f t="shared" si="1475"/>
        <v>1</v>
      </c>
      <c r="S10488">
        <f>VLOOKUP(N10488,IF(P10488="Work",Intervals!$A$4:$D$9,Intervals!$F$4:$I$9),4,1)</f>
        <v>3</v>
      </c>
    </row>
    <row r="10489" spans="1:19" x14ac:dyDescent="0.25">
      <c r="A10489" t="s">
        <v>113</v>
      </c>
      <c r="B10489" s="1" t="s">
        <v>9680</v>
      </c>
      <c r="C10489" t="s">
        <v>339</v>
      </c>
      <c r="D10489">
        <f t="shared" si="1467"/>
        <v>10487</v>
      </c>
      <c r="E10489" t="s">
        <v>386</v>
      </c>
      <c r="F10489" t="s">
        <v>10</v>
      </c>
      <c r="G10489" t="s">
        <v>4</v>
      </c>
      <c r="H10489" t="s">
        <v>11603</v>
      </c>
      <c r="I10489" t="s">
        <v>11677</v>
      </c>
      <c r="J10489">
        <f t="shared" si="1468"/>
        <v>3</v>
      </c>
      <c r="K10489">
        <f t="shared" si="1469"/>
        <v>6</v>
      </c>
      <c r="L10489" s="3">
        <f t="shared" si="1470"/>
        <v>42697</v>
      </c>
      <c r="M10489" t="str">
        <f t="shared" si="1471"/>
        <v>13:27</v>
      </c>
      <c r="N10489">
        <f t="shared" si="1472"/>
        <v>807.00000000000023</v>
      </c>
      <c r="O10489">
        <f t="shared" si="1473"/>
        <v>3</v>
      </c>
      <c r="P10489" t="str">
        <f t="shared" si="1474"/>
        <v>Work</v>
      </c>
      <c r="Q10489" t="str">
        <f>VLOOKUP(N10489,IF(P10489="Work",Intervals!$A$4:$C$9,Intervals!$F$4:$H$9),3,1)</f>
        <v>Int_7-17</v>
      </c>
      <c r="R10489" t="str">
        <f t="shared" si="1475"/>
        <v>1</v>
      </c>
      <c r="S10489">
        <f>VLOOKUP(N10489,IF(P10489="Work",Intervals!$A$4:$D$9,Intervals!$F$4:$I$9),4,1)</f>
        <v>3</v>
      </c>
    </row>
    <row r="10490" spans="1:19" x14ac:dyDescent="0.25">
      <c r="A10490" t="s">
        <v>134</v>
      </c>
      <c r="B10490" s="1" t="s">
        <v>9681</v>
      </c>
      <c r="C10490" t="s">
        <v>339</v>
      </c>
      <c r="D10490">
        <f t="shared" si="1467"/>
        <v>10488</v>
      </c>
      <c r="E10490" t="s">
        <v>381</v>
      </c>
      <c r="F10490" t="s">
        <v>10</v>
      </c>
      <c r="G10490" t="s">
        <v>4</v>
      </c>
      <c r="H10490" t="s">
        <v>11589</v>
      </c>
      <c r="I10490" s="4">
        <v>42509</v>
      </c>
      <c r="J10490">
        <f t="shared" si="1468"/>
        <v>3</v>
      </c>
      <c r="K10490">
        <f t="shared" si="1469"/>
        <v>6</v>
      </c>
      <c r="L10490" s="3">
        <f t="shared" si="1470"/>
        <v>42697</v>
      </c>
      <c r="M10490" t="str">
        <f t="shared" si="1471"/>
        <v>13:30</v>
      </c>
      <c r="N10490">
        <f t="shared" si="1472"/>
        <v>810</v>
      </c>
      <c r="O10490">
        <f t="shared" si="1473"/>
        <v>3</v>
      </c>
      <c r="P10490" t="str">
        <f t="shared" si="1474"/>
        <v>Work</v>
      </c>
      <c r="Q10490" t="str">
        <f>VLOOKUP(N10490,IF(P10490="Work",Intervals!$A$4:$C$9,Intervals!$F$4:$H$9),3,1)</f>
        <v>Int_7-17</v>
      </c>
      <c r="R10490" t="str">
        <f t="shared" si="1475"/>
        <v>1</v>
      </c>
      <c r="S10490">
        <f>VLOOKUP(N10490,IF(P10490="Work",Intervals!$A$4:$D$9,Intervals!$F$4:$I$9),4,1)</f>
        <v>3</v>
      </c>
    </row>
    <row r="10491" spans="1:19" x14ac:dyDescent="0.25">
      <c r="A10491" t="s">
        <v>130</v>
      </c>
      <c r="B10491" s="1" t="s">
        <v>9682</v>
      </c>
      <c r="C10491" t="s">
        <v>339</v>
      </c>
      <c r="D10491">
        <f t="shared" si="1467"/>
        <v>10489</v>
      </c>
      <c r="E10491" t="s">
        <v>1161</v>
      </c>
      <c r="F10491" t="s">
        <v>10</v>
      </c>
      <c r="G10491" t="s">
        <v>4</v>
      </c>
      <c r="H10491" t="s">
        <v>11589</v>
      </c>
      <c r="I10491" s="4">
        <v>42509</v>
      </c>
      <c r="J10491">
        <f t="shared" si="1468"/>
        <v>3</v>
      </c>
      <c r="K10491">
        <f t="shared" si="1469"/>
        <v>6</v>
      </c>
      <c r="L10491" s="3">
        <f t="shared" si="1470"/>
        <v>42697</v>
      </c>
      <c r="M10491" t="str">
        <f t="shared" si="1471"/>
        <v>13:39</v>
      </c>
      <c r="N10491">
        <f t="shared" si="1472"/>
        <v>819.00000000000011</v>
      </c>
      <c r="O10491">
        <f t="shared" si="1473"/>
        <v>3</v>
      </c>
      <c r="P10491" t="str">
        <f t="shared" si="1474"/>
        <v>Work</v>
      </c>
      <c r="Q10491" t="str">
        <f>VLOOKUP(N10491,IF(P10491="Work",Intervals!$A$4:$C$9,Intervals!$F$4:$H$9),3,1)</f>
        <v>Int_7-17</v>
      </c>
      <c r="R10491" t="str">
        <f t="shared" si="1475"/>
        <v>1</v>
      </c>
      <c r="S10491">
        <f>VLOOKUP(N10491,IF(P10491="Work",Intervals!$A$4:$D$9,Intervals!$F$4:$I$9),4,1)</f>
        <v>3</v>
      </c>
    </row>
    <row r="10492" spans="1:19" x14ac:dyDescent="0.25">
      <c r="A10492" t="s">
        <v>131</v>
      </c>
      <c r="B10492" s="1" t="s">
        <v>9682</v>
      </c>
      <c r="C10492" t="s">
        <v>339</v>
      </c>
      <c r="D10492">
        <f t="shared" si="1467"/>
        <v>10490</v>
      </c>
      <c r="E10492" t="s">
        <v>386</v>
      </c>
      <c r="F10492" t="s">
        <v>10</v>
      </c>
      <c r="G10492" t="s">
        <v>4</v>
      </c>
      <c r="H10492" t="s">
        <v>11603</v>
      </c>
      <c r="I10492" t="s">
        <v>11677</v>
      </c>
      <c r="J10492">
        <f t="shared" si="1468"/>
        <v>3</v>
      </c>
      <c r="K10492">
        <f t="shared" si="1469"/>
        <v>6</v>
      </c>
      <c r="L10492" s="3">
        <f t="shared" si="1470"/>
        <v>42697</v>
      </c>
      <c r="M10492" t="str">
        <f t="shared" si="1471"/>
        <v>13:39</v>
      </c>
      <c r="N10492">
        <f t="shared" si="1472"/>
        <v>819.00000000000011</v>
      </c>
      <c r="O10492">
        <f t="shared" si="1473"/>
        <v>3</v>
      </c>
      <c r="P10492" t="str">
        <f t="shared" si="1474"/>
        <v>Work</v>
      </c>
      <c r="Q10492" t="str">
        <f>VLOOKUP(N10492,IF(P10492="Work",Intervals!$A$4:$C$9,Intervals!$F$4:$H$9),3,1)</f>
        <v>Int_7-17</v>
      </c>
      <c r="R10492" t="str">
        <f t="shared" si="1475"/>
        <v>1</v>
      </c>
      <c r="S10492">
        <f>VLOOKUP(N10492,IF(P10492="Work",Intervals!$A$4:$D$9,Intervals!$F$4:$I$9),4,1)</f>
        <v>3</v>
      </c>
    </row>
    <row r="10493" spans="1:19" x14ac:dyDescent="0.25">
      <c r="A10493" t="s">
        <v>88</v>
      </c>
      <c r="B10493" s="1" t="s">
        <v>9683</v>
      </c>
      <c r="C10493" t="s">
        <v>339</v>
      </c>
      <c r="D10493">
        <f t="shared" si="1467"/>
        <v>10491</v>
      </c>
      <c r="E10493" t="s">
        <v>347</v>
      </c>
      <c r="F10493" t="s">
        <v>10</v>
      </c>
      <c r="G10493" t="s">
        <v>4</v>
      </c>
      <c r="H10493" t="s">
        <v>11589</v>
      </c>
      <c r="I10493" s="4">
        <v>42509</v>
      </c>
      <c r="J10493">
        <f t="shared" si="1468"/>
        <v>3</v>
      </c>
      <c r="K10493">
        <f t="shared" si="1469"/>
        <v>6</v>
      </c>
      <c r="L10493" s="3">
        <f t="shared" si="1470"/>
        <v>42697</v>
      </c>
      <c r="M10493" t="str">
        <f t="shared" si="1471"/>
        <v>13:43</v>
      </c>
      <c r="N10493">
        <f t="shared" si="1472"/>
        <v>823.00000000000011</v>
      </c>
      <c r="O10493">
        <f t="shared" si="1473"/>
        <v>3</v>
      </c>
      <c r="P10493" t="str">
        <f t="shared" si="1474"/>
        <v>Work</v>
      </c>
      <c r="Q10493" t="str">
        <f>VLOOKUP(N10493,IF(P10493="Work",Intervals!$A$4:$C$9,Intervals!$F$4:$H$9),3,1)</f>
        <v>Int_7-17</v>
      </c>
      <c r="R10493" t="str">
        <f t="shared" si="1475"/>
        <v>1</v>
      </c>
      <c r="S10493">
        <f>VLOOKUP(N10493,IF(P10493="Work",Intervals!$A$4:$D$9,Intervals!$F$4:$I$9),4,1)</f>
        <v>3</v>
      </c>
    </row>
    <row r="10494" spans="1:19" x14ac:dyDescent="0.25">
      <c r="A10494" t="s">
        <v>187</v>
      </c>
      <c r="B10494" s="1" t="s">
        <v>9684</v>
      </c>
      <c r="C10494" t="s">
        <v>339</v>
      </c>
      <c r="D10494">
        <f t="shared" si="1467"/>
        <v>10492</v>
      </c>
      <c r="E10494" t="s">
        <v>924</v>
      </c>
      <c r="F10494" t="s">
        <v>10</v>
      </c>
      <c r="G10494" t="s">
        <v>4</v>
      </c>
      <c r="H10494" t="s">
        <v>11589</v>
      </c>
      <c r="I10494" s="4">
        <v>42509</v>
      </c>
      <c r="J10494">
        <f t="shared" si="1468"/>
        <v>3</v>
      </c>
      <c r="K10494">
        <f t="shared" si="1469"/>
        <v>6</v>
      </c>
      <c r="L10494" s="3">
        <f t="shared" si="1470"/>
        <v>42697</v>
      </c>
      <c r="M10494" t="str">
        <f t="shared" si="1471"/>
        <v>13:45</v>
      </c>
      <c r="N10494">
        <f t="shared" si="1472"/>
        <v>824.99999999999977</v>
      </c>
      <c r="O10494">
        <f t="shared" si="1473"/>
        <v>3</v>
      </c>
      <c r="P10494" t="str">
        <f t="shared" si="1474"/>
        <v>Work</v>
      </c>
      <c r="Q10494" t="str">
        <f>VLOOKUP(N10494,IF(P10494="Work",Intervals!$A$4:$C$9,Intervals!$F$4:$H$9),3,1)</f>
        <v>Int_7-17</v>
      </c>
      <c r="R10494" t="str">
        <f t="shared" si="1475"/>
        <v>1</v>
      </c>
      <c r="S10494">
        <f>VLOOKUP(N10494,IF(P10494="Work",Intervals!$A$4:$D$9,Intervals!$F$4:$I$9),4,1)</f>
        <v>3</v>
      </c>
    </row>
    <row r="10495" spans="1:19" x14ac:dyDescent="0.25">
      <c r="A10495" t="s">
        <v>121</v>
      </c>
      <c r="B10495" s="1" t="s">
        <v>9684</v>
      </c>
      <c r="C10495" t="s">
        <v>339</v>
      </c>
      <c r="D10495">
        <f t="shared" si="1467"/>
        <v>10493</v>
      </c>
      <c r="E10495" t="s">
        <v>1006</v>
      </c>
      <c r="F10495" t="s">
        <v>10</v>
      </c>
      <c r="G10495" t="s">
        <v>4</v>
      </c>
      <c r="H10495" t="s">
        <v>11589</v>
      </c>
      <c r="I10495" s="4">
        <v>42509</v>
      </c>
      <c r="J10495">
        <f t="shared" si="1468"/>
        <v>3</v>
      </c>
      <c r="K10495">
        <f t="shared" si="1469"/>
        <v>6</v>
      </c>
      <c r="L10495" s="3">
        <f t="shared" si="1470"/>
        <v>42697</v>
      </c>
      <c r="M10495" t="str">
        <f t="shared" si="1471"/>
        <v>13:45</v>
      </c>
      <c r="N10495">
        <f t="shared" si="1472"/>
        <v>824.99999999999977</v>
      </c>
      <c r="O10495">
        <f t="shared" si="1473"/>
        <v>3</v>
      </c>
      <c r="P10495" t="str">
        <f t="shared" si="1474"/>
        <v>Work</v>
      </c>
      <c r="Q10495" t="str">
        <f>VLOOKUP(N10495,IF(P10495="Work",Intervals!$A$4:$C$9,Intervals!$F$4:$H$9),3,1)</f>
        <v>Int_7-17</v>
      </c>
      <c r="R10495" t="str">
        <f t="shared" si="1475"/>
        <v>1</v>
      </c>
      <c r="S10495">
        <f>VLOOKUP(N10495,IF(P10495="Work",Intervals!$A$4:$D$9,Intervals!$F$4:$I$9),4,1)</f>
        <v>3</v>
      </c>
    </row>
    <row r="10496" spans="1:19" x14ac:dyDescent="0.25">
      <c r="A10496" t="s">
        <v>130</v>
      </c>
      <c r="B10496" s="1" t="s">
        <v>9685</v>
      </c>
      <c r="C10496" t="s">
        <v>339</v>
      </c>
      <c r="D10496">
        <f t="shared" si="1467"/>
        <v>10494</v>
      </c>
      <c r="E10496" t="s">
        <v>1161</v>
      </c>
      <c r="F10496" t="s">
        <v>10</v>
      </c>
      <c r="G10496" t="s">
        <v>4</v>
      </c>
      <c r="H10496" t="s">
        <v>11589</v>
      </c>
      <c r="I10496" s="4">
        <v>42509</v>
      </c>
      <c r="J10496">
        <f t="shared" si="1468"/>
        <v>3</v>
      </c>
      <c r="K10496">
        <f t="shared" si="1469"/>
        <v>6</v>
      </c>
      <c r="L10496" s="3">
        <f t="shared" si="1470"/>
        <v>42697</v>
      </c>
      <c r="M10496" t="str">
        <f t="shared" si="1471"/>
        <v>13:48</v>
      </c>
      <c r="N10496">
        <f t="shared" si="1472"/>
        <v>828.00000000000023</v>
      </c>
      <c r="O10496">
        <f t="shared" si="1473"/>
        <v>3</v>
      </c>
      <c r="P10496" t="str">
        <f t="shared" si="1474"/>
        <v>Work</v>
      </c>
      <c r="Q10496" t="str">
        <f>VLOOKUP(N10496,IF(P10496="Work",Intervals!$A$4:$C$9,Intervals!$F$4:$H$9),3,1)</f>
        <v>Int_7-17</v>
      </c>
      <c r="R10496" t="str">
        <f t="shared" si="1475"/>
        <v>1</v>
      </c>
      <c r="S10496">
        <f>VLOOKUP(N10496,IF(P10496="Work",Intervals!$A$4:$D$9,Intervals!$F$4:$I$9),4,1)</f>
        <v>3</v>
      </c>
    </row>
    <row r="10497" spans="1:19" x14ac:dyDescent="0.25">
      <c r="A10497" t="s">
        <v>81</v>
      </c>
      <c r="B10497" s="1" t="s">
        <v>9685</v>
      </c>
      <c r="C10497" t="s">
        <v>339</v>
      </c>
      <c r="D10497">
        <f t="shared" si="1467"/>
        <v>10495</v>
      </c>
      <c r="E10497" t="s">
        <v>340</v>
      </c>
      <c r="F10497" t="s">
        <v>10</v>
      </c>
      <c r="G10497" t="s">
        <v>4</v>
      </c>
      <c r="H10497" t="s">
        <v>11589</v>
      </c>
      <c r="I10497" s="4">
        <v>42509</v>
      </c>
      <c r="J10497">
        <f t="shared" si="1468"/>
        <v>3</v>
      </c>
      <c r="K10497">
        <f t="shared" si="1469"/>
        <v>6</v>
      </c>
      <c r="L10497" s="3">
        <f t="shared" si="1470"/>
        <v>42697</v>
      </c>
      <c r="M10497" t="str">
        <f t="shared" si="1471"/>
        <v>13:48</v>
      </c>
      <c r="N10497">
        <f t="shared" si="1472"/>
        <v>828.00000000000023</v>
      </c>
      <c r="O10497">
        <f t="shared" si="1473"/>
        <v>3</v>
      </c>
      <c r="P10497" t="str">
        <f t="shared" si="1474"/>
        <v>Work</v>
      </c>
      <c r="Q10497" t="str">
        <f>VLOOKUP(N10497,IF(P10497="Work",Intervals!$A$4:$C$9,Intervals!$F$4:$H$9),3,1)</f>
        <v>Int_7-17</v>
      </c>
      <c r="R10497" t="str">
        <f t="shared" si="1475"/>
        <v>1</v>
      </c>
      <c r="S10497">
        <f>VLOOKUP(N10497,IF(P10497="Work",Intervals!$A$4:$D$9,Intervals!$F$4:$I$9),4,1)</f>
        <v>3</v>
      </c>
    </row>
    <row r="10498" spans="1:19" x14ac:dyDescent="0.25">
      <c r="A10498" t="s">
        <v>166</v>
      </c>
      <c r="B10498" s="1" t="s">
        <v>9686</v>
      </c>
      <c r="C10498" t="s">
        <v>339</v>
      </c>
      <c r="D10498">
        <f t="shared" si="1467"/>
        <v>10496</v>
      </c>
      <c r="E10498" t="s">
        <v>924</v>
      </c>
      <c r="F10498" t="s">
        <v>10</v>
      </c>
      <c r="G10498" t="s">
        <v>4</v>
      </c>
      <c r="H10498" t="s">
        <v>11589</v>
      </c>
      <c r="I10498" s="4">
        <v>42509</v>
      </c>
      <c r="J10498">
        <f t="shared" si="1468"/>
        <v>3</v>
      </c>
      <c r="K10498">
        <f t="shared" si="1469"/>
        <v>6</v>
      </c>
      <c r="L10498" s="3">
        <f t="shared" si="1470"/>
        <v>42697</v>
      </c>
      <c r="M10498" t="str">
        <f t="shared" si="1471"/>
        <v>13:49</v>
      </c>
      <c r="N10498">
        <f t="shared" si="1472"/>
        <v>828.99999999999977</v>
      </c>
      <c r="O10498">
        <f t="shared" si="1473"/>
        <v>3</v>
      </c>
      <c r="P10498" t="str">
        <f t="shared" si="1474"/>
        <v>Work</v>
      </c>
      <c r="Q10498" t="str">
        <f>VLOOKUP(N10498,IF(P10498="Work",Intervals!$A$4:$C$9,Intervals!$F$4:$H$9),3,1)</f>
        <v>Int_7-17</v>
      </c>
      <c r="R10498" t="str">
        <f t="shared" si="1475"/>
        <v>1</v>
      </c>
      <c r="S10498">
        <f>VLOOKUP(N10498,IF(P10498="Work",Intervals!$A$4:$D$9,Intervals!$F$4:$I$9),4,1)</f>
        <v>3</v>
      </c>
    </row>
    <row r="10499" spans="1:19" x14ac:dyDescent="0.25">
      <c r="A10499" t="s">
        <v>130</v>
      </c>
      <c r="B10499" s="1" t="s">
        <v>9687</v>
      </c>
      <c r="C10499" t="s">
        <v>339</v>
      </c>
      <c r="D10499">
        <f t="shared" ref="D10499:D10562" si="1476">ROW()-ROW($D$2)</f>
        <v>10497</v>
      </c>
      <c r="E10499" t="s">
        <v>1161</v>
      </c>
      <c r="F10499" t="s">
        <v>10</v>
      </c>
      <c r="G10499" t="s">
        <v>4</v>
      </c>
      <c r="H10499" t="s">
        <v>11589</v>
      </c>
      <c r="I10499" s="4">
        <v>42509</v>
      </c>
      <c r="J10499">
        <f t="shared" ref="J10499:J10562" si="1477">SEARCH("-",B10499)</f>
        <v>3</v>
      </c>
      <c r="K10499">
        <f t="shared" ref="K10499:K10562" si="1478">SEARCH("-",B10499,J10499+1)</f>
        <v>6</v>
      </c>
      <c r="L10499" s="3">
        <f t="shared" ref="L10499:L10562" si="1479">DATE(MID(B10499,K10499+1,4),LEFT(B10499,J10499-1),MID(B10499,J10499+1,K10499-J10499-1))</f>
        <v>42697</v>
      </c>
      <c r="M10499" t="str">
        <f t="shared" ref="M10499:M10562" si="1480">MID(B10499,SEARCH(" ",B10499)+1,99)</f>
        <v>13:50</v>
      </c>
      <c r="N10499">
        <f t="shared" ref="N10499:N10562" si="1481">((M10499+1)-"1.1.1900  0:00:00")*24*60</f>
        <v>829.99999999999989</v>
      </c>
      <c r="O10499">
        <f t="shared" ref="O10499:O10562" si="1482">WEEKDAY(L10499,2)</f>
        <v>3</v>
      </c>
      <c r="P10499" t="str">
        <f t="shared" ref="P10499:P10562" si="1483">IF(O10499&gt;5,"NonWork","Work")</f>
        <v>Work</v>
      </c>
      <c r="Q10499" t="str">
        <f>VLOOKUP(N10499,IF(P10499="Work",Intervals!$A$4:$C$9,Intervals!$F$4:$H$9),3,1)</f>
        <v>Int_7-17</v>
      </c>
      <c r="R10499" t="str">
        <f t="shared" ref="R10499:R10562" si="1484">IF(O10499&gt;5,"2","1")</f>
        <v>1</v>
      </c>
      <c r="S10499">
        <f>VLOOKUP(N10499,IF(P10499="Work",Intervals!$A$4:$D$9,Intervals!$F$4:$I$9),4,1)</f>
        <v>3</v>
      </c>
    </row>
    <row r="10500" spans="1:19" x14ac:dyDescent="0.25">
      <c r="A10500" t="s">
        <v>81</v>
      </c>
      <c r="B10500" s="1" t="s">
        <v>9687</v>
      </c>
      <c r="C10500" t="s">
        <v>339</v>
      </c>
      <c r="D10500">
        <f t="shared" si="1476"/>
        <v>10498</v>
      </c>
      <c r="E10500" t="s">
        <v>340</v>
      </c>
      <c r="F10500" t="s">
        <v>10</v>
      </c>
      <c r="G10500" t="s">
        <v>4</v>
      </c>
      <c r="H10500" t="s">
        <v>11589</v>
      </c>
      <c r="I10500" s="4">
        <v>42509</v>
      </c>
      <c r="J10500">
        <f t="shared" si="1477"/>
        <v>3</v>
      </c>
      <c r="K10500">
        <f t="shared" si="1478"/>
        <v>6</v>
      </c>
      <c r="L10500" s="3">
        <f t="shared" si="1479"/>
        <v>42697</v>
      </c>
      <c r="M10500" t="str">
        <f t="shared" si="1480"/>
        <v>13:50</v>
      </c>
      <c r="N10500">
        <f t="shared" si="1481"/>
        <v>829.99999999999989</v>
      </c>
      <c r="O10500">
        <f t="shared" si="1482"/>
        <v>3</v>
      </c>
      <c r="P10500" t="str">
        <f t="shared" si="1483"/>
        <v>Work</v>
      </c>
      <c r="Q10500" t="str">
        <f>VLOOKUP(N10500,IF(P10500="Work",Intervals!$A$4:$C$9,Intervals!$F$4:$H$9),3,1)</f>
        <v>Int_7-17</v>
      </c>
      <c r="R10500" t="str">
        <f t="shared" si="1484"/>
        <v>1</v>
      </c>
      <c r="S10500">
        <f>VLOOKUP(N10500,IF(P10500="Work",Intervals!$A$4:$D$9,Intervals!$F$4:$I$9),4,1)</f>
        <v>3</v>
      </c>
    </row>
    <row r="10501" spans="1:19" x14ac:dyDescent="0.25">
      <c r="A10501" t="s">
        <v>81</v>
      </c>
      <c r="B10501" s="1" t="s">
        <v>9688</v>
      </c>
      <c r="C10501" t="s">
        <v>339</v>
      </c>
      <c r="D10501">
        <f t="shared" si="1476"/>
        <v>10499</v>
      </c>
      <c r="E10501" t="s">
        <v>340</v>
      </c>
      <c r="F10501" t="s">
        <v>10</v>
      </c>
      <c r="G10501" t="s">
        <v>4</v>
      </c>
      <c r="H10501" t="s">
        <v>11589</v>
      </c>
      <c r="I10501" s="4">
        <v>42509</v>
      </c>
      <c r="J10501">
        <f t="shared" si="1477"/>
        <v>3</v>
      </c>
      <c r="K10501">
        <f t="shared" si="1478"/>
        <v>6</v>
      </c>
      <c r="L10501" s="3">
        <f t="shared" si="1479"/>
        <v>42697</v>
      </c>
      <c r="M10501" t="str">
        <f t="shared" si="1480"/>
        <v>13:52</v>
      </c>
      <c r="N10501">
        <f t="shared" si="1481"/>
        <v>832.00000000000023</v>
      </c>
      <c r="O10501">
        <f t="shared" si="1482"/>
        <v>3</v>
      </c>
      <c r="P10501" t="str">
        <f t="shared" si="1483"/>
        <v>Work</v>
      </c>
      <c r="Q10501" t="str">
        <f>VLOOKUP(N10501,IF(P10501="Work",Intervals!$A$4:$C$9,Intervals!$F$4:$H$9),3,1)</f>
        <v>Int_7-17</v>
      </c>
      <c r="R10501" t="str">
        <f t="shared" si="1484"/>
        <v>1</v>
      </c>
      <c r="S10501">
        <f>VLOOKUP(N10501,IF(P10501="Work",Intervals!$A$4:$D$9,Intervals!$F$4:$I$9),4,1)</f>
        <v>3</v>
      </c>
    </row>
    <row r="10502" spans="1:19" x14ac:dyDescent="0.25">
      <c r="A10502" t="s">
        <v>81</v>
      </c>
      <c r="B10502" s="1" t="s">
        <v>9688</v>
      </c>
      <c r="C10502" t="s">
        <v>339</v>
      </c>
      <c r="D10502">
        <f t="shared" si="1476"/>
        <v>10500</v>
      </c>
      <c r="E10502" t="s">
        <v>340</v>
      </c>
      <c r="F10502" t="s">
        <v>10</v>
      </c>
      <c r="G10502" t="s">
        <v>4</v>
      </c>
      <c r="H10502" t="s">
        <v>11589</v>
      </c>
      <c r="I10502" s="4">
        <v>42509</v>
      </c>
      <c r="J10502">
        <f t="shared" si="1477"/>
        <v>3</v>
      </c>
      <c r="K10502">
        <f t="shared" si="1478"/>
        <v>6</v>
      </c>
      <c r="L10502" s="3">
        <f t="shared" si="1479"/>
        <v>42697</v>
      </c>
      <c r="M10502" t="str">
        <f t="shared" si="1480"/>
        <v>13:52</v>
      </c>
      <c r="N10502">
        <f t="shared" si="1481"/>
        <v>832.00000000000023</v>
      </c>
      <c r="O10502">
        <f t="shared" si="1482"/>
        <v>3</v>
      </c>
      <c r="P10502" t="str">
        <f t="shared" si="1483"/>
        <v>Work</v>
      </c>
      <c r="Q10502" t="str">
        <f>VLOOKUP(N10502,IF(P10502="Work",Intervals!$A$4:$C$9,Intervals!$F$4:$H$9),3,1)</f>
        <v>Int_7-17</v>
      </c>
      <c r="R10502" t="str">
        <f t="shared" si="1484"/>
        <v>1</v>
      </c>
      <c r="S10502">
        <f>VLOOKUP(N10502,IF(P10502="Work",Intervals!$A$4:$D$9,Intervals!$F$4:$I$9),4,1)</f>
        <v>3</v>
      </c>
    </row>
    <row r="10503" spans="1:19" x14ac:dyDescent="0.25">
      <c r="A10503" t="s">
        <v>110</v>
      </c>
      <c r="B10503" s="1" t="s">
        <v>9689</v>
      </c>
      <c r="C10503" t="s">
        <v>339</v>
      </c>
      <c r="D10503">
        <f t="shared" si="1476"/>
        <v>10501</v>
      </c>
      <c r="E10503" t="s">
        <v>391</v>
      </c>
      <c r="F10503" t="s">
        <v>10</v>
      </c>
      <c r="G10503" t="s">
        <v>4</v>
      </c>
      <c r="H10503" t="s">
        <v>11603</v>
      </c>
      <c r="I10503" t="s">
        <v>11677</v>
      </c>
      <c r="J10503">
        <f t="shared" si="1477"/>
        <v>3</v>
      </c>
      <c r="K10503">
        <f t="shared" si="1478"/>
        <v>6</v>
      </c>
      <c r="L10503" s="3">
        <f t="shared" si="1479"/>
        <v>42697</v>
      </c>
      <c r="M10503" t="str">
        <f t="shared" si="1480"/>
        <v>13:53</v>
      </c>
      <c r="N10503">
        <f t="shared" si="1481"/>
        <v>832.99999999999977</v>
      </c>
      <c r="O10503">
        <f t="shared" si="1482"/>
        <v>3</v>
      </c>
      <c r="P10503" t="str">
        <f t="shared" si="1483"/>
        <v>Work</v>
      </c>
      <c r="Q10503" t="str">
        <f>VLOOKUP(N10503,IF(P10503="Work",Intervals!$A$4:$C$9,Intervals!$F$4:$H$9),3,1)</f>
        <v>Int_7-17</v>
      </c>
      <c r="R10503" t="str">
        <f t="shared" si="1484"/>
        <v>1</v>
      </c>
      <c r="S10503">
        <f>VLOOKUP(N10503,IF(P10503="Work",Intervals!$A$4:$D$9,Intervals!$F$4:$I$9),4,1)</f>
        <v>3</v>
      </c>
    </row>
    <row r="10504" spans="1:19" x14ac:dyDescent="0.25">
      <c r="A10504" t="s">
        <v>81</v>
      </c>
      <c r="B10504" s="1" t="s">
        <v>9690</v>
      </c>
      <c r="C10504" t="s">
        <v>339</v>
      </c>
      <c r="D10504">
        <f t="shared" si="1476"/>
        <v>10502</v>
      </c>
      <c r="E10504" t="s">
        <v>340</v>
      </c>
      <c r="F10504" t="s">
        <v>10</v>
      </c>
      <c r="G10504" t="s">
        <v>4</v>
      </c>
      <c r="H10504" t="s">
        <v>11589</v>
      </c>
      <c r="I10504" s="4">
        <v>42509</v>
      </c>
      <c r="J10504">
        <f t="shared" si="1477"/>
        <v>3</v>
      </c>
      <c r="K10504">
        <f t="shared" si="1478"/>
        <v>6</v>
      </c>
      <c r="L10504" s="3">
        <f t="shared" si="1479"/>
        <v>42697</v>
      </c>
      <c r="M10504" t="str">
        <f t="shared" si="1480"/>
        <v>13:55</v>
      </c>
      <c r="N10504">
        <f t="shared" si="1481"/>
        <v>835.00000000000011</v>
      </c>
      <c r="O10504">
        <f t="shared" si="1482"/>
        <v>3</v>
      </c>
      <c r="P10504" t="str">
        <f t="shared" si="1483"/>
        <v>Work</v>
      </c>
      <c r="Q10504" t="str">
        <f>VLOOKUP(N10504,IF(P10504="Work",Intervals!$A$4:$C$9,Intervals!$F$4:$H$9),3,1)</f>
        <v>Int_7-17</v>
      </c>
      <c r="R10504" t="str">
        <f t="shared" si="1484"/>
        <v>1</v>
      </c>
      <c r="S10504">
        <f>VLOOKUP(N10504,IF(P10504="Work",Intervals!$A$4:$D$9,Intervals!$F$4:$I$9),4,1)</f>
        <v>3</v>
      </c>
    </row>
    <row r="10505" spans="1:19" x14ac:dyDescent="0.25">
      <c r="A10505" t="s">
        <v>191</v>
      </c>
      <c r="B10505" s="1" t="s">
        <v>9690</v>
      </c>
      <c r="C10505" t="s">
        <v>339</v>
      </c>
      <c r="D10505">
        <f t="shared" si="1476"/>
        <v>10503</v>
      </c>
      <c r="E10505" t="s">
        <v>924</v>
      </c>
      <c r="F10505" t="s">
        <v>10</v>
      </c>
      <c r="G10505" t="s">
        <v>4</v>
      </c>
      <c r="H10505" t="s">
        <v>11589</v>
      </c>
      <c r="I10505" s="4">
        <v>42509</v>
      </c>
      <c r="J10505">
        <f t="shared" si="1477"/>
        <v>3</v>
      </c>
      <c r="K10505">
        <f t="shared" si="1478"/>
        <v>6</v>
      </c>
      <c r="L10505" s="3">
        <f t="shared" si="1479"/>
        <v>42697</v>
      </c>
      <c r="M10505" t="str">
        <f t="shared" si="1480"/>
        <v>13:55</v>
      </c>
      <c r="N10505">
        <f t="shared" si="1481"/>
        <v>835.00000000000011</v>
      </c>
      <c r="O10505">
        <f t="shared" si="1482"/>
        <v>3</v>
      </c>
      <c r="P10505" t="str">
        <f t="shared" si="1483"/>
        <v>Work</v>
      </c>
      <c r="Q10505" t="str">
        <f>VLOOKUP(N10505,IF(P10505="Work",Intervals!$A$4:$C$9,Intervals!$F$4:$H$9),3,1)</f>
        <v>Int_7-17</v>
      </c>
      <c r="R10505" t="str">
        <f t="shared" si="1484"/>
        <v>1</v>
      </c>
      <c r="S10505">
        <f>VLOOKUP(N10505,IF(P10505="Work",Intervals!$A$4:$D$9,Intervals!$F$4:$I$9),4,1)</f>
        <v>3</v>
      </c>
    </row>
    <row r="10506" spans="1:19" x14ac:dyDescent="0.25">
      <c r="A10506" t="s">
        <v>81</v>
      </c>
      <c r="B10506" s="1" t="s">
        <v>9691</v>
      </c>
      <c r="C10506" t="s">
        <v>339</v>
      </c>
      <c r="D10506">
        <f t="shared" si="1476"/>
        <v>10504</v>
      </c>
      <c r="E10506" t="s">
        <v>340</v>
      </c>
      <c r="F10506" t="s">
        <v>10</v>
      </c>
      <c r="G10506" t="s">
        <v>4</v>
      </c>
      <c r="H10506" t="s">
        <v>11589</v>
      </c>
      <c r="I10506" s="4">
        <v>42509</v>
      </c>
      <c r="J10506">
        <f t="shared" si="1477"/>
        <v>3</v>
      </c>
      <c r="K10506">
        <f t="shared" si="1478"/>
        <v>6</v>
      </c>
      <c r="L10506" s="3">
        <f t="shared" si="1479"/>
        <v>42697</v>
      </c>
      <c r="M10506" t="str">
        <f t="shared" si="1480"/>
        <v>13:56</v>
      </c>
      <c r="N10506">
        <f t="shared" si="1481"/>
        <v>836.00000000000023</v>
      </c>
      <c r="O10506">
        <f t="shared" si="1482"/>
        <v>3</v>
      </c>
      <c r="P10506" t="str">
        <f t="shared" si="1483"/>
        <v>Work</v>
      </c>
      <c r="Q10506" t="str">
        <f>VLOOKUP(N10506,IF(P10506="Work",Intervals!$A$4:$C$9,Intervals!$F$4:$H$9),3,1)</f>
        <v>Int_7-17</v>
      </c>
      <c r="R10506" t="str">
        <f t="shared" si="1484"/>
        <v>1</v>
      </c>
      <c r="S10506">
        <f>VLOOKUP(N10506,IF(P10506="Work",Intervals!$A$4:$D$9,Intervals!$F$4:$I$9),4,1)</f>
        <v>3</v>
      </c>
    </row>
    <row r="10507" spans="1:19" x14ac:dyDescent="0.25">
      <c r="A10507" t="s">
        <v>130</v>
      </c>
      <c r="B10507" s="1" t="s">
        <v>9691</v>
      </c>
      <c r="C10507" t="s">
        <v>339</v>
      </c>
      <c r="D10507">
        <f t="shared" si="1476"/>
        <v>10505</v>
      </c>
      <c r="E10507" t="s">
        <v>1161</v>
      </c>
      <c r="F10507" t="s">
        <v>10</v>
      </c>
      <c r="G10507" t="s">
        <v>4</v>
      </c>
      <c r="H10507" t="s">
        <v>11589</v>
      </c>
      <c r="I10507" s="4">
        <v>42509</v>
      </c>
      <c r="J10507">
        <f t="shared" si="1477"/>
        <v>3</v>
      </c>
      <c r="K10507">
        <f t="shared" si="1478"/>
        <v>6</v>
      </c>
      <c r="L10507" s="3">
        <f t="shared" si="1479"/>
        <v>42697</v>
      </c>
      <c r="M10507" t="str">
        <f t="shared" si="1480"/>
        <v>13:56</v>
      </c>
      <c r="N10507">
        <f t="shared" si="1481"/>
        <v>836.00000000000023</v>
      </c>
      <c r="O10507">
        <f t="shared" si="1482"/>
        <v>3</v>
      </c>
      <c r="P10507" t="str">
        <f t="shared" si="1483"/>
        <v>Work</v>
      </c>
      <c r="Q10507" t="str">
        <f>VLOOKUP(N10507,IF(P10507="Work",Intervals!$A$4:$C$9,Intervals!$F$4:$H$9),3,1)</f>
        <v>Int_7-17</v>
      </c>
      <c r="R10507" t="str">
        <f t="shared" si="1484"/>
        <v>1</v>
      </c>
      <c r="S10507">
        <f>VLOOKUP(N10507,IF(P10507="Work",Intervals!$A$4:$D$9,Intervals!$F$4:$I$9),4,1)</f>
        <v>3</v>
      </c>
    </row>
    <row r="10508" spans="1:19" x14ac:dyDescent="0.25">
      <c r="A10508" t="s">
        <v>173</v>
      </c>
      <c r="B10508" s="1" t="s">
        <v>9692</v>
      </c>
      <c r="C10508" t="s">
        <v>339</v>
      </c>
      <c r="D10508">
        <f t="shared" si="1476"/>
        <v>10506</v>
      </c>
      <c r="E10508" t="s">
        <v>386</v>
      </c>
      <c r="F10508" t="s">
        <v>10</v>
      </c>
      <c r="G10508" t="s">
        <v>4</v>
      </c>
      <c r="H10508" t="s">
        <v>11603</v>
      </c>
      <c r="I10508" t="s">
        <v>11677</v>
      </c>
      <c r="J10508">
        <f t="shared" si="1477"/>
        <v>3</v>
      </c>
      <c r="K10508">
        <f t="shared" si="1478"/>
        <v>6</v>
      </c>
      <c r="L10508" s="3">
        <f t="shared" si="1479"/>
        <v>42697</v>
      </c>
      <c r="M10508" t="str">
        <f t="shared" si="1480"/>
        <v>13:57</v>
      </c>
      <c r="N10508">
        <f t="shared" si="1481"/>
        <v>836.99999999999977</v>
      </c>
      <c r="O10508">
        <f t="shared" si="1482"/>
        <v>3</v>
      </c>
      <c r="P10508" t="str">
        <f t="shared" si="1483"/>
        <v>Work</v>
      </c>
      <c r="Q10508" t="str">
        <f>VLOOKUP(N10508,IF(P10508="Work",Intervals!$A$4:$C$9,Intervals!$F$4:$H$9),3,1)</f>
        <v>Int_7-17</v>
      </c>
      <c r="R10508" t="str">
        <f t="shared" si="1484"/>
        <v>1</v>
      </c>
      <c r="S10508">
        <f>VLOOKUP(N10508,IF(P10508="Work",Intervals!$A$4:$D$9,Intervals!$F$4:$I$9),4,1)</f>
        <v>3</v>
      </c>
    </row>
    <row r="10509" spans="1:19" x14ac:dyDescent="0.25">
      <c r="A10509" t="s">
        <v>173</v>
      </c>
      <c r="B10509" s="1" t="s">
        <v>9693</v>
      </c>
      <c r="C10509" t="s">
        <v>339</v>
      </c>
      <c r="D10509">
        <f t="shared" si="1476"/>
        <v>10507</v>
      </c>
      <c r="E10509" t="s">
        <v>386</v>
      </c>
      <c r="F10509" t="s">
        <v>10</v>
      </c>
      <c r="G10509" t="s">
        <v>4</v>
      </c>
      <c r="H10509" t="s">
        <v>11603</v>
      </c>
      <c r="I10509" t="s">
        <v>11677</v>
      </c>
      <c r="J10509">
        <f t="shared" si="1477"/>
        <v>3</v>
      </c>
      <c r="K10509">
        <f t="shared" si="1478"/>
        <v>6</v>
      </c>
      <c r="L10509" s="3">
        <f t="shared" si="1479"/>
        <v>42697</v>
      </c>
      <c r="M10509" t="str">
        <f t="shared" si="1480"/>
        <v>13:58</v>
      </c>
      <c r="N10509">
        <f t="shared" si="1481"/>
        <v>837.99999999999989</v>
      </c>
      <c r="O10509">
        <f t="shared" si="1482"/>
        <v>3</v>
      </c>
      <c r="P10509" t="str">
        <f t="shared" si="1483"/>
        <v>Work</v>
      </c>
      <c r="Q10509" t="str">
        <f>VLOOKUP(N10509,IF(P10509="Work",Intervals!$A$4:$C$9,Intervals!$F$4:$H$9),3,1)</f>
        <v>Int_7-17</v>
      </c>
      <c r="R10509" t="str">
        <f t="shared" si="1484"/>
        <v>1</v>
      </c>
      <c r="S10509">
        <f>VLOOKUP(N10509,IF(P10509="Work",Intervals!$A$4:$D$9,Intervals!$F$4:$I$9),4,1)</f>
        <v>3</v>
      </c>
    </row>
    <row r="10510" spans="1:19" x14ac:dyDescent="0.25">
      <c r="A10510" t="s">
        <v>89</v>
      </c>
      <c r="B10510" s="1" t="s">
        <v>9693</v>
      </c>
      <c r="C10510" t="s">
        <v>339</v>
      </c>
      <c r="D10510">
        <f t="shared" si="1476"/>
        <v>10508</v>
      </c>
      <c r="E10510" t="s">
        <v>347</v>
      </c>
      <c r="F10510" t="s">
        <v>10</v>
      </c>
      <c r="G10510" t="s">
        <v>4</v>
      </c>
      <c r="H10510" t="s">
        <v>11589</v>
      </c>
      <c r="I10510" s="4">
        <v>42509</v>
      </c>
      <c r="J10510">
        <f t="shared" si="1477"/>
        <v>3</v>
      </c>
      <c r="K10510">
        <f t="shared" si="1478"/>
        <v>6</v>
      </c>
      <c r="L10510" s="3">
        <f t="shared" si="1479"/>
        <v>42697</v>
      </c>
      <c r="M10510" t="str">
        <f t="shared" si="1480"/>
        <v>13:58</v>
      </c>
      <c r="N10510">
        <f t="shared" si="1481"/>
        <v>837.99999999999989</v>
      </c>
      <c r="O10510">
        <f t="shared" si="1482"/>
        <v>3</v>
      </c>
      <c r="P10510" t="str">
        <f t="shared" si="1483"/>
        <v>Work</v>
      </c>
      <c r="Q10510" t="str">
        <f>VLOOKUP(N10510,IF(P10510="Work",Intervals!$A$4:$C$9,Intervals!$F$4:$H$9),3,1)</f>
        <v>Int_7-17</v>
      </c>
      <c r="R10510" t="str">
        <f t="shared" si="1484"/>
        <v>1</v>
      </c>
      <c r="S10510">
        <f>VLOOKUP(N10510,IF(P10510="Work",Intervals!$A$4:$D$9,Intervals!$F$4:$I$9),4,1)</f>
        <v>3</v>
      </c>
    </row>
    <row r="10511" spans="1:19" x14ac:dyDescent="0.25">
      <c r="A10511" t="s">
        <v>165</v>
      </c>
      <c r="B10511" s="1" t="s">
        <v>9694</v>
      </c>
      <c r="C10511" t="s">
        <v>339</v>
      </c>
      <c r="D10511">
        <f t="shared" si="1476"/>
        <v>10509</v>
      </c>
      <c r="E10511" t="s">
        <v>924</v>
      </c>
      <c r="F10511" t="s">
        <v>10</v>
      </c>
      <c r="G10511" t="s">
        <v>4</v>
      </c>
      <c r="H10511" t="s">
        <v>11589</v>
      </c>
      <c r="I10511" s="4">
        <v>42509</v>
      </c>
      <c r="J10511">
        <f t="shared" si="1477"/>
        <v>3</v>
      </c>
      <c r="K10511">
        <f t="shared" si="1478"/>
        <v>6</v>
      </c>
      <c r="L10511" s="3">
        <f t="shared" si="1479"/>
        <v>42697</v>
      </c>
      <c r="M10511" t="str">
        <f t="shared" si="1480"/>
        <v>13:59</v>
      </c>
      <c r="N10511">
        <f t="shared" si="1481"/>
        <v>839</v>
      </c>
      <c r="O10511">
        <f t="shared" si="1482"/>
        <v>3</v>
      </c>
      <c r="P10511" t="str">
        <f t="shared" si="1483"/>
        <v>Work</v>
      </c>
      <c r="Q10511" t="str">
        <f>VLOOKUP(N10511,IF(P10511="Work",Intervals!$A$4:$C$9,Intervals!$F$4:$H$9),3,1)</f>
        <v>Int_7-17</v>
      </c>
      <c r="R10511" t="str">
        <f t="shared" si="1484"/>
        <v>1</v>
      </c>
      <c r="S10511">
        <f>VLOOKUP(N10511,IF(P10511="Work",Intervals!$A$4:$D$9,Intervals!$F$4:$I$9),4,1)</f>
        <v>3</v>
      </c>
    </row>
    <row r="10512" spans="1:19" x14ac:dyDescent="0.25">
      <c r="A10512" t="s">
        <v>217</v>
      </c>
      <c r="B10512" s="1" t="s">
        <v>9695</v>
      </c>
      <c r="C10512" t="s">
        <v>339</v>
      </c>
      <c r="D10512">
        <f t="shared" si="1476"/>
        <v>10510</v>
      </c>
      <c r="E10512" t="s">
        <v>410</v>
      </c>
      <c r="F10512" t="s">
        <v>3</v>
      </c>
      <c r="G10512" t="s">
        <v>4</v>
      </c>
      <c r="H10512" t="s">
        <v>11589</v>
      </c>
      <c r="I10512" s="4">
        <v>42509</v>
      </c>
      <c r="J10512">
        <f t="shared" si="1477"/>
        <v>3</v>
      </c>
      <c r="K10512">
        <f t="shared" si="1478"/>
        <v>6</v>
      </c>
      <c r="L10512" s="3">
        <f t="shared" si="1479"/>
        <v>42697</v>
      </c>
      <c r="M10512" t="str">
        <f t="shared" si="1480"/>
        <v>14:0</v>
      </c>
      <c r="N10512">
        <f t="shared" si="1481"/>
        <v>840.00000000000023</v>
      </c>
      <c r="O10512">
        <f t="shared" si="1482"/>
        <v>3</v>
      </c>
      <c r="P10512" t="str">
        <f t="shared" si="1483"/>
        <v>Work</v>
      </c>
      <c r="Q10512" t="str">
        <f>VLOOKUP(N10512,IF(P10512="Work",Intervals!$A$4:$C$9,Intervals!$F$4:$H$9),3,1)</f>
        <v>Int_7-17</v>
      </c>
      <c r="R10512" t="str">
        <f t="shared" si="1484"/>
        <v>1</v>
      </c>
      <c r="S10512">
        <f>VLOOKUP(N10512,IF(P10512="Work",Intervals!$A$4:$D$9,Intervals!$F$4:$I$9),4,1)</f>
        <v>3</v>
      </c>
    </row>
    <row r="10513" spans="1:19" x14ac:dyDescent="0.25">
      <c r="A10513" t="s">
        <v>81</v>
      </c>
      <c r="B10513" s="1" t="s">
        <v>9695</v>
      </c>
      <c r="C10513" t="s">
        <v>339</v>
      </c>
      <c r="D10513">
        <f t="shared" si="1476"/>
        <v>10511</v>
      </c>
      <c r="E10513" t="s">
        <v>340</v>
      </c>
      <c r="F10513" t="s">
        <v>10</v>
      </c>
      <c r="G10513" t="s">
        <v>4</v>
      </c>
      <c r="H10513" t="s">
        <v>11589</v>
      </c>
      <c r="I10513" s="4">
        <v>42509</v>
      </c>
      <c r="J10513">
        <f t="shared" si="1477"/>
        <v>3</v>
      </c>
      <c r="K10513">
        <f t="shared" si="1478"/>
        <v>6</v>
      </c>
      <c r="L10513" s="3">
        <f t="shared" si="1479"/>
        <v>42697</v>
      </c>
      <c r="M10513" t="str">
        <f t="shared" si="1480"/>
        <v>14:0</v>
      </c>
      <c r="N10513">
        <f t="shared" si="1481"/>
        <v>840.00000000000023</v>
      </c>
      <c r="O10513">
        <f t="shared" si="1482"/>
        <v>3</v>
      </c>
      <c r="P10513" t="str">
        <f t="shared" si="1483"/>
        <v>Work</v>
      </c>
      <c r="Q10513" t="str">
        <f>VLOOKUP(N10513,IF(P10513="Work",Intervals!$A$4:$C$9,Intervals!$F$4:$H$9),3,1)</f>
        <v>Int_7-17</v>
      </c>
      <c r="R10513" t="str">
        <f t="shared" si="1484"/>
        <v>1</v>
      </c>
      <c r="S10513">
        <f>VLOOKUP(N10513,IF(P10513="Work",Intervals!$A$4:$D$9,Intervals!$F$4:$I$9),4,1)</f>
        <v>3</v>
      </c>
    </row>
    <row r="10514" spans="1:19" x14ac:dyDescent="0.25">
      <c r="A10514" t="s">
        <v>182</v>
      </c>
      <c r="B10514" s="1" t="s">
        <v>9695</v>
      </c>
      <c r="C10514" t="s">
        <v>339</v>
      </c>
      <c r="D10514">
        <f t="shared" si="1476"/>
        <v>10512</v>
      </c>
      <c r="E10514" t="s">
        <v>1162</v>
      </c>
      <c r="F10514" t="s">
        <v>10</v>
      </c>
      <c r="G10514" t="s">
        <v>4</v>
      </c>
      <c r="H10514" t="s">
        <v>11589</v>
      </c>
      <c r="I10514" s="4">
        <v>42509</v>
      </c>
      <c r="J10514">
        <f t="shared" si="1477"/>
        <v>3</v>
      </c>
      <c r="K10514">
        <f t="shared" si="1478"/>
        <v>6</v>
      </c>
      <c r="L10514" s="3">
        <f t="shared" si="1479"/>
        <v>42697</v>
      </c>
      <c r="M10514" t="str">
        <f t="shared" si="1480"/>
        <v>14:0</v>
      </c>
      <c r="N10514">
        <f t="shared" si="1481"/>
        <v>840.00000000000023</v>
      </c>
      <c r="O10514">
        <f t="shared" si="1482"/>
        <v>3</v>
      </c>
      <c r="P10514" t="str">
        <f t="shared" si="1483"/>
        <v>Work</v>
      </c>
      <c r="Q10514" t="str">
        <f>VLOOKUP(N10514,IF(P10514="Work",Intervals!$A$4:$C$9,Intervals!$F$4:$H$9),3,1)</f>
        <v>Int_7-17</v>
      </c>
      <c r="R10514" t="str">
        <f t="shared" si="1484"/>
        <v>1</v>
      </c>
      <c r="S10514">
        <f>VLOOKUP(N10514,IF(P10514="Work",Intervals!$A$4:$D$9,Intervals!$F$4:$I$9),4,1)</f>
        <v>3</v>
      </c>
    </row>
    <row r="10515" spans="1:19" x14ac:dyDescent="0.25">
      <c r="A10515" t="s">
        <v>159</v>
      </c>
      <c r="B10515" s="1" t="s">
        <v>9696</v>
      </c>
      <c r="C10515" t="s">
        <v>339</v>
      </c>
      <c r="D10515">
        <f t="shared" si="1476"/>
        <v>10513</v>
      </c>
      <c r="E10515" t="s">
        <v>381</v>
      </c>
      <c r="F10515" t="s">
        <v>10</v>
      </c>
      <c r="G10515" t="s">
        <v>4</v>
      </c>
      <c r="H10515" t="s">
        <v>11589</v>
      </c>
      <c r="I10515" s="4">
        <v>42509</v>
      </c>
      <c r="J10515">
        <f t="shared" si="1477"/>
        <v>3</v>
      </c>
      <c r="K10515">
        <f t="shared" si="1478"/>
        <v>6</v>
      </c>
      <c r="L10515" s="3">
        <f t="shared" si="1479"/>
        <v>42697</v>
      </c>
      <c r="M10515" t="str">
        <f t="shared" si="1480"/>
        <v>14:1</v>
      </c>
      <c r="N10515">
        <f t="shared" si="1481"/>
        <v>841</v>
      </c>
      <c r="O10515">
        <f t="shared" si="1482"/>
        <v>3</v>
      </c>
      <c r="P10515" t="str">
        <f t="shared" si="1483"/>
        <v>Work</v>
      </c>
      <c r="Q10515" t="str">
        <f>VLOOKUP(N10515,IF(P10515="Work",Intervals!$A$4:$C$9,Intervals!$F$4:$H$9),3,1)</f>
        <v>Int_7-17</v>
      </c>
      <c r="R10515" t="str">
        <f t="shared" si="1484"/>
        <v>1</v>
      </c>
      <c r="S10515">
        <f>VLOOKUP(N10515,IF(P10515="Work",Intervals!$A$4:$D$9,Intervals!$F$4:$I$9),4,1)</f>
        <v>3</v>
      </c>
    </row>
    <row r="10516" spans="1:19" x14ac:dyDescent="0.25">
      <c r="A10516" t="s">
        <v>220</v>
      </c>
      <c r="B10516" s="1" t="s">
        <v>9697</v>
      </c>
      <c r="C10516" t="s">
        <v>339</v>
      </c>
      <c r="D10516">
        <f t="shared" si="1476"/>
        <v>10514</v>
      </c>
      <c r="E10516" t="s">
        <v>1163</v>
      </c>
      <c r="F10516" t="s">
        <v>11566</v>
      </c>
      <c r="G10516" t="s">
        <v>30</v>
      </c>
      <c r="H10516" t="s">
        <v>11610</v>
      </c>
      <c r="I10516" t="s">
        <v>11684</v>
      </c>
      <c r="J10516">
        <f t="shared" si="1477"/>
        <v>3</v>
      </c>
      <c r="K10516">
        <f t="shared" si="1478"/>
        <v>6</v>
      </c>
      <c r="L10516" s="3">
        <f t="shared" si="1479"/>
        <v>42697</v>
      </c>
      <c r="M10516" t="str">
        <f t="shared" si="1480"/>
        <v>14:4</v>
      </c>
      <c r="N10516">
        <f t="shared" si="1481"/>
        <v>844.00000000000023</v>
      </c>
      <c r="O10516">
        <f t="shared" si="1482"/>
        <v>3</v>
      </c>
      <c r="P10516" t="str">
        <f t="shared" si="1483"/>
        <v>Work</v>
      </c>
      <c r="Q10516" t="str">
        <f>VLOOKUP(N10516,IF(P10516="Work",Intervals!$A$4:$C$9,Intervals!$F$4:$H$9),3,1)</f>
        <v>Int_7-17</v>
      </c>
      <c r="R10516" t="str">
        <f t="shared" si="1484"/>
        <v>1</v>
      </c>
      <c r="S10516">
        <f>VLOOKUP(N10516,IF(P10516="Work",Intervals!$A$4:$D$9,Intervals!$F$4:$I$9),4,1)</f>
        <v>3</v>
      </c>
    </row>
    <row r="10517" spans="1:19" x14ac:dyDescent="0.25">
      <c r="A10517" t="s">
        <v>144</v>
      </c>
      <c r="B10517" s="1" t="s">
        <v>9697</v>
      </c>
      <c r="C10517" t="s">
        <v>339</v>
      </c>
      <c r="D10517">
        <f t="shared" si="1476"/>
        <v>10515</v>
      </c>
      <c r="E10517" t="s">
        <v>357</v>
      </c>
      <c r="F10517" t="s">
        <v>3</v>
      </c>
      <c r="G10517" t="s">
        <v>4</v>
      </c>
      <c r="H10517" t="s">
        <v>11597</v>
      </c>
      <c r="I10517" t="s">
        <v>11671</v>
      </c>
      <c r="J10517">
        <f t="shared" si="1477"/>
        <v>3</v>
      </c>
      <c r="K10517">
        <f t="shared" si="1478"/>
        <v>6</v>
      </c>
      <c r="L10517" s="3">
        <f t="shared" si="1479"/>
        <v>42697</v>
      </c>
      <c r="M10517" t="str">
        <f t="shared" si="1480"/>
        <v>14:4</v>
      </c>
      <c r="N10517">
        <f t="shared" si="1481"/>
        <v>844.00000000000023</v>
      </c>
      <c r="O10517">
        <f t="shared" si="1482"/>
        <v>3</v>
      </c>
      <c r="P10517" t="str">
        <f t="shared" si="1483"/>
        <v>Work</v>
      </c>
      <c r="Q10517" t="str">
        <f>VLOOKUP(N10517,IF(P10517="Work",Intervals!$A$4:$C$9,Intervals!$F$4:$H$9),3,1)</f>
        <v>Int_7-17</v>
      </c>
      <c r="R10517" t="str">
        <f t="shared" si="1484"/>
        <v>1</v>
      </c>
      <c r="S10517">
        <f>VLOOKUP(N10517,IF(P10517="Work",Intervals!$A$4:$D$9,Intervals!$F$4:$I$9),4,1)</f>
        <v>3</v>
      </c>
    </row>
    <row r="10518" spans="1:19" x14ac:dyDescent="0.25">
      <c r="A10518" t="s">
        <v>154</v>
      </c>
      <c r="B10518" s="1" t="s">
        <v>9698</v>
      </c>
      <c r="C10518" t="s">
        <v>339</v>
      </c>
      <c r="D10518">
        <f t="shared" si="1476"/>
        <v>10516</v>
      </c>
      <c r="E10518" t="s">
        <v>804</v>
      </c>
      <c r="F10518" t="s">
        <v>3</v>
      </c>
      <c r="G10518" t="s">
        <v>11579</v>
      </c>
      <c r="H10518" t="s">
        <v>11608</v>
      </c>
      <c r="I10518" t="s">
        <v>11682</v>
      </c>
      <c r="J10518">
        <f t="shared" si="1477"/>
        <v>3</v>
      </c>
      <c r="K10518">
        <f t="shared" si="1478"/>
        <v>6</v>
      </c>
      <c r="L10518" s="3">
        <f t="shared" si="1479"/>
        <v>42697</v>
      </c>
      <c r="M10518" t="str">
        <f t="shared" si="1480"/>
        <v>14:7</v>
      </c>
      <c r="N10518">
        <f t="shared" si="1481"/>
        <v>847</v>
      </c>
      <c r="O10518">
        <f t="shared" si="1482"/>
        <v>3</v>
      </c>
      <c r="P10518" t="str">
        <f t="shared" si="1483"/>
        <v>Work</v>
      </c>
      <c r="Q10518" t="str">
        <f>VLOOKUP(N10518,IF(P10518="Work",Intervals!$A$4:$C$9,Intervals!$F$4:$H$9),3,1)</f>
        <v>Int_7-17</v>
      </c>
      <c r="R10518" t="str">
        <f t="shared" si="1484"/>
        <v>1</v>
      </c>
      <c r="S10518">
        <f>VLOOKUP(N10518,IF(P10518="Work",Intervals!$A$4:$D$9,Intervals!$F$4:$I$9),4,1)</f>
        <v>3</v>
      </c>
    </row>
    <row r="10519" spans="1:19" x14ac:dyDescent="0.25">
      <c r="A10519" t="s">
        <v>247</v>
      </c>
      <c r="B10519" s="1" t="s">
        <v>9699</v>
      </c>
      <c r="C10519" t="s">
        <v>339</v>
      </c>
      <c r="D10519">
        <f t="shared" si="1476"/>
        <v>10517</v>
      </c>
      <c r="E10519" t="s">
        <v>384</v>
      </c>
      <c r="F10519" t="s">
        <v>10</v>
      </c>
      <c r="G10519" t="s">
        <v>4</v>
      </c>
      <c r="H10519" t="s">
        <v>11589</v>
      </c>
      <c r="I10519" s="4">
        <v>42509</v>
      </c>
      <c r="J10519">
        <f t="shared" si="1477"/>
        <v>3</v>
      </c>
      <c r="K10519">
        <f t="shared" si="1478"/>
        <v>6</v>
      </c>
      <c r="L10519" s="3">
        <f t="shared" si="1479"/>
        <v>42697</v>
      </c>
      <c r="M10519" t="str">
        <f t="shared" si="1480"/>
        <v>14:13</v>
      </c>
      <c r="N10519">
        <f t="shared" si="1481"/>
        <v>853</v>
      </c>
      <c r="O10519">
        <f t="shared" si="1482"/>
        <v>3</v>
      </c>
      <c r="P10519" t="str">
        <f t="shared" si="1483"/>
        <v>Work</v>
      </c>
      <c r="Q10519" t="str">
        <f>VLOOKUP(N10519,IF(P10519="Work",Intervals!$A$4:$C$9,Intervals!$F$4:$H$9),3,1)</f>
        <v>Int_7-17</v>
      </c>
      <c r="R10519" t="str">
        <f t="shared" si="1484"/>
        <v>1</v>
      </c>
      <c r="S10519">
        <f>VLOOKUP(N10519,IF(P10519="Work",Intervals!$A$4:$D$9,Intervals!$F$4:$I$9),4,1)</f>
        <v>3</v>
      </c>
    </row>
    <row r="10520" spans="1:19" x14ac:dyDescent="0.25">
      <c r="A10520" t="s">
        <v>204</v>
      </c>
      <c r="B10520" s="1" t="s">
        <v>9700</v>
      </c>
      <c r="C10520" t="s">
        <v>339</v>
      </c>
      <c r="D10520">
        <f t="shared" si="1476"/>
        <v>10518</v>
      </c>
      <c r="E10520" t="s">
        <v>391</v>
      </c>
      <c r="F10520" t="s">
        <v>10</v>
      </c>
      <c r="G10520" t="s">
        <v>4</v>
      </c>
      <c r="H10520" t="s">
        <v>11603</v>
      </c>
      <c r="I10520" t="s">
        <v>11677</v>
      </c>
      <c r="J10520">
        <f t="shared" si="1477"/>
        <v>3</v>
      </c>
      <c r="K10520">
        <f t="shared" si="1478"/>
        <v>6</v>
      </c>
      <c r="L10520" s="3">
        <f t="shared" si="1479"/>
        <v>42697</v>
      </c>
      <c r="M10520" t="str">
        <f t="shared" si="1480"/>
        <v>14:15</v>
      </c>
      <c r="N10520">
        <f t="shared" si="1481"/>
        <v>855</v>
      </c>
      <c r="O10520">
        <f t="shared" si="1482"/>
        <v>3</v>
      </c>
      <c r="P10520" t="str">
        <f t="shared" si="1483"/>
        <v>Work</v>
      </c>
      <c r="Q10520" t="str">
        <f>VLOOKUP(N10520,IF(P10520="Work",Intervals!$A$4:$C$9,Intervals!$F$4:$H$9),3,1)</f>
        <v>Int_7-17</v>
      </c>
      <c r="R10520" t="str">
        <f t="shared" si="1484"/>
        <v>1</v>
      </c>
      <c r="S10520">
        <f>VLOOKUP(N10520,IF(P10520="Work",Intervals!$A$4:$D$9,Intervals!$F$4:$I$9),4,1)</f>
        <v>3</v>
      </c>
    </row>
    <row r="10521" spans="1:19" x14ac:dyDescent="0.25">
      <c r="A10521" t="s">
        <v>139</v>
      </c>
      <c r="B10521" s="1" t="s">
        <v>9701</v>
      </c>
      <c r="C10521" t="s">
        <v>339</v>
      </c>
      <c r="D10521">
        <f t="shared" si="1476"/>
        <v>10519</v>
      </c>
      <c r="E10521" t="s">
        <v>1159</v>
      </c>
      <c r="F10521" t="s">
        <v>10</v>
      </c>
      <c r="G10521" t="s">
        <v>4</v>
      </c>
      <c r="H10521" t="s">
        <v>11589</v>
      </c>
      <c r="I10521" s="4">
        <v>42509</v>
      </c>
      <c r="J10521">
        <f t="shared" si="1477"/>
        <v>3</v>
      </c>
      <c r="K10521">
        <f t="shared" si="1478"/>
        <v>6</v>
      </c>
      <c r="L10521" s="3">
        <f t="shared" si="1479"/>
        <v>42697</v>
      </c>
      <c r="M10521" t="str">
        <f t="shared" si="1480"/>
        <v>14:22</v>
      </c>
      <c r="N10521">
        <f t="shared" si="1481"/>
        <v>861.99999999999977</v>
      </c>
      <c r="O10521">
        <f t="shared" si="1482"/>
        <v>3</v>
      </c>
      <c r="P10521" t="str">
        <f t="shared" si="1483"/>
        <v>Work</v>
      </c>
      <c r="Q10521" t="str">
        <f>VLOOKUP(N10521,IF(P10521="Work",Intervals!$A$4:$C$9,Intervals!$F$4:$H$9),3,1)</f>
        <v>Int_7-17</v>
      </c>
      <c r="R10521" t="str">
        <f t="shared" si="1484"/>
        <v>1</v>
      </c>
      <c r="S10521">
        <f>VLOOKUP(N10521,IF(P10521="Work",Intervals!$A$4:$D$9,Intervals!$F$4:$I$9),4,1)</f>
        <v>3</v>
      </c>
    </row>
    <row r="10522" spans="1:19" x14ac:dyDescent="0.25">
      <c r="A10522" t="s">
        <v>116</v>
      </c>
      <c r="B10522" s="1" t="s">
        <v>9702</v>
      </c>
      <c r="C10522" t="s">
        <v>339</v>
      </c>
      <c r="D10522">
        <f t="shared" si="1476"/>
        <v>10520</v>
      </c>
      <c r="E10522" t="s">
        <v>924</v>
      </c>
      <c r="F10522" t="s">
        <v>10</v>
      </c>
      <c r="G10522" t="s">
        <v>4</v>
      </c>
      <c r="H10522" t="s">
        <v>11589</v>
      </c>
      <c r="I10522" s="4">
        <v>42509</v>
      </c>
      <c r="J10522">
        <f t="shared" si="1477"/>
        <v>3</v>
      </c>
      <c r="K10522">
        <f t="shared" si="1478"/>
        <v>6</v>
      </c>
      <c r="L10522" s="3">
        <f t="shared" si="1479"/>
        <v>42697</v>
      </c>
      <c r="M10522" t="str">
        <f t="shared" si="1480"/>
        <v>14:24</v>
      </c>
      <c r="N10522">
        <f t="shared" si="1481"/>
        <v>864.00000000000011</v>
      </c>
      <c r="O10522">
        <f t="shared" si="1482"/>
        <v>3</v>
      </c>
      <c r="P10522" t="str">
        <f t="shared" si="1483"/>
        <v>Work</v>
      </c>
      <c r="Q10522" t="str">
        <f>VLOOKUP(N10522,IF(P10522="Work",Intervals!$A$4:$C$9,Intervals!$F$4:$H$9),3,1)</f>
        <v>Int_7-17</v>
      </c>
      <c r="R10522" t="str">
        <f t="shared" si="1484"/>
        <v>1</v>
      </c>
      <c r="S10522">
        <f>VLOOKUP(N10522,IF(P10522="Work",Intervals!$A$4:$D$9,Intervals!$F$4:$I$9),4,1)</f>
        <v>3</v>
      </c>
    </row>
    <row r="10523" spans="1:19" x14ac:dyDescent="0.25">
      <c r="A10523" t="s">
        <v>211</v>
      </c>
      <c r="B10523" s="1" t="s">
        <v>9703</v>
      </c>
      <c r="C10523" t="s">
        <v>339</v>
      </c>
      <c r="D10523">
        <f t="shared" si="1476"/>
        <v>10521</v>
      </c>
      <c r="E10523" t="s">
        <v>924</v>
      </c>
      <c r="F10523" t="s">
        <v>10</v>
      </c>
      <c r="G10523" t="s">
        <v>4</v>
      </c>
      <c r="H10523" t="s">
        <v>11589</v>
      </c>
      <c r="I10523" s="4">
        <v>42509</v>
      </c>
      <c r="J10523">
        <f t="shared" si="1477"/>
        <v>3</v>
      </c>
      <c r="K10523">
        <f t="shared" si="1478"/>
        <v>6</v>
      </c>
      <c r="L10523" s="3">
        <f t="shared" si="1479"/>
        <v>42697</v>
      </c>
      <c r="M10523" t="str">
        <f t="shared" si="1480"/>
        <v>14:31</v>
      </c>
      <c r="N10523">
        <f t="shared" si="1481"/>
        <v>871</v>
      </c>
      <c r="O10523">
        <f t="shared" si="1482"/>
        <v>3</v>
      </c>
      <c r="P10523" t="str">
        <f t="shared" si="1483"/>
        <v>Work</v>
      </c>
      <c r="Q10523" t="str">
        <f>VLOOKUP(N10523,IF(P10523="Work",Intervals!$A$4:$C$9,Intervals!$F$4:$H$9),3,1)</f>
        <v>Int_7-17</v>
      </c>
      <c r="R10523" t="str">
        <f t="shared" si="1484"/>
        <v>1</v>
      </c>
      <c r="S10523">
        <f>VLOOKUP(N10523,IF(P10523="Work",Intervals!$A$4:$D$9,Intervals!$F$4:$I$9),4,1)</f>
        <v>3</v>
      </c>
    </row>
    <row r="10524" spans="1:19" x14ac:dyDescent="0.25">
      <c r="A10524" t="s">
        <v>81</v>
      </c>
      <c r="B10524" s="1" t="s">
        <v>9704</v>
      </c>
      <c r="C10524" t="s">
        <v>339</v>
      </c>
      <c r="D10524">
        <f t="shared" si="1476"/>
        <v>10522</v>
      </c>
      <c r="E10524" t="s">
        <v>340</v>
      </c>
      <c r="F10524" t="s">
        <v>10</v>
      </c>
      <c r="G10524" t="s">
        <v>4</v>
      </c>
      <c r="H10524" t="s">
        <v>11589</v>
      </c>
      <c r="I10524" s="4">
        <v>42509</v>
      </c>
      <c r="J10524">
        <f t="shared" si="1477"/>
        <v>3</v>
      </c>
      <c r="K10524">
        <f t="shared" si="1478"/>
        <v>6</v>
      </c>
      <c r="L10524" s="3">
        <f t="shared" si="1479"/>
        <v>42697</v>
      </c>
      <c r="M10524" t="str">
        <f t="shared" si="1480"/>
        <v>14:36</v>
      </c>
      <c r="N10524">
        <f t="shared" si="1481"/>
        <v>876.00000000000011</v>
      </c>
      <c r="O10524">
        <f t="shared" si="1482"/>
        <v>3</v>
      </c>
      <c r="P10524" t="str">
        <f t="shared" si="1483"/>
        <v>Work</v>
      </c>
      <c r="Q10524" t="str">
        <f>VLOOKUP(N10524,IF(P10524="Work",Intervals!$A$4:$C$9,Intervals!$F$4:$H$9),3,1)</f>
        <v>Int_7-17</v>
      </c>
      <c r="R10524" t="str">
        <f t="shared" si="1484"/>
        <v>1</v>
      </c>
      <c r="S10524">
        <f>VLOOKUP(N10524,IF(P10524="Work",Intervals!$A$4:$D$9,Intervals!$F$4:$I$9),4,1)</f>
        <v>3</v>
      </c>
    </row>
    <row r="10525" spans="1:19" x14ac:dyDescent="0.25">
      <c r="A10525" t="s">
        <v>162</v>
      </c>
      <c r="B10525" s="1" t="s">
        <v>9704</v>
      </c>
      <c r="C10525" t="s">
        <v>339</v>
      </c>
      <c r="D10525">
        <f t="shared" si="1476"/>
        <v>10523</v>
      </c>
      <c r="E10525" t="s">
        <v>387</v>
      </c>
      <c r="F10525" t="s">
        <v>3</v>
      </c>
      <c r="G10525" t="s">
        <v>4</v>
      </c>
      <c r="H10525" t="s">
        <v>11597</v>
      </c>
      <c r="I10525" t="s">
        <v>11671</v>
      </c>
      <c r="J10525">
        <f t="shared" si="1477"/>
        <v>3</v>
      </c>
      <c r="K10525">
        <f t="shared" si="1478"/>
        <v>6</v>
      </c>
      <c r="L10525" s="3">
        <f t="shared" si="1479"/>
        <v>42697</v>
      </c>
      <c r="M10525" t="str">
        <f t="shared" si="1480"/>
        <v>14:36</v>
      </c>
      <c r="N10525">
        <f t="shared" si="1481"/>
        <v>876.00000000000011</v>
      </c>
      <c r="O10525">
        <f t="shared" si="1482"/>
        <v>3</v>
      </c>
      <c r="P10525" t="str">
        <f t="shared" si="1483"/>
        <v>Work</v>
      </c>
      <c r="Q10525" t="str">
        <f>VLOOKUP(N10525,IF(P10525="Work",Intervals!$A$4:$C$9,Intervals!$F$4:$H$9),3,1)</f>
        <v>Int_7-17</v>
      </c>
      <c r="R10525" t="str">
        <f t="shared" si="1484"/>
        <v>1</v>
      </c>
      <c r="S10525">
        <f>VLOOKUP(N10525,IF(P10525="Work",Intervals!$A$4:$D$9,Intervals!$F$4:$I$9),4,1)</f>
        <v>3</v>
      </c>
    </row>
    <row r="10526" spans="1:19" x14ac:dyDescent="0.25">
      <c r="A10526" t="s">
        <v>260</v>
      </c>
      <c r="B10526" s="1" t="s">
        <v>9705</v>
      </c>
      <c r="C10526" t="s">
        <v>339</v>
      </c>
      <c r="D10526">
        <f t="shared" si="1476"/>
        <v>10524</v>
      </c>
      <c r="E10526" t="s">
        <v>704</v>
      </c>
      <c r="F10526" t="s">
        <v>3</v>
      </c>
      <c r="G10526" t="s">
        <v>4</v>
      </c>
      <c r="H10526" t="s">
        <v>11589</v>
      </c>
      <c r="I10526" s="4">
        <v>42509</v>
      </c>
      <c r="J10526">
        <f t="shared" si="1477"/>
        <v>3</v>
      </c>
      <c r="K10526">
        <f t="shared" si="1478"/>
        <v>6</v>
      </c>
      <c r="L10526" s="3">
        <f t="shared" si="1479"/>
        <v>42697</v>
      </c>
      <c r="M10526" t="str">
        <f t="shared" si="1480"/>
        <v>14:39</v>
      </c>
      <c r="N10526">
        <f t="shared" si="1481"/>
        <v>878.99999999999989</v>
      </c>
      <c r="O10526">
        <f t="shared" si="1482"/>
        <v>3</v>
      </c>
      <c r="P10526" t="str">
        <f t="shared" si="1483"/>
        <v>Work</v>
      </c>
      <c r="Q10526" t="str">
        <f>VLOOKUP(N10526,IF(P10526="Work",Intervals!$A$4:$C$9,Intervals!$F$4:$H$9),3,1)</f>
        <v>Int_7-17</v>
      </c>
      <c r="R10526" t="str">
        <f t="shared" si="1484"/>
        <v>1</v>
      </c>
      <c r="S10526">
        <f>VLOOKUP(N10526,IF(P10526="Work",Intervals!$A$4:$D$9,Intervals!$F$4:$I$9),4,1)</f>
        <v>3</v>
      </c>
    </row>
    <row r="10527" spans="1:19" x14ac:dyDescent="0.25">
      <c r="A10527" t="s">
        <v>99</v>
      </c>
      <c r="B10527" s="1" t="s">
        <v>9706</v>
      </c>
      <c r="C10527" t="s">
        <v>339</v>
      </c>
      <c r="D10527">
        <f t="shared" si="1476"/>
        <v>10525</v>
      </c>
      <c r="E10527" t="s">
        <v>386</v>
      </c>
      <c r="F10527" t="s">
        <v>10</v>
      </c>
      <c r="G10527" t="s">
        <v>4</v>
      </c>
      <c r="H10527" t="s">
        <v>11603</v>
      </c>
      <c r="I10527" t="s">
        <v>11677</v>
      </c>
      <c r="J10527">
        <f t="shared" si="1477"/>
        <v>3</v>
      </c>
      <c r="K10527">
        <f t="shared" si="1478"/>
        <v>6</v>
      </c>
      <c r="L10527" s="3">
        <f t="shared" si="1479"/>
        <v>42697</v>
      </c>
      <c r="M10527" t="str">
        <f t="shared" si="1480"/>
        <v>14:40</v>
      </c>
      <c r="N10527">
        <f t="shared" si="1481"/>
        <v>880.00000000000011</v>
      </c>
      <c r="O10527">
        <f t="shared" si="1482"/>
        <v>3</v>
      </c>
      <c r="P10527" t="str">
        <f t="shared" si="1483"/>
        <v>Work</v>
      </c>
      <c r="Q10527" t="str">
        <f>VLOOKUP(N10527,IF(P10527="Work",Intervals!$A$4:$C$9,Intervals!$F$4:$H$9),3,1)</f>
        <v>Int_7-17</v>
      </c>
      <c r="R10527" t="str">
        <f t="shared" si="1484"/>
        <v>1</v>
      </c>
      <c r="S10527">
        <f>VLOOKUP(N10527,IF(P10527="Work",Intervals!$A$4:$D$9,Intervals!$F$4:$I$9),4,1)</f>
        <v>3</v>
      </c>
    </row>
    <row r="10528" spans="1:19" x14ac:dyDescent="0.25">
      <c r="A10528" t="s">
        <v>130</v>
      </c>
      <c r="B10528" s="1" t="s">
        <v>9707</v>
      </c>
      <c r="C10528" t="s">
        <v>339</v>
      </c>
      <c r="D10528">
        <f t="shared" si="1476"/>
        <v>10526</v>
      </c>
      <c r="E10528" t="s">
        <v>1161</v>
      </c>
      <c r="F10528" t="s">
        <v>10</v>
      </c>
      <c r="G10528" t="s">
        <v>4</v>
      </c>
      <c r="H10528" t="s">
        <v>11589</v>
      </c>
      <c r="I10528" s="4">
        <v>42509</v>
      </c>
      <c r="J10528">
        <f t="shared" si="1477"/>
        <v>3</v>
      </c>
      <c r="K10528">
        <f t="shared" si="1478"/>
        <v>6</v>
      </c>
      <c r="L10528" s="3">
        <f t="shared" si="1479"/>
        <v>42697</v>
      </c>
      <c r="M10528" t="str">
        <f t="shared" si="1480"/>
        <v>14:48</v>
      </c>
      <c r="N10528">
        <f t="shared" si="1481"/>
        <v>888</v>
      </c>
      <c r="O10528">
        <f t="shared" si="1482"/>
        <v>3</v>
      </c>
      <c r="P10528" t="str">
        <f t="shared" si="1483"/>
        <v>Work</v>
      </c>
      <c r="Q10528" t="str">
        <f>VLOOKUP(N10528,IF(P10528="Work",Intervals!$A$4:$C$9,Intervals!$F$4:$H$9),3,1)</f>
        <v>Int_7-17</v>
      </c>
      <c r="R10528" t="str">
        <f t="shared" si="1484"/>
        <v>1</v>
      </c>
      <c r="S10528">
        <f>VLOOKUP(N10528,IF(P10528="Work",Intervals!$A$4:$D$9,Intervals!$F$4:$I$9),4,1)</f>
        <v>3</v>
      </c>
    </row>
    <row r="10529" spans="1:19" x14ac:dyDescent="0.25">
      <c r="A10529" t="s">
        <v>143</v>
      </c>
      <c r="B10529" s="1" t="s">
        <v>9708</v>
      </c>
      <c r="C10529" t="s">
        <v>339</v>
      </c>
      <c r="D10529">
        <f t="shared" si="1476"/>
        <v>10527</v>
      </c>
      <c r="E10529" t="s">
        <v>1164</v>
      </c>
      <c r="F10529" t="s">
        <v>10</v>
      </c>
      <c r="G10529" t="s">
        <v>4</v>
      </c>
      <c r="H10529" t="s">
        <v>11589</v>
      </c>
      <c r="I10529" s="4">
        <v>42509</v>
      </c>
      <c r="J10529">
        <f t="shared" si="1477"/>
        <v>3</v>
      </c>
      <c r="K10529">
        <f t="shared" si="1478"/>
        <v>6</v>
      </c>
      <c r="L10529" s="3">
        <f t="shared" si="1479"/>
        <v>42697</v>
      </c>
      <c r="M10529" t="str">
        <f t="shared" si="1480"/>
        <v>14:55</v>
      </c>
      <c r="N10529">
        <f t="shared" si="1481"/>
        <v>894.99999999999989</v>
      </c>
      <c r="O10529">
        <f t="shared" si="1482"/>
        <v>3</v>
      </c>
      <c r="P10529" t="str">
        <f t="shared" si="1483"/>
        <v>Work</v>
      </c>
      <c r="Q10529" t="str">
        <f>VLOOKUP(N10529,IF(P10529="Work",Intervals!$A$4:$C$9,Intervals!$F$4:$H$9),3,1)</f>
        <v>Int_7-17</v>
      </c>
      <c r="R10529" t="str">
        <f t="shared" si="1484"/>
        <v>1</v>
      </c>
      <c r="S10529">
        <f>VLOOKUP(N10529,IF(P10529="Work",Intervals!$A$4:$D$9,Intervals!$F$4:$I$9),4,1)</f>
        <v>3</v>
      </c>
    </row>
    <row r="10530" spans="1:19" x14ac:dyDescent="0.25">
      <c r="A10530" t="s">
        <v>81</v>
      </c>
      <c r="B10530" s="1" t="s">
        <v>9709</v>
      </c>
      <c r="C10530" t="s">
        <v>339</v>
      </c>
      <c r="D10530">
        <f t="shared" si="1476"/>
        <v>10528</v>
      </c>
      <c r="E10530" t="s">
        <v>340</v>
      </c>
      <c r="F10530" t="s">
        <v>10</v>
      </c>
      <c r="G10530" t="s">
        <v>4</v>
      </c>
      <c r="H10530" t="s">
        <v>11589</v>
      </c>
      <c r="I10530" s="4">
        <v>42509</v>
      </c>
      <c r="J10530">
        <f t="shared" si="1477"/>
        <v>3</v>
      </c>
      <c r="K10530">
        <f t="shared" si="1478"/>
        <v>6</v>
      </c>
      <c r="L10530" s="3">
        <f t="shared" si="1479"/>
        <v>42697</v>
      </c>
      <c r="M10530" t="str">
        <f t="shared" si="1480"/>
        <v>14:56</v>
      </c>
      <c r="N10530">
        <f t="shared" si="1481"/>
        <v>896</v>
      </c>
      <c r="O10530">
        <f t="shared" si="1482"/>
        <v>3</v>
      </c>
      <c r="P10530" t="str">
        <f t="shared" si="1483"/>
        <v>Work</v>
      </c>
      <c r="Q10530" t="str">
        <f>VLOOKUP(N10530,IF(P10530="Work",Intervals!$A$4:$C$9,Intervals!$F$4:$H$9),3,1)</f>
        <v>Int_7-17</v>
      </c>
      <c r="R10530" t="str">
        <f t="shared" si="1484"/>
        <v>1</v>
      </c>
      <c r="S10530">
        <f>VLOOKUP(N10530,IF(P10530="Work",Intervals!$A$4:$D$9,Intervals!$F$4:$I$9),4,1)</f>
        <v>3</v>
      </c>
    </row>
    <row r="10531" spans="1:19" x14ac:dyDescent="0.25">
      <c r="A10531" t="s">
        <v>182</v>
      </c>
      <c r="B10531" s="1" t="s">
        <v>9710</v>
      </c>
      <c r="C10531" t="s">
        <v>339</v>
      </c>
      <c r="D10531">
        <f t="shared" si="1476"/>
        <v>10529</v>
      </c>
      <c r="E10531" t="s">
        <v>391</v>
      </c>
      <c r="F10531" t="s">
        <v>10</v>
      </c>
      <c r="G10531" t="s">
        <v>4</v>
      </c>
      <c r="H10531" t="s">
        <v>11603</v>
      </c>
      <c r="I10531" t="s">
        <v>11677</v>
      </c>
      <c r="J10531">
        <f t="shared" si="1477"/>
        <v>3</v>
      </c>
      <c r="K10531">
        <f t="shared" si="1478"/>
        <v>6</v>
      </c>
      <c r="L10531" s="3">
        <f t="shared" si="1479"/>
        <v>42697</v>
      </c>
      <c r="M10531" t="str">
        <f t="shared" si="1480"/>
        <v>14:59</v>
      </c>
      <c r="N10531">
        <f t="shared" si="1481"/>
        <v>898.99999999999989</v>
      </c>
      <c r="O10531">
        <f t="shared" si="1482"/>
        <v>3</v>
      </c>
      <c r="P10531" t="str">
        <f t="shared" si="1483"/>
        <v>Work</v>
      </c>
      <c r="Q10531" t="str">
        <f>VLOOKUP(N10531,IF(P10531="Work",Intervals!$A$4:$C$9,Intervals!$F$4:$H$9),3,1)</f>
        <v>Int_7-17</v>
      </c>
      <c r="R10531" t="str">
        <f t="shared" si="1484"/>
        <v>1</v>
      </c>
      <c r="S10531">
        <f>VLOOKUP(N10531,IF(P10531="Work",Intervals!$A$4:$D$9,Intervals!$F$4:$I$9),4,1)</f>
        <v>3</v>
      </c>
    </row>
    <row r="10532" spans="1:19" x14ac:dyDescent="0.25">
      <c r="A10532" t="s">
        <v>220</v>
      </c>
      <c r="B10532" s="1" t="s">
        <v>9711</v>
      </c>
      <c r="C10532" t="s">
        <v>339</v>
      </c>
      <c r="D10532">
        <f t="shared" si="1476"/>
        <v>10530</v>
      </c>
      <c r="E10532" t="s">
        <v>391</v>
      </c>
      <c r="F10532" t="s">
        <v>10</v>
      </c>
      <c r="G10532" t="s">
        <v>4</v>
      </c>
      <c r="H10532" t="s">
        <v>11603</v>
      </c>
      <c r="I10532" t="s">
        <v>11677</v>
      </c>
      <c r="J10532">
        <f t="shared" si="1477"/>
        <v>3</v>
      </c>
      <c r="K10532">
        <f t="shared" si="1478"/>
        <v>6</v>
      </c>
      <c r="L10532" s="3">
        <f t="shared" si="1479"/>
        <v>42697</v>
      </c>
      <c r="M10532" t="str">
        <f t="shared" si="1480"/>
        <v>15:2</v>
      </c>
      <c r="N10532">
        <f t="shared" si="1481"/>
        <v>902</v>
      </c>
      <c r="O10532">
        <f t="shared" si="1482"/>
        <v>3</v>
      </c>
      <c r="P10532" t="str">
        <f t="shared" si="1483"/>
        <v>Work</v>
      </c>
      <c r="Q10532" t="str">
        <f>VLOOKUP(N10532,IF(P10532="Work",Intervals!$A$4:$C$9,Intervals!$F$4:$H$9),3,1)</f>
        <v>Int_7-17</v>
      </c>
      <c r="R10532" t="str">
        <f t="shared" si="1484"/>
        <v>1</v>
      </c>
      <c r="S10532">
        <f>VLOOKUP(N10532,IF(P10532="Work",Intervals!$A$4:$D$9,Intervals!$F$4:$I$9),4,1)</f>
        <v>3</v>
      </c>
    </row>
    <row r="10533" spans="1:19" x14ac:dyDescent="0.25">
      <c r="A10533" t="s">
        <v>194</v>
      </c>
      <c r="B10533" s="1" t="s">
        <v>9712</v>
      </c>
      <c r="C10533" t="s">
        <v>339</v>
      </c>
      <c r="D10533">
        <f t="shared" si="1476"/>
        <v>10531</v>
      </c>
      <c r="E10533" t="s">
        <v>392</v>
      </c>
      <c r="F10533" t="s">
        <v>11568</v>
      </c>
      <c r="G10533" t="s">
        <v>4</v>
      </c>
      <c r="H10533" t="s">
        <v>11589</v>
      </c>
      <c r="I10533" s="4">
        <v>42509</v>
      </c>
      <c r="J10533">
        <f t="shared" si="1477"/>
        <v>3</v>
      </c>
      <c r="K10533">
        <f t="shared" si="1478"/>
        <v>6</v>
      </c>
      <c r="L10533" s="3">
        <f t="shared" si="1479"/>
        <v>42697</v>
      </c>
      <c r="M10533" t="str">
        <f t="shared" si="1480"/>
        <v>15:5</v>
      </c>
      <c r="N10533">
        <f t="shared" si="1481"/>
        <v>905.00000000000011</v>
      </c>
      <c r="O10533">
        <f t="shared" si="1482"/>
        <v>3</v>
      </c>
      <c r="P10533" t="str">
        <f t="shared" si="1483"/>
        <v>Work</v>
      </c>
      <c r="Q10533" t="str">
        <f>VLOOKUP(N10533,IF(P10533="Work",Intervals!$A$4:$C$9,Intervals!$F$4:$H$9),3,1)</f>
        <v>Int_7-17</v>
      </c>
      <c r="R10533" t="str">
        <f t="shared" si="1484"/>
        <v>1</v>
      </c>
      <c r="S10533">
        <f>VLOOKUP(N10533,IF(P10533="Work",Intervals!$A$4:$D$9,Intervals!$F$4:$I$9),4,1)</f>
        <v>3</v>
      </c>
    </row>
    <row r="10534" spans="1:19" x14ac:dyDescent="0.25">
      <c r="A10534" t="s">
        <v>169</v>
      </c>
      <c r="B10534" s="1" t="s">
        <v>9713</v>
      </c>
      <c r="C10534" t="s">
        <v>339</v>
      </c>
      <c r="D10534">
        <f t="shared" si="1476"/>
        <v>10532</v>
      </c>
      <c r="E10534" t="s">
        <v>408</v>
      </c>
      <c r="F10534" t="s">
        <v>10</v>
      </c>
      <c r="G10534" t="s">
        <v>30</v>
      </c>
      <c r="H10534" t="s">
        <v>11590</v>
      </c>
      <c r="I10534" t="s">
        <v>11664</v>
      </c>
      <c r="J10534">
        <f t="shared" si="1477"/>
        <v>3</v>
      </c>
      <c r="K10534">
        <f t="shared" si="1478"/>
        <v>6</v>
      </c>
      <c r="L10534" s="3">
        <f t="shared" si="1479"/>
        <v>42697</v>
      </c>
      <c r="M10534" t="str">
        <f t="shared" si="1480"/>
        <v>15:8</v>
      </c>
      <c r="N10534">
        <f t="shared" si="1481"/>
        <v>908</v>
      </c>
      <c r="O10534">
        <f t="shared" si="1482"/>
        <v>3</v>
      </c>
      <c r="P10534" t="str">
        <f t="shared" si="1483"/>
        <v>Work</v>
      </c>
      <c r="Q10534" t="str">
        <f>VLOOKUP(N10534,IF(P10534="Work",Intervals!$A$4:$C$9,Intervals!$F$4:$H$9),3,1)</f>
        <v>Int_7-17</v>
      </c>
      <c r="R10534" t="str">
        <f t="shared" si="1484"/>
        <v>1</v>
      </c>
      <c r="S10534">
        <f>VLOOKUP(N10534,IF(P10534="Work",Intervals!$A$4:$D$9,Intervals!$F$4:$I$9),4,1)</f>
        <v>3</v>
      </c>
    </row>
    <row r="10535" spans="1:19" x14ac:dyDescent="0.25">
      <c r="A10535" t="s">
        <v>152</v>
      </c>
      <c r="B10535" s="1" t="s">
        <v>9714</v>
      </c>
      <c r="C10535" t="s">
        <v>339</v>
      </c>
      <c r="D10535">
        <f t="shared" si="1476"/>
        <v>10533</v>
      </c>
      <c r="E10535" t="s">
        <v>401</v>
      </c>
      <c r="F10535" t="s">
        <v>10</v>
      </c>
      <c r="G10535" t="s">
        <v>30</v>
      </c>
      <c r="H10535" t="s">
        <v>11607</v>
      </c>
      <c r="I10535" t="s">
        <v>11681</v>
      </c>
      <c r="J10535">
        <f t="shared" si="1477"/>
        <v>3</v>
      </c>
      <c r="K10535">
        <f t="shared" si="1478"/>
        <v>6</v>
      </c>
      <c r="L10535" s="3">
        <f t="shared" si="1479"/>
        <v>42697</v>
      </c>
      <c r="M10535" t="str">
        <f t="shared" si="1480"/>
        <v>15:13</v>
      </c>
      <c r="N10535">
        <f t="shared" si="1481"/>
        <v>913.00000000000011</v>
      </c>
      <c r="O10535">
        <f t="shared" si="1482"/>
        <v>3</v>
      </c>
      <c r="P10535" t="str">
        <f t="shared" si="1483"/>
        <v>Work</v>
      </c>
      <c r="Q10535" t="str">
        <f>VLOOKUP(N10535,IF(P10535="Work",Intervals!$A$4:$C$9,Intervals!$F$4:$H$9),3,1)</f>
        <v>Int_7-17</v>
      </c>
      <c r="R10535" t="str">
        <f t="shared" si="1484"/>
        <v>1</v>
      </c>
      <c r="S10535">
        <f>VLOOKUP(N10535,IF(P10535="Work",Intervals!$A$4:$D$9,Intervals!$F$4:$I$9),4,1)</f>
        <v>3</v>
      </c>
    </row>
    <row r="10536" spans="1:19" x14ac:dyDescent="0.25">
      <c r="A10536" t="s">
        <v>81</v>
      </c>
      <c r="B10536" s="1" t="s">
        <v>9714</v>
      </c>
      <c r="C10536" t="s">
        <v>339</v>
      </c>
      <c r="D10536">
        <f t="shared" si="1476"/>
        <v>10534</v>
      </c>
      <c r="E10536" t="s">
        <v>340</v>
      </c>
      <c r="F10536" t="s">
        <v>10</v>
      </c>
      <c r="G10536" t="s">
        <v>4</v>
      </c>
      <c r="H10536" t="s">
        <v>11589</v>
      </c>
      <c r="I10536" s="4">
        <v>42509</v>
      </c>
      <c r="J10536">
        <f t="shared" si="1477"/>
        <v>3</v>
      </c>
      <c r="K10536">
        <f t="shared" si="1478"/>
        <v>6</v>
      </c>
      <c r="L10536" s="3">
        <f t="shared" si="1479"/>
        <v>42697</v>
      </c>
      <c r="M10536" t="str">
        <f t="shared" si="1480"/>
        <v>15:13</v>
      </c>
      <c r="N10536">
        <f t="shared" si="1481"/>
        <v>913.00000000000011</v>
      </c>
      <c r="O10536">
        <f t="shared" si="1482"/>
        <v>3</v>
      </c>
      <c r="P10536" t="str">
        <f t="shared" si="1483"/>
        <v>Work</v>
      </c>
      <c r="Q10536" t="str">
        <f>VLOOKUP(N10536,IF(P10536="Work",Intervals!$A$4:$C$9,Intervals!$F$4:$H$9),3,1)</f>
        <v>Int_7-17</v>
      </c>
      <c r="R10536" t="str">
        <f t="shared" si="1484"/>
        <v>1</v>
      </c>
      <c r="S10536">
        <f>VLOOKUP(N10536,IF(P10536="Work",Intervals!$A$4:$D$9,Intervals!$F$4:$I$9),4,1)</f>
        <v>3</v>
      </c>
    </row>
    <row r="10537" spans="1:19" x14ac:dyDescent="0.25">
      <c r="A10537" t="s">
        <v>146</v>
      </c>
      <c r="B10537" s="1" t="s">
        <v>9714</v>
      </c>
      <c r="C10537" t="s">
        <v>339</v>
      </c>
      <c r="D10537">
        <f t="shared" si="1476"/>
        <v>10535</v>
      </c>
      <c r="E10537" t="s">
        <v>386</v>
      </c>
      <c r="F10537" t="s">
        <v>10</v>
      </c>
      <c r="G10537" t="s">
        <v>4</v>
      </c>
      <c r="H10537" t="s">
        <v>11603</v>
      </c>
      <c r="I10537" t="s">
        <v>11677</v>
      </c>
      <c r="J10537">
        <f t="shared" si="1477"/>
        <v>3</v>
      </c>
      <c r="K10537">
        <f t="shared" si="1478"/>
        <v>6</v>
      </c>
      <c r="L10537" s="3">
        <f t="shared" si="1479"/>
        <v>42697</v>
      </c>
      <c r="M10537" t="str">
        <f t="shared" si="1480"/>
        <v>15:13</v>
      </c>
      <c r="N10537">
        <f t="shared" si="1481"/>
        <v>913.00000000000011</v>
      </c>
      <c r="O10537">
        <f t="shared" si="1482"/>
        <v>3</v>
      </c>
      <c r="P10537" t="str">
        <f t="shared" si="1483"/>
        <v>Work</v>
      </c>
      <c r="Q10537" t="str">
        <f>VLOOKUP(N10537,IF(P10537="Work",Intervals!$A$4:$C$9,Intervals!$F$4:$H$9),3,1)</f>
        <v>Int_7-17</v>
      </c>
      <c r="R10537" t="str">
        <f t="shared" si="1484"/>
        <v>1</v>
      </c>
      <c r="S10537">
        <f>VLOOKUP(N10537,IF(P10537="Work",Intervals!$A$4:$D$9,Intervals!$F$4:$I$9),4,1)</f>
        <v>3</v>
      </c>
    </row>
    <row r="10538" spans="1:19" x14ac:dyDescent="0.25">
      <c r="A10538" t="s">
        <v>83</v>
      </c>
      <c r="B10538" s="1" t="s">
        <v>9715</v>
      </c>
      <c r="C10538" t="s">
        <v>339</v>
      </c>
      <c r="D10538">
        <f t="shared" si="1476"/>
        <v>10536</v>
      </c>
      <c r="E10538" t="s">
        <v>384</v>
      </c>
      <c r="F10538" t="s">
        <v>10</v>
      </c>
      <c r="G10538" t="s">
        <v>4</v>
      </c>
      <c r="H10538" t="s">
        <v>11589</v>
      </c>
      <c r="I10538" s="4">
        <v>42509</v>
      </c>
      <c r="J10538">
        <f t="shared" si="1477"/>
        <v>3</v>
      </c>
      <c r="K10538">
        <f t="shared" si="1478"/>
        <v>6</v>
      </c>
      <c r="L10538" s="3">
        <f t="shared" si="1479"/>
        <v>42697</v>
      </c>
      <c r="M10538" t="str">
        <f t="shared" si="1480"/>
        <v>15:14</v>
      </c>
      <c r="N10538">
        <f t="shared" si="1481"/>
        <v>914</v>
      </c>
      <c r="O10538">
        <f t="shared" si="1482"/>
        <v>3</v>
      </c>
      <c r="P10538" t="str">
        <f t="shared" si="1483"/>
        <v>Work</v>
      </c>
      <c r="Q10538" t="str">
        <f>VLOOKUP(N10538,IF(P10538="Work",Intervals!$A$4:$C$9,Intervals!$F$4:$H$9),3,1)</f>
        <v>Int_7-17</v>
      </c>
      <c r="R10538" t="str">
        <f t="shared" si="1484"/>
        <v>1</v>
      </c>
      <c r="S10538">
        <f>VLOOKUP(N10538,IF(P10538="Work",Intervals!$A$4:$D$9,Intervals!$F$4:$I$9),4,1)</f>
        <v>3</v>
      </c>
    </row>
    <row r="10539" spans="1:19" x14ac:dyDescent="0.25">
      <c r="A10539" t="s">
        <v>120</v>
      </c>
      <c r="B10539" s="1" t="s">
        <v>9716</v>
      </c>
      <c r="C10539" t="s">
        <v>339</v>
      </c>
      <c r="D10539">
        <f t="shared" si="1476"/>
        <v>10537</v>
      </c>
      <c r="E10539" t="s">
        <v>386</v>
      </c>
      <c r="F10539" t="s">
        <v>10</v>
      </c>
      <c r="G10539" t="s">
        <v>4</v>
      </c>
      <c r="H10539" t="s">
        <v>11603</v>
      </c>
      <c r="I10539" t="s">
        <v>11677</v>
      </c>
      <c r="J10539">
        <f t="shared" si="1477"/>
        <v>3</v>
      </c>
      <c r="K10539">
        <f t="shared" si="1478"/>
        <v>6</v>
      </c>
      <c r="L10539" s="3">
        <f t="shared" si="1479"/>
        <v>42697</v>
      </c>
      <c r="M10539" t="str">
        <f t="shared" si="1480"/>
        <v>15:18</v>
      </c>
      <c r="N10539">
        <f t="shared" si="1481"/>
        <v>918.00000000000023</v>
      </c>
      <c r="O10539">
        <f t="shared" si="1482"/>
        <v>3</v>
      </c>
      <c r="P10539" t="str">
        <f t="shared" si="1483"/>
        <v>Work</v>
      </c>
      <c r="Q10539" t="str">
        <f>VLOOKUP(N10539,IF(P10539="Work",Intervals!$A$4:$C$9,Intervals!$F$4:$H$9),3,1)</f>
        <v>Int_7-17</v>
      </c>
      <c r="R10539" t="str">
        <f t="shared" si="1484"/>
        <v>1</v>
      </c>
      <c r="S10539">
        <f>VLOOKUP(N10539,IF(P10539="Work",Intervals!$A$4:$D$9,Intervals!$F$4:$I$9),4,1)</f>
        <v>3</v>
      </c>
    </row>
    <row r="10540" spans="1:19" x14ac:dyDescent="0.25">
      <c r="A10540" t="s">
        <v>95</v>
      </c>
      <c r="B10540" s="1" t="s">
        <v>9717</v>
      </c>
      <c r="C10540" t="s">
        <v>339</v>
      </c>
      <c r="D10540">
        <f t="shared" si="1476"/>
        <v>10538</v>
      </c>
      <c r="E10540" t="s">
        <v>391</v>
      </c>
      <c r="F10540" t="s">
        <v>10</v>
      </c>
      <c r="G10540" t="s">
        <v>4</v>
      </c>
      <c r="H10540" t="s">
        <v>11603</v>
      </c>
      <c r="I10540" t="s">
        <v>11677</v>
      </c>
      <c r="J10540">
        <f t="shared" si="1477"/>
        <v>3</v>
      </c>
      <c r="K10540">
        <f t="shared" si="1478"/>
        <v>6</v>
      </c>
      <c r="L10540" s="3">
        <f t="shared" si="1479"/>
        <v>42697</v>
      </c>
      <c r="M10540" t="str">
        <f t="shared" si="1480"/>
        <v>15:22</v>
      </c>
      <c r="N10540">
        <f t="shared" si="1481"/>
        <v>922.00000000000023</v>
      </c>
      <c r="O10540">
        <f t="shared" si="1482"/>
        <v>3</v>
      </c>
      <c r="P10540" t="str">
        <f t="shared" si="1483"/>
        <v>Work</v>
      </c>
      <c r="Q10540" t="str">
        <f>VLOOKUP(N10540,IF(P10540="Work",Intervals!$A$4:$C$9,Intervals!$F$4:$H$9),3,1)</f>
        <v>Int_7-17</v>
      </c>
      <c r="R10540" t="str">
        <f t="shared" si="1484"/>
        <v>1</v>
      </c>
      <c r="S10540">
        <f>VLOOKUP(N10540,IF(P10540="Work",Intervals!$A$4:$D$9,Intervals!$F$4:$I$9),4,1)</f>
        <v>3</v>
      </c>
    </row>
    <row r="10541" spans="1:19" x14ac:dyDescent="0.25">
      <c r="A10541" t="s">
        <v>116</v>
      </c>
      <c r="B10541" s="1" t="s">
        <v>9718</v>
      </c>
      <c r="C10541" t="s">
        <v>339</v>
      </c>
      <c r="D10541">
        <f t="shared" si="1476"/>
        <v>10539</v>
      </c>
      <c r="E10541" t="s">
        <v>924</v>
      </c>
      <c r="F10541" t="s">
        <v>10</v>
      </c>
      <c r="G10541" t="s">
        <v>4</v>
      </c>
      <c r="H10541" t="s">
        <v>11589</v>
      </c>
      <c r="I10541" s="4">
        <v>42509</v>
      </c>
      <c r="J10541">
        <f t="shared" si="1477"/>
        <v>3</v>
      </c>
      <c r="K10541">
        <f t="shared" si="1478"/>
        <v>6</v>
      </c>
      <c r="L10541" s="3">
        <f t="shared" si="1479"/>
        <v>42697</v>
      </c>
      <c r="M10541" t="str">
        <f t="shared" si="1480"/>
        <v>15:23</v>
      </c>
      <c r="N10541">
        <f t="shared" si="1481"/>
        <v>922.99999999999977</v>
      </c>
      <c r="O10541">
        <f t="shared" si="1482"/>
        <v>3</v>
      </c>
      <c r="P10541" t="str">
        <f t="shared" si="1483"/>
        <v>Work</v>
      </c>
      <c r="Q10541" t="str">
        <f>VLOOKUP(N10541,IF(P10541="Work",Intervals!$A$4:$C$9,Intervals!$F$4:$H$9),3,1)</f>
        <v>Int_7-17</v>
      </c>
      <c r="R10541" t="str">
        <f t="shared" si="1484"/>
        <v>1</v>
      </c>
      <c r="S10541">
        <f>VLOOKUP(N10541,IF(P10541="Work",Intervals!$A$4:$D$9,Intervals!$F$4:$I$9),4,1)</f>
        <v>3</v>
      </c>
    </row>
    <row r="10542" spans="1:19" x14ac:dyDescent="0.25">
      <c r="A10542" t="s">
        <v>178</v>
      </c>
      <c r="B10542" s="1" t="s">
        <v>9718</v>
      </c>
      <c r="C10542" t="s">
        <v>339</v>
      </c>
      <c r="D10542">
        <f t="shared" si="1476"/>
        <v>10540</v>
      </c>
      <c r="E10542" t="s">
        <v>417</v>
      </c>
      <c r="F10542" t="s">
        <v>11570</v>
      </c>
      <c r="G10542" t="s">
        <v>4</v>
      </c>
      <c r="H10542" t="s">
        <v>11612</v>
      </c>
      <c r="I10542" t="s">
        <v>11686</v>
      </c>
      <c r="J10542">
        <f t="shared" si="1477"/>
        <v>3</v>
      </c>
      <c r="K10542">
        <f t="shared" si="1478"/>
        <v>6</v>
      </c>
      <c r="L10542" s="3">
        <f t="shared" si="1479"/>
        <v>42697</v>
      </c>
      <c r="M10542" t="str">
        <f t="shared" si="1480"/>
        <v>15:23</v>
      </c>
      <c r="N10542">
        <f t="shared" si="1481"/>
        <v>922.99999999999977</v>
      </c>
      <c r="O10542">
        <f t="shared" si="1482"/>
        <v>3</v>
      </c>
      <c r="P10542" t="str">
        <f t="shared" si="1483"/>
        <v>Work</v>
      </c>
      <c r="Q10542" t="str">
        <f>VLOOKUP(N10542,IF(P10542="Work",Intervals!$A$4:$C$9,Intervals!$F$4:$H$9),3,1)</f>
        <v>Int_7-17</v>
      </c>
      <c r="R10542" t="str">
        <f t="shared" si="1484"/>
        <v>1</v>
      </c>
      <c r="S10542">
        <f>VLOOKUP(N10542,IF(P10542="Work",Intervals!$A$4:$D$9,Intervals!$F$4:$I$9),4,1)</f>
        <v>3</v>
      </c>
    </row>
    <row r="10543" spans="1:19" x14ac:dyDescent="0.25">
      <c r="A10543" t="s">
        <v>91</v>
      </c>
      <c r="B10543" s="1" t="s">
        <v>9718</v>
      </c>
      <c r="C10543" t="s">
        <v>339</v>
      </c>
      <c r="D10543">
        <f t="shared" si="1476"/>
        <v>10541</v>
      </c>
      <c r="E10543" t="s">
        <v>924</v>
      </c>
      <c r="F10543" t="s">
        <v>10</v>
      </c>
      <c r="G10543" t="s">
        <v>4</v>
      </c>
      <c r="H10543" t="s">
        <v>11589</v>
      </c>
      <c r="I10543" s="4">
        <v>42509</v>
      </c>
      <c r="J10543">
        <f t="shared" si="1477"/>
        <v>3</v>
      </c>
      <c r="K10543">
        <f t="shared" si="1478"/>
        <v>6</v>
      </c>
      <c r="L10543" s="3">
        <f t="shared" si="1479"/>
        <v>42697</v>
      </c>
      <c r="M10543" t="str">
        <f t="shared" si="1480"/>
        <v>15:23</v>
      </c>
      <c r="N10543">
        <f t="shared" si="1481"/>
        <v>922.99999999999977</v>
      </c>
      <c r="O10543">
        <f t="shared" si="1482"/>
        <v>3</v>
      </c>
      <c r="P10543" t="str">
        <f t="shared" si="1483"/>
        <v>Work</v>
      </c>
      <c r="Q10543" t="str">
        <f>VLOOKUP(N10543,IF(P10543="Work",Intervals!$A$4:$C$9,Intervals!$F$4:$H$9),3,1)</f>
        <v>Int_7-17</v>
      </c>
      <c r="R10543" t="str">
        <f t="shared" si="1484"/>
        <v>1</v>
      </c>
      <c r="S10543">
        <f>VLOOKUP(N10543,IF(P10543="Work",Intervals!$A$4:$D$9,Intervals!$F$4:$I$9),4,1)</f>
        <v>3</v>
      </c>
    </row>
    <row r="10544" spans="1:19" x14ac:dyDescent="0.25">
      <c r="A10544" t="s">
        <v>115</v>
      </c>
      <c r="B10544" s="1" t="s">
        <v>9719</v>
      </c>
      <c r="C10544" t="s">
        <v>339</v>
      </c>
      <c r="D10544">
        <f t="shared" si="1476"/>
        <v>10542</v>
      </c>
      <c r="E10544" t="s">
        <v>409</v>
      </c>
      <c r="F10544" t="s">
        <v>11563</v>
      </c>
      <c r="G10544" t="s">
        <v>4</v>
      </c>
      <c r="H10544" t="s">
        <v>11589</v>
      </c>
      <c r="I10544" s="4">
        <v>42509</v>
      </c>
      <c r="J10544">
        <f t="shared" si="1477"/>
        <v>3</v>
      </c>
      <c r="K10544">
        <f t="shared" si="1478"/>
        <v>6</v>
      </c>
      <c r="L10544" s="3">
        <f t="shared" si="1479"/>
        <v>42697</v>
      </c>
      <c r="M10544" t="str">
        <f t="shared" si="1480"/>
        <v>15:24</v>
      </c>
      <c r="N10544">
        <f t="shared" si="1481"/>
        <v>923.99999999999989</v>
      </c>
      <c r="O10544">
        <f t="shared" si="1482"/>
        <v>3</v>
      </c>
      <c r="P10544" t="str">
        <f t="shared" si="1483"/>
        <v>Work</v>
      </c>
      <c r="Q10544" t="str">
        <f>VLOOKUP(N10544,IF(P10544="Work",Intervals!$A$4:$C$9,Intervals!$F$4:$H$9),3,1)</f>
        <v>Int_7-17</v>
      </c>
      <c r="R10544" t="str">
        <f t="shared" si="1484"/>
        <v>1</v>
      </c>
      <c r="S10544">
        <f>VLOOKUP(N10544,IF(P10544="Work",Intervals!$A$4:$D$9,Intervals!$F$4:$I$9),4,1)</f>
        <v>3</v>
      </c>
    </row>
    <row r="10545" spans="1:19" x14ac:dyDescent="0.25">
      <c r="A10545" t="s">
        <v>220</v>
      </c>
      <c r="B10545" s="1" t="s">
        <v>9720</v>
      </c>
      <c r="C10545" t="s">
        <v>339</v>
      </c>
      <c r="D10545">
        <f t="shared" si="1476"/>
        <v>10543</v>
      </c>
      <c r="E10545" t="s">
        <v>391</v>
      </c>
      <c r="F10545" t="s">
        <v>10</v>
      </c>
      <c r="G10545" t="s">
        <v>4</v>
      </c>
      <c r="H10545" t="s">
        <v>11603</v>
      </c>
      <c r="I10545" t="s">
        <v>11677</v>
      </c>
      <c r="J10545">
        <f t="shared" si="1477"/>
        <v>3</v>
      </c>
      <c r="K10545">
        <f t="shared" si="1478"/>
        <v>6</v>
      </c>
      <c r="L10545" s="3">
        <f t="shared" si="1479"/>
        <v>42697</v>
      </c>
      <c r="M10545" t="str">
        <f t="shared" si="1480"/>
        <v>15:30</v>
      </c>
      <c r="N10545">
        <f t="shared" si="1481"/>
        <v>930.00000000000023</v>
      </c>
      <c r="O10545">
        <f t="shared" si="1482"/>
        <v>3</v>
      </c>
      <c r="P10545" t="str">
        <f t="shared" si="1483"/>
        <v>Work</v>
      </c>
      <c r="Q10545" t="str">
        <f>VLOOKUP(N10545,IF(P10545="Work",Intervals!$A$4:$C$9,Intervals!$F$4:$H$9),3,1)</f>
        <v>Int_7-17</v>
      </c>
      <c r="R10545" t="str">
        <f t="shared" si="1484"/>
        <v>1</v>
      </c>
      <c r="S10545">
        <f>VLOOKUP(N10545,IF(P10545="Work",Intervals!$A$4:$D$9,Intervals!$F$4:$I$9),4,1)</f>
        <v>3</v>
      </c>
    </row>
    <row r="10546" spans="1:19" x14ac:dyDescent="0.25">
      <c r="A10546" t="s">
        <v>139</v>
      </c>
      <c r="B10546" s="1" t="s">
        <v>9721</v>
      </c>
      <c r="C10546" t="s">
        <v>339</v>
      </c>
      <c r="D10546">
        <f t="shared" si="1476"/>
        <v>10544</v>
      </c>
      <c r="E10546" t="s">
        <v>386</v>
      </c>
      <c r="F10546" t="s">
        <v>10</v>
      </c>
      <c r="G10546" t="s">
        <v>4</v>
      </c>
      <c r="H10546" t="s">
        <v>11603</v>
      </c>
      <c r="I10546" t="s">
        <v>11677</v>
      </c>
      <c r="J10546">
        <f t="shared" si="1477"/>
        <v>3</v>
      </c>
      <c r="K10546">
        <f t="shared" si="1478"/>
        <v>6</v>
      </c>
      <c r="L10546" s="3">
        <f t="shared" si="1479"/>
        <v>42697</v>
      </c>
      <c r="M10546" t="str">
        <f t="shared" si="1480"/>
        <v>15:33</v>
      </c>
      <c r="N10546">
        <f t="shared" si="1481"/>
        <v>933</v>
      </c>
      <c r="O10546">
        <f t="shared" si="1482"/>
        <v>3</v>
      </c>
      <c r="P10546" t="str">
        <f t="shared" si="1483"/>
        <v>Work</v>
      </c>
      <c r="Q10546" t="str">
        <f>VLOOKUP(N10546,IF(P10546="Work",Intervals!$A$4:$C$9,Intervals!$F$4:$H$9),3,1)</f>
        <v>Int_7-17</v>
      </c>
      <c r="R10546" t="str">
        <f t="shared" si="1484"/>
        <v>1</v>
      </c>
      <c r="S10546">
        <f>VLOOKUP(N10546,IF(P10546="Work",Intervals!$A$4:$D$9,Intervals!$F$4:$I$9),4,1)</f>
        <v>3</v>
      </c>
    </row>
    <row r="10547" spans="1:19" x14ac:dyDescent="0.25">
      <c r="A10547" t="s">
        <v>217</v>
      </c>
      <c r="B10547" s="1" t="s">
        <v>9722</v>
      </c>
      <c r="C10547" t="s">
        <v>339</v>
      </c>
      <c r="D10547">
        <f t="shared" si="1476"/>
        <v>10545</v>
      </c>
      <c r="E10547" t="s">
        <v>410</v>
      </c>
      <c r="F10547" t="s">
        <v>3</v>
      </c>
      <c r="G10547" t="s">
        <v>4</v>
      </c>
      <c r="H10547" t="s">
        <v>11589</v>
      </c>
      <c r="I10547" s="4">
        <v>42509</v>
      </c>
      <c r="J10547">
        <f t="shared" si="1477"/>
        <v>3</v>
      </c>
      <c r="K10547">
        <f t="shared" si="1478"/>
        <v>6</v>
      </c>
      <c r="L10547" s="3">
        <f t="shared" si="1479"/>
        <v>42697</v>
      </c>
      <c r="M10547" t="str">
        <f t="shared" si="1480"/>
        <v>15:36</v>
      </c>
      <c r="N10547">
        <f t="shared" si="1481"/>
        <v>935.99999999999989</v>
      </c>
      <c r="O10547">
        <f t="shared" si="1482"/>
        <v>3</v>
      </c>
      <c r="P10547" t="str">
        <f t="shared" si="1483"/>
        <v>Work</v>
      </c>
      <c r="Q10547" t="str">
        <f>VLOOKUP(N10547,IF(P10547="Work",Intervals!$A$4:$C$9,Intervals!$F$4:$H$9),3,1)</f>
        <v>Int_7-17</v>
      </c>
      <c r="R10547" t="str">
        <f t="shared" si="1484"/>
        <v>1</v>
      </c>
      <c r="S10547">
        <f>VLOOKUP(N10547,IF(P10547="Work",Intervals!$A$4:$D$9,Intervals!$F$4:$I$9),4,1)</f>
        <v>3</v>
      </c>
    </row>
    <row r="10548" spans="1:19" x14ac:dyDescent="0.25">
      <c r="A10548" t="s">
        <v>166</v>
      </c>
      <c r="B10548" s="1" t="s">
        <v>9723</v>
      </c>
      <c r="C10548" t="s">
        <v>339</v>
      </c>
      <c r="D10548">
        <f t="shared" si="1476"/>
        <v>10546</v>
      </c>
      <c r="E10548" t="s">
        <v>924</v>
      </c>
      <c r="F10548" t="s">
        <v>10</v>
      </c>
      <c r="G10548" t="s">
        <v>4</v>
      </c>
      <c r="H10548" t="s">
        <v>11589</v>
      </c>
      <c r="I10548" s="4">
        <v>42509</v>
      </c>
      <c r="J10548">
        <f t="shared" si="1477"/>
        <v>3</v>
      </c>
      <c r="K10548">
        <f t="shared" si="1478"/>
        <v>6</v>
      </c>
      <c r="L10548" s="3">
        <f t="shared" si="1479"/>
        <v>42697</v>
      </c>
      <c r="M10548" t="str">
        <f t="shared" si="1480"/>
        <v>15:50</v>
      </c>
      <c r="N10548">
        <f t="shared" si="1481"/>
        <v>950.00000000000011</v>
      </c>
      <c r="O10548">
        <f t="shared" si="1482"/>
        <v>3</v>
      </c>
      <c r="P10548" t="str">
        <f t="shared" si="1483"/>
        <v>Work</v>
      </c>
      <c r="Q10548" t="str">
        <f>VLOOKUP(N10548,IF(P10548="Work",Intervals!$A$4:$C$9,Intervals!$F$4:$H$9),3,1)</f>
        <v>Int_7-17</v>
      </c>
      <c r="R10548" t="str">
        <f t="shared" si="1484"/>
        <v>1</v>
      </c>
      <c r="S10548">
        <f>VLOOKUP(N10548,IF(P10548="Work",Intervals!$A$4:$D$9,Intervals!$F$4:$I$9),4,1)</f>
        <v>3</v>
      </c>
    </row>
    <row r="10549" spans="1:19" x14ac:dyDescent="0.25">
      <c r="A10549" t="s">
        <v>102</v>
      </c>
      <c r="B10549" s="1" t="s">
        <v>9723</v>
      </c>
      <c r="C10549" t="s">
        <v>339</v>
      </c>
      <c r="D10549">
        <f t="shared" si="1476"/>
        <v>10547</v>
      </c>
      <c r="E10549" t="s">
        <v>924</v>
      </c>
      <c r="F10549" t="s">
        <v>10</v>
      </c>
      <c r="G10549" t="s">
        <v>4</v>
      </c>
      <c r="H10549" t="s">
        <v>11589</v>
      </c>
      <c r="I10549" s="4">
        <v>42509</v>
      </c>
      <c r="J10549">
        <f t="shared" si="1477"/>
        <v>3</v>
      </c>
      <c r="K10549">
        <f t="shared" si="1478"/>
        <v>6</v>
      </c>
      <c r="L10549" s="3">
        <f t="shared" si="1479"/>
        <v>42697</v>
      </c>
      <c r="M10549" t="str">
        <f t="shared" si="1480"/>
        <v>15:50</v>
      </c>
      <c r="N10549">
        <f t="shared" si="1481"/>
        <v>950.00000000000011</v>
      </c>
      <c r="O10549">
        <f t="shared" si="1482"/>
        <v>3</v>
      </c>
      <c r="P10549" t="str">
        <f t="shared" si="1483"/>
        <v>Work</v>
      </c>
      <c r="Q10549" t="str">
        <f>VLOOKUP(N10549,IF(P10549="Work",Intervals!$A$4:$C$9,Intervals!$F$4:$H$9),3,1)</f>
        <v>Int_7-17</v>
      </c>
      <c r="R10549" t="str">
        <f t="shared" si="1484"/>
        <v>1</v>
      </c>
      <c r="S10549">
        <f>VLOOKUP(N10549,IF(P10549="Work",Intervals!$A$4:$D$9,Intervals!$F$4:$I$9),4,1)</f>
        <v>3</v>
      </c>
    </row>
    <row r="10550" spans="1:19" x14ac:dyDescent="0.25">
      <c r="A10550" t="s">
        <v>221</v>
      </c>
      <c r="B10550" s="1" t="s">
        <v>9723</v>
      </c>
      <c r="C10550" t="s">
        <v>339</v>
      </c>
      <c r="D10550">
        <f t="shared" si="1476"/>
        <v>10548</v>
      </c>
      <c r="E10550" t="s">
        <v>924</v>
      </c>
      <c r="F10550" t="s">
        <v>10</v>
      </c>
      <c r="G10550" t="s">
        <v>4</v>
      </c>
      <c r="H10550" t="s">
        <v>11589</v>
      </c>
      <c r="I10550" s="4">
        <v>42509</v>
      </c>
      <c r="J10550">
        <f t="shared" si="1477"/>
        <v>3</v>
      </c>
      <c r="K10550">
        <f t="shared" si="1478"/>
        <v>6</v>
      </c>
      <c r="L10550" s="3">
        <f t="shared" si="1479"/>
        <v>42697</v>
      </c>
      <c r="M10550" t="str">
        <f t="shared" si="1480"/>
        <v>15:50</v>
      </c>
      <c r="N10550">
        <f t="shared" si="1481"/>
        <v>950.00000000000011</v>
      </c>
      <c r="O10550">
        <f t="shared" si="1482"/>
        <v>3</v>
      </c>
      <c r="P10550" t="str">
        <f t="shared" si="1483"/>
        <v>Work</v>
      </c>
      <c r="Q10550" t="str">
        <f>VLOOKUP(N10550,IF(P10550="Work",Intervals!$A$4:$C$9,Intervals!$F$4:$H$9),3,1)</f>
        <v>Int_7-17</v>
      </c>
      <c r="R10550" t="str">
        <f t="shared" si="1484"/>
        <v>1</v>
      </c>
      <c r="S10550">
        <f>VLOOKUP(N10550,IF(P10550="Work",Intervals!$A$4:$D$9,Intervals!$F$4:$I$9),4,1)</f>
        <v>3</v>
      </c>
    </row>
    <row r="10551" spans="1:19" x14ac:dyDescent="0.25">
      <c r="A10551" t="s">
        <v>200</v>
      </c>
      <c r="B10551" s="1" t="s">
        <v>9723</v>
      </c>
      <c r="C10551" t="s">
        <v>339</v>
      </c>
      <c r="D10551">
        <f t="shared" si="1476"/>
        <v>10549</v>
      </c>
      <c r="E10551" t="s">
        <v>924</v>
      </c>
      <c r="F10551" t="s">
        <v>10</v>
      </c>
      <c r="G10551" t="s">
        <v>4</v>
      </c>
      <c r="H10551" t="s">
        <v>11589</v>
      </c>
      <c r="I10551" s="4">
        <v>42509</v>
      </c>
      <c r="J10551">
        <f t="shared" si="1477"/>
        <v>3</v>
      </c>
      <c r="K10551">
        <f t="shared" si="1478"/>
        <v>6</v>
      </c>
      <c r="L10551" s="3">
        <f t="shared" si="1479"/>
        <v>42697</v>
      </c>
      <c r="M10551" t="str">
        <f t="shared" si="1480"/>
        <v>15:50</v>
      </c>
      <c r="N10551">
        <f t="shared" si="1481"/>
        <v>950.00000000000011</v>
      </c>
      <c r="O10551">
        <f t="shared" si="1482"/>
        <v>3</v>
      </c>
      <c r="P10551" t="str">
        <f t="shared" si="1483"/>
        <v>Work</v>
      </c>
      <c r="Q10551" t="str">
        <f>VLOOKUP(N10551,IF(P10551="Work",Intervals!$A$4:$C$9,Intervals!$F$4:$H$9),3,1)</f>
        <v>Int_7-17</v>
      </c>
      <c r="R10551" t="str">
        <f t="shared" si="1484"/>
        <v>1</v>
      </c>
      <c r="S10551">
        <f>VLOOKUP(N10551,IF(P10551="Work",Intervals!$A$4:$D$9,Intervals!$F$4:$I$9),4,1)</f>
        <v>3</v>
      </c>
    </row>
    <row r="10552" spans="1:19" x14ac:dyDescent="0.25">
      <c r="A10552" t="s">
        <v>324</v>
      </c>
      <c r="B10552" s="1" t="s">
        <v>9723</v>
      </c>
      <c r="C10552" t="s">
        <v>339</v>
      </c>
      <c r="D10552">
        <f t="shared" si="1476"/>
        <v>10550</v>
      </c>
      <c r="E10552" t="s">
        <v>924</v>
      </c>
      <c r="F10552" t="s">
        <v>10</v>
      </c>
      <c r="G10552" t="s">
        <v>4</v>
      </c>
      <c r="H10552" t="s">
        <v>11589</v>
      </c>
      <c r="I10552" s="4">
        <v>42509</v>
      </c>
      <c r="J10552">
        <f t="shared" si="1477"/>
        <v>3</v>
      </c>
      <c r="K10552">
        <f t="shared" si="1478"/>
        <v>6</v>
      </c>
      <c r="L10552" s="3">
        <f t="shared" si="1479"/>
        <v>42697</v>
      </c>
      <c r="M10552" t="str">
        <f t="shared" si="1480"/>
        <v>15:50</v>
      </c>
      <c r="N10552">
        <f t="shared" si="1481"/>
        <v>950.00000000000011</v>
      </c>
      <c r="O10552">
        <f t="shared" si="1482"/>
        <v>3</v>
      </c>
      <c r="P10552" t="str">
        <f t="shared" si="1483"/>
        <v>Work</v>
      </c>
      <c r="Q10552" t="str">
        <f>VLOOKUP(N10552,IF(P10552="Work",Intervals!$A$4:$C$9,Intervals!$F$4:$H$9),3,1)</f>
        <v>Int_7-17</v>
      </c>
      <c r="R10552" t="str">
        <f t="shared" si="1484"/>
        <v>1</v>
      </c>
      <c r="S10552">
        <f>VLOOKUP(N10552,IF(P10552="Work",Intervals!$A$4:$D$9,Intervals!$F$4:$I$9),4,1)</f>
        <v>3</v>
      </c>
    </row>
    <row r="10553" spans="1:19" x14ac:dyDescent="0.25">
      <c r="A10553" t="s">
        <v>90</v>
      </c>
      <c r="B10553" s="1" t="s">
        <v>9723</v>
      </c>
      <c r="C10553" t="s">
        <v>339</v>
      </c>
      <c r="D10553">
        <f t="shared" si="1476"/>
        <v>10551</v>
      </c>
      <c r="E10553" t="s">
        <v>924</v>
      </c>
      <c r="F10553" t="s">
        <v>10</v>
      </c>
      <c r="G10553" t="s">
        <v>4</v>
      </c>
      <c r="H10553" t="s">
        <v>11589</v>
      </c>
      <c r="I10553" s="4">
        <v>42509</v>
      </c>
      <c r="J10553">
        <f t="shared" si="1477"/>
        <v>3</v>
      </c>
      <c r="K10553">
        <f t="shared" si="1478"/>
        <v>6</v>
      </c>
      <c r="L10553" s="3">
        <f t="shared" si="1479"/>
        <v>42697</v>
      </c>
      <c r="M10553" t="str">
        <f t="shared" si="1480"/>
        <v>15:50</v>
      </c>
      <c r="N10553">
        <f t="shared" si="1481"/>
        <v>950.00000000000011</v>
      </c>
      <c r="O10553">
        <f t="shared" si="1482"/>
        <v>3</v>
      </c>
      <c r="P10553" t="str">
        <f t="shared" si="1483"/>
        <v>Work</v>
      </c>
      <c r="Q10553" t="str">
        <f>VLOOKUP(N10553,IF(P10553="Work",Intervals!$A$4:$C$9,Intervals!$F$4:$H$9),3,1)</f>
        <v>Int_7-17</v>
      </c>
      <c r="R10553" t="str">
        <f t="shared" si="1484"/>
        <v>1</v>
      </c>
      <c r="S10553">
        <f>VLOOKUP(N10553,IF(P10553="Work",Intervals!$A$4:$D$9,Intervals!$F$4:$I$9),4,1)</f>
        <v>3</v>
      </c>
    </row>
    <row r="10554" spans="1:19" x14ac:dyDescent="0.25">
      <c r="A10554" t="s">
        <v>202</v>
      </c>
      <c r="B10554" s="1" t="s">
        <v>9723</v>
      </c>
      <c r="C10554" t="s">
        <v>339</v>
      </c>
      <c r="D10554">
        <f t="shared" si="1476"/>
        <v>10552</v>
      </c>
      <c r="E10554" t="s">
        <v>924</v>
      </c>
      <c r="F10554" t="s">
        <v>10</v>
      </c>
      <c r="G10554" t="s">
        <v>4</v>
      </c>
      <c r="H10554" t="s">
        <v>11589</v>
      </c>
      <c r="I10554" s="4">
        <v>42509</v>
      </c>
      <c r="J10554">
        <f t="shared" si="1477"/>
        <v>3</v>
      </c>
      <c r="K10554">
        <f t="shared" si="1478"/>
        <v>6</v>
      </c>
      <c r="L10554" s="3">
        <f t="shared" si="1479"/>
        <v>42697</v>
      </c>
      <c r="M10554" t="str">
        <f t="shared" si="1480"/>
        <v>15:50</v>
      </c>
      <c r="N10554">
        <f t="shared" si="1481"/>
        <v>950.00000000000011</v>
      </c>
      <c r="O10554">
        <f t="shared" si="1482"/>
        <v>3</v>
      </c>
      <c r="P10554" t="str">
        <f t="shared" si="1483"/>
        <v>Work</v>
      </c>
      <c r="Q10554" t="str">
        <f>VLOOKUP(N10554,IF(P10554="Work",Intervals!$A$4:$C$9,Intervals!$F$4:$H$9),3,1)</f>
        <v>Int_7-17</v>
      </c>
      <c r="R10554" t="str">
        <f t="shared" si="1484"/>
        <v>1</v>
      </c>
      <c r="S10554">
        <f>VLOOKUP(N10554,IF(P10554="Work",Intervals!$A$4:$D$9,Intervals!$F$4:$I$9),4,1)</f>
        <v>3</v>
      </c>
    </row>
    <row r="10555" spans="1:19" x14ac:dyDescent="0.25">
      <c r="A10555" t="s">
        <v>203</v>
      </c>
      <c r="B10555" s="1" t="s">
        <v>9723</v>
      </c>
      <c r="C10555" t="s">
        <v>339</v>
      </c>
      <c r="D10555">
        <f t="shared" si="1476"/>
        <v>10553</v>
      </c>
      <c r="E10555" t="s">
        <v>924</v>
      </c>
      <c r="F10555" t="s">
        <v>10</v>
      </c>
      <c r="G10555" t="s">
        <v>4</v>
      </c>
      <c r="H10555" t="s">
        <v>11589</v>
      </c>
      <c r="I10555" s="4">
        <v>42509</v>
      </c>
      <c r="J10555">
        <f t="shared" si="1477"/>
        <v>3</v>
      </c>
      <c r="K10555">
        <f t="shared" si="1478"/>
        <v>6</v>
      </c>
      <c r="L10555" s="3">
        <f t="shared" si="1479"/>
        <v>42697</v>
      </c>
      <c r="M10555" t="str">
        <f t="shared" si="1480"/>
        <v>15:50</v>
      </c>
      <c r="N10555">
        <f t="shared" si="1481"/>
        <v>950.00000000000011</v>
      </c>
      <c r="O10555">
        <f t="shared" si="1482"/>
        <v>3</v>
      </c>
      <c r="P10555" t="str">
        <f t="shared" si="1483"/>
        <v>Work</v>
      </c>
      <c r="Q10555" t="str">
        <f>VLOOKUP(N10555,IF(P10555="Work",Intervals!$A$4:$C$9,Intervals!$F$4:$H$9),3,1)</f>
        <v>Int_7-17</v>
      </c>
      <c r="R10555" t="str">
        <f t="shared" si="1484"/>
        <v>1</v>
      </c>
      <c r="S10555">
        <f>VLOOKUP(N10555,IF(P10555="Work",Intervals!$A$4:$D$9,Intervals!$F$4:$I$9),4,1)</f>
        <v>3</v>
      </c>
    </row>
    <row r="10556" spans="1:19" x14ac:dyDescent="0.25">
      <c r="A10556" t="s">
        <v>87</v>
      </c>
      <c r="B10556" s="1" t="s">
        <v>9723</v>
      </c>
      <c r="C10556" t="s">
        <v>339</v>
      </c>
      <c r="D10556">
        <f t="shared" si="1476"/>
        <v>10554</v>
      </c>
      <c r="E10556" t="s">
        <v>924</v>
      </c>
      <c r="F10556" t="s">
        <v>10</v>
      </c>
      <c r="G10556" t="s">
        <v>4</v>
      </c>
      <c r="H10556" t="s">
        <v>11589</v>
      </c>
      <c r="I10556" s="4">
        <v>42509</v>
      </c>
      <c r="J10556">
        <f t="shared" si="1477"/>
        <v>3</v>
      </c>
      <c r="K10556">
        <f t="shared" si="1478"/>
        <v>6</v>
      </c>
      <c r="L10556" s="3">
        <f t="shared" si="1479"/>
        <v>42697</v>
      </c>
      <c r="M10556" t="str">
        <f t="shared" si="1480"/>
        <v>15:50</v>
      </c>
      <c r="N10556">
        <f t="shared" si="1481"/>
        <v>950.00000000000011</v>
      </c>
      <c r="O10556">
        <f t="shared" si="1482"/>
        <v>3</v>
      </c>
      <c r="P10556" t="str">
        <f t="shared" si="1483"/>
        <v>Work</v>
      </c>
      <c r="Q10556" t="str">
        <f>VLOOKUP(N10556,IF(P10556="Work",Intervals!$A$4:$C$9,Intervals!$F$4:$H$9),3,1)</f>
        <v>Int_7-17</v>
      </c>
      <c r="R10556" t="str">
        <f t="shared" si="1484"/>
        <v>1</v>
      </c>
      <c r="S10556">
        <f>VLOOKUP(N10556,IF(P10556="Work",Intervals!$A$4:$D$9,Intervals!$F$4:$I$9),4,1)</f>
        <v>3</v>
      </c>
    </row>
    <row r="10557" spans="1:19" x14ac:dyDescent="0.25">
      <c r="A10557" t="s">
        <v>104</v>
      </c>
      <c r="B10557" s="1" t="s">
        <v>9723</v>
      </c>
      <c r="C10557" t="s">
        <v>339</v>
      </c>
      <c r="D10557">
        <f t="shared" si="1476"/>
        <v>10555</v>
      </c>
      <c r="E10557" t="s">
        <v>924</v>
      </c>
      <c r="F10557" t="s">
        <v>10</v>
      </c>
      <c r="G10557" t="s">
        <v>4</v>
      </c>
      <c r="H10557" t="s">
        <v>11589</v>
      </c>
      <c r="I10557" s="4">
        <v>42509</v>
      </c>
      <c r="J10557">
        <f t="shared" si="1477"/>
        <v>3</v>
      </c>
      <c r="K10557">
        <f t="shared" si="1478"/>
        <v>6</v>
      </c>
      <c r="L10557" s="3">
        <f t="shared" si="1479"/>
        <v>42697</v>
      </c>
      <c r="M10557" t="str">
        <f t="shared" si="1480"/>
        <v>15:50</v>
      </c>
      <c r="N10557">
        <f t="shared" si="1481"/>
        <v>950.00000000000011</v>
      </c>
      <c r="O10557">
        <f t="shared" si="1482"/>
        <v>3</v>
      </c>
      <c r="P10557" t="str">
        <f t="shared" si="1483"/>
        <v>Work</v>
      </c>
      <c r="Q10557" t="str">
        <f>VLOOKUP(N10557,IF(P10557="Work",Intervals!$A$4:$C$9,Intervals!$F$4:$H$9),3,1)</f>
        <v>Int_7-17</v>
      </c>
      <c r="R10557" t="str">
        <f t="shared" si="1484"/>
        <v>1</v>
      </c>
      <c r="S10557">
        <f>VLOOKUP(N10557,IF(P10557="Work",Intervals!$A$4:$D$9,Intervals!$F$4:$I$9),4,1)</f>
        <v>3</v>
      </c>
    </row>
    <row r="10558" spans="1:19" x14ac:dyDescent="0.25">
      <c r="A10558" t="s">
        <v>187</v>
      </c>
      <c r="B10558" s="1" t="s">
        <v>9723</v>
      </c>
      <c r="C10558" t="s">
        <v>339</v>
      </c>
      <c r="D10558">
        <f t="shared" si="1476"/>
        <v>10556</v>
      </c>
      <c r="E10558" t="s">
        <v>924</v>
      </c>
      <c r="F10558" t="s">
        <v>10</v>
      </c>
      <c r="G10558" t="s">
        <v>4</v>
      </c>
      <c r="H10558" t="s">
        <v>11589</v>
      </c>
      <c r="I10558" s="4">
        <v>42509</v>
      </c>
      <c r="J10558">
        <f t="shared" si="1477"/>
        <v>3</v>
      </c>
      <c r="K10558">
        <f t="shared" si="1478"/>
        <v>6</v>
      </c>
      <c r="L10558" s="3">
        <f t="shared" si="1479"/>
        <v>42697</v>
      </c>
      <c r="M10558" t="str">
        <f t="shared" si="1480"/>
        <v>15:50</v>
      </c>
      <c r="N10558">
        <f t="shared" si="1481"/>
        <v>950.00000000000011</v>
      </c>
      <c r="O10558">
        <f t="shared" si="1482"/>
        <v>3</v>
      </c>
      <c r="P10558" t="str">
        <f t="shared" si="1483"/>
        <v>Work</v>
      </c>
      <c r="Q10558" t="str">
        <f>VLOOKUP(N10558,IF(P10558="Work",Intervals!$A$4:$C$9,Intervals!$F$4:$H$9),3,1)</f>
        <v>Int_7-17</v>
      </c>
      <c r="R10558" t="str">
        <f t="shared" si="1484"/>
        <v>1</v>
      </c>
      <c r="S10558">
        <f>VLOOKUP(N10558,IF(P10558="Work",Intervals!$A$4:$D$9,Intervals!$F$4:$I$9),4,1)</f>
        <v>3</v>
      </c>
    </row>
    <row r="10559" spans="1:19" x14ac:dyDescent="0.25">
      <c r="A10559" t="s">
        <v>227</v>
      </c>
      <c r="B10559" s="1" t="s">
        <v>9723</v>
      </c>
      <c r="C10559" t="s">
        <v>339</v>
      </c>
      <c r="D10559">
        <f t="shared" si="1476"/>
        <v>10557</v>
      </c>
      <c r="E10559" t="s">
        <v>924</v>
      </c>
      <c r="F10559" t="s">
        <v>10</v>
      </c>
      <c r="G10559" t="s">
        <v>4</v>
      </c>
      <c r="H10559" t="s">
        <v>11589</v>
      </c>
      <c r="I10559" s="4">
        <v>42509</v>
      </c>
      <c r="J10559">
        <f t="shared" si="1477"/>
        <v>3</v>
      </c>
      <c r="K10559">
        <f t="shared" si="1478"/>
        <v>6</v>
      </c>
      <c r="L10559" s="3">
        <f t="shared" si="1479"/>
        <v>42697</v>
      </c>
      <c r="M10559" t="str">
        <f t="shared" si="1480"/>
        <v>15:50</v>
      </c>
      <c r="N10559">
        <f t="shared" si="1481"/>
        <v>950.00000000000011</v>
      </c>
      <c r="O10559">
        <f t="shared" si="1482"/>
        <v>3</v>
      </c>
      <c r="P10559" t="str">
        <f t="shared" si="1483"/>
        <v>Work</v>
      </c>
      <c r="Q10559" t="str">
        <f>VLOOKUP(N10559,IF(P10559="Work",Intervals!$A$4:$C$9,Intervals!$F$4:$H$9),3,1)</f>
        <v>Int_7-17</v>
      </c>
      <c r="R10559" t="str">
        <f t="shared" si="1484"/>
        <v>1</v>
      </c>
      <c r="S10559">
        <f>VLOOKUP(N10559,IF(P10559="Work",Intervals!$A$4:$D$9,Intervals!$F$4:$I$9),4,1)</f>
        <v>3</v>
      </c>
    </row>
    <row r="10560" spans="1:19" x14ac:dyDescent="0.25">
      <c r="A10560" t="s">
        <v>91</v>
      </c>
      <c r="B10560" s="1" t="s">
        <v>9723</v>
      </c>
      <c r="C10560" t="s">
        <v>339</v>
      </c>
      <c r="D10560">
        <f t="shared" si="1476"/>
        <v>10558</v>
      </c>
      <c r="E10560" t="s">
        <v>924</v>
      </c>
      <c r="F10560" t="s">
        <v>10</v>
      </c>
      <c r="G10560" t="s">
        <v>4</v>
      </c>
      <c r="H10560" t="s">
        <v>11589</v>
      </c>
      <c r="I10560" s="4">
        <v>42509</v>
      </c>
      <c r="J10560">
        <f t="shared" si="1477"/>
        <v>3</v>
      </c>
      <c r="K10560">
        <f t="shared" si="1478"/>
        <v>6</v>
      </c>
      <c r="L10560" s="3">
        <f t="shared" si="1479"/>
        <v>42697</v>
      </c>
      <c r="M10560" t="str">
        <f t="shared" si="1480"/>
        <v>15:50</v>
      </c>
      <c r="N10560">
        <f t="shared" si="1481"/>
        <v>950.00000000000011</v>
      </c>
      <c r="O10560">
        <f t="shared" si="1482"/>
        <v>3</v>
      </c>
      <c r="P10560" t="str">
        <f t="shared" si="1483"/>
        <v>Work</v>
      </c>
      <c r="Q10560" t="str">
        <f>VLOOKUP(N10560,IF(P10560="Work",Intervals!$A$4:$C$9,Intervals!$F$4:$H$9),3,1)</f>
        <v>Int_7-17</v>
      </c>
      <c r="R10560" t="str">
        <f t="shared" si="1484"/>
        <v>1</v>
      </c>
      <c r="S10560">
        <f>VLOOKUP(N10560,IF(P10560="Work",Intervals!$A$4:$D$9,Intervals!$F$4:$I$9),4,1)</f>
        <v>3</v>
      </c>
    </row>
    <row r="10561" spans="1:19" x14ac:dyDescent="0.25">
      <c r="A10561" t="s">
        <v>191</v>
      </c>
      <c r="B10561" s="1" t="s">
        <v>9723</v>
      </c>
      <c r="C10561" t="s">
        <v>339</v>
      </c>
      <c r="D10561">
        <f t="shared" si="1476"/>
        <v>10559</v>
      </c>
      <c r="E10561" t="s">
        <v>924</v>
      </c>
      <c r="F10561" t="s">
        <v>10</v>
      </c>
      <c r="G10561" t="s">
        <v>4</v>
      </c>
      <c r="H10561" t="s">
        <v>11589</v>
      </c>
      <c r="I10561" s="4">
        <v>42509</v>
      </c>
      <c r="J10561">
        <f t="shared" si="1477"/>
        <v>3</v>
      </c>
      <c r="K10561">
        <f t="shared" si="1478"/>
        <v>6</v>
      </c>
      <c r="L10561" s="3">
        <f t="shared" si="1479"/>
        <v>42697</v>
      </c>
      <c r="M10561" t="str">
        <f t="shared" si="1480"/>
        <v>15:50</v>
      </c>
      <c r="N10561">
        <f t="shared" si="1481"/>
        <v>950.00000000000011</v>
      </c>
      <c r="O10561">
        <f t="shared" si="1482"/>
        <v>3</v>
      </c>
      <c r="P10561" t="str">
        <f t="shared" si="1483"/>
        <v>Work</v>
      </c>
      <c r="Q10561" t="str">
        <f>VLOOKUP(N10561,IF(P10561="Work",Intervals!$A$4:$C$9,Intervals!$F$4:$H$9),3,1)</f>
        <v>Int_7-17</v>
      </c>
      <c r="R10561" t="str">
        <f t="shared" si="1484"/>
        <v>1</v>
      </c>
      <c r="S10561">
        <f>VLOOKUP(N10561,IF(P10561="Work",Intervals!$A$4:$D$9,Intervals!$F$4:$I$9),4,1)</f>
        <v>3</v>
      </c>
    </row>
    <row r="10562" spans="1:19" x14ac:dyDescent="0.25">
      <c r="A10562" t="s">
        <v>321</v>
      </c>
      <c r="B10562" s="1" t="s">
        <v>9723</v>
      </c>
      <c r="C10562" t="s">
        <v>339</v>
      </c>
      <c r="D10562">
        <f t="shared" si="1476"/>
        <v>10560</v>
      </c>
      <c r="E10562" t="s">
        <v>924</v>
      </c>
      <c r="F10562" t="s">
        <v>10</v>
      </c>
      <c r="G10562" t="s">
        <v>4</v>
      </c>
      <c r="H10562" t="s">
        <v>11589</v>
      </c>
      <c r="I10562" s="4">
        <v>42509</v>
      </c>
      <c r="J10562">
        <f t="shared" si="1477"/>
        <v>3</v>
      </c>
      <c r="K10562">
        <f t="shared" si="1478"/>
        <v>6</v>
      </c>
      <c r="L10562" s="3">
        <f t="shared" si="1479"/>
        <v>42697</v>
      </c>
      <c r="M10562" t="str">
        <f t="shared" si="1480"/>
        <v>15:50</v>
      </c>
      <c r="N10562">
        <f t="shared" si="1481"/>
        <v>950.00000000000011</v>
      </c>
      <c r="O10562">
        <f t="shared" si="1482"/>
        <v>3</v>
      </c>
      <c r="P10562" t="str">
        <f t="shared" si="1483"/>
        <v>Work</v>
      </c>
      <c r="Q10562" t="str">
        <f>VLOOKUP(N10562,IF(P10562="Work",Intervals!$A$4:$C$9,Intervals!$F$4:$H$9),3,1)</f>
        <v>Int_7-17</v>
      </c>
      <c r="R10562" t="str">
        <f t="shared" si="1484"/>
        <v>1</v>
      </c>
      <c r="S10562">
        <f>VLOOKUP(N10562,IF(P10562="Work",Intervals!$A$4:$D$9,Intervals!$F$4:$I$9),4,1)</f>
        <v>3</v>
      </c>
    </row>
    <row r="10563" spans="1:19" x14ac:dyDescent="0.25">
      <c r="A10563" t="s">
        <v>192</v>
      </c>
      <c r="B10563" s="1" t="s">
        <v>9723</v>
      </c>
      <c r="C10563" t="s">
        <v>339</v>
      </c>
      <c r="D10563">
        <f t="shared" ref="D10563:D10626" si="1485">ROW()-ROW($D$2)</f>
        <v>10561</v>
      </c>
      <c r="E10563" t="s">
        <v>924</v>
      </c>
      <c r="F10563" t="s">
        <v>10</v>
      </c>
      <c r="G10563" t="s">
        <v>4</v>
      </c>
      <c r="H10563" t="s">
        <v>11589</v>
      </c>
      <c r="I10563" s="4">
        <v>42509</v>
      </c>
      <c r="J10563">
        <f t="shared" ref="J10563:J10626" si="1486">SEARCH("-",B10563)</f>
        <v>3</v>
      </c>
      <c r="K10563">
        <f t="shared" ref="K10563:K10626" si="1487">SEARCH("-",B10563,J10563+1)</f>
        <v>6</v>
      </c>
      <c r="L10563" s="3">
        <f t="shared" ref="L10563:L10626" si="1488">DATE(MID(B10563,K10563+1,4),LEFT(B10563,J10563-1),MID(B10563,J10563+1,K10563-J10563-1))</f>
        <v>42697</v>
      </c>
      <c r="M10563" t="str">
        <f t="shared" ref="M10563:M10626" si="1489">MID(B10563,SEARCH(" ",B10563)+1,99)</f>
        <v>15:50</v>
      </c>
      <c r="N10563">
        <f t="shared" ref="N10563:N10626" si="1490">((M10563+1)-"1.1.1900  0:00:00")*24*60</f>
        <v>950.00000000000011</v>
      </c>
      <c r="O10563">
        <f t="shared" ref="O10563:O10626" si="1491">WEEKDAY(L10563,2)</f>
        <v>3</v>
      </c>
      <c r="P10563" t="str">
        <f t="shared" ref="P10563:P10626" si="1492">IF(O10563&gt;5,"NonWork","Work")</f>
        <v>Work</v>
      </c>
      <c r="Q10563" t="str">
        <f>VLOOKUP(N10563,IF(P10563="Work",Intervals!$A$4:$C$9,Intervals!$F$4:$H$9),3,1)</f>
        <v>Int_7-17</v>
      </c>
      <c r="R10563" t="str">
        <f t="shared" ref="R10563:R10626" si="1493">IF(O10563&gt;5,"2","1")</f>
        <v>1</v>
      </c>
      <c r="S10563">
        <f>VLOOKUP(N10563,IF(P10563="Work",Intervals!$A$4:$D$9,Intervals!$F$4:$I$9),4,1)</f>
        <v>3</v>
      </c>
    </row>
    <row r="10564" spans="1:19" x14ac:dyDescent="0.25">
      <c r="A10564" t="s">
        <v>176</v>
      </c>
      <c r="B10564" s="1" t="s">
        <v>9723</v>
      </c>
      <c r="C10564" t="s">
        <v>339</v>
      </c>
      <c r="D10564">
        <f t="shared" si="1485"/>
        <v>10562</v>
      </c>
      <c r="E10564" t="s">
        <v>924</v>
      </c>
      <c r="F10564" t="s">
        <v>10</v>
      </c>
      <c r="G10564" t="s">
        <v>4</v>
      </c>
      <c r="H10564" t="s">
        <v>11589</v>
      </c>
      <c r="I10564" s="4">
        <v>42509</v>
      </c>
      <c r="J10564">
        <f t="shared" si="1486"/>
        <v>3</v>
      </c>
      <c r="K10564">
        <f t="shared" si="1487"/>
        <v>6</v>
      </c>
      <c r="L10564" s="3">
        <f t="shared" si="1488"/>
        <v>42697</v>
      </c>
      <c r="M10564" t="str">
        <f t="shared" si="1489"/>
        <v>15:50</v>
      </c>
      <c r="N10564">
        <f t="shared" si="1490"/>
        <v>950.00000000000011</v>
      </c>
      <c r="O10564">
        <f t="shared" si="1491"/>
        <v>3</v>
      </c>
      <c r="P10564" t="str">
        <f t="shared" si="1492"/>
        <v>Work</v>
      </c>
      <c r="Q10564" t="str">
        <f>VLOOKUP(N10564,IF(P10564="Work",Intervals!$A$4:$C$9,Intervals!$F$4:$H$9),3,1)</f>
        <v>Int_7-17</v>
      </c>
      <c r="R10564" t="str">
        <f t="shared" si="1493"/>
        <v>1</v>
      </c>
      <c r="S10564">
        <f>VLOOKUP(N10564,IF(P10564="Work",Intervals!$A$4:$D$9,Intervals!$F$4:$I$9),4,1)</f>
        <v>3</v>
      </c>
    </row>
    <row r="10565" spans="1:19" x14ac:dyDescent="0.25">
      <c r="A10565" t="s">
        <v>165</v>
      </c>
      <c r="B10565" s="1" t="s">
        <v>9723</v>
      </c>
      <c r="C10565" t="s">
        <v>339</v>
      </c>
      <c r="D10565">
        <f t="shared" si="1485"/>
        <v>10563</v>
      </c>
      <c r="E10565" t="s">
        <v>924</v>
      </c>
      <c r="F10565" t="s">
        <v>10</v>
      </c>
      <c r="G10565" t="s">
        <v>4</v>
      </c>
      <c r="H10565" t="s">
        <v>11589</v>
      </c>
      <c r="I10565" s="4">
        <v>42509</v>
      </c>
      <c r="J10565">
        <f t="shared" si="1486"/>
        <v>3</v>
      </c>
      <c r="K10565">
        <f t="shared" si="1487"/>
        <v>6</v>
      </c>
      <c r="L10565" s="3">
        <f t="shared" si="1488"/>
        <v>42697</v>
      </c>
      <c r="M10565" t="str">
        <f t="shared" si="1489"/>
        <v>15:50</v>
      </c>
      <c r="N10565">
        <f t="shared" si="1490"/>
        <v>950.00000000000011</v>
      </c>
      <c r="O10565">
        <f t="shared" si="1491"/>
        <v>3</v>
      </c>
      <c r="P10565" t="str">
        <f t="shared" si="1492"/>
        <v>Work</v>
      </c>
      <c r="Q10565" t="str">
        <f>VLOOKUP(N10565,IF(P10565="Work",Intervals!$A$4:$C$9,Intervals!$F$4:$H$9),3,1)</f>
        <v>Int_7-17</v>
      </c>
      <c r="R10565" t="str">
        <f t="shared" si="1493"/>
        <v>1</v>
      </c>
      <c r="S10565">
        <f>VLOOKUP(N10565,IF(P10565="Work",Intervals!$A$4:$D$9,Intervals!$F$4:$I$9),4,1)</f>
        <v>3</v>
      </c>
    </row>
    <row r="10566" spans="1:19" x14ac:dyDescent="0.25">
      <c r="A10566" t="s">
        <v>166</v>
      </c>
      <c r="B10566" s="1" t="s">
        <v>9723</v>
      </c>
      <c r="C10566" t="s">
        <v>339</v>
      </c>
      <c r="D10566">
        <f t="shared" si="1485"/>
        <v>10564</v>
      </c>
      <c r="E10566" t="s">
        <v>924</v>
      </c>
      <c r="F10566" t="s">
        <v>10</v>
      </c>
      <c r="G10566" t="s">
        <v>4</v>
      </c>
      <c r="H10566" t="s">
        <v>11589</v>
      </c>
      <c r="I10566" s="4">
        <v>42509</v>
      </c>
      <c r="J10566">
        <f t="shared" si="1486"/>
        <v>3</v>
      </c>
      <c r="K10566">
        <f t="shared" si="1487"/>
        <v>6</v>
      </c>
      <c r="L10566" s="3">
        <f t="shared" si="1488"/>
        <v>42697</v>
      </c>
      <c r="M10566" t="str">
        <f t="shared" si="1489"/>
        <v>15:50</v>
      </c>
      <c r="N10566">
        <f t="shared" si="1490"/>
        <v>950.00000000000011</v>
      </c>
      <c r="O10566">
        <f t="shared" si="1491"/>
        <v>3</v>
      </c>
      <c r="P10566" t="str">
        <f t="shared" si="1492"/>
        <v>Work</v>
      </c>
      <c r="Q10566" t="str">
        <f>VLOOKUP(N10566,IF(P10566="Work",Intervals!$A$4:$C$9,Intervals!$F$4:$H$9),3,1)</f>
        <v>Int_7-17</v>
      </c>
      <c r="R10566" t="str">
        <f t="shared" si="1493"/>
        <v>1</v>
      </c>
      <c r="S10566">
        <f>VLOOKUP(N10566,IF(P10566="Work",Intervals!$A$4:$D$9,Intervals!$F$4:$I$9),4,1)</f>
        <v>3</v>
      </c>
    </row>
    <row r="10567" spans="1:19" x14ac:dyDescent="0.25">
      <c r="A10567" t="s">
        <v>102</v>
      </c>
      <c r="B10567" s="1" t="s">
        <v>9723</v>
      </c>
      <c r="C10567" t="s">
        <v>339</v>
      </c>
      <c r="D10567">
        <f t="shared" si="1485"/>
        <v>10565</v>
      </c>
      <c r="E10567" t="s">
        <v>924</v>
      </c>
      <c r="F10567" t="s">
        <v>10</v>
      </c>
      <c r="G10567" t="s">
        <v>4</v>
      </c>
      <c r="H10567" t="s">
        <v>11589</v>
      </c>
      <c r="I10567" s="4">
        <v>42509</v>
      </c>
      <c r="J10567">
        <f t="shared" si="1486"/>
        <v>3</v>
      </c>
      <c r="K10567">
        <f t="shared" si="1487"/>
        <v>6</v>
      </c>
      <c r="L10567" s="3">
        <f t="shared" si="1488"/>
        <v>42697</v>
      </c>
      <c r="M10567" t="str">
        <f t="shared" si="1489"/>
        <v>15:50</v>
      </c>
      <c r="N10567">
        <f t="shared" si="1490"/>
        <v>950.00000000000011</v>
      </c>
      <c r="O10567">
        <f t="shared" si="1491"/>
        <v>3</v>
      </c>
      <c r="P10567" t="str">
        <f t="shared" si="1492"/>
        <v>Work</v>
      </c>
      <c r="Q10567" t="str">
        <f>VLOOKUP(N10567,IF(P10567="Work",Intervals!$A$4:$C$9,Intervals!$F$4:$H$9),3,1)</f>
        <v>Int_7-17</v>
      </c>
      <c r="R10567" t="str">
        <f t="shared" si="1493"/>
        <v>1</v>
      </c>
      <c r="S10567">
        <f>VLOOKUP(N10567,IF(P10567="Work",Intervals!$A$4:$D$9,Intervals!$F$4:$I$9),4,1)</f>
        <v>3</v>
      </c>
    </row>
    <row r="10568" spans="1:19" x14ac:dyDescent="0.25">
      <c r="A10568" t="s">
        <v>221</v>
      </c>
      <c r="B10568" s="1" t="s">
        <v>9723</v>
      </c>
      <c r="C10568" t="s">
        <v>339</v>
      </c>
      <c r="D10568">
        <f t="shared" si="1485"/>
        <v>10566</v>
      </c>
      <c r="E10568" t="s">
        <v>924</v>
      </c>
      <c r="F10568" t="s">
        <v>10</v>
      </c>
      <c r="G10568" t="s">
        <v>4</v>
      </c>
      <c r="H10568" t="s">
        <v>11589</v>
      </c>
      <c r="I10568" s="4">
        <v>42509</v>
      </c>
      <c r="J10568">
        <f t="shared" si="1486"/>
        <v>3</v>
      </c>
      <c r="K10568">
        <f t="shared" si="1487"/>
        <v>6</v>
      </c>
      <c r="L10568" s="3">
        <f t="shared" si="1488"/>
        <v>42697</v>
      </c>
      <c r="M10568" t="str">
        <f t="shared" si="1489"/>
        <v>15:50</v>
      </c>
      <c r="N10568">
        <f t="shared" si="1490"/>
        <v>950.00000000000011</v>
      </c>
      <c r="O10568">
        <f t="shared" si="1491"/>
        <v>3</v>
      </c>
      <c r="P10568" t="str">
        <f t="shared" si="1492"/>
        <v>Work</v>
      </c>
      <c r="Q10568" t="str">
        <f>VLOOKUP(N10568,IF(P10568="Work",Intervals!$A$4:$C$9,Intervals!$F$4:$H$9),3,1)</f>
        <v>Int_7-17</v>
      </c>
      <c r="R10568" t="str">
        <f t="shared" si="1493"/>
        <v>1</v>
      </c>
      <c r="S10568">
        <f>VLOOKUP(N10568,IF(P10568="Work",Intervals!$A$4:$D$9,Intervals!$F$4:$I$9),4,1)</f>
        <v>3</v>
      </c>
    </row>
    <row r="10569" spans="1:19" x14ac:dyDescent="0.25">
      <c r="A10569" t="s">
        <v>200</v>
      </c>
      <c r="B10569" s="1" t="s">
        <v>9723</v>
      </c>
      <c r="C10569" t="s">
        <v>339</v>
      </c>
      <c r="D10569">
        <f t="shared" si="1485"/>
        <v>10567</v>
      </c>
      <c r="E10569" t="s">
        <v>924</v>
      </c>
      <c r="F10569" t="s">
        <v>10</v>
      </c>
      <c r="G10569" t="s">
        <v>4</v>
      </c>
      <c r="H10569" t="s">
        <v>11589</v>
      </c>
      <c r="I10569" s="4">
        <v>42509</v>
      </c>
      <c r="J10569">
        <f t="shared" si="1486"/>
        <v>3</v>
      </c>
      <c r="K10569">
        <f t="shared" si="1487"/>
        <v>6</v>
      </c>
      <c r="L10569" s="3">
        <f t="shared" si="1488"/>
        <v>42697</v>
      </c>
      <c r="M10569" t="str">
        <f t="shared" si="1489"/>
        <v>15:50</v>
      </c>
      <c r="N10569">
        <f t="shared" si="1490"/>
        <v>950.00000000000011</v>
      </c>
      <c r="O10569">
        <f t="shared" si="1491"/>
        <v>3</v>
      </c>
      <c r="P10569" t="str">
        <f t="shared" si="1492"/>
        <v>Work</v>
      </c>
      <c r="Q10569" t="str">
        <f>VLOOKUP(N10569,IF(P10569="Work",Intervals!$A$4:$C$9,Intervals!$F$4:$H$9),3,1)</f>
        <v>Int_7-17</v>
      </c>
      <c r="R10569" t="str">
        <f t="shared" si="1493"/>
        <v>1</v>
      </c>
      <c r="S10569">
        <f>VLOOKUP(N10569,IF(P10569="Work",Intervals!$A$4:$D$9,Intervals!$F$4:$I$9),4,1)</f>
        <v>3</v>
      </c>
    </row>
    <row r="10570" spans="1:19" x14ac:dyDescent="0.25">
      <c r="A10570" t="s">
        <v>324</v>
      </c>
      <c r="B10570" s="1" t="s">
        <v>9723</v>
      </c>
      <c r="C10570" t="s">
        <v>339</v>
      </c>
      <c r="D10570">
        <f t="shared" si="1485"/>
        <v>10568</v>
      </c>
      <c r="E10570" t="s">
        <v>924</v>
      </c>
      <c r="F10570" t="s">
        <v>10</v>
      </c>
      <c r="G10570" t="s">
        <v>4</v>
      </c>
      <c r="H10570" t="s">
        <v>11589</v>
      </c>
      <c r="I10570" s="4">
        <v>42509</v>
      </c>
      <c r="J10570">
        <f t="shared" si="1486"/>
        <v>3</v>
      </c>
      <c r="K10570">
        <f t="shared" si="1487"/>
        <v>6</v>
      </c>
      <c r="L10570" s="3">
        <f t="shared" si="1488"/>
        <v>42697</v>
      </c>
      <c r="M10570" t="str">
        <f t="shared" si="1489"/>
        <v>15:50</v>
      </c>
      <c r="N10570">
        <f t="shared" si="1490"/>
        <v>950.00000000000011</v>
      </c>
      <c r="O10570">
        <f t="shared" si="1491"/>
        <v>3</v>
      </c>
      <c r="P10570" t="str">
        <f t="shared" si="1492"/>
        <v>Work</v>
      </c>
      <c r="Q10570" t="str">
        <f>VLOOKUP(N10570,IF(P10570="Work",Intervals!$A$4:$C$9,Intervals!$F$4:$H$9),3,1)</f>
        <v>Int_7-17</v>
      </c>
      <c r="R10570" t="str">
        <f t="shared" si="1493"/>
        <v>1</v>
      </c>
      <c r="S10570">
        <f>VLOOKUP(N10570,IF(P10570="Work",Intervals!$A$4:$D$9,Intervals!$F$4:$I$9),4,1)</f>
        <v>3</v>
      </c>
    </row>
    <row r="10571" spans="1:19" x14ac:dyDescent="0.25">
      <c r="A10571" t="s">
        <v>90</v>
      </c>
      <c r="B10571" s="1" t="s">
        <v>9723</v>
      </c>
      <c r="C10571" t="s">
        <v>339</v>
      </c>
      <c r="D10571">
        <f t="shared" si="1485"/>
        <v>10569</v>
      </c>
      <c r="E10571" t="s">
        <v>924</v>
      </c>
      <c r="F10571" t="s">
        <v>10</v>
      </c>
      <c r="G10571" t="s">
        <v>4</v>
      </c>
      <c r="H10571" t="s">
        <v>11589</v>
      </c>
      <c r="I10571" s="4">
        <v>42509</v>
      </c>
      <c r="J10571">
        <f t="shared" si="1486"/>
        <v>3</v>
      </c>
      <c r="K10571">
        <f t="shared" si="1487"/>
        <v>6</v>
      </c>
      <c r="L10571" s="3">
        <f t="shared" si="1488"/>
        <v>42697</v>
      </c>
      <c r="M10571" t="str">
        <f t="shared" si="1489"/>
        <v>15:50</v>
      </c>
      <c r="N10571">
        <f t="shared" si="1490"/>
        <v>950.00000000000011</v>
      </c>
      <c r="O10571">
        <f t="shared" si="1491"/>
        <v>3</v>
      </c>
      <c r="P10571" t="str">
        <f t="shared" si="1492"/>
        <v>Work</v>
      </c>
      <c r="Q10571" t="str">
        <f>VLOOKUP(N10571,IF(P10571="Work",Intervals!$A$4:$C$9,Intervals!$F$4:$H$9),3,1)</f>
        <v>Int_7-17</v>
      </c>
      <c r="R10571" t="str">
        <f t="shared" si="1493"/>
        <v>1</v>
      </c>
      <c r="S10571">
        <f>VLOOKUP(N10571,IF(P10571="Work",Intervals!$A$4:$D$9,Intervals!$F$4:$I$9),4,1)</f>
        <v>3</v>
      </c>
    </row>
    <row r="10572" spans="1:19" x14ac:dyDescent="0.25">
      <c r="A10572" t="s">
        <v>202</v>
      </c>
      <c r="B10572" s="1" t="s">
        <v>9723</v>
      </c>
      <c r="C10572" t="s">
        <v>339</v>
      </c>
      <c r="D10572">
        <f t="shared" si="1485"/>
        <v>10570</v>
      </c>
      <c r="E10572" t="s">
        <v>924</v>
      </c>
      <c r="F10572" t="s">
        <v>10</v>
      </c>
      <c r="G10572" t="s">
        <v>4</v>
      </c>
      <c r="H10572" t="s">
        <v>11589</v>
      </c>
      <c r="I10572" s="4">
        <v>42509</v>
      </c>
      <c r="J10572">
        <f t="shared" si="1486"/>
        <v>3</v>
      </c>
      <c r="K10572">
        <f t="shared" si="1487"/>
        <v>6</v>
      </c>
      <c r="L10572" s="3">
        <f t="shared" si="1488"/>
        <v>42697</v>
      </c>
      <c r="M10572" t="str">
        <f t="shared" si="1489"/>
        <v>15:50</v>
      </c>
      <c r="N10572">
        <f t="shared" si="1490"/>
        <v>950.00000000000011</v>
      </c>
      <c r="O10572">
        <f t="shared" si="1491"/>
        <v>3</v>
      </c>
      <c r="P10572" t="str">
        <f t="shared" si="1492"/>
        <v>Work</v>
      </c>
      <c r="Q10572" t="str">
        <f>VLOOKUP(N10572,IF(P10572="Work",Intervals!$A$4:$C$9,Intervals!$F$4:$H$9),3,1)</f>
        <v>Int_7-17</v>
      </c>
      <c r="R10572" t="str">
        <f t="shared" si="1493"/>
        <v>1</v>
      </c>
      <c r="S10572">
        <f>VLOOKUP(N10572,IF(P10572="Work",Intervals!$A$4:$D$9,Intervals!$F$4:$I$9),4,1)</f>
        <v>3</v>
      </c>
    </row>
    <row r="10573" spans="1:19" x14ac:dyDescent="0.25">
      <c r="A10573" t="s">
        <v>203</v>
      </c>
      <c r="B10573" s="1" t="s">
        <v>9723</v>
      </c>
      <c r="C10573" t="s">
        <v>339</v>
      </c>
      <c r="D10573">
        <f t="shared" si="1485"/>
        <v>10571</v>
      </c>
      <c r="E10573" t="s">
        <v>924</v>
      </c>
      <c r="F10573" t="s">
        <v>10</v>
      </c>
      <c r="G10573" t="s">
        <v>4</v>
      </c>
      <c r="H10573" t="s">
        <v>11589</v>
      </c>
      <c r="I10573" s="4">
        <v>42509</v>
      </c>
      <c r="J10573">
        <f t="shared" si="1486"/>
        <v>3</v>
      </c>
      <c r="K10573">
        <f t="shared" si="1487"/>
        <v>6</v>
      </c>
      <c r="L10573" s="3">
        <f t="shared" si="1488"/>
        <v>42697</v>
      </c>
      <c r="M10573" t="str">
        <f t="shared" si="1489"/>
        <v>15:50</v>
      </c>
      <c r="N10573">
        <f t="shared" si="1490"/>
        <v>950.00000000000011</v>
      </c>
      <c r="O10573">
        <f t="shared" si="1491"/>
        <v>3</v>
      </c>
      <c r="P10573" t="str">
        <f t="shared" si="1492"/>
        <v>Work</v>
      </c>
      <c r="Q10573" t="str">
        <f>VLOOKUP(N10573,IF(P10573="Work",Intervals!$A$4:$C$9,Intervals!$F$4:$H$9),3,1)</f>
        <v>Int_7-17</v>
      </c>
      <c r="R10573" t="str">
        <f t="shared" si="1493"/>
        <v>1</v>
      </c>
      <c r="S10573">
        <f>VLOOKUP(N10573,IF(P10573="Work",Intervals!$A$4:$D$9,Intervals!$F$4:$I$9),4,1)</f>
        <v>3</v>
      </c>
    </row>
    <row r="10574" spans="1:19" x14ac:dyDescent="0.25">
      <c r="A10574" t="s">
        <v>87</v>
      </c>
      <c r="B10574" s="1" t="s">
        <v>9723</v>
      </c>
      <c r="C10574" t="s">
        <v>339</v>
      </c>
      <c r="D10574">
        <f t="shared" si="1485"/>
        <v>10572</v>
      </c>
      <c r="E10574" t="s">
        <v>924</v>
      </c>
      <c r="F10574" t="s">
        <v>10</v>
      </c>
      <c r="G10574" t="s">
        <v>4</v>
      </c>
      <c r="H10574" t="s">
        <v>11589</v>
      </c>
      <c r="I10574" s="4">
        <v>42509</v>
      </c>
      <c r="J10574">
        <f t="shared" si="1486"/>
        <v>3</v>
      </c>
      <c r="K10574">
        <f t="shared" si="1487"/>
        <v>6</v>
      </c>
      <c r="L10574" s="3">
        <f t="shared" si="1488"/>
        <v>42697</v>
      </c>
      <c r="M10574" t="str">
        <f t="shared" si="1489"/>
        <v>15:50</v>
      </c>
      <c r="N10574">
        <f t="shared" si="1490"/>
        <v>950.00000000000011</v>
      </c>
      <c r="O10574">
        <f t="shared" si="1491"/>
        <v>3</v>
      </c>
      <c r="P10574" t="str">
        <f t="shared" si="1492"/>
        <v>Work</v>
      </c>
      <c r="Q10574" t="str">
        <f>VLOOKUP(N10574,IF(P10574="Work",Intervals!$A$4:$C$9,Intervals!$F$4:$H$9),3,1)</f>
        <v>Int_7-17</v>
      </c>
      <c r="R10574" t="str">
        <f t="shared" si="1493"/>
        <v>1</v>
      </c>
      <c r="S10574">
        <f>VLOOKUP(N10574,IF(P10574="Work",Intervals!$A$4:$D$9,Intervals!$F$4:$I$9),4,1)</f>
        <v>3</v>
      </c>
    </row>
    <row r="10575" spans="1:19" x14ac:dyDescent="0.25">
      <c r="A10575" t="s">
        <v>104</v>
      </c>
      <c r="B10575" s="1" t="s">
        <v>9723</v>
      </c>
      <c r="C10575" t="s">
        <v>339</v>
      </c>
      <c r="D10575">
        <f t="shared" si="1485"/>
        <v>10573</v>
      </c>
      <c r="E10575" t="s">
        <v>924</v>
      </c>
      <c r="F10575" t="s">
        <v>10</v>
      </c>
      <c r="G10575" t="s">
        <v>4</v>
      </c>
      <c r="H10575" t="s">
        <v>11589</v>
      </c>
      <c r="I10575" s="4">
        <v>42509</v>
      </c>
      <c r="J10575">
        <f t="shared" si="1486"/>
        <v>3</v>
      </c>
      <c r="K10575">
        <f t="shared" si="1487"/>
        <v>6</v>
      </c>
      <c r="L10575" s="3">
        <f t="shared" si="1488"/>
        <v>42697</v>
      </c>
      <c r="M10575" t="str">
        <f t="shared" si="1489"/>
        <v>15:50</v>
      </c>
      <c r="N10575">
        <f t="shared" si="1490"/>
        <v>950.00000000000011</v>
      </c>
      <c r="O10575">
        <f t="shared" si="1491"/>
        <v>3</v>
      </c>
      <c r="P10575" t="str">
        <f t="shared" si="1492"/>
        <v>Work</v>
      </c>
      <c r="Q10575" t="str">
        <f>VLOOKUP(N10575,IF(P10575="Work",Intervals!$A$4:$C$9,Intervals!$F$4:$H$9),3,1)</f>
        <v>Int_7-17</v>
      </c>
      <c r="R10575" t="str">
        <f t="shared" si="1493"/>
        <v>1</v>
      </c>
      <c r="S10575">
        <f>VLOOKUP(N10575,IF(P10575="Work",Intervals!$A$4:$D$9,Intervals!$F$4:$I$9),4,1)</f>
        <v>3</v>
      </c>
    </row>
    <row r="10576" spans="1:19" x14ac:dyDescent="0.25">
      <c r="A10576" t="s">
        <v>187</v>
      </c>
      <c r="B10576" s="1" t="s">
        <v>9724</v>
      </c>
      <c r="C10576" t="s">
        <v>339</v>
      </c>
      <c r="D10576">
        <f t="shared" si="1485"/>
        <v>10574</v>
      </c>
      <c r="E10576" t="s">
        <v>924</v>
      </c>
      <c r="F10576" t="s">
        <v>10</v>
      </c>
      <c r="G10576" t="s">
        <v>4</v>
      </c>
      <c r="H10576" t="s">
        <v>11589</v>
      </c>
      <c r="I10576" s="4">
        <v>42509</v>
      </c>
      <c r="J10576">
        <f t="shared" si="1486"/>
        <v>3</v>
      </c>
      <c r="K10576">
        <f t="shared" si="1487"/>
        <v>6</v>
      </c>
      <c r="L10576" s="3">
        <f t="shared" si="1488"/>
        <v>42697</v>
      </c>
      <c r="M10576" t="str">
        <f t="shared" si="1489"/>
        <v>15:51</v>
      </c>
      <c r="N10576">
        <f t="shared" si="1490"/>
        <v>951</v>
      </c>
      <c r="O10576">
        <f t="shared" si="1491"/>
        <v>3</v>
      </c>
      <c r="P10576" t="str">
        <f t="shared" si="1492"/>
        <v>Work</v>
      </c>
      <c r="Q10576" t="str">
        <f>VLOOKUP(N10576,IF(P10576="Work",Intervals!$A$4:$C$9,Intervals!$F$4:$H$9),3,1)</f>
        <v>Int_7-17</v>
      </c>
      <c r="R10576" t="str">
        <f t="shared" si="1493"/>
        <v>1</v>
      </c>
      <c r="S10576">
        <f>VLOOKUP(N10576,IF(P10576="Work",Intervals!$A$4:$D$9,Intervals!$F$4:$I$9),4,1)</f>
        <v>3</v>
      </c>
    </row>
    <row r="10577" spans="1:19" x14ac:dyDescent="0.25">
      <c r="A10577" t="s">
        <v>227</v>
      </c>
      <c r="B10577" s="1" t="s">
        <v>9724</v>
      </c>
      <c r="C10577" t="s">
        <v>339</v>
      </c>
      <c r="D10577">
        <f t="shared" si="1485"/>
        <v>10575</v>
      </c>
      <c r="E10577" t="s">
        <v>924</v>
      </c>
      <c r="F10577" t="s">
        <v>10</v>
      </c>
      <c r="G10577" t="s">
        <v>4</v>
      </c>
      <c r="H10577" t="s">
        <v>11589</v>
      </c>
      <c r="I10577" s="4">
        <v>42509</v>
      </c>
      <c r="J10577">
        <f t="shared" si="1486"/>
        <v>3</v>
      </c>
      <c r="K10577">
        <f t="shared" si="1487"/>
        <v>6</v>
      </c>
      <c r="L10577" s="3">
        <f t="shared" si="1488"/>
        <v>42697</v>
      </c>
      <c r="M10577" t="str">
        <f t="shared" si="1489"/>
        <v>15:51</v>
      </c>
      <c r="N10577">
        <f t="shared" si="1490"/>
        <v>951</v>
      </c>
      <c r="O10577">
        <f t="shared" si="1491"/>
        <v>3</v>
      </c>
      <c r="P10577" t="str">
        <f t="shared" si="1492"/>
        <v>Work</v>
      </c>
      <c r="Q10577" t="str">
        <f>VLOOKUP(N10577,IF(P10577="Work",Intervals!$A$4:$C$9,Intervals!$F$4:$H$9),3,1)</f>
        <v>Int_7-17</v>
      </c>
      <c r="R10577" t="str">
        <f t="shared" si="1493"/>
        <v>1</v>
      </c>
      <c r="S10577">
        <f>VLOOKUP(N10577,IF(P10577="Work",Intervals!$A$4:$D$9,Intervals!$F$4:$I$9),4,1)</f>
        <v>3</v>
      </c>
    </row>
    <row r="10578" spans="1:19" x14ac:dyDescent="0.25">
      <c r="A10578" t="s">
        <v>91</v>
      </c>
      <c r="B10578" s="1" t="s">
        <v>9724</v>
      </c>
      <c r="C10578" t="s">
        <v>339</v>
      </c>
      <c r="D10578">
        <f t="shared" si="1485"/>
        <v>10576</v>
      </c>
      <c r="E10578" t="s">
        <v>924</v>
      </c>
      <c r="F10578" t="s">
        <v>10</v>
      </c>
      <c r="G10578" t="s">
        <v>4</v>
      </c>
      <c r="H10578" t="s">
        <v>11589</v>
      </c>
      <c r="I10578" s="4">
        <v>42509</v>
      </c>
      <c r="J10578">
        <f t="shared" si="1486"/>
        <v>3</v>
      </c>
      <c r="K10578">
        <f t="shared" si="1487"/>
        <v>6</v>
      </c>
      <c r="L10578" s="3">
        <f t="shared" si="1488"/>
        <v>42697</v>
      </c>
      <c r="M10578" t="str">
        <f t="shared" si="1489"/>
        <v>15:51</v>
      </c>
      <c r="N10578">
        <f t="shared" si="1490"/>
        <v>951</v>
      </c>
      <c r="O10578">
        <f t="shared" si="1491"/>
        <v>3</v>
      </c>
      <c r="P10578" t="str">
        <f t="shared" si="1492"/>
        <v>Work</v>
      </c>
      <c r="Q10578" t="str">
        <f>VLOOKUP(N10578,IF(P10578="Work",Intervals!$A$4:$C$9,Intervals!$F$4:$H$9),3,1)</f>
        <v>Int_7-17</v>
      </c>
      <c r="R10578" t="str">
        <f t="shared" si="1493"/>
        <v>1</v>
      </c>
      <c r="S10578">
        <f>VLOOKUP(N10578,IF(P10578="Work",Intervals!$A$4:$D$9,Intervals!$F$4:$I$9),4,1)</f>
        <v>3</v>
      </c>
    </row>
    <row r="10579" spans="1:19" x14ac:dyDescent="0.25">
      <c r="A10579" t="s">
        <v>139</v>
      </c>
      <c r="B10579" s="1" t="s">
        <v>9725</v>
      </c>
      <c r="C10579" t="s">
        <v>339</v>
      </c>
      <c r="D10579">
        <f t="shared" si="1485"/>
        <v>10577</v>
      </c>
      <c r="E10579" t="s">
        <v>386</v>
      </c>
      <c r="F10579" t="s">
        <v>10</v>
      </c>
      <c r="G10579" t="s">
        <v>4</v>
      </c>
      <c r="H10579" t="s">
        <v>11603</v>
      </c>
      <c r="I10579" t="s">
        <v>11677</v>
      </c>
      <c r="J10579">
        <f t="shared" si="1486"/>
        <v>3</v>
      </c>
      <c r="K10579">
        <f t="shared" si="1487"/>
        <v>6</v>
      </c>
      <c r="L10579" s="3">
        <f t="shared" si="1488"/>
        <v>42697</v>
      </c>
      <c r="M10579" t="str">
        <f t="shared" si="1489"/>
        <v>15:55</v>
      </c>
      <c r="N10579">
        <f t="shared" si="1490"/>
        <v>955</v>
      </c>
      <c r="O10579">
        <f t="shared" si="1491"/>
        <v>3</v>
      </c>
      <c r="P10579" t="str">
        <f t="shared" si="1492"/>
        <v>Work</v>
      </c>
      <c r="Q10579" t="str">
        <f>VLOOKUP(N10579,IF(P10579="Work",Intervals!$A$4:$C$9,Intervals!$F$4:$H$9),3,1)</f>
        <v>Int_7-17</v>
      </c>
      <c r="R10579" t="str">
        <f t="shared" si="1493"/>
        <v>1</v>
      </c>
      <c r="S10579">
        <f>VLOOKUP(N10579,IF(P10579="Work",Intervals!$A$4:$D$9,Intervals!$F$4:$I$9),4,1)</f>
        <v>3</v>
      </c>
    </row>
    <row r="10580" spans="1:19" x14ac:dyDescent="0.25">
      <c r="A10580" t="s">
        <v>156</v>
      </c>
      <c r="B10580" s="1" t="s">
        <v>9726</v>
      </c>
      <c r="C10580" t="s">
        <v>339</v>
      </c>
      <c r="D10580">
        <f t="shared" si="1485"/>
        <v>10578</v>
      </c>
      <c r="E10580" t="s">
        <v>1155</v>
      </c>
      <c r="F10580" t="s">
        <v>10</v>
      </c>
      <c r="G10580" t="s">
        <v>4</v>
      </c>
      <c r="H10580" t="s">
        <v>11589</v>
      </c>
      <c r="I10580" s="4">
        <v>42509</v>
      </c>
      <c r="J10580">
        <f t="shared" si="1486"/>
        <v>3</v>
      </c>
      <c r="K10580">
        <f t="shared" si="1487"/>
        <v>6</v>
      </c>
      <c r="L10580" s="3">
        <f t="shared" si="1488"/>
        <v>42697</v>
      </c>
      <c r="M10580" t="str">
        <f t="shared" si="1489"/>
        <v>15:56</v>
      </c>
      <c r="N10580">
        <f t="shared" si="1490"/>
        <v>955.99999999999977</v>
      </c>
      <c r="O10580">
        <f t="shared" si="1491"/>
        <v>3</v>
      </c>
      <c r="P10580" t="str">
        <f t="shared" si="1492"/>
        <v>Work</v>
      </c>
      <c r="Q10580" t="str">
        <f>VLOOKUP(N10580,IF(P10580="Work",Intervals!$A$4:$C$9,Intervals!$F$4:$H$9),3,1)</f>
        <v>Int_7-17</v>
      </c>
      <c r="R10580" t="str">
        <f t="shared" si="1493"/>
        <v>1</v>
      </c>
      <c r="S10580">
        <f>VLOOKUP(N10580,IF(P10580="Work",Intervals!$A$4:$D$9,Intervals!$F$4:$I$9),4,1)</f>
        <v>3</v>
      </c>
    </row>
    <row r="10581" spans="1:19" x14ac:dyDescent="0.25">
      <c r="A10581" t="s">
        <v>81</v>
      </c>
      <c r="B10581" s="1" t="s">
        <v>9727</v>
      </c>
      <c r="C10581" t="s">
        <v>339</v>
      </c>
      <c r="D10581">
        <f t="shared" si="1485"/>
        <v>10579</v>
      </c>
      <c r="E10581" t="s">
        <v>340</v>
      </c>
      <c r="F10581" t="s">
        <v>10</v>
      </c>
      <c r="G10581" t="s">
        <v>4</v>
      </c>
      <c r="H10581" t="s">
        <v>11589</v>
      </c>
      <c r="I10581" s="4">
        <v>42509</v>
      </c>
      <c r="J10581">
        <f t="shared" si="1486"/>
        <v>3</v>
      </c>
      <c r="K10581">
        <f t="shared" si="1487"/>
        <v>6</v>
      </c>
      <c r="L10581" s="3">
        <f t="shared" si="1488"/>
        <v>42697</v>
      </c>
      <c r="M10581" t="str">
        <f t="shared" si="1489"/>
        <v>15:59</v>
      </c>
      <c r="N10581">
        <f t="shared" si="1490"/>
        <v>959</v>
      </c>
      <c r="O10581">
        <f t="shared" si="1491"/>
        <v>3</v>
      </c>
      <c r="P10581" t="str">
        <f t="shared" si="1492"/>
        <v>Work</v>
      </c>
      <c r="Q10581" t="str">
        <f>VLOOKUP(N10581,IF(P10581="Work",Intervals!$A$4:$C$9,Intervals!$F$4:$H$9),3,1)</f>
        <v>Int_7-17</v>
      </c>
      <c r="R10581" t="str">
        <f t="shared" si="1493"/>
        <v>1</v>
      </c>
      <c r="S10581">
        <f>VLOOKUP(N10581,IF(P10581="Work",Intervals!$A$4:$D$9,Intervals!$F$4:$I$9),4,1)</f>
        <v>3</v>
      </c>
    </row>
    <row r="10582" spans="1:19" x14ac:dyDescent="0.25">
      <c r="A10582" t="s">
        <v>325</v>
      </c>
      <c r="B10582" s="1" t="s">
        <v>9728</v>
      </c>
      <c r="C10582" t="s">
        <v>339</v>
      </c>
      <c r="D10582">
        <f t="shared" si="1485"/>
        <v>10580</v>
      </c>
      <c r="E10582" t="s">
        <v>1165</v>
      </c>
      <c r="F10582" t="s">
        <v>10</v>
      </c>
      <c r="G10582" t="s">
        <v>4</v>
      </c>
      <c r="H10582" t="s">
        <v>11589</v>
      </c>
      <c r="I10582" s="4">
        <v>42509</v>
      </c>
      <c r="J10582">
        <f t="shared" si="1486"/>
        <v>3</v>
      </c>
      <c r="K10582">
        <f t="shared" si="1487"/>
        <v>6</v>
      </c>
      <c r="L10582" s="3">
        <f t="shared" si="1488"/>
        <v>42697</v>
      </c>
      <c r="M10582" t="str">
        <f t="shared" si="1489"/>
        <v>16:0</v>
      </c>
      <c r="N10582">
        <f t="shared" si="1490"/>
        <v>959.99999999999977</v>
      </c>
      <c r="O10582">
        <f t="shared" si="1491"/>
        <v>3</v>
      </c>
      <c r="P10582" t="str">
        <f t="shared" si="1492"/>
        <v>Work</v>
      </c>
      <c r="Q10582" t="str">
        <f>VLOOKUP(N10582,IF(P10582="Work",Intervals!$A$4:$C$9,Intervals!$F$4:$H$9),3,1)</f>
        <v>Int_7-17</v>
      </c>
      <c r="R10582" t="str">
        <f t="shared" si="1493"/>
        <v>1</v>
      </c>
      <c r="S10582">
        <f>VLOOKUP(N10582,IF(P10582="Work",Intervals!$A$4:$D$9,Intervals!$F$4:$I$9),4,1)</f>
        <v>3</v>
      </c>
    </row>
    <row r="10583" spans="1:19" x14ac:dyDescent="0.25">
      <c r="A10583" t="s">
        <v>82</v>
      </c>
      <c r="B10583" s="1" t="s">
        <v>9729</v>
      </c>
      <c r="C10583" t="s">
        <v>339</v>
      </c>
      <c r="D10583">
        <f t="shared" si="1485"/>
        <v>10581</v>
      </c>
      <c r="E10583" t="s">
        <v>391</v>
      </c>
      <c r="F10583" t="s">
        <v>10</v>
      </c>
      <c r="G10583" t="s">
        <v>4</v>
      </c>
      <c r="H10583" t="s">
        <v>11603</v>
      </c>
      <c r="I10583" t="s">
        <v>11677</v>
      </c>
      <c r="J10583">
        <f t="shared" si="1486"/>
        <v>3</v>
      </c>
      <c r="K10583">
        <f t="shared" si="1487"/>
        <v>6</v>
      </c>
      <c r="L10583" s="3">
        <f t="shared" si="1488"/>
        <v>42697</v>
      </c>
      <c r="M10583" t="str">
        <f t="shared" si="1489"/>
        <v>16:10</v>
      </c>
      <c r="N10583">
        <f t="shared" si="1490"/>
        <v>970.00000000000011</v>
      </c>
      <c r="O10583">
        <f t="shared" si="1491"/>
        <v>3</v>
      </c>
      <c r="P10583" t="str">
        <f t="shared" si="1492"/>
        <v>Work</v>
      </c>
      <c r="Q10583" t="str">
        <f>VLOOKUP(N10583,IF(P10583="Work",Intervals!$A$4:$C$9,Intervals!$F$4:$H$9),3,1)</f>
        <v>Int_7-17</v>
      </c>
      <c r="R10583" t="str">
        <f t="shared" si="1493"/>
        <v>1</v>
      </c>
      <c r="S10583">
        <f>VLOOKUP(N10583,IF(P10583="Work",Intervals!$A$4:$D$9,Intervals!$F$4:$I$9),4,1)</f>
        <v>3</v>
      </c>
    </row>
    <row r="10584" spans="1:19" x14ac:dyDescent="0.25">
      <c r="A10584" t="s">
        <v>81</v>
      </c>
      <c r="B10584" s="1" t="s">
        <v>9730</v>
      </c>
      <c r="C10584" t="s">
        <v>339</v>
      </c>
      <c r="D10584">
        <f t="shared" si="1485"/>
        <v>10582</v>
      </c>
      <c r="E10584" t="s">
        <v>340</v>
      </c>
      <c r="F10584" t="s">
        <v>10</v>
      </c>
      <c r="G10584" t="s">
        <v>4</v>
      </c>
      <c r="H10584" t="s">
        <v>11589</v>
      </c>
      <c r="I10584" s="4">
        <v>42509</v>
      </c>
      <c r="J10584">
        <f t="shared" si="1486"/>
        <v>3</v>
      </c>
      <c r="K10584">
        <f t="shared" si="1487"/>
        <v>6</v>
      </c>
      <c r="L10584" s="3">
        <f t="shared" si="1488"/>
        <v>42697</v>
      </c>
      <c r="M10584" t="str">
        <f t="shared" si="1489"/>
        <v>16:12</v>
      </c>
      <c r="N10584">
        <f t="shared" si="1490"/>
        <v>971.99999999999977</v>
      </c>
      <c r="O10584">
        <f t="shared" si="1491"/>
        <v>3</v>
      </c>
      <c r="P10584" t="str">
        <f t="shared" si="1492"/>
        <v>Work</v>
      </c>
      <c r="Q10584" t="str">
        <f>VLOOKUP(N10584,IF(P10584="Work",Intervals!$A$4:$C$9,Intervals!$F$4:$H$9),3,1)</f>
        <v>Int_7-17</v>
      </c>
      <c r="R10584" t="str">
        <f t="shared" si="1493"/>
        <v>1</v>
      </c>
      <c r="S10584">
        <f>VLOOKUP(N10584,IF(P10584="Work",Intervals!$A$4:$D$9,Intervals!$F$4:$I$9),4,1)</f>
        <v>3</v>
      </c>
    </row>
    <row r="10585" spans="1:19" x14ac:dyDescent="0.25">
      <c r="A10585" t="s">
        <v>86</v>
      </c>
      <c r="B10585" s="1" t="s">
        <v>9731</v>
      </c>
      <c r="C10585" t="s">
        <v>339</v>
      </c>
      <c r="D10585">
        <f t="shared" si="1485"/>
        <v>10583</v>
      </c>
      <c r="E10585" t="s">
        <v>1160</v>
      </c>
      <c r="F10585" t="s">
        <v>10</v>
      </c>
      <c r="G10585" t="s">
        <v>4</v>
      </c>
      <c r="H10585" t="s">
        <v>11589</v>
      </c>
      <c r="I10585" s="4">
        <v>42509</v>
      </c>
      <c r="J10585">
        <f t="shared" si="1486"/>
        <v>3</v>
      </c>
      <c r="K10585">
        <f t="shared" si="1487"/>
        <v>6</v>
      </c>
      <c r="L10585" s="3">
        <f t="shared" si="1488"/>
        <v>42697</v>
      </c>
      <c r="M10585" t="str">
        <f t="shared" si="1489"/>
        <v>16:13</v>
      </c>
      <c r="N10585">
        <f t="shared" si="1490"/>
        <v>972.99999999999989</v>
      </c>
      <c r="O10585">
        <f t="shared" si="1491"/>
        <v>3</v>
      </c>
      <c r="P10585" t="str">
        <f t="shared" si="1492"/>
        <v>Work</v>
      </c>
      <c r="Q10585" t="str">
        <f>VLOOKUP(N10585,IF(P10585="Work",Intervals!$A$4:$C$9,Intervals!$F$4:$H$9),3,1)</f>
        <v>Int_7-17</v>
      </c>
      <c r="R10585" t="str">
        <f t="shared" si="1493"/>
        <v>1</v>
      </c>
      <c r="S10585">
        <f>VLOOKUP(N10585,IF(P10585="Work",Intervals!$A$4:$D$9,Intervals!$F$4:$I$9),4,1)</f>
        <v>3</v>
      </c>
    </row>
    <row r="10586" spans="1:19" x14ac:dyDescent="0.25">
      <c r="A10586" t="s">
        <v>301</v>
      </c>
      <c r="B10586" s="1" t="s">
        <v>9732</v>
      </c>
      <c r="C10586" t="s">
        <v>339</v>
      </c>
      <c r="D10586">
        <f t="shared" si="1485"/>
        <v>10584</v>
      </c>
      <c r="E10586" t="s">
        <v>437</v>
      </c>
      <c r="F10586" t="s">
        <v>10</v>
      </c>
      <c r="G10586" t="s">
        <v>4</v>
      </c>
      <c r="H10586" t="s">
        <v>11589</v>
      </c>
      <c r="I10586" s="4">
        <v>42509</v>
      </c>
      <c r="J10586">
        <f t="shared" si="1486"/>
        <v>3</v>
      </c>
      <c r="K10586">
        <f t="shared" si="1487"/>
        <v>6</v>
      </c>
      <c r="L10586" s="3">
        <f t="shared" si="1488"/>
        <v>42697</v>
      </c>
      <c r="M10586" t="str">
        <f t="shared" si="1489"/>
        <v>16:16</v>
      </c>
      <c r="N10586">
        <f t="shared" si="1490"/>
        <v>975.99999999999977</v>
      </c>
      <c r="O10586">
        <f t="shared" si="1491"/>
        <v>3</v>
      </c>
      <c r="P10586" t="str">
        <f t="shared" si="1492"/>
        <v>Work</v>
      </c>
      <c r="Q10586" t="str">
        <f>VLOOKUP(N10586,IF(P10586="Work",Intervals!$A$4:$C$9,Intervals!$F$4:$H$9),3,1)</f>
        <v>Int_7-17</v>
      </c>
      <c r="R10586" t="str">
        <f t="shared" si="1493"/>
        <v>1</v>
      </c>
      <c r="S10586">
        <f>VLOOKUP(N10586,IF(P10586="Work",Intervals!$A$4:$D$9,Intervals!$F$4:$I$9),4,1)</f>
        <v>3</v>
      </c>
    </row>
    <row r="10587" spans="1:19" x14ac:dyDescent="0.25">
      <c r="A10587" t="s">
        <v>167</v>
      </c>
      <c r="B10587" s="1" t="s">
        <v>9733</v>
      </c>
      <c r="C10587" t="s">
        <v>339</v>
      </c>
      <c r="D10587">
        <f t="shared" si="1485"/>
        <v>10585</v>
      </c>
      <c r="E10587" t="s">
        <v>391</v>
      </c>
      <c r="F10587" t="s">
        <v>10</v>
      </c>
      <c r="G10587" t="s">
        <v>4</v>
      </c>
      <c r="H10587" t="s">
        <v>11603</v>
      </c>
      <c r="I10587" t="s">
        <v>11677</v>
      </c>
      <c r="J10587">
        <f t="shared" si="1486"/>
        <v>3</v>
      </c>
      <c r="K10587">
        <f t="shared" si="1487"/>
        <v>6</v>
      </c>
      <c r="L10587" s="3">
        <f t="shared" si="1488"/>
        <v>42697</v>
      </c>
      <c r="M10587" t="str">
        <f t="shared" si="1489"/>
        <v>16:24</v>
      </c>
      <c r="N10587">
        <f t="shared" si="1490"/>
        <v>983.99999999999966</v>
      </c>
      <c r="O10587">
        <f t="shared" si="1491"/>
        <v>3</v>
      </c>
      <c r="P10587" t="str">
        <f t="shared" si="1492"/>
        <v>Work</v>
      </c>
      <c r="Q10587" t="str">
        <f>VLOOKUP(N10587,IF(P10587="Work",Intervals!$A$4:$C$9,Intervals!$F$4:$H$9),3,1)</f>
        <v>Int_7-17</v>
      </c>
      <c r="R10587" t="str">
        <f t="shared" si="1493"/>
        <v>1</v>
      </c>
      <c r="S10587">
        <f>VLOOKUP(N10587,IF(P10587="Work",Intervals!$A$4:$D$9,Intervals!$F$4:$I$9),4,1)</f>
        <v>3</v>
      </c>
    </row>
    <row r="10588" spans="1:19" x14ac:dyDescent="0.25">
      <c r="A10588" t="s">
        <v>181</v>
      </c>
      <c r="B10588" s="1" t="s">
        <v>9734</v>
      </c>
      <c r="C10588" t="s">
        <v>339</v>
      </c>
      <c r="D10588">
        <f t="shared" si="1485"/>
        <v>10586</v>
      </c>
      <c r="E10588" t="s">
        <v>1077</v>
      </c>
      <c r="F10588" t="s">
        <v>11567</v>
      </c>
      <c r="G10588" t="s">
        <v>4</v>
      </c>
      <c r="H10588" t="s">
        <v>11589</v>
      </c>
      <c r="I10588" s="4">
        <v>42509</v>
      </c>
      <c r="J10588">
        <f t="shared" si="1486"/>
        <v>3</v>
      </c>
      <c r="K10588">
        <f t="shared" si="1487"/>
        <v>6</v>
      </c>
      <c r="L10588" s="3">
        <f t="shared" si="1488"/>
        <v>42697</v>
      </c>
      <c r="M10588" t="str">
        <f t="shared" si="1489"/>
        <v>16:25</v>
      </c>
      <c r="N10588">
        <f t="shared" si="1490"/>
        <v>984.99999999999989</v>
      </c>
      <c r="O10588">
        <f t="shared" si="1491"/>
        <v>3</v>
      </c>
      <c r="P10588" t="str">
        <f t="shared" si="1492"/>
        <v>Work</v>
      </c>
      <c r="Q10588" t="str">
        <f>VLOOKUP(N10588,IF(P10588="Work",Intervals!$A$4:$C$9,Intervals!$F$4:$H$9),3,1)</f>
        <v>Int_7-17</v>
      </c>
      <c r="R10588" t="str">
        <f t="shared" si="1493"/>
        <v>1</v>
      </c>
      <c r="S10588">
        <f>VLOOKUP(N10588,IF(P10588="Work",Intervals!$A$4:$D$9,Intervals!$F$4:$I$9),4,1)</f>
        <v>3</v>
      </c>
    </row>
    <row r="10589" spans="1:19" x14ac:dyDescent="0.25">
      <c r="A10589" t="s">
        <v>164</v>
      </c>
      <c r="B10589" s="1" t="s">
        <v>9734</v>
      </c>
      <c r="C10589" t="s">
        <v>339</v>
      </c>
      <c r="D10589">
        <f t="shared" si="1485"/>
        <v>10587</v>
      </c>
      <c r="E10589" t="s">
        <v>391</v>
      </c>
      <c r="F10589" t="s">
        <v>10</v>
      </c>
      <c r="G10589" t="s">
        <v>4</v>
      </c>
      <c r="H10589" t="s">
        <v>11603</v>
      </c>
      <c r="I10589" t="s">
        <v>11677</v>
      </c>
      <c r="J10589">
        <f t="shared" si="1486"/>
        <v>3</v>
      </c>
      <c r="K10589">
        <f t="shared" si="1487"/>
        <v>6</v>
      </c>
      <c r="L10589" s="3">
        <f t="shared" si="1488"/>
        <v>42697</v>
      </c>
      <c r="M10589" t="str">
        <f t="shared" si="1489"/>
        <v>16:25</v>
      </c>
      <c r="N10589">
        <f t="shared" si="1490"/>
        <v>984.99999999999989</v>
      </c>
      <c r="O10589">
        <f t="shared" si="1491"/>
        <v>3</v>
      </c>
      <c r="P10589" t="str">
        <f t="shared" si="1492"/>
        <v>Work</v>
      </c>
      <c r="Q10589" t="str">
        <f>VLOOKUP(N10589,IF(P10589="Work",Intervals!$A$4:$C$9,Intervals!$F$4:$H$9),3,1)</f>
        <v>Int_7-17</v>
      </c>
      <c r="R10589" t="str">
        <f t="shared" si="1493"/>
        <v>1</v>
      </c>
      <c r="S10589">
        <f>VLOOKUP(N10589,IF(P10589="Work",Intervals!$A$4:$D$9,Intervals!$F$4:$I$9),4,1)</f>
        <v>3</v>
      </c>
    </row>
    <row r="10590" spans="1:19" x14ac:dyDescent="0.25">
      <c r="A10590" t="s">
        <v>127</v>
      </c>
      <c r="B10590" s="1" t="s">
        <v>9735</v>
      </c>
      <c r="C10590" t="s">
        <v>339</v>
      </c>
      <c r="D10590">
        <f t="shared" si="1485"/>
        <v>10588</v>
      </c>
      <c r="E10590" t="s">
        <v>388</v>
      </c>
      <c r="F10590" t="s">
        <v>10</v>
      </c>
      <c r="G10590" t="s">
        <v>4</v>
      </c>
      <c r="H10590" t="s">
        <v>11604</v>
      </c>
      <c r="I10590" t="s">
        <v>11678</v>
      </c>
      <c r="J10590">
        <f t="shared" si="1486"/>
        <v>3</v>
      </c>
      <c r="K10590">
        <f t="shared" si="1487"/>
        <v>6</v>
      </c>
      <c r="L10590" s="3">
        <f t="shared" si="1488"/>
        <v>42697</v>
      </c>
      <c r="M10590" t="str">
        <f t="shared" si="1489"/>
        <v>16:35</v>
      </c>
      <c r="N10590">
        <f t="shared" si="1490"/>
        <v>995.00000000000011</v>
      </c>
      <c r="O10590">
        <f t="shared" si="1491"/>
        <v>3</v>
      </c>
      <c r="P10590" t="str">
        <f t="shared" si="1492"/>
        <v>Work</v>
      </c>
      <c r="Q10590" t="str">
        <f>VLOOKUP(N10590,IF(P10590="Work",Intervals!$A$4:$C$9,Intervals!$F$4:$H$9),3,1)</f>
        <v>Int_7-17</v>
      </c>
      <c r="R10590" t="str">
        <f t="shared" si="1493"/>
        <v>1</v>
      </c>
      <c r="S10590">
        <f>VLOOKUP(N10590,IF(P10590="Work",Intervals!$A$4:$D$9,Intervals!$F$4:$I$9),4,1)</f>
        <v>3</v>
      </c>
    </row>
    <row r="10591" spans="1:19" x14ac:dyDescent="0.25">
      <c r="A10591" t="s">
        <v>112</v>
      </c>
      <c r="B10591" s="1" t="s">
        <v>9736</v>
      </c>
      <c r="C10591" t="s">
        <v>339</v>
      </c>
      <c r="D10591">
        <f t="shared" si="1485"/>
        <v>10589</v>
      </c>
      <c r="E10591" t="s">
        <v>1166</v>
      </c>
      <c r="F10591" t="s">
        <v>10</v>
      </c>
      <c r="G10591" t="s">
        <v>4</v>
      </c>
      <c r="H10591" t="s">
        <v>11589</v>
      </c>
      <c r="I10591" s="4">
        <v>42509</v>
      </c>
      <c r="J10591">
        <f t="shared" si="1486"/>
        <v>3</v>
      </c>
      <c r="K10591">
        <f t="shared" si="1487"/>
        <v>6</v>
      </c>
      <c r="L10591" s="3">
        <f t="shared" si="1488"/>
        <v>42697</v>
      </c>
      <c r="M10591" t="str">
        <f t="shared" si="1489"/>
        <v>16:36</v>
      </c>
      <c r="N10591">
        <f t="shared" si="1490"/>
        <v>996.00000000000034</v>
      </c>
      <c r="O10591">
        <f t="shared" si="1491"/>
        <v>3</v>
      </c>
      <c r="P10591" t="str">
        <f t="shared" si="1492"/>
        <v>Work</v>
      </c>
      <c r="Q10591" t="str">
        <f>VLOOKUP(N10591,IF(P10591="Work",Intervals!$A$4:$C$9,Intervals!$F$4:$H$9),3,1)</f>
        <v>Int_7-17</v>
      </c>
      <c r="R10591" t="str">
        <f t="shared" si="1493"/>
        <v>1</v>
      </c>
      <c r="S10591">
        <f>VLOOKUP(N10591,IF(P10591="Work",Intervals!$A$4:$D$9,Intervals!$F$4:$I$9),4,1)</f>
        <v>3</v>
      </c>
    </row>
    <row r="10592" spans="1:19" x14ac:dyDescent="0.25">
      <c r="A10592" t="s">
        <v>152</v>
      </c>
      <c r="B10592" s="1" t="s">
        <v>9737</v>
      </c>
      <c r="C10592" t="s">
        <v>339</v>
      </c>
      <c r="D10592">
        <f t="shared" si="1485"/>
        <v>10590</v>
      </c>
      <c r="E10592" t="s">
        <v>401</v>
      </c>
      <c r="F10592" t="s">
        <v>10</v>
      </c>
      <c r="G10592" t="s">
        <v>30</v>
      </c>
      <c r="H10592" t="s">
        <v>11607</v>
      </c>
      <c r="I10592" t="s">
        <v>11681</v>
      </c>
      <c r="J10592">
        <f t="shared" si="1486"/>
        <v>3</v>
      </c>
      <c r="K10592">
        <f t="shared" si="1487"/>
        <v>6</v>
      </c>
      <c r="L10592" s="3">
        <f t="shared" si="1488"/>
        <v>42697</v>
      </c>
      <c r="M10592" t="str">
        <f t="shared" si="1489"/>
        <v>16:40</v>
      </c>
      <c r="N10592">
        <f t="shared" si="1490"/>
        <v>1000.0000000000002</v>
      </c>
      <c r="O10592">
        <f t="shared" si="1491"/>
        <v>3</v>
      </c>
      <c r="P10592" t="str">
        <f t="shared" si="1492"/>
        <v>Work</v>
      </c>
      <c r="Q10592" t="str">
        <f>VLOOKUP(N10592,IF(P10592="Work",Intervals!$A$4:$C$9,Intervals!$F$4:$H$9),3,1)</f>
        <v>Int_7-17</v>
      </c>
      <c r="R10592" t="str">
        <f t="shared" si="1493"/>
        <v>1</v>
      </c>
      <c r="S10592">
        <f>VLOOKUP(N10592,IF(P10592="Work",Intervals!$A$4:$D$9,Intervals!$F$4:$I$9),4,1)</f>
        <v>3</v>
      </c>
    </row>
    <row r="10593" spans="1:19" x14ac:dyDescent="0.25">
      <c r="A10593" t="s">
        <v>86</v>
      </c>
      <c r="B10593" s="1" t="s">
        <v>9738</v>
      </c>
      <c r="C10593" t="s">
        <v>339</v>
      </c>
      <c r="D10593">
        <f t="shared" si="1485"/>
        <v>10591</v>
      </c>
      <c r="E10593" t="s">
        <v>1160</v>
      </c>
      <c r="F10593" t="s">
        <v>10</v>
      </c>
      <c r="G10593" t="s">
        <v>4</v>
      </c>
      <c r="H10593" t="s">
        <v>11589</v>
      </c>
      <c r="I10593" s="4">
        <v>42509</v>
      </c>
      <c r="J10593">
        <f t="shared" si="1486"/>
        <v>3</v>
      </c>
      <c r="K10593">
        <f t="shared" si="1487"/>
        <v>6</v>
      </c>
      <c r="L10593" s="3">
        <f t="shared" si="1488"/>
        <v>42697</v>
      </c>
      <c r="M10593" t="str">
        <f t="shared" si="1489"/>
        <v>16:42</v>
      </c>
      <c r="N10593">
        <f t="shared" si="1490"/>
        <v>1002</v>
      </c>
      <c r="O10593">
        <f t="shared" si="1491"/>
        <v>3</v>
      </c>
      <c r="P10593" t="str">
        <f t="shared" si="1492"/>
        <v>Work</v>
      </c>
      <c r="Q10593" t="str">
        <f>VLOOKUP(N10593,IF(P10593="Work",Intervals!$A$4:$C$9,Intervals!$F$4:$H$9),3,1)</f>
        <v>Int_7-17</v>
      </c>
      <c r="R10593" t="str">
        <f t="shared" si="1493"/>
        <v>1</v>
      </c>
      <c r="S10593">
        <f>VLOOKUP(N10593,IF(P10593="Work",Intervals!$A$4:$D$9,Intervals!$F$4:$I$9),4,1)</f>
        <v>3</v>
      </c>
    </row>
    <row r="10594" spans="1:19" x14ac:dyDescent="0.25">
      <c r="A10594" t="s">
        <v>82</v>
      </c>
      <c r="B10594" s="1" t="s">
        <v>9739</v>
      </c>
      <c r="C10594" t="s">
        <v>339</v>
      </c>
      <c r="D10594">
        <f t="shared" si="1485"/>
        <v>10592</v>
      </c>
      <c r="E10594" t="s">
        <v>391</v>
      </c>
      <c r="F10594" t="s">
        <v>10</v>
      </c>
      <c r="G10594" t="s">
        <v>4</v>
      </c>
      <c r="H10594" t="s">
        <v>11603</v>
      </c>
      <c r="I10594" t="s">
        <v>11677</v>
      </c>
      <c r="J10594">
        <f t="shared" si="1486"/>
        <v>3</v>
      </c>
      <c r="K10594">
        <f t="shared" si="1487"/>
        <v>6</v>
      </c>
      <c r="L10594" s="3">
        <f t="shared" si="1488"/>
        <v>42697</v>
      </c>
      <c r="M10594" t="str">
        <f t="shared" si="1489"/>
        <v>16:45</v>
      </c>
      <c r="N10594">
        <f t="shared" si="1490"/>
        <v>1004.9999999999998</v>
      </c>
      <c r="O10594">
        <f t="shared" si="1491"/>
        <v>3</v>
      </c>
      <c r="P10594" t="str">
        <f t="shared" si="1492"/>
        <v>Work</v>
      </c>
      <c r="Q10594" t="str">
        <f>VLOOKUP(N10594,IF(P10594="Work",Intervals!$A$4:$C$9,Intervals!$F$4:$H$9),3,1)</f>
        <v>Int_7-17</v>
      </c>
      <c r="R10594" t="str">
        <f t="shared" si="1493"/>
        <v>1</v>
      </c>
      <c r="S10594">
        <f>VLOOKUP(N10594,IF(P10594="Work",Intervals!$A$4:$D$9,Intervals!$F$4:$I$9),4,1)</f>
        <v>3</v>
      </c>
    </row>
    <row r="10595" spans="1:19" x14ac:dyDescent="0.25">
      <c r="A10595" t="s">
        <v>115</v>
      </c>
      <c r="B10595" s="1" t="s">
        <v>9740</v>
      </c>
      <c r="C10595" t="s">
        <v>339</v>
      </c>
      <c r="D10595">
        <f t="shared" si="1485"/>
        <v>10593</v>
      </c>
      <c r="E10595" t="s">
        <v>1135</v>
      </c>
      <c r="F10595" t="s">
        <v>10</v>
      </c>
      <c r="G10595" t="s">
        <v>4</v>
      </c>
      <c r="H10595" t="s">
        <v>11596</v>
      </c>
      <c r="I10595" t="s">
        <v>11670</v>
      </c>
      <c r="J10595">
        <f t="shared" si="1486"/>
        <v>3</v>
      </c>
      <c r="K10595">
        <f t="shared" si="1487"/>
        <v>6</v>
      </c>
      <c r="L10595" s="3">
        <f t="shared" si="1488"/>
        <v>42697</v>
      </c>
      <c r="M10595" t="str">
        <f t="shared" si="1489"/>
        <v>16:51</v>
      </c>
      <c r="N10595">
        <f t="shared" si="1490"/>
        <v>1011.0000000000001</v>
      </c>
      <c r="O10595">
        <f t="shared" si="1491"/>
        <v>3</v>
      </c>
      <c r="P10595" t="str">
        <f t="shared" si="1492"/>
        <v>Work</v>
      </c>
      <c r="Q10595" t="str">
        <f>VLOOKUP(N10595,IF(P10595="Work",Intervals!$A$4:$C$9,Intervals!$F$4:$H$9),3,1)</f>
        <v>Int_7-17</v>
      </c>
      <c r="R10595" t="str">
        <f t="shared" si="1493"/>
        <v>1</v>
      </c>
      <c r="S10595">
        <f>VLOOKUP(N10595,IF(P10595="Work",Intervals!$A$4:$D$9,Intervals!$F$4:$I$9),4,1)</f>
        <v>3</v>
      </c>
    </row>
    <row r="10596" spans="1:19" x14ac:dyDescent="0.25">
      <c r="A10596" t="s">
        <v>117</v>
      </c>
      <c r="B10596" s="1" t="s">
        <v>9741</v>
      </c>
      <c r="C10596" t="s">
        <v>339</v>
      </c>
      <c r="D10596">
        <f t="shared" si="1485"/>
        <v>10594</v>
      </c>
      <c r="E10596" t="s">
        <v>567</v>
      </c>
      <c r="F10596" t="s">
        <v>11569</v>
      </c>
      <c r="G10596" t="s">
        <v>4</v>
      </c>
      <c r="H10596" t="s">
        <v>11589</v>
      </c>
      <c r="I10596" s="4">
        <v>42509</v>
      </c>
      <c r="J10596">
        <f t="shared" si="1486"/>
        <v>3</v>
      </c>
      <c r="K10596">
        <f t="shared" si="1487"/>
        <v>6</v>
      </c>
      <c r="L10596" s="3">
        <f t="shared" si="1488"/>
        <v>42697</v>
      </c>
      <c r="M10596" t="str">
        <f t="shared" si="1489"/>
        <v>16:52</v>
      </c>
      <c r="N10596">
        <f t="shared" si="1490"/>
        <v>1012.0000000000002</v>
      </c>
      <c r="O10596">
        <f t="shared" si="1491"/>
        <v>3</v>
      </c>
      <c r="P10596" t="str">
        <f t="shared" si="1492"/>
        <v>Work</v>
      </c>
      <c r="Q10596" t="str">
        <f>VLOOKUP(N10596,IF(P10596="Work",Intervals!$A$4:$C$9,Intervals!$F$4:$H$9),3,1)</f>
        <v>Int_7-17</v>
      </c>
      <c r="R10596" t="str">
        <f t="shared" si="1493"/>
        <v>1</v>
      </c>
      <c r="S10596">
        <f>VLOOKUP(N10596,IF(P10596="Work",Intervals!$A$4:$D$9,Intervals!$F$4:$I$9),4,1)</f>
        <v>3</v>
      </c>
    </row>
    <row r="10597" spans="1:19" x14ac:dyDescent="0.25">
      <c r="A10597" t="s">
        <v>301</v>
      </c>
      <c r="B10597" s="1" t="s">
        <v>9742</v>
      </c>
      <c r="C10597" t="s">
        <v>339</v>
      </c>
      <c r="D10597">
        <f t="shared" si="1485"/>
        <v>10595</v>
      </c>
      <c r="E10597" t="s">
        <v>437</v>
      </c>
      <c r="F10597" t="s">
        <v>10</v>
      </c>
      <c r="G10597" t="s">
        <v>4</v>
      </c>
      <c r="H10597" t="s">
        <v>11589</v>
      </c>
      <c r="I10597" s="4">
        <v>42509</v>
      </c>
      <c r="J10597">
        <f t="shared" si="1486"/>
        <v>3</v>
      </c>
      <c r="K10597">
        <f t="shared" si="1487"/>
        <v>6</v>
      </c>
      <c r="L10597" s="3">
        <f t="shared" si="1488"/>
        <v>42697</v>
      </c>
      <c r="M10597" t="str">
        <f t="shared" si="1489"/>
        <v>16:59</v>
      </c>
      <c r="N10597">
        <f t="shared" si="1490"/>
        <v>1019</v>
      </c>
      <c r="O10597">
        <f t="shared" si="1491"/>
        <v>3</v>
      </c>
      <c r="P10597" t="str">
        <f t="shared" si="1492"/>
        <v>Work</v>
      </c>
      <c r="Q10597" t="str">
        <f>VLOOKUP(N10597,IF(P10597="Work",Intervals!$A$4:$C$9,Intervals!$F$4:$H$9),3,1)</f>
        <v>Int_7-17</v>
      </c>
      <c r="R10597" t="str">
        <f t="shared" si="1493"/>
        <v>1</v>
      </c>
      <c r="S10597">
        <f>VLOOKUP(N10597,IF(P10597="Work",Intervals!$A$4:$D$9,Intervals!$F$4:$I$9),4,1)</f>
        <v>3</v>
      </c>
    </row>
    <row r="10598" spans="1:19" x14ac:dyDescent="0.25">
      <c r="A10598" t="s">
        <v>130</v>
      </c>
      <c r="B10598" s="1" t="s">
        <v>9743</v>
      </c>
      <c r="C10598" t="s">
        <v>339</v>
      </c>
      <c r="D10598">
        <f t="shared" si="1485"/>
        <v>10596</v>
      </c>
      <c r="E10598" t="s">
        <v>1167</v>
      </c>
      <c r="F10598" t="s">
        <v>10</v>
      </c>
      <c r="G10598" t="s">
        <v>4</v>
      </c>
      <c r="H10598" t="s">
        <v>11589</v>
      </c>
      <c r="I10598" s="4">
        <v>42509</v>
      </c>
      <c r="J10598">
        <f t="shared" si="1486"/>
        <v>3</v>
      </c>
      <c r="K10598">
        <f t="shared" si="1487"/>
        <v>6</v>
      </c>
      <c r="L10598" s="3">
        <f t="shared" si="1488"/>
        <v>42697</v>
      </c>
      <c r="M10598" t="str">
        <f t="shared" si="1489"/>
        <v>17:2</v>
      </c>
      <c r="N10598">
        <f t="shared" si="1490"/>
        <v>1021.9999999999999</v>
      </c>
      <c r="O10598">
        <f t="shared" si="1491"/>
        <v>3</v>
      </c>
      <c r="P10598" t="str">
        <f t="shared" si="1492"/>
        <v>Work</v>
      </c>
      <c r="Q10598" t="str">
        <f>VLOOKUP(N10598,IF(P10598="Work",Intervals!$A$4:$C$9,Intervals!$F$4:$H$9),3,1)</f>
        <v>Int_17-19</v>
      </c>
      <c r="R10598" t="str">
        <f t="shared" si="1493"/>
        <v>1</v>
      </c>
      <c r="S10598">
        <f>VLOOKUP(N10598,IF(P10598="Work",Intervals!$A$4:$D$9,Intervals!$F$4:$I$9),4,1)</f>
        <v>4</v>
      </c>
    </row>
    <row r="10599" spans="1:19" x14ac:dyDescent="0.25">
      <c r="A10599" t="s">
        <v>261</v>
      </c>
      <c r="B10599" s="1" t="s">
        <v>9744</v>
      </c>
      <c r="C10599" t="s">
        <v>339</v>
      </c>
      <c r="D10599">
        <f t="shared" si="1485"/>
        <v>10597</v>
      </c>
      <c r="E10599" t="s">
        <v>1168</v>
      </c>
      <c r="F10599" t="s">
        <v>10</v>
      </c>
      <c r="G10599" t="s">
        <v>4</v>
      </c>
      <c r="H10599" t="s">
        <v>11589</v>
      </c>
      <c r="I10599" s="4">
        <v>42509</v>
      </c>
      <c r="J10599">
        <f t="shared" si="1486"/>
        <v>3</v>
      </c>
      <c r="K10599">
        <f t="shared" si="1487"/>
        <v>6</v>
      </c>
      <c r="L10599" s="3">
        <f t="shared" si="1488"/>
        <v>42697</v>
      </c>
      <c r="M10599" t="str">
        <f t="shared" si="1489"/>
        <v>17:3</v>
      </c>
      <c r="N10599">
        <f t="shared" si="1490"/>
        <v>1023</v>
      </c>
      <c r="O10599">
        <f t="shared" si="1491"/>
        <v>3</v>
      </c>
      <c r="P10599" t="str">
        <f t="shared" si="1492"/>
        <v>Work</v>
      </c>
      <c r="Q10599" t="str">
        <f>VLOOKUP(N10599,IF(P10599="Work",Intervals!$A$4:$C$9,Intervals!$F$4:$H$9),3,1)</f>
        <v>Int_17-19</v>
      </c>
      <c r="R10599" t="str">
        <f t="shared" si="1493"/>
        <v>1</v>
      </c>
      <c r="S10599">
        <f>VLOOKUP(N10599,IF(P10599="Work",Intervals!$A$4:$D$9,Intervals!$F$4:$I$9),4,1)</f>
        <v>4</v>
      </c>
    </row>
    <row r="10600" spans="1:19" x14ac:dyDescent="0.25">
      <c r="A10600" t="s">
        <v>127</v>
      </c>
      <c r="B10600" s="1" t="s">
        <v>9744</v>
      </c>
      <c r="C10600" t="s">
        <v>339</v>
      </c>
      <c r="D10600">
        <f t="shared" si="1485"/>
        <v>10598</v>
      </c>
      <c r="E10600" t="s">
        <v>388</v>
      </c>
      <c r="F10600" t="s">
        <v>10</v>
      </c>
      <c r="G10600" t="s">
        <v>4</v>
      </c>
      <c r="H10600" t="s">
        <v>11604</v>
      </c>
      <c r="I10600" t="s">
        <v>11678</v>
      </c>
      <c r="J10600">
        <f t="shared" si="1486"/>
        <v>3</v>
      </c>
      <c r="K10600">
        <f t="shared" si="1487"/>
        <v>6</v>
      </c>
      <c r="L10600" s="3">
        <f t="shared" si="1488"/>
        <v>42697</v>
      </c>
      <c r="M10600" t="str">
        <f t="shared" si="1489"/>
        <v>17:3</v>
      </c>
      <c r="N10600">
        <f t="shared" si="1490"/>
        <v>1023</v>
      </c>
      <c r="O10600">
        <f t="shared" si="1491"/>
        <v>3</v>
      </c>
      <c r="P10600" t="str">
        <f t="shared" si="1492"/>
        <v>Work</v>
      </c>
      <c r="Q10600" t="str">
        <f>VLOOKUP(N10600,IF(P10600="Work",Intervals!$A$4:$C$9,Intervals!$F$4:$H$9),3,1)</f>
        <v>Int_17-19</v>
      </c>
      <c r="R10600" t="str">
        <f t="shared" si="1493"/>
        <v>1</v>
      </c>
      <c r="S10600">
        <f>VLOOKUP(N10600,IF(P10600="Work",Intervals!$A$4:$D$9,Intervals!$F$4:$I$9),4,1)</f>
        <v>4</v>
      </c>
    </row>
    <row r="10601" spans="1:19" x14ac:dyDescent="0.25">
      <c r="A10601" t="s">
        <v>301</v>
      </c>
      <c r="B10601" s="1" t="s">
        <v>9745</v>
      </c>
      <c r="C10601" t="s">
        <v>339</v>
      </c>
      <c r="D10601">
        <f t="shared" si="1485"/>
        <v>10599</v>
      </c>
      <c r="E10601" t="s">
        <v>437</v>
      </c>
      <c r="F10601" t="s">
        <v>10</v>
      </c>
      <c r="G10601" t="s">
        <v>4</v>
      </c>
      <c r="H10601" t="s">
        <v>11589</v>
      </c>
      <c r="I10601" s="4">
        <v>42509</v>
      </c>
      <c r="J10601">
        <f t="shared" si="1486"/>
        <v>3</v>
      </c>
      <c r="K10601">
        <f t="shared" si="1487"/>
        <v>6</v>
      </c>
      <c r="L10601" s="3">
        <f t="shared" si="1488"/>
        <v>42697</v>
      </c>
      <c r="M10601" t="str">
        <f t="shared" si="1489"/>
        <v>17:9</v>
      </c>
      <c r="N10601">
        <f t="shared" si="1490"/>
        <v>1028.9999999999998</v>
      </c>
      <c r="O10601">
        <f t="shared" si="1491"/>
        <v>3</v>
      </c>
      <c r="P10601" t="str">
        <f t="shared" si="1492"/>
        <v>Work</v>
      </c>
      <c r="Q10601" t="str">
        <f>VLOOKUP(N10601,IF(P10601="Work",Intervals!$A$4:$C$9,Intervals!$F$4:$H$9),3,1)</f>
        <v>Int_17-19</v>
      </c>
      <c r="R10601" t="str">
        <f t="shared" si="1493"/>
        <v>1</v>
      </c>
      <c r="S10601">
        <f>VLOOKUP(N10601,IF(P10601="Work",Intervals!$A$4:$D$9,Intervals!$F$4:$I$9),4,1)</f>
        <v>4</v>
      </c>
    </row>
    <row r="10602" spans="1:19" x14ac:dyDescent="0.25">
      <c r="A10602" t="s">
        <v>241</v>
      </c>
      <c r="B10602" s="1" t="s">
        <v>9746</v>
      </c>
      <c r="C10602" t="s">
        <v>339</v>
      </c>
      <c r="D10602">
        <f t="shared" si="1485"/>
        <v>10600</v>
      </c>
      <c r="E10602" t="s">
        <v>426</v>
      </c>
      <c r="F10602" t="s">
        <v>11571</v>
      </c>
      <c r="G10602" t="s">
        <v>4</v>
      </c>
      <c r="H10602" t="s">
        <v>11589</v>
      </c>
      <c r="I10602" s="4">
        <v>42509</v>
      </c>
      <c r="J10602">
        <f t="shared" si="1486"/>
        <v>3</v>
      </c>
      <c r="K10602">
        <f t="shared" si="1487"/>
        <v>6</v>
      </c>
      <c r="L10602" s="3">
        <f t="shared" si="1488"/>
        <v>42697</v>
      </c>
      <c r="M10602" t="str">
        <f t="shared" si="1489"/>
        <v>17:15</v>
      </c>
      <c r="N10602">
        <f t="shared" si="1490"/>
        <v>1035</v>
      </c>
      <c r="O10602">
        <f t="shared" si="1491"/>
        <v>3</v>
      </c>
      <c r="P10602" t="str">
        <f t="shared" si="1492"/>
        <v>Work</v>
      </c>
      <c r="Q10602" t="str">
        <f>VLOOKUP(N10602,IF(P10602="Work",Intervals!$A$4:$C$9,Intervals!$F$4:$H$9),3,1)</f>
        <v>Int_17-19</v>
      </c>
      <c r="R10602" t="str">
        <f t="shared" si="1493"/>
        <v>1</v>
      </c>
      <c r="S10602">
        <f>VLOOKUP(N10602,IF(P10602="Work",Intervals!$A$4:$D$9,Intervals!$F$4:$I$9),4,1)</f>
        <v>4</v>
      </c>
    </row>
    <row r="10603" spans="1:19" x14ac:dyDescent="0.25">
      <c r="A10603" t="s">
        <v>81</v>
      </c>
      <c r="B10603" s="1" t="s">
        <v>9747</v>
      </c>
      <c r="C10603" t="s">
        <v>339</v>
      </c>
      <c r="D10603">
        <f t="shared" si="1485"/>
        <v>10601</v>
      </c>
      <c r="E10603" t="s">
        <v>340</v>
      </c>
      <c r="F10603" t="s">
        <v>10</v>
      </c>
      <c r="G10603" t="s">
        <v>4</v>
      </c>
      <c r="H10603" t="s">
        <v>11589</v>
      </c>
      <c r="I10603" s="4">
        <v>42509</v>
      </c>
      <c r="J10603">
        <f t="shared" si="1486"/>
        <v>3</v>
      </c>
      <c r="K10603">
        <f t="shared" si="1487"/>
        <v>6</v>
      </c>
      <c r="L10603" s="3">
        <f t="shared" si="1488"/>
        <v>42697</v>
      </c>
      <c r="M10603" t="str">
        <f t="shared" si="1489"/>
        <v>17:16</v>
      </c>
      <c r="N10603">
        <f t="shared" si="1490"/>
        <v>1036.0000000000002</v>
      </c>
      <c r="O10603">
        <f t="shared" si="1491"/>
        <v>3</v>
      </c>
      <c r="P10603" t="str">
        <f t="shared" si="1492"/>
        <v>Work</v>
      </c>
      <c r="Q10603" t="str">
        <f>VLOOKUP(N10603,IF(P10603="Work",Intervals!$A$4:$C$9,Intervals!$F$4:$H$9),3,1)</f>
        <v>Int_17-19</v>
      </c>
      <c r="R10603" t="str">
        <f t="shared" si="1493"/>
        <v>1</v>
      </c>
      <c r="S10603">
        <f>VLOOKUP(N10603,IF(P10603="Work",Intervals!$A$4:$D$9,Intervals!$F$4:$I$9),4,1)</f>
        <v>4</v>
      </c>
    </row>
    <row r="10604" spans="1:19" x14ac:dyDescent="0.25">
      <c r="A10604" t="s">
        <v>253</v>
      </c>
      <c r="B10604" s="1" t="s">
        <v>9748</v>
      </c>
      <c r="C10604" t="s">
        <v>339</v>
      </c>
      <c r="D10604">
        <f t="shared" si="1485"/>
        <v>10602</v>
      </c>
      <c r="E10604" t="s">
        <v>1074</v>
      </c>
      <c r="F10604" t="s">
        <v>10</v>
      </c>
      <c r="G10604" t="s">
        <v>4</v>
      </c>
      <c r="H10604" t="s">
        <v>11589</v>
      </c>
      <c r="I10604" s="4">
        <v>42509</v>
      </c>
      <c r="J10604">
        <f t="shared" si="1486"/>
        <v>3</v>
      </c>
      <c r="K10604">
        <f t="shared" si="1487"/>
        <v>6</v>
      </c>
      <c r="L10604" s="3">
        <f t="shared" si="1488"/>
        <v>42697</v>
      </c>
      <c r="M10604" t="str">
        <f t="shared" si="1489"/>
        <v>17:21</v>
      </c>
      <c r="N10604">
        <f t="shared" si="1490"/>
        <v>1041.0000000000002</v>
      </c>
      <c r="O10604">
        <f t="shared" si="1491"/>
        <v>3</v>
      </c>
      <c r="P10604" t="str">
        <f t="shared" si="1492"/>
        <v>Work</v>
      </c>
      <c r="Q10604" t="str">
        <f>VLOOKUP(N10604,IF(P10604="Work",Intervals!$A$4:$C$9,Intervals!$F$4:$H$9),3,1)</f>
        <v>Int_17-19</v>
      </c>
      <c r="R10604" t="str">
        <f t="shared" si="1493"/>
        <v>1</v>
      </c>
      <c r="S10604">
        <f>VLOOKUP(N10604,IF(P10604="Work",Intervals!$A$4:$D$9,Intervals!$F$4:$I$9),4,1)</f>
        <v>4</v>
      </c>
    </row>
    <row r="10605" spans="1:19" x14ac:dyDescent="0.25">
      <c r="A10605" t="s">
        <v>301</v>
      </c>
      <c r="B10605" s="1" t="s">
        <v>9748</v>
      </c>
      <c r="C10605" t="s">
        <v>339</v>
      </c>
      <c r="D10605">
        <f t="shared" si="1485"/>
        <v>10603</v>
      </c>
      <c r="E10605" t="s">
        <v>437</v>
      </c>
      <c r="F10605" t="s">
        <v>10</v>
      </c>
      <c r="G10605" t="s">
        <v>4</v>
      </c>
      <c r="H10605" t="s">
        <v>11589</v>
      </c>
      <c r="I10605" s="4">
        <v>42509</v>
      </c>
      <c r="J10605">
        <f t="shared" si="1486"/>
        <v>3</v>
      </c>
      <c r="K10605">
        <f t="shared" si="1487"/>
        <v>6</v>
      </c>
      <c r="L10605" s="3">
        <f t="shared" si="1488"/>
        <v>42697</v>
      </c>
      <c r="M10605" t="str">
        <f t="shared" si="1489"/>
        <v>17:21</v>
      </c>
      <c r="N10605">
        <f t="shared" si="1490"/>
        <v>1041.0000000000002</v>
      </c>
      <c r="O10605">
        <f t="shared" si="1491"/>
        <v>3</v>
      </c>
      <c r="P10605" t="str">
        <f t="shared" si="1492"/>
        <v>Work</v>
      </c>
      <c r="Q10605" t="str">
        <f>VLOOKUP(N10605,IF(P10605="Work",Intervals!$A$4:$C$9,Intervals!$F$4:$H$9),3,1)</f>
        <v>Int_17-19</v>
      </c>
      <c r="R10605" t="str">
        <f t="shared" si="1493"/>
        <v>1</v>
      </c>
      <c r="S10605">
        <f>VLOOKUP(N10605,IF(P10605="Work",Intervals!$A$4:$D$9,Intervals!$F$4:$I$9),4,1)</f>
        <v>4</v>
      </c>
    </row>
    <row r="10606" spans="1:19" x14ac:dyDescent="0.25">
      <c r="A10606" t="s">
        <v>127</v>
      </c>
      <c r="B10606" s="1" t="s">
        <v>9749</v>
      </c>
      <c r="C10606" t="s">
        <v>339</v>
      </c>
      <c r="D10606">
        <f t="shared" si="1485"/>
        <v>10604</v>
      </c>
      <c r="E10606" t="s">
        <v>388</v>
      </c>
      <c r="F10606" t="s">
        <v>10</v>
      </c>
      <c r="G10606" t="s">
        <v>4</v>
      </c>
      <c r="H10606" t="s">
        <v>11604</v>
      </c>
      <c r="I10606" t="s">
        <v>11678</v>
      </c>
      <c r="J10606">
        <f t="shared" si="1486"/>
        <v>3</v>
      </c>
      <c r="K10606">
        <f t="shared" si="1487"/>
        <v>6</v>
      </c>
      <c r="L10606" s="3">
        <f t="shared" si="1488"/>
        <v>42697</v>
      </c>
      <c r="M10606" t="str">
        <f t="shared" si="1489"/>
        <v>17:22</v>
      </c>
      <c r="N10606">
        <f t="shared" si="1490"/>
        <v>1041.9999999999998</v>
      </c>
      <c r="O10606">
        <f t="shared" si="1491"/>
        <v>3</v>
      </c>
      <c r="P10606" t="str">
        <f t="shared" si="1492"/>
        <v>Work</v>
      </c>
      <c r="Q10606" t="str">
        <f>VLOOKUP(N10606,IF(P10606="Work",Intervals!$A$4:$C$9,Intervals!$F$4:$H$9),3,1)</f>
        <v>Int_17-19</v>
      </c>
      <c r="R10606" t="str">
        <f t="shared" si="1493"/>
        <v>1</v>
      </c>
      <c r="S10606">
        <f>VLOOKUP(N10606,IF(P10606="Work",Intervals!$A$4:$D$9,Intervals!$F$4:$I$9),4,1)</f>
        <v>4</v>
      </c>
    </row>
    <row r="10607" spans="1:19" x14ac:dyDescent="0.25">
      <c r="A10607" t="s">
        <v>81</v>
      </c>
      <c r="B10607" s="1" t="s">
        <v>9750</v>
      </c>
      <c r="C10607" t="s">
        <v>339</v>
      </c>
      <c r="D10607">
        <f t="shared" si="1485"/>
        <v>10605</v>
      </c>
      <c r="E10607" t="s">
        <v>340</v>
      </c>
      <c r="F10607" t="s">
        <v>10</v>
      </c>
      <c r="G10607" t="s">
        <v>4</v>
      </c>
      <c r="H10607" t="s">
        <v>11589</v>
      </c>
      <c r="I10607" s="4">
        <v>42509</v>
      </c>
      <c r="J10607">
        <f t="shared" si="1486"/>
        <v>3</v>
      </c>
      <c r="K10607">
        <f t="shared" si="1487"/>
        <v>6</v>
      </c>
      <c r="L10607" s="3">
        <f t="shared" si="1488"/>
        <v>42697</v>
      </c>
      <c r="M10607" t="str">
        <f t="shared" si="1489"/>
        <v>17:24</v>
      </c>
      <c r="N10607">
        <f t="shared" si="1490"/>
        <v>1044.0000000000002</v>
      </c>
      <c r="O10607">
        <f t="shared" si="1491"/>
        <v>3</v>
      </c>
      <c r="P10607" t="str">
        <f t="shared" si="1492"/>
        <v>Work</v>
      </c>
      <c r="Q10607" t="str">
        <f>VLOOKUP(N10607,IF(P10607="Work",Intervals!$A$4:$C$9,Intervals!$F$4:$H$9),3,1)</f>
        <v>Int_17-19</v>
      </c>
      <c r="R10607" t="str">
        <f t="shared" si="1493"/>
        <v>1</v>
      </c>
      <c r="S10607">
        <f>VLOOKUP(N10607,IF(P10607="Work",Intervals!$A$4:$D$9,Intervals!$F$4:$I$9),4,1)</f>
        <v>4</v>
      </c>
    </row>
    <row r="10608" spans="1:19" x14ac:dyDescent="0.25">
      <c r="A10608" t="s">
        <v>103</v>
      </c>
      <c r="B10608" s="1" t="s">
        <v>9751</v>
      </c>
      <c r="C10608" t="s">
        <v>339</v>
      </c>
      <c r="D10608">
        <f t="shared" si="1485"/>
        <v>10606</v>
      </c>
      <c r="E10608" t="s">
        <v>1073</v>
      </c>
      <c r="F10608" t="s">
        <v>11567</v>
      </c>
      <c r="G10608" t="s">
        <v>4</v>
      </c>
      <c r="H10608" t="s">
        <v>11589</v>
      </c>
      <c r="I10608" s="4">
        <v>42509</v>
      </c>
      <c r="J10608">
        <f t="shared" si="1486"/>
        <v>3</v>
      </c>
      <c r="K10608">
        <f t="shared" si="1487"/>
        <v>6</v>
      </c>
      <c r="L10608" s="3">
        <f t="shared" si="1488"/>
        <v>42697</v>
      </c>
      <c r="M10608" t="str">
        <f t="shared" si="1489"/>
        <v>17:25</v>
      </c>
      <c r="N10608">
        <f t="shared" si="1490"/>
        <v>1045.0000000000002</v>
      </c>
      <c r="O10608">
        <f t="shared" si="1491"/>
        <v>3</v>
      </c>
      <c r="P10608" t="str">
        <f t="shared" si="1492"/>
        <v>Work</v>
      </c>
      <c r="Q10608" t="str">
        <f>VLOOKUP(N10608,IF(P10608="Work",Intervals!$A$4:$C$9,Intervals!$F$4:$H$9),3,1)</f>
        <v>Int_17-19</v>
      </c>
      <c r="R10608" t="str">
        <f t="shared" si="1493"/>
        <v>1</v>
      </c>
      <c r="S10608">
        <f>VLOOKUP(N10608,IF(P10608="Work",Intervals!$A$4:$D$9,Intervals!$F$4:$I$9),4,1)</f>
        <v>4</v>
      </c>
    </row>
    <row r="10609" spans="1:19" x14ac:dyDescent="0.25">
      <c r="A10609" t="s">
        <v>301</v>
      </c>
      <c r="B10609" s="1" t="s">
        <v>9752</v>
      </c>
      <c r="C10609" t="s">
        <v>339</v>
      </c>
      <c r="D10609">
        <f t="shared" si="1485"/>
        <v>10607</v>
      </c>
      <c r="E10609" t="s">
        <v>437</v>
      </c>
      <c r="F10609" t="s">
        <v>10</v>
      </c>
      <c r="G10609" t="s">
        <v>4</v>
      </c>
      <c r="H10609" t="s">
        <v>11589</v>
      </c>
      <c r="I10609" s="4">
        <v>42509</v>
      </c>
      <c r="J10609">
        <f t="shared" si="1486"/>
        <v>3</v>
      </c>
      <c r="K10609">
        <f t="shared" si="1487"/>
        <v>6</v>
      </c>
      <c r="L10609" s="3">
        <f t="shared" si="1488"/>
        <v>42697</v>
      </c>
      <c r="M10609" t="str">
        <f t="shared" si="1489"/>
        <v>17:26</v>
      </c>
      <c r="N10609">
        <f t="shared" si="1490"/>
        <v>1045.9999999999998</v>
      </c>
      <c r="O10609">
        <f t="shared" si="1491"/>
        <v>3</v>
      </c>
      <c r="P10609" t="str">
        <f t="shared" si="1492"/>
        <v>Work</v>
      </c>
      <c r="Q10609" t="str">
        <f>VLOOKUP(N10609,IF(P10609="Work",Intervals!$A$4:$C$9,Intervals!$F$4:$H$9),3,1)</f>
        <v>Int_17-19</v>
      </c>
      <c r="R10609" t="str">
        <f t="shared" si="1493"/>
        <v>1</v>
      </c>
      <c r="S10609">
        <f>VLOOKUP(N10609,IF(P10609="Work",Intervals!$A$4:$D$9,Intervals!$F$4:$I$9),4,1)</f>
        <v>4</v>
      </c>
    </row>
    <row r="10610" spans="1:19" x14ac:dyDescent="0.25">
      <c r="A10610" t="s">
        <v>130</v>
      </c>
      <c r="B10610" s="1" t="s">
        <v>9753</v>
      </c>
      <c r="C10610" t="s">
        <v>339</v>
      </c>
      <c r="D10610">
        <f t="shared" si="1485"/>
        <v>10608</v>
      </c>
      <c r="E10610" t="s">
        <v>1167</v>
      </c>
      <c r="F10610" t="s">
        <v>10</v>
      </c>
      <c r="G10610" t="s">
        <v>4</v>
      </c>
      <c r="H10610" t="s">
        <v>11589</v>
      </c>
      <c r="I10610" s="4">
        <v>42509</v>
      </c>
      <c r="J10610">
        <f t="shared" si="1486"/>
        <v>3</v>
      </c>
      <c r="K10610">
        <f t="shared" si="1487"/>
        <v>6</v>
      </c>
      <c r="L10610" s="3">
        <f t="shared" si="1488"/>
        <v>42697</v>
      </c>
      <c r="M10610" t="str">
        <f t="shared" si="1489"/>
        <v>17:36</v>
      </c>
      <c r="N10610">
        <f t="shared" si="1490"/>
        <v>1056</v>
      </c>
      <c r="O10610">
        <f t="shared" si="1491"/>
        <v>3</v>
      </c>
      <c r="P10610" t="str">
        <f t="shared" si="1492"/>
        <v>Work</v>
      </c>
      <c r="Q10610" t="str">
        <f>VLOOKUP(N10610,IF(P10610="Work",Intervals!$A$4:$C$9,Intervals!$F$4:$H$9),3,1)</f>
        <v>Int_17-19</v>
      </c>
      <c r="R10610" t="str">
        <f t="shared" si="1493"/>
        <v>1</v>
      </c>
      <c r="S10610">
        <f>VLOOKUP(N10610,IF(P10610="Work",Intervals!$A$4:$D$9,Intervals!$F$4:$I$9),4,1)</f>
        <v>4</v>
      </c>
    </row>
    <row r="10611" spans="1:19" x14ac:dyDescent="0.25">
      <c r="A10611" t="s">
        <v>130</v>
      </c>
      <c r="B10611" s="1" t="s">
        <v>9754</v>
      </c>
      <c r="C10611" t="s">
        <v>339</v>
      </c>
      <c r="D10611">
        <f t="shared" si="1485"/>
        <v>10609</v>
      </c>
      <c r="E10611" t="s">
        <v>1167</v>
      </c>
      <c r="F10611" t="s">
        <v>10</v>
      </c>
      <c r="G10611" t="s">
        <v>4</v>
      </c>
      <c r="H10611" t="s">
        <v>11589</v>
      </c>
      <c r="I10611" s="4">
        <v>42509</v>
      </c>
      <c r="J10611">
        <f t="shared" si="1486"/>
        <v>3</v>
      </c>
      <c r="K10611">
        <f t="shared" si="1487"/>
        <v>6</v>
      </c>
      <c r="L10611" s="3">
        <f t="shared" si="1488"/>
        <v>42697</v>
      </c>
      <c r="M10611" t="str">
        <f t="shared" si="1489"/>
        <v>17:37</v>
      </c>
      <c r="N10611">
        <f t="shared" si="1490"/>
        <v>1057.0000000000002</v>
      </c>
      <c r="O10611">
        <f t="shared" si="1491"/>
        <v>3</v>
      </c>
      <c r="P10611" t="str">
        <f t="shared" si="1492"/>
        <v>Work</v>
      </c>
      <c r="Q10611" t="str">
        <f>VLOOKUP(N10611,IF(P10611="Work",Intervals!$A$4:$C$9,Intervals!$F$4:$H$9),3,1)</f>
        <v>Int_17-19</v>
      </c>
      <c r="R10611" t="str">
        <f t="shared" si="1493"/>
        <v>1</v>
      </c>
      <c r="S10611">
        <f>VLOOKUP(N10611,IF(P10611="Work",Intervals!$A$4:$D$9,Intervals!$F$4:$I$9),4,1)</f>
        <v>4</v>
      </c>
    </row>
    <row r="10612" spans="1:19" x14ac:dyDescent="0.25">
      <c r="A10612" t="s">
        <v>301</v>
      </c>
      <c r="B10612" s="1" t="s">
        <v>9755</v>
      </c>
      <c r="C10612" t="s">
        <v>339</v>
      </c>
      <c r="D10612">
        <f t="shared" si="1485"/>
        <v>10610</v>
      </c>
      <c r="E10612" t="s">
        <v>437</v>
      </c>
      <c r="F10612" t="s">
        <v>10</v>
      </c>
      <c r="G10612" t="s">
        <v>4</v>
      </c>
      <c r="H10612" t="s">
        <v>11589</v>
      </c>
      <c r="I10612" s="4">
        <v>42509</v>
      </c>
      <c r="J10612">
        <f t="shared" si="1486"/>
        <v>3</v>
      </c>
      <c r="K10612">
        <f t="shared" si="1487"/>
        <v>6</v>
      </c>
      <c r="L10612" s="3">
        <f t="shared" si="1488"/>
        <v>42697</v>
      </c>
      <c r="M10612" t="str">
        <f t="shared" si="1489"/>
        <v>17:51</v>
      </c>
      <c r="N10612">
        <f t="shared" si="1490"/>
        <v>1070.9999999999998</v>
      </c>
      <c r="O10612">
        <f t="shared" si="1491"/>
        <v>3</v>
      </c>
      <c r="P10612" t="str">
        <f t="shared" si="1492"/>
        <v>Work</v>
      </c>
      <c r="Q10612" t="str">
        <f>VLOOKUP(N10612,IF(P10612="Work",Intervals!$A$4:$C$9,Intervals!$F$4:$H$9),3,1)</f>
        <v>Int_17-19</v>
      </c>
      <c r="R10612" t="str">
        <f t="shared" si="1493"/>
        <v>1</v>
      </c>
      <c r="S10612">
        <f>VLOOKUP(N10612,IF(P10612="Work",Intervals!$A$4:$D$9,Intervals!$F$4:$I$9),4,1)</f>
        <v>4</v>
      </c>
    </row>
    <row r="10613" spans="1:19" x14ac:dyDescent="0.25">
      <c r="A10613" t="s">
        <v>301</v>
      </c>
      <c r="B10613" s="1" t="s">
        <v>9756</v>
      </c>
      <c r="C10613" t="s">
        <v>339</v>
      </c>
      <c r="D10613">
        <f t="shared" si="1485"/>
        <v>10611</v>
      </c>
      <c r="E10613" t="s">
        <v>437</v>
      </c>
      <c r="F10613" t="s">
        <v>10</v>
      </c>
      <c r="G10613" t="s">
        <v>4</v>
      </c>
      <c r="H10613" t="s">
        <v>11589</v>
      </c>
      <c r="I10613" s="4">
        <v>42509</v>
      </c>
      <c r="J10613">
        <f t="shared" si="1486"/>
        <v>3</v>
      </c>
      <c r="K10613">
        <f t="shared" si="1487"/>
        <v>6</v>
      </c>
      <c r="L10613" s="3">
        <f t="shared" si="1488"/>
        <v>42697</v>
      </c>
      <c r="M10613" t="str">
        <f t="shared" si="1489"/>
        <v>18:3</v>
      </c>
      <c r="N10613">
        <f t="shared" si="1490"/>
        <v>1082.9999999999998</v>
      </c>
      <c r="O10613">
        <f t="shared" si="1491"/>
        <v>3</v>
      </c>
      <c r="P10613" t="str">
        <f t="shared" si="1492"/>
        <v>Work</v>
      </c>
      <c r="Q10613" t="str">
        <f>VLOOKUP(N10613,IF(P10613="Work",Intervals!$A$4:$C$9,Intervals!$F$4:$H$9),3,1)</f>
        <v>Int_17-19</v>
      </c>
      <c r="R10613" t="str">
        <f t="shared" si="1493"/>
        <v>1</v>
      </c>
      <c r="S10613">
        <f>VLOOKUP(N10613,IF(P10613="Work",Intervals!$A$4:$D$9,Intervals!$F$4:$I$9),4,1)</f>
        <v>4</v>
      </c>
    </row>
    <row r="10614" spans="1:19" x14ac:dyDescent="0.25">
      <c r="A10614" t="s">
        <v>100</v>
      </c>
      <c r="B10614" s="1" t="s">
        <v>9757</v>
      </c>
      <c r="C10614" t="s">
        <v>339</v>
      </c>
      <c r="D10614">
        <f t="shared" si="1485"/>
        <v>10612</v>
      </c>
      <c r="E10614" t="s">
        <v>1134</v>
      </c>
      <c r="F10614" t="s">
        <v>11574</v>
      </c>
      <c r="G10614" t="s">
        <v>30</v>
      </c>
      <c r="H10614" t="s">
        <v>11616</v>
      </c>
      <c r="I10614" t="s">
        <v>11690</v>
      </c>
      <c r="J10614">
        <f t="shared" si="1486"/>
        <v>3</v>
      </c>
      <c r="K10614">
        <f t="shared" si="1487"/>
        <v>6</v>
      </c>
      <c r="L10614" s="3">
        <f t="shared" si="1488"/>
        <v>42697</v>
      </c>
      <c r="M10614" t="str">
        <f t="shared" si="1489"/>
        <v>18:7</v>
      </c>
      <c r="N10614">
        <f t="shared" si="1490"/>
        <v>1086.9999999999998</v>
      </c>
      <c r="O10614">
        <f t="shared" si="1491"/>
        <v>3</v>
      </c>
      <c r="P10614" t="str">
        <f t="shared" si="1492"/>
        <v>Work</v>
      </c>
      <c r="Q10614" t="str">
        <f>VLOOKUP(N10614,IF(P10614="Work",Intervals!$A$4:$C$9,Intervals!$F$4:$H$9),3,1)</f>
        <v>Int_17-19</v>
      </c>
      <c r="R10614" t="str">
        <f t="shared" si="1493"/>
        <v>1</v>
      </c>
      <c r="S10614">
        <f>VLOOKUP(N10614,IF(P10614="Work",Intervals!$A$4:$D$9,Intervals!$F$4:$I$9),4,1)</f>
        <v>4</v>
      </c>
    </row>
    <row r="10615" spans="1:19" x14ac:dyDescent="0.25">
      <c r="A10615" t="s">
        <v>301</v>
      </c>
      <c r="B10615" s="1" t="s">
        <v>9758</v>
      </c>
      <c r="C10615" t="s">
        <v>339</v>
      </c>
      <c r="D10615">
        <f t="shared" si="1485"/>
        <v>10613</v>
      </c>
      <c r="E10615" t="s">
        <v>437</v>
      </c>
      <c r="F10615" t="s">
        <v>10</v>
      </c>
      <c r="G10615" t="s">
        <v>4</v>
      </c>
      <c r="H10615" t="s">
        <v>11589</v>
      </c>
      <c r="I10615" s="4">
        <v>42509</v>
      </c>
      <c r="J10615">
        <f t="shared" si="1486"/>
        <v>3</v>
      </c>
      <c r="K10615">
        <f t="shared" si="1487"/>
        <v>6</v>
      </c>
      <c r="L10615" s="3">
        <f t="shared" si="1488"/>
        <v>42697</v>
      </c>
      <c r="M10615" t="str">
        <f t="shared" si="1489"/>
        <v>18:11</v>
      </c>
      <c r="N10615">
        <f t="shared" si="1490"/>
        <v>1090.9999999999998</v>
      </c>
      <c r="O10615">
        <f t="shared" si="1491"/>
        <v>3</v>
      </c>
      <c r="P10615" t="str">
        <f t="shared" si="1492"/>
        <v>Work</v>
      </c>
      <c r="Q10615" t="str">
        <f>VLOOKUP(N10615,IF(P10615="Work",Intervals!$A$4:$C$9,Intervals!$F$4:$H$9),3,1)</f>
        <v>Int_17-19</v>
      </c>
      <c r="R10615" t="str">
        <f t="shared" si="1493"/>
        <v>1</v>
      </c>
      <c r="S10615">
        <f>VLOOKUP(N10615,IF(P10615="Work",Intervals!$A$4:$D$9,Intervals!$F$4:$I$9),4,1)</f>
        <v>4</v>
      </c>
    </row>
    <row r="10616" spans="1:19" x14ac:dyDescent="0.25">
      <c r="A10616" t="s">
        <v>202</v>
      </c>
      <c r="B10616" s="1" t="s">
        <v>9759</v>
      </c>
      <c r="C10616" t="s">
        <v>339</v>
      </c>
      <c r="D10616">
        <f t="shared" si="1485"/>
        <v>10614</v>
      </c>
      <c r="E10616" t="s">
        <v>924</v>
      </c>
      <c r="F10616" t="s">
        <v>10</v>
      </c>
      <c r="G10616" t="s">
        <v>4</v>
      </c>
      <c r="H10616" t="s">
        <v>11589</v>
      </c>
      <c r="I10616" s="4">
        <v>42509</v>
      </c>
      <c r="J10616">
        <f t="shared" si="1486"/>
        <v>3</v>
      </c>
      <c r="K10616">
        <f t="shared" si="1487"/>
        <v>6</v>
      </c>
      <c r="L10616" s="3">
        <f t="shared" si="1488"/>
        <v>42697</v>
      </c>
      <c r="M10616" t="str">
        <f t="shared" si="1489"/>
        <v>18:16</v>
      </c>
      <c r="N10616">
        <f t="shared" si="1490"/>
        <v>1096</v>
      </c>
      <c r="O10616">
        <f t="shared" si="1491"/>
        <v>3</v>
      </c>
      <c r="P10616" t="str">
        <f t="shared" si="1492"/>
        <v>Work</v>
      </c>
      <c r="Q10616" t="str">
        <f>VLOOKUP(N10616,IF(P10616="Work",Intervals!$A$4:$C$9,Intervals!$F$4:$H$9),3,1)</f>
        <v>Int_17-19</v>
      </c>
      <c r="R10616" t="str">
        <f t="shared" si="1493"/>
        <v>1</v>
      </c>
      <c r="S10616">
        <f>VLOOKUP(N10616,IF(P10616="Work",Intervals!$A$4:$D$9,Intervals!$F$4:$I$9),4,1)</f>
        <v>4</v>
      </c>
    </row>
    <row r="10617" spans="1:19" x14ac:dyDescent="0.25">
      <c r="A10617" t="s">
        <v>301</v>
      </c>
      <c r="B10617" s="1" t="s">
        <v>9760</v>
      </c>
      <c r="C10617" t="s">
        <v>339</v>
      </c>
      <c r="D10617">
        <f t="shared" si="1485"/>
        <v>10615</v>
      </c>
      <c r="E10617" t="s">
        <v>437</v>
      </c>
      <c r="F10617" t="s">
        <v>10</v>
      </c>
      <c r="G10617" t="s">
        <v>4</v>
      </c>
      <c r="H10617" t="s">
        <v>11589</v>
      </c>
      <c r="I10617" s="4">
        <v>42509</v>
      </c>
      <c r="J10617">
        <f t="shared" si="1486"/>
        <v>3</v>
      </c>
      <c r="K10617">
        <f t="shared" si="1487"/>
        <v>6</v>
      </c>
      <c r="L10617" s="3">
        <f t="shared" si="1488"/>
        <v>42697</v>
      </c>
      <c r="M10617" t="str">
        <f t="shared" si="1489"/>
        <v>18:21</v>
      </c>
      <c r="N10617">
        <f t="shared" si="1490"/>
        <v>1101</v>
      </c>
      <c r="O10617">
        <f t="shared" si="1491"/>
        <v>3</v>
      </c>
      <c r="P10617" t="str">
        <f t="shared" si="1492"/>
        <v>Work</v>
      </c>
      <c r="Q10617" t="str">
        <f>VLOOKUP(N10617,IF(P10617="Work",Intervals!$A$4:$C$9,Intervals!$F$4:$H$9),3,1)</f>
        <v>Int_17-19</v>
      </c>
      <c r="R10617" t="str">
        <f t="shared" si="1493"/>
        <v>1</v>
      </c>
      <c r="S10617">
        <f>VLOOKUP(N10617,IF(P10617="Work",Intervals!$A$4:$D$9,Intervals!$F$4:$I$9),4,1)</f>
        <v>4</v>
      </c>
    </row>
    <row r="10618" spans="1:19" x14ac:dyDescent="0.25">
      <c r="A10618" t="s">
        <v>301</v>
      </c>
      <c r="B10618" s="1" t="s">
        <v>9761</v>
      </c>
      <c r="C10618" t="s">
        <v>339</v>
      </c>
      <c r="D10618">
        <f t="shared" si="1485"/>
        <v>10616</v>
      </c>
      <c r="E10618" t="s">
        <v>437</v>
      </c>
      <c r="F10618" t="s">
        <v>10</v>
      </c>
      <c r="G10618" t="s">
        <v>4</v>
      </c>
      <c r="H10618" t="s">
        <v>11589</v>
      </c>
      <c r="I10618" s="4">
        <v>42509</v>
      </c>
      <c r="J10618">
        <f t="shared" si="1486"/>
        <v>3</v>
      </c>
      <c r="K10618">
        <f t="shared" si="1487"/>
        <v>6</v>
      </c>
      <c r="L10618" s="3">
        <f t="shared" si="1488"/>
        <v>42697</v>
      </c>
      <c r="M10618" t="str">
        <f t="shared" si="1489"/>
        <v>18:29</v>
      </c>
      <c r="N10618">
        <f t="shared" si="1490"/>
        <v>1109</v>
      </c>
      <c r="O10618">
        <f t="shared" si="1491"/>
        <v>3</v>
      </c>
      <c r="P10618" t="str">
        <f t="shared" si="1492"/>
        <v>Work</v>
      </c>
      <c r="Q10618" t="str">
        <f>VLOOKUP(N10618,IF(P10618="Work",Intervals!$A$4:$C$9,Intervals!$F$4:$H$9),3,1)</f>
        <v>Int_17-19</v>
      </c>
      <c r="R10618" t="str">
        <f t="shared" si="1493"/>
        <v>1</v>
      </c>
      <c r="S10618">
        <f>VLOOKUP(N10618,IF(P10618="Work",Intervals!$A$4:$D$9,Intervals!$F$4:$I$9),4,1)</f>
        <v>4</v>
      </c>
    </row>
    <row r="10619" spans="1:19" x14ac:dyDescent="0.25">
      <c r="A10619" t="s">
        <v>301</v>
      </c>
      <c r="B10619" s="1" t="s">
        <v>9762</v>
      </c>
      <c r="C10619" t="s">
        <v>339</v>
      </c>
      <c r="D10619">
        <f t="shared" si="1485"/>
        <v>10617</v>
      </c>
      <c r="E10619" t="s">
        <v>437</v>
      </c>
      <c r="F10619" t="s">
        <v>10</v>
      </c>
      <c r="G10619" t="s">
        <v>4</v>
      </c>
      <c r="H10619" t="s">
        <v>11589</v>
      </c>
      <c r="I10619" s="4">
        <v>42509</v>
      </c>
      <c r="J10619">
        <f t="shared" si="1486"/>
        <v>3</v>
      </c>
      <c r="K10619">
        <f t="shared" si="1487"/>
        <v>6</v>
      </c>
      <c r="L10619" s="3">
        <f t="shared" si="1488"/>
        <v>42697</v>
      </c>
      <c r="M10619" t="str">
        <f t="shared" si="1489"/>
        <v>18:30</v>
      </c>
      <c r="N10619">
        <f t="shared" si="1490"/>
        <v>1110.0000000000002</v>
      </c>
      <c r="O10619">
        <f t="shared" si="1491"/>
        <v>3</v>
      </c>
      <c r="P10619" t="str">
        <f t="shared" si="1492"/>
        <v>Work</v>
      </c>
      <c r="Q10619" t="str">
        <f>VLOOKUP(N10619,IF(P10619="Work",Intervals!$A$4:$C$9,Intervals!$F$4:$H$9),3,1)</f>
        <v>Int_17-19</v>
      </c>
      <c r="R10619" t="str">
        <f t="shared" si="1493"/>
        <v>1</v>
      </c>
      <c r="S10619">
        <f>VLOOKUP(N10619,IF(P10619="Work",Intervals!$A$4:$D$9,Intervals!$F$4:$I$9),4,1)</f>
        <v>4</v>
      </c>
    </row>
    <row r="10620" spans="1:19" x14ac:dyDescent="0.25">
      <c r="A10620" t="s">
        <v>301</v>
      </c>
      <c r="B10620" s="1" t="s">
        <v>9763</v>
      </c>
      <c r="C10620" t="s">
        <v>339</v>
      </c>
      <c r="D10620">
        <f t="shared" si="1485"/>
        <v>10618</v>
      </c>
      <c r="E10620" t="s">
        <v>437</v>
      </c>
      <c r="F10620" t="s">
        <v>10</v>
      </c>
      <c r="G10620" t="s">
        <v>4</v>
      </c>
      <c r="H10620" t="s">
        <v>11589</v>
      </c>
      <c r="I10620" s="4">
        <v>42509</v>
      </c>
      <c r="J10620">
        <f t="shared" si="1486"/>
        <v>3</v>
      </c>
      <c r="K10620">
        <f t="shared" si="1487"/>
        <v>6</v>
      </c>
      <c r="L10620" s="3">
        <f t="shared" si="1488"/>
        <v>42697</v>
      </c>
      <c r="M10620" t="str">
        <f t="shared" si="1489"/>
        <v>18:36</v>
      </c>
      <c r="N10620">
        <f t="shared" si="1490"/>
        <v>1115.9999999999998</v>
      </c>
      <c r="O10620">
        <f t="shared" si="1491"/>
        <v>3</v>
      </c>
      <c r="P10620" t="str">
        <f t="shared" si="1492"/>
        <v>Work</v>
      </c>
      <c r="Q10620" t="str">
        <f>VLOOKUP(N10620,IF(P10620="Work",Intervals!$A$4:$C$9,Intervals!$F$4:$H$9),3,1)</f>
        <v>Int_17-19</v>
      </c>
      <c r="R10620" t="str">
        <f t="shared" si="1493"/>
        <v>1</v>
      </c>
      <c r="S10620">
        <f>VLOOKUP(N10620,IF(P10620="Work",Intervals!$A$4:$D$9,Intervals!$F$4:$I$9),4,1)</f>
        <v>4</v>
      </c>
    </row>
    <row r="10621" spans="1:19" x14ac:dyDescent="0.25">
      <c r="A10621" t="s">
        <v>301</v>
      </c>
      <c r="B10621" s="1" t="s">
        <v>9764</v>
      </c>
      <c r="C10621" t="s">
        <v>339</v>
      </c>
      <c r="D10621">
        <f t="shared" si="1485"/>
        <v>10619</v>
      </c>
      <c r="E10621" t="s">
        <v>437</v>
      </c>
      <c r="F10621" t="s">
        <v>10</v>
      </c>
      <c r="G10621" t="s">
        <v>4</v>
      </c>
      <c r="H10621" t="s">
        <v>11589</v>
      </c>
      <c r="I10621" s="4">
        <v>42509</v>
      </c>
      <c r="J10621">
        <f t="shared" si="1486"/>
        <v>3</v>
      </c>
      <c r="K10621">
        <f t="shared" si="1487"/>
        <v>6</v>
      </c>
      <c r="L10621" s="3">
        <f t="shared" si="1488"/>
        <v>42697</v>
      </c>
      <c r="M10621" t="str">
        <f t="shared" si="1489"/>
        <v>18:41</v>
      </c>
      <c r="N10621">
        <f t="shared" si="1490"/>
        <v>1121</v>
      </c>
      <c r="O10621">
        <f t="shared" si="1491"/>
        <v>3</v>
      </c>
      <c r="P10621" t="str">
        <f t="shared" si="1492"/>
        <v>Work</v>
      </c>
      <c r="Q10621" t="str">
        <f>VLOOKUP(N10621,IF(P10621="Work",Intervals!$A$4:$C$9,Intervals!$F$4:$H$9),3,1)</f>
        <v>Int_17-19</v>
      </c>
      <c r="R10621" t="str">
        <f t="shared" si="1493"/>
        <v>1</v>
      </c>
      <c r="S10621">
        <f>VLOOKUP(N10621,IF(P10621="Work",Intervals!$A$4:$D$9,Intervals!$F$4:$I$9),4,1)</f>
        <v>4</v>
      </c>
    </row>
    <row r="10622" spans="1:19" x14ac:dyDescent="0.25">
      <c r="A10622" t="s">
        <v>301</v>
      </c>
      <c r="B10622" s="1" t="s">
        <v>9765</v>
      </c>
      <c r="C10622" t="s">
        <v>339</v>
      </c>
      <c r="D10622">
        <f t="shared" si="1485"/>
        <v>10620</v>
      </c>
      <c r="E10622" t="s">
        <v>437</v>
      </c>
      <c r="F10622" t="s">
        <v>10</v>
      </c>
      <c r="G10622" t="s">
        <v>4</v>
      </c>
      <c r="H10622" t="s">
        <v>11589</v>
      </c>
      <c r="I10622" s="4">
        <v>42509</v>
      </c>
      <c r="J10622">
        <f t="shared" si="1486"/>
        <v>3</v>
      </c>
      <c r="K10622">
        <f t="shared" si="1487"/>
        <v>6</v>
      </c>
      <c r="L10622" s="3">
        <f t="shared" si="1488"/>
        <v>42697</v>
      </c>
      <c r="M10622" t="str">
        <f t="shared" si="1489"/>
        <v>18:46</v>
      </c>
      <c r="N10622">
        <f t="shared" si="1490"/>
        <v>1126.0000000000002</v>
      </c>
      <c r="O10622">
        <f t="shared" si="1491"/>
        <v>3</v>
      </c>
      <c r="P10622" t="str">
        <f t="shared" si="1492"/>
        <v>Work</v>
      </c>
      <c r="Q10622" t="str">
        <f>VLOOKUP(N10622,IF(P10622="Work",Intervals!$A$4:$C$9,Intervals!$F$4:$H$9),3,1)</f>
        <v>Int_17-19</v>
      </c>
      <c r="R10622" t="str">
        <f t="shared" si="1493"/>
        <v>1</v>
      </c>
      <c r="S10622">
        <f>VLOOKUP(N10622,IF(P10622="Work",Intervals!$A$4:$D$9,Intervals!$F$4:$I$9),4,1)</f>
        <v>4</v>
      </c>
    </row>
    <row r="10623" spans="1:19" x14ac:dyDescent="0.25">
      <c r="A10623" t="s">
        <v>301</v>
      </c>
      <c r="B10623" s="1" t="s">
        <v>9766</v>
      </c>
      <c r="C10623" t="s">
        <v>339</v>
      </c>
      <c r="D10623">
        <f t="shared" si="1485"/>
        <v>10621</v>
      </c>
      <c r="E10623" t="s">
        <v>437</v>
      </c>
      <c r="F10623" t="s">
        <v>10</v>
      </c>
      <c r="G10623" t="s">
        <v>4</v>
      </c>
      <c r="H10623" t="s">
        <v>11589</v>
      </c>
      <c r="I10623" s="4">
        <v>42509</v>
      </c>
      <c r="J10623">
        <f t="shared" si="1486"/>
        <v>3</v>
      </c>
      <c r="K10623">
        <f t="shared" si="1487"/>
        <v>6</v>
      </c>
      <c r="L10623" s="3">
        <f t="shared" si="1488"/>
        <v>42697</v>
      </c>
      <c r="M10623" t="str">
        <f t="shared" si="1489"/>
        <v>19:8</v>
      </c>
      <c r="N10623">
        <f t="shared" si="1490"/>
        <v>1147.9999999999998</v>
      </c>
      <c r="O10623">
        <f t="shared" si="1491"/>
        <v>3</v>
      </c>
      <c r="P10623" t="str">
        <f t="shared" si="1492"/>
        <v>Work</v>
      </c>
      <c r="Q10623" t="str">
        <f>VLOOKUP(N10623,IF(P10623="Work",Intervals!$A$4:$C$9,Intervals!$F$4:$H$9),3,1)</f>
        <v>Int_19-21</v>
      </c>
      <c r="R10623" t="str">
        <f t="shared" si="1493"/>
        <v>1</v>
      </c>
      <c r="S10623">
        <f>VLOOKUP(N10623,IF(P10623="Work",Intervals!$A$4:$D$9,Intervals!$F$4:$I$9),4,1)</f>
        <v>5</v>
      </c>
    </row>
    <row r="10624" spans="1:19" x14ac:dyDescent="0.25">
      <c r="A10624" t="s">
        <v>301</v>
      </c>
      <c r="B10624" s="1" t="s">
        <v>9766</v>
      </c>
      <c r="C10624" t="s">
        <v>339</v>
      </c>
      <c r="D10624">
        <f t="shared" si="1485"/>
        <v>10622</v>
      </c>
      <c r="E10624" t="s">
        <v>437</v>
      </c>
      <c r="F10624" t="s">
        <v>10</v>
      </c>
      <c r="G10624" t="s">
        <v>4</v>
      </c>
      <c r="H10624" t="s">
        <v>11589</v>
      </c>
      <c r="I10624" s="4">
        <v>42509</v>
      </c>
      <c r="J10624">
        <f t="shared" si="1486"/>
        <v>3</v>
      </c>
      <c r="K10624">
        <f t="shared" si="1487"/>
        <v>6</v>
      </c>
      <c r="L10624" s="3">
        <f t="shared" si="1488"/>
        <v>42697</v>
      </c>
      <c r="M10624" t="str">
        <f t="shared" si="1489"/>
        <v>19:8</v>
      </c>
      <c r="N10624">
        <f t="shared" si="1490"/>
        <v>1147.9999999999998</v>
      </c>
      <c r="O10624">
        <f t="shared" si="1491"/>
        <v>3</v>
      </c>
      <c r="P10624" t="str">
        <f t="shared" si="1492"/>
        <v>Work</v>
      </c>
      <c r="Q10624" t="str">
        <f>VLOOKUP(N10624,IF(P10624="Work",Intervals!$A$4:$C$9,Intervals!$F$4:$H$9),3,1)</f>
        <v>Int_19-21</v>
      </c>
      <c r="R10624" t="str">
        <f t="shared" si="1493"/>
        <v>1</v>
      </c>
      <c r="S10624">
        <f>VLOOKUP(N10624,IF(P10624="Work",Intervals!$A$4:$D$9,Intervals!$F$4:$I$9),4,1)</f>
        <v>5</v>
      </c>
    </row>
    <row r="10625" spans="1:19" x14ac:dyDescent="0.25">
      <c r="A10625" t="s">
        <v>301</v>
      </c>
      <c r="B10625" s="1" t="s">
        <v>9767</v>
      </c>
      <c r="C10625" t="s">
        <v>339</v>
      </c>
      <c r="D10625">
        <f t="shared" si="1485"/>
        <v>10623</v>
      </c>
      <c r="E10625" t="s">
        <v>437</v>
      </c>
      <c r="F10625" t="s">
        <v>10</v>
      </c>
      <c r="G10625" t="s">
        <v>4</v>
      </c>
      <c r="H10625" t="s">
        <v>11589</v>
      </c>
      <c r="I10625" s="4">
        <v>42509</v>
      </c>
      <c r="J10625">
        <f t="shared" si="1486"/>
        <v>3</v>
      </c>
      <c r="K10625">
        <f t="shared" si="1487"/>
        <v>6</v>
      </c>
      <c r="L10625" s="3">
        <f t="shared" si="1488"/>
        <v>42697</v>
      </c>
      <c r="M10625" t="str">
        <f t="shared" si="1489"/>
        <v>19:12</v>
      </c>
      <c r="N10625">
        <f t="shared" si="1490"/>
        <v>1151.9999999999998</v>
      </c>
      <c r="O10625">
        <f t="shared" si="1491"/>
        <v>3</v>
      </c>
      <c r="P10625" t="str">
        <f t="shared" si="1492"/>
        <v>Work</v>
      </c>
      <c r="Q10625" t="str">
        <f>VLOOKUP(N10625,IF(P10625="Work",Intervals!$A$4:$C$9,Intervals!$F$4:$H$9),3,1)</f>
        <v>Int_19-21</v>
      </c>
      <c r="R10625" t="str">
        <f t="shared" si="1493"/>
        <v>1</v>
      </c>
      <c r="S10625">
        <f>VLOOKUP(N10625,IF(P10625="Work",Intervals!$A$4:$D$9,Intervals!$F$4:$I$9),4,1)</f>
        <v>5</v>
      </c>
    </row>
    <row r="10626" spans="1:19" x14ac:dyDescent="0.25">
      <c r="A10626" t="s">
        <v>301</v>
      </c>
      <c r="B10626" s="1" t="s">
        <v>9768</v>
      </c>
      <c r="C10626" t="s">
        <v>339</v>
      </c>
      <c r="D10626">
        <f t="shared" si="1485"/>
        <v>10624</v>
      </c>
      <c r="E10626" t="s">
        <v>437</v>
      </c>
      <c r="F10626" t="s">
        <v>10</v>
      </c>
      <c r="G10626" t="s">
        <v>4</v>
      </c>
      <c r="H10626" t="s">
        <v>11589</v>
      </c>
      <c r="I10626" s="4">
        <v>42509</v>
      </c>
      <c r="J10626">
        <f t="shared" si="1486"/>
        <v>3</v>
      </c>
      <c r="K10626">
        <f t="shared" si="1487"/>
        <v>6</v>
      </c>
      <c r="L10626" s="3">
        <f t="shared" si="1488"/>
        <v>42697</v>
      </c>
      <c r="M10626" t="str">
        <f t="shared" si="1489"/>
        <v>19:14</v>
      </c>
      <c r="N10626">
        <f t="shared" si="1490"/>
        <v>1154</v>
      </c>
      <c r="O10626">
        <f t="shared" si="1491"/>
        <v>3</v>
      </c>
      <c r="P10626" t="str">
        <f t="shared" si="1492"/>
        <v>Work</v>
      </c>
      <c r="Q10626" t="str">
        <f>VLOOKUP(N10626,IF(P10626="Work",Intervals!$A$4:$C$9,Intervals!$F$4:$H$9),3,1)</f>
        <v>Int_19-21</v>
      </c>
      <c r="R10626" t="str">
        <f t="shared" si="1493"/>
        <v>1</v>
      </c>
      <c r="S10626">
        <f>VLOOKUP(N10626,IF(P10626="Work",Intervals!$A$4:$D$9,Intervals!$F$4:$I$9),4,1)</f>
        <v>5</v>
      </c>
    </row>
    <row r="10627" spans="1:19" x14ac:dyDescent="0.25">
      <c r="A10627" t="s">
        <v>253</v>
      </c>
      <c r="B10627" s="1" t="s">
        <v>9769</v>
      </c>
      <c r="C10627" t="s">
        <v>339</v>
      </c>
      <c r="D10627">
        <f t="shared" ref="D10627:D10690" si="1494">ROW()-ROW($D$2)</f>
        <v>10625</v>
      </c>
      <c r="E10627" t="s">
        <v>1074</v>
      </c>
      <c r="F10627" t="s">
        <v>10</v>
      </c>
      <c r="G10627" t="s">
        <v>4</v>
      </c>
      <c r="H10627" t="s">
        <v>11589</v>
      </c>
      <c r="I10627" s="4">
        <v>42509</v>
      </c>
      <c r="J10627">
        <f t="shared" ref="J10627:J10690" si="1495">SEARCH("-",B10627)</f>
        <v>3</v>
      </c>
      <c r="K10627">
        <f t="shared" ref="K10627:K10690" si="1496">SEARCH("-",B10627,J10627+1)</f>
        <v>6</v>
      </c>
      <c r="L10627" s="3">
        <f t="shared" ref="L10627:L10690" si="1497">DATE(MID(B10627,K10627+1,4),LEFT(B10627,J10627-1),MID(B10627,J10627+1,K10627-J10627-1))</f>
        <v>42697</v>
      </c>
      <c r="M10627" t="str">
        <f t="shared" ref="M10627:M10690" si="1498">MID(B10627,SEARCH(" ",B10627)+1,99)</f>
        <v>19:16</v>
      </c>
      <c r="N10627">
        <f t="shared" ref="N10627:N10690" si="1499">((M10627+1)-"1.1.1900  0:00:00")*24*60</f>
        <v>1155.9999999999998</v>
      </c>
      <c r="O10627">
        <f t="shared" ref="O10627:O10690" si="1500">WEEKDAY(L10627,2)</f>
        <v>3</v>
      </c>
      <c r="P10627" t="str">
        <f t="shared" ref="P10627:P10690" si="1501">IF(O10627&gt;5,"NonWork","Work")</f>
        <v>Work</v>
      </c>
      <c r="Q10627" t="str">
        <f>VLOOKUP(N10627,IF(P10627="Work",Intervals!$A$4:$C$9,Intervals!$F$4:$H$9),3,1)</f>
        <v>Int_19-21</v>
      </c>
      <c r="R10627" t="str">
        <f t="shared" ref="R10627:R10690" si="1502">IF(O10627&gt;5,"2","1")</f>
        <v>1</v>
      </c>
      <c r="S10627">
        <f>VLOOKUP(N10627,IF(P10627="Work",Intervals!$A$4:$D$9,Intervals!$F$4:$I$9),4,1)</f>
        <v>5</v>
      </c>
    </row>
    <row r="10628" spans="1:19" x14ac:dyDescent="0.25">
      <c r="A10628" t="s">
        <v>301</v>
      </c>
      <c r="B10628" s="1" t="s">
        <v>9770</v>
      </c>
      <c r="C10628" t="s">
        <v>339</v>
      </c>
      <c r="D10628">
        <f t="shared" si="1494"/>
        <v>10626</v>
      </c>
      <c r="E10628" t="s">
        <v>437</v>
      </c>
      <c r="F10628" t="s">
        <v>10</v>
      </c>
      <c r="G10628" t="s">
        <v>4</v>
      </c>
      <c r="H10628" t="s">
        <v>11589</v>
      </c>
      <c r="I10628" s="4">
        <v>42509</v>
      </c>
      <c r="J10628">
        <f t="shared" si="1495"/>
        <v>3</v>
      </c>
      <c r="K10628">
        <f t="shared" si="1496"/>
        <v>6</v>
      </c>
      <c r="L10628" s="3">
        <f t="shared" si="1497"/>
        <v>42697</v>
      </c>
      <c r="M10628" t="str">
        <f t="shared" si="1498"/>
        <v>19:31</v>
      </c>
      <c r="N10628">
        <f t="shared" si="1499"/>
        <v>1171.0000000000002</v>
      </c>
      <c r="O10628">
        <f t="shared" si="1500"/>
        <v>3</v>
      </c>
      <c r="P10628" t="str">
        <f t="shared" si="1501"/>
        <v>Work</v>
      </c>
      <c r="Q10628" t="str">
        <f>VLOOKUP(N10628,IF(P10628="Work",Intervals!$A$4:$C$9,Intervals!$F$4:$H$9),3,1)</f>
        <v>Int_19-21</v>
      </c>
      <c r="R10628" t="str">
        <f t="shared" si="1502"/>
        <v>1</v>
      </c>
      <c r="S10628">
        <f>VLOOKUP(N10628,IF(P10628="Work",Intervals!$A$4:$D$9,Intervals!$F$4:$I$9),4,1)</f>
        <v>5</v>
      </c>
    </row>
    <row r="10629" spans="1:19" x14ac:dyDescent="0.25">
      <c r="A10629" t="s">
        <v>298</v>
      </c>
      <c r="B10629" s="1" t="s">
        <v>9771</v>
      </c>
      <c r="C10629" t="s">
        <v>339</v>
      </c>
      <c r="D10629">
        <f t="shared" si="1494"/>
        <v>10627</v>
      </c>
      <c r="E10629" t="s">
        <v>757</v>
      </c>
      <c r="F10629" t="s">
        <v>10</v>
      </c>
      <c r="G10629" t="s">
        <v>4</v>
      </c>
      <c r="H10629" t="s">
        <v>11589</v>
      </c>
      <c r="I10629" s="4">
        <v>42509</v>
      </c>
      <c r="J10629">
        <f t="shared" si="1495"/>
        <v>3</v>
      </c>
      <c r="K10629">
        <f t="shared" si="1496"/>
        <v>6</v>
      </c>
      <c r="L10629" s="3">
        <f t="shared" si="1497"/>
        <v>42697</v>
      </c>
      <c r="M10629" t="str">
        <f t="shared" si="1498"/>
        <v>19:33</v>
      </c>
      <c r="N10629">
        <f t="shared" si="1499"/>
        <v>1172.9999999999998</v>
      </c>
      <c r="O10629">
        <f t="shared" si="1500"/>
        <v>3</v>
      </c>
      <c r="P10629" t="str">
        <f t="shared" si="1501"/>
        <v>Work</v>
      </c>
      <c r="Q10629" t="str">
        <f>VLOOKUP(N10629,IF(P10629="Work",Intervals!$A$4:$C$9,Intervals!$F$4:$H$9),3,1)</f>
        <v>Int_19-21</v>
      </c>
      <c r="R10629" t="str">
        <f t="shared" si="1502"/>
        <v>1</v>
      </c>
      <c r="S10629">
        <f>VLOOKUP(N10629,IF(P10629="Work",Intervals!$A$4:$D$9,Intervals!$F$4:$I$9),4,1)</f>
        <v>5</v>
      </c>
    </row>
    <row r="10630" spans="1:19" x14ac:dyDescent="0.25">
      <c r="A10630" t="s">
        <v>117</v>
      </c>
      <c r="B10630" s="1" t="s">
        <v>9772</v>
      </c>
      <c r="C10630" t="s">
        <v>339</v>
      </c>
      <c r="D10630">
        <f t="shared" si="1494"/>
        <v>10628</v>
      </c>
      <c r="E10630" t="s">
        <v>544</v>
      </c>
      <c r="F10630" t="s">
        <v>10</v>
      </c>
      <c r="G10630" t="s">
        <v>4</v>
      </c>
      <c r="H10630" t="s">
        <v>11626</v>
      </c>
      <c r="I10630" t="s">
        <v>11700</v>
      </c>
      <c r="J10630">
        <f t="shared" si="1495"/>
        <v>3</v>
      </c>
      <c r="K10630">
        <f t="shared" si="1496"/>
        <v>6</v>
      </c>
      <c r="L10630" s="3">
        <f t="shared" si="1497"/>
        <v>42697</v>
      </c>
      <c r="M10630" t="str">
        <f t="shared" si="1498"/>
        <v>19:55</v>
      </c>
      <c r="N10630">
        <f t="shared" si="1499"/>
        <v>1195</v>
      </c>
      <c r="O10630">
        <f t="shared" si="1500"/>
        <v>3</v>
      </c>
      <c r="P10630" t="str">
        <f t="shared" si="1501"/>
        <v>Work</v>
      </c>
      <c r="Q10630" t="str">
        <f>VLOOKUP(N10630,IF(P10630="Work",Intervals!$A$4:$C$9,Intervals!$F$4:$H$9),3,1)</f>
        <v>Int_19-21</v>
      </c>
      <c r="R10630" t="str">
        <f t="shared" si="1502"/>
        <v>1</v>
      </c>
      <c r="S10630">
        <f>VLOOKUP(N10630,IF(P10630="Work",Intervals!$A$4:$D$9,Intervals!$F$4:$I$9),4,1)</f>
        <v>5</v>
      </c>
    </row>
    <row r="10631" spans="1:19" x14ac:dyDescent="0.25">
      <c r="A10631" t="s">
        <v>81</v>
      </c>
      <c r="B10631" s="1" t="s">
        <v>9773</v>
      </c>
      <c r="C10631" t="s">
        <v>339</v>
      </c>
      <c r="D10631">
        <f t="shared" si="1494"/>
        <v>10629</v>
      </c>
      <c r="E10631" t="s">
        <v>340</v>
      </c>
      <c r="F10631" t="s">
        <v>10</v>
      </c>
      <c r="G10631" t="s">
        <v>4</v>
      </c>
      <c r="H10631" t="s">
        <v>11589</v>
      </c>
      <c r="I10631" s="4">
        <v>42509</v>
      </c>
      <c r="J10631">
        <f t="shared" si="1495"/>
        <v>3</v>
      </c>
      <c r="K10631">
        <f t="shared" si="1496"/>
        <v>6</v>
      </c>
      <c r="L10631" s="3">
        <f t="shared" si="1497"/>
        <v>42697</v>
      </c>
      <c r="M10631" t="str">
        <f t="shared" si="1498"/>
        <v>20:1</v>
      </c>
      <c r="N10631">
        <f t="shared" si="1499"/>
        <v>1200.9999999999998</v>
      </c>
      <c r="O10631">
        <f t="shared" si="1500"/>
        <v>3</v>
      </c>
      <c r="P10631" t="str">
        <f t="shared" si="1501"/>
        <v>Work</v>
      </c>
      <c r="Q10631" t="str">
        <f>VLOOKUP(N10631,IF(P10631="Work",Intervals!$A$4:$C$9,Intervals!$F$4:$H$9),3,1)</f>
        <v>Int_19-21</v>
      </c>
      <c r="R10631" t="str">
        <f t="shared" si="1502"/>
        <v>1</v>
      </c>
      <c r="S10631">
        <f>VLOOKUP(N10631,IF(P10631="Work",Intervals!$A$4:$D$9,Intervals!$F$4:$I$9),4,1)</f>
        <v>5</v>
      </c>
    </row>
    <row r="10632" spans="1:19" x14ac:dyDescent="0.25">
      <c r="A10632" t="s">
        <v>185</v>
      </c>
      <c r="B10632" s="1" t="s">
        <v>9774</v>
      </c>
      <c r="C10632" t="s">
        <v>339</v>
      </c>
      <c r="D10632">
        <f t="shared" si="1494"/>
        <v>10630</v>
      </c>
      <c r="E10632" t="s">
        <v>347</v>
      </c>
      <c r="F10632" t="s">
        <v>10</v>
      </c>
      <c r="G10632" t="s">
        <v>4</v>
      </c>
      <c r="H10632" t="s">
        <v>11589</v>
      </c>
      <c r="I10632" s="4">
        <v>42509</v>
      </c>
      <c r="J10632">
        <f t="shared" si="1495"/>
        <v>3</v>
      </c>
      <c r="K10632">
        <f t="shared" si="1496"/>
        <v>6</v>
      </c>
      <c r="L10632" s="3">
        <f t="shared" si="1497"/>
        <v>42697</v>
      </c>
      <c r="M10632" t="str">
        <f t="shared" si="1498"/>
        <v>20:2</v>
      </c>
      <c r="N10632">
        <f t="shared" si="1499"/>
        <v>1202</v>
      </c>
      <c r="O10632">
        <f t="shared" si="1500"/>
        <v>3</v>
      </c>
      <c r="P10632" t="str">
        <f t="shared" si="1501"/>
        <v>Work</v>
      </c>
      <c r="Q10632" t="str">
        <f>VLOOKUP(N10632,IF(P10632="Work",Intervals!$A$4:$C$9,Intervals!$F$4:$H$9),3,1)</f>
        <v>Int_19-21</v>
      </c>
      <c r="R10632" t="str">
        <f t="shared" si="1502"/>
        <v>1</v>
      </c>
      <c r="S10632">
        <f>VLOOKUP(N10632,IF(P10632="Work",Intervals!$A$4:$D$9,Intervals!$F$4:$I$9),4,1)</f>
        <v>5</v>
      </c>
    </row>
    <row r="10633" spans="1:19" x14ac:dyDescent="0.25">
      <c r="A10633" t="s">
        <v>109</v>
      </c>
      <c r="B10633" s="1" t="s">
        <v>9775</v>
      </c>
      <c r="C10633" t="s">
        <v>339</v>
      </c>
      <c r="D10633">
        <f t="shared" si="1494"/>
        <v>10631</v>
      </c>
      <c r="E10633" t="s">
        <v>475</v>
      </c>
      <c r="F10633" t="s">
        <v>11574</v>
      </c>
      <c r="G10633" t="s">
        <v>4</v>
      </c>
      <c r="H10633" t="s">
        <v>11589</v>
      </c>
      <c r="I10633" s="4">
        <v>42509</v>
      </c>
      <c r="J10633">
        <f t="shared" si="1495"/>
        <v>3</v>
      </c>
      <c r="K10633">
        <f t="shared" si="1496"/>
        <v>6</v>
      </c>
      <c r="L10633" s="3">
        <f t="shared" si="1497"/>
        <v>42697</v>
      </c>
      <c r="M10633" t="str">
        <f t="shared" si="1498"/>
        <v>20:4</v>
      </c>
      <c r="N10633">
        <f t="shared" si="1499"/>
        <v>1204.0000000000002</v>
      </c>
      <c r="O10633">
        <f t="shared" si="1500"/>
        <v>3</v>
      </c>
      <c r="P10633" t="str">
        <f t="shared" si="1501"/>
        <v>Work</v>
      </c>
      <c r="Q10633" t="str">
        <f>VLOOKUP(N10633,IF(P10633="Work",Intervals!$A$4:$C$9,Intervals!$F$4:$H$9),3,1)</f>
        <v>Int_19-21</v>
      </c>
      <c r="R10633" t="str">
        <f t="shared" si="1502"/>
        <v>1</v>
      </c>
      <c r="S10633">
        <f>VLOOKUP(N10633,IF(P10633="Work",Intervals!$A$4:$D$9,Intervals!$F$4:$I$9),4,1)</f>
        <v>5</v>
      </c>
    </row>
    <row r="10634" spans="1:19" x14ac:dyDescent="0.25">
      <c r="A10634" t="s">
        <v>109</v>
      </c>
      <c r="B10634" s="1" t="s">
        <v>9776</v>
      </c>
      <c r="C10634" t="s">
        <v>339</v>
      </c>
      <c r="D10634">
        <f t="shared" si="1494"/>
        <v>10632</v>
      </c>
      <c r="E10634" t="s">
        <v>475</v>
      </c>
      <c r="F10634" t="s">
        <v>11574</v>
      </c>
      <c r="G10634" t="s">
        <v>4</v>
      </c>
      <c r="H10634" t="s">
        <v>11589</v>
      </c>
      <c r="I10634" s="4">
        <v>42509</v>
      </c>
      <c r="J10634">
        <f t="shared" si="1495"/>
        <v>3</v>
      </c>
      <c r="K10634">
        <f t="shared" si="1496"/>
        <v>6</v>
      </c>
      <c r="L10634" s="3">
        <f t="shared" si="1497"/>
        <v>42697</v>
      </c>
      <c r="M10634" t="str">
        <f t="shared" si="1498"/>
        <v>20:7</v>
      </c>
      <c r="N10634">
        <f t="shared" si="1499"/>
        <v>1207</v>
      </c>
      <c r="O10634">
        <f t="shared" si="1500"/>
        <v>3</v>
      </c>
      <c r="P10634" t="str">
        <f t="shared" si="1501"/>
        <v>Work</v>
      </c>
      <c r="Q10634" t="str">
        <f>VLOOKUP(N10634,IF(P10634="Work",Intervals!$A$4:$C$9,Intervals!$F$4:$H$9),3,1)</f>
        <v>Int_19-21</v>
      </c>
      <c r="R10634" t="str">
        <f t="shared" si="1502"/>
        <v>1</v>
      </c>
      <c r="S10634">
        <f>VLOOKUP(N10634,IF(P10634="Work",Intervals!$A$4:$D$9,Intervals!$F$4:$I$9),4,1)</f>
        <v>5</v>
      </c>
    </row>
    <row r="10635" spans="1:19" x14ac:dyDescent="0.25">
      <c r="A10635" t="s">
        <v>81</v>
      </c>
      <c r="B10635" s="1" t="s">
        <v>9777</v>
      </c>
      <c r="C10635" t="s">
        <v>339</v>
      </c>
      <c r="D10635">
        <f t="shared" si="1494"/>
        <v>10633</v>
      </c>
      <c r="E10635" t="s">
        <v>340</v>
      </c>
      <c r="F10635" t="s">
        <v>10</v>
      </c>
      <c r="G10635" t="s">
        <v>4</v>
      </c>
      <c r="H10635" t="s">
        <v>11589</v>
      </c>
      <c r="I10635" s="4">
        <v>42509</v>
      </c>
      <c r="J10635">
        <f t="shared" si="1495"/>
        <v>3</v>
      </c>
      <c r="K10635">
        <f t="shared" si="1496"/>
        <v>6</v>
      </c>
      <c r="L10635" s="3">
        <f t="shared" si="1497"/>
        <v>42697</v>
      </c>
      <c r="M10635" t="str">
        <f t="shared" si="1498"/>
        <v>20:12</v>
      </c>
      <c r="N10635">
        <f t="shared" si="1499"/>
        <v>1212.0000000000002</v>
      </c>
      <c r="O10635">
        <f t="shared" si="1500"/>
        <v>3</v>
      </c>
      <c r="P10635" t="str">
        <f t="shared" si="1501"/>
        <v>Work</v>
      </c>
      <c r="Q10635" t="str">
        <f>VLOOKUP(N10635,IF(P10635="Work",Intervals!$A$4:$C$9,Intervals!$F$4:$H$9),3,1)</f>
        <v>Int_19-21</v>
      </c>
      <c r="R10635" t="str">
        <f t="shared" si="1502"/>
        <v>1</v>
      </c>
      <c r="S10635">
        <f>VLOOKUP(N10635,IF(P10635="Work",Intervals!$A$4:$D$9,Intervals!$F$4:$I$9),4,1)</f>
        <v>5</v>
      </c>
    </row>
    <row r="10636" spans="1:19" x14ac:dyDescent="0.25">
      <c r="A10636" t="s">
        <v>162</v>
      </c>
      <c r="B10636" s="1" t="s">
        <v>9778</v>
      </c>
      <c r="C10636" t="s">
        <v>339</v>
      </c>
      <c r="D10636">
        <f t="shared" si="1494"/>
        <v>10634</v>
      </c>
      <c r="E10636" t="s">
        <v>1169</v>
      </c>
      <c r="F10636" t="s">
        <v>11569</v>
      </c>
      <c r="G10636" t="s">
        <v>4</v>
      </c>
      <c r="H10636" t="s">
        <v>11589</v>
      </c>
      <c r="I10636" s="4">
        <v>42509</v>
      </c>
      <c r="J10636">
        <f t="shared" si="1495"/>
        <v>3</v>
      </c>
      <c r="K10636">
        <f t="shared" si="1496"/>
        <v>6</v>
      </c>
      <c r="L10636" s="3">
        <f t="shared" si="1497"/>
        <v>42697</v>
      </c>
      <c r="M10636" t="str">
        <f t="shared" si="1498"/>
        <v>20:29</v>
      </c>
      <c r="N10636">
        <f t="shared" si="1499"/>
        <v>1229.0000000000002</v>
      </c>
      <c r="O10636">
        <f t="shared" si="1500"/>
        <v>3</v>
      </c>
      <c r="P10636" t="str">
        <f t="shared" si="1501"/>
        <v>Work</v>
      </c>
      <c r="Q10636" t="str">
        <f>VLOOKUP(N10636,IF(P10636="Work",Intervals!$A$4:$C$9,Intervals!$F$4:$H$9),3,1)</f>
        <v>Int_19-21</v>
      </c>
      <c r="R10636" t="str">
        <f t="shared" si="1502"/>
        <v>1</v>
      </c>
      <c r="S10636">
        <f>VLOOKUP(N10636,IF(P10636="Work",Intervals!$A$4:$D$9,Intervals!$F$4:$I$9),4,1)</f>
        <v>5</v>
      </c>
    </row>
    <row r="10637" spans="1:19" x14ac:dyDescent="0.25">
      <c r="A10637" t="s">
        <v>115</v>
      </c>
      <c r="B10637" s="1" t="s">
        <v>9778</v>
      </c>
      <c r="C10637" t="s">
        <v>339</v>
      </c>
      <c r="D10637">
        <f t="shared" si="1494"/>
        <v>10635</v>
      </c>
      <c r="E10637" t="s">
        <v>1135</v>
      </c>
      <c r="F10637" t="s">
        <v>10</v>
      </c>
      <c r="G10637" t="s">
        <v>4</v>
      </c>
      <c r="H10637" t="s">
        <v>11596</v>
      </c>
      <c r="I10637" t="s">
        <v>11670</v>
      </c>
      <c r="J10637">
        <f t="shared" si="1495"/>
        <v>3</v>
      </c>
      <c r="K10637">
        <f t="shared" si="1496"/>
        <v>6</v>
      </c>
      <c r="L10637" s="3">
        <f t="shared" si="1497"/>
        <v>42697</v>
      </c>
      <c r="M10637" t="str">
        <f t="shared" si="1498"/>
        <v>20:29</v>
      </c>
      <c r="N10637">
        <f t="shared" si="1499"/>
        <v>1229.0000000000002</v>
      </c>
      <c r="O10637">
        <f t="shared" si="1500"/>
        <v>3</v>
      </c>
      <c r="P10637" t="str">
        <f t="shared" si="1501"/>
        <v>Work</v>
      </c>
      <c r="Q10637" t="str">
        <f>VLOOKUP(N10637,IF(P10637="Work",Intervals!$A$4:$C$9,Intervals!$F$4:$H$9),3,1)</f>
        <v>Int_19-21</v>
      </c>
      <c r="R10637" t="str">
        <f t="shared" si="1502"/>
        <v>1</v>
      </c>
      <c r="S10637">
        <f>VLOOKUP(N10637,IF(P10637="Work",Intervals!$A$4:$D$9,Intervals!$F$4:$I$9),4,1)</f>
        <v>5</v>
      </c>
    </row>
    <row r="10638" spans="1:19" x14ac:dyDescent="0.25">
      <c r="A10638" t="s">
        <v>81</v>
      </c>
      <c r="B10638" s="1" t="s">
        <v>9779</v>
      </c>
      <c r="C10638" t="s">
        <v>339</v>
      </c>
      <c r="D10638">
        <f t="shared" si="1494"/>
        <v>10636</v>
      </c>
      <c r="E10638" t="s">
        <v>340</v>
      </c>
      <c r="F10638" t="s">
        <v>10</v>
      </c>
      <c r="G10638" t="s">
        <v>4</v>
      </c>
      <c r="H10638" t="s">
        <v>11589</v>
      </c>
      <c r="I10638" s="4">
        <v>42509</v>
      </c>
      <c r="J10638">
        <f t="shared" si="1495"/>
        <v>3</v>
      </c>
      <c r="K10638">
        <f t="shared" si="1496"/>
        <v>6</v>
      </c>
      <c r="L10638" s="3">
        <f t="shared" si="1497"/>
        <v>42697</v>
      </c>
      <c r="M10638" t="str">
        <f t="shared" si="1498"/>
        <v>20:31</v>
      </c>
      <c r="N10638">
        <f t="shared" si="1499"/>
        <v>1231</v>
      </c>
      <c r="O10638">
        <f t="shared" si="1500"/>
        <v>3</v>
      </c>
      <c r="P10638" t="str">
        <f t="shared" si="1501"/>
        <v>Work</v>
      </c>
      <c r="Q10638" t="str">
        <f>VLOOKUP(N10638,IF(P10638="Work",Intervals!$A$4:$C$9,Intervals!$F$4:$H$9),3,1)</f>
        <v>Int_19-21</v>
      </c>
      <c r="R10638" t="str">
        <f t="shared" si="1502"/>
        <v>1</v>
      </c>
      <c r="S10638">
        <f>VLOOKUP(N10638,IF(P10638="Work",Intervals!$A$4:$D$9,Intervals!$F$4:$I$9),4,1)</f>
        <v>5</v>
      </c>
    </row>
    <row r="10639" spans="1:19" x14ac:dyDescent="0.25">
      <c r="A10639" t="s">
        <v>162</v>
      </c>
      <c r="B10639" s="1" t="s">
        <v>9779</v>
      </c>
      <c r="C10639" t="s">
        <v>339</v>
      </c>
      <c r="D10639">
        <f t="shared" si="1494"/>
        <v>10637</v>
      </c>
      <c r="E10639" t="s">
        <v>1169</v>
      </c>
      <c r="F10639" t="s">
        <v>11569</v>
      </c>
      <c r="G10639" t="s">
        <v>4</v>
      </c>
      <c r="H10639" t="s">
        <v>11589</v>
      </c>
      <c r="I10639" s="4">
        <v>42509</v>
      </c>
      <c r="J10639">
        <f t="shared" si="1495"/>
        <v>3</v>
      </c>
      <c r="K10639">
        <f t="shared" si="1496"/>
        <v>6</v>
      </c>
      <c r="L10639" s="3">
        <f t="shared" si="1497"/>
        <v>42697</v>
      </c>
      <c r="M10639" t="str">
        <f t="shared" si="1498"/>
        <v>20:31</v>
      </c>
      <c r="N10639">
        <f t="shared" si="1499"/>
        <v>1231</v>
      </c>
      <c r="O10639">
        <f t="shared" si="1500"/>
        <v>3</v>
      </c>
      <c r="P10639" t="str">
        <f t="shared" si="1501"/>
        <v>Work</v>
      </c>
      <c r="Q10639" t="str">
        <f>VLOOKUP(N10639,IF(P10639="Work",Intervals!$A$4:$C$9,Intervals!$F$4:$H$9),3,1)</f>
        <v>Int_19-21</v>
      </c>
      <c r="R10639" t="str">
        <f t="shared" si="1502"/>
        <v>1</v>
      </c>
      <c r="S10639">
        <f>VLOOKUP(N10639,IF(P10639="Work",Intervals!$A$4:$D$9,Intervals!$F$4:$I$9),4,1)</f>
        <v>5</v>
      </c>
    </row>
    <row r="10640" spans="1:19" x14ac:dyDescent="0.25">
      <c r="A10640" t="s">
        <v>252</v>
      </c>
      <c r="B10640" s="1" t="s">
        <v>9780</v>
      </c>
      <c r="C10640" t="s">
        <v>339</v>
      </c>
      <c r="D10640">
        <f t="shared" si="1494"/>
        <v>10638</v>
      </c>
      <c r="E10640" t="s">
        <v>502</v>
      </c>
      <c r="F10640" t="s">
        <v>10</v>
      </c>
      <c r="G10640" t="s">
        <v>4</v>
      </c>
      <c r="H10640" t="s">
        <v>11589</v>
      </c>
      <c r="I10640" s="4">
        <v>42509</v>
      </c>
      <c r="J10640">
        <f t="shared" si="1495"/>
        <v>3</v>
      </c>
      <c r="K10640">
        <f t="shared" si="1496"/>
        <v>6</v>
      </c>
      <c r="L10640" s="3">
        <f t="shared" si="1497"/>
        <v>42697</v>
      </c>
      <c r="M10640" t="str">
        <f t="shared" si="1498"/>
        <v>20:34</v>
      </c>
      <c r="N10640">
        <f t="shared" si="1499"/>
        <v>1233.9999999999998</v>
      </c>
      <c r="O10640">
        <f t="shared" si="1500"/>
        <v>3</v>
      </c>
      <c r="P10640" t="str">
        <f t="shared" si="1501"/>
        <v>Work</v>
      </c>
      <c r="Q10640" t="str">
        <f>VLOOKUP(N10640,IF(P10640="Work",Intervals!$A$4:$C$9,Intervals!$F$4:$H$9),3,1)</f>
        <v>Int_19-21</v>
      </c>
      <c r="R10640" t="str">
        <f t="shared" si="1502"/>
        <v>1</v>
      </c>
      <c r="S10640">
        <f>VLOOKUP(N10640,IF(P10640="Work",Intervals!$A$4:$D$9,Intervals!$F$4:$I$9),4,1)</f>
        <v>5</v>
      </c>
    </row>
    <row r="10641" spans="1:19" x14ac:dyDescent="0.25">
      <c r="A10641" t="s">
        <v>100</v>
      </c>
      <c r="B10641" s="1" t="s">
        <v>9781</v>
      </c>
      <c r="C10641" t="s">
        <v>339</v>
      </c>
      <c r="D10641">
        <f t="shared" si="1494"/>
        <v>10639</v>
      </c>
      <c r="E10641" t="s">
        <v>1134</v>
      </c>
      <c r="F10641" t="s">
        <v>11574</v>
      </c>
      <c r="G10641" t="s">
        <v>30</v>
      </c>
      <c r="H10641" t="s">
        <v>11616</v>
      </c>
      <c r="I10641" t="s">
        <v>11690</v>
      </c>
      <c r="J10641">
        <f t="shared" si="1495"/>
        <v>3</v>
      </c>
      <c r="K10641">
        <f t="shared" si="1496"/>
        <v>6</v>
      </c>
      <c r="L10641" s="3">
        <f t="shared" si="1497"/>
        <v>42697</v>
      </c>
      <c r="M10641" t="str">
        <f t="shared" si="1498"/>
        <v>20:35</v>
      </c>
      <c r="N10641">
        <f t="shared" si="1499"/>
        <v>1235</v>
      </c>
      <c r="O10641">
        <f t="shared" si="1500"/>
        <v>3</v>
      </c>
      <c r="P10641" t="str">
        <f t="shared" si="1501"/>
        <v>Work</v>
      </c>
      <c r="Q10641" t="str">
        <f>VLOOKUP(N10641,IF(P10641="Work",Intervals!$A$4:$C$9,Intervals!$F$4:$H$9),3,1)</f>
        <v>Int_19-21</v>
      </c>
      <c r="R10641" t="str">
        <f t="shared" si="1502"/>
        <v>1</v>
      </c>
      <c r="S10641">
        <f>VLOOKUP(N10641,IF(P10641="Work",Intervals!$A$4:$D$9,Intervals!$F$4:$I$9),4,1)</f>
        <v>5</v>
      </c>
    </row>
    <row r="10642" spans="1:19" x14ac:dyDescent="0.25">
      <c r="A10642" t="s">
        <v>162</v>
      </c>
      <c r="B10642" s="1" t="s">
        <v>9782</v>
      </c>
      <c r="C10642" t="s">
        <v>339</v>
      </c>
      <c r="D10642">
        <f t="shared" si="1494"/>
        <v>10640</v>
      </c>
      <c r="E10642" t="s">
        <v>1169</v>
      </c>
      <c r="F10642" t="s">
        <v>11569</v>
      </c>
      <c r="G10642" t="s">
        <v>4</v>
      </c>
      <c r="H10642" t="s">
        <v>11589</v>
      </c>
      <c r="I10642" s="4">
        <v>42509</v>
      </c>
      <c r="J10642">
        <f t="shared" si="1495"/>
        <v>3</v>
      </c>
      <c r="K10642">
        <f t="shared" si="1496"/>
        <v>6</v>
      </c>
      <c r="L10642" s="3">
        <f t="shared" si="1497"/>
        <v>42697</v>
      </c>
      <c r="M10642" t="str">
        <f t="shared" si="1498"/>
        <v>20:41</v>
      </c>
      <c r="N10642">
        <f t="shared" si="1499"/>
        <v>1241.0000000000002</v>
      </c>
      <c r="O10642">
        <f t="shared" si="1500"/>
        <v>3</v>
      </c>
      <c r="P10642" t="str">
        <f t="shared" si="1501"/>
        <v>Work</v>
      </c>
      <c r="Q10642" t="str">
        <f>VLOOKUP(N10642,IF(P10642="Work",Intervals!$A$4:$C$9,Intervals!$F$4:$H$9),3,1)</f>
        <v>Int_19-21</v>
      </c>
      <c r="R10642" t="str">
        <f t="shared" si="1502"/>
        <v>1</v>
      </c>
      <c r="S10642">
        <f>VLOOKUP(N10642,IF(P10642="Work",Intervals!$A$4:$D$9,Intervals!$F$4:$I$9),4,1)</f>
        <v>5</v>
      </c>
    </row>
    <row r="10643" spans="1:19" x14ac:dyDescent="0.25">
      <c r="A10643" t="s">
        <v>252</v>
      </c>
      <c r="B10643" s="1" t="s">
        <v>9783</v>
      </c>
      <c r="C10643" t="s">
        <v>339</v>
      </c>
      <c r="D10643">
        <f t="shared" si="1494"/>
        <v>10641</v>
      </c>
      <c r="E10643" t="s">
        <v>502</v>
      </c>
      <c r="F10643" t="s">
        <v>10</v>
      </c>
      <c r="G10643" t="s">
        <v>4</v>
      </c>
      <c r="H10643" t="s">
        <v>11589</v>
      </c>
      <c r="I10643" s="4">
        <v>42509</v>
      </c>
      <c r="J10643">
        <f t="shared" si="1495"/>
        <v>3</v>
      </c>
      <c r="K10643">
        <f t="shared" si="1496"/>
        <v>6</v>
      </c>
      <c r="L10643" s="3">
        <f t="shared" si="1497"/>
        <v>42697</v>
      </c>
      <c r="M10643" t="str">
        <f t="shared" si="1498"/>
        <v>21:1</v>
      </c>
      <c r="N10643">
        <f t="shared" si="1499"/>
        <v>1261.0000000000002</v>
      </c>
      <c r="O10643">
        <f t="shared" si="1500"/>
        <v>3</v>
      </c>
      <c r="P10643" t="str">
        <f t="shared" si="1501"/>
        <v>Work</v>
      </c>
      <c r="Q10643" t="str">
        <f>VLOOKUP(N10643,IF(P10643="Work",Intervals!$A$4:$C$9,Intervals!$F$4:$H$9),3,1)</f>
        <v>Int_21-</v>
      </c>
      <c r="R10643" t="str">
        <f t="shared" si="1502"/>
        <v>1</v>
      </c>
      <c r="S10643">
        <f>VLOOKUP(N10643,IF(P10643="Work",Intervals!$A$4:$D$9,Intervals!$F$4:$I$9),4,1)</f>
        <v>6</v>
      </c>
    </row>
    <row r="10644" spans="1:19" x14ac:dyDescent="0.25">
      <c r="A10644" t="s">
        <v>167</v>
      </c>
      <c r="B10644" s="1" t="s">
        <v>9784</v>
      </c>
      <c r="C10644" t="s">
        <v>339</v>
      </c>
      <c r="D10644">
        <f t="shared" si="1494"/>
        <v>10642</v>
      </c>
      <c r="E10644" t="s">
        <v>442</v>
      </c>
      <c r="F10644" t="s">
        <v>11563</v>
      </c>
      <c r="G10644" t="s">
        <v>4</v>
      </c>
      <c r="H10644" t="s">
        <v>11589</v>
      </c>
      <c r="I10644" s="4">
        <v>42509</v>
      </c>
      <c r="J10644">
        <f t="shared" si="1495"/>
        <v>3</v>
      </c>
      <c r="K10644">
        <f t="shared" si="1496"/>
        <v>6</v>
      </c>
      <c r="L10644" s="3">
        <f t="shared" si="1497"/>
        <v>42697</v>
      </c>
      <c r="M10644" t="str">
        <f t="shared" si="1498"/>
        <v>21:3</v>
      </c>
      <c r="N10644">
        <f t="shared" si="1499"/>
        <v>1262.9999999999998</v>
      </c>
      <c r="O10644">
        <f t="shared" si="1500"/>
        <v>3</v>
      </c>
      <c r="P10644" t="str">
        <f t="shared" si="1501"/>
        <v>Work</v>
      </c>
      <c r="Q10644" t="str">
        <f>VLOOKUP(N10644,IF(P10644="Work",Intervals!$A$4:$C$9,Intervals!$F$4:$H$9),3,1)</f>
        <v>Int_21-</v>
      </c>
      <c r="R10644" t="str">
        <f t="shared" si="1502"/>
        <v>1</v>
      </c>
      <c r="S10644">
        <f>VLOOKUP(N10644,IF(P10644="Work",Intervals!$A$4:$D$9,Intervals!$F$4:$I$9),4,1)</f>
        <v>6</v>
      </c>
    </row>
    <row r="10645" spans="1:19" x14ac:dyDescent="0.25">
      <c r="A10645" t="s">
        <v>153</v>
      </c>
      <c r="B10645" s="1" t="s">
        <v>9785</v>
      </c>
      <c r="C10645" t="s">
        <v>339</v>
      </c>
      <c r="D10645">
        <f t="shared" si="1494"/>
        <v>10643</v>
      </c>
      <c r="E10645" t="s">
        <v>1170</v>
      </c>
      <c r="F10645" t="s">
        <v>11576</v>
      </c>
      <c r="G10645" t="s">
        <v>4</v>
      </c>
      <c r="H10645" t="s">
        <v>11591</v>
      </c>
      <c r="I10645" t="s">
        <v>11665</v>
      </c>
      <c r="J10645">
        <f t="shared" si="1495"/>
        <v>3</v>
      </c>
      <c r="K10645">
        <f t="shared" si="1496"/>
        <v>6</v>
      </c>
      <c r="L10645" s="3">
        <f t="shared" si="1497"/>
        <v>42697</v>
      </c>
      <c r="M10645" t="str">
        <f t="shared" si="1498"/>
        <v>21:18</v>
      </c>
      <c r="N10645">
        <f t="shared" si="1499"/>
        <v>1278.0000000000002</v>
      </c>
      <c r="O10645">
        <f t="shared" si="1500"/>
        <v>3</v>
      </c>
      <c r="P10645" t="str">
        <f t="shared" si="1501"/>
        <v>Work</v>
      </c>
      <c r="Q10645" t="str">
        <f>VLOOKUP(N10645,IF(P10645="Work",Intervals!$A$4:$C$9,Intervals!$F$4:$H$9),3,1)</f>
        <v>Int_21-</v>
      </c>
      <c r="R10645" t="str">
        <f t="shared" si="1502"/>
        <v>1</v>
      </c>
      <c r="S10645">
        <f>VLOOKUP(N10645,IF(P10645="Work",Intervals!$A$4:$D$9,Intervals!$F$4:$I$9),4,1)</f>
        <v>6</v>
      </c>
    </row>
    <row r="10646" spans="1:19" x14ac:dyDescent="0.25">
      <c r="A10646" t="s">
        <v>158</v>
      </c>
      <c r="B10646" s="1" t="s">
        <v>9786</v>
      </c>
      <c r="C10646" t="s">
        <v>339</v>
      </c>
      <c r="D10646">
        <f t="shared" si="1494"/>
        <v>10644</v>
      </c>
      <c r="E10646" t="s">
        <v>444</v>
      </c>
      <c r="F10646" t="s">
        <v>3</v>
      </c>
      <c r="G10646" t="s">
        <v>4</v>
      </c>
      <c r="H10646" t="s">
        <v>11589</v>
      </c>
      <c r="I10646" s="4">
        <v>42509</v>
      </c>
      <c r="J10646">
        <f t="shared" si="1495"/>
        <v>3</v>
      </c>
      <c r="K10646">
        <f t="shared" si="1496"/>
        <v>6</v>
      </c>
      <c r="L10646" s="3">
        <f t="shared" si="1497"/>
        <v>42697</v>
      </c>
      <c r="M10646" t="str">
        <f t="shared" si="1498"/>
        <v>22:5</v>
      </c>
      <c r="N10646">
        <f t="shared" si="1499"/>
        <v>1325</v>
      </c>
      <c r="O10646">
        <f t="shared" si="1500"/>
        <v>3</v>
      </c>
      <c r="P10646" t="str">
        <f t="shared" si="1501"/>
        <v>Work</v>
      </c>
      <c r="Q10646" t="str">
        <f>VLOOKUP(N10646,IF(P10646="Work",Intervals!$A$4:$C$9,Intervals!$F$4:$H$9),3,1)</f>
        <v>Int_21-</v>
      </c>
      <c r="R10646" t="str">
        <f t="shared" si="1502"/>
        <v>1</v>
      </c>
      <c r="S10646">
        <f>VLOOKUP(N10646,IF(P10646="Work",Intervals!$A$4:$D$9,Intervals!$F$4:$I$9),4,1)</f>
        <v>6</v>
      </c>
    </row>
    <row r="10647" spans="1:19" x14ac:dyDescent="0.25">
      <c r="A10647" t="s">
        <v>252</v>
      </c>
      <c r="B10647" s="1" t="s">
        <v>9787</v>
      </c>
      <c r="C10647" t="s">
        <v>339</v>
      </c>
      <c r="D10647">
        <f t="shared" si="1494"/>
        <v>10645</v>
      </c>
      <c r="E10647" t="s">
        <v>502</v>
      </c>
      <c r="F10647" t="s">
        <v>10</v>
      </c>
      <c r="G10647" t="s">
        <v>4</v>
      </c>
      <c r="H10647" t="s">
        <v>11589</v>
      </c>
      <c r="I10647" s="4">
        <v>42509</v>
      </c>
      <c r="J10647">
        <f t="shared" si="1495"/>
        <v>3</v>
      </c>
      <c r="K10647">
        <f t="shared" si="1496"/>
        <v>6</v>
      </c>
      <c r="L10647" s="3">
        <f t="shared" si="1497"/>
        <v>42697</v>
      </c>
      <c r="M10647" t="str">
        <f t="shared" si="1498"/>
        <v>22:25</v>
      </c>
      <c r="N10647">
        <f t="shared" si="1499"/>
        <v>1344.9999999999998</v>
      </c>
      <c r="O10647">
        <f t="shared" si="1500"/>
        <v>3</v>
      </c>
      <c r="P10647" t="str">
        <f t="shared" si="1501"/>
        <v>Work</v>
      </c>
      <c r="Q10647" t="str">
        <f>VLOOKUP(N10647,IF(P10647="Work",Intervals!$A$4:$C$9,Intervals!$F$4:$H$9),3,1)</f>
        <v>Int_21-</v>
      </c>
      <c r="R10647" t="str">
        <f t="shared" si="1502"/>
        <v>1</v>
      </c>
      <c r="S10647">
        <f>VLOOKUP(N10647,IF(P10647="Work",Intervals!$A$4:$D$9,Intervals!$F$4:$I$9),4,1)</f>
        <v>6</v>
      </c>
    </row>
    <row r="10648" spans="1:19" x14ac:dyDescent="0.25">
      <c r="A10648" t="s">
        <v>162</v>
      </c>
      <c r="B10648" s="1" t="s">
        <v>9788</v>
      </c>
      <c r="C10648" t="s">
        <v>339</v>
      </c>
      <c r="D10648">
        <f t="shared" si="1494"/>
        <v>10646</v>
      </c>
      <c r="E10648" t="s">
        <v>1169</v>
      </c>
      <c r="F10648" t="s">
        <v>11569</v>
      </c>
      <c r="G10648" t="s">
        <v>4</v>
      </c>
      <c r="H10648" t="s">
        <v>11589</v>
      </c>
      <c r="I10648" s="4">
        <v>42509</v>
      </c>
      <c r="J10648">
        <f t="shared" si="1495"/>
        <v>3</v>
      </c>
      <c r="K10648">
        <f t="shared" si="1496"/>
        <v>6</v>
      </c>
      <c r="L10648" s="3">
        <f t="shared" si="1497"/>
        <v>42697</v>
      </c>
      <c r="M10648" t="str">
        <f t="shared" si="1498"/>
        <v>22:27</v>
      </c>
      <c r="N10648">
        <f t="shared" si="1499"/>
        <v>1347.0000000000002</v>
      </c>
      <c r="O10648">
        <f t="shared" si="1500"/>
        <v>3</v>
      </c>
      <c r="P10648" t="str">
        <f t="shared" si="1501"/>
        <v>Work</v>
      </c>
      <c r="Q10648" t="str">
        <f>VLOOKUP(N10648,IF(P10648="Work",Intervals!$A$4:$C$9,Intervals!$F$4:$H$9),3,1)</f>
        <v>Int_21-</v>
      </c>
      <c r="R10648" t="str">
        <f t="shared" si="1502"/>
        <v>1</v>
      </c>
      <c r="S10648">
        <f>VLOOKUP(N10648,IF(P10648="Work",Intervals!$A$4:$D$9,Intervals!$F$4:$I$9),4,1)</f>
        <v>6</v>
      </c>
    </row>
    <row r="10649" spans="1:19" x14ac:dyDescent="0.25">
      <c r="A10649" t="s">
        <v>88</v>
      </c>
      <c r="B10649" s="1" t="s">
        <v>9789</v>
      </c>
      <c r="C10649" t="s">
        <v>339</v>
      </c>
      <c r="D10649">
        <f t="shared" si="1494"/>
        <v>10647</v>
      </c>
      <c r="E10649" t="s">
        <v>381</v>
      </c>
      <c r="F10649" t="s">
        <v>10</v>
      </c>
      <c r="G10649" t="s">
        <v>4</v>
      </c>
      <c r="H10649" t="s">
        <v>11589</v>
      </c>
      <c r="I10649" s="4">
        <v>42509</v>
      </c>
      <c r="J10649">
        <f t="shared" si="1495"/>
        <v>3</v>
      </c>
      <c r="K10649">
        <f t="shared" si="1496"/>
        <v>6</v>
      </c>
      <c r="L10649" s="3">
        <f t="shared" si="1497"/>
        <v>42697</v>
      </c>
      <c r="M10649" t="str">
        <f t="shared" si="1498"/>
        <v>22:53</v>
      </c>
      <c r="N10649">
        <f t="shared" si="1499"/>
        <v>1372.9999999999998</v>
      </c>
      <c r="O10649">
        <f t="shared" si="1500"/>
        <v>3</v>
      </c>
      <c r="P10649" t="str">
        <f t="shared" si="1501"/>
        <v>Work</v>
      </c>
      <c r="Q10649" t="str">
        <f>VLOOKUP(N10649,IF(P10649="Work",Intervals!$A$4:$C$9,Intervals!$F$4:$H$9),3,1)</f>
        <v>Int_21-</v>
      </c>
      <c r="R10649" t="str">
        <f t="shared" si="1502"/>
        <v>1</v>
      </c>
      <c r="S10649">
        <f>VLOOKUP(N10649,IF(P10649="Work",Intervals!$A$4:$D$9,Intervals!$F$4:$I$9),4,1)</f>
        <v>6</v>
      </c>
    </row>
    <row r="10650" spans="1:19" x14ac:dyDescent="0.25">
      <c r="A10650" t="s">
        <v>185</v>
      </c>
      <c r="B10650" s="1" t="s">
        <v>9789</v>
      </c>
      <c r="C10650" t="s">
        <v>339</v>
      </c>
      <c r="D10650">
        <f t="shared" si="1494"/>
        <v>10648</v>
      </c>
      <c r="E10650" t="s">
        <v>381</v>
      </c>
      <c r="F10650" t="s">
        <v>10</v>
      </c>
      <c r="G10650" t="s">
        <v>4</v>
      </c>
      <c r="H10650" t="s">
        <v>11589</v>
      </c>
      <c r="I10650" s="4">
        <v>42509</v>
      </c>
      <c r="J10650">
        <f t="shared" si="1495"/>
        <v>3</v>
      </c>
      <c r="K10650">
        <f t="shared" si="1496"/>
        <v>6</v>
      </c>
      <c r="L10650" s="3">
        <f t="shared" si="1497"/>
        <v>42697</v>
      </c>
      <c r="M10650" t="str">
        <f t="shared" si="1498"/>
        <v>22:53</v>
      </c>
      <c r="N10650">
        <f t="shared" si="1499"/>
        <v>1372.9999999999998</v>
      </c>
      <c r="O10650">
        <f t="shared" si="1500"/>
        <v>3</v>
      </c>
      <c r="P10650" t="str">
        <f t="shared" si="1501"/>
        <v>Work</v>
      </c>
      <c r="Q10650" t="str">
        <f>VLOOKUP(N10650,IF(P10650="Work",Intervals!$A$4:$C$9,Intervals!$F$4:$H$9),3,1)</f>
        <v>Int_21-</v>
      </c>
      <c r="R10650" t="str">
        <f t="shared" si="1502"/>
        <v>1</v>
      </c>
      <c r="S10650">
        <f>VLOOKUP(N10650,IF(P10650="Work",Intervals!$A$4:$D$9,Intervals!$F$4:$I$9),4,1)</f>
        <v>6</v>
      </c>
    </row>
    <row r="10651" spans="1:19" x14ac:dyDescent="0.25">
      <c r="A10651" t="s">
        <v>261</v>
      </c>
      <c r="B10651" s="1" t="s">
        <v>9790</v>
      </c>
      <c r="C10651" t="s">
        <v>339</v>
      </c>
      <c r="D10651">
        <f t="shared" si="1494"/>
        <v>10649</v>
      </c>
      <c r="E10651" t="s">
        <v>1168</v>
      </c>
      <c r="F10651" t="s">
        <v>10</v>
      </c>
      <c r="G10651" t="s">
        <v>4</v>
      </c>
      <c r="H10651" t="s">
        <v>11589</v>
      </c>
      <c r="I10651" s="4">
        <v>42509</v>
      </c>
      <c r="J10651">
        <f t="shared" si="1495"/>
        <v>3</v>
      </c>
      <c r="K10651">
        <f t="shared" si="1496"/>
        <v>6</v>
      </c>
      <c r="L10651" s="3">
        <f t="shared" si="1497"/>
        <v>42697</v>
      </c>
      <c r="M10651" t="str">
        <f t="shared" si="1498"/>
        <v>22:54</v>
      </c>
      <c r="N10651">
        <f t="shared" si="1499"/>
        <v>1374</v>
      </c>
      <c r="O10651">
        <f t="shared" si="1500"/>
        <v>3</v>
      </c>
      <c r="P10651" t="str">
        <f t="shared" si="1501"/>
        <v>Work</v>
      </c>
      <c r="Q10651" t="str">
        <f>VLOOKUP(N10651,IF(P10651="Work",Intervals!$A$4:$C$9,Intervals!$F$4:$H$9),3,1)</f>
        <v>Int_21-</v>
      </c>
      <c r="R10651" t="str">
        <f t="shared" si="1502"/>
        <v>1</v>
      </c>
      <c r="S10651">
        <f>VLOOKUP(N10651,IF(P10651="Work",Intervals!$A$4:$D$9,Intervals!$F$4:$I$9),4,1)</f>
        <v>6</v>
      </c>
    </row>
    <row r="10652" spans="1:19" x14ac:dyDescent="0.25">
      <c r="A10652" t="s">
        <v>95</v>
      </c>
      <c r="B10652" s="1" t="s">
        <v>9791</v>
      </c>
      <c r="C10652" t="s">
        <v>339</v>
      </c>
      <c r="D10652">
        <f t="shared" si="1494"/>
        <v>10650</v>
      </c>
      <c r="E10652" t="s">
        <v>1154</v>
      </c>
      <c r="F10652" t="s">
        <v>11571</v>
      </c>
      <c r="G10652" t="s">
        <v>4</v>
      </c>
      <c r="H10652" t="s">
        <v>11589</v>
      </c>
      <c r="I10652" s="4">
        <v>42509</v>
      </c>
      <c r="J10652">
        <f t="shared" si="1495"/>
        <v>3</v>
      </c>
      <c r="K10652">
        <f t="shared" si="1496"/>
        <v>6</v>
      </c>
      <c r="L10652" s="3">
        <f t="shared" si="1497"/>
        <v>42697</v>
      </c>
      <c r="M10652" t="str">
        <f t="shared" si="1498"/>
        <v>23:7</v>
      </c>
      <c r="N10652">
        <f t="shared" si="1499"/>
        <v>1387</v>
      </c>
      <c r="O10652">
        <f t="shared" si="1500"/>
        <v>3</v>
      </c>
      <c r="P10652" t="str">
        <f t="shared" si="1501"/>
        <v>Work</v>
      </c>
      <c r="Q10652" t="str">
        <f>VLOOKUP(N10652,IF(P10652="Work",Intervals!$A$4:$C$9,Intervals!$F$4:$H$9),3,1)</f>
        <v>Int_21-</v>
      </c>
      <c r="R10652" t="str">
        <f t="shared" si="1502"/>
        <v>1</v>
      </c>
      <c r="S10652">
        <f>VLOOKUP(N10652,IF(P10652="Work",Intervals!$A$4:$D$9,Intervals!$F$4:$I$9),4,1)</f>
        <v>6</v>
      </c>
    </row>
    <row r="10653" spans="1:19" x14ac:dyDescent="0.25">
      <c r="A10653" t="s">
        <v>103</v>
      </c>
      <c r="B10653" s="1" t="s">
        <v>9792</v>
      </c>
      <c r="C10653" t="s">
        <v>339</v>
      </c>
      <c r="D10653">
        <f t="shared" si="1494"/>
        <v>10651</v>
      </c>
      <c r="E10653" t="s">
        <v>1073</v>
      </c>
      <c r="F10653" t="s">
        <v>11567</v>
      </c>
      <c r="G10653" t="s">
        <v>4</v>
      </c>
      <c r="H10653" t="s">
        <v>11589</v>
      </c>
      <c r="I10653" s="4">
        <v>42509</v>
      </c>
      <c r="J10653">
        <f t="shared" si="1495"/>
        <v>3</v>
      </c>
      <c r="K10653">
        <f t="shared" si="1496"/>
        <v>6</v>
      </c>
      <c r="L10653" s="3">
        <f t="shared" si="1497"/>
        <v>42697</v>
      </c>
      <c r="M10653" t="str">
        <f t="shared" si="1498"/>
        <v>23:14</v>
      </c>
      <c r="N10653">
        <f t="shared" si="1499"/>
        <v>1393.9999999999998</v>
      </c>
      <c r="O10653">
        <f t="shared" si="1500"/>
        <v>3</v>
      </c>
      <c r="P10653" t="str">
        <f t="shared" si="1501"/>
        <v>Work</v>
      </c>
      <c r="Q10653" t="str">
        <f>VLOOKUP(N10653,IF(P10653="Work",Intervals!$A$4:$C$9,Intervals!$F$4:$H$9),3,1)</f>
        <v>Int_21-</v>
      </c>
      <c r="R10653" t="str">
        <f t="shared" si="1502"/>
        <v>1</v>
      </c>
      <c r="S10653">
        <f>VLOOKUP(N10653,IF(P10653="Work",Intervals!$A$4:$D$9,Intervals!$F$4:$I$9),4,1)</f>
        <v>6</v>
      </c>
    </row>
    <row r="10654" spans="1:19" x14ac:dyDescent="0.25">
      <c r="A10654" t="s">
        <v>82</v>
      </c>
      <c r="B10654" s="1" t="s">
        <v>9793</v>
      </c>
      <c r="C10654" t="s">
        <v>339</v>
      </c>
      <c r="D10654">
        <f t="shared" si="1494"/>
        <v>10652</v>
      </c>
      <c r="E10654" t="s">
        <v>1171</v>
      </c>
      <c r="F10654" t="s">
        <v>11568</v>
      </c>
      <c r="G10654" t="s">
        <v>4</v>
      </c>
      <c r="H10654" t="s">
        <v>11589</v>
      </c>
      <c r="I10654" s="4">
        <v>42509</v>
      </c>
      <c r="J10654">
        <f t="shared" si="1495"/>
        <v>3</v>
      </c>
      <c r="K10654">
        <f t="shared" si="1496"/>
        <v>6</v>
      </c>
      <c r="L10654" s="3">
        <f t="shared" si="1497"/>
        <v>42697</v>
      </c>
      <c r="M10654" t="str">
        <f t="shared" si="1498"/>
        <v>23:27</v>
      </c>
      <c r="N10654">
        <f t="shared" si="1499"/>
        <v>1407</v>
      </c>
      <c r="O10654">
        <f t="shared" si="1500"/>
        <v>3</v>
      </c>
      <c r="P10654" t="str">
        <f t="shared" si="1501"/>
        <v>Work</v>
      </c>
      <c r="Q10654" t="str">
        <f>VLOOKUP(N10654,IF(P10654="Work",Intervals!$A$4:$C$9,Intervals!$F$4:$H$9),3,1)</f>
        <v>Int_21-</v>
      </c>
      <c r="R10654" t="str">
        <f t="shared" si="1502"/>
        <v>1</v>
      </c>
      <c r="S10654">
        <f>VLOOKUP(N10654,IF(P10654="Work",Intervals!$A$4:$D$9,Intervals!$F$4:$I$9),4,1)</f>
        <v>6</v>
      </c>
    </row>
    <row r="10655" spans="1:19" x14ac:dyDescent="0.25">
      <c r="A10655" t="s">
        <v>115</v>
      </c>
      <c r="B10655" s="1" t="s">
        <v>9794</v>
      </c>
      <c r="C10655" t="s">
        <v>339</v>
      </c>
      <c r="D10655">
        <f t="shared" si="1494"/>
        <v>10653</v>
      </c>
      <c r="E10655" t="s">
        <v>409</v>
      </c>
      <c r="F10655" t="s">
        <v>11563</v>
      </c>
      <c r="G10655" t="s">
        <v>4</v>
      </c>
      <c r="H10655" t="s">
        <v>11589</v>
      </c>
      <c r="I10655" s="4">
        <v>42509</v>
      </c>
      <c r="J10655">
        <f t="shared" si="1495"/>
        <v>3</v>
      </c>
      <c r="K10655">
        <f t="shared" si="1496"/>
        <v>6</v>
      </c>
      <c r="L10655" s="3">
        <f t="shared" si="1497"/>
        <v>42698</v>
      </c>
      <c r="M10655" t="str">
        <f t="shared" si="1498"/>
        <v>0:8</v>
      </c>
      <c r="N10655">
        <f t="shared" si="1499"/>
        <v>7.9999999999999716</v>
      </c>
      <c r="O10655">
        <f t="shared" si="1500"/>
        <v>4</v>
      </c>
      <c r="P10655" t="str">
        <f t="shared" si="1501"/>
        <v>Work</v>
      </c>
      <c r="Q10655" t="str">
        <f>VLOOKUP(N10655,IF(P10655="Work",Intervals!$A$4:$C$9,Intervals!$F$4:$H$9),3,1)</f>
        <v>Int_0-5</v>
      </c>
      <c r="R10655" t="str">
        <f t="shared" si="1502"/>
        <v>1</v>
      </c>
      <c r="S10655">
        <f>VLOOKUP(N10655,IF(P10655="Work",Intervals!$A$4:$D$9,Intervals!$F$4:$I$9),4,1)</f>
        <v>1</v>
      </c>
    </row>
    <row r="10656" spans="1:19" x14ac:dyDescent="0.25">
      <c r="A10656" t="s">
        <v>86</v>
      </c>
      <c r="B10656" s="1" t="s">
        <v>9795</v>
      </c>
      <c r="C10656" t="s">
        <v>339</v>
      </c>
      <c r="D10656">
        <f t="shared" si="1494"/>
        <v>10654</v>
      </c>
      <c r="E10656" t="s">
        <v>1172</v>
      </c>
      <c r="F10656" t="s">
        <v>10</v>
      </c>
      <c r="G10656" t="s">
        <v>4</v>
      </c>
      <c r="H10656" t="s">
        <v>11589</v>
      </c>
      <c r="I10656" s="4">
        <v>42509</v>
      </c>
      <c r="J10656">
        <f t="shared" si="1495"/>
        <v>3</v>
      </c>
      <c r="K10656">
        <f t="shared" si="1496"/>
        <v>6</v>
      </c>
      <c r="L10656" s="3">
        <f t="shared" si="1497"/>
        <v>42698</v>
      </c>
      <c r="M10656" t="str">
        <f t="shared" si="1498"/>
        <v>0:29</v>
      </c>
      <c r="N10656">
        <f t="shared" si="1499"/>
        <v>29.000000000000057</v>
      </c>
      <c r="O10656">
        <f t="shared" si="1500"/>
        <v>4</v>
      </c>
      <c r="P10656" t="str">
        <f t="shared" si="1501"/>
        <v>Work</v>
      </c>
      <c r="Q10656" t="str">
        <f>VLOOKUP(N10656,IF(P10656="Work",Intervals!$A$4:$C$9,Intervals!$F$4:$H$9),3,1)</f>
        <v>Int_0-5</v>
      </c>
      <c r="R10656" t="str">
        <f t="shared" si="1502"/>
        <v>1</v>
      </c>
      <c r="S10656">
        <f>VLOOKUP(N10656,IF(P10656="Work",Intervals!$A$4:$D$9,Intervals!$F$4:$I$9),4,1)</f>
        <v>1</v>
      </c>
    </row>
    <row r="10657" spans="1:19" x14ac:dyDescent="0.25">
      <c r="A10657" t="s">
        <v>117</v>
      </c>
      <c r="B10657" s="1" t="s">
        <v>9796</v>
      </c>
      <c r="C10657" t="s">
        <v>339</v>
      </c>
      <c r="D10657">
        <f t="shared" si="1494"/>
        <v>10655</v>
      </c>
      <c r="E10657" t="s">
        <v>1155</v>
      </c>
      <c r="F10657" t="s">
        <v>10</v>
      </c>
      <c r="G10657" t="s">
        <v>4</v>
      </c>
      <c r="H10657" t="s">
        <v>11589</v>
      </c>
      <c r="I10657" s="4">
        <v>42509</v>
      </c>
      <c r="J10657">
        <f t="shared" si="1495"/>
        <v>3</v>
      </c>
      <c r="K10657">
        <f t="shared" si="1496"/>
        <v>6</v>
      </c>
      <c r="L10657" s="3">
        <f t="shared" si="1497"/>
        <v>42698</v>
      </c>
      <c r="M10657" t="str">
        <f t="shared" si="1498"/>
        <v>5:31</v>
      </c>
      <c r="N10657">
        <f t="shared" si="1499"/>
        <v>330.99999999999994</v>
      </c>
      <c r="O10657">
        <f t="shared" si="1500"/>
        <v>4</v>
      </c>
      <c r="P10657" t="str">
        <f t="shared" si="1501"/>
        <v>Work</v>
      </c>
      <c r="Q10657" t="str">
        <f>VLOOKUP(N10657,IF(P10657="Work",Intervals!$A$4:$C$9,Intervals!$F$4:$H$9),3,1)</f>
        <v>Int_5-7</v>
      </c>
      <c r="R10657" t="str">
        <f t="shared" si="1502"/>
        <v>1</v>
      </c>
      <c r="S10657">
        <f>VLOOKUP(N10657,IF(P10657="Work",Intervals!$A$4:$D$9,Intervals!$F$4:$I$9),4,1)</f>
        <v>2</v>
      </c>
    </row>
    <row r="10658" spans="1:19" x14ac:dyDescent="0.25">
      <c r="A10658" t="s">
        <v>104</v>
      </c>
      <c r="B10658" s="1" t="s">
        <v>9797</v>
      </c>
      <c r="C10658" t="s">
        <v>339</v>
      </c>
      <c r="D10658">
        <f t="shared" si="1494"/>
        <v>10656</v>
      </c>
      <c r="E10658" t="s">
        <v>924</v>
      </c>
      <c r="F10658" t="s">
        <v>10</v>
      </c>
      <c r="G10658" t="s">
        <v>4</v>
      </c>
      <c r="H10658" t="s">
        <v>11589</v>
      </c>
      <c r="I10658" s="4">
        <v>42509</v>
      </c>
      <c r="J10658">
        <f t="shared" si="1495"/>
        <v>3</v>
      </c>
      <c r="K10658">
        <f t="shared" si="1496"/>
        <v>6</v>
      </c>
      <c r="L10658" s="3">
        <f t="shared" si="1497"/>
        <v>42698</v>
      </c>
      <c r="M10658" t="str">
        <f t="shared" si="1498"/>
        <v>6:14</v>
      </c>
      <c r="N10658">
        <f t="shared" si="1499"/>
        <v>373.99999999999994</v>
      </c>
      <c r="O10658">
        <f t="shared" si="1500"/>
        <v>4</v>
      </c>
      <c r="P10658" t="str">
        <f t="shared" si="1501"/>
        <v>Work</v>
      </c>
      <c r="Q10658" t="str">
        <f>VLOOKUP(N10658,IF(P10658="Work",Intervals!$A$4:$C$9,Intervals!$F$4:$H$9),3,1)</f>
        <v>Int_5-7</v>
      </c>
      <c r="R10658" t="str">
        <f t="shared" si="1502"/>
        <v>1</v>
      </c>
      <c r="S10658">
        <f>VLOOKUP(N10658,IF(P10658="Work",Intervals!$A$4:$D$9,Intervals!$F$4:$I$9),4,1)</f>
        <v>2</v>
      </c>
    </row>
    <row r="10659" spans="1:19" x14ac:dyDescent="0.25">
      <c r="A10659" t="s">
        <v>101</v>
      </c>
      <c r="B10659" s="1" t="s">
        <v>9798</v>
      </c>
      <c r="C10659" t="s">
        <v>339</v>
      </c>
      <c r="D10659">
        <f t="shared" si="1494"/>
        <v>10657</v>
      </c>
      <c r="E10659" t="s">
        <v>1173</v>
      </c>
      <c r="F10659" t="s">
        <v>10</v>
      </c>
      <c r="G10659" t="s">
        <v>4</v>
      </c>
      <c r="H10659" t="s">
        <v>11589</v>
      </c>
      <c r="I10659" s="4">
        <v>42509</v>
      </c>
      <c r="J10659">
        <f t="shared" si="1495"/>
        <v>3</v>
      </c>
      <c r="K10659">
        <f t="shared" si="1496"/>
        <v>6</v>
      </c>
      <c r="L10659" s="3">
        <f t="shared" si="1497"/>
        <v>42698</v>
      </c>
      <c r="M10659" t="str">
        <f t="shared" si="1498"/>
        <v>6:25</v>
      </c>
      <c r="N10659">
        <f t="shared" si="1499"/>
        <v>385.00000000000006</v>
      </c>
      <c r="O10659">
        <f t="shared" si="1500"/>
        <v>4</v>
      </c>
      <c r="P10659" t="str">
        <f t="shared" si="1501"/>
        <v>Work</v>
      </c>
      <c r="Q10659" t="str">
        <f>VLOOKUP(N10659,IF(P10659="Work",Intervals!$A$4:$C$9,Intervals!$F$4:$H$9),3,1)</f>
        <v>Int_5-7</v>
      </c>
      <c r="R10659" t="str">
        <f t="shared" si="1502"/>
        <v>1</v>
      </c>
      <c r="S10659">
        <f>VLOOKUP(N10659,IF(P10659="Work",Intervals!$A$4:$D$9,Intervals!$F$4:$I$9),4,1)</f>
        <v>2</v>
      </c>
    </row>
    <row r="10660" spans="1:19" x14ac:dyDescent="0.25">
      <c r="A10660" t="s">
        <v>301</v>
      </c>
      <c r="B10660" s="1" t="s">
        <v>9799</v>
      </c>
      <c r="C10660" t="s">
        <v>339</v>
      </c>
      <c r="D10660">
        <f t="shared" si="1494"/>
        <v>10658</v>
      </c>
      <c r="E10660" t="s">
        <v>437</v>
      </c>
      <c r="F10660" t="s">
        <v>10</v>
      </c>
      <c r="G10660" t="s">
        <v>4</v>
      </c>
      <c r="H10660" t="s">
        <v>11589</v>
      </c>
      <c r="I10660" s="4">
        <v>42509</v>
      </c>
      <c r="J10660">
        <f t="shared" si="1495"/>
        <v>3</v>
      </c>
      <c r="K10660">
        <f t="shared" si="1496"/>
        <v>6</v>
      </c>
      <c r="L10660" s="3">
        <f t="shared" si="1497"/>
        <v>42698</v>
      </c>
      <c r="M10660" t="str">
        <f t="shared" si="1498"/>
        <v>6:27</v>
      </c>
      <c r="N10660">
        <f t="shared" si="1499"/>
        <v>387.00000000000006</v>
      </c>
      <c r="O10660">
        <f t="shared" si="1500"/>
        <v>4</v>
      </c>
      <c r="P10660" t="str">
        <f t="shared" si="1501"/>
        <v>Work</v>
      </c>
      <c r="Q10660" t="str">
        <f>VLOOKUP(N10660,IF(P10660="Work",Intervals!$A$4:$C$9,Intervals!$F$4:$H$9),3,1)</f>
        <v>Int_5-7</v>
      </c>
      <c r="R10660" t="str">
        <f t="shared" si="1502"/>
        <v>1</v>
      </c>
      <c r="S10660">
        <f>VLOOKUP(N10660,IF(P10660="Work",Intervals!$A$4:$D$9,Intervals!$F$4:$I$9),4,1)</f>
        <v>2</v>
      </c>
    </row>
    <row r="10661" spans="1:19" x14ac:dyDescent="0.25">
      <c r="A10661" t="s">
        <v>301</v>
      </c>
      <c r="B10661" s="1" t="s">
        <v>9800</v>
      </c>
      <c r="C10661" t="s">
        <v>339</v>
      </c>
      <c r="D10661">
        <f t="shared" si="1494"/>
        <v>10659</v>
      </c>
      <c r="E10661" t="s">
        <v>437</v>
      </c>
      <c r="F10661" t="s">
        <v>10</v>
      </c>
      <c r="G10661" t="s">
        <v>4</v>
      </c>
      <c r="H10661" t="s">
        <v>11589</v>
      </c>
      <c r="I10661" s="4">
        <v>42509</v>
      </c>
      <c r="J10661">
        <f t="shared" si="1495"/>
        <v>3</v>
      </c>
      <c r="K10661">
        <f t="shared" si="1496"/>
        <v>6</v>
      </c>
      <c r="L10661" s="3">
        <f t="shared" si="1497"/>
        <v>42698</v>
      </c>
      <c r="M10661" t="str">
        <f t="shared" si="1498"/>
        <v>6:31</v>
      </c>
      <c r="N10661">
        <f t="shared" si="1499"/>
        <v>391.00000000000006</v>
      </c>
      <c r="O10661">
        <f t="shared" si="1500"/>
        <v>4</v>
      </c>
      <c r="P10661" t="str">
        <f t="shared" si="1501"/>
        <v>Work</v>
      </c>
      <c r="Q10661" t="str">
        <f>VLOOKUP(N10661,IF(P10661="Work",Intervals!$A$4:$C$9,Intervals!$F$4:$H$9),3,1)</f>
        <v>Int_5-7</v>
      </c>
      <c r="R10661" t="str">
        <f t="shared" si="1502"/>
        <v>1</v>
      </c>
      <c r="S10661">
        <f>VLOOKUP(N10661,IF(P10661="Work",Intervals!$A$4:$D$9,Intervals!$F$4:$I$9),4,1)</f>
        <v>2</v>
      </c>
    </row>
    <row r="10662" spans="1:19" x14ac:dyDescent="0.25">
      <c r="A10662" t="s">
        <v>174</v>
      </c>
      <c r="B10662" s="1" t="s">
        <v>9801</v>
      </c>
      <c r="C10662" t="s">
        <v>339</v>
      </c>
      <c r="D10662">
        <f t="shared" si="1494"/>
        <v>10660</v>
      </c>
      <c r="E10662" t="s">
        <v>413</v>
      </c>
      <c r="F10662" t="s">
        <v>10</v>
      </c>
      <c r="G10662" t="s">
        <v>4</v>
      </c>
      <c r="H10662" t="s">
        <v>11589</v>
      </c>
      <c r="I10662" s="4">
        <v>42509</v>
      </c>
      <c r="J10662">
        <f t="shared" si="1495"/>
        <v>3</v>
      </c>
      <c r="K10662">
        <f t="shared" si="1496"/>
        <v>6</v>
      </c>
      <c r="L10662" s="3">
        <f t="shared" si="1497"/>
        <v>42698</v>
      </c>
      <c r="M10662" t="str">
        <f t="shared" si="1498"/>
        <v>6:35</v>
      </c>
      <c r="N10662">
        <f t="shared" si="1499"/>
        <v>395.00000000000006</v>
      </c>
      <c r="O10662">
        <f t="shared" si="1500"/>
        <v>4</v>
      </c>
      <c r="P10662" t="str">
        <f t="shared" si="1501"/>
        <v>Work</v>
      </c>
      <c r="Q10662" t="str">
        <f>VLOOKUP(N10662,IF(P10662="Work",Intervals!$A$4:$C$9,Intervals!$F$4:$H$9),3,1)</f>
        <v>Int_5-7</v>
      </c>
      <c r="R10662" t="str">
        <f t="shared" si="1502"/>
        <v>1</v>
      </c>
      <c r="S10662">
        <f>VLOOKUP(N10662,IF(P10662="Work",Intervals!$A$4:$D$9,Intervals!$F$4:$I$9),4,1)</f>
        <v>2</v>
      </c>
    </row>
    <row r="10663" spans="1:19" x14ac:dyDescent="0.25">
      <c r="A10663" t="s">
        <v>301</v>
      </c>
      <c r="B10663" s="1" t="s">
        <v>9802</v>
      </c>
      <c r="C10663" t="s">
        <v>339</v>
      </c>
      <c r="D10663">
        <f t="shared" si="1494"/>
        <v>10661</v>
      </c>
      <c r="E10663" t="s">
        <v>437</v>
      </c>
      <c r="F10663" t="s">
        <v>10</v>
      </c>
      <c r="G10663" t="s">
        <v>4</v>
      </c>
      <c r="H10663" t="s">
        <v>11589</v>
      </c>
      <c r="I10663" s="4">
        <v>42509</v>
      </c>
      <c r="J10663">
        <f t="shared" si="1495"/>
        <v>3</v>
      </c>
      <c r="K10663">
        <f t="shared" si="1496"/>
        <v>6</v>
      </c>
      <c r="L10663" s="3">
        <f t="shared" si="1497"/>
        <v>42698</v>
      </c>
      <c r="M10663" t="str">
        <f t="shared" si="1498"/>
        <v>6:36</v>
      </c>
      <c r="N10663">
        <f t="shared" si="1499"/>
        <v>395.99999999999989</v>
      </c>
      <c r="O10663">
        <f t="shared" si="1500"/>
        <v>4</v>
      </c>
      <c r="P10663" t="str">
        <f t="shared" si="1501"/>
        <v>Work</v>
      </c>
      <c r="Q10663" t="str">
        <f>VLOOKUP(N10663,IF(P10663="Work",Intervals!$A$4:$C$9,Intervals!$F$4:$H$9),3,1)</f>
        <v>Int_5-7</v>
      </c>
      <c r="R10663" t="str">
        <f t="shared" si="1502"/>
        <v>1</v>
      </c>
      <c r="S10663">
        <f>VLOOKUP(N10663,IF(P10663="Work",Intervals!$A$4:$D$9,Intervals!$F$4:$I$9),4,1)</f>
        <v>2</v>
      </c>
    </row>
    <row r="10664" spans="1:19" x14ac:dyDescent="0.25">
      <c r="A10664" t="s">
        <v>301</v>
      </c>
      <c r="B10664" s="1" t="s">
        <v>9803</v>
      </c>
      <c r="C10664" t="s">
        <v>339</v>
      </c>
      <c r="D10664">
        <f t="shared" si="1494"/>
        <v>10662</v>
      </c>
      <c r="E10664" t="s">
        <v>437</v>
      </c>
      <c r="F10664" t="s">
        <v>10</v>
      </c>
      <c r="G10664" t="s">
        <v>4</v>
      </c>
      <c r="H10664" t="s">
        <v>11589</v>
      </c>
      <c r="I10664" s="4">
        <v>42509</v>
      </c>
      <c r="J10664">
        <f t="shared" si="1495"/>
        <v>3</v>
      </c>
      <c r="K10664">
        <f t="shared" si="1496"/>
        <v>6</v>
      </c>
      <c r="L10664" s="3">
        <f t="shared" si="1497"/>
        <v>42698</v>
      </c>
      <c r="M10664" t="str">
        <f t="shared" si="1498"/>
        <v>6:40</v>
      </c>
      <c r="N10664">
        <f t="shared" si="1499"/>
        <v>399.99999999999989</v>
      </c>
      <c r="O10664">
        <f t="shared" si="1500"/>
        <v>4</v>
      </c>
      <c r="P10664" t="str">
        <f t="shared" si="1501"/>
        <v>Work</v>
      </c>
      <c r="Q10664" t="str">
        <f>VLOOKUP(N10664,IF(P10664="Work",Intervals!$A$4:$C$9,Intervals!$F$4:$H$9),3,1)</f>
        <v>Int_5-7</v>
      </c>
      <c r="R10664" t="str">
        <f t="shared" si="1502"/>
        <v>1</v>
      </c>
      <c r="S10664">
        <f>VLOOKUP(N10664,IF(P10664="Work",Intervals!$A$4:$D$9,Intervals!$F$4:$I$9),4,1)</f>
        <v>2</v>
      </c>
    </row>
    <row r="10665" spans="1:19" x14ac:dyDescent="0.25">
      <c r="A10665" t="s">
        <v>116</v>
      </c>
      <c r="B10665" s="1" t="s">
        <v>9804</v>
      </c>
      <c r="C10665" t="s">
        <v>339</v>
      </c>
      <c r="D10665">
        <f t="shared" si="1494"/>
        <v>10663</v>
      </c>
      <c r="E10665" t="s">
        <v>924</v>
      </c>
      <c r="F10665" t="s">
        <v>10</v>
      </c>
      <c r="G10665" t="s">
        <v>4</v>
      </c>
      <c r="H10665" t="s">
        <v>11589</v>
      </c>
      <c r="I10665" s="4">
        <v>42509</v>
      </c>
      <c r="J10665">
        <f t="shared" si="1495"/>
        <v>3</v>
      </c>
      <c r="K10665">
        <f t="shared" si="1496"/>
        <v>6</v>
      </c>
      <c r="L10665" s="3">
        <f t="shared" si="1497"/>
        <v>42698</v>
      </c>
      <c r="M10665" t="str">
        <f t="shared" si="1498"/>
        <v>6:49</v>
      </c>
      <c r="N10665">
        <f t="shared" si="1499"/>
        <v>409</v>
      </c>
      <c r="O10665">
        <f t="shared" si="1500"/>
        <v>4</v>
      </c>
      <c r="P10665" t="str">
        <f t="shared" si="1501"/>
        <v>Work</v>
      </c>
      <c r="Q10665" t="str">
        <f>VLOOKUP(N10665,IF(P10665="Work",Intervals!$A$4:$C$9,Intervals!$F$4:$H$9),3,1)</f>
        <v>Int_5-7</v>
      </c>
      <c r="R10665" t="str">
        <f t="shared" si="1502"/>
        <v>1</v>
      </c>
      <c r="S10665">
        <f>VLOOKUP(N10665,IF(P10665="Work",Intervals!$A$4:$D$9,Intervals!$F$4:$I$9),4,1)</f>
        <v>2</v>
      </c>
    </row>
    <row r="10666" spans="1:19" x14ac:dyDescent="0.25">
      <c r="A10666" t="s">
        <v>83</v>
      </c>
      <c r="B10666" s="1" t="s">
        <v>9805</v>
      </c>
      <c r="C10666" t="s">
        <v>339</v>
      </c>
      <c r="D10666">
        <f t="shared" si="1494"/>
        <v>10664</v>
      </c>
      <c r="E10666" t="s">
        <v>384</v>
      </c>
      <c r="F10666" t="s">
        <v>10</v>
      </c>
      <c r="G10666" t="s">
        <v>4</v>
      </c>
      <c r="H10666" t="s">
        <v>11589</v>
      </c>
      <c r="I10666" s="4">
        <v>42509</v>
      </c>
      <c r="J10666">
        <f t="shared" si="1495"/>
        <v>3</v>
      </c>
      <c r="K10666">
        <f t="shared" si="1496"/>
        <v>6</v>
      </c>
      <c r="L10666" s="3">
        <f t="shared" si="1497"/>
        <v>42698</v>
      </c>
      <c r="M10666" t="str">
        <f t="shared" si="1498"/>
        <v>6:51</v>
      </c>
      <c r="N10666">
        <f t="shared" si="1499"/>
        <v>411</v>
      </c>
      <c r="O10666">
        <f t="shared" si="1500"/>
        <v>4</v>
      </c>
      <c r="P10666" t="str">
        <f t="shared" si="1501"/>
        <v>Work</v>
      </c>
      <c r="Q10666" t="str">
        <f>VLOOKUP(N10666,IF(P10666="Work",Intervals!$A$4:$C$9,Intervals!$F$4:$H$9),3,1)</f>
        <v>Int_5-7</v>
      </c>
      <c r="R10666" t="str">
        <f t="shared" si="1502"/>
        <v>1</v>
      </c>
      <c r="S10666">
        <f>VLOOKUP(N10666,IF(P10666="Work",Intervals!$A$4:$D$9,Intervals!$F$4:$I$9),4,1)</f>
        <v>2</v>
      </c>
    </row>
    <row r="10667" spans="1:19" x14ac:dyDescent="0.25">
      <c r="A10667" t="s">
        <v>301</v>
      </c>
      <c r="B10667" s="1" t="s">
        <v>9805</v>
      </c>
      <c r="C10667" t="s">
        <v>339</v>
      </c>
      <c r="D10667">
        <f t="shared" si="1494"/>
        <v>10665</v>
      </c>
      <c r="E10667" t="s">
        <v>437</v>
      </c>
      <c r="F10667" t="s">
        <v>10</v>
      </c>
      <c r="G10667" t="s">
        <v>4</v>
      </c>
      <c r="H10667" t="s">
        <v>11589</v>
      </c>
      <c r="I10667" s="4">
        <v>42509</v>
      </c>
      <c r="J10667">
        <f t="shared" si="1495"/>
        <v>3</v>
      </c>
      <c r="K10667">
        <f t="shared" si="1496"/>
        <v>6</v>
      </c>
      <c r="L10667" s="3">
        <f t="shared" si="1497"/>
        <v>42698</v>
      </c>
      <c r="M10667" t="str">
        <f t="shared" si="1498"/>
        <v>6:51</v>
      </c>
      <c r="N10667">
        <f t="shared" si="1499"/>
        <v>411</v>
      </c>
      <c r="O10667">
        <f t="shared" si="1500"/>
        <v>4</v>
      </c>
      <c r="P10667" t="str">
        <f t="shared" si="1501"/>
        <v>Work</v>
      </c>
      <c r="Q10667" t="str">
        <f>VLOOKUP(N10667,IF(P10667="Work",Intervals!$A$4:$C$9,Intervals!$F$4:$H$9),3,1)</f>
        <v>Int_5-7</v>
      </c>
      <c r="R10667" t="str">
        <f t="shared" si="1502"/>
        <v>1</v>
      </c>
      <c r="S10667">
        <f>VLOOKUP(N10667,IF(P10667="Work",Intervals!$A$4:$D$9,Intervals!$F$4:$I$9),4,1)</f>
        <v>2</v>
      </c>
    </row>
    <row r="10668" spans="1:19" x14ac:dyDescent="0.25">
      <c r="A10668" t="s">
        <v>301</v>
      </c>
      <c r="B10668" s="1" t="s">
        <v>9806</v>
      </c>
      <c r="C10668" t="s">
        <v>339</v>
      </c>
      <c r="D10668">
        <f t="shared" si="1494"/>
        <v>10666</v>
      </c>
      <c r="E10668" t="s">
        <v>437</v>
      </c>
      <c r="F10668" t="s">
        <v>10</v>
      </c>
      <c r="G10668" t="s">
        <v>4</v>
      </c>
      <c r="H10668" t="s">
        <v>11589</v>
      </c>
      <c r="I10668" s="4">
        <v>42509</v>
      </c>
      <c r="J10668">
        <f t="shared" si="1495"/>
        <v>3</v>
      </c>
      <c r="K10668">
        <f t="shared" si="1496"/>
        <v>6</v>
      </c>
      <c r="L10668" s="3">
        <f t="shared" si="1497"/>
        <v>42698</v>
      </c>
      <c r="M10668" t="str">
        <f t="shared" si="1498"/>
        <v>6:53</v>
      </c>
      <c r="N10668">
        <f t="shared" si="1499"/>
        <v>413</v>
      </c>
      <c r="O10668">
        <f t="shared" si="1500"/>
        <v>4</v>
      </c>
      <c r="P10668" t="str">
        <f t="shared" si="1501"/>
        <v>Work</v>
      </c>
      <c r="Q10668" t="str">
        <f>VLOOKUP(N10668,IF(P10668="Work",Intervals!$A$4:$C$9,Intervals!$F$4:$H$9),3,1)</f>
        <v>Int_5-7</v>
      </c>
      <c r="R10668" t="str">
        <f t="shared" si="1502"/>
        <v>1</v>
      </c>
      <c r="S10668">
        <f>VLOOKUP(N10668,IF(P10668="Work",Intervals!$A$4:$D$9,Intervals!$F$4:$I$9),4,1)</f>
        <v>2</v>
      </c>
    </row>
    <row r="10669" spans="1:19" x14ac:dyDescent="0.25">
      <c r="A10669" t="s">
        <v>181</v>
      </c>
      <c r="B10669" s="1" t="s">
        <v>9806</v>
      </c>
      <c r="C10669" t="s">
        <v>339</v>
      </c>
      <c r="D10669">
        <f t="shared" si="1494"/>
        <v>10667</v>
      </c>
      <c r="E10669" t="s">
        <v>1077</v>
      </c>
      <c r="F10669" t="s">
        <v>11567</v>
      </c>
      <c r="G10669" t="s">
        <v>4</v>
      </c>
      <c r="H10669" t="s">
        <v>11589</v>
      </c>
      <c r="I10669" s="4">
        <v>42509</v>
      </c>
      <c r="J10669">
        <f t="shared" si="1495"/>
        <v>3</v>
      </c>
      <c r="K10669">
        <f t="shared" si="1496"/>
        <v>6</v>
      </c>
      <c r="L10669" s="3">
        <f t="shared" si="1497"/>
        <v>42698</v>
      </c>
      <c r="M10669" t="str">
        <f t="shared" si="1498"/>
        <v>6:53</v>
      </c>
      <c r="N10669">
        <f t="shared" si="1499"/>
        <v>413</v>
      </c>
      <c r="O10669">
        <f t="shared" si="1500"/>
        <v>4</v>
      </c>
      <c r="P10669" t="str">
        <f t="shared" si="1501"/>
        <v>Work</v>
      </c>
      <c r="Q10669" t="str">
        <f>VLOOKUP(N10669,IF(P10669="Work",Intervals!$A$4:$C$9,Intervals!$F$4:$H$9),3,1)</f>
        <v>Int_5-7</v>
      </c>
      <c r="R10669" t="str">
        <f t="shared" si="1502"/>
        <v>1</v>
      </c>
      <c r="S10669">
        <f>VLOOKUP(N10669,IF(P10669="Work",Intervals!$A$4:$D$9,Intervals!$F$4:$I$9),4,1)</f>
        <v>2</v>
      </c>
    </row>
    <row r="10670" spans="1:19" x14ac:dyDescent="0.25">
      <c r="A10670" t="s">
        <v>241</v>
      </c>
      <c r="B10670" s="1" t="s">
        <v>9807</v>
      </c>
      <c r="C10670" t="s">
        <v>339</v>
      </c>
      <c r="D10670">
        <f t="shared" si="1494"/>
        <v>10668</v>
      </c>
      <c r="E10670" t="s">
        <v>426</v>
      </c>
      <c r="F10670" t="s">
        <v>11571</v>
      </c>
      <c r="G10670" t="s">
        <v>4</v>
      </c>
      <c r="H10670" t="s">
        <v>11589</v>
      </c>
      <c r="I10670" s="4">
        <v>42509</v>
      </c>
      <c r="J10670">
        <f t="shared" si="1495"/>
        <v>3</v>
      </c>
      <c r="K10670">
        <f t="shared" si="1496"/>
        <v>6</v>
      </c>
      <c r="L10670" s="3">
        <f t="shared" si="1497"/>
        <v>42698</v>
      </c>
      <c r="M10670" t="str">
        <f t="shared" si="1498"/>
        <v>6:57</v>
      </c>
      <c r="N10670">
        <f t="shared" si="1499"/>
        <v>416.99999999999994</v>
      </c>
      <c r="O10670">
        <f t="shared" si="1500"/>
        <v>4</v>
      </c>
      <c r="P10670" t="str">
        <f t="shared" si="1501"/>
        <v>Work</v>
      </c>
      <c r="Q10670" t="str">
        <f>VLOOKUP(N10670,IF(P10670="Work",Intervals!$A$4:$C$9,Intervals!$F$4:$H$9),3,1)</f>
        <v>Int_5-7</v>
      </c>
      <c r="R10670" t="str">
        <f t="shared" si="1502"/>
        <v>1</v>
      </c>
      <c r="S10670">
        <f>VLOOKUP(N10670,IF(P10670="Work",Intervals!$A$4:$D$9,Intervals!$F$4:$I$9),4,1)</f>
        <v>2</v>
      </c>
    </row>
    <row r="10671" spans="1:19" x14ac:dyDescent="0.25">
      <c r="A10671" t="s">
        <v>119</v>
      </c>
      <c r="B10671" s="1" t="s">
        <v>9808</v>
      </c>
      <c r="C10671" t="s">
        <v>339</v>
      </c>
      <c r="D10671">
        <f t="shared" si="1494"/>
        <v>10669</v>
      </c>
      <c r="E10671" t="s">
        <v>381</v>
      </c>
      <c r="F10671" t="s">
        <v>10</v>
      </c>
      <c r="G10671" t="s">
        <v>4</v>
      </c>
      <c r="H10671" t="s">
        <v>11589</v>
      </c>
      <c r="I10671" s="4">
        <v>42509</v>
      </c>
      <c r="J10671">
        <f t="shared" si="1495"/>
        <v>3</v>
      </c>
      <c r="K10671">
        <f t="shared" si="1496"/>
        <v>6</v>
      </c>
      <c r="L10671" s="3">
        <f t="shared" si="1497"/>
        <v>42698</v>
      </c>
      <c r="M10671" t="str">
        <f t="shared" si="1498"/>
        <v>6:59</v>
      </c>
      <c r="N10671">
        <f t="shared" si="1499"/>
        <v>418.99999999999994</v>
      </c>
      <c r="O10671">
        <f t="shared" si="1500"/>
        <v>4</v>
      </c>
      <c r="P10671" t="str">
        <f t="shared" si="1501"/>
        <v>Work</v>
      </c>
      <c r="Q10671" t="str">
        <f>VLOOKUP(N10671,IF(P10671="Work",Intervals!$A$4:$C$9,Intervals!$F$4:$H$9),3,1)</f>
        <v>Int_5-7</v>
      </c>
      <c r="R10671" t="str">
        <f t="shared" si="1502"/>
        <v>1</v>
      </c>
      <c r="S10671">
        <f>VLOOKUP(N10671,IF(P10671="Work",Intervals!$A$4:$D$9,Intervals!$F$4:$I$9),4,1)</f>
        <v>2</v>
      </c>
    </row>
    <row r="10672" spans="1:19" x14ac:dyDescent="0.25">
      <c r="A10672" t="s">
        <v>321</v>
      </c>
      <c r="B10672" s="1" t="s">
        <v>9809</v>
      </c>
      <c r="C10672" t="s">
        <v>339</v>
      </c>
      <c r="D10672">
        <f t="shared" si="1494"/>
        <v>10670</v>
      </c>
      <c r="E10672" t="s">
        <v>924</v>
      </c>
      <c r="F10672" t="s">
        <v>10</v>
      </c>
      <c r="G10672" t="s">
        <v>4</v>
      </c>
      <c r="H10672" t="s">
        <v>11589</v>
      </c>
      <c r="I10672" s="4">
        <v>42509</v>
      </c>
      <c r="J10672">
        <f t="shared" si="1495"/>
        <v>3</v>
      </c>
      <c r="K10672">
        <f t="shared" si="1496"/>
        <v>6</v>
      </c>
      <c r="L10672" s="3">
        <f t="shared" si="1497"/>
        <v>42698</v>
      </c>
      <c r="M10672" t="str">
        <f t="shared" si="1498"/>
        <v>7:4</v>
      </c>
      <c r="N10672">
        <f t="shared" si="1499"/>
        <v>424.00000000000011</v>
      </c>
      <c r="O10672">
        <f t="shared" si="1500"/>
        <v>4</v>
      </c>
      <c r="P10672" t="str">
        <f t="shared" si="1501"/>
        <v>Work</v>
      </c>
      <c r="Q10672" t="str">
        <f>VLOOKUP(N10672,IF(P10672="Work",Intervals!$A$4:$C$9,Intervals!$F$4:$H$9),3,1)</f>
        <v>Int_7-17</v>
      </c>
      <c r="R10672" t="str">
        <f t="shared" si="1502"/>
        <v>1</v>
      </c>
      <c r="S10672">
        <f>VLOOKUP(N10672,IF(P10672="Work",Intervals!$A$4:$D$9,Intervals!$F$4:$I$9),4,1)</f>
        <v>3</v>
      </c>
    </row>
    <row r="10673" spans="1:19" x14ac:dyDescent="0.25">
      <c r="A10673" t="s">
        <v>119</v>
      </c>
      <c r="B10673" s="1" t="s">
        <v>9809</v>
      </c>
      <c r="C10673" t="s">
        <v>339</v>
      </c>
      <c r="D10673">
        <f t="shared" si="1494"/>
        <v>10671</v>
      </c>
      <c r="E10673" t="s">
        <v>381</v>
      </c>
      <c r="F10673" t="s">
        <v>10</v>
      </c>
      <c r="G10673" t="s">
        <v>4</v>
      </c>
      <c r="H10673" t="s">
        <v>11589</v>
      </c>
      <c r="I10673" s="4">
        <v>42509</v>
      </c>
      <c r="J10673">
        <f t="shared" si="1495"/>
        <v>3</v>
      </c>
      <c r="K10673">
        <f t="shared" si="1496"/>
        <v>6</v>
      </c>
      <c r="L10673" s="3">
        <f t="shared" si="1497"/>
        <v>42698</v>
      </c>
      <c r="M10673" t="str">
        <f t="shared" si="1498"/>
        <v>7:4</v>
      </c>
      <c r="N10673">
        <f t="shared" si="1499"/>
        <v>424.00000000000011</v>
      </c>
      <c r="O10673">
        <f t="shared" si="1500"/>
        <v>4</v>
      </c>
      <c r="P10673" t="str">
        <f t="shared" si="1501"/>
        <v>Work</v>
      </c>
      <c r="Q10673" t="str">
        <f>VLOOKUP(N10673,IF(P10673="Work",Intervals!$A$4:$C$9,Intervals!$F$4:$H$9),3,1)</f>
        <v>Int_7-17</v>
      </c>
      <c r="R10673" t="str">
        <f t="shared" si="1502"/>
        <v>1</v>
      </c>
      <c r="S10673">
        <f>VLOOKUP(N10673,IF(P10673="Work",Intervals!$A$4:$D$9,Intervals!$F$4:$I$9),4,1)</f>
        <v>3</v>
      </c>
    </row>
    <row r="10674" spans="1:19" x14ac:dyDescent="0.25">
      <c r="A10674" t="s">
        <v>301</v>
      </c>
      <c r="B10674" s="1" t="s">
        <v>9810</v>
      </c>
      <c r="C10674" t="s">
        <v>339</v>
      </c>
      <c r="D10674">
        <f t="shared" si="1494"/>
        <v>10672</v>
      </c>
      <c r="E10674" t="s">
        <v>437</v>
      </c>
      <c r="F10674" t="s">
        <v>10</v>
      </c>
      <c r="G10674" t="s">
        <v>4</v>
      </c>
      <c r="H10674" t="s">
        <v>11589</v>
      </c>
      <c r="I10674" s="4">
        <v>42509</v>
      </c>
      <c r="J10674">
        <f t="shared" si="1495"/>
        <v>3</v>
      </c>
      <c r="K10674">
        <f t="shared" si="1496"/>
        <v>6</v>
      </c>
      <c r="L10674" s="3">
        <f t="shared" si="1497"/>
        <v>42698</v>
      </c>
      <c r="M10674" t="str">
        <f t="shared" si="1498"/>
        <v>7:12</v>
      </c>
      <c r="N10674">
        <f t="shared" si="1499"/>
        <v>432.00000000000006</v>
      </c>
      <c r="O10674">
        <f t="shared" si="1500"/>
        <v>4</v>
      </c>
      <c r="P10674" t="str">
        <f t="shared" si="1501"/>
        <v>Work</v>
      </c>
      <c r="Q10674" t="str">
        <f>VLOOKUP(N10674,IF(P10674="Work",Intervals!$A$4:$C$9,Intervals!$F$4:$H$9),3,1)</f>
        <v>Int_7-17</v>
      </c>
      <c r="R10674" t="str">
        <f t="shared" si="1502"/>
        <v>1</v>
      </c>
      <c r="S10674">
        <f>VLOOKUP(N10674,IF(P10674="Work",Intervals!$A$4:$D$9,Intervals!$F$4:$I$9),4,1)</f>
        <v>3</v>
      </c>
    </row>
    <row r="10675" spans="1:19" x14ac:dyDescent="0.25">
      <c r="A10675" t="s">
        <v>119</v>
      </c>
      <c r="B10675" s="1" t="s">
        <v>9811</v>
      </c>
      <c r="C10675" t="s">
        <v>339</v>
      </c>
      <c r="D10675">
        <f t="shared" si="1494"/>
        <v>10673</v>
      </c>
      <c r="E10675" t="s">
        <v>381</v>
      </c>
      <c r="F10675" t="s">
        <v>10</v>
      </c>
      <c r="G10675" t="s">
        <v>4</v>
      </c>
      <c r="H10675" t="s">
        <v>11589</v>
      </c>
      <c r="I10675" s="4">
        <v>42509</v>
      </c>
      <c r="J10675">
        <f t="shared" si="1495"/>
        <v>3</v>
      </c>
      <c r="K10675">
        <f t="shared" si="1496"/>
        <v>6</v>
      </c>
      <c r="L10675" s="3">
        <f t="shared" si="1497"/>
        <v>42698</v>
      </c>
      <c r="M10675" t="str">
        <f t="shared" si="1498"/>
        <v>7:17</v>
      </c>
      <c r="N10675">
        <f t="shared" si="1499"/>
        <v>436.99999999999989</v>
      </c>
      <c r="O10675">
        <f t="shared" si="1500"/>
        <v>4</v>
      </c>
      <c r="P10675" t="str">
        <f t="shared" si="1501"/>
        <v>Work</v>
      </c>
      <c r="Q10675" t="str">
        <f>VLOOKUP(N10675,IF(P10675="Work",Intervals!$A$4:$C$9,Intervals!$F$4:$H$9),3,1)</f>
        <v>Int_7-17</v>
      </c>
      <c r="R10675" t="str">
        <f t="shared" si="1502"/>
        <v>1</v>
      </c>
      <c r="S10675">
        <f>VLOOKUP(N10675,IF(P10675="Work",Intervals!$A$4:$D$9,Intervals!$F$4:$I$9),4,1)</f>
        <v>3</v>
      </c>
    </row>
    <row r="10676" spans="1:19" x14ac:dyDescent="0.25">
      <c r="A10676" t="s">
        <v>124</v>
      </c>
      <c r="B10676" s="1" t="s">
        <v>9812</v>
      </c>
      <c r="C10676" t="s">
        <v>339</v>
      </c>
      <c r="D10676">
        <f t="shared" si="1494"/>
        <v>10674</v>
      </c>
      <c r="E10676" t="s">
        <v>347</v>
      </c>
      <c r="F10676" t="s">
        <v>10</v>
      </c>
      <c r="G10676" t="s">
        <v>4</v>
      </c>
      <c r="H10676" t="s">
        <v>11589</v>
      </c>
      <c r="I10676" s="4">
        <v>42509</v>
      </c>
      <c r="J10676">
        <f t="shared" si="1495"/>
        <v>3</v>
      </c>
      <c r="K10676">
        <f t="shared" si="1496"/>
        <v>6</v>
      </c>
      <c r="L10676" s="3">
        <f t="shared" si="1497"/>
        <v>42698</v>
      </c>
      <c r="M10676" t="str">
        <f t="shared" si="1498"/>
        <v>7:29</v>
      </c>
      <c r="N10676">
        <f t="shared" si="1499"/>
        <v>448.99999999999983</v>
      </c>
      <c r="O10676">
        <f t="shared" si="1500"/>
        <v>4</v>
      </c>
      <c r="P10676" t="str">
        <f t="shared" si="1501"/>
        <v>Work</v>
      </c>
      <c r="Q10676" t="str">
        <f>VLOOKUP(N10676,IF(P10676="Work",Intervals!$A$4:$C$9,Intervals!$F$4:$H$9),3,1)</f>
        <v>Int_7-17</v>
      </c>
      <c r="R10676" t="str">
        <f t="shared" si="1502"/>
        <v>1</v>
      </c>
      <c r="S10676">
        <f>VLOOKUP(N10676,IF(P10676="Work",Intervals!$A$4:$D$9,Intervals!$F$4:$I$9),4,1)</f>
        <v>3</v>
      </c>
    </row>
    <row r="10677" spans="1:19" x14ac:dyDescent="0.25">
      <c r="A10677" t="s">
        <v>247</v>
      </c>
      <c r="B10677" s="1" t="s">
        <v>9812</v>
      </c>
      <c r="C10677" t="s">
        <v>339</v>
      </c>
      <c r="D10677">
        <f t="shared" si="1494"/>
        <v>10675</v>
      </c>
      <c r="E10677" t="s">
        <v>384</v>
      </c>
      <c r="F10677" t="s">
        <v>10</v>
      </c>
      <c r="G10677" t="s">
        <v>4</v>
      </c>
      <c r="H10677" t="s">
        <v>11589</v>
      </c>
      <c r="I10677" s="4">
        <v>42509</v>
      </c>
      <c r="J10677">
        <f t="shared" si="1495"/>
        <v>3</v>
      </c>
      <c r="K10677">
        <f t="shared" si="1496"/>
        <v>6</v>
      </c>
      <c r="L10677" s="3">
        <f t="shared" si="1497"/>
        <v>42698</v>
      </c>
      <c r="M10677" t="str">
        <f t="shared" si="1498"/>
        <v>7:29</v>
      </c>
      <c r="N10677">
        <f t="shared" si="1499"/>
        <v>448.99999999999983</v>
      </c>
      <c r="O10677">
        <f t="shared" si="1500"/>
        <v>4</v>
      </c>
      <c r="P10677" t="str">
        <f t="shared" si="1501"/>
        <v>Work</v>
      </c>
      <c r="Q10677" t="str">
        <f>VLOOKUP(N10677,IF(P10677="Work",Intervals!$A$4:$C$9,Intervals!$F$4:$H$9),3,1)</f>
        <v>Int_7-17</v>
      </c>
      <c r="R10677" t="str">
        <f t="shared" si="1502"/>
        <v>1</v>
      </c>
      <c r="S10677">
        <f>VLOOKUP(N10677,IF(P10677="Work",Intervals!$A$4:$D$9,Intervals!$F$4:$I$9),4,1)</f>
        <v>3</v>
      </c>
    </row>
    <row r="10678" spans="1:19" x14ac:dyDescent="0.25">
      <c r="A10678" t="s">
        <v>253</v>
      </c>
      <c r="B10678" s="1" t="s">
        <v>9812</v>
      </c>
      <c r="C10678" t="s">
        <v>339</v>
      </c>
      <c r="D10678">
        <f t="shared" si="1494"/>
        <v>10676</v>
      </c>
      <c r="E10678" t="s">
        <v>409</v>
      </c>
      <c r="F10678" t="s">
        <v>11563</v>
      </c>
      <c r="G10678" t="s">
        <v>4</v>
      </c>
      <c r="H10678" t="s">
        <v>11589</v>
      </c>
      <c r="I10678" s="4">
        <v>42509</v>
      </c>
      <c r="J10678">
        <f t="shared" si="1495"/>
        <v>3</v>
      </c>
      <c r="K10678">
        <f t="shared" si="1496"/>
        <v>6</v>
      </c>
      <c r="L10678" s="3">
        <f t="shared" si="1497"/>
        <v>42698</v>
      </c>
      <c r="M10678" t="str">
        <f t="shared" si="1498"/>
        <v>7:29</v>
      </c>
      <c r="N10678">
        <f t="shared" si="1499"/>
        <v>448.99999999999983</v>
      </c>
      <c r="O10678">
        <f t="shared" si="1500"/>
        <v>4</v>
      </c>
      <c r="P10678" t="str">
        <f t="shared" si="1501"/>
        <v>Work</v>
      </c>
      <c r="Q10678" t="str">
        <f>VLOOKUP(N10678,IF(P10678="Work",Intervals!$A$4:$C$9,Intervals!$F$4:$H$9),3,1)</f>
        <v>Int_7-17</v>
      </c>
      <c r="R10678" t="str">
        <f t="shared" si="1502"/>
        <v>1</v>
      </c>
      <c r="S10678">
        <f>VLOOKUP(N10678,IF(P10678="Work",Intervals!$A$4:$D$9,Intervals!$F$4:$I$9),4,1)</f>
        <v>3</v>
      </c>
    </row>
    <row r="10679" spans="1:19" x14ac:dyDescent="0.25">
      <c r="A10679" t="s">
        <v>301</v>
      </c>
      <c r="B10679" s="1" t="s">
        <v>9813</v>
      </c>
      <c r="C10679" t="s">
        <v>339</v>
      </c>
      <c r="D10679">
        <f t="shared" si="1494"/>
        <v>10677</v>
      </c>
      <c r="E10679" t="s">
        <v>437</v>
      </c>
      <c r="F10679" t="s">
        <v>10</v>
      </c>
      <c r="G10679" t="s">
        <v>4</v>
      </c>
      <c r="H10679" t="s">
        <v>11589</v>
      </c>
      <c r="I10679" s="4">
        <v>42509</v>
      </c>
      <c r="J10679">
        <f t="shared" si="1495"/>
        <v>3</v>
      </c>
      <c r="K10679">
        <f t="shared" si="1496"/>
        <v>6</v>
      </c>
      <c r="L10679" s="3">
        <f t="shared" si="1497"/>
        <v>42698</v>
      </c>
      <c r="M10679" t="str">
        <f t="shared" si="1498"/>
        <v>7:30</v>
      </c>
      <c r="N10679">
        <f t="shared" si="1499"/>
        <v>450</v>
      </c>
      <c r="O10679">
        <f t="shared" si="1500"/>
        <v>4</v>
      </c>
      <c r="P10679" t="str">
        <f t="shared" si="1501"/>
        <v>Work</v>
      </c>
      <c r="Q10679" t="str">
        <f>VLOOKUP(N10679,IF(P10679="Work",Intervals!$A$4:$C$9,Intervals!$F$4:$H$9),3,1)</f>
        <v>Int_7-17</v>
      </c>
      <c r="R10679" t="str">
        <f t="shared" si="1502"/>
        <v>1</v>
      </c>
      <c r="S10679">
        <f>VLOOKUP(N10679,IF(P10679="Work",Intervals!$A$4:$D$9,Intervals!$F$4:$I$9),4,1)</f>
        <v>3</v>
      </c>
    </row>
    <row r="10680" spans="1:19" x14ac:dyDescent="0.25">
      <c r="A10680" t="s">
        <v>247</v>
      </c>
      <c r="B10680" s="1" t="s">
        <v>9814</v>
      </c>
      <c r="C10680" t="s">
        <v>339</v>
      </c>
      <c r="D10680">
        <f t="shared" si="1494"/>
        <v>10678</v>
      </c>
      <c r="E10680" t="s">
        <v>384</v>
      </c>
      <c r="F10680" t="s">
        <v>10</v>
      </c>
      <c r="G10680" t="s">
        <v>4</v>
      </c>
      <c r="H10680" t="s">
        <v>11589</v>
      </c>
      <c r="I10680" s="4">
        <v>42509</v>
      </c>
      <c r="J10680">
        <f t="shared" si="1495"/>
        <v>3</v>
      </c>
      <c r="K10680">
        <f t="shared" si="1496"/>
        <v>6</v>
      </c>
      <c r="L10680" s="3">
        <f t="shared" si="1497"/>
        <v>42698</v>
      </c>
      <c r="M10680" t="str">
        <f t="shared" si="1498"/>
        <v>7:34</v>
      </c>
      <c r="N10680">
        <f t="shared" si="1499"/>
        <v>454</v>
      </c>
      <c r="O10680">
        <f t="shared" si="1500"/>
        <v>4</v>
      </c>
      <c r="P10680" t="str">
        <f t="shared" si="1501"/>
        <v>Work</v>
      </c>
      <c r="Q10680" t="str">
        <f>VLOOKUP(N10680,IF(P10680="Work",Intervals!$A$4:$C$9,Intervals!$F$4:$H$9),3,1)</f>
        <v>Int_7-17</v>
      </c>
      <c r="R10680" t="str">
        <f t="shared" si="1502"/>
        <v>1</v>
      </c>
      <c r="S10680">
        <f>VLOOKUP(N10680,IF(P10680="Work",Intervals!$A$4:$D$9,Intervals!$F$4:$I$9),4,1)</f>
        <v>3</v>
      </c>
    </row>
    <row r="10681" spans="1:19" x14ac:dyDescent="0.25">
      <c r="A10681" t="s">
        <v>301</v>
      </c>
      <c r="B10681" s="1" t="s">
        <v>9815</v>
      </c>
      <c r="C10681" t="s">
        <v>339</v>
      </c>
      <c r="D10681">
        <f t="shared" si="1494"/>
        <v>10679</v>
      </c>
      <c r="E10681" t="s">
        <v>437</v>
      </c>
      <c r="F10681" t="s">
        <v>10</v>
      </c>
      <c r="G10681" t="s">
        <v>4</v>
      </c>
      <c r="H10681" t="s">
        <v>11589</v>
      </c>
      <c r="I10681" s="4">
        <v>42509</v>
      </c>
      <c r="J10681">
        <f t="shared" si="1495"/>
        <v>3</v>
      </c>
      <c r="K10681">
        <f t="shared" si="1496"/>
        <v>6</v>
      </c>
      <c r="L10681" s="3">
        <f t="shared" si="1497"/>
        <v>42698</v>
      </c>
      <c r="M10681" t="str">
        <f t="shared" si="1498"/>
        <v>7:35</v>
      </c>
      <c r="N10681">
        <f t="shared" si="1499"/>
        <v>455.00000000000011</v>
      </c>
      <c r="O10681">
        <f t="shared" si="1500"/>
        <v>4</v>
      </c>
      <c r="P10681" t="str">
        <f t="shared" si="1501"/>
        <v>Work</v>
      </c>
      <c r="Q10681" t="str">
        <f>VLOOKUP(N10681,IF(P10681="Work",Intervals!$A$4:$C$9,Intervals!$F$4:$H$9),3,1)</f>
        <v>Int_7-17</v>
      </c>
      <c r="R10681" t="str">
        <f t="shared" si="1502"/>
        <v>1</v>
      </c>
      <c r="S10681">
        <f>VLOOKUP(N10681,IF(P10681="Work",Intervals!$A$4:$D$9,Intervals!$F$4:$I$9),4,1)</f>
        <v>3</v>
      </c>
    </row>
    <row r="10682" spans="1:19" x14ac:dyDescent="0.25">
      <c r="A10682" t="s">
        <v>301</v>
      </c>
      <c r="B10682" s="1" t="s">
        <v>9816</v>
      </c>
      <c r="C10682" t="s">
        <v>339</v>
      </c>
      <c r="D10682">
        <f t="shared" si="1494"/>
        <v>10680</v>
      </c>
      <c r="E10682" t="s">
        <v>437</v>
      </c>
      <c r="F10682" t="s">
        <v>10</v>
      </c>
      <c r="G10682" t="s">
        <v>4</v>
      </c>
      <c r="H10682" t="s">
        <v>11589</v>
      </c>
      <c r="I10682" s="4">
        <v>42509</v>
      </c>
      <c r="J10682">
        <f t="shared" si="1495"/>
        <v>3</v>
      </c>
      <c r="K10682">
        <f t="shared" si="1496"/>
        <v>6</v>
      </c>
      <c r="L10682" s="3">
        <f t="shared" si="1497"/>
        <v>42698</v>
      </c>
      <c r="M10682" t="str">
        <f t="shared" si="1498"/>
        <v>7:36</v>
      </c>
      <c r="N10682">
        <f t="shared" si="1499"/>
        <v>456</v>
      </c>
      <c r="O10682">
        <f t="shared" si="1500"/>
        <v>4</v>
      </c>
      <c r="P10682" t="str">
        <f t="shared" si="1501"/>
        <v>Work</v>
      </c>
      <c r="Q10682" t="str">
        <f>VLOOKUP(N10682,IF(P10682="Work",Intervals!$A$4:$C$9,Intervals!$F$4:$H$9),3,1)</f>
        <v>Int_7-17</v>
      </c>
      <c r="R10682" t="str">
        <f t="shared" si="1502"/>
        <v>1</v>
      </c>
      <c r="S10682">
        <f>VLOOKUP(N10682,IF(P10682="Work",Intervals!$A$4:$D$9,Intervals!$F$4:$I$9),4,1)</f>
        <v>3</v>
      </c>
    </row>
    <row r="10683" spans="1:19" x14ac:dyDescent="0.25">
      <c r="A10683" t="s">
        <v>105</v>
      </c>
      <c r="B10683" s="1" t="s">
        <v>9817</v>
      </c>
      <c r="C10683" t="s">
        <v>339</v>
      </c>
      <c r="D10683">
        <f t="shared" si="1494"/>
        <v>10681</v>
      </c>
      <c r="E10683" t="s">
        <v>383</v>
      </c>
      <c r="F10683" t="s">
        <v>11563</v>
      </c>
      <c r="G10683" t="s">
        <v>4</v>
      </c>
      <c r="H10683" t="s">
        <v>11589</v>
      </c>
      <c r="I10683" s="4">
        <v>42509</v>
      </c>
      <c r="J10683">
        <f t="shared" si="1495"/>
        <v>3</v>
      </c>
      <c r="K10683">
        <f t="shared" si="1496"/>
        <v>6</v>
      </c>
      <c r="L10683" s="3">
        <f t="shared" si="1497"/>
        <v>42698</v>
      </c>
      <c r="M10683" t="str">
        <f t="shared" si="1498"/>
        <v>7:37</v>
      </c>
      <c r="N10683">
        <f t="shared" si="1499"/>
        <v>457.00000000000011</v>
      </c>
      <c r="O10683">
        <f t="shared" si="1500"/>
        <v>4</v>
      </c>
      <c r="P10683" t="str">
        <f t="shared" si="1501"/>
        <v>Work</v>
      </c>
      <c r="Q10683" t="str">
        <f>VLOOKUP(N10683,IF(P10683="Work",Intervals!$A$4:$C$9,Intervals!$F$4:$H$9),3,1)</f>
        <v>Int_7-17</v>
      </c>
      <c r="R10683" t="str">
        <f t="shared" si="1502"/>
        <v>1</v>
      </c>
      <c r="S10683">
        <f>VLOOKUP(N10683,IF(P10683="Work",Intervals!$A$4:$D$9,Intervals!$F$4:$I$9),4,1)</f>
        <v>3</v>
      </c>
    </row>
    <row r="10684" spans="1:19" x14ac:dyDescent="0.25">
      <c r="A10684" t="s">
        <v>143</v>
      </c>
      <c r="B10684" s="1" t="s">
        <v>9818</v>
      </c>
      <c r="C10684" t="s">
        <v>339</v>
      </c>
      <c r="D10684">
        <f t="shared" si="1494"/>
        <v>10682</v>
      </c>
      <c r="E10684" t="s">
        <v>386</v>
      </c>
      <c r="F10684" t="s">
        <v>10</v>
      </c>
      <c r="G10684" t="s">
        <v>4</v>
      </c>
      <c r="H10684" t="s">
        <v>11603</v>
      </c>
      <c r="I10684" t="s">
        <v>11677</v>
      </c>
      <c r="J10684">
        <f t="shared" si="1495"/>
        <v>3</v>
      </c>
      <c r="K10684">
        <f t="shared" si="1496"/>
        <v>6</v>
      </c>
      <c r="L10684" s="3">
        <f t="shared" si="1497"/>
        <v>42698</v>
      </c>
      <c r="M10684" t="str">
        <f t="shared" si="1498"/>
        <v>7:38</v>
      </c>
      <c r="N10684">
        <f t="shared" si="1499"/>
        <v>458</v>
      </c>
      <c r="O10684">
        <f t="shared" si="1500"/>
        <v>4</v>
      </c>
      <c r="P10684" t="str">
        <f t="shared" si="1501"/>
        <v>Work</v>
      </c>
      <c r="Q10684" t="str">
        <f>VLOOKUP(N10684,IF(P10684="Work",Intervals!$A$4:$C$9,Intervals!$F$4:$H$9),3,1)</f>
        <v>Int_7-17</v>
      </c>
      <c r="R10684" t="str">
        <f t="shared" si="1502"/>
        <v>1</v>
      </c>
      <c r="S10684">
        <f>VLOOKUP(N10684,IF(P10684="Work",Intervals!$A$4:$D$9,Intervals!$F$4:$I$9),4,1)</f>
        <v>3</v>
      </c>
    </row>
    <row r="10685" spans="1:19" x14ac:dyDescent="0.25">
      <c r="A10685" t="s">
        <v>139</v>
      </c>
      <c r="B10685" s="1" t="s">
        <v>9819</v>
      </c>
      <c r="C10685" t="s">
        <v>339</v>
      </c>
      <c r="D10685">
        <f t="shared" si="1494"/>
        <v>10683</v>
      </c>
      <c r="E10685" t="s">
        <v>357</v>
      </c>
      <c r="F10685" t="s">
        <v>3</v>
      </c>
      <c r="G10685" t="s">
        <v>4</v>
      </c>
      <c r="H10685" t="s">
        <v>11597</v>
      </c>
      <c r="I10685" t="s">
        <v>11671</v>
      </c>
      <c r="J10685">
        <f t="shared" si="1495"/>
        <v>3</v>
      </c>
      <c r="K10685">
        <f t="shared" si="1496"/>
        <v>6</v>
      </c>
      <c r="L10685" s="3">
        <f t="shared" si="1497"/>
        <v>42698</v>
      </c>
      <c r="M10685" t="str">
        <f t="shared" si="1498"/>
        <v>7:41</v>
      </c>
      <c r="N10685">
        <f t="shared" si="1499"/>
        <v>461.00000000000011</v>
      </c>
      <c r="O10685">
        <f t="shared" si="1500"/>
        <v>4</v>
      </c>
      <c r="P10685" t="str">
        <f t="shared" si="1501"/>
        <v>Work</v>
      </c>
      <c r="Q10685" t="str">
        <f>VLOOKUP(N10685,IF(P10685="Work",Intervals!$A$4:$C$9,Intervals!$F$4:$H$9),3,1)</f>
        <v>Int_7-17</v>
      </c>
      <c r="R10685" t="str">
        <f t="shared" si="1502"/>
        <v>1</v>
      </c>
      <c r="S10685">
        <f>VLOOKUP(N10685,IF(P10685="Work",Intervals!$A$4:$D$9,Intervals!$F$4:$I$9),4,1)</f>
        <v>3</v>
      </c>
    </row>
    <row r="10686" spans="1:19" x14ac:dyDescent="0.25">
      <c r="A10686" t="s">
        <v>301</v>
      </c>
      <c r="B10686" s="1" t="s">
        <v>9819</v>
      </c>
      <c r="C10686" t="s">
        <v>339</v>
      </c>
      <c r="D10686">
        <f t="shared" si="1494"/>
        <v>10684</v>
      </c>
      <c r="E10686" t="s">
        <v>437</v>
      </c>
      <c r="F10686" t="s">
        <v>10</v>
      </c>
      <c r="G10686" t="s">
        <v>4</v>
      </c>
      <c r="H10686" t="s">
        <v>11589</v>
      </c>
      <c r="I10686" s="4">
        <v>42509</v>
      </c>
      <c r="J10686">
        <f t="shared" si="1495"/>
        <v>3</v>
      </c>
      <c r="K10686">
        <f t="shared" si="1496"/>
        <v>6</v>
      </c>
      <c r="L10686" s="3">
        <f t="shared" si="1497"/>
        <v>42698</v>
      </c>
      <c r="M10686" t="str">
        <f t="shared" si="1498"/>
        <v>7:41</v>
      </c>
      <c r="N10686">
        <f t="shared" si="1499"/>
        <v>461.00000000000011</v>
      </c>
      <c r="O10686">
        <f t="shared" si="1500"/>
        <v>4</v>
      </c>
      <c r="P10686" t="str">
        <f t="shared" si="1501"/>
        <v>Work</v>
      </c>
      <c r="Q10686" t="str">
        <f>VLOOKUP(N10686,IF(P10686="Work",Intervals!$A$4:$C$9,Intervals!$F$4:$H$9),3,1)</f>
        <v>Int_7-17</v>
      </c>
      <c r="R10686" t="str">
        <f t="shared" si="1502"/>
        <v>1</v>
      </c>
      <c r="S10686">
        <f>VLOOKUP(N10686,IF(P10686="Work",Intervals!$A$4:$D$9,Intervals!$F$4:$I$9),4,1)</f>
        <v>3</v>
      </c>
    </row>
    <row r="10687" spans="1:19" x14ac:dyDescent="0.25">
      <c r="A10687" t="s">
        <v>119</v>
      </c>
      <c r="B10687" s="1" t="s">
        <v>9820</v>
      </c>
      <c r="C10687" t="s">
        <v>339</v>
      </c>
      <c r="D10687">
        <f t="shared" si="1494"/>
        <v>10685</v>
      </c>
      <c r="E10687" t="s">
        <v>381</v>
      </c>
      <c r="F10687" t="s">
        <v>10</v>
      </c>
      <c r="G10687" t="s">
        <v>4</v>
      </c>
      <c r="H10687" t="s">
        <v>11589</v>
      </c>
      <c r="I10687" s="4">
        <v>42509</v>
      </c>
      <c r="J10687">
        <f t="shared" si="1495"/>
        <v>3</v>
      </c>
      <c r="K10687">
        <f t="shared" si="1496"/>
        <v>6</v>
      </c>
      <c r="L10687" s="3">
        <f t="shared" si="1497"/>
        <v>42698</v>
      </c>
      <c r="M10687" t="str">
        <f t="shared" si="1498"/>
        <v>7:51</v>
      </c>
      <c r="N10687">
        <f t="shared" si="1499"/>
        <v>471.00000000000011</v>
      </c>
      <c r="O10687">
        <f t="shared" si="1500"/>
        <v>4</v>
      </c>
      <c r="P10687" t="str">
        <f t="shared" si="1501"/>
        <v>Work</v>
      </c>
      <c r="Q10687" t="str">
        <f>VLOOKUP(N10687,IF(P10687="Work",Intervals!$A$4:$C$9,Intervals!$F$4:$H$9),3,1)</f>
        <v>Int_7-17</v>
      </c>
      <c r="R10687" t="str">
        <f t="shared" si="1502"/>
        <v>1</v>
      </c>
      <c r="S10687">
        <f>VLOOKUP(N10687,IF(P10687="Work",Intervals!$A$4:$D$9,Intervals!$F$4:$I$9),4,1)</f>
        <v>3</v>
      </c>
    </row>
    <row r="10688" spans="1:19" x14ac:dyDescent="0.25">
      <c r="A10688" t="s">
        <v>99</v>
      </c>
      <c r="B10688" s="1" t="s">
        <v>9821</v>
      </c>
      <c r="C10688" t="s">
        <v>339</v>
      </c>
      <c r="D10688">
        <f t="shared" si="1494"/>
        <v>10686</v>
      </c>
      <c r="E10688" t="s">
        <v>357</v>
      </c>
      <c r="F10688" t="s">
        <v>3</v>
      </c>
      <c r="G10688" t="s">
        <v>4</v>
      </c>
      <c r="H10688" t="s">
        <v>11597</v>
      </c>
      <c r="I10688" t="s">
        <v>11671</v>
      </c>
      <c r="J10688">
        <f t="shared" si="1495"/>
        <v>3</v>
      </c>
      <c r="K10688">
        <f t="shared" si="1496"/>
        <v>6</v>
      </c>
      <c r="L10688" s="3">
        <f t="shared" si="1497"/>
        <v>42698</v>
      </c>
      <c r="M10688" t="str">
        <f t="shared" si="1498"/>
        <v>7:53</v>
      </c>
      <c r="N10688">
        <f t="shared" si="1499"/>
        <v>473.00000000000006</v>
      </c>
      <c r="O10688">
        <f t="shared" si="1500"/>
        <v>4</v>
      </c>
      <c r="P10688" t="str">
        <f t="shared" si="1501"/>
        <v>Work</v>
      </c>
      <c r="Q10688" t="str">
        <f>VLOOKUP(N10688,IF(P10688="Work",Intervals!$A$4:$C$9,Intervals!$F$4:$H$9),3,1)</f>
        <v>Int_7-17</v>
      </c>
      <c r="R10688" t="str">
        <f t="shared" si="1502"/>
        <v>1</v>
      </c>
      <c r="S10688">
        <f>VLOOKUP(N10688,IF(P10688="Work",Intervals!$A$4:$D$9,Intervals!$F$4:$I$9),4,1)</f>
        <v>3</v>
      </c>
    </row>
    <row r="10689" spans="1:19" x14ac:dyDescent="0.25">
      <c r="A10689" t="s">
        <v>83</v>
      </c>
      <c r="B10689" s="1" t="s">
        <v>9822</v>
      </c>
      <c r="C10689" t="s">
        <v>339</v>
      </c>
      <c r="D10689">
        <f t="shared" si="1494"/>
        <v>10687</v>
      </c>
      <c r="E10689" t="s">
        <v>384</v>
      </c>
      <c r="F10689" t="s">
        <v>10</v>
      </c>
      <c r="G10689" t="s">
        <v>4</v>
      </c>
      <c r="H10689" t="s">
        <v>11589</v>
      </c>
      <c r="I10689" s="4">
        <v>42509</v>
      </c>
      <c r="J10689">
        <f t="shared" si="1495"/>
        <v>3</v>
      </c>
      <c r="K10689">
        <f t="shared" si="1496"/>
        <v>6</v>
      </c>
      <c r="L10689" s="3">
        <f t="shared" si="1497"/>
        <v>42698</v>
      </c>
      <c r="M10689" t="str">
        <f t="shared" si="1498"/>
        <v>7:58</v>
      </c>
      <c r="N10689">
        <f t="shared" si="1499"/>
        <v>477.99999999999989</v>
      </c>
      <c r="O10689">
        <f t="shared" si="1500"/>
        <v>4</v>
      </c>
      <c r="P10689" t="str">
        <f t="shared" si="1501"/>
        <v>Work</v>
      </c>
      <c r="Q10689" t="str">
        <f>VLOOKUP(N10689,IF(P10689="Work",Intervals!$A$4:$C$9,Intervals!$F$4:$H$9),3,1)</f>
        <v>Int_7-17</v>
      </c>
      <c r="R10689" t="str">
        <f t="shared" si="1502"/>
        <v>1</v>
      </c>
      <c r="S10689">
        <f>VLOOKUP(N10689,IF(P10689="Work",Intervals!$A$4:$D$9,Intervals!$F$4:$I$9),4,1)</f>
        <v>3</v>
      </c>
    </row>
    <row r="10690" spans="1:19" x14ac:dyDescent="0.25">
      <c r="A10690" t="s">
        <v>284</v>
      </c>
      <c r="B10690" s="1" t="s">
        <v>9822</v>
      </c>
      <c r="C10690" t="s">
        <v>339</v>
      </c>
      <c r="D10690">
        <f t="shared" si="1494"/>
        <v>10688</v>
      </c>
      <c r="E10690" t="s">
        <v>409</v>
      </c>
      <c r="F10690" t="s">
        <v>11563</v>
      </c>
      <c r="G10690" t="s">
        <v>4</v>
      </c>
      <c r="H10690" t="s">
        <v>11589</v>
      </c>
      <c r="I10690" s="4">
        <v>42509</v>
      </c>
      <c r="J10690">
        <f t="shared" si="1495"/>
        <v>3</v>
      </c>
      <c r="K10690">
        <f t="shared" si="1496"/>
        <v>6</v>
      </c>
      <c r="L10690" s="3">
        <f t="shared" si="1497"/>
        <v>42698</v>
      </c>
      <c r="M10690" t="str">
        <f t="shared" si="1498"/>
        <v>7:58</v>
      </c>
      <c r="N10690">
        <f t="shared" si="1499"/>
        <v>477.99999999999989</v>
      </c>
      <c r="O10690">
        <f t="shared" si="1500"/>
        <v>4</v>
      </c>
      <c r="P10690" t="str">
        <f t="shared" si="1501"/>
        <v>Work</v>
      </c>
      <c r="Q10690" t="str">
        <f>VLOOKUP(N10690,IF(P10690="Work",Intervals!$A$4:$C$9,Intervals!$F$4:$H$9),3,1)</f>
        <v>Int_7-17</v>
      </c>
      <c r="R10690" t="str">
        <f t="shared" si="1502"/>
        <v>1</v>
      </c>
      <c r="S10690">
        <f>VLOOKUP(N10690,IF(P10690="Work",Intervals!$A$4:$D$9,Intervals!$F$4:$I$9),4,1)</f>
        <v>3</v>
      </c>
    </row>
    <row r="10691" spans="1:19" x14ac:dyDescent="0.25">
      <c r="A10691" t="s">
        <v>89</v>
      </c>
      <c r="B10691" s="1" t="s">
        <v>9823</v>
      </c>
      <c r="C10691" t="s">
        <v>339</v>
      </c>
      <c r="D10691">
        <f t="shared" ref="D10691:D10754" si="1503">ROW()-ROW($D$2)</f>
        <v>10689</v>
      </c>
      <c r="E10691" t="s">
        <v>347</v>
      </c>
      <c r="F10691" t="s">
        <v>10</v>
      </c>
      <c r="G10691" t="s">
        <v>4</v>
      </c>
      <c r="H10691" t="s">
        <v>11589</v>
      </c>
      <c r="I10691" s="4">
        <v>42509</v>
      </c>
      <c r="J10691">
        <f t="shared" ref="J10691:J10754" si="1504">SEARCH("-",B10691)</f>
        <v>3</v>
      </c>
      <c r="K10691">
        <f t="shared" ref="K10691:K10754" si="1505">SEARCH("-",B10691,J10691+1)</f>
        <v>6</v>
      </c>
      <c r="L10691" s="3">
        <f t="shared" ref="L10691:L10754" si="1506">DATE(MID(B10691,K10691+1,4),LEFT(B10691,J10691-1),MID(B10691,J10691+1,K10691-J10691-1))</f>
        <v>42698</v>
      </c>
      <c r="M10691" t="str">
        <f t="shared" ref="M10691:M10754" si="1507">MID(B10691,SEARCH(" ",B10691)+1,99)</f>
        <v>8:0</v>
      </c>
      <c r="N10691">
        <f t="shared" ref="N10691:N10754" si="1508">((M10691+1)-"1.1.1900  0:00:00")*24*60</f>
        <v>479.99999999999989</v>
      </c>
      <c r="O10691">
        <f t="shared" ref="O10691:O10754" si="1509">WEEKDAY(L10691,2)</f>
        <v>4</v>
      </c>
      <c r="P10691" t="str">
        <f t="shared" ref="P10691:P10754" si="1510">IF(O10691&gt;5,"NonWork","Work")</f>
        <v>Work</v>
      </c>
      <c r="Q10691" t="str">
        <f>VLOOKUP(N10691,IF(P10691="Work",Intervals!$A$4:$C$9,Intervals!$F$4:$H$9),3,1)</f>
        <v>Int_7-17</v>
      </c>
      <c r="R10691" t="str">
        <f t="shared" ref="R10691:R10754" si="1511">IF(O10691&gt;5,"2","1")</f>
        <v>1</v>
      </c>
      <c r="S10691">
        <f>VLOOKUP(N10691,IF(P10691="Work",Intervals!$A$4:$D$9,Intervals!$F$4:$I$9),4,1)</f>
        <v>3</v>
      </c>
    </row>
    <row r="10692" spans="1:19" x14ac:dyDescent="0.25">
      <c r="A10692" t="s">
        <v>144</v>
      </c>
      <c r="B10692" s="1" t="s">
        <v>9824</v>
      </c>
      <c r="C10692" t="s">
        <v>339</v>
      </c>
      <c r="D10692">
        <f t="shared" si="1503"/>
        <v>10690</v>
      </c>
      <c r="E10692" t="s">
        <v>357</v>
      </c>
      <c r="F10692" t="s">
        <v>3</v>
      </c>
      <c r="G10692" t="s">
        <v>4</v>
      </c>
      <c r="H10692" t="s">
        <v>11597</v>
      </c>
      <c r="I10692" t="s">
        <v>11671</v>
      </c>
      <c r="J10692">
        <f t="shared" si="1504"/>
        <v>3</v>
      </c>
      <c r="K10692">
        <f t="shared" si="1505"/>
        <v>6</v>
      </c>
      <c r="L10692" s="3">
        <f t="shared" si="1506"/>
        <v>42698</v>
      </c>
      <c r="M10692" t="str">
        <f t="shared" si="1507"/>
        <v>8:1</v>
      </c>
      <c r="N10692">
        <f t="shared" si="1508"/>
        <v>481.00000000000006</v>
      </c>
      <c r="O10692">
        <f t="shared" si="1509"/>
        <v>4</v>
      </c>
      <c r="P10692" t="str">
        <f t="shared" si="1510"/>
        <v>Work</v>
      </c>
      <c r="Q10692" t="str">
        <f>VLOOKUP(N10692,IF(P10692="Work",Intervals!$A$4:$C$9,Intervals!$F$4:$H$9),3,1)</f>
        <v>Int_7-17</v>
      </c>
      <c r="R10692" t="str">
        <f t="shared" si="1511"/>
        <v>1</v>
      </c>
      <c r="S10692">
        <f>VLOOKUP(N10692,IF(P10692="Work",Intervals!$A$4:$D$9,Intervals!$F$4:$I$9),4,1)</f>
        <v>3</v>
      </c>
    </row>
    <row r="10693" spans="1:19" x14ac:dyDescent="0.25">
      <c r="A10693" t="s">
        <v>123</v>
      </c>
      <c r="B10693" s="1" t="s">
        <v>9825</v>
      </c>
      <c r="C10693" t="s">
        <v>339</v>
      </c>
      <c r="D10693">
        <f t="shared" si="1503"/>
        <v>10691</v>
      </c>
      <c r="E10693" t="s">
        <v>385</v>
      </c>
      <c r="F10693" t="s">
        <v>3</v>
      </c>
      <c r="G10693" t="s">
        <v>4</v>
      </c>
      <c r="H10693" t="s">
        <v>11597</v>
      </c>
      <c r="I10693" t="s">
        <v>11671</v>
      </c>
      <c r="J10693">
        <f t="shared" si="1504"/>
        <v>3</v>
      </c>
      <c r="K10693">
        <f t="shared" si="1505"/>
        <v>6</v>
      </c>
      <c r="L10693" s="3">
        <f t="shared" si="1506"/>
        <v>42698</v>
      </c>
      <c r="M10693" t="str">
        <f t="shared" si="1507"/>
        <v>8:5</v>
      </c>
      <c r="N10693">
        <f t="shared" si="1508"/>
        <v>485.00000000000006</v>
      </c>
      <c r="O10693">
        <f t="shared" si="1509"/>
        <v>4</v>
      </c>
      <c r="P10693" t="str">
        <f t="shared" si="1510"/>
        <v>Work</v>
      </c>
      <c r="Q10693" t="str">
        <f>VLOOKUP(N10693,IF(P10693="Work",Intervals!$A$4:$C$9,Intervals!$F$4:$H$9),3,1)</f>
        <v>Int_7-17</v>
      </c>
      <c r="R10693" t="str">
        <f t="shared" si="1511"/>
        <v>1</v>
      </c>
      <c r="S10693">
        <f>VLOOKUP(N10693,IF(P10693="Work",Intervals!$A$4:$D$9,Intervals!$F$4:$I$9),4,1)</f>
        <v>3</v>
      </c>
    </row>
    <row r="10694" spans="1:19" x14ac:dyDescent="0.25">
      <c r="A10694" t="s">
        <v>301</v>
      </c>
      <c r="B10694" s="1" t="s">
        <v>9826</v>
      </c>
      <c r="C10694" t="s">
        <v>339</v>
      </c>
      <c r="D10694">
        <f t="shared" si="1503"/>
        <v>10692</v>
      </c>
      <c r="E10694" t="s">
        <v>437</v>
      </c>
      <c r="F10694" t="s">
        <v>10</v>
      </c>
      <c r="G10694" t="s">
        <v>4</v>
      </c>
      <c r="H10694" t="s">
        <v>11589</v>
      </c>
      <c r="I10694" s="4">
        <v>42509</v>
      </c>
      <c r="J10694">
        <f t="shared" si="1504"/>
        <v>3</v>
      </c>
      <c r="K10694">
        <f t="shared" si="1505"/>
        <v>6</v>
      </c>
      <c r="L10694" s="3">
        <f t="shared" si="1506"/>
        <v>42698</v>
      </c>
      <c r="M10694" t="str">
        <f t="shared" si="1507"/>
        <v>8:6</v>
      </c>
      <c r="N10694">
        <f t="shared" si="1508"/>
        <v>485.99999999999989</v>
      </c>
      <c r="O10694">
        <f t="shared" si="1509"/>
        <v>4</v>
      </c>
      <c r="P10694" t="str">
        <f t="shared" si="1510"/>
        <v>Work</v>
      </c>
      <c r="Q10694" t="str">
        <f>VLOOKUP(N10694,IF(P10694="Work",Intervals!$A$4:$C$9,Intervals!$F$4:$H$9),3,1)</f>
        <v>Int_7-17</v>
      </c>
      <c r="R10694" t="str">
        <f t="shared" si="1511"/>
        <v>1</v>
      </c>
      <c r="S10694">
        <f>VLOOKUP(N10694,IF(P10694="Work",Intervals!$A$4:$D$9,Intervals!$F$4:$I$9),4,1)</f>
        <v>3</v>
      </c>
    </row>
    <row r="10695" spans="1:19" x14ac:dyDescent="0.25">
      <c r="A10695" t="s">
        <v>191</v>
      </c>
      <c r="B10695" s="1" t="s">
        <v>9827</v>
      </c>
      <c r="C10695" t="s">
        <v>339</v>
      </c>
      <c r="D10695">
        <f t="shared" si="1503"/>
        <v>10693</v>
      </c>
      <c r="E10695" t="s">
        <v>924</v>
      </c>
      <c r="F10695" t="s">
        <v>10</v>
      </c>
      <c r="G10695" t="s">
        <v>4</v>
      </c>
      <c r="H10695" t="s">
        <v>11589</v>
      </c>
      <c r="I10695" s="4">
        <v>42509</v>
      </c>
      <c r="J10695">
        <f t="shared" si="1504"/>
        <v>3</v>
      </c>
      <c r="K10695">
        <f t="shared" si="1505"/>
        <v>6</v>
      </c>
      <c r="L10695" s="3">
        <f t="shared" si="1506"/>
        <v>42698</v>
      </c>
      <c r="M10695" t="str">
        <f t="shared" si="1507"/>
        <v>8:11</v>
      </c>
      <c r="N10695">
        <f t="shared" si="1508"/>
        <v>491</v>
      </c>
      <c r="O10695">
        <f t="shared" si="1509"/>
        <v>4</v>
      </c>
      <c r="P10695" t="str">
        <f t="shared" si="1510"/>
        <v>Work</v>
      </c>
      <c r="Q10695" t="str">
        <f>VLOOKUP(N10695,IF(P10695="Work",Intervals!$A$4:$C$9,Intervals!$F$4:$H$9),3,1)</f>
        <v>Int_7-17</v>
      </c>
      <c r="R10695" t="str">
        <f t="shared" si="1511"/>
        <v>1</v>
      </c>
      <c r="S10695">
        <f>VLOOKUP(N10695,IF(P10695="Work",Intervals!$A$4:$D$9,Intervals!$F$4:$I$9),4,1)</f>
        <v>3</v>
      </c>
    </row>
    <row r="10696" spans="1:19" x14ac:dyDescent="0.25">
      <c r="A10696" t="s">
        <v>301</v>
      </c>
      <c r="B10696" s="1" t="s">
        <v>9828</v>
      </c>
      <c r="C10696" t="s">
        <v>339</v>
      </c>
      <c r="D10696">
        <f t="shared" si="1503"/>
        <v>10694</v>
      </c>
      <c r="E10696" t="s">
        <v>437</v>
      </c>
      <c r="F10696" t="s">
        <v>10</v>
      </c>
      <c r="G10696" t="s">
        <v>4</v>
      </c>
      <c r="H10696" t="s">
        <v>11589</v>
      </c>
      <c r="I10696" s="4">
        <v>42509</v>
      </c>
      <c r="J10696">
        <f t="shared" si="1504"/>
        <v>3</v>
      </c>
      <c r="K10696">
        <f t="shared" si="1505"/>
        <v>6</v>
      </c>
      <c r="L10696" s="3">
        <f t="shared" si="1506"/>
        <v>42698</v>
      </c>
      <c r="M10696" t="str">
        <f t="shared" si="1507"/>
        <v>8:12</v>
      </c>
      <c r="N10696">
        <f t="shared" si="1508"/>
        <v>491.99999999999983</v>
      </c>
      <c r="O10696">
        <f t="shared" si="1509"/>
        <v>4</v>
      </c>
      <c r="P10696" t="str">
        <f t="shared" si="1510"/>
        <v>Work</v>
      </c>
      <c r="Q10696" t="str">
        <f>VLOOKUP(N10696,IF(P10696="Work",Intervals!$A$4:$C$9,Intervals!$F$4:$H$9),3,1)</f>
        <v>Int_7-17</v>
      </c>
      <c r="R10696" t="str">
        <f t="shared" si="1511"/>
        <v>1</v>
      </c>
      <c r="S10696">
        <f>VLOOKUP(N10696,IF(P10696="Work",Intervals!$A$4:$D$9,Intervals!$F$4:$I$9),4,1)</f>
        <v>3</v>
      </c>
    </row>
    <row r="10697" spans="1:19" x14ac:dyDescent="0.25">
      <c r="A10697" t="s">
        <v>120</v>
      </c>
      <c r="B10697" s="1" t="s">
        <v>9829</v>
      </c>
      <c r="C10697" t="s">
        <v>339</v>
      </c>
      <c r="D10697">
        <f t="shared" si="1503"/>
        <v>10695</v>
      </c>
      <c r="E10697" t="s">
        <v>626</v>
      </c>
      <c r="F10697" t="s">
        <v>10</v>
      </c>
      <c r="G10697" t="s">
        <v>4</v>
      </c>
      <c r="H10697" t="s">
        <v>11589</v>
      </c>
      <c r="I10697" s="4">
        <v>42509</v>
      </c>
      <c r="J10697">
        <f t="shared" si="1504"/>
        <v>3</v>
      </c>
      <c r="K10697">
        <f t="shared" si="1505"/>
        <v>6</v>
      </c>
      <c r="L10697" s="3">
        <f t="shared" si="1506"/>
        <v>42698</v>
      </c>
      <c r="M10697" t="str">
        <f t="shared" si="1507"/>
        <v>8:13</v>
      </c>
      <c r="N10697">
        <f t="shared" si="1508"/>
        <v>493</v>
      </c>
      <c r="O10697">
        <f t="shared" si="1509"/>
        <v>4</v>
      </c>
      <c r="P10697" t="str">
        <f t="shared" si="1510"/>
        <v>Work</v>
      </c>
      <c r="Q10697" t="str">
        <f>VLOOKUP(N10697,IF(P10697="Work",Intervals!$A$4:$C$9,Intervals!$F$4:$H$9),3,1)</f>
        <v>Int_7-17</v>
      </c>
      <c r="R10697" t="str">
        <f t="shared" si="1511"/>
        <v>1</v>
      </c>
      <c r="S10697">
        <f>VLOOKUP(N10697,IF(P10697="Work",Intervals!$A$4:$D$9,Intervals!$F$4:$I$9),4,1)</f>
        <v>3</v>
      </c>
    </row>
    <row r="10698" spans="1:19" x14ac:dyDescent="0.25">
      <c r="A10698" t="s">
        <v>211</v>
      </c>
      <c r="B10698" s="1" t="s">
        <v>9830</v>
      </c>
      <c r="C10698" t="s">
        <v>339</v>
      </c>
      <c r="D10698">
        <f t="shared" si="1503"/>
        <v>10696</v>
      </c>
      <c r="E10698" t="s">
        <v>924</v>
      </c>
      <c r="F10698" t="s">
        <v>10</v>
      </c>
      <c r="G10698" t="s">
        <v>4</v>
      </c>
      <c r="H10698" t="s">
        <v>11589</v>
      </c>
      <c r="I10698" s="4">
        <v>42509</v>
      </c>
      <c r="J10698">
        <f t="shared" si="1504"/>
        <v>3</v>
      </c>
      <c r="K10698">
        <f t="shared" si="1505"/>
        <v>6</v>
      </c>
      <c r="L10698" s="3">
        <f t="shared" si="1506"/>
        <v>42698</v>
      </c>
      <c r="M10698" t="str">
        <f t="shared" si="1507"/>
        <v>8:14</v>
      </c>
      <c r="N10698">
        <f t="shared" si="1508"/>
        <v>493.99999999999983</v>
      </c>
      <c r="O10698">
        <f t="shared" si="1509"/>
        <v>4</v>
      </c>
      <c r="P10698" t="str">
        <f t="shared" si="1510"/>
        <v>Work</v>
      </c>
      <c r="Q10698" t="str">
        <f>VLOOKUP(N10698,IF(P10698="Work",Intervals!$A$4:$C$9,Intervals!$F$4:$H$9),3,1)</f>
        <v>Int_7-17</v>
      </c>
      <c r="R10698" t="str">
        <f t="shared" si="1511"/>
        <v>1</v>
      </c>
      <c r="S10698">
        <f>VLOOKUP(N10698,IF(P10698="Work",Intervals!$A$4:$D$9,Intervals!$F$4:$I$9),4,1)</f>
        <v>3</v>
      </c>
    </row>
    <row r="10699" spans="1:19" x14ac:dyDescent="0.25">
      <c r="A10699" t="s">
        <v>88</v>
      </c>
      <c r="B10699" s="1" t="s">
        <v>9831</v>
      </c>
      <c r="C10699" t="s">
        <v>339</v>
      </c>
      <c r="D10699">
        <f t="shared" si="1503"/>
        <v>10697</v>
      </c>
      <c r="E10699" t="s">
        <v>347</v>
      </c>
      <c r="F10699" t="s">
        <v>10</v>
      </c>
      <c r="G10699" t="s">
        <v>4</v>
      </c>
      <c r="H10699" t="s">
        <v>11589</v>
      </c>
      <c r="I10699" s="4">
        <v>42509</v>
      </c>
      <c r="J10699">
        <f t="shared" si="1504"/>
        <v>3</v>
      </c>
      <c r="K10699">
        <f t="shared" si="1505"/>
        <v>6</v>
      </c>
      <c r="L10699" s="3">
        <f t="shared" si="1506"/>
        <v>42698</v>
      </c>
      <c r="M10699" t="str">
        <f t="shared" si="1507"/>
        <v>8:18</v>
      </c>
      <c r="N10699">
        <f t="shared" si="1508"/>
        <v>498.00000000000017</v>
      </c>
      <c r="O10699">
        <f t="shared" si="1509"/>
        <v>4</v>
      </c>
      <c r="P10699" t="str">
        <f t="shared" si="1510"/>
        <v>Work</v>
      </c>
      <c r="Q10699" t="str">
        <f>VLOOKUP(N10699,IF(P10699="Work",Intervals!$A$4:$C$9,Intervals!$F$4:$H$9),3,1)</f>
        <v>Int_7-17</v>
      </c>
      <c r="R10699" t="str">
        <f t="shared" si="1511"/>
        <v>1</v>
      </c>
      <c r="S10699">
        <f>VLOOKUP(N10699,IF(P10699="Work",Intervals!$A$4:$D$9,Intervals!$F$4:$I$9),4,1)</f>
        <v>3</v>
      </c>
    </row>
    <row r="10700" spans="1:19" x14ac:dyDescent="0.25">
      <c r="A10700" t="s">
        <v>301</v>
      </c>
      <c r="B10700" s="1" t="s">
        <v>9832</v>
      </c>
      <c r="C10700" t="s">
        <v>339</v>
      </c>
      <c r="D10700">
        <f t="shared" si="1503"/>
        <v>10698</v>
      </c>
      <c r="E10700" t="s">
        <v>437</v>
      </c>
      <c r="F10700" t="s">
        <v>10</v>
      </c>
      <c r="G10700" t="s">
        <v>4</v>
      </c>
      <c r="H10700" t="s">
        <v>11589</v>
      </c>
      <c r="I10700" s="4">
        <v>42509</v>
      </c>
      <c r="J10700">
        <f t="shared" si="1504"/>
        <v>3</v>
      </c>
      <c r="K10700">
        <f t="shared" si="1505"/>
        <v>6</v>
      </c>
      <c r="L10700" s="3">
        <f t="shared" si="1506"/>
        <v>42698</v>
      </c>
      <c r="M10700" t="str">
        <f t="shared" si="1507"/>
        <v>8:21</v>
      </c>
      <c r="N10700">
        <f t="shared" si="1508"/>
        <v>501</v>
      </c>
      <c r="O10700">
        <f t="shared" si="1509"/>
        <v>4</v>
      </c>
      <c r="P10700" t="str">
        <f t="shared" si="1510"/>
        <v>Work</v>
      </c>
      <c r="Q10700" t="str">
        <f>VLOOKUP(N10700,IF(P10700="Work",Intervals!$A$4:$C$9,Intervals!$F$4:$H$9),3,1)</f>
        <v>Int_7-17</v>
      </c>
      <c r="R10700" t="str">
        <f t="shared" si="1511"/>
        <v>1</v>
      </c>
      <c r="S10700">
        <f>VLOOKUP(N10700,IF(P10700="Work",Intervals!$A$4:$D$9,Intervals!$F$4:$I$9),4,1)</f>
        <v>3</v>
      </c>
    </row>
    <row r="10701" spans="1:19" x14ac:dyDescent="0.25">
      <c r="A10701" t="s">
        <v>131</v>
      </c>
      <c r="B10701" s="1" t="s">
        <v>9833</v>
      </c>
      <c r="C10701" t="s">
        <v>339</v>
      </c>
      <c r="D10701">
        <f t="shared" si="1503"/>
        <v>10699</v>
      </c>
      <c r="E10701" t="s">
        <v>386</v>
      </c>
      <c r="F10701" t="s">
        <v>10</v>
      </c>
      <c r="G10701" t="s">
        <v>4</v>
      </c>
      <c r="H10701" t="s">
        <v>11603</v>
      </c>
      <c r="I10701" t="s">
        <v>11677</v>
      </c>
      <c r="J10701">
        <f t="shared" si="1504"/>
        <v>3</v>
      </c>
      <c r="K10701">
        <f t="shared" si="1505"/>
        <v>6</v>
      </c>
      <c r="L10701" s="3">
        <f t="shared" si="1506"/>
        <v>42698</v>
      </c>
      <c r="M10701" t="str">
        <f t="shared" si="1507"/>
        <v>8:25</v>
      </c>
      <c r="N10701">
        <f t="shared" si="1508"/>
        <v>504.99999999999994</v>
      </c>
      <c r="O10701">
        <f t="shared" si="1509"/>
        <v>4</v>
      </c>
      <c r="P10701" t="str">
        <f t="shared" si="1510"/>
        <v>Work</v>
      </c>
      <c r="Q10701" t="str">
        <f>VLOOKUP(N10701,IF(P10701="Work",Intervals!$A$4:$C$9,Intervals!$F$4:$H$9),3,1)</f>
        <v>Int_7-17</v>
      </c>
      <c r="R10701" t="str">
        <f t="shared" si="1511"/>
        <v>1</v>
      </c>
      <c r="S10701">
        <f>VLOOKUP(N10701,IF(P10701="Work",Intervals!$A$4:$D$9,Intervals!$F$4:$I$9),4,1)</f>
        <v>3</v>
      </c>
    </row>
    <row r="10702" spans="1:19" x14ac:dyDescent="0.25">
      <c r="A10702" t="s">
        <v>301</v>
      </c>
      <c r="B10702" s="1" t="s">
        <v>9834</v>
      </c>
      <c r="C10702" t="s">
        <v>339</v>
      </c>
      <c r="D10702">
        <f t="shared" si="1503"/>
        <v>10700</v>
      </c>
      <c r="E10702" t="s">
        <v>437</v>
      </c>
      <c r="F10702" t="s">
        <v>10</v>
      </c>
      <c r="G10702" t="s">
        <v>4</v>
      </c>
      <c r="H10702" t="s">
        <v>11589</v>
      </c>
      <c r="I10702" s="4">
        <v>42509</v>
      </c>
      <c r="J10702">
        <f t="shared" si="1504"/>
        <v>3</v>
      </c>
      <c r="K10702">
        <f t="shared" si="1505"/>
        <v>6</v>
      </c>
      <c r="L10702" s="3">
        <f t="shared" si="1506"/>
        <v>42698</v>
      </c>
      <c r="M10702" t="str">
        <f t="shared" si="1507"/>
        <v>8:26</v>
      </c>
      <c r="N10702">
        <f t="shared" si="1508"/>
        <v>506.00000000000011</v>
      </c>
      <c r="O10702">
        <f t="shared" si="1509"/>
        <v>4</v>
      </c>
      <c r="P10702" t="str">
        <f t="shared" si="1510"/>
        <v>Work</v>
      </c>
      <c r="Q10702" t="str">
        <f>VLOOKUP(N10702,IF(P10702="Work",Intervals!$A$4:$C$9,Intervals!$F$4:$H$9),3,1)</f>
        <v>Int_7-17</v>
      </c>
      <c r="R10702" t="str">
        <f t="shared" si="1511"/>
        <v>1</v>
      </c>
      <c r="S10702">
        <f>VLOOKUP(N10702,IF(P10702="Work",Intervals!$A$4:$D$9,Intervals!$F$4:$I$9),4,1)</f>
        <v>3</v>
      </c>
    </row>
    <row r="10703" spans="1:19" x14ac:dyDescent="0.25">
      <c r="A10703" t="s">
        <v>83</v>
      </c>
      <c r="B10703" s="1" t="s">
        <v>9835</v>
      </c>
      <c r="C10703" t="s">
        <v>339</v>
      </c>
      <c r="D10703">
        <f t="shared" si="1503"/>
        <v>10701</v>
      </c>
      <c r="E10703" t="s">
        <v>384</v>
      </c>
      <c r="F10703" t="s">
        <v>10</v>
      </c>
      <c r="G10703" t="s">
        <v>4</v>
      </c>
      <c r="H10703" t="s">
        <v>11589</v>
      </c>
      <c r="I10703" s="4">
        <v>42509</v>
      </c>
      <c r="J10703">
        <f t="shared" si="1504"/>
        <v>3</v>
      </c>
      <c r="K10703">
        <f t="shared" si="1505"/>
        <v>6</v>
      </c>
      <c r="L10703" s="3">
        <f t="shared" si="1506"/>
        <v>42698</v>
      </c>
      <c r="M10703" t="str">
        <f t="shared" si="1507"/>
        <v>8:27</v>
      </c>
      <c r="N10703">
        <f t="shared" si="1508"/>
        <v>506.99999999999994</v>
      </c>
      <c r="O10703">
        <f t="shared" si="1509"/>
        <v>4</v>
      </c>
      <c r="P10703" t="str">
        <f t="shared" si="1510"/>
        <v>Work</v>
      </c>
      <c r="Q10703" t="str">
        <f>VLOOKUP(N10703,IF(P10703="Work",Intervals!$A$4:$C$9,Intervals!$F$4:$H$9),3,1)</f>
        <v>Int_7-17</v>
      </c>
      <c r="R10703" t="str">
        <f t="shared" si="1511"/>
        <v>1</v>
      </c>
      <c r="S10703">
        <f>VLOOKUP(N10703,IF(P10703="Work",Intervals!$A$4:$D$9,Intervals!$F$4:$I$9),4,1)</f>
        <v>3</v>
      </c>
    </row>
    <row r="10704" spans="1:19" x14ac:dyDescent="0.25">
      <c r="A10704" t="s">
        <v>126</v>
      </c>
      <c r="B10704" s="1" t="s">
        <v>9835</v>
      </c>
      <c r="C10704" t="s">
        <v>339</v>
      </c>
      <c r="D10704">
        <f t="shared" si="1503"/>
        <v>10702</v>
      </c>
      <c r="E10704" t="s">
        <v>387</v>
      </c>
      <c r="F10704" t="s">
        <v>3</v>
      </c>
      <c r="G10704" t="s">
        <v>4</v>
      </c>
      <c r="H10704" t="s">
        <v>11597</v>
      </c>
      <c r="I10704" t="s">
        <v>11671</v>
      </c>
      <c r="J10704">
        <f t="shared" si="1504"/>
        <v>3</v>
      </c>
      <c r="K10704">
        <f t="shared" si="1505"/>
        <v>6</v>
      </c>
      <c r="L10704" s="3">
        <f t="shared" si="1506"/>
        <v>42698</v>
      </c>
      <c r="M10704" t="str">
        <f t="shared" si="1507"/>
        <v>8:27</v>
      </c>
      <c r="N10704">
        <f t="shared" si="1508"/>
        <v>506.99999999999994</v>
      </c>
      <c r="O10704">
        <f t="shared" si="1509"/>
        <v>4</v>
      </c>
      <c r="P10704" t="str">
        <f t="shared" si="1510"/>
        <v>Work</v>
      </c>
      <c r="Q10704" t="str">
        <f>VLOOKUP(N10704,IF(P10704="Work",Intervals!$A$4:$C$9,Intervals!$F$4:$H$9),3,1)</f>
        <v>Int_7-17</v>
      </c>
      <c r="R10704" t="str">
        <f t="shared" si="1511"/>
        <v>1</v>
      </c>
      <c r="S10704">
        <f>VLOOKUP(N10704,IF(P10704="Work",Intervals!$A$4:$D$9,Intervals!$F$4:$I$9),4,1)</f>
        <v>3</v>
      </c>
    </row>
    <row r="10705" spans="1:19" x14ac:dyDescent="0.25">
      <c r="A10705" t="s">
        <v>82</v>
      </c>
      <c r="B10705" s="1" t="s">
        <v>9836</v>
      </c>
      <c r="C10705" t="s">
        <v>339</v>
      </c>
      <c r="D10705">
        <f t="shared" si="1503"/>
        <v>10703</v>
      </c>
      <c r="E10705" t="s">
        <v>391</v>
      </c>
      <c r="F10705" t="s">
        <v>10</v>
      </c>
      <c r="G10705" t="s">
        <v>4</v>
      </c>
      <c r="H10705" t="s">
        <v>11603</v>
      </c>
      <c r="I10705" t="s">
        <v>11677</v>
      </c>
      <c r="J10705">
        <f t="shared" si="1504"/>
        <v>3</v>
      </c>
      <c r="K10705">
        <f t="shared" si="1505"/>
        <v>6</v>
      </c>
      <c r="L10705" s="3">
        <f t="shared" si="1506"/>
        <v>42698</v>
      </c>
      <c r="M10705" t="str">
        <f t="shared" si="1507"/>
        <v>8:28</v>
      </c>
      <c r="N10705">
        <f t="shared" si="1508"/>
        <v>508.00000000000011</v>
      </c>
      <c r="O10705">
        <f t="shared" si="1509"/>
        <v>4</v>
      </c>
      <c r="P10705" t="str">
        <f t="shared" si="1510"/>
        <v>Work</v>
      </c>
      <c r="Q10705" t="str">
        <f>VLOOKUP(N10705,IF(P10705="Work",Intervals!$A$4:$C$9,Intervals!$F$4:$H$9),3,1)</f>
        <v>Int_7-17</v>
      </c>
      <c r="R10705" t="str">
        <f t="shared" si="1511"/>
        <v>1</v>
      </c>
      <c r="S10705">
        <f>VLOOKUP(N10705,IF(P10705="Work",Intervals!$A$4:$D$9,Intervals!$F$4:$I$9),4,1)</f>
        <v>3</v>
      </c>
    </row>
    <row r="10706" spans="1:19" x14ac:dyDescent="0.25">
      <c r="A10706" t="s">
        <v>203</v>
      </c>
      <c r="B10706" s="1" t="s">
        <v>9837</v>
      </c>
      <c r="C10706" t="s">
        <v>339</v>
      </c>
      <c r="D10706">
        <f t="shared" si="1503"/>
        <v>10704</v>
      </c>
      <c r="E10706" t="s">
        <v>924</v>
      </c>
      <c r="F10706" t="s">
        <v>10</v>
      </c>
      <c r="G10706" t="s">
        <v>4</v>
      </c>
      <c r="H10706" t="s">
        <v>11589</v>
      </c>
      <c r="I10706" s="4">
        <v>42509</v>
      </c>
      <c r="J10706">
        <f t="shared" si="1504"/>
        <v>3</v>
      </c>
      <c r="K10706">
        <f t="shared" si="1505"/>
        <v>6</v>
      </c>
      <c r="L10706" s="3">
        <f t="shared" si="1506"/>
        <v>42698</v>
      </c>
      <c r="M10706" t="str">
        <f t="shared" si="1507"/>
        <v>8:30</v>
      </c>
      <c r="N10706">
        <f t="shared" si="1508"/>
        <v>510.00000000000011</v>
      </c>
      <c r="O10706">
        <f t="shared" si="1509"/>
        <v>4</v>
      </c>
      <c r="P10706" t="str">
        <f t="shared" si="1510"/>
        <v>Work</v>
      </c>
      <c r="Q10706" t="str">
        <f>VLOOKUP(N10706,IF(P10706="Work",Intervals!$A$4:$C$9,Intervals!$F$4:$H$9),3,1)</f>
        <v>Int_7-17</v>
      </c>
      <c r="R10706" t="str">
        <f t="shared" si="1511"/>
        <v>1</v>
      </c>
      <c r="S10706">
        <f>VLOOKUP(N10706,IF(P10706="Work",Intervals!$A$4:$D$9,Intervals!$F$4:$I$9),4,1)</f>
        <v>3</v>
      </c>
    </row>
    <row r="10707" spans="1:19" x14ac:dyDescent="0.25">
      <c r="A10707" t="s">
        <v>194</v>
      </c>
      <c r="B10707" s="1" t="s">
        <v>9838</v>
      </c>
      <c r="C10707" t="s">
        <v>339</v>
      </c>
      <c r="D10707">
        <f t="shared" si="1503"/>
        <v>10705</v>
      </c>
      <c r="E10707" t="s">
        <v>392</v>
      </c>
      <c r="F10707" t="s">
        <v>11568</v>
      </c>
      <c r="G10707" t="s">
        <v>4</v>
      </c>
      <c r="H10707" t="s">
        <v>11589</v>
      </c>
      <c r="I10707" s="4">
        <v>42509</v>
      </c>
      <c r="J10707">
        <f t="shared" si="1504"/>
        <v>3</v>
      </c>
      <c r="K10707">
        <f t="shared" si="1505"/>
        <v>6</v>
      </c>
      <c r="L10707" s="3">
        <f t="shared" si="1506"/>
        <v>42698</v>
      </c>
      <c r="M10707" t="str">
        <f t="shared" si="1507"/>
        <v>8:36</v>
      </c>
      <c r="N10707">
        <f t="shared" si="1508"/>
        <v>516.00000000000011</v>
      </c>
      <c r="O10707">
        <f t="shared" si="1509"/>
        <v>4</v>
      </c>
      <c r="P10707" t="str">
        <f t="shared" si="1510"/>
        <v>Work</v>
      </c>
      <c r="Q10707" t="str">
        <f>VLOOKUP(N10707,IF(P10707="Work",Intervals!$A$4:$C$9,Intervals!$F$4:$H$9),3,1)</f>
        <v>Int_7-17</v>
      </c>
      <c r="R10707" t="str">
        <f t="shared" si="1511"/>
        <v>1</v>
      </c>
      <c r="S10707">
        <f>VLOOKUP(N10707,IF(P10707="Work",Intervals!$A$4:$D$9,Intervals!$F$4:$I$9),4,1)</f>
        <v>3</v>
      </c>
    </row>
    <row r="10708" spans="1:19" x14ac:dyDescent="0.25">
      <c r="A10708" t="s">
        <v>138</v>
      </c>
      <c r="B10708" s="1" t="s">
        <v>9838</v>
      </c>
      <c r="C10708" t="s">
        <v>339</v>
      </c>
      <c r="D10708">
        <f t="shared" si="1503"/>
        <v>10706</v>
      </c>
      <c r="E10708" t="s">
        <v>386</v>
      </c>
      <c r="F10708" t="s">
        <v>10</v>
      </c>
      <c r="G10708" t="s">
        <v>4</v>
      </c>
      <c r="H10708" t="s">
        <v>11603</v>
      </c>
      <c r="I10708" t="s">
        <v>11677</v>
      </c>
      <c r="J10708">
        <f t="shared" si="1504"/>
        <v>3</v>
      </c>
      <c r="K10708">
        <f t="shared" si="1505"/>
        <v>6</v>
      </c>
      <c r="L10708" s="3">
        <f t="shared" si="1506"/>
        <v>42698</v>
      </c>
      <c r="M10708" t="str">
        <f t="shared" si="1507"/>
        <v>8:36</v>
      </c>
      <c r="N10708">
        <f t="shared" si="1508"/>
        <v>516.00000000000011</v>
      </c>
      <c r="O10708">
        <f t="shared" si="1509"/>
        <v>4</v>
      </c>
      <c r="P10708" t="str">
        <f t="shared" si="1510"/>
        <v>Work</v>
      </c>
      <c r="Q10708" t="str">
        <f>VLOOKUP(N10708,IF(P10708="Work",Intervals!$A$4:$C$9,Intervals!$F$4:$H$9),3,1)</f>
        <v>Int_7-17</v>
      </c>
      <c r="R10708" t="str">
        <f t="shared" si="1511"/>
        <v>1</v>
      </c>
      <c r="S10708">
        <f>VLOOKUP(N10708,IF(P10708="Work",Intervals!$A$4:$D$9,Intervals!$F$4:$I$9),4,1)</f>
        <v>3</v>
      </c>
    </row>
    <row r="10709" spans="1:19" x14ac:dyDescent="0.25">
      <c r="A10709" t="s">
        <v>113</v>
      </c>
      <c r="B10709" s="1" t="s">
        <v>9839</v>
      </c>
      <c r="C10709" t="s">
        <v>339</v>
      </c>
      <c r="D10709">
        <f t="shared" si="1503"/>
        <v>10707</v>
      </c>
      <c r="E10709" t="s">
        <v>386</v>
      </c>
      <c r="F10709" t="s">
        <v>10</v>
      </c>
      <c r="G10709" t="s">
        <v>4</v>
      </c>
      <c r="H10709" t="s">
        <v>11603</v>
      </c>
      <c r="I10709" t="s">
        <v>11677</v>
      </c>
      <c r="J10709">
        <f t="shared" si="1504"/>
        <v>3</v>
      </c>
      <c r="K10709">
        <f t="shared" si="1505"/>
        <v>6</v>
      </c>
      <c r="L10709" s="3">
        <f t="shared" si="1506"/>
        <v>42698</v>
      </c>
      <c r="M10709" t="str">
        <f t="shared" si="1507"/>
        <v>8:40</v>
      </c>
      <c r="N10709">
        <f t="shared" si="1508"/>
        <v>520.00000000000011</v>
      </c>
      <c r="O10709">
        <f t="shared" si="1509"/>
        <v>4</v>
      </c>
      <c r="P10709" t="str">
        <f t="shared" si="1510"/>
        <v>Work</v>
      </c>
      <c r="Q10709" t="str">
        <f>VLOOKUP(N10709,IF(P10709="Work",Intervals!$A$4:$C$9,Intervals!$F$4:$H$9),3,1)</f>
        <v>Int_7-17</v>
      </c>
      <c r="R10709" t="str">
        <f t="shared" si="1511"/>
        <v>1</v>
      </c>
      <c r="S10709">
        <f>VLOOKUP(N10709,IF(P10709="Work",Intervals!$A$4:$D$9,Intervals!$F$4:$I$9),4,1)</f>
        <v>3</v>
      </c>
    </row>
    <row r="10710" spans="1:19" x14ac:dyDescent="0.25">
      <c r="A10710" t="s">
        <v>135</v>
      </c>
      <c r="B10710" s="1" t="s">
        <v>9839</v>
      </c>
      <c r="C10710" t="s">
        <v>339</v>
      </c>
      <c r="D10710">
        <f t="shared" si="1503"/>
        <v>10708</v>
      </c>
      <c r="E10710" t="s">
        <v>1174</v>
      </c>
      <c r="F10710" t="s">
        <v>10</v>
      </c>
      <c r="G10710" t="s">
        <v>4</v>
      </c>
      <c r="H10710" t="s">
        <v>11589</v>
      </c>
      <c r="I10710" s="4">
        <v>42509</v>
      </c>
      <c r="J10710">
        <f t="shared" si="1504"/>
        <v>3</v>
      </c>
      <c r="K10710">
        <f t="shared" si="1505"/>
        <v>6</v>
      </c>
      <c r="L10710" s="3">
        <f t="shared" si="1506"/>
        <v>42698</v>
      </c>
      <c r="M10710" t="str">
        <f t="shared" si="1507"/>
        <v>8:40</v>
      </c>
      <c r="N10710">
        <f t="shared" si="1508"/>
        <v>520.00000000000011</v>
      </c>
      <c r="O10710">
        <f t="shared" si="1509"/>
        <v>4</v>
      </c>
      <c r="P10710" t="str">
        <f t="shared" si="1510"/>
        <v>Work</v>
      </c>
      <c r="Q10710" t="str">
        <f>VLOOKUP(N10710,IF(P10710="Work",Intervals!$A$4:$C$9,Intervals!$F$4:$H$9),3,1)</f>
        <v>Int_7-17</v>
      </c>
      <c r="R10710" t="str">
        <f t="shared" si="1511"/>
        <v>1</v>
      </c>
      <c r="S10710">
        <f>VLOOKUP(N10710,IF(P10710="Work",Intervals!$A$4:$D$9,Intervals!$F$4:$I$9),4,1)</f>
        <v>3</v>
      </c>
    </row>
    <row r="10711" spans="1:19" x14ac:dyDescent="0.25">
      <c r="A10711" t="s">
        <v>155</v>
      </c>
      <c r="B10711" s="1" t="s">
        <v>9840</v>
      </c>
      <c r="C10711" t="s">
        <v>339</v>
      </c>
      <c r="D10711">
        <f t="shared" si="1503"/>
        <v>10709</v>
      </c>
      <c r="E10711" t="s">
        <v>386</v>
      </c>
      <c r="F10711" t="s">
        <v>10</v>
      </c>
      <c r="G10711" t="s">
        <v>4</v>
      </c>
      <c r="H10711" t="s">
        <v>11603</v>
      </c>
      <c r="I10711" t="s">
        <v>11677</v>
      </c>
      <c r="J10711">
        <f t="shared" si="1504"/>
        <v>3</v>
      </c>
      <c r="K10711">
        <f t="shared" si="1505"/>
        <v>6</v>
      </c>
      <c r="L10711" s="3">
        <f t="shared" si="1506"/>
        <v>42698</v>
      </c>
      <c r="M10711" t="str">
        <f t="shared" si="1507"/>
        <v>8:41</v>
      </c>
      <c r="N10711">
        <f t="shared" si="1508"/>
        <v>520.99999999999989</v>
      </c>
      <c r="O10711">
        <f t="shared" si="1509"/>
        <v>4</v>
      </c>
      <c r="P10711" t="str">
        <f t="shared" si="1510"/>
        <v>Work</v>
      </c>
      <c r="Q10711" t="str">
        <f>VLOOKUP(N10711,IF(P10711="Work",Intervals!$A$4:$C$9,Intervals!$F$4:$H$9),3,1)</f>
        <v>Int_7-17</v>
      </c>
      <c r="R10711" t="str">
        <f t="shared" si="1511"/>
        <v>1</v>
      </c>
      <c r="S10711">
        <f>VLOOKUP(N10711,IF(P10711="Work",Intervals!$A$4:$D$9,Intervals!$F$4:$I$9),4,1)</f>
        <v>3</v>
      </c>
    </row>
    <row r="10712" spans="1:19" x14ac:dyDescent="0.25">
      <c r="A10712" t="s">
        <v>301</v>
      </c>
      <c r="B10712" s="1" t="s">
        <v>9840</v>
      </c>
      <c r="C10712" t="s">
        <v>339</v>
      </c>
      <c r="D10712">
        <f t="shared" si="1503"/>
        <v>10710</v>
      </c>
      <c r="E10712" t="s">
        <v>437</v>
      </c>
      <c r="F10712" t="s">
        <v>10</v>
      </c>
      <c r="G10712" t="s">
        <v>4</v>
      </c>
      <c r="H10712" t="s">
        <v>11589</v>
      </c>
      <c r="I10712" s="4">
        <v>42509</v>
      </c>
      <c r="J10712">
        <f t="shared" si="1504"/>
        <v>3</v>
      </c>
      <c r="K10712">
        <f t="shared" si="1505"/>
        <v>6</v>
      </c>
      <c r="L10712" s="3">
        <f t="shared" si="1506"/>
        <v>42698</v>
      </c>
      <c r="M10712" t="str">
        <f t="shared" si="1507"/>
        <v>8:41</v>
      </c>
      <c r="N10712">
        <f t="shared" si="1508"/>
        <v>520.99999999999989</v>
      </c>
      <c r="O10712">
        <f t="shared" si="1509"/>
        <v>4</v>
      </c>
      <c r="P10712" t="str">
        <f t="shared" si="1510"/>
        <v>Work</v>
      </c>
      <c r="Q10712" t="str">
        <f>VLOOKUP(N10712,IF(P10712="Work",Intervals!$A$4:$C$9,Intervals!$F$4:$H$9),3,1)</f>
        <v>Int_7-17</v>
      </c>
      <c r="R10712" t="str">
        <f t="shared" si="1511"/>
        <v>1</v>
      </c>
      <c r="S10712">
        <f>VLOOKUP(N10712,IF(P10712="Work",Intervals!$A$4:$D$9,Intervals!$F$4:$I$9),4,1)</f>
        <v>3</v>
      </c>
    </row>
    <row r="10713" spans="1:19" x14ac:dyDescent="0.25">
      <c r="A10713" t="s">
        <v>191</v>
      </c>
      <c r="B10713" s="1" t="s">
        <v>9841</v>
      </c>
      <c r="C10713" t="s">
        <v>339</v>
      </c>
      <c r="D10713">
        <f t="shared" si="1503"/>
        <v>10711</v>
      </c>
      <c r="E10713" t="s">
        <v>924</v>
      </c>
      <c r="F10713" t="s">
        <v>10</v>
      </c>
      <c r="G10713" t="s">
        <v>4</v>
      </c>
      <c r="H10713" t="s">
        <v>11589</v>
      </c>
      <c r="I10713" s="4">
        <v>42509</v>
      </c>
      <c r="J10713">
        <f t="shared" si="1504"/>
        <v>3</v>
      </c>
      <c r="K10713">
        <f t="shared" si="1505"/>
        <v>6</v>
      </c>
      <c r="L10713" s="3">
        <f t="shared" si="1506"/>
        <v>42698</v>
      </c>
      <c r="M10713" t="str">
        <f t="shared" si="1507"/>
        <v>8:42</v>
      </c>
      <c r="N10713">
        <f t="shared" si="1508"/>
        <v>522.00000000000011</v>
      </c>
      <c r="O10713">
        <f t="shared" si="1509"/>
        <v>4</v>
      </c>
      <c r="P10713" t="str">
        <f t="shared" si="1510"/>
        <v>Work</v>
      </c>
      <c r="Q10713" t="str">
        <f>VLOOKUP(N10713,IF(P10713="Work",Intervals!$A$4:$C$9,Intervals!$F$4:$H$9),3,1)</f>
        <v>Int_7-17</v>
      </c>
      <c r="R10713" t="str">
        <f t="shared" si="1511"/>
        <v>1</v>
      </c>
      <c r="S10713">
        <f>VLOOKUP(N10713,IF(P10713="Work",Intervals!$A$4:$D$9,Intervals!$F$4:$I$9),4,1)</f>
        <v>3</v>
      </c>
    </row>
    <row r="10714" spans="1:19" x14ac:dyDescent="0.25">
      <c r="A10714" t="s">
        <v>136</v>
      </c>
      <c r="B10714" s="1" t="s">
        <v>9842</v>
      </c>
      <c r="C10714" t="s">
        <v>339</v>
      </c>
      <c r="D10714">
        <f t="shared" si="1503"/>
        <v>10712</v>
      </c>
      <c r="E10714" t="s">
        <v>386</v>
      </c>
      <c r="F10714" t="s">
        <v>10</v>
      </c>
      <c r="G10714" t="s">
        <v>4</v>
      </c>
      <c r="H10714" t="s">
        <v>11603</v>
      </c>
      <c r="I10714" t="s">
        <v>11677</v>
      </c>
      <c r="J10714">
        <f t="shared" si="1504"/>
        <v>3</v>
      </c>
      <c r="K10714">
        <f t="shared" si="1505"/>
        <v>6</v>
      </c>
      <c r="L10714" s="3">
        <f t="shared" si="1506"/>
        <v>42698</v>
      </c>
      <c r="M10714" t="str">
        <f t="shared" si="1507"/>
        <v>8:43</v>
      </c>
      <c r="N10714">
        <f t="shared" si="1508"/>
        <v>522.99999999999989</v>
      </c>
      <c r="O10714">
        <f t="shared" si="1509"/>
        <v>4</v>
      </c>
      <c r="P10714" t="str">
        <f t="shared" si="1510"/>
        <v>Work</v>
      </c>
      <c r="Q10714" t="str">
        <f>VLOOKUP(N10714,IF(P10714="Work",Intervals!$A$4:$C$9,Intervals!$F$4:$H$9),3,1)</f>
        <v>Int_7-17</v>
      </c>
      <c r="R10714" t="str">
        <f t="shared" si="1511"/>
        <v>1</v>
      </c>
      <c r="S10714">
        <f>VLOOKUP(N10714,IF(P10714="Work",Intervals!$A$4:$D$9,Intervals!$F$4:$I$9),4,1)</f>
        <v>3</v>
      </c>
    </row>
    <row r="10715" spans="1:19" x14ac:dyDescent="0.25">
      <c r="A10715" t="s">
        <v>169</v>
      </c>
      <c r="B10715" s="1" t="s">
        <v>9843</v>
      </c>
      <c r="C10715" t="s">
        <v>339</v>
      </c>
      <c r="D10715">
        <f t="shared" si="1503"/>
        <v>10713</v>
      </c>
      <c r="E10715" t="s">
        <v>408</v>
      </c>
      <c r="F10715" t="s">
        <v>10</v>
      </c>
      <c r="G10715" t="s">
        <v>30</v>
      </c>
      <c r="H10715" t="s">
        <v>11590</v>
      </c>
      <c r="I10715" t="s">
        <v>11664</v>
      </c>
      <c r="J10715">
        <f t="shared" si="1504"/>
        <v>3</v>
      </c>
      <c r="K10715">
        <f t="shared" si="1505"/>
        <v>6</v>
      </c>
      <c r="L10715" s="3">
        <f t="shared" si="1506"/>
        <v>42698</v>
      </c>
      <c r="M10715" t="str">
        <f t="shared" si="1507"/>
        <v>8:44</v>
      </c>
      <c r="N10715">
        <f t="shared" si="1508"/>
        <v>524</v>
      </c>
      <c r="O10715">
        <f t="shared" si="1509"/>
        <v>4</v>
      </c>
      <c r="P10715" t="str">
        <f t="shared" si="1510"/>
        <v>Work</v>
      </c>
      <c r="Q10715" t="str">
        <f>VLOOKUP(N10715,IF(P10715="Work",Intervals!$A$4:$C$9,Intervals!$F$4:$H$9),3,1)</f>
        <v>Int_7-17</v>
      </c>
      <c r="R10715" t="str">
        <f t="shared" si="1511"/>
        <v>1</v>
      </c>
      <c r="S10715">
        <f>VLOOKUP(N10715,IF(P10715="Work",Intervals!$A$4:$D$9,Intervals!$F$4:$I$9),4,1)</f>
        <v>3</v>
      </c>
    </row>
    <row r="10716" spans="1:19" x14ac:dyDescent="0.25">
      <c r="A10716" t="s">
        <v>301</v>
      </c>
      <c r="B10716" s="1" t="s">
        <v>9843</v>
      </c>
      <c r="C10716" t="s">
        <v>339</v>
      </c>
      <c r="D10716">
        <f t="shared" si="1503"/>
        <v>10714</v>
      </c>
      <c r="E10716" t="s">
        <v>437</v>
      </c>
      <c r="F10716" t="s">
        <v>10</v>
      </c>
      <c r="G10716" t="s">
        <v>4</v>
      </c>
      <c r="H10716" t="s">
        <v>11589</v>
      </c>
      <c r="I10716" s="4">
        <v>42509</v>
      </c>
      <c r="J10716">
        <f t="shared" si="1504"/>
        <v>3</v>
      </c>
      <c r="K10716">
        <f t="shared" si="1505"/>
        <v>6</v>
      </c>
      <c r="L10716" s="3">
        <f t="shared" si="1506"/>
        <v>42698</v>
      </c>
      <c r="M10716" t="str">
        <f t="shared" si="1507"/>
        <v>8:44</v>
      </c>
      <c r="N10716">
        <f t="shared" si="1508"/>
        <v>524</v>
      </c>
      <c r="O10716">
        <f t="shared" si="1509"/>
        <v>4</v>
      </c>
      <c r="P10716" t="str">
        <f t="shared" si="1510"/>
        <v>Work</v>
      </c>
      <c r="Q10716" t="str">
        <f>VLOOKUP(N10716,IF(P10716="Work",Intervals!$A$4:$C$9,Intervals!$F$4:$H$9),3,1)</f>
        <v>Int_7-17</v>
      </c>
      <c r="R10716" t="str">
        <f t="shared" si="1511"/>
        <v>1</v>
      </c>
      <c r="S10716">
        <f>VLOOKUP(N10716,IF(P10716="Work",Intervals!$A$4:$D$9,Intervals!$F$4:$I$9),4,1)</f>
        <v>3</v>
      </c>
    </row>
    <row r="10717" spans="1:19" x14ac:dyDescent="0.25">
      <c r="A10717" t="s">
        <v>125</v>
      </c>
      <c r="B10717" s="1" t="s">
        <v>9844</v>
      </c>
      <c r="C10717" t="s">
        <v>339</v>
      </c>
      <c r="D10717">
        <f t="shared" si="1503"/>
        <v>10715</v>
      </c>
      <c r="E10717" t="s">
        <v>386</v>
      </c>
      <c r="F10717" t="s">
        <v>10</v>
      </c>
      <c r="G10717" t="s">
        <v>4</v>
      </c>
      <c r="H10717" t="s">
        <v>11603</v>
      </c>
      <c r="I10717" t="s">
        <v>11677</v>
      </c>
      <c r="J10717">
        <f t="shared" si="1504"/>
        <v>3</v>
      </c>
      <c r="K10717">
        <f t="shared" si="1505"/>
        <v>6</v>
      </c>
      <c r="L10717" s="3">
        <f t="shared" si="1506"/>
        <v>42698</v>
      </c>
      <c r="M10717" t="str">
        <f t="shared" si="1507"/>
        <v>8:45</v>
      </c>
      <c r="N10717">
        <f t="shared" si="1508"/>
        <v>524.99999999999989</v>
      </c>
      <c r="O10717">
        <f t="shared" si="1509"/>
        <v>4</v>
      </c>
      <c r="P10717" t="str">
        <f t="shared" si="1510"/>
        <v>Work</v>
      </c>
      <c r="Q10717" t="str">
        <f>VLOOKUP(N10717,IF(P10717="Work",Intervals!$A$4:$C$9,Intervals!$F$4:$H$9),3,1)</f>
        <v>Int_7-17</v>
      </c>
      <c r="R10717" t="str">
        <f t="shared" si="1511"/>
        <v>1</v>
      </c>
      <c r="S10717">
        <f>VLOOKUP(N10717,IF(P10717="Work",Intervals!$A$4:$D$9,Intervals!$F$4:$I$9),4,1)</f>
        <v>3</v>
      </c>
    </row>
    <row r="10718" spans="1:19" x14ac:dyDescent="0.25">
      <c r="A10718" t="s">
        <v>135</v>
      </c>
      <c r="B10718" s="1" t="s">
        <v>9844</v>
      </c>
      <c r="C10718" t="s">
        <v>339</v>
      </c>
      <c r="D10718">
        <f t="shared" si="1503"/>
        <v>10716</v>
      </c>
      <c r="E10718" t="s">
        <v>829</v>
      </c>
      <c r="F10718" t="s">
        <v>10</v>
      </c>
      <c r="G10718" t="s">
        <v>4</v>
      </c>
      <c r="H10718" t="s">
        <v>11589</v>
      </c>
      <c r="I10718" s="4">
        <v>42509</v>
      </c>
      <c r="J10718">
        <f t="shared" si="1504"/>
        <v>3</v>
      </c>
      <c r="K10718">
        <f t="shared" si="1505"/>
        <v>6</v>
      </c>
      <c r="L10718" s="3">
        <f t="shared" si="1506"/>
        <v>42698</v>
      </c>
      <c r="M10718" t="str">
        <f t="shared" si="1507"/>
        <v>8:45</v>
      </c>
      <c r="N10718">
        <f t="shared" si="1508"/>
        <v>524.99999999999989</v>
      </c>
      <c r="O10718">
        <f t="shared" si="1509"/>
        <v>4</v>
      </c>
      <c r="P10718" t="str">
        <f t="shared" si="1510"/>
        <v>Work</v>
      </c>
      <c r="Q10718" t="str">
        <f>VLOOKUP(N10718,IF(P10718="Work",Intervals!$A$4:$C$9,Intervals!$F$4:$H$9),3,1)</f>
        <v>Int_7-17</v>
      </c>
      <c r="R10718" t="str">
        <f t="shared" si="1511"/>
        <v>1</v>
      </c>
      <c r="S10718">
        <f>VLOOKUP(N10718,IF(P10718="Work",Intervals!$A$4:$D$9,Intervals!$F$4:$I$9),4,1)</f>
        <v>3</v>
      </c>
    </row>
    <row r="10719" spans="1:19" x14ac:dyDescent="0.25">
      <c r="A10719" t="s">
        <v>182</v>
      </c>
      <c r="B10719" s="1" t="s">
        <v>9844</v>
      </c>
      <c r="C10719" t="s">
        <v>339</v>
      </c>
      <c r="D10719">
        <f t="shared" si="1503"/>
        <v>10717</v>
      </c>
      <c r="E10719" t="s">
        <v>384</v>
      </c>
      <c r="F10719" t="s">
        <v>10</v>
      </c>
      <c r="G10719" t="s">
        <v>4</v>
      </c>
      <c r="H10719" t="s">
        <v>11589</v>
      </c>
      <c r="I10719" s="4">
        <v>42509</v>
      </c>
      <c r="J10719">
        <f t="shared" si="1504"/>
        <v>3</v>
      </c>
      <c r="K10719">
        <f t="shared" si="1505"/>
        <v>6</v>
      </c>
      <c r="L10719" s="3">
        <f t="shared" si="1506"/>
        <v>42698</v>
      </c>
      <c r="M10719" t="str">
        <f t="shared" si="1507"/>
        <v>8:45</v>
      </c>
      <c r="N10719">
        <f t="shared" si="1508"/>
        <v>524.99999999999989</v>
      </c>
      <c r="O10719">
        <f t="shared" si="1509"/>
        <v>4</v>
      </c>
      <c r="P10719" t="str">
        <f t="shared" si="1510"/>
        <v>Work</v>
      </c>
      <c r="Q10719" t="str">
        <f>VLOOKUP(N10719,IF(P10719="Work",Intervals!$A$4:$C$9,Intervals!$F$4:$H$9),3,1)</f>
        <v>Int_7-17</v>
      </c>
      <c r="R10719" t="str">
        <f t="shared" si="1511"/>
        <v>1</v>
      </c>
      <c r="S10719">
        <f>VLOOKUP(N10719,IF(P10719="Work",Intervals!$A$4:$D$9,Intervals!$F$4:$I$9),4,1)</f>
        <v>3</v>
      </c>
    </row>
    <row r="10720" spans="1:19" x14ac:dyDescent="0.25">
      <c r="A10720" t="s">
        <v>119</v>
      </c>
      <c r="B10720" s="1" t="s">
        <v>9845</v>
      </c>
      <c r="C10720" t="s">
        <v>339</v>
      </c>
      <c r="D10720">
        <f t="shared" si="1503"/>
        <v>10718</v>
      </c>
      <c r="E10720" t="s">
        <v>381</v>
      </c>
      <c r="F10720" t="s">
        <v>10</v>
      </c>
      <c r="G10720" t="s">
        <v>4</v>
      </c>
      <c r="H10720" t="s">
        <v>11589</v>
      </c>
      <c r="I10720" s="4">
        <v>42509</v>
      </c>
      <c r="J10720">
        <f t="shared" si="1504"/>
        <v>3</v>
      </c>
      <c r="K10720">
        <f t="shared" si="1505"/>
        <v>6</v>
      </c>
      <c r="L10720" s="3">
        <f t="shared" si="1506"/>
        <v>42698</v>
      </c>
      <c r="M10720" t="str">
        <f t="shared" si="1507"/>
        <v>8:46</v>
      </c>
      <c r="N10720">
        <f t="shared" si="1508"/>
        <v>526</v>
      </c>
      <c r="O10720">
        <f t="shared" si="1509"/>
        <v>4</v>
      </c>
      <c r="P10720" t="str">
        <f t="shared" si="1510"/>
        <v>Work</v>
      </c>
      <c r="Q10720" t="str">
        <f>VLOOKUP(N10720,IF(P10720="Work",Intervals!$A$4:$C$9,Intervals!$F$4:$H$9),3,1)</f>
        <v>Int_7-17</v>
      </c>
      <c r="R10720" t="str">
        <f t="shared" si="1511"/>
        <v>1</v>
      </c>
      <c r="S10720">
        <f>VLOOKUP(N10720,IF(P10720="Work",Intervals!$A$4:$D$9,Intervals!$F$4:$I$9),4,1)</f>
        <v>3</v>
      </c>
    </row>
    <row r="10721" spans="1:19" x14ac:dyDescent="0.25">
      <c r="A10721" t="s">
        <v>301</v>
      </c>
      <c r="B10721" s="1" t="s">
        <v>9846</v>
      </c>
      <c r="C10721" t="s">
        <v>339</v>
      </c>
      <c r="D10721">
        <f t="shared" si="1503"/>
        <v>10719</v>
      </c>
      <c r="E10721" t="s">
        <v>437</v>
      </c>
      <c r="F10721" t="s">
        <v>10</v>
      </c>
      <c r="G10721" t="s">
        <v>4</v>
      </c>
      <c r="H10721" t="s">
        <v>11589</v>
      </c>
      <c r="I10721" s="4">
        <v>42509</v>
      </c>
      <c r="J10721">
        <f t="shared" si="1504"/>
        <v>3</v>
      </c>
      <c r="K10721">
        <f t="shared" si="1505"/>
        <v>6</v>
      </c>
      <c r="L10721" s="3">
        <f t="shared" si="1506"/>
        <v>42698</v>
      </c>
      <c r="M10721" t="str">
        <f t="shared" si="1507"/>
        <v>8:50</v>
      </c>
      <c r="N10721">
        <f t="shared" si="1508"/>
        <v>530</v>
      </c>
      <c r="O10721">
        <f t="shared" si="1509"/>
        <v>4</v>
      </c>
      <c r="P10721" t="str">
        <f t="shared" si="1510"/>
        <v>Work</v>
      </c>
      <c r="Q10721" t="str">
        <f>VLOOKUP(N10721,IF(P10721="Work",Intervals!$A$4:$C$9,Intervals!$F$4:$H$9),3,1)</f>
        <v>Int_7-17</v>
      </c>
      <c r="R10721" t="str">
        <f t="shared" si="1511"/>
        <v>1</v>
      </c>
      <c r="S10721">
        <f>VLOOKUP(N10721,IF(P10721="Work",Intervals!$A$4:$D$9,Intervals!$F$4:$I$9),4,1)</f>
        <v>3</v>
      </c>
    </row>
    <row r="10722" spans="1:19" x14ac:dyDescent="0.25">
      <c r="A10722" t="s">
        <v>199</v>
      </c>
      <c r="B10722" s="1" t="s">
        <v>9847</v>
      </c>
      <c r="C10722" t="s">
        <v>339</v>
      </c>
      <c r="D10722">
        <f t="shared" si="1503"/>
        <v>10720</v>
      </c>
      <c r="E10722" t="s">
        <v>392</v>
      </c>
      <c r="F10722" t="s">
        <v>11568</v>
      </c>
      <c r="G10722" t="s">
        <v>4</v>
      </c>
      <c r="H10722" t="s">
        <v>11589</v>
      </c>
      <c r="I10722" s="4">
        <v>42509</v>
      </c>
      <c r="J10722">
        <f t="shared" si="1504"/>
        <v>3</v>
      </c>
      <c r="K10722">
        <f t="shared" si="1505"/>
        <v>6</v>
      </c>
      <c r="L10722" s="3">
        <f t="shared" si="1506"/>
        <v>42698</v>
      </c>
      <c r="M10722" t="str">
        <f t="shared" si="1507"/>
        <v>8:52</v>
      </c>
      <c r="N10722">
        <f t="shared" si="1508"/>
        <v>532</v>
      </c>
      <c r="O10722">
        <f t="shared" si="1509"/>
        <v>4</v>
      </c>
      <c r="P10722" t="str">
        <f t="shared" si="1510"/>
        <v>Work</v>
      </c>
      <c r="Q10722" t="str">
        <f>VLOOKUP(N10722,IF(P10722="Work",Intervals!$A$4:$C$9,Intervals!$F$4:$H$9),3,1)</f>
        <v>Int_7-17</v>
      </c>
      <c r="R10722" t="str">
        <f t="shared" si="1511"/>
        <v>1</v>
      </c>
      <c r="S10722">
        <f>VLOOKUP(N10722,IF(P10722="Work",Intervals!$A$4:$D$9,Intervals!$F$4:$I$9),4,1)</f>
        <v>3</v>
      </c>
    </row>
    <row r="10723" spans="1:19" x14ac:dyDescent="0.25">
      <c r="A10723" t="s">
        <v>145</v>
      </c>
      <c r="B10723" s="1" t="s">
        <v>9848</v>
      </c>
      <c r="C10723" t="s">
        <v>339</v>
      </c>
      <c r="D10723">
        <f t="shared" si="1503"/>
        <v>10721</v>
      </c>
      <c r="E10723" t="s">
        <v>386</v>
      </c>
      <c r="F10723" t="s">
        <v>10</v>
      </c>
      <c r="G10723" t="s">
        <v>4</v>
      </c>
      <c r="H10723" t="s">
        <v>11603</v>
      </c>
      <c r="I10723" t="s">
        <v>11677</v>
      </c>
      <c r="J10723">
        <f t="shared" si="1504"/>
        <v>3</v>
      </c>
      <c r="K10723">
        <f t="shared" si="1505"/>
        <v>6</v>
      </c>
      <c r="L10723" s="3">
        <f t="shared" si="1506"/>
        <v>42698</v>
      </c>
      <c r="M10723" t="str">
        <f t="shared" si="1507"/>
        <v>8:53</v>
      </c>
      <c r="N10723">
        <f t="shared" si="1508"/>
        <v>532.99999999999989</v>
      </c>
      <c r="O10723">
        <f t="shared" si="1509"/>
        <v>4</v>
      </c>
      <c r="P10723" t="str">
        <f t="shared" si="1510"/>
        <v>Work</v>
      </c>
      <c r="Q10723" t="str">
        <f>VLOOKUP(N10723,IF(P10723="Work",Intervals!$A$4:$C$9,Intervals!$F$4:$H$9),3,1)</f>
        <v>Int_7-17</v>
      </c>
      <c r="R10723" t="str">
        <f t="shared" si="1511"/>
        <v>1</v>
      </c>
      <c r="S10723">
        <f>VLOOKUP(N10723,IF(P10723="Work",Intervals!$A$4:$D$9,Intervals!$F$4:$I$9),4,1)</f>
        <v>3</v>
      </c>
    </row>
    <row r="10724" spans="1:19" x14ac:dyDescent="0.25">
      <c r="A10724" t="s">
        <v>174</v>
      </c>
      <c r="B10724" s="1" t="s">
        <v>9849</v>
      </c>
      <c r="C10724" t="s">
        <v>339</v>
      </c>
      <c r="D10724">
        <f t="shared" si="1503"/>
        <v>10722</v>
      </c>
      <c r="E10724" t="s">
        <v>409</v>
      </c>
      <c r="F10724" t="s">
        <v>11563</v>
      </c>
      <c r="G10724" t="s">
        <v>4</v>
      </c>
      <c r="H10724" t="s">
        <v>11589</v>
      </c>
      <c r="I10724" s="4">
        <v>42509</v>
      </c>
      <c r="J10724">
        <f t="shared" si="1504"/>
        <v>3</v>
      </c>
      <c r="K10724">
        <f t="shared" si="1505"/>
        <v>6</v>
      </c>
      <c r="L10724" s="3">
        <f t="shared" si="1506"/>
        <v>42698</v>
      </c>
      <c r="M10724" t="str">
        <f t="shared" si="1507"/>
        <v>8:54</v>
      </c>
      <c r="N10724">
        <f t="shared" si="1508"/>
        <v>534</v>
      </c>
      <c r="O10724">
        <f t="shared" si="1509"/>
        <v>4</v>
      </c>
      <c r="P10724" t="str">
        <f t="shared" si="1510"/>
        <v>Work</v>
      </c>
      <c r="Q10724" t="str">
        <f>VLOOKUP(N10724,IF(P10724="Work",Intervals!$A$4:$C$9,Intervals!$F$4:$H$9),3,1)</f>
        <v>Int_7-17</v>
      </c>
      <c r="R10724" t="str">
        <f t="shared" si="1511"/>
        <v>1</v>
      </c>
      <c r="S10724">
        <f>VLOOKUP(N10724,IF(P10724="Work",Intervals!$A$4:$D$9,Intervals!$F$4:$I$9),4,1)</f>
        <v>3</v>
      </c>
    </row>
    <row r="10725" spans="1:19" x14ac:dyDescent="0.25">
      <c r="A10725" t="s">
        <v>194</v>
      </c>
      <c r="B10725" s="1" t="s">
        <v>9850</v>
      </c>
      <c r="C10725" t="s">
        <v>339</v>
      </c>
      <c r="D10725">
        <f t="shared" si="1503"/>
        <v>10723</v>
      </c>
      <c r="E10725" t="s">
        <v>392</v>
      </c>
      <c r="F10725" t="s">
        <v>11568</v>
      </c>
      <c r="G10725" t="s">
        <v>4</v>
      </c>
      <c r="H10725" t="s">
        <v>11589</v>
      </c>
      <c r="I10725" s="4">
        <v>42509</v>
      </c>
      <c r="J10725">
        <f t="shared" si="1504"/>
        <v>3</v>
      </c>
      <c r="K10725">
        <f t="shared" si="1505"/>
        <v>6</v>
      </c>
      <c r="L10725" s="3">
        <f t="shared" si="1506"/>
        <v>42698</v>
      </c>
      <c r="M10725" t="str">
        <f t="shared" si="1507"/>
        <v>8:56</v>
      </c>
      <c r="N10725">
        <f t="shared" si="1508"/>
        <v>536</v>
      </c>
      <c r="O10725">
        <f t="shared" si="1509"/>
        <v>4</v>
      </c>
      <c r="P10725" t="str">
        <f t="shared" si="1510"/>
        <v>Work</v>
      </c>
      <c r="Q10725" t="str">
        <f>VLOOKUP(N10725,IF(P10725="Work",Intervals!$A$4:$C$9,Intervals!$F$4:$H$9),3,1)</f>
        <v>Int_7-17</v>
      </c>
      <c r="R10725" t="str">
        <f t="shared" si="1511"/>
        <v>1</v>
      </c>
      <c r="S10725">
        <f>VLOOKUP(N10725,IF(P10725="Work",Intervals!$A$4:$D$9,Intervals!$F$4:$I$9),4,1)</f>
        <v>3</v>
      </c>
    </row>
    <row r="10726" spans="1:19" x14ac:dyDescent="0.25">
      <c r="A10726" t="s">
        <v>201</v>
      </c>
      <c r="B10726" s="1" t="s">
        <v>9851</v>
      </c>
      <c r="C10726" t="s">
        <v>339</v>
      </c>
      <c r="D10726">
        <f t="shared" si="1503"/>
        <v>10724</v>
      </c>
      <c r="E10726" t="s">
        <v>924</v>
      </c>
      <c r="F10726" t="s">
        <v>10</v>
      </c>
      <c r="G10726" t="s">
        <v>4</v>
      </c>
      <c r="H10726" t="s">
        <v>11589</v>
      </c>
      <c r="I10726" s="4">
        <v>42509</v>
      </c>
      <c r="J10726">
        <f t="shared" si="1504"/>
        <v>3</v>
      </c>
      <c r="K10726">
        <f t="shared" si="1505"/>
        <v>6</v>
      </c>
      <c r="L10726" s="3">
        <f t="shared" si="1506"/>
        <v>42698</v>
      </c>
      <c r="M10726" t="str">
        <f t="shared" si="1507"/>
        <v>8:58</v>
      </c>
      <c r="N10726">
        <f t="shared" si="1508"/>
        <v>538</v>
      </c>
      <c r="O10726">
        <f t="shared" si="1509"/>
        <v>4</v>
      </c>
      <c r="P10726" t="str">
        <f t="shared" si="1510"/>
        <v>Work</v>
      </c>
      <c r="Q10726" t="str">
        <f>VLOOKUP(N10726,IF(P10726="Work",Intervals!$A$4:$C$9,Intervals!$F$4:$H$9),3,1)</f>
        <v>Int_7-17</v>
      </c>
      <c r="R10726" t="str">
        <f t="shared" si="1511"/>
        <v>1</v>
      </c>
      <c r="S10726">
        <f>VLOOKUP(N10726,IF(P10726="Work",Intervals!$A$4:$D$9,Intervals!$F$4:$I$9),4,1)</f>
        <v>3</v>
      </c>
    </row>
    <row r="10727" spans="1:19" x14ac:dyDescent="0.25">
      <c r="A10727" t="s">
        <v>136</v>
      </c>
      <c r="B10727" s="1" t="s">
        <v>9851</v>
      </c>
      <c r="C10727" t="s">
        <v>339</v>
      </c>
      <c r="D10727">
        <f t="shared" si="1503"/>
        <v>10725</v>
      </c>
      <c r="E10727" t="s">
        <v>1175</v>
      </c>
      <c r="F10727" t="s">
        <v>10</v>
      </c>
      <c r="G10727" t="s">
        <v>4</v>
      </c>
      <c r="H10727" t="s">
        <v>11589</v>
      </c>
      <c r="I10727" s="4">
        <v>42509</v>
      </c>
      <c r="J10727">
        <f t="shared" si="1504"/>
        <v>3</v>
      </c>
      <c r="K10727">
        <f t="shared" si="1505"/>
        <v>6</v>
      </c>
      <c r="L10727" s="3">
        <f t="shared" si="1506"/>
        <v>42698</v>
      </c>
      <c r="M10727" t="str">
        <f t="shared" si="1507"/>
        <v>8:58</v>
      </c>
      <c r="N10727">
        <f t="shared" si="1508"/>
        <v>538</v>
      </c>
      <c r="O10727">
        <f t="shared" si="1509"/>
        <v>4</v>
      </c>
      <c r="P10727" t="str">
        <f t="shared" si="1510"/>
        <v>Work</v>
      </c>
      <c r="Q10727" t="str">
        <f>VLOOKUP(N10727,IF(P10727="Work",Intervals!$A$4:$C$9,Intervals!$F$4:$H$9),3,1)</f>
        <v>Int_7-17</v>
      </c>
      <c r="R10727" t="str">
        <f t="shared" si="1511"/>
        <v>1</v>
      </c>
      <c r="S10727">
        <f>VLOOKUP(N10727,IF(P10727="Work",Intervals!$A$4:$D$9,Intervals!$F$4:$I$9),4,1)</f>
        <v>3</v>
      </c>
    </row>
    <row r="10728" spans="1:19" x14ac:dyDescent="0.25">
      <c r="A10728" t="s">
        <v>291</v>
      </c>
      <c r="B10728" s="1" t="s">
        <v>9852</v>
      </c>
      <c r="C10728" t="s">
        <v>339</v>
      </c>
      <c r="D10728">
        <f t="shared" si="1503"/>
        <v>10726</v>
      </c>
      <c r="E10728" t="s">
        <v>924</v>
      </c>
      <c r="F10728" t="s">
        <v>10</v>
      </c>
      <c r="G10728" t="s">
        <v>4</v>
      </c>
      <c r="H10728" t="s">
        <v>11589</v>
      </c>
      <c r="I10728" s="4">
        <v>42509</v>
      </c>
      <c r="J10728">
        <f t="shared" si="1504"/>
        <v>3</v>
      </c>
      <c r="K10728">
        <f t="shared" si="1505"/>
        <v>6</v>
      </c>
      <c r="L10728" s="3">
        <f t="shared" si="1506"/>
        <v>42698</v>
      </c>
      <c r="M10728" t="str">
        <f t="shared" si="1507"/>
        <v>8:59</v>
      </c>
      <c r="N10728">
        <f t="shared" si="1508"/>
        <v>538.99999999999989</v>
      </c>
      <c r="O10728">
        <f t="shared" si="1509"/>
        <v>4</v>
      </c>
      <c r="P10728" t="str">
        <f t="shared" si="1510"/>
        <v>Work</v>
      </c>
      <c r="Q10728" t="str">
        <f>VLOOKUP(N10728,IF(P10728="Work",Intervals!$A$4:$C$9,Intervals!$F$4:$H$9),3,1)</f>
        <v>Int_7-17</v>
      </c>
      <c r="R10728" t="str">
        <f t="shared" si="1511"/>
        <v>1</v>
      </c>
      <c r="S10728">
        <f>VLOOKUP(N10728,IF(P10728="Work",Intervals!$A$4:$D$9,Intervals!$F$4:$I$9),4,1)</f>
        <v>3</v>
      </c>
    </row>
    <row r="10729" spans="1:19" x14ac:dyDescent="0.25">
      <c r="A10729" t="s">
        <v>204</v>
      </c>
      <c r="B10729" s="1" t="s">
        <v>9853</v>
      </c>
      <c r="C10729" t="s">
        <v>339</v>
      </c>
      <c r="D10729">
        <f t="shared" si="1503"/>
        <v>10727</v>
      </c>
      <c r="E10729" t="s">
        <v>427</v>
      </c>
      <c r="F10729" t="s">
        <v>3</v>
      </c>
      <c r="G10729" t="s">
        <v>4</v>
      </c>
      <c r="H10729" t="s">
        <v>11589</v>
      </c>
      <c r="I10729" s="4">
        <v>42509</v>
      </c>
      <c r="J10729">
        <f t="shared" si="1504"/>
        <v>3</v>
      </c>
      <c r="K10729">
        <f t="shared" si="1505"/>
        <v>6</v>
      </c>
      <c r="L10729" s="3">
        <f t="shared" si="1506"/>
        <v>42698</v>
      </c>
      <c r="M10729" t="str">
        <f t="shared" si="1507"/>
        <v>9:2</v>
      </c>
      <c r="N10729">
        <f t="shared" si="1508"/>
        <v>542</v>
      </c>
      <c r="O10729">
        <f t="shared" si="1509"/>
        <v>4</v>
      </c>
      <c r="P10729" t="str">
        <f t="shared" si="1510"/>
        <v>Work</v>
      </c>
      <c r="Q10729" t="str">
        <f>VLOOKUP(N10729,IF(P10729="Work",Intervals!$A$4:$C$9,Intervals!$F$4:$H$9),3,1)</f>
        <v>Int_7-17</v>
      </c>
      <c r="R10729" t="str">
        <f t="shared" si="1511"/>
        <v>1</v>
      </c>
      <c r="S10729">
        <f>VLOOKUP(N10729,IF(P10729="Work",Intervals!$A$4:$D$9,Intervals!$F$4:$I$9),4,1)</f>
        <v>3</v>
      </c>
    </row>
    <row r="10730" spans="1:19" x14ac:dyDescent="0.25">
      <c r="A10730" t="s">
        <v>176</v>
      </c>
      <c r="B10730" s="1" t="s">
        <v>9854</v>
      </c>
      <c r="C10730" t="s">
        <v>339</v>
      </c>
      <c r="D10730">
        <f t="shared" si="1503"/>
        <v>10728</v>
      </c>
      <c r="E10730" t="s">
        <v>924</v>
      </c>
      <c r="F10730" t="s">
        <v>10</v>
      </c>
      <c r="G10730" t="s">
        <v>4</v>
      </c>
      <c r="H10730" t="s">
        <v>11589</v>
      </c>
      <c r="I10730" s="4">
        <v>42509</v>
      </c>
      <c r="J10730">
        <f t="shared" si="1504"/>
        <v>3</v>
      </c>
      <c r="K10730">
        <f t="shared" si="1505"/>
        <v>6</v>
      </c>
      <c r="L10730" s="3">
        <f t="shared" si="1506"/>
        <v>42698</v>
      </c>
      <c r="M10730" t="str">
        <f t="shared" si="1507"/>
        <v>9:3</v>
      </c>
      <c r="N10730">
        <f t="shared" si="1508"/>
        <v>543.00000000000011</v>
      </c>
      <c r="O10730">
        <f t="shared" si="1509"/>
        <v>4</v>
      </c>
      <c r="P10730" t="str">
        <f t="shared" si="1510"/>
        <v>Work</v>
      </c>
      <c r="Q10730" t="str">
        <f>VLOOKUP(N10730,IF(P10730="Work",Intervals!$A$4:$C$9,Intervals!$F$4:$H$9),3,1)</f>
        <v>Int_7-17</v>
      </c>
      <c r="R10730" t="str">
        <f t="shared" si="1511"/>
        <v>1</v>
      </c>
      <c r="S10730">
        <f>VLOOKUP(N10730,IF(P10730="Work",Intervals!$A$4:$D$9,Intervals!$F$4:$I$9),4,1)</f>
        <v>3</v>
      </c>
    </row>
    <row r="10731" spans="1:19" x14ac:dyDescent="0.25">
      <c r="A10731" t="s">
        <v>137</v>
      </c>
      <c r="B10731" s="1" t="s">
        <v>9855</v>
      </c>
      <c r="C10731" t="s">
        <v>339</v>
      </c>
      <c r="D10731">
        <f t="shared" si="1503"/>
        <v>10729</v>
      </c>
      <c r="E10731" t="s">
        <v>381</v>
      </c>
      <c r="F10731" t="s">
        <v>10</v>
      </c>
      <c r="G10731" t="s">
        <v>4</v>
      </c>
      <c r="H10731" t="s">
        <v>11589</v>
      </c>
      <c r="I10731" s="4">
        <v>42509</v>
      </c>
      <c r="J10731">
        <f t="shared" si="1504"/>
        <v>3</v>
      </c>
      <c r="K10731">
        <f t="shared" si="1505"/>
        <v>6</v>
      </c>
      <c r="L10731" s="3">
        <f t="shared" si="1506"/>
        <v>42698</v>
      </c>
      <c r="M10731" t="str">
        <f t="shared" si="1507"/>
        <v>9:6</v>
      </c>
      <c r="N10731">
        <f t="shared" si="1508"/>
        <v>546</v>
      </c>
      <c r="O10731">
        <f t="shared" si="1509"/>
        <v>4</v>
      </c>
      <c r="P10731" t="str">
        <f t="shared" si="1510"/>
        <v>Work</v>
      </c>
      <c r="Q10731" t="str">
        <f>VLOOKUP(N10731,IF(P10731="Work",Intervals!$A$4:$C$9,Intervals!$F$4:$H$9),3,1)</f>
        <v>Int_7-17</v>
      </c>
      <c r="R10731" t="str">
        <f t="shared" si="1511"/>
        <v>1</v>
      </c>
      <c r="S10731">
        <f>VLOOKUP(N10731,IF(P10731="Work",Intervals!$A$4:$D$9,Intervals!$F$4:$I$9),4,1)</f>
        <v>3</v>
      </c>
    </row>
    <row r="10732" spans="1:19" x14ac:dyDescent="0.25">
      <c r="A10732" t="s">
        <v>301</v>
      </c>
      <c r="B10732" s="1" t="s">
        <v>9855</v>
      </c>
      <c r="C10732" t="s">
        <v>339</v>
      </c>
      <c r="D10732">
        <f t="shared" si="1503"/>
        <v>10730</v>
      </c>
      <c r="E10732" t="s">
        <v>437</v>
      </c>
      <c r="F10732" t="s">
        <v>10</v>
      </c>
      <c r="G10732" t="s">
        <v>4</v>
      </c>
      <c r="H10732" t="s">
        <v>11589</v>
      </c>
      <c r="I10732" s="4">
        <v>42509</v>
      </c>
      <c r="J10732">
        <f t="shared" si="1504"/>
        <v>3</v>
      </c>
      <c r="K10732">
        <f t="shared" si="1505"/>
        <v>6</v>
      </c>
      <c r="L10732" s="3">
        <f t="shared" si="1506"/>
        <v>42698</v>
      </c>
      <c r="M10732" t="str">
        <f t="shared" si="1507"/>
        <v>9:6</v>
      </c>
      <c r="N10732">
        <f t="shared" si="1508"/>
        <v>546</v>
      </c>
      <c r="O10732">
        <f t="shared" si="1509"/>
        <v>4</v>
      </c>
      <c r="P10732" t="str">
        <f t="shared" si="1510"/>
        <v>Work</v>
      </c>
      <c r="Q10732" t="str">
        <f>VLOOKUP(N10732,IF(P10732="Work",Intervals!$A$4:$C$9,Intervals!$F$4:$H$9),3,1)</f>
        <v>Int_7-17</v>
      </c>
      <c r="R10732" t="str">
        <f t="shared" si="1511"/>
        <v>1</v>
      </c>
      <c r="S10732">
        <f>VLOOKUP(N10732,IF(P10732="Work",Intervals!$A$4:$D$9,Intervals!$F$4:$I$9),4,1)</f>
        <v>3</v>
      </c>
    </row>
    <row r="10733" spans="1:19" x14ac:dyDescent="0.25">
      <c r="A10733" t="s">
        <v>301</v>
      </c>
      <c r="B10733" s="1" t="s">
        <v>9855</v>
      </c>
      <c r="C10733" t="s">
        <v>339</v>
      </c>
      <c r="D10733">
        <f t="shared" si="1503"/>
        <v>10731</v>
      </c>
      <c r="E10733" t="s">
        <v>437</v>
      </c>
      <c r="F10733" t="s">
        <v>10</v>
      </c>
      <c r="G10733" t="s">
        <v>4</v>
      </c>
      <c r="H10733" t="s">
        <v>11589</v>
      </c>
      <c r="I10733" s="4">
        <v>42509</v>
      </c>
      <c r="J10733">
        <f t="shared" si="1504"/>
        <v>3</v>
      </c>
      <c r="K10733">
        <f t="shared" si="1505"/>
        <v>6</v>
      </c>
      <c r="L10733" s="3">
        <f t="shared" si="1506"/>
        <v>42698</v>
      </c>
      <c r="M10733" t="str">
        <f t="shared" si="1507"/>
        <v>9:6</v>
      </c>
      <c r="N10733">
        <f t="shared" si="1508"/>
        <v>546</v>
      </c>
      <c r="O10733">
        <f t="shared" si="1509"/>
        <v>4</v>
      </c>
      <c r="P10733" t="str">
        <f t="shared" si="1510"/>
        <v>Work</v>
      </c>
      <c r="Q10733" t="str">
        <f>VLOOKUP(N10733,IF(P10733="Work",Intervals!$A$4:$C$9,Intervals!$F$4:$H$9),3,1)</f>
        <v>Int_7-17</v>
      </c>
      <c r="R10733" t="str">
        <f t="shared" si="1511"/>
        <v>1</v>
      </c>
      <c r="S10733">
        <f>VLOOKUP(N10733,IF(P10733="Work",Intervals!$A$4:$D$9,Intervals!$F$4:$I$9),4,1)</f>
        <v>3</v>
      </c>
    </row>
    <row r="10734" spans="1:19" x14ac:dyDescent="0.25">
      <c r="A10734" t="s">
        <v>219</v>
      </c>
      <c r="B10734" s="1" t="s">
        <v>9856</v>
      </c>
      <c r="C10734" t="s">
        <v>339</v>
      </c>
      <c r="D10734">
        <f t="shared" si="1503"/>
        <v>10732</v>
      </c>
      <c r="E10734" t="s">
        <v>385</v>
      </c>
      <c r="F10734" t="s">
        <v>3</v>
      </c>
      <c r="G10734" t="s">
        <v>4</v>
      </c>
      <c r="H10734" t="s">
        <v>11597</v>
      </c>
      <c r="I10734" t="s">
        <v>11671</v>
      </c>
      <c r="J10734">
        <f t="shared" si="1504"/>
        <v>3</v>
      </c>
      <c r="K10734">
        <f t="shared" si="1505"/>
        <v>6</v>
      </c>
      <c r="L10734" s="3">
        <f t="shared" si="1506"/>
        <v>42698</v>
      </c>
      <c r="M10734" t="str">
        <f t="shared" si="1507"/>
        <v>9:7</v>
      </c>
      <c r="N10734">
        <f t="shared" si="1508"/>
        <v>547.00000000000011</v>
      </c>
      <c r="O10734">
        <f t="shared" si="1509"/>
        <v>4</v>
      </c>
      <c r="P10734" t="str">
        <f t="shared" si="1510"/>
        <v>Work</v>
      </c>
      <c r="Q10734" t="str">
        <f>VLOOKUP(N10734,IF(P10734="Work",Intervals!$A$4:$C$9,Intervals!$F$4:$H$9),3,1)</f>
        <v>Int_7-17</v>
      </c>
      <c r="R10734" t="str">
        <f t="shared" si="1511"/>
        <v>1</v>
      </c>
      <c r="S10734">
        <f>VLOOKUP(N10734,IF(P10734="Work",Intervals!$A$4:$D$9,Intervals!$F$4:$I$9),4,1)</f>
        <v>3</v>
      </c>
    </row>
    <row r="10735" spans="1:19" x14ac:dyDescent="0.25">
      <c r="A10735" t="s">
        <v>190</v>
      </c>
      <c r="B10735" s="1" t="s">
        <v>9857</v>
      </c>
      <c r="C10735" t="s">
        <v>339</v>
      </c>
      <c r="D10735">
        <f t="shared" si="1503"/>
        <v>10733</v>
      </c>
      <c r="E10735" t="s">
        <v>924</v>
      </c>
      <c r="F10735" t="s">
        <v>10</v>
      </c>
      <c r="G10735" t="s">
        <v>4</v>
      </c>
      <c r="H10735" t="s">
        <v>11589</v>
      </c>
      <c r="I10735" s="4">
        <v>42509</v>
      </c>
      <c r="J10735">
        <f t="shared" si="1504"/>
        <v>3</v>
      </c>
      <c r="K10735">
        <f t="shared" si="1505"/>
        <v>6</v>
      </c>
      <c r="L10735" s="3">
        <f t="shared" si="1506"/>
        <v>42698</v>
      </c>
      <c r="M10735" t="str">
        <f t="shared" si="1507"/>
        <v>9:8</v>
      </c>
      <c r="N10735">
        <f t="shared" si="1508"/>
        <v>548</v>
      </c>
      <c r="O10735">
        <f t="shared" si="1509"/>
        <v>4</v>
      </c>
      <c r="P10735" t="str">
        <f t="shared" si="1510"/>
        <v>Work</v>
      </c>
      <c r="Q10735" t="str">
        <f>VLOOKUP(N10735,IF(P10735="Work",Intervals!$A$4:$C$9,Intervals!$F$4:$H$9),3,1)</f>
        <v>Int_7-17</v>
      </c>
      <c r="R10735" t="str">
        <f t="shared" si="1511"/>
        <v>1</v>
      </c>
      <c r="S10735">
        <f>VLOOKUP(N10735,IF(P10735="Work",Intervals!$A$4:$D$9,Intervals!$F$4:$I$9),4,1)</f>
        <v>3</v>
      </c>
    </row>
    <row r="10736" spans="1:19" x14ac:dyDescent="0.25">
      <c r="A10736" t="s">
        <v>121</v>
      </c>
      <c r="B10736" s="1" t="s">
        <v>9858</v>
      </c>
      <c r="C10736" t="s">
        <v>339</v>
      </c>
      <c r="D10736">
        <f t="shared" si="1503"/>
        <v>10734</v>
      </c>
      <c r="E10736" t="s">
        <v>717</v>
      </c>
      <c r="F10736" t="s">
        <v>10</v>
      </c>
      <c r="G10736" t="s">
        <v>4</v>
      </c>
      <c r="H10736" t="s">
        <v>11589</v>
      </c>
      <c r="I10736" s="4">
        <v>42509</v>
      </c>
      <c r="J10736">
        <f t="shared" si="1504"/>
        <v>3</v>
      </c>
      <c r="K10736">
        <f t="shared" si="1505"/>
        <v>6</v>
      </c>
      <c r="L10736" s="3">
        <f t="shared" si="1506"/>
        <v>42698</v>
      </c>
      <c r="M10736" t="str">
        <f t="shared" si="1507"/>
        <v>9:9</v>
      </c>
      <c r="N10736">
        <f t="shared" si="1508"/>
        <v>549.00000000000011</v>
      </c>
      <c r="O10736">
        <f t="shared" si="1509"/>
        <v>4</v>
      </c>
      <c r="P10736" t="str">
        <f t="shared" si="1510"/>
        <v>Work</v>
      </c>
      <c r="Q10736" t="str">
        <f>VLOOKUP(N10736,IF(P10736="Work",Intervals!$A$4:$C$9,Intervals!$F$4:$H$9),3,1)</f>
        <v>Int_7-17</v>
      </c>
      <c r="R10736" t="str">
        <f t="shared" si="1511"/>
        <v>1</v>
      </c>
      <c r="S10736">
        <f>VLOOKUP(N10736,IF(P10736="Work",Intervals!$A$4:$D$9,Intervals!$F$4:$I$9),4,1)</f>
        <v>3</v>
      </c>
    </row>
    <row r="10737" spans="1:19" x14ac:dyDescent="0.25">
      <c r="A10737" t="s">
        <v>178</v>
      </c>
      <c r="B10737" s="1" t="s">
        <v>9859</v>
      </c>
      <c r="C10737" t="s">
        <v>339</v>
      </c>
      <c r="D10737">
        <f t="shared" si="1503"/>
        <v>10735</v>
      </c>
      <c r="E10737" t="s">
        <v>417</v>
      </c>
      <c r="F10737" t="s">
        <v>11570</v>
      </c>
      <c r="G10737" t="s">
        <v>4</v>
      </c>
      <c r="H10737" t="s">
        <v>11612</v>
      </c>
      <c r="I10737" t="s">
        <v>11686</v>
      </c>
      <c r="J10737">
        <f t="shared" si="1504"/>
        <v>3</v>
      </c>
      <c r="K10737">
        <f t="shared" si="1505"/>
        <v>6</v>
      </c>
      <c r="L10737" s="3">
        <f t="shared" si="1506"/>
        <v>42698</v>
      </c>
      <c r="M10737" t="str">
        <f t="shared" si="1507"/>
        <v>9:11</v>
      </c>
      <c r="N10737">
        <f t="shared" si="1508"/>
        <v>551.00000000000011</v>
      </c>
      <c r="O10737">
        <f t="shared" si="1509"/>
        <v>4</v>
      </c>
      <c r="P10737" t="str">
        <f t="shared" si="1510"/>
        <v>Work</v>
      </c>
      <c r="Q10737" t="str">
        <f>VLOOKUP(N10737,IF(P10737="Work",Intervals!$A$4:$C$9,Intervals!$F$4:$H$9),3,1)</f>
        <v>Int_7-17</v>
      </c>
      <c r="R10737" t="str">
        <f t="shared" si="1511"/>
        <v>1</v>
      </c>
      <c r="S10737">
        <f>VLOOKUP(N10737,IF(P10737="Work",Intervals!$A$4:$D$9,Intervals!$F$4:$I$9),4,1)</f>
        <v>3</v>
      </c>
    </row>
    <row r="10738" spans="1:19" x14ac:dyDescent="0.25">
      <c r="A10738" t="s">
        <v>183</v>
      </c>
      <c r="B10738" s="1" t="s">
        <v>9860</v>
      </c>
      <c r="C10738" t="s">
        <v>339</v>
      </c>
      <c r="D10738">
        <f t="shared" si="1503"/>
        <v>10736</v>
      </c>
      <c r="E10738" t="s">
        <v>516</v>
      </c>
      <c r="F10738" t="s">
        <v>10</v>
      </c>
      <c r="G10738" t="s">
        <v>4</v>
      </c>
      <c r="H10738" t="s">
        <v>11589</v>
      </c>
      <c r="I10738" s="4">
        <v>42509</v>
      </c>
      <c r="J10738">
        <f t="shared" si="1504"/>
        <v>3</v>
      </c>
      <c r="K10738">
        <f t="shared" si="1505"/>
        <v>6</v>
      </c>
      <c r="L10738" s="3">
        <f t="shared" si="1506"/>
        <v>42698</v>
      </c>
      <c r="M10738" t="str">
        <f t="shared" si="1507"/>
        <v>9:14</v>
      </c>
      <c r="N10738">
        <f t="shared" si="1508"/>
        <v>554</v>
      </c>
      <c r="O10738">
        <f t="shared" si="1509"/>
        <v>4</v>
      </c>
      <c r="P10738" t="str">
        <f t="shared" si="1510"/>
        <v>Work</v>
      </c>
      <c r="Q10738" t="str">
        <f>VLOOKUP(N10738,IF(P10738="Work",Intervals!$A$4:$C$9,Intervals!$F$4:$H$9),3,1)</f>
        <v>Int_7-17</v>
      </c>
      <c r="R10738" t="str">
        <f t="shared" si="1511"/>
        <v>1</v>
      </c>
      <c r="S10738">
        <f>VLOOKUP(N10738,IF(P10738="Work",Intervals!$A$4:$D$9,Intervals!$F$4:$I$9),4,1)</f>
        <v>3</v>
      </c>
    </row>
    <row r="10739" spans="1:19" x14ac:dyDescent="0.25">
      <c r="A10739" t="s">
        <v>210</v>
      </c>
      <c r="B10739" s="1" t="s">
        <v>9861</v>
      </c>
      <c r="C10739" t="s">
        <v>339</v>
      </c>
      <c r="D10739">
        <f t="shared" si="1503"/>
        <v>10737</v>
      </c>
      <c r="E10739" t="s">
        <v>409</v>
      </c>
      <c r="F10739" t="s">
        <v>11563</v>
      </c>
      <c r="G10739" t="s">
        <v>4</v>
      </c>
      <c r="H10739" t="s">
        <v>11589</v>
      </c>
      <c r="I10739" s="4">
        <v>42509</v>
      </c>
      <c r="J10739">
        <f t="shared" si="1504"/>
        <v>3</v>
      </c>
      <c r="K10739">
        <f t="shared" si="1505"/>
        <v>6</v>
      </c>
      <c r="L10739" s="3">
        <f t="shared" si="1506"/>
        <v>42698</v>
      </c>
      <c r="M10739" t="str">
        <f t="shared" si="1507"/>
        <v>9:17</v>
      </c>
      <c r="N10739">
        <f t="shared" si="1508"/>
        <v>557.00000000000011</v>
      </c>
      <c r="O10739">
        <f t="shared" si="1509"/>
        <v>4</v>
      </c>
      <c r="P10739" t="str">
        <f t="shared" si="1510"/>
        <v>Work</v>
      </c>
      <c r="Q10739" t="str">
        <f>VLOOKUP(N10739,IF(P10739="Work",Intervals!$A$4:$C$9,Intervals!$F$4:$H$9),3,1)</f>
        <v>Int_7-17</v>
      </c>
      <c r="R10739" t="str">
        <f t="shared" si="1511"/>
        <v>1</v>
      </c>
      <c r="S10739">
        <f>VLOOKUP(N10739,IF(P10739="Work",Intervals!$A$4:$D$9,Intervals!$F$4:$I$9),4,1)</f>
        <v>3</v>
      </c>
    </row>
    <row r="10740" spans="1:19" x14ac:dyDescent="0.25">
      <c r="A10740" t="s">
        <v>277</v>
      </c>
      <c r="B10740" s="1" t="s">
        <v>9861</v>
      </c>
      <c r="C10740" t="s">
        <v>339</v>
      </c>
      <c r="D10740">
        <f t="shared" si="1503"/>
        <v>10738</v>
      </c>
      <c r="E10740" t="s">
        <v>1176</v>
      </c>
      <c r="F10740" t="s">
        <v>11561</v>
      </c>
      <c r="G10740" t="s">
        <v>4</v>
      </c>
      <c r="H10740" t="s">
        <v>11597</v>
      </c>
      <c r="I10740" t="s">
        <v>11671</v>
      </c>
      <c r="J10740">
        <f t="shared" si="1504"/>
        <v>3</v>
      </c>
      <c r="K10740">
        <f t="shared" si="1505"/>
        <v>6</v>
      </c>
      <c r="L10740" s="3">
        <f t="shared" si="1506"/>
        <v>42698</v>
      </c>
      <c r="M10740" t="str">
        <f t="shared" si="1507"/>
        <v>9:17</v>
      </c>
      <c r="N10740">
        <f t="shared" si="1508"/>
        <v>557.00000000000011</v>
      </c>
      <c r="O10740">
        <f t="shared" si="1509"/>
        <v>4</v>
      </c>
      <c r="P10740" t="str">
        <f t="shared" si="1510"/>
        <v>Work</v>
      </c>
      <c r="Q10740" t="str">
        <f>VLOOKUP(N10740,IF(P10740="Work",Intervals!$A$4:$C$9,Intervals!$F$4:$H$9),3,1)</f>
        <v>Int_7-17</v>
      </c>
      <c r="R10740" t="str">
        <f t="shared" si="1511"/>
        <v>1</v>
      </c>
      <c r="S10740">
        <f>VLOOKUP(N10740,IF(P10740="Work",Intervals!$A$4:$D$9,Intervals!$F$4:$I$9),4,1)</f>
        <v>3</v>
      </c>
    </row>
    <row r="10741" spans="1:19" x14ac:dyDescent="0.25">
      <c r="A10741" t="s">
        <v>159</v>
      </c>
      <c r="B10741" s="1" t="s">
        <v>9861</v>
      </c>
      <c r="C10741" t="s">
        <v>339</v>
      </c>
      <c r="D10741">
        <f t="shared" si="1503"/>
        <v>10739</v>
      </c>
      <c r="E10741" t="s">
        <v>381</v>
      </c>
      <c r="F10741" t="s">
        <v>10</v>
      </c>
      <c r="G10741" t="s">
        <v>4</v>
      </c>
      <c r="H10741" t="s">
        <v>11589</v>
      </c>
      <c r="I10741" s="4">
        <v>42509</v>
      </c>
      <c r="J10741">
        <f t="shared" si="1504"/>
        <v>3</v>
      </c>
      <c r="K10741">
        <f t="shared" si="1505"/>
        <v>6</v>
      </c>
      <c r="L10741" s="3">
        <f t="shared" si="1506"/>
        <v>42698</v>
      </c>
      <c r="M10741" t="str">
        <f t="shared" si="1507"/>
        <v>9:17</v>
      </c>
      <c r="N10741">
        <f t="shared" si="1508"/>
        <v>557.00000000000011</v>
      </c>
      <c r="O10741">
        <f t="shared" si="1509"/>
        <v>4</v>
      </c>
      <c r="P10741" t="str">
        <f t="shared" si="1510"/>
        <v>Work</v>
      </c>
      <c r="Q10741" t="str">
        <f>VLOOKUP(N10741,IF(P10741="Work",Intervals!$A$4:$C$9,Intervals!$F$4:$H$9),3,1)</f>
        <v>Int_7-17</v>
      </c>
      <c r="R10741" t="str">
        <f t="shared" si="1511"/>
        <v>1</v>
      </c>
      <c r="S10741">
        <f>VLOOKUP(N10741,IF(P10741="Work",Intervals!$A$4:$D$9,Intervals!$F$4:$I$9),4,1)</f>
        <v>3</v>
      </c>
    </row>
    <row r="10742" spans="1:19" x14ac:dyDescent="0.25">
      <c r="A10742" t="s">
        <v>153</v>
      </c>
      <c r="B10742" s="1" t="s">
        <v>9861</v>
      </c>
      <c r="C10742" t="s">
        <v>339</v>
      </c>
      <c r="D10742">
        <f t="shared" si="1503"/>
        <v>10740</v>
      </c>
      <c r="E10742" t="s">
        <v>387</v>
      </c>
      <c r="F10742" t="s">
        <v>3</v>
      </c>
      <c r="G10742" t="s">
        <v>4</v>
      </c>
      <c r="H10742" t="s">
        <v>11597</v>
      </c>
      <c r="I10742" t="s">
        <v>11671</v>
      </c>
      <c r="J10742">
        <f t="shared" si="1504"/>
        <v>3</v>
      </c>
      <c r="K10742">
        <f t="shared" si="1505"/>
        <v>6</v>
      </c>
      <c r="L10742" s="3">
        <f t="shared" si="1506"/>
        <v>42698</v>
      </c>
      <c r="M10742" t="str">
        <f t="shared" si="1507"/>
        <v>9:17</v>
      </c>
      <c r="N10742">
        <f t="shared" si="1508"/>
        <v>557.00000000000011</v>
      </c>
      <c r="O10742">
        <f t="shared" si="1509"/>
        <v>4</v>
      </c>
      <c r="P10742" t="str">
        <f t="shared" si="1510"/>
        <v>Work</v>
      </c>
      <c r="Q10742" t="str">
        <f>VLOOKUP(N10742,IF(P10742="Work",Intervals!$A$4:$C$9,Intervals!$F$4:$H$9),3,1)</f>
        <v>Int_7-17</v>
      </c>
      <c r="R10742" t="str">
        <f t="shared" si="1511"/>
        <v>1</v>
      </c>
      <c r="S10742">
        <f>VLOOKUP(N10742,IF(P10742="Work",Intervals!$A$4:$D$9,Intervals!$F$4:$I$9),4,1)</f>
        <v>3</v>
      </c>
    </row>
    <row r="10743" spans="1:19" x14ac:dyDescent="0.25">
      <c r="A10743" t="s">
        <v>190</v>
      </c>
      <c r="B10743" s="1" t="s">
        <v>9862</v>
      </c>
      <c r="C10743" t="s">
        <v>339</v>
      </c>
      <c r="D10743">
        <f t="shared" si="1503"/>
        <v>10741</v>
      </c>
      <c r="E10743" t="s">
        <v>924</v>
      </c>
      <c r="F10743" t="s">
        <v>10</v>
      </c>
      <c r="G10743" t="s">
        <v>4</v>
      </c>
      <c r="H10743" t="s">
        <v>11589</v>
      </c>
      <c r="I10743" s="4">
        <v>42509</v>
      </c>
      <c r="J10743">
        <f t="shared" si="1504"/>
        <v>3</v>
      </c>
      <c r="K10743">
        <f t="shared" si="1505"/>
        <v>6</v>
      </c>
      <c r="L10743" s="3">
        <f t="shared" si="1506"/>
        <v>42698</v>
      </c>
      <c r="M10743" t="str">
        <f t="shared" si="1507"/>
        <v>9:18</v>
      </c>
      <c r="N10743">
        <f t="shared" si="1508"/>
        <v>557.99999999999989</v>
      </c>
      <c r="O10743">
        <f t="shared" si="1509"/>
        <v>4</v>
      </c>
      <c r="P10743" t="str">
        <f t="shared" si="1510"/>
        <v>Work</v>
      </c>
      <c r="Q10743" t="str">
        <f>VLOOKUP(N10743,IF(P10743="Work",Intervals!$A$4:$C$9,Intervals!$F$4:$H$9),3,1)</f>
        <v>Int_7-17</v>
      </c>
      <c r="R10743" t="str">
        <f t="shared" si="1511"/>
        <v>1</v>
      </c>
      <c r="S10743">
        <f>VLOOKUP(N10743,IF(P10743="Work",Intervals!$A$4:$D$9,Intervals!$F$4:$I$9),4,1)</f>
        <v>3</v>
      </c>
    </row>
    <row r="10744" spans="1:19" x14ac:dyDescent="0.25">
      <c r="A10744" t="s">
        <v>130</v>
      </c>
      <c r="B10744" s="1" t="s">
        <v>9862</v>
      </c>
      <c r="C10744" t="s">
        <v>339</v>
      </c>
      <c r="D10744">
        <f t="shared" si="1503"/>
        <v>10742</v>
      </c>
      <c r="E10744" t="s">
        <v>1142</v>
      </c>
      <c r="F10744" t="s">
        <v>10</v>
      </c>
      <c r="G10744" t="s">
        <v>4</v>
      </c>
      <c r="H10744" t="s">
        <v>11589</v>
      </c>
      <c r="I10744" s="4">
        <v>42509</v>
      </c>
      <c r="J10744">
        <f t="shared" si="1504"/>
        <v>3</v>
      </c>
      <c r="K10744">
        <f t="shared" si="1505"/>
        <v>6</v>
      </c>
      <c r="L10744" s="3">
        <f t="shared" si="1506"/>
        <v>42698</v>
      </c>
      <c r="M10744" t="str">
        <f t="shared" si="1507"/>
        <v>9:18</v>
      </c>
      <c r="N10744">
        <f t="shared" si="1508"/>
        <v>557.99999999999989</v>
      </c>
      <c r="O10744">
        <f t="shared" si="1509"/>
        <v>4</v>
      </c>
      <c r="P10744" t="str">
        <f t="shared" si="1510"/>
        <v>Work</v>
      </c>
      <c r="Q10744" t="str">
        <f>VLOOKUP(N10744,IF(P10744="Work",Intervals!$A$4:$C$9,Intervals!$F$4:$H$9),3,1)</f>
        <v>Int_7-17</v>
      </c>
      <c r="R10744" t="str">
        <f t="shared" si="1511"/>
        <v>1</v>
      </c>
      <c r="S10744">
        <f>VLOOKUP(N10744,IF(P10744="Work",Intervals!$A$4:$D$9,Intervals!$F$4:$I$9),4,1)</f>
        <v>3</v>
      </c>
    </row>
    <row r="10745" spans="1:19" x14ac:dyDescent="0.25">
      <c r="A10745" t="s">
        <v>102</v>
      </c>
      <c r="B10745" s="1" t="s">
        <v>9863</v>
      </c>
      <c r="C10745" t="s">
        <v>339</v>
      </c>
      <c r="D10745">
        <f t="shared" si="1503"/>
        <v>10743</v>
      </c>
      <c r="E10745" t="s">
        <v>924</v>
      </c>
      <c r="F10745" t="s">
        <v>10</v>
      </c>
      <c r="G10745" t="s">
        <v>4</v>
      </c>
      <c r="H10745" t="s">
        <v>11589</v>
      </c>
      <c r="I10745" s="4">
        <v>42509</v>
      </c>
      <c r="J10745">
        <f t="shared" si="1504"/>
        <v>3</v>
      </c>
      <c r="K10745">
        <f t="shared" si="1505"/>
        <v>6</v>
      </c>
      <c r="L10745" s="3">
        <f t="shared" si="1506"/>
        <v>42698</v>
      </c>
      <c r="M10745" t="str">
        <f t="shared" si="1507"/>
        <v>9:19</v>
      </c>
      <c r="N10745">
        <f t="shared" si="1508"/>
        <v>559.00000000000011</v>
      </c>
      <c r="O10745">
        <f t="shared" si="1509"/>
        <v>4</v>
      </c>
      <c r="P10745" t="str">
        <f t="shared" si="1510"/>
        <v>Work</v>
      </c>
      <c r="Q10745" t="str">
        <f>VLOOKUP(N10745,IF(P10745="Work",Intervals!$A$4:$C$9,Intervals!$F$4:$H$9),3,1)</f>
        <v>Int_7-17</v>
      </c>
      <c r="R10745" t="str">
        <f t="shared" si="1511"/>
        <v>1</v>
      </c>
      <c r="S10745">
        <f>VLOOKUP(N10745,IF(P10745="Work",Intervals!$A$4:$D$9,Intervals!$F$4:$I$9),4,1)</f>
        <v>3</v>
      </c>
    </row>
    <row r="10746" spans="1:19" x14ac:dyDescent="0.25">
      <c r="A10746" t="s">
        <v>130</v>
      </c>
      <c r="B10746" s="1" t="s">
        <v>9863</v>
      </c>
      <c r="C10746" t="s">
        <v>339</v>
      </c>
      <c r="D10746">
        <f t="shared" si="1503"/>
        <v>10744</v>
      </c>
      <c r="E10746" t="s">
        <v>1142</v>
      </c>
      <c r="F10746" t="s">
        <v>10</v>
      </c>
      <c r="G10746" t="s">
        <v>4</v>
      </c>
      <c r="H10746" t="s">
        <v>11589</v>
      </c>
      <c r="I10746" s="4">
        <v>42509</v>
      </c>
      <c r="J10746">
        <f t="shared" si="1504"/>
        <v>3</v>
      </c>
      <c r="K10746">
        <f t="shared" si="1505"/>
        <v>6</v>
      </c>
      <c r="L10746" s="3">
        <f t="shared" si="1506"/>
        <v>42698</v>
      </c>
      <c r="M10746" t="str">
        <f t="shared" si="1507"/>
        <v>9:19</v>
      </c>
      <c r="N10746">
        <f t="shared" si="1508"/>
        <v>559.00000000000011</v>
      </c>
      <c r="O10746">
        <f t="shared" si="1509"/>
        <v>4</v>
      </c>
      <c r="P10746" t="str">
        <f t="shared" si="1510"/>
        <v>Work</v>
      </c>
      <c r="Q10746" t="str">
        <f>VLOOKUP(N10746,IF(P10746="Work",Intervals!$A$4:$C$9,Intervals!$F$4:$H$9),3,1)</f>
        <v>Int_7-17</v>
      </c>
      <c r="R10746" t="str">
        <f t="shared" si="1511"/>
        <v>1</v>
      </c>
      <c r="S10746">
        <f>VLOOKUP(N10746,IF(P10746="Work",Intervals!$A$4:$D$9,Intervals!$F$4:$I$9),4,1)</f>
        <v>3</v>
      </c>
    </row>
    <row r="10747" spans="1:19" x14ac:dyDescent="0.25">
      <c r="A10747" t="s">
        <v>135</v>
      </c>
      <c r="B10747" s="1" t="s">
        <v>9864</v>
      </c>
      <c r="C10747" t="s">
        <v>339</v>
      </c>
      <c r="D10747">
        <f t="shared" si="1503"/>
        <v>10745</v>
      </c>
      <c r="E10747" t="s">
        <v>829</v>
      </c>
      <c r="F10747" t="s">
        <v>10</v>
      </c>
      <c r="G10747" t="s">
        <v>4</v>
      </c>
      <c r="H10747" t="s">
        <v>11589</v>
      </c>
      <c r="I10747" s="4">
        <v>42509</v>
      </c>
      <c r="J10747">
        <f t="shared" si="1504"/>
        <v>3</v>
      </c>
      <c r="K10747">
        <f t="shared" si="1505"/>
        <v>6</v>
      </c>
      <c r="L10747" s="3">
        <f t="shared" si="1506"/>
        <v>42698</v>
      </c>
      <c r="M10747" t="str">
        <f t="shared" si="1507"/>
        <v>9:20</v>
      </c>
      <c r="N10747">
        <f t="shared" si="1508"/>
        <v>559.99999999999989</v>
      </c>
      <c r="O10747">
        <f t="shared" si="1509"/>
        <v>4</v>
      </c>
      <c r="P10747" t="str">
        <f t="shared" si="1510"/>
        <v>Work</v>
      </c>
      <c r="Q10747" t="str">
        <f>VLOOKUP(N10747,IF(P10747="Work",Intervals!$A$4:$C$9,Intervals!$F$4:$H$9),3,1)</f>
        <v>Int_7-17</v>
      </c>
      <c r="R10747" t="str">
        <f t="shared" si="1511"/>
        <v>1</v>
      </c>
      <c r="S10747">
        <f>VLOOKUP(N10747,IF(P10747="Work",Intervals!$A$4:$D$9,Intervals!$F$4:$I$9),4,1)</f>
        <v>3</v>
      </c>
    </row>
    <row r="10748" spans="1:19" x14ac:dyDescent="0.25">
      <c r="A10748" t="s">
        <v>83</v>
      </c>
      <c r="B10748" s="1" t="s">
        <v>9864</v>
      </c>
      <c r="C10748" t="s">
        <v>339</v>
      </c>
      <c r="D10748">
        <f t="shared" si="1503"/>
        <v>10746</v>
      </c>
      <c r="E10748" t="s">
        <v>384</v>
      </c>
      <c r="F10748" t="s">
        <v>10</v>
      </c>
      <c r="G10748" t="s">
        <v>4</v>
      </c>
      <c r="H10748" t="s">
        <v>11589</v>
      </c>
      <c r="I10748" s="4">
        <v>42509</v>
      </c>
      <c r="J10748">
        <f t="shared" si="1504"/>
        <v>3</v>
      </c>
      <c r="K10748">
        <f t="shared" si="1505"/>
        <v>6</v>
      </c>
      <c r="L10748" s="3">
        <f t="shared" si="1506"/>
        <v>42698</v>
      </c>
      <c r="M10748" t="str">
        <f t="shared" si="1507"/>
        <v>9:20</v>
      </c>
      <c r="N10748">
        <f t="shared" si="1508"/>
        <v>559.99999999999989</v>
      </c>
      <c r="O10748">
        <f t="shared" si="1509"/>
        <v>4</v>
      </c>
      <c r="P10748" t="str">
        <f t="shared" si="1510"/>
        <v>Work</v>
      </c>
      <c r="Q10748" t="str">
        <f>VLOOKUP(N10748,IF(P10748="Work",Intervals!$A$4:$C$9,Intervals!$F$4:$H$9),3,1)</f>
        <v>Int_7-17</v>
      </c>
      <c r="R10748" t="str">
        <f t="shared" si="1511"/>
        <v>1</v>
      </c>
      <c r="S10748">
        <f>VLOOKUP(N10748,IF(P10748="Work",Intervals!$A$4:$D$9,Intervals!$F$4:$I$9),4,1)</f>
        <v>3</v>
      </c>
    </row>
    <row r="10749" spans="1:19" x14ac:dyDescent="0.25">
      <c r="A10749" t="s">
        <v>119</v>
      </c>
      <c r="B10749" s="1" t="s">
        <v>9864</v>
      </c>
      <c r="C10749" t="s">
        <v>339</v>
      </c>
      <c r="D10749">
        <f t="shared" si="1503"/>
        <v>10747</v>
      </c>
      <c r="E10749" t="s">
        <v>381</v>
      </c>
      <c r="F10749" t="s">
        <v>10</v>
      </c>
      <c r="G10749" t="s">
        <v>4</v>
      </c>
      <c r="H10749" t="s">
        <v>11589</v>
      </c>
      <c r="I10749" s="4">
        <v>42509</v>
      </c>
      <c r="J10749">
        <f t="shared" si="1504"/>
        <v>3</v>
      </c>
      <c r="K10749">
        <f t="shared" si="1505"/>
        <v>6</v>
      </c>
      <c r="L10749" s="3">
        <f t="shared" si="1506"/>
        <v>42698</v>
      </c>
      <c r="M10749" t="str">
        <f t="shared" si="1507"/>
        <v>9:20</v>
      </c>
      <c r="N10749">
        <f t="shared" si="1508"/>
        <v>559.99999999999989</v>
      </c>
      <c r="O10749">
        <f t="shared" si="1509"/>
        <v>4</v>
      </c>
      <c r="P10749" t="str">
        <f t="shared" si="1510"/>
        <v>Work</v>
      </c>
      <c r="Q10749" t="str">
        <f>VLOOKUP(N10749,IF(P10749="Work",Intervals!$A$4:$C$9,Intervals!$F$4:$H$9),3,1)</f>
        <v>Int_7-17</v>
      </c>
      <c r="R10749" t="str">
        <f t="shared" si="1511"/>
        <v>1</v>
      </c>
      <c r="S10749">
        <f>VLOOKUP(N10749,IF(P10749="Work",Intervals!$A$4:$D$9,Intervals!$F$4:$I$9),4,1)</f>
        <v>3</v>
      </c>
    </row>
    <row r="10750" spans="1:19" x14ac:dyDescent="0.25">
      <c r="A10750" t="s">
        <v>301</v>
      </c>
      <c r="B10750" s="1" t="s">
        <v>9865</v>
      </c>
      <c r="C10750" t="s">
        <v>339</v>
      </c>
      <c r="D10750">
        <f t="shared" si="1503"/>
        <v>10748</v>
      </c>
      <c r="E10750" t="s">
        <v>437</v>
      </c>
      <c r="F10750" t="s">
        <v>10</v>
      </c>
      <c r="G10750" t="s">
        <v>4</v>
      </c>
      <c r="H10750" t="s">
        <v>11589</v>
      </c>
      <c r="I10750" s="4">
        <v>42509</v>
      </c>
      <c r="J10750">
        <f t="shared" si="1504"/>
        <v>3</v>
      </c>
      <c r="K10750">
        <f t="shared" si="1505"/>
        <v>6</v>
      </c>
      <c r="L10750" s="3">
        <f t="shared" si="1506"/>
        <v>42698</v>
      </c>
      <c r="M10750" t="str">
        <f t="shared" si="1507"/>
        <v>9:21</v>
      </c>
      <c r="N10750">
        <f t="shared" si="1508"/>
        <v>561.00000000000011</v>
      </c>
      <c r="O10750">
        <f t="shared" si="1509"/>
        <v>4</v>
      </c>
      <c r="P10750" t="str">
        <f t="shared" si="1510"/>
        <v>Work</v>
      </c>
      <c r="Q10750" t="str">
        <f>VLOOKUP(N10750,IF(P10750="Work",Intervals!$A$4:$C$9,Intervals!$F$4:$H$9),3,1)</f>
        <v>Int_7-17</v>
      </c>
      <c r="R10750" t="str">
        <f t="shared" si="1511"/>
        <v>1</v>
      </c>
      <c r="S10750">
        <f>VLOOKUP(N10750,IF(P10750="Work",Intervals!$A$4:$D$9,Intervals!$F$4:$I$9),4,1)</f>
        <v>3</v>
      </c>
    </row>
    <row r="10751" spans="1:19" x14ac:dyDescent="0.25">
      <c r="A10751" t="s">
        <v>135</v>
      </c>
      <c r="B10751" s="1" t="s">
        <v>9866</v>
      </c>
      <c r="C10751" t="s">
        <v>339</v>
      </c>
      <c r="D10751">
        <f t="shared" si="1503"/>
        <v>10749</v>
      </c>
      <c r="E10751" t="s">
        <v>829</v>
      </c>
      <c r="F10751" t="s">
        <v>10</v>
      </c>
      <c r="G10751" t="s">
        <v>4</v>
      </c>
      <c r="H10751" t="s">
        <v>11589</v>
      </c>
      <c r="I10751" s="4">
        <v>42509</v>
      </c>
      <c r="J10751">
        <f t="shared" si="1504"/>
        <v>3</v>
      </c>
      <c r="K10751">
        <f t="shared" si="1505"/>
        <v>6</v>
      </c>
      <c r="L10751" s="3">
        <f t="shared" si="1506"/>
        <v>42698</v>
      </c>
      <c r="M10751" t="str">
        <f t="shared" si="1507"/>
        <v>9:22</v>
      </c>
      <c r="N10751">
        <f t="shared" si="1508"/>
        <v>561.99999999999989</v>
      </c>
      <c r="O10751">
        <f t="shared" si="1509"/>
        <v>4</v>
      </c>
      <c r="P10751" t="str">
        <f t="shared" si="1510"/>
        <v>Work</v>
      </c>
      <c r="Q10751" t="str">
        <f>VLOOKUP(N10751,IF(P10751="Work",Intervals!$A$4:$C$9,Intervals!$F$4:$H$9),3,1)</f>
        <v>Int_7-17</v>
      </c>
      <c r="R10751" t="str">
        <f t="shared" si="1511"/>
        <v>1</v>
      </c>
      <c r="S10751">
        <f>VLOOKUP(N10751,IF(P10751="Work",Intervals!$A$4:$D$9,Intervals!$F$4:$I$9),4,1)</f>
        <v>3</v>
      </c>
    </row>
    <row r="10752" spans="1:19" x14ac:dyDescent="0.25">
      <c r="A10752" t="s">
        <v>177</v>
      </c>
      <c r="B10752" s="1" t="s">
        <v>9867</v>
      </c>
      <c r="C10752" t="s">
        <v>339</v>
      </c>
      <c r="D10752">
        <f t="shared" si="1503"/>
        <v>10750</v>
      </c>
      <c r="E10752" t="s">
        <v>406</v>
      </c>
      <c r="F10752" t="s">
        <v>11568</v>
      </c>
      <c r="G10752" t="s">
        <v>4</v>
      </c>
      <c r="H10752" t="s">
        <v>11589</v>
      </c>
      <c r="I10752" s="4">
        <v>42509</v>
      </c>
      <c r="J10752">
        <f t="shared" si="1504"/>
        <v>3</v>
      </c>
      <c r="K10752">
        <f t="shared" si="1505"/>
        <v>6</v>
      </c>
      <c r="L10752" s="3">
        <f t="shared" si="1506"/>
        <v>42698</v>
      </c>
      <c r="M10752" t="str">
        <f t="shared" si="1507"/>
        <v>9:24</v>
      </c>
      <c r="N10752">
        <f t="shared" si="1508"/>
        <v>563.99999999999989</v>
      </c>
      <c r="O10752">
        <f t="shared" si="1509"/>
        <v>4</v>
      </c>
      <c r="P10752" t="str">
        <f t="shared" si="1510"/>
        <v>Work</v>
      </c>
      <c r="Q10752" t="str">
        <f>VLOOKUP(N10752,IF(P10752="Work",Intervals!$A$4:$C$9,Intervals!$F$4:$H$9),3,1)</f>
        <v>Int_7-17</v>
      </c>
      <c r="R10752" t="str">
        <f t="shared" si="1511"/>
        <v>1</v>
      </c>
      <c r="S10752">
        <f>VLOOKUP(N10752,IF(P10752="Work",Intervals!$A$4:$D$9,Intervals!$F$4:$I$9),4,1)</f>
        <v>3</v>
      </c>
    </row>
    <row r="10753" spans="1:19" x14ac:dyDescent="0.25">
      <c r="A10753" t="s">
        <v>199</v>
      </c>
      <c r="B10753" s="1" t="s">
        <v>9868</v>
      </c>
      <c r="C10753" t="s">
        <v>339</v>
      </c>
      <c r="D10753">
        <f t="shared" si="1503"/>
        <v>10751</v>
      </c>
      <c r="E10753" t="s">
        <v>392</v>
      </c>
      <c r="F10753" t="s">
        <v>11568</v>
      </c>
      <c r="G10753" t="s">
        <v>4</v>
      </c>
      <c r="H10753" t="s">
        <v>11589</v>
      </c>
      <c r="I10753" s="4">
        <v>42509</v>
      </c>
      <c r="J10753">
        <f t="shared" si="1504"/>
        <v>3</v>
      </c>
      <c r="K10753">
        <f t="shared" si="1505"/>
        <v>6</v>
      </c>
      <c r="L10753" s="3">
        <f t="shared" si="1506"/>
        <v>42698</v>
      </c>
      <c r="M10753" t="str">
        <f t="shared" si="1507"/>
        <v>9:25</v>
      </c>
      <c r="N10753">
        <f t="shared" si="1508"/>
        <v>565.00000000000011</v>
      </c>
      <c r="O10753">
        <f t="shared" si="1509"/>
        <v>4</v>
      </c>
      <c r="P10753" t="str">
        <f t="shared" si="1510"/>
        <v>Work</v>
      </c>
      <c r="Q10753" t="str">
        <f>VLOOKUP(N10753,IF(P10753="Work",Intervals!$A$4:$C$9,Intervals!$F$4:$H$9),3,1)</f>
        <v>Int_7-17</v>
      </c>
      <c r="R10753" t="str">
        <f t="shared" si="1511"/>
        <v>1</v>
      </c>
      <c r="S10753">
        <f>VLOOKUP(N10753,IF(P10753="Work",Intervals!$A$4:$D$9,Intervals!$F$4:$I$9),4,1)</f>
        <v>3</v>
      </c>
    </row>
    <row r="10754" spans="1:19" x14ac:dyDescent="0.25">
      <c r="A10754" t="s">
        <v>194</v>
      </c>
      <c r="B10754" s="1" t="s">
        <v>9869</v>
      </c>
      <c r="C10754" t="s">
        <v>339</v>
      </c>
      <c r="D10754">
        <f t="shared" si="1503"/>
        <v>10752</v>
      </c>
      <c r="E10754" t="s">
        <v>392</v>
      </c>
      <c r="F10754" t="s">
        <v>11568</v>
      </c>
      <c r="G10754" t="s">
        <v>4</v>
      </c>
      <c r="H10754" t="s">
        <v>11589</v>
      </c>
      <c r="I10754" s="4">
        <v>42509</v>
      </c>
      <c r="J10754">
        <f t="shared" si="1504"/>
        <v>3</v>
      </c>
      <c r="K10754">
        <f t="shared" si="1505"/>
        <v>6</v>
      </c>
      <c r="L10754" s="3">
        <f t="shared" si="1506"/>
        <v>42698</v>
      </c>
      <c r="M10754" t="str">
        <f t="shared" si="1507"/>
        <v>9:26</v>
      </c>
      <c r="N10754">
        <f t="shared" si="1508"/>
        <v>565.99999999999989</v>
      </c>
      <c r="O10754">
        <f t="shared" si="1509"/>
        <v>4</v>
      </c>
      <c r="P10754" t="str">
        <f t="shared" si="1510"/>
        <v>Work</v>
      </c>
      <c r="Q10754" t="str">
        <f>VLOOKUP(N10754,IF(P10754="Work",Intervals!$A$4:$C$9,Intervals!$F$4:$H$9),3,1)</f>
        <v>Int_7-17</v>
      </c>
      <c r="R10754" t="str">
        <f t="shared" si="1511"/>
        <v>1</v>
      </c>
      <c r="S10754">
        <f>VLOOKUP(N10754,IF(P10754="Work",Intervals!$A$4:$D$9,Intervals!$F$4:$I$9),4,1)</f>
        <v>3</v>
      </c>
    </row>
    <row r="10755" spans="1:19" x14ac:dyDescent="0.25">
      <c r="A10755" t="s">
        <v>194</v>
      </c>
      <c r="B10755" s="1" t="s">
        <v>9869</v>
      </c>
      <c r="C10755" t="s">
        <v>339</v>
      </c>
      <c r="D10755">
        <f t="shared" ref="D10755:D10818" si="1512">ROW()-ROW($D$2)</f>
        <v>10753</v>
      </c>
      <c r="E10755" t="s">
        <v>392</v>
      </c>
      <c r="F10755" t="s">
        <v>11568</v>
      </c>
      <c r="G10755" t="s">
        <v>4</v>
      </c>
      <c r="H10755" t="s">
        <v>11589</v>
      </c>
      <c r="I10755" s="4">
        <v>42509</v>
      </c>
      <c r="J10755">
        <f t="shared" ref="J10755:J10818" si="1513">SEARCH("-",B10755)</f>
        <v>3</v>
      </c>
      <c r="K10755">
        <f t="shared" ref="K10755:K10818" si="1514">SEARCH("-",B10755,J10755+1)</f>
        <v>6</v>
      </c>
      <c r="L10755" s="3">
        <f t="shared" ref="L10755:L10818" si="1515">DATE(MID(B10755,K10755+1,4),LEFT(B10755,J10755-1),MID(B10755,J10755+1,K10755-J10755-1))</f>
        <v>42698</v>
      </c>
      <c r="M10755" t="str">
        <f t="shared" ref="M10755:M10818" si="1516">MID(B10755,SEARCH(" ",B10755)+1,99)</f>
        <v>9:26</v>
      </c>
      <c r="N10755">
        <f t="shared" ref="N10755:N10818" si="1517">((M10755+1)-"1.1.1900  0:00:00")*24*60</f>
        <v>565.99999999999989</v>
      </c>
      <c r="O10755">
        <f t="shared" ref="O10755:O10818" si="1518">WEEKDAY(L10755,2)</f>
        <v>4</v>
      </c>
      <c r="P10755" t="str">
        <f t="shared" ref="P10755:P10818" si="1519">IF(O10755&gt;5,"NonWork","Work")</f>
        <v>Work</v>
      </c>
      <c r="Q10755" t="str">
        <f>VLOOKUP(N10755,IF(P10755="Work",Intervals!$A$4:$C$9,Intervals!$F$4:$H$9),3,1)</f>
        <v>Int_7-17</v>
      </c>
      <c r="R10755" t="str">
        <f t="shared" ref="R10755:R10818" si="1520">IF(O10755&gt;5,"2","1")</f>
        <v>1</v>
      </c>
      <c r="S10755">
        <f>VLOOKUP(N10755,IF(P10755="Work",Intervals!$A$4:$D$9,Intervals!$F$4:$I$9),4,1)</f>
        <v>3</v>
      </c>
    </row>
    <row r="10756" spans="1:19" x14ac:dyDescent="0.25">
      <c r="A10756" t="s">
        <v>119</v>
      </c>
      <c r="B10756" s="1" t="s">
        <v>9870</v>
      </c>
      <c r="C10756" t="s">
        <v>339</v>
      </c>
      <c r="D10756">
        <f t="shared" si="1512"/>
        <v>10754</v>
      </c>
      <c r="E10756" t="s">
        <v>381</v>
      </c>
      <c r="F10756" t="s">
        <v>10</v>
      </c>
      <c r="G10756" t="s">
        <v>4</v>
      </c>
      <c r="H10756" t="s">
        <v>11589</v>
      </c>
      <c r="I10756" s="4">
        <v>42509</v>
      </c>
      <c r="J10756">
        <f t="shared" si="1513"/>
        <v>3</v>
      </c>
      <c r="K10756">
        <f t="shared" si="1514"/>
        <v>6</v>
      </c>
      <c r="L10756" s="3">
        <f t="shared" si="1515"/>
        <v>42698</v>
      </c>
      <c r="M10756" t="str">
        <f t="shared" si="1516"/>
        <v>9:28</v>
      </c>
      <c r="N10756">
        <f t="shared" si="1517"/>
        <v>567.99999999999989</v>
      </c>
      <c r="O10756">
        <f t="shared" si="1518"/>
        <v>4</v>
      </c>
      <c r="P10756" t="str">
        <f t="shared" si="1519"/>
        <v>Work</v>
      </c>
      <c r="Q10756" t="str">
        <f>VLOOKUP(N10756,IF(P10756="Work",Intervals!$A$4:$C$9,Intervals!$F$4:$H$9),3,1)</f>
        <v>Int_7-17</v>
      </c>
      <c r="R10756" t="str">
        <f t="shared" si="1520"/>
        <v>1</v>
      </c>
      <c r="S10756">
        <f>VLOOKUP(N10756,IF(P10756="Work",Intervals!$A$4:$D$9,Intervals!$F$4:$I$9),4,1)</f>
        <v>3</v>
      </c>
    </row>
    <row r="10757" spans="1:19" x14ac:dyDescent="0.25">
      <c r="A10757" t="s">
        <v>143</v>
      </c>
      <c r="B10757" s="1" t="s">
        <v>9871</v>
      </c>
      <c r="C10757" t="s">
        <v>339</v>
      </c>
      <c r="D10757">
        <f t="shared" si="1512"/>
        <v>10755</v>
      </c>
      <c r="E10757" t="s">
        <v>386</v>
      </c>
      <c r="F10757" t="s">
        <v>10</v>
      </c>
      <c r="G10757" t="s">
        <v>4</v>
      </c>
      <c r="H10757" t="s">
        <v>11603</v>
      </c>
      <c r="I10757" t="s">
        <v>11677</v>
      </c>
      <c r="J10757">
        <f t="shared" si="1513"/>
        <v>3</v>
      </c>
      <c r="K10757">
        <f t="shared" si="1514"/>
        <v>6</v>
      </c>
      <c r="L10757" s="3">
        <f t="shared" si="1515"/>
        <v>42698</v>
      </c>
      <c r="M10757" t="str">
        <f t="shared" si="1516"/>
        <v>9:31</v>
      </c>
      <c r="N10757">
        <f t="shared" si="1517"/>
        <v>571</v>
      </c>
      <c r="O10757">
        <f t="shared" si="1518"/>
        <v>4</v>
      </c>
      <c r="P10757" t="str">
        <f t="shared" si="1519"/>
        <v>Work</v>
      </c>
      <c r="Q10757" t="str">
        <f>VLOOKUP(N10757,IF(P10757="Work",Intervals!$A$4:$C$9,Intervals!$F$4:$H$9),3,1)</f>
        <v>Int_7-17</v>
      </c>
      <c r="R10757" t="str">
        <f t="shared" si="1520"/>
        <v>1</v>
      </c>
      <c r="S10757">
        <f>VLOOKUP(N10757,IF(P10757="Work",Intervals!$A$4:$D$9,Intervals!$F$4:$I$9),4,1)</f>
        <v>3</v>
      </c>
    </row>
    <row r="10758" spans="1:19" x14ac:dyDescent="0.25">
      <c r="A10758" t="s">
        <v>106</v>
      </c>
      <c r="B10758" s="1" t="s">
        <v>9871</v>
      </c>
      <c r="C10758" t="s">
        <v>339</v>
      </c>
      <c r="D10758">
        <f t="shared" si="1512"/>
        <v>10756</v>
      </c>
      <c r="E10758" t="s">
        <v>357</v>
      </c>
      <c r="F10758" t="s">
        <v>3</v>
      </c>
      <c r="G10758" t="s">
        <v>4</v>
      </c>
      <c r="H10758" t="s">
        <v>11597</v>
      </c>
      <c r="I10758" t="s">
        <v>11671</v>
      </c>
      <c r="J10758">
        <f t="shared" si="1513"/>
        <v>3</v>
      </c>
      <c r="K10758">
        <f t="shared" si="1514"/>
        <v>6</v>
      </c>
      <c r="L10758" s="3">
        <f t="shared" si="1515"/>
        <v>42698</v>
      </c>
      <c r="M10758" t="str">
        <f t="shared" si="1516"/>
        <v>9:31</v>
      </c>
      <c r="N10758">
        <f t="shared" si="1517"/>
        <v>571</v>
      </c>
      <c r="O10758">
        <f t="shared" si="1518"/>
        <v>4</v>
      </c>
      <c r="P10758" t="str">
        <f t="shared" si="1519"/>
        <v>Work</v>
      </c>
      <c r="Q10758" t="str">
        <f>VLOOKUP(N10758,IF(P10758="Work",Intervals!$A$4:$C$9,Intervals!$F$4:$H$9),3,1)</f>
        <v>Int_7-17</v>
      </c>
      <c r="R10758" t="str">
        <f t="shared" si="1520"/>
        <v>1</v>
      </c>
      <c r="S10758">
        <f>VLOOKUP(N10758,IF(P10758="Work",Intervals!$A$4:$D$9,Intervals!$F$4:$I$9),4,1)</f>
        <v>3</v>
      </c>
    </row>
    <row r="10759" spans="1:19" x14ac:dyDescent="0.25">
      <c r="A10759" t="s">
        <v>146</v>
      </c>
      <c r="B10759" s="1" t="s">
        <v>9872</v>
      </c>
      <c r="C10759" t="s">
        <v>339</v>
      </c>
      <c r="D10759">
        <f t="shared" si="1512"/>
        <v>10757</v>
      </c>
      <c r="E10759" t="s">
        <v>386</v>
      </c>
      <c r="F10759" t="s">
        <v>10</v>
      </c>
      <c r="G10759" t="s">
        <v>4</v>
      </c>
      <c r="H10759" t="s">
        <v>11603</v>
      </c>
      <c r="I10759" t="s">
        <v>11677</v>
      </c>
      <c r="J10759">
        <f t="shared" si="1513"/>
        <v>3</v>
      </c>
      <c r="K10759">
        <f t="shared" si="1514"/>
        <v>6</v>
      </c>
      <c r="L10759" s="3">
        <f t="shared" si="1515"/>
        <v>42698</v>
      </c>
      <c r="M10759" t="str">
        <f t="shared" si="1516"/>
        <v>9:32</v>
      </c>
      <c r="N10759">
        <f t="shared" si="1517"/>
        <v>571.99999999999989</v>
      </c>
      <c r="O10759">
        <f t="shared" si="1518"/>
        <v>4</v>
      </c>
      <c r="P10759" t="str">
        <f t="shared" si="1519"/>
        <v>Work</v>
      </c>
      <c r="Q10759" t="str">
        <f>VLOOKUP(N10759,IF(P10759="Work",Intervals!$A$4:$C$9,Intervals!$F$4:$H$9),3,1)</f>
        <v>Int_7-17</v>
      </c>
      <c r="R10759" t="str">
        <f t="shared" si="1520"/>
        <v>1</v>
      </c>
      <c r="S10759">
        <f>VLOOKUP(N10759,IF(P10759="Work",Intervals!$A$4:$D$9,Intervals!$F$4:$I$9),4,1)</f>
        <v>3</v>
      </c>
    </row>
    <row r="10760" spans="1:19" x14ac:dyDescent="0.25">
      <c r="A10760" t="s">
        <v>242</v>
      </c>
      <c r="B10760" s="1" t="s">
        <v>9873</v>
      </c>
      <c r="C10760" t="s">
        <v>339</v>
      </c>
      <c r="D10760">
        <f t="shared" si="1512"/>
        <v>10758</v>
      </c>
      <c r="E10760" t="s">
        <v>924</v>
      </c>
      <c r="F10760" t="s">
        <v>10</v>
      </c>
      <c r="G10760" t="s">
        <v>4</v>
      </c>
      <c r="H10760" t="s">
        <v>11589</v>
      </c>
      <c r="I10760" s="4">
        <v>42509</v>
      </c>
      <c r="J10760">
        <f t="shared" si="1513"/>
        <v>3</v>
      </c>
      <c r="K10760">
        <f t="shared" si="1514"/>
        <v>6</v>
      </c>
      <c r="L10760" s="3">
        <f t="shared" si="1515"/>
        <v>42698</v>
      </c>
      <c r="M10760" t="str">
        <f t="shared" si="1516"/>
        <v>9:34</v>
      </c>
      <c r="N10760">
        <f t="shared" si="1517"/>
        <v>573.99999999999989</v>
      </c>
      <c r="O10760">
        <f t="shared" si="1518"/>
        <v>4</v>
      </c>
      <c r="P10760" t="str">
        <f t="shared" si="1519"/>
        <v>Work</v>
      </c>
      <c r="Q10760" t="str">
        <f>VLOOKUP(N10760,IF(P10760="Work",Intervals!$A$4:$C$9,Intervals!$F$4:$H$9),3,1)</f>
        <v>Int_7-17</v>
      </c>
      <c r="R10760" t="str">
        <f t="shared" si="1520"/>
        <v>1</v>
      </c>
      <c r="S10760">
        <f>VLOOKUP(N10760,IF(P10760="Work",Intervals!$A$4:$D$9,Intervals!$F$4:$I$9),4,1)</f>
        <v>3</v>
      </c>
    </row>
    <row r="10761" spans="1:19" x14ac:dyDescent="0.25">
      <c r="A10761" t="s">
        <v>130</v>
      </c>
      <c r="B10761" s="1" t="s">
        <v>9874</v>
      </c>
      <c r="C10761" t="s">
        <v>339</v>
      </c>
      <c r="D10761">
        <f t="shared" si="1512"/>
        <v>10759</v>
      </c>
      <c r="E10761" t="s">
        <v>1142</v>
      </c>
      <c r="F10761" t="s">
        <v>10</v>
      </c>
      <c r="G10761" t="s">
        <v>4</v>
      </c>
      <c r="H10761" t="s">
        <v>11589</v>
      </c>
      <c r="I10761" s="4">
        <v>42509</v>
      </c>
      <c r="J10761">
        <f t="shared" si="1513"/>
        <v>3</v>
      </c>
      <c r="K10761">
        <f t="shared" si="1514"/>
        <v>6</v>
      </c>
      <c r="L10761" s="3">
        <f t="shared" si="1515"/>
        <v>42698</v>
      </c>
      <c r="M10761" t="str">
        <f t="shared" si="1516"/>
        <v>9:36</v>
      </c>
      <c r="N10761">
        <f t="shared" si="1517"/>
        <v>575.99999999999989</v>
      </c>
      <c r="O10761">
        <f t="shared" si="1518"/>
        <v>4</v>
      </c>
      <c r="P10761" t="str">
        <f t="shared" si="1519"/>
        <v>Work</v>
      </c>
      <c r="Q10761" t="str">
        <f>VLOOKUP(N10761,IF(P10761="Work",Intervals!$A$4:$C$9,Intervals!$F$4:$H$9),3,1)</f>
        <v>Int_7-17</v>
      </c>
      <c r="R10761" t="str">
        <f t="shared" si="1520"/>
        <v>1</v>
      </c>
      <c r="S10761">
        <f>VLOOKUP(N10761,IF(P10761="Work",Intervals!$A$4:$D$9,Intervals!$F$4:$I$9),4,1)</f>
        <v>3</v>
      </c>
    </row>
    <row r="10762" spans="1:19" x14ac:dyDescent="0.25">
      <c r="A10762" t="s">
        <v>95</v>
      </c>
      <c r="B10762" s="1" t="s">
        <v>9874</v>
      </c>
      <c r="C10762" t="s">
        <v>339</v>
      </c>
      <c r="D10762">
        <f t="shared" si="1512"/>
        <v>10760</v>
      </c>
      <c r="E10762" t="s">
        <v>598</v>
      </c>
      <c r="F10762" t="s">
        <v>11563</v>
      </c>
      <c r="G10762" t="s">
        <v>4</v>
      </c>
      <c r="H10762" t="s">
        <v>11589</v>
      </c>
      <c r="I10762" s="4">
        <v>42509</v>
      </c>
      <c r="J10762">
        <f t="shared" si="1513"/>
        <v>3</v>
      </c>
      <c r="K10762">
        <f t="shared" si="1514"/>
        <v>6</v>
      </c>
      <c r="L10762" s="3">
        <f t="shared" si="1515"/>
        <v>42698</v>
      </c>
      <c r="M10762" t="str">
        <f t="shared" si="1516"/>
        <v>9:36</v>
      </c>
      <c r="N10762">
        <f t="shared" si="1517"/>
        <v>575.99999999999989</v>
      </c>
      <c r="O10762">
        <f t="shared" si="1518"/>
        <v>4</v>
      </c>
      <c r="P10762" t="str">
        <f t="shared" si="1519"/>
        <v>Work</v>
      </c>
      <c r="Q10762" t="str">
        <f>VLOOKUP(N10762,IF(P10762="Work",Intervals!$A$4:$C$9,Intervals!$F$4:$H$9),3,1)</f>
        <v>Int_7-17</v>
      </c>
      <c r="R10762" t="str">
        <f t="shared" si="1520"/>
        <v>1</v>
      </c>
      <c r="S10762">
        <f>VLOOKUP(N10762,IF(P10762="Work",Intervals!$A$4:$D$9,Intervals!$F$4:$I$9),4,1)</f>
        <v>3</v>
      </c>
    </row>
    <row r="10763" spans="1:19" x14ac:dyDescent="0.25">
      <c r="A10763" t="s">
        <v>83</v>
      </c>
      <c r="B10763" s="1" t="s">
        <v>9874</v>
      </c>
      <c r="C10763" t="s">
        <v>339</v>
      </c>
      <c r="D10763">
        <f t="shared" si="1512"/>
        <v>10761</v>
      </c>
      <c r="E10763" t="s">
        <v>384</v>
      </c>
      <c r="F10763" t="s">
        <v>10</v>
      </c>
      <c r="G10763" t="s">
        <v>4</v>
      </c>
      <c r="H10763" t="s">
        <v>11589</v>
      </c>
      <c r="I10763" s="4">
        <v>42509</v>
      </c>
      <c r="J10763">
        <f t="shared" si="1513"/>
        <v>3</v>
      </c>
      <c r="K10763">
        <f t="shared" si="1514"/>
        <v>6</v>
      </c>
      <c r="L10763" s="3">
        <f t="shared" si="1515"/>
        <v>42698</v>
      </c>
      <c r="M10763" t="str">
        <f t="shared" si="1516"/>
        <v>9:36</v>
      </c>
      <c r="N10763">
        <f t="shared" si="1517"/>
        <v>575.99999999999989</v>
      </c>
      <c r="O10763">
        <f t="shared" si="1518"/>
        <v>4</v>
      </c>
      <c r="P10763" t="str">
        <f t="shared" si="1519"/>
        <v>Work</v>
      </c>
      <c r="Q10763" t="str">
        <f>VLOOKUP(N10763,IF(P10763="Work",Intervals!$A$4:$C$9,Intervals!$F$4:$H$9),3,1)</f>
        <v>Int_7-17</v>
      </c>
      <c r="R10763" t="str">
        <f t="shared" si="1520"/>
        <v>1</v>
      </c>
      <c r="S10763">
        <f>VLOOKUP(N10763,IF(P10763="Work",Intervals!$A$4:$D$9,Intervals!$F$4:$I$9),4,1)</f>
        <v>3</v>
      </c>
    </row>
    <row r="10764" spans="1:19" x14ac:dyDescent="0.25">
      <c r="A10764" t="s">
        <v>136</v>
      </c>
      <c r="B10764" s="1" t="s">
        <v>9875</v>
      </c>
      <c r="C10764" t="s">
        <v>339</v>
      </c>
      <c r="D10764">
        <f t="shared" si="1512"/>
        <v>10762</v>
      </c>
      <c r="E10764" t="s">
        <v>1175</v>
      </c>
      <c r="F10764" t="s">
        <v>10</v>
      </c>
      <c r="G10764" t="s">
        <v>4</v>
      </c>
      <c r="H10764" t="s">
        <v>11589</v>
      </c>
      <c r="I10764" s="4">
        <v>42509</v>
      </c>
      <c r="J10764">
        <f t="shared" si="1513"/>
        <v>3</v>
      </c>
      <c r="K10764">
        <f t="shared" si="1514"/>
        <v>6</v>
      </c>
      <c r="L10764" s="3">
        <f t="shared" si="1515"/>
        <v>42698</v>
      </c>
      <c r="M10764" t="str">
        <f t="shared" si="1516"/>
        <v>9:38</v>
      </c>
      <c r="N10764">
        <f t="shared" si="1517"/>
        <v>577.99999999999989</v>
      </c>
      <c r="O10764">
        <f t="shared" si="1518"/>
        <v>4</v>
      </c>
      <c r="P10764" t="str">
        <f t="shared" si="1519"/>
        <v>Work</v>
      </c>
      <c r="Q10764" t="str">
        <f>VLOOKUP(N10764,IF(P10764="Work",Intervals!$A$4:$C$9,Intervals!$F$4:$H$9),3,1)</f>
        <v>Int_7-17</v>
      </c>
      <c r="R10764" t="str">
        <f t="shared" si="1520"/>
        <v>1</v>
      </c>
      <c r="S10764">
        <f>VLOOKUP(N10764,IF(P10764="Work",Intervals!$A$4:$D$9,Intervals!$F$4:$I$9),4,1)</f>
        <v>3</v>
      </c>
    </row>
    <row r="10765" spans="1:19" x14ac:dyDescent="0.25">
      <c r="A10765" t="s">
        <v>100</v>
      </c>
      <c r="B10765" s="1" t="s">
        <v>9876</v>
      </c>
      <c r="C10765" t="s">
        <v>339</v>
      </c>
      <c r="D10765">
        <f t="shared" si="1512"/>
        <v>10763</v>
      </c>
      <c r="E10765" t="s">
        <v>1177</v>
      </c>
      <c r="F10765" t="s">
        <v>11565</v>
      </c>
      <c r="G10765" t="s">
        <v>30</v>
      </c>
      <c r="H10765" t="s">
        <v>11590</v>
      </c>
      <c r="I10765" t="s">
        <v>11664</v>
      </c>
      <c r="J10765">
        <f t="shared" si="1513"/>
        <v>3</v>
      </c>
      <c r="K10765">
        <f t="shared" si="1514"/>
        <v>6</v>
      </c>
      <c r="L10765" s="3">
        <f t="shared" si="1515"/>
        <v>42698</v>
      </c>
      <c r="M10765" t="str">
        <f t="shared" si="1516"/>
        <v>9:42</v>
      </c>
      <c r="N10765">
        <f t="shared" si="1517"/>
        <v>581.99999999999989</v>
      </c>
      <c r="O10765">
        <f t="shared" si="1518"/>
        <v>4</v>
      </c>
      <c r="P10765" t="str">
        <f t="shared" si="1519"/>
        <v>Work</v>
      </c>
      <c r="Q10765" t="str">
        <f>VLOOKUP(N10765,IF(P10765="Work",Intervals!$A$4:$C$9,Intervals!$F$4:$H$9),3,1)</f>
        <v>Int_7-17</v>
      </c>
      <c r="R10765" t="str">
        <f t="shared" si="1520"/>
        <v>1</v>
      </c>
      <c r="S10765">
        <f>VLOOKUP(N10765,IF(P10765="Work",Intervals!$A$4:$D$9,Intervals!$F$4:$I$9),4,1)</f>
        <v>3</v>
      </c>
    </row>
    <row r="10766" spans="1:19" x14ac:dyDescent="0.25">
      <c r="A10766" t="s">
        <v>189</v>
      </c>
      <c r="B10766" s="1" t="s">
        <v>9876</v>
      </c>
      <c r="C10766" t="s">
        <v>339</v>
      </c>
      <c r="D10766">
        <f t="shared" si="1512"/>
        <v>10764</v>
      </c>
      <c r="E10766" t="s">
        <v>387</v>
      </c>
      <c r="F10766" t="s">
        <v>3</v>
      </c>
      <c r="G10766" t="s">
        <v>4</v>
      </c>
      <c r="H10766" t="s">
        <v>11597</v>
      </c>
      <c r="I10766" t="s">
        <v>11671</v>
      </c>
      <c r="J10766">
        <f t="shared" si="1513"/>
        <v>3</v>
      </c>
      <c r="K10766">
        <f t="shared" si="1514"/>
        <v>6</v>
      </c>
      <c r="L10766" s="3">
        <f t="shared" si="1515"/>
        <v>42698</v>
      </c>
      <c r="M10766" t="str">
        <f t="shared" si="1516"/>
        <v>9:42</v>
      </c>
      <c r="N10766">
        <f t="shared" si="1517"/>
        <v>581.99999999999989</v>
      </c>
      <c r="O10766">
        <f t="shared" si="1518"/>
        <v>4</v>
      </c>
      <c r="P10766" t="str">
        <f t="shared" si="1519"/>
        <v>Work</v>
      </c>
      <c r="Q10766" t="str">
        <f>VLOOKUP(N10766,IF(P10766="Work",Intervals!$A$4:$C$9,Intervals!$F$4:$H$9),3,1)</f>
        <v>Int_7-17</v>
      </c>
      <c r="R10766" t="str">
        <f t="shared" si="1520"/>
        <v>1</v>
      </c>
      <c r="S10766">
        <f>VLOOKUP(N10766,IF(P10766="Work",Intervals!$A$4:$D$9,Intervals!$F$4:$I$9),4,1)</f>
        <v>3</v>
      </c>
    </row>
    <row r="10767" spans="1:19" x14ac:dyDescent="0.25">
      <c r="A10767" t="s">
        <v>135</v>
      </c>
      <c r="B10767" s="1" t="s">
        <v>9877</v>
      </c>
      <c r="C10767" t="s">
        <v>339</v>
      </c>
      <c r="D10767">
        <f t="shared" si="1512"/>
        <v>10765</v>
      </c>
      <c r="E10767" t="s">
        <v>829</v>
      </c>
      <c r="F10767" t="s">
        <v>10</v>
      </c>
      <c r="G10767" t="s">
        <v>4</v>
      </c>
      <c r="H10767" t="s">
        <v>11589</v>
      </c>
      <c r="I10767" s="4">
        <v>42509</v>
      </c>
      <c r="J10767">
        <f t="shared" si="1513"/>
        <v>3</v>
      </c>
      <c r="K10767">
        <f t="shared" si="1514"/>
        <v>6</v>
      </c>
      <c r="L10767" s="3">
        <f t="shared" si="1515"/>
        <v>42698</v>
      </c>
      <c r="M10767" t="str">
        <f t="shared" si="1516"/>
        <v>9:43</v>
      </c>
      <c r="N10767">
        <f t="shared" si="1517"/>
        <v>583</v>
      </c>
      <c r="O10767">
        <f t="shared" si="1518"/>
        <v>4</v>
      </c>
      <c r="P10767" t="str">
        <f t="shared" si="1519"/>
        <v>Work</v>
      </c>
      <c r="Q10767" t="str">
        <f>VLOOKUP(N10767,IF(P10767="Work",Intervals!$A$4:$C$9,Intervals!$F$4:$H$9),3,1)</f>
        <v>Int_7-17</v>
      </c>
      <c r="R10767" t="str">
        <f t="shared" si="1520"/>
        <v>1</v>
      </c>
      <c r="S10767">
        <f>VLOOKUP(N10767,IF(P10767="Work",Intervals!$A$4:$D$9,Intervals!$F$4:$I$9),4,1)</f>
        <v>3</v>
      </c>
    </row>
    <row r="10768" spans="1:19" x14ac:dyDescent="0.25">
      <c r="A10768" t="s">
        <v>119</v>
      </c>
      <c r="B10768" s="1" t="s">
        <v>9878</v>
      </c>
      <c r="C10768" t="s">
        <v>339</v>
      </c>
      <c r="D10768">
        <f t="shared" si="1512"/>
        <v>10766</v>
      </c>
      <c r="E10768" t="s">
        <v>381</v>
      </c>
      <c r="F10768" t="s">
        <v>10</v>
      </c>
      <c r="G10768" t="s">
        <v>4</v>
      </c>
      <c r="H10768" t="s">
        <v>11589</v>
      </c>
      <c r="I10768" s="4">
        <v>42509</v>
      </c>
      <c r="J10768">
        <f t="shared" si="1513"/>
        <v>3</v>
      </c>
      <c r="K10768">
        <f t="shared" si="1514"/>
        <v>6</v>
      </c>
      <c r="L10768" s="3">
        <f t="shared" si="1515"/>
        <v>42698</v>
      </c>
      <c r="M10768" t="str">
        <f t="shared" si="1516"/>
        <v>9:45</v>
      </c>
      <c r="N10768">
        <f t="shared" si="1517"/>
        <v>585</v>
      </c>
      <c r="O10768">
        <f t="shared" si="1518"/>
        <v>4</v>
      </c>
      <c r="P10768" t="str">
        <f t="shared" si="1519"/>
        <v>Work</v>
      </c>
      <c r="Q10768" t="str">
        <f>VLOOKUP(N10768,IF(P10768="Work",Intervals!$A$4:$C$9,Intervals!$F$4:$H$9),3,1)</f>
        <v>Int_7-17</v>
      </c>
      <c r="R10768" t="str">
        <f t="shared" si="1520"/>
        <v>1</v>
      </c>
      <c r="S10768">
        <f>VLOOKUP(N10768,IF(P10768="Work",Intervals!$A$4:$D$9,Intervals!$F$4:$I$9),4,1)</f>
        <v>3</v>
      </c>
    </row>
    <row r="10769" spans="1:19" x14ac:dyDescent="0.25">
      <c r="A10769" t="s">
        <v>100</v>
      </c>
      <c r="B10769" s="1" t="s">
        <v>9878</v>
      </c>
      <c r="C10769" t="s">
        <v>339</v>
      </c>
      <c r="D10769">
        <f t="shared" si="1512"/>
        <v>10767</v>
      </c>
      <c r="E10769" t="s">
        <v>1177</v>
      </c>
      <c r="F10769" t="s">
        <v>11565</v>
      </c>
      <c r="G10769" t="s">
        <v>30</v>
      </c>
      <c r="H10769" t="s">
        <v>11590</v>
      </c>
      <c r="I10769" t="s">
        <v>11664</v>
      </c>
      <c r="J10769">
        <f t="shared" si="1513"/>
        <v>3</v>
      </c>
      <c r="K10769">
        <f t="shared" si="1514"/>
        <v>6</v>
      </c>
      <c r="L10769" s="3">
        <f t="shared" si="1515"/>
        <v>42698</v>
      </c>
      <c r="M10769" t="str">
        <f t="shared" si="1516"/>
        <v>9:45</v>
      </c>
      <c r="N10769">
        <f t="shared" si="1517"/>
        <v>585</v>
      </c>
      <c r="O10769">
        <f t="shared" si="1518"/>
        <v>4</v>
      </c>
      <c r="P10769" t="str">
        <f t="shared" si="1519"/>
        <v>Work</v>
      </c>
      <c r="Q10769" t="str">
        <f>VLOOKUP(N10769,IF(P10769="Work",Intervals!$A$4:$C$9,Intervals!$F$4:$H$9),3,1)</f>
        <v>Int_7-17</v>
      </c>
      <c r="R10769" t="str">
        <f t="shared" si="1520"/>
        <v>1</v>
      </c>
      <c r="S10769">
        <f>VLOOKUP(N10769,IF(P10769="Work",Intervals!$A$4:$D$9,Intervals!$F$4:$I$9),4,1)</f>
        <v>3</v>
      </c>
    </row>
    <row r="10770" spans="1:19" x14ac:dyDescent="0.25">
      <c r="A10770" t="s">
        <v>100</v>
      </c>
      <c r="B10770" s="1" t="s">
        <v>9879</v>
      </c>
      <c r="C10770" t="s">
        <v>339</v>
      </c>
      <c r="D10770">
        <f t="shared" si="1512"/>
        <v>10768</v>
      </c>
      <c r="E10770" t="s">
        <v>1177</v>
      </c>
      <c r="F10770" t="s">
        <v>11565</v>
      </c>
      <c r="G10770" t="s">
        <v>30</v>
      </c>
      <c r="H10770" t="s">
        <v>11590</v>
      </c>
      <c r="I10770" t="s">
        <v>11664</v>
      </c>
      <c r="J10770">
        <f t="shared" si="1513"/>
        <v>3</v>
      </c>
      <c r="K10770">
        <f t="shared" si="1514"/>
        <v>6</v>
      </c>
      <c r="L10770" s="3">
        <f t="shared" si="1515"/>
        <v>42698</v>
      </c>
      <c r="M10770" t="str">
        <f t="shared" si="1516"/>
        <v>9:46</v>
      </c>
      <c r="N10770">
        <f t="shared" si="1517"/>
        <v>586.00000000000011</v>
      </c>
      <c r="O10770">
        <f t="shared" si="1518"/>
        <v>4</v>
      </c>
      <c r="P10770" t="str">
        <f t="shared" si="1519"/>
        <v>Work</v>
      </c>
      <c r="Q10770" t="str">
        <f>VLOOKUP(N10770,IF(P10770="Work",Intervals!$A$4:$C$9,Intervals!$F$4:$H$9),3,1)</f>
        <v>Int_7-17</v>
      </c>
      <c r="R10770" t="str">
        <f t="shared" si="1520"/>
        <v>1</v>
      </c>
      <c r="S10770">
        <f>VLOOKUP(N10770,IF(P10770="Work",Intervals!$A$4:$D$9,Intervals!$F$4:$I$9),4,1)</f>
        <v>3</v>
      </c>
    </row>
    <row r="10771" spans="1:19" x14ac:dyDescent="0.25">
      <c r="A10771" t="s">
        <v>186</v>
      </c>
      <c r="B10771" s="1" t="s">
        <v>9880</v>
      </c>
      <c r="C10771" t="s">
        <v>339</v>
      </c>
      <c r="D10771">
        <f t="shared" si="1512"/>
        <v>10769</v>
      </c>
      <c r="E10771" t="s">
        <v>347</v>
      </c>
      <c r="F10771" t="s">
        <v>10</v>
      </c>
      <c r="G10771" t="s">
        <v>4</v>
      </c>
      <c r="H10771" t="s">
        <v>11589</v>
      </c>
      <c r="I10771" s="4">
        <v>42509</v>
      </c>
      <c r="J10771">
        <f t="shared" si="1513"/>
        <v>3</v>
      </c>
      <c r="K10771">
        <f t="shared" si="1514"/>
        <v>6</v>
      </c>
      <c r="L10771" s="3">
        <f t="shared" si="1515"/>
        <v>42698</v>
      </c>
      <c r="M10771" t="str">
        <f t="shared" si="1516"/>
        <v>9:47</v>
      </c>
      <c r="N10771">
        <f t="shared" si="1517"/>
        <v>587</v>
      </c>
      <c r="O10771">
        <f t="shared" si="1518"/>
        <v>4</v>
      </c>
      <c r="P10771" t="str">
        <f t="shared" si="1519"/>
        <v>Work</v>
      </c>
      <c r="Q10771" t="str">
        <f>VLOOKUP(N10771,IF(P10771="Work",Intervals!$A$4:$C$9,Intervals!$F$4:$H$9),3,1)</f>
        <v>Int_7-17</v>
      </c>
      <c r="R10771" t="str">
        <f t="shared" si="1520"/>
        <v>1</v>
      </c>
      <c r="S10771">
        <f>VLOOKUP(N10771,IF(P10771="Work",Intervals!$A$4:$D$9,Intervals!$F$4:$I$9),4,1)</f>
        <v>3</v>
      </c>
    </row>
    <row r="10772" spans="1:19" x14ac:dyDescent="0.25">
      <c r="A10772" t="s">
        <v>119</v>
      </c>
      <c r="B10772" s="1" t="s">
        <v>9881</v>
      </c>
      <c r="C10772" t="s">
        <v>339</v>
      </c>
      <c r="D10772">
        <f t="shared" si="1512"/>
        <v>10770</v>
      </c>
      <c r="E10772" t="s">
        <v>381</v>
      </c>
      <c r="F10772" t="s">
        <v>10</v>
      </c>
      <c r="G10772" t="s">
        <v>4</v>
      </c>
      <c r="H10772" t="s">
        <v>11589</v>
      </c>
      <c r="I10772" s="4">
        <v>42509</v>
      </c>
      <c r="J10772">
        <f t="shared" si="1513"/>
        <v>3</v>
      </c>
      <c r="K10772">
        <f t="shared" si="1514"/>
        <v>6</v>
      </c>
      <c r="L10772" s="3">
        <f t="shared" si="1515"/>
        <v>42698</v>
      </c>
      <c r="M10772" t="str">
        <f t="shared" si="1516"/>
        <v>9:49</v>
      </c>
      <c r="N10772">
        <f t="shared" si="1517"/>
        <v>589</v>
      </c>
      <c r="O10772">
        <f t="shared" si="1518"/>
        <v>4</v>
      </c>
      <c r="P10772" t="str">
        <f t="shared" si="1519"/>
        <v>Work</v>
      </c>
      <c r="Q10772" t="str">
        <f>VLOOKUP(N10772,IF(P10772="Work",Intervals!$A$4:$C$9,Intervals!$F$4:$H$9),3,1)</f>
        <v>Int_7-17</v>
      </c>
      <c r="R10772" t="str">
        <f t="shared" si="1520"/>
        <v>1</v>
      </c>
      <c r="S10772">
        <f>VLOOKUP(N10772,IF(P10772="Work",Intervals!$A$4:$D$9,Intervals!$F$4:$I$9),4,1)</f>
        <v>3</v>
      </c>
    </row>
    <row r="10773" spans="1:19" x14ac:dyDescent="0.25">
      <c r="A10773" t="s">
        <v>166</v>
      </c>
      <c r="B10773" s="1" t="s">
        <v>9882</v>
      </c>
      <c r="C10773" t="s">
        <v>339</v>
      </c>
      <c r="D10773">
        <f t="shared" si="1512"/>
        <v>10771</v>
      </c>
      <c r="E10773" t="s">
        <v>924</v>
      </c>
      <c r="F10773" t="s">
        <v>10</v>
      </c>
      <c r="G10773" t="s">
        <v>4</v>
      </c>
      <c r="H10773" t="s">
        <v>11589</v>
      </c>
      <c r="I10773" s="4">
        <v>42509</v>
      </c>
      <c r="J10773">
        <f t="shared" si="1513"/>
        <v>3</v>
      </c>
      <c r="K10773">
        <f t="shared" si="1514"/>
        <v>6</v>
      </c>
      <c r="L10773" s="3">
        <f t="shared" si="1515"/>
        <v>42698</v>
      </c>
      <c r="M10773" t="str">
        <f t="shared" si="1516"/>
        <v>9:51</v>
      </c>
      <c r="N10773">
        <f t="shared" si="1517"/>
        <v>591</v>
      </c>
      <c r="O10773">
        <f t="shared" si="1518"/>
        <v>4</v>
      </c>
      <c r="P10773" t="str">
        <f t="shared" si="1519"/>
        <v>Work</v>
      </c>
      <c r="Q10773" t="str">
        <f>VLOOKUP(N10773,IF(P10773="Work",Intervals!$A$4:$C$9,Intervals!$F$4:$H$9),3,1)</f>
        <v>Int_7-17</v>
      </c>
      <c r="R10773" t="str">
        <f t="shared" si="1520"/>
        <v>1</v>
      </c>
      <c r="S10773">
        <f>VLOOKUP(N10773,IF(P10773="Work",Intervals!$A$4:$D$9,Intervals!$F$4:$I$9),4,1)</f>
        <v>3</v>
      </c>
    </row>
    <row r="10774" spans="1:19" x14ac:dyDescent="0.25">
      <c r="A10774" t="s">
        <v>83</v>
      </c>
      <c r="B10774" s="1" t="s">
        <v>9883</v>
      </c>
      <c r="C10774" t="s">
        <v>339</v>
      </c>
      <c r="D10774">
        <f t="shared" si="1512"/>
        <v>10772</v>
      </c>
      <c r="E10774" t="s">
        <v>384</v>
      </c>
      <c r="F10774" t="s">
        <v>10</v>
      </c>
      <c r="G10774" t="s">
        <v>4</v>
      </c>
      <c r="H10774" t="s">
        <v>11589</v>
      </c>
      <c r="I10774" s="4">
        <v>42509</v>
      </c>
      <c r="J10774">
        <f t="shared" si="1513"/>
        <v>3</v>
      </c>
      <c r="K10774">
        <f t="shared" si="1514"/>
        <v>6</v>
      </c>
      <c r="L10774" s="3">
        <f t="shared" si="1515"/>
        <v>42698</v>
      </c>
      <c r="M10774" t="str">
        <f t="shared" si="1516"/>
        <v>9:52</v>
      </c>
      <c r="N10774">
        <f t="shared" si="1517"/>
        <v>592.00000000000011</v>
      </c>
      <c r="O10774">
        <f t="shared" si="1518"/>
        <v>4</v>
      </c>
      <c r="P10774" t="str">
        <f t="shared" si="1519"/>
        <v>Work</v>
      </c>
      <c r="Q10774" t="str">
        <f>VLOOKUP(N10774,IF(P10774="Work",Intervals!$A$4:$C$9,Intervals!$F$4:$H$9),3,1)</f>
        <v>Int_7-17</v>
      </c>
      <c r="R10774" t="str">
        <f t="shared" si="1520"/>
        <v>1</v>
      </c>
      <c r="S10774">
        <f>VLOOKUP(N10774,IF(P10774="Work",Intervals!$A$4:$D$9,Intervals!$F$4:$I$9),4,1)</f>
        <v>3</v>
      </c>
    </row>
    <row r="10775" spans="1:19" x14ac:dyDescent="0.25">
      <c r="A10775" t="s">
        <v>119</v>
      </c>
      <c r="B10775" s="1" t="s">
        <v>9884</v>
      </c>
      <c r="C10775" t="s">
        <v>339</v>
      </c>
      <c r="D10775">
        <f t="shared" si="1512"/>
        <v>10773</v>
      </c>
      <c r="E10775" t="s">
        <v>381</v>
      </c>
      <c r="F10775" t="s">
        <v>10</v>
      </c>
      <c r="G10775" t="s">
        <v>4</v>
      </c>
      <c r="H10775" t="s">
        <v>11589</v>
      </c>
      <c r="I10775" s="4">
        <v>42509</v>
      </c>
      <c r="J10775">
        <f t="shared" si="1513"/>
        <v>3</v>
      </c>
      <c r="K10775">
        <f t="shared" si="1514"/>
        <v>6</v>
      </c>
      <c r="L10775" s="3">
        <f t="shared" si="1515"/>
        <v>42698</v>
      </c>
      <c r="M10775" t="str">
        <f t="shared" si="1516"/>
        <v>9:54</v>
      </c>
      <c r="N10775">
        <f t="shared" si="1517"/>
        <v>594.00000000000011</v>
      </c>
      <c r="O10775">
        <f t="shared" si="1518"/>
        <v>4</v>
      </c>
      <c r="P10775" t="str">
        <f t="shared" si="1519"/>
        <v>Work</v>
      </c>
      <c r="Q10775" t="str">
        <f>VLOOKUP(N10775,IF(P10775="Work",Intervals!$A$4:$C$9,Intervals!$F$4:$H$9),3,1)</f>
        <v>Int_7-17</v>
      </c>
      <c r="R10775" t="str">
        <f t="shared" si="1520"/>
        <v>1</v>
      </c>
      <c r="S10775">
        <f>VLOOKUP(N10775,IF(P10775="Work",Intervals!$A$4:$D$9,Intervals!$F$4:$I$9),4,1)</f>
        <v>3</v>
      </c>
    </row>
    <row r="10776" spans="1:19" x14ac:dyDescent="0.25">
      <c r="A10776" t="s">
        <v>100</v>
      </c>
      <c r="B10776" s="1" t="s">
        <v>9884</v>
      </c>
      <c r="C10776" t="s">
        <v>339</v>
      </c>
      <c r="D10776">
        <f t="shared" si="1512"/>
        <v>10774</v>
      </c>
      <c r="E10776" t="s">
        <v>1178</v>
      </c>
      <c r="F10776" t="s">
        <v>11565</v>
      </c>
      <c r="G10776" t="s">
        <v>30</v>
      </c>
      <c r="H10776" t="s">
        <v>11590</v>
      </c>
      <c r="I10776" t="s">
        <v>11664</v>
      </c>
      <c r="J10776">
        <f t="shared" si="1513"/>
        <v>3</v>
      </c>
      <c r="K10776">
        <f t="shared" si="1514"/>
        <v>6</v>
      </c>
      <c r="L10776" s="3">
        <f t="shared" si="1515"/>
        <v>42698</v>
      </c>
      <c r="M10776" t="str">
        <f t="shared" si="1516"/>
        <v>9:54</v>
      </c>
      <c r="N10776">
        <f t="shared" si="1517"/>
        <v>594.00000000000011</v>
      </c>
      <c r="O10776">
        <f t="shared" si="1518"/>
        <v>4</v>
      </c>
      <c r="P10776" t="str">
        <f t="shared" si="1519"/>
        <v>Work</v>
      </c>
      <c r="Q10776" t="str">
        <f>VLOOKUP(N10776,IF(P10776="Work",Intervals!$A$4:$C$9,Intervals!$F$4:$H$9),3,1)</f>
        <v>Int_7-17</v>
      </c>
      <c r="R10776" t="str">
        <f t="shared" si="1520"/>
        <v>1</v>
      </c>
      <c r="S10776">
        <f>VLOOKUP(N10776,IF(P10776="Work",Intervals!$A$4:$D$9,Intervals!$F$4:$I$9),4,1)</f>
        <v>3</v>
      </c>
    </row>
    <row r="10777" spans="1:19" x14ac:dyDescent="0.25">
      <c r="A10777" t="s">
        <v>157</v>
      </c>
      <c r="B10777" s="1" t="s">
        <v>9885</v>
      </c>
      <c r="C10777" t="s">
        <v>339</v>
      </c>
      <c r="D10777">
        <f t="shared" si="1512"/>
        <v>10775</v>
      </c>
      <c r="E10777" t="s">
        <v>347</v>
      </c>
      <c r="F10777" t="s">
        <v>10</v>
      </c>
      <c r="G10777" t="s">
        <v>4</v>
      </c>
      <c r="H10777" t="s">
        <v>11589</v>
      </c>
      <c r="I10777" s="4">
        <v>42509</v>
      </c>
      <c r="J10777">
        <f t="shared" si="1513"/>
        <v>3</v>
      </c>
      <c r="K10777">
        <f t="shared" si="1514"/>
        <v>6</v>
      </c>
      <c r="L10777" s="3">
        <f t="shared" si="1515"/>
        <v>42698</v>
      </c>
      <c r="M10777" t="str">
        <f t="shared" si="1516"/>
        <v>9:55</v>
      </c>
      <c r="N10777">
        <f t="shared" si="1517"/>
        <v>595</v>
      </c>
      <c r="O10777">
        <f t="shared" si="1518"/>
        <v>4</v>
      </c>
      <c r="P10777" t="str">
        <f t="shared" si="1519"/>
        <v>Work</v>
      </c>
      <c r="Q10777" t="str">
        <f>VLOOKUP(N10777,IF(P10777="Work",Intervals!$A$4:$C$9,Intervals!$F$4:$H$9),3,1)</f>
        <v>Int_7-17</v>
      </c>
      <c r="R10777" t="str">
        <f t="shared" si="1520"/>
        <v>1</v>
      </c>
      <c r="S10777">
        <f>VLOOKUP(N10777,IF(P10777="Work",Intervals!$A$4:$D$9,Intervals!$F$4:$I$9),4,1)</f>
        <v>3</v>
      </c>
    </row>
    <row r="10778" spans="1:19" x14ac:dyDescent="0.25">
      <c r="A10778" t="s">
        <v>83</v>
      </c>
      <c r="B10778" s="1" t="s">
        <v>9886</v>
      </c>
      <c r="C10778" t="s">
        <v>339</v>
      </c>
      <c r="D10778">
        <f t="shared" si="1512"/>
        <v>10776</v>
      </c>
      <c r="E10778" t="s">
        <v>384</v>
      </c>
      <c r="F10778" t="s">
        <v>10</v>
      </c>
      <c r="G10778" t="s">
        <v>4</v>
      </c>
      <c r="H10778" t="s">
        <v>11589</v>
      </c>
      <c r="I10778" s="4">
        <v>42509</v>
      </c>
      <c r="J10778">
        <f t="shared" si="1513"/>
        <v>3</v>
      </c>
      <c r="K10778">
        <f t="shared" si="1514"/>
        <v>6</v>
      </c>
      <c r="L10778" s="3">
        <f t="shared" si="1515"/>
        <v>42698</v>
      </c>
      <c r="M10778" t="str">
        <f t="shared" si="1516"/>
        <v>9:56</v>
      </c>
      <c r="N10778">
        <f t="shared" si="1517"/>
        <v>596.00000000000011</v>
      </c>
      <c r="O10778">
        <f t="shared" si="1518"/>
        <v>4</v>
      </c>
      <c r="P10778" t="str">
        <f t="shared" si="1519"/>
        <v>Work</v>
      </c>
      <c r="Q10778" t="str">
        <f>VLOOKUP(N10778,IF(P10778="Work",Intervals!$A$4:$C$9,Intervals!$F$4:$H$9),3,1)</f>
        <v>Int_7-17</v>
      </c>
      <c r="R10778" t="str">
        <f t="shared" si="1520"/>
        <v>1</v>
      </c>
      <c r="S10778">
        <f>VLOOKUP(N10778,IF(P10778="Work",Intervals!$A$4:$D$9,Intervals!$F$4:$I$9),4,1)</f>
        <v>3</v>
      </c>
    </row>
    <row r="10779" spans="1:19" x14ac:dyDescent="0.25">
      <c r="A10779" t="s">
        <v>121</v>
      </c>
      <c r="B10779" s="1" t="s">
        <v>9887</v>
      </c>
      <c r="C10779" t="s">
        <v>339</v>
      </c>
      <c r="D10779">
        <f t="shared" si="1512"/>
        <v>10777</v>
      </c>
      <c r="E10779" t="s">
        <v>717</v>
      </c>
      <c r="F10779" t="s">
        <v>10</v>
      </c>
      <c r="G10779" t="s">
        <v>4</v>
      </c>
      <c r="H10779" t="s">
        <v>11589</v>
      </c>
      <c r="I10779" s="4">
        <v>42509</v>
      </c>
      <c r="J10779">
        <f t="shared" si="1513"/>
        <v>3</v>
      </c>
      <c r="K10779">
        <f t="shared" si="1514"/>
        <v>6</v>
      </c>
      <c r="L10779" s="3">
        <f t="shared" si="1515"/>
        <v>42698</v>
      </c>
      <c r="M10779" t="str">
        <f t="shared" si="1516"/>
        <v>10:0</v>
      </c>
      <c r="N10779">
        <f t="shared" si="1517"/>
        <v>600.00000000000011</v>
      </c>
      <c r="O10779">
        <f t="shared" si="1518"/>
        <v>4</v>
      </c>
      <c r="P10779" t="str">
        <f t="shared" si="1519"/>
        <v>Work</v>
      </c>
      <c r="Q10779" t="str">
        <f>VLOOKUP(N10779,IF(P10779="Work",Intervals!$A$4:$C$9,Intervals!$F$4:$H$9),3,1)</f>
        <v>Int_7-17</v>
      </c>
      <c r="R10779" t="str">
        <f t="shared" si="1520"/>
        <v>1</v>
      </c>
      <c r="S10779">
        <f>VLOOKUP(N10779,IF(P10779="Work",Intervals!$A$4:$D$9,Intervals!$F$4:$I$9),4,1)</f>
        <v>3</v>
      </c>
    </row>
    <row r="10780" spans="1:19" x14ac:dyDescent="0.25">
      <c r="A10780" t="s">
        <v>116</v>
      </c>
      <c r="B10780" s="1" t="s">
        <v>9888</v>
      </c>
      <c r="C10780" t="s">
        <v>339</v>
      </c>
      <c r="D10780">
        <f t="shared" si="1512"/>
        <v>10778</v>
      </c>
      <c r="E10780" t="s">
        <v>924</v>
      </c>
      <c r="F10780" t="s">
        <v>10</v>
      </c>
      <c r="G10780" t="s">
        <v>4</v>
      </c>
      <c r="H10780" t="s">
        <v>11589</v>
      </c>
      <c r="I10780" s="4">
        <v>42509</v>
      </c>
      <c r="J10780">
        <f t="shared" si="1513"/>
        <v>3</v>
      </c>
      <c r="K10780">
        <f t="shared" si="1514"/>
        <v>6</v>
      </c>
      <c r="L10780" s="3">
        <f t="shared" si="1515"/>
        <v>42698</v>
      </c>
      <c r="M10780" t="str">
        <f t="shared" si="1516"/>
        <v>10:1</v>
      </c>
      <c r="N10780">
        <f t="shared" si="1517"/>
        <v>601</v>
      </c>
      <c r="O10780">
        <f t="shared" si="1518"/>
        <v>4</v>
      </c>
      <c r="P10780" t="str">
        <f t="shared" si="1519"/>
        <v>Work</v>
      </c>
      <c r="Q10780" t="str">
        <f>VLOOKUP(N10780,IF(P10780="Work",Intervals!$A$4:$C$9,Intervals!$F$4:$H$9),3,1)</f>
        <v>Int_7-17</v>
      </c>
      <c r="R10780" t="str">
        <f t="shared" si="1520"/>
        <v>1</v>
      </c>
      <c r="S10780">
        <f>VLOOKUP(N10780,IF(P10780="Work",Intervals!$A$4:$D$9,Intervals!$F$4:$I$9),4,1)</f>
        <v>3</v>
      </c>
    </row>
    <row r="10781" spans="1:19" x14ac:dyDescent="0.25">
      <c r="A10781" t="s">
        <v>193</v>
      </c>
      <c r="B10781" s="1" t="s">
        <v>9889</v>
      </c>
      <c r="C10781" t="s">
        <v>339</v>
      </c>
      <c r="D10781">
        <f t="shared" si="1512"/>
        <v>10779</v>
      </c>
      <c r="E10781" t="s">
        <v>381</v>
      </c>
      <c r="F10781" t="s">
        <v>10</v>
      </c>
      <c r="G10781" t="s">
        <v>4</v>
      </c>
      <c r="H10781" t="s">
        <v>11589</v>
      </c>
      <c r="I10781" s="4">
        <v>42509</v>
      </c>
      <c r="J10781">
        <f t="shared" si="1513"/>
        <v>3</v>
      </c>
      <c r="K10781">
        <f t="shared" si="1514"/>
        <v>6</v>
      </c>
      <c r="L10781" s="3">
        <f t="shared" si="1515"/>
        <v>42698</v>
      </c>
      <c r="M10781" t="str">
        <f t="shared" si="1516"/>
        <v>10:2</v>
      </c>
      <c r="N10781">
        <f t="shared" si="1517"/>
        <v>602.00000000000011</v>
      </c>
      <c r="O10781">
        <f t="shared" si="1518"/>
        <v>4</v>
      </c>
      <c r="P10781" t="str">
        <f t="shared" si="1519"/>
        <v>Work</v>
      </c>
      <c r="Q10781" t="str">
        <f>VLOOKUP(N10781,IF(P10781="Work",Intervals!$A$4:$C$9,Intervals!$F$4:$H$9),3,1)</f>
        <v>Int_7-17</v>
      </c>
      <c r="R10781" t="str">
        <f t="shared" si="1520"/>
        <v>1</v>
      </c>
      <c r="S10781">
        <f>VLOOKUP(N10781,IF(P10781="Work",Intervals!$A$4:$D$9,Intervals!$F$4:$I$9),4,1)</f>
        <v>3</v>
      </c>
    </row>
    <row r="10782" spans="1:19" x14ac:dyDescent="0.25">
      <c r="A10782" t="s">
        <v>183</v>
      </c>
      <c r="B10782" s="1" t="s">
        <v>9890</v>
      </c>
      <c r="C10782" t="s">
        <v>339</v>
      </c>
      <c r="D10782">
        <f t="shared" si="1512"/>
        <v>10780</v>
      </c>
      <c r="E10782" t="s">
        <v>516</v>
      </c>
      <c r="F10782" t="s">
        <v>10</v>
      </c>
      <c r="G10782" t="s">
        <v>4</v>
      </c>
      <c r="H10782" t="s">
        <v>11589</v>
      </c>
      <c r="I10782" s="4">
        <v>42509</v>
      </c>
      <c r="J10782">
        <f t="shared" si="1513"/>
        <v>3</v>
      </c>
      <c r="K10782">
        <f t="shared" si="1514"/>
        <v>6</v>
      </c>
      <c r="L10782" s="3">
        <f t="shared" si="1515"/>
        <v>42698</v>
      </c>
      <c r="M10782" t="str">
        <f t="shared" si="1516"/>
        <v>10:4</v>
      </c>
      <c r="N10782">
        <f t="shared" si="1517"/>
        <v>604.00000000000011</v>
      </c>
      <c r="O10782">
        <f t="shared" si="1518"/>
        <v>4</v>
      </c>
      <c r="P10782" t="str">
        <f t="shared" si="1519"/>
        <v>Work</v>
      </c>
      <c r="Q10782" t="str">
        <f>VLOOKUP(N10782,IF(P10782="Work",Intervals!$A$4:$C$9,Intervals!$F$4:$H$9),3,1)</f>
        <v>Int_7-17</v>
      </c>
      <c r="R10782" t="str">
        <f t="shared" si="1520"/>
        <v>1</v>
      </c>
      <c r="S10782">
        <f>VLOOKUP(N10782,IF(P10782="Work",Intervals!$A$4:$D$9,Intervals!$F$4:$I$9),4,1)</f>
        <v>3</v>
      </c>
    </row>
    <row r="10783" spans="1:19" x14ac:dyDescent="0.25">
      <c r="A10783" t="s">
        <v>111</v>
      </c>
      <c r="B10783" s="1" t="s">
        <v>9891</v>
      </c>
      <c r="C10783" t="s">
        <v>339</v>
      </c>
      <c r="D10783">
        <f t="shared" si="1512"/>
        <v>10781</v>
      </c>
      <c r="E10783" t="s">
        <v>797</v>
      </c>
      <c r="F10783" t="s">
        <v>10</v>
      </c>
      <c r="G10783" t="s">
        <v>4</v>
      </c>
      <c r="H10783" t="s">
        <v>11589</v>
      </c>
      <c r="I10783" s="4">
        <v>42509</v>
      </c>
      <c r="J10783">
        <f t="shared" si="1513"/>
        <v>3</v>
      </c>
      <c r="K10783">
        <f t="shared" si="1514"/>
        <v>6</v>
      </c>
      <c r="L10783" s="3">
        <f t="shared" si="1515"/>
        <v>42698</v>
      </c>
      <c r="M10783" t="str">
        <f t="shared" si="1516"/>
        <v>10:5</v>
      </c>
      <c r="N10783">
        <f t="shared" si="1517"/>
        <v>604.99999999999989</v>
      </c>
      <c r="O10783">
        <f t="shared" si="1518"/>
        <v>4</v>
      </c>
      <c r="P10783" t="str">
        <f t="shared" si="1519"/>
        <v>Work</v>
      </c>
      <c r="Q10783" t="str">
        <f>VLOOKUP(N10783,IF(P10783="Work",Intervals!$A$4:$C$9,Intervals!$F$4:$H$9),3,1)</f>
        <v>Int_7-17</v>
      </c>
      <c r="R10783" t="str">
        <f t="shared" si="1520"/>
        <v>1</v>
      </c>
      <c r="S10783">
        <f>VLOOKUP(N10783,IF(P10783="Work",Intervals!$A$4:$D$9,Intervals!$F$4:$I$9),4,1)</f>
        <v>3</v>
      </c>
    </row>
    <row r="10784" spans="1:19" x14ac:dyDescent="0.25">
      <c r="A10784" t="s">
        <v>83</v>
      </c>
      <c r="B10784" s="1" t="s">
        <v>9892</v>
      </c>
      <c r="C10784" t="s">
        <v>339</v>
      </c>
      <c r="D10784">
        <f t="shared" si="1512"/>
        <v>10782</v>
      </c>
      <c r="E10784" t="s">
        <v>384</v>
      </c>
      <c r="F10784" t="s">
        <v>10</v>
      </c>
      <c r="G10784" t="s">
        <v>4</v>
      </c>
      <c r="H10784" t="s">
        <v>11589</v>
      </c>
      <c r="I10784" s="4">
        <v>42509</v>
      </c>
      <c r="J10784">
        <f t="shared" si="1513"/>
        <v>3</v>
      </c>
      <c r="K10784">
        <f t="shared" si="1514"/>
        <v>6</v>
      </c>
      <c r="L10784" s="3">
        <f t="shared" si="1515"/>
        <v>42698</v>
      </c>
      <c r="M10784" t="str">
        <f t="shared" si="1516"/>
        <v>10:9</v>
      </c>
      <c r="N10784">
        <f t="shared" si="1517"/>
        <v>608.99999999999989</v>
      </c>
      <c r="O10784">
        <f t="shared" si="1518"/>
        <v>4</v>
      </c>
      <c r="P10784" t="str">
        <f t="shared" si="1519"/>
        <v>Work</v>
      </c>
      <c r="Q10784" t="str">
        <f>VLOOKUP(N10784,IF(P10784="Work",Intervals!$A$4:$C$9,Intervals!$F$4:$H$9),3,1)</f>
        <v>Int_7-17</v>
      </c>
      <c r="R10784" t="str">
        <f t="shared" si="1520"/>
        <v>1</v>
      </c>
      <c r="S10784">
        <f>VLOOKUP(N10784,IF(P10784="Work",Intervals!$A$4:$D$9,Intervals!$F$4:$I$9),4,1)</f>
        <v>3</v>
      </c>
    </row>
    <row r="10785" spans="1:19" x14ac:dyDescent="0.25">
      <c r="A10785" t="s">
        <v>183</v>
      </c>
      <c r="B10785" s="1" t="s">
        <v>9893</v>
      </c>
      <c r="C10785" t="s">
        <v>339</v>
      </c>
      <c r="D10785">
        <f t="shared" si="1512"/>
        <v>10783</v>
      </c>
      <c r="E10785" t="s">
        <v>516</v>
      </c>
      <c r="F10785" t="s">
        <v>10</v>
      </c>
      <c r="G10785" t="s">
        <v>4</v>
      </c>
      <c r="H10785" t="s">
        <v>11589</v>
      </c>
      <c r="I10785" s="4">
        <v>42509</v>
      </c>
      <c r="J10785">
        <f t="shared" si="1513"/>
        <v>3</v>
      </c>
      <c r="K10785">
        <f t="shared" si="1514"/>
        <v>6</v>
      </c>
      <c r="L10785" s="3">
        <f t="shared" si="1515"/>
        <v>42698</v>
      </c>
      <c r="M10785" t="str">
        <f t="shared" si="1516"/>
        <v>10:10</v>
      </c>
      <c r="N10785">
        <f t="shared" si="1517"/>
        <v>610.00000000000011</v>
      </c>
      <c r="O10785">
        <f t="shared" si="1518"/>
        <v>4</v>
      </c>
      <c r="P10785" t="str">
        <f t="shared" si="1519"/>
        <v>Work</v>
      </c>
      <c r="Q10785" t="str">
        <f>VLOOKUP(N10785,IF(P10785="Work",Intervals!$A$4:$C$9,Intervals!$F$4:$H$9),3,1)</f>
        <v>Int_7-17</v>
      </c>
      <c r="R10785" t="str">
        <f t="shared" si="1520"/>
        <v>1</v>
      </c>
      <c r="S10785">
        <f>VLOOKUP(N10785,IF(P10785="Work",Intervals!$A$4:$D$9,Intervals!$F$4:$I$9),4,1)</f>
        <v>3</v>
      </c>
    </row>
    <row r="10786" spans="1:19" x14ac:dyDescent="0.25">
      <c r="A10786" t="s">
        <v>133</v>
      </c>
      <c r="B10786" s="1" t="s">
        <v>9893</v>
      </c>
      <c r="C10786" t="s">
        <v>339</v>
      </c>
      <c r="D10786">
        <f t="shared" si="1512"/>
        <v>10784</v>
      </c>
      <c r="E10786" t="s">
        <v>391</v>
      </c>
      <c r="F10786" t="s">
        <v>10</v>
      </c>
      <c r="G10786" t="s">
        <v>4</v>
      </c>
      <c r="H10786" t="s">
        <v>11603</v>
      </c>
      <c r="I10786" t="s">
        <v>11677</v>
      </c>
      <c r="J10786">
        <f t="shared" si="1513"/>
        <v>3</v>
      </c>
      <c r="K10786">
        <f t="shared" si="1514"/>
        <v>6</v>
      </c>
      <c r="L10786" s="3">
        <f t="shared" si="1515"/>
        <v>42698</v>
      </c>
      <c r="M10786" t="str">
        <f t="shared" si="1516"/>
        <v>10:10</v>
      </c>
      <c r="N10786">
        <f t="shared" si="1517"/>
        <v>610.00000000000011</v>
      </c>
      <c r="O10786">
        <f t="shared" si="1518"/>
        <v>4</v>
      </c>
      <c r="P10786" t="str">
        <f t="shared" si="1519"/>
        <v>Work</v>
      </c>
      <c r="Q10786" t="str">
        <f>VLOOKUP(N10786,IF(P10786="Work",Intervals!$A$4:$C$9,Intervals!$F$4:$H$9),3,1)</f>
        <v>Int_7-17</v>
      </c>
      <c r="R10786" t="str">
        <f t="shared" si="1520"/>
        <v>1</v>
      </c>
      <c r="S10786">
        <f>VLOOKUP(N10786,IF(P10786="Work",Intervals!$A$4:$D$9,Intervals!$F$4:$I$9),4,1)</f>
        <v>3</v>
      </c>
    </row>
    <row r="10787" spans="1:19" x14ac:dyDescent="0.25">
      <c r="A10787" t="s">
        <v>167</v>
      </c>
      <c r="B10787" s="1" t="s">
        <v>9894</v>
      </c>
      <c r="C10787" t="s">
        <v>339</v>
      </c>
      <c r="D10787">
        <f t="shared" si="1512"/>
        <v>10785</v>
      </c>
      <c r="E10787" t="s">
        <v>384</v>
      </c>
      <c r="F10787" t="s">
        <v>10</v>
      </c>
      <c r="G10787" t="s">
        <v>4</v>
      </c>
      <c r="H10787" t="s">
        <v>11589</v>
      </c>
      <c r="I10787" s="4">
        <v>42509</v>
      </c>
      <c r="J10787">
        <f t="shared" si="1513"/>
        <v>3</v>
      </c>
      <c r="K10787">
        <f t="shared" si="1514"/>
        <v>6</v>
      </c>
      <c r="L10787" s="3">
        <f t="shared" si="1515"/>
        <v>42698</v>
      </c>
      <c r="M10787" t="str">
        <f t="shared" si="1516"/>
        <v>10:11</v>
      </c>
      <c r="N10787">
        <f t="shared" si="1517"/>
        <v>610.99999999999989</v>
      </c>
      <c r="O10787">
        <f t="shared" si="1518"/>
        <v>4</v>
      </c>
      <c r="P10787" t="str">
        <f t="shared" si="1519"/>
        <v>Work</v>
      </c>
      <c r="Q10787" t="str">
        <f>VLOOKUP(N10787,IF(P10787="Work",Intervals!$A$4:$C$9,Intervals!$F$4:$H$9),3,1)</f>
        <v>Int_7-17</v>
      </c>
      <c r="R10787" t="str">
        <f t="shared" si="1520"/>
        <v>1</v>
      </c>
      <c r="S10787">
        <f>VLOOKUP(N10787,IF(P10787="Work",Intervals!$A$4:$D$9,Intervals!$F$4:$I$9),4,1)</f>
        <v>3</v>
      </c>
    </row>
    <row r="10788" spans="1:19" x14ac:dyDescent="0.25">
      <c r="A10788" t="s">
        <v>119</v>
      </c>
      <c r="B10788" s="1" t="s">
        <v>9895</v>
      </c>
      <c r="C10788" t="s">
        <v>339</v>
      </c>
      <c r="D10788">
        <f t="shared" si="1512"/>
        <v>10786</v>
      </c>
      <c r="E10788" t="s">
        <v>381</v>
      </c>
      <c r="F10788" t="s">
        <v>10</v>
      </c>
      <c r="G10788" t="s">
        <v>4</v>
      </c>
      <c r="H10788" t="s">
        <v>11589</v>
      </c>
      <c r="I10788" s="4">
        <v>42509</v>
      </c>
      <c r="J10788">
        <f t="shared" si="1513"/>
        <v>3</v>
      </c>
      <c r="K10788">
        <f t="shared" si="1514"/>
        <v>6</v>
      </c>
      <c r="L10788" s="3">
        <f t="shared" si="1515"/>
        <v>42698</v>
      </c>
      <c r="M10788" t="str">
        <f t="shared" si="1516"/>
        <v>10:14</v>
      </c>
      <c r="N10788">
        <f t="shared" si="1517"/>
        <v>614</v>
      </c>
      <c r="O10788">
        <f t="shared" si="1518"/>
        <v>4</v>
      </c>
      <c r="P10788" t="str">
        <f t="shared" si="1519"/>
        <v>Work</v>
      </c>
      <c r="Q10788" t="str">
        <f>VLOOKUP(N10788,IF(P10788="Work",Intervals!$A$4:$C$9,Intervals!$F$4:$H$9),3,1)</f>
        <v>Int_7-17</v>
      </c>
      <c r="R10788" t="str">
        <f t="shared" si="1520"/>
        <v>1</v>
      </c>
      <c r="S10788">
        <f>VLOOKUP(N10788,IF(P10788="Work",Intervals!$A$4:$D$9,Intervals!$F$4:$I$9),4,1)</f>
        <v>3</v>
      </c>
    </row>
    <row r="10789" spans="1:19" x14ac:dyDescent="0.25">
      <c r="A10789" t="s">
        <v>218</v>
      </c>
      <c r="B10789" s="1" t="s">
        <v>9896</v>
      </c>
      <c r="C10789" t="s">
        <v>339</v>
      </c>
      <c r="D10789">
        <f t="shared" si="1512"/>
        <v>10787</v>
      </c>
      <c r="E10789" t="s">
        <v>409</v>
      </c>
      <c r="F10789" t="s">
        <v>11563</v>
      </c>
      <c r="G10789" t="s">
        <v>4</v>
      </c>
      <c r="H10789" t="s">
        <v>11589</v>
      </c>
      <c r="I10789" s="4">
        <v>42509</v>
      </c>
      <c r="J10789">
        <f t="shared" si="1513"/>
        <v>3</v>
      </c>
      <c r="K10789">
        <f t="shared" si="1514"/>
        <v>6</v>
      </c>
      <c r="L10789" s="3">
        <f t="shared" si="1515"/>
        <v>42698</v>
      </c>
      <c r="M10789" t="str">
        <f t="shared" si="1516"/>
        <v>10:16</v>
      </c>
      <c r="N10789">
        <f t="shared" si="1517"/>
        <v>616</v>
      </c>
      <c r="O10789">
        <f t="shared" si="1518"/>
        <v>4</v>
      </c>
      <c r="P10789" t="str">
        <f t="shared" si="1519"/>
        <v>Work</v>
      </c>
      <c r="Q10789" t="str">
        <f>VLOOKUP(N10789,IF(P10789="Work",Intervals!$A$4:$C$9,Intervals!$F$4:$H$9),3,1)</f>
        <v>Int_7-17</v>
      </c>
      <c r="R10789" t="str">
        <f t="shared" si="1520"/>
        <v>1</v>
      </c>
      <c r="S10789">
        <f>VLOOKUP(N10789,IF(P10789="Work",Intervals!$A$4:$D$9,Intervals!$F$4:$I$9),4,1)</f>
        <v>3</v>
      </c>
    </row>
    <row r="10790" spans="1:19" x14ac:dyDescent="0.25">
      <c r="A10790" t="s">
        <v>134</v>
      </c>
      <c r="B10790" s="1" t="s">
        <v>9897</v>
      </c>
      <c r="C10790" t="s">
        <v>339</v>
      </c>
      <c r="D10790">
        <f t="shared" si="1512"/>
        <v>10788</v>
      </c>
      <c r="E10790" t="s">
        <v>381</v>
      </c>
      <c r="F10790" t="s">
        <v>10</v>
      </c>
      <c r="G10790" t="s">
        <v>4</v>
      </c>
      <c r="H10790" t="s">
        <v>11589</v>
      </c>
      <c r="I10790" s="4">
        <v>42509</v>
      </c>
      <c r="J10790">
        <f t="shared" si="1513"/>
        <v>3</v>
      </c>
      <c r="K10790">
        <f t="shared" si="1514"/>
        <v>6</v>
      </c>
      <c r="L10790" s="3">
        <f t="shared" si="1515"/>
        <v>42698</v>
      </c>
      <c r="M10790" t="str">
        <f t="shared" si="1516"/>
        <v>10:18</v>
      </c>
      <c r="N10790">
        <f t="shared" si="1517"/>
        <v>618</v>
      </c>
      <c r="O10790">
        <f t="shared" si="1518"/>
        <v>4</v>
      </c>
      <c r="P10790" t="str">
        <f t="shared" si="1519"/>
        <v>Work</v>
      </c>
      <c r="Q10790" t="str">
        <f>VLOOKUP(N10790,IF(P10790="Work",Intervals!$A$4:$C$9,Intervals!$F$4:$H$9),3,1)</f>
        <v>Int_7-17</v>
      </c>
      <c r="R10790" t="str">
        <f t="shared" si="1520"/>
        <v>1</v>
      </c>
      <c r="S10790">
        <f>VLOOKUP(N10790,IF(P10790="Work",Intervals!$A$4:$D$9,Intervals!$F$4:$I$9),4,1)</f>
        <v>3</v>
      </c>
    </row>
    <row r="10791" spans="1:19" x14ac:dyDescent="0.25">
      <c r="A10791" t="s">
        <v>81</v>
      </c>
      <c r="B10791" s="1" t="s">
        <v>9898</v>
      </c>
      <c r="C10791" t="s">
        <v>339</v>
      </c>
      <c r="D10791">
        <f t="shared" si="1512"/>
        <v>10789</v>
      </c>
      <c r="E10791" t="s">
        <v>340</v>
      </c>
      <c r="F10791" t="s">
        <v>10</v>
      </c>
      <c r="G10791" t="s">
        <v>4</v>
      </c>
      <c r="H10791" t="s">
        <v>11589</v>
      </c>
      <c r="I10791" s="4">
        <v>42509</v>
      </c>
      <c r="J10791">
        <f t="shared" si="1513"/>
        <v>3</v>
      </c>
      <c r="K10791">
        <f t="shared" si="1514"/>
        <v>6</v>
      </c>
      <c r="L10791" s="3">
        <f t="shared" si="1515"/>
        <v>42698</v>
      </c>
      <c r="M10791" t="str">
        <f t="shared" si="1516"/>
        <v>10:20</v>
      </c>
      <c r="N10791">
        <f t="shared" si="1517"/>
        <v>620</v>
      </c>
      <c r="O10791">
        <f t="shared" si="1518"/>
        <v>4</v>
      </c>
      <c r="P10791" t="str">
        <f t="shared" si="1519"/>
        <v>Work</v>
      </c>
      <c r="Q10791" t="str">
        <f>VLOOKUP(N10791,IF(P10791="Work",Intervals!$A$4:$C$9,Intervals!$F$4:$H$9),3,1)</f>
        <v>Int_7-17</v>
      </c>
      <c r="R10791" t="str">
        <f t="shared" si="1520"/>
        <v>1</v>
      </c>
      <c r="S10791">
        <f>VLOOKUP(N10791,IF(P10791="Work",Intervals!$A$4:$D$9,Intervals!$F$4:$I$9),4,1)</f>
        <v>3</v>
      </c>
    </row>
    <row r="10792" spans="1:19" x14ac:dyDescent="0.25">
      <c r="A10792" t="s">
        <v>255</v>
      </c>
      <c r="B10792" s="1" t="s">
        <v>9898</v>
      </c>
      <c r="C10792" t="s">
        <v>339</v>
      </c>
      <c r="D10792">
        <f t="shared" si="1512"/>
        <v>10790</v>
      </c>
      <c r="E10792" t="s">
        <v>924</v>
      </c>
      <c r="F10792" t="s">
        <v>10</v>
      </c>
      <c r="G10792" t="s">
        <v>4</v>
      </c>
      <c r="H10792" t="s">
        <v>11589</v>
      </c>
      <c r="I10792" s="4">
        <v>42509</v>
      </c>
      <c r="J10792">
        <f t="shared" si="1513"/>
        <v>3</v>
      </c>
      <c r="K10792">
        <f t="shared" si="1514"/>
        <v>6</v>
      </c>
      <c r="L10792" s="3">
        <f t="shared" si="1515"/>
        <v>42698</v>
      </c>
      <c r="M10792" t="str">
        <f t="shared" si="1516"/>
        <v>10:20</v>
      </c>
      <c r="N10792">
        <f t="shared" si="1517"/>
        <v>620</v>
      </c>
      <c r="O10792">
        <f t="shared" si="1518"/>
        <v>4</v>
      </c>
      <c r="P10792" t="str">
        <f t="shared" si="1519"/>
        <v>Work</v>
      </c>
      <c r="Q10792" t="str">
        <f>VLOOKUP(N10792,IF(P10792="Work",Intervals!$A$4:$C$9,Intervals!$F$4:$H$9),3,1)</f>
        <v>Int_7-17</v>
      </c>
      <c r="R10792" t="str">
        <f t="shared" si="1520"/>
        <v>1</v>
      </c>
      <c r="S10792">
        <f>VLOOKUP(N10792,IF(P10792="Work",Intervals!$A$4:$D$9,Intervals!$F$4:$I$9),4,1)</f>
        <v>3</v>
      </c>
    </row>
    <row r="10793" spans="1:19" x14ac:dyDescent="0.25">
      <c r="A10793" t="s">
        <v>119</v>
      </c>
      <c r="B10793" s="1" t="s">
        <v>9898</v>
      </c>
      <c r="C10793" t="s">
        <v>339</v>
      </c>
      <c r="D10793">
        <f t="shared" si="1512"/>
        <v>10791</v>
      </c>
      <c r="E10793" t="s">
        <v>381</v>
      </c>
      <c r="F10793" t="s">
        <v>10</v>
      </c>
      <c r="G10793" t="s">
        <v>4</v>
      </c>
      <c r="H10793" t="s">
        <v>11589</v>
      </c>
      <c r="I10793" s="4">
        <v>42509</v>
      </c>
      <c r="J10793">
        <f t="shared" si="1513"/>
        <v>3</v>
      </c>
      <c r="K10793">
        <f t="shared" si="1514"/>
        <v>6</v>
      </c>
      <c r="L10793" s="3">
        <f t="shared" si="1515"/>
        <v>42698</v>
      </c>
      <c r="M10793" t="str">
        <f t="shared" si="1516"/>
        <v>10:20</v>
      </c>
      <c r="N10793">
        <f t="shared" si="1517"/>
        <v>620</v>
      </c>
      <c r="O10793">
        <f t="shared" si="1518"/>
        <v>4</v>
      </c>
      <c r="P10793" t="str">
        <f t="shared" si="1519"/>
        <v>Work</v>
      </c>
      <c r="Q10793" t="str">
        <f>VLOOKUP(N10793,IF(P10793="Work",Intervals!$A$4:$C$9,Intervals!$F$4:$H$9),3,1)</f>
        <v>Int_7-17</v>
      </c>
      <c r="R10793" t="str">
        <f t="shared" si="1520"/>
        <v>1</v>
      </c>
      <c r="S10793">
        <f>VLOOKUP(N10793,IF(P10793="Work",Intervals!$A$4:$D$9,Intervals!$F$4:$I$9),4,1)</f>
        <v>3</v>
      </c>
    </row>
    <row r="10794" spans="1:19" x14ac:dyDescent="0.25">
      <c r="A10794" t="s">
        <v>252</v>
      </c>
      <c r="B10794" s="1" t="s">
        <v>9899</v>
      </c>
      <c r="C10794" t="s">
        <v>339</v>
      </c>
      <c r="D10794">
        <f t="shared" si="1512"/>
        <v>10792</v>
      </c>
      <c r="E10794" t="s">
        <v>392</v>
      </c>
      <c r="F10794" t="s">
        <v>11568</v>
      </c>
      <c r="G10794" t="s">
        <v>4</v>
      </c>
      <c r="H10794" t="s">
        <v>11589</v>
      </c>
      <c r="I10794" s="4">
        <v>42509</v>
      </c>
      <c r="J10794">
        <f t="shared" si="1513"/>
        <v>3</v>
      </c>
      <c r="K10794">
        <f t="shared" si="1514"/>
        <v>6</v>
      </c>
      <c r="L10794" s="3">
        <f t="shared" si="1515"/>
        <v>42698</v>
      </c>
      <c r="M10794" t="str">
        <f t="shared" si="1516"/>
        <v>10:21</v>
      </c>
      <c r="N10794">
        <f t="shared" si="1517"/>
        <v>620.99999999999989</v>
      </c>
      <c r="O10794">
        <f t="shared" si="1518"/>
        <v>4</v>
      </c>
      <c r="P10794" t="str">
        <f t="shared" si="1519"/>
        <v>Work</v>
      </c>
      <c r="Q10794" t="str">
        <f>VLOOKUP(N10794,IF(P10794="Work",Intervals!$A$4:$C$9,Intervals!$F$4:$H$9),3,1)</f>
        <v>Int_7-17</v>
      </c>
      <c r="R10794" t="str">
        <f t="shared" si="1520"/>
        <v>1</v>
      </c>
      <c r="S10794">
        <f>VLOOKUP(N10794,IF(P10794="Work",Intervals!$A$4:$D$9,Intervals!$F$4:$I$9),4,1)</f>
        <v>3</v>
      </c>
    </row>
    <row r="10795" spans="1:19" x14ac:dyDescent="0.25">
      <c r="A10795" t="s">
        <v>162</v>
      </c>
      <c r="B10795" s="1" t="s">
        <v>9899</v>
      </c>
      <c r="C10795" t="s">
        <v>339</v>
      </c>
      <c r="D10795">
        <f t="shared" si="1512"/>
        <v>10793</v>
      </c>
      <c r="E10795" t="s">
        <v>387</v>
      </c>
      <c r="F10795" t="s">
        <v>3</v>
      </c>
      <c r="G10795" t="s">
        <v>4</v>
      </c>
      <c r="H10795" t="s">
        <v>11597</v>
      </c>
      <c r="I10795" t="s">
        <v>11671</v>
      </c>
      <c r="J10795">
        <f t="shared" si="1513"/>
        <v>3</v>
      </c>
      <c r="K10795">
        <f t="shared" si="1514"/>
        <v>6</v>
      </c>
      <c r="L10795" s="3">
        <f t="shared" si="1515"/>
        <v>42698</v>
      </c>
      <c r="M10795" t="str">
        <f t="shared" si="1516"/>
        <v>10:21</v>
      </c>
      <c r="N10795">
        <f t="shared" si="1517"/>
        <v>620.99999999999989</v>
      </c>
      <c r="O10795">
        <f t="shared" si="1518"/>
        <v>4</v>
      </c>
      <c r="P10795" t="str">
        <f t="shared" si="1519"/>
        <v>Work</v>
      </c>
      <c r="Q10795" t="str">
        <f>VLOOKUP(N10795,IF(P10795="Work",Intervals!$A$4:$C$9,Intervals!$F$4:$H$9),3,1)</f>
        <v>Int_7-17</v>
      </c>
      <c r="R10795" t="str">
        <f t="shared" si="1520"/>
        <v>1</v>
      </c>
      <c r="S10795">
        <f>VLOOKUP(N10795,IF(P10795="Work",Intervals!$A$4:$D$9,Intervals!$F$4:$I$9),4,1)</f>
        <v>3</v>
      </c>
    </row>
    <row r="10796" spans="1:19" x14ac:dyDescent="0.25">
      <c r="A10796" t="s">
        <v>119</v>
      </c>
      <c r="B10796" s="1" t="s">
        <v>9900</v>
      </c>
      <c r="C10796" t="s">
        <v>339</v>
      </c>
      <c r="D10796">
        <f t="shared" si="1512"/>
        <v>10794</v>
      </c>
      <c r="E10796" t="s">
        <v>381</v>
      </c>
      <c r="F10796" t="s">
        <v>10</v>
      </c>
      <c r="G10796" t="s">
        <v>4</v>
      </c>
      <c r="H10796" t="s">
        <v>11589</v>
      </c>
      <c r="I10796" s="4">
        <v>42509</v>
      </c>
      <c r="J10796">
        <f t="shared" si="1513"/>
        <v>3</v>
      </c>
      <c r="K10796">
        <f t="shared" si="1514"/>
        <v>6</v>
      </c>
      <c r="L10796" s="3">
        <f t="shared" si="1515"/>
        <v>42698</v>
      </c>
      <c r="M10796" t="str">
        <f t="shared" si="1516"/>
        <v>10:23</v>
      </c>
      <c r="N10796">
        <f t="shared" si="1517"/>
        <v>622.99999999999989</v>
      </c>
      <c r="O10796">
        <f t="shared" si="1518"/>
        <v>4</v>
      </c>
      <c r="P10796" t="str">
        <f t="shared" si="1519"/>
        <v>Work</v>
      </c>
      <c r="Q10796" t="str">
        <f>VLOOKUP(N10796,IF(P10796="Work",Intervals!$A$4:$C$9,Intervals!$F$4:$H$9),3,1)</f>
        <v>Int_7-17</v>
      </c>
      <c r="R10796" t="str">
        <f t="shared" si="1520"/>
        <v>1</v>
      </c>
      <c r="S10796">
        <f>VLOOKUP(N10796,IF(P10796="Work",Intervals!$A$4:$D$9,Intervals!$F$4:$I$9),4,1)</f>
        <v>3</v>
      </c>
    </row>
    <row r="10797" spans="1:19" x14ac:dyDescent="0.25">
      <c r="A10797" t="s">
        <v>119</v>
      </c>
      <c r="B10797" s="1" t="s">
        <v>9901</v>
      </c>
      <c r="C10797" t="s">
        <v>339</v>
      </c>
      <c r="D10797">
        <f t="shared" si="1512"/>
        <v>10795</v>
      </c>
      <c r="E10797" t="s">
        <v>381</v>
      </c>
      <c r="F10797" t="s">
        <v>10</v>
      </c>
      <c r="G10797" t="s">
        <v>4</v>
      </c>
      <c r="H10797" t="s">
        <v>11589</v>
      </c>
      <c r="I10797" s="4">
        <v>42509</v>
      </c>
      <c r="J10797">
        <f t="shared" si="1513"/>
        <v>3</v>
      </c>
      <c r="K10797">
        <f t="shared" si="1514"/>
        <v>6</v>
      </c>
      <c r="L10797" s="3">
        <f t="shared" si="1515"/>
        <v>42698</v>
      </c>
      <c r="M10797" t="str">
        <f t="shared" si="1516"/>
        <v>10:25</v>
      </c>
      <c r="N10797">
        <f t="shared" si="1517"/>
        <v>624.99999999999989</v>
      </c>
      <c r="O10797">
        <f t="shared" si="1518"/>
        <v>4</v>
      </c>
      <c r="P10797" t="str">
        <f t="shared" si="1519"/>
        <v>Work</v>
      </c>
      <c r="Q10797" t="str">
        <f>VLOOKUP(N10797,IF(P10797="Work",Intervals!$A$4:$C$9,Intervals!$F$4:$H$9),3,1)</f>
        <v>Int_7-17</v>
      </c>
      <c r="R10797" t="str">
        <f t="shared" si="1520"/>
        <v>1</v>
      </c>
      <c r="S10797">
        <f>VLOOKUP(N10797,IF(P10797="Work",Intervals!$A$4:$D$9,Intervals!$F$4:$I$9),4,1)</f>
        <v>3</v>
      </c>
    </row>
    <row r="10798" spans="1:19" x14ac:dyDescent="0.25">
      <c r="A10798" t="s">
        <v>83</v>
      </c>
      <c r="B10798" s="1" t="s">
        <v>9902</v>
      </c>
      <c r="C10798" t="s">
        <v>339</v>
      </c>
      <c r="D10798">
        <f t="shared" si="1512"/>
        <v>10796</v>
      </c>
      <c r="E10798" t="s">
        <v>384</v>
      </c>
      <c r="F10798" t="s">
        <v>10</v>
      </c>
      <c r="G10798" t="s">
        <v>4</v>
      </c>
      <c r="H10798" t="s">
        <v>11589</v>
      </c>
      <c r="I10798" s="4">
        <v>42509</v>
      </c>
      <c r="J10798">
        <f t="shared" si="1513"/>
        <v>3</v>
      </c>
      <c r="K10798">
        <f t="shared" si="1514"/>
        <v>6</v>
      </c>
      <c r="L10798" s="3">
        <f t="shared" si="1515"/>
        <v>42698</v>
      </c>
      <c r="M10798" t="str">
        <f t="shared" si="1516"/>
        <v>10:26</v>
      </c>
      <c r="N10798">
        <f t="shared" si="1517"/>
        <v>626</v>
      </c>
      <c r="O10798">
        <f t="shared" si="1518"/>
        <v>4</v>
      </c>
      <c r="P10798" t="str">
        <f t="shared" si="1519"/>
        <v>Work</v>
      </c>
      <c r="Q10798" t="str">
        <f>VLOOKUP(N10798,IF(P10798="Work",Intervals!$A$4:$C$9,Intervals!$F$4:$H$9),3,1)</f>
        <v>Int_7-17</v>
      </c>
      <c r="R10798" t="str">
        <f t="shared" si="1520"/>
        <v>1</v>
      </c>
      <c r="S10798">
        <f>VLOOKUP(N10798,IF(P10798="Work",Intervals!$A$4:$D$9,Intervals!$F$4:$I$9),4,1)</f>
        <v>3</v>
      </c>
    </row>
    <row r="10799" spans="1:19" x14ac:dyDescent="0.25">
      <c r="A10799" t="s">
        <v>245</v>
      </c>
      <c r="B10799" s="1" t="s">
        <v>9903</v>
      </c>
      <c r="C10799" t="s">
        <v>339</v>
      </c>
      <c r="D10799">
        <f t="shared" si="1512"/>
        <v>10797</v>
      </c>
      <c r="E10799" t="s">
        <v>385</v>
      </c>
      <c r="F10799" t="s">
        <v>3</v>
      </c>
      <c r="G10799" t="s">
        <v>4</v>
      </c>
      <c r="H10799" t="s">
        <v>11597</v>
      </c>
      <c r="I10799" t="s">
        <v>11671</v>
      </c>
      <c r="J10799">
        <f t="shared" si="1513"/>
        <v>3</v>
      </c>
      <c r="K10799">
        <f t="shared" si="1514"/>
        <v>6</v>
      </c>
      <c r="L10799" s="3">
        <f t="shared" si="1515"/>
        <v>42698</v>
      </c>
      <c r="M10799" t="str">
        <f t="shared" si="1516"/>
        <v>10:27</v>
      </c>
      <c r="N10799">
        <f t="shared" si="1517"/>
        <v>626.99999999999989</v>
      </c>
      <c r="O10799">
        <f t="shared" si="1518"/>
        <v>4</v>
      </c>
      <c r="P10799" t="str">
        <f t="shared" si="1519"/>
        <v>Work</v>
      </c>
      <c r="Q10799" t="str">
        <f>VLOOKUP(N10799,IF(P10799="Work",Intervals!$A$4:$C$9,Intervals!$F$4:$H$9),3,1)</f>
        <v>Int_7-17</v>
      </c>
      <c r="R10799" t="str">
        <f t="shared" si="1520"/>
        <v>1</v>
      </c>
      <c r="S10799">
        <f>VLOOKUP(N10799,IF(P10799="Work",Intervals!$A$4:$D$9,Intervals!$F$4:$I$9),4,1)</f>
        <v>3</v>
      </c>
    </row>
    <row r="10800" spans="1:19" x14ac:dyDescent="0.25">
      <c r="A10800" t="s">
        <v>325</v>
      </c>
      <c r="B10800" s="1" t="s">
        <v>9904</v>
      </c>
      <c r="C10800" t="s">
        <v>339</v>
      </c>
      <c r="D10800">
        <f t="shared" si="1512"/>
        <v>10798</v>
      </c>
      <c r="E10800" t="s">
        <v>1165</v>
      </c>
      <c r="F10800" t="s">
        <v>10</v>
      </c>
      <c r="G10800" t="s">
        <v>4</v>
      </c>
      <c r="H10800" t="s">
        <v>11589</v>
      </c>
      <c r="I10800" s="4">
        <v>42509</v>
      </c>
      <c r="J10800">
        <f t="shared" si="1513"/>
        <v>3</v>
      </c>
      <c r="K10800">
        <f t="shared" si="1514"/>
        <v>6</v>
      </c>
      <c r="L10800" s="3">
        <f t="shared" si="1515"/>
        <v>42698</v>
      </c>
      <c r="M10800" t="str">
        <f t="shared" si="1516"/>
        <v>10:30</v>
      </c>
      <c r="N10800">
        <f t="shared" si="1517"/>
        <v>630</v>
      </c>
      <c r="O10800">
        <f t="shared" si="1518"/>
        <v>4</v>
      </c>
      <c r="P10800" t="str">
        <f t="shared" si="1519"/>
        <v>Work</v>
      </c>
      <c r="Q10800" t="str">
        <f>VLOOKUP(N10800,IF(P10800="Work",Intervals!$A$4:$C$9,Intervals!$F$4:$H$9),3,1)</f>
        <v>Int_7-17</v>
      </c>
      <c r="R10800" t="str">
        <f t="shared" si="1520"/>
        <v>1</v>
      </c>
      <c r="S10800">
        <f>VLOOKUP(N10800,IF(P10800="Work",Intervals!$A$4:$D$9,Intervals!$F$4:$I$9),4,1)</f>
        <v>3</v>
      </c>
    </row>
    <row r="10801" spans="1:19" x14ac:dyDescent="0.25">
      <c r="A10801" t="s">
        <v>228</v>
      </c>
      <c r="B10801" s="1" t="s">
        <v>9905</v>
      </c>
      <c r="C10801" t="s">
        <v>339</v>
      </c>
      <c r="D10801">
        <f t="shared" si="1512"/>
        <v>10799</v>
      </c>
      <c r="E10801" t="s">
        <v>1179</v>
      </c>
      <c r="F10801" t="s">
        <v>11567</v>
      </c>
      <c r="G10801" t="s">
        <v>4</v>
      </c>
      <c r="H10801" t="s">
        <v>11658</v>
      </c>
      <c r="I10801" t="s">
        <v>11733</v>
      </c>
      <c r="J10801">
        <f t="shared" si="1513"/>
        <v>3</v>
      </c>
      <c r="K10801">
        <f t="shared" si="1514"/>
        <v>6</v>
      </c>
      <c r="L10801" s="3">
        <f t="shared" si="1515"/>
        <v>42698</v>
      </c>
      <c r="M10801" t="str">
        <f t="shared" si="1516"/>
        <v>10:33</v>
      </c>
      <c r="N10801">
        <f t="shared" si="1517"/>
        <v>633.00000000000011</v>
      </c>
      <c r="O10801">
        <f t="shared" si="1518"/>
        <v>4</v>
      </c>
      <c r="P10801" t="str">
        <f t="shared" si="1519"/>
        <v>Work</v>
      </c>
      <c r="Q10801" t="str">
        <f>VLOOKUP(N10801,IF(P10801="Work",Intervals!$A$4:$C$9,Intervals!$F$4:$H$9),3,1)</f>
        <v>Int_7-17</v>
      </c>
      <c r="R10801" t="str">
        <f t="shared" si="1520"/>
        <v>1</v>
      </c>
      <c r="S10801">
        <f>VLOOKUP(N10801,IF(P10801="Work",Intervals!$A$4:$D$9,Intervals!$F$4:$I$9),4,1)</f>
        <v>3</v>
      </c>
    </row>
    <row r="10802" spans="1:19" x14ac:dyDescent="0.25">
      <c r="A10802" t="s">
        <v>89</v>
      </c>
      <c r="B10802" s="1" t="s">
        <v>9906</v>
      </c>
      <c r="C10802" t="s">
        <v>339</v>
      </c>
      <c r="D10802">
        <f t="shared" si="1512"/>
        <v>10800</v>
      </c>
      <c r="E10802" t="s">
        <v>347</v>
      </c>
      <c r="F10802" t="s">
        <v>10</v>
      </c>
      <c r="G10802" t="s">
        <v>4</v>
      </c>
      <c r="H10802" t="s">
        <v>11589</v>
      </c>
      <c r="I10802" s="4">
        <v>42509</v>
      </c>
      <c r="J10802">
        <f t="shared" si="1513"/>
        <v>3</v>
      </c>
      <c r="K10802">
        <f t="shared" si="1514"/>
        <v>6</v>
      </c>
      <c r="L10802" s="3">
        <f t="shared" si="1515"/>
        <v>42698</v>
      </c>
      <c r="M10802" t="str">
        <f t="shared" si="1516"/>
        <v>10:34</v>
      </c>
      <c r="N10802">
        <f t="shared" si="1517"/>
        <v>634</v>
      </c>
      <c r="O10802">
        <f t="shared" si="1518"/>
        <v>4</v>
      </c>
      <c r="P10802" t="str">
        <f t="shared" si="1519"/>
        <v>Work</v>
      </c>
      <c r="Q10802" t="str">
        <f>VLOOKUP(N10802,IF(P10802="Work",Intervals!$A$4:$C$9,Intervals!$F$4:$H$9),3,1)</f>
        <v>Int_7-17</v>
      </c>
      <c r="R10802" t="str">
        <f t="shared" si="1520"/>
        <v>1</v>
      </c>
      <c r="S10802">
        <f>VLOOKUP(N10802,IF(P10802="Work",Intervals!$A$4:$D$9,Intervals!$F$4:$I$9),4,1)</f>
        <v>3</v>
      </c>
    </row>
    <row r="10803" spans="1:19" x14ac:dyDescent="0.25">
      <c r="A10803" t="s">
        <v>83</v>
      </c>
      <c r="B10803" s="1" t="s">
        <v>9907</v>
      </c>
      <c r="C10803" t="s">
        <v>339</v>
      </c>
      <c r="D10803">
        <f t="shared" si="1512"/>
        <v>10801</v>
      </c>
      <c r="E10803" t="s">
        <v>384</v>
      </c>
      <c r="F10803" t="s">
        <v>10</v>
      </c>
      <c r="G10803" t="s">
        <v>4</v>
      </c>
      <c r="H10803" t="s">
        <v>11589</v>
      </c>
      <c r="I10803" s="4">
        <v>42509</v>
      </c>
      <c r="J10803">
        <f t="shared" si="1513"/>
        <v>3</v>
      </c>
      <c r="K10803">
        <f t="shared" si="1514"/>
        <v>6</v>
      </c>
      <c r="L10803" s="3">
        <f t="shared" si="1515"/>
        <v>42698</v>
      </c>
      <c r="M10803" t="str">
        <f t="shared" si="1516"/>
        <v>10:35</v>
      </c>
      <c r="N10803">
        <f t="shared" si="1517"/>
        <v>635.00000000000011</v>
      </c>
      <c r="O10803">
        <f t="shared" si="1518"/>
        <v>4</v>
      </c>
      <c r="P10803" t="str">
        <f t="shared" si="1519"/>
        <v>Work</v>
      </c>
      <c r="Q10803" t="str">
        <f>VLOOKUP(N10803,IF(P10803="Work",Intervals!$A$4:$C$9,Intervals!$F$4:$H$9),3,1)</f>
        <v>Int_7-17</v>
      </c>
      <c r="R10803" t="str">
        <f t="shared" si="1520"/>
        <v>1</v>
      </c>
      <c r="S10803">
        <f>VLOOKUP(N10803,IF(P10803="Work",Intervals!$A$4:$D$9,Intervals!$F$4:$I$9),4,1)</f>
        <v>3</v>
      </c>
    </row>
    <row r="10804" spans="1:19" x14ac:dyDescent="0.25">
      <c r="A10804" t="s">
        <v>175</v>
      </c>
      <c r="B10804" s="1" t="s">
        <v>9908</v>
      </c>
      <c r="C10804" t="s">
        <v>339</v>
      </c>
      <c r="D10804">
        <f t="shared" si="1512"/>
        <v>10802</v>
      </c>
      <c r="E10804" t="s">
        <v>558</v>
      </c>
      <c r="F10804" t="s">
        <v>10</v>
      </c>
      <c r="G10804" t="s">
        <v>30</v>
      </c>
      <c r="H10804" t="s">
        <v>11590</v>
      </c>
      <c r="I10804" t="s">
        <v>11664</v>
      </c>
      <c r="J10804">
        <f t="shared" si="1513"/>
        <v>3</v>
      </c>
      <c r="K10804">
        <f t="shared" si="1514"/>
        <v>6</v>
      </c>
      <c r="L10804" s="3">
        <f t="shared" si="1515"/>
        <v>42698</v>
      </c>
      <c r="M10804" t="str">
        <f t="shared" si="1516"/>
        <v>10:36</v>
      </c>
      <c r="N10804">
        <f t="shared" si="1517"/>
        <v>636</v>
      </c>
      <c r="O10804">
        <f t="shared" si="1518"/>
        <v>4</v>
      </c>
      <c r="P10804" t="str">
        <f t="shared" si="1519"/>
        <v>Work</v>
      </c>
      <c r="Q10804" t="str">
        <f>VLOOKUP(N10804,IF(P10804="Work",Intervals!$A$4:$C$9,Intervals!$F$4:$H$9),3,1)</f>
        <v>Int_7-17</v>
      </c>
      <c r="R10804" t="str">
        <f t="shared" si="1520"/>
        <v>1</v>
      </c>
      <c r="S10804">
        <f>VLOOKUP(N10804,IF(P10804="Work",Intervals!$A$4:$D$9,Intervals!$F$4:$I$9),4,1)</f>
        <v>3</v>
      </c>
    </row>
    <row r="10805" spans="1:19" x14ac:dyDescent="0.25">
      <c r="A10805" t="s">
        <v>184</v>
      </c>
      <c r="B10805" s="1" t="s">
        <v>9909</v>
      </c>
      <c r="C10805" t="s">
        <v>339</v>
      </c>
      <c r="D10805">
        <f t="shared" si="1512"/>
        <v>10803</v>
      </c>
      <c r="E10805" t="s">
        <v>924</v>
      </c>
      <c r="F10805" t="s">
        <v>10</v>
      </c>
      <c r="G10805" t="s">
        <v>4</v>
      </c>
      <c r="H10805" t="s">
        <v>11589</v>
      </c>
      <c r="I10805" s="4">
        <v>42509</v>
      </c>
      <c r="J10805">
        <f t="shared" si="1513"/>
        <v>3</v>
      </c>
      <c r="K10805">
        <f t="shared" si="1514"/>
        <v>6</v>
      </c>
      <c r="L10805" s="3">
        <f t="shared" si="1515"/>
        <v>42698</v>
      </c>
      <c r="M10805" t="str">
        <f t="shared" si="1516"/>
        <v>10:37</v>
      </c>
      <c r="N10805">
        <f t="shared" si="1517"/>
        <v>637.00000000000011</v>
      </c>
      <c r="O10805">
        <f t="shared" si="1518"/>
        <v>4</v>
      </c>
      <c r="P10805" t="str">
        <f t="shared" si="1519"/>
        <v>Work</v>
      </c>
      <c r="Q10805" t="str">
        <f>VLOOKUP(N10805,IF(P10805="Work",Intervals!$A$4:$C$9,Intervals!$F$4:$H$9),3,1)</f>
        <v>Int_7-17</v>
      </c>
      <c r="R10805" t="str">
        <f t="shared" si="1520"/>
        <v>1</v>
      </c>
      <c r="S10805">
        <f>VLOOKUP(N10805,IF(P10805="Work",Intervals!$A$4:$D$9,Intervals!$F$4:$I$9),4,1)</f>
        <v>3</v>
      </c>
    </row>
    <row r="10806" spans="1:19" x14ac:dyDescent="0.25">
      <c r="A10806" t="s">
        <v>111</v>
      </c>
      <c r="B10806" s="1" t="s">
        <v>9909</v>
      </c>
      <c r="C10806" t="s">
        <v>339</v>
      </c>
      <c r="D10806">
        <f t="shared" si="1512"/>
        <v>10804</v>
      </c>
      <c r="E10806" t="s">
        <v>710</v>
      </c>
      <c r="F10806" t="s">
        <v>10</v>
      </c>
      <c r="G10806" t="s">
        <v>4</v>
      </c>
      <c r="H10806" t="s">
        <v>11589</v>
      </c>
      <c r="I10806" s="4">
        <v>42509</v>
      </c>
      <c r="J10806">
        <f t="shared" si="1513"/>
        <v>3</v>
      </c>
      <c r="K10806">
        <f t="shared" si="1514"/>
        <v>6</v>
      </c>
      <c r="L10806" s="3">
        <f t="shared" si="1515"/>
        <v>42698</v>
      </c>
      <c r="M10806" t="str">
        <f t="shared" si="1516"/>
        <v>10:37</v>
      </c>
      <c r="N10806">
        <f t="shared" si="1517"/>
        <v>637.00000000000011</v>
      </c>
      <c r="O10806">
        <f t="shared" si="1518"/>
        <v>4</v>
      </c>
      <c r="P10806" t="str">
        <f t="shared" si="1519"/>
        <v>Work</v>
      </c>
      <c r="Q10806" t="str">
        <f>VLOOKUP(N10806,IF(P10806="Work",Intervals!$A$4:$C$9,Intervals!$F$4:$H$9),3,1)</f>
        <v>Int_7-17</v>
      </c>
      <c r="R10806" t="str">
        <f t="shared" si="1520"/>
        <v>1</v>
      </c>
      <c r="S10806">
        <f>VLOOKUP(N10806,IF(P10806="Work",Intervals!$A$4:$D$9,Intervals!$F$4:$I$9),4,1)</f>
        <v>3</v>
      </c>
    </row>
    <row r="10807" spans="1:19" x14ac:dyDescent="0.25">
      <c r="A10807" t="s">
        <v>163</v>
      </c>
      <c r="B10807" s="1" t="s">
        <v>9910</v>
      </c>
      <c r="C10807" t="s">
        <v>339</v>
      </c>
      <c r="D10807">
        <f t="shared" si="1512"/>
        <v>10805</v>
      </c>
      <c r="E10807" t="s">
        <v>381</v>
      </c>
      <c r="F10807" t="s">
        <v>10</v>
      </c>
      <c r="G10807" t="s">
        <v>4</v>
      </c>
      <c r="H10807" t="s">
        <v>11589</v>
      </c>
      <c r="I10807" s="4">
        <v>42509</v>
      </c>
      <c r="J10807">
        <f t="shared" si="1513"/>
        <v>3</v>
      </c>
      <c r="K10807">
        <f t="shared" si="1514"/>
        <v>6</v>
      </c>
      <c r="L10807" s="3">
        <f t="shared" si="1515"/>
        <v>42698</v>
      </c>
      <c r="M10807" t="str">
        <f t="shared" si="1516"/>
        <v>10:38</v>
      </c>
      <c r="N10807">
        <f t="shared" si="1517"/>
        <v>638</v>
      </c>
      <c r="O10807">
        <f t="shared" si="1518"/>
        <v>4</v>
      </c>
      <c r="P10807" t="str">
        <f t="shared" si="1519"/>
        <v>Work</v>
      </c>
      <c r="Q10807" t="str">
        <f>VLOOKUP(N10807,IF(P10807="Work",Intervals!$A$4:$C$9,Intervals!$F$4:$H$9),3,1)</f>
        <v>Int_7-17</v>
      </c>
      <c r="R10807" t="str">
        <f t="shared" si="1520"/>
        <v>1</v>
      </c>
      <c r="S10807">
        <f>VLOOKUP(N10807,IF(P10807="Work",Intervals!$A$4:$D$9,Intervals!$F$4:$I$9),4,1)</f>
        <v>3</v>
      </c>
    </row>
    <row r="10808" spans="1:19" x14ac:dyDescent="0.25">
      <c r="A10808" t="s">
        <v>119</v>
      </c>
      <c r="B10808" s="1" t="s">
        <v>9910</v>
      </c>
      <c r="C10808" t="s">
        <v>339</v>
      </c>
      <c r="D10808">
        <f t="shared" si="1512"/>
        <v>10806</v>
      </c>
      <c r="E10808" t="s">
        <v>381</v>
      </c>
      <c r="F10808" t="s">
        <v>10</v>
      </c>
      <c r="G10808" t="s">
        <v>4</v>
      </c>
      <c r="H10808" t="s">
        <v>11589</v>
      </c>
      <c r="I10808" s="4">
        <v>42509</v>
      </c>
      <c r="J10808">
        <f t="shared" si="1513"/>
        <v>3</v>
      </c>
      <c r="K10808">
        <f t="shared" si="1514"/>
        <v>6</v>
      </c>
      <c r="L10808" s="3">
        <f t="shared" si="1515"/>
        <v>42698</v>
      </c>
      <c r="M10808" t="str">
        <f t="shared" si="1516"/>
        <v>10:38</v>
      </c>
      <c r="N10808">
        <f t="shared" si="1517"/>
        <v>638</v>
      </c>
      <c r="O10808">
        <f t="shared" si="1518"/>
        <v>4</v>
      </c>
      <c r="P10808" t="str">
        <f t="shared" si="1519"/>
        <v>Work</v>
      </c>
      <c r="Q10808" t="str">
        <f>VLOOKUP(N10808,IF(P10808="Work",Intervals!$A$4:$C$9,Intervals!$F$4:$H$9),3,1)</f>
        <v>Int_7-17</v>
      </c>
      <c r="R10808" t="str">
        <f t="shared" si="1520"/>
        <v>1</v>
      </c>
      <c r="S10808">
        <f>VLOOKUP(N10808,IF(P10808="Work",Intervals!$A$4:$D$9,Intervals!$F$4:$I$9),4,1)</f>
        <v>3</v>
      </c>
    </row>
    <row r="10809" spans="1:19" x14ac:dyDescent="0.25">
      <c r="A10809" t="s">
        <v>86</v>
      </c>
      <c r="B10809" s="1" t="s">
        <v>9911</v>
      </c>
      <c r="C10809" t="s">
        <v>339</v>
      </c>
      <c r="D10809">
        <f t="shared" si="1512"/>
        <v>10807</v>
      </c>
      <c r="E10809" t="s">
        <v>516</v>
      </c>
      <c r="F10809" t="s">
        <v>10</v>
      </c>
      <c r="G10809" t="s">
        <v>4</v>
      </c>
      <c r="H10809" t="s">
        <v>11589</v>
      </c>
      <c r="I10809" s="4">
        <v>42509</v>
      </c>
      <c r="J10809">
        <f t="shared" si="1513"/>
        <v>3</v>
      </c>
      <c r="K10809">
        <f t="shared" si="1514"/>
        <v>6</v>
      </c>
      <c r="L10809" s="3">
        <f t="shared" si="1515"/>
        <v>42698</v>
      </c>
      <c r="M10809" t="str">
        <f t="shared" si="1516"/>
        <v>10:40</v>
      </c>
      <c r="N10809">
        <f t="shared" si="1517"/>
        <v>640</v>
      </c>
      <c r="O10809">
        <f t="shared" si="1518"/>
        <v>4</v>
      </c>
      <c r="P10809" t="str">
        <f t="shared" si="1519"/>
        <v>Work</v>
      </c>
      <c r="Q10809" t="str">
        <f>VLOOKUP(N10809,IF(P10809="Work",Intervals!$A$4:$C$9,Intervals!$F$4:$H$9),3,1)</f>
        <v>Int_7-17</v>
      </c>
      <c r="R10809" t="str">
        <f t="shared" si="1520"/>
        <v>1</v>
      </c>
      <c r="S10809">
        <f>VLOOKUP(N10809,IF(P10809="Work",Intervals!$A$4:$D$9,Intervals!$F$4:$I$9),4,1)</f>
        <v>3</v>
      </c>
    </row>
    <row r="10810" spans="1:19" x14ac:dyDescent="0.25">
      <c r="A10810" t="s">
        <v>122</v>
      </c>
      <c r="B10810" s="1" t="s">
        <v>9912</v>
      </c>
      <c r="C10810" t="s">
        <v>339</v>
      </c>
      <c r="D10810">
        <f t="shared" si="1512"/>
        <v>10808</v>
      </c>
      <c r="E10810" t="s">
        <v>347</v>
      </c>
      <c r="F10810" t="s">
        <v>10</v>
      </c>
      <c r="G10810" t="s">
        <v>4</v>
      </c>
      <c r="H10810" t="s">
        <v>11589</v>
      </c>
      <c r="I10810" s="4">
        <v>42509</v>
      </c>
      <c r="J10810">
        <f t="shared" si="1513"/>
        <v>3</v>
      </c>
      <c r="K10810">
        <f t="shared" si="1514"/>
        <v>6</v>
      </c>
      <c r="L10810" s="3">
        <f t="shared" si="1515"/>
        <v>42698</v>
      </c>
      <c r="M10810" t="str">
        <f t="shared" si="1516"/>
        <v>10:42</v>
      </c>
      <c r="N10810">
        <f t="shared" si="1517"/>
        <v>642</v>
      </c>
      <c r="O10810">
        <f t="shared" si="1518"/>
        <v>4</v>
      </c>
      <c r="P10810" t="str">
        <f t="shared" si="1519"/>
        <v>Work</v>
      </c>
      <c r="Q10810" t="str">
        <f>VLOOKUP(N10810,IF(P10810="Work",Intervals!$A$4:$C$9,Intervals!$F$4:$H$9),3,1)</f>
        <v>Int_7-17</v>
      </c>
      <c r="R10810" t="str">
        <f t="shared" si="1520"/>
        <v>1</v>
      </c>
      <c r="S10810">
        <f>VLOOKUP(N10810,IF(P10810="Work",Intervals!$A$4:$D$9,Intervals!$F$4:$I$9),4,1)</f>
        <v>3</v>
      </c>
    </row>
    <row r="10811" spans="1:19" x14ac:dyDescent="0.25">
      <c r="A10811" t="s">
        <v>83</v>
      </c>
      <c r="B10811" s="1" t="s">
        <v>9913</v>
      </c>
      <c r="C10811" t="s">
        <v>339</v>
      </c>
      <c r="D10811">
        <f t="shared" si="1512"/>
        <v>10809</v>
      </c>
      <c r="E10811" t="s">
        <v>384</v>
      </c>
      <c r="F10811" t="s">
        <v>10</v>
      </c>
      <c r="G10811" t="s">
        <v>4</v>
      </c>
      <c r="H10811" t="s">
        <v>11589</v>
      </c>
      <c r="I10811" s="4">
        <v>42509</v>
      </c>
      <c r="J10811">
        <f t="shared" si="1513"/>
        <v>3</v>
      </c>
      <c r="K10811">
        <f t="shared" si="1514"/>
        <v>6</v>
      </c>
      <c r="L10811" s="3">
        <f t="shared" si="1515"/>
        <v>42698</v>
      </c>
      <c r="M10811" t="str">
        <f t="shared" si="1516"/>
        <v>10:43</v>
      </c>
      <c r="N10811">
        <f t="shared" si="1517"/>
        <v>643.00000000000011</v>
      </c>
      <c r="O10811">
        <f t="shared" si="1518"/>
        <v>4</v>
      </c>
      <c r="P10811" t="str">
        <f t="shared" si="1519"/>
        <v>Work</v>
      </c>
      <c r="Q10811" t="str">
        <f>VLOOKUP(N10811,IF(P10811="Work",Intervals!$A$4:$C$9,Intervals!$F$4:$H$9),3,1)</f>
        <v>Int_7-17</v>
      </c>
      <c r="R10811" t="str">
        <f t="shared" si="1520"/>
        <v>1</v>
      </c>
      <c r="S10811">
        <f>VLOOKUP(N10811,IF(P10811="Work",Intervals!$A$4:$D$9,Intervals!$F$4:$I$9),4,1)</f>
        <v>3</v>
      </c>
    </row>
    <row r="10812" spans="1:19" x14ac:dyDescent="0.25">
      <c r="A10812" t="s">
        <v>233</v>
      </c>
      <c r="B10812" s="1" t="s">
        <v>9914</v>
      </c>
      <c r="C10812" t="s">
        <v>339</v>
      </c>
      <c r="D10812">
        <f t="shared" si="1512"/>
        <v>10810</v>
      </c>
      <c r="E10812" t="s">
        <v>392</v>
      </c>
      <c r="F10812" t="s">
        <v>11568</v>
      </c>
      <c r="G10812" t="s">
        <v>4</v>
      </c>
      <c r="H10812" t="s">
        <v>11589</v>
      </c>
      <c r="I10812" s="4">
        <v>42509</v>
      </c>
      <c r="J10812">
        <f t="shared" si="1513"/>
        <v>3</v>
      </c>
      <c r="K10812">
        <f t="shared" si="1514"/>
        <v>6</v>
      </c>
      <c r="L10812" s="3">
        <f t="shared" si="1515"/>
        <v>42698</v>
      </c>
      <c r="M10812" t="str">
        <f t="shared" si="1516"/>
        <v>10:45</v>
      </c>
      <c r="N10812">
        <f t="shared" si="1517"/>
        <v>645.00000000000011</v>
      </c>
      <c r="O10812">
        <f t="shared" si="1518"/>
        <v>4</v>
      </c>
      <c r="P10812" t="str">
        <f t="shared" si="1519"/>
        <v>Work</v>
      </c>
      <c r="Q10812" t="str">
        <f>VLOOKUP(N10812,IF(P10812="Work",Intervals!$A$4:$C$9,Intervals!$F$4:$H$9),3,1)</f>
        <v>Int_7-17</v>
      </c>
      <c r="R10812" t="str">
        <f t="shared" si="1520"/>
        <v>1</v>
      </c>
      <c r="S10812">
        <f>VLOOKUP(N10812,IF(P10812="Work",Intervals!$A$4:$D$9,Intervals!$F$4:$I$9),4,1)</f>
        <v>3</v>
      </c>
    </row>
    <row r="10813" spans="1:19" x14ac:dyDescent="0.25">
      <c r="A10813" t="s">
        <v>100</v>
      </c>
      <c r="B10813" s="1" t="s">
        <v>9915</v>
      </c>
      <c r="C10813" t="s">
        <v>339</v>
      </c>
      <c r="D10813">
        <f t="shared" si="1512"/>
        <v>10811</v>
      </c>
      <c r="E10813" t="s">
        <v>1178</v>
      </c>
      <c r="F10813" t="s">
        <v>11565</v>
      </c>
      <c r="G10813" t="s">
        <v>30</v>
      </c>
      <c r="H10813" t="s">
        <v>11590</v>
      </c>
      <c r="I10813" t="s">
        <v>11664</v>
      </c>
      <c r="J10813">
        <f t="shared" si="1513"/>
        <v>3</v>
      </c>
      <c r="K10813">
        <f t="shared" si="1514"/>
        <v>6</v>
      </c>
      <c r="L10813" s="3">
        <f t="shared" si="1515"/>
        <v>42698</v>
      </c>
      <c r="M10813" t="str">
        <f t="shared" si="1516"/>
        <v>10:46</v>
      </c>
      <c r="N10813">
        <f t="shared" si="1517"/>
        <v>646</v>
      </c>
      <c r="O10813">
        <f t="shared" si="1518"/>
        <v>4</v>
      </c>
      <c r="P10813" t="str">
        <f t="shared" si="1519"/>
        <v>Work</v>
      </c>
      <c r="Q10813" t="str">
        <f>VLOOKUP(N10813,IF(P10813="Work",Intervals!$A$4:$C$9,Intervals!$F$4:$H$9),3,1)</f>
        <v>Int_7-17</v>
      </c>
      <c r="R10813" t="str">
        <f t="shared" si="1520"/>
        <v>1</v>
      </c>
      <c r="S10813">
        <f>VLOOKUP(N10813,IF(P10813="Work",Intervals!$A$4:$D$9,Intervals!$F$4:$I$9),4,1)</f>
        <v>3</v>
      </c>
    </row>
    <row r="10814" spans="1:19" x14ac:dyDescent="0.25">
      <c r="A10814" t="s">
        <v>130</v>
      </c>
      <c r="B10814" s="1" t="s">
        <v>9916</v>
      </c>
      <c r="C10814" t="s">
        <v>339</v>
      </c>
      <c r="D10814">
        <f t="shared" si="1512"/>
        <v>10812</v>
      </c>
      <c r="E10814" t="s">
        <v>1142</v>
      </c>
      <c r="F10814" t="s">
        <v>10</v>
      </c>
      <c r="G10814" t="s">
        <v>4</v>
      </c>
      <c r="H10814" t="s">
        <v>11589</v>
      </c>
      <c r="I10814" s="4">
        <v>42509</v>
      </c>
      <c r="J10814">
        <f t="shared" si="1513"/>
        <v>3</v>
      </c>
      <c r="K10814">
        <f t="shared" si="1514"/>
        <v>6</v>
      </c>
      <c r="L10814" s="3">
        <f t="shared" si="1515"/>
        <v>42698</v>
      </c>
      <c r="M10814" t="str">
        <f t="shared" si="1516"/>
        <v>10:48</v>
      </c>
      <c r="N10814">
        <f t="shared" si="1517"/>
        <v>647.99999999999989</v>
      </c>
      <c r="O10814">
        <f t="shared" si="1518"/>
        <v>4</v>
      </c>
      <c r="P10814" t="str">
        <f t="shared" si="1519"/>
        <v>Work</v>
      </c>
      <c r="Q10814" t="str">
        <f>VLOOKUP(N10814,IF(P10814="Work",Intervals!$A$4:$C$9,Intervals!$F$4:$H$9),3,1)</f>
        <v>Int_7-17</v>
      </c>
      <c r="R10814" t="str">
        <f t="shared" si="1520"/>
        <v>1</v>
      </c>
      <c r="S10814">
        <f>VLOOKUP(N10814,IF(P10814="Work",Intervals!$A$4:$D$9,Intervals!$F$4:$I$9),4,1)</f>
        <v>3</v>
      </c>
    </row>
    <row r="10815" spans="1:19" x14ac:dyDescent="0.25">
      <c r="A10815" t="s">
        <v>226</v>
      </c>
      <c r="B10815" s="1" t="s">
        <v>9917</v>
      </c>
      <c r="C10815" t="s">
        <v>339</v>
      </c>
      <c r="D10815">
        <f t="shared" si="1512"/>
        <v>10813</v>
      </c>
      <c r="E10815" t="s">
        <v>924</v>
      </c>
      <c r="F10815" t="s">
        <v>10</v>
      </c>
      <c r="G10815" t="s">
        <v>4</v>
      </c>
      <c r="H10815" t="s">
        <v>11589</v>
      </c>
      <c r="I10815" s="4">
        <v>42509</v>
      </c>
      <c r="J10815">
        <f t="shared" si="1513"/>
        <v>3</v>
      </c>
      <c r="K10815">
        <f t="shared" si="1514"/>
        <v>6</v>
      </c>
      <c r="L10815" s="3">
        <f t="shared" si="1515"/>
        <v>42698</v>
      </c>
      <c r="M10815" t="str">
        <f t="shared" si="1516"/>
        <v>10:52</v>
      </c>
      <c r="N10815">
        <f t="shared" si="1517"/>
        <v>651.99999999999989</v>
      </c>
      <c r="O10815">
        <f t="shared" si="1518"/>
        <v>4</v>
      </c>
      <c r="P10815" t="str">
        <f t="shared" si="1519"/>
        <v>Work</v>
      </c>
      <c r="Q10815" t="str">
        <f>VLOOKUP(N10815,IF(P10815="Work",Intervals!$A$4:$C$9,Intervals!$F$4:$H$9),3,1)</f>
        <v>Int_7-17</v>
      </c>
      <c r="R10815" t="str">
        <f t="shared" si="1520"/>
        <v>1</v>
      </c>
      <c r="S10815">
        <f>VLOOKUP(N10815,IF(P10815="Work",Intervals!$A$4:$D$9,Intervals!$F$4:$I$9),4,1)</f>
        <v>3</v>
      </c>
    </row>
    <row r="10816" spans="1:19" x14ac:dyDescent="0.25">
      <c r="A10816" t="s">
        <v>91</v>
      </c>
      <c r="B10816" s="1" t="s">
        <v>9918</v>
      </c>
      <c r="C10816" t="s">
        <v>339</v>
      </c>
      <c r="D10816">
        <f t="shared" si="1512"/>
        <v>10814</v>
      </c>
      <c r="E10816" t="s">
        <v>924</v>
      </c>
      <c r="F10816" t="s">
        <v>10</v>
      </c>
      <c r="G10816" t="s">
        <v>4</v>
      </c>
      <c r="H10816" t="s">
        <v>11589</v>
      </c>
      <c r="I10816" s="4">
        <v>42509</v>
      </c>
      <c r="J10816">
        <f t="shared" si="1513"/>
        <v>3</v>
      </c>
      <c r="K10816">
        <f t="shared" si="1514"/>
        <v>6</v>
      </c>
      <c r="L10816" s="3">
        <f t="shared" si="1515"/>
        <v>42698</v>
      </c>
      <c r="M10816" t="str">
        <f t="shared" si="1516"/>
        <v>10:53</v>
      </c>
      <c r="N10816">
        <f t="shared" si="1517"/>
        <v>653.00000000000011</v>
      </c>
      <c r="O10816">
        <f t="shared" si="1518"/>
        <v>4</v>
      </c>
      <c r="P10816" t="str">
        <f t="shared" si="1519"/>
        <v>Work</v>
      </c>
      <c r="Q10816" t="str">
        <f>VLOOKUP(N10816,IF(P10816="Work",Intervals!$A$4:$C$9,Intervals!$F$4:$H$9),3,1)</f>
        <v>Int_7-17</v>
      </c>
      <c r="R10816" t="str">
        <f t="shared" si="1520"/>
        <v>1</v>
      </c>
      <c r="S10816">
        <f>VLOOKUP(N10816,IF(P10816="Work",Intervals!$A$4:$D$9,Intervals!$F$4:$I$9),4,1)</f>
        <v>3</v>
      </c>
    </row>
    <row r="10817" spans="1:19" x14ac:dyDescent="0.25">
      <c r="A10817" t="s">
        <v>119</v>
      </c>
      <c r="B10817" s="1" t="s">
        <v>9919</v>
      </c>
      <c r="C10817" t="s">
        <v>339</v>
      </c>
      <c r="D10817">
        <f t="shared" si="1512"/>
        <v>10815</v>
      </c>
      <c r="E10817" t="s">
        <v>381</v>
      </c>
      <c r="F10817" t="s">
        <v>10</v>
      </c>
      <c r="G10817" t="s">
        <v>4</v>
      </c>
      <c r="H10817" t="s">
        <v>11589</v>
      </c>
      <c r="I10817" s="4">
        <v>42509</v>
      </c>
      <c r="J10817">
        <f t="shared" si="1513"/>
        <v>3</v>
      </c>
      <c r="K10817">
        <f t="shared" si="1514"/>
        <v>6</v>
      </c>
      <c r="L10817" s="3">
        <f t="shared" si="1515"/>
        <v>42698</v>
      </c>
      <c r="M10817" t="str">
        <f t="shared" si="1516"/>
        <v>10:55</v>
      </c>
      <c r="N10817">
        <f t="shared" si="1517"/>
        <v>655.00000000000011</v>
      </c>
      <c r="O10817">
        <f t="shared" si="1518"/>
        <v>4</v>
      </c>
      <c r="P10817" t="str">
        <f t="shared" si="1519"/>
        <v>Work</v>
      </c>
      <c r="Q10817" t="str">
        <f>VLOOKUP(N10817,IF(P10817="Work",Intervals!$A$4:$C$9,Intervals!$F$4:$H$9),3,1)</f>
        <v>Int_7-17</v>
      </c>
      <c r="R10817" t="str">
        <f t="shared" si="1520"/>
        <v>1</v>
      </c>
      <c r="S10817">
        <f>VLOOKUP(N10817,IF(P10817="Work",Intervals!$A$4:$D$9,Intervals!$F$4:$I$9),4,1)</f>
        <v>3</v>
      </c>
    </row>
    <row r="10818" spans="1:19" x14ac:dyDescent="0.25">
      <c r="A10818" t="s">
        <v>142</v>
      </c>
      <c r="B10818" s="1" t="s">
        <v>9919</v>
      </c>
      <c r="C10818" t="s">
        <v>339</v>
      </c>
      <c r="D10818">
        <f t="shared" si="1512"/>
        <v>10816</v>
      </c>
      <c r="E10818" t="s">
        <v>598</v>
      </c>
      <c r="F10818" t="s">
        <v>11563</v>
      </c>
      <c r="G10818" t="s">
        <v>4</v>
      </c>
      <c r="H10818" t="s">
        <v>11589</v>
      </c>
      <c r="I10818" s="4">
        <v>42509</v>
      </c>
      <c r="J10818">
        <f t="shared" si="1513"/>
        <v>3</v>
      </c>
      <c r="K10818">
        <f t="shared" si="1514"/>
        <v>6</v>
      </c>
      <c r="L10818" s="3">
        <f t="shared" si="1515"/>
        <v>42698</v>
      </c>
      <c r="M10818" t="str">
        <f t="shared" si="1516"/>
        <v>10:55</v>
      </c>
      <c r="N10818">
        <f t="shared" si="1517"/>
        <v>655.00000000000011</v>
      </c>
      <c r="O10818">
        <f t="shared" si="1518"/>
        <v>4</v>
      </c>
      <c r="P10818" t="str">
        <f t="shared" si="1519"/>
        <v>Work</v>
      </c>
      <c r="Q10818" t="str">
        <f>VLOOKUP(N10818,IF(P10818="Work",Intervals!$A$4:$C$9,Intervals!$F$4:$H$9),3,1)</f>
        <v>Int_7-17</v>
      </c>
      <c r="R10818" t="str">
        <f t="shared" si="1520"/>
        <v>1</v>
      </c>
      <c r="S10818">
        <f>VLOOKUP(N10818,IF(P10818="Work",Intervals!$A$4:$D$9,Intervals!$F$4:$I$9),4,1)</f>
        <v>3</v>
      </c>
    </row>
    <row r="10819" spans="1:19" x14ac:dyDescent="0.25">
      <c r="A10819" t="s">
        <v>119</v>
      </c>
      <c r="B10819" s="1" t="s">
        <v>9920</v>
      </c>
      <c r="C10819" t="s">
        <v>339</v>
      </c>
      <c r="D10819">
        <f t="shared" ref="D10819:D10882" si="1521">ROW()-ROW($D$2)</f>
        <v>10817</v>
      </c>
      <c r="E10819" t="s">
        <v>381</v>
      </c>
      <c r="F10819" t="s">
        <v>10</v>
      </c>
      <c r="G10819" t="s">
        <v>4</v>
      </c>
      <c r="H10819" t="s">
        <v>11589</v>
      </c>
      <c r="I10819" s="4">
        <v>42509</v>
      </c>
      <c r="J10819">
        <f t="shared" ref="J10819:J10882" si="1522">SEARCH("-",B10819)</f>
        <v>3</v>
      </c>
      <c r="K10819">
        <f t="shared" ref="K10819:K10882" si="1523">SEARCH("-",B10819,J10819+1)</f>
        <v>6</v>
      </c>
      <c r="L10819" s="3">
        <f t="shared" ref="L10819:L10882" si="1524">DATE(MID(B10819,K10819+1,4),LEFT(B10819,J10819-1),MID(B10819,J10819+1,K10819-J10819-1))</f>
        <v>42698</v>
      </c>
      <c r="M10819" t="str">
        <f t="shared" ref="M10819:M10882" si="1525">MID(B10819,SEARCH(" ",B10819)+1,99)</f>
        <v>11:2</v>
      </c>
      <c r="N10819">
        <f t="shared" ref="N10819:N10882" si="1526">((M10819+1)-"1.1.1900  0:00:00")*24*60</f>
        <v>661.99999999999989</v>
      </c>
      <c r="O10819">
        <f t="shared" ref="O10819:O10882" si="1527">WEEKDAY(L10819,2)</f>
        <v>4</v>
      </c>
      <c r="P10819" t="str">
        <f t="shared" ref="P10819:P10882" si="1528">IF(O10819&gt;5,"NonWork","Work")</f>
        <v>Work</v>
      </c>
      <c r="Q10819" t="str">
        <f>VLOOKUP(N10819,IF(P10819="Work",Intervals!$A$4:$C$9,Intervals!$F$4:$H$9),3,1)</f>
        <v>Int_7-17</v>
      </c>
      <c r="R10819" t="str">
        <f t="shared" ref="R10819:R10882" si="1529">IF(O10819&gt;5,"2","1")</f>
        <v>1</v>
      </c>
      <c r="S10819">
        <f>VLOOKUP(N10819,IF(P10819="Work",Intervals!$A$4:$D$9,Intervals!$F$4:$I$9),4,1)</f>
        <v>3</v>
      </c>
    </row>
    <row r="10820" spans="1:19" x14ac:dyDescent="0.25">
      <c r="A10820" t="s">
        <v>86</v>
      </c>
      <c r="B10820" s="1" t="s">
        <v>9920</v>
      </c>
      <c r="C10820" t="s">
        <v>339</v>
      </c>
      <c r="D10820">
        <f t="shared" si="1521"/>
        <v>10818</v>
      </c>
      <c r="E10820" t="s">
        <v>516</v>
      </c>
      <c r="F10820" t="s">
        <v>10</v>
      </c>
      <c r="G10820" t="s">
        <v>4</v>
      </c>
      <c r="H10820" t="s">
        <v>11589</v>
      </c>
      <c r="I10820" s="4">
        <v>42509</v>
      </c>
      <c r="J10820">
        <f t="shared" si="1522"/>
        <v>3</v>
      </c>
      <c r="K10820">
        <f t="shared" si="1523"/>
        <v>6</v>
      </c>
      <c r="L10820" s="3">
        <f t="shared" si="1524"/>
        <v>42698</v>
      </c>
      <c r="M10820" t="str">
        <f t="shared" si="1525"/>
        <v>11:2</v>
      </c>
      <c r="N10820">
        <f t="shared" si="1526"/>
        <v>661.99999999999989</v>
      </c>
      <c r="O10820">
        <f t="shared" si="1527"/>
        <v>4</v>
      </c>
      <c r="P10820" t="str">
        <f t="shared" si="1528"/>
        <v>Work</v>
      </c>
      <c r="Q10820" t="str">
        <f>VLOOKUP(N10820,IF(P10820="Work",Intervals!$A$4:$C$9,Intervals!$F$4:$H$9),3,1)</f>
        <v>Int_7-17</v>
      </c>
      <c r="R10820" t="str">
        <f t="shared" si="1529"/>
        <v>1</v>
      </c>
      <c r="S10820">
        <f>VLOOKUP(N10820,IF(P10820="Work",Intervals!$A$4:$D$9,Intervals!$F$4:$I$9),4,1)</f>
        <v>3</v>
      </c>
    </row>
    <row r="10821" spans="1:19" x14ac:dyDescent="0.25">
      <c r="A10821" t="s">
        <v>230</v>
      </c>
      <c r="B10821" s="1" t="s">
        <v>9921</v>
      </c>
      <c r="C10821" t="s">
        <v>339</v>
      </c>
      <c r="D10821">
        <f t="shared" si="1521"/>
        <v>10819</v>
      </c>
      <c r="E10821" t="s">
        <v>387</v>
      </c>
      <c r="F10821" t="s">
        <v>3</v>
      </c>
      <c r="G10821" t="s">
        <v>4</v>
      </c>
      <c r="H10821" t="s">
        <v>11597</v>
      </c>
      <c r="I10821" t="s">
        <v>11671</v>
      </c>
      <c r="J10821">
        <f t="shared" si="1522"/>
        <v>3</v>
      </c>
      <c r="K10821">
        <f t="shared" si="1523"/>
        <v>6</v>
      </c>
      <c r="L10821" s="3">
        <f t="shared" si="1524"/>
        <v>42698</v>
      </c>
      <c r="M10821" t="str">
        <f t="shared" si="1525"/>
        <v>11:4</v>
      </c>
      <c r="N10821">
        <f t="shared" si="1526"/>
        <v>663.99999999999989</v>
      </c>
      <c r="O10821">
        <f t="shared" si="1527"/>
        <v>4</v>
      </c>
      <c r="P10821" t="str">
        <f t="shared" si="1528"/>
        <v>Work</v>
      </c>
      <c r="Q10821" t="str">
        <f>VLOOKUP(N10821,IF(P10821="Work",Intervals!$A$4:$C$9,Intervals!$F$4:$H$9),3,1)</f>
        <v>Int_7-17</v>
      </c>
      <c r="R10821" t="str">
        <f t="shared" si="1529"/>
        <v>1</v>
      </c>
      <c r="S10821">
        <f>VLOOKUP(N10821,IF(P10821="Work",Intervals!$A$4:$D$9,Intervals!$F$4:$I$9),4,1)</f>
        <v>3</v>
      </c>
    </row>
    <row r="10822" spans="1:19" x14ac:dyDescent="0.25">
      <c r="A10822" t="s">
        <v>88</v>
      </c>
      <c r="B10822" s="1" t="s">
        <v>9922</v>
      </c>
      <c r="C10822" t="s">
        <v>339</v>
      </c>
      <c r="D10822">
        <f t="shared" si="1521"/>
        <v>10820</v>
      </c>
      <c r="E10822" t="s">
        <v>347</v>
      </c>
      <c r="F10822" t="s">
        <v>10</v>
      </c>
      <c r="G10822" t="s">
        <v>4</v>
      </c>
      <c r="H10822" t="s">
        <v>11589</v>
      </c>
      <c r="I10822" s="4">
        <v>42509</v>
      </c>
      <c r="J10822">
        <f t="shared" si="1522"/>
        <v>3</v>
      </c>
      <c r="K10822">
        <f t="shared" si="1523"/>
        <v>6</v>
      </c>
      <c r="L10822" s="3">
        <f t="shared" si="1524"/>
        <v>42698</v>
      </c>
      <c r="M10822" t="str">
        <f t="shared" si="1525"/>
        <v>11:7</v>
      </c>
      <c r="N10822">
        <f t="shared" si="1526"/>
        <v>667</v>
      </c>
      <c r="O10822">
        <f t="shared" si="1527"/>
        <v>4</v>
      </c>
      <c r="P10822" t="str">
        <f t="shared" si="1528"/>
        <v>Work</v>
      </c>
      <c r="Q10822" t="str">
        <f>VLOOKUP(N10822,IF(P10822="Work",Intervals!$A$4:$C$9,Intervals!$F$4:$H$9),3,1)</f>
        <v>Int_7-17</v>
      </c>
      <c r="R10822" t="str">
        <f t="shared" si="1529"/>
        <v>1</v>
      </c>
      <c r="S10822">
        <f>VLOOKUP(N10822,IF(P10822="Work",Intervals!$A$4:$D$9,Intervals!$F$4:$I$9),4,1)</f>
        <v>3</v>
      </c>
    </row>
    <row r="10823" spans="1:19" x14ac:dyDescent="0.25">
      <c r="A10823" t="s">
        <v>119</v>
      </c>
      <c r="B10823" s="1" t="s">
        <v>9923</v>
      </c>
      <c r="C10823" t="s">
        <v>339</v>
      </c>
      <c r="D10823">
        <f t="shared" si="1521"/>
        <v>10821</v>
      </c>
      <c r="E10823" t="s">
        <v>381</v>
      </c>
      <c r="F10823" t="s">
        <v>10</v>
      </c>
      <c r="G10823" t="s">
        <v>4</v>
      </c>
      <c r="H10823" t="s">
        <v>11589</v>
      </c>
      <c r="I10823" s="4">
        <v>42509</v>
      </c>
      <c r="J10823">
        <f t="shared" si="1522"/>
        <v>3</v>
      </c>
      <c r="K10823">
        <f t="shared" si="1523"/>
        <v>6</v>
      </c>
      <c r="L10823" s="3">
        <f t="shared" si="1524"/>
        <v>42698</v>
      </c>
      <c r="M10823" t="str">
        <f t="shared" si="1525"/>
        <v>11:9</v>
      </c>
      <c r="N10823">
        <f t="shared" si="1526"/>
        <v>669</v>
      </c>
      <c r="O10823">
        <f t="shared" si="1527"/>
        <v>4</v>
      </c>
      <c r="P10823" t="str">
        <f t="shared" si="1528"/>
        <v>Work</v>
      </c>
      <c r="Q10823" t="str">
        <f>VLOOKUP(N10823,IF(P10823="Work",Intervals!$A$4:$C$9,Intervals!$F$4:$H$9),3,1)</f>
        <v>Int_7-17</v>
      </c>
      <c r="R10823" t="str">
        <f t="shared" si="1529"/>
        <v>1</v>
      </c>
      <c r="S10823">
        <f>VLOOKUP(N10823,IF(P10823="Work",Intervals!$A$4:$D$9,Intervals!$F$4:$I$9),4,1)</f>
        <v>3</v>
      </c>
    </row>
    <row r="10824" spans="1:19" x14ac:dyDescent="0.25">
      <c r="A10824" t="s">
        <v>194</v>
      </c>
      <c r="B10824" s="1" t="s">
        <v>9924</v>
      </c>
      <c r="C10824" t="s">
        <v>339</v>
      </c>
      <c r="D10824">
        <f t="shared" si="1521"/>
        <v>10822</v>
      </c>
      <c r="E10824" t="s">
        <v>392</v>
      </c>
      <c r="F10824" t="s">
        <v>11568</v>
      </c>
      <c r="G10824" t="s">
        <v>4</v>
      </c>
      <c r="H10824" t="s">
        <v>11589</v>
      </c>
      <c r="I10824" s="4">
        <v>42509</v>
      </c>
      <c r="J10824">
        <f t="shared" si="1522"/>
        <v>3</v>
      </c>
      <c r="K10824">
        <f t="shared" si="1523"/>
        <v>6</v>
      </c>
      <c r="L10824" s="3">
        <f t="shared" si="1524"/>
        <v>42698</v>
      </c>
      <c r="M10824" t="str">
        <f t="shared" si="1525"/>
        <v>11:13</v>
      </c>
      <c r="N10824">
        <f t="shared" si="1526"/>
        <v>673</v>
      </c>
      <c r="O10824">
        <f t="shared" si="1527"/>
        <v>4</v>
      </c>
      <c r="P10824" t="str">
        <f t="shared" si="1528"/>
        <v>Work</v>
      </c>
      <c r="Q10824" t="str">
        <f>VLOOKUP(N10824,IF(P10824="Work",Intervals!$A$4:$C$9,Intervals!$F$4:$H$9),3,1)</f>
        <v>Int_7-17</v>
      </c>
      <c r="R10824" t="str">
        <f t="shared" si="1529"/>
        <v>1</v>
      </c>
      <c r="S10824">
        <f>VLOOKUP(N10824,IF(P10824="Work",Intervals!$A$4:$D$9,Intervals!$F$4:$I$9),4,1)</f>
        <v>3</v>
      </c>
    </row>
    <row r="10825" spans="1:19" x14ac:dyDescent="0.25">
      <c r="A10825" t="s">
        <v>173</v>
      </c>
      <c r="B10825" s="1" t="s">
        <v>9925</v>
      </c>
      <c r="C10825" t="s">
        <v>339</v>
      </c>
      <c r="D10825">
        <f t="shared" si="1521"/>
        <v>10823</v>
      </c>
      <c r="E10825" t="s">
        <v>386</v>
      </c>
      <c r="F10825" t="s">
        <v>10</v>
      </c>
      <c r="G10825" t="s">
        <v>4</v>
      </c>
      <c r="H10825" t="s">
        <v>11603</v>
      </c>
      <c r="I10825" t="s">
        <v>11677</v>
      </c>
      <c r="J10825">
        <f t="shared" si="1522"/>
        <v>3</v>
      </c>
      <c r="K10825">
        <f t="shared" si="1523"/>
        <v>6</v>
      </c>
      <c r="L10825" s="3">
        <f t="shared" si="1524"/>
        <v>42698</v>
      </c>
      <c r="M10825" t="str">
        <f t="shared" si="1525"/>
        <v>11:14</v>
      </c>
      <c r="N10825">
        <f t="shared" si="1526"/>
        <v>673.99999999999989</v>
      </c>
      <c r="O10825">
        <f t="shared" si="1527"/>
        <v>4</v>
      </c>
      <c r="P10825" t="str">
        <f t="shared" si="1528"/>
        <v>Work</v>
      </c>
      <c r="Q10825" t="str">
        <f>VLOOKUP(N10825,IF(P10825="Work",Intervals!$A$4:$C$9,Intervals!$F$4:$H$9),3,1)</f>
        <v>Int_7-17</v>
      </c>
      <c r="R10825" t="str">
        <f t="shared" si="1529"/>
        <v>1</v>
      </c>
      <c r="S10825">
        <f>VLOOKUP(N10825,IF(P10825="Work",Intervals!$A$4:$D$9,Intervals!$F$4:$I$9),4,1)</f>
        <v>3</v>
      </c>
    </row>
    <row r="10826" spans="1:19" x14ac:dyDescent="0.25">
      <c r="A10826" t="s">
        <v>191</v>
      </c>
      <c r="B10826" s="1" t="s">
        <v>9926</v>
      </c>
      <c r="C10826" t="s">
        <v>339</v>
      </c>
      <c r="D10826">
        <f t="shared" si="1521"/>
        <v>10824</v>
      </c>
      <c r="E10826" t="s">
        <v>924</v>
      </c>
      <c r="F10826" t="s">
        <v>10</v>
      </c>
      <c r="G10826" t="s">
        <v>4</v>
      </c>
      <c r="H10826" t="s">
        <v>11589</v>
      </c>
      <c r="I10826" s="4">
        <v>42509</v>
      </c>
      <c r="J10826">
        <f t="shared" si="1522"/>
        <v>3</v>
      </c>
      <c r="K10826">
        <f t="shared" si="1523"/>
        <v>6</v>
      </c>
      <c r="L10826" s="3">
        <f t="shared" si="1524"/>
        <v>42698</v>
      </c>
      <c r="M10826" t="str">
        <f t="shared" si="1525"/>
        <v>11:15</v>
      </c>
      <c r="N10826">
        <f t="shared" si="1526"/>
        <v>675</v>
      </c>
      <c r="O10826">
        <f t="shared" si="1527"/>
        <v>4</v>
      </c>
      <c r="P10826" t="str">
        <f t="shared" si="1528"/>
        <v>Work</v>
      </c>
      <c r="Q10826" t="str">
        <f>VLOOKUP(N10826,IF(P10826="Work",Intervals!$A$4:$C$9,Intervals!$F$4:$H$9),3,1)</f>
        <v>Int_7-17</v>
      </c>
      <c r="R10826" t="str">
        <f t="shared" si="1529"/>
        <v>1</v>
      </c>
      <c r="S10826">
        <f>VLOOKUP(N10826,IF(P10826="Work",Intervals!$A$4:$D$9,Intervals!$F$4:$I$9),4,1)</f>
        <v>3</v>
      </c>
    </row>
    <row r="10827" spans="1:19" x14ac:dyDescent="0.25">
      <c r="A10827" t="s">
        <v>169</v>
      </c>
      <c r="B10827" s="1" t="s">
        <v>9927</v>
      </c>
      <c r="C10827" t="s">
        <v>339</v>
      </c>
      <c r="D10827">
        <f t="shared" si="1521"/>
        <v>10825</v>
      </c>
      <c r="E10827" t="s">
        <v>408</v>
      </c>
      <c r="F10827" t="s">
        <v>10</v>
      </c>
      <c r="G10827" t="s">
        <v>30</v>
      </c>
      <c r="H10827" t="s">
        <v>11590</v>
      </c>
      <c r="I10827" t="s">
        <v>11664</v>
      </c>
      <c r="J10827">
        <f t="shared" si="1522"/>
        <v>3</v>
      </c>
      <c r="K10827">
        <f t="shared" si="1523"/>
        <v>6</v>
      </c>
      <c r="L10827" s="3">
        <f t="shared" si="1524"/>
        <v>42698</v>
      </c>
      <c r="M10827" t="str">
        <f t="shared" si="1525"/>
        <v>11:17</v>
      </c>
      <c r="N10827">
        <f t="shared" si="1526"/>
        <v>677</v>
      </c>
      <c r="O10827">
        <f t="shared" si="1527"/>
        <v>4</v>
      </c>
      <c r="P10827" t="str">
        <f t="shared" si="1528"/>
        <v>Work</v>
      </c>
      <c r="Q10827" t="str">
        <f>VLOOKUP(N10827,IF(P10827="Work",Intervals!$A$4:$C$9,Intervals!$F$4:$H$9),3,1)</f>
        <v>Int_7-17</v>
      </c>
      <c r="R10827" t="str">
        <f t="shared" si="1529"/>
        <v>1</v>
      </c>
      <c r="S10827">
        <f>VLOOKUP(N10827,IF(P10827="Work",Intervals!$A$4:$D$9,Intervals!$F$4:$I$9),4,1)</f>
        <v>3</v>
      </c>
    </row>
    <row r="10828" spans="1:19" x14ac:dyDescent="0.25">
      <c r="A10828" t="s">
        <v>142</v>
      </c>
      <c r="B10828" s="1" t="s">
        <v>9928</v>
      </c>
      <c r="C10828" t="s">
        <v>339</v>
      </c>
      <c r="D10828">
        <f t="shared" si="1521"/>
        <v>10826</v>
      </c>
      <c r="E10828" t="s">
        <v>598</v>
      </c>
      <c r="F10828" t="s">
        <v>11563</v>
      </c>
      <c r="G10828" t="s">
        <v>4</v>
      </c>
      <c r="H10828" t="s">
        <v>11589</v>
      </c>
      <c r="I10828" s="4">
        <v>42509</v>
      </c>
      <c r="J10828">
        <f t="shared" si="1522"/>
        <v>3</v>
      </c>
      <c r="K10828">
        <f t="shared" si="1523"/>
        <v>6</v>
      </c>
      <c r="L10828" s="3">
        <f t="shared" si="1524"/>
        <v>42698</v>
      </c>
      <c r="M10828" t="str">
        <f t="shared" si="1525"/>
        <v>11:18</v>
      </c>
      <c r="N10828">
        <f t="shared" si="1526"/>
        <v>678.00000000000011</v>
      </c>
      <c r="O10828">
        <f t="shared" si="1527"/>
        <v>4</v>
      </c>
      <c r="P10828" t="str">
        <f t="shared" si="1528"/>
        <v>Work</v>
      </c>
      <c r="Q10828" t="str">
        <f>VLOOKUP(N10828,IF(P10828="Work",Intervals!$A$4:$C$9,Intervals!$F$4:$H$9),3,1)</f>
        <v>Int_7-17</v>
      </c>
      <c r="R10828" t="str">
        <f t="shared" si="1529"/>
        <v>1</v>
      </c>
      <c r="S10828">
        <f>VLOOKUP(N10828,IF(P10828="Work",Intervals!$A$4:$D$9,Intervals!$F$4:$I$9),4,1)</f>
        <v>3</v>
      </c>
    </row>
    <row r="10829" spans="1:19" x14ac:dyDescent="0.25">
      <c r="A10829" t="s">
        <v>81</v>
      </c>
      <c r="B10829" s="1" t="s">
        <v>9929</v>
      </c>
      <c r="C10829" t="s">
        <v>339</v>
      </c>
      <c r="D10829">
        <f t="shared" si="1521"/>
        <v>10827</v>
      </c>
      <c r="E10829" t="s">
        <v>340</v>
      </c>
      <c r="F10829" t="s">
        <v>10</v>
      </c>
      <c r="G10829" t="s">
        <v>4</v>
      </c>
      <c r="H10829" t="s">
        <v>11589</v>
      </c>
      <c r="I10829" s="4">
        <v>42509</v>
      </c>
      <c r="J10829">
        <f t="shared" si="1522"/>
        <v>3</v>
      </c>
      <c r="K10829">
        <f t="shared" si="1523"/>
        <v>6</v>
      </c>
      <c r="L10829" s="3">
        <f t="shared" si="1524"/>
        <v>42698</v>
      </c>
      <c r="M10829" t="str">
        <f t="shared" si="1525"/>
        <v>11:19</v>
      </c>
      <c r="N10829">
        <f t="shared" si="1526"/>
        <v>679</v>
      </c>
      <c r="O10829">
        <f t="shared" si="1527"/>
        <v>4</v>
      </c>
      <c r="P10829" t="str">
        <f t="shared" si="1528"/>
        <v>Work</v>
      </c>
      <c r="Q10829" t="str">
        <f>VLOOKUP(N10829,IF(P10829="Work",Intervals!$A$4:$C$9,Intervals!$F$4:$H$9),3,1)</f>
        <v>Int_7-17</v>
      </c>
      <c r="R10829" t="str">
        <f t="shared" si="1529"/>
        <v>1</v>
      </c>
      <c r="S10829">
        <f>VLOOKUP(N10829,IF(P10829="Work",Intervals!$A$4:$D$9,Intervals!$F$4:$I$9),4,1)</f>
        <v>3</v>
      </c>
    </row>
    <row r="10830" spans="1:19" x14ac:dyDescent="0.25">
      <c r="A10830" t="s">
        <v>170</v>
      </c>
      <c r="B10830" s="1" t="s">
        <v>9929</v>
      </c>
      <c r="C10830" t="s">
        <v>339</v>
      </c>
      <c r="D10830">
        <f t="shared" si="1521"/>
        <v>10828</v>
      </c>
      <c r="E10830" t="s">
        <v>347</v>
      </c>
      <c r="F10830" t="s">
        <v>10</v>
      </c>
      <c r="G10830" t="s">
        <v>4</v>
      </c>
      <c r="H10830" t="s">
        <v>11589</v>
      </c>
      <c r="I10830" s="4">
        <v>42509</v>
      </c>
      <c r="J10830">
        <f t="shared" si="1522"/>
        <v>3</v>
      </c>
      <c r="K10830">
        <f t="shared" si="1523"/>
        <v>6</v>
      </c>
      <c r="L10830" s="3">
        <f t="shared" si="1524"/>
        <v>42698</v>
      </c>
      <c r="M10830" t="str">
        <f t="shared" si="1525"/>
        <v>11:19</v>
      </c>
      <c r="N10830">
        <f t="shared" si="1526"/>
        <v>679</v>
      </c>
      <c r="O10830">
        <f t="shared" si="1527"/>
        <v>4</v>
      </c>
      <c r="P10830" t="str">
        <f t="shared" si="1528"/>
        <v>Work</v>
      </c>
      <c r="Q10830" t="str">
        <f>VLOOKUP(N10830,IF(P10830="Work",Intervals!$A$4:$C$9,Intervals!$F$4:$H$9),3,1)</f>
        <v>Int_7-17</v>
      </c>
      <c r="R10830" t="str">
        <f t="shared" si="1529"/>
        <v>1</v>
      </c>
      <c r="S10830">
        <f>VLOOKUP(N10830,IF(P10830="Work",Intervals!$A$4:$D$9,Intervals!$F$4:$I$9),4,1)</f>
        <v>3</v>
      </c>
    </row>
    <row r="10831" spans="1:19" x14ac:dyDescent="0.25">
      <c r="A10831" t="s">
        <v>119</v>
      </c>
      <c r="B10831" s="1" t="s">
        <v>9930</v>
      </c>
      <c r="C10831" t="s">
        <v>339</v>
      </c>
      <c r="D10831">
        <f t="shared" si="1521"/>
        <v>10829</v>
      </c>
      <c r="E10831" t="s">
        <v>381</v>
      </c>
      <c r="F10831" t="s">
        <v>10</v>
      </c>
      <c r="G10831" t="s">
        <v>4</v>
      </c>
      <c r="H10831" t="s">
        <v>11589</v>
      </c>
      <c r="I10831" s="4">
        <v>42509</v>
      </c>
      <c r="J10831">
        <f t="shared" si="1522"/>
        <v>3</v>
      </c>
      <c r="K10831">
        <f t="shared" si="1523"/>
        <v>6</v>
      </c>
      <c r="L10831" s="3">
        <f t="shared" si="1524"/>
        <v>42698</v>
      </c>
      <c r="M10831" t="str">
        <f t="shared" si="1525"/>
        <v>11:21</v>
      </c>
      <c r="N10831">
        <f t="shared" si="1526"/>
        <v>681</v>
      </c>
      <c r="O10831">
        <f t="shared" si="1527"/>
        <v>4</v>
      </c>
      <c r="P10831" t="str">
        <f t="shared" si="1528"/>
        <v>Work</v>
      </c>
      <c r="Q10831" t="str">
        <f>VLOOKUP(N10831,IF(P10831="Work",Intervals!$A$4:$C$9,Intervals!$F$4:$H$9),3,1)</f>
        <v>Int_7-17</v>
      </c>
      <c r="R10831" t="str">
        <f t="shared" si="1529"/>
        <v>1</v>
      </c>
      <c r="S10831">
        <f>VLOOKUP(N10831,IF(P10831="Work",Intervals!$A$4:$D$9,Intervals!$F$4:$I$9),4,1)</f>
        <v>3</v>
      </c>
    </row>
    <row r="10832" spans="1:19" x14ac:dyDescent="0.25">
      <c r="A10832" t="s">
        <v>130</v>
      </c>
      <c r="B10832" s="1" t="s">
        <v>9931</v>
      </c>
      <c r="C10832" t="s">
        <v>339</v>
      </c>
      <c r="D10832">
        <f t="shared" si="1521"/>
        <v>10830</v>
      </c>
      <c r="E10832" t="s">
        <v>1142</v>
      </c>
      <c r="F10832" t="s">
        <v>10</v>
      </c>
      <c r="G10832" t="s">
        <v>4</v>
      </c>
      <c r="H10832" t="s">
        <v>11589</v>
      </c>
      <c r="I10832" s="4">
        <v>42509</v>
      </c>
      <c r="J10832">
        <f t="shared" si="1522"/>
        <v>3</v>
      </c>
      <c r="K10832">
        <f t="shared" si="1523"/>
        <v>6</v>
      </c>
      <c r="L10832" s="3">
        <f t="shared" si="1524"/>
        <v>42698</v>
      </c>
      <c r="M10832" t="str">
        <f t="shared" si="1525"/>
        <v>11:24</v>
      </c>
      <c r="N10832">
        <f t="shared" si="1526"/>
        <v>684.00000000000011</v>
      </c>
      <c r="O10832">
        <f t="shared" si="1527"/>
        <v>4</v>
      </c>
      <c r="P10832" t="str">
        <f t="shared" si="1528"/>
        <v>Work</v>
      </c>
      <c r="Q10832" t="str">
        <f>VLOOKUP(N10832,IF(P10832="Work",Intervals!$A$4:$C$9,Intervals!$F$4:$H$9),3,1)</f>
        <v>Int_7-17</v>
      </c>
      <c r="R10832" t="str">
        <f t="shared" si="1529"/>
        <v>1</v>
      </c>
      <c r="S10832">
        <f>VLOOKUP(N10832,IF(P10832="Work",Intervals!$A$4:$D$9,Intervals!$F$4:$I$9),4,1)</f>
        <v>3</v>
      </c>
    </row>
    <row r="10833" spans="1:19" x14ac:dyDescent="0.25">
      <c r="A10833" t="s">
        <v>140</v>
      </c>
      <c r="B10833" s="1" t="s">
        <v>9932</v>
      </c>
      <c r="C10833" t="s">
        <v>339</v>
      </c>
      <c r="D10833">
        <f t="shared" si="1521"/>
        <v>10831</v>
      </c>
      <c r="E10833" t="s">
        <v>394</v>
      </c>
      <c r="F10833" t="s">
        <v>3</v>
      </c>
      <c r="G10833" t="s">
        <v>4</v>
      </c>
      <c r="H10833" t="s">
        <v>11589</v>
      </c>
      <c r="I10833" s="4">
        <v>42509</v>
      </c>
      <c r="J10833">
        <f t="shared" si="1522"/>
        <v>3</v>
      </c>
      <c r="K10833">
        <f t="shared" si="1523"/>
        <v>6</v>
      </c>
      <c r="L10833" s="3">
        <f t="shared" si="1524"/>
        <v>42698</v>
      </c>
      <c r="M10833" t="str">
        <f t="shared" si="1525"/>
        <v>11:27</v>
      </c>
      <c r="N10833">
        <f t="shared" si="1526"/>
        <v>687</v>
      </c>
      <c r="O10833">
        <f t="shared" si="1527"/>
        <v>4</v>
      </c>
      <c r="P10833" t="str">
        <f t="shared" si="1528"/>
        <v>Work</v>
      </c>
      <c r="Q10833" t="str">
        <f>VLOOKUP(N10833,IF(P10833="Work",Intervals!$A$4:$C$9,Intervals!$F$4:$H$9),3,1)</f>
        <v>Int_7-17</v>
      </c>
      <c r="R10833" t="str">
        <f t="shared" si="1529"/>
        <v>1</v>
      </c>
      <c r="S10833">
        <f>VLOOKUP(N10833,IF(P10833="Work",Intervals!$A$4:$D$9,Intervals!$F$4:$I$9),4,1)</f>
        <v>3</v>
      </c>
    </row>
    <row r="10834" spans="1:19" x14ac:dyDescent="0.25">
      <c r="A10834" t="s">
        <v>119</v>
      </c>
      <c r="B10834" s="1" t="s">
        <v>9933</v>
      </c>
      <c r="C10834" t="s">
        <v>339</v>
      </c>
      <c r="D10834">
        <f t="shared" si="1521"/>
        <v>10832</v>
      </c>
      <c r="E10834" t="s">
        <v>381</v>
      </c>
      <c r="F10834" t="s">
        <v>10</v>
      </c>
      <c r="G10834" t="s">
        <v>4</v>
      </c>
      <c r="H10834" t="s">
        <v>11589</v>
      </c>
      <c r="I10834" s="4">
        <v>42509</v>
      </c>
      <c r="J10834">
        <f t="shared" si="1522"/>
        <v>3</v>
      </c>
      <c r="K10834">
        <f t="shared" si="1523"/>
        <v>6</v>
      </c>
      <c r="L10834" s="3">
        <f t="shared" si="1524"/>
        <v>42698</v>
      </c>
      <c r="M10834" t="str">
        <f t="shared" si="1525"/>
        <v>11:30</v>
      </c>
      <c r="N10834">
        <f t="shared" si="1526"/>
        <v>690.00000000000011</v>
      </c>
      <c r="O10834">
        <f t="shared" si="1527"/>
        <v>4</v>
      </c>
      <c r="P10834" t="str">
        <f t="shared" si="1528"/>
        <v>Work</v>
      </c>
      <c r="Q10834" t="str">
        <f>VLOOKUP(N10834,IF(P10834="Work",Intervals!$A$4:$C$9,Intervals!$F$4:$H$9),3,1)</f>
        <v>Int_7-17</v>
      </c>
      <c r="R10834" t="str">
        <f t="shared" si="1529"/>
        <v>1</v>
      </c>
      <c r="S10834">
        <f>VLOOKUP(N10834,IF(P10834="Work",Intervals!$A$4:$D$9,Intervals!$F$4:$I$9),4,1)</f>
        <v>3</v>
      </c>
    </row>
    <row r="10835" spans="1:19" x14ac:dyDescent="0.25">
      <c r="A10835" t="s">
        <v>249</v>
      </c>
      <c r="B10835" s="1" t="s">
        <v>9934</v>
      </c>
      <c r="C10835" t="s">
        <v>339</v>
      </c>
      <c r="D10835">
        <f t="shared" si="1521"/>
        <v>10833</v>
      </c>
      <c r="E10835" t="s">
        <v>392</v>
      </c>
      <c r="F10835" t="s">
        <v>11568</v>
      </c>
      <c r="G10835" t="s">
        <v>4</v>
      </c>
      <c r="H10835" t="s">
        <v>11589</v>
      </c>
      <c r="I10835" s="4">
        <v>42509</v>
      </c>
      <c r="J10835">
        <f t="shared" si="1522"/>
        <v>3</v>
      </c>
      <c r="K10835">
        <f t="shared" si="1523"/>
        <v>6</v>
      </c>
      <c r="L10835" s="3">
        <f t="shared" si="1524"/>
        <v>42698</v>
      </c>
      <c r="M10835" t="str">
        <f t="shared" si="1525"/>
        <v>11:33</v>
      </c>
      <c r="N10835">
        <f t="shared" si="1526"/>
        <v>692.99999999999989</v>
      </c>
      <c r="O10835">
        <f t="shared" si="1527"/>
        <v>4</v>
      </c>
      <c r="P10835" t="str">
        <f t="shared" si="1528"/>
        <v>Work</v>
      </c>
      <c r="Q10835" t="str">
        <f>VLOOKUP(N10835,IF(P10835="Work",Intervals!$A$4:$C$9,Intervals!$F$4:$H$9),3,1)</f>
        <v>Int_7-17</v>
      </c>
      <c r="R10835" t="str">
        <f t="shared" si="1529"/>
        <v>1</v>
      </c>
      <c r="S10835">
        <f>VLOOKUP(N10835,IF(P10835="Work",Intervals!$A$4:$D$9,Intervals!$F$4:$I$9),4,1)</f>
        <v>3</v>
      </c>
    </row>
    <row r="10836" spans="1:19" x14ac:dyDescent="0.25">
      <c r="A10836" t="s">
        <v>115</v>
      </c>
      <c r="B10836" s="1" t="s">
        <v>9935</v>
      </c>
      <c r="C10836" t="s">
        <v>339</v>
      </c>
      <c r="D10836">
        <f t="shared" si="1521"/>
        <v>10834</v>
      </c>
      <c r="E10836" t="s">
        <v>1135</v>
      </c>
      <c r="F10836" t="s">
        <v>10</v>
      </c>
      <c r="G10836" t="s">
        <v>4</v>
      </c>
      <c r="H10836" t="s">
        <v>11596</v>
      </c>
      <c r="I10836" t="s">
        <v>11670</v>
      </c>
      <c r="J10836">
        <f t="shared" si="1522"/>
        <v>3</v>
      </c>
      <c r="K10836">
        <f t="shared" si="1523"/>
        <v>6</v>
      </c>
      <c r="L10836" s="3">
        <f t="shared" si="1524"/>
        <v>42698</v>
      </c>
      <c r="M10836" t="str">
        <f t="shared" si="1525"/>
        <v>11:34</v>
      </c>
      <c r="N10836">
        <f t="shared" si="1526"/>
        <v>694.00000000000011</v>
      </c>
      <c r="O10836">
        <f t="shared" si="1527"/>
        <v>4</v>
      </c>
      <c r="P10836" t="str">
        <f t="shared" si="1528"/>
        <v>Work</v>
      </c>
      <c r="Q10836" t="str">
        <f>VLOOKUP(N10836,IF(P10836="Work",Intervals!$A$4:$C$9,Intervals!$F$4:$H$9),3,1)</f>
        <v>Int_7-17</v>
      </c>
      <c r="R10836" t="str">
        <f t="shared" si="1529"/>
        <v>1</v>
      </c>
      <c r="S10836">
        <f>VLOOKUP(N10836,IF(P10836="Work",Intervals!$A$4:$D$9,Intervals!$F$4:$I$9),4,1)</f>
        <v>3</v>
      </c>
    </row>
    <row r="10837" spans="1:19" x14ac:dyDescent="0.25">
      <c r="A10837" t="s">
        <v>130</v>
      </c>
      <c r="B10837" s="1" t="s">
        <v>9936</v>
      </c>
      <c r="C10837" t="s">
        <v>339</v>
      </c>
      <c r="D10837">
        <f t="shared" si="1521"/>
        <v>10835</v>
      </c>
      <c r="E10837" t="s">
        <v>1142</v>
      </c>
      <c r="F10837" t="s">
        <v>10</v>
      </c>
      <c r="G10837" t="s">
        <v>4</v>
      </c>
      <c r="H10837" t="s">
        <v>11589</v>
      </c>
      <c r="I10837" s="4">
        <v>42509</v>
      </c>
      <c r="J10837">
        <f t="shared" si="1522"/>
        <v>3</v>
      </c>
      <c r="K10837">
        <f t="shared" si="1523"/>
        <v>6</v>
      </c>
      <c r="L10837" s="3">
        <f t="shared" si="1524"/>
        <v>42698</v>
      </c>
      <c r="M10837" t="str">
        <f t="shared" si="1525"/>
        <v>11:36</v>
      </c>
      <c r="N10837">
        <f t="shared" si="1526"/>
        <v>696.00000000000011</v>
      </c>
      <c r="O10837">
        <f t="shared" si="1527"/>
        <v>4</v>
      </c>
      <c r="P10837" t="str">
        <f t="shared" si="1528"/>
        <v>Work</v>
      </c>
      <c r="Q10837" t="str">
        <f>VLOOKUP(N10837,IF(P10837="Work",Intervals!$A$4:$C$9,Intervals!$F$4:$H$9),3,1)</f>
        <v>Int_7-17</v>
      </c>
      <c r="R10837" t="str">
        <f t="shared" si="1529"/>
        <v>1</v>
      </c>
      <c r="S10837">
        <f>VLOOKUP(N10837,IF(P10837="Work",Intervals!$A$4:$D$9,Intervals!$F$4:$I$9),4,1)</f>
        <v>3</v>
      </c>
    </row>
    <row r="10838" spans="1:19" x14ac:dyDescent="0.25">
      <c r="A10838" t="s">
        <v>119</v>
      </c>
      <c r="B10838" s="1" t="s">
        <v>9937</v>
      </c>
      <c r="C10838" t="s">
        <v>339</v>
      </c>
      <c r="D10838">
        <f t="shared" si="1521"/>
        <v>10836</v>
      </c>
      <c r="E10838" t="s">
        <v>381</v>
      </c>
      <c r="F10838" t="s">
        <v>10</v>
      </c>
      <c r="G10838" t="s">
        <v>4</v>
      </c>
      <c r="H10838" t="s">
        <v>11589</v>
      </c>
      <c r="I10838" s="4">
        <v>42509</v>
      </c>
      <c r="J10838">
        <f t="shared" si="1522"/>
        <v>3</v>
      </c>
      <c r="K10838">
        <f t="shared" si="1523"/>
        <v>6</v>
      </c>
      <c r="L10838" s="3">
        <f t="shared" si="1524"/>
        <v>42698</v>
      </c>
      <c r="M10838" t="str">
        <f t="shared" si="1525"/>
        <v>11:37</v>
      </c>
      <c r="N10838">
        <f t="shared" si="1526"/>
        <v>696.99999999999989</v>
      </c>
      <c r="O10838">
        <f t="shared" si="1527"/>
        <v>4</v>
      </c>
      <c r="P10838" t="str">
        <f t="shared" si="1528"/>
        <v>Work</v>
      </c>
      <c r="Q10838" t="str">
        <f>VLOOKUP(N10838,IF(P10838="Work",Intervals!$A$4:$C$9,Intervals!$F$4:$H$9),3,1)</f>
        <v>Int_7-17</v>
      </c>
      <c r="R10838" t="str">
        <f t="shared" si="1529"/>
        <v>1</v>
      </c>
      <c r="S10838">
        <f>VLOOKUP(N10838,IF(P10838="Work",Intervals!$A$4:$D$9,Intervals!$F$4:$I$9),4,1)</f>
        <v>3</v>
      </c>
    </row>
    <row r="10839" spans="1:19" x14ac:dyDescent="0.25">
      <c r="A10839" t="s">
        <v>128</v>
      </c>
      <c r="B10839" s="1" t="s">
        <v>9938</v>
      </c>
      <c r="C10839" t="s">
        <v>339</v>
      </c>
      <c r="D10839">
        <f t="shared" si="1521"/>
        <v>10837</v>
      </c>
      <c r="E10839" t="s">
        <v>389</v>
      </c>
      <c r="F10839" t="s">
        <v>11563</v>
      </c>
      <c r="G10839" t="s">
        <v>30</v>
      </c>
      <c r="H10839" t="s">
        <v>11605</v>
      </c>
      <c r="I10839" t="s">
        <v>11679</v>
      </c>
      <c r="J10839">
        <f t="shared" si="1522"/>
        <v>3</v>
      </c>
      <c r="K10839">
        <f t="shared" si="1523"/>
        <v>6</v>
      </c>
      <c r="L10839" s="3">
        <f t="shared" si="1524"/>
        <v>42698</v>
      </c>
      <c r="M10839" t="str">
        <f t="shared" si="1525"/>
        <v>11:38</v>
      </c>
      <c r="N10839">
        <f t="shared" si="1526"/>
        <v>698.00000000000011</v>
      </c>
      <c r="O10839">
        <f t="shared" si="1527"/>
        <v>4</v>
      </c>
      <c r="P10839" t="str">
        <f t="shared" si="1528"/>
        <v>Work</v>
      </c>
      <c r="Q10839" t="str">
        <f>VLOOKUP(N10839,IF(P10839="Work",Intervals!$A$4:$C$9,Intervals!$F$4:$H$9),3,1)</f>
        <v>Int_7-17</v>
      </c>
      <c r="R10839" t="str">
        <f t="shared" si="1529"/>
        <v>1</v>
      </c>
      <c r="S10839">
        <f>VLOOKUP(N10839,IF(P10839="Work",Intervals!$A$4:$D$9,Intervals!$F$4:$I$9),4,1)</f>
        <v>3</v>
      </c>
    </row>
    <row r="10840" spans="1:19" x14ac:dyDescent="0.25">
      <c r="A10840" t="s">
        <v>93</v>
      </c>
      <c r="B10840" s="1" t="s">
        <v>9939</v>
      </c>
      <c r="C10840" t="s">
        <v>339</v>
      </c>
      <c r="D10840">
        <f t="shared" si="1521"/>
        <v>10838</v>
      </c>
      <c r="E10840" t="s">
        <v>598</v>
      </c>
      <c r="F10840" t="s">
        <v>11563</v>
      </c>
      <c r="G10840" t="s">
        <v>4</v>
      </c>
      <c r="H10840" t="s">
        <v>11589</v>
      </c>
      <c r="I10840" s="4">
        <v>42509</v>
      </c>
      <c r="J10840">
        <f t="shared" si="1522"/>
        <v>3</v>
      </c>
      <c r="K10840">
        <f t="shared" si="1523"/>
        <v>6</v>
      </c>
      <c r="L10840" s="3">
        <f t="shared" si="1524"/>
        <v>42698</v>
      </c>
      <c r="M10840" t="str">
        <f t="shared" si="1525"/>
        <v>11:46</v>
      </c>
      <c r="N10840">
        <f t="shared" si="1526"/>
        <v>706</v>
      </c>
      <c r="O10840">
        <f t="shared" si="1527"/>
        <v>4</v>
      </c>
      <c r="P10840" t="str">
        <f t="shared" si="1528"/>
        <v>Work</v>
      </c>
      <c r="Q10840" t="str">
        <f>VLOOKUP(N10840,IF(P10840="Work",Intervals!$A$4:$C$9,Intervals!$F$4:$H$9),3,1)</f>
        <v>Int_7-17</v>
      </c>
      <c r="R10840" t="str">
        <f t="shared" si="1529"/>
        <v>1</v>
      </c>
      <c r="S10840">
        <f>VLOOKUP(N10840,IF(P10840="Work",Intervals!$A$4:$D$9,Intervals!$F$4:$I$9),4,1)</f>
        <v>3</v>
      </c>
    </row>
    <row r="10841" spans="1:19" x14ac:dyDescent="0.25">
      <c r="A10841" t="s">
        <v>119</v>
      </c>
      <c r="B10841" s="1" t="s">
        <v>9940</v>
      </c>
      <c r="C10841" t="s">
        <v>339</v>
      </c>
      <c r="D10841">
        <f t="shared" si="1521"/>
        <v>10839</v>
      </c>
      <c r="E10841" t="s">
        <v>381</v>
      </c>
      <c r="F10841" t="s">
        <v>10</v>
      </c>
      <c r="G10841" t="s">
        <v>4</v>
      </c>
      <c r="H10841" t="s">
        <v>11589</v>
      </c>
      <c r="I10841" s="4">
        <v>42509</v>
      </c>
      <c r="J10841">
        <f t="shared" si="1522"/>
        <v>3</v>
      </c>
      <c r="K10841">
        <f t="shared" si="1523"/>
        <v>6</v>
      </c>
      <c r="L10841" s="3">
        <f t="shared" si="1524"/>
        <v>42698</v>
      </c>
      <c r="M10841" t="str">
        <f t="shared" si="1525"/>
        <v>11:48</v>
      </c>
      <c r="N10841">
        <f t="shared" si="1526"/>
        <v>708</v>
      </c>
      <c r="O10841">
        <f t="shared" si="1527"/>
        <v>4</v>
      </c>
      <c r="P10841" t="str">
        <f t="shared" si="1528"/>
        <v>Work</v>
      </c>
      <c r="Q10841" t="str">
        <f>VLOOKUP(N10841,IF(P10841="Work",Intervals!$A$4:$C$9,Intervals!$F$4:$H$9),3,1)</f>
        <v>Int_7-17</v>
      </c>
      <c r="R10841" t="str">
        <f t="shared" si="1529"/>
        <v>1</v>
      </c>
      <c r="S10841">
        <f>VLOOKUP(N10841,IF(P10841="Work",Intervals!$A$4:$D$9,Intervals!$F$4:$I$9),4,1)</f>
        <v>3</v>
      </c>
    </row>
    <row r="10842" spans="1:19" x14ac:dyDescent="0.25">
      <c r="A10842" t="s">
        <v>119</v>
      </c>
      <c r="B10842" s="1" t="s">
        <v>9940</v>
      </c>
      <c r="C10842" t="s">
        <v>339</v>
      </c>
      <c r="D10842">
        <f t="shared" si="1521"/>
        <v>10840</v>
      </c>
      <c r="E10842" t="s">
        <v>381</v>
      </c>
      <c r="F10842" t="s">
        <v>10</v>
      </c>
      <c r="G10842" t="s">
        <v>4</v>
      </c>
      <c r="H10842" t="s">
        <v>11589</v>
      </c>
      <c r="I10842" s="4">
        <v>42509</v>
      </c>
      <c r="J10842">
        <f t="shared" si="1522"/>
        <v>3</v>
      </c>
      <c r="K10842">
        <f t="shared" si="1523"/>
        <v>6</v>
      </c>
      <c r="L10842" s="3">
        <f t="shared" si="1524"/>
        <v>42698</v>
      </c>
      <c r="M10842" t="str">
        <f t="shared" si="1525"/>
        <v>11:48</v>
      </c>
      <c r="N10842">
        <f t="shared" si="1526"/>
        <v>708</v>
      </c>
      <c r="O10842">
        <f t="shared" si="1527"/>
        <v>4</v>
      </c>
      <c r="P10842" t="str">
        <f t="shared" si="1528"/>
        <v>Work</v>
      </c>
      <c r="Q10842" t="str">
        <f>VLOOKUP(N10842,IF(P10842="Work",Intervals!$A$4:$C$9,Intervals!$F$4:$H$9),3,1)</f>
        <v>Int_7-17</v>
      </c>
      <c r="R10842" t="str">
        <f t="shared" si="1529"/>
        <v>1</v>
      </c>
      <c r="S10842">
        <f>VLOOKUP(N10842,IF(P10842="Work",Intervals!$A$4:$D$9,Intervals!$F$4:$I$9),4,1)</f>
        <v>3</v>
      </c>
    </row>
    <row r="10843" spans="1:19" x14ac:dyDescent="0.25">
      <c r="A10843" t="s">
        <v>81</v>
      </c>
      <c r="B10843" s="1" t="s">
        <v>9941</v>
      </c>
      <c r="C10843" t="s">
        <v>339</v>
      </c>
      <c r="D10843">
        <f t="shared" si="1521"/>
        <v>10841</v>
      </c>
      <c r="E10843" t="s">
        <v>340</v>
      </c>
      <c r="F10843" t="s">
        <v>10</v>
      </c>
      <c r="G10843" t="s">
        <v>4</v>
      </c>
      <c r="H10843" t="s">
        <v>11589</v>
      </c>
      <c r="I10843" s="4">
        <v>42509</v>
      </c>
      <c r="J10843">
        <f t="shared" si="1522"/>
        <v>3</v>
      </c>
      <c r="K10843">
        <f t="shared" si="1523"/>
        <v>6</v>
      </c>
      <c r="L10843" s="3">
        <f t="shared" si="1524"/>
        <v>42698</v>
      </c>
      <c r="M10843" t="str">
        <f t="shared" si="1525"/>
        <v>11:53</v>
      </c>
      <c r="N10843">
        <f t="shared" si="1526"/>
        <v>712.99999999999989</v>
      </c>
      <c r="O10843">
        <f t="shared" si="1527"/>
        <v>4</v>
      </c>
      <c r="P10843" t="str">
        <f t="shared" si="1528"/>
        <v>Work</v>
      </c>
      <c r="Q10843" t="str">
        <f>VLOOKUP(N10843,IF(P10843="Work",Intervals!$A$4:$C$9,Intervals!$F$4:$H$9),3,1)</f>
        <v>Int_7-17</v>
      </c>
      <c r="R10843" t="str">
        <f t="shared" si="1529"/>
        <v>1</v>
      </c>
      <c r="S10843">
        <f>VLOOKUP(N10843,IF(P10843="Work",Intervals!$A$4:$D$9,Intervals!$F$4:$I$9),4,1)</f>
        <v>3</v>
      </c>
    </row>
    <row r="10844" spans="1:19" x14ac:dyDescent="0.25">
      <c r="A10844" t="s">
        <v>130</v>
      </c>
      <c r="B10844" s="1" t="s">
        <v>9942</v>
      </c>
      <c r="C10844" t="s">
        <v>339</v>
      </c>
      <c r="D10844">
        <f t="shared" si="1521"/>
        <v>10842</v>
      </c>
      <c r="E10844" t="s">
        <v>1142</v>
      </c>
      <c r="F10844" t="s">
        <v>10</v>
      </c>
      <c r="G10844" t="s">
        <v>4</v>
      </c>
      <c r="H10844" t="s">
        <v>11589</v>
      </c>
      <c r="I10844" s="4">
        <v>42509</v>
      </c>
      <c r="J10844">
        <f t="shared" si="1522"/>
        <v>3</v>
      </c>
      <c r="K10844">
        <f t="shared" si="1523"/>
        <v>6</v>
      </c>
      <c r="L10844" s="3">
        <f t="shared" si="1524"/>
        <v>42698</v>
      </c>
      <c r="M10844" t="str">
        <f t="shared" si="1525"/>
        <v>11:54</v>
      </c>
      <c r="N10844">
        <f t="shared" si="1526"/>
        <v>714</v>
      </c>
      <c r="O10844">
        <f t="shared" si="1527"/>
        <v>4</v>
      </c>
      <c r="P10844" t="str">
        <f t="shared" si="1528"/>
        <v>Work</v>
      </c>
      <c r="Q10844" t="str">
        <f>VLOOKUP(N10844,IF(P10844="Work",Intervals!$A$4:$C$9,Intervals!$F$4:$H$9),3,1)</f>
        <v>Int_7-17</v>
      </c>
      <c r="R10844" t="str">
        <f t="shared" si="1529"/>
        <v>1</v>
      </c>
      <c r="S10844">
        <f>VLOOKUP(N10844,IF(P10844="Work",Intervals!$A$4:$D$9,Intervals!$F$4:$I$9),4,1)</f>
        <v>3</v>
      </c>
    </row>
    <row r="10845" spans="1:19" x14ac:dyDescent="0.25">
      <c r="A10845" t="s">
        <v>178</v>
      </c>
      <c r="B10845" s="1" t="s">
        <v>9943</v>
      </c>
      <c r="C10845" t="s">
        <v>339</v>
      </c>
      <c r="D10845">
        <f t="shared" si="1521"/>
        <v>10843</v>
      </c>
      <c r="E10845" t="s">
        <v>417</v>
      </c>
      <c r="F10845" t="s">
        <v>11570</v>
      </c>
      <c r="G10845" t="s">
        <v>4</v>
      </c>
      <c r="H10845" t="s">
        <v>11612</v>
      </c>
      <c r="I10845" t="s">
        <v>11686</v>
      </c>
      <c r="J10845">
        <f t="shared" si="1522"/>
        <v>3</v>
      </c>
      <c r="K10845">
        <f t="shared" si="1523"/>
        <v>6</v>
      </c>
      <c r="L10845" s="3">
        <f t="shared" si="1524"/>
        <v>42698</v>
      </c>
      <c r="M10845" t="str">
        <f t="shared" si="1525"/>
        <v>11:55</v>
      </c>
      <c r="N10845">
        <f t="shared" si="1526"/>
        <v>714.99999999999989</v>
      </c>
      <c r="O10845">
        <f t="shared" si="1527"/>
        <v>4</v>
      </c>
      <c r="P10845" t="str">
        <f t="shared" si="1528"/>
        <v>Work</v>
      </c>
      <c r="Q10845" t="str">
        <f>VLOOKUP(N10845,IF(P10845="Work",Intervals!$A$4:$C$9,Intervals!$F$4:$H$9),3,1)</f>
        <v>Int_7-17</v>
      </c>
      <c r="R10845" t="str">
        <f t="shared" si="1529"/>
        <v>1</v>
      </c>
      <c r="S10845">
        <f>VLOOKUP(N10845,IF(P10845="Work",Intervals!$A$4:$D$9,Intervals!$F$4:$I$9),4,1)</f>
        <v>3</v>
      </c>
    </row>
    <row r="10846" spans="1:19" x14ac:dyDescent="0.25">
      <c r="A10846" t="s">
        <v>81</v>
      </c>
      <c r="B10846" s="1" t="s">
        <v>9944</v>
      </c>
      <c r="C10846" t="s">
        <v>339</v>
      </c>
      <c r="D10846">
        <f t="shared" si="1521"/>
        <v>10844</v>
      </c>
      <c r="E10846" t="s">
        <v>340</v>
      </c>
      <c r="F10846" t="s">
        <v>10</v>
      </c>
      <c r="G10846" t="s">
        <v>4</v>
      </c>
      <c r="H10846" t="s">
        <v>11589</v>
      </c>
      <c r="I10846" s="4">
        <v>42509</v>
      </c>
      <c r="J10846">
        <f t="shared" si="1522"/>
        <v>3</v>
      </c>
      <c r="K10846">
        <f t="shared" si="1523"/>
        <v>6</v>
      </c>
      <c r="L10846" s="3">
        <f t="shared" si="1524"/>
        <v>42698</v>
      </c>
      <c r="M10846" t="str">
        <f t="shared" si="1525"/>
        <v>12:6</v>
      </c>
      <c r="N10846">
        <f t="shared" si="1526"/>
        <v>726</v>
      </c>
      <c r="O10846">
        <f t="shared" si="1527"/>
        <v>4</v>
      </c>
      <c r="P10846" t="str">
        <f t="shared" si="1528"/>
        <v>Work</v>
      </c>
      <c r="Q10846" t="str">
        <f>VLOOKUP(N10846,IF(P10846="Work",Intervals!$A$4:$C$9,Intervals!$F$4:$H$9),3,1)</f>
        <v>Int_7-17</v>
      </c>
      <c r="R10846" t="str">
        <f t="shared" si="1529"/>
        <v>1</v>
      </c>
      <c r="S10846">
        <f>VLOOKUP(N10846,IF(P10846="Work",Intervals!$A$4:$D$9,Intervals!$F$4:$I$9),4,1)</f>
        <v>3</v>
      </c>
    </row>
    <row r="10847" spans="1:19" x14ac:dyDescent="0.25">
      <c r="A10847" t="s">
        <v>83</v>
      </c>
      <c r="B10847" s="1" t="s">
        <v>9944</v>
      </c>
      <c r="C10847" t="s">
        <v>339</v>
      </c>
      <c r="D10847">
        <f t="shared" si="1521"/>
        <v>10845</v>
      </c>
      <c r="E10847" t="s">
        <v>384</v>
      </c>
      <c r="F10847" t="s">
        <v>10</v>
      </c>
      <c r="G10847" t="s">
        <v>4</v>
      </c>
      <c r="H10847" t="s">
        <v>11589</v>
      </c>
      <c r="I10847" s="4">
        <v>42509</v>
      </c>
      <c r="J10847">
        <f t="shared" si="1522"/>
        <v>3</v>
      </c>
      <c r="K10847">
        <f t="shared" si="1523"/>
        <v>6</v>
      </c>
      <c r="L10847" s="3">
        <f t="shared" si="1524"/>
        <v>42698</v>
      </c>
      <c r="M10847" t="str">
        <f t="shared" si="1525"/>
        <v>12:6</v>
      </c>
      <c r="N10847">
        <f t="shared" si="1526"/>
        <v>726</v>
      </c>
      <c r="O10847">
        <f t="shared" si="1527"/>
        <v>4</v>
      </c>
      <c r="P10847" t="str">
        <f t="shared" si="1528"/>
        <v>Work</v>
      </c>
      <c r="Q10847" t="str">
        <f>VLOOKUP(N10847,IF(P10847="Work",Intervals!$A$4:$C$9,Intervals!$F$4:$H$9),3,1)</f>
        <v>Int_7-17</v>
      </c>
      <c r="R10847" t="str">
        <f t="shared" si="1529"/>
        <v>1</v>
      </c>
      <c r="S10847">
        <f>VLOOKUP(N10847,IF(P10847="Work",Intervals!$A$4:$D$9,Intervals!$F$4:$I$9),4,1)</f>
        <v>3</v>
      </c>
    </row>
    <row r="10848" spans="1:19" x14ac:dyDescent="0.25">
      <c r="A10848" t="s">
        <v>172</v>
      </c>
      <c r="B10848" s="1" t="s">
        <v>60</v>
      </c>
      <c r="C10848" t="s">
        <v>339</v>
      </c>
      <c r="D10848">
        <f t="shared" si="1521"/>
        <v>10846</v>
      </c>
      <c r="E10848" t="s">
        <v>392</v>
      </c>
      <c r="F10848" t="s">
        <v>11568</v>
      </c>
      <c r="G10848" t="s">
        <v>4</v>
      </c>
      <c r="H10848" t="s">
        <v>11589</v>
      </c>
      <c r="I10848" s="4">
        <v>42509</v>
      </c>
      <c r="J10848">
        <f t="shared" si="1522"/>
        <v>3</v>
      </c>
      <c r="K10848">
        <f t="shared" si="1523"/>
        <v>6</v>
      </c>
      <c r="L10848" s="3">
        <f t="shared" si="1524"/>
        <v>42698</v>
      </c>
      <c r="M10848" t="str">
        <f t="shared" si="1525"/>
        <v>12:9</v>
      </c>
      <c r="N10848">
        <f t="shared" si="1526"/>
        <v>729.00000000000011</v>
      </c>
      <c r="O10848">
        <f t="shared" si="1527"/>
        <v>4</v>
      </c>
      <c r="P10848" t="str">
        <f t="shared" si="1528"/>
        <v>Work</v>
      </c>
      <c r="Q10848" t="str">
        <f>VLOOKUP(N10848,IF(P10848="Work",Intervals!$A$4:$C$9,Intervals!$F$4:$H$9),3,1)</f>
        <v>Int_7-17</v>
      </c>
      <c r="R10848" t="str">
        <f t="shared" si="1529"/>
        <v>1</v>
      </c>
      <c r="S10848">
        <f>VLOOKUP(N10848,IF(P10848="Work",Intervals!$A$4:$D$9,Intervals!$F$4:$I$9),4,1)</f>
        <v>3</v>
      </c>
    </row>
    <row r="10849" spans="1:19" x14ac:dyDescent="0.25">
      <c r="A10849" t="s">
        <v>223</v>
      </c>
      <c r="B10849" s="1" t="s">
        <v>60</v>
      </c>
      <c r="C10849" t="s">
        <v>339</v>
      </c>
      <c r="D10849">
        <f t="shared" si="1521"/>
        <v>10847</v>
      </c>
      <c r="E10849" t="s">
        <v>410</v>
      </c>
      <c r="F10849" t="s">
        <v>3</v>
      </c>
      <c r="G10849" t="s">
        <v>4</v>
      </c>
      <c r="H10849" t="s">
        <v>11589</v>
      </c>
      <c r="I10849" s="4">
        <v>42509</v>
      </c>
      <c r="J10849">
        <f t="shared" si="1522"/>
        <v>3</v>
      </c>
      <c r="K10849">
        <f t="shared" si="1523"/>
        <v>6</v>
      </c>
      <c r="L10849" s="3">
        <f t="shared" si="1524"/>
        <v>42698</v>
      </c>
      <c r="M10849" t="str">
        <f t="shared" si="1525"/>
        <v>12:9</v>
      </c>
      <c r="N10849">
        <f t="shared" si="1526"/>
        <v>729.00000000000011</v>
      </c>
      <c r="O10849">
        <f t="shared" si="1527"/>
        <v>4</v>
      </c>
      <c r="P10849" t="str">
        <f t="shared" si="1528"/>
        <v>Work</v>
      </c>
      <c r="Q10849" t="str">
        <f>VLOOKUP(N10849,IF(P10849="Work",Intervals!$A$4:$C$9,Intervals!$F$4:$H$9),3,1)</f>
        <v>Int_7-17</v>
      </c>
      <c r="R10849" t="str">
        <f t="shared" si="1529"/>
        <v>1</v>
      </c>
      <c r="S10849">
        <f>VLOOKUP(N10849,IF(P10849="Work",Intervals!$A$4:$D$9,Intervals!$F$4:$I$9),4,1)</f>
        <v>3</v>
      </c>
    </row>
    <row r="10850" spans="1:19" x14ac:dyDescent="0.25">
      <c r="A10850" t="s">
        <v>125</v>
      </c>
      <c r="B10850" s="1" t="s">
        <v>9945</v>
      </c>
      <c r="C10850" t="s">
        <v>339</v>
      </c>
      <c r="D10850">
        <f t="shared" si="1521"/>
        <v>10848</v>
      </c>
      <c r="E10850" t="s">
        <v>386</v>
      </c>
      <c r="F10850" t="s">
        <v>10</v>
      </c>
      <c r="G10850" t="s">
        <v>4</v>
      </c>
      <c r="H10850" t="s">
        <v>11603</v>
      </c>
      <c r="I10850" t="s">
        <v>11677</v>
      </c>
      <c r="J10850">
        <f t="shared" si="1522"/>
        <v>3</v>
      </c>
      <c r="K10850">
        <f t="shared" si="1523"/>
        <v>6</v>
      </c>
      <c r="L10850" s="3">
        <f t="shared" si="1524"/>
        <v>42698</v>
      </c>
      <c r="M10850" t="str">
        <f t="shared" si="1525"/>
        <v>12:14</v>
      </c>
      <c r="N10850">
        <f t="shared" si="1526"/>
        <v>734</v>
      </c>
      <c r="O10850">
        <f t="shared" si="1527"/>
        <v>4</v>
      </c>
      <c r="P10850" t="str">
        <f t="shared" si="1528"/>
        <v>Work</v>
      </c>
      <c r="Q10850" t="str">
        <f>VLOOKUP(N10850,IF(P10850="Work",Intervals!$A$4:$C$9,Intervals!$F$4:$H$9),3,1)</f>
        <v>Int_7-17</v>
      </c>
      <c r="R10850" t="str">
        <f t="shared" si="1529"/>
        <v>1</v>
      </c>
      <c r="S10850">
        <f>VLOOKUP(N10850,IF(P10850="Work",Intervals!$A$4:$D$9,Intervals!$F$4:$I$9),4,1)</f>
        <v>3</v>
      </c>
    </row>
    <row r="10851" spans="1:19" x14ac:dyDescent="0.25">
      <c r="A10851" t="s">
        <v>177</v>
      </c>
      <c r="B10851" s="1" t="s">
        <v>9946</v>
      </c>
      <c r="C10851" t="s">
        <v>339</v>
      </c>
      <c r="D10851">
        <f t="shared" si="1521"/>
        <v>10849</v>
      </c>
      <c r="E10851" t="s">
        <v>406</v>
      </c>
      <c r="F10851" t="s">
        <v>11568</v>
      </c>
      <c r="G10851" t="s">
        <v>4</v>
      </c>
      <c r="H10851" t="s">
        <v>11589</v>
      </c>
      <c r="I10851" s="4">
        <v>42509</v>
      </c>
      <c r="J10851">
        <f t="shared" si="1522"/>
        <v>3</v>
      </c>
      <c r="K10851">
        <f t="shared" si="1523"/>
        <v>6</v>
      </c>
      <c r="L10851" s="3">
        <f t="shared" si="1524"/>
        <v>42698</v>
      </c>
      <c r="M10851" t="str">
        <f t="shared" si="1525"/>
        <v>12:19</v>
      </c>
      <c r="N10851">
        <f t="shared" si="1526"/>
        <v>738.99999999999977</v>
      </c>
      <c r="O10851">
        <f t="shared" si="1527"/>
        <v>4</v>
      </c>
      <c r="P10851" t="str">
        <f t="shared" si="1528"/>
        <v>Work</v>
      </c>
      <c r="Q10851" t="str">
        <f>VLOOKUP(N10851,IF(P10851="Work",Intervals!$A$4:$C$9,Intervals!$F$4:$H$9),3,1)</f>
        <v>Int_7-17</v>
      </c>
      <c r="R10851" t="str">
        <f t="shared" si="1529"/>
        <v>1</v>
      </c>
      <c r="S10851">
        <f>VLOOKUP(N10851,IF(P10851="Work",Intervals!$A$4:$D$9,Intervals!$F$4:$I$9),4,1)</f>
        <v>3</v>
      </c>
    </row>
    <row r="10852" spans="1:19" x14ac:dyDescent="0.25">
      <c r="A10852" t="s">
        <v>249</v>
      </c>
      <c r="B10852" s="1" t="s">
        <v>9947</v>
      </c>
      <c r="C10852" t="s">
        <v>339</v>
      </c>
      <c r="D10852">
        <f t="shared" si="1521"/>
        <v>10850</v>
      </c>
      <c r="E10852" t="s">
        <v>392</v>
      </c>
      <c r="F10852" t="s">
        <v>11568</v>
      </c>
      <c r="G10852" t="s">
        <v>4</v>
      </c>
      <c r="H10852" t="s">
        <v>11589</v>
      </c>
      <c r="I10852" s="4">
        <v>42509</v>
      </c>
      <c r="J10852">
        <f t="shared" si="1522"/>
        <v>3</v>
      </c>
      <c r="K10852">
        <f t="shared" si="1523"/>
        <v>6</v>
      </c>
      <c r="L10852" s="3">
        <f t="shared" si="1524"/>
        <v>42698</v>
      </c>
      <c r="M10852" t="str">
        <f t="shared" si="1525"/>
        <v>12:30</v>
      </c>
      <c r="N10852">
        <f t="shared" si="1526"/>
        <v>750.00000000000023</v>
      </c>
      <c r="O10852">
        <f t="shared" si="1527"/>
        <v>4</v>
      </c>
      <c r="P10852" t="str">
        <f t="shared" si="1528"/>
        <v>Work</v>
      </c>
      <c r="Q10852" t="str">
        <f>VLOOKUP(N10852,IF(P10852="Work",Intervals!$A$4:$C$9,Intervals!$F$4:$H$9),3,1)</f>
        <v>Int_7-17</v>
      </c>
      <c r="R10852" t="str">
        <f t="shared" si="1529"/>
        <v>1</v>
      </c>
      <c r="S10852">
        <f>VLOOKUP(N10852,IF(P10852="Work",Intervals!$A$4:$D$9,Intervals!$F$4:$I$9),4,1)</f>
        <v>3</v>
      </c>
    </row>
    <row r="10853" spans="1:19" x14ac:dyDescent="0.25">
      <c r="A10853" t="s">
        <v>111</v>
      </c>
      <c r="B10853" s="1" t="s">
        <v>9947</v>
      </c>
      <c r="C10853" t="s">
        <v>339</v>
      </c>
      <c r="D10853">
        <f t="shared" si="1521"/>
        <v>10851</v>
      </c>
      <c r="E10853" t="s">
        <v>710</v>
      </c>
      <c r="F10853" t="s">
        <v>10</v>
      </c>
      <c r="G10853" t="s">
        <v>4</v>
      </c>
      <c r="H10853" t="s">
        <v>11589</v>
      </c>
      <c r="I10853" s="4">
        <v>42509</v>
      </c>
      <c r="J10853">
        <f t="shared" si="1522"/>
        <v>3</v>
      </c>
      <c r="K10853">
        <f t="shared" si="1523"/>
        <v>6</v>
      </c>
      <c r="L10853" s="3">
        <f t="shared" si="1524"/>
        <v>42698</v>
      </c>
      <c r="M10853" t="str">
        <f t="shared" si="1525"/>
        <v>12:30</v>
      </c>
      <c r="N10853">
        <f t="shared" si="1526"/>
        <v>750.00000000000023</v>
      </c>
      <c r="O10853">
        <f t="shared" si="1527"/>
        <v>4</v>
      </c>
      <c r="P10853" t="str">
        <f t="shared" si="1528"/>
        <v>Work</v>
      </c>
      <c r="Q10853" t="str">
        <f>VLOOKUP(N10853,IF(P10853="Work",Intervals!$A$4:$C$9,Intervals!$F$4:$H$9),3,1)</f>
        <v>Int_7-17</v>
      </c>
      <c r="R10853" t="str">
        <f t="shared" si="1529"/>
        <v>1</v>
      </c>
      <c r="S10853">
        <f>VLOOKUP(N10853,IF(P10853="Work",Intervals!$A$4:$D$9,Intervals!$F$4:$I$9),4,1)</f>
        <v>3</v>
      </c>
    </row>
    <row r="10854" spans="1:19" x14ac:dyDescent="0.25">
      <c r="A10854" t="s">
        <v>179</v>
      </c>
      <c r="B10854" s="1" t="s">
        <v>9948</v>
      </c>
      <c r="C10854" t="s">
        <v>339</v>
      </c>
      <c r="D10854">
        <f t="shared" si="1521"/>
        <v>10852</v>
      </c>
      <c r="E10854" t="s">
        <v>418</v>
      </c>
      <c r="F10854" t="s">
        <v>3</v>
      </c>
      <c r="G10854" t="s">
        <v>4</v>
      </c>
      <c r="H10854" t="s">
        <v>11589</v>
      </c>
      <c r="I10854" s="4">
        <v>42509</v>
      </c>
      <c r="J10854">
        <f t="shared" si="1522"/>
        <v>3</v>
      </c>
      <c r="K10854">
        <f t="shared" si="1523"/>
        <v>6</v>
      </c>
      <c r="L10854" s="3">
        <f t="shared" si="1524"/>
        <v>42698</v>
      </c>
      <c r="M10854" t="str">
        <f t="shared" si="1525"/>
        <v>12:32</v>
      </c>
      <c r="N10854">
        <f t="shared" si="1526"/>
        <v>751.99999999999989</v>
      </c>
      <c r="O10854">
        <f t="shared" si="1527"/>
        <v>4</v>
      </c>
      <c r="P10854" t="str">
        <f t="shared" si="1528"/>
        <v>Work</v>
      </c>
      <c r="Q10854" t="str">
        <f>VLOOKUP(N10854,IF(P10854="Work",Intervals!$A$4:$C$9,Intervals!$F$4:$H$9),3,1)</f>
        <v>Int_7-17</v>
      </c>
      <c r="R10854" t="str">
        <f t="shared" si="1529"/>
        <v>1</v>
      </c>
      <c r="S10854">
        <f>VLOOKUP(N10854,IF(P10854="Work",Intervals!$A$4:$D$9,Intervals!$F$4:$I$9),4,1)</f>
        <v>3</v>
      </c>
    </row>
    <row r="10855" spans="1:19" x14ac:dyDescent="0.25">
      <c r="A10855" t="s">
        <v>100</v>
      </c>
      <c r="B10855" s="1" t="s">
        <v>9949</v>
      </c>
      <c r="C10855" t="s">
        <v>339</v>
      </c>
      <c r="D10855">
        <f t="shared" si="1521"/>
        <v>10853</v>
      </c>
      <c r="E10855" t="s">
        <v>1178</v>
      </c>
      <c r="F10855" t="s">
        <v>11565</v>
      </c>
      <c r="G10855" t="s">
        <v>30</v>
      </c>
      <c r="H10855" t="s">
        <v>11590</v>
      </c>
      <c r="I10855" t="s">
        <v>11664</v>
      </c>
      <c r="J10855">
        <f t="shared" si="1522"/>
        <v>3</v>
      </c>
      <c r="K10855">
        <f t="shared" si="1523"/>
        <v>6</v>
      </c>
      <c r="L10855" s="3">
        <f t="shared" si="1524"/>
        <v>42698</v>
      </c>
      <c r="M10855" t="str">
        <f t="shared" si="1525"/>
        <v>12:36</v>
      </c>
      <c r="N10855">
        <f t="shared" si="1526"/>
        <v>755.99999999999989</v>
      </c>
      <c r="O10855">
        <f t="shared" si="1527"/>
        <v>4</v>
      </c>
      <c r="P10855" t="str">
        <f t="shared" si="1528"/>
        <v>Work</v>
      </c>
      <c r="Q10855" t="str">
        <f>VLOOKUP(N10855,IF(P10855="Work",Intervals!$A$4:$C$9,Intervals!$F$4:$H$9),3,1)</f>
        <v>Int_7-17</v>
      </c>
      <c r="R10855" t="str">
        <f t="shared" si="1529"/>
        <v>1</v>
      </c>
      <c r="S10855">
        <f>VLOOKUP(N10855,IF(P10855="Work",Intervals!$A$4:$D$9,Intervals!$F$4:$I$9),4,1)</f>
        <v>3</v>
      </c>
    </row>
    <row r="10856" spans="1:19" x14ac:dyDescent="0.25">
      <c r="A10856" t="s">
        <v>163</v>
      </c>
      <c r="B10856" s="1" t="s">
        <v>9950</v>
      </c>
      <c r="C10856" t="s">
        <v>339</v>
      </c>
      <c r="D10856">
        <f t="shared" si="1521"/>
        <v>10854</v>
      </c>
      <c r="E10856" t="s">
        <v>381</v>
      </c>
      <c r="F10856" t="s">
        <v>10</v>
      </c>
      <c r="G10856" t="s">
        <v>4</v>
      </c>
      <c r="H10856" t="s">
        <v>11589</v>
      </c>
      <c r="I10856" s="4">
        <v>42509</v>
      </c>
      <c r="J10856">
        <f t="shared" si="1522"/>
        <v>3</v>
      </c>
      <c r="K10856">
        <f t="shared" si="1523"/>
        <v>6</v>
      </c>
      <c r="L10856" s="3">
        <f t="shared" si="1524"/>
        <v>42698</v>
      </c>
      <c r="M10856" t="str">
        <f t="shared" si="1525"/>
        <v>12:37</v>
      </c>
      <c r="N10856">
        <f t="shared" si="1526"/>
        <v>757</v>
      </c>
      <c r="O10856">
        <f t="shared" si="1527"/>
        <v>4</v>
      </c>
      <c r="P10856" t="str">
        <f t="shared" si="1528"/>
        <v>Work</v>
      </c>
      <c r="Q10856" t="str">
        <f>VLOOKUP(N10856,IF(P10856="Work",Intervals!$A$4:$C$9,Intervals!$F$4:$H$9),3,1)</f>
        <v>Int_7-17</v>
      </c>
      <c r="R10856" t="str">
        <f t="shared" si="1529"/>
        <v>1</v>
      </c>
      <c r="S10856">
        <f>VLOOKUP(N10856,IF(P10856="Work",Intervals!$A$4:$D$9,Intervals!$F$4:$I$9),4,1)</f>
        <v>3</v>
      </c>
    </row>
    <row r="10857" spans="1:19" x14ac:dyDescent="0.25">
      <c r="A10857" t="s">
        <v>293</v>
      </c>
      <c r="B10857" s="1" t="s">
        <v>9951</v>
      </c>
      <c r="C10857" t="s">
        <v>339</v>
      </c>
      <c r="D10857">
        <f t="shared" si="1521"/>
        <v>10855</v>
      </c>
      <c r="E10857" t="s">
        <v>924</v>
      </c>
      <c r="F10857" t="s">
        <v>10</v>
      </c>
      <c r="G10857" t="s">
        <v>4</v>
      </c>
      <c r="H10857" t="s">
        <v>11589</v>
      </c>
      <c r="I10857" s="4">
        <v>42509</v>
      </c>
      <c r="J10857">
        <f t="shared" si="1522"/>
        <v>3</v>
      </c>
      <c r="K10857">
        <f t="shared" si="1523"/>
        <v>6</v>
      </c>
      <c r="L10857" s="3">
        <f t="shared" si="1524"/>
        <v>42698</v>
      </c>
      <c r="M10857" t="str">
        <f t="shared" si="1525"/>
        <v>12:39</v>
      </c>
      <c r="N10857">
        <f t="shared" si="1526"/>
        <v>759</v>
      </c>
      <c r="O10857">
        <f t="shared" si="1527"/>
        <v>4</v>
      </c>
      <c r="P10857" t="str">
        <f t="shared" si="1528"/>
        <v>Work</v>
      </c>
      <c r="Q10857" t="str">
        <f>VLOOKUP(N10857,IF(P10857="Work",Intervals!$A$4:$C$9,Intervals!$F$4:$H$9),3,1)</f>
        <v>Int_7-17</v>
      </c>
      <c r="R10857" t="str">
        <f t="shared" si="1529"/>
        <v>1</v>
      </c>
      <c r="S10857">
        <f>VLOOKUP(N10857,IF(P10857="Work",Intervals!$A$4:$D$9,Intervals!$F$4:$I$9),4,1)</f>
        <v>3</v>
      </c>
    </row>
    <row r="10858" spans="1:19" x14ac:dyDescent="0.25">
      <c r="A10858" t="s">
        <v>174</v>
      </c>
      <c r="B10858" s="1" t="s">
        <v>9952</v>
      </c>
      <c r="C10858" t="s">
        <v>339</v>
      </c>
      <c r="D10858">
        <f t="shared" si="1521"/>
        <v>10856</v>
      </c>
      <c r="E10858" t="s">
        <v>409</v>
      </c>
      <c r="F10858" t="s">
        <v>11563</v>
      </c>
      <c r="G10858" t="s">
        <v>4</v>
      </c>
      <c r="H10858" t="s">
        <v>11589</v>
      </c>
      <c r="I10858" s="4">
        <v>42509</v>
      </c>
      <c r="J10858">
        <f t="shared" si="1522"/>
        <v>3</v>
      </c>
      <c r="K10858">
        <f t="shared" si="1523"/>
        <v>6</v>
      </c>
      <c r="L10858" s="3">
        <f t="shared" si="1524"/>
        <v>42698</v>
      </c>
      <c r="M10858" t="str">
        <f t="shared" si="1525"/>
        <v>12:45</v>
      </c>
      <c r="N10858">
        <f t="shared" si="1526"/>
        <v>765</v>
      </c>
      <c r="O10858">
        <f t="shared" si="1527"/>
        <v>4</v>
      </c>
      <c r="P10858" t="str">
        <f t="shared" si="1528"/>
        <v>Work</v>
      </c>
      <c r="Q10858" t="str">
        <f>VLOOKUP(N10858,IF(P10858="Work",Intervals!$A$4:$C$9,Intervals!$F$4:$H$9),3,1)</f>
        <v>Int_7-17</v>
      </c>
      <c r="R10858" t="str">
        <f t="shared" si="1529"/>
        <v>1</v>
      </c>
      <c r="S10858">
        <f>VLOOKUP(N10858,IF(P10858="Work",Intervals!$A$4:$D$9,Intervals!$F$4:$I$9),4,1)</f>
        <v>3</v>
      </c>
    </row>
    <row r="10859" spans="1:19" x14ac:dyDescent="0.25">
      <c r="A10859" t="s">
        <v>124</v>
      </c>
      <c r="B10859" s="1" t="s">
        <v>9953</v>
      </c>
      <c r="C10859" t="s">
        <v>339</v>
      </c>
      <c r="D10859">
        <f t="shared" si="1521"/>
        <v>10857</v>
      </c>
      <c r="E10859" t="s">
        <v>347</v>
      </c>
      <c r="F10859" t="s">
        <v>10</v>
      </c>
      <c r="G10859" t="s">
        <v>4</v>
      </c>
      <c r="H10859" t="s">
        <v>11589</v>
      </c>
      <c r="I10859" s="4">
        <v>42509</v>
      </c>
      <c r="J10859">
        <f t="shared" si="1522"/>
        <v>3</v>
      </c>
      <c r="K10859">
        <f t="shared" si="1523"/>
        <v>6</v>
      </c>
      <c r="L10859" s="3">
        <f t="shared" si="1524"/>
        <v>42698</v>
      </c>
      <c r="M10859" t="str">
        <f t="shared" si="1525"/>
        <v>12:48</v>
      </c>
      <c r="N10859">
        <f t="shared" si="1526"/>
        <v>767.99999999999977</v>
      </c>
      <c r="O10859">
        <f t="shared" si="1527"/>
        <v>4</v>
      </c>
      <c r="P10859" t="str">
        <f t="shared" si="1528"/>
        <v>Work</v>
      </c>
      <c r="Q10859" t="str">
        <f>VLOOKUP(N10859,IF(P10859="Work",Intervals!$A$4:$C$9,Intervals!$F$4:$H$9),3,1)</f>
        <v>Int_7-17</v>
      </c>
      <c r="R10859" t="str">
        <f t="shared" si="1529"/>
        <v>1</v>
      </c>
      <c r="S10859">
        <f>VLOOKUP(N10859,IF(P10859="Work",Intervals!$A$4:$D$9,Intervals!$F$4:$I$9),4,1)</f>
        <v>3</v>
      </c>
    </row>
    <row r="10860" spans="1:19" x14ac:dyDescent="0.25">
      <c r="A10860" t="s">
        <v>83</v>
      </c>
      <c r="B10860" s="1" t="s">
        <v>9954</v>
      </c>
      <c r="C10860" t="s">
        <v>339</v>
      </c>
      <c r="D10860">
        <f t="shared" si="1521"/>
        <v>10858</v>
      </c>
      <c r="E10860" t="s">
        <v>384</v>
      </c>
      <c r="F10860" t="s">
        <v>10</v>
      </c>
      <c r="G10860" t="s">
        <v>4</v>
      </c>
      <c r="H10860" t="s">
        <v>11589</v>
      </c>
      <c r="I10860" s="4">
        <v>42509</v>
      </c>
      <c r="J10860">
        <f t="shared" si="1522"/>
        <v>3</v>
      </c>
      <c r="K10860">
        <f t="shared" si="1523"/>
        <v>6</v>
      </c>
      <c r="L10860" s="3">
        <f t="shared" si="1524"/>
        <v>42698</v>
      </c>
      <c r="M10860" t="str">
        <f t="shared" si="1525"/>
        <v>12:49</v>
      </c>
      <c r="N10860">
        <f t="shared" si="1526"/>
        <v>769</v>
      </c>
      <c r="O10860">
        <f t="shared" si="1527"/>
        <v>4</v>
      </c>
      <c r="P10860" t="str">
        <f t="shared" si="1528"/>
        <v>Work</v>
      </c>
      <c r="Q10860" t="str">
        <f>VLOOKUP(N10860,IF(P10860="Work",Intervals!$A$4:$C$9,Intervals!$F$4:$H$9),3,1)</f>
        <v>Int_7-17</v>
      </c>
      <c r="R10860" t="str">
        <f t="shared" si="1529"/>
        <v>1</v>
      </c>
      <c r="S10860">
        <f>VLOOKUP(N10860,IF(P10860="Work",Intervals!$A$4:$D$9,Intervals!$F$4:$I$9),4,1)</f>
        <v>3</v>
      </c>
    </row>
    <row r="10861" spans="1:19" x14ac:dyDescent="0.25">
      <c r="A10861" t="s">
        <v>131</v>
      </c>
      <c r="B10861" s="1" t="s">
        <v>9955</v>
      </c>
      <c r="C10861" t="s">
        <v>339</v>
      </c>
      <c r="D10861">
        <f t="shared" si="1521"/>
        <v>10859</v>
      </c>
      <c r="E10861" t="s">
        <v>386</v>
      </c>
      <c r="F10861" t="s">
        <v>10</v>
      </c>
      <c r="G10861" t="s">
        <v>4</v>
      </c>
      <c r="H10861" t="s">
        <v>11603</v>
      </c>
      <c r="I10861" t="s">
        <v>11677</v>
      </c>
      <c r="J10861">
        <f t="shared" si="1522"/>
        <v>3</v>
      </c>
      <c r="K10861">
        <f t="shared" si="1523"/>
        <v>6</v>
      </c>
      <c r="L10861" s="3">
        <f t="shared" si="1524"/>
        <v>42698</v>
      </c>
      <c r="M10861" t="str">
        <f t="shared" si="1525"/>
        <v>12:52</v>
      </c>
      <c r="N10861">
        <f t="shared" si="1526"/>
        <v>771.99999999999977</v>
      </c>
      <c r="O10861">
        <f t="shared" si="1527"/>
        <v>4</v>
      </c>
      <c r="P10861" t="str">
        <f t="shared" si="1528"/>
        <v>Work</v>
      </c>
      <c r="Q10861" t="str">
        <f>VLOOKUP(N10861,IF(P10861="Work",Intervals!$A$4:$C$9,Intervals!$F$4:$H$9),3,1)</f>
        <v>Int_7-17</v>
      </c>
      <c r="R10861" t="str">
        <f t="shared" si="1529"/>
        <v>1</v>
      </c>
      <c r="S10861">
        <f>VLOOKUP(N10861,IF(P10861="Work",Intervals!$A$4:$D$9,Intervals!$F$4:$I$9),4,1)</f>
        <v>3</v>
      </c>
    </row>
    <row r="10862" spans="1:19" x14ac:dyDescent="0.25">
      <c r="A10862" t="s">
        <v>100</v>
      </c>
      <c r="B10862" s="1" t="s">
        <v>9956</v>
      </c>
      <c r="C10862" t="s">
        <v>339</v>
      </c>
      <c r="D10862">
        <f t="shared" si="1521"/>
        <v>10860</v>
      </c>
      <c r="E10862" t="s">
        <v>1178</v>
      </c>
      <c r="F10862" t="s">
        <v>11565</v>
      </c>
      <c r="G10862" t="s">
        <v>30</v>
      </c>
      <c r="H10862" t="s">
        <v>11590</v>
      </c>
      <c r="I10862" t="s">
        <v>11664</v>
      </c>
      <c r="J10862">
        <f t="shared" si="1522"/>
        <v>3</v>
      </c>
      <c r="K10862">
        <f t="shared" si="1523"/>
        <v>6</v>
      </c>
      <c r="L10862" s="3">
        <f t="shared" si="1524"/>
        <v>42698</v>
      </c>
      <c r="M10862" t="str">
        <f t="shared" si="1525"/>
        <v>12:56</v>
      </c>
      <c r="N10862">
        <f t="shared" si="1526"/>
        <v>775.99999999999977</v>
      </c>
      <c r="O10862">
        <f t="shared" si="1527"/>
        <v>4</v>
      </c>
      <c r="P10862" t="str">
        <f t="shared" si="1528"/>
        <v>Work</v>
      </c>
      <c r="Q10862" t="str">
        <f>VLOOKUP(N10862,IF(P10862="Work",Intervals!$A$4:$C$9,Intervals!$F$4:$H$9),3,1)</f>
        <v>Int_7-17</v>
      </c>
      <c r="R10862" t="str">
        <f t="shared" si="1529"/>
        <v>1</v>
      </c>
      <c r="S10862">
        <f>VLOOKUP(N10862,IF(P10862="Work",Intervals!$A$4:$D$9,Intervals!$F$4:$I$9),4,1)</f>
        <v>3</v>
      </c>
    </row>
    <row r="10863" spans="1:19" x14ac:dyDescent="0.25">
      <c r="A10863" t="s">
        <v>142</v>
      </c>
      <c r="B10863" s="1" t="s">
        <v>9957</v>
      </c>
      <c r="C10863" t="s">
        <v>339</v>
      </c>
      <c r="D10863">
        <f t="shared" si="1521"/>
        <v>10861</v>
      </c>
      <c r="E10863" t="s">
        <v>598</v>
      </c>
      <c r="F10863" t="s">
        <v>11563</v>
      </c>
      <c r="G10863" t="s">
        <v>4</v>
      </c>
      <c r="H10863" t="s">
        <v>11589</v>
      </c>
      <c r="I10863" s="4">
        <v>42509</v>
      </c>
      <c r="J10863">
        <f t="shared" si="1522"/>
        <v>3</v>
      </c>
      <c r="K10863">
        <f t="shared" si="1523"/>
        <v>6</v>
      </c>
      <c r="L10863" s="3">
        <f t="shared" si="1524"/>
        <v>42698</v>
      </c>
      <c r="M10863" t="str">
        <f t="shared" si="1525"/>
        <v>12:58</v>
      </c>
      <c r="N10863">
        <f t="shared" si="1526"/>
        <v>778.00000000000011</v>
      </c>
      <c r="O10863">
        <f t="shared" si="1527"/>
        <v>4</v>
      </c>
      <c r="P10863" t="str">
        <f t="shared" si="1528"/>
        <v>Work</v>
      </c>
      <c r="Q10863" t="str">
        <f>VLOOKUP(N10863,IF(P10863="Work",Intervals!$A$4:$C$9,Intervals!$F$4:$H$9),3,1)</f>
        <v>Int_7-17</v>
      </c>
      <c r="R10863" t="str">
        <f t="shared" si="1529"/>
        <v>1</v>
      </c>
      <c r="S10863">
        <f>VLOOKUP(N10863,IF(P10863="Work",Intervals!$A$4:$D$9,Intervals!$F$4:$I$9),4,1)</f>
        <v>3</v>
      </c>
    </row>
    <row r="10864" spans="1:19" x14ac:dyDescent="0.25">
      <c r="A10864" t="s">
        <v>143</v>
      </c>
      <c r="B10864" s="1" t="s">
        <v>9957</v>
      </c>
      <c r="C10864" t="s">
        <v>339</v>
      </c>
      <c r="D10864">
        <f t="shared" si="1521"/>
        <v>10862</v>
      </c>
      <c r="E10864" t="s">
        <v>386</v>
      </c>
      <c r="F10864" t="s">
        <v>10</v>
      </c>
      <c r="G10864" t="s">
        <v>4</v>
      </c>
      <c r="H10864" t="s">
        <v>11603</v>
      </c>
      <c r="I10864" t="s">
        <v>11677</v>
      </c>
      <c r="J10864">
        <f t="shared" si="1522"/>
        <v>3</v>
      </c>
      <c r="K10864">
        <f t="shared" si="1523"/>
        <v>6</v>
      </c>
      <c r="L10864" s="3">
        <f t="shared" si="1524"/>
        <v>42698</v>
      </c>
      <c r="M10864" t="str">
        <f t="shared" si="1525"/>
        <v>12:58</v>
      </c>
      <c r="N10864">
        <f t="shared" si="1526"/>
        <v>778.00000000000011</v>
      </c>
      <c r="O10864">
        <f t="shared" si="1527"/>
        <v>4</v>
      </c>
      <c r="P10864" t="str">
        <f t="shared" si="1528"/>
        <v>Work</v>
      </c>
      <c r="Q10864" t="str">
        <f>VLOOKUP(N10864,IF(P10864="Work",Intervals!$A$4:$C$9,Intervals!$F$4:$H$9),3,1)</f>
        <v>Int_7-17</v>
      </c>
      <c r="R10864" t="str">
        <f t="shared" si="1529"/>
        <v>1</v>
      </c>
      <c r="S10864">
        <f>VLOOKUP(N10864,IF(P10864="Work",Intervals!$A$4:$D$9,Intervals!$F$4:$I$9),4,1)</f>
        <v>3</v>
      </c>
    </row>
    <row r="10865" spans="1:19" x14ac:dyDescent="0.25">
      <c r="A10865" t="s">
        <v>152</v>
      </c>
      <c r="B10865" s="1" t="s">
        <v>9958</v>
      </c>
      <c r="C10865" t="s">
        <v>339</v>
      </c>
      <c r="D10865">
        <f t="shared" si="1521"/>
        <v>10863</v>
      </c>
      <c r="E10865" t="s">
        <v>401</v>
      </c>
      <c r="F10865" t="s">
        <v>10</v>
      </c>
      <c r="G10865" t="s">
        <v>30</v>
      </c>
      <c r="H10865" t="s">
        <v>11607</v>
      </c>
      <c r="I10865" t="s">
        <v>11681</v>
      </c>
      <c r="J10865">
        <f t="shared" si="1522"/>
        <v>3</v>
      </c>
      <c r="K10865">
        <f t="shared" si="1523"/>
        <v>6</v>
      </c>
      <c r="L10865" s="3">
        <f t="shared" si="1524"/>
        <v>42698</v>
      </c>
      <c r="M10865" t="str">
        <f t="shared" si="1525"/>
        <v>13:0</v>
      </c>
      <c r="N10865">
        <f t="shared" si="1526"/>
        <v>779.99999999999977</v>
      </c>
      <c r="O10865">
        <f t="shared" si="1527"/>
        <v>4</v>
      </c>
      <c r="P10865" t="str">
        <f t="shared" si="1528"/>
        <v>Work</v>
      </c>
      <c r="Q10865" t="str">
        <f>VLOOKUP(N10865,IF(P10865="Work",Intervals!$A$4:$C$9,Intervals!$F$4:$H$9),3,1)</f>
        <v>Int_7-17</v>
      </c>
      <c r="R10865" t="str">
        <f t="shared" si="1529"/>
        <v>1</v>
      </c>
      <c r="S10865">
        <f>VLOOKUP(N10865,IF(P10865="Work",Intervals!$A$4:$D$9,Intervals!$F$4:$I$9),4,1)</f>
        <v>3</v>
      </c>
    </row>
    <row r="10866" spans="1:19" x14ac:dyDescent="0.25">
      <c r="A10866" t="s">
        <v>152</v>
      </c>
      <c r="B10866" s="1" t="s">
        <v>9959</v>
      </c>
      <c r="C10866" t="s">
        <v>339</v>
      </c>
      <c r="D10866">
        <f t="shared" si="1521"/>
        <v>10864</v>
      </c>
      <c r="E10866" t="s">
        <v>401</v>
      </c>
      <c r="F10866" t="s">
        <v>10</v>
      </c>
      <c r="G10866" t="s">
        <v>30</v>
      </c>
      <c r="H10866" t="s">
        <v>11607</v>
      </c>
      <c r="I10866" t="s">
        <v>11681</v>
      </c>
      <c r="J10866">
        <f t="shared" si="1522"/>
        <v>3</v>
      </c>
      <c r="K10866">
        <f t="shared" si="1523"/>
        <v>6</v>
      </c>
      <c r="L10866" s="3">
        <f t="shared" si="1524"/>
        <v>42698</v>
      </c>
      <c r="M10866" t="str">
        <f t="shared" si="1525"/>
        <v>13:2</v>
      </c>
      <c r="N10866">
        <f t="shared" si="1526"/>
        <v>782.00000000000011</v>
      </c>
      <c r="O10866">
        <f t="shared" si="1527"/>
        <v>4</v>
      </c>
      <c r="P10866" t="str">
        <f t="shared" si="1528"/>
        <v>Work</v>
      </c>
      <c r="Q10866" t="str">
        <f>VLOOKUP(N10866,IF(P10866="Work",Intervals!$A$4:$C$9,Intervals!$F$4:$H$9),3,1)</f>
        <v>Int_7-17</v>
      </c>
      <c r="R10866" t="str">
        <f t="shared" si="1529"/>
        <v>1</v>
      </c>
      <c r="S10866">
        <f>VLOOKUP(N10866,IF(P10866="Work",Intervals!$A$4:$D$9,Intervals!$F$4:$I$9),4,1)</f>
        <v>3</v>
      </c>
    </row>
    <row r="10867" spans="1:19" x14ac:dyDescent="0.25">
      <c r="A10867" t="s">
        <v>162</v>
      </c>
      <c r="B10867" s="1" t="s">
        <v>9960</v>
      </c>
      <c r="C10867" t="s">
        <v>339</v>
      </c>
      <c r="D10867">
        <f t="shared" si="1521"/>
        <v>10865</v>
      </c>
      <c r="E10867" t="s">
        <v>387</v>
      </c>
      <c r="F10867" t="s">
        <v>3</v>
      </c>
      <c r="G10867" t="s">
        <v>4</v>
      </c>
      <c r="H10867" t="s">
        <v>11597</v>
      </c>
      <c r="I10867" t="s">
        <v>11671</v>
      </c>
      <c r="J10867">
        <f t="shared" si="1522"/>
        <v>3</v>
      </c>
      <c r="K10867">
        <f t="shared" si="1523"/>
        <v>6</v>
      </c>
      <c r="L10867" s="3">
        <f t="shared" si="1524"/>
        <v>42698</v>
      </c>
      <c r="M10867" t="str">
        <f t="shared" si="1525"/>
        <v>13:3</v>
      </c>
      <c r="N10867">
        <f t="shared" si="1526"/>
        <v>783.00000000000023</v>
      </c>
      <c r="O10867">
        <f t="shared" si="1527"/>
        <v>4</v>
      </c>
      <c r="P10867" t="str">
        <f t="shared" si="1528"/>
        <v>Work</v>
      </c>
      <c r="Q10867" t="str">
        <f>VLOOKUP(N10867,IF(P10867="Work",Intervals!$A$4:$C$9,Intervals!$F$4:$H$9),3,1)</f>
        <v>Int_7-17</v>
      </c>
      <c r="R10867" t="str">
        <f t="shared" si="1529"/>
        <v>1</v>
      </c>
      <c r="S10867">
        <f>VLOOKUP(N10867,IF(P10867="Work",Intervals!$A$4:$D$9,Intervals!$F$4:$I$9),4,1)</f>
        <v>3</v>
      </c>
    </row>
    <row r="10868" spans="1:19" x14ac:dyDescent="0.25">
      <c r="A10868" t="s">
        <v>90</v>
      </c>
      <c r="B10868" s="1" t="s">
        <v>9960</v>
      </c>
      <c r="C10868" t="s">
        <v>339</v>
      </c>
      <c r="D10868">
        <f t="shared" si="1521"/>
        <v>10866</v>
      </c>
      <c r="E10868" t="s">
        <v>924</v>
      </c>
      <c r="F10868" t="s">
        <v>10</v>
      </c>
      <c r="G10868" t="s">
        <v>4</v>
      </c>
      <c r="H10868" t="s">
        <v>11589</v>
      </c>
      <c r="I10868" s="4">
        <v>42509</v>
      </c>
      <c r="J10868">
        <f t="shared" si="1522"/>
        <v>3</v>
      </c>
      <c r="K10868">
        <f t="shared" si="1523"/>
        <v>6</v>
      </c>
      <c r="L10868" s="3">
        <f t="shared" si="1524"/>
        <v>42698</v>
      </c>
      <c r="M10868" t="str">
        <f t="shared" si="1525"/>
        <v>13:3</v>
      </c>
      <c r="N10868">
        <f t="shared" si="1526"/>
        <v>783.00000000000023</v>
      </c>
      <c r="O10868">
        <f t="shared" si="1527"/>
        <v>4</v>
      </c>
      <c r="P10868" t="str">
        <f t="shared" si="1528"/>
        <v>Work</v>
      </c>
      <c r="Q10868" t="str">
        <f>VLOOKUP(N10868,IF(P10868="Work",Intervals!$A$4:$C$9,Intervals!$F$4:$H$9),3,1)</f>
        <v>Int_7-17</v>
      </c>
      <c r="R10868" t="str">
        <f t="shared" si="1529"/>
        <v>1</v>
      </c>
      <c r="S10868">
        <f>VLOOKUP(N10868,IF(P10868="Work",Intervals!$A$4:$D$9,Intervals!$F$4:$I$9),4,1)</f>
        <v>3</v>
      </c>
    </row>
    <row r="10869" spans="1:19" x14ac:dyDescent="0.25">
      <c r="A10869" t="s">
        <v>121</v>
      </c>
      <c r="B10869" s="1" t="s">
        <v>9961</v>
      </c>
      <c r="C10869" t="s">
        <v>339</v>
      </c>
      <c r="D10869">
        <f t="shared" si="1521"/>
        <v>10867</v>
      </c>
      <c r="E10869" t="s">
        <v>1164</v>
      </c>
      <c r="F10869" t="s">
        <v>10</v>
      </c>
      <c r="G10869" t="s">
        <v>4</v>
      </c>
      <c r="H10869" t="s">
        <v>11589</v>
      </c>
      <c r="I10869" s="4">
        <v>42509</v>
      </c>
      <c r="J10869">
        <f t="shared" si="1522"/>
        <v>3</v>
      </c>
      <c r="K10869">
        <f t="shared" si="1523"/>
        <v>6</v>
      </c>
      <c r="L10869" s="3">
        <f t="shared" si="1524"/>
        <v>42698</v>
      </c>
      <c r="M10869" t="str">
        <f t="shared" si="1525"/>
        <v>13:7</v>
      </c>
      <c r="N10869">
        <f t="shared" si="1526"/>
        <v>787.00000000000023</v>
      </c>
      <c r="O10869">
        <f t="shared" si="1527"/>
        <v>4</v>
      </c>
      <c r="P10869" t="str">
        <f t="shared" si="1528"/>
        <v>Work</v>
      </c>
      <c r="Q10869" t="str">
        <f>VLOOKUP(N10869,IF(P10869="Work",Intervals!$A$4:$C$9,Intervals!$F$4:$H$9),3,1)</f>
        <v>Int_7-17</v>
      </c>
      <c r="R10869" t="str">
        <f t="shared" si="1529"/>
        <v>1</v>
      </c>
      <c r="S10869">
        <f>VLOOKUP(N10869,IF(P10869="Work",Intervals!$A$4:$D$9,Intervals!$F$4:$I$9),4,1)</f>
        <v>3</v>
      </c>
    </row>
    <row r="10870" spans="1:19" x14ac:dyDescent="0.25">
      <c r="A10870" t="s">
        <v>130</v>
      </c>
      <c r="B10870" s="1" t="s">
        <v>9961</v>
      </c>
      <c r="C10870" t="s">
        <v>339</v>
      </c>
      <c r="D10870">
        <f t="shared" si="1521"/>
        <v>10868</v>
      </c>
      <c r="E10870" t="s">
        <v>514</v>
      </c>
      <c r="F10870" t="s">
        <v>10</v>
      </c>
      <c r="G10870" t="s">
        <v>4</v>
      </c>
      <c r="H10870" t="s">
        <v>11589</v>
      </c>
      <c r="I10870" s="4">
        <v>42509</v>
      </c>
      <c r="J10870">
        <f t="shared" si="1522"/>
        <v>3</v>
      </c>
      <c r="K10870">
        <f t="shared" si="1523"/>
        <v>6</v>
      </c>
      <c r="L10870" s="3">
        <f t="shared" si="1524"/>
        <v>42698</v>
      </c>
      <c r="M10870" t="str">
        <f t="shared" si="1525"/>
        <v>13:7</v>
      </c>
      <c r="N10870">
        <f t="shared" si="1526"/>
        <v>787.00000000000023</v>
      </c>
      <c r="O10870">
        <f t="shared" si="1527"/>
        <v>4</v>
      </c>
      <c r="P10870" t="str">
        <f t="shared" si="1528"/>
        <v>Work</v>
      </c>
      <c r="Q10870" t="str">
        <f>VLOOKUP(N10870,IF(P10870="Work",Intervals!$A$4:$C$9,Intervals!$F$4:$H$9),3,1)</f>
        <v>Int_7-17</v>
      </c>
      <c r="R10870" t="str">
        <f t="shared" si="1529"/>
        <v>1</v>
      </c>
      <c r="S10870">
        <f>VLOOKUP(N10870,IF(P10870="Work",Intervals!$A$4:$D$9,Intervals!$F$4:$I$9),4,1)</f>
        <v>3</v>
      </c>
    </row>
    <row r="10871" spans="1:19" x14ac:dyDescent="0.25">
      <c r="A10871" t="s">
        <v>247</v>
      </c>
      <c r="B10871" s="1" t="s">
        <v>9962</v>
      </c>
      <c r="C10871" t="s">
        <v>339</v>
      </c>
      <c r="D10871">
        <f t="shared" si="1521"/>
        <v>10869</v>
      </c>
      <c r="E10871" t="s">
        <v>384</v>
      </c>
      <c r="F10871" t="s">
        <v>10</v>
      </c>
      <c r="G10871" t="s">
        <v>4</v>
      </c>
      <c r="H10871" t="s">
        <v>11589</v>
      </c>
      <c r="I10871" s="4">
        <v>42509</v>
      </c>
      <c r="J10871">
        <f t="shared" si="1522"/>
        <v>3</v>
      </c>
      <c r="K10871">
        <f t="shared" si="1523"/>
        <v>6</v>
      </c>
      <c r="L10871" s="3">
        <f t="shared" si="1524"/>
        <v>42698</v>
      </c>
      <c r="M10871" t="str">
        <f t="shared" si="1525"/>
        <v>13:8</v>
      </c>
      <c r="N10871">
        <f t="shared" si="1526"/>
        <v>787.99999999999977</v>
      </c>
      <c r="O10871">
        <f t="shared" si="1527"/>
        <v>4</v>
      </c>
      <c r="P10871" t="str">
        <f t="shared" si="1528"/>
        <v>Work</v>
      </c>
      <c r="Q10871" t="str">
        <f>VLOOKUP(N10871,IF(P10871="Work",Intervals!$A$4:$C$9,Intervals!$F$4:$H$9),3,1)</f>
        <v>Int_7-17</v>
      </c>
      <c r="R10871" t="str">
        <f t="shared" si="1529"/>
        <v>1</v>
      </c>
      <c r="S10871">
        <f>VLOOKUP(N10871,IF(P10871="Work",Intervals!$A$4:$D$9,Intervals!$F$4:$I$9),4,1)</f>
        <v>3</v>
      </c>
    </row>
    <row r="10872" spans="1:19" x14ac:dyDescent="0.25">
      <c r="A10872" t="s">
        <v>130</v>
      </c>
      <c r="B10872" s="1" t="s">
        <v>9963</v>
      </c>
      <c r="C10872" t="s">
        <v>339</v>
      </c>
      <c r="D10872">
        <f t="shared" si="1521"/>
        <v>10870</v>
      </c>
      <c r="E10872" t="s">
        <v>514</v>
      </c>
      <c r="F10872" t="s">
        <v>10</v>
      </c>
      <c r="G10872" t="s">
        <v>4</v>
      </c>
      <c r="H10872" t="s">
        <v>11589</v>
      </c>
      <c r="I10872" s="4">
        <v>42509</v>
      </c>
      <c r="J10872">
        <f t="shared" si="1522"/>
        <v>3</v>
      </c>
      <c r="K10872">
        <f t="shared" si="1523"/>
        <v>6</v>
      </c>
      <c r="L10872" s="3">
        <f t="shared" si="1524"/>
        <v>42698</v>
      </c>
      <c r="M10872" t="str">
        <f t="shared" si="1525"/>
        <v>13:9</v>
      </c>
      <c r="N10872">
        <f t="shared" si="1526"/>
        <v>788.99999999999989</v>
      </c>
      <c r="O10872">
        <f t="shared" si="1527"/>
        <v>4</v>
      </c>
      <c r="P10872" t="str">
        <f t="shared" si="1528"/>
        <v>Work</v>
      </c>
      <c r="Q10872" t="str">
        <f>VLOOKUP(N10872,IF(P10872="Work",Intervals!$A$4:$C$9,Intervals!$F$4:$H$9),3,1)</f>
        <v>Int_7-17</v>
      </c>
      <c r="R10872" t="str">
        <f t="shared" si="1529"/>
        <v>1</v>
      </c>
      <c r="S10872">
        <f>VLOOKUP(N10872,IF(P10872="Work",Intervals!$A$4:$D$9,Intervals!$F$4:$I$9),4,1)</f>
        <v>3</v>
      </c>
    </row>
    <row r="10873" spans="1:19" x14ac:dyDescent="0.25">
      <c r="A10873" t="s">
        <v>173</v>
      </c>
      <c r="B10873" s="1" t="s">
        <v>9964</v>
      </c>
      <c r="C10873" t="s">
        <v>339</v>
      </c>
      <c r="D10873">
        <f t="shared" si="1521"/>
        <v>10871</v>
      </c>
      <c r="E10873" t="s">
        <v>386</v>
      </c>
      <c r="F10873" t="s">
        <v>10</v>
      </c>
      <c r="G10873" t="s">
        <v>4</v>
      </c>
      <c r="H10873" t="s">
        <v>11603</v>
      </c>
      <c r="I10873" t="s">
        <v>11677</v>
      </c>
      <c r="J10873">
        <f t="shared" si="1522"/>
        <v>3</v>
      </c>
      <c r="K10873">
        <f t="shared" si="1523"/>
        <v>6</v>
      </c>
      <c r="L10873" s="3">
        <f t="shared" si="1524"/>
        <v>42698</v>
      </c>
      <c r="M10873" t="str">
        <f t="shared" si="1525"/>
        <v>13:10</v>
      </c>
      <c r="N10873">
        <f t="shared" si="1526"/>
        <v>790.00000000000011</v>
      </c>
      <c r="O10873">
        <f t="shared" si="1527"/>
        <v>4</v>
      </c>
      <c r="P10873" t="str">
        <f t="shared" si="1528"/>
        <v>Work</v>
      </c>
      <c r="Q10873" t="str">
        <f>VLOOKUP(N10873,IF(P10873="Work",Intervals!$A$4:$C$9,Intervals!$F$4:$H$9),3,1)</f>
        <v>Int_7-17</v>
      </c>
      <c r="R10873" t="str">
        <f t="shared" si="1529"/>
        <v>1</v>
      </c>
      <c r="S10873">
        <f>VLOOKUP(N10873,IF(P10873="Work",Intervals!$A$4:$D$9,Intervals!$F$4:$I$9),4,1)</f>
        <v>3</v>
      </c>
    </row>
    <row r="10874" spans="1:19" x14ac:dyDescent="0.25">
      <c r="A10874" t="s">
        <v>92</v>
      </c>
      <c r="B10874" s="1" t="s">
        <v>9964</v>
      </c>
      <c r="C10874" t="s">
        <v>339</v>
      </c>
      <c r="D10874">
        <f t="shared" si="1521"/>
        <v>10872</v>
      </c>
      <c r="E10874" t="s">
        <v>1180</v>
      </c>
      <c r="F10874" t="s">
        <v>10</v>
      </c>
      <c r="G10874" t="s">
        <v>11581</v>
      </c>
      <c r="H10874" t="s">
        <v>11632</v>
      </c>
      <c r="I10874" t="s">
        <v>11706</v>
      </c>
      <c r="J10874">
        <f t="shared" si="1522"/>
        <v>3</v>
      </c>
      <c r="K10874">
        <f t="shared" si="1523"/>
        <v>6</v>
      </c>
      <c r="L10874" s="3">
        <f t="shared" si="1524"/>
        <v>42698</v>
      </c>
      <c r="M10874" t="str">
        <f t="shared" si="1525"/>
        <v>13:10</v>
      </c>
      <c r="N10874">
        <f t="shared" si="1526"/>
        <v>790.00000000000011</v>
      </c>
      <c r="O10874">
        <f t="shared" si="1527"/>
        <v>4</v>
      </c>
      <c r="P10874" t="str">
        <f t="shared" si="1528"/>
        <v>Work</v>
      </c>
      <c r="Q10874" t="str">
        <f>VLOOKUP(N10874,IF(P10874="Work",Intervals!$A$4:$C$9,Intervals!$F$4:$H$9),3,1)</f>
        <v>Int_7-17</v>
      </c>
      <c r="R10874" t="str">
        <f t="shared" si="1529"/>
        <v>1</v>
      </c>
      <c r="S10874">
        <f>VLOOKUP(N10874,IF(P10874="Work",Intervals!$A$4:$D$9,Intervals!$F$4:$I$9),4,1)</f>
        <v>3</v>
      </c>
    </row>
    <row r="10875" spans="1:19" x14ac:dyDescent="0.25">
      <c r="A10875" t="s">
        <v>83</v>
      </c>
      <c r="B10875" s="1" t="s">
        <v>9965</v>
      </c>
      <c r="C10875" t="s">
        <v>339</v>
      </c>
      <c r="D10875">
        <f t="shared" si="1521"/>
        <v>10873</v>
      </c>
      <c r="E10875" t="s">
        <v>384</v>
      </c>
      <c r="F10875" t="s">
        <v>10</v>
      </c>
      <c r="G10875" t="s">
        <v>4</v>
      </c>
      <c r="H10875" t="s">
        <v>11589</v>
      </c>
      <c r="I10875" s="4">
        <v>42509</v>
      </c>
      <c r="J10875">
        <f t="shared" si="1522"/>
        <v>3</v>
      </c>
      <c r="K10875">
        <f t="shared" si="1523"/>
        <v>6</v>
      </c>
      <c r="L10875" s="3">
        <f t="shared" si="1524"/>
        <v>42698</v>
      </c>
      <c r="M10875" t="str">
        <f t="shared" si="1525"/>
        <v>13:12</v>
      </c>
      <c r="N10875">
        <f t="shared" si="1526"/>
        <v>791.99999999999977</v>
      </c>
      <c r="O10875">
        <f t="shared" si="1527"/>
        <v>4</v>
      </c>
      <c r="P10875" t="str">
        <f t="shared" si="1528"/>
        <v>Work</v>
      </c>
      <c r="Q10875" t="str">
        <f>VLOOKUP(N10875,IF(P10875="Work",Intervals!$A$4:$C$9,Intervals!$F$4:$H$9),3,1)</f>
        <v>Int_7-17</v>
      </c>
      <c r="R10875" t="str">
        <f t="shared" si="1529"/>
        <v>1</v>
      </c>
      <c r="S10875">
        <f>VLOOKUP(N10875,IF(P10875="Work",Intervals!$A$4:$D$9,Intervals!$F$4:$I$9),4,1)</f>
        <v>3</v>
      </c>
    </row>
    <row r="10876" spans="1:19" x14ac:dyDescent="0.25">
      <c r="A10876" t="s">
        <v>196</v>
      </c>
      <c r="B10876" s="1" t="s">
        <v>9966</v>
      </c>
      <c r="C10876" t="s">
        <v>339</v>
      </c>
      <c r="D10876">
        <f t="shared" si="1521"/>
        <v>10874</v>
      </c>
      <c r="E10876" t="s">
        <v>409</v>
      </c>
      <c r="F10876" t="s">
        <v>11563</v>
      </c>
      <c r="G10876" t="s">
        <v>4</v>
      </c>
      <c r="H10876" t="s">
        <v>11589</v>
      </c>
      <c r="I10876" s="4">
        <v>42509</v>
      </c>
      <c r="J10876">
        <f t="shared" si="1522"/>
        <v>3</v>
      </c>
      <c r="K10876">
        <f t="shared" si="1523"/>
        <v>6</v>
      </c>
      <c r="L10876" s="3">
        <f t="shared" si="1524"/>
        <v>42698</v>
      </c>
      <c r="M10876" t="str">
        <f t="shared" si="1525"/>
        <v>13:17</v>
      </c>
      <c r="N10876">
        <f t="shared" si="1526"/>
        <v>796.99999999999989</v>
      </c>
      <c r="O10876">
        <f t="shared" si="1527"/>
        <v>4</v>
      </c>
      <c r="P10876" t="str">
        <f t="shared" si="1528"/>
        <v>Work</v>
      </c>
      <c r="Q10876" t="str">
        <f>VLOOKUP(N10876,IF(P10876="Work",Intervals!$A$4:$C$9,Intervals!$F$4:$H$9),3,1)</f>
        <v>Int_7-17</v>
      </c>
      <c r="R10876" t="str">
        <f t="shared" si="1529"/>
        <v>1</v>
      </c>
      <c r="S10876">
        <f>VLOOKUP(N10876,IF(P10876="Work",Intervals!$A$4:$D$9,Intervals!$F$4:$I$9),4,1)</f>
        <v>3</v>
      </c>
    </row>
    <row r="10877" spans="1:19" x14ac:dyDescent="0.25">
      <c r="A10877" t="s">
        <v>145</v>
      </c>
      <c r="B10877" s="1" t="s">
        <v>9967</v>
      </c>
      <c r="C10877" t="s">
        <v>339</v>
      </c>
      <c r="D10877">
        <f t="shared" si="1521"/>
        <v>10875</v>
      </c>
      <c r="E10877" t="s">
        <v>386</v>
      </c>
      <c r="F10877" t="s">
        <v>10</v>
      </c>
      <c r="G10877" t="s">
        <v>4</v>
      </c>
      <c r="H10877" t="s">
        <v>11603</v>
      </c>
      <c r="I10877" t="s">
        <v>11677</v>
      </c>
      <c r="J10877">
        <f t="shared" si="1522"/>
        <v>3</v>
      </c>
      <c r="K10877">
        <f t="shared" si="1523"/>
        <v>6</v>
      </c>
      <c r="L10877" s="3">
        <f t="shared" si="1524"/>
        <v>42698</v>
      </c>
      <c r="M10877" t="str">
        <f t="shared" si="1525"/>
        <v>13:20</v>
      </c>
      <c r="N10877">
        <f t="shared" si="1526"/>
        <v>800</v>
      </c>
      <c r="O10877">
        <f t="shared" si="1527"/>
        <v>4</v>
      </c>
      <c r="P10877" t="str">
        <f t="shared" si="1528"/>
        <v>Work</v>
      </c>
      <c r="Q10877" t="str">
        <f>VLOOKUP(N10877,IF(P10877="Work",Intervals!$A$4:$C$9,Intervals!$F$4:$H$9),3,1)</f>
        <v>Int_7-17</v>
      </c>
      <c r="R10877" t="str">
        <f t="shared" si="1529"/>
        <v>1</v>
      </c>
      <c r="S10877">
        <f>VLOOKUP(N10877,IF(P10877="Work",Intervals!$A$4:$D$9,Intervals!$F$4:$I$9),4,1)</f>
        <v>3</v>
      </c>
    </row>
    <row r="10878" spans="1:19" x14ac:dyDescent="0.25">
      <c r="A10878" t="s">
        <v>136</v>
      </c>
      <c r="B10878" s="1" t="s">
        <v>9968</v>
      </c>
      <c r="C10878" t="s">
        <v>339</v>
      </c>
      <c r="D10878">
        <f t="shared" si="1521"/>
        <v>10876</v>
      </c>
      <c r="E10878" t="s">
        <v>386</v>
      </c>
      <c r="F10878" t="s">
        <v>10</v>
      </c>
      <c r="G10878" t="s">
        <v>4</v>
      </c>
      <c r="H10878" t="s">
        <v>11603</v>
      </c>
      <c r="I10878" t="s">
        <v>11677</v>
      </c>
      <c r="J10878">
        <f t="shared" si="1522"/>
        <v>3</v>
      </c>
      <c r="K10878">
        <f t="shared" si="1523"/>
        <v>6</v>
      </c>
      <c r="L10878" s="3">
        <f t="shared" si="1524"/>
        <v>42698</v>
      </c>
      <c r="M10878" t="str">
        <f t="shared" si="1525"/>
        <v>13:21</v>
      </c>
      <c r="N10878">
        <f t="shared" si="1526"/>
        <v>800.99999999999989</v>
      </c>
      <c r="O10878">
        <f t="shared" si="1527"/>
        <v>4</v>
      </c>
      <c r="P10878" t="str">
        <f t="shared" si="1528"/>
        <v>Work</v>
      </c>
      <c r="Q10878" t="str">
        <f>VLOOKUP(N10878,IF(P10878="Work",Intervals!$A$4:$C$9,Intervals!$F$4:$H$9),3,1)</f>
        <v>Int_7-17</v>
      </c>
      <c r="R10878" t="str">
        <f t="shared" si="1529"/>
        <v>1</v>
      </c>
      <c r="S10878">
        <f>VLOOKUP(N10878,IF(P10878="Work",Intervals!$A$4:$D$9,Intervals!$F$4:$I$9),4,1)</f>
        <v>3</v>
      </c>
    </row>
    <row r="10879" spans="1:19" x14ac:dyDescent="0.25">
      <c r="A10879" t="s">
        <v>284</v>
      </c>
      <c r="B10879" s="1" t="s">
        <v>9969</v>
      </c>
      <c r="C10879" t="s">
        <v>339</v>
      </c>
      <c r="D10879">
        <f t="shared" si="1521"/>
        <v>10877</v>
      </c>
      <c r="E10879" t="s">
        <v>409</v>
      </c>
      <c r="F10879" t="s">
        <v>11563</v>
      </c>
      <c r="G10879" t="s">
        <v>4</v>
      </c>
      <c r="H10879" t="s">
        <v>11589</v>
      </c>
      <c r="I10879" s="4">
        <v>42509</v>
      </c>
      <c r="J10879">
        <f t="shared" si="1522"/>
        <v>3</v>
      </c>
      <c r="K10879">
        <f t="shared" si="1523"/>
        <v>6</v>
      </c>
      <c r="L10879" s="3">
        <f t="shared" si="1524"/>
        <v>42698</v>
      </c>
      <c r="M10879" t="str">
        <f t="shared" si="1525"/>
        <v>13:26</v>
      </c>
      <c r="N10879">
        <f t="shared" si="1526"/>
        <v>806</v>
      </c>
      <c r="O10879">
        <f t="shared" si="1527"/>
        <v>4</v>
      </c>
      <c r="P10879" t="str">
        <f t="shared" si="1528"/>
        <v>Work</v>
      </c>
      <c r="Q10879" t="str">
        <f>VLOOKUP(N10879,IF(P10879="Work",Intervals!$A$4:$C$9,Intervals!$F$4:$H$9),3,1)</f>
        <v>Int_7-17</v>
      </c>
      <c r="R10879" t="str">
        <f t="shared" si="1529"/>
        <v>1</v>
      </c>
      <c r="S10879">
        <f>VLOOKUP(N10879,IF(P10879="Work",Intervals!$A$4:$D$9,Intervals!$F$4:$I$9),4,1)</f>
        <v>3</v>
      </c>
    </row>
    <row r="10880" spans="1:19" x14ac:dyDescent="0.25">
      <c r="A10880" t="s">
        <v>196</v>
      </c>
      <c r="B10880" s="1" t="s">
        <v>9970</v>
      </c>
      <c r="C10880" t="s">
        <v>339</v>
      </c>
      <c r="D10880">
        <f t="shared" si="1521"/>
        <v>10878</v>
      </c>
      <c r="E10880" t="s">
        <v>409</v>
      </c>
      <c r="F10880" t="s">
        <v>11563</v>
      </c>
      <c r="G10880" t="s">
        <v>4</v>
      </c>
      <c r="H10880" t="s">
        <v>11589</v>
      </c>
      <c r="I10880" s="4">
        <v>42509</v>
      </c>
      <c r="J10880">
        <f t="shared" si="1522"/>
        <v>3</v>
      </c>
      <c r="K10880">
        <f t="shared" si="1523"/>
        <v>6</v>
      </c>
      <c r="L10880" s="3">
        <f t="shared" si="1524"/>
        <v>42698</v>
      </c>
      <c r="M10880" t="str">
        <f t="shared" si="1525"/>
        <v>13:27</v>
      </c>
      <c r="N10880">
        <f t="shared" si="1526"/>
        <v>807.00000000000023</v>
      </c>
      <c r="O10880">
        <f t="shared" si="1527"/>
        <v>4</v>
      </c>
      <c r="P10880" t="str">
        <f t="shared" si="1528"/>
        <v>Work</v>
      </c>
      <c r="Q10880" t="str">
        <f>VLOOKUP(N10880,IF(P10880="Work",Intervals!$A$4:$C$9,Intervals!$F$4:$H$9),3,1)</f>
        <v>Int_7-17</v>
      </c>
      <c r="R10880" t="str">
        <f t="shared" si="1529"/>
        <v>1</v>
      </c>
      <c r="S10880">
        <f>VLOOKUP(N10880,IF(P10880="Work",Intervals!$A$4:$D$9,Intervals!$F$4:$I$9),4,1)</f>
        <v>3</v>
      </c>
    </row>
    <row r="10881" spans="1:19" x14ac:dyDescent="0.25">
      <c r="A10881" t="s">
        <v>127</v>
      </c>
      <c r="B10881" s="1" t="s">
        <v>9970</v>
      </c>
      <c r="C10881" t="s">
        <v>339</v>
      </c>
      <c r="D10881">
        <f t="shared" si="1521"/>
        <v>10879</v>
      </c>
      <c r="E10881" t="s">
        <v>388</v>
      </c>
      <c r="F10881" t="s">
        <v>10</v>
      </c>
      <c r="G10881" t="s">
        <v>4</v>
      </c>
      <c r="H10881" t="s">
        <v>11604</v>
      </c>
      <c r="I10881" t="s">
        <v>11678</v>
      </c>
      <c r="J10881">
        <f t="shared" si="1522"/>
        <v>3</v>
      </c>
      <c r="K10881">
        <f t="shared" si="1523"/>
        <v>6</v>
      </c>
      <c r="L10881" s="3">
        <f t="shared" si="1524"/>
        <v>42698</v>
      </c>
      <c r="M10881" t="str">
        <f t="shared" si="1525"/>
        <v>13:27</v>
      </c>
      <c r="N10881">
        <f t="shared" si="1526"/>
        <v>807.00000000000023</v>
      </c>
      <c r="O10881">
        <f t="shared" si="1527"/>
        <v>4</v>
      </c>
      <c r="P10881" t="str">
        <f t="shared" si="1528"/>
        <v>Work</v>
      </c>
      <c r="Q10881" t="str">
        <f>VLOOKUP(N10881,IF(P10881="Work",Intervals!$A$4:$C$9,Intervals!$F$4:$H$9),3,1)</f>
        <v>Int_7-17</v>
      </c>
      <c r="R10881" t="str">
        <f t="shared" si="1529"/>
        <v>1</v>
      </c>
      <c r="S10881">
        <f>VLOOKUP(N10881,IF(P10881="Work",Intervals!$A$4:$D$9,Intervals!$F$4:$I$9),4,1)</f>
        <v>3</v>
      </c>
    </row>
    <row r="10882" spans="1:19" x14ac:dyDescent="0.25">
      <c r="A10882" t="s">
        <v>137</v>
      </c>
      <c r="B10882" s="1" t="s">
        <v>9970</v>
      </c>
      <c r="C10882" t="s">
        <v>339</v>
      </c>
      <c r="D10882">
        <f t="shared" si="1521"/>
        <v>10880</v>
      </c>
      <c r="E10882" t="s">
        <v>381</v>
      </c>
      <c r="F10882" t="s">
        <v>10</v>
      </c>
      <c r="G10882" t="s">
        <v>4</v>
      </c>
      <c r="H10882" t="s">
        <v>11589</v>
      </c>
      <c r="I10882" s="4">
        <v>42509</v>
      </c>
      <c r="J10882">
        <f t="shared" si="1522"/>
        <v>3</v>
      </c>
      <c r="K10882">
        <f t="shared" si="1523"/>
        <v>6</v>
      </c>
      <c r="L10882" s="3">
        <f t="shared" si="1524"/>
        <v>42698</v>
      </c>
      <c r="M10882" t="str">
        <f t="shared" si="1525"/>
        <v>13:27</v>
      </c>
      <c r="N10882">
        <f t="shared" si="1526"/>
        <v>807.00000000000023</v>
      </c>
      <c r="O10882">
        <f t="shared" si="1527"/>
        <v>4</v>
      </c>
      <c r="P10882" t="str">
        <f t="shared" si="1528"/>
        <v>Work</v>
      </c>
      <c r="Q10882" t="str">
        <f>VLOOKUP(N10882,IF(P10882="Work",Intervals!$A$4:$C$9,Intervals!$F$4:$H$9),3,1)</f>
        <v>Int_7-17</v>
      </c>
      <c r="R10882" t="str">
        <f t="shared" si="1529"/>
        <v>1</v>
      </c>
      <c r="S10882">
        <f>VLOOKUP(N10882,IF(P10882="Work",Intervals!$A$4:$D$9,Intervals!$F$4:$I$9),4,1)</f>
        <v>3</v>
      </c>
    </row>
    <row r="10883" spans="1:19" x14ac:dyDescent="0.25">
      <c r="A10883" t="s">
        <v>204</v>
      </c>
      <c r="B10883" s="1" t="s">
        <v>9971</v>
      </c>
      <c r="C10883" t="s">
        <v>339</v>
      </c>
      <c r="D10883">
        <f t="shared" ref="D10883:D10946" si="1530">ROW()-ROW($D$2)</f>
        <v>10881</v>
      </c>
      <c r="E10883" t="s">
        <v>427</v>
      </c>
      <c r="F10883" t="s">
        <v>3</v>
      </c>
      <c r="G10883" t="s">
        <v>4</v>
      </c>
      <c r="H10883" t="s">
        <v>11589</v>
      </c>
      <c r="I10883" s="4">
        <v>42509</v>
      </c>
      <c r="J10883">
        <f t="shared" ref="J10883:J10946" si="1531">SEARCH("-",B10883)</f>
        <v>3</v>
      </c>
      <c r="K10883">
        <f t="shared" ref="K10883:K10946" si="1532">SEARCH("-",B10883,J10883+1)</f>
        <v>6</v>
      </c>
      <c r="L10883" s="3">
        <f t="shared" ref="L10883:L10946" si="1533">DATE(MID(B10883,K10883+1,4),LEFT(B10883,J10883-1),MID(B10883,J10883+1,K10883-J10883-1))</f>
        <v>42698</v>
      </c>
      <c r="M10883" t="str">
        <f t="shared" ref="M10883:M10946" si="1534">MID(B10883,SEARCH(" ",B10883)+1,99)</f>
        <v>13:29</v>
      </c>
      <c r="N10883">
        <f t="shared" ref="N10883:N10946" si="1535">((M10883+1)-"1.1.1900  0:00:00")*24*60</f>
        <v>808.99999999999989</v>
      </c>
      <c r="O10883">
        <f t="shared" ref="O10883:O10946" si="1536">WEEKDAY(L10883,2)</f>
        <v>4</v>
      </c>
      <c r="P10883" t="str">
        <f t="shared" ref="P10883:P10946" si="1537">IF(O10883&gt;5,"NonWork","Work")</f>
        <v>Work</v>
      </c>
      <c r="Q10883" t="str">
        <f>VLOOKUP(N10883,IF(P10883="Work",Intervals!$A$4:$C$9,Intervals!$F$4:$H$9),3,1)</f>
        <v>Int_7-17</v>
      </c>
      <c r="R10883" t="str">
        <f t="shared" ref="R10883:R10946" si="1538">IF(O10883&gt;5,"2","1")</f>
        <v>1</v>
      </c>
      <c r="S10883">
        <f>VLOOKUP(N10883,IF(P10883="Work",Intervals!$A$4:$D$9,Intervals!$F$4:$I$9),4,1)</f>
        <v>3</v>
      </c>
    </row>
    <row r="10884" spans="1:19" x14ac:dyDescent="0.25">
      <c r="A10884" t="s">
        <v>327</v>
      </c>
      <c r="B10884" s="1" t="s">
        <v>9971</v>
      </c>
      <c r="C10884" t="s">
        <v>339</v>
      </c>
      <c r="D10884">
        <f t="shared" si="1530"/>
        <v>10882</v>
      </c>
      <c r="E10884" t="s">
        <v>924</v>
      </c>
      <c r="F10884" t="s">
        <v>10</v>
      </c>
      <c r="G10884" t="s">
        <v>4</v>
      </c>
      <c r="H10884" t="s">
        <v>11589</v>
      </c>
      <c r="I10884" s="4">
        <v>42509</v>
      </c>
      <c r="J10884">
        <f t="shared" si="1531"/>
        <v>3</v>
      </c>
      <c r="K10884">
        <f t="shared" si="1532"/>
        <v>6</v>
      </c>
      <c r="L10884" s="3">
        <f t="shared" si="1533"/>
        <v>42698</v>
      </c>
      <c r="M10884" t="str">
        <f t="shared" si="1534"/>
        <v>13:29</v>
      </c>
      <c r="N10884">
        <f t="shared" si="1535"/>
        <v>808.99999999999989</v>
      </c>
      <c r="O10884">
        <f t="shared" si="1536"/>
        <v>4</v>
      </c>
      <c r="P10884" t="str">
        <f t="shared" si="1537"/>
        <v>Work</v>
      </c>
      <c r="Q10884" t="str">
        <f>VLOOKUP(N10884,IF(P10884="Work",Intervals!$A$4:$C$9,Intervals!$F$4:$H$9),3,1)</f>
        <v>Int_7-17</v>
      </c>
      <c r="R10884" t="str">
        <f t="shared" si="1538"/>
        <v>1</v>
      </c>
      <c r="S10884">
        <f>VLOOKUP(N10884,IF(P10884="Work",Intervals!$A$4:$D$9,Intervals!$F$4:$I$9),4,1)</f>
        <v>3</v>
      </c>
    </row>
    <row r="10885" spans="1:19" x14ac:dyDescent="0.25">
      <c r="A10885" t="s">
        <v>142</v>
      </c>
      <c r="B10885" s="1" t="s">
        <v>9972</v>
      </c>
      <c r="C10885" t="s">
        <v>339</v>
      </c>
      <c r="D10885">
        <f t="shared" si="1530"/>
        <v>10883</v>
      </c>
      <c r="E10885" t="s">
        <v>598</v>
      </c>
      <c r="F10885" t="s">
        <v>11563</v>
      </c>
      <c r="G10885" t="s">
        <v>4</v>
      </c>
      <c r="H10885" t="s">
        <v>11589</v>
      </c>
      <c r="I10885" s="4">
        <v>42509</v>
      </c>
      <c r="J10885">
        <f t="shared" si="1531"/>
        <v>3</v>
      </c>
      <c r="K10885">
        <f t="shared" si="1532"/>
        <v>6</v>
      </c>
      <c r="L10885" s="3">
        <f t="shared" si="1533"/>
        <v>42698</v>
      </c>
      <c r="M10885" t="str">
        <f t="shared" si="1534"/>
        <v>13:31</v>
      </c>
      <c r="N10885">
        <f t="shared" si="1535"/>
        <v>811.00000000000011</v>
      </c>
      <c r="O10885">
        <f t="shared" si="1536"/>
        <v>4</v>
      </c>
      <c r="P10885" t="str">
        <f t="shared" si="1537"/>
        <v>Work</v>
      </c>
      <c r="Q10885" t="str">
        <f>VLOOKUP(N10885,IF(P10885="Work",Intervals!$A$4:$C$9,Intervals!$F$4:$H$9),3,1)</f>
        <v>Int_7-17</v>
      </c>
      <c r="R10885" t="str">
        <f t="shared" si="1538"/>
        <v>1</v>
      </c>
      <c r="S10885">
        <f>VLOOKUP(N10885,IF(P10885="Work",Intervals!$A$4:$D$9,Intervals!$F$4:$I$9),4,1)</f>
        <v>3</v>
      </c>
    </row>
    <row r="10886" spans="1:19" x14ac:dyDescent="0.25">
      <c r="A10886" t="s">
        <v>328</v>
      </c>
      <c r="B10886" s="1" t="s">
        <v>9973</v>
      </c>
      <c r="C10886" t="s">
        <v>339</v>
      </c>
      <c r="D10886">
        <f t="shared" si="1530"/>
        <v>10884</v>
      </c>
      <c r="E10886" t="s">
        <v>491</v>
      </c>
      <c r="F10886" t="s">
        <v>3</v>
      </c>
      <c r="G10886" t="s">
        <v>4</v>
      </c>
      <c r="H10886" t="s">
        <v>11589</v>
      </c>
      <c r="I10886" s="4">
        <v>42509</v>
      </c>
      <c r="J10886">
        <f t="shared" si="1531"/>
        <v>3</v>
      </c>
      <c r="K10886">
        <f t="shared" si="1532"/>
        <v>6</v>
      </c>
      <c r="L10886" s="3">
        <f t="shared" si="1533"/>
        <v>42698</v>
      </c>
      <c r="M10886" t="str">
        <f t="shared" si="1534"/>
        <v>13:32</v>
      </c>
      <c r="N10886">
        <f t="shared" si="1535"/>
        <v>812</v>
      </c>
      <c r="O10886">
        <f t="shared" si="1536"/>
        <v>4</v>
      </c>
      <c r="P10886" t="str">
        <f t="shared" si="1537"/>
        <v>Work</v>
      </c>
      <c r="Q10886" t="str">
        <f>VLOOKUP(N10886,IF(P10886="Work",Intervals!$A$4:$C$9,Intervals!$F$4:$H$9),3,1)</f>
        <v>Int_7-17</v>
      </c>
      <c r="R10886" t="str">
        <f t="shared" si="1538"/>
        <v>1</v>
      </c>
      <c r="S10886">
        <f>VLOOKUP(N10886,IF(P10886="Work",Intervals!$A$4:$D$9,Intervals!$F$4:$I$9),4,1)</f>
        <v>3</v>
      </c>
    </row>
    <row r="10887" spans="1:19" x14ac:dyDescent="0.25">
      <c r="A10887" t="s">
        <v>179</v>
      </c>
      <c r="B10887" s="1" t="s">
        <v>9974</v>
      </c>
      <c r="C10887" t="s">
        <v>339</v>
      </c>
      <c r="D10887">
        <f t="shared" si="1530"/>
        <v>10885</v>
      </c>
      <c r="E10887" t="s">
        <v>418</v>
      </c>
      <c r="F10887" t="s">
        <v>3</v>
      </c>
      <c r="G10887" t="s">
        <v>4</v>
      </c>
      <c r="H10887" t="s">
        <v>11589</v>
      </c>
      <c r="I10887" s="4">
        <v>42509</v>
      </c>
      <c r="J10887">
        <f t="shared" si="1531"/>
        <v>3</v>
      </c>
      <c r="K10887">
        <f t="shared" si="1532"/>
        <v>6</v>
      </c>
      <c r="L10887" s="3">
        <f t="shared" si="1533"/>
        <v>42698</v>
      </c>
      <c r="M10887" t="str">
        <f t="shared" si="1534"/>
        <v>13:34</v>
      </c>
      <c r="N10887">
        <f t="shared" si="1535"/>
        <v>814</v>
      </c>
      <c r="O10887">
        <f t="shared" si="1536"/>
        <v>4</v>
      </c>
      <c r="P10887" t="str">
        <f t="shared" si="1537"/>
        <v>Work</v>
      </c>
      <c r="Q10887" t="str">
        <f>VLOOKUP(N10887,IF(P10887="Work",Intervals!$A$4:$C$9,Intervals!$F$4:$H$9),3,1)</f>
        <v>Int_7-17</v>
      </c>
      <c r="R10887" t="str">
        <f t="shared" si="1538"/>
        <v>1</v>
      </c>
      <c r="S10887">
        <f>VLOOKUP(N10887,IF(P10887="Work",Intervals!$A$4:$D$9,Intervals!$F$4:$I$9),4,1)</f>
        <v>3</v>
      </c>
    </row>
    <row r="10888" spans="1:19" x14ac:dyDescent="0.25">
      <c r="A10888" t="s">
        <v>83</v>
      </c>
      <c r="B10888" s="1" t="s">
        <v>9975</v>
      </c>
      <c r="C10888" t="s">
        <v>339</v>
      </c>
      <c r="D10888">
        <f t="shared" si="1530"/>
        <v>10886</v>
      </c>
      <c r="E10888" t="s">
        <v>384</v>
      </c>
      <c r="F10888" t="s">
        <v>10</v>
      </c>
      <c r="G10888" t="s">
        <v>4</v>
      </c>
      <c r="H10888" t="s">
        <v>11589</v>
      </c>
      <c r="I10888" s="4">
        <v>42509</v>
      </c>
      <c r="J10888">
        <f t="shared" si="1531"/>
        <v>3</v>
      </c>
      <c r="K10888">
        <f t="shared" si="1532"/>
        <v>6</v>
      </c>
      <c r="L10888" s="3">
        <f t="shared" si="1533"/>
        <v>42698</v>
      </c>
      <c r="M10888" t="str">
        <f t="shared" si="1534"/>
        <v>13:38</v>
      </c>
      <c r="N10888">
        <f t="shared" si="1535"/>
        <v>818</v>
      </c>
      <c r="O10888">
        <f t="shared" si="1536"/>
        <v>4</v>
      </c>
      <c r="P10888" t="str">
        <f t="shared" si="1537"/>
        <v>Work</v>
      </c>
      <c r="Q10888" t="str">
        <f>VLOOKUP(N10888,IF(P10888="Work",Intervals!$A$4:$C$9,Intervals!$F$4:$H$9),3,1)</f>
        <v>Int_7-17</v>
      </c>
      <c r="R10888" t="str">
        <f t="shared" si="1538"/>
        <v>1</v>
      </c>
      <c r="S10888">
        <f>VLOOKUP(N10888,IF(P10888="Work",Intervals!$A$4:$D$9,Intervals!$F$4:$I$9),4,1)</f>
        <v>3</v>
      </c>
    </row>
    <row r="10889" spans="1:19" x14ac:dyDescent="0.25">
      <c r="A10889" t="s">
        <v>284</v>
      </c>
      <c r="B10889" s="1" t="s">
        <v>9976</v>
      </c>
      <c r="C10889" t="s">
        <v>339</v>
      </c>
      <c r="D10889">
        <f t="shared" si="1530"/>
        <v>10887</v>
      </c>
      <c r="E10889" t="s">
        <v>409</v>
      </c>
      <c r="F10889" t="s">
        <v>11563</v>
      </c>
      <c r="G10889" t="s">
        <v>4</v>
      </c>
      <c r="H10889" t="s">
        <v>11589</v>
      </c>
      <c r="I10889" s="4">
        <v>42509</v>
      </c>
      <c r="J10889">
        <f t="shared" si="1531"/>
        <v>3</v>
      </c>
      <c r="K10889">
        <f t="shared" si="1532"/>
        <v>6</v>
      </c>
      <c r="L10889" s="3">
        <f t="shared" si="1533"/>
        <v>42698</v>
      </c>
      <c r="M10889" t="str">
        <f t="shared" si="1534"/>
        <v>13:40</v>
      </c>
      <c r="N10889">
        <f t="shared" si="1535"/>
        <v>820</v>
      </c>
      <c r="O10889">
        <f t="shared" si="1536"/>
        <v>4</v>
      </c>
      <c r="P10889" t="str">
        <f t="shared" si="1537"/>
        <v>Work</v>
      </c>
      <c r="Q10889" t="str">
        <f>VLOOKUP(N10889,IF(P10889="Work",Intervals!$A$4:$C$9,Intervals!$F$4:$H$9),3,1)</f>
        <v>Int_7-17</v>
      </c>
      <c r="R10889" t="str">
        <f t="shared" si="1538"/>
        <v>1</v>
      </c>
      <c r="S10889">
        <f>VLOOKUP(N10889,IF(P10889="Work",Intervals!$A$4:$D$9,Intervals!$F$4:$I$9),4,1)</f>
        <v>3</v>
      </c>
    </row>
    <row r="10890" spans="1:19" x14ac:dyDescent="0.25">
      <c r="A10890" t="s">
        <v>194</v>
      </c>
      <c r="B10890" s="1" t="s">
        <v>9977</v>
      </c>
      <c r="C10890" t="s">
        <v>339</v>
      </c>
      <c r="D10890">
        <f t="shared" si="1530"/>
        <v>10888</v>
      </c>
      <c r="E10890" t="s">
        <v>392</v>
      </c>
      <c r="F10890" t="s">
        <v>11568</v>
      </c>
      <c r="G10890" t="s">
        <v>4</v>
      </c>
      <c r="H10890" t="s">
        <v>11589</v>
      </c>
      <c r="I10890" s="4">
        <v>42509</v>
      </c>
      <c r="J10890">
        <f t="shared" si="1531"/>
        <v>3</v>
      </c>
      <c r="K10890">
        <f t="shared" si="1532"/>
        <v>6</v>
      </c>
      <c r="L10890" s="3">
        <f t="shared" si="1533"/>
        <v>42698</v>
      </c>
      <c r="M10890" t="str">
        <f t="shared" si="1534"/>
        <v>13:41</v>
      </c>
      <c r="N10890">
        <f t="shared" si="1535"/>
        <v>820.99999999999977</v>
      </c>
      <c r="O10890">
        <f t="shared" si="1536"/>
        <v>4</v>
      </c>
      <c r="P10890" t="str">
        <f t="shared" si="1537"/>
        <v>Work</v>
      </c>
      <c r="Q10890" t="str">
        <f>VLOOKUP(N10890,IF(P10890="Work",Intervals!$A$4:$C$9,Intervals!$F$4:$H$9),3,1)</f>
        <v>Int_7-17</v>
      </c>
      <c r="R10890" t="str">
        <f t="shared" si="1538"/>
        <v>1</v>
      </c>
      <c r="S10890">
        <f>VLOOKUP(N10890,IF(P10890="Work",Intervals!$A$4:$D$9,Intervals!$F$4:$I$9),4,1)</f>
        <v>3</v>
      </c>
    </row>
    <row r="10891" spans="1:19" x14ac:dyDescent="0.25">
      <c r="A10891" t="s">
        <v>90</v>
      </c>
      <c r="B10891" s="1" t="s">
        <v>9978</v>
      </c>
      <c r="C10891" t="s">
        <v>339</v>
      </c>
      <c r="D10891">
        <f t="shared" si="1530"/>
        <v>10889</v>
      </c>
      <c r="E10891" t="s">
        <v>924</v>
      </c>
      <c r="F10891" t="s">
        <v>10</v>
      </c>
      <c r="G10891" t="s">
        <v>4</v>
      </c>
      <c r="H10891" t="s">
        <v>11589</v>
      </c>
      <c r="I10891" s="4">
        <v>42509</v>
      </c>
      <c r="J10891">
        <f t="shared" si="1531"/>
        <v>3</v>
      </c>
      <c r="K10891">
        <f t="shared" si="1532"/>
        <v>6</v>
      </c>
      <c r="L10891" s="3">
        <f t="shared" si="1533"/>
        <v>42698</v>
      </c>
      <c r="M10891" t="str">
        <f t="shared" si="1534"/>
        <v>13:42</v>
      </c>
      <c r="N10891">
        <f t="shared" si="1535"/>
        <v>822</v>
      </c>
      <c r="O10891">
        <f t="shared" si="1536"/>
        <v>4</v>
      </c>
      <c r="P10891" t="str">
        <f t="shared" si="1537"/>
        <v>Work</v>
      </c>
      <c r="Q10891" t="str">
        <f>VLOOKUP(N10891,IF(P10891="Work",Intervals!$A$4:$C$9,Intervals!$F$4:$H$9),3,1)</f>
        <v>Int_7-17</v>
      </c>
      <c r="R10891" t="str">
        <f t="shared" si="1538"/>
        <v>1</v>
      </c>
      <c r="S10891">
        <f>VLOOKUP(N10891,IF(P10891="Work",Intervals!$A$4:$D$9,Intervals!$F$4:$I$9),4,1)</f>
        <v>3</v>
      </c>
    </row>
    <row r="10892" spans="1:19" x14ac:dyDescent="0.25">
      <c r="A10892" t="s">
        <v>119</v>
      </c>
      <c r="B10892" s="1" t="s">
        <v>9979</v>
      </c>
      <c r="C10892" t="s">
        <v>339</v>
      </c>
      <c r="D10892">
        <f t="shared" si="1530"/>
        <v>10890</v>
      </c>
      <c r="E10892" t="s">
        <v>381</v>
      </c>
      <c r="F10892" t="s">
        <v>10</v>
      </c>
      <c r="G10892" t="s">
        <v>4</v>
      </c>
      <c r="H10892" t="s">
        <v>11589</v>
      </c>
      <c r="I10892" s="4">
        <v>42509</v>
      </c>
      <c r="J10892">
        <f t="shared" si="1531"/>
        <v>3</v>
      </c>
      <c r="K10892">
        <f t="shared" si="1532"/>
        <v>6</v>
      </c>
      <c r="L10892" s="3">
        <f t="shared" si="1533"/>
        <v>42698</v>
      </c>
      <c r="M10892" t="str">
        <f t="shared" si="1534"/>
        <v>13:43</v>
      </c>
      <c r="N10892">
        <f t="shared" si="1535"/>
        <v>823.00000000000011</v>
      </c>
      <c r="O10892">
        <f t="shared" si="1536"/>
        <v>4</v>
      </c>
      <c r="P10892" t="str">
        <f t="shared" si="1537"/>
        <v>Work</v>
      </c>
      <c r="Q10892" t="str">
        <f>VLOOKUP(N10892,IF(P10892="Work",Intervals!$A$4:$C$9,Intervals!$F$4:$H$9),3,1)</f>
        <v>Int_7-17</v>
      </c>
      <c r="R10892" t="str">
        <f t="shared" si="1538"/>
        <v>1</v>
      </c>
      <c r="S10892">
        <f>VLOOKUP(N10892,IF(P10892="Work",Intervals!$A$4:$D$9,Intervals!$F$4:$I$9),4,1)</f>
        <v>3</v>
      </c>
    </row>
    <row r="10893" spans="1:19" x14ac:dyDescent="0.25">
      <c r="A10893" t="s">
        <v>216</v>
      </c>
      <c r="B10893" s="1" t="s">
        <v>9980</v>
      </c>
      <c r="C10893" t="s">
        <v>339</v>
      </c>
      <c r="D10893">
        <f t="shared" si="1530"/>
        <v>10891</v>
      </c>
      <c r="E10893" t="s">
        <v>444</v>
      </c>
      <c r="F10893" t="s">
        <v>3</v>
      </c>
      <c r="G10893" t="s">
        <v>4</v>
      </c>
      <c r="H10893" t="s">
        <v>11589</v>
      </c>
      <c r="I10893" s="4">
        <v>42509</v>
      </c>
      <c r="J10893">
        <f t="shared" si="1531"/>
        <v>3</v>
      </c>
      <c r="K10893">
        <f t="shared" si="1532"/>
        <v>6</v>
      </c>
      <c r="L10893" s="3">
        <f t="shared" si="1533"/>
        <v>42698</v>
      </c>
      <c r="M10893" t="str">
        <f t="shared" si="1534"/>
        <v>13:45</v>
      </c>
      <c r="N10893">
        <f t="shared" si="1535"/>
        <v>824.99999999999977</v>
      </c>
      <c r="O10893">
        <f t="shared" si="1536"/>
        <v>4</v>
      </c>
      <c r="P10893" t="str">
        <f t="shared" si="1537"/>
        <v>Work</v>
      </c>
      <c r="Q10893" t="str">
        <f>VLOOKUP(N10893,IF(P10893="Work",Intervals!$A$4:$C$9,Intervals!$F$4:$H$9),3,1)</f>
        <v>Int_7-17</v>
      </c>
      <c r="R10893" t="str">
        <f t="shared" si="1538"/>
        <v>1</v>
      </c>
      <c r="S10893">
        <f>VLOOKUP(N10893,IF(P10893="Work",Intervals!$A$4:$D$9,Intervals!$F$4:$I$9),4,1)</f>
        <v>3</v>
      </c>
    </row>
    <row r="10894" spans="1:19" x14ac:dyDescent="0.25">
      <c r="A10894" t="s">
        <v>253</v>
      </c>
      <c r="B10894" s="1" t="s">
        <v>9981</v>
      </c>
      <c r="C10894" t="s">
        <v>339</v>
      </c>
      <c r="D10894">
        <f t="shared" si="1530"/>
        <v>10892</v>
      </c>
      <c r="E10894" t="s">
        <v>409</v>
      </c>
      <c r="F10894" t="s">
        <v>11563</v>
      </c>
      <c r="G10894" t="s">
        <v>4</v>
      </c>
      <c r="H10894" t="s">
        <v>11589</v>
      </c>
      <c r="I10894" s="4">
        <v>42509</v>
      </c>
      <c r="J10894">
        <f t="shared" si="1531"/>
        <v>3</v>
      </c>
      <c r="K10894">
        <f t="shared" si="1532"/>
        <v>6</v>
      </c>
      <c r="L10894" s="3">
        <f t="shared" si="1533"/>
        <v>42698</v>
      </c>
      <c r="M10894" t="str">
        <f t="shared" si="1534"/>
        <v>14:2</v>
      </c>
      <c r="N10894">
        <f t="shared" si="1535"/>
        <v>841.99999999999989</v>
      </c>
      <c r="O10894">
        <f t="shared" si="1536"/>
        <v>4</v>
      </c>
      <c r="P10894" t="str">
        <f t="shared" si="1537"/>
        <v>Work</v>
      </c>
      <c r="Q10894" t="str">
        <f>VLOOKUP(N10894,IF(P10894="Work",Intervals!$A$4:$C$9,Intervals!$F$4:$H$9),3,1)</f>
        <v>Int_7-17</v>
      </c>
      <c r="R10894" t="str">
        <f t="shared" si="1538"/>
        <v>1</v>
      </c>
      <c r="S10894">
        <f>VLOOKUP(N10894,IF(P10894="Work",Intervals!$A$4:$D$9,Intervals!$F$4:$I$9),4,1)</f>
        <v>3</v>
      </c>
    </row>
    <row r="10895" spans="1:19" x14ac:dyDescent="0.25">
      <c r="A10895" t="s">
        <v>199</v>
      </c>
      <c r="B10895" s="1" t="s">
        <v>9982</v>
      </c>
      <c r="C10895" t="s">
        <v>339</v>
      </c>
      <c r="D10895">
        <f t="shared" si="1530"/>
        <v>10893</v>
      </c>
      <c r="E10895" t="s">
        <v>392</v>
      </c>
      <c r="F10895" t="s">
        <v>11568</v>
      </c>
      <c r="G10895" t="s">
        <v>4</v>
      </c>
      <c r="H10895" t="s">
        <v>11589</v>
      </c>
      <c r="I10895" s="4">
        <v>42509</v>
      </c>
      <c r="J10895">
        <f t="shared" si="1531"/>
        <v>3</v>
      </c>
      <c r="K10895">
        <f t="shared" si="1532"/>
        <v>6</v>
      </c>
      <c r="L10895" s="3">
        <f t="shared" si="1533"/>
        <v>42698</v>
      </c>
      <c r="M10895" t="str">
        <f t="shared" si="1534"/>
        <v>14:4</v>
      </c>
      <c r="N10895">
        <f t="shared" si="1535"/>
        <v>844.00000000000023</v>
      </c>
      <c r="O10895">
        <f t="shared" si="1536"/>
        <v>4</v>
      </c>
      <c r="P10895" t="str">
        <f t="shared" si="1537"/>
        <v>Work</v>
      </c>
      <c r="Q10895" t="str">
        <f>VLOOKUP(N10895,IF(P10895="Work",Intervals!$A$4:$C$9,Intervals!$F$4:$H$9),3,1)</f>
        <v>Int_7-17</v>
      </c>
      <c r="R10895" t="str">
        <f t="shared" si="1538"/>
        <v>1</v>
      </c>
      <c r="S10895">
        <f>VLOOKUP(N10895,IF(P10895="Work",Intervals!$A$4:$D$9,Intervals!$F$4:$I$9),4,1)</f>
        <v>3</v>
      </c>
    </row>
    <row r="10896" spans="1:19" x14ac:dyDescent="0.25">
      <c r="A10896" t="s">
        <v>216</v>
      </c>
      <c r="B10896" s="1" t="s">
        <v>9983</v>
      </c>
      <c r="C10896" t="s">
        <v>339</v>
      </c>
      <c r="D10896">
        <f t="shared" si="1530"/>
        <v>10894</v>
      </c>
      <c r="E10896" t="s">
        <v>444</v>
      </c>
      <c r="F10896" t="s">
        <v>3</v>
      </c>
      <c r="G10896" t="s">
        <v>4</v>
      </c>
      <c r="H10896" t="s">
        <v>11589</v>
      </c>
      <c r="I10896" s="4">
        <v>42509</v>
      </c>
      <c r="J10896">
        <f t="shared" si="1531"/>
        <v>3</v>
      </c>
      <c r="K10896">
        <f t="shared" si="1532"/>
        <v>6</v>
      </c>
      <c r="L10896" s="3">
        <f t="shared" si="1533"/>
        <v>42698</v>
      </c>
      <c r="M10896" t="str">
        <f t="shared" si="1534"/>
        <v>14:7</v>
      </c>
      <c r="N10896">
        <f t="shared" si="1535"/>
        <v>847</v>
      </c>
      <c r="O10896">
        <f t="shared" si="1536"/>
        <v>4</v>
      </c>
      <c r="P10896" t="str">
        <f t="shared" si="1537"/>
        <v>Work</v>
      </c>
      <c r="Q10896" t="str">
        <f>VLOOKUP(N10896,IF(P10896="Work",Intervals!$A$4:$C$9,Intervals!$F$4:$H$9),3,1)</f>
        <v>Int_7-17</v>
      </c>
      <c r="R10896" t="str">
        <f t="shared" si="1538"/>
        <v>1</v>
      </c>
      <c r="S10896">
        <f>VLOOKUP(N10896,IF(P10896="Work",Intervals!$A$4:$D$9,Intervals!$F$4:$I$9),4,1)</f>
        <v>3</v>
      </c>
    </row>
    <row r="10897" spans="1:19" x14ac:dyDescent="0.25">
      <c r="A10897" t="s">
        <v>196</v>
      </c>
      <c r="B10897" s="1" t="s">
        <v>9984</v>
      </c>
      <c r="C10897" t="s">
        <v>339</v>
      </c>
      <c r="D10897">
        <f t="shared" si="1530"/>
        <v>10895</v>
      </c>
      <c r="E10897" t="s">
        <v>409</v>
      </c>
      <c r="F10897" t="s">
        <v>11563</v>
      </c>
      <c r="G10897" t="s">
        <v>4</v>
      </c>
      <c r="H10897" t="s">
        <v>11589</v>
      </c>
      <c r="I10897" s="4">
        <v>42509</v>
      </c>
      <c r="J10897">
        <f t="shared" si="1531"/>
        <v>3</v>
      </c>
      <c r="K10897">
        <f t="shared" si="1532"/>
        <v>6</v>
      </c>
      <c r="L10897" s="3">
        <f t="shared" si="1533"/>
        <v>42698</v>
      </c>
      <c r="M10897" t="str">
        <f t="shared" si="1534"/>
        <v>14:11</v>
      </c>
      <c r="N10897">
        <f t="shared" si="1535"/>
        <v>851</v>
      </c>
      <c r="O10897">
        <f t="shared" si="1536"/>
        <v>4</v>
      </c>
      <c r="P10897" t="str">
        <f t="shared" si="1537"/>
        <v>Work</v>
      </c>
      <c r="Q10897" t="str">
        <f>VLOOKUP(N10897,IF(P10897="Work",Intervals!$A$4:$C$9,Intervals!$F$4:$H$9),3,1)</f>
        <v>Int_7-17</v>
      </c>
      <c r="R10897" t="str">
        <f t="shared" si="1538"/>
        <v>1</v>
      </c>
      <c r="S10897">
        <f>VLOOKUP(N10897,IF(P10897="Work",Intervals!$A$4:$D$9,Intervals!$F$4:$I$9),4,1)</f>
        <v>3</v>
      </c>
    </row>
    <row r="10898" spans="1:19" x14ac:dyDescent="0.25">
      <c r="A10898" t="s">
        <v>216</v>
      </c>
      <c r="B10898" s="1" t="s">
        <v>9985</v>
      </c>
      <c r="C10898" t="s">
        <v>339</v>
      </c>
      <c r="D10898">
        <f t="shared" si="1530"/>
        <v>10896</v>
      </c>
      <c r="E10898" t="s">
        <v>444</v>
      </c>
      <c r="F10898" t="s">
        <v>3</v>
      </c>
      <c r="G10898" t="s">
        <v>4</v>
      </c>
      <c r="H10898" t="s">
        <v>11589</v>
      </c>
      <c r="I10898" s="4">
        <v>42509</v>
      </c>
      <c r="J10898">
        <f t="shared" si="1531"/>
        <v>3</v>
      </c>
      <c r="K10898">
        <f t="shared" si="1532"/>
        <v>6</v>
      </c>
      <c r="L10898" s="3">
        <f t="shared" si="1533"/>
        <v>42698</v>
      </c>
      <c r="M10898" t="str">
        <f t="shared" si="1534"/>
        <v>14:12</v>
      </c>
      <c r="N10898">
        <f t="shared" si="1535"/>
        <v>852.00000000000023</v>
      </c>
      <c r="O10898">
        <f t="shared" si="1536"/>
        <v>4</v>
      </c>
      <c r="P10898" t="str">
        <f t="shared" si="1537"/>
        <v>Work</v>
      </c>
      <c r="Q10898" t="str">
        <f>VLOOKUP(N10898,IF(P10898="Work",Intervals!$A$4:$C$9,Intervals!$F$4:$H$9),3,1)</f>
        <v>Int_7-17</v>
      </c>
      <c r="R10898" t="str">
        <f t="shared" si="1538"/>
        <v>1</v>
      </c>
      <c r="S10898">
        <f>VLOOKUP(N10898,IF(P10898="Work",Intervals!$A$4:$D$9,Intervals!$F$4:$I$9),4,1)</f>
        <v>3</v>
      </c>
    </row>
    <row r="10899" spans="1:19" x14ac:dyDescent="0.25">
      <c r="A10899" t="s">
        <v>130</v>
      </c>
      <c r="B10899" s="1" t="s">
        <v>9986</v>
      </c>
      <c r="C10899" t="s">
        <v>339</v>
      </c>
      <c r="D10899">
        <f t="shared" si="1530"/>
        <v>10897</v>
      </c>
      <c r="E10899" t="s">
        <v>514</v>
      </c>
      <c r="F10899" t="s">
        <v>10</v>
      </c>
      <c r="G10899" t="s">
        <v>4</v>
      </c>
      <c r="H10899" t="s">
        <v>11589</v>
      </c>
      <c r="I10899" s="4">
        <v>42509</v>
      </c>
      <c r="J10899">
        <f t="shared" si="1531"/>
        <v>3</v>
      </c>
      <c r="K10899">
        <f t="shared" si="1532"/>
        <v>6</v>
      </c>
      <c r="L10899" s="3">
        <f t="shared" si="1533"/>
        <v>42698</v>
      </c>
      <c r="M10899" t="str">
        <f t="shared" si="1534"/>
        <v>14:18</v>
      </c>
      <c r="N10899">
        <f t="shared" si="1535"/>
        <v>857.99999999999977</v>
      </c>
      <c r="O10899">
        <f t="shared" si="1536"/>
        <v>4</v>
      </c>
      <c r="P10899" t="str">
        <f t="shared" si="1537"/>
        <v>Work</v>
      </c>
      <c r="Q10899" t="str">
        <f>VLOOKUP(N10899,IF(P10899="Work",Intervals!$A$4:$C$9,Intervals!$F$4:$H$9),3,1)</f>
        <v>Int_7-17</v>
      </c>
      <c r="R10899" t="str">
        <f t="shared" si="1538"/>
        <v>1</v>
      </c>
      <c r="S10899">
        <f>VLOOKUP(N10899,IF(P10899="Work",Intervals!$A$4:$D$9,Intervals!$F$4:$I$9),4,1)</f>
        <v>3</v>
      </c>
    </row>
    <row r="10900" spans="1:19" x14ac:dyDescent="0.25">
      <c r="A10900" t="s">
        <v>217</v>
      </c>
      <c r="B10900" s="1" t="s">
        <v>9987</v>
      </c>
      <c r="C10900" t="s">
        <v>339</v>
      </c>
      <c r="D10900">
        <f t="shared" si="1530"/>
        <v>10898</v>
      </c>
      <c r="E10900" t="s">
        <v>410</v>
      </c>
      <c r="F10900" t="s">
        <v>3</v>
      </c>
      <c r="G10900" t="s">
        <v>4</v>
      </c>
      <c r="H10900" t="s">
        <v>11589</v>
      </c>
      <c r="I10900" s="4">
        <v>42509</v>
      </c>
      <c r="J10900">
        <f t="shared" si="1531"/>
        <v>3</v>
      </c>
      <c r="K10900">
        <f t="shared" si="1532"/>
        <v>6</v>
      </c>
      <c r="L10900" s="3">
        <f t="shared" si="1533"/>
        <v>42698</v>
      </c>
      <c r="M10900" t="str">
        <f t="shared" si="1534"/>
        <v>14:20</v>
      </c>
      <c r="N10900">
        <f t="shared" si="1535"/>
        <v>860.00000000000011</v>
      </c>
      <c r="O10900">
        <f t="shared" si="1536"/>
        <v>4</v>
      </c>
      <c r="P10900" t="str">
        <f t="shared" si="1537"/>
        <v>Work</v>
      </c>
      <c r="Q10900" t="str">
        <f>VLOOKUP(N10900,IF(P10900="Work",Intervals!$A$4:$C$9,Intervals!$F$4:$H$9),3,1)</f>
        <v>Int_7-17</v>
      </c>
      <c r="R10900" t="str">
        <f t="shared" si="1538"/>
        <v>1</v>
      </c>
      <c r="S10900">
        <f>VLOOKUP(N10900,IF(P10900="Work",Intervals!$A$4:$D$9,Intervals!$F$4:$I$9),4,1)</f>
        <v>3</v>
      </c>
    </row>
    <row r="10901" spans="1:19" x14ac:dyDescent="0.25">
      <c r="A10901" t="s">
        <v>230</v>
      </c>
      <c r="B10901" s="1" t="s">
        <v>9988</v>
      </c>
      <c r="C10901" t="s">
        <v>339</v>
      </c>
      <c r="D10901">
        <f t="shared" si="1530"/>
        <v>10899</v>
      </c>
      <c r="E10901" t="s">
        <v>387</v>
      </c>
      <c r="F10901" t="s">
        <v>3</v>
      </c>
      <c r="G10901" t="s">
        <v>4</v>
      </c>
      <c r="H10901" t="s">
        <v>11597</v>
      </c>
      <c r="I10901" t="s">
        <v>11671</v>
      </c>
      <c r="J10901">
        <f t="shared" si="1531"/>
        <v>3</v>
      </c>
      <c r="K10901">
        <f t="shared" si="1532"/>
        <v>6</v>
      </c>
      <c r="L10901" s="3">
        <f t="shared" si="1533"/>
        <v>42698</v>
      </c>
      <c r="M10901" t="str">
        <f t="shared" si="1534"/>
        <v>14:22</v>
      </c>
      <c r="N10901">
        <f t="shared" si="1535"/>
        <v>861.99999999999977</v>
      </c>
      <c r="O10901">
        <f t="shared" si="1536"/>
        <v>4</v>
      </c>
      <c r="P10901" t="str">
        <f t="shared" si="1537"/>
        <v>Work</v>
      </c>
      <c r="Q10901" t="str">
        <f>VLOOKUP(N10901,IF(P10901="Work",Intervals!$A$4:$C$9,Intervals!$F$4:$H$9),3,1)</f>
        <v>Int_7-17</v>
      </c>
      <c r="R10901" t="str">
        <f t="shared" si="1538"/>
        <v>1</v>
      </c>
      <c r="S10901">
        <f>VLOOKUP(N10901,IF(P10901="Work",Intervals!$A$4:$D$9,Intervals!$F$4:$I$9),4,1)</f>
        <v>3</v>
      </c>
    </row>
    <row r="10902" spans="1:19" x14ac:dyDescent="0.25">
      <c r="A10902" t="s">
        <v>162</v>
      </c>
      <c r="B10902" s="1" t="s">
        <v>9989</v>
      </c>
      <c r="C10902" t="s">
        <v>339</v>
      </c>
      <c r="D10902">
        <f t="shared" si="1530"/>
        <v>10900</v>
      </c>
      <c r="E10902" t="s">
        <v>387</v>
      </c>
      <c r="F10902" t="s">
        <v>3</v>
      </c>
      <c r="G10902" t="s">
        <v>4</v>
      </c>
      <c r="H10902" t="s">
        <v>11597</v>
      </c>
      <c r="I10902" t="s">
        <v>11671</v>
      </c>
      <c r="J10902">
        <f t="shared" si="1531"/>
        <v>3</v>
      </c>
      <c r="K10902">
        <f t="shared" si="1532"/>
        <v>6</v>
      </c>
      <c r="L10902" s="3">
        <f t="shared" si="1533"/>
        <v>42698</v>
      </c>
      <c r="M10902" t="str">
        <f t="shared" si="1534"/>
        <v>14:26</v>
      </c>
      <c r="N10902">
        <f t="shared" si="1535"/>
        <v>865.99999999999977</v>
      </c>
      <c r="O10902">
        <f t="shared" si="1536"/>
        <v>4</v>
      </c>
      <c r="P10902" t="str">
        <f t="shared" si="1537"/>
        <v>Work</v>
      </c>
      <c r="Q10902" t="str">
        <f>VLOOKUP(N10902,IF(P10902="Work",Intervals!$A$4:$C$9,Intervals!$F$4:$H$9),3,1)</f>
        <v>Int_7-17</v>
      </c>
      <c r="R10902" t="str">
        <f t="shared" si="1538"/>
        <v>1</v>
      </c>
      <c r="S10902">
        <f>VLOOKUP(N10902,IF(P10902="Work",Intervals!$A$4:$D$9,Intervals!$F$4:$I$9),4,1)</f>
        <v>3</v>
      </c>
    </row>
    <row r="10903" spans="1:19" x14ac:dyDescent="0.25">
      <c r="A10903" t="s">
        <v>165</v>
      </c>
      <c r="B10903" s="1" t="s">
        <v>9990</v>
      </c>
      <c r="C10903" t="s">
        <v>339</v>
      </c>
      <c r="D10903">
        <f t="shared" si="1530"/>
        <v>10901</v>
      </c>
      <c r="E10903" t="s">
        <v>924</v>
      </c>
      <c r="F10903" t="s">
        <v>10</v>
      </c>
      <c r="G10903" t="s">
        <v>4</v>
      </c>
      <c r="H10903" t="s">
        <v>11589</v>
      </c>
      <c r="I10903" s="4">
        <v>42509</v>
      </c>
      <c r="J10903">
        <f t="shared" si="1531"/>
        <v>3</v>
      </c>
      <c r="K10903">
        <f t="shared" si="1532"/>
        <v>6</v>
      </c>
      <c r="L10903" s="3">
        <f t="shared" si="1533"/>
        <v>42698</v>
      </c>
      <c r="M10903" t="str">
        <f t="shared" si="1534"/>
        <v>14:30</v>
      </c>
      <c r="N10903">
        <f t="shared" si="1535"/>
        <v>869.99999999999977</v>
      </c>
      <c r="O10903">
        <f t="shared" si="1536"/>
        <v>4</v>
      </c>
      <c r="P10903" t="str">
        <f t="shared" si="1537"/>
        <v>Work</v>
      </c>
      <c r="Q10903" t="str">
        <f>VLOOKUP(N10903,IF(P10903="Work",Intervals!$A$4:$C$9,Intervals!$F$4:$H$9),3,1)</f>
        <v>Int_7-17</v>
      </c>
      <c r="R10903" t="str">
        <f t="shared" si="1538"/>
        <v>1</v>
      </c>
      <c r="S10903">
        <f>VLOOKUP(N10903,IF(P10903="Work",Intervals!$A$4:$D$9,Intervals!$F$4:$I$9),4,1)</f>
        <v>3</v>
      </c>
    </row>
    <row r="10904" spans="1:19" x14ac:dyDescent="0.25">
      <c r="A10904" t="s">
        <v>116</v>
      </c>
      <c r="B10904" s="1" t="s">
        <v>9990</v>
      </c>
      <c r="C10904" t="s">
        <v>339</v>
      </c>
      <c r="D10904">
        <f t="shared" si="1530"/>
        <v>10902</v>
      </c>
      <c r="E10904" t="s">
        <v>924</v>
      </c>
      <c r="F10904" t="s">
        <v>10</v>
      </c>
      <c r="G10904" t="s">
        <v>4</v>
      </c>
      <c r="H10904" t="s">
        <v>11589</v>
      </c>
      <c r="I10904" s="4">
        <v>42509</v>
      </c>
      <c r="J10904">
        <f t="shared" si="1531"/>
        <v>3</v>
      </c>
      <c r="K10904">
        <f t="shared" si="1532"/>
        <v>6</v>
      </c>
      <c r="L10904" s="3">
        <f t="shared" si="1533"/>
        <v>42698</v>
      </c>
      <c r="M10904" t="str">
        <f t="shared" si="1534"/>
        <v>14:30</v>
      </c>
      <c r="N10904">
        <f t="shared" si="1535"/>
        <v>869.99999999999977</v>
      </c>
      <c r="O10904">
        <f t="shared" si="1536"/>
        <v>4</v>
      </c>
      <c r="P10904" t="str">
        <f t="shared" si="1537"/>
        <v>Work</v>
      </c>
      <c r="Q10904" t="str">
        <f>VLOOKUP(N10904,IF(P10904="Work",Intervals!$A$4:$C$9,Intervals!$F$4:$H$9),3,1)</f>
        <v>Int_7-17</v>
      </c>
      <c r="R10904" t="str">
        <f t="shared" si="1538"/>
        <v>1</v>
      </c>
      <c r="S10904">
        <f>VLOOKUP(N10904,IF(P10904="Work",Intervals!$A$4:$D$9,Intervals!$F$4:$I$9),4,1)</f>
        <v>3</v>
      </c>
    </row>
    <row r="10905" spans="1:19" x14ac:dyDescent="0.25">
      <c r="A10905" t="s">
        <v>173</v>
      </c>
      <c r="B10905" s="1" t="s">
        <v>9991</v>
      </c>
      <c r="C10905" t="s">
        <v>339</v>
      </c>
      <c r="D10905">
        <f t="shared" si="1530"/>
        <v>10903</v>
      </c>
      <c r="E10905" t="s">
        <v>386</v>
      </c>
      <c r="F10905" t="s">
        <v>10</v>
      </c>
      <c r="G10905" t="s">
        <v>4</v>
      </c>
      <c r="H10905" t="s">
        <v>11603</v>
      </c>
      <c r="I10905" t="s">
        <v>11677</v>
      </c>
      <c r="J10905">
        <f t="shared" si="1531"/>
        <v>3</v>
      </c>
      <c r="K10905">
        <f t="shared" si="1532"/>
        <v>6</v>
      </c>
      <c r="L10905" s="3">
        <f t="shared" si="1533"/>
        <v>42698</v>
      </c>
      <c r="M10905" t="str">
        <f t="shared" si="1534"/>
        <v>14:34</v>
      </c>
      <c r="N10905">
        <f t="shared" si="1535"/>
        <v>873.99999999999977</v>
      </c>
      <c r="O10905">
        <f t="shared" si="1536"/>
        <v>4</v>
      </c>
      <c r="P10905" t="str">
        <f t="shared" si="1537"/>
        <v>Work</v>
      </c>
      <c r="Q10905" t="str">
        <f>VLOOKUP(N10905,IF(P10905="Work",Intervals!$A$4:$C$9,Intervals!$F$4:$H$9),3,1)</f>
        <v>Int_7-17</v>
      </c>
      <c r="R10905" t="str">
        <f t="shared" si="1538"/>
        <v>1</v>
      </c>
      <c r="S10905">
        <f>VLOOKUP(N10905,IF(P10905="Work",Intervals!$A$4:$D$9,Intervals!$F$4:$I$9),4,1)</f>
        <v>3</v>
      </c>
    </row>
    <row r="10906" spans="1:19" x14ac:dyDescent="0.25">
      <c r="A10906" t="s">
        <v>321</v>
      </c>
      <c r="B10906" s="1" t="s">
        <v>9992</v>
      </c>
      <c r="C10906" t="s">
        <v>339</v>
      </c>
      <c r="D10906">
        <f t="shared" si="1530"/>
        <v>10904</v>
      </c>
      <c r="E10906" t="s">
        <v>924</v>
      </c>
      <c r="F10906" t="s">
        <v>10</v>
      </c>
      <c r="G10906" t="s">
        <v>4</v>
      </c>
      <c r="H10906" t="s">
        <v>11589</v>
      </c>
      <c r="I10906" s="4">
        <v>42509</v>
      </c>
      <c r="J10906">
        <f t="shared" si="1531"/>
        <v>3</v>
      </c>
      <c r="K10906">
        <f t="shared" si="1532"/>
        <v>6</v>
      </c>
      <c r="L10906" s="3">
        <f t="shared" si="1533"/>
        <v>42698</v>
      </c>
      <c r="M10906" t="str">
        <f t="shared" si="1534"/>
        <v>14:41</v>
      </c>
      <c r="N10906">
        <f t="shared" si="1535"/>
        <v>881.00000000000023</v>
      </c>
      <c r="O10906">
        <f t="shared" si="1536"/>
        <v>4</v>
      </c>
      <c r="P10906" t="str">
        <f t="shared" si="1537"/>
        <v>Work</v>
      </c>
      <c r="Q10906" t="str">
        <f>VLOOKUP(N10906,IF(P10906="Work",Intervals!$A$4:$C$9,Intervals!$F$4:$H$9),3,1)</f>
        <v>Int_7-17</v>
      </c>
      <c r="R10906" t="str">
        <f t="shared" si="1538"/>
        <v>1</v>
      </c>
      <c r="S10906">
        <f>VLOOKUP(N10906,IF(P10906="Work",Intervals!$A$4:$D$9,Intervals!$F$4:$I$9),4,1)</f>
        <v>3</v>
      </c>
    </row>
    <row r="10907" spans="1:19" x14ac:dyDescent="0.25">
      <c r="A10907" t="s">
        <v>121</v>
      </c>
      <c r="B10907" s="1" t="s">
        <v>9993</v>
      </c>
      <c r="C10907" t="s">
        <v>339</v>
      </c>
      <c r="D10907">
        <f t="shared" si="1530"/>
        <v>10905</v>
      </c>
      <c r="E10907" t="s">
        <v>1164</v>
      </c>
      <c r="F10907" t="s">
        <v>10</v>
      </c>
      <c r="G10907" t="s">
        <v>4</v>
      </c>
      <c r="H10907" t="s">
        <v>11589</v>
      </c>
      <c r="I10907" s="4">
        <v>42509</v>
      </c>
      <c r="J10907">
        <f t="shared" si="1531"/>
        <v>3</v>
      </c>
      <c r="K10907">
        <f t="shared" si="1532"/>
        <v>6</v>
      </c>
      <c r="L10907" s="3">
        <f t="shared" si="1533"/>
        <v>42698</v>
      </c>
      <c r="M10907" t="str">
        <f t="shared" si="1534"/>
        <v>14:42</v>
      </c>
      <c r="N10907">
        <f t="shared" si="1535"/>
        <v>881.99999999999977</v>
      </c>
      <c r="O10907">
        <f t="shared" si="1536"/>
        <v>4</v>
      </c>
      <c r="P10907" t="str">
        <f t="shared" si="1537"/>
        <v>Work</v>
      </c>
      <c r="Q10907" t="str">
        <f>VLOOKUP(N10907,IF(P10907="Work",Intervals!$A$4:$C$9,Intervals!$F$4:$H$9),3,1)</f>
        <v>Int_7-17</v>
      </c>
      <c r="R10907" t="str">
        <f t="shared" si="1538"/>
        <v>1</v>
      </c>
      <c r="S10907">
        <f>VLOOKUP(N10907,IF(P10907="Work",Intervals!$A$4:$D$9,Intervals!$F$4:$I$9),4,1)</f>
        <v>3</v>
      </c>
    </row>
    <row r="10908" spans="1:19" x14ac:dyDescent="0.25">
      <c r="A10908" t="s">
        <v>169</v>
      </c>
      <c r="B10908" s="1" t="s">
        <v>9994</v>
      </c>
      <c r="C10908" t="s">
        <v>339</v>
      </c>
      <c r="D10908">
        <f t="shared" si="1530"/>
        <v>10906</v>
      </c>
      <c r="E10908" t="s">
        <v>408</v>
      </c>
      <c r="F10908" t="s">
        <v>10</v>
      </c>
      <c r="G10908" t="s">
        <v>30</v>
      </c>
      <c r="H10908" t="s">
        <v>11590</v>
      </c>
      <c r="I10908" t="s">
        <v>11664</v>
      </c>
      <c r="J10908">
        <f t="shared" si="1531"/>
        <v>3</v>
      </c>
      <c r="K10908">
        <f t="shared" si="1532"/>
        <v>6</v>
      </c>
      <c r="L10908" s="3">
        <f t="shared" si="1533"/>
        <v>42698</v>
      </c>
      <c r="M10908" t="str">
        <f t="shared" si="1534"/>
        <v>14:48</v>
      </c>
      <c r="N10908">
        <f t="shared" si="1535"/>
        <v>888</v>
      </c>
      <c r="O10908">
        <f t="shared" si="1536"/>
        <v>4</v>
      </c>
      <c r="P10908" t="str">
        <f t="shared" si="1537"/>
        <v>Work</v>
      </c>
      <c r="Q10908" t="str">
        <f>VLOOKUP(N10908,IF(P10908="Work",Intervals!$A$4:$C$9,Intervals!$F$4:$H$9),3,1)</f>
        <v>Int_7-17</v>
      </c>
      <c r="R10908" t="str">
        <f t="shared" si="1538"/>
        <v>1</v>
      </c>
      <c r="S10908">
        <f>VLOOKUP(N10908,IF(P10908="Work",Intervals!$A$4:$D$9,Intervals!$F$4:$I$9),4,1)</f>
        <v>3</v>
      </c>
    </row>
    <row r="10909" spans="1:19" x14ac:dyDescent="0.25">
      <c r="A10909" t="s">
        <v>277</v>
      </c>
      <c r="B10909" s="1" t="s">
        <v>9995</v>
      </c>
      <c r="C10909" t="s">
        <v>339</v>
      </c>
      <c r="D10909">
        <f t="shared" si="1530"/>
        <v>10907</v>
      </c>
      <c r="E10909" t="s">
        <v>1176</v>
      </c>
      <c r="F10909" t="s">
        <v>11561</v>
      </c>
      <c r="G10909" t="s">
        <v>4</v>
      </c>
      <c r="H10909" t="s">
        <v>11597</v>
      </c>
      <c r="I10909" t="s">
        <v>11671</v>
      </c>
      <c r="J10909">
        <f t="shared" si="1531"/>
        <v>3</v>
      </c>
      <c r="K10909">
        <f t="shared" si="1532"/>
        <v>6</v>
      </c>
      <c r="L10909" s="3">
        <f t="shared" si="1533"/>
        <v>42698</v>
      </c>
      <c r="M10909" t="str">
        <f t="shared" si="1534"/>
        <v>14:49</v>
      </c>
      <c r="N10909">
        <f t="shared" si="1535"/>
        <v>889.00000000000023</v>
      </c>
      <c r="O10909">
        <f t="shared" si="1536"/>
        <v>4</v>
      </c>
      <c r="P10909" t="str">
        <f t="shared" si="1537"/>
        <v>Work</v>
      </c>
      <c r="Q10909" t="str">
        <f>VLOOKUP(N10909,IF(P10909="Work",Intervals!$A$4:$C$9,Intervals!$F$4:$H$9),3,1)</f>
        <v>Int_7-17</v>
      </c>
      <c r="R10909" t="str">
        <f t="shared" si="1538"/>
        <v>1</v>
      </c>
      <c r="S10909">
        <f>VLOOKUP(N10909,IF(P10909="Work",Intervals!$A$4:$D$9,Intervals!$F$4:$I$9),4,1)</f>
        <v>3</v>
      </c>
    </row>
    <row r="10910" spans="1:19" x14ac:dyDescent="0.25">
      <c r="A10910" t="s">
        <v>199</v>
      </c>
      <c r="B10910" s="1" t="s">
        <v>9996</v>
      </c>
      <c r="C10910" t="s">
        <v>339</v>
      </c>
      <c r="D10910">
        <f t="shared" si="1530"/>
        <v>10908</v>
      </c>
      <c r="E10910" t="s">
        <v>392</v>
      </c>
      <c r="F10910" t="s">
        <v>11568</v>
      </c>
      <c r="G10910" t="s">
        <v>4</v>
      </c>
      <c r="H10910" t="s">
        <v>11589</v>
      </c>
      <c r="I10910" s="4">
        <v>42509</v>
      </c>
      <c r="J10910">
        <f t="shared" si="1531"/>
        <v>3</v>
      </c>
      <c r="K10910">
        <f t="shared" si="1532"/>
        <v>6</v>
      </c>
      <c r="L10910" s="3">
        <f t="shared" si="1533"/>
        <v>42698</v>
      </c>
      <c r="M10910" t="str">
        <f t="shared" si="1534"/>
        <v>14:50</v>
      </c>
      <c r="N10910">
        <f t="shared" si="1535"/>
        <v>890</v>
      </c>
      <c r="O10910">
        <f t="shared" si="1536"/>
        <v>4</v>
      </c>
      <c r="P10910" t="str">
        <f t="shared" si="1537"/>
        <v>Work</v>
      </c>
      <c r="Q10910" t="str">
        <f>VLOOKUP(N10910,IF(P10910="Work",Intervals!$A$4:$C$9,Intervals!$F$4:$H$9),3,1)</f>
        <v>Int_7-17</v>
      </c>
      <c r="R10910" t="str">
        <f t="shared" si="1538"/>
        <v>1</v>
      </c>
      <c r="S10910">
        <f>VLOOKUP(N10910,IF(P10910="Work",Intervals!$A$4:$D$9,Intervals!$F$4:$I$9),4,1)</f>
        <v>3</v>
      </c>
    </row>
    <row r="10911" spans="1:19" x14ac:dyDescent="0.25">
      <c r="A10911" t="s">
        <v>252</v>
      </c>
      <c r="B10911" s="1" t="s">
        <v>9996</v>
      </c>
      <c r="C10911" t="s">
        <v>339</v>
      </c>
      <c r="D10911">
        <f t="shared" si="1530"/>
        <v>10909</v>
      </c>
      <c r="E10911" t="s">
        <v>392</v>
      </c>
      <c r="F10911" t="s">
        <v>11568</v>
      </c>
      <c r="G10911" t="s">
        <v>4</v>
      </c>
      <c r="H10911" t="s">
        <v>11589</v>
      </c>
      <c r="I10911" s="4">
        <v>42509</v>
      </c>
      <c r="J10911">
        <f t="shared" si="1531"/>
        <v>3</v>
      </c>
      <c r="K10911">
        <f t="shared" si="1532"/>
        <v>6</v>
      </c>
      <c r="L10911" s="3">
        <f t="shared" si="1533"/>
        <v>42698</v>
      </c>
      <c r="M10911" t="str">
        <f t="shared" si="1534"/>
        <v>14:50</v>
      </c>
      <c r="N10911">
        <f t="shared" si="1535"/>
        <v>890</v>
      </c>
      <c r="O10911">
        <f t="shared" si="1536"/>
        <v>4</v>
      </c>
      <c r="P10911" t="str">
        <f t="shared" si="1537"/>
        <v>Work</v>
      </c>
      <c r="Q10911" t="str">
        <f>VLOOKUP(N10911,IF(P10911="Work",Intervals!$A$4:$C$9,Intervals!$F$4:$H$9),3,1)</f>
        <v>Int_7-17</v>
      </c>
      <c r="R10911" t="str">
        <f t="shared" si="1538"/>
        <v>1</v>
      </c>
      <c r="S10911">
        <f>VLOOKUP(N10911,IF(P10911="Work",Intervals!$A$4:$D$9,Intervals!$F$4:$I$9),4,1)</f>
        <v>3</v>
      </c>
    </row>
    <row r="10912" spans="1:19" x14ac:dyDescent="0.25">
      <c r="A10912" t="s">
        <v>218</v>
      </c>
      <c r="B10912" s="1" t="s">
        <v>9997</v>
      </c>
      <c r="C10912" t="s">
        <v>339</v>
      </c>
      <c r="D10912">
        <f t="shared" si="1530"/>
        <v>10910</v>
      </c>
      <c r="E10912" t="s">
        <v>409</v>
      </c>
      <c r="F10912" t="s">
        <v>11563</v>
      </c>
      <c r="G10912" t="s">
        <v>4</v>
      </c>
      <c r="H10912" t="s">
        <v>11589</v>
      </c>
      <c r="I10912" s="4">
        <v>42509</v>
      </c>
      <c r="J10912">
        <f t="shared" si="1531"/>
        <v>3</v>
      </c>
      <c r="K10912">
        <f t="shared" si="1532"/>
        <v>6</v>
      </c>
      <c r="L10912" s="3">
        <f t="shared" si="1533"/>
        <v>42698</v>
      </c>
      <c r="M10912" t="str">
        <f t="shared" si="1534"/>
        <v>14:55</v>
      </c>
      <c r="N10912">
        <f t="shared" si="1535"/>
        <v>894.99999999999989</v>
      </c>
      <c r="O10912">
        <f t="shared" si="1536"/>
        <v>4</v>
      </c>
      <c r="P10912" t="str">
        <f t="shared" si="1537"/>
        <v>Work</v>
      </c>
      <c r="Q10912" t="str">
        <f>VLOOKUP(N10912,IF(P10912="Work",Intervals!$A$4:$C$9,Intervals!$F$4:$H$9),3,1)</f>
        <v>Int_7-17</v>
      </c>
      <c r="R10912" t="str">
        <f t="shared" si="1538"/>
        <v>1</v>
      </c>
      <c r="S10912">
        <f>VLOOKUP(N10912,IF(P10912="Work",Intervals!$A$4:$D$9,Intervals!$F$4:$I$9),4,1)</f>
        <v>3</v>
      </c>
    </row>
    <row r="10913" spans="1:19" x14ac:dyDescent="0.25">
      <c r="A10913" t="s">
        <v>174</v>
      </c>
      <c r="B10913" s="1" t="s">
        <v>9998</v>
      </c>
      <c r="C10913" t="s">
        <v>339</v>
      </c>
      <c r="D10913">
        <f t="shared" si="1530"/>
        <v>10911</v>
      </c>
      <c r="E10913" t="s">
        <v>409</v>
      </c>
      <c r="F10913" t="s">
        <v>11563</v>
      </c>
      <c r="G10913" t="s">
        <v>4</v>
      </c>
      <c r="H10913" t="s">
        <v>11589</v>
      </c>
      <c r="I10913" s="4">
        <v>42509</v>
      </c>
      <c r="J10913">
        <f t="shared" si="1531"/>
        <v>3</v>
      </c>
      <c r="K10913">
        <f t="shared" si="1532"/>
        <v>6</v>
      </c>
      <c r="L10913" s="3">
        <f t="shared" si="1533"/>
        <v>42698</v>
      </c>
      <c r="M10913" t="str">
        <f t="shared" si="1534"/>
        <v>14:57</v>
      </c>
      <c r="N10913">
        <f t="shared" si="1535"/>
        <v>897.00000000000023</v>
      </c>
      <c r="O10913">
        <f t="shared" si="1536"/>
        <v>4</v>
      </c>
      <c r="P10913" t="str">
        <f t="shared" si="1537"/>
        <v>Work</v>
      </c>
      <c r="Q10913" t="str">
        <f>VLOOKUP(N10913,IF(P10913="Work",Intervals!$A$4:$C$9,Intervals!$F$4:$H$9),3,1)</f>
        <v>Int_7-17</v>
      </c>
      <c r="R10913" t="str">
        <f t="shared" si="1538"/>
        <v>1</v>
      </c>
      <c r="S10913">
        <f>VLOOKUP(N10913,IF(P10913="Work",Intervals!$A$4:$D$9,Intervals!$F$4:$I$9),4,1)</f>
        <v>3</v>
      </c>
    </row>
    <row r="10914" spans="1:19" x14ac:dyDescent="0.25">
      <c r="A10914" t="s">
        <v>329</v>
      </c>
      <c r="B10914" s="1" t="s">
        <v>9999</v>
      </c>
      <c r="C10914" t="s">
        <v>339</v>
      </c>
      <c r="D10914">
        <f t="shared" si="1530"/>
        <v>10912</v>
      </c>
      <c r="E10914" t="s">
        <v>924</v>
      </c>
      <c r="F10914" t="s">
        <v>10</v>
      </c>
      <c r="G10914" t="s">
        <v>4</v>
      </c>
      <c r="H10914" t="s">
        <v>11589</v>
      </c>
      <c r="I10914" s="4">
        <v>42509</v>
      </c>
      <c r="J10914">
        <f t="shared" si="1531"/>
        <v>3</v>
      </c>
      <c r="K10914">
        <f t="shared" si="1532"/>
        <v>6</v>
      </c>
      <c r="L10914" s="3">
        <f t="shared" si="1533"/>
        <v>42698</v>
      </c>
      <c r="M10914" t="str">
        <f t="shared" si="1534"/>
        <v>14:59</v>
      </c>
      <c r="N10914">
        <f t="shared" si="1535"/>
        <v>898.99999999999989</v>
      </c>
      <c r="O10914">
        <f t="shared" si="1536"/>
        <v>4</v>
      </c>
      <c r="P10914" t="str">
        <f t="shared" si="1537"/>
        <v>Work</v>
      </c>
      <c r="Q10914" t="str">
        <f>VLOOKUP(N10914,IF(P10914="Work",Intervals!$A$4:$C$9,Intervals!$F$4:$H$9),3,1)</f>
        <v>Int_7-17</v>
      </c>
      <c r="R10914" t="str">
        <f t="shared" si="1538"/>
        <v>1</v>
      </c>
      <c r="S10914">
        <f>VLOOKUP(N10914,IF(P10914="Work",Intervals!$A$4:$D$9,Intervals!$F$4:$I$9),4,1)</f>
        <v>3</v>
      </c>
    </row>
    <row r="10915" spans="1:19" x14ac:dyDescent="0.25">
      <c r="A10915" t="s">
        <v>81</v>
      </c>
      <c r="B10915" s="1" t="s">
        <v>10000</v>
      </c>
      <c r="C10915" t="s">
        <v>339</v>
      </c>
      <c r="D10915">
        <f t="shared" si="1530"/>
        <v>10913</v>
      </c>
      <c r="E10915" t="s">
        <v>409</v>
      </c>
      <c r="F10915" t="s">
        <v>11563</v>
      </c>
      <c r="G10915" t="s">
        <v>4</v>
      </c>
      <c r="H10915" t="s">
        <v>11589</v>
      </c>
      <c r="I10915" s="4">
        <v>42509</v>
      </c>
      <c r="J10915">
        <f t="shared" si="1531"/>
        <v>3</v>
      </c>
      <c r="K10915">
        <f t="shared" si="1532"/>
        <v>6</v>
      </c>
      <c r="L10915" s="3">
        <f t="shared" si="1533"/>
        <v>42698</v>
      </c>
      <c r="M10915" t="str">
        <f t="shared" si="1534"/>
        <v>15:0</v>
      </c>
      <c r="N10915">
        <f t="shared" si="1535"/>
        <v>900</v>
      </c>
      <c r="O10915">
        <f t="shared" si="1536"/>
        <v>4</v>
      </c>
      <c r="P10915" t="str">
        <f t="shared" si="1537"/>
        <v>Work</v>
      </c>
      <c r="Q10915" t="str">
        <f>VLOOKUP(N10915,IF(P10915="Work",Intervals!$A$4:$C$9,Intervals!$F$4:$H$9),3,1)</f>
        <v>Int_7-17</v>
      </c>
      <c r="R10915" t="str">
        <f t="shared" si="1538"/>
        <v>1</v>
      </c>
      <c r="S10915">
        <f>VLOOKUP(N10915,IF(P10915="Work",Intervals!$A$4:$D$9,Intervals!$F$4:$I$9),4,1)</f>
        <v>3</v>
      </c>
    </row>
    <row r="10916" spans="1:19" x14ac:dyDescent="0.25">
      <c r="A10916" t="s">
        <v>112</v>
      </c>
      <c r="B10916" s="1" t="s">
        <v>10001</v>
      </c>
      <c r="C10916" t="s">
        <v>339</v>
      </c>
      <c r="D10916">
        <f t="shared" si="1530"/>
        <v>10914</v>
      </c>
      <c r="E10916" t="s">
        <v>1166</v>
      </c>
      <c r="F10916" t="s">
        <v>10</v>
      </c>
      <c r="G10916" t="s">
        <v>4</v>
      </c>
      <c r="H10916" t="s">
        <v>11589</v>
      </c>
      <c r="I10916" s="4">
        <v>42509</v>
      </c>
      <c r="J10916">
        <f t="shared" si="1531"/>
        <v>3</v>
      </c>
      <c r="K10916">
        <f t="shared" si="1532"/>
        <v>6</v>
      </c>
      <c r="L10916" s="3">
        <f t="shared" si="1533"/>
        <v>42698</v>
      </c>
      <c r="M10916" t="str">
        <f t="shared" si="1534"/>
        <v>15:2</v>
      </c>
      <c r="N10916">
        <f t="shared" si="1535"/>
        <v>902</v>
      </c>
      <c r="O10916">
        <f t="shared" si="1536"/>
        <v>4</v>
      </c>
      <c r="P10916" t="str">
        <f t="shared" si="1537"/>
        <v>Work</v>
      </c>
      <c r="Q10916" t="str">
        <f>VLOOKUP(N10916,IF(P10916="Work",Intervals!$A$4:$C$9,Intervals!$F$4:$H$9),3,1)</f>
        <v>Int_7-17</v>
      </c>
      <c r="R10916" t="str">
        <f t="shared" si="1538"/>
        <v>1</v>
      </c>
      <c r="S10916">
        <f>VLOOKUP(N10916,IF(P10916="Work",Intervals!$A$4:$D$9,Intervals!$F$4:$I$9),4,1)</f>
        <v>3</v>
      </c>
    </row>
    <row r="10917" spans="1:19" x14ac:dyDescent="0.25">
      <c r="A10917" t="s">
        <v>196</v>
      </c>
      <c r="B10917" s="1" t="s">
        <v>10002</v>
      </c>
      <c r="C10917" t="s">
        <v>339</v>
      </c>
      <c r="D10917">
        <f t="shared" si="1530"/>
        <v>10915</v>
      </c>
      <c r="E10917" t="s">
        <v>409</v>
      </c>
      <c r="F10917" t="s">
        <v>11563</v>
      </c>
      <c r="G10917" t="s">
        <v>4</v>
      </c>
      <c r="H10917" t="s">
        <v>11589</v>
      </c>
      <c r="I10917" s="4">
        <v>42509</v>
      </c>
      <c r="J10917">
        <f t="shared" si="1531"/>
        <v>3</v>
      </c>
      <c r="K10917">
        <f t="shared" si="1532"/>
        <v>6</v>
      </c>
      <c r="L10917" s="3">
        <f t="shared" si="1533"/>
        <v>42698</v>
      </c>
      <c r="M10917" t="str">
        <f t="shared" si="1534"/>
        <v>15:4</v>
      </c>
      <c r="N10917">
        <f t="shared" si="1535"/>
        <v>904</v>
      </c>
      <c r="O10917">
        <f t="shared" si="1536"/>
        <v>4</v>
      </c>
      <c r="P10917" t="str">
        <f t="shared" si="1537"/>
        <v>Work</v>
      </c>
      <c r="Q10917" t="str">
        <f>VLOOKUP(N10917,IF(P10917="Work",Intervals!$A$4:$C$9,Intervals!$F$4:$H$9),3,1)</f>
        <v>Int_7-17</v>
      </c>
      <c r="R10917" t="str">
        <f t="shared" si="1538"/>
        <v>1</v>
      </c>
      <c r="S10917">
        <f>VLOOKUP(N10917,IF(P10917="Work",Intervals!$A$4:$D$9,Intervals!$F$4:$I$9),4,1)</f>
        <v>3</v>
      </c>
    </row>
    <row r="10918" spans="1:19" x14ac:dyDescent="0.25">
      <c r="A10918" t="s">
        <v>116</v>
      </c>
      <c r="B10918" s="1" t="s">
        <v>10003</v>
      </c>
      <c r="C10918" t="s">
        <v>339</v>
      </c>
      <c r="D10918">
        <f t="shared" si="1530"/>
        <v>10916</v>
      </c>
      <c r="E10918" t="s">
        <v>924</v>
      </c>
      <c r="F10918" t="s">
        <v>10</v>
      </c>
      <c r="G10918" t="s">
        <v>4</v>
      </c>
      <c r="H10918" t="s">
        <v>11589</v>
      </c>
      <c r="I10918" s="4">
        <v>42509</v>
      </c>
      <c r="J10918">
        <f t="shared" si="1531"/>
        <v>3</v>
      </c>
      <c r="K10918">
        <f t="shared" si="1532"/>
        <v>6</v>
      </c>
      <c r="L10918" s="3">
        <f t="shared" si="1533"/>
        <v>42698</v>
      </c>
      <c r="M10918" t="str">
        <f t="shared" si="1534"/>
        <v>15:14</v>
      </c>
      <c r="N10918">
        <f t="shared" si="1535"/>
        <v>914</v>
      </c>
      <c r="O10918">
        <f t="shared" si="1536"/>
        <v>4</v>
      </c>
      <c r="P10918" t="str">
        <f t="shared" si="1537"/>
        <v>Work</v>
      </c>
      <c r="Q10918" t="str">
        <f>VLOOKUP(N10918,IF(P10918="Work",Intervals!$A$4:$C$9,Intervals!$F$4:$H$9),3,1)</f>
        <v>Int_7-17</v>
      </c>
      <c r="R10918" t="str">
        <f t="shared" si="1538"/>
        <v>1</v>
      </c>
      <c r="S10918">
        <f>VLOOKUP(N10918,IF(P10918="Work",Intervals!$A$4:$D$9,Intervals!$F$4:$I$9),4,1)</f>
        <v>3</v>
      </c>
    </row>
    <row r="10919" spans="1:19" x14ac:dyDescent="0.25">
      <c r="A10919" t="s">
        <v>123</v>
      </c>
      <c r="B10919" s="1" t="s">
        <v>10004</v>
      </c>
      <c r="C10919" t="s">
        <v>339</v>
      </c>
      <c r="D10919">
        <f t="shared" si="1530"/>
        <v>10917</v>
      </c>
      <c r="E10919" t="s">
        <v>385</v>
      </c>
      <c r="F10919" t="s">
        <v>3</v>
      </c>
      <c r="G10919" t="s">
        <v>4</v>
      </c>
      <c r="H10919" t="s">
        <v>11597</v>
      </c>
      <c r="I10919" t="s">
        <v>11671</v>
      </c>
      <c r="J10919">
        <f t="shared" si="1531"/>
        <v>3</v>
      </c>
      <c r="K10919">
        <f t="shared" si="1532"/>
        <v>6</v>
      </c>
      <c r="L10919" s="3">
        <f t="shared" si="1533"/>
        <v>42698</v>
      </c>
      <c r="M10919" t="str">
        <f t="shared" si="1534"/>
        <v>15:17</v>
      </c>
      <c r="N10919">
        <f t="shared" si="1535"/>
        <v>917.00000000000011</v>
      </c>
      <c r="O10919">
        <f t="shared" si="1536"/>
        <v>4</v>
      </c>
      <c r="P10919" t="str">
        <f t="shared" si="1537"/>
        <v>Work</v>
      </c>
      <c r="Q10919" t="str">
        <f>VLOOKUP(N10919,IF(P10919="Work",Intervals!$A$4:$C$9,Intervals!$F$4:$H$9),3,1)</f>
        <v>Int_7-17</v>
      </c>
      <c r="R10919" t="str">
        <f t="shared" si="1538"/>
        <v>1</v>
      </c>
      <c r="S10919">
        <f>VLOOKUP(N10919,IF(P10919="Work",Intervals!$A$4:$D$9,Intervals!$F$4:$I$9),4,1)</f>
        <v>3</v>
      </c>
    </row>
    <row r="10920" spans="1:19" x14ac:dyDescent="0.25">
      <c r="A10920" t="s">
        <v>92</v>
      </c>
      <c r="B10920" s="1" t="s">
        <v>10005</v>
      </c>
      <c r="C10920" t="s">
        <v>339</v>
      </c>
      <c r="D10920">
        <f t="shared" si="1530"/>
        <v>10918</v>
      </c>
      <c r="E10920" t="s">
        <v>485</v>
      </c>
      <c r="F10920" t="s">
        <v>11572</v>
      </c>
      <c r="G10920" t="s">
        <v>11583</v>
      </c>
      <c r="H10920" t="s">
        <v>11621</v>
      </c>
      <c r="I10920" t="s">
        <v>11695</v>
      </c>
      <c r="J10920">
        <f t="shared" si="1531"/>
        <v>3</v>
      </c>
      <c r="K10920">
        <f t="shared" si="1532"/>
        <v>6</v>
      </c>
      <c r="L10920" s="3">
        <f t="shared" si="1533"/>
        <v>42698</v>
      </c>
      <c r="M10920" t="str">
        <f t="shared" si="1534"/>
        <v>15:19</v>
      </c>
      <c r="N10920">
        <f t="shared" si="1535"/>
        <v>918.99999999999977</v>
      </c>
      <c r="O10920">
        <f t="shared" si="1536"/>
        <v>4</v>
      </c>
      <c r="P10920" t="str">
        <f t="shared" si="1537"/>
        <v>Work</v>
      </c>
      <c r="Q10920" t="str">
        <f>VLOOKUP(N10920,IF(P10920="Work",Intervals!$A$4:$C$9,Intervals!$F$4:$H$9),3,1)</f>
        <v>Int_7-17</v>
      </c>
      <c r="R10920" t="str">
        <f t="shared" si="1538"/>
        <v>1</v>
      </c>
      <c r="S10920">
        <f>VLOOKUP(N10920,IF(P10920="Work",Intervals!$A$4:$D$9,Intervals!$F$4:$I$9),4,1)</f>
        <v>3</v>
      </c>
    </row>
    <row r="10921" spans="1:19" x14ac:dyDescent="0.25">
      <c r="A10921" t="s">
        <v>123</v>
      </c>
      <c r="B10921" s="1" t="s">
        <v>10005</v>
      </c>
      <c r="C10921" t="s">
        <v>339</v>
      </c>
      <c r="D10921">
        <f t="shared" si="1530"/>
        <v>10919</v>
      </c>
      <c r="E10921" t="s">
        <v>385</v>
      </c>
      <c r="F10921" t="s">
        <v>3</v>
      </c>
      <c r="G10921" t="s">
        <v>4</v>
      </c>
      <c r="H10921" t="s">
        <v>11597</v>
      </c>
      <c r="I10921" t="s">
        <v>11671</v>
      </c>
      <c r="J10921">
        <f t="shared" si="1531"/>
        <v>3</v>
      </c>
      <c r="K10921">
        <f t="shared" si="1532"/>
        <v>6</v>
      </c>
      <c r="L10921" s="3">
        <f t="shared" si="1533"/>
        <v>42698</v>
      </c>
      <c r="M10921" t="str">
        <f t="shared" si="1534"/>
        <v>15:19</v>
      </c>
      <c r="N10921">
        <f t="shared" si="1535"/>
        <v>918.99999999999977</v>
      </c>
      <c r="O10921">
        <f t="shared" si="1536"/>
        <v>4</v>
      </c>
      <c r="P10921" t="str">
        <f t="shared" si="1537"/>
        <v>Work</v>
      </c>
      <c r="Q10921" t="str">
        <f>VLOOKUP(N10921,IF(P10921="Work",Intervals!$A$4:$C$9,Intervals!$F$4:$H$9),3,1)</f>
        <v>Int_7-17</v>
      </c>
      <c r="R10921" t="str">
        <f t="shared" si="1538"/>
        <v>1</v>
      </c>
      <c r="S10921">
        <f>VLOOKUP(N10921,IF(P10921="Work",Intervals!$A$4:$D$9,Intervals!$F$4:$I$9),4,1)</f>
        <v>3</v>
      </c>
    </row>
    <row r="10922" spans="1:19" x14ac:dyDescent="0.25">
      <c r="A10922" t="s">
        <v>141</v>
      </c>
      <c r="B10922" s="1" t="s">
        <v>10006</v>
      </c>
      <c r="C10922" t="s">
        <v>339</v>
      </c>
      <c r="D10922">
        <f t="shared" si="1530"/>
        <v>10920</v>
      </c>
      <c r="E10922" t="s">
        <v>385</v>
      </c>
      <c r="F10922" t="s">
        <v>3</v>
      </c>
      <c r="G10922" t="s">
        <v>4</v>
      </c>
      <c r="H10922" t="s">
        <v>11597</v>
      </c>
      <c r="I10922" t="s">
        <v>11671</v>
      </c>
      <c r="J10922">
        <f t="shared" si="1531"/>
        <v>3</v>
      </c>
      <c r="K10922">
        <f t="shared" si="1532"/>
        <v>6</v>
      </c>
      <c r="L10922" s="3">
        <f t="shared" si="1533"/>
        <v>42698</v>
      </c>
      <c r="M10922" t="str">
        <f t="shared" si="1534"/>
        <v>15:21</v>
      </c>
      <c r="N10922">
        <f t="shared" si="1535"/>
        <v>921.00000000000011</v>
      </c>
      <c r="O10922">
        <f t="shared" si="1536"/>
        <v>4</v>
      </c>
      <c r="P10922" t="str">
        <f t="shared" si="1537"/>
        <v>Work</v>
      </c>
      <c r="Q10922" t="str">
        <f>VLOOKUP(N10922,IF(P10922="Work",Intervals!$A$4:$C$9,Intervals!$F$4:$H$9),3,1)</f>
        <v>Int_7-17</v>
      </c>
      <c r="R10922" t="str">
        <f t="shared" si="1538"/>
        <v>1</v>
      </c>
      <c r="S10922">
        <f>VLOOKUP(N10922,IF(P10922="Work",Intervals!$A$4:$D$9,Intervals!$F$4:$I$9),4,1)</f>
        <v>3</v>
      </c>
    </row>
    <row r="10923" spans="1:19" x14ac:dyDescent="0.25">
      <c r="A10923" t="s">
        <v>92</v>
      </c>
      <c r="B10923" s="1" t="s">
        <v>10006</v>
      </c>
      <c r="C10923" t="s">
        <v>339</v>
      </c>
      <c r="D10923">
        <f t="shared" si="1530"/>
        <v>10921</v>
      </c>
      <c r="E10923" t="s">
        <v>485</v>
      </c>
      <c r="F10923" t="s">
        <v>11572</v>
      </c>
      <c r="G10923" t="s">
        <v>11583</v>
      </c>
      <c r="H10923" t="s">
        <v>11621</v>
      </c>
      <c r="I10923" t="s">
        <v>11695</v>
      </c>
      <c r="J10923">
        <f t="shared" si="1531"/>
        <v>3</v>
      </c>
      <c r="K10923">
        <f t="shared" si="1532"/>
        <v>6</v>
      </c>
      <c r="L10923" s="3">
        <f t="shared" si="1533"/>
        <v>42698</v>
      </c>
      <c r="M10923" t="str">
        <f t="shared" si="1534"/>
        <v>15:21</v>
      </c>
      <c r="N10923">
        <f t="shared" si="1535"/>
        <v>921.00000000000011</v>
      </c>
      <c r="O10923">
        <f t="shared" si="1536"/>
        <v>4</v>
      </c>
      <c r="P10923" t="str">
        <f t="shared" si="1537"/>
        <v>Work</v>
      </c>
      <c r="Q10923" t="str">
        <f>VLOOKUP(N10923,IF(P10923="Work",Intervals!$A$4:$C$9,Intervals!$F$4:$H$9),3,1)</f>
        <v>Int_7-17</v>
      </c>
      <c r="R10923" t="str">
        <f t="shared" si="1538"/>
        <v>1</v>
      </c>
      <c r="S10923">
        <f>VLOOKUP(N10923,IF(P10923="Work",Intervals!$A$4:$D$9,Intervals!$F$4:$I$9),4,1)</f>
        <v>3</v>
      </c>
    </row>
    <row r="10924" spans="1:19" x14ac:dyDescent="0.25">
      <c r="A10924" t="s">
        <v>196</v>
      </c>
      <c r="B10924" s="1" t="s">
        <v>10007</v>
      </c>
      <c r="C10924" t="s">
        <v>339</v>
      </c>
      <c r="D10924">
        <f t="shared" si="1530"/>
        <v>10922</v>
      </c>
      <c r="E10924" t="s">
        <v>409</v>
      </c>
      <c r="F10924" t="s">
        <v>11563</v>
      </c>
      <c r="G10924" t="s">
        <v>4</v>
      </c>
      <c r="H10924" t="s">
        <v>11589</v>
      </c>
      <c r="I10924" s="4">
        <v>42509</v>
      </c>
      <c r="J10924">
        <f t="shared" si="1531"/>
        <v>3</v>
      </c>
      <c r="K10924">
        <f t="shared" si="1532"/>
        <v>6</v>
      </c>
      <c r="L10924" s="3">
        <f t="shared" si="1533"/>
        <v>42698</v>
      </c>
      <c r="M10924" t="str">
        <f t="shared" si="1534"/>
        <v>15:22</v>
      </c>
      <c r="N10924">
        <f t="shared" si="1535"/>
        <v>922.00000000000023</v>
      </c>
      <c r="O10924">
        <f t="shared" si="1536"/>
        <v>4</v>
      </c>
      <c r="P10924" t="str">
        <f t="shared" si="1537"/>
        <v>Work</v>
      </c>
      <c r="Q10924" t="str">
        <f>VLOOKUP(N10924,IF(P10924="Work",Intervals!$A$4:$C$9,Intervals!$F$4:$H$9),3,1)</f>
        <v>Int_7-17</v>
      </c>
      <c r="R10924" t="str">
        <f t="shared" si="1538"/>
        <v>1</v>
      </c>
      <c r="S10924">
        <f>VLOOKUP(N10924,IF(P10924="Work",Intervals!$A$4:$D$9,Intervals!$F$4:$I$9),4,1)</f>
        <v>3</v>
      </c>
    </row>
    <row r="10925" spans="1:19" x14ac:dyDescent="0.25">
      <c r="A10925" t="s">
        <v>123</v>
      </c>
      <c r="B10925" s="1" t="s">
        <v>10008</v>
      </c>
      <c r="C10925" t="s">
        <v>339</v>
      </c>
      <c r="D10925">
        <f t="shared" si="1530"/>
        <v>10923</v>
      </c>
      <c r="E10925" t="s">
        <v>385</v>
      </c>
      <c r="F10925" t="s">
        <v>3</v>
      </c>
      <c r="G10925" t="s">
        <v>4</v>
      </c>
      <c r="H10925" t="s">
        <v>11597</v>
      </c>
      <c r="I10925" t="s">
        <v>11671</v>
      </c>
      <c r="J10925">
        <f t="shared" si="1531"/>
        <v>3</v>
      </c>
      <c r="K10925">
        <f t="shared" si="1532"/>
        <v>6</v>
      </c>
      <c r="L10925" s="3">
        <f t="shared" si="1533"/>
        <v>42698</v>
      </c>
      <c r="M10925" t="str">
        <f t="shared" si="1534"/>
        <v>15:23</v>
      </c>
      <c r="N10925">
        <f t="shared" si="1535"/>
        <v>922.99999999999977</v>
      </c>
      <c r="O10925">
        <f t="shared" si="1536"/>
        <v>4</v>
      </c>
      <c r="P10925" t="str">
        <f t="shared" si="1537"/>
        <v>Work</v>
      </c>
      <c r="Q10925" t="str">
        <f>VLOOKUP(N10925,IF(P10925="Work",Intervals!$A$4:$C$9,Intervals!$F$4:$H$9),3,1)</f>
        <v>Int_7-17</v>
      </c>
      <c r="R10925" t="str">
        <f t="shared" si="1538"/>
        <v>1</v>
      </c>
      <c r="S10925">
        <f>VLOOKUP(N10925,IF(P10925="Work",Intervals!$A$4:$D$9,Intervals!$F$4:$I$9),4,1)</f>
        <v>3</v>
      </c>
    </row>
    <row r="10926" spans="1:19" x14ac:dyDescent="0.25">
      <c r="A10926" t="s">
        <v>81</v>
      </c>
      <c r="B10926" s="1" t="s">
        <v>10009</v>
      </c>
      <c r="C10926" t="s">
        <v>339</v>
      </c>
      <c r="D10926">
        <f t="shared" si="1530"/>
        <v>10924</v>
      </c>
      <c r="E10926" t="s">
        <v>340</v>
      </c>
      <c r="F10926" t="s">
        <v>10</v>
      </c>
      <c r="G10926" t="s">
        <v>4</v>
      </c>
      <c r="H10926" t="s">
        <v>11589</v>
      </c>
      <c r="I10926" s="4">
        <v>42509</v>
      </c>
      <c r="J10926">
        <f t="shared" si="1531"/>
        <v>3</v>
      </c>
      <c r="K10926">
        <f t="shared" si="1532"/>
        <v>6</v>
      </c>
      <c r="L10926" s="3">
        <f t="shared" si="1533"/>
        <v>42698</v>
      </c>
      <c r="M10926" t="str">
        <f t="shared" si="1534"/>
        <v>15:24</v>
      </c>
      <c r="N10926">
        <f t="shared" si="1535"/>
        <v>923.99999999999989</v>
      </c>
      <c r="O10926">
        <f t="shared" si="1536"/>
        <v>4</v>
      </c>
      <c r="P10926" t="str">
        <f t="shared" si="1537"/>
        <v>Work</v>
      </c>
      <c r="Q10926" t="str">
        <f>VLOOKUP(N10926,IF(P10926="Work",Intervals!$A$4:$C$9,Intervals!$F$4:$H$9),3,1)</f>
        <v>Int_7-17</v>
      </c>
      <c r="R10926" t="str">
        <f t="shared" si="1538"/>
        <v>1</v>
      </c>
      <c r="S10926">
        <f>VLOOKUP(N10926,IF(P10926="Work",Intervals!$A$4:$D$9,Intervals!$F$4:$I$9),4,1)</f>
        <v>3</v>
      </c>
    </row>
    <row r="10927" spans="1:19" x14ac:dyDescent="0.25">
      <c r="A10927" t="s">
        <v>115</v>
      </c>
      <c r="B10927" s="1" t="s">
        <v>10009</v>
      </c>
      <c r="C10927" t="s">
        <v>339</v>
      </c>
      <c r="D10927">
        <f t="shared" si="1530"/>
        <v>10925</v>
      </c>
      <c r="E10927" t="s">
        <v>1135</v>
      </c>
      <c r="F10927" t="s">
        <v>10</v>
      </c>
      <c r="G10927" t="s">
        <v>4</v>
      </c>
      <c r="H10927" t="s">
        <v>11596</v>
      </c>
      <c r="I10927" t="s">
        <v>11670</v>
      </c>
      <c r="J10927">
        <f t="shared" si="1531"/>
        <v>3</v>
      </c>
      <c r="K10927">
        <f t="shared" si="1532"/>
        <v>6</v>
      </c>
      <c r="L10927" s="3">
        <f t="shared" si="1533"/>
        <v>42698</v>
      </c>
      <c r="M10927" t="str">
        <f t="shared" si="1534"/>
        <v>15:24</v>
      </c>
      <c r="N10927">
        <f t="shared" si="1535"/>
        <v>923.99999999999989</v>
      </c>
      <c r="O10927">
        <f t="shared" si="1536"/>
        <v>4</v>
      </c>
      <c r="P10927" t="str">
        <f t="shared" si="1537"/>
        <v>Work</v>
      </c>
      <c r="Q10927" t="str">
        <f>VLOOKUP(N10927,IF(P10927="Work",Intervals!$A$4:$C$9,Intervals!$F$4:$H$9),3,1)</f>
        <v>Int_7-17</v>
      </c>
      <c r="R10927" t="str">
        <f t="shared" si="1538"/>
        <v>1</v>
      </c>
      <c r="S10927">
        <f>VLOOKUP(N10927,IF(P10927="Work",Intervals!$A$4:$D$9,Intervals!$F$4:$I$9),4,1)</f>
        <v>3</v>
      </c>
    </row>
    <row r="10928" spans="1:19" x14ac:dyDescent="0.25">
      <c r="A10928" t="s">
        <v>162</v>
      </c>
      <c r="B10928" s="1" t="s">
        <v>10009</v>
      </c>
      <c r="C10928" t="s">
        <v>339</v>
      </c>
      <c r="D10928">
        <f t="shared" si="1530"/>
        <v>10926</v>
      </c>
      <c r="E10928" t="s">
        <v>387</v>
      </c>
      <c r="F10928" t="s">
        <v>3</v>
      </c>
      <c r="G10928" t="s">
        <v>4</v>
      </c>
      <c r="H10928" t="s">
        <v>11597</v>
      </c>
      <c r="I10928" t="s">
        <v>11671</v>
      </c>
      <c r="J10928">
        <f t="shared" si="1531"/>
        <v>3</v>
      </c>
      <c r="K10928">
        <f t="shared" si="1532"/>
        <v>6</v>
      </c>
      <c r="L10928" s="3">
        <f t="shared" si="1533"/>
        <v>42698</v>
      </c>
      <c r="M10928" t="str">
        <f t="shared" si="1534"/>
        <v>15:24</v>
      </c>
      <c r="N10928">
        <f t="shared" si="1535"/>
        <v>923.99999999999989</v>
      </c>
      <c r="O10928">
        <f t="shared" si="1536"/>
        <v>4</v>
      </c>
      <c r="P10928" t="str">
        <f t="shared" si="1537"/>
        <v>Work</v>
      </c>
      <c r="Q10928" t="str">
        <f>VLOOKUP(N10928,IF(P10928="Work",Intervals!$A$4:$C$9,Intervals!$F$4:$H$9),3,1)</f>
        <v>Int_7-17</v>
      </c>
      <c r="R10928" t="str">
        <f t="shared" si="1538"/>
        <v>1</v>
      </c>
      <c r="S10928">
        <f>VLOOKUP(N10928,IF(P10928="Work",Intervals!$A$4:$D$9,Intervals!$F$4:$I$9),4,1)</f>
        <v>3</v>
      </c>
    </row>
    <row r="10929" spans="1:19" x14ac:dyDescent="0.25">
      <c r="A10929" t="s">
        <v>91</v>
      </c>
      <c r="B10929" s="1" t="s">
        <v>10009</v>
      </c>
      <c r="C10929" t="s">
        <v>339</v>
      </c>
      <c r="D10929">
        <f t="shared" si="1530"/>
        <v>10927</v>
      </c>
      <c r="E10929" t="s">
        <v>924</v>
      </c>
      <c r="F10929" t="s">
        <v>10</v>
      </c>
      <c r="G10929" t="s">
        <v>4</v>
      </c>
      <c r="H10929" t="s">
        <v>11589</v>
      </c>
      <c r="I10929" s="4">
        <v>42509</v>
      </c>
      <c r="J10929">
        <f t="shared" si="1531"/>
        <v>3</v>
      </c>
      <c r="K10929">
        <f t="shared" si="1532"/>
        <v>6</v>
      </c>
      <c r="L10929" s="3">
        <f t="shared" si="1533"/>
        <v>42698</v>
      </c>
      <c r="M10929" t="str">
        <f t="shared" si="1534"/>
        <v>15:24</v>
      </c>
      <c r="N10929">
        <f t="shared" si="1535"/>
        <v>923.99999999999989</v>
      </c>
      <c r="O10929">
        <f t="shared" si="1536"/>
        <v>4</v>
      </c>
      <c r="P10929" t="str">
        <f t="shared" si="1537"/>
        <v>Work</v>
      </c>
      <c r="Q10929" t="str">
        <f>VLOOKUP(N10929,IF(P10929="Work",Intervals!$A$4:$C$9,Intervals!$F$4:$H$9),3,1)</f>
        <v>Int_7-17</v>
      </c>
      <c r="R10929" t="str">
        <f t="shared" si="1538"/>
        <v>1</v>
      </c>
      <c r="S10929">
        <f>VLOOKUP(N10929,IF(P10929="Work",Intervals!$A$4:$D$9,Intervals!$F$4:$I$9),4,1)</f>
        <v>3</v>
      </c>
    </row>
    <row r="10930" spans="1:19" x14ac:dyDescent="0.25">
      <c r="A10930" t="s">
        <v>177</v>
      </c>
      <c r="B10930" s="1" t="s">
        <v>10010</v>
      </c>
      <c r="C10930" t="s">
        <v>339</v>
      </c>
      <c r="D10930">
        <f t="shared" si="1530"/>
        <v>10928</v>
      </c>
      <c r="E10930" t="s">
        <v>406</v>
      </c>
      <c r="F10930" t="s">
        <v>11568</v>
      </c>
      <c r="G10930" t="s">
        <v>4</v>
      </c>
      <c r="H10930" t="s">
        <v>11589</v>
      </c>
      <c r="I10930" s="4">
        <v>42509</v>
      </c>
      <c r="J10930">
        <f t="shared" si="1531"/>
        <v>3</v>
      </c>
      <c r="K10930">
        <f t="shared" si="1532"/>
        <v>6</v>
      </c>
      <c r="L10930" s="3">
        <f t="shared" si="1533"/>
        <v>42698</v>
      </c>
      <c r="M10930" t="str">
        <f t="shared" si="1534"/>
        <v>15:26</v>
      </c>
      <c r="N10930">
        <f t="shared" si="1535"/>
        <v>926.00000000000023</v>
      </c>
      <c r="O10930">
        <f t="shared" si="1536"/>
        <v>4</v>
      </c>
      <c r="P10930" t="str">
        <f t="shared" si="1537"/>
        <v>Work</v>
      </c>
      <c r="Q10930" t="str">
        <f>VLOOKUP(N10930,IF(P10930="Work",Intervals!$A$4:$C$9,Intervals!$F$4:$H$9),3,1)</f>
        <v>Int_7-17</v>
      </c>
      <c r="R10930" t="str">
        <f t="shared" si="1538"/>
        <v>1</v>
      </c>
      <c r="S10930">
        <f>VLOOKUP(N10930,IF(P10930="Work",Intervals!$A$4:$D$9,Intervals!$F$4:$I$9),4,1)</f>
        <v>3</v>
      </c>
    </row>
    <row r="10931" spans="1:19" x14ac:dyDescent="0.25">
      <c r="A10931" t="s">
        <v>192</v>
      </c>
      <c r="B10931" s="1" t="s">
        <v>10011</v>
      </c>
      <c r="C10931" t="s">
        <v>339</v>
      </c>
      <c r="D10931">
        <f t="shared" si="1530"/>
        <v>10929</v>
      </c>
      <c r="E10931" t="s">
        <v>924</v>
      </c>
      <c r="F10931" t="s">
        <v>10</v>
      </c>
      <c r="G10931" t="s">
        <v>4</v>
      </c>
      <c r="H10931" t="s">
        <v>11589</v>
      </c>
      <c r="I10931" s="4">
        <v>42509</v>
      </c>
      <c r="J10931">
        <f t="shared" si="1531"/>
        <v>3</v>
      </c>
      <c r="K10931">
        <f t="shared" si="1532"/>
        <v>6</v>
      </c>
      <c r="L10931" s="3">
        <f t="shared" si="1533"/>
        <v>42698</v>
      </c>
      <c r="M10931" t="str">
        <f t="shared" si="1534"/>
        <v>15:28</v>
      </c>
      <c r="N10931">
        <f t="shared" si="1535"/>
        <v>927.99999999999989</v>
      </c>
      <c r="O10931">
        <f t="shared" si="1536"/>
        <v>4</v>
      </c>
      <c r="P10931" t="str">
        <f t="shared" si="1537"/>
        <v>Work</v>
      </c>
      <c r="Q10931" t="str">
        <f>VLOOKUP(N10931,IF(P10931="Work",Intervals!$A$4:$C$9,Intervals!$F$4:$H$9),3,1)</f>
        <v>Int_7-17</v>
      </c>
      <c r="R10931" t="str">
        <f t="shared" si="1538"/>
        <v>1</v>
      </c>
      <c r="S10931">
        <f>VLOOKUP(N10931,IF(P10931="Work",Intervals!$A$4:$D$9,Intervals!$F$4:$I$9),4,1)</f>
        <v>3</v>
      </c>
    </row>
    <row r="10932" spans="1:19" x14ac:dyDescent="0.25">
      <c r="A10932" t="s">
        <v>199</v>
      </c>
      <c r="B10932" s="1" t="s">
        <v>10011</v>
      </c>
      <c r="C10932" t="s">
        <v>339</v>
      </c>
      <c r="D10932">
        <f t="shared" si="1530"/>
        <v>10930</v>
      </c>
      <c r="E10932" t="s">
        <v>392</v>
      </c>
      <c r="F10932" t="s">
        <v>11568</v>
      </c>
      <c r="G10932" t="s">
        <v>4</v>
      </c>
      <c r="H10932" t="s">
        <v>11589</v>
      </c>
      <c r="I10932" s="4">
        <v>42509</v>
      </c>
      <c r="J10932">
        <f t="shared" si="1531"/>
        <v>3</v>
      </c>
      <c r="K10932">
        <f t="shared" si="1532"/>
        <v>6</v>
      </c>
      <c r="L10932" s="3">
        <f t="shared" si="1533"/>
        <v>42698</v>
      </c>
      <c r="M10932" t="str">
        <f t="shared" si="1534"/>
        <v>15:28</v>
      </c>
      <c r="N10932">
        <f t="shared" si="1535"/>
        <v>927.99999999999989</v>
      </c>
      <c r="O10932">
        <f t="shared" si="1536"/>
        <v>4</v>
      </c>
      <c r="P10932" t="str">
        <f t="shared" si="1537"/>
        <v>Work</v>
      </c>
      <c r="Q10932" t="str">
        <f>VLOOKUP(N10932,IF(P10932="Work",Intervals!$A$4:$C$9,Intervals!$F$4:$H$9),3,1)</f>
        <v>Int_7-17</v>
      </c>
      <c r="R10932" t="str">
        <f t="shared" si="1538"/>
        <v>1</v>
      </c>
      <c r="S10932">
        <f>VLOOKUP(N10932,IF(P10932="Work",Intervals!$A$4:$D$9,Intervals!$F$4:$I$9),4,1)</f>
        <v>3</v>
      </c>
    </row>
    <row r="10933" spans="1:19" x14ac:dyDescent="0.25">
      <c r="A10933" t="s">
        <v>92</v>
      </c>
      <c r="B10933" s="1" t="s">
        <v>10012</v>
      </c>
      <c r="C10933" t="s">
        <v>339</v>
      </c>
      <c r="D10933">
        <f t="shared" si="1530"/>
        <v>10931</v>
      </c>
      <c r="E10933" t="s">
        <v>485</v>
      </c>
      <c r="F10933" t="s">
        <v>11572</v>
      </c>
      <c r="G10933" t="s">
        <v>11583</v>
      </c>
      <c r="H10933" t="s">
        <v>11621</v>
      </c>
      <c r="I10933" t="s">
        <v>11695</v>
      </c>
      <c r="J10933">
        <f t="shared" si="1531"/>
        <v>3</v>
      </c>
      <c r="K10933">
        <f t="shared" si="1532"/>
        <v>6</v>
      </c>
      <c r="L10933" s="3">
        <f t="shared" si="1533"/>
        <v>42698</v>
      </c>
      <c r="M10933" t="str">
        <f t="shared" si="1534"/>
        <v>15:29</v>
      </c>
      <c r="N10933">
        <f t="shared" si="1535"/>
        <v>929</v>
      </c>
      <c r="O10933">
        <f t="shared" si="1536"/>
        <v>4</v>
      </c>
      <c r="P10933" t="str">
        <f t="shared" si="1537"/>
        <v>Work</v>
      </c>
      <c r="Q10933" t="str">
        <f>VLOOKUP(N10933,IF(P10933="Work",Intervals!$A$4:$C$9,Intervals!$F$4:$H$9),3,1)</f>
        <v>Int_7-17</v>
      </c>
      <c r="R10933" t="str">
        <f t="shared" si="1538"/>
        <v>1</v>
      </c>
      <c r="S10933">
        <f>VLOOKUP(N10933,IF(P10933="Work",Intervals!$A$4:$D$9,Intervals!$F$4:$I$9),4,1)</f>
        <v>3</v>
      </c>
    </row>
    <row r="10934" spans="1:19" x14ac:dyDescent="0.25">
      <c r="A10934" t="s">
        <v>83</v>
      </c>
      <c r="B10934" s="1" t="s">
        <v>10013</v>
      </c>
      <c r="C10934" t="s">
        <v>339</v>
      </c>
      <c r="D10934">
        <f t="shared" si="1530"/>
        <v>10932</v>
      </c>
      <c r="E10934" t="s">
        <v>384</v>
      </c>
      <c r="F10934" t="s">
        <v>10</v>
      </c>
      <c r="G10934" t="s">
        <v>4</v>
      </c>
      <c r="H10934" t="s">
        <v>11589</v>
      </c>
      <c r="I10934" s="4">
        <v>42509</v>
      </c>
      <c r="J10934">
        <f t="shared" si="1531"/>
        <v>3</v>
      </c>
      <c r="K10934">
        <f t="shared" si="1532"/>
        <v>6</v>
      </c>
      <c r="L10934" s="3">
        <f t="shared" si="1533"/>
        <v>42698</v>
      </c>
      <c r="M10934" t="str">
        <f t="shared" si="1534"/>
        <v>15:31</v>
      </c>
      <c r="N10934">
        <f t="shared" si="1535"/>
        <v>931</v>
      </c>
      <c r="O10934">
        <f t="shared" si="1536"/>
        <v>4</v>
      </c>
      <c r="P10934" t="str">
        <f t="shared" si="1537"/>
        <v>Work</v>
      </c>
      <c r="Q10934" t="str">
        <f>VLOOKUP(N10934,IF(P10934="Work",Intervals!$A$4:$C$9,Intervals!$F$4:$H$9),3,1)</f>
        <v>Int_7-17</v>
      </c>
      <c r="R10934" t="str">
        <f t="shared" si="1538"/>
        <v>1</v>
      </c>
      <c r="S10934">
        <f>VLOOKUP(N10934,IF(P10934="Work",Intervals!$A$4:$D$9,Intervals!$F$4:$I$9),4,1)</f>
        <v>3</v>
      </c>
    </row>
    <row r="10935" spans="1:19" x14ac:dyDescent="0.25">
      <c r="A10935" t="s">
        <v>164</v>
      </c>
      <c r="B10935" s="1" t="s">
        <v>10014</v>
      </c>
      <c r="C10935" t="s">
        <v>339</v>
      </c>
      <c r="D10935">
        <f t="shared" si="1530"/>
        <v>10933</v>
      </c>
      <c r="E10935" t="s">
        <v>1181</v>
      </c>
      <c r="F10935" t="s">
        <v>10</v>
      </c>
      <c r="G10935" t="s">
        <v>4</v>
      </c>
      <c r="H10935" t="s">
        <v>11589</v>
      </c>
      <c r="I10935" s="4">
        <v>42509</v>
      </c>
      <c r="J10935">
        <f t="shared" si="1531"/>
        <v>3</v>
      </c>
      <c r="K10935">
        <f t="shared" si="1532"/>
        <v>6</v>
      </c>
      <c r="L10935" s="3">
        <f t="shared" si="1533"/>
        <v>42698</v>
      </c>
      <c r="M10935" t="str">
        <f t="shared" si="1534"/>
        <v>15:34</v>
      </c>
      <c r="N10935">
        <f t="shared" si="1535"/>
        <v>934.00000000000023</v>
      </c>
      <c r="O10935">
        <f t="shared" si="1536"/>
        <v>4</v>
      </c>
      <c r="P10935" t="str">
        <f t="shared" si="1537"/>
        <v>Work</v>
      </c>
      <c r="Q10935" t="str">
        <f>VLOOKUP(N10935,IF(P10935="Work",Intervals!$A$4:$C$9,Intervals!$F$4:$H$9),3,1)</f>
        <v>Int_7-17</v>
      </c>
      <c r="R10935" t="str">
        <f t="shared" si="1538"/>
        <v>1</v>
      </c>
      <c r="S10935">
        <f>VLOOKUP(N10935,IF(P10935="Work",Intervals!$A$4:$D$9,Intervals!$F$4:$I$9),4,1)</f>
        <v>3</v>
      </c>
    </row>
    <row r="10936" spans="1:19" x14ac:dyDescent="0.25">
      <c r="A10936" t="s">
        <v>138</v>
      </c>
      <c r="B10936" s="1" t="s">
        <v>10014</v>
      </c>
      <c r="C10936" t="s">
        <v>339</v>
      </c>
      <c r="D10936">
        <f t="shared" si="1530"/>
        <v>10934</v>
      </c>
      <c r="E10936" t="s">
        <v>386</v>
      </c>
      <c r="F10936" t="s">
        <v>10</v>
      </c>
      <c r="G10936" t="s">
        <v>4</v>
      </c>
      <c r="H10936" t="s">
        <v>11603</v>
      </c>
      <c r="I10936" t="s">
        <v>11677</v>
      </c>
      <c r="J10936">
        <f t="shared" si="1531"/>
        <v>3</v>
      </c>
      <c r="K10936">
        <f t="shared" si="1532"/>
        <v>6</v>
      </c>
      <c r="L10936" s="3">
        <f t="shared" si="1533"/>
        <v>42698</v>
      </c>
      <c r="M10936" t="str">
        <f t="shared" si="1534"/>
        <v>15:34</v>
      </c>
      <c r="N10936">
        <f t="shared" si="1535"/>
        <v>934.00000000000023</v>
      </c>
      <c r="O10936">
        <f t="shared" si="1536"/>
        <v>4</v>
      </c>
      <c r="P10936" t="str">
        <f t="shared" si="1537"/>
        <v>Work</v>
      </c>
      <c r="Q10936" t="str">
        <f>VLOOKUP(N10936,IF(P10936="Work",Intervals!$A$4:$C$9,Intervals!$F$4:$H$9),3,1)</f>
        <v>Int_7-17</v>
      </c>
      <c r="R10936" t="str">
        <f t="shared" si="1538"/>
        <v>1</v>
      </c>
      <c r="S10936">
        <f>VLOOKUP(N10936,IF(P10936="Work",Intervals!$A$4:$D$9,Intervals!$F$4:$I$9),4,1)</f>
        <v>3</v>
      </c>
    </row>
    <row r="10937" spans="1:19" x14ac:dyDescent="0.25">
      <c r="A10937" t="s">
        <v>125</v>
      </c>
      <c r="B10937" s="1" t="s">
        <v>10014</v>
      </c>
      <c r="C10937" t="s">
        <v>339</v>
      </c>
      <c r="D10937">
        <f t="shared" si="1530"/>
        <v>10935</v>
      </c>
      <c r="E10937" t="s">
        <v>386</v>
      </c>
      <c r="F10937" t="s">
        <v>10</v>
      </c>
      <c r="G10937" t="s">
        <v>4</v>
      </c>
      <c r="H10937" t="s">
        <v>11603</v>
      </c>
      <c r="I10937" t="s">
        <v>11677</v>
      </c>
      <c r="J10937">
        <f t="shared" si="1531"/>
        <v>3</v>
      </c>
      <c r="K10937">
        <f t="shared" si="1532"/>
        <v>6</v>
      </c>
      <c r="L10937" s="3">
        <f t="shared" si="1533"/>
        <v>42698</v>
      </c>
      <c r="M10937" t="str">
        <f t="shared" si="1534"/>
        <v>15:34</v>
      </c>
      <c r="N10937">
        <f t="shared" si="1535"/>
        <v>934.00000000000023</v>
      </c>
      <c r="O10937">
        <f t="shared" si="1536"/>
        <v>4</v>
      </c>
      <c r="P10937" t="str">
        <f t="shared" si="1537"/>
        <v>Work</v>
      </c>
      <c r="Q10937" t="str">
        <f>VLOOKUP(N10937,IF(P10937="Work",Intervals!$A$4:$C$9,Intervals!$F$4:$H$9),3,1)</f>
        <v>Int_7-17</v>
      </c>
      <c r="R10937" t="str">
        <f t="shared" si="1538"/>
        <v>1</v>
      </c>
      <c r="S10937">
        <f>VLOOKUP(N10937,IF(P10937="Work",Intervals!$A$4:$D$9,Intervals!$F$4:$I$9),4,1)</f>
        <v>3</v>
      </c>
    </row>
    <row r="10938" spans="1:19" x14ac:dyDescent="0.25">
      <c r="A10938" t="s">
        <v>84</v>
      </c>
      <c r="B10938" s="1" t="s">
        <v>10015</v>
      </c>
      <c r="C10938" t="s">
        <v>339</v>
      </c>
      <c r="D10938">
        <f t="shared" si="1530"/>
        <v>10936</v>
      </c>
      <c r="E10938" t="s">
        <v>1182</v>
      </c>
      <c r="F10938" t="s">
        <v>10</v>
      </c>
      <c r="G10938" t="s">
        <v>4</v>
      </c>
      <c r="H10938" t="s">
        <v>11589</v>
      </c>
      <c r="I10938" s="4">
        <v>42509</v>
      </c>
      <c r="J10938">
        <f t="shared" si="1531"/>
        <v>3</v>
      </c>
      <c r="K10938">
        <f t="shared" si="1532"/>
        <v>6</v>
      </c>
      <c r="L10938" s="3">
        <f t="shared" si="1533"/>
        <v>42698</v>
      </c>
      <c r="M10938" t="str">
        <f t="shared" si="1534"/>
        <v>15:35</v>
      </c>
      <c r="N10938">
        <f t="shared" si="1535"/>
        <v>935</v>
      </c>
      <c r="O10938">
        <f t="shared" si="1536"/>
        <v>4</v>
      </c>
      <c r="P10938" t="str">
        <f t="shared" si="1537"/>
        <v>Work</v>
      </c>
      <c r="Q10938" t="str">
        <f>VLOOKUP(N10938,IF(P10938="Work",Intervals!$A$4:$C$9,Intervals!$F$4:$H$9),3,1)</f>
        <v>Int_7-17</v>
      </c>
      <c r="R10938" t="str">
        <f t="shared" si="1538"/>
        <v>1</v>
      </c>
      <c r="S10938">
        <f>VLOOKUP(N10938,IF(P10938="Work",Intervals!$A$4:$D$9,Intervals!$F$4:$I$9),4,1)</f>
        <v>3</v>
      </c>
    </row>
    <row r="10939" spans="1:19" x14ac:dyDescent="0.25">
      <c r="A10939" t="s">
        <v>183</v>
      </c>
      <c r="B10939" s="1" t="s">
        <v>10015</v>
      </c>
      <c r="C10939" t="s">
        <v>339</v>
      </c>
      <c r="D10939">
        <f t="shared" si="1530"/>
        <v>10937</v>
      </c>
      <c r="E10939" t="s">
        <v>1183</v>
      </c>
      <c r="F10939" t="s">
        <v>10</v>
      </c>
      <c r="G10939" t="s">
        <v>4</v>
      </c>
      <c r="H10939" t="s">
        <v>11591</v>
      </c>
      <c r="I10939" t="s">
        <v>11665</v>
      </c>
      <c r="J10939">
        <f t="shared" si="1531"/>
        <v>3</v>
      </c>
      <c r="K10939">
        <f t="shared" si="1532"/>
        <v>6</v>
      </c>
      <c r="L10939" s="3">
        <f t="shared" si="1533"/>
        <v>42698</v>
      </c>
      <c r="M10939" t="str">
        <f t="shared" si="1534"/>
        <v>15:35</v>
      </c>
      <c r="N10939">
        <f t="shared" si="1535"/>
        <v>935</v>
      </c>
      <c r="O10939">
        <f t="shared" si="1536"/>
        <v>4</v>
      </c>
      <c r="P10939" t="str">
        <f t="shared" si="1537"/>
        <v>Work</v>
      </c>
      <c r="Q10939" t="str">
        <f>VLOOKUP(N10939,IF(P10939="Work",Intervals!$A$4:$C$9,Intervals!$F$4:$H$9),3,1)</f>
        <v>Int_7-17</v>
      </c>
      <c r="R10939" t="str">
        <f t="shared" si="1538"/>
        <v>1</v>
      </c>
      <c r="S10939">
        <f>VLOOKUP(N10939,IF(P10939="Work",Intervals!$A$4:$D$9,Intervals!$F$4:$I$9),4,1)</f>
        <v>3</v>
      </c>
    </row>
    <row r="10940" spans="1:19" x14ac:dyDescent="0.25">
      <c r="A10940" t="s">
        <v>117</v>
      </c>
      <c r="B10940" s="1" t="s">
        <v>10016</v>
      </c>
      <c r="C10940" t="s">
        <v>339</v>
      </c>
      <c r="D10940">
        <f t="shared" si="1530"/>
        <v>10938</v>
      </c>
      <c r="E10940" t="s">
        <v>1155</v>
      </c>
      <c r="F10940" t="s">
        <v>10</v>
      </c>
      <c r="G10940" t="s">
        <v>4</v>
      </c>
      <c r="H10940" t="s">
        <v>11589</v>
      </c>
      <c r="I10940" s="4">
        <v>42509</v>
      </c>
      <c r="J10940">
        <f t="shared" si="1531"/>
        <v>3</v>
      </c>
      <c r="K10940">
        <f t="shared" si="1532"/>
        <v>6</v>
      </c>
      <c r="L10940" s="3">
        <f t="shared" si="1533"/>
        <v>42698</v>
      </c>
      <c r="M10940" t="str">
        <f t="shared" si="1534"/>
        <v>15:43</v>
      </c>
      <c r="N10940">
        <f t="shared" si="1535"/>
        <v>943</v>
      </c>
      <c r="O10940">
        <f t="shared" si="1536"/>
        <v>4</v>
      </c>
      <c r="P10940" t="str">
        <f t="shared" si="1537"/>
        <v>Work</v>
      </c>
      <c r="Q10940" t="str">
        <f>VLOOKUP(N10940,IF(P10940="Work",Intervals!$A$4:$C$9,Intervals!$F$4:$H$9),3,1)</f>
        <v>Int_7-17</v>
      </c>
      <c r="R10940" t="str">
        <f t="shared" si="1538"/>
        <v>1</v>
      </c>
      <c r="S10940">
        <f>VLOOKUP(N10940,IF(P10940="Work",Intervals!$A$4:$D$9,Intervals!$F$4:$I$9),4,1)</f>
        <v>3</v>
      </c>
    </row>
    <row r="10941" spans="1:19" x14ac:dyDescent="0.25">
      <c r="A10941" t="s">
        <v>129</v>
      </c>
      <c r="B10941" s="1" t="s">
        <v>10017</v>
      </c>
      <c r="C10941" t="s">
        <v>339</v>
      </c>
      <c r="D10941">
        <f t="shared" si="1530"/>
        <v>10939</v>
      </c>
      <c r="E10941" t="s">
        <v>347</v>
      </c>
      <c r="F10941" t="s">
        <v>10</v>
      </c>
      <c r="G10941" t="s">
        <v>4</v>
      </c>
      <c r="H10941" t="s">
        <v>11589</v>
      </c>
      <c r="I10941" s="4">
        <v>42509</v>
      </c>
      <c r="J10941">
        <f t="shared" si="1531"/>
        <v>3</v>
      </c>
      <c r="K10941">
        <f t="shared" si="1532"/>
        <v>6</v>
      </c>
      <c r="L10941" s="3">
        <f t="shared" si="1533"/>
        <v>42698</v>
      </c>
      <c r="M10941" t="str">
        <f t="shared" si="1534"/>
        <v>15:45</v>
      </c>
      <c r="N10941">
        <f t="shared" si="1535"/>
        <v>945</v>
      </c>
      <c r="O10941">
        <f t="shared" si="1536"/>
        <v>4</v>
      </c>
      <c r="P10941" t="str">
        <f t="shared" si="1537"/>
        <v>Work</v>
      </c>
      <c r="Q10941" t="str">
        <f>VLOOKUP(N10941,IF(P10941="Work",Intervals!$A$4:$C$9,Intervals!$F$4:$H$9),3,1)</f>
        <v>Int_7-17</v>
      </c>
      <c r="R10941" t="str">
        <f t="shared" si="1538"/>
        <v>1</v>
      </c>
      <c r="S10941">
        <f>VLOOKUP(N10941,IF(P10941="Work",Intervals!$A$4:$D$9,Intervals!$F$4:$I$9),4,1)</f>
        <v>3</v>
      </c>
    </row>
    <row r="10942" spans="1:19" x14ac:dyDescent="0.25">
      <c r="A10942" t="s">
        <v>253</v>
      </c>
      <c r="B10942" s="1" t="s">
        <v>10018</v>
      </c>
      <c r="C10942" t="s">
        <v>339</v>
      </c>
      <c r="D10942">
        <f t="shared" si="1530"/>
        <v>10940</v>
      </c>
      <c r="E10942" t="s">
        <v>1074</v>
      </c>
      <c r="F10942" t="s">
        <v>10</v>
      </c>
      <c r="G10942" t="s">
        <v>4</v>
      </c>
      <c r="H10942" t="s">
        <v>11589</v>
      </c>
      <c r="I10942" s="4">
        <v>42509</v>
      </c>
      <c r="J10942">
        <f t="shared" si="1531"/>
        <v>3</v>
      </c>
      <c r="K10942">
        <f t="shared" si="1532"/>
        <v>6</v>
      </c>
      <c r="L10942" s="3">
        <f t="shared" si="1533"/>
        <v>42698</v>
      </c>
      <c r="M10942" t="str">
        <f t="shared" si="1534"/>
        <v>15:46</v>
      </c>
      <c r="N10942">
        <f t="shared" si="1535"/>
        <v>946.00000000000011</v>
      </c>
      <c r="O10942">
        <f t="shared" si="1536"/>
        <v>4</v>
      </c>
      <c r="P10942" t="str">
        <f t="shared" si="1537"/>
        <v>Work</v>
      </c>
      <c r="Q10942" t="str">
        <f>VLOOKUP(N10942,IF(P10942="Work",Intervals!$A$4:$C$9,Intervals!$F$4:$H$9),3,1)</f>
        <v>Int_7-17</v>
      </c>
      <c r="R10942" t="str">
        <f t="shared" si="1538"/>
        <v>1</v>
      </c>
      <c r="S10942">
        <f>VLOOKUP(N10942,IF(P10942="Work",Intervals!$A$4:$D$9,Intervals!$F$4:$I$9),4,1)</f>
        <v>3</v>
      </c>
    </row>
    <row r="10943" spans="1:19" x14ac:dyDescent="0.25">
      <c r="A10943" t="s">
        <v>218</v>
      </c>
      <c r="B10943" s="1" t="s">
        <v>10018</v>
      </c>
      <c r="C10943" t="s">
        <v>339</v>
      </c>
      <c r="D10943">
        <f t="shared" si="1530"/>
        <v>10941</v>
      </c>
      <c r="E10943" t="s">
        <v>409</v>
      </c>
      <c r="F10943" t="s">
        <v>11563</v>
      </c>
      <c r="G10943" t="s">
        <v>4</v>
      </c>
      <c r="H10943" t="s">
        <v>11589</v>
      </c>
      <c r="I10943" s="4">
        <v>42509</v>
      </c>
      <c r="J10943">
        <f t="shared" si="1531"/>
        <v>3</v>
      </c>
      <c r="K10943">
        <f t="shared" si="1532"/>
        <v>6</v>
      </c>
      <c r="L10943" s="3">
        <f t="shared" si="1533"/>
        <v>42698</v>
      </c>
      <c r="M10943" t="str">
        <f t="shared" si="1534"/>
        <v>15:46</v>
      </c>
      <c r="N10943">
        <f t="shared" si="1535"/>
        <v>946.00000000000011</v>
      </c>
      <c r="O10943">
        <f t="shared" si="1536"/>
        <v>4</v>
      </c>
      <c r="P10943" t="str">
        <f t="shared" si="1537"/>
        <v>Work</v>
      </c>
      <c r="Q10943" t="str">
        <f>VLOOKUP(N10943,IF(P10943="Work",Intervals!$A$4:$C$9,Intervals!$F$4:$H$9),3,1)</f>
        <v>Int_7-17</v>
      </c>
      <c r="R10943" t="str">
        <f t="shared" si="1538"/>
        <v>1</v>
      </c>
      <c r="S10943">
        <f>VLOOKUP(N10943,IF(P10943="Work",Intervals!$A$4:$D$9,Intervals!$F$4:$I$9),4,1)</f>
        <v>3</v>
      </c>
    </row>
    <row r="10944" spans="1:19" x14ac:dyDescent="0.25">
      <c r="A10944" t="s">
        <v>216</v>
      </c>
      <c r="B10944" s="1" t="s">
        <v>10019</v>
      </c>
      <c r="C10944" t="s">
        <v>339</v>
      </c>
      <c r="D10944">
        <f t="shared" si="1530"/>
        <v>10942</v>
      </c>
      <c r="E10944" t="s">
        <v>444</v>
      </c>
      <c r="F10944" t="s">
        <v>3</v>
      </c>
      <c r="G10944" t="s">
        <v>4</v>
      </c>
      <c r="H10944" t="s">
        <v>11589</v>
      </c>
      <c r="I10944" s="4">
        <v>42509</v>
      </c>
      <c r="J10944">
        <f t="shared" si="1531"/>
        <v>3</v>
      </c>
      <c r="K10944">
        <f t="shared" si="1532"/>
        <v>6</v>
      </c>
      <c r="L10944" s="3">
        <f t="shared" si="1533"/>
        <v>42698</v>
      </c>
      <c r="M10944" t="str">
        <f t="shared" si="1534"/>
        <v>15:47</v>
      </c>
      <c r="N10944">
        <f t="shared" si="1535"/>
        <v>947</v>
      </c>
      <c r="O10944">
        <f t="shared" si="1536"/>
        <v>4</v>
      </c>
      <c r="P10944" t="str">
        <f t="shared" si="1537"/>
        <v>Work</v>
      </c>
      <c r="Q10944" t="str">
        <f>VLOOKUP(N10944,IF(P10944="Work",Intervals!$A$4:$C$9,Intervals!$F$4:$H$9),3,1)</f>
        <v>Int_7-17</v>
      </c>
      <c r="R10944" t="str">
        <f t="shared" si="1538"/>
        <v>1</v>
      </c>
      <c r="S10944">
        <f>VLOOKUP(N10944,IF(P10944="Work",Intervals!$A$4:$D$9,Intervals!$F$4:$I$9),4,1)</f>
        <v>3</v>
      </c>
    </row>
    <row r="10945" spans="1:19" x14ac:dyDescent="0.25">
      <c r="A10945" t="s">
        <v>218</v>
      </c>
      <c r="B10945" s="1" t="s">
        <v>10020</v>
      </c>
      <c r="C10945" t="s">
        <v>339</v>
      </c>
      <c r="D10945">
        <f t="shared" si="1530"/>
        <v>10943</v>
      </c>
      <c r="E10945" t="s">
        <v>409</v>
      </c>
      <c r="F10945" t="s">
        <v>11563</v>
      </c>
      <c r="G10945" t="s">
        <v>4</v>
      </c>
      <c r="H10945" t="s">
        <v>11589</v>
      </c>
      <c r="I10945" s="4">
        <v>42509</v>
      </c>
      <c r="J10945">
        <f t="shared" si="1531"/>
        <v>3</v>
      </c>
      <c r="K10945">
        <f t="shared" si="1532"/>
        <v>6</v>
      </c>
      <c r="L10945" s="3">
        <f t="shared" si="1533"/>
        <v>42698</v>
      </c>
      <c r="M10945" t="str">
        <f t="shared" si="1534"/>
        <v>15:49</v>
      </c>
      <c r="N10945">
        <f t="shared" si="1535"/>
        <v>949</v>
      </c>
      <c r="O10945">
        <f t="shared" si="1536"/>
        <v>4</v>
      </c>
      <c r="P10945" t="str">
        <f t="shared" si="1537"/>
        <v>Work</v>
      </c>
      <c r="Q10945" t="str">
        <f>VLOOKUP(N10945,IF(P10945="Work",Intervals!$A$4:$C$9,Intervals!$F$4:$H$9),3,1)</f>
        <v>Int_7-17</v>
      </c>
      <c r="R10945" t="str">
        <f t="shared" si="1538"/>
        <v>1</v>
      </c>
      <c r="S10945">
        <f>VLOOKUP(N10945,IF(P10945="Work",Intervals!$A$4:$D$9,Intervals!$F$4:$I$9),4,1)</f>
        <v>3</v>
      </c>
    </row>
    <row r="10946" spans="1:19" x14ac:dyDescent="0.25">
      <c r="A10946" t="s">
        <v>221</v>
      </c>
      <c r="B10946" s="1" t="s">
        <v>10021</v>
      </c>
      <c r="C10946" t="s">
        <v>339</v>
      </c>
      <c r="D10946">
        <f t="shared" si="1530"/>
        <v>10944</v>
      </c>
      <c r="E10946" t="s">
        <v>924</v>
      </c>
      <c r="F10946" t="s">
        <v>10</v>
      </c>
      <c r="G10946" t="s">
        <v>4</v>
      </c>
      <c r="H10946" t="s">
        <v>11589</v>
      </c>
      <c r="I10946" s="4">
        <v>42509</v>
      </c>
      <c r="J10946">
        <f t="shared" si="1531"/>
        <v>3</v>
      </c>
      <c r="K10946">
        <f t="shared" si="1532"/>
        <v>6</v>
      </c>
      <c r="L10946" s="3">
        <f t="shared" si="1533"/>
        <v>42698</v>
      </c>
      <c r="M10946" t="str">
        <f t="shared" si="1534"/>
        <v>15:50</v>
      </c>
      <c r="N10946">
        <f t="shared" si="1535"/>
        <v>950.00000000000011</v>
      </c>
      <c r="O10946">
        <f t="shared" si="1536"/>
        <v>4</v>
      </c>
      <c r="P10946" t="str">
        <f t="shared" si="1537"/>
        <v>Work</v>
      </c>
      <c r="Q10946" t="str">
        <f>VLOOKUP(N10946,IF(P10946="Work",Intervals!$A$4:$C$9,Intervals!$F$4:$H$9),3,1)</f>
        <v>Int_7-17</v>
      </c>
      <c r="R10946" t="str">
        <f t="shared" si="1538"/>
        <v>1</v>
      </c>
      <c r="S10946">
        <f>VLOOKUP(N10946,IF(P10946="Work",Intervals!$A$4:$D$9,Intervals!$F$4:$I$9),4,1)</f>
        <v>3</v>
      </c>
    </row>
    <row r="10947" spans="1:19" x14ac:dyDescent="0.25">
      <c r="A10947" t="s">
        <v>87</v>
      </c>
      <c r="B10947" s="1" t="s">
        <v>10022</v>
      </c>
      <c r="C10947" t="s">
        <v>339</v>
      </c>
      <c r="D10947">
        <f t="shared" ref="D10947:D11010" si="1539">ROW()-ROW($D$2)</f>
        <v>10945</v>
      </c>
      <c r="E10947" t="s">
        <v>924</v>
      </c>
      <c r="F10947" t="s">
        <v>10</v>
      </c>
      <c r="G10947" t="s">
        <v>4</v>
      </c>
      <c r="H10947" t="s">
        <v>11589</v>
      </c>
      <c r="I10947" s="4">
        <v>42509</v>
      </c>
      <c r="J10947">
        <f t="shared" ref="J10947:J11010" si="1540">SEARCH("-",B10947)</f>
        <v>3</v>
      </c>
      <c r="K10947">
        <f t="shared" ref="K10947:K11010" si="1541">SEARCH("-",B10947,J10947+1)</f>
        <v>6</v>
      </c>
      <c r="L10947" s="3">
        <f t="shared" ref="L10947:L11010" si="1542">DATE(MID(B10947,K10947+1,4),LEFT(B10947,J10947-1),MID(B10947,J10947+1,K10947-J10947-1))</f>
        <v>42698</v>
      </c>
      <c r="M10947" t="str">
        <f t="shared" ref="M10947:M11010" si="1543">MID(B10947,SEARCH(" ",B10947)+1,99)</f>
        <v>15:51</v>
      </c>
      <c r="N10947">
        <f t="shared" ref="N10947:N11010" si="1544">((M10947+1)-"1.1.1900  0:00:00")*24*60</f>
        <v>951</v>
      </c>
      <c r="O10947">
        <f t="shared" ref="O10947:O11010" si="1545">WEEKDAY(L10947,2)</f>
        <v>4</v>
      </c>
      <c r="P10947" t="str">
        <f t="shared" ref="P10947:P11010" si="1546">IF(O10947&gt;5,"NonWork","Work")</f>
        <v>Work</v>
      </c>
      <c r="Q10947" t="str">
        <f>VLOOKUP(N10947,IF(P10947="Work",Intervals!$A$4:$C$9,Intervals!$F$4:$H$9),3,1)</f>
        <v>Int_7-17</v>
      </c>
      <c r="R10947" t="str">
        <f t="shared" ref="R10947:R11010" si="1547">IF(O10947&gt;5,"2","1")</f>
        <v>1</v>
      </c>
      <c r="S10947">
        <f>VLOOKUP(N10947,IF(P10947="Work",Intervals!$A$4:$D$9,Intervals!$F$4:$I$9),4,1)</f>
        <v>3</v>
      </c>
    </row>
    <row r="10948" spans="1:19" x14ac:dyDescent="0.25">
      <c r="A10948" t="s">
        <v>227</v>
      </c>
      <c r="B10948" s="1" t="s">
        <v>10022</v>
      </c>
      <c r="C10948" t="s">
        <v>339</v>
      </c>
      <c r="D10948">
        <f t="shared" si="1539"/>
        <v>10946</v>
      </c>
      <c r="E10948" t="s">
        <v>924</v>
      </c>
      <c r="F10948" t="s">
        <v>10</v>
      </c>
      <c r="G10948" t="s">
        <v>4</v>
      </c>
      <c r="H10948" t="s">
        <v>11589</v>
      </c>
      <c r="I10948" s="4">
        <v>42509</v>
      </c>
      <c r="J10948">
        <f t="shared" si="1540"/>
        <v>3</v>
      </c>
      <c r="K10948">
        <f t="shared" si="1541"/>
        <v>6</v>
      </c>
      <c r="L10948" s="3">
        <f t="shared" si="1542"/>
        <v>42698</v>
      </c>
      <c r="M10948" t="str">
        <f t="shared" si="1543"/>
        <v>15:51</v>
      </c>
      <c r="N10948">
        <f t="shared" si="1544"/>
        <v>951</v>
      </c>
      <c r="O10948">
        <f t="shared" si="1545"/>
        <v>4</v>
      </c>
      <c r="P10948" t="str">
        <f t="shared" si="1546"/>
        <v>Work</v>
      </c>
      <c r="Q10948" t="str">
        <f>VLOOKUP(N10948,IF(P10948="Work",Intervals!$A$4:$C$9,Intervals!$F$4:$H$9),3,1)</f>
        <v>Int_7-17</v>
      </c>
      <c r="R10948" t="str">
        <f t="shared" si="1547"/>
        <v>1</v>
      </c>
      <c r="S10948">
        <f>VLOOKUP(N10948,IF(P10948="Work",Intervals!$A$4:$D$9,Intervals!$F$4:$I$9),4,1)</f>
        <v>3</v>
      </c>
    </row>
    <row r="10949" spans="1:19" x14ac:dyDescent="0.25">
      <c r="A10949" t="s">
        <v>187</v>
      </c>
      <c r="B10949" s="1" t="s">
        <v>10022</v>
      </c>
      <c r="C10949" t="s">
        <v>339</v>
      </c>
      <c r="D10949">
        <f t="shared" si="1539"/>
        <v>10947</v>
      </c>
      <c r="E10949" t="s">
        <v>924</v>
      </c>
      <c r="F10949" t="s">
        <v>10</v>
      </c>
      <c r="G10949" t="s">
        <v>4</v>
      </c>
      <c r="H10949" t="s">
        <v>11589</v>
      </c>
      <c r="I10949" s="4">
        <v>42509</v>
      </c>
      <c r="J10949">
        <f t="shared" si="1540"/>
        <v>3</v>
      </c>
      <c r="K10949">
        <f t="shared" si="1541"/>
        <v>6</v>
      </c>
      <c r="L10949" s="3">
        <f t="shared" si="1542"/>
        <v>42698</v>
      </c>
      <c r="M10949" t="str">
        <f t="shared" si="1543"/>
        <v>15:51</v>
      </c>
      <c r="N10949">
        <f t="shared" si="1544"/>
        <v>951</v>
      </c>
      <c r="O10949">
        <f t="shared" si="1545"/>
        <v>4</v>
      </c>
      <c r="P10949" t="str">
        <f t="shared" si="1546"/>
        <v>Work</v>
      </c>
      <c r="Q10949" t="str">
        <f>VLOOKUP(N10949,IF(P10949="Work",Intervals!$A$4:$C$9,Intervals!$F$4:$H$9),3,1)</f>
        <v>Int_7-17</v>
      </c>
      <c r="R10949" t="str">
        <f t="shared" si="1547"/>
        <v>1</v>
      </c>
      <c r="S10949">
        <f>VLOOKUP(N10949,IF(P10949="Work",Intervals!$A$4:$D$9,Intervals!$F$4:$I$9),4,1)</f>
        <v>3</v>
      </c>
    </row>
    <row r="10950" spans="1:19" x14ac:dyDescent="0.25">
      <c r="A10950" t="s">
        <v>104</v>
      </c>
      <c r="B10950" s="1" t="s">
        <v>10023</v>
      </c>
      <c r="C10950" t="s">
        <v>339</v>
      </c>
      <c r="D10950">
        <f t="shared" si="1539"/>
        <v>10948</v>
      </c>
      <c r="E10950" t="s">
        <v>924</v>
      </c>
      <c r="F10950" t="s">
        <v>10</v>
      </c>
      <c r="G10950" t="s">
        <v>4</v>
      </c>
      <c r="H10950" t="s">
        <v>11589</v>
      </c>
      <c r="I10950" s="4">
        <v>42509</v>
      </c>
      <c r="J10950">
        <f t="shared" si="1540"/>
        <v>3</v>
      </c>
      <c r="K10950">
        <f t="shared" si="1541"/>
        <v>6</v>
      </c>
      <c r="L10950" s="3">
        <f t="shared" si="1542"/>
        <v>42698</v>
      </c>
      <c r="M10950" t="str">
        <f t="shared" si="1543"/>
        <v>16:26</v>
      </c>
      <c r="N10950">
        <f t="shared" si="1544"/>
        <v>986</v>
      </c>
      <c r="O10950">
        <f t="shared" si="1545"/>
        <v>4</v>
      </c>
      <c r="P10950" t="str">
        <f t="shared" si="1546"/>
        <v>Work</v>
      </c>
      <c r="Q10950" t="str">
        <f>VLOOKUP(N10950,IF(P10950="Work",Intervals!$A$4:$C$9,Intervals!$F$4:$H$9),3,1)</f>
        <v>Int_7-17</v>
      </c>
      <c r="R10950" t="str">
        <f t="shared" si="1547"/>
        <v>1</v>
      </c>
      <c r="S10950">
        <f>VLOOKUP(N10950,IF(P10950="Work",Intervals!$A$4:$D$9,Intervals!$F$4:$I$9),4,1)</f>
        <v>3</v>
      </c>
    </row>
    <row r="10951" spans="1:19" x14ac:dyDescent="0.25">
      <c r="A10951" t="s">
        <v>104</v>
      </c>
      <c r="B10951" s="1" t="s">
        <v>10024</v>
      </c>
      <c r="C10951" t="s">
        <v>339</v>
      </c>
      <c r="D10951">
        <f t="shared" si="1539"/>
        <v>10949</v>
      </c>
      <c r="E10951" t="s">
        <v>924</v>
      </c>
      <c r="F10951" t="s">
        <v>10</v>
      </c>
      <c r="G10951" t="s">
        <v>4</v>
      </c>
      <c r="H10951" t="s">
        <v>11589</v>
      </c>
      <c r="I10951" s="4">
        <v>42509</v>
      </c>
      <c r="J10951">
        <f t="shared" si="1540"/>
        <v>3</v>
      </c>
      <c r="K10951">
        <f t="shared" si="1541"/>
        <v>6</v>
      </c>
      <c r="L10951" s="3">
        <f t="shared" si="1542"/>
        <v>42698</v>
      </c>
      <c r="M10951" t="str">
        <f t="shared" si="1543"/>
        <v>16:27</v>
      </c>
      <c r="N10951">
        <f t="shared" si="1544"/>
        <v>987.00000000000023</v>
      </c>
      <c r="O10951">
        <f t="shared" si="1545"/>
        <v>4</v>
      </c>
      <c r="P10951" t="str">
        <f t="shared" si="1546"/>
        <v>Work</v>
      </c>
      <c r="Q10951" t="str">
        <f>VLOOKUP(N10951,IF(P10951="Work",Intervals!$A$4:$C$9,Intervals!$F$4:$H$9),3,1)</f>
        <v>Int_7-17</v>
      </c>
      <c r="R10951" t="str">
        <f t="shared" si="1547"/>
        <v>1</v>
      </c>
      <c r="S10951">
        <f>VLOOKUP(N10951,IF(P10951="Work",Intervals!$A$4:$D$9,Intervals!$F$4:$I$9),4,1)</f>
        <v>3</v>
      </c>
    </row>
    <row r="10952" spans="1:19" x14ac:dyDescent="0.25">
      <c r="A10952" t="s">
        <v>181</v>
      </c>
      <c r="B10952" s="1" t="s">
        <v>10025</v>
      </c>
      <c r="C10952" t="s">
        <v>339</v>
      </c>
      <c r="D10952">
        <f t="shared" si="1539"/>
        <v>10950</v>
      </c>
      <c r="E10952" t="s">
        <v>1077</v>
      </c>
      <c r="F10952" t="s">
        <v>11567</v>
      </c>
      <c r="G10952" t="s">
        <v>4</v>
      </c>
      <c r="H10952" t="s">
        <v>11589</v>
      </c>
      <c r="I10952" s="4">
        <v>42509</v>
      </c>
      <c r="J10952">
        <f t="shared" si="1540"/>
        <v>3</v>
      </c>
      <c r="K10952">
        <f t="shared" si="1541"/>
        <v>6</v>
      </c>
      <c r="L10952" s="3">
        <f t="shared" si="1542"/>
        <v>42698</v>
      </c>
      <c r="M10952" t="str">
        <f t="shared" si="1543"/>
        <v>16:38</v>
      </c>
      <c r="N10952">
        <f t="shared" si="1544"/>
        <v>998</v>
      </c>
      <c r="O10952">
        <f t="shared" si="1545"/>
        <v>4</v>
      </c>
      <c r="P10952" t="str">
        <f t="shared" si="1546"/>
        <v>Work</v>
      </c>
      <c r="Q10952" t="str">
        <f>VLOOKUP(N10952,IF(P10952="Work",Intervals!$A$4:$C$9,Intervals!$F$4:$H$9),3,1)</f>
        <v>Int_7-17</v>
      </c>
      <c r="R10952" t="str">
        <f t="shared" si="1547"/>
        <v>1</v>
      </c>
      <c r="S10952">
        <f>VLOOKUP(N10952,IF(P10952="Work",Intervals!$A$4:$D$9,Intervals!$F$4:$I$9),4,1)</f>
        <v>3</v>
      </c>
    </row>
    <row r="10953" spans="1:19" x14ac:dyDescent="0.25">
      <c r="A10953" t="s">
        <v>92</v>
      </c>
      <c r="B10953" s="1" t="s">
        <v>10026</v>
      </c>
      <c r="C10953" t="s">
        <v>339</v>
      </c>
      <c r="D10953">
        <f t="shared" si="1539"/>
        <v>10951</v>
      </c>
      <c r="E10953" t="s">
        <v>631</v>
      </c>
      <c r="F10953" t="s">
        <v>11572</v>
      </c>
      <c r="G10953" t="s">
        <v>11581</v>
      </c>
      <c r="H10953" t="s">
        <v>11633</v>
      </c>
      <c r="I10953" t="s">
        <v>11707</v>
      </c>
      <c r="J10953">
        <f t="shared" si="1540"/>
        <v>3</v>
      </c>
      <c r="K10953">
        <f t="shared" si="1541"/>
        <v>6</v>
      </c>
      <c r="L10953" s="3">
        <f t="shared" si="1542"/>
        <v>42698</v>
      </c>
      <c r="M10953" t="str">
        <f t="shared" si="1543"/>
        <v>16:41</v>
      </c>
      <c r="N10953">
        <f t="shared" si="1544"/>
        <v>1000.9999999999998</v>
      </c>
      <c r="O10953">
        <f t="shared" si="1545"/>
        <v>4</v>
      </c>
      <c r="P10953" t="str">
        <f t="shared" si="1546"/>
        <v>Work</v>
      </c>
      <c r="Q10953" t="str">
        <f>VLOOKUP(N10953,IF(P10953="Work",Intervals!$A$4:$C$9,Intervals!$F$4:$H$9),3,1)</f>
        <v>Int_7-17</v>
      </c>
      <c r="R10953" t="str">
        <f t="shared" si="1547"/>
        <v>1</v>
      </c>
      <c r="S10953">
        <f>VLOOKUP(N10953,IF(P10953="Work",Intervals!$A$4:$D$9,Intervals!$F$4:$I$9),4,1)</f>
        <v>3</v>
      </c>
    </row>
    <row r="10954" spans="1:19" x14ac:dyDescent="0.25">
      <c r="A10954" t="s">
        <v>229</v>
      </c>
      <c r="B10954" s="1" t="s">
        <v>10027</v>
      </c>
      <c r="C10954" t="s">
        <v>339</v>
      </c>
      <c r="D10954">
        <f t="shared" si="1539"/>
        <v>10952</v>
      </c>
      <c r="E10954" t="s">
        <v>461</v>
      </c>
      <c r="F10954" t="s">
        <v>11562</v>
      </c>
      <c r="G10954" t="s">
        <v>4</v>
      </c>
      <c r="H10954" t="s">
        <v>11589</v>
      </c>
      <c r="I10954" s="4">
        <v>42509</v>
      </c>
      <c r="J10954">
        <f t="shared" si="1540"/>
        <v>3</v>
      </c>
      <c r="K10954">
        <f t="shared" si="1541"/>
        <v>6</v>
      </c>
      <c r="L10954" s="3">
        <f t="shared" si="1542"/>
        <v>42698</v>
      </c>
      <c r="M10954" t="str">
        <f t="shared" si="1543"/>
        <v>16:42</v>
      </c>
      <c r="N10954">
        <f t="shared" si="1544"/>
        <v>1002</v>
      </c>
      <c r="O10954">
        <f t="shared" si="1545"/>
        <v>4</v>
      </c>
      <c r="P10954" t="str">
        <f t="shared" si="1546"/>
        <v>Work</v>
      </c>
      <c r="Q10954" t="str">
        <f>VLOOKUP(N10954,IF(P10954="Work",Intervals!$A$4:$C$9,Intervals!$F$4:$H$9),3,1)</f>
        <v>Int_7-17</v>
      </c>
      <c r="R10954" t="str">
        <f t="shared" si="1547"/>
        <v>1</v>
      </c>
      <c r="S10954">
        <f>VLOOKUP(N10954,IF(P10954="Work",Intervals!$A$4:$D$9,Intervals!$F$4:$I$9),4,1)</f>
        <v>3</v>
      </c>
    </row>
    <row r="10955" spans="1:19" x14ac:dyDescent="0.25">
      <c r="A10955" t="s">
        <v>252</v>
      </c>
      <c r="B10955" s="1" t="s">
        <v>10028</v>
      </c>
      <c r="C10955" t="s">
        <v>339</v>
      </c>
      <c r="D10955">
        <f t="shared" si="1539"/>
        <v>10953</v>
      </c>
      <c r="E10955" t="s">
        <v>392</v>
      </c>
      <c r="F10955" t="s">
        <v>11568</v>
      </c>
      <c r="G10955" t="s">
        <v>4</v>
      </c>
      <c r="H10955" t="s">
        <v>11589</v>
      </c>
      <c r="I10955" s="4">
        <v>42509</v>
      </c>
      <c r="J10955">
        <f t="shared" si="1540"/>
        <v>3</v>
      </c>
      <c r="K10955">
        <f t="shared" si="1541"/>
        <v>6</v>
      </c>
      <c r="L10955" s="3">
        <f t="shared" si="1542"/>
        <v>42698</v>
      </c>
      <c r="M10955" t="str">
        <f t="shared" si="1543"/>
        <v>16:45</v>
      </c>
      <c r="N10955">
        <f t="shared" si="1544"/>
        <v>1004.9999999999998</v>
      </c>
      <c r="O10955">
        <f t="shared" si="1545"/>
        <v>4</v>
      </c>
      <c r="P10955" t="str">
        <f t="shared" si="1546"/>
        <v>Work</v>
      </c>
      <c r="Q10955" t="str">
        <f>VLOOKUP(N10955,IF(P10955="Work",Intervals!$A$4:$C$9,Intervals!$F$4:$H$9),3,1)</f>
        <v>Int_7-17</v>
      </c>
      <c r="R10955" t="str">
        <f t="shared" si="1547"/>
        <v>1</v>
      </c>
      <c r="S10955">
        <f>VLOOKUP(N10955,IF(P10955="Work",Intervals!$A$4:$D$9,Intervals!$F$4:$I$9),4,1)</f>
        <v>3</v>
      </c>
    </row>
    <row r="10956" spans="1:19" x14ac:dyDescent="0.25">
      <c r="A10956" t="s">
        <v>92</v>
      </c>
      <c r="B10956" s="1" t="s">
        <v>10029</v>
      </c>
      <c r="C10956" t="s">
        <v>339</v>
      </c>
      <c r="D10956">
        <f t="shared" si="1539"/>
        <v>10954</v>
      </c>
      <c r="E10956" t="s">
        <v>631</v>
      </c>
      <c r="F10956" t="s">
        <v>11572</v>
      </c>
      <c r="G10956" t="s">
        <v>11581</v>
      </c>
      <c r="H10956" t="s">
        <v>11633</v>
      </c>
      <c r="I10956" t="s">
        <v>11707</v>
      </c>
      <c r="J10956">
        <f t="shared" si="1540"/>
        <v>3</v>
      </c>
      <c r="K10956">
        <f t="shared" si="1541"/>
        <v>6</v>
      </c>
      <c r="L10956" s="3">
        <f t="shared" si="1542"/>
        <v>42698</v>
      </c>
      <c r="M10956" t="str">
        <f t="shared" si="1543"/>
        <v>17:3</v>
      </c>
      <c r="N10956">
        <f t="shared" si="1544"/>
        <v>1023</v>
      </c>
      <c r="O10956">
        <f t="shared" si="1545"/>
        <v>4</v>
      </c>
      <c r="P10956" t="str">
        <f t="shared" si="1546"/>
        <v>Work</v>
      </c>
      <c r="Q10956" t="str">
        <f>VLOOKUP(N10956,IF(P10956="Work",Intervals!$A$4:$C$9,Intervals!$F$4:$H$9),3,1)</f>
        <v>Int_17-19</v>
      </c>
      <c r="R10956" t="str">
        <f t="shared" si="1547"/>
        <v>1</v>
      </c>
      <c r="S10956">
        <f>VLOOKUP(N10956,IF(P10956="Work",Intervals!$A$4:$D$9,Intervals!$F$4:$I$9),4,1)</f>
        <v>4</v>
      </c>
    </row>
    <row r="10957" spans="1:19" x14ac:dyDescent="0.25">
      <c r="A10957" t="s">
        <v>182</v>
      </c>
      <c r="B10957" s="1" t="s">
        <v>10030</v>
      </c>
      <c r="C10957" t="s">
        <v>339</v>
      </c>
      <c r="D10957">
        <f t="shared" si="1539"/>
        <v>10955</v>
      </c>
      <c r="E10957" t="s">
        <v>384</v>
      </c>
      <c r="F10957" t="s">
        <v>10</v>
      </c>
      <c r="G10957" t="s">
        <v>4</v>
      </c>
      <c r="H10957" t="s">
        <v>11589</v>
      </c>
      <c r="I10957" s="4">
        <v>42509</v>
      </c>
      <c r="J10957">
        <f t="shared" si="1540"/>
        <v>3</v>
      </c>
      <c r="K10957">
        <f t="shared" si="1541"/>
        <v>6</v>
      </c>
      <c r="L10957" s="3">
        <f t="shared" si="1542"/>
        <v>42698</v>
      </c>
      <c r="M10957" t="str">
        <f t="shared" si="1543"/>
        <v>17:36</v>
      </c>
      <c r="N10957">
        <f t="shared" si="1544"/>
        <v>1056</v>
      </c>
      <c r="O10957">
        <f t="shared" si="1545"/>
        <v>4</v>
      </c>
      <c r="P10957" t="str">
        <f t="shared" si="1546"/>
        <v>Work</v>
      </c>
      <c r="Q10957" t="str">
        <f>VLOOKUP(N10957,IF(P10957="Work",Intervals!$A$4:$C$9,Intervals!$F$4:$H$9),3,1)</f>
        <v>Int_17-19</v>
      </c>
      <c r="R10957" t="str">
        <f t="shared" si="1547"/>
        <v>1</v>
      </c>
      <c r="S10957">
        <f>VLOOKUP(N10957,IF(P10957="Work",Intervals!$A$4:$D$9,Intervals!$F$4:$I$9),4,1)</f>
        <v>4</v>
      </c>
    </row>
    <row r="10958" spans="1:19" x14ac:dyDescent="0.25">
      <c r="A10958" t="s">
        <v>178</v>
      </c>
      <c r="B10958" s="1" t="s">
        <v>10031</v>
      </c>
      <c r="C10958" t="s">
        <v>339</v>
      </c>
      <c r="D10958">
        <f t="shared" si="1539"/>
        <v>10956</v>
      </c>
      <c r="E10958" t="s">
        <v>417</v>
      </c>
      <c r="F10958" t="s">
        <v>11570</v>
      </c>
      <c r="G10958" t="s">
        <v>4</v>
      </c>
      <c r="H10958" t="s">
        <v>11612</v>
      </c>
      <c r="I10958" t="s">
        <v>11686</v>
      </c>
      <c r="J10958">
        <f t="shared" si="1540"/>
        <v>3</v>
      </c>
      <c r="K10958">
        <f t="shared" si="1541"/>
        <v>6</v>
      </c>
      <c r="L10958" s="3">
        <f t="shared" si="1542"/>
        <v>42698</v>
      </c>
      <c r="M10958" t="str">
        <f t="shared" si="1543"/>
        <v>17:50</v>
      </c>
      <c r="N10958">
        <f t="shared" si="1544"/>
        <v>1069.9999999999998</v>
      </c>
      <c r="O10958">
        <f t="shared" si="1545"/>
        <v>4</v>
      </c>
      <c r="P10958" t="str">
        <f t="shared" si="1546"/>
        <v>Work</v>
      </c>
      <c r="Q10958" t="str">
        <f>VLOOKUP(N10958,IF(P10958="Work",Intervals!$A$4:$C$9,Intervals!$F$4:$H$9),3,1)</f>
        <v>Int_17-19</v>
      </c>
      <c r="R10958" t="str">
        <f t="shared" si="1547"/>
        <v>1</v>
      </c>
      <c r="S10958">
        <f>VLOOKUP(N10958,IF(P10958="Work",Intervals!$A$4:$D$9,Intervals!$F$4:$I$9),4,1)</f>
        <v>4</v>
      </c>
    </row>
    <row r="10959" spans="1:19" x14ac:dyDescent="0.25">
      <c r="A10959" t="s">
        <v>101</v>
      </c>
      <c r="B10959" s="1" t="s">
        <v>10032</v>
      </c>
      <c r="C10959" t="s">
        <v>339</v>
      </c>
      <c r="D10959">
        <f t="shared" si="1539"/>
        <v>10957</v>
      </c>
      <c r="E10959" t="s">
        <v>995</v>
      </c>
      <c r="F10959" t="s">
        <v>10</v>
      </c>
      <c r="G10959" t="s">
        <v>4</v>
      </c>
      <c r="H10959" t="s">
        <v>11589</v>
      </c>
      <c r="I10959" s="4">
        <v>42509</v>
      </c>
      <c r="J10959">
        <f t="shared" si="1540"/>
        <v>3</v>
      </c>
      <c r="K10959">
        <f t="shared" si="1541"/>
        <v>6</v>
      </c>
      <c r="L10959" s="3">
        <f t="shared" si="1542"/>
        <v>42698</v>
      </c>
      <c r="M10959" t="str">
        <f t="shared" si="1543"/>
        <v>17:54</v>
      </c>
      <c r="N10959">
        <f t="shared" si="1544"/>
        <v>1073.9999999999998</v>
      </c>
      <c r="O10959">
        <f t="shared" si="1545"/>
        <v>4</v>
      </c>
      <c r="P10959" t="str">
        <f t="shared" si="1546"/>
        <v>Work</v>
      </c>
      <c r="Q10959" t="str">
        <f>VLOOKUP(N10959,IF(P10959="Work",Intervals!$A$4:$C$9,Intervals!$F$4:$H$9),3,1)</f>
        <v>Int_17-19</v>
      </c>
      <c r="R10959" t="str">
        <f t="shared" si="1547"/>
        <v>1</v>
      </c>
      <c r="S10959">
        <f>VLOOKUP(N10959,IF(P10959="Work",Intervals!$A$4:$D$9,Intervals!$F$4:$I$9),4,1)</f>
        <v>4</v>
      </c>
    </row>
    <row r="10960" spans="1:19" x14ac:dyDescent="0.25">
      <c r="A10960" t="s">
        <v>229</v>
      </c>
      <c r="B10960" s="1" t="s">
        <v>10033</v>
      </c>
      <c r="C10960" t="s">
        <v>339</v>
      </c>
      <c r="D10960">
        <f t="shared" si="1539"/>
        <v>10958</v>
      </c>
      <c r="E10960" t="s">
        <v>461</v>
      </c>
      <c r="F10960" t="s">
        <v>11562</v>
      </c>
      <c r="G10960" t="s">
        <v>4</v>
      </c>
      <c r="H10960" t="s">
        <v>11589</v>
      </c>
      <c r="I10960" s="4">
        <v>42509</v>
      </c>
      <c r="J10960">
        <f t="shared" si="1540"/>
        <v>3</v>
      </c>
      <c r="K10960">
        <f t="shared" si="1541"/>
        <v>6</v>
      </c>
      <c r="L10960" s="3">
        <f t="shared" si="1542"/>
        <v>42698</v>
      </c>
      <c r="M10960" t="str">
        <f t="shared" si="1543"/>
        <v>17:59</v>
      </c>
      <c r="N10960">
        <f t="shared" si="1544"/>
        <v>1078.9999999999998</v>
      </c>
      <c r="O10960">
        <f t="shared" si="1545"/>
        <v>4</v>
      </c>
      <c r="P10960" t="str">
        <f t="shared" si="1546"/>
        <v>Work</v>
      </c>
      <c r="Q10960" t="str">
        <f>VLOOKUP(N10960,IF(P10960="Work",Intervals!$A$4:$C$9,Intervals!$F$4:$H$9),3,1)</f>
        <v>Int_17-19</v>
      </c>
      <c r="R10960" t="str">
        <f t="shared" si="1547"/>
        <v>1</v>
      </c>
      <c r="S10960">
        <f>VLOOKUP(N10960,IF(P10960="Work",Intervals!$A$4:$D$9,Intervals!$F$4:$I$9),4,1)</f>
        <v>4</v>
      </c>
    </row>
    <row r="10961" spans="1:19" x14ac:dyDescent="0.25">
      <c r="A10961" t="s">
        <v>202</v>
      </c>
      <c r="B10961" s="1" t="s">
        <v>10034</v>
      </c>
      <c r="C10961" t="s">
        <v>339</v>
      </c>
      <c r="D10961">
        <f t="shared" si="1539"/>
        <v>10959</v>
      </c>
      <c r="E10961" t="s">
        <v>924</v>
      </c>
      <c r="F10961" t="s">
        <v>10</v>
      </c>
      <c r="G10961" t="s">
        <v>4</v>
      </c>
      <c r="H10961" t="s">
        <v>11589</v>
      </c>
      <c r="I10961" s="4">
        <v>42509</v>
      </c>
      <c r="J10961">
        <f t="shared" si="1540"/>
        <v>3</v>
      </c>
      <c r="K10961">
        <f t="shared" si="1541"/>
        <v>6</v>
      </c>
      <c r="L10961" s="3">
        <f t="shared" si="1542"/>
        <v>42698</v>
      </c>
      <c r="M10961" t="str">
        <f t="shared" si="1543"/>
        <v>18:5</v>
      </c>
      <c r="N10961">
        <f t="shared" si="1544"/>
        <v>1085.0000000000002</v>
      </c>
      <c r="O10961">
        <f t="shared" si="1545"/>
        <v>4</v>
      </c>
      <c r="P10961" t="str">
        <f t="shared" si="1546"/>
        <v>Work</v>
      </c>
      <c r="Q10961" t="str">
        <f>VLOOKUP(N10961,IF(P10961="Work",Intervals!$A$4:$C$9,Intervals!$F$4:$H$9),3,1)</f>
        <v>Int_17-19</v>
      </c>
      <c r="R10961" t="str">
        <f t="shared" si="1547"/>
        <v>1</v>
      </c>
      <c r="S10961">
        <f>VLOOKUP(N10961,IF(P10961="Work",Intervals!$A$4:$D$9,Intervals!$F$4:$I$9),4,1)</f>
        <v>4</v>
      </c>
    </row>
    <row r="10962" spans="1:19" x14ac:dyDescent="0.25">
      <c r="A10962" t="s">
        <v>252</v>
      </c>
      <c r="B10962" s="1" t="s">
        <v>10035</v>
      </c>
      <c r="C10962" t="s">
        <v>339</v>
      </c>
      <c r="D10962">
        <f t="shared" si="1539"/>
        <v>10960</v>
      </c>
      <c r="E10962" t="s">
        <v>392</v>
      </c>
      <c r="F10962" t="s">
        <v>11568</v>
      </c>
      <c r="G10962" t="s">
        <v>4</v>
      </c>
      <c r="H10962" t="s">
        <v>11589</v>
      </c>
      <c r="I10962" s="4">
        <v>42509</v>
      </c>
      <c r="J10962">
        <f t="shared" si="1540"/>
        <v>3</v>
      </c>
      <c r="K10962">
        <f t="shared" si="1541"/>
        <v>6</v>
      </c>
      <c r="L10962" s="3">
        <f t="shared" si="1542"/>
        <v>42698</v>
      </c>
      <c r="M10962" t="str">
        <f t="shared" si="1543"/>
        <v>18:11</v>
      </c>
      <c r="N10962">
        <f t="shared" si="1544"/>
        <v>1090.9999999999998</v>
      </c>
      <c r="O10962">
        <f t="shared" si="1545"/>
        <v>4</v>
      </c>
      <c r="P10962" t="str">
        <f t="shared" si="1546"/>
        <v>Work</v>
      </c>
      <c r="Q10962" t="str">
        <f>VLOOKUP(N10962,IF(P10962="Work",Intervals!$A$4:$C$9,Intervals!$F$4:$H$9),3,1)</f>
        <v>Int_17-19</v>
      </c>
      <c r="R10962" t="str">
        <f t="shared" si="1547"/>
        <v>1</v>
      </c>
      <c r="S10962">
        <f>VLOOKUP(N10962,IF(P10962="Work",Intervals!$A$4:$D$9,Intervals!$F$4:$I$9),4,1)</f>
        <v>4</v>
      </c>
    </row>
    <row r="10963" spans="1:19" x14ac:dyDescent="0.25">
      <c r="A10963" t="s">
        <v>174</v>
      </c>
      <c r="B10963" s="1" t="s">
        <v>10036</v>
      </c>
      <c r="C10963" t="s">
        <v>339</v>
      </c>
      <c r="D10963">
        <f t="shared" si="1539"/>
        <v>10961</v>
      </c>
      <c r="E10963" t="s">
        <v>413</v>
      </c>
      <c r="F10963" t="s">
        <v>10</v>
      </c>
      <c r="G10963" t="s">
        <v>4</v>
      </c>
      <c r="H10963" t="s">
        <v>11589</v>
      </c>
      <c r="I10963" s="4">
        <v>42509</v>
      </c>
      <c r="J10963">
        <f t="shared" si="1540"/>
        <v>3</v>
      </c>
      <c r="K10963">
        <f t="shared" si="1541"/>
        <v>6</v>
      </c>
      <c r="L10963" s="3">
        <f t="shared" si="1542"/>
        <v>42698</v>
      </c>
      <c r="M10963" t="str">
        <f t="shared" si="1543"/>
        <v>18:28</v>
      </c>
      <c r="N10963">
        <f t="shared" si="1544"/>
        <v>1108</v>
      </c>
      <c r="O10963">
        <f t="shared" si="1545"/>
        <v>4</v>
      </c>
      <c r="P10963" t="str">
        <f t="shared" si="1546"/>
        <v>Work</v>
      </c>
      <c r="Q10963" t="str">
        <f>VLOOKUP(N10963,IF(P10963="Work",Intervals!$A$4:$C$9,Intervals!$F$4:$H$9),3,1)</f>
        <v>Int_17-19</v>
      </c>
      <c r="R10963" t="str">
        <f t="shared" si="1547"/>
        <v>1</v>
      </c>
      <c r="S10963">
        <f>VLOOKUP(N10963,IF(P10963="Work",Intervals!$A$4:$D$9,Intervals!$F$4:$I$9),4,1)</f>
        <v>4</v>
      </c>
    </row>
    <row r="10964" spans="1:19" x14ac:dyDescent="0.25">
      <c r="A10964" t="s">
        <v>85</v>
      </c>
      <c r="B10964" s="1" t="s">
        <v>10037</v>
      </c>
      <c r="C10964" t="s">
        <v>339</v>
      </c>
      <c r="D10964">
        <f t="shared" si="1539"/>
        <v>10962</v>
      </c>
      <c r="E10964" t="s">
        <v>809</v>
      </c>
      <c r="F10964" t="s">
        <v>10</v>
      </c>
      <c r="G10964" t="s">
        <v>4</v>
      </c>
      <c r="H10964" t="s">
        <v>11589</v>
      </c>
      <c r="I10964" s="4">
        <v>42509</v>
      </c>
      <c r="J10964">
        <f t="shared" si="1540"/>
        <v>3</v>
      </c>
      <c r="K10964">
        <f t="shared" si="1541"/>
        <v>6</v>
      </c>
      <c r="L10964" s="3">
        <f t="shared" si="1542"/>
        <v>42698</v>
      </c>
      <c r="M10964" t="str">
        <f t="shared" si="1543"/>
        <v>18:38</v>
      </c>
      <c r="N10964">
        <f t="shared" si="1544"/>
        <v>1118.0000000000002</v>
      </c>
      <c r="O10964">
        <f t="shared" si="1545"/>
        <v>4</v>
      </c>
      <c r="P10964" t="str">
        <f t="shared" si="1546"/>
        <v>Work</v>
      </c>
      <c r="Q10964" t="str">
        <f>VLOOKUP(N10964,IF(P10964="Work",Intervals!$A$4:$C$9,Intervals!$F$4:$H$9),3,1)</f>
        <v>Int_17-19</v>
      </c>
      <c r="R10964" t="str">
        <f t="shared" si="1547"/>
        <v>1</v>
      </c>
      <c r="S10964">
        <f>VLOOKUP(N10964,IF(P10964="Work",Intervals!$A$4:$D$9,Intervals!$F$4:$I$9),4,1)</f>
        <v>4</v>
      </c>
    </row>
    <row r="10965" spans="1:19" x14ac:dyDescent="0.25">
      <c r="A10965" t="s">
        <v>85</v>
      </c>
      <c r="B10965" s="1" t="s">
        <v>10038</v>
      </c>
      <c r="C10965" t="s">
        <v>339</v>
      </c>
      <c r="D10965">
        <f t="shared" si="1539"/>
        <v>10963</v>
      </c>
      <c r="E10965" t="s">
        <v>809</v>
      </c>
      <c r="F10965" t="s">
        <v>10</v>
      </c>
      <c r="G10965" t="s">
        <v>4</v>
      </c>
      <c r="H10965" t="s">
        <v>11589</v>
      </c>
      <c r="I10965" s="4">
        <v>42509</v>
      </c>
      <c r="J10965">
        <f t="shared" si="1540"/>
        <v>3</v>
      </c>
      <c r="K10965">
        <f t="shared" si="1541"/>
        <v>6</v>
      </c>
      <c r="L10965" s="3">
        <f t="shared" si="1542"/>
        <v>42698</v>
      </c>
      <c r="M10965" t="str">
        <f t="shared" si="1543"/>
        <v>18:47</v>
      </c>
      <c r="N10965">
        <f t="shared" si="1544"/>
        <v>1127.0000000000002</v>
      </c>
      <c r="O10965">
        <f t="shared" si="1545"/>
        <v>4</v>
      </c>
      <c r="P10965" t="str">
        <f t="shared" si="1546"/>
        <v>Work</v>
      </c>
      <c r="Q10965" t="str">
        <f>VLOOKUP(N10965,IF(P10965="Work",Intervals!$A$4:$C$9,Intervals!$F$4:$H$9),3,1)</f>
        <v>Int_17-19</v>
      </c>
      <c r="R10965" t="str">
        <f t="shared" si="1547"/>
        <v>1</v>
      </c>
      <c r="S10965">
        <f>VLOOKUP(N10965,IF(P10965="Work",Intervals!$A$4:$D$9,Intervals!$F$4:$I$9),4,1)</f>
        <v>4</v>
      </c>
    </row>
    <row r="10966" spans="1:19" x14ac:dyDescent="0.25">
      <c r="A10966" t="s">
        <v>251</v>
      </c>
      <c r="B10966" s="1" t="s">
        <v>10039</v>
      </c>
      <c r="C10966" t="s">
        <v>339</v>
      </c>
      <c r="D10966">
        <f t="shared" si="1539"/>
        <v>10964</v>
      </c>
      <c r="E10966" t="s">
        <v>501</v>
      </c>
      <c r="F10966" t="s">
        <v>10</v>
      </c>
      <c r="G10966" t="s">
        <v>4</v>
      </c>
      <c r="H10966" t="s">
        <v>11589</v>
      </c>
      <c r="I10966" s="4">
        <v>42509</v>
      </c>
      <c r="J10966">
        <f t="shared" si="1540"/>
        <v>3</v>
      </c>
      <c r="K10966">
        <f t="shared" si="1541"/>
        <v>6</v>
      </c>
      <c r="L10966" s="3">
        <f t="shared" si="1542"/>
        <v>42698</v>
      </c>
      <c r="M10966" t="str">
        <f t="shared" si="1543"/>
        <v>18:49</v>
      </c>
      <c r="N10966">
        <f t="shared" si="1544"/>
        <v>1129</v>
      </c>
      <c r="O10966">
        <f t="shared" si="1545"/>
        <v>4</v>
      </c>
      <c r="P10966" t="str">
        <f t="shared" si="1546"/>
        <v>Work</v>
      </c>
      <c r="Q10966" t="str">
        <f>VLOOKUP(N10966,IF(P10966="Work",Intervals!$A$4:$C$9,Intervals!$F$4:$H$9),3,1)</f>
        <v>Int_17-19</v>
      </c>
      <c r="R10966" t="str">
        <f t="shared" si="1547"/>
        <v>1</v>
      </c>
      <c r="S10966">
        <f>VLOOKUP(N10966,IF(P10966="Work",Intervals!$A$4:$D$9,Intervals!$F$4:$I$9),4,1)</f>
        <v>4</v>
      </c>
    </row>
    <row r="10967" spans="1:19" x14ac:dyDescent="0.25">
      <c r="A10967" t="s">
        <v>250</v>
      </c>
      <c r="B10967" s="1" t="s">
        <v>10040</v>
      </c>
      <c r="C10967" t="s">
        <v>339</v>
      </c>
      <c r="D10967">
        <f t="shared" si="1539"/>
        <v>10965</v>
      </c>
      <c r="E10967" t="s">
        <v>497</v>
      </c>
      <c r="F10967" t="s">
        <v>11563</v>
      </c>
      <c r="G10967" t="s">
        <v>4</v>
      </c>
      <c r="H10967" t="s">
        <v>11589</v>
      </c>
      <c r="I10967" s="4">
        <v>42509</v>
      </c>
      <c r="J10967">
        <f t="shared" si="1540"/>
        <v>3</v>
      </c>
      <c r="K10967">
        <f t="shared" si="1541"/>
        <v>6</v>
      </c>
      <c r="L10967" s="3">
        <f t="shared" si="1542"/>
        <v>42698</v>
      </c>
      <c r="M10967" t="str">
        <f t="shared" si="1543"/>
        <v>19:0</v>
      </c>
      <c r="N10967">
        <f t="shared" si="1544"/>
        <v>1139.9999999999998</v>
      </c>
      <c r="O10967">
        <f t="shared" si="1545"/>
        <v>4</v>
      </c>
      <c r="P10967" t="str">
        <f t="shared" si="1546"/>
        <v>Work</v>
      </c>
      <c r="Q10967" t="str">
        <f>VLOOKUP(N10967,IF(P10967="Work",Intervals!$A$4:$C$9,Intervals!$F$4:$H$9),3,1)</f>
        <v>Int_17-19</v>
      </c>
      <c r="R10967" t="str">
        <f t="shared" si="1547"/>
        <v>1</v>
      </c>
      <c r="S10967">
        <f>VLOOKUP(N10967,IF(P10967="Work",Intervals!$A$4:$D$9,Intervals!$F$4:$I$9),4,1)</f>
        <v>4</v>
      </c>
    </row>
    <row r="10968" spans="1:19" x14ac:dyDescent="0.25">
      <c r="A10968" t="s">
        <v>103</v>
      </c>
      <c r="B10968" s="1" t="s">
        <v>10041</v>
      </c>
      <c r="C10968" t="s">
        <v>339</v>
      </c>
      <c r="D10968">
        <f t="shared" si="1539"/>
        <v>10966</v>
      </c>
      <c r="E10968" t="s">
        <v>1073</v>
      </c>
      <c r="F10968" t="s">
        <v>11567</v>
      </c>
      <c r="G10968" t="s">
        <v>4</v>
      </c>
      <c r="H10968" t="s">
        <v>11589</v>
      </c>
      <c r="I10968" s="4">
        <v>42509</v>
      </c>
      <c r="J10968">
        <f t="shared" si="1540"/>
        <v>3</v>
      </c>
      <c r="K10968">
        <f t="shared" si="1541"/>
        <v>6</v>
      </c>
      <c r="L10968" s="3">
        <f t="shared" si="1542"/>
        <v>42698</v>
      </c>
      <c r="M10968" t="str">
        <f t="shared" si="1543"/>
        <v>19:2</v>
      </c>
      <c r="N10968">
        <f t="shared" si="1544"/>
        <v>1142</v>
      </c>
      <c r="O10968">
        <f t="shared" si="1545"/>
        <v>4</v>
      </c>
      <c r="P10968" t="str">
        <f t="shared" si="1546"/>
        <v>Work</v>
      </c>
      <c r="Q10968" t="str">
        <f>VLOOKUP(N10968,IF(P10968="Work",Intervals!$A$4:$C$9,Intervals!$F$4:$H$9),3,1)</f>
        <v>Int_19-21</v>
      </c>
      <c r="R10968" t="str">
        <f t="shared" si="1547"/>
        <v>1</v>
      </c>
      <c r="S10968">
        <f>VLOOKUP(N10968,IF(P10968="Work",Intervals!$A$4:$D$9,Intervals!$F$4:$I$9),4,1)</f>
        <v>5</v>
      </c>
    </row>
    <row r="10969" spans="1:19" x14ac:dyDescent="0.25">
      <c r="A10969" t="s">
        <v>102</v>
      </c>
      <c r="B10969" s="1" t="s">
        <v>10042</v>
      </c>
      <c r="C10969" t="s">
        <v>339</v>
      </c>
      <c r="D10969">
        <f t="shared" si="1539"/>
        <v>10967</v>
      </c>
      <c r="E10969" t="s">
        <v>924</v>
      </c>
      <c r="F10969" t="s">
        <v>10</v>
      </c>
      <c r="G10969" t="s">
        <v>4</v>
      </c>
      <c r="H10969" t="s">
        <v>11589</v>
      </c>
      <c r="I10969" s="4">
        <v>42509</v>
      </c>
      <c r="J10969">
        <f t="shared" si="1540"/>
        <v>3</v>
      </c>
      <c r="K10969">
        <f t="shared" si="1541"/>
        <v>6</v>
      </c>
      <c r="L10969" s="3">
        <f t="shared" si="1542"/>
        <v>42698</v>
      </c>
      <c r="M10969" t="str">
        <f t="shared" si="1543"/>
        <v>19:39</v>
      </c>
      <c r="N10969">
        <f t="shared" si="1544"/>
        <v>1179.0000000000002</v>
      </c>
      <c r="O10969">
        <f t="shared" si="1545"/>
        <v>4</v>
      </c>
      <c r="P10969" t="str">
        <f t="shared" si="1546"/>
        <v>Work</v>
      </c>
      <c r="Q10969" t="str">
        <f>VLOOKUP(N10969,IF(P10969="Work",Intervals!$A$4:$C$9,Intervals!$F$4:$H$9),3,1)</f>
        <v>Int_19-21</v>
      </c>
      <c r="R10969" t="str">
        <f t="shared" si="1547"/>
        <v>1</v>
      </c>
      <c r="S10969">
        <f>VLOOKUP(N10969,IF(P10969="Work",Intervals!$A$4:$D$9,Intervals!$F$4:$I$9),4,1)</f>
        <v>5</v>
      </c>
    </row>
    <row r="10970" spans="1:19" x14ac:dyDescent="0.25">
      <c r="A10970" t="s">
        <v>167</v>
      </c>
      <c r="B10970" s="1" t="s">
        <v>10043</v>
      </c>
      <c r="C10970" t="s">
        <v>339</v>
      </c>
      <c r="D10970">
        <f t="shared" si="1539"/>
        <v>10968</v>
      </c>
      <c r="E10970" t="s">
        <v>442</v>
      </c>
      <c r="F10970" t="s">
        <v>11563</v>
      </c>
      <c r="G10970" t="s">
        <v>4</v>
      </c>
      <c r="H10970" t="s">
        <v>11589</v>
      </c>
      <c r="I10970" s="4">
        <v>42509</v>
      </c>
      <c r="J10970">
        <f t="shared" si="1540"/>
        <v>3</v>
      </c>
      <c r="K10970">
        <f t="shared" si="1541"/>
        <v>6</v>
      </c>
      <c r="L10970" s="3">
        <f t="shared" si="1542"/>
        <v>42698</v>
      </c>
      <c r="M10970" t="str">
        <f t="shared" si="1543"/>
        <v>19:48</v>
      </c>
      <c r="N10970">
        <f t="shared" si="1544"/>
        <v>1188.0000000000002</v>
      </c>
      <c r="O10970">
        <f t="shared" si="1545"/>
        <v>4</v>
      </c>
      <c r="P10970" t="str">
        <f t="shared" si="1546"/>
        <v>Work</v>
      </c>
      <c r="Q10970" t="str">
        <f>VLOOKUP(N10970,IF(P10970="Work",Intervals!$A$4:$C$9,Intervals!$F$4:$H$9),3,1)</f>
        <v>Int_19-21</v>
      </c>
      <c r="R10970" t="str">
        <f t="shared" si="1547"/>
        <v>1</v>
      </c>
      <c r="S10970">
        <f>VLOOKUP(N10970,IF(P10970="Work",Intervals!$A$4:$D$9,Intervals!$F$4:$I$9),4,1)</f>
        <v>5</v>
      </c>
    </row>
    <row r="10971" spans="1:19" x14ac:dyDescent="0.25">
      <c r="A10971" t="s">
        <v>100</v>
      </c>
      <c r="B10971" s="1" t="s">
        <v>10044</v>
      </c>
      <c r="C10971" t="s">
        <v>339</v>
      </c>
      <c r="D10971">
        <f t="shared" si="1539"/>
        <v>10969</v>
      </c>
      <c r="E10971" t="s">
        <v>1134</v>
      </c>
      <c r="F10971" t="s">
        <v>11574</v>
      </c>
      <c r="G10971" t="s">
        <v>30</v>
      </c>
      <c r="H10971" t="s">
        <v>11616</v>
      </c>
      <c r="I10971" t="s">
        <v>11690</v>
      </c>
      <c r="J10971">
        <f t="shared" si="1540"/>
        <v>3</v>
      </c>
      <c r="K10971">
        <f t="shared" si="1541"/>
        <v>6</v>
      </c>
      <c r="L10971" s="3">
        <f t="shared" si="1542"/>
        <v>42698</v>
      </c>
      <c r="M10971" t="str">
        <f t="shared" si="1543"/>
        <v>19:52</v>
      </c>
      <c r="N10971">
        <f t="shared" si="1544"/>
        <v>1192.0000000000002</v>
      </c>
      <c r="O10971">
        <f t="shared" si="1545"/>
        <v>4</v>
      </c>
      <c r="P10971" t="str">
        <f t="shared" si="1546"/>
        <v>Work</v>
      </c>
      <c r="Q10971" t="str">
        <f>VLOOKUP(N10971,IF(P10971="Work",Intervals!$A$4:$C$9,Intervals!$F$4:$H$9),3,1)</f>
        <v>Int_19-21</v>
      </c>
      <c r="R10971" t="str">
        <f t="shared" si="1547"/>
        <v>1</v>
      </c>
      <c r="S10971">
        <f>VLOOKUP(N10971,IF(P10971="Work",Intervals!$A$4:$D$9,Intervals!$F$4:$I$9),4,1)</f>
        <v>5</v>
      </c>
    </row>
    <row r="10972" spans="1:19" x14ac:dyDescent="0.25">
      <c r="A10972" t="s">
        <v>223</v>
      </c>
      <c r="B10972" s="1" t="s">
        <v>61</v>
      </c>
      <c r="C10972" t="s">
        <v>339</v>
      </c>
      <c r="D10972">
        <f t="shared" si="1539"/>
        <v>10970</v>
      </c>
      <c r="E10972" t="s">
        <v>595</v>
      </c>
      <c r="F10972" t="s">
        <v>10</v>
      </c>
      <c r="G10972" t="s">
        <v>4</v>
      </c>
      <c r="H10972" t="s">
        <v>11589</v>
      </c>
      <c r="I10972" s="4">
        <v>42509</v>
      </c>
      <c r="J10972">
        <f t="shared" si="1540"/>
        <v>3</v>
      </c>
      <c r="K10972">
        <f t="shared" si="1541"/>
        <v>6</v>
      </c>
      <c r="L10972" s="3">
        <f t="shared" si="1542"/>
        <v>42698</v>
      </c>
      <c r="M10972" t="str">
        <f t="shared" si="1543"/>
        <v>20:19</v>
      </c>
      <c r="N10972">
        <f t="shared" si="1544"/>
        <v>1219</v>
      </c>
      <c r="O10972">
        <f t="shared" si="1545"/>
        <v>4</v>
      </c>
      <c r="P10972" t="str">
        <f t="shared" si="1546"/>
        <v>Work</v>
      </c>
      <c r="Q10972" t="str">
        <f>VLOOKUP(N10972,IF(P10972="Work",Intervals!$A$4:$C$9,Intervals!$F$4:$H$9),3,1)</f>
        <v>Int_19-21</v>
      </c>
      <c r="R10972" t="str">
        <f t="shared" si="1547"/>
        <v>1</v>
      </c>
      <c r="S10972">
        <f>VLOOKUP(N10972,IF(P10972="Work",Intervals!$A$4:$D$9,Intervals!$F$4:$I$9),4,1)</f>
        <v>5</v>
      </c>
    </row>
    <row r="10973" spans="1:19" x14ac:dyDescent="0.25">
      <c r="A10973" t="s">
        <v>193</v>
      </c>
      <c r="B10973" s="1" t="s">
        <v>10045</v>
      </c>
      <c r="C10973" t="s">
        <v>339</v>
      </c>
      <c r="D10973">
        <f t="shared" si="1539"/>
        <v>10971</v>
      </c>
      <c r="E10973" t="s">
        <v>1123</v>
      </c>
      <c r="F10973" t="s">
        <v>11569</v>
      </c>
      <c r="G10973" t="s">
        <v>4</v>
      </c>
      <c r="H10973" t="s">
        <v>11597</v>
      </c>
      <c r="I10973" t="s">
        <v>11671</v>
      </c>
      <c r="J10973">
        <f t="shared" si="1540"/>
        <v>3</v>
      </c>
      <c r="K10973">
        <f t="shared" si="1541"/>
        <v>6</v>
      </c>
      <c r="L10973" s="3">
        <f t="shared" si="1542"/>
        <v>42698</v>
      </c>
      <c r="M10973" t="str">
        <f t="shared" si="1543"/>
        <v>21:3</v>
      </c>
      <c r="N10973">
        <f t="shared" si="1544"/>
        <v>1262.9999999999998</v>
      </c>
      <c r="O10973">
        <f t="shared" si="1545"/>
        <v>4</v>
      </c>
      <c r="P10973" t="str">
        <f t="shared" si="1546"/>
        <v>Work</v>
      </c>
      <c r="Q10973" t="str">
        <f>VLOOKUP(N10973,IF(P10973="Work",Intervals!$A$4:$C$9,Intervals!$F$4:$H$9),3,1)</f>
        <v>Int_21-</v>
      </c>
      <c r="R10973" t="str">
        <f t="shared" si="1547"/>
        <v>1</v>
      </c>
      <c r="S10973">
        <f>VLOOKUP(N10973,IF(P10973="Work",Intervals!$A$4:$D$9,Intervals!$F$4:$I$9),4,1)</f>
        <v>6</v>
      </c>
    </row>
    <row r="10974" spans="1:19" x14ac:dyDescent="0.25">
      <c r="A10974" t="s">
        <v>250</v>
      </c>
      <c r="B10974" s="1" t="s">
        <v>10046</v>
      </c>
      <c r="C10974" t="s">
        <v>339</v>
      </c>
      <c r="D10974">
        <f t="shared" si="1539"/>
        <v>10972</v>
      </c>
      <c r="E10974" t="s">
        <v>497</v>
      </c>
      <c r="F10974" t="s">
        <v>11563</v>
      </c>
      <c r="G10974" t="s">
        <v>4</v>
      </c>
      <c r="H10974" t="s">
        <v>11589</v>
      </c>
      <c r="I10974" s="4">
        <v>42509</v>
      </c>
      <c r="J10974">
        <f t="shared" si="1540"/>
        <v>3</v>
      </c>
      <c r="K10974">
        <f t="shared" si="1541"/>
        <v>6</v>
      </c>
      <c r="L10974" s="3">
        <f t="shared" si="1542"/>
        <v>42698</v>
      </c>
      <c r="M10974" t="str">
        <f t="shared" si="1543"/>
        <v>21:5</v>
      </c>
      <c r="N10974">
        <f t="shared" si="1544"/>
        <v>1265.0000000000002</v>
      </c>
      <c r="O10974">
        <f t="shared" si="1545"/>
        <v>4</v>
      </c>
      <c r="P10974" t="str">
        <f t="shared" si="1546"/>
        <v>Work</v>
      </c>
      <c r="Q10974" t="str">
        <f>VLOOKUP(N10974,IF(P10974="Work",Intervals!$A$4:$C$9,Intervals!$F$4:$H$9),3,1)</f>
        <v>Int_21-</v>
      </c>
      <c r="R10974" t="str">
        <f t="shared" si="1547"/>
        <v>1</v>
      </c>
      <c r="S10974">
        <f>VLOOKUP(N10974,IF(P10974="Work",Intervals!$A$4:$D$9,Intervals!$F$4:$I$9),4,1)</f>
        <v>6</v>
      </c>
    </row>
    <row r="10975" spans="1:19" x14ac:dyDescent="0.25">
      <c r="A10975" t="s">
        <v>100</v>
      </c>
      <c r="B10975" s="1" t="s">
        <v>10047</v>
      </c>
      <c r="C10975" t="s">
        <v>339</v>
      </c>
      <c r="D10975">
        <f t="shared" si="1539"/>
        <v>10973</v>
      </c>
      <c r="E10975" t="s">
        <v>1134</v>
      </c>
      <c r="F10975" t="s">
        <v>11574</v>
      </c>
      <c r="G10975" t="s">
        <v>30</v>
      </c>
      <c r="H10975" t="s">
        <v>11616</v>
      </c>
      <c r="I10975" t="s">
        <v>11690</v>
      </c>
      <c r="J10975">
        <f t="shared" si="1540"/>
        <v>3</v>
      </c>
      <c r="K10975">
        <f t="shared" si="1541"/>
        <v>6</v>
      </c>
      <c r="L10975" s="3">
        <f t="shared" si="1542"/>
        <v>42698</v>
      </c>
      <c r="M10975" t="str">
        <f t="shared" si="1543"/>
        <v>21:26</v>
      </c>
      <c r="N10975">
        <f t="shared" si="1544"/>
        <v>1286.0000000000002</v>
      </c>
      <c r="O10975">
        <f t="shared" si="1545"/>
        <v>4</v>
      </c>
      <c r="P10975" t="str">
        <f t="shared" si="1546"/>
        <v>Work</v>
      </c>
      <c r="Q10975" t="str">
        <f>VLOOKUP(N10975,IF(P10975="Work",Intervals!$A$4:$C$9,Intervals!$F$4:$H$9),3,1)</f>
        <v>Int_21-</v>
      </c>
      <c r="R10975" t="str">
        <f t="shared" si="1547"/>
        <v>1</v>
      </c>
      <c r="S10975">
        <f>VLOOKUP(N10975,IF(P10975="Work",Intervals!$A$4:$D$9,Intervals!$F$4:$I$9),4,1)</f>
        <v>6</v>
      </c>
    </row>
    <row r="10976" spans="1:19" x14ac:dyDescent="0.25">
      <c r="A10976" t="s">
        <v>109</v>
      </c>
      <c r="B10976" s="1" t="s">
        <v>10048</v>
      </c>
      <c r="C10976" t="s">
        <v>339</v>
      </c>
      <c r="D10976">
        <f t="shared" si="1539"/>
        <v>10974</v>
      </c>
      <c r="E10976" t="s">
        <v>1184</v>
      </c>
      <c r="F10976" t="s">
        <v>10</v>
      </c>
      <c r="G10976" t="s">
        <v>4</v>
      </c>
      <c r="H10976" t="s">
        <v>11598</v>
      </c>
      <c r="I10976" t="s">
        <v>11672</v>
      </c>
      <c r="J10976">
        <f t="shared" si="1540"/>
        <v>3</v>
      </c>
      <c r="K10976">
        <f t="shared" si="1541"/>
        <v>6</v>
      </c>
      <c r="L10976" s="3">
        <f t="shared" si="1542"/>
        <v>42698</v>
      </c>
      <c r="M10976" t="str">
        <f t="shared" si="1543"/>
        <v>21:32</v>
      </c>
      <c r="N10976">
        <f t="shared" si="1544"/>
        <v>1292</v>
      </c>
      <c r="O10976">
        <f t="shared" si="1545"/>
        <v>4</v>
      </c>
      <c r="P10976" t="str">
        <f t="shared" si="1546"/>
        <v>Work</v>
      </c>
      <c r="Q10976" t="str">
        <f>VLOOKUP(N10976,IF(P10976="Work",Intervals!$A$4:$C$9,Intervals!$F$4:$H$9),3,1)</f>
        <v>Int_21-</v>
      </c>
      <c r="R10976" t="str">
        <f t="shared" si="1547"/>
        <v>1</v>
      </c>
      <c r="S10976">
        <f>VLOOKUP(N10976,IF(P10976="Work",Intervals!$A$4:$D$9,Intervals!$F$4:$I$9),4,1)</f>
        <v>6</v>
      </c>
    </row>
    <row r="10977" spans="1:19" x14ac:dyDescent="0.25">
      <c r="A10977" t="s">
        <v>115</v>
      </c>
      <c r="B10977" s="1" t="s">
        <v>10049</v>
      </c>
      <c r="C10977" t="s">
        <v>339</v>
      </c>
      <c r="D10977">
        <f t="shared" si="1539"/>
        <v>10975</v>
      </c>
      <c r="E10977" t="s">
        <v>1135</v>
      </c>
      <c r="F10977" t="s">
        <v>10</v>
      </c>
      <c r="G10977" t="s">
        <v>4</v>
      </c>
      <c r="H10977" t="s">
        <v>11596</v>
      </c>
      <c r="I10977" t="s">
        <v>11670</v>
      </c>
      <c r="J10977">
        <f t="shared" si="1540"/>
        <v>3</v>
      </c>
      <c r="K10977">
        <f t="shared" si="1541"/>
        <v>6</v>
      </c>
      <c r="L10977" s="3">
        <f t="shared" si="1542"/>
        <v>42698</v>
      </c>
      <c r="M10977" t="str">
        <f t="shared" si="1543"/>
        <v>21:37</v>
      </c>
      <c r="N10977">
        <f t="shared" si="1544"/>
        <v>1297</v>
      </c>
      <c r="O10977">
        <f t="shared" si="1545"/>
        <v>4</v>
      </c>
      <c r="P10977" t="str">
        <f t="shared" si="1546"/>
        <v>Work</v>
      </c>
      <c r="Q10977" t="str">
        <f>VLOOKUP(N10977,IF(P10977="Work",Intervals!$A$4:$C$9,Intervals!$F$4:$H$9),3,1)</f>
        <v>Int_21-</v>
      </c>
      <c r="R10977" t="str">
        <f t="shared" si="1547"/>
        <v>1</v>
      </c>
      <c r="S10977">
        <f>VLOOKUP(N10977,IF(P10977="Work",Intervals!$A$4:$D$9,Intervals!$F$4:$I$9),4,1)</f>
        <v>6</v>
      </c>
    </row>
    <row r="10978" spans="1:19" x14ac:dyDescent="0.25">
      <c r="A10978" t="s">
        <v>82</v>
      </c>
      <c r="B10978" s="1" t="s">
        <v>10050</v>
      </c>
      <c r="C10978" t="s">
        <v>339</v>
      </c>
      <c r="D10978">
        <f t="shared" si="1539"/>
        <v>10976</v>
      </c>
      <c r="E10978" t="s">
        <v>1057</v>
      </c>
      <c r="F10978" t="s">
        <v>11561</v>
      </c>
      <c r="G10978" t="s">
        <v>30</v>
      </c>
      <c r="H10978" t="s">
        <v>11590</v>
      </c>
      <c r="I10978" t="s">
        <v>11664</v>
      </c>
      <c r="J10978">
        <f t="shared" si="1540"/>
        <v>3</v>
      </c>
      <c r="K10978">
        <f t="shared" si="1541"/>
        <v>6</v>
      </c>
      <c r="L10978" s="3">
        <f t="shared" si="1542"/>
        <v>42698</v>
      </c>
      <c r="M10978" t="str">
        <f t="shared" si="1543"/>
        <v>21:46</v>
      </c>
      <c r="N10978">
        <f t="shared" si="1544"/>
        <v>1306.0000000000002</v>
      </c>
      <c r="O10978">
        <f t="shared" si="1545"/>
        <v>4</v>
      </c>
      <c r="P10978" t="str">
        <f t="shared" si="1546"/>
        <v>Work</v>
      </c>
      <c r="Q10978" t="str">
        <f>VLOOKUP(N10978,IF(P10978="Work",Intervals!$A$4:$C$9,Intervals!$F$4:$H$9),3,1)</f>
        <v>Int_21-</v>
      </c>
      <c r="R10978" t="str">
        <f t="shared" si="1547"/>
        <v>1</v>
      </c>
      <c r="S10978">
        <f>VLOOKUP(N10978,IF(P10978="Work",Intervals!$A$4:$D$9,Intervals!$F$4:$I$9),4,1)</f>
        <v>6</v>
      </c>
    </row>
    <row r="10979" spans="1:19" x14ac:dyDescent="0.25">
      <c r="A10979" t="s">
        <v>229</v>
      </c>
      <c r="B10979" s="1" t="s">
        <v>10051</v>
      </c>
      <c r="C10979" t="s">
        <v>339</v>
      </c>
      <c r="D10979">
        <f t="shared" si="1539"/>
        <v>10977</v>
      </c>
      <c r="E10979" t="s">
        <v>461</v>
      </c>
      <c r="F10979" t="s">
        <v>11562</v>
      </c>
      <c r="G10979" t="s">
        <v>4</v>
      </c>
      <c r="H10979" t="s">
        <v>11589</v>
      </c>
      <c r="I10979" s="4">
        <v>42509</v>
      </c>
      <c r="J10979">
        <f t="shared" si="1540"/>
        <v>3</v>
      </c>
      <c r="K10979">
        <f t="shared" si="1541"/>
        <v>6</v>
      </c>
      <c r="L10979" s="3">
        <f t="shared" si="1542"/>
        <v>42698</v>
      </c>
      <c r="M10979" t="str">
        <f t="shared" si="1543"/>
        <v>22:3</v>
      </c>
      <c r="N10979">
        <f t="shared" si="1544"/>
        <v>1323.0000000000002</v>
      </c>
      <c r="O10979">
        <f t="shared" si="1545"/>
        <v>4</v>
      </c>
      <c r="P10979" t="str">
        <f t="shared" si="1546"/>
        <v>Work</v>
      </c>
      <c r="Q10979" t="str">
        <f>VLOOKUP(N10979,IF(P10979="Work",Intervals!$A$4:$C$9,Intervals!$F$4:$H$9),3,1)</f>
        <v>Int_21-</v>
      </c>
      <c r="R10979" t="str">
        <f t="shared" si="1547"/>
        <v>1</v>
      </c>
      <c r="S10979">
        <f>VLOOKUP(N10979,IF(P10979="Work",Intervals!$A$4:$D$9,Intervals!$F$4:$I$9),4,1)</f>
        <v>6</v>
      </c>
    </row>
    <row r="10980" spans="1:19" x14ac:dyDescent="0.25">
      <c r="A10980" t="s">
        <v>101</v>
      </c>
      <c r="B10980" s="1" t="s">
        <v>10052</v>
      </c>
      <c r="C10980" t="s">
        <v>339</v>
      </c>
      <c r="D10980">
        <f t="shared" si="1539"/>
        <v>10978</v>
      </c>
      <c r="E10980" t="s">
        <v>1185</v>
      </c>
      <c r="F10980" t="s">
        <v>10</v>
      </c>
      <c r="G10980" t="s">
        <v>4</v>
      </c>
      <c r="H10980" t="s">
        <v>11589</v>
      </c>
      <c r="I10980" s="4">
        <v>42509</v>
      </c>
      <c r="J10980">
        <f t="shared" si="1540"/>
        <v>3</v>
      </c>
      <c r="K10980">
        <f t="shared" si="1541"/>
        <v>6</v>
      </c>
      <c r="L10980" s="3">
        <f t="shared" si="1542"/>
        <v>42698</v>
      </c>
      <c r="M10980" t="str">
        <f t="shared" si="1543"/>
        <v>22:37</v>
      </c>
      <c r="N10980">
        <f t="shared" si="1544"/>
        <v>1356.9999999999998</v>
      </c>
      <c r="O10980">
        <f t="shared" si="1545"/>
        <v>4</v>
      </c>
      <c r="P10980" t="str">
        <f t="shared" si="1546"/>
        <v>Work</v>
      </c>
      <c r="Q10980" t="str">
        <f>VLOOKUP(N10980,IF(P10980="Work",Intervals!$A$4:$C$9,Intervals!$F$4:$H$9),3,1)</f>
        <v>Int_21-</v>
      </c>
      <c r="R10980" t="str">
        <f t="shared" si="1547"/>
        <v>1</v>
      </c>
      <c r="S10980">
        <f>VLOOKUP(N10980,IF(P10980="Work",Intervals!$A$4:$D$9,Intervals!$F$4:$I$9),4,1)</f>
        <v>6</v>
      </c>
    </row>
    <row r="10981" spans="1:19" x14ac:dyDescent="0.25">
      <c r="A10981" t="s">
        <v>113</v>
      </c>
      <c r="B10981" s="1" t="s">
        <v>10053</v>
      </c>
      <c r="C10981" t="s">
        <v>339</v>
      </c>
      <c r="D10981">
        <f t="shared" si="1539"/>
        <v>10979</v>
      </c>
      <c r="E10981" t="s">
        <v>376</v>
      </c>
      <c r="F10981" t="s">
        <v>10</v>
      </c>
      <c r="G10981" t="s">
        <v>4</v>
      </c>
      <c r="H10981" t="s">
        <v>11603</v>
      </c>
      <c r="I10981" t="s">
        <v>11677</v>
      </c>
      <c r="J10981">
        <f t="shared" si="1540"/>
        <v>3</v>
      </c>
      <c r="K10981">
        <f t="shared" si="1541"/>
        <v>6</v>
      </c>
      <c r="L10981" s="3">
        <f t="shared" si="1542"/>
        <v>42698</v>
      </c>
      <c r="M10981" t="str">
        <f t="shared" si="1543"/>
        <v>22:59</v>
      </c>
      <c r="N10981">
        <f t="shared" si="1544"/>
        <v>1379</v>
      </c>
      <c r="O10981">
        <f t="shared" si="1545"/>
        <v>4</v>
      </c>
      <c r="P10981" t="str">
        <f t="shared" si="1546"/>
        <v>Work</v>
      </c>
      <c r="Q10981" t="str">
        <f>VLOOKUP(N10981,IF(P10981="Work",Intervals!$A$4:$C$9,Intervals!$F$4:$H$9),3,1)</f>
        <v>Int_21-</v>
      </c>
      <c r="R10981" t="str">
        <f t="shared" si="1547"/>
        <v>1</v>
      </c>
      <c r="S10981">
        <f>VLOOKUP(N10981,IF(P10981="Work",Intervals!$A$4:$D$9,Intervals!$F$4:$I$9),4,1)</f>
        <v>6</v>
      </c>
    </row>
    <row r="10982" spans="1:19" x14ac:dyDescent="0.25">
      <c r="A10982" t="s">
        <v>220</v>
      </c>
      <c r="B10982" s="1" t="s">
        <v>10054</v>
      </c>
      <c r="C10982" t="s">
        <v>339</v>
      </c>
      <c r="D10982">
        <f t="shared" si="1539"/>
        <v>10980</v>
      </c>
      <c r="E10982" t="s">
        <v>1186</v>
      </c>
      <c r="F10982" t="s">
        <v>11565</v>
      </c>
      <c r="G10982" t="s">
        <v>11588</v>
      </c>
      <c r="H10982" t="s">
        <v>11659</v>
      </c>
      <c r="I10982" t="s">
        <v>11734</v>
      </c>
      <c r="J10982">
        <f t="shared" si="1540"/>
        <v>3</v>
      </c>
      <c r="K10982">
        <f t="shared" si="1541"/>
        <v>6</v>
      </c>
      <c r="L10982" s="3">
        <f t="shared" si="1542"/>
        <v>42698</v>
      </c>
      <c r="M10982" t="str">
        <f t="shared" si="1543"/>
        <v>23:0</v>
      </c>
      <c r="N10982">
        <f t="shared" si="1544"/>
        <v>1380.0000000000002</v>
      </c>
      <c r="O10982">
        <f t="shared" si="1545"/>
        <v>4</v>
      </c>
      <c r="P10982" t="str">
        <f t="shared" si="1546"/>
        <v>Work</v>
      </c>
      <c r="Q10982" t="str">
        <f>VLOOKUP(N10982,IF(P10982="Work",Intervals!$A$4:$C$9,Intervals!$F$4:$H$9),3,1)</f>
        <v>Int_21-</v>
      </c>
      <c r="R10982" t="str">
        <f t="shared" si="1547"/>
        <v>1</v>
      </c>
      <c r="S10982">
        <f>VLOOKUP(N10982,IF(P10982="Work",Intervals!$A$4:$D$9,Intervals!$F$4:$I$9),4,1)</f>
        <v>6</v>
      </c>
    </row>
    <row r="10983" spans="1:19" x14ac:dyDescent="0.25">
      <c r="A10983" t="s">
        <v>170</v>
      </c>
      <c r="B10983" s="1" t="s">
        <v>10055</v>
      </c>
      <c r="C10983" t="s">
        <v>339</v>
      </c>
      <c r="D10983">
        <f t="shared" si="1539"/>
        <v>10981</v>
      </c>
      <c r="E10983" t="s">
        <v>1102</v>
      </c>
      <c r="F10983" t="s">
        <v>10</v>
      </c>
      <c r="G10983" t="s">
        <v>11587</v>
      </c>
      <c r="H10983" t="s">
        <v>11654</v>
      </c>
      <c r="I10983" t="s">
        <v>11728</v>
      </c>
      <c r="J10983">
        <f t="shared" si="1540"/>
        <v>3</v>
      </c>
      <c r="K10983">
        <f t="shared" si="1541"/>
        <v>6</v>
      </c>
      <c r="L10983" s="3">
        <f t="shared" si="1542"/>
        <v>42698</v>
      </c>
      <c r="M10983" t="str">
        <f t="shared" si="1543"/>
        <v>23:14</v>
      </c>
      <c r="N10983">
        <f t="shared" si="1544"/>
        <v>1393.9999999999998</v>
      </c>
      <c r="O10983">
        <f t="shared" si="1545"/>
        <v>4</v>
      </c>
      <c r="P10983" t="str">
        <f t="shared" si="1546"/>
        <v>Work</v>
      </c>
      <c r="Q10983" t="str">
        <f>VLOOKUP(N10983,IF(P10983="Work",Intervals!$A$4:$C$9,Intervals!$F$4:$H$9),3,1)</f>
        <v>Int_21-</v>
      </c>
      <c r="R10983" t="str">
        <f t="shared" si="1547"/>
        <v>1</v>
      </c>
      <c r="S10983">
        <f>VLOOKUP(N10983,IF(P10983="Work",Intervals!$A$4:$D$9,Intervals!$F$4:$I$9),4,1)</f>
        <v>6</v>
      </c>
    </row>
    <row r="10984" spans="1:19" x14ac:dyDescent="0.25">
      <c r="A10984" t="s">
        <v>170</v>
      </c>
      <c r="B10984" s="1" t="s">
        <v>10056</v>
      </c>
      <c r="C10984" t="s">
        <v>339</v>
      </c>
      <c r="D10984">
        <f t="shared" si="1539"/>
        <v>10982</v>
      </c>
      <c r="E10984" t="s">
        <v>1102</v>
      </c>
      <c r="F10984" t="s">
        <v>10</v>
      </c>
      <c r="G10984" t="s">
        <v>11587</v>
      </c>
      <c r="H10984" t="s">
        <v>11654</v>
      </c>
      <c r="I10984" t="s">
        <v>11728</v>
      </c>
      <c r="J10984">
        <f t="shared" si="1540"/>
        <v>3</v>
      </c>
      <c r="K10984">
        <f t="shared" si="1541"/>
        <v>6</v>
      </c>
      <c r="L10984" s="3">
        <f t="shared" si="1542"/>
        <v>42698</v>
      </c>
      <c r="M10984" t="str">
        <f t="shared" si="1543"/>
        <v>23:19</v>
      </c>
      <c r="N10984">
        <f t="shared" si="1544"/>
        <v>1399</v>
      </c>
      <c r="O10984">
        <f t="shared" si="1545"/>
        <v>4</v>
      </c>
      <c r="P10984" t="str">
        <f t="shared" si="1546"/>
        <v>Work</v>
      </c>
      <c r="Q10984" t="str">
        <f>VLOOKUP(N10984,IF(P10984="Work",Intervals!$A$4:$C$9,Intervals!$F$4:$H$9),3,1)</f>
        <v>Int_21-</v>
      </c>
      <c r="R10984" t="str">
        <f t="shared" si="1547"/>
        <v>1</v>
      </c>
      <c r="S10984">
        <f>VLOOKUP(N10984,IF(P10984="Work",Intervals!$A$4:$D$9,Intervals!$F$4:$I$9),4,1)</f>
        <v>6</v>
      </c>
    </row>
    <row r="10985" spans="1:19" x14ac:dyDescent="0.25">
      <c r="A10985" t="s">
        <v>115</v>
      </c>
      <c r="B10985" s="1" t="s">
        <v>10057</v>
      </c>
      <c r="C10985" t="s">
        <v>339</v>
      </c>
      <c r="D10985">
        <f t="shared" si="1539"/>
        <v>10983</v>
      </c>
      <c r="E10985" t="s">
        <v>409</v>
      </c>
      <c r="F10985" t="s">
        <v>11563</v>
      </c>
      <c r="G10985" t="s">
        <v>4</v>
      </c>
      <c r="H10985" t="s">
        <v>11589</v>
      </c>
      <c r="I10985" s="4">
        <v>42509</v>
      </c>
      <c r="J10985">
        <f t="shared" si="1540"/>
        <v>3</v>
      </c>
      <c r="K10985">
        <f t="shared" si="1541"/>
        <v>6</v>
      </c>
      <c r="L10985" s="3">
        <f t="shared" si="1542"/>
        <v>42699</v>
      </c>
      <c r="M10985" t="str">
        <f t="shared" si="1543"/>
        <v>0:23</v>
      </c>
      <c r="N10985">
        <f t="shared" si="1544"/>
        <v>23.000000000000078</v>
      </c>
      <c r="O10985">
        <f t="shared" si="1545"/>
        <v>5</v>
      </c>
      <c r="P10985" t="str">
        <f t="shared" si="1546"/>
        <v>Work</v>
      </c>
      <c r="Q10985" t="str">
        <f>VLOOKUP(N10985,IF(P10985="Work",Intervals!$A$4:$C$9,Intervals!$F$4:$H$9),3,1)</f>
        <v>Int_0-5</v>
      </c>
      <c r="R10985" t="str">
        <f t="shared" si="1547"/>
        <v>1</v>
      </c>
      <c r="S10985">
        <f>VLOOKUP(N10985,IF(P10985="Work",Intervals!$A$4:$D$9,Intervals!$F$4:$I$9),4,1)</f>
        <v>1</v>
      </c>
    </row>
    <row r="10986" spans="1:19" x14ac:dyDescent="0.25">
      <c r="A10986" t="s">
        <v>241</v>
      </c>
      <c r="B10986" s="1" t="s">
        <v>10058</v>
      </c>
      <c r="C10986" t="s">
        <v>339</v>
      </c>
      <c r="D10986">
        <f t="shared" si="1539"/>
        <v>10984</v>
      </c>
      <c r="E10986" t="s">
        <v>426</v>
      </c>
      <c r="F10986" t="s">
        <v>11571</v>
      </c>
      <c r="G10986" t="s">
        <v>4</v>
      </c>
      <c r="H10986" t="s">
        <v>11589</v>
      </c>
      <c r="I10986" s="4">
        <v>42509</v>
      </c>
      <c r="J10986">
        <f t="shared" si="1540"/>
        <v>3</v>
      </c>
      <c r="K10986">
        <f t="shared" si="1541"/>
        <v>6</v>
      </c>
      <c r="L10986" s="3">
        <f t="shared" si="1542"/>
        <v>42699</v>
      </c>
      <c r="M10986" t="str">
        <f t="shared" si="1543"/>
        <v>6:21</v>
      </c>
      <c r="N10986">
        <f t="shared" si="1544"/>
        <v>381.00000000000011</v>
      </c>
      <c r="O10986">
        <f t="shared" si="1545"/>
        <v>5</v>
      </c>
      <c r="P10986" t="str">
        <f t="shared" si="1546"/>
        <v>Work</v>
      </c>
      <c r="Q10986" t="str">
        <f>VLOOKUP(N10986,IF(P10986="Work",Intervals!$A$4:$C$9,Intervals!$F$4:$H$9),3,1)</f>
        <v>Int_5-7</v>
      </c>
      <c r="R10986" t="str">
        <f t="shared" si="1547"/>
        <v>1</v>
      </c>
      <c r="S10986">
        <f>VLOOKUP(N10986,IF(P10986="Work",Intervals!$A$4:$D$9,Intervals!$F$4:$I$9),4,1)</f>
        <v>2</v>
      </c>
    </row>
    <row r="10987" spans="1:19" x14ac:dyDescent="0.25">
      <c r="A10987" t="s">
        <v>84</v>
      </c>
      <c r="B10987" s="1" t="s">
        <v>10058</v>
      </c>
      <c r="C10987" t="s">
        <v>339</v>
      </c>
      <c r="D10987">
        <f t="shared" si="1539"/>
        <v>10985</v>
      </c>
      <c r="E10987" t="s">
        <v>1182</v>
      </c>
      <c r="F10987" t="s">
        <v>10</v>
      </c>
      <c r="G10987" t="s">
        <v>4</v>
      </c>
      <c r="H10987" t="s">
        <v>11589</v>
      </c>
      <c r="I10987" s="4">
        <v>42509</v>
      </c>
      <c r="J10987">
        <f t="shared" si="1540"/>
        <v>3</v>
      </c>
      <c r="K10987">
        <f t="shared" si="1541"/>
        <v>6</v>
      </c>
      <c r="L10987" s="3">
        <f t="shared" si="1542"/>
        <v>42699</v>
      </c>
      <c r="M10987" t="str">
        <f t="shared" si="1543"/>
        <v>6:21</v>
      </c>
      <c r="N10987">
        <f t="shared" si="1544"/>
        <v>381.00000000000011</v>
      </c>
      <c r="O10987">
        <f t="shared" si="1545"/>
        <v>5</v>
      </c>
      <c r="P10987" t="str">
        <f t="shared" si="1546"/>
        <v>Work</v>
      </c>
      <c r="Q10987" t="str">
        <f>VLOOKUP(N10987,IF(P10987="Work",Intervals!$A$4:$C$9,Intervals!$F$4:$H$9),3,1)</f>
        <v>Int_5-7</v>
      </c>
      <c r="R10987" t="str">
        <f t="shared" si="1547"/>
        <v>1</v>
      </c>
      <c r="S10987">
        <f>VLOOKUP(N10987,IF(P10987="Work",Intervals!$A$4:$D$9,Intervals!$F$4:$I$9),4,1)</f>
        <v>2</v>
      </c>
    </row>
    <row r="10988" spans="1:19" x14ac:dyDescent="0.25">
      <c r="A10988" t="s">
        <v>95</v>
      </c>
      <c r="B10988" s="1" t="s">
        <v>10059</v>
      </c>
      <c r="C10988" t="s">
        <v>339</v>
      </c>
      <c r="D10988">
        <f t="shared" si="1539"/>
        <v>10986</v>
      </c>
      <c r="E10988" t="s">
        <v>352</v>
      </c>
      <c r="F10988" t="s">
        <v>10</v>
      </c>
      <c r="G10988" t="s">
        <v>4</v>
      </c>
      <c r="H10988" t="s">
        <v>11594</v>
      </c>
      <c r="I10988" t="s">
        <v>11668</v>
      </c>
      <c r="J10988">
        <f t="shared" si="1540"/>
        <v>3</v>
      </c>
      <c r="K10988">
        <f t="shared" si="1541"/>
        <v>6</v>
      </c>
      <c r="L10988" s="3">
        <f t="shared" si="1542"/>
        <v>42699</v>
      </c>
      <c r="M10988" t="str">
        <f t="shared" si="1543"/>
        <v>6:27</v>
      </c>
      <c r="N10988">
        <f t="shared" si="1544"/>
        <v>387.00000000000006</v>
      </c>
      <c r="O10988">
        <f t="shared" si="1545"/>
        <v>5</v>
      </c>
      <c r="P10988" t="str">
        <f t="shared" si="1546"/>
        <v>Work</v>
      </c>
      <c r="Q10988" t="str">
        <f>VLOOKUP(N10988,IF(P10988="Work",Intervals!$A$4:$C$9,Intervals!$F$4:$H$9),3,1)</f>
        <v>Int_5-7</v>
      </c>
      <c r="R10988" t="str">
        <f t="shared" si="1547"/>
        <v>1</v>
      </c>
      <c r="S10988">
        <f>VLOOKUP(N10988,IF(P10988="Work",Intervals!$A$4:$D$9,Intervals!$F$4:$I$9),4,1)</f>
        <v>2</v>
      </c>
    </row>
    <row r="10989" spans="1:19" x14ac:dyDescent="0.25">
      <c r="A10989" t="s">
        <v>83</v>
      </c>
      <c r="B10989" s="1" t="s">
        <v>10060</v>
      </c>
      <c r="C10989" t="s">
        <v>339</v>
      </c>
      <c r="D10989">
        <f t="shared" si="1539"/>
        <v>10987</v>
      </c>
      <c r="E10989" t="s">
        <v>384</v>
      </c>
      <c r="F10989" t="s">
        <v>10</v>
      </c>
      <c r="G10989" t="s">
        <v>4</v>
      </c>
      <c r="H10989" t="s">
        <v>11589</v>
      </c>
      <c r="I10989" s="4">
        <v>42509</v>
      </c>
      <c r="J10989">
        <f t="shared" si="1540"/>
        <v>3</v>
      </c>
      <c r="K10989">
        <f t="shared" si="1541"/>
        <v>6</v>
      </c>
      <c r="L10989" s="3">
        <f t="shared" si="1542"/>
        <v>42699</v>
      </c>
      <c r="M10989" t="str">
        <f t="shared" si="1543"/>
        <v>6:30</v>
      </c>
      <c r="N10989">
        <f t="shared" si="1544"/>
        <v>389.99999999999989</v>
      </c>
      <c r="O10989">
        <f t="shared" si="1545"/>
        <v>5</v>
      </c>
      <c r="P10989" t="str">
        <f t="shared" si="1546"/>
        <v>Work</v>
      </c>
      <c r="Q10989" t="str">
        <f>VLOOKUP(N10989,IF(P10989="Work",Intervals!$A$4:$C$9,Intervals!$F$4:$H$9),3,1)</f>
        <v>Int_5-7</v>
      </c>
      <c r="R10989" t="str">
        <f t="shared" si="1547"/>
        <v>1</v>
      </c>
      <c r="S10989">
        <f>VLOOKUP(N10989,IF(P10989="Work",Intervals!$A$4:$D$9,Intervals!$F$4:$I$9),4,1)</f>
        <v>2</v>
      </c>
    </row>
    <row r="10990" spans="1:19" x14ac:dyDescent="0.25">
      <c r="A10990" t="s">
        <v>116</v>
      </c>
      <c r="B10990" s="1" t="s">
        <v>10061</v>
      </c>
      <c r="C10990" t="s">
        <v>339</v>
      </c>
      <c r="D10990">
        <f t="shared" si="1539"/>
        <v>10988</v>
      </c>
      <c r="E10990" t="s">
        <v>924</v>
      </c>
      <c r="F10990" t="s">
        <v>10</v>
      </c>
      <c r="G10990" t="s">
        <v>4</v>
      </c>
      <c r="H10990" t="s">
        <v>11589</v>
      </c>
      <c r="I10990" s="4">
        <v>42509</v>
      </c>
      <c r="J10990">
        <f t="shared" si="1540"/>
        <v>3</v>
      </c>
      <c r="K10990">
        <f t="shared" si="1541"/>
        <v>6</v>
      </c>
      <c r="L10990" s="3">
        <f t="shared" si="1542"/>
        <v>42699</v>
      </c>
      <c r="M10990" t="str">
        <f t="shared" si="1543"/>
        <v>6:52</v>
      </c>
      <c r="N10990">
        <f t="shared" si="1544"/>
        <v>412.00000000000011</v>
      </c>
      <c r="O10990">
        <f t="shared" si="1545"/>
        <v>5</v>
      </c>
      <c r="P10990" t="str">
        <f t="shared" si="1546"/>
        <v>Work</v>
      </c>
      <c r="Q10990" t="str">
        <f>VLOOKUP(N10990,IF(P10990="Work",Intervals!$A$4:$C$9,Intervals!$F$4:$H$9),3,1)</f>
        <v>Int_5-7</v>
      </c>
      <c r="R10990" t="str">
        <f t="shared" si="1547"/>
        <v>1</v>
      </c>
      <c r="S10990">
        <f>VLOOKUP(N10990,IF(P10990="Work",Intervals!$A$4:$D$9,Intervals!$F$4:$I$9),4,1)</f>
        <v>2</v>
      </c>
    </row>
    <row r="10991" spans="1:19" x14ac:dyDescent="0.25">
      <c r="A10991" t="s">
        <v>121</v>
      </c>
      <c r="B10991" s="1" t="s">
        <v>10061</v>
      </c>
      <c r="C10991" t="s">
        <v>339</v>
      </c>
      <c r="D10991">
        <f t="shared" si="1539"/>
        <v>10989</v>
      </c>
      <c r="E10991" t="s">
        <v>382</v>
      </c>
      <c r="F10991" t="s">
        <v>10</v>
      </c>
      <c r="G10991" t="s">
        <v>4</v>
      </c>
      <c r="H10991" t="s">
        <v>11589</v>
      </c>
      <c r="I10991" s="4">
        <v>42509</v>
      </c>
      <c r="J10991">
        <f t="shared" si="1540"/>
        <v>3</v>
      </c>
      <c r="K10991">
        <f t="shared" si="1541"/>
        <v>6</v>
      </c>
      <c r="L10991" s="3">
        <f t="shared" si="1542"/>
        <v>42699</v>
      </c>
      <c r="M10991" t="str">
        <f t="shared" si="1543"/>
        <v>6:52</v>
      </c>
      <c r="N10991">
        <f t="shared" si="1544"/>
        <v>412.00000000000011</v>
      </c>
      <c r="O10991">
        <f t="shared" si="1545"/>
        <v>5</v>
      </c>
      <c r="P10991" t="str">
        <f t="shared" si="1546"/>
        <v>Work</v>
      </c>
      <c r="Q10991" t="str">
        <f>VLOOKUP(N10991,IF(P10991="Work",Intervals!$A$4:$C$9,Intervals!$F$4:$H$9),3,1)</f>
        <v>Int_5-7</v>
      </c>
      <c r="R10991" t="str">
        <f t="shared" si="1547"/>
        <v>1</v>
      </c>
      <c r="S10991">
        <f>VLOOKUP(N10991,IF(P10991="Work",Intervals!$A$4:$D$9,Intervals!$F$4:$I$9),4,1)</f>
        <v>2</v>
      </c>
    </row>
    <row r="10992" spans="1:19" x14ac:dyDescent="0.25">
      <c r="A10992" t="s">
        <v>93</v>
      </c>
      <c r="B10992" s="1" t="s">
        <v>10062</v>
      </c>
      <c r="C10992" t="s">
        <v>339</v>
      </c>
      <c r="D10992">
        <f t="shared" si="1539"/>
        <v>10990</v>
      </c>
      <c r="E10992" t="s">
        <v>350</v>
      </c>
      <c r="F10992" t="s">
        <v>10</v>
      </c>
      <c r="G10992" t="s">
        <v>30</v>
      </c>
      <c r="H10992" t="s">
        <v>11593</v>
      </c>
      <c r="I10992" t="s">
        <v>11667</v>
      </c>
      <c r="J10992">
        <f t="shared" si="1540"/>
        <v>3</v>
      </c>
      <c r="K10992">
        <f t="shared" si="1541"/>
        <v>6</v>
      </c>
      <c r="L10992" s="3">
        <f t="shared" si="1542"/>
        <v>42699</v>
      </c>
      <c r="M10992" t="str">
        <f t="shared" si="1543"/>
        <v>7:10</v>
      </c>
      <c r="N10992">
        <f t="shared" si="1544"/>
        <v>430.00000000000006</v>
      </c>
      <c r="O10992">
        <f t="shared" si="1545"/>
        <v>5</v>
      </c>
      <c r="P10992" t="str">
        <f t="shared" si="1546"/>
        <v>Work</v>
      </c>
      <c r="Q10992" t="str">
        <f>VLOOKUP(N10992,IF(P10992="Work",Intervals!$A$4:$C$9,Intervals!$F$4:$H$9),3,1)</f>
        <v>Int_7-17</v>
      </c>
      <c r="R10992" t="str">
        <f t="shared" si="1547"/>
        <v>1</v>
      </c>
      <c r="S10992">
        <f>VLOOKUP(N10992,IF(P10992="Work",Intervals!$A$4:$D$9,Intervals!$F$4:$I$9),4,1)</f>
        <v>3</v>
      </c>
    </row>
    <row r="10993" spans="1:19" x14ac:dyDescent="0.25">
      <c r="A10993" t="s">
        <v>83</v>
      </c>
      <c r="B10993" s="1" t="s">
        <v>10063</v>
      </c>
      <c r="C10993" t="s">
        <v>339</v>
      </c>
      <c r="D10993">
        <f t="shared" si="1539"/>
        <v>10991</v>
      </c>
      <c r="E10993" t="s">
        <v>384</v>
      </c>
      <c r="F10993" t="s">
        <v>10</v>
      </c>
      <c r="G10993" t="s">
        <v>4</v>
      </c>
      <c r="H10993" t="s">
        <v>11589</v>
      </c>
      <c r="I10993" s="4">
        <v>42509</v>
      </c>
      <c r="J10993">
        <f t="shared" si="1540"/>
        <v>3</v>
      </c>
      <c r="K10993">
        <f t="shared" si="1541"/>
        <v>6</v>
      </c>
      <c r="L10993" s="3">
        <f t="shared" si="1542"/>
        <v>42699</v>
      </c>
      <c r="M10993" t="str">
        <f t="shared" si="1543"/>
        <v>7:12</v>
      </c>
      <c r="N10993">
        <f t="shared" si="1544"/>
        <v>432.00000000000006</v>
      </c>
      <c r="O10993">
        <f t="shared" si="1545"/>
        <v>5</v>
      </c>
      <c r="P10993" t="str">
        <f t="shared" si="1546"/>
        <v>Work</v>
      </c>
      <c r="Q10993" t="str">
        <f>VLOOKUP(N10993,IF(P10993="Work",Intervals!$A$4:$C$9,Intervals!$F$4:$H$9),3,1)</f>
        <v>Int_7-17</v>
      </c>
      <c r="R10993" t="str">
        <f t="shared" si="1547"/>
        <v>1</v>
      </c>
      <c r="S10993">
        <f>VLOOKUP(N10993,IF(P10993="Work",Intervals!$A$4:$D$9,Intervals!$F$4:$I$9),4,1)</f>
        <v>3</v>
      </c>
    </row>
    <row r="10994" spans="1:19" x14ac:dyDescent="0.25">
      <c r="A10994" t="s">
        <v>284</v>
      </c>
      <c r="B10994" s="1" t="s">
        <v>10064</v>
      </c>
      <c r="C10994" t="s">
        <v>339</v>
      </c>
      <c r="D10994">
        <f t="shared" si="1539"/>
        <v>10992</v>
      </c>
      <c r="E10994" t="s">
        <v>409</v>
      </c>
      <c r="F10994" t="s">
        <v>11563</v>
      </c>
      <c r="G10994" t="s">
        <v>4</v>
      </c>
      <c r="H10994" t="s">
        <v>11589</v>
      </c>
      <c r="I10994" s="4">
        <v>42509</v>
      </c>
      <c r="J10994">
        <f t="shared" si="1540"/>
        <v>3</v>
      </c>
      <c r="K10994">
        <f t="shared" si="1541"/>
        <v>6</v>
      </c>
      <c r="L10994" s="3">
        <f t="shared" si="1542"/>
        <v>42699</v>
      </c>
      <c r="M10994" t="str">
        <f t="shared" si="1543"/>
        <v>7:19</v>
      </c>
      <c r="N10994">
        <f t="shared" si="1544"/>
        <v>438.99999999999989</v>
      </c>
      <c r="O10994">
        <f t="shared" si="1545"/>
        <v>5</v>
      </c>
      <c r="P10994" t="str">
        <f t="shared" si="1546"/>
        <v>Work</v>
      </c>
      <c r="Q10994" t="str">
        <f>VLOOKUP(N10994,IF(P10994="Work",Intervals!$A$4:$C$9,Intervals!$F$4:$H$9),3,1)</f>
        <v>Int_7-17</v>
      </c>
      <c r="R10994" t="str">
        <f t="shared" si="1547"/>
        <v>1</v>
      </c>
      <c r="S10994">
        <f>VLOOKUP(N10994,IF(P10994="Work",Intervals!$A$4:$D$9,Intervals!$F$4:$I$9),4,1)</f>
        <v>3</v>
      </c>
    </row>
    <row r="10995" spans="1:19" x14ac:dyDescent="0.25">
      <c r="A10995" t="s">
        <v>81</v>
      </c>
      <c r="B10995" s="1" t="s">
        <v>10065</v>
      </c>
      <c r="C10995" t="s">
        <v>339</v>
      </c>
      <c r="D10995">
        <f t="shared" si="1539"/>
        <v>10993</v>
      </c>
      <c r="E10995" t="s">
        <v>340</v>
      </c>
      <c r="F10995" t="s">
        <v>10</v>
      </c>
      <c r="G10995" t="s">
        <v>4</v>
      </c>
      <c r="H10995" t="s">
        <v>11589</v>
      </c>
      <c r="I10995" s="4">
        <v>42509</v>
      </c>
      <c r="J10995">
        <f t="shared" si="1540"/>
        <v>3</v>
      </c>
      <c r="K10995">
        <f t="shared" si="1541"/>
        <v>6</v>
      </c>
      <c r="L10995" s="3">
        <f t="shared" si="1542"/>
        <v>42699</v>
      </c>
      <c r="M10995" t="str">
        <f t="shared" si="1543"/>
        <v>7:21</v>
      </c>
      <c r="N10995">
        <f t="shared" si="1544"/>
        <v>440.99999999999989</v>
      </c>
      <c r="O10995">
        <f t="shared" si="1545"/>
        <v>5</v>
      </c>
      <c r="P10995" t="str">
        <f t="shared" si="1546"/>
        <v>Work</v>
      </c>
      <c r="Q10995" t="str">
        <f>VLOOKUP(N10995,IF(P10995="Work",Intervals!$A$4:$C$9,Intervals!$F$4:$H$9),3,1)</f>
        <v>Int_7-17</v>
      </c>
      <c r="R10995" t="str">
        <f t="shared" si="1547"/>
        <v>1</v>
      </c>
      <c r="S10995">
        <f>VLOOKUP(N10995,IF(P10995="Work",Intervals!$A$4:$D$9,Intervals!$F$4:$I$9),4,1)</f>
        <v>3</v>
      </c>
    </row>
    <row r="10996" spans="1:19" x14ac:dyDescent="0.25">
      <c r="A10996" t="s">
        <v>143</v>
      </c>
      <c r="B10996" s="1" t="s">
        <v>10066</v>
      </c>
      <c r="C10996" t="s">
        <v>339</v>
      </c>
      <c r="D10996">
        <f t="shared" si="1539"/>
        <v>10994</v>
      </c>
      <c r="E10996" t="s">
        <v>386</v>
      </c>
      <c r="F10996" t="s">
        <v>10</v>
      </c>
      <c r="G10996" t="s">
        <v>4</v>
      </c>
      <c r="H10996" t="s">
        <v>11603</v>
      </c>
      <c r="I10996" t="s">
        <v>11677</v>
      </c>
      <c r="J10996">
        <f t="shared" si="1540"/>
        <v>3</v>
      </c>
      <c r="K10996">
        <f t="shared" si="1541"/>
        <v>6</v>
      </c>
      <c r="L10996" s="3">
        <f t="shared" si="1542"/>
        <v>42699</v>
      </c>
      <c r="M10996" t="str">
        <f t="shared" si="1543"/>
        <v>7:22</v>
      </c>
      <c r="N10996">
        <f t="shared" si="1544"/>
        <v>442</v>
      </c>
      <c r="O10996">
        <f t="shared" si="1545"/>
        <v>5</v>
      </c>
      <c r="P10996" t="str">
        <f t="shared" si="1546"/>
        <v>Work</v>
      </c>
      <c r="Q10996" t="str">
        <f>VLOOKUP(N10996,IF(P10996="Work",Intervals!$A$4:$C$9,Intervals!$F$4:$H$9),3,1)</f>
        <v>Int_7-17</v>
      </c>
      <c r="R10996" t="str">
        <f t="shared" si="1547"/>
        <v>1</v>
      </c>
      <c r="S10996">
        <f>VLOOKUP(N10996,IF(P10996="Work",Intervals!$A$4:$D$9,Intervals!$F$4:$I$9),4,1)</f>
        <v>3</v>
      </c>
    </row>
    <row r="10997" spans="1:19" x14ac:dyDescent="0.25">
      <c r="A10997" t="s">
        <v>162</v>
      </c>
      <c r="B10997" s="1" t="s">
        <v>10067</v>
      </c>
      <c r="C10997" t="s">
        <v>339</v>
      </c>
      <c r="D10997">
        <f t="shared" si="1539"/>
        <v>10995</v>
      </c>
      <c r="E10997" t="s">
        <v>387</v>
      </c>
      <c r="F10997" t="s">
        <v>3</v>
      </c>
      <c r="G10997" t="s">
        <v>4</v>
      </c>
      <c r="H10997" t="s">
        <v>11597</v>
      </c>
      <c r="I10997" t="s">
        <v>11671</v>
      </c>
      <c r="J10997">
        <f t="shared" si="1540"/>
        <v>3</v>
      </c>
      <c r="K10997">
        <f t="shared" si="1541"/>
        <v>6</v>
      </c>
      <c r="L10997" s="3">
        <f t="shared" si="1542"/>
        <v>42699</v>
      </c>
      <c r="M10997" t="str">
        <f t="shared" si="1543"/>
        <v>7:26</v>
      </c>
      <c r="N10997">
        <f t="shared" si="1544"/>
        <v>446</v>
      </c>
      <c r="O10997">
        <f t="shared" si="1545"/>
        <v>5</v>
      </c>
      <c r="P10997" t="str">
        <f t="shared" si="1546"/>
        <v>Work</v>
      </c>
      <c r="Q10997" t="str">
        <f>VLOOKUP(N10997,IF(P10997="Work",Intervals!$A$4:$C$9,Intervals!$F$4:$H$9),3,1)</f>
        <v>Int_7-17</v>
      </c>
      <c r="R10997" t="str">
        <f t="shared" si="1547"/>
        <v>1</v>
      </c>
      <c r="S10997">
        <f>VLOOKUP(N10997,IF(P10997="Work",Intervals!$A$4:$D$9,Intervals!$F$4:$I$9),4,1)</f>
        <v>3</v>
      </c>
    </row>
    <row r="10998" spans="1:19" x14ac:dyDescent="0.25">
      <c r="A10998" t="s">
        <v>81</v>
      </c>
      <c r="B10998" s="1" t="s">
        <v>10068</v>
      </c>
      <c r="C10998" t="s">
        <v>339</v>
      </c>
      <c r="D10998">
        <f t="shared" si="1539"/>
        <v>10996</v>
      </c>
      <c r="E10998" t="s">
        <v>340</v>
      </c>
      <c r="F10998" t="s">
        <v>10</v>
      </c>
      <c r="G10998" t="s">
        <v>4</v>
      </c>
      <c r="H10998" t="s">
        <v>11589</v>
      </c>
      <c r="I10998" s="4">
        <v>42509</v>
      </c>
      <c r="J10998">
        <f t="shared" si="1540"/>
        <v>3</v>
      </c>
      <c r="K10998">
        <f t="shared" si="1541"/>
        <v>6</v>
      </c>
      <c r="L10998" s="3">
        <f t="shared" si="1542"/>
        <v>42699</v>
      </c>
      <c r="M10998" t="str">
        <f t="shared" si="1543"/>
        <v>7:31</v>
      </c>
      <c r="N10998">
        <f t="shared" si="1544"/>
        <v>451.00000000000017</v>
      </c>
      <c r="O10998">
        <f t="shared" si="1545"/>
        <v>5</v>
      </c>
      <c r="P10998" t="str">
        <f t="shared" si="1546"/>
        <v>Work</v>
      </c>
      <c r="Q10998" t="str">
        <f>VLOOKUP(N10998,IF(P10998="Work",Intervals!$A$4:$C$9,Intervals!$F$4:$H$9),3,1)</f>
        <v>Int_7-17</v>
      </c>
      <c r="R10998" t="str">
        <f t="shared" si="1547"/>
        <v>1</v>
      </c>
      <c r="S10998">
        <f>VLOOKUP(N10998,IF(P10998="Work",Intervals!$A$4:$D$9,Intervals!$F$4:$I$9),4,1)</f>
        <v>3</v>
      </c>
    </row>
    <row r="10999" spans="1:19" x14ac:dyDescent="0.25">
      <c r="A10999" t="s">
        <v>277</v>
      </c>
      <c r="B10999" s="1" t="s">
        <v>10069</v>
      </c>
      <c r="C10999" t="s">
        <v>339</v>
      </c>
      <c r="D10999">
        <f t="shared" si="1539"/>
        <v>10997</v>
      </c>
      <c r="E10999" t="s">
        <v>1176</v>
      </c>
      <c r="F10999" t="s">
        <v>11561</v>
      </c>
      <c r="G10999" t="s">
        <v>4</v>
      </c>
      <c r="H10999" t="s">
        <v>11597</v>
      </c>
      <c r="I10999" t="s">
        <v>11671</v>
      </c>
      <c r="J10999">
        <f t="shared" si="1540"/>
        <v>3</v>
      </c>
      <c r="K10999">
        <f t="shared" si="1541"/>
        <v>6</v>
      </c>
      <c r="L10999" s="3">
        <f t="shared" si="1542"/>
        <v>42699</v>
      </c>
      <c r="M10999" t="str">
        <f t="shared" si="1543"/>
        <v>7:32</v>
      </c>
      <c r="N10999">
        <f t="shared" si="1544"/>
        <v>452</v>
      </c>
      <c r="O10999">
        <f t="shared" si="1545"/>
        <v>5</v>
      </c>
      <c r="P10999" t="str">
        <f t="shared" si="1546"/>
        <v>Work</v>
      </c>
      <c r="Q10999" t="str">
        <f>VLOOKUP(N10999,IF(P10999="Work",Intervals!$A$4:$C$9,Intervals!$F$4:$H$9),3,1)</f>
        <v>Int_7-17</v>
      </c>
      <c r="R10999" t="str">
        <f t="shared" si="1547"/>
        <v>1</v>
      </c>
      <c r="S10999">
        <f>VLOOKUP(N10999,IF(P10999="Work",Intervals!$A$4:$D$9,Intervals!$F$4:$I$9),4,1)</f>
        <v>3</v>
      </c>
    </row>
    <row r="11000" spans="1:19" x14ac:dyDescent="0.25">
      <c r="A11000" t="s">
        <v>105</v>
      </c>
      <c r="B11000" s="1" t="s">
        <v>10070</v>
      </c>
      <c r="C11000" t="s">
        <v>339</v>
      </c>
      <c r="D11000">
        <f t="shared" si="1539"/>
        <v>10998</v>
      </c>
      <c r="E11000" t="s">
        <v>383</v>
      </c>
      <c r="F11000" t="s">
        <v>11563</v>
      </c>
      <c r="G11000" t="s">
        <v>4</v>
      </c>
      <c r="H11000" t="s">
        <v>11589</v>
      </c>
      <c r="I11000" s="4">
        <v>42509</v>
      </c>
      <c r="J11000">
        <f t="shared" si="1540"/>
        <v>3</v>
      </c>
      <c r="K11000">
        <f t="shared" si="1541"/>
        <v>6</v>
      </c>
      <c r="L11000" s="3">
        <f t="shared" si="1542"/>
        <v>42699</v>
      </c>
      <c r="M11000" t="str">
        <f t="shared" si="1543"/>
        <v>7:36</v>
      </c>
      <c r="N11000">
        <f t="shared" si="1544"/>
        <v>456</v>
      </c>
      <c r="O11000">
        <f t="shared" si="1545"/>
        <v>5</v>
      </c>
      <c r="P11000" t="str">
        <f t="shared" si="1546"/>
        <v>Work</v>
      </c>
      <c r="Q11000" t="str">
        <f>VLOOKUP(N11000,IF(P11000="Work",Intervals!$A$4:$C$9,Intervals!$F$4:$H$9),3,1)</f>
        <v>Int_7-17</v>
      </c>
      <c r="R11000" t="str">
        <f t="shared" si="1547"/>
        <v>1</v>
      </c>
      <c r="S11000">
        <f>VLOOKUP(N11000,IF(P11000="Work",Intervals!$A$4:$D$9,Intervals!$F$4:$I$9),4,1)</f>
        <v>3</v>
      </c>
    </row>
    <row r="11001" spans="1:19" x14ac:dyDescent="0.25">
      <c r="A11001" t="s">
        <v>120</v>
      </c>
      <c r="B11001" s="1" t="s">
        <v>10071</v>
      </c>
      <c r="C11001" t="s">
        <v>339</v>
      </c>
      <c r="D11001">
        <f t="shared" si="1539"/>
        <v>10999</v>
      </c>
      <c r="E11001" t="s">
        <v>357</v>
      </c>
      <c r="F11001" t="s">
        <v>3</v>
      </c>
      <c r="G11001" t="s">
        <v>4</v>
      </c>
      <c r="H11001" t="s">
        <v>11597</v>
      </c>
      <c r="I11001" t="s">
        <v>11671</v>
      </c>
      <c r="J11001">
        <f t="shared" si="1540"/>
        <v>3</v>
      </c>
      <c r="K11001">
        <f t="shared" si="1541"/>
        <v>6</v>
      </c>
      <c r="L11001" s="3">
        <f t="shared" si="1542"/>
        <v>42699</v>
      </c>
      <c r="M11001" t="str">
        <f t="shared" si="1543"/>
        <v>7:39</v>
      </c>
      <c r="N11001">
        <f t="shared" si="1544"/>
        <v>459.00000000000011</v>
      </c>
      <c r="O11001">
        <f t="shared" si="1545"/>
        <v>5</v>
      </c>
      <c r="P11001" t="str">
        <f t="shared" si="1546"/>
        <v>Work</v>
      </c>
      <c r="Q11001" t="str">
        <f>VLOOKUP(N11001,IF(P11001="Work",Intervals!$A$4:$C$9,Intervals!$F$4:$H$9),3,1)</f>
        <v>Int_7-17</v>
      </c>
      <c r="R11001" t="str">
        <f t="shared" si="1547"/>
        <v>1</v>
      </c>
      <c r="S11001">
        <f>VLOOKUP(N11001,IF(P11001="Work",Intervals!$A$4:$D$9,Intervals!$F$4:$I$9),4,1)</f>
        <v>3</v>
      </c>
    </row>
    <row r="11002" spans="1:19" x14ac:dyDescent="0.25">
      <c r="A11002" t="s">
        <v>82</v>
      </c>
      <c r="B11002" s="1" t="s">
        <v>10072</v>
      </c>
      <c r="C11002" t="s">
        <v>339</v>
      </c>
      <c r="D11002">
        <f t="shared" si="1539"/>
        <v>11000</v>
      </c>
      <c r="E11002" t="s">
        <v>1057</v>
      </c>
      <c r="F11002" t="s">
        <v>11561</v>
      </c>
      <c r="G11002" t="s">
        <v>30</v>
      </c>
      <c r="H11002" t="s">
        <v>11590</v>
      </c>
      <c r="I11002" t="s">
        <v>11664</v>
      </c>
      <c r="J11002">
        <f t="shared" si="1540"/>
        <v>3</v>
      </c>
      <c r="K11002">
        <f t="shared" si="1541"/>
        <v>6</v>
      </c>
      <c r="L11002" s="3">
        <f t="shared" si="1542"/>
        <v>42699</v>
      </c>
      <c r="M11002" t="str">
        <f t="shared" si="1543"/>
        <v>7:43</v>
      </c>
      <c r="N11002">
        <f t="shared" si="1544"/>
        <v>463.00000000000011</v>
      </c>
      <c r="O11002">
        <f t="shared" si="1545"/>
        <v>5</v>
      </c>
      <c r="P11002" t="str">
        <f t="shared" si="1546"/>
        <v>Work</v>
      </c>
      <c r="Q11002" t="str">
        <f>VLOOKUP(N11002,IF(P11002="Work",Intervals!$A$4:$C$9,Intervals!$F$4:$H$9),3,1)</f>
        <v>Int_7-17</v>
      </c>
      <c r="R11002" t="str">
        <f t="shared" si="1547"/>
        <v>1</v>
      </c>
      <c r="S11002">
        <f>VLOOKUP(N11002,IF(P11002="Work",Intervals!$A$4:$D$9,Intervals!$F$4:$I$9),4,1)</f>
        <v>3</v>
      </c>
    </row>
    <row r="11003" spans="1:19" x14ac:dyDescent="0.25">
      <c r="A11003" t="s">
        <v>139</v>
      </c>
      <c r="B11003" s="1" t="s">
        <v>10073</v>
      </c>
      <c r="C11003" t="s">
        <v>339</v>
      </c>
      <c r="D11003">
        <f t="shared" si="1539"/>
        <v>11001</v>
      </c>
      <c r="E11003" t="s">
        <v>357</v>
      </c>
      <c r="F11003" t="s">
        <v>3</v>
      </c>
      <c r="G11003" t="s">
        <v>4</v>
      </c>
      <c r="H11003" t="s">
        <v>11597</v>
      </c>
      <c r="I11003" t="s">
        <v>11671</v>
      </c>
      <c r="J11003">
        <f t="shared" si="1540"/>
        <v>3</v>
      </c>
      <c r="K11003">
        <f t="shared" si="1541"/>
        <v>6</v>
      </c>
      <c r="L11003" s="3">
        <f t="shared" si="1542"/>
        <v>42699</v>
      </c>
      <c r="M11003" t="str">
        <f t="shared" si="1543"/>
        <v>7:46</v>
      </c>
      <c r="N11003">
        <f t="shared" si="1544"/>
        <v>465.99999999999994</v>
      </c>
      <c r="O11003">
        <f t="shared" si="1545"/>
        <v>5</v>
      </c>
      <c r="P11003" t="str">
        <f t="shared" si="1546"/>
        <v>Work</v>
      </c>
      <c r="Q11003" t="str">
        <f>VLOOKUP(N11003,IF(P11003="Work",Intervals!$A$4:$C$9,Intervals!$F$4:$H$9),3,1)</f>
        <v>Int_7-17</v>
      </c>
      <c r="R11003" t="str">
        <f t="shared" si="1547"/>
        <v>1</v>
      </c>
      <c r="S11003">
        <f>VLOOKUP(N11003,IF(P11003="Work",Intervals!$A$4:$D$9,Intervals!$F$4:$I$9),4,1)</f>
        <v>3</v>
      </c>
    </row>
    <row r="11004" spans="1:19" x14ac:dyDescent="0.25">
      <c r="A11004" t="s">
        <v>129</v>
      </c>
      <c r="B11004" s="1" t="s">
        <v>10074</v>
      </c>
      <c r="C11004" t="s">
        <v>339</v>
      </c>
      <c r="D11004">
        <f t="shared" si="1539"/>
        <v>11002</v>
      </c>
      <c r="E11004" t="s">
        <v>347</v>
      </c>
      <c r="F11004" t="s">
        <v>10</v>
      </c>
      <c r="G11004" t="s">
        <v>4</v>
      </c>
      <c r="H11004" t="s">
        <v>11589</v>
      </c>
      <c r="I11004" s="4">
        <v>42509</v>
      </c>
      <c r="J11004">
        <f t="shared" si="1540"/>
        <v>3</v>
      </c>
      <c r="K11004">
        <f t="shared" si="1541"/>
        <v>6</v>
      </c>
      <c r="L11004" s="3">
        <f t="shared" si="1542"/>
        <v>42699</v>
      </c>
      <c r="M11004" t="str">
        <f t="shared" si="1543"/>
        <v>7:48</v>
      </c>
      <c r="N11004">
        <f t="shared" si="1544"/>
        <v>467.99999999999994</v>
      </c>
      <c r="O11004">
        <f t="shared" si="1545"/>
        <v>5</v>
      </c>
      <c r="P11004" t="str">
        <f t="shared" si="1546"/>
        <v>Work</v>
      </c>
      <c r="Q11004" t="str">
        <f>VLOOKUP(N11004,IF(P11004="Work",Intervals!$A$4:$C$9,Intervals!$F$4:$H$9),3,1)</f>
        <v>Int_7-17</v>
      </c>
      <c r="R11004" t="str">
        <f t="shared" si="1547"/>
        <v>1</v>
      </c>
      <c r="S11004">
        <f>VLOOKUP(N11004,IF(P11004="Work",Intervals!$A$4:$D$9,Intervals!$F$4:$I$9),4,1)</f>
        <v>3</v>
      </c>
    </row>
    <row r="11005" spans="1:19" x14ac:dyDescent="0.25">
      <c r="A11005" t="s">
        <v>83</v>
      </c>
      <c r="B11005" s="1" t="s">
        <v>10075</v>
      </c>
      <c r="C11005" t="s">
        <v>339</v>
      </c>
      <c r="D11005">
        <f t="shared" si="1539"/>
        <v>11003</v>
      </c>
      <c r="E11005" t="s">
        <v>384</v>
      </c>
      <c r="F11005" t="s">
        <v>10</v>
      </c>
      <c r="G11005" t="s">
        <v>4</v>
      </c>
      <c r="H11005" t="s">
        <v>11589</v>
      </c>
      <c r="I11005" s="4">
        <v>42509</v>
      </c>
      <c r="J11005">
        <f t="shared" si="1540"/>
        <v>3</v>
      </c>
      <c r="K11005">
        <f t="shared" si="1541"/>
        <v>6</v>
      </c>
      <c r="L11005" s="3">
        <f t="shared" si="1542"/>
        <v>42699</v>
      </c>
      <c r="M11005" t="str">
        <f t="shared" si="1543"/>
        <v>7:50</v>
      </c>
      <c r="N11005">
        <f t="shared" si="1544"/>
        <v>469.99999999999994</v>
      </c>
      <c r="O11005">
        <f t="shared" si="1545"/>
        <v>5</v>
      </c>
      <c r="P11005" t="str">
        <f t="shared" si="1546"/>
        <v>Work</v>
      </c>
      <c r="Q11005" t="str">
        <f>VLOOKUP(N11005,IF(P11005="Work",Intervals!$A$4:$C$9,Intervals!$F$4:$H$9),3,1)</f>
        <v>Int_7-17</v>
      </c>
      <c r="R11005" t="str">
        <f t="shared" si="1547"/>
        <v>1</v>
      </c>
      <c r="S11005">
        <f>VLOOKUP(N11005,IF(P11005="Work",Intervals!$A$4:$D$9,Intervals!$F$4:$I$9),4,1)</f>
        <v>3</v>
      </c>
    </row>
    <row r="11006" spans="1:19" x14ac:dyDescent="0.25">
      <c r="A11006" t="s">
        <v>83</v>
      </c>
      <c r="B11006" s="1" t="s">
        <v>10076</v>
      </c>
      <c r="C11006" t="s">
        <v>339</v>
      </c>
      <c r="D11006">
        <f t="shared" si="1539"/>
        <v>11004</v>
      </c>
      <c r="E11006" t="s">
        <v>384</v>
      </c>
      <c r="F11006" t="s">
        <v>10</v>
      </c>
      <c r="G11006" t="s">
        <v>4</v>
      </c>
      <c r="H11006" t="s">
        <v>11589</v>
      </c>
      <c r="I11006" s="4">
        <v>42509</v>
      </c>
      <c r="J11006">
        <f t="shared" si="1540"/>
        <v>3</v>
      </c>
      <c r="K11006">
        <f t="shared" si="1541"/>
        <v>6</v>
      </c>
      <c r="L11006" s="3">
        <f t="shared" si="1542"/>
        <v>42699</v>
      </c>
      <c r="M11006" t="str">
        <f t="shared" si="1543"/>
        <v>7:53</v>
      </c>
      <c r="N11006">
        <f t="shared" si="1544"/>
        <v>473.00000000000006</v>
      </c>
      <c r="O11006">
        <f t="shared" si="1545"/>
        <v>5</v>
      </c>
      <c r="P11006" t="str">
        <f t="shared" si="1546"/>
        <v>Work</v>
      </c>
      <c r="Q11006" t="str">
        <f>VLOOKUP(N11006,IF(P11006="Work",Intervals!$A$4:$C$9,Intervals!$F$4:$H$9),3,1)</f>
        <v>Int_7-17</v>
      </c>
      <c r="R11006" t="str">
        <f t="shared" si="1547"/>
        <v>1</v>
      </c>
      <c r="S11006">
        <f>VLOOKUP(N11006,IF(P11006="Work",Intervals!$A$4:$D$9,Intervals!$F$4:$I$9),4,1)</f>
        <v>3</v>
      </c>
    </row>
    <row r="11007" spans="1:19" x14ac:dyDescent="0.25">
      <c r="A11007" t="s">
        <v>144</v>
      </c>
      <c r="B11007" s="1" t="s">
        <v>10077</v>
      </c>
      <c r="C11007" t="s">
        <v>339</v>
      </c>
      <c r="D11007">
        <f t="shared" si="1539"/>
        <v>11005</v>
      </c>
      <c r="E11007" t="s">
        <v>357</v>
      </c>
      <c r="F11007" t="s">
        <v>3</v>
      </c>
      <c r="G11007" t="s">
        <v>4</v>
      </c>
      <c r="H11007" t="s">
        <v>11597</v>
      </c>
      <c r="I11007" t="s">
        <v>11671</v>
      </c>
      <c r="J11007">
        <f t="shared" si="1540"/>
        <v>3</v>
      </c>
      <c r="K11007">
        <f t="shared" si="1541"/>
        <v>6</v>
      </c>
      <c r="L11007" s="3">
        <f t="shared" si="1542"/>
        <v>42699</v>
      </c>
      <c r="M11007" t="str">
        <f t="shared" si="1543"/>
        <v>7:55</v>
      </c>
      <c r="N11007">
        <f t="shared" si="1544"/>
        <v>475.00000000000006</v>
      </c>
      <c r="O11007">
        <f t="shared" si="1545"/>
        <v>5</v>
      </c>
      <c r="P11007" t="str">
        <f t="shared" si="1546"/>
        <v>Work</v>
      </c>
      <c r="Q11007" t="str">
        <f>VLOOKUP(N11007,IF(P11007="Work",Intervals!$A$4:$C$9,Intervals!$F$4:$H$9),3,1)</f>
        <v>Int_7-17</v>
      </c>
      <c r="R11007" t="str">
        <f t="shared" si="1547"/>
        <v>1</v>
      </c>
      <c r="S11007">
        <f>VLOOKUP(N11007,IF(P11007="Work",Intervals!$A$4:$D$9,Intervals!$F$4:$I$9),4,1)</f>
        <v>3</v>
      </c>
    </row>
    <row r="11008" spans="1:19" x14ac:dyDescent="0.25">
      <c r="A11008" t="s">
        <v>141</v>
      </c>
      <c r="B11008" s="1" t="s">
        <v>10078</v>
      </c>
      <c r="C11008" t="s">
        <v>339</v>
      </c>
      <c r="D11008">
        <f t="shared" si="1539"/>
        <v>11006</v>
      </c>
      <c r="E11008" t="s">
        <v>385</v>
      </c>
      <c r="F11008" t="s">
        <v>3</v>
      </c>
      <c r="G11008" t="s">
        <v>4</v>
      </c>
      <c r="H11008" t="s">
        <v>11597</v>
      </c>
      <c r="I11008" t="s">
        <v>11671</v>
      </c>
      <c r="J11008">
        <f t="shared" si="1540"/>
        <v>3</v>
      </c>
      <c r="K11008">
        <f t="shared" si="1541"/>
        <v>6</v>
      </c>
      <c r="L11008" s="3">
        <f t="shared" si="1542"/>
        <v>42699</v>
      </c>
      <c r="M11008" t="str">
        <f t="shared" si="1543"/>
        <v>7:56</v>
      </c>
      <c r="N11008">
        <f t="shared" si="1544"/>
        <v>475.99999999999989</v>
      </c>
      <c r="O11008">
        <f t="shared" si="1545"/>
        <v>5</v>
      </c>
      <c r="P11008" t="str">
        <f t="shared" si="1546"/>
        <v>Work</v>
      </c>
      <c r="Q11008" t="str">
        <f>VLOOKUP(N11008,IF(P11008="Work",Intervals!$A$4:$C$9,Intervals!$F$4:$H$9),3,1)</f>
        <v>Int_7-17</v>
      </c>
      <c r="R11008" t="str">
        <f t="shared" si="1547"/>
        <v>1</v>
      </c>
      <c r="S11008">
        <f>VLOOKUP(N11008,IF(P11008="Work",Intervals!$A$4:$D$9,Intervals!$F$4:$I$9),4,1)</f>
        <v>3</v>
      </c>
    </row>
    <row r="11009" spans="1:19" x14ac:dyDescent="0.25">
      <c r="A11009" t="s">
        <v>99</v>
      </c>
      <c r="B11009" s="1" t="s">
        <v>10079</v>
      </c>
      <c r="C11009" t="s">
        <v>339</v>
      </c>
      <c r="D11009">
        <f t="shared" si="1539"/>
        <v>11007</v>
      </c>
      <c r="E11009" t="s">
        <v>357</v>
      </c>
      <c r="F11009" t="s">
        <v>3</v>
      </c>
      <c r="G11009" t="s">
        <v>4</v>
      </c>
      <c r="H11009" t="s">
        <v>11597</v>
      </c>
      <c r="I11009" t="s">
        <v>11671</v>
      </c>
      <c r="J11009">
        <f t="shared" si="1540"/>
        <v>3</v>
      </c>
      <c r="K11009">
        <f t="shared" si="1541"/>
        <v>6</v>
      </c>
      <c r="L11009" s="3">
        <f t="shared" si="1542"/>
        <v>42699</v>
      </c>
      <c r="M11009" t="str">
        <f t="shared" si="1543"/>
        <v>8:0</v>
      </c>
      <c r="N11009">
        <f t="shared" si="1544"/>
        <v>479.99999999999989</v>
      </c>
      <c r="O11009">
        <f t="shared" si="1545"/>
        <v>5</v>
      </c>
      <c r="P11009" t="str">
        <f t="shared" si="1546"/>
        <v>Work</v>
      </c>
      <c r="Q11009" t="str">
        <f>VLOOKUP(N11009,IF(P11009="Work",Intervals!$A$4:$C$9,Intervals!$F$4:$H$9),3,1)</f>
        <v>Int_7-17</v>
      </c>
      <c r="R11009" t="str">
        <f t="shared" si="1547"/>
        <v>1</v>
      </c>
      <c r="S11009">
        <f>VLOOKUP(N11009,IF(P11009="Work",Intervals!$A$4:$D$9,Intervals!$F$4:$I$9),4,1)</f>
        <v>3</v>
      </c>
    </row>
    <row r="11010" spans="1:19" x14ac:dyDescent="0.25">
      <c r="A11010" t="s">
        <v>178</v>
      </c>
      <c r="B11010" s="1" t="s">
        <v>10080</v>
      </c>
      <c r="C11010" t="s">
        <v>339</v>
      </c>
      <c r="D11010">
        <f t="shared" si="1539"/>
        <v>11008</v>
      </c>
      <c r="E11010" t="s">
        <v>417</v>
      </c>
      <c r="F11010" t="s">
        <v>11570</v>
      </c>
      <c r="G11010" t="s">
        <v>4</v>
      </c>
      <c r="H11010" t="s">
        <v>11612</v>
      </c>
      <c r="I11010" t="s">
        <v>11686</v>
      </c>
      <c r="J11010">
        <f t="shared" si="1540"/>
        <v>3</v>
      </c>
      <c r="K11010">
        <f t="shared" si="1541"/>
        <v>6</v>
      </c>
      <c r="L11010" s="3">
        <f t="shared" si="1542"/>
        <v>42699</v>
      </c>
      <c r="M11010" t="str">
        <f t="shared" si="1543"/>
        <v>8:1</v>
      </c>
      <c r="N11010">
        <f t="shared" si="1544"/>
        <v>481.00000000000006</v>
      </c>
      <c r="O11010">
        <f t="shared" si="1545"/>
        <v>5</v>
      </c>
      <c r="P11010" t="str">
        <f t="shared" si="1546"/>
        <v>Work</v>
      </c>
      <c r="Q11010" t="str">
        <f>VLOOKUP(N11010,IF(P11010="Work",Intervals!$A$4:$C$9,Intervals!$F$4:$H$9),3,1)</f>
        <v>Int_7-17</v>
      </c>
      <c r="R11010" t="str">
        <f t="shared" si="1547"/>
        <v>1</v>
      </c>
      <c r="S11010">
        <f>VLOOKUP(N11010,IF(P11010="Work",Intervals!$A$4:$D$9,Intervals!$F$4:$I$9),4,1)</f>
        <v>3</v>
      </c>
    </row>
    <row r="11011" spans="1:19" x14ac:dyDescent="0.25">
      <c r="A11011" t="s">
        <v>229</v>
      </c>
      <c r="B11011" s="1" t="s">
        <v>10081</v>
      </c>
      <c r="C11011" t="s">
        <v>339</v>
      </c>
      <c r="D11011">
        <f t="shared" ref="D11011:D11074" si="1548">ROW()-ROW($D$2)</f>
        <v>11009</v>
      </c>
      <c r="E11011" t="s">
        <v>461</v>
      </c>
      <c r="F11011" t="s">
        <v>11562</v>
      </c>
      <c r="G11011" t="s">
        <v>4</v>
      </c>
      <c r="H11011" t="s">
        <v>11589</v>
      </c>
      <c r="I11011" s="4">
        <v>42509</v>
      </c>
      <c r="J11011">
        <f t="shared" ref="J11011:J11074" si="1549">SEARCH("-",B11011)</f>
        <v>3</v>
      </c>
      <c r="K11011">
        <f t="shared" ref="K11011:K11074" si="1550">SEARCH("-",B11011,J11011+1)</f>
        <v>6</v>
      </c>
      <c r="L11011" s="3">
        <f t="shared" ref="L11011:L11074" si="1551">DATE(MID(B11011,K11011+1,4),LEFT(B11011,J11011-1),MID(B11011,J11011+1,K11011-J11011-1))</f>
        <v>42699</v>
      </c>
      <c r="M11011" t="str">
        <f t="shared" ref="M11011:M11074" si="1552">MID(B11011,SEARCH(" ",B11011)+1,99)</f>
        <v>8:3</v>
      </c>
      <c r="N11011">
        <f t="shared" ref="N11011:N11074" si="1553">((M11011+1)-"1.1.1900  0:00:00")*24*60</f>
        <v>483.00000000000006</v>
      </c>
      <c r="O11011">
        <f t="shared" ref="O11011:O11074" si="1554">WEEKDAY(L11011,2)</f>
        <v>5</v>
      </c>
      <c r="P11011" t="str">
        <f t="shared" ref="P11011:P11074" si="1555">IF(O11011&gt;5,"NonWork","Work")</f>
        <v>Work</v>
      </c>
      <c r="Q11011" t="str">
        <f>VLOOKUP(N11011,IF(P11011="Work",Intervals!$A$4:$C$9,Intervals!$F$4:$H$9),3,1)</f>
        <v>Int_7-17</v>
      </c>
      <c r="R11011" t="str">
        <f t="shared" ref="R11011:R11074" si="1556">IF(O11011&gt;5,"2","1")</f>
        <v>1</v>
      </c>
      <c r="S11011">
        <f>VLOOKUP(N11011,IF(P11011="Work",Intervals!$A$4:$D$9,Intervals!$F$4:$I$9),4,1)</f>
        <v>3</v>
      </c>
    </row>
    <row r="11012" spans="1:19" x14ac:dyDescent="0.25">
      <c r="A11012" t="s">
        <v>126</v>
      </c>
      <c r="B11012" s="1" t="s">
        <v>10082</v>
      </c>
      <c r="C11012" t="s">
        <v>339</v>
      </c>
      <c r="D11012">
        <f t="shared" si="1548"/>
        <v>11010</v>
      </c>
      <c r="E11012" t="s">
        <v>387</v>
      </c>
      <c r="F11012" t="s">
        <v>3</v>
      </c>
      <c r="G11012" t="s">
        <v>4</v>
      </c>
      <c r="H11012" t="s">
        <v>11597</v>
      </c>
      <c r="I11012" t="s">
        <v>11671</v>
      </c>
      <c r="J11012">
        <f t="shared" si="1549"/>
        <v>3</v>
      </c>
      <c r="K11012">
        <f t="shared" si="1550"/>
        <v>6</v>
      </c>
      <c r="L11012" s="3">
        <f t="shared" si="1551"/>
        <v>42699</v>
      </c>
      <c r="M11012" t="str">
        <f t="shared" si="1552"/>
        <v>8:6</v>
      </c>
      <c r="N11012">
        <f t="shared" si="1553"/>
        <v>485.99999999999989</v>
      </c>
      <c r="O11012">
        <f t="shared" si="1554"/>
        <v>5</v>
      </c>
      <c r="P11012" t="str">
        <f t="shared" si="1555"/>
        <v>Work</v>
      </c>
      <c r="Q11012" t="str">
        <f>VLOOKUP(N11012,IF(P11012="Work",Intervals!$A$4:$C$9,Intervals!$F$4:$H$9),3,1)</f>
        <v>Int_7-17</v>
      </c>
      <c r="R11012" t="str">
        <f t="shared" si="1556"/>
        <v>1</v>
      </c>
      <c r="S11012">
        <f>VLOOKUP(N11012,IF(P11012="Work",Intervals!$A$4:$D$9,Intervals!$F$4:$I$9),4,1)</f>
        <v>3</v>
      </c>
    </row>
    <row r="11013" spans="1:19" x14ac:dyDescent="0.25">
      <c r="A11013" t="s">
        <v>217</v>
      </c>
      <c r="B11013" s="1" t="s">
        <v>10083</v>
      </c>
      <c r="C11013" t="s">
        <v>339</v>
      </c>
      <c r="D11013">
        <f t="shared" si="1548"/>
        <v>11011</v>
      </c>
      <c r="E11013" t="s">
        <v>410</v>
      </c>
      <c r="F11013" t="s">
        <v>3</v>
      </c>
      <c r="G11013" t="s">
        <v>4</v>
      </c>
      <c r="H11013" t="s">
        <v>11589</v>
      </c>
      <c r="I11013" s="4">
        <v>42509</v>
      </c>
      <c r="J11013">
        <f t="shared" si="1549"/>
        <v>3</v>
      </c>
      <c r="K11013">
        <f t="shared" si="1550"/>
        <v>6</v>
      </c>
      <c r="L11013" s="3">
        <f t="shared" si="1551"/>
        <v>42699</v>
      </c>
      <c r="M11013" t="str">
        <f t="shared" si="1552"/>
        <v>8:10</v>
      </c>
      <c r="N11013">
        <f t="shared" si="1553"/>
        <v>489.99999999999989</v>
      </c>
      <c r="O11013">
        <f t="shared" si="1554"/>
        <v>5</v>
      </c>
      <c r="P11013" t="str">
        <f t="shared" si="1555"/>
        <v>Work</v>
      </c>
      <c r="Q11013" t="str">
        <f>VLOOKUP(N11013,IF(P11013="Work",Intervals!$A$4:$C$9,Intervals!$F$4:$H$9),3,1)</f>
        <v>Int_7-17</v>
      </c>
      <c r="R11013" t="str">
        <f t="shared" si="1556"/>
        <v>1</v>
      </c>
      <c r="S11013">
        <f>VLOOKUP(N11013,IF(P11013="Work",Intervals!$A$4:$D$9,Intervals!$F$4:$I$9),4,1)</f>
        <v>3</v>
      </c>
    </row>
    <row r="11014" spans="1:19" x14ac:dyDescent="0.25">
      <c r="A11014" t="s">
        <v>119</v>
      </c>
      <c r="B11014" s="1" t="s">
        <v>10084</v>
      </c>
      <c r="C11014" t="s">
        <v>339</v>
      </c>
      <c r="D11014">
        <f t="shared" si="1548"/>
        <v>11012</v>
      </c>
      <c r="E11014" t="s">
        <v>1187</v>
      </c>
      <c r="F11014" t="s">
        <v>3</v>
      </c>
      <c r="G11014" t="s">
        <v>4</v>
      </c>
      <c r="H11014" t="s">
        <v>11589</v>
      </c>
      <c r="I11014" s="4">
        <v>42509</v>
      </c>
      <c r="J11014">
        <f t="shared" si="1549"/>
        <v>3</v>
      </c>
      <c r="K11014">
        <f t="shared" si="1550"/>
        <v>6</v>
      </c>
      <c r="L11014" s="3">
        <f t="shared" si="1551"/>
        <v>42699</v>
      </c>
      <c r="M11014" t="str">
        <f t="shared" si="1552"/>
        <v>8:12</v>
      </c>
      <c r="N11014">
        <f t="shared" si="1553"/>
        <v>491.99999999999983</v>
      </c>
      <c r="O11014">
        <f t="shared" si="1554"/>
        <v>5</v>
      </c>
      <c r="P11014" t="str">
        <f t="shared" si="1555"/>
        <v>Work</v>
      </c>
      <c r="Q11014" t="str">
        <f>VLOOKUP(N11014,IF(P11014="Work",Intervals!$A$4:$C$9,Intervals!$F$4:$H$9),3,1)</f>
        <v>Int_7-17</v>
      </c>
      <c r="R11014" t="str">
        <f t="shared" si="1556"/>
        <v>1</v>
      </c>
      <c r="S11014">
        <f>VLOOKUP(N11014,IF(P11014="Work",Intervals!$A$4:$D$9,Intervals!$F$4:$I$9),4,1)</f>
        <v>3</v>
      </c>
    </row>
    <row r="11015" spans="1:19" x14ac:dyDescent="0.25">
      <c r="A11015" t="s">
        <v>193</v>
      </c>
      <c r="B11015" s="1" t="s">
        <v>10084</v>
      </c>
      <c r="C11015" t="s">
        <v>339</v>
      </c>
      <c r="D11015">
        <f t="shared" si="1548"/>
        <v>11013</v>
      </c>
      <c r="E11015" t="s">
        <v>381</v>
      </c>
      <c r="F11015" t="s">
        <v>10</v>
      </c>
      <c r="G11015" t="s">
        <v>4</v>
      </c>
      <c r="H11015" t="s">
        <v>11589</v>
      </c>
      <c r="I11015" s="4">
        <v>42509</v>
      </c>
      <c r="J11015">
        <f t="shared" si="1549"/>
        <v>3</v>
      </c>
      <c r="K11015">
        <f t="shared" si="1550"/>
        <v>6</v>
      </c>
      <c r="L11015" s="3">
        <f t="shared" si="1551"/>
        <v>42699</v>
      </c>
      <c r="M11015" t="str">
        <f t="shared" si="1552"/>
        <v>8:12</v>
      </c>
      <c r="N11015">
        <f t="shared" si="1553"/>
        <v>491.99999999999983</v>
      </c>
      <c r="O11015">
        <f t="shared" si="1554"/>
        <v>5</v>
      </c>
      <c r="P11015" t="str">
        <f t="shared" si="1555"/>
        <v>Work</v>
      </c>
      <c r="Q11015" t="str">
        <f>VLOOKUP(N11015,IF(P11015="Work",Intervals!$A$4:$C$9,Intervals!$F$4:$H$9),3,1)</f>
        <v>Int_7-17</v>
      </c>
      <c r="R11015" t="str">
        <f t="shared" si="1556"/>
        <v>1</v>
      </c>
      <c r="S11015">
        <f>VLOOKUP(N11015,IF(P11015="Work",Intervals!$A$4:$D$9,Intervals!$F$4:$I$9),4,1)</f>
        <v>3</v>
      </c>
    </row>
    <row r="11016" spans="1:19" x14ac:dyDescent="0.25">
      <c r="A11016" t="s">
        <v>124</v>
      </c>
      <c r="B11016" s="1" t="s">
        <v>10084</v>
      </c>
      <c r="C11016" t="s">
        <v>339</v>
      </c>
      <c r="D11016">
        <f t="shared" si="1548"/>
        <v>11014</v>
      </c>
      <c r="E11016" t="s">
        <v>347</v>
      </c>
      <c r="F11016" t="s">
        <v>10</v>
      </c>
      <c r="G11016" t="s">
        <v>4</v>
      </c>
      <c r="H11016" t="s">
        <v>11589</v>
      </c>
      <c r="I11016" s="4">
        <v>42509</v>
      </c>
      <c r="J11016">
        <f t="shared" si="1549"/>
        <v>3</v>
      </c>
      <c r="K11016">
        <f t="shared" si="1550"/>
        <v>6</v>
      </c>
      <c r="L11016" s="3">
        <f t="shared" si="1551"/>
        <v>42699</v>
      </c>
      <c r="M11016" t="str">
        <f t="shared" si="1552"/>
        <v>8:12</v>
      </c>
      <c r="N11016">
        <f t="shared" si="1553"/>
        <v>491.99999999999983</v>
      </c>
      <c r="O11016">
        <f t="shared" si="1554"/>
        <v>5</v>
      </c>
      <c r="P11016" t="str">
        <f t="shared" si="1555"/>
        <v>Work</v>
      </c>
      <c r="Q11016" t="str">
        <f>VLOOKUP(N11016,IF(P11016="Work",Intervals!$A$4:$C$9,Intervals!$F$4:$H$9),3,1)</f>
        <v>Int_7-17</v>
      </c>
      <c r="R11016" t="str">
        <f t="shared" si="1556"/>
        <v>1</v>
      </c>
      <c r="S11016">
        <f>VLOOKUP(N11016,IF(P11016="Work",Intervals!$A$4:$D$9,Intervals!$F$4:$I$9),4,1)</f>
        <v>3</v>
      </c>
    </row>
    <row r="11017" spans="1:19" x14ac:dyDescent="0.25">
      <c r="A11017" t="s">
        <v>169</v>
      </c>
      <c r="B11017" s="1" t="s">
        <v>10085</v>
      </c>
      <c r="C11017" t="s">
        <v>339</v>
      </c>
      <c r="D11017">
        <f t="shared" si="1548"/>
        <v>11015</v>
      </c>
      <c r="E11017" t="s">
        <v>408</v>
      </c>
      <c r="F11017" t="s">
        <v>10</v>
      </c>
      <c r="G11017" t="s">
        <v>30</v>
      </c>
      <c r="H11017" t="s">
        <v>11590</v>
      </c>
      <c r="I11017" t="s">
        <v>11664</v>
      </c>
      <c r="J11017">
        <f t="shared" si="1549"/>
        <v>3</v>
      </c>
      <c r="K11017">
        <f t="shared" si="1550"/>
        <v>6</v>
      </c>
      <c r="L11017" s="3">
        <f t="shared" si="1551"/>
        <v>42699</v>
      </c>
      <c r="M11017" t="str">
        <f t="shared" si="1552"/>
        <v>8:15</v>
      </c>
      <c r="N11017">
        <f t="shared" si="1553"/>
        <v>495</v>
      </c>
      <c r="O11017">
        <f t="shared" si="1554"/>
        <v>5</v>
      </c>
      <c r="P11017" t="str">
        <f t="shared" si="1555"/>
        <v>Work</v>
      </c>
      <c r="Q11017" t="str">
        <f>VLOOKUP(N11017,IF(P11017="Work",Intervals!$A$4:$C$9,Intervals!$F$4:$H$9),3,1)</f>
        <v>Int_7-17</v>
      </c>
      <c r="R11017" t="str">
        <f t="shared" si="1556"/>
        <v>1</v>
      </c>
      <c r="S11017">
        <f>VLOOKUP(N11017,IF(P11017="Work",Intervals!$A$4:$D$9,Intervals!$F$4:$I$9),4,1)</f>
        <v>3</v>
      </c>
    </row>
    <row r="11018" spans="1:19" x14ac:dyDescent="0.25">
      <c r="A11018" t="s">
        <v>247</v>
      </c>
      <c r="B11018" s="1" t="s">
        <v>10086</v>
      </c>
      <c r="C11018" t="s">
        <v>339</v>
      </c>
      <c r="D11018">
        <f t="shared" si="1548"/>
        <v>11016</v>
      </c>
      <c r="E11018" t="s">
        <v>384</v>
      </c>
      <c r="F11018" t="s">
        <v>10</v>
      </c>
      <c r="G11018" t="s">
        <v>4</v>
      </c>
      <c r="H11018" t="s">
        <v>11589</v>
      </c>
      <c r="I11018" s="4">
        <v>42509</v>
      </c>
      <c r="J11018">
        <f t="shared" si="1549"/>
        <v>3</v>
      </c>
      <c r="K11018">
        <f t="shared" si="1550"/>
        <v>6</v>
      </c>
      <c r="L11018" s="3">
        <f t="shared" si="1551"/>
        <v>42699</v>
      </c>
      <c r="M11018" t="str">
        <f t="shared" si="1552"/>
        <v>8:16</v>
      </c>
      <c r="N11018">
        <f t="shared" si="1553"/>
        <v>496.00000000000017</v>
      </c>
      <c r="O11018">
        <f t="shared" si="1554"/>
        <v>5</v>
      </c>
      <c r="P11018" t="str">
        <f t="shared" si="1555"/>
        <v>Work</v>
      </c>
      <c r="Q11018" t="str">
        <f>VLOOKUP(N11018,IF(P11018="Work",Intervals!$A$4:$C$9,Intervals!$F$4:$H$9),3,1)</f>
        <v>Int_7-17</v>
      </c>
      <c r="R11018" t="str">
        <f t="shared" si="1556"/>
        <v>1</v>
      </c>
      <c r="S11018">
        <f>VLOOKUP(N11018,IF(P11018="Work",Intervals!$A$4:$D$9,Intervals!$F$4:$I$9),4,1)</f>
        <v>3</v>
      </c>
    </row>
    <row r="11019" spans="1:19" x14ac:dyDescent="0.25">
      <c r="A11019" t="s">
        <v>131</v>
      </c>
      <c r="B11019" s="1" t="s">
        <v>10087</v>
      </c>
      <c r="C11019" t="s">
        <v>339</v>
      </c>
      <c r="D11019">
        <f t="shared" si="1548"/>
        <v>11017</v>
      </c>
      <c r="E11019" t="s">
        <v>386</v>
      </c>
      <c r="F11019" t="s">
        <v>10</v>
      </c>
      <c r="G11019" t="s">
        <v>4</v>
      </c>
      <c r="H11019" t="s">
        <v>11603</v>
      </c>
      <c r="I11019" t="s">
        <v>11677</v>
      </c>
      <c r="J11019">
        <f t="shared" si="1549"/>
        <v>3</v>
      </c>
      <c r="K11019">
        <f t="shared" si="1550"/>
        <v>6</v>
      </c>
      <c r="L11019" s="3">
        <f t="shared" si="1551"/>
        <v>42699</v>
      </c>
      <c r="M11019" t="str">
        <f t="shared" si="1552"/>
        <v>8:17</v>
      </c>
      <c r="N11019">
        <f t="shared" si="1553"/>
        <v>497</v>
      </c>
      <c r="O11019">
        <f t="shared" si="1554"/>
        <v>5</v>
      </c>
      <c r="P11019" t="str">
        <f t="shared" si="1555"/>
        <v>Work</v>
      </c>
      <c r="Q11019" t="str">
        <f>VLOOKUP(N11019,IF(P11019="Work",Intervals!$A$4:$C$9,Intervals!$F$4:$H$9),3,1)</f>
        <v>Int_7-17</v>
      </c>
      <c r="R11019" t="str">
        <f t="shared" si="1556"/>
        <v>1</v>
      </c>
      <c r="S11019">
        <f>VLOOKUP(N11019,IF(P11019="Work",Intervals!$A$4:$D$9,Intervals!$F$4:$I$9),4,1)</f>
        <v>3</v>
      </c>
    </row>
    <row r="11020" spans="1:19" x14ac:dyDescent="0.25">
      <c r="A11020" t="s">
        <v>113</v>
      </c>
      <c r="B11020" s="1" t="s">
        <v>10087</v>
      </c>
      <c r="C11020" t="s">
        <v>339</v>
      </c>
      <c r="D11020">
        <f t="shared" si="1548"/>
        <v>11018</v>
      </c>
      <c r="E11020" t="s">
        <v>386</v>
      </c>
      <c r="F11020" t="s">
        <v>10</v>
      </c>
      <c r="G11020" t="s">
        <v>4</v>
      </c>
      <c r="H11020" t="s">
        <v>11603</v>
      </c>
      <c r="I11020" t="s">
        <v>11677</v>
      </c>
      <c r="J11020">
        <f t="shared" si="1549"/>
        <v>3</v>
      </c>
      <c r="K11020">
        <f t="shared" si="1550"/>
        <v>6</v>
      </c>
      <c r="L11020" s="3">
        <f t="shared" si="1551"/>
        <v>42699</v>
      </c>
      <c r="M11020" t="str">
        <f t="shared" si="1552"/>
        <v>8:17</v>
      </c>
      <c r="N11020">
        <f t="shared" si="1553"/>
        <v>497</v>
      </c>
      <c r="O11020">
        <f t="shared" si="1554"/>
        <v>5</v>
      </c>
      <c r="P11020" t="str">
        <f t="shared" si="1555"/>
        <v>Work</v>
      </c>
      <c r="Q11020" t="str">
        <f>VLOOKUP(N11020,IF(P11020="Work",Intervals!$A$4:$C$9,Intervals!$F$4:$H$9),3,1)</f>
        <v>Int_7-17</v>
      </c>
      <c r="R11020" t="str">
        <f t="shared" si="1556"/>
        <v>1</v>
      </c>
      <c r="S11020">
        <f>VLOOKUP(N11020,IF(P11020="Work",Intervals!$A$4:$D$9,Intervals!$F$4:$I$9),4,1)</f>
        <v>3</v>
      </c>
    </row>
    <row r="11021" spans="1:19" x14ac:dyDescent="0.25">
      <c r="A11021" t="s">
        <v>125</v>
      </c>
      <c r="B11021" s="1" t="s">
        <v>10088</v>
      </c>
      <c r="C11021" t="s">
        <v>339</v>
      </c>
      <c r="D11021">
        <f t="shared" si="1548"/>
        <v>11019</v>
      </c>
      <c r="E11021" t="s">
        <v>386</v>
      </c>
      <c r="F11021" t="s">
        <v>10</v>
      </c>
      <c r="G11021" t="s">
        <v>4</v>
      </c>
      <c r="H11021" t="s">
        <v>11603</v>
      </c>
      <c r="I11021" t="s">
        <v>11677</v>
      </c>
      <c r="J11021">
        <f t="shared" si="1549"/>
        <v>3</v>
      </c>
      <c r="K11021">
        <f t="shared" si="1550"/>
        <v>6</v>
      </c>
      <c r="L11021" s="3">
        <f t="shared" si="1551"/>
        <v>42699</v>
      </c>
      <c r="M11021" t="str">
        <f t="shared" si="1552"/>
        <v>8:22</v>
      </c>
      <c r="N11021">
        <f t="shared" si="1553"/>
        <v>502.00000000000011</v>
      </c>
      <c r="O11021">
        <f t="shared" si="1554"/>
        <v>5</v>
      </c>
      <c r="P11021" t="str">
        <f t="shared" si="1555"/>
        <v>Work</v>
      </c>
      <c r="Q11021" t="str">
        <f>VLOOKUP(N11021,IF(P11021="Work",Intervals!$A$4:$C$9,Intervals!$F$4:$H$9),3,1)</f>
        <v>Int_7-17</v>
      </c>
      <c r="R11021" t="str">
        <f t="shared" si="1556"/>
        <v>1</v>
      </c>
      <c r="S11021">
        <f>VLOOKUP(N11021,IF(P11021="Work",Intervals!$A$4:$D$9,Intervals!$F$4:$I$9),4,1)</f>
        <v>3</v>
      </c>
    </row>
    <row r="11022" spans="1:19" x14ac:dyDescent="0.25">
      <c r="A11022" t="s">
        <v>174</v>
      </c>
      <c r="B11022" s="1" t="s">
        <v>10089</v>
      </c>
      <c r="C11022" t="s">
        <v>339</v>
      </c>
      <c r="D11022">
        <f t="shared" si="1548"/>
        <v>11020</v>
      </c>
      <c r="E11022" t="s">
        <v>413</v>
      </c>
      <c r="F11022" t="s">
        <v>10</v>
      </c>
      <c r="G11022" t="s">
        <v>4</v>
      </c>
      <c r="H11022" t="s">
        <v>11589</v>
      </c>
      <c r="I11022" s="4">
        <v>42509</v>
      </c>
      <c r="J11022">
        <f t="shared" si="1549"/>
        <v>3</v>
      </c>
      <c r="K11022">
        <f t="shared" si="1550"/>
        <v>6</v>
      </c>
      <c r="L11022" s="3">
        <f t="shared" si="1551"/>
        <v>42699</v>
      </c>
      <c r="M11022" t="str">
        <f t="shared" si="1552"/>
        <v>8:27</v>
      </c>
      <c r="N11022">
        <f t="shared" si="1553"/>
        <v>506.99999999999994</v>
      </c>
      <c r="O11022">
        <f t="shared" si="1554"/>
        <v>5</v>
      </c>
      <c r="P11022" t="str">
        <f t="shared" si="1555"/>
        <v>Work</v>
      </c>
      <c r="Q11022" t="str">
        <f>VLOOKUP(N11022,IF(P11022="Work",Intervals!$A$4:$C$9,Intervals!$F$4:$H$9),3,1)</f>
        <v>Int_7-17</v>
      </c>
      <c r="R11022" t="str">
        <f t="shared" si="1556"/>
        <v>1</v>
      </c>
      <c r="S11022">
        <f>VLOOKUP(N11022,IF(P11022="Work",Intervals!$A$4:$D$9,Intervals!$F$4:$I$9),4,1)</f>
        <v>3</v>
      </c>
    </row>
    <row r="11023" spans="1:19" x14ac:dyDescent="0.25">
      <c r="A11023" t="s">
        <v>242</v>
      </c>
      <c r="B11023" s="1" t="s">
        <v>10090</v>
      </c>
      <c r="C11023" t="s">
        <v>339</v>
      </c>
      <c r="D11023">
        <f t="shared" si="1548"/>
        <v>11021</v>
      </c>
      <c r="E11023" t="s">
        <v>924</v>
      </c>
      <c r="F11023" t="s">
        <v>10</v>
      </c>
      <c r="G11023" t="s">
        <v>4</v>
      </c>
      <c r="H11023" t="s">
        <v>11589</v>
      </c>
      <c r="I11023" s="4">
        <v>42509</v>
      </c>
      <c r="J11023">
        <f t="shared" si="1549"/>
        <v>3</v>
      </c>
      <c r="K11023">
        <f t="shared" si="1550"/>
        <v>6</v>
      </c>
      <c r="L11023" s="3">
        <f t="shared" si="1551"/>
        <v>42699</v>
      </c>
      <c r="M11023" t="str">
        <f t="shared" si="1552"/>
        <v>8:29</v>
      </c>
      <c r="N11023">
        <f t="shared" si="1553"/>
        <v>508.99999999999994</v>
      </c>
      <c r="O11023">
        <f t="shared" si="1554"/>
        <v>5</v>
      </c>
      <c r="P11023" t="str">
        <f t="shared" si="1555"/>
        <v>Work</v>
      </c>
      <c r="Q11023" t="str">
        <f>VLOOKUP(N11023,IF(P11023="Work",Intervals!$A$4:$C$9,Intervals!$F$4:$H$9),3,1)</f>
        <v>Int_7-17</v>
      </c>
      <c r="R11023" t="str">
        <f t="shared" si="1556"/>
        <v>1</v>
      </c>
      <c r="S11023">
        <f>VLOOKUP(N11023,IF(P11023="Work",Intervals!$A$4:$D$9,Intervals!$F$4:$I$9),4,1)</f>
        <v>3</v>
      </c>
    </row>
    <row r="11024" spans="1:19" x14ac:dyDescent="0.25">
      <c r="A11024" t="s">
        <v>157</v>
      </c>
      <c r="B11024" s="1" t="s">
        <v>10091</v>
      </c>
      <c r="C11024" t="s">
        <v>339</v>
      </c>
      <c r="D11024">
        <f t="shared" si="1548"/>
        <v>11022</v>
      </c>
      <c r="E11024" t="s">
        <v>347</v>
      </c>
      <c r="F11024" t="s">
        <v>10</v>
      </c>
      <c r="G11024" t="s">
        <v>4</v>
      </c>
      <c r="H11024" t="s">
        <v>11589</v>
      </c>
      <c r="I11024" s="4">
        <v>42509</v>
      </c>
      <c r="J11024">
        <f t="shared" si="1549"/>
        <v>3</v>
      </c>
      <c r="K11024">
        <f t="shared" si="1550"/>
        <v>6</v>
      </c>
      <c r="L11024" s="3">
        <f t="shared" si="1551"/>
        <v>42699</v>
      </c>
      <c r="M11024" t="str">
        <f t="shared" si="1552"/>
        <v>8:31</v>
      </c>
      <c r="N11024">
        <f t="shared" si="1553"/>
        <v>510.99999999999994</v>
      </c>
      <c r="O11024">
        <f t="shared" si="1554"/>
        <v>5</v>
      </c>
      <c r="P11024" t="str">
        <f t="shared" si="1555"/>
        <v>Work</v>
      </c>
      <c r="Q11024" t="str">
        <f>VLOOKUP(N11024,IF(P11024="Work",Intervals!$A$4:$C$9,Intervals!$F$4:$H$9),3,1)</f>
        <v>Int_7-17</v>
      </c>
      <c r="R11024" t="str">
        <f t="shared" si="1556"/>
        <v>1</v>
      </c>
      <c r="S11024">
        <f>VLOOKUP(N11024,IF(P11024="Work",Intervals!$A$4:$D$9,Intervals!$F$4:$I$9),4,1)</f>
        <v>3</v>
      </c>
    </row>
    <row r="11025" spans="1:19" x14ac:dyDescent="0.25">
      <c r="A11025" t="s">
        <v>106</v>
      </c>
      <c r="B11025" s="1" t="s">
        <v>10091</v>
      </c>
      <c r="C11025" t="s">
        <v>339</v>
      </c>
      <c r="D11025">
        <f t="shared" si="1548"/>
        <v>11023</v>
      </c>
      <c r="E11025" t="s">
        <v>386</v>
      </c>
      <c r="F11025" t="s">
        <v>10</v>
      </c>
      <c r="G11025" t="s">
        <v>4</v>
      </c>
      <c r="H11025" t="s">
        <v>11603</v>
      </c>
      <c r="I11025" t="s">
        <v>11677</v>
      </c>
      <c r="J11025">
        <f t="shared" si="1549"/>
        <v>3</v>
      </c>
      <c r="K11025">
        <f t="shared" si="1550"/>
        <v>6</v>
      </c>
      <c r="L11025" s="3">
        <f t="shared" si="1551"/>
        <v>42699</v>
      </c>
      <c r="M11025" t="str">
        <f t="shared" si="1552"/>
        <v>8:31</v>
      </c>
      <c r="N11025">
        <f t="shared" si="1553"/>
        <v>510.99999999999994</v>
      </c>
      <c r="O11025">
        <f t="shared" si="1554"/>
        <v>5</v>
      </c>
      <c r="P11025" t="str">
        <f t="shared" si="1555"/>
        <v>Work</v>
      </c>
      <c r="Q11025" t="str">
        <f>VLOOKUP(N11025,IF(P11025="Work",Intervals!$A$4:$C$9,Intervals!$F$4:$H$9),3,1)</f>
        <v>Int_7-17</v>
      </c>
      <c r="R11025" t="str">
        <f t="shared" si="1556"/>
        <v>1</v>
      </c>
      <c r="S11025">
        <f>VLOOKUP(N11025,IF(P11025="Work",Intervals!$A$4:$D$9,Intervals!$F$4:$I$9),4,1)</f>
        <v>3</v>
      </c>
    </row>
    <row r="11026" spans="1:19" x14ac:dyDescent="0.25">
      <c r="A11026" t="s">
        <v>199</v>
      </c>
      <c r="B11026" s="1" t="s">
        <v>10092</v>
      </c>
      <c r="C11026" t="s">
        <v>339</v>
      </c>
      <c r="D11026">
        <f t="shared" si="1548"/>
        <v>11024</v>
      </c>
      <c r="E11026" t="s">
        <v>392</v>
      </c>
      <c r="F11026" t="s">
        <v>11568</v>
      </c>
      <c r="G11026" t="s">
        <v>4</v>
      </c>
      <c r="H11026" t="s">
        <v>11589</v>
      </c>
      <c r="I11026" s="4">
        <v>42509</v>
      </c>
      <c r="J11026">
        <f t="shared" si="1549"/>
        <v>3</v>
      </c>
      <c r="K11026">
        <f t="shared" si="1550"/>
        <v>6</v>
      </c>
      <c r="L11026" s="3">
        <f t="shared" si="1551"/>
        <v>42699</v>
      </c>
      <c r="M11026" t="str">
        <f t="shared" si="1552"/>
        <v>8:37</v>
      </c>
      <c r="N11026">
        <f t="shared" si="1553"/>
        <v>516.99999999999989</v>
      </c>
      <c r="O11026">
        <f t="shared" si="1554"/>
        <v>5</v>
      </c>
      <c r="P11026" t="str">
        <f t="shared" si="1555"/>
        <v>Work</v>
      </c>
      <c r="Q11026" t="str">
        <f>VLOOKUP(N11026,IF(P11026="Work",Intervals!$A$4:$C$9,Intervals!$F$4:$H$9),3,1)</f>
        <v>Int_7-17</v>
      </c>
      <c r="R11026" t="str">
        <f t="shared" si="1556"/>
        <v>1</v>
      </c>
      <c r="S11026">
        <f>VLOOKUP(N11026,IF(P11026="Work",Intervals!$A$4:$D$9,Intervals!$F$4:$I$9),4,1)</f>
        <v>3</v>
      </c>
    </row>
    <row r="11027" spans="1:19" x14ac:dyDescent="0.25">
      <c r="A11027" t="s">
        <v>133</v>
      </c>
      <c r="B11027" s="1" t="s">
        <v>10093</v>
      </c>
      <c r="C11027" t="s">
        <v>339</v>
      </c>
      <c r="D11027">
        <f t="shared" si="1548"/>
        <v>11025</v>
      </c>
      <c r="E11027" t="s">
        <v>432</v>
      </c>
      <c r="F11027" t="s">
        <v>11561</v>
      </c>
      <c r="G11027" t="s">
        <v>4</v>
      </c>
      <c r="H11027" t="s">
        <v>11596</v>
      </c>
      <c r="I11027" t="s">
        <v>11670</v>
      </c>
      <c r="J11027">
        <f t="shared" si="1549"/>
        <v>3</v>
      </c>
      <c r="K11027">
        <f t="shared" si="1550"/>
        <v>6</v>
      </c>
      <c r="L11027" s="3">
        <f t="shared" si="1551"/>
        <v>42699</v>
      </c>
      <c r="M11027" t="str">
        <f t="shared" si="1552"/>
        <v>8:38</v>
      </c>
      <c r="N11027">
        <f t="shared" si="1553"/>
        <v>518.00000000000011</v>
      </c>
      <c r="O11027">
        <f t="shared" si="1554"/>
        <v>5</v>
      </c>
      <c r="P11027" t="str">
        <f t="shared" si="1555"/>
        <v>Work</v>
      </c>
      <c r="Q11027" t="str">
        <f>VLOOKUP(N11027,IF(P11027="Work",Intervals!$A$4:$C$9,Intervals!$F$4:$H$9),3,1)</f>
        <v>Int_7-17</v>
      </c>
      <c r="R11027" t="str">
        <f t="shared" si="1556"/>
        <v>1</v>
      </c>
      <c r="S11027">
        <f>VLOOKUP(N11027,IF(P11027="Work",Intervals!$A$4:$D$9,Intervals!$F$4:$I$9),4,1)</f>
        <v>3</v>
      </c>
    </row>
    <row r="11028" spans="1:19" x14ac:dyDescent="0.25">
      <c r="A11028" t="s">
        <v>137</v>
      </c>
      <c r="B11028" s="1" t="s">
        <v>10094</v>
      </c>
      <c r="C11028" t="s">
        <v>339</v>
      </c>
      <c r="D11028">
        <f t="shared" si="1548"/>
        <v>11026</v>
      </c>
      <c r="E11028" t="s">
        <v>381</v>
      </c>
      <c r="F11028" t="s">
        <v>10</v>
      </c>
      <c r="G11028" t="s">
        <v>4</v>
      </c>
      <c r="H11028" t="s">
        <v>11589</v>
      </c>
      <c r="I11028" s="4">
        <v>42509</v>
      </c>
      <c r="J11028">
        <f t="shared" si="1549"/>
        <v>3</v>
      </c>
      <c r="K11028">
        <f t="shared" si="1550"/>
        <v>6</v>
      </c>
      <c r="L11028" s="3">
        <f t="shared" si="1551"/>
        <v>42699</v>
      </c>
      <c r="M11028" t="str">
        <f t="shared" si="1552"/>
        <v>8:41</v>
      </c>
      <c r="N11028">
        <f t="shared" si="1553"/>
        <v>520.99999999999989</v>
      </c>
      <c r="O11028">
        <f t="shared" si="1554"/>
        <v>5</v>
      </c>
      <c r="P11028" t="str">
        <f t="shared" si="1555"/>
        <v>Work</v>
      </c>
      <c r="Q11028" t="str">
        <f>VLOOKUP(N11028,IF(P11028="Work",Intervals!$A$4:$C$9,Intervals!$F$4:$H$9),3,1)</f>
        <v>Int_7-17</v>
      </c>
      <c r="R11028" t="str">
        <f t="shared" si="1556"/>
        <v>1</v>
      </c>
      <c r="S11028">
        <f>VLOOKUP(N11028,IF(P11028="Work",Intervals!$A$4:$D$9,Intervals!$F$4:$I$9),4,1)</f>
        <v>3</v>
      </c>
    </row>
    <row r="11029" spans="1:19" x14ac:dyDescent="0.25">
      <c r="A11029" t="s">
        <v>221</v>
      </c>
      <c r="B11029" s="1" t="s">
        <v>10095</v>
      </c>
      <c r="C11029" t="s">
        <v>339</v>
      </c>
      <c r="D11029">
        <f t="shared" si="1548"/>
        <v>11027</v>
      </c>
      <c r="E11029" t="s">
        <v>924</v>
      </c>
      <c r="F11029" t="s">
        <v>10</v>
      </c>
      <c r="G11029" t="s">
        <v>4</v>
      </c>
      <c r="H11029" t="s">
        <v>11589</v>
      </c>
      <c r="I11029" s="4">
        <v>42509</v>
      </c>
      <c r="J11029">
        <f t="shared" si="1549"/>
        <v>3</v>
      </c>
      <c r="K11029">
        <f t="shared" si="1550"/>
        <v>6</v>
      </c>
      <c r="L11029" s="3">
        <f t="shared" si="1551"/>
        <v>42699</v>
      </c>
      <c r="M11029" t="str">
        <f t="shared" si="1552"/>
        <v>8:43</v>
      </c>
      <c r="N11029">
        <f t="shared" si="1553"/>
        <v>522.99999999999989</v>
      </c>
      <c r="O11029">
        <f t="shared" si="1554"/>
        <v>5</v>
      </c>
      <c r="P11029" t="str">
        <f t="shared" si="1555"/>
        <v>Work</v>
      </c>
      <c r="Q11029" t="str">
        <f>VLOOKUP(N11029,IF(P11029="Work",Intervals!$A$4:$C$9,Intervals!$F$4:$H$9),3,1)</f>
        <v>Int_7-17</v>
      </c>
      <c r="R11029" t="str">
        <f t="shared" si="1556"/>
        <v>1</v>
      </c>
      <c r="S11029">
        <f>VLOOKUP(N11029,IF(P11029="Work",Intervals!$A$4:$D$9,Intervals!$F$4:$I$9),4,1)</f>
        <v>3</v>
      </c>
    </row>
    <row r="11030" spans="1:19" x14ac:dyDescent="0.25">
      <c r="A11030" t="s">
        <v>185</v>
      </c>
      <c r="B11030" s="1" t="s">
        <v>10096</v>
      </c>
      <c r="C11030" t="s">
        <v>339</v>
      </c>
      <c r="D11030">
        <f t="shared" si="1548"/>
        <v>11028</v>
      </c>
      <c r="E11030" t="s">
        <v>347</v>
      </c>
      <c r="F11030" t="s">
        <v>10</v>
      </c>
      <c r="G11030" t="s">
        <v>4</v>
      </c>
      <c r="H11030" t="s">
        <v>11589</v>
      </c>
      <c r="I11030" s="4">
        <v>42509</v>
      </c>
      <c r="J11030">
        <f t="shared" si="1549"/>
        <v>3</v>
      </c>
      <c r="K11030">
        <f t="shared" si="1550"/>
        <v>6</v>
      </c>
      <c r="L11030" s="3">
        <f t="shared" si="1551"/>
        <v>42699</v>
      </c>
      <c r="M11030" t="str">
        <f t="shared" si="1552"/>
        <v>8:44</v>
      </c>
      <c r="N11030">
        <f t="shared" si="1553"/>
        <v>524</v>
      </c>
      <c r="O11030">
        <f t="shared" si="1554"/>
        <v>5</v>
      </c>
      <c r="P11030" t="str">
        <f t="shared" si="1555"/>
        <v>Work</v>
      </c>
      <c r="Q11030" t="str">
        <f>VLOOKUP(N11030,IF(P11030="Work",Intervals!$A$4:$C$9,Intervals!$F$4:$H$9),3,1)</f>
        <v>Int_7-17</v>
      </c>
      <c r="R11030" t="str">
        <f t="shared" si="1556"/>
        <v>1</v>
      </c>
      <c r="S11030">
        <f>VLOOKUP(N11030,IF(P11030="Work",Intervals!$A$4:$D$9,Intervals!$F$4:$I$9),4,1)</f>
        <v>3</v>
      </c>
    </row>
    <row r="11031" spans="1:19" x14ac:dyDescent="0.25">
      <c r="A11031" t="s">
        <v>301</v>
      </c>
      <c r="B11031" s="1" t="s">
        <v>10097</v>
      </c>
      <c r="C11031" t="s">
        <v>339</v>
      </c>
      <c r="D11031">
        <f t="shared" si="1548"/>
        <v>11029</v>
      </c>
      <c r="E11031" t="s">
        <v>437</v>
      </c>
      <c r="F11031" t="s">
        <v>10</v>
      </c>
      <c r="G11031" t="s">
        <v>4</v>
      </c>
      <c r="H11031" t="s">
        <v>11589</v>
      </c>
      <c r="I11031" s="4">
        <v>42509</v>
      </c>
      <c r="J11031">
        <f t="shared" si="1549"/>
        <v>3</v>
      </c>
      <c r="K11031">
        <f t="shared" si="1550"/>
        <v>6</v>
      </c>
      <c r="L11031" s="3">
        <f t="shared" si="1551"/>
        <v>42699</v>
      </c>
      <c r="M11031" t="str">
        <f t="shared" si="1552"/>
        <v>8:46</v>
      </c>
      <c r="N11031">
        <f t="shared" si="1553"/>
        <v>526</v>
      </c>
      <c r="O11031">
        <f t="shared" si="1554"/>
        <v>5</v>
      </c>
      <c r="P11031" t="str">
        <f t="shared" si="1555"/>
        <v>Work</v>
      </c>
      <c r="Q11031" t="str">
        <f>VLOOKUP(N11031,IF(P11031="Work",Intervals!$A$4:$C$9,Intervals!$F$4:$H$9),3,1)</f>
        <v>Int_7-17</v>
      </c>
      <c r="R11031" t="str">
        <f t="shared" si="1556"/>
        <v>1</v>
      </c>
      <c r="S11031">
        <f>VLOOKUP(N11031,IF(P11031="Work",Intervals!$A$4:$D$9,Intervals!$F$4:$I$9),4,1)</f>
        <v>3</v>
      </c>
    </row>
    <row r="11032" spans="1:19" x14ac:dyDescent="0.25">
      <c r="A11032" t="s">
        <v>203</v>
      </c>
      <c r="B11032" s="1" t="s">
        <v>10098</v>
      </c>
      <c r="C11032" t="s">
        <v>339</v>
      </c>
      <c r="D11032">
        <f t="shared" si="1548"/>
        <v>11030</v>
      </c>
      <c r="E11032" t="s">
        <v>924</v>
      </c>
      <c r="F11032" t="s">
        <v>10</v>
      </c>
      <c r="G11032" t="s">
        <v>4</v>
      </c>
      <c r="H11032" t="s">
        <v>11589</v>
      </c>
      <c r="I11032" s="4">
        <v>42509</v>
      </c>
      <c r="J11032">
        <f t="shared" si="1549"/>
        <v>3</v>
      </c>
      <c r="K11032">
        <f t="shared" si="1550"/>
        <v>6</v>
      </c>
      <c r="L11032" s="3">
        <f t="shared" si="1551"/>
        <v>42699</v>
      </c>
      <c r="M11032" t="str">
        <f t="shared" si="1552"/>
        <v>8:48</v>
      </c>
      <c r="N11032">
        <f t="shared" si="1553"/>
        <v>528</v>
      </c>
      <c r="O11032">
        <f t="shared" si="1554"/>
        <v>5</v>
      </c>
      <c r="P11032" t="str">
        <f t="shared" si="1555"/>
        <v>Work</v>
      </c>
      <c r="Q11032" t="str">
        <f>VLOOKUP(N11032,IF(P11032="Work",Intervals!$A$4:$C$9,Intervals!$F$4:$H$9),3,1)</f>
        <v>Int_7-17</v>
      </c>
      <c r="R11032" t="str">
        <f t="shared" si="1556"/>
        <v>1</v>
      </c>
      <c r="S11032">
        <f>VLOOKUP(N11032,IF(P11032="Work",Intervals!$A$4:$D$9,Intervals!$F$4:$I$9),4,1)</f>
        <v>3</v>
      </c>
    </row>
    <row r="11033" spans="1:19" x14ac:dyDescent="0.25">
      <c r="A11033" t="s">
        <v>301</v>
      </c>
      <c r="B11033" s="1" t="s">
        <v>10099</v>
      </c>
      <c r="C11033" t="s">
        <v>339</v>
      </c>
      <c r="D11033">
        <f t="shared" si="1548"/>
        <v>11031</v>
      </c>
      <c r="E11033" t="s">
        <v>437</v>
      </c>
      <c r="F11033" t="s">
        <v>10</v>
      </c>
      <c r="G11033" t="s">
        <v>4</v>
      </c>
      <c r="H11033" t="s">
        <v>11589</v>
      </c>
      <c r="I11033" s="4">
        <v>42509</v>
      </c>
      <c r="J11033">
        <f t="shared" si="1549"/>
        <v>3</v>
      </c>
      <c r="K11033">
        <f t="shared" si="1550"/>
        <v>6</v>
      </c>
      <c r="L11033" s="3">
        <f t="shared" si="1551"/>
        <v>42699</v>
      </c>
      <c r="M11033" t="str">
        <f t="shared" si="1552"/>
        <v>8:54</v>
      </c>
      <c r="N11033">
        <f t="shared" si="1553"/>
        <v>534</v>
      </c>
      <c r="O11033">
        <f t="shared" si="1554"/>
        <v>5</v>
      </c>
      <c r="P11033" t="str">
        <f t="shared" si="1555"/>
        <v>Work</v>
      </c>
      <c r="Q11033" t="str">
        <f>VLOOKUP(N11033,IF(P11033="Work",Intervals!$A$4:$C$9,Intervals!$F$4:$H$9),3,1)</f>
        <v>Int_7-17</v>
      </c>
      <c r="R11033" t="str">
        <f t="shared" si="1556"/>
        <v>1</v>
      </c>
      <c r="S11033">
        <f>VLOOKUP(N11033,IF(P11033="Work",Intervals!$A$4:$D$9,Intervals!$F$4:$I$9),4,1)</f>
        <v>3</v>
      </c>
    </row>
    <row r="11034" spans="1:19" x14ac:dyDescent="0.25">
      <c r="A11034" t="s">
        <v>312</v>
      </c>
      <c r="B11034" s="1" t="s">
        <v>10100</v>
      </c>
      <c r="C11034" t="s">
        <v>339</v>
      </c>
      <c r="D11034">
        <f t="shared" si="1548"/>
        <v>11032</v>
      </c>
      <c r="E11034" t="s">
        <v>390</v>
      </c>
      <c r="F11034" t="s">
        <v>11568</v>
      </c>
      <c r="G11034" t="s">
        <v>4</v>
      </c>
      <c r="H11034" t="s">
        <v>11589</v>
      </c>
      <c r="I11034" s="4">
        <v>42509</v>
      </c>
      <c r="J11034">
        <f t="shared" si="1549"/>
        <v>3</v>
      </c>
      <c r="K11034">
        <f t="shared" si="1550"/>
        <v>6</v>
      </c>
      <c r="L11034" s="3">
        <f t="shared" si="1551"/>
        <v>42699</v>
      </c>
      <c r="M11034" t="str">
        <f t="shared" si="1552"/>
        <v>8:56</v>
      </c>
      <c r="N11034">
        <f t="shared" si="1553"/>
        <v>536</v>
      </c>
      <c r="O11034">
        <f t="shared" si="1554"/>
        <v>5</v>
      </c>
      <c r="P11034" t="str">
        <f t="shared" si="1555"/>
        <v>Work</v>
      </c>
      <c r="Q11034" t="str">
        <f>VLOOKUP(N11034,IF(P11034="Work",Intervals!$A$4:$C$9,Intervals!$F$4:$H$9),3,1)</f>
        <v>Int_7-17</v>
      </c>
      <c r="R11034" t="str">
        <f t="shared" si="1556"/>
        <v>1</v>
      </c>
      <c r="S11034">
        <f>VLOOKUP(N11034,IF(P11034="Work",Intervals!$A$4:$D$9,Intervals!$F$4:$I$9),4,1)</f>
        <v>3</v>
      </c>
    </row>
    <row r="11035" spans="1:19" x14ac:dyDescent="0.25">
      <c r="A11035" t="s">
        <v>123</v>
      </c>
      <c r="B11035" s="1" t="s">
        <v>10101</v>
      </c>
      <c r="C11035" t="s">
        <v>339</v>
      </c>
      <c r="D11035">
        <f t="shared" si="1548"/>
        <v>11033</v>
      </c>
      <c r="E11035" t="s">
        <v>385</v>
      </c>
      <c r="F11035" t="s">
        <v>3</v>
      </c>
      <c r="G11035" t="s">
        <v>4</v>
      </c>
      <c r="H11035" t="s">
        <v>11597</v>
      </c>
      <c r="I11035" t="s">
        <v>11671</v>
      </c>
      <c r="J11035">
        <f t="shared" si="1549"/>
        <v>3</v>
      </c>
      <c r="K11035">
        <f t="shared" si="1550"/>
        <v>6</v>
      </c>
      <c r="L11035" s="3">
        <f t="shared" si="1551"/>
        <v>42699</v>
      </c>
      <c r="M11035" t="str">
        <f t="shared" si="1552"/>
        <v>8:59</v>
      </c>
      <c r="N11035">
        <f t="shared" si="1553"/>
        <v>538.99999999999989</v>
      </c>
      <c r="O11035">
        <f t="shared" si="1554"/>
        <v>5</v>
      </c>
      <c r="P11035" t="str">
        <f t="shared" si="1555"/>
        <v>Work</v>
      </c>
      <c r="Q11035" t="str">
        <f>VLOOKUP(N11035,IF(P11035="Work",Intervals!$A$4:$C$9,Intervals!$F$4:$H$9),3,1)</f>
        <v>Int_7-17</v>
      </c>
      <c r="R11035" t="str">
        <f t="shared" si="1556"/>
        <v>1</v>
      </c>
      <c r="S11035">
        <f>VLOOKUP(N11035,IF(P11035="Work",Intervals!$A$4:$D$9,Intervals!$F$4:$I$9),4,1)</f>
        <v>3</v>
      </c>
    </row>
    <row r="11036" spans="1:19" x14ac:dyDescent="0.25">
      <c r="A11036" t="s">
        <v>176</v>
      </c>
      <c r="B11036" s="1" t="s">
        <v>10102</v>
      </c>
      <c r="C11036" t="s">
        <v>339</v>
      </c>
      <c r="D11036">
        <f t="shared" si="1548"/>
        <v>11034</v>
      </c>
      <c r="E11036" t="s">
        <v>924</v>
      </c>
      <c r="F11036" t="s">
        <v>10</v>
      </c>
      <c r="G11036" t="s">
        <v>4</v>
      </c>
      <c r="H11036" t="s">
        <v>11589</v>
      </c>
      <c r="I11036" s="4">
        <v>42509</v>
      </c>
      <c r="J11036">
        <f t="shared" si="1549"/>
        <v>3</v>
      </c>
      <c r="K11036">
        <f t="shared" si="1550"/>
        <v>6</v>
      </c>
      <c r="L11036" s="3">
        <f t="shared" si="1551"/>
        <v>42699</v>
      </c>
      <c r="M11036" t="str">
        <f t="shared" si="1552"/>
        <v>9:3</v>
      </c>
      <c r="N11036">
        <f t="shared" si="1553"/>
        <v>543.00000000000011</v>
      </c>
      <c r="O11036">
        <f t="shared" si="1554"/>
        <v>5</v>
      </c>
      <c r="P11036" t="str">
        <f t="shared" si="1555"/>
        <v>Work</v>
      </c>
      <c r="Q11036" t="str">
        <f>VLOOKUP(N11036,IF(P11036="Work",Intervals!$A$4:$C$9,Intervals!$F$4:$H$9),3,1)</f>
        <v>Int_7-17</v>
      </c>
      <c r="R11036" t="str">
        <f t="shared" si="1556"/>
        <v>1</v>
      </c>
      <c r="S11036">
        <f>VLOOKUP(N11036,IF(P11036="Work",Intervals!$A$4:$D$9,Intervals!$F$4:$I$9),4,1)</f>
        <v>3</v>
      </c>
    </row>
    <row r="11037" spans="1:19" x14ac:dyDescent="0.25">
      <c r="A11037" t="s">
        <v>218</v>
      </c>
      <c r="B11037" s="1" t="s">
        <v>10103</v>
      </c>
      <c r="C11037" t="s">
        <v>339</v>
      </c>
      <c r="D11037">
        <f t="shared" si="1548"/>
        <v>11035</v>
      </c>
      <c r="E11037" t="s">
        <v>409</v>
      </c>
      <c r="F11037" t="s">
        <v>11563</v>
      </c>
      <c r="G11037" t="s">
        <v>4</v>
      </c>
      <c r="H11037" t="s">
        <v>11589</v>
      </c>
      <c r="I11037" s="4">
        <v>42509</v>
      </c>
      <c r="J11037">
        <f t="shared" si="1549"/>
        <v>3</v>
      </c>
      <c r="K11037">
        <f t="shared" si="1550"/>
        <v>6</v>
      </c>
      <c r="L11037" s="3">
        <f t="shared" si="1551"/>
        <v>42699</v>
      </c>
      <c r="M11037" t="str">
        <f t="shared" si="1552"/>
        <v>9:4</v>
      </c>
      <c r="N11037">
        <f t="shared" si="1553"/>
        <v>544</v>
      </c>
      <c r="O11037">
        <f t="shared" si="1554"/>
        <v>5</v>
      </c>
      <c r="P11037" t="str">
        <f t="shared" si="1555"/>
        <v>Work</v>
      </c>
      <c r="Q11037" t="str">
        <f>VLOOKUP(N11037,IF(P11037="Work",Intervals!$A$4:$C$9,Intervals!$F$4:$H$9),3,1)</f>
        <v>Int_7-17</v>
      </c>
      <c r="R11037" t="str">
        <f t="shared" si="1556"/>
        <v>1</v>
      </c>
      <c r="S11037">
        <f>VLOOKUP(N11037,IF(P11037="Work",Intervals!$A$4:$D$9,Intervals!$F$4:$I$9),4,1)</f>
        <v>3</v>
      </c>
    </row>
    <row r="11038" spans="1:19" x14ac:dyDescent="0.25">
      <c r="A11038" t="s">
        <v>140</v>
      </c>
      <c r="B11038" s="1" t="s">
        <v>10104</v>
      </c>
      <c r="C11038" t="s">
        <v>339</v>
      </c>
      <c r="D11038">
        <f t="shared" si="1548"/>
        <v>11036</v>
      </c>
      <c r="E11038" t="s">
        <v>527</v>
      </c>
      <c r="F11038" t="s">
        <v>10</v>
      </c>
      <c r="G11038" t="s">
        <v>4</v>
      </c>
      <c r="H11038" t="s">
        <v>11589</v>
      </c>
      <c r="I11038" s="4">
        <v>42509</v>
      </c>
      <c r="J11038">
        <f t="shared" si="1549"/>
        <v>3</v>
      </c>
      <c r="K11038">
        <f t="shared" si="1550"/>
        <v>6</v>
      </c>
      <c r="L11038" s="3">
        <f t="shared" si="1551"/>
        <v>42699</v>
      </c>
      <c r="M11038" t="str">
        <f t="shared" si="1552"/>
        <v>9:5</v>
      </c>
      <c r="N11038">
        <f t="shared" si="1553"/>
        <v>545.00000000000011</v>
      </c>
      <c r="O11038">
        <f t="shared" si="1554"/>
        <v>5</v>
      </c>
      <c r="P11038" t="str">
        <f t="shared" si="1555"/>
        <v>Work</v>
      </c>
      <c r="Q11038" t="str">
        <f>VLOOKUP(N11038,IF(P11038="Work",Intervals!$A$4:$C$9,Intervals!$F$4:$H$9),3,1)</f>
        <v>Int_7-17</v>
      </c>
      <c r="R11038" t="str">
        <f t="shared" si="1556"/>
        <v>1</v>
      </c>
      <c r="S11038">
        <f>VLOOKUP(N11038,IF(P11038="Work",Intervals!$A$4:$D$9,Intervals!$F$4:$I$9),4,1)</f>
        <v>3</v>
      </c>
    </row>
    <row r="11039" spans="1:19" x14ac:dyDescent="0.25">
      <c r="A11039" t="s">
        <v>145</v>
      </c>
      <c r="B11039" s="1" t="s">
        <v>10105</v>
      </c>
      <c r="C11039" t="s">
        <v>339</v>
      </c>
      <c r="D11039">
        <f t="shared" si="1548"/>
        <v>11037</v>
      </c>
      <c r="E11039" t="s">
        <v>386</v>
      </c>
      <c r="F11039" t="s">
        <v>10</v>
      </c>
      <c r="G11039" t="s">
        <v>4</v>
      </c>
      <c r="H11039" t="s">
        <v>11603</v>
      </c>
      <c r="I11039" t="s">
        <v>11677</v>
      </c>
      <c r="J11039">
        <f t="shared" si="1549"/>
        <v>3</v>
      </c>
      <c r="K11039">
        <f t="shared" si="1550"/>
        <v>6</v>
      </c>
      <c r="L11039" s="3">
        <f t="shared" si="1551"/>
        <v>42699</v>
      </c>
      <c r="M11039" t="str">
        <f t="shared" si="1552"/>
        <v>9:8</v>
      </c>
      <c r="N11039">
        <f t="shared" si="1553"/>
        <v>548</v>
      </c>
      <c r="O11039">
        <f t="shared" si="1554"/>
        <v>5</v>
      </c>
      <c r="P11039" t="str">
        <f t="shared" si="1555"/>
        <v>Work</v>
      </c>
      <c r="Q11039" t="str">
        <f>VLOOKUP(N11039,IF(P11039="Work",Intervals!$A$4:$C$9,Intervals!$F$4:$H$9),3,1)</f>
        <v>Int_7-17</v>
      </c>
      <c r="R11039" t="str">
        <f t="shared" si="1556"/>
        <v>1</v>
      </c>
      <c r="S11039">
        <f>VLOOKUP(N11039,IF(P11039="Work",Intervals!$A$4:$D$9,Intervals!$F$4:$I$9),4,1)</f>
        <v>3</v>
      </c>
    </row>
    <row r="11040" spans="1:19" x14ac:dyDescent="0.25">
      <c r="A11040" t="s">
        <v>183</v>
      </c>
      <c r="B11040" s="1" t="s">
        <v>10106</v>
      </c>
      <c r="C11040" t="s">
        <v>339</v>
      </c>
      <c r="D11040">
        <f t="shared" si="1548"/>
        <v>11038</v>
      </c>
      <c r="E11040" t="s">
        <v>396</v>
      </c>
      <c r="F11040" t="s">
        <v>11569</v>
      </c>
      <c r="G11040" t="s">
        <v>4</v>
      </c>
      <c r="H11040" t="s">
        <v>11589</v>
      </c>
      <c r="I11040" s="4">
        <v>42509</v>
      </c>
      <c r="J11040">
        <f t="shared" si="1549"/>
        <v>3</v>
      </c>
      <c r="K11040">
        <f t="shared" si="1550"/>
        <v>6</v>
      </c>
      <c r="L11040" s="3">
        <f t="shared" si="1551"/>
        <v>42699</v>
      </c>
      <c r="M11040" t="str">
        <f t="shared" si="1552"/>
        <v>9:9</v>
      </c>
      <c r="N11040">
        <f t="shared" si="1553"/>
        <v>549.00000000000011</v>
      </c>
      <c r="O11040">
        <f t="shared" si="1554"/>
        <v>5</v>
      </c>
      <c r="P11040" t="str">
        <f t="shared" si="1555"/>
        <v>Work</v>
      </c>
      <c r="Q11040" t="str">
        <f>VLOOKUP(N11040,IF(P11040="Work",Intervals!$A$4:$C$9,Intervals!$F$4:$H$9),3,1)</f>
        <v>Int_7-17</v>
      </c>
      <c r="R11040" t="str">
        <f t="shared" si="1556"/>
        <v>1</v>
      </c>
      <c r="S11040">
        <f>VLOOKUP(N11040,IF(P11040="Work",Intervals!$A$4:$D$9,Intervals!$F$4:$I$9),4,1)</f>
        <v>3</v>
      </c>
    </row>
    <row r="11041" spans="1:19" x14ac:dyDescent="0.25">
      <c r="A11041" t="s">
        <v>259</v>
      </c>
      <c r="B11041" s="1" t="s">
        <v>10107</v>
      </c>
      <c r="C11041" t="s">
        <v>339</v>
      </c>
      <c r="D11041">
        <f t="shared" si="1548"/>
        <v>11039</v>
      </c>
      <c r="E11041" t="s">
        <v>384</v>
      </c>
      <c r="F11041" t="s">
        <v>10</v>
      </c>
      <c r="G11041" t="s">
        <v>4</v>
      </c>
      <c r="H11041" t="s">
        <v>11589</v>
      </c>
      <c r="I11041" s="4">
        <v>42509</v>
      </c>
      <c r="J11041">
        <f t="shared" si="1549"/>
        <v>3</v>
      </c>
      <c r="K11041">
        <f t="shared" si="1550"/>
        <v>6</v>
      </c>
      <c r="L11041" s="3">
        <f t="shared" si="1551"/>
        <v>42699</v>
      </c>
      <c r="M11041" t="str">
        <f t="shared" si="1552"/>
        <v>9:14</v>
      </c>
      <c r="N11041">
        <f t="shared" si="1553"/>
        <v>554</v>
      </c>
      <c r="O11041">
        <f t="shared" si="1554"/>
        <v>5</v>
      </c>
      <c r="P11041" t="str">
        <f t="shared" si="1555"/>
        <v>Work</v>
      </c>
      <c r="Q11041" t="str">
        <f>VLOOKUP(N11041,IF(P11041="Work",Intervals!$A$4:$C$9,Intervals!$F$4:$H$9),3,1)</f>
        <v>Int_7-17</v>
      </c>
      <c r="R11041" t="str">
        <f t="shared" si="1556"/>
        <v>1</v>
      </c>
      <c r="S11041">
        <f>VLOOKUP(N11041,IF(P11041="Work",Intervals!$A$4:$D$9,Intervals!$F$4:$I$9),4,1)</f>
        <v>3</v>
      </c>
    </row>
    <row r="11042" spans="1:19" x14ac:dyDescent="0.25">
      <c r="A11042" t="s">
        <v>133</v>
      </c>
      <c r="B11042" s="1" t="s">
        <v>10108</v>
      </c>
      <c r="C11042" t="s">
        <v>339</v>
      </c>
      <c r="D11042">
        <f t="shared" si="1548"/>
        <v>11040</v>
      </c>
      <c r="E11042" t="s">
        <v>391</v>
      </c>
      <c r="F11042" t="s">
        <v>10</v>
      </c>
      <c r="G11042" t="s">
        <v>4</v>
      </c>
      <c r="H11042" t="s">
        <v>11603</v>
      </c>
      <c r="I11042" t="s">
        <v>11677</v>
      </c>
      <c r="J11042">
        <f t="shared" si="1549"/>
        <v>3</v>
      </c>
      <c r="K11042">
        <f t="shared" si="1550"/>
        <v>6</v>
      </c>
      <c r="L11042" s="3">
        <f t="shared" si="1551"/>
        <v>42699</v>
      </c>
      <c r="M11042" t="str">
        <f t="shared" si="1552"/>
        <v>9:15</v>
      </c>
      <c r="N11042">
        <f t="shared" si="1553"/>
        <v>555.00000000000011</v>
      </c>
      <c r="O11042">
        <f t="shared" si="1554"/>
        <v>5</v>
      </c>
      <c r="P11042" t="str">
        <f t="shared" si="1555"/>
        <v>Work</v>
      </c>
      <c r="Q11042" t="str">
        <f>VLOOKUP(N11042,IF(P11042="Work",Intervals!$A$4:$C$9,Intervals!$F$4:$H$9),3,1)</f>
        <v>Int_7-17</v>
      </c>
      <c r="R11042" t="str">
        <f t="shared" si="1556"/>
        <v>1</v>
      </c>
      <c r="S11042">
        <f>VLOOKUP(N11042,IF(P11042="Work",Intervals!$A$4:$D$9,Intervals!$F$4:$I$9),4,1)</f>
        <v>3</v>
      </c>
    </row>
    <row r="11043" spans="1:19" x14ac:dyDescent="0.25">
      <c r="A11043" t="s">
        <v>110</v>
      </c>
      <c r="B11043" s="1" t="s">
        <v>10108</v>
      </c>
      <c r="C11043" t="s">
        <v>339</v>
      </c>
      <c r="D11043">
        <f t="shared" si="1548"/>
        <v>11041</v>
      </c>
      <c r="E11043" t="s">
        <v>391</v>
      </c>
      <c r="F11043" t="s">
        <v>10</v>
      </c>
      <c r="G11043" t="s">
        <v>4</v>
      </c>
      <c r="H11043" t="s">
        <v>11603</v>
      </c>
      <c r="I11043" t="s">
        <v>11677</v>
      </c>
      <c r="J11043">
        <f t="shared" si="1549"/>
        <v>3</v>
      </c>
      <c r="K11043">
        <f t="shared" si="1550"/>
        <v>6</v>
      </c>
      <c r="L11043" s="3">
        <f t="shared" si="1551"/>
        <v>42699</v>
      </c>
      <c r="M11043" t="str">
        <f t="shared" si="1552"/>
        <v>9:15</v>
      </c>
      <c r="N11043">
        <f t="shared" si="1553"/>
        <v>555.00000000000011</v>
      </c>
      <c r="O11043">
        <f t="shared" si="1554"/>
        <v>5</v>
      </c>
      <c r="P11043" t="str">
        <f t="shared" si="1555"/>
        <v>Work</v>
      </c>
      <c r="Q11043" t="str">
        <f>VLOOKUP(N11043,IF(P11043="Work",Intervals!$A$4:$C$9,Intervals!$F$4:$H$9),3,1)</f>
        <v>Int_7-17</v>
      </c>
      <c r="R11043" t="str">
        <f t="shared" si="1556"/>
        <v>1</v>
      </c>
      <c r="S11043">
        <f>VLOOKUP(N11043,IF(P11043="Work",Intervals!$A$4:$D$9,Intervals!$F$4:$I$9),4,1)</f>
        <v>3</v>
      </c>
    </row>
    <row r="11044" spans="1:19" x14ac:dyDescent="0.25">
      <c r="A11044" t="s">
        <v>122</v>
      </c>
      <c r="B11044" s="1" t="s">
        <v>10108</v>
      </c>
      <c r="C11044" t="s">
        <v>339</v>
      </c>
      <c r="D11044">
        <f t="shared" si="1548"/>
        <v>11042</v>
      </c>
      <c r="E11044" t="s">
        <v>347</v>
      </c>
      <c r="F11044" t="s">
        <v>10</v>
      </c>
      <c r="G11044" t="s">
        <v>4</v>
      </c>
      <c r="H11044" t="s">
        <v>11589</v>
      </c>
      <c r="I11044" s="4">
        <v>42509</v>
      </c>
      <c r="J11044">
        <f t="shared" si="1549"/>
        <v>3</v>
      </c>
      <c r="K11044">
        <f t="shared" si="1550"/>
        <v>6</v>
      </c>
      <c r="L11044" s="3">
        <f t="shared" si="1551"/>
        <v>42699</v>
      </c>
      <c r="M11044" t="str">
        <f t="shared" si="1552"/>
        <v>9:15</v>
      </c>
      <c r="N11044">
        <f t="shared" si="1553"/>
        <v>555.00000000000011</v>
      </c>
      <c r="O11044">
        <f t="shared" si="1554"/>
        <v>5</v>
      </c>
      <c r="P11044" t="str">
        <f t="shared" si="1555"/>
        <v>Work</v>
      </c>
      <c r="Q11044" t="str">
        <f>VLOOKUP(N11044,IF(P11044="Work",Intervals!$A$4:$C$9,Intervals!$F$4:$H$9),3,1)</f>
        <v>Int_7-17</v>
      </c>
      <c r="R11044" t="str">
        <f t="shared" si="1556"/>
        <v>1</v>
      </c>
      <c r="S11044">
        <f>VLOOKUP(N11044,IF(P11044="Work",Intervals!$A$4:$D$9,Intervals!$F$4:$I$9),4,1)</f>
        <v>3</v>
      </c>
    </row>
    <row r="11045" spans="1:19" x14ac:dyDescent="0.25">
      <c r="A11045" t="s">
        <v>301</v>
      </c>
      <c r="B11045" s="1" t="s">
        <v>10109</v>
      </c>
      <c r="C11045" t="s">
        <v>339</v>
      </c>
      <c r="D11045">
        <f t="shared" si="1548"/>
        <v>11043</v>
      </c>
      <c r="E11045" t="s">
        <v>437</v>
      </c>
      <c r="F11045" t="s">
        <v>10</v>
      </c>
      <c r="G11045" t="s">
        <v>4</v>
      </c>
      <c r="H11045" t="s">
        <v>11589</v>
      </c>
      <c r="I11045" s="4">
        <v>42509</v>
      </c>
      <c r="J11045">
        <f t="shared" si="1549"/>
        <v>3</v>
      </c>
      <c r="K11045">
        <f t="shared" si="1550"/>
        <v>6</v>
      </c>
      <c r="L11045" s="3">
        <f t="shared" si="1551"/>
        <v>42699</v>
      </c>
      <c r="M11045" t="str">
        <f t="shared" si="1552"/>
        <v>9:16</v>
      </c>
      <c r="N11045">
        <f t="shared" si="1553"/>
        <v>556</v>
      </c>
      <c r="O11045">
        <f t="shared" si="1554"/>
        <v>5</v>
      </c>
      <c r="P11045" t="str">
        <f t="shared" si="1555"/>
        <v>Work</v>
      </c>
      <c r="Q11045" t="str">
        <f>VLOOKUP(N11045,IF(P11045="Work",Intervals!$A$4:$C$9,Intervals!$F$4:$H$9),3,1)</f>
        <v>Int_7-17</v>
      </c>
      <c r="R11045" t="str">
        <f t="shared" si="1556"/>
        <v>1</v>
      </c>
      <c r="S11045">
        <f>VLOOKUP(N11045,IF(P11045="Work",Intervals!$A$4:$D$9,Intervals!$F$4:$I$9),4,1)</f>
        <v>3</v>
      </c>
    </row>
    <row r="11046" spans="1:19" x14ac:dyDescent="0.25">
      <c r="A11046" t="s">
        <v>259</v>
      </c>
      <c r="B11046" s="1" t="s">
        <v>10109</v>
      </c>
      <c r="C11046" t="s">
        <v>339</v>
      </c>
      <c r="D11046">
        <f t="shared" si="1548"/>
        <v>11044</v>
      </c>
      <c r="E11046" t="s">
        <v>384</v>
      </c>
      <c r="F11046" t="s">
        <v>10</v>
      </c>
      <c r="G11046" t="s">
        <v>4</v>
      </c>
      <c r="H11046" t="s">
        <v>11589</v>
      </c>
      <c r="I11046" s="4">
        <v>42509</v>
      </c>
      <c r="J11046">
        <f t="shared" si="1549"/>
        <v>3</v>
      </c>
      <c r="K11046">
        <f t="shared" si="1550"/>
        <v>6</v>
      </c>
      <c r="L11046" s="3">
        <f t="shared" si="1551"/>
        <v>42699</v>
      </c>
      <c r="M11046" t="str">
        <f t="shared" si="1552"/>
        <v>9:16</v>
      </c>
      <c r="N11046">
        <f t="shared" si="1553"/>
        <v>556</v>
      </c>
      <c r="O11046">
        <f t="shared" si="1554"/>
        <v>5</v>
      </c>
      <c r="P11046" t="str">
        <f t="shared" si="1555"/>
        <v>Work</v>
      </c>
      <c r="Q11046" t="str">
        <f>VLOOKUP(N11046,IF(P11046="Work",Intervals!$A$4:$C$9,Intervals!$F$4:$H$9),3,1)</f>
        <v>Int_7-17</v>
      </c>
      <c r="R11046" t="str">
        <f t="shared" si="1556"/>
        <v>1</v>
      </c>
      <c r="S11046">
        <f>VLOOKUP(N11046,IF(P11046="Work",Intervals!$A$4:$D$9,Intervals!$F$4:$I$9),4,1)</f>
        <v>3</v>
      </c>
    </row>
    <row r="11047" spans="1:19" x14ac:dyDescent="0.25">
      <c r="A11047" t="s">
        <v>100</v>
      </c>
      <c r="B11047" s="1" t="s">
        <v>10110</v>
      </c>
      <c r="C11047" t="s">
        <v>339</v>
      </c>
      <c r="D11047">
        <f t="shared" si="1548"/>
        <v>11045</v>
      </c>
      <c r="E11047" t="s">
        <v>1178</v>
      </c>
      <c r="F11047" t="s">
        <v>11565</v>
      </c>
      <c r="G11047" t="s">
        <v>30</v>
      </c>
      <c r="H11047" t="s">
        <v>11590</v>
      </c>
      <c r="I11047" t="s">
        <v>11664</v>
      </c>
      <c r="J11047">
        <f t="shared" si="1549"/>
        <v>3</v>
      </c>
      <c r="K11047">
        <f t="shared" si="1550"/>
        <v>6</v>
      </c>
      <c r="L11047" s="3">
        <f t="shared" si="1551"/>
        <v>42699</v>
      </c>
      <c r="M11047" t="str">
        <f t="shared" si="1552"/>
        <v>9:18</v>
      </c>
      <c r="N11047">
        <f t="shared" si="1553"/>
        <v>557.99999999999989</v>
      </c>
      <c r="O11047">
        <f t="shared" si="1554"/>
        <v>5</v>
      </c>
      <c r="P11047" t="str">
        <f t="shared" si="1555"/>
        <v>Work</v>
      </c>
      <c r="Q11047" t="str">
        <f>VLOOKUP(N11047,IF(P11047="Work",Intervals!$A$4:$C$9,Intervals!$F$4:$H$9),3,1)</f>
        <v>Int_7-17</v>
      </c>
      <c r="R11047" t="str">
        <f t="shared" si="1556"/>
        <v>1</v>
      </c>
      <c r="S11047">
        <f>VLOOKUP(N11047,IF(P11047="Work",Intervals!$A$4:$D$9,Intervals!$F$4:$I$9),4,1)</f>
        <v>3</v>
      </c>
    </row>
    <row r="11048" spans="1:19" x14ac:dyDescent="0.25">
      <c r="A11048" t="s">
        <v>136</v>
      </c>
      <c r="B11048" s="1" t="s">
        <v>10111</v>
      </c>
      <c r="C11048" t="s">
        <v>339</v>
      </c>
      <c r="D11048">
        <f t="shared" si="1548"/>
        <v>11046</v>
      </c>
      <c r="E11048" t="s">
        <v>393</v>
      </c>
      <c r="F11048" t="s">
        <v>10</v>
      </c>
      <c r="G11048" t="s">
        <v>4</v>
      </c>
      <c r="H11048" t="s">
        <v>11589</v>
      </c>
      <c r="I11048" s="4">
        <v>42509</v>
      </c>
      <c r="J11048">
        <f t="shared" si="1549"/>
        <v>3</v>
      </c>
      <c r="K11048">
        <f t="shared" si="1550"/>
        <v>6</v>
      </c>
      <c r="L11048" s="3">
        <f t="shared" si="1551"/>
        <v>42699</v>
      </c>
      <c r="M11048" t="str">
        <f t="shared" si="1552"/>
        <v>9:24</v>
      </c>
      <c r="N11048">
        <f t="shared" si="1553"/>
        <v>563.99999999999989</v>
      </c>
      <c r="O11048">
        <f t="shared" si="1554"/>
        <v>5</v>
      </c>
      <c r="P11048" t="str">
        <f t="shared" si="1555"/>
        <v>Work</v>
      </c>
      <c r="Q11048" t="str">
        <f>VLOOKUP(N11048,IF(P11048="Work",Intervals!$A$4:$C$9,Intervals!$F$4:$H$9),3,1)</f>
        <v>Int_7-17</v>
      </c>
      <c r="R11048" t="str">
        <f t="shared" si="1556"/>
        <v>1</v>
      </c>
      <c r="S11048">
        <f>VLOOKUP(N11048,IF(P11048="Work",Intervals!$A$4:$D$9,Intervals!$F$4:$I$9),4,1)</f>
        <v>3</v>
      </c>
    </row>
    <row r="11049" spans="1:19" x14ac:dyDescent="0.25">
      <c r="A11049" t="s">
        <v>170</v>
      </c>
      <c r="B11049" s="1" t="s">
        <v>10112</v>
      </c>
      <c r="C11049" t="s">
        <v>339</v>
      </c>
      <c r="D11049">
        <f t="shared" si="1548"/>
        <v>11047</v>
      </c>
      <c r="E11049" t="s">
        <v>347</v>
      </c>
      <c r="F11049" t="s">
        <v>10</v>
      </c>
      <c r="G11049" t="s">
        <v>4</v>
      </c>
      <c r="H11049" t="s">
        <v>11589</v>
      </c>
      <c r="I11049" s="4">
        <v>42509</v>
      </c>
      <c r="J11049">
        <f t="shared" si="1549"/>
        <v>3</v>
      </c>
      <c r="K11049">
        <f t="shared" si="1550"/>
        <v>6</v>
      </c>
      <c r="L11049" s="3">
        <f t="shared" si="1551"/>
        <v>42699</v>
      </c>
      <c r="M11049" t="str">
        <f t="shared" si="1552"/>
        <v>9:26</v>
      </c>
      <c r="N11049">
        <f t="shared" si="1553"/>
        <v>565.99999999999989</v>
      </c>
      <c r="O11049">
        <f t="shared" si="1554"/>
        <v>5</v>
      </c>
      <c r="P11049" t="str">
        <f t="shared" si="1555"/>
        <v>Work</v>
      </c>
      <c r="Q11049" t="str">
        <f>VLOOKUP(N11049,IF(P11049="Work",Intervals!$A$4:$C$9,Intervals!$F$4:$H$9),3,1)</f>
        <v>Int_7-17</v>
      </c>
      <c r="R11049" t="str">
        <f t="shared" si="1556"/>
        <v>1</v>
      </c>
      <c r="S11049">
        <f>VLOOKUP(N11049,IF(P11049="Work",Intervals!$A$4:$D$9,Intervals!$F$4:$I$9),4,1)</f>
        <v>3</v>
      </c>
    </row>
    <row r="11050" spans="1:19" x14ac:dyDescent="0.25">
      <c r="A11050" t="s">
        <v>98</v>
      </c>
      <c r="B11050" s="1" t="s">
        <v>10112</v>
      </c>
      <c r="C11050" t="s">
        <v>339</v>
      </c>
      <c r="D11050">
        <f t="shared" si="1548"/>
        <v>11048</v>
      </c>
      <c r="E11050" t="s">
        <v>397</v>
      </c>
      <c r="F11050" t="s">
        <v>10</v>
      </c>
      <c r="G11050" t="s">
        <v>4</v>
      </c>
      <c r="H11050" t="s">
        <v>11596</v>
      </c>
      <c r="I11050" t="s">
        <v>11670</v>
      </c>
      <c r="J11050">
        <f t="shared" si="1549"/>
        <v>3</v>
      </c>
      <c r="K11050">
        <f t="shared" si="1550"/>
        <v>6</v>
      </c>
      <c r="L11050" s="3">
        <f t="shared" si="1551"/>
        <v>42699</v>
      </c>
      <c r="M11050" t="str">
        <f t="shared" si="1552"/>
        <v>9:26</v>
      </c>
      <c r="N11050">
        <f t="shared" si="1553"/>
        <v>565.99999999999989</v>
      </c>
      <c r="O11050">
        <f t="shared" si="1554"/>
        <v>5</v>
      </c>
      <c r="P11050" t="str">
        <f t="shared" si="1555"/>
        <v>Work</v>
      </c>
      <c r="Q11050" t="str">
        <f>VLOOKUP(N11050,IF(P11050="Work",Intervals!$A$4:$C$9,Intervals!$F$4:$H$9),3,1)</f>
        <v>Int_7-17</v>
      </c>
      <c r="R11050" t="str">
        <f t="shared" si="1556"/>
        <v>1</v>
      </c>
      <c r="S11050">
        <f>VLOOKUP(N11050,IF(P11050="Work",Intervals!$A$4:$D$9,Intervals!$F$4:$I$9),4,1)</f>
        <v>3</v>
      </c>
    </row>
    <row r="11051" spans="1:19" x14ac:dyDescent="0.25">
      <c r="A11051" t="s">
        <v>146</v>
      </c>
      <c r="B11051" s="1" t="s">
        <v>10113</v>
      </c>
      <c r="C11051" t="s">
        <v>339</v>
      </c>
      <c r="D11051">
        <f t="shared" si="1548"/>
        <v>11049</v>
      </c>
      <c r="E11051" t="s">
        <v>386</v>
      </c>
      <c r="F11051" t="s">
        <v>10</v>
      </c>
      <c r="G11051" t="s">
        <v>4</v>
      </c>
      <c r="H11051" t="s">
        <v>11603</v>
      </c>
      <c r="I11051" t="s">
        <v>11677</v>
      </c>
      <c r="J11051">
        <f t="shared" si="1549"/>
        <v>3</v>
      </c>
      <c r="K11051">
        <f t="shared" si="1550"/>
        <v>6</v>
      </c>
      <c r="L11051" s="3">
        <f t="shared" si="1551"/>
        <v>42699</v>
      </c>
      <c r="M11051" t="str">
        <f t="shared" si="1552"/>
        <v>9:28</v>
      </c>
      <c r="N11051">
        <f t="shared" si="1553"/>
        <v>567.99999999999989</v>
      </c>
      <c r="O11051">
        <f t="shared" si="1554"/>
        <v>5</v>
      </c>
      <c r="P11051" t="str">
        <f t="shared" si="1555"/>
        <v>Work</v>
      </c>
      <c r="Q11051" t="str">
        <f>VLOOKUP(N11051,IF(P11051="Work",Intervals!$A$4:$C$9,Intervals!$F$4:$H$9),3,1)</f>
        <v>Int_7-17</v>
      </c>
      <c r="R11051" t="str">
        <f t="shared" si="1556"/>
        <v>1</v>
      </c>
      <c r="S11051">
        <f>VLOOKUP(N11051,IF(P11051="Work",Intervals!$A$4:$D$9,Intervals!$F$4:$I$9),4,1)</f>
        <v>3</v>
      </c>
    </row>
    <row r="11052" spans="1:19" x14ac:dyDescent="0.25">
      <c r="A11052" t="s">
        <v>193</v>
      </c>
      <c r="B11052" s="1" t="s">
        <v>10114</v>
      </c>
      <c r="C11052" t="s">
        <v>339</v>
      </c>
      <c r="D11052">
        <f t="shared" si="1548"/>
        <v>11050</v>
      </c>
      <c r="E11052" t="s">
        <v>381</v>
      </c>
      <c r="F11052" t="s">
        <v>10</v>
      </c>
      <c r="G11052" t="s">
        <v>4</v>
      </c>
      <c r="H11052" t="s">
        <v>11589</v>
      </c>
      <c r="I11052" s="4">
        <v>42509</v>
      </c>
      <c r="J11052">
        <f t="shared" si="1549"/>
        <v>3</v>
      </c>
      <c r="K11052">
        <f t="shared" si="1550"/>
        <v>6</v>
      </c>
      <c r="L11052" s="3">
        <f t="shared" si="1551"/>
        <v>42699</v>
      </c>
      <c r="M11052" t="str">
        <f t="shared" si="1552"/>
        <v>9:31</v>
      </c>
      <c r="N11052">
        <f t="shared" si="1553"/>
        <v>571</v>
      </c>
      <c r="O11052">
        <f t="shared" si="1554"/>
        <v>5</v>
      </c>
      <c r="P11052" t="str">
        <f t="shared" si="1555"/>
        <v>Work</v>
      </c>
      <c r="Q11052" t="str">
        <f>VLOOKUP(N11052,IF(P11052="Work",Intervals!$A$4:$C$9,Intervals!$F$4:$H$9),3,1)</f>
        <v>Int_7-17</v>
      </c>
      <c r="R11052" t="str">
        <f t="shared" si="1556"/>
        <v>1</v>
      </c>
      <c r="S11052">
        <f>VLOOKUP(N11052,IF(P11052="Work",Intervals!$A$4:$D$9,Intervals!$F$4:$I$9),4,1)</f>
        <v>3</v>
      </c>
    </row>
    <row r="11053" spans="1:19" x14ac:dyDescent="0.25">
      <c r="A11053" t="s">
        <v>162</v>
      </c>
      <c r="B11053" s="1" t="s">
        <v>10115</v>
      </c>
      <c r="C11053" t="s">
        <v>339</v>
      </c>
      <c r="D11053">
        <f t="shared" si="1548"/>
        <v>11051</v>
      </c>
      <c r="E11053" t="s">
        <v>387</v>
      </c>
      <c r="F11053" t="s">
        <v>3</v>
      </c>
      <c r="G11053" t="s">
        <v>4</v>
      </c>
      <c r="H11053" t="s">
        <v>11597</v>
      </c>
      <c r="I11053" t="s">
        <v>11671</v>
      </c>
      <c r="J11053">
        <f t="shared" si="1549"/>
        <v>3</v>
      </c>
      <c r="K11053">
        <f t="shared" si="1550"/>
        <v>6</v>
      </c>
      <c r="L11053" s="3">
        <f t="shared" si="1551"/>
        <v>42699</v>
      </c>
      <c r="M11053" t="str">
        <f t="shared" si="1552"/>
        <v>9:32</v>
      </c>
      <c r="N11053">
        <f t="shared" si="1553"/>
        <v>571.99999999999989</v>
      </c>
      <c r="O11053">
        <f t="shared" si="1554"/>
        <v>5</v>
      </c>
      <c r="P11053" t="str">
        <f t="shared" si="1555"/>
        <v>Work</v>
      </c>
      <c r="Q11053" t="str">
        <f>VLOOKUP(N11053,IF(P11053="Work",Intervals!$A$4:$C$9,Intervals!$F$4:$H$9),3,1)</f>
        <v>Int_7-17</v>
      </c>
      <c r="R11053" t="str">
        <f t="shared" si="1556"/>
        <v>1</v>
      </c>
      <c r="S11053">
        <f>VLOOKUP(N11053,IF(P11053="Work",Intervals!$A$4:$D$9,Intervals!$F$4:$I$9),4,1)</f>
        <v>3</v>
      </c>
    </row>
    <row r="11054" spans="1:19" x14ac:dyDescent="0.25">
      <c r="A11054" t="s">
        <v>211</v>
      </c>
      <c r="B11054" s="1" t="s">
        <v>10116</v>
      </c>
      <c r="C11054" t="s">
        <v>339</v>
      </c>
      <c r="D11054">
        <f t="shared" si="1548"/>
        <v>11052</v>
      </c>
      <c r="E11054" t="s">
        <v>924</v>
      </c>
      <c r="F11054" t="s">
        <v>10</v>
      </c>
      <c r="G11054" t="s">
        <v>4</v>
      </c>
      <c r="H11054" t="s">
        <v>11589</v>
      </c>
      <c r="I11054" s="4">
        <v>42509</v>
      </c>
      <c r="J11054">
        <f t="shared" si="1549"/>
        <v>3</v>
      </c>
      <c r="K11054">
        <f t="shared" si="1550"/>
        <v>6</v>
      </c>
      <c r="L11054" s="3">
        <f t="shared" si="1551"/>
        <v>42699</v>
      </c>
      <c r="M11054" t="str">
        <f t="shared" si="1552"/>
        <v>9:33</v>
      </c>
      <c r="N11054">
        <f t="shared" si="1553"/>
        <v>573</v>
      </c>
      <c r="O11054">
        <f t="shared" si="1554"/>
        <v>5</v>
      </c>
      <c r="P11054" t="str">
        <f t="shared" si="1555"/>
        <v>Work</v>
      </c>
      <c r="Q11054" t="str">
        <f>VLOOKUP(N11054,IF(P11054="Work",Intervals!$A$4:$C$9,Intervals!$F$4:$H$9),3,1)</f>
        <v>Int_7-17</v>
      </c>
      <c r="R11054" t="str">
        <f t="shared" si="1556"/>
        <v>1</v>
      </c>
      <c r="S11054">
        <f>VLOOKUP(N11054,IF(P11054="Work",Intervals!$A$4:$D$9,Intervals!$F$4:$I$9),4,1)</f>
        <v>3</v>
      </c>
    </row>
    <row r="11055" spans="1:19" x14ac:dyDescent="0.25">
      <c r="A11055" t="s">
        <v>100</v>
      </c>
      <c r="B11055" s="1" t="s">
        <v>10117</v>
      </c>
      <c r="C11055" t="s">
        <v>339</v>
      </c>
      <c r="D11055">
        <f t="shared" si="1548"/>
        <v>11053</v>
      </c>
      <c r="E11055" t="s">
        <v>1178</v>
      </c>
      <c r="F11055" t="s">
        <v>11565</v>
      </c>
      <c r="G11055" t="s">
        <v>30</v>
      </c>
      <c r="H11055" t="s">
        <v>11590</v>
      </c>
      <c r="I11055" t="s">
        <v>11664</v>
      </c>
      <c r="J11055">
        <f t="shared" si="1549"/>
        <v>3</v>
      </c>
      <c r="K11055">
        <f t="shared" si="1550"/>
        <v>6</v>
      </c>
      <c r="L11055" s="3">
        <f t="shared" si="1551"/>
        <v>42699</v>
      </c>
      <c r="M11055" t="str">
        <f t="shared" si="1552"/>
        <v>9:35</v>
      </c>
      <c r="N11055">
        <f t="shared" si="1553"/>
        <v>575</v>
      </c>
      <c r="O11055">
        <f t="shared" si="1554"/>
        <v>5</v>
      </c>
      <c r="P11055" t="str">
        <f t="shared" si="1555"/>
        <v>Work</v>
      </c>
      <c r="Q11055" t="str">
        <f>VLOOKUP(N11055,IF(P11055="Work",Intervals!$A$4:$C$9,Intervals!$F$4:$H$9),3,1)</f>
        <v>Int_7-17</v>
      </c>
      <c r="R11055" t="str">
        <f t="shared" si="1556"/>
        <v>1</v>
      </c>
      <c r="S11055">
        <f>VLOOKUP(N11055,IF(P11055="Work",Intervals!$A$4:$D$9,Intervals!$F$4:$I$9),4,1)</f>
        <v>3</v>
      </c>
    </row>
    <row r="11056" spans="1:19" x14ac:dyDescent="0.25">
      <c r="A11056" t="s">
        <v>117</v>
      </c>
      <c r="B11056" s="1" t="s">
        <v>10118</v>
      </c>
      <c r="C11056" t="s">
        <v>339</v>
      </c>
      <c r="D11056">
        <f t="shared" si="1548"/>
        <v>11054</v>
      </c>
      <c r="E11056" t="s">
        <v>1188</v>
      </c>
      <c r="F11056" t="s">
        <v>10</v>
      </c>
      <c r="G11056" t="s">
        <v>4</v>
      </c>
      <c r="H11056" t="s">
        <v>11589</v>
      </c>
      <c r="I11056" s="4">
        <v>42509</v>
      </c>
      <c r="J11056">
        <f t="shared" si="1549"/>
        <v>3</v>
      </c>
      <c r="K11056">
        <f t="shared" si="1550"/>
        <v>6</v>
      </c>
      <c r="L11056" s="3">
        <f t="shared" si="1551"/>
        <v>42699</v>
      </c>
      <c r="M11056" t="str">
        <f t="shared" si="1552"/>
        <v>9:38</v>
      </c>
      <c r="N11056">
        <f t="shared" si="1553"/>
        <v>577.99999999999989</v>
      </c>
      <c r="O11056">
        <f t="shared" si="1554"/>
        <v>5</v>
      </c>
      <c r="P11056" t="str">
        <f t="shared" si="1555"/>
        <v>Work</v>
      </c>
      <c r="Q11056" t="str">
        <f>VLOOKUP(N11056,IF(P11056="Work",Intervals!$A$4:$C$9,Intervals!$F$4:$H$9),3,1)</f>
        <v>Int_7-17</v>
      </c>
      <c r="R11056" t="str">
        <f t="shared" si="1556"/>
        <v>1</v>
      </c>
      <c r="S11056">
        <f>VLOOKUP(N11056,IF(P11056="Work",Intervals!$A$4:$D$9,Intervals!$F$4:$I$9),4,1)</f>
        <v>3</v>
      </c>
    </row>
    <row r="11057" spans="1:19" x14ac:dyDescent="0.25">
      <c r="A11057" t="s">
        <v>136</v>
      </c>
      <c r="B11057" s="1" t="s">
        <v>10118</v>
      </c>
      <c r="C11057" t="s">
        <v>339</v>
      </c>
      <c r="D11057">
        <f t="shared" si="1548"/>
        <v>11055</v>
      </c>
      <c r="E11057" t="s">
        <v>393</v>
      </c>
      <c r="F11057" t="s">
        <v>10</v>
      </c>
      <c r="G11057" t="s">
        <v>4</v>
      </c>
      <c r="H11057" t="s">
        <v>11589</v>
      </c>
      <c r="I11057" s="4">
        <v>42509</v>
      </c>
      <c r="J11057">
        <f t="shared" si="1549"/>
        <v>3</v>
      </c>
      <c r="K11057">
        <f t="shared" si="1550"/>
        <v>6</v>
      </c>
      <c r="L11057" s="3">
        <f t="shared" si="1551"/>
        <v>42699</v>
      </c>
      <c r="M11057" t="str">
        <f t="shared" si="1552"/>
        <v>9:38</v>
      </c>
      <c r="N11057">
        <f t="shared" si="1553"/>
        <v>577.99999999999989</v>
      </c>
      <c r="O11057">
        <f t="shared" si="1554"/>
        <v>5</v>
      </c>
      <c r="P11057" t="str">
        <f t="shared" si="1555"/>
        <v>Work</v>
      </c>
      <c r="Q11057" t="str">
        <f>VLOOKUP(N11057,IF(P11057="Work",Intervals!$A$4:$C$9,Intervals!$F$4:$H$9),3,1)</f>
        <v>Int_7-17</v>
      </c>
      <c r="R11057" t="str">
        <f t="shared" si="1556"/>
        <v>1</v>
      </c>
      <c r="S11057">
        <f>VLOOKUP(N11057,IF(P11057="Work",Intervals!$A$4:$D$9,Intervals!$F$4:$I$9),4,1)</f>
        <v>3</v>
      </c>
    </row>
    <row r="11058" spans="1:19" x14ac:dyDescent="0.25">
      <c r="A11058" t="s">
        <v>100</v>
      </c>
      <c r="B11058" s="1" t="s">
        <v>10119</v>
      </c>
      <c r="C11058" t="s">
        <v>339</v>
      </c>
      <c r="D11058">
        <f t="shared" si="1548"/>
        <v>11056</v>
      </c>
      <c r="E11058" t="s">
        <v>1138</v>
      </c>
      <c r="F11058" t="s">
        <v>10</v>
      </c>
      <c r="G11058" t="s">
        <v>30</v>
      </c>
      <c r="H11058" t="s">
        <v>11657</v>
      </c>
      <c r="I11058" t="s">
        <v>11731</v>
      </c>
      <c r="J11058">
        <f t="shared" si="1549"/>
        <v>3</v>
      </c>
      <c r="K11058">
        <f t="shared" si="1550"/>
        <v>6</v>
      </c>
      <c r="L11058" s="3">
        <f t="shared" si="1551"/>
        <v>42699</v>
      </c>
      <c r="M11058" t="str">
        <f t="shared" si="1552"/>
        <v>9:41</v>
      </c>
      <c r="N11058">
        <f t="shared" si="1553"/>
        <v>581</v>
      </c>
      <c r="O11058">
        <f t="shared" si="1554"/>
        <v>5</v>
      </c>
      <c r="P11058" t="str">
        <f t="shared" si="1555"/>
        <v>Work</v>
      </c>
      <c r="Q11058" t="str">
        <f>VLOOKUP(N11058,IF(P11058="Work",Intervals!$A$4:$C$9,Intervals!$F$4:$H$9),3,1)</f>
        <v>Int_7-17</v>
      </c>
      <c r="R11058" t="str">
        <f t="shared" si="1556"/>
        <v>1</v>
      </c>
      <c r="S11058">
        <f>VLOOKUP(N11058,IF(P11058="Work",Intervals!$A$4:$D$9,Intervals!$F$4:$I$9),4,1)</f>
        <v>3</v>
      </c>
    </row>
    <row r="11059" spans="1:19" x14ac:dyDescent="0.25">
      <c r="A11059" t="s">
        <v>127</v>
      </c>
      <c r="B11059" s="1" t="s">
        <v>10119</v>
      </c>
      <c r="C11059" t="s">
        <v>339</v>
      </c>
      <c r="D11059">
        <f t="shared" si="1548"/>
        <v>11057</v>
      </c>
      <c r="E11059" t="s">
        <v>421</v>
      </c>
      <c r="F11059" t="s">
        <v>10</v>
      </c>
      <c r="G11059" t="s">
        <v>4</v>
      </c>
      <c r="H11059" t="s">
        <v>11589</v>
      </c>
      <c r="I11059" s="4">
        <v>42509</v>
      </c>
      <c r="J11059">
        <f t="shared" si="1549"/>
        <v>3</v>
      </c>
      <c r="K11059">
        <f t="shared" si="1550"/>
        <v>6</v>
      </c>
      <c r="L11059" s="3">
        <f t="shared" si="1551"/>
        <v>42699</v>
      </c>
      <c r="M11059" t="str">
        <f t="shared" si="1552"/>
        <v>9:41</v>
      </c>
      <c r="N11059">
        <f t="shared" si="1553"/>
        <v>581</v>
      </c>
      <c r="O11059">
        <f t="shared" si="1554"/>
        <v>5</v>
      </c>
      <c r="P11059" t="str">
        <f t="shared" si="1555"/>
        <v>Work</v>
      </c>
      <c r="Q11059" t="str">
        <f>VLOOKUP(N11059,IF(P11059="Work",Intervals!$A$4:$C$9,Intervals!$F$4:$H$9),3,1)</f>
        <v>Int_7-17</v>
      </c>
      <c r="R11059" t="str">
        <f t="shared" si="1556"/>
        <v>1</v>
      </c>
      <c r="S11059">
        <f>VLOOKUP(N11059,IF(P11059="Work",Intervals!$A$4:$D$9,Intervals!$F$4:$I$9),4,1)</f>
        <v>3</v>
      </c>
    </row>
    <row r="11060" spans="1:19" x14ac:dyDescent="0.25">
      <c r="A11060" t="s">
        <v>136</v>
      </c>
      <c r="B11060" s="1" t="s">
        <v>10120</v>
      </c>
      <c r="C11060" t="s">
        <v>339</v>
      </c>
      <c r="D11060">
        <f t="shared" si="1548"/>
        <v>11058</v>
      </c>
      <c r="E11060" t="s">
        <v>1189</v>
      </c>
      <c r="F11060" t="s">
        <v>10</v>
      </c>
      <c r="G11060" t="s">
        <v>4</v>
      </c>
      <c r="H11060" t="s">
        <v>11589</v>
      </c>
      <c r="I11060" s="4">
        <v>42509</v>
      </c>
      <c r="J11060">
        <f t="shared" si="1549"/>
        <v>3</v>
      </c>
      <c r="K11060">
        <f t="shared" si="1550"/>
        <v>6</v>
      </c>
      <c r="L11060" s="3">
        <f t="shared" si="1551"/>
        <v>42699</v>
      </c>
      <c r="M11060" t="str">
        <f t="shared" si="1552"/>
        <v>9:42</v>
      </c>
      <c r="N11060">
        <f t="shared" si="1553"/>
        <v>581.99999999999989</v>
      </c>
      <c r="O11060">
        <f t="shared" si="1554"/>
        <v>5</v>
      </c>
      <c r="P11060" t="str">
        <f t="shared" si="1555"/>
        <v>Work</v>
      </c>
      <c r="Q11060" t="str">
        <f>VLOOKUP(N11060,IF(P11060="Work",Intervals!$A$4:$C$9,Intervals!$F$4:$H$9),3,1)</f>
        <v>Int_7-17</v>
      </c>
      <c r="R11060" t="str">
        <f t="shared" si="1556"/>
        <v>1</v>
      </c>
      <c r="S11060">
        <f>VLOOKUP(N11060,IF(P11060="Work",Intervals!$A$4:$D$9,Intervals!$F$4:$I$9),4,1)</f>
        <v>3</v>
      </c>
    </row>
    <row r="11061" spans="1:19" x14ac:dyDescent="0.25">
      <c r="A11061" t="s">
        <v>178</v>
      </c>
      <c r="B11061" s="1" t="s">
        <v>10120</v>
      </c>
      <c r="C11061" t="s">
        <v>339</v>
      </c>
      <c r="D11061">
        <f t="shared" si="1548"/>
        <v>11059</v>
      </c>
      <c r="E11061" t="s">
        <v>417</v>
      </c>
      <c r="F11061" t="s">
        <v>11570</v>
      </c>
      <c r="G11061" t="s">
        <v>4</v>
      </c>
      <c r="H11061" t="s">
        <v>11612</v>
      </c>
      <c r="I11061" t="s">
        <v>11686</v>
      </c>
      <c r="J11061">
        <f t="shared" si="1549"/>
        <v>3</v>
      </c>
      <c r="K11061">
        <f t="shared" si="1550"/>
        <v>6</v>
      </c>
      <c r="L11061" s="3">
        <f t="shared" si="1551"/>
        <v>42699</v>
      </c>
      <c r="M11061" t="str">
        <f t="shared" si="1552"/>
        <v>9:42</v>
      </c>
      <c r="N11061">
        <f t="shared" si="1553"/>
        <v>581.99999999999989</v>
      </c>
      <c r="O11061">
        <f t="shared" si="1554"/>
        <v>5</v>
      </c>
      <c r="P11061" t="str">
        <f t="shared" si="1555"/>
        <v>Work</v>
      </c>
      <c r="Q11061" t="str">
        <f>VLOOKUP(N11061,IF(P11061="Work",Intervals!$A$4:$C$9,Intervals!$F$4:$H$9),3,1)</f>
        <v>Int_7-17</v>
      </c>
      <c r="R11061" t="str">
        <f t="shared" si="1556"/>
        <v>1</v>
      </c>
      <c r="S11061">
        <f>VLOOKUP(N11061,IF(P11061="Work",Intervals!$A$4:$D$9,Intervals!$F$4:$I$9),4,1)</f>
        <v>3</v>
      </c>
    </row>
    <row r="11062" spans="1:19" x14ac:dyDescent="0.25">
      <c r="A11062" t="s">
        <v>136</v>
      </c>
      <c r="B11062" s="1" t="s">
        <v>10120</v>
      </c>
      <c r="C11062" t="s">
        <v>339</v>
      </c>
      <c r="D11062">
        <f t="shared" si="1548"/>
        <v>11060</v>
      </c>
      <c r="E11062" t="s">
        <v>393</v>
      </c>
      <c r="F11062" t="s">
        <v>10</v>
      </c>
      <c r="G11062" t="s">
        <v>4</v>
      </c>
      <c r="H11062" t="s">
        <v>11589</v>
      </c>
      <c r="I11062" s="4">
        <v>42509</v>
      </c>
      <c r="J11062">
        <f t="shared" si="1549"/>
        <v>3</v>
      </c>
      <c r="K11062">
        <f t="shared" si="1550"/>
        <v>6</v>
      </c>
      <c r="L11062" s="3">
        <f t="shared" si="1551"/>
        <v>42699</v>
      </c>
      <c r="M11062" t="str">
        <f t="shared" si="1552"/>
        <v>9:42</v>
      </c>
      <c r="N11062">
        <f t="shared" si="1553"/>
        <v>581.99999999999989</v>
      </c>
      <c r="O11062">
        <f t="shared" si="1554"/>
        <v>5</v>
      </c>
      <c r="P11062" t="str">
        <f t="shared" si="1555"/>
        <v>Work</v>
      </c>
      <c r="Q11062" t="str">
        <f>VLOOKUP(N11062,IF(P11062="Work",Intervals!$A$4:$C$9,Intervals!$F$4:$H$9),3,1)</f>
        <v>Int_7-17</v>
      </c>
      <c r="R11062" t="str">
        <f t="shared" si="1556"/>
        <v>1</v>
      </c>
      <c r="S11062">
        <f>VLOOKUP(N11062,IF(P11062="Work",Intervals!$A$4:$D$9,Intervals!$F$4:$I$9),4,1)</f>
        <v>3</v>
      </c>
    </row>
    <row r="11063" spans="1:19" x14ac:dyDescent="0.25">
      <c r="A11063" t="s">
        <v>136</v>
      </c>
      <c r="B11063" s="1" t="s">
        <v>10121</v>
      </c>
      <c r="C11063" t="s">
        <v>339</v>
      </c>
      <c r="D11063">
        <f t="shared" si="1548"/>
        <v>11061</v>
      </c>
      <c r="E11063" t="s">
        <v>1189</v>
      </c>
      <c r="F11063" t="s">
        <v>10</v>
      </c>
      <c r="G11063" t="s">
        <v>4</v>
      </c>
      <c r="H11063" t="s">
        <v>11589</v>
      </c>
      <c r="I11063" s="4">
        <v>42509</v>
      </c>
      <c r="J11063">
        <f t="shared" si="1549"/>
        <v>3</v>
      </c>
      <c r="K11063">
        <f t="shared" si="1550"/>
        <v>6</v>
      </c>
      <c r="L11063" s="3">
        <f t="shared" si="1551"/>
        <v>42699</v>
      </c>
      <c r="M11063" t="str">
        <f t="shared" si="1552"/>
        <v>9:44</v>
      </c>
      <c r="N11063">
        <f t="shared" si="1553"/>
        <v>583.99999999999989</v>
      </c>
      <c r="O11063">
        <f t="shared" si="1554"/>
        <v>5</v>
      </c>
      <c r="P11063" t="str">
        <f t="shared" si="1555"/>
        <v>Work</v>
      </c>
      <c r="Q11063" t="str">
        <f>VLOOKUP(N11063,IF(P11063="Work",Intervals!$A$4:$C$9,Intervals!$F$4:$H$9),3,1)</f>
        <v>Int_7-17</v>
      </c>
      <c r="R11063" t="str">
        <f t="shared" si="1556"/>
        <v>1</v>
      </c>
      <c r="S11063">
        <f>VLOOKUP(N11063,IF(P11063="Work",Intervals!$A$4:$D$9,Intervals!$F$4:$I$9),4,1)</f>
        <v>3</v>
      </c>
    </row>
    <row r="11064" spans="1:19" x14ac:dyDescent="0.25">
      <c r="A11064" t="s">
        <v>136</v>
      </c>
      <c r="B11064" s="1" t="s">
        <v>10122</v>
      </c>
      <c r="C11064" t="s">
        <v>339</v>
      </c>
      <c r="D11064">
        <f t="shared" si="1548"/>
        <v>11062</v>
      </c>
      <c r="E11064" t="s">
        <v>393</v>
      </c>
      <c r="F11064" t="s">
        <v>10</v>
      </c>
      <c r="G11064" t="s">
        <v>4</v>
      </c>
      <c r="H11064" t="s">
        <v>11589</v>
      </c>
      <c r="I11064" s="4">
        <v>42509</v>
      </c>
      <c r="J11064">
        <f t="shared" si="1549"/>
        <v>3</v>
      </c>
      <c r="K11064">
        <f t="shared" si="1550"/>
        <v>6</v>
      </c>
      <c r="L11064" s="3">
        <f t="shared" si="1551"/>
        <v>42699</v>
      </c>
      <c r="M11064" t="str">
        <f t="shared" si="1552"/>
        <v>9:46</v>
      </c>
      <c r="N11064">
        <f t="shared" si="1553"/>
        <v>586.00000000000011</v>
      </c>
      <c r="O11064">
        <f t="shared" si="1554"/>
        <v>5</v>
      </c>
      <c r="P11064" t="str">
        <f t="shared" si="1555"/>
        <v>Work</v>
      </c>
      <c r="Q11064" t="str">
        <f>VLOOKUP(N11064,IF(P11064="Work",Intervals!$A$4:$C$9,Intervals!$F$4:$H$9),3,1)</f>
        <v>Int_7-17</v>
      </c>
      <c r="R11064" t="str">
        <f t="shared" si="1556"/>
        <v>1</v>
      </c>
      <c r="S11064">
        <f>VLOOKUP(N11064,IF(P11064="Work",Intervals!$A$4:$D$9,Intervals!$F$4:$I$9),4,1)</f>
        <v>3</v>
      </c>
    </row>
    <row r="11065" spans="1:19" x14ac:dyDescent="0.25">
      <c r="A11065" t="s">
        <v>253</v>
      </c>
      <c r="B11065" s="1" t="s">
        <v>10122</v>
      </c>
      <c r="C11065" t="s">
        <v>339</v>
      </c>
      <c r="D11065">
        <f t="shared" si="1548"/>
        <v>11063</v>
      </c>
      <c r="E11065" t="s">
        <v>409</v>
      </c>
      <c r="F11065" t="s">
        <v>11563</v>
      </c>
      <c r="G11065" t="s">
        <v>4</v>
      </c>
      <c r="H11065" t="s">
        <v>11589</v>
      </c>
      <c r="I11065" s="4">
        <v>42509</v>
      </c>
      <c r="J11065">
        <f t="shared" si="1549"/>
        <v>3</v>
      </c>
      <c r="K11065">
        <f t="shared" si="1550"/>
        <v>6</v>
      </c>
      <c r="L11065" s="3">
        <f t="shared" si="1551"/>
        <v>42699</v>
      </c>
      <c r="M11065" t="str">
        <f t="shared" si="1552"/>
        <v>9:46</v>
      </c>
      <c r="N11065">
        <f t="shared" si="1553"/>
        <v>586.00000000000011</v>
      </c>
      <c r="O11065">
        <f t="shared" si="1554"/>
        <v>5</v>
      </c>
      <c r="P11065" t="str">
        <f t="shared" si="1555"/>
        <v>Work</v>
      </c>
      <c r="Q11065" t="str">
        <f>VLOOKUP(N11065,IF(P11065="Work",Intervals!$A$4:$C$9,Intervals!$F$4:$H$9),3,1)</f>
        <v>Int_7-17</v>
      </c>
      <c r="R11065" t="str">
        <f t="shared" si="1556"/>
        <v>1</v>
      </c>
      <c r="S11065">
        <f>VLOOKUP(N11065,IF(P11065="Work",Intervals!$A$4:$D$9,Intervals!$F$4:$I$9),4,1)</f>
        <v>3</v>
      </c>
    </row>
    <row r="11066" spans="1:19" x14ac:dyDescent="0.25">
      <c r="A11066" t="s">
        <v>119</v>
      </c>
      <c r="B11066" s="1" t="s">
        <v>10122</v>
      </c>
      <c r="C11066" t="s">
        <v>339</v>
      </c>
      <c r="D11066">
        <f t="shared" si="1548"/>
        <v>11064</v>
      </c>
      <c r="E11066" t="s">
        <v>421</v>
      </c>
      <c r="F11066" t="s">
        <v>10</v>
      </c>
      <c r="G11066" t="s">
        <v>4</v>
      </c>
      <c r="H11066" t="s">
        <v>11589</v>
      </c>
      <c r="I11066" s="4">
        <v>42509</v>
      </c>
      <c r="J11066">
        <f t="shared" si="1549"/>
        <v>3</v>
      </c>
      <c r="K11066">
        <f t="shared" si="1550"/>
        <v>6</v>
      </c>
      <c r="L11066" s="3">
        <f t="shared" si="1551"/>
        <v>42699</v>
      </c>
      <c r="M11066" t="str">
        <f t="shared" si="1552"/>
        <v>9:46</v>
      </c>
      <c r="N11066">
        <f t="shared" si="1553"/>
        <v>586.00000000000011</v>
      </c>
      <c r="O11066">
        <f t="shared" si="1554"/>
        <v>5</v>
      </c>
      <c r="P11066" t="str">
        <f t="shared" si="1555"/>
        <v>Work</v>
      </c>
      <c r="Q11066" t="str">
        <f>VLOOKUP(N11066,IF(P11066="Work",Intervals!$A$4:$C$9,Intervals!$F$4:$H$9),3,1)</f>
        <v>Int_7-17</v>
      </c>
      <c r="R11066" t="str">
        <f t="shared" si="1556"/>
        <v>1</v>
      </c>
      <c r="S11066">
        <f>VLOOKUP(N11066,IF(P11066="Work",Intervals!$A$4:$D$9,Intervals!$F$4:$I$9),4,1)</f>
        <v>3</v>
      </c>
    </row>
    <row r="11067" spans="1:19" x14ac:dyDescent="0.25">
      <c r="A11067" t="s">
        <v>196</v>
      </c>
      <c r="B11067" s="1" t="s">
        <v>10122</v>
      </c>
      <c r="C11067" t="s">
        <v>339</v>
      </c>
      <c r="D11067">
        <f t="shared" si="1548"/>
        <v>11065</v>
      </c>
      <c r="E11067" t="s">
        <v>409</v>
      </c>
      <c r="F11067" t="s">
        <v>11563</v>
      </c>
      <c r="G11067" t="s">
        <v>4</v>
      </c>
      <c r="H11067" t="s">
        <v>11589</v>
      </c>
      <c r="I11067" s="4">
        <v>42509</v>
      </c>
      <c r="J11067">
        <f t="shared" si="1549"/>
        <v>3</v>
      </c>
      <c r="K11067">
        <f t="shared" si="1550"/>
        <v>6</v>
      </c>
      <c r="L11067" s="3">
        <f t="shared" si="1551"/>
        <v>42699</v>
      </c>
      <c r="M11067" t="str">
        <f t="shared" si="1552"/>
        <v>9:46</v>
      </c>
      <c r="N11067">
        <f t="shared" si="1553"/>
        <v>586.00000000000011</v>
      </c>
      <c r="O11067">
        <f t="shared" si="1554"/>
        <v>5</v>
      </c>
      <c r="P11067" t="str">
        <f t="shared" si="1555"/>
        <v>Work</v>
      </c>
      <c r="Q11067" t="str">
        <f>VLOOKUP(N11067,IF(P11067="Work",Intervals!$A$4:$C$9,Intervals!$F$4:$H$9),3,1)</f>
        <v>Int_7-17</v>
      </c>
      <c r="R11067" t="str">
        <f t="shared" si="1556"/>
        <v>1</v>
      </c>
      <c r="S11067">
        <f>VLOOKUP(N11067,IF(P11067="Work",Intervals!$A$4:$D$9,Intervals!$F$4:$I$9),4,1)</f>
        <v>3</v>
      </c>
    </row>
    <row r="11068" spans="1:19" x14ac:dyDescent="0.25">
      <c r="A11068" t="s">
        <v>241</v>
      </c>
      <c r="B11068" s="1" t="s">
        <v>10123</v>
      </c>
      <c r="C11068" t="s">
        <v>339</v>
      </c>
      <c r="D11068">
        <f t="shared" si="1548"/>
        <v>11066</v>
      </c>
      <c r="E11068" t="s">
        <v>426</v>
      </c>
      <c r="F11068" t="s">
        <v>11571</v>
      </c>
      <c r="G11068" t="s">
        <v>4</v>
      </c>
      <c r="H11068" t="s">
        <v>11589</v>
      </c>
      <c r="I11068" s="4">
        <v>42509</v>
      </c>
      <c r="J11068">
        <f t="shared" si="1549"/>
        <v>3</v>
      </c>
      <c r="K11068">
        <f t="shared" si="1550"/>
        <v>6</v>
      </c>
      <c r="L11068" s="3">
        <f t="shared" si="1551"/>
        <v>42699</v>
      </c>
      <c r="M11068" t="str">
        <f t="shared" si="1552"/>
        <v>9:51</v>
      </c>
      <c r="N11068">
        <f t="shared" si="1553"/>
        <v>591</v>
      </c>
      <c r="O11068">
        <f t="shared" si="1554"/>
        <v>5</v>
      </c>
      <c r="P11068" t="str">
        <f t="shared" si="1555"/>
        <v>Work</v>
      </c>
      <c r="Q11068" t="str">
        <f>VLOOKUP(N11068,IF(P11068="Work",Intervals!$A$4:$C$9,Intervals!$F$4:$H$9),3,1)</f>
        <v>Int_7-17</v>
      </c>
      <c r="R11068" t="str">
        <f t="shared" si="1556"/>
        <v>1</v>
      </c>
      <c r="S11068">
        <f>VLOOKUP(N11068,IF(P11068="Work",Intervals!$A$4:$D$9,Intervals!$F$4:$I$9),4,1)</f>
        <v>3</v>
      </c>
    </row>
    <row r="11069" spans="1:19" x14ac:dyDescent="0.25">
      <c r="A11069" t="s">
        <v>95</v>
      </c>
      <c r="B11069" s="1" t="s">
        <v>10124</v>
      </c>
      <c r="C11069" t="s">
        <v>339</v>
      </c>
      <c r="D11069">
        <f t="shared" si="1548"/>
        <v>11067</v>
      </c>
      <c r="E11069" t="s">
        <v>352</v>
      </c>
      <c r="F11069" t="s">
        <v>10</v>
      </c>
      <c r="G11069" t="s">
        <v>4</v>
      </c>
      <c r="H11069" t="s">
        <v>11594</v>
      </c>
      <c r="I11069" t="s">
        <v>11668</v>
      </c>
      <c r="J11069">
        <f t="shared" si="1549"/>
        <v>3</v>
      </c>
      <c r="K11069">
        <f t="shared" si="1550"/>
        <v>6</v>
      </c>
      <c r="L11069" s="3">
        <f t="shared" si="1551"/>
        <v>42699</v>
      </c>
      <c r="M11069" t="str">
        <f t="shared" si="1552"/>
        <v>9:56</v>
      </c>
      <c r="N11069">
        <f t="shared" si="1553"/>
        <v>596.00000000000011</v>
      </c>
      <c r="O11069">
        <f t="shared" si="1554"/>
        <v>5</v>
      </c>
      <c r="P11069" t="str">
        <f t="shared" si="1555"/>
        <v>Work</v>
      </c>
      <c r="Q11069" t="str">
        <f>VLOOKUP(N11069,IF(P11069="Work",Intervals!$A$4:$C$9,Intervals!$F$4:$H$9),3,1)</f>
        <v>Int_7-17</v>
      </c>
      <c r="R11069" t="str">
        <f t="shared" si="1556"/>
        <v>1</v>
      </c>
      <c r="S11069">
        <f>VLOOKUP(N11069,IF(P11069="Work",Intervals!$A$4:$D$9,Intervals!$F$4:$I$9),4,1)</f>
        <v>3</v>
      </c>
    </row>
    <row r="11070" spans="1:19" x14ac:dyDescent="0.25">
      <c r="A11070" t="s">
        <v>116</v>
      </c>
      <c r="B11070" s="1" t="s">
        <v>10125</v>
      </c>
      <c r="C11070" t="s">
        <v>339</v>
      </c>
      <c r="D11070">
        <f t="shared" si="1548"/>
        <v>11068</v>
      </c>
      <c r="E11070" t="s">
        <v>924</v>
      </c>
      <c r="F11070" t="s">
        <v>10</v>
      </c>
      <c r="G11070" t="s">
        <v>4</v>
      </c>
      <c r="H11070" t="s">
        <v>11589</v>
      </c>
      <c r="I11070" s="4">
        <v>42509</v>
      </c>
      <c r="J11070">
        <f t="shared" si="1549"/>
        <v>3</v>
      </c>
      <c r="K11070">
        <f t="shared" si="1550"/>
        <v>6</v>
      </c>
      <c r="L11070" s="3">
        <f t="shared" si="1551"/>
        <v>42699</v>
      </c>
      <c r="M11070" t="str">
        <f t="shared" si="1552"/>
        <v>9:57</v>
      </c>
      <c r="N11070">
        <f t="shared" si="1553"/>
        <v>597</v>
      </c>
      <c r="O11070">
        <f t="shared" si="1554"/>
        <v>5</v>
      </c>
      <c r="P11070" t="str">
        <f t="shared" si="1555"/>
        <v>Work</v>
      </c>
      <c r="Q11070" t="str">
        <f>VLOOKUP(N11070,IF(P11070="Work",Intervals!$A$4:$C$9,Intervals!$F$4:$H$9),3,1)</f>
        <v>Int_7-17</v>
      </c>
      <c r="R11070" t="str">
        <f t="shared" si="1556"/>
        <v>1</v>
      </c>
      <c r="S11070">
        <f>VLOOKUP(N11070,IF(P11070="Work",Intervals!$A$4:$D$9,Intervals!$F$4:$I$9),4,1)</f>
        <v>3</v>
      </c>
    </row>
    <row r="11071" spans="1:19" x14ac:dyDescent="0.25">
      <c r="A11071" t="s">
        <v>164</v>
      </c>
      <c r="B11071" s="1" t="s">
        <v>10126</v>
      </c>
      <c r="C11071" t="s">
        <v>339</v>
      </c>
      <c r="D11071">
        <f t="shared" si="1548"/>
        <v>11069</v>
      </c>
      <c r="E11071" t="s">
        <v>406</v>
      </c>
      <c r="F11071" t="s">
        <v>11568</v>
      </c>
      <c r="G11071" t="s">
        <v>4</v>
      </c>
      <c r="H11071" t="s">
        <v>11589</v>
      </c>
      <c r="I11071" s="4">
        <v>42509</v>
      </c>
      <c r="J11071">
        <f t="shared" si="1549"/>
        <v>3</v>
      </c>
      <c r="K11071">
        <f t="shared" si="1550"/>
        <v>6</v>
      </c>
      <c r="L11071" s="3">
        <f t="shared" si="1551"/>
        <v>42699</v>
      </c>
      <c r="M11071" t="str">
        <f t="shared" si="1552"/>
        <v>9:59</v>
      </c>
      <c r="N11071">
        <f t="shared" si="1553"/>
        <v>599</v>
      </c>
      <c r="O11071">
        <f t="shared" si="1554"/>
        <v>5</v>
      </c>
      <c r="P11071" t="str">
        <f t="shared" si="1555"/>
        <v>Work</v>
      </c>
      <c r="Q11071" t="str">
        <f>VLOOKUP(N11071,IF(P11071="Work",Intervals!$A$4:$C$9,Intervals!$F$4:$H$9),3,1)</f>
        <v>Int_7-17</v>
      </c>
      <c r="R11071" t="str">
        <f t="shared" si="1556"/>
        <v>1</v>
      </c>
      <c r="S11071">
        <f>VLOOKUP(N11071,IF(P11071="Work",Intervals!$A$4:$D$9,Intervals!$F$4:$I$9),4,1)</f>
        <v>3</v>
      </c>
    </row>
    <row r="11072" spans="1:19" x14ac:dyDescent="0.25">
      <c r="A11072" t="s">
        <v>141</v>
      </c>
      <c r="B11072" s="1" t="s">
        <v>10127</v>
      </c>
      <c r="C11072" t="s">
        <v>339</v>
      </c>
      <c r="D11072">
        <f t="shared" si="1548"/>
        <v>11070</v>
      </c>
      <c r="E11072" t="s">
        <v>385</v>
      </c>
      <c r="F11072" t="s">
        <v>3</v>
      </c>
      <c r="G11072" t="s">
        <v>4</v>
      </c>
      <c r="H11072" t="s">
        <v>11597</v>
      </c>
      <c r="I11072" t="s">
        <v>11671</v>
      </c>
      <c r="J11072">
        <f t="shared" si="1549"/>
        <v>3</v>
      </c>
      <c r="K11072">
        <f t="shared" si="1550"/>
        <v>6</v>
      </c>
      <c r="L11072" s="3">
        <f t="shared" si="1551"/>
        <v>42699</v>
      </c>
      <c r="M11072" t="str">
        <f t="shared" si="1552"/>
        <v>10:0</v>
      </c>
      <c r="N11072">
        <f t="shared" si="1553"/>
        <v>600.00000000000011</v>
      </c>
      <c r="O11072">
        <f t="shared" si="1554"/>
        <v>5</v>
      </c>
      <c r="P11072" t="str">
        <f t="shared" si="1555"/>
        <v>Work</v>
      </c>
      <c r="Q11072" t="str">
        <f>VLOOKUP(N11072,IF(P11072="Work",Intervals!$A$4:$C$9,Intervals!$F$4:$H$9),3,1)</f>
        <v>Int_7-17</v>
      </c>
      <c r="R11072" t="str">
        <f t="shared" si="1556"/>
        <v>1</v>
      </c>
      <c r="S11072">
        <f>VLOOKUP(N11072,IF(P11072="Work",Intervals!$A$4:$D$9,Intervals!$F$4:$I$9),4,1)</f>
        <v>3</v>
      </c>
    </row>
    <row r="11073" spans="1:19" x14ac:dyDescent="0.25">
      <c r="A11073" t="s">
        <v>163</v>
      </c>
      <c r="B11073" s="1" t="s">
        <v>10128</v>
      </c>
      <c r="C11073" t="s">
        <v>339</v>
      </c>
      <c r="D11073">
        <f t="shared" si="1548"/>
        <v>11071</v>
      </c>
      <c r="E11073" t="s">
        <v>381</v>
      </c>
      <c r="F11073" t="s">
        <v>10</v>
      </c>
      <c r="G11073" t="s">
        <v>4</v>
      </c>
      <c r="H11073" t="s">
        <v>11589</v>
      </c>
      <c r="I11073" s="4">
        <v>42509</v>
      </c>
      <c r="J11073">
        <f t="shared" si="1549"/>
        <v>3</v>
      </c>
      <c r="K11073">
        <f t="shared" si="1550"/>
        <v>6</v>
      </c>
      <c r="L11073" s="3">
        <f t="shared" si="1551"/>
        <v>42699</v>
      </c>
      <c r="M11073" t="str">
        <f t="shared" si="1552"/>
        <v>10:2</v>
      </c>
      <c r="N11073">
        <f t="shared" si="1553"/>
        <v>602.00000000000011</v>
      </c>
      <c r="O11073">
        <f t="shared" si="1554"/>
        <v>5</v>
      </c>
      <c r="P11073" t="str">
        <f t="shared" si="1555"/>
        <v>Work</v>
      </c>
      <c r="Q11073" t="str">
        <f>VLOOKUP(N11073,IF(P11073="Work",Intervals!$A$4:$C$9,Intervals!$F$4:$H$9),3,1)</f>
        <v>Int_7-17</v>
      </c>
      <c r="R11073" t="str">
        <f t="shared" si="1556"/>
        <v>1</v>
      </c>
      <c r="S11073">
        <f>VLOOKUP(N11073,IF(P11073="Work",Intervals!$A$4:$D$9,Intervals!$F$4:$I$9),4,1)</f>
        <v>3</v>
      </c>
    </row>
    <row r="11074" spans="1:19" x14ac:dyDescent="0.25">
      <c r="A11074" t="s">
        <v>218</v>
      </c>
      <c r="B11074" s="1" t="s">
        <v>10129</v>
      </c>
      <c r="C11074" t="s">
        <v>339</v>
      </c>
      <c r="D11074">
        <f t="shared" si="1548"/>
        <v>11072</v>
      </c>
      <c r="E11074" t="s">
        <v>409</v>
      </c>
      <c r="F11074" t="s">
        <v>11563</v>
      </c>
      <c r="G11074" t="s">
        <v>4</v>
      </c>
      <c r="H11074" t="s">
        <v>11589</v>
      </c>
      <c r="I11074" s="4">
        <v>42509</v>
      </c>
      <c r="J11074">
        <f t="shared" si="1549"/>
        <v>3</v>
      </c>
      <c r="K11074">
        <f t="shared" si="1550"/>
        <v>6</v>
      </c>
      <c r="L11074" s="3">
        <f t="shared" si="1551"/>
        <v>42699</v>
      </c>
      <c r="M11074" t="str">
        <f t="shared" si="1552"/>
        <v>10:3</v>
      </c>
      <c r="N11074">
        <f t="shared" si="1553"/>
        <v>602.99999999999989</v>
      </c>
      <c r="O11074">
        <f t="shared" si="1554"/>
        <v>5</v>
      </c>
      <c r="P11074" t="str">
        <f t="shared" si="1555"/>
        <v>Work</v>
      </c>
      <c r="Q11074" t="str">
        <f>VLOOKUP(N11074,IF(P11074="Work",Intervals!$A$4:$C$9,Intervals!$F$4:$H$9),3,1)</f>
        <v>Int_7-17</v>
      </c>
      <c r="R11074" t="str">
        <f t="shared" si="1556"/>
        <v>1</v>
      </c>
      <c r="S11074">
        <f>VLOOKUP(N11074,IF(P11074="Work",Intervals!$A$4:$D$9,Intervals!$F$4:$I$9),4,1)</f>
        <v>3</v>
      </c>
    </row>
    <row r="11075" spans="1:19" x14ac:dyDescent="0.25">
      <c r="A11075" t="s">
        <v>87</v>
      </c>
      <c r="B11075" s="1" t="s">
        <v>10129</v>
      </c>
      <c r="C11075" t="s">
        <v>339</v>
      </c>
      <c r="D11075">
        <f t="shared" ref="D11075:D11138" si="1557">ROW()-ROW($D$2)</f>
        <v>11073</v>
      </c>
      <c r="E11075" t="s">
        <v>924</v>
      </c>
      <c r="F11075" t="s">
        <v>10</v>
      </c>
      <c r="G11075" t="s">
        <v>4</v>
      </c>
      <c r="H11075" t="s">
        <v>11589</v>
      </c>
      <c r="I11075" s="4">
        <v>42509</v>
      </c>
      <c r="J11075">
        <f t="shared" ref="J11075:J11138" si="1558">SEARCH("-",B11075)</f>
        <v>3</v>
      </c>
      <c r="K11075">
        <f t="shared" ref="K11075:K11138" si="1559">SEARCH("-",B11075,J11075+1)</f>
        <v>6</v>
      </c>
      <c r="L11075" s="3">
        <f t="shared" ref="L11075:L11138" si="1560">DATE(MID(B11075,K11075+1,4),LEFT(B11075,J11075-1),MID(B11075,J11075+1,K11075-J11075-1))</f>
        <v>42699</v>
      </c>
      <c r="M11075" t="str">
        <f t="shared" ref="M11075:M11138" si="1561">MID(B11075,SEARCH(" ",B11075)+1,99)</f>
        <v>10:3</v>
      </c>
      <c r="N11075">
        <f t="shared" ref="N11075:N11138" si="1562">((M11075+1)-"1.1.1900  0:00:00")*24*60</f>
        <v>602.99999999999989</v>
      </c>
      <c r="O11075">
        <f t="shared" ref="O11075:O11138" si="1563">WEEKDAY(L11075,2)</f>
        <v>5</v>
      </c>
      <c r="P11075" t="str">
        <f t="shared" ref="P11075:P11138" si="1564">IF(O11075&gt;5,"NonWork","Work")</f>
        <v>Work</v>
      </c>
      <c r="Q11075" t="str">
        <f>VLOOKUP(N11075,IF(P11075="Work",Intervals!$A$4:$C$9,Intervals!$F$4:$H$9),3,1)</f>
        <v>Int_7-17</v>
      </c>
      <c r="R11075" t="str">
        <f t="shared" ref="R11075:R11138" si="1565">IF(O11075&gt;5,"2","1")</f>
        <v>1</v>
      </c>
      <c r="S11075">
        <f>VLOOKUP(N11075,IF(P11075="Work",Intervals!$A$4:$D$9,Intervals!$F$4:$I$9),4,1)</f>
        <v>3</v>
      </c>
    </row>
    <row r="11076" spans="1:19" x14ac:dyDescent="0.25">
      <c r="A11076" t="s">
        <v>125</v>
      </c>
      <c r="B11076" s="1" t="s">
        <v>10130</v>
      </c>
      <c r="C11076" t="s">
        <v>339</v>
      </c>
      <c r="D11076">
        <f t="shared" si="1557"/>
        <v>11074</v>
      </c>
      <c r="E11076" t="s">
        <v>386</v>
      </c>
      <c r="F11076" t="s">
        <v>10</v>
      </c>
      <c r="G11076" t="s">
        <v>4</v>
      </c>
      <c r="H11076" t="s">
        <v>11603</v>
      </c>
      <c r="I11076" t="s">
        <v>11677</v>
      </c>
      <c r="J11076">
        <f t="shared" si="1558"/>
        <v>3</v>
      </c>
      <c r="K11076">
        <f t="shared" si="1559"/>
        <v>6</v>
      </c>
      <c r="L11076" s="3">
        <f t="shared" si="1560"/>
        <v>42699</v>
      </c>
      <c r="M11076" t="str">
        <f t="shared" si="1561"/>
        <v>10:5</v>
      </c>
      <c r="N11076">
        <f t="shared" si="1562"/>
        <v>604.99999999999989</v>
      </c>
      <c r="O11076">
        <f t="shared" si="1563"/>
        <v>5</v>
      </c>
      <c r="P11076" t="str">
        <f t="shared" si="1564"/>
        <v>Work</v>
      </c>
      <c r="Q11076" t="str">
        <f>VLOOKUP(N11076,IF(P11076="Work",Intervals!$A$4:$C$9,Intervals!$F$4:$H$9),3,1)</f>
        <v>Int_7-17</v>
      </c>
      <c r="R11076" t="str">
        <f t="shared" si="1565"/>
        <v>1</v>
      </c>
      <c r="S11076">
        <f>VLOOKUP(N11076,IF(P11076="Work",Intervals!$A$4:$D$9,Intervals!$F$4:$I$9),4,1)</f>
        <v>3</v>
      </c>
    </row>
    <row r="11077" spans="1:19" x14ac:dyDescent="0.25">
      <c r="A11077" t="s">
        <v>249</v>
      </c>
      <c r="B11077" s="1" t="s">
        <v>10130</v>
      </c>
      <c r="C11077" t="s">
        <v>339</v>
      </c>
      <c r="D11077">
        <f t="shared" si="1557"/>
        <v>11075</v>
      </c>
      <c r="E11077" t="s">
        <v>392</v>
      </c>
      <c r="F11077" t="s">
        <v>11568</v>
      </c>
      <c r="G11077" t="s">
        <v>4</v>
      </c>
      <c r="H11077" t="s">
        <v>11589</v>
      </c>
      <c r="I11077" s="4">
        <v>42509</v>
      </c>
      <c r="J11077">
        <f t="shared" si="1558"/>
        <v>3</v>
      </c>
      <c r="K11077">
        <f t="shared" si="1559"/>
        <v>6</v>
      </c>
      <c r="L11077" s="3">
        <f t="shared" si="1560"/>
        <v>42699</v>
      </c>
      <c r="M11077" t="str">
        <f t="shared" si="1561"/>
        <v>10:5</v>
      </c>
      <c r="N11077">
        <f t="shared" si="1562"/>
        <v>604.99999999999989</v>
      </c>
      <c r="O11077">
        <f t="shared" si="1563"/>
        <v>5</v>
      </c>
      <c r="P11077" t="str">
        <f t="shared" si="1564"/>
        <v>Work</v>
      </c>
      <c r="Q11077" t="str">
        <f>VLOOKUP(N11077,IF(P11077="Work",Intervals!$A$4:$C$9,Intervals!$F$4:$H$9),3,1)</f>
        <v>Int_7-17</v>
      </c>
      <c r="R11077" t="str">
        <f t="shared" si="1565"/>
        <v>1</v>
      </c>
      <c r="S11077">
        <f>VLOOKUP(N11077,IF(P11077="Work",Intervals!$A$4:$D$9,Intervals!$F$4:$I$9),4,1)</f>
        <v>3</v>
      </c>
    </row>
    <row r="11078" spans="1:19" x14ac:dyDescent="0.25">
      <c r="A11078" t="s">
        <v>138</v>
      </c>
      <c r="B11078" s="1" t="s">
        <v>10131</v>
      </c>
      <c r="C11078" t="s">
        <v>339</v>
      </c>
      <c r="D11078">
        <f t="shared" si="1557"/>
        <v>11076</v>
      </c>
      <c r="E11078" t="s">
        <v>386</v>
      </c>
      <c r="F11078" t="s">
        <v>10</v>
      </c>
      <c r="G11078" t="s">
        <v>4</v>
      </c>
      <c r="H11078" t="s">
        <v>11603</v>
      </c>
      <c r="I11078" t="s">
        <v>11677</v>
      </c>
      <c r="J11078">
        <f t="shared" si="1558"/>
        <v>3</v>
      </c>
      <c r="K11078">
        <f t="shared" si="1559"/>
        <v>6</v>
      </c>
      <c r="L11078" s="3">
        <f t="shared" si="1560"/>
        <v>42699</v>
      </c>
      <c r="M11078" t="str">
        <f t="shared" si="1561"/>
        <v>10:7</v>
      </c>
      <c r="N11078">
        <f t="shared" si="1562"/>
        <v>606.99999999999989</v>
      </c>
      <c r="O11078">
        <f t="shared" si="1563"/>
        <v>5</v>
      </c>
      <c r="P11078" t="str">
        <f t="shared" si="1564"/>
        <v>Work</v>
      </c>
      <c r="Q11078" t="str">
        <f>VLOOKUP(N11078,IF(P11078="Work",Intervals!$A$4:$C$9,Intervals!$F$4:$H$9),3,1)</f>
        <v>Int_7-17</v>
      </c>
      <c r="R11078" t="str">
        <f t="shared" si="1565"/>
        <v>1</v>
      </c>
      <c r="S11078">
        <f>VLOOKUP(N11078,IF(P11078="Work",Intervals!$A$4:$D$9,Intervals!$F$4:$I$9),4,1)</f>
        <v>3</v>
      </c>
    </row>
    <row r="11079" spans="1:19" x14ac:dyDescent="0.25">
      <c r="A11079" t="s">
        <v>121</v>
      </c>
      <c r="B11079" s="1" t="s">
        <v>10132</v>
      </c>
      <c r="C11079" t="s">
        <v>339</v>
      </c>
      <c r="D11079">
        <f t="shared" si="1557"/>
        <v>11077</v>
      </c>
      <c r="E11079" t="s">
        <v>382</v>
      </c>
      <c r="F11079" t="s">
        <v>10</v>
      </c>
      <c r="G11079" t="s">
        <v>4</v>
      </c>
      <c r="H11079" t="s">
        <v>11589</v>
      </c>
      <c r="I11079" s="4">
        <v>42509</v>
      </c>
      <c r="J11079">
        <f t="shared" si="1558"/>
        <v>3</v>
      </c>
      <c r="K11079">
        <f t="shared" si="1559"/>
        <v>6</v>
      </c>
      <c r="L11079" s="3">
        <f t="shared" si="1560"/>
        <v>42699</v>
      </c>
      <c r="M11079" t="str">
        <f t="shared" si="1561"/>
        <v>10:8</v>
      </c>
      <c r="N11079">
        <f t="shared" si="1562"/>
        <v>608.00000000000011</v>
      </c>
      <c r="O11079">
        <f t="shared" si="1563"/>
        <v>5</v>
      </c>
      <c r="P11079" t="str">
        <f t="shared" si="1564"/>
        <v>Work</v>
      </c>
      <c r="Q11079" t="str">
        <f>VLOOKUP(N11079,IF(P11079="Work",Intervals!$A$4:$C$9,Intervals!$F$4:$H$9),3,1)</f>
        <v>Int_7-17</v>
      </c>
      <c r="R11079" t="str">
        <f t="shared" si="1565"/>
        <v>1</v>
      </c>
      <c r="S11079">
        <f>VLOOKUP(N11079,IF(P11079="Work",Intervals!$A$4:$D$9,Intervals!$F$4:$I$9),4,1)</f>
        <v>3</v>
      </c>
    </row>
    <row r="11080" spans="1:19" x14ac:dyDescent="0.25">
      <c r="A11080" t="s">
        <v>127</v>
      </c>
      <c r="B11080" s="1" t="s">
        <v>10133</v>
      </c>
      <c r="C11080" t="s">
        <v>339</v>
      </c>
      <c r="D11080">
        <f t="shared" si="1557"/>
        <v>11078</v>
      </c>
      <c r="E11080" t="s">
        <v>388</v>
      </c>
      <c r="F11080" t="s">
        <v>10</v>
      </c>
      <c r="G11080" t="s">
        <v>4</v>
      </c>
      <c r="H11080" t="s">
        <v>11604</v>
      </c>
      <c r="I11080" t="s">
        <v>11678</v>
      </c>
      <c r="J11080">
        <f t="shared" si="1558"/>
        <v>3</v>
      </c>
      <c r="K11080">
        <f t="shared" si="1559"/>
        <v>6</v>
      </c>
      <c r="L11080" s="3">
        <f t="shared" si="1560"/>
        <v>42699</v>
      </c>
      <c r="M11080" t="str">
        <f t="shared" si="1561"/>
        <v>10:9</v>
      </c>
      <c r="N11080">
        <f t="shared" si="1562"/>
        <v>608.99999999999989</v>
      </c>
      <c r="O11080">
        <f t="shared" si="1563"/>
        <v>5</v>
      </c>
      <c r="P11080" t="str">
        <f t="shared" si="1564"/>
        <v>Work</v>
      </c>
      <c r="Q11080" t="str">
        <f>VLOOKUP(N11080,IF(P11080="Work",Intervals!$A$4:$C$9,Intervals!$F$4:$H$9),3,1)</f>
        <v>Int_7-17</v>
      </c>
      <c r="R11080" t="str">
        <f t="shared" si="1565"/>
        <v>1</v>
      </c>
      <c r="S11080">
        <f>VLOOKUP(N11080,IF(P11080="Work",Intervals!$A$4:$D$9,Intervals!$F$4:$I$9),4,1)</f>
        <v>3</v>
      </c>
    </row>
    <row r="11081" spans="1:19" x14ac:dyDescent="0.25">
      <c r="A11081" t="s">
        <v>98</v>
      </c>
      <c r="B11081" s="1" t="s">
        <v>10134</v>
      </c>
      <c r="C11081" t="s">
        <v>339</v>
      </c>
      <c r="D11081">
        <f t="shared" si="1557"/>
        <v>11079</v>
      </c>
      <c r="E11081" t="s">
        <v>397</v>
      </c>
      <c r="F11081" t="s">
        <v>10</v>
      </c>
      <c r="G11081" t="s">
        <v>4</v>
      </c>
      <c r="H11081" t="s">
        <v>11596</v>
      </c>
      <c r="I11081" t="s">
        <v>11670</v>
      </c>
      <c r="J11081">
        <f t="shared" si="1558"/>
        <v>3</v>
      </c>
      <c r="K11081">
        <f t="shared" si="1559"/>
        <v>6</v>
      </c>
      <c r="L11081" s="3">
        <f t="shared" si="1560"/>
        <v>42699</v>
      </c>
      <c r="M11081" t="str">
        <f t="shared" si="1561"/>
        <v>10:11</v>
      </c>
      <c r="N11081">
        <f t="shared" si="1562"/>
        <v>610.99999999999989</v>
      </c>
      <c r="O11081">
        <f t="shared" si="1563"/>
        <v>5</v>
      </c>
      <c r="P11081" t="str">
        <f t="shared" si="1564"/>
        <v>Work</v>
      </c>
      <c r="Q11081" t="str">
        <f>VLOOKUP(N11081,IF(P11081="Work",Intervals!$A$4:$C$9,Intervals!$F$4:$H$9),3,1)</f>
        <v>Int_7-17</v>
      </c>
      <c r="R11081" t="str">
        <f t="shared" si="1565"/>
        <v>1</v>
      </c>
      <c r="S11081">
        <f>VLOOKUP(N11081,IF(P11081="Work",Intervals!$A$4:$D$9,Intervals!$F$4:$I$9),4,1)</f>
        <v>3</v>
      </c>
    </row>
    <row r="11082" spans="1:19" x14ac:dyDescent="0.25">
      <c r="A11082" t="s">
        <v>127</v>
      </c>
      <c r="B11082" s="1" t="s">
        <v>10135</v>
      </c>
      <c r="C11082" t="s">
        <v>339</v>
      </c>
      <c r="D11082">
        <f t="shared" si="1557"/>
        <v>11080</v>
      </c>
      <c r="E11082" t="s">
        <v>421</v>
      </c>
      <c r="F11082" t="s">
        <v>10</v>
      </c>
      <c r="G11082" t="s">
        <v>4</v>
      </c>
      <c r="H11082" t="s">
        <v>11589</v>
      </c>
      <c r="I11082" s="4">
        <v>42509</v>
      </c>
      <c r="J11082">
        <f t="shared" si="1558"/>
        <v>3</v>
      </c>
      <c r="K11082">
        <f t="shared" si="1559"/>
        <v>6</v>
      </c>
      <c r="L11082" s="3">
        <f t="shared" si="1560"/>
        <v>42699</v>
      </c>
      <c r="M11082" t="str">
        <f t="shared" si="1561"/>
        <v>10:14</v>
      </c>
      <c r="N11082">
        <f t="shared" si="1562"/>
        <v>614</v>
      </c>
      <c r="O11082">
        <f t="shared" si="1563"/>
        <v>5</v>
      </c>
      <c r="P11082" t="str">
        <f t="shared" si="1564"/>
        <v>Work</v>
      </c>
      <c r="Q11082" t="str">
        <f>VLOOKUP(N11082,IF(P11082="Work",Intervals!$A$4:$C$9,Intervals!$F$4:$H$9),3,1)</f>
        <v>Int_7-17</v>
      </c>
      <c r="R11082" t="str">
        <f t="shared" si="1565"/>
        <v>1</v>
      </c>
      <c r="S11082">
        <f>VLOOKUP(N11082,IF(P11082="Work",Intervals!$A$4:$D$9,Intervals!$F$4:$I$9),4,1)</f>
        <v>3</v>
      </c>
    </row>
    <row r="11083" spans="1:19" x14ac:dyDescent="0.25">
      <c r="A11083" t="s">
        <v>127</v>
      </c>
      <c r="B11083" s="1" t="s">
        <v>10136</v>
      </c>
      <c r="C11083" t="s">
        <v>339</v>
      </c>
      <c r="D11083">
        <f t="shared" si="1557"/>
        <v>11081</v>
      </c>
      <c r="E11083" t="s">
        <v>388</v>
      </c>
      <c r="F11083" t="s">
        <v>10</v>
      </c>
      <c r="G11083" t="s">
        <v>4</v>
      </c>
      <c r="H11083" t="s">
        <v>11604</v>
      </c>
      <c r="I11083" t="s">
        <v>11678</v>
      </c>
      <c r="J11083">
        <f t="shared" si="1558"/>
        <v>3</v>
      </c>
      <c r="K11083">
        <f t="shared" si="1559"/>
        <v>6</v>
      </c>
      <c r="L11083" s="3">
        <f t="shared" si="1560"/>
        <v>42699</v>
      </c>
      <c r="M11083" t="str">
        <f t="shared" si="1561"/>
        <v>10:22</v>
      </c>
      <c r="N11083">
        <f t="shared" si="1562"/>
        <v>622</v>
      </c>
      <c r="O11083">
        <f t="shared" si="1563"/>
        <v>5</v>
      </c>
      <c r="P11083" t="str">
        <f t="shared" si="1564"/>
        <v>Work</v>
      </c>
      <c r="Q11083" t="str">
        <f>VLOOKUP(N11083,IF(P11083="Work",Intervals!$A$4:$C$9,Intervals!$F$4:$H$9),3,1)</f>
        <v>Int_7-17</v>
      </c>
      <c r="R11083" t="str">
        <f t="shared" si="1565"/>
        <v>1</v>
      </c>
      <c r="S11083">
        <f>VLOOKUP(N11083,IF(P11083="Work",Intervals!$A$4:$D$9,Intervals!$F$4:$I$9),4,1)</f>
        <v>3</v>
      </c>
    </row>
    <row r="11084" spans="1:19" x14ac:dyDescent="0.25">
      <c r="A11084" t="s">
        <v>112</v>
      </c>
      <c r="B11084" s="1" t="s">
        <v>10137</v>
      </c>
      <c r="C11084" t="s">
        <v>339</v>
      </c>
      <c r="D11084">
        <f t="shared" si="1557"/>
        <v>11082</v>
      </c>
      <c r="E11084" t="s">
        <v>1166</v>
      </c>
      <c r="F11084" t="s">
        <v>10</v>
      </c>
      <c r="G11084" t="s">
        <v>4</v>
      </c>
      <c r="H11084" t="s">
        <v>11589</v>
      </c>
      <c r="I11084" s="4">
        <v>42509</v>
      </c>
      <c r="J11084">
        <f t="shared" si="1558"/>
        <v>3</v>
      </c>
      <c r="K11084">
        <f t="shared" si="1559"/>
        <v>6</v>
      </c>
      <c r="L11084" s="3">
        <f t="shared" si="1560"/>
        <v>42699</v>
      </c>
      <c r="M11084" t="str">
        <f t="shared" si="1561"/>
        <v>10:24</v>
      </c>
      <c r="N11084">
        <f t="shared" si="1562"/>
        <v>624</v>
      </c>
      <c r="O11084">
        <f t="shared" si="1563"/>
        <v>5</v>
      </c>
      <c r="P11084" t="str">
        <f t="shared" si="1564"/>
        <v>Work</v>
      </c>
      <c r="Q11084" t="str">
        <f>VLOOKUP(N11084,IF(P11084="Work",Intervals!$A$4:$C$9,Intervals!$F$4:$H$9),3,1)</f>
        <v>Int_7-17</v>
      </c>
      <c r="R11084" t="str">
        <f t="shared" si="1565"/>
        <v>1</v>
      </c>
      <c r="S11084">
        <f>VLOOKUP(N11084,IF(P11084="Work",Intervals!$A$4:$D$9,Intervals!$F$4:$I$9),4,1)</f>
        <v>3</v>
      </c>
    </row>
    <row r="11085" spans="1:19" x14ac:dyDescent="0.25">
      <c r="A11085" t="s">
        <v>95</v>
      </c>
      <c r="B11085" s="1" t="s">
        <v>10138</v>
      </c>
      <c r="C11085" t="s">
        <v>339</v>
      </c>
      <c r="D11085">
        <f t="shared" si="1557"/>
        <v>11083</v>
      </c>
      <c r="E11085" t="s">
        <v>352</v>
      </c>
      <c r="F11085" t="s">
        <v>10</v>
      </c>
      <c r="G11085" t="s">
        <v>4</v>
      </c>
      <c r="H11085" t="s">
        <v>11594</v>
      </c>
      <c r="I11085" t="s">
        <v>11668</v>
      </c>
      <c r="J11085">
        <f t="shared" si="1558"/>
        <v>3</v>
      </c>
      <c r="K11085">
        <f t="shared" si="1559"/>
        <v>6</v>
      </c>
      <c r="L11085" s="3">
        <f t="shared" si="1560"/>
        <v>42699</v>
      </c>
      <c r="M11085" t="str">
        <f t="shared" si="1561"/>
        <v>10:25</v>
      </c>
      <c r="N11085">
        <f t="shared" si="1562"/>
        <v>624.99999999999989</v>
      </c>
      <c r="O11085">
        <f t="shared" si="1563"/>
        <v>5</v>
      </c>
      <c r="P11085" t="str">
        <f t="shared" si="1564"/>
        <v>Work</v>
      </c>
      <c r="Q11085" t="str">
        <f>VLOOKUP(N11085,IF(P11085="Work",Intervals!$A$4:$C$9,Intervals!$F$4:$H$9),3,1)</f>
        <v>Int_7-17</v>
      </c>
      <c r="R11085" t="str">
        <f t="shared" si="1565"/>
        <v>1</v>
      </c>
      <c r="S11085">
        <f>VLOOKUP(N11085,IF(P11085="Work",Intervals!$A$4:$D$9,Intervals!$F$4:$I$9),4,1)</f>
        <v>3</v>
      </c>
    </row>
    <row r="11086" spans="1:19" x14ac:dyDescent="0.25">
      <c r="A11086" t="s">
        <v>279</v>
      </c>
      <c r="B11086" s="1" t="s">
        <v>10139</v>
      </c>
      <c r="C11086" t="s">
        <v>339</v>
      </c>
      <c r="D11086">
        <f t="shared" si="1557"/>
        <v>11084</v>
      </c>
      <c r="E11086" t="s">
        <v>396</v>
      </c>
      <c r="F11086" t="s">
        <v>11569</v>
      </c>
      <c r="G11086" t="s">
        <v>4</v>
      </c>
      <c r="H11086" t="s">
        <v>11589</v>
      </c>
      <c r="I11086" s="4">
        <v>42509</v>
      </c>
      <c r="J11086">
        <f t="shared" si="1558"/>
        <v>3</v>
      </c>
      <c r="K11086">
        <f t="shared" si="1559"/>
        <v>6</v>
      </c>
      <c r="L11086" s="3">
        <f t="shared" si="1560"/>
        <v>42699</v>
      </c>
      <c r="M11086" t="str">
        <f t="shared" si="1561"/>
        <v>10:32</v>
      </c>
      <c r="N11086">
        <f t="shared" si="1562"/>
        <v>632</v>
      </c>
      <c r="O11086">
        <f t="shared" si="1563"/>
        <v>5</v>
      </c>
      <c r="P11086" t="str">
        <f t="shared" si="1564"/>
        <v>Work</v>
      </c>
      <c r="Q11086" t="str">
        <f>VLOOKUP(N11086,IF(P11086="Work",Intervals!$A$4:$C$9,Intervals!$F$4:$H$9),3,1)</f>
        <v>Int_7-17</v>
      </c>
      <c r="R11086" t="str">
        <f t="shared" si="1565"/>
        <v>1</v>
      </c>
      <c r="S11086">
        <f>VLOOKUP(N11086,IF(P11086="Work",Intervals!$A$4:$D$9,Intervals!$F$4:$I$9),4,1)</f>
        <v>3</v>
      </c>
    </row>
    <row r="11087" spans="1:19" x14ac:dyDescent="0.25">
      <c r="A11087" t="s">
        <v>228</v>
      </c>
      <c r="B11087" s="1" t="s">
        <v>10140</v>
      </c>
      <c r="C11087" t="s">
        <v>339</v>
      </c>
      <c r="D11087">
        <f t="shared" si="1557"/>
        <v>11085</v>
      </c>
      <c r="E11087" t="s">
        <v>1179</v>
      </c>
      <c r="F11087" t="s">
        <v>11567</v>
      </c>
      <c r="G11087" t="s">
        <v>4</v>
      </c>
      <c r="H11087" t="s">
        <v>11658</v>
      </c>
      <c r="I11087" t="s">
        <v>11733</v>
      </c>
      <c r="J11087">
        <f t="shared" si="1558"/>
        <v>3</v>
      </c>
      <c r="K11087">
        <f t="shared" si="1559"/>
        <v>6</v>
      </c>
      <c r="L11087" s="3">
        <f t="shared" si="1560"/>
        <v>42699</v>
      </c>
      <c r="M11087" t="str">
        <f t="shared" si="1561"/>
        <v>10:33</v>
      </c>
      <c r="N11087">
        <f t="shared" si="1562"/>
        <v>633.00000000000011</v>
      </c>
      <c r="O11087">
        <f t="shared" si="1563"/>
        <v>5</v>
      </c>
      <c r="P11087" t="str">
        <f t="shared" si="1564"/>
        <v>Work</v>
      </c>
      <c r="Q11087" t="str">
        <f>VLOOKUP(N11087,IF(P11087="Work",Intervals!$A$4:$C$9,Intervals!$F$4:$H$9),3,1)</f>
        <v>Int_7-17</v>
      </c>
      <c r="R11087" t="str">
        <f t="shared" si="1565"/>
        <v>1</v>
      </c>
      <c r="S11087">
        <f>VLOOKUP(N11087,IF(P11087="Work",Intervals!$A$4:$D$9,Intervals!$F$4:$I$9),4,1)</f>
        <v>3</v>
      </c>
    </row>
    <row r="11088" spans="1:19" x14ac:dyDescent="0.25">
      <c r="A11088" t="s">
        <v>89</v>
      </c>
      <c r="B11088" s="1" t="s">
        <v>10141</v>
      </c>
      <c r="C11088" t="s">
        <v>339</v>
      </c>
      <c r="D11088">
        <f t="shared" si="1557"/>
        <v>11086</v>
      </c>
      <c r="E11088" t="s">
        <v>347</v>
      </c>
      <c r="F11088" t="s">
        <v>10</v>
      </c>
      <c r="G11088" t="s">
        <v>4</v>
      </c>
      <c r="H11088" t="s">
        <v>11589</v>
      </c>
      <c r="I11088" s="4">
        <v>42509</v>
      </c>
      <c r="J11088">
        <f t="shared" si="1558"/>
        <v>3</v>
      </c>
      <c r="K11088">
        <f t="shared" si="1559"/>
        <v>6</v>
      </c>
      <c r="L11088" s="3">
        <f t="shared" si="1560"/>
        <v>42699</v>
      </c>
      <c r="M11088" t="str">
        <f t="shared" si="1561"/>
        <v>10:34</v>
      </c>
      <c r="N11088">
        <f t="shared" si="1562"/>
        <v>634</v>
      </c>
      <c r="O11088">
        <f t="shared" si="1563"/>
        <v>5</v>
      </c>
      <c r="P11088" t="str">
        <f t="shared" si="1564"/>
        <v>Work</v>
      </c>
      <c r="Q11088" t="str">
        <f>VLOOKUP(N11088,IF(P11088="Work",Intervals!$A$4:$C$9,Intervals!$F$4:$H$9),3,1)</f>
        <v>Int_7-17</v>
      </c>
      <c r="R11088" t="str">
        <f t="shared" si="1565"/>
        <v>1</v>
      </c>
      <c r="S11088">
        <f>VLOOKUP(N11088,IF(P11088="Work",Intervals!$A$4:$D$9,Intervals!$F$4:$I$9),4,1)</f>
        <v>3</v>
      </c>
    </row>
    <row r="11089" spans="1:19" x14ac:dyDescent="0.25">
      <c r="A11089" t="s">
        <v>216</v>
      </c>
      <c r="B11089" s="1" t="s">
        <v>10141</v>
      </c>
      <c r="C11089" t="s">
        <v>339</v>
      </c>
      <c r="D11089">
        <f t="shared" si="1557"/>
        <v>11087</v>
      </c>
      <c r="E11089" t="s">
        <v>444</v>
      </c>
      <c r="F11089" t="s">
        <v>3</v>
      </c>
      <c r="G11089" t="s">
        <v>4</v>
      </c>
      <c r="H11089" t="s">
        <v>11589</v>
      </c>
      <c r="I11089" s="4">
        <v>42509</v>
      </c>
      <c r="J11089">
        <f t="shared" si="1558"/>
        <v>3</v>
      </c>
      <c r="K11089">
        <f t="shared" si="1559"/>
        <v>6</v>
      </c>
      <c r="L11089" s="3">
        <f t="shared" si="1560"/>
        <v>42699</v>
      </c>
      <c r="M11089" t="str">
        <f t="shared" si="1561"/>
        <v>10:34</v>
      </c>
      <c r="N11089">
        <f t="shared" si="1562"/>
        <v>634</v>
      </c>
      <c r="O11089">
        <f t="shared" si="1563"/>
        <v>5</v>
      </c>
      <c r="P11089" t="str">
        <f t="shared" si="1564"/>
        <v>Work</v>
      </c>
      <c r="Q11089" t="str">
        <f>VLOOKUP(N11089,IF(P11089="Work",Intervals!$A$4:$C$9,Intervals!$F$4:$H$9),3,1)</f>
        <v>Int_7-17</v>
      </c>
      <c r="R11089" t="str">
        <f t="shared" si="1565"/>
        <v>1</v>
      </c>
      <c r="S11089">
        <f>VLOOKUP(N11089,IF(P11089="Work",Intervals!$A$4:$D$9,Intervals!$F$4:$I$9),4,1)</f>
        <v>3</v>
      </c>
    </row>
    <row r="11090" spans="1:19" x14ac:dyDescent="0.25">
      <c r="A11090" t="s">
        <v>173</v>
      </c>
      <c r="B11090" s="1" t="s">
        <v>10141</v>
      </c>
      <c r="C11090" t="s">
        <v>339</v>
      </c>
      <c r="D11090">
        <f t="shared" si="1557"/>
        <v>11088</v>
      </c>
      <c r="E11090" t="s">
        <v>386</v>
      </c>
      <c r="F11090" t="s">
        <v>10</v>
      </c>
      <c r="G11090" t="s">
        <v>4</v>
      </c>
      <c r="H11090" t="s">
        <v>11603</v>
      </c>
      <c r="I11090" t="s">
        <v>11677</v>
      </c>
      <c r="J11090">
        <f t="shared" si="1558"/>
        <v>3</v>
      </c>
      <c r="K11090">
        <f t="shared" si="1559"/>
        <v>6</v>
      </c>
      <c r="L11090" s="3">
        <f t="shared" si="1560"/>
        <v>42699</v>
      </c>
      <c r="M11090" t="str">
        <f t="shared" si="1561"/>
        <v>10:34</v>
      </c>
      <c r="N11090">
        <f t="shared" si="1562"/>
        <v>634</v>
      </c>
      <c r="O11090">
        <f t="shared" si="1563"/>
        <v>5</v>
      </c>
      <c r="P11090" t="str">
        <f t="shared" si="1564"/>
        <v>Work</v>
      </c>
      <c r="Q11090" t="str">
        <f>VLOOKUP(N11090,IF(P11090="Work",Intervals!$A$4:$C$9,Intervals!$F$4:$H$9),3,1)</f>
        <v>Int_7-17</v>
      </c>
      <c r="R11090" t="str">
        <f t="shared" si="1565"/>
        <v>1</v>
      </c>
      <c r="S11090">
        <f>VLOOKUP(N11090,IF(P11090="Work",Intervals!$A$4:$D$9,Intervals!$F$4:$I$9),4,1)</f>
        <v>3</v>
      </c>
    </row>
    <row r="11091" spans="1:19" x14ac:dyDescent="0.25">
      <c r="A11091" t="s">
        <v>171</v>
      </c>
      <c r="B11091" s="1" t="s">
        <v>10142</v>
      </c>
      <c r="C11091" t="s">
        <v>339</v>
      </c>
      <c r="D11091">
        <f t="shared" si="1557"/>
        <v>11089</v>
      </c>
      <c r="E11091" t="s">
        <v>396</v>
      </c>
      <c r="F11091" t="s">
        <v>11569</v>
      </c>
      <c r="G11091" t="s">
        <v>4</v>
      </c>
      <c r="H11091" t="s">
        <v>11589</v>
      </c>
      <c r="I11091" s="4">
        <v>42509</v>
      </c>
      <c r="J11091">
        <f t="shared" si="1558"/>
        <v>3</v>
      </c>
      <c r="K11091">
        <f t="shared" si="1559"/>
        <v>6</v>
      </c>
      <c r="L11091" s="3">
        <f t="shared" si="1560"/>
        <v>42699</v>
      </c>
      <c r="M11091" t="str">
        <f t="shared" si="1561"/>
        <v>10:36</v>
      </c>
      <c r="N11091">
        <f t="shared" si="1562"/>
        <v>636</v>
      </c>
      <c r="O11091">
        <f t="shared" si="1563"/>
        <v>5</v>
      </c>
      <c r="P11091" t="str">
        <f t="shared" si="1564"/>
        <v>Work</v>
      </c>
      <c r="Q11091" t="str">
        <f>VLOOKUP(N11091,IF(P11091="Work",Intervals!$A$4:$C$9,Intervals!$F$4:$H$9),3,1)</f>
        <v>Int_7-17</v>
      </c>
      <c r="R11091" t="str">
        <f t="shared" si="1565"/>
        <v>1</v>
      </c>
      <c r="S11091">
        <f>VLOOKUP(N11091,IF(P11091="Work",Intervals!$A$4:$D$9,Intervals!$F$4:$I$9),4,1)</f>
        <v>3</v>
      </c>
    </row>
    <row r="11092" spans="1:19" x14ac:dyDescent="0.25">
      <c r="A11092" t="s">
        <v>324</v>
      </c>
      <c r="B11092" s="1" t="s">
        <v>10143</v>
      </c>
      <c r="C11092" t="s">
        <v>339</v>
      </c>
      <c r="D11092">
        <f t="shared" si="1557"/>
        <v>11090</v>
      </c>
      <c r="E11092" t="s">
        <v>924</v>
      </c>
      <c r="F11092" t="s">
        <v>10</v>
      </c>
      <c r="G11092" t="s">
        <v>4</v>
      </c>
      <c r="H11092" t="s">
        <v>11589</v>
      </c>
      <c r="I11092" s="4">
        <v>42509</v>
      </c>
      <c r="J11092">
        <f t="shared" si="1558"/>
        <v>3</v>
      </c>
      <c r="K11092">
        <f t="shared" si="1559"/>
        <v>6</v>
      </c>
      <c r="L11092" s="3">
        <f t="shared" si="1560"/>
        <v>42699</v>
      </c>
      <c r="M11092" t="str">
        <f t="shared" si="1561"/>
        <v>10:38</v>
      </c>
      <c r="N11092">
        <f t="shared" si="1562"/>
        <v>638</v>
      </c>
      <c r="O11092">
        <f t="shared" si="1563"/>
        <v>5</v>
      </c>
      <c r="P11092" t="str">
        <f t="shared" si="1564"/>
        <v>Work</v>
      </c>
      <c r="Q11092" t="str">
        <f>VLOOKUP(N11092,IF(P11092="Work",Intervals!$A$4:$C$9,Intervals!$F$4:$H$9),3,1)</f>
        <v>Int_7-17</v>
      </c>
      <c r="R11092" t="str">
        <f t="shared" si="1565"/>
        <v>1</v>
      </c>
      <c r="S11092">
        <f>VLOOKUP(N11092,IF(P11092="Work",Intervals!$A$4:$D$9,Intervals!$F$4:$I$9),4,1)</f>
        <v>3</v>
      </c>
    </row>
    <row r="11093" spans="1:19" x14ac:dyDescent="0.25">
      <c r="A11093" t="s">
        <v>83</v>
      </c>
      <c r="B11093" s="1" t="s">
        <v>10144</v>
      </c>
      <c r="C11093" t="s">
        <v>339</v>
      </c>
      <c r="D11093">
        <f t="shared" si="1557"/>
        <v>11091</v>
      </c>
      <c r="E11093" t="s">
        <v>384</v>
      </c>
      <c r="F11093" t="s">
        <v>10</v>
      </c>
      <c r="G11093" t="s">
        <v>4</v>
      </c>
      <c r="H11093" t="s">
        <v>11589</v>
      </c>
      <c r="I11093" s="4">
        <v>42509</v>
      </c>
      <c r="J11093">
        <f t="shared" si="1558"/>
        <v>3</v>
      </c>
      <c r="K11093">
        <f t="shared" si="1559"/>
        <v>6</v>
      </c>
      <c r="L11093" s="3">
        <f t="shared" si="1560"/>
        <v>42699</v>
      </c>
      <c r="M11093" t="str">
        <f t="shared" si="1561"/>
        <v>10:39</v>
      </c>
      <c r="N11093">
        <f t="shared" si="1562"/>
        <v>639.00000000000011</v>
      </c>
      <c r="O11093">
        <f t="shared" si="1563"/>
        <v>5</v>
      </c>
      <c r="P11093" t="str">
        <f t="shared" si="1564"/>
        <v>Work</v>
      </c>
      <c r="Q11093" t="str">
        <f>VLOOKUP(N11093,IF(P11093="Work",Intervals!$A$4:$C$9,Intervals!$F$4:$H$9),3,1)</f>
        <v>Int_7-17</v>
      </c>
      <c r="R11093" t="str">
        <f t="shared" si="1565"/>
        <v>1</v>
      </c>
      <c r="S11093">
        <f>VLOOKUP(N11093,IF(P11093="Work",Intervals!$A$4:$D$9,Intervals!$F$4:$I$9),4,1)</f>
        <v>3</v>
      </c>
    </row>
    <row r="11094" spans="1:19" x14ac:dyDescent="0.25">
      <c r="A11094" t="s">
        <v>100</v>
      </c>
      <c r="B11094" s="1" t="s">
        <v>10145</v>
      </c>
      <c r="C11094" t="s">
        <v>339</v>
      </c>
      <c r="D11094">
        <f t="shared" si="1557"/>
        <v>11092</v>
      </c>
      <c r="E11094" t="s">
        <v>1138</v>
      </c>
      <c r="F11094" t="s">
        <v>10</v>
      </c>
      <c r="G11094" t="s">
        <v>30</v>
      </c>
      <c r="H11094" t="s">
        <v>11657</v>
      </c>
      <c r="I11094" t="s">
        <v>11731</v>
      </c>
      <c r="J11094">
        <f t="shared" si="1558"/>
        <v>3</v>
      </c>
      <c r="K11094">
        <f t="shared" si="1559"/>
        <v>6</v>
      </c>
      <c r="L11094" s="3">
        <f t="shared" si="1560"/>
        <v>42699</v>
      </c>
      <c r="M11094" t="str">
        <f t="shared" si="1561"/>
        <v>10:42</v>
      </c>
      <c r="N11094">
        <f t="shared" si="1562"/>
        <v>642</v>
      </c>
      <c r="O11094">
        <f t="shared" si="1563"/>
        <v>5</v>
      </c>
      <c r="P11094" t="str">
        <f t="shared" si="1564"/>
        <v>Work</v>
      </c>
      <c r="Q11094" t="str">
        <f>VLOOKUP(N11094,IF(P11094="Work",Intervals!$A$4:$C$9,Intervals!$F$4:$H$9),3,1)</f>
        <v>Int_7-17</v>
      </c>
      <c r="R11094" t="str">
        <f t="shared" si="1565"/>
        <v>1</v>
      </c>
      <c r="S11094">
        <f>VLOOKUP(N11094,IF(P11094="Work",Intervals!$A$4:$D$9,Intervals!$F$4:$I$9),4,1)</f>
        <v>3</v>
      </c>
    </row>
    <row r="11095" spans="1:19" x14ac:dyDescent="0.25">
      <c r="A11095" t="s">
        <v>190</v>
      </c>
      <c r="B11095" s="1" t="s">
        <v>10146</v>
      </c>
      <c r="C11095" t="s">
        <v>339</v>
      </c>
      <c r="D11095">
        <f t="shared" si="1557"/>
        <v>11093</v>
      </c>
      <c r="E11095" t="s">
        <v>924</v>
      </c>
      <c r="F11095" t="s">
        <v>10</v>
      </c>
      <c r="G11095" t="s">
        <v>4</v>
      </c>
      <c r="H11095" t="s">
        <v>11589</v>
      </c>
      <c r="I11095" s="4">
        <v>42509</v>
      </c>
      <c r="J11095">
        <f t="shared" si="1558"/>
        <v>3</v>
      </c>
      <c r="K11095">
        <f t="shared" si="1559"/>
        <v>6</v>
      </c>
      <c r="L11095" s="3">
        <f t="shared" si="1560"/>
        <v>42699</v>
      </c>
      <c r="M11095" t="str">
        <f t="shared" si="1561"/>
        <v>10:45</v>
      </c>
      <c r="N11095">
        <f t="shared" si="1562"/>
        <v>645.00000000000011</v>
      </c>
      <c r="O11095">
        <f t="shared" si="1563"/>
        <v>5</v>
      </c>
      <c r="P11095" t="str">
        <f t="shared" si="1564"/>
        <v>Work</v>
      </c>
      <c r="Q11095" t="str">
        <f>VLOOKUP(N11095,IF(P11095="Work",Intervals!$A$4:$C$9,Intervals!$F$4:$H$9),3,1)</f>
        <v>Int_7-17</v>
      </c>
      <c r="R11095" t="str">
        <f t="shared" si="1565"/>
        <v>1</v>
      </c>
      <c r="S11095">
        <f>VLOOKUP(N11095,IF(P11095="Work",Intervals!$A$4:$D$9,Intervals!$F$4:$I$9),4,1)</f>
        <v>3</v>
      </c>
    </row>
    <row r="11096" spans="1:19" x14ac:dyDescent="0.25">
      <c r="A11096" t="s">
        <v>217</v>
      </c>
      <c r="B11096" s="1" t="s">
        <v>10147</v>
      </c>
      <c r="C11096" t="s">
        <v>339</v>
      </c>
      <c r="D11096">
        <f t="shared" si="1557"/>
        <v>11094</v>
      </c>
      <c r="E11096" t="s">
        <v>410</v>
      </c>
      <c r="F11096" t="s">
        <v>3</v>
      </c>
      <c r="G11096" t="s">
        <v>4</v>
      </c>
      <c r="H11096" t="s">
        <v>11589</v>
      </c>
      <c r="I11096" s="4">
        <v>42509</v>
      </c>
      <c r="J11096">
        <f t="shared" si="1558"/>
        <v>3</v>
      </c>
      <c r="K11096">
        <f t="shared" si="1559"/>
        <v>6</v>
      </c>
      <c r="L11096" s="3">
        <f t="shared" si="1560"/>
        <v>42699</v>
      </c>
      <c r="M11096" t="str">
        <f t="shared" si="1561"/>
        <v>10:49</v>
      </c>
      <c r="N11096">
        <f t="shared" si="1562"/>
        <v>649.00000000000011</v>
      </c>
      <c r="O11096">
        <f t="shared" si="1563"/>
        <v>5</v>
      </c>
      <c r="P11096" t="str">
        <f t="shared" si="1564"/>
        <v>Work</v>
      </c>
      <c r="Q11096" t="str">
        <f>VLOOKUP(N11096,IF(P11096="Work",Intervals!$A$4:$C$9,Intervals!$F$4:$H$9),3,1)</f>
        <v>Int_7-17</v>
      </c>
      <c r="R11096" t="str">
        <f t="shared" si="1565"/>
        <v>1</v>
      </c>
      <c r="S11096">
        <f>VLOOKUP(N11096,IF(P11096="Work",Intervals!$A$4:$D$9,Intervals!$F$4:$I$9),4,1)</f>
        <v>3</v>
      </c>
    </row>
    <row r="11097" spans="1:19" x14ac:dyDescent="0.25">
      <c r="A11097" t="s">
        <v>167</v>
      </c>
      <c r="B11097" s="1" t="s">
        <v>10148</v>
      </c>
      <c r="C11097" t="s">
        <v>339</v>
      </c>
      <c r="D11097">
        <f t="shared" si="1557"/>
        <v>11095</v>
      </c>
      <c r="E11097" t="s">
        <v>384</v>
      </c>
      <c r="F11097" t="s">
        <v>10</v>
      </c>
      <c r="G11097" t="s">
        <v>4</v>
      </c>
      <c r="H11097" t="s">
        <v>11589</v>
      </c>
      <c r="I11097" s="4">
        <v>42509</v>
      </c>
      <c r="J11097">
        <f t="shared" si="1558"/>
        <v>3</v>
      </c>
      <c r="K11097">
        <f t="shared" si="1559"/>
        <v>6</v>
      </c>
      <c r="L11097" s="3">
        <f t="shared" si="1560"/>
        <v>42699</v>
      </c>
      <c r="M11097" t="str">
        <f t="shared" si="1561"/>
        <v>10:59</v>
      </c>
      <c r="N11097">
        <f t="shared" si="1562"/>
        <v>659</v>
      </c>
      <c r="O11097">
        <f t="shared" si="1563"/>
        <v>5</v>
      </c>
      <c r="P11097" t="str">
        <f t="shared" si="1564"/>
        <v>Work</v>
      </c>
      <c r="Q11097" t="str">
        <f>VLOOKUP(N11097,IF(P11097="Work",Intervals!$A$4:$C$9,Intervals!$F$4:$H$9),3,1)</f>
        <v>Int_7-17</v>
      </c>
      <c r="R11097" t="str">
        <f t="shared" si="1565"/>
        <v>1</v>
      </c>
      <c r="S11097">
        <f>VLOOKUP(N11097,IF(P11097="Work",Intervals!$A$4:$D$9,Intervals!$F$4:$I$9),4,1)</f>
        <v>3</v>
      </c>
    </row>
    <row r="11098" spans="1:19" x14ac:dyDescent="0.25">
      <c r="A11098" t="s">
        <v>83</v>
      </c>
      <c r="B11098" s="1" t="s">
        <v>10148</v>
      </c>
      <c r="C11098" t="s">
        <v>339</v>
      </c>
      <c r="D11098">
        <f t="shared" si="1557"/>
        <v>11096</v>
      </c>
      <c r="E11098" t="s">
        <v>384</v>
      </c>
      <c r="F11098" t="s">
        <v>10</v>
      </c>
      <c r="G11098" t="s">
        <v>4</v>
      </c>
      <c r="H11098" t="s">
        <v>11589</v>
      </c>
      <c r="I11098" s="4">
        <v>42509</v>
      </c>
      <c r="J11098">
        <f t="shared" si="1558"/>
        <v>3</v>
      </c>
      <c r="K11098">
        <f t="shared" si="1559"/>
        <v>6</v>
      </c>
      <c r="L11098" s="3">
        <f t="shared" si="1560"/>
        <v>42699</v>
      </c>
      <c r="M11098" t="str">
        <f t="shared" si="1561"/>
        <v>10:59</v>
      </c>
      <c r="N11098">
        <f t="shared" si="1562"/>
        <v>659</v>
      </c>
      <c r="O11098">
        <f t="shared" si="1563"/>
        <v>5</v>
      </c>
      <c r="P11098" t="str">
        <f t="shared" si="1564"/>
        <v>Work</v>
      </c>
      <c r="Q11098" t="str">
        <f>VLOOKUP(N11098,IF(P11098="Work",Intervals!$A$4:$C$9,Intervals!$F$4:$H$9),3,1)</f>
        <v>Int_7-17</v>
      </c>
      <c r="R11098" t="str">
        <f t="shared" si="1565"/>
        <v>1</v>
      </c>
      <c r="S11098">
        <f>VLOOKUP(N11098,IF(P11098="Work",Intervals!$A$4:$D$9,Intervals!$F$4:$I$9),4,1)</f>
        <v>3</v>
      </c>
    </row>
    <row r="11099" spans="1:19" x14ac:dyDescent="0.25">
      <c r="A11099" t="s">
        <v>121</v>
      </c>
      <c r="B11099" s="1" t="s">
        <v>10149</v>
      </c>
      <c r="C11099" t="s">
        <v>339</v>
      </c>
      <c r="D11099">
        <f t="shared" si="1557"/>
        <v>11097</v>
      </c>
      <c r="E11099" t="s">
        <v>1190</v>
      </c>
      <c r="F11099" t="s">
        <v>10</v>
      </c>
      <c r="G11099" t="s">
        <v>4</v>
      </c>
      <c r="H11099" t="s">
        <v>11589</v>
      </c>
      <c r="I11099" s="4">
        <v>42509</v>
      </c>
      <c r="J11099">
        <f t="shared" si="1558"/>
        <v>3</v>
      </c>
      <c r="K11099">
        <f t="shared" si="1559"/>
        <v>6</v>
      </c>
      <c r="L11099" s="3">
        <f t="shared" si="1560"/>
        <v>42699</v>
      </c>
      <c r="M11099" t="str">
        <f t="shared" si="1561"/>
        <v>11:0</v>
      </c>
      <c r="N11099">
        <f t="shared" si="1562"/>
        <v>659.99999999999989</v>
      </c>
      <c r="O11099">
        <f t="shared" si="1563"/>
        <v>5</v>
      </c>
      <c r="P11099" t="str">
        <f t="shared" si="1564"/>
        <v>Work</v>
      </c>
      <c r="Q11099" t="str">
        <f>VLOOKUP(N11099,IF(P11099="Work",Intervals!$A$4:$C$9,Intervals!$F$4:$H$9),3,1)</f>
        <v>Int_7-17</v>
      </c>
      <c r="R11099" t="str">
        <f t="shared" si="1565"/>
        <v>1</v>
      </c>
      <c r="S11099">
        <f>VLOOKUP(N11099,IF(P11099="Work",Intervals!$A$4:$D$9,Intervals!$F$4:$I$9),4,1)</f>
        <v>3</v>
      </c>
    </row>
    <row r="11100" spans="1:19" x14ac:dyDescent="0.25">
      <c r="A11100" t="s">
        <v>86</v>
      </c>
      <c r="B11100" s="1" t="s">
        <v>10150</v>
      </c>
      <c r="C11100" t="s">
        <v>339</v>
      </c>
      <c r="D11100">
        <f t="shared" si="1557"/>
        <v>11098</v>
      </c>
      <c r="E11100" t="s">
        <v>357</v>
      </c>
      <c r="F11100" t="s">
        <v>3</v>
      </c>
      <c r="G11100" t="s">
        <v>4</v>
      </c>
      <c r="H11100" t="s">
        <v>11597</v>
      </c>
      <c r="I11100" t="s">
        <v>11671</v>
      </c>
      <c r="J11100">
        <f t="shared" si="1558"/>
        <v>3</v>
      </c>
      <c r="K11100">
        <f t="shared" si="1559"/>
        <v>6</v>
      </c>
      <c r="L11100" s="3">
        <f t="shared" si="1560"/>
        <v>42699</v>
      </c>
      <c r="M11100" t="str">
        <f t="shared" si="1561"/>
        <v>11:2</v>
      </c>
      <c r="N11100">
        <f t="shared" si="1562"/>
        <v>661.99999999999989</v>
      </c>
      <c r="O11100">
        <f t="shared" si="1563"/>
        <v>5</v>
      </c>
      <c r="P11100" t="str">
        <f t="shared" si="1564"/>
        <v>Work</v>
      </c>
      <c r="Q11100" t="str">
        <f>VLOOKUP(N11100,IF(P11100="Work",Intervals!$A$4:$C$9,Intervals!$F$4:$H$9),3,1)</f>
        <v>Int_7-17</v>
      </c>
      <c r="R11100" t="str">
        <f t="shared" si="1565"/>
        <v>1</v>
      </c>
      <c r="S11100">
        <f>VLOOKUP(N11100,IF(P11100="Work",Intervals!$A$4:$D$9,Intervals!$F$4:$I$9),4,1)</f>
        <v>3</v>
      </c>
    </row>
    <row r="11101" spans="1:19" x14ac:dyDescent="0.25">
      <c r="A11101" t="s">
        <v>130</v>
      </c>
      <c r="B11101" s="1" t="s">
        <v>10151</v>
      </c>
      <c r="C11101" t="s">
        <v>339</v>
      </c>
      <c r="D11101">
        <f t="shared" si="1557"/>
        <v>11099</v>
      </c>
      <c r="E11101" t="s">
        <v>384</v>
      </c>
      <c r="F11101" t="s">
        <v>10</v>
      </c>
      <c r="G11101" t="s">
        <v>4</v>
      </c>
      <c r="H11101" t="s">
        <v>11589</v>
      </c>
      <c r="I11101" s="4">
        <v>42509</v>
      </c>
      <c r="J11101">
        <f t="shared" si="1558"/>
        <v>3</v>
      </c>
      <c r="K11101">
        <f t="shared" si="1559"/>
        <v>6</v>
      </c>
      <c r="L11101" s="3">
        <f t="shared" si="1560"/>
        <v>42699</v>
      </c>
      <c r="M11101" t="str">
        <f t="shared" si="1561"/>
        <v>11:7</v>
      </c>
      <c r="N11101">
        <f t="shared" si="1562"/>
        <v>667</v>
      </c>
      <c r="O11101">
        <f t="shared" si="1563"/>
        <v>5</v>
      </c>
      <c r="P11101" t="str">
        <f t="shared" si="1564"/>
        <v>Work</v>
      </c>
      <c r="Q11101" t="str">
        <f>VLOOKUP(N11101,IF(P11101="Work",Intervals!$A$4:$C$9,Intervals!$F$4:$H$9),3,1)</f>
        <v>Int_7-17</v>
      </c>
      <c r="R11101" t="str">
        <f t="shared" si="1565"/>
        <v>1</v>
      </c>
      <c r="S11101">
        <f>VLOOKUP(N11101,IF(P11101="Work",Intervals!$A$4:$D$9,Intervals!$F$4:$I$9),4,1)</f>
        <v>3</v>
      </c>
    </row>
    <row r="11102" spans="1:19" x14ac:dyDescent="0.25">
      <c r="A11102" t="s">
        <v>182</v>
      </c>
      <c r="B11102" s="1" t="s">
        <v>10151</v>
      </c>
      <c r="C11102" t="s">
        <v>339</v>
      </c>
      <c r="D11102">
        <f t="shared" si="1557"/>
        <v>11100</v>
      </c>
      <c r="E11102" t="s">
        <v>384</v>
      </c>
      <c r="F11102" t="s">
        <v>10</v>
      </c>
      <c r="G11102" t="s">
        <v>4</v>
      </c>
      <c r="H11102" t="s">
        <v>11589</v>
      </c>
      <c r="I11102" s="4">
        <v>42509</v>
      </c>
      <c r="J11102">
        <f t="shared" si="1558"/>
        <v>3</v>
      </c>
      <c r="K11102">
        <f t="shared" si="1559"/>
        <v>6</v>
      </c>
      <c r="L11102" s="3">
        <f t="shared" si="1560"/>
        <v>42699</v>
      </c>
      <c r="M11102" t="str">
        <f t="shared" si="1561"/>
        <v>11:7</v>
      </c>
      <c r="N11102">
        <f t="shared" si="1562"/>
        <v>667</v>
      </c>
      <c r="O11102">
        <f t="shared" si="1563"/>
        <v>5</v>
      </c>
      <c r="P11102" t="str">
        <f t="shared" si="1564"/>
        <v>Work</v>
      </c>
      <c r="Q11102" t="str">
        <f>VLOOKUP(N11102,IF(P11102="Work",Intervals!$A$4:$C$9,Intervals!$F$4:$H$9),3,1)</f>
        <v>Int_7-17</v>
      </c>
      <c r="R11102" t="str">
        <f t="shared" si="1565"/>
        <v>1</v>
      </c>
      <c r="S11102">
        <f>VLOOKUP(N11102,IF(P11102="Work",Intervals!$A$4:$D$9,Intervals!$F$4:$I$9),4,1)</f>
        <v>3</v>
      </c>
    </row>
    <row r="11103" spans="1:19" x14ac:dyDescent="0.25">
      <c r="A11103" t="s">
        <v>88</v>
      </c>
      <c r="B11103" s="1" t="s">
        <v>10151</v>
      </c>
      <c r="C11103" t="s">
        <v>339</v>
      </c>
      <c r="D11103">
        <f t="shared" si="1557"/>
        <v>11101</v>
      </c>
      <c r="E11103" t="s">
        <v>347</v>
      </c>
      <c r="F11103" t="s">
        <v>10</v>
      </c>
      <c r="G11103" t="s">
        <v>4</v>
      </c>
      <c r="H11103" t="s">
        <v>11589</v>
      </c>
      <c r="I11103" s="4">
        <v>42509</v>
      </c>
      <c r="J11103">
        <f t="shared" si="1558"/>
        <v>3</v>
      </c>
      <c r="K11103">
        <f t="shared" si="1559"/>
        <v>6</v>
      </c>
      <c r="L11103" s="3">
        <f t="shared" si="1560"/>
        <v>42699</v>
      </c>
      <c r="M11103" t="str">
        <f t="shared" si="1561"/>
        <v>11:7</v>
      </c>
      <c r="N11103">
        <f t="shared" si="1562"/>
        <v>667</v>
      </c>
      <c r="O11103">
        <f t="shared" si="1563"/>
        <v>5</v>
      </c>
      <c r="P11103" t="str">
        <f t="shared" si="1564"/>
        <v>Work</v>
      </c>
      <c r="Q11103" t="str">
        <f>VLOOKUP(N11103,IF(P11103="Work",Intervals!$A$4:$C$9,Intervals!$F$4:$H$9),3,1)</f>
        <v>Int_7-17</v>
      </c>
      <c r="R11103" t="str">
        <f t="shared" si="1565"/>
        <v>1</v>
      </c>
      <c r="S11103">
        <f>VLOOKUP(N11103,IF(P11103="Work",Intervals!$A$4:$D$9,Intervals!$F$4:$I$9),4,1)</f>
        <v>3</v>
      </c>
    </row>
    <row r="11104" spans="1:19" x14ac:dyDescent="0.25">
      <c r="A11104" t="s">
        <v>182</v>
      </c>
      <c r="B11104" s="1" t="s">
        <v>10152</v>
      </c>
      <c r="C11104" t="s">
        <v>339</v>
      </c>
      <c r="D11104">
        <f t="shared" si="1557"/>
        <v>11102</v>
      </c>
      <c r="E11104" t="s">
        <v>384</v>
      </c>
      <c r="F11104" t="s">
        <v>10</v>
      </c>
      <c r="G11104" t="s">
        <v>4</v>
      </c>
      <c r="H11104" t="s">
        <v>11589</v>
      </c>
      <c r="I11104" s="4">
        <v>42509</v>
      </c>
      <c r="J11104">
        <f t="shared" si="1558"/>
        <v>3</v>
      </c>
      <c r="K11104">
        <f t="shared" si="1559"/>
        <v>6</v>
      </c>
      <c r="L11104" s="3">
        <f t="shared" si="1560"/>
        <v>42699</v>
      </c>
      <c r="M11104" t="str">
        <f t="shared" si="1561"/>
        <v>11:9</v>
      </c>
      <c r="N11104">
        <f t="shared" si="1562"/>
        <v>669</v>
      </c>
      <c r="O11104">
        <f t="shared" si="1563"/>
        <v>5</v>
      </c>
      <c r="P11104" t="str">
        <f t="shared" si="1564"/>
        <v>Work</v>
      </c>
      <c r="Q11104" t="str">
        <f>VLOOKUP(N11104,IF(P11104="Work",Intervals!$A$4:$C$9,Intervals!$F$4:$H$9),3,1)</f>
        <v>Int_7-17</v>
      </c>
      <c r="R11104" t="str">
        <f t="shared" si="1565"/>
        <v>1</v>
      </c>
      <c r="S11104">
        <f>VLOOKUP(N11104,IF(P11104="Work",Intervals!$A$4:$D$9,Intervals!$F$4:$I$9),4,1)</f>
        <v>3</v>
      </c>
    </row>
    <row r="11105" spans="1:19" x14ac:dyDescent="0.25">
      <c r="A11105" t="s">
        <v>205</v>
      </c>
      <c r="B11105" s="1" t="s">
        <v>10153</v>
      </c>
      <c r="C11105" t="s">
        <v>339</v>
      </c>
      <c r="D11105">
        <f t="shared" si="1557"/>
        <v>11103</v>
      </c>
      <c r="E11105" t="s">
        <v>396</v>
      </c>
      <c r="F11105" t="s">
        <v>11569</v>
      </c>
      <c r="G11105" t="s">
        <v>4</v>
      </c>
      <c r="H11105" t="s">
        <v>11589</v>
      </c>
      <c r="I11105" s="4">
        <v>42509</v>
      </c>
      <c r="J11105">
        <f t="shared" si="1558"/>
        <v>3</v>
      </c>
      <c r="K11105">
        <f t="shared" si="1559"/>
        <v>6</v>
      </c>
      <c r="L11105" s="3">
        <f t="shared" si="1560"/>
        <v>42699</v>
      </c>
      <c r="M11105" t="str">
        <f t="shared" si="1561"/>
        <v>11:11</v>
      </c>
      <c r="N11105">
        <f t="shared" si="1562"/>
        <v>671</v>
      </c>
      <c r="O11105">
        <f t="shared" si="1563"/>
        <v>5</v>
      </c>
      <c r="P11105" t="str">
        <f t="shared" si="1564"/>
        <v>Work</v>
      </c>
      <c r="Q11105" t="str">
        <f>VLOOKUP(N11105,IF(P11105="Work",Intervals!$A$4:$C$9,Intervals!$F$4:$H$9),3,1)</f>
        <v>Int_7-17</v>
      </c>
      <c r="R11105" t="str">
        <f t="shared" si="1565"/>
        <v>1</v>
      </c>
      <c r="S11105">
        <f>VLOOKUP(N11105,IF(P11105="Work",Intervals!$A$4:$D$9,Intervals!$F$4:$I$9),4,1)</f>
        <v>3</v>
      </c>
    </row>
    <row r="11106" spans="1:19" x14ac:dyDescent="0.25">
      <c r="A11106" t="s">
        <v>212</v>
      </c>
      <c r="B11106" s="1" t="s">
        <v>10154</v>
      </c>
      <c r="C11106" t="s">
        <v>339</v>
      </c>
      <c r="D11106">
        <f t="shared" si="1557"/>
        <v>11104</v>
      </c>
      <c r="E11106" t="s">
        <v>384</v>
      </c>
      <c r="F11106" t="s">
        <v>10</v>
      </c>
      <c r="G11106" t="s">
        <v>4</v>
      </c>
      <c r="H11106" t="s">
        <v>11589</v>
      </c>
      <c r="I11106" s="4">
        <v>42509</v>
      </c>
      <c r="J11106">
        <f t="shared" si="1558"/>
        <v>3</v>
      </c>
      <c r="K11106">
        <f t="shared" si="1559"/>
        <v>6</v>
      </c>
      <c r="L11106" s="3">
        <f t="shared" si="1560"/>
        <v>42699</v>
      </c>
      <c r="M11106" t="str">
        <f t="shared" si="1561"/>
        <v>11:18</v>
      </c>
      <c r="N11106">
        <f t="shared" si="1562"/>
        <v>678.00000000000011</v>
      </c>
      <c r="O11106">
        <f t="shared" si="1563"/>
        <v>5</v>
      </c>
      <c r="P11106" t="str">
        <f t="shared" si="1564"/>
        <v>Work</v>
      </c>
      <c r="Q11106" t="str">
        <f>VLOOKUP(N11106,IF(P11106="Work",Intervals!$A$4:$C$9,Intervals!$F$4:$H$9),3,1)</f>
        <v>Int_7-17</v>
      </c>
      <c r="R11106" t="str">
        <f t="shared" si="1565"/>
        <v>1</v>
      </c>
      <c r="S11106">
        <f>VLOOKUP(N11106,IF(P11106="Work",Intervals!$A$4:$D$9,Intervals!$F$4:$I$9),4,1)</f>
        <v>3</v>
      </c>
    </row>
    <row r="11107" spans="1:19" x14ac:dyDescent="0.25">
      <c r="A11107" t="s">
        <v>193</v>
      </c>
      <c r="B11107" s="1" t="s">
        <v>10155</v>
      </c>
      <c r="C11107" t="s">
        <v>339</v>
      </c>
      <c r="D11107">
        <f t="shared" si="1557"/>
        <v>11105</v>
      </c>
      <c r="E11107" t="s">
        <v>381</v>
      </c>
      <c r="F11107" t="s">
        <v>10</v>
      </c>
      <c r="G11107" t="s">
        <v>4</v>
      </c>
      <c r="H11107" t="s">
        <v>11589</v>
      </c>
      <c r="I11107" s="4">
        <v>42509</v>
      </c>
      <c r="J11107">
        <f t="shared" si="1558"/>
        <v>3</v>
      </c>
      <c r="K11107">
        <f t="shared" si="1559"/>
        <v>6</v>
      </c>
      <c r="L11107" s="3">
        <f t="shared" si="1560"/>
        <v>42699</v>
      </c>
      <c r="M11107" t="str">
        <f t="shared" si="1561"/>
        <v>11:20</v>
      </c>
      <c r="N11107">
        <f t="shared" si="1562"/>
        <v>680.00000000000011</v>
      </c>
      <c r="O11107">
        <f t="shared" si="1563"/>
        <v>5</v>
      </c>
      <c r="P11107" t="str">
        <f t="shared" si="1564"/>
        <v>Work</v>
      </c>
      <c r="Q11107" t="str">
        <f>VLOOKUP(N11107,IF(P11107="Work",Intervals!$A$4:$C$9,Intervals!$F$4:$H$9),3,1)</f>
        <v>Int_7-17</v>
      </c>
      <c r="R11107" t="str">
        <f t="shared" si="1565"/>
        <v>1</v>
      </c>
      <c r="S11107">
        <f>VLOOKUP(N11107,IF(P11107="Work",Intervals!$A$4:$D$9,Intervals!$F$4:$I$9),4,1)</f>
        <v>3</v>
      </c>
    </row>
    <row r="11108" spans="1:19" x14ac:dyDescent="0.25">
      <c r="A11108" t="s">
        <v>159</v>
      </c>
      <c r="B11108" s="1" t="s">
        <v>10156</v>
      </c>
      <c r="C11108" t="s">
        <v>339</v>
      </c>
      <c r="D11108">
        <f t="shared" si="1557"/>
        <v>11106</v>
      </c>
      <c r="E11108" t="s">
        <v>381</v>
      </c>
      <c r="F11108" t="s">
        <v>10</v>
      </c>
      <c r="G11108" t="s">
        <v>4</v>
      </c>
      <c r="H11108" t="s">
        <v>11589</v>
      </c>
      <c r="I11108" s="4">
        <v>42509</v>
      </c>
      <c r="J11108">
        <f t="shared" si="1558"/>
        <v>3</v>
      </c>
      <c r="K11108">
        <f t="shared" si="1559"/>
        <v>6</v>
      </c>
      <c r="L11108" s="3">
        <f t="shared" si="1560"/>
        <v>42699</v>
      </c>
      <c r="M11108" t="str">
        <f t="shared" si="1561"/>
        <v>11:41</v>
      </c>
      <c r="N11108">
        <f t="shared" si="1562"/>
        <v>700.99999999999989</v>
      </c>
      <c r="O11108">
        <f t="shared" si="1563"/>
        <v>5</v>
      </c>
      <c r="P11108" t="str">
        <f t="shared" si="1564"/>
        <v>Work</v>
      </c>
      <c r="Q11108" t="str">
        <f>VLOOKUP(N11108,IF(P11108="Work",Intervals!$A$4:$C$9,Intervals!$F$4:$H$9),3,1)</f>
        <v>Int_7-17</v>
      </c>
      <c r="R11108" t="str">
        <f t="shared" si="1565"/>
        <v>1</v>
      </c>
      <c r="S11108">
        <f>VLOOKUP(N11108,IF(P11108="Work",Intervals!$A$4:$D$9,Intervals!$F$4:$I$9),4,1)</f>
        <v>3</v>
      </c>
    </row>
    <row r="11109" spans="1:19" x14ac:dyDescent="0.25">
      <c r="A11109" t="s">
        <v>217</v>
      </c>
      <c r="B11109" s="1" t="s">
        <v>10157</v>
      </c>
      <c r="C11109" t="s">
        <v>339</v>
      </c>
      <c r="D11109">
        <f t="shared" si="1557"/>
        <v>11107</v>
      </c>
      <c r="E11109" t="s">
        <v>410</v>
      </c>
      <c r="F11109" t="s">
        <v>3</v>
      </c>
      <c r="G11109" t="s">
        <v>4</v>
      </c>
      <c r="H11109" t="s">
        <v>11589</v>
      </c>
      <c r="I11109" s="4">
        <v>42509</v>
      </c>
      <c r="J11109">
        <f t="shared" si="1558"/>
        <v>3</v>
      </c>
      <c r="K11109">
        <f t="shared" si="1559"/>
        <v>6</v>
      </c>
      <c r="L11109" s="3">
        <f t="shared" si="1560"/>
        <v>42699</v>
      </c>
      <c r="M11109" t="str">
        <f t="shared" si="1561"/>
        <v>11:45</v>
      </c>
      <c r="N11109">
        <f t="shared" si="1562"/>
        <v>704.99999999999989</v>
      </c>
      <c r="O11109">
        <f t="shared" si="1563"/>
        <v>5</v>
      </c>
      <c r="P11109" t="str">
        <f t="shared" si="1564"/>
        <v>Work</v>
      </c>
      <c r="Q11109" t="str">
        <f>VLOOKUP(N11109,IF(P11109="Work",Intervals!$A$4:$C$9,Intervals!$F$4:$H$9),3,1)</f>
        <v>Int_7-17</v>
      </c>
      <c r="R11109" t="str">
        <f t="shared" si="1565"/>
        <v>1</v>
      </c>
      <c r="S11109">
        <f>VLOOKUP(N11109,IF(P11109="Work",Intervals!$A$4:$D$9,Intervals!$F$4:$I$9),4,1)</f>
        <v>3</v>
      </c>
    </row>
    <row r="11110" spans="1:19" x14ac:dyDescent="0.25">
      <c r="A11110" t="s">
        <v>204</v>
      </c>
      <c r="B11110" s="1" t="s">
        <v>10158</v>
      </c>
      <c r="C11110" t="s">
        <v>339</v>
      </c>
      <c r="D11110">
        <f t="shared" si="1557"/>
        <v>11108</v>
      </c>
      <c r="E11110" t="s">
        <v>404</v>
      </c>
      <c r="F11110" t="s">
        <v>10</v>
      </c>
      <c r="G11110" t="s">
        <v>4</v>
      </c>
      <c r="H11110" t="s">
        <v>11589</v>
      </c>
      <c r="I11110" s="4">
        <v>42509</v>
      </c>
      <c r="J11110">
        <f t="shared" si="1558"/>
        <v>3</v>
      </c>
      <c r="K11110">
        <f t="shared" si="1559"/>
        <v>6</v>
      </c>
      <c r="L11110" s="3">
        <f t="shared" si="1560"/>
        <v>42699</v>
      </c>
      <c r="M11110" t="str">
        <f t="shared" si="1561"/>
        <v>11:47</v>
      </c>
      <c r="N11110">
        <f t="shared" si="1562"/>
        <v>706.99999999999989</v>
      </c>
      <c r="O11110">
        <f t="shared" si="1563"/>
        <v>5</v>
      </c>
      <c r="P11110" t="str">
        <f t="shared" si="1564"/>
        <v>Work</v>
      </c>
      <c r="Q11110" t="str">
        <f>VLOOKUP(N11110,IF(P11110="Work",Intervals!$A$4:$C$9,Intervals!$F$4:$H$9),3,1)</f>
        <v>Int_7-17</v>
      </c>
      <c r="R11110" t="str">
        <f t="shared" si="1565"/>
        <v>1</v>
      </c>
      <c r="S11110">
        <f>VLOOKUP(N11110,IF(P11110="Work",Intervals!$A$4:$D$9,Intervals!$F$4:$I$9),4,1)</f>
        <v>3</v>
      </c>
    </row>
    <row r="11111" spans="1:19" x14ac:dyDescent="0.25">
      <c r="A11111" t="s">
        <v>81</v>
      </c>
      <c r="B11111" s="1" t="s">
        <v>10159</v>
      </c>
      <c r="C11111" t="s">
        <v>339</v>
      </c>
      <c r="D11111">
        <f t="shared" si="1557"/>
        <v>11109</v>
      </c>
      <c r="E11111" t="s">
        <v>340</v>
      </c>
      <c r="F11111" t="s">
        <v>10</v>
      </c>
      <c r="G11111" t="s">
        <v>4</v>
      </c>
      <c r="H11111" t="s">
        <v>11589</v>
      </c>
      <c r="I11111" s="4">
        <v>42509</v>
      </c>
      <c r="J11111">
        <f t="shared" si="1558"/>
        <v>3</v>
      </c>
      <c r="K11111">
        <f t="shared" si="1559"/>
        <v>6</v>
      </c>
      <c r="L11111" s="3">
        <f t="shared" si="1560"/>
        <v>42699</v>
      </c>
      <c r="M11111" t="str">
        <f t="shared" si="1561"/>
        <v>11:51</v>
      </c>
      <c r="N11111">
        <f t="shared" si="1562"/>
        <v>710.99999999999989</v>
      </c>
      <c r="O11111">
        <f t="shared" si="1563"/>
        <v>5</v>
      </c>
      <c r="P11111" t="str">
        <f t="shared" si="1564"/>
        <v>Work</v>
      </c>
      <c r="Q11111" t="str">
        <f>VLOOKUP(N11111,IF(P11111="Work",Intervals!$A$4:$C$9,Intervals!$F$4:$H$9),3,1)</f>
        <v>Int_7-17</v>
      </c>
      <c r="R11111" t="str">
        <f t="shared" si="1565"/>
        <v>1</v>
      </c>
      <c r="S11111">
        <f>VLOOKUP(N11111,IF(P11111="Work",Intervals!$A$4:$D$9,Intervals!$F$4:$I$9),4,1)</f>
        <v>3</v>
      </c>
    </row>
    <row r="11112" spans="1:19" x14ac:dyDescent="0.25">
      <c r="A11112" t="s">
        <v>127</v>
      </c>
      <c r="B11112" s="1" t="s">
        <v>10160</v>
      </c>
      <c r="C11112" t="s">
        <v>339</v>
      </c>
      <c r="D11112">
        <f t="shared" si="1557"/>
        <v>11110</v>
      </c>
      <c r="E11112" t="s">
        <v>388</v>
      </c>
      <c r="F11112" t="s">
        <v>10</v>
      </c>
      <c r="G11112" t="s">
        <v>4</v>
      </c>
      <c r="H11112" t="s">
        <v>11604</v>
      </c>
      <c r="I11112" t="s">
        <v>11678</v>
      </c>
      <c r="J11112">
        <f t="shared" si="1558"/>
        <v>3</v>
      </c>
      <c r="K11112">
        <f t="shared" si="1559"/>
        <v>6</v>
      </c>
      <c r="L11112" s="3">
        <f t="shared" si="1560"/>
        <v>42699</v>
      </c>
      <c r="M11112" t="str">
        <f t="shared" si="1561"/>
        <v>11:55</v>
      </c>
      <c r="N11112">
        <f t="shared" si="1562"/>
        <v>714.99999999999989</v>
      </c>
      <c r="O11112">
        <f t="shared" si="1563"/>
        <v>5</v>
      </c>
      <c r="P11112" t="str">
        <f t="shared" si="1564"/>
        <v>Work</v>
      </c>
      <c r="Q11112" t="str">
        <f>VLOOKUP(N11112,IF(P11112="Work",Intervals!$A$4:$C$9,Intervals!$F$4:$H$9),3,1)</f>
        <v>Int_7-17</v>
      </c>
      <c r="R11112" t="str">
        <f t="shared" si="1565"/>
        <v>1</v>
      </c>
      <c r="S11112">
        <f>VLOOKUP(N11112,IF(P11112="Work",Intervals!$A$4:$D$9,Intervals!$F$4:$I$9),4,1)</f>
        <v>3</v>
      </c>
    </row>
    <row r="11113" spans="1:19" x14ac:dyDescent="0.25">
      <c r="A11113" t="s">
        <v>83</v>
      </c>
      <c r="B11113" s="1" t="s">
        <v>10161</v>
      </c>
      <c r="C11113" t="s">
        <v>339</v>
      </c>
      <c r="D11113">
        <f t="shared" si="1557"/>
        <v>11111</v>
      </c>
      <c r="E11113" t="s">
        <v>384</v>
      </c>
      <c r="F11113" t="s">
        <v>10</v>
      </c>
      <c r="G11113" t="s">
        <v>4</v>
      </c>
      <c r="H11113" t="s">
        <v>11589</v>
      </c>
      <c r="I11113" s="4">
        <v>42509</v>
      </c>
      <c r="J11113">
        <f t="shared" si="1558"/>
        <v>3</v>
      </c>
      <c r="K11113">
        <f t="shared" si="1559"/>
        <v>6</v>
      </c>
      <c r="L11113" s="3">
        <f t="shared" si="1560"/>
        <v>42699</v>
      </c>
      <c r="M11113" t="str">
        <f t="shared" si="1561"/>
        <v>11:57</v>
      </c>
      <c r="N11113">
        <f t="shared" si="1562"/>
        <v>716.99999999999989</v>
      </c>
      <c r="O11113">
        <f t="shared" si="1563"/>
        <v>5</v>
      </c>
      <c r="P11113" t="str">
        <f t="shared" si="1564"/>
        <v>Work</v>
      </c>
      <c r="Q11113" t="str">
        <f>VLOOKUP(N11113,IF(P11113="Work",Intervals!$A$4:$C$9,Intervals!$F$4:$H$9),3,1)</f>
        <v>Int_7-17</v>
      </c>
      <c r="R11113" t="str">
        <f t="shared" si="1565"/>
        <v>1</v>
      </c>
      <c r="S11113">
        <f>VLOOKUP(N11113,IF(P11113="Work",Intervals!$A$4:$D$9,Intervals!$F$4:$I$9),4,1)</f>
        <v>3</v>
      </c>
    </row>
    <row r="11114" spans="1:19" x14ac:dyDescent="0.25">
      <c r="A11114" t="s">
        <v>81</v>
      </c>
      <c r="B11114" s="1" t="s">
        <v>10162</v>
      </c>
      <c r="C11114" t="s">
        <v>339</v>
      </c>
      <c r="D11114">
        <f t="shared" si="1557"/>
        <v>11112</v>
      </c>
      <c r="E11114" t="s">
        <v>340</v>
      </c>
      <c r="F11114" t="s">
        <v>10</v>
      </c>
      <c r="G11114" t="s">
        <v>4</v>
      </c>
      <c r="H11114" t="s">
        <v>11589</v>
      </c>
      <c r="I11114" s="4">
        <v>42509</v>
      </c>
      <c r="J11114">
        <f t="shared" si="1558"/>
        <v>3</v>
      </c>
      <c r="K11114">
        <f t="shared" si="1559"/>
        <v>6</v>
      </c>
      <c r="L11114" s="3">
        <f t="shared" si="1560"/>
        <v>42699</v>
      </c>
      <c r="M11114" t="str">
        <f t="shared" si="1561"/>
        <v>12:3</v>
      </c>
      <c r="N11114">
        <f t="shared" si="1562"/>
        <v>722.99999999999977</v>
      </c>
      <c r="O11114">
        <f t="shared" si="1563"/>
        <v>5</v>
      </c>
      <c r="P11114" t="str">
        <f t="shared" si="1564"/>
        <v>Work</v>
      </c>
      <c r="Q11114" t="str">
        <f>VLOOKUP(N11114,IF(P11114="Work",Intervals!$A$4:$C$9,Intervals!$F$4:$H$9),3,1)</f>
        <v>Int_7-17</v>
      </c>
      <c r="R11114" t="str">
        <f t="shared" si="1565"/>
        <v>1</v>
      </c>
      <c r="S11114">
        <f>VLOOKUP(N11114,IF(P11114="Work",Intervals!$A$4:$D$9,Intervals!$F$4:$I$9),4,1)</f>
        <v>3</v>
      </c>
    </row>
    <row r="11115" spans="1:19" x14ac:dyDescent="0.25">
      <c r="A11115" t="s">
        <v>121</v>
      </c>
      <c r="B11115" s="1" t="s">
        <v>10163</v>
      </c>
      <c r="C11115" t="s">
        <v>339</v>
      </c>
      <c r="D11115">
        <f t="shared" si="1557"/>
        <v>11113</v>
      </c>
      <c r="E11115" t="s">
        <v>1190</v>
      </c>
      <c r="F11115" t="s">
        <v>10</v>
      </c>
      <c r="G11115" t="s">
        <v>4</v>
      </c>
      <c r="H11115" t="s">
        <v>11589</v>
      </c>
      <c r="I11115" s="4">
        <v>42509</v>
      </c>
      <c r="J11115">
        <f t="shared" si="1558"/>
        <v>3</v>
      </c>
      <c r="K11115">
        <f t="shared" si="1559"/>
        <v>6</v>
      </c>
      <c r="L11115" s="3">
        <f t="shared" si="1560"/>
        <v>42699</v>
      </c>
      <c r="M11115" t="str">
        <f t="shared" si="1561"/>
        <v>12:4</v>
      </c>
      <c r="N11115">
        <f t="shared" si="1562"/>
        <v>724</v>
      </c>
      <c r="O11115">
        <f t="shared" si="1563"/>
        <v>5</v>
      </c>
      <c r="P11115" t="str">
        <f t="shared" si="1564"/>
        <v>Work</v>
      </c>
      <c r="Q11115" t="str">
        <f>VLOOKUP(N11115,IF(P11115="Work",Intervals!$A$4:$C$9,Intervals!$F$4:$H$9),3,1)</f>
        <v>Int_7-17</v>
      </c>
      <c r="R11115" t="str">
        <f t="shared" si="1565"/>
        <v>1</v>
      </c>
      <c r="S11115">
        <f>VLOOKUP(N11115,IF(P11115="Work",Intervals!$A$4:$D$9,Intervals!$F$4:$I$9),4,1)</f>
        <v>3</v>
      </c>
    </row>
    <row r="11116" spans="1:19" x14ac:dyDescent="0.25">
      <c r="A11116" t="s">
        <v>81</v>
      </c>
      <c r="B11116" s="1" t="s">
        <v>10163</v>
      </c>
      <c r="C11116" t="s">
        <v>339</v>
      </c>
      <c r="D11116">
        <f t="shared" si="1557"/>
        <v>11114</v>
      </c>
      <c r="E11116" t="s">
        <v>340</v>
      </c>
      <c r="F11116" t="s">
        <v>10</v>
      </c>
      <c r="G11116" t="s">
        <v>4</v>
      </c>
      <c r="H11116" t="s">
        <v>11589</v>
      </c>
      <c r="I11116" s="4">
        <v>42509</v>
      </c>
      <c r="J11116">
        <f t="shared" si="1558"/>
        <v>3</v>
      </c>
      <c r="K11116">
        <f t="shared" si="1559"/>
        <v>6</v>
      </c>
      <c r="L11116" s="3">
        <f t="shared" si="1560"/>
        <v>42699</v>
      </c>
      <c r="M11116" t="str">
        <f t="shared" si="1561"/>
        <v>12:4</v>
      </c>
      <c r="N11116">
        <f t="shared" si="1562"/>
        <v>724</v>
      </c>
      <c r="O11116">
        <f t="shared" si="1563"/>
        <v>5</v>
      </c>
      <c r="P11116" t="str">
        <f t="shared" si="1564"/>
        <v>Work</v>
      </c>
      <c r="Q11116" t="str">
        <f>VLOOKUP(N11116,IF(P11116="Work",Intervals!$A$4:$C$9,Intervals!$F$4:$H$9),3,1)</f>
        <v>Int_7-17</v>
      </c>
      <c r="R11116" t="str">
        <f t="shared" si="1565"/>
        <v>1</v>
      </c>
      <c r="S11116">
        <f>VLOOKUP(N11116,IF(P11116="Work",Intervals!$A$4:$D$9,Intervals!$F$4:$I$9),4,1)</f>
        <v>3</v>
      </c>
    </row>
    <row r="11117" spans="1:19" x14ac:dyDescent="0.25">
      <c r="A11117" t="s">
        <v>81</v>
      </c>
      <c r="B11117" s="1" t="s">
        <v>10163</v>
      </c>
      <c r="C11117" t="s">
        <v>339</v>
      </c>
      <c r="D11117">
        <f t="shared" si="1557"/>
        <v>11115</v>
      </c>
      <c r="E11117" t="s">
        <v>340</v>
      </c>
      <c r="F11117" t="s">
        <v>10</v>
      </c>
      <c r="G11117" t="s">
        <v>4</v>
      </c>
      <c r="H11117" t="s">
        <v>11589</v>
      </c>
      <c r="I11117" s="4">
        <v>42509</v>
      </c>
      <c r="J11117">
        <f t="shared" si="1558"/>
        <v>3</v>
      </c>
      <c r="K11117">
        <f t="shared" si="1559"/>
        <v>6</v>
      </c>
      <c r="L11117" s="3">
        <f t="shared" si="1560"/>
        <v>42699</v>
      </c>
      <c r="M11117" t="str">
        <f t="shared" si="1561"/>
        <v>12:4</v>
      </c>
      <c r="N11117">
        <f t="shared" si="1562"/>
        <v>724</v>
      </c>
      <c r="O11117">
        <f t="shared" si="1563"/>
        <v>5</v>
      </c>
      <c r="P11117" t="str">
        <f t="shared" si="1564"/>
        <v>Work</v>
      </c>
      <c r="Q11117" t="str">
        <f>VLOOKUP(N11117,IF(P11117="Work",Intervals!$A$4:$C$9,Intervals!$F$4:$H$9),3,1)</f>
        <v>Int_7-17</v>
      </c>
      <c r="R11117" t="str">
        <f t="shared" si="1565"/>
        <v>1</v>
      </c>
      <c r="S11117">
        <f>VLOOKUP(N11117,IF(P11117="Work",Intervals!$A$4:$D$9,Intervals!$F$4:$I$9),4,1)</f>
        <v>3</v>
      </c>
    </row>
    <row r="11118" spans="1:19" x14ac:dyDescent="0.25">
      <c r="A11118" t="s">
        <v>127</v>
      </c>
      <c r="B11118" s="1" t="s">
        <v>10164</v>
      </c>
      <c r="C11118" t="s">
        <v>339</v>
      </c>
      <c r="D11118">
        <f t="shared" si="1557"/>
        <v>11116</v>
      </c>
      <c r="E11118" t="s">
        <v>388</v>
      </c>
      <c r="F11118" t="s">
        <v>10</v>
      </c>
      <c r="G11118" t="s">
        <v>4</v>
      </c>
      <c r="H11118" t="s">
        <v>11604</v>
      </c>
      <c r="I11118" t="s">
        <v>11678</v>
      </c>
      <c r="J11118">
        <f t="shared" si="1558"/>
        <v>3</v>
      </c>
      <c r="K11118">
        <f t="shared" si="1559"/>
        <v>6</v>
      </c>
      <c r="L11118" s="3">
        <f t="shared" si="1560"/>
        <v>42699</v>
      </c>
      <c r="M11118" t="str">
        <f t="shared" si="1561"/>
        <v>12:5</v>
      </c>
      <c r="N11118">
        <f t="shared" si="1562"/>
        <v>725.00000000000011</v>
      </c>
      <c r="O11118">
        <f t="shared" si="1563"/>
        <v>5</v>
      </c>
      <c r="P11118" t="str">
        <f t="shared" si="1564"/>
        <v>Work</v>
      </c>
      <c r="Q11118" t="str">
        <f>VLOOKUP(N11118,IF(P11118="Work",Intervals!$A$4:$C$9,Intervals!$F$4:$H$9),3,1)</f>
        <v>Int_7-17</v>
      </c>
      <c r="R11118" t="str">
        <f t="shared" si="1565"/>
        <v>1</v>
      </c>
      <c r="S11118">
        <f>VLOOKUP(N11118,IF(P11118="Work",Intervals!$A$4:$D$9,Intervals!$F$4:$I$9),4,1)</f>
        <v>3</v>
      </c>
    </row>
    <row r="11119" spans="1:19" x14ac:dyDescent="0.25">
      <c r="A11119" t="s">
        <v>81</v>
      </c>
      <c r="B11119" s="1" t="s">
        <v>10165</v>
      </c>
      <c r="C11119" t="s">
        <v>339</v>
      </c>
      <c r="D11119">
        <f t="shared" si="1557"/>
        <v>11117</v>
      </c>
      <c r="E11119" t="s">
        <v>340</v>
      </c>
      <c r="F11119" t="s">
        <v>10</v>
      </c>
      <c r="G11119" t="s">
        <v>4</v>
      </c>
      <c r="H11119" t="s">
        <v>11589</v>
      </c>
      <c r="I11119" s="4">
        <v>42509</v>
      </c>
      <c r="J11119">
        <f t="shared" si="1558"/>
        <v>3</v>
      </c>
      <c r="K11119">
        <f t="shared" si="1559"/>
        <v>6</v>
      </c>
      <c r="L11119" s="3">
        <f t="shared" si="1560"/>
        <v>42699</v>
      </c>
      <c r="M11119" t="str">
        <f t="shared" si="1561"/>
        <v>12:7</v>
      </c>
      <c r="N11119">
        <f t="shared" si="1562"/>
        <v>726.99999999999977</v>
      </c>
      <c r="O11119">
        <f t="shared" si="1563"/>
        <v>5</v>
      </c>
      <c r="P11119" t="str">
        <f t="shared" si="1564"/>
        <v>Work</v>
      </c>
      <c r="Q11119" t="str">
        <f>VLOOKUP(N11119,IF(P11119="Work",Intervals!$A$4:$C$9,Intervals!$F$4:$H$9),3,1)</f>
        <v>Int_7-17</v>
      </c>
      <c r="R11119" t="str">
        <f t="shared" si="1565"/>
        <v>1</v>
      </c>
      <c r="S11119">
        <f>VLOOKUP(N11119,IF(P11119="Work",Intervals!$A$4:$D$9,Intervals!$F$4:$I$9),4,1)</f>
        <v>3</v>
      </c>
    </row>
    <row r="11120" spans="1:19" x14ac:dyDescent="0.25">
      <c r="A11120" t="s">
        <v>81</v>
      </c>
      <c r="B11120" s="1" t="s">
        <v>10166</v>
      </c>
      <c r="C11120" t="s">
        <v>339</v>
      </c>
      <c r="D11120">
        <f t="shared" si="1557"/>
        <v>11118</v>
      </c>
      <c r="E11120" t="s">
        <v>340</v>
      </c>
      <c r="F11120" t="s">
        <v>10</v>
      </c>
      <c r="G11120" t="s">
        <v>4</v>
      </c>
      <c r="H11120" t="s">
        <v>11589</v>
      </c>
      <c r="I11120" s="4">
        <v>42509</v>
      </c>
      <c r="J11120">
        <f t="shared" si="1558"/>
        <v>3</v>
      </c>
      <c r="K11120">
        <f t="shared" si="1559"/>
        <v>6</v>
      </c>
      <c r="L11120" s="3">
        <f t="shared" si="1560"/>
        <v>42699</v>
      </c>
      <c r="M11120" t="str">
        <f t="shared" si="1561"/>
        <v>12:8</v>
      </c>
      <c r="N11120">
        <f t="shared" si="1562"/>
        <v>728</v>
      </c>
      <c r="O11120">
        <f t="shared" si="1563"/>
        <v>5</v>
      </c>
      <c r="P11120" t="str">
        <f t="shared" si="1564"/>
        <v>Work</v>
      </c>
      <c r="Q11120" t="str">
        <f>VLOOKUP(N11120,IF(P11120="Work",Intervals!$A$4:$C$9,Intervals!$F$4:$H$9),3,1)</f>
        <v>Int_7-17</v>
      </c>
      <c r="R11120" t="str">
        <f t="shared" si="1565"/>
        <v>1</v>
      </c>
      <c r="S11120">
        <f>VLOOKUP(N11120,IF(P11120="Work",Intervals!$A$4:$D$9,Intervals!$F$4:$I$9),4,1)</f>
        <v>3</v>
      </c>
    </row>
    <row r="11121" spans="1:19" x14ac:dyDescent="0.25">
      <c r="A11121" t="s">
        <v>81</v>
      </c>
      <c r="B11121" s="1" t="s">
        <v>10166</v>
      </c>
      <c r="C11121" t="s">
        <v>339</v>
      </c>
      <c r="D11121">
        <f t="shared" si="1557"/>
        <v>11119</v>
      </c>
      <c r="E11121" t="s">
        <v>340</v>
      </c>
      <c r="F11121" t="s">
        <v>10</v>
      </c>
      <c r="G11121" t="s">
        <v>4</v>
      </c>
      <c r="H11121" t="s">
        <v>11589</v>
      </c>
      <c r="I11121" s="4">
        <v>42509</v>
      </c>
      <c r="J11121">
        <f t="shared" si="1558"/>
        <v>3</v>
      </c>
      <c r="K11121">
        <f t="shared" si="1559"/>
        <v>6</v>
      </c>
      <c r="L11121" s="3">
        <f t="shared" si="1560"/>
        <v>42699</v>
      </c>
      <c r="M11121" t="str">
        <f t="shared" si="1561"/>
        <v>12:8</v>
      </c>
      <c r="N11121">
        <f t="shared" si="1562"/>
        <v>728</v>
      </c>
      <c r="O11121">
        <f t="shared" si="1563"/>
        <v>5</v>
      </c>
      <c r="P11121" t="str">
        <f t="shared" si="1564"/>
        <v>Work</v>
      </c>
      <c r="Q11121" t="str">
        <f>VLOOKUP(N11121,IF(P11121="Work",Intervals!$A$4:$C$9,Intervals!$F$4:$H$9),3,1)</f>
        <v>Int_7-17</v>
      </c>
      <c r="R11121" t="str">
        <f t="shared" si="1565"/>
        <v>1</v>
      </c>
      <c r="S11121">
        <f>VLOOKUP(N11121,IF(P11121="Work",Intervals!$A$4:$D$9,Intervals!$F$4:$I$9),4,1)</f>
        <v>3</v>
      </c>
    </row>
    <row r="11122" spans="1:19" x14ac:dyDescent="0.25">
      <c r="A11122" t="s">
        <v>205</v>
      </c>
      <c r="B11122" s="1" t="s">
        <v>10166</v>
      </c>
      <c r="C11122" t="s">
        <v>339</v>
      </c>
      <c r="D11122">
        <f t="shared" si="1557"/>
        <v>11120</v>
      </c>
      <c r="E11122" t="s">
        <v>396</v>
      </c>
      <c r="F11122" t="s">
        <v>11569</v>
      </c>
      <c r="G11122" t="s">
        <v>4</v>
      </c>
      <c r="H11122" t="s">
        <v>11589</v>
      </c>
      <c r="I11122" s="4">
        <v>42509</v>
      </c>
      <c r="J11122">
        <f t="shared" si="1558"/>
        <v>3</v>
      </c>
      <c r="K11122">
        <f t="shared" si="1559"/>
        <v>6</v>
      </c>
      <c r="L11122" s="3">
        <f t="shared" si="1560"/>
        <v>42699</v>
      </c>
      <c r="M11122" t="str">
        <f t="shared" si="1561"/>
        <v>12:8</v>
      </c>
      <c r="N11122">
        <f t="shared" si="1562"/>
        <v>728</v>
      </c>
      <c r="O11122">
        <f t="shared" si="1563"/>
        <v>5</v>
      </c>
      <c r="P11122" t="str">
        <f t="shared" si="1564"/>
        <v>Work</v>
      </c>
      <c r="Q11122" t="str">
        <f>VLOOKUP(N11122,IF(P11122="Work",Intervals!$A$4:$C$9,Intervals!$F$4:$H$9),3,1)</f>
        <v>Int_7-17</v>
      </c>
      <c r="R11122" t="str">
        <f t="shared" si="1565"/>
        <v>1</v>
      </c>
      <c r="S11122">
        <f>VLOOKUP(N11122,IF(P11122="Work",Intervals!$A$4:$D$9,Intervals!$F$4:$I$9),4,1)</f>
        <v>3</v>
      </c>
    </row>
    <row r="11123" spans="1:19" x14ac:dyDescent="0.25">
      <c r="A11123" t="s">
        <v>171</v>
      </c>
      <c r="B11123" s="1" t="s">
        <v>10166</v>
      </c>
      <c r="C11123" t="s">
        <v>339</v>
      </c>
      <c r="D11123">
        <f t="shared" si="1557"/>
        <v>11121</v>
      </c>
      <c r="E11123" t="s">
        <v>396</v>
      </c>
      <c r="F11123" t="s">
        <v>11569</v>
      </c>
      <c r="G11123" t="s">
        <v>4</v>
      </c>
      <c r="H11123" t="s">
        <v>11589</v>
      </c>
      <c r="I11123" s="4">
        <v>42509</v>
      </c>
      <c r="J11123">
        <f t="shared" si="1558"/>
        <v>3</v>
      </c>
      <c r="K11123">
        <f t="shared" si="1559"/>
        <v>6</v>
      </c>
      <c r="L11123" s="3">
        <f t="shared" si="1560"/>
        <v>42699</v>
      </c>
      <c r="M11123" t="str">
        <f t="shared" si="1561"/>
        <v>12:8</v>
      </c>
      <c r="N11123">
        <f t="shared" si="1562"/>
        <v>728</v>
      </c>
      <c r="O11123">
        <f t="shared" si="1563"/>
        <v>5</v>
      </c>
      <c r="P11123" t="str">
        <f t="shared" si="1564"/>
        <v>Work</v>
      </c>
      <c r="Q11123" t="str">
        <f>VLOOKUP(N11123,IF(P11123="Work",Intervals!$A$4:$C$9,Intervals!$F$4:$H$9),3,1)</f>
        <v>Int_7-17</v>
      </c>
      <c r="R11123" t="str">
        <f t="shared" si="1565"/>
        <v>1</v>
      </c>
      <c r="S11123">
        <f>VLOOKUP(N11123,IF(P11123="Work",Intervals!$A$4:$D$9,Intervals!$F$4:$I$9),4,1)</f>
        <v>3</v>
      </c>
    </row>
    <row r="11124" spans="1:19" x14ac:dyDescent="0.25">
      <c r="A11124" t="s">
        <v>183</v>
      </c>
      <c r="B11124" s="1" t="s">
        <v>10166</v>
      </c>
      <c r="C11124" t="s">
        <v>339</v>
      </c>
      <c r="D11124">
        <f t="shared" si="1557"/>
        <v>11122</v>
      </c>
      <c r="E11124" t="s">
        <v>396</v>
      </c>
      <c r="F11124" t="s">
        <v>11569</v>
      </c>
      <c r="G11124" t="s">
        <v>4</v>
      </c>
      <c r="H11124" t="s">
        <v>11589</v>
      </c>
      <c r="I11124" s="4">
        <v>42509</v>
      </c>
      <c r="J11124">
        <f t="shared" si="1558"/>
        <v>3</v>
      </c>
      <c r="K11124">
        <f t="shared" si="1559"/>
        <v>6</v>
      </c>
      <c r="L11124" s="3">
        <f t="shared" si="1560"/>
        <v>42699</v>
      </c>
      <c r="M11124" t="str">
        <f t="shared" si="1561"/>
        <v>12:8</v>
      </c>
      <c r="N11124">
        <f t="shared" si="1562"/>
        <v>728</v>
      </c>
      <c r="O11124">
        <f t="shared" si="1563"/>
        <v>5</v>
      </c>
      <c r="P11124" t="str">
        <f t="shared" si="1564"/>
        <v>Work</v>
      </c>
      <c r="Q11124" t="str">
        <f>VLOOKUP(N11124,IF(P11124="Work",Intervals!$A$4:$C$9,Intervals!$F$4:$H$9),3,1)</f>
        <v>Int_7-17</v>
      </c>
      <c r="R11124" t="str">
        <f t="shared" si="1565"/>
        <v>1</v>
      </c>
      <c r="S11124">
        <f>VLOOKUP(N11124,IF(P11124="Work",Intervals!$A$4:$D$9,Intervals!$F$4:$I$9),4,1)</f>
        <v>3</v>
      </c>
    </row>
    <row r="11125" spans="1:19" x14ac:dyDescent="0.25">
      <c r="A11125" t="s">
        <v>81</v>
      </c>
      <c r="B11125" s="1" t="s">
        <v>10167</v>
      </c>
      <c r="C11125" t="s">
        <v>339</v>
      </c>
      <c r="D11125">
        <f t="shared" si="1557"/>
        <v>11123</v>
      </c>
      <c r="E11125" t="s">
        <v>340</v>
      </c>
      <c r="F11125" t="s">
        <v>10</v>
      </c>
      <c r="G11125" t="s">
        <v>4</v>
      </c>
      <c r="H11125" t="s">
        <v>11589</v>
      </c>
      <c r="I11125" s="4">
        <v>42509</v>
      </c>
      <c r="J11125">
        <f t="shared" si="1558"/>
        <v>3</v>
      </c>
      <c r="K11125">
        <f t="shared" si="1559"/>
        <v>6</v>
      </c>
      <c r="L11125" s="3">
        <f t="shared" si="1560"/>
        <v>42699</v>
      </c>
      <c r="M11125" t="str">
        <f t="shared" si="1561"/>
        <v>12:9</v>
      </c>
      <c r="N11125">
        <f t="shared" si="1562"/>
        <v>729.00000000000011</v>
      </c>
      <c r="O11125">
        <f t="shared" si="1563"/>
        <v>5</v>
      </c>
      <c r="P11125" t="str">
        <f t="shared" si="1564"/>
        <v>Work</v>
      </c>
      <c r="Q11125" t="str">
        <f>VLOOKUP(N11125,IF(P11125="Work",Intervals!$A$4:$C$9,Intervals!$F$4:$H$9),3,1)</f>
        <v>Int_7-17</v>
      </c>
      <c r="R11125" t="str">
        <f t="shared" si="1565"/>
        <v>1</v>
      </c>
      <c r="S11125">
        <f>VLOOKUP(N11125,IF(P11125="Work",Intervals!$A$4:$D$9,Intervals!$F$4:$I$9),4,1)</f>
        <v>3</v>
      </c>
    </row>
    <row r="11126" spans="1:19" x14ac:dyDescent="0.25">
      <c r="A11126" t="s">
        <v>81</v>
      </c>
      <c r="B11126" s="1" t="s">
        <v>10168</v>
      </c>
      <c r="C11126" t="s">
        <v>339</v>
      </c>
      <c r="D11126">
        <f t="shared" si="1557"/>
        <v>11124</v>
      </c>
      <c r="E11126" t="s">
        <v>340</v>
      </c>
      <c r="F11126" t="s">
        <v>10</v>
      </c>
      <c r="G11126" t="s">
        <v>4</v>
      </c>
      <c r="H11126" t="s">
        <v>11589</v>
      </c>
      <c r="I11126" s="4">
        <v>42509</v>
      </c>
      <c r="J11126">
        <f t="shared" si="1558"/>
        <v>3</v>
      </c>
      <c r="K11126">
        <f t="shared" si="1559"/>
        <v>6</v>
      </c>
      <c r="L11126" s="3">
        <f t="shared" si="1560"/>
        <v>42699</v>
      </c>
      <c r="M11126" t="str">
        <f t="shared" si="1561"/>
        <v>12:10</v>
      </c>
      <c r="N11126">
        <f t="shared" si="1562"/>
        <v>730</v>
      </c>
      <c r="O11126">
        <f t="shared" si="1563"/>
        <v>5</v>
      </c>
      <c r="P11126" t="str">
        <f t="shared" si="1564"/>
        <v>Work</v>
      </c>
      <c r="Q11126" t="str">
        <f>VLOOKUP(N11126,IF(P11126="Work",Intervals!$A$4:$C$9,Intervals!$F$4:$H$9),3,1)</f>
        <v>Int_7-17</v>
      </c>
      <c r="R11126" t="str">
        <f t="shared" si="1565"/>
        <v>1</v>
      </c>
      <c r="S11126">
        <f>VLOOKUP(N11126,IF(P11126="Work",Intervals!$A$4:$D$9,Intervals!$F$4:$I$9),4,1)</f>
        <v>3</v>
      </c>
    </row>
    <row r="11127" spans="1:19" x14ac:dyDescent="0.25">
      <c r="A11127" t="s">
        <v>81</v>
      </c>
      <c r="B11127" s="1" t="s">
        <v>10168</v>
      </c>
      <c r="C11127" t="s">
        <v>339</v>
      </c>
      <c r="D11127">
        <f t="shared" si="1557"/>
        <v>11125</v>
      </c>
      <c r="E11127" t="s">
        <v>340</v>
      </c>
      <c r="F11127" t="s">
        <v>10</v>
      </c>
      <c r="G11127" t="s">
        <v>4</v>
      </c>
      <c r="H11127" t="s">
        <v>11589</v>
      </c>
      <c r="I11127" s="4">
        <v>42509</v>
      </c>
      <c r="J11127">
        <f t="shared" si="1558"/>
        <v>3</v>
      </c>
      <c r="K11127">
        <f t="shared" si="1559"/>
        <v>6</v>
      </c>
      <c r="L11127" s="3">
        <f t="shared" si="1560"/>
        <v>42699</v>
      </c>
      <c r="M11127" t="str">
        <f t="shared" si="1561"/>
        <v>12:10</v>
      </c>
      <c r="N11127">
        <f t="shared" si="1562"/>
        <v>730</v>
      </c>
      <c r="O11127">
        <f t="shared" si="1563"/>
        <v>5</v>
      </c>
      <c r="P11127" t="str">
        <f t="shared" si="1564"/>
        <v>Work</v>
      </c>
      <c r="Q11127" t="str">
        <f>VLOOKUP(N11127,IF(P11127="Work",Intervals!$A$4:$C$9,Intervals!$F$4:$H$9),3,1)</f>
        <v>Int_7-17</v>
      </c>
      <c r="R11127" t="str">
        <f t="shared" si="1565"/>
        <v>1</v>
      </c>
      <c r="S11127">
        <f>VLOOKUP(N11127,IF(P11127="Work",Intervals!$A$4:$D$9,Intervals!$F$4:$I$9),4,1)</f>
        <v>3</v>
      </c>
    </row>
    <row r="11128" spans="1:19" x14ac:dyDescent="0.25">
      <c r="A11128" t="s">
        <v>127</v>
      </c>
      <c r="B11128" s="1" t="s">
        <v>10169</v>
      </c>
      <c r="C11128" t="s">
        <v>339</v>
      </c>
      <c r="D11128">
        <f t="shared" si="1557"/>
        <v>11126</v>
      </c>
      <c r="E11128" t="s">
        <v>388</v>
      </c>
      <c r="F11128" t="s">
        <v>10</v>
      </c>
      <c r="G11128" t="s">
        <v>4</v>
      </c>
      <c r="H11128" t="s">
        <v>11604</v>
      </c>
      <c r="I11128" t="s">
        <v>11678</v>
      </c>
      <c r="J11128">
        <f t="shared" si="1558"/>
        <v>3</v>
      </c>
      <c r="K11128">
        <f t="shared" si="1559"/>
        <v>6</v>
      </c>
      <c r="L11128" s="3">
        <f t="shared" si="1560"/>
        <v>42699</v>
      </c>
      <c r="M11128" t="str">
        <f t="shared" si="1561"/>
        <v>12:11</v>
      </c>
      <c r="N11128">
        <f t="shared" si="1562"/>
        <v>730.99999999999977</v>
      </c>
      <c r="O11128">
        <f t="shared" si="1563"/>
        <v>5</v>
      </c>
      <c r="P11128" t="str">
        <f t="shared" si="1564"/>
        <v>Work</v>
      </c>
      <c r="Q11128" t="str">
        <f>VLOOKUP(N11128,IF(P11128="Work",Intervals!$A$4:$C$9,Intervals!$F$4:$H$9),3,1)</f>
        <v>Int_7-17</v>
      </c>
      <c r="R11128" t="str">
        <f t="shared" si="1565"/>
        <v>1</v>
      </c>
      <c r="S11128">
        <f>VLOOKUP(N11128,IF(P11128="Work",Intervals!$A$4:$D$9,Intervals!$F$4:$I$9),4,1)</f>
        <v>3</v>
      </c>
    </row>
    <row r="11129" spans="1:19" x14ac:dyDescent="0.25">
      <c r="A11129" t="s">
        <v>201</v>
      </c>
      <c r="B11129" s="1" t="s">
        <v>10169</v>
      </c>
      <c r="C11129" t="s">
        <v>339</v>
      </c>
      <c r="D11129">
        <f t="shared" si="1557"/>
        <v>11127</v>
      </c>
      <c r="E11129" t="s">
        <v>924</v>
      </c>
      <c r="F11129" t="s">
        <v>10</v>
      </c>
      <c r="G11129" t="s">
        <v>4</v>
      </c>
      <c r="H11129" t="s">
        <v>11589</v>
      </c>
      <c r="I11129" s="4">
        <v>42509</v>
      </c>
      <c r="J11129">
        <f t="shared" si="1558"/>
        <v>3</v>
      </c>
      <c r="K11129">
        <f t="shared" si="1559"/>
        <v>6</v>
      </c>
      <c r="L11129" s="3">
        <f t="shared" si="1560"/>
        <v>42699</v>
      </c>
      <c r="M11129" t="str">
        <f t="shared" si="1561"/>
        <v>12:11</v>
      </c>
      <c r="N11129">
        <f t="shared" si="1562"/>
        <v>730.99999999999977</v>
      </c>
      <c r="O11129">
        <f t="shared" si="1563"/>
        <v>5</v>
      </c>
      <c r="P11129" t="str">
        <f t="shared" si="1564"/>
        <v>Work</v>
      </c>
      <c r="Q11129" t="str">
        <f>VLOOKUP(N11129,IF(P11129="Work",Intervals!$A$4:$C$9,Intervals!$F$4:$H$9),3,1)</f>
        <v>Int_7-17</v>
      </c>
      <c r="R11129" t="str">
        <f t="shared" si="1565"/>
        <v>1</v>
      </c>
      <c r="S11129">
        <f>VLOOKUP(N11129,IF(P11129="Work",Intervals!$A$4:$D$9,Intervals!$F$4:$I$9),4,1)</f>
        <v>3</v>
      </c>
    </row>
    <row r="11130" spans="1:19" x14ac:dyDescent="0.25">
      <c r="A11130" t="s">
        <v>81</v>
      </c>
      <c r="B11130" s="1" t="s">
        <v>10170</v>
      </c>
      <c r="C11130" t="s">
        <v>339</v>
      </c>
      <c r="D11130">
        <f t="shared" si="1557"/>
        <v>11128</v>
      </c>
      <c r="E11130" t="s">
        <v>340</v>
      </c>
      <c r="F11130" t="s">
        <v>10</v>
      </c>
      <c r="G11130" t="s">
        <v>4</v>
      </c>
      <c r="H11130" t="s">
        <v>11589</v>
      </c>
      <c r="I11130" s="4">
        <v>42509</v>
      </c>
      <c r="J11130">
        <f t="shared" si="1558"/>
        <v>3</v>
      </c>
      <c r="K11130">
        <f t="shared" si="1559"/>
        <v>6</v>
      </c>
      <c r="L11130" s="3">
        <f t="shared" si="1560"/>
        <v>42699</v>
      </c>
      <c r="M11130" t="str">
        <f t="shared" si="1561"/>
        <v>12:12</v>
      </c>
      <c r="N11130">
        <f t="shared" si="1562"/>
        <v>732</v>
      </c>
      <c r="O11130">
        <f t="shared" si="1563"/>
        <v>5</v>
      </c>
      <c r="P11130" t="str">
        <f t="shared" si="1564"/>
        <v>Work</v>
      </c>
      <c r="Q11130" t="str">
        <f>VLOOKUP(N11130,IF(P11130="Work",Intervals!$A$4:$C$9,Intervals!$F$4:$H$9),3,1)</f>
        <v>Int_7-17</v>
      </c>
      <c r="R11130" t="str">
        <f t="shared" si="1565"/>
        <v>1</v>
      </c>
      <c r="S11130">
        <f>VLOOKUP(N11130,IF(P11130="Work",Intervals!$A$4:$D$9,Intervals!$F$4:$I$9),4,1)</f>
        <v>3</v>
      </c>
    </row>
    <row r="11131" spans="1:19" x14ac:dyDescent="0.25">
      <c r="A11131" t="s">
        <v>200</v>
      </c>
      <c r="B11131" s="1" t="s">
        <v>10171</v>
      </c>
      <c r="C11131" t="s">
        <v>339</v>
      </c>
      <c r="D11131">
        <f t="shared" si="1557"/>
        <v>11129</v>
      </c>
      <c r="E11131" t="s">
        <v>924</v>
      </c>
      <c r="F11131" t="s">
        <v>10</v>
      </c>
      <c r="G11131" t="s">
        <v>4</v>
      </c>
      <c r="H11131" t="s">
        <v>11589</v>
      </c>
      <c r="I11131" s="4">
        <v>42509</v>
      </c>
      <c r="J11131">
        <f t="shared" si="1558"/>
        <v>3</v>
      </c>
      <c r="K11131">
        <f t="shared" si="1559"/>
        <v>6</v>
      </c>
      <c r="L11131" s="3">
        <f t="shared" si="1560"/>
        <v>42699</v>
      </c>
      <c r="M11131" t="str">
        <f t="shared" si="1561"/>
        <v>12:20</v>
      </c>
      <c r="N11131">
        <f t="shared" si="1562"/>
        <v>739.99999999999989</v>
      </c>
      <c r="O11131">
        <f t="shared" si="1563"/>
        <v>5</v>
      </c>
      <c r="P11131" t="str">
        <f t="shared" si="1564"/>
        <v>Work</v>
      </c>
      <c r="Q11131" t="str">
        <f>VLOOKUP(N11131,IF(P11131="Work",Intervals!$A$4:$C$9,Intervals!$F$4:$H$9),3,1)</f>
        <v>Int_7-17</v>
      </c>
      <c r="R11131" t="str">
        <f t="shared" si="1565"/>
        <v>1</v>
      </c>
      <c r="S11131">
        <f>VLOOKUP(N11131,IF(P11131="Work",Intervals!$A$4:$D$9,Intervals!$F$4:$I$9),4,1)</f>
        <v>3</v>
      </c>
    </row>
    <row r="11132" spans="1:19" x14ac:dyDescent="0.25">
      <c r="A11132" t="s">
        <v>132</v>
      </c>
      <c r="B11132" s="1" t="s">
        <v>10172</v>
      </c>
      <c r="C11132" t="s">
        <v>339</v>
      </c>
      <c r="D11132">
        <f t="shared" si="1557"/>
        <v>11130</v>
      </c>
      <c r="E11132" t="s">
        <v>390</v>
      </c>
      <c r="F11132" t="s">
        <v>11568</v>
      </c>
      <c r="G11132" t="s">
        <v>4</v>
      </c>
      <c r="H11132" t="s">
        <v>11589</v>
      </c>
      <c r="I11132" s="4">
        <v>42509</v>
      </c>
      <c r="J11132">
        <f t="shared" si="1558"/>
        <v>3</v>
      </c>
      <c r="K11132">
        <f t="shared" si="1559"/>
        <v>6</v>
      </c>
      <c r="L11132" s="3">
        <f t="shared" si="1560"/>
        <v>42699</v>
      </c>
      <c r="M11132" t="str">
        <f t="shared" si="1561"/>
        <v>12:21</v>
      </c>
      <c r="N11132">
        <f t="shared" si="1562"/>
        <v>741.00000000000011</v>
      </c>
      <c r="O11132">
        <f t="shared" si="1563"/>
        <v>5</v>
      </c>
      <c r="P11132" t="str">
        <f t="shared" si="1564"/>
        <v>Work</v>
      </c>
      <c r="Q11132" t="str">
        <f>VLOOKUP(N11132,IF(P11132="Work",Intervals!$A$4:$C$9,Intervals!$F$4:$H$9),3,1)</f>
        <v>Int_7-17</v>
      </c>
      <c r="R11132" t="str">
        <f t="shared" si="1565"/>
        <v>1</v>
      </c>
      <c r="S11132">
        <f>VLOOKUP(N11132,IF(P11132="Work",Intervals!$A$4:$D$9,Intervals!$F$4:$I$9),4,1)</f>
        <v>3</v>
      </c>
    </row>
    <row r="11133" spans="1:19" x14ac:dyDescent="0.25">
      <c r="A11133" t="s">
        <v>297</v>
      </c>
      <c r="B11133" s="1" t="s">
        <v>10173</v>
      </c>
      <c r="C11133" t="s">
        <v>339</v>
      </c>
      <c r="D11133">
        <f t="shared" si="1557"/>
        <v>11131</v>
      </c>
      <c r="E11133" t="s">
        <v>392</v>
      </c>
      <c r="F11133" t="s">
        <v>11568</v>
      </c>
      <c r="G11133" t="s">
        <v>4</v>
      </c>
      <c r="H11133" t="s">
        <v>11589</v>
      </c>
      <c r="I11133" s="4">
        <v>42509</v>
      </c>
      <c r="J11133">
        <f t="shared" si="1558"/>
        <v>3</v>
      </c>
      <c r="K11133">
        <f t="shared" si="1559"/>
        <v>6</v>
      </c>
      <c r="L11133" s="3">
        <f t="shared" si="1560"/>
        <v>42699</v>
      </c>
      <c r="M11133" t="str">
        <f t="shared" si="1561"/>
        <v>12:23</v>
      </c>
      <c r="N11133">
        <f t="shared" si="1562"/>
        <v>742.99999999999977</v>
      </c>
      <c r="O11133">
        <f t="shared" si="1563"/>
        <v>5</v>
      </c>
      <c r="P11133" t="str">
        <f t="shared" si="1564"/>
        <v>Work</v>
      </c>
      <c r="Q11133" t="str">
        <f>VLOOKUP(N11133,IF(P11133="Work",Intervals!$A$4:$C$9,Intervals!$F$4:$H$9),3,1)</f>
        <v>Int_7-17</v>
      </c>
      <c r="R11133" t="str">
        <f t="shared" si="1565"/>
        <v>1</v>
      </c>
      <c r="S11133">
        <f>VLOOKUP(N11133,IF(P11133="Work",Intervals!$A$4:$D$9,Intervals!$F$4:$I$9),4,1)</f>
        <v>3</v>
      </c>
    </row>
    <row r="11134" spans="1:19" x14ac:dyDescent="0.25">
      <c r="A11134" t="s">
        <v>160</v>
      </c>
      <c r="B11134" s="1" t="s">
        <v>10174</v>
      </c>
      <c r="C11134" t="s">
        <v>339</v>
      </c>
      <c r="D11134">
        <f t="shared" si="1557"/>
        <v>11132</v>
      </c>
      <c r="E11134" t="s">
        <v>392</v>
      </c>
      <c r="F11134" t="s">
        <v>11568</v>
      </c>
      <c r="G11134" t="s">
        <v>4</v>
      </c>
      <c r="H11134" t="s">
        <v>11589</v>
      </c>
      <c r="I11134" s="4">
        <v>42509</v>
      </c>
      <c r="J11134">
        <f t="shared" si="1558"/>
        <v>3</v>
      </c>
      <c r="K11134">
        <f t="shared" si="1559"/>
        <v>6</v>
      </c>
      <c r="L11134" s="3">
        <f t="shared" si="1560"/>
        <v>42699</v>
      </c>
      <c r="M11134" t="str">
        <f t="shared" si="1561"/>
        <v>12:28</v>
      </c>
      <c r="N11134">
        <f t="shared" si="1562"/>
        <v>747.99999999999989</v>
      </c>
      <c r="O11134">
        <f t="shared" si="1563"/>
        <v>5</v>
      </c>
      <c r="P11134" t="str">
        <f t="shared" si="1564"/>
        <v>Work</v>
      </c>
      <c r="Q11134" t="str">
        <f>VLOOKUP(N11134,IF(P11134="Work",Intervals!$A$4:$C$9,Intervals!$F$4:$H$9),3,1)</f>
        <v>Int_7-17</v>
      </c>
      <c r="R11134" t="str">
        <f t="shared" si="1565"/>
        <v>1</v>
      </c>
      <c r="S11134">
        <f>VLOOKUP(N11134,IF(P11134="Work",Intervals!$A$4:$D$9,Intervals!$F$4:$I$9),4,1)</f>
        <v>3</v>
      </c>
    </row>
    <row r="11135" spans="1:19" x14ac:dyDescent="0.25">
      <c r="A11135" t="s">
        <v>125</v>
      </c>
      <c r="B11135" s="1" t="s">
        <v>10174</v>
      </c>
      <c r="C11135" t="s">
        <v>339</v>
      </c>
      <c r="D11135">
        <f t="shared" si="1557"/>
        <v>11133</v>
      </c>
      <c r="E11135" t="s">
        <v>386</v>
      </c>
      <c r="F11135" t="s">
        <v>10</v>
      </c>
      <c r="G11135" t="s">
        <v>4</v>
      </c>
      <c r="H11135" t="s">
        <v>11603</v>
      </c>
      <c r="I11135" t="s">
        <v>11677</v>
      </c>
      <c r="J11135">
        <f t="shared" si="1558"/>
        <v>3</v>
      </c>
      <c r="K11135">
        <f t="shared" si="1559"/>
        <v>6</v>
      </c>
      <c r="L11135" s="3">
        <f t="shared" si="1560"/>
        <v>42699</v>
      </c>
      <c r="M11135" t="str">
        <f t="shared" si="1561"/>
        <v>12:28</v>
      </c>
      <c r="N11135">
        <f t="shared" si="1562"/>
        <v>747.99999999999989</v>
      </c>
      <c r="O11135">
        <f t="shared" si="1563"/>
        <v>5</v>
      </c>
      <c r="P11135" t="str">
        <f t="shared" si="1564"/>
        <v>Work</v>
      </c>
      <c r="Q11135" t="str">
        <f>VLOOKUP(N11135,IF(P11135="Work",Intervals!$A$4:$C$9,Intervals!$F$4:$H$9),3,1)</f>
        <v>Int_7-17</v>
      </c>
      <c r="R11135" t="str">
        <f t="shared" si="1565"/>
        <v>1</v>
      </c>
      <c r="S11135">
        <f>VLOOKUP(N11135,IF(P11135="Work",Intervals!$A$4:$D$9,Intervals!$F$4:$I$9),4,1)</f>
        <v>3</v>
      </c>
    </row>
    <row r="11136" spans="1:19" x14ac:dyDescent="0.25">
      <c r="A11136" t="s">
        <v>145</v>
      </c>
      <c r="B11136" s="1" t="s">
        <v>10175</v>
      </c>
      <c r="C11136" t="s">
        <v>339</v>
      </c>
      <c r="D11136">
        <f t="shared" si="1557"/>
        <v>11134</v>
      </c>
      <c r="E11136" t="s">
        <v>386</v>
      </c>
      <c r="F11136" t="s">
        <v>10</v>
      </c>
      <c r="G11136" t="s">
        <v>4</v>
      </c>
      <c r="H11136" t="s">
        <v>11603</v>
      </c>
      <c r="I11136" t="s">
        <v>11677</v>
      </c>
      <c r="J11136">
        <f t="shared" si="1558"/>
        <v>3</v>
      </c>
      <c r="K11136">
        <f t="shared" si="1559"/>
        <v>6</v>
      </c>
      <c r="L11136" s="3">
        <f t="shared" si="1560"/>
        <v>42699</v>
      </c>
      <c r="M11136" t="str">
        <f t="shared" si="1561"/>
        <v>12:31</v>
      </c>
      <c r="N11136">
        <f t="shared" si="1562"/>
        <v>751</v>
      </c>
      <c r="O11136">
        <f t="shared" si="1563"/>
        <v>5</v>
      </c>
      <c r="P11136" t="str">
        <f t="shared" si="1564"/>
        <v>Work</v>
      </c>
      <c r="Q11136" t="str">
        <f>VLOOKUP(N11136,IF(P11136="Work",Intervals!$A$4:$C$9,Intervals!$F$4:$H$9),3,1)</f>
        <v>Int_7-17</v>
      </c>
      <c r="R11136" t="str">
        <f t="shared" si="1565"/>
        <v>1</v>
      </c>
      <c r="S11136">
        <f>VLOOKUP(N11136,IF(P11136="Work",Intervals!$A$4:$D$9,Intervals!$F$4:$I$9),4,1)</f>
        <v>3</v>
      </c>
    </row>
    <row r="11137" spans="1:19" x14ac:dyDescent="0.25">
      <c r="A11137" t="s">
        <v>297</v>
      </c>
      <c r="B11137" s="1" t="s">
        <v>10176</v>
      </c>
      <c r="C11137" t="s">
        <v>339</v>
      </c>
      <c r="D11137">
        <f t="shared" si="1557"/>
        <v>11135</v>
      </c>
      <c r="E11137" t="s">
        <v>392</v>
      </c>
      <c r="F11137" t="s">
        <v>11568</v>
      </c>
      <c r="G11137" t="s">
        <v>4</v>
      </c>
      <c r="H11137" t="s">
        <v>11589</v>
      </c>
      <c r="I11137" s="4">
        <v>42509</v>
      </c>
      <c r="J11137">
        <f t="shared" si="1558"/>
        <v>3</v>
      </c>
      <c r="K11137">
        <f t="shared" si="1559"/>
        <v>6</v>
      </c>
      <c r="L11137" s="3">
        <f t="shared" si="1560"/>
        <v>42699</v>
      </c>
      <c r="M11137" t="str">
        <f t="shared" si="1561"/>
        <v>12:35</v>
      </c>
      <c r="N11137">
        <f t="shared" si="1562"/>
        <v>755</v>
      </c>
      <c r="O11137">
        <f t="shared" si="1563"/>
        <v>5</v>
      </c>
      <c r="P11137" t="str">
        <f t="shared" si="1564"/>
        <v>Work</v>
      </c>
      <c r="Q11137" t="str">
        <f>VLOOKUP(N11137,IF(P11137="Work",Intervals!$A$4:$C$9,Intervals!$F$4:$H$9),3,1)</f>
        <v>Int_7-17</v>
      </c>
      <c r="R11137" t="str">
        <f t="shared" si="1565"/>
        <v>1</v>
      </c>
      <c r="S11137">
        <f>VLOOKUP(N11137,IF(P11137="Work",Intervals!$A$4:$D$9,Intervals!$F$4:$I$9),4,1)</f>
        <v>3</v>
      </c>
    </row>
    <row r="11138" spans="1:19" x14ac:dyDescent="0.25">
      <c r="A11138" t="s">
        <v>127</v>
      </c>
      <c r="B11138" s="1" t="s">
        <v>10177</v>
      </c>
      <c r="C11138" t="s">
        <v>339</v>
      </c>
      <c r="D11138">
        <f t="shared" si="1557"/>
        <v>11136</v>
      </c>
      <c r="E11138" t="s">
        <v>388</v>
      </c>
      <c r="F11138" t="s">
        <v>10</v>
      </c>
      <c r="G11138" t="s">
        <v>4</v>
      </c>
      <c r="H11138" t="s">
        <v>11604</v>
      </c>
      <c r="I11138" t="s">
        <v>11678</v>
      </c>
      <c r="J11138">
        <f t="shared" si="1558"/>
        <v>3</v>
      </c>
      <c r="K11138">
        <f t="shared" si="1559"/>
        <v>6</v>
      </c>
      <c r="L11138" s="3">
        <f t="shared" si="1560"/>
        <v>42699</v>
      </c>
      <c r="M11138" t="str">
        <f t="shared" si="1561"/>
        <v>12:38</v>
      </c>
      <c r="N11138">
        <f t="shared" si="1562"/>
        <v>758.00000000000023</v>
      </c>
      <c r="O11138">
        <f t="shared" si="1563"/>
        <v>5</v>
      </c>
      <c r="P11138" t="str">
        <f t="shared" si="1564"/>
        <v>Work</v>
      </c>
      <c r="Q11138" t="str">
        <f>VLOOKUP(N11138,IF(P11138="Work",Intervals!$A$4:$C$9,Intervals!$F$4:$H$9),3,1)</f>
        <v>Int_7-17</v>
      </c>
      <c r="R11138" t="str">
        <f t="shared" si="1565"/>
        <v>1</v>
      </c>
      <c r="S11138">
        <f>VLOOKUP(N11138,IF(P11138="Work",Intervals!$A$4:$D$9,Intervals!$F$4:$I$9),4,1)</f>
        <v>3</v>
      </c>
    </row>
    <row r="11139" spans="1:19" x14ac:dyDescent="0.25">
      <c r="A11139" t="s">
        <v>127</v>
      </c>
      <c r="B11139" s="1" t="s">
        <v>10178</v>
      </c>
      <c r="C11139" t="s">
        <v>339</v>
      </c>
      <c r="D11139">
        <f t="shared" ref="D11139:D11202" si="1566">ROW()-ROW($D$2)</f>
        <v>11137</v>
      </c>
      <c r="E11139" t="s">
        <v>388</v>
      </c>
      <c r="F11139" t="s">
        <v>10</v>
      </c>
      <c r="G11139" t="s">
        <v>4</v>
      </c>
      <c r="H11139" t="s">
        <v>11604</v>
      </c>
      <c r="I11139" t="s">
        <v>11678</v>
      </c>
      <c r="J11139">
        <f t="shared" ref="J11139:J11202" si="1567">SEARCH("-",B11139)</f>
        <v>3</v>
      </c>
      <c r="K11139">
        <f t="shared" ref="K11139:K11202" si="1568">SEARCH("-",B11139,J11139+1)</f>
        <v>6</v>
      </c>
      <c r="L11139" s="3">
        <f t="shared" ref="L11139:L11202" si="1569">DATE(MID(B11139,K11139+1,4),LEFT(B11139,J11139-1),MID(B11139,J11139+1,K11139-J11139-1))</f>
        <v>42699</v>
      </c>
      <c r="M11139" t="str">
        <f t="shared" ref="M11139:M11202" si="1570">MID(B11139,SEARCH(" ",B11139)+1,99)</f>
        <v>12:50</v>
      </c>
      <c r="N11139">
        <f t="shared" ref="N11139:N11202" si="1571">((M11139+1)-"1.1.1900  0:00:00")*24*60</f>
        <v>770.00000000000011</v>
      </c>
      <c r="O11139">
        <f t="shared" ref="O11139:O11202" si="1572">WEEKDAY(L11139,2)</f>
        <v>5</v>
      </c>
      <c r="P11139" t="str">
        <f t="shared" ref="P11139:P11202" si="1573">IF(O11139&gt;5,"NonWork","Work")</f>
        <v>Work</v>
      </c>
      <c r="Q11139" t="str">
        <f>VLOOKUP(N11139,IF(P11139="Work",Intervals!$A$4:$C$9,Intervals!$F$4:$H$9),3,1)</f>
        <v>Int_7-17</v>
      </c>
      <c r="R11139" t="str">
        <f t="shared" ref="R11139:R11202" si="1574">IF(O11139&gt;5,"2","1")</f>
        <v>1</v>
      </c>
      <c r="S11139">
        <f>VLOOKUP(N11139,IF(P11139="Work",Intervals!$A$4:$D$9,Intervals!$F$4:$I$9),4,1)</f>
        <v>3</v>
      </c>
    </row>
    <row r="11140" spans="1:19" x14ac:dyDescent="0.25">
      <c r="A11140" t="s">
        <v>137</v>
      </c>
      <c r="B11140" s="1" t="s">
        <v>10179</v>
      </c>
      <c r="C11140" t="s">
        <v>339</v>
      </c>
      <c r="D11140">
        <f t="shared" si="1566"/>
        <v>11138</v>
      </c>
      <c r="E11140" t="s">
        <v>381</v>
      </c>
      <c r="F11140" t="s">
        <v>10</v>
      </c>
      <c r="G11140" t="s">
        <v>4</v>
      </c>
      <c r="H11140" t="s">
        <v>11589</v>
      </c>
      <c r="I11140" s="4">
        <v>42509</v>
      </c>
      <c r="J11140">
        <f t="shared" si="1567"/>
        <v>3</v>
      </c>
      <c r="K11140">
        <f t="shared" si="1568"/>
        <v>6</v>
      </c>
      <c r="L11140" s="3">
        <f t="shared" si="1569"/>
        <v>42699</v>
      </c>
      <c r="M11140" t="str">
        <f t="shared" si="1570"/>
        <v>12:55</v>
      </c>
      <c r="N11140">
        <f t="shared" si="1571"/>
        <v>775</v>
      </c>
      <c r="O11140">
        <f t="shared" si="1572"/>
        <v>5</v>
      </c>
      <c r="P11140" t="str">
        <f t="shared" si="1573"/>
        <v>Work</v>
      </c>
      <c r="Q11140" t="str">
        <f>VLOOKUP(N11140,IF(P11140="Work",Intervals!$A$4:$C$9,Intervals!$F$4:$H$9),3,1)</f>
        <v>Int_7-17</v>
      </c>
      <c r="R11140" t="str">
        <f t="shared" si="1574"/>
        <v>1</v>
      </c>
      <c r="S11140">
        <f>VLOOKUP(N11140,IF(P11140="Work",Intervals!$A$4:$D$9,Intervals!$F$4:$I$9),4,1)</f>
        <v>3</v>
      </c>
    </row>
    <row r="11141" spans="1:19" x14ac:dyDescent="0.25">
      <c r="A11141" t="s">
        <v>160</v>
      </c>
      <c r="B11141" s="1" t="s">
        <v>10180</v>
      </c>
      <c r="C11141" t="s">
        <v>339</v>
      </c>
      <c r="D11141">
        <f t="shared" si="1566"/>
        <v>11139</v>
      </c>
      <c r="E11141" t="s">
        <v>392</v>
      </c>
      <c r="F11141" t="s">
        <v>11568</v>
      </c>
      <c r="G11141" t="s">
        <v>4</v>
      </c>
      <c r="H11141" t="s">
        <v>11589</v>
      </c>
      <c r="I11141" s="4">
        <v>42509</v>
      </c>
      <c r="J11141">
        <f t="shared" si="1567"/>
        <v>3</v>
      </c>
      <c r="K11141">
        <f t="shared" si="1568"/>
        <v>6</v>
      </c>
      <c r="L11141" s="3">
        <f t="shared" si="1569"/>
        <v>42699</v>
      </c>
      <c r="M11141" t="str">
        <f t="shared" si="1570"/>
        <v>12:56</v>
      </c>
      <c r="N11141">
        <f t="shared" si="1571"/>
        <v>775.99999999999977</v>
      </c>
      <c r="O11141">
        <f t="shared" si="1572"/>
        <v>5</v>
      </c>
      <c r="P11141" t="str">
        <f t="shared" si="1573"/>
        <v>Work</v>
      </c>
      <c r="Q11141" t="str">
        <f>VLOOKUP(N11141,IF(P11141="Work",Intervals!$A$4:$C$9,Intervals!$F$4:$H$9),3,1)</f>
        <v>Int_7-17</v>
      </c>
      <c r="R11141" t="str">
        <f t="shared" si="1574"/>
        <v>1</v>
      </c>
      <c r="S11141">
        <f>VLOOKUP(N11141,IF(P11141="Work",Intervals!$A$4:$D$9,Intervals!$F$4:$I$9),4,1)</f>
        <v>3</v>
      </c>
    </row>
    <row r="11142" spans="1:19" x14ac:dyDescent="0.25">
      <c r="A11142" t="s">
        <v>152</v>
      </c>
      <c r="B11142" s="1" t="s">
        <v>10181</v>
      </c>
      <c r="C11142" t="s">
        <v>339</v>
      </c>
      <c r="D11142">
        <f t="shared" si="1566"/>
        <v>11140</v>
      </c>
      <c r="E11142" t="s">
        <v>401</v>
      </c>
      <c r="F11142" t="s">
        <v>10</v>
      </c>
      <c r="G11142" t="s">
        <v>30</v>
      </c>
      <c r="H11142" t="s">
        <v>11607</v>
      </c>
      <c r="I11142" t="s">
        <v>11681</v>
      </c>
      <c r="J11142">
        <f t="shared" si="1567"/>
        <v>3</v>
      </c>
      <c r="K11142">
        <f t="shared" si="1568"/>
        <v>6</v>
      </c>
      <c r="L11142" s="3">
        <f t="shared" si="1569"/>
        <v>42699</v>
      </c>
      <c r="M11142" t="str">
        <f t="shared" si="1570"/>
        <v>13:1</v>
      </c>
      <c r="N11142">
        <f t="shared" si="1571"/>
        <v>781</v>
      </c>
      <c r="O11142">
        <f t="shared" si="1572"/>
        <v>5</v>
      </c>
      <c r="P11142" t="str">
        <f t="shared" si="1573"/>
        <v>Work</v>
      </c>
      <c r="Q11142" t="str">
        <f>VLOOKUP(N11142,IF(P11142="Work",Intervals!$A$4:$C$9,Intervals!$F$4:$H$9),3,1)</f>
        <v>Int_7-17</v>
      </c>
      <c r="R11142" t="str">
        <f t="shared" si="1574"/>
        <v>1</v>
      </c>
      <c r="S11142">
        <f>VLOOKUP(N11142,IF(P11142="Work",Intervals!$A$4:$D$9,Intervals!$F$4:$I$9),4,1)</f>
        <v>3</v>
      </c>
    </row>
    <row r="11143" spans="1:19" x14ac:dyDescent="0.25">
      <c r="A11143" t="s">
        <v>152</v>
      </c>
      <c r="B11143" s="1" t="s">
        <v>10182</v>
      </c>
      <c r="C11143" t="s">
        <v>339</v>
      </c>
      <c r="D11143">
        <f t="shared" si="1566"/>
        <v>11141</v>
      </c>
      <c r="E11143" t="s">
        <v>401</v>
      </c>
      <c r="F11143" t="s">
        <v>10</v>
      </c>
      <c r="G11143" t="s">
        <v>30</v>
      </c>
      <c r="H11143" t="s">
        <v>11607</v>
      </c>
      <c r="I11143" t="s">
        <v>11681</v>
      </c>
      <c r="J11143">
        <f t="shared" si="1567"/>
        <v>3</v>
      </c>
      <c r="K11143">
        <f t="shared" si="1568"/>
        <v>6</v>
      </c>
      <c r="L11143" s="3">
        <f t="shared" si="1569"/>
        <v>42699</v>
      </c>
      <c r="M11143" t="str">
        <f t="shared" si="1570"/>
        <v>13:3</v>
      </c>
      <c r="N11143">
        <f t="shared" si="1571"/>
        <v>783.00000000000023</v>
      </c>
      <c r="O11143">
        <f t="shared" si="1572"/>
        <v>5</v>
      </c>
      <c r="P11143" t="str">
        <f t="shared" si="1573"/>
        <v>Work</v>
      </c>
      <c r="Q11143" t="str">
        <f>VLOOKUP(N11143,IF(P11143="Work",Intervals!$A$4:$C$9,Intervals!$F$4:$H$9),3,1)</f>
        <v>Int_7-17</v>
      </c>
      <c r="R11143" t="str">
        <f t="shared" si="1574"/>
        <v>1</v>
      </c>
      <c r="S11143">
        <f>VLOOKUP(N11143,IF(P11143="Work",Intervals!$A$4:$D$9,Intervals!$F$4:$I$9),4,1)</f>
        <v>3</v>
      </c>
    </row>
    <row r="11144" spans="1:19" x14ac:dyDescent="0.25">
      <c r="A11144" t="s">
        <v>160</v>
      </c>
      <c r="B11144" s="1" t="s">
        <v>10183</v>
      </c>
      <c r="C11144" t="s">
        <v>339</v>
      </c>
      <c r="D11144">
        <f t="shared" si="1566"/>
        <v>11142</v>
      </c>
      <c r="E11144" t="s">
        <v>392</v>
      </c>
      <c r="F11144" t="s">
        <v>11568</v>
      </c>
      <c r="G11144" t="s">
        <v>4</v>
      </c>
      <c r="H11144" t="s">
        <v>11589</v>
      </c>
      <c r="I11144" s="4">
        <v>42509</v>
      </c>
      <c r="J11144">
        <f t="shared" si="1567"/>
        <v>3</v>
      </c>
      <c r="K11144">
        <f t="shared" si="1568"/>
        <v>6</v>
      </c>
      <c r="L11144" s="3">
        <f t="shared" si="1569"/>
        <v>42699</v>
      </c>
      <c r="M11144" t="str">
        <f t="shared" si="1570"/>
        <v>13:4</v>
      </c>
      <c r="N11144">
        <f t="shared" si="1571"/>
        <v>783.99999999999977</v>
      </c>
      <c r="O11144">
        <f t="shared" si="1572"/>
        <v>5</v>
      </c>
      <c r="P11144" t="str">
        <f t="shared" si="1573"/>
        <v>Work</v>
      </c>
      <c r="Q11144" t="str">
        <f>VLOOKUP(N11144,IF(P11144="Work",Intervals!$A$4:$C$9,Intervals!$F$4:$H$9),3,1)</f>
        <v>Int_7-17</v>
      </c>
      <c r="R11144" t="str">
        <f t="shared" si="1574"/>
        <v>1</v>
      </c>
      <c r="S11144">
        <f>VLOOKUP(N11144,IF(P11144="Work",Intervals!$A$4:$D$9,Intervals!$F$4:$I$9),4,1)</f>
        <v>3</v>
      </c>
    </row>
    <row r="11145" spans="1:19" x14ac:dyDescent="0.25">
      <c r="A11145" t="s">
        <v>312</v>
      </c>
      <c r="B11145" s="1" t="s">
        <v>10184</v>
      </c>
      <c r="C11145" t="s">
        <v>339</v>
      </c>
      <c r="D11145">
        <f t="shared" si="1566"/>
        <v>11143</v>
      </c>
      <c r="E11145" t="s">
        <v>390</v>
      </c>
      <c r="F11145" t="s">
        <v>11568</v>
      </c>
      <c r="G11145" t="s">
        <v>4</v>
      </c>
      <c r="H11145" t="s">
        <v>11589</v>
      </c>
      <c r="I11145" s="4">
        <v>42509</v>
      </c>
      <c r="J11145">
        <f t="shared" si="1567"/>
        <v>3</v>
      </c>
      <c r="K11145">
        <f t="shared" si="1568"/>
        <v>6</v>
      </c>
      <c r="L11145" s="3">
        <f t="shared" si="1569"/>
        <v>42699</v>
      </c>
      <c r="M11145" t="str">
        <f t="shared" si="1570"/>
        <v>13:14</v>
      </c>
      <c r="N11145">
        <f t="shared" si="1571"/>
        <v>794</v>
      </c>
      <c r="O11145">
        <f t="shared" si="1572"/>
        <v>5</v>
      </c>
      <c r="P11145" t="str">
        <f t="shared" si="1573"/>
        <v>Work</v>
      </c>
      <c r="Q11145" t="str">
        <f>VLOOKUP(N11145,IF(P11145="Work",Intervals!$A$4:$C$9,Intervals!$F$4:$H$9),3,1)</f>
        <v>Int_7-17</v>
      </c>
      <c r="R11145" t="str">
        <f t="shared" si="1574"/>
        <v>1</v>
      </c>
      <c r="S11145">
        <f>VLOOKUP(N11145,IF(P11145="Work",Intervals!$A$4:$D$9,Intervals!$F$4:$I$9),4,1)</f>
        <v>3</v>
      </c>
    </row>
    <row r="11146" spans="1:19" x14ac:dyDescent="0.25">
      <c r="A11146" t="s">
        <v>160</v>
      </c>
      <c r="B11146" s="1" t="s">
        <v>10185</v>
      </c>
      <c r="C11146" t="s">
        <v>339</v>
      </c>
      <c r="D11146">
        <f t="shared" si="1566"/>
        <v>11144</v>
      </c>
      <c r="E11146" t="s">
        <v>392</v>
      </c>
      <c r="F11146" t="s">
        <v>11568</v>
      </c>
      <c r="G11146" t="s">
        <v>4</v>
      </c>
      <c r="H11146" t="s">
        <v>11589</v>
      </c>
      <c r="I11146" s="4">
        <v>42509</v>
      </c>
      <c r="J11146">
        <f t="shared" si="1567"/>
        <v>3</v>
      </c>
      <c r="K11146">
        <f t="shared" si="1568"/>
        <v>6</v>
      </c>
      <c r="L11146" s="3">
        <f t="shared" si="1569"/>
        <v>42699</v>
      </c>
      <c r="M11146" t="str">
        <f t="shared" si="1570"/>
        <v>13:19</v>
      </c>
      <c r="N11146">
        <f t="shared" si="1571"/>
        <v>799.00000000000023</v>
      </c>
      <c r="O11146">
        <f t="shared" si="1572"/>
        <v>5</v>
      </c>
      <c r="P11146" t="str">
        <f t="shared" si="1573"/>
        <v>Work</v>
      </c>
      <c r="Q11146" t="str">
        <f>VLOOKUP(N11146,IF(P11146="Work",Intervals!$A$4:$C$9,Intervals!$F$4:$H$9),3,1)</f>
        <v>Int_7-17</v>
      </c>
      <c r="R11146" t="str">
        <f t="shared" si="1574"/>
        <v>1</v>
      </c>
      <c r="S11146">
        <f>VLOOKUP(N11146,IF(P11146="Work",Intervals!$A$4:$D$9,Intervals!$F$4:$I$9),4,1)</f>
        <v>3</v>
      </c>
    </row>
    <row r="11147" spans="1:19" x14ac:dyDescent="0.25">
      <c r="A11147" t="s">
        <v>191</v>
      </c>
      <c r="B11147" s="1" t="s">
        <v>10186</v>
      </c>
      <c r="C11147" t="s">
        <v>339</v>
      </c>
      <c r="D11147">
        <f t="shared" si="1566"/>
        <v>11145</v>
      </c>
      <c r="E11147" t="s">
        <v>924</v>
      </c>
      <c r="F11147" t="s">
        <v>10</v>
      </c>
      <c r="G11147" t="s">
        <v>4</v>
      </c>
      <c r="H11147" t="s">
        <v>11589</v>
      </c>
      <c r="I11147" s="4">
        <v>42509</v>
      </c>
      <c r="J11147">
        <f t="shared" si="1567"/>
        <v>3</v>
      </c>
      <c r="K11147">
        <f t="shared" si="1568"/>
        <v>6</v>
      </c>
      <c r="L11147" s="3">
        <f t="shared" si="1569"/>
        <v>42699</v>
      </c>
      <c r="M11147" t="str">
        <f t="shared" si="1570"/>
        <v>13:25</v>
      </c>
      <c r="N11147">
        <f t="shared" si="1571"/>
        <v>804.99999999999989</v>
      </c>
      <c r="O11147">
        <f t="shared" si="1572"/>
        <v>5</v>
      </c>
      <c r="P11147" t="str">
        <f t="shared" si="1573"/>
        <v>Work</v>
      </c>
      <c r="Q11147" t="str">
        <f>VLOOKUP(N11147,IF(P11147="Work",Intervals!$A$4:$C$9,Intervals!$F$4:$H$9),3,1)</f>
        <v>Int_7-17</v>
      </c>
      <c r="R11147" t="str">
        <f t="shared" si="1574"/>
        <v>1</v>
      </c>
      <c r="S11147">
        <f>VLOOKUP(N11147,IF(P11147="Work",Intervals!$A$4:$D$9,Intervals!$F$4:$I$9),4,1)</f>
        <v>3</v>
      </c>
    </row>
    <row r="11148" spans="1:19" x14ac:dyDescent="0.25">
      <c r="A11148" t="s">
        <v>131</v>
      </c>
      <c r="B11148" s="1" t="s">
        <v>10187</v>
      </c>
      <c r="C11148" t="s">
        <v>339</v>
      </c>
      <c r="D11148">
        <f t="shared" si="1566"/>
        <v>11146</v>
      </c>
      <c r="E11148" t="s">
        <v>386</v>
      </c>
      <c r="F11148" t="s">
        <v>10</v>
      </c>
      <c r="G11148" t="s">
        <v>4</v>
      </c>
      <c r="H11148" t="s">
        <v>11603</v>
      </c>
      <c r="I11148" t="s">
        <v>11677</v>
      </c>
      <c r="J11148">
        <f t="shared" si="1567"/>
        <v>3</v>
      </c>
      <c r="K11148">
        <f t="shared" si="1568"/>
        <v>6</v>
      </c>
      <c r="L11148" s="3">
        <f t="shared" si="1569"/>
        <v>42699</v>
      </c>
      <c r="M11148" t="str">
        <f t="shared" si="1570"/>
        <v>13:31</v>
      </c>
      <c r="N11148">
        <f t="shared" si="1571"/>
        <v>811.00000000000011</v>
      </c>
      <c r="O11148">
        <f t="shared" si="1572"/>
        <v>5</v>
      </c>
      <c r="P11148" t="str">
        <f t="shared" si="1573"/>
        <v>Work</v>
      </c>
      <c r="Q11148" t="str">
        <f>VLOOKUP(N11148,IF(P11148="Work",Intervals!$A$4:$C$9,Intervals!$F$4:$H$9),3,1)</f>
        <v>Int_7-17</v>
      </c>
      <c r="R11148" t="str">
        <f t="shared" si="1574"/>
        <v>1</v>
      </c>
      <c r="S11148">
        <f>VLOOKUP(N11148,IF(P11148="Work",Intervals!$A$4:$D$9,Intervals!$F$4:$I$9),4,1)</f>
        <v>3</v>
      </c>
    </row>
    <row r="11149" spans="1:19" x14ac:dyDescent="0.25">
      <c r="A11149" t="s">
        <v>88</v>
      </c>
      <c r="B11149" s="1" t="s">
        <v>10188</v>
      </c>
      <c r="C11149" t="s">
        <v>339</v>
      </c>
      <c r="D11149">
        <f t="shared" si="1566"/>
        <v>11147</v>
      </c>
      <c r="E11149" t="s">
        <v>347</v>
      </c>
      <c r="F11149" t="s">
        <v>10</v>
      </c>
      <c r="G11149" t="s">
        <v>4</v>
      </c>
      <c r="H11149" t="s">
        <v>11589</v>
      </c>
      <c r="I11149" s="4">
        <v>42509</v>
      </c>
      <c r="J11149">
        <f t="shared" si="1567"/>
        <v>3</v>
      </c>
      <c r="K11149">
        <f t="shared" si="1568"/>
        <v>6</v>
      </c>
      <c r="L11149" s="3">
        <f t="shared" si="1569"/>
        <v>42699</v>
      </c>
      <c r="M11149" t="str">
        <f t="shared" si="1570"/>
        <v>13:32</v>
      </c>
      <c r="N11149">
        <f t="shared" si="1571"/>
        <v>812</v>
      </c>
      <c r="O11149">
        <f t="shared" si="1572"/>
        <v>5</v>
      </c>
      <c r="P11149" t="str">
        <f t="shared" si="1573"/>
        <v>Work</v>
      </c>
      <c r="Q11149" t="str">
        <f>VLOOKUP(N11149,IF(P11149="Work",Intervals!$A$4:$C$9,Intervals!$F$4:$H$9),3,1)</f>
        <v>Int_7-17</v>
      </c>
      <c r="R11149" t="str">
        <f t="shared" si="1574"/>
        <v>1</v>
      </c>
      <c r="S11149">
        <f>VLOOKUP(N11149,IF(P11149="Work",Intervals!$A$4:$D$9,Intervals!$F$4:$I$9),4,1)</f>
        <v>3</v>
      </c>
    </row>
    <row r="11150" spans="1:19" x14ac:dyDescent="0.25">
      <c r="A11150" t="s">
        <v>323</v>
      </c>
      <c r="B11150" s="1" t="s">
        <v>10189</v>
      </c>
      <c r="C11150" t="s">
        <v>339</v>
      </c>
      <c r="D11150">
        <f t="shared" si="1566"/>
        <v>11148</v>
      </c>
      <c r="E11150" t="s">
        <v>924</v>
      </c>
      <c r="F11150" t="s">
        <v>10</v>
      </c>
      <c r="G11150" t="s">
        <v>4</v>
      </c>
      <c r="H11150" t="s">
        <v>11589</v>
      </c>
      <c r="I11150" s="4">
        <v>42509</v>
      </c>
      <c r="J11150">
        <f t="shared" si="1567"/>
        <v>3</v>
      </c>
      <c r="K11150">
        <f t="shared" si="1568"/>
        <v>6</v>
      </c>
      <c r="L11150" s="3">
        <f t="shared" si="1569"/>
        <v>42699</v>
      </c>
      <c r="M11150" t="str">
        <f t="shared" si="1570"/>
        <v>13:34</v>
      </c>
      <c r="N11150">
        <f t="shared" si="1571"/>
        <v>814</v>
      </c>
      <c r="O11150">
        <f t="shared" si="1572"/>
        <v>5</v>
      </c>
      <c r="P11150" t="str">
        <f t="shared" si="1573"/>
        <v>Work</v>
      </c>
      <c r="Q11150" t="str">
        <f>VLOOKUP(N11150,IF(P11150="Work",Intervals!$A$4:$C$9,Intervals!$F$4:$H$9),3,1)</f>
        <v>Int_7-17</v>
      </c>
      <c r="R11150" t="str">
        <f t="shared" si="1574"/>
        <v>1</v>
      </c>
      <c r="S11150">
        <f>VLOOKUP(N11150,IF(P11150="Work",Intervals!$A$4:$D$9,Intervals!$F$4:$I$9),4,1)</f>
        <v>3</v>
      </c>
    </row>
    <row r="11151" spans="1:19" x14ac:dyDescent="0.25">
      <c r="A11151" t="s">
        <v>211</v>
      </c>
      <c r="B11151" s="1" t="s">
        <v>10190</v>
      </c>
      <c r="C11151" t="s">
        <v>339</v>
      </c>
      <c r="D11151">
        <f t="shared" si="1566"/>
        <v>11149</v>
      </c>
      <c r="E11151" t="s">
        <v>924</v>
      </c>
      <c r="F11151" t="s">
        <v>10</v>
      </c>
      <c r="G11151" t="s">
        <v>4</v>
      </c>
      <c r="H11151" t="s">
        <v>11589</v>
      </c>
      <c r="I11151" s="4">
        <v>42509</v>
      </c>
      <c r="J11151">
        <f t="shared" si="1567"/>
        <v>3</v>
      </c>
      <c r="K11151">
        <f t="shared" si="1568"/>
        <v>6</v>
      </c>
      <c r="L11151" s="3">
        <f t="shared" si="1569"/>
        <v>42699</v>
      </c>
      <c r="M11151" t="str">
        <f t="shared" si="1570"/>
        <v>13:36</v>
      </c>
      <c r="N11151">
        <f t="shared" si="1571"/>
        <v>816</v>
      </c>
      <c r="O11151">
        <f t="shared" si="1572"/>
        <v>5</v>
      </c>
      <c r="P11151" t="str">
        <f t="shared" si="1573"/>
        <v>Work</v>
      </c>
      <c r="Q11151" t="str">
        <f>VLOOKUP(N11151,IF(P11151="Work",Intervals!$A$4:$C$9,Intervals!$F$4:$H$9),3,1)</f>
        <v>Int_7-17</v>
      </c>
      <c r="R11151" t="str">
        <f t="shared" si="1574"/>
        <v>1</v>
      </c>
      <c r="S11151">
        <f>VLOOKUP(N11151,IF(P11151="Work",Intervals!$A$4:$D$9,Intervals!$F$4:$I$9),4,1)</f>
        <v>3</v>
      </c>
    </row>
    <row r="11152" spans="1:19" x14ac:dyDescent="0.25">
      <c r="A11152" t="s">
        <v>173</v>
      </c>
      <c r="B11152" s="1" t="s">
        <v>10191</v>
      </c>
      <c r="C11152" t="s">
        <v>339</v>
      </c>
      <c r="D11152">
        <f t="shared" si="1566"/>
        <v>11150</v>
      </c>
      <c r="E11152" t="s">
        <v>386</v>
      </c>
      <c r="F11152" t="s">
        <v>10</v>
      </c>
      <c r="G11152" t="s">
        <v>4</v>
      </c>
      <c r="H11152" t="s">
        <v>11603</v>
      </c>
      <c r="I11152" t="s">
        <v>11677</v>
      </c>
      <c r="J11152">
        <f t="shared" si="1567"/>
        <v>3</v>
      </c>
      <c r="K11152">
        <f t="shared" si="1568"/>
        <v>6</v>
      </c>
      <c r="L11152" s="3">
        <f t="shared" si="1569"/>
        <v>42699</v>
      </c>
      <c r="M11152" t="str">
        <f t="shared" si="1570"/>
        <v>13:38</v>
      </c>
      <c r="N11152">
        <f t="shared" si="1571"/>
        <v>818</v>
      </c>
      <c r="O11152">
        <f t="shared" si="1572"/>
        <v>5</v>
      </c>
      <c r="P11152" t="str">
        <f t="shared" si="1573"/>
        <v>Work</v>
      </c>
      <c r="Q11152" t="str">
        <f>VLOOKUP(N11152,IF(P11152="Work",Intervals!$A$4:$C$9,Intervals!$F$4:$H$9),3,1)</f>
        <v>Int_7-17</v>
      </c>
      <c r="R11152" t="str">
        <f t="shared" si="1574"/>
        <v>1</v>
      </c>
      <c r="S11152">
        <f>VLOOKUP(N11152,IF(P11152="Work",Intervals!$A$4:$D$9,Intervals!$F$4:$I$9),4,1)</f>
        <v>3</v>
      </c>
    </row>
    <row r="11153" spans="1:19" x14ac:dyDescent="0.25">
      <c r="A11153" t="s">
        <v>90</v>
      </c>
      <c r="B11153" s="1" t="s">
        <v>10192</v>
      </c>
      <c r="C11153" t="s">
        <v>339</v>
      </c>
      <c r="D11153">
        <f t="shared" si="1566"/>
        <v>11151</v>
      </c>
      <c r="E11153" t="s">
        <v>924</v>
      </c>
      <c r="F11153" t="s">
        <v>10</v>
      </c>
      <c r="G11153" t="s">
        <v>4</v>
      </c>
      <c r="H11153" t="s">
        <v>11589</v>
      </c>
      <c r="I11153" s="4">
        <v>42509</v>
      </c>
      <c r="J11153">
        <f t="shared" si="1567"/>
        <v>3</v>
      </c>
      <c r="K11153">
        <f t="shared" si="1568"/>
        <v>6</v>
      </c>
      <c r="L11153" s="3">
        <f t="shared" si="1569"/>
        <v>42699</v>
      </c>
      <c r="M11153" t="str">
        <f t="shared" si="1570"/>
        <v>13:42</v>
      </c>
      <c r="N11153">
        <f t="shared" si="1571"/>
        <v>822</v>
      </c>
      <c r="O11153">
        <f t="shared" si="1572"/>
        <v>5</v>
      </c>
      <c r="P11153" t="str">
        <f t="shared" si="1573"/>
        <v>Work</v>
      </c>
      <c r="Q11153" t="str">
        <f>VLOOKUP(N11153,IF(P11153="Work",Intervals!$A$4:$C$9,Intervals!$F$4:$H$9),3,1)</f>
        <v>Int_7-17</v>
      </c>
      <c r="R11153" t="str">
        <f t="shared" si="1574"/>
        <v>1</v>
      </c>
      <c r="S11153">
        <f>VLOOKUP(N11153,IF(P11153="Work",Intervals!$A$4:$D$9,Intervals!$F$4:$I$9),4,1)</f>
        <v>3</v>
      </c>
    </row>
    <row r="11154" spans="1:19" x14ac:dyDescent="0.25">
      <c r="A11154" t="s">
        <v>110</v>
      </c>
      <c r="B11154" s="1" t="s">
        <v>10193</v>
      </c>
      <c r="C11154" t="s">
        <v>339</v>
      </c>
      <c r="D11154">
        <f t="shared" si="1566"/>
        <v>11152</v>
      </c>
      <c r="E11154" t="s">
        <v>391</v>
      </c>
      <c r="F11154" t="s">
        <v>10</v>
      </c>
      <c r="G11154" t="s">
        <v>4</v>
      </c>
      <c r="H11154" t="s">
        <v>11603</v>
      </c>
      <c r="I11154" t="s">
        <v>11677</v>
      </c>
      <c r="J11154">
        <f t="shared" si="1567"/>
        <v>3</v>
      </c>
      <c r="K11154">
        <f t="shared" si="1568"/>
        <v>6</v>
      </c>
      <c r="L11154" s="3">
        <f t="shared" si="1569"/>
        <v>42699</v>
      </c>
      <c r="M11154" t="str">
        <f t="shared" si="1570"/>
        <v>13:43</v>
      </c>
      <c r="N11154">
        <f t="shared" si="1571"/>
        <v>823.00000000000011</v>
      </c>
      <c r="O11154">
        <f t="shared" si="1572"/>
        <v>5</v>
      </c>
      <c r="P11154" t="str">
        <f t="shared" si="1573"/>
        <v>Work</v>
      </c>
      <c r="Q11154" t="str">
        <f>VLOOKUP(N11154,IF(P11154="Work",Intervals!$A$4:$C$9,Intervals!$F$4:$H$9),3,1)</f>
        <v>Int_7-17</v>
      </c>
      <c r="R11154" t="str">
        <f t="shared" si="1574"/>
        <v>1</v>
      </c>
      <c r="S11154">
        <f>VLOOKUP(N11154,IF(P11154="Work",Intervals!$A$4:$D$9,Intervals!$F$4:$I$9),4,1)</f>
        <v>3</v>
      </c>
    </row>
    <row r="11155" spans="1:19" x14ac:dyDescent="0.25">
      <c r="A11155" t="s">
        <v>217</v>
      </c>
      <c r="B11155" s="1" t="s">
        <v>10194</v>
      </c>
      <c r="C11155" t="s">
        <v>339</v>
      </c>
      <c r="D11155">
        <f t="shared" si="1566"/>
        <v>11153</v>
      </c>
      <c r="E11155" t="s">
        <v>410</v>
      </c>
      <c r="F11155" t="s">
        <v>3</v>
      </c>
      <c r="G11155" t="s">
        <v>4</v>
      </c>
      <c r="H11155" t="s">
        <v>11589</v>
      </c>
      <c r="I11155" s="4">
        <v>42509</v>
      </c>
      <c r="J11155">
        <f t="shared" si="1567"/>
        <v>3</v>
      </c>
      <c r="K11155">
        <f t="shared" si="1568"/>
        <v>6</v>
      </c>
      <c r="L11155" s="3">
        <f t="shared" si="1569"/>
        <v>42699</v>
      </c>
      <c r="M11155" t="str">
        <f t="shared" si="1570"/>
        <v>13:50</v>
      </c>
      <c r="N11155">
        <f t="shared" si="1571"/>
        <v>829.99999999999989</v>
      </c>
      <c r="O11155">
        <f t="shared" si="1572"/>
        <v>5</v>
      </c>
      <c r="P11155" t="str">
        <f t="shared" si="1573"/>
        <v>Work</v>
      </c>
      <c r="Q11155" t="str">
        <f>VLOOKUP(N11155,IF(P11155="Work",Intervals!$A$4:$C$9,Intervals!$F$4:$H$9),3,1)</f>
        <v>Int_7-17</v>
      </c>
      <c r="R11155" t="str">
        <f t="shared" si="1574"/>
        <v>1</v>
      </c>
      <c r="S11155">
        <f>VLOOKUP(N11155,IF(P11155="Work",Intervals!$A$4:$D$9,Intervals!$F$4:$I$9),4,1)</f>
        <v>3</v>
      </c>
    </row>
    <row r="11156" spans="1:19" x14ac:dyDescent="0.25">
      <c r="A11156" t="s">
        <v>230</v>
      </c>
      <c r="B11156" s="1" t="s">
        <v>10194</v>
      </c>
      <c r="C11156" t="s">
        <v>339</v>
      </c>
      <c r="D11156">
        <f t="shared" si="1566"/>
        <v>11154</v>
      </c>
      <c r="E11156" t="s">
        <v>387</v>
      </c>
      <c r="F11156" t="s">
        <v>3</v>
      </c>
      <c r="G11156" t="s">
        <v>4</v>
      </c>
      <c r="H11156" t="s">
        <v>11597</v>
      </c>
      <c r="I11156" t="s">
        <v>11671</v>
      </c>
      <c r="J11156">
        <f t="shared" si="1567"/>
        <v>3</v>
      </c>
      <c r="K11156">
        <f t="shared" si="1568"/>
        <v>6</v>
      </c>
      <c r="L11156" s="3">
        <f t="shared" si="1569"/>
        <v>42699</v>
      </c>
      <c r="M11156" t="str">
        <f t="shared" si="1570"/>
        <v>13:50</v>
      </c>
      <c r="N11156">
        <f t="shared" si="1571"/>
        <v>829.99999999999989</v>
      </c>
      <c r="O11156">
        <f t="shared" si="1572"/>
        <v>5</v>
      </c>
      <c r="P11156" t="str">
        <f t="shared" si="1573"/>
        <v>Work</v>
      </c>
      <c r="Q11156" t="str">
        <f>VLOOKUP(N11156,IF(P11156="Work",Intervals!$A$4:$C$9,Intervals!$F$4:$H$9),3,1)</f>
        <v>Int_7-17</v>
      </c>
      <c r="R11156" t="str">
        <f t="shared" si="1574"/>
        <v>1</v>
      </c>
      <c r="S11156">
        <f>VLOOKUP(N11156,IF(P11156="Work",Intervals!$A$4:$D$9,Intervals!$F$4:$I$9),4,1)</f>
        <v>3</v>
      </c>
    </row>
    <row r="11157" spans="1:19" x14ac:dyDescent="0.25">
      <c r="A11157" t="s">
        <v>83</v>
      </c>
      <c r="B11157" s="1" t="s">
        <v>10195</v>
      </c>
      <c r="C11157" t="s">
        <v>339</v>
      </c>
      <c r="D11157">
        <f t="shared" si="1566"/>
        <v>11155</v>
      </c>
      <c r="E11157" t="s">
        <v>384</v>
      </c>
      <c r="F11157" t="s">
        <v>10</v>
      </c>
      <c r="G11157" t="s">
        <v>4</v>
      </c>
      <c r="H11157" t="s">
        <v>11589</v>
      </c>
      <c r="I11157" s="4">
        <v>42509</v>
      </c>
      <c r="J11157">
        <f t="shared" si="1567"/>
        <v>3</v>
      </c>
      <c r="K11157">
        <f t="shared" si="1568"/>
        <v>6</v>
      </c>
      <c r="L11157" s="3">
        <f t="shared" si="1569"/>
        <v>42699</v>
      </c>
      <c r="M11157" t="str">
        <f t="shared" si="1570"/>
        <v>13:52</v>
      </c>
      <c r="N11157">
        <f t="shared" si="1571"/>
        <v>832.00000000000023</v>
      </c>
      <c r="O11157">
        <f t="shared" si="1572"/>
        <v>5</v>
      </c>
      <c r="P11157" t="str">
        <f t="shared" si="1573"/>
        <v>Work</v>
      </c>
      <c r="Q11157" t="str">
        <f>VLOOKUP(N11157,IF(P11157="Work",Intervals!$A$4:$C$9,Intervals!$F$4:$H$9),3,1)</f>
        <v>Int_7-17</v>
      </c>
      <c r="R11157" t="str">
        <f t="shared" si="1574"/>
        <v>1</v>
      </c>
      <c r="S11157">
        <f>VLOOKUP(N11157,IF(P11157="Work",Intervals!$A$4:$D$9,Intervals!$F$4:$I$9),4,1)</f>
        <v>3</v>
      </c>
    </row>
    <row r="11158" spans="1:19" x14ac:dyDescent="0.25">
      <c r="A11158" t="s">
        <v>140</v>
      </c>
      <c r="B11158" s="1" t="s">
        <v>10196</v>
      </c>
      <c r="C11158" t="s">
        <v>339</v>
      </c>
      <c r="D11158">
        <f t="shared" si="1566"/>
        <v>11156</v>
      </c>
      <c r="E11158" t="s">
        <v>1191</v>
      </c>
      <c r="F11158" t="s">
        <v>10</v>
      </c>
      <c r="G11158" t="s">
        <v>4</v>
      </c>
      <c r="H11158" t="s">
        <v>11589</v>
      </c>
      <c r="I11158" s="4">
        <v>42509</v>
      </c>
      <c r="J11158">
        <f t="shared" si="1567"/>
        <v>3</v>
      </c>
      <c r="K11158">
        <f t="shared" si="1568"/>
        <v>6</v>
      </c>
      <c r="L11158" s="3">
        <f t="shared" si="1569"/>
        <v>42699</v>
      </c>
      <c r="M11158" t="str">
        <f t="shared" si="1570"/>
        <v>13:53</v>
      </c>
      <c r="N11158">
        <f t="shared" si="1571"/>
        <v>832.99999999999977</v>
      </c>
      <c r="O11158">
        <f t="shared" si="1572"/>
        <v>5</v>
      </c>
      <c r="P11158" t="str">
        <f t="shared" si="1573"/>
        <v>Work</v>
      </c>
      <c r="Q11158" t="str">
        <f>VLOOKUP(N11158,IF(P11158="Work",Intervals!$A$4:$C$9,Intervals!$F$4:$H$9),3,1)</f>
        <v>Int_7-17</v>
      </c>
      <c r="R11158" t="str">
        <f t="shared" si="1574"/>
        <v>1</v>
      </c>
      <c r="S11158">
        <f>VLOOKUP(N11158,IF(P11158="Work",Intervals!$A$4:$D$9,Intervals!$F$4:$I$9),4,1)</f>
        <v>3</v>
      </c>
    </row>
    <row r="11159" spans="1:19" x14ac:dyDescent="0.25">
      <c r="A11159" t="s">
        <v>242</v>
      </c>
      <c r="B11159" s="1" t="s">
        <v>10197</v>
      </c>
      <c r="C11159" t="s">
        <v>339</v>
      </c>
      <c r="D11159">
        <f t="shared" si="1566"/>
        <v>11157</v>
      </c>
      <c r="E11159" t="s">
        <v>924</v>
      </c>
      <c r="F11159" t="s">
        <v>10</v>
      </c>
      <c r="G11159" t="s">
        <v>4</v>
      </c>
      <c r="H11159" t="s">
        <v>11589</v>
      </c>
      <c r="I11159" s="4">
        <v>42509</v>
      </c>
      <c r="J11159">
        <f t="shared" si="1567"/>
        <v>3</v>
      </c>
      <c r="K11159">
        <f t="shared" si="1568"/>
        <v>6</v>
      </c>
      <c r="L11159" s="3">
        <f t="shared" si="1569"/>
        <v>42699</v>
      </c>
      <c r="M11159" t="str">
        <f t="shared" si="1570"/>
        <v>14:12</v>
      </c>
      <c r="N11159">
        <f t="shared" si="1571"/>
        <v>852.00000000000023</v>
      </c>
      <c r="O11159">
        <f t="shared" si="1572"/>
        <v>5</v>
      </c>
      <c r="P11159" t="str">
        <f t="shared" si="1573"/>
        <v>Work</v>
      </c>
      <c r="Q11159" t="str">
        <f>VLOOKUP(N11159,IF(P11159="Work",Intervals!$A$4:$C$9,Intervals!$F$4:$H$9),3,1)</f>
        <v>Int_7-17</v>
      </c>
      <c r="R11159" t="str">
        <f t="shared" si="1574"/>
        <v>1</v>
      </c>
      <c r="S11159">
        <f>VLOOKUP(N11159,IF(P11159="Work",Intervals!$A$4:$D$9,Intervals!$F$4:$I$9),4,1)</f>
        <v>3</v>
      </c>
    </row>
    <row r="11160" spans="1:19" x14ac:dyDescent="0.25">
      <c r="A11160" t="s">
        <v>219</v>
      </c>
      <c r="B11160" s="1" t="s">
        <v>10198</v>
      </c>
      <c r="C11160" t="s">
        <v>339</v>
      </c>
      <c r="D11160">
        <f t="shared" si="1566"/>
        <v>11158</v>
      </c>
      <c r="E11160" t="s">
        <v>385</v>
      </c>
      <c r="F11160" t="s">
        <v>3</v>
      </c>
      <c r="G11160" t="s">
        <v>4</v>
      </c>
      <c r="H11160" t="s">
        <v>11597</v>
      </c>
      <c r="I11160" t="s">
        <v>11671</v>
      </c>
      <c r="J11160">
        <f t="shared" si="1567"/>
        <v>3</v>
      </c>
      <c r="K11160">
        <f t="shared" si="1568"/>
        <v>6</v>
      </c>
      <c r="L11160" s="3">
        <f t="shared" si="1569"/>
        <v>42699</v>
      </c>
      <c r="M11160" t="str">
        <f t="shared" si="1570"/>
        <v>14:13</v>
      </c>
      <c r="N11160">
        <f t="shared" si="1571"/>
        <v>853</v>
      </c>
      <c r="O11160">
        <f t="shared" si="1572"/>
        <v>5</v>
      </c>
      <c r="P11160" t="str">
        <f t="shared" si="1573"/>
        <v>Work</v>
      </c>
      <c r="Q11160" t="str">
        <f>VLOOKUP(N11160,IF(P11160="Work",Intervals!$A$4:$C$9,Intervals!$F$4:$H$9),3,1)</f>
        <v>Int_7-17</v>
      </c>
      <c r="R11160" t="str">
        <f t="shared" si="1574"/>
        <v>1</v>
      </c>
      <c r="S11160">
        <f>VLOOKUP(N11160,IF(P11160="Work",Intervals!$A$4:$D$9,Intervals!$F$4:$I$9),4,1)</f>
        <v>3</v>
      </c>
    </row>
    <row r="11161" spans="1:19" x14ac:dyDescent="0.25">
      <c r="A11161" t="s">
        <v>327</v>
      </c>
      <c r="B11161" s="1" t="s">
        <v>10199</v>
      </c>
      <c r="C11161" t="s">
        <v>339</v>
      </c>
      <c r="D11161">
        <f t="shared" si="1566"/>
        <v>11159</v>
      </c>
      <c r="E11161" t="s">
        <v>924</v>
      </c>
      <c r="F11161" t="s">
        <v>10</v>
      </c>
      <c r="G11161" t="s">
        <v>4</v>
      </c>
      <c r="H11161" t="s">
        <v>11589</v>
      </c>
      <c r="I11161" s="4">
        <v>42509</v>
      </c>
      <c r="J11161">
        <f t="shared" si="1567"/>
        <v>3</v>
      </c>
      <c r="K11161">
        <f t="shared" si="1568"/>
        <v>6</v>
      </c>
      <c r="L11161" s="3">
        <f t="shared" si="1569"/>
        <v>42699</v>
      </c>
      <c r="M11161" t="str">
        <f t="shared" si="1570"/>
        <v>14:14</v>
      </c>
      <c r="N11161">
        <f t="shared" si="1571"/>
        <v>853.99999999999989</v>
      </c>
      <c r="O11161">
        <f t="shared" si="1572"/>
        <v>5</v>
      </c>
      <c r="P11161" t="str">
        <f t="shared" si="1573"/>
        <v>Work</v>
      </c>
      <c r="Q11161" t="str">
        <f>VLOOKUP(N11161,IF(P11161="Work",Intervals!$A$4:$C$9,Intervals!$F$4:$H$9),3,1)</f>
        <v>Int_7-17</v>
      </c>
      <c r="R11161" t="str">
        <f t="shared" si="1574"/>
        <v>1</v>
      </c>
      <c r="S11161">
        <f>VLOOKUP(N11161,IF(P11161="Work",Intervals!$A$4:$D$9,Intervals!$F$4:$I$9),4,1)</f>
        <v>3</v>
      </c>
    </row>
    <row r="11162" spans="1:19" x14ac:dyDescent="0.25">
      <c r="A11162" t="s">
        <v>204</v>
      </c>
      <c r="B11162" s="1" t="s">
        <v>10200</v>
      </c>
      <c r="C11162" t="s">
        <v>339</v>
      </c>
      <c r="D11162">
        <f t="shared" si="1566"/>
        <v>11160</v>
      </c>
      <c r="E11162" t="s">
        <v>404</v>
      </c>
      <c r="F11162" t="s">
        <v>10</v>
      </c>
      <c r="G11162" t="s">
        <v>4</v>
      </c>
      <c r="H11162" t="s">
        <v>11589</v>
      </c>
      <c r="I11162" s="4">
        <v>42509</v>
      </c>
      <c r="J11162">
        <f t="shared" si="1567"/>
        <v>3</v>
      </c>
      <c r="K11162">
        <f t="shared" si="1568"/>
        <v>6</v>
      </c>
      <c r="L11162" s="3">
        <f t="shared" si="1569"/>
        <v>42699</v>
      </c>
      <c r="M11162" t="str">
        <f t="shared" si="1570"/>
        <v>14:26</v>
      </c>
      <c r="N11162">
        <f t="shared" si="1571"/>
        <v>865.99999999999977</v>
      </c>
      <c r="O11162">
        <f t="shared" si="1572"/>
        <v>5</v>
      </c>
      <c r="P11162" t="str">
        <f t="shared" si="1573"/>
        <v>Work</v>
      </c>
      <c r="Q11162" t="str">
        <f>VLOOKUP(N11162,IF(P11162="Work",Intervals!$A$4:$C$9,Intervals!$F$4:$H$9),3,1)</f>
        <v>Int_7-17</v>
      </c>
      <c r="R11162" t="str">
        <f t="shared" si="1574"/>
        <v>1</v>
      </c>
      <c r="S11162">
        <f>VLOOKUP(N11162,IF(P11162="Work",Intervals!$A$4:$D$9,Intervals!$F$4:$I$9),4,1)</f>
        <v>3</v>
      </c>
    </row>
    <row r="11163" spans="1:19" x14ac:dyDescent="0.25">
      <c r="A11163" t="s">
        <v>321</v>
      </c>
      <c r="B11163" s="1" t="s">
        <v>10201</v>
      </c>
      <c r="C11163" t="s">
        <v>339</v>
      </c>
      <c r="D11163">
        <f t="shared" si="1566"/>
        <v>11161</v>
      </c>
      <c r="E11163" t="s">
        <v>924</v>
      </c>
      <c r="F11163" t="s">
        <v>10</v>
      </c>
      <c r="G11163" t="s">
        <v>4</v>
      </c>
      <c r="H11163" t="s">
        <v>11589</v>
      </c>
      <c r="I11163" s="4">
        <v>42509</v>
      </c>
      <c r="J11163">
        <f t="shared" si="1567"/>
        <v>3</v>
      </c>
      <c r="K11163">
        <f t="shared" si="1568"/>
        <v>6</v>
      </c>
      <c r="L11163" s="3">
        <f t="shared" si="1569"/>
        <v>42699</v>
      </c>
      <c r="M11163" t="str">
        <f t="shared" si="1570"/>
        <v>14:29</v>
      </c>
      <c r="N11163">
        <f t="shared" si="1571"/>
        <v>869</v>
      </c>
      <c r="O11163">
        <f t="shared" si="1572"/>
        <v>5</v>
      </c>
      <c r="P11163" t="str">
        <f t="shared" si="1573"/>
        <v>Work</v>
      </c>
      <c r="Q11163" t="str">
        <f>VLOOKUP(N11163,IF(P11163="Work",Intervals!$A$4:$C$9,Intervals!$F$4:$H$9),3,1)</f>
        <v>Int_7-17</v>
      </c>
      <c r="R11163" t="str">
        <f t="shared" si="1574"/>
        <v>1</v>
      </c>
      <c r="S11163">
        <f>VLOOKUP(N11163,IF(P11163="Work",Intervals!$A$4:$D$9,Intervals!$F$4:$I$9),4,1)</f>
        <v>3</v>
      </c>
    </row>
    <row r="11164" spans="1:19" x14ac:dyDescent="0.25">
      <c r="A11164" t="s">
        <v>165</v>
      </c>
      <c r="B11164" s="1" t="s">
        <v>10202</v>
      </c>
      <c r="C11164" t="s">
        <v>339</v>
      </c>
      <c r="D11164">
        <f t="shared" si="1566"/>
        <v>11162</v>
      </c>
      <c r="E11164" t="s">
        <v>924</v>
      </c>
      <c r="F11164" t="s">
        <v>10</v>
      </c>
      <c r="G11164" t="s">
        <v>4</v>
      </c>
      <c r="H11164" t="s">
        <v>11589</v>
      </c>
      <c r="I11164" s="4">
        <v>42509</v>
      </c>
      <c r="J11164">
        <f t="shared" si="1567"/>
        <v>3</v>
      </c>
      <c r="K11164">
        <f t="shared" si="1568"/>
        <v>6</v>
      </c>
      <c r="L11164" s="3">
        <f t="shared" si="1569"/>
        <v>42699</v>
      </c>
      <c r="M11164" t="str">
        <f t="shared" si="1570"/>
        <v>14:30</v>
      </c>
      <c r="N11164">
        <f t="shared" si="1571"/>
        <v>869.99999999999977</v>
      </c>
      <c r="O11164">
        <f t="shared" si="1572"/>
        <v>5</v>
      </c>
      <c r="P11164" t="str">
        <f t="shared" si="1573"/>
        <v>Work</v>
      </c>
      <c r="Q11164" t="str">
        <f>VLOOKUP(N11164,IF(P11164="Work",Intervals!$A$4:$C$9,Intervals!$F$4:$H$9),3,1)</f>
        <v>Int_7-17</v>
      </c>
      <c r="R11164" t="str">
        <f t="shared" si="1574"/>
        <v>1</v>
      </c>
      <c r="S11164">
        <f>VLOOKUP(N11164,IF(P11164="Work",Intervals!$A$4:$D$9,Intervals!$F$4:$I$9),4,1)</f>
        <v>3</v>
      </c>
    </row>
    <row r="11165" spans="1:19" x14ac:dyDescent="0.25">
      <c r="A11165" t="s">
        <v>155</v>
      </c>
      <c r="B11165" s="1" t="s">
        <v>10203</v>
      </c>
      <c r="C11165" t="s">
        <v>339</v>
      </c>
      <c r="D11165">
        <f t="shared" si="1566"/>
        <v>11163</v>
      </c>
      <c r="E11165" t="s">
        <v>357</v>
      </c>
      <c r="F11165" t="s">
        <v>3</v>
      </c>
      <c r="G11165" t="s">
        <v>4</v>
      </c>
      <c r="H11165" t="s">
        <v>11597</v>
      </c>
      <c r="I11165" t="s">
        <v>11671</v>
      </c>
      <c r="J11165">
        <f t="shared" si="1567"/>
        <v>3</v>
      </c>
      <c r="K11165">
        <f t="shared" si="1568"/>
        <v>6</v>
      </c>
      <c r="L11165" s="3">
        <f t="shared" si="1569"/>
        <v>42699</v>
      </c>
      <c r="M11165" t="str">
        <f t="shared" si="1570"/>
        <v>14:31</v>
      </c>
      <c r="N11165">
        <f t="shared" si="1571"/>
        <v>871</v>
      </c>
      <c r="O11165">
        <f t="shared" si="1572"/>
        <v>5</v>
      </c>
      <c r="P11165" t="str">
        <f t="shared" si="1573"/>
        <v>Work</v>
      </c>
      <c r="Q11165" t="str">
        <f>VLOOKUP(N11165,IF(P11165="Work",Intervals!$A$4:$C$9,Intervals!$F$4:$H$9),3,1)</f>
        <v>Int_7-17</v>
      </c>
      <c r="R11165" t="str">
        <f t="shared" si="1574"/>
        <v>1</v>
      </c>
      <c r="S11165">
        <f>VLOOKUP(N11165,IF(P11165="Work",Intervals!$A$4:$D$9,Intervals!$F$4:$I$9),4,1)</f>
        <v>3</v>
      </c>
    </row>
    <row r="11166" spans="1:19" x14ac:dyDescent="0.25">
      <c r="A11166" t="s">
        <v>90</v>
      </c>
      <c r="B11166" s="1" t="s">
        <v>10203</v>
      </c>
      <c r="C11166" t="s">
        <v>339</v>
      </c>
      <c r="D11166">
        <f t="shared" si="1566"/>
        <v>11164</v>
      </c>
      <c r="E11166" t="s">
        <v>924</v>
      </c>
      <c r="F11166" t="s">
        <v>10</v>
      </c>
      <c r="G11166" t="s">
        <v>4</v>
      </c>
      <c r="H11166" t="s">
        <v>11589</v>
      </c>
      <c r="I11166" s="4">
        <v>42509</v>
      </c>
      <c r="J11166">
        <f t="shared" si="1567"/>
        <v>3</v>
      </c>
      <c r="K11166">
        <f t="shared" si="1568"/>
        <v>6</v>
      </c>
      <c r="L11166" s="3">
        <f t="shared" si="1569"/>
        <v>42699</v>
      </c>
      <c r="M11166" t="str">
        <f t="shared" si="1570"/>
        <v>14:31</v>
      </c>
      <c r="N11166">
        <f t="shared" si="1571"/>
        <v>871</v>
      </c>
      <c r="O11166">
        <f t="shared" si="1572"/>
        <v>5</v>
      </c>
      <c r="P11166" t="str">
        <f t="shared" si="1573"/>
        <v>Work</v>
      </c>
      <c r="Q11166" t="str">
        <f>VLOOKUP(N11166,IF(P11166="Work",Intervals!$A$4:$C$9,Intervals!$F$4:$H$9),3,1)</f>
        <v>Int_7-17</v>
      </c>
      <c r="R11166" t="str">
        <f t="shared" si="1574"/>
        <v>1</v>
      </c>
      <c r="S11166">
        <f>VLOOKUP(N11166,IF(P11166="Work",Intervals!$A$4:$D$9,Intervals!$F$4:$I$9),4,1)</f>
        <v>3</v>
      </c>
    </row>
    <row r="11167" spans="1:19" x14ac:dyDescent="0.25">
      <c r="A11167" t="s">
        <v>279</v>
      </c>
      <c r="B11167" s="1" t="s">
        <v>10204</v>
      </c>
      <c r="C11167" t="s">
        <v>339</v>
      </c>
      <c r="D11167">
        <f t="shared" si="1566"/>
        <v>11165</v>
      </c>
      <c r="E11167" t="s">
        <v>396</v>
      </c>
      <c r="F11167" t="s">
        <v>11569</v>
      </c>
      <c r="G11167" t="s">
        <v>4</v>
      </c>
      <c r="H11167" t="s">
        <v>11589</v>
      </c>
      <c r="I11167" s="4">
        <v>42509</v>
      </c>
      <c r="J11167">
        <f t="shared" si="1567"/>
        <v>3</v>
      </c>
      <c r="K11167">
        <f t="shared" si="1568"/>
        <v>6</v>
      </c>
      <c r="L11167" s="3">
        <f t="shared" si="1569"/>
        <v>42699</v>
      </c>
      <c r="M11167" t="str">
        <f t="shared" si="1570"/>
        <v>14:32</v>
      </c>
      <c r="N11167">
        <f t="shared" si="1571"/>
        <v>872.00000000000011</v>
      </c>
      <c r="O11167">
        <f t="shared" si="1572"/>
        <v>5</v>
      </c>
      <c r="P11167" t="str">
        <f t="shared" si="1573"/>
        <v>Work</v>
      </c>
      <c r="Q11167" t="str">
        <f>VLOOKUP(N11167,IF(P11167="Work",Intervals!$A$4:$C$9,Intervals!$F$4:$H$9),3,1)</f>
        <v>Int_7-17</v>
      </c>
      <c r="R11167" t="str">
        <f t="shared" si="1574"/>
        <v>1</v>
      </c>
      <c r="S11167">
        <f>VLOOKUP(N11167,IF(P11167="Work",Intervals!$A$4:$D$9,Intervals!$F$4:$I$9),4,1)</f>
        <v>3</v>
      </c>
    </row>
    <row r="11168" spans="1:19" x14ac:dyDescent="0.25">
      <c r="A11168" t="s">
        <v>162</v>
      </c>
      <c r="B11168" s="1" t="s">
        <v>10205</v>
      </c>
      <c r="C11168" t="s">
        <v>339</v>
      </c>
      <c r="D11168">
        <f t="shared" si="1566"/>
        <v>11166</v>
      </c>
      <c r="E11168" t="s">
        <v>387</v>
      </c>
      <c r="F11168" t="s">
        <v>3</v>
      </c>
      <c r="G11168" t="s">
        <v>4</v>
      </c>
      <c r="H11168" t="s">
        <v>11597</v>
      </c>
      <c r="I11168" t="s">
        <v>11671</v>
      </c>
      <c r="J11168">
        <f t="shared" si="1567"/>
        <v>3</v>
      </c>
      <c r="K11168">
        <f t="shared" si="1568"/>
        <v>6</v>
      </c>
      <c r="L11168" s="3">
        <f t="shared" si="1569"/>
        <v>42699</v>
      </c>
      <c r="M11168" t="str">
        <f t="shared" si="1570"/>
        <v>14:37</v>
      </c>
      <c r="N11168">
        <f t="shared" si="1571"/>
        <v>877.00000000000023</v>
      </c>
      <c r="O11168">
        <f t="shared" si="1572"/>
        <v>5</v>
      </c>
      <c r="P11168" t="str">
        <f t="shared" si="1573"/>
        <v>Work</v>
      </c>
      <c r="Q11168" t="str">
        <f>VLOOKUP(N11168,IF(P11168="Work",Intervals!$A$4:$C$9,Intervals!$F$4:$H$9),3,1)</f>
        <v>Int_7-17</v>
      </c>
      <c r="R11168" t="str">
        <f t="shared" si="1574"/>
        <v>1</v>
      </c>
      <c r="S11168">
        <f>VLOOKUP(N11168,IF(P11168="Work",Intervals!$A$4:$D$9,Intervals!$F$4:$I$9),4,1)</f>
        <v>3</v>
      </c>
    </row>
    <row r="11169" spans="1:19" x14ac:dyDescent="0.25">
      <c r="A11169" t="s">
        <v>121</v>
      </c>
      <c r="B11169" s="1" t="s">
        <v>10206</v>
      </c>
      <c r="C11169" t="s">
        <v>339</v>
      </c>
      <c r="D11169">
        <f t="shared" si="1566"/>
        <v>11167</v>
      </c>
      <c r="E11169" t="s">
        <v>1192</v>
      </c>
      <c r="F11169" t="s">
        <v>10</v>
      </c>
      <c r="G11169" t="s">
        <v>4</v>
      </c>
      <c r="H11169" t="s">
        <v>11589</v>
      </c>
      <c r="I11169" s="4">
        <v>42509</v>
      </c>
      <c r="J11169">
        <f t="shared" si="1567"/>
        <v>3</v>
      </c>
      <c r="K11169">
        <f t="shared" si="1568"/>
        <v>6</v>
      </c>
      <c r="L11169" s="3">
        <f t="shared" si="1569"/>
        <v>42699</v>
      </c>
      <c r="M11169" t="str">
        <f t="shared" si="1570"/>
        <v>14:39</v>
      </c>
      <c r="N11169">
        <f t="shared" si="1571"/>
        <v>878.99999999999989</v>
      </c>
      <c r="O11169">
        <f t="shared" si="1572"/>
        <v>5</v>
      </c>
      <c r="P11169" t="str">
        <f t="shared" si="1573"/>
        <v>Work</v>
      </c>
      <c r="Q11169" t="str">
        <f>VLOOKUP(N11169,IF(P11169="Work",Intervals!$A$4:$C$9,Intervals!$F$4:$H$9),3,1)</f>
        <v>Int_7-17</v>
      </c>
      <c r="R11169" t="str">
        <f t="shared" si="1574"/>
        <v>1</v>
      </c>
      <c r="S11169">
        <f>VLOOKUP(N11169,IF(P11169="Work",Intervals!$A$4:$D$9,Intervals!$F$4:$I$9),4,1)</f>
        <v>3</v>
      </c>
    </row>
    <row r="11170" spans="1:19" x14ac:dyDescent="0.25">
      <c r="A11170" t="s">
        <v>199</v>
      </c>
      <c r="B11170" s="1" t="s">
        <v>10207</v>
      </c>
      <c r="C11170" t="s">
        <v>339</v>
      </c>
      <c r="D11170">
        <f t="shared" si="1566"/>
        <v>11168</v>
      </c>
      <c r="E11170" t="s">
        <v>392</v>
      </c>
      <c r="F11170" t="s">
        <v>11568</v>
      </c>
      <c r="G11170" t="s">
        <v>4</v>
      </c>
      <c r="H11170" t="s">
        <v>11589</v>
      </c>
      <c r="I11170" s="4">
        <v>42509</v>
      </c>
      <c r="J11170">
        <f t="shared" si="1567"/>
        <v>3</v>
      </c>
      <c r="K11170">
        <f t="shared" si="1568"/>
        <v>6</v>
      </c>
      <c r="L11170" s="3">
        <f t="shared" si="1569"/>
        <v>42699</v>
      </c>
      <c r="M11170" t="str">
        <f t="shared" si="1570"/>
        <v>14:47</v>
      </c>
      <c r="N11170">
        <f t="shared" si="1571"/>
        <v>886.99999999999989</v>
      </c>
      <c r="O11170">
        <f t="shared" si="1572"/>
        <v>5</v>
      </c>
      <c r="P11170" t="str">
        <f t="shared" si="1573"/>
        <v>Work</v>
      </c>
      <c r="Q11170" t="str">
        <f>VLOOKUP(N11170,IF(P11170="Work",Intervals!$A$4:$C$9,Intervals!$F$4:$H$9),3,1)</f>
        <v>Int_7-17</v>
      </c>
      <c r="R11170" t="str">
        <f t="shared" si="1574"/>
        <v>1</v>
      </c>
      <c r="S11170">
        <f>VLOOKUP(N11170,IF(P11170="Work",Intervals!$A$4:$D$9,Intervals!$F$4:$I$9),4,1)</f>
        <v>3</v>
      </c>
    </row>
    <row r="11171" spans="1:19" x14ac:dyDescent="0.25">
      <c r="A11171" t="s">
        <v>89</v>
      </c>
      <c r="B11171" s="1" t="s">
        <v>10207</v>
      </c>
      <c r="C11171" t="s">
        <v>339</v>
      </c>
      <c r="D11171">
        <f t="shared" si="1566"/>
        <v>11169</v>
      </c>
      <c r="E11171" t="s">
        <v>347</v>
      </c>
      <c r="F11171" t="s">
        <v>10</v>
      </c>
      <c r="G11171" t="s">
        <v>4</v>
      </c>
      <c r="H11171" t="s">
        <v>11589</v>
      </c>
      <c r="I11171" s="4">
        <v>42509</v>
      </c>
      <c r="J11171">
        <f t="shared" si="1567"/>
        <v>3</v>
      </c>
      <c r="K11171">
        <f t="shared" si="1568"/>
        <v>6</v>
      </c>
      <c r="L11171" s="3">
        <f t="shared" si="1569"/>
        <v>42699</v>
      </c>
      <c r="M11171" t="str">
        <f t="shared" si="1570"/>
        <v>14:47</v>
      </c>
      <c r="N11171">
        <f t="shared" si="1571"/>
        <v>886.99999999999989</v>
      </c>
      <c r="O11171">
        <f t="shared" si="1572"/>
        <v>5</v>
      </c>
      <c r="P11171" t="str">
        <f t="shared" si="1573"/>
        <v>Work</v>
      </c>
      <c r="Q11171" t="str">
        <f>VLOOKUP(N11171,IF(P11171="Work",Intervals!$A$4:$C$9,Intervals!$F$4:$H$9),3,1)</f>
        <v>Int_7-17</v>
      </c>
      <c r="R11171" t="str">
        <f t="shared" si="1574"/>
        <v>1</v>
      </c>
      <c r="S11171">
        <f>VLOOKUP(N11171,IF(P11171="Work",Intervals!$A$4:$D$9,Intervals!$F$4:$I$9),4,1)</f>
        <v>3</v>
      </c>
    </row>
    <row r="11172" spans="1:19" x14ac:dyDescent="0.25">
      <c r="A11172" t="s">
        <v>171</v>
      </c>
      <c r="B11172" s="1" t="s">
        <v>10208</v>
      </c>
      <c r="C11172" t="s">
        <v>339</v>
      </c>
      <c r="D11172">
        <f t="shared" si="1566"/>
        <v>11170</v>
      </c>
      <c r="E11172" t="s">
        <v>396</v>
      </c>
      <c r="F11172" t="s">
        <v>11569</v>
      </c>
      <c r="G11172" t="s">
        <v>4</v>
      </c>
      <c r="H11172" t="s">
        <v>11589</v>
      </c>
      <c r="I11172" s="4">
        <v>42509</v>
      </c>
      <c r="J11172">
        <f t="shared" si="1567"/>
        <v>3</v>
      </c>
      <c r="K11172">
        <f t="shared" si="1568"/>
        <v>6</v>
      </c>
      <c r="L11172" s="3">
        <f t="shared" si="1569"/>
        <v>42699</v>
      </c>
      <c r="M11172" t="str">
        <f t="shared" si="1570"/>
        <v>14:49</v>
      </c>
      <c r="N11172">
        <f t="shared" si="1571"/>
        <v>889.00000000000023</v>
      </c>
      <c r="O11172">
        <f t="shared" si="1572"/>
        <v>5</v>
      </c>
      <c r="P11172" t="str">
        <f t="shared" si="1573"/>
        <v>Work</v>
      </c>
      <c r="Q11172" t="str">
        <f>VLOOKUP(N11172,IF(P11172="Work",Intervals!$A$4:$C$9,Intervals!$F$4:$H$9),3,1)</f>
        <v>Int_7-17</v>
      </c>
      <c r="R11172" t="str">
        <f t="shared" si="1574"/>
        <v>1</v>
      </c>
      <c r="S11172">
        <f>VLOOKUP(N11172,IF(P11172="Work",Intervals!$A$4:$D$9,Intervals!$F$4:$I$9),4,1)</f>
        <v>3</v>
      </c>
    </row>
    <row r="11173" spans="1:19" x14ac:dyDescent="0.25">
      <c r="A11173" t="s">
        <v>168</v>
      </c>
      <c r="B11173" s="1" t="s">
        <v>10208</v>
      </c>
      <c r="C11173" t="s">
        <v>339</v>
      </c>
      <c r="D11173">
        <f t="shared" si="1566"/>
        <v>11171</v>
      </c>
      <c r="E11173" t="s">
        <v>376</v>
      </c>
      <c r="F11173" t="s">
        <v>10</v>
      </c>
      <c r="G11173" t="s">
        <v>4</v>
      </c>
      <c r="H11173" t="s">
        <v>11603</v>
      </c>
      <c r="I11173" t="s">
        <v>11677</v>
      </c>
      <c r="J11173">
        <f t="shared" si="1567"/>
        <v>3</v>
      </c>
      <c r="K11173">
        <f t="shared" si="1568"/>
        <v>6</v>
      </c>
      <c r="L11173" s="3">
        <f t="shared" si="1569"/>
        <v>42699</v>
      </c>
      <c r="M11173" t="str">
        <f t="shared" si="1570"/>
        <v>14:49</v>
      </c>
      <c r="N11173">
        <f t="shared" si="1571"/>
        <v>889.00000000000023</v>
      </c>
      <c r="O11173">
        <f t="shared" si="1572"/>
        <v>5</v>
      </c>
      <c r="P11173" t="str">
        <f t="shared" si="1573"/>
        <v>Work</v>
      </c>
      <c r="Q11173" t="str">
        <f>VLOOKUP(N11173,IF(P11173="Work",Intervals!$A$4:$C$9,Intervals!$F$4:$H$9),3,1)</f>
        <v>Int_7-17</v>
      </c>
      <c r="R11173" t="str">
        <f t="shared" si="1574"/>
        <v>1</v>
      </c>
      <c r="S11173">
        <f>VLOOKUP(N11173,IF(P11173="Work",Intervals!$A$4:$D$9,Intervals!$F$4:$I$9),4,1)</f>
        <v>3</v>
      </c>
    </row>
    <row r="11174" spans="1:19" x14ac:dyDescent="0.25">
      <c r="A11174" t="s">
        <v>325</v>
      </c>
      <c r="B11174" s="1" t="s">
        <v>10209</v>
      </c>
      <c r="C11174" t="s">
        <v>339</v>
      </c>
      <c r="D11174">
        <f t="shared" si="1566"/>
        <v>11172</v>
      </c>
      <c r="E11174" t="s">
        <v>1193</v>
      </c>
      <c r="F11174" t="s">
        <v>10</v>
      </c>
      <c r="G11174" t="s">
        <v>4</v>
      </c>
      <c r="H11174" t="s">
        <v>11589</v>
      </c>
      <c r="I11174" s="4">
        <v>42509</v>
      </c>
      <c r="J11174">
        <f t="shared" si="1567"/>
        <v>3</v>
      </c>
      <c r="K11174">
        <f t="shared" si="1568"/>
        <v>6</v>
      </c>
      <c r="L11174" s="3">
        <f t="shared" si="1569"/>
        <v>42699</v>
      </c>
      <c r="M11174" t="str">
        <f t="shared" si="1570"/>
        <v>14:52</v>
      </c>
      <c r="N11174">
        <f t="shared" si="1571"/>
        <v>892</v>
      </c>
      <c r="O11174">
        <f t="shared" si="1572"/>
        <v>5</v>
      </c>
      <c r="P11174" t="str">
        <f t="shared" si="1573"/>
        <v>Work</v>
      </c>
      <c r="Q11174" t="str">
        <f>VLOOKUP(N11174,IF(P11174="Work",Intervals!$A$4:$C$9,Intervals!$F$4:$H$9),3,1)</f>
        <v>Int_7-17</v>
      </c>
      <c r="R11174" t="str">
        <f t="shared" si="1574"/>
        <v>1</v>
      </c>
      <c r="S11174">
        <f>VLOOKUP(N11174,IF(P11174="Work",Intervals!$A$4:$D$9,Intervals!$F$4:$I$9),4,1)</f>
        <v>3</v>
      </c>
    </row>
    <row r="11175" spans="1:19" x14ac:dyDescent="0.25">
      <c r="A11175" t="s">
        <v>127</v>
      </c>
      <c r="B11175" s="1" t="s">
        <v>10210</v>
      </c>
      <c r="C11175" t="s">
        <v>339</v>
      </c>
      <c r="D11175">
        <f t="shared" si="1566"/>
        <v>11173</v>
      </c>
      <c r="E11175" t="s">
        <v>388</v>
      </c>
      <c r="F11175" t="s">
        <v>10</v>
      </c>
      <c r="G11175" t="s">
        <v>4</v>
      </c>
      <c r="H11175" t="s">
        <v>11604</v>
      </c>
      <c r="I11175" t="s">
        <v>11678</v>
      </c>
      <c r="J11175">
        <f t="shared" si="1567"/>
        <v>3</v>
      </c>
      <c r="K11175">
        <f t="shared" si="1568"/>
        <v>6</v>
      </c>
      <c r="L11175" s="3">
        <f t="shared" si="1569"/>
        <v>42699</v>
      </c>
      <c r="M11175" t="str">
        <f t="shared" si="1570"/>
        <v>14:53</v>
      </c>
      <c r="N11175">
        <f t="shared" si="1571"/>
        <v>893.00000000000023</v>
      </c>
      <c r="O11175">
        <f t="shared" si="1572"/>
        <v>5</v>
      </c>
      <c r="P11175" t="str">
        <f t="shared" si="1573"/>
        <v>Work</v>
      </c>
      <c r="Q11175" t="str">
        <f>VLOOKUP(N11175,IF(P11175="Work",Intervals!$A$4:$C$9,Intervals!$F$4:$H$9),3,1)</f>
        <v>Int_7-17</v>
      </c>
      <c r="R11175" t="str">
        <f t="shared" si="1574"/>
        <v>1</v>
      </c>
      <c r="S11175">
        <f>VLOOKUP(N11175,IF(P11175="Work",Intervals!$A$4:$D$9,Intervals!$F$4:$I$9),4,1)</f>
        <v>3</v>
      </c>
    </row>
    <row r="11176" spans="1:19" x14ac:dyDescent="0.25">
      <c r="A11176" t="s">
        <v>289</v>
      </c>
      <c r="B11176" s="1" t="s">
        <v>10211</v>
      </c>
      <c r="C11176" t="s">
        <v>339</v>
      </c>
      <c r="D11176">
        <f t="shared" si="1566"/>
        <v>11174</v>
      </c>
      <c r="E11176" t="s">
        <v>703</v>
      </c>
      <c r="F11176" t="s">
        <v>10</v>
      </c>
      <c r="G11176" t="s">
        <v>4</v>
      </c>
      <c r="H11176" t="s">
        <v>11597</v>
      </c>
      <c r="I11176" t="s">
        <v>11671</v>
      </c>
      <c r="J11176">
        <f t="shared" si="1567"/>
        <v>3</v>
      </c>
      <c r="K11176">
        <f t="shared" si="1568"/>
        <v>6</v>
      </c>
      <c r="L11176" s="3">
        <f t="shared" si="1569"/>
        <v>42699</v>
      </c>
      <c r="M11176" t="str">
        <f t="shared" si="1570"/>
        <v>14:55</v>
      </c>
      <c r="N11176">
        <f t="shared" si="1571"/>
        <v>894.99999999999989</v>
      </c>
      <c r="O11176">
        <f t="shared" si="1572"/>
        <v>5</v>
      </c>
      <c r="P11176" t="str">
        <f t="shared" si="1573"/>
        <v>Work</v>
      </c>
      <c r="Q11176" t="str">
        <f>VLOOKUP(N11176,IF(P11176="Work",Intervals!$A$4:$C$9,Intervals!$F$4:$H$9),3,1)</f>
        <v>Int_7-17</v>
      </c>
      <c r="R11176" t="str">
        <f t="shared" si="1574"/>
        <v>1</v>
      </c>
      <c r="S11176">
        <f>VLOOKUP(N11176,IF(P11176="Work",Intervals!$A$4:$D$9,Intervals!$F$4:$I$9),4,1)</f>
        <v>3</v>
      </c>
    </row>
    <row r="11177" spans="1:19" x14ac:dyDescent="0.25">
      <c r="A11177" t="s">
        <v>149</v>
      </c>
      <c r="B11177" s="1" t="s">
        <v>10212</v>
      </c>
      <c r="C11177" t="s">
        <v>339</v>
      </c>
      <c r="D11177">
        <f t="shared" si="1566"/>
        <v>11175</v>
      </c>
      <c r="E11177" t="s">
        <v>1194</v>
      </c>
      <c r="F11177" t="s">
        <v>10</v>
      </c>
      <c r="G11177" t="s">
        <v>4</v>
      </c>
      <c r="H11177" t="s">
        <v>11591</v>
      </c>
      <c r="I11177" t="s">
        <v>11665</v>
      </c>
      <c r="J11177">
        <f t="shared" si="1567"/>
        <v>3</v>
      </c>
      <c r="K11177">
        <f t="shared" si="1568"/>
        <v>6</v>
      </c>
      <c r="L11177" s="3">
        <f t="shared" si="1569"/>
        <v>42699</v>
      </c>
      <c r="M11177" t="str">
        <f t="shared" si="1570"/>
        <v>15:2</v>
      </c>
      <c r="N11177">
        <f t="shared" si="1571"/>
        <v>902</v>
      </c>
      <c r="O11177">
        <f t="shared" si="1572"/>
        <v>5</v>
      </c>
      <c r="P11177" t="str">
        <f t="shared" si="1573"/>
        <v>Work</v>
      </c>
      <c r="Q11177" t="str">
        <f>VLOOKUP(N11177,IF(P11177="Work",Intervals!$A$4:$C$9,Intervals!$F$4:$H$9),3,1)</f>
        <v>Int_7-17</v>
      </c>
      <c r="R11177" t="str">
        <f t="shared" si="1574"/>
        <v>1</v>
      </c>
      <c r="S11177">
        <f>VLOOKUP(N11177,IF(P11177="Work",Intervals!$A$4:$D$9,Intervals!$F$4:$I$9),4,1)</f>
        <v>3</v>
      </c>
    </row>
    <row r="11178" spans="1:19" x14ac:dyDescent="0.25">
      <c r="A11178" t="s">
        <v>187</v>
      </c>
      <c r="B11178" s="1" t="s">
        <v>10213</v>
      </c>
      <c r="C11178" t="s">
        <v>339</v>
      </c>
      <c r="D11178">
        <f t="shared" si="1566"/>
        <v>11176</v>
      </c>
      <c r="E11178" t="s">
        <v>924</v>
      </c>
      <c r="F11178" t="s">
        <v>10</v>
      </c>
      <c r="G11178" t="s">
        <v>4</v>
      </c>
      <c r="H11178" t="s">
        <v>11589</v>
      </c>
      <c r="I11178" s="4">
        <v>42509</v>
      </c>
      <c r="J11178">
        <f t="shared" si="1567"/>
        <v>3</v>
      </c>
      <c r="K11178">
        <f t="shared" si="1568"/>
        <v>6</v>
      </c>
      <c r="L11178" s="3">
        <f t="shared" si="1569"/>
        <v>42699</v>
      </c>
      <c r="M11178" t="str">
        <f t="shared" si="1570"/>
        <v>15:8</v>
      </c>
      <c r="N11178">
        <f t="shared" si="1571"/>
        <v>908</v>
      </c>
      <c r="O11178">
        <f t="shared" si="1572"/>
        <v>5</v>
      </c>
      <c r="P11178" t="str">
        <f t="shared" si="1573"/>
        <v>Work</v>
      </c>
      <c r="Q11178" t="str">
        <f>VLOOKUP(N11178,IF(P11178="Work",Intervals!$A$4:$C$9,Intervals!$F$4:$H$9),3,1)</f>
        <v>Int_7-17</v>
      </c>
      <c r="R11178" t="str">
        <f t="shared" si="1574"/>
        <v>1</v>
      </c>
      <c r="S11178">
        <f>VLOOKUP(N11178,IF(P11178="Work",Intervals!$A$4:$D$9,Intervals!$F$4:$I$9),4,1)</f>
        <v>3</v>
      </c>
    </row>
    <row r="11179" spans="1:19" x14ac:dyDescent="0.25">
      <c r="A11179" t="s">
        <v>91</v>
      </c>
      <c r="B11179" s="1" t="s">
        <v>10214</v>
      </c>
      <c r="C11179" t="s">
        <v>339</v>
      </c>
      <c r="D11179">
        <f t="shared" si="1566"/>
        <v>11177</v>
      </c>
      <c r="E11179" t="s">
        <v>924</v>
      </c>
      <c r="F11179" t="s">
        <v>10</v>
      </c>
      <c r="G11179" t="s">
        <v>4</v>
      </c>
      <c r="H11179" t="s">
        <v>11589</v>
      </c>
      <c r="I11179" s="4">
        <v>42509</v>
      </c>
      <c r="J11179">
        <f t="shared" si="1567"/>
        <v>3</v>
      </c>
      <c r="K11179">
        <f t="shared" si="1568"/>
        <v>6</v>
      </c>
      <c r="L11179" s="3">
        <f t="shared" si="1569"/>
        <v>42699</v>
      </c>
      <c r="M11179" t="str">
        <f t="shared" si="1570"/>
        <v>15:10</v>
      </c>
      <c r="N11179">
        <f t="shared" si="1571"/>
        <v>910</v>
      </c>
      <c r="O11179">
        <f t="shared" si="1572"/>
        <v>5</v>
      </c>
      <c r="P11179" t="str">
        <f t="shared" si="1573"/>
        <v>Work</v>
      </c>
      <c r="Q11179" t="str">
        <f>VLOOKUP(N11179,IF(P11179="Work",Intervals!$A$4:$C$9,Intervals!$F$4:$H$9),3,1)</f>
        <v>Int_7-17</v>
      </c>
      <c r="R11179" t="str">
        <f t="shared" si="1574"/>
        <v>1</v>
      </c>
      <c r="S11179">
        <f>VLOOKUP(N11179,IF(P11179="Work",Intervals!$A$4:$D$9,Intervals!$F$4:$I$9),4,1)</f>
        <v>3</v>
      </c>
    </row>
    <row r="11180" spans="1:19" x14ac:dyDescent="0.25">
      <c r="A11180" t="s">
        <v>308</v>
      </c>
      <c r="B11180" s="1" t="s">
        <v>10214</v>
      </c>
      <c r="C11180" t="s">
        <v>339</v>
      </c>
      <c r="D11180">
        <f t="shared" si="1566"/>
        <v>11178</v>
      </c>
      <c r="E11180" t="s">
        <v>924</v>
      </c>
      <c r="F11180" t="s">
        <v>10</v>
      </c>
      <c r="G11180" t="s">
        <v>4</v>
      </c>
      <c r="H11180" t="s">
        <v>11589</v>
      </c>
      <c r="I11180" s="4">
        <v>42509</v>
      </c>
      <c r="J11180">
        <f t="shared" si="1567"/>
        <v>3</v>
      </c>
      <c r="K11180">
        <f t="shared" si="1568"/>
        <v>6</v>
      </c>
      <c r="L11180" s="3">
        <f t="shared" si="1569"/>
        <v>42699</v>
      </c>
      <c r="M11180" t="str">
        <f t="shared" si="1570"/>
        <v>15:10</v>
      </c>
      <c r="N11180">
        <f t="shared" si="1571"/>
        <v>910</v>
      </c>
      <c r="O11180">
        <f t="shared" si="1572"/>
        <v>5</v>
      </c>
      <c r="P11180" t="str">
        <f t="shared" si="1573"/>
        <v>Work</v>
      </c>
      <c r="Q11180" t="str">
        <f>VLOOKUP(N11180,IF(P11180="Work",Intervals!$A$4:$C$9,Intervals!$F$4:$H$9),3,1)</f>
        <v>Int_7-17</v>
      </c>
      <c r="R11180" t="str">
        <f t="shared" si="1574"/>
        <v>1</v>
      </c>
      <c r="S11180">
        <f>VLOOKUP(N11180,IF(P11180="Work",Intervals!$A$4:$D$9,Intervals!$F$4:$I$9),4,1)</f>
        <v>3</v>
      </c>
    </row>
    <row r="11181" spans="1:19" x14ac:dyDescent="0.25">
      <c r="A11181" t="s">
        <v>212</v>
      </c>
      <c r="B11181" s="1" t="s">
        <v>10215</v>
      </c>
      <c r="C11181" t="s">
        <v>339</v>
      </c>
      <c r="D11181">
        <f t="shared" si="1566"/>
        <v>11179</v>
      </c>
      <c r="E11181" t="s">
        <v>384</v>
      </c>
      <c r="F11181" t="s">
        <v>10</v>
      </c>
      <c r="G11181" t="s">
        <v>4</v>
      </c>
      <c r="H11181" t="s">
        <v>11589</v>
      </c>
      <c r="I11181" s="4">
        <v>42509</v>
      </c>
      <c r="J11181">
        <f t="shared" si="1567"/>
        <v>3</v>
      </c>
      <c r="K11181">
        <f t="shared" si="1568"/>
        <v>6</v>
      </c>
      <c r="L11181" s="3">
        <f t="shared" si="1569"/>
        <v>42699</v>
      </c>
      <c r="M11181" t="str">
        <f t="shared" si="1570"/>
        <v>15:19</v>
      </c>
      <c r="N11181">
        <f t="shared" si="1571"/>
        <v>918.99999999999977</v>
      </c>
      <c r="O11181">
        <f t="shared" si="1572"/>
        <v>5</v>
      </c>
      <c r="P11181" t="str">
        <f t="shared" si="1573"/>
        <v>Work</v>
      </c>
      <c r="Q11181" t="str">
        <f>VLOOKUP(N11181,IF(P11181="Work",Intervals!$A$4:$C$9,Intervals!$F$4:$H$9),3,1)</f>
        <v>Int_7-17</v>
      </c>
      <c r="R11181" t="str">
        <f t="shared" si="1574"/>
        <v>1</v>
      </c>
      <c r="S11181">
        <f>VLOOKUP(N11181,IF(P11181="Work",Intervals!$A$4:$D$9,Intervals!$F$4:$I$9),4,1)</f>
        <v>3</v>
      </c>
    </row>
    <row r="11182" spans="1:19" x14ac:dyDescent="0.25">
      <c r="A11182" t="s">
        <v>192</v>
      </c>
      <c r="B11182" s="1" t="s">
        <v>10216</v>
      </c>
      <c r="C11182" t="s">
        <v>339</v>
      </c>
      <c r="D11182">
        <f t="shared" si="1566"/>
        <v>11180</v>
      </c>
      <c r="E11182" t="s">
        <v>924</v>
      </c>
      <c r="F11182" t="s">
        <v>10</v>
      </c>
      <c r="G11182" t="s">
        <v>4</v>
      </c>
      <c r="H11182" t="s">
        <v>11589</v>
      </c>
      <c r="I11182" s="4">
        <v>42509</v>
      </c>
      <c r="J11182">
        <f t="shared" si="1567"/>
        <v>3</v>
      </c>
      <c r="K11182">
        <f t="shared" si="1568"/>
        <v>6</v>
      </c>
      <c r="L11182" s="3">
        <f t="shared" si="1569"/>
        <v>42699</v>
      </c>
      <c r="M11182" t="str">
        <f t="shared" si="1570"/>
        <v>15:28</v>
      </c>
      <c r="N11182">
        <f t="shared" si="1571"/>
        <v>927.99999999999989</v>
      </c>
      <c r="O11182">
        <f t="shared" si="1572"/>
        <v>5</v>
      </c>
      <c r="P11182" t="str">
        <f t="shared" si="1573"/>
        <v>Work</v>
      </c>
      <c r="Q11182" t="str">
        <f>VLOOKUP(N11182,IF(P11182="Work",Intervals!$A$4:$C$9,Intervals!$F$4:$H$9),3,1)</f>
        <v>Int_7-17</v>
      </c>
      <c r="R11182" t="str">
        <f t="shared" si="1574"/>
        <v>1</v>
      </c>
      <c r="S11182">
        <f>VLOOKUP(N11182,IF(P11182="Work",Intervals!$A$4:$D$9,Intervals!$F$4:$I$9),4,1)</f>
        <v>3</v>
      </c>
    </row>
    <row r="11183" spans="1:19" x14ac:dyDescent="0.25">
      <c r="A11183" t="s">
        <v>127</v>
      </c>
      <c r="B11183" s="1" t="s">
        <v>10217</v>
      </c>
      <c r="C11183" t="s">
        <v>339</v>
      </c>
      <c r="D11183">
        <f t="shared" si="1566"/>
        <v>11181</v>
      </c>
      <c r="E11183" t="s">
        <v>421</v>
      </c>
      <c r="F11183" t="s">
        <v>10</v>
      </c>
      <c r="G11183" t="s">
        <v>4</v>
      </c>
      <c r="H11183" t="s">
        <v>11589</v>
      </c>
      <c r="I11183" s="4">
        <v>42509</v>
      </c>
      <c r="J11183">
        <f t="shared" si="1567"/>
        <v>3</v>
      </c>
      <c r="K11183">
        <f t="shared" si="1568"/>
        <v>6</v>
      </c>
      <c r="L11183" s="3">
        <f t="shared" si="1569"/>
        <v>42699</v>
      </c>
      <c r="M11183" t="str">
        <f t="shared" si="1570"/>
        <v>15:42</v>
      </c>
      <c r="N11183">
        <f t="shared" si="1571"/>
        <v>942.00000000000023</v>
      </c>
      <c r="O11183">
        <f t="shared" si="1572"/>
        <v>5</v>
      </c>
      <c r="P11183" t="str">
        <f t="shared" si="1573"/>
        <v>Work</v>
      </c>
      <c r="Q11183" t="str">
        <f>VLOOKUP(N11183,IF(P11183="Work",Intervals!$A$4:$C$9,Intervals!$F$4:$H$9),3,1)</f>
        <v>Int_7-17</v>
      </c>
      <c r="R11183" t="str">
        <f t="shared" si="1574"/>
        <v>1</v>
      </c>
      <c r="S11183">
        <f>VLOOKUP(N11183,IF(P11183="Work",Intervals!$A$4:$D$9,Intervals!$F$4:$I$9),4,1)</f>
        <v>3</v>
      </c>
    </row>
    <row r="11184" spans="1:19" x14ac:dyDescent="0.25">
      <c r="A11184" t="s">
        <v>127</v>
      </c>
      <c r="B11184" s="1" t="s">
        <v>10218</v>
      </c>
      <c r="C11184" t="s">
        <v>339</v>
      </c>
      <c r="D11184">
        <f t="shared" si="1566"/>
        <v>11182</v>
      </c>
      <c r="E11184" t="s">
        <v>388</v>
      </c>
      <c r="F11184" t="s">
        <v>10</v>
      </c>
      <c r="G11184" t="s">
        <v>4</v>
      </c>
      <c r="H11184" t="s">
        <v>11604</v>
      </c>
      <c r="I11184" t="s">
        <v>11678</v>
      </c>
      <c r="J11184">
        <f t="shared" si="1567"/>
        <v>3</v>
      </c>
      <c r="K11184">
        <f t="shared" si="1568"/>
        <v>6</v>
      </c>
      <c r="L11184" s="3">
        <f t="shared" si="1569"/>
        <v>42699</v>
      </c>
      <c r="M11184" t="str">
        <f t="shared" si="1570"/>
        <v>15:43</v>
      </c>
      <c r="N11184">
        <f t="shared" si="1571"/>
        <v>943</v>
      </c>
      <c r="O11184">
        <f t="shared" si="1572"/>
        <v>5</v>
      </c>
      <c r="P11184" t="str">
        <f t="shared" si="1573"/>
        <v>Work</v>
      </c>
      <c r="Q11184" t="str">
        <f>VLOOKUP(N11184,IF(P11184="Work",Intervals!$A$4:$C$9,Intervals!$F$4:$H$9),3,1)</f>
        <v>Int_7-17</v>
      </c>
      <c r="R11184" t="str">
        <f t="shared" si="1574"/>
        <v>1</v>
      </c>
      <c r="S11184">
        <f>VLOOKUP(N11184,IF(P11184="Work",Intervals!$A$4:$D$9,Intervals!$F$4:$I$9),4,1)</f>
        <v>3</v>
      </c>
    </row>
    <row r="11185" spans="1:19" x14ac:dyDescent="0.25">
      <c r="A11185" t="s">
        <v>227</v>
      </c>
      <c r="B11185" s="1" t="s">
        <v>10219</v>
      </c>
      <c r="C11185" t="s">
        <v>339</v>
      </c>
      <c r="D11185">
        <f t="shared" si="1566"/>
        <v>11183</v>
      </c>
      <c r="E11185" t="s">
        <v>924</v>
      </c>
      <c r="F11185" t="s">
        <v>10</v>
      </c>
      <c r="G11185" t="s">
        <v>4</v>
      </c>
      <c r="H11185" t="s">
        <v>11589</v>
      </c>
      <c r="I11185" s="4">
        <v>42509</v>
      </c>
      <c r="J11185">
        <f t="shared" si="1567"/>
        <v>3</v>
      </c>
      <c r="K11185">
        <f t="shared" si="1568"/>
        <v>6</v>
      </c>
      <c r="L11185" s="3">
        <f t="shared" si="1569"/>
        <v>42699</v>
      </c>
      <c r="M11185" t="str">
        <f t="shared" si="1570"/>
        <v>15:45</v>
      </c>
      <c r="N11185">
        <f t="shared" si="1571"/>
        <v>945</v>
      </c>
      <c r="O11185">
        <f t="shared" si="1572"/>
        <v>5</v>
      </c>
      <c r="P11185" t="str">
        <f t="shared" si="1573"/>
        <v>Work</v>
      </c>
      <c r="Q11185" t="str">
        <f>VLOOKUP(N11185,IF(P11185="Work",Intervals!$A$4:$C$9,Intervals!$F$4:$H$9),3,1)</f>
        <v>Int_7-17</v>
      </c>
      <c r="R11185" t="str">
        <f t="shared" si="1574"/>
        <v>1</v>
      </c>
      <c r="S11185">
        <f>VLOOKUP(N11185,IF(P11185="Work",Intervals!$A$4:$D$9,Intervals!$F$4:$I$9),4,1)</f>
        <v>3</v>
      </c>
    </row>
    <row r="11186" spans="1:19" x14ac:dyDescent="0.25">
      <c r="A11186" t="s">
        <v>125</v>
      </c>
      <c r="B11186" s="1" t="s">
        <v>10219</v>
      </c>
      <c r="C11186" t="s">
        <v>339</v>
      </c>
      <c r="D11186">
        <f t="shared" si="1566"/>
        <v>11184</v>
      </c>
      <c r="E11186" t="s">
        <v>386</v>
      </c>
      <c r="F11186" t="s">
        <v>10</v>
      </c>
      <c r="G11186" t="s">
        <v>4</v>
      </c>
      <c r="H11186" t="s">
        <v>11603</v>
      </c>
      <c r="I11186" t="s">
        <v>11677</v>
      </c>
      <c r="J11186">
        <f t="shared" si="1567"/>
        <v>3</v>
      </c>
      <c r="K11186">
        <f t="shared" si="1568"/>
        <v>6</v>
      </c>
      <c r="L11186" s="3">
        <f t="shared" si="1569"/>
        <v>42699</v>
      </c>
      <c r="M11186" t="str">
        <f t="shared" si="1570"/>
        <v>15:45</v>
      </c>
      <c r="N11186">
        <f t="shared" si="1571"/>
        <v>945</v>
      </c>
      <c r="O11186">
        <f t="shared" si="1572"/>
        <v>5</v>
      </c>
      <c r="P11186" t="str">
        <f t="shared" si="1573"/>
        <v>Work</v>
      </c>
      <c r="Q11186" t="str">
        <f>VLOOKUP(N11186,IF(P11186="Work",Intervals!$A$4:$C$9,Intervals!$F$4:$H$9),3,1)</f>
        <v>Int_7-17</v>
      </c>
      <c r="R11186" t="str">
        <f t="shared" si="1574"/>
        <v>1</v>
      </c>
      <c r="S11186">
        <f>VLOOKUP(N11186,IF(P11186="Work",Intervals!$A$4:$D$9,Intervals!$F$4:$I$9),4,1)</f>
        <v>3</v>
      </c>
    </row>
    <row r="11187" spans="1:19" x14ac:dyDescent="0.25">
      <c r="A11187" t="s">
        <v>193</v>
      </c>
      <c r="B11187" s="1" t="s">
        <v>10220</v>
      </c>
      <c r="C11187" t="s">
        <v>339</v>
      </c>
      <c r="D11187">
        <f t="shared" si="1566"/>
        <v>11185</v>
      </c>
      <c r="E11187" t="s">
        <v>381</v>
      </c>
      <c r="F11187" t="s">
        <v>10</v>
      </c>
      <c r="G11187" t="s">
        <v>4</v>
      </c>
      <c r="H11187" t="s">
        <v>11589</v>
      </c>
      <c r="I11187" s="4">
        <v>42509</v>
      </c>
      <c r="J11187">
        <f t="shared" si="1567"/>
        <v>3</v>
      </c>
      <c r="K11187">
        <f t="shared" si="1568"/>
        <v>6</v>
      </c>
      <c r="L11187" s="3">
        <f t="shared" si="1569"/>
        <v>42699</v>
      </c>
      <c r="M11187" t="str">
        <f t="shared" si="1570"/>
        <v>15:48</v>
      </c>
      <c r="N11187">
        <f t="shared" si="1571"/>
        <v>947.99999999999977</v>
      </c>
      <c r="O11187">
        <f t="shared" si="1572"/>
        <v>5</v>
      </c>
      <c r="P11187" t="str">
        <f t="shared" si="1573"/>
        <v>Work</v>
      </c>
      <c r="Q11187" t="str">
        <f>VLOOKUP(N11187,IF(P11187="Work",Intervals!$A$4:$C$9,Intervals!$F$4:$H$9),3,1)</f>
        <v>Int_7-17</v>
      </c>
      <c r="R11187" t="str">
        <f t="shared" si="1574"/>
        <v>1</v>
      </c>
      <c r="S11187">
        <f>VLOOKUP(N11187,IF(P11187="Work",Intervals!$A$4:$D$9,Intervals!$F$4:$I$9),4,1)</f>
        <v>3</v>
      </c>
    </row>
    <row r="11188" spans="1:19" x14ac:dyDescent="0.25">
      <c r="A11188" t="s">
        <v>192</v>
      </c>
      <c r="B11188" s="1" t="s">
        <v>10221</v>
      </c>
      <c r="C11188" t="s">
        <v>339</v>
      </c>
      <c r="D11188">
        <f t="shared" si="1566"/>
        <v>11186</v>
      </c>
      <c r="E11188" t="s">
        <v>924</v>
      </c>
      <c r="F11188" t="s">
        <v>10</v>
      </c>
      <c r="G11188" t="s">
        <v>4</v>
      </c>
      <c r="H11188" t="s">
        <v>11589</v>
      </c>
      <c r="I11188" s="4">
        <v>42509</v>
      </c>
      <c r="J11188">
        <f t="shared" si="1567"/>
        <v>3</v>
      </c>
      <c r="K11188">
        <f t="shared" si="1568"/>
        <v>6</v>
      </c>
      <c r="L11188" s="3">
        <f t="shared" si="1569"/>
        <v>42699</v>
      </c>
      <c r="M11188" t="str">
        <f t="shared" si="1570"/>
        <v>15:49</v>
      </c>
      <c r="N11188">
        <f t="shared" si="1571"/>
        <v>949</v>
      </c>
      <c r="O11188">
        <f t="shared" si="1572"/>
        <v>5</v>
      </c>
      <c r="P11188" t="str">
        <f t="shared" si="1573"/>
        <v>Work</v>
      </c>
      <c r="Q11188" t="str">
        <f>VLOOKUP(N11188,IF(P11188="Work",Intervals!$A$4:$C$9,Intervals!$F$4:$H$9),3,1)</f>
        <v>Int_7-17</v>
      </c>
      <c r="R11188" t="str">
        <f t="shared" si="1574"/>
        <v>1</v>
      </c>
      <c r="S11188">
        <f>VLOOKUP(N11188,IF(P11188="Work",Intervals!$A$4:$D$9,Intervals!$F$4:$I$9),4,1)</f>
        <v>3</v>
      </c>
    </row>
    <row r="11189" spans="1:19" x14ac:dyDescent="0.25">
      <c r="A11189" t="s">
        <v>110</v>
      </c>
      <c r="B11189" s="1" t="s">
        <v>10222</v>
      </c>
      <c r="C11189" t="s">
        <v>339</v>
      </c>
      <c r="D11189">
        <f t="shared" si="1566"/>
        <v>11187</v>
      </c>
      <c r="E11189" t="s">
        <v>391</v>
      </c>
      <c r="F11189" t="s">
        <v>10</v>
      </c>
      <c r="G11189" t="s">
        <v>4</v>
      </c>
      <c r="H11189" t="s">
        <v>11603</v>
      </c>
      <c r="I11189" t="s">
        <v>11677</v>
      </c>
      <c r="J11189">
        <f t="shared" si="1567"/>
        <v>3</v>
      </c>
      <c r="K11189">
        <f t="shared" si="1568"/>
        <v>6</v>
      </c>
      <c r="L11189" s="3">
        <f t="shared" si="1569"/>
        <v>42699</v>
      </c>
      <c r="M11189" t="str">
        <f t="shared" si="1570"/>
        <v>15:55</v>
      </c>
      <c r="N11189">
        <f t="shared" si="1571"/>
        <v>955</v>
      </c>
      <c r="O11189">
        <f t="shared" si="1572"/>
        <v>5</v>
      </c>
      <c r="P11189" t="str">
        <f t="shared" si="1573"/>
        <v>Work</v>
      </c>
      <c r="Q11189" t="str">
        <f>VLOOKUP(N11189,IF(P11189="Work",Intervals!$A$4:$C$9,Intervals!$F$4:$H$9),3,1)</f>
        <v>Int_7-17</v>
      </c>
      <c r="R11189" t="str">
        <f t="shared" si="1574"/>
        <v>1</v>
      </c>
      <c r="S11189">
        <f>VLOOKUP(N11189,IF(P11189="Work",Intervals!$A$4:$D$9,Intervals!$F$4:$I$9),4,1)</f>
        <v>3</v>
      </c>
    </row>
    <row r="11190" spans="1:19" x14ac:dyDescent="0.25">
      <c r="A11190" t="s">
        <v>101</v>
      </c>
      <c r="B11190" s="1" t="s">
        <v>10223</v>
      </c>
      <c r="C11190" t="s">
        <v>339</v>
      </c>
      <c r="D11190">
        <f t="shared" si="1566"/>
        <v>11188</v>
      </c>
      <c r="E11190" t="s">
        <v>929</v>
      </c>
      <c r="F11190" t="s">
        <v>10</v>
      </c>
      <c r="G11190" t="s">
        <v>4</v>
      </c>
      <c r="H11190" t="s">
        <v>11589</v>
      </c>
      <c r="I11190" s="4">
        <v>42509</v>
      </c>
      <c r="J11190">
        <f t="shared" si="1567"/>
        <v>3</v>
      </c>
      <c r="K11190">
        <f t="shared" si="1568"/>
        <v>6</v>
      </c>
      <c r="L11190" s="3">
        <f t="shared" si="1569"/>
        <v>42699</v>
      </c>
      <c r="M11190" t="str">
        <f t="shared" si="1570"/>
        <v>16:27</v>
      </c>
      <c r="N11190">
        <f t="shared" si="1571"/>
        <v>987.00000000000023</v>
      </c>
      <c r="O11190">
        <f t="shared" si="1572"/>
        <v>5</v>
      </c>
      <c r="P11190" t="str">
        <f t="shared" si="1573"/>
        <v>Work</v>
      </c>
      <c r="Q11190" t="str">
        <f>VLOOKUP(N11190,IF(P11190="Work",Intervals!$A$4:$C$9,Intervals!$F$4:$H$9),3,1)</f>
        <v>Int_7-17</v>
      </c>
      <c r="R11190" t="str">
        <f t="shared" si="1574"/>
        <v>1</v>
      </c>
      <c r="S11190">
        <f>VLOOKUP(N11190,IF(P11190="Work",Intervals!$A$4:$D$9,Intervals!$F$4:$I$9),4,1)</f>
        <v>3</v>
      </c>
    </row>
    <row r="11191" spans="1:19" x14ac:dyDescent="0.25">
      <c r="A11191" t="s">
        <v>104</v>
      </c>
      <c r="B11191" s="1" t="s">
        <v>10223</v>
      </c>
      <c r="C11191" t="s">
        <v>339</v>
      </c>
      <c r="D11191">
        <f t="shared" si="1566"/>
        <v>11189</v>
      </c>
      <c r="E11191" t="s">
        <v>924</v>
      </c>
      <c r="F11191" t="s">
        <v>10</v>
      </c>
      <c r="G11191" t="s">
        <v>4</v>
      </c>
      <c r="H11191" t="s">
        <v>11589</v>
      </c>
      <c r="I11191" s="4">
        <v>42509</v>
      </c>
      <c r="J11191">
        <f t="shared" si="1567"/>
        <v>3</v>
      </c>
      <c r="K11191">
        <f t="shared" si="1568"/>
        <v>6</v>
      </c>
      <c r="L11191" s="3">
        <f t="shared" si="1569"/>
        <v>42699</v>
      </c>
      <c r="M11191" t="str">
        <f t="shared" si="1570"/>
        <v>16:27</v>
      </c>
      <c r="N11191">
        <f t="shared" si="1571"/>
        <v>987.00000000000023</v>
      </c>
      <c r="O11191">
        <f t="shared" si="1572"/>
        <v>5</v>
      </c>
      <c r="P11191" t="str">
        <f t="shared" si="1573"/>
        <v>Work</v>
      </c>
      <c r="Q11191" t="str">
        <f>VLOOKUP(N11191,IF(P11191="Work",Intervals!$A$4:$C$9,Intervals!$F$4:$H$9),3,1)</f>
        <v>Int_7-17</v>
      </c>
      <c r="R11191" t="str">
        <f t="shared" si="1574"/>
        <v>1</v>
      </c>
      <c r="S11191">
        <f>VLOOKUP(N11191,IF(P11191="Work",Intervals!$A$4:$D$9,Intervals!$F$4:$I$9),4,1)</f>
        <v>3</v>
      </c>
    </row>
    <row r="11192" spans="1:19" x14ac:dyDescent="0.25">
      <c r="A11192" t="s">
        <v>321</v>
      </c>
      <c r="B11192" s="1" t="s">
        <v>10224</v>
      </c>
      <c r="C11192" t="s">
        <v>339</v>
      </c>
      <c r="D11192">
        <f t="shared" si="1566"/>
        <v>11190</v>
      </c>
      <c r="E11192" t="s">
        <v>924</v>
      </c>
      <c r="F11192" t="s">
        <v>10</v>
      </c>
      <c r="G11192" t="s">
        <v>4</v>
      </c>
      <c r="H11192" t="s">
        <v>11589</v>
      </c>
      <c r="I11192" s="4">
        <v>42509</v>
      </c>
      <c r="J11192">
        <f t="shared" si="1567"/>
        <v>3</v>
      </c>
      <c r="K11192">
        <f t="shared" si="1568"/>
        <v>6</v>
      </c>
      <c r="L11192" s="3">
        <f t="shared" si="1569"/>
        <v>42699</v>
      </c>
      <c r="M11192" t="str">
        <f t="shared" si="1570"/>
        <v>16:34</v>
      </c>
      <c r="N11192">
        <f t="shared" si="1571"/>
        <v>994</v>
      </c>
      <c r="O11192">
        <f t="shared" si="1572"/>
        <v>5</v>
      </c>
      <c r="P11192" t="str">
        <f t="shared" si="1573"/>
        <v>Work</v>
      </c>
      <c r="Q11192" t="str">
        <f>VLOOKUP(N11192,IF(P11192="Work",Intervals!$A$4:$C$9,Intervals!$F$4:$H$9),3,1)</f>
        <v>Int_7-17</v>
      </c>
      <c r="R11192" t="str">
        <f t="shared" si="1574"/>
        <v>1</v>
      </c>
      <c r="S11192">
        <f>VLOOKUP(N11192,IF(P11192="Work",Intervals!$A$4:$D$9,Intervals!$F$4:$I$9),4,1)</f>
        <v>3</v>
      </c>
    </row>
    <row r="11193" spans="1:19" x14ac:dyDescent="0.25">
      <c r="A11193" t="s">
        <v>88</v>
      </c>
      <c r="B11193" s="1" t="s">
        <v>10225</v>
      </c>
      <c r="C11193" t="s">
        <v>339</v>
      </c>
      <c r="D11193">
        <f t="shared" si="1566"/>
        <v>11191</v>
      </c>
      <c r="E11193" t="s">
        <v>347</v>
      </c>
      <c r="F11193" t="s">
        <v>10</v>
      </c>
      <c r="G11193" t="s">
        <v>4</v>
      </c>
      <c r="H11193" t="s">
        <v>11589</v>
      </c>
      <c r="I11193" s="4">
        <v>42509</v>
      </c>
      <c r="J11193">
        <f t="shared" si="1567"/>
        <v>3</v>
      </c>
      <c r="K11193">
        <f t="shared" si="1568"/>
        <v>6</v>
      </c>
      <c r="L11193" s="3">
        <f t="shared" si="1569"/>
        <v>42699</v>
      </c>
      <c r="M11193" t="str">
        <f t="shared" si="1570"/>
        <v>16:39</v>
      </c>
      <c r="N11193">
        <f t="shared" si="1571"/>
        <v>999.00000000000011</v>
      </c>
      <c r="O11193">
        <f t="shared" si="1572"/>
        <v>5</v>
      </c>
      <c r="P11193" t="str">
        <f t="shared" si="1573"/>
        <v>Work</v>
      </c>
      <c r="Q11193" t="str">
        <f>VLOOKUP(N11193,IF(P11193="Work",Intervals!$A$4:$C$9,Intervals!$F$4:$H$9),3,1)</f>
        <v>Int_7-17</v>
      </c>
      <c r="R11193" t="str">
        <f t="shared" si="1574"/>
        <v>1</v>
      </c>
      <c r="S11193">
        <f>VLOOKUP(N11193,IF(P11193="Work",Intervals!$A$4:$D$9,Intervals!$F$4:$I$9),4,1)</f>
        <v>3</v>
      </c>
    </row>
    <row r="11194" spans="1:19" x14ac:dyDescent="0.25">
      <c r="A11194" t="s">
        <v>181</v>
      </c>
      <c r="B11194" s="1" t="s">
        <v>10226</v>
      </c>
      <c r="C11194" t="s">
        <v>339</v>
      </c>
      <c r="D11194">
        <f t="shared" si="1566"/>
        <v>11192</v>
      </c>
      <c r="E11194" t="s">
        <v>1077</v>
      </c>
      <c r="F11194" t="s">
        <v>11567</v>
      </c>
      <c r="G11194" t="s">
        <v>4</v>
      </c>
      <c r="H11194" t="s">
        <v>11589</v>
      </c>
      <c r="I11194" s="4">
        <v>42509</v>
      </c>
      <c r="J11194">
        <f t="shared" si="1567"/>
        <v>3</v>
      </c>
      <c r="K11194">
        <f t="shared" si="1568"/>
        <v>6</v>
      </c>
      <c r="L11194" s="3">
        <f t="shared" si="1569"/>
        <v>42699</v>
      </c>
      <c r="M11194" t="str">
        <f t="shared" si="1570"/>
        <v>17:5</v>
      </c>
      <c r="N11194">
        <f t="shared" si="1571"/>
        <v>1024.9999999999998</v>
      </c>
      <c r="O11194">
        <f t="shared" si="1572"/>
        <v>5</v>
      </c>
      <c r="P11194" t="str">
        <f t="shared" si="1573"/>
        <v>Work</v>
      </c>
      <c r="Q11194" t="str">
        <f>VLOOKUP(N11194,IF(P11194="Work",Intervals!$A$4:$C$9,Intervals!$F$4:$H$9),3,1)</f>
        <v>Int_17-19</v>
      </c>
      <c r="R11194" t="str">
        <f t="shared" si="1574"/>
        <v>1</v>
      </c>
      <c r="S11194">
        <f>VLOOKUP(N11194,IF(P11194="Work",Intervals!$A$4:$D$9,Intervals!$F$4:$I$9),4,1)</f>
        <v>4</v>
      </c>
    </row>
    <row r="11195" spans="1:19" x14ac:dyDescent="0.25">
      <c r="A11195" t="s">
        <v>181</v>
      </c>
      <c r="B11195" s="1" t="s">
        <v>10227</v>
      </c>
      <c r="C11195" t="s">
        <v>339</v>
      </c>
      <c r="D11195">
        <f t="shared" si="1566"/>
        <v>11193</v>
      </c>
      <c r="E11195" t="s">
        <v>1077</v>
      </c>
      <c r="F11195" t="s">
        <v>11567</v>
      </c>
      <c r="G11195" t="s">
        <v>4</v>
      </c>
      <c r="H11195" t="s">
        <v>11589</v>
      </c>
      <c r="I11195" s="4">
        <v>42509</v>
      </c>
      <c r="J11195">
        <f t="shared" si="1567"/>
        <v>3</v>
      </c>
      <c r="K11195">
        <f t="shared" si="1568"/>
        <v>6</v>
      </c>
      <c r="L11195" s="3">
        <f t="shared" si="1569"/>
        <v>42699</v>
      </c>
      <c r="M11195" t="str">
        <f t="shared" si="1570"/>
        <v>17:6</v>
      </c>
      <c r="N11195">
        <f t="shared" si="1571"/>
        <v>1025.9999999999998</v>
      </c>
      <c r="O11195">
        <f t="shared" si="1572"/>
        <v>5</v>
      </c>
      <c r="P11195" t="str">
        <f t="shared" si="1573"/>
        <v>Work</v>
      </c>
      <c r="Q11195" t="str">
        <f>VLOOKUP(N11195,IF(P11195="Work",Intervals!$A$4:$C$9,Intervals!$F$4:$H$9),3,1)</f>
        <v>Int_17-19</v>
      </c>
      <c r="R11195" t="str">
        <f t="shared" si="1574"/>
        <v>1</v>
      </c>
      <c r="S11195">
        <f>VLOOKUP(N11195,IF(P11195="Work",Intervals!$A$4:$D$9,Intervals!$F$4:$I$9),4,1)</f>
        <v>4</v>
      </c>
    </row>
    <row r="11196" spans="1:19" x14ac:dyDescent="0.25">
      <c r="A11196" t="s">
        <v>181</v>
      </c>
      <c r="B11196" s="1" t="s">
        <v>10227</v>
      </c>
      <c r="C11196" t="s">
        <v>339</v>
      </c>
      <c r="D11196">
        <f t="shared" si="1566"/>
        <v>11194</v>
      </c>
      <c r="E11196" t="s">
        <v>1077</v>
      </c>
      <c r="F11196" t="s">
        <v>11567</v>
      </c>
      <c r="G11196" t="s">
        <v>4</v>
      </c>
      <c r="H11196" t="s">
        <v>11589</v>
      </c>
      <c r="I11196" s="4">
        <v>42509</v>
      </c>
      <c r="J11196">
        <f t="shared" si="1567"/>
        <v>3</v>
      </c>
      <c r="K11196">
        <f t="shared" si="1568"/>
        <v>6</v>
      </c>
      <c r="L11196" s="3">
        <f t="shared" si="1569"/>
        <v>42699</v>
      </c>
      <c r="M11196" t="str">
        <f t="shared" si="1570"/>
        <v>17:6</v>
      </c>
      <c r="N11196">
        <f t="shared" si="1571"/>
        <v>1025.9999999999998</v>
      </c>
      <c r="O11196">
        <f t="shared" si="1572"/>
        <v>5</v>
      </c>
      <c r="P11196" t="str">
        <f t="shared" si="1573"/>
        <v>Work</v>
      </c>
      <c r="Q11196" t="str">
        <f>VLOOKUP(N11196,IF(P11196="Work",Intervals!$A$4:$C$9,Intervals!$F$4:$H$9),3,1)</f>
        <v>Int_17-19</v>
      </c>
      <c r="R11196" t="str">
        <f t="shared" si="1574"/>
        <v>1</v>
      </c>
      <c r="S11196">
        <f>VLOOKUP(N11196,IF(P11196="Work",Intervals!$A$4:$D$9,Intervals!$F$4:$I$9),4,1)</f>
        <v>4</v>
      </c>
    </row>
    <row r="11197" spans="1:19" x14ac:dyDescent="0.25">
      <c r="A11197" t="s">
        <v>181</v>
      </c>
      <c r="B11197" s="1" t="s">
        <v>10228</v>
      </c>
      <c r="C11197" t="s">
        <v>339</v>
      </c>
      <c r="D11197">
        <f t="shared" si="1566"/>
        <v>11195</v>
      </c>
      <c r="E11197" t="s">
        <v>1077</v>
      </c>
      <c r="F11197" t="s">
        <v>11567</v>
      </c>
      <c r="G11197" t="s">
        <v>4</v>
      </c>
      <c r="H11197" t="s">
        <v>11589</v>
      </c>
      <c r="I11197" s="4">
        <v>42509</v>
      </c>
      <c r="J11197">
        <f t="shared" si="1567"/>
        <v>3</v>
      </c>
      <c r="K11197">
        <f t="shared" si="1568"/>
        <v>6</v>
      </c>
      <c r="L11197" s="3">
        <f t="shared" si="1569"/>
        <v>42699</v>
      </c>
      <c r="M11197" t="str">
        <f t="shared" si="1570"/>
        <v>17:7</v>
      </c>
      <c r="N11197">
        <f t="shared" si="1571"/>
        <v>1027</v>
      </c>
      <c r="O11197">
        <f t="shared" si="1572"/>
        <v>5</v>
      </c>
      <c r="P11197" t="str">
        <f t="shared" si="1573"/>
        <v>Work</v>
      </c>
      <c r="Q11197" t="str">
        <f>VLOOKUP(N11197,IF(P11197="Work",Intervals!$A$4:$C$9,Intervals!$F$4:$H$9),3,1)</f>
        <v>Int_17-19</v>
      </c>
      <c r="R11197" t="str">
        <f t="shared" si="1574"/>
        <v>1</v>
      </c>
      <c r="S11197">
        <f>VLOOKUP(N11197,IF(P11197="Work",Intervals!$A$4:$D$9,Intervals!$F$4:$I$9),4,1)</f>
        <v>4</v>
      </c>
    </row>
    <row r="11198" spans="1:19" x14ac:dyDescent="0.25">
      <c r="A11198" t="s">
        <v>181</v>
      </c>
      <c r="B11198" s="1" t="s">
        <v>10229</v>
      </c>
      <c r="C11198" t="s">
        <v>339</v>
      </c>
      <c r="D11198">
        <f t="shared" si="1566"/>
        <v>11196</v>
      </c>
      <c r="E11198" t="s">
        <v>1077</v>
      </c>
      <c r="F11198" t="s">
        <v>11567</v>
      </c>
      <c r="G11198" t="s">
        <v>4</v>
      </c>
      <c r="H11198" t="s">
        <v>11589</v>
      </c>
      <c r="I11198" s="4">
        <v>42509</v>
      </c>
      <c r="J11198">
        <f t="shared" si="1567"/>
        <v>3</v>
      </c>
      <c r="K11198">
        <f t="shared" si="1568"/>
        <v>6</v>
      </c>
      <c r="L11198" s="3">
        <f t="shared" si="1569"/>
        <v>42699</v>
      </c>
      <c r="M11198" t="str">
        <f t="shared" si="1570"/>
        <v>17:8</v>
      </c>
      <c r="N11198">
        <f t="shared" si="1571"/>
        <v>1028.0000000000002</v>
      </c>
      <c r="O11198">
        <f t="shared" si="1572"/>
        <v>5</v>
      </c>
      <c r="P11198" t="str">
        <f t="shared" si="1573"/>
        <v>Work</v>
      </c>
      <c r="Q11198" t="str">
        <f>VLOOKUP(N11198,IF(P11198="Work",Intervals!$A$4:$C$9,Intervals!$F$4:$H$9),3,1)</f>
        <v>Int_17-19</v>
      </c>
      <c r="R11198" t="str">
        <f t="shared" si="1574"/>
        <v>1</v>
      </c>
      <c r="S11198">
        <f>VLOOKUP(N11198,IF(P11198="Work",Intervals!$A$4:$D$9,Intervals!$F$4:$I$9),4,1)</f>
        <v>4</v>
      </c>
    </row>
    <row r="11199" spans="1:19" x14ac:dyDescent="0.25">
      <c r="A11199" t="s">
        <v>181</v>
      </c>
      <c r="B11199" s="1" t="s">
        <v>10230</v>
      </c>
      <c r="C11199" t="s">
        <v>339</v>
      </c>
      <c r="D11199">
        <f t="shared" si="1566"/>
        <v>11197</v>
      </c>
      <c r="E11199" t="s">
        <v>548</v>
      </c>
      <c r="F11199" t="s">
        <v>10</v>
      </c>
      <c r="G11199" t="s">
        <v>4</v>
      </c>
      <c r="H11199" t="s">
        <v>11589</v>
      </c>
      <c r="I11199" s="4">
        <v>42509</v>
      </c>
      <c r="J11199">
        <f t="shared" si="1567"/>
        <v>3</v>
      </c>
      <c r="K11199">
        <f t="shared" si="1568"/>
        <v>6</v>
      </c>
      <c r="L11199" s="3">
        <f t="shared" si="1569"/>
        <v>42699</v>
      </c>
      <c r="M11199" t="str">
        <f t="shared" si="1570"/>
        <v>17:12</v>
      </c>
      <c r="N11199">
        <f t="shared" si="1571"/>
        <v>1032.0000000000002</v>
      </c>
      <c r="O11199">
        <f t="shared" si="1572"/>
        <v>5</v>
      </c>
      <c r="P11199" t="str">
        <f t="shared" si="1573"/>
        <v>Work</v>
      </c>
      <c r="Q11199" t="str">
        <f>VLOOKUP(N11199,IF(P11199="Work",Intervals!$A$4:$C$9,Intervals!$F$4:$H$9),3,1)</f>
        <v>Int_17-19</v>
      </c>
      <c r="R11199" t="str">
        <f t="shared" si="1574"/>
        <v>1</v>
      </c>
      <c r="S11199">
        <f>VLOOKUP(N11199,IF(P11199="Work",Intervals!$A$4:$D$9,Intervals!$F$4:$I$9),4,1)</f>
        <v>4</v>
      </c>
    </row>
    <row r="11200" spans="1:19" x14ac:dyDescent="0.25">
      <c r="A11200" t="s">
        <v>109</v>
      </c>
      <c r="B11200" s="1" t="s">
        <v>10231</v>
      </c>
      <c r="C11200" t="s">
        <v>339</v>
      </c>
      <c r="D11200">
        <f t="shared" si="1566"/>
        <v>11198</v>
      </c>
      <c r="E11200" t="s">
        <v>1184</v>
      </c>
      <c r="F11200" t="s">
        <v>10</v>
      </c>
      <c r="G11200" t="s">
        <v>4</v>
      </c>
      <c r="H11200" t="s">
        <v>11598</v>
      </c>
      <c r="I11200" t="s">
        <v>11672</v>
      </c>
      <c r="J11200">
        <f t="shared" si="1567"/>
        <v>3</v>
      </c>
      <c r="K11200">
        <f t="shared" si="1568"/>
        <v>6</v>
      </c>
      <c r="L11200" s="3">
        <f t="shared" si="1569"/>
        <v>42699</v>
      </c>
      <c r="M11200" t="str">
        <f t="shared" si="1570"/>
        <v>18:45</v>
      </c>
      <c r="N11200">
        <f t="shared" si="1571"/>
        <v>1125</v>
      </c>
      <c r="O11200">
        <f t="shared" si="1572"/>
        <v>5</v>
      </c>
      <c r="P11200" t="str">
        <f t="shared" si="1573"/>
        <v>Work</v>
      </c>
      <c r="Q11200" t="str">
        <f>VLOOKUP(N11200,IF(P11200="Work",Intervals!$A$4:$C$9,Intervals!$F$4:$H$9),3,1)</f>
        <v>Int_17-19</v>
      </c>
      <c r="R11200" t="str">
        <f t="shared" si="1574"/>
        <v>1</v>
      </c>
      <c r="S11200">
        <f>VLOOKUP(N11200,IF(P11200="Work",Intervals!$A$4:$D$9,Intervals!$F$4:$I$9),4,1)</f>
        <v>4</v>
      </c>
    </row>
    <row r="11201" spans="1:19" x14ac:dyDescent="0.25">
      <c r="A11201" t="s">
        <v>217</v>
      </c>
      <c r="B11201" s="1" t="s">
        <v>10232</v>
      </c>
      <c r="C11201" t="s">
        <v>339</v>
      </c>
      <c r="D11201">
        <f t="shared" si="1566"/>
        <v>11199</v>
      </c>
      <c r="E11201" t="s">
        <v>410</v>
      </c>
      <c r="F11201" t="s">
        <v>3</v>
      </c>
      <c r="G11201" t="s">
        <v>4</v>
      </c>
      <c r="H11201" t="s">
        <v>11589</v>
      </c>
      <c r="I11201" s="4">
        <v>42509</v>
      </c>
      <c r="J11201">
        <f t="shared" si="1567"/>
        <v>3</v>
      </c>
      <c r="K11201">
        <f t="shared" si="1568"/>
        <v>6</v>
      </c>
      <c r="L11201" s="3">
        <f t="shared" si="1569"/>
        <v>42699</v>
      </c>
      <c r="M11201" t="str">
        <f t="shared" si="1570"/>
        <v>19:30</v>
      </c>
      <c r="N11201">
        <f t="shared" si="1571"/>
        <v>1170</v>
      </c>
      <c r="O11201">
        <f t="shared" si="1572"/>
        <v>5</v>
      </c>
      <c r="P11201" t="str">
        <f t="shared" si="1573"/>
        <v>Work</v>
      </c>
      <c r="Q11201" t="str">
        <f>VLOOKUP(N11201,IF(P11201="Work",Intervals!$A$4:$C$9,Intervals!$F$4:$H$9),3,1)</f>
        <v>Int_19-21</v>
      </c>
      <c r="R11201" t="str">
        <f t="shared" si="1574"/>
        <v>1</v>
      </c>
      <c r="S11201">
        <f>VLOOKUP(N11201,IF(P11201="Work",Intervals!$A$4:$D$9,Intervals!$F$4:$I$9),4,1)</f>
        <v>5</v>
      </c>
    </row>
    <row r="11202" spans="1:19" x14ac:dyDescent="0.25">
      <c r="A11202" t="s">
        <v>216</v>
      </c>
      <c r="B11202" s="1" t="s">
        <v>10233</v>
      </c>
      <c r="C11202" t="s">
        <v>339</v>
      </c>
      <c r="D11202">
        <f t="shared" si="1566"/>
        <v>11200</v>
      </c>
      <c r="E11202" t="s">
        <v>444</v>
      </c>
      <c r="F11202" t="s">
        <v>3</v>
      </c>
      <c r="G11202" t="s">
        <v>4</v>
      </c>
      <c r="H11202" t="s">
        <v>11589</v>
      </c>
      <c r="I11202" s="4">
        <v>42509</v>
      </c>
      <c r="J11202">
        <f t="shared" si="1567"/>
        <v>3</v>
      </c>
      <c r="K11202">
        <f t="shared" si="1568"/>
        <v>6</v>
      </c>
      <c r="L11202" s="3">
        <f t="shared" si="1569"/>
        <v>42699</v>
      </c>
      <c r="M11202" t="str">
        <f t="shared" si="1570"/>
        <v>19:37</v>
      </c>
      <c r="N11202">
        <f t="shared" si="1571"/>
        <v>1176.9999999999998</v>
      </c>
      <c r="O11202">
        <f t="shared" si="1572"/>
        <v>5</v>
      </c>
      <c r="P11202" t="str">
        <f t="shared" si="1573"/>
        <v>Work</v>
      </c>
      <c r="Q11202" t="str">
        <f>VLOOKUP(N11202,IF(P11202="Work",Intervals!$A$4:$C$9,Intervals!$F$4:$H$9),3,1)</f>
        <v>Int_19-21</v>
      </c>
      <c r="R11202" t="str">
        <f t="shared" si="1574"/>
        <v>1</v>
      </c>
      <c r="S11202">
        <f>VLOOKUP(N11202,IF(P11202="Work",Intervals!$A$4:$D$9,Intervals!$F$4:$I$9),4,1)</f>
        <v>5</v>
      </c>
    </row>
    <row r="11203" spans="1:19" x14ac:dyDescent="0.25">
      <c r="A11203" t="s">
        <v>102</v>
      </c>
      <c r="B11203" s="1" t="s">
        <v>10234</v>
      </c>
      <c r="C11203" t="s">
        <v>339</v>
      </c>
      <c r="D11203">
        <f t="shared" ref="D11203:D11266" si="1575">ROW()-ROW($D$2)</f>
        <v>11201</v>
      </c>
      <c r="E11203" t="s">
        <v>924</v>
      </c>
      <c r="F11203" t="s">
        <v>10</v>
      </c>
      <c r="G11203" t="s">
        <v>4</v>
      </c>
      <c r="H11203" t="s">
        <v>11589</v>
      </c>
      <c r="I11203" s="4">
        <v>42509</v>
      </c>
      <c r="J11203">
        <f t="shared" ref="J11203:J11266" si="1576">SEARCH("-",B11203)</f>
        <v>3</v>
      </c>
      <c r="K11203">
        <f t="shared" ref="K11203:K11266" si="1577">SEARCH("-",B11203,J11203+1)</f>
        <v>6</v>
      </c>
      <c r="L11203" s="3">
        <f t="shared" ref="L11203:L11266" si="1578">DATE(MID(B11203,K11203+1,4),LEFT(B11203,J11203-1),MID(B11203,J11203+1,K11203-J11203-1))</f>
        <v>42699</v>
      </c>
      <c r="M11203" t="str">
        <f t="shared" ref="M11203:M11266" si="1579">MID(B11203,SEARCH(" ",B11203)+1,99)</f>
        <v>19:39</v>
      </c>
      <c r="N11203">
        <f t="shared" ref="N11203:N11266" si="1580">((M11203+1)-"1.1.1900  0:00:00")*24*60</f>
        <v>1179.0000000000002</v>
      </c>
      <c r="O11203">
        <f t="shared" ref="O11203:O11266" si="1581">WEEKDAY(L11203,2)</f>
        <v>5</v>
      </c>
      <c r="P11203" t="str">
        <f t="shared" ref="P11203:P11266" si="1582">IF(O11203&gt;5,"NonWork","Work")</f>
        <v>Work</v>
      </c>
      <c r="Q11203" t="str">
        <f>VLOOKUP(N11203,IF(P11203="Work",Intervals!$A$4:$C$9,Intervals!$F$4:$H$9),3,1)</f>
        <v>Int_19-21</v>
      </c>
      <c r="R11203" t="str">
        <f t="shared" ref="R11203:R11266" si="1583">IF(O11203&gt;5,"2","1")</f>
        <v>1</v>
      </c>
      <c r="S11203">
        <f>VLOOKUP(N11203,IF(P11203="Work",Intervals!$A$4:$D$9,Intervals!$F$4:$I$9),4,1)</f>
        <v>5</v>
      </c>
    </row>
    <row r="11204" spans="1:19" x14ac:dyDescent="0.25">
      <c r="A11204" t="s">
        <v>84</v>
      </c>
      <c r="B11204" s="1" t="s">
        <v>10235</v>
      </c>
      <c r="C11204" t="s">
        <v>339</v>
      </c>
      <c r="D11204">
        <f t="shared" si="1575"/>
        <v>11202</v>
      </c>
      <c r="E11204" t="s">
        <v>1182</v>
      </c>
      <c r="F11204" t="s">
        <v>10</v>
      </c>
      <c r="G11204" t="s">
        <v>4</v>
      </c>
      <c r="H11204" t="s">
        <v>11589</v>
      </c>
      <c r="I11204" s="4">
        <v>42509</v>
      </c>
      <c r="J11204">
        <f t="shared" si="1576"/>
        <v>3</v>
      </c>
      <c r="K11204">
        <f t="shared" si="1577"/>
        <v>6</v>
      </c>
      <c r="L11204" s="3">
        <f t="shared" si="1578"/>
        <v>42699</v>
      </c>
      <c r="M11204" t="str">
        <f t="shared" si="1579"/>
        <v>19:46</v>
      </c>
      <c r="N11204">
        <f t="shared" si="1580"/>
        <v>1186</v>
      </c>
      <c r="O11204">
        <f t="shared" si="1581"/>
        <v>5</v>
      </c>
      <c r="P11204" t="str">
        <f t="shared" si="1582"/>
        <v>Work</v>
      </c>
      <c r="Q11204" t="str">
        <f>VLOOKUP(N11204,IF(P11204="Work",Intervals!$A$4:$C$9,Intervals!$F$4:$H$9),3,1)</f>
        <v>Int_19-21</v>
      </c>
      <c r="R11204" t="str">
        <f t="shared" si="1583"/>
        <v>1</v>
      </c>
      <c r="S11204">
        <f>VLOOKUP(N11204,IF(P11204="Work",Intervals!$A$4:$D$9,Intervals!$F$4:$I$9),4,1)</f>
        <v>5</v>
      </c>
    </row>
    <row r="11205" spans="1:19" x14ac:dyDescent="0.25">
      <c r="A11205" t="s">
        <v>99</v>
      </c>
      <c r="B11205" s="1" t="s">
        <v>10236</v>
      </c>
      <c r="C11205" t="s">
        <v>339</v>
      </c>
      <c r="D11205">
        <f t="shared" si="1575"/>
        <v>11203</v>
      </c>
      <c r="E11205" t="s">
        <v>888</v>
      </c>
      <c r="F11205" t="s">
        <v>11568</v>
      </c>
      <c r="G11205" t="s">
        <v>4</v>
      </c>
      <c r="H11205" t="s">
        <v>11601</v>
      </c>
      <c r="I11205" t="s">
        <v>11675</v>
      </c>
      <c r="J11205">
        <f t="shared" si="1576"/>
        <v>3</v>
      </c>
      <c r="K11205">
        <f t="shared" si="1577"/>
        <v>6</v>
      </c>
      <c r="L11205" s="3">
        <f t="shared" si="1578"/>
        <v>42699</v>
      </c>
      <c r="M11205" t="str">
        <f t="shared" si="1579"/>
        <v>19:59</v>
      </c>
      <c r="N11205">
        <f t="shared" si="1580"/>
        <v>1199</v>
      </c>
      <c r="O11205">
        <f t="shared" si="1581"/>
        <v>5</v>
      </c>
      <c r="P11205" t="str">
        <f t="shared" si="1582"/>
        <v>Work</v>
      </c>
      <c r="Q11205" t="str">
        <f>VLOOKUP(N11205,IF(P11205="Work",Intervals!$A$4:$C$9,Intervals!$F$4:$H$9),3,1)</f>
        <v>Int_19-21</v>
      </c>
      <c r="R11205" t="str">
        <f t="shared" si="1583"/>
        <v>1</v>
      </c>
      <c r="S11205">
        <f>VLOOKUP(N11205,IF(P11205="Work",Intervals!$A$4:$D$9,Intervals!$F$4:$I$9),4,1)</f>
        <v>5</v>
      </c>
    </row>
    <row r="11206" spans="1:19" x14ac:dyDescent="0.25">
      <c r="A11206" t="s">
        <v>181</v>
      </c>
      <c r="B11206" s="1" t="s">
        <v>10237</v>
      </c>
      <c r="C11206" t="s">
        <v>339</v>
      </c>
      <c r="D11206">
        <f t="shared" si="1575"/>
        <v>11204</v>
      </c>
      <c r="E11206" t="s">
        <v>548</v>
      </c>
      <c r="F11206" t="s">
        <v>10</v>
      </c>
      <c r="G11206" t="s">
        <v>4</v>
      </c>
      <c r="H11206" t="s">
        <v>11589</v>
      </c>
      <c r="I11206" s="4">
        <v>42509</v>
      </c>
      <c r="J11206">
        <f t="shared" si="1576"/>
        <v>3</v>
      </c>
      <c r="K11206">
        <f t="shared" si="1577"/>
        <v>6</v>
      </c>
      <c r="L11206" s="3">
        <f t="shared" si="1578"/>
        <v>42699</v>
      </c>
      <c r="M11206" t="str">
        <f t="shared" si="1579"/>
        <v>20:54</v>
      </c>
      <c r="N11206">
        <f t="shared" si="1580"/>
        <v>1253.9999999999998</v>
      </c>
      <c r="O11206">
        <f t="shared" si="1581"/>
        <v>5</v>
      </c>
      <c r="P11206" t="str">
        <f t="shared" si="1582"/>
        <v>Work</v>
      </c>
      <c r="Q11206" t="str">
        <f>VLOOKUP(N11206,IF(P11206="Work",Intervals!$A$4:$C$9,Intervals!$F$4:$H$9),3,1)</f>
        <v>Int_19-21</v>
      </c>
      <c r="R11206" t="str">
        <f t="shared" si="1583"/>
        <v>1</v>
      </c>
      <c r="S11206">
        <f>VLOOKUP(N11206,IF(P11206="Work",Intervals!$A$4:$D$9,Intervals!$F$4:$I$9),4,1)</f>
        <v>5</v>
      </c>
    </row>
    <row r="11207" spans="1:19" x14ac:dyDescent="0.25">
      <c r="A11207" t="s">
        <v>181</v>
      </c>
      <c r="B11207" s="1" t="s">
        <v>10238</v>
      </c>
      <c r="C11207" t="s">
        <v>339</v>
      </c>
      <c r="D11207">
        <f t="shared" si="1575"/>
        <v>11205</v>
      </c>
      <c r="E11207" t="s">
        <v>1077</v>
      </c>
      <c r="F11207" t="s">
        <v>11567</v>
      </c>
      <c r="G11207" t="s">
        <v>4</v>
      </c>
      <c r="H11207" t="s">
        <v>11589</v>
      </c>
      <c r="I11207" s="4">
        <v>42509</v>
      </c>
      <c r="J11207">
        <f t="shared" si="1576"/>
        <v>3</v>
      </c>
      <c r="K11207">
        <f t="shared" si="1577"/>
        <v>6</v>
      </c>
      <c r="L11207" s="3">
        <f t="shared" si="1578"/>
        <v>42699</v>
      </c>
      <c r="M11207" t="str">
        <f t="shared" si="1579"/>
        <v>21:3</v>
      </c>
      <c r="N11207">
        <f t="shared" si="1580"/>
        <v>1262.9999999999998</v>
      </c>
      <c r="O11207">
        <f t="shared" si="1581"/>
        <v>5</v>
      </c>
      <c r="P11207" t="str">
        <f t="shared" si="1582"/>
        <v>Work</v>
      </c>
      <c r="Q11207" t="str">
        <f>VLOOKUP(N11207,IF(P11207="Work",Intervals!$A$4:$C$9,Intervals!$F$4:$H$9),3,1)</f>
        <v>Int_21-</v>
      </c>
      <c r="R11207" t="str">
        <f t="shared" si="1583"/>
        <v>1</v>
      </c>
      <c r="S11207">
        <f>VLOOKUP(N11207,IF(P11207="Work",Intervals!$A$4:$D$9,Intervals!$F$4:$I$9),4,1)</f>
        <v>6</v>
      </c>
    </row>
    <row r="11208" spans="1:19" x14ac:dyDescent="0.25">
      <c r="A11208" t="s">
        <v>181</v>
      </c>
      <c r="B11208" s="1" t="s">
        <v>10239</v>
      </c>
      <c r="C11208" t="s">
        <v>339</v>
      </c>
      <c r="D11208">
        <f t="shared" si="1575"/>
        <v>11206</v>
      </c>
      <c r="E11208" t="s">
        <v>1077</v>
      </c>
      <c r="F11208" t="s">
        <v>11567</v>
      </c>
      <c r="G11208" t="s">
        <v>4</v>
      </c>
      <c r="H11208" t="s">
        <v>11589</v>
      </c>
      <c r="I11208" s="4">
        <v>42509</v>
      </c>
      <c r="J11208">
        <f t="shared" si="1576"/>
        <v>3</v>
      </c>
      <c r="K11208">
        <f t="shared" si="1577"/>
        <v>6</v>
      </c>
      <c r="L11208" s="3">
        <f t="shared" si="1578"/>
        <v>42699</v>
      </c>
      <c r="M11208" t="str">
        <f t="shared" si="1579"/>
        <v>21:4</v>
      </c>
      <c r="N11208">
        <f t="shared" si="1580"/>
        <v>1264</v>
      </c>
      <c r="O11208">
        <f t="shared" si="1581"/>
        <v>5</v>
      </c>
      <c r="P11208" t="str">
        <f t="shared" si="1582"/>
        <v>Work</v>
      </c>
      <c r="Q11208" t="str">
        <f>VLOOKUP(N11208,IF(P11208="Work",Intervals!$A$4:$C$9,Intervals!$F$4:$H$9),3,1)</f>
        <v>Int_21-</v>
      </c>
      <c r="R11208" t="str">
        <f t="shared" si="1583"/>
        <v>1</v>
      </c>
      <c r="S11208">
        <f>VLOOKUP(N11208,IF(P11208="Work",Intervals!$A$4:$D$9,Intervals!$F$4:$I$9),4,1)</f>
        <v>6</v>
      </c>
    </row>
    <row r="11209" spans="1:19" x14ac:dyDescent="0.25">
      <c r="A11209" t="s">
        <v>181</v>
      </c>
      <c r="B11209" s="1" t="s">
        <v>10240</v>
      </c>
      <c r="C11209" t="s">
        <v>339</v>
      </c>
      <c r="D11209">
        <f t="shared" si="1575"/>
        <v>11207</v>
      </c>
      <c r="E11209" t="s">
        <v>1077</v>
      </c>
      <c r="F11209" t="s">
        <v>11567</v>
      </c>
      <c r="G11209" t="s">
        <v>4</v>
      </c>
      <c r="H11209" t="s">
        <v>11589</v>
      </c>
      <c r="I11209" s="4">
        <v>42509</v>
      </c>
      <c r="J11209">
        <f t="shared" si="1576"/>
        <v>3</v>
      </c>
      <c r="K11209">
        <f t="shared" si="1577"/>
        <v>6</v>
      </c>
      <c r="L11209" s="3">
        <f t="shared" si="1578"/>
        <v>42699</v>
      </c>
      <c r="M11209" t="str">
        <f t="shared" si="1579"/>
        <v>21:5</v>
      </c>
      <c r="N11209">
        <f t="shared" si="1580"/>
        <v>1265.0000000000002</v>
      </c>
      <c r="O11209">
        <f t="shared" si="1581"/>
        <v>5</v>
      </c>
      <c r="P11209" t="str">
        <f t="shared" si="1582"/>
        <v>Work</v>
      </c>
      <c r="Q11209" t="str">
        <f>VLOOKUP(N11209,IF(P11209="Work",Intervals!$A$4:$C$9,Intervals!$F$4:$H$9),3,1)</f>
        <v>Int_21-</v>
      </c>
      <c r="R11209" t="str">
        <f t="shared" si="1583"/>
        <v>1</v>
      </c>
      <c r="S11209">
        <f>VLOOKUP(N11209,IF(P11209="Work",Intervals!$A$4:$D$9,Intervals!$F$4:$I$9),4,1)</f>
        <v>6</v>
      </c>
    </row>
    <row r="11210" spans="1:19" x14ac:dyDescent="0.25">
      <c r="A11210" t="s">
        <v>181</v>
      </c>
      <c r="B11210" s="1" t="s">
        <v>10241</v>
      </c>
      <c r="C11210" t="s">
        <v>339</v>
      </c>
      <c r="D11210">
        <f t="shared" si="1575"/>
        <v>11208</v>
      </c>
      <c r="E11210" t="s">
        <v>1077</v>
      </c>
      <c r="F11210" t="s">
        <v>11567</v>
      </c>
      <c r="G11210" t="s">
        <v>4</v>
      </c>
      <c r="H11210" t="s">
        <v>11589</v>
      </c>
      <c r="I11210" s="4">
        <v>42509</v>
      </c>
      <c r="J11210">
        <f t="shared" si="1576"/>
        <v>3</v>
      </c>
      <c r="K11210">
        <f t="shared" si="1577"/>
        <v>6</v>
      </c>
      <c r="L11210" s="3">
        <f t="shared" si="1578"/>
        <v>42699</v>
      </c>
      <c r="M11210" t="str">
        <f t="shared" si="1579"/>
        <v>21:7</v>
      </c>
      <c r="N11210">
        <f t="shared" si="1580"/>
        <v>1266.9999999999998</v>
      </c>
      <c r="O11210">
        <f t="shared" si="1581"/>
        <v>5</v>
      </c>
      <c r="P11210" t="str">
        <f t="shared" si="1582"/>
        <v>Work</v>
      </c>
      <c r="Q11210" t="str">
        <f>VLOOKUP(N11210,IF(P11210="Work",Intervals!$A$4:$C$9,Intervals!$F$4:$H$9),3,1)</f>
        <v>Int_21-</v>
      </c>
      <c r="R11210" t="str">
        <f t="shared" si="1583"/>
        <v>1</v>
      </c>
      <c r="S11210">
        <f>VLOOKUP(N11210,IF(P11210="Work",Intervals!$A$4:$D$9,Intervals!$F$4:$I$9),4,1)</f>
        <v>6</v>
      </c>
    </row>
    <row r="11211" spans="1:19" x14ac:dyDescent="0.25">
      <c r="A11211" t="s">
        <v>181</v>
      </c>
      <c r="B11211" s="1" t="s">
        <v>10242</v>
      </c>
      <c r="C11211" t="s">
        <v>339</v>
      </c>
      <c r="D11211">
        <f t="shared" si="1575"/>
        <v>11209</v>
      </c>
      <c r="E11211" t="s">
        <v>1077</v>
      </c>
      <c r="F11211" t="s">
        <v>11567</v>
      </c>
      <c r="G11211" t="s">
        <v>4</v>
      </c>
      <c r="H11211" t="s">
        <v>11589</v>
      </c>
      <c r="I11211" s="4">
        <v>42509</v>
      </c>
      <c r="J11211">
        <f t="shared" si="1576"/>
        <v>3</v>
      </c>
      <c r="K11211">
        <f t="shared" si="1577"/>
        <v>6</v>
      </c>
      <c r="L11211" s="3">
        <f t="shared" si="1578"/>
        <v>42699</v>
      </c>
      <c r="M11211" t="str">
        <f t="shared" si="1579"/>
        <v>21:17</v>
      </c>
      <c r="N11211">
        <f t="shared" si="1580"/>
        <v>1277</v>
      </c>
      <c r="O11211">
        <f t="shared" si="1581"/>
        <v>5</v>
      </c>
      <c r="P11211" t="str">
        <f t="shared" si="1582"/>
        <v>Work</v>
      </c>
      <c r="Q11211" t="str">
        <f>VLOOKUP(N11211,IF(P11211="Work",Intervals!$A$4:$C$9,Intervals!$F$4:$H$9),3,1)</f>
        <v>Int_21-</v>
      </c>
      <c r="R11211" t="str">
        <f t="shared" si="1583"/>
        <v>1</v>
      </c>
      <c r="S11211">
        <f>VLOOKUP(N11211,IF(P11211="Work",Intervals!$A$4:$D$9,Intervals!$F$4:$I$9),4,1)</f>
        <v>6</v>
      </c>
    </row>
    <row r="11212" spans="1:19" x14ac:dyDescent="0.25">
      <c r="A11212" t="s">
        <v>181</v>
      </c>
      <c r="B11212" s="1" t="s">
        <v>10243</v>
      </c>
      <c r="C11212" t="s">
        <v>339</v>
      </c>
      <c r="D11212">
        <f t="shared" si="1575"/>
        <v>11210</v>
      </c>
      <c r="E11212" t="s">
        <v>1077</v>
      </c>
      <c r="F11212" t="s">
        <v>11567</v>
      </c>
      <c r="G11212" t="s">
        <v>4</v>
      </c>
      <c r="H11212" t="s">
        <v>11589</v>
      </c>
      <c r="I11212" s="4">
        <v>42509</v>
      </c>
      <c r="J11212">
        <f t="shared" si="1576"/>
        <v>3</v>
      </c>
      <c r="K11212">
        <f t="shared" si="1577"/>
        <v>6</v>
      </c>
      <c r="L11212" s="3">
        <f t="shared" si="1578"/>
        <v>42699</v>
      </c>
      <c r="M11212" t="str">
        <f t="shared" si="1579"/>
        <v>21:18</v>
      </c>
      <c r="N11212">
        <f t="shared" si="1580"/>
        <v>1278.0000000000002</v>
      </c>
      <c r="O11212">
        <f t="shared" si="1581"/>
        <v>5</v>
      </c>
      <c r="P11212" t="str">
        <f t="shared" si="1582"/>
        <v>Work</v>
      </c>
      <c r="Q11212" t="str">
        <f>VLOOKUP(N11212,IF(P11212="Work",Intervals!$A$4:$C$9,Intervals!$F$4:$H$9),3,1)</f>
        <v>Int_21-</v>
      </c>
      <c r="R11212" t="str">
        <f t="shared" si="1583"/>
        <v>1</v>
      </c>
      <c r="S11212">
        <f>VLOOKUP(N11212,IF(P11212="Work",Intervals!$A$4:$D$9,Intervals!$F$4:$I$9),4,1)</f>
        <v>6</v>
      </c>
    </row>
    <row r="11213" spans="1:19" x14ac:dyDescent="0.25">
      <c r="A11213" t="s">
        <v>181</v>
      </c>
      <c r="B11213" s="1" t="s">
        <v>10244</v>
      </c>
      <c r="C11213" t="s">
        <v>339</v>
      </c>
      <c r="D11213">
        <f t="shared" si="1575"/>
        <v>11211</v>
      </c>
      <c r="E11213" t="s">
        <v>1077</v>
      </c>
      <c r="F11213" t="s">
        <v>11567</v>
      </c>
      <c r="G11213" t="s">
        <v>4</v>
      </c>
      <c r="H11213" t="s">
        <v>11589</v>
      </c>
      <c r="I11213" s="4">
        <v>42509</v>
      </c>
      <c r="J11213">
        <f t="shared" si="1576"/>
        <v>3</v>
      </c>
      <c r="K11213">
        <f t="shared" si="1577"/>
        <v>6</v>
      </c>
      <c r="L11213" s="3">
        <f t="shared" si="1578"/>
        <v>42699</v>
      </c>
      <c r="M11213" t="str">
        <f t="shared" si="1579"/>
        <v>21:20</v>
      </c>
      <c r="N11213">
        <f t="shared" si="1580"/>
        <v>1280</v>
      </c>
      <c r="O11213">
        <f t="shared" si="1581"/>
        <v>5</v>
      </c>
      <c r="P11213" t="str">
        <f t="shared" si="1582"/>
        <v>Work</v>
      </c>
      <c r="Q11213" t="str">
        <f>VLOOKUP(N11213,IF(P11213="Work",Intervals!$A$4:$C$9,Intervals!$F$4:$H$9),3,1)</f>
        <v>Int_21-</v>
      </c>
      <c r="R11213" t="str">
        <f t="shared" si="1583"/>
        <v>1</v>
      </c>
      <c r="S11213">
        <f>VLOOKUP(N11213,IF(P11213="Work",Intervals!$A$4:$D$9,Intervals!$F$4:$I$9),4,1)</f>
        <v>6</v>
      </c>
    </row>
    <row r="11214" spans="1:19" x14ac:dyDescent="0.25">
      <c r="A11214" t="s">
        <v>181</v>
      </c>
      <c r="B11214" s="1" t="s">
        <v>10245</v>
      </c>
      <c r="C11214" t="s">
        <v>339</v>
      </c>
      <c r="D11214">
        <f t="shared" si="1575"/>
        <v>11212</v>
      </c>
      <c r="E11214" t="s">
        <v>1077</v>
      </c>
      <c r="F11214" t="s">
        <v>11567</v>
      </c>
      <c r="G11214" t="s">
        <v>4</v>
      </c>
      <c r="H11214" t="s">
        <v>11589</v>
      </c>
      <c r="I11214" s="4">
        <v>42509</v>
      </c>
      <c r="J11214">
        <f t="shared" si="1576"/>
        <v>3</v>
      </c>
      <c r="K11214">
        <f t="shared" si="1577"/>
        <v>6</v>
      </c>
      <c r="L11214" s="3">
        <f t="shared" si="1578"/>
        <v>42699</v>
      </c>
      <c r="M11214" t="str">
        <f t="shared" si="1579"/>
        <v>21:21</v>
      </c>
      <c r="N11214">
        <f t="shared" si="1580"/>
        <v>1281</v>
      </c>
      <c r="O11214">
        <f t="shared" si="1581"/>
        <v>5</v>
      </c>
      <c r="P11214" t="str">
        <f t="shared" si="1582"/>
        <v>Work</v>
      </c>
      <c r="Q11214" t="str">
        <f>VLOOKUP(N11214,IF(P11214="Work",Intervals!$A$4:$C$9,Intervals!$F$4:$H$9),3,1)</f>
        <v>Int_21-</v>
      </c>
      <c r="R11214" t="str">
        <f t="shared" si="1583"/>
        <v>1</v>
      </c>
      <c r="S11214">
        <f>VLOOKUP(N11214,IF(P11214="Work",Intervals!$A$4:$D$9,Intervals!$F$4:$I$9),4,1)</f>
        <v>6</v>
      </c>
    </row>
    <row r="11215" spans="1:19" x14ac:dyDescent="0.25">
      <c r="A11215" t="s">
        <v>181</v>
      </c>
      <c r="B11215" s="1" t="s">
        <v>10246</v>
      </c>
      <c r="C11215" t="s">
        <v>339</v>
      </c>
      <c r="D11215">
        <f t="shared" si="1575"/>
        <v>11213</v>
      </c>
      <c r="E11215" t="s">
        <v>1077</v>
      </c>
      <c r="F11215" t="s">
        <v>11567</v>
      </c>
      <c r="G11215" t="s">
        <v>4</v>
      </c>
      <c r="H11215" t="s">
        <v>11589</v>
      </c>
      <c r="I11215" s="4">
        <v>42509</v>
      </c>
      <c r="J11215">
        <f t="shared" si="1576"/>
        <v>3</v>
      </c>
      <c r="K11215">
        <f t="shared" si="1577"/>
        <v>6</v>
      </c>
      <c r="L11215" s="3">
        <f t="shared" si="1578"/>
        <v>42699</v>
      </c>
      <c r="M11215" t="str">
        <f t="shared" si="1579"/>
        <v>21:22</v>
      </c>
      <c r="N11215">
        <f t="shared" si="1580"/>
        <v>1282.0000000000002</v>
      </c>
      <c r="O11215">
        <f t="shared" si="1581"/>
        <v>5</v>
      </c>
      <c r="P11215" t="str">
        <f t="shared" si="1582"/>
        <v>Work</v>
      </c>
      <c r="Q11215" t="str">
        <f>VLOOKUP(N11215,IF(P11215="Work",Intervals!$A$4:$C$9,Intervals!$F$4:$H$9),3,1)</f>
        <v>Int_21-</v>
      </c>
      <c r="R11215" t="str">
        <f t="shared" si="1583"/>
        <v>1</v>
      </c>
      <c r="S11215">
        <f>VLOOKUP(N11215,IF(P11215="Work",Intervals!$A$4:$D$9,Intervals!$F$4:$I$9),4,1)</f>
        <v>6</v>
      </c>
    </row>
    <row r="11216" spans="1:19" x14ac:dyDescent="0.25">
      <c r="A11216" t="s">
        <v>181</v>
      </c>
      <c r="B11216" s="1" t="s">
        <v>10246</v>
      </c>
      <c r="C11216" t="s">
        <v>339</v>
      </c>
      <c r="D11216">
        <f t="shared" si="1575"/>
        <v>11214</v>
      </c>
      <c r="E11216" t="s">
        <v>1077</v>
      </c>
      <c r="F11216" t="s">
        <v>11567</v>
      </c>
      <c r="G11216" t="s">
        <v>4</v>
      </c>
      <c r="H11216" t="s">
        <v>11589</v>
      </c>
      <c r="I11216" s="4">
        <v>42509</v>
      </c>
      <c r="J11216">
        <f t="shared" si="1576"/>
        <v>3</v>
      </c>
      <c r="K11216">
        <f t="shared" si="1577"/>
        <v>6</v>
      </c>
      <c r="L11216" s="3">
        <f t="shared" si="1578"/>
        <v>42699</v>
      </c>
      <c r="M11216" t="str">
        <f t="shared" si="1579"/>
        <v>21:22</v>
      </c>
      <c r="N11216">
        <f t="shared" si="1580"/>
        <v>1282.0000000000002</v>
      </c>
      <c r="O11216">
        <f t="shared" si="1581"/>
        <v>5</v>
      </c>
      <c r="P11216" t="str">
        <f t="shared" si="1582"/>
        <v>Work</v>
      </c>
      <c r="Q11216" t="str">
        <f>VLOOKUP(N11216,IF(P11216="Work",Intervals!$A$4:$C$9,Intervals!$F$4:$H$9),3,1)</f>
        <v>Int_21-</v>
      </c>
      <c r="R11216" t="str">
        <f t="shared" si="1583"/>
        <v>1</v>
      </c>
      <c r="S11216">
        <f>VLOOKUP(N11216,IF(P11216="Work",Intervals!$A$4:$D$9,Intervals!$F$4:$I$9),4,1)</f>
        <v>6</v>
      </c>
    </row>
    <row r="11217" spans="1:19" x14ac:dyDescent="0.25">
      <c r="A11217" t="s">
        <v>181</v>
      </c>
      <c r="B11217" s="1" t="s">
        <v>10247</v>
      </c>
      <c r="C11217" t="s">
        <v>339</v>
      </c>
      <c r="D11217">
        <f t="shared" si="1575"/>
        <v>11215</v>
      </c>
      <c r="E11217" t="s">
        <v>1077</v>
      </c>
      <c r="F11217" t="s">
        <v>11567</v>
      </c>
      <c r="G11217" t="s">
        <v>4</v>
      </c>
      <c r="H11217" t="s">
        <v>11589</v>
      </c>
      <c r="I11217" s="4">
        <v>42509</v>
      </c>
      <c r="J11217">
        <f t="shared" si="1576"/>
        <v>3</v>
      </c>
      <c r="K11217">
        <f t="shared" si="1577"/>
        <v>6</v>
      </c>
      <c r="L11217" s="3">
        <f t="shared" si="1578"/>
        <v>42699</v>
      </c>
      <c r="M11217" t="str">
        <f t="shared" si="1579"/>
        <v>21:24</v>
      </c>
      <c r="N11217">
        <f t="shared" si="1580"/>
        <v>1284</v>
      </c>
      <c r="O11217">
        <f t="shared" si="1581"/>
        <v>5</v>
      </c>
      <c r="P11217" t="str">
        <f t="shared" si="1582"/>
        <v>Work</v>
      </c>
      <c r="Q11217" t="str">
        <f>VLOOKUP(N11217,IF(P11217="Work",Intervals!$A$4:$C$9,Intervals!$F$4:$H$9),3,1)</f>
        <v>Int_21-</v>
      </c>
      <c r="R11217" t="str">
        <f t="shared" si="1583"/>
        <v>1</v>
      </c>
      <c r="S11217">
        <f>VLOOKUP(N11217,IF(P11217="Work",Intervals!$A$4:$D$9,Intervals!$F$4:$I$9),4,1)</f>
        <v>6</v>
      </c>
    </row>
    <row r="11218" spans="1:19" x14ac:dyDescent="0.25">
      <c r="A11218" t="s">
        <v>181</v>
      </c>
      <c r="B11218" s="1" t="s">
        <v>10248</v>
      </c>
      <c r="C11218" t="s">
        <v>339</v>
      </c>
      <c r="D11218">
        <f t="shared" si="1575"/>
        <v>11216</v>
      </c>
      <c r="E11218" t="s">
        <v>1077</v>
      </c>
      <c r="F11218" t="s">
        <v>11567</v>
      </c>
      <c r="G11218" t="s">
        <v>4</v>
      </c>
      <c r="H11218" t="s">
        <v>11589</v>
      </c>
      <c r="I11218" s="4">
        <v>42509</v>
      </c>
      <c r="J11218">
        <f t="shared" si="1576"/>
        <v>3</v>
      </c>
      <c r="K11218">
        <f t="shared" si="1577"/>
        <v>6</v>
      </c>
      <c r="L11218" s="3">
        <f t="shared" si="1578"/>
        <v>42699</v>
      </c>
      <c r="M11218" t="str">
        <f t="shared" si="1579"/>
        <v>21:25</v>
      </c>
      <c r="N11218">
        <f t="shared" si="1580"/>
        <v>1285</v>
      </c>
      <c r="O11218">
        <f t="shared" si="1581"/>
        <v>5</v>
      </c>
      <c r="P11218" t="str">
        <f t="shared" si="1582"/>
        <v>Work</v>
      </c>
      <c r="Q11218" t="str">
        <f>VLOOKUP(N11218,IF(P11218="Work",Intervals!$A$4:$C$9,Intervals!$F$4:$H$9),3,1)</f>
        <v>Int_21-</v>
      </c>
      <c r="R11218" t="str">
        <f t="shared" si="1583"/>
        <v>1</v>
      </c>
      <c r="S11218">
        <f>VLOOKUP(N11218,IF(P11218="Work",Intervals!$A$4:$D$9,Intervals!$F$4:$I$9),4,1)</f>
        <v>6</v>
      </c>
    </row>
    <row r="11219" spans="1:19" x14ac:dyDescent="0.25">
      <c r="A11219" t="s">
        <v>181</v>
      </c>
      <c r="B11219" s="1" t="s">
        <v>10248</v>
      </c>
      <c r="C11219" t="s">
        <v>339</v>
      </c>
      <c r="D11219">
        <f t="shared" si="1575"/>
        <v>11217</v>
      </c>
      <c r="E11219" t="s">
        <v>1077</v>
      </c>
      <c r="F11219" t="s">
        <v>11567</v>
      </c>
      <c r="G11219" t="s">
        <v>4</v>
      </c>
      <c r="H11219" t="s">
        <v>11589</v>
      </c>
      <c r="I11219" s="4">
        <v>42509</v>
      </c>
      <c r="J11219">
        <f t="shared" si="1576"/>
        <v>3</v>
      </c>
      <c r="K11219">
        <f t="shared" si="1577"/>
        <v>6</v>
      </c>
      <c r="L11219" s="3">
        <f t="shared" si="1578"/>
        <v>42699</v>
      </c>
      <c r="M11219" t="str">
        <f t="shared" si="1579"/>
        <v>21:25</v>
      </c>
      <c r="N11219">
        <f t="shared" si="1580"/>
        <v>1285</v>
      </c>
      <c r="O11219">
        <f t="shared" si="1581"/>
        <v>5</v>
      </c>
      <c r="P11219" t="str">
        <f t="shared" si="1582"/>
        <v>Work</v>
      </c>
      <c r="Q11219" t="str">
        <f>VLOOKUP(N11219,IF(P11219="Work",Intervals!$A$4:$C$9,Intervals!$F$4:$H$9),3,1)</f>
        <v>Int_21-</v>
      </c>
      <c r="R11219" t="str">
        <f t="shared" si="1583"/>
        <v>1</v>
      </c>
      <c r="S11219">
        <f>VLOOKUP(N11219,IF(P11219="Work",Intervals!$A$4:$D$9,Intervals!$F$4:$I$9),4,1)</f>
        <v>6</v>
      </c>
    </row>
    <row r="11220" spans="1:19" x14ac:dyDescent="0.25">
      <c r="A11220" t="s">
        <v>181</v>
      </c>
      <c r="B11220" s="1" t="s">
        <v>10249</v>
      </c>
      <c r="C11220" t="s">
        <v>339</v>
      </c>
      <c r="D11220">
        <f t="shared" si="1575"/>
        <v>11218</v>
      </c>
      <c r="E11220" t="s">
        <v>1077</v>
      </c>
      <c r="F11220" t="s">
        <v>11567</v>
      </c>
      <c r="G11220" t="s">
        <v>4</v>
      </c>
      <c r="H11220" t="s">
        <v>11589</v>
      </c>
      <c r="I11220" s="4">
        <v>42509</v>
      </c>
      <c r="J11220">
        <f t="shared" si="1576"/>
        <v>3</v>
      </c>
      <c r="K11220">
        <f t="shared" si="1577"/>
        <v>6</v>
      </c>
      <c r="L11220" s="3">
        <f t="shared" si="1578"/>
        <v>42699</v>
      </c>
      <c r="M11220" t="str">
        <f t="shared" si="1579"/>
        <v>21:28</v>
      </c>
      <c r="N11220">
        <f t="shared" si="1580"/>
        <v>1288</v>
      </c>
      <c r="O11220">
        <f t="shared" si="1581"/>
        <v>5</v>
      </c>
      <c r="P11220" t="str">
        <f t="shared" si="1582"/>
        <v>Work</v>
      </c>
      <c r="Q11220" t="str">
        <f>VLOOKUP(N11220,IF(P11220="Work",Intervals!$A$4:$C$9,Intervals!$F$4:$H$9),3,1)</f>
        <v>Int_21-</v>
      </c>
      <c r="R11220" t="str">
        <f t="shared" si="1583"/>
        <v>1</v>
      </c>
      <c r="S11220">
        <f>VLOOKUP(N11220,IF(P11220="Work",Intervals!$A$4:$D$9,Intervals!$F$4:$I$9),4,1)</f>
        <v>6</v>
      </c>
    </row>
    <row r="11221" spans="1:19" x14ac:dyDescent="0.25">
      <c r="A11221" t="s">
        <v>181</v>
      </c>
      <c r="B11221" s="1" t="s">
        <v>10250</v>
      </c>
      <c r="C11221" t="s">
        <v>339</v>
      </c>
      <c r="D11221">
        <f t="shared" si="1575"/>
        <v>11219</v>
      </c>
      <c r="E11221" t="s">
        <v>1077</v>
      </c>
      <c r="F11221" t="s">
        <v>11567</v>
      </c>
      <c r="G11221" t="s">
        <v>4</v>
      </c>
      <c r="H11221" t="s">
        <v>11589</v>
      </c>
      <c r="I11221" s="4">
        <v>42509</v>
      </c>
      <c r="J11221">
        <f t="shared" si="1576"/>
        <v>3</v>
      </c>
      <c r="K11221">
        <f t="shared" si="1577"/>
        <v>6</v>
      </c>
      <c r="L11221" s="3">
        <f t="shared" si="1578"/>
        <v>42699</v>
      </c>
      <c r="M11221" t="str">
        <f t="shared" si="1579"/>
        <v>21:30</v>
      </c>
      <c r="N11221">
        <f t="shared" si="1580"/>
        <v>1290.0000000000002</v>
      </c>
      <c r="O11221">
        <f t="shared" si="1581"/>
        <v>5</v>
      </c>
      <c r="P11221" t="str">
        <f t="shared" si="1582"/>
        <v>Work</v>
      </c>
      <c r="Q11221" t="str">
        <f>VLOOKUP(N11221,IF(P11221="Work",Intervals!$A$4:$C$9,Intervals!$F$4:$H$9),3,1)</f>
        <v>Int_21-</v>
      </c>
      <c r="R11221" t="str">
        <f t="shared" si="1583"/>
        <v>1</v>
      </c>
      <c r="S11221">
        <f>VLOOKUP(N11221,IF(P11221="Work",Intervals!$A$4:$D$9,Intervals!$F$4:$I$9),4,1)</f>
        <v>6</v>
      </c>
    </row>
    <row r="11222" spans="1:19" x14ac:dyDescent="0.25">
      <c r="A11222" t="s">
        <v>181</v>
      </c>
      <c r="B11222" s="1" t="s">
        <v>10251</v>
      </c>
      <c r="C11222" t="s">
        <v>339</v>
      </c>
      <c r="D11222">
        <f t="shared" si="1575"/>
        <v>11220</v>
      </c>
      <c r="E11222" t="s">
        <v>548</v>
      </c>
      <c r="F11222" t="s">
        <v>10</v>
      </c>
      <c r="G11222" t="s">
        <v>4</v>
      </c>
      <c r="H11222" t="s">
        <v>11589</v>
      </c>
      <c r="I11222" s="4">
        <v>42509</v>
      </c>
      <c r="J11222">
        <f t="shared" si="1576"/>
        <v>3</v>
      </c>
      <c r="K11222">
        <f t="shared" si="1577"/>
        <v>6</v>
      </c>
      <c r="L11222" s="3">
        <f t="shared" si="1578"/>
        <v>42699</v>
      </c>
      <c r="M11222" t="str">
        <f t="shared" si="1579"/>
        <v>21:38</v>
      </c>
      <c r="N11222">
        <f t="shared" si="1580"/>
        <v>1298.0000000000002</v>
      </c>
      <c r="O11222">
        <f t="shared" si="1581"/>
        <v>5</v>
      </c>
      <c r="P11222" t="str">
        <f t="shared" si="1582"/>
        <v>Work</v>
      </c>
      <c r="Q11222" t="str">
        <f>VLOOKUP(N11222,IF(P11222="Work",Intervals!$A$4:$C$9,Intervals!$F$4:$H$9),3,1)</f>
        <v>Int_21-</v>
      </c>
      <c r="R11222" t="str">
        <f t="shared" si="1583"/>
        <v>1</v>
      </c>
      <c r="S11222">
        <f>VLOOKUP(N11222,IF(P11222="Work",Intervals!$A$4:$D$9,Intervals!$F$4:$I$9),4,1)</f>
        <v>6</v>
      </c>
    </row>
    <row r="11223" spans="1:19" x14ac:dyDescent="0.25">
      <c r="A11223" t="s">
        <v>181</v>
      </c>
      <c r="B11223" s="1" t="s">
        <v>10252</v>
      </c>
      <c r="C11223" t="s">
        <v>339</v>
      </c>
      <c r="D11223">
        <f t="shared" si="1575"/>
        <v>11221</v>
      </c>
      <c r="E11223" t="s">
        <v>548</v>
      </c>
      <c r="F11223" t="s">
        <v>10</v>
      </c>
      <c r="G11223" t="s">
        <v>4</v>
      </c>
      <c r="H11223" t="s">
        <v>11589</v>
      </c>
      <c r="I11223" s="4">
        <v>42509</v>
      </c>
      <c r="J11223">
        <f t="shared" si="1576"/>
        <v>3</v>
      </c>
      <c r="K11223">
        <f t="shared" si="1577"/>
        <v>6</v>
      </c>
      <c r="L11223" s="3">
        <f t="shared" si="1578"/>
        <v>42699</v>
      </c>
      <c r="M11223" t="str">
        <f t="shared" si="1579"/>
        <v>21:39</v>
      </c>
      <c r="N11223">
        <f t="shared" si="1580"/>
        <v>1298.9999999999998</v>
      </c>
      <c r="O11223">
        <f t="shared" si="1581"/>
        <v>5</v>
      </c>
      <c r="P11223" t="str">
        <f t="shared" si="1582"/>
        <v>Work</v>
      </c>
      <c r="Q11223" t="str">
        <f>VLOOKUP(N11223,IF(P11223="Work",Intervals!$A$4:$C$9,Intervals!$F$4:$H$9),3,1)</f>
        <v>Int_21-</v>
      </c>
      <c r="R11223" t="str">
        <f t="shared" si="1583"/>
        <v>1</v>
      </c>
      <c r="S11223">
        <f>VLOOKUP(N11223,IF(P11223="Work",Intervals!$A$4:$D$9,Intervals!$F$4:$I$9),4,1)</f>
        <v>6</v>
      </c>
    </row>
    <row r="11224" spans="1:19" x14ac:dyDescent="0.25">
      <c r="A11224" t="s">
        <v>181</v>
      </c>
      <c r="B11224" s="1" t="s">
        <v>10253</v>
      </c>
      <c r="C11224" t="s">
        <v>339</v>
      </c>
      <c r="D11224">
        <f t="shared" si="1575"/>
        <v>11222</v>
      </c>
      <c r="E11224" t="s">
        <v>1077</v>
      </c>
      <c r="F11224" t="s">
        <v>11567</v>
      </c>
      <c r="G11224" t="s">
        <v>4</v>
      </c>
      <c r="H11224" t="s">
        <v>11589</v>
      </c>
      <c r="I11224" s="4">
        <v>42509</v>
      </c>
      <c r="J11224">
        <f t="shared" si="1576"/>
        <v>3</v>
      </c>
      <c r="K11224">
        <f t="shared" si="1577"/>
        <v>6</v>
      </c>
      <c r="L11224" s="3">
        <f t="shared" si="1578"/>
        <v>42699</v>
      </c>
      <c r="M11224" t="str">
        <f t="shared" si="1579"/>
        <v>21:44</v>
      </c>
      <c r="N11224">
        <f t="shared" si="1580"/>
        <v>1303.9999999999998</v>
      </c>
      <c r="O11224">
        <f t="shared" si="1581"/>
        <v>5</v>
      </c>
      <c r="P11224" t="str">
        <f t="shared" si="1582"/>
        <v>Work</v>
      </c>
      <c r="Q11224" t="str">
        <f>VLOOKUP(N11224,IF(P11224="Work",Intervals!$A$4:$C$9,Intervals!$F$4:$H$9),3,1)</f>
        <v>Int_21-</v>
      </c>
      <c r="R11224" t="str">
        <f t="shared" si="1583"/>
        <v>1</v>
      </c>
      <c r="S11224">
        <f>VLOOKUP(N11224,IF(P11224="Work",Intervals!$A$4:$D$9,Intervals!$F$4:$I$9),4,1)</f>
        <v>6</v>
      </c>
    </row>
    <row r="11225" spans="1:19" x14ac:dyDescent="0.25">
      <c r="A11225" t="s">
        <v>252</v>
      </c>
      <c r="B11225" s="1" t="s">
        <v>10254</v>
      </c>
      <c r="C11225" t="s">
        <v>339</v>
      </c>
      <c r="D11225">
        <f t="shared" si="1575"/>
        <v>11223</v>
      </c>
      <c r="E11225" t="s">
        <v>502</v>
      </c>
      <c r="F11225" t="s">
        <v>10</v>
      </c>
      <c r="G11225" t="s">
        <v>4</v>
      </c>
      <c r="H11225" t="s">
        <v>11589</v>
      </c>
      <c r="I11225" s="4">
        <v>42509</v>
      </c>
      <c r="J11225">
        <f t="shared" si="1576"/>
        <v>3</v>
      </c>
      <c r="K11225">
        <f t="shared" si="1577"/>
        <v>6</v>
      </c>
      <c r="L11225" s="3">
        <f t="shared" si="1578"/>
        <v>42699</v>
      </c>
      <c r="M11225" t="str">
        <f t="shared" si="1579"/>
        <v>21:46</v>
      </c>
      <c r="N11225">
        <f t="shared" si="1580"/>
        <v>1306.0000000000002</v>
      </c>
      <c r="O11225">
        <f t="shared" si="1581"/>
        <v>5</v>
      </c>
      <c r="P11225" t="str">
        <f t="shared" si="1582"/>
        <v>Work</v>
      </c>
      <c r="Q11225" t="str">
        <f>VLOOKUP(N11225,IF(P11225="Work",Intervals!$A$4:$C$9,Intervals!$F$4:$H$9),3,1)</f>
        <v>Int_21-</v>
      </c>
      <c r="R11225" t="str">
        <f t="shared" si="1583"/>
        <v>1</v>
      </c>
      <c r="S11225">
        <f>VLOOKUP(N11225,IF(P11225="Work",Intervals!$A$4:$D$9,Intervals!$F$4:$I$9),4,1)</f>
        <v>6</v>
      </c>
    </row>
    <row r="11226" spans="1:19" x14ac:dyDescent="0.25">
      <c r="A11226" t="s">
        <v>100</v>
      </c>
      <c r="B11226" s="1" t="s">
        <v>10255</v>
      </c>
      <c r="C11226" t="s">
        <v>339</v>
      </c>
      <c r="D11226">
        <f t="shared" si="1575"/>
        <v>11224</v>
      </c>
      <c r="E11226" t="s">
        <v>1195</v>
      </c>
      <c r="F11226" t="s">
        <v>11566</v>
      </c>
      <c r="G11226" t="s">
        <v>30</v>
      </c>
      <c r="H11226" t="s">
        <v>11590</v>
      </c>
      <c r="I11226" t="s">
        <v>11664</v>
      </c>
      <c r="J11226">
        <f t="shared" si="1576"/>
        <v>3</v>
      </c>
      <c r="K11226">
        <f t="shared" si="1577"/>
        <v>6</v>
      </c>
      <c r="L11226" s="3">
        <f t="shared" si="1578"/>
        <v>42699</v>
      </c>
      <c r="M11226" t="str">
        <f t="shared" si="1579"/>
        <v>21:59</v>
      </c>
      <c r="N11226">
        <f t="shared" si="1580"/>
        <v>1319.0000000000002</v>
      </c>
      <c r="O11226">
        <f t="shared" si="1581"/>
        <v>5</v>
      </c>
      <c r="P11226" t="str">
        <f t="shared" si="1582"/>
        <v>Work</v>
      </c>
      <c r="Q11226" t="str">
        <f>VLOOKUP(N11226,IF(P11226="Work",Intervals!$A$4:$C$9,Intervals!$F$4:$H$9),3,1)</f>
        <v>Int_21-</v>
      </c>
      <c r="R11226" t="str">
        <f t="shared" si="1583"/>
        <v>1</v>
      </c>
      <c r="S11226">
        <f>VLOOKUP(N11226,IF(P11226="Work",Intervals!$A$4:$D$9,Intervals!$F$4:$I$9),4,1)</f>
        <v>6</v>
      </c>
    </row>
    <row r="11227" spans="1:19" x14ac:dyDescent="0.25">
      <c r="A11227" t="s">
        <v>144</v>
      </c>
      <c r="B11227" s="1" t="s">
        <v>10256</v>
      </c>
      <c r="C11227" t="s">
        <v>339</v>
      </c>
      <c r="D11227">
        <f t="shared" si="1575"/>
        <v>11225</v>
      </c>
      <c r="E11227" t="s">
        <v>1196</v>
      </c>
      <c r="F11227" t="s">
        <v>10</v>
      </c>
      <c r="G11227" t="s">
        <v>4</v>
      </c>
      <c r="H11227" t="s">
        <v>11589</v>
      </c>
      <c r="I11227" s="4">
        <v>42509</v>
      </c>
      <c r="J11227">
        <f t="shared" si="1576"/>
        <v>3</v>
      </c>
      <c r="K11227">
        <f t="shared" si="1577"/>
        <v>6</v>
      </c>
      <c r="L11227" s="3">
        <f t="shared" si="1578"/>
        <v>42699</v>
      </c>
      <c r="M11227" t="str">
        <f t="shared" si="1579"/>
        <v>22:10</v>
      </c>
      <c r="N11227">
        <f t="shared" si="1580"/>
        <v>1330</v>
      </c>
      <c r="O11227">
        <f t="shared" si="1581"/>
        <v>5</v>
      </c>
      <c r="P11227" t="str">
        <f t="shared" si="1582"/>
        <v>Work</v>
      </c>
      <c r="Q11227" t="str">
        <f>VLOOKUP(N11227,IF(P11227="Work",Intervals!$A$4:$C$9,Intervals!$F$4:$H$9),3,1)</f>
        <v>Int_21-</v>
      </c>
      <c r="R11227" t="str">
        <f t="shared" si="1583"/>
        <v>1</v>
      </c>
      <c r="S11227">
        <f>VLOOKUP(N11227,IF(P11227="Work",Intervals!$A$4:$D$9,Intervals!$F$4:$I$9),4,1)</f>
        <v>6</v>
      </c>
    </row>
    <row r="11228" spans="1:19" x14ac:dyDescent="0.25">
      <c r="A11228" t="s">
        <v>92</v>
      </c>
      <c r="B11228" s="1" t="s">
        <v>10257</v>
      </c>
      <c r="C11228" t="s">
        <v>339</v>
      </c>
      <c r="D11228">
        <f t="shared" si="1575"/>
        <v>11226</v>
      </c>
      <c r="E11228" t="s">
        <v>1180</v>
      </c>
      <c r="F11228" t="s">
        <v>10</v>
      </c>
      <c r="G11228" t="s">
        <v>11581</v>
      </c>
      <c r="H11228" t="s">
        <v>11632</v>
      </c>
      <c r="I11228" t="s">
        <v>11706</v>
      </c>
      <c r="J11228">
        <f t="shared" si="1576"/>
        <v>3</v>
      </c>
      <c r="K11228">
        <f t="shared" si="1577"/>
        <v>6</v>
      </c>
      <c r="L11228" s="3">
        <f t="shared" si="1578"/>
        <v>42699</v>
      </c>
      <c r="M11228" t="str">
        <f t="shared" si="1579"/>
        <v>22:50</v>
      </c>
      <c r="N11228">
        <f t="shared" si="1580"/>
        <v>1370</v>
      </c>
      <c r="O11228">
        <f t="shared" si="1581"/>
        <v>5</v>
      </c>
      <c r="P11228" t="str">
        <f t="shared" si="1582"/>
        <v>Work</v>
      </c>
      <c r="Q11228" t="str">
        <f>VLOOKUP(N11228,IF(P11228="Work",Intervals!$A$4:$C$9,Intervals!$F$4:$H$9),3,1)</f>
        <v>Int_21-</v>
      </c>
      <c r="R11228" t="str">
        <f t="shared" si="1583"/>
        <v>1</v>
      </c>
      <c r="S11228">
        <f>VLOOKUP(N11228,IF(P11228="Work",Intervals!$A$4:$D$9,Intervals!$F$4:$I$9),4,1)</f>
        <v>6</v>
      </c>
    </row>
    <row r="11229" spans="1:19" x14ac:dyDescent="0.25">
      <c r="A11229" t="s">
        <v>92</v>
      </c>
      <c r="B11229" s="1" t="s">
        <v>10258</v>
      </c>
      <c r="C11229" t="s">
        <v>339</v>
      </c>
      <c r="D11229">
        <f t="shared" si="1575"/>
        <v>11227</v>
      </c>
      <c r="E11229" t="s">
        <v>1180</v>
      </c>
      <c r="F11229" t="s">
        <v>10</v>
      </c>
      <c r="G11229" t="s">
        <v>11581</v>
      </c>
      <c r="H11229" t="s">
        <v>11632</v>
      </c>
      <c r="I11229" t="s">
        <v>11706</v>
      </c>
      <c r="J11229">
        <f t="shared" si="1576"/>
        <v>3</v>
      </c>
      <c r="K11229">
        <f t="shared" si="1577"/>
        <v>6</v>
      </c>
      <c r="L11229" s="3">
        <f t="shared" si="1578"/>
        <v>42699</v>
      </c>
      <c r="M11229" t="str">
        <f t="shared" si="1579"/>
        <v>23:8</v>
      </c>
      <c r="N11229">
        <f t="shared" si="1580"/>
        <v>1388.0000000000002</v>
      </c>
      <c r="O11229">
        <f t="shared" si="1581"/>
        <v>5</v>
      </c>
      <c r="P11229" t="str">
        <f t="shared" si="1582"/>
        <v>Work</v>
      </c>
      <c r="Q11229" t="str">
        <f>VLOOKUP(N11229,IF(P11229="Work",Intervals!$A$4:$C$9,Intervals!$F$4:$H$9),3,1)</f>
        <v>Int_21-</v>
      </c>
      <c r="R11229" t="str">
        <f t="shared" si="1583"/>
        <v>1</v>
      </c>
      <c r="S11229">
        <f>VLOOKUP(N11229,IF(P11229="Work",Intervals!$A$4:$D$9,Intervals!$F$4:$I$9),4,1)</f>
        <v>6</v>
      </c>
    </row>
    <row r="11230" spans="1:19" x14ac:dyDescent="0.25">
      <c r="A11230" t="s">
        <v>115</v>
      </c>
      <c r="B11230" s="1" t="s">
        <v>10259</v>
      </c>
      <c r="C11230" t="s">
        <v>339</v>
      </c>
      <c r="D11230">
        <f t="shared" si="1575"/>
        <v>11228</v>
      </c>
      <c r="E11230" t="s">
        <v>1135</v>
      </c>
      <c r="F11230" t="s">
        <v>10</v>
      </c>
      <c r="G11230" t="s">
        <v>4</v>
      </c>
      <c r="H11230" t="s">
        <v>11596</v>
      </c>
      <c r="I11230" t="s">
        <v>11670</v>
      </c>
      <c r="J11230">
        <f t="shared" si="1576"/>
        <v>3</v>
      </c>
      <c r="K11230">
        <f t="shared" si="1577"/>
        <v>6</v>
      </c>
      <c r="L11230" s="3">
        <f t="shared" si="1578"/>
        <v>42699</v>
      </c>
      <c r="M11230" t="str">
        <f t="shared" si="1579"/>
        <v>23:21</v>
      </c>
      <c r="N11230">
        <f t="shared" si="1580"/>
        <v>1401.0000000000002</v>
      </c>
      <c r="O11230">
        <f t="shared" si="1581"/>
        <v>5</v>
      </c>
      <c r="P11230" t="str">
        <f t="shared" si="1582"/>
        <v>Work</v>
      </c>
      <c r="Q11230" t="str">
        <f>VLOOKUP(N11230,IF(P11230="Work",Intervals!$A$4:$C$9,Intervals!$F$4:$H$9),3,1)</f>
        <v>Int_21-</v>
      </c>
      <c r="R11230" t="str">
        <f t="shared" si="1583"/>
        <v>1</v>
      </c>
      <c r="S11230">
        <f>VLOOKUP(N11230,IF(P11230="Work",Intervals!$A$4:$D$9,Intervals!$F$4:$I$9),4,1)</f>
        <v>6</v>
      </c>
    </row>
    <row r="11231" spans="1:19" x14ac:dyDescent="0.25">
      <c r="A11231" t="s">
        <v>95</v>
      </c>
      <c r="B11231" s="1" t="s">
        <v>10260</v>
      </c>
      <c r="C11231" t="s">
        <v>339</v>
      </c>
      <c r="D11231">
        <f t="shared" si="1575"/>
        <v>11229</v>
      </c>
      <c r="E11231" t="s">
        <v>352</v>
      </c>
      <c r="F11231" t="s">
        <v>10</v>
      </c>
      <c r="G11231" t="s">
        <v>4</v>
      </c>
      <c r="H11231" t="s">
        <v>11594</v>
      </c>
      <c r="I11231" t="s">
        <v>11668</v>
      </c>
      <c r="J11231">
        <f t="shared" si="1576"/>
        <v>3</v>
      </c>
      <c r="K11231">
        <f t="shared" si="1577"/>
        <v>6</v>
      </c>
      <c r="L11231" s="3">
        <f t="shared" si="1578"/>
        <v>42700</v>
      </c>
      <c r="M11231" t="str">
        <f t="shared" si="1579"/>
        <v>6:7</v>
      </c>
      <c r="N11231">
        <f t="shared" si="1580"/>
        <v>366.99999999999983</v>
      </c>
      <c r="O11231">
        <f t="shared" si="1581"/>
        <v>6</v>
      </c>
      <c r="P11231" t="str">
        <f t="shared" si="1582"/>
        <v>NonWork</v>
      </c>
      <c r="Q11231" t="str">
        <f>VLOOKUP(N11231,IF(P11231="Work",Intervals!$A$4:$C$9,Intervals!$F$4:$H$9),3,1)</f>
        <v>Int-NW_5-21</v>
      </c>
      <c r="R11231" t="str">
        <f t="shared" si="1583"/>
        <v>2</v>
      </c>
      <c r="S11231">
        <f>VLOOKUP(N11231,IF(P11231="Work",Intervals!$A$4:$D$9,Intervals!$F$4:$I$9),4,1)</f>
        <v>4</v>
      </c>
    </row>
    <row r="11232" spans="1:19" x14ac:dyDescent="0.25">
      <c r="A11232" t="s">
        <v>144</v>
      </c>
      <c r="B11232" s="1" t="s">
        <v>10261</v>
      </c>
      <c r="C11232" t="s">
        <v>339</v>
      </c>
      <c r="D11232">
        <f t="shared" si="1575"/>
        <v>11230</v>
      </c>
      <c r="E11232" t="s">
        <v>1196</v>
      </c>
      <c r="F11232" t="s">
        <v>10</v>
      </c>
      <c r="G11232" t="s">
        <v>4</v>
      </c>
      <c r="H11232" t="s">
        <v>11589</v>
      </c>
      <c r="I11232" s="4">
        <v>42509</v>
      </c>
      <c r="J11232">
        <f t="shared" si="1576"/>
        <v>3</v>
      </c>
      <c r="K11232">
        <f t="shared" si="1577"/>
        <v>6</v>
      </c>
      <c r="L11232" s="3">
        <f t="shared" si="1578"/>
        <v>42700</v>
      </c>
      <c r="M11232" t="str">
        <f t="shared" si="1579"/>
        <v>8:41</v>
      </c>
      <c r="N11232">
        <f t="shared" si="1580"/>
        <v>520.99999999999989</v>
      </c>
      <c r="O11232">
        <f t="shared" si="1581"/>
        <v>6</v>
      </c>
      <c r="P11232" t="str">
        <f t="shared" si="1582"/>
        <v>NonWork</v>
      </c>
      <c r="Q11232" t="str">
        <f>VLOOKUP(N11232,IF(P11232="Work",Intervals!$A$4:$C$9,Intervals!$F$4:$H$9),3,1)</f>
        <v>Int-NW_5-21</v>
      </c>
      <c r="R11232" t="str">
        <f t="shared" si="1583"/>
        <v>2</v>
      </c>
      <c r="S11232">
        <f>VLOOKUP(N11232,IF(P11232="Work",Intervals!$A$4:$D$9,Intervals!$F$4:$I$9),4,1)</f>
        <v>4</v>
      </c>
    </row>
    <row r="11233" spans="1:19" x14ac:dyDescent="0.25">
      <c r="A11233" t="s">
        <v>82</v>
      </c>
      <c r="B11233" s="1" t="s">
        <v>10262</v>
      </c>
      <c r="C11233" t="s">
        <v>339</v>
      </c>
      <c r="D11233">
        <f t="shared" si="1575"/>
        <v>11231</v>
      </c>
      <c r="E11233" t="s">
        <v>1057</v>
      </c>
      <c r="F11233" t="s">
        <v>11561</v>
      </c>
      <c r="G11233" t="s">
        <v>30</v>
      </c>
      <c r="H11233" t="s">
        <v>11590</v>
      </c>
      <c r="I11233" t="s">
        <v>11664</v>
      </c>
      <c r="J11233">
        <f t="shared" si="1576"/>
        <v>3</v>
      </c>
      <c r="K11233">
        <f t="shared" si="1577"/>
        <v>6</v>
      </c>
      <c r="L11233" s="3">
        <f t="shared" si="1578"/>
        <v>42700</v>
      </c>
      <c r="M11233" t="str">
        <f t="shared" si="1579"/>
        <v>8:42</v>
      </c>
      <c r="N11233">
        <f t="shared" si="1580"/>
        <v>522.00000000000011</v>
      </c>
      <c r="O11233">
        <f t="shared" si="1581"/>
        <v>6</v>
      </c>
      <c r="P11233" t="str">
        <f t="shared" si="1582"/>
        <v>NonWork</v>
      </c>
      <c r="Q11233" t="str">
        <f>VLOOKUP(N11233,IF(P11233="Work",Intervals!$A$4:$C$9,Intervals!$F$4:$H$9),3,1)</f>
        <v>Int-NW_5-21</v>
      </c>
      <c r="R11233" t="str">
        <f t="shared" si="1583"/>
        <v>2</v>
      </c>
      <c r="S11233">
        <f>VLOOKUP(N11233,IF(P11233="Work",Intervals!$A$4:$D$9,Intervals!$F$4:$I$9),4,1)</f>
        <v>4</v>
      </c>
    </row>
    <row r="11234" spans="1:19" x14ac:dyDescent="0.25">
      <c r="A11234" t="s">
        <v>221</v>
      </c>
      <c r="B11234" s="1" t="s">
        <v>10263</v>
      </c>
      <c r="C11234" t="s">
        <v>339</v>
      </c>
      <c r="D11234">
        <f t="shared" si="1575"/>
        <v>11232</v>
      </c>
      <c r="E11234" t="s">
        <v>924</v>
      </c>
      <c r="F11234" t="s">
        <v>10</v>
      </c>
      <c r="G11234" t="s">
        <v>4</v>
      </c>
      <c r="H11234" t="s">
        <v>11589</v>
      </c>
      <c r="I11234" s="4">
        <v>42509</v>
      </c>
      <c r="J11234">
        <f t="shared" si="1576"/>
        <v>3</v>
      </c>
      <c r="K11234">
        <f t="shared" si="1577"/>
        <v>6</v>
      </c>
      <c r="L11234" s="3">
        <f t="shared" si="1578"/>
        <v>42700</v>
      </c>
      <c r="M11234" t="str">
        <f t="shared" si="1579"/>
        <v>8:43</v>
      </c>
      <c r="N11234">
        <f t="shared" si="1580"/>
        <v>522.99999999999989</v>
      </c>
      <c r="O11234">
        <f t="shared" si="1581"/>
        <v>6</v>
      </c>
      <c r="P11234" t="str">
        <f t="shared" si="1582"/>
        <v>NonWork</v>
      </c>
      <c r="Q11234" t="str">
        <f>VLOOKUP(N11234,IF(P11234="Work",Intervals!$A$4:$C$9,Intervals!$F$4:$H$9),3,1)</f>
        <v>Int-NW_5-21</v>
      </c>
      <c r="R11234" t="str">
        <f t="shared" si="1583"/>
        <v>2</v>
      </c>
      <c r="S11234">
        <f>VLOOKUP(N11234,IF(P11234="Work",Intervals!$A$4:$D$9,Intervals!$F$4:$I$9),4,1)</f>
        <v>4</v>
      </c>
    </row>
    <row r="11235" spans="1:19" x14ac:dyDescent="0.25">
      <c r="A11235" t="s">
        <v>185</v>
      </c>
      <c r="B11235" s="1" t="s">
        <v>10264</v>
      </c>
      <c r="C11235" t="s">
        <v>339</v>
      </c>
      <c r="D11235">
        <f t="shared" si="1575"/>
        <v>11233</v>
      </c>
      <c r="E11235" t="s">
        <v>347</v>
      </c>
      <c r="F11235" t="s">
        <v>10</v>
      </c>
      <c r="G11235" t="s">
        <v>4</v>
      </c>
      <c r="H11235" t="s">
        <v>11589</v>
      </c>
      <c r="I11235" s="4">
        <v>42509</v>
      </c>
      <c r="J11235">
        <f t="shared" si="1576"/>
        <v>3</v>
      </c>
      <c r="K11235">
        <f t="shared" si="1577"/>
        <v>6</v>
      </c>
      <c r="L11235" s="3">
        <f t="shared" si="1578"/>
        <v>42700</v>
      </c>
      <c r="M11235" t="str">
        <f t="shared" si="1579"/>
        <v>8:44</v>
      </c>
      <c r="N11235">
        <f t="shared" si="1580"/>
        <v>524</v>
      </c>
      <c r="O11235">
        <f t="shared" si="1581"/>
        <v>6</v>
      </c>
      <c r="P11235" t="str">
        <f t="shared" si="1582"/>
        <v>NonWork</v>
      </c>
      <c r="Q11235" t="str">
        <f>VLOOKUP(N11235,IF(P11235="Work",Intervals!$A$4:$C$9,Intervals!$F$4:$H$9),3,1)</f>
        <v>Int-NW_5-21</v>
      </c>
      <c r="R11235" t="str">
        <f t="shared" si="1583"/>
        <v>2</v>
      </c>
      <c r="S11235">
        <f>VLOOKUP(N11235,IF(P11235="Work",Intervals!$A$4:$D$9,Intervals!$F$4:$I$9),4,1)</f>
        <v>4</v>
      </c>
    </row>
    <row r="11236" spans="1:19" x14ac:dyDescent="0.25">
      <c r="A11236" t="s">
        <v>122</v>
      </c>
      <c r="B11236" s="1" t="s">
        <v>10265</v>
      </c>
      <c r="C11236" t="s">
        <v>339</v>
      </c>
      <c r="D11236">
        <f t="shared" si="1575"/>
        <v>11234</v>
      </c>
      <c r="E11236" t="s">
        <v>347</v>
      </c>
      <c r="F11236" t="s">
        <v>10</v>
      </c>
      <c r="G11236" t="s">
        <v>4</v>
      </c>
      <c r="H11236" t="s">
        <v>11589</v>
      </c>
      <c r="I11236" s="4">
        <v>42509</v>
      </c>
      <c r="J11236">
        <f t="shared" si="1576"/>
        <v>3</v>
      </c>
      <c r="K11236">
        <f t="shared" si="1577"/>
        <v>6</v>
      </c>
      <c r="L11236" s="3">
        <f t="shared" si="1578"/>
        <v>42700</v>
      </c>
      <c r="M11236" t="str">
        <f t="shared" si="1579"/>
        <v>9:15</v>
      </c>
      <c r="N11236">
        <f t="shared" si="1580"/>
        <v>555.00000000000011</v>
      </c>
      <c r="O11236">
        <f t="shared" si="1581"/>
        <v>6</v>
      </c>
      <c r="P11236" t="str">
        <f t="shared" si="1582"/>
        <v>NonWork</v>
      </c>
      <c r="Q11236" t="str">
        <f>VLOOKUP(N11236,IF(P11236="Work",Intervals!$A$4:$C$9,Intervals!$F$4:$H$9),3,1)</f>
        <v>Int-NW_5-21</v>
      </c>
      <c r="R11236" t="str">
        <f t="shared" si="1583"/>
        <v>2</v>
      </c>
      <c r="S11236">
        <f>VLOOKUP(N11236,IF(P11236="Work",Intervals!$A$4:$D$9,Intervals!$F$4:$I$9),4,1)</f>
        <v>4</v>
      </c>
    </row>
    <row r="11237" spans="1:19" x14ac:dyDescent="0.25">
      <c r="A11237" t="s">
        <v>301</v>
      </c>
      <c r="B11237" s="1" t="s">
        <v>10266</v>
      </c>
      <c r="C11237" t="s">
        <v>339</v>
      </c>
      <c r="D11237">
        <f t="shared" si="1575"/>
        <v>11235</v>
      </c>
      <c r="E11237" t="s">
        <v>437</v>
      </c>
      <c r="F11237" t="s">
        <v>10</v>
      </c>
      <c r="G11237" t="s">
        <v>4</v>
      </c>
      <c r="H11237" t="s">
        <v>11589</v>
      </c>
      <c r="I11237" s="4">
        <v>42509</v>
      </c>
      <c r="J11237">
        <f t="shared" si="1576"/>
        <v>3</v>
      </c>
      <c r="K11237">
        <f t="shared" si="1577"/>
        <v>6</v>
      </c>
      <c r="L11237" s="3">
        <f t="shared" si="1578"/>
        <v>42700</v>
      </c>
      <c r="M11237" t="str">
        <f t="shared" si="1579"/>
        <v>9:35</v>
      </c>
      <c r="N11237">
        <f t="shared" si="1580"/>
        <v>575</v>
      </c>
      <c r="O11237">
        <f t="shared" si="1581"/>
        <v>6</v>
      </c>
      <c r="P11237" t="str">
        <f t="shared" si="1582"/>
        <v>NonWork</v>
      </c>
      <c r="Q11237" t="str">
        <f>VLOOKUP(N11237,IF(P11237="Work",Intervals!$A$4:$C$9,Intervals!$F$4:$H$9),3,1)</f>
        <v>Int-NW_5-21</v>
      </c>
      <c r="R11237" t="str">
        <f t="shared" si="1583"/>
        <v>2</v>
      </c>
      <c r="S11237">
        <f>VLOOKUP(N11237,IF(P11237="Work",Intervals!$A$4:$D$9,Intervals!$F$4:$I$9),4,1)</f>
        <v>4</v>
      </c>
    </row>
    <row r="11238" spans="1:19" x14ac:dyDescent="0.25">
      <c r="A11238" t="s">
        <v>301</v>
      </c>
      <c r="B11238" s="1" t="s">
        <v>10267</v>
      </c>
      <c r="C11238" t="s">
        <v>339</v>
      </c>
      <c r="D11238">
        <f t="shared" si="1575"/>
        <v>11236</v>
      </c>
      <c r="E11238" t="s">
        <v>437</v>
      </c>
      <c r="F11238" t="s">
        <v>10</v>
      </c>
      <c r="G11238" t="s">
        <v>4</v>
      </c>
      <c r="H11238" t="s">
        <v>11589</v>
      </c>
      <c r="I11238" s="4">
        <v>42509</v>
      </c>
      <c r="J11238">
        <f t="shared" si="1576"/>
        <v>3</v>
      </c>
      <c r="K11238">
        <f t="shared" si="1577"/>
        <v>6</v>
      </c>
      <c r="L11238" s="3">
        <f t="shared" si="1578"/>
        <v>42700</v>
      </c>
      <c r="M11238" t="str">
        <f t="shared" si="1579"/>
        <v>9:46</v>
      </c>
      <c r="N11238">
        <f t="shared" si="1580"/>
        <v>586.00000000000011</v>
      </c>
      <c r="O11238">
        <f t="shared" si="1581"/>
        <v>6</v>
      </c>
      <c r="P11238" t="str">
        <f t="shared" si="1582"/>
        <v>NonWork</v>
      </c>
      <c r="Q11238" t="str">
        <f>VLOOKUP(N11238,IF(P11238="Work",Intervals!$A$4:$C$9,Intervals!$F$4:$H$9),3,1)</f>
        <v>Int-NW_5-21</v>
      </c>
      <c r="R11238" t="str">
        <f t="shared" si="1583"/>
        <v>2</v>
      </c>
      <c r="S11238">
        <f>VLOOKUP(N11238,IF(P11238="Work",Intervals!$A$4:$D$9,Intervals!$F$4:$I$9),4,1)</f>
        <v>4</v>
      </c>
    </row>
    <row r="11239" spans="1:19" x14ac:dyDescent="0.25">
      <c r="A11239" t="s">
        <v>193</v>
      </c>
      <c r="B11239" s="1" t="s">
        <v>10268</v>
      </c>
      <c r="C11239" t="s">
        <v>339</v>
      </c>
      <c r="D11239">
        <f t="shared" si="1575"/>
        <v>11237</v>
      </c>
      <c r="E11239" t="s">
        <v>1123</v>
      </c>
      <c r="F11239" t="s">
        <v>11569</v>
      </c>
      <c r="G11239" t="s">
        <v>4</v>
      </c>
      <c r="H11239" t="s">
        <v>11597</v>
      </c>
      <c r="I11239" t="s">
        <v>11671</v>
      </c>
      <c r="J11239">
        <f t="shared" si="1576"/>
        <v>3</v>
      </c>
      <c r="K11239">
        <f t="shared" si="1577"/>
        <v>6</v>
      </c>
      <c r="L11239" s="3">
        <f t="shared" si="1578"/>
        <v>42700</v>
      </c>
      <c r="M11239" t="str">
        <f t="shared" si="1579"/>
        <v>9:49</v>
      </c>
      <c r="N11239">
        <f t="shared" si="1580"/>
        <v>589</v>
      </c>
      <c r="O11239">
        <f t="shared" si="1581"/>
        <v>6</v>
      </c>
      <c r="P11239" t="str">
        <f t="shared" si="1582"/>
        <v>NonWork</v>
      </c>
      <c r="Q11239" t="str">
        <f>VLOOKUP(N11239,IF(P11239="Work",Intervals!$A$4:$C$9,Intervals!$F$4:$H$9),3,1)</f>
        <v>Int-NW_5-21</v>
      </c>
      <c r="R11239" t="str">
        <f t="shared" si="1583"/>
        <v>2</v>
      </c>
      <c r="S11239">
        <f>VLOOKUP(N11239,IF(P11239="Work",Intervals!$A$4:$D$9,Intervals!$F$4:$I$9),4,1)</f>
        <v>4</v>
      </c>
    </row>
    <row r="11240" spans="1:19" x14ac:dyDescent="0.25">
      <c r="A11240" t="s">
        <v>87</v>
      </c>
      <c r="B11240" s="1" t="s">
        <v>10269</v>
      </c>
      <c r="C11240" t="s">
        <v>339</v>
      </c>
      <c r="D11240">
        <f t="shared" si="1575"/>
        <v>11238</v>
      </c>
      <c r="E11240" t="s">
        <v>924</v>
      </c>
      <c r="F11240" t="s">
        <v>10</v>
      </c>
      <c r="G11240" t="s">
        <v>4</v>
      </c>
      <c r="H11240" t="s">
        <v>11589</v>
      </c>
      <c r="I11240" s="4">
        <v>42509</v>
      </c>
      <c r="J11240">
        <f t="shared" si="1576"/>
        <v>3</v>
      </c>
      <c r="K11240">
        <f t="shared" si="1577"/>
        <v>6</v>
      </c>
      <c r="L11240" s="3">
        <f t="shared" si="1578"/>
        <v>42700</v>
      </c>
      <c r="M11240" t="str">
        <f t="shared" si="1579"/>
        <v>10:3</v>
      </c>
      <c r="N11240">
        <f t="shared" si="1580"/>
        <v>602.99999999999989</v>
      </c>
      <c r="O11240">
        <f t="shared" si="1581"/>
        <v>6</v>
      </c>
      <c r="P11240" t="str">
        <f t="shared" si="1582"/>
        <v>NonWork</v>
      </c>
      <c r="Q11240" t="str">
        <f>VLOOKUP(N11240,IF(P11240="Work",Intervals!$A$4:$C$9,Intervals!$F$4:$H$9),3,1)</f>
        <v>Int-NW_5-21</v>
      </c>
      <c r="R11240" t="str">
        <f t="shared" si="1583"/>
        <v>2</v>
      </c>
      <c r="S11240">
        <f>VLOOKUP(N11240,IF(P11240="Work",Intervals!$A$4:$D$9,Intervals!$F$4:$I$9),4,1)</f>
        <v>4</v>
      </c>
    </row>
    <row r="11241" spans="1:19" x14ac:dyDescent="0.25">
      <c r="A11241" t="s">
        <v>301</v>
      </c>
      <c r="B11241" s="1" t="s">
        <v>10270</v>
      </c>
      <c r="C11241" t="s">
        <v>339</v>
      </c>
      <c r="D11241">
        <f t="shared" si="1575"/>
        <v>11239</v>
      </c>
      <c r="E11241" t="s">
        <v>437</v>
      </c>
      <c r="F11241" t="s">
        <v>10</v>
      </c>
      <c r="G11241" t="s">
        <v>4</v>
      </c>
      <c r="H11241" t="s">
        <v>11589</v>
      </c>
      <c r="I11241" s="4">
        <v>42509</v>
      </c>
      <c r="J11241">
        <f t="shared" si="1576"/>
        <v>3</v>
      </c>
      <c r="K11241">
        <f t="shared" si="1577"/>
        <v>6</v>
      </c>
      <c r="L11241" s="3">
        <f t="shared" si="1578"/>
        <v>42700</v>
      </c>
      <c r="M11241" t="str">
        <f t="shared" si="1579"/>
        <v>10:5</v>
      </c>
      <c r="N11241">
        <f t="shared" si="1580"/>
        <v>604.99999999999989</v>
      </c>
      <c r="O11241">
        <f t="shared" si="1581"/>
        <v>6</v>
      </c>
      <c r="P11241" t="str">
        <f t="shared" si="1582"/>
        <v>NonWork</v>
      </c>
      <c r="Q11241" t="str">
        <f>VLOOKUP(N11241,IF(P11241="Work",Intervals!$A$4:$C$9,Intervals!$F$4:$H$9),3,1)</f>
        <v>Int-NW_5-21</v>
      </c>
      <c r="R11241" t="str">
        <f t="shared" si="1583"/>
        <v>2</v>
      </c>
      <c r="S11241">
        <f>VLOOKUP(N11241,IF(P11241="Work",Intervals!$A$4:$D$9,Intervals!$F$4:$I$9),4,1)</f>
        <v>4</v>
      </c>
    </row>
    <row r="11242" spans="1:19" x14ac:dyDescent="0.25">
      <c r="A11242" t="s">
        <v>301</v>
      </c>
      <c r="B11242" s="1" t="s">
        <v>10271</v>
      </c>
      <c r="C11242" t="s">
        <v>339</v>
      </c>
      <c r="D11242">
        <f t="shared" si="1575"/>
        <v>11240</v>
      </c>
      <c r="E11242" t="s">
        <v>437</v>
      </c>
      <c r="F11242" t="s">
        <v>10</v>
      </c>
      <c r="G11242" t="s">
        <v>4</v>
      </c>
      <c r="H11242" t="s">
        <v>11589</v>
      </c>
      <c r="I11242" s="4">
        <v>42509</v>
      </c>
      <c r="J11242">
        <f t="shared" si="1576"/>
        <v>3</v>
      </c>
      <c r="K11242">
        <f t="shared" si="1577"/>
        <v>6</v>
      </c>
      <c r="L11242" s="3">
        <f t="shared" si="1578"/>
        <v>42700</v>
      </c>
      <c r="M11242" t="str">
        <f t="shared" si="1579"/>
        <v>10:7</v>
      </c>
      <c r="N11242">
        <f t="shared" si="1580"/>
        <v>606.99999999999989</v>
      </c>
      <c r="O11242">
        <f t="shared" si="1581"/>
        <v>6</v>
      </c>
      <c r="P11242" t="str">
        <f t="shared" si="1582"/>
        <v>NonWork</v>
      </c>
      <c r="Q11242" t="str">
        <f>VLOOKUP(N11242,IF(P11242="Work",Intervals!$A$4:$C$9,Intervals!$F$4:$H$9),3,1)</f>
        <v>Int-NW_5-21</v>
      </c>
      <c r="R11242" t="str">
        <f t="shared" si="1583"/>
        <v>2</v>
      </c>
      <c r="S11242">
        <f>VLOOKUP(N11242,IF(P11242="Work",Intervals!$A$4:$D$9,Intervals!$F$4:$I$9),4,1)</f>
        <v>4</v>
      </c>
    </row>
    <row r="11243" spans="1:19" x14ac:dyDescent="0.25">
      <c r="A11243" t="s">
        <v>216</v>
      </c>
      <c r="B11243" s="1" t="s">
        <v>10272</v>
      </c>
      <c r="C11243" t="s">
        <v>339</v>
      </c>
      <c r="D11243">
        <f t="shared" si="1575"/>
        <v>11241</v>
      </c>
      <c r="E11243" t="s">
        <v>444</v>
      </c>
      <c r="F11243" t="s">
        <v>3</v>
      </c>
      <c r="G11243" t="s">
        <v>4</v>
      </c>
      <c r="H11243" t="s">
        <v>11589</v>
      </c>
      <c r="I11243" s="4">
        <v>42509</v>
      </c>
      <c r="J11243">
        <f t="shared" si="1576"/>
        <v>3</v>
      </c>
      <c r="K11243">
        <f t="shared" si="1577"/>
        <v>6</v>
      </c>
      <c r="L11243" s="3">
        <f t="shared" si="1578"/>
        <v>42700</v>
      </c>
      <c r="M11243" t="str">
        <f t="shared" si="1579"/>
        <v>10:9</v>
      </c>
      <c r="N11243">
        <f t="shared" si="1580"/>
        <v>608.99999999999989</v>
      </c>
      <c r="O11243">
        <f t="shared" si="1581"/>
        <v>6</v>
      </c>
      <c r="P11243" t="str">
        <f t="shared" si="1582"/>
        <v>NonWork</v>
      </c>
      <c r="Q11243" t="str">
        <f>VLOOKUP(N11243,IF(P11243="Work",Intervals!$A$4:$C$9,Intervals!$F$4:$H$9),3,1)</f>
        <v>Int-NW_5-21</v>
      </c>
      <c r="R11243" t="str">
        <f t="shared" si="1583"/>
        <v>2</v>
      </c>
      <c r="S11243">
        <f>VLOOKUP(N11243,IF(P11243="Work",Intervals!$A$4:$D$9,Intervals!$F$4:$I$9),4,1)</f>
        <v>4</v>
      </c>
    </row>
    <row r="11244" spans="1:19" x14ac:dyDescent="0.25">
      <c r="A11244" t="s">
        <v>132</v>
      </c>
      <c r="B11244" s="1" t="s">
        <v>10273</v>
      </c>
      <c r="C11244" t="s">
        <v>339</v>
      </c>
      <c r="D11244">
        <f t="shared" si="1575"/>
        <v>11242</v>
      </c>
      <c r="E11244" t="s">
        <v>760</v>
      </c>
      <c r="F11244" t="s">
        <v>10</v>
      </c>
      <c r="G11244" t="s">
        <v>4</v>
      </c>
      <c r="H11244" t="s">
        <v>11635</v>
      </c>
      <c r="I11244" t="s">
        <v>11709</v>
      </c>
      <c r="J11244">
        <f t="shared" si="1576"/>
        <v>3</v>
      </c>
      <c r="K11244">
        <f t="shared" si="1577"/>
        <v>6</v>
      </c>
      <c r="L11244" s="3">
        <f t="shared" si="1578"/>
        <v>42700</v>
      </c>
      <c r="M11244" t="str">
        <f t="shared" si="1579"/>
        <v>10:21</v>
      </c>
      <c r="N11244">
        <f t="shared" si="1580"/>
        <v>620.99999999999989</v>
      </c>
      <c r="O11244">
        <f t="shared" si="1581"/>
        <v>6</v>
      </c>
      <c r="P11244" t="str">
        <f t="shared" si="1582"/>
        <v>NonWork</v>
      </c>
      <c r="Q11244" t="str">
        <f>VLOOKUP(N11244,IF(P11244="Work",Intervals!$A$4:$C$9,Intervals!$F$4:$H$9),3,1)</f>
        <v>Int-NW_5-21</v>
      </c>
      <c r="R11244" t="str">
        <f t="shared" si="1583"/>
        <v>2</v>
      </c>
      <c r="S11244">
        <f>VLOOKUP(N11244,IF(P11244="Work",Intervals!$A$4:$D$9,Intervals!$F$4:$I$9),4,1)</f>
        <v>4</v>
      </c>
    </row>
    <row r="11245" spans="1:19" x14ac:dyDescent="0.25">
      <c r="A11245" t="s">
        <v>324</v>
      </c>
      <c r="B11245" s="1" t="s">
        <v>10274</v>
      </c>
      <c r="C11245" t="s">
        <v>339</v>
      </c>
      <c r="D11245">
        <f t="shared" si="1575"/>
        <v>11243</v>
      </c>
      <c r="E11245" t="s">
        <v>924</v>
      </c>
      <c r="F11245" t="s">
        <v>10</v>
      </c>
      <c r="G11245" t="s">
        <v>4</v>
      </c>
      <c r="H11245" t="s">
        <v>11589</v>
      </c>
      <c r="I11245" s="4">
        <v>42509</v>
      </c>
      <c r="J11245">
        <f t="shared" si="1576"/>
        <v>3</v>
      </c>
      <c r="K11245">
        <f t="shared" si="1577"/>
        <v>6</v>
      </c>
      <c r="L11245" s="3">
        <f t="shared" si="1578"/>
        <v>42700</v>
      </c>
      <c r="M11245" t="str">
        <f t="shared" si="1579"/>
        <v>10:38</v>
      </c>
      <c r="N11245">
        <f t="shared" si="1580"/>
        <v>638</v>
      </c>
      <c r="O11245">
        <f t="shared" si="1581"/>
        <v>6</v>
      </c>
      <c r="P11245" t="str">
        <f t="shared" si="1582"/>
        <v>NonWork</v>
      </c>
      <c r="Q11245" t="str">
        <f>VLOOKUP(N11245,IF(P11245="Work",Intervals!$A$4:$C$9,Intervals!$F$4:$H$9),3,1)</f>
        <v>Int-NW_5-21</v>
      </c>
      <c r="R11245" t="str">
        <f t="shared" si="1583"/>
        <v>2</v>
      </c>
      <c r="S11245">
        <f>VLOOKUP(N11245,IF(P11245="Work",Intervals!$A$4:$D$9,Intervals!$F$4:$I$9),4,1)</f>
        <v>4</v>
      </c>
    </row>
    <row r="11246" spans="1:19" x14ac:dyDescent="0.25">
      <c r="A11246" t="s">
        <v>298</v>
      </c>
      <c r="B11246" s="1" t="s">
        <v>10275</v>
      </c>
      <c r="C11246" t="s">
        <v>339</v>
      </c>
      <c r="D11246">
        <f t="shared" si="1575"/>
        <v>11244</v>
      </c>
      <c r="E11246" t="s">
        <v>757</v>
      </c>
      <c r="F11246" t="s">
        <v>10</v>
      </c>
      <c r="G11246" t="s">
        <v>4</v>
      </c>
      <c r="H11246" t="s">
        <v>11589</v>
      </c>
      <c r="I11246" s="4">
        <v>42509</v>
      </c>
      <c r="J11246">
        <f t="shared" si="1576"/>
        <v>3</v>
      </c>
      <c r="K11246">
        <f t="shared" si="1577"/>
        <v>6</v>
      </c>
      <c r="L11246" s="3">
        <f t="shared" si="1578"/>
        <v>42700</v>
      </c>
      <c r="M11246" t="str">
        <f t="shared" si="1579"/>
        <v>10:40</v>
      </c>
      <c r="N11246">
        <f t="shared" si="1580"/>
        <v>640</v>
      </c>
      <c r="O11246">
        <f t="shared" si="1581"/>
        <v>6</v>
      </c>
      <c r="P11246" t="str">
        <f t="shared" si="1582"/>
        <v>NonWork</v>
      </c>
      <c r="Q11246" t="str">
        <f>VLOOKUP(N11246,IF(P11246="Work",Intervals!$A$4:$C$9,Intervals!$F$4:$H$9),3,1)</f>
        <v>Int-NW_5-21</v>
      </c>
      <c r="R11246" t="str">
        <f t="shared" si="1583"/>
        <v>2</v>
      </c>
      <c r="S11246">
        <f>VLOOKUP(N11246,IF(P11246="Work",Intervals!$A$4:$D$9,Intervals!$F$4:$I$9),4,1)</f>
        <v>4</v>
      </c>
    </row>
    <row r="11247" spans="1:19" x14ac:dyDescent="0.25">
      <c r="A11247" t="s">
        <v>301</v>
      </c>
      <c r="B11247" s="1" t="s">
        <v>10276</v>
      </c>
      <c r="C11247" t="s">
        <v>339</v>
      </c>
      <c r="D11247">
        <f t="shared" si="1575"/>
        <v>11245</v>
      </c>
      <c r="E11247" t="s">
        <v>437</v>
      </c>
      <c r="F11247" t="s">
        <v>10</v>
      </c>
      <c r="G11247" t="s">
        <v>4</v>
      </c>
      <c r="H11247" t="s">
        <v>11589</v>
      </c>
      <c r="I11247" s="4">
        <v>42509</v>
      </c>
      <c r="J11247">
        <f t="shared" si="1576"/>
        <v>3</v>
      </c>
      <c r="K11247">
        <f t="shared" si="1577"/>
        <v>6</v>
      </c>
      <c r="L11247" s="3">
        <f t="shared" si="1578"/>
        <v>42700</v>
      </c>
      <c r="M11247" t="str">
        <f t="shared" si="1579"/>
        <v>10:43</v>
      </c>
      <c r="N11247">
        <f t="shared" si="1580"/>
        <v>643.00000000000011</v>
      </c>
      <c r="O11247">
        <f t="shared" si="1581"/>
        <v>6</v>
      </c>
      <c r="P11247" t="str">
        <f t="shared" si="1582"/>
        <v>NonWork</v>
      </c>
      <c r="Q11247" t="str">
        <f>VLOOKUP(N11247,IF(P11247="Work",Intervals!$A$4:$C$9,Intervals!$F$4:$H$9),3,1)</f>
        <v>Int-NW_5-21</v>
      </c>
      <c r="R11247" t="str">
        <f t="shared" si="1583"/>
        <v>2</v>
      </c>
      <c r="S11247">
        <f>VLOOKUP(N11247,IF(P11247="Work",Intervals!$A$4:$D$9,Intervals!$F$4:$I$9),4,1)</f>
        <v>4</v>
      </c>
    </row>
    <row r="11248" spans="1:19" x14ac:dyDescent="0.25">
      <c r="A11248" t="s">
        <v>301</v>
      </c>
      <c r="B11248" s="1" t="s">
        <v>10277</v>
      </c>
      <c r="C11248" t="s">
        <v>339</v>
      </c>
      <c r="D11248">
        <f t="shared" si="1575"/>
        <v>11246</v>
      </c>
      <c r="E11248" t="s">
        <v>437</v>
      </c>
      <c r="F11248" t="s">
        <v>10</v>
      </c>
      <c r="G11248" t="s">
        <v>4</v>
      </c>
      <c r="H11248" t="s">
        <v>11589</v>
      </c>
      <c r="I11248" s="4">
        <v>42509</v>
      </c>
      <c r="J11248">
        <f t="shared" si="1576"/>
        <v>3</v>
      </c>
      <c r="K11248">
        <f t="shared" si="1577"/>
        <v>6</v>
      </c>
      <c r="L11248" s="3">
        <f t="shared" si="1578"/>
        <v>42700</v>
      </c>
      <c r="M11248" t="str">
        <f t="shared" si="1579"/>
        <v>10:56</v>
      </c>
      <c r="N11248">
        <f t="shared" si="1580"/>
        <v>655.99999999999989</v>
      </c>
      <c r="O11248">
        <f t="shared" si="1581"/>
        <v>6</v>
      </c>
      <c r="P11248" t="str">
        <f t="shared" si="1582"/>
        <v>NonWork</v>
      </c>
      <c r="Q11248" t="str">
        <f>VLOOKUP(N11248,IF(P11248="Work",Intervals!$A$4:$C$9,Intervals!$F$4:$H$9),3,1)</f>
        <v>Int-NW_5-21</v>
      </c>
      <c r="R11248" t="str">
        <f t="shared" si="1583"/>
        <v>2</v>
      </c>
      <c r="S11248">
        <f>VLOOKUP(N11248,IF(P11248="Work",Intervals!$A$4:$D$9,Intervals!$F$4:$I$9),4,1)</f>
        <v>4</v>
      </c>
    </row>
    <row r="11249" spans="1:19" x14ac:dyDescent="0.25">
      <c r="A11249" t="s">
        <v>301</v>
      </c>
      <c r="B11249" s="1" t="s">
        <v>10278</v>
      </c>
      <c r="C11249" t="s">
        <v>339</v>
      </c>
      <c r="D11249">
        <f t="shared" si="1575"/>
        <v>11247</v>
      </c>
      <c r="E11249" t="s">
        <v>437</v>
      </c>
      <c r="F11249" t="s">
        <v>10</v>
      </c>
      <c r="G11249" t="s">
        <v>4</v>
      </c>
      <c r="H11249" t="s">
        <v>11589</v>
      </c>
      <c r="I11249" s="4">
        <v>42509</v>
      </c>
      <c r="J11249">
        <f t="shared" si="1576"/>
        <v>3</v>
      </c>
      <c r="K11249">
        <f t="shared" si="1577"/>
        <v>6</v>
      </c>
      <c r="L11249" s="3">
        <f t="shared" si="1578"/>
        <v>42700</v>
      </c>
      <c r="M11249" t="str">
        <f t="shared" si="1579"/>
        <v>11:1</v>
      </c>
      <c r="N11249">
        <f t="shared" si="1580"/>
        <v>661</v>
      </c>
      <c r="O11249">
        <f t="shared" si="1581"/>
        <v>6</v>
      </c>
      <c r="P11249" t="str">
        <f t="shared" si="1582"/>
        <v>NonWork</v>
      </c>
      <c r="Q11249" t="str">
        <f>VLOOKUP(N11249,IF(P11249="Work",Intervals!$A$4:$C$9,Intervals!$F$4:$H$9),3,1)</f>
        <v>Int-NW_5-21</v>
      </c>
      <c r="R11249" t="str">
        <f t="shared" si="1583"/>
        <v>2</v>
      </c>
      <c r="S11249">
        <f>VLOOKUP(N11249,IF(P11249="Work",Intervals!$A$4:$D$9,Intervals!$F$4:$I$9),4,1)</f>
        <v>4</v>
      </c>
    </row>
    <row r="11250" spans="1:19" x14ac:dyDescent="0.25">
      <c r="A11250" t="s">
        <v>252</v>
      </c>
      <c r="B11250" s="1" t="s">
        <v>10279</v>
      </c>
      <c r="C11250" t="s">
        <v>339</v>
      </c>
      <c r="D11250">
        <f t="shared" si="1575"/>
        <v>11248</v>
      </c>
      <c r="E11250" t="s">
        <v>502</v>
      </c>
      <c r="F11250" t="s">
        <v>10</v>
      </c>
      <c r="G11250" t="s">
        <v>4</v>
      </c>
      <c r="H11250" t="s">
        <v>11589</v>
      </c>
      <c r="I11250" s="4">
        <v>42509</v>
      </c>
      <c r="J11250">
        <f t="shared" si="1576"/>
        <v>3</v>
      </c>
      <c r="K11250">
        <f t="shared" si="1577"/>
        <v>6</v>
      </c>
      <c r="L11250" s="3">
        <f t="shared" si="1578"/>
        <v>42700</v>
      </c>
      <c r="M11250" t="str">
        <f t="shared" si="1579"/>
        <v>12:48</v>
      </c>
      <c r="N11250">
        <f t="shared" si="1580"/>
        <v>767.99999999999977</v>
      </c>
      <c r="O11250">
        <f t="shared" si="1581"/>
        <v>6</v>
      </c>
      <c r="P11250" t="str">
        <f t="shared" si="1582"/>
        <v>NonWork</v>
      </c>
      <c r="Q11250" t="str">
        <f>VLOOKUP(N11250,IF(P11250="Work",Intervals!$A$4:$C$9,Intervals!$F$4:$H$9),3,1)</f>
        <v>Int-NW_5-21</v>
      </c>
      <c r="R11250" t="str">
        <f t="shared" si="1583"/>
        <v>2</v>
      </c>
      <c r="S11250">
        <f>VLOOKUP(N11250,IF(P11250="Work",Intervals!$A$4:$D$9,Intervals!$F$4:$I$9),4,1)</f>
        <v>4</v>
      </c>
    </row>
    <row r="11251" spans="1:19" x14ac:dyDescent="0.25">
      <c r="A11251" t="s">
        <v>99</v>
      </c>
      <c r="B11251" s="1" t="s">
        <v>10280</v>
      </c>
      <c r="C11251" t="s">
        <v>339</v>
      </c>
      <c r="D11251">
        <f t="shared" si="1575"/>
        <v>11249</v>
      </c>
      <c r="E11251" t="s">
        <v>888</v>
      </c>
      <c r="F11251" t="s">
        <v>11568</v>
      </c>
      <c r="G11251" t="s">
        <v>4</v>
      </c>
      <c r="H11251" t="s">
        <v>11601</v>
      </c>
      <c r="I11251" t="s">
        <v>11675</v>
      </c>
      <c r="J11251">
        <f t="shared" si="1576"/>
        <v>3</v>
      </c>
      <c r="K11251">
        <f t="shared" si="1577"/>
        <v>6</v>
      </c>
      <c r="L11251" s="3">
        <f t="shared" si="1578"/>
        <v>42700</v>
      </c>
      <c r="M11251" t="str">
        <f t="shared" si="1579"/>
        <v>14:10</v>
      </c>
      <c r="N11251">
        <f t="shared" si="1580"/>
        <v>849.99999999999989</v>
      </c>
      <c r="O11251">
        <f t="shared" si="1581"/>
        <v>6</v>
      </c>
      <c r="P11251" t="str">
        <f t="shared" si="1582"/>
        <v>NonWork</v>
      </c>
      <c r="Q11251" t="str">
        <f>VLOOKUP(N11251,IF(P11251="Work",Intervals!$A$4:$C$9,Intervals!$F$4:$H$9),3,1)</f>
        <v>Int-NW_5-21</v>
      </c>
      <c r="R11251" t="str">
        <f t="shared" si="1583"/>
        <v>2</v>
      </c>
      <c r="S11251">
        <f>VLOOKUP(N11251,IF(P11251="Work",Intervals!$A$4:$D$9,Intervals!$F$4:$I$9),4,1)</f>
        <v>4</v>
      </c>
    </row>
    <row r="11252" spans="1:19" x14ac:dyDescent="0.25">
      <c r="A11252" t="s">
        <v>92</v>
      </c>
      <c r="B11252" s="1" t="s">
        <v>10281</v>
      </c>
      <c r="C11252" t="s">
        <v>339</v>
      </c>
      <c r="D11252">
        <f t="shared" si="1575"/>
        <v>11250</v>
      </c>
      <c r="E11252" t="s">
        <v>1180</v>
      </c>
      <c r="F11252" t="s">
        <v>10</v>
      </c>
      <c r="G11252" t="s">
        <v>11581</v>
      </c>
      <c r="H11252" t="s">
        <v>11632</v>
      </c>
      <c r="I11252" t="s">
        <v>11706</v>
      </c>
      <c r="J11252">
        <f t="shared" si="1576"/>
        <v>3</v>
      </c>
      <c r="K11252">
        <f t="shared" si="1577"/>
        <v>6</v>
      </c>
      <c r="L11252" s="3">
        <f t="shared" si="1578"/>
        <v>42700</v>
      </c>
      <c r="M11252" t="str">
        <f t="shared" si="1579"/>
        <v>14:45</v>
      </c>
      <c r="N11252">
        <f t="shared" si="1580"/>
        <v>885.00000000000023</v>
      </c>
      <c r="O11252">
        <f t="shared" si="1581"/>
        <v>6</v>
      </c>
      <c r="P11252" t="str">
        <f t="shared" si="1582"/>
        <v>NonWork</v>
      </c>
      <c r="Q11252" t="str">
        <f>VLOOKUP(N11252,IF(P11252="Work",Intervals!$A$4:$C$9,Intervals!$F$4:$H$9),3,1)</f>
        <v>Int-NW_5-21</v>
      </c>
      <c r="R11252" t="str">
        <f t="shared" si="1583"/>
        <v>2</v>
      </c>
      <c r="S11252">
        <f>VLOOKUP(N11252,IF(P11252="Work",Intervals!$A$4:$D$9,Intervals!$F$4:$I$9),4,1)</f>
        <v>4</v>
      </c>
    </row>
    <row r="11253" spans="1:19" x14ac:dyDescent="0.25">
      <c r="A11253" t="s">
        <v>89</v>
      </c>
      <c r="B11253" s="1" t="s">
        <v>10282</v>
      </c>
      <c r="C11253" t="s">
        <v>339</v>
      </c>
      <c r="D11253">
        <f t="shared" si="1575"/>
        <v>11251</v>
      </c>
      <c r="E11253" t="s">
        <v>347</v>
      </c>
      <c r="F11253" t="s">
        <v>10</v>
      </c>
      <c r="G11253" t="s">
        <v>4</v>
      </c>
      <c r="H11253" t="s">
        <v>11589</v>
      </c>
      <c r="I11253" s="4">
        <v>42509</v>
      </c>
      <c r="J11253">
        <f t="shared" si="1576"/>
        <v>3</v>
      </c>
      <c r="K11253">
        <f t="shared" si="1577"/>
        <v>6</v>
      </c>
      <c r="L11253" s="3">
        <f t="shared" si="1578"/>
        <v>42700</v>
      </c>
      <c r="M11253" t="str">
        <f t="shared" si="1579"/>
        <v>14:47</v>
      </c>
      <c r="N11253">
        <f t="shared" si="1580"/>
        <v>886.99999999999989</v>
      </c>
      <c r="O11253">
        <f t="shared" si="1581"/>
        <v>6</v>
      </c>
      <c r="P11253" t="str">
        <f t="shared" si="1582"/>
        <v>NonWork</v>
      </c>
      <c r="Q11253" t="str">
        <f>VLOOKUP(N11253,IF(P11253="Work",Intervals!$A$4:$C$9,Intervals!$F$4:$H$9),3,1)</f>
        <v>Int-NW_5-21</v>
      </c>
      <c r="R11253" t="str">
        <f t="shared" si="1583"/>
        <v>2</v>
      </c>
      <c r="S11253">
        <f>VLOOKUP(N11253,IF(P11253="Work",Intervals!$A$4:$D$9,Intervals!$F$4:$I$9),4,1)</f>
        <v>4</v>
      </c>
    </row>
    <row r="11254" spans="1:19" x14ac:dyDescent="0.25">
      <c r="A11254" t="s">
        <v>92</v>
      </c>
      <c r="B11254" s="1" t="s">
        <v>10283</v>
      </c>
      <c r="C11254" t="s">
        <v>339</v>
      </c>
      <c r="D11254">
        <f t="shared" si="1575"/>
        <v>11252</v>
      </c>
      <c r="E11254" t="s">
        <v>1180</v>
      </c>
      <c r="F11254" t="s">
        <v>10</v>
      </c>
      <c r="G11254" t="s">
        <v>11581</v>
      </c>
      <c r="H11254" t="s">
        <v>11632</v>
      </c>
      <c r="I11254" t="s">
        <v>11706</v>
      </c>
      <c r="J11254">
        <f t="shared" si="1576"/>
        <v>3</v>
      </c>
      <c r="K11254">
        <f t="shared" si="1577"/>
        <v>6</v>
      </c>
      <c r="L11254" s="3">
        <f t="shared" si="1578"/>
        <v>42700</v>
      </c>
      <c r="M11254" t="str">
        <f t="shared" si="1579"/>
        <v>14:51</v>
      </c>
      <c r="N11254">
        <f t="shared" si="1580"/>
        <v>890.99999999999989</v>
      </c>
      <c r="O11254">
        <f t="shared" si="1581"/>
        <v>6</v>
      </c>
      <c r="P11254" t="str">
        <f t="shared" si="1582"/>
        <v>NonWork</v>
      </c>
      <c r="Q11254" t="str">
        <f>VLOOKUP(N11254,IF(P11254="Work",Intervals!$A$4:$C$9,Intervals!$F$4:$H$9),3,1)</f>
        <v>Int-NW_5-21</v>
      </c>
      <c r="R11254" t="str">
        <f t="shared" si="1583"/>
        <v>2</v>
      </c>
      <c r="S11254">
        <f>VLOOKUP(N11254,IF(P11254="Work",Intervals!$A$4:$D$9,Intervals!$F$4:$I$9),4,1)</f>
        <v>4</v>
      </c>
    </row>
    <row r="11255" spans="1:19" x14ac:dyDescent="0.25">
      <c r="A11255" t="s">
        <v>187</v>
      </c>
      <c r="B11255" s="1" t="s">
        <v>10284</v>
      </c>
      <c r="C11255" t="s">
        <v>339</v>
      </c>
      <c r="D11255">
        <f t="shared" si="1575"/>
        <v>11253</v>
      </c>
      <c r="E11255" t="s">
        <v>924</v>
      </c>
      <c r="F11255" t="s">
        <v>10</v>
      </c>
      <c r="G11255" t="s">
        <v>4</v>
      </c>
      <c r="H11255" t="s">
        <v>11589</v>
      </c>
      <c r="I11255" s="4">
        <v>42509</v>
      </c>
      <c r="J11255">
        <f t="shared" si="1576"/>
        <v>3</v>
      </c>
      <c r="K11255">
        <f t="shared" si="1577"/>
        <v>6</v>
      </c>
      <c r="L11255" s="3">
        <f t="shared" si="1578"/>
        <v>42700</v>
      </c>
      <c r="M11255" t="str">
        <f t="shared" si="1579"/>
        <v>15:8</v>
      </c>
      <c r="N11255">
        <f t="shared" si="1580"/>
        <v>908</v>
      </c>
      <c r="O11255">
        <f t="shared" si="1581"/>
        <v>6</v>
      </c>
      <c r="P11255" t="str">
        <f t="shared" si="1582"/>
        <v>NonWork</v>
      </c>
      <c r="Q11255" t="str">
        <f>VLOOKUP(N11255,IF(P11255="Work",Intervals!$A$4:$C$9,Intervals!$F$4:$H$9),3,1)</f>
        <v>Int-NW_5-21</v>
      </c>
      <c r="R11255" t="str">
        <f t="shared" si="1583"/>
        <v>2</v>
      </c>
      <c r="S11255">
        <f>VLOOKUP(N11255,IF(P11255="Work",Intervals!$A$4:$D$9,Intervals!$F$4:$I$9),4,1)</f>
        <v>4</v>
      </c>
    </row>
    <row r="11256" spans="1:19" x14ac:dyDescent="0.25">
      <c r="A11256" t="s">
        <v>91</v>
      </c>
      <c r="B11256" s="1" t="s">
        <v>10285</v>
      </c>
      <c r="C11256" t="s">
        <v>339</v>
      </c>
      <c r="D11256">
        <f t="shared" si="1575"/>
        <v>11254</v>
      </c>
      <c r="E11256" t="s">
        <v>924</v>
      </c>
      <c r="F11256" t="s">
        <v>10</v>
      </c>
      <c r="G11256" t="s">
        <v>4</v>
      </c>
      <c r="H11256" t="s">
        <v>11589</v>
      </c>
      <c r="I11256" s="4">
        <v>42509</v>
      </c>
      <c r="J11256">
        <f t="shared" si="1576"/>
        <v>3</v>
      </c>
      <c r="K11256">
        <f t="shared" si="1577"/>
        <v>6</v>
      </c>
      <c r="L11256" s="3">
        <f t="shared" si="1578"/>
        <v>42700</v>
      </c>
      <c r="M11256" t="str">
        <f t="shared" si="1579"/>
        <v>15:10</v>
      </c>
      <c r="N11256">
        <f t="shared" si="1580"/>
        <v>910</v>
      </c>
      <c r="O11256">
        <f t="shared" si="1581"/>
        <v>6</v>
      </c>
      <c r="P11256" t="str">
        <f t="shared" si="1582"/>
        <v>NonWork</v>
      </c>
      <c r="Q11256" t="str">
        <f>VLOOKUP(N11256,IF(P11256="Work",Intervals!$A$4:$C$9,Intervals!$F$4:$H$9),3,1)</f>
        <v>Int-NW_5-21</v>
      </c>
      <c r="R11256" t="str">
        <f t="shared" si="1583"/>
        <v>2</v>
      </c>
      <c r="S11256">
        <f>VLOOKUP(N11256,IF(P11256="Work",Intervals!$A$4:$D$9,Intervals!$F$4:$I$9),4,1)</f>
        <v>4</v>
      </c>
    </row>
    <row r="11257" spans="1:19" x14ac:dyDescent="0.25">
      <c r="A11257" t="s">
        <v>103</v>
      </c>
      <c r="B11257" s="1" t="s">
        <v>10286</v>
      </c>
      <c r="C11257" t="s">
        <v>339</v>
      </c>
      <c r="D11257">
        <f t="shared" si="1575"/>
        <v>11255</v>
      </c>
      <c r="E11257" t="s">
        <v>1073</v>
      </c>
      <c r="F11257" t="s">
        <v>11567</v>
      </c>
      <c r="G11257" t="s">
        <v>4</v>
      </c>
      <c r="H11257" t="s">
        <v>11589</v>
      </c>
      <c r="I11257" s="4">
        <v>42509</v>
      </c>
      <c r="J11257">
        <f t="shared" si="1576"/>
        <v>3</v>
      </c>
      <c r="K11257">
        <f t="shared" si="1577"/>
        <v>6</v>
      </c>
      <c r="L11257" s="3">
        <f t="shared" si="1578"/>
        <v>42700</v>
      </c>
      <c r="M11257" t="str">
        <f t="shared" si="1579"/>
        <v>15:39</v>
      </c>
      <c r="N11257">
        <f t="shared" si="1580"/>
        <v>939</v>
      </c>
      <c r="O11257">
        <f t="shared" si="1581"/>
        <v>6</v>
      </c>
      <c r="P11257" t="str">
        <f t="shared" si="1582"/>
        <v>NonWork</v>
      </c>
      <c r="Q11257" t="str">
        <f>VLOOKUP(N11257,IF(P11257="Work",Intervals!$A$4:$C$9,Intervals!$F$4:$H$9),3,1)</f>
        <v>Int-NW_5-21</v>
      </c>
      <c r="R11257" t="str">
        <f t="shared" si="1583"/>
        <v>2</v>
      </c>
      <c r="S11257">
        <f>VLOOKUP(N11257,IF(P11257="Work",Intervals!$A$4:$D$9,Intervals!$F$4:$I$9),4,1)</f>
        <v>4</v>
      </c>
    </row>
    <row r="11258" spans="1:19" x14ac:dyDescent="0.25">
      <c r="A11258" t="s">
        <v>227</v>
      </c>
      <c r="B11258" s="1" t="s">
        <v>10287</v>
      </c>
      <c r="C11258" t="s">
        <v>339</v>
      </c>
      <c r="D11258">
        <f t="shared" si="1575"/>
        <v>11256</v>
      </c>
      <c r="E11258" t="s">
        <v>924</v>
      </c>
      <c r="F11258" t="s">
        <v>10</v>
      </c>
      <c r="G11258" t="s">
        <v>4</v>
      </c>
      <c r="H11258" t="s">
        <v>11589</v>
      </c>
      <c r="I11258" s="4">
        <v>42509</v>
      </c>
      <c r="J11258">
        <f t="shared" si="1576"/>
        <v>3</v>
      </c>
      <c r="K11258">
        <f t="shared" si="1577"/>
        <v>6</v>
      </c>
      <c r="L11258" s="3">
        <f t="shared" si="1578"/>
        <v>42700</v>
      </c>
      <c r="M11258" t="str">
        <f t="shared" si="1579"/>
        <v>15:45</v>
      </c>
      <c r="N11258">
        <f t="shared" si="1580"/>
        <v>945</v>
      </c>
      <c r="O11258">
        <f t="shared" si="1581"/>
        <v>6</v>
      </c>
      <c r="P11258" t="str">
        <f t="shared" si="1582"/>
        <v>NonWork</v>
      </c>
      <c r="Q11258" t="str">
        <f>VLOOKUP(N11258,IF(P11258="Work",Intervals!$A$4:$C$9,Intervals!$F$4:$H$9),3,1)</f>
        <v>Int-NW_5-21</v>
      </c>
      <c r="R11258" t="str">
        <f t="shared" si="1583"/>
        <v>2</v>
      </c>
      <c r="S11258">
        <f>VLOOKUP(N11258,IF(P11258="Work",Intervals!$A$4:$D$9,Intervals!$F$4:$I$9),4,1)</f>
        <v>4</v>
      </c>
    </row>
    <row r="11259" spans="1:19" x14ac:dyDescent="0.25">
      <c r="A11259" t="s">
        <v>92</v>
      </c>
      <c r="B11259" s="1" t="s">
        <v>10288</v>
      </c>
      <c r="C11259" t="s">
        <v>339</v>
      </c>
      <c r="D11259">
        <f t="shared" si="1575"/>
        <v>11257</v>
      </c>
      <c r="E11259" t="s">
        <v>1180</v>
      </c>
      <c r="F11259" t="s">
        <v>10</v>
      </c>
      <c r="G11259" t="s">
        <v>11581</v>
      </c>
      <c r="H11259" t="s">
        <v>11632</v>
      </c>
      <c r="I11259" t="s">
        <v>11706</v>
      </c>
      <c r="J11259">
        <f t="shared" si="1576"/>
        <v>3</v>
      </c>
      <c r="K11259">
        <f t="shared" si="1577"/>
        <v>6</v>
      </c>
      <c r="L11259" s="3">
        <f t="shared" si="1578"/>
        <v>42700</v>
      </c>
      <c r="M11259" t="str">
        <f t="shared" si="1579"/>
        <v>15:56</v>
      </c>
      <c r="N11259">
        <f t="shared" si="1580"/>
        <v>955.99999999999977</v>
      </c>
      <c r="O11259">
        <f t="shared" si="1581"/>
        <v>6</v>
      </c>
      <c r="P11259" t="str">
        <f t="shared" si="1582"/>
        <v>NonWork</v>
      </c>
      <c r="Q11259" t="str">
        <f>VLOOKUP(N11259,IF(P11259="Work",Intervals!$A$4:$C$9,Intervals!$F$4:$H$9),3,1)</f>
        <v>Int-NW_5-21</v>
      </c>
      <c r="R11259" t="str">
        <f t="shared" si="1583"/>
        <v>2</v>
      </c>
      <c r="S11259">
        <f>VLOOKUP(N11259,IF(P11259="Work",Intervals!$A$4:$D$9,Intervals!$F$4:$I$9),4,1)</f>
        <v>4</v>
      </c>
    </row>
    <row r="11260" spans="1:19" x14ac:dyDescent="0.25">
      <c r="A11260" t="s">
        <v>261</v>
      </c>
      <c r="B11260" s="1" t="s">
        <v>10289</v>
      </c>
      <c r="C11260" t="s">
        <v>339</v>
      </c>
      <c r="D11260">
        <f t="shared" si="1575"/>
        <v>11258</v>
      </c>
      <c r="E11260" t="s">
        <v>1168</v>
      </c>
      <c r="F11260" t="s">
        <v>10</v>
      </c>
      <c r="G11260" t="s">
        <v>4</v>
      </c>
      <c r="H11260" t="s">
        <v>11589</v>
      </c>
      <c r="I11260" s="4">
        <v>42509</v>
      </c>
      <c r="J11260">
        <f t="shared" si="1576"/>
        <v>3</v>
      </c>
      <c r="K11260">
        <f t="shared" si="1577"/>
        <v>6</v>
      </c>
      <c r="L11260" s="3">
        <f t="shared" si="1578"/>
        <v>42700</v>
      </c>
      <c r="M11260" t="str">
        <f t="shared" si="1579"/>
        <v>16:10</v>
      </c>
      <c r="N11260">
        <f t="shared" si="1580"/>
        <v>970.00000000000011</v>
      </c>
      <c r="O11260">
        <f t="shared" si="1581"/>
        <v>6</v>
      </c>
      <c r="P11260" t="str">
        <f t="shared" si="1582"/>
        <v>NonWork</v>
      </c>
      <c r="Q11260" t="str">
        <f>VLOOKUP(N11260,IF(P11260="Work",Intervals!$A$4:$C$9,Intervals!$F$4:$H$9),3,1)</f>
        <v>Int-NW_5-21</v>
      </c>
      <c r="R11260" t="str">
        <f t="shared" si="1583"/>
        <v>2</v>
      </c>
      <c r="S11260">
        <f>VLOOKUP(N11260,IF(P11260="Work",Intervals!$A$4:$D$9,Intervals!$F$4:$I$9),4,1)</f>
        <v>4</v>
      </c>
    </row>
    <row r="11261" spans="1:19" x14ac:dyDescent="0.25">
      <c r="A11261" t="s">
        <v>321</v>
      </c>
      <c r="B11261" s="1" t="s">
        <v>10290</v>
      </c>
      <c r="C11261" t="s">
        <v>339</v>
      </c>
      <c r="D11261">
        <f t="shared" si="1575"/>
        <v>11259</v>
      </c>
      <c r="E11261" t="s">
        <v>924</v>
      </c>
      <c r="F11261" t="s">
        <v>10</v>
      </c>
      <c r="G11261" t="s">
        <v>4</v>
      </c>
      <c r="H11261" t="s">
        <v>11589</v>
      </c>
      <c r="I11261" s="4">
        <v>42509</v>
      </c>
      <c r="J11261">
        <f t="shared" si="1576"/>
        <v>3</v>
      </c>
      <c r="K11261">
        <f t="shared" si="1577"/>
        <v>6</v>
      </c>
      <c r="L11261" s="3">
        <f t="shared" si="1578"/>
        <v>42700</v>
      </c>
      <c r="M11261" t="str">
        <f t="shared" si="1579"/>
        <v>16:34</v>
      </c>
      <c r="N11261">
        <f t="shared" si="1580"/>
        <v>994</v>
      </c>
      <c r="O11261">
        <f t="shared" si="1581"/>
        <v>6</v>
      </c>
      <c r="P11261" t="str">
        <f t="shared" si="1582"/>
        <v>NonWork</v>
      </c>
      <c r="Q11261" t="str">
        <f>VLOOKUP(N11261,IF(P11261="Work",Intervals!$A$4:$C$9,Intervals!$F$4:$H$9),3,1)</f>
        <v>Int-NW_5-21</v>
      </c>
      <c r="R11261" t="str">
        <f t="shared" si="1583"/>
        <v>2</v>
      </c>
      <c r="S11261">
        <f>VLOOKUP(N11261,IF(P11261="Work",Intervals!$A$4:$D$9,Intervals!$F$4:$I$9),4,1)</f>
        <v>4</v>
      </c>
    </row>
    <row r="11262" spans="1:19" x14ac:dyDescent="0.25">
      <c r="A11262" t="s">
        <v>88</v>
      </c>
      <c r="B11262" s="1" t="s">
        <v>10291</v>
      </c>
      <c r="C11262" t="s">
        <v>339</v>
      </c>
      <c r="D11262">
        <f t="shared" si="1575"/>
        <v>11260</v>
      </c>
      <c r="E11262" t="s">
        <v>347</v>
      </c>
      <c r="F11262" t="s">
        <v>10</v>
      </c>
      <c r="G11262" t="s">
        <v>4</v>
      </c>
      <c r="H11262" t="s">
        <v>11589</v>
      </c>
      <c r="I11262" s="4">
        <v>42509</v>
      </c>
      <c r="J11262">
        <f t="shared" si="1576"/>
        <v>3</v>
      </c>
      <c r="K11262">
        <f t="shared" si="1577"/>
        <v>6</v>
      </c>
      <c r="L11262" s="3">
        <f t="shared" si="1578"/>
        <v>42700</v>
      </c>
      <c r="M11262" t="str">
        <f t="shared" si="1579"/>
        <v>16:39</v>
      </c>
      <c r="N11262">
        <f t="shared" si="1580"/>
        <v>999.00000000000011</v>
      </c>
      <c r="O11262">
        <f t="shared" si="1581"/>
        <v>6</v>
      </c>
      <c r="P11262" t="str">
        <f t="shared" si="1582"/>
        <v>NonWork</v>
      </c>
      <c r="Q11262" t="str">
        <f>VLOOKUP(N11262,IF(P11262="Work",Intervals!$A$4:$C$9,Intervals!$F$4:$H$9),3,1)</f>
        <v>Int-NW_5-21</v>
      </c>
      <c r="R11262" t="str">
        <f t="shared" si="1583"/>
        <v>2</v>
      </c>
      <c r="S11262">
        <f>VLOOKUP(N11262,IF(P11262="Work",Intervals!$A$4:$D$9,Intervals!$F$4:$I$9),4,1)</f>
        <v>4</v>
      </c>
    </row>
    <row r="11263" spans="1:19" x14ac:dyDescent="0.25">
      <c r="A11263" t="s">
        <v>103</v>
      </c>
      <c r="B11263" s="1" t="s">
        <v>10292</v>
      </c>
      <c r="C11263" t="s">
        <v>339</v>
      </c>
      <c r="D11263">
        <f t="shared" si="1575"/>
        <v>11261</v>
      </c>
      <c r="E11263" t="s">
        <v>1073</v>
      </c>
      <c r="F11263" t="s">
        <v>11567</v>
      </c>
      <c r="G11263" t="s">
        <v>4</v>
      </c>
      <c r="H11263" t="s">
        <v>11589</v>
      </c>
      <c r="I11263" s="4">
        <v>42509</v>
      </c>
      <c r="J11263">
        <f t="shared" si="1576"/>
        <v>3</v>
      </c>
      <c r="K11263">
        <f t="shared" si="1577"/>
        <v>6</v>
      </c>
      <c r="L11263" s="3">
        <f t="shared" si="1578"/>
        <v>42700</v>
      </c>
      <c r="M11263" t="str">
        <f t="shared" si="1579"/>
        <v>16:44</v>
      </c>
      <c r="N11263">
        <f t="shared" si="1580"/>
        <v>1004.0000000000002</v>
      </c>
      <c r="O11263">
        <f t="shared" si="1581"/>
        <v>6</v>
      </c>
      <c r="P11263" t="str">
        <f t="shared" si="1582"/>
        <v>NonWork</v>
      </c>
      <c r="Q11263" t="str">
        <f>VLOOKUP(N11263,IF(P11263="Work",Intervals!$A$4:$C$9,Intervals!$F$4:$H$9),3,1)</f>
        <v>Int-NW_5-21</v>
      </c>
      <c r="R11263" t="str">
        <f t="shared" si="1583"/>
        <v>2</v>
      </c>
      <c r="S11263">
        <f>VLOOKUP(N11263,IF(P11263="Work",Intervals!$A$4:$D$9,Intervals!$F$4:$I$9),4,1)</f>
        <v>4</v>
      </c>
    </row>
    <row r="11264" spans="1:19" x14ac:dyDescent="0.25">
      <c r="A11264" t="s">
        <v>125</v>
      </c>
      <c r="B11264" s="1" t="s">
        <v>10293</v>
      </c>
      <c r="C11264" t="s">
        <v>339</v>
      </c>
      <c r="D11264">
        <f t="shared" si="1575"/>
        <v>11262</v>
      </c>
      <c r="E11264" t="s">
        <v>411</v>
      </c>
      <c r="F11264" t="s">
        <v>10</v>
      </c>
      <c r="G11264" t="s">
        <v>4</v>
      </c>
      <c r="H11264" t="s">
        <v>11589</v>
      </c>
      <c r="I11264" s="4">
        <v>42509</v>
      </c>
      <c r="J11264">
        <f t="shared" si="1576"/>
        <v>3</v>
      </c>
      <c r="K11264">
        <f t="shared" si="1577"/>
        <v>6</v>
      </c>
      <c r="L11264" s="3">
        <f t="shared" si="1578"/>
        <v>42700</v>
      </c>
      <c r="M11264" t="str">
        <f t="shared" si="1579"/>
        <v>17:24</v>
      </c>
      <c r="N11264">
        <f t="shared" si="1580"/>
        <v>1044.0000000000002</v>
      </c>
      <c r="O11264">
        <f t="shared" si="1581"/>
        <v>6</v>
      </c>
      <c r="P11264" t="str">
        <f t="shared" si="1582"/>
        <v>NonWork</v>
      </c>
      <c r="Q11264" t="str">
        <f>VLOOKUP(N11264,IF(P11264="Work",Intervals!$A$4:$C$9,Intervals!$F$4:$H$9),3,1)</f>
        <v>Int-NW_5-21</v>
      </c>
      <c r="R11264" t="str">
        <f t="shared" si="1583"/>
        <v>2</v>
      </c>
      <c r="S11264">
        <f>VLOOKUP(N11264,IF(P11264="Work",Intervals!$A$4:$D$9,Intervals!$F$4:$I$9),4,1)</f>
        <v>4</v>
      </c>
    </row>
    <row r="11265" spans="1:19" x14ac:dyDescent="0.25">
      <c r="A11265" t="s">
        <v>99</v>
      </c>
      <c r="B11265" s="1" t="s">
        <v>10294</v>
      </c>
      <c r="C11265" t="s">
        <v>339</v>
      </c>
      <c r="D11265">
        <f t="shared" si="1575"/>
        <v>11263</v>
      </c>
      <c r="E11265" t="s">
        <v>888</v>
      </c>
      <c r="F11265" t="s">
        <v>11568</v>
      </c>
      <c r="G11265" t="s">
        <v>4</v>
      </c>
      <c r="H11265" t="s">
        <v>11601</v>
      </c>
      <c r="I11265" t="s">
        <v>11675</v>
      </c>
      <c r="J11265">
        <f t="shared" si="1576"/>
        <v>3</v>
      </c>
      <c r="K11265">
        <f t="shared" si="1577"/>
        <v>6</v>
      </c>
      <c r="L11265" s="3">
        <f t="shared" si="1578"/>
        <v>42700</v>
      </c>
      <c r="M11265" t="str">
        <f t="shared" si="1579"/>
        <v>19:19</v>
      </c>
      <c r="N11265">
        <f t="shared" si="1580"/>
        <v>1159.0000000000002</v>
      </c>
      <c r="O11265">
        <f t="shared" si="1581"/>
        <v>6</v>
      </c>
      <c r="P11265" t="str">
        <f t="shared" si="1582"/>
        <v>NonWork</v>
      </c>
      <c r="Q11265" t="str">
        <f>VLOOKUP(N11265,IF(P11265="Work",Intervals!$A$4:$C$9,Intervals!$F$4:$H$9),3,1)</f>
        <v>Int-NW_5-21</v>
      </c>
      <c r="R11265" t="str">
        <f t="shared" si="1583"/>
        <v>2</v>
      </c>
      <c r="S11265">
        <f>VLOOKUP(N11265,IF(P11265="Work",Intervals!$A$4:$D$9,Intervals!$F$4:$I$9),4,1)</f>
        <v>4</v>
      </c>
    </row>
    <row r="11266" spans="1:19" x14ac:dyDescent="0.25">
      <c r="A11266" t="s">
        <v>137</v>
      </c>
      <c r="B11266" s="1" t="s">
        <v>10295</v>
      </c>
      <c r="C11266" t="s">
        <v>339</v>
      </c>
      <c r="D11266">
        <f t="shared" si="1575"/>
        <v>11264</v>
      </c>
      <c r="E11266" t="s">
        <v>635</v>
      </c>
      <c r="F11266" t="s">
        <v>10</v>
      </c>
      <c r="G11266" t="s">
        <v>4</v>
      </c>
      <c r="H11266" t="s">
        <v>11589</v>
      </c>
      <c r="I11266" s="4">
        <v>42509</v>
      </c>
      <c r="J11266">
        <f t="shared" si="1576"/>
        <v>3</v>
      </c>
      <c r="K11266">
        <f t="shared" si="1577"/>
        <v>6</v>
      </c>
      <c r="L11266" s="3">
        <f t="shared" si="1578"/>
        <v>42700</v>
      </c>
      <c r="M11266" t="str">
        <f t="shared" si="1579"/>
        <v>19:23</v>
      </c>
      <c r="N11266">
        <f t="shared" si="1580"/>
        <v>1163.0000000000002</v>
      </c>
      <c r="O11266">
        <f t="shared" si="1581"/>
        <v>6</v>
      </c>
      <c r="P11266" t="str">
        <f t="shared" si="1582"/>
        <v>NonWork</v>
      </c>
      <c r="Q11266" t="str">
        <f>VLOOKUP(N11266,IF(P11266="Work",Intervals!$A$4:$C$9,Intervals!$F$4:$H$9),3,1)</f>
        <v>Int-NW_5-21</v>
      </c>
      <c r="R11266" t="str">
        <f t="shared" si="1583"/>
        <v>2</v>
      </c>
      <c r="S11266">
        <f>VLOOKUP(N11266,IF(P11266="Work",Intervals!$A$4:$D$9,Intervals!$F$4:$I$9),4,1)</f>
        <v>4</v>
      </c>
    </row>
    <row r="11267" spans="1:19" x14ac:dyDescent="0.25">
      <c r="A11267" t="s">
        <v>109</v>
      </c>
      <c r="B11267" s="1" t="s">
        <v>10296</v>
      </c>
      <c r="C11267" t="s">
        <v>339</v>
      </c>
      <c r="D11267">
        <f t="shared" ref="D11267:D11330" si="1584">ROW()-ROW($D$2)</f>
        <v>11265</v>
      </c>
      <c r="E11267" t="s">
        <v>1197</v>
      </c>
      <c r="F11267" t="s">
        <v>10</v>
      </c>
      <c r="G11267" t="s">
        <v>4</v>
      </c>
      <c r="H11267" t="s">
        <v>11589</v>
      </c>
      <c r="I11267" s="4">
        <v>42509</v>
      </c>
      <c r="J11267">
        <f t="shared" ref="J11267:J11330" si="1585">SEARCH("-",B11267)</f>
        <v>3</v>
      </c>
      <c r="K11267">
        <f t="shared" ref="K11267:K11330" si="1586">SEARCH("-",B11267,J11267+1)</f>
        <v>6</v>
      </c>
      <c r="L11267" s="3">
        <f t="shared" ref="L11267:L11330" si="1587">DATE(MID(B11267,K11267+1,4),LEFT(B11267,J11267-1),MID(B11267,J11267+1,K11267-J11267-1))</f>
        <v>42700</v>
      </c>
      <c r="M11267" t="str">
        <f t="shared" ref="M11267:M11330" si="1588">MID(B11267,SEARCH(" ",B11267)+1,99)</f>
        <v>19:42</v>
      </c>
      <c r="N11267">
        <f t="shared" ref="N11267:N11330" si="1589">((M11267+1)-"1.1.1900  0:00:00")*24*60</f>
        <v>1182</v>
      </c>
      <c r="O11267">
        <f t="shared" ref="O11267:O11330" si="1590">WEEKDAY(L11267,2)</f>
        <v>6</v>
      </c>
      <c r="P11267" t="str">
        <f t="shared" ref="P11267:P11330" si="1591">IF(O11267&gt;5,"NonWork","Work")</f>
        <v>NonWork</v>
      </c>
      <c r="Q11267" t="str">
        <f>VLOOKUP(N11267,IF(P11267="Work",Intervals!$A$4:$C$9,Intervals!$F$4:$H$9),3,1)</f>
        <v>Int-NW_5-21</v>
      </c>
      <c r="R11267" t="str">
        <f t="shared" ref="R11267:R11330" si="1592">IF(O11267&gt;5,"2","1")</f>
        <v>2</v>
      </c>
      <c r="S11267">
        <f>VLOOKUP(N11267,IF(P11267="Work",Intervals!$A$4:$D$9,Intervals!$F$4:$I$9),4,1)</f>
        <v>4</v>
      </c>
    </row>
    <row r="11268" spans="1:19" x14ac:dyDescent="0.25">
      <c r="A11268" t="s">
        <v>137</v>
      </c>
      <c r="B11268" s="1" t="s">
        <v>10297</v>
      </c>
      <c r="C11268" t="s">
        <v>339</v>
      </c>
      <c r="D11268">
        <f t="shared" si="1584"/>
        <v>11266</v>
      </c>
      <c r="E11268" t="s">
        <v>635</v>
      </c>
      <c r="F11268" t="s">
        <v>10</v>
      </c>
      <c r="G11268" t="s">
        <v>4</v>
      </c>
      <c r="H11268" t="s">
        <v>11589</v>
      </c>
      <c r="I11268" s="4">
        <v>42509</v>
      </c>
      <c r="J11268">
        <f t="shared" si="1585"/>
        <v>3</v>
      </c>
      <c r="K11268">
        <f t="shared" si="1586"/>
        <v>6</v>
      </c>
      <c r="L11268" s="3">
        <f t="shared" si="1587"/>
        <v>42700</v>
      </c>
      <c r="M11268" t="str">
        <f t="shared" si="1588"/>
        <v>20:43</v>
      </c>
      <c r="N11268">
        <f t="shared" si="1589"/>
        <v>1243</v>
      </c>
      <c r="O11268">
        <f t="shared" si="1590"/>
        <v>6</v>
      </c>
      <c r="P11268" t="str">
        <f t="shared" si="1591"/>
        <v>NonWork</v>
      </c>
      <c r="Q11268" t="str">
        <f>VLOOKUP(N11268,IF(P11268="Work",Intervals!$A$4:$C$9,Intervals!$F$4:$H$9),3,1)</f>
        <v>Int-NW_5-21</v>
      </c>
      <c r="R11268" t="str">
        <f t="shared" si="1592"/>
        <v>2</v>
      </c>
      <c r="S11268">
        <f>VLOOKUP(N11268,IF(P11268="Work",Intervals!$A$4:$D$9,Intervals!$F$4:$I$9),4,1)</f>
        <v>4</v>
      </c>
    </row>
    <row r="11269" spans="1:19" x14ac:dyDescent="0.25">
      <c r="A11269" t="s">
        <v>106</v>
      </c>
      <c r="B11269" s="1" t="s">
        <v>10298</v>
      </c>
      <c r="C11269" t="s">
        <v>339</v>
      </c>
      <c r="D11269">
        <f t="shared" si="1584"/>
        <v>11267</v>
      </c>
      <c r="E11269" t="s">
        <v>542</v>
      </c>
      <c r="F11269" t="s">
        <v>11562</v>
      </c>
      <c r="G11269" t="s">
        <v>4</v>
      </c>
      <c r="H11269" t="s">
        <v>11624</v>
      </c>
      <c r="I11269" t="s">
        <v>11698</v>
      </c>
      <c r="J11269">
        <f t="shared" si="1585"/>
        <v>3</v>
      </c>
      <c r="K11269">
        <f t="shared" si="1586"/>
        <v>6</v>
      </c>
      <c r="L11269" s="3">
        <f t="shared" si="1587"/>
        <v>42700</v>
      </c>
      <c r="M11269" t="str">
        <f t="shared" si="1588"/>
        <v>21:39</v>
      </c>
      <c r="N11269">
        <f t="shared" si="1589"/>
        <v>1298.9999999999998</v>
      </c>
      <c r="O11269">
        <f t="shared" si="1590"/>
        <v>6</v>
      </c>
      <c r="P11269" t="str">
        <f t="shared" si="1591"/>
        <v>NonWork</v>
      </c>
      <c r="Q11269" t="str">
        <f>VLOOKUP(N11269,IF(P11269="Work",Intervals!$A$4:$C$9,Intervals!$F$4:$H$9),3,1)</f>
        <v>Int-NW_21-</v>
      </c>
      <c r="R11269" t="str">
        <f t="shared" si="1592"/>
        <v>2</v>
      </c>
      <c r="S11269">
        <f>VLOOKUP(N11269,IF(P11269="Work",Intervals!$A$4:$D$9,Intervals!$F$4:$I$9),4,1)</f>
        <v>6</v>
      </c>
    </row>
    <row r="11270" spans="1:19" x14ac:dyDescent="0.25">
      <c r="A11270" t="s">
        <v>257</v>
      </c>
      <c r="B11270" s="1" t="s">
        <v>10299</v>
      </c>
      <c r="C11270" t="s">
        <v>339</v>
      </c>
      <c r="D11270">
        <f t="shared" si="1584"/>
        <v>11268</v>
      </c>
      <c r="E11270" t="s">
        <v>444</v>
      </c>
      <c r="F11270" t="s">
        <v>3</v>
      </c>
      <c r="G11270" t="s">
        <v>4</v>
      </c>
      <c r="H11270" t="s">
        <v>11589</v>
      </c>
      <c r="I11270" s="4">
        <v>42509</v>
      </c>
      <c r="J11270">
        <f t="shared" si="1585"/>
        <v>3</v>
      </c>
      <c r="K11270">
        <f t="shared" si="1586"/>
        <v>6</v>
      </c>
      <c r="L11270" s="3">
        <f t="shared" si="1587"/>
        <v>42700</v>
      </c>
      <c r="M11270" t="str">
        <f t="shared" si="1588"/>
        <v>21:46</v>
      </c>
      <c r="N11270">
        <f t="shared" si="1589"/>
        <v>1306.0000000000002</v>
      </c>
      <c r="O11270">
        <f t="shared" si="1590"/>
        <v>6</v>
      </c>
      <c r="P11270" t="str">
        <f t="shared" si="1591"/>
        <v>NonWork</v>
      </c>
      <c r="Q11270" t="str">
        <f>VLOOKUP(N11270,IF(P11270="Work",Intervals!$A$4:$C$9,Intervals!$F$4:$H$9),3,1)</f>
        <v>Int-NW_21-</v>
      </c>
      <c r="R11270" t="str">
        <f t="shared" si="1592"/>
        <v>2</v>
      </c>
      <c r="S11270">
        <f>VLOOKUP(N11270,IF(P11270="Work",Intervals!$A$4:$D$9,Intervals!$F$4:$I$9),4,1)</f>
        <v>6</v>
      </c>
    </row>
    <row r="11271" spans="1:19" x14ac:dyDescent="0.25">
      <c r="A11271" t="s">
        <v>82</v>
      </c>
      <c r="B11271" s="1" t="s">
        <v>10300</v>
      </c>
      <c r="C11271" t="s">
        <v>339</v>
      </c>
      <c r="D11271">
        <f t="shared" si="1584"/>
        <v>11269</v>
      </c>
      <c r="E11271" t="s">
        <v>1057</v>
      </c>
      <c r="F11271" t="s">
        <v>11561</v>
      </c>
      <c r="G11271" t="s">
        <v>30</v>
      </c>
      <c r="H11271" t="s">
        <v>11590</v>
      </c>
      <c r="I11271" t="s">
        <v>11664</v>
      </c>
      <c r="J11271">
        <f t="shared" si="1585"/>
        <v>3</v>
      </c>
      <c r="K11271">
        <f t="shared" si="1586"/>
        <v>6</v>
      </c>
      <c r="L11271" s="3">
        <f t="shared" si="1587"/>
        <v>42700</v>
      </c>
      <c r="M11271" t="str">
        <f t="shared" si="1588"/>
        <v>23:26</v>
      </c>
      <c r="N11271">
        <f t="shared" si="1589"/>
        <v>1405.9999999999998</v>
      </c>
      <c r="O11271">
        <f t="shared" si="1590"/>
        <v>6</v>
      </c>
      <c r="P11271" t="str">
        <f t="shared" si="1591"/>
        <v>NonWork</v>
      </c>
      <c r="Q11271" t="str">
        <f>VLOOKUP(N11271,IF(P11271="Work",Intervals!$A$4:$C$9,Intervals!$F$4:$H$9),3,1)</f>
        <v>Int-NW_21-</v>
      </c>
      <c r="R11271" t="str">
        <f t="shared" si="1592"/>
        <v>2</v>
      </c>
      <c r="S11271">
        <f>VLOOKUP(N11271,IF(P11271="Work",Intervals!$A$4:$D$9,Intervals!$F$4:$I$9),4,1)</f>
        <v>6</v>
      </c>
    </row>
    <row r="11272" spans="1:19" x14ac:dyDescent="0.25">
      <c r="A11272" t="s">
        <v>115</v>
      </c>
      <c r="B11272" s="1" t="s">
        <v>10301</v>
      </c>
      <c r="C11272" t="s">
        <v>339</v>
      </c>
      <c r="D11272">
        <f t="shared" si="1584"/>
        <v>11270</v>
      </c>
      <c r="E11272" t="s">
        <v>409</v>
      </c>
      <c r="F11272" t="s">
        <v>11563</v>
      </c>
      <c r="G11272" t="s">
        <v>4</v>
      </c>
      <c r="H11272" t="s">
        <v>11589</v>
      </c>
      <c r="I11272" s="4">
        <v>42509</v>
      </c>
      <c r="J11272">
        <f t="shared" si="1585"/>
        <v>3</v>
      </c>
      <c r="K11272">
        <f t="shared" si="1586"/>
        <v>6</v>
      </c>
      <c r="L11272" s="3">
        <f t="shared" si="1587"/>
        <v>42701</v>
      </c>
      <c r="M11272" t="str">
        <f t="shared" si="1588"/>
        <v>0:2</v>
      </c>
      <c r="N11272">
        <f t="shared" si="1589"/>
        <v>1.9999999999999929</v>
      </c>
      <c r="O11272">
        <f t="shared" si="1590"/>
        <v>7</v>
      </c>
      <c r="P11272" t="str">
        <f t="shared" si="1591"/>
        <v>NonWork</v>
      </c>
      <c r="Q11272" t="str">
        <f>VLOOKUP(N11272,IF(P11272="Work",Intervals!$A$4:$C$9,Intervals!$F$4:$H$9),3,1)</f>
        <v>Int-NW_0-5</v>
      </c>
      <c r="R11272" t="str">
        <f t="shared" si="1592"/>
        <v>2</v>
      </c>
      <c r="S11272">
        <f>VLOOKUP(N11272,IF(P11272="Work",Intervals!$A$4:$D$9,Intervals!$F$4:$I$9),4,1)</f>
        <v>1</v>
      </c>
    </row>
    <row r="11273" spans="1:19" x14ac:dyDescent="0.25">
      <c r="A11273" t="s">
        <v>236</v>
      </c>
      <c r="B11273" s="1" t="s">
        <v>10302</v>
      </c>
      <c r="C11273" t="s">
        <v>339</v>
      </c>
      <c r="D11273">
        <f t="shared" si="1584"/>
        <v>11271</v>
      </c>
      <c r="E11273" t="s">
        <v>1198</v>
      </c>
      <c r="F11273" t="s">
        <v>10</v>
      </c>
      <c r="G11273" t="s">
        <v>4</v>
      </c>
      <c r="H11273" t="s">
        <v>11589</v>
      </c>
      <c r="I11273" s="4">
        <v>42509</v>
      </c>
      <c r="J11273">
        <f t="shared" si="1585"/>
        <v>3</v>
      </c>
      <c r="K11273">
        <f t="shared" si="1586"/>
        <v>6</v>
      </c>
      <c r="L11273" s="3">
        <f t="shared" si="1587"/>
        <v>42701</v>
      </c>
      <c r="M11273" t="str">
        <f t="shared" si="1588"/>
        <v>0:36</v>
      </c>
      <c r="N11273">
        <f t="shared" si="1589"/>
        <v>35.999999999999872</v>
      </c>
      <c r="O11273">
        <f t="shared" si="1590"/>
        <v>7</v>
      </c>
      <c r="P11273" t="str">
        <f t="shared" si="1591"/>
        <v>NonWork</v>
      </c>
      <c r="Q11273" t="str">
        <f>VLOOKUP(N11273,IF(P11273="Work",Intervals!$A$4:$C$9,Intervals!$F$4:$H$9),3,1)</f>
        <v>Int-NW_0-5</v>
      </c>
      <c r="R11273" t="str">
        <f t="shared" si="1592"/>
        <v>2</v>
      </c>
      <c r="S11273">
        <f>VLOOKUP(N11273,IF(P11273="Work",Intervals!$A$4:$D$9,Intervals!$F$4:$I$9),4,1)</f>
        <v>1</v>
      </c>
    </row>
    <row r="11274" spans="1:19" x14ac:dyDescent="0.25">
      <c r="A11274" t="s">
        <v>252</v>
      </c>
      <c r="B11274" s="1" t="s">
        <v>10303</v>
      </c>
      <c r="C11274" t="s">
        <v>339</v>
      </c>
      <c r="D11274">
        <f t="shared" si="1584"/>
        <v>11272</v>
      </c>
      <c r="E11274" t="s">
        <v>502</v>
      </c>
      <c r="F11274" t="s">
        <v>10</v>
      </c>
      <c r="G11274" t="s">
        <v>4</v>
      </c>
      <c r="H11274" t="s">
        <v>11589</v>
      </c>
      <c r="I11274" s="4">
        <v>42509</v>
      </c>
      <c r="J11274">
        <f t="shared" si="1585"/>
        <v>3</v>
      </c>
      <c r="K11274">
        <f t="shared" si="1586"/>
        <v>6</v>
      </c>
      <c r="L11274" s="3">
        <f t="shared" si="1587"/>
        <v>42701</v>
      </c>
      <c r="M11274" t="str">
        <f t="shared" si="1588"/>
        <v>6:24</v>
      </c>
      <c r="N11274">
        <f t="shared" si="1589"/>
        <v>383.99999999999989</v>
      </c>
      <c r="O11274">
        <f t="shared" si="1590"/>
        <v>7</v>
      </c>
      <c r="P11274" t="str">
        <f t="shared" si="1591"/>
        <v>NonWork</v>
      </c>
      <c r="Q11274" t="str">
        <f>VLOOKUP(N11274,IF(P11274="Work",Intervals!$A$4:$C$9,Intervals!$F$4:$H$9),3,1)</f>
        <v>Int-NW_5-21</v>
      </c>
      <c r="R11274" t="str">
        <f t="shared" si="1592"/>
        <v>2</v>
      </c>
      <c r="S11274">
        <f>VLOOKUP(N11274,IF(P11274="Work",Intervals!$A$4:$D$9,Intervals!$F$4:$I$9),4,1)</f>
        <v>4</v>
      </c>
    </row>
    <row r="11275" spans="1:19" x14ac:dyDescent="0.25">
      <c r="A11275" t="s">
        <v>82</v>
      </c>
      <c r="B11275" s="1" t="s">
        <v>10304</v>
      </c>
      <c r="C11275" t="s">
        <v>339</v>
      </c>
      <c r="D11275">
        <f t="shared" si="1584"/>
        <v>11273</v>
      </c>
      <c r="E11275" t="s">
        <v>1057</v>
      </c>
      <c r="F11275" t="s">
        <v>11561</v>
      </c>
      <c r="G11275" t="s">
        <v>30</v>
      </c>
      <c r="H11275" t="s">
        <v>11590</v>
      </c>
      <c r="I11275" t="s">
        <v>11664</v>
      </c>
      <c r="J11275">
        <f t="shared" si="1585"/>
        <v>3</v>
      </c>
      <c r="K11275">
        <f t="shared" si="1586"/>
        <v>6</v>
      </c>
      <c r="L11275" s="3">
        <f t="shared" si="1587"/>
        <v>42701</v>
      </c>
      <c r="M11275" t="str">
        <f t="shared" si="1588"/>
        <v>8:14</v>
      </c>
      <c r="N11275">
        <f t="shared" si="1589"/>
        <v>493.99999999999983</v>
      </c>
      <c r="O11275">
        <f t="shared" si="1590"/>
        <v>7</v>
      </c>
      <c r="P11275" t="str">
        <f t="shared" si="1591"/>
        <v>NonWork</v>
      </c>
      <c r="Q11275" t="str">
        <f>VLOOKUP(N11275,IF(P11275="Work",Intervals!$A$4:$C$9,Intervals!$F$4:$H$9),3,1)</f>
        <v>Int-NW_5-21</v>
      </c>
      <c r="R11275" t="str">
        <f t="shared" si="1592"/>
        <v>2</v>
      </c>
      <c r="S11275">
        <f>VLOOKUP(N11275,IF(P11275="Work",Intervals!$A$4:$D$9,Intervals!$F$4:$I$9),4,1)</f>
        <v>4</v>
      </c>
    </row>
    <row r="11276" spans="1:19" x14ac:dyDescent="0.25">
      <c r="A11276" t="s">
        <v>100</v>
      </c>
      <c r="B11276" s="1" t="s">
        <v>10305</v>
      </c>
      <c r="C11276" t="s">
        <v>339</v>
      </c>
      <c r="D11276">
        <f t="shared" si="1584"/>
        <v>11274</v>
      </c>
      <c r="E11276" t="s">
        <v>1199</v>
      </c>
      <c r="F11276" t="s">
        <v>11566</v>
      </c>
      <c r="G11276" t="s">
        <v>30</v>
      </c>
      <c r="H11276" t="s">
        <v>11660</v>
      </c>
      <c r="I11276" t="s">
        <v>11735</v>
      </c>
      <c r="J11276">
        <f t="shared" si="1585"/>
        <v>3</v>
      </c>
      <c r="K11276">
        <f t="shared" si="1586"/>
        <v>6</v>
      </c>
      <c r="L11276" s="3">
        <f t="shared" si="1587"/>
        <v>42701</v>
      </c>
      <c r="M11276" t="str">
        <f t="shared" si="1588"/>
        <v>8:19</v>
      </c>
      <c r="N11276">
        <f t="shared" si="1589"/>
        <v>499</v>
      </c>
      <c r="O11276">
        <f t="shared" si="1590"/>
        <v>7</v>
      </c>
      <c r="P11276" t="str">
        <f t="shared" si="1591"/>
        <v>NonWork</v>
      </c>
      <c r="Q11276" t="str">
        <f>VLOOKUP(N11276,IF(P11276="Work",Intervals!$A$4:$C$9,Intervals!$F$4:$H$9),3,1)</f>
        <v>Int-NW_5-21</v>
      </c>
      <c r="R11276" t="str">
        <f t="shared" si="1592"/>
        <v>2</v>
      </c>
      <c r="S11276">
        <f>VLOOKUP(N11276,IF(P11276="Work",Intervals!$A$4:$D$9,Intervals!$F$4:$I$9),4,1)</f>
        <v>4</v>
      </c>
    </row>
    <row r="11277" spans="1:19" x14ac:dyDescent="0.25">
      <c r="A11277" t="s">
        <v>261</v>
      </c>
      <c r="B11277" s="1" t="s">
        <v>10306</v>
      </c>
      <c r="C11277" t="s">
        <v>339</v>
      </c>
      <c r="D11277">
        <f t="shared" si="1584"/>
        <v>11275</v>
      </c>
      <c r="E11277" t="s">
        <v>1168</v>
      </c>
      <c r="F11277" t="s">
        <v>10</v>
      </c>
      <c r="G11277" t="s">
        <v>4</v>
      </c>
      <c r="H11277" t="s">
        <v>11589</v>
      </c>
      <c r="I11277" s="4">
        <v>42509</v>
      </c>
      <c r="J11277">
        <f t="shared" si="1585"/>
        <v>3</v>
      </c>
      <c r="K11277">
        <f t="shared" si="1586"/>
        <v>6</v>
      </c>
      <c r="L11277" s="3">
        <f t="shared" si="1587"/>
        <v>42701</v>
      </c>
      <c r="M11277" t="str">
        <f t="shared" si="1588"/>
        <v>8:36</v>
      </c>
      <c r="N11277">
        <f t="shared" si="1589"/>
        <v>516.00000000000011</v>
      </c>
      <c r="O11277">
        <f t="shared" si="1590"/>
        <v>7</v>
      </c>
      <c r="P11277" t="str">
        <f t="shared" si="1591"/>
        <v>NonWork</v>
      </c>
      <c r="Q11277" t="str">
        <f>VLOOKUP(N11277,IF(P11277="Work",Intervals!$A$4:$C$9,Intervals!$F$4:$H$9),3,1)</f>
        <v>Int-NW_5-21</v>
      </c>
      <c r="R11277" t="str">
        <f t="shared" si="1592"/>
        <v>2</v>
      </c>
      <c r="S11277">
        <f>VLOOKUP(N11277,IF(P11277="Work",Intervals!$A$4:$D$9,Intervals!$F$4:$I$9),4,1)</f>
        <v>4</v>
      </c>
    </row>
    <row r="11278" spans="1:19" x14ac:dyDescent="0.25">
      <c r="A11278" t="s">
        <v>102</v>
      </c>
      <c r="B11278" s="1" t="s">
        <v>10307</v>
      </c>
      <c r="C11278" t="s">
        <v>339</v>
      </c>
      <c r="D11278">
        <f t="shared" si="1584"/>
        <v>11276</v>
      </c>
      <c r="E11278" t="s">
        <v>924</v>
      </c>
      <c r="F11278" t="s">
        <v>10</v>
      </c>
      <c r="G11278" t="s">
        <v>4</v>
      </c>
      <c r="H11278" t="s">
        <v>11589</v>
      </c>
      <c r="I11278" s="4">
        <v>42509</v>
      </c>
      <c r="J11278">
        <f t="shared" si="1585"/>
        <v>3</v>
      </c>
      <c r="K11278">
        <f t="shared" si="1586"/>
        <v>6</v>
      </c>
      <c r="L11278" s="3">
        <f t="shared" si="1587"/>
        <v>42701</v>
      </c>
      <c r="M11278" t="str">
        <f t="shared" si="1588"/>
        <v>8:48</v>
      </c>
      <c r="N11278">
        <f t="shared" si="1589"/>
        <v>528</v>
      </c>
      <c r="O11278">
        <f t="shared" si="1590"/>
        <v>7</v>
      </c>
      <c r="P11278" t="str">
        <f t="shared" si="1591"/>
        <v>NonWork</v>
      </c>
      <c r="Q11278" t="str">
        <f>VLOOKUP(N11278,IF(P11278="Work",Intervals!$A$4:$C$9,Intervals!$F$4:$H$9),3,1)</f>
        <v>Int-NW_5-21</v>
      </c>
      <c r="R11278" t="str">
        <f t="shared" si="1592"/>
        <v>2</v>
      </c>
      <c r="S11278">
        <f>VLOOKUP(N11278,IF(P11278="Work",Intervals!$A$4:$D$9,Intervals!$F$4:$I$9),4,1)</f>
        <v>4</v>
      </c>
    </row>
    <row r="11279" spans="1:19" x14ac:dyDescent="0.25">
      <c r="A11279" t="s">
        <v>102</v>
      </c>
      <c r="B11279" s="1" t="s">
        <v>10308</v>
      </c>
      <c r="C11279" t="s">
        <v>339</v>
      </c>
      <c r="D11279">
        <f t="shared" si="1584"/>
        <v>11277</v>
      </c>
      <c r="E11279" t="s">
        <v>924</v>
      </c>
      <c r="F11279" t="s">
        <v>10</v>
      </c>
      <c r="G11279" t="s">
        <v>4</v>
      </c>
      <c r="H11279" t="s">
        <v>11589</v>
      </c>
      <c r="I11279" s="4">
        <v>42509</v>
      </c>
      <c r="J11279">
        <f t="shared" si="1585"/>
        <v>3</v>
      </c>
      <c r="K11279">
        <f t="shared" si="1586"/>
        <v>6</v>
      </c>
      <c r="L11279" s="3">
        <f t="shared" si="1587"/>
        <v>42701</v>
      </c>
      <c r="M11279" t="str">
        <f t="shared" si="1588"/>
        <v>8:50</v>
      </c>
      <c r="N11279">
        <f t="shared" si="1589"/>
        <v>530</v>
      </c>
      <c r="O11279">
        <f t="shared" si="1590"/>
        <v>7</v>
      </c>
      <c r="P11279" t="str">
        <f t="shared" si="1591"/>
        <v>NonWork</v>
      </c>
      <c r="Q11279" t="str">
        <f>VLOOKUP(N11279,IF(P11279="Work",Intervals!$A$4:$C$9,Intervals!$F$4:$H$9),3,1)</f>
        <v>Int-NW_5-21</v>
      </c>
      <c r="R11279" t="str">
        <f t="shared" si="1592"/>
        <v>2</v>
      </c>
      <c r="S11279">
        <f>VLOOKUP(N11279,IF(P11279="Work",Intervals!$A$4:$D$9,Intervals!$F$4:$I$9),4,1)</f>
        <v>4</v>
      </c>
    </row>
    <row r="11280" spans="1:19" x14ac:dyDescent="0.25">
      <c r="A11280" t="s">
        <v>102</v>
      </c>
      <c r="B11280" s="1" t="s">
        <v>10309</v>
      </c>
      <c r="C11280" t="s">
        <v>339</v>
      </c>
      <c r="D11280">
        <f t="shared" si="1584"/>
        <v>11278</v>
      </c>
      <c r="E11280" t="s">
        <v>924</v>
      </c>
      <c r="F11280" t="s">
        <v>10</v>
      </c>
      <c r="G11280" t="s">
        <v>4</v>
      </c>
      <c r="H11280" t="s">
        <v>11589</v>
      </c>
      <c r="I11280" s="4">
        <v>42509</v>
      </c>
      <c r="J11280">
        <f t="shared" si="1585"/>
        <v>3</v>
      </c>
      <c r="K11280">
        <f t="shared" si="1586"/>
        <v>6</v>
      </c>
      <c r="L11280" s="3">
        <f t="shared" si="1587"/>
        <v>42701</v>
      </c>
      <c r="M11280" t="str">
        <f t="shared" si="1588"/>
        <v>8:51</v>
      </c>
      <c r="N11280">
        <f t="shared" si="1589"/>
        <v>530.99999999999989</v>
      </c>
      <c r="O11280">
        <f t="shared" si="1590"/>
        <v>7</v>
      </c>
      <c r="P11280" t="str">
        <f t="shared" si="1591"/>
        <v>NonWork</v>
      </c>
      <c r="Q11280" t="str">
        <f>VLOOKUP(N11280,IF(P11280="Work",Intervals!$A$4:$C$9,Intervals!$F$4:$H$9),3,1)</f>
        <v>Int-NW_5-21</v>
      </c>
      <c r="R11280" t="str">
        <f t="shared" si="1592"/>
        <v>2</v>
      </c>
      <c r="S11280">
        <f>VLOOKUP(N11280,IF(P11280="Work",Intervals!$A$4:$D$9,Intervals!$F$4:$I$9),4,1)</f>
        <v>4</v>
      </c>
    </row>
    <row r="11281" spans="1:19" x14ac:dyDescent="0.25">
      <c r="A11281" t="s">
        <v>100</v>
      </c>
      <c r="B11281" s="1" t="s">
        <v>10310</v>
      </c>
      <c r="C11281" t="s">
        <v>339</v>
      </c>
      <c r="D11281">
        <f t="shared" si="1584"/>
        <v>11279</v>
      </c>
      <c r="E11281" t="s">
        <v>1199</v>
      </c>
      <c r="F11281" t="s">
        <v>11566</v>
      </c>
      <c r="G11281" t="s">
        <v>30</v>
      </c>
      <c r="H11281" t="s">
        <v>11660</v>
      </c>
      <c r="I11281" t="s">
        <v>11735</v>
      </c>
      <c r="J11281">
        <f t="shared" si="1585"/>
        <v>3</v>
      </c>
      <c r="K11281">
        <f t="shared" si="1586"/>
        <v>6</v>
      </c>
      <c r="L11281" s="3">
        <f t="shared" si="1587"/>
        <v>42701</v>
      </c>
      <c r="M11281" t="str">
        <f t="shared" si="1588"/>
        <v>9:27</v>
      </c>
      <c r="N11281">
        <f t="shared" si="1589"/>
        <v>567.00000000000011</v>
      </c>
      <c r="O11281">
        <f t="shared" si="1590"/>
        <v>7</v>
      </c>
      <c r="P11281" t="str">
        <f t="shared" si="1591"/>
        <v>NonWork</v>
      </c>
      <c r="Q11281" t="str">
        <f>VLOOKUP(N11281,IF(P11281="Work",Intervals!$A$4:$C$9,Intervals!$F$4:$H$9),3,1)</f>
        <v>Int-NW_5-21</v>
      </c>
      <c r="R11281" t="str">
        <f t="shared" si="1592"/>
        <v>2</v>
      </c>
      <c r="S11281">
        <f>VLOOKUP(N11281,IF(P11281="Work",Intervals!$A$4:$D$9,Intervals!$F$4:$I$9),4,1)</f>
        <v>4</v>
      </c>
    </row>
    <row r="11282" spans="1:19" x14ac:dyDescent="0.25">
      <c r="A11282" t="s">
        <v>99</v>
      </c>
      <c r="B11282" s="1" t="s">
        <v>10311</v>
      </c>
      <c r="C11282" t="s">
        <v>339</v>
      </c>
      <c r="D11282">
        <f t="shared" si="1584"/>
        <v>11280</v>
      </c>
      <c r="E11282" t="s">
        <v>888</v>
      </c>
      <c r="F11282" t="s">
        <v>11568</v>
      </c>
      <c r="G11282" t="s">
        <v>4</v>
      </c>
      <c r="H11282" t="s">
        <v>11601</v>
      </c>
      <c r="I11282" t="s">
        <v>11675</v>
      </c>
      <c r="J11282">
        <f t="shared" si="1585"/>
        <v>3</v>
      </c>
      <c r="K11282">
        <f t="shared" si="1586"/>
        <v>6</v>
      </c>
      <c r="L11282" s="3">
        <f t="shared" si="1587"/>
        <v>42701</v>
      </c>
      <c r="M11282" t="str">
        <f t="shared" si="1588"/>
        <v>9:58</v>
      </c>
      <c r="N11282">
        <f t="shared" si="1589"/>
        <v>598.00000000000011</v>
      </c>
      <c r="O11282">
        <f t="shared" si="1590"/>
        <v>7</v>
      </c>
      <c r="P11282" t="str">
        <f t="shared" si="1591"/>
        <v>NonWork</v>
      </c>
      <c r="Q11282" t="str">
        <f>VLOOKUP(N11282,IF(P11282="Work",Intervals!$A$4:$C$9,Intervals!$F$4:$H$9),3,1)</f>
        <v>Int-NW_5-21</v>
      </c>
      <c r="R11282" t="str">
        <f t="shared" si="1592"/>
        <v>2</v>
      </c>
      <c r="S11282">
        <f>VLOOKUP(N11282,IF(P11282="Work",Intervals!$A$4:$D$9,Intervals!$F$4:$I$9),4,1)</f>
        <v>4</v>
      </c>
    </row>
    <row r="11283" spans="1:19" x14ac:dyDescent="0.25">
      <c r="A11283" t="s">
        <v>301</v>
      </c>
      <c r="B11283" s="1" t="s">
        <v>10312</v>
      </c>
      <c r="C11283" t="s">
        <v>339</v>
      </c>
      <c r="D11283">
        <f t="shared" si="1584"/>
        <v>11281</v>
      </c>
      <c r="E11283" t="s">
        <v>437</v>
      </c>
      <c r="F11283" t="s">
        <v>10</v>
      </c>
      <c r="G11283" t="s">
        <v>4</v>
      </c>
      <c r="H11283" t="s">
        <v>11589</v>
      </c>
      <c r="I11283" s="4">
        <v>42509</v>
      </c>
      <c r="J11283">
        <f t="shared" si="1585"/>
        <v>3</v>
      </c>
      <c r="K11283">
        <f t="shared" si="1586"/>
        <v>6</v>
      </c>
      <c r="L11283" s="3">
        <f t="shared" si="1587"/>
        <v>42701</v>
      </c>
      <c r="M11283" t="str">
        <f t="shared" si="1588"/>
        <v>10:9</v>
      </c>
      <c r="N11283">
        <f t="shared" si="1589"/>
        <v>608.99999999999989</v>
      </c>
      <c r="O11283">
        <f t="shared" si="1590"/>
        <v>7</v>
      </c>
      <c r="P11283" t="str">
        <f t="shared" si="1591"/>
        <v>NonWork</v>
      </c>
      <c r="Q11283" t="str">
        <f>VLOOKUP(N11283,IF(P11283="Work",Intervals!$A$4:$C$9,Intervals!$F$4:$H$9),3,1)</f>
        <v>Int-NW_5-21</v>
      </c>
      <c r="R11283" t="str">
        <f t="shared" si="1592"/>
        <v>2</v>
      </c>
      <c r="S11283">
        <f>VLOOKUP(N11283,IF(P11283="Work",Intervals!$A$4:$D$9,Intervals!$F$4:$I$9),4,1)</f>
        <v>4</v>
      </c>
    </row>
    <row r="11284" spans="1:19" x14ac:dyDescent="0.25">
      <c r="A11284" t="s">
        <v>301</v>
      </c>
      <c r="B11284" s="1" t="s">
        <v>10313</v>
      </c>
      <c r="C11284" t="s">
        <v>339</v>
      </c>
      <c r="D11284">
        <f t="shared" si="1584"/>
        <v>11282</v>
      </c>
      <c r="E11284" t="s">
        <v>437</v>
      </c>
      <c r="F11284" t="s">
        <v>10</v>
      </c>
      <c r="G11284" t="s">
        <v>4</v>
      </c>
      <c r="H11284" t="s">
        <v>11589</v>
      </c>
      <c r="I11284" s="4">
        <v>42509</v>
      </c>
      <c r="J11284">
        <f t="shared" si="1585"/>
        <v>3</v>
      </c>
      <c r="K11284">
        <f t="shared" si="1586"/>
        <v>6</v>
      </c>
      <c r="L11284" s="3">
        <f t="shared" si="1587"/>
        <v>42701</v>
      </c>
      <c r="M11284" t="str">
        <f t="shared" si="1588"/>
        <v>10:30</v>
      </c>
      <c r="N11284">
        <f t="shared" si="1589"/>
        <v>630</v>
      </c>
      <c r="O11284">
        <f t="shared" si="1590"/>
        <v>7</v>
      </c>
      <c r="P11284" t="str">
        <f t="shared" si="1591"/>
        <v>NonWork</v>
      </c>
      <c r="Q11284" t="str">
        <f>VLOOKUP(N11284,IF(P11284="Work",Intervals!$A$4:$C$9,Intervals!$F$4:$H$9),3,1)</f>
        <v>Int-NW_5-21</v>
      </c>
      <c r="R11284" t="str">
        <f t="shared" si="1592"/>
        <v>2</v>
      </c>
      <c r="S11284">
        <f>VLOOKUP(N11284,IF(P11284="Work",Intervals!$A$4:$D$9,Intervals!$F$4:$I$9),4,1)</f>
        <v>4</v>
      </c>
    </row>
    <row r="11285" spans="1:19" x14ac:dyDescent="0.25">
      <c r="A11285" t="s">
        <v>301</v>
      </c>
      <c r="B11285" s="1" t="s">
        <v>10314</v>
      </c>
      <c r="C11285" t="s">
        <v>339</v>
      </c>
      <c r="D11285">
        <f t="shared" si="1584"/>
        <v>11283</v>
      </c>
      <c r="E11285" t="s">
        <v>437</v>
      </c>
      <c r="F11285" t="s">
        <v>10</v>
      </c>
      <c r="G11285" t="s">
        <v>4</v>
      </c>
      <c r="H11285" t="s">
        <v>11589</v>
      </c>
      <c r="I11285" s="4">
        <v>42509</v>
      </c>
      <c r="J11285">
        <f t="shared" si="1585"/>
        <v>3</v>
      </c>
      <c r="K11285">
        <f t="shared" si="1586"/>
        <v>6</v>
      </c>
      <c r="L11285" s="3">
        <f t="shared" si="1587"/>
        <v>42701</v>
      </c>
      <c r="M11285" t="str">
        <f t="shared" si="1588"/>
        <v>10:55</v>
      </c>
      <c r="N11285">
        <f t="shared" si="1589"/>
        <v>655.00000000000011</v>
      </c>
      <c r="O11285">
        <f t="shared" si="1590"/>
        <v>7</v>
      </c>
      <c r="P11285" t="str">
        <f t="shared" si="1591"/>
        <v>NonWork</v>
      </c>
      <c r="Q11285" t="str">
        <f>VLOOKUP(N11285,IF(P11285="Work",Intervals!$A$4:$C$9,Intervals!$F$4:$H$9),3,1)</f>
        <v>Int-NW_5-21</v>
      </c>
      <c r="R11285" t="str">
        <f t="shared" si="1592"/>
        <v>2</v>
      </c>
      <c r="S11285">
        <f>VLOOKUP(N11285,IF(P11285="Work",Intervals!$A$4:$D$9,Intervals!$F$4:$I$9),4,1)</f>
        <v>4</v>
      </c>
    </row>
    <row r="11286" spans="1:19" x14ac:dyDescent="0.25">
      <c r="A11286" t="s">
        <v>301</v>
      </c>
      <c r="B11286" s="1" t="s">
        <v>10315</v>
      </c>
      <c r="C11286" t="s">
        <v>339</v>
      </c>
      <c r="D11286">
        <f t="shared" si="1584"/>
        <v>11284</v>
      </c>
      <c r="E11286" t="s">
        <v>437</v>
      </c>
      <c r="F11286" t="s">
        <v>10</v>
      </c>
      <c r="G11286" t="s">
        <v>4</v>
      </c>
      <c r="H11286" t="s">
        <v>11589</v>
      </c>
      <c r="I11286" s="4">
        <v>42509</v>
      </c>
      <c r="J11286">
        <f t="shared" si="1585"/>
        <v>3</v>
      </c>
      <c r="K11286">
        <f t="shared" si="1586"/>
        <v>6</v>
      </c>
      <c r="L11286" s="3">
        <f t="shared" si="1587"/>
        <v>42701</v>
      </c>
      <c r="M11286" t="str">
        <f t="shared" si="1588"/>
        <v>11:17</v>
      </c>
      <c r="N11286">
        <f t="shared" si="1589"/>
        <v>677</v>
      </c>
      <c r="O11286">
        <f t="shared" si="1590"/>
        <v>7</v>
      </c>
      <c r="P11286" t="str">
        <f t="shared" si="1591"/>
        <v>NonWork</v>
      </c>
      <c r="Q11286" t="str">
        <f>VLOOKUP(N11286,IF(P11286="Work",Intervals!$A$4:$C$9,Intervals!$F$4:$H$9),3,1)</f>
        <v>Int-NW_5-21</v>
      </c>
      <c r="R11286" t="str">
        <f t="shared" si="1592"/>
        <v>2</v>
      </c>
      <c r="S11286">
        <f>VLOOKUP(N11286,IF(P11286="Work",Intervals!$A$4:$D$9,Intervals!$F$4:$I$9),4,1)</f>
        <v>4</v>
      </c>
    </row>
    <row r="11287" spans="1:19" x14ac:dyDescent="0.25">
      <c r="A11287" t="s">
        <v>298</v>
      </c>
      <c r="B11287" s="1" t="s">
        <v>10316</v>
      </c>
      <c r="C11287" t="s">
        <v>339</v>
      </c>
      <c r="D11287">
        <f t="shared" si="1584"/>
        <v>11285</v>
      </c>
      <c r="E11287" t="s">
        <v>757</v>
      </c>
      <c r="F11287" t="s">
        <v>10</v>
      </c>
      <c r="G11287" t="s">
        <v>4</v>
      </c>
      <c r="H11287" t="s">
        <v>11589</v>
      </c>
      <c r="I11287" s="4">
        <v>42509</v>
      </c>
      <c r="J11287">
        <f t="shared" si="1585"/>
        <v>3</v>
      </c>
      <c r="K11287">
        <f t="shared" si="1586"/>
        <v>6</v>
      </c>
      <c r="L11287" s="3">
        <f t="shared" si="1587"/>
        <v>42701</v>
      </c>
      <c r="M11287" t="str">
        <f t="shared" si="1588"/>
        <v>11:18</v>
      </c>
      <c r="N11287">
        <f t="shared" si="1589"/>
        <v>678.00000000000011</v>
      </c>
      <c r="O11287">
        <f t="shared" si="1590"/>
        <v>7</v>
      </c>
      <c r="P11287" t="str">
        <f t="shared" si="1591"/>
        <v>NonWork</v>
      </c>
      <c r="Q11287" t="str">
        <f>VLOOKUP(N11287,IF(P11287="Work",Intervals!$A$4:$C$9,Intervals!$F$4:$H$9),3,1)</f>
        <v>Int-NW_5-21</v>
      </c>
      <c r="R11287" t="str">
        <f t="shared" si="1592"/>
        <v>2</v>
      </c>
      <c r="S11287">
        <f>VLOOKUP(N11287,IF(P11287="Work",Intervals!$A$4:$D$9,Intervals!$F$4:$I$9),4,1)</f>
        <v>4</v>
      </c>
    </row>
    <row r="11288" spans="1:19" x14ac:dyDescent="0.25">
      <c r="A11288" t="s">
        <v>301</v>
      </c>
      <c r="B11288" s="1" t="s">
        <v>10317</v>
      </c>
      <c r="C11288" t="s">
        <v>339</v>
      </c>
      <c r="D11288">
        <f t="shared" si="1584"/>
        <v>11286</v>
      </c>
      <c r="E11288" t="s">
        <v>437</v>
      </c>
      <c r="F11288" t="s">
        <v>10</v>
      </c>
      <c r="G11288" t="s">
        <v>4</v>
      </c>
      <c r="H11288" t="s">
        <v>11589</v>
      </c>
      <c r="I11288" s="4">
        <v>42509</v>
      </c>
      <c r="J11288">
        <f t="shared" si="1585"/>
        <v>3</v>
      </c>
      <c r="K11288">
        <f t="shared" si="1586"/>
        <v>6</v>
      </c>
      <c r="L11288" s="3">
        <f t="shared" si="1587"/>
        <v>42701</v>
      </c>
      <c r="M11288" t="str">
        <f t="shared" si="1588"/>
        <v>11:27</v>
      </c>
      <c r="N11288">
        <f t="shared" si="1589"/>
        <v>687</v>
      </c>
      <c r="O11288">
        <f t="shared" si="1590"/>
        <v>7</v>
      </c>
      <c r="P11288" t="str">
        <f t="shared" si="1591"/>
        <v>NonWork</v>
      </c>
      <c r="Q11288" t="str">
        <f>VLOOKUP(N11288,IF(P11288="Work",Intervals!$A$4:$C$9,Intervals!$F$4:$H$9),3,1)</f>
        <v>Int-NW_5-21</v>
      </c>
      <c r="R11288" t="str">
        <f t="shared" si="1592"/>
        <v>2</v>
      </c>
      <c r="S11288">
        <f>VLOOKUP(N11288,IF(P11288="Work",Intervals!$A$4:$D$9,Intervals!$F$4:$I$9),4,1)</f>
        <v>4</v>
      </c>
    </row>
    <row r="11289" spans="1:19" x14ac:dyDescent="0.25">
      <c r="A11289" t="s">
        <v>109</v>
      </c>
      <c r="B11289" s="1" t="s">
        <v>10318</v>
      </c>
      <c r="C11289" t="s">
        <v>339</v>
      </c>
      <c r="D11289">
        <f t="shared" si="1584"/>
        <v>11287</v>
      </c>
      <c r="E11289" t="s">
        <v>1197</v>
      </c>
      <c r="F11289" t="s">
        <v>10</v>
      </c>
      <c r="G11289" t="s">
        <v>4</v>
      </c>
      <c r="H11289" t="s">
        <v>11589</v>
      </c>
      <c r="I11289" s="4">
        <v>42509</v>
      </c>
      <c r="J11289">
        <f t="shared" si="1585"/>
        <v>3</v>
      </c>
      <c r="K11289">
        <f t="shared" si="1586"/>
        <v>6</v>
      </c>
      <c r="L11289" s="3">
        <f t="shared" si="1587"/>
        <v>42701</v>
      </c>
      <c r="M11289" t="str">
        <f t="shared" si="1588"/>
        <v>13:31</v>
      </c>
      <c r="N11289">
        <f t="shared" si="1589"/>
        <v>811.00000000000011</v>
      </c>
      <c r="O11289">
        <f t="shared" si="1590"/>
        <v>7</v>
      </c>
      <c r="P11289" t="str">
        <f t="shared" si="1591"/>
        <v>NonWork</v>
      </c>
      <c r="Q11289" t="str">
        <f>VLOOKUP(N11289,IF(P11289="Work",Intervals!$A$4:$C$9,Intervals!$F$4:$H$9),3,1)</f>
        <v>Int-NW_5-21</v>
      </c>
      <c r="R11289" t="str">
        <f t="shared" si="1592"/>
        <v>2</v>
      </c>
      <c r="S11289">
        <f>VLOOKUP(N11289,IF(P11289="Work",Intervals!$A$4:$D$9,Intervals!$F$4:$I$9),4,1)</f>
        <v>4</v>
      </c>
    </row>
    <row r="11290" spans="1:19" x14ac:dyDescent="0.25">
      <c r="A11290" t="s">
        <v>88</v>
      </c>
      <c r="B11290" s="1" t="s">
        <v>10319</v>
      </c>
      <c r="C11290" t="s">
        <v>339</v>
      </c>
      <c r="D11290">
        <f t="shared" si="1584"/>
        <v>11288</v>
      </c>
      <c r="E11290" t="s">
        <v>347</v>
      </c>
      <c r="F11290" t="s">
        <v>10</v>
      </c>
      <c r="G11290" t="s">
        <v>4</v>
      </c>
      <c r="H11290" t="s">
        <v>11589</v>
      </c>
      <c r="I11290" s="4">
        <v>42509</v>
      </c>
      <c r="J11290">
        <f t="shared" si="1585"/>
        <v>3</v>
      </c>
      <c r="K11290">
        <f t="shared" si="1586"/>
        <v>6</v>
      </c>
      <c r="L11290" s="3">
        <f t="shared" si="1587"/>
        <v>42701</v>
      </c>
      <c r="M11290" t="str">
        <f t="shared" si="1588"/>
        <v>14:24</v>
      </c>
      <c r="N11290">
        <f t="shared" si="1589"/>
        <v>864.00000000000011</v>
      </c>
      <c r="O11290">
        <f t="shared" si="1590"/>
        <v>7</v>
      </c>
      <c r="P11290" t="str">
        <f t="shared" si="1591"/>
        <v>NonWork</v>
      </c>
      <c r="Q11290" t="str">
        <f>VLOOKUP(N11290,IF(P11290="Work",Intervals!$A$4:$C$9,Intervals!$F$4:$H$9),3,1)</f>
        <v>Int-NW_5-21</v>
      </c>
      <c r="R11290" t="str">
        <f t="shared" si="1592"/>
        <v>2</v>
      </c>
      <c r="S11290">
        <f>VLOOKUP(N11290,IF(P11290="Work",Intervals!$A$4:$D$9,Intervals!$F$4:$I$9),4,1)</f>
        <v>4</v>
      </c>
    </row>
    <row r="11291" spans="1:19" x14ac:dyDescent="0.25">
      <c r="A11291" t="s">
        <v>82</v>
      </c>
      <c r="B11291" s="1" t="s">
        <v>10320</v>
      </c>
      <c r="C11291" t="s">
        <v>339</v>
      </c>
      <c r="D11291">
        <f t="shared" si="1584"/>
        <v>11289</v>
      </c>
      <c r="E11291" t="s">
        <v>1057</v>
      </c>
      <c r="F11291" t="s">
        <v>11561</v>
      </c>
      <c r="G11291" t="s">
        <v>30</v>
      </c>
      <c r="H11291" t="s">
        <v>11590</v>
      </c>
      <c r="I11291" t="s">
        <v>11664</v>
      </c>
      <c r="J11291">
        <f t="shared" si="1585"/>
        <v>3</v>
      </c>
      <c r="K11291">
        <f t="shared" si="1586"/>
        <v>6</v>
      </c>
      <c r="L11291" s="3">
        <f t="shared" si="1587"/>
        <v>42701</v>
      </c>
      <c r="M11291" t="str">
        <f t="shared" si="1588"/>
        <v>14:48</v>
      </c>
      <c r="N11291">
        <f t="shared" si="1589"/>
        <v>888</v>
      </c>
      <c r="O11291">
        <f t="shared" si="1590"/>
        <v>7</v>
      </c>
      <c r="P11291" t="str">
        <f t="shared" si="1591"/>
        <v>NonWork</v>
      </c>
      <c r="Q11291" t="str">
        <f>VLOOKUP(N11291,IF(P11291="Work",Intervals!$A$4:$C$9,Intervals!$F$4:$H$9),3,1)</f>
        <v>Int-NW_5-21</v>
      </c>
      <c r="R11291" t="str">
        <f t="shared" si="1592"/>
        <v>2</v>
      </c>
      <c r="S11291">
        <f>VLOOKUP(N11291,IF(P11291="Work",Intervals!$A$4:$D$9,Intervals!$F$4:$I$9),4,1)</f>
        <v>4</v>
      </c>
    </row>
    <row r="11292" spans="1:19" x14ac:dyDescent="0.25">
      <c r="A11292" t="s">
        <v>144</v>
      </c>
      <c r="B11292" s="1" t="s">
        <v>10321</v>
      </c>
      <c r="C11292" t="s">
        <v>339</v>
      </c>
      <c r="D11292">
        <f t="shared" si="1584"/>
        <v>11290</v>
      </c>
      <c r="E11292" t="s">
        <v>1196</v>
      </c>
      <c r="F11292" t="s">
        <v>10</v>
      </c>
      <c r="G11292" t="s">
        <v>4</v>
      </c>
      <c r="H11292" t="s">
        <v>11589</v>
      </c>
      <c r="I11292" s="4">
        <v>42509</v>
      </c>
      <c r="J11292">
        <f t="shared" si="1585"/>
        <v>3</v>
      </c>
      <c r="K11292">
        <f t="shared" si="1586"/>
        <v>6</v>
      </c>
      <c r="L11292" s="3">
        <f t="shared" si="1587"/>
        <v>42701</v>
      </c>
      <c r="M11292" t="str">
        <f t="shared" si="1588"/>
        <v>14:55</v>
      </c>
      <c r="N11292">
        <f t="shared" si="1589"/>
        <v>894.99999999999989</v>
      </c>
      <c r="O11292">
        <f t="shared" si="1590"/>
        <v>7</v>
      </c>
      <c r="P11292" t="str">
        <f t="shared" si="1591"/>
        <v>NonWork</v>
      </c>
      <c r="Q11292" t="str">
        <f>VLOOKUP(N11292,IF(P11292="Work",Intervals!$A$4:$C$9,Intervals!$F$4:$H$9),3,1)</f>
        <v>Int-NW_5-21</v>
      </c>
      <c r="R11292" t="str">
        <f t="shared" si="1592"/>
        <v>2</v>
      </c>
      <c r="S11292">
        <f>VLOOKUP(N11292,IF(P11292="Work",Intervals!$A$4:$D$9,Intervals!$F$4:$I$9),4,1)</f>
        <v>4</v>
      </c>
    </row>
    <row r="11293" spans="1:19" x14ac:dyDescent="0.25">
      <c r="A11293" t="s">
        <v>227</v>
      </c>
      <c r="B11293" s="1" t="s">
        <v>10322</v>
      </c>
      <c r="C11293" t="s">
        <v>339</v>
      </c>
      <c r="D11293">
        <f t="shared" si="1584"/>
        <v>11291</v>
      </c>
      <c r="E11293" t="s">
        <v>924</v>
      </c>
      <c r="F11293" t="s">
        <v>10</v>
      </c>
      <c r="G11293" t="s">
        <v>4</v>
      </c>
      <c r="H11293" t="s">
        <v>11589</v>
      </c>
      <c r="I11293" s="4">
        <v>42509</v>
      </c>
      <c r="J11293">
        <f t="shared" si="1585"/>
        <v>3</v>
      </c>
      <c r="K11293">
        <f t="shared" si="1586"/>
        <v>6</v>
      </c>
      <c r="L11293" s="3">
        <f t="shared" si="1587"/>
        <v>42701</v>
      </c>
      <c r="M11293" t="str">
        <f t="shared" si="1588"/>
        <v>15:45</v>
      </c>
      <c r="N11293">
        <f t="shared" si="1589"/>
        <v>945</v>
      </c>
      <c r="O11293">
        <f t="shared" si="1590"/>
        <v>7</v>
      </c>
      <c r="P11293" t="str">
        <f t="shared" si="1591"/>
        <v>NonWork</v>
      </c>
      <c r="Q11293" t="str">
        <f>VLOOKUP(N11293,IF(P11293="Work",Intervals!$A$4:$C$9,Intervals!$F$4:$H$9),3,1)</f>
        <v>Int-NW_5-21</v>
      </c>
      <c r="R11293" t="str">
        <f t="shared" si="1592"/>
        <v>2</v>
      </c>
      <c r="S11293">
        <f>VLOOKUP(N11293,IF(P11293="Work",Intervals!$A$4:$D$9,Intervals!$F$4:$I$9),4,1)</f>
        <v>4</v>
      </c>
    </row>
    <row r="11294" spans="1:19" x14ac:dyDescent="0.25">
      <c r="A11294" t="s">
        <v>170</v>
      </c>
      <c r="B11294" s="1" t="s">
        <v>10323</v>
      </c>
      <c r="C11294" t="s">
        <v>339</v>
      </c>
      <c r="D11294">
        <f t="shared" si="1584"/>
        <v>11292</v>
      </c>
      <c r="E11294" t="s">
        <v>1102</v>
      </c>
      <c r="F11294" t="s">
        <v>10</v>
      </c>
      <c r="G11294" t="s">
        <v>11587</v>
      </c>
      <c r="H11294" t="s">
        <v>11654</v>
      </c>
      <c r="I11294" t="s">
        <v>11728</v>
      </c>
      <c r="J11294">
        <f t="shared" si="1585"/>
        <v>3</v>
      </c>
      <c r="K11294">
        <f t="shared" si="1586"/>
        <v>6</v>
      </c>
      <c r="L11294" s="3">
        <f t="shared" si="1587"/>
        <v>42701</v>
      </c>
      <c r="M11294" t="str">
        <f t="shared" si="1588"/>
        <v>16:2</v>
      </c>
      <c r="N11294">
        <f t="shared" si="1589"/>
        <v>962.00000000000011</v>
      </c>
      <c r="O11294">
        <f t="shared" si="1590"/>
        <v>7</v>
      </c>
      <c r="P11294" t="str">
        <f t="shared" si="1591"/>
        <v>NonWork</v>
      </c>
      <c r="Q11294" t="str">
        <f>VLOOKUP(N11294,IF(P11294="Work",Intervals!$A$4:$C$9,Intervals!$F$4:$H$9),3,1)</f>
        <v>Int-NW_5-21</v>
      </c>
      <c r="R11294" t="str">
        <f t="shared" si="1592"/>
        <v>2</v>
      </c>
      <c r="S11294">
        <f>VLOOKUP(N11294,IF(P11294="Work",Intervals!$A$4:$D$9,Intervals!$F$4:$I$9),4,1)</f>
        <v>4</v>
      </c>
    </row>
    <row r="11295" spans="1:19" x14ac:dyDescent="0.25">
      <c r="A11295" t="s">
        <v>170</v>
      </c>
      <c r="B11295" s="1" t="s">
        <v>10324</v>
      </c>
      <c r="C11295" t="s">
        <v>339</v>
      </c>
      <c r="D11295">
        <f t="shared" si="1584"/>
        <v>11293</v>
      </c>
      <c r="E11295" t="s">
        <v>1102</v>
      </c>
      <c r="F11295" t="s">
        <v>10</v>
      </c>
      <c r="G11295" t="s">
        <v>11587</v>
      </c>
      <c r="H11295" t="s">
        <v>11654</v>
      </c>
      <c r="I11295" t="s">
        <v>11728</v>
      </c>
      <c r="J11295">
        <f t="shared" si="1585"/>
        <v>3</v>
      </c>
      <c r="K11295">
        <f t="shared" si="1586"/>
        <v>6</v>
      </c>
      <c r="L11295" s="3">
        <f t="shared" si="1587"/>
        <v>42701</v>
      </c>
      <c r="M11295" t="str">
        <f t="shared" si="1588"/>
        <v>16:13</v>
      </c>
      <c r="N11295">
        <f t="shared" si="1589"/>
        <v>972.99999999999989</v>
      </c>
      <c r="O11295">
        <f t="shared" si="1590"/>
        <v>7</v>
      </c>
      <c r="P11295" t="str">
        <f t="shared" si="1591"/>
        <v>NonWork</v>
      </c>
      <c r="Q11295" t="str">
        <f>VLOOKUP(N11295,IF(P11295="Work",Intervals!$A$4:$C$9,Intervals!$F$4:$H$9),3,1)</f>
        <v>Int-NW_5-21</v>
      </c>
      <c r="R11295" t="str">
        <f t="shared" si="1592"/>
        <v>2</v>
      </c>
      <c r="S11295">
        <f>VLOOKUP(N11295,IF(P11295="Work",Intervals!$A$4:$D$9,Intervals!$F$4:$I$9),4,1)</f>
        <v>4</v>
      </c>
    </row>
    <row r="11296" spans="1:19" x14ac:dyDescent="0.25">
      <c r="A11296" t="s">
        <v>321</v>
      </c>
      <c r="B11296" s="1" t="s">
        <v>10325</v>
      </c>
      <c r="C11296" t="s">
        <v>339</v>
      </c>
      <c r="D11296">
        <f t="shared" si="1584"/>
        <v>11294</v>
      </c>
      <c r="E11296" t="s">
        <v>924</v>
      </c>
      <c r="F11296" t="s">
        <v>10</v>
      </c>
      <c r="G11296" t="s">
        <v>4</v>
      </c>
      <c r="H11296" t="s">
        <v>11589</v>
      </c>
      <c r="I11296" s="4">
        <v>42509</v>
      </c>
      <c r="J11296">
        <f t="shared" si="1585"/>
        <v>3</v>
      </c>
      <c r="K11296">
        <f t="shared" si="1586"/>
        <v>6</v>
      </c>
      <c r="L11296" s="3">
        <f t="shared" si="1587"/>
        <v>42701</v>
      </c>
      <c r="M11296" t="str">
        <f t="shared" si="1588"/>
        <v>16:34</v>
      </c>
      <c r="N11296">
        <f t="shared" si="1589"/>
        <v>994</v>
      </c>
      <c r="O11296">
        <f t="shared" si="1590"/>
        <v>7</v>
      </c>
      <c r="P11296" t="str">
        <f t="shared" si="1591"/>
        <v>NonWork</v>
      </c>
      <c r="Q11296" t="str">
        <f>VLOOKUP(N11296,IF(P11296="Work",Intervals!$A$4:$C$9,Intervals!$F$4:$H$9),3,1)</f>
        <v>Int-NW_5-21</v>
      </c>
      <c r="R11296" t="str">
        <f t="shared" si="1592"/>
        <v>2</v>
      </c>
      <c r="S11296">
        <f>VLOOKUP(N11296,IF(P11296="Work",Intervals!$A$4:$D$9,Intervals!$F$4:$I$9),4,1)</f>
        <v>4</v>
      </c>
    </row>
    <row r="11297" spans="1:19" x14ac:dyDescent="0.25">
      <c r="A11297" t="s">
        <v>170</v>
      </c>
      <c r="B11297" s="1" t="s">
        <v>10326</v>
      </c>
      <c r="C11297" t="s">
        <v>339</v>
      </c>
      <c r="D11297">
        <f t="shared" si="1584"/>
        <v>11295</v>
      </c>
      <c r="E11297" t="s">
        <v>1102</v>
      </c>
      <c r="F11297" t="s">
        <v>10</v>
      </c>
      <c r="G11297" t="s">
        <v>11587</v>
      </c>
      <c r="H11297" t="s">
        <v>11654</v>
      </c>
      <c r="I11297" t="s">
        <v>11728</v>
      </c>
      <c r="J11297">
        <f t="shared" si="1585"/>
        <v>3</v>
      </c>
      <c r="K11297">
        <f t="shared" si="1586"/>
        <v>6</v>
      </c>
      <c r="L11297" s="3">
        <f t="shared" si="1587"/>
        <v>42701</v>
      </c>
      <c r="M11297" t="str">
        <f t="shared" si="1588"/>
        <v>17:25</v>
      </c>
      <c r="N11297">
        <f t="shared" si="1589"/>
        <v>1045.0000000000002</v>
      </c>
      <c r="O11297">
        <f t="shared" si="1590"/>
        <v>7</v>
      </c>
      <c r="P11297" t="str">
        <f t="shared" si="1591"/>
        <v>NonWork</v>
      </c>
      <c r="Q11297" t="str">
        <f>VLOOKUP(N11297,IF(P11297="Work",Intervals!$A$4:$C$9,Intervals!$F$4:$H$9),3,1)</f>
        <v>Int-NW_5-21</v>
      </c>
      <c r="R11297" t="str">
        <f t="shared" si="1592"/>
        <v>2</v>
      </c>
      <c r="S11297">
        <f>VLOOKUP(N11297,IF(P11297="Work",Intervals!$A$4:$D$9,Intervals!$F$4:$I$9),4,1)</f>
        <v>4</v>
      </c>
    </row>
    <row r="11298" spans="1:19" x14ac:dyDescent="0.25">
      <c r="A11298" t="s">
        <v>302</v>
      </c>
      <c r="B11298" s="1" t="s">
        <v>10327</v>
      </c>
      <c r="C11298" t="s">
        <v>339</v>
      </c>
      <c r="D11298">
        <f t="shared" si="1584"/>
        <v>11296</v>
      </c>
      <c r="E11298" t="s">
        <v>1200</v>
      </c>
      <c r="F11298" t="s">
        <v>11567</v>
      </c>
      <c r="G11298" t="s">
        <v>4</v>
      </c>
      <c r="H11298" t="s">
        <v>11589</v>
      </c>
      <c r="I11298" s="4">
        <v>42509</v>
      </c>
      <c r="J11298">
        <f t="shared" si="1585"/>
        <v>3</v>
      </c>
      <c r="K11298">
        <f t="shared" si="1586"/>
        <v>6</v>
      </c>
      <c r="L11298" s="3">
        <f t="shared" si="1587"/>
        <v>42701</v>
      </c>
      <c r="M11298" t="str">
        <f t="shared" si="1588"/>
        <v>17:49</v>
      </c>
      <c r="N11298">
        <f t="shared" si="1589"/>
        <v>1069.0000000000002</v>
      </c>
      <c r="O11298">
        <f t="shared" si="1590"/>
        <v>7</v>
      </c>
      <c r="P11298" t="str">
        <f t="shared" si="1591"/>
        <v>NonWork</v>
      </c>
      <c r="Q11298" t="str">
        <f>VLOOKUP(N11298,IF(P11298="Work",Intervals!$A$4:$C$9,Intervals!$F$4:$H$9),3,1)</f>
        <v>Int-NW_5-21</v>
      </c>
      <c r="R11298" t="str">
        <f t="shared" si="1592"/>
        <v>2</v>
      </c>
      <c r="S11298">
        <f>VLOOKUP(N11298,IF(P11298="Work",Intervals!$A$4:$D$9,Intervals!$F$4:$I$9),4,1)</f>
        <v>4</v>
      </c>
    </row>
    <row r="11299" spans="1:19" x14ac:dyDescent="0.25">
      <c r="A11299" t="s">
        <v>193</v>
      </c>
      <c r="B11299" s="1" t="s">
        <v>10328</v>
      </c>
      <c r="C11299" t="s">
        <v>339</v>
      </c>
      <c r="D11299">
        <f t="shared" si="1584"/>
        <v>11297</v>
      </c>
      <c r="E11299" t="s">
        <v>1123</v>
      </c>
      <c r="F11299" t="s">
        <v>11569</v>
      </c>
      <c r="G11299" t="s">
        <v>4</v>
      </c>
      <c r="H11299" t="s">
        <v>11597</v>
      </c>
      <c r="I11299" t="s">
        <v>11671</v>
      </c>
      <c r="J11299">
        <f t="shared" si="1585"/>
        <v>3</v>
      </c>
      <c r="K11299">
        <f t="shared" si="1586"/>
        <v>6</v>
      </c>
      <c r="L11299" s="3">
        <f t="shared" si="1587"/>
        <v>42701</v>
      </c>
      <c r="M11299" t="str">
        <f t="shared" si="1588"/>
        <v>17:53</v>
      </c>
      <c r="N11299">
        <f t="shared" si="1589"/>
        <v>1073.0000000000002</v>
      </c>
      <c r="O11299">
        <f t="shared" si="1590"/>
        <v>7</v>
      </c>
      <c r="P11299" t="str">
        <f t="shared" si="1591"/>
        <v>NonWork</v>
      </c>
      <c r="Q11299" t="str">
        <f>VLOOKUP(N11299,IF(P11299="Work",Intervals!$A$4:$C$9,Intervals!$F$4:$H$9),3,1)</f>
        <v>Int-NW_5-21</v>
      </c>
      <c r="R11299" t="str">
        <f t="shared" si="1592"/>
        <v>2</v>
      </c>
      <c r="S11299">
        <f>VLOOKUP(N11299,IF(P11299="Work",Intervals!$A$4:$D$9,Intervals!$F$4:$I$9),4,1)</f>
        <v>4</v>
      </c>
    </row>
    <row r="11300" spans="1:19" x14ac:dyDescent="0.25">
      <c r="A11300" t="s">
        <v>301</v>
      </c>
      <c r="B11300" s="1" t="s">
        <v>10329</v>
      </c>
      <c r="C11300" t="s">
        <v>339</v>
      </c>
      <c r="D11300">
        <f t="shared" si="1584"/>
        <v>11298</v>
      </c>
      <c r="E11300" t="s">
        <v>437</v>
      </c>
      <c r="F11300" t="s">
        <v>10</v>
      </c>
      <c r="G11300" t="s">
        <v>4</v>
      </c>
      <c r="H11300" t="s">
        <v>11589</v>
      </c>
      <c r="I11300" s="4">
        <v>42509</v>
      </c>
      <c r="J11300">
        <f t="shared" si="1585"/>
        <v>3</v>
      </c>
      <c r="K11300">
        <f t="shared" si="1586"/>
        <v>6</v>
      </c>
      <c r="L11300" s="3">
        <f t="shared" si="1587"/>
        <v>42701</v>
      </c>
      <c r="M11300" t="str">
        <f t="shared" si="1588"/>
        <v>18:0</v>
      </c>
      <c r="N11300">
        <f t="shared" si="1589"/>
        <v>1080</v>
      </c>
      <c r="O11300">
        <f t="shared" si="1590"/>
        <v>7</v>
      </c>
      <c r="P11300" t="str">
        <f t="shared" si="1591"/>
        <v>NonWork</v>
      </c>
      <c r="Q11300" t="str">
        <f>VLOOKUP(N11300,IF(P11300="Work",Intervals!$A$4:$C$9,Intervals!$F$4:$H$9),3,1)</f>
        <v>Int-NW_5-21</v>
      </c>
      <c r="R11300" t="str">
        <f t="shared" si="1592"/>
        <v>2</v>
      </c>
      <c r="S11300">
        <f>VLOOKUP(N11300,IF(P11300="Work",Intervals!$A$4:$D$9,Intervals!$F$4:$I$9),4,1)</f>
        <v>4</v>
      </c>
    </row>
    <row r="11301" spans="1:19" x14ac:dyDescent="0.25">
      <c r="A11301" t="s">
        <v>301</v>
      </c>
      <c r="B11301" s="1" t="s">
        <v>10330</v>
      </c>
      <c r="C11301" t="s">
        <v>339</v>
      </c>
      <c r="D11301">
        <f t="shared" si="1584"/>
        <v>11299</v>
      </c>
      <c r="E11301" t="s">
        <v>437</v>
      </c>
      <c r="F11301" t="s">
        <v>10</v>
      </c>
      <c r="G11301" t="s">
        <v>4</v>
      </c>
      <c r="H11301" t="s">
        <v>11589</v>
      </c>
      <c r="I11301" s="4">
        <v>42509</v>
      </c>
      <c r="J11301">
        <f t="shared" si="1585"/>
        <v>3</v>
      </c>
      <c r="K11301">
        <f t="shared" si="1586"/>
        <v>6</v>
      </c>
      <c r="L11301" s="3">
        <f t="shared" si="1587"/>
        <v>42701</v>
      </c>
      <c r="M11301" t="str">
        <f t="shared" si="1588"/>
        <v>18:6</v>
      </c>
      <c r="N11301">
        <f t="shared" si="1589"/>
        <v>1086.0000000000002</v>
      </c>
      <c r="O11301">
        <f t="shared" si="1590"/>
        <v>7</v>
      </c>
      <c r="P11301" t="str">
        <f t="shared" si="1591"/>
        <v>NonWork</v>
      </c>
      <c r="Q11301" t="str">
        <f>VLOOKUP(N11301,IF(P11301="Work",Intervals!$A$4:$C$9,Intervals!$F$4:$H$9),3,1)</f>
        <v>Int-NW_5-21</v>
      </c>
      <c r="R11301" t="str">
        <f t="shared" si="1592"/>
        <v>2</v>
      </c>
      <c r="S11301">
        <f>VLOOKUP(N11301,IF(P11301="Work",Intervals!$A$4:$D$9,Intervals!$F$4:$I$9),4,1)</f>
        <v>4</v>
      </c>
    </row>
    <row r="11302" spans="1:19" x14ac:dyDescent="0.25">
      <c r="A11302" t="s">
        <v>301</v>
      </c>
      <c r="B11302" s="1" t="s">
        <v>10331</v>
      </c>
      <c r="C11302" t="s">
        <v>339</v>
      </c>
      <c r="D11302">
        <f t="shared" si="1584"/>
        <v>11300</v>
      </c>
      <c r="E11302" t="s">
        <v>437</v>
      </c>
      <c r="F11302" t="s">
        <v>10</v>
      </c>
      <c r="G11302" t="s">
        <v>4</v>
      </c>
      <c r="H11302" t="s">
        <v>11589</v>
      </c>
      <c r="I11302" s="4">
        <v>42509</v>
      </c>
      <c r="J11302">
        <f t="shared" si="1585"/>
        <v>3</v>
      </c>
      <c r="K11302">
        <f t="shared" si="1586"/>
        <v>6</v>
      </c>
      <c r="L11302" s="3">
        <f t="shared" si="1587"/>
        <v>42701</v>
      </c>
      <c r="M11302" t="str">
        <f t="shared" si="1588"/>
        <v>18:9</v>
      </c>
      <c r="N11302">
        <f t="shared" si="1589"/>
        <v>1089.0000000000002</v>
      </c>
      <c r="O11302">
        <f t="shared" si="1590"/>
        <v>7</v>
      </c>
      <c r="P11302" t="str">
        <f t="shared" si="1591"/>
        <v>NonWork</v>
      </c>
      <c r="Q11302" t="str">
        <f>VLOOKUP(N11302,IF(P11302="Work",Intervals!$A$4:$C$9,Intervals!$F$4:$H$9),3,1)</f>
        <v>Int-NW_5-21</v>
      </c>
      <c r="R11302" t="str">
        <f t="shared" si="1592"/>
        <v>2</v>
      </c>
      <c r="S11302">
        <f>VLOOKUP(N11302,IF(P11302="Work",Intervals!$A$4:$D$9,Intervals!$F$4:$I$9),4,1)</f>
        <v>4</v>
      </c>
    </row>
    <row r="11303" spans="1:19" x14ac:dyDescent="0.25">
      <c r="A11303" t="s">
        <v>302</v>
      </c>
      <c r="B11303" s="1" t="s">
        <v>10331</v>
      </c>
      <c r="C11303" t="s">
        <v>339</v>
      </c>
      <c r="D11303">
        <f t="shared" si="1584"/>
        <v>11301</v>
      </c>
      <c r="E11303" t="s">
        <v>1200</v>
      </c>
      <c r="F11303" t="s">
        <v>11567</v>
      </c>
      <c r="G11303" t="s">
        <v>4</v>
      </c>
      <c r="H11303" t="s">
        <v>11589</v>
      </c>
      <c r="I11303" s="4">
        <v>42509</v>
      </c>
      <c r="J11303">
        <f t="shared" si="1585"/>
        <v>3</v>
      </c>
      <c r="K11303">
        <f t="shared" si="1586"/>
        <v>6</v>
      </c>
      <c r="L11303" s="3">
        <f t="shared" si="1587"/>
        <v>42701</v>
      </c>
      <c r="M11303" t="str">
        <f t="shared" si="1588"/>
        <v>18:9</v>
      </c>
      <c r="N11303">
        <f t="shared" si="1589"/>
        <v>1089.0000000000002</v>
      </c>
      <c r="O11303">
        <f t="shared" si="1590"/>
        <v>7</v>
      </c>
      <c r="P11303" t="str">
        <f t="shared" si="1591"/>
        <v>NonWork</v>
      </c>
      <c r="Q11303" t="str">
        <f>VLOOKUP(N11303,IF(P11303="Work",Intervals!$A$4:$C$9,Intervals!$F$4:$H$9),3,1)</f>
        <v>Int-NW_5-21</v>
      </c>
      <c r="R11303" t="str">
        <f t="shared" si="1592"/>
        <v>2</v>
      </c>
      <c r="S11303">
        <f>VLOOKUP(N11303,IF(P11303="Work",Intervals!$A$4:$D$9,Intervals!$F$4:$I$9),4,1)</f>
        <v>4</v>
      </c>
    </row>
    <row r="11304" spans="1:19" x14ac:dyDescent="0.25">
      <c r="A11304" t="s">
        <v>137</v>
      </c>
      <c r="B11304" s="1" t="s">
        <v>10332</v>
      </c>
      <c r="C11304" t="s">
        <v>339</v>
      </c>
      <c r="D11304">
        <f t="shared" si="1584"/>
        <v>11302</v>
      </c>
      <c r="E11304" t="s">
        <v>635</v>
      </c>
      <c r="F11304" t="s">
        <v>10</v>
      </c>
      <c r="G11304" t="s">
        <v>4</v>
      </c>
      <c r="H11304" t="s">
        <v>11589</v>
      </c>
      <c r="I11304" s="4">
        <v>42509</v>
      </c>
      <c r="J11304">
        <f t="shared" si="1585"/>
        <v>3</v>
      </c>
      <c r="K11304">
        <f t="shared" si="1586"/>
        <v>6</v>
      </c>
      <c r="L11304" s="3">
        <f t="shared" si="1587"/>
        <v>42701</v>
      </c>
      <c r="M11304" t="str">
        <f t="shared" si="1588"/>
        <v>18:16</v>
      </c>
      <c r="N11304">
        <f t="shared" si="1589"/>
        <v>1096</v>
      </c>
      <c r="O11304">
        <f t="shared" si="1590"/>
        <v>7</v>
      </c>
      <c r="P11304" t="str">
        <f t="shared" si="1591"/>
        <v>NonWork</v>
      </c>
      <c r="Q11304" t="str">
        <f>VLOOKUP(N11304,IF(P11304="Work",Intervals!$A$4:$C$9,Intervals!$F$4:$H$9),3,1)</f>
        <v>Int-NW_5-21</v>
      </c>
      <c r="R11304" t="str">
        <f t="shared" si="1592"/>
        <v>2</v>
      </c>
      <c r="S11304">
        <f>VLOOKUP(N11304,IF(P11304="Work",Intervals!$A$4:$D$9,Intervals!$F$4:$I$9),4,1)</f>
        <v>4</v>
      </c>
    </row>
    <row r="11305" spans="1:19" x14ac:dyDescent="0.25">
      <c r="A11305" t="s">
        <v>309</v>
      </c>
      <c r="B11305" s="1" t="s">
        <v>10333</v>
      </c>
      <c r="C11305" t="s">
        <v>339</v>
      </c>
      <c r="D11305">
        <f t="shared" si="1584"/>
        <v>11303</v>
      </c>
      <c r="E11305" t="s">
        <v>1201</v>
      </c>
      <c r="F11305" t="s">
        <v>11567</v>
      </c>
      <c r="G11305" t="s">
        <v>4</v>
      </c>
      <c r="H11305" t="s">
        <v>11589</v>
      </c>
      <c r="I11305" s="4">
        <v>42509</v>
      </c>
      <c r="J11305">
        <f t="shared" si="1585"/>
        <v>3</v>
      </c>
      <c r="K11305">
        <f t="shared" si="1586"/>
        <v>6</v>
      </c>
      <c r="L11305" s="3">
        <f t="shared" si="1587"/>
        <v>42701</v>
      </c>
      <c r="M11305" t="str">
        <f t="shared" si="1588"/>
        <v>18:19</v>
      </c>
      <c r="N11305">
        <f t="shared" si="1589"/>
        <v>1098.9999999999998</v>
      </c>
      <c r="O11305">
        <f t="shared" si="1590"/>
        <v>7</v>
      </c>
      <c r="P11305" t="str">
        <f t="shared" si="1591"/>
        <v>NonWork</v>
      </c>
      <c r="Q11305" t="str">
        <f>VLOOKUP(N11305,IF(P11305="Work",Intervals!$A$4:$C$9,Intervals!$F$4:$H$9),3,1)</f>
        <v>Int-NW_5-21</v>
      </c>
      <c r="R11305" t="str">
        <f t="shared" si="1592"/>
        <v>2</v>
      </c>
      <c r="S11305">
        <f>VLOOKUP(N11305,IF(P11305="Work",Intervals!$A$4:$D$9,Intervals!$F$4:$I$9),4,1)</f>
        <v>4</v>
      </c>
    </row>
    <row r="11306" spans="1:19" x14ac:dyDescent="0.25">
      <c r="A11306" t="s">
        <v>170</v>
      </c>
      <c r="B11306" s="1" t="s">
        <v>10334</v>
      </c>
      <c r="C11306" t="s">
        <v>339</v>
      </c>
      <c r="D11306">
        <f t="shared" si="1584"/>
        <v>11304</v>
      </c>
      <c r="E11306" t="s">
        <v>1102</v>
      </c>
      <c r="F11306" t="s">
        <v>10</v>
      </c>
      <c r="G11306" t="s">
        <v>11587</v>
      </c>
      <c r="H11306" t="s">
        <v>11654</v>
      </c>
      <c r="I11306" t="s">
        <v>11728</v>
      </c>
      <c r="J11306">
        <f t="shared" si="1585"/>
        <v>3</v>
      </c>
      <c r="K11306">
        <f t="shared" si="1586"/>
        <v>6</v>
      </c>
      <c r="L11306" s="3">
        <f t="shared" si="1587"/>
        <v>42701</v>
      </c>
      <c r="M11306" t="str">
        <f t="shared" si="1588"/>
        <v>18:20</v>
      </c>
      <c r="N11306">
        <f t="shared" si="1589"/>
        <v>1100</v>
      </c>
      <c r="O11306">
        <f t="shared" si="1590"/>
        <v>7</v>
      </c>
      <c r="P11306" t="str">
        <f t="shared" si="1591"/>
        <v>NonWork</v>
      </c>
      <c r="Q11306" t="str">
        <f>VLOOKUP(N11306,IF(P11306="Work",Intervals!$A$4:$C$9,Intervals!$F$4:$H$9),3,1)</f>
        <v>Int-NW_5-21</v>
      </c>
      <c r="R11306" t="str">
        <f t="shared" si="1592"/>
        <v>2</v>
      </c>
      <c r="S11306">
        <f>VLOOKUP(N11306,IF(P11306="Work",Intervals!$A$4:$D$9,Intervals!$F$4:$I$9),4,1)</f>
        <v>4</v>
      </c>
    </row>
    <row r="11307" spans="1:19" x14ac:dyDescent="0.25">
      <c r="A11307" t="s">
        <v>170</v>
      </c>
      <c r="B11307" s="1" t="s">
        <v>10335</v>
      </c>
      <c r="C11307" t="s">
        <v>339</v>
      </c>
      <c r="D11307">
        <f t="shared" si="1584"/>
        <v>11305</v>
      </c>
      <c r="E11307" t="s">
        <v>1102</v>
      </c>
      <c r="F11307" t="s">
        <v>10</v>
      </c>
      <c r="G11307" t="s">
        <v>11587</v>
      </c>
      <c r="H11307" t="s">
        <v>11654</v>
      </c>
      <c r="I11307" t="s">
        <v>11728</v>
      </c>
      <c r="J11307">
        <f t="shared" si="1585"/>
        <v>3</v>
      </c>
      <c r="K11307">
        <f t="shared" si="1586"/>
        <v>6</v>
      </c>
      <c r="L11307" s="3">
        <f t="shared" si="1587"/>
        <v>42701</v>
      </c>
      <c r="M11307" t="str">
        <f t="shared" si="1588"/>
        <v>18:45</v>
      </c>
      <c r="N11307">
        <f t="shared" si="1589"/>
        <v>1125</v>
      </c>
      <c r="O11307">
        <f t="shared" si="1590"/>
        <v>7</v>
      </c>
      <c r="P11307" t="str">
        <f t="shared" si="1591"/>
        <v>NonWork</v>
      </c>
      <c r="Q11307" t="str">
        <f>VLOOKUP(N11307,IF(P11307="Work",Intervals!$A$4:$C$9,Intervals!$F$4:$H$9),3,1)</f>
        <v>Int-NW_5-21</v>
      </c>
      <c r="R11307" t="str">
        <f t="shared" si="1592"/>
        <v>2</v>
      </c>
      <c r="S11307">
        <f>VLOOKUP(N11307,IF(P11307="Work",Intervals!$A$4:$D$9,Intervals!$F$4:$I$9),4,1)</f>
        <v>4</v>
      </c>
    </row>
    <row r="11308" spans="1:19" x14ac:dyDescent="0.25">
      <c r="A11308" t="s">
        <v>101</v>
      </c>
      <c r="B11308" s="1" t="s">
        <v>10336</v>
      </c>
      <c r="C11308" t="s">
        <v>339</v>
      </c>
      <c r="D11308">
        <f t="shared" si="1584"/>
        <v>11306</v>
      </c>
      <c r="E11308" t="s">
        <v>632</v>
      </c>
      <c r="F11308" t="s">
        <v>10</v>
      </c>
      <c r="G11308" t="s">
        <v>4</v>
      </c>
      <c r="H11308" t="s">
        <v>11589</v>
      </c>
      <c r="I11308" s="4">
        <v>42509</v>
      </c>
      <c r="J11308">
        <f t="shared" si="1585"/>
        <v>3</v>
      </c>
      <c r="K11308">
        <f t="shared" si="1586"/>
        <v>6</v>
      </c>
      <c r="L11308" s="3">
        <f t="shared" si="1587"/>
        <v>42701</v>
      </c>
      <c r="M11308" t="str">
        <f t="shared" si="1588"/>
        <v>18:58</v>
      </c>
      <c r="N11308">
        <f t="shared" si="1589"/>
        <v>1138</v>
      </c>
      <c r="O11308">
        <f t="shared" si="1590"/>
        <v>7</v>
      </c>
      <c r="P11308" t="str">
        <f t="shared" si="1591"/>
        <v>NonWork</v>
      </c>
      <c r="Q11308" t="str">
        <f>VLOOKUP(N11308,IF(P11308="Work",Intervals!$A$4:$C$9,Intervals!$F$4:$H$9),3,1)</f>
        <v>Int-NW_5-21</v>
      </c>
      <c r="R11308" t="str">
        <f t="shared" si="1592"/>
        <v>2</v>
      </c>
      <c r="S11308">
        <f>VLOOKUP(N11308,IF(P11308="Work",Intervals!$A$4:$D$9,Intervals!$F$4:$I$9),4,1)</f>
        <v>4</v>
      </c>
    </row>
    <row r="11309" spans="1:19" x14ac:dyDescent="0.25">
      <c r="A11309" t="s">
        <v>113</v>
      </c>
      <c r="B11309" s="1" t="s">
        <v>10337</v>
      </c>
      <c r="C11309" t="s">
        <v>339</v>
      </c>
      <c r="D11309">
        <f t="shared" si="1584"/>
        <v>11307</v>
      </c>
      <c r="E11309" t="s">
        <v>376</v>
      </c>
      <c r="F11309" t="s">
        <v>10</v>
      </c>
      <c r="G11309" t="s">
        <v>4</v>
      </c>
      <c r="H11309" t="s">
        <v>11603</v>
      </c>
      <c r="I11309" t="s">
        <v>11677</v>
      </c>
      <c r="J11309">
        <f t="shared" si="1585"/>
        <v>3</v>
      </c>
      <c r="K11309">
        <f t="shared" si="1586"/>
        <v>6</v>
      </c>
      <c r="L11309" s="3">
        <f t="shared" si="1587"/>
        <v>42701</v>
      </c>
      <c r="M11309" t="str">
        <f t="shared" si="1588"/>
        <v>19:6</v>
      </c>
      <c r="N11309">
        <f t="shared" si="1589"/>
        <v>1146</v>
      </c>
      <c r="O11309">
        <f t="shared" si="1590"/>
        <v>7</v>
      </c>
      <c r="P11309" t="str">
        <f t="shared" si="1591"/>
        <v>NonWork</v>
      </c>
      <c r="Q11309" t="str">
        <f>VLOOKUP(N11309,IF(P11309="Work",Intervals!$A$4:$C$9,Intervals!$F$4:$H$9),3,1)</f>
        <v>Int-NW_5-21</v>
      </c>
      <c r="R11309" t="str">
        <f t="shared" si="1592"/>
        <v>2</v>
      </c>
      <c r="S11309">
        <f>VLOOKUP(N11309,IF(P11309="Work",Intervals!$A$4:$D$9,Intervals!$F$4:$I$9),4,1)</f>
        <v>4</v>
      </c>
    </row>
    <row r="11310" spans="1:19" x14ac:dyDescent="0.25">
      <c r="A11310" t="s">
        <v>253</v>
      </c>
      <c r="B11310" s="1" t="s">
        <v>10338</v>
      </c>
      <c r="C11310" t="s">
        <v>339</v>
      </c>
      <c r="D11310">
        <f t="shared" si="1584"/>
        <v>11308</v>
      </c>
      <c r="E11310" t="s">
        <v>1074</v>
      </c>
      <c r="F11310" t="s">
        <v>10</v>
      </c>
      <c r="G11310" t="s">
        <v>4</v>
      </c>
      <c r="H11310" t="s">
        <v>11589</v>
      </c>
      <c r="I11310" s="4">
        <v>42509</v>
      </c>
      <c r="J11310">
        <f t="shared" si="1585"/>
        <v>3</v>
      </c>
      <c r="K11310">
        <f t="shared" si="1586"/>
        <v>6</v>
      </c>
      <c r="L11310" s="3">
        <f t="shared" si="1587"/>
        <v>42701</v>
      </c>
      <c r="M11310" t="str">
        <f t="shared" si="1588"/>
        <v>19:19</v>
      </c>
      <c r="N11310">
        <f t="shared" si="1589"/>
        <v>1159.0000000000002</v>
      </c>
      <c r="O11310">
        <f t="shared" si="1590"/>
        <v>7</v>
      </c>
      <c r="P11310" t="str">
        <f t="shared" si="1591"/>
        <v>NonWork</v>
      </c>
      <c r="Q11310" t="str">
        <f>VLOOKUP(N11310,IF(P11310="Work",Intervals!$A$4:$C$9,Intervals!$F$4:$H$9),3,1)</f>
        <v>Int-NW_5-21</v>
      </c>
      <c r="R11310" t="str">
        <f t="shared" si="1592"/>
        <v>2</v>
      </c>
      <c r="S11310">
        <f>VLOOKUP(N11310,IF(P11310="Work",Intervals!$A$4:$D$9,Intervals!$F$4:$I$9),4,1)</f>
        <v>4</v>
      </c>
    </row>
    <row r="11311" spans="1:19" x14ac:dyDescent="0.25">
      <c r="A11311" t="s">
        <v>170</v>
      </c>
      <c r="B11311" s="1" t="s">
        <v>10339</v>
      </c>
      <c r="C11311" t="s">
        <v>339</v>
      </c>
      <c r="D11311">
        <f t="shared" si="1584"/>
        <v>11309</v>
      </c>
      <c r="E11311" t="s">
        <v>1102</v>
      </c>
      <c r="F11311" t="s">
        <v>10</v>
      </c>
      <c r="G11311" t="s">
        <v>11587</v>
      </c>
      <c r="H11311" t="s">
        <v>11654</v>
      </c>
      <c r="I11311" t="s">
        <v>11728</v>
      </c>
      <c r="J11311">
        <f t="shared" si="1585"/>
        <v>3</v>
      </c>
      <c r="K11311">
        <f t="shared" si="1586"/>
        <v>6</v>
      </c>
      <c r="L11311" s="3">
        <f t="shared" si="1587"/>
        <v>42701</v>
      </c>
      <c r="M11311" t="str">
        <f t="shared" si="1588"/>
        <v>19:35</v>
      </c>
      <c r="N11311">
        <f t="shared" si="1589"/>
        <v>1175.0000000000002</v>
      </c>
      <c r="O11311">
        <f t="shared" si="1590"/>
        <v>7</v>
      </c>
      <c r="P11311" t="str">
        <f t="shared" si="1591"/>
        <v>NonWork</v>
      </c>
      <c r="Q11311" t="str">
        <f>VLOOKUP(N11311,IF(P11311="Work",Intervals!$A$4:$C$9,Intervals!$F$4:$H$9),3,1)</f>
        <v>Int-NW_5-21</v>
      </c>
      <c r="R11311" t="str">
        <f t="shared" si="1592"/>
        <v>2</v>
      </c>
      <c r="S11311">
        <f>VLOOKUP(N11311,IF(P11311="Work",Intervals!$A$4:$D$9,Intervals!$F$4:$I$9),4,1)</f>
        <v>4</v>
      </c>
    </row>
    <row r="11312" spans="1:19" x14ac:dyDescent="0.25">
      <c r="A11312" t="s">
        <v>99</v>
      </c>
      <c r="B11312" s="1" t="s">
        <v>10340</v>
      </c>
      <c r="C11312" t="s">
        <v>339</v>
      </c>
      <c r="D11312">
        <f t="shared" si="1584"/>
        <v>11310</v>
      </c>
      <c r="E11312" t="s">
        <v>371</v>
      </c>
      <c r="F11312" t="s">
        <v>10</v>
      </c>
      <c r="G11312" t="s">
        <v>4</v>
      </c>
      <c r="H11312" t="s">
        <v>11602</v>
      </c>
      <c r="I11312" t="s">
        <v>11676</v>
      </c>
      <c r="J11312">
        <f t="shared" si="1585"/>
        <v>3</v>
      </c>
      <c r="K11312">
        <f t="shared" si="1586"/>
        <v>6</v>
      </c>
      <c r="L11312" s="3">
        <f t="shared" si="1587"/>
        <v>42701</v>
      </c>
      <c r="M11312" t="str">
        <f t="shared" si="1588"/>
        <v>19:43</v>
      </c>
      <c r="N11312">
        <f t="shared" si="1589"/>
        <v>1183</v>
      </c>
      <c r="O11312">
        <f t="shared" si="1590"/>
        <v>7</v>
      </c>
      <c r="P11312" t="str">
        <f t="shared" si="1591"/>
        <v>NonWork</v>
      </c>
      <c r="Q11312" t="str">
        <f>VLOOKUP(N11312,IF(P11312="Work",Intervals!$A$4:$C$9,Intervals!$F$4:$H$9),3,1)</f>
        <v>Int-NW_5-21</v>
      </c>
      <c r="R11312" t="str">
        <f t="shared" si="1592"/>
        <v>2</v>
      </c>
      <c r="S11312">
        <f>VLOOKUP(N11312,IF(P11312="Work",Intervals!$A$4:$D$9,Intervals!$F$4:$I$9),4,1)</f>
        <v>4</v>
      </c>
    </row>
    <row r="11313" spans="1:19" x14ac:dyDescent="0.25">
      <c r="A11313" t="s">
        <v>170</v>
      </c>
      <c r="B11313" s="1" t="s">
        <v>10341</v>
      </c>
      <c r="C11313" t="s">
        <v>339</v>
      </c>
      <c r="D11313">
        <f t="shared" si="1584"/>
        <v>11311</v>
      </c>
      <c r="E11313" t="s">
        <v>1102</v>
      </c>
      <c r="F11313" t="s">
        <v>10</v>
      </c>
      <c r="G11313" t="s">
        <v>11587</v>
      </c>
      <c r="H11313" t="s">
        <v>11654</v>
      </c>
      <c r="I11313" t="s">
        <v>11728</v>
      </c>
      <c r="J11313">
        <f t="shared" si="1585"/>
        <v>3</v>
      </c>
      <c r="K11313">
        <f t="shared" si="1586"/>
        <v>6</v>
      </c>
      <c r="L11313" s="3">
        <f t="shared" si="1587"/>
        <v>42701</v>
      </c>
      <c r="M11313" t="str">
        <f t="shared" si="1588"/>
        <v>19:50</v>
      </c>
      <c r="N11313">
        <f t="shared" si="1589"/>
        <v>1190</v>
      </c>
      <c r="O11313">
        <f t="shared" si="1590"/>
        <v>7</v>
      </c>
      <c r="P11313" t="str">
        <f t="shared" si="1591"/>
        <v>NonWork</v>
      </c>
      <c r="Q11313" t="str">
        <f>VLOOKUP(N11313,IF(P11313="Work",Intervals!$A$4:$C$9,Intervals!$F$4:$H$9),3,1)</f>
        <v>Int-NW_5-21</v>
      </c>
      <c r="R11313" t="str">
        <f t="shared" si="1592"/>
        <v>2</v>
      </c>
      <c r="S11313">
        <f>VLOOKUP(N11313,IF(P11313="Work",Intervals!$A$4:$D$9,Intervals!$F$4:$I$9),4,1)</f>
        <v>4</v>
      </c>
    </row>
    <row r="11314" spans="1:19" x14ac:dyDescent="0.25">
      <c r="A11314" t="s">
        <v>170</v>
      </c>
      <c r="B11314" s="1" t="s">
        <v>10342</v>
      </c>
      <c r="C11314" t="s">
        <v>339</v>
      </c>
      <c r="D11314">
        <f t="shared" si="1584"/>
        <v>11312</v>
      </c>
      <c r="E11314" t="s">
        <v>1102</v>
      </c>
      <c r="F11314" t="s">
        <v>10</v>
      </c>
      <c r="G11314" t="s">
        <v>11587</v>
      </c>
      <c r="H11314" t="s">
        <v>11654</v>
      </c>
      <c r="I11314" t="s">
        <v>11728</v>
      </c>
      <c r="J11314">
        <f t="shared" si="1585"/>
        <v>3</v>
      </c>
      <c r="K11314">
        <f t="shared" si="1586"/>
        <v>6</v>
      </c>
      <c r="L11314" s="3">
        <f t="shared" si="1587"/>
        <v>42701</v>
      </c>
      <c r="M11314" t="str">
        <f t="shared" si="1588"/>
        <v>19:51</v>
      </c>
      <c r="N11314">
        <f t="shared" si="1589"/>
        <v>1191</v>
      </c>
      <c r="O11314">
        <f t="shared" si="1590"/>
        <v>7</v>
      </c>
      <c r="P11314" t="str">
        <f t="shared" si="1591"/>
        <v>NonWork</v>
      </c>
      <c r="Q11314" t="str">
        <f>VLOOKUP(N11314,IF(P11314="Work",Intervals!$A$4:$C$9,Intervals!$F$4:$H$9),3,1)</f>
        <v>Int-NW_5-21</v>
      </c>
      <c r="R11314" t="str">
        <f t="shared" si="1592"/>
        <v>2</v>
      </c>
      <c r="S11314">
        <f>VLOOKUP(N11314,IF(P11314="Work",Intervals!$A$4:$D$9,Intervals!$F$4:$I$9),4,1)</f>
        <v>4</v>
      </c>
    </row>
    <row r="11315" spans="1:19" x14ac:dyDescent="0.25">
      <c r="A11315" t="s">
        <v>170</v>
      </c>
      <c r="B11315" s="1" t="s">
        <v>10343</v>
      </c>
      <c r="C11315" t="s">
        <v>339</v>
      </c>
      <c r="D11315">
        <f t="shared" si="1584"/>
        <v>11313</v>
      </c>
      <c r="E11315" t="s">
        <v>1102</v>
      </c>
      <c r="F11315" t="s">
        <v>10</v>
      </c>
      <c r="G11315" t="s">
        <v>11587</v>
      </c>
      <c r="H11315" t="s">
        <v>11654</v>
      </c>
      <c r="I11315" t="s">
        <v>11728</v>
      </c>
      <c r="J11315">
        <f t="shared" si="1585"/>
        <v>3</v>
      </c>
      <c r="K11315">
        <f t="shared" si="1586"/>
        <v>6</v>
      </c>
      <c r="L11315" s="3">
        <f t="shared" si="1587"/>
        <v>42701</v>
      </c>
      <c r="M11315" t="str">
        <f t="shared" si="1588"/>
        <v>20:9</v>
      </c>
      <c r="N11315">
        <f t="shared" si="1589"/>
        <v>1208.9999999999998</v>
      </c>
      <c r="O11315">
        <f t="shared" si="1590"/>
        <v>7</v>
      </c>
      <c r="P11315" t="str">
        <f t="shared" si="1591"/>
        <v>NonWork</v>
      </c>
      <c r="Q11315" t="str">
        <f>VLOOKUP(N11315,IF(P11315="Work",Intervals!$A$4:$C$9,Intervals!$F$4:$H$9),3,1)</f>
        <v>Int-NW_5-21</v>
      </c>
      <c r="R11315" t="str">
        <f t="shared" si="1592"/>
        <v>2</v>
      </c>
      <c r="S11315">
        <f>VLOOKUP(N11315,IF(P11315="Work",Intervals!$A$4:$D$9,Intervals!$F$4:$I$9),4,1)</f>
        <v>4</v>
      </c>
    </row>
    <row r="11316" spans="1:19" x14ac:dyDescent="0.25">
      <c r="A11316" t="s">
        <v>170</v>
      </c>
      <c r="B11316" s="1" t="s">
        <v>10344</v>
      </c>
      <c r="C11316" t="s">
        <v>339</v>
      </c>
      <c r="D11316">
        <f t="shared" si="1584"/>
        <v>11314</v>
      </c>
      <c r="E11316" t="s">
        <v>1102</v>
      </c>
      <c r="F11316" t="s">
        <v>10</v>
      </c>
      <c r="G11316" t="s">
        <v>11587</v>
      </c>
      <c r="H11316" t="s">
        <v>11654</v>
      </c>
      <c r="I11316" t="s">
        <v>11728</v>
      </c>
      <c r="J11316">
        <f t="shared" si="1585"/>
        <v>3</v>
      </c>
      <c r="K11316">
        <f t="shared" si="1586"/>
        <v>6</v>
      </c>
      <c r="L11316" s="3">
        <f t="shared" si="1587"/>
        <v>42701</v>
      </c>
      <c r="M11316" t="str">
        <f t="shared" si="1588"/>
        <v>20:21</v>
      </c>
      <c r="N11316">
        <f t="shared" si="1589"/>
        <v>1221.0000000000002</v>
      </c>
      <c r="O11316">
        <f t="shared" si="1590"/>
        <v>7</v>
      </c>
      <c r="P11316" t="str">
        <f t="shared" si="1591"/>
        <v>NonWork</v>
      </c>
      <c r="Q11316" t="str">
        <f>VLOOKUP(N11316,IF(P11316="Work",Intervals!$A$4:$C$9,Intervals!$F$4:$H$9),3,1)</f>
        <v>Int-NW_5-21</v>
      </c>
      <c r="R11316" t="str">
        <f t="shared" si="1592"/>
        <v>2</v>
      </c>
      <c r="S11316">
        <f>VLOOKUP(N11316,IF(P11316="Work",Intervals!$A$4:$D$9,Intervals!$F$4:$I$9),4,1)</f>
        <v>4</v>
      </c>
    </row>
    <row r="11317" spans="1:19" x14ac:dyDescent="0.25">
      <c r="A11317" t="s">
        <v>86</v>
      </c>
      <c r="B11317" s="1" t="s">
        <v>10345</v>
      </c>
      <c r="C11317" t="s">
        <v>339</v>
      </c>
      <c r="D11317">
        <f t="shared" si="1584"/>
        <v>11315</v>
      </c>
      <c r="E11317" t="s">
        <v>470</v>
      </c>
      <c r="F11317" t="s">
        <v>10</v>
      </c>
      <c r="G11317" t="s">
        <v>4</v>
      </c>
      <c r="H11317" t="s">
        <v>11589</v>
      </c>
      <c r="I11317" s="4">
        <v>42509</v>
      </c>
      <c r="J11317">
        <f t="shared" si="1585"/>
        <v>3</v>
      </c>
      <c r="K11317">
        <f t="shared" si="1586"/>
        <v>6</v>
      </c>
      <c r="L11317" s="3">
        <f t="shared" si="1587"/>
        <v>42701</v>
      </c>
      <c r="M11317" t="str">
        <f t="shared" si="1588"/>
        <v>20:35</v>
      </c>
      <c r="N11317">
        <f t="shared" si="1589"/>
        <v>1235</v>
      </c>
      <c r="O11317">
        <f t="shared" si="1590"/>
        <v>7</v>
      </c>
      <c r="P11317" t="str">
        <f t="shared" si="1591"/>
        <v>NonWork</v>
      </c>
      <c r="Q11317" t="str">
        <f>VLOOKUP(N11317,IF(P11317="Work",Intervals!$A$4:$C$9,Intervals!$F$4:$H$9),3,1)</f>
        <v>Int-NW_5-21</v>
      </c>
      <c r="R11317" t="str">
        <f t="shared" si="1592"/>
        <v>2</v>
      </c>
      <c r="S11317">
        <f>VLOOKUP(N11317,IF(P11317="Work",Intervals!$A$4:$D$9,Intervals!$F$4:$I$9),4,1)</f>
        <v>4</v>
      </c>
    </row>
    <row r="11318" spans="1:19" x14ac:dyDescent="0.25">
      <c r="A11318" t="s">
        <v>193</v>
      </c>
      <c r="B11318" s="1" t="s">
        <v>10346</v>
      </c>
      <c r="C11318" t="s">
        <v>339</v>
      </c>
      <c r="D11318">
        <f t="shared" si="1584"/>
        <v>11316</v>
      </c>
      <c r="E11318" t="s">
        <v>1123</v>
      </c>
      <c r="F11318" t="s">
        <v>11569</v>
      </c>
      <c r="G11318" t="s">
        <v>4</v>
      </c>
      <c r="H11318" t="s">
        <v>11597</v>
      </c>
      <c r="I11318" t="s">
        <v>11671</v>
      </c>
      <c r="J11318">
        <f t="shared" si="1585"/>
        <v>3</v>
      </c>
      <c r="K11318">
        <f t="shared" si="1586"/>
        <v>6</v>
      </c>
      <c r="L11318" s="3">
        <f t="shared" si="1587"/>
        <v>42701</v>
      </c>
      <c r="M11318" t="str">
        <f t="shared" si="1588"/>
        <v>20:49</v>
      </c>
      <c r="N11318">
        <f t="shared" si="1589"/>
        <v>1249.0000000000002</v>
      </c>
      <c r="O11318">
        <f t="shared" si="1590"/>
        <v>7</v>
      </c>
      <c r="P11318" t="str">
        <f t="shared" si="1591"/>
        <v>NonWork</v>
      </c>
      <c r="Q11318" t="str">
        <f>VLOOKUP(N11318,IF(P11318="Work",Intervals!$A$4:$C$9,Intervals!$F$4:$H$9),3,1)</f>
        <v>Int-NW_5-21</v>
      </c>
      <c r="R11318" t="str">
        <f t="shared" si="1592"/>
        <v>2</v>
      </c>
      <c r="S11318">
        <f>VLOOKUP(N11318,IF(P11318="Work",Intervals!$A$4:$D$9,Intervals!$F$4:$I$9),4,1)</f>
        <v>4</v>
      </c>
    </row>
    <row r="11319" spans="1:19" x14ac:dyDescent="0.25">
      <c r="A11319" t="s">
        <v>100</v>
      </c>
      <c r="B11319" s="1" t="s">
        <v>10347</v>
      </c>
      <c r="C11319" t="s">
        <v>339</v>
      </c>
      <c r="D11319">
        <f t="shared" si="1584"/>
        <v>11317</v>
      </c>
      <c r="E11319" t="s">
        <v>1202</v>
      </c>
      <c r="F11319" t="s">
        <v>11566</v>
      </c>
      <c r="G11319" t="s">
        <v>30</v>
      </c>
      <c r="H11319" t="s">
        <v>11590</v>
      </c>
      <c r="I11319" t="s">
        <v>11664</v>
      </c>
      <c r="J11319">
        <f t="shared" si="1585"/>
        <v>3</v>
      </c>
      <c r="K11319">
        <f t="shared" si="1586"/>
        <v>6</v>
      </c>
      <c r="L11319" s="3">
        <f t="shared" si="1587"/>
        <v>42701</v>
      </c>
      <c r="M11319" t="str">
        <f t="shared" si="1588"/>
        <v>20:58</v>
      </c>
      <c r="N11319">
        <f t="shared" si="1589"/>
        <v>1257.9999999999998</v>
      </c>
      <c r="O11319">
        <f t="shared" si="1590"/>
        <v>7</v>
      </c>
      <c r="P11319" t="str">
        <f t="shared" si="1591"/>
        <v>NonWork</v>
      </c>
      <c r="Q11319" t="str">
        <f>VLOOKUP(N11319,IF(P11319="Work",Intervals!$A$4:$C$9,Intervals!$F$4:$H$9),3,1)</f>
        <v>Int-NW_5-21</v>
      </c>
      <c r="R11319" t="str">
        <f t="shared" si="1592"/>
        <v>2</v>
      </c>
      <c r="S11319">
        <f>VLOOKUP(N11319,IF(P11319="Work",Intervals!$A$4:$D$9,Intervals!$F$4:$I$9),4,1)</f>
        <v>4</v>
      </c>
    </row>
    <row r="11320" spans="1:19" x14ac:dyDescent="0.25">
      <c r="A11320" t="s">
        <v>82</v>
      </c>
      <c r="B11320" s="1" t="s">
        <v>10348</v>
      </c>
      <c r="C11320" t="s">
        <v>339</v>
      </c>
      <c r="D11320">
        <f t="shared" si="1584"/>
        <v>11318</v>
      </c>
      <c r="E11320" t="s">
        <v>1057</v>
      </c>
      <c r="F11320" t="s">
        <v>11561</v>
      </c>
      <c r="G11320" t="s">
        <v>30</v>
      </c>
      <c r="H11320" t="s">
        <v>11590</v>
      </c>
      <c r="I11320" t="s">
        <v>11664</v>
      </c>
      <c r="J11320">
        <f t="shared" si="1585"/>
        <v>3</v>
      </c>
      <c r="K11320">
        <f t="shared" si="1586"/>
        <v>6</v>
      </c>
      <c r="L11320" s="3">
        <f t="shared" si="1587"/>
        <v>42701</v>
      </c>
      <c r="M11320" t="str">
        <f t="shared" si="1588"/>
        <v>21:33</v>
      </c>
      <c r="N11320">
        <f t="shared" si="1589"/>
        <v>1293</v>
      </c>
      <c r="O11320">
        <f t="shared" si="1590"/>
        <v>7</v>
      </c>
      <c r="P11320" t="str">
        <f t="shared" si="1591"/>
        <v>NonWork</v>
      </c>
      <c r="Q11320" t="str">
        <f>VLOOKUP(N11320,IF(P11320="Work",Intervals!$A$4:$C$9,Intervals!$F$4:$H$9),3,1)</f>
        <v>Int-NW_21-</v>
      </c>
      <c r="R11320" t="str">
        <f t="shared" si="1592"/>
        <v>2</v>
      </c>
      <c r="S11320">
        <f>VLOOKUP(N11320,IF(P11320="Work",Intervals!$A$4:$D$9,Intervals!$F$4:$I$9),4,1)</f>
        <v>6</v>
      </c>
    </row>
    <row r="11321" spans="1:19" x14ac:dyDescent="0.25">
      <c r="A11321" t="s">
        <v>252</v>
      </c>
      <c r="B11321" s="1" t="s">
        <v>10349</v>
      </c>
      <c r="C11321" t="s">
        <v>339</v>
      </c>
      <c r="D11321">
        <f t="shared" si="1584"/>
        <v>11319</v>
      </c>
      <c r="E11321" t="s">
        <v>1203</v>
      </c>
      <c r="F11321" t="s">
        <v>10</v>
      </c>
      <c r="G11321" t="s">
        <v>4</v>
      </c>
      <c r="H11321" t="s">
        <v>11661</v>
      </c>
      <c r="I11321" t="s">
        <v>11736</v>
      </c>
      <c r="J11321">
        <f t="shared" si="1585"/>
        <v>3</v>
      </c>
      <c r="K11321">
        <f t="shared" si="1586"/>
        <v>6</v>
      </c>
      <c r="L11321" s="3">
        <f t="shared" si="1587"/>
        <v>42701</v>
      </c>
      <c r="M11321" t="str">
        <f t="shared" si="1588"/>
        <v>22:2</v>
      </c>
      <c r="N11321">
        <f t="shared" si="1589"/>
        <v>1322</v>
      </c>
      <c r="O11321">
        <f t="shared" si="1590"/>
        <v>7</v>
      </c>
      <c r="P11321" t="str">
        <f t="shared" si="1591"/>
        <v>NonWork</v>
      </c>
      <c r="Q11321" t="str">
        <f>VLOOKUP(N11321,IF(P11321="Work",Intervals!$A$4:$C$9,Intervals!$F$4:$H$9),3,1)</f>
        <v>Int-NW_21-</v>
      </c>
      <c r="R11321" t="str">
        <f t="shared" si="1592"/>
        <v>2</v>
      </c>
      <c r="S11321">
        <f>VLOOKUP(N11321,IF(P11321="Work",Intervals!$A$4:$D$9,Intervals!$F$4:$I$9),4,1)</f>
        <v>6</v>
      </c>
    </row>
    <row r="11322" spans="1:19" x14ac:dyDescent="0.25">
      <c r="A11322" t="s">
        <v>112</v>
      </c>
      <c r="B11322" s="1" t="s">
        <v>10350</v>
      </c>
      <c r="C11322" t="s">
        <v>339</v>
      </c>
      <c r="D11322">
        <f t="shared" si="1584"/>
        <v>11320</v>
      </c>
      <c r="E11322" t="s">
        <v>1204</v>
      </c>
      <c r="F11322" t="s">
        <v>10</v>
      </c>
      <c r="G11322" t="s">
        <v>4</v>
      </c>
      <c r="H11322" t="s">
        <v>11589</v>
      </c>
      <c r="I11322" s="4">
        <v>42509</v>
      </c>
      <c r="J11322">
        <f t="shared" si="1585"/>
        <v>3</v>
      </c>
      <c r="K11322">
        <f t="shared" si="1586"/>
        <v>6</v>
      </c>
      <c r="L11322" s="3">
        <f t="shared" si="1587"/>
        <v>42701</v>
      </c>
      <c r="M11322" t="str">
        <f t="shared" si="1588"/>
        <v>22:12</v>
      </c>
      <c r="N11322">
        <f t="shared" si="1589"/>
        <v>1331.9999999999998</v>
      </c>
      <c r="O11322">
        <f t="shared" si="1590"/>
        <v>7</v>
      </c>
      <c r="P11322" t="str">
        <f t="shared" si="1591"/>
        <v>NonWork</v>
      </c>
      <c r="Q11322" t="str">
        <f>VLOOKUP(N11322,IF(P11322="Work",Intervals!$A$4:$C$9,Intervals!$F$4:$H$9),3,1)</f>
        <v>Int-NW_21-</v>
      </c>
      <c r="R11322" t="str">
        <f t="shared" si="1592"/>
        <v>2</v>
      </c>
      <c r="S11322">
        <f>VLOOKUP(N11322,IF(P11322="Work",Intervals!$A$4:$D$9,Intervals!$F$4:$I$9),4,1)</f>
        <v>6</v>
      </c>
    </row>
    <row r="11323" spans="1:19" x14ac:dyDescent="0.25">
      <c r="A11323" t="s">
        <v>115</v>
      </c>
      <c r="B11323" s="1" t="s">
        <v>10351</v>
      </c>
      <c r="C11323" t="s">
        <v>339</v>
      </c>
      <c r="D11323">
        <f t="shared" si="1584"/>
        <v>11321</v>
      </c>
      <c r="E11323" t="s">
        <v>409</v>
      </c>
      <c r="F11323" t="s">
        <v>11563</v>
      </c>
      <c r="G11323" t="s">
        <v>4</v>
      </c>
      <c r="H11323" t="s">
        <v>11589</v>
      </c>
      <c r="I11323" s="4">
        <v>42509</v>
      </c>
      <c r="J11323">
        <f t="shared" si="1585"/>
        <v>3</v>
      </c>
      <c r="K11323">
        <f t="shared" si="1586"/>
        <v>6</v>
      </c>
      <c r="L11323" s="3">
        <f t="shared" si="1587"/>
        <v>42701</v>
      </c>
      <c r="M11323" t="str">
        <f t="shared" si="1588"/>
        <v>23:15</v>
      </c>
      <c r="N11323">
        <f t="shared" si="1589"/>
        <v>1395</v>
      </c>
      <c r="O11323">
        <f t="shared" si="1590"/>
        <v>7</v>
      </c>
      <c r="P11323" t="str">
        <f t="shared" si="1591"/>
        <v>NonWork</v>
      </c>
      <c r="Q11323" t="str">
        <f>VLOOKUP(N11323,IF(P11323="Work",Intervals!$A$4:$C$9,Intervals!$F$4:$H$9),3,1)</f>
        <v>Int-NW_21-</v>
      </c>
      <c r="R11323" t="str">
        <f t="shared" si="1592"/>
        <v>2</v>
      </c>
      <c r="S11323">
        <f>VLOOKUP(N11323,IF(P11323="Work",Intervals!$A$4:$D$9,Intervals!$F$4:$I$9),4,1)</f>
        <v>6</v>
      </c>
    </row>
    <row r="11324" spans="1:19" x14ac:dyDescent="0.25">
      <c r="A11324" t="s">
        <v>252</v>
      </c>
      <c r="B11324" s="1" t="s">
        <v>10352</v>
      </c>
      <c r="C11324" t="s">
        <v>339</v>
      </c>
      <c r="D11324">
        <f t="shared" si="1584"/>
        <v>11322</v>
      </c>
      <c r="E11324" t="s">
        <v>1203</v>
      </c>
      <c r="F11324" t="s">
        <v>10</v>
      </c>
      <c r="G11324" t="s">
        <v>4</v>
      </c>
      <c r="H11324" t="s">
        <v>11661</v>
      </c>
      <c r="I11324" t="s">
        <v>11736</v>
      </c>
      <c r="J11324">
        <f t="shared" si="1585"/>
        <v>3</v>
      </c>
      <c r="K11324">
        <f t="shared" si="1586"/>
        <v>6</v>
      </c>
      <c r="L11324" s="3">
        <f t="shared" si="1587"/>
        <v>42701</v>
      </c>
      <c r="M11324" t="str">
        <f t="shared" si="1588"/>
        <v>23:17</v>
      </c>
      <c r="N11324">
        <f t="shared" si="1589"/>
        <v>1397.0000000000002</v>
      </c>
      <c r="O11324">
        <f t="shared" si="1590"/>
        <v>7</v>
      </c>
      <c r="P11324" t="str">
        <f t="shared" si="1591"/>
        <v>NonWork</v>
      </c>
      <c r="Q11324" t="str">
        <f>VLOOKUP(N11324,IF(P11324="Work",Intervals!$A$4:$C$9,Intervals!$F$4:$H$9),3,1)</f>
        <v>Int-NW_21-</v>
      </c>
      <c r="R11324" t="str">
        <f t="shared" si="1592"/>
        <v>2</v>
      </c>
      <c r="S11324">
        <f>VLOOKUP(N11324,IF(P11324="Work",Intervals!$A$4:$D$9,Intervals!$F$4:$I$9),4,1)</f>
        <v>6</v>
      </c>
    </row>
    <row r="11325" spans="1:19" x14ac:dyDescent="0.25">
      <c r="A11325" t="s">
        <v>252</v>
      </c>
      <c r="B11325" s="1" t="s">
        <v>10353</v>
      </c>
      <c r="C11325" t="s">
        <v>339</v>
      </c>
      <c r="D11325">
        <f t="shared" si="1584"/>
        <v>11323</v>
      </c>
      <c r="E11325" t="s">
        <v>1203</v>
      </c>
      <c r="F11325" t="s">
        <v>10</v>
      </c>
      <c r="G11325" t="s">
        <v>4</v>
      </c>
      <c r="H11325" t="s">
        <v>11661</v>
      </c>
      <c r="I11325" t="s">
        <v>11736</v>
      </c>
      <c r="J11325">
        <f t="shared" si="1585"/>
        <v>3</v>
      </c>
      <c r="K11325">
        <f t="shared" si="1586"/>
        <v>6</v>
      </c>
      <c r="L11325" s="3">
        <f t="shared" si="1587"/>
        <v>42701</v>
      </c>
      <c r="M11325" t="str">
        <f t="shared" si="1588"/>
        <v>23:24</v>
      </c>
      <c r="N11325">
        <f t="shared" si="1589"/>
        <v>1404.0000000000002</v>
      </c>
      <c r="O11325">
        <f t="shared" si="1590"/>
        <v>7</v>
      </c>
      <c r="P11325" t="str">
        <f t="shared" si="1591"/>
        <v>NonWork</v>
      </c>
      <c r="Q11325" t="str">
        <f>VLOOKUP(N11325,IF(P11325="Work",Intervals!$A$4:$C$9,Intervals!$F$4:$H$9),3,1)</f>
        <v>Int-NW_21-</v>
      </c>
      <c r="R11325" t="str">
        <f t="shared" si="1592"/>
        <v>2</v>
      </c>
      <c r="S11325">
        <f>VLOOKUP(N11325,IF(P11325="Work",Intervals!$A$4:$D$9,Intervals!$F$4:$I$9),4,1)</f>
        <v>6</v>
      </c>
    </row>
    <row r="11326" spans="1:19" x14ac:dyDescent="0.25">
      <c r="A11326" t="s">
        <v>330</v>
      </c>
      <c r="B11326" s="1" t="s">
        <v>10354</v>
      </c>
      <c r="C11326" t="s">
        <v>339</v>
      </c>
      <c r="D11326">
        <f t="shared" si="1584"/>
        <v>11324</v>
      </c>
      <c r="E11326" t="s">
        <v>1154</v>
      </c>
      <c r="F11326" t="s">
        <v>11571</v>
      </c>
      <c r="G11326" t="s">
        <v>4</v>
      </c>
      <c r="H11326" t="s">
        <v>11589</v>
      </c>
      <c r="I11326" s="4">
        <v>42509</v>
      </c>
      <c r="J11326">
        <f t="shared" si="1585"/>
        <v>3</v>
      </c>
      <c r="K11326">
        <f t="shared" si="1586"/>
        <v>6</v>
      </c>
      <c r="L11326" s="3">
        <f t="shared" si="1587"/>
        <v>42702</v>
      </c>
      <c r="M11326" t="str">
        <f t="shared" si="1588"/>
        <v>0:25</v>
      </c>
      <c r="N11326">
        <f t="shared" si="1589"/>
        <v>25.000000000000071</v>
      </c>
      <c r="O11326">
        <f t="shared" si="1590"/>
        <v>1</v>
      </c>
      <c r="P11326" t="str">
        <f t="shared" si="1591"/>
        <v>Work</v>
      </c>
      <c r="Q11326" t="str">
        <f>VLOOKUP(N11326,IF(P11326="Work",Intervals!$A$4:$C$9,Intervals!$F$4:$H$9),3,1)</f>
        <v>Int_0-5</v>
      </c>
      <c r="R11326" t="str">
        <f t="shared" si="1592"/>
        <v>1</v>
      </c>
      <c r="S11326">
        <f>VLOOKUP(N11326,IF(P11326="Work",Intervals!$A$4:$D$9,Intervals!$F$4:$I$9),4,1)</f>
        <v>1</v>
      </c>
    </row>
    <row r="11327" spans="1:19" x14ac:dyDescent="0.25">
      <c r="A11327" t="s">
        <v>330</v>
      </c>
      <c r="B11327" s="1" t="s">
        <v>10354</v>
      </c>
      <c r="C11327" t="s">
        <v>339</v>
      </c>
      <c r="D11327">
        <f t="shared" si="1584"/>
        <v>11325</v>
      </c>
      <c r="E11327" t="s">
        <v>1154</v>
      </c>
      <c r="F11327" t="s">
        <v>11571</v>
      </c>
      <c r="G11327" t="s">
        <v>4</v>
      </c>
      <c r="H11327" t="s">
        <v>11589</v>
      </c>
      <c r="I11327" s="4">
        <v>42509</v>
      </c>
      <c r="J11327">
        <f t="shared" si="1585"/>
        <v>3</v>
      </c>
      <c r="K11327">
        <f t="shared" si="1586"/>
        <v>6</v>
      </c>
      <c r="L11327" s="3">
        <f t="shared" si="1587"/>
        <v>42702</v>
      </c>
      <c r="M11327" t="str">
        <f t="shared" si="1588"/>
        <v>0:25</v>
      </c>
      <c r="N11327">
        <f t="shared" si="1589"/>
        <v>25.000000000000071</v>
      </c>
      <c r="O11327">
        <f t="shared" si="1590"/>
        <v>1</v>
      </c>
      <c r="P11327" t="str">
        <f t="shared" si="1591"/>
        <v>Work</v>
      </c>
      <c r="Q11327" t="str">
        <f>VLOOKUP(N11327,IF(P11327="Work",Intervals!$A$4:$C$9,Intervals!$F$4:$H$9),3,1)</f>
        <v>Int_0-5</v>
      </c>
      <c r="R11327" t="str">
        <f t="shared" si="1592"/>
        <v>1</v>
      </c>
      <c r="S11327">
        <f>VLOOKUP(N11327,IF(P11327="Work",Intervals!$A$4:$D$9,Intervals!$F$4:$I$9),4,1)</f>
        <v>1</v>
      </c>
    </row>
    <row r="11328" spans="1:19" x14ac:dyDescent="0.25">
      <c r="A11328" t="s">
        <v>83</v>
      </c>
      <c r="B11328" s="1" t="s">
        <v>10355</v>
      </c>
      <c r="C11328" t="s">
        <v>339</v>
      </c>
      <c r="D11328">
        <f t="shared" si="1584"/>
        <v>11326</v>
      </c>
      <c r="E11328" t="s">
        <v>384</v>
      </c>
      <c r="F11328" t="s">
        <v>10</v>
      </c>
      <c r="G11328" t="s">
        <v>4</v>
      </c>
      <c r="H11328" t="s">
        <v>11589</v>
      </c>
      <c r="I11328" s="4">
        <v>42509</v>
      </c>
      <c r="J11328">
        <f t="shared" si="1585"/>
        <v>3</v>
      </c>
      <c r="K11328">
        <f t="shared" si="1586"/>
        <v>6</v>
      </c>
      <c r="L11328" s="3">
        <f t="shared" si="1587"/>
        <v>42702</v>
      </c>
      <c r="M11328" t="str">
        <f t="shared" si="1588"/>
        <v>6:25</v>
      </c>
      <c r="N11328">
        <f t="shared" si="1589"/>
        <v>385.00000000000006</v>
      </c>
      <c r="O11328">
        <f t="shared" si="1590"/>
        <v>1</v>
      </c>
      <c r="P11328" t="str">
        <f t="shared" si="1591"/>
        <v>Work</v>
      </c>
      <c r="Q11328" t="str">
        <f>VLOOKUP(N11328,IF(P11328="Work",Intervals!$A$4:$C$9,Intervals!$F$4:$H$9),3,1)</f>
        <v>Int_5-7</v>
      </c>
      <c r="R11328" t="str">
        <f t="shared" si="1592"/>
        <v>1</v>
      </c>
      <c r="S11328">
        <f>VLOOKUP(N11328,IF(P11328="Work",Intervals!$A$4:$D$9,Intervals!$F$4:$I$9),4,1)</f>
        <v>2</v>
      </c>
    </row>
    <row r="11329" spans="1:19" x14ac:dyDescent="0.25">
      <c r="A11329" t="s">
        <v>104</v>
      </c>
      <c r="B11329" s="1" t="s">
        <v>10356</v>
      </c>
      <c r="C11329" t="s">
        <v>339</v>
      </c>
      <c r="D11329">
        <f t="shared" si="1584"/>
        <v>11327</v>
      </c>
      <c r="E11329" t="s">
        <v>924</v>
      </c>
      <c r="F11329" t="s">
        <v>10</v>
      </c>
      <c r="G11329" t="s">
        <v>4</v>
      </c>
      <c r="H11329" t="s">
        <v>11589</v>
      </c>
      <c r="I11329" s="4">
        <v>42509</v>
      </c>
      <c r="J11329">
        <f t="shared" si="1585"/>
        <v>3</v>
      </c>
      <c r="K11329">
        <f t="shared" si="1586"/>
        <v>6</v>
      </c>
      <c r="L11329" s="3">
        <f t="shared" si="1587"/>
        <v>42702</v>
      </c>
      <c r="M11329" t="str">
        <f t="shared" si="1588"/>
        <v>6:47</v>
      </c>
      <c r="N11329">
        <f t="shared" si="1589"/>
        <v>407</v>
      </c>
      <c r="O11329">
        <f t="shared" si="1590"/>
        <v>1</v>
      </c>
      <c r="P11329" t="str">
        <f t="shared" si="1591"/>
        <v>Work</v>
      </c>
      <c r="Q11329" t="str">
        <f>VLOOKUP(N11329,IF(P11329="Work",Intervals!$A$4:$C$9,Intervals!$F$4:$H$9),3,1)</f>
        <v>Int_5-7</v>
      </c>
      <c r="R11329" t="str">
        <f t="shared" si="1592"/>
        <v>1</v>
      </c>
      <c r="S11329">
        <f>VLOOKUP(N11329,IF(P11329="Work",Intervals!$A$4:$D$9,Intervals!$F$4:$I$9),4,1)</f>
        <v>2</v>
      </c>
    </row>
    <row r="11330" spans="1:19" x14ac:dyDescent="0.25">
      <c r="A11330" t="s">
        <v>241</v>
      </c>
      <c r="B11330" s="1" t="s">
        <v>10357</v>
      </c>
      <c r="C11330" t="s">
        <v>339</v>
      </c>
      <c r="D11330">
        <f t="shared" si="1584"/>
        <v>11328</v>
      </c>
      <c r="E11330" t="s">
        <v>426</v>
      </c>
      <c r="F11330" t="s">
        <v>11571</v>
      </c>
      <c r="G11330" t="s">
        <v>4</v>
      </c>
      <c r="H11330" t="s">
        <v>11589</v>
      </c>
      <c r="I11330" s="4">
        <v>42509</v>
      </c>
      <c r="J11330">
        <f t="shared" si="1585"/>
        <v>3</v>
      </c>
      <c r="K11330">
        <f t="shared" si="1586"/>
        <v>6</v>
      </c>
      <c r="L11330" s="3">
        <f t="shared" si="1587"/>
        <v>42702</v>
      </c>
      <c r="M11330" t="str">
        <f t="shared" si="1588"/>
        <v>6:48</v>
      </c>
      <c r="N11330">
        <f t="shared" si="1589"/>
        <v>407.99999999999983</v>
      </c>
      <c r="O11330">
        <f t="shared" si="1590"/>
        <v>1</v>
      </c>
      <c r="P11330" t="str">
        <f t="shared" si="1591"/>
        <v>Work</v>
      </c>
      <c r="Q11330" t="str">
        <f>VLOOKUP(N11330,IF(P11330="Work",Intervals!$A$4:$C$9,Intervals!$F$4:$H$9),3,1)</f>
        <v>Int_5-7</v>
      </c>
      <c r="R11330" t="str">
        <f t="shared" si="1592"/>
        <v>1</v>
      </c>
      <c r="S11330">
        <f>VLOOKUP(N11330,IF(P11330="Work",Intervals!$A$4:$D$9,Intervals!$F$4:$I$9),4,1)</f>
        <v>2</v>
      </c>
    </row>
    <row r="11331" spans="1:19" x14ac:dyDescent="0.25">
      <c r="A11331" t="s">
        <v>116</v>
      </c>
      <c r="B11331" s="1" t="s">
        <v>10358</v>
      </c>
      <c r="C11331" t="s">
        <v>339</v>
      </c>
      <c r="D11331">
        <f t="shared" ref="D11331:D11394" si="1593">ROW()-ROW($D$2)</f>
        <v>11329</v>
      </c>
      <c r="E11331" t="s">
        <v>924</v>
      </c>
      <c r="F11331" t="s">
        <v>10</v>
      </c>
      <c r="G11331" t="s">
        <v>4</v>
      </c>
      <c r="H11331" t="s">
        <v>11589</v>
      </c>
      <c r="I11331" s="4">
        <v>42509</v>
      </c>
      <c r="J11331">
        <f t="shared" ref="J11331:J11394" si="1594">SEARCH("-",B11331)</f>
        <v>3</v>
      </c>
      <c r="K11331">
        <f t="shared" ref="K11331:K11394" si="1595">SEARCH("-",B11331,J11331+1)</f>
        <v>6</v>
      </c>
      <c r="L11331" s="3">
        <f t="shared" ref="L11331:L11394" si="1596">DATE(MID(B11331,K11331+1,4),LEFT(B11331,J11331-1),MID(B11331,J11331+1,K11331-J11331-1))</f>
        <v>42702</v>
      </c>
      <c r="M11331" t="str">
        <f t="shared" ref="M11331:M11394" si="1597">MID(B11331,SEARCH(" ",B11331)+1,99)</f>
        <v>6:50</v>
      </c>
      <c r="N11331">
        <f t="shared" ref="N11331:N11394" si="1598">((M11331+1)-"1.1.1900  0:00:00")*24*60</f>
        <v>410.00000000000011</v>
      </c>
      <c r="O11331">
        <f t="shared" ref="O11331:O11394" si="1599">WEEKDAY(L11331,2)</f>
        <v>1</v>
      </c>
      <c r="P11331" t="str">
        <f t="shared" ref="P11331:P11394" si="1600">IF(O11331&gt;5,"NonWork","Work")</f>
        <v>Work</v>
      </c>
      <c r="Q11331" t="str">
        <f>VLOOKUP(N11331,IF(P11331="Work",Intervals!$A$4:$C$9,Intervals!$F$4:$H$9),3,1)</f>
        <v>Int_5-7</v>
      </c>
      <c r="R11331" t="str">
        <f t="shared" ref="R11331:R11394" si="1601">IF(O11331&gt;5,"2","1")</f>
        <v>1</v>
      </c>
      <c r="S11331">
        <f>VLOOKUP(N11331,IF(P11331="Work",Intervals!$A$4:$D$9,Intervals!$F$4:$I$9),4,1)</f>
        <v>2</v>
      </c>
    </row>
    <row r="11332" spans="1:19" x14ac:dyDescent="0.25">
      <c r="A11332" t="s">
        <v>121</v>
      </c>
      <c r="B11332" s="1" t="s">
        <v>10359</v>
      </c>
      <c r="C11332" t="s">
        <v>339</v>
      </c>
      <c r="D11332">
        <f t="shared" si="1593"/>
        <v>11330</v>
      </c>
      <c r="E11332" t="s">
        <v>382</v>
      </c>
      <c r="F11332" t="s">
        <v>10</v>
      </c>
      <c r="G11332" t="s">
        <v>4</v>
      </c>
      <c r="H11332" t="s">
        <v>11589</v>
      </c>
      <c r="I11332" s="4">
        <v>42509</v>
      </c>
      <c r="J11332">
        <f t="shared" si="1594"/>
        <v>3</v>
      </c>
      <c r="K11332">
        <f t="shared" si="1595"/>
        <v>6</v>
      </c>
      <c r="L11332" s="3">
        <f t="shared" si="1596"/>
        <v>42702</v>
      </c>
      <c r="M11332" t="str">
        <f t="shared" si="1597"/>
        <v>6:56</v>
      </c>
      <c r="N11332">
        <f t="shared" si="1598"/>
        <v>416.00000000000011</v>
      </c>
      <c r="O11332">
        <f t="shared" si="1599"/>
        <v>1</v>
      </c>
      <c r="P11332" t="str">
        <f t="shared" si="1600"/>
        <v>Work</v>
      </c>
      <c r="Q11332" t="str">
        <f>VLOOKUP(N11332,IF(P11332="Work",Intervals!$A$4:$C$9,Intervals!$F$4:$H$9),3,1)</f>
        <v>Int_5-7</v>
      </c>
      <c r="R11332" t="str">
        <f t="shared" si="1601"/>
        <v>1</v>
      </c>
      <c r="S11332">
        <f>VLOOKUP(N11332,IF(P11332="Work",Intervals!$A$4:$D$9,Intervals!$F$4:$I$9),4,1)</f>
        <v>2</v>
      </c>
    </row>
    <row r="11333" spans="1:19" x14ac:dyDescent="0.25">
      <c r="A11333" t="s">
        <v>185</v>
      </c>
      <c r="B11333" s="1" t="s">
        <v>10359</v>
      </c>
      <c r="C11333" t="s">
        <v>339</v>
      </c>
      <c r="D11333">
        <f t="shared" si="1593"/>
        <v>11331</v>
      </c>
      <c r="E11333" t="s">
        <v>347</v>
      </c>
      <c r="F11333" t="s">
        <v>10</v>
      </c>
      <c r="G11333" t="s">
        <v>4</v>
      </c>
      <c r="H11333" t="s">
        <v>11589</v>
      </c>
      <c r="I11333" s="4">
        <v>42509</v>
      </c>
      <c r="J11333">
        <f t="shared" si="1594"/>
        <v>3</v>
      </c>
      <c r="K11333">
        <f t="shared" si="1595"/>
        <v>6</v>
      </c>
      <c r="L11333" s="3">
        <f t="shared" si="1596"/>
        <v>42702</v>
      </c>
      <c r="M11333" t="str">
        <f t="shared" si="1597"/>
        <v>6:56</v>
      </c>
      <c r="N11333">
        <f t="shared" si="1598"/>
        <v>416.00000000000011</v>
      </c>
      <c r="O11333">
        <f t="shared" si="1599"/>
        <v>1</v>
      </c>
      <c r="P11333" t="str">
        <f t="shared" si="1600"/>
        <v>Work</v>
      </c>
      <c r="Q11333" t="str">
        <f>VLOOKUP(N11333,IF(P11333="Work",Intervals!$A$4:$C$9,Intervals!$F$4:$H$9),3,1)</f>
        <v>Int_5-7</v>
      </c>
      <c r="R11333" t="str">
        <f t="shared" si="1601"/>
        <v>1</v>
      </c>
      <c r="S11333">
        <f>VLOOKUP(N11333,IF(P11333="Work",Intervals!$A$4:$D$9,Intervals!$F$4:$I$9),4,1)</f>
        <v>2</v>
      </c>
    </row>
    <row r="11334" spans="1:19" x14ac:dyDescent="0.25">
      <c r="A11334" t="s">
        <v>121</v>
      </c>
      <c r="B11334" s="1" t="s">
        <v>10360</v>
      </c>
      <c r="C11334" t="s">
        <v>339</v>
      </c>
      <c r="D11334">
        <f t="shared" si="1593"/>
        <v>11332</v>
      </c>
      <c r="E11334" t="s">
        <v>382</v>
      </c>
      <c r="F11334" t="s">
        <v>10</v>
      </c>
      <c r="G11334" t="s">
        <v>4</v>
      </c>
      <c r="H11334" t="s">
        <v>11589</v>
      </c>
      <c r="I11334" s="4">
        <v>42509</v>
      </c>
      <c r="J11334">
        <f t="shared" si="1594"/>
        <v>3</v>
      </c>
      <c r="K11334">
        <f t="shared" si="1595"/>
        <v>6</v>
      </c>
      <c r="L11334" s="3">
        <f t="shared" si="1596"/>
        <v>42702</v>
      </c>
      <c r="M11334" t="str">
        <f t="shared" si="1597"/>
        <v>7:2</v>
      </c>
      <c r="N11334">
        <f t="shared" si="1598"/>
        <v>422.00000000000011</v>
      </c>
      <c r="O11334">
        <f t="shared" si="1599"/>
        <v>1</v>
      </c>
      <c r="P11334" t="str">
        <f t="shared" si="1600"/>
        <v>Work</v>
      </c>
      <c r="Q11334" t="str">
        <f>VLOOKUP(N11334,IF(P11334="Work",Intervals!$A$4:$C$9,Intervals!$F$4:$H$9),3,1)</f>
        <v>Int_7-17</v>
      </c>
      <c r="R11334" t="str">
        <f t="shared" si="1601"/>
        <v>1</v>
      </c>
      <c r="S11334">
        <f>VLOOKUP(N11334,IF(P11334="Work",Intervals!$A$4:$D$9,Intervals!$F$4:$I$9),4,1)</f>
        <v>3</v>
      </c>
    </row>
    <row r="11335" spans="1:19" x14ac:dyDescent="0.25">
      <c r="A11335" t="s">
        <v>89</v>
      </c>
      <c r="B11335" s="1" t="s">
        <v>10361</v>
      </c>
      <c r="C11335" t="s">
        <v>339</v>
      </c>
      <c r="D11335">
        <f t="shared" si="1593"/>
        <v>11333</v>
      </c>
      <c r="E11335" t="s">
        <v>347</v>
      </c>
      <c r="F11335" t="s">
        <v>10</v>
      </c>
      <c r="G11335" t="s">
        <v>4</v>
      </c>
      <c r="H11335" t="s">
        <v>11589</v>
      </c>
      <c r="I11335" s="4">
        <v>42509</v>
      </c>
      <c r="J11335">
        <f t="shared" si="1594"/>
        <v>3</v>
      </c>
      <c r="K11335">
        <f t="shared" si="1595"/>
        <v>6</v>
      </c>
      <c r="L11335" s="3">
        <f t="shared" si="1596"/>
        <v>42702</v>
      </c>
      <c r="M11335" t="str">
        <f t="shared" si="1597"/>
        <v>7:15</v>
      </c>
      <c r="N11335">
        <f t="shared" si="1598"/>
        <v>434.99999999999989</v>
      </c>
      <c r="O11335">
        <f t="shared" si="1599"/>
        <v>1</v>
      </c>
      <c r="P11335" t="str">
        <f t="shared" si="1600"/>
        <v>Work</v>
      </c>
      <c r="Q11335" t="str">
        <f>VLOOKUP(N11335,IF(P11335="Work",Intervals!$A$4:$C$9,Intervals!$F$4:$H$9),3,1)</f>
        <v>Int_7-17</v>
      </c>
      <c r="R11335" t="str">
        <f t="shared" si="1601"/>
        <v>1</v>
      </c>
      <c r="S11335">
        <f>VLOOKUP(N11335,IF(P11335="Work",Intervals!$A$4:$D$9,Intervals!$F$4:$I$9),4,1)</f>
        <v>3</v>
      </c>
    </row>
    <row r="11336" spans="1:19" x14ac:dyDescent="0.25">
      <c r="A11336" t="s">
        <v>277</v>
      </c>
      <c r="B11336" s="1" t="s">
        <v>10362</v>
      </c>
      <c r="C11336" t="s">
        <v>339</v>
      </c>
      <c r="D11336">
        <f t="shared" si="1593"/>
        <v>11334</v>
      </c>
      <c r="E11336" t="s">
        <v>1176</v>
      </c>
      <c r="F11336" t="s">
        <v>11561</v>
      </c>
      <c r="G11336" t="s">
        <v>4</v>
      </c>
      <c r="H11336" t="s">
        <v>11597</v>
      </c>
      <c r="I11336" t="s">
        <v>11671</v>
      </c>
      <c r="J11336">
        <f t="shared" si="1594"/>
        <v>3</v>
      </c>
      <c r="K11336">
        <f t="shared" si="1595"/>
        <v>6</v>
      </c>
      <c r="L11336" s="3">
        <f t="shared" si="1596"/>
        <v>42702</v>
      </c>
      <c r="M11336" t="str">
        <f t="shared" si="1597"/>
        <v>7:21</v>
      </c>
      <c r="N11336">
        <f t="shared" si="1598"/>
        <v>440.99999999999989</v>
      </c>
      <c r="O11336">
        <f t="shared" si="1599"/>
        <v>1</v>
      </c>
      <c r="P11336" t="str">
        <f t="shared" si="1600"/>
        <v>Work</v>
      </c>
      <c r="Q11336" t="str">
        <f>VLOOKUP(N11336,IF(P11336="Work",Intervals!$A$4:$C$9,Intervals!$F$4:$H$9),3,1)</f>
        <v>Int_7-17</v>
      </c>
      <c r="R11336" t="str">
        <f t="shared" si="1601"/>
        <v>1</v>
      </c>
      <c r="S11336">
        <f>VLOOKUP(N11336,IF(P11336="Work",Intervals!$A$4:$D$9,Intervals!$F$4:$I$9),4,1)</f>
        <v>3</v>
      </c>
    </row>
    <row r="11337" spans="1:19" x14ac:dyDescent="0.25">
      <c r="A11337" t="s">
        <v>253</v>
      </c>
      <c r="B11337" s="1" t="s">
        <v>10363</v>
      </c>
      <c r="C11337" t="s">
        <v>339</v>
      </c>
      <c r="D11337">
        <f t="shared" si="1593"/>
        <v>11335</v>
      </c>
      <c r="E11337" t="s">
        <v>409</v>
      </c>
      <c r="F11337" t="s">
        <v>11563</v>
      </c>
      <c r="G11337" t="s">
        <v>4</v>
      </c>
      <c r="H11337" t="s">
        <v>11589</v>
      </c>
      <c r="I11337" s="4">
        <v>42509</v>
      </c>
      <c r="J11337">
        <f t="shared" si="1594"/>
        <v>3</v>
      </c>
      <c r="K11337">
        <f t="shared" si="1595"/>
        <v>6</v>
      </c>
      <c r="L11337" s="3">
        <f t="shared" si="1596"/>
        <v>42702</v>
      </c>
      <c r="M11337" t="str">
        <f t="shared" si="1597"/>
        <v>7:22</v>
      </c>
      <c r="N11337">
        <f t="shared" si="1598"/>
        <v>442</v>
      </c>
      <c r="O11337">
        <f t="shared" si="1599"/>
        <v>1</v>
      </c>
      <c r="P11337" t="str">
        <f t="shared" si="1600"/>
        <v>Work</v>
      </c>
      <c r="Q11337" t="str">
        <f>VLOOKUP(N11337,IF(P11337="Work",Intervals!$A$4:$C$9,Intervals!$F$4:$H$9),3,1)</f>
        <v>Int_7-17</v>
      </c>
      <c r="R11337" t="str">
        <f t="shared" si="1601"/>
        <v>1</v>
      </c>
      <c r="S11337">
        <f>VLOOKUP(N11337,IF(P11337="Work",Intervals!$A$4:$D$9,Intervals!$F$4:$I$9),4,1)</f>
        <v>3</v>
      </c>
    </row>
    <row r="11338" spans="1:19" x14ac:dyDescent="0.25">
      <c r="A11338" t="s">
        <v>321</v>
      </c>
      <c r="B11338" s="1" t="s">
        <v>10364</v>
      </c>
      <c r="C11338" t="s">
        <v>339</v>
      </c>
      <c r="D11338">
        <f t="shared" si="1593"/>
        <v>11336</v>
      </c>
      <c r="E11338" t="s">
        <v>924</v>
      </c>
      <c r="F11338" t="s">
        <v>10</v>
      </c>
      <c r="G11338" t="s">
        <v>4</v>
      </c>
      <c r="H11338" t="s">
        <v>11589</v>
      </c>
      <c r="I11338" s="4">
        <v>42509</v>
      </c>
      <c r="J11338">
        <f t="shared" si="1594"/>
        <v>3</v>
      </c>
      <c r="K11338">
        <f t="shared" si="1595"/>
        <v>6</v>
      </c>
      <c r="L11338" s="3">
        <f t="shared" si="1596"/>
        <v>42702</v>
      </c>
      <c r="M11338" t="str">
        <f t="shared" si="1597"/>
        <v>7:28</v>
      </c>
      <c r="N11338">
        <f t="shared" si="1598"/>
        <v>448</v>
      </c>
      <c r="O11338">
        <f t="shared" si="1599"/>
        <v>1</v>
      </c>
      <c r="P11338" t="str">
        <f t="shared" si="1600"/>
        <v>Work</v>
      </c>
      <c r="Q11338" t="str">
        <f>VLOOKUP(N11338,IF(P11338="Work",Intervals!$A$4:$C$9,Intervals!$F$4:$H$9),3,1)</f>
        <v>Int_7-17</v>
      </c>
      <c r="R11338" t="str">
        <f t="shared" si="1601"/>
        <v>1</v>
      </c>
      <c r="S11338">
        <f>VLOOKUP(N11338,IF(P11338="Work",Intervals!$A$4:$D$9,Intervals!$F$4:$I$9),4,1)</f>
        <v>3</v>
      </c>
    </row>
    <row r="11339" spans="1:19" x14ac:dyDescent="0.25">
      <c r="A11339" t="s">
        <v>253</v>
      </c>
      <c r="B11339" s="1" t="s">
        <v>10364</v>
      </c>
      <c r="C11339" t="s">
        <v>339</v>
      </c>
      <c r="D11339">
        <f t="shared" si="1593"/>
        <v>11337</v>
      </c>
      <c r="E11339" t="s">
        <v>409</v>
      </c>
      <c r="F11339" t="s">
        <v>11563</v>
      </c>
      <c r="G11339" t="s">
        <v>4</v>
      </c>
      <c r="H11339" t="s">
        <v>11589</v>
      </c>
      <c r="I11339" s="4">
        <v>42509</v>
      </c>
      <c r="J11339">
        <f t="shared" si="1594"/>
        <v>3</v>
      </c>
      <c r="K11339">
        <f t="shared" si="1595"/>
        <v>6</v>
      </c>
      <c r="L11339" s="3">
        <f t="shared" si="1596"/>
        <v>42702</v>
      </c>
      <c r="M11339" t="str">
        <f t="shared" si="1597"/>
        <v>7:28</v>
      </c>
      <c r="N11339">
        <f t="shared" si="1598"/>
        <v>448</v>
      </c>
      <c r="O11339">
        <f t="shared" si="1599"/>
        <v>1</v>
      </c>
      <c r="P11339" t="str">
        <f t="shared" si="1600"/>
        <v>Work</v>
      </c>
      <c r="Q11339" t="str">
        <f>VLOOKUP(N11339,IF(P11339="Work",Intervals!$A$4:$C$9,Intervals!$F$4:$H$9),3,1)</f>
        <v>Int_7-17</v>
      </c>
      <c r="R11339" t="str">
        <f t="shared" si="1601"/>
        <v>1</v>
      </c>
      <c r="S11339">
        <f>VLOOKUP(N11339,IF(P11339="Work",Intervals!$A$4:$D$9,Intervals!$F$4:$I$9),4,1)</f>
        <v>3</v>
      </c>
    </row>
    <row r="11340" spans="1:19" x14ac:dyDescent="0.25">
      <c r="A11340" t="s">
        <v>120</v>
      </c>
      <c r="B11340" s="1" t="s">
        <v>10365</v>
      </c>
      <c r="C11340" t="s">
        <v>339</v>
      </c>
      <c r="D11340">
        <f t="shared" si="1593"/>
        <v>11338</v>
      </c>
      <c r="E11340" t="s">
        <v>357</v>
      </c>
      <c r="F11340" t="s">
        <v>3</v>
      </c>
      <c r="G11340" t="s">
        <v>4</v>
      </c>
      <c r="H11340" t="s">
        <v>11597</v>
      </c>
      <c r="I11340" t="s">
        <v>11671</v>
      </c>
      <c r="J11340">
        <f t="shared" si="1594"/>
        <v>3</v>
      </c>
      <c r="K11340">
        <f t="shared" si="1595"/>
        <v>6</v>
      </c>
      <c r="L11340" s="3">
        <f t="shared" si="1596"/>
        <v>42702</v>
      </c>
      <c r="M11340" t="str">
        <f t="shared" si="1597"/>
        <v>7:33</v>
      </c>
      <c r="N11340">
        <f t="shared" si="1598"/>
        <v>452.99999999999983</v>
      </c>
      <c r="O11340">
        <f t="shared" si="1599"/>
        <v>1</v>
      </c>
      <c r="P11340" t="str">
        <f t="shared" si="1600"/>
        <v>Work</v>
      </c>
      <c r="Q11340" t="str">
        <f>VLOOKUP(N11340,IF(P11340="Work",Intervals!$A$4:$C$9,Intervals!$F$4:$H$9),3,1)</f>
        <v>Int_7-17</v>
      </c>
      <c r="R11340" t="str">
        <f t="shared" si="1601"/>
        <v>1</v>
      </c>
      <c r="S11340">
        <f>VLOOKUP(N11340,IF(P11340="Work",Intervals!$A$4:$D$9,Intervals!$F$4:$I$9),4,1)</f>
        <v>3</v>
      </c>
    </row>
    <row r="11341" spans="1:19" x14ac:dyDescent="0.25">
      <c r="A11341" t="s">
        <v>105</v>
      </c>
      <c r="B11341" s="1" t="s">
        <v>10366</v>
      </c>
      <c r="C11341" t="s">
        <v>339</v>
      </c>
      <c r="D11341">
        <f t="shared" si="1593"/>
        <v>11339</v>
      </c>
      <c r="E11341" t="s">
        <v>383</v>
      </c>
      <c r="F11341" t="s">
        <v>11563</v>
      </c>
      <c r="G11341" t="s">
        <v>4</v>
      </c>
      <c r="H11341" t="s">
        <v>11589</v>
      </c>
      <c r="I11341" s="4">
        <v>42509</v>
      </c>
      <c r="J11341">
        <f t="shared" si="1594"/>
        <v>3</v>
      </c>
      <c r="K11341">
        <f t="shared" si="1595"/>
        <v>6</v>
      </c>
      <c r="L11341" s="3">
        <f t="shared" si="1596"/>
        <v>42702</v>
      </c>
      <c r="M11341" t="str">
        <f t="shared" si="1597"/>
        <v>7:37</v>
      </c>
      <c r="N11341">
        <f t="shared" si="1598"/>
        <v>457.00000000000011</v>
      </c>
      <c r="O11341">
        <f t="shared" si="1599"/>
        <v>1</v>
      </c>
      <c r="P11341" t="str">
        <f t="shared" si="1600"/>
        <v>Work</v>
      </c>
      <c r="Q11341" t="str">
        <f>VLOOKUP(N11341,IF(P11341="Work",Intervals!$A$4:$C$9,Intervals!$F$4:$H$9),3,1)</f>
        <v>Int_7-17</v>
      </c>
      <c r="R11341" t="str">
        <f t="shared" si="1601"/>
        <v>1</v>
      </c>
      <c r="S11341">
        <f>VLOOKUP(N11341,IF(P11341="Work",Intervals!$A$4:$D$9,Intervals!$F$4:$I$9),4,1)</f>
        <v>3</v>
      </c>
    </row>
    <row r="11342" spans="1:19" x14ac:dyDescent="0.25">
      <c r="A11342" t="s">
        <v>139</v>
      </c>
      <c r="B11342" s="1" t="s">
        <v>10367</v>
      </c>
      <c r="C11342" t="s">
        <v>339</v>
      </c>
      <c r="D11342">
        <f t="shared" si="1593"/>
        <v>11340</v>
      </c>
      <c r="E11342" t="s">
        <v>357</v>
      </c>
      <c r="F11342" t="s">
        <v>3</v>
      </c>
      <c r="G11342" t="s">
        <v>4</v>
      </c>
      <c r="H11342" t="s">
        <v>11597</v>
      </c>
      <c r="I11342" t="s">
        <v>11671</v>
      </c>
      <c r="J11342">
        <f t="shared" si="1594"/>
        <v>3</v>
      </c>
      <c r="K11342">
        <f t="shared" si="1595"/>
        <v>6</v>
      </c>
      <c r="L11342" s="3">
        <f t="shared" si="1596"/>
        <v>42702</v>
      </c>
      <c r="M11342" t="str">
        <f t="shared" si="1597"/>
        <v>7:46</v>
      </c>
      <c r="N11342">
        <f t="shared" si="1598"/>
        <v>465.99999999999994</v>
      </c>
      <c r="O11342">
        <f t="shared" si="1599"/>
        <v>1</v>
      </c>
      <c r="P11342" t="str">
        <f t="shared" si="1600"/>
        <v>Work</v>
      </c>
      <c r="Q11342" t="str">
        <f>VLOOKUP(N11342,IF(P11342="Work",Intervals!$A$4:$C$9,Intervals!$F$4:$H$9),3,1)</f>
        <v>Int_7-17</v>
      </c>
      <c r="R11342" t="str">
        <f t="shared" si="1601"/>
        <v>1</v>
      </c>
      <c r="S11342">
        <f>VLOOKUP(N11342,IF(P11342="Work",Intervals!$A$4:$D$9,Intervals!$F$4:$I$9),4,1)</f>
        <v>3</v>
      </c>
    </row>
    <row r="11343" spans="1:19" x14ac:dyDescent="0.25">
      <c r="A11343" t="s">
        <v>129</v>
      </c>
      <c r="B11343" s="1" t="s">
        <v>10368</v>
      </c>
      <c r="C11343" t="s">
        <v>339</v>
      </c>
      <c r="D11343">
        <f t="shared" si="1593"/>
        <v>11341</v>
      </c>
      <c r="E11343" t="s">
        <v>347</v>
      </c>
      <c r="F11343" t="s">
        <v>10</v>
      </c>
      <c r="G11343" t="s">
        <v>4</v>
      </c>
      <c r="H11343" t="s">
        <v>11589</v>
      </c>
      <c r="I11343" s="4">
        <v>42509</v>
      </c>
      <c r="J11343">
        <f t="shared" si="1594"/>
        <v>3</v>
      </c>
      <c r="K11343">
        <f t="shared" si="1595"/>
        <v>6</v>
      </c>
      <c r="L11343" s="3">
        <f t="shared" si="1596"/>
        <v>42702</v>
      </c>
      <c r="M11343" t="str">
        <f t="shared" si="1597"/>
        <v>7:47</v>
      </c>
      <c r="N11343">
        <f t="shared" si="1598"/>
        <v>467.00000000000011</v>
      </c>
      <c r="O11343">
        <f t="shared" si="1599"/>
        <v>1</v>
      </c>
      <c r="P11343" t="str">
        <f t="shared" si="1600"/>
        <v>Work</v>
      </c>
      <c r="Q11343" t="str">
        <f>VLOOKUP(N11343,IF(P11343="Work",Intervals!$A$4:$C$9,Intervals!$F$4:$H$9),3,1)</f>
        <v>Int_7-17</v>
      </c>
      <c r="R11343" t="str">
        <f t="shared" si="1601"/>
        <v>1</v>
      </c>
      <c r="S11343">
        <f>VLOOKUP(N11343,IF(P11343="Work",Intervals!$A$4:$D$9,Intervals!$F$4:$I$9),4,1)</f>
        <v>3</v>
      </c>
    </row>
    <row r="11344" spans="1:19" x14ac:dyDescent="0.25">
      <c r="A11344" t="s">
        <v>193</v>
      </c>
      <c r="B11344" s="1" t="s">
        <v>10369</v>
      </c>
      <c r="C11344" t="s">
        <v>339</v>
      </c>
      <c r="D11344">
        <f t="shared" si="1593"/>
        <v>11342</v>
      </c>
      <c r="E11344" t="s">
        <v>381</v>
      </c>
      <c r="F11344" t="s">
        <v>10</v>
      </c>
      <c r="G11344" t="s">
        <v>4</v>
      </c>
      <c r="H11344" t="s">
        <v>11589</v>
      </c>
      <c r="I11344" s="4">
        <v>42509</v>
      </c>
      <c r="J11344">
        <f t="shared" si="1594"/>
        <v>3</v>
      </c>
      <c r="K11344">
        <f t="shared" si="1595"/>
        <v>6</v>
      </c>
      <c r="L11344" s="3">
        <f t="shared" si="1596"/>
        <v>42702</v>
      </c>
      <c r="M11344" t="str">
        <f t="shared" si="1597"/>
        <v>7:51</v>
      </c>
      <c r="N11344">
        <f t="shared" si="1598"/>
        <v>471.00000000000011</v>
      </c>
      <c r="O11344">
        <f t="shared" si="1599"/>
        <v>1</v>
      </c>
      <c r="P11344" t="str">
        <f t="shared" si="1600"/>
        <v>Work</v>
      </c>
      <c r="Q11344" t="str">
        <f>VLOOKUP(N11344,IF(P11344="Work",Intervals!$A$4:$C$9,Intervals!$F$4:$H$9),3,1)</f>
        <v>Int_7-17</v>
      </c>
      <c r="R11344" t="str">
        <f t="shared" si="1601"/>
        <v>1</v>
      </c>
      <c r="S11344">
        <f>VLOOKUP(N11344,IF(P11344="Work",Intervals!$A$4:$D$9,Intervals!$F$4:$I$9),4,1)</f>
        <v>3</v>
      </c>
    </row>
    <row r="11345" spans="1:19" x14ac:dyDescent="0.25">
      <c r="A11345" t="s">
        <v>124</v>
      </c>
      <c r="B11345" s="1" t="s">
        <v>10370</v>
      </c>
      <c r="C11345" t="s">
        <v>339</v>
      </c>
      <c r="D11345">
        <f t="shared" si="1593"/>
        <v>11343</v>
      </c>
      <c r="E11345" t="s">
        <v>347</v>
      </c>
      <c r="F11345" t="s">
        <v>10</v>
      </c>
      <c r="G11345" t="s">
        <v>4</v>
      </c>
      <c r="H11345" t="s">
        <v>11589</v>
      </c>
      <c r="I11345" s="4">
        <v>42509</v>
      </c>
      <c r="J11345">
        <f t="shared" si="1594"/>
        <v>3</v>
      </c>
      <c r="K11345">
        <f t="shared" si="1595"/>
        <v>6</v>
      </c>
      <c r="L11345" s="3">
        <f t="shared" si="1596"/>
        <v>42702</v>
      </c>
      <c r="M11345" t="str">
        <f t="shared" si="1597"/>
        <v>7:54</v>
      </c>
      <c r="N11345">
        <f t="shared" si="1598"/>
        <v>473.99999999999989</v>
      </c>
      <c r="O11345">
        <f t="shared" si="1599"/>
        <v>1</v>
      </c>
      <c r="P11345" t="str">
        <f t="shared" si="1600"/>
        <v>Work</v>
      </c>
      <c r="Q11345" t="str">
        <f>VLOOKUP(N11345,IF(P11345="Work",Intervals!$A$4:$C$9,Intervals!$F$4:$H$9),3,1)</f>
        <v>Int_7-17</v>
      </c>
      <c r="R11345" t="str">
        <f t="shared" si="1601"/>
        <v>1</v>
      </c>
      <c r="S11345">
        <f>VLOOKUP(N11345,IF(P11345="Work",Intervals!$A$4:$D$9,Intervals!$F$4:$I$9),4,1)</f>
        <v>3</v>
      </c>
    </row>
    <row r="11346" spans="1:19" x14ac:dyDescent="0.25">
      <c r="A11346" t="s">
        <v>144</v>
      </c>
      <c r="B11346" s="1" t="s">
        <v>10371</v>
      </c>
      <c r="C11346" t="s">
        <v>339</v>
      </c>
      <c r="D11346">
        <f t="shared" si="1593"/>
        <v>11344</v>
      </c>
      <c r="E11346" t="s">
        <v>357</v>
      </c>
      <c r="F11346" t="s">
        <v>3</v>
      </c>
      <c r="G11346" t="s">
        <v>4</v>
      </c>
      <c r="H11346" t="s">
        <v>11597</v>
      </c>
      <c r="I11346" t="s">
        <v>11671</v>
      </c>
      <c r="J11346">
        <f t="shared" si="1594"/>
        <v>3</v>
      </c>
      <c r="K11346">
        <f t="shared" si="1595"/>
        <v>6</v>
      </c>
      <c r="L11346" s="3">
        <f t="shared" si="1596"/>
        <v>42702</v>
      </c>
      <c r="M11346" t="str">
        <f t="shared" si="1597"/>
        <v>7:56</v>
      </c>
      <c r="N11346">
        <f t="shared" si="1598"/>
        <v>475.99999999999989</v>
      </c>
      <c r="O11346">
        <f t="shared" si="1599"/>
        <v>1</v>
      </c>
      <c r="P11346" t="str">
        <f t="shared" si="1600"/>
        <v>Work</v>
      </c>
      <c r="Q11346" t="str">
        <f>VLOOKUP(N11346,IF(P11346="Work",Intervals!$A$4:$C$9,Intervals!$F$4:$H$9),3,1)</f>
        <v>Int_7-17</v>
      </c>
      <c r="R11346" t="str">
        <f t="shared" si="1601"/>
        <v>1</v>
      </c>
      <c r="S11346">
        <f>VLOOKUP(N11346,IF(P11346="Work",Intervals!$A$4:$D$9,Intervals!$F$4:$I$9),4,1)</f>
        <v>3</v>
      </c>
    </row>
    <row r="11347" spans="1:19" x14ac:dyDescent="0.25">
      <c r="A11347" t="s">
        <v>92</v>
      </c>
      <c r="B11347" s="1" t="s">
        <v>10372</v>
      </c>
      <c r="C11347" t="s">
        <v>339</v>
      </c>
      <c r="D11347">
        <f t="shared" si="1593"/>
        <v>11345</v>
      </c>
      <c r="E11347" t="s">
        <v>1180</v>
      </c>
      <c r="F11347" t="s">
        <v>10</v>
      </c>
      <c r="G11347" t="s">
        <v>11581</v>
      </c>
      <c r="H11347" t="s">
        <v>11632</v>
      </c>
      <c r="I11347" t="s">
        <v>11706</v>
      </c>
      <c r="J11347">
        <f t="shared" si="1594"/>
        <v>3</v>
      </c>
      <c r="K11347">
        <f t="shared" si="1595"/>
        <v>6</v>
      </c>
      <c r="L11347" s="3">
        <f t="shared" si="1596"/>
        <v>42702</v>
      </c>
      <c r="M11347" t="str">
        <f t="shared" si="1597"/>
        <v>7:57</v>
      </c>
      <c r="N11347">
        <f t="shared" si="1598"/>
        <v>477.00000000000006</v>
      </c>
      <c r="O11347">
        <f t="shared" si="1599"/>
        <v>1</v>
      </c>
      <c r="P11347" t="str">
        <f t="shared" si="1600"/>
        <v>Work</v>
      </c>
      <c r="Q11347" t="str">
        <f>VLOOKUP(N11347,IF(P11347="Work",Intervals!$A$4:$C$9,Intervals!$F$4:$H$9),3,1)</f>
        <v>Int_7-17</v>
      </c>
      <c r="R11347" t="str">
        <f t="shared" si="1601"/>
        <v>1</v>
      </c>
      <c r="S11347">
        <f>VLOOKUP(N11347,IF(P11347="Work",Intervals!$A$4:$D$9,Intervals!$F$4:$I$9),4,1)</f>
        <v>3</v>
      </c>
    </row>
    <row r="11348" spans="1:19" x14ac:dyDescent="0.25">
      <c r="A11348" t="s">
        <v>99</v>
      </c>
      <c r="B11348" s="1" t="s">
        <v>10373</v>
      </c>
      <c r="C11348" t="s">
        <v>339</v>
      </c>
      <c r="D11348">
        <f t="shared" si="1593"/>
        <v>11346</v>
      </c>
      <c r="E11348" t="s">
        <v>357</v>
      </c>
      <c r="F11348" t="s">
        <v>3</v>
      </c>
      <c r="G11348" t="s">
        <v>4</v>
      </c>
      <c r="H11348" t="s">
        <v>11597</v>
      </c>
      <c r="I11348" t="s">
        <v>11671</v>
      </c>
      <c r="J11348">
        <f t="shared" si="1594"/>
        <v>3</v>
      </c>
      <c r="K11348">
        <f t="shared" si="1595"/>
        <v>6</v>
      </c>
      <c r="L11348" s="3">
        <f t="shared" si="1596"/>
        <v>42702</v>
      </c>
      <c r="M11348" t="str">
        <f t="shared" si="1597"/>
        <v>8:1</v>
      </c>
      <c r="N11348">
        <f t="shared" si="1598"/>
        <v>481.00000000000006</v>
      </c>
      <c r="O11348">
        <f t="shared" si="1599"/>
        <v>1</v>
      </c>
      <c r="P11348" t="str">
        <f t="shared" si="1600"/>
        <v>Work</v>
      </c>
      <c r="Q11348" t="str">
        <f>VLOOKUP(N11348,IF(P11348="Work",Intervals!$A$4:$C$9,Intervals!$F$4:$H$9),3,1)</f>
        <v>Int_7-17</v>
      </c>
      <c r="R11348" t="str">
        <f t="shared" si="1601"/>
        <v>1</v>
      </c>
      <c r="S11348">
        <f>VLOOKUP(N11348,IF(P11348="Work",Intervals!$A$4:$D$9,Intervals!$F$4:$I$9),4,1)</f>
        <v>3</v>
      </c>
    </row>
    <row r="11349" spans="1:19" x14ac:dyDescent="0.25">
      <c r="A11349" t="s">
        <v>83</v>
      </c>
      <c r="B11349" s="1" t="s">
        <v>10374</v>
      </c>
      <c r="C11349" t="s">
        <v>339</v>
      </c>
      <c r="D11349">
        <f t="shared" si="1593"/>
        <v>11347</v>
      </c>
      <c r="E11349" t="s">
        <v>384</v>
      </c>
      <c r="F11349" t="s">
        <v>10</v>
      </c>
      <c r="G11349" t="s">
        <v>4</v>
      </c>
      <c r="H11349" t="s">
        <v>11589</v>
      </c>
      <c r="I11349" s="4">
        <v>42509</v>
      </c>
      <c r="J11349">
        <f t="shared" si="1594"/>
        <v>3</v>
      </c>
      <c r="K11349">
        <f t="shared" si="1595"/>
        <v>6</v>
      </c>
      <c r="L11349" s="3">
        <f t="shared" si="1596"/>
        <v>42702</v>
      </c>
      <c r="M11349" t="str">
        <f t="shared" si="1597"/>
        <v>8:2</v>
      </c>
      <c r="N11349">
        <f t="shared" si="1598"/>
        <v>481.99999999999989</v>
      </c>
      <c r="O11349">
        <f t="shared" si="1599"/>
        <v>1</v>
      </c>
      <c r="P11349" t="str">
        <f t="shared" si="1600"/>
        <v>Work</v>
      </c>
      <c r="Q11349" t="str">
        <f>VLOOKUP(N11349,IF(P11349="Work",Intervals!$A$4:$C$9,Intervals!$F$4:$H$9),3,1)</f>
        <v>Int_7-17</v>
      </c>
      <c r="R11349" t="str">
        <f t="shared" si="1601"/>
        <v>1</v>
      </c>
      <c r="S11349">
        <f>VLOOKUP(N11349,IF(P11349="Work",Intervals!$A$4:$D$9,Intervals!$F$4:$I$9),4,1)</f>
        <v>3</v>
      </c>
    </row>
    <row r="11350" spans="1:19" x14ac:dyDescent="0.25">
      <c r="A11350" t="s">
        <v>103</v>
      </c>
      <c r="B11350" s="1" t="s">
        <v>10375</v>
      </c>
      <c r="C11350" t="s">
        <v>339</v>
      </c>
      <c r="D11350">
        <f t="shared" si="1593"/>
        <v>11348</v>
      </c>
      <c r="E11350" t="s">
        <v>1073</v>
      </c>
      <c r="F11350" t="s">
        <v>11567</v>
      </c>
      <c r="G11350" t="s">
        <v>4</v>
      </c>
      <c r="H11350" t="s">
        <v>11589</v>
      </c>
      <c r="I11350" s="4">
        <v>42509</v>
      </c>
      <c r="J11350">
        <f t="shared" si="1594"/>
        <v>3</v>
      </c>
      <c r="K11350">
        <f t="shared" si="1595"/>
        <v>6</v>
      </c>
      <c r="L11350" s="3">
        <f t="shared" si="1596"/>
        <v>42702</v>
      </c>
      <c r="M11350" t="str">
        <f t="shared" si="1597"/>
        <v>8:4</v>
      </c>
      <c r="N11350">
        <f t="shared" si="1598"/>
        <v>483.99999999999989</v>
      </c>
      <c r="O11350">
        <f t="shared" si="1599"/>
        <v>1</v>
      </c>
      <c r="P11350" t="str">
        <f t="shared" si="1600"/>
        <v>Work</v>
      </c>
      <c r="Q11350" t="str">
        <f>VLOOKUP(N11350,IF(P11350="Work",Intervals!$A$4:$C$9,Intervals!$F$4:$H$9),3,1)</f>
        <v>Int_7-17</v>
      </c>
      <c r="R11350" t="str">
        <f t="shared" si="1601"/>
        <v>1</v>
      </c>
      <c r="S11350">
        <f>VLOOKUP(N11350,IF(P11350="Work",Intervals!$A$4:$D$9,Intervals!$F$4:$I$9),4,1)</f>
        <v>3</v>
      </c>
    </row>
    <row r="11351" spans="1:19" x14ac:dyDescent="0.25">
      <c r="A11351" t="s">
        <v>161</v>
      </c>
      <c r="B11351" s="1" t="s">
        <v>10376</v>
      </c>
      <c r="C11351" t="s">
        <v>339</v>
      </c>
      <c r="D11351">
        <f t="shared" si="1593"/>
        <v>11349</v>
      </c>
      <c r="E11351" t="s">
        <v>392</v>
      </c>
      <c r="F11351" t="s">
        <v>11568</v>
      </c>
      <c r="G11351" t="s">
        <v>4</v>
      </c>
      <c r="H11351" t="s">
        <v>11589</v>
      </c>
      <c r="I11351" s="4">
        <v>42509</v>
      </c>
      <c r="J11351">
        <f t="shared" si="1594"/>
        <v>3</v>
      </c>
      <c r="K11351">
        <f t="shared" si="1595"/>
        <v>6</v>
      </c>
      <c r="L11351" s="3">
        <f t="shared" si="1596"/>
        <v>42702</v>
      </c>
      <c r="M11351" t="str">
        <f t="shared" si="1597"/>
        <v>8:5</v>
      </c>
      <c r="N11351">
        <f t="shared" si="1598"/>
        <v>485.00000000000006</v>
      </c>
      <c r="O11351">
        <f t="shared" si="1599"/>
        <v>1</v>
      </c>
      <c r="P11351" t="str">
        <f t="shared" si="1600"/>
        <v>Work</v>
      </c>
      <c r="Q11351" t="str">
        <f>VLOOKUP(N11351,IF(P11351="Work",Intervals!$A$4:$C$9,Intervals!$F$4:$H$9),3,1)</f>
        <v>Int_7-17</v>
      </c>
      <c r="R11351" t="str">
        <f t="shared" si="1601"/>
        <v>1</v>
      </c>
      <c r="S11351">
        <f>VLOOKUP(N11351,IF(P11351="Work",Intervals!$A$4:$D$9,Intervals!$F$4:$I$9),4,1)</f>
        <v>3</v>
      </c>
    </row>
    <row r="11352" spans="1:19" x14ac:dyDescent="0.25">
      <c r="A11352" t="s">
        <v>87</v>
      </c>
      <c r="B11352" s="1" t="s">
        <v>10377</v>
      </c>
      <c r="C11352" t="s">
        <v>339</v>
      </c>
      <c r="D11352">
        <f t="shared" si="1593"/>
        <v>11350</v>
      </c>
      <c r="E11352" t="s">
        <v>924</v>
      </c>
      <c r="F11352" t="s">
        <v>10</v>
      </c>
      <c r="G11352" t="s">
        <v>4</v>
      </c>
      <c r="H11352" t="s">
        <v>11589</v>
      </c>
      <c r="I11352" s="4">
        <v>42509</v>
      </c>
      <c r="J11352">
        <f t="shared" si="1594"/>
        <v>3</v>
      </c>
      <c r="K11352">
        <f t="shared" si="1595"/>
        <v>6</v>
      </c>
      <c r="L11352" s="3">
        <f t="shared" si="1596"/>
        <v>42702</v>
      </c>
      <c r="M11352" t="str">
        <f t="shared" si="1597"/>
        <v>8:6</v>
      </c>
      <c r="N11352">
        <f t="shared" si="1598"/>
        <v>485.99999999999989</v>
      </c>
      <c r="O11352">
        <f t="shared" si="1599"/>
        <v>1</v>
      </c>
      <c r="P11352" t="str">
        <f t="shared" si="1600"/>
        <v>Work</v>
      </c>
      <c r="Q11352" t="str">
        <f>VLOOKUP(N11352,IF(P11352="Work",Intervals!$A$4:$C$9,Intervals!$F$4:$H$9),3,1)</f>
        <v>Int_7-17</v>
      </c>
      <c r="R11352" t="str">
        <f t="shared" si="1601"/>
        <v>1</v>
      </c>
      <c r="S11352">
        <f>VLOOKUP(N11352,IF(P11352="Work",Intervals!$A$4:$D$9,Intervals!$F$4:$I$9),4,1)</f>
        <v>3</v>
      </c>
    </row>
    <row r="11353" spans="1:19" x14ac:dyDescent="0.25">
      <c r="A11353" t="s">
        <v>113</v>
      </c>
      <c r="B11353" s="1" t="s">
        <v>10378</v>
      </c>
      <c r="C11353" t="s">
        <v>339</v>
      </c>
      <c r="D11353">
        <f t="shared" si="1593"/>
        <v>11351</v>
      </c>
      <c r="E11353" t="s">
        <v>386</v>
      </c>
      <c r="F11353" t="s">
        <v>10</v>
      </c>
      <c r="G11353" t="s">
        <v>4</v>
      </c>
      <c r="H11353" t="s">
        <v>11603</v>
      </c>
      <c r="I11353" t="s">
        <v>11677</v>
      </c>
      <c r="J11353">
        <f t="shared" si="1594"/>
        <v>3</v>
      </c>
      <c r="K11353">
        <f t="shared" si="1595"/>
        <v>6</v>
      </c>
      <c r="L11353" s="3">
        <f t="shared" si="1596"/>
        <v>42702</v>
      </c>
      <c r="M11353" t="str">
        <f t="shared" si="1597"/>
        <v>8:12</v>
      </c>
      <c r="N11353">
        <f t="shared" si="1598"/>
        <v>491.99999999999983</v>
      </c>
      <c r="O11353">
        <f t="shared" si="1599"/>
        <v>1</v>
      </c>
      <c r="P11353" t="str">
        <f t="shared" si="1600"/>
        <v>Work</v>
      </c>
      <c r="Q11353" t="str">
        <f>VLOOKUP(N11353,IF(P11353="Work",Intervals!$A$4:$C$9,Intervals!$F$4:$H$9),3,1)</f>
        <v>Int_7-17</v>
      </c>
      <c r="R11353" t="str">
        <f t="shared" si="1601"/>
        <v>1</v>
      </c>
      <c r="S11353">
        <f>VLOOKUP(N11353,IF(P11353="Work",Intervals!$A$4:$D$9,Intervals!$F$4:$I$9),4,1)</f>
        <v>3</v>
      </c>
    </row>
    <row r="11354" spans="1:19" x14ac:dyDescent="0.25">
      <c r="A11354" t="s">
        <v>125</v>
      </c>
      <c r="B11354" s="1" t="s">
        <v>10378</v>
      </c>
      <c r="C11354" t="s">
        <v>339</v>
      </c>
      <c r="D11354">
        <f t="shared" si="1593"/>
        <v>11352</v>
      </c>
      <c r="E11354" t="s">
        <v>386</v>
      </c>
      <c r="F11354" t="s">
        <v>10</v>
      </c>
      <c r="G11354" t="s">
        <v>4</v>
      </c>
      <c r="H11354" t="s">
        <v>11603</v>
      </c>
      <c r="I11354" t="s">
        <v>11677</v>
      </c>
      <c r="J11354">
        <f t="shared" si="1594"/>
        <v>3</v>
      </c>
      <c r="K11354">
        <f t="shared" si="1595"/>
        <v>6</v>
      </c>
      <c r="L11354" s="3">
        <f t="shared" si="1596"/>
        <v>42702</v>
      </c>
      <c r="M11354" t="str">
        <f t="shared" si="1597"/>
        <v>8:12</v>
      </c>
      <c r="N11354">
        <f t="shared" si="1598"/>
        <v>491.99999999999983</v>
      </c>
      <c r="O11354">
        <f t="shared" si="1599"/>
        <v>1</v>
      </c>
      <c r="P11354" t="str">
        <f t="shared" si="1600"/>
        <v>Work</v>
      </c>
      <c r="Q11354" t="str">
        <f>VLOOKUP(N11354,IF(P11354="Work",Intervals!$A$4:$C$9,Intervals!$F$4:$H$9),3,1)</f>
        <v>Int_7-17</v>
      </c>
      <c r="R11354" t="str">
        <f t="shared" si="1601"/>
        <v>1</v>
      </c>
      <c r="S11354">
        <f>VLOOKUP(N11354,IF(P11354="Work",Intervals!$A$4:$D$9,Intervals!$F$4:$I$9),4,1)</f>
        <v>3</v>
      </c>
    </row>
    <row r="11355" spans="1:19" x14ac:dyDescent="0.25">
      <c r="A11355" t="s">
        <v>218</v>
      </c>
      <c r="B11355" s="1" t="s">
        <v>10379</v>
      </c>
      <c r="C11355" t="s">
        <v>339</v>
      </c>
      <c r="D11355">
        <f t="shared" si="1593"/>
        <v>11353</v>
      </c>
      <c r="E11355" t="s">
        <v>409</v>
      </c>
      <c r="F11355" t="s">
        <v>11563</v>
      </c>
      <c r="G11355" t="s">
        <v>4</v>
      </c>
      <c r="H11355" t="s">
        <v>11589</v>
      </c>
      <c r="I11355" s="4">
        <v>42509</v>
      </c>
      <c r="J11355">
        <f t="shared" si="1594"/>
        <v>3</v>
      </c>
      <c r="K11355">
        <f t="shared" si="1595"/>
        <v>6</v>
      </c>
      <c r="L11355" s="3">
        <f t="shared" si="1596"/>
        <v>42702</v>
      </c>
      <c r="M11355" t="str">
        <f t="shared" si="1597"/>
        <v>8:16</v>
      </c>
      <c r="N11355">
        <f t="shared" si="1598"/>
        <v>496.00000000000017</v>
      </c>
      <c r="O11355">
        <f t="shared" si="1599"/>
        <v>1</v>
      </c>
      <c r="P11355" t="str">
        <f t="shared" si="1600"/>
        <v>Work</v>
      </c>
      <c r="Q11355" t="str">
        <f>VLOOKUP(N11355,IF(P11355="Work",Intervals!$A$4:$C$9,Intervals!$F$4:$H$9),3,1)</f>
        <v>Int_7-17</v>
      </c>
      <c r="R11355" t="str">
        <f t="shared" si="1601"/>
        <v>1</v>
      </c>
      <c r="S11355">
        <f>VLOOKUP(N11355,IF(P11355="Work",Intervals!$A$4:$D$9,Intervals!$F$4:$I$9),4,1)</f>
        <v>3</v>
      </c>
    </row>
    <row r="11356" spans="1:19" x14ac:dyDescent="0.25">
      <c r="A11356" t="s">
        <v>315</v>
      </c>
      <c r="B11356" s="1" t="s">
        <v>10380</v>
      </c>
      <c r="C11356" t="s">
        <v>339</v>
      </c>
      <c r="D11356">
        <f t="shared" si="1593"/>
        <v>11354</v>
      </c>
      <c r="E11356" t="s">
        <v>347</v>
      </c>
      <c r="F11356" t="s">
        <v>10</v>
      </c>
      <c r="G11356" t="s">
        <v>4</v>
      </c>
      <c r="H11356" t="s">
        <v>11589</v>
      </c>
      <c r="I11356" s="4">
        <v>42509</v>
      </c>
      <c r="J11356">
        <f t="shared" si="1594"/>
        <v>3</v>
      </c>
      <c r="K11356">
        <f t="shared" si="1595"/>
        <v>6</v>
      </c>
      <c r="L11356" s="3">
        <f t="shared" si="1596"/>
        <v>42702</v>
      </c>
      <c r="M11356" t="str">
        <f t="shared" si="1597"/>
        <v>8:19</v>
      </c>
      <c r="N11356">
        <f t="shared" si="1598"/>
        <v>499</v>
      </c>
      <c r="O11356">
        <f t="shared" si="1599"/>
        <v>1</v>
      </c>
      <c r="P11356" t="str">
        <f t="shared" si="1600"/>
        <v>Work</v>
      </c>
      <c r="Q11356" t="str">
        <f>VLOOKUP(N11356,IF(P11356="Work",Intervals!$A$4:$C$9,Intervals!$F$4:$H$9),3,1)</f>
        <v>Int_7-17</v>
      </c>
      <c r="R11356" t="str">
        <f t="shared" si="1601"/>
        <v>1</v>
      </c>
      <c r="S11356">
        <f>VLOOKUP(N11356,IF(P11356="Work",Intervals!$A$4:$D$9,Intervals!$F$4:$I$9),4,1)</f>
        <v>3</v>
      </c>
    </row>
    <row r="11357" spans="1:19" x14ac:dyDescent="0.25">
      <c r="A11357" t="s">
        <v>83</v>
      </c>
      <c r="B11357" s="1" t="s">
        <v>10380</v>
      </c>
      <c r="C11357" t="s">
        <v>339</v>
      </c>
      <c r="D11357">
        <f t="shared" si="1593"/>
        <v>11355</v>
      </c>
      <c r="E11357" t="s">
        <v>384</v>
      </c>
      <c r="F11357" t="s">
        <v>10</v>
      </c>
      <c r="G11357" t="s">
        <v>4</v>
      </c>
      <c r="H11357" t="s">
        <v>11589</v>
      </c>
      <c r="I11357" s="4">
        <v>42509</v>
      </c>
      <c r="J11357">
        <f t="shared" si="1594"/>
        <v>3</v>
      </c>
      <c r="K11357">
        <f t="shared" si="1595"/>
        <v>6</v>
      </c>
      <c r="L11357" s="3">
        <f t="shared" si="1596"/>
        <v>42702</v>
      </c>
      <c r="M11357" t="str">
        <f t="shared" si="1597"/>
        <v>8:19</v>
      </c>
      <c r="N11357">
        <f t="shared" si="1598"/>
        <v>499</v>
      </c>
      <c r="O11357">
        <f t="shared" si="1599"/>
        <v>1</v>
      </c>
      <c r="P11357" t="str">
        <f t="shared" si="1600"/>
        <v>Work</v>
      </c>
      <c r="Q11357" t="str">
        <f>VLOOKUP(N11357,IF(P11357="Work",Intervals!$A$4:$C$9,Intervals!$F$4:$H$9),3,1)</f>
        <v>Int_7-17</v>
      </c>
      <c r="R11357" t="str">
        <f t="shared" si="1601"/>
        <v>1</v>
      </c>
      <c r="S11357">
        <f>VLOOKUP(N11357,IF(P11357="Work",Intervals!$A$4:$D$9,Intervals!$F$4:$I$9),4,1)</f>
        <v>3</v>
      </c>
    </row>
    <row r="11358" spans="1:19" x14ac:dyDescent="0.25">
      <c r="A11358" t="s">
        <v>138</v>
      </c>
      <c r="B11358" s="1" t="s">
        <v>10381</v>
      </c>
      <c r="C11358" t="s">
        <v>339</v>
      </c>
      <c r="D11358">
        <f t="shared" si="1593"/>
        <v>11356</v>
      </c>
      <c r="E11358" t="s">
        <v>386</v>
      </c>
      <c r="F11358" t="s">
        <v>10</v>
      </c>
      <c r="G11358" t="s">
        <v>4</v>
      </c>
      <c r="H11358" t="s">
        <v>11603</v>
      </c>
      <c r="I11358" t="s">
        <v>11677</v>
      </c>
      <c r="J11358">
        <f t="shared" si="1594"/>
        <v>3</v>
      </c>
      <c r="K11358">
        <f t="shared" si="1595"/>
        <v>6</v>
      </c>
      <c r="L11358" s="3">
        <f t="shared" si="1596"/>
        <v>42702</v>
      </c>
      <c r="M11358" t="str">
        <f t="shared" si="1597"/>
        <v>8:20</v>
      </c>
      <c r="N11358">
        <f t="shared" si="1598"/>
        <v>500.00000000000011</v>
      </c>
      <c r="O11358">
        <f t="shared" si="1599"/>
        <v>1</v>
      </c>
      <c r="P11358" t="str">
        <f t="shared" si="1600"/>
        <v>Work</v>
      </c>
      <c r="Q11358" t="str">
        <f>VLOOKUP(N11358,IF(P11358="Work",Intervals!$A$4:$C$9,Intervals!$F$4:$H$9),3,1)</f>
        <v>Int_7-17</v>
      </c>
      <c r="R11358" t="str">
        <f t="shared" si="1601"/>
        <v>1</v>
      </c>
      <c r="S11358">
        <f>VLOOKUP(N11358,IF(P11358="Work",Intervals!$A$4:$D$9,Intervals!$F$4:$I$9),4,1)</f>
        <v>3</v>
      </c>
    </row>
    <row r="11359" spans="1:19" x14ac:dyDescent="0.25">
      <c r="A11359" t="s">
        <v>126</v>
      </c>
      <c r="B11359" s="1" t="s">
        <v>10382</v>
      </c>
      <c r="C11359" t="s">
        <v>339</v>
      </c>
      <c r="D11359">
        <f t="shared" si="1593"/>
        <v>11357</v>
      </c>
      <c r="E11359" t="s">
        <v>387</v>
      </c>
      <c r="F11359" t="s">
        <v>3</v>
      </c>
      <c r="G11359" t="s">
        <v>4</v>
      </c>
      <c r="H11359" t="s">
        <v>11597</v>
      </c>
      <c r="I11359" t="s">
        <v>11671</v>
      </c>
      <c r="J11359">
        <f t="shared" si="1594"/>
        <v>3</v>
      </c>
      <c r="K11359">
        <f t="shared" si="1595"/>
        <v>6</v>
      </c>
      <c r="L11359" s="3">
        <f t="shared" si="1596"/>
        <v>42702</v>
      </c>
      <c r="M11359" t="str">
        <f t="shared" si="1597"/>
        <v>8:22</v>
      </c>
      <c r="N11359">
        <f t="shared" si="1598"/>
        <v>502.00000000000011</v>
      </c>
      <c r="O11359">
        <f t="shared" si="1599"/>
        <v>1</v>
      </c>
      <c r="P11359" t="str">
        <f t="shared" si="1600"/>
        <v>Work</v>
      </c>
      <c r="Q11359" t="str">
        <f>VLOOKUP(N11359,IF(P11359="Work",Intervals!$A$4:$C$9,Intervals!$F$4:$H$9),3,1)</f>
        <v>Int_7-17</v>
      </c>
      <c r="R11359" t="str">
        <f t="shared" si="1601"/>
        <v>1</v>
      </c>
      <c r="S11359">
        <f>VLOOKUP(N11359,IF(P11359="Work",Intervals!$A$4:$D$9,Intervals!$F$4:$I$9),4,1)</f>
        <v>3</v>
      </c>
    </row>
    <row r="11360" spans="1:19" x14ac:dyDescent="0.25">
      <c r="A11360" t="s">
        <v>253</v>
      </c>
      <c r="B11360" s="1" t="s">
        <v>10383</v>
      </c>
      <c r="C11360" t="s">
        <v>339</v>
      </c>
      <c r="D11360">
        <f t="shared" si="1593"/>
        <v>11358</v>
      </c>
      <c r="E11360" t="s">
        <v>409</v>
      </c>
      <c r="F11360" t="s">
        <v>11563</v>
      </c>
      <c r="G11360" t="s">
        <v>4</v>
      </c>
      <c r="H11360" t="s">
        <v>11589</v>
      </c>
      <c r="I11360" s="4">
        <v>42509</v>
      </c>
      <c r="J11360">
        <f t="shared" si="1594"/>
        <v>3</v>
      </c>
      <c r="K11360">
        <f t="shared" si="1595"/>
        <v>6</v>
      </c>
      <c r="L11360" s="3">
        <f t="shared" si="1596"/>
        <v>42702</v>
      </c>
      <c r="M11360" t="str">
        <f t="shared" si="1597"/>
        <v>8:23</v>
      </c>
      <c r="N11360">
        <f t="shared" si="1598"/>
        <v>503</v>
      </c>
      <c r="O11360">
        <f t="shared" si="1599"/>
        <v>1</v>
      </c>
      <c r="P11360" t="str">
        <f t="shared" si="1600"/>
        <v>Work</v>
      </c>
      <c r="Q11360" t="str">
        <f>VLOOKUP(N11360,IF(P11360="Work",Intervals!$A$4:$C$9,Intervals!$F$4:$H$9),3,1)</f>
        <v>Int_7-17</v>
      </c>
      <c r="R11360" t="str">
        <f t="shared" si="1601"/>
        <v>1</v>
      </c>
      <c r="S11360">
        <f>VLOOKUP(N11360,IF(P11360="Work",Intervals!$A$4:$D$9,Intervals!$F$4:$I$9),4,1)</f>
        <v>3</v>
      </c>
    </row>
    <row r="11361" spans="1:19" x14ac:dyDescent="0.25">
      <c r="A11361" t="s">
        <v>327</v>
      </c>
      <c r="B11361" s="1" t="s">
        <v>10384</v>
      </c>
      <c r="C11361" t="s">
        <v>339</v>
      </c>
      <c r="D11361">
        <f t="shared" si="1593"/>
        <v>11359</v>
      </c>
      <c r="E11361" t="s">
        <v>924</v>
      </c>
      <c r="F11361" t="s">
        <v>10</v>
      </c>
      <c r="G11361" t="s">
        <v>4</v>
      </c>
      <c r="H11361" t="s">
        <v>11589</v>
      </c>
      <c r="I11361" s="4">
        <v>42509</v>
      </c>
      <c r="J11361">
        <f t="shared" si="1594"/>
        <v>3</v>
      </c>
      <c r="K11361">
        <f t="shared" si="1595"/>
        <v>6</v>
      </c>
      <c r="L11361" s="3">
        <f t="shared" si="1596"/>
        <v>42702</v>
      </c>
      <c r="M11361" t="str">
        <f t="shared" si="1597"/>
        <v>8:24</v>
      </c>
      <c r="N11361">
        <f t="shared" si="1598"/>
        <v>504.00000000000011</v>
      </c>
      <c r="O11361">
        <f t="shared" si="1599"/>
        <v>1</v>
      </c>
      <c r="P11361" t="str">
        <f t="shared" si="1600"/>
        <v>Work</v>
      </c>
      <c r="Q11361" t="str">
        <f>VLOOKUP(N11361,IF(P11361="Work",Intervals!$A$4:$C$9,Intervals!$F$4:$H$9),3,1)</f>
        <v>Int_7-17</v>
      </c>
      <c r="R11361" t="str">
        <f t="shared" si="1601"/>
        <v>1</v>
      </c>
      <c r="S11361">
        <f>VLOOKUP(N11361,IF(P11361="Work",Intervals!$A$4:$D$9,Intervals!$F$4:$I$9),4,1)</f>
        <v>3</v>
      </c>
    </row>
    <row r="11362" spans="1:19" x14ac:dyDescent="0.25">
      <c r="A11362" t="s">
        <v>95</v>
      </c>
      <c r="B11362" s="1" t="s">
        <v>10385</v>
      </c>
      <c r="C11362" t="s">
        <v>339</v>
      </c>
      <c r="D11362">
        <f t="shared" si="1593"/>
        <v>11360</v>
      </c>
      <c r="E11362" t="s">
        <v>352</v>
      </c>
      <c r="F11362" t="s">
        <v>10</v>
      </c>
      <c r="G11362" t="s">
        <v>4</v>
      </c>
      <c r="H11362" t="s">
        <v>11594</v>
      </c>
      <c r="I11362" t="s">
        <v>11668</v>
      </c>
      <c r="J11362">
        <f t="shared" si="1594"/>
        <v>3</v>
      </c>
      <c r="K11362">
        <f t="shared" si="1595"/>
        <v>6</v>
      </c>
      <c r="L11362" s="3">
        <f t="shared" si="1596"/>
        <v>42702</v>
      </c>
      <c r="M11362" t="str">
        <f t="shared" si="1597"/>
        <v>8:25</v>
      </c>
      <c r="N11362">
        <f t="shared" si="1598"/>
        <v>504.99999999999994</v>
      </c>
      <c r="O11362">
        <f t="shared" si="1599"/>
        <v>1</v>
      </c>
      <c r="P11362" t="str">
        <f t="shared" si="1600"/>
        <v>Work</v>
      </c>
      <c r="Q11362" t="str">
        <f>VLOOKUP(N11362,IF(P11362="Work",Intervals!$A$4:$C$9,Intervals!$F$4:$H$9),3,1)</f>
        <v>Int_7-17</v>
      </c>
      <c r="R11362" t="str">
        <f t="shared" si="1601"/>
        <v>1</v>
      </c>
      <c r="S11362">
        <f>VLOOKUP(N11362,IF(P11362="Work",Intervals!$A$4:$D$9,Intervals!$F$4:$I$9),4,1)</f>
        <v>3</v>
      </c>
    </row>
    <row r="11363" spans="1:19" x14ac:dyDescent="0.25">
      <c r="A11363" t="s">
        <v>218</v>
      </c>
      <c r="B11363" s="1" t="s">
        <v>10386</v>
      </c>
      <c r="C11363" t="s">
        <v>339</v>
      </c>
      <c r="D11363">
        <f t="shared" si="1593"/>
        <v>11361</v>
      </c>
      <c r="E11363" t="s">
        <v>409</v>
      </c>
      <c r="F11363" t="s">
        <v>11563</v>
      </c>
      <c r="G11363" t="s">
        <v>4</v>
      </c>
      <c r="H11363" t="s">
        <v>11589</v>
      </c>
      <c r="I11363" s="4">
        <v>42509</v>
      </c>
      <c r="J11363">
        <f t="shared" si="1594"/>
        <v>3</v>
      </c>
      <c r="K11363">
        <f t="shared" si="1595"/>
        <v>6</v>
      </c>
      <c r="L11363" s="3">
        <f t="shared" si="1596"/>
        <v>42702</v>
      </c>
      <c r="M11363" t="str">
        <f t="shared" si="1597"/>
        <v>8:29</v>
      </c>
      <c r="N11363">
        <f t="shared" si="1598"/>
        <v>508.99999999999994</v>
      </c>
      <c r="O11363">
        <f t="shared" si="1599"/>
        <v>1</v>
      </c>
      <c r="P11363" t="str">
        <f t="shared" si="1600"/>
        <v>Work</v>
      </c>
      <c r="Q11363" t="str">
        <f>VLOOKUP(N11363,IF(P11363="Work",Intervals!$A$4:$C$9,Intervals!$F$4:$H$9),3,1)</f>
        <v>Int_7-17</v>
      </c>
      <c r="R11363" t="str">
        <f t="shared" si="1601"/>
        <v>1</v>
      </c>
      <c r="S11363">
        <f>VLOOKUP(N11363,IF(P11363="Work",Intervals!$A$4:$D$9,Intervals!$F$4:$I$9),4,1)</f>
        <v>3</v>
      </c>
    </row>
    <row r="11364" spans="1:19" x14ac:dyDescent="0.25">
      <c r="A11364" t="s">
        <v>131</v>
      </c>
      <c r="B11364" s="1" t="s">
        <v>10387</v>
      </c>
      <c r="C11364" t="s">
        <v>339</v>
      </c>
      <c r="D11364">
        <f t="shared" si="1593"/>
        <v>11362</v>
      </c>
      <c r="E11364" t="s">
        <v>386</v>
      </c>
      <c r="F11364" t="s">
        <v>10</v>
      </c>
      <c r="G11364" t="s">
        <v>4</v>
      </c>
      <c r="H11364" t="s">
        <v>11603</v>
      </c>
      <c r="I11364" t="s">
        <v>11677</v>
      </c>
      <c r="J11364">
        <f t="shared" si="1594"/>
        <v>3</v>
      </c>
      <c r="K11364">
        <f t="shared" si="1595"/>
        <v>6</v>
      </c>
      <c r="L11364" s="3">
        <f t="shared" si="1596"/>
        <v>42702</v>
      </c>
      <c r="M11364" t="str">
        <f t="shared" si="1597"/>
        <v>8:30</v>
      </c>
      <c r="N11364">
        <f t="shared" si="1598"/>
        <v>510.00000000000011</v>
      </c>
      <c r="O11364">
        <f t="shared" si="1599"/>
        <v>1</v>
      </c>
      <c r="P11364" t="str">
        <f t="shared" si="1600"/>
        <v>Work</v>
      </c>
      <c r="Q11364" t="str">
        <f>VLOOKUP(N11364,IF(P11364="Work",Intervals!$A$4:$C$9,Intervals!$F$4:$H$9),3,1)</f>
        <v>Int_7-17</v>
      </c>
      <c r="R11364" t="str">
        <f t="shared" si="1601"/>
        <v>1</v>
      </c>
      <c r="S11364">
        <f>VLOOKUP(N11364,IF(P11364="Work",Intervals!$A$4:$D$9,Intervals!$F$4:$I$9),4,1)</f>
        <v>3</v>
      </c>
    </row>
    <row r="11365" spans="1:19" x14ac:dyDescent="0.25">
      <c r="A11365" t="s">
        <v>141</v>
      </c>
      <c r="B11365" s="1" t="s">
        <v>10388</v>
      </c>
      <c r="C11365" t="s">
        <v>339</v>
      </c>
      <c r="D11365">
        <f t="shared" si="1593"/>
        <v>11363</v>
      </c>
      <c r="E11365" t="s">
        <v>385</v>
      </c>
      <c r="F11365" t="s">
        <v>3</v>
      </c>
      <c r="G11365" t="s">
        <v>4</v>
      </c>
      <c r="H11365" t="s">
        <v>11597</v>
      </c>
      <c r="I11365" t="s">
        <v>11671</v>
      </c>
      <c r="J11365">
        <f t="shared" si="1594"/>
        <v>3</v>
      </c>
      <c r="K11365">
        <f t="shared" si="1595"/>
        <v>6</v>
      </c>
      <c r="L11365" s="3">
        <f t="shared" si="1596"/>
        <v>42702</v>
      </c>
      <c r="M11365" t="str">
        <f t="shared" si="1597"/>
        <v>8:31</v>
      </c>
      <c r="N11365">
        <f t="shared" si="1598"/>
        <v>510.99999999999994</v>
      </c>
      <c r="O11365">
        <f t="shared" si="1599"/>
        <v>1</v>
      </c>
      <c r="P11365" t="str">
        <f t="shared" si="1600"/>
        <v>Work</v>
      </c>
      <c r="Q11365" t="str">
        <f>VLOOKUP(N11365,IF(P11365="Work",Intervals!$A$4:$C$9,Intervals!$F$4:$H$9),3,1)</f>
        <v>Int_7-17</v>
      </c>
      <c r="R11365" t="str">
        <f t="shared" si="1601"/>
        <v>1</v>
      </c>
      <c r="S11365">
        <f>VLOOKUP(N11365,IF(P11365="Work",Intervals!$A$4:$D$9,Intervals!$F$4:$I$9),4,1)</f>
        <v>3</v>
      </c>
    </row>
    <row r="11366" spans="1:19" x14ac:dyDescent="0.25">
      <c r="A11366" t="s">
        <v>140</v>
      </c>
      <c r="B11366" s="1" t="s">
        <v>10389</v>
      </c>
      <c r="C11366" t="s">
        <v>339</v>
      </c>
      <c r="D11366">
        <f t="shared" si="1593"/>
        <v>11364</v>
      </c>
      <c r="E11366" t="s">
        <v>394</v>
      </c>
      <c r="F11366" t="s">
        <v>3</v>
      </c>
      <c r="G11366" t="s">
        <v>4</v>
      </c>
      <c r="H11366" t="s">
        <v>11589</v>
      </c>
      <c r="I11366" s="4">
        <v>42509</v>
      </c>
      <c r="J11366">
        <f t="shared" si="1594"/>
        <v>3</v>
      </c>
      <c r="K11366">
        <f t="shared" si="1595"/>
        <v>6</v>
      </c>
      <c r="L11366" s="3">
        <f t="shared" si="1596"/>
        <v>42702</v>
      </c>
      <c r="M11366" t="str">
        <f t="shared" si="1597"/>
        <v>8:34</v>
      </c>
      <c r="N11366">
        <f t="shared" si="1598"/>
        <v>514.00000000000011</v>
      </c>
      <c r="O11366">
        <f t="shared" si="1599"/>
        <v>1</v>
      </c>
      <c r="P11366" t="str">
        <f t="shared" si="1600"/>
        <v>Work</v>
      </c>
      <c r="Q11366" t="str">
        <f>VLOOKUP(N11366,IF(P11366="Work",Intervals!$A$4:$C$9,Intervals!$F$4:$H$9),3,1)</f>
        <v>Int_7-17</v>
      </c>
      <c r="R11366" t="str">
        <f t="shared" si="1601"/>
        <v>1</v>
      </c>
      <c r="S11366">
        <f>VLOOKUP(N11366,IF(P11366="Work",Intervals!$A$4:$D$9,Intervals!$F$4:$I$9),4,1)</f>
        <v>3</v>
      </c>
    </row>
    <row r="11367" spans="1:19" x14ac:dyDescent="0.25">
      <c r="A11367" t="s">
        <v>218</v>
      </c>
      <c r="B11367" s="1" t="s">
        <v>10389</v>
      </c>
      <c r="C11367" t="s">
        <v>339</v>
      </c>
      <c r="D11367">
        <f t="shared" si="1593"/>
        <v>11365</v>
      </c>
      <c r="E11367" t="s">
        <v>409</v>
      </c>
      <c r="F11367" t="s">
        <v>11563</v>
      </c>
      <c r="G11367" t="s">
        <v>4</v>
      </c>
      <c r="H11367" t="s">
        <v>11589</v>
      </c>
      <c r="I11367" s="4">
        <v>42509</v>
      </c>
      <c r="J11367">
        <f t="shared" si="1594"/>
        <v>3</v>
      </c>
      <c r="K11367">
        <f t="shared" si="1595"/>
        <v>6</v>
      </c>
      <c r="L11367" s="3">
        <f t="shared" si="1596"/>
        <v>42702</v>
      </c>
      <c r="M11367" t="str">
        <f t="shared" si="1597"/>
        <v>8:34</v>
      </c>
      <c r="N11367">
        <f t="shared" si="1598"/>
        <v>514.00000000000011</v>
      </c>
      <c r="O11367">
        <f t="shared" si="1599"/>
        <v>1</v>
      </c>
      <c r="P11367" t="str">
        <f t="shared" si="1600"/>
        <v>Work</v>
      </c>
      <c r="Q11367" t="str">
        <f>VLOOKUP(N11367,IF(P11367="Work",Intervals!$A$4:$C$9,Intervals!$F$4:$H$9),3,1)</f>
        <v>Int_7-17</v>
      </c>
      <c r="R11367" t="str">
        <f t="shared" si="1601"/>
        <v>1</v>
      </c>
      <c r="S11367">
        <f>VLOOKUP(N11367,IF(P11367="Work",Intervals!$A$4:$D$9,Intervals!$F$4:$I$9),4,1)</f>
        <v>3</v>
      </c>
    </row>
    <row r="11368" spans="1:19" x14ac:dyDescent="0.25">
      <c r="A11368" t="s">
        <v>301</v>
      </c>
      <c r="B11368" s="1" t="s">
        <v>10390</v>
      </c>
      <c r="C11368" t="s">
        <v>339</v>
      </c>
      <c r="D11368">
        <f t="shared" si="1593"/>
        <v>11366</v>
      </c>
      <c r="E11368" t="s">
        <v>437</v>
      </c>
      <c r="F11368" t="s">
        <v>10</v>
      </c>
      <c r="G11368" t="s">
        <v>4</v>
      </c>
      <c r="H11368" t="s">
        <v>11589</v>
      </c>
      <c r="I11368" s="4">
        <v>42509</v>
      </c>
      <c r="J11368">
        <f t="shared" si="1594"/>
        <v>3</v>
      </c>
      <c r="K11368">
        <f t="shared" si="1595"/>
        <v>6</v>
      </c>
      <c r="L11368" s="3">
        <f t="shared" si="1596"/>
        <v>42702</v>
      </c>
      <c r="M11368" t="str">
        <f t="shared" si="1597"/>
        <v>8:35</v>
      </c>
      <c r="N11368">
        <f t="shared" si="1598"/>
        <v>514.99999999999989</v>
      </c>
      <c r="O11368">
        <f t="shared" si="1599"/>
        <v>1</v>
      </c>
      <c r="P11368" t="str">
        <f t="shared" si="1600"/>
        <v>Work</v>
      </c>
      <c r="Q11368" t="str">
        <f>VLOOKUP(N11368,IF(P11368="Work",Intervals!$A$4:$C$9,Intervals!$F$4:$H$9),3,1)</f>
        <v>Int_7-17</v>
      </c>
      <c r="R11368" t="str">
        <f t="shared" si="1601"/>
        <v>1</v>
      </c>
      <c r="S11368">
        <f>VLOOKUP(N11368,IF(P11368="Work",Intervals!$A$4:$D$9,Intervals!$F$4:$I$9),4,1)</f>
        <v>3</v>
      </c>
    </row>
    <row r="11369" spans="1:19" x14ac:dyDescent="0.25">
      <c r="A11369" t="s">
        <v>190</v>
      </c>
      <c r="B11369" s="1" t="s">
        <v>10391</v>
      </c>
      <c r="C11369" t="s">
        <v>339</v>
      </c>
      <c r="D11369">
        <f t="shared" si="1593"/>
        <v>11367</v>
      </c>
      <c r="E11369" t="s">
        <v>924</v>
      </c>
      <c r="F11369" t="s">
        <v>10</v>
      </c>
      <c r="G11369" t="s">
        <v>4</v>
      </c>
      <c r="H11369" t="s">
        <v>11589</v>
      </c>
      <c r="I11369" s="4">
        <v>42509</v>
      </c>
      <c r="J11369">
        <f t="shared" si="1594"/>
        <v>3</v>
      </c>
      <c r="K11369">
        <f t="shared" si="1595"/>
        <v>6</v>
      </c>
      <c r="L11369" s="3">
        <f t="shared" si="1596"/>
        <v>42702</v>
      </c>
      <c r="M11369" t="str">
        <f t="shared" si="1597"/>
        <v>8:39</v>
      </c>
      <c r="N11369">
        <f t="shared" si="1598"/>
        <v>518.99999999999989</v>
      </c>
      <c r="O11369">
        <f t="shared" si="1599"/>
        <v>1</v>
      </c>
      <c r="P11369" t="str">
        <f t="shared" si="1600"/>
        <v>Work</v>
      </c>
      <c r="Q11369" t="str">
        <f>VLOOKUP(N11369,IF(P11369="Work",Intervals!$A$4:$C$9,Intervals!$F$4:$H$9),3,1)</f>
        <v>Int_7-17</v>
      </c>
      <c r="R11369" t="str">
        <f t="shared" si="1601"/>
        <v>1</v>
      </c>
      <c r="S11369">
        <f>VLOOKUP(N11369,IF(P11369="Work",Intervals!$A$4:$D$9,Intervals!$F$4:$I$9),4,1)</f>
        <v>3</v>
      </c>
    </row>
    <row r="11370" spans="1:19" x14ac:dyDescent="0.25">
      <c r="A11370" t="s">
        <v>242</v>
      </c>
      <c r="B11370" s="1" t="s">
        <v>10392</v>
      </c>
      <c r="C11370" t="s">
        <v>339</v>
      </c>
      <c r="D11370">
        <f t="shared" si="1593"/>
        <v>11368</v>
      </c>
      <c r="E11370" t="s">
        <v>924</v>
      </c>
      <c r="F11370" t="s">
        <v>10</v>
      </c>
      <c r="G11370" t="s">
        <v>4</v>
      </c>
      <c r="H11370" t="s">
        <v>11589</v>
      </c>
      <c r="I11370" s="4">
        <v>42509</v>
      </c>
      <c r="J11370">
        <f t="shared" si="1594"/>
        <v>3</v>
      </c>
      <c r="K11370">
        <f t="shared" si="1595"/>
        <v>6</v>
      </c>
      <c r="L11370" s="3">
        <f t="shared" si="1596"/>
        <v>42702</v>
      </c>
      <c r="M11370" t="str">
        <f t="shared" si="1597"/>
        <v>8:46</v>
      </c>
      <c r="N11370">
        <f t="shared" si="1598"/>
        <v>526</v>
      </c>
      <c r="O11370">
        <f t="shared" si="1599"/>
        <v>1</v>
      </c>
      <c r="P11370" t="str">
        <f t="shared" si="1600"/>
        <v>Work</v>
      </c>
      <c r="Q11370" t="str">
        <f>VLOOKUP(N11370,IF(P11370="Work",Intervals!$A$4:$C$9,Intervals!$F$4:$H$9),3,1)</f>
        <v>Int_7-17</v>
      </c>
      <c r="R11370" t="str">
        <f t="shared" si="1601"/>
        <v>1</v>
      </c>
      <c r="S11370">
        <f>VLOOKUP(N11370,IF(P11370="Work",Intervals!$A$4:$D$9,Intervals!$F$4:$I$9),4,1)</f>
        <v>3</v>
      </c>
    </row>
    <row r="11371" spans="1:19" x14ac:dyDescent="0.25">
      <c r="A11371" t="s">
        <v>143</v>
      </c>
      <c r="B11371" s="1" t="s">
        <v>10393</v>
      </c>
      <c r="C11371" t="s">
        <v>339</v>
      </c>
      <c r="D11371">
        <f t="shared" si="1593"/>
        <v>11369</v>
      </c>
      <c r="E11371" t="s">
        <v>386</v>
      </c>
      <c r="F11371" t="s">
        <v>10</v>
      </c>
      <c r="G11371" t="s">
        <v>4</v>
      </c>
      <c r="H11371" t="s">
        <v>11603</v>
      </c>
      <c r="I11371" t="s">
        <v>11677</v>
      </c>
      <c r="J11371">
        <f t="shared" si="1594"/>
        <v>3</v>
      </c>
      <c r="K11371">
        <f t="shared" si="1595"/>
        <v>6</v>
      </c>
      <c r="L11371" s="3">
        <f t="shared" si="1596"/>
        <v>42702</v>
      </c>
      <c r="M11371" t="str">
        <f t="shared" si="1597"/>
        <v>8:47</v>
      </c>
      <c r="N11371">
        <f t="shared" si="1598"/>
        <v>526.99999999999989</v>
      </c>
      <c r="O11371">
        <f t="shared" si="1599"/>
        <v>1</v>
      </c>
      <c r="P11371" t="str">
        <f t="shared" si="1600"/>
        <v>Work</v>
      </c>
      <c r="Q11371" t="str">
        <f>VLOOKUP(N11371,IF(P11371="Work",Intervals!$A$4:$C$9,Intervals!$F$4:$H$9),3,1)</f>
        <v>Int_7-17</v>
      </c>
      <c r="R11371" t="str">
        <f t="shared" si="1601"/>
        <v>1</v>
      </c>
      <c r="S11371">
        <f>VLOOKUP(N11371,IF(P11371="Work",Intervals!$A$4:$D$9,Intervals!$F$4:$I$9),4,1)</f>
        <v>3</v>
      </c>
    </row>
    <row r="11372" spans="1:19" x14ac:dyDescent="0.25">
      <c r="A11372" t="s">
        <v>203</v>
      </c>
      <c r="B11372" s="1" t="s">
        <v>10394</v>
      </c>
      <c r="C11372" t="s">
        <v>339</v>
      </c>
      <c r="D11372">
        <f t="shared" si="1593"/>
        <v>11370</v>
      </c>
      <c r="E11372" t="s">
        <v>924</v>
      </c>
      <c r="F11372" t="s">
        <v>10</v>
      </c>
      <c r="G11372" t="s">
        <v>4</v>
      </c>
      <c r="H11372" t="s">
        <v>11589</v>
      </c>
      <c r="I11372" s="4">
        <v>42509</v>
      </c>
      <c r="J11372">
        <f t="shared" si="1594"/>
        <v>3</v>
      </c>
      <c r="K11372">
        <f t="shared" si="1595"/>
        <v>6</v>
      </c>
      <c r="L11372" s="3">
        <f t="shared" si="1596"/>
        <v>42702</v>
      </c>
      <c r="M11372" t="str">
        <f t="shared" si="1597"/>
        <v>8:48</v>
      </c>
      <c r="N11372">
        <f t="shared" si="1598"/>
        <v>528</v>
      </c>
      <c r="O11372">
        <f t="shared" si="1599"/>
        <v>1</v>
      </c>
      <c r="P11372" t="str">
        <f t="shared" si="1600"/>
        <v>Work</v>
      </c>
      <c r="Q11372" t="str">
        <f>VLOOKUP(N11372,IF(P11372="Work",Intervals!$A$4:$C$9,Intervals!$F$4:$H$9),3,1)</f>
        <v>Int_7-17</v>
      </c>
      <c r="R11372" t="str">
        <f t="shared" si="1601"/>
        <v>1</v>
      </c>
      <c r="S11372">
        <f>VLOOKUP(N11372,IF(P11372="Work",Intervals!$A$4:$D$9,Intervals!$F$4:$I$9),4,1)</f>
        <v>3</v>
      </c>
    </row>
    <row r="11373" spans="1:19" x14ac:dyDescent="0.25">
      <c r="A11373" t="s">
        <v>221</v>
      </c>
      <c r="B11373" s="1" t="s">
        <v>10395</v>
      </c>
      <c r="C11373" t="s">
        <v>339</v>
      </c>
      <c r="D11373">
        <f t="shared" si="1593"/>
        <v>11371</v>
      </c>
      <c r="E11373" t="s">
        <v>924</v>
      </c>
      <c r="F11373" t="s">
        <v>10</v>
      </c>
      <c r="G11373" t="s">
        <v>4</v>
      </c>
      <c r="H11373" t="s">
        <v>11589</v>
      </c>
      <c r="I11373" s="4">
        <v>42509</v>
      </c>
      <c r="J11373">
        <f t="shared" si="1594"/>
        <v>3</v>
      </c>
      <c r="K11373">
        <f t="shared" si="1595"/>
        <v>6</v>
      </c>
      <c r="L11373" s="3">
        <f t="shared" si="1596"/>
        <v>42702</v>
      </c>
      <c r="M11373" t="str">
        <f t="shared" si="1597"/>
        <v>8:49</v>
      </c>
      <c r="N11373">
        <f t="shared" si="1598"/>
        <v>528.99999999999989</v>
      </c>
      <c r="O11373">
        <f t="shared" si="1599"/>
        <v>1</v>
      </c>
      <c r="P11373" t="str">
        <f t="shared" si="1600"/>
        <v>Work</v>
      </c>
      <c r="Q11373" t="str">
        <f>VLOOKUP(N11373,IF(P11373="Work",Intervals!$A$4:$C$9,Intervals!$F$4:$H$9),3,1)</f>
        <v>Int_7-17</v>
      </c>
      <c r="R11373" t="str">
        <f t="shared" si="1601"/>
        <v>1</v>
      </c>
      <c r="S11373">
        <f>VLOOKUP(N11373,IF(P11373="Work",Intervals!$A$4:$D$9,Intervals!$F$4:$I$9),4,1)</f>
        <v>3</v>
      </c>
    </row>
    <row r="11374" spans="1:19" x14ac:dyDescent="0.25">
      <c r="A11374" t="s">
        <v>201</v>
      </c>
      <c r="B11374" s="1" t="s">
        <v>10395</v>
      </c>
      <c r="C11374" t="s">
        <v>339</v>
      </c>
      <c r="D11374">
        <f t="shared" si="1593"/>
        <v>11372</v>
      </c>
      <c r="E11374" t="s">
        <v>924</v>
      </c>
      <c r="F11374" t="s">
        <v>10</v>
      </c>
      <c r="G11374" t="s">
        <v>4</v>
      </c>
      <c r="H11374" t="s">
        <v>11589</v>
      </c>
      <c r="I11374" s="4">
        <v>42509</v>
      </c>
      <c r="J11374">
        <f t="shared" si="1594"/>
        <v>3</v>
      </c>
      <c r="K11374">
        <f t="shared" si="1595"/>
        <v>6</v>
      </c>
      <c r="L11374" s="3">
        <f t="shared" si="1596"/>
        <v>42702</v>
      </c>
      <c r="M11374" t="str">
        <f t="shared" si="1597"/>
        <v>8:49</v>
      </c>
      <c r="N11374">
        <f t="shared" si="1598"/>
        <v>528.99999999999989</v>
      </c>
      <c r="O11374">
        <f t="shared" si="1599"/>
        <v>1</v>
      </c>
      <c r="P11374" t="str">
        <f t="shared" si="1600"/>
        <v>Work</v>
      </c>
      <c r="Q11374" t="str">
        <f>VLOOKUP(N11374,IF(P11374="Work",Intervals!$A$4:$C$9,Intervals!$F$4:$H$9),3,1)</f>
        <v>Int_7-17</v>
      </c>
      <c r="R11374" t="str">
        <f t="shared" si="1601"/>
        <v>1</v>
      </c>
      <c r="S11374">
        <f>VLOOKUP(N11374,IF(P11374="Work",Intervals!$A$4:$D$9,Intervals!$F$4:$I$9),4,1)</f>
        <v>3</v>
      </c>
    </row>
    <row r="11375" spans="1:19" x14ac:dyDescent="0.25">
      <c r="A11375" t="s">
        <v>82</v>
      </c>
      <c r="B11375" s="1" t="s">
        <v>10395</v>
      </c>
      <c r="C11375" t="s">
        <v>339</v>
      </c>
      <c r="D11375">
        <f t="shared" si="1593"/>
        <v>11373</v>
      </c>
      <c r="E11375" t="s">
        <v>1057</v>
      </c>
      <c r="F11375" t="s">
        <v>11561</v>
      </c>
      <c r="G11375" t="s">
        <v>30</v>
      </c>
      <c r="H11375" t="s">
        <v>11590</v>
      </c>
      <c r="I11375" t="s">
        <v>11664</v>
      </c>
      <c r="J11375">
        <f t="shared" si="1594"/>
        <v>3</v>
      </c>
      <c r="K11375">
        <f t="shared" si="1595"/>
        <v>6</v>
      </c>
      <c r="L11375" s="3">
        <f t="shared" si="1596"/>
        <v>42702</v>
      </c>
      <c r="M11375" t="str">
        <f t="shared" si="1597"/>
        <v>8:49</v>
      </c>
      <c r="N11375">
        <f t="shared" si="1598"/>
        <v>528.99999999999989</v>
      </c>
      <c r="O11375">
        <f t="shared" si="1599"/>
        <v>1</v>
      </c>
      <c r="P11375" t="str">
        <f t="shared" si="1600"/>
        <v>Work</v>
      </c>
      <c r="Q11375" t="str">
        <f>VLOOKUP(N11375,IF(P11375="Work",Intervals!$A$4:$C$9,Intervals!$F$4:$H$9),3,1)</f>
        <v>Int_7-17</v>
      </c>
      <c r="R11375" t="str">
        <f t="shared" si="1601"/>
        <v>1</v>
      </c>
      <c r="S11375">
        <f>VLOOKUP(N11375,IF(P11375="Work",Intervals!$A$4:$D$9,Intervals!$F$4:$I$9),4,1)</f>
        <v>3</v>
      </c>
    </row>
    <row r="11376" spans="1:19" x14ac:dyDescent="0.25">
      <c r="A11376" t="s">
        <v>102</v>
      </c>
      <c r="B11376" s="1" t="s">
        <v>10396</v>
      </c>
      <c r="C11376" t="s">
        <v>339</v>
      </c>
      <c r="D11376">
        <f t="shared" si="1593"/>
        <v>11374</v>
      </c>
      <c r="E11376" t="s">
        <v>924</v>
      </c>
      <c r="F11376" t="s">
        <v>10</v>
      </c>
      <c r="G11376" t="s">
        <v>4</v>
      </c>
      <c r="H11376" t="s">
        <v>11589</v>
      </c>
      <c r="I11376" s="4">
        <v>42509</v>
      </c>
      <c r="J11376">
        <f t="shared" si="1594"/>
        <v>3</v>
      </c>
      <c r="K11376">
        <f t="shared" si="1595"/>
        <v>6</v>
      </c>
      <c r="L11376" s="3">
        <f t="shared" si="1596"/>
        <v>42702</v>
      </c>
      <c r="M11376" t="str">
        <f t="shared" si="1597"/>
        <v>8:51</v>
      </c>
      <c r="N11376">
        <f t="shared" si="1598"/>
        <v>530.99999999999989</v>
      </c>
      <c r="O11376">
        <f t="shared" si="1599"/>
        <v>1</v>
      </c>
      <c r="P11376" t="str">
        <f t="shared" si="1600"/>
        <v>Work</v>
      </c>
      <c r="Q11376" t="str">
        <f>VLOOKUP(N11376,IF(P11376="Work",Intervals!$A$4:$C$9,Intervals!$F$4:$H$9),3,1)</f>
        <v>Int_7-17</v>
      </c>
      <c r="R11376" t="str">
        <f t="shared" si="1601"/>
        <v>1</v>
      </c>
      <c r="S11376">
        <f>VLOOKUP(N11376,IF(P11376="Work",Intervals!$A$4:$D$9,Intervals!$F$4:$I$9),4,1)</f>
        <v>3</v>
      </c>
    </row>
    <row r="11377" spans="1:19" x14ac:dyDescent="0.25">
      <c r="A11377" t="s">
        <v>249</v>
      </c>
      <c r="B11377" s="1" t="s">
        <v>10396</v>
      </c>
      <c r="C11377" t="s">
        <v>339</v>
      </c>
      <c r="D11377">
        <f t="shared" si="1593"/>
        <v>11375</v>
      </c>
      <c r="E11377" t="s">
        <v>392</v>
      </c>
      <c r="F11377" t="s">
        <v>11568</v>
      </c>
      <c r="G11377" t="s">
        <v>4</v>
      </c>
      <c r="H11377" t="s">
        <v>11589</v>
      </c>
      <c r="I11377" s="4">
        <v>42509</v>
      </c>
      <c r="J11377">
        <f t="shared" si="1594"/>
        <v>3</v>
      </c>
      <c r="K11377">
        <f t="shared" si="1595"/>
        <v>6</v>
      </c>
      <c r="L11377" s="3">
        <f t="shared" si="1596"/>
        <v>42702</v>
      </c>
      <c r="M11377" t="str">
        <f t="shared" si="1597"/>
        <v>8:51</v>
      </c>
      <c r="N11377">
        <f t="shared" si="1598"/>
        <v>530.99999999999989</v>
      </c>
      <c r="O11377">
        <f t="shared" si="1599"/>
        <v>1</v>
      </c>
      <c r="P11377" t="str">
        <f t="shared" si="1600"/>
        <v>Work</v>
      </c>
      <c r="Q11377" t="str">
        <f>VLOOKUP(N11377,IF(P11377="Work",Intervals!$A$4:$C$9,Intervals!$F$4:$H$9),3,1)</f>
        <v>Int_7-17</v>
      </c>
      <c r="R11377" t="str">
        <f t="shared" si="1601"/>
        <v>1</v>
      </c>
      <c r="S11377">
        <f>VLOOKUP(N11377,IF(P11377="Work",Intervals!$A$4:$D$9,Intervals!$F$4:$I$9),4,1)</f>
        <v>3</v>
      </c>
    </row>
    <row r="11378" spans="1:19" x14ac:dyDescent="0.25">
      <c r="A11378" t="s">
        <v>106</v>
      </c>
      <c r="B11378" s="1" t="s">
        <v>10397</v>
      </c>
      <c r="C11378" t="s">
        <v>339</v>
      </c>
      <c r="D11378">
        <f t="shared" si="1593"/>
        <v>11376</v>
      </c>
      <c r="E11378" t="s">
        <v>386</v>
      </c>
      <c r="F11378" t="s">
        <v>10</v>
      </c>
      <c r="G11378" t="s">
        <v>4</v>
      </c>
      <c r="H11378" t="s">
        <v>11603</v>
      </c>
      <c r="I11378" t="s">
        <v>11677</v>
      </c>
      <c r="J11378">
        <f t="shared" si="1594"/>
        <v>3</v>
      </c>
      <c r="K11378">
        <f t="shared" si="1595"/>
        <v>6</v>
      </c>
      <c r="L11378" s="3">
        <f t="shared" si="1596"/>
        <v>42702</v>
      </c>
      <c r="M11378" t="str">
        <f t="shared" si="1597"/>
        <v>8:53</v>
      </c>
      <c r="N11378">
        <f t="shared" si="1598"/>
        <v>532.99999999999989</v>
      </c>
      <c r="O11378">
        <f t="shared" si="1599"/>
        <v>1</v>
      </c>
      <c r="P11378" t="str">
        <f t="shared" si="1600"/>
        <v>Work</v>
      </c>
      <c r="Q11378" t="str">
        <f>VLOOKUP(N11378,IF(P11378="Work",Intervals!$A$4:$C$9,Intervals!$F$4:$H$9),3,1)</f>
        <v>Int_7-17</v>
      </c>
      <c r="R11378" t="str">
        <f t="shared" si="1601"/>
        <v>1</v>
      </c>
      <c r="S11378">
        <f>VLOOKUP(N11378,IF(P11378="Work",Intervals!$A$4:$D$9,Intervals!$F$4:$I$9),4,1)</f>
        <v>3</v>
      </c>
    </row>
    <row r="11379" spans="1:19" x14ac:dyDescent="0.25">
      <c r="A11379" t="s">
        <v>119</v>
      </c>
      <c r="B11379" s="1" t="s">
        <v>10398</v>
      </c>
      <c r="C11379" t="s">
        <v>339</v>
      </c>
      <c r="D11379">
        <f t="shared" si="1593"/>
        <v>11377</v>
      </c>
      <c r="E11379" t="s">
        <v>381</v>
      </c>
      <c r="F11379" t="s">
        <v>10</v>
      </c>
      <c r="G11379" t="s">
        <v>4</v>
      </c>
      <c r="H11379" t="s">
        <v>11589</v>
      </c>
      <c r="I11379" s="4">
        <v>42509</v>
      </c>
      <c r="J11379">
        <f t="shared" si="1594"/>
        <v>3</v>
      </c>
      <c r="K11379">
        <f t="shared" si="1595"/>
        <v>6</v>
      </c>
      <c r="L11379" s="3">
        <f t="shared" si="1596"/>
        <v>42702</v>
      </c>
      <c r="M11379" t="str">
        <f t="shared" si="1597"/>
        <v>8:54</v>
      </c>
      <c r="N11379">
        <f t="shared" si="1598"/>
        <v>534</v>
      </c>
      <c r="O11379">
        <f t="shared" si="1599"/>
        <v>1</v>
      </c>
      <c r="P11379" t="str">
        <f t="shared" si="1600"/>
        <v>Work</v>
      </c>
      <c r="Q11379" t="str">
        <f>VLOOKUP(N11379,IF(P11379="Work",Intervals!$A$4:$C$9,Intervals!$F$4:$H$9),3,1)</f>
        <v>Int_7-17</v>
      </c>
      <c r="R11379" t="str">
        <f t="shared" si="1601"/>
        <v>1</v>
      </c>
      <c r="S11379">
        <f>VLOOKUP(N11379,IF(P11379="Work",Intervals!$A$4:$D$9,Intervals!$F$4:$I$9),4,1)</f>
        <v>3</v>
      </c>
    </row>
    <row r="11380" spans="1:19" x14ac:dyDescent="0.25">
      <c r="A11380" t="s">
        <v>145</v>
      </c>
      <c r="B11380" s="1" t="s">
        <v>10399</v>
      </c>
      <c r="C11380" t="s">
        <v>339</v>
      </c>
      <c r="D11380">
        <f t="shared" si="1593"/>
        <v>11378</v>
      </c>
      <c r="E11380" t="s">
        <v>386</v>
      </c>
      <c r="F11380" t="s">
        <v>10</v>
      </c>
      <c r="G11380" t="s">
        <v>4</v>
      </c>
      <c r="H11380" t="s">
        <v>11603</v>
      </c>
      <c r="I11380" t="s">
        <v>11677</v>
      </c>
      <c r="J11380">
        <f t="shared" si="1594"/>
        <v>3</v>
      </c>
      <c r="K11380">
        <f t="shared" si="1595"/>
        <v>6</v>
      </c>
      <c r="L11380" s="3">
        <f t="shared" si="1596"/>
        <v>42702</v>
      </c>
      <c r="M11380" t="str">
        <f t="shared" si="1597"/>
        <v>8:57</v>
      </c>
      <c r="N11380">
        <f t="shared" si="1598"/>
        <v>536.99999999999989</v>
      </c>
      <c r="O11380">
        <f t="shared" si="1599"/>
        <v>1</v>
      </c>
      <c r="P11380" t="str">
        <f t="shared" si="1600"/>
        <v>Work</v>
      </c>
      <c r="Q11380" t="str">
        <f>VLOOKUP(N11380,IF(P11380="Work",Intervals!$A$4:$C$9,Intervals!$F$4:$H$9),3,1)</f>
        <v>Int_7-17</v>
      </c>
      <c r="R11380" t="str">
        <f t="shared" si="1601"/>
        <v>1</v>
      </c>
      <c r="S11380">
        <f>VLOOKUP(N11380,IF(P11380="Work",Intervals!$A$4:$D$9,Intervals!$F$4:$I$9),4,1)</f>
        <v>3</v>
      </c>
    </row>
    <row r="11381" spans="1:19" x14ac:dyDescent="0.25">
      <c r="A11381" t="s">
        <v>249</v>
      </c>
      <c r="B11381" s="1" t="s">
        <v>10400</v>
      </c>
      <c r="C11381" t="s">
        <v>339</v>
      </c>
      <c r="D11381">
        <f t="shared" si="1593"/>
        <v>11379</v>
      </c>
      <c r="E11381" t="s">
        <v>392</v>
      </c>
      <c r="F11381" t="s">
        <v>11568</v>
      </c>
      <c r="G11381" t="s">
        <v>4</v>
      </c>
      <c r="H11381" t="s">
        <v>11589</v>
      </c>
      <c r="I11381" s="4">
        <v>42509</v>
      </c>
      <c r="J11381">
        <f t="shared" si="1594"/>
        <v>3</v>
      </c>
      <c r="K11381">
        <f t="shared" si="1595"/>
        <v>6</v>
      </c>
      <c r="L11381" s="3">
        <f t="shared" si="1596"/>
        <v>42702</v>
      </c>
      <c r="M11381" t="str">
        <f t="shared" si="1597"/>
        <v>8:59</v>
      </c>
      <c r="N11381">
        <f t="shared" si="1598"/>
        <v>538.99999999999989</v>
      </c>
      <c r="O11381">
        <f t="shared" si="1599"/>
        <v>1</v>
      </c>
      <c r="P11381" t="str">
        <f t="shared" si="1600"/>
        <v>Work</v>
      </c>
      <c r="Q11381" t="str">
        <f>VLOOKUP(N11381,IF(P11381="Work",Intervals!$A$4:$C$9,Intervals!$F$4:$H$9),3,1)</f>
        <v>Int_7-17</v>
      </c>
      <c r="R11381" t="str">
        <f t="shared" si="1601"/>
        <v>1</v>
      </c>
      <c r="S11381">
        <f>VLOOKUP(N11381,IF(P11381="Work",Intervals!$A$4:$D$9,Intervals!$F$4:$I$9),4,1)</f>
        <v>3</v>
      </c>
    </row>
    <row r="11382" spans="1:19" x14ac:dyDescent="0.25">
      <c r="A11382" t="s">
        <v>174</v>
      </c>
      <c r="B11382" s="1" t="s">
        <v>10401</v>
      </c>
      <c r="C11382" t="s">
        <v>339</v>
      </c>
      <c r="D11382">
        <f t="shared" si="1593"/>
        <v>11380</v>
      </c>
      <c r="E11382" t="s">
        <v>413</v>
      </c>
      <c r="F11382" t="s">
        <v>10</v>
      </c>
      <c r="G11382" t="s">
        <v>4</v>
      </c>
      <c r="H11382" t="s">
        <v>11589</v>
      </c>
      <c r="I11382" s="4">
        <v>42509</v>
      </c>
      <c r="J11382">
        <f t="shared" si="1594"/>
        <v>3</v>
      </c>
      <c r="K11382">
        <f t="shared" si="1595"/>
        <v>6</v>
      </c>
      <c r="L11382" s="3">
        <f t="shared" si="1596"/>
        <v>42702</v>
      </c>
      <c r="M11382" t="str">
        <f t="shared" si="1597"/>
        <v>9:1</v>
      </c>
      <c r="N11382">
        <f t="shared" si="1598"/>
        <v>541.00000000000011</v>
      </c>
      <c r="O11382">
        <f t="shared" si="1599"/>
        <v>1</v>
      </c>
      <c r="P11382" t="str">
        <f t="shared" si="1600"/>
        <v>Work</v>
      </c>
      <c r="Q11382" t="str">
        <f>VLOOKUP(N11382,IF(P11382="Work",Intervals!$A$4:$C$9,Intervals!$F$4:$H$9),3,1)</f>
        <v>Int_7-17</v>
      </c>
      <c r="R11382" t="str">
        <f t="shared" si="1601"/>
        <v>1</v>
      </c>
      <c r="S11382">
        <f>VLOOKUP(N11382,IF(P11382="Work",Intervals!$A$4:$D$9,Intervals!$F$4:$I$9),4,1)</f>
        <v>3</v>
      </c>
    </row>
    <row r="11383" spans="1:19" x14ac:dyDescent="0.25">
      <c r="A11383" t="s">
        <v>325</v>
      </c>
      <c r="B11383" s="1" t="s">
        <v>10402</v>
      </c>
      <c r="C11383" t="s">
        <v>339</v>
      </c>
      <c r="D11383">
        <f t="shared" si="1593"/>
        <v>11381</v>
      </c>
      <c r="E11383" t="s">
        <v>1205</v>
      </c>
      <c r="F11383" t="s">
        <v>3</v>
      </c>
      <c r="G11383" t="s">
        <v>4</v>
      </c>
      <c r="H11383" t="s">
        <v>11597</v>
      </c>
      <c r="I11383" t="s">
        <v>11671</v>
      </c>
      <c r="J11383">
        <f t="shared" si="1594"/>
        <v>3</v>
      </c>
      <c r="K11383">
        <f t="shared" si="1595"/>
        <v>6</v>
      </c>
      <c r="L11383" s="3">
        <f t="shared" si="1596"/>
        <v>42702</v>
      </c>
      <c r="M11383" t="str">
        <f t="shared" si="1597"/>
        <v>9:3</v>
      </c>
      <c r="N11383">
        <f t="shared" si="1598"/>
        <v>543.00000000000011</v>
      </c>
      <c r="O11383">
        <f t="shared" si="1599"/>
        <v>1</v>
      </c>
      <c r="P11383" t="str">
        <f t="shared" si="1600"/>
        <v>Work</v>
      </c>
      <c r="Q11383" t="str">
        <f>VLOOKUP(N11383,IF(P11383="Work",Intervals!$A$4:$C$9,Intervals!$F$4:$H$9),3,1)</f>
        <v>Int_7-17</v>
      </c>
      <c r="R11383" t="str">
        <f t="shared" si="1601"/>
        <v>1</v>
      </c>
      <c r="S11383">
        <f>VLOOKUP(N11383,IF(P11383="Work",Intervals!$A$4:$D$9,Intervals!$F$4:$I$9),4,1)</f>
        <v>3</v>
      </c>
    </row>
    <row r="11384" spans="1:19" x14ac:dyDescent="0.25">
      <c r="A11384" t="s">
        <v>92</v>
      </c>
      <c r="B11384" s="1" t="s">
        <v>62</v>
      </c>
      <c r="C11384" t="s">
        <v>339</v>
      </c>
      <c r="D11384">
        <f t="shared" si="1593"/>
        <v>11382</v>
      </c>
      <c r="E11384" t="s">
        <v>1180</v>
      </c>
      <c r="F11384" t="s">
        <v>10</v>
      </c>
      <c r="G11384" t="s">
        <v>11581</v>
      </c>
      <c r="H11384" t="s">
        <v>11632</v>
      </c>
      <c r="I11384" t="s">
        <v>11706</v>
      </c>
      <c r="J11384">
        <f t="shared" si="1594"/>
        <v>3</v>
      </c>
      <c r="K11384">
        <f t="shared" si="1595"/>
        <v>6</v>
      </c>
      <c r="L11384" s="3">
        <f t="shared" si="1596"/>
        <v>42702</v>
      </c>
      <c r="M11384" t="str">
        <f t="shared" si="1597"/>
        <v>9:5</v>
      </c>
      <c r="N11384">
        <f t="shared" si="1598"/>
        <v>545.00000000000011</v>
      </c>
      <c r="O11384">
        <f t="shared" si="1599"/>
        <v>1</v>
      </c>
      <c r="P11384" t="str">
        <f t="shared" si="1600"/>
        <v>Work</v>
      </c>
      <c r="Q11384" t="str">
        <f>VLOOKUP(N11384,IF(P11384="Work",Intervals!$A$4:$C$9,Intervals!$F$4:$H$9),3,1)</f>
        <v>Int_7-17</v>
      </c>
      <c r="R11384" t="str">
        <f t="shared" si="1601"/>
        <v>1</v>
      </c>
      <c r="S11384">
        <f>VLOOKUP(N11384,IF(P11384="Work",Intervals!$A$4:$D$9,Intervals!$F$4:$I$9),4,1)</f>
        <v>3</v>
      </c>
    </row>
    <row r="11385" spans="1:19" x14ac:dyDescent="0.25">
      <c r="A11385" t="s">
        <v>223</v>
      </c>
      <c r="B11385" s="1" t="s">
        <v>62</v>
      </c>
      <c r="C11385" t="s">
        <v>339</v>
      </c>
      <c r="D11385">
        <f t="shared" si="1593"/>
        <v>11383</v>
      </c>
      <c r="E11385" t="s">
        <v>410</v>
      </c>
      <c r="F11385" t="s">
        <v>3</v>
      </c>
      <c r="G11385" t="s">
        <v>4</v>
      </c>
      <c r="H11385" t="s">
        <v>11589</v>
      </c>
      <c r="I11385" s="4">
        <v>42509</v>
      </c>
      <c r="J11385">
        <f t="shared" si="1594"/>
        <v>3</v>
      </c>
      <c r="K11385">
        <f t="shared" si="1595"/>
        <v>6</v>
      </c>
      <c r="L11385" s="3">
        <f t="shared" si="1596"/>
        <v>42702</v>
      </c>
      <c r="M11385" t="str">
        <f t="shared" si="1597"/>
        <v>9:5</v>
      </c>
      <c r="N11385">
        <f t="shared" si="1598"/>
        <v>545.00000000000011</v>
      </c>
      <c r="O11385">
        <f t="shared" si="1599"/>
        <v>1</v>
      </c>
      <c r="P11385" t="str">
        <f t="shared" si="1600"/>
        <v>Work</v>
      </c>
      <c r="Q11385" t="str">
        <f>VLOOKUP(N11385,IF(P11385="Work",Intervals!$A$4:$C$9,Intervals!$F$4:$H$9),3,1)</f>
        <v>Int_7-17</v>
      </c>
      <c r="R11385" t="str">
        <f t="shared" si="1601"/>
        <v>1</v>
      </c>
      <c r="S11385">
        <f>VLOOKUP(N11385,IF(P11385="Work",Intervals!$A$4:$D$9,Intervals!$F$4:$I$9),4,1)</f>
        <v>3</v>
      </c>
    </row>
    <row r="11386" spans="1:19" x14ac:dyDescent="0.25">
      <c r="A11386" t="s">
        <v>259</v>
      </c>
      <c r="B11386" s="1" t="s">
        <v>10403</v>
      </c>
      <c r="C11386" t="s">
        <v>339</v>
      </c>
      <c r="D11386">
        <f t="shared" si="1593"/>
        <v>11384</v>
      </c>
      <c r="E11386" t="s">
        <v>384</v>
      </c>
      <c r="F11386" t="s">
        <v>10</v>
      </c>
      <c r="G11386" t="s">
        <v>4</v>
      </c>
      <c r="H11386" t="s">
        <v>11589</v>
      </c>
      <c r="I11386" s="4">
        <v>42509</v>
      </c>
      <c r="J11386">
        <f t="shared" si="1594"/>
        <v>3</v>
      </c>
      <c r="K11386">
        <f t="shared" si="1595"/>
        <v>6</v>
      </c>
      <c r="L11386" s="3">
        <f t="shared" si="1596"/>
        <v>42702</v>
      </c>
      <c r="M11386" t="str">
        <f t="shared" si="1597"/>
        <v>9:7</v>
      </c>
      <c r="N11386">
        <f t="shared" si="1598"/>
        <v>547.00000000000011</v>
      </c>
      <c r="O11386">
        <f t="shared" si="1599"/>
        <v>1</v>
      </c>
      <c r="P11386" t="str">
        <f t="shared" si="1600"/>
        <v>Work</v>
      </c>
      <c r="Q11386" t="str">
        <f>VLOOKUP(N11386,IF(P11386="Work",Intervals!$A$4:$C$9,Intervals!$F$4:$H$9),3,1)</f>
        <v>Int_7-17</v>
      </c>
      <c r="R11386" t="str">
        <f t="shared" si="1601"/>
        <v>1</v>
      </c>
      <c r="S11386">
        <f>VLOOKUP(N11386,IF(P11386="Work",Intervals!$A$4:$D$9,Intervals!$F$4:$I$9),4,1)</f>
        <v>3</v>
      </c>
    </row>
    <row r="11387" spans="1:19" x14ac:dyDescent="0.25">
      <c r="A11387" t="s">
        <v>310</v>
      </c>
      <c r="B11387" s="1" t="s">
        <v>10404</v>
      </c>
      <c r="C11387" t="s">
        <v>339</v>
      </c>
      <c r="D11387">
        <f t="shared" si="1593"/>
        <v>11385</v>
      </c>
      <c r="E11387" t="s">
        <v>924</v>
      </c>
      <c r="F11387" t="s">
        <v>10</v>
      </c>
      <c r="G11387" t="s">
        <v>4</v>
      </c>
      <c r="H11387" t="s">
        <v>11589</v>
      </c>
      <c r="I11387" s="4">
        <v>42509</v>
      </c>
      <c r="J11387">
        <f t="shared" si="1594"/>
        <v>3</v>
      </c>
      <c r="K11387">
        <f t="shared" si="1595"/>
        <v>6</v>
      </c>
      <c r="L11387" s="3">
        <f t="shared" si="1596"/>
        <v>42702</v>
      </c>
      <c r="M11387" t="str">
        <f t="shared" si="1597"/>
        <v>9:9</v>
      </c>
      <c r="N11387">
        <f t="shared" si="1598"/>
        <v>549.00000000000011</v>
      </c>
      <c r="O11387">
        <f t="shared" si="1599"/>
        <v>1</v>
      </c>
      <c r="P11387" t="str">
        <f t="shared" si="1600"/>
        <v>Work</v>
      </c>
      <c r="Q11387" t="str">
        <f>VLOOKUP(N11387,IF(P11387="Work",Intervals!$A$4:$C$9,Intervals!$F$4:$H$9),3,1)</f>
        <v>Int_7-17</v>
      </c>
      <c r="R11387" t="str">
        <f t="shared" si="1601"/>
        <v>1</v>
      </c>
      <c r="S11387">
        <f>VLOOKUP(N11387,IF(P11387="Work",Intervals!$A$4:$D$9,Intervals!$F$4:$I$9),4,1)</f>
        <v>3</v>
      </c>
    </row>
    <row r="11388" spans="1:19" x14ac:dyDescent="0.25">
      <c r="A11388" t="s">
        <v>100</v>
      </c>
      <c r="B11388" s="1" t="s">
        <v>10405</v>
      </c>
      <c r="C11388" t="s">
        <v>339</v>
      </c>
      <c r="D11388">
        <f t="shared" si="1593"/>
        <v>11386</v>
      </c>
      <c r="E11388" t="s">
        <v>1206</v>
      </c>
      <c r="F11388" t="s">
        <v>11566</v>
      </c>
      <c r="G11388" t="s">
        <v>30</v>
      </c>
      <c r="H11388" t="s">
        <v>11590</v>
      </c>
      <c r="I11388" t="s">
        <v>11664</v>
      </c>
      <c r="J11388">
        <f t="shared" si="1594"/>
        <v>3</v>
      </c>
      <c r="K11388">
        <f t="shared" si="1595"/>
        <v>6</v>
      </c>
      <c r="L11388" s="3">
        <f t="shared" si="1596"/>
        <v>42702</v>
      </c>
      <c r="M11388" t="str">
        <f t="shared" si="1597"/>
        <v>9:10</v>
      </c>
      <c r="N11388">
        <f t="shared" si="1598"/>
        <v>550</v>
      </c>
      <c r="O11388">
        <f t="shared" si="1599"/>
        <v>1</v>
      </c>
      <c r="P11388" t="str">
        <f t="shared" si="1600"/>
        <v>Work</v>
      </c>
      <c r="Q11388" t="str">
        <f>VLOOKUP(N11388,IF(P11388="Work",Intervals!$A$4:$C$9,Intervals!$F$4:$H$9),3,1)</f>
        <v>Int_7-17</v>
      </c>
      <c r="R11388" t="str">
        <f t="shared" si="1601"/>
        <v>1</v>
      </c>
      <c r="S11388">
        <f>VLOOKUP(N11388,IF(P11388="Work",Intervals!$A$4:$D$9,Intervals!$F$4:$I$9),4,1)</f>
        <v>3</v>
      </c>
    </row>
    <row r="11389" spans="1:19" x14ac:dyDescent="0.25">
      <c r="A11389" t="s">
        <v>90</v>
      </c>
      <c r="B11389" s="1" t="s">
        <v>10405</v>
      </c>
      <c r="C11389" t="s">
        <v>339</v>
      </c>
      <c r="D11389">
        <f t="shared" si="1593"/>
        <v>11387</v>
      </c>
      <c r="E11389" t="s">
        <v>924</v>
      </c>
      <c r="F11389" t="s">
        <v>10</v>
      </c>
      <c r="G11389" t="s">
        <v>4</v>
      </c>
      <c r="H11389" t="s">
        <v>11589</v>
      </c>
      <c r="I11389" s="4">
        <v>42509</v>
      </c>
      <c r="J11389">
        <f t="shared" si="1594"/>
        <v>3</v>
      </c>
      <c r="K11389">
        <f t="shared" si="1595"/>
        <v>6</v>
      </c>
      <c r="L11389" s="3">
        <f t="shared" si="1596"/>
        <v>42702</v>
      </c>
      <c r="M11389" t="str">
        <f t="shared" si="1597"/>
        <v>9:10</v>
      </c>
      <c r="N11389">
        <f t="shared" si="1598"/>
        <v>550</v>
      </c>
      <c r="O11389">
        <f t="shared" si="1599"/>
        <v>1</v>
      </c>
      <c r="P11389" t="str">
        <f t="shared" si="1600"/>
        <v>Work</v>
      </c>
      <c r="Q11389" t="str">
        <f>VLOOKUP(N11389,IF(P11389="Work",Intervals!$A$4:$C$9,Intervals!$F$4:$H$9),3,1)</f>
        <v>Int_7-17</v>
      </c>
      <c r="R11389" t="str">
        <f t="shared" si="1601"/>
        <v>1</v>
      </c>
      <c r="S11389">
        <f>VLOOKUP(N11389,IF(P11389="Work",Intervals!$A$4:$D$9,Intervals!$F$4:$I$9),4,1)</f>
        <v>3</v>
      </c>
    </row>
    <row r="11390" spans="1:19" x14ac:dyDescent="0.25">
      <c r="A11390" t="s">
        <v>91</v>
      </c>
      <c r="B11390" s="1" t="s">
        <v>10406</v>
      </c>
      <c r="C11390" t="s">
        <v>339</v>
      </c>
      <c r="D11390">
        <f t="shared" si="1593"/>
        <v>11388</v>
      </c>
      <c r="E11390" t="s">
        <v>924</v>
      </c>
      <c r="F11390" t="s">
        <v>10</v>
      </c>
      <c r="G11390" t="s">
        <v>4</v>
      </c>
      <c r="H11390" t="s">
        <v>11589</v>
      </c>
      <c r="I11390" s="4">
        <v>42509</v>
      </c>
      <c r="J11390">
        <f t="shared" si="1594"/>
        <v>3</v>
      </c>
      <c r="K11390">
        <f t="shared" si="1595"/>
        <v>6</v>
      </c>
      <c r="L11390" s="3">
        <f t="shared" si="1596"/>
        <v>42702</v>
      </c>
      <c r="M11390" t="str">
        <f t="shared" si="1597"/>
        <v>9:12</v>
      </c>
      <c r="N11390">
        <f t="shared" si="1598"/>
        <v>552</v>
      </c>
      <c r="O11390">
        <f t="shared" si="1599"/>
        <v>1</v>
      </c>
      <c r="P11390" t="str">
        <f t="shared" si="1600"/>
        <v>Work</v>
      </c>
      <c r="Q11390" t="str">
        <f>VLOOKUP(N11390,IF(P11390="Work",Intervals!$A$4:$C$9,Intervals!$F$4:$H$9),3,1)</f>
        <v>Int_7-17</v>
      </c>
      <c r="R11390" t="str">
        <f t="shared" si="1601"/>
        <v>1</v>
      </c>
      <c r="S11390">
        <f>VLOOKUP(N11390,IF(P11390="Work",Intervals!$A$4:$D$9,Intervals!$F$4:$I$9),4,1)</f>
        <v>3</v>
      </c>
    </row>
    <row r="11391" spans="1:19" x14ac:dyDescent="0.25">
      <c r="A11391" t="s">
        <v>247</v>
      </c>
      <c r="B11391" s="1" t="s">
        <v>10406</v>
      </c>
      <c r="C11391" t="s">
        <v>339</v>
      </c>
      <c r="D11391">
        <f t="shared" si="1593"/>
        <v>11389</v>
      </c>
      <c r="E11391" t="s">
        <v>384</v>
      </c>
      <c r="F11391" t="s">
        <v>10</v>
      </c>
      <c r="G11391" t="s">
        <v>4</v>
      </c>
      <c r="H11391" t="s">
        <v>11589</v>
      </c>
      <c r="I11391" s="4">
        <v>42509</v>
      </c>
      <c r="J11391">
        <f t="shared" si="1594"/>
        <v>3</v>
      </c>
      <c r="K11391">
        <f t="shared" si="1595"/>
        <v>6</v>
      </c>
      <c r="L11391" s="3">
        <f t="shared" si="1596"/>
        <v>42702</v>
      </c>
      <c r="M11391" t="str">
        <f t="shared" si="1597"/>
        <v>9:12</v>
      </c>
      <c r="N11391">
        <f t="shared" si="1598"/>
        <v>552</v>
      </c>
      <c r="O11391">
        <f t="shared" si="1599"/>
        <v>1</v>
      </c>
      <c r="P11391" t="str">
        <f t="shared" si="1600"/>
        <v>Work</v>
      </c>
      <c r="Q11391" t="str">
        <f>VLOOKUP(N11391,IF(P11391="Work",Intervals!$A$4:$C$9,Intervals!$F$4:$H$9),3,1)</f>
        <v>Int_7-17</v>
      </c>
      <c r="R11391" t="str">
        <f t="shared" si="1601"/>
        <v>1</v>
      </c>
      <c r="S11391">
        <f>VLOOKUP(N11391,IF(P11391="Work",Intervals!$A$4:$D$9,Intervals!$F$4:$I$9),4,1)</f>
        <v>3</v>
      </c>
    </row>
    <row r="11392" spans="1:19" x14ac:dyDescent="0.25">
      <c r="A11392" t="s">
        <v>134</v>
      </c>
      <c r="B11392" s="1" t="s">
        <v>10406</v>
      </c>
      <c r="C11392" t="s">
        <v>339</v>
      </c>
      <c r="D11392">
        <f t="shared" si="1593"/>
        <v>11390</v>
      </c>
      <c r="E11392" t="s">
        <v>381</v>
      </c>
      <c r="F11392" t="s">
        <v>10</v>
      </c>
      <c r="G11392" t="s">
        <v>4</v>
      </c>
      <c r="H11392" t="s">
        <v>11589</v>
      </c>
      <c r="I11392" s="4">
        <v>42509</v>
      </c>
      <c r="J11392">
        <f t="shared" si="1594"/>
        <v>3</v>
      </c>
      <c r="K11392">
        <f t="shared" si="1595"/>
        <v>6</v>
      </c>
      <c r="L11392" s="3">
        <f t="shared" si="1596"/>
        <v>42702</v>
      </c>
      <c r="M11392" t="str">
        <f t="shared" si="1597"/>
        <v>9:12</v>
      </c>
      <c r="N11392">
        <f t="shared" si="1598"/>
        <v>552</v>
      </c>
      <c r="O11392">
        <f t="shared" si="1599"/>
        <v>1</v>
      </c>
      <c r="P11392" t="str">
        <f t="shared" si="1600"/>
        <v>Work</v>
      </c>
      <c r="Q11392" t="str">
        <f>VLOOKUP(N11392,IF(P11392="Work",Intervals!$A$4:$C$9,Intervals!$F$4:$H$9),3,1)</f>
        <v>Int_7-17</v>
      </c>
      <c r="R11392" t="str">
        <f t="shared" si="1601"/>
        <v>1</v>
      </c>
      <c r="S11392">
        <f>VLOOKUP(N11392,IF(P11392="Work",Intervals!$A$4:$D$9,Intervals!$F$4:$I$9),4,1)</f>
        <v>3</v>
      </c>
    </row>
    <row r="11393" spans="1:19" x14ac:dyDescent="0.25">
      <c r="A11393" t="s">
        <v>253</v>
      </c>
      <c r="B11393" s="1" t="s">
        <v>10407</v>
      </c>
      <c r="C11393" t="s">
        <v>339</v>
      </c>
      <c r="D11393">
        <f t="shared" si="1593"/>
        <v>11391</v>
      </c>
      <c r="E11393" t="s">
        <v>409</v>
      </c>
      <c r="F11393" t="s">
        <v>11563</v>
      </c>
      <c r="G11393" t="s">
        <v>4</v>
      </c>
      <c r="H11393" t="s">
        <v>11589</v>
      </c>
      <c r="I11393" s="4">
        <v>42509</v>
      </c>
      <c r="J11393">
        <f t="shared" si="1594"/>
        <v>3</v>
      </c>
      <c r="K11393">
        <f t="shared" si="1595"/>
        <v>6</v>
      </c>
      <c r="L11393" s="3">
        <f t="shared" si="1596"/>
        <v>42702</v>
      </c>
      <c r="M11393" t="str">
        <f t="shared" si="1597"/>
        <v>9:13</v>
      </c>
      <c r="N11393">
        <f t="shared" si="1598"/>
        <v>553.00000000000011</v>
      </c>
      <c r="O11393">
        <f t="shared" si="1599"/>
        <v>1</v>
      </c>
      <c r="P11393" t="str">
        <f t="shared" si="1600"/>
        <v>Work</v>
      </c>
      <c r="Q11393" t="str">
        <f>VLOOKUP(N11393,IF(P11393="Work",Intervals!$A$4:$C$9,Intervals!$F$4:$H$9),3,1)</f>
        <v>Int_7-17</v>
      </c>
      <c r="R11393" t="str">
        <f t="shared" si="1601"/>
        <v>1</v>
      </c>
      <c r="S11393">
        <f>VLOOKUP(N11393,IF(P11393="Work",Intervals!$A$4:$D$9,Intervals!$F$4:$I$9),4,1)</f>
        <v>3</v>
      </c>
    </row>
    <row r="11394" spans="1:19" x14ac:dyDescent="0.25">
      <c r="A11394" t="s">
        <v>174</v>
      </c>
      <c r="B11394" s="1" t="s">
        <v>10407</v>
      </c>
      <c r="C11394" t="s">
        <v>339</v>
      </c>
      <c r="D11394">
        <f t="shared" si="1593"/>
        <v>11392</v>
      </c>
      <c r="E11394" t="s">
        <v>413</v>
      </c>
      <c r="F11394" t="s">
        <v>10</v>
      </c>
      <c r="G11394" t="s">
        <v>4</v>
      </c>
      <c r="H11394" t="s">
        <v>11589</v>
      </c>
      <c r="I11394" s="4">
        <v>42509</v>
      </c>
      <c r="J11394">
        <f t="shared" si="1594"/>
        <v>3</v>
      </c>
      <c r="K11394">
        <f t="shared" si="1595"/>
        <v>6</v>
      </c>
      <c r="L11394" s="3">
        <f t="shared" si="1596"/>
        <v>42702</v>
      </c>
      <c r="M11394" t="str">
        <f t="shared" si="1597"/>
        <v>9:13</v>
      </c>
      <c r="N11394">
        <f t="shared" si="1598"/>
        <v>553.00000000000011</v>
      </c>
      <c r="O11394">
        <f t="shared" si="1599"/>
        <v>1</v>
      </c>
      <c r="P11394" t="str">
        <f t="shared" si="1600"/>
        <v>Work</v>
      </c>
      <c r="Q11394" t="str">
        <f>VLOOKUP(N11394,IF(P11394="Work",Intervals!$A$4:$C$9,Intervals!$F$4:$H$9),3,1)</f>
        <v>Int_7-17</v>
      </c>
      <c r="R11394" t="str">
        <f t="shared" si="1601"/>
        <v>1</v>
      </c>
      <c r="S11394">
        <f>VLOOKUP(N11394,IF(P11394="Work",Intervals!$A$4:$D$9,Intervals!$F$4:$I$9),4,1)</f>
        <v>3</v>
      </c>
    </row>
    <row r="11395" spans="1:19" x14ac:dyDescent="0.25">
      <c r="A11395" t="s">
        <v>170</v>
      </c>
      <c r="B11395" s="1" t="s">
        <v>10407</v>
      </c>
      <c r="C11395" t="s">
        <v>339</v>
      </c>
      <c r="D11395">
        <f t="shared" ref="D11395:D11458" si="1602">ROW()-ROW($D$2)</f>
        <v>11393</v>
      </c>
      <c r="E11395" t="s">
        <v>347</v>
      </c>
      <c r="F11395" t="s">
        <v>10</v>
      </c>
      <c r="G11395" t="s">
        <v>4</v>
      </c>
      <c r="H11395" t="s">
        <v>11589</v>
      </c>
      <c r="I11395" s="4">
        <v>42509</v>
      </c>
      <c r="J11395">
        <f t="shared" ref="J11395:J11458" si="1603">SEARCH("-",B11395)</f>
        <v>3</v>
      </c>
      <c r="K11395">
        <f t="shared" ref="K11395:K11458" si="1604">SEARCH("-",B11395,J11395+1)</f>
        <v>6</v>
      </c>
      <c r="L11395" s="3">
        <f t="shared" ref="L11395:L11458" si="1605">DATE(MID(B11395,K11395+1,4),LEFT(B11395,J11395-1),MID(B11395,J11395+1,K11395-J11395-1))</f>
        <v>42702</v>
      </c>
      <c r="M11395" t="str">
        <f t="shared" ref="M11395:M11458" si="1606">MID(B11395,SEARCH(" ",B11395)+1,99)</f>
        <v>9:13</v>
      </c>
      <c r="N11395">
        <f t="shared" ref="N11395:N11458" si="1607">((M11395+1)-"1.1.1900  0:00:00")*24*60</f>
        <v>553.00000000000011</v>
      </c>
      <c r="O11395">
        <f t="shared" ref="O11395:O11458" si="1608">WEEKDAY(L11395,2)</f>
        <v>1</v>
      </c>
      <c r="P11395" t="str">
        <f t="shared" ref="P11395:P11458" si="1609">IF(O11395&gt;5,"NonWork","Work")</f>
        <v>Work</v>
      </c>
      <c r="Q11395" t="str">
        <f>VLOOKUP(N11395,IF(P11395="Work",Intervals!$A$4:$C$9,Intervals!$F$4:$H$9),3,1)</f>
        <v>Int_7-17</v>
      </c>
      <c r="R11395" t="str">
        <f t="shared" ref="R11395:R11458" si="1610">IF(O11395&gt;5,"2","1")</f>
        <v>1</v>
      </c>
      <c r="S11395">
        <f>VLOOKUP(N11395,IF(P11395="Work",Intervals!$A$4:$D$9,Intervals!$F$4:$I$9),4,1)</f>
        <v>3</v>
      </c>
    </row>
    <row r="11396" spans="1:19" x14ac:dyDescent="0.25">
      <c r="A11396" t="s">
        <v>166</v>
      </c>
      <c r="B11396" s="1" t="s">
        <v>10408</v>
      </c>
      <c r="C11396" t="s">
        <v>339</v>
      </c>
      <c r="D11396">
        <f t="shared" si="1602"/>
        <v>11394</v>
      </c>
      <c r="E11396" t="s">
        <v>924</v>
      </c>
      <c r="F11396" t="s">
        <v>10</v>
      </c>
      <c r="G11396" t="s">
        <v>4</v>
      </c>
      <c r="H11396" t="s">
        <v>11589</v>
      </c>
      <c r="I11396" s="4">
        <v>42509</v>
      </c>
      <c r="J11396">
        <f t="shared" si="1603"/>
        <v>3</v>
      </c>
      <c r="K11396">
        <f t="shared" si="1604"/>
        <v>6</v>
      </c>
      <c r="L11396" s="3">
        <f t="shared" si="1605"/>
        <v>42702</v>
      </c>
      <c r="M11396" t="str">
        <f t="shared" si="1606"/>
        <v>9:16</v>
      </c>
      <c r="N11396">
        <f t="shared" si="1607"/>
        <v>556</v>
      </c>
      <c r="O11396">
        <f t="shared" si="1608"/>
        <v>1</v>
      </c>
      <c r="P11396" t="str">
        <f t="shared" si="1609"/>
        <v>Work</v>
      </c>
      <c r="Q11396" t="str">
        <f>VLOOKUP(N11396,IF(P11396="Work",Intervals!$A$4:$C$9,Intervals!$F$4:$H$9),3,1)</f>
        <v>Int_7-17</v>
      </c>
      <c r="R11396" t="str">
        <f t="shared" si="1610"/>
        <v>1</v>
      </c>
      <c r="S11396">
        <f>VLOOKUP(N11396,IF(P11396="Work",Intervals!$A$4:$D$9,Intervals!$F$4:$I$9),4,1)</f>
        <v>3</v>
      </c>
    </row>
    <row r="11397" spans="1:19" x14ac:dyDescent="0.25">
      <c r="A11397" t="s">
        <v>178</v>
      </c>
      <c r="B11397" s="1" t="s">
        <v>10409</v>
      </c>
      <c r="C11397" t="s">
        <v>339</v>
      </c>
      <c r="D11397">
        <f t="shared" si="1602"/>
        <v>11395</v>
      </c>
      <c r="E11397" t="s">
        <v>417</v>
      </c>
      <c r="F11397" t="s">
        <v>11570</v>
      </c>
      <c r="G11397" t="s">
        <v>4</v>
      </c>
      <c r="H11397" t="s">
        <v>11612</v>
      </c>
      <c r="I11397" t="s">
        <v>11686</v>
      </c>
      <c r="J11397">
        <f t="shared" si="1603"/>
        <v>3</v>
      </c>
      <c r="K11397">
        <f t="shared" si="1604"/>
        <v>6</v>
      </c>
      <c r="L11397" s="3">
        <f t="shared" si="1605"/>
        <v>42702</v>
      </c>
      <c r="M11397" t="str">
        <f t="shared" si="1606"/>
        <v>9:20</v>
      </c>
      <c r="N11397">
        <f t="shared" si="1607"/>
        <v>559.99999999999989</v>
      </c>
      <c r="O11397">
        <f t="shared" si="1608"/>
        <v>1</v>
      </c>
      <c r="P11397" t="str">
        <f t="shared" si="1609"/>
        <v>Work</v>
      </c>
      <c r="Q11397" t="str">
        <f>VLOOKUP(N11397,IF(P11397="Work",Intervals!$A$4:$C$9,Intervals!$F$4:$H$9),3,1)</f>
        <v>Int_7-17</v>
      </c>
      <c r="R11397" t="str">
        <f t="shared" si="1610"/>
        <v>1</v>
      </c>
      <c r="S11397">
        <f>VLOOKUP(N11397,IF(P11397="Work",Intervals!$A$4:$D$9,Intervals!$F$4:$I$9),4,1)</f>
        <v>3</v>
      </c>
    </row>
    <row r="11398" spans="1:19" x14ac:dyDescent="0.25">
      <c r="A11398" t="s">
        <v>163</v>
      </c>
      <c r="B11398" s="1" t="s">
        <v>10409</v>
      </c>
      <c r="C11398" t="s">
        <v>339</v>
      </c>
      <c r="D11398">
        <f t="shared" si="1602"/>
        <v>11396</v>
      </c>
      <c r="E11398" t="s">
        <v>381</v>
      </c>
      <c r="F11398" t="s">
        <v>10</v>
      </c>
      <c r="G11398" t="s">
        <v>4</v>
      </c>
      <c r="H11398" t="s">
        <v>11589</v>
      </c>
      <c r="I11398" s="4">
        <v>42509</v>
      </c>
      <c r="J11398">
        <f t="shared" si="1603"/>
        <v>3</v>
      </c>
      <c r="K11398">
        <f t="shared" si="1604"/>
        <v>6</v>
      </c>
      <c r="L11398" s="3">
        <f t="shared" si="1605"/>
        <v>42702</v>
      </c>
      <c r="M11398" t="str">
        <f t="shared" si="1606"/>
        <v>9:20</v>
      </c>
      <c r="N11398">
        <f t="shared" si="1607"/>
        <v>559.99999999999989</v>
      </c>
      <c r="O11398">
        <f t="shared" si="1608"/>
        <v>1</v>
      </c>
      <c r="P11398" t="str">
        <f t="shared" si="1609"/>
        <v>Work</v>
      </c>
      <c r="Q11398" t="str">
        <f>VLOOKUP(N11398,IF(P11398="Work",Intervals!$A$4:$C$9,Intervals!$F$4:$H$9),3,1)</f>
        <v>Int_7-17</v>
      </c>
      <c r="R11398" t="str">
        <f t="shared" si="1610"/>
        <v>1</v>
      </c>
      <c r="S11398">
        <f>VLOOKUP(N11398,IF(P11398="Work",Intervals!$A$4:$D$9,Intervals!$F$4:$I$9),4,1)</f>
        <v>3</v>
      </c>
    </row>
    <row r="11399" spans="1:19" x14ac:dyDescent="0.25">
      <c r="A11399" t="s">
        <v>259</v>
      </c>
      <c r="B11399" s="1" t="s">
        <v>10409</v>
      </c>
      <c r="C11399" t="s">
        <v>339</v>
      </c>
      <c r="D11399">
        <f t="shared" si="1602"/>
        <v>11397</v>
      </c>
      <c r="E11399" t="s">
        <v>384</v>
      </c>
      <c r="F11399" t="s">
        <v>10</v>
      </c>
      <c r="G11399" t="s">
        <v>4</v>
      </c>
      <c r="H11399" t="s">
        <v>11589</v>
      </c>
      <c r="I11399" s="4">
        <v>42509</v>
      </c>
      <c r="J11399">
        <f t="shared" si="1603"/>
        <v>3</v>
      </c>
      <c r="K11399">
        <f t="shared" si="1604"/>
        <v>6</v>
      </c>
      <c r="L11399" s="3">
        <f t="shared" si="1605"/>
        <v>42702</v>
      </c>
      <c r="M11399" t="str">
        <f t="shared" si="1606"/>
        <v>9:20</v>
      </c>
      <c r="N11399">
        <f t="shared" si="1607"/>
        <v>559.99999999999989</v>
      </c>
      <c r="O11399">
        <f t="shared" si="1608"/>
        <v>1</v>
      </c>
      <c r="P11399" t="str">
        <f t="shared" si="1609"/>
        <v>Work</v>
      </c>
      <c r="Q11399" t="str">
        <f>VLOOKUP(N11399,IF(P11399="Work",Intervals!$A$4:$C$9,Intervals!$F$4:$H$9),3,1)</f>
        <v>Int_7-17</v>
      </c>
      <c r="R11399" t="str">
        <f t="shared" si="1610"/>
        <v>1</v>
      </c>
      <c r="S11399">
        <f>VLOOKUP(N11399,IF(P11399="Work",Intervals!$A$4:$D$9,Intervals!$F$4:$I$9),4,1)</f>
        <v>3</v>
      </c>
    </row>
    <row r="11400" spans="1:19" x14ac:dyDescent="0.25">
      <c r="A11400" t="s">
        <v>259</v>
      </c>
      <c r="B11400" s="1" t="s">
        <v>10410</v>
      </c>
      <c r="C11400" t="s">
        <v>339</v>
      </c>
      <c r="D11400">
        <f t="shared" si="1602"/>
        <v>11398</v>
      </c>
      <c r="E11400" t="s">
        <v>384</v>
      </c>
      <c r="F11400" t="s">
        <v>10</v>
      </c>
      <c r="G11400" t="s">
        <v>4</v>
      </c>
      <c r="H11400" t="s">
        <v>11589</v>
      </c>
      <c r="I11400" s="4">
        <v>42509</v>
      </c>
      <c r="J11400">
        <f t="shared" si="1603"/>
        <v>3</v>
      </c>
      <c r="K11400">
        <f t="shared" si="1604"/>
        <v>6</v>
      </c>
      <c r="L11400" s="3">
        <f t="shared" si="1605"/>
        <v>42702</v>
      </c>
      <c r="M11400" t="str">
        <f t="shared" si="1606"/>
        <v>9:21</v>
      </c>
      <c r="N11400">
        <f t="shared" si="1607"/>
        <v>561.00000000000011</v>
      </c>
      <c r="O11400">
        <f t="shared" si="1608"/>
        <v>1</v>
      </c>
      <c r="P11400" t="str">
        <f t="shared" si="1609"/>
        <v>Work</v>
      </c>
      <c r="Q11400" t="str">
        <f>VLOOKUP(N11400,IF(P11400="Work",Intervals!$A$4:$C$9,Intervals!$F$4:$H$9),3,1)</f>
        <v>Int_7-17</v>
      </c>
      <c r="R11400" t="str">
        <f t="shared" si="1610"/>
        <v>1</v>
      </c>
      <c r="S11400">
        <f>VLOOKUP(N11400,IF(P11400="Work",Intervals!$A$4:$D$9,Intervals!$F$4:$I$9),4,1)</f>
        <v>3</v>
      </c>
    </row>
    <row r="11401" spans="1:19" x14ac:dyDescent="0.25">
      <c r="A11401" t="s">
        <v>127</v>
      </c>
      <c r="B11401" s="1" t="s">
        <v>10411</v>
      </c>
      <c r="C11401" t="s">
        <v>339</v>
      </c>
      <c r="D11401">
        <f t="shared" si="1602"/>
        <v>11399</v>
      </c>
      <c r="E11401" t="s">
        <v>388</v>
      </c>
      <c r="F11401" t="s">
        <v>10</v>
      </c>
      <c r="G11401" t="s">
        <v>4</v>
      </c>
      <c r="H11401" t="s">
        <v>11604</v>
      </c>
      <c r="I11401" t="s">
        <v>11678</v>
      </c>
      <c r="J11401">
        <f t="shared" si="1603"/>
        <v>3</v>
      </c>
      <c r="K11401">
        <f t="shared" si="1604"/>
        <v>6</v>
      </c>
      <c r="L11401" s="3">
        <f t="shared" si="1605"/>
        <v>42702</v>
      </c>
      <c r="M11401" t="str">
        <f t="shared" si="1606"/>
        <v>9:22</v>
      </c>
      <c r="N11401">
        <f t="shared" si="1607"/>
        <v>561.99999999999989</v>
      </c>
      <c r="O11401">
        <f t="shared" si="1608"/>
        <v>1</v>
      </c>
      <c r="P11401" t="str">
        <f t="shared" si="1609"/>
        <v>Work</v>
      </c>
      <c r="Q11401" t="str">
        <f>VLOOKUP(N11401,IF(P11401="Work",Intervals!$A$4:$C$9,Intervals!$F$4:$H$9),3,1)</f>
        <v>Int_7-17</v>
      </c>
      <c r="R11401" t="str">
        <f t="shared" si="1610"/>
        <v>1</v>
      </c>
      <c r="S11401">
        <f>VLOOKUP(N11401,IF(P11401="Work",Intervals!$A$4:$D$9,Intervals!$F$4:$I$9),4,1)</f>
        <v>3</v>
      </c>
    </row>
    <row r="11402" spans="1:19" x14ac:dyDescent="0.25">
      <c r="A11402" t="s">
        <v>176</v>
      </c>
      <c r="B11402" s="1" t="s">
        <v>10412</v>
      </c>
      <c r="C11402" t="s">
        <v>339</v>
      </c>
      <c r="D11402">
        <f t="shared" si="1602"/>
        <v>11400</v>
      </c>
      <c r="E11402" t="s">
        <v>924</v>
      </c>
      <c r="F11402" t="s">
        <v>10</v>
      </c>
      <c r="G11402" t="s">
        <v>4</v>
      </c>
      <c r="H11402" t="s">
        <v>11589</v>
      </c>
      <c r="I11402" s="4">
        <v>42509</v>
      </c>
      <c r="J11402">
        <f t="shared" si="1603"/>
        <v>3</v>
      </c>
      <c r="K11402">
        <f t="shared" si="1604"/>
        <v>6</v>
      </c>
      <c r="L11402" s="3">
        <f t="shared" si="1605"/>
        <v>42702</v>
      </c>
      <c r="M11402" t="str">
        <f t="shared" si="1606"/>
        <v>9:26</v>
      </c>
      <c r="N11402">
        <f t="shared" si="1607"/>
        <v>565.99999999999989</v>
      </c>
      <c r="O11402">
        <f t="shared" si="1608"/>
        <v>1</v>
      </c>
      <c r="P11402" t="str">
        <f t="shared" si="1609"/>
        <v>Work</v>
      </c>
      <c r="Q11402" t="str">
        <f>VLOOKUP(N11402,IF(P11402="Work",Intervals!$A$4:$C$9,Intervals!$F$4:$H$9),3,1)</f>
        <v>Int_7-17</v>
      </c>
      <c r="R11402" t="str">
        <f t="shared" si="1610"/>
        <v>1</v>
      </c>
      <c r="S11402">
        <f>VLOOKUP(N11402,IF(P11402="Work",Intervals!$A$4:$D$9,Intervals!$F$4:$I$9),4,1)</f>
        <v>3</v>
      </c>
    </row>
    <row r="11403" spans="1:19" x14ac:dyDescent="0.25">
      <c r="A11403" t="s">
        <v>100</v>
      </c>
      <c r="B11403" s="1" t="s">
        <v>10413</v>
      </c>
      <c r="C11403" t="s">
        <v>339</v>
      </c>
      <c r="D11403">
        <f t="shared" si="1602"/>
        <v>11401</v>
      </c>
      <c r="E11403" t="s">
        <v>1206</v>
      </c>
      <c r="F11403" t="s">
        <v>11566</v>
      </c>
      <c r="G11403" t="s">
        <v>30</v>
      </c>
      <c r="H11403" t="s">
        <v>11590</v>
      </c>
      <c r="I11403" t="s">
        <v>11664</v>
      </c>
      <c r="J11403">
        <f t="shared" si="1603"/>
        <v>3</v>
      </c>
      <c r="K11403">
        <f t="shared" si="1604"/>
        <v>6</v>
      </c>
      <c r="L11403" s="3">
        <f t="shared" si="1605"/>
        <v>42702</v>
      </c>
      <c r="M11403" t="str">
        <f t="shared" si="1606"/>
        <v>9:27</v>
      </c>
      <c r="N11403">
        <f t="shared" si="1607"/>
        <v>567.00000000000011</v>
      </c>
      <c r="O11403">
        <f t="shared" si="1608"/>
        <v>1</v>
      </c>
      <c r="P11403" t="str">
        <f t="shared" si="1609"/>
        <v>Work</v>
      </c>
      <c r="Q11403" t="str">
        <f>VLOOKUP(N11403,IF(P11403="Work",Intervals!$A$4:$C$9,Intervals!$F$4:$H$9),3,1)</f>
        <v>Int_7-17</v>
      </c>
      <c r="R11403" t="str">
        <f t="shared" si="1610"/>
        <v>1</v>
      </c>
      <c r="S11403">
        <f>VLOOKUP(N11403,IF(P11403="Work",Intervals!$A$4:$D$9,Intervals!$F$4:$I$9),4,1)</f>
        <v>3</v>
      </c>
    </row>
    <row r="11404" spans="1:19" x14ac:dyDescent="0.25">
      <c r="A11404" t="s">
        <v>112</v>
      </c>
      <c r="B11404" s="1" t="s">
        <v>10414</v>
      </c>
      <c r="C11404" t="s">
        <v>339</v>
      </c>
      <c r="D11404">
        <f t="shared" si="1602"/>
        <v>11402</v>
      </c>
      <c r="E11404" t="s">
        <v>1204</v>
      </c>
      <c r="F11404" t="s">
        <v>10</v>
      </c>
      <c r="G11404" t="s">
        <v>4</v>
      </c>
      <c r="H11404" t="s">
        <v>11589</v>
      </c>
      <c r="I11404" s="4">
        <v>42509</v>
      </c>
      <c r="J11404">
        <f t="shared" si="1603"/>
        <v>3</v>
      </c>
      <c r="K11404">
        <f t="shared" si="1604"/>
        <v>6</v>
      </c>
      <c r="L11404" s="3">
        <f t="shared" si="1605"/>
        <v>42702</v>
      </c>
      <c r="M11404" t="str">
        <f t="shared" si="1606"/>
        <v>9:28</v>
      </c>
      <c r="N11404">
        <f t="shared" si="1607"/>
        <v>567.99999999999989</v>
      </c>
      <c r="O11404">
        <f t="shared" si="1608"/>
        <v>1</v>
      </c>
      <c r="P11404" t="str">
        <f t="shared" si="1609"/>
        <v>Work</v>
      </c>
      <c r="Q11404" t="str">
        <f>VLOOKUP(N11404,IF(P11404="Work",Intervals!$A$4:$C$9,Intervals!$F$4:$H$9),3,1)</f>
        <v>Int_7-17</v>
      </c>
      <c r="R11404" t="str">
        <f t="shared" si="1610"/>
        <v>1</v>
      </c>
      <c r="S11404">
        <f>VLOOKUP(N11404,IF(P11404="Work",Intervals!$A$4:$D$9,Intervals!$F$4:$I$9),4,1)</f>
        <v>3</v>
      </c>
    </row>
    <row r="11405" spans="1:19" x14ac:dyDescent="0.25">
      <c r="A11405" t="s">
        <v>187</v>
      </c>
      <c r="B11405" s="1" t="s">
        <v>10414</v>
      </c>
      <c r="C11405" t="s">
        <v>339</v>
      </c>
      <c r="D11405">
        <f t="shared" si="1602"/>
        <v>11403</v>
      </c>
      <c r="E11405" t="s">
        <v>924</v>
      </c>
      <c r="F11405" t="s">
        <v>10</v>
      </c>
      <c r="G11405" t="s">
        <v>4</v>
      </c>
      <c r="H11405" t="s">
        <v>11589</v>
      </c>
      <c r="I11405" s="4">
        <v>42509</v>
      </c>
      <c r="J11405">
        <f t="shared" si="1603"/>
        <v>3</v>
      </c>
      <c r="K11405">
        <f t="shared" si="1604"/>
        <v>6</v>
      </c>
      <c r="L11405" s="3">
        <f t="shared" si="1605"/>
        <v>42702</v>
      </c>
      <c r="M11405" t="str">
        <f t="shared" si="1606"/>
        <v>9:28</v>
      </c>
      <c r="N11405">
        <f t="shared" si="1607"/>
        <v>567.99999999999989</v>
      </c>
      <c r="O11405">
        <f t="shared" si="1608"/>
        <v>1</v>
      </c>
      <c r="P11405" t="str">
        <f t="shared" si="1609"/>
        <v>Work</v>
      </c>
      <c r="Q11405" t="str">
        <f>VLOOKUP(N11405,IF(P11405="Work",Intervals!$A$4:$C$9,Intervals!$F$4:$H$9),3,1)</f>
        <v>Int_7-17</v>
      </c>
      <c r="R11405" t="str">
        <f t="shared" si="1610"/>
        <v>1</v>
      </c>
      <c r="S11405">
        <f>VLOOKUP(N11405,IF(P11405="Work",Intervals!$A$4:$D$9,Intervals!$F$4:$I$9),4,1)</f>
        <v>3</v>
      </c>
    </row>
    <row r="11406" spans="1:19" x14ac:dyDescent="0.25">
      <c r="A11406" t="s">
        <v>180</v>
      </c>
      <c r="B11406" s="1" t="s">
        <v>10414</v>
      </c>
      <c r="C11406" t="s">
        <v>339</v>
      </c>
      <c r="D11406">
        <f t="shared" si="1602"/>
        <v>11404</v>
      </c>
      <c r="E11406" t="s">
        <v>384</v>
      </c>
      <c r="F11406" t="s">
        <v>10</v>
      </c>
      <c r="G11406" t="s">
        <v>4</v>
      </c>
      <c r="H11406" t="s">
        <v>11589</v>
      </c>
      <c r="I11406" s="4">
        <v>42509</v>
      </c>
      <c r="J11406">
        <f t="shared" si="1603"/>
        <v>3</v>
      </c>
      <c r="K11406">
        <f t="shared" si="1604"/>
        <v>6</v>
      </c>
      <c r="L11406" s="3">
        <f t="shared" si="1605"/>
        <v>42702</v>
      </c>
      <c r="M11406" t="str">
        <f t="shared" si="1606"/>
        <v>9:28</v>
      </c>
      <c r="N11406">
        <f t="shared" si="1607"/>
        <v>567.99999999999989</v>
      </c>
      <c r="O11406">
        <f t="shared" si="1608"/>
        <v>1</v>
      </c>
      <c r="P11406" t="str">
        <f t="shared" si="1609"/>
        <v>Work</v>
      </c>
      <c r="Q11406" t="str">
        <f>VLOOKUP(N11406,IF(P11406="Work",Intervals!$A$4:$C$9,Intervals!$F$4:$H$9),3,1)</f>
        <v>Int_7-17</v>
      </c>
      <c r="R11406" t="str">
        <f t="shared" si="1610"/>
        <v>1</v>
      </c>
      <c r="S11406">
        <f>VLOOKUP(N11406,IF(P11406="Work",Intervals!$A$4:$D$9,Intervals!$F$4:$I$9),4,1)</f>
        <v>3</v>
      </c>
    </row>
    <row r="11407" spans="1:19" x14ac:dyDescent="0.25">
      <c r="A11407" t="s">
        <v>180</v>
      </c>
      <c r="B11407" s="1" t="s">
        <v>10415</v>
      </c>
      <c r="C11407" t="s">
        <v>339</v>
      </c>
      <c r="D11407">
        <f t="shared" si="1602"/>
        <v>11405</v>
      </c>
      <c r="E11407" t="s">
        <v>384</v>
      </c>
      <c r="F11407" t="s">
        <v>10</v>
      </c>
      <c r="G11407" t="s">
        <v>4</v>
      </c>
      <c r="H11407" t="s">
        <v>11589</v>
      </c>
      <c r="I11407" s="4">
        <v>42509</v>
      </c>
      <c r="J11407">
        <f t="shared" si="1603"/>
        <v>3</v>
      </c>
      <c r="K11407">
        <f t="shared" si="1604"/>
        <v>6</v>
      </c>
      <c r="L11407" s="3">
        <f t="shared" si="1605"/>
        <v>42702</v>
      </c>
      <c r="M11407" t="str">
        <f t="shared" si="1606"/>
        <v>9:32</v>
      </c>
      <c r="N11407">
        <f t="shared" si="1607"/>
        <v>571.99999999999989</v>
      </c>
      <c r="O11407">
        <f t="shared" si="1608"/>
        <v>1</v>
      </c>
      <c r="P11407" t="str">
        <f t="shared" si="1609"/>
        <v>Work</v>
      </c>
      <c r="Q11407" t="str">
        <f>VLOOKUP(N11407,IF(P11407="Work",Intervals!$A$4:$C$9,Intervals!$F$4:$H$9),3,1)</f>
        <v>Int_7-17</v>
      </c>
      <c r="R11407" t="str">
        <f t="shared" si="1610"/>
        <v>1</v>
      </c>
      <c r="S11407">
        <f>VLOOKUP(N11407,IF(P11407="Work",Intervals!$A$4:$D$9,Intervals!$F$4:$I$9),4,1)</f>
        <v>3</v>
      </c>
    </row>
    <row r="11408" spans="1:19" x14ac:dyDescent="0.25">
      <c r="A11408" t="s">
        <v>218</v>
      </c>
      <c r="B11408" s="1" t="s">
        <v>10416</v>
      </c>
      <c r="C11408" t="s">
        <v>339</v>
      </c>
      <c r="D11408">
        <f t="shared" si="1602"/>
        <v>11406</v>
      </c>
      <c r="E11408" t="s">
        <v>409</v>
      </c>
      <c r="F11408" t="s">
        <v>11563</v>
      </c>
      <c r="G11408" t="s">
        <v>4</v>
      </c>
      <c r="H11408" t="s">
        <v>11589</v>
      </c>
      <c r="I11408" s="4">
        <v>42509</v>
      </c>
      <c r="J11408">
        <f t="shared" si="1603"/>
        <v>3</v>
      </c>
      <c r="K11408">
        <f t="shared" si="1604"/>
        <v>6</v>
      </c>
      <c r="L11408" s="3">
        <f t="shared" si="1605"/>
        <v>42702</v>
      </c>
      <c r="M11408" t="str">
        <f t="shared" si="1606"/>
        <v>9:37</v>
      </c>
      <c r="N11408">
        <f t="shared" si="1607"/>
        <v>577</v>
      </c>
      <c r="O11408">
        <f t="shared" si="1608"/>
        <v>1</v>
      </c>
      <c r="P11408" t="str">
        <f t="shared" si="1609"/>
        <v>Work</v>
      </c>
      <c r="Q11408" t="str">
        <f>VLOOKUP(N11408,IF(P11408="Work",Intervals!$A$4:$C$9,Intervals!$F$4:$H$9),3,1)</f>
        <v>Int_7-17</v>
      </c>
      <c r="R11408" t="str">
        <f t="shared" si="1610"/>
        <v>1</v>
      </c>
      <c r="S11408">
        <f>VLOOKUP(N11408,IF(P11408="Work",Intervals!$A$4:$D$9,Intervals!$F$4:$I$9),4,1)</f>
        <v>3</v>
      </c>
    </row>
    <row r="11409" spans="1:19" x14ac:dyDescent="0.25">
      <c r="A11409" t="s">
        <v>218</v>
      </c>
      <c r="B11409" s="1" t="s">
        <v>10417</v>
      </c>
      <c r="C11409" t="s">
        <v>339</v>
      </c>
      <c r="D11409">
        <f t="shared" si="1602"/>
        <v>11407</v>
      </c>
      <c r="E11409" t="s">
        <v>409</v>
      </c>
      <c r="F11409" t="s">
        <v>11563</v>
      </c>
      <c r="G11409" t="s">
        <v>4</v>
      </c>
      <c r="H11409" t="s">
        <v>11589</v>
      </c>
      <c r="I11409" s="4">
        <v>42509</v>
      </c>
      <c r="J11409">
        <f t="shared" si="1603"/>
        <v>3</v>
      </c>
      <c r="K11409">
        <f t="shared" si="1604"/>
        <v>6</v>
      </c>
      <c r="L11409" s="3">
        <f t="shared" si="1605"/>
        <v>42702</v>
      </c>
      <c r="M11409" t="str">
        <f t="shared" si="1606"/>
        <v>9:39</v>
      </c>
      <c r="N11409">
        <f t="shared" si="1607"/>
        <v>579</v>
      </c>
      <c r="O11409">
        <f t="shared" si="1608"/>
        <v>1</v>
      </c>
      <c r="P11409" t="str">
        <f t="shared" si="1609"/>
        <v>Work</v>
      </c>
      <c r="Q11409" t="str">
        <f>VLOOKUP(N11409,IF(P11409="Work",Intervals!$A$4:$C$9,Intervals!$F$4:$H$9),3,1)</f>
        <v>Int_7-17</v>
      </c>
      <c r="R11409" t="str">
        <f t="shared" si="1610"/>
        <v>1</v>
      </c>
      <c r="S11409">
        <f>VLOOKUP(N11409,IF(P11409="Work",Intervals!$A$4:$D$9,Intervals!$F$4:$I$9),4,1)</f>
        <v>3</v>
      </c>
    </row>
    <row r="11410" spans="1:19" x14ac:dyDescent="0.25">
      <c r="A11410" t="s">
        <v>200</v>
      </c>
      <c r="B11410" s="1" t="s">
        <v>10418</v>
      </c>
      <c r="C11410" t="s">
        <v>339</v>
      </c>
      <c r="D11410">
        <f t="shared" si="1602"/>
        <v>11408</v>
      </c>
      <c r="E11410" t="s">
        <v>924</v>
      </c>
      <c r="F11410" t="s">
        <v>10</v>
      </c>
      <c r="G11410" t="s">
        <v>4</v>
      </c>
      <c r="H11410" t="s">
        <v>11589</v>
      </c>
      <c r="I11410" s="4">
        <v>42509</v>
      </c>
      <c r="J11410">
        <f t="shared" si="1603"/>
        <v>3</v>
      </c>
      <c r="K11410">
        <f t="shared" si="1604"/>
        <v>6</v>
      </c>
      <c r="L11410" s="3">
        <f t="shared" si="1605"/>
        <v>42702</v>
      </c>
      <c r="M11410" t="str">
        <f t="shared" si="1606"/>
        <v>9:40</v>
      </c>
      <c r="N11410">
        <f t="shared" si="1607"/>
        <v>579.99999999999989</v>
      </c>
      <c r="O11410">
        <f t="shared" si="1608"/>
        <v>1</v>
      </c>
      <c r="P11410" t="str">
        <f t="shared" si="1609"/>
        <v>Work</v>
      </c>
      <c r="Q11410" t="str">
        <f>VLOOKUP(N11410,IF(P11410="Work",Intervals!$A$4:$C$9,Intervals!$F$4:$H$9),3,1)</f>
        <v>Int_7-17</v>
      </c>
      <c r="R11410" t="str">
        <f t="shared" si="1610"/>
        <v>1</v>
      </c>
      <c r="S11410">
        <f>VLOOKUP(N11410,IF(P11410="Work",Intervals!$A$4:$D$9,Intervals!$F$4:$I$9),4,1)</f>
        <v>3</v>
      </c>
    </row>
    <row r="11411" spans="1:19" x14ac:dyDescent="0.25">
      <c r="A11411" t="s">
        <v>182</v>
      </c>
      <c r="B11411" s="1" t="s">
        <v>10418</v>
      </c>
      <c r="C11411" t="s">
        <v>339</v>
      </c>
      <c r="D11411">
        <f t="shared" si="1602"/>
        <v>11409</v>
      </c>
      <c r="E11411" t="s">
        <v>384</v>
      </c>
      <c r="F11411" t="s">
        <v>10</v>
      </c>
      <c r="G11411" t="s">
        <v>4</v>
      </c>
      <c r="H11411" t="s">
        <v>11589</v>
      </c>
      <c r="I11411" s="4">
        <v>42509</v>
      </c>
      <c r="J11411">
        <f t="shared" si="1603"/>
        <v>3</v>
      </c>
      <c r="K11411">
        <f t="shared" si="1604"/>
        <v>6</v>
      </c>
      <c r="L11411" s="3">
        <f t="shared" si="1605"/>
        <v>42702</v>
      </c>
      <c r="M11411" t="str">
        <f t="shared" si="1606"/>
        <v>9:40</v>
      </c>
      <c r="N11411">
        <f t="shared" si="1607"/>
        <v>579.99999999999989</v>
      </c>
      <c r="O11411">
        <f t="shared" si="1608"/>
        <v>1</v>
      </c>
      <c r="P11411" t="str">
        <f t="shared" si="1609"/>
        <v>Work</v>
      </c>
      <c r="Q11411" t="str">
        <f>VLOOKUP(N11411,IF(P11411="Work",Intervals!$A$4:$C$9,Intervals!$F$4:$H$9),3,1)</f>
        <v>Int_7-17</v>
      </c>
      <c r="R11411" t="str">
        <f t="shared" si="1610"/>
        <v>1</v>
      </c>
      <c r="S11411">
        <f>VLOOKUP(N11411,IF(P11411="Work",Intervals!$A$4:$D$9,Intervals!$F$4:$I$9),4,1)</f>
        <v>3</v>
      </c>
    </row>
    <row r="11412" spans="1:19" x14ac:dyDescent="0.25">
      <c r="A11412" t="s">
        <v>177</v>
      </c>
      <c r="B11412" s="1" t="s">
        <v>10419</v>
      </c>
      <c r="C11412" t="s">
        <v>339</v>
      </c>
      <c r="D11412">
        <f t="shared" si="1602"/>
        <v>11410</v>
      </c>
      <c r="E11412" t="s">
        <v>406</v>
      </c>
      <c r="F11412" t="s">
        <v>11568</v>
      </c>
      <c r="G11412" t="s">
        <v>4</v>
      </c>
      <c r="H11412" t="s">
        <v>11589</v>
      </c>
      <c r="I11412" s="4">
        <v>42509</v>
      </c>
      <c r="J11412">
        <f t="shared" si="1603"/>
        <v>3</v>
      </c>
      <c r="K11412">
        <f t="shared" si="1604"/>
        <v>6</v>
      </c>
      <c r="L11412" s="3">
        <f t="shared" si="1605"/>
        <v>42702</v>
      </c>
      <c r="M11412" t="str">
        <f t="shared" si="1606"/>
        <v>9:42</v>
      </c>
      <c r="N11412">
        <f t="shared" si="1607"/>
        <v>581.99999999999989</v>
      </c>
      <c r="O11412">
        <f t="shared" si="1608"/>
        <v>1</v>
      </c>
      <c r="P11412" t="str">
        <f t="shared" si="1609"/>
        <v>Work</v>
      </c>
      <c r="Q11412" t="str">
        <f>VLOOKUP(N11412,IF(P11412="Work",Intervals!$A$4:$C$9,Intervals!$F$4:$H$9),3,1)</f>
        <v>Int_7-17</v>
      </c>
      <c r="R11412" t="str">
        <f t="shared" si="1610"/>
        <v>1</v>
      </c>
      <c r="S11412">
        <f>VLOOKUP(N11412,IF(P11412="Work",Intervals!$A$4:$D$9,Intervals!$F$4:$I$9),4,1)</f>
        <v>3</v>
      </c>
    </row>
    <row r="11413" spans="1:19" x14ac:dyDescent="0.25">
      <c r="A11413" t="s">
        <v>136</v>
      </c>
      <c r="B11413" s="1" t="s">
        <v>10420</v>
      </c>
      <c r="C11413" t="s">
        <v>339</v>
      </c>
      <c r="D11413">
        <f t="shared" si="1602"/>
        <v>11411</v>
      </c>
      <c r="E11413" t="s">
        <v>393</v>
      </c>
      <c r="F11413" t="s">
        <v>10</v>
      </c>
      <c r="G11413" t="s">
        <v>4</v>
      </c>
      <c r="H11413" t="s">
        <v>11589</v>
      </c>
      <c r="I11413" s="4">
        <v>42509</v>
      </c>
      <c r="J11413">
        <f t="shared" si="1603"/>
        <v>3</v>
      </c>
      <c r="K11413">
        <f t="shared" si="1604"/>
        <v>6</v>
      </c>
      <c r="L11413" s="3">
        <f t="shared" si="1605"/>
        <v>42702</v>
      </c>
      <c r="M11413" t="str">
        <f t="shared" si="1606"/>
        <v>9:45</v>
      </c>
      <c r="N11413">
        <f t="shared" si="1607"/>
        <v>585</v>
      </c>
      <c r="O11413">
        <f t="shared" si="1608"/>
        <v>1</v>
      </c>
      <c r="P11413" t="str">
        <f t="shared" si="1609"/>
        <v>Work</v>
      </c>
      <c r="Q11413" t="str">
        <f>VLOOKUP(N11413,IF(P11413="Work",Intervals!$A$4:$C$9,Intervals!$F$4:$H$9),3,1)</f>
        <v>Int_7-17</v>
      </c>
      <c r="R11413" t="str">
        <f t="shared" si="1610"/>
        <v>1</v>
      </c>
      <c r="S11413">
        <f>VLOOKUP(N11413,IF(P11413="Work",Intervals!$A$4:$D$9,Intervals!$F$4:$I$9),4,1)</f>
        <v>3</v>
      </c>
    </row>
    <row r="11414" spans="1:19" x14ac:dyDescent="0.25">
      <c r="A11414" t="s">
        <v>83</v>
      </c>
      <c r="B11414" s="1" t="s">
        <v>10420</v>
      </c>
      <c r="C11414" t="s">
        <v>339</v>
      </c>
      <c r="D11414">
        <f t="shared" si="1602"/>
        <v>11412</v>
      </c>
      <c r="E11414" t="s">
        <v>384</v>
      </c>
      <c r="F11414" t="s">
        <v>10</v>
      </c>
      <c r="G11414" t="s">
        <v>4</v>
      </c>
      <c r="H11414" t="s">
        <v>11589</v>
      </c>
      <c r="I11414" s="4">
        <v>42509</v>
      </c>
      <c r="J11414">
        <f t="shared" si="1603"/>
        <v>3</v>
      </c>
      <c r="K11414">
        <f t="shared" si="1604"/>
        <v>6</v>
      </c>
      <c r="L11414" s="3">
        <f t="shared" si="1605"/>
        <v>42702</v>
      </c>
      <c r="M11414" t="str">
        <f t="shared" si="1606"/>
        <v>9:45</v>
      </c>
      <c r="N11414">
        <f t="shared" si="1607"/>
        <v>585</v>
      </c>
      <c r="O11414">
        <f t="shared" si="1608"/>
        <v>1</v>
      </c>
      <c r="P11414" t="str">
        <f t="shared" si="1609"/>
        <v>Work</v>
      </c>
      <c r="Q11414" t="str">
        <f>VLOOKUP(N11414,IF(P11414="Work",Intervals!$A$4:$C$9,Intervals!$F$4:$H$9),3,1)</f>
        <v>Int_7-17</v>
      </c>
      <c r="R11414" t="str">
        <f t="shared" si="1610"/>
        <v>1</v>
      </c>
      <c r="S11414">
        <f>VLOOKUP(N11414,IF(P11414="Work",Intervals!$A$4:$D$9,Intervals!$F$4:$I$9),4,1)</f>
        <v>3</v>
      </c>
    </row>
    <row r="11415" spans="1:19" x14ac:dyDescent="0.25">
      <c r="A11415" t="s">
        <v>211</v>
      </c>
      <c r="B11415" s="1" t="s">
        <v>10420</v>
      </c>
      <c r="C11415" t="s">
        <v>339</v>
      </c>
      <c r="D11415">
        <f t="shared" si="1602"/>
        <v>11413</v>
      </c>
      <c r="E11415" t="s">
        <v>924</v>
      </c>
      <c r="F11415" t="s">
        <v>10</v>
      </c>
      <c r="G11415" t="s">
        <v>4</v>
      </c>
      <c r="H11415" t="s">
        <v>11589</v>
      </c>
      <c r="I11415" s="4">
        <v>42509</v>
      </c>
      <c r="J11415">
        <f t="shared" si="1603"/>
        <v>3</v>
      </c>
      <c r="K11415">
        <f t="shared" si="1604"/>
        <v>6</v>
      </c>
      <c r="L11415" s="3">
        <f t="shared" si="1605"/>
        <v>42702</v>
      </c>
      <c r="M11415" t="str">
        <f t="shared" si="1606"/>
        <v>9:45</v>
      </c>
      <c r="N11415">
        <f t="shared" si="1607"/>
        <v>585</v>
      </c>
      <c r="O11415">
        <f t="shared" si="1608"/>
        <v>1</v>
      </c>
      <c r="P11415" t="str">
        <f t="shared" si="1609"/>
        <v>Work</v>
      </c>
      <c r="Q11415" t="str">
        <f>VLOOKUP(N11415,IF(P11415="Work",Intervals!$A$4:$C$9,Intervals!$F$4:$H$9),3,1)</f>
        <v>Int_7-17</v>
      </c>
      <c r="R11415" t="str">
        <f t="shared" si="1610"/>
        <v>1</v>
      </c>
      <c r="S11415">
        <f>VLOOKUP(N11415,IF(P11415="Work",Intervals!$A$4:$D$9,Intervals!$F$4:$I$9),4,1)</f>
        <v>3</v>
      </c>
    </row>
    <row r="11416" spans="1:19" x14ac:dyDescent="0.25">
      <c r="A11416" t="s">
        <v>186</v>
      </c>
      <c r="B11416" s="1" t="s">
        <v>10421</v>
      </c>
      <c r="C11416" t="s">
        <v>339</v>
      </c>
      <c r="D11416">
        <f t="shared" si="1602"/>
        <v>11414</v>
      </c>
      <c r="E11416" t="s">
        <v>347</v>
      </c>
      <c r="F11416" t="s">
        <v>10</v>
      </c>
      <c r="G11416" t="s">
        <v>4</v>
      </c>
      <c r="H11416" t="s">
        <v>11589</v>
      </c>
      <c r="I11416" s="4">
        <v>42509</v>
      </c>
      <c r="J11416">
        <f t="shared" si="1603"/>
        <v>3</v>
      </c>
      <c r="K11416">
        <f t="shared" si="1604"/>
        <v>6</v>
      </c>
      <c r="L11416" s="3">
        <f t="shared" si="1605"/>
        <v>42702</v>
      </c>
      <c r="M11416" t="str">
        <f t="shared" si="1606"/>
        <v>9:46</v>
      </c>
      <c r="N11416">
        <f t="shared" si="1607"/>
        <v>586.00000000000011</v>
      </c>
      <c r="O11416">
        <f t="shared" si="1608"/>
        <v>1</v>
      </c>
      <c r="P11416" t="str">
        <f t="shared" si="1609"/>
        <v>Work</v>
      </c>
      <c r="Q11416" t="str">
        <f>VLOOKUP(N11416,IF(P11416="Work",Intervals!$A$4:$C$9,Intervals!$F$4:$H$9),3,1)</f>
        <v>Int_7-17</v>
      </c>
      <c r="R11416" t="str">
        <f t="shared" si="1610"/>
        <v>1</v>
      </c>
      <c r="S11416">
        <f>VLOOKUP(N11416,IF(P11416="Work",Intervals!$A$4:$D$9,Intervals!$F$4:$I$9),4,1)</f>
        <v>3</v>
      </c>
    </row>
    <row r="11417" spans="1:19" x14ac:dyDescent="0.25">
      <c r="A11417" t="s">
        <v>182</v>
      </c>
      <c r="B11417" s="1" t="s">
        <v>10421</v>
      </c>
      <c r="C11417" t="s">
        <v>339</v>
      </c>
      <c r="D11417">
        <f t="shared" si="1602"/>
        <v>11415</v>
      </c>
      <c r="E11417" t="s">
        <v>384</v>
      </c>
      <c r="F11417" t="s">
        <v>10</v>
      </c>
      <c r="G11417" t="s">
        <v>4</v>
      </c>
      <c r="H11417" t="s">
        <v>11589</v>
      </c>
      <c r="I11417" s="4">
        <v>42509</v>
      </c>
      <c r="J11417">
        <f t="shared" si="1603"/>
        <v>3</v>
      </c>
      <c r="K11417">
        <f t="shared" si="1604"/>
        <v>6</v>
      </c>
      <c r="L11417" s="3">
        <f t="shared" si="1605"/>
        <v>42702</v>
      </c>
      <c r="M11417" t="str">
        <f t="shared" si="1606"/>
        <v>9:46</v>
      </c>
      <c r="N11417">
        <f t="shared" si="1607"/>
        <v>586.00000000000011</v>
      </c>
      <c r="O11417">
        <f t="shared" si="1608"/>
        <v>1</v>
      </c>
      <c r="P11417" t="str">
        <f t="shared" si="1609"/>
        <v>Work</v>
      </c>
      <c r="Q11417" t="str">
        <f>VLOOKUP(N11417,IF(P11417="Work",Intervals!$A$4:$C$9,Intervals!$F$4:$H$9),3,1)</f>
        <v>Int_7-17</v>
      </c>
      <c r="R11417" t="str">
        <f t="shared" si="1610"/>
        <v>1</v>
      </c>
      <c r="S11417">
        <f>VLOOKUP(N11417,IF(P11417="Work",Intervals!$A$4:$D$9,Intervals!$F$4:$I$9),4,1)</f>
        <v>3</v>
      </c>
    </row>
    <row r="11418" spans="1:19" x14ac:dyDescent="0.25">
      <c r="A11418" t="s">
        <v>177</v>
      </c>
      <c r="B11418" s="1" t="s">
        <v>10422</v>
      </c>
      <c r="C11418" t="s">
        <v>339</v>
      </c>
      <c r="D11418">
        <f t="shared" si="1602"/>
        <v>11416</v>
      </c>
      <c r="E11418" t="s">
        <v>406</v>
      </c>
      <c r="F11418" t="s">
        <v>11568</v>
      </c>
      <c r="G11418" t="s">
        <v>4</v>
      </c>
      <c r="H11418" t="s">
        <v>11589</v>
      </c>
      <c r="I11418" s="4">
        <v>42509</v>
      </c>
      <c r="J11418">
        <f t="shared" si="1603"/>
        <v>3</v>
      </c>
      <c r="K11418">
        <f t="shared" si="1604"/>
        <v>6</v>
      </c>
      <c r="L11418" s="3">
        <f t="shared" si="1605"/>
        <v>42702</v>
      </c>
      <c r="M11418" t="str">
        <f t="shared" si="1606"/>
        <v>9:48</v>
      </c>
      <c r="N11418">
        <f t="shared" si="1607"/>
        <v>588.00000000000011</v>
      </c>
      <c r="O11418">
        <f t="shared" si="1608"/>
        <v>1</v>
      </c>
      <c r="P11418" t="str">
        <f t="shared" si="1609"/>
        <v>Work</v>
      </c>
      <c r="Q11418" t="str">
        <f>VLOOKUP(N11418,IF(P11418="Work",Intervals!$A$4:$C$9,Intervals!$F$4:$H$9),3,1)</f>
        <v>Int_7-17</v>
      </c>
      <c r="R11418" t="str">
        <f t="shared" si="1610"/>
        <v>1</v>
      </c>
      <c r="S11418">
        <f>VLOOKUP(N11418,IF(P11418="Work",Intervals!$A$4:$D$9,Intervals!$F$4:$I$9),4,1)</f>
        <v>3</v>
      </c>
    </row>
    <row r="11419" spans="1:19" x14ac:dyDescent="0.25">
      <c r="A11419" t="s">
        <v>148</v>
      </c>
      <c r="B11419" s="1" t="s">
        <v>10423</v>
      </c>
      <c r="C11419" t="s">
        <v>339</v>
      </c>
      <c r="D11419">
        <f t="shared" si="1602"/>
        <v>11417</v>
      </c>
      <c r="E11419" t="s">
        <v>384</v>
      </c>
      <c r="F11419" t="s">
        <v>10</v>
      </c>
      <c r="G11419" t="s">
        <v>4</v>
      </c>
      <c r="H11419" t="s">
        <v>11589</v>
      </c>
      <c r="I11419" s="4">
        <v>42509</v>
      </c>
      <c r="J11419">
        <f t="shared" si="1603"/>
        <v>3</v>
      </c>
      <c r="K11419">
        <f t="shared" si="1604"/>
        <v>6</v>
      </c>
      <c r="L11419" s="3">
        <f t="shared" si="1605"/>
        <v>42702</v>
      </c>
      <c r="M11419" t="str">
        <f t="shared" si="1606"/>
        <v>9:51</v>
      </c>
      <c r="N11419">
        <f t="shared" si="1607"/>
        <v>591</v>
      </c>
      <c r="O11419">
        <f t="shared" si="1608"/>
        <v>1</v>
      </c>
      <c r="P11419" t="str">
        <f t="shared" si="1609"/>
        <v>Work</v>
      </c>
      <c r="Q11419" t="str">
        <f>VLOOKUP(N11419,IF(P11419="Work",Intervals!$A$4:$C$9,Intervals!$F$4:$H$9),3,1)</f>
        <v>Int_7-17</v>
      </c>
      <c r="R11419" t="str">
        <f t="shared" si="1610"/>
        <v>1</v>
      </c>
      <c r="S11419">
        <f>VLOOKUP(N11419,IF(P11419="Work",Intervals!$A$4:$D$9,Intervals!$F$4:$I$9),4,1)</f>
        <v>3</v>
      </c>
    </row>
    <row r="11420" spans="1:19" x14ac:dyDescent="0.25">
      <c r="A11420" t="s">
        <v>146</v>
      </c>
      <c r="B11420" s="1" t="s">
        <v>10423</v>
      </c>
      <c r="C11420" t="s">
        <v>339</v>
      </c>
      <c r="D11420">
        <f t="shared" si="1602"/>
        <v>11418</v>
      </c>
      <c r="E11420" t="s">
        <v>386</v>
      </c>
      <c r="F11420" t="s">
        <v>10</v>
      </c>
      <c r="G11420" t="s">
        <v>4</v>
      </c>
      <c r="H11420" t="s">
        <v>11603</v>
      </c>
      <c r="I11420" t="s">
        <v>11677</v>
      </c>
      <c r="J11420">
        <f t="shared" si="1603"/>
        <v>3</v>
      </c>
      <c r="K11420">
        <f t="shared" si="1604"/>
        <v>6</v>
      </c>
      <c r="L11420" s="3">
        <f t="shared" si="1605"/>
        <v>42702</v>
      </c>
      <c r="M11420" t="str">
        <f t="shared" si="1606"/>
        <v>9:51</v>
      </c>
      <c r="N11420">
        <f t="shared" si="1607"/>
        <v>591</v>
      </c>
      <c r="O11420">
        <f t="shared" si="1608"/>
        <v>1</v>
      </c>
      <c r="P11420" t="str">
        <f t="shared" si="1609"/>
        <v>Work</v>
      </c>
      <c r="Q11420" t="str">
        <f>VLOOKUP(N11420,IF(P11420="Work",Intervals!$A$4:$C$9,Intervals!$F$4:$H$9),3,1)</f>
        <v>Int_7-17</v>
      </c>
      <c r="R11420" t="str">
        <f t="shared" si="1610"/>
        <v>1</v>
      </c>
      <c r="S11420">
        <f>VLOOKUP(N11420,IF(P11420="Work",Intervals!$A$4:$D$9,Intervals!$F$4:$I$9),4,1)</f>
        <v>3</v>
      </c>
    </row>
    <row r="11421" spans="1:19" x14ac:dyDescent="0.25">
      <c r="A11421" t="s">
        <v>142</v>
      </c>
      <c r="B11421" s="1" t="s">
        <v>10424</v>
      </c>
      <c r="C11421" t="s">
        <v>339</v>
      </c>
      <c r="D11421">
        <f t="shared" si="1602"/>
        <v>11419</v>
      </c>
      <c r="E11421" t="s">
        <v>528</v>
      </c>
      <c r="F11421" t="s">
        <v>11563</v>
      </c>
      <c r="G11421" t="s">
        <v>4</v>
      </c>
      <c r="H11421" t="s">
        <v>11589</v>
      </c>
      <c r="I11421" s="4">
        <v>42509</v>
      </c>
      <c r="J11421">
        <f t="shared" si="1603"/>
        <v>3</v>
      </c>
      <c r="K11421">
        <f t="shared" si="1604"/>
        <v>6</v>
      </c>
      <c r="L11421" s="3">
        <f t="shared" si="1605"/>
        <v>42702</v>
      </c>
      <c r="M11421" t="str">
        <f t="shared" si="1606"/>
        <v>9:53</v>
      </c>
      <c r="N11421">
        <f t="shared" si="1607"/>
        <v>593</v>
      </c>
      <c r="O11421">
        <f t="shared" si="1608"/>
        <v>1</v>
      </c>
      <c r="P11421" t="str">
        <f t="shared" si="1609"/>
        <v>Work</v>
      </c>
      <c r="Q11421" t="str">
        <f>VLOOKUP(N11421,IF(P11421="Work",Intervals!$A$4:$C$9,Intervals!$F$4:$H$9),3,1)</f>
        <v>Int_7-17</v>
      </c>
      <c r="R11421" t="str">
        <f t="shared" si="1610"/>
        <v>1</v>
      </c>
      <c r="S11421">
        <f>VLOOKUP(N11421,IF(P11421="Work",Intervals!$A$4:$D$9,Intervals!$F$4:$I$9),4,1)</f>
        <v>3</v>
      </c>
    </row>
    <row r="11422" spans="1:19" x14ac:dyDescent="0.25">
      <c r="A11422" t="s">
        <v>162</v>
      </c>
      <c r="B11422" s="1" t="s">
        <v>10425</v>
      </c>
      <c r="C11422" t="s">
        <v>339</v>
      </c>
      <c r="D11422">
        <f t="shared" si="1602"/>
        <v>11420</v>
      </c>
      <c r="E11422" t="s">
        <v>387</v>
      </c>
      <c r="F11422" t="s">
        <v>3</v>
      </c>
      <c r="G11422" t="s">
        <v>4</v>
      </c>
      <c r="H11422" t="s">
        <v>11597</v>
      </c>
      <c r="I11422" t="s">
        <v>11671</v>
      </c>
      <c r="J11422">
        <f t="shared" si="1603"/>
        <v>3</v>
      </c>
      <c r="K11422">
        <f t="shared" si="1604"/>
        <v>6</v>
      </c>
      <c r="L11422" s="3">
        <f t="shared" si="1605"/>
        <v>42702</v>
      </c>
      <c r="M11422" t="str">
        <f t="shared" si="1606"/>
        <v>9:54</v>
      </c>
      <c r="N11422">
        <f t="shared" si="1607"/>
        <v>594.00000000000011</v>
      </c>
      <c r="O11422">
        <f t="shared" si="1608"/>
        <v>1</v>
      </c>
      <c r="P11422" t="str">
        <f t="shared" si="1609"/>
        <v>Work</v>
      </c>
      <c r="Q11422" t="str">
        <f>VLOOKUP(N11422,IF(P11422="Work",Intervals!$A$4:$C$9,Intervals!$F$4:$H$9),3,1)</f>
        <v>Int_7-17</v>
      </c>
      <c r="R11422" t="str">
        <f t="shared" si="1610"/>
        <v>1</v>
      </c>
      <c r="S11422">
        <f>VLOOKUP(N11422,IF(P11422="Work",Intervals!$A$4:$D$9,Intervals!$F$4:$I$9),4,1)</f>
        <v>3</v>
      </c>
    </row>
    <row r="11423" spans="1:19" x14ac:dyDescent="0.25">
      <c r="A11423" t="s">
        <v>169</v>
      </c>
      <c r="B11423" s="1" t="s">
        <v>10425</v>
      </c>
      <c r="C11423" t="s">
        <v>339</v>
      </c>
      <c r="D11423">
        <f t="shared" si="1602"/>
        <v>11421</v>
      </c>
      <c r="E11423" t="s">
        <v>562</v>
      </c>
      <c r="F11423" t="s">
        <v>10</v>
      </c>
      <c r="G11423" t="s">
        <v>4</v>
      </c>
      <c r="H11423" t="s">
        <v>11589</v>
      </c>
      <c r="I11423" s="4">
        <v>42509</v>
      </c>
      <c r="J11423">
        <f t="shared" si="1603"/>
        <v>3</v>
      </c>
      <c r="K11423">
        <f t="shared" si="1604"/>
        <v>6</v>
      </c>
      <c r="L11423" s="3">
        <f t="shared" si="1605"/>
        <v>42702</v>
      </c>
      <c r="M11423" t="str">
        <f t="shared" si="1606"/>
        <v>9:54</v>
      </c>
      <c r="N11423">
        <f t="shared" si="1607"/>
        <v>594.00000000000011</v>
      </c>
      <c r="O11423">
        <f t="shared" si="1608"/>
        <v>1</v>
      </c>
      <c r="P11423" t="str">
        <f t="shared" si="1609"/>
        <v>Work</v>
      </c>
      <c r="Q11423" t="str">
        <f>VLOOKUP(N11423,IF(P11423="Work",Intervals!$A$4:$C$9,Intervals!$F$4:$H$9),3,1)</f>
        <v>Int_7-17</v>
      </c>
      <c r="R11423" t="str">
        <f t="shared" si="1610"/>
        <v>1</v>
      </c>
      <c r="S11423">
        <f>VLOOKUP(N11423,IF(P11423="Work",Intervals!$A$4:$D$9,Intervals!$F$4:$I$9),4,1)</f>
        <v>3</v>
      </c>
    </row>
    <row r="11424" spans="1:19" x14ac:dyDescent="0.25">
      <c r="A11424" t="s">
        <v>157</v>
      </c>
      <c r="B11424" s="1" t="s">
        <v>10426</v>
      </c>
      <c r="C11424" t="s">
        <v>339</v>
      </c>
      <c r="D11424">
        <f t="shared" si="1602"/>
        <v>11422</v>
      </c>
      <c r="E11424" t="s">
        <v>347</v>
      </c>
      <c r="F11424" t="s">
        <v>10</v>
      </c>
      <c r="G11424" t="s">
        <v>4</v>
      </c>
      <c r="H11424" t="s">
        <v>11589</v>
      </c>
      <c r="I11424" s="4">
        <v>42509</v>
      </c>
      <c r="J11424">
        <f t="shared" si="1603"/>
        <v>3</v>
      </c>
      <c r="K11424">
        <f t="shared" si="1604"/>
        <v>6</v>
      </c>
      <c r="L11424" s="3">
        <f t="shared" si="1605"/>
        <v>42702</v>
      </c>
      <c r="M11424" t="str">
        <f t="shared" si="1606"/>
        <v>9:57</v>
      </c>
      <c r="N11424">
        <f t="shared" si="1607"/>
        <v>597</v>
      </c>
      <c r="O11424">
        <f t="shared" si="1608"/>
        <v>1</v>
      </c>
      <c r="P11424" t="str">
        <f t="shared" si="1609"/>
        <v>Work</v>
      </c>
      <c r="Q11424" t="str">
        <f>VLOOKUP(N11424,IF(P11424="Work",Intervals!$A$4:$C$9,Intervals!$F$4:$H$9),3,1)</f>
        <v>Int_7-17</v>
      </c>
      <c r="R11424" t="str">
        <f t="shared" si="1610"/>
        <v>1</v>
      </c>
      <c r="S11424">
        <f>VLOOKUP(N11424,IF(P11424="Work",Intervals!$A$4:$D$9,Intervals!$F$4:$I$9),4,1)</f>
        <v>3</v>
      </c>
    </row>
    <row r="11425" spans="1:19" x14ac:dyDescent="0.25">
      <c r="A11425" t="s">
        <v>325</v>
      </c>
      <c r="B11425" s="1" t="s">
        <v>10427</v>
      </c>
      <c r="C11425" t="s">
        <v>339</v>
      </c>
      <c r="D11425">
        <f t="shared" si="1602"/>
        <v>11423</v>
      </c>
      <c r="E11425" t="s">
        <v>1205</v>
      </c>
      <c r="F11425" t="s">
        <v>3</v>
      </c>
      <c r="G11425" t="s">
        <v>4</v>
      </c>
      <c r="H11425" t="s">
        <v>11597</v>
      </c>
      <c r="I11425" t="s">
        <v>11671</v>
      </c>
      <c r="J11425">
        <f t="shared" si="1603"/>
        <v>3</v>
      </c>
      <c r="K11425">
        <f t="shared" si="1604"/>
        <v>6</v>
      </c>
      <c r="L11425" s="3">
        <f t="shared" si="1605"/>
        <v>42702</v>
      </c>
      <c r="M11425" t="str">
        <f t="shared" si="1606"/>
        <v>10:0</v>
      </c>
      <c r="N11425">
        <f t="shared" si="1607"/>
        <v>600.00000000000011</v>
      </c>
      <c r="O11425">
        <f t="shared" si="1608"/>
        <v>1</v>
      </c>
      <c r="P11425" t="str">
        <f t="shared" si="1609"/>
        <v>Work</v>
      </c>
      <c r="Q11425" t="str">
        <f>VLOOKUP(N11425,IF(P11425="Work",Intervals!$A$4:$C$9,Intervals!$F$4:$H$9),3,1)</f>
        <v>Int_7-17</v>
      </c>
      <c r="R11425" t="str">
        <f t="shared" si="1610"/>
        <v>1</v>
      </c>
      <c r="S11425">
        <f>VLOOKUP(N11425,IF(P11425="Work",Intervals!$A$4:$D$9,Intervals!$F$4:$I$9),4,1)</f>
        <v>3</v>
      </c>
    </row>
    <row r="11426" spans="1:19" x14ac:dyDescent="0.25">
      <c r="A11426" t="s">
        <v>83</v>
      </c>
      <c r="B11426" s="1" t="s">
        <v>10428</v>
      </c>
      <c r="C11426" t="s">
        <v>339</v>
      </c>
      <c r="D11426">
        <f t="shared" si="1602"/>
        <v>11424</v>
      </c>
      <c r="E11426" t="s">
        <v>384</v>
      </c>
      <c r="F11426" t="s">
        <v>10</v>
      </c>
      <c r="G11426" t="s">
        <v>4</v>
      </c>
      <c r="H11426" t="s">
        <v>11589</v>
      </c>
      <c r="I11426" s="4">
        <v>42509</v>
      </c>
      <c r="J11426">
        <f t="shared" si="1603"/>
        <v>3</v>
      </c>
      <c r="K11426">
        <f t="shared" si="1604"/>
        <v>6</v>
      </c>
      <c r="L11426" s="3">
        <f t="shared" si="1605"/>
        <v>42702</v>
      </c>
      <c r="M11426" t="str">
        <f t="shared" si="1606"/>
        <v>10:1</v>
      </c>
      <c r="N11426">
        <f t="shared" si="1607"/>
        <v>601</v>
      </c>
      <c r="O11426">
        <f t="shared" si="1608"/>
        <v>1</v>
      </c>
      <c r="P11426" t="str">
        <f t="shared" si="1609"/>
        <v>Work</v>
      </c>
      <c r="Q11426" t="str">
        <f>VLOOKUP(N11426,IF(P11426="Work",Intervals!$A$4:$C$9,Intervals!$F$4:$H$9),3,1)</f>
        <v>Int_7-17</v>
      </c>
      <c r="R11426" t="str">
        <f t="shared" si="1610"/>
        <v>1</v>
      </c>
      <c r="S11426">
        <f>VLOOKUP(N11426,IF(P11426="Work",Intervals!$A$4:$D$9,Intervals!$F$4:$I$9),4,1)</f>
        <v>3</v>
      </c>
    </row>
    <row r="11427" spans="1:19" x14ac:dyDescent="0.25">
      <c r="A11427" t="s">
        <v>191</v>
      </c>
      <c r="B11427" s="1" t="s">
        <v>10429</v>
      </c>
      <c r="C11427" t="s">
        <v>339</v>
      </c>
      <c r="D11427">
        <f t="shared" si="1602"/>
        <v>11425</v>
      </c>
      <c r="E11427" t="s">
        <v>924</v>
      </c>
      <c r="F11427" t="s">
        <v>10</v>
      </c>
      <c r="G11427" t="s">
        <v>4</v>
      </c>
      <c r="H11427" t="s">
        <v>11589</v>
      </c>
      <c r="I11427" s="4">
        <v>42509</v>
      </c>
      <c r="J11427">
        <f t="shared" si="1603"/>
        <v>3</v>
      </c>
      <c r="K11427">
        <f t="shared" si="1604"/>
        <v>6</v>
      </c>
      <c r="L11427" s="3">
        <f t="shared" si="1605"/>
        <v>42702</v>
      </c>
      <c r="M11427" t="str">
        <f t="shared" si="1606"/>
        <v>10:4</v>
      </c>
      <c r="N11427">
        <f t="shared" si="1607"/>
        <v>604.00000000000011</v>
      </c>
      <c r="O11427">
        <f t="shared" si="1608"/>
        <v>1</v>
      </c>
      <c r="P11427" t="str">
        <f t="shared" si="1609"/>
        <v>Work</v>
      </c>
      <c r="Q11427" t="str">
        <f>VLOOKUP(N11427,IF(P11427="Work",Intervals!$A$4:$C$9,Intervals!$F$4:$H$9),3,1)</f>
        <v>Int_7-17</v>
      </c>
      <c r="R11427" t="str">
        <f t="shared" si="1610"/>
        <v>1</v>
      </c>
      <c r="S11427">
        <f>VLOOKUP(N11427,IF(P11427="Work",Intervals!$A$4:$D$9,Intervals!$F$4:$I$9),4,1)</f>
        <v>3</v>
      </c>
    </row>
    <row r="11428" spans="1:19" x14ac:dyDescent="0.25">
      <c r="A11428" t="s">
        <v>204</v>
      </c>
      <c r="B11428" s="1" t="s">
        <v>10430</v>
      </c>
      <c r="C11428" t="s">
        <v>339</v>
      </c>
      <c r="D11428">
        <f t="shared" si="1602"/>
        <v>11426</v>
      </c>
      <c r="E11428" t="s">
        <v>444</v>
      </c>
      <c r="F11428" t="s">
        <v>3</v>
      </c>
      <c r="G11428" t="s">
        <v>4</v>
      </c>
      <c r="H11428" t="s">
        <v>11589</v>
      </c>
      <c r="I11428" s="4">
        <v>42509</v>
      </c>
      <c r="J11428">
        <f t="shared" si="1603"/>
        <v>3</v>
      </c>
      <c r="K11428">
        <f t="shared" si="1604"/>
        <v>6</v>
      </c>
      <c r="L11428" s="3">
        <f t="shared" si="1605"/>
        <v>42702</v>
      </c>
      <c r="M11428" t="str">
        <f t="shared" si="1606"/>
        <v>10:5</v>
      </c>
      <c r="N11428">
        <f t="shared" si="1607"/>
        <v>604.99999999999989</v>
      </c>
      <c r="O11428">
        <f t="shared" si="1608"/>
        <v>1</v>
      </c>
      <c r="P11428" t="str">
        <f t="shared" si="1609"/>
        <v>Work</v>
      </c>
      <c r="Q11428" t="str">
        <f>VLOOKUP(N11428,IF(P11428="Work",Intervals!$A$4:$C$9,Intervals!$F$4:$H$9),3,1)</f>
        <v>Int_7-17</v>
      </c>
      <c r="R11428" t="str">
        <f t="shared" si="1610"/>
        <v>1</v>
      </c>
      <c r="S11428">
        <f>VLOOKUP(N11428,IF(P11428="Work",Intervals!$A$4:$D$9,Intervals!$F$4:$I$9),4,1)</f>
        <v>3</v>
      </c>
    </row>
    <row r="11429" spans="1:19" x14ac:dyDescent="0.25">
      <c r="A11429" t="s">
        <v>173</v>
      </c>
      <c r="B11429" s="1" t="s">
        <v>10431</v>
      </c>
      <c r="C11429" t="s">
        <v>339</v>
      </c>
      <c r="D11429">
        <f t="shared" si="1602"/>
        <v>11427</v>
      </c>
      <c r="E11429" t="s">
        <v>386</v>
      </c>
      <c r="F11429" t="s">
        <v>10</v>
      </c>
      <c r="G11429" t="s">
        <v>4</v>
      </c>
      <c r="H11429" t="s">
        <v>11603</v>
      </c>
      <c r="I11429" t="s">
        <v>11677</v>
      </c>
      <c r="J11429">
        <f t="shared" si="1603"/>
        <v>3</v>
      </c>
      <c r="K11429">
        <f t="shared" si="1604"/>
        <v>6</v>
      </c>
      <c r="L11429" s="3">
        <f t="shared" si="1605"/>
        <v>42702</v>
      </c>
      <c r="M11429" t="str">
        <f t="shared" si="1606"/>
        <v>10:9</v>
      </c>
      <c r="N11429">
        <f t="shared" si="1607"/>
        <v>608.99999999999989</v>
      </c>
      <c r="O11429">
        <f t="shared" si="1608"/>
        <v>1</v>
      </c>
      <c r="P11429" t="str">
        <f t="shared" si="1609"/>
        <v>Work</v>
      </c>
      <c r="Q11429" t="str">
        <f>VLOOKUP(N11429,IF(P11429="Work",Intervals!$A$4:$C$9,Intervals!$F$4:$H$9),3,1)</f>
        <v>Int_7-17</v>
      </c>
      <c r="R11429" t="str">
        <f t="shared" si="1610"/>
        <v>1</v>
      </c>
      <c r="S11429">
        <f>VLOOKUP(N11429,IF(P11429="Work",Intervals!$A$4:$D$9,Intervals!$F$4:$I$9),4,1)</f>
        <v>3</v>
      </c>
    </row>
    <row r="11430" spans="1:19" x14ac:dyDescent="0.25">
      <c r="A11430" t="s">
        <v>146</v>
      </c>
      <c r="B11430" s="1" t="s">
        <v>10431</v>
      </c>
      <c r="C11430" t="s">
        <v>339</v>
      </c>
      <c r="D11430">
        <f t="shared" si="1602"/>
        <v>11428</v>
      </c>
      <c r="E11430" t="s">
        <v>386</v>
      </c>
      <c r="F11430" t="s">
        <v>10</v>
      </c>
      <c r="G11430" t="s">
        <v>4</v>
      </c>
      <c r="H11430" t="s">
        <v>11603</v>
      </c>
      <c r="I11430" t="s">
        <v>11677</v>
      </c>
      <c r="J11430">
        <f t="shared" si="1603"/>
        <v>3</v>
      </c>
      <c r="K11430">
        <f t="shared" si="1604"/>
        <v>6</v>
      </c>
      <c r="L11430" s="3">
        <f t="shared" si="1605"/>
        <v>42702</v>
      </c>
      <c r="M11430" t="str">
        <f t="shared" si="1606"/>
        <v>10:9</v>
      </c>
      <c r="N11430">
        <f t="shared" si="1607"/>
        <v>608.99999999999989</v>
      </c>
      <c r="O11430">
        <f t="shared" si="1608"/>
        <v>1</v>
      </c>
      <c r="P11430" t="str">
        <f t="shared" si="1609"/>
        <v>Work</v>
      </c>
      <c r="Q11430" t="str">
        <f>VLOOKUP(N11430,IF(P11430="Work",Intervals!$A$4:$C$9,Intervals!$F$4:$H$9),3,1)</f>
        <v>Int_7-17</v>
      </c>
      <c r="R11430" t="str">
        <f t="shared" si="1610"/>
        <v>1</v>
      </c>
      <c r="S11430">
        <f>VLOOKUP(N11430,IF(P11430="Work",Intervals!$A$4:$D$9,Intervals!$F$4:$I$9),4,1)</f>
        <v>3</v>
      </c>
    </row>
    <row r="11431" spans="1:19" x14ac:dyDescent="0.25">
      <c r="A11431" t="s">
        <v>137</v>
      </c>
      <c r="B11431" s="1" t="s">
        <v>10432</v>
      </c>
      <c r="C11431" t="s">
        <v>339</v>
      </c>
      <c r="D11431">
        <f t="shared" si="1602"/>
        <v>11429</v>
      </c>
      <c r="E11431" t="s">
        <v>381</v>
      </c>
      <c r="F11431" t="s">
        <v>10</v>
      </c>
      <c r="G11431" t="s">
        <v>4</v>
      </c>
      <c r="H11431" t="s">
        <v>11589</v>
      </c>
      <c r="I11431" s="4">
        <v>42509</v>
      </c>
      <c r="J11431">
        <f t="shared" si="1603"/>
        <v>3</v>
      </c>
      <c r="K11431">
        <f t="shared" si="1604"/>
        <v>6</v>
      </c>
      <c r="L11431" s="3">
        <f t="shared" si="1605"/>
        <v>42702</v>
      </c>
      <c r="M11431" t="str">
        <f t="shared" si="1606"/>
        <v>10:12</v>
      </c>
      <c r="N11431">
        <f t="shared" si="1607"/>
        <v>612.00000000000011</v>
      </c>
      <c r="O11431">
        <f t="shared" si="1608"/>
        <v>1</v>
      </c>
      <c r="P11431" t="str">
        <f t="shared" si="1609"/>
        <v>Work</v>
      </c>
      <c r="Q11431" t="str">
        <f>VLOOKUP(N11431,IF(P11431="Work",Intervals!$A$4:$C$9,Intervals!$F$4:$H$9),3,1)</f>
        <v>Int_7-17</v>
      </c>
      <c r="R11431" t="str">
        <f t="shared" si="1610"/>
        <v>1</v>
      </c>
      <c r="S11431">
        <f>VLOOKUP(N11431,IF(P11431="Work",Intervals!$A$4:$D$9,Intervals!$F$4:$I$9),4,1)</f>
        <v>3</v>
      </c>
    </row>
    <row r="11432" spans="1:19" x14ac:dyDescent="0.25">
      <c r="A11432" t="s">
        <v>121</v>
      </c>
      <c r="B11432" s="1" t="s">
        <v>10433</v>
      </c>
      <c r="C11432" t="s">
        <v>339</v>
      </c>
      <c r="D11432">
        <f t="shared" si="1602"/>
        <v>11430</v>
      </c>
      <c r="E11432" t="s">
        <v>1207</v>
      </c>
      <c r="F11432" t="s">
        <v>10</v>
      </c>
      <c r="G11432" t="s">
        <v>4</v>
      </c>
      <c r="H11432" t="s">
        <v>11589</v>
      </c>
      <c r="I11432" s="4">
        <v>42509</v>
      </c>
      <c r="J11432">
        <f t="shared" si="1603"/>
        <v>3</v>
      </c>
      <c r="K11432">
        <f t="shared" si="1604"/>
        <v>6</v>
      </c>
      <c r="L11432" s="3">
        <f t="shared" si="1605"/>
        <v>42702</v>
      </c>
      <c r="M11432" t="str">
        <f t="shared" si="1606"/>
        <v>10:14</v>
      </c>
      <c r="N11432">
        <f t="shared" si="1607"/>
        <v>614</v>
      </c>
      <c r="O11432">
        <f t="shared" si="1608"/>
        <v>1</v>
      </c>
      <c r="P11432" t="str">
        <f t="shared" si="1609"/>
        <v>Work</v>
      </c>
      <c r="Q11432" t="str">
        <f>VLOOKUP(N11432,IF(P11432="Work",Intervals!$A$4:$C$9,Intervals!$F$4:$H$9),3,1)</f>
        <v>Int_7-17</v>
      </c>
      <c r="R11432" t="str">
        <f t="shared" si="1610"/>
        <v>1</v>
      </c>
      <c r="S11432">
        <f>VLOOKUP(N11432,IF(P11432="Work",Intervals!$A$4:$D$9,Intervals!$F$4:$I$9),4,1)</f>
        <v>3</v>
      </c>
    </row>
    <row r="11433" spans="1:19" x14ac:dyDescent="0.25">
      <c r="A11433" t="s">
        <v>231</v>
      </c>
      <c r="B11433" s="1" t="s">
        <v>10433</v>
      </c>
      <c r="C11433" t="s">
        <v>339</v>
      </c>
      <c r="D11433">
        <f t="shared" si="1602"/>
        <v>11431</v>
      </c>
      <c r="E11433" t="s">
        <v>462</v>
      </c>
      <c r="F11433" t="s">
        <v>3</v>
      </c>
      <c r="G11433" t="s">
        <v>4</v>
      </c>
      <c r="H11433" t="s">
        <v>11597</v>
      </c>
      <c r="I11433" t="s">
        <v>11671</v>
      </c>
      <c r="J11433">
        <f t="shared" si="1603"/>
        <v>3</v>
      </c>
      <c r="K11433">
        <f t="shared" si="1604"/>
        <v>6</v>
      </c>
      <c r="L11433" s="3">
        <f t="shared" si="1605"/>
        <v>42702</v>
      </c>
      <c r="M11433" t="str">
        <f t="shared" si="1606"/>
        <v>10:14</v>
      </c>
      <c r="N11433">
        <f t="shared" si="1607"/>
        <v>614</v>
      </c>
      <c r="O11433">
        <f t="shared" si="1608"/>
        <v>1</v>
      </c>
      <c r="P11433" t="str">
        <f t="shared" si="1609"/>
        <v>Work</v>
      </c>
      <c r="Q11433" t="str">
        <f>VLOOKUP(N11433,IF(P11433="Work",Intervals!$A$4:$C$9,Intervals!$F$4:$H$9),3,1)</f>
        <v>Int_7-17</v>
      </c>
      <c r="R11433" t="str">
        <f t="shared" si="1610"/>
        <v>1</v>
      </c>
      <c r="S11433">
        <f>VLOOKUP(N11433,IF(P11433="Work",Intervals!$A$4:$D$9,Intervals!$F$4:$I$9),4,1)</f>
        <v>3</v>
      </c>
    </row>
    <row r="11434" spans="1:19" x14ac:dyDescent="0.25">
      <c r="A11434" t="s">
        <v>218</v>
      </c>
      <c r="B11434" s="1" t="s">
        <v>10434</v>
      </c>
      <c r="C11434" t="s">
        <v>339</v>
      </c>
      <c r="D11434">
        <f t="shared" si="1602"/>
        <v>11432</v>
      </c>
      <c r="E11434" t="s">
        <v>409</v>
      </c>
      <c r="F11434" t="s">
        <v>11563</v>
      </c>
      <c r="G11434" t="s">
        <v>4</v>
      </c>
      <c r="H11434" t="s">
        <v>11589</v>
      </c>
      <c r="I11434" s="4">
        <v>42509</v>
      </c>
      <c r="J11434">
        <f t="shared" si="1603"/>
        <v>3</v>
      </c>
      <c r="K11434">
        <f t="shared" si="1604"/>
        <v>6</v>
      </c>
      <c r="L11434" s="3">
        <f t="shared" si="1605"/>
        <v>42702</v>
      </c>
      <c r="M11434" t="str">
        <f t="shared" si="1606"/>
        <v>10:15</v>
      </c>
      <c r="N11434">
        <f t="shared" si="1607"/>
        <v>614.99999999999989</v>
      </c>
      <c r="O11434">
        <f t="shared" si="1608"/>
        <v>1</v>
      </c>
      <c r="P11434" t="str">
        <f t="shared" si="1609"/>
        <v>Work</v>
      </c>
      <c r="Q11434" t="str">
        <f>VLOOKUP(N11434,IF(P11434="Work",Intervals!$A$4:$C$9,Intervals!$F$4:$H$9),3,1)</f>
        <v>Int_7-17</v>
      </c>
      <c r="R11434" t="str">
        <f t="shared" si="1610"/>
        <v>1</v>
      </c>
      <c r="S11434">
        <f>VLOOKUP(N11434,IF(P11434="Work",Intervals!$A$4:$D$9,Intervals!$F$4:$I$9),4,1)</f>
        <v>3</v>
      </c>
    </row>
    <row r="11435" spans="1:19" x14ac:dyDescent="0.25">
      <c r="A11435" t="s">
        <v>175</v>
      </c>
      <c r="B11435" s="1" t="s">
        <v>10434</v>
      </c>
      <c r="C11435" t="s">
        <v>339</v>
      </c>
      <c r="D11435">
        <f t="shared" si="1602"/>
        <v>11433</v>
      </c>
      <c r="E11435" t="s">
        <v>944</v>
      </c>
      <c r="F11435" t="s">
        <v>10</v>
      </c>
      <c r="G11435" t="s">
        <v>30</v>
      </c>
      <c r="H11435" t="s">
        <v>11590</v>
      </c>
      <c r="I11435" t="s">
        <v>11664</v>
      </c>
      <c r="J11435">
        <f t="shared" si="1603"/>
        <v>3</v>
      </c>
      <c r="K11435">
        <f t="shared" si="1604"/>
        <v>6</v>
      </c>
      <c r="L11435" s="3">
        <f t="shared" si="1605"/>
        <v>42702</v>
      </c>
      <c r="M11435" t="str">
        <f t="shared" si="1606"/>
        <v>10:15</v>
      </c>
      <c r="N11435">
        <f t="shared" si="1607"/>
        <v>614.99999999999989</v>
      </c>
      <c r="O11435">
        <f t="shared" si="1608"/>
        <v>1</v>
      </c>
      <c r="P11435" t="str">
        <f t="shared" si="1609"/>
        <v>Work</v>
      </c>
      <c r="Q11435" t="str">
        <f>VLOOKUP(N11435,IF(P11435="Work",Intervals!$A$4:$C$9,Intervals!$F$4:$H$9),3,1)</f>
        <v>Int_7-17</v>
      </c>
      <c r="R11435" t="str">
        <f t="shared" si="1610"/>
        <v>1</v>
      </c>
      <c r="S11435">
        <f>VLOOKUP(N11435,IF(P11435="Work",Intervals!$A$4:$D$9,Intervals!$F$4:$I$9),4,1)</f>
        <v>3</v>
      </c>
    </row>
    <row r="11436" spans="1:19" x14ac:dyDescent="0.25">
      <c r="A11436" t="s">
        <v>93</v>
      </c>
      <c r="B11436" s="1" t="s">
        <v>10435</v>
      </c>
      <c r="C11436" t="s">
        <v>339</v>
      </c>
      <c r="D11436">
        <f t="shared" si="1602"/>
        <v>11434</v>
      </c>
      <c r="E11436" t="s">
        <v>350</v>
      </c>
      <c r="F11436" t="s">
        <v>10</v>
      </c>
      <c r="G11436" t="s">
        <v>30</v>
      </c>
      <c r="H11436" t="s">
        <v>11593</v>
      </c>
      <c r="I11436" t="s">
        <v>11667</v>
      </c>
      <c r="J11436">
        <f t="shared" si="1603"/>
        <v>3</v>
      </c>
      <c r="K11436">
        <f t="shared" si="1604"/>
        <v>6</v>
      </c>
      <c r="L11436" s="3">
        <f t="shared" si="1605"/>
        <v>42702</v>
      </c>
      <c r="M11436" t="str">
        <f t="shared" si="1606"/>
        <v>10:23</v>
      </c>
      <c r="N11436">
        <f t="shared" si="1607"/>
        <v>622.99999999999989</v>
      </c>
      <c r="O11436">
        <f t="shared" si="1608"/>
        <v>1</v>
      </c>
      <c r="P11436" t="str">
        <f t="shared" si="1609"/>
        <v>Work</v>
      </c>
      <c r="Q11436" t="str">
        <f>VLOOKUP(N11436,IF(P11436="Work",Intervals!$A$4:$C$9,Intervals!$F$4:$H$9),3,1)</f>
        <v>Int_7-17</v>
      </c>
      <c r="R11436" t="str">
        <f t="shared" si="1610"/>
        <v>1</v>
      </c>
      <c r="S11436">
        <f>VLOOKUP(N11436,IF(P11436="Work",Intervals!$A$4:$D$9,Intervals!$F$4:$I$9),4,1)</f>
        <v>3</v>
      </c>
    </row>
    <row r="11437" spans="1:19" x14ac:dyDescent="0.25">
      <c r="A11437" t="s">
        <v>331</v>
      </c>
      <c r="B11437" s="1" t="s">
        <v>10436</v>
      </c>
      <c r="C11437" t="s">
        <v>339</v>
      </c>
      <c r="D11437">
        <f t="shared" si="1602"/>
        <v>11435</v>
      </c>
      <c r="E11437" t="s">
        <v>409</v>
      </c>
      <c r="F11437" t="s">
        <v>11563</v>
      </c>
      <c r="G11437" t="s">
        <v>4</v>
      </c>
      <c r="H11437" t="s">
        <v>11589</v>
      </c>
      <c r="I11437" s="4">
        <v>42509</v>
      </c>
      <c r="J11437">
        <f t="shared" si="1603"/>
        <v>3</v>
      </c>
      <c r="K11437">
        <f t="shared" si="1604"/>
        <v>6</v>
      </c>
      <c r="L11437" s="3">
        <f t="shared" si="1605"/>
        <v>42702</v>
      </c>
      <c r="M11437" t="str">
        <f t="shared" si="1606"/>
        <v>10:25</v>
      </c>
      <c r="N11437">
        <f t="shared" si="1607"/>
        <v>624.99999999999989</v>
      </c>
      <c r="O11437">
        <f t="shared" si="1608"/>
        <v>1</v>
      </c>
      <c r="P11437" t="str">
        <f t="shared" si="1609"/>
        <v>Work</v>
      </c>
      <c r="Q11437" t="str">
        <f>VLOOKUP(N11437,IF(P11437="Work",Intervals!$A$4:$C$9,Intervals!$F$4:$H$9),3,1)</f>
        <v>Int_7-17</v>
      </c>
      <c r="R11437" t="str">
        <f t="shared" si="1610"/>
        <v>1</v>
      </c>
      <c r="S11437">
        <f>VLOOKUP(N11437,IF(P11437="Work",Intervals!$A$4:$D$9,Intervals!$F$4:$I$9),4,1)</f>
        <v>3</v>
      </c>
    </row>
    <row r="11438" spans="1:19" x14ac:dyDescent="0.25">
      <c r="A11438" t="s">
        <v>201</v>
      </c>
      <c r="B11438" s="1" t="s">
        <v>10437</v>
      </c>
      <c r="C11438" t="s">
        <v>339</v>
      </c>
      <c r="D11438">
        <f t="shared" si="1602"/>
        <v>11436</v>
      </c>
      <c r="E11438" t="s">
        <v>924</v>
      </c>
      <c r="F11438" t="s">
        <v>10</v>
      </c>
      <c r="G11438" t="s">
        <v>4</v>
      </c>
      <c r="H11438" t="s">
        <v>11589</v>
      </c>
      <c r="I11438" s="4">
        <v>42509</v>
      </c>
      <c r="J11438">
        <f t="shared" si="1603"/>
        <v>3</v>
      </c>
      <c r="K11438">
        <f t="shared" si="1604"/>
        <v>6</v>
      </c>
      <c r="L11438" s="3">
        <f t="shared" si="1605"/>
        <v>42702</v>
      </c>
      <c r="M11438" t="str">
        <f t="shared" si="1606"/>
        <v>10:27</v>
      </c>
      <c r="N11438">
        <f t="shared" si="1607"/>
        <v>626.99999999999989</v>
      </c>
      <c r="O11438">
        <f t="shared" si="1608"/>
        <v>1</v>
      </c>
      <c r="P11438" t="str">
        <f t="shared" si="1609"/>
        <v>Work</v>
      </c>
      <c r="Q11438" t="str">
        <f>VLOOKUP(N11438,IF(P11438="Work",Intervals!$A$4:$C$9,Intervals!$F$4:$H$9),3,1)</f>
        <v>Int_7-17</v>
      </c>
      <c r="R11438" t="str">
        <f t="shared" si="1610"/>
        <v>1</v>
      </c>
      <c r="S11438">
        <f>VLOOKUP(N11438,IF(P11438="Work",Intervals!$A$4:$D$9,Intervals!$F$4:$I$9),4,1)</f>
        <v>3</v>
      </c>
    </row>
    <row r="11439" spans="1:19" x14ac:dyDescent="0.25">
      <c r="A11439" t="s">
        <v>118</v>
      </c>
      <c r="B11439" s="1" t="s">
        <v>10437</v>
      </c>
      <c r="C11439" t="s">
        <v>339</v>
      </c>
      <c r="D11439">
        <f t="shared" si="1602"/>
        <v>11437</v>
      </c>
      <c r="E11439" t="s">
        <v>924</v>
      </c>
      <c r="F11439" t="s">
        <v>10</v>
      </c>
      <c r="G11439" t="s">
        <v>4</v>
      </c>
      <c r="H11439" t="s">
        <v>11589</v>
      </c>
      <c r="I11439" s="4">
        <v>42509</v>
      </c>
      <c r="J11439">
        <f t="shared" si="1603"/>
        <v>3</v>
      </c>
      <c r="K11439">
        <f t="shared" si="1604"/>
        <v>6</v>
      </c>
      <c r="L11439" s="3">
        <f t="shared" si="1605"/>
        <v>42702</v>
      </c>
      <c r="M11439" t="str">
        <f t="shared" si="1606"/>
        <v>10:27</v>
      </c>
      <c r="N11439">
        <f t="shared" si="1607"/>
        <v>626.99999999999989</v>
      </c>
      <c r="O11439">
        <f t="shared" si="1608"/>
        <v>1</v>
      </c>
      <c r="P11439" t="str">
        <f t="shared" si="1609"/>
        <v>Work</v>
      </c>
      <c r="Q11439" t="str">
        <f>VLOOKUP(N11439,IF(P11439="Work",Intervals!$A$4:$C$9,Intervals!$F$4:$H$9),3,1)</f>
        <v>Int_7-17</v>
      </c>
      <c r="R11439" t="str">
        <f t="shared" si="1610"/>
        <v>1</v>
      </c>
      <c r="S11439">
        <f>VLOOKUP(N11439,IF(P11439="Work",Intervals!$A$4:$D$9,Intervals!$F$4:$I$9),4,1)</f>
        <v>3</v>
      </c>
    </row>
    <row r="11440" spans="1:19" x14ac:dyDescent="0.25">
      <c r="A11440" t="s">
        <v>218</v>
      </c>
      <c r="B11440" s="1" t="s">
        <v>10438</v>
      </c>
      <c r="C11440" t="s">
        <v>339</v>
      </c>
      <c r="D11440">
        <f t="shared" si="1602"/>
        <v>11438</v>
      </c>
      <c r="E11440" t="s">
        <v>409</v>
      </c>
      <c r="F11440" t="s">
        <v>11563</v>
      </c>
      <c r="G11440" t="s">
        <v>4</v>
      </c>
      <c r="H11440" t="s">
        <v>11589</v>
      </c>
      <c r="I11440" s="4">
        <v>42509</v>
      </c>
      <c r="J11440">
        <f t="shared" si="1603"/>
        <v>3</v>
      </c>
      <c r="K11440">
        <f t="shared" si="1604"/>
        <v>6</v>
      </c>
      <c r="L11440" s="3">
        <f t="shared" si="1605"/>
        <v>42702</v>
      </c>
      <c r="M11440" t="str">
        <f t="shared" si="1606"/>
        <v>10:29</v>
      </c>
      <c r="N11440">
        <f t="shared" si="1607"/>
        <v>628.99999999999989</v>
      </c>
      <c r="O11440">
        <f t="shared" si="1608"/>
        <v>1</v>
      </c>
      <c r="P11440" t="str">
        <f t="shared" si="1609"/>
        <v>Work</v>
      </c>
      <c r="Q11440" t="str">
        <f>VLOOKUP(N11440,IF(P11440="Work",Intervals!$A$4:$C$9,Intervals!$F$4:$H$9),3,1)</f>
        <v>Int_7-17</v>
      </c>
      <c r="R11440" t="str">
        <f t="shared" si="1610"/>
        <v>1</v>
      </c>
      <c r="S11440">
        <f>VLOOKUP(N11440,IF(P11440="Work",Intervals!$A$4:$D$9,Intervals!$F$4:$I$9),4,1)</f>
        <v>3</v>
      </c>
    </row>
    <row r="11441" spans="1:19" x14ac:dyDescent="0.25">
      <c r="A11441" t="s">
        <v>231</v>
      </c>
      <c r="B11441" s="1" t="s">
        <v>10438</v>
      </c>
      <c r="C11441" t="s">
        <v>339</v>
      </c>
      <c r="D11441">
        <f t="shared" si="1602"/>
        <v>11439</v>
      </c>
      <c r="E11441" t="s">
        <v>491</v>
      </c>
      <c r="F11441" t="s">
        <v>3</v>
      </c>
      <c r="G11441" t="s">
        <v>4</v>
      </c>
      <c r="H11441" t="s">
        <v>11589</v>
      </c>
      <c r="I11441" s="4">
        <v>42509</v>
      </c>
      <c r="J11441">
        <f t="shared" si="1603"/>
        <v>3</v>
      </c>
      <c r="K11441">
        <f t="shared" si="1604"/>
        <v>6</v>
      </c>
      <c r="L11441" s="3">
        <f t="shared" si="1605"/>
        <v>42702</v>
      </c>
      <c r="M11441" t="str">
        <f t="shared" si="1606"/>
        <v>10:29</v>
      </c>
      <c r="N11441">
        <f t="shared" si="1607"/>
        <v>628.99999999999989</v>
      </c>
      <c r="O11441">
        <f t="shared" si="1608"/>
        <v>1</v>
      </c>
      <c r="P11441" t="str">
        <f t="shared" si="1609"/>
        <v>Work</v>
      </c>
      <c r="Q11441" t="str">
        <f>VLOOKUP(N11441,IF(P11441="Work",Intervals!$A$4:$C$9,Intervals!$F$4:$H$9),3,1)</f>
        <v>Int_7-17</v>
      </c>
      <c r="R11441" t="str">
        <f t="shared" si="1610"/>
        <v>1</v>
      </c>
      <c r="S11441">
        <f>VLOOKUP(N11441,IF(P11441="Work",Intervals!$A$4:$D$9,Intervals!$F$4:$I$9),4,1)</f>
        <v>3</v>
      </c>
    </row>
    <row r="11442" spans="1:19" x14ac:dyDescent="0.25">
      <c r="A11442" t="s">
        <v>253</v>
      </c>
      <c r="B11442" s="1" t="s">
        <v>10438</v>
      </c>
      <c r="C11442" t="s">
        <v>339</v>
      </c>
      <c r="D11442">
        <f t="shared" si="1602"/>
        <v>11440</v>
      </c>
      <c r="E11442" t="s">
        <v>409</v>
      </c>
      <c r="F11442" t="s">
        <v>11563</v>
      </c>
      <c r="G11442" t="s">
        <v>4</v>
      </c>
      <c r="H11442" t="s">
        <v>11589</v>
      </c>
      <c r="I11442" s="4">
        <v>42509</v>
      </c>
      <c r="J11442">
        <f t="shared" si="1603"/>
        <v>3</v>
      </c>
      <c r="K11442">
        <f t="shared" si="1604"/>
        <v>6</v>
      </c>
      <c r="L11442" s="3">
        <f t="shared" si="1605"/>
        <v>42702</v>
      </c>
      <c r="M11442" t="str">
        <f t="shared" si="1606"/>
        <v>10:29</v>
      </c>
      <c r="N11442">
        <f t="shared" si="1607"/>
        <v>628.99999999999989</v>
      </c>
      <c r="O11442">
        <f t="shared" si="1608"/>
        <v>1</v>
      </c>
      <c r="P11442" t="str">
        <f t="shared" si="1609"/>
        <v>Work</v>
      </c>
      <c r="Q11442" t="str">
        <f>VLOOKUP(N11442,IF(P11442="Work",Intervals!$A$4:$C$9,Intervals!$F$4:$H$9),3,1)</f>
        <v>Int_7-17</v>
      </c>
      <c r="R11442" t="str">
        <f t="shared" si="1610"/>
        <v>1</v>
      </c>
      <c r="S11442">
        <f>VLOOKUP(N11442,IF(P11442="Work",Intervals!$A$4:$D$9,Intervals!$F$4:$I$9),4,1)</f>
        <v>3</v>
      </c>
    </row>
    <row r="11443" spans="1:19" x14ac:dyDescent="0.25">
      <c r="A11443" t="s">
        <v>93</v>
      </c>
      <c r="B11443" s="1" t="s">
        <v>10439</v>
      </c>
      <c r="C11443" t="s">
        <v>339</v>
      </c>
      <c r="D11443">
        <f t="shared" si="1602"/>
        <v>11441</v>
      </c>
      <c r="E11443" t="s">
        <v>350</v>
      </c>
      <c r="F11443" t="s">
        <v>10</v>
      </c>
      <c r="G11443" t="s">
        <v>30</v>
      </c>
      <c r="H11443" t="s">
        <v>11593</v>
      </c>
      <c r="I11443" t="s">
        <v>11667</v>
      </c>
      <c r="J11443">
        <f t="shared" si="1603"/>
        <v>3</v>
      </c>
      <c r="K11443">
        <f t="shared" si="1604"/>
        <v>6</v>
      </c>
      <c r="L11443" s="3">
        <f t="shared" si="1605"/>
        <v>42702</v>
      </c>
      <c r="M11443" t="str">
        <f t="shared" si="1606"/>
        <v>10:33</v>
      </c>
      <c r="N11443">
        <f t="shared" si="1607"/>
        <v>633.00000000000011</v>
      </c>
      <c r="O11443">
        <f t="shared" si="1608"/>
        <v>1</v>
      </c>
      <c r="P11443" t="str">
        <f t="shared" si="1609"/>
        <v>Work</v>
      </c>
      <c r="Q11443" t="str">
        <f>VLOOKUP(N11443,IF(P11443="Work",Intervals!$A$4:$C$9,Intervals!$F$4:$H$9),3,1)</f>
        <v>Int_7-17</v>
      </c>
      <c r="R11443" t="str">
        <f t="shared" si="1610"/>
        <v>1</v>
      </c>
      <c r="S11443">
        <f>VLOOKUP(N11443,IF(P11443="Work",Intervals!$A$4:$D$9,Intervals!$F$4:$I$9),4,1)</f>
        <v>3</v>
      </c>
    </row>
    <row r="11444" spans="1:19" x14ac:dyDescent="0.25">
      <c r="A11444" t="s">
        <v>167</v>
      </c>
      <c r="B11444" s="1" t="s">
        <v>10440</v>
      </c>
      <c r="C11444" t="s">
        <v>339</v>
      </c>
      <c r="D11444">
        <f t="shared" si="1602"/>
        <v>11442</v>
      </c>
      <c r="E11444" t="s">
        <v>384</v>
      </c>
      <c r="F11444" t="s">
        <v>10</v>
      </c>
      <c r="G11444" t="s">
        <v>4</v>
      </c>
      <c r="H11444" t="s">
        <v>11589</v>
      </c>
      <c r="I11444" s="4">
        <v>42509</v>
      </c>
      <c r="J11444">
        <f t="shared" si="1603"/>
        <v>3</v>
      </c>
      <c r="K11444">
        <f t="shared" si="1604"/>
        <v>6</v>
      </c>
      <c r="L11444" s="3">
        <f t="shared" si="1605"/>
        <v>42702</v>
      </c>
      <c r="M11444" t="str">
        <f t="shared" si="1606"/>
        <v>10:42</v>
      </c>
      <c r="N11444">
        <f t="shared" si="1607"/>
        <v>642</v>
      </c>
      <c r="O11444">
        <f t="shared" si="1608"/>
        <v>1</v>
      </c>
      <c r="P11444" t="str">
        <f t="shared" si="1609"/>
        <v>Work</v>
      </c>
      <c r="Q11444" t="str">
        <f>VLOOKUP(N11444,IF(P11444="Work",Intervals!$A$4:$C$9,Intervals!$F$4:$H$9),3,1)</f>
        <v>Int_7-17</v>
      </c>
      <c r="R11444" t="str">
        <f t="shared" si="1610"/>
        <v>1</v>
      </c>
      <c r="S11444">
        <f>VLOOKUP(N11444,IF(P11444="Work",Intervals!$A$4:$D$9,Intervals!$F$4:$I$9),4,1)</f>
        <v>3</v>
      </c>
    </row>
    <row r="11445" spans="1:19" x14ac:dyDescent="0.25">
      <c r="A11445" t="s">
        <v>253</v>
      </c>
      <c r="B11445" s="1" t="s">
        <v>10441</v>
      </c>
      <c r="C11445" t="s">
        <v>339</v>
      </c>
      <c r="D11445">
        <f t="shared" si="1602"/>
        <v>11443</v>
      </c>
      <c r="E11445" t="s">
        <v>409</v>
      </c>
      <c r="F11445" t="s">
        <v>11563</v>
      </c>
      <c r="G11445" t="s">
        <v>4</v>
      </c>
      <c r="H11445" t="s">
        <v>11589</v>
      </c>
      <c r="I11445" s="4">
        <v>42509</v>
      </c>
      <c r="J11445">
        <f t="shared" si="1603"/>
        <v>3</v>
      </c>
      <c r="K11445">
        <f t="shared" si="1604"/>
        <v>6</v>
      </c>
      <c r="L11445" s="3">
        <f t="shared" si="1605"/>
        <v>42702</v>
      </c>
      <c r="M11445" t="str">
        <f t="shared" si="1606"/>
        <v>10:45</v>
      </c>
      <c r="N11445">
        <f t="shared" si="1607"/>
        <v>645.00000000000011</v>
      </c>
      <c r="O11445">
        <f t="shared" si="1608"/>
        <v>1</v>
      </c>
      <c r="P11445" t="str">
        <f t="shared" si="1609"/>
        <v>Work</v>
      </c>
      <c r="Q11445" t="str">
        <f>VLOOKUP(N11445,IF(P11445="Work",Intervals!$A$4:$C$9,Intervals!$F$4:$H$9),3,1)</f>
        <v>Int_7-17</v>
      </c>
      <c r="R11445" t="str">
        <f t="shared" si="1610"/>
        <v>1</v>
      </c>
      <c r="S11445">
        <f>VLOOKUP(N11445,IF(P11445="Work",Intervals!$A$4:$D$9,Intervals!$F$4:$I$9),4,1)</f>
        <v>3</v>
      </c>
    </row>
    <row r="11446" spans="1:19" x14ac:dyDescent="0.25">
      <c r="A11446" t="s">
        <v>182</v>
      </c>
      <c r="B11446" s="1" t="s">
        <v>10442</v>
      </c>
      <c r="C11446" t="s">
        <v>339</v>
      </c>
      <c r="D11446">
        <f t="shared" si="1602"/>
        <v>11444</v>
      </c>
      <c r="E11446" t="s">
        <v>384</v>
      </c>
      <c r="F11446" t="s">
        <v>10</v>
      </c>
      <c r="G11446" t="s">
        <v>4</v>
      </c>
      <c r="H11446" t="s">
        <v>11589</v>
      </c>
      <c r="I11446" s="4">
        <v>42509</v>
      </c>
      <c r="J11446">
        <f t="shared" si="1603"/>
        <v>3</v>
      </c>
      <c r="K11446">
        <f t="shared" si="1604"/>
        <v>6</v>
      </c>
      <c r="L11446" s="3">
        <f t="shared" si="1605"/>
        <v>42702</v>
      </c>
      <c r="M11446" t="str">
        <f t="shared" si="1606"/>
        <v>10:49</v>
      </c>
      <c r="N11446">
        <f t="shared" si="1607"/>
        <v>649.00000000000011</v>
      </c>
      <c r="O11446">
        <f t="shared" si="1608"/>
        <v>1</v>
      </c>
      <c r="P11446" t="str">
        <f t="shared" si="1609"/>
        <v>Work</v>
      </c>
      <c r="Q11446" t="str">
        <f>VLOOKUP(N11446,IF(P11446="Work",Intervals!$A$4:$C$9,Intervals!$F$4:$H$9),3,1)</f>
        <v>Int_7-17</v>
      </c>
      <c r="R11446" t="str">
        <f t="shared" si="1610"/>
        <v>1</v>
      </c>
      <c r="S11446">
        <f>VLOOKUP(N11446,IF(P11446="Work",Intervals!$A$4:$D$9,Intervals!$F$4:$I$9),4,1)</f>
        <v>3</v>
      </c>
    </row>
    <row r="11447" spans="1:19" x14ac:dyDescent="0.25">
      <c r="A11447" t="s">
        <v>127</v>
      </c>
      <c r="B11447" s="1" t="s">
        <v>10443</v>
      </c>
      <c r="C11447" t="s">
        <v>339</v>
      </c>
      <c r="D11447">
        <f t="shared" si="1602"/>
        <v>11445</v>
      </c>
      <c r="E11447" t="s">
        <v>388</v>
      </c>
      <c r="F11447" t="s">
        <v>10</v>
      </c>
      <c r="G11447" t="s">
        <v>4</v>
      </c>
      <c r="H11447" t="s">
        <v>11604</v>
      </c>
      <c r="I11447" t="s">
        <v>11678</v>
      </c>
      <c r="J11447">
        <f t="shared" si="1603"/>
        <v>3</v>
      </c>
      <c r="K11447">
        <f t="shared" si="1604"/>
        <v>6</v>
      </c>
      <c r="L11447" s="3">
        <f t="shared" si="1605"/>
        <v>42702</v>
      </c>
      <c r="M11447" t="str">
        <f t="shared" si="1606"/>
        <v>10:50</v>
      </c>
      <c r="N11447">
        <f t="shared" si="1607"/>
        <v>649.99999999999989</v>
      </c>
      <c r="O11447">
        <f t="shared" si="1608"/>
        <v>1</v>
      </c>
      <c r="P11447" t="str">
        <f t="shared" si="1609"/>
        <v>Work</v>
      </c>
      <c r="Q11447" t="str">
        <f>VLOOKUP(N11447,IF(P11447="Work",Intervals!$A$4:$C$9,Intervals!$F$4:$H$9),3,1)</f>
        <v>Int_7-17</v>
      </c>
      <c r="R11447" t="str">
        <f t="shared" si="1610"/>
        <v>1</v>
      </c>
      <c r="S11447">
        <f>VLOOKUP(N11447,IF(P11447="Work",Intervals!$A$4:$D$9,Intervals!$F$4:$I$9),4,1)</f>
        <v>3</v>
      </c>
    </row>
    <row r="11448" spans="1:19" x14ac:dyDescent="0.25">
      <c r="A11448" t="s">
        <v>196</v>
      </c>
      <c r="B11448" s="1" t="s">
        <v>10443</v>
      </c>
      <c r="C11448" t="s">
        <v>339</v>
      </c>
      <c r="D11448">
        <f t="shared" si="1602"/>
        <v>11446</v>
      </c>
      <c r="E11448" t="s">
        <v>958</v>
      </c>
      <c r="F11448" t="s">
        <v>10</v>
      </c>
      <c r="G11448" t="s">
        <v>4</v>
      </c>
      <c r="H11448" t="s">
        <v>11618</v>
      </c>
      <c r="I11448" t="s">
        <v>11692</v>
      </c>
      <c r="J11448">
        <f t="shared" si="1603"/>
        <v>3</v>
      </c>
      <c r="K11448">
        <f t="shared" si="1604"/>
        <v>6</v>
      </c>
      <c r="L11448" s="3">
        <f t="shared" si="1605"/>
        <v>42702</v>
      </c>
      <c r="M11448" t="str">
        <f t="shared" si="1606"/>
        <v>10:50</v>
      </c>
      <c r="N11448">
        <f t="shared" si="1607"/>
        <v>649.99999999999989</v>
      </c>
      <c r="O11448">
        <f t="shared" si="1608"/>
        <v>1</v>
      </c>
      <c r="P11448" t="str">
        <f t="shared" si="1609"/>
        <v>Work</v>
      </c>
      <c r="Q11448" t="str">
        <f>VLOOKUP(N11448,IF(P11448="Work",Intervals!$A$4:$C$9,Intervals!$F$4:$H$9),3,1)</f>
        <v>Int_7-17</v>
      </c>
      <c r="R11448" t="str">
        <f t="shared" si="1610"/>
        <v>1</v>
      </c>
      <c r="S11448">
        <f>VLOOKUP(N11448,IF(P11448="Work",Intervals!$A$4:$D$9,Intervals!$F$4:$I$9),4,1)</f>
        <v>3</v>
      </c>
    </row>
    <row r="11449" spans="1:19" x14ac:dyDescent="0.25">
      <c r="A11449" t="s">
        <v>183</v>
      </c>
      <c r="B11449" s="1" t="s">
        <v>10444</v>
      </c>
      <c r="C11449" t="s">
        <v>339</v>
      </c>
      <c r="D11449">
        <f t="shared" si="1602"/>
        <v>11447</v>
      </c>
      <c r="E11449" t="s">
        <v>396</v>
      </c>
      <c r="F11449" t="s">
        <v>11569</v>
      </c>
      <c r="G11449" t="s">
        <v>4</v>
      </c>
      <c r="H11449" t="s">
        <v>11589</v>
      </c>
      <c r="I11449" s="4">
        <v>42509</v>
      </c>
      <c r="J11449">
        <f t="shared" si="1603"/>
        <v>3</v>
      </c>
      <c r="K11449">
        <f t="shared" si="1604"/>
        <v>6</v>
      </c>
      <c r="L11449" s="3">
        <f t="shared" si="1605"/>
        <v>42702</v>
      </c>
      <c r="M11449" t="str">
        <f t="shared" si="1606"/>
        <v>10:53</v>
      </c>
      <c r="N11449">
        <f t="shared" si="1607"/>
        <v>653.00000000000011</v>
      </c>
      <c r="O11449">
        <f t="shared" si="1608"/>
        <v>1</v>
      </c>
      <c r="P11449" t="str">
        <f t="shared" si="1609"/>
        <v>Work</v>
      </c>
      <c r="Q11449" t="str">
        <f>VLOOKUP(N11449,IF(P11449="Work",Intervals!$A$4:$C$9,Intervals!$F$4:$H$9),3,1)</f>
        <v>Int_7-17</v>
      </c>
      <c r="R11449" t="str">
        <f t="shared" si="1610"/>
        <v>1</v>
      </c>
      <c r="S11449">
        <f>VLOOKUP(N11449,IF(P11449="Work",Intervals!$A$4:$D$9,Intervals!$F$4:$I$9),4,1)</f>
        <v>3</v>
      </c>
    </row>
    <row r="11450" spans="1:19" x14ac:dyDescent="0.25">
      <c r="A11450" t="s">
        <v>310</v>
      </c>
      <c r="B11450" s="1" t="s">
        <v>10445</v>
      </c>
      <c r="C11450" t="s">
        <v>339</v>
      </c>
      <c r="D11450">
        <f t="shared" si="1602"/>
        <v>11448</v>
      </c>
      <c r="E11450" t="s">
        <v>924</v>
      </c>
      <c r="F11450" t="s">
        <v>10</v>
      </c>
      <c r="G11450" t="s">
        <v>4</v>
      </c>
      <c r="H11450" t="s">
        <v>11589</v>
      </c>
      <c r="I11450" s="4">
        <v>42509</v>
      </c>
      <c r="J11450">
        <f t="shared" si="1603"/>
        <v>3</v>
      </c>
      <c r="K11450">
        <f t="shared" si="1604"/>
        <v>6</v>
      </c>
      <c r="L11450" s="3">
        <f t="shared" si="1605"/>
        <v>42702</v>
      </c>
      <c r="M11450" t="str">
        <f t="shared" si="1606"/>
        <v>10:54</v>
      </c>
      <c r="N11450">
        <f t="shared" si="1607"/>
        <v>653.99999999999989</v>
      </c>
      <c r="O11450">
        <f t="shared" si="1608"/>
        <v>1</v>
      </c>
      <c r="P11450" t="str">
        <f t="shared" si="1609"/>
        <v>Work</v>
      </c>
      <c r="Q11450" t="str">
        <f>VLOOKUP(N11450,IF(P11450="Work",Intervals!$A$4:$C$9,Intervals!$F$4:$H$9),3,1)</f>
        <v>Int_7-17</v>
      </c>
      <c r="R11450" t="str">
        <f t="shared" si="1610"/>
        <v>1</v>
      </c>
      <c r="S11450">
        <f>VLOOKUP(N11450,IF(P11450="Work",Intervals!$A$4:$D$9,Intervals!$F$4:$I$9),4,1)</f>
        <v>3</v>
      </c>
    </row>
    <row r="11451" spans="1:19" x14ac:dyDescent="0.25">
      <c r="A11451" t="s">
        <v>315</v>
      </c>
      <c r="B11451" s="1" t="s">
        <v>10446</v>
      </c>
      <c r="C11451" t="s">
        <v>339</v>
      </c>
      <c r="D11451">
        <f t="shared" si="1602"/>
        <v>11449</v>
      </c>
      <c r="E11451" t="s">
        <v>347</v>
      </c>
      <c r="F11451" t="s">
        <v>10</v>
      </c>
      <c r="G11451" t="s">
        <v>4</v>
      </c>
      <c r="H11451" t="s">
        <v>11589</v>
      </c>
      <c r="I11451" s="4">
        <v>42509</v>
      </c>
      <c r="J11451">
        <f t="shared" si="1603"/>
        <v>3</v>
      </c>
      <c r="K11451">
        <f t="shared" si="1604"/>
        <v>6</v>
      </c>
      <c r="L11451" s="3">
        <f t="shared" si="1605"/>
        <v>42702</v>
      </c>
      <c r="M11451" t="str">
        <f t="shared" si="1606"/>
        <v>10:55</v>
      </c>
      <c r="N11451">
        <f t="shared" si="1607"/>
        <v>655.00000000000011</v>
      </c>
      <c r="O11451">
        <f t="shared" si="1608"/>
        <v>1</v>
      </c>
      <c r="P11451" t="str">
        <f t="shared" si="1609"/>
        <v>Work</v>
      </c>
      <c r="Q11451" t="str">
        <f>VLOOKUP(N11451,IF(P11451="Work",Intervals!$A$4:$C$9,Intervals!$F$4:$H$9),3,1)</f>
        <v>Int_7-17</v>
      </c>
      <c r="R11451" t="str">
        <f t="shared" si="1610"/>
        <v>1</v>
      </c>
      <c r="S11451">
        <f>VLOOKUP(N11451,IF(P11451="Work",Intervals!$A$4:$D$9,Intervals!$F$4:$I$9),4,1)</f>
        <v>3</v>
      </c>
    </row>
    <row r="11452" spans="1:19" x14ac:dyDescent="0.25">
      <c r="A11452" t="s">
        <v>315</v>
      </c>
      <c r="B11452" s="1" t="s">
        <v>10447</v>
      </c>
      <c r="C11452" t="s">
        <v>339</v>
      </c>
      <c r="D11452">
        <f t="shared" si="1602"/>
        <v>11450</v>
      </c>
      <c r="E11452" t="s">
        <v>347</v>
      </c>
      <c r="F11452" t="s">
        <v>10</v>
      </c>
      <c r="G11452" t="s">
        <v>4</v>
      </c>
      <c r="H11452" t="s">
        <v>11589</v>
      </c>
      <c r="I11452" s="4">
        <v>42509</v>
      </c>
      <c r="J11452">
        <f t="shared" si="1603"/>
        <v>3</v>
      </c>
      <c r="K11452">
        <f t="shared" si="1604"/>
        <v>6</v>
      </c>
      <c r="L11452" s="3">
        <f t="shared" si="1605"/>
        <v>42702</v>
      </c>
      <c r="M11452" t="str">
        <f t="shared" si="1606"/>
        <v>11:2</v>
      </c>
      <c r="N11452">
        <f t="shared" si="1607"/>
        <v>661.99999999999989</v>
      </c>
      <c r="O11452">
        <f t="shared" si="1608"/>
        <v>1</v>
      </c>
      <c r="P11452" t="str">
        <f t="shared" si="1609"/>
        <v>Work</v>
      </c>
      <c r="Q11452" t="str">
        <f>VLOOKUP(N11452,IF(P11452="Work",Intervals!$A$4:$C$9,Intervals!$F$4:$H$9),3,1)</f>
        <v>Int_7-17</v>
      </c>
      <c r="R11452" t="str">
        <f t="shared" si="1610"/>
        <v>1</v>
      </c>
      <c r="S11452">
        <f>VLOOKUP(N11452,IF(P11452="Work",Intervals!$A$4:$D$9,Intervals!$F$4:$I$9),4,1)</f>
        <v>3</v>
      </c>
    </row>
    <row r="11453" spans="1:19" x14ac:dyDescent="0.25">
      <c r="A11453" t="s">
        <v>331</v>
      </c>
      <c r="B11453" s="1" t="s">
        <v>10448</v>
      </c>
      <c r="C11453" t="s">
        <v>339</v>
      </c>
      <c r="D11453">
        <f t="shared" si="1602"/>
        <v>11451</v>
      </c>
      <c r="E11453" t="s">
        <v>409</v>
      </c>
      <c r="F11453" t="s">
        <v>11563</v>
      </c>
      <c r="G11453" t="s">
        <v>4</v>
      </c>
      <c r="H11453" t="s">
        <v>11589</v>
      </c>
      <c r="I11453" s="4">
        <v>42509</v>
      </c>
      <c r="J11453">
        <f t="shared" si="1603"/>
        <v>3</v>
      </c>
      <c r="K11453">
        <f t="shared" si="1604"/>
        <v>6</v>
      </c>
      <c r="L11453" s="3">
        <f t="shared" si="1605"/>
        <v>42702</v>
      </c>
      <c r="M11453" t="str">
        <f t="shared" si="1606"/>
        <v>11:4</v>
      </c>
      <c r="N11453">
        <f t="shared" si="1607"/>
        <v>663.99999999999989</v>
      </c>
      <c r="O11453">
        <f t="shared" si="1608"/>
        <v>1</v>
      </c>
      <c r="P11453" t="str">
        <f t="shared" si="1609"/>
        <v>Work</v>
      </c>
      <c r="Q11453" t="str">
        <f>VLOOKUP(N11453,IF(P11453="Work",Intervals!$A$4:$C$9,Intervals!$F$4:$H$9),3,1)</f>
        <v>Int_7-17</v>
      </c>
      <c r="R11453" t="str">
        <f t="shared" si="1610"/>
        <v>1</v>
      </c>
      <c r="S11453">
        <f>VLOOKUP(N11453,IF(P11453="Work",Intervals!$A$4:$D$9,Intervals!$F$4:$I$9),4,1)</f>
        <v>3</v>
      </c>
    </row>
    <row r="11454" spans="1:19" x14ac:dyDescent="0.25">
      <c r="A11454" t="s">
        <v>217</v>
      </c>
      <c r="B11454" s="1" t="s">
        <v>10449</v>
      </c>
      <c r="C11454" t="s">
        <v>339</v>
      </c>
      <c r="D11454">
        <f t="shared" si="1602"/>
        <v>11452</v>
      </c>
      <c r="E11454" t="s">
        <v>410</v>
      </c>
      <c r="F11454" t="s">
        <v>3</v>
      </c>
      <c r="G11454" t="s">
        <v>4</v>
      </c>
      <c r="H11454" t="s">
        <v>11589</v>
      </c>
      <c r="I11454" s="4">
        <v>42509</v>
      </c>
      <c r="J11454">
        <f t="shared" si="1603"/>
        <v>3</v>
      </c>
      <c r="K11454">
        <f t="shared" si="1604"/>
        <v>6</v>
      </c>
      <c r="L11454" s="3">
        <f t="shared" si="1605"/>
        <v>42702</v>
      </c>
      <c r="M11454" t="str">
        <f t="shared" si="1606"/>
        <v>11:5</v>
      </c>
      <c r="N11454">
        <f t="shared" si="1607"/>
        <v>665</v>
      </c>
      <c r="O11454">
        <f t="shared" si="1608"/>
        <v>1</v>
      </c>
      <c r="P11454" t="str">
        <f t="shared" si="1609"/>
        <v>Work</v>
      </c>
      <c r="Q11454" t="str">
        <f>VLOOKUP(N11454,IF(P11454="Work",Intervals!$A$4:$C$9,Intervals!$F$4:$H$9),3,1)</f>
        <v>Int_7-17</v>
      </c>
      <c r="R11454" t="str">
        <f t="shared" si="1610"/>
        <v>1</v>
      </c>
      <c r="S11454">
        <f>VLOOKUP(N11454,IF(P11454="Work",Intervals!$A$4:$D$9,Intervals!$F$4:$I$9),4,1)</f>
        <v>3</v>
      </c>
    </row>
    <row r="11455" spans="1:19" x14ac:dyDescent="0.25">
      <c r="A11455" t="s">
        <v>155</v>
      </c>
      <c r="B11455" s="1" t="s">
        <v>10450</v>
      </c>
      <c r="C11455" t="s">
        <v>339</v>
      </c>
      <c r="D11455">
        <f t="shared" si="1602"/>
        <v>11453</v>
      </c>
      <c r="E11455" t="s">
        <v>357</v>
      </c>
      <c r="F11455" t="s">
        <v>3</v>
      </c>
      <c r="G11455" t="s">
        <v>4</v>
      </c>
      <c r="H11455" t="s">
        <v>11597</v>
      </c>
      <c r="I11455" t="s">
        <v>11671</v>
      </c>
      <c r="J11455">
        <f t="shared" si="1603"/>
        <v>3</v>
      </c>
      <c r="K11455">
        <f t="shared" si="1604"/>
        <v>6</v>
      </c>
      <c r="L11455" s="3">
        <f t="shared" si="1605"/>
        <v>42702</v>
      </c>
      <c r="M11455" t="str">
        <f t="shared" si="1606"/>
        <v>11:8</v>
      </c>
      <c r="N11455">
        <f t="shared" si="1607"/>
        <v>667.99999999999989</v>
      </c>
      <c r="O11455">
        <f t="shared" si="1608"/>
        <v>1</v>
      </c>
      <c r="P11455" t="str">
        <f t="shared" si="1609"/>
        <v>Work</v>
      </c>
      <c r="Q11455" t="str">
        <f>VLOOKUP(N11455,IF(P11455="Work",Intervals!$A$4:$C$9,Intervals!$F$4:$H$9),3,1)</f>
        <v>Int_7-17</v>
      </c>
      <c r="R11455" t="str">
        <f t="shared" si="1610"/>
        <v>1</v>
      </c>
      <c r="S11455">
        <f>VLOOKUP(N11455,IF(P11455="Work",Intervals!$A$4:$D$9,Intervals!$F$4:$I$9),4,1)</f>
        <v>3</v>
      </c>
    </row>
    <row r="11456" spans="1:19" x14ac:dyDescent="0.25">
      <c r="A11456" t="s">
        <v>155</v>
      </c>
      <c r="B11456" s="1" t="s">
        <v>10451</v>
      </c>
      <c r="C11456" t="s">
        <v>339</v>
      </c>
      <c r="D11456">
        <f t="shared" si="1602"/>
        <v>11454</v>
      </c>
      <c r="E11456" t="s">
        <v>357</v>
      </c>
      <c r="F11456" t="s">
        <v>3</v>
      </c>
      <c r="G11456" t="s">
        <v>4</v>
      </c>
      <c r="H11456" t="s">
        <v>11597</v>
      </c>
      <c r="I11456" t="s">
        <v>11671</v>
      </c>
      <c r="J11456">
        <f t="shared" si="1603"/>
        <v>3</v>
      </c>
      <c r="K11456">
        <f t="shared" si="1604"/>
        <v>6</v>
      </c>
      <c r="L11456" s="3">
        <f t="shared" si="1605"/>
        <v>42702</v>
      </c>
      <c r="M11456" t="str">
        <f t="shared" si="1606"/>
        <v>11:9</v>
      </c>
      <c r="N11456">
        <f t="shared" si="1607"/>
        <v>669</v>
      </c>
      <c r="O11456">
        <f t="shared" si="1608"/>
        <v>1</v>
      </c>
      <c r="P11456" t="str">
        <f t="shared" si="1609"/>
        <v>Work</v>
      </c>
      <c r="Q11456" t="str">
        <f>VLOOKUP(N11456,IF(P11456="Work",Intervals!$A$4:$C$9,Intervals!$F$4:$H$9),3,1)</f>
        <v>Int_7-17</v>
      </c>
      <c r="R11456" t="str">
        <f t="shared" si="1610"/>
        <v>1</v>
      </c>
      <c r="S11456">
        <f>VLOOKUP(N11456,IF(P11456="Work",Intervals!$A$4:$D$9,Intervals!$F$4:$I$9),4,1)</f>
        <v>3</v>
      </c>
    </row>
    <row r="11457" spans="1:19" x14ac:dyDescent="0.25">
      <c r="A11457" t="s">
        <v>133</v>
      </c>
      <c r="B11457" s="1" t="s">
        <v>10452</v>
      </c>
      <c r="C11457" t="s">
        <v>339</v>
      </c>
      <c r="D11457">
        <f t="shared" si="1602"/>
        <v>11455</v>
      </c>
      <c r="E11457" t="s">
        <v>384</v>
      </c>
      <c r="F11457" t="s">
        <v>10</v>
      </c>
      <c r="G11457" t="s">
        <v>4</v>
      </c>
      <c r="H11457" t="s">
        <v>11589</v>
      </c>
      <c r="I11457" s="4">
        <v>42509</v>
      </c>
      <c r="J11457">
        <f t="shared" si="1603"/>
        <v>3</v>
      </c>
      <c r="K11457">
        <f t="shared" si="1604"/>
        <v>6</v>
      </c>
      <c r="L11457" s="3">
        <f t="shared" si="1605"/>
        <v>42702</v>
      </c>
      <c r="M11457" t="str">
        <f t="shared" si="1606"/>
        <v>11:10</v>
      </c>
      <c r="N11457">
        <f t="shared" si="1607"/>
        <v>669.99999999999989</v>
      </c>
      <c r="O11457">
        <f t="shared" si="1608"/>
        <v>1</v>
      </c>
      <c r="P11457" t="str">
        <f t="shared" si="1609"/>
        <v>Work</v>
      </c>
      <c r="Q11457" t="str">
        <f>VLOOKUP(N11457,IF(P11457="Work",Intervals!$A$4:$C$9,Intervals!$F$4:$H$9),3,1)</f>
        <v>Int_7-17</v>
      </c>
      <c r="R11457" t="str">
        <f t="shared" si="1610"/>
        <v>1</v>
      </c>
      <c r="S11457">
        <f>VLOOKUP(N11457,IF(P11457="Work",Intervals!$A$4:$D$9,Intervals!$F$4:$I$9),4,1)</f>
        <v>3</v>
      </c>
    </row>
    <row r="11458" spans="1:19" x14ac:dyDescent="0.25">
      <c r="A11458" t="s">
        <v>83</v>
      </c>
      <c r="B11458" s="1" t="s">
        <v>10453</v>
      </c>
      <c r="C11458" t="s">
        <v>339</v>
      </c>
      <c r="D11458">
        <f t="shared" si="1602"/>
        <v>11456</v>
      </c>
      <c r="E11458" t="s">
        <v>384</v>
      </c>
      <c r="F11458" t="s">
        <v>10</v>
      </c>
      <c r="G11458" t="s">
        <v>4</v>
      </c>
      <c r="H11458" t="s">
        <v>11589</v>
      </c>
      <c r="I11458" s="4">
        <v>42509</v>
      </c>
      <c r="J11458">
        <f t="shared" si="1603"/>
        <v>3</v>
      </c>
      <c r="K11458">
        <f t="shared" si="1604"/>
        <v>6</v>
      </c>
      <c r="L11458" s="3">
        <f t="shared" si="1605"/>
        <v>42702</v>
      </c>
      <c r="M11458" t="str">
        <f t="shared" si="1606"/>
        <v>11:15</v>
      </c>
      <c r="N11458">
        <f t="shared" si="1607"/>
        <v>675</v>
      </c>
      <c r="O11458">
        <f t="shared" si="1608"/>
        <v>1</v>
      </c>
      <c r="P11458" t="str">
        <f t="shared" si="1609"/>
        <v>Work</v>
      </c>
      <c r="Q11458" t="str">
        <f>VLOOKUP(N11458,IF(P11458="Work",Intervals!$A$4:$C$9,Intervals!$F$4:$H$9),3,1)</f>
        <v>Int_7-17</v>
      </c>
      <c r="R11458" t="str">
        <f t="shared" si="1610"/>
        <v>1</v>
      </c>
      <c r="S11458">
        <f>VLOOKUP(N11458,IF(P11458="Work",Intervals!$A$4:$D$9,Intervals!$F$4:$I$9),4,1)</f>
        <v>3</v>
      </c>
    </row>
    <row r="11459" spans="1:19" x14ac:dyDescent="0.25">
      <c r="A11459" t="s">
        <v>209</v>
      </c>
      <c r="B11459" s="1" t="s">
        <v>10454</v>
      </c>
      <c r="C11459" t="s">
        <v>339</v>
      </c>
      <c r="D11459">
        <f t="shared" ref="D11459:D11522" si="1611">ROW()-ROW($D$2)</f>
        <v>11457</v>
      </c>
      <c r="E11459" t="s">
        <v>392</v>
      </c>
      <c r="F11459" t="s">
        <v>11568</v>
      </c>
      <c r="G11459" t="s">
        <v>4</v>
      </c>
      <c r="H11459" t="s">
        <v>11589</v>
      </c>
      <c r="I11459" s="4">
        <v>42509</v>
      </c>
      <c r="J11459">
        <f t="shared" ref="J11459:J11522" si="1612">SEARCH("-",B11459)</f>
        <v>3</v>
      </c>
      <c r="K11459">
        <f t="shared" ref="K11459:K11522" si="1613">SEARCH("-",B11459,J11459+1)</f>
        <v>6</v>
      </c>
      <c r="L11459" s="3">
        <f t="shared" ref="L11459:L11522" si="1614">DATE(MID(B11459,K11459+1,4),LEFT(B11459,J11459-1),MID(B11459,J11459+1,K11459-J11459-1))</f>
        <v>42702</v>
      </c>
      <c r="M11459" t="str">
        <f t="shared" ref="M11459:M11522" si="1615">MID(B11459,SEARCH(" ",B11459)+1,99)</f>
        <v>11:17</v>
      </c>
      <c r="N11459">
        <f t="shared" ref="N11459:N11522" si="1616">((M11459+1)-"1.1.1900  0:00:00")*24*60</f>
        <v>677</v>
      </c>
      <c r="O11459">
        <f t="shared" ref="O11459:O11522" si="1617">WEEKDAY(L11459,2)</f>
        <v>1</v>
      </c>
      <c r="P11459" t="str">
        <f t="shared" ref="P11459:P11522" si="1618">IF(O11459&gt;5,"NonWork","Work")</f>
        <v>Work</v>
      </c>
      <c r="Q11459" t="str">
        <f>VLOOKUP(N11459,IF(P11459="Work",Intervals!$A$4:$C$9,Intervals!$F$4:$H$9),3,1)</f>
        <v>Int_7-17</v>
      </c>
      <c r="R11459" t="str">
        <f t="shared" ref="R11459:R11522" si="1619">IF(O11459&gt;5,"2","1")</f>
        <v>1</v>
      </c>
      <c r="S11459">
        <f>VLOOKUP(N11459,IF(P11459="Work",Intervals!$A$4:$D$9,Intervals!$F$4:$I$9),4,1)</f>
        <v>3</v>
      </c>
    </row>
    <row r="11460" spans="1:19" x14ac:dyDescent="0.25">
      <c r="A11460" t="s">
        <v>325</v>
      </c>
      <c r="B11460" s="1" t="s">
        <v>10455</v>
      </c>
      <c r="C11460" t="s">
        <v>339</v>
      </c>
      <c r="D11460">
        <f t="shared" si="1611"/>
        <v>11458</v>
      </c>
      <c r="E11460" t="s">
        <v>1205</v>
      </c>
      <c r="F11460" t="s">
        <v>3</v>
      </c>
      <c r="G11460" t="s">
        <v>4</v>
      </c>
      <c r="H11460" t="s">
        <v>11597</v>
      </c>
      <c r="I11460" t="s">
        <v>11671</v>
      </c>
      <c r="J11460">
        <f t="shared" si="1612"/>
        <v>3</v>
      </c>
      <c r="K11460">
        <f t="shared" si="1613"/>
        <v>6</v>
      </c>
      <c r="L11460" s="3">
        <f t="shared" si="1614"/>
        <v>42702</v>
      </c>
      <c r="M11460" t="str">
        <f t="shared" si="1615"/>
        <v>11:18</v>
      </c>
      <c r="N11460">
        <f t="shared" si="1616"/>
        <v>678.00000000000011</v>
      </c>
      <c r="O11460">
        <f t="shared" si="1617"/>
        <v>1</v>
      </c>
      <c r="P11460" t="str">
        <f t="shared" si="1618"/>
        <v>Work</v>
      </c>
      <c r="Q11460" t="str">
        <f>VLOOKUP(N11460,IF(P11460="Work",Intervals!$A$4:$C$9,Intervals!$F$4:$H$9),3,1)</f>
        <v>Int_7-17</v>
      </c>
      <c r="R11460" t="str">
        <f t="shared" si="1619"/>
        <v>1</v>
      </c>
      <c r="S11460">
        <f>VLOOKUP(N11460,IF(P11460="Work",Intervals!$A$4:$D$9,Intervals!$F$4:$I$9),4,1)</f>
        <v>3</v>
      </c>
    </row>
    <row r="11461" spans="1:19" x14ac:dyDescent="0.25">
      <c r="A11461" t="s">
        <v>315</v>
      </c>
      <c r="B11461" s="1" t="s">
        <v>10456</v>
      </c>
      <c r="C11461" t="s">
        <v>339</v>
      </c>
      <c r="D11461">
        <f t="shared" si="1611"/>
        <v>11459</v>
      </c>
      <c r="E11461" t="s">
        <v>347</v>
      </c>
      <c r="F11461" t="s">
        <v>10</v>
      </c>
      <c r="G11461" t="s">
        <v>4</v>
      </c>
      <c r="H11461" t="s">
        <v>11589</v>
      </c>
      <c r="I11461" s="4">
        <v>42509</v>
      </c>
      <c r="J11461">
        <f t="shared" si="1612"/>
        <v>3</v>
      </c>
      <c r="K11461">
        <f t="shared" si="1613"/>
        <v>6</v>
      </c>
      <c r="L11461" s="3">
        <f t="shared" si="1614"/>
        <v>42702</v>
      </c>
      <c r="M11461" t="str">
        <f t="shared" si="1615"/>
        <v>11:20</v>
      </c>
      <c r="N11461">
        <f t="shared" si="1616"/>
        <v>680.00000000000011</v>
      </c>
      <c r="O11461">
        <f t="shared" si="1617"/>
        <v>1</v>
      </c>
      <c r="P11461" t="str">
        <f t="shared" si="1618"/>
        <v>Work</v>
      </c>
      <c r="Q11461" t="str">
        <f>VLOOKUP(N11461,IF(P11461="Work",Intervals!$A$4:$C$9,Intervals!$F$4:$H$9),3,1)</f>
        <v>Int_7-17</v>
      </c>
      <c r="R11461" t="str">
        <f t="shared" si="1619"/>
        <v>1</v>
      </c>
      <c r="S11461">
        <f>VLOOKUP(N11461,IF(P11461="Work",Intervals!$A$4:$D$9,Intervals!$F$4:$I$9),4,1)</f>
        <v>3</v>
      </c>
    </row>
    <row r="11462" spans="1:19" x14ac:dyDescent="0.25">
      <c r="A11462" t="s">
        <v>110</v>
      </c>
      <c r="B11462" s="1" t="s">
        <v>10457</v>
      </c>
      <c r="C11462" t="s">
        <v>339</v>
      </c>
      <c r="D11462">
        <f t="shared" si="1611"/>
        <v>11460</v>
      </c>
      <c r="E11462" t="s">
        <v>396</v>
      </c>
      <c r="F11462" t="s">
        <v>11569</v>
      </c>
      <c r="G11462" t="s">
        <v>4</v>
      </c>
      <c r="H11462" t="s">
        <v>11589</v>
      </c>
      <c r="I11462" s="4">
        <v>42509</v>
      </c>
      <c r="J11462">
        <f t="shared" si="1612"/>
        <v>3</v>
      </c>
      <c r="K11462">
        <f t="shared" si="1613"/>
        <v>6</v>
      </c>
      <c r="L11462" s="3">
        <f t="shared" si="1614"/>
        <v>42702</v>
      </c>
      <c r="M11462" t="str">
        <f t="shared" si="1615"/>
        <v>11:28</v>
      </c>
      <c r="N11462">
        <f t="shared" si="1616"/>
        <v>688.00000000000011</v>
      </c>
      <c r="O11462">
        <f t="shared" si="1617"/>
        <v>1</v>
      </c>
      <c r="P11462" t="str">
        <f t="shared" si="1618"/>
        <v>Work</v>
      </c>
      <c r="Q11462" t="str">
        <f>VLOOKUP(N11462,IF(P11462="Work",Intervals!$A$4:$C$9,Intervals!$F$4:$H$9),3,1)</f>
        <v>Int_7-17</v>
      </c>
      <c r="R11462" t="str">
        <f t="shared" si="1619"/>
        <v>1</v>
      </c>
      <c r="S11462">
        <f>VLOOKUP(N11462,IF(P11462="Work",Intervals!$A$4:$D$9,Intervals!$F$4:$I$9),4,1)</f>
        <v>3</v>
      </c>
    </row>
    <row r="11463" spans="1:19" x14ac:dyDescent="0.25">
      <c r="A11463" t="s">
        <v>317</v>
      </c>
      <c r="B11463" s="1" t="s">
        <v>10458</v>
      </c>
      <c r="C11463" t="s">
        <v>339</v>
      </c>
      <c r="D11463">
        <f t="shared" si="1611"/>
        <v>11461</v>
      </c>
      <c r="E11463" t="s">
        <v>1208</v>
      </c>
      <c r="F11463" t="s">
        <v>11567</v>
      </c>
      <c r="G11463" t="s">
        <v>4</v>
      </c>
      <c r="H11463" t="s">
        <v>11662</v>
      </c>
      <c r="I11463" t="s">
        <v>11737</v>
      </c>
      <c r="J11463">
        <f t="shared" si="1612"/>
        <v>3</v>
      </c>
      <c r="K11463">
        <f t="shared" si="1613"/>
        <v>6</v>
      </c>
      <c r="L11463" s="3">
        <f t="shared" si="1614"/>
        <v>42702</v>
      </c>
      <c r="M11463" t="str">
        <f t="shared" si="1615"/>
        <v>11:29</v>
      </c>
      <c r="N11463">
        <f t="shared" si="1616"/>
        <v>689</v>
      </c>
      <c r="O11463">
        <f t="shared" si="1617"/>
        <v>1</v>
      </c>
      <c r="P11463" t="str">
        <f t="shared" si="1618"/>
        <v>Work</v>
      </c>
      <c r="Q11463" t="str">
        <f>VLOOKUP(N11463,IF(P11463="Work",Intervals!$A$4:$C$9,Intervals!$F$4:$H$9),3,1)</f>
        <v>Int_7-17</v>
      </c>
      <c r="R11463" t="str">
        <f t="shared" si="1619"/>
        <v>1</v>
      </c>
      <c r="S11463">
        <f>VLOOKUP(N11463,IF(P11463="Work",Intervals!$A$4:$D$9,Intervals!$F$4:$I$9),4,1)</f>
        <v>3</v>
      </c>
    </row>
    <row r="11464" spans="1:19" x14ac:dyDescent="0.25">
      <c r="A11464" t="s">
        <v>199</v>
      </c>
      <c r="B11464" s="1" t="s">
        <v>10458</v>
      </c>
      <c r="C11464" t="s">
        <v>339</v>
      </c>
      <c r="D11464">
        <f t="shared" si="1611"/>
        <v>11462</v>
      </c>
      <c r="E11464" t="s">
        <v>392</v>
      </c>
      <c r="F11464" t="s">
        <v>11568</v>
      </c>
      <c r="G11464" t="s">
        <v>4</v>
      </c>
      <c r="H11464" t="s">
        <v>11589</v>
      </c>
      <c r="I11464" s="4">
        <v>42509</v>
      </c>
      <c r="J11464">
        <f t="shared" si="1612"/>
        <v>3</v>
      </c>
      <c r="K11464">
        <f t="shared" si="1613"/>
        <v>6</v>
      </c>
      <c r="L11464" s="3">
        <f t="shared" si="1614"/>
        <v>42702</v>
      </c>
      <c r="M11464" t="str">
        <f t="shared" si="1615"/>
        <v>11:29</v>
      </c>
      <c r="N11464">
        <f t="shared" si="1616"/>
        <v>689</v>
      </c>
      <c r="O11464">
        <f t="shared" si="1617"/>
        <v>1</v>
      </c>
      <c r="P11464" t="str">
        <f t="shared" si="1618"/>
        <v>Work</v>
      </c>
      <c r="Q11464" t="str">
        <f>VLOOKUP(N11464,IF(P11464="Work",Intervals!$A$4:$C$9,Intervals!$F$4:$H$9),3,1)</f>
        <v>Int_7-17</v>
      </c>
      <c r="R11464" t="str">
        <f t="shared" si="1619"/>
        <v>1</v>
      </c>
      <c r="S11464">
        <f>VLOOKUP(N11464,IF(P11464="Work",Intervals!$A$4:$D$9,Intervals!$F$4:$I$9),4,1)</f>
        <v>3</v>
      </c>
    </row>
    <row r="11465" spans="1:19" x14ac:dyDescent="0.25">
      <c r="A11465" t="s">
        <v>229</v>
      </c>
      <c r="B11465" s="1" t="s">
        <v>10459</v>
      </c>
      <c r="C11465" t="s">
        <v>339</v>
      </c>
      <c r="D11465">
        <f t="shared" si="1611"/>
        <v>11463</v>
      </c>
      <c r="E11465" t="s">
        <v>461</v>
      </c>
      <c r="F11465" t="s">
        <v>11562</v>
      </c>
      <c r="G11465" t="s">
        <v>4</v>
      </c>
      <c r="H11465" t="s">
        <v>11589</v>
      </c>
      <c r="I11465" s="4">
        <v>42509</v>
      </c>
      <c r="J11465">
        <f t="shared" si="1612"/>
        <v>3</v>
      </c>
      <c r="K11465">
        <f t="shared" si="1613"/>
        <v>6</v>
      </c>
      <c r="L11465" s="3">
        <f t="shared" si="1614"/>
        <v>42702</v>
      </c>
      <c r="M11465" t="str">
        <f t="shared" si="1615"/>
        <v>11:40</v>
      </c>
      <c r="N11465">
        <f t="shared" si="1616"/>
        <v>700.00000000000011</v>
      </c>
      <c r="O11465">
        <f t="shared" si="1617"/>
        <v>1</v>
      </c>
      <c r="P11465" t="str">
        <f t="shared" si="1618"/>
        <v>Work</v>
      </c>
      <c r="Q11465" t="str">
        <f>VLOOKUP(N11465,IF(P11465="Work",Intervals!$A$4:$C$9,Intervals!$F$4:$H$9),3,1)</f>
        <v>Int_7-17</v>
      </c>
      <c r="R11465" t="str">
        <f t="shared" si="1619"/>
        <v>1</v>
      </c>
      <c r="S11465">
        <f>VLOOKUP(N11465,IF(P11465="Work",Intervals!$A$4:$D$9,Intervals!$F$4:$I$9),4,1)</f>
        <v>3</v>
      </c>
    </row>
    <row r="11466" spans="1:19" x14ac:dyDescent="0.25">
      <c r="A11466" t="s">
        <v>137</v>
      </c>
      <c r="B11466" s="1" t="s">
        <v>10460</v>
      </c>
      <c r="C11466" t="s">
        <v>339</v>
      </c>
      <c r="D11466">
        <f t="shared" si="1611"/>
        <v>11464</v>
      </c>
      <c r="E11466" t="s">
        <v>381</v>
      </c>
      <c r="F11466" t="s">
        <v>10</v>
      </c>
      <c r="G11466" t="s">
        <v>4</v>
      </c>
      <c r="H11466" t="s">
        <v>11589</v>
      </c>
      <c r="I11466" s="4">
        <v>42509</v>
      </c>
      <c r="J11466">
        <f t="shared" si="1612"/>
        <v>3</v>
      </c>
      <c r="K11466">
        <f t="shared" si="1613"/>
        <v>6</v>
      </c>
      <c r="L11466" s="3">
        <f t="shared" si="1614"/>
        <v>42702</v>
      </c>
      <c r="M11466" t="str">
        <f t="shared" si="1615"/>
        <v>11:47</v>
      </c>
      <c r="N11466">
        <f t="shared" si="1616"/>
        <v>706.99999999999989</v>
      </c>
      <c r="O11466">
        <f t="shared" si="1617"/>
        <v>1</v>
      </c>
      <c r="P11466" t="str">
        <f t="shared" si="1618"/>
        <v>Work</v>
      </c>
      <c r="Q11466" t="str">
        <f>VLOOKUP(N11466,IF(P11466="Work",Intervals!$A$4:$C$9,Intervals!$F$4:$H$9),3,1)</f>
        <v>Int_7-17</v>
      </c>
      <c r="R11466" t="str">
        <f t="shared" si="1619"/>
        <v>1</v>
      </c>
      <c r="S11466">
        <f>VLOOKUP(N11466,IF(P11466="Work",Intervals!$A$4:$D$9,Intervals!$F$4:$I$9),4,1)</f>
        <v>3</v>
      </c>
    </row>
    <row r="11467" spans="1:19" x14ac:dyDescent="0.25">
      <c r="A11467" t="s">
        <v>205</v>
      </c>
      <c r="B11467" s="1" t="s">
        <v>10461</v>
      </c>
      <c r="C11467" t="s">
        <v>339</v>
      </c>
      <c r="D11467">
        <f t="shared" si="1611"/>
        <v>11465</v>
      </c>
      <c r="E11467" t="s">
        <v>396</v>
      </c>
      <c r="F11467" t="s">
        <v>11569</v>
      </c>
      <c r="G11467" t="s">
        <v>4</v>
      </c>
      <c r="H11467" t="s">
        <v>11589</v>
      </c>
      <c r="I11467" s="4">
        <v>42509</v>
      </c>
      <c r="J11467">
        <f t="shared" si="1612"/>
        <v>3</v>
      </c>
      <c r="K11467">
        <f t="shared" si="1613"/>
        <v>6</v>
      </c>
      <c r="L11467" s="3">
        <f t="shared" si="1614"/>
        <v>42702</v>
      </c>
      <c r="M11467" t="str">
        <f t="shared" si="1615"/>
        <v>11:58</v>
      </c>
      <c r="N11467">
        <f t="shared" si="1616"/>
        <v>718</v>
      </c>
      <c r="O11467">
        <f t="shared" si="1617"/>
        <v>1</v>
      </c>
      <c r="P11467" t="str">
        <f t="shared" si="1618"/>
        <v>Work</v>
      </c>
      <c r="Q11467" t="str">
        <f>VLOOKUP(N11467,IF(P11467="Work",Intervals!$A$4:$C$9,Intervals!$F$4:$H$9),3,1)</f>
        <v>Int_7-17</v>
      </c>
      <c r="R11467" t="str">
        <f t="shared" si="1619"/>
        <v>1</v>
      </c>
      <c r="S11467">
        <f>VLOOKUP(N11467,IF(P11467="Work",Intervals!$A$4:$D$9,Intervals!$F$4:$I$9),4,1)</f>
        <v>3</v>
      </c>
    </row>
    <row r="11468" spans="1:19" x14ac:dyDescent="0.25">
      <c r="A11468" t="s">
        <v>182</v>
      </c>
      <c r="B11468" s="1" t="s">
        <v>10462</v>
      </c>
      <c r="C11468" t="s">
        <v>339</v>
      </c>
      <c r="D11468">
        <f t="shared" si="1611"/>
        <v>11466</v>
      </c>
      <c r="E11468" t="s">
        <v>384</v>
      </c>
      <c r="F11468" t="s">
        <v>10</v>
      </c>
      <c r="G11468" t="s">
        <v>4</v>
      </c>
      <c r="H11468" t="s">
        <v>11589</v>
      </c>
      <c r="I11468" s="4">
        <v>42509</v>
      </c>
      <c r="J11468">
        <f t="shared" si="1612"/>
        <v>3</v>
      </c>
      <c r="K11468">
        <f t="shared" si="1613"/>
        <v>6</v>
      </c>
      <c r="L11468" s="3">
        <f t="shared" si="1614"/>
        <v>42702</v>
      </c>
      <c r="M11468" t="str">
        <f t="shared" si="1615"/>
        <v>12:2</v>
      </c>
      <c r="N11468">
        <f t="shared" si="1616"/>
        <v>722</v>
      </c>
      <c r="O11468">
        <f t="shared" si="1617"/>
        <v>1</v>
      </c>
      <c r="P11468" t="str">
        <f t="shared" si="1618"/>
        <v>Work</v>
      </c>
      <c r="Q11468" t="str">
        <f>VLOOKUP(N11468,IF(P11468="Work",Intervals!$A$4:$C$9,Intervals!$F$4:$H$9),3,1)</f>
        <v>Int_7-17</v>
      </c>
      <c r="R11468" t="str">
        <f t="shared" si="1619"/>
        <v>1</v>
      </c>
      <c r="S11468">
        <f>VLOOKUP(N11468,IF(P11468="Work",Intervals!$A$4:$D$9,Intervals!$F$4:$I$9),4,1)</f>
        <v>3</v>
      </c>
    </row>
    <row r="11469" spans="1:19" x14ac:dyDescent="0.25">
      <c r="A11469" t="s">
        <v>205</v>
      </c>
      <c r="B11469" s="1" t="s">
        <v>10463</v>
      </c>
      <c r="C11469" t="s">
        <v>339</v>
      </c>
      <c r="D11469">
        <f t="shared" si="1611"/>
        <v>11467</v>
      </c>
      <c r="E11469" t="s">
        <v>396</v>
      </c>
      <c r="F11469" t="s">
        <v>11569</v>
      </c>
      <c r="G11469" t="s">
        <v>4</v>
      </c>
      <c r="H11469" t="s">
        <v>11589</v>
      </c>
      <c r="I11469" s="4">
        <v>42509</v>
      </c>
      <c r="J11469">
        <f t="shared" si="1612"/>
        <v>3</v>
      </c>
      <c r="K11469">
        <f t="shared" si="1613"/>
        <v>6</v>
      </c>
      <c r="L11469" s="3">
        <f t="shared" si="1614"/>
        <v>42702</v>
      </c>
      <c r="M11469" t="str">
        <f t="shared" si="1615"/>
        <v>12:4</v>
      </c>
      <c r="N11469">
        <f t="shared" si="1616"/>
        <v>724</v>
      </c>
      <c r="O11469">
        <f t="shared" si="1617"/>
        <v>1</v>
      </c>
      <c r="P11469" t="str">
        <f t="shared" si="1618"/>
        <v>Work</v>
      </c>
      <c r="Q11469" t="str">
        <f>VLOOKUP(N11469,IF(P11469="Work",Intervals!$A$4:$C$9,Intervals!$F$4:$H$9),3,1)</f>
        <v>Int_7-17</v>
      </c>
      <c r="R11469" t="str">
        <f t="shared" si="1619"/>
        <v>1</v>
      </c>
      <c r="S11469">
        <f>VLOOKUP(N11469,IF(P11469="Work",Intervals!$A$4:$D$9,Intervals!$F$4:$I$9),4,1)</f>
        <v>3</v>
      </c>
    </row>
    <row r="11470" spans="1:19" x14ac:dyDescent="0.25">
      <c r="A11470" t="s">
        <v>92</v>
      </c>
      <c r="B11470" s="1" t="s">
        <v>10463</v>
      </c>
      <c r="C11470" t="s">
        <v>339</v>
      </c>
      <c r="D11470">
        <f t="shared" si="1611"/>
        <v>11468</v>
      </c>
      <c r="E11470" t="s">
        <v>485</v>
      </c>
      <c r="F11470" t="s">
        <v>11572</v>
      </c>
      <c r="G11470" t="s">
        <v>11583</v>
      </c>
      <c r="H11470" t="s">
        <v>11621</v>
      </c>
      <c r="I11470" t="s">
        <v>11695</v>
      </c>
      <c r="J11470">
        <f t="shared" si="1612"/>
        <v>3</v>
      </c>
      <c r="K11470">
        <f t="shared" si="1613"/>
        <v>6</v>
      </c>
      <c r="L11470" s="3">
        <f t="shared" si="1614"/>
        <v>42702</v>
      </c>
      <c r="M11470" t="str">
        <f t="shared" si="1615"/>
        <v>12:4</v>
      </c>
      <c r="N11470">
        <f t="shared" si="1616"/>
        <v>724</v>
      </c>
      <c r="O11470">
        <f t="shared" si="1617"/>
        <v>1</v>
      </c>
      <c r="P11470" t="str">
        <f t="shared" si="1618"/>
        <v>Work</v>
      </c>
      <c r="Q11470" t="str">
        <f>VLOOKUP(N11470,IF(P11470="Work",Intervals!$A$4:$C$9,Intervals!$F$4:$H$9),3,1)</f>
        <v>Int_7-17</v>
      </c>
      <c r="R11470" t="str">
        <f t="shared" si="1619"/>
        <v>1</v>
      </c>
      <c r="S11470">
        <f>VLOOKUP(N11470,IF(P11470="Work",Intervals!$A$4:$D$9,Intervals!$F$4:$I$9),4,1)</f>
        <v>3</v>
      </c>
    </row>
    <row r="11471" spans="1:19" x14ac:dyDescent="0.25">
      <c r="A11471" t="s">
        <v>163</v>
      </c>
      <c r="B11471" s="1" t="s">
        <v>10463</v>
      </c>
      <c r="C11471" t="s">
        <v>339</v>
      </c>
      <c r="D11471">
        <f t="shared" si="1611"/>
        <v>11469</v>
      </c>
      <c r="E11471" t="s">
        <v>381</v>
      </c>
      <c r="F11471" t="s">
        <v>10</v>
      </c>
      <c r="G11471" t="s">
        <v>4</v>
      </c>
      <c r="H11471" t="s">
        <v>11589</v>
      </c>
      <c r="I11471" s="4">
        <v>42509</v>
      </c>
      <c r="J11471">
        <f t="shared" si="1612"/>
        <v>3</v>
      </c>
      <c r="K11471">
        <f t="shared" si="1613"/>
        <v>6</v>
      </c>
      <c r="L11471" s="3">
        <f t="shared" si="1614"/>
        <v>42702</v>
      </c>
      <c r="M11471" t="str">
        <f t="shared" si="1615"/>
        <v>12:4</v>
      </c>
      <c r="N11471">
        <f t="shared" si="1616"/>
        <v>724</v>
      </c>
      <c r="O11471">
        <f t="shared" si="1617"/>
        <v>1</v>
      </c>
      <c r="P11471" t="str">
        <f t="shared" si="1618"/>
        <v>Work</v>
      </c>
      <c r="Q11471" t="str">
        <f>VLOOKUP(N11471,IF(P11471="Work",Intervals!$A$4:$C$9,Intervals!$F$4:$H$9),3,1)</f>
        <v>Int_7-17</v>
      </c>
      <c r="R11471" t="str">
        <f t="shared" si="1619"/>
        <v>1</v>
      </c>
      <c r="S11471">
        <f>VLOOKUP(N11471,IF(P11471="Work",Intervals!$A$4:$D$9,Intervals!$F$4:$I$9),4,1)</f>
        <v>3</v>
      </c>
    </row>
    <row r="11472" spans="1:19" x14ac:dyDescent="0.25">
      <c r="A11472" t="s">
        <v>182</v>
      </c>
      <c r="B11472" s="1" t="s">
        <v>10464</v>
      </c>
      <c r="C11472" t="s">
        <v>339</v>
      </c>
      <c r="D11472">
        <f t="shared" si="1611"/>
        <v>11470</v>
      </c>
      <c r="E11472" t="s">
        <v>384</v>
      </c>
      <c r="F11472" t="s">
        <v>10</v>
      </c>
      <c r="G11472" t="s">
        <v>4</v>
      </c>
      <c r="H11472" t="s">
        <v>11589</v>
      </c>
      <c r="I11472" s="4">
        <v>42509</v>
      </c>
      <c r="J11472">
        <f t="shared" si="1612"/>
        <v>3</v>
      </c>
      <c r="K11472">
        <f t="shared" si="1613"/>
        <v>6</v>
      </c>
      <c r="L11472" s="3">
        <f t="shared" si="1614"/>
        <v>42702</v>
      </c>
      <c r="M11472" t="str">
        <f t="shared" si="1615"/>
        <v>12:5</v>
      </c>
      <c r="N11472">
        <f t="shared" si="1616"/>
        <v>725.00000000000011</v>
      </c>
      <c r="O11472">
        <f t="shared" si="1617"/>
        <v>1</v>
      </c>
      <c r="P11472" t="str">
        <f t="shared" si="1618"/>
        <v>Work</v>
      </c>
      <c r="Q11472" t="str">
        <f>VLOOKUP(N11472,IF(P11472="Work",Intervals!$A$4:$C$9,Intervals!$F$4:$H$9),3,1)</f>
        <v>Int_7-17</v>
      </c>
      <c r="R11472" t="str">
        <f t="shared" si="1619"/>
        <v>1</v>
      </c>
      <c r="S11472">
        <f>VLOOKUP(N11472,IF(P11472="Work",Intervals!$A$4:$D$9,Intervals!$F$4:$I$9),4,1)</f>
        <v>3</v>
      </c>
    </row>
    <row r="11473" spans="1:19" x14ac:dyDescent="0.25">
      <c r="A11473" t="s">
        <v>247</v>
      </c>
      <c r="B11473" s="1" t="s">
        <v>10465</v>
      </c>
      <c r="C11473" t="s">
        <v>339</v>
      </c>
      <c r="D11473">
        <f t="shared" si="1611"/>
        <v>11471</v>
      </c>
      <c r="E11473" t="s">
        <v>384</v>
      </c>
      <c r="F11473" t="s">
        <v>10</v>
      </c>
      <c r="G11473" t="s">
        <v>4</v>
      </c>
      <c r="H11473" t="s">
        <v>11589</v>
      </c>
      <c r="I11473" s="4">
        <v>42509</v>
      </c>
      <c r="J11473">
        <f t="shared" si="1612"/>
        <v>3</v>
      </c>
      <c r="K11473">
        <f t="shared" si="1613"/>
        <v>6</v>
      </c>
      <c r="L11473" s="3">
        <f t="shared" si="1614"/>
        <v>42702</v>
      </c>
      <c r="M11473" t="str">
        <f t="shared" si="1615"/>
        <v>12:7</v>
      </c>
      <c r="N11473">
        <f t="shared" si="1616"/>
        <v>726.99999999999977</v>
      </c>
      <c r="O11473">
        <f t="shared" si="1617"/>
        <v>1</v>
      </c>
      <c r="P11473" t="str">
        <f t="shared" si="1618"/>
        <v>Work</v>
      </c>
      <c r="Q11473" t="str">
        <f>VLOOKUP(N11473,IF(P11473="Work",Intervals!$A$4:$C$9,Intervals!$F$4:$H$9),3,1)</f>
        <v>Int_7-17</v>
      </c>
      <c r="R11473" t="str">
        <f t="shared" si="1619"/>
        <v>1</v>
      </c>
      <c r="S11473">
        <f>VLOOKUP(N11473,IF(P11473="Work",Intervals!$A$4:$D$9,Intervals!$F$4:$I$9),4,1)</f>
        <v>3</v>
      </c>
    </row>
    <row r="11474" spans="1:19" x14ac:dyDescent="0.25">
      <c r="A11474" t="s">
        <v>116</v>
      </c>
      <c r="B11474" s="1" t="s">
        <v>10466</v>
      </c>
      <c r="C11474" t="s">
        <v>339</v>
      </c>
      <c r="D11474">
        <f t="shared" si="1611"/>
        <v>11472</v>
      </c>
      <c r="E11474" t="s">
        <v>924</v>
      </c>
      <c r="F11474" t="s">
        <v>10</v>
      </c>
      <c r="G11474" t="s">
        <v>4</v>
      </c>
      <c r="H11474" t="s">
        <v>11589</v>
      </c>
      <c r="I11474" s="4">
        <v>42509</v>
      </c>
      <c r="J11474">
        <f t="shared" si="1612"/>
        <v>3</v>
      </c>
      <c r="K11474">
        <f t="shared" si="1613"/>
        <v>6</v>
      </c>
      <c r="L11474" s="3">
        <f t="shared" si="1614"/>
        <v>42702</v>
      </c>
      <c r="M11474" t="str">
        <f t="shared" si="1615"/>
        <v>12:8</v>
      </c>
      <c r="N11474">
        <f t="shared" si="1616"/>
        <v>728</v>
      </c>
      <c r="O11474">
        <f t="shared" si="1617"/>
        <v>1</v>
      </c>
      <c r="P11474" t="str">
        <f t="shared" si="1618"/>
        <v>Work</v>
      </c>
      <c r="Q11474" t="str">
        <f>VLOOKUP(N11474,IF(P11474="Work",Intervals!$A$4:$C$9,Intervals!$F$4:$H$9),3,1)</f>
        <v>Int_7-17</v>
      </c>
      <c r="R11474" t="str">
        <f t="shared" si="1619"/>
        <v>1</v>
      </c>
      <c r="S11474">
        <f>VLOOKUP(N11474,IF(P11474="Work",Intervals!$A$4:$D$9,Intervals!$F$4:$I$9),4,1)</f>
        <v>3</v>
      </c>
    </row>
    <row r="11475" spans="1:19" x14ac:dyDescent="0.25">
      <c r="A11475" t="s">
        <v>171</v>
      </c>
      <c r="B11475" s="1" t="s">
        <v>10467</v>
      </c>
      <c r="C11475" t="s">
        <v>339</v>
      </c>
      <c r="D11475">
        <f t="shared" si="1611"/>
        <v>11473</v>
      </c>
      <c r="E11475" t="s">
        <v>396</v>
      </c>
      <c r="F11475" t="s">
        <v>11569</v>
      </c>
      <c r="G11475" t="s">
        <v>4</v>
      </c>
      <c r="H11475" t="s">
        <v>11589</v>
      </c>
      <c r="I11475" s="4">
        <v>42509</v>
      </c>
      <c r="J11475">
        <f t="shared" si="1612"/>
        <v>3</v>
      </c>
      <c r="K11475">
        <f t="shared" si="1613"/>
        <v>6</v>
      </c>
      <c r="L11475" s="3">
        <f t="shared" si="1614"/>
        <v>42702</v>
      </c>
      <c r="M11475" t="str">
        <f t="shared" si="1615"/>
        <v>12:11</v>
      </c>
      <c r="N11475">
        <f t="shared" si="1616"/>
        <v>730.99999999999977</v>
      </c>
      <c r="O11475">
        <f t="shared" si="1617"/>
        <v>1</v>
      </c>
      <c r="P11475" t="str">
        <f t="shared" si="1618"/>
        <v>Work</v>
      </c>
      <c r="Q11475" t="str">
        <f>VLOOKUP(N11475,IF(P11475="Work",Intervals!$A$4:$C$9,Intervals!$F$4:$H$9),3,1)</f>
        <v>Int_7-17</v>
      </c>
      <c r="R11475" t="str">
        <f t="shared" si="1619"/>
        <v>1</v>
      </c>
      <c r="S11475">
        <f>VLOOKUP(N11475,IF(P11475="Work",Intervals!$A$4:$D$9,Intervals!$F$4:$I$9),4,1)</f>
        <v>3</v>
      </c>
    </row>
    <row r="11476" spans="1:19" x14ac:dyDescent="0.25">
      <c r="A11476" t="s">
        <v>326</v>
      </c>
      <c r="B11476" s="1" t="s">
        <v>10468</v>
      </c>
      <c r="C11476" t="s">
        <v>339</v>
      </c>
      <c r="D11476">
        <f t="shared" si="1611"/>
        <v>11474</v>
      </c>
      <c r="E11476" t="s">
        <v>1158</v>
      </c>
      <c r="F11476" t="s">
        <v>3</v>
      </c>
      <c r="G11476" t="s">
        <v>4</v>
      </c>
      <c r="H11476" t="s">
        <v>11589</v>
      </c>
      <c r="I11476" s="4">
        <v>42509</v>
      </c>
      <c r="J11476">
        <f t="shared" si="1612"/>
        <v>3</v>
      </c>
      <c r="K11476">
        <f t="shared" si="1613"/>
        <v>6</v>
      </c>
      <c r="L11476" s="3">
        <f t="shared" si="1614"/>
        <v>42702</v>
      </c>
      <c r="M11476" t="str">
        <f t="shared" si="1615"/>
        <v>12:13</v>
      </c>
      <c r="N11476">
        <f t="shared" si="1616"/>
        <v>733.00000000000011</v>
      </c>
      <c r="O11476">
        <f t="shared" si="1617"/>
        <v>1</v>
      </c>
      <c r="P11476" t="str">
        <f t="shared" si="1618"/>
        <v>Work</v>
      </c>
      <c r="Q11476" t="str">
        <f>VLOOKUP(N11476,IF(P11476="Work",Intervals!$A$4:$C$9,Intervals!$F$4:$H$9),3,1)</f>
        <v>Int_7-17</v>
      </c>
      <c r="R11476" t="str">
        <f t="shared" si="1619"/>
        <v>1</v>
      </c>
      <c r="S11476">
        <f>VLOOKUP(N11476,IF(P11476="Work",Intervals!$A$4:$D$9,Intervals!$F$4:$I$9),4,1)</f>
        <v>3</v>
      </c>
    </row>
    <row r="11477" spans="1:19" x14ac:dyDescent="0.25">
      <c r="A11477" t="s">
        <v>116</v>
      </c>
      <c r="B11477" s="1" t="s">
        <v>10469</v>
      </c>
      <c r="C11477" t="s">
        <v>339</v>
      </c>
      <c r="D11477">
        <f t="shared" si="1611"/>
        <v>11475</v>
      </c>
      <c r="E11477" t="s">
        <v>924</v>
      </c>
      <c r="F11477" t="s">
        <v>10</v>
      </c>
      <c r="G11477" t="s">
        <v>4</v>
      </c>
      <c r="H11477" t="s">
        <v>11589</v>
      </c>
      <c r="I11477" s="4">
        <v>42509</v>
      </c>
      <c r="J11477">
        <f t="shared" si="1612"/>
        <v>3</v>
      </c>
      <c r="K11477">
        <f t="shared" si="1613"/>
        <v>6</v>
      </c>
      <c r="L11477" s="3">
        <f t="shared" si="1614"/>
        <v>42702</v>
      </c>
      <c r="M11477" t="str">
        <f t="shared" si="1615"/>
        <v>12:14</v>
      </c>
      <c r="N11477">
        <f t="shared" si="1616"/>
        <v>734</v>
      </c>
      <c r="O11477">
        <f t="shared" si="1617"/>
        <v>1</v>
      </c>
      <c r="P11477" t="str">
        <f t="shared" si="1618"/>
        <v>Work</v>
      </c>
      <c r="Q11477" t="str">
        <f>VLOOKUP(N11477,IF(P11477="Work",Intervals!$A$4:$C$9,Intervals!$F$4:$H$9),3,1)</f>
        <v>Int_7-17</v>
      </c>
      <c r="R11477" t="str">
        <f t="shared" si="1619"/>
        <v>1</v>
      </c>
      <c r="S11477">
        <f>VLOOKUP(N11477,IF(P11477="Work",Intervals!$A$4:$D$9,Intervals!$F$4:$I$9),4,1)</f>
        <v>3</v>
      </c>
    </row>
    <row r="11478" spans="1:19" x14ac:dyDescent="0.25">
      <c r="A11478" t="s">
        <v>332</v>
      </c>
      <c r="B11478" s="1" t="s">
        <v>10470</v>
      </c>
      <c r="C11478" t="s">
        <v>339</v>
      </c>
      <c r="D11478">
        <f t="shared" si="1611"/>
        <v>11476</v>
      </c>
      <c r="E11478" t="s">
        <v>924</v>
      </c>
      <c r="F11478" t="s">
        <v>10</v>
      </c>
      <c r="G11478" t="s">
        <v>4</v>
      </c>
      <c r="H11478" t="s">
        <v>11589</v>
      </c>
      <c r="I11478" s="4">
        <v>42509</v>
      </c>
      <c r="J11478">
        <f t="shared" si="1612"/>
        <v>3</v>
      </c>
      <c r="K11478">
        <f t="shared" si="1613"/>
        <v>6</v>
      </c>
      <c r="L11478" s="3">
        <f t="shared" si="1614"/>
        <v>42702</v>
      </c>
      <c r="M11478" t="str">
        <f t="shared" si="1615"/>
        <v>12:17</v>
      </c>
      <c r="N11478">
        <f t="shared" si="1616"/>
        <v>737.00000000000011</v>
      </c>
      <c r="O11478">
        <f t="shared" si="1617"/>
        <v>1</v>
      </c>
      <c r="P11478" t="str">
        <f t="shared" si="1618"/>
        <v>Work</v>
      </c>
      <c r="Q11478" t="str">
        <f>VLOOKUP(N11478,IF(P11478="Work",Intervals!$A$4:$C$9,Intervals!$F$4:$H$9),3,1)</f>
        <v>Int_7-17</v>
      </c>
      <c r="R11478" t="str">
        <f t="shared" si="1619"/>
        <v>1</v>
      </c>
      <c r="S11478">
        <f>VLOOKUP(N11478,IF(P11478="Work",Intervals!$A$4:$D$9,Intervals!$F$4:$I$9),4,1)</f>
        <v>3</v>
      </c>
    </row>
    <row r="11479" spans="1:19" x14ac:dyDescent="0.25">
      <c r="A11479" t="s">
        <v>186</v>
      </c>
      <c r="B11479" s="1" t="s">
        <v>10470</v>
      </c>
      <c r="C11479" t="s">
        <v>339</v>
      </c>
      <c r="D11479">
        <f t="shared" si="1611"/>
        <v>11477</v>
      </c>
      <c r="E11479" t="s">
        <v>347</v>
      </c>
      <c r="F11479" t="s">
        <v>10</v>
      </c>
      <c r="G11479" t="s">
        <v>4</v>
      </c>
      <c r="H11479" t="s">
        <v>11589</v>
      </c>
      <c r="I11479" s="4">
        <v>42509</v>
      </c>
      <c r="J11479">
        <f t="shared" si="1612"/>
        <v>3</v>
      </c>
      <c r="K11479">
        <f t="shared" si="1613"/>
        <v>6</v>
      </c>
      <c r="L11479" s="3">
        <f t="shared" si="1614"/>
        <v>42702</v>
      </c>
      <c r="M11479" t="str">
        <f t="shared" si="1615"/>
        <v>12:17</v>
      </c>
      <c r="N11479">
        <f t="shared" si="1616"/>
        <v>737.00000000000011</v>
      </c>
      <c r="O11479">
        <f t="shared" si="1617"/>
        <v>1</v>
      </c>
      <c r="P11479" t="str">
        <f t="shared" si="1618"/>
        <v>Work</v>
      </c>
      <c r="Q11479" t="str">
        <f>VLOOKUP(N11479,IF(P11479="Work",Intervals!$A$4:$C$9,Intervals!$F$4:$H$9),3,1)</f>
        <v>Int_7-17</v>
      </c>
      <c r="R11479" t="str">
        <f t="shared" si="1619"/>
        <v>1</v>
      </c>
      <c r="S11479">
        <f>VLOOKUP(N11479,IF(P11479="Work",Intervals!$A$4:$D$9,Intervals!$F$4:$I$9),4,1)</f>
        <v>3</v>
      </c>
    </row>
    <row r="11480" spans="1:19" x14ac:dyDescent="0.25">
      <c r="A11480" t="s">
        <v>88</v>
      </c>
      <c r="B11480" s="1" t="s">
        <v>10470</v>
      </c>
      <c r="C11480" t="s">
        <v>339</v>
      </c>
      <c r="D11480">
        <f t="shared" si="1611"/>
        <v>11478</v>
      </c>
      <c r="E11480" t="s">
        <v>381</v>
      </c>
      <c r="F11480" t="s">
        <v>10</v>
      </c>
      <c r="G11480" t="s">
        <v>4</v>
      </c>
      <c r="H11480" t="s">
        <v>11589</v>
      </c>
      <c r="I11480" s="4">
        <v>42509</v>
      </c>
      <c r="J11480">
        <f t="shared" si="1612"/>
        <v>3</v>
      </c>
      <c r="K11480">
        <f t="shared" si="1613"/>
        <v>6</v>
      </c>
      <c r="L11480" s="3">
        <f t="shared" si="1614"/>
        <v>42702</v>
      </c>
      <c r="M11480" t="str">
        <f t="shared" si="1615"/>
        <v>12:17</v>
      </c>
      <c r="N11480">
        <f t="shared" si="1616"/>
        <v>737.00000000000011</v>
      </c>
      <c r="O11480">
        <f t="shared" si="1617"/>
        <v>1</v>
      </c>
      <c r="P11480" t="str">
        <f t="shared" si="1618"/>
        <v>Work</v>
      </c>
      <c r="Q11480" t="str">
        <f>VLOOKUP(N11480,IF(P11480="Work",Intervals!$A$4:$C$9,Intervals!$F$4:$H$9),3,1)</f>
        <v>Int_7-17</v>
      </c>
      <c r="R11480" t="str">
        <f t="shared" si="1619"/>
        <v>1</v>
      </c>
      <c r="S11480">
        <f>VLOOKUP(N11480,IF(P11480="Work",Intervals!$A$4:$D$9,Intervals!$F$4:$I$9),4,1)</f>
        <v>3</v>
      </c>
    </row>
    <row r="11481" spans="1:19" x14ac:dyDescent="0.25">
      <c r="A11481" t="s">
        <v>185</v>
      </c>
      <c r="B11481" s="1" t="s">
        <v>10470</v>
      </c>
      <c r="C11481" t="s">
        <v>339</v>
      </c>
      <c r="D11481">
        <f t="shared" si="1611"/>
        <v>11479</v>
      </c>
      <c r="E11481" t="s">
        <v>381</v>
      </c>
      <c r="F11481" t="s">
        <v>10</v>
      </c>
      <c r="G11481" t="s">
        <v>4</v>
      </c>
      <c r="H11481" t="s">
        <v>11589</v>
      </c>
      <c r="I11481" s="4">
        <v>42509</v>
      </c>
      <c r="J11481">
        <f t="shared" si="1612"/>
        <v>3</v>
      </c>
      <c r="K11481">
        <f t="shared" si="1613"/>
        <v>6</v>
      </c>
      <c r="L11481" s="3">
        <f t="shared" si="1614"/>
        <v>42702</v>
      </c>
      <c r="M11481" t="str">
        <f t="shared" si="1615"/>
        <v>12:17</v>
      </c>
      <c r="N11481">
        <f t="shared" si="1616"/>
        <v>737.00000000000011</v>
      </c>
      <c r="O11481">
        <f t="shared" si="1617"/>
        <v>1</v>
      </c>
      <c r="P11481" t="str">
        <f t="shared" si="1618"/>
        <v>Work</v>
      </c>
      <c r="Q11481" t="str">
        <f>VLOOKUP(N11481,IF(P11481="Work",Intervals!$A$4:$C$9,Intervals!$F$4:$H$9),3,1)</f>
        <v>Int_7-17</v>
      </c>
      <c r="R11481" t="str">
        <f t="shared" si="1619"/>
        <v>1</v>
      </c>
      <c r="S11481">
        <f>VLOOKUP(N11481,IF(P11481="Work",Intervals!$A$4:$D$9,Intervals!$F$4:$I$9),4,1)</f>
        <v>3</v>
      </c>
    </row>
    <row r="11482" spans="1:19" x14ac:dyDescent="0.25">
      <c r="A11482" t="s">
        <v>124</v>
      </c>
      <c r="B11482" s="1" t="s">
        <v>10470</v>
      </c>
      <c r="C11482" t="s">
        <v>339</v>
      </c>
      <c r="D11482">
        <f t="shared" si="1611"/>
        <v>11480</v>
      </c>
      <c r="E11482" t="s">
        <v>381</v>
      </c>
      <c r="F11482" t="s">
        <v>10</v>
      </c>
      <c r="G11482" t="s">
        <v>4</v>
      </c>
      <c r="H11482" t="s">
        <v>11589</v>
      </c>
      <c r="I11482" s="4">
        <v>42509</v>
      </c>
      <c r="J11482">
        <f t="shared" si="1612"/>
        <v>3</v>
      </c>
      <c r="K11482">
        <f t="shared" si="1613"/>
        <v>6</v>
      </c>
      <c r="L11482" s="3">
        <f t="shared" si="1614"/>
        <v>42702</v>
      </c>
      <c r="M11482" t="str">
        <f t="shared" si="1615"/>
        <v>12:17</v>
      </c>
      <c r="N11482">
        <f t="shared" si="1616"/>
        <v>737.00000000000011</v>
      </c>
      <c r="O11482">
        <f t="shared" si="1617"/>
        <v>1</v>
      </c>
      <c r="P11482" t="str">
        <f t="shared" si="1618"/>
        <v>Work</v>
      </c>
      <c r="Q11482" t="str">
        <f>VLOOKUP(N11482,IF(P11482="Work",Intervals!$A$4:$C$9,Intervals!$F$4:$H$9),3,1)</f>
        <v>Int_7-17</v>
      </c>
      <c r="R11482" t="str">
        <f t="shared" si="1619"/>
        <v>1</v>
      </c>
      <c r="S11482">
        <f>VLOOKUP(N11482,IF(P11482="Work",Intervals!$A$4:$D$9,Intervals!$F$4:$I$9),4,1)</f>
        <v>3</v>
      </c>
    </row>
    <row r="11483" spans="1:19" x14ac:dyDescent="0.25">
      <c r="A11483" t="s">
        <v>294</v>
      </c>
      <c r="B11483" s="1" t="s">
        <v>10471</v>
      </c>
      <c r="C11483" t="s">
        <v>339</v>
      </c>
      <c r="D11483">
        <f t="shared" si="1611"/>
        <v>11481</v>
      </c>
      <c r="E11483" t="s">
        <v>725</v>
      </c>
      <c r="F11483" t="s">
        <v>11568</v>
      </c>
      <c r="G11483" t="s">
        <v>4</v>
      </c>
      <c r="H11483" t="s">
        <v>11601</v>
      </c>
      <c r="I11483" t="s">
        <v>11675</v>
      </c>
      <c r="J11483">
        <f t="shared" si="1612"/>
        <v>3</v>
      </c>
      <c r="K11483">
        <f t="shared" si="1613"/>
        <v>6</v>
      </c>
      <c r="L11483" s="3">
        <f t="shared" si="1614"/>
        <v>42702</v>
      </c>
      <c r="M11483" t="str">
        <f t="shared" si="1615"/>
        <v>12:20</v>
      </c>
      <c r="N11483">
        <f t="shared" si="1616"/>
        <v>739.99999999999989</v>
      </c>
      <c r="O11483">
        <f t="shared" si="1617"/>
        <v>1</v>
      </c>
      <c r="P11483" t="str">
        <f t="shared" si="1618"/>
        <v>Work</v>
      </c>
      <c r="Q11483" t="str">
        <f>VLOOKUP(N11483,IF(P11483="Work",Intervals!$A$4:$C$9,Intervals!$F$4:$H$9),3,1)</f>
        <v>Int_7-17</v>
      </c>
      <c r="R11483" t="str">
        <f t="shared" si="1619"/>
        <v>1</v>
      </c>
      <c r="S11483">
        <f>VLOOKUP(N11483,IF(P11483="Work",Intervals!$A$4:$D$9,Intervals!$F$4:$I$9),4,1)</f>
        <v>3</v>
      </c>
    </row>
    <row r="11484" spans="1:19" x14ac:dyDescent="0.25">
      <c r="A11484" t="s">
        <v>133</v>
      </c>
      <c r="B11484" s="1" t="s">
        <v>10471</v>
      </c>
      <c r="C11484" t="s">
        <v>339</v>
      </c>
      <c r="D11484">
        <f t="shared" si="1611"/>
        <v>11482</v>
      </c>
      <c r="E11484" t="s">
        <v>384</v>
      </c>
      <c r="F11484" t="s">
        <v>10</v>
      </c>
      <c r="G11484" t="s">
        <v>4</v>
      </c>
      <c r="H11484" t="s">
        <v>11589</v>
      </c>
      <c r="I11484" s="4">
        <v>42509</v>
      </c>
      <c r="J11484">
        <f t="shared" si="1612"/>
        <v>3</v>
      </c>
      <c r="K11484">
        <f t="shared" si="1613"/>
        <v>6</v>
      </c>
      <c r="L11484" s="3">
        <f t="shared" si="1614"/>
        <v>42702</v>
      </c>
      <c r="M11484" t="str">
        <f t="shared" si="1615"/>
        <v>12:20</v>
      </c>
      <c r="N11484">
        <f t="shared" si="1616"/>
        <v>739.99999999999989</v>
      </c>
      <c r="O11484">
        <f t="shared" si="1617"/>
        <v>1</v>
      </c>
      <c r="P11484" t="str">
        <f t="shared" si="1618"/>
        <v>Work</v>
      </c>
      <c r="Q11484" t="str">
        <f>VLOOKUP(N11484,IF(P11484="Work",Intervals!$A$4:$C$9,Intervals!$F$4:$H$9),3,1)</f>
        <v>Int_7-17</v>
      </c>
      <c r="R11484" t="str">
        <f t="shared" si="1619"/>
        <v>1</v>
      </c>
      <c r="S11484">
        <f>VLOOKUP(N11484,IF(P11484="Work",Intervals!$A$4:$D$9,Intervals!$F$4:$I$9),4,1)</f>
        <v>3</v>
      </c>
    </row>
    <row r="11485" spans="1:19" x14ac:dyDescent="0.25">
      <c r="A11485" t="s">
        <v>186</v>
      </c>
      <c r="B11485" s="1" t="s">
        <v>10472</v>
      </c>
      <c r="C11485" t="s">
        <v>339</v>
      </c>
      <c r="D11485">
        <f t="shared" si="1611"/>
        <v>11483</v>
      </c>
      <c r="E11485" t="s">
        <v>347</v>
      </c>
      <c r="F11485" t="s">
        <v>10</v>
      </c>
      <c r="G11485" t="s">
        <v>4</v>
      </c>
      <c r="H11485" t="s">
        <v>11589</v>
      </c>
      <c r="I11485" s="4">
        <v>42509</v>
      </c>
      <c r="J11485">
        <f t="shared" si="1612"/>
        <v>3</v>
      </c>
      <c r="K11485">
        <f t="shared" si="1613"/>
        <v>6</v>
      </c>
      <c r="L11485" s="3">
        <f t="shared" si="1614"/>
        <v>42702</v>
      </c>
      <c r="M11485" t="str">
        <f t="shared" si="1615"/>
        <v>12:21</v>
      </c>
      <c r="N11485">
        <f t="shared" si="1616"/>
        <v>741.00000000000011</v>
      </c>
      <c r="O11485">
        <f t="shared" si="1617"/>
        <v>1</v>
      </c>
      <c r="P11485" t="str">
        <f t="shared" si="1618"/>
        <v>Work</v>
      </c>
      <c r="Q11485" t="str">
        <f>VLOOKUP(N11485,IF(P11485="Work",Intervals!$A$4:$C$9,Intervals!$F$4:$H$9),3,1)</f>
        <v>Int_7-17</v>
      </c>
      <c r="R11485" t="str">
        <f t="shared" si="1619"/>
        <v>1</v>
      </c>
      <c r="S11485">
        <f>VLOOKUP(N11485,IF(P11485="Work",Intervals!$A$4:$D$9,Intervals!$F$4:$I$9),4,1)</f>
        <v>3</v>
      </c>
    </row>
    <row r="11486" spans="1:19" x14ac:dyDescent="0.25">
      <c r="A11486" t="s">
        <v>89</v>
      </c>
      <c r="B11486" s="1" t="s">
        <v>10472</v>
      </c>
      <c r="C11486" t="s">
        <v>339</v>
      </c>
      <c r="D11486">
        <f t="shared" si="1611"/>
        <v>11484</v>
      </c>
      <c r="E11486" t="s">
        <v>347</v>
      </c>
      <c r="F11486" t="s">
        <v>10</v>
      </c>
      <c r="G11486" t="s">
        <v>4</v>
      </c>
      <c r="H11486" t="s">
        <v>11589</v>
      </c>
      <c r="I11486" s="4">
        <v>42509</v>
      </c>
      <c r="J11486">
        <f t="shared" si="1612"/>
        <v>3</v>
      </c>
      <c r="K11486">
        <f t="shared" si="1613"/>
        <v>6</v>
      </c>
      <c r="L11486" s="3">
        <f t="shared" si="1614"/>
        <v>42702</v>
      </c>
      <c r="M11486" t="str">
        <f t="shared" si="1615"/>
        <v>12:21</v>
      </c>
      <c r="N11486">
        <f t="shared" si="1616"/>
        <v>741.00000000000011</v>
      </c>
      <c r="O11486">
        <f t="shared" si="1617"/>
        <v>1</v>
      </c>
      <c r="P11486" t="str">
        <f t="shared" si="1618"/>
        <v>Work</v>
      </c>
      <c r="Q11486" t="str">
        <f>VLOOKUP(N11486,IF(P11486="Work",Intervals!$A$4:$C$9,Intervals!$F$4:$H$9),3,1)</f>
        <v>Int_7-17</v>
      </c>
      <c r="R11486" t="str">
        <f t="shared" si="1619"/>
        <v>1</v>
      </c>
      <c r="S11486">
        <f>VLOOKUP(N11486,IF(P11486="Work",Intervals!$A$4:$D$9,Intervals!$F$4:$I$9),4,1)</f>
        <v>3</v>
      </c>
    </row>
    <row r="11487" spans="1:19" x14ac:dyDescent="0.25">
      <c r="A11487" t="s">
        <v>170</v>
      </c>
      <c r="B11487" s="1" t="s">
        <v>10472</v>
      </c>
      <c r="C11487" t="s">
        <v>339</v>
      </c>
      <c r="D11487">
        <f t="shared" si="1611"/>
        <v>11485</v>
      </c>
      <c r="E11487" t="s">
        <v>347</v>
      </c>
      <c r="F11487" t="s">
        <v>10</v>
      </c>
      <c r="G11487" t="s">
        <v>4</v>
      </c>
      <c r="H11487" t="s">
        <v>11589</v>
      </c>
      <c r="I11487" s="4">
        <v>42509</v>
      </c>
      <c r="J11487">
        <f t="shared" si="1612"/>
        <v>3</v>
      </c>
      <c r="K11487">
        <f t="shared" si="1613"/>
        <v>6</v>
      </c>
      <c r="L11487" s="3">
        <f t="shared" si="1614"/>
        <v>42702</v>
      </c>
      <c r="M11487" t="str">
        <f t="shared" si="1615"/>
        <v>12:21</v>
      </c>
      <c r="N11487">
        <f t="shared" si="1616"/>
        <v>741.00000000000011</v>
      </c>
      <c r="O11487">
        <f t="shared" si="1617"/>
        <v>1</v>
      </c>
      <c r="P11487" t="str">
        <f t="shared" si="1618"/>
        <v>Work</v>
      </c>
      <c r="Q11487" t="str">
        <f>VLOOKUP(N11487,IF(P11487="Work",Intervals!$A$4:$C$9,Intervals!$F$4:$H$9),3,1)</f>
        <v>Int_7-17</v>
      </c>
      <c r="R11487" t="str">
        <f t="shared" si="1619"/>
        <v>1</v>
      </c>
      <c r="S11487">
        <f>VLOOKUP(N11487,IF(P11487="Work",Intervals!$A$4:$D$9,Intervals!$F$4:$I$9),4,1)</f>
        <v>3</v>
      </c>
    </row>
    <row r="11488" spans="1:19" x14ac:dyDescent="0.25">
      <c r="A11488" t="s">
        <v>125</v>
      </c>
      <c r="B11488" s="1" t="s">
        <v>10472</v>
      </c>
      <c r="C11488" t="s">
        <v>339</v>
      </c>
      <c r="D11488">
        <f t="shared" si="1611"/>
        <v>11486</v>
      </c>
      <c r="E11488" t="s">
        <v>386</v>
      </c>
      <c r="F11488" t="s">
        <v>10</v>
      </c>
      <c r="G11488" t="s">
        <v>4</v>
      </c>
      <c r="H11488" t="s">
        <v>11603</v>
      </c>
      <c r="I11488" t="s">
        <v>11677</v>
      </c>
      <c r="J11488">
        <f t="shared" si="1612"/>
        <v>3</v>
      </c>
      <c r="K11488">
        <f t="shared" si="1613"/>
        <v>6</v>
      </c>
      <c r="L11488" s="3">
        <f t="shared" si="1614"/>
        <v>42702</v>
      </c>
      <c r="M11488" t="str">
        <f t="shared" si="1615"/>
        <v>12:21</v>
      </c>
      <c r="N11488">
        <f t="shared" si="1616"/>
        <v>741.00000000000011</v>
      </c>
      <c r="O11488">
        <f t="shared" si="1617"/>
        <v>1</v>
      </c>
      <c r="P11488" t="str">
        <f t="shared" si="1618"/>
        <v>Work</v>
      </c>
      <c r="Q11488" t="str">
        <f>VLOOKUP(N11488,IF(P11488="Work",Intervals!$A$4:$C$9,Intervals!$F$4:$H$9),3,1)</f>
        <v>Int_7-17</v>
      </c>
      <c r="R11488" t="str">
        <f t="shared" si="1619"/>
        <v>1</v>
      </c>
      <c r="S11488">
        <f>VLOOKUP(N11488,IF(P11488="Work",Intervals!$A$4:$D$9,Intervals!$F$4:$I$9),4,1)</f>
        <v>3</v>
      </c>
    </row>
    <row r="11489" spans="1:19" x14ac:dyDescent="0.25">
      <c r="A11489" t="s">
        <v>168</v>
      </c>
      <c r="B11489" s="1" t="s">
        <v>10473</v>
      </c>
      <c r="C11489" t="s">
        <v>339</v>
      </c>
      <c r="D11489">
        <f t="shared" si="1611"/>
        <v>11487</v>
      </c>
      <c r="E11489" t="s">
        <v>376</v>
      </c>
      <c r="F11489" t="s">
        <v>10</v>
      </c>
      <c r="G11489" t="s">
        <v>4</v>
      </c>
      <c r="H11489" t="s">
        <v>11603</v>
      </c>
      <c r="I11489" t="s">
        <v>11677</v>
      </c>
      <c r="J11489">
        <f t="shared" si="1612"/>
        <v>3</v>
      </c>
      <c r="K11489">
        <f t="shared" si="1613"/>
        <v>6</v>
      </c>
      <c r="L11489" s="3">
        <f t="shared" si="1614"/>
        <v>42702</v>
      </c>
      <c r="M11489" t="str">
        <f t="shared" si="1615"/>
        <v>12:24</v>
      </c>
      <c r="N11489">
        <f t="shared" si="1616"/>
        <v>743.99999999999989</v>
      </c>
      <c r="O11489">
        <f t="shared" si="1617"/>
        <v>1</v>
      </c>
      <c r="P11489" t="str">
        <f t="shared" si="1618"/>
        <v>Work</v>
      </c>
      <c r="Q11489" t="str">
        <f>VLOOKUP(N11489,IF(P11489="Work",Intervals!$A$4:$C$9,Intervals!$F$4:$H$9),3,1)</f>
        <v>Int_7-17</v>
      </c>
      <c r="R11489" t="str">
        <f t="shared" si="1619"/>
        <v>1</v>
      </c>
      <c r="S11489">
        <f>VLOOKUP(N11489,IF(P11489="Work",Intervals!$A$4:$D$9,Intervals!$F$4:$I$9),4,1)</f>
        <v>3</v>
      </c>
    </row>
    <row r="11490" spans="1:19" x14ac:dyDescent="0.25">
      <c r="A11490" t="s">
        <v>145</v>
      </c>
      <c r="B11490" s="1" t="s">
        <v>10474</v>
      </c>
      <c r="C11490" t="s">
        <v>339</v>
      </c>
      <c r="D11490">
        <f t="shared" si="1611"/>
        <v>11488</v>
      </c>
      <c r="E11490" t="s">
        <v>386</v>
      </c>
      <c r="F11490" t="s">
        <v>10</v>
      </c>
      <c r="G11490" t="s">
        <v>4</v>
      </c>
      <c r="H11490" t="s">
        <v>11603</v>
      </c>
      <c r="I11490" t="s">
        <v>11677</v>
      </c>
      <c r="J11490">
        <f t="shared" si="1612"/>
        <v>3</v>
      </c>
      <c r="K11490">
        <f t="shared" si="1613"/>
        <v>6</v>
      </c>
      <c r="L11490" s="3">
        <f t="shared" si="1614"/>
        <v>42702</v>
      </c>
      <c r="M11490" t="str">
        <f t="shared" si="1615"/>
        <v>12:26</v>
      </c>
      <c r="N11490">
        <f t="shared" si="1616"/>
        <v>746.00000000000023</v>
      </c>
      <c r="O11490">
        <f t="shared" si="1617"/>
        <v>1</v>
      </c>
      <c r="P11490" t="str">
        <f t="shared" si="1618"/>
        <v>Work</v>
      </c>
      <c r="Q11490" t="str">
        <f>VLOOKUP(N11490,IF(P11490="Work",Intervals!$A$4:$C$9,Intervals!$F$4:$H$9),3,1)</f>
        <v>Int_7-17</v>
      </c>
      <c r="R11490" t="str">
        <f t="shared" si="1619"/>
        <v>1</v>
      </c>
      <c r="S11490">
        <f>VLOOKUP(N11490,IF(P11490="Work",Intervals!$A$4:$D$9,Intervals!$F$4:$I$9),4,1)</f>
        <v>3</v>
      </c>
    </row>
    <row r="11491" spans="1:19" x14ac:dyDescent="0.25">
      <c r="A11491" t="s">
        <v>132</v>
      </c>
      <c r="B11491" s="1" t="s">
        <v>10475</v>
      </c>
      <c r="C11491" t="s">
        <v>339</v>
      </c>
      <c r="D11491">
        <f t="shared" si="1611"/>
        <v>11489</v>
      </c>
      <c r="E11491" t="s">
        <v>390</v>
      </c>
      <c r="F11491" t="s">
        <v>11568</v>
      </c>
      <c r="G11491" t="s">
        <v>4</v>
      </c>
      <c r="H11491" t="s">
        <v>11589</v>
      </c>
      <c r="I11491" s="4">
        <v>42509</v>
      </c>
      <c r="J11491">
        <f t="shared" si="1612"/>
        <v>3</v>
      </c>
      <c r="K11491">
        <f t="shared" si="1613"/>
        <v>6</v>
      </c>
      <c r="L11491" s="3">
        <f t="shared" si="1614"/>
        <v>42702</v>
      </c>
      <c r="M11491" t="str">
        <f t="shared" si="1615"/>
        <v>12:32</v>
      </c>
      <c r="N11491">
        <f t="shared" si="1616"/>
        <v>751.99999999999989</v>
      </c>
      <c r="O11491">
        <f t="shared" si="1617"/>
        <v>1</v>
      </c>
      <c r="P11491" t="str">
        <f t="shared" si="1618"/>
        <v>Work</v>
      </c>
      <c r="Q11491" t="str">
        <f>VLOOKUP(N11491,IF(P11491="Work",Intervals!$A$4:$C$9,Intervals!$F$4:$H$9),3,1)</f>
        <v>Int_7-17</v>
      </c>
      <c r="R11491" t="str">
        <f t="shared" si="1619"/>
        <v>1</v>
      </c>
      <c r="S11491">
        <f>VLOOKUP(N11491,IF(P11491="Work",Intervals!$A$4:$D$9,Intervals!$F$4:$I$9),4,1)</f>
        <v>3</v>
      </c>
    </row>
    <row r="11492" spans="1:19" x14ac:dyDescent="0.25">
      <c r="A11492" t="s">
        <v>333</v>
      </c>
      <c r="B11492" s="1" t="s">
        <v>10476</v>
      </c>
      <c r="C11492" t="s">
        <v>339</v>
      </c>
      <c r="D11492">
        <f t="shared" si="1611"/>
        <v>11490</v>
      </c>
      <c r="E11492" t="s">
        <v>924</v>
      </c>
      <c r="F11492" t="s">
        <v>10</v>
      </c>
      <c r="G11492" t="s">
        <v>4</v>
      </c>
      <c r="H11492" t="s">
        <v>11589</v>
      </c>
      <c r="I11492" s="4">
        <v>42509</v>
      </c>
      <c r="J11492">
        <f t="shared" si="1612"/>
        <v>3</v>
      </c>
      <c r="K11492">
        <f t="shared" si="1613"/>
        <v>6</v>
      </c>
      <c r="L11492" s="3">
        <f t="shared" si="1614"/>
        <v>42702</v>
      </c>
      <c r="M11492" t="str">
        <f t="shared" si="1615"/>
        <v>12:37</v>
      </c>
      <c r="N11492">
        <f t="shared" si="1616"/>
        <v>757</v>
      </c>
      <c r="O11492">
        <f t="shared" si="1617"/>
        <v>1</v>
      </c>
      <c r="P11492" t="str">
        <f t="shared" si="1618"/>
        <v>Work</v>
      </c>
      <c r="Q11492" t="str">
        <f>VLOOKUP(N11492,IF(P11492="Work",Intervals!$A$4:$C$9,Intervals!$F$4:$H$9),3,1)</f>
        <v>Int_7-17</v>
      </c>
      <c r="R11492" t="str">
        <f t="shared" si="1619"/>
        <v>1</v>
      </c>
      <c r="S11492">
        <f>VLOOKUP(N11492,IF(P11492="Work",Intervals!$A$4:$D$9,Intervals!$F$4:$I$9),4,1)</f>
        <v>3</v>
      </c>
    </row>
    <row r="11493" spans="1:19" x14ac:dyDescent="0.25">
      <c r="A11493" t="s">
        <v>92</v>
      </c>
      <c r="B11493" s="1" t="s">
        <v>10476</v>
      </c>
      <c r="C11493" t="s">
        <v>339</v>
      </c>
      <c r="D11493">
        <f t="shared" si="1611"/>
        <v>11491</v>
      </c>
      <c r="E11493" t="s">
        <v>485</v>
      </c>
      <c r="F11493" t="s">
        <v>11572</v>
      </c>
      <c r="G11493" t="s">
        <v>11583</v>
      </c>
      <c r="H11493" t="s">
        <v>11621</v>
      </c>
      <c r="I11493" t="s">
        <v>11695</v>
      </c>
      <c r="J11493">
        <f t="shared" si="1612"/>
        <v>3</v>
      </c>
      <c r="K11493">
        <f t="shared" si="1613"/>
        <v>6</v>
      </c>
      <c r="L11493" s="3">
        <f t="shared" si="1614"/>
        <v>42702</v>
      </c>
      <c r="M11493" t="str">
        <f t="shared" si="1615"/>
        <v>12:37</v>
      </c>
      <c r="N11493">
        <f t="shared" si="1616"/>
        <v>757</v>
      </c>
      <c r="O11493">
        <f t="shared" si="1617"/>
        <v>1</v>
      </c>
      <c r="P11493" t="str">
        <f t="shared" si="1618"/>
        <v>Work</v>
      </c>
      <c r="Q11493" t="str">
        <f>VLOOKUP(N11493,IF(P11493="Work",Intervals!$A$4:$C$9,Intervals!$F$4:$H$9),3,1)</f>
        <v>Int_7-17</v>
      </c>
      <c r="R11493" t="str">
        <f t="shared" si="1619"/>
        <v>1</v>
      </c>
      <c r="S11493">
        <f>VLOOKUP(N11493,IF(P11493="Work",Intervals!$A$4:$D$9,Intervals!$F$4:$I$9),4,1)</f>
        <v>3</v>
      </c>
    </row>
    <row r="11494" spans="1:19" x14ac:dyDescent="0.25">
      <c r="A11494" t="s">
        <v>115</v>
      </c>
      <c r="B11494" s="1" t="s">
        <v>10477</v>
      </c>
      <c r="C11494" t="s">
        <v>339</v>
      </c>
      <c r="D11494">
        <f t="shared" si="1611"/>
        <v>11492</v>
      </c>
      <c r="E11494" t="s">
        <v>1135</v>
      </c>
      <c r="F11494" t="s">
        <v>10</v>
      </c>
      <c r="G11494" t="s">
        <v>4</v>
      </c>
      <c r="H11494" t="s">
        <v>11596</v>
      </c>
      <c r="I11494" t="s">
        <v>11670</v>
      </c>
      <c r="J11494">
        <f t="shared" si="1612"/>
        <v>3</v>
      </c>
      <c r="K11494">
        <f t="shared" si="1613"/>
        <v>6</v>
      </c>
      <c r="L11494" s="3">
        <f t="shared" si="1614"/>
        <v>42702</v>
      </c>
      <c r="M11494" t="str">
        <f t="shared" si="1615"/>
        <v>12:38</v>
      </c>
      <c r="N11494">
        <f t="shared" si="1616"/>
        <v>758.00000000000023</v>
      </c>
      <c r="O11494">
        <f t="shared" si="1617"/>
        <v>1</v>
      </c>
      <c r="P11494" t="str">
        <f t="shared" si="1618"/>
        <v>Work</v>
      </c>
      <c r="Q11494" t="str">
        <f>VLOOKUP(N11494,IF(P11494="Work",Intervals!$A$4:$C$9,Intervals!$F$4:$H$9),3,1)</f>
        <v>Int_7-17</v>
      </c>
      <c r="R11494" t="str">
        <f t="shared" si="1619"/>
        <v>1</v>
      </c>
      <c r="S11494">
        <f>VLOOKUP(N11494,IF(P11494="Work",Intervals!$A$4:$D$9,Intervals!$F$4:$I$9),4,1)</f>
        <v>3</v>
      </c>
    </row>
    <row r="11495" spans="1:19" x14ac:dyDescent="0.25">
      <c r="A11495" t="s">
        <v>204</v>
      </c>
      <c r="B11495" s="1" t="s">
        <v>10478</v>
      </c>
      <c r="C11495" t="s">
        <v>339</v>
      </c>
      <c r="D11495">
        <f t="shared" si="1611"/>
        <v>11493</v>
      </c>
      <c r="E11495" t="s">
        <v>444</v>
      </c>
      <c r="F11495" t="s">
        <v>3</v>
      </c>
      <c r="G11495" t="s">
        <v>4</v>
      </c>
      <c r="H11495" t="s">
        <v>11589</v>
      </c>
      <c r="I11495" s="4">
        <v>42509</v>
      </c>
      <c r="J11495">
        <f t="shared" si="1612"/>
        <v>3</v>
      </c>
      <c r="K11495">
        <f t="shared" si="1613"/>
        <v>6</v>
      </c>
      <c r="L11495" s="3">
        <f t="shared" si="1614"/>
        <v>42702</v>
      </c>
      <c r="M11495" t="str">
        <f t="shared" si="1615"/>
        <v>12:47</v>
      </c>
      <c r="N11495">
        <f t="shared" si="1616"/>
        <v>767</v>
      </c>
      <c r="O11495">
        <f t="shared" si="1617"/>
        <v>1</v>
      </c>
      <c r="P11495" t="str">
        <f t="shared" si="1618"/>
        <v>Work</v>
      </c>
      <c r="Q11495" t="str">
        <f>VLOOKUP(N11495,IF(P11495="Work",Intervals!$A$4:$C$9,Intervals!$F$4:$H$9),3,1)</f>
        <v>Int_7-17</v>
      </c>
      <c r="R11495" t="str">
        <f t="shared" si="1619"/>
        <v>1</v>
      </c>
      <c r="S11495">
        <f>VLOOKUP(N11495,IF(P11495="Work",Intervals!$A$4:$D$9,Intervals!$F$4:$I$9),4,1)</f>
        <v>3</v>
      </c>
    </row>
    <row r="11496" spans="1:19" x14ac:dyDescent="0.25">
      <c r="A11496" t="s">
        <v>182</v>
      </c>
      <c r="B11496" s="1" t="s">
        <v>10478</v>
      </c>
      <c r="C11496" t="s">
        <v>339</v>
      </c>
      <c r="D11496">
        <f t="shared" si="1611"/>
        <v>11494</v>
      </c>
      <c r="E11496" t="s">
        <v>384</v>
      </c>
      <c r="F11496" t="s">
        <v>10</v>
      </c>
      <c r="G11496" t="s">
        <v>4</v>
      </c>
      <c r="H11496" t="s">
        <v>11589</v>
      </c>
      <c r="I11496" s="4">
        <v>42509</v>
      </c>
      <c r="J11496">
        <f t="shared" si="1612"/>
        <v>3</v>
      </c>
      <c r="K11496">
        <f t="shared" si="1613"/>
        <v>6</v>
      </c>
      <c r="L11496" s="3">
        <f t="shared" si="1614"/>
        <v>42702</v>
      </c>
      <c r="M11496" t="str">
        <f t="shared" si="1615"/>
        <v>12:47</v>
      </c>
      <c r="N11496">
        <f t="shared" si="1616"/>
        <v>767</v>
      </c>
      <c r="O11496">
        <f t="shared" si="1617"/>
        <v>1</v>
      </c>
      <c r="P11496" t="str">
        <f t="shared" si="1618"/>
        <v>Work</v>
      </c>
      <c r="Q11496" t="str">
        <f>VLOOKUP(N11496,IF(P11496="Work",Intervals!$A$4:$C$9,Intervals!$F$4:$H$9),3,1)</f>
        <v>Int_7-17</v>
      </c>
      <c r="R11496" t="str">
        <f t="shared" si="1619"/>
        <v>1</v>
      </c>
      <c r="S11496">
        <f>VLOOKUP(N11496,IF(P11496="Work",Intervals!$A$4:$D$9,Intervals!$F$4:$I$9),4,1)</f>
        <v>3</v>
      </c>
    </row>
    <row r="11497" spans="1:19" x14ac:dyDescent="0.25">
      <c r="A11497" t="s">
        <v>229</v>
      </c>
      <c r="B11497" s="1" t="s">
        <v>10478</v>
      </c>
      <c r="C11497" t="s">
        <v>339</v>
      </c>
      <c r="D11497">
        <f t="shared" si="1611"/>
        <v>11495</v>
      </c>
      <c r="E11497" t="s">
        <v>461</v>
      </c>
      <c r="F11497" t="s">
        <v>11562</v>
      </c>
      <c r="G11497" t="s">
        <v>4</v>
      </c>
      <c r="H11497" t="s">
        <v>11589</v>
      </c>
      <c r="I11497" s="4">
        <v>42509</v>
      </c>
      <c r="J11497">
        <f t="shared" si="1612"/>
        <v>3</v>
      </c>
      <c r="K11497">
        <f t="shared" si="1613"/>
        <v>6</v>
      </c>
      <c r="L11497" s="3">
        <f t="shared" si="1614"/>
        <v>42702</v>
      </c>
      <c r="M11497" t="str">
        <f t="shared" si="1615"/>
        <v>12:47</v>
      </c>
      <c r="N11497">
        <f t="shared" si="1616"/>
        <v>767</v>
      </c>
      <c r="O11497">
        <f t="shared" si="1617"/>
        <v>1</v>
      </c>
      <c r="P11497" t="str">
        <f t="shared" si="1618"/>
        <v>Work</v>
      </c>
      <c r="Q11497" t="str">
        <f>VLOOKUP(N11497,IF(P11497="Work",Intervals!$A$4:$C$9,Intervals!$F$4:$H$9),3,1)</f>
        <v>Int_7-17</v>
      </c>
      <c r="R11497" t="str">
        <f t="shared" si="1619"/>
        <v>1</v>
      </c>
      <c r="S11497">
        <f>VLOOKUP(N11497,IF(P11497="Work",Intervals!$A$4:$D$9,Intervals!$F$4:$I$9),4,1)</f>
        <v>3</v>
      </c>
    </row>
    <row r="11498" spans="1:19" x14ac:dyDescent="0.25">
      <c r="A11498" t="s">
        <v>297</v>
      </c>
      <c r="B11498" s="1" t="s">
        <v>10479</v>
      </c>
      <c r="C11498" t="s">
        <v>339</v>
      </c>
      <c r="D11498">
        <f t="shared" si="1611"/>
        <v>11496</v>
      </c>
      <c r="E11498" t="s">
        <v>392</v>
      </c>
      <c r="F11498" t="s">
        <v>11568</v>
      </c>
      <c r="G11498" t="s">
        <v>4</v>
      </c>
      <c r="H11498" t="s">
        <v>11589</v>
      </c>
      <c r="I11498" s="4">
        <v>42509</v>
      </c>
      <c r="J11498">
        <f t="shared" si="1612"/>
        <v>3</v>
      </c>
      <c r="K11498">
        <f t="shared" si="1613"/>
        <v>6</v>
      </c>
      <c r="L11498" s="3">
        <f t="shared" si="1614"/>
        <v>42702</v>
      </c>
      <c r="M11498" t="str">
        <f t="shared" si="1615"/>
        <v>12:48</v>
      </c>
      <c r="N11498">
        <f t="shared" si="1616"/>
        <v>767.99999999999977</v>
      </c>
      <c r="O11498">
        <f t="shared" si="1617"/>
        <v>1</v>
      </c>
      <c r="P11498" t="str">
        <f t="shared" si="1618"/>
        <v>Work</v>
      </c>
      <c r="Q11498" t="str">
        <f>VLOOKUP(N11498,IF(P11498="Work",Intervals!$A$4:$C$9,Intervals!$F$4:$H$9),3,1)</f>
        <v>Int_7-17</v>
      </c>
      <c r="R11498" t="str">
        <f t="shared" si="1619"/>
        <v>1</v>
      </c>
      <c r="S11498">
        <f>VLOOKUP(N11498,IF(P11498="Work",Intervals!$A$4:$D$9,Intervals!$F$4:$I$9),4,1)</f>
        <v>3</v>
      </c>
    </row>
    <row r="11499" spans="1:19" x14ac:dyDescent="0.25">
      <c r="A11499" t="s">
        <v>331</v>
      </c>
      <c r="B11499" s="1" t="s">
        <v>10480</v>
      </c>
      <c r="C11499" t="s">
        <v>339</v>
      </c>
      <c r="D11499">
        <f t="shared" si="1611"/>
        <v>11497</v>
      </c>
      <c r="E11499" t="s">
        <v>409</v>
      </c>
      <c r="F11499" t="s">
        <v>11563</v>
      </c>
      <c r="G11499" t="s">
        <v>4</v>
      </c>
      <c r="H11499" t="s">
        <v>11589</v>
      </c>
      <c r="I11499" s="4">
        <v>42509</v>
      </c>
      <c r="J11499">
        <f t="shared" si="1612"/>
        <v>3</v>
      </c>
      <c r="K11499">
        <f t="shared" si="1613"/>
        <v>6</v>
      </c>
      <c r="L11499" s="3">
        <f t="shared" si="1614"/>
        <v>42702</v>
      </c>
      <c r="M11499" t="str">
        <f t="shared" si="1615"/>
        <v>12:54</v>
      </c>
      <c r="N11499">
        <f t="shared" si="1616"/>
        <v>774.00000000000011</v>
      </c>
      <c r="O11499">
        <f t="shared" si="1617"/>
        <v>1</v>
      </c>
      <c r="P11499" t="str">
        <f t="shared" si="1618"/>
        <v>Work</v>
      </c>
      <c r="Q11499" t="str">
        <f>VLOOKUP(N11499,IF(P11499="Work",Intervals!$A$4:$C$9,Intervals!$F$4:$H$9),3,1)</f>
        <v>Int_7-17</v>
      </c>
      <c r="R11499" t="str">
        <f t="shared" si="1619"/>
        <v>1</v>
      </c>
      <c r="S11499">
        <f>VLOOKUP(N11499,IF(P11499="Work",Intervals!$A$4:$D$9,Intervals!$F$4:$I$9),4,1)</f>
        <v>3</v>
      </c>
    </row>
    <row r="11500" spans="1:19" x14ac:dyDescent="0.25">
      <c r="A11500" t="s">
        <v>133</v>
      </c>
      <c r="B11500" s="1" t="s">
        <v>10480</v>
      </c>
      <c r="C11500" t="s">
        <v>339</v>
      </c>
      <c r="D11500">
        <f t="shared" si="1611"/>
        <v>11498</v>
      </c>
      <c r="E11500" t="s">
        <v>384</v>
      </c>
      <c r="F11500" t="s">
        <v>10</v>
      </c>
      <c r="G11500" t="s">
        <v>4</v>
      </c>
      <c r="H11500" t="s">
        <v>11589</v>
      </c>
      <c r="I11500" s="4">
        <v>42509</v>
      </c>
      <c r="J11500">
        <f t="shared" si="1612"/>
        <v>3</v>
      </c>
      <c r="K11500">
        <f t="shared" si="1613"/>
        <v>6</v>
      </c>
      <c r="L11500" s="3">
        <f t="shared" si="1614"/>
        <v>42702</v>
      </c>
      <c r="M11500" t="str">
        <f t="shared" si="1615"/>
        <v>12:54</v>
      </c>
      <c r="N11500">
        <f t="shared" si="1616"/>
        <v>774.00000000000011</v>
      </c>
      <c r="O11500">
        <f t="shared" si="1617"/>
        <v>1</v>
      </c>
      <c r="P11500" t="str">
        <f t="shared" si="1618"/>
        <v>Work</v>
      </c>
      <c r="Q11500" t="str">
        <f>VLOOKUP(N11500,IF(P11500="Work",Intervals!$A$4:$C$9,Intervals!$F$4:$H$9),3,1)</f>
        <v>Int_7-17</v>
      </c>
      <c r="R11500" t="str">
        <f t="shared" si="1619"/>
        <v>1</v>
      </c>
      <c r="S11500">
        <f>VLOOKUP(N11500,IF(P11500="Work",Intervals!$A$4:$D$9,Intervals!$F$4:$I$9),4,1)</f>
        <v>3</v>
      </c>
    </row>
    <row r="11501" spans="1:19" x14ac:dyDescent="0.25">
      <c r="A11501" t="s">
        <v>133</v>
      </c>
      <c r="B11501" s="1" t="s">
        <v>10481</v>
      </c>
      <c r="C11501" t="s">
        <v>339</v>
      </c>
      <c r="D11501">
        <f t="shared" si="1611"/>
        <v>11499</v>
      </c>
      <c r="E11501" t="s">
        <v>384</v>
      </c>
      <c r="F11501" t="s">
        <v>10</v>
      </c>
      <c r="G11501" t="s">
        <v>4</v>
      </c>
      <c r="H11501" t="s">
        <v>11589</v>
      </c>
      <c r="I11501" s="4">
        <v>42509</v>
      </c>
      <c r="J11501">
        <f t="shared" si="1612"/>
        <v>3</v>
      </c>
      <c r="K11501">
        <f t="shared" si="1613"/>
        <v>6</v>
      </c>
      <c r="L11501" s="3">
        <f t="shared" si="1614"/>
        <v>42702</v>
      </c>
      <c r="M11501" t="str">
        <f t="shared" si="1615"/>
        <v>12:55</v>
      </c>
      <c r="N11501">
        <f t="shared" si="1616"/>
        <v>775</v>
      </c>
      <c r="O11501">
        <f t="shared" si="1617"/>
        <v>1</v>
      </c>
      <c r="P11501" t="str">
        <f t="shared" si="1618"/>
        <v>Work</v>
      </c>
      <c r="Q11501" t="str">
        <f>VLOOKUP(N11501,IF(P11501="Work",Intervals!$A$4:$C$9,Intervals!$F$4:$H$9),3,1)</f>
        <v>Int_7-17</v>
      </c>
      <c r="R11501" t="str">
        <f t="shared" si="1619"/>
        <v>1</v>
      </c>
      <c r="S11501">
        <f>VLOOKUP(N11501,IF(P11501="Work",Intervals!$A$4:$D$9,Intervals!$F$4:$I$9),4,1)</f>
        <v>3</v>
      </c>
    </row>
    <row r="11502" spans="1:19" x14ac:dyDescent="0.25">
      <c r="A11502" t="s">
        <v>191</v>
      </c>
      <c r="B11502" s="1" t="s">
        <v>10481</v>
      </c>
      <c r="C11502" t="s">
        <v>339</v>
      </c>
      <c r="D11502">
        <f t="shared" si="1611"/>
        <v>11500</v>
      </c>
      <c r="E11502" t="s">
        <v>924</v>
      </c>
      <c r="F11502" t="s">
        <v>10</v>
      </c>
      <c r="G11502" t="s">
        <v>4</v>
      </c>
      <c r="H11502" t="s">
        <v>11589</v>
      </c>
      <c r="I11502" s="4">
        <v>42509</v>
      </c>
      <c r="J11502">
        <f t="shared" si="1612"/>
        <v>3</v>
      </c>
      <c r="K11502">
        <f t="shared" si="1613"/>
        <v>6</v>
      </c>
      <c r="L11502" s="3">
        <f t="shared" si="1614"/>
        <v>42702</v>
      </c>
      <c r="M11502" t="str">
        <f t="shared" si="1615"/>
        <v>12:55</v>
      </c>
      <c r="N11502">
        <f t="shared" si="1616"/>
        <v>775</v>
      </c>
      <c r="O11502">
        <f t="shared" si="1617"/>
        <v>1</v>
      </c>
      <c r="P11502" t="str">
        <f t="shared" si="1618"/>
        <v>Work</v>
      </c>
      <c r="Q11502" t="str">
        <f>VLOOKUP(N11502,IF(P11502="Work",Intervals!$A$4:$C$9,Intervals!$F$4:$H$9),3,1)</f>
        <v>Int_7-17</v>
      </c>
      <c r="R11502" t="str">
        <f t="shared" si="1619"/>
        <v>1</v>
      </c>
      <c r="S11502">
        <f>VLOOKUP(N11502,IF(P11502="Work",Intervals!$A$4:$D$9,Intervals!$F$4:$I$9),4,1)</f>
        <v>3</v>
      </c>
    </row>
    <row r="11503" spans="1:19" x14ac:dyDescent="0.25">
      <c r="A11503" t="s">
        <v>163</v>
      </c>
      <c r="B11503" s="1" t="s">
        <v>10481</v>
      </c>
      <c r="C11503" t="s">
        <v>339</v>
      </c>
      <c r="D11503">
        <f t="shared" si="1611"/>
        <v>11501</v>
      </c>
      <c r="E11503" t="s">
        <v>381</v>
      </c>
      <c r="F11503" t="s">
        <v>10</v>
      </c>
      <c r="G11503" t="s">
        <v>4</v>
      </c>
      <c r="H11503" t="s">
        <v>11589</v>
      </c>
      <c r="I11503" s="4">
        <v>42509</v>
      </c>
      <c r="J11503">
        <f t="shared" si="1612"/>
        <v>3</v>
      </c>
      <c r="K11503">
        <f t="shared" si="1613"/>
        <v>6</v>
      </c>
      <c r="L11503" s="3">
        <f t="shared" si="1614"/>
        <v>42702</v>
      </c>
      <c r="M11503" t="str">
        <f t="shared" si="1615"/>
        <v>12:55</v>
      </c>
      <c r="N11503">
        <f t="shared" si="1616"/>
        <v>775</v>
      </c>
      <c r="O11503">
        <f t="shared" si="1617"/>
        <v>1</v>
      </c>
      <c r="P11503" t="str">
        <f t="shared" si="1618"/>
        <v>Work</v>
      </c>
      <c r="Q11503" t="str">
        <f>VLOOKUP(N11503,IF(P11503="Work",Intervals!$A$4:$C$9,Intervals!$F$4:$H$9),3,1)</f>
        <v>Int_7-17</v>
      </c>
      <c r="R11503" t="str">
        <f t="shared" si="1619"/>
        <v>1</v>
      </c>
      <c r="S11503">
        <f>VLOOKUP(N11503,IF(P11503="Work",Intervals!$A$4:$D$9,Intervals!$F$4:$I$9),4,1)</f>
        <v>3</v>
      </c>
    </row>
    <row r="11504" spans="1:19" x14ac:dyDescent="0.25">
      <c r="A11504" t="s">
        <v>227</v>
      </c>
      <c r="B11504" s="1" t="s">
        <v>10481</v>
      </c>
      <c r="C11504" t="s">
        <v>339</v>
      </c>
      <c r="D11504">
        <f t="shared" si="1611"/>
        <v>11502</v>
      </c>
      <c r="E11504" t="s">
        <v>924</v>
      </c>
      <c r="F11504" t="s">
        <v>10</v>
      </c>
      <c r="G11504" t="s">
        <v>4</v>
      </c>
      <c r="H11504" t="s">
        <v>11589</v>
      </c>
      <c r="I11504" s="4">
        <v>42509</v>
      </c>
      <c r="J11504">
        <f t="shared" si="1612"/>
        <v>3</v>
      </c>
      <c r="K11504">
        <f t="shared" si="1613"/>
        <v>6</v>
      </c>
      <c r="L11504" s="3">
        <f t="shared" si="1614"/>
        <v>42702</v>
      </c>
      <c r="M11504" t="str">
        <f t="shared" si="1615"/>
        <v>12:55</v>
      </c>
      <c r="N11504">
        <f t="shared" si="1616"/>
        <v>775</v>
      </c>
      <c r="O11504">
        <f t="shared" si="1617"/>
        <v>1</v>
      </c>
      <c r="P11504" t="str">
        <f t="shared" si="1618"/>
        <v>Work</v>
      </c>
      <c r="Q11504" t="str">
        <f>VLOOKUP(N11504,IF(P11504="Work",Intervals!$A$4:$C$9,Intervals!$F$4:$H$9),3,1)</f>
        <v>Int_7-17</v>
      </c>
      <c r="R11504" t="str">
        <f t="shared" si="1619"/>
        <v>1</v>
      </c>
      <c r="S11504">
        <f>VLOOKUP(N11504,IF(P11504="Work",Intervals!$A$4:$D$9,Intervals!$F$4:$I$9),4,1)</f>
        <v>3</v>
      </c>
    </row>
    <row r="11505" spans="1:19" x14ac:dyDescent="0.25">
      <c r="A11505" t="s">
        <v>148</v>
      </c>
      <c r="B11505" s="1" t="s">
        <v>10482</v>
      </c>
      <c r="C11505" t="s">
        <v>339</v>
      </c>
      <c r="D11505">
        <f t="shared" si="1611"/>
        <v>11503</v>
      </c>
      <c r="E11505" t="s">
        <v>384</v>
      </c>
      <c r="F11505" t="s">
        <v>10</v>
      </c>
      <c r="G11505" t="s">
        <v>4</v>
      </c>
      <c r="H11505" t="s">
        <v>11589</v>
      </c>
      <c r="I11505" s="4">
        <v>42509</v>
      </c>
      <c r="J11505">
        <f t="shared" si="1612"/>
        <v>3</v>
      </c>
      <c r="K11505">
        <f t="shared" si="1613"/>
        <v>6</v>
      </c>
      <c r="L11505" s="3">
        <f t="shared" si="1614"/>
        <v>42702</v>
      </c>
      <c r="M11505" t="str">
        <f t="shared" si="1615"/>
        <v>12:56</v>
      </c>
      <c r="N11505">
        <f t="shared" si="1616"/>
        <v>775.99999999999977</v>
      </c>
      <c r="O11505">
        <f t="shared" si="1617"/>
        <v>1</v>
      </c>
      <c r="P11505" t="str">
        <f t="shared" si="1618"/>
        <v>Work</v>
      </c>
      <c r="Q11505" t="str">
        <f>VLOOKUP(N11505,IF(P11505="Work",Intervals!$A$4:$C$9,Intervals!$F$4:$H$9),3,1)</f>
        <v>Int_7-17</v>
      </c>
      <c r="R11505" t="str">
        <f t="shared" si="1619"/>
        <v>1</v>
      </c>
      <c r="S11505">
        <f>VLOOKUP(N11505,IF(P11505="Work",Intervals!$A$4:$D$9,Intervals!$F$4:$I$9),4,1)</f>
        <v>3</v>
      </c>
    </row>
    <row r="11506" spans="1:19" x14ac:dyDescent="0.25">
      <c r="A11506" t="s">
        <v>218</v>
      </c>
      <c r="B11506" s="1" t="s">
        <v>10483</v>
      </c>
      <c r="C11506" t="s">
        <v>339</v>
      </c>
      <c r="D11506">
        <f t="shared" si="1611"/>
        <v>11504</v>
      </c>
      <c r="E11506" t="s">
        <v>409</v>
      </c>
      <c r="F11506" t="s">
        <v>11563</v>
      </c>
      <c r="G11506" t="s">
        <v>4</v>
      </c>
      <c r="H11506" t="s">
        <v>11589</v>
      </c>
      <c r="I11506" s="4">
        <v>42509</v>
      </c>
      <c r="J11506">
        <f t="shared" si="1612"/>
        <v>3</v>
      </c>
      <c r="K11506">
        <f t="shared" si="1613"/>
        <v>6</v>
      </c>
      <c r="L11506" s="3">
        <f t="shared" si="1614"/>
        <v>42702</v>
      </c>
      <c r="M11506" t="str">
        <f t="shared" si="1615"/>
        <v>12:57</v>
      </c>
      <c r="N11506">
        <f t="shared" si="1616"/>
        <v>777</v>
      </c>
      <c r="O11506">
        <f t="shared" si="1617"/>
        <v>1</v>
      </c>
      <c r="P11506" t="str">
        <f t="shared" si="1618"/>
        <v>Work</v>
      </c>
      <c r="Q11506" t="str">
        <f>VLOOKUP(N11506,IF(P11506="Work",Intervals!$A$4:$C$9,Intervals!$F$4:$H$9),3,1)</f>
        <v>Int_7-17</v>
      </c>
      <c r="R11506" t="str">
        <f t="shared" si="1619"/>
        <v>1</v>
      </c>
      <c r="S11506">
        <f>VLOOKUP(N11506,IF(P11506="Work",Intervals!$A$4:$D$9,Intervals!$F$4:$I$9),4,1)</f>
        <v>3</v>
      </c>
    </row>
    <row r="11507" spans="1:19" x14ac:dyDescent="0.25">
      <c r="A11507" t="s">
        <v>325</v>
      </c>
      <c r="B11507" s="1" t="s">
        <v>10484</v>
      </c>
      <c r="C11507" t="s">
        <v>339</v>
      </c>
      <c r="D11507">
        <f t="shared" si="1611"/>
        <v>11505</v>
      </c>
      <c r="E11507" t="s">
        <v>1209</v>
      </c>
      <c r="F11507" t="s">
        <v>3</v>
      </c>
      <c r="G11507" t="s">
        <v>4</v>
      </c>
      <c r="H11507" t="s">
        <v>11589</v>
      </c>
      <c r="I11507" s="4">
        <v>42509</v>
      </c>
      <c r="J11507">
        <f t="shared" si="1612"/>
        <v>3</v>
      </c>
      <c r="K11507">
        <f t="shared" si="1613"/>
        <v>6</v>
      </c>
      <c r="L11507" s="3">
        <f t="shared" si="1614"/>
        <v>42702</v>
      </c>
      <c r="M11507" t="str">
        <f t="shared" si="1615"/>
        <v>13:0</v>
      </c>
      <c r="N11507">
        <f t="shared" si="1616"/>
        <v>779.99999999999977</v>
      </c>
      <c r="O11507">
        <f t="shared" si="1617"/>
        <v>1</v>
      </c>
      <c r="P11507" t="str">
        <f t="shared" si="1618"/>
        <v>Work</v>
      </c>
      <c r="Q11507" t="str">
        <f>VLOOKUP(N11507,IF(P11507="Work",Intervals!$A$4:$C$9,Intervals!$F$4:$H$9),3,1)</f>
        <v>Int_7-17</v>
      </c>
      <c r="R11507" t="str">
        <f t="shared" si="1619"/>
        <v>1</v>
      </c>
      <c r="S11507">
        <f>VLOOKUP(N11507,IF(P11507="Work",Intervals!$A$4:$D$9,Intervals!$F$4:$I$9),4,1)</f>
        <v>3</v>
      </c>
    </row>
    <row r="11508" spans="1:19" x14ac:dyDescent="0.25">
      <c r="A11508" t="s">
        <v>158</v>
      </c>
      <c r="B11508" s="1" t="s">
        <v>10485</v>
      </c>
      <c r="C11508" t="s">
        <v>339</v>
      </c>
      <c r="D11508">
        <f t="shared" si="1611"/>
        <v>11506</v>
      </c>
      <c r="E11508" t="s">
        <v>444</v>
      </c>
      <c r="F11508" t="s">
        <v>3</v>
      </c>
      <c r="G11508" t="s">
        <v>4</v>
      </c>
      <c r="H11508" t="s">
        <v>11589</v>
      </c>
      <c r="I11508" s="4">
        <v>42509</v>
      </c>
      <c r="J11508">
        <f t="shared" si="1612"/>
        <v>3</v>
      </c>
      <c r="K11508">
        <f t="shared" si="1613"/>
        <v>6</v>
      </c>
      <c r="L11508" s="3">
        <f t="shared" si="1614"/>
        <v>42702</v>
      </c>
      <c r="M11508" t="str">
        <f t="shared" si="1615"/>
        <v>13:3</v>
      </c>
      <c r="N11508">
        <f t="shared" si="1616"/>
        <v>783.00000000000023</v>
      </c>
      <c r="O11508">
        <f t="shared" si="1617"/>
        <v>1</v>
      </c>
      <c r="P11508" t="str">
        <f t="shared" si="1618"/>
        <v>Work</v>
      </c>
      <c r="Q11508" t="str">
        <f>VLOOKUP(N11508,IF(P11508="Work",Intervals!$A$4:$C$9,Intervals!$F$4:$H$9),3,1)</f>
        <v>Int_7-17</v>
      </c>
      <c r="R11508" t="str">
        <f t="shared" si="1619"/>
        <v>1</v>
      </c>
      <c r="S11508">
        <f>VLOOKUP(N11508,IF(P11508="Work",Intervals!$A$4:$D$9,Intervals!$F$4:$I$9),4,1)</f>
        <v>3</v>
      </c>
    </row>
    <row r="11509" spans="1:19" x14ac:dyDescent="0.25">
      <c r="A11509" t="s">
        <v>154</v>
      </c>
      <c r="B11509" s="1" t="s">
        <v>10486</v>
      </c>
      <c r="C11509" t="s">
        <v>339</v>
      </c>
      <c r="D11509">
        <f t="shared" si="1611"/>
        <v>11507</v>
      </c>
      <c r="E11509" t="s">
        <v>804</v>
      </c>
      <c r="F11509" t="s">
        <v>3</v>
      </c>
      <c r="G11509" t="s">
        <v>11579</v>
      </c>
      <c r="H11509" t="s">
        <v>11608</v>
      </c>
      <c r="I11509" t="s">
        <v>11682</v>
      </c>
      <c r="J11509">
        <f t="shared" si="1612"/>
        <v>3</v>
      </c>
      <c r="K11509">
        <f t="shared" si="1613"/>
        <v>6</v>
      </c>
      <c r="L11509" s="3">
        <f t="shared" si="1614"/>
        <v>42702</v>
      </c>
      <c r="M11509" t="str">
        <f t="shared" si="1615"/>
        <v>13:8</v>
      </c>
      <c r="N11509">
        <f t="shared" si="1616"/>
        <v>787.99999999999977</v>
      </c>
      <c r="O11509">
        <f t="shared" si="1617"/>
        <v>1</v>
      </c>
      <c r="P11509" t="str">
        <f t="shared" si="1618"/>
        <v>Work</v>
      </c>
      <c r="Q11509" t="str">
        <f>VLOOKUP(N11509,IF(P11509="Work",Intervals!$A$4:$C$9,Intervals!$F$4:$H$9),3,1)</f>
        <v>Int_7-17</v>
      </c>
      <c r="R11509" t="str">
        <f t="shared" si="1619"/>
        <v>1</v>
      </c>
      <c r="S11509">
        <f>VLOOKUP(N11509,IF(P11509="Work",Intervals!$A$4:$D$9,Intervals!$F$4:$I$9),4,1)</f>
        <v>3</v>
      </c>
    </row>
    <row r="11510" spans="1:19" x14ac:dyDescent="0.25">
      <c r="A11510" t="s">
        <v>121</v>
      </c>
      <c r="B11510" s="1" t="s">
        <v>10486</v>
      </c>
      <c r="C11510" t="s">
        <v>339</v>
      </c>
      <c r="D11510">
        <f t="shared" si="1611"/>
        <v>11508</v>
      </c>
      <c r="E11510" t="s">
        <v>571</v>
      </c>
      <c r="F11510" t="s">
        <v>10</v>
      </c>
      <c r="G11510" t="s">
        <v>4</v>
      </c>
      <c r="H11510" t="s">
        <v>11589</v>
      </c>
      <c r="I11510" s="4">
        <v>42509</v>
      </c>
      <c r="J11510">
        <f t="shared" si="1612"/>
        <v>3</v>
      </c>
      <c r="K11510">
        <f t="shared" si="1613"/>
        <v>6</v>
      </c>
      <c r="L11510" s="3">
        <f t="shared" si="1614"/>
        <v>42702</v>
      </c>
      <c r="M11510" t="str">
        <f t="shared" si="1615"/>
        <v>13:8</v>
      </c>
      <c r="N11510">
        <f t="shared" si="1616"/>
        <v>787.99999999999977</v>
      </c>
      <c r="O11510">
        <f t="shared" si="1617"/>
        <v>1</v>
      </c>
      <c r="P11510" t="str">
        <f t="shared" si="1618"/>
        <v>Work</v>
      </c>
      <c r="Q11510" t="str">
        <f>VLOOKUP(N11510,IF(P11510="Work",Intervals!$A$4:$C$9,Intervals!$F$4:$H$9),3,1)</f>
        <v>Int_7-17</v>
      </c>
      <c r="R11510" t="str">
        <f t="shared" si="1619"/>
        <v>1</v>
      </c>
      <c r="S11510">
        <f>VLOOKUP(N11510,IF(P11510="Work",Intervals!$A$4:$D$9,Intervals!$F$4:$I$9),4,1)</f>
        <v>3</v>
      </c>
    </row>
    <row r="11511" spans="1:19" x14ac:dyDescent="0.25">
      <c r="A11511" t="s">
        <v>229</v>
      </c>
      <c r="B11511" s="1" t="s">
        <v>10487</v>
      </c>
      <c r="C11511" t="s">
        <v>339</v>
      </c>
      <c r="D11511">
        <f t="shared" si="1611"/>
        <v>11509</v>
      </c>
      <c r="E11511" t="s">
        <v>461</v>
      </c>
      <c r="F11511" t="s">
        <v>11562</v>
      </c>
      <c r="G11511" t="s">
        <v>4</v>
      </c>
      <c r="H11511" t="s">
        <v>11589</v>
      </c>
      <c r="I11511" s="4">
        <v>42509</v>
      </c>
      <c r="J11511">
        <f t="shared" si="1612"/>
        <v>3</v>
      </c>
      <c r="K11511">
        <f t="shared" si="1613"/>
        <v>6</v>
      </c>
      <c r="L11511" s="3">
        <f t="shared" si="1614"/>
        <v>42702</v>
      </c>
      <c r="M11511" t="str">
        <f t="shared" si="1615"/>
        <v>13:14</v>
      </c>
      <c r="N11511">
        <f t="shared" si="1616"/>
        <v>794</v>
      </c>
      <c r="O11511">
        <f t="shared" si="1617"/>
        <v>1</v>
      </c>
      <c r="P11511" t="str">
        <f t="shared" si="1618"/>
        <v>Work</v>
      </c>
      <c r="Q11511" t="str">
        <f>VLOOKUP(N11511,IF(P11511="Work",Intervals!$A$4:$C$9,Intervals!$F$4:$H$9),3,1)</f>
        <v>Int_7-17</v>
      </c>
      <c r="R11511" t="str">
        <f t="shared" si="1619"/>
        <v>1</v>
      </c>
      <c r="S11511">
        <f>VLOOKUP(N11511,IF(P11511="Work",Intervals!$A$4:$D$9,Intervals!$F$4:$I$9),4,1)</f>
        <v>3</v>
      </c>
    </row>
    <row r="11512" spans="1:19" x14ac:dyDescent="0.25">
      <c r="A11512" t="s">
        <v>325</v>
      </c>
      <c r="B11512" s="1" t="s">
        <v>10487</v>
      </c>
      <c r="C11512" t="s">
        <v>339</v>
      </c>
      <c r="D11512">
        <f t="shared" si="1611"/>
        <v>11510</v>
      </c>
      <c r="E11512" t="s">
        <v>1209</v>
      </c>
      <c r="F11512" t="s">
        <v>3</v>
      </c>
      <c r="G11512" t="s">
        <v>4</v>
      </c>
      <c r="H11512" t="s">
        <v>11589</v>
      </c>
      <c r="I11512" s="4">
        <v>42509</v>
      </c>
      <c r="J11512">
        <f t="shared" si="1612"/>
        <v>3</v>
      </c>
      <c r="K11512">
        <f t="shared" si="1613"/>
        <v>6</v>
      </c>
      <c r="L11512" s="3">
        <f t="shared" si="1614"/>
        <v>42702</v>
      </c>
      <c r="M11512" t="str">
        <f t="shared" si="1615"/>
        <v>13:14</v>
      </c>
      <c r="N11512">
        <f t="shared" si="1616"/>
        <v>794</v>
      </c>
      <c r="O11512">
        <f t="shared" si="1617"/>
        <v>1</v>
      </c>
      <c r="P11512" t="str">
        <f t="shared" si="1618"/>
        <v>Work</v>
      </c>
      <c r="Q11512" t="str">
        <f>VLOOKUP(N11512,IF(P11512="Work",Intervals!$A$4:$C$9,Intervals!$F$4:$H$9),3,1)</f>
        <v>Int_7-17</v>
      </c>
      <c r="R11512" t="str">
        <f t="shared" si="1619"/>
        <v>1</v>
      </c>
      <c r="S11512">
        <f>VLOOKUP(N11512,IF(P11512="Work",Intervals!$A$4:$D$9,Intervals!$F$4:$I$9),4,1)</f>
        <v>3</v>
      </c>
    </row>
    <row r="11513" spans="1:19" x14ac:dyDescent="0.25">
      <c r="A11513" t="s">
        <v>93</v>
      </c>
      <c r="B11513" s="1" t="s">
        <v>10488</v>
      </c>
      <c r="C11513" t="s">
        <v>339</v>
      </c>
      <c r="D11513">
        <f t="shared" si="1611"/>
        <v>11511</v>
      </c>
      <c r="E11513" t="s">
        <v>350</v>
      </c>
      <c r="F11513" t="s">
        <v>10</v>
      </c>
      <c r="G11513" t="s">
        <v>30</v>
      </c>
      <c r="H11513" t="s">
        <v>11593</v>
      </c>
      <c r="I11513" t="s">
        <v>11667</v>
      </c>
      <c r="J11513">
        <f t="shared" si="1612"/>
        <v>3</v>
      </c>
      <c r="K11513">
        <f t="shared" si="1613"/>
        <v>6</v>
      </c>
      <c r="L11513" s="3">
        <f t="shared" si="1614"/>
        <v>42702</v>
      </c>
      <c r="M11513" t="str">
        <f t="shared" si="1615"/>
        <v>13:19</v>
      </c>
      <c r="N11513">
        <f t="shared" si="1616"/>
        <v>799.00000000000023</v>
      </c>
      <c r="O11513">
        <f t="shared" si="1617"/>
        <v>1</v>
      </c>
      <c r="P11513" t="str">
        <f t="shared" si="1618"/>
        <v>Work</v>
      </c>
      <c r="Q11513" t="str">
        <f>VLOOKUP(N11513,IF(P11513="Work",Intervals!$A$4:$C$9,Intervals!$F$4:$H$9),3,1)</f>
        <v>Int_7-17</v>
      </c>
      <c r="R11513" t="str">
        <f t="shared" si="1619"/>
        <v>1</v>
      </c>
      <c r="S11513">
        <f>VLOOKUP(N11513,IF(P11513="Work",Intervals!$A$4:$D$9,Intervals!$F$4:$I$9),4,1)</f>
        <v>3</v>
      </c>
    </row>
    <row r="11514" spans="1:19" x14ac:dyDescent="0.25">
      <c r="A11514" t="s">
        <v>140</v>
      </c>
      <c r="B11514" s="1" t="s">
        <v>10489</v>
      </c>
      <c r="C11514" t="s">
        <v>339</v>
      </c>
      <c r="D11514">
        <f t="shared" si="1611"/>
        <v>11512</v>
      </c>
      <c r="E11514" t="s">
        <v>394</v>
      </c>
      <c r="F11514" t="s">
        <v>3</v>
      </c>
      <c r="G11514" t="s">
        <v>4</v>
      </c>
      <c r="H11514" t="s">
        <v>11589</v>
      </c>
      <c r="I11514" s="4">
        <v>42509</v>
      </c>
      <c r="J11514">
        <f t="shared" si="1612"/>
        <v>3</v>
      </c>
      <c r="K11514">
        <f t="shared" si="1613"/>
        <v>6</v>
      </c>
      <c r="L11514" s="3">
        <f t="shared" si="1614"/>
        <v>42702</v>
      </c>
      <c r="M11514" t="str">
        <f t="shared" si="1615"/>
        <v>13:20</v>
      </c>
      <c r="N11514">
        <f t="shared" si="1616"/>
        <v>800</v>
      </c>
      <c r="O11514">
        <f t="shared" si="1617"/>
        <v>1</v>
      </c>
      <c r="P11514" t="str">
        <f t="shared" si="1618"/>
        <v>Work</v>
      </c>
      <c r="Q11514" t="str">
        <f>VLOOKUP(N11514,IF(P11514="Work",Intervals!$A$4:$C$9,Intervals!$F$4:$H$9),3,1)</f>
        <v>Int_7-17</v>
      </c>
      <c r="R11514" t="str">
        <f t="shared" si="1619"/>
        <v>1</v>
      </c>
      <c r="S11514">
        <f>VLOOKUP(N11514,IF(P11514="Work",Intervals!$A$4:$D$9,Intervals!$F$4:$I$9),4,1)</f>
        <v>3</v>
      </c>
    </row>
    <row r="11515" spans="1:19" x14ac:dyDescent="0.25">
      <c r="A11515" t="s">
        <v>325</v>
      </c>
      <c r="B11515" s="1" t="s">
        <v>10490</v>
      </c>
      <c r="C11515" t="s">
        <v>339</v>
      </c>
      <c r="D11515">
        <f t="shared" si="1611"/>
        <v>11513</v>
      </c>
      <c r="E11515" t="s">
        <v>1209</v>
      </c>
      <c r="F11515" t="s">
        <v>3</v>
      </c>
      <c r="G11515" t="s">
        <v>4</v>
      </c>
      <c r="H11515" t="s">
        <v>11589</v>
      </c>
      <c r="I11515" s="4">
        <v>42509</v>
      </c>
      <c r="J11515">
        <f t="shared" si="1612"/>
        <v>3</v>
      </c>
      <c r="K11515">
        <f t="shared" si="1613"/>
        <v>6</v>
      </c>
      <c r="L11515" s="3">
        <f t="shared" si="1614"/>
        <v>42702</v>
      </c>
      <c r="M11515" t="str">
        <f t="shared" si="1615"/>
        <v>13:27</v>
      </c>
      <c r="N11515">
        <f t="shared" si="1616"/>
        <v>807.00000000000023</v>
      </c>
      <c r="O11515">
        <f t="shared" si="1617"/>
        <v>1</v>
      </c>
      <c r="P11515" t="str">
        <f t="shared" si="1618"/>
        <v>Work</v>
      </c>
      <c r="Q11515" t="str">
        <f>VLOOKUP(N11515,IF(P11515="Work",Intervals!$A$4:$C$9,Intervals!$F$4:$H$9),3,1)</f>
        <v>Int_7-17</v>
      </c>
      <c r="R11515" t="str">
        <f t="shared" si="1619"/>
        <v>1</v>
      </c>
      <c r="S11515">
        <f>VLOOKUP(N11515,IF(P11515="Work",Intervals!$A$4:$D$9,Intervals!$F$4:$I$9),4,1)</f>
        <v>3</v>
      </c>
    </row>
    <row r="11516" spans="1:19" x14ac:dyDescent="0.25">
      <c r="A11516" t="s">
        <v>173</v>
      </c>
      <c r="B11516" s="1" t="s">
        <v>10491</v>
      </c>
      <c r="C11516" t="s">
        <v>339</v>
      </c>
      <c r="D11516">
        <f t="shared" si="1611"/>
        <v>11514</v>
      </c>
      <c r="E11516" t="s">
        <v>386</v>
      </c>
      <c r="F11516" t="s">
        <v>10</v>
      </c>
      <c r="G11516" t="s">
        <v>4</v>
      </c>
      <c r="H11516" t="s">
        <v>11603</v>
      </c>
      <c r="I11516" t="s">
        <v>11677</v>
      </c>
      <c r="J11516">
        <f t="shared" si="1612"/>
        <v>3</v>
      </c>
      <c r="K11516">
        <f t="shared" si="1613"/>
        <v>6</v>
      </c>
      <c r="L11516" s="3">
        <f t="shared" si="1614"/>
        <v>42702</v>
      </c>
      <c r="M11516" t="str">
        <f t="shared" si="1615"/>
        <v>13:28</v>
      </c>
      <c r="N11516">
        <f t="shared" si="1616"/>
        <v>808</v>
      </c>
      <c r="O11516">
        <f t="shared" si="1617"/>
        <v>1</v>
      </c>
      <c r="P11516" t="str">
        <f t="shared" si="1618"/>
        <v>Work</v>
      </c>
      <c r="Q11516" t="str">
        <f>VLOOKUP(N11516,IF(P11516="Work",Intervals!$A$4:$C$9,Intervals!$F$4:$H$9),3,1)</f>
        <v>Int_7-17</v>
      </c>
      <c r="R11516" t="str">
        <f t="shared" si="1619"/>
        <v>1</v>
      </c>
      <c r="S11516">
        <f>VLOOKUP(N11516,IF(P11516="Work",Intervals!$A$4:$D$9,Intervals!$F$4:$I$9),4,1)</f>
        <v>3</v>
      </c>
    </row>
    <row r="11517" spans="1:19" x14ac:dyDescent="0.25">
      <c r="A11517" t="s">
        <v>105</v>
      </c>
      <c r="B11517" s="1" t="s">
        <v>10492</v>
      </c>
      <c r="C11517" t="s">
        <v>339</v>
      </c>
      <c r="D11517">
        <f t="shared" si="1611"/>
        <v>11515</v>
      </c>
      <c r="E11517" t="s">
        <v>383</v>
      </c>
      <c r="F11517" t="s">
        <v>11563</v>
      </c>
      <c r="G11517" t="s">
        <v>4</v>
      </c>
      <c r="H11517" t="s">
        <v>11589</v>
      </c>
      <c r="I11517" s="4">
        <v>42509</v>
      </c>
      <c r="J11517">
        <f t="shared" si="1612"/>
        <v>3</v>
      </c>
      <c r="K11517">
        <f t="shared" si="1613"/>
        <v>6</v>
      </c>
      <c r="L11517" s="3">
        <f t="shared" si="1614"/>
        <v>42702</v>
      </c>
      <c r="M11517" t="str">
        <f t="shared" si="1615"/>
        <v>13:29</v>
      </c>
      <c r="N11517">
        <f t="shared" si="1616"/>
        <v>808.99999999999989</v>
      </c>
      <c r="O11517">
        <f t="shared" si="1617"/>
        <v>1</v>
      </c>
      <c r="P11517" t="str">
        <f t="shared" si="1618"/>
        <v>Work</v>
      </c>
      <c r="Q11517" t="str">
        <f>VLOOKUP(N11517,IF(P11517="Work",Intervals!$A$4:$C$9,Intervals!$F$4:$H$9),3,1)</f>
        <v>Int_7-17</v>
      </c>
      <c r="R11517" t="str">
        <f t="shared" si="1619"/>
        <v>1</v>
      </c>
      <c r="S11517">
        <f>VLOOKUP(N11517,IF(P11517="Work",Intervals!$A$4:$D$9,Intervals!$F$4:$I$9),4,1)</f>
        <v>3</v>
      </c>
    </row>
    <row r="11518" spans="1:19" x14ac:dyDescent="0.25">
      <c r="A11518" t="s">
        <v>174</v>
      </c>
      <c r="B11518" s="1" t="s">
        <v>10493</v>
      </c>
      <c r="C11518" t="s">
        <v>339</v>
      </c>
      <c r="D11518">
        <f t="shared" si="1611"/>
        <v>11516</v>
      </c>
      <c r="E11518" t="s">
        <v>413</v>
      </c>
      <c r="F11518" t="s">
        <v>10</v>
      </c>
      <c r="G11518" t="s">
        <v>4</v>
      </c>
      <c r="H11518" t="s">
        <v>11589</v>
      </c>
      <c r="I11518" s="4">
        <v>42509</v>
      </c>
      <c r="J11518">
        <f t="shared" si="1612"/>
        <v>3</v>
      </c>
      <c r="K11518">
        <f t="shared" si="1613"/>
        <v>6</v>
      </c>
      <c r="L11518" s="3">
        <f t="shared" si="1614"/>
        <v>42702</v>
      </c>
      <c r="M11518" t="str">
        <f t="shared" si="1615"/>
        <v>13:30</v>
      </c>
      <c r="N11518">
        <f t="shared" si="1616"/>
        <v>810</v>
      </c>
      <c r="O11518">
        <f t="shared" si="1617"/>
        <v>1</v>
      </c>
      <c r="P11518" t="str">
        <f t="shared" si="1618"/>
        <v>Work</v>
      </c>
      <c r="Q11518" t="str">
        <f>VLOOKUP(N11518,IF(P11518="Work",Intervals!$A$4:$C$9,Intervals!$F$4:$H$9),3,1)</f>
        <v>Int_7-17</v>
      </c>
      <c r="R11518" t="str">
        <f t="shared" si="1619"/>
        <v>1</v>
      </c>
      <c r="S11518">
        <f>VLOOKUP(N11518,IF(P11518="Work",Intervals!$A$4:$D$9,Intervals!$F$4:$I$9),4,1)</f>
        <v>3</v>
      </c>
    </row>
    <row r="11519" spans="1:19" x14ac:dyDescent="0.25">
      <c r="A11519" t="s">
        <v>223</v>
      </c>
      <c r="B11519" s="1" t="s">
        <v>63</v>
      </c>
      <c r="C11519" t="s">
        <v>339</v>
      </c>
      <c r="D11519">
        <f t="shared" si="1611"/>
        <v>11517</v>
      </c>
      <c r="E11519" t="s">
        <v>410</v>
      </c>
      <c r="F11519" t="s">
        <v>3</v>
      </c>
      <c r="G11519" t="s">
        <v>4</v>
      </c>
      <c r="H11519" t="s">
        <v>11589</v>
      </c>
      <c r="I11519" s="4">
        <v>42509</v>
      </c>
      <c r="J11519">
        <f t="shared" si="1612"/>
        <v>3</v>
      </c>
      <c r="K11519">
        <f t="shared" si="1613"/>
        <v>6</v>
      </c>
      <c r="L11519" s="3">
        <f t="shared" si="1614"/>
        <v>42702</v>
      </c>
      <c r="M11519" t="str">
        <f t="shared" si="1615"/>
        <v>13:31</v>
      </c>
      <c r="N11519">
        <f t="shared" si="1616"/>
        <v>811.00000000000011</v>
      </c>
      <c r="O11519">
        <f t="shared" si="1617"/>
        <v>1</v>
      </c>
      <c r="P11519" t="str">
        <f t="shared" si="1618"/>
        <v>Work</v>
      </c>
      <c r="Q11519" t="str">
        <f>VLOOKUP(N11519,IF(P11519="Work",Intervals!$A$4:$C$9,Intervals!$F$4:$H$9),3,1)</f>
        <v>Int_7-17</v>
      </c>
      <c r="R11519" t="str">
        <f t="shared" si="1619"/>
        <v>1</v>
      </c>
      <c r="S11519">
        <f>VLOOKUP(N11519,IF(P11519="Work",Intervals!$A$4:$D$9,Intervals!$F$4:$I$9),4,1)</f>
        <v>3</v>
      </c>
    </row>
    <row r="11520" spans="1:19" x14ac:dyDescent="0.25">
      <c r="A11520" t="s">
        <v>86</v>
      </c>
      <c r="B11520" s="1" t="s">
        <v>63</v>
      </c>
      <c r="C11520" t="s">
        <v>339</v>
      </c>
      <c r="D11520">
        <f t="shared" si="1611"/>
        <v>11518</v>
      </c>
      <c r="E11520" t="s">
        <v>357</v>
      </c>
      <c r="F11520" t="s">
        <v>3</v>
      </c>
      <c r="G11520" t="s">
        <v>4</v>
      </c>
      <c r="H11520" t="s">
        <v>11597</v>
      </c>
      <c r="I11520" t="s">
        <v>11671</v>
      </c>
      <c r="J11520">
        <f t="shared" si="1612"/>
        <v>3</v>
      </c>
      <c r="K11520">
        <f t="shared" si="1613"/>
        <v>6</v>
      </c>
      <c r="L11520" s="3">
        <f t="shared" si="1614"/>
        <v>42702</v>
      </c>
      <c r="M11520" t="str">
        <f t="shared" si="1615"/>
        <v>13:31</v>
      </c>
      <c r="N11520">
        <f t="shared" si="1616"/>
        <v>811.00000000000011</v>
      </c>
      <c r="O11520">
        <f t="shared" si="1617"/>
        <v>1</v>
      </c>
      <c r="P11520" t="str">
        <f t="shared" si="1618"/>
        <v>Work</v>
      </c>
      <c r="Q11520" t="str">
        <f>VLOOKUP(N11520,IF(P11520="Work",Intervals!$A$4:$C$9,Intervals!$F$4:$H$9),3,1)</f>
        <v>Int_7-17</v>
      </c>
      <c r="R11520" t="str">
        <f t="shared" si="1619"/>
        <v>1</v>
      </c>
      <c r="S11520">
        <f>VLOOKUP(N11520,IF(P11520="Work",Intervals!$A$4:$D$9,Intervals!$F$4:$I$9),4,1)</f>
        <v>3</v>
      </c>
    </row>
    <row r="11521" spans="1:19" x14ac:dyDescent="0.25">
      <c r="A11521" t="s">
        <v>331</v>
      </c>
      <c r="B11521" s="1" t="s">
        <v>63</v>
      </c>
      <c r="C11521" t="s">
        <v>339</v>
      </c>
      <c r="D11521">
        <f t="shared" si="1611"/>
        <v>11519</v>
      </c>
      <c r="E11521" t="s">
        <v>409</v>
      </c>
      <c r="F11521" t="s">
        <v>11563</v>
      </c>
      <c r="G11521" t="s">
        <v>4</v>
      </c>
      <c r="H11521" t="s">
        <v>11589</v>
      </c>
      <c r="I11521" s="4">
        <v>42509</v>
      </c>
      <c r="J11521">
        <f t="shared" si="1612"/>
        <v>3</v>
      </c>
      <c r="K11521">
        <f t="shared" si="1613"/>
        <v>6</v>
      </c>
      <c r="L11521" s="3">
        <f t="shared" si="1614"/>
        <v>42702</v>
      </c>
      <c r="M11521" t="str">
        <f t="shared" si="1615"/>
        <v>13:31</v>
      </c>
      <c r="N11521">
        <f t="shared" si="1616"/>
        <v>811.00000000000011</v>
      </c>
      <c r="O11521">
        <f t="shared" si="1617"/>
        <v>1</v>
      </c>
      <c r="P11521" t="str">
        <f t="shared" si="1618"/>
        <v>Work</v>
      </c>
      <c r="Q11521" t="str">
        <f>VLOOKUP(N11521,IF(P11521="Work",Intervals!$A$4:$C$9,Intervals!$F$4:$H$9),3,1)</f>
        <v>Int_7-17</v>
      </c>
      <c r="R11521" t="str">
        <f t="shared" si="1619"/>
        <v>1</v>
      </c>
      <c r="S11521">
        <f>VLOOKUP(N11521,IF(P11521="Work",Intervals!$A$4:$D$9,Intervals!$F$4:$I$9),4,1)</f>
        <v>3</v>
      </c>
    </row>
    <row r="11522" spans="1:19" x14ac:dyDescent="0.25">
      <c r="A11522" t="s">
        <v>315</v>
      </c>
      <c r="B11522" s="1" t="s">
        <v>10494</v>
      </c>
      <c r="C11522" t="s">
        <v>339</v>
      </c>
      <c r="D11522">
        <f t="shared" si="1611"/>
        <v>11520</v>
      </c>
      <c r="E11522" t="s">
        <v>347</v>
      </c>
      <c r="F11522" t="s">
        <v>10</v>
      </c>
      <c r="G11522" t="s">
        <v>4</v>
      </c>
      <c r="H11522" t="s">
        <v>11589</v>
      </c>
      <c r="I11522" s="4">
        <v>42509</v>
      </c>
      <c r="J11522">
        <f t="shared" si="1612"/>
        <v>3</v>
      </c>
      <c r="K11522">
        <f t="shared" si="1613"/>
        <v>6</v>
      </c>
      <c r="L11522" s="3">
        <f t="shared" si="1614"/>
        <v>42702</v>
      </c>
      <c r="M11522" t="str">
        <f t="shared" si="1615"/>
        <v>13:35</v>
      </c>
      <c r="N11522">
        <f t="shared" si="1616"/>
        <v>815.00000000000011</v>
      </c>
      <c r="O11522">
        <f t="shared" si="1617"/>
        <v>1</v>
      </c>
      <c r="P11522" t="str">
        <f t="shared" si="1618"/>
        <v>Work</v>
      </c>
      <c r="Q11522" t="str">
        <f>VLOOKUP(N11522,IF(P11522="Work",Intervals!$A$4:$C$9,Intervals!$F$4:$H$9),3,1)</f>
        <v>Int_7-17</v>
      </c>
      <c r="R11522" t="str">
        <f t="shared" si="1619"/>
        <v>1</v>
      </c>
      <c r="S11522">
        <f>VLOOKUP(N11522,IF(P11522="Work",Intervals!$A$4:$D$9,Intervals!$F$4:$I$9),4,1)</f>
        <v>3</v>
      </c>
    </row>
    <row r="11523" spans="1:19" x14ac:dyDescent="0.25">
      <c r="A11523" t="s">
        <v>177</v>
      </c>
      <c r="B11523" s="1" t="s">
        <v>10495</v>
      </c>
      <c r="C11523" t="s">
        <v>339</v>
      </c>
      <c r="D11523">
        <f t="shared" ref="D11523:D11586" si="1620">ROW()-ROW($D$2)</f>
        <v>11521</v>
      </c>
      <c r="E11523" t="s">
        <v>406</v>
      </c>
      <c r="F11523" t="s">
        <v>11568</v>
      </c>
      <c r="G11523" t="s">
        <v>4</v>
      </c>
      <c r="H11523" t="s">
        <v>11589</v>
      </c>
      <c r="I11523" s="4">
        <v>42509</v>
      </c>
      <c r="J11523">
        <f t="shared" ref="J11523:J11586" si="1621">SEARCH("-",B11523)</f>
        <v>3</v>
      </c>
      <c r="K11523">
        <f t="shared" ref="K11523:K11586" si="1622">SEARCH("-",B11523,J11523+1)</f>
        <v>6</v>
      </c>
      <c r="L11523" s="3">
        <f t="shared" ref="L11523:L11586" si="1623">DATE(MID(B11523,K11523+1,4),LEFT(B11523,J11523-1),MID(B11523,J11523+1,K11523-J11523-1))</f>
        <v>42702</v>
      </c>
      <c r="M11523" t="str">
        <f t="shared" ref="M11523:M11586" si="1624">MID(B11523,SEARCH(" ",B11523)+1,99)</f>
        <v>13:36</v>
      </c>
      <c r="N11523">
        <f t="shared" ref="N11523:N11586" si="1625">((M11523+1)-"1.1.1900  0:00:00")*24*60</f>
        <v>816</v>
      </c>
      <c r="O11523">
        <f t="shared" ref="O11523:O11586" si="1626">WEEKDAY(L11523,2)</f>
        <v>1</v>
      </c>
      <c r="P11523" t="str">
        <f t="shared" ref="P11523:P11586" si="1627">IF(O11523&gt;5,"NonWork","Work")</f>
        <v>Work</v>
      </c>
      <c r="Q11523" t="str">
        <f>VLOOKUP(N11523,IF(P11523="Work",Intervals!$A$4:$C$9,Intervals!$F$4:$H$9),3,1)</f>
        <v>Int_7-17</v>
      </c>
      <c r="R11523" t="str">
        <f t="shared" ref="R11523:R11586" si="1628">IF(O11523&gt;5,"2","1")</f>
        <v>1</v>
      </c>
      <c r="S11523">
        <f>VLOOKUP(N11523,IF(P11523="Work",Intervals!$A$4:$D$9,Intervals!$F$4:$I$9),4,1)</f>
        <v>3</v>
      </c>
    </row>
    <row r="11524" spans="1:19" x14ac:dyDescent="0.25">
      <c r="A11524" t="s">
        <v>252</v>
      </c>
      <c r="B11524" s="1" t="s">
        <v>10496</v>
      </c>
      <c r="C11524" t="s">
        <v>339</v>
      </c>
      <c r="D11524">
        <f t="shared" si="1620"/>
        <v>11522</v>
      </c>
      <c r="E11524" t="s">
        <v>392</v>
      </c>
      <c r="F11524" t="s">
        <v>11568</v>
      </c>
      <c r="G11524" t="s">
        <v>4</v>
      </c>
      <c r="H11524" t="s">
        <v>11589</v>
      </c>
      <c r="I11524" s="4">
        <v>42509</v>
      </c>
      <c r="J11524">
        <f t="shared" si="1621"/>
        <v>3</v>
      </c>
      <c r="K11524">
        <f t="shared" si="1622"/>
        <v>6</v>
      </c>
      <c r="L11524" s="3">
        <f t="shared" si="1623"/>
        <v>42702</v>
      </c>
      <c r="M11524" t="str">
        <f t="shared" si="1624"/>
        <v>13:38</v>
      </c>
      <c r="N11524">
        <f t="shared" si="1625"/>
        <v>818</v>
      </c>
      <c r="O11524">
        <f t="shared" si="1626"/>
        <v>1</v>
      </c>
      <c r="P11524" t="str">
        <f t="shared" si="1627"/>
        <v>Work</v>
      </c>
      <c r="Q11524" t="str">
        <f>VLOOKUP(N11524,IF(P11524="Work",Intervals!$A$4:$C$9,Intervals!$F$4:$H$9),3,1)</f>
        <v>Int_7-17</v>
      </c>
      <c r="R11524" t="str">
        <f t="shared" si="1628"/>
        <v>1</v>
      </c>
      <c r="S11524">
        <f>VLOOKUP(N11524,IF(P11524="Work",Intervals!$A$4:$D$9,Intervals!$F$4:$I$9),4,1)</f>
        <v>3</v>
      </c>
    </row>
    <row r="11525" spans="1:19" x14ac:dyDescent="0.25">
      <c r="A11525" t="s">
        <v>249</v>
      </c>
      <c r="B11525" s="1" t="s">
        <v>10497</v>
      </c>
      <c r="C11525" t="s">
        <v>339</v>
      </c>
      <c r="D11525">
        <f t="shared" si="1620"/>
        <v>11523</v>
      </c>
      <c r="E11525" t="s">
        <v>392</v>
      </c>
      <c r="F11525" t="s">
        <v>11568</v>
      </c>
      <c r="G11525" t="s">
        <v>4</v>
      </c>
      <c r="H11525" t="s">
        <v>11589</v>
      </c>
      <c r="I11525" s="4">
        <v>42509</v>
      </c>
      <c r="J11525">
        <f t="shared" si="1621"/>
        <v>3</v>
      </c>
      <c r="K11525">
        <f t="shared" si="1622"/>
        <v>6</v>
      </c>
      <c r="L11525" s="3">
        <f t="shared" si="1623"/>
        <v>42702</v>
      </c>
      <c r="M11525" t="str">
        <f t="shared" si="1624"/>
        <v>13:39</v>
      </c>
      <c r="N11525">
        <f t="shared" si="1625"/>
        <v>819.00000000000011</v>
      </c>
      <c r="O11525">
        <f t="shared" si="1626"/>
        <v>1</v>
      </c>
      <c r="P11525" t="str">
        <f t="shared" si="1627"/>
        <v>Work</v>
      </c>
      <c r="Q11525" t="str">
        <f>VLOOKUP(N11525,IF(P11525="Work",Intervals!$A$4:$C$9,Intervals!$F$4:$H$9),3,1)</f>
        <v>Int_7-17</v>
      </c>
      <c r="R11525" t="str">
        <f t="shared" si="1628"/>
        <v>1</v>
      </c>
      <c r="S11525">
        <f>VLOOKUP(N11525,IF(P11525="Work",Intervals!$A$4:$D$9,Intervals!$F$4:$I$9),4,1)</f>
        <v>3</v>
      </c>
    </row>
    <row r="11526" spans="1:19" x14ac:dyDescent="0.25">
      <c r="A11526" t="s">
        <v>325</v>
      </c>
      <c r="B11526" s="1" t="s">
        <v>10498</v>
      </c>
      <c r="C11526" t="s">
        <v>339</v>
      </c>
      <c r="D11526">
        <f t="shared" si="1620"/>
        <v>11524</v>
      </c>
      <c r="E11526" t="s">
        <v>1209</v>
      </c>
      <c r="F11526" t="s">
        <v>3</v>
      </c>
      <c r="G11526" t="s">
        <v>4</v>
      </c>
      <c r="H11526" t="s">
        <v>11589</v>
      </c>
      <c r="I11526" s="4">
        <v>42509</v>
      </c>
      <c r="J11526">
        <f t="shared" si="1621"/>
        <v>3</v>
      </c>
      <c r="K11526">
        <f t="shared" si="1622"/>
        <v>6</v>
      </c>
      <c r="L11526" s="3">
        <f t="shared" si="1623"/>
        <v>42702</v>
      </c>
      <c r="M11526" t="str">
        <f t="shared" si="1624"/>
        <v>13:40</v>
      </c>
      <c r="N11526">
        <f t="shared" si="1625"/>
        <v>820</v>
      </c>
      <c r="O11526">
        <f t="shared" si="1626"/>
        <v>1</v>
      </c>
      <c r="P11526" t="str">
        <f t="shared" si="1627"/>
        <v>Work</v>
      </c>
      <c r="Q11526" t="str">
        <f>VLOOKUP(N11526,IF(P11526="Work",Intervals!$A$4:$C$9,Intervals!$F$4:$H$9),3,1)</f>
        <v>Int_7-17</v>
      </c>
      <c r="R11526" t="str">
        <f t="shared" si="1628"/>
        <v>1</v>
      </c>
      <c r="S11526">
        <f>VLOOKUP(N11526,IF(P11526="Work",Intervals!$A$4:$D$9,Intervals!$F$4:$I$9),4,1)</f>
        <v>3</v>
      </c>
    </row>
    <row r="11527" spans="1:19" x14ac:dyDescent="0.25">
      <c r="A11527" t="s">
        <v>325</v>
      </c>
      <c r="B11527" s="1" t="s">
        <v>10499</v>
      </c>
      <c r="C11527" t="s">
        <v>339</v>
      </c>
      <c r="D11527">
        <f t="shared" si="1620"/>
        <v>11525</v>
      </c>
      <c r="E11527" t="s">
        <v>1209</v>
      </c>
      <c r="F11527" t="s">
        <v>3</v>
      </c>
      <c r="G11527" t="s">
        <v>4</v>
      </c>
      <c r="H11527" t="s">
        <v>11589</v>
      </c>
      <c r="I11527" s="4">
        <v>42509</v>
      </c>
      <c r="J11527">
        <f t="shared" si="1621"/>
        <v>3</v>
      </c>
      <c r="K11527">
        <f t="shared" si="1622"/>
        <v>6</v>
      </c>
      <c r="L11527" s="3">
        <f t="shared" si="1623"/>
        <v>42702</v>
      </c>
      <c r="M11527" t="str">
        <f t="shared" si="1624"/>
        <v>13:48</v>
      </c>
      <c r="N11527">
        <f t="shared" si="1625"/>
        <v>828.00000000000023</v>
      </c>
      <c r="O11527">
        <f t="shared" si="1626"/>
        <v>1</v>
      </c>
      <c r="P11527" t="str">
        <f t="shared" si="1627"/>
        <v>Work</v>
      </c>
      <c r="Q11527" t="str">
        <f>VLOOKUP(N11527,IF(P11527="Work",Intervals!$A$4:$C$9,Intervals!$F$4:$H$9),3,1)</f>
        <v>Int_7-17</v>
      </c>
      <c r="R11527" t="str">
        <f t="shared" si="1628"/>
        <v>1</v>
      </c>
      <c r="S11527">
        <f>VLOOKUP(N11527,IF(P11527="Work",Intervals!$A$4:$D$9,Intervals!$F$4:$I$9),4,1)</f>
        <v>3</v>
      </c>
    </row>
    <row r="11528" spans="1:19" x14ac:dyDescent="0.25">
      <c r="A11528" t="s">
        <v>332</v>
      </c>
      <c r="B11528" s="1" t="s">
        <v>10500</v>
      </c>
      <c r="C11528" t="s">
        <v>339</v>
      </c>
      <c r="D11528">
        <f t="shared" si="1620"/>
        <v>11526</v>
      </c>
      <c r="E11528" t="s">
        <v>924</v>
      </c>
      <c r="F11528" t="s">
        <v>10</v>
      </c>
      <c r="G11528" t="s">
        <v>4</v>
      </c>
      <c r="H11528" t="s">
        <v>11589</v>
      </c>
      <c r="I11528" s="4">
        <v>42509</v>
      </c>
      <c r="J11528">
        <f t="shared" si="1621"/>
        <v>3</v>
      </c>
      <c r="K11528">
        <f t="shared" si="1622"/>
        <v>6</v>
      </c>
      <c r="L11528" s="3">
        <f t="shared" si="1623"/>
        <v>42702</v>
      </c>
      <c r="M11528" t="str">
        <f t="shared" si="1624"/>
        <v>13:50</v>
      </c>
      <c r="N11528">
        <f t="shared" si="1625"/>
        <v>829.99999999999989</v>
      </c>
      <c r="O11528">
        <f t="shared" si="1626"/>
        <v>1</v>
      </c>
      <c r="P11528" t="str">
        <f t="shared" si="1627"/>
        <v>Work</v>
      </c>
      <c r="Q11528" t="str">
        <f>VLOOKUP(N11528,IF(P11528="Work",Intervals!$A$4:$C$9,Intervals!$F$4:$H$9),3,1)</f>
        <v>Int_7-17</v>
      </c>
      <c r="R11528" t="str">
        <f t="shared" si="1628"/>
        <v>1</v>
      </c>
      <c r="S11528">
        <f>VLOOKUP(N11528,IF(P11528="Work",Intervals!$A$4:$D$9,Intervals!$F$4:$I$9),4,1)</f>
        <v>3</v>
      </c>
    </row>
    <row r="11529" spans="1:19" x14ac:dyDescent="0.25">
      <c r="A11529" t="s">
        <v>334</v>
      </c>
      <c r="B11529" s="1" t="s">
        <v>10500</v>
      </c>
      <c r="C11529" t="s">
        <v>339</v>
      </c>
      <c r="D11529">
        <f t="shared" si="1620"/>
        <v>11527</v>
      </c>
      <c r="E11529" t="s">
        <v>1158</v>
      </c>
      <c r="F11529" t="s">
        <v>3</v>
      </c>
      <c r="G11529" t="s">
        <v>4</v>
      </c>
      <c r="H11529" t="s">
        <v>11589</v>
      </c>
      <c r="I11529" s="4">
        <v>42509</v>
      </c>
      <c r="J11529">
        <f t="shared" si="1621"/>
        <v>3</v>
      </c>
      <c r="K11529">
        <f t="shared" si="1622"/>
        <v>6</v>
      </c>
      <c r="L11529" s="3">
        <f t="shared" si="1623"/>
        <v>42702</v>
      </c>
      <c r="M11529" t="str">
        <f t="shared" si="1624"/>
        <v>13:50</v>
      </c>
      <c r="N11529">
        <f t="shared" si="1625"/>
        <v>829.99999999999989</v>
      </c>
      <c r="O11529">
        <f t="shared" si="1626"/>
        <v>1</v>
      </c>
      <c r="P11529" t="str">
        <f t="shared" si="1627"/>
        <v>Work</v>
      </c>
      <c r="Q11529" t="str">
        <f>VLOOKUP(N11529,IF(P11529="Work",Intervals!$A$4:$C$9,Intervals!$F$4:$H$9),3,1)</f>
        <v>Int_7-17</v>
      </c>
      <c r="R11529" t="str">
        <f t="shared" si="1628"/>
        <v>1</v>
      </c>
      <c r="S11529">
        <f>VLOOKUP(N11529,IF(P11529="Work",Intervals!$A$4:$D$9,Intervals!$F$4:$I$9),4,1)</f>
        <v>3</v>
      </c>
    </row>
    <row r="11530" spans="1:19" x14ac:dyDescent="0.25">
      <c r="A11530" t="s">
        <v>218</v>
      </c>
      <c r="B11530" s="1" t="s">
        <v>10501</v>
      </c>
      <c r="C11530" t="s">
        <v>339</v>
      </c>
      <c r="D11530">
        <f t="shared" si="1620"/>
        <v>11528</v>
      </c>
      <c r="E11530" t="s">
        <v>409</v>
      </c>
      <c r="F11530" t="s">
        <v>11563</v>
      </c>
      <c r="G11530" t="s">
        <v>4</v>
      </c>
      <c r="H11530" t="s">
        <v>11589</v>
      </c>
      <c r="I11530" s="4">
        <v>42509</v>
      </c>
      <c r="J11530">
        <f t="shared" si="1621"/>
        <v>3</v>
      </c>
      <c r="K11530">
        <f t="shared" si="1622"/>
        <v>6</v>
      </c>
      <c r="L11530" s="3">
        <f t="shared" si="1623"/>
        <v>42702</v>
      </c>
      <c r="M11530" t="str">
        <f t="shared" si="1624"/>
        <v>13:57</v>
      </c>
      <c r="N11530">
        <f t="shared" si="1625"/>
        <v>836.99999999999977</v>
      </c>
      <c r="O11530">
        <f t="shared" si="1626"/>
        <v>1</v>
      </c>
      <c r="P11530" t="str">
        <f t="shared" si="1627"/>
        <v>Work</v>
      </c>
      <c r="Q11530" t="str">
        <f>VLOOKUP(N11530,IF(P11530="Work",Intervals!$A$4:$C$9,Intervals!$F$4:$H$9),3,1)</f>
        <v>Int_7-17</v>
      </c>
      <c r="R11530" t="str">
        <f t="shared" si="1628"/>
        <v>1</v>
      </c>
      <c r="S11530">
        <f>VLOOKUP(N11530,IF(P11530="Work",Intervals!$A$4:$D$9,Intervals!$F$4:$I$9),4,1)</f>
        <v>3</v>
      </c>
    </row>
    <row r="11531" spans="1:19" x14ac:dyDescent="0.25">
      <c r="A11531" t="s">
        <v>334</v>
      </c>
      <c r="B11531" s="1" t="s">
        <v>10502</v>
      </c>
      <c r="C11531" t="s">
        <v>339</v>
      </c>
      <c r="D11531">
        <f t="shared" si="1620"/>
        <v>11529</v>
      </c>
      <c r="E11531" t="s">
        <v>1158</v>
      </c>
      <c r="F11531" t="s">
        <v>3</v>
      </c>
      <c r="G11531" t="s">
        <v>4</v>
      </c>
      <c r="H11531" t="s">
        <v>11589</v>
      </c>
      <c r="I11531" s="4">
        <v>42509</v>
      </c>
      <c r="J11531">
        <f t="shared" si="1621"/>
        <v>3</v>
      </c>
      <c r="K11531">
        <f t="shared" si="1622"/>
        <v>6</v>
      </c>
      <c r="L11531" s="3">
        <f t="shared" si="1623"/>
        <v>42702</v>
      </c>
      <c r="M11531" t="str">
        <f t="shared" si="1624"/>
        <v>13:59</v>
      </c>
      <c r="N11531">
        <f t="shared" si="1625"/>
        <v>839</v>
      </c>
      <c r="O11531">
        <f t="shared" si="1626"/>
        <v>1</v>
      </c>
      <c r="P11531" t="str">
        <f t="shared" si="1627"/>
        <v>Work</v>
      </c>
      <c r="Q11531" t="str">
        <f>VLOOKUP(N11531,IF(P11531="Work",Intervals!$A$4:$C$9,Intervals!$F$4:$H$9),3,1)</f>
        <v>Int_7-17</v>
      </c>
      <c r="R11531" t="str">
        <f t="shared" si="1628"/>
        <v>1</v>
      </c>
      <c r="S11531">
        <f>VLOOKUP(N11531,IF(P11531="Work",Intervals!$A$4:$D$9,Intervals!$F$4:$I$9),4,1)</f>
        <v>3</v>
      </c>
    </row>
    <row r="11532" spans="1:19" x14ac:dyDescent="0.25">
      <c r="A11532" t="s">
        <v>212</v>
      </c>
      <c r="B11532" s="1" t="s">
        <v>10503</v>
      </c>
      <c r="C11532" t="s">
        <v>339</v>
      </c>
      <c r="D11532">
        <f t="shared" si="1620"/>
        <v>11530</v>
      </c>
      <c r="E11532" t="s">
        <v>384</v>
      </c>
      <c r="F11532" t="s">
        <v>10</v>
      </c>
      <c r="G11532" t="s">
        <v>4</v>
      </c>
      <c r="H11532" t="s">
        <v>11589</v>
      </c>
      <c r="I11532" s="4">
        <v>42509</v>
      </c>
      <c r="J11532">
        <f t="shared" si="1621"/>
        <v>3</v>
      </c>
      <c r="K11532">
        <f t="shared" si="1622"/>
        <v>6</v>
      </c>
      <c r="L11532" s="3">
        <f t="shared" si="1623"/>
        <v>42702</v>
      </c>
      <c r="M11532" t="str">
        <f t="shared" si="1624"/>
        <v>14:1</v>
      </c>
      <c r="N11532">
        <f t="shared" si="1625"/>
        <v>841</v>
      </c>
      <c r="O11532">
        <f t="shared" si="1626"/>
        <v>1</v>
      </c>
      <c r="P11532" t="str">
        <f t="shared" si="1627"/>
        <v>Work</v>
      </c>
      <c r="Q11532" t="str">
        <f>VLOOKUP(N11532,IF(P11532="Work",Intervals!$A$4:$C$9,Intervals!$F$4:$H$9),3,1)</f>
        <v>Int_7-17</v>
      </c>
      <c r="R11532" t="str">
        <f t="shared" si="1628"/>
        <v>1</v>
      </c>
      <c r="S11532">
        <f>VLOOKUP(N11532,IF(P11532="Work",Intervals!$A$4:$D$9,Intervals!$F$4:$I$9),4,1)</f>
        <v>3</v>
      </c>
    </row>
    <row r="11533" spans="1:19" x14ac:dyDescent="0.25">
      <c r="A11533" t="s">
        <v>253</v>
      </c>
      <c r="B11533" s="1" t="s">
        <v>10503</v>
      </c>
      <c r="C11533" t="s">
        <v>339</v>
      </c>
      <c r="D11533">
        <f t="shared" si="1620"/>
        <v>11531</v>
      </c>
      <c r="E11533" t="s">
        <v>1074</v>
      </c>
      <c r="F11533" t="s">
        <v>10</v>
      </c>
      <c r="G11533" t="s">
        <v>4</v>
      </c>
      <c r="H11533" t="s">
        <v>11589</v>
      </c>
      <c r="I11533" s="4">
        <v>42509</v>
      </c>
      <c r="J11533">
        <f t="shared" si="1621"/>
        <v>3</v>
      </c>
      <c r="K11533">
        <f t="shared" si="1622"/>
        <v>6</v>
      </c>
      <c r="L11533" s="3">
        <f t="shared" si="1623"/>
        <v>42702</v>
      </c>
      <c r="M11533" t="str">
        <f t="shared" si="1624"/>
        <v>14:1</v>
      </c>
      <c r="N11533">
        <f t="shared" si="1625"/>
        <v>841</v>
      </c>
      <c r="O11533">
        <f t="shared" si="1626"/>
        <v>1</v>
      </c>
      <c r="P11533" t="str">
        <f t="shared" si="1627"/>
        <v>Work</v>
      </c>
      <c r="Q11533" t="str">
        <f>VLOOKUP(N11533,IF(P11533="Work",Intervals!$A$4:$C$9,Intervals!$F$4:$H$9),3,1)</f>
        <v>Int_7-17</v>
      </c>
      <c r="R11533" t="str">
        <f t="shared" si="1628"/>
        <v>1</v>
      </c>
      <c r="S11533">
        <f>VLOOKUP(N11533,IF(P11533="Work",Intervals!$A$4:$D$9,Intervals!$F$4:$I$9),4,1)</f>
        <v>3</v>
      </c>
    </row>
    <row r="11534" spans="1:19" x14ac:dyDescent="0.25">
      <c r="A11534" t="s">
        <v>193</v>
      </c>
      <c r="B11534" s="1" t="s">
        <v>10504</v>
      </c>
      <c r="C11534" t="s">
        <v>339</v>
      </c>
      <c r="D11534">
        <f t="shared" si="1620"/>
        <v>11532</v>
      </c>
      <c r="E11534" t="s">
        <v>381</v>
      </c>
      <c r="F11534" t="s">
        <v>10</v>
      </c>
      <c r="G11534" t="s">
        <v>4</v>
      </c>
      <c r="H11534" t="s">
        <v>11589</v>
      </c>
      <c r="I11534" s="4">
        <v>42509</v>
      </c>
      <c r="J11534">
        <f t="shared" si="1621"/>
        <v>3</v>
      </c>
      <c r="K11534">
        <f t="shared" si="1622"/>
        <v>6</v>
      </c>
      <c r="L11534" s="3">
        <f t="shared" si="1623"/>
        <v>42702</v>
      </c>
      <c r="M11534" t="str">
        <f t="shared" si="1624"/>
        <v>14:2</v>
      </c>
      <c r="N11534">
        <f t="shared" si="1625"/>
        <v>841.99999999999989</v>
      </c>
      <c r="O11534">
        <f t="shared" si="1626"/>
        <v>1</v>
      </c>
      <c r="P11534" t="str">
        <f t="shared" si="1627"/>
        <v>Work</v>
      </c>
      <c r="Q11534" t="str">
        <f>VLOOKUP(N11534,IF(P11534="Work",Intervals!$A$4:$C$9,Intervals!$F$4:$H$9),3,1)</f>
        <v>Int_7-17</v>
      </c>
      <c r="R11534" t="str">
        <f t="shared" si="1628"/>
        <v>1</v>
      </c>
      <c r="S11534">
        <f>VLOOKUP(N11534,IF(P11534="Work",Intervals!$A$4:$D$9,Intervals!$F$4:$I$9),4,1)</f>
        <v>3</v>
      </c>
    </row>
    <row r="11535" spans="1:19" x14ac:dyDescent="0.25">
      <c r="A11535" t="s">
        <v>121</v>
      </c>
      <c r="B11535" s="1" t="s">
        <v>10504</v>
      </c>
      <c r="C11535" t="s">
        <v>339</v>
      </c>
      <c r="D11535">
        <f t="shared" si="1620"/>
        <v>11533</v>
      </c>
      <c r="E11535" t="s">
        <v>382</v>
      </c>
      <c r="F11535" t="s">
        <v>10</v>
      </c>
      <c r="G11535" t="s">
        <v>4</v>
      </c>
      <c r="H11535" t="s">
        <v>11589</v>
      </c>
      <c r="I11535" s="4">
        <v>42509</v>
      </c>
      <c r="J11535">
        <f t="shared" si="1621"/>
        <v>3</v>
      </c>
      <c r="K11535">
        <f t="shared" si="1622"/>
        <v>6</v>
      </c>
      <c r="L11535" s="3">
        <f t="shared" si="1623"/>
        <v>42702</v>
      </c>
      <c r="M11535" t="str">
        <f t="shared" si="1624"/>
        <v>14:2</v>
      </c>
      <c r="N11535">
        <f t="shared" si="1625"/>
        <v>841.99999999999989</v>
      </c>
      <c r="O11535">
        <f t="shared" si="1626"/>
        <v>1</v>
      </c>
      <c r="P11535" t="str">
        <f t="shared" si="1627"/>
        <v>Work</v>
      </c>
      <c r="Q11535" t="str">
        <f>VLOOKUP(N11535,IF(P11535="Work",Intervals!$A$4:$C$9,Intervals!$F$4:$H$9),3,1)</f>
        <v>Int_7-17</v>
      </c>
      <c r="R11535" t="str">
        <f t="shared" si="1628"/>
        <v>1</v>
      </c>
      <c r="S11535">
        <f>VLOOKUP(N11535,IF(P11535="Work",Intervals!$A$4:$D$9,Intervals!$F$4:$I$9),4,1)</f>
        <v>3</v>
      </c>
    </row>
    <row r="11536" spans="1:19" x14ac:dyDescent="0.25">
      <c r="A11536" t="s">
        <v>331</v>
      </c>
      <c r="B11536" s="1" t="s">
        <v>10505</v>
      </c>
      <c r="C11536" t="s">
        <v>339</v>
      </c>
      <c r="D11536">
        <f t="shared" si="1620"/>
        <v>11534</v>
      </c>
      <c r="E11536" t="s">
        <v>409</v>
      </c>
      <c r="F11536" t="s">
        <v>11563</v>
      </c>
      <c r="G11536" t="s">
        <v>4</v>
      </c>
      <c r="H11536" t="s">
        <v>11589</v>
      </c>
      <c r="I11536" s="4">
        <v>42509</v>
      </c>
      <c r="J11536">
        <f t="shared" si="1621"/>
        <v>3</v>
      </c>
      <c r="K11536">
        <f t="shared" si="1622"/>
        <v>6</v>
      </c>
      <c r="L11536" s="3">
        <f t="shared" si="1623"/>
        <v>42702</v>
      </c>
      <c r="M11536" t="str">
        <f t="shared" si="1624"/>
        <v>14:4</v>
      </c>
      <c r="N11536">
        <f t="shared" si="1625"/>
        <v>844.00000000000023</v>
      </c>
      <c r="O11536">
        <f t="shared" si="1626"/>
        <v>1</v>
      </c>
      <c r="P11536" t="str">
        <f t="shared" si="1627"/>
        <v>Work</v>
      </c>
      <c r="Q11536" t="str">
        <f>VLOOKUP(N11536,IF(P11536="Work",Intervals!$A$4:$C$9,Intervals!$F$4:$H$9),3,1)</f>
        <v>Int_7-17</v>
      </c>
      <c r="R11536" t="str">
        <f t="shared" si="1628"/>
        <v>1</v>
      </c>
      <c r="S11536">
        <f>VLOOKUP(N11536,IF(P11536="Work",Intervals!$A$4:$D$9,Intervals!$F$4:$I$9),4,1)</f>
        <v>3</v>
      </c>
    </row>
    <row r="11537" spans="1:19" x14ac:dyDescent="0.25">
      <c r="A11537" t="s">
        <v>179</v>
      </c>
      <c r="B11537" s="1" t="s">
        <v>10506</v>
      </c>
      <c r="C11537" t="s">
        <v>339</v>
      </c>
      <c r="D11537">
        <f t="shared" si="1620"/>
        <v>11535</v>
      </c>
      <c r="E11537" t="s">
        <v>1210</v>
      </c>
      <c r="F11537" t="s">
        <v>11567</v>
      </c>
      <c r="G11537" t="s">
        <v>4</v>
      </c>
      <c r="H11537" t="s">
        <v>11589</v>
      </c>
      <c r="I11537" s="4">
        <v>42509</v>
      </c>
      <c r="J11537">
        <f t="shared" si="1621"/>
        <v>3</v>
      </c>
      <c r="K11537">
        <f t="shared" si="1622"/>
        <v>6</v>
      </c>
      <c r="L11537" s="3">
        <f t="shared" si="1623"/>
        <v>42702</v>
      </c>
      <c r="M11537" t="str">
        <f t="shared" si="1624"/>
        <v>14:7</v>
      </c>
      <c r="N11537">
        <f t="shared" si="1625"/>
        <v>847</v>
      </c>
      <c r="O11537">
        <f t="shared" si="1626"/>
        <v>1</v>
      </c>
      <c r="P11537" t="str">
        <f t="shared" si="1627"/>
        <v>Work</v>
      </c>
      <c r="Q11537" t="str">
        <f>VLOOKUP(N11537,IF(P11537="Work",Intervals!$A$4:$C$9,Intervals!$F$4:$H$9),3,1)</f>
        <v>Int_7-17</v>
      </c>
      <c r="R11537" t="str">
        <f t="shared" si="1628"/>
        <v>1</v>
      </c>
      <c r="S11537">
        <f>VLOOKUP(N11537,IF(P11537="Work",Intervals!$A$4:$D$9,Intervals!$F$4:$I$9),4,1)</f>
        <v>3</v>
      </c>
    </row>
    <row r="11538" spans="1:19" x14ac:dyDescent="0.25">
      <c r="A11538" t="s">
        <v>335</v>
      </c>
      <c r="B11538" s="1" t="s">
        <v>10507</v>
      </c>
      <c r="C11538" t="s">
        <v>339</v>
      </c>
      <c r="D11538">
        <f t="shared" si="1620"/>
        <v>11536</v>
      </c>
      <c r="E11538" t="s">
        <v>924</v>
      </c>
      <c r="F11538" t="s">
        <v>10</v>
      </c>
      <c r="G11538" t="s">
        <v>4</v>
      </c>
      <c r="H11538" t="s">
        <v>11589</v>
      </c>
      <c r="I11538" s="4">
        <v>42509</v>
      </c>
      <c r="J11538">
        <f t="shared" si="1621"/>
        <v>3</v>
      </c>
      <c r="K11538">
        <f t="shared" si="1622"/>
        <v>6</v>
      </c>
      <c r="L11538" s="3">
        <f t="shared" si="1623"/>
        <v>42702</v>
      </c>
      <c r="M11538" t="str">
        <f t="shared" si="1624"/>
        <v>14:8</v>
      </c>
      <c r="N11538">
        <f t="shared" si="1625"/>
        <v>848.00000000000023</v>
      </c>
      <c r="O11538">
        <f t="shared" si="1626"/>
        <v>1</v>
      </c>
      <c r="P11538" t="str">
        <f t="shared" si="1627"/>
        <v>Work</v>
      </c>
      <c r="Q11538" t="str">
        <f>VLOOKUP(N11538,IF(P11538="Work",Intervals!$A$4:$C$9,Intervals!$F$4:$H$9),3,1)</f>
        <v>Int_7-17</v>
      </c>
      <c r="R11538" t="str">
        <f t="shared" si="1628"/>
        <v>1</v>
      </c>
      <c r="S11538">
        <f>VLOOKUP(N11538,IF(P11538="Work",Intervals!$A$4:$D$9,Intervals!$F$4:$I$9),4,1)</f>
        <v>3</v>
      </c>
    </row>
    <row r="11539" spans="1:19" x14ac:dyDescent="0.25">
      <c r="A11539" t="s">
        <v>180</v>
      </c>
      <c r="B11539" s="1" t="s">
        <v>10508</v>
      </c>
      <c r="C11539" t="s">
        <v>339</v>
      </c>
      <c r="D11539">
        <f t="shared" si="1620"/>
        <v>11537</v>
      </c>
      <c r="E11539" t="s">
        <v>384</v>
      </c>
      <c r="F11539" t="s">
        <v>10</v>
      </c>
      <c r="G11539" t="s">
        <v>4</v>
      </c>
      <c r="H11539" t="s">
        <v>11589</v>
      </c>
      <c r="I11539" s="4">
        <v>42509</v>
      </c>
      <c r="J11539">
        <f t="shared" si="1621"/>
        <v>3</v>
      </c>
      <c r="K11539">
        <f t="shared" si="1622"/>
        <v>6</v>
      </c>
      <c r="L11539" s="3">
        <f t="shared" si="1623"/>
        <v>42702</v>
      </c>
      <c r="M11539" t="str">
        <f t="shared" si="1624"/>
        <v>14:14</v>
      </c>
      <c r="N11539">
        <f t="shared" si="1625"/>
        <v>853.99999999999989</v>
      </c>
      <c r="O11539">
        <f t="shared" si="1626"/>
        <v>1</v>
      </c>
      <c r="P11539" t="str">
        <f t="shared" si="1627"/>
        <v>Work</v>
      </c>
      <c r="Q11539" t="str">
        <f>VLOOKUP(N11539,IF(P11539="Work",Intervals!$A$4:$C$9,Intervals!$F$4:$H$9),3,1)</f>
        <v>Int_7-17</v>
      </c>
      <c r="R11539" t="str">
        <f t="shared" si="1628"/>
        <v>1</v>
      </c>
      <c r="S11539">
        <f>VLOOKUP(N11539,IF(P11539="Work",Intervals!$A$4:$D$9,Intervals!$F$4:$I$9),4,1)</f>
        <v>3</v>
      </c>
    </row>
    <row r="11540" spans="1:19" x14ac:dyDescent="0.25">
      <c r="A11540" t="s">
        <v>244</v>
      </c>
      <c r="B11540" s="1" t="s">
        <v>10509</v>
      </c>
      <c r="C11540" t="s">
        <v>339</v>
      </c>
      <c r="D11540">
        <f t="shared" si="1620"/>
        <v>11538</v>
      </c>
      <c r="E11540" t="s">
        <v>598</v>
      </c>
      <c r="F11540" t="s">
        <v>11563</v>
      </c>
      <c r="G11540" t="s">
        <v>4</v>
      </c>
      <c r="H11540" t="s">
        <v>11589</v>
      </c>
      <c r="I11540" s="4">
        <v>42509</v>
      </c>
      <c r="J11540">
        <f t="shared" si="1621"/>
        <v>3</v>
      </c>
      <c r="K11540">
        <f t="shared" si="1622"/>
        <v>6</v>
      </c>
      <c r="L11540" s="3">
        <f t="shared" si="1623"/>
        <v>42702</v>
      </c>
      <c r="M11540" t="str">
        <f t="shared" si="1624"/>
        <v>14:17</v>
      </c>
      <c r="N11540">
        <f t="shared" si="1625"/>
        <v>857</v>
      </c>
      <c r="O11540">
        <f t="shared" si="1626"/>
        <v>1</v>
      </c>
      <c r="P11540" t="str">
        <f t="shared" si="1627"/>
        <v>Work</v>
      </c>
      <c r="Q11540" t="str">
        <f>VLOOKUP(N11540,IF(P11540="Work",Intervals!$A$4:$C$9,Intervals!$F$4:$H$9),3,1)</f>
        <v>Int_7-17</v>
      </c>
      <c r="R11540" t="str">
        <f t="shared" si="1628"/>
        <v>1</v>
      </c>
      <c r="S11540">
        <f>VLOOKUP(N11540,IF(P11540="Work",Intervals!$A$4:$D$9,Intervals!$F$4:$I$9),4,1)</f>
        <v>3</v>
      </c>
    </row>
    <row r="11541" spans="1:19" x14ac:dyDescent="0.25">
      <c r="A11541" t="s">
        <v>141</v>
      </c>
      <c r="B11541" s="1" t="s">
        <v>10510</v>
      </c>
      <c r="C11541" t="s">
        <v>339</v>
      </c>
      <c r="D11541">
        <f t="shared" si="1620"/>
        <v>11539</v>
      </c>
      <c r="E11541" t="s">
        <v>385</v>
      </c>
      <c r="F11541" t="s">
        <v>3</v>
      </c>
      <c r="G11541" t="s">
        <v>4</v>
      </c>
      <c r="H11541" t="s">
        <v>11597</v>
      </c>
      <c r="I11541" t="s">
        <v>11671</v>
      </c>
      <c r="J11541">
        <f t="shared" si="1621"/>
        <v>3</v>
      </c>
      <c r="K11541">
        <f t="shared" si="1622"/>
        <v>6</v>
      </c>
      <c r="L11541" s="3">
        <f t="shared" si="1623"/>
        <v>42702</v>
      </c>
      <c r="M11541" t="str">
        <f t="shared" si="1624"/>
        <v>14:18</v>
      </c>
      <c r="N11541">
        <f t="shared" si="1625"/>
        <v>857.99999999999977</v>
      </c>
      <c r="O11541">
        <f t="shared" si="1626"/>
        <v>1</v>
      </c>
      <c r="P11541" t="str">
        <f t="shared" si="1627"/>
        <v>Work</v>
      </c>
      <c r="Q11541" t="str">
        <f>VLOOKUP(N11541,IF(P11541="Work",Intervals!$A$4:$C$9,Intervals!$F$4:$H$9),3,1)</f>
        <v>Int_7-17</v>
      </c>
      <c r="R11541" t="str">
        <f t="shared" si="1628"/>
        <v>1</v>
      </c>
      <c r="S11541">
        <f>VLOOKUP(N11541,IF(P11541="Work",Intervals!$A$4:$D$9,Intervals!$F$4:$I$9),4,1)</f>
        <v>3</v>
      </c>
    </row>
    <row r="11542" spans="1:19" x14ac:dyDescent="0.25">
      <c r="A11542" t="s">
        <v>183</v>
      </c>
      <c r="B11542" s="1" t="s">
        <v>10511</v>
      </c>
      <c r="C11542" t="s">
        <v>339</v>
      </c>
      <c r="D11542">
        <f t="shared" si="1620"/>
        <v>11540</v>
      </c>
      <c r="E11542" t="s">
        <v>396</v>
      </c>
      <c r="F11542" t="s">
        <v>11569</v>
      </c>
      <c r="G11542" t="s">
        <v>4</v>
      </c>
      <c r="H11542" t="s">
        <v>11589</v>
      </c>
      <c r="I11542" s="4">
        <v>42509</v>
      </c>
      <c r="J11542">
        <f t="shared" si="1621"/>
        <v>3</v>
      </c>
      <c r="K11542">
        <f t="shared" si="1622"/>
        <v>6</v>
      </c>
      <c r="L11542" s="3">
        <f t="shared" si="1623"/>
        <v>42702</v>
      </c>
      <c r="M11542" t="str">
        <f t="shared" si="1624"/>
        <v>14:20</v>
      </c>
      <c r="N11542">
        <f t="shared" si="1625"/>
        <v>860.00000000000011</v>
      </c>
      <c r="O11542">
        <f t="shared" si="1626"/>
        <v>1</v>
      </c>
      <c r="P11542" t="str">
        <f t="shared" si="1627"/>
        <v>Work</v>
      </c>
      <c r="Q11542" t="str">
        <f>VLOOKUP(N11542,IF(P11542="Work",Intervals!$A$4:$C$9,Intervals!$F$4:$H$9),3,1)</f>
        <v>Int_7-17</v>
      </c>
      <c r="R11542" t="str">
        <f t="shared" si="1628"/>
        <v>1</v>
      </c>
      <c r="S11542">
        <f>VLOOKUP(N11542,IF(P11542="Work",Intervals!$A$4:$D$9,Intervals!$F$4:$I$9),4,1)</f>
        <v>3</v>
      </c>
    </row>
    <row r="11543" spans="1:19" x14ac:dyDescent="0.25">
      <c r="A11543" t="s">
        <v>95</v>
      </c>
      <c r="B11543" s="1" t="s">
        <v>10512</v>
      </c>
      <c r="C11543" t="s">
        <v>339</v>
      </c>
      <c r="D11543">
        <f t="shared" si="1620"/>
        <v>11541</v>
      </c>
      <c r="E11543" t="s">
        <v>352</v>
      </c>
      <c r="F11543" t="s">
        <v>10</v>
      </c>
      <c r="G11543" t="s">
        <v>4</v>
      </c>
      <c r="H11543" t="s">
        <v>11594</v>
      </c>
      <c r="I11543" t="s">
        <v>11668</v>
      </c>
      <c r="J11543">
        <f t="shared" si="1621"/>
        <v>3</v>
      </c>
      <c r="K11543">
        <f t="shared" si="1622"/>
        <v>6</v>
      </c>
      <c r="L11543" s="3">
        <f t="shared" si="1623"/>
        <v>42702</v>
      </c>
      <c r="M11543" t="str">
        <f t="shared" si="1624"/>
        <v>14:22</v>
      </c>
      <c r="N11543">
        <f t="shared" si="1625"/>
        <v>861.99999999999977</v>
      </c>
      <c r="O11543">
        <f t="shared" si="1626"/>
        <v>1</v>
      </c>
      <c r="P11543" t="str">
        <f t="shared" si="1627"/>
        <v>Work</v>
      </c>
      <c r="Q11543" t="str">
        <f>VLOOKUP(N11543,IF(P11543="Work",Intervals!$A$4:$C$9,Intervals!$F$4:$H$9),3,1)</f>
        <v>Int_7-17</v>
      </c>
      <c r="R11543" t="str">
        <f t="shared" si="1628"/>
        <v>1</v>
      </c>
      <c r="S11543">
        <f>VLOOKUP(N11543,IF(P11543="Work",Intervals!$A$4:$D$9,Intervals!$F$4:$I$9),4,1)</f>
        <v>3</v>
      </c>
    </row>
    <row r="11544" spans="1:19" x14ac:dyDescent="0.25">
      <c r="A11544" t="s">
        <v>325</v>
      </c>
      <c r="B11544" s="1" t="s">
        <v>10513</v>
      </c>
      <c r="C11544" t="s">
        <v>339</v>
      </c>
      <c r="D11544">
        <f t="shared" si="1620"/>
        <v>11542</v>
      </c>
      <c r="E11544" t="s">
        <v>1209</v>
      </c>
      <c r="F11544" t="s">
        <v>3</v>
      </c>
      <c r="G11544" t="s">
        <v>4</v>
      </c>
      <c r="H11544" t="s">
        <v>11589</v>
      </c>
      <c r="I11544" s="4">
        <v>42509</v>
      </c>
      <c r="J11544">
        <f t="shared" si="1621"/>
        <v>3</v>
      </c>
      <c r="K11544">
        <f t="shared" si="1622"/>
        <v>6</v>
      </c>
      <c r="L11544" s="3">
        <f t="shared" si="1623"/>
        <v>42702</v>
      </c>
      <c r="M11544" t="str">
        <f t="shared" si="1624"/>
        <v>14:24</v>
      </c>
      <c r="N11544">
        <f t="shared" si="1625"/>
        <v>864.00000000000011</v>
      </c>
      <c r="O11544">
        <f t="shared" si="1626"/>
        <v>1</v>
      </c>
      <c r="P11544" t="str">
        <f t="shared" si="1627"/>
        <v>Work</v>
      </c>
      <c r="Q11544" t="str">
        <f>VLOOKUP(N11544,IF(P11544="Work",Intervals!$A$4:$C$9,Intervals!$F$4:$H$9),3,1)</f>
        <v>Int_7-17</v>
      </c>
      <c r="R11544" t="str">
        <f t="shared" si="1628"/>
        <v>1</v>
      </c>
      <c r="S11544">
        <f>VLOOKUP(N11544,IF(P11544="Work",Intervals!$A$4:$D$9,Intervals!$F$4:$I$9),4,1)</f>
        <v>3</v>
      </c>
    </row>
    <row r="11545" spans="1:19" x14ac:dyDescent="0.25">
      <c r="A11545" t="s">
        <v>193</v>
      </c>
      <c r="B11545" s="1" t="s">
        <v>10514</v>
      </c>
      <c r="C11545" t="s">
        <v>339</v>
      </c>
      <c r="D11545">
        <f t="shared" si="1620"/>
        <v>11543</v>
      </c>
      <c r="E11545" t="s">
        <v>381</v>
      </c>
      <c r="F11545" t="s">
        <v>10</v>
      </c>
      <c r="G11545" t="s">
        <v>4</v>
      </c>
      <c r="H11545" t="s">
        <v>11589</v>
      </c>
      <c r="I11545" s="4">
        <v>42509</v>
      </c>
      <c r="J11545">
        <f t="shared" si="1621"/>
        <v>3</v>
      </c>
      <c r="K11545">
        <f t="shared" si="1622"/>
        <v>6</v>
      </c>
      <c r="L11545" s="3">
        <f t="shared" si="1623"/>
        <v>42702</v>
      </c>
      <c r="M11545" t="str">
        <f t="shared" si="1624"/>
        <v>14:31</v>
      </c>
      <c r="N11545">
        <f t="shared" si="1625"/>
        <v>871</v>
      </c>
      <c r="O11545">
        <f t="shared" si="1626"/>
        <v>1</v>
      </c>
      <c r="P11545" t="str">
        <f t="shared" si="1627"/>
        <v>Work</v>
      </c>
      <c r="Q11545" t="str">
        <f>VLOOKUP(N11545,IF(P11545="Work",Intervals!$A$4:$C$9,Intervals!$F$4:$H$9),3,1)</f>
        <v>Int_7-17</v>
      </c>
      <c r="R11545" t="str">
        <f t="shared" si="1628"/>
        <v>1</v>
      </c>
      <c r="S11545">
        <f>VLOOKUP(N11545,IF(P11545="Work",Intervals!$A$4:$D$9,Intervals!$F$4:$I$9),4,1)</f>
        <v>3</v>
      </c>
    </row>
    <row r="11546" spans="1:19" x14ac:dyDescent="0.25">
      <c r="A11546" t="s">
        <v>105</v>
      </c>
      <c r="B11546" s="1" t="s">
        <v>10515</v>
      </c>
      <c r="C11546" t="s">
        <v>339</v>
      </c>
      <c r="D11546">
        <f t="shared" si="1620"/>
        <v>11544</v>
      </c>
      <c r="E11546" t="s">
        <v>383</v>
      </c>
      <c r="F11546" t="s">
        <v>11563</v>
      </c>
      <c r="G11546" t="s">
        <v>4</v>
      </c>
      <c r="H11546" t="s">
        <v>11589</v>
      </c>
      <c r="I11546" s="4">
        <v>42509</v>
      </c>
      <c r="J11546">
        <f t="shared" si="1621"/>
        <v>3</v>
      </c>
      <c r="K11546">
        <f t="shared" si="1622"/>
        <v>6</v>
      </c>
      <c r="L11546" s="3">
        <f t="shared" si="1623"/>
        <v>42702</v>
      </c>
      <c r="M11546" t="str">
        <f t="shared" si="1624"/>
        <v>14:32</v>
      </c>
      <c r="N11546">
        <f t="shared" si="1625"/>
        <v>872.00000000000011</v>
      </c>
      <c r="O11546">
        <f t="shared" si="1626"/>
        <v>1</v>
      </c>
      <c r="P11546" t="str">
        <f t="shared" si="1627"/>
        <v>Work</v>
      </c>
      <c r="Q11546" t="str">
        <f>VLOOKUP(N11546,IF(P11546="Work",Intervals!$A$4:$C$9,Intervals!$F$4:$H$9),3,1)</f>
        <v>Int_7-17</v>
      </c>
      <c r="R11546" t="str">
        <f t="shared" si="1628"/>
        <v>1</v>
      </c>
      <c r="S11546">
        <f>VLOOKUP(N11546,IF(P11546="Work",Intervals!$A$4:$D$9,Intervals!$F$4:$I$9),4,1)</f>
        <v>3</v>
      </c>
    </row>
    <row r="11547" spans="1:19" x14ac:dyDescent="0.25">
      <c r="A11547" t="s">
        <v>193</v>
      </c>
      <c r="B11547" s="1" t="s">
        <v>10516</v>
      </c>
      <c r="C11547" t="s">
        <v>339</v>
      </c>
      <c r="D11547">
        <f t="shared" si="1620"/>
        <v>11545</v>
      </c>
      <c r="E11547" t="s">
        <v>381</v>
      </c>
      <c r="F11547" t="s">
        <v>10</v>
      </c>
      <c r="G11547" t="s">
        <v>4</v>
      </c>
      <c r="H11547" t="s">
        <v>11589</v>
      </c>
      <c r="I11547" s="4">
        <v>42509</v>
      </c>
      <c r="J11547">
        <f t="shared" si="1621"/>
        <v>3</v>
      </c>
      <c r="K11547">
        <f t="shared" si="1622"/>
        <v>6</v>
      </c>
      <c r="L11547" s="3">
        <f t="shared" si="1623"/>
        <v>42702</v>
      </c>
      <c r="M11547" t="str">
        <f t="shared" si="1624"/>
        <v>14:34</v>
      </c>
      <c r="N11547">
        <f t="shared" si="1625"/>
        <v>873.99999999999977</v>
      </c>
      <c r="O11547">
        <f t="shared" si="1626"/>
        <v>1</v>
      </c>
      <c r="P11547" t="str">
        <f t="shared" si="1627"/>
        <v>Work</v>
      </c>
      <c r="Q11547" t="str">
        <f>VLOOKUP(N11547,IF(P11547="Work",Intervals!$A$4:$C$9,Intervals!$F$4:$H$9),3,1)</f>
        <v>Int_7-17</v>
      </c>
      <c r="R11547" t="str">
        <f t="shared" si="1628"/>
        <v>1</v>
      </c>
      <c r="S11547">
        <f>VLOOKUP(N11547,IF(P11547="Work",Intervals!$A$4:$D$9,Intervals!$F$4:$I$9),4,1)</f>
        <v>3</v>
      </c>
    </row>
    <row r="11548" spans="1:19" x14ac:dyDescent="0.25">
      <c r="A11548" t="s">
        <v>284</v>
      </c>
      <c r="B11548" s="1" t="s">
        <v>10517</v>
      </c>
      <c r="C11548" t="s">
        <v>339</v>
      </c>
      <c r="D11548">
        <f t="shared" si="1620"/>
        <v>11546</v>
      </c>
      <c r="E11548" t="s">
        <v>409</v>
      </c>
      <c r="F11548" t="s">
        <v>11563</v>
      </c>
      <c r="G11548" t="s">
        <v>4</v>
      </c>
      <c r="H11548" t="s">
        <v>11589</v>
      </c>
      <c r="I11548" s="4">
        <v>42509</v>
      </c>
      <c r="J11548">
        <f t="shared" si="1621"/>
        <v>3</v>
      </c>
      <c r="K11548">
        <f t="shared" si="1622"/>
        <v>6</v>
      </c>
      <c r="L11548" s="3">
        <f t="shared" si="1623"/>
        <v>42702</v>
      </c>
      <c r="M11548" t="str">
        <f t="shared" si="1624"/>
        <v>14:35</v>
      </c>
      <c r="N11548">
        <f t="shared" si="1625"/>
        <v>874.99999999999989</v>
      </c>
      <c r="O11548">
        <f t="shared" si="1626"/>
        <v>1</v>
      </c>
      <c r="P11548" t="str">
        <f t="shared" si="1627"/>
        <v>Work</v>
      </c>
      <c r="Q11548" t="str">
        <f>VLOOKUP(N11548,IF(P11548="Work",Intervals!$A$4:$C$9,Intervals!$F$4:$H$9),3,1)</f>
        <v>Int_7-17</v>
      </c>
      <c r="R11548" t="str">
        <f t="shared" si="1628"/>
        <v>1</v>
      </c>
      <c r="S11548">
        <f>VLOOKUP(N11548,IF(P11548="Work",Intervals!$A$4:$D$9,Intervals!$F$4:$I$9),4,1)</f>
        <v>3</v>
      </c>
    </row>
    <row r="11549" spans="1:19" x14ac:dyDescent="0.25">
      <c r="A11549" t="s">
        <v>169</v>
      </c>
      <c r="B11549" s="1" t="s">
        <v>10518</v>
      </c>
      <c r="C11549" t="s">
        <v>339</v>
      </c>
      <c r="D11549">
        <f t="shared" si="1620"/>
        <v>11547</v>
      </c>
      <c r="E11549" t="s">
        <v>381</v>
      </c>
      <c r="F11549" t="s">
        <v>10</v>
      </c>
      <c r="G11549" t="s">
        <v>4</v>
      </c>
      <c r="H11549" t="s">
        <v>11589</v>
      </c>
      <c r="I11549" s="4">
        <v>42509</v>
      </c>
      <c r="J11549">
        <f t="shared" si="1621"/>
        <v>3</v>
      </c>
      <c r="K11549">
        <f t="shared" si="1622"/>
        <v>6</v>
      </c>
      <c r="L11549" s="3">
        <f t="shared" si="1623"/>
        <v>42702</v>
      </c>
      <c r="M11549" t="str">
        <f t="shared" si="1624"/>
        <v>14:44</v>
      </c>
      <c r="N11549">
        <f t="shared" si="1625"/>
        <v>884</v>
      </c>
      <c r="O11549">
        <f t="shared" si="1626"/>
        <v>1</v>
      </c>
      <c r="P11549" t="str">
        <f t="shared" si="1627"/>
        <v>Work</v>
      </c>
      <c r="Q11549" t="str">
        <f>VLOOKUP(N11549,IF(P11549="Work",Intervals!$A$4:$C$9,Intervals!$F$4:$H$9),3,1)</f>
        <v>Int_7-17</v>
      </c>
      <c r="R11549" t="str">
        <f t="shared" si="1628"/>
        <v>1</v>
      </c>
      <c r="S11549">
        <f>VLOOKUP(N11549,IF(P11549="Work",Intervals!$A$4:$D$9,Intervals!$F$4:$I$9),4,1)</f>
        <v>3</v>
      </c>
    </row>
    <row r="11550" spans="1:19" x14ac:dyDescent="0.25">
      <c r="A11550" t="s">
        <v>134</v>
      </c>
      <c r="B11550" s="1" t="s">
        <v>10519</v>
      </c>
      <c r="C11550" t="s">
        <v>339</v>
      </c>
      <c r="D11550">
        <f t="shared" si="1620"/>
        <v>11548</v>
      </c>
      <c r="E11550" t="s">
        <v>381</v>
      </c>
      <c r="F11550" t="s">
        <v>10</v>
      </c>
      <c r="G11550" t="s">
        <v>4</v>
      </c>
      <c r="H11550" t="s">
        <v>11589</v>
      </c>
      <c r="I11550" s="4">
        <v>42509</v>
      </c>
      <c r="J11550">
        <f t="shared" si="1621"/>
        <v>3</v>
      </c>
      <c r="K11550">
        <f t="shared" si="1622"/>
        <v>6</v>
      </c>
      <c r="L11550" s="3">
        <f t="shared" si="1623"/>
        <v>42702</v>
      </c>
      <c r="M11550" t="str">
        <f t="shared" si="1624"/>
        <v>14:45</v>
      </c>
      <c r="N11550">
        <f t="shared" si="1625"/>
        <v>885.00000000000023</v>
      </c>
      <c r="O11550">
        <f t="shared" si="1626"/>
        <v>1</v>
      </c>
      <c r="P11550" t="str">
        <f t="shared" si="1627"/>
        <v>Work</v>
      </c>
      <c r="Q11550" t="str">
        <f>VLOOKUP(N11550,IF(P11550="Work",Intervals!$A$4:$C$9,Intervals!$F$4:$H$9),3,1)</f>
        <v>Int_7-17</v>
      </c>
      <c r="R11550" t="str">
        <f t="shared" si="1628"/>
        <v>1</v>
      </c>
      <c r="S11550">
        <f>VLOOKUP(N11550,IF(P11550="Work",Intervals!$A$4:$D$9,Intervals!$F$4:$I$9),4,1)</f>
        <v>3</v>
      </c>
    </row>
    <row r="11551" spans="1:19" x14ac:dyDescent="0.25">
      <c r="A11551" t="s">
        <v>164</v>
      </c>
      <c r="B11551" s="1" t="s">
        <v>10520</v>
      </c>
      <c r="C11551" t="s">
        <v>339</v>
      </c>
      <c r="D11551">
        <f t="shared" si="1620"/>
        <v>11549</v>
      </c>
      <c r="E11551" t="s">
        <v>406</v>
      </c>
      <c r="F11551" t="s">
        <v>11568</v>
      </c>
      <c r="G11551" t="s">
        <v>4</v>
      </c>
      <c r="H11551" t="s">
        <v>11589</v>
      </c>
      <c r="I11551" s="4">
        <v>42509</v>
      </c>
      <c r="J11551">
        <f t="shared" si="1621"/>
        <v>3</v>
      </c>
      <c r="K11551">
        <f t="shared" si="1622"/>
        <v>6</v>
      </c>
      <c r="L11551" s="3">
        <f t="shared" si="1623"/>
        <v>42702</v>
      </c>
      <c r="M11551" t="str">
        <f t="shared" si="1624"/>
        <v>14:49</v>
      </c>
      <c r="N11551">
        <f t="shared" si="1625"/>
        <v>889.00000000000023</v>
      </c>
      <c r="O11551">
        <f t="shared" si="1626"/>
        <v>1</v>
      </c>
      <c r="P11551" t="str">
        <f t="shared" si="1627"/>
        <v>Work</v>
      </c>
      <c r="Q11551" t="str">
        <f>VLOOKUP(N11551,IF(P11551="Work",Intervals!$A$4:$C$9,Intervals!$F$4:$H$9),3,1)</f>
        <v>Int_7-17</v>
      </c>
      <c r="R11551" t="str">
        <f t="shared" si="1628"/>
        <v>1</v>
      </c>
      <c r="S11551">
        <f>VLOOKUP(N11551,IF(P11551="Work",Intervals!$A$4:$D$9,Intervals!$F$4:$I$9),4,1)</f>
        <v>3</v>
      </c>
    </row>
    <row r="11552" spans="1:19" x14ac:dyDescent="0.25">
      <c r="A11552" t="s">
        <v>312</v>
      </c>
      <c r="B11552" s="1" t="s">
        <v>10521</v>
      </c>
      <c r="C11552" t="s">
        <v>339</v>
      </c>
      <c r="D11552">
        <f t="shared" si="1620"/>
        <v>11550</v>
      </c>
      <c r="E11552" t="s">
        <v>390</v>
      </c>
      <c r="F11552" t="s">
        <v>11568</v>
      </c>
      <c r="G11552" t="s">
        <v>4</v>
      </c>
      <c r="H11552" t="s">
        <v>11589</v>
      </c>
      <c r="I11552" s="4">
        <v>42509</v>
      </c>
      <c r="J11552">
        <f t="shared" si="1621"/>
        <v>3</v>
      </c>
      <c r="K11552">
        <f t="shared" si="1622"/>
        <v>6</v>
      </c>
      <c r="L11552" s="3">
        <f t="shared" si="1623"/>
        <v>42702</v>
      </c>
      <c r="M11552" t="str">
        <f t="shared" si="1624"/>
        <v>14:51</v>
      </c>
      <c r="N11552">
        <f t="shared" si="1625"/>
        <v>890.99999999999989</v>
      </c>
      <c r="O11552">
        <f t="shared" si="1626"/>
        <v>1</v>
      </c>
      <c r="P11552" t="str">
        <f t="shared" si="1627"/>
        <v>Work</v>
      </c>
      <c r="Q11552" t="str">
        <f>VLOOKUP(N11552,IF(P11552="Work",Intervals!$A$4:$C$9,Intervals!$F$4:$H$9),3,1)</f>
        <v>Int_7-17</v>
      </c>
      <c r="R11552" t="str">
        <f t="shared" si="1628"/>
        <v>1</v>
      </c>
      <c r="S11552">
        <f>VLOOKUP(N11552,IF(P11552="Work",Intervals!$A$4:$D$9,Intervals!$F$4:$I$9),4,1)</f>
        <v>3</v>
      </c>
    </row>
    <row r="11553" spans="1:19" x14ac:dyDescent="0.25">
      <c r="A11553" t="s">
        <v>92</v>
      </c>
      <c r="B11553" s="1" t="s">
        <v>10522</v>
      </c>
      <c r="C11553" t="s">
        <v>339</v>
      </c>
      <c r="D11553">
        <f t="shared" si="1620"/>
        <v>11551</v>
      </c>
      <c r="E11553" t="s">
        <v>485</v>
      </c>
      <c r="F11553" t="s">
        <v>11572</v>
      </c>
      <c r="G11553" t="s">
        <v>11583</v>
      </c>
      <c r="H11553" t="s">
        <v>11621</v>
      </c>
      <c r="I11553" t="s">
        <v>11695</v>
      </c>
      <c r="J11553">
        <f t="shared" si="1621"/>
        <v>3</v>
      </c>
      <c r="K11553">
        <f t="shared" si="1622"/>
        <v>6</v>
      </c>
      <c r="L11553" s="3">
        <f t="shared" si="1623"/>
        <v>42702</v>
      </c>
      <c r="M11553" t="str">
        <f t="shared" si="1624"/>
        <v>14:54</v>
      </c>
      <c r="N11553">
        <f t="shared" si="1625"/>
        <v>894</v>
      </c>
      <c r="O11553">
        <f t="shared" si="1626"/>
        <v>1</v>
      </c>
      <c r="P11553" t="str">
        <f t="shared" si="1627"/>
        <v>Work</v>
      </c>
      <c r="Q11553" t="str">
        <f>VLOOKUP(N11553,IF(P11553="Work",Intervals!$A$4:$C$9,Intervals!$F$4:$H$9),3,1)</f>
        <v>Int_7-17</v>
      </c>
      <c r="R11553" t="str">
        <f t="shared" si="1628"/>
        <v>1</v>
      </c>
      <c r="S11553">
        <f>VLOOKUP(N11553,IF(P11553="Work",Intervals!$A$4:$D$9,Intervals!$F$4:$I$9),4,1)</f>
        <v>3</v>
      </c>
    </row>
    <row r="11554" spans="1:19" x14ac:dyDescent="0.25">
      <c r="A11554" t="s">
        <v>193</v>
      </c>
      <c r="B11554" s="1" t="s">
        <v>10523</v>
      </c>
      <c r="C11554" t="s">
        <v>339</v>
      </c>
      <c r="D11554">
        <f t="shared" si="1620"/>
        <v>11552</v>
      </c>
      <c r="E11554" t="s">
        <v>381</v>
      </c>
      <c r="F11554" t="s">
        <v>10</v>
      </c>
      <c r="G11554" t="s">
        <v>4</v>
      </c>
      <c r="H11554" t="s">
        <v>11589</v>
      </c>
      <c r="I11554" s="4">
        <v>42509</v>
      </c>
      <c r="J11554">
        <f t="shared" si="1621"/>
        <v>3</v>
      </c>
      <c r="K11554">
        <f t="shared" si="1622"/>
        <v>6</v>
      </c>
      <c r="L11554" s="3">
        <f t="shared" si="1623"/>
        <v>42702</v>
      </c>
      <c r="M11554" t="str">
        <f t="shared" si="1624"/>
        <v>14:56</v>
      </c>
      <c r="N11554">
        <f t="shared" si="1625"/>
        <v>896</v>
      </c>
      <c r="O11554">
        <f t="shared" si="1626"/>
        <v>1</v>
      </c>
      <c r="P11554" t="str">
        <f t="shared" si="1627"/>
        <v>Work</v>
      </c>
      <c r="Q11554" t="str">
        <f>VLOOKUP(N11554,IF(P11554="Work",Intervals!$A$4:$C$9,Intervals!$F$4:$H$9),3,1)</f>
        <v>Int_7-17</v>
      </c>
      <c r="R11554" t="str">
        <f t="shared" si="1628"/>
        <v>1</v>
      </c>
      <c r="S11554">
        <f>VLOOKUP(N11554,IF(P11554="Work",Intervals!$A$4:$D$9,Intervals!$F$4:$I$9),4,1)</f>
        <v>3</v>
      </c>
    </row>
    <row r="11555" spans="1:19" x14ac:dyDescent="0.25">
      <c r="A11555" t="s">
        <v>148</v>
      </c>
      <c r="B11555" s="1" t="s">
        <v>10523</v>
      </c>
      <c r="C11555" t="s">
        <v>339</v>
      </c>
      <c r="D11555">
        <f t="shared" si="1620"/>
        <v>11553</v>
      </c>
      <c r="E11555" t="s">
        <v>384</v>
      </c>
      <c r="F11555" t="s">
        <v>10</v>
      </c>
      <c r="G11555" t="s">
        <v>4</v>
      </c>
      <c r="H11555" t="s">
        <v>11589</v>
      </c>
      <c r="I11555" s="4">
        <v>42509</v>
      </c>
      <c r="J11555">
        <f t="shared" si="1621"/>
        <v>3</v>
      </c>
      <c r="K11555">
        <f t="shared" si="1622"/>
        <v>6</v>
      </c>
      <c r="L11555" s="3">
        <f t="shared" si="1623"/>
        <v>42702</v>
      </c>
      <c r="M11555" t="str">
        <f t="shared" si="1624"/>
        <v>14:56</v>
      </c>
      <c r="N11555">
        <f t="shared" si="1625"/>
        <v>896</v>
      </c>
      <c r="O11555">
        <f t="shared" si="1626"/>
        <v>1</v>
      </c>
      <c r="P11555" t="str">
        <f t="shared" si="1627"/>
        <v>Work</v>
      </c>
      <c r="Q11555" t="str">
        <f>VLOOKUP(N11555,IF(P11555="Work",Intervals!$A$4:$C$9,Intervals!$F$4:$H$9),3,1)</f>
        <v>Int_7-17</v>
      </c>
      <c r="R11555" t="str">
        <f t="shared" si="1628"/>
        <v>1</v>
      </c>
      <c r="S11555">
        <f>VLOOKUP(N11555,IF(P11555="Work",Intervals!$A$4:$D$9,Intervals!$F$4:$I$9),4,1)</f>
        <v>3</v>
      </c>
    </row>
    <row r="11556" spans="1:19" x14ac:dyDescent="0.25">
      <c r="A11556" t="s">
        <v>157</v>
      </c>
      <c r="B11556" s="1" t="s">
        <v>10524</v>
      </c>
      <c r="C11556" t="s">
        <v>339</v>
      </c>
      <c r="D11556">
        <f t="shared" si="1620"/>
        <v>11554</v>
      </c>
      <c r="E11556" t="s">
        <v>347</v>
      </c>
      <c r="F11556" t="s">
        <v>10</v>
      </c>
      <c r="G11556" t="s">
        <v>4</v>
      </c>
      <c r="H11556" t="s">
        <v>11589</v>
      </c>
      <c r="I11556" s="4">
        <v>42509</v>
      </c>
      <c r="J11556">
        <f t="shared" si="1621"/>
        <v>3</v>
      </c>
      <c r="K11556">
        <f t="shared" si="1622"/>
        <v>6</v>
      </c>
      <c r="L11556" s="3">
        <f t="shared" si="1623"/>
        <v>42702</v>
      </c>
      <c r="M11556" t="str">
        <f t="shared" si="1624"/>
        <v>15:2</v>
      </c>
      <c r="N11556">
        <f t="shared" si="1625"/>
        <v>902</v>
      </c>
      <c r="O11556">
        <f t="shared" si="1626"/>
        <v>1</v>
      </c>
      <c r="P11556" t="str">
        <f t="shared" si="1627"/>
        <v>Work</v>
      </c>
      <c r="Q11556" t="str">
        <f>VLOOKUP(N11556,IF(P11556="Work",Intervals!$A$4:$C$9,Intervals!$F$4:$H$9),3,1)</f>
        <v>Int_7-17</v>
      </c>
      <c r="R11556" t="str">
        <f t="shared" si="1628"/>
        <v>1</v>
      </c>
      <c r="S11556">
        <f>VLOOKUP(N11556,IF(P11556="Work",Intervals!$A$4:$D$9,Intervals!$F$4:$I$9),4,1)</f>
        <v>3</v>
      </c>
    </row>
    <row r="11557" spans="1:19" x14ac:dyDescent="0.25">
      <c r="A11557" t="s">
        <v>95</v>
      </c>
      <c r="B11557" s="1" t="s">
        <v>10525</v>
      </c>
      <c r="C11557" t="s">
        <v>339</v>
      </c>
      <c r="D11557">
        <f t="shared" si="1620"/>
        <v>11555</v>
      </c>
      <c r="E11557" t="s">
        <v>352</v>
      </c>
      <c r="F11557" t="s">
        <v>10</v>
      </c>
      <c r="G11557" t="s">
        <v>4</v>
      </c>
      <c r="H11557" t="s">
        <v>11594</v>
      </c>
      <c r="I11557" t="s">
        <v>11668</v>
      </c>
      <c r="J11557">
        <f t="shared" si="1621"/>
        <v>3</v>
      </c>
      <c r="K11557">
        <f t="shared" si="1622"/>
        <v>6</v>
      </c>
      <c r="L11557" s="3">
        <f t="shared" si="1623"/>
        <v>42702</v>
      </c>
      <c r="M11557" t="str">
        <f t="shared" si="1624"/>
        <v>15:4</v>
      </c>
      <c r="N11557">
        <f t="shared" si="1625"/>
        <v>904</v>
      </c>
      <c r="O11557">
        <f t="shared" si="1626"/>
        <v>1</v>
      </c>
      <c r="P11557" t="str">
        <f t="shared" si="1627"/>
        <v>Work</v>
      </c>
      <c r="Q11557" t="str">
        <f>VLOOKUP(N11557,IF(P11557="Work",Intervals!$A$4:$C$9,Intervals!$F$4:$H$9),3,1)</f>
        <v>Int_7-17</v>
      </c>
      <c r="R11557" t="str">
        <f t="shared" si="1628"/>
        <v>1</v>
      </c>
      <c r="S11557">
        <f>VLOOKUP(N11557,IF(P11557="Work",Intervals!$A$4:$D$9,Intervals!$F$4:$I$9),4,1)</f>
        <v>3</v>
      </c>
    </row>
    <row r="11558" spans="1:19" x14ac:dyDescent="0.25">
      <c r="A11558" t="s">
        <v>202</v>
      </c>
      <c r="B11558" s="1" t="s">
        <v>10525</v>
      </c>
      <c r="C11558" t="s">
        <v>339</v>
      </c>
      <c r="D11558">
        <f t="shared" si="1620"/>
        <v>11556</v>
      </c>
      <c r="E11558" t="s">
        <v>924</v>
      </c>
      <c r="F11558" t="s">
        <v>10</v>
      </c>
      <c r="G11558" t="s">
        <v>4</v>
      </c>
      <c r="H11558" t="s">
        <v>11589</v>
      </c>
      <c r="I11558" s="4">
        <v>42509</v>
      </c>
      <c r="J11558">
        <f t="shared" si="1621"/>
        <v>3</v>
      </c>
      <c r="K11558">
        <f t="shared" si="1622"/>
        <v>6</v>
      </c>
      <c r="L11558" s="3">
        <f t="shared" si="1623"/>
        <v>42702</v>
      </c>
      <c r="M11558" t="str">
        <f t="shared" si="1624"/>
        <v>15:4</v>
      </c>
      <c r="N11558">
        <f t="shared" si="1625"/>
        <v>904</v>
      </c>
      <c r="O11558">
        <f t="shared" si="1626"/>
        <v>1</v>
      </c>
      <c r="P11558" t="str">
        <f t="shared" si="1627"/>
        <v>Work</v>
      </c>
      <c r="Q11558" t="str">
        <f>VLOOKUP(N11558,IF(P11558="Work",Intervals!$A$4:$C$9,Intervals!$F$4:$H$9),3,1)</f>
        <v>Int_7-17</v>
      </c>
      <c r="R11558" t="str">
        <f t="shared" si="1628"/>
        <v>1</v>
      </c>
      <c r="S11558">
        <f>VLOOKUP(N11558,IF(P11558="Work",Intervals!$A$4:$D$9,Intervals!$F$4:$I$9),4,1)</f>
        <v>3</v>
      </c>
    </row>
    <row r="11559" spans="1:19" x14ac:dyDescent="0.25">
      <c r="A11559" t="s">
        <v>218</v>
      </c>
      <c r="B11559" s="1" t="s">
        <v>10526</v>
      </c>
      <c r="C11559" t="s">
        <v>339</v>
      </c>
      <c r="D11559">
        <f t="shared" si="1620"/>
        <v>11557</v>
      </c>
      <c r="E11559" t="s">
        <v>409</v>
      </c>
      <c r="F11559" t="s">
        <v>11563</v>
      </c>
      <c r="G11559" t="s">
        <v>4</v>
      </c>
      <c r="H11559" t="s">
        <v>11589</v>
      </c>
      <c r="I11559" s="4">
        <v>42509</v>
      </c>
      <c r="J11559">
        <f t="shared" si="1621"/>
        <v>3</v>
      </c>
      <c r="K11559">
        <f t="shared" si="1622"/>
        <v>6</v>
      </c>
      <c r="L11559" s="3">
        <f t="shared" si="1623"/>
        <v>42702</v>
      </c>
      <c r="M11559" t="str">
        <f t="shared" si="1624"/>
        <v>15:5</v>
      </c>
      <c r="N11559">
        <f t="shared" si="1625"/>
        <v>905.00000000000011</v>
      </c>
      <c r="O11559">
        <f t="shared" si="1626"/>
        <v>1</v>
      </c>
      <c r="P11559" t="str">
        <f t="shared" si="1627"/>
        <v>Work</v>
      </c>
      <c r="Q11559" t="str">
        <f>VLOOKUP(N11559,IF(P11559="Work",Intervals!$A$4:$C$9,Intervals!$F$4:$H$9),3,1)</f>
        <v>Int_7-17</v>
      </c>
      <c r="R11559" t="str">
        <f t="shared" si="1628"/>
        <v>1</v>
      </c>
      <c r="S11559">
        <f>VLOOKUP(N11559,IF(P11559="Work",Intervals!$A$4:$D$9,Intervals!$F$4:$I$9),4,1)</f>
        <v>3</v>
      </c>
    </row>
    <row r="11560" spans="1:19" x14ac:dyDescent="0.25">
      <c r="A11560" t="s">
        <v>172</v>
      </c>
      <c r="B11560" s="1" t="s">
        <v>10527</v>
      </c>
      <c r="C11560" t="s">
        <v>339</v>
      </c>
      <c r="D11560">
        <f t="shared" si="1620"/>
        <v>11558</v>
      </c>
      <c r="E11560" t="s">
        <v>392</v>
      </c>
      <c r="F11560" t="s">
        <v>11568</v>
      </c>
      <c r="G11560" t="s">
        <v>4</v>
      </c>
      <c r="H11560" t="s">
        <v>11589</v>
      </c>
      <c r="I11560" s="4">
        <v>42509</v>
      </c>
      <c r="J11560">
        <f t="shared" si="1621"/>
        <v>3</v>
      </c>
      <c r="K11560">
        <f t="shared" si="1622"/>
        <v>6</v>
      </c>
      <c r="L11560" s="3">
        <f t="shared" si="1623"/>
        <v>42702</v>
      </c>
      <c r="M11560" t="str">
        <f t="shared" si="1624"/>
        <v>15:9</v>
      </c>
      <c r="N11560">
        <f t="shared" si="1625"/>
        <v>909.00000000000011</v>
      </c>
      <c r="O11560">
        <f t="shared" si="1626"/>
        <v>1</v>
      </c>
      <c r="P11560" t="str">
        <f t="shared" si="1627"/>
        <v>Work</v>
      </c>
      <c r="Q11560" t="str">
        <f>VLOOKUP(N11560,IF(P11560="Work",Intervals!$A$4:$C$9,Intervals!$F$4:$H$9),3,1)</f>
        <v>Int_7-17</v>
      </c>
      <c r="R11560" t="str">
        <f t="shared" si="1628"/>
        <v>1</v>
      </c>
      <c r="S11560">
        <f>VLOOKUP(N11560,IF(P11560="Work",Intervals!$A$4:$D$9,Intervals!$F$4:$I$9),4,1)</f>
        <v>3</v>
      </c>
    </row>
    <row r="11561" spans="1:19" x14ac:dyDescent="0.25">
      <c r="A11561" t="s">
        <v>122</v>
      </c>
      <c r="B11561" s="1" t="s">
        <v>10528</v>
      </c>
      <c r="C11561" t="s">
        <v>339</v>
      </c>
      <c r="D11561">
        <f t="shared" si="1620"/>
        <v>11559</v>
      </c>
      <c r="E11561" t="s">
        <v>347</v>
      </c>
      <c r="F11561" t="s">
        <v>10</v>
      </c>
      <c r="G11561" t="s">
        <v>4</v>
      </c>
      <c r="H11561" t="s">
        <v>11589</v>
      </c>
      <c r="I11561" s="4">
        <v>42509</v>
      </c>
      <c r="J11561">
        <f t="shared" si="1621"/>
        <v>3</v>
      </c>
      <c r="K11561">
        <f t="shared" si="1622"/>
        <v>6</v>
      </c>
      <c r="L11561" s="3">
        <f t="shared" si="1623"/>
        <v>42702</v>
      </c>
      <c r="M11561" t="str">
        <f t="shared" si="1624"/>
        <v>15:10</v>
      </c>
      <c r="N11561">
        <f t="shared" si="1625"/>
        <v>910</v>
      </c>
      <c r="O11561">
        <f t="shared" si="1626"/>
        <v>1</v>
      </c>
      <c r="P11561" t="str">
        <f t="shared" si="1627"/>
        <v>Work</v>
      </c>
      <c r="Q11561" t="str">
        <f>VLOOKUP(N11561,IF(P11561="Work",Intervals!$A$4:$C$9,Intervals!$F$4:$H$9),3,1)</f>
        <v>Int_7-17</v>
      </c>
      <c r="R11561" t="str">
        <f t="shared" si="1628"/>
        <v>1</v>
      </c>
      <c r="S11561">
        <f>VLOOKUP(N11561,IF(P11561="Work",Intervals!$A$4:$D$9,Intervals!$F$4:$I$9),4,1)</f>
        <v>3</v>
      </c>
    </row>
    <row r="11562" spans="1:19" x14ac:dyDescent="0.25">
      <c r="A11562" t="s">
        <v>121</v>
      </c>
      <c r="B11562" s="1" t="s">
        <v>10529</v>
      </c>
      <c r="C11562" t="s">
        <v>339</v>
      </c>
      <c r="D11562">
        <f t="shared" si="1620"/>
        <v>11560</v>
      </c>
      <c r="E11562" t="s">
        <v>382</v>
      </c>
      <c r="F11562" t="s">
        <v>10</v>
      </c>
      <c r="G11562" t="s">
        <v>4</v>
      </c>
      <c r="H11562" t="s">
        <v>11589</v>
      </c>
      <c r="I11562" s="4">
        <v>42509</v>
      </c>
      <c r="J11562">
        <f t="shared" si="1621"/>
        <v>3</v>
      </c>
      <c r="K11562">
        <f t="shared" si="1622"/>
        <v>6</v>
      </c>
      <c r="L11562" s="3">
        <f t="shared" si="1623"/>
        <v>42702</v>
      </c>
      <c r="M11562" t="str">
        <f t="shared" si="1624"/>
        <v>15:14</v>
      </c>
      <c r="N11562">
        <f t="shared" si="1625"/>
        <v>914</v>
      </c>
      <c r="O11562">
        <f t="shared" si="1626"/>
        <v>1</v>
      </c>
      <c r="P11562" t="str">
        <f t="shared" si="1627"/>
        <v>Work</v>
      </c>
      <c r="Q11562" t="str">
        <f>VLOOKUP(N11562,IF(P11562="Work",Intervals!$A$4:$C$9,Intervals!$F$4:$H$9),3,1)</f>
        <v>Int_7-17</v>
      </c>
      <c r="R11562" t="str">
        <f t="shared" si="1628"/>
        <v>1</v>
      </c>
      <c r="S11562">
        <f>VLOOKUP(N11562,IF(P11562="Work",Intervals!$A$4:$D$9,Intervals!$F$4:$I$9),4,1)</f>
        <v>3</v>
      </c>
    </row>
    <row r="11563" spans="1:19" x14ac:dyDescent="0.25">
      <c r="A11563" t="s">
        <v>116</v>
      </c>
      <c r="B11563" s="1" t="s">
        <v>10530</v>
      </c>
      <c r="C11563" t="s">
        <v>339</v>
      </c>
      <c r="D11563">
        <f t="shared" si="1620"/>
        <v>11561</v>
      </c>
      <c r="E11563" t="s">
        <v>924</v>
      </c>
      <c r="F11563" t="s">
        <v>10</v>
      </c>
      <c r="G11563" t="s">
        <v>4</v>
      </c>
      <c r="H11563" t="s">
        <v>11589</v>
      </c>
      <c r="I11563" s="4">
        <v>42509</v>
      </c>
      <c r="J11563">
        <f t="shared" si="1621"/>
        <v>3</v>
      </c>
      <c r="K11563">
        <f t="shared" si="1622"/>
        <v>6</v>
      </c>
      <c r="L11563" s="3">
        <f t="shared" si="1623"/>
        <v>42702</v>
      </c>
      <c r="M11563" t="str">
        <f t="shared" si="1624"/>
        <v>15:16</v>
      </c>
      <c r="N11563">
        <f t="shared" si="1625"/>
        <v>916</v>
      </c>
      <c r="O11563">
        <f t="shared" si="1626"/>
        <v>1</v>
      </c>
      <c r="P11563" t="str">
        <f t="shared" si="1627"/>
        <v>Work</v>
      </c>
      <c r="Q11563" t="str">
        <f>VLOOKUP(N11563,IF(P11563="Work",Intervals!$A$4:$C$9,Intervals!$F$4:$H$9),3,1)</f>
        <v>Int_7-17</v>
      </c>
      <c r="R11563" t="str">
        <f t="shared" si="1628"/>
        <v>1</v>
      </c>
      <c r="S11563">
        <f>VLOOKUP(N11563,IF(P11563="Work",Intervals!$A$4:$D$9,Intervals!$F$4:$I$9),4,1)</f>
        <v>3</v>
      </c>
    </row>
    <row r="11564" spans="1:19" x14ac:dyDescent="0.25">
      <c r="A11564" t="s">
        <v>174</v>
      </c>
      <c r="B11564" s="1" t="s">
        <v>10531</v>
      </c>
      <c r="C11564" t="s">
        <v>339</v>
      </c>
      <c r="D11564">
        <f t="shared" si="1620"/>
        <v>11562</v>
      </c>
      <c r="E11564" t="s">
        <v>413</v>
      </c>
      <c r="F11564" t="s">
        <v>10</v>
      </c>
      <c r="G11564" t="s">
        <v>4</v>
      </c>
      <c r="H11564" t="s">
        <v>11589</v>
      </c>
      <c r="I11564" s="4">
        <v>42509</v>
      </c>
      <c r="J11564">
        <f t="shared" si="1621"/>
        <v>3</v>
      </c>
      <c r="K11564">
        <f t="shared" si="1622"/>
        <v>6</v>
      </c>
      <c r="L11564" s="3">
        <f t="shared" si="1623"/>
        <v>42702</v>
      </c>
      <c r="M11564" t="str">
        <f t="shared" si="1624"/>
        <v>15:17</v>
      </c>
      <c r="N11564">
        <f t="shared" si="1625"/>
        <v>917.00000000000011</v>
      </c>
      <c r="O11564">
        <f t="shared" si="1626"/>
        <v>1</v>
      </c>
      <c r="P11564" t="str">
        <f t="shared" si="1627"/>
        <v>Work</v>
      </c>
      <c r="Q11564" t="str">
        <f>VLOOKUP(N11564,IF(P11564="Work",Intervals!$A$4:$C$9,Intervals!$F$4:$H$9),3,1)</f>
        <v>Int_7-17</v>
      </c>
      <c r="R11564" t="str">
        <f t="shared" si="1628"/>
        <v>1</v>
      </c>
      <c r="S11564">
        <f>VLOOKUP(N11564,IF(P11564="Work",Intervals!$A$4:$D$9,Intervals!$F$4:$I$9),4,1)</f>
        <v>3</v>
      </c>
    </row>
    <row r="11565" spans="1:19" x14ac:dyDescent="0.25">
      <c r="A11565" t="s">
        <v>115</v>
      </c>
      <c r="B11565" s="1" t="s">
        <v>10532</v>
      </c>
      <c r="C11565" t="s">
        <v>339</v>
      </c>
      <c r="D11565">
        <f t="shared" si="1620"/>
        <v>11563</v>
      </c>
      <c r="E11565" t="s">
        <v>1135</v>
      </c>
      <c r="F11565" t="s">
        <v>10</v>
      </c>
      <c r="G11565" t="s">
        <v>4</v>
      </c>
      <c r="H11565" t="s">
        <v>11596</v>
      </c>
      <c r="I11565" t="s">
        <v>11670</v>
      </c>
      <c r="J11565">
        <f t="shared" si="1621"/>
        <v>3</v>
      </c>
      <c r="K11565">
        <f t="shared" si="1622"/>
        <v>6</v>
      </c>
      <c r="L11565" s="3">
        <f t="shared" si="1623"/>
        <v>42702</v>
      </c>
      <c r="M11565" t="str">
        <f t="shared" si="1624"/>
        <v>15:19</v>
      </c>
      <c r="N11565">
        <f t="shared" si="1625"/>
        <v>918.99999999999977</v>
      </c>
      <c r="O11565">
        <f t="shared" si="1626"/>
        <v>1</v>
      </c>
      <c r="P11565" t="str">
        <f t="shared" si="1627"/>
        <v>Work</v>
      </c>
      <c r="Q11565" t="str">
        <f>VLOOKUP(N11565,IF(P11565="Work",Intervals!$A$4:$C$9,Intervals!$F$4:$H$9),3,1)</f>
        <v>Int_7-17</v>
      </c>
      <c r="R11565" t="str">
        <f t="shared" si="1628"/>
        <v>1</v>
      </c>
      <c r="S11565">
        <f>VLOOKUP(N11565,IF(P11565="Work",Intervals!$A$4:$D$9,Intervals!$F$4:$I$9),4,1)</f>
        <v>3</v>
      </c>
    </row>
    <row r="11566" spans="1:19" x14ac:dyDescent="0.25">
      <c r="A11566" t="s">
        <v>192</v>
      </c>
      <c r="B11566" s="1" t="s">
        <v>10533</v>
      </c>
      <c r="C11566" t="s">
        <v>339</v>
      </c>
      <c r="D11566">
        <f t="shared" si="1620"/>
        <v>11564</v>
      </c>
      <c r="E11566" t="s">
        <v>924</v>
      </c>
      <c r="F11566" t="s">
        <v>10</v>
      </c>
      <c r="G11566" t="s">
        <v>4</v>
      </c>
      <c r="H11566" t="s">
        <v>11589</v>
      </c>
      <c r="I11566" s="4">
        <v>42509</v>
      </c>
      <c r="J11566">
        <f t="shared" si="1621"/>
        <v>3</v>
      </c>
      <c r="K11566">
        <f t="shared" si="1622"/>
        <v>6</v>
      </c>
      <c r="L11566" s="3">
        <f t="shared" si="1623"/>
        <v>42702</v>
      </c>
      <c r="M11566" t="str">
        <f t="shared" si="1624"/>
        <v>15:23</v>
      </c>
      <c r="N11566">
        <f t="shared" si="1625"/>
        <v>922.99999999999977</v>
      </c>
      <c r="O11566">
        <f t="shared" si="1626"/>
        <v>1</v>
      </c>
      <c r="P11566" t="str">
        <f t="shared" si="1627"/>
        <v>Work</v>
      </c>
      <c r="Q11566" t="str">
        <f>VLOOKUP(N11566,IF(P11566="Work",Intervals!$A$4:$C$9,Intervals!$F$4:$H$9),3,1)</f>
        <v>Int_7-17</v>
      </c>
      <c r="R11566" t="str">
        <f t="shared" si="1628"/>
        <v>1</v>
      </c>
      <c r="S11566">
        <f>VLOOKUP(N11566,IF(P11566="Work",Intervals!$A$4:$D$9,Intervals!$F$4:$I$9),4,1)</f>
        <v>3</v>
      </c>
    </row>
    <row r="11567" spans="1:19" x14ac:dyDescent="0.25">
      <c r="A11567" t="s">
        <v>143</v>
      </c>
      <c r="B11567" s="1" t="s">
        <v>10533</v>
      </c>
      <c r="C11567" t="s">
        <v>339</v>
      </c>
      <c r="D11567">
        <f t="shared" si="1620"/>
        <v>11565</v>
      </c>
      <c r="E11567" t="s">
        <v>344</v>
      </c>
      <c r="F11567" t="s">
        <v>10</v>
      </c>
      <c r="G11567" t="s">
        <v>4</v>
      </c>
      <c r="H11567" t="s">
        <v>11589</v>
      </c>
      <c r="I11567" s="4">
        <v>42509</v>
      </c>
      <c r="J11567">
        <f t="shared" si="1621"/>
        <v>3</v>
      </c>
      <c r="K11567">
        <f t="shared" si="1622"/>
        <v>6</v>
      </c>
      <c r="L11567" s="3">
        <f t="shared" si="1623"/>
        <v>42702</v>
      </c>
      <c r="M11567" t="str">
        <f t="shared" si="1624"/>
        <v>15:23</v>
      </c>
      <c r="N11567">
        <f t="shared" si="1625"/>
        <v>922.99999999999977</v>
      </c>
      <c r="O11567">
        <f t="shared" si="1626"/>
        <v>1</v>
      </c>
      <c r="P11567" t="str">
        <f t="shared" si="1627"/>
        <v>Work</v>
      </c>
      <c r="Q11567" t="str">
        <f>VLOOKUP(N11567,IF(P11567="Work",Intervals!$A$4:$C$9,Intervals!$F$4:$H$9),3,1)</f>
        <v>Int_7-17</v>
      </c>
      <c r="R11567" t="str">
        <f t="shared" si="1628"/>
        <v>1</v>
      </c>
      <c r="S11567">
        <f>VLOOKUP(N11567,IF(P11567="Work",Intervals!$A$4:$D$9,Intervals!$F$4:$I$9),4,1)</f>
        <v>3</v>
      </c>
    </row>
    <row r="11568" spans="1:19" x14ac:dyDescent="0.25">
      <c r="A11568" t="s">
        <v>195</v>
      </c>
      <c r="B11568" s="1" t="s">
        <v>10534</v>
      </c>
      <c r="C11568" t="s">
        <v>339</v>
      </c>
      <c r="D11568">
        <f t="shared" si="1620"/>
        <v>11566</v>
      </c>
      <c r="E11568" t="s">
        <v>396</v>
      </c>
      <c r="F11568" t="s">
        <v>11569</v>
      </c>
      <c r="G11568" t="s">
        <v>4</v>
      </c>
      <c r="H11568" t="s">
        <v>11589</v>
      </c>
      <c r="I11568" s="4">
        <v>42509</v>
      </c>
      <c r="J11568">
        <f t="shared" si="1621"/>
        <v>3</v>
      </c>
      <c r="K11568">
        <f t="shared" si="1622"/>
        <v>6</v>
      </c>
      <c r="L11568" s="3">
        <f t="shared" si="1623"/>
        <v>42702</v>
      </c>
      <c r="M11568" t="str">
        <f t="shared" si="1624"/>
        <v>15:25</v>
      </c>
      <c r="N11568">
        <f t="shared" si="1625"/>
        <v>925.00000000000011</v>
      </c>
      <c r="O11568">
        <f t="shared" si="1626"/>
        <v>1</v>
      </c>
      <c r="P11568" t="str">
        <f t="shared" si="1627"/>
        <v>Work</v>
      </c>
      <c r="Q11568" t="str">
        <f>VLOOKUP(N11568,IF(P11568="Work",Intervals!$A$4:$C$9,Intervals!$F$4:$H$9),3,1)</f>
        <v>Int_7-17</v>
      </c>
      <c r="R11568" t="str">
        <f t="shared" si="1628"/>
        <v>1</v>
      </c>
      <c r="S11568">
        <f>VLOOKUP(N11568,IF(P11568="Work",Intervals!$A$4:$D$9,Intervals!$F$4:$I$9),4,1)</f>
        <v>3</v>
      </c>
    </row>
    <row r="11569" spans="1:19" x14ac:dyDescent="0.25">
      <c r="A11569" t="s">
        <v>218</v>
      </c>
      <c r="B11569" s="1" t="s">
        <v>10535</v>
      </c>
      <c r="C11569" t="s">
        <v>339</v>
      </c>
      <c r="D11569">
        <f t="shared" si="1620"/>
        <v>11567</v>
      </c>
      <c r="E11569" t="s">
        <v>409</v>
      </c>
      <c r="F11569" t="s">
        <v>11563</v>
      </c>
      <c r="G11569" t="s">
        <v>4</v>
      </c>
      <c r="H11569" t="s">
        <v>11589</v>
      </c>
      <c r="I11569" s="4">
        <v>42509</v>
      </c>
      <c r="J11569">
        <f t="shared" si="1621"/>
        <v>3</v>
      </c>
      <c r="K11569">
        <f t="shared" si="1622"/>
        <v>6</v>
      </c>
      <c r="L11569" s="3">
        <f t="shared" si="1623"/>
        <v>42702</v>
      </c>
      <c r="M11569" t="str">
        <f t="shared" si="1624"/>
        <v>15:36</v>
      </c>
      <c r="N11569">
        <f t="shared" si="1625"/>
        <v>935.99999999999989</v>
      </c>
      <c r="O11569">
        <f t="shared" si="1626"/>
        <v>1</v>
      </c>
      <c r="P11569" t="str">
        <f t="shared" si="1627"/>
        <v>Work</v>
      </c>
      <c r="Q11569" t="str">
        <f>VLOOKUP(N11569,IF(P11569="Work",Intervals!$A$4:$C$9,Intervals!$F$4:$H$9),3,1)</f>
        <v>Int_7-17</v>
      </c>
      <c r="R11569" t="str">
        <f t="shared" si="1628"/>
        <v>1</v>
      </c>
      <c r="S11569">
        <f>VLOOKUP(N11569,IF(P11569="Work",Intervals!$A$4:$D$9,Intervals!$F$4:$I$9),4,1)</f>
        <v>3</v>
      </c>
    </row>
    <row r="11570" spans="1:19" x14ac:dyDescent="0.25">
      <c r="A11570" t="s">
        <v>173</v>
      </c>
      <c r="B11570" s="1" t="s">
        <v>10536</v>
      </c>
      <c r="C11570" t="s">
        <v>339</v>
      </c>
      <c r="D11570">
        <f t="shared" si="1620"/>
        <v>11568</v>
      </c>
      <c r="E11570" t="s">
        <v>386</v>
      </c>
      <c r="F11570" t="s">
        <v>10</v>
      </c>
      <c r="G11570" t="s">
        <v>4</v>
      </c>
      <c r="H11570" t="s">
        <v>11603</v>
      </c>
      <c r="I11570" t="s">
        <v>11677</v>
      </c>
      <c r="J11570">
        <f t="shared" si="1621"/>
        <v>3</v>
      </c>
      <c r="K11570">
        <f t="shared" si="1622"/>
        <v>6</v>
      </c>
      <c r="L11570" s="3">
        <f t="shared" si="1623"/>
        <v>42702</v>
      </c>
      <c r="M11570" t="str">
        <f t="shared" si="1624"/>
        <v>15:39</v>
      </c>
      <c r="N11570">
        <f t="shared" si="1625"/>
        <v>939</v>
      </c>
      <c r="O11570">
        <f t="shared" si="1626"/>
        <v>1</v>
      </c>
      <c r="P11570" t="str">
        <f t="shared" si="1627"/>
        <v>Work</v>
      </c>
      <c r="Q11570" t="str">
        <f>VLOOKUP(N11570,IF(P11570="Work",Intervals!$A$4:$C$9,Intervals!$F$4:$H$9),3,1)</f>
        <v>Int_7-17</v>
      </c>
      <c r="R11570" t="str">
        <f t="shared" si="1628"/>
        <v>1</v>
      </c>
      <c r="S11570">
        <f>VLOOKUP(N11570,IF(P11570="Work",Intervals!$A$4:$D$9,Intervals!$F$4:$I$9),4,1)</f>
        <v>3</v>
      </c>
    </row>
    <row r="11571" spans="1:19" x14ac:dyDescent="0.25">
      <c r="A11571" t="s">
        <v>187</v>
      </c>
      <c r="B11571" s="1" t="s">
        <v>10536</v>
      </c>
      <c r="C11571" t="s">
        <v>339</v>
      </c>
      <c r="D11571">
        <f t="shared" si="1620"/>
        <v>11569</v>
      </c>
      <c r="E11571" t="s">
        <v>924</v>
      </c>
      <c r="F11571" t="s">
        <v>10</v>
      </c>
      <c r="G11571" t="s">
        <v>4</v>
      </c>
      <c r="H11571" t="s">
        <v>11589</v>
      </c>
      <c r="I11571" s="4">
        <v>42509</v>
      </c>
      <c r="J11571">
        <f t="shared" si="1621"/>
        <v>3</v>
      </c>
      <c r="K11571">
        <f t="shared" si="1622"/>
        <v>6</v>
      </c>
      <c r="L11571" s="3">
        <f t="shared" si="1623"/>
        <v>42702</v>
      </c>
      <c r="M11571" t="str">
        <f t="shared" si="1624"/>
        <v>15:39</v>
      </c>
      <c r="N11571">
        <f t="shared" si="1625"/>
        <v>939</v>
      </c>
      <c r="O11571">
        <f t="shared" si="1626"/>
        <v>1</v>
      </c>
      <c r="P11571" t="str">
        <f t="shared" si="1627"/>
        <v>Work</v>
      </c>
      <c r="Q11571" t="str">
        <f>VLOOKUP(N11571,IF(P11571="Work",Intervals!$A$4:$C$9,Intervals!$F$4:$H$9),3,1)</f>
        <v>Int_7-17</v>
      </c>
      <c r="R11571" t="str">
        <f t="shared" si="1628"/>
        <v>1</v>
      </c>
      <c r="S11571">
        <f>VLOOKUP(N11571,IF(P11571="Work",Intervals!$A$4:$D$9,Intervals!$F$4:$I$9),4,1)</f>
        <v>3</v>
      </c>
    </row>
    <row r="11572" spans="1:19" x14ac:dyDescent="0.25">
      <c r="A11572" t="s">
        <v>83</v>
      </c>
      <c r="B11572" s="1" t="s">
        <v>10536</v>
      </c>
      <c r="C11572" t="s">
        <v>339</v>
      </c>
      <c r="D11572">
        <f t="shared" si="1620"/>
        <v>11570</v>
      </c>
      <c r="E11572" t="s">
        <v>384</v>
      </c>
      <c r="F11572" t="s">
        <v>10</v>
      </c>
      <c r="G11572" t="s">
        <v>4</v>
      </c>
      <c r="H11572" t="s">
        <v>11589</v>
      </c>
      <c r="I11572" s="4">
        <v>42509</v>
      </c>
      <c r="J11572">
        <f t="shared" si="1621"/>
        <v>3</v>
      </c>
      <c r="K11572">
        <f t="shared" si="1622"/>
        <v>6</v>
      </c>
      <c r="L11572" s="3">
        <f t="shared" si="1623"/>
        <v>42702</v>
      </c>
      <c r="M11572" t="str">
        <f t="shared" si="1624"/>
        <v>15:39</v>
      </c>
      <c r="N11572">
        <f t="shared" si="1625"/>
        <v>939</v>
      </c>
      <c r="O11572">
        <f t="shared" si="1626"/>
        <v>1</v>
      </c>
      <c r="P11572" t="str">
        <f t="shared" si="1627"/>
        <v>Work</v>
      </c>
      <c r="Q11572" t="str">
        <f>VLOOKUP(N11572,IF(P11572="Work",Intervals!$A$4:$C$9,Intervals!$F$4:$H$9),3,1)</f>
        <v>Int_7-17</v>
      </c>
      <c r="R11572" t="str">
        <f t="shared" si="1628"/>
        <v>1</v>
      </c>
      <c r="S11572">
        <f>VLOOKUP(N11572,IF(P11572="Work",Intervals!$A$4:$D$9,Intervals!$F$4:$I$9),4,1)</f>
        <v>3</v>
      </c>
    </row>
    <row r="11573" spans="1:19" x14ac:dyDescent="0.25">
      <c r="A11573" t="s">
        <v>331</v>
      </c>
      <c r="B11573" s="1" t="s">
        <v>10537</v>
      </c>
      <c r="C11573" t="s">
        <v>339</v>
      </c>
      <c r="D11573">
        <f t="shared" si="1620"/>
        <v>11571</v>
      </c>
      <c r="E11573" t="s">
        <v>409</v>
      </c>
      <c r="F11573" t="s">
        <v>11563</v>
      </c>
      <c r="G11573" t="s">
        <v>4</v>
      </c>
      <c r="H11573" t="s">
        <v>11589</v>
      </c>
      <c r="I11573" s="4">
        <v>42509</v>
      </c>
      <c r="J11573">
        <f t="shared" si="1621"/>
        <v>3</v>
      </c>
      <c r="K11573">
        <f t="shared" si="1622"/>
        <v>6</v>
      </c>
      <c r="L11573" s="3">
        <f t="shared" si="1623"/>
        <v>42702</v>
      </c>
      <c r="M11573" t="str">
        <f t="shared" si="1624"/>
        <v>15:45</v>
      </c>
      <c r="N11573">
        <f t="shared" si="1625"/>
        <v>945</v>
      </c>
      <c r="O11573">
        <f t="shared" si="1626"/>
        <v>1</v>
      </c>
      <c r="P11573" t="str">
        <f t="shared" si="1627"/>
        <v>Work</v>
      </c>
      <c r="Q11573" t="str">
        <f>VLOOKUP(N11573,IF(P11573="Work",Intervals!$A$4:$C$9,Intervals!$F$4:$H$9),3,1)</f>
        <v>Int_7-17</v>
      </c>
      <c r="R11573" t="str">
        <f t="shared" si="1628"/>
        <v>1</v>
      </c>
      <c r="S11573">
        <f>VLOOKUP(N11573,IF(P11573="Work",Intervals!$A$4:$D$9,Intervals!$F$4:$I$9),4,1)</f>
        <v>3</v>
      </c>
    </row>
    <row r="11574" spans="1:19" x14ac:dyDescent="0.25">
      <c r="A11574" t="s">
        <v>84</v>
      </c>
      <c r="B11574" s="1" t="s">
        <v>10538</v>
      </c>
      <c r="C11574" t="s">
        <v>339</v>
      </c>
      <c r="D11574">
        <f t="shared" si="1620"/>
        <v>11572</v>
      </c>
      <c r="E11574" t="s">
        <v>415</v>
      </c>
      <c r="F11574" t="s">
        <v>10</v>
      </c>
      <c r="G11574" t="s">
        <v>4</v>
      </c>
      <c r="H11574" t="s">
        <v>11611</v>
      </c>
      <c r="I11574" t="s">
        <v>11685</v>
      </c>
      <c r="J11574">
        <f t="shared" si="1621"/>
        <v>3</v>
      </c>
      <c r="K11574">
        <f t="shared" si="1622"/>
        <v>6</v>
      </c>
      <c r="L11574" s="3">
        <f t="shared" si="1623"/>
        <v>42702</v>
      </c>
      <c r="M11574" t="str">
        <f t="shared" si="1624"/>
        <v>15:49</v>
      </c>
      <c r="N11574">
        <f t="shared" si="1625"/>
        <v>949</v>
      </c>
      <c r="O11574">
        <f t="shared" si="1626"/>
        <v>1</v>
      </c>
      <c r="P11574" t="str">
        <f t="shared" si="1627"/>
        <v>Work</v>
      </c>
      <c r="Q11574" t="str">
        <f>VLOOKUP(N11574,IF(P11574="Work",Intervals!$A$4:$C$9,Intervals!$F$4:$H$9),3,1)</f>
        <v>Int_7-17</v>
      </c>
      <c r="R11574" t="str">
        <f t="shared" si="1628"/>
        <v>1</v>
      </c>
      <c r="S11574">
        <f>VLOOKUP(N11574,IF(P11574="Work",Intervals!$A$4:$D$9,Intervals!$F$4:$I$9),4,1)</f>
        <v>3</v>
      </c>
    </row>
    <row r="11575" spans="1:19" x14ac:dyDescent="0.25">
      <c r="A11575" t="s">
        <v>164</v>
      </c>
      <c r="B11575" s="1" t="s">
        <v>10539</v>
      </c>
      <c r="C11575" t="s">
        <v>339</v>
      </c>
      <c r="D11575">
        <f t="shared" si="1620"/>
        <v>11573</v>
      </c>
      <c r="E11575" t="s">
        <v>406</v>
      </c>
      <c r="F11575" t="s">
        <v>11568</v>
      </c>
      <c r="G11575" t="s">
        <v>4</v>
      </c>
      <c r="H11575" t="s">
        <v>11589</v>
      </c>
      <c r="I11575" s="4">
        <v>42509</v>
      </c>
      <c r="J11575">
        <f t="shared" si="1621"/>
        <v>3</v>
      </c>
      <c r="K11575">
        <f t="shared" si="1622"/>
        <v>6</v>
      </c>
      <c r="L11575" s="3">
        <f t="shared" si="1623"/>
        <v>42702</v>
      </c>
      <c r="M11575" t="str">
        <f t="shared" si="1624"/>
        <v>15:51</v>
      </c>
      <c r="N11575">
        <f t="shared" si="1625"/>
        <v>951</v>
      </c>
      <c r="O11575">
        <f t="shared" si="1626"/>
        <v>1</v>
      </c>
      <c r="P11575" t="str">
        <f t="shared" si="1627"/>
        <v>Work</v>
      </c>
      <c r="Q11575" t="str">
        <f>VLOOKUP(N11575,IF(P11575="Work",Intervals!$A$4:$C$9,Intervals!$F$4:$H$9),3,1)</f>
        <v>Int_7-17</v>
      </c>
      <c r="R11575" t="str">
        <f t="shared" si="1628"/>
        <v>1</v>
      </c>
      <c r="S11575">
        <f>VLOOKUP(N11575,IF(P11575="Work",Intervals!$A$4:$D$9,Intervals!$F$4:$I$9),4,1)</f>
        <v>3</v>
      </c>
    </row>
    <row r="11576" spans="1:19" x14ac:dyDescent="0.25">
      <c r="A11576" t="s">
        <v>88</v>
      </c>
      <c r="B11576" s="1" t="s">
        <v>10540</v>
      </c>
      <c r="C11576" t="s">
        <v>339</v>
      </c>
      <c r="D11576">
        <f t="shared" si="1620"/>
        <v>11574</v>
      </c>
      <c r="E11576" t="s">
        <v>347</v>
      </c>
      <c r="F11576" t="s">
        <v>10</v>
      </c>
      <c r="G11576" t="s">
        <v>4</v>
      </c>
      <c r="H11576" t="s">
        <v>11589</v>
      </c>
      <c r="I11576" s="4">
        <v>42509</v>
      </c>
      <c r="J11576">
        <f t="shared" si="1621"/>
        <v>3</v>
      </c>
      <c r="K11576">
        <f t="shared" si="1622"/>
        <v>6</v>
      </c>
      <c r="L11576" s="3">
        <f t="shared" si="1623"/>
        <v>42702</v>
      </c>
      <c r="M11576" t="str">
        <f t="shared" si="1624"/>
        <v>15:53</v>
      </c>
      <c r="N11576">
        <f t="shared" si="1625"/>
        <v>953</v>
      </c>
      <c r="O11576">
        <f t="shared" si="1626"/>
        <v>1</v>
      </c>
      <c r="P11576" t="str">
        <f t="shared" si="1627"/>
        <v>Work</v>
      </c>
      <c r="Q11576" t="str">
        <f>VLOOKUP(N11576,IF(P11576="Work",Intervals!$A$4:$C$9,Intervals!$F$4:$H$9),3,1)</f>
        <v>Int_7-17</v>
      </c>
      <c r="R11576" t="str">
        <f t="shared" si="1628"/>
        <v>1</v>
      </c>
      <c r="S11576">
        <f>VLOOKUP(N11576,IF(P11576="Work",Intervals!$A$4:$D$9,Intervals!$F$4:$I$9),4,1)</f>
        <v>3</v>
      </c>
    </row>
    <row r="11577" spans="1:19" x14ac:dyDescent="0.25">
      <c r="A11577" t="s">
        <v>326</v>
      </c>
      <c r="B11577" s="1" t="s">
        <v>10541</v>
      </c>
      <c r="C11577" t="s">
        <v>339</v>
      </c>
      <c r="D11577">
        <f t="shared" si="1620"/>
        <v>11575</v>
      </c>
      <c r="E11577" t="s">
        <v>1158</v>
      </c>
      <c r="F11577" t="s">
        <v>3</v>
      </c>
      <c r="G11577" t="s">
        <v>4</v>
      </c>
      <c r="H11577" t="s">
        <v>11589</v>
      </c>
      <c r="I11577" s="4">
        <v>42509</v>
      </c>
      <c r="J11577">
        <f t="shared" si="1621"/>
        <v>3</v>
      </c>
      <c r="K11577">
        <f t="shared" si="1622"/>
        <v>6</v>
      </c>
      <c r="L11577" s="3">
        <f t="shared" si="1623"/>
        <v>42702</v>
      </c>
      <c r="M11577" t="str">
        <f t="shared" si="1624"/>
        <v>15:56</v>
      </c>
      <c r="N11577">
        <f t="shared" si="1625"/>
        <v>955.99999999999977</v>
      </c>
      <c r="O11577">
        <f t="shared" si="1626"/>
        <v>1</v>
      </c>
      <c r="P11577" t="str">
        <f t="shared" si="1627"/>
        <v>Work</v>
      </c>
      <c r="Q11577" t="str">
        <f>VLOOKUP(N11577,IF(P11577="Work",Intervals!$A$4:$C$9,Intervals!$F$4:$H$9),3,1)</f>
        <v>Int_7-17</v>
      </c>
      <c r="R11577" t="str">
        <f t="shared" si="1628"/>
        <v>1</v>
      </c>
      <c r="S11577">
        <f>VLOOKUP(N11577,IF(P11577="Work",Intervals!$A$4:$D$9,Intervals!$F$4:$I$9),4,1)</f>
        <v>3</v>
      </c>
    </row>
    <row r="11578" spans="1:19" x14ac:dyDescent="0.25">
      <c r="A11578" t="s">
        <v>174</v>
      </c>
      <c r="B11578" s="1" t="s">
        <v>10542</v>
      </c>
      <c r="C11578" t="s">
        <v>339</v>
      </c>
      <c r="D11578">
        <f t="shared" si="1620"/>
        <v>11576</v>
      </c>
      <c r="E11578" t="s">
        <v>413</v>
      </c>
      <c r="F11578" t="s">
        <v>10</v>
      </c>
      <c r="G11578" t="s">
        <v>4</v>
      </c>
      <c r="H11578" t="s">
        <v>11589</v>
      </c>
      <c r="I11578" s="4">
        <v>42509</v>
      </c>
      <c r="J11578">
        <f t="shared" si="1621"/>
        <v>3</v>
      </c>
      <c r="K11578">
        <f t="shared" si="1622"/>
        <v>6</v>
      </c>
      <c r="L11578" s="3">
        <f t="shared" si="1623"/>
        <v>42702</v>
      </c>
      <c r="M11578" t="str">
        <f t="shared" si="1624"/>
        <v>15:58</v>
      </c>
      <c r="N11578">
        <f t="shared" si="1625"/>
        <v>958.00000000000011</v>
      </c>
      <c r="O11578">
        <f t="shared" si="1626"/>
        <v>1</v>
      </c>
      <c r="P11578" t="str">
        <f t="shared" si="1627"/>
        <v>Work</v>
      </c>
      <c r="Q11578" t="str">
        <f>VLOOKUP(N11578,IF(P11578="Work",Intervals!$A$4:$C$9,Intervals!$F$4:$H$9),3,1)</f>
        <v>Int_7-17</v>
      </c>
      <c r="R11578" t="str">
        <f t="shared" si="1628"/>
        <v>1</v>
      </c>
      <c r="S11578">
        <f>VLOOKUP(N11578,IF(P11578="Work",Intervals!$A$4:$D$9,Intervals!$F$4:$I$9),4,1)</f>
        <v>3</v>
      </c>
    </row>
    <row r="11579" spans="1:19" x14ac:dyDescent="0.25">
      <c r="A11579" t="s">
        <v>112</v>
      </c>
      <c r="B11579" s="1" t="s">
        <v>10543</v>
      </c>
      <c r="C11579" t="s">
        <v>339</v>
      </c>
      <c r="D11579">
        <f t="shared" si="1620"/>
        <v>11577</v>
      </c>
      <c r="E11579" t="s">
        <v>1204</v>
      </c>
      <c r="F11579" t="s">
        <v>10</v>
      </c>
      <c r="G11579" t="s">
        <v>4</v>
      </c>
      <c r="H11579" t="s">
        <v>11589</v>
      </c>
      <c r="I11579" s="4">
        <v>42509</v>
      </c>
      <c r="J11579">
        <f t="shared" si="1621"/>
        <v>3</v>
      </c>
      <c r="K11579">
        <f t="shared" si="1622"/>
        <v>6</v>
      </c>
      <c r="L11579" s="3">
        <f t="shared" si="1623"/>
        <v>42702</v>
      </c>
      <c r="M11579" t="str">
        <f t="shared" si="1624"/>
        <v>15:59</v>
      </c>
      <c r="N11579">
        <f t="shared" si="1625"/>
        <v>959</v>
      </c>
      <c r="O11579">
        <f t="shared" si="1626"/>
        <v>1</v>
      </c>
      <c r="P11579" t="str">
        <f t="shared" si="1627"/>
        <v>Work</v>
      </c>
      <c r="Q11579" t="str">
        <f>VLOOKUP(N11579,IF(P11579="Work",Intervals!$A$4:$C$9,Intervals!$F$4:$H$9),3,1)</f>
        <v>Int_7-17</v>
      </c>
      <c r="R11579" t="str">
        <f t="shared" si="1628"/>
        <v>1</v>
      </c>
      <c r="S11579">
        <f>VLOOKUP(N11579,IF(P11579="Work",Intervals!$A$4:$D$9,Intervals!$F$4:$I$9),4,1)</f>
        <v>3</v>
      </c>
    </row>
    <row r="11580" spans="1:19" x14ac:dyDescent="0.25">
      <c r="A11580" t="s">
        <v>229</v>
      </c>
      <c r="B11580" s="1" t="s">
        <v>10544</v>
      </c>
      <c r="C11580" t="s">
        <v>339</v>
      </c>
      <c r="D11580">
        <f t="shared" si="1620"/>
        <v>11578</v>
      </c>
      <c r="E11580" t="s">
        <v>461</v>
      </c>
      <c r="F11580" t="s">
        <v>11562</v>
      </c>
      <c r="G11580" t="s">
        <v>4</v>
      </c>
      <c r="H11580" t="s">
        <v>11589</v>
      </c>
      <c r="I11580" s="4">
        <v>42509</v>
      </c>
      <c r="J11580">
        <f t="shared" si="1621"/>
        <v>3</v>
      </c>
      <c r="K11580">
        <f t="shared" si="1622"/>
        <v>6</v>
      </c>
      <c r="L11580" s="3">
        <f t="shared" si="1623"/>
        <v>42702</v>
      </c>
      <c r="M11580" t="str">
        <f t="shared" si="1624"/>
        <v>16:3</v>
      </c>
      <c r="N11580">
        <f t="shared" si="1625"/>
        <v>963.00000000000023</v>
      </c>
      <c r="O11580">
        <f t="shared" si="1626"/>
        <v>1</v>
      </c>
      <c r="P11580" t="str">
        <f t="shared" si="1627"/>
        <v>Work</v>
      </c>
      <c r="Q11580" t="str">
        <f>VLOOKUP(N11580,IF(P11580="Work",Intervals!$A$4:$C$9,Intervals!$F$4:$H$9),3,1)</f>
        <v>Int_7-17</v>
      </c>
      <c r="R11580" t="str">
        <f t="shared" si="1628"/>
        <v>1</v>
      </c>
      <c r="S11580">
        <f>VLOOKUP(N11580,IF(P11580="Work",Intervals!$A$4:$D$9,Intervals!$F$4:$I$9),4,1)</f>
        <v>3</v>
      </c>
    </row>
    <row r="11581" spans="1:19" x14ac:dyDescent="0.25">
      <c r="A11581" t="s">
        <v>218</v>
      </c>
      <c r="B11581" s="1" t="s">
        <v>10545</v>
      </c>
      <c r="C11581" t="s">
        <v>339</v>
      </c>
      <c r="D11581">
        <f t="shared" si="1620"/>
        <v>11579</v>
      </c>
      <c r="E11581" t="s">
        <v>409</v>
      </c>
      <c r="F11581" t="s">
        <v>11563</v>
      </c>
      <c r="G11581" t="s">
        <v>4</v>
      </c>
      <c r="H11581" t="s">
        <v>11589</v>
      </c>
      <c r="I11581" s="4">
        <v>42509</v>
      </c>
      <c r="J11581">
        <f t="shared" si="1621"/>
        <v>3</v>
      </c>
      <c r="K11581">
        <f t="shared" si="1622"/>
        <v>6</v>
      </c>
      <c r="L11581" s="3">
        <f t="shared" si="1623"/>
        <v>42702</v>
      </c>
      <c r="M11581" t="str">
        <f t="shared" si="1624"/>
        <v>16:9</v>
      </c>
      <c r="N11581">
        <f t="shared" si="1625"/>
        <v>968.99999999999989</v>
      </c>
      <c r="O11581">
        <f t="shared" si="1626"/>
        <v>1</v>
      </c>
      <c r="P11581" t="str">
        <f t="shared" si="1627"/>
        <v>Work</v>
      </c>
      <c r="Q11581" t="str">
        <f>VLOOKUP(N11581,IF(P11581="Work",Intervals!$A$4:$C$9,Intervals!$F$4:$H$9),3,1)</f>
        <v>Int_7-17</v>
      </c>
      <c r="R11581" t="str">
        <f t="shared" si="1628"/>
        <v>1</v>
      </c>
      <c r="S11581">
        <f>VLOOKUP(N11581,IF(P11581="Work",Intervals!$A$4:$D$9,Intervals!$F$4:$I$9),4,1)</f>
        <v>3</v>
      </c>
    </row>
    <row r="11582" spans="1:19" x14ac:dyDescent="0.25">
      <c r="A11582" t="s">
        <v>264</v>
      </c>
      <c r="B11582" s="1" t="s">
        <v>10546</v>
      </c>
      <c r="C11582" t="s">
        <v>339</v>
      </c>
      <c r="D11582">
        <f t="shared" si="1620"/>
        <v>11580</v>
      </c>
      <c r="E11582" t="s">
        <v>490</v>
      </c>
      <c r="F11582" t="s">
        <v>3</v>
      </c>
      <c r="G11582" t="s">
        <v>4</v>
      </c>
      <c r="H11582" t="s">
        <v>11589</v>
      </c>
      <c r="I11582" s="4">
        <v>42509</v>
      </c>
      <c r="J11582">
        <f t="shared" si="1621"/>
        <v>3</v>
      </c>
      <c r="K11582">
        <f t="shared" si="1622"/>
        <v>6</v>
      </c>
      <c r="L11582" s="3">
        <f t="shared" si="1623"/>
        <v>42702</v>
      </c>
      <c r="M11582" t="str">
        <f t="shared" si="1624"/>
        <v>16:10</v>
      </c>
      <c r="N11582">
        <f t="shared" si="1625"/>
        <v>970.00000000000011</v>
      </c>
      <c r="O11582">
        <f t="shared" si="1626"/>
        <v>1</v>
      </c>
      <c r="P11582" t="str">
        <f t="shared" si="1627"/>
        <v>Work</v>
      </c>
      <c r="Q11582" t="str">
        <f>VLOOKUP(N11582,IF(P11582="Work",Intervals!$A$4:$C$9,Intervals!$F$4:$H$9),3,1)</f>
        <v>Int_7-17</v>
      </c>
      <c r="R11582" t="str">
        <f t="shared" si="1628"/>
        <v>1</v>
      </c>
      <c r="S11582">
        <f>VLOOKUP(N11582,IF(P11582="Work",Intervals!$A$4:$D$9,Intervals!$F$4:$I$9),4,1)</f>
        <v>3</v>
      </c>
    </row>
    <row r="11583" spans="1:19" x14ac:dyDescent="0.25">
      <c r="A11583" t="s">
        <v>133</v>
      </c>
      <c r="B11583" s="1" t="s">
        <v>10547</v>
      </c>
      <c r="C11583" t="s">
        <v>339</v>
      </c>
      <c r="D11583">
        <f t="shared" si="1620"/>
        <v>11581</v>
      </c>
      <c r="E11583" t="s">
        <v>384</v>
      </c>
      <c r="F11583" t="s">
        <v>10</v>
      </c>
      <c r="G11583" t="s">
        <v>4</v>
      </c>
      <c r="H11583" t="s">
        <v>11589</v>
      </c>
      <c r="I11583" s="4">
        <v>42509</v>
      </c>
      <c r="J11583">
        <f t="shared" si="1621"/>
        <v>3</v>
      </c>
      <c r="K11583">
        <f t="shared" si="1622"/>
        <v>6</v>
      </c>
      <c r="L11583" s="3">
        <f t="shared" si="1623"/>
        <v>42702</v>
      </c>
      <c r="M11583" t="str">
        <f t="shared" si="1624"/>
        <v>16:11</v>
      </c>
      <c r="N11583">
        <f t="shared" si="1625"/>
        <v>971.00000000000023</v>
      </c>
      <c r="O11583">
        <f t="shared" si="1626"/>
        <v>1</v>
      </c>
      <c r="P11583" t="str">
        <f t="shared" si="1627"/>
        <v>Work</v>
      </c>
      <c r="Q11583" t="str">
        <f>VLOOKUP(N11583,IF(P11583="Work",Intervals!$A$4:$C$9,Intervals!$F$4:$H$9),3,1)</f>
        <v>Int_7-17</v>
      </c>
      <c r="R11583" t="str">
        <f t="shared" si="1628"/>
        <v>1</v>
      </c>
      <c r="S11583">
        <f>VLOOKUP(N11583,IF(P11583="Work",Intervals!$A$4:$D$9,Intervals!$F$4:$I$9),4,1)</f>
        <v>3</v>
      </c>
    </row>
    <row r="11584" spans="1:19" x14ac:dyDescent="0.25">
      <c r="A11584" t="s">
        <v>189</v>
      </c>
      <c r="B11584" s="1" t="s">
        <v>10548</v>
      </c>
      <c r="C11584" t="s">
        <v>339</v>
      </c>
      <c r="D11584">
        <f t="shared" si="1620"/>
        <v>11582</v>
      </c>
      <c r="E11584" t="s">
        <v>387</v>
      </c>
      <c r="F11584" t="s">
        <v>3</v>
      </c>
      <c r="G11584" t="s">
        <v>4</v>
      </c>
      <c r="H11584" t="s">
        <v>11597</v>
      </c>
      <c r="I11584" t="s">
        <v>11671</v>
      </c>
      <c r="J11584">
        <f t="shared" si="1621"/>
        <v>3</v>
      </c>
      <c r="K11584">
        <f t="shared" si="1622"/>
        <v>6</v>
      </c>
      <c r="L11584" s="3">
        <f t="shared" si="1623"/>
        <v>42702</v>
      </c>
      <c r="M11584" t="str">
        <f t="shared" si="1624"/>
        <v>16:16</v>
      </c>
      <c r="N11584">
        <f t="shared" si="1625"/>
        <v>975.99999999999977</v>
      </c>
      <c r="O11584">
        <f t="shared" si="1626"/>
        <v>1</v>
      </c>
      <c r="P11584" t="str">
        <f t="shared" si="1627"/>
        <v>Work</v>
      </c>
      <c r="Q11584" t="str">
        <f>VLOOKUP(N11584,IF(P11584="Work",Intervals!$A$4:$C$9,Intervals!$F$4:$H$9),3,1)</f>
        <v>Int_7-17</v>
      </c>
      <c r="R11584" t="str">
        <f t="shared" si="1628"/>
        <v>1</v>
      </c>
      <c r="S11584">
        <f>VLOOKUP(N11584,IF(P11584="Work",Intervals!$A$4:$D$9,Intervals!$F$4:$I$9),4,1)</f>
        <v>3</v>
      </c>
    </row>
    <row r="11585" spans="1:19" x14ac:dyDescent="0.25">
      <c r="A11585" t="s">
        <v>258</v>
      </c>
      <c r="B11585" s="1" t="s">
        <v>10548</v>
      </c>
      <c r="C11585" t="s">
        <v>339</v>
      </c>
      <c r="D11585">
        <f t="shared" si="1620"/>
        <v>11583</v>
      </c>
      <c r="E11585" t="s">
        <v>426</v>
      </c>
      <c r="F11585" t="s">
        <v>11571</v>
      </c>
      <c r="G11585" t="s">
        <v>4</v>
      </c>
      <c r="H11585" t="s">
        <v>11589</v>
      </c>
      <c r="I11585" s="4">
        <v>42509</v>
      </c>
      <c r="J11585">
        <f t="shared" si="1621"/>
        <v>3</v>
      </c>
      <c r="K11585">
        <f t="shared" si="1622"/>
        <v>6</v>
      </c>
      <c r="L11585" s="3">
        <f t="shared" si="1623"/>
        <v>42702</v>
      </c>
      <c r="M11585" t="str">
        <f t="shared" si="1624"/>
        <v>16:16</v>
      </c>
      <c r="N11585">
        <f t="shared" si="1625"/>
        <v>975.99999999999977</v>
      </c>
      <c r="O11585">
        <f t="shared" si="1626"/>
        <v>1</v>
      </c>
      <c r="P11585" t="str">
        <f t="shared" si="1627"/>
        <v>Work</v>
      </c>
      <c r="Q11585" t="str">
        <f>VLOOKUP(N11585,IF(P11585="Work",Intervals!$A$4:$C$9,Intervals!$F$4:$H$9),3,1)</f>
        <v>Int_7-17</v>
      </c>
      <c r="R11585" t="str">
        <f t="shared" si="1628"/>
        <v>1</v>
      </c>
      <c r="S11585">
        <f>VLOOKUP(N11585,IF(P11585="Work",Intervals!$A$4:$D$9,Intervals!$F$4:$I$9),4,1)</f>
        <v>3</v>
      </c>
    </row>
    <row r="11586" spans="1:19" x14ac:dyDescent="0.25">
      <c r="A11586" t="s">
        <v>115</v>
      </c>
      <c r="B11586" s="1" t="s">
        <v>10549</v>
      </c>
      <c r="C11586" t="s">
        <v>339</v>
      </c>
      <c r="D11586">
        <f t="shared" si="1620"/>
        <v>11584</v>
      </c>
      <c r="E11586" t="s">
        <v>1135</v>
      </c>
      <c r="F11586" t="s">
        <v>10</v>
      </c>
      <c r="G11586" t="s">
        <v>4</v>
      </c>
      <c r="H11586" t="s">
        <v>11596</v>
      </c>
      <c r="I11586" t="s">
        <v>11670</v>
      </c>
      <c r="J11586">
        <f t="shared" si="1621"/>
        <v>3</v>
      </c>
      <c r="K11586">
        <f t="shared" si="1622"/>
        <v>6</v>
      </c>
      <c r="L11586" s="3">
        <f t="shared" si="1623"/>
        <v>42702</v>
      </c>
      <c r="M11586" t="str">
        <f t="shared" si="1624"/>
        <v>16:26</v>
      </c>
      <c r="N11586">
        <f t="shared" si="1625"/>
        <v>986</v>
      </c>
      <c r="O11586">
        <f t="shared" si="1626"/>
        <v>1</v>
      </c>
      <c r="P11586" t="str">
        <f t="shared" si="1627"/>
        <v>Work</v>
      </c>
      <c r="Q11586" t="str">
        <f>VLOOKUP(N11586,IF(P11586="Work",Intervals!$A$4:$C$9,Intervals!$F$4:$H$9),3,1)</f>
        <v>Int_7-17</v>
      </c>
      <c r="R11586" t="str">
        <f t="shared" si="1628"/>
        <v>1</v>
      </c>
      <c r="S11586">
        <f>VLOOKUP(N11586,IF(P11586="Work",Intervals!$A$4:$D$9,Intervals!$F$4:$I$9),4,1)</f>
        <v>3</v>
      </c>
    </row>
    <row r="11587" spans="1:19" x14ac:dyDescent="0.25">
      <c r="A11587" t="s">
        <v>115</v>
      </c>
      <c r="B11587" s="1" t="s">
        <v>10550</v>
      </c>
      <c r="C11587" t="s">
        <v>339</v>
      </c>
      <c r="D11587">
        <f t="shared" ref="D11587:D11650" si="1629">ROW()-ROW($D$2)</f>
        <v>11585</v>
      </c>
      <c r="E11587" t="s">
        <v>409</v>
      </c>
      <c r="F11587" t="s">
        <v>11563</v>
      </c>
      <c r="G11587" t="s">
        <v>4</v>
      </c>
      <c r="H11587" t="s">
        <v>11589</v>
      </c>
      <c r="I11587" s="4">
        <v>42509</v>
      </c>
      <c r="J11587">
        <f t="shared" ref="J11587:J11650" si="1630">SEARCH("-",B11587)</f>
        <v>3</v>
      </c>
      <c r="K11587">
        <f t="shared" ref="K11587:K11650" si="1631">SEARCH("-",B11587,J11587+1)</f>
        <v>6</v>
      </c>
      <c r="L11587" s="3">
        <f t="shared" ref="L11587:L11650" si="1632">DATE(MID(B11587,K11587+1,4),LEFT(B11587,J11587-1),MID(B11587,J11587+1,K11587-J11587-1))</f>
        <v>42702</v>
      </c>
      <c r="M11587" t="str">
        <f t="shared" ref="M11587:M11650" si="1633">MID(B11587,SEARCH(" ",B11587)+1,99)</f>
        <v>16:31</v>
      </c>
      <c r="N11587">
        <f t="shared" ref="N11587:N11650" si="1634">((M11587+1)-"1.1.1900  0:00:00")*24*60</f>
        <v>991.00000000000011</v>
      </c>
      <c r="O11587">
        <f t="shared" ref="O11587:O11650" si="1635">WEEKDAY(L11587,2)</f>
        <v>1</v>
      </c>
      <c r="P11587" t="str">
        <f t="shared" ref="P11587:P11650" si="1636">IF(O11587&gt;5,"NonWork","Work")</f>
        <v>Work</v>
      </c>
      <c r="Q11587" t="str">
        <f>VLOOKUP(N11587,IF(P11587="Work",Intervals!$A$4:$C$9,Intervals!$F$4:$H$9),3,1)</f>
        <v>Int_7-17</v>
      </c>
      <c r="R11587" t="str">
        <f t="shared" ref="R11587:R11650" si="1637">IF(O11587&gt;5,"2","1")</f>
        <v>1</v>
      </c>
      <c r="S11587">
        <f>VLOOKUP(N11587,IF(P11587="Work",Intervals!$A$4:$D$9,Intervals!$F$4:$I$9),4,1)</f>
        <v>3</v>
      </c>
    </row>
    <row r="11588" spans="1:19" x14ac:dyDescent="0.25">
      <c r="A11588" t="s">
        <v>182</v>
      </c>
      <c r="B11588" s="1" t="s">
        <v>10551</v>
      </c>
      <c r="C11588" t="s">
        <v>339</v>
      </c>
      <c r="D11588">
        <f t="shared" si="1629"/>
        <v>11586</v>
      </c>
      <c r="E11588" t="s">
        <v>384</v>
      </c>
      <c r="F11588" t="s">
        <v>10</v>
      </c>
      <c r="G11588" t="s">
        <v>4</v>
      </c>
      <c r="H11588" t="s">
        <v>11589</v>
      </c>
      <c r="I11588" s="4">
        <v>42509</v>
      </c>
      <c r="J11588">
        <f t="shared" si="1630"/>
        <v>3</v>
      </c>
      <c r="K11588">
        <f t="shared" si="1631"/>
        <v>6</v>
      </c>
      <c r="L11588" s="3">
        <f t="shared" si="1632"/>
        <v>42702</v>
      </c>
      <c r="M11588" t="str">
        <f t="shared" si="1633"/>
        <v>16:32</v>
      </c>
      <c r="N11588">
        <f t="shared" si="1634"/>
        <v>992.00000000000034</v>
      </c>
      <c r="O11588">
        <f t="shared" si="1635"/>
        <v>1</v>
      </c>
      <c r="P11588" t="str">
        <f t="shared" si="1636"/>
        <v>Work</v>
      </c>
      <c r="Q11588" t="str">
        <f>VLOOKUP(N11588,IF(P11588="Work",Intervals!$A$4:$C$9,Intervals!$F$4:$H$9),3,1)</f>
        <v>Int_7-17</v>
      </c>
      <c r="R11588" t="str">
        <f t="shared" si="1637"/>
        <v>1</v>
      </c>
      <c r="S11588">
        <f>VLOOKUP(N11588,IF(P11588="Work",Intervals!$A$4:$D$9,Intervals!$F$4:$I$9),4,1)</f>
        <v>3</v>
      </c>
    </row>
    <row r="11589" spans="1:19" x14ac:dyDescent="0.25">
      <c r="A11589" t="s">
        <v>103</v>
      </c>
      <c r="B11589" s="1" t="s">
        <v>10552</v>
      </c>
      <c r="C11589" t="s">
        <v>339</v>
      </c>
      <c r="D11589">
        <f t="shared" si="1629"/>
        <v>11587</v>
      </c>
      <c r="E11589" t="s">
        <v>1073</v>
      </c>
      <c r="F11589" t="s">
        <v>11567</v>
      </c>
      <c r="G11589" t="s">
        <v>4</v>
      </c>
      <c r="H11589" t="s">
        <v>11589</v>
      </c>
      <c r="I11589" s="4">
        <v>42509</v>
      </c>
      <c r="J11589">
        <f t="shared" si="1630"/>
        <v>3</v>
      </c>
      <c r="K11589">
        <f t="shared" si="1631"/>
        <v>6</v>
      </c>
      <c r="L11589" s="3">
        <f t="shared" si="1632"/>
        <v>42702</v>
      </c>
      <c r="M11589" t="str">
        <f t="shared" si="1633"/>
        <v>16:35</v>
      </c>
      <c r="N11589">
        <f t="shared" si="1634"/>
        <v>995.00000000000011</v>
      </c>
      <c r="O11589">
        <f t="shared" si="1635"/>
        <v>1</v>
      </c>
      <c r="P11589" t="str">
        <f t="shared" si="1636"/>
        <v>Work</v>
      </c>
      <c r="Q11589" t="str">
        <f>VLOOKUP(N11589,IF(P11589="Work",Intervals!$A$4:$C$9,Intervals!$F$4:$H$9),3,1)</f>
        <v>Int_7-17</v>
      </c>
      <c r="R11589" t="str">
        <f t="shared" si="1637"/>
        <v>1</v>
      </c>
      <c r="S11589">
        <f>VLOOKUP(N11589,IF(P11589="Work",Intervals!$A$4:$D$9,Intervals!$F$4:$I$9),4,1)</f>
        <v>3</v>
      </c>
    </row>
    <row r="11590" spans="1:19" x14ac:dyDescent="0.25">
      <c r="A11590" t="s">
        <v>318</v>
      </c>
      <c r="B11590" s="1" t="s">
        <v>10553</v>
      </c>
      <c r="C11590" t="s">
        <v>339</v>
      </c>
      <c r="D11590">
        <f t="shared" si="1629"/>
        <v>11588</v>
      </c>
      <c r="E11590" t="s">
        <v>924</v>
      </c>
      <c r="F11590" t="s">
        <v>10</v>
      </c>
      <c r="G11590" t="s">
        <v>4</v>
      </c>
      <c r="H11590" t="s">
        <v>11589</v>
      </c>
      <c r="I11590" s="4">
        <v>42509</v>
      </c>
      <c r="J11590">
        <f t="shared" si="1630"/>
        <v>3</v>
      </c>
      <c r="K11590">
        <f t="shared" si="1631"/>
        <v>6</v>
      </c>
      <c r="L11590" s="3">
        <f t="shared" si="1632"/>
        <v>42702</v>
      </c>
      <c r="M11590" t="str">
        <f t="shared" si="1633"/>
        <v>16:48</v>
      </c>
      <c r="N11590">
        <f t="shared" si="1634"/>
        <v>1008.0000000000002</v>
      </c>
      <c r="O11590">
        <f t="shared" si="1635"/>
        <v>1</v>
      </c>
      <c r="P11590" t="str">
        <f t="shared" si="1636"/>
        <v>Work</v>
      </c>
      <c r="Q11590" t="str">
        <f>VLOOKUP(N11590,IF(P11590="Work",Intervals!$A$4:$C$9,Intervals!$F$4:$H$9),3,1)</f>
        <v>Int_7-17</v>
      </c>
      <c r="R11590" t="str">
        <f t="shared" si="1637"/>
        <v>1</v>
      </c>
      <c r="S11590">
        <f>VLOOKUP(N11590,IF(P11590="Work",Intervals!$A$4:$D$9,Intervals!$F$4:$I$9),4,1)</f>
        <v>3</v>
      </c>
    </row>
    <row r="11591" spans="1:19" x14ac:dyDescent="0.25">
      <c r="A11591" t="s">
        <v>86</v>
      </c>
      <c r="B11591" s="1" t="s">
        <v>10554</v>
      </c>
      <c r="C11591" t="s">
        <v>339</v>
      </c>
      <c r="D11591">
        <f t="shared" si="1629"/>
        <v>11589</v>
      </c>
      <c r="E11591" t="s">
        <v>357</v>
      </c>
      <c r="F11591" t="s">
        <v>3</v>
      </c>
      <c r="G11591" t="s">
        <v>4</v>
      </c>
      <c r="H11591" t="s">
        <v>11597</v>
      </c>
      <c r="I11591" t="s">
        <v>11671</v>
      </c>
      <c r="J11591">
        <f t="shared" si="1630"/>
        <v>3</v>
      </c>
      <c r="K11591">
        <f t="shared" si="1631"/>
        <v>6</v>
      </c>
      <c r="L11591" s="3">
        <f t="shared" si="1632"/>
        <v>42702</v>
      </c>
      <c r="M11591" t="str">
        <f t="shared" si="1633"/>
        <v>16:49</v>
      </c>
      <c r="N11591">
        <f t="shared" si="1634"/>
        <v>1008.9999999999998</v>
      </c>
      <c r="O11591">
        <f t="shared" si="1635"/>
        <v>1</v>
      </c>
      <c r="P11591" t="str">
        <f t="shared" si="1636"/>
        <v>Work</v>
      </c>
      <c r="Q11591" t="str">
        <f>VLOOKUP(N11591,IF(P11591="Work",Intervals!$A$4:$C$9,Intervals!$F$4:$H$9),3,1)</f>
        <v>Int_7-17</v>
      </c>
      <c r="R11591" t="str">
        <f t="shared" si="1637"/>
        <v>1</v>
      </c>
      <c r="S11591">
        <f>VLOOKUP(N11591,IF(P11591="Work",Intervals!$A$4:$D$9,Intervals!$F$4:$I$9),4,1)</f>
        <v>3</v>
      </c>
    </row>
    <row r="11592" spans="1:19" x14ac:dyDescent="0.25">
      <c r="A11592" t="s">
        <v>230</v>
      </c>
      <c r="B11592" s="1" t="s">
        <v>10555</v>
      </c>
      <c r="C11592" t="s">
        <v>339</v>
      </c>
      <c r="D11592">
        <f t="shared" si="1629"/>
        <v>11590</v>
      </c>
      <c r="E11592" t="s">
        <v>387</v>
      </c>
      <c r="F11592" t="s">
        <v>3</v>
      </c>
      <c r="G11592" t="s">
        <v>4</v>
      </c>
      <c r="H11592" t="s">
        <v>11597</v>
      </c>
      <c r="I11592" t="s">
        <v>11671</v>
      </c>
      <c r="J11592">
        <f t="shared" si="1630"/>
        <v>3</v>
      </c>
      <c r="K11592">
        <f t="shared" si="1631"/>
        <v>6</v>
      </c>
      <c r="L11592" s="3">
        <f t="shared" si="1632"/>
        <v>42702</v>
      </c>
      <c r="M11592" t="str">
        <f t="shared" si="1633"/>
        <v>16:58</v>
      </c>
      <c r="N11592">
        <f t="shared" si="1634"/>
        <v>1017.9999999999999</v>
      </c>
      <c r="O11592">
        <f t="shared" si="1635"/>
        <v>1</v>
      </c>
      <c r="P11592" t="str">
        <f t="shared" si="1636"/>
        <v>Work</v>
      </c>
      <c r="Q11592" t="str">
        <f>VLOOKUP(N11592,IF(P11592="Work",Intervals!$A$4:$C$9,Intervals!$F$4:$H$9),3,1)</f>
        <v>Int_7-17</v>
      </c>
      <c r="R11592" t="str">
        <f t="shared" si="1637"/>
        <v>1</v>
      </c>
      <c r="S11592">
        <f>VLOOKUP(N11592,IF(P11592="Work",Intervals!$A$4:$D$9,Intervals!$F$4:$I$9),4,1)</f>
        <v>3</v>
      </c>
    </row>
    <row r="11593" spans="1:19" x14ac:dyDescent="0.25">
      <c r="A11593" t="s">
        <v>103</v>
      </c>
      <c r="B11593" s="1" t="s">
        <v>10556</v>
      </c>
      <c r="C11593" t="s">
        <v>339</v>
      </c>
      <c r="D11593">
        <f t="shared" si="1629"/>
        <v>11591</v>
      </c>
      <c r="E11593" t="s">
        <v>1073</v>
      </c>
      <c r="F11593" t="s">
        <v>11567</v>
      </c>
      <c r="G11593" t="s">
        <v>4</v>
      </c>
      <c r="H11593" t="s">
        <v>11589</v>
      </c>
      <c r="I11593" s="4">
        <v>42509</v>
      </c>
      <c r="J11593">
        <f t="shared" si="1630"/>
        <v>3</v>
      </c>
      <c r="K11593">
        <f t="shared" si="1631"/>
        <v>6</v>
      </c>
      <c r="L11593" s="3">
        <f t="shared" si="1632"/>
        <v>42702</v>
      </c>
      <c r="M11593" t="str">
        <f t="shared" si="1633"/>
        <v>17:6</v>
      </c>
      <c r="N11593">
        <f t="shared" si="1634"/>
        <v>1025.9999999999998</v>
      </c>
      <c r="O11593">
        <f t="shared" si="1635"/>
        <v>1</v>
      </c>
      <c r="P11593" t="str">
        <f t="shared" si="1636"/>
        <v>Work</v>
      </c>
      <c r="Q11593" t="str">
        <f>VLOOKUP(N11593,IF(P11593="Work",Intervals!$A$4:$C$9,Intervals!$F$4:$H$9),3,1)</f>
        <v>Int_17-19</v>
      </c>
      <c r="R11593" t="str">
        <f t="shared" si="1637"/>
        <v>1</v>
      </c>
      <c r="S11593">
        <f>VLOOKUP(N11593,IF(P11593="Work",Intervals!$A$4:$D$9,Intervals!$F$4:$I$9),4,1)</f>
        <v>4</v>
      </c>
    </row>
    <row r="11594" spans="1:19" x14ac:dyDescent="0.25">
      <c r="A11594" t="s">
        <v>82</v>
      </c>
      <c r="B11594" s="1" t="s">
        <v>10557</v>
      </c>
      <c r="C11594" t="s">
        <v>339</v>
      </c>
      <c r="D11594">
        <f t="shared" si="1629"/>
        <v>11592</v>
      </c>
      <c r="E11594" t="s">
        <v>682</v>
      </c>
      <c r="F11594" t="s">
        <v>10</v>
      </c>
      <c r="G11594" t="s">
        <v>30</v>
      </c>
      <c r="H11594" t="s">
        <v>11590</v>
      </c>
      <c r="I11594" t="s">
        <v>11664</v>
      </c>
      <c r="J11594">
        <f t="shared" si="1630"/>
        <v>3</v>
      </c>
      <c r="K11594">
        <f t="shared" si="1631"/>
        <v>6</v>
      </c>
      <c r="L11594" s="3">
        <f t="shared" si="1632"/>
        <v>42702</v>
      </c>
      <c r="M11594" t="str">
        <f t="shared" si="1633"/>
        <v>17:9</v>
      </c>
      <c r="N11594">
        <f t="shared" si="1634"/>
        <v>1028.9999999999998</v>
      </c>
      <c r="O11594">
        <f t="shared" si="1635"/>
        <v>1</v>
      </c>
      <c r="P11594" t="str">
        <f t="shared" si="1636"/>
        <v>Work</v>
      </c>
      <c r="Q11594" t="str">
        <f>VLOOKUP(N11594,IF(P11594="Work",Intervals!$A$4:$C$9,Intervals!$F$4:$H$9),3,1)</f>
        <v>Int_17-19</v>
      </c>
      <c r="R11594" t="str">
        <f t="shared" si="1637"/>
        <v>1</v>
      </c>
      <c r="S11594">
        <f>VLOOKUP(N11594,IF(P11594="Work",Intervals!$A$4:$D$9,Intervals!$F$4:$I$9),4,1)</f>
        <v>4</v>
      </c>
    </row>
    <row r="11595" spans="1:19" x14ac:dyDescent="0.25">
      <c r="A11595" t="s">
        <v>115</v>
      </c>
      <c r="B11595" s="1" t="s">
        <v>10557</v>
      </c>
      <c r="C11595" t="s">
        <v>339</v>
      </c>
      <c r="D11595">
        <f t="shared" si="1629"/>
        <v>11593</v>
      </c>
      <c r="E11595" t="s">
        <v>409</v>
      </c>
      <c r="F11595" t="s">
        <v>11563</v>
      </c>
      <c r="G11595" t="s">
        <v>4</v>
      </c>
      <c r="H11595" t="s">
        <v>11589</v>
      </c>
      <c r="I11595" s="4">
        <v>42509</v>
      </c>
      <c r="J11595">
        <f t="shared" si="1630"/>
        <v>3</v>
      </c>
      <c r="K11595">
        <f t="shared" si="1631"/>
        <v>6</v>
      </c>
      <c r="L11595" s="3">
        <f t="shared" si="1632"/>
        <v>42702</v>
      </c>
      <c r="M11595" t="str">
        <f t="shared" si="1633"/>
        <v>17:9</v>
      </c>
      <c r="N11595">
        <f t="shared" si="1634"/>
        <v>1028.9999999999998</v>
      </c>
      <c r="O11595">
        <f t="shared" si="1635"/>
        <v>1</v>
      </c>
      <c r="P11595" t="str">
        <f t="shared" si="1636"/>
        <v>Work</v>
      </c>
      <c r="Q11595" t="str">
        <f>VLOOKUP(N11595,IF(P11595="Work",Intervals!$A$4:$C$9,Intervals!$F$4:$H$9),3,1)</f>
        <v>Int_17-19</v>
      </c>
      <c r="R11595" t="str">
        <f t="shared" si="1637"/>
        <v>1</v>
      </c>
      <c r="S11595">
        <f>VLOOKUP(N11595,IF(P11595="Work",Intervals!$A$4:$D$9,Intervals!$F$4:$I$9),4,1)</f>
        <v>4</v>
      </c>
    </row>
    <row r="11596" spans="1:19" x14ac:dyDescent="0.25">
      <c r="A11596" t="s">
        <v>103</v>
      </c>
      <c r="B11596" s="1" t="s">
        <v>10558</v>
      </c>
      <c r="C11596" t="s">
        <v>339</v>
      </c>
      <c r="D11596">
        <f t="shared" si="1629"/>
        <v>11594</v>
      </c>
      <c r="E11596" t="s">
        <v>1073</v>
      </c>
      <c r="F11596" t="s">
        <v>11567</v>
      </c>
      <c r="G11596" t="s">
        <v>4</v>
      </c>
      <c r="H11596" t="s">
        <v>11589</v>
      </c>
      <c r="I11596" s="4">
        <v>42509</v>
      </c>
      <c r="J11596">
        <f t="shared" si="1630"/>
        <v>3</v>
      </c>
      <c r="K11596">
        <f t="shared" si="1631"/>
        <v>6</v>
      </c>
      <c r="L11596" s="3">
        <f t="shared" si="1632"/>
        <v>42702</v>
      </c>
      <c r="M11596" t="str">
        <f t="shared" si="1633"/>
        <v>17:12</v>
      </c>
      <c r="N11596">
        <f t="shared" si="1634"/>
        <v>1032.0000000000002</v>
      </c>
      <c r="O11596">
        <f t="shared" si="1635"/>
        <v>1</v>
      </c>
      <c r="P11596" t="str">
        <f t="shared" si="1636"/>
        <v>Work</v>
      </c>
      <c r="Q11596" t="str">
        <f>VLOOKUP(N11596,IF(P11596="Work",Intervals!$A$4:$C$9,Intervals!$F$4:$H$9),3,1)</f>
        <v>Int_17-19</v>
      </c>
      <c r="R11596" t="str">
        <f t="shared" si="1637"/>
        <v>1</v>
      </c>
      <c r="S11596">
        <f>VLOOKUP(N11596,IF(P11596="Work",Intervals!$A$4:$D$9,Intervals!$F$4:$I$9),4,1)</f>
        <v>4</v>
      </c>
    </row>
    <row r="11597" spans="1:19" x14ac:dyDescent="0.25">
      <c r="A11597" t="s">
        <v>103</v>
      </c>
      <c r="B11597" s="1" t="s">
        <v>10559</v>
      </c>
      <c r="C11597" t="s">
        <v>339</v>
      </c>
      <c r="D11597">
        <f t="shared" si="1629"/>
        <v>11595</v>
      </c>
      <c r="E11597" t="s">
        <v>1073</v>
      </c>
      <c r="F11597" t="s">
        <v>11567</v>
      </c>
      <c r="G11597" t="s">
        <v>4</v>
      </c>
      <c r="H11597" t="s">
        <v>11589</v>
      </c>
      <c r="I11597" s="4">
        <v>42509</v>
      </c>
      <c r="J11597">
        <f t="shared" si="1630"/>
        <v>3</v>
      </c>
      <c r="K11597">
        <f t="shared" si="1631"/>
        <v>6</v>
      </c>
      <c r="L11597" s="3">
        <f t="shared" si="1632"/>
        <v>42702</v>
      </c>
      <c r="M11597" t="str">
        <f t="shared" si="1633"/>
        <v>17:18</v>
      </c>
      <c r="N11597">
        <f t="shared" si="1634"/>
        <v>1037.9999999999998</v>
      </c>
      <c r="O11597">
        <f t="shared" si="1635"/>
        <v>1</v>
      </c>
      <c r="P11597" t="str">
        <f t="shared" si="1636"/>
        <v>Work</v>
      </c>
      <c r="Q11597" t="str">
        <f>VLOOKUP(N11597,IF(P11597="Work",Intervals!$A$4:$C$9,Intervals!$F$4:$H$9),3,1)</f>
        <v>Int_17-19</v>
      </c>
      <c r="R11597" t="str">
        <f t="shared" si="1637"/>
        <v>1</v>
      </c>
      <c r="S11597">
        <f>VLOOKUP(N11597,IF(P11597="Work",Intervals!$A$4:$D$9,Intervals!$F$4:$I$9),4,1)</f>
        <v>4</v>
      </c>
    </row>
    <row r="11598" spans="1:19" x14ac:dyDescent="0.25">
      <c r="A11598" t="s">
        <v>182</v>
      </c>
      <c r="B11598" s="1" t="s">
        <v>10560</v>
      </c>
      <c r="C11598" t="s">
        <v>339</v>
      </c>
      <c r="D11598">
        <f t="shared" si="1629"/>
        <v>11596</v>
      </c>
      <c r="E11598" t="s">
        <v>384</v>
      </c>
      <c r="F11598" t="s">
        <v>10</v>
      </c>
      <c r="G11598" t="s">
        <v>4</v>
      </c>
      <c r="H11598" t="s">
        <v>11589</v>
      </c>
      <c r="I11598" s="4">
        <v>42509</v>
      </c>
      <c r="J11598">
        <f t="shared" si="1630"/>
        <v>3</v>
      </c>
      <c r="K11598">
        <f t="shared" si="1631"/>
        <v>6</v>
      </c>
      <c r="L11598" s="3">
        <f t="shared" si="1632"/>
        <v>42702</v>
      </c>
      <c r="M11598" t="str">
        <f t="shared" si="1633"/>
        <v>17:20</v>
      </c>
      <c r="N11598">
        <f t="shared" si="1634"/>
        <v>1040.0000000000002</v>
      </c>
      <c r="O11598">
        <f t="shared" si="1635"/>
        <v>1</v>
      </c>
      <c r="P11598" t="str">
        <f t="shared" si="1636"/>
        <v>Work</v>
      </c>
      <c r="Q11598" t="str">
        <f>VLOOKUP(N11598,IF(P11598="Work",Intervals!$A$4:$C$9,Intervals!$F$4:$H$9),3,1)</f>
        <v>Int_17-19</v>
      </c>
      <c r="R11598" t="str">
        <f t="shared" si="1637"/>
        <v>1</v>
      </c>
      <c r="S11598">
        <f>VLOOKUP(N11598,IF(P11598="Work",Intervals!$A$4:$D$9,Intervals!$F$4:$I$9),4,1)</f>
        <v>4</v>
      </c>
    </row>
    <row r="11599" spans="1:19" x14ac:dyDescent="0.25">
      <c r="A11599" t="s">
        <v>217</v>
      </c>
      <c r="B11599" s="1" t="s">
        <v>10560</v>
      </c>
      <c r="C11599" t="s">
        <v>339</v>
      </c>
      <c r="D11599">
        <f t="shared" si="1629"/>
        <v>11597</v>
      </c>
      <c r="E11599" t="s">
        <v>410</v>
      </c>
      <c r="F11599" t="s">
        <v>3</v>
      </c>
      <c r="G11599" t="s">
        <v>4</v>
      </c>
      <c r="H11599" t="s">
        <v>11589</v>
      </c>
      <c r="I11599" s="4">
        <v>42509</v>
      </c>
      <c r="J11599">
        <f t="shared" si="1630"/>
        <v>3</v>
      </c>
      <c r="K11599">
        <f t="shared" si="1631"/>
        <v>6</v>
      </c>
      <c r="L11599" s="3">
        <f t="shared" si="1632"/>
        <v>42702</v>
      </c>
      <c r="M11599" t="str">
        <f t="shared" si="1633"/>
        <v>17:20</v>
      </c>
      <c r="N11599">
        <f t="shared" si="1634"/>
        <v>1040.0000000000002</v>
      </c>
      <c r="O11599">
        <f t="shared" si="1635"/>
        <v>1</v>
      </c>
      <c r="P11599" t="str">
        <f t="shared" si="1636"/>
        <v>Work</v>
      </c>
      <c r="Q11599" t="str">
        <f>VLOOKUP(N11599,IF(P11599="Work",Intervals!$A$4:$C$9,Intervals!$F$4:$H$9),3,1)</f>
        <v>Int_17-19</v>
      </c>
      <c r="R11599" t="str">
        <f t="shared" si="1637"/>
        <v>1</v>
      </c>
      <c r="S11599">
        <f>VLOOKUP(N11599,IF(P11599="Work",Intervals!$A$4:$D$9,Intervals!$F$4:$I$9),4,1)</f>
        <v>4</v>
      </c>
    </row>
    <row r="11600" spans="1:19" x14ac:dyDescent="0.25">
      <c r="A11600" t="s">
        <v>277</v>
      </c>
      <c r="B11600" s="1" t="s">
        <v>10561</v>
      </c>
      <c r="C11600" t="s">
        <v>339</v>
      </c>
      <c r="D11600">
        <f t="shared" si="1629"/>
        <v>11598</v>
      </c>
      <c r="E11600" t="s">
        <v>582</v>
      </c>
      <c r="F11600" t="s">
        <v>11570</v>
      </c>
      <c r="G11600" t="s">
        <v>4</v>
      </c>
      <c r="H11600" t="s">
        <v>11602</v>
      </c>
      <c r="I11600" t="s">
        <v>11676</v>
      </c>
      <c r="J11600">
        <f t="shared" si="1630"/>
        <v>3</v>
      </c>
      <c r="K11600">
        <f t="shared" si="1631"/>
        <v>6</v>
      </c>
      <c r="L11600" s="3">
        <f t="shared" si="1632"/>
        <v>42702</v>
      </c>
      <c r="M11600" t="str">
        <f t="shared" si="1633"/>
        <v>17:24</v>
      </c>
      <c r="N11600">
        <f t="shared" si="1634"/>
        <v>1044.0000000000002</v>
      </c>
      <c r="O11600">
        <f t="shared" si="1635"/>
        <v>1</v>
      </c>
      <c r="P11600" t="str">
        <f t="shared" si="1636"/>
        <v>Work</v>
      </c>
      <c r="Q11600" t="str">
        <f>VLOOKUP(N11600,IF(P11600="Work",Intervals!$A$4:$C$9,Intervals!$F$4:$H$9),3,1)</f>
        <v>Int_17-19</v>
      </c>
      <c r="R11600" t="str">
        <f t="shared" si="1637"/>
        <v>1</v>
      </c>
      <c r="S11600">
        <f>VLOOKUP(N11600,IF(P11600="Work",Intervals!$A$4:$D$9,Intervals!$F$4:$I$9),4,1)</f>
        <v>4</v>
      </c>
    </row>
    <row r="11601" spans="1:19" x14ac:dyDescent="0.25">
      <c r="A11601" t="s">
        <v>203</v>
      </c>
      <c r="B11601" s="1" t="s">
        <v>10562</v>
      </c>
      <c r="C11601" t="s">
        <v>339</v>
      </c>
      <c r="D11601">
        <f t="shared" si="1629"/>
        <v>11599</v>
      </c>
      <c r="E11601" t="s">
        <v>1211</v>
      </c>
      <c r="F11601" t="s">
        <v>10</v>
      </c>
      <c r="G11601" t="s">
        <v>4</v>
      </c>
      <c r="H11601" t="s">
        <v>11589</v>
      </c>
      <c r="I11601" s="4">
        <v>42509</v>
      </c>
      <c r="J11601">
        <f t="shared" si="1630"/>
        <v>3</v>
      </c>
      <c r="K11601">
        <f t="shared" si="1631"/>
        <v>6</v>
      </c>
      <c r="L11601" s="3">
        <f t="shared" si="1632"/>
        <v>42702</v>
      </c>
      <c r="M11601" t="str">
        <f t="shared" si="1633"/>
        <v>17:26</v>
      </c>
      <c r="N11601">
        <f t="shared" si="1634"/>
        <v>1045.9999999999998</v>
      </c>
      <c r="O11601">
        <f t="shared" si="1635"/>
        <v>1</v>
      </c>
      <c r="P11601" t="str">
        <f t="shared" si="1636"/>
        <v>Work</v>
      </c>
      <c r="Q11601" t="str">
        <f>VLOOKUP(N11601,IF(P11601="Work",Intervals!$A$4:$C$9,Intervals!$F$4:$H$9),3,1)</f>
        <v>Int_17-19</v>
      </c>
      <c r="R11601" t="str">
        <f t="shared" si="1637"/>
        <v>1</v>
      </c>
      <c r="S11601">
        <f>VLOOKUP(N11601,IF(P11601="Work",Intervals!$A$4:$D$9,Intervals!$F$4:$I$9),4,1)</f>
        <v>4</v>
      </c>
    </row>
    <row r="11602" spans="1:19" x14ac:dyDescent="0.25">
      <c r="A11602" t="s">
        <v>100</v>
      </c>
      <c r="B11602" s="1" t="s">
        <v>10563</v>
      </c>
      <c r="C11602" t="s">
        <v>339</v>
      </c>
      <c r="D11602">
        <f t="shared" si="1629"/>
        <v>11600</v>
      </c>
      <c r="E11602" t="s">
        <v>1206</v>
      </c>
      <c r="F11602" t="s">
        <v>11566</v>
      </c>
      <c r="G11602" t="s">
        <v>30</v>
      </c>
      <c r="H11602" t="s">
        <v>11590</v>
      </c>
      <c r="I11602" t="s">
        <v>11664</v>
      </c>
      <c r="J11602">
        <f t="shared" si="1630"/>
        <v>3</v>
      </c>
      <c r="K11602">
        <f t="shared" si="1631"/>
        <v>6</v>
      </c>
      <c r="L11602" s="3">
        <f t="shared" si="1632"/>
        <v>42702</v>
      </c>
      <c r="M11602" t="str">
        <f t="shared" si="1633"/>
        <v>17:27</v>
      </c>
      <c r="N11602">
        <f t="shared" si="1634"/>
        <v>1047</v>
      </c>
      <c r="O11602">
        <f t="shared" si="1635"/>
        <v>1</v>
      </c>
      <c r="P11602" t="str">
        <f t="shared" si="1636"/>
        <v>Work</v>
      </c>
      <c r="Q11602" t="str">
        <f>VLOOKUP(N11602,IF(P11602="Work",Intervals!$A$4:$C$9,Intervals!$F$4:$H$9),3,1)</f>
        <v>Int_17-19</v>
      </c>
      <c r="R11602" t="str">
        <f t="shared" si="1637"/>
        <v>1</v>
      </c>
      <c r="S11602">
        <f>VLOOKUP(N11602,IF(P11602="Work",Intervals!$A$4:$D$9,Intervals!$F$4:$I$9),4,1)</f>
        <v>4</v>
      </c>
    </row>
    <row r="11603" spans="1:19" x14ac:dyDescent="0.25">
      <c r="A11603" t="s">
        <v>90</v>
      </c>
      <c r="B11603" s="1" t="s">
        <v>10564</v>
      </c>
      <c r="C11603" t="s">
        <v>339</v>
      </c>
      <c r="D11603">
        <f t="shared" si="1629"/>
        <v>11601</v>
      </c>
      <c r="E11603" t="s">
        <v>924</v>
      </c>
      <c r="F11603" t="s">
        <v>10</v>
      </c>
      <c r="G11603" t="s">
        <v>4</v>
      </c>
      <c r="H11603" t="s">
        <v>11589</v>
      </c>
      <c r="I11603" s="4">
        <v>42509</v>
      </c>
      <c r="J11603">
        <f t="shared" si="1630"/>
        <v>3</v>
      </c>
      <c r="K11603">
        <f t="shared" si="1631"/>
        <v>6</v>
      </c>
      <c r="L11603" s="3">
        <f t="shared" si="1632"/>
        <v>42702</v>
      </c>
      <c r="M11603" t="str">
        <f t="shared" si="1633"/>
        <v>17:30</v>
      </c>
      <c r="N11603">
        <f t="shared" si="1634"/>
        <v>1049.9999999999998</v>
      </c>
      <c r="O11603">
        <f t="shared" si="1635"/>
        <v>1</v>
      </c>
      <c r="P11603" t="str">
        <f t="shared" si="1636"/>
        <v>Work</v>
      </c>
      <c r="Q11603" t="str">
        <f>VLOOKUP(N11603,IF(P11603="Work",Intervals!$A$4:$C$9,Intervals!$F$4:$H$9),3,1)</f>
        <v>Int_17-19</v>
      </c>
      <c r="R11603" t="str">
        <f t="shared" si="1637"/>
        <v>1</v>
      </c>
      <c r="S11603">
        <f>VLOOKUP(N11603,IF(P11603="Work",Intervals!$A$4:$D$9,Intervals!$F$4:$I$9),4,1)</f>
        <v>4</v>
      </c>
    </row>
    <row r="11604" spans="1:19" x14ac:dyDescent="0.25">
      <c r="A11604" t="s">
        <v>84</v>
      </c>
      <c r="B11604" s="1" t="s">
        <v>10565</v>
      </c>
      <c r="C11604" t="s">
        <v>339</v>
      </c>
      <c r="D11604">
        <f t="shared" si="1629"/>
        <v>11602</v>
      </c>
      <c r="E11604" t="s">
        <v>1212</v>
      </c>
      <c r="F11604" t="s">
        <v>10</v>
      </c>
      <c r="G11604" t="s">
        <v>4</v>
      </c>
      <c r="H11604" t="s">
        <v>11611</v>
      </c>
      <c r="I11604" t="s">
        <v>11685</v>
      </c>
      <c r="J11604">
        <f t="shared" si="1630"/>
        <v>3</v>
      </c>
      <c r="K11604">
        <f t="shared" si="1631"/>
        <v>6</v>
      </c>
      <c r="L11604" s="3">
        <f t="shared" si="1632"/>
        <v>42702</v>
      </c>
      <c r="M11604" t="str">
        <f t="shared" si="1633"/>
        <v>17:31</v>
      </c>
      <c r="N11604">
        <f t="shared" si="1634"/>
        <v>1051</v>
      </c>
      <c r="O11604">
        <f t="shared" si="1635"/>
        <v>1</v>
      </c>
      <c r="P11604" t="str">
        <f t="shared" si="1636"/>
        <v>Work</v>
      </c>
      <c r="Q11604" t="str">
        <f>VLOOKUP(N11604,IF(P11604="Work",Intervals!$A$4:$C$9,Intervals!$F$4:$H$9),3,1)</f>
        <v>Int_17-19</v>
      </c>
      <c r="R11604" t="str">
        <f t="shared" si="1637"/>
        <v>1</v>
      </c>
      <c r="S11604">
        <f>VLOOKUP(N11604,IF(P11604="Work",Intervals!$A$4:$D$9,Intervals!$F$4:$I$9),4,1)</f>
        <v>4</v>
      </c>
    </row>
    <row r="11605" spans="1:19" x14ac:dyDescent="0.25">
      <c r="A11605" t="s">
        <v>152</v>
      </c>
      <c r="B11605" s="1" t="s">
        <v>10566</v>
      </c>
      <c r="C11605" t="s">
        <v>339</v>
      </c>
      <c r="D11605">
        <f t="shared" si="1629"/>
        <v>11603</v>
      </c>
      <c r="E11605" t="s">
        <v>401</v>
      </c>
      <c r="F11605" t="s">
        <v>10</v>
      </c>
      <c r="G11605" t="s">
        <v>30</v>
      </c>
      <c r="H11605" t="s">
        <v>11607</v>
      </c>
      <c r="I11605" t="s">
        <v>11681</v>
      </c>
      <c r="J11605">
        <f t="shared" si="1630"/>
        <v>3</v>
      </c>
      <c r="K11605">
        <f t="shared" si="1631"/>
        <v>6</v>
      </c>
      <c r="L11605" s="3">
        <f t="shared" si="1632"/>
        <v>42702</v>
      </c>
      <c r="M11605" t="str">
        <f t="shared" si="1633"/>
        <v>17:52</v>
      </c>
      <c r="N11605">
        <f t="shared" si="1634"/>
        <v>1072</v>
      </c>
      <c r="O11605">
        <f t="shared" si="1635"/>
        <v>1</v>
      </c>
      <c r="P11605" t="str">
        <f t="shared" si="1636"/>
        <v>Work</v>
      </c>
      <c r="Q11605" t="str">
        <f>VLOOKUP(N11605,IF(P11605="Work",Intervals!$A$4:$C$9,Intervals!$F$4:$H$9),3,1)</f>
        <v>Int_17-19</v>
      </c>
      <c r="R11605" t="str">
        <f t="shared" si="1637"/>
        <v>1</v>
      </c>
      <c r="S11605">
        <f>VLOOKUP(N11605,IF(P11605="Work",Intervals!$A$4:$D$9,Intervals!$F$4:$I$9),4,1)</f>
        <v>4</v>
      </c>
    </row>
    <row r="11606" spans="1:19" x14ac:dyDescent="0.25">
      <c r="A11606" t="s">
        <v>84</v>
      </c>
      <c r="B11606" s="1" t="s">
        <v>10567</v>
      </c>
      <c r="C11606" t="s">
        <v>339</v>
      </c>
      <c r="D11606">
        <f t="shared" si="1629"/>
        <v>11604</v>
      </c>
      <c r="E11606" t="s">
        <v>429</v>
      </c>
      <c r="F11606" t="s">
        <v>10</v>
      </c>
      <c r="G11606" t="s">
        <v>4</v>
      </c>
      <c r="H11606" t="s">
        <v>11611</v>
      </c>
      <c r="I11606" t="s">
        <v>11685</v>
      </c>
      <c r="J11606">
        <f t="shared" si="1630"/>
        <v>3</v>
      </c>
      <c r="K11606">
        <f t="shared" si="1631"/>
        <v>6</v>
      </c>
      <c r="L11606" s="3">
        <f t="shared" si="1632"/>
        <v>42702</v>
      </c>
      <c r="M11606" t="str">
        <f t="shared" si="1633"/>
        <v>18:17</v>
      </c>
      <c r="N11606">
        <f t="shared" si="1634"/>
        <v>1097</v>
      </c>
      <c r="O11606">
        <f t="shared" si="1635"/>
        <v>1</v>
      </c>
      <c r="P11606" t="str">
        <f t="shared" si="1636"/>
        <v>Work</v>
      </c>
      <c r="Q11606" t="str">
        <f>VLOOKUP(N11606,IF(P11606="Work",Intervals!$A$4:$C$9,Intervals!$F$4:$H$9),3,1)</f>
        <v>Int_17-19</v>
      </c>
      <c r="R11606" t="str">
        <f t="shared" si="1637"/>
        <v>1</v>
      </c>
      <c r="S11606">
        <f>VLOOKUP(N11606,IF(P11606="Work",Intervals!$A$4:$D$9,Intervals!$F$4:$I$9),4,1)</f>
        <v>4</v>
      </c>
    </row>
    <row r="11607" spans="1:19" x14ac:dyDescent="0.25">
      <c r="A11607" t="s">
        <v>84</v>
      </c>
      <c r="B11607" s="1" t="s">
        <v>10568</v>
      </c>
      <c r="C11607" t="s">
        <v>339</v>
      </c>
      <c r="D11607">
        <f t="shared" si="1629"/>
        <v>11605</v>
      </c>
      <c r="E11607" t="s">
        <v>429</v>
      </c>
      <c r="F11607" t="s">
        <v>10</v>
      </c>
      <c r="G11607" t="s">
        <v>4</v>
      </c>
      <c r="H11607" t="s">
        <v>11611</v>
      </c>
      <c r="I11607" t="s">
        <v>11685</v>
      </c>
      <c r="J11607">
        <f t="shared" si="1630"/>
        <v>3</v>
      </c>
      <c r="K11607">
        <f t="shared" si="1631"/>
        <v>6</v>
      </c>
      <c r="L11607" s="3">
        <f t="shared" si="1632"/>
        <v>42702</v>
      </c>
      <c r="M11607" t="str">
        <f t="shared" si="1633"/>
        <v>18:20</v>
      </c>
      <c r="N11607">
        <f t="shared" si="1634"/>
        <v>1100</v>
      </c>
      <c r="O11607">
        <f t="shared" si="1635"/>
        <v>1</v>
      </c>
      <c r="P11607" t="str">
        <f t="shared" si="1636"/>
        <v>Work</v>
      </c>
      <c r="Q11607" t="str">
        <f>VLOOKUP(N11607,IF(P11607="Work",Intervals!$A$4:$C$9,Intervals!$F$4:$H$9),3,1)</f>
        <v>Int_17-19</v>
      </c>
      <c r="R11607" t="str">
        <f t="shared" si="1637"/>
        <v>1</v>
      </c>
      <c r="S11607">
        <f>VLOOKUP(N11607,IF(P11607="Work",Intervals!$A$4:$D$9,Intervals!$F$4:$I$9),4,1)</f>
        <v>4</v>
      </c>
    </row>
    <row r="11608" spans="1:19" x14ac:dyDescent="0.25">
      <c r="A11608" t="s">
        <v>218</v>
      </c>
      <c r="B11608" s="1" t="s">
        <v>10569</v>
      </c>
      <c r="C11608" t="s">
        <v>339</v>
      </c>
      <c r="D11608">
        <f t="shared" si="1629"/>
        <v>11606</v>
      </c>
      <c r="E11608" t="s">
        <v>409</v>
      </c>
      <c r="F11608" t="s">
        <v>11563</v>
      </c>
      <c r="G11608" t="s">
        <v>4</v>
      </c>
      <c r="H11608" t="s">
        <v>11589</v>
      </c>
      <c r="I11608" s="4">
        <v>42509</v>
      </c>
      <c r="J11608">
        <f t="shared" si="1630"/>
        <v>3</v>
      </c>
      <c r="K11608">
        <f t="shared" si="1631"/>
        <v>6</v>
      </c>
      <c r="L11608" s="3">
        <f t="shared" si="1632"/>
        <v>42702</v>
      </c>
      <c r="M11608" t="str">
        <f t="shared" si="1633"/>
        <v>18:23</v>
      </c>
      <c r="N11608">
        <f t="shared" si="1634"/>
        <v>1102.9999999999998</v>
      </c>
      <c r="O11608">
        <f t="shared" si="1635"/>
        <v>1</v>
      </c>
      <c r="P11608" t="str">
        <f t="shared" si="1636"/>
        <v>Work</v>
      </c>
      <c r="Q11608" t="str">
        <f>VLOOKUP(N11608,IF(P11608="Work",Intervals!$A$4:$C$9,Intervals!$F$4:$H$9),3,1)</f>
        <v>Int_17-19</v>
      </c>
      <c r="R11608" t="str">
        <f t="shared" si="1637"/>
        <v>1</v>
      </c>
      <c r="S11608">
        <f>VLOOKUP(N11608,IF(P11608="Work",Intervals!$A$4:$D$9,Intervals!$F$4:$I$9),4,1)</f>
        <v>4</v>
      </c>
    </row>
    <row r="11609" spans="1:19" x14ac:dyDescent="0.25">
      <c r="A11609" t="s">
        <v>264</v>
      </c>
      <c r="B11609" s="1" t="s">
        <v>10570</v>
      </c>
      <c r="C11609" t="s">
        <v>339</v>
      </c>
      <c r="D11609">
        <f t="shared" si="1629"/>
        <v>11607</v>
      </c>
      <c r="E11609" t="s">
        <v>551</v>
      </c>
      <c r="F11609" t="s">
        <v>11569</v>
      </c>
      <c r="G11609" t="s">
        <v>4</v>
      </c>
      <c r="H11609" t="s">
        <v>11628</v>
      </c>
      <c r="I11609" t="s">
        <v>11702</v>
      </c>
      <c r="J11609">
        <f t="shared" si="1630"/>
        <v>3</v>
      </c>
      <c r="K11609">
        <f t="shared" si="1631"/>
        <v>6</v>
      </c>
      <c r="L11609" s="3">
        <f t="shared" si="1632"/>
        <v>42702</v>
      </c>
      <c r="M11609" t="str">
        <f t="shared" si="1633"/>
        <v>18:32</v>
      </c>
      <c r="N11609">
        <f t="shared" si="1634"/>
        <v>1112</v>
      </c>
      <c r="O11609">
        <f t="shared" si="1635"/>
        <v>1</v>
      </c>
      <c r="P11609" t="str">
        <f t="shared" si="1636"/>
        <v>Work</v>
      </c>
      <c r="Q11609" t="str">
        <f>VLOOKUP(N11609,IF(P11609="Work",Intervals!$A$4:$C$9,Intervals!$F$4:$H$9),3,1)</f>
        <v>Int_17-19</v>
      </c>
      <c r="R11609" t="str">
        <f t="shared" si="1637"/>
        <v>1</v>
      </c>
      <c r="S11609">
        <f>VLOOKUP(N11609,IF(P11609="Work",Intervals!$A$4:$D$9,Intervals!$F$4:$I$9),4,1)</f>
        <v>4</v>
      </c>
    </row>
    <row r="11610" spans="1:19" x14ac:dyDescent="0.25">
      <c r="A11610" t="s">
        <v>84</v>
      </c>
      <c r="B11610" s="1" t="s">
        <v>10571</v>
      </c>
      <c r="C11610" t="s">
        <v>339</v>
      </c>
      <c r="D11610">
        <f t="shared" si="1629"/>
        <v>11608</v>
      </c>
      <c r="E11610" t="s">
        <v>429</v>
      </c>
      <c r="F11610" t="s">
        <v>10</v>
      </c>
      <c r="G11610" t="s">
        <v>4</v>
      </c>
      <c r="H11610" t="s">
        <v>11611</v>
      </c>
      <c r="I11610" t="s">
        <v>11685</v>
      </c>
      <c r="J11610">
        <f t="shared" si="1630"/>
        <v>3</v>
      </c>
      <c r="K11610">
        <f t="shared" si="1631"/>
        <v>6</v>
      </c>
      <c r="L11610" s="3">
        <f t="shared" si="1632"/>
        <v>42702</v>
      </c>
      <c r="M11610" t="str">
        <f t="shared" si="1633"/>
        <v>18:39</v>
      </c>
      <c r="N11610">
        <f t="shared" si="1634"/>
        <v>1118.9999999999998</v>
      </c>
      <c r="O11610">
        <f t="shared" si="1635"/>
        <v>1</v>
      </c>
      <c r="P11610" t="str">
        <f t="shared" si="1636"/>
        <v>Work</v>
      </c>
      <c r="Q11610" t="str">
        <f>VLOOKUP(N11610,IF(P11610="Work",Intervals!$A$4:$C$9,Intervals!$F$4:$H$9),3,1)</f>
        <v>Int_17-19</v>
      </c>
      <c r="R11610" t="str">
        <f t="shared" si="1637"/>
        <v>1</v>
      </c>
      <c r="S11610">
        <f>VLOOKUP(N11610,IF(P11610="Work",Intervals!$A$4:$D$9,Intervals!$F$4:$I$9),4,1)</f>
        <v>4</v>
      </c>
    </row>
    <row r="11611" spans="1:19" x14ac:dyDescent="0.25">
      <c r="A11611" t="s">
        <v>174</v>
      </c>
      <c r="B11611" s="1" t="s">
        <v>10572</v>
      </c>
      <c r="C11611" t="s">
        <v>339</v>
      </c>
      <c r="D11611">
        <f t="shared" si="1629"/>
        <v>11609</v>
      </c>
      <c r="E11611" t="s">
        <v>413</v>
      </c>
      <c r="F11611" t="s">
        <v>10</v>
      </c>
      <c r="G11611" t="s">
        <v>4</v>
      </c>
      <c r="H11611" t="s">
        <v>11589</v>
      </c>
      <c r="I11611" s="4">
        <v>42509</v>
      </c>
      <c r="J11611">
        <f t="shared" si="1630"/>
        <v>3</v>
      </c>
      <c r="K11611">
        <f t="shared" si="1631"/>
        <v>6</v>
      </c>
      <c r="L11611" s="3">
        <f t="shared" si="1632"/>
        <v>42702</v>
      </c>
      <c r="M11611" t="str">
        <f t="shared" si="1633"/>
        <v>18:40</v>
      </c>
      <c r="N11611">
        <f t="shared" si="1634"/>
        <v>1119.9999999999998</v>
      </c>
      <c r="O11611">
        <f t="shared" si="1635"/>
        <v>1</v>
      </c>
      <c r="P11611" t="str">
        <f t="shared" si="1636"/>
        <v>Work</v>
      </c>
      <c r="Q11611" t="str">
        <f>VLOOKUP(N11611,IF(P11611="Work",Intervals!$A$4:$C$9,Intervals!$F$4:$H$9),3,1)</f>
        <v>Int_17-19</v>
      </c>
      <c r="R11611" t="str">
        <f t="shared" si="1637"/>
        <v>1</v>
      </c>
      <c r="S11611">
        <f>VLOOKUP(N11611,IF(P11611="Work",Intervals!$A$4:$D$9,Intervals!$F$4:$I$9),4,1)</f>
        <v>4</v>
      </c>
    </row>
    <row r="11612" spans="1:19" x14ac:dyDescent="0.25">
      <c r="A11612" t="s">
        <v>130</v>
      </c>
      <c r="B11612" s="1" t="s">
        <v>10573</v>
      </c>
      <c r="C11612" t="s">
        <v>339</v>
      </c>
      <c r="D11612">
        <f t="shared" si="1629"/>
        <v>11610</v>
      </c>
      <c r="E11612" t="s">
        <v>1154</v>
      </c>
      <c r="F11612" t="s">
        <v>11571</v>
      </c>
      <c r="G11612" t="s">
        <v>4</v>
      </c>
      <c r="H11612" t="s">
        <v>11589</v>
      </c>
      <c r="I11612" s="4">
        <v>42509</v>
      </c>
      <c r="J11612">
        <f t="shared" si="1630"/>
        <v>3</v>
      </c>
      <c r="K11612">
        <f t="shared" si="1631"/>
        <v>6</v>
      </c>
      <c r="L11612" s="3">
        <f t="shared" si="1632"/>
        <v>42702</v>
      </c>
      <c r="M11612" t="str">
        <f t="shared" si="1633"/>
        <v>18:45</v>
      </c>
      <c r="N11612">
        <f t="shared" si="1634"/>
        <v>1125</v>
      </c>
      <c r="O11612">
        <f t="shared" si="1635"/>
        <v>1</v>
      </c>
      <c r="P11612" t="str">
        <f t="shared" si="1636"/>
        <v>Work</v>
      </c>
      <c r="Q11612" t="str">
        <f>VLOOKUP(N11612,IF(P11612="Work",Intervals!$A$4:$C$9,Intervals!$F$4:$H$9),3,1)</f>
        <v>Int_17-19</v>
      </c>
      <c r="R11612" t="str">
        <f t="shared" si="1637"/>
        <v>1</v>
      </c>
      <c r="S11612">
        <f>VLOOKUP(N11612,IF(P11612="Work",Intervals!$A$4:$D$9,Intervals!$F$4:$I$9),4,1)</f>
        <v>4</v>
      </c>
    </row>
    <row r="11613" spans="1:19" x14ac:dyDescent="0.25">
      <c r="A11613" t="s">
        <v>211</v>
      </c>
      <c r="B11613" s="1" t="s">
        <v>10574</v>
      </c>
      <c r="C11613" t="s">
        <v>339</v>
      </c>
      <c r="D11613">
        <f t="shared" si="1629"/>
        <v>11611</v>
      </c>
      <c r="E11613" t="s">
        <v>765</v>
      </c>
      <c r="F11613" t="s">
        <v>10</v>
      </c>
      <c r="G11613" t="s">
        <v>4</v>
      </c>
      <c r="H11613" t="s">
        <v>11589</v>
      </c>
      <c r="I11613" s="4">
        <v>42509</v>
      </c>
      <c r="J11613">
        <f t="shared" si="1630"/>
        <v>3</v>
      </c>
      <c r="K11613">
        <f t="shared" si="1631"/>
        <v>6</v>
      </c>
      <c r="L11613" s="3">
        <f t="shared" si="1632"/>
        <v>42702</v>
      </c>
      <c r="M11613" t="str">
        <f t="shared" si="1633"/>
        <v>18:46</v>
      </c>
      <c r="N11613">
        <f t="shared" si="1634"/>
        <v>1126.0000000000002</v>
      </c>
      <c r="O11613">
        <f t="shared" si="1635"/>
        <v>1</v>
      </c>
      <c r="P11613" t="str">
        <f t="shared" si="1636"/>
        <v>Work</v>
      </c>
      <c r="Q11613" t="str">
        <f>VLOOKUP(N11613,IF(P11613="Work",Intervals!$A$4:$C$9,Intervals!$F$4:$H$9),3,1)</f>
        <v>Int_17-19</v>
      </c>
      <c r="R11613" t="str">
        <f t="shared" si="1637"/>
        <v>1</v>
      </c>
      <c r="S11613">
        <f>VLOOKUP(N11613,IF(P11613="Work",Intervals!$A$4:$D$9,Intervals!$F$4:$I$9),4,1)</f>
        <v>4</v>
      </c>
    </row>
    <row r="11614" spans="1:19" x14ac:dyDescent="0.25">
      <c r="A11614" t="s">
        <v>217</v>
      </c>
      <c r="B11614" s="1" t="s">
        <v>10575</v>
      </c>
      <c r="C11614" t="s">
        <v>339</v>
      </c>
      <c r="D11614">
        <f t="shared" si="1629"/>
        <v>11612</v>
      </c>
      <c r="E11614" t="s">
        <v>410</v>
      </c>
      <c r="F11614" t="s">
        <v>3</v>
      </c>
      <c r="G11614" t="s">
        <v>4</v>
      </c>
      <c r="H11614" t="s">
        <v>11589</v>
      </c>
      <c r="I11614" s="4">
        <v>42509</v>
      </c>
      <c r="J11614">
        <f t="shared" si="1630"/>
        <v>3</v>
      </c>
      <c r="K11614">
        <f t="shared" si="1631"/>
        <v>6</v>
      </c>
      <c r="L11614" s="3">
        <f t="shared" si="1632"/>
        <v>42702</v>
      </c>
      <c r="M11614" t="str">
        <f t="shared" si="1633"/>
        <v>18:52</v>
      </c>
      <c r="N11614">
        <f t="shared" si="1634"/>
        <v>1131.9999999999998</v>
      </c>
      <c r="O11614">
        <f t="shared" si="1635"/>
        <v>1</v>
      </c>
      <c r="P11614" t="str">
        <f t="shared" si="1636"/>
        <v>Work</v>
      </c>
      <c r="Q11614" t="str">
        <f>VLOOKUP(N11614,IF(P11614="Work",Intervals!$A$4:$C$9,Intervals!$F$4:$H$9),3,1)</f>
        <v>Int_17-19</v>
      </c>
      <c r="R11614" t="str">
        <f t="shared" si="1637"/>
        <v>1</v>
      </c>
      <c r="S11614">
        <f>VLOOKUP(N11614,IF(P11614="Work",Intervals!$A$4:$D$9,Intervals!$F$4:$I$9),4,1)</f>
        <v>4</v>
      </c>
    </row>
    <row r="11615" spans="1:19" x14ac:dyDescent="0.25">
      <c r="A11615" t="s">
        <v>217</v>
      </c>
      <c r="B11615" s="1" t="s">
        <v>10576</v>
      </c>
      <c r="C11615" t="s">
        <v>339</v>
      </c>
      <c r="D11615">
        <f t="shared" si="1629"/>
        <v>11613</v>
      </c>
      <c r="E11615" t="s">
        <v>410</v>
      </c>
      <c r="F11615" t="s">
        <v>3</v>
      </c>
      <c r="G11615" t="s">
        <v>4</v>
      </c>
      <c r="H11615" t="s">
        <v>11589</v>
      </c>
      <c r="I11615" s="4">
        <v>42509</v>
      </c>
      <c r="J11615">
        <f t="shared" si="1630"/>
        <v>3</v>
      </c>
      <c r="K11615">
        <f t="shared" si="1631"/>
        <v>6</v>
      </c>
      <c r="L11615" s="3">
        <f t="shared" si="1632"/>
        <v>42702</v>
      </c>
      <c r="M11615" t="str">
        <f t="shared" si="1633"/>
        <v>19:15</v>
      </c>
      <c r="N11615">
        <f t="shared" si="1634"/>
        <v>1155.0000000000002</v>
      </c>
      <c r="O11615">
        <f t="shared" si="1635"/>
        <v>1</v>
      </c>
      <c r="P11615" t="str">
        <f t="shared" si="1636"/>
        <v>Work</v>
      </c>
      <c r="Q11615" t="str">
        <f>VLOOKUP(N11615,IF(P11615="Work",Intervals!$A$4:$C$9,Intervals!$F$4:$H$9),3,1)</f>
        <v>Int_19-21</v>
      </c>
      <c r="R11615" t="str">
        <f t="shared" si="1637"/>
        <v>1</v>
      </c>
      <c r="S11615">
        <f>VLOOKUP(N11615,IF(P11615="Work",Intervals!$A$4:$D$9,Intervals!$F$4:$I$9),4,1)</f>
        <v>5</v>
      </c>
    </row>
    <row r="11616" spans="1:19" x14ac:dyDescent="0.25">
      <c r="A11616" t="s">
        <v>264</v>
      </c>
      <c r="B11616" s="1" t="s">
        <v>10577</v>
      </c>
      <c r="C11616" t="s">
        <v>339</v>
      </c>
      <c r="D11616">
        <f t="shared" si="1629"/>
        <v>11614</v>
      </c>
      <c r="E11616" t="s">
        <v>551</v>
      </c>
      <c r="F11616" t="s">
        <v>11569</v>
      </c>
      <c r="G11616" t="s">
        <v>4</v>
      </c>
      <c r="H11616" t="s">
        <v>11628</v>
      </c>
      <c r="I11616" t="s">
        <v>11702</v>
      </c>
      <c r="J11616">
        <f t="shared" si="1630"/>
        <v>3</v>
      </c>
      <c r="K11616">
        <f t="shared" si="1631"/>
        <v>6</v>
      </c>
      <c r="L11616" s="3">
        <f t="shared" si="1632"/>
        <v>42702</v>
      </c>
      <c r="M11616" t="str">
        <f t="shared" si="1633"/>
        <v>19:53</v>
      </c>
      <c r="N11616">
        <f t="shared" si="1634"/>
        <v>1192.9999999999998</v>
      </c>
      <c r="O11616">
        <f t="shared" si="1635"/>
        <v>1</v>
      </c>
      <c r="P11616" t="str">
        <f t="shared" si="1636"/>
        <v>Work</v>
      </c>
      <c r="Q11616" t="str">
        <f>VLOOKUP(N11616,IF(P11616="Work",Intervals!$A$4:$C$9,Intervals!$F$4:$H$9),3,1)</f>
        <v>Int_19-21</v>
      </c>
      <c r="R11616" t="str">
        <f t="shared" si="1637"/>
        <v>1</v>
      </c>
      <c r="S11616">
        <f>VLOOKUP(N11616,IF(P11616="Work",Intervals!$A$4:$D$9,Intervals!$F$4:$I$9),4,1)</f>
        <v>5</v>
      </c>
    </row>
    <row r="11617" spans="1:19" x14ac:dyDescent="0.25">
      <c r="A11617" t="s">
        <v>264</v>
      </c>
      <c r="B11617" s="1" t="s">
        <v>10578</v>
      </c>
      <c r="C11617" t="s">
        <v>339</v>
      </c>
      <c r="D11617">
        <f t="shared" si="1629"/>
        <v>11615</v>
      </c>
      <c r="E11617" t="s">
        <v>551</v>
      </c>
      <c r="F11617" t="s">
        <v>11569</v>
      </c>
      <c r="G11617" t="s">
        <v>4</v>
      </c>
      <c r="H11617" t="s">
        <v>11628</v>
      </c>
      <c r="I11617" t="s">
        <v>11702</v>
      </c>
      <c r="J11617">
        <f t="shared" si="1630"/>
        <v>3</v>
      </c>
      <c r="K11617">
        <f t="shared" si="1631"/>
        <v>6</v>
      </c>
      <c r="L11617" s="3">
        <f t="shared" si="1632"/>
        <v>42702</v>
      </c>
      <c r="M11617" t="str">
        <f t="shared" si="1633"/>
        <v>19:54</v>
      </c>
      <c r="N11617">
        <f t="shared" si="1634"/>
        <v>1194</v>
      </c>
      <c r="O11617">
        <f t="shared" si="1635"/>
        <v>1</v>
      </c>
      <c r="P11617" t="str">
        <f t="shared" si="1636"/>
        <v>Work</v>
      </c>
      <c r="Q11617" t="str">
        <f>VLOOKUP(N11617,IF(P11617="Work",Intervals!$A$4:$C$9,Intervals!$F$4:$H$9),3,1)</f>
        <v>Int_19-21</v>
      </c>
      <c r="R11617" t="str">
        <f t="shared" si="1637"/>
        <v>1</v>
      </c>
      <c r="S11617">
        <f>VLOOKUP(N11617,IF(P11617="Work",Intervals!$A$4:$D$9,Intervals!$F$4:$I$9),4,1)</f>
        <v>5</v>
      </c>
    </row>
    <row r="11618" spans="1:19" x14ac:dyDescent="0.25">
      <c r="A11618" t="s">
        <v>84</v>
      </c>
      <c r="B11618" s="1" t="s">
        <v>10579</v>
      </c>
      <c r="C11618" t="s">
        <v>339</v>
      </c>
      <c r="D11618">
        <f t="shared" si="1629"/>
        <v>11616</v>
      </c>
      <c r="E11618" t="s">
        <v>429</v>
      </c>
      <c r="F11618" t="s">
        <v>10</v>
      </c>
      <c r="G11618" t="s">
        <v>4</v>
      </c>
      <c r="H11618" t="s">
        <v>11611</v>
      </c>
      <c r="I11618" t="s">
        <v>11685</v>
      </c>
      <c r="J11618">
        <f t="shared" si="1630"/>
        <v>3</v>
      </c>
      <c r="K11618">
        <f t="shared" si="1631"/>
        <v>6</v>
      </c>
      <c r="L11618" s="3">
        <f t="shared" si="1632"/>
        <v>42702</v>
      </c>
      <c r="M11618" t="str">
        <f t="shared" si="1633"/>
        <v>20:1</v>
      </c>
      <c r="N11618">
        <f t="shared" si="1634"/>
        <v>1200.9999999999998</v>
      </c>
      <c r="O11618">
        <f t="shared" si="1635"/>
        <v>1</v>
      </c>
      <c r="P11618" t="str">
        <f t="shared" si="1636"/>
        <v>Work</v>
      </c>
      <c r="Q11618" t="str">
        <f>VLOOKUP(N11618,IF(P11618="Work",Intervals!$A$4:$C$9,Intervals!$F$4:$H$9),3,1)</f>
        <v>Int_19-21</v>
      </c>
      <c r="R11618" t="str">
        <f t="shared" si="1637"/>
        <v>1</v>
      </c>
      <c r="S11618">
        <f>VLOOKUP(N11618,IF(P11618="Work",Intervals!$A$4:$D$9,Intervals!$F$4:$I$9),4,1)</f>
        <v>5</v>
      </c>
    </row>
    <row r="11619" spans="1:19" x14ac:dyDescent="0.25">
      <c r="A11619" t="s">
        <v>296</v>
      </c>
      <c r="B11619" s="1" t="s">
        <v>10580</v>
      </c>
      <c r="C11619" t="s">
        <v>339</v>
      </c>
      <c r="D11619">
        <f t="shared" si="1629"/>
        <v>11617</v>
      </c>
      <c r="E11619" t="s">
        <v>781</v>
      </c>
      <c r="F11619" t="s">
        <v>11563</v>
      </c>
      <c r="G11619" t="s">
        <v>4</v>
      </c>
      <c r="H11619" t="s">
        <v>11589</v>
      </c>
      <c r="I11619" s="4">
        <v>42509</v>
      </c>
      <c r="J11619">
        <f t="shared" si="1630"/>
        <v>3</v>
      </c>
      <c r="K11619">
        <f t="shared" si="1631"/>
        <v>6</v>
      </c>
      <c r="L11619" s="3">
        <f t="shared" si="1632"/>
        <v>42702</v>
      </c>
      <c r="M11619" t="str">
        <f t="shared" si="1633"/>
        <v>20:2</v>
      </c>
      <c r="N11619">
        <f t="shared" si="1634"/>
        <v>1202</v>
      </c>
      <c r="O11619">
        <f t="shared" si="1635"/>
        <v>1</v>
      </c>
      <c r="P11619" t="str">
        <f t="shared" si="1636"/>
        <v>Work</v>
      </c>
      <c r="Q11619" t="str">
        <f>VLOOKUP(N11619,IF(P11619="Work",Intervals!$A$4:$C$9,Intervals!$F$4:$H$9),3,1)</f>
        <v>Int_19-21</v>
      </c>
      <c r="R11619" t="str">
        <f t="shared" si="1637"/>
        <v>1</v>
      </c>
      <c r="S11619">
        <f>VLOOKUP(N11619,IF(P11619="Work",Intervals!$A$4:$D$9,Intervals!$F$4:$I$9),4,1)</f>
        <v>5</v>
      </c>
    </row>
    <row r="11620" spans="1:19" x14ac:dyDescent="0.25">
      <c r="A11620" t="s">
        <v>216</v>
      </c>
      <c r="B11620" s="1" t="s">
        <v>10581</v>
      </c>
      <c r="C11620" t="s">
        <v>339</v>
      </c>
      <c r="D11620">
        <f t="shared" si="1629"/>
        <v>11618</v>
      </c>
      <c r="E11620" t="s">
        <v>444</v>
      </c>
      <c r="F11620" t="s">
        <v>3</v>
      </c>
      <c r="G11620" t="s">
        <v>4</v>
      </c>
      <c r="H11620" t="s">
        <v>11589</v>
      </c>
      <c r="I11620" s="4">
        <v>42509</v>
      </c>
      <c r="J11620">
        <f t="shared" si="1630"/>
        <v>3</v>
      </c>
      <c r="K11620">
        <f t="shared" si="1631"/>
        <v>6</v>
      </c>
      <c r="L11620" s="3">
        <f t="shared" si="1632"/>
        <v>42702</v>
      </c>
      <c r="M11620" t="str">
        <f t="shared" si="1633"/>
        <v>20:14</v>
      </c>
      <c r="N11620">
        <f t="shared" si="1634"/>
        <v>1213.9999999999998</v>
      </c>
      <c r="O11620">
        <f t="shared" si="1635"/>
        <v>1</v>
      </c>
      <c r="P11620" t="str">
        <f t="shared" si="1636"/>
        <v>Work</v>
      </c>
      <c r="Q11620" t="str">
        <f>VLOOKUP(N11620,IF(P11620="Work",Intervals!$A$4:$C$9,Intervals!$F$4:$H$9),3,1)</f>
        <v>Int_19-21</v>
      </c>
      <c r="R11620" t="str">
        <f t="shared" si="1637"/>
        <v>1</v>
      </c>
      <c r="S11620">
        <f>VLOOKUP(N11620,IF(P11620="Work",Intervals!$A$4:$D$9,Intervals!$F$4:$I$9),4,1)</f>
        <v>5</v>
      </c>
    </row>
    <row r="11621" spans="1:19" x14ac:dyDescent="0.25">
      <c r="A11621" t="s">
        <v>111</v>
      </c>
      <c r="B11621" s="1" t="s">
        <v>10582</v>
      </c>
      <c r="C11621" t="s">
        <v>339</v>
      </c>
      <c r="D11621">
        <f t="shared" si="1629"/>
        <v>11619</v>
      </c>
      <c r="E11621" t="s">
        <v>1213</v>
      </c>
      <c r="F11621" t="s">
        <v>10</v>
      </c>
      <c r="G11621" t="s">
        <v>4</v>
      </c>
      <c r="H11621" t="s">
        <v>11635</v>
      </c>
      <c r="I11621" t="s">
        <v>11709</v>
      </c>
      <c r="J11621">
        <f t="shared" si="1630"/>
        <v>3</v>
      </c>
      <c r="K11621">
        <f t="shared" si="1631"/>
        <v>6</v>
      </c>
      <c r="L11621" s="3">
        <f t="shared" si="1632"/>
        <v>42702</v>
      </c>
      <c r="M11621" t="str">
        <f t="shared" si="1633"/>
        <v>20:20</v>
      </c>
      <c r="N11621">
        <f t="shared" si="1634"/>
        <v>1220.0000000000002</v>
      </c>
      <c r="O11621">
        <f t="shared" si="1635"/>
        <v>1</v>
      </c>
      <c r="P11621" t="str">
        <f t="shared" si="1636"/>
        <v>Work</v>
      </c>
      <c r="Q11621" t="str">
        <f>VLOOKUP(N11621,IF(P11621="Work",Intervals!$A$4:$C$9,Intervals!$F$4:$H$9),3,1)</f>
        <v>Int_19-21</v>
      </c>
      <c r="R11621" t="str">
        <f t="shared" si="1637"/>
        <v>1</v>
      </c>
      <c r="S11621">
        <f>VLOOKUP(N11621,IF(P11621="Work",Intervals!$A$4:$D$9,Intervals!$F$4:$I$9),4,1)</f>
        <v>5</v>
      </c>
    </row>
    <row r="11622" spans="1:19" x14ac:dyDescent="0.25">
      <c r="A11622" t="s">
        <v>264</v>
      </c>
      <c r="B11622" s="1" t="s">
        <v>10583</v>
      </c>
      <c r="C11622" t="s">
        <v>339</v>
      </c>
      <c r="D11622">
        <f t="shared" si="1629"/>
        <v>11620</v>
      </c>
      <c r="E11622" t="s">
        <v>551</v>
      </c>
      <c r="F11622" t="s">
        <v>11569</v>
      </c>
      <c r="G11622" t="s">
        <v>4</v>
      </c>
      <c r="H11622" t="s">
        <v>11628</v>
      </c>
      <c r="I11622" t="s">
        <v>11702</v>
      </c>
      <c r="J11622">
        <f t="shared" si="1630"/>
        <v>3</v>
      </c>
      <c r="K11622">
        <f t="shared" si="1631"/>
        <v>6</v>
      </c>
      <c r="L11622" s="3">
        <f t="shared" si="1632"/>
        <v>42702</v>
      </c>
      <c r="M11622" t="str">
        <f t="shared" si="1633"/>
        <v>20:38</v>
      </c>
      <c r="N11622">
        <f t="shared" si="1634"/>
        <v>1237.9999999999998</v>
      </c>
      <c r="O11622">
        <f t="shared" si="1635"/>
        <v>1</v>
      </c>
      <c r="P11622" t="str">
        <f t="shared" si="1636"/>
        <v>Work</v>
      </c>
      <c r="Q11622" t="str">
        <f>VLOOKUP(N11622,IF(P11622="Work",Intervals!$A$4:$C$9,Intervals!$F$4:$H$9),3,1)</f>
        <v>Int_19-21</v>
      </c>
      <c r="R11622" t="str">
        <f t="shared" si="1637"/>
        <v>1</v>
      </c>
      <c r="S11622">
        <f>VLOOKUP(N11622,IF(P11622="Work",Intervals!$A$4:$D$9,Intervals!$F$4:$I$9),4,1)</f>
        <v>5</v>
      </c>
    </row>
    <row r="11623" spans="1:19" x14ac:dyDescent="0.25">
      <c r="A11623" t="s">
        <v>84</v>
      </c>
      <c r="B11623" s="1" t="s">
        <v>10584</v>
      </c>
      <c r="C11623" t="s">
        <v>339</v>
      </c>
      <c r="D11623">
        <f t="shared" si="1629"/>
        <v>11621</v>
      </c>
      <c r="E11623" t="s">
        <v>429</v>
      </c>
      <c r="F11623" t="s">
        <v>10</v>
      </c>
      <c r="G11623" t="s">
        <v>4</v>
      </c>
      <c r="H11623" t="s">
        <v>11611</v>
      </c>
      <c r="I11623" t="s">
        <v>11685</v>
      </c>
      <c r="J11623">
        <f t="shared" si="1630"/>
        <v>3</v>
      </c>
      <c r="K11623">
        <f t="shared" si="1631"/>
        <v>6</v>
      </c>
      <c r="L11623" s="3">
        <f t="shared" si="1632"/>
        <v>42702</v>
      </c>
      <c r="M11623" t="str">
        <f t="shared" si="1633"/>
        <v>20:40</v>
      </c>
      <c r="N11623">
        <f t="shared" si="1634"/>
        <v>1240</v>
      </c>
      <c r="O11623">
        <f t="shared" si="1635"/>
        <v>1</v>
      </c>
      <c r="P11623" t="str">
        <f t="shared" si="1636"/>
        <v>Work</v>
      </c>
      <c r="Q11623" t="str">
        <f>VLOOKUP(N11623,IF(P11623="Work",Intervals!$A$4:$C$9,Intervals!$F$4:$H$9),3,1)</f>
        <v>Int_19-21</v>
      </c>
      <c r="R11623" t="str">
        <f t="shared" si="1637"/>
        <v>1</v>
      </c>
      <c r="S11623">
        <f>VLOOKUP(N11623,IF(P11623="Work",Intervals!$A$4:$D$9,Intervals!$F$4:$I$9),4,1)</f>
        <v>5</v>
      </c>
    </row>
    <row r="11624" spans="1:19" x14ac:dyDescent="0.25">
      <c r="A11624" t="s">
        <v>96</v>
      </c>
      <c r="B11624" s="1" t="s">
        <v>10585</v>
      </c>
      <c r="C11624" t="s">
        <v>339</v>
      </c>
      <c r="D11624">
        <f t="shared" si="1629"/>
        <v>11622</v>
      </c>
      <c r="E11624" t="s">
        <v>353</v>
      </c>
      <c r="F11624" t="s">
        <v>11564</v>
      </c>
      <c r="G11624" t="s">
        <v>4</v>
      </c>
      <c r="H11624" t="s">
        <v>11595</v>
      </c>
      <c r="I11624" t="s">
        <v>11669</v>
      </c>
      <c r="J11624">
        <f t="shared" si="1630"/>
        <v>3</v>
      </c>
      <c r="K11624">
        <f t="shared" si="1631"/>
        <v>6</v>
      </c>
      <c r="L11624" s="3">
        <f t="shared" si="1632"/>
        <v>42702</v>
      </c>
      <c r="M11624" t="str">
        <f t="shared" si="1633"/>
        <v>20:43</v>
      </c>
      <c r="N11624">
        <f t="shared" si="1634"/>
        <v>1243</v>
      </c>
      <c r="O11624">
        <f t="shared" si="1635"/>
        <v>1</v>
      </c>
      <c r="P11624" t="str">
        <f t="shared" si="1636"/>
        <v>Work</v>
      </c>
      <c r="Q11624" t="str">
        <f>VLOOKUP(N11624,IF(P11624="Work",Intervals!$A$4:$C$9,Intervals!$F$4:$H$9),3,1)</f>
        <v>Int_19-21</v>
      </c>
      <c r="R11624" t="str">
        <f t="shared" si="1637"/>
        <v>1</v>
      </c>
      <c r="S11624">
        <f>VLOOKUP(N11624,IF(P11624="Work",Intervals!$A$4:$D$9,Intervals!$F$4:$I$9),4,1)</f>
        <v>5</v>
      </c>
    </row>
    <row r="11625" spans="1:19" x14ac:dyDescent="0.25">
      <c r="A11625" t="s">
        <v>82</v>
      </c>
      <c r="B11625" s="1" t="s">
        <v>10586</v>
      </c>
      <c r="C11625" t="s">
        <v>339</v>
      </c>
      <c r="D11625">
        <f t="shared" si="1629"/>
        <v>11623</v>
      </c>
      <c r="E11625" t="s">
        <v>1057</v>
      </c>
      <c r="F11625" t="s">
        <v>11561</v>
      </c>
      <c r="G11625" t="s">
        <v>30</v>
      </c>
      <c r="H11625" t="s">
        <v>11590</v>
      </c>
      <c r="I11625" t="s">
        <v>11664</v>
      </c>
      <c r="J11625">
        <f t="shared" si="1630"/>
        <v>3</v>
      </c>
      <c r="K11625">
        <f t="shared" si="1631"/>
        <v>6</v>
      </c>
      <c r="L11625" s="3">
        <f t="shared" si="1632"/>
        <v>42702</v>
      </c>
      <c r="M11625" t="str">
        <f t="shared" si="1633"/>
        <v>20:50</v>
      </c>
      <c r="N11625">
        <f t="shared" si="1634"/>
        <v>1249.9999999999998</v>
      </c>
      <c r="O11625">
        <f t="shared" si="1635"/>
        <v>1</v>
      </c>
      <c r="P11625" t="str">
        <f t="shared" si="1636"/>
        <v>Work</v>
      </c>
      <c r="Q11625" t="str">
        <f>VLOOKUP(N11625,IF(P11625="Work",Intervals!$A$4:$C$9,Intervals!$F$4:$H$9),3,1)</f>
        <v>Int_19-21</v>
      </c>
      <c r="R11625" t="str">
        <f t="shared" si="1637"/>
        <v>1</v>
      </c>
      <c r="S11625">
        <f>VLOOKUP(N11625,IF(P11625="Work",Intervals!$A$4:$D$9,Intervals!$F$4:$I$9),4,1)</f>
        <v>5</v>
      </c>
    </row>
    <row r="11626" spans="1:19" x14ac:dyDescent="0.25">
      <c r="A11626" t="s">
        <v>167</v>
      </c>
      <c r="B11626" s="1" t="s">
        <v>10587</v>
      </c>
      <c r="C11626" t="s">
        <v>339</v>
      </c>
      <c r="D11626">
        <f t="shared" si="1629"/>
        <v>11624</v>
      </c>
      <c r="E11626" t="s">
        <v>442</v>
      </c>
      <c r="F11626" t="s">
        <v>11563</v>
      </c>
      <c r="G11626" t="s">
        <v>4</v>
      </c>
      <c r="H11626" t="s">
        <v>11589</v>
      </c>
      <c r="I11626" s="4">
        <v>42509</v>
      </c>
      <c r="J11626">
        <f t="shared" si="1630"/>
        <v>3</v>
      </c>
      <c r="K11626">
        <f t="shared" si="1631"/>
        <v>6</v>
      </c>
      <c r="L11626" s="3">
        <f t="shared" si="1632"/>
        <v>42702</v>
      </c>
      <c r="M11626" t="str">
        <f t="shared" si="1633"/>
        <v>20:54</v>
      </c>
      <c r="N11626">
        <f t="shared" si="1634"/>
        <v>1253.9999999999998</v>
      </c>
      <c r="O11626">
        <f t="shared" si="1635"/>
        <v>1</v>
      </c>
      <c r="P11626" t="str">
        <f t="shared" si="1636"/>
        <v>Work</v>
      </c>
      <c r="Q11626" t="str">
        <f>VLOOKUP(N11626,IF(P11626="Work",Intervals!$A$4:$C$9,Intervals!$F$4:$H$9),3,1)</f>
        <v>Int_19-21</v>
      </c>
      <c r="R11626" t="str">
        <f t="shared" si="1637"/>
        <v>1</v>
      </c>
      <c r="S11626">
        <f>VLOOKUP(N11626,IF(P11626="Work",Intervals!$A$4:$D$9,Intervals!$F$4:$I$9),4,1)</f>
        <v>5</v>
      </c>
    </row>
    <row r="11627" spans="1:19" x14ac:dyDescent="0.25">
      <c r="A11627" t="s">
        <v>153</v>
      </c>
      <c r="B11627" s="1" t="s">
        <v>10588</v>
      </c>
      <c r="C11627" t="s">
        <v>339</v>
      </c>
      <c r="D11627">
        <f t="shared" si="1629"/>
        <v>11625</v>
      </c>
      <c r="E11627" t="s">
        <v>1214</v>
      </c>
      <c r="F11627" t="s">
        <v>11576</v>
      </c>
      <c r="G11627" t="s">
        <v>4</v>
      </c>
      <c r="H11627" t="s">
        <v>11591</v>
      </c>
      <c r="I11627" t="s">
        <v>11665</v>
      </c>
      <c r="J11627">
        <f t="shared" si="1630"/>
        <v>3</v>
      </c>
      <c r="K11627">
        <f t="shared" si="1631"/>
        <v>6</v>
      </c>
      <c r="L11627" s="3">
        <f t="shared" si="1632"/>
        <v>42702</v>
      </c>
      <c r="M11627" t="str">
        <f t="shared" si="1633"/>
        <v>20:57</v>
      </c>
      <c r="N11627">
        <f t="shared" si="1634"/>
        <v>1257.0000000000002</v>
      </c>
      <c r="O11627">
        <f t="shared" si="1635"/>
        <v>1</v>
      </c>
      <c r="P11627" t="str">
        <f t="shared" si="1636"/>
        <v>Work</v>
      </c>
      <c r="Q11627" t="str">
        <f>VLOOKUP(N11627,IF(P11627="Work",Intervals!$A$4:$C$9,Intervals!$F$4:$H$9),3,1)</f>
        <v>Int_19-21</v>
      </c>
      <c r="R11627" t="str">
        <f t="shared" si="1637"/>
        <v>1</v>
      </c>
      <c r="S11627">
        <f>VLOOKUP(N11627,IF(P11627="Work",Intervals!$A$4:$D$9,Intervals!$F$4:$I$9),4,1)</f>
        <v>5</v>
      </c>
    </row>
    <row r="11628" spans="1:19" x14ac:dyDescent="0.25">
      <c r="A11628" t="s">
        <v>82</v>
      </c>
      <c r="B11628" s="1" t="s">
        <v>10588</v>
      </c>
      <c r="C11628" t="s">
        <v>339</v>
      </c>
      <c r="D11628">
        <f t="shared" si="1629"/>
        <v>11626</v>
      </c>
      <c r="E11628" t="s">
        <v>1057</v>
      </c>
      <c r="F11628" t="s">
        <v>11561</v>
      </c>
      <c r="G11628" t="s">
        <v>30</v>
      </c>
      <c r="H11628" t="s">
        <v>11590</v>
      </c>
      <c r="I11628" t="s">
        <v>11664</v>
      </c>
      <c r="J11628">
        <f t="shared" si="1630"/>
        <v>3</v>
      </c>
      <c r="K11628">
        <f t="shared" si="1631"/>
        <v>6</v>
      </c>
      <c r="L11628" s="3">
        <f t="shared" si="1632"/>
        <v>42702</v>
      </c>
      <c r="M11628" t="str">
        <f t="shared" si="1633"/>
        <v>20:57</v>
      </c>
      <c r="N11628">
        <f t="shared" si="1634"/>
        <v>1257.0000000000002</v>
      </c>
      <c r="O11628">
        <f t="shared" si="1635"/>
        <v>1</v>
      </c>
      <c r="P11628" t="str">
        <f t="shared" si="1636"/>
        <v>Work</v>
      </c>
      <c r="Q11628" t="str">
        <f>VLOOKUP(N11628,IF(P11628="Work",Intervals!$A$4:$C$9,Intervals!$F$4:$H$9),3,1)</f>
        <v>Int_19-21</v>
      </c>
      <c r="R11628" t="str">
        <f t="shared" si="1637"/>
        <v>1</v>
      </c>
      <c r="S11628">
        <f>VLOOKUP(N11628,IF(P11628="Work",Intervals!$A$4:$D$9,Intervals!$F$4:$I$9),4,1)</f>
        <v>5</v>
      </c>
    </row>
    <row r="11629" spans="1:19" x14ac:dyDescent="0.25">
      <c r="A11629" t="s">
        <v>115</v>
      </c>
      <c r="B11629" s="1" t="s">
        <v>10589</v>
      </c>
      <c r="C11629" t="s">
        <v>339</v>
      </c>
      <c r="D11629">
        <f t="shared" si="1629"/>
        <v>11627</v>
      </c>
      <c r="E11629" t="s">
        <v>1135</v>
      </c>
      <c r="F11629" t="s">
        <v>10</v>
      </c>
      <c r="G11629" t="s">
        <v>4</v>
      </c>
      <c r="H11629" t="s">
        <v>11596</v>
      </c>
      <c r="I11629" t="s">
        <v>11670</v>
      </c>
      <c r="J11629">
        <f t="shared" si="1630"/>
        <v>3</v>
      </c>
      <c r="K11629">
        <f t="shared" si="1631"/>
        <v>6</v>
      </c>
      <c r="L11629" s="3">
        <f t="shared" si="1632"/>
        <v>42702</v>
      </c>
      <c r="M11629" t="str">
        <f t="shared" si="1633"/>
        <v>20:59</v>
      </c>
      <c r="N11629">
        <f t="shared" si="1634"/>
        <v>1258.9999999999998</v>
      </c>
      <c r="O11629">
        <f t="shared" si="1635"/>
        <v>1</v>
      </c>
      <c r="P11629" t="str">
        <f t="shared" si="1636"/>
        <v>Work</v>
      </c>
      <c r="Q11629" t="str">
        <f>VLOOKUP(N11629,IF(P11629="Work",Intervals!$A$4:$C$9,Intervals!$F$4:$H$9),3,1)</f>
        <v>Int_19-21</v>
      </c>
      <c r="R11629" t="str">
        <f t="shared" si="1637"/>
        <v>1</v>
      </c>
      <c r="S11629">
        <f>VLOOKUP(N11629,IF(P11629="Work",Intervals!$A$4:$D$9,Intervals!$F$4:$I$9),4,1)</f>
        <v>5</v>
      </c>
    </row>
    <row r="11630" spans="1:19" x14ac:dyDescent="0.25">
      <c r="A11630" t="s">
        <v>127</v>
      </c>
      <c r="B11630" s="1" t="s">
        <v>10590</v>
      </c>
      <c r="C11630" t="s">
        <v>339</v>
      </c>
      <c r="D11630">
        <f t="shared" si="1629"/>
        <v>11628</v>
      </c>
      <c r="E11630" t="s">
        <v>421</v>
      </c>
      <c r="F11630" t="s">
        <v>10</v>
      </c>
      <c r="G11630" t="s">
        <v>4</v>
      </c>
      <c r="H11630" t="s">
        <v>11589</v>
      </c>
      <c r="I11630" s="4">
        <v>42509</v>
      </c>
      <c r="J11630">
        <f t="shared" si="1630"/>
        <v>3</v>
      </c>
      <c r="K11630">
        <f t="shared" si="1631"/>
        <v>6</v>
      </c>
      <c r="L11630" s="3">
        <f t="shared" si="1632"/>
        <v>42702</v>
      </c>
      <c r="M11630" t="str">
        <f t="shared" si="1633"/>
        <v>21:0</v>
      </c>
      <c r="N11630">
        <f t="shared" si="1634"/>
        <v>1260</v>
      </c>
      <c r="O11630">
        <f t="shared" si="1635"/>
        <v>1</v>
      </c>
      <c r="P11630" t="str">
        <f t="shared" si="1636"/>
        <v>Work</v>
      </c>
      <c r="Q11630" t="str">
        <f>VLOOKUP(N11630,IF(P11630="Work",Intervals!$A$4:$C$9,Intervals!$F$4:$H$9),3,1)</f>
        <v>Int_21-</v>
      </c>
      <c r="R11630" t="str">
        <f t="shared" si="1637"/>
        <v>1</v>
      </c>
      <c r="S11630">
        <f>VLOOKUP(N11630,IF(P11630="Work",Intervals!$A$4:$D$9,Intervals!$F$4:$I$9),4,1)</f>
        <v>6</v>
      </c>
    </row>
    <row r="11631" spans="1:19" x14ac:dyDescent="0.25">
      <c r="A11631" t="s">
        <v>127</v>
      </c>
      <c r="B11631" s="1" t="s">
        <v>10591</v>
      </c>
      <c r="C11631" t="s">
        <v>339</v>
      </c>
      <c r="D11631">
        <f t="shared" si="1629"/>
        <v>11629</v>
      </c>
      <c r="E11631" t="s">
        <v>388</v>
      </c>
      <c r="F11631" t="s">
        <v>10</v>
      </c>
      <c r="G11631" t="s">
        <v>4</v>
      </c>
      <c r="H11631" t="s">
        <v>11604</v>
      </c>
      <c r="I11631" t="s">
        <v>11678</v>
      </c>
      <c r="J11631">
        <f t="shared" si="1630"/>
        <v>3</v>
      </c>
      <c r="K11631">
        <f t="shared" si="1631"/>
        <v>6</v>
      </c>
      <c r="L11631" s="3">
        <f t="shared" si="1632"/>
        <v>42702</v>
      </c>
      <c r="M11631" t="str">
        <f t="shared" si="1633"/>
        <v>21:5</v>
      </c>
      <c r="N11631">
        <f t="shared" si="1634"/>
        <v>1265.0000000000002</v>
      </c>
      <c r="O11631">
        <f t="shared" si="1635"/>
        <v>1</v>
      </c>
      <c r="P11631" t="str">
        <f t="shared" si="1636"/>
        <v>Work</v>
      </c>
      <c r="Q11631" t="str">
        <f>VLOOKUP(N11631,IF(P11631="Work",Intervals!$A$4:$C$9,Intervals!$F$4:$H$9),3,1)</f>
        <v>Int_21-</v>
      </c>
      <c r="R11631" t="str">
        <f t="shared" si="1637"/>
        <v>1</v>
      </c>
      <c r="S11631">
        <f>VLOOKUP(N11631,IF(P11631="Work",Intervals!$A$4:$D$9,Intervals!$F$4:$I$9),4,1)</f>
        <v>6</v>
      </c>
    </row>
    <row r="11632" spans="1:19" x14ac:dyDescent="0.25">
      <c r="A11632" t="s">
        <v>86</v>
      </c>
      <c r="B11632" s="1" t="s">
        <v>10592</v>
      </c>
      <c r="C11632" t="s">
        <v>339</v>
      </c>
      <c r="D11632">
        <f t="shared" si="1629"/>
        <v>11630</v>
      </c>
      <c r="E11632" t="s">
        <v>470</v>
      </c>
      <c r="F11632" t="s">
        <v>10</v>
      </c>
      <c r="G11632" t="s">
        <v>4</v>
      </c>
      <c r="H11632" t="s">
        <v>11589</v>
      </c>
      <c r="I11632" s="4">
        <v>42509</v>
      </c>
      <c r="J11632">
        <f t="shared" si="1630"/>
        <v>3</v>
      </c>
      <c r="K11632">
        <f t="shared" si="1631"/>
        <v>6</v>
      </c>
      <c r="L11632" s="3">
        <f t="shared" si="1632"/>
        <v>42702</v>
      </c>
      <c r="M11632" t="str">
        <f t="shared" si="1633"/>
        <v>21:10</v>
      </c>
      <c r="N11632">
        <f t="shared" si="1634"/>
        <v>1270.0000000000002</v>
      </c>
      <c r="O11632">
        <f t="shared" si="1635"/>
        <v>1</v>
      </c>
      <c r="P11632" t="str">
        <f t="shared" si="1636"/>
        <v>Work</v>
      </c>
      <c r="Q11632" t="str">
        <f>VLOOKUP(N11632,IF(P11632="Work",Intervals!$A$4:$C$9,Intervals!$F$4:$H$9),3,1)</f>
        <v>Int_21-</v>
      </c>
      <c r="R11632" t="str">
        <f t="shared" si="1637"/>
        <v>1</v>
      </c>
      <c r="S11632">
        <f>VLOOKUP(N11632,IF(P11632="Work",Intervals!$A$4:$D$9,Intervals!$F$4:$I$9),4,1)</f>
        <v>6</v>
      </c>
    </row>
    <row r="11633" spans="1:19" x14ac:dyDescent="0.25">
      <c r="A11633" t="s">
        <v>84</v>
      </c>
      <c r="B11633" s="1" t="s">
        <v>10593</v>
      </c>
      <c r="C11633" t="s">
        <v>339</v>
      </c>
      <c r="D11633">
        <f t="shared" si="1629"/>
        <v>11631</v>
      </c>
      <c r="E11633" t="s">
        <v>429</v>
      </c>
      <c r="F11633" t="s">
        <v>10</v>
      </c>
      <c r="G11633" t="s">
        <v>4</v>
      </c>
      <c r="H11633" t="s">
        <v>11611</v>
      </c>
      <c r="I11633" t="s">
        <v>11685</v>
      </c>
      <c r="J11633">
        <f t="shared" si="1630"/>
        <v>3</v>
      </c>
      <c r="K11633">
        <f t="shared" si="1631"/>
        <v>6</v>
      </c>
      <c r="L11633" s="3">
        <f t="shared" si="1632"/>
        <v>42702</v>
      </c>
      <c r="M11633" t="str">
        <f t="shared" si="1633"/>
        <v>21:17</v>
      </c>
      <c r="N11633">
        <f t="shared" si="1634"/>
        <v>1277</v>
      </c>
      <c r="O11633">
        <f t="shared" si="1635"/>
        <v>1</v>
      </c>
      <c r="P11633" t="str">
        <f t="shared" si="1636"/>
        <v>Work</v>
      </c>
      <c r="Q11633" t="str">
        <f>VLOOKUP(N11633,IF(P11633="Work",Intervals!$A$4:$C$9,Intervals!$F$4:$H$9),3,1)</f>
        <v>Int_21-</v>
      </c>
      <c r="R11633" t="str">
        <f t="shared" si="1637"/>
        <v>1</v>
      </c>
      <c r="S11633">
        <f>VLOOKUP(N11633,IF(P11633="Work",Intervals!$A$4:$D$9,Intervals!$F$4:$I$9),4,1)</f>
        <v>6</v>
      </c>
    </row>
    <row r="11634" spans="1:19" x14ac:dyDescent="0.25">
      <c r="A11634" t="s">
        <v>95</v>
      </c>
      <c r="B11634" s="1" t="s">
        <v>10594</v>
      </c>
      <c r="C11634" t="s">
        <v>339</v>
      </c>
      <c r="D11634">
        <f t="shared" si="1629"/>
        <v>11632</v>
      </c>
      <c r="E11634" t="s">
        <v>352</v>
      </c>
      <c r="F11634" t="s">
        <v>10</v>
      </c>
      <c r="G11634" t="s">
        <v>4</v>
      </c>
      <c r="H11634" t="s">
        <v>11594</v>
      </c>
      <c r="I11634" t="s">
        <v>11668</v>
      </c>
      <c r="J11634">
        <f t="shared" si="1630"/>
        <v>3</v>
      </c>
      <c r="K11634">
        <f t="shared" si="1631"/>
        <v>6</v>
      </c>
      <c r="L11634" s="3">
        <f t="shared" si="1632"/>
        <v>42702</v>
      </c>
      <c r="M11634" t="str">
        <f t="shared" si="1633"/>
        <v>22:20</v>
      </c>
      <c r="N11634">
        <f t="shared" si="1634"/>
        <v>1339.9999999999998</v>
      </c>
      <c r="O11634">
        <f t="shared" si="1635"/>
        <v>1</v>
      </c>
      <c r="P11634" t="str">
        <f t="shared" si="1636"/>
        <v>Work</v>
      </c>
      <c r="Q11634" t="str">
        <f>VLOOKUP(N11634,IF(P11634="Work",Intervals!$A$4:$C$9,Intervals!$F$4:$H$9),3,1)</f>
        <v>Int_21-</v>
      </c>
      <c r="R11634" t="str">
        <f t="shared" si="1637"/>
        <v>1</v>
      </c>
      <c r="S11634">
        <f>VLOOKUP(N11634,IF(P11634="Work",Intervals!$A$4:$D$9,Intervals!$F$4:$I$9),4,1)</f>
        <v>6</v>
      </c>
    </row>
    <row r="11635" spans="1:19" x14ac:dyDescent="0.25">
      <c r="A11635" t="s">
        <v>86</v>
      </c>
      <c r="B11635" s="1" t="s">
        <v>10595</v>
      </c>
      <c r="C11635" t="s">
        <v>339</v>
      </c>
      <c r="D11635">
        <f t="shared" si="1629"/>
        <v>11633</v>
      </c>
      <c r="E11635" t="s">
        <v>470</v>
      </c>
      <c r="F11635" t="s">
        <v>10</v>
      </c>
      <c r="G11635" t="s">
        <v>4</v>
      </c>
      <c r="H11635" t="s">
        <v>11589</v>
      </c>
      <c r="I11635" s="4">
        <v>42509</v>
      </c>
      <c r="J11635">
        <f t="shared" si="1630"/>
        <v>3</v>
      </c>
      <c r="K11635">
        <f t="shared" si="1631"/>
        <v>6</v>
      </c>
      <c r="L11635" s="3">
        <f t="shared" si="1632"/>
        <v>42702</v>
      </c>
      <c r="M11635" t="str">
        <f t="shared" si="1633"/>
        <v>22:40</v>
      </c>
      <c r="N11635">
        <f t="shared" si="1634"/>
        <v>1360.0000000000002</v>
      </c>
      <c r="O11635">
        <f t="shared" si="1635"/>
        <v>1</v>
      </c>
      <c r="P11635" t="str">
        <f t="shared" si="1636"/>
        <v>Work</v>
      </c>
      <c r="Q11635" t="str">
        <f>VLOOKUP(N11635,IF(P11635="Work",Intervals!$A$4:$C$9,Intervals!$F$4:$H$9),3,1)</f>
        <v>Int_21-</v>
      </c>
      <c r="R11635" t="str">
        <f t="shared" si="1637"/>
        <v>1</v>
      </c>
      <c r="S11635">
        <f>VLOOKUP(N11635,IF(P11635="Work",Intervals!$A$4:$D$9,Intervals!$F$4:$I$9),4,1)</f>
        <v>6</v>
      </c>
    </row>
    <row r="11636" spans="1:19" x14ac:dyDescent="0.25">
      <c r="A11636" t="s">
        <v>177</v>
      </c>
      <c r="B11636" s="1" t="s">
        <v>10596</v>
      </c>
      <c r="C11636" t="s">
        <v>339</v>
      </c>
      <c r="D11636">
        <f t="shared" si="1629"/>
        <v>11634</v>
      </c>
      <c r="E11636" t="s">
        <v>494</v>
      </c>
      <c r="F11636" t="s">
        <v>10</v>
      </c>
      <c r="G11636" t="s">
        <v>4</v>
      </c>
      <c r="H11636" t="s">
        <v>11589</v>
      </c>
      <c r="I11636" s="4">
        <v>42509</v>
      </c>
      <c r="J11636">
        <f t="shared" si="1630"/>
        <v>3</v>
      </c>
      <c r="K11636">
        <f t="shared" si="1631"/>
        <v>6</v>
      </c>
      <c r="L11636" s="3">
        <f t="shared" si="1632"/>
        <v>42702</v>
      </c>
      <c r="M11636" t="str">
        <f t="shared" si="1633"/>
        <v>22:55</v>
      </c>
      <c r="N11636">
        <f t="shared" si="1634"/>
        <v>1375</v>
      </c>
      <c r="O11636">
        <f t="shared" si="1635"/>
        <v>1</v>
      </c>
      <c r="P11636" t="str">
        <f t="shared" si="1636"/>
        <v>Work</v>
      </c>
      <c r="Q11636" t="str">
        <f>VLOOKUP(N11636,IF(P11636="Work",Intervals!$A$4:$C$9,Intervals!$F$4:$H$9),3,1)</f>
        <v>Int_21-</v>
      </c>
      <c r="R11636" t="str">
        <f t="shared" si="1637"/>
        <v>1</v>
      </c>
      <c r="S11636">
        <f>VLOOKUP(N11636,IF(P11636="Work",Intervals!$A$4:$D$9,Intervals!$F$4:$I$9),4,1)</f>
        <v>6</v>
      </c>
    </row>
    <row r="11637" spans="1:19" x14ac:dyDescent="0.25">
      <c r="A11637" t="s">
        <v>113</v>
      </c>
      <c r="B11637" s="1" t="s">
        <v>10597</v>
      </c>
      <c r="C11637" t="s">
        <v>339</v>
      </c>
      <c r="D11637">
        <f t="shared" si="1629"/>
        <v>11635</v>
      </c>
      <c r="E11637" t="s">
        <v>376</v>
      </c>
      <c r="F11637" t="s">
        <v>10</v>
      </c>
      <c r="G11637" t="s">
        <v>4</v>
      </c>
      <c r="H11637" t="s">
        <v>11603</v>
      </c>
      <c r="I11637" t="s">
        <v>11677</v>
      </c>
      <c r="J11637">
        <f t="shared" si="1630"/>
        <v>3</v>
      </c>
      <c r="K11637">
        <f t="shared" si="1631"/>
        <v>6</v>
      </c>
      <c r="L11637" s="3">
        <f t="shared" si="1632"/>
        <v>42702</v>
      </c>
      <c r="M11637" t="str">
        <f t="shared" si="1633"/>
        <v>23:4</v>
      </c>
      <c r="N11637">
        <f t="shared" si="1634"/>
        <v>1384.0000000000002</v>
      </c>
      <c r="O11637">
        <f t="shared" si="1635"/>
        <v>1</v>
      </c>
      <c r="P11637" t="str">
        <f t="shared" si="1636"/>
        <v>Work</v>
      </c>
      <c r="Q11637" t="str">
        <f>VLOOKUP(N11637,IF(P11637="Work",Intervals!$A$4:$C$9,Intervals!$F$4:$H$9),3,1)</f>
        <v>Int_21-</v>
      </c>
      <c r="R11637" t="str">
        <f t="shared" si="1637"/>
        <v>1</v>
      </c>
      <c r="S11637">
        <f>VLOOKUP(N11637,IF(P11637="Work",Intervals!$A$4:$D$9,Intervals!$F$4:$I$9),4,1)</f>
        <v>6</v>
      </c>
    </row>
    <row r="11638" spans="1:19" x14ac:dyDescent="0.25">
      <c r="A11638" t="s">
        <v>83</v>
      </c>
      <c r="B11638" s="1" t="s">
        <v>10598</v>
      </c>
      <c r="C11638" t="s">
        <v>339</v>
      </c>
      <c r="D11638">
        <f t="shared" si="1629"/>
        <v>11636</v>
      </c>
      <c r="E11638" t="s">
        <v>384</v>
      </c>
      <c r="F11638" t="s">
        <v>10</v>
      </c>
      <c r="G11638" t="s">
        <v>4</v>
      </c>
      <c r="H11638" t="s">
        <v>11589</v>
      </c>
      <c r="I11638" s="4">
        <v>42509</v>
      </c>
      <c r="J11638">
        <f t="shared" si="1630"/>
        <v>3</v>
      </c>
      <c r="K11638">
        <f t="shared" si="1631"/>
        <v>6</v>
      </c>
      <c r="L11638" s="3">
        <f t="shared" si="1632"/>
        <v>42703</v>
      </c>
      <c r="M11638" t="str">
        <f t="shared" si="1633"/>
        <v>6:25</v>
      </c>
      <c r="N11638">
        <f t="shared" si="1634"/>
        <v>385.00000000000006</v>
      </c>
      <c r="O11638">
        <f t="shared" si="1635"/>
        <v>2</v>
      </c>
      <c r="P11638" t="str">
        <f t="shared" si="1636"/>
        <v>Work</v>
      </c>
      <c r="Q11638" t="str">
        <f>VLOOKUP(N11638,IF(P11638="Work",Intervals!$A$4:$C$9,Intervals!$F$4:$H$9),3,1)</f>
        <v>Int_5-7</v>
      </c>
      <c r="R11638" t="str">
        <f t="shared" si="1637"/>
        <v>1</v>
      </c>
      <c r="S11638">
        <f>VLOOKUP(N11638,IF(P11638="Work",Intervals!$A$4:$D$9,Intervals!$F$4:$I$9),4,1)</f>
        <v>2</v>
      </c>
    </row>
    <row r="11639" spans="1:19" x14ac:dyDescent="0.25">
      <c r="A11639" t="s">
        <v>104</v>
      </c>
      <c r="B11639" s="1" t="s">
        <v>10599</v>
      </c>
      <c r="C11639" t="s">
        <v>339</v>
      </c>
      <c r="D11639">
        <f t="shared" si="1629"/>
        <v>11637</v>
      </c>
      <c r="E11639" t="s">
        <v>924</v>
      </c>
      <c r="F11639" t="s">
        <v>10</v>
      </c>
      <c r="G11639" t="s">
        <v>4</v>
      </c>
      <c r="H11639" t="s">
        <v>11589</v>
      </c>
      <c r="I11639" s="4">
        <v>42509</v>
      </c>
      <c r="J11639">
        <f t="shared" si="1630"/>
        <v>3</v>
      </c>
      <c r="K11639">
        <f t="shared" si="1631"/>
        <v>6</v>
      </c>
      <c r="L11639" s="3">
        <f t="shared" si="1632"/>
        <v>42703</v>
      </c>
      <c r="M11639" t="str">
        <f t="shared" si="1633"/>
        <v>6:37</v>
      </c>
      <c r="N11639">
        <f t="shared" si="1634"/>
        <v>397</v>
      </c>
      <c r="O11639">
        <f t="shared" si="1635"/>
        <v>2</v>
      </c>
      <c r="P11639" t="str">
        <f t="shared" si="1636"/>
        <v>Work</v>
      </c>
      <c r="Q11639" t="str">
        <f>VLOOKUP(N11639,IF(P11639="Work",Intervals!$A$4:$C$9,Intervals!$F$4:$H$9),3,1)</f>
        <v>Int_5-7</v>
      </c>
      <c r="R11639" t="str">
        <f t="shared" si="1637"/>
        <v>1</v>
      </c>
      <c r="S11639">
        <f>VLOOKUP(N11639,IF(P11639="Work",Intervals!$A$4:$D$9,Intervals!$F$4:$I$9),4,1)</f>
        <v>2</v>
      </c>
    </row>
    <row r="11640" spans="1:19" x14ac:dyDescent="0.25">
      <c r="A11640" t="s">
        <v>116</v>
      </c>
      <c r="B11640" s="1" t="s">
        <v>10600</v>
      </c>
      <c r="C11640" t="s">
        <v>339</v>
      </c>
      <c r="D11640">
        <f t="shared" si="1629"/>
        <v>11638</v>
      </c>
      <c r="E11640" t="s">
        <v>924</v>
      </c>
      <c r="F11640" t="s">
        <v>10</v>
      </c>
      <c r="G11640" t="s">
        <v>4</v>
      </c>
      <c r="H11640" t="s">
        <v>11589</v>
      </c>
      <c r="I11640" s="4">
        <v>42509</v>
      </c>
      <c r="J11640">
        <f t="shared" si="1630"/>
        <v>3</v>
      </c>
      <c r="K11640">
        <f t="shared" si="1631"/>
        <v>6</v>
      </c>
      <c r="L11640" s="3">
        <f t="shared" si="1632"/>
        <v>42703</v>
      </c>
      <c r="M11640" t="str">
        <f t="shared" si="1633"/>
        <v>6:46</v>
      </c>
      <c r="N11640">
        <f t="shared" si="1634"/>
        <v>406.00000000000017</v>
      </c>
      <c r="O11640">
        <f t="shared" si="1635"/>
        <v>2</v>
      </c>
      <c r="P11640" t="str">
        <f t="shared" si="1636"/>
        <v>Work</v>
      </c>
      <c r="Q11640" t="str">
        <f>VLOOKUP(N11640,IF(P11640="Work",Intervals!$A$4:$C$9,Intervals!$F$4:$H$9),3,1)</f>
        <v>Int_5-7</v>
      </c>
      <c r="R11640" t="str">
        <f t="shared" si="1637"/>
        <v>1</v>
      </c>
      <c r="S11640">
        <f>VLOOKUP(N11640,IF(P11640="Work",Intervals!$A$4:$D$9,Intervals!$F$4:$I$9),4,1)</f>
        <v>2</v>
      </c>
    </row>
    <row r="11641" spans="1:19" x14ac:dyDescent="0.25">
      <c r="A11641" t="s">
        <v>241</v>
      </c>
      <c r="B11641" s="1" t="s">
        <v>10601</v>
      </c>
      <c r="C11641" t="s">
        <v>339</v>
      </c>
      <c r="D11641">
        <f t="shared" si="1629"/>
        <v>11639</v>
      </c>
      <c r="E11641" t="s">
        <v>426</v>
      </c>
      <c r="F11641" t="s">
        <v>11571</v>
      </c>
      <c r="G11641" t="s">
        <v>4</v>
      </c>
      <c r="H11641" t="s">
        <v>11589</v>
      </c>
      <c r="I11641" s="4">
        <v>42509</v>
      </c>
      <c r="J11641">
        <f t="shared" si="1630"/>
        <v>3</v>
      </c>
      <c r="K11641">
        <f t="shared" si="1631"/>
        <v>6</v>
      </c>
      <c r="L11641" s="3">
        <f t="shared" si="1632"/>
        <v>42703</v>
      </c>
      <c r="M11641" t="str">
        <f t="shared" si="1633"/>
        <v>6:48</v>
      </c>
      <c r="N11641">
        <f t="shared" si="1634"/>
        <v>407.99999999999983</v>
      </c>
      <c r="O11641">
        <f t="shared" si="1635"/>
        <v>2</v>
      </c>
      <c r="P11641" t="str">
        <f t="shared" si="1636"/>
        <v>Work</v>
      </c>
      <c r="Q11641" t="str">
        <f>VLOOKUP(N11641,IF(P11641="Work",Intervals!$A$4:$C$9,Intervals!$F$4:$H$9),3,1)</f>
        <v>Int_5-7</v>
      </c>
      <c r="R11641" t="str">
        <f t="shared" si="1637"/>
        <v>1</v>
      </c>
      <c r="S11641">
        <f>VLOOKUP(N11641,IF(P11641="Work",Intervals!$A$4:$D$9,Intervals!$F$4:$I$9),4,1)</f>
        <v>2</v>
      </c>
    </row>
    <row r="11642" spans="1:19" x14ac:dyDescent="0.25">
      <c r="A11642" t="s">
        <v>116</v>
      </c>
      <c r="B11642" s="1" t="s">
        <v>10602</v>
      </c>
      <c r="C11642" t="s">
        <v>339</v>
      </c>
      <c r="D11642">
        <f t="shared" si="1629"/>
        <v>11640</v>
      </c>
      <c r="E11642" t="s">
        <v>924</v>
      </c>
      <c r="F11642" t="s">
        <v>10</v>
      </c>
      <c r="G11642" t="s">
        <v>4</v>
      </c>
      <c r="H11642" t="s">
        <v>11589</v>
      </c>
      <c r="I11642" s="4">
        <v>42509</v>
      </c>
      <c r="J11642">
        <f t="shared" si="1630"/>
        <v>3</v>
      </c>
      <c r="K11642">
        <f t="shared" si="1631"/>
        <v>6</v>
      </c>
      <c r="L11642" s="3">
        <f t="shared" si="1632"/>
        <v>42703</v>
      </c>
      <c r="M11642" t="str">
        <f t="shared" si="1633"/>
        <v>6:49</v>
      </c>
      <c r="N11642">
        <f t="shared" si="1634"/>
        <v>409</v>
      </c>
      <c r="O11642">
        <f t="shared" si="1635"/>
        <v>2</v>
      </c>
      <c r="P11642" t="str">
        <f t="shared" si="1636"/>
        <v>Work</v>
      </c>
      <c r="Q11642" t="str">
        <f>VLOOKUP(N11642,IF(P11642="Work",Intervals!$A$4:$C$9,Intervals!$F$4:$H$9),3,1)</f>
        <v>Int_5-7</v>
      </c>
      <c r="R11642" t="str">
        <f t="shared" si="1637"/>
        <v>1</v>
      </c>
      <c r="S11642">
        <f>VLOOKUP(N11642,IF(P11642="Work",Intervals!$A$4:$D$9,Intervals!$F$4:$I$9),4,1)</f>
        <v>2</v>
      </c>
    </row>
    <row r="11643" spans="1:19" x14ac:dyDescent="0.25">
      <c r="A11643" t="s">
        <v>121</v>
      </c>
      <c r="B11643" s="1" t="s">
        <v>10603</v>
      </c>
      <c r="C11643" t="s">
        <v>339</v>
      </c>
      <c r="D11643">
        <f t="shared" si="1629"/>
        <v>11641</v>
      </c>
      <c r="E11643" t="s">
        <v>382</v>
      </c>
      <c r="F11643" t="s">
        <v>10</v>
      </c>
      <c r="G11643" t="s">
        <v>4</v>
      </c>
      <c r="H11643" t="s">
        <v>11589</v>
      </c>
      <c r="I11643" s="4">
        <v>42509</v>
      </c>
      <c r="J11643">
        <f t="shared" si="1630"/>
        <v>3</v>
      </c>
      <c r="K11643">
        <f t="shared" si="1631"/>
        <v>6</v>
      </c>
      <c r="L11643" s="3">
        <f t="shared" si="1632"/>
        <v>42703</v>
      </c>
      <c r="M11643" t="str">
        <f t="shared" si="1633"/>
        <v>6:55</v>
      </c>
      <c r="N11643">
        <f t="shared" si="1634"/>
        <v>414.99999999999994</v>
      </c>
      <c r="O11643">
        <f t="shared" si="1635"/>
        <v>2</v>
      </c>
      <c r="P11643" t="str">
        <f t="shared" si="1636"/>
        <v>Work</v>
      </c>
      <c r="Q11643" t="str">
        <f>VLOOKUP(N11643,IF(P11643="Work",Intervals!$A$4:$C$9,Intervals!$F$4:$H$9),3,1)</f>
        <v>Int_5-7</v>
      </c>
      <c r="R11643" t="str">
        <f t="shared" si="1637"/>
        <v>1</v>
      </c>
      <c r="S11643">
        <f>VLOOKUP(N11643,IF(P11643="Work",Intervals!$A$4:$D$9,Intervals!$F$4:$I$9),4,1)</f>
        <v>2</v>
      </c>
    </row>
    <row r="11644" spans="1:19" x14ac:dyDescent="0.25">
      <c r="A11644" t="s">
        <v>119</v>
      </c>
      <c r="B11644" s="1" t="s">
        <v>10604</v>
      </c>
      <c r="C11644" t="s">
        <v>339</v>
      </c>
      <c r="D11644">
        <f t="shared" si="1629"/>
        <v>11642</v>
      </c>
      <c r="E11644" t="s">
        <v>381</v>
      </c>
      <c r="F11644" t="s">
        <v>10</v>
      </c>
      <c r="G11644" t="s">
        <v>4</v>
      </c>
      <c r="H11644" t="s">
        <v>11589</v>
      </c>
      <c r="I11644" s="4">
        <v>42509</v>
      </c>
      <c r="J11644">
        <f t="shared" si="1630"/>
        <v>3</v>
      </c>
      <c r="K11644">
        <f t="shared" si="1631"/>
        <v>6</v>
      </c>
      <c r="L11644" s="3">
        <f t="shared" si="1632"/>
        <v>42703</v>
      </c>
      <c r="M11644" t="str">
        <f t="shared" si="1633"/>
        <v>7:3</v>
      </c>
      <c r="N11644">
        <f t="shared" si="1634"/>
        <v>422.99999999999994</v>
      </c>
      <c r="O11644">
        <f t="shared" si="1635"/>
        <v>2</v>
      </c>
      <c r="P11644" t="str">
        <f t="shared" si="1636"/>
        <v>Work</v>
      </c>
      <c r="Q11644" t="str">
        <f>VLOOKUP(N11644,IF(P11644="Work",Intervals!$A$4:$C$9,Intervals!$F$4:$H$9),3,1)</f>
        <v>Int_7-17</v>
      </c>
      <c r="R11644" t="str">
        <f t="shared" si="1637"/>
        <v>1</v>
      </c>
      <c r="S11644">
        <f>VLOOKUP(N11644,IF(P11644="Work",Intervals!$A$4:$D$9,Intervals!$F$4:$I$9),4,1)</f>
        <v>3</v>
      </c>
    </row>
    <row r="11645" spans="1:19" x14ac:dyDescent="0.25">
      <c r="A11645" t="s">
        <v>118</v>
      </c>
      <c r="B11645" s="1" t="s">
        <v>10605</v>
      </c>
      <c r="C11645" t="s">
        <v>339</v>
      </c>
      <c r="D11645">
        <f t="shared" si="1629"/>
        <v>11643</v>
      </c>
      <c r="E11645" t="s">
        <v>924</v>
      </c>
      <c r="F11645" t="s">
        <v>10</v>
      </c>
      <c r="G11645" t="s">
        <v>4</v>
      </c>
      <c r="H11645" t="s">
        <v>11589</v>
      </c>
      <c r="I11645" s="4">
        <v>42509</v>
      </c>
      <c r="J11645">
        <f t="shared" si="1630"/>
        <v>3</v>
      </c>
      <c r="K11645">
        <f t="shared" si="1631"/>
        <v>6</v>
      </c>
      <c r="L11645" s="3">
        <f t="shared" si="1632"/>
        <v>42703</v>
      </c>
      <c r="M11645" t="str">
        <f t="shared" si="1633"/>
        <v>7:4</v>
      </c>
      <c r="N11645">
        <f t="shared" si="1634"/>
        <v>424.00000000000011</v>
      </c>
      <c r="O11645">
        <f t="shared" si="1635"/>
        <v>2</v>
      </c>
      <c r="P11645" t="str">
        <f t="shared" si="1636"/>
        <v>Work</v>
      </c>
      <c r="Q11645" t="str">
        <f>VLOOKUP(N11645,IF(P11645="Work",Intervals!$A$4:$C$9,Intervals!$F$4:$H$9),3,1)</f>
        <v>Int_7-17</v>
      </c>
      <c r="R11645" t="str">
        <f t="shared" si="1637"/>
        <v>1</v>
      </c>
      <c r="S11645">
        <f>VLOOKUP(N11645,IF(P11645="Work",Intervals!$A$4:$D$9,Intervals!$F$4:$I$9),4,1)</f>
        <v>3</v>
      </c>
    </row>
    <row r="11646" spans="1:19" x14ac:dyDescent="0.25">
      <c r="A11646" t="s">
        <v>120</v>
      </c>
      <c r="B11646" s="1" t="s">
        <v>10606</v>
      </c>
      <c r="C11646" t="s">
        <v>339</v>
      </c>
      <c r="D11646">
        <f t="shared" si="1629"/>
        <v>11644</v>
      </c>
      <c r="E11646" t="s">
        <v>357</v>
      </c>
      <c r="F11646" t="s">
        <v>3</v>
      </c>
      <c r="G11646" t="s">
        <v>4</v>
      </c>
      <c r="H11646" t="s">
        <v>11597</v>
      </c>
      <c r="I11646" t="s">
        <v>11671</v>
      </c>
      <c r="J11646">
        <f t="shared" si="1630"/>
        <v>3</v>
      </c>
      <c r="K11646">
        <f t="shared" si="1631"/>
        <v>6</v>
      </c>
      <c r="L11646" s="3">
        <f t="shared" si="1632"/>
        <v>42703</v>
      </c>
      <c r="M11646" t="str">
        <f t="shared" si="1633"/>
        <v>7:18</v>
      </c>
      <c r="N11646">
        <f t="shared" si="1634"/>
        <v>438.00000000000006</v>
      </c>
      <c r="O11646">
        <f t="shared" si="1635"/>
        <v>2</v>
      </c>
      <c r="P11646" t="str">
        <f t="shared" si="1636"/>
        <v>Work</v>
      </c>
      <c r="Q11646" t="str">
        <f>VLOOKUP(N11646,IF(P11646="Work",Intervals!$A$4:$C$9,Intervals!$F$4:$H$9),3,1)</f>
        <v>Int_7-17</v>
      </c>
      <c r="R11646" t="str">
        <f t="shared" si="1637"/>
        <v>1</v>
      </c>
      <c r="S11646">
        <f>VLOOKUP(N11646,IF(P11646="Work",Intervals!$A$4:$D$9,Intervals!$F$4:$I$9),4,1)</f>
        <v>3</v>
      </c>
    </row>
    <row r="11647" spans="1:19" x14ac:dyDescent="0.25">
      <c r="A11647" t="s">
        <v>315</v>
      </c>
      <c r="B11647" s="1" t="s">
        <v>10607</v>
      </c>
      <c r="C11647" t="s">
        <v>339</v>
      </c>
      <c r="D11647">
        <f t="shared" si="1629"/>
        <v>11645</v>
      </c>
      <c r="E11647" t="s">
        <v>347</v>
      </c>
      <c r="F11647" t="s">
        <v>10</v>
      </c>
      <c r="G11647" t="s">
        <v>4</v>
      </c>
      <c r="H11647" t="s">
        <v>11589</v>
      </c>
      <c r="I11647" s="4">
        <v>42509</v>
      </c>
      <c r="J11647">
        <f t="shared" si="1630"/>
        <v>3</v>
      </c>
      <c r="K11647">
        <f t="shared" si="1631"/>
        <v>6</v>
      </c>
      <c r="L11647" s="3">
        <f t="shared" si="1632"/>
        <v>42703</v>
      </c>
      <c r="M11647" t="str">
        <f t="shared" si="1633"/>
        <v>7:20</v>
      </c>
      <c r="N11647">
        <f t="shared" si="1634"/>
        <v>440.00000000000006</v>
      </c>
      <c r="O11647">
        <f t="shared" si="1635"/>
        <v>2</v>
      </c>
      <c r="P11647" t="str">
        <f t="shared" si="1636"/>
        <v>Work</v>
      </c>
      <c r="Q11647" t="str">
        <f>VLOOKUP(N11647,IF(P11647="Work",Intervals!$A$4:$C$9,Intervals!$F$4:$H$9),3,1)</f>
        <v>Int_7-17</v>
      </c>
      <c r="R11647" t="str">
        <f t="shared" si="1637"/>
        <v>1</v>
      </c>
      <c r="S11647">
        <f>VLOOKUP(N11647,IF(P11647="Work",Intervals!$A$4:$D$9,Intervals!$F$4:$I$9),4,1)</f>
        <v>3</v>
      </c>
    </row>
    <row r="11648" spans="1:19" x14ac:dyDescent="0.25">
      <c r="A11648" t="s">
        <v>331</v>
      </c>
      <c r="B11648" s="1" t="s">
        <v>10608</v>
      </c>
      <c r="C11648" t="s">
        <v>339</v>
      </c>
      <c r="D11648">
        <f t="shared" si="1629"/>
        <v>11646</v>
      </c>
      <c r="E11648" t="s">
        <v>409</v>
      </c>
      <c r="F11648" t="s">
        <v>11563</v>
      </c>
      <c r="G11648" t="s">
        <v>4</v>
      </c>
      <c r="H11648" t="s">
        <v>11589</v>
      </c>
      <c r="I11648" s="4">
        <v>42509</v>
      </c>
      <c r="J11648">
        <f t="shared" si="1630"/>
        <v>3</v>
      </c>
      <c r="K11648">
        <f t="shared" si="1631"/>
        <v>6</v>
      </c>
      <c r="L11648" s="3">
        <f t="shared" si="1632"/>
        <v>42703</v>
      </c>
      <c r="M11648" t="str">
        <f t="shared" si="1633"/>
        <v>7:27</v>
      </c>
      <c r="N11648">
        <f t="shared" si="1634"/>
        <v>447.00000000000017</v>
      </c>
      <c r="O11648">
        <f t="shared" si="1635"/>
        <v>2</v>
      </c>
      <c r="P11648" t="str">
        <f t="shared" si="1636"/>
        <v>Work</v>
      </c>
      <c r="Q11648" t="str">
        <f>VLOOKUP(N11648,IF(P11648="Work",Intervals!$A$4:$C$9,Intervals!$F$4:$H$9),3,1)</f>
        <v>Int_7-17</v>
      </c>
      <c r="R11648" t="str">
        <f t="shared" si="1637"/>
        <v>1</v>
      </c>
      <c r="S11648">
        <f>VLOOKUP(N11648,IF(P11648="Work",Intervals!$A$4:$D$9,Intervals!$F$4:$I$9),4,1)</f>
        <v>3</v>
      </c>
    </row>
    <row r="11649" spans="1:19" x14ac:dyDescent="0.25">
      <c r="A11649" t="s">
        <v>321</v>
      </c>
      <c r="B11649" s="1" t="s">
        <v>10609</v>
      </c>
      <c r="C11649" t="s">
        <v>339</v>
      </c>
      <c r="D11649">
        <f t="shared" si="1629"/>
        <v>11647</v>
      </c>
      <c r="E11649" t="s">
        <v>924</v>
      </c>
      <c r="F11649" t="s">
        <v>10</v>
      </c>
      <c r="G11649" t="s">
        <v>4</v>
      </c>
      <c r="H11649" t="s">
        <v>11589</v>
      </c>
      <c r="I11649" s="4">
        <v>42509</v>
      </c>
      <c r="J11649">
        <f t="shared" si="1630"/>
        <v>3</v>
      </c>
      <c r="K11649">
        <f t="shared" si="1631"/>
        <v>6</v>
      </c>
      <c r="L11649" s="3">
        <f t="shared" si="1632"/>
        <v>42703</v>
      </c>
      <c r="M11649" t="str">
        <f t="shared" si="1633"/>
        <v>7:28</v>
      </c>
      <c r="N11649">
        <f t="shared" si="1634"/>
        <v>448</v>
      </c>
      <c r="O11649">
        <f t="shared" si="1635"/>
        <v>2</v>
      </c>
      <c r="P11649" t="str">
        <f t="shared" si="1636"/>
        <v>Work</v>
      </c>
      <c r="Q11649" t="str">
        <f>VLOOKUP(N11649,IF(P11649="Work",Intervals!$A$4:$C$9,Intervals!$F$4:$H$9),3,1)</f>
        <v>Int_7-17</v>
      </c>
      <c r="R11649" t="str">
        <f t="shared" si="1637"/>
        <v>1</v>
      </c>
      <c r="S11649">
        <f>VLOOKUP(N11649,IF(P11649="Work",Intervals!$A$4:$D$9,Intervals!$F$4:$I$9),4,1)</f>
        <v>3</v>
      </c>
    </row>
    <row r="11650" spans="1:19" x14ac:dyDescent="0.25">
      <c r="A11650" t="s">
        <v>253</v>
      </c>
      <c r="B11650" s="1" t="s">
        <v>10610</v>
      </c>
      <c r="C11650" t="s">
        <v>339</v>
      </c>
      <c r="D11650">
        <f t="shared" si="1629"/>
        <v>11648</v>
      </c>
      <c r="E11650" t="s">
        <v>1074</v>
      </c>
      <c r="F11650" t="s">
        <v>10</v>
      </c>
      <c r="G11650" t="s">
        <v>4</v>
      </c>
      <c r="H11650" t="s">
        <v>11589</v>
      </c>
      <c r="I11650" s="4">
        <v>42509</v>
      </c>
      <c r="J11650">
        <f t="shared" si="1630"/>
        <v>3</v>
      </c>
      <c r="K11650">
        <f t="shared" si="1631"/>
        <v>6</v>
      </c>
      <c r="L11650" s="3">
        <f t="shared" si="1632"/>
        <v>42703</v>
      </c>
      <c r="M11650" t="str">
        <f t="shared" si="1633"/>
        <v>7:34</v>
      </c>
      <c r="N11650">
        <f t="shared" si="1634"/>
        <v>454</v>
      </c>
      <c r="O11650">
        <f t="shared" si="1635"/>
        <v>2</v>
      </c>
      <c r="P11650" t="str">
        <f t="shared" si="1636"/>
        <v>Work</v>
      </c>
      <c r="Q11650" t="str">
        <f>VLOOKUP(N11650,IF(P11650="Work",Intervals!$A$4:$C$9,Intervals!$F$4:$H$9),3,1)</f>
        <v>Int_7-17</v>
      </c>
      <c r="R11650" t="str">
        <f t="shared" si="1637"/>
        <v>1</v>
      </c>
      <c r="S11650">
        <f>VLOOKUP(N11650,IF(P11650="Work",Intervals!$A$4:$D$9,Intervals!$F$4:$I$9),4,1)</f>
        <v>3</v>
      </c>
    </row>
    <row r="11651" spans="1:19" x14ac:dyDescent="0.25">
      <c r="A11651" t="s">
        <v>89</v>
      </c>
      <c r="B11651" s="1" t="s">
        <v>10611</v>
      </c>
      <c r="C11651" t="s">
        <v>339</v>
      </c>
      <c r="D11651">
        <f t="shared" ref="D11651:D11714" si="1638">ROW()-ROW($D$2)</f>
        <v>11649</v>
      </c>
      <c r="E11651" t="s">
        <v>347</v>
      </c>
      <c r="F11651" t="s">
        <v>10</v>
      </c>
      <c r="G11651" t="s">
        <v>4</v>
      </c>
      <c r="H11651" t="s">
        <v>11589</v>
      </c>
      <c r="I11651" s="4">
        <v>42509</v>
      </c>
      <c r="J11651">
        <f t="shared" ref="J11651:J11714" si="1639">SEARCH("-",B11651)</f>
        <v>3</v>
      </c>
      <c r="K11651">
        <f t="shared" ref="K11651:K11714" si="1640">SEARCH("-",B11651,J11651+1)</f>
        <v>6</v>
      </c>
      <c r="L11651" s="3">
        <f t="shared" ref="L11651:L11714" si="1641">DATE(MID(B11651,K11651+1,4),LEFT(B11651,J11651-1),MID(B11651,J11651+1,K11651-J11651-1))</f>
        <v>42703</v>
      </c>
      <c r="M11651" t="str">
        <f t="shared" ref="M11651:M11714" si="1642">MID(B11651,SEARCH(" ",B11651)+1,99)</f>
        <v>7:36</v>
      </c>
      <c r="N11651">
        <f t="shared" ref="N11651:N11714" si="1643">((M11651+1)-"1.1.1900  0:00:00")*24*60</f>
        <v>456</v>
      </c>
      <c r="O11651">
        <f t="shared" ref="O11651:O11714" si="1644">WEEKDAY(L11651,2)</f>
        <v>2</v>
      </c>
      <c r="P11651" t="str">
        <f t="shared" ref="P11651:P11714" si="1645">IF(O11651&gt;5,"NonWork","Work")</f>
        <v>Work</v>
      </c>
      <c r="Q11651" t="str">
        <f>VLOOKUP(N11651,IF(P11651="Work",Intervals!$A$4:$C$9,Intervals!$F$4:$H$9),3,1)</f>
        <v>Int_7-17</v>
      </c>
      <c r="R11651" t="str">
        <f t="shared" ref="R11651:R11714" si="1646">IF(O11651&gt;5,"2","1")</f>
        <v>1</v>
      </c>
      <c r="S11651">
        <f>VLOOKUP(N11651,IF(P11651="Work",Intervals!$A$4:$D$9,Intervals!$F$4:$I$9),4,1)</f>
        <v>3</v>
      </c>
    </row>
    <row r="11652" spans="1:19" x14ac:dyDescent="0.25">
      <c r="A11652" t="s">
        <v>331</v>
      </c>
      <c r="B11652" s="1" t="s">
        <v>10612</v>
      </c>
      <c r="C11652" t="s">
        <v>339</v>
      </c>
      <c r="D11652">
        <f t="shared" si="1638"/>
        <v>11650</v>
      </c>
      <c r="E11652" t="s">
        <v>409</v>
      </c>
      <c r="F11652" t="s">
        <v>11563</v>
      </c>
      <c r="G11652" t="s">
        <v>4</v>
      </c>
      <c r="H11652" t="s">
        <v>11589</v>
      </c>
      <c r="I11652" s="4">
        <v>42509</v>
      </c>
      <c r="J11652">
        <f t="shared" si="1639"/>
        <v>3</v>
      </c>
      <c r="K11652">
        <f t="shared" si="1640"/>
        <v>6</v>
      </c>
      <c r="L11652" s="3">
        <f t="shared" si="1641"/>
        <v>42703</v>
      </c>
      <c r="M11652" t="str">
        <f t="shared" si="1642"/>
        <v>7:39</v>
      </c>
      <c r="N11652">
        <f t="shared" si="1643"/>
        <v>459.00000000000011</v>
      </c>
      <c r="O11652">
        <f t="shared" si="1644"/>
        <v>2</v>
      </c>
      <c r="P11652" t="str">
        <f t="shared" si="1645"/>
        <v>Work</v>
      </c>
      <c r="Q11652" t="str">
        <f>VLOOKUP(N11652,IF(P11652="Work",Intervals!$A$4:$C$9,Intervals!$F$4:$H$9),3,1)</f>
        <v>Int_7-17</v>
      </c>
      <c r="R11652" t="str">
        <f t="shared" si="1646"/>
        <v>1</v>
      </c>
      <c r="S11652">
        <f>VLOOKUP(N11652,IF(P11652="Work",Intervals!$A$4:$D$9,Intervals!$F$4:$I$9),4,1)</f>
        <v>3</v>
      </c>
    </row>
    <row r="11653" spans="1:19" x14ac:dyDescent="0.25">
      <c r="A11653" t="s">
        <v>100</v>
      </c>
      <c r="B11653" s="1" t="s">
        <v>10613</v>
      </c>
      <c r="C11653" t="s">
        <v>339</v>
      </c>
      <c r="D11653">
        <f t="shared" si="1638"/>
        <v>11651</v>
      </c>
      <c r="E11653" t="s">
        <v>1215</v>
      </c>
      <c r="F11653" t="s">
        <v>11566</v>
      </c>
      <c r="G11653" t="s">
        <v>30</v>
      </c>
      <c r="H11653" t="s">
        <v>11590</v>
      </c>
      <c r="I11653" t="s">
        <v>11664</v>
      </c>
      <c r="J11653">
        <f t="shared" si="1639"/>
        <v>3</v>
      </c>
      <c r="K11653">
        <f t="shared" si="1640"/>
        <v>6</v>
      </c>
      <c r="L11653" s="3">
        <f t="shared" si="1641"/>
        <v>42703</v>
      </c>
      <c r="M11653" t="str">
        <f t="shared" si="1642"/>
        <v>7:42</v>
      </c>
      <c r="N11653">
        <f t="shared" si="1643"/>
        <v>461.99999999999994</v>
      </c>
      <c r="O11653">
        <f t="shared" si="1644"/>
        <v>2</v>
      </c>
      <c r="P11653" t="str">
        <f t="shared" si="1645"/>
        <v>Work</v>
      </c>
      <c r="Q11653" t="str">
        <f>VLOOKUP(N11653,IF(P11653="Work",Intervals!$A$4:$C$9,Intervals!$F$4:$H$9),3,1)</f>
        <v>Int_7-17</v>
      </c>
      <c r="R11653" t="str">
        <f t="shared" si="1646"/>
        <v>1</v>
      </c>
      <c r="S11653">
        <f>VLOOKUP(N11653,IF(P11653="Work",Intervals!$A$4:$D$9,Intervals!$F$4:$I$9),4,1)</f>
        <v>3</v>
      </c>
    </row>
    <row r="11654" spans="1:19" x14ac:dyDescent="0.25">
      <c r="A11654" t="s">
        <v>144</v>
      </c>
      <c r="B11654" s="1" t="s">
        <v>10614</v>
      </c>
      <c r="C11654" t="s">
        <v>339</v>
      </c>
      <c r="D11654">
        <f t="shared" si="1638"/>
        <v>11652</v>
      </c>
      <c r="E11654" t="s">
        <v>357</v>
      </c>
      <c r="F11654" t="s">
        <v>3</v>
      </c>
      <c r="G11654" t="s">
        <v>4</v>
      </c>
      <c r="H11654" t="s">
        <v>11597</v>
      </c>
      <c r="I11654" t="s">
        <v>11671</v>
      </c>
      <c r="J11654">
        <f t="shared" si="1639"/>
        <v>3</v>
      </c>
      <c r="K11654">
        <f t="shared" si="1640"/>
        <v>6</v>
      </c>
      <c r="L11654" s="3">
        <f t="shared" si="1641"/>
        <v>42703</v>
      </c>
      <c r="M11654" t="str">
        <f t="shared" si="1642"/>
        <v>7:46</v>
      </c>
      <c r="N11654">
        <f t="shared" si="1643"/>
        <v>465.99999999999994</v>
      </c>
      <c r="O11654">
        <f t="shared" si="1644"/>
        <v>2</v>
      </c>
      <c r="P11654" t="str">
        <f t="shared" si="1645"/>
        <v>Work</v>
      </c>
      <c r="Q11654" t="str">
        <f>VLOOKUP(N11654,IF(P11654="Work",Intervals!$A$4:$C$9,Intervals!$F$4:$H$9),3,1)</f>
        <v>Int_7-17</v>
      </c>
      <c r="R11654" t="str">
        <f t="shared" si="1646"/>
        <v>1</v>
      </c>
      <c r="S11654">
        <f>VLOOKUP(N11654,IF(P11654="Work",Intervals!$A$4:$D$9,Intervals!$F$4:$I$9),4,1)</f>
        <v>3</v>
      </c>
    </row>
    <row r="11655" spans="1:19" x14ac:dyDescent="0.25">
      <c r="A11655" t="s">
        <v>218</v>
      </c>
      <c r="B11655" s="1" t="s">
        <v>10615</v>
      </c>
      <c r="C11655" t="s">
        <v>339</v>
      </c>
      <c r="D11655">
        <f t="shared" si="1638"/>
        <v>11653</v>
      </c>
      <c r="E11655" t="s">
        <v>409</v>
      </c>
      <c r="F11655" t="s">
        <v>11563</v>
      </c>
      <c r="G11655" t="s">
        <v>4</v>
      </c>
      <c r="H11655" t="s">
        <v>11589</v>
      </c>
      <c r="I11655" s="4">
        <v>42509</v>
      </c>
      <c r="J11655">
        <f t="shared" si="1639"/>
        <v>3</v>
      </c>
      <c r="K11655">
        <f t="shared" si="1640"/>
        <v>6</v>
      </c>
      <c r="L11655" s="3">
        <f t="shared" si="1641"/>
        <v>42703</v>
      </c>
      <c r="M11655" t="str">
        <f t="shared" si="1642"/>
        <v>7:47</v>
      </c>
      <c r="N11655">
        <f t="shared" si="1643"/>
        <v>467.00000000000011</v>
      </c>
      <c r="O11655">
        <f t="shared" si="1644"/>
        <v>2</v>
      </c>
      <c r="P11655" t="str">
        <f t="shared" si="1645"/>
        <v>Work</v>
      </c>
      <c r="Q11655" t="str">
        <f>VLOOKUP(N11655,IF(P11655="Work",Intervals!$A$4:$C$9,Intervals!$F$4:$H$9),3,1)</f>
        <v>Int_7-17</v>
      </c>
      <c r="R11655" t="str">
        <f t="shared" si="1646"/>
        <v>1</v>
      </c>
      <c r="S11655">
        <f>VLOOKUP(N11655,IF(P11655="Work",Intervals!$A$4:$D$9,Intervals!$F$4:$I$9),4,1)</f>
        <v>3</v>
      </c>
    </row>
    <row r="11656" spans="1:19" x14ac:dyDescent="0.25">
      <c r="A11656" t="s">
        <v>332</v>
      </c>
      <c r="B11656" s="1" t="s">
        <v>10615</v>
      </c>
      <c r="C11656" t="s">
        <v>339</v>
      </c>
      <c r="D11656">
        <f t="shared" si="1638"/>
        <v>11654</v>
      </c>
      <c r="E11656" t="s">
        <v>1216</v>
      </c>
      <c r="F11656" t="s">
        <v>3</v>
      </c>
      <c r="G11656" t="s">
        <v>4</v>
      </c>
      <c r="H11656" t="s">
        <v>11589</v>
      </c>
      <c r="I11656" s="4">
        <v>42509</v>
      </c>
      <c r="J11656">
        <f t="shared" si="1639"/>
        <v>3</v>
      </c>
      <c r="K11656">
        <f t="shared" si="1640"/>
        <v>6</v>
      </c>
      <c r="L11656" s="3">
        <f t="shared" si="1641"/>
        <v>42703</v>
      </c>
      <c r="M11656" t="str">
        <f t="shared" si="1642"/>
        <v>7:47</v>
      </c>
      <c r="N11656">
        <f t="shared" si="1643"/>
        <v>467.00000000000011</v>
      </c>
      <c r="O11656">
        <f t="shared" si="1644"/>
        <v>2</v>
      </c>
      <c r="P11656" t="str">
        <f t="shared" si="1645"/>
        <v>Work</v>
      </c>
      <c r="Q11656" t="str">
        <f>VLOOKUP(N11656,IF(P11656="Work",Intervals!$A$4:$C$9,Intervals!$F$4:$H$9),3,1)</f>
        <v>Int_7-17</v>
      </c>
      <c r="R11656" t="str">
        <f t="shared" si="1646"/>
        <v>1</v>
      </c>
      <c r="S11656">
        <f>VLOOKUP(N11656,IF(P11656="Work",Intervals!$A$4:$D$9,Intervals!$F$4:$I$9),4,1)</f>
        <v>3</v>
      </c>
    </row>
    <row r="11657" spans="1:19" x14ac:dyDescent="0.25">
      <c r="A11657" t="s">
        <v>90</v>
      </c>
      <c r="B11657" s="1" t="s">
        <v>10616</v>
      </c>
      <c r="C11657" t="s">
        <v>339</v>
      </c>
      <c r="D11657">
        <f t="shared" si="1638"/>
        <v>11655</v>
      </c>
      <c r="E11657" t="s">
        <v>924</v>
      </c>
      <c r="F11657" t="s">
        <v>10</v>
      </c>
      <c r="G11657" t="s">
        <v>4</v>
      </c>
      <c r="H11657" t="s">
        <v>11589</v>
      </c>
      <c r="I11657" s="4">
        <v>42509</v>
      </c>
      <c r="J11657">
        <f t="shared" si="1639"/>
        <v>3</v>
      </c>
      <c r="K11657">
        <f t="shared" si="1640"/>
        <v>6</v>
      </c>
      <c r="L11657" s="3">
        <f t="shared" si="1641"/>
        <v>42703</v>
      </c>
      <c r="M11657" t="str">
        <f t="shared" si="1642"/>
        <v>7:57</v>
      </c>
      <c r="N11657">
        <f t="shared" si="1643"/>
        <v>477.00000000000006</v>
      </c>
      <c r="O11657">
        <f t="shared" si="1644"/>
        <v>2</v>
      </c>
      <c r="P11657" t="str">
        <f t="shared" si="1645"/>
        <v>Work</v>
      </c>
      <c r="Q11657" t="str">
        <f>VLOOKUP(N11657,IF(P11657="Work",Intervals!$A$4:$C$9,Intervals!$F$4:$H$9),3,1)</f>
        <v>Int_7-17</v>
      </c>
      <c r="R11657" t="str">
        <f t="shared" si="1646"/>
        <v>1</v>
      </c>
      <c r="S11657">
        <f>VLOOKUP(N11657,IF(P11657="Work",Intervals!$A$4:$D$9,Intervals!$F$4:$I$9),4,1)</f>
        <v>3</v>
      </c>
    </row>
    <row r="11658" spans="1:19" x14ac:dyDescent="0.25">
      <c r="A11658" t="s">
        <v>301</v>
      </c>
      <c r="B11658" s="1" t="s">
        <v>10617</v>
      </c>
      <c r="C11658" t="s">
        <v>339</v>
      </c>
      <c r="D11658">
        <f t="shared" si="1638"/>
        <v>11656</v>
      </c>
      <c r="E11658" t="s">
        <v>437</v>
      </c>
      <c r="F11658" t="s">
        <v>10</v>
      </c>
      <c r="G11658" t="s">
        <v>4</v>
      </c>
      <c r="H11658" t="s">
        <v>11589</v>
      </c>
      <c r="I11658" s="4">
        <v>42509</v>
      </c>
      <c r="J11658">
        <f t="shared" si="1639"/>
        <v>3</v>
      </c>
      <c r="K11658">
        <f t="shared" si="1640"/>
        <v>6</v>
      </c>
      <c r="L11658" s="3">
        <f t="shared" si="1641"/>
        <v>42703</v>
      </c>
      <c r="M11658" t="str">
        <f t="shared" si="1642"/>
        <v>8:0</v>
      </c>
      <c r="N11658">
        <f t="shared" si="1643"/>
        <v>479.99999999999989</v>
      </c>
      <c r="O11658">
        <f t="shared" si="1644"/>
        <v>2</v>
      </c>
      <c r="P11658" t="str">
        <f t="shared" si="1645"/>
        <v>Work</v>
      </c>
      <c r="Q11658" t="str">
        <f>VLOOKUP(N11658,IF(P11658="Work",Intervals!$A$4:$C$9,Intervals!$F$4:$H$9),3,1)</f>
        <v>Int_7-17</v>
      </c>
      <c r="R11658" t="str">
        <f t="shared" si="1646"/>
        <v>1</v>
      </c>
      <c r="S11658">
        <f>VLOOKUP(N11658,IF(P11658="Work",Intervals!$A$4:$D$9,Intervals!$F$4:$I$9),4,1)</f>
        <v>3</v>
      </c>
    </row>
    <row r="11659" spans="1:19" x14ac:dyDescent="0.25">
      <c r="A11659" t="s">
        <v>124</v>
      </c>
      <c r="B11659" s="1" t="s">
        <v>10618</v>
      </c>
      <c r="C11659" t="s">
        <v>339</v>
      </c>
      <c r="D11659">
        <f t="shared" si="1638"/>
        <v>11657</v>
      </c>
      <c r="E11659" t="s">
        <v>347</v>
      </c>
      <c r="F11659" t="s">
        <v>10</v>
      </c>
      <c r="G11659" t="s">
        <v>4</v>
      </c>
      <c r="H11659" t="s">
        <v>11589</v>
      </c>
      <c r="I11659" s="4">
        <v>42509</v>
      </c>
      <c r="J11659">
        <f t="shared" si="1639"/>
        <v>3</v>
      </c>
      <c r="K11659">
        <f t="shared" si="1640"/>
        <v>6</v>
      </c>
      <c r="L11659" s="3">
        <f t="shared" si="1641"/>
        <v>42703</v>
      </c>
      <c r="M11659" t="str">
        <f t="shared" si="1642"/>
        <v>8:1</v>
      </c>
      <c r="N11659">
        <f t="shared" si="1643"/>
        <v>481.00000000000006</v>
      </c>
      <c r="O11659">
        <f t="shared" si="1644"/>
        <v>2</v>
      </c>
      <c r="P11659" t="str">
        <f t="shared" si="1645"/>
        <v>Work</v>
      </c>
      <c r="Q11659" t="str">
        <f>VLOOKUP(N11659,IF(P11659="Work",Intervals!$A$4:$C$9,Intervals!$F$4:$H$9),3,1)</f>
        <v>Int_7-17</v>
      </c>
      <c r="R11659" t="str">
        <f t="shared" si="1646"/>
        <v>1</v>
      </c>
      <c r="S11659">
        <f>VLOOKUP(N11659,IF(P11659="Work",Intervals!$A$4:$D$9,Intervals!$F$4:$I$9),4,1)</f>
        <v>3</v>
      </c>
    </row>
    <row r="11660" spans="1:19" x14ac:dyDescent="0.25">
      <c r="A11660" t="s">
        <v>242</v>
      </c>
      <c r="B11660" s="1" t="s">
        <v>10619</v>
      </c>
      <c r="C11660" t="s">
        <v>339</v>
      </c>
      <c r="D11660">
        <f t="shared" si="1638"/>
        <v>11658</v>
      </c>
      <c r="E11660" t="s">
        <v>924</v>
      </c>
      <c r="F11660" t="s">
        <v>10</v>
      </c>
      <c r="G11660" t="s">
        <v>4</v>
      </c>
      <c r="H11660" t="s">
        <v>11589</v>
      </c>
      <c r="I11660" s="4">
        <v>42509</v>
      </c>
      <c r="J11660">
        <f t="shared" si="1639"/>
        <v>3</v>
      </c>
      <c r="K11660">
        <f t="shared" si="1640"/>
        <v>6</v>
      </c>
      <c r="L11660" s="3">
        <f t="shared" si="1641"/>
        <v>42703</v>
      </c>
      <c r="M11660" t="str">
        <f t="shared" si="1642"/>
        <v>8:4</v>
      </c>
      <c r="N11660">
        <f t="shared" si="1643"/>
        <v>483.99999999999989</v>
      </c>
      <c r="O11660">
        <f t="shared" si="1644"/>
        <v>2</v>
      </c>
      <c r="P11660" t="str">
        <f t="shared" si="1645"/>
        <v>Work</v>
      </c>
      <c r="Q11660" t="str">
        <f>VLOOKUP(N11660,IF(P11660="Work",Intervals!$A$4:$C$9,Intervals!$F$4:$H$9),3,1)</f>
        <v>Int_7-17</v>
      </c>
      <c r="R11660" t="str">
        <f t="shared" si="1646"/>
        <v>1</v>
      </c>
      <c r="S11660">
        <f>VLOOKUP(N11660,IF(P11660="Work",Intervals!$A$4:$D$9,Intervals!$F$4:$I$9),4,1)</f>
        <v>3</v>
      </c>
    </row>
    <row r="11661" spans="1:19" x14ac:dyDescent="0.25">
      <c r="A11661" t="s">
        <v>247</v>
      </c>
      <c r="B11661" s="1" t="s">
        <v>10619</v>
      </c>
      <c r="C11661" t="s">
        <v>339</v>
      </c>
      <c r="D11661">
        <f t="shared" si="1638"/>
        <v>11659</v>
      </c>
      <c r="E11661" t="s">
        <v>384</v>
      </c>
      <c r="F11661" t="s">
        <v>10</v>
      </c>
      <c r="G11661" t="s">
        <v>4</v>
      </c>
      <c r="H11661" t="s">
        <v>11589</v>
      </c>
      <c r="I11661" s="4">
        <v>42509</v>
      </c>
      <c r="J11661">
        <f t="shared" si="1639"/>
        <v>3</v>
      </c>
      <c r="K11661">
        <f t="shared" si="1640"/>
        <v>6</v>
      </c>
      <c r="L11661" s="3">
        <f t="shared" si="1641"/>
        <v>42703</v>
      </c>
      <c r="M11661" t="str">
        <f t="shared" si="1642"/>
        <v>8:4</v>
      </c>
      <c r="N11661">
        <f t="shared" si="1643"/>
        <v>483.99999999999989</v>
      </c>
      <c r="O11661">
        <f t="shared" si="1644"/>
        <v>2</v>
      </c>
      <c r="P11661" t="str">
        <f t="shared" si="1645"/>
        <v>Work</v>
      </c>
      <c r="Q11661" t="str">
        <f>VLOOKUP(N11661,IF(P11661="Work",Intervals!$A$4:$C$9,Intervals!$F$4:$H$9),3,1)</f>
        <v>Int_7-17</v>
      </c>
      <c r="R11661" t="str">
        <f t="shared" si="1646"/>
        <v>1</v>
      </c>
      <c r="S11661">
        <f>VLOOKUP(N11661,IF(P11661="Work",Intervals!$A$4:$D$9,Intervals!$F$4:$I$9),4,1)</f>
        <v>3</v>
      </c>
    </row>
    <row r="11662" spans="1:19" x14ac:dyDescent="0.25">
      <c r="A11662" t="s">
        <v>87</v>
      </c>
      <c r="B11662" s="1" t="s">
        <v>10620</v>
      </c>
      <c r="C11662" t="s">
        <v>339</v>
      </c>
      <c r="D11662">
        <f t="shared" si="1638"/>
        <v>11660</v>
      </c>
      <c r="E11662" t="s">
        <v>924</v>
      </c>
      <c r="F11662" t="s">
        <v>10</v>
      </c>
      <c r="G11662" t="s">
        <v>4</v>
      </c>
      <c r="H11662" t="s">
        <v>11589</v>
      </c>
      <c r="I11662" s="4">
        <v>42509</v>
      </c>
      <c r="J11662">
        <f t="shared" si="1639"/>
        <v>3</v>
      </c>
      <c r="K11662">
        <f t="shared" si="1640"/>
        <v>6</v>
      </c>
      <c r="L11662" s="3">
        <f t="shared" si="1641"/>
        <v>42703</v>
      </c>
      <c r="M11662" t="str">
        <f t="shared" si="1642"/>
        <v>8:6</v>
      </c>
      <c r="N11662">
        <f t="shared" si="1643"/>
        <v>485.99999999999989</v>
      </c>
      <c r="O11662">
        <f t="shared" si="1644"/>
        <v>2</v>
      </c>
      <c r="P11662" t="str">
        <f t="shared" si="1645"/>
        <v>Work</v>
      </c>
      <c r="Q11662" t="str">
        <f>VLOOKUP(N11662,IF(P11662="Work",Intervals!$A$4:$C$9,Intervals!$F$4:$H$9),3,1)</f>
        <v>Int_7-17</v>
      </c>
      <c r="R11662" t="str">
        <f t="shared" si="1646"/>
        <v>1</v>
      </c>
      <c r="S11662">
        <f>VLOOKUP(N11662,IF(P11662="Work",Intervals!$A$4:$D$9,Intervals!$F$4:$I$9),4,1)</f>
        <v>3</v>
      </c>
    </row>
    <row r="11663" spans="1:19" x14ac:dyDescent="0.25">
      <c r="A11663" t="s">
        <v>140</v>
      </c>
      <c r="B11663" s="1" t="s">
        <v>10621</v>
      </c>
      <c r="C11663" t="s">
        <v>339</v>
      </c>
      <c r="D11663">
        <f t="shared" si="1638"/>
        <v>11661</v>
      </c>
      <c r="E11663" t="s">
        <v>394</v>
      </c>
      <c r="F11663" t="s">
        <v>3</v>
      </c>
      <c r="G11663" t="s">
        <v>4</v>
      </c>
      <c r="H11663" t="s">
        <v>11589</v>
      </c>
      <c r="I11663" s="4">
        <v>42509</v>
      </c>
      <c r="J11663">
        <f t="shared" si="1639"/>
        <v>3</v>
      </c>
      <c r="K11663">
        <f t="shared" si="1640"/>
        <v>6</v>
      </c>
      <c r="L11663" s="3">
        <f t="shared" si="1641"/>
        <v>42703</v>
      </c>
      <c r="M11663" t="str">
        <f t="shared" si="1642"/>
        <v>8:7</v>
      </c>
      <c r="N11663">
        <f t="shared" si="1643"/>
        <v>487</v>
      </c>
      <c r="O11663">
        <f t="shared" si="1644"/>
        <v>2</v>
      </c>
      <c r="P11663" t="str">
        <f t="shared" si="1645"/>
        <v>Work</v>
      </c>
      <c r="Q11663" t="str">
        <f>VLOOKUP(N11663,IF(P11663="Work",Intervals!$A$4:$C$9,Intervals!$F$4:$H$9),3,1)</f>
        <v>Int_7-17</v>
      </c>
      <c r="R11663" t="str">
        <f t="shared" si="1646"/>
        <v>1</v>
      </c>
      <c r="S11663">
        <f>VLOOKUP(N11663,IF(P11663="Work",Intervals!$A$4:$D$9,Intervals!$F$4:$I$9),4,1)</f>
        <v>3</v>
      </c>
    </row>
    <row r="11664" spans="1:19" x14ac:dyDescent="0.25">
      <c r="A11664" t="s">
        <v>105</v>
      </c>
      <c r="B11664" s="1" t="s">
        <v>10621</v>
      </c>
      <c r="C11664" t="s">
        <v>339</v>
      </c>
      <c r="D11664">
        <f t="shared" si="1638"/>
        <v>11662</v>
      </c>
      <c r="E11664" t="s">
        <v>363</v>
      </c>
      <c r="F11664" t="s">
        <v>11568</v>
      </c>
      <c r="G11664" t="s">
        <v>4</v>
      </c>
      <c r="H11664" t="s">
        <v>11599</v>
      </c>
      <c r="I11664" t="s">
        <v>11673</v>
      </c>
      <c r="J11664">
        <f t="shared" si="1639"/>
        <v>3</v>
      </c>
      <c r="K11664">
        <f t="shared" si="1640"/>
        <v>6</v>
      </c>
      <c r="L11664" s="3">
        <f t="shared" si="1641"/>
        <v>42703</v>
      </c>
      <c r="M11664" t="str">
        <f t="shared" si="1642"/>
        <v>8:7</v>
      </c>
      <c r="N11664">
        <f t="shared" si="1643"/>
        <v>487</v>
      </c>
      <c r="O11664">
        <f t="shared" si="1644"/>
        <v>2</v>
      </c>
      <c r="P11664" t="str">
        <f t="shared" si="1645"/>
        <v>Work</v>
      </c>
      <c r="Q11664" t="str">
        <f>VLOOKUP(N11664,IF(P11664="Work",Intervals!$A$4:$C$9,Intervals!$F$4:$H$9),3,1)</f>
        <v>Int_7-17</v>
      </c>
      <c r="R11664" t="str">
        <f t="shared" si="1646"/>
        <v>1</v>
      </c>
      <c r="S11664">
        <f>VLOOKUP(N11664,IF(P11664="Work",Intervals!$A$4:$D$9,Intervals!$F$4:$I$9),4,1)</f>
        <v>3</v>
      </c>
    </row>
    <row r="11665" spans="1:19" x14ac:dyDescent="0.25">
      <c r="A11665" t="s">
        <v>301</v>
      </c>
      <c r="B11665" s="1" t="s">
        <v>10622</v>
      </c>
      <c r="C11665" t="s">
        <v>339</v>
      </c>
      <c r="D11665">
        <f t="shared" si="1638"/>
        <v>11663</v>
      </c>
      <c r="E11665" t="s">
        <v>437</v>
      </c>
      <c r="F11665" t="s">
        <v>10</v>
      </c>
      <c r="G11665" t="s">
        <v>4</v>
      </c>
      <c r="H11665" t="s">
        <v>11589</v>
      </c>
      <c r="I11665" s="4">
        <v>42509</v>
      </c>
      <c r="J11665">
        <f t="shared" si="1639"/>
        <v>3</v>
      </c>
      <c r="K11665">
        <f t="shared" si="1640"/>
        <v>6</v>
      </c>
      <c r="L11665" s="3">
        <f t="shared" si="1641"/>
        <v>42703</v>
      </c>
      <c r="M11665" t="str">
        <f t="shared" si="1642"/>
        <v>8:16</v>
      </c>
      <c r="N11665">
        <f t="shared" si="1643"/>
        <v>496.00000000000017</v>
      </c>
      <c r="O11665">
        <f t="shared" si="1644"/>
        <v>2</v>
      </c>
      <c r="P11665" t="str">
        <f t="shared" si="1645"/>
        <v>Work</v>
      </c>
      <c r="Q11665" t="str">
        <f>VLOOKUP(N11665,IF(P11665="Work",Intervals!$A$4:$C$9,Intervals!$F$4:$H$9),3,1)</f>
        <v>Int_7-17</v>
      </c>
      <c r="R11665" t="str">
        <f t="shared" si="1646"/>
        <v>1</v>
      </c>
      <c r="S11665">
        <f>VLOOKUP(N11665,IF(P11665="Work",Intervals!$A$4:$D$9,Intervals!$F$4:$I$9),4,1)</f>
        <v>3</v>
      </c>
    </row>
    <row r="11666" spans="1:19" x14ac:dyDescent="0.25">
      <c r="A11666" t="s">
        <v>113</v>
      </c>
      <c r="B11666" s="1" t="s">
        <v>10622</v>
      </c>
      <c r="C11666" t="s">
        <v>339</v>
      </c>
      <c r="D11666">
        <f t="shared" si="1638"/>
        <v>11664</v>
      </c>
      <c r="E11666" t="s">
        <v>386</v>
      </c>
      <c r="F11666" t="s">
        <v>10</v>
      </c>
      <c r="G11666" t="s">
        <v>4</v>
      </c>
      <c r="H11666" t="s">
        <v>11603</v>
      </c>
      <c r="I11666" t="s">
        <v>11677</v>
      </c>
      <c r="J11666">
        <f t="shared" si="1639"/>
        <v>3</v>
      </c>
      <c r="K11666">
        <f t="shared" si="1640"/>
        <v>6</v>
      </c>
      <c r="L11666" s="3">
        <f t="shared" si="1641"/>
        <v>42703</v>
      </c>
      <c r="M11666" t="str">
        <f t="shared" si="1642"/>
        <v>8:16</v>
      </c>
      <c r="N11666">
        <f t="shared" si="1643"/>
        <v>496.00000000000017</v>
      </c>
      <c r="O11666">
        <f t="shared" si="1644"/>
        <v>2</v>
      </c>
      <c r="P11666" t="str">
        <f t="shared" si="1645"/>
        <v>Work</v>
      </c>
      <c r="Q11666" t="str">
        <f>VLOOKUP(N11666,IF(P11666="Work",Intervals!$A$4:$C$9,Intervals!$F$4:$H$9),3,1)</f>
        <v>Int_7-17</v>
      </c>
      <c r="R11666" t="str">
        <f t="shared" si="1646"/>
        <v>1</v>
      </c>
      <c r="S11666">
        <f>VLOOKUP(N11666,IF(P11666="Work",Intervals!$A$4:$D$9,Intervals!$F$4:$I$9),4,1)</f>
        <v>3</v>
      </c>
    </row>
    <row r="11667" spans="1:19" x14ac:dyDescent="0.25">
      <c r="A11667" t="s">
        <v>333</v>
      </c>
      <c r="B11667" s="1" t="s">
        <v>10623</v>
      </c>
      <c r="C11667" t="s">
        <v>339</v>
      </c>
      <c r="D11667">
        <f t="shared" si="1638"/>
        <v>11665</v>
      </c>
      <c r="E11667" t="s">
        <v>924</v>
      </c>
      <c r="F11667" t="s">
        <v>10</v>
      </c>
      <c r="G11667" t="s">
        <v>4</v>
      </c>
      <c r="H11667" t="s">
        <v>11589</v>
      </c>
      <c r="I11667" s="4">
        <v>42509</v>
      </c>
      <c r="J11667">
        <f t="shared" si="1639"/>
        <v>3</v>
      </c>
      <c r="K11667">
        <f t="shared" si="1640"/>
        <v>6</v>
      </c>
      <c r="L11667" s="3">
        <f t="shared" si="1641"/>
        <v>42703</v>
      </c>
      <c r="M11667" t="str">
        <f t="shared" si="1642"/>
        <v>8:17</v>
      </c>
      <c r="N11667">
        <f t="shared" si="1643"/>
        <v>497</v>
      </c>
      <c r="O11667">
        <f t="shared" si="1644"/>
        <v>2</v>
      </c>
      <c r="P11667" t="str">
        <f t="shared" si="1645"/>
        <v>Work</v>
      </c>
      <c r="Q11667" t="str">
        <f>VLOOKUP(N11667,IF(P11667="Work",Intervals!$A$4:$C$9,Intervals!$F$4:$H$9),3,1)</f>
        <v>Int_7-17</v>
      </c>
      <c r="R11667" t="str">
        <f t="shared" si="1646"/>
        <v>1</v>
      </c>
      <c r="S11667">
        <f>VLOOKUP(N11667,IF(P11667="Work",Intervals!$A$4:$D$9,Intervals!$F$4:$I$9),4,1)</f>
        <v>3</v>
      </c>
    </row>
    <row r="11668" spans="1:19" x14ac:dyDescent="0.25">
      <c r="A11668" t="s">
        <v>127</v>
      </c>
      <c r="B11668" s="1" t="s">
        <v>10623</v>
      </c>
      <c r="C11668" t="s">
        <v>339</v>
      </c>
      <c r="D11668">
        <f t="shared" si="1638"/>
        <v>11666</v>
      </c>
      <c r="E11668" t="s">
        <v>388</v>
      </c>
      <c r="F11668" t="s">
        <v>10</v>
      </c>
      <c r="G11668" t="s">
        <v>4</v>
      </c>
      <c r="H11668" t="s">
        <v>11604</v>
      </c>
      <c r="I11668" t="s">
        <v>11678</v>
      </c>
      <c r="J11668">
        <f t="shared" si="1639"/>
        <v>3</v>
      </c>
      <c r="K11668">
        <f t="shared" si="1640"/>
        <v>6</v>
      </c>
      <c r="L11668" s="3">
        <f t="shared" si="1641"/>
        <v>42703</v>
      </c>
      <c r="M11668" t="str">
        <f t="shared" si="1642"/>
        <v>8:17</v>
      </c>
      <c r="N11668">
        <f t="shared" si="1643"/>
        <v>497</v>
      </c>
      <c r="O11668">
        <f t="shared" si="1644"/>
        <v>2</v>
      </c>
      <c r="P11668" t="str">
        <f t="shared" si="1645"/>
        <v>Work</v>
      </c>
      <c r="Q11668" t="str">
        <f>VLOOKUP(N11668,IF(P11668="Work",Intervals!$A$4:$C$9,Intervals!$F$4:$H$9),3,1)</f>
        <v>Int_7-17</v>
      </c>
      <c r="R11668" t="str">
        <f t="shared" si="1646"/>
        <v>1</v>
      </c>
      <c r="S11668">
        <f>VLOOKUP(N11668,IF(P11668="Work",Intervals!$A$4:$D$9,Intervals!$F$4:$I$9),4,1)</f>
        <v>3</v>
      </c>
    </row>
    <row r="11669" spans="1:19" x14ac:dyDescent="0.25">
      <c r="A11669" t="s">
        <v>138</v>
      </c>
      <c r="B11669" s="1" t="s">
        <v>10624</v>
      </c>
      <c r="C11669" t="s">
        <v>339</v>
      </c>
      <c r="D11669">
        <f t="shared" si="1638"/>
        <v>11667</v>
      </c>
      <c r="E11669" t="s">
        <v>386</v>
      </c>
      <c r="F11669" t="s">
        <v>10</v>
      </c>
      <c r="G11669" t="s">
        <v>4</v>
      </c>
      <c r="H11669" t="s">
        <v>11603</v>
      </c>
      <c r="I11669" t="s">
        <v>11677</v>
      </c>
      <c r="J11669">
        <f t="shared" si="1639"/>
        <v>3</v>
      </c>
      <c r="K11669">
        <f t="shared" si="1640"/>
        <v>6</v>
      </c>
      <c r="L11669" s="3">
        <f t="shared" si="1641"/>
        <v>42703</v>
      </c>
      <c r="M11669" t="str">
        <f t="shared" si="1642"/>
        <v>8:20</v>
      </c>
      <c r="N11669">
        <f t="shared" si="1643"/>
        <v>500.00000000000011</v>
      </c>
      <c r="O11669">
        <f t="shared" si="1644"/>
        <v>2</v>
      </c>
      <c r="P11669" t="str">
        <f t="shared" si="1645"/>
        <v>Work</v>
      </c>
      <c r="Q11669" t="str">
        <f>VLOOKUP(N11669,IF(P11669="Work",Intervals!$A$4:$C$9,Intervals!$F$4:$H$9),3,1)</f>
        <v>Int_7-17</v>
      </c>
      <c r="R11669" t="str">
        <f t="shared" si="1646"/>
        <v>1</v>
      </c>
      <c r="S11669">
        <f>VLOOKUP(N11669,IF(P11669="Work",Intervals!$A$4:$D$9,Intervals!$F$4:$I$9),4,1)</f>
        <v>3</v>
      </c>
    </row>
    <row r="11670" spans="1:19" x14ac:dyDescent="0.25">
      <c r="A11670" t="s">
        <v>125</v>
      </c>
      <c r="B11670" s="1" t="s">
        <v>10624</v>
      </c>
      <c r="C11670" t="s">
        <v>339</v>
      </c>
      <c r="D11670">
        <f t="shared" si="1638"/>
        <v>11668</v>
      </c>
      <c r="E11670" t="s">
        <v>386</v>
      </c>
      <c r="F11670" t="s">
        <v>10</v>
      </c>
      <c r="G11670" t="s">
        <v>4</v>
      </c>
      <c r="H11670" t="s">
        <v>11603</v>
      </c>
      <c r="I11670" t="s">
        <v>11677</v>
      </c>
      <c r="J11670">
        <f t="shared" si="1639"/>
        <v>3</v>
      </c>
      <c r="K11670">
        <f t="shared" si="1640"/>
        <v>6</v>
      </c>
      <c r="L11670" s="3">
        <f t="shared" si="1641"/>
        <v>42703</v>
      </c>
      <c r="M11670" t="str">
        <f t="shared" si="1642"/>
        <v>8:20</v>
      </c>
      <c r="N11670">
        <f t="shared" si="1643"/>
        <v>500.00000000000011</v>
      </c>
      <c r="O11670">
        <f t="shared" si="1644"/>
        <v>2</v>
      </c>
      <c r="P11670" t="str">
        <f t="shared" si="1645"/>
        <v>Work</v>
      </c>
      <c r="Q11670" t="str">
        <f>VLOOKUP(N11670,IF(P11670="Work",Intervals!$A$4:$C$9,Intervals!$F$4:$H$9),3,1)</f>
        <v>Int_7-17</v>
      </c>
      <c r="R11670" t="str">
        <f t="shared" si="1646"/>
        <v>1</v>
      </c>
      <c r="S11670">
        <f>VLOOKUP(N11670,IF(P11670="Work",Intervals!$A$4:$D$9,Intervals!$F$4:$I$9),4,1)</f>
        <v>3</v>
      </c>
    </row>
    <row r="11671" spans="1:19" x14ac:dyDescent="0.25">
      <c r="A11671" t="s">
        <v>241</v>
      </c>
      <c r="B11671" s="1" t="s">
        <v>10625</v>
      </c>
      <c r="C11671" t="s">
        <v>339</v>
      </c>
      <c r="D11671">
        <f t="shared" si="1638"/>
        <v>11669</v>
      </c>
      <c r="E11671" t="s">
        <v>426</v>
      </c>
      <c r="F11671" t="s">
        <v>11571</v>
      </c>
      <c r="G11671" t="s">
        <v>4</v>
      </c>
      <c r="H11671" t="s">
        <v>11589</v>
      </c>
      <c r="I11671" s="4">
        <v>42509</v>
      </c>
      <c r="J11671">
        <f t="shared" si="1639"/>
        <v>3</v>
      </c>
      <c r="K11671">
        <f t="shared" si="1640"/>
        <v>6</v>
      </c>
      <c r="L11671" s="3">
        <f t="shared" si="1641"/>
        <v>42703</v>
      </c>
      <c r="M11671" t="str">
        <f t="shared" si="1642"/>
        <v>8:24</v>
      </c>
      <c r="N11671">
        <f t="shared" si="1643"/>
        <v>504.00000000000011</v>
      </c>
      <c r="O11671">
        <f t="shared" si="1644"/>
        <v>2</v>
      </c>
      <c r="P11671" t="str">
        <f t="shared" si="1645"/>
        <v>Work</v>
      </c>
      <c r="Q11671" t="str">
        <f>VLOOKUP(N11671,IF(P11671="Work",Intervals!$A$4:$C$9,Intervals!$F$4:$H$9),3,1)</f>
        <v>Int_7-17</v>
      </c>
      <c r="R11671" t="str">
        <f t="shared" si="1646"/>
        <v>1</v>
      </c>
      <c r="S11671">
        <f>VLOOKUP(N11671,IF(P11671="Work",Intervals!$A$4:$D$9,Intervals!$F$4:$I$9),4,1)</f>
        <v>3</v>
      </c>
    </row>
    <row r="11672" spans="1:19" x14ac:dyDescent="0.25">
      <c r="A11672" t="s">
        <v>113</v>
      </c>
      <c r="B11672" s="1" t="s">
        <v>10626</v>
      </c>
      <c r="C11672" t="s">
        <v>339</v>
      </c>
      <c r="D11672">
        <f t="shared" si="1638"/>
        <v>11670</v>
      </c>
      <c r="E11672" t="s">
        <v>386</v>
      </c>
      <c r="F11672" t="s">
        <v>10</v>
      </c>
      <c r="G11672" t="s">
        <v>4</v>
      </c>
      <c r="H11672" t="s">
        <v>11603</v>
      </c>
      <c r="I11672" t="s">
        <v>11677</v>
      </c>
      <c r="J11672">
        <f t="shared" si="1639"/>
        <v>3</v>
      </c>
      <c r="K11672">
        <f t="shared" si="1640"/>
        <v>6</v>
      </c>
      <c r="L11672" s="3">
        <f t="shared" si="1641"/>
        <v>42703</v>
      </c>
      <c r="M11672" t="str">
        <f t="shared" si="1642"/>
        <v>8:26</v>
      </c>
      <c r="N11672">
        <f t="shared" si="1643"/>
        <v>506.00000000000011</v>
      </c>
      <c r="O11672">
        <f t="shared" si="1644"/>
        <v>2</v>
      </c>
      <c r="P11672" t="str">
        <f t="shared" si="1645"/>
        <v>Work</v>
      </c>
      <c r="Q11672" t="str">
        <f>VLOOKUP(N11672,IF(P11672="Work",Intervals!$A$4:$C$9,Intervals!$F$4:$H$9),3,1)</f>
        <v>Int_7-17</v>
      </c>
      <c r="R11672" t="str">
        <f t="shared" si="1646"/>
        <v>1</v>
      </c>
      <c r="S11672">
        <f>VLOOKUP(N11672,IF(P11672="Work",Intervals!$A$4:$D$9,Intervals!$F$4:$I$9),4,1)</f>
        <v>3</v>
      </c>
    </row>
    <row r="11673" spans="1:19" x14ac:dyDescent="0.25">
      <c r="A11673" t="s">
        <v>218</v>
      </c>
      <c r="B11673" s="1" t="s">
        <v>10627</v>
      </c>
      <c r="C11673" t="s">
        <v>339</v>
      </c>
      <c r="D11673">
        <f t="shared" si="1638"/>
        <v>11671</v>
      </c>
      <c r="E11673" t="s">
        <v>409</v>
      </c>
      <c r="F11673" t="s">
        <v>11563</v>
      </c>
      <c r="G11673" t="s">
        <v>4</v>
      </c>
      <c r="H11673" t="s">
        <v>11589</v>
      </c>
      <c r="I11673" s="4">
        <v>42509</v>
      </c>
      <c r="J11673">
        <f t="shared" si="1639"/>
        <v>3</v>
      </c>
      <c r="K11673">
        <f t="shared" si="1640"/>
        <v>6</v>
      </c>
      <c r="L11673" s="3">
        <f t="shared" si="1641"/>
        <v>42703</v>
      </c>
      <c r="M11673" t="str">
        <f t="shared" si="1642"/>
        <v>8:28</v>
      </c>
      <c r="N11673">
        <f t="shared" si="1643"/>
        <v>508.00000000000011</v>
      </c>
      <c r="O11673">
        <f t="shared" si="1644"/>
        <v>2</v>
      </c>
      <c r="P11673" t="str">
        <f t="shared" si="1645"/>
        <v>Work</v>
      </c>
      <c r="Q11673" t="str">
        <f>VLOOKUP(N11673,IF(P11673="Work",Intervals!$A$4:$C$9,Intervals!$F$4:$H$9),3,1)</f>
        <v>Int_7-17</v>
      </c>
      <c r="R11673" t="str">
        <f t="shared" si="1646"/>
        <v>1</v>
      </c>
      <c r="S11673">
        <f>VLOOKUP(N11673,IF(P11673="Work",Intervals!$A$4:$D$9,Intervals!$F$4:$I$9),4,1)</f>
        <v>3</v>
      </c>
    </row>
    <row r="11674" spans="1:19" x14ac:dyDescent="0.25">
      <c r="A11674" t="s">
        <v>126</v>
      </c>
      <c r="B11674" s="1" t="s">
        <v>10628</v>
      </c>
      <c r="C11674" t="s">
        <v>339</v>
      </c>
      <c r="D11674">
        <f t="shared" si="1638"/>
        <v>11672</v>
      </c>
      <c r="E11674" t="s">
        <v>387</v>
      </c>
      <c r="F11674" t="s">
        <v>3</v>
      </c>
      <c r="G11674" t="s">
        <v>4</v>
      </c>
      <c r="H11674" t="s">
        <v>11597</v>
      </c>
      <c r="I11674" t="s">
        <v>11671</v>
      </c>
      <c r="J11674">
        <f t="shared" si="1639"/>
        <v>3</v>
      </c>
      <c r="K11674">
        <f t="shared" si="1640"/>
        <v>6</v>
      </c>
      <c r="L11674" s="3">
        <f t="shared" si="1641"/>
        <v>42703</v>
      </c>
      <c r="M11674" t="str">
        <f t="shared" si="1642"/>
        <v>8:30</v>
      </c>
      <c r="N11674">
        <f t="shared" si="1643"/>
        <v>510.00000000000011</v>
      </c>
      <c r="O11674">
        <f t="shared" si="1644"/>
        <v>2</v>
      </c>
      <c r="P11674" t="str">
        <f t="shared" si="1645"/>
        <v>Work</v>
      </c>
      <c r="Q11674" t="str">
        <f>VLOOKUP(N11674,IF(P11674="Work",Intervals!$A$4:$C$9,Intervals!$F$4:$H$9),3,1)</f>
        <v>Int_7-17</v>
      </c>
      <c r="R11674" t="str">
        <f t="shared" si="1646"/>
        <v>1</v>
      </c>
      <c r="S11674">
        <f>VLOOKUP(N11674,IF(P11674="Work",Intervals!$A$4:$D$9,Intervals!$F$4:$I$9),4,1)</f>
        <v>3</v>
      </c>
    </row>
    <row r="11675" spans="1:19" x14ac:dyDescent="0.25">
      <c r="A11675" t="s">
        <v>189</v>
      </c>
      <c r="B11675" s="1" t="s">
        <v>10629</v>
      </c>
      <c r="C11675" t="s">
        <v>339</v>
      </c>
      <c r="D11675">
        <f t="shared" si="1638"/>
        <v>11673</v>
      </c>
      <c r="E11675" t="s">
        <v>387</v>
      </c>
      <c r="F11675" t="s">
        <v>3</v>
      </c>
      <c r="G11675" t="s">
        <v>4</v>
      </c>
      <c r="H11675" t="s">
        <v>11597</v>
      </c>
      <c r="I11675" t="s">
        <v>11671</v>
      </c>
      <c r="J11675">
        <f t="shared" si="1639"/>
        <v>3</v>
      </c>
      <c r="K11675">
        <f t="shared" si="1640"/>
        <v>6</v>
      </c>
      <c r="L11675" s="3">
        <f t="shared" si="1641"/>
        <v>42703</v>
      </c>
      <c r="M11675" t="str">
        <f t="shared" si="1642"/>
        <v>8:31</v>
      </c>
      <c r="N11675">
        <f t="shared" si="1643"/>
        <v>510.99999999999994</v>
      </c>
      <c r="O11675">
        <f t="shared" si="1644"/>
        <v>2</v>
      </c>
      <c r="P11675" t="str">
        <f t="shared" si="1645"/>
        <v>Work</v>
      </c>
      <c r="Q11675" t="str">
        <f>VLOOKUP(N11675,IF(P11675="Work",Intervals!$A$4:$C$9,Intervals!$F$4:$H$9),3,1)</f>
        <v>Int_7-17</v>
      </c>
      <c r="R11675" t="str">
        <f t="shared" si="1646"/>
        <v>1</v>
      </c>
      <c r="S11675">
        <f>VLOOKUP(N11675,IF(P11675="Work",Intervals!$A$4:$D$9,Intervals!$F$4:$I$9),4,1)</f>
        <v>3</v>
      </c>
    </row>
    <row r="11676" spans="1:19" x14ac:dyDescent="0.25">
      <c r="A11676" t="s">
        <v>241</v>
      </c>
      <c r="B11676" s="1" t="s">
        <v>10630</v>
      </c>
      <c r="C11676" t="s">
        <v>339</v>
      </c>
      <c r="D11676">
        <f t="shared" si="1638"/>
        <v>11674</v>
      </c>
      <c r="E11676" t="s">
        <v>426</v>
      </c>
      <c r="F11676" t="s">
        <v>11571</v>
      </c>
      <c r="G11676" t="s">
        <v>4</v>
      </c>
      <c r="H11676" t="s">
        <v>11589</v>
      </c>
      <c r="I11676" s="4">
        <v>42509</v>
      </c>
      <c r="J11676">
        <f t="shared" si="1639"/>
        <v>3</v>
      </c>
      <c r="K11676">
        <f t="shared" si="1640"/>
        <v>6</v>
      </c>
      <c r="L11676" s="3">
        <f t="shared" si="1641"/>
        <v>42703</v>
      </c>
      <c r="M11676" t="str">
        <f t="shared" si="1642"/>
        <v>8:32</v>
      </c>
      <c r="N11676">
        <f t="shared" si="1643"/>
        <v>512.00000000000011</v>
      </c>
      <c r="O11676">
        <f t="shared" si="1644"/>
        <v>2</v>
      </c>
      <c r="P11676" t="str">
        <f t="shared" si="1645"/>
        <v>Work</v>
      </c>
      <c r="Q11676" t="str">
        <f>VLOOKUP(N11676,IF(P11676="Work",Intervals!$A$4:$C$9,Intervals!$F$4:$H$9),3,1)</f>
        <v>Int_7-17</v>
      </c>
      <c r="R11676" t="str">
        <f t="shared" si="1646"/>
        <v>1</v>
      </c>
      <c r="S11676">
        <f>VLOOKUP(N11676,IF(P11676="Work",Intervals!$A$4:$D$9,Intervals!$F$4:$I$9),4,1)</f>
        <v>3</v>
      </c>
    </row>
    <row r="11677" spans="1:19" x14ac:dyDescent="0.25">
      <c r="A11677" t="s">
        <v>106</v>
      </c>
      <c r="B11677" s="1" t="s">
        <v>10631</v>
      </c>
      <c r="C11677" t="s">
        <v>339</v>
      </c>
      <c r="D11677">
        <f t="shared" si="1638"/>
        <v>11675</v>
      </c>
      <c r="E11677" t="s">
        <v>386</v>
      </c>
      <c r="F11677" t="s">
        <v>10</v>
      </c>
      <c r="G11677" t="s">
        <v>4</v>
      </c>
      <c r="H11677" t="s">
        <v>11603</v>
      </c>
      <c r="I11677" t="s">
        <v>11677</v>
      </c>
      <c r="J11677">
        <f t="shared" si="1639"/>
        <v>3</v>
      </c>
      <c r="K11677">
        <f t="shared" si="1640"/>
        <v>6</v>
      </c>
      <c r="L11677" s="3">
        <f t="shared" si="1641"/>
        <v>42703</v>
      </c>
      <c r="M11677" t="str">
        <f t="shared" si="1642"/>
        <v>8:34</v>
      </c>
      <c r="N11677">
        <f t="shared" si="1643"/>
        <v>514.00000000000011</v>
      </c>
      <c r="O11677">
        <f t="shared" si="1644"/>
        <v>2</v>
      </c>
      <c r="P11677" t="str">
        <f t="shared" si="1645"/>
        <v>Work</v>
      </c>
      <c r="Q11677" t="str">
        <f>VLOOKUP(N11677,IF(P11677="Work",Intervals!$A$4:$C$9,Intervals!$F$4:$H$9),3,1)</f>
        <v>Int_7-17</v>
      </c>
      <c r="R11677" t="str">
        <f t="shared" si="1646"/>
        <v>1</v>
      </c>
      <c r="S11677">
        <f>VLOOKUP(N11677,IF(P11677="Work",Intervals!$A$4:$D$9,Intervals!$F$4:$I$9),4,1)</f>
        <v>3</v>
      </c>
    </row>
    <row r="11678" spans="1:19" x14ac:dyDescent="0.25">
      <c r="A11678" t="s">
        <v>149</v>
      </c>
      <c r="B11678" s="1" t="s">
        <v>10632</v>
      </c>
      <c r="C11678" t="s">
        <v>339</v>
      </c>
      <c r="D11678">
        <f t="shared" si="1638"/>
        <v>11676</v>
      </c>
      <c r="E11678" t="s">
        <v>386</v>
      </c>
      <c r="F11678" t="s">
        <v>10</v>
      </c>
      <c r="G11678" t="s">
        <v>4</v>
      </c>
      <c r="H11678" t="s">
        <v>11603</v>
      </c>
      <c r="I11678" t="s">
        <v>11677</v>
      </c>
      <c r="J11678">
        <f t="shared" si="1639"/>
        <v>3</v>
      </c>
      <c r="K11678">
        <f t="shared" si="1640"/>
        <v>6</v>
      </c>
      <c r="L11678" s="3">
        <f t="shared" si="1641"/>
        <v>42703</v>
      </c>
      <c r="M11678" t="str">
        <f t="shared" si="1642"/>
        <v>8:36</v>
      </c>
      <c r="N11678">
        <f t="shared" si="1643"/>
        <v>516.00000000000011</v>
      </c>
      <c r="O11678">
        <f t="shared" si="1644"/>
        <v>2</v>
      </c>
      <c r="P11678" t="str">
        <f t="shared" si="1645"/>
        <v>Work</v>
      </c>
      <c r="Q11678" t="str">
        <f>VLOOKUP(N11678,IF(P11678="Work",Intervals!$A$4:$C$9,Intervals!$F$4:$H$9),3,1)</f>
        <v>Int_7-17</v>
      </c>
      <c r="R11678" t="str">
        <f t="shared" si="1646"/>
        <v>1</v>
      </c>
      <c r="S11678">
        <f>VLOOKUP(N11678,IF(P11678="Work",Intervals!$A$4:$D$9,Intervals!$F$4:$I$9),4,1)</f>
        <v>3</v>
      </c>
    </row>
    <row r="11679" spans="1:19" x14ac:dyDescent="0.25">
      <c r="A11679" t="s">
        <v>211</v>
      </c>
      <c r="B11679" s="1" t="s">
        <v>10633</v>
      </c>
      <c r="C11679" t="s">
        <v>339</v>
      </c>
      <c r="D11679">
        <f t="shared" si="1638"/>
        <v>11677</v>
      </c>
      <c r="E11679" t="s">
        <v>924</v>
      </c>
      <c r="F11679" t="s">
        <v>10</v>
      </c>
      <c r="G11679" t="s">
        <v>4</v>
      </c>
      <c r="H11679" t="s">
        <v>11589</v>
      </c>
      <c r="I11679" s="4">
        <v>42509</v>
      </c>
      <c r="J11679">
        <f t="shared" si="1639"/>
        <v>3</v>
      </c>
      <c r="K11679">
        <f t="shared" si="1640"/>
        <v>6</v>
      </c>
      <c r="L11679" s="3">
        <f t="shared" si="1641"/>
        <v>42703</v>
      </c>
      <c r="M11679" t="str">
        <f t="shared" si="1642"/>
        <v>8:37</v>
      </c>
      <c r="N11679">
        <f t="shared" si="1643"/>
        <v>516.99999999999989</v>
      </c>
      <c r="O11679">
        <f t="shared" si="1644"/>
        <v>2</v>
      </c>
      <c r="P11679" t="str">
        <f t="shared" si="1645"/>
        <v>Work</v>
      </c>
      <c r="Q11679" t="str">
        <f>VLOOKUP(N11679,IF(P11679="Work",Intervals!$A$4:$C$9,Intervals!$F$4:$H$9),3,1)</f>
        <v>Int_7-17</v>
      </c>
      <c r="R11679" t="str">
        <f t="shared" si="1646"/>
        <v>1</v>
      </c>
      <c r="S11679">
        <f>VLOOKUP(N11679,IF(P11679="Work",Intervals!$A$4:$D$9,Intervals!$F$4:$I$9),4,1)</f>
        <v>3</v>
      </c>
    </row>
    <row r="11680" spans="1:19" x14ac:dyDescent="0.25">
      <c r="A11680" t="s">
        <v>131</v>
      </c>
      <c r="B11680" s="1" t="s">
        <v>10633</v>
      </c>
      <c r="C11680" t="s">
        <v>339</v>
      </c>
      <c r="D11680">
        <f t="shared" si="1638"/>
        <v>11678</v>
      </c>
      <c r="E11680" t="s">
        <v>386</v>
      </c>
      <c r="F11680" t="s">
        <v>10</v>
      </c>
      <c r="G11680" t="s">
        <v>4</v>
      </c>
      <c r="H11680" t="s">
        <v>11603</v>
      </c>
      <c r="I11680" t="s">
        <v>11677</v>
      </c>
      <c r="J11680">
        <f t="shared" si="1639"/>
        <v>3</v>
      </c>
      <c r="K11680">
        <f t="shared" si="1640"/>
        <v>6</v>
      </c>
      <c r="L11680" s="3">
        <f t="shared" si="1641"/>
        <v>42703</v>
      </c>
      <c r="M11680" t="str">
        <f t="shared" si="1642"/>
        <v>8:37</v>
      </c>
      <c r="N11680">
        <f t="shared" si="1643"/>
        <v>516.99999999999989</v>
      </c>
      <c r="O11680">
        <f t="shared" si="1644"/>
        <v>2</v>
      </c>
      <c r="P11680" t="str">
        <f t="shared" si="1645"/>
        <v>Work</v>
      </c>
      <c r="Q11680" t="str">
        <f>VLOOKUP(N11680,IF(P11680="Work",Intervals!$A$4:$C$9,Intervals!$F$4:$H$9),3,1)</f>
        <v>Int_7-17</v>
      </c>
      <c r="R11680" t="str">
        <f t="shared" si="1646"/>
        <v>1</v>
      </c>
      <c r="S11680">
        <f>VLOOKUP(N11680,IF(P11680="Work",Intervals!$A$4:$D$9,Intervals!$F$4:$I$9),4,1)</f>
        <v>3</v>
      </c>
    </row>
    <row r="11681" spans="1:19" x14ac:dyDescent="0.25">
      <c r="A11681" t="s">
        <v>252</v>
      </c>
      <c r="B11681" s="1" t="s">
        <v>10634</v>
      </c>
      <c r="C11681" t="s">
        <v>339</v>
      </c>
      <c r="D11681">
        <f t="shared" si="1638"/>
        <v>11679</v>
      </c>
      <c r="E11681" t="s">
        <v>392</v>
      </c>
      <c r="F11681" t="s">
        <v>11568</v>
      </c>
      <c r="G11681" t="s">
        <v>4</v>
      </c>
      <c r="H11681" t="s">
        <v>11589</v>
      </c>
      <c r="I11681" s="4">
        <v>42509</v>
      </c>
      <c r="J11681">
        <f t="shared" si="1639"/>
        <v>3</v>
      </c>
      <c r="K11681">
        <f t="shared" si="1640"/>
        <v>6</v>
      </c>
      <c r="L11681" s="3">
        <f t="shared" si="1641"/>
        <v>42703</v>
      </c>
      <c r="M11681" t="str">
        <f t="shared" si="1642"/>
        <v>8:38</v>
      </c>
      <c r="N11681">
        <f t="shared" si="1643"/>
        <v>518.00000000000011</v>
      </c>
      <c r="O11681">
        <f t="shared" si="1644"/>
        <v>2</v>
      </c>
      <c r="P11681" t="str">
        <f t="shared" si="1645"/>
        <v>Work</v>
      </c>
      <c r="Q11681" t="str">
        <f>VLOOKUP(N11681,IF(P11681="Work",Intervals!$A$4:$C$9,Intervals!$F$4:$H$9),3,1)</f>
        <v>Int_7-17</v>
      </c>
      <c r="R11681" t="str">
        <f t="shared" si="1646"/>
        <v>1</v>
      </c>
      <c r="S11681">
        <f>VLOOKUP(N11681,IF(P11681="Work",Intervals!$A$4:$D$9,Intervals!$F$4:$I$9),4,1)</f>
        <v>3</v>
      </c>
    </row>
    <row r="11682" spans="1:19" x14ac:dyDescent="0.25">
      <c r="A11682" t="s">
        <v>315</v>
      </c>
      <c r="B11682" s="1" t="s">
        <v>10635</v>
      </c>
      <c r="C11682" t="s">
        <v>339</v>
      </c>
      <c r="D11682">
        <f t="shared" si="1638"/>
        <v>11680</v>
      </c>
      <c r="E11682" t="s">
        <v>347</v>
      </c>
      <c r="F11682" t="s">
        <v>10</v>
      </c>
      <c r="G11682" t="s">
        <v>4</v>
      </c>
      <c r="H11682" t="s">
        <v>11589</v>
      </c>
      <c r="I11682" s="4">
        <v>42509</v>
      </c>
      <c r="J11682">
        <f t="shared" si="1639"/>
        <v>3</v>
      </c>
      <c r="K11682">
        <f t="shared" si="1640"/>
        <v>6</v>
      </c>
      <c r="L11682" s="3">
        <f t="shared" si="1641"/>
        <v>42703</v>
      </c>
      <c r="M11682" t="str">
        <f t="shared" si="1642"/>
        <v>8:39</v>
      </c>
      <c r="N11682">
        <f t="shared" si="1643"/>
        <v>518.99999999999989</v>
      </c>
      <c r="O11682">
        <f t="shared" si="1644"/>
        <v>2</v>
      </c>
      <c r="P11682" t="str">
        <f t="shared" si="1645"/>
        <v>Work</v>
      </c>
      <c r="Q11682" t="str">
        <f>VLOOKUP(N11682,IF(P11682="Work",Intervals!$A$4:$C$9,Intervals!$F$4:$H$9),3,1)</f>
        <v>Int_7-17</v>
      </c>
      <c r="R11682" t="str">
        <f t="shared" si="1646"/>
        <v>1</v>
      </c>
      <c r="S11682">
        <f>VLOOKUP(N11682,IF(P11682="Work",Intervals!$A$4:$D$9,Intervals!$F$4:$I$9),4,1)</f>
        <v>3</v>
      </c>
    </row>
    <row r="11683" spans="1:19" x14ac:dyDescent="0.25">
      <c r="A11683" t="s">
        <v>139</v>
      </c>
      <c r="B11683" s="1" t="s">
        <v>10636</v>
      </c>
      <c r="C11683" t="s">
        <v>339</v>
      </c>
      <c r="D11683">
        <f t="shared" si="1638"/>
        <v>11681</v>
      </c>
      <c r="E11683" t="s">
        <v>386</v>
      </c>
      <c r="F11683" t="s">
        <v>10</v>
      </c>
      <c r="G11683" t="s">
        <v>4</v>
      </c>
      <c r="H11683" t="s">
        <v>11603</v>
      </c>
      <c r="I11683" t="s">
        <v>11677</v>
      </c>
      <c r="J11683">
        <f t="shared" si="1639"/>
        <v>3</v>
      </c>
      <c r="K11683">
        <f t="shared" si="1640"/>
        <v>6</v>
      </c>
      <c r="L11683" s="3">
        <f t="shared" si="1641"/>
        <v>42703</v>
      </c>
      <c r="M11683" t="str">
        <f t="shared" si="1642"/>
        <v>8:40</v>
      </c>
      <c r="N11683">
        <f t="shared" si="1643"/>
        <v>520.00000000000011</v>
      </c>
      <c r="O11683">
        <f t="shared" si="1644"/>
        <v>2</v>
      </c>
      <c r="P11683" t="str">
        <f t="shared" si="1645"/>
        <v>Work</v>
      </c>
      <c r="Q11683" t="str">
        <f>VLOOKUP(N11683,IF(P11683="Work",Intervals!$A$4:$C$9,Intervals!$F$4:$H$9),3,1)</f>
        <v>Int_7-17</v>
      </c>
      <c r="R11683" t="str">
        <f t="shared" si="1646"/>
        <v>1</v>
      </c>
      <c r="S11683">
        <f>VLOOKUP(N11683,IF(P11683="Work",Intervals!$A$4:$D$9,Intervals!$F$4:$I$9),4,1)</f>
        <v>3</v>
      </c>
    </row>
    <row r="11684" spans="1:19" x14ac:dyDescent="0.25">
      <c r="A11684" t="s">
        <v>218</v>
      </c>
      <c r="B11684" s="1" t="s">
        <v>10636</v>
      </c>
      <c r="C11684" t="s">
        <v>339</v>
      </c>
      <c r="D11684">
        <f t="shared" si="1638"/>
        <v>11682</v>
      </c>
      <c r="E11684" t="s">
        <v>409</v>
      </c>
      <c r="F11684" t="s">
        <v>11563</v>
      </c>
      <c r="G11684" t="s">
        <v>4</v>
      </c>
      <c r="H11684" t="s">
        <v>11589</v>
      </c>
      <c r="I11684" s="4">
        <v>42509</v>
      </c>
      <c r="J11684">
        <f t="shared" si="1639"/>
        <v>3</v>
      </c>
      <c r="K11684">
        <f t="shared" si="1640"/>
        <v>6</v>
      </c>
      <c r="L11684" s="3">
        <f t="shared" si="1641"/>
        <v>42703</v>
      </c>
      <c r="M11684" t="str">
        <f t="shared" si="1642"/>
        <v>8:40</v>
      </c>
      <c r="N11684">
        <f t="shared" si="1643"/>
        <v>520.00000000000011</v>
      </c>
      <c r="O11684">
        <f t="shared" si="1644"/>
        <v>2</v>
      </c>
      <c r="P11684" t="str">
        <f t="shared" si="1645"/>
        <v>Work</v>
      </c>
      <c r="Q11684" t="str">
        <f>VLOOKUP(N11684,IF(P11684="Work",Intervals!$A$4:$C$9,Intervals!$F$4:$H$9),3,1)</f>
        <v>Int_7-17</v>
      </c>
      <c r="R11684" t="str">
        <f t="shared" si="1646"/>
        <v>1</v>
      </c>
      <c r="S11684">
        <f>VLOOKUP(N11684,IF(P11684="Work",Intervals!$A$4:$D$9,Intervals!$F$4:$I$9),4,1)</f>
        <v>3</v>
      </c>
    </row>
    <row r="11685" spans="1:19" x14ac:dyDescent="0.25">
      <c r="A11685" t="s">
        <v>219</v>
      </c>
      <c r="B11685" s="1" t="s">
        <v>10637</v>
      </c>
      <c r="C11685" t="s">
        <v>339</v>
      </c>
      <c r="D11685">
        <f t="shared" si="1638"/>
        <v>11683</v>
      </c>
      <c r="E11685" t="s">
        <v>385</v>
      </c>
      <c r="F11685" t="s">
        <v>3</v>
      </c>
      <c r="G11685" t="s">
        <v>4</v>
      </c>
      <c r="H11685" t="s">
        <v>11597</v>
      </c>
      <c r="I11685" t="s">
        <v>11671</v>
      </c>
      <c r="J11685">
        <f t="shared" si="1639"/>
        <v>3</v>
      </c>
      <c r="K11685">
        <f t="shared" si="1640"/>
        <v>6</v>
      </c>
      <c r="L11685" s="3">
        <f t="shared" si="1641"/>
        <v>42703</v>
      </c>
      <c r="M11685" t="str">
        <f t="shared" si="1642"/>
        <v>8:42</v>
      </c>
      <c r="N11685">
        <f t="shared" si="1643"/>
        <v>522.00000000000011</v>
      </c>
      <c r="O11685">
        <f t="shared" si="1644"/>
        <v>2</v>
      </c>
      <c r="P11685" t="str">
        <f t="shared" si="1645"/>
        <v>Work</v>
      </c>
      <c r="Q11685" t="str">
        <f>VLOOKUP(N11685,IF(P11685="Work",Intervals!$A$4:$C$9,Intervals!$F$4:$H$9),3,1)</f>
        <v>Int_7-17</v>
      </c>
      <c r="R11685" t="str">
        <f t="shared" si="1646"/>
        <v>1</v>
      </c>
      <c r="S11685">
        <f>VLOOKUP(N11685,IF(P11685="Work",Intervals!$A$4:$D$9,Intervals!$F$4:$I$9),4,1)</f>
        <v>3</v>
      </c>
    </row>
    <row r="11686" spans="1:19" x14ac:dyDescent="0.25">
      <c r="A11686" t="s">
        <v>102</v>
      </c>
      <c r="B11686" s="1" t="s">
        <v>10638</v>
      </c>
      <c r="C11686" t="s">
        <v>339</v>
      </c>
      <c r="D11686">
        <f t="shared" si="1638"/>
        <v>11684</v>
      </c>
      <c r="E11686" t="s">
        <v>924</v>
      </c>
      <c r="F11686" t="s">
        <v>10</v>
      </c>
      <c r="G11686" t="s">
        <v>4</v>
      </c>
      <c r="H11686" t="s">
        <v>11589</v>
      </c>
      <c r="I11686" s="4">
        <v>42509</v>
      </c>
      <c r="J11686">
        <f t="shared" si="1639"/>
        <v>3</v>
      </c>
      <c r="K11686">
        <f t="shared" si="1640"/>
        <v>6</v>
      </c>
      <c r="L11686" s="3">
        <f t="shared" si="1641"/>
        <v>42703</v>
      </c>
      <c r="M11686" t="str">
        <f t="shared" si="1642"/>
        <v>8:43</v>
      </c>
      <c r="N11686">
        <f t="shared" si="1643"/>
        <v>522.99999999999989</v>
      </c>
      <c r="O11686">
        <f t="shared" si="1644"/>
        <v>2</v>
      </c>
      <c r="P11686" t="str">
        <f t="shared" si="1645"/>
        <v>Work</v>
      </c>
      <c r="Q11686" t="str">
        <f>VLOOKUP(N11686,IF(P11686="Work",Intervals!$A$4:$C$9,Intervals!$F$4:$H$9),3,1)</f>
        <v>Int_7-17</v>
      </c>
      <c r="R11686" t="str">
        <f t="shared" si="1646"/>
        <v>1</v>
      </c>
      <c r="S11686">
        <f>VLOOKUP(N11686,IF(P11686="Work",Intervals!$A$4:$D$9,Intervals!$F$4:$I$9),4,1)</f>
        <v>3</v>
      </c>
    </row>
    <row r="11687" spans="1:19" x14ac:dyDescent="0.25">
      <c r="A11687" t="s">
        <v>137</v>
      </c>
      <c r="B11687" s="1" t="s">
        <v>10639</v>
      </c>
      <c r="C11687" t="s">
        <v>339</v>
      </c>
      <c r="D11687">
        <f t="shared" si="1638"/>
        <v>11685</v>
      </c>
      <c r="E11687" t="s">
        <v>381</v>
      </c>
      <c r="F11687" t="s">
        <v>10</v>
      </c>
      <c r="G11687" t="s">
        <v>4</v>
      </c>
      <c r="H11687" t="s">
        <v>11589</v>
      </c>
      <c r="I11687" s="4">
        <v>42509</v>
      </c>
      <c r="J11687">
        <f t="shared" si="1639"/>
        <v>3</v>
      </c>
      <c r="K11687">
        <f t="shared" si="1640"/>
        <v>6</v>
      </c>
      <c r="L11687" s="3">
        <f t="shared" si="1641"/>
        <v>42703</v>
      </c>
      <c r="M11687" t="str">
        <f t="shared" si="1642"/>
        <v>8:46</v>
      </c>
      <c r="N11687">
        <f t="shared" si="1643"/>
        <v>526</v>
      </c>
      <c r="O11687">
        <f t="shared" si="1644"/>
        <v>2</v>
      </c>
      <c r="P11687" t="str">
        <f t="shared" si="1645"/>
        <v>Work</v>
      </c>
      <c r="Q11687" t="str">
        <f>VLOOKUP(N11687,IF(P11687="Work",Intervals!$A$4:$C$9,Intervals!$F$4:$H$9),3,1)</f>
        <v>Int_7-17</v>
      </c>
      <c r="R11687" t="str">
        <f t="shared" si="1646"/>
        <v>1</v>
      </c>
      <c r="S11687">
        <f>VLOOKUP(N11687,IF(P11687="Work",Intervals!$A$4:$D$9,Intervals!$F$4:$I$9),4,1)</f>
        <v>3</v>
      </c>
    </row>
    <row r="11688" spans="1:19" x14ac:dyDescent="0.25">
      <c r="A11688" t="s">
        <v>323</v>
      </c>
      <c r="B11688" s="1" t="s">
        <v>10639</v>
      </c>
      <c r="C11688" t="s">
        <v>339</v>
      </c>
      <c r="D11688">
        <f t="shared" si="1638"/>
        <v>11686</v>
      </c>
      <c r="E11688" t="s">
        <v>924</v>
      </c>
      <c r="F11688" t="s">
        <v>10</v>
      </c>
      <c r="G11688" t="s">
        <v>4</v>
      </c>
      <c r="H11688" t="s">
        <v>11589</v>
      </c>
      <c r="I11688" s="4">
        <v>42509</v>
      </c>
      <c r="J11688">
        <f t="shared" si="1639"/>
        <v>3</v>
      </c>
      <c r="K11688">
        <f t="shared" si="1640"/>
        <v>6</v>
      </c>
      <c r="L11688" s="3">
        <f t="shared" si="1641"/>
        <v>42703</v>
      </c>
      <c r="M11688" t="str">
        <f t="shared" si="1642"/>
        <v>8:46</v>
      </c>
      <c r="N11688">
        <f t="shared" si="1643"/>
        <v>526</v>
      </c>
      <c r="O11688">
        <f t="shared" si="1644"/>
        <v>2</v>
      </c>
      <c r="P11688" t="str">
        <f t="shared" si="1645"/>
        <v>Work</v>
      </c>
      <c r="Q11688" t="str">
        <f>VLOOKUP(N11688,IF(P11688="Work",Intervals!$A$4:$C$9,Intervals!$F$4:$H$9),3,1)</f>
        <v>Int_7-17</v>
      </c>
      <c r="R11688" t="str">
        <f t="shared" si="1646"/>
        <v>1</v>
      </c>
      <c r="S11688">
        <f>VLOOKUP(N11688,IF(P11688="Work",Intervals!$A$4:$D$9,Intervals!$F$4:$I$9),4,1)</f>
        <v>3</v>
      </c>
    </row>
    <row r="11689" spans="1:19" x14ac:dyDescent="0.25">
      <c r="A11689" t="s">
        <v>178</v>
      </c>
      <c r="B11689" s="1" t="s">
        <v>10639</v>
      </c>
      <c r="C11689" t="s">
        <v>339</v>
      </c>
      <c r="D11689">
        <f t="shared" si="1638"/>
        <v>11687</v>
      </c>
      <c r="E11689" t="s">
        <v>417</v>
      </c>
      <c r="F11689" t="s">
        <v>11570</v>
      </c>
      <c r="G11689" t="s">
        <v>4</v>
      </c>
      <c r="H11689" t="s">
        <v>11612</v>
      </c>
      <c r="I11689" t="s">
        <v>11686</v>
      </c>
      <c r="J11689">
        <f t="shared" si="1639"/>
        <v>3</v>
      </c>
      <c r="K11689">
        <f t="shared" si="1640"/>
        <v>6</v>
      </c>
      <c r="L11689" s="3">
        <f t="shared" si="1641"/>
        <v>42703</v>
      </c>
      <c r="M11689" t="str">
        <f t="shared" si="1642"/>
        <v>8:46</v>
      </c>
      <c r="N11689">
        <f t="shared" si="1643"/>
        <v>526</v>
      </c>
      <c r="O11689">
        <f t="shared" si="1644"/>
        <v>2</v>
      </c>
      <c r="P11689" t="str">
        <f t="shared" si="1645"/>
        <v>Work</v>
      </c>
      <c r="Q11689" t="str">
        <f>VLOOKUP(N11689,IF(P11689="Work",Intervals!$A$4:$C$9,Intervals!$F$4:$H$9),3,1)</f>
        <v>Int_7-17</v>
      </c>
      <c r="R11689" t="str">
        <f t="shared" si="1646"/>
        <v>1</v>
      </c>
      <c r="S11689">
        <f>VLOOKUP(N11689,IF(P11689="Work",Intervals!$A$4:$D$9,Intervals!$F$4:$I$9),4,1)</f>
        <v>3</v>
      </c>
    </row>
    <row r="11690" spans="1:19" x14ac:dyDescent="0.25">
      <c r="A11690" t="s">
        <v>145</v>
      </c>
      <c r="B11690" s="1" t="s">
        <v>10640</v>
      </c>
      <c r="C11690" t="s">
        <v>339</v>
      </c>
      <c r="D11690">
        <f t="shared" si="1638"/>
        <v>11688</v>
      </c>
      <c r="E11690" t="s">
        <v>386</v>
      </c>
      <c r="F11690" t="s">
        <v>10</v>
      </c>
      <c r="G11690" t="s">
        <v>4</v>
      </c>
      <c r="H11690" t="s">
        <v>11603</v>
      </c>
      <c r="I11690" t="s">
        <v>11677</v>
      </c>
      <c r="J11690">
        <f t="shared" si="1639"/>
        <v>3</v>
      </c>
      <c r="K11690">
        <f t="shared" si="1640"/>
        <v>6</v>
      </c>
      <c r="L11690" s="3">
        <f t="shared" si="1641"/>
        <v>42703</v>
      </c>
      <c r="M11690" t="str">
        <f t="shared" si="1642"/>
        <v>8:47</v>
      </c>
      <c r="N11690">
        <f t="shared" si="1643"/>
        <v>526.99999999999989</v>
      </c>
      <c r="O11690">
        <f t="shared" si="1644"/>
        <v>2</v>
      </c>
      <c r="P11690" t="str">
        <f t="shared" si="1645"/>
        <v>Work</v>
      </c>
      <c r="Q11690" t="str">
        <f>VLOOKUP(N11690,IF(P11690="Work",Intervals!$A$4:$C$9,Intervals!$F$4:$H$9),3,1)</f>
        <v>Int_7-17</v>
      </c>
      <c r="R11690" t="str">
        <f t="shared" si="1646"/>
        <v>1</v>
      </c>
      <c r="S11690">
        <f>VLOOKUP(N11690,IF(P11690="Work",Intervals!$A$4:$D$9,Intervals!$F$4:$I$9),4,1)</f>
        <v>3</v>
      </c>
    </row>
    <row r="11691" spans="1:19" x14ac:dyDescent="0.25">
      <c r="A11691" t="s">
        <v>90</v>
      </c>
      <c r="B11691" s="1" t="s">
        <v>10641</v>
      </c>
      <c r="C11691" t="s">
        <v>339</v>
      </c>
      <c r="D11691">
        <f t="shared" si="1638"/>
        <v>11689</v>
      </c>
      <c r="E11691" t="s">
        <v>924</v>
      </c>
      <c r="F11691" t="s">
        <v>10</v>
      </c>
      <c r="G11691" t="s">
        <v>4</v>
      </c>
      <c r="H11691" t="s">
        <v>11589</v>
      </c>
      <c r="I11691" s="4">
        <v>42509</v>
      </c>
      <c r="J11691">
        <f t="shared" si="1639"/>
        <v>3</v>
      </c>
      <c r="K11691">
        <f t="shared" si="1640"/>
        <v>6</v>
      </c>
      <c r="L11691" s="3">
        <f t="shared" si="1641"/>
        <v>42703</v>
      </c>
      <c r="M11691" t="str">
        <f t="shared" si="1642"/>
        <v>8:48</v>
      </c>
      <c r="N11691">
        <f t="shared" si="1643"/>
        <v>528</v>
      </c>
      <c r="O11691">
        <f t="shared" si="1644"/>
        <v>2</v>
      </c>
      <c r="P11691" t="str">
        <f t="shared" si="1645"/>
        <v>Work</v>
      </c>
      <c r="Q11691" t="str">
        <f>VLOOKUP(N11691,IF(P11691="Work",Intervals!$A$4:$C$9,Intervals!$F$4:$H$9),3,1)</f>
        <v>Int_7-17</v>
      </c>
      <c r="R11691" t="str">
        <f t="shared" si="1646"/>
        <v>1</v>
      </c>
      <c r="S11691">
        <f>VLOOKUP(N11691,IF(P11691="Work",Intervals!$A$4:$D$9,Intervals!$F$4:$I$9),4,1)</f>
        <v>3</v>
      </c>
    </row>
    <row r="11692" spans="1:19" x14ac:dyDescent="0.25">
      <c r="A11692" t="s">
        <v>221</v>
      </c>
      <c r="B11692" s="1" t="s">
        <v>10642</v>
      </c>
      <c r="C11692" t="s">
        <v>339</v>
      </c>
      <c r="D11692">
        <f t="shared" si="1638"/>
        <v>11690</v>
      </c>
      <c r="E11692" t="s">
        <v>924</v>
      </c>
      <c r="F11692" t="s">
        <v>10</v>
      </c>
      <c r="G11692" t="s">
        <v>4</v>
      </c>
      <c r="H11692" t="s">
        <v>11589</v>
      </c>
      <c r="I11692" s="4">
        <v>42509</v>
      </c>
      <c r="J11692">
        <f t="shared" si="1639"/>
        <v>3</v>
      </c>
      <c r="K11692">
        <f t="shared" si="1640"/>
        <v>6</v>
      </c>
      <c r="L11692" s="3">
        <f t="shared" si="1641"/>
        <v>42703</v>
      </c>
      <c r="M11692" t="str">
        <f t="shared" si="1642"/>
        <v>8:49</v>
      </c>
      <c r="N11692">
        <f t="shared" si="1643"/>
        <v>528.99999999999989</v>
      </c>
      <c r="O11692">
        <f t="shared" si="1644"/>
        <v>2</v>
      </c>
      <c r="P11692" t="str">
        <f t="shared" si="1645"/>
        <v>Work</v>
      </c>
      <c r="Q11692" t="str">
        <f>VLOOKUP(N11692,IF(P11692="Work",Intervals!$A$4:$C$9,Intervals!$F$4:$H$9),3,1)</f>
        <v>Int_7-17</v>
      </c>
      <c r="R11692" t="str">
        <f t="shared" si="1646"/>
        <v>1</v>
      </c>
      <c r="S11692">
        <f>VLOOKUP(N11692,IF(P11692="Work",Intervals!$A$4:$D$9,Intervals!$F$4:$I$9),4,1)</f>
        <v>3</v>
      </c>
    </row>
    <row r="11693" spans="1:19" x14ac:dyDescent="0.25">
      <c r="A11693" t="s">
        <v>180</v>
      </c>
      <c r="B11693" s="1" t="s">
        <v>10642</v>
      </c>
      <c r="C11693" t="s">
        <v>339</v>
      </c>
      <c r="D11693">
        <f t="shared" si="1638"/>
        <v>11691</v>
      </c>
      <c r="E11693" t="s">
        <v>384</v>
      </c>
      <c r="F11693" t="s">
        <v>10</v>
      </c>
      <c r="G11693" t="s">
        <v>4</v>
      </c>
      <c r="H11693" t="s">
        <v>11589</v>
      </c>
      <c r="I11693" s="4">
        <v>42509</v>
      </c>
      <c r="J11693">
        <f t="shared" si="1639"/>
        <v>3</v>
      </c>
      <c r="K11693">
        <f t="shared" si="1640"/>
        <v>6</v>
      </c>
      <c r="L11693" s="3">
        <f t="shared" si="1641"/>
        <v>42703</v>
      </c>
      <c r="M11693" t="str">
        <f t="shared" si="1642"/>
        <v>8:49</v>
      </c>
      <c r="N11693">
        <f t="shared" si="1643"/>
        <v>528.99999999999989</v>
      </c>
      <c r="O11693">
        <f t="shared" si="1644"/>
        <v>2</v>
      </c>
      <c r="P11693" t="str">
        <f t="shared" si="1645"/>
        <v>Work</v>
      </c>
      <c r="Q11693" t="str">
        <f>VLOOKUP(N11693,IF(P11693="Work",Intervals!$A$4:$C$9,Intervals!$F$4:$H$9),3,1)</f>
        <v>Int_7-17</v>
      </c>
      <c r="R11693" t="str">
        <f t="shared" si="1646"/>
        <v>1</v>
      </c>
      <c r="S11693">
        <f>VLOOKUP(N11693,IF(P11693="Work",Intervals!$A$4:$D$9,Intervals!$F$4:$I$9),4,1)</f>
        <v>3</v>
      </c>
    </row>
    <row r="11694" spans="1:19" x14ac:dyDescent="0.25">
      <c r="A11694" t="s">
        <v>174</v>
      </c>
      <c r="B11694" s="1" t="s">
        <v>10643</v>
      </c>
      <c r="C11694" t="s">
        <v>339</v>
      </c>
      <c r="D11694">
        <f t="shared" si="1638"/>
        <v>11692</v>
      </c>
      <c r="E11694" t="s">
        <v>413</v>
      </c>
      <c r="F11694" t="s">
        <v>10</v>
      </c>
      <c r="G11694" t="s">
        <v>4</v>
      </c>
      <c r="H11694" t="s">
        <v>11589</v>
      </c>
      <c r="I11694" s="4">
        <v>42509</v>
      </c>
      <c r="J11694">
        <f t="shared" si="1639"/>
        <v>3</v>
      </c>
      <c r="K11694">
        <f t="shared" si="1640"/>
        <v>6</v>
      </c>
      <c r="L11694" s="3">
        <f t="shared" si="1641"/>
        <v>42703</v>
      </c>
      <c r="M11694" t="str">
        <f t="shared" si="1642"/>
        <v>8:50</v>
      </c>
      <c r="N11694">
        <f t="shared" si="1643"/>
        <v>530</v>
      </c>
      <c r="O11694">
        <f t="shared" si="1644"/>
        <v>2</v>
      </c>
      <c r="P11694" t="str">
        <f t="shared" si="1645"/>
        <v>Work</v>
      </c>
      <c r="Q11694" t="str">
        <f>VLOOKUP(N11694,IF(P11694="Work",Intervals!$A$4:$C$9,Intervals!$F$4:$H$9),3,1)</f>
        <v>Int_7-17</v>
      </c>
      <c r="R11694" t="str">
        <f t="shared" si="1646"/>
        <v>1</v>
      </c>
      <c r="S11694">
        <f>VLOOKUP(N11694,IF(P11694="Work",Intervals!$A$4:$D$9,Intervals!$F$4:$I$9),4,1)</f>
        <v>3</v>
      </c>
    </row>
    <row r="11695" spans="1:19" x14ac:dyDescent="0.25">
      <c r="A11695" t="s">
        <v>159</v>
      </c>
      <c r="B11695" s="1" t="s">
        <v>10644</v>
      </c>
      <c r="C11695" t="s">
        <v>339</v>
      </c>
      <c r="D11695">
        <f t="shared" si="1638"/>
        <v>11693</v>
      </c>
      <c r="E11695" t="s">
        <v>381</v>
      </c>
      <c r="F11695" t="s">
        <v>10</v>
      </c>
      <c r="G11695" t="s">
        <v>4</v>
      </c>
      <c r="H11695" t="s">
        <v>11589</v>
      </c>
      <c r="I11695" s="4">
        <v>42509</v>
      </c>
      <c r="J11695">
        <f t="shared" si="1639"/>
        <v>3</v>
      </c>
      <c r="K11695">
        <f t="shared" si="1640"/>
        <v>6</v>
      </c>
      <c r="L11695" s="3">
        <f t="shared" si="1641"/>
        <v>42703</v>
      </c>
      <c r="M11695" t="str">
        <f t="shared" si="1642"/>
        <v>8:51</v>
      </c>
      <c r="N11695">
        <f t="shared" si="1643"/>
        <v>530.99999999999989</v>
      </c>
      <c r="O11695">
        <f t="shared" si="1644"/>
        <v>2</v>
      </c>
      <c r="P11695" t="str">
        <f t="shared" si="1645"/>
        <v>Work</v>
      </c>
      <c r="Q11695" t="str">
        <f>VLOOKUP(N11695,IF(P11695="Work",Intervals!$A$4:$C$9,Intervals!$F$4:$H$9),3,1)</f>
        <v>Int_7-17</v>
      </c>
      <c r="R11695" t="str">
        <f t="shared" si="1646"/>
        <v>1</v>
      </c>
      <c r="S11695">
        <f>VLOOKUP(N11695,IF(P11695="Work",Intervals!$A$4:$D$9,Intervals!$F$4:$I$9),4,1)</f>
        <v>3</v>
      </c>
    </row>
    <row r="11696" spans="1:19" x14ac:dyDescent="0.25">
      <c r="A11696" t="s">
        <v>183</v>
      </c>
      <c r="B11696" s="1" t="s">
        <v>10645</v>
      </c>
      <c r="C11696" t="s">
        <v>339</v>
      </c>
      <c r="D11696">
        <f t="shared" si="1638"/>
        <v>11694</v>
      </c>
      <c r="E11696" t="s">
        <v>396</v>
      </c>
      <c r="F11696" t="s">
        <v>11569</v>
      </c>
      <c r="G11696" t="s">
        <v>4</v>
      </c>
      <c r="H11696" t="s">
        <v>11589</v>
      </c>
      <c r="I11696" s="4">
        <v>42509</v>
      </c>
      <c r="J11696">
        <f t="shared" si="1639"/>
        <v>3</v>
      </c>
      <c r="K11696">
        <f t="shared" si="1640"/>
        <v>6</v>
      </c>
      <c r="L11696" s="3">
        <f t="shared" si="1641"/>
        <v>42703</v>
      </c>
      <c r="M11696" t="str">
        <f t="shared" si="1642"/>
        <v>8:54</v>
      </c>
      <c r="N11696">
        <f t="shared" si="1643"/>
        <v>534</v>
      </c>
      <c r="O11696">
        <f t="shared" si="1644"/>
        <v>2</v>
      </c>
      <c r="P11696" t="str">
        <f t="shared" si="1645"/>
        <v>Work</v>
      </c>
      <c r="Q11696" t="str">
        <f>VLOOKUP(N11696,IF(P11696="Work",Intervals!$A$4:$C$9,Intervals!$F$4:$H$9),3,1)</f>
        <v>Int_7-17</v>
      </c>
      <c r="R11696" t="str">
        <f t="shared" si="1646"/>
        <v>1</v>
      </c>
      <c r="S11696">
        <f>VLOOKUP(N11696,IF(P11696="Work",Intervals!$A$4:$D$9,Intervals!$F$4:$I$9),4,1)</f>
        <v>3</v>
      </c>
    </row>
    <row r="11697" spans="1:19" x14ac:dyDescent="0.25">
      <c r="A11697" t="s">
        <v>99</v>
      </c>
      <c r="B11697" s="1" t="s">
        <v>10646</v>
      </c>
      <c r="C11697" t="s">
        <v>339</v>
      </c>
      <c r="D11697">
        <f t="shared" si="1638"/>
        <v>11695</v>
      </c>
      <c r="E11697" t="s">
        <v>561</v>
      </c>
      <c r="F11697" t="s">
        <v>10</v>
      </c>
      <c r="G11697" t="s">
        <v>4</v>
      </c>
      <c r="H11697" t="s">
        <v>11589</v>
      </c>
      <c r="I11697" s="4">
        <v>42509</v>
      </c>
      <c r="J11697">
        <f t="shared" si="1639"/>
        <v>3</v>
      </c>
      <c r="K11697">
        <f t="shared" si="1640"/>
        <v>6</v>
      </c>
      <c r="L11697" s="3">
        <f t="shared" si="1641"/>
        <v>42703</v>
      </c>
      <c r="M11697" t="str">
        <f t="shared" si="1642"/>
        <v>8:58</v>
      </c>
      <c r="N11697">
        <f t="shared" si="1643"/>
        <v>538</v>
      </c>
      <c r="O11697">
        <f t="shared" si="1644"/>
        <v>2</v>
      </c>
      <c r="P11697" t="str">
        <f t="shared" si="1645"/>
        <v>Work</v>
      </c>
      <c r="Q11697" t="str">
        <f>VLOOKUP(N11697,IF(P11697="Work",Intervals!$A$4:$C$9,Intervals!$F$4:$H$9),3,1)</f>
        <v>Int_7-17</v>
      </c>
      <c r="R11697" t="str">
        <f t="shared" si="1646"/>
        <v>1</v>
      </c>
      <c r="S11697">
        <f>VLOOKUP(N11697,IF(P11697="Work",Intervals!$A$4:$D$9,Intervals!$F$4:$I$9),4,1)</f>
        <v>3</v>
      </c>
    </row>
    <row r="11698" spans="1:19" x14ac:dyDescent="0.25">
      <c r="A11698" t="s">
        <v>82</v>
      </c>
      <c r="B11698" s="1" t="s">
        <v>10647</v>
      </c>
      <c r="C11698" t="s">
        <v>339</v>
      </c>
      <c r="D11698">
        <f t="shared" si="1638"/>
        <v>11696</v>
      </c>
      <c r="E11698" t="s">
        <v>1057</v>
      </c>
      <c r="F11698" t="s">
        <v>11561</v>
      </c>
      <c r="G11698" t="s">
        <v>30</v>
      </c>
      <c r="H11698" t="s">
        <v>11590</v>
      </c>
      <c r="I11698" t="s">
        <v>11664</v>
      </c>
      <c r="J11698">
        <f t="shared" si="1639"/>
        <v>3</v>
      </c>
      <c r="K11698">
        <f t="shared" si="1640"/>
        <v>6</v>
      </c>
      <c r="L11698" s="3">
        <f t="shared" si="1641"/>
        <v>42703</v>
      </c>
      <c r="M11698" t="str">
        <f t="shared" si="1642"/>
        <v>9:0</v>
      </c>
      <c r="N11698">
        <f t="shared" si="1643"/>
        <v>540</v>
      </c>
      <c r="O11698">
        <f t="shared" si="1644"/>
        <v>2</v>
      </c>
      <c r="P11698" t="str">
        <f t="shared" si="1645"/>
        <v>Work</v>
      </c>
      <c r="Q11698" t="str">
        <f>VLOOKUP(N11698,IF(P11698="Work",Intervals!$A$4:$C$9,Intervals!$F$4:$H$9),3,1)</f>
        <v>Int_7-17</v>
      </c>
      <c r="R11698" t="str">
        <f t="shared" si="1646"/>
        <v>1</v>
      </c>
      <c r="S11698">
        <f>VLOOKUP(N11698,IF(P11698="Work",Intervals!$A$4:$D$9,Intervals!$F$4:$I$9),4,1)</f>
        <v>3</v>
      </c>
    </row>
    <row r="11699" spans="1:19" x14ac:dyDescent="0.25">
      <c r="A11699" t="s">
        <v>143</v>
      </c>
      <c r="B11699" s="1" t="s">
        <v>10648</v>
      </c>
      <c r="C11699" t="s">
        <v>339</v>
      </c>
      <c r="D11699">
        <f t="shared" si="1638"/>
        <v>11697</v>
      </c>
      <c r="E11699" t="s">
        <v>386</v>
      </c>
      <c r="F11699" t="s">
        <v>10</v>
      </c>
      <c r="G11699" t="s">
        <v>4</v>
      </c>
      <c r="H11699" t="s">
        <v>11603</v>
      </c>
      <c r="I11699" t="s">
        <v>11677</v>
      </c>
      <c r="J11699">
        <f t="shared" si="1639"/>
        <v>3</v>
      </c>
      <c r="K11699">
        <f t="shared" si="1640"/>
        <v>6</v>
      </c>
      <c r="L11699" s="3">
        <f t="shared" si="1641"/>
        <v>42703</v>
      </c>
      <c r="M11699" t="str">
        <f t="shared" si="1642"/>
        <v>9:4</v>
      </c>
      <c r="N11699">
        <f t="shared" si="1643"/>
        <v>544</v>
      </c>
      <c r="O11699">
        <f t="shared" si="1644"/>
        <v>2</v>
      </c>
      <c r="P11699" t="str">
        <f t="shared" si="1645"/>
        <v>Work</v>
      </c>
      <c r="Q11699" t="str">
        <f>VLOOKUP(N11699,IF(P11699="Work",Intervals!$A$4:$C$9,Intervals!$F$4:$H$9),3,1)</f>
        <v>Int_7-17</v>
      </c>
      <c r="R11699" t="str">
        <f t="shared" si="1646"/>
        <v>1</v>
      </c>
      <c r="S11699">
        <f>VLOOKUP(N11699,IF(P11699="Work",Intervals!$A$4:$D$9,Intervals!$F$4:$I$9),4,1)</f>
        <v>3</v>
      </c>
    </row>
    <row r="11700" spans="1:19" x14ac:dyDescent="0.25">
      <c r="A11700" t="s">
        <v>143</v>
      </c>
      <c r="B11700" s="1" t="s">
        <v>10649</v>
      </c>
      <c r="C11700" t="s">
        <v>339</v>
      </c>
      <c r="D11700">
        <f t="shared" si="1638"/>
        <v>11698</v>
      </c>
      <c r="E11700" t="s">
        <v>386</v>
      </c>
      <c r="F11700" t="s">
        <v>10</v>
      </c>
      <c r="G11700" t="s">
        <v>4</v>
      </c>
      <c r="H11700" t="s">
        <v>11603</v>
      </c>
      <c r="I11700" t="s">
        <v>11677</v>
      </c>
      <c r="J11700">
        <f t="shared" si="1639"/>
        <v>3</v>
      </c>
      <c r="K11700">
        <f t="shared" si="1640"/>
        <v>6</v>
      </c>
      <c r="L11700" s="3">
        <f t="shared" si="1641"/>
        <v>42703</v>
      </c>
      <c r="M11700" t="str">
        <f t="shared" si="1642"/>
        <v>9:5</v>
      </c>
      <c r="N11700">
        <f t="shared" si="1643"/>
        <v>545.00000000000011</v>
      </c>
      <c r="O11700">
        <f t="shared" si="1644"/>
        <v>2</v>
      </c>
      <c r="P11700" t="str">
        <f t="shared" si="1645"/>
        <v>Work</v>
      </c>
      <c r="Q11700" t="str">
        <f>VLOOKUP(N11700,IF(P11700="Work",Intervals!$A$4:$C$9,Intervals!$F$4:$H$9),3,1)</f>
        <v>Int_7-17</v>
      </c>
      <c r="R11700" t="str">
        <f t="shared" si="1646"/>
        <v>1</v>
      </c>
      <c r="S11700">
        <f>VLOOKUP(N11700,IF(P11700="Work",Intervals!$A$4:$D$9,Intervals!$F$4:$I$9),4,1)</f>
        <v>3</v>
      </c>
    </row>
    <row r="11701" spans="1:19" x14ac:dyDescent="0.25">
      <c r="A11701" t="s">
        <v>133</v>
      </c>
      <c r="B11701" s="1" t="s">
        <v>10649</v>
      </c>
      <c r="C11701" t="s">
        <v>339</v>
      </c>
      <c r="D11701">
        <f t="shared" si="1638"/>
        <v>11699</v>
      </c>
      <c r="E11701" t="s">
        <v>391</v>
      </c>
      <c r="F11701" t="s">
        <v>10</v>
      </c>
      <c r="G11701" t="s">
        <v>4</v>
      </c>
      <c r="H11701" t="s">
        <v>11603</v>
      </c>
      <c r="I11701" t="s">
        <v>11677</v>
      </c>
      <c r="J11701">
        <f t="shared" si="1639"/>
        <v>3</v>
      </c>
      <c r="K11701">
        <f t="shared" si="1640"/>
        <v>6</v>
      </c>
      <c r="L11701" s="3">
        <f t="shared" si="1641"/>
        <v>42703</v>
      </c>
      <c r="M11701" t="str">
        <f t="shared" si="1642"/>
        <v>9:5</v>
      </c>
      <c r="N11701">
        <f t="shared" si="1643"/>
        <v>545.00000000000011</v>
      </c>
      <c r="O11701">
        <f t="shared" si="1644"/>
        <v>2</v>
      </c>
      <c r="P11701" t="str">
        <f t="shared" si="1645"/>
        <v>Work</v>
      </c>
      <c r="Q11701" t="str">
        <f>VLOOKUP(N11701,IF(P11701="Work",Intervals!$A$4:$C$9,Intervals!$F$4:$H$9),3,1)</f>
        <v>Int_7-17</v>
      </c>
      <c r="R11701" t="str">
        <f t="shared" si="1646"/>
        <v>1</v>
      </c>
      <c r="S11701">
        <f>VLOOKUP(N11701,IF(P11701="Work",Intervals!$A$4:$D$9,Intervals!$F$4:$I$9),4,1)</f>
        <v>3</v>
      </c>
    </row>
    <row r="11702" spans="1:19" x14ac:dyDescent="0.25">
      <c r="A11702" t="s">
        <v>249</v>
      </c>
      <c r="B11702" s="1" t="s">
        <v>10650</v>
      </c>
      <c r="C11702" t="s">
        <v>339</v>
      </c>
      <c r="D11702">
        <f t="shared" si="1638"/>
        <v>11700</v>
      </c>
      <c r="E11702" t="s">
        <v>392</v>
      </c>
      <c r="F11702" t="s">
        <v>11568</v>
      </c>
      <c r="G11702" t="s">
        <v>4</v>
      </c>
      <c r="H11702" t="s">
        <v>11589</v>
      </c>
      <c r="I11702" s="4">
        <v>42509</v>
      </c>
      <c r="J11702">
        <f t="shared" si="1639"/>
        <v>3</v>
      </c>
      <c r="K11702">
        <f t="shared" si="1640"/>
        <v>6</v>
      </c>
      <c r="L11702" s="3">
        <f t="shared" si="1641"/>
        <v>42703</v>
      </c>
      <c r="M11702" t="str">
        <f t="shared" si="1642"/>
        <v>9:6</v>
      </c>
      <c r="N11702">
        <f t="shared" si="1643"/>
        <v>546</v>
      </c>
      <c r="O11702">
        <f t="shared" si="1644"/>
        <v>2</v>
      </c>
      <c r="P11702" t="str">
        <f t="shared" si="1645"/>
        <v>Work</v>
      </c>
      <c r="Q11702" t="str">
        <f>VLOOKUP(N11702,IF(P11702="Work",Intervals!$A$4:$C$9,Intervals!$F$4:$H$9),3,1)</f>
        <v>Int_7-17</v>
      </c>
      <c r="R11702" t="str">
        <f t="shared" si="1646"/>
        <v>1</v>
      </c>
      <c r="S11702">
        <f>VLOOKUP(N11702,IF(P11702="Work",Intervals!$A$4:$D$9,Intervals!$F$4:$I$9),4,1)</f>
        <v>3</v>
      </c>
    </row>
    <row r="11703" spans="1:19" x14ac:dyDescent="0.25">
      <c r="A11703" t="s">
        <v>195</v>
      </c>
      <c r="B11703" s="1" t="s">
        <v>10651</v>
      </c>
      <c r="C11703" t="s">
        <v>339</v>
      </c>
      <c r="D11703">
        <f t="shared" si="1638"/>
        <v>11701</v>
      </c>
      <c r="E11703" t="s">
        <v>1217</v>
      </c>
      <c r="F11703" t="s">
        <v>3</v>
      </c>
      <c r="G11703" t="s">
        <v>4</v>
      </c>
      <c r="H11703" t="s">
        <v>11589</v>
      </c>
      <c r="I11703" s="4">
        <v>42509</v>
      </c>
      <c r="J11703">
        <f t="shared" si="1639"/>
        <v>3</v>
      </c>
      <c r="K11703">
        <f t="shared" si="1640"/>
        <v>6</v>
      </c>
      <c r="L11703" s="3">
        <f t="shared" si="1641"/>
        <v>42703</v>
      </c>
      <c r="M11703" t="str">
        <f t="shared" si="1642"/>
        <v>9:7</v>
      </c>
      <c r="N11703">
        <f t="shared" si="1643"/>
        <v>547.00000000000011</v>
      </c>
      <c r="O11703">
        <f t="shared" si="1644"/>
        <v>2</v>
      </c>
      <c r="P11703" t="str">
        <f t="shared" si="1645"/>
        <v>Work</v>
      </c>
      <c r="Q11703" t="str">
        <f>VLOOKUP(N11703,IF(P11703="Work",Intervals!$A$4:$C$9,Intervals!$F$4:$H$9),3,1)</f>
        <v>Int_7-17</v>
      </c>
      <c r="R11703" t="str">
        <f t="shared" si="1646"/>
        <v>1</v>
      </c>
      <c r="S11703">
        <f>VLOOKUP(N11703,IF(P11703="Work",Intervals!$A$4:$D$9,Intervals!$F$4:$I$9),4,1)</f>
        <v>3</v>
      </c>
    </row>
    <row r="11704" spans="1:19" x14ac:dyDescent="0.25">
      <c r="A11704" t="s">
        <v>331</v>
      </c>
      <c r="B11704" s="1" t="s">
        <v>10652</v>
      </c>
      <c r="C11704" t="s">
        <v>339</v>
      </c>
      <c r="D11704">
        <f t="shared" si="1638"/>
        <v>11702</v>
      </c>
      <c r="E11704" t="s">
        <v>409</v>
      </c>
      <c r="F11704" t="s">
        <v>11563</v>
      </c>
      <c r="G11704" t="s">
        <v>4</v>
      </c>
      <c r="H11704" t="s">
        <v>11589</v>
      </c>
      <c r="I11704" s="4">
        <v>42509</v>
      </c>
      <c r="J11704">
        <f t="shared" si="1639"/>
        <v>3</v>
      </c>
      <c r="K11704">
        <f t="shared" si="1640"/>
        <v>6</v>
      </c>
      <c r="L11704" s="3">
        <f t="shared" si="1641"/>
        <v>42703</v>
      </c>
      <c r="M11704" t="str">
        <f t="shared" si="1642"/>
        <v>9:9</v>
      </c>
      <c r="N11704">
        <f t="shared" si="1643"/>
        <v>549.00000000000011</v>
      </c>
      <c r="O11704">
        <f t="shared" si="1644"/>
        <v>2</v>
      </c>
      <c r="P11704" t="str">
        <f t="shared" si="1645"/>
        <v>Work</v>
      </c>
      <c r="Q11704" t="str">
        <f>VLOOKUP(N11704,IF(P11704="Work",Intervals!$A$4:$C$9,Intervals!$F$4:$H$9),3,1)</f>
        <v>Int_7-17</v>
      </c>
      <c r="R11704" t="str">
        <f t="shared" si="1646"/>
        <v>1</v>
      </c>
      <c r="S11704">
        <f>VLOOKUP(N11704,IF(P11704="Work",Intervals!$A$4:$D$9,Intervals!$F$4:$I$9),4,1)</f>
        <v>3</v>
      </c>
    </row>
    <row r="11705" spans="1:19" x14ac:dyDescent="0.25">
      <c r="A11705" t="s">
        <v>193</v>
      </c>
      <c r="B11705" s="1" t="s">
        <v>10653</v>
      </c>
      <c r="C11705" t="s">
        <v>339</v>
      </c>
      <c r="D11705">
        <f t="shared" si="1638"/>
        <v>11703</v>
      </c>
      <c r="E11705" t="s">
        <v>381</v>
      </c>
      <c r="F11705" t="s">
        <v>10</v>
      </c>
      <c r="G11705" t="s">
        <v>4</v>
      </c>
      <c r="H11705" t="s">
        <v>11589</v>
      </c>
      <c r="I11705" s="4">
        <v>42509</v>
      </c>
      <c r="J11705">
        <f t="shared" si="1639"/>
        <v>3</v>
      </c>
      <c r="K11705">
        <f t="shared" si="1640"/>
        <v>6</v>
      </c>
      <c r="L11705" s="3">
        <f t="shared" si="1641"/>
        <v>42703</v>
      </c>
      <c r="M11705" t="str">
        <f t="shared" si="1642"/>
        <v>9:11</v>
      </c>
      <c r="N11705">
        <f t="shared" si="1643"/>
        <v>551.00000000000011</v>
      </c>
      <c r="O11705">
        <f t="shared" si="1644"/>
        <v>2</v>
      </c>
      <c r="P11705" t="str">
        <f t="shared" si="1645"/>
        <v>Work</v>
      </c>
      <c r="Q11705" t="str">
        <f>VLOOKUP(N11705,IF(P11705="Work",Intervals!$A$4:$C$9,Intervals!$F$4:$H$9),3,1)</f>
        <v>Int_7-17</v>
      </c>
      <c r="R11705" t="str">
        <f t="shared" si="1646"/>
        <v>1</v>
      </c>
      <c r="S11705">
        <f>VLOOKUP(N11705,IF(P11705="Work",Intervals!$A$4:$D$9,Intervals!$F$4:$I$9),4,1)</f>
        <v>3</v>
      </c>
    </row>
    <row r="11706" spans="1:19" x14ac:dyDescent="0.25">
      <c r="A11706" t="s">
        <v>95</v>
      </c>
      <c r="B11706" s="1" t="s">
        <v>10653</v>
      </c>
      <c r="C11706" t="s">
        <v>339</v>
      </c>
      <c r="D11706">
        <f t="shared" si="1638"/>
        <v>11704</v>
      </c>
      <c r="E11706" t="s">
        <v>352</v>
      </c>
      <c r="F11706" t="s">
        <v>10</v>
      </c>
      <c r="G11706" t="s">
        <v>4</v>
      </c>
      <c r="H11706" t="s">
        <v>11594</v>
      </c>
      <c r="I11706" t="s">
        <v>11668</v>
      </c>
      <c r="J11706">
        <f t="shared" si="1639"/>
        <v>3</v>
      </c>
      <c r="K11706">
        <f t="shared" si="1640"/>
        <v>6</v>
      </c>
      <c r="L11706" s="3">
        <f t="shared" si="1641"/>
        <v>42703</v>
      </c>
      <c r="M11706" t="str">
        <f t="shared" si="1642"/>
        <v>9:11</v>
      </c>
      <c r="N11706">
        <f t="shared" si="1643"/>
        <v>551.00000000000011</v>
      </c>
      <c r="O11706">
        <f t="shared" si="1644"/>
        <v>2</v>
      </c>
      <c r="P11706" t="str">
        <f t="shared" si="1645"/>
        <v>Work</v>
      </c>
      <c r="Q11706" t="str">
        <f>VLOOKUP(N11706,IF(P11706="Work",Intervals!$A$4:$C$9,Intervals!$F$4:$H$9),3,1)</f>
        <v>Int_7-17</v>
      </c>
      <c r="R11706" t="str">
        <f t="shared" si="1646"/>
        <v>1</v>
      </c>
      <c r="S11706">
        <f>VLOOKUP(N11706,IF(P11706="Work",Intervals!$A$4:$D$9,Intervals!$F$4:$I$9),4,1)</f>
        <v>3</v>
      </c>
    </row>
    <row r="11707" spans="1:19" x14ac:dyDescent="0.25">
      <c r="A11707" t="s">
        <v>91</v>
      </c>
      <c r="B11707" s="1" t="s">
        <v>10654</v>
      </c>
      <c r="C11707" t="s">
        <v>339</v>
      </c>
      <c r="D11707">
        <f t="shared" si="1638"/>
        <v>11705</v>
      </c>
      <c r="E11707" t="s">
        <v>924</v>
      </c>
      <c r="F11707" t="s">
        <v>10</v>
      </c>
      <c r="G11707" t="s">
        <v>4</v>
      </c>
      <c r="H11707" t="s">
        <v>11589</v>
      </c>
      <c r="I11707" s="4">
        <v>42509</v>
      </c>
      <c r="J11707">
        <f t="shared" si="1639"/>
        <v>3</v>
      </c>
      <c r="K11707">
        <f t="shared" si="1640"/>
        <v>6</v>
      </c>
      <c r="L11707" s="3">
        <f t="shared" si="1641"/>
        <v>42703</v>
      </c>
      <c r="M11707" t="str">
        <f t="shared" si="1642"/>
        <v>9:12</v>
      </c>
      <c r="N11707">
        <f t="shared" si="1643"/>
        <v>552</v>
      </c>
      <c r="O11707">
        <f t="shared" si="1644"/>
        <v>2</v>
      </c>
      <c r="P11707" t="str">
        <f t="shared" si="1645"/>
        <v>Work</v>
      </c>
      <c r="Q11707" t="str">
        <f>VLOOKUP(N11707,IF(P11707="Work",Intervals!$A$4:$C$9,Intervals!$F$4:$H$9),3,1)</f>
        <v>Int_7-17</v>
      </c>
      <c r="R11707" t="str">
        <f t="shared" si="1646"/>
        <v>1</v>
      </c>
      <c r="S11707">
        <f>VLOOKUP(N11707,IF(P11707="Work",Intervals!$A$4:$D$9,Intervals!$F$4:$I$9),4,1)</f>
        <v>3</v>
      </c>
    </row>
    <row r="11708" spans="1:19" x14ac:dyDescent="0.25">
      <c r="A11708" t="s">
        <v>170</v>
      </c>
      <c r="B11708" s="1" t="s">
        <v>10655</v>
      </c>
      <c r="C11708" t="s">
        <v>339</v>
      </c>
      <c r="D11708">
        <f t="shared" si="1638"/>
        <v>11706</v>
      </c>
      <c r="E11708" t="s">
        <v>347</v>
      </c>
      <c r="F11708" t="s">
        <v>10</v>
      </c>
      <c r="G11708" t="s">
        <v>4</v>
      </c>
      <c r="H11708" t="s">
        <v>11589</v>
      </c>
      <c r="I11708" s="4">
        <v>42509</v>
      </c>
      <c r="J11708">
        <f t="shared" si="1639"/>
        <v>3</v>
      </c>
      <c r="K11708">
        <f t="shared" si="1640"/>
        <v>6</v>
      </c>
      <c r="L11708" s="3">
        <f t="shared" si="1641"/>
        <v>42703</v>
      </c>
      <c r="M11708" t="str">
        <f t="shared" si="1642"/>
        <v>9:18</v>
      </c>
      <c r="N11708">
        <f t="shared" si="1643"/>
        <v>557.99999999999989</v>
      </c>
      <c r="O11708">
        <f t="shared" si="1644"/>
        <v>2</v>
      </c>
      <c r="P11708" t="str">
        <f t="shared" si="1645"/>
        <v>Work</v>
      </c>
      <c r="Q11708" t="str">
        <f>VLOOKUP(N11708,IF(P11708="Work",Intervals!$A$4:$C$9,Intervals!$F$4:$H$9),3,1)</f>
        <v>Int_7-17</v>
      </c>
      <c r="R11708" t="str">
        <f t="shared" si="1646"/>
        <v>1</v>
      </c>
      <c r="S11708">
        <f>VLOOKUP(N11708,IF(P11708="Work",Intervals!$A$4:$D$9,Intervals!$F$4:$I$9),4,1)</f>
        <v>3</v>
      </c>
    </row>
    <row r="11709" spans="1:19" x14ac:dyDescent="0.25">
      <c r="A11709" t="s">
        <v>218</v>
      </c>
      <c r="B11709" s="1" t="s">
        <v>10655</v>
      </c>
      <c r="C11709" t="s">
        <v>339</v>
      </c>
      <c r="D11709">
        <f t="shared" si="1638"/>
        <v>11707</v>
      </c>
      <c r="E11709" t="s">
        <v>409</v>
      </c>
      <c r="F11709" t="s">
        <v>11563</v>
      </c>
      <c r="G11709" t="s">
        <v>4</v>
      </c>
      <c r="H11709" t="s">
        <v>11589</v>
      </c>
      <c r="I11709" s="4">
        <v>42509</v>
      </c>
      <c r="J11709">
        <f t="shared" si="1639"/>
        <v>3</v>
      </c>
      <c r="K11709">
        <f t="shared" si="1640"/>
        <v>6</v>
      </c>
      <c r="L11709" s="3">
        <f t="shared" si="1641"/>
        <v>42703</v>
      </c>
      <c r="M11709" t="str">
        <f t="shared" si="1642"/>
        <v>9:18</v>
      </c>
      <c r="N11709">
        <f t="shared" si="1643"/>
        <v>557.99999999999989</v>
      </c>
      <c r="O11709">
        <f t="shared" si="1644"/>
        <v>2</v>
      </c>
      <c r="P11709" t="str">
        <f t="shared" si="1645"/>
        <v>Work</v>
      </c>
      <c r="Q11709" t="str">
        <f>VLOOKUP(N11709,IF(P11709="Work",Intervals!$A$4:$C$9,Intervals!$F$4:$H$9),3,1)</f>
        <v>Int_7-17</v>
      </c>
      <c r="R11709" t="str">
        <f t="shared" si="1646"/>
        <v>1</v>
      </c>
      <c r="S11709">
        <f>VLOOKUP(N11709,IF(P11709="Work",Intervals!$A$4:$D$9,Intervals!$F$4:$I$9),4,1)</f>
        <v>3</v>
      </c>
    </row>
    <row r="11710" spans="1:19" x14ac:dyDescent="0.25">
      <c r="A11710" t="s">
        <v>110</v>
      </c>
      <c r="B11710" s="1" t="s">
        <v>10656</v>
      </c>
      <c r="C11710" t="s">
        <v>339</v>
      </c>
      <c r="D11710">
        <f t="shared" si="1638"/>
        <v>11708</v>
      </c>
      <c r="E11710" t="s">
        <v>391</v>
      </c>
      <c r="F11710" t="s">
        <v>10</v>
      </c>
      <c r="G11710" t="s">
        <v>4</v>
      </c>
      <c r="H11710" t="s">
        <v>11603</v>
      </c>
      <c r="I11710" t="s">
        <v>11677</v>
      </c>
      <c r="J11710">
        <f t="shared" si="1639"/>
        <v>3</v>
      </c>
      <c r="K11710">
        <f t="shared" si="1640"/>
        <v>6</v>
      </c>
      <c r="L11710" s="3">
        <f t="shared" si="1641"/>
        <v>42703</v>
      </c>
      <c r="M11710" t="str">
        <f t="shared" si="1642"/>
        <v>9:19</v>
      </c>
      <c r="N11710">
        <f t="shared" si="1643"/>
        <v>559.00000000000011</v>
      </c>
      <c r="O11710">
        <f t="shared" si="1644"/>
        <v>2</v>
      </c>
      <c r="P11710" t="str">
        <f t="shared" si="1645"/>
        <v>Work</v>
      </c>
      <c r="Q11710" t="str">
        <f>VLOOKUP(N11710,IF(P11710="Work",Intervals!$A$4:$C$9,Intervals!$F$4:$H$9),3,1)</f>
        <v>Int_7-17</v>
      </c>
      <c r="R11710" t="str">
        <f t="shared" si="1646"/>
        <v>1</v>
      </c>
      <c r="S11710">
        <f>VLOOKUP(N11710,IF(P11710="Work",Intervals!$A$4:$D$9,Intervals!$F$4:$I$9),4,1)</f>
        <v>3</v>
      </c>
    </row>
    <row r="11711" spans="1:19" x14ac:dyDescent="0.25">
      <c r="A11711" t="s">
        <v>194</v>
      </c>
      <c r="B11711" s="1" t="s">
        <v>10656</v>
      </c>
      <c r="C11711" t="s">
        <v>339</v>
      </c>
      <c r="D11711">
        <f t="shared" si="1638"/>
        <v>11709</v>
      </c>
      <c r="E11711" t="s">
        <v>392</v>
      </c>
      <c r="F11711" t="s">
        <v>11568</v>
      </c>
      <c r="G11711" t="s">
        <v>4</v>
      </c>
      <c r="H11711" t="s">
        <v>11589</v>
      </c>
      <c r="I11711" s="4">
        <v>42509</v>
      </c>
      <c r="J11711">
        <f t="shared" si="1639"/>
        <v>3</v>
      </c>
      <c r="K11711">
        <f t="shared" si="1640"/>
        <v>6</v>
      </c>
      <c r="L11711" s="3">
        <f t="shared" si="1641"/>
        <v>42703</v>
      </c>
      <c r="M11711" t="str">
        <f t="shared" si="1642"/>
        <v>9:19</v>
      </c>
      <c r="N11711">
        <f t="shared" si="1643"/>
        <v>559.00000000000011</v>
      </c>
      <c r="O11711">
        <f t="shared" si="1644"/>
        <v>2</v>
      </c>
      <c r="P11711" t="str">
        <f t="shared" si="1645"/>
        <v>Work</v>
      </c>
      <c r="Q11711" t="str">
        <f>VLOOKUP(N11711,IF(P11711="Work",Intervals!$A$4:$C$9,Intervals!$F$4:$H$9),3,1)</f>
        <v>Int_7-17</v>
      </c>
      <c r="R11711" t="str">
        <f t="shared" si="1646"/>
        <v>1</v>
      </c>
      <c r="S11711">
        <f>VLOOKUP(N11711,IF(P11711="Work",Intervals!$A$4:$D$9,Intervals!$F$4:$I$9),4,1)</f>
        <v>3</v>
      </c>
    </row>
    <row r="11712" spans="1:19" x14ac:dyDescent="0.25">
      <c r="A11712" t="s">
        <v>244</v>
      </c>
      <c r="B11712" s="1" t="s">
        <v>10657</v>
      </c>
      <c r="C11712" t="s">
        <v>339</v>
      </c>
      <c r="D11712">
        <f t="shared" si="1638"/>
        <v>11710</v>
      </c>
      <c r="E11712" t="s">
        <v>598</v>
      </c>
      <c r="F11712" t="s">
        <v>11563</v>
      </c>
      <c r="G11712" t="s">
        <v>4</v>
      </c>
      <c r="H11712" t="s">
        <v>11589</v>
      </c>
      <c r="I11712" s="4">
        <v>42509</v>
      </c>
      <c r="J11712">
        <f t="shared" si="1639"/>
        <v>3</v>
      </c>
      <c r="K11712">
        <f t="shared" si="1640"/>
        <v>6</v>
      </c>
      <c r="L11712" s="3">
        <f t="shared" si="1641"/>
        <v>42703</v>
      </c>
      <c r="M11712" t="str">
        <f t="shared" si="1642"/>
        <v>9:20</v>
      </c>
      <c r="N11712">
        <f t="shared" si="1643"/>
        <v>559.99999999999989</v>
      </c>
      <c r="O11712">
        <f t="shared" si="1644"/>
        <v>2</v>
      </c>
      <c r="P11712" t="str">
        <f t="shared" si="1645"/>
        <v>Work</v>
      </c>
      <c r="Q11712" t="str">
        <f>VLOOKUP(N11712,IF(P11712="Work",Intervals!$A$4:$C$9,Intervals!$F$4:$H$9),3,1)</f>
        <v>Int_7-17</v>
      </c>
      <c r="R11712" t="str">
        <f t="shared" si="1646"/>
        <v>1</v>
      </c>
      <c r="S11712">
        <f>VLOOKUP(N11712,IF(P11712="Work",Intervals!$A$4:$D$9,Intervals!$F$4:$I$9),4,1)</f>
        <v>3</v>
      </c>
    </row>
    <row r="11713" spans="1:19" x14ac:dyDescent="0.25">
      <c r="A11713" t="s">
        <v>169</v>
      </c>
      <c r="B11713" s="1" t="s">
        <v>10658</v>
      </c>
      <c r="C11713" t="s">
        <v>339</v>
      </c>
      <c r="D11713">
        <f t="shared" si="1638"/>
        <v>11711</v>
      </c>
      <c r="E11713" t="s">
        <v>381</v>
      </c>
      <c r="F11713" t="s">
        <v>10</v>
      </c>
      <c r="G11713" t="s">
        <v>4</v>
      </c>
      <c r="H11713" t="s">
        <v>11589</v>
      </c>
      <c r="I11713" s="4">
        <v>42509</v>
      </c>
      <c r="J11713">
        <f t="shared" si="1639"/>
        <v>3</v>
      </c>
      <c r="K11713">
        <f t="shared" si="1640"/>
        <v>6</v>
      </c>
      <c r="L11713" s="3">
        <f t="shared" si="1641"/>
        <v>42703</v>
      </c>
      <c r="M11713" t="str">
        <f t="shared" si="1642"/>
        <v>9:22</v>
      </c>
      <c r="N11713">
        <f t="shared" si="1643"/>
        <v>561.99999999999989</v>
      </c>
      <c r="O11713">
        <f t="shared" si="1644"/>
        <v>2</v>
      </c>
      <c r="P11713" t="str">
        <f t="shared" si="1645"/>
        <v>Work</v>
      </c>
      <c r="Q11713" t="str">
        <f>VLOOKUP(N11713,IF(P11713="Work",Intervals!$A$4:$C$9,Intervals!$F$4:$H$9),3,1)</f>
        <v>Int_7-17</v>
      </c>
      <c r="R11713" t="str">
        <f t="shared" si="1646"/>
        <v>1</v>
      </c>
      <c r="S11713">
        <f>VLOOKUP(N11713,IF(P11713="Work",Intervals!$A$4:$D$9,Intervals!$F$4:$I$9),4,1)</f>
        <v>3</v>
      </c>
    </row>
    <row r="11714" spans="1:19" x14ac:dyDescent="0.25">
      <c r="A11714" t="s">
        <v>168</v>
      </c>
      <c r="B11714" s="1" t="s">
        <v>10658</v>
      </c>
      <c r="C11714" t="s">
        <v>339</v>
      </c>
      <c r="D11714">
        <f t="shared" si="1638"/>
        <v>11712</v>
      </c>
      <c r="E11714" t="s">
        <v>391</v>
      </c>
      <c r="F11714" t="s">
        <v>10</v>
      </c>
      <c r="G11714" t="s">
        <v>4</v>
      </c>
      <c r="H11714" t="s">
        <v>11603</v>
      </c>
      <c r="I11714" t="s">
        <v>11677</v>
      </c>
      <c r="J11714">
        <f t="shared" si="1639"/>
        <v>3</v>
      </c>
      <c r="K11714">
        <f t="shared" si="1640"/>
        <v>6</v>
      </c>
      <c r="L11714" s="3">
        <f t="shared" si="1641"/>
        <v>42703</v>
      </c>
      <c r="M11714" t="str">
        <f t="shared" si="1642"/>
        <v>9:22</v>
      </c>
      <c r="N11714">
        <f t="shared" si="1643"/>
        <v>561.99999999999989</v>
      </c>
      <c r="O11714">
        <f t="shared" si="1644"/>
        <v>2</v>
      </c>
      <c r="P11714" t="str">
        <f t="shared" si="1645"/>
        <v>Work</v>
      </c>
      <c r="Q11714" t="str">
        <f>VLOOKUP(N11714,IF(P11714="Work",Intervals!$A$4:$C$9,Intervals!$F$4:$H$9),3,1)</f>
        <v>Int_7-17</v>
      </c>
      <c r="R11714" t="str">
        <f t="shared" si="1646"/>
        <v>1</v>
      </c>
      <c r="S11714">
        <f>VLOOKUP(N11714,IF(P11714="Work",Intervals!$A$4:$D$9,Intervals!$F$4:$I$9),4,1)</f>
        <v>3</v>
      </c>
    </row>
    <row r="11715" spans="1:19" x14ac:dyDescent="0.25">
      <c r="A11715" t="s">
        <v>167</v>
      </c>
      <c r="B11715" s="1" t="s">
        <v>10659</v>
      </c>
      <c r="C11715" t="s">
        <v>339</v>
      </c>
      <c r="D11715">
        <f t="shared" ref="D11715:D11778" si="1647">ROW()-ROW($D$2)</f>
        <v>11713</v>
      </c>
      <c r="E11715" t="s">
        <v>384</v>
      </c>
      <c r="F11715" t="s">
        <v>10</v>
      </c>
      <c r="G11715" t="s">
        <v>4</v>
      </c>
      <c r="H11715" t="s">
        <v>11589</v>
      </c>
      <c r="I11715" s="4">
        <v>42509</v>
      </c>
      <c r="J11715">
        <f t="shared" ref="J11715:J11778" si="1648">SEARCH("-",B11715)</f>
        <v>3</v>
      </c>
      <c r="K11715">
        <f t="shared" ref="K11715:K11778" si="1649">SEARCH("-",B11715,J11715+1)</f>
        <v>6</v>
      </c>
      <c r="L11715" s="3">
        <f t="shared" ref="L11715:L11778" si="1650">DATE(MID(B11715,K11715+1,4),LEFT(B11715,J11715-1),MID(B11715,J11715+1,K11715-J11715-1))</f>
        <v>42703</v>
      </c>
      <c r="M11715" t="str">
        <f t="shared" ref="M11715:M11778" si="1651">MID(B11715,SEARCH(" ",B11715)+1,99)</f>
        <v>9:26</v>
      </c>
      <c r="N11715">
        <f t="shared" ref="N11715:N11778" si="1652">((M11715+1)-"1.1.1900  0:00:00")*24*60</f>
        <v>565.99999999999989</v>
      </c>
      <c r="O11715">
        <f t="shared" ref="O11715:O11778" si="1653">WEEKDAY(L11715,2)</f>
        <v>2</v>
      </c>
      <c r="P11715" t="str">
        <f t="shared" ref="P11715:P11778" si="1654">IF(O11715&gt;5,"NonWork","Work")</f>
        <v>Work</v>
      </c>
      <c r="Q11715" t="str">
        <f>VLOOKUP(N11715,IF(P11715="Work",Intervals!$A$4:$C$9,Intervals!$F$4:$H$9),3,1)</f>
        <v>Int_7-17</v>
      </c>
      <c r="R11715" t="str">
        <f t="shared" ref="R11715:R11778" si="1655">IF(O11715&gt;5,"2","1")</f>
        <v>1</v>
      </c>
      <c r="S11715">
        <f>VLOOKUP(N11715,IF(P11715="Work",Intervals!$A$4:$D$9,Intervals!$F$4:$I$9),4,1)</f>
        <v>3</v>
      </c>
    </row>
    <row r="11716" spans="1:19" x14ac:dyDescent="0.25">
      <c r="A11716" t="s">
        <v>176</v>
      </c>
      <c r="B11716" s="1" t="s">
        <v>10659</v>
      </c>
      <c r="C11716" t="s">
        <v>339</v>
      </c>
      <c r="D11716">
        <f t="shared" si="1647"/>
        <v>11714</v>
      </c>
      <c r="E11716" t="s">
        <v>924</v>
      </c>
      <c r="F11716" t="s">
        <v>10</v>
      </c>
      <c r="G11716" t="s">
        <v>4</v>
      </c>
      <c r="H11716" t="s">
        <v>11589</v>
      </c>
      <c r="I11716" s="4">
        <v>42509</v>
      </c>
      <c r="J11716">
        <f t="shared" si="1648"/>
        <v>3</v>
      </c>
      <c r="K11716">
        <f t="shared" si="1649"/>
        <v>6</v>
      </c>
      <c r="L11716" s="3">
        <f t="shared" si="1650"/>
        <v>42703</v>
      </c>
      <c r="M11716" t="str">
        <f t="shared" si="1651"/>
        <v>9:26</v>
      </c>
      <c r="N11716">
        <f t="shared" si="1652"/>
        <v>565.99999999999989</v>
      </c>
      <c r="O11716">
        <f t="shared" si="1653"/>
        <v>2</v>
      </c>
      <c r="P11716" t="str">
        <f t="shared" si="1654"/>
        <v>Work</v>
      </c>
      <c r="Q11716" t="str">
        <f>VLOOKUP(N11716,IF(P11716="Work",Intervals!$A$4:$C$9,Intervals!$F$4:$H$9),3,1)</f>
        <v>Int_7-17</v>
      </c>
      <c r="R11716" t="str">
        <f t="shared" si="1655"/>
        <v>1</v>
      </c>
      <c r="S11716">
        <f>VLOOKUP(N11716,IF(P11716="Work",Intervals!$A$4:$D$9,Intervals!$F$4:$I$9),4,1)</f>
        <v>3</v>
      </c>
    </row>
    <row r="11717" spans="1:19" x14ac:dyDescent="0.25">
      <c r="A11717" t="s">
        <v>174</v>
      </c>
      <c r="B11717" s="1" t="s">
        <v>10660</v>
      </c>
      <c r="C11717" t="s">
        <v>339</v>
      </c>
      <c r="D11717">
        <f t="shared" si="1647"/>
        <v>11715</v>
      </c>
      <c r="E11717" t="s">
        <v>413</v>
      </c>
      <c r="F11717" t="s">
        <v>10</v>
      </c>
      <c r="G11717" t="s">
        <v>4</v>
      </c>
      <c r="H11717" t="s">
        <v>11589</v>
      </c>
      <c r="I11717" s="4">
        <v>42509</v>
      </c>
      <c r="J11717">
        <f t="shared" si="1648"/>
        <v>3</v>
      </c>
      <c r="K11717">
        <f t="shared" si="1649"/>
        <v>6</v>
      </c>
      <c r="L11717" s="3">
        <f t="shared" si="1650"/>
        <v>42703</v>
      </c>
      <c r="M11717" t="str">
        <f t="shared" si="1651"/>
        <v>9:30</v>
      </c>
      <c r="N11717">
        <f t="shared" si="1652"/>
        <v>569.99999999999989</v>
      </c>
      <c r="O11717">
        <f t="shared" si="1653"/>
        <v>2</v>
      </c>
      <c r="P11717" t="str">
        <f t="shared" si="1654"/>
        <v>Work</v>
      </c>
      <c r="Q11717" t="str">
        <f>VLOOKUP(N11717,IF(P11717="Work",Intervals!$A$4:$C$9,Intervals!$F$4:$H$9),3,1)</f>
        <v>Int_7-17</v>
      </c>
      <c r="R11717" t="str">
        <f t="shared" si="1655"/>
        <v>1</v>
      </c>
      <c r="S11717">
        <f>VLOOKUP(N11717,IF(P11717="Work",Intervals!$A$4:$D$9,Intervals!$F$4:$I$9),4,1)</f>
        <v>3</v>
      </c>
    </row>
    <row r="11718" spans="1:19" x14ac:dyDescent="0.25">
      <c r="A11718" t="s">
        <v>154</v>
      </c>
      <c r="B11718" s="1" t="s">
        <v>10661</v>
      </c>
      <c r="C11718" t="s">
        <v>339</v>
      </c>
      <c r="D11718">
        <f t="shared" si="1647"/>
        <v>11716</v>
      </c>
      <c r="E11718" t="s">
        <v>804</v>
      </c>
      <c r="F11718" t="s">
        <v>3</v>
      </c>
      <c r="G11718" t="s">
        <v>11579</v>
      </c>
      <c r="H11718" t="s">
        <v>11608</v>
      </c>
      <c r="I11718" t="s">
        <v>11682</v>
      </c>
      <c r="J11718">
        <f t="shared" si="1648"/>
        <v>3</v>
      </c>
      <c r="K11718">
        <f t="shared" si="1649"/>
        <v>6</v>
      </c>
      <c r="L11718" s="3">
        <f t="shared" si="1650"/>
        <v>42703</v>
      </c>
      <c r="M11718" t="str">
        <f t="shared" si="1651"/>
        <v>9:33</v>
      </c>
      <c r="N11718">
        <f t="shared" si="1652"/>
        <v>573</v>
      </c>
      <c r="O11718">
        <f t="shared" si="1653"/>
        <v>2</v>
      </c>
      <c r="P11718" t="str">
        <f t="shared" si="1654"/>
        <v>Work</v>
      </c>
      <c r="Q11718" t="str">
        <f>VLOOKUP(N11718,IF(P11718="Work",Intervals!$A$4:$C$9,Intervals!$F$4:$H$9),3,1)</f>
        <v>Int_7-17</v>
      </c>
      <c r="R11718" t="str">
        <f t="shared" si="1655"/>
        <v>1</v>
      </c>
      <c r="S11718">
        <f>VLOOKUP(N11718,IF(P11718="Work",Intervals!$A$4:$D$9,Intervals!$F$4:$I$9),4,1)</f>
        <v>3</v>
      </c>
    </row>
    <row r="11719" spans="1:19" x14ac:dyDescent="0.25">
      <c r="A11719" t="s">
        <v>128</v>
      </c>
      <c r="B11719" s="1" t="s">
        <v>10662</v>
      </c>
      <c r="C11719" t="s">
        <v>339</v>
      </c>
      <c r="D11719">
        <f t="shared" si="1647"/>
        <v>11717</v>
      </c>
      <c r="E11719" t="s">
        <v>389</v>
      </c>
      <c r="F11719" t="s">
        <v>11563</v>
      </c>
      <c r="G11719" t="s">
        <v>30</v>
      </c>
      <c r="H11719" t="s">
        <v>11605</v>
      </c>
      <c r="I11719" t="s">
        <v>11679</v>
      </c>
      <c r="J11719">
        <f t="shared" si="1648"/>
        <v>3</v>
      </c>
      <c r="K11719">
        <f t="shared" si="1649"/>
        <v>6</v>
      </c>
      <c r="L11719" s="3">
        <f t="shared" si="1650"/>
        <v>42703</v>
      </c>
      <c r="M11719" t="str">
        <f t="shared" si="1651"/>
        <v>9:34</v>
      </c>
      <c r="N11719">
        <f t="shared" si="1652"/>
        <v>573.99999999999989</v>
      </c>
      <c r="O11719">
        <f t="shared" si="1653"/>
        <v>2</v>
      </c>
      <c r="P11719" t="str">
        <f t="shared" si="1654"/>
        <v>Work</v>
      </c>
      <c r="Q11719" t="str">
        <f>VLOOKUP(N11719,IF(P11719="Work",Intervals!$A$4:$C$9,Intervals!$F$4:$H$9),3,1)</f>
        <v>Int_7-17</v>
      </c>
      <c r="R11719" t="str">
        <f t="shared" si="1655"/>
        <v>1</v>
      </c>
      <c r="S11719">
        <f>VLOOKUP(N11719,IF(P11719="Work",Intervals!$A$4:$D$9,Intervals!$F$4:$I$9),4,1)</f>
        <v>3</v>
      </c>
    </row>
    <row r="11720" spans="1:19" x14ac:dyDescent="0.25">
      <c r="A11720" t="s">
        <v>84</v>
      </c>
      <c r="B11720" s="1" t="s">
        <v>10663</v>
      </c>
      <c r="C11720" t="s">
        <v>339</v>
      </c>
      <c r="D11720">
        <f t="shared" si="1647"/>
        <v>11718</v>
      </c>
      <c r="E11720" t="s">
        <v>1212</v>
      </c>
      <c r="F11720" t="s">
        <v>10</v>
      </c>
      <c r="G11720" t="s">
        <v>4</v>
      </c>
      <c r="H11720" t="s">
        <v>11611</v>
      </c>
      <c r="I11720" t="s">
        <v>11685</v>
      </c>
      <c r="J11720">
        <f t="shared" si="1648"/>
        <v>3</v>
      </c>
      <c r="K11720">
        <f t="shared" si="1649"/>
        <v>6</v>
      </c>
      <c r="L11720" s="3">
        <f t="shared" si="1650"/>
        <v>42703</v>
      </c>
      <c r="M11720" t="str">
        <f t="shared" si="1651"/>
        <v>9:39</v>
      </c>
      <c r="N11720">
        <f t="shared" si="1652"/>
        <v>579</v>
      </c>
      <c r="O11720">
        <f t="shared" si="1653"/>
        <v>2</v>
      </c>
      <c r="P11720" t="str">
        <f t="shared" si="1654"/>
        <v>Work</v>
      </c>
      <c r="Q11720" t="str">
        <f>VLOOKUP(N11720,IF(P11720="Work",Intervals!$A$4:$C$9,Intervals!$F$4:$H$9),3,1)</f>
        <v>Int_7-17</v>
      </c>
      <c r="R11720" t="str">
        <f t="shared" si="1655"/>
        <v>1</v>
      </c>
      <c r="S11720">
        <f>VLOOKUP(N11720,IF(P11720="Work",Intervals!$A$4:$D$9,Intervals!$F$4:$I$9),4,1)</f>
        <v>3</v>
      </c>
    </row>
    <row r="11721" spans="1:19" x14ac:dyDescent="0.25">
      <c r="A11721" t="s">
        <v>200</v>
      </c>
      <c r="B11721" s="1" t="s">
        <v>10664</v>
      </c>
      <c r="C11721" t="s">
        <v>339</v>
      </c>
      <c r="D11721">
        <f t="shared" si="1647"/>
        <v>11719</v>
      </c>
      <c r="E11721" t="s">
        <v>924</v>
      </c>
      <c r="F11721" t="s">
        <v>10</v>
      </c>
      <c r="G11721" t="s">
        <v>4</v>
      </c>
      <c r="H11721" t="s">
        <v>11589</v>
      </c>
      <c r="I11721" s="4">
        <v>42509</v>
      </c>
      <c r="J11721">
        <f t="shared" si="1648"/>
        <v>3</v>
      </c>
      <c r="K11721">
        <f t="shared" si="1649"/>
        <v>6</v>
      </c>
      <c r="L11721" s="3">
        <f t="shared" si="1650"/>
        <v>42703</v>
      </c>
      <c r="M11721" t="str">
        <f t="shared" si="1651"/>
        <v>9:40</v>
      </c>
      <c r="N11721">
        <f t="shared" si="1652"/>
        <v>579.99999999999989</v>
      </c>
      <c r="O11721">
        <f t="shared" si="1653"/>
        <v>2</v>
      </c>
      <c r="P11721" t="str">
        <f t="shared" si="1654"/>
        <v>Work</v>
      </c>
      <c r="Q11721" t="str">
        <f>VLOOKUP(N11721,IF(P11721="Work",Intervals!$A$4:$C$9,Intervals!$F$4:$H$9),3,1)</f>
        <v>Int_7-17</v>
      </c>
      <c r="R11721" t="str">
        <f t="shared" si="1655"/>
        <v>1</v>
      </c>
      <c r="S11721">
        <f>VLOOKUP(N11721,IF(P11721="Work",Intervals!$A$4:$D$9,Intervals!$F$4:$I$9),4,1)</f>
        <v>3</v>
      </c>
    </row>
    <row r="11722" spans="1:19" x14ac:dyDescent="0.25">
      <c r="A11722" t="s">
        <v>315</v>
      </c>
      <c r="B11722" s="1" t="s">
        <v>10664</v>
      </c>
      <c r="C11722" t="s">
        <v>339</v>
      </c>
      <c r="D11722">
        <f t="shared" si="1647"/>
        <v>11720</v>
      </c>
      <c r="E11722" t="s">
        <v>347</v>
      </c>
      <c r="F11722" t="s">
        <v>10</v>
      </c>
      <c r="G11722" t="s">
        <v>4</v>
      </c>
      <c r="H11722" t="s">
        <v>11589</v>
      </c>
      <c r="I11722" s="4">
        <v>42509</v>
      </c>
      <c r="J11722">
        <f t="shared" si="1648"/>
        <v>3</v>
      </c>
      <c r="K11722">
        <f t="shared" si="1649"/>
        <v>6</v>
      </c>
      <c r="L11722" s="3">
        <f t="shared" si="1650"/>
        <v>42703</v>
      </c>
      <c r="M11722" t="str">
        <f t="shared" si="1651"/>
        <v>9:40</v>
      </c>
      <c r="N11722">
        <f t="shared" si="1652"/>
        <v>579.99999999999989</v>
      </c>
      <c r="O11722">
        <f t="shared" si="1653"/>
        <v>2</v>
      </c>
      <c r="P11722" t="str">
        <f t="shared" si="1654"/>
        <v>Work</v>
      </c>
      <c r="Q11722" t="str">
        <f>VLOOKUP(N11722,IF(P11722="Work",Intervals!$A$4:$C$9,Intervals!$F$4:$H$9),3,1)</f>
        <v>Int_7-17</v>
      </c>
      <c r="R11722" t="str">
        <f t="shared" si="1655"/>
        <v>1</v>
      </c>
      <c r="S11722">
        <f>VLOOKUP(N11722,IF(P11722="Work",Intervals!$A$4:$D$9,Intervals!$F$4:$I$9),4,1)</f>
        <v>3</v>
      </c>
    </row>
    <row r="11723" spans="1:19" x14ac:dyDescent="0.25">
      <c r="A11723" t="s">
        <v>204</v>
      </c>
      <c r="B11723" s="1" t="s">
        <v>10665</v>
      </c>
      <c r="C11723" t="s">
        <v>339</v>
      </c>
      <c r="D11723">
        <f t="shared" si="1647"/>
        <v>11721</v>
      </c>
      <c r="E11723" t="s">
        <v>404</v>
      </c>
      <c r="F11723" t="s">
        <v>10</v>
      </c>
      <c r="G11723" t="s">
        <v>4</v>
      </c>
      <c r="H11723" t="s">
        <v>11589</v>
      </c>
      <c r="I11723" s="4">
        <v>42509</v>
      </c>
      <c r="J11723">
        <f t="shared" si="1648"/>
        <v>3</v>
      </c>
      <c r="K11723">
        <f t="shared" si="1649"/>
        <v>6</v>
      </c>
      <c r="L11723" s="3">
        <f t="shared" si="1650"/>
        <v>42703</v>
      </c>
      <c r="M11723" t="str">
        <f t="shared" si="1651"/>
        <v>9:44</v>
      </c>
      <c r="N11723">
        <f t="shared" si="1652"/>
        <v>583.99999999999989</v>
      </c>
      <c r="O11723">
        <f t="shared" si="1653"/>
        <v>2</v>
      </c>
      <c r="P11723" t="str">
        <f t="shared" si="1654"/>
        <v>Work</v>
      </c>
      <c r="Q11723" t="str">
        <f>VLOOKUP(N11723,IF(P11723="Work",Intervals!$A$4:$C$9,Intervals!$F$4:$H$9),3,1)</f>
        <v>Int_7-17</v>
      </c>
      <c r="R11723" t="str">
        <f t="shared" si="1655"/>
        <v>1</v>
      </c>
      <c r="S11723">
        <f>VLOOKUP(N11723,IF(P11723="Work",Intervals!$A$4:$D$9,Intervals!$F$4:$I$9),4,1)</f>
        <v>3</v>
      </c>
    </row>
    <row r="11724" spans="1:19" x14ac:dyDescent="0.25">
      <c r="A11724" t="s">
        <v>301</v>
      </c>
      <c r="B11724" s="1" t="s">
        <v>10666</v>
      </c>
      <c r="C11724" t="s">
        <v>339</v>
      </c>
      <c r="D11724">
        <f t="shared" si="1647"/>
        <v>11722</v>
      </c>
      <c r="E11724" t="s">
        <v>437</v>
      </c>
      <c r="F11724" t="s">
        <v>10</v>
      </c>
      <c r="G11724" t="s">
        <v>4</v>
      </c>
      <c r="H11724" t="s">
        <v>11589</v>
      </c>
      <c r="I11724" s="4">
        <v>42509</v>
      </c>
      <c r="J11724">
        <f t="shared" si="1648"/>
        <v>3</v>
      </c>
      <c r="K11724">
        <f t="shared" si="1649"/>
        <v>6</v>
      </c>
      <c r="L11724" s="3">
        <f t="shared" si="1650"/>
        <v>42703</v>
      </c>
      <c r="M11724" t="str">
        <f t="shared" si="1651"/>
        <v>9:46</v>
      </c>
      <c r="N11724">
        <f t="shared" si="1652"/>
        <v>586.00000000000011</v>
      </c>
      <c r="O11724">
        <f t="shared" si="1653"/>
        <v>2</v>
      </c>
      <c r="P11724" t="str">
        <f t="shared" si="1654"/>
        <v>Work</v>
      </c>
      <c r="Q11724" t="str">
        <f>VLOOKUP(N11724,IF(P11724="Work",Intervals!$A$4:$C$9,Intervals!$F$4:$H$9),3,1)</f>
        <v>Int_7-17</v>
      </c>
      <c r="R11724" t="str">
        <f t="shared" si="1655"/>
        <v>1</v>
      </c>
      <c r="S11724">
        <f>VLOOKUP(N11724,IF(P11724="Work",Intervals!$A$4:$D$9,Intervals!$F$4:$I$9),4,1)</f>
        <v>3</v>
      </c>
    </row>
    <row r="11725" spans="1:19" x14ac:dyDescent="0.25">
      <c r="A11725" t="s">
        <v>203</v>
      </c>
      <c r="B11725" s="1" t="s">
        <v>10667</v>
      </c>
      <c r="C11725" t="s">
        <v>339</v>
      </c>
      <c r="D11725">
        <f t="shared" si="1647"/>
        <v>11723</v>
      </c>
      <c r="E11725" t="s">
        <v>924</v>
      </c>
      <c r="F11725" t="s">
        <v>10</v>
      </c>
      <c r="G11725" t="s">
        <v>4</v>
      </c>
      <c r="H11725" t="s">
        <v>11589</v>
      </c>
      <c r="I11725" s="4">
        <v>42509</v>
      </c>
      <c r="J11725">
        <f t="shared" si="1648"/>
        <v>3</v>
      </c>
      <c r="K11725">
        <f t="shared" si="1649"/>
        <v>6</v>
      </c>
      <c r="L11725" s="3">
        <f t="shared" si="1650"/>
        <v>42703</v>
      </c>
      <c r="M11725" t="str">
        <f t="shared" si="1651"/>
        <v>9:49</v>
      </c>
      <c r="N11725">
        <f t="shared" si="1652"/>
        <v>589</v>
      </c>
      <c r="O11725">
        <f t="shared" si="1653"/>
        <v>2</v>
      </c>
      <c r="P11725" t="str">
        <f t="shared" si="1654"/>
        <v>Work</v>
      </c>
      <c r="Q11725" t="str">
        <f>VLOOKUP(N11725,IF(P11725="Work",Intervals!$A$4:$C$9,Intervals!$F$4:$H$9),3,1)</f>
        <v>Int_7-17</v>
      </c>
      <c r="R11725" t="str">
        <f t="shared" si="1655"/>
        <v>1</v>
      </c>
      <c r="S11725">
        <f>VLOOKUP(N11725,IF(P11725="Work",Intervals!$A$4:$D$9,Intervals!$F$4:$I$9),4,1)</f>
        <v>3</v>
      </c>
    </row>
    <row r="11726" spans="1:19" x14ac:dyDescent="0.25">
      <c r="A11726" t="s">
        <v>301</v>
      </c>
      <c r="B11726" s="1" t="s">
        <v>10668</v>
      </c>
      <c r="C11726" t="s">
        <v>339</v>
      </c>
      <c r="D11726">
        <f t="shared" si="1647"/>
        <v>11724</v>
      </c>
      <c r="E11726" t="s">
        <v>437</v>
      </c>
      <c r="F11726" t="s">
        <v>10</v>
      </c>
      <c r="G11726" t="s">
        <v>4</v>
      </c>
      <c r="H11726" t="s">
        <v>11589</v>
      </c>
      <c r="I11726" s="4">
        <v>42509</v>
      </c>
      <c r="J11726">
        <f t="shared" si="1648"/>
        <v>3</v>
      </c>
      <c r="K11726">
        <f t="shared" si="1649"/>
        <v>6</v>
      </c>
      <c r="L11726" s="3">
        <f t="shared" si="1650"/>
        <v>42703</v>
      </c>
      <c r="M11726" t="str">
        <f t="shared" si="1651"/>
        <v>9:55</v>
      </c>
      <c r="N11726">
        <f t="shared" si="1652"/>
        <v>595</v>
      </c>
      <c r="O11726">
        <f t="shared" si="1653"/>
        <v>2</v>
      </c>
      <c r="P11726" t="str">
        <f t="shared" si="1654"/>
        <v>Work</v>
      </c>
      <c r="Q11726" t="str">
        <f>VLOOKUP(N11726,IF(P11726="Work",Intervals!$A$4:$C$9,Intervals!$F$4:$H$9),3,1)</f>
        <v>Int_7-17</v>
      </c>
      <c r="R11726" t="str">
        <f t="shared" si="1655"/>
        <v>1</v>
      </c>
      <c r="S11726">
        <f>VLOOKUP(N11726,IF(P11726="Work",Intervals!$A$4:$D$9,Intervals!$F$4:$I$9),4,1)</f>
        <v>3</v>
      </c>
    </row>
    <row r="11727" spans="1:19" x14ac:dyDescent="0.25">
      <c r="A11727" t="s">
        <v>301</v>
      </c>
      <c r="B11727" s="1" t="s">
        <v>10669</v>
      </c>
      <c r="C11727" t="s">
        <v>339</v>
      </c>
      <c r="D11727">
        <f t="shared" si="1647"/>
        <v>11725</v>
      </c>
      <c r="E11727" t="s">
        <v>437</v>
      </c>
      <c r="F11727" t="s">
        <v>10</v>
      </c>
      <c r="G11727" t="s">
        <v>4</v>
      </c>
      <c r="H11727" t="s">
        <v>11589</v>
      </c>
      <c r="I11727" s="4">
        <v>42509</v>
      </c>
      <c r="J11727">
        <f t="shared" si="1648"/>
        <v>3</v>
      </c>
      <c r="K11727">
        <f t="shared" si="1649"/>
        <v>6</v>
      </c>
      <c r="L11727" s="3">
        <f t="shared" si="1650"/>
        <v>42703</v>
      </c>
      <c r="M11727" t="str">
        <f t="shared" si="1651"/>
        <v>10:0</v>
      </c>
      <c r="N11727">
        <f t="shared" si="1652"/>
        <v>600.00000000000011</v>
      </c>
      <c r="O11727">
        <f t="shared" si="1653"/>
        <v>2</v>
      </c>
      <c r="P11727" t="str">
        <f t="shared" si="1654"/>
        <v>Work</v>
      </c>
      <c r="Q11727" t="str">
        <f>VLOOKUP(N11727,IF(P11727="Work",Intervals!$A$4:$C$9,Intervals!$F$4:$H$9),3,1)</f>
        <v>Int_7-17</v>
      </c>
      <c r="R11727" t="str">
        <f t="shared" si="1655"/>
        <v>1</v>
      </c>
      <c r="S11727">
        <f>VLOOKUP(N11727,IF(P11727="Work",Intervals!$A$4:$D$9,Intervals!$F$4:$I$9),4,1)</f>
        <v>3</v>
      </c>
    </row>
    <row r="11728" spans="1:19" x14ac:dyDescent="0.25">
      <c r="A11728" t="s">
        <v>196</v>
      </c>
      <c r="B11728" s="1" t="s">
        <v>10670</v>
      </c>
      <c r="C11728" t="s">
        <v>339</v>
      </c>
      <c r="D11728">
        <f t="shared" si="1647"/>
        <v>11726</v>
      </c>
      <c r="E11728" t="s">
        <v>409</v>
      </c>
      <c r="F11728" t="s">
        <v>11563</v>
      </c>
      <c r="G11728" t="s">
        <v>4</v>
      </c>
      <c r="H11728" t="s">
        <v>11589</v>
      </c>
      <c r="I11728" s="4">
        <v>42509</v>
      </c>
      <c r="J11728">
        <f t="shared" si="1648"/>
        <v>3</v>
      </c>
      <c r="K11728">
        <f t="shared" si="1649"/>
        <v>6</v>
      </c>
      <c r="L11728" s="3">
        <f t="shared" si="1650"/>
        <v>42703</v>
      </c>
      <c r="M11728" t="str">
        <f t="shared" si="1651"/>
        <v>10:1</v>
      </c>
      <c r="N11728">
        <f t="shared" si="1652"/>
        <v>601</v>
      </c>
      <c r="O11728">
        <f t="shared" si="1653"/>
        <v>2</v>
      </c>
      <c r="P11728" t="str">
        <f t="shared" si="1654"/>
        <v>Work</v>
      </c>
      <c r="Q11728" t="str">
        <f>VLOOKUP(N11728,IF(P11728="Work",Intervals!$A$4:$C$9,Intervals!$F$4:$H$9),3,1)</f>
        <v>Int_7-17</v>
      </c>
      <c r="R11728" t="str">
        <f t="shared" si="1655"/>
        <v>1</v>
      </c>
      <c r="S11728">
        <f>VLOOKUP(N11728,IF(P11728="Work",Intervals!$A$4:$D$9,Intervals!$F$4:$I$9),4,1)</f>
        <v>3</v>
      </c>
    </row>
    <row r="11729" spans="1:19" x14ac:dyDescent="0.25">
      <c r="A11729" t="s">
        <v>112</v>
      </c>
      <c r="B11729" s="1" t="s">
        <v>10671</v>
      </c>
      <c r="C11729" t="s">
        <v>339</v>
      </c>
      <c r="D11729">
        <f t="shared" si="1647"/>
        <v>11727</v>
      </c>
      <c r="E11729" t="s">
        <v>1204</v>
      </c>
      <c r="F11729" t="s">
        <v>10</v>
      </c>
      <c r="G11729" t="s">
        <v>4</v>
      </c>
      <c r="H11729" t="s">
        <v>11589</v>
      </c>
      <c r="I11729" s="4">
        <v>42509</v>
      </c>
      <c r="J11729">
        <f t="shared" si="1648"/>
        <v>3</v>
      </c>
      <c r="K11729">
        <f t="shared" si="1649"/>
        <v>6</v>
      </c>
      <c r="L11729" s="3">
        <f t="shared" si="1650"/>
        <v>42703</v>
      </c>
      <c r="M11729" t="str">
        <f t="shared" si="1651"/>
        <v>10:2</v>
      </c>
      <c r="N11729">
        <f t="shared" si="1652"/>
        <v>602.00000000000011</v>
      </c>
      <c r="O11729">
        <f t="shared" si="1653"/>
        <v>2</v>
      </c>
      <c r="P11729" t="str">
        <f t="shared" si="1654"/>
        <v>Work</v>
      </c>
      <c r="Q11729" t="str">
        <f>VLOOKUP(N11729,IF(P11729="Work",Intervals!$A$4:$C$9,Intervals!$F$4:$H$9),3,1)</f>
        <v>Int_7-17</v>
      </c>
      <c r="R11729" t="str">
        <f t="shared" si="1655"/>
        <v>1</v>
      </c>
      <c r="S11729">
        <f>VLOOKUP(N11729,IF(P11729="Work",Intervals!$A$4:$D$9,Intervals!$F$4:$I$9),4,1)</f>
        <v>3</v>
      </c>
    </row>
    <row r="11730" spans="1:19" x14ac:dyDescent="0.25">
      <c r="A11730" t="s">
        <v>189</v>
      </c>
      <c r="B11730" s="1" t="s">
        <v>10671</v>
      </c>
      <c r="C11730" t="s">
        <v>339</v>
      </c>
      <c r="D11730">
        <f t="shared" si="1647"/>
        <v>11728</v>
      </c>
      <c r="E11730" t="s">
        <v>387</v>
      </c>
      <c r="F11730" t="s">
        <v>3</v>
      </c>
      <c r="G11730" t="s">
        <v>4</v>
      </c>
      <c r="H11730" t="s">
        <v>11597</v>
      </c>
      <c r="I11730" t="s">
        <v>11671</v>
      </c>
      <c r="J11730">
        <f t="shared" si="1648"/>
        <v>3</v>
      </c>
      <c r="K11730">
        <f t="shared" si="1649"/>
        <v>6</v>
      </c>
      <c r="L11730" s="3">
        <f t="shared" si="1650"/>
        <v>42703</v>
      </c>
      <c r="M11730" t="str">
        <f t="shared" si="1651"/>
        <v>10:2</v>
      </c>
      <c r="N11730">
        <f t="shared" si="1652"/>
        <v>602.00000000000011</v>
      </c>
      <c r="O11730">
        <f t="shared" si="1653"/>
        <v>2</v>
      </c>
      <c r="P11730" t="str">
        <f t="shared" si="1654"/>
        <v>Work</v>
      </c>
      <c r="Q11730" t="str">
        <f>VLOOKUP(N11730,IF(P11730="Work",Intervals!$A$4:$C$9,Intervals!$F$4:$H$9),3,1)</f>
        <v>Int_7-17</v>
      </c>
      <c r="R11730" t="str">
        <f t="shared" si="1655"/>
        <v>1</v>
      </c>
      <c r="S11730">
        <f>VLOOKUP(N11730,IF(P11730="Work",Intervals!$A$4:$D$9,Intervals!$F$4:$I$9),4,1)</f>
        <v>3</v>
      </c>
    </row>
    <row r="11731" spans="1:19" x14ac:dyDescent="0.25">
      <c r="A11731" t="s">
        <v>140</v>
      </c>
      <c r="B11731" s="1" t="s">
        <v>10672</v>
      </c>
      <c r="C11731" t="s">
        <v>339</v>
      </c>
      <c r="D11731">
        <f t="shared" si="1647"/>
        <v>11729</v>
      </c>
      <c r="E11731" t="s">
        <v>394</v>
      </c>
      <c r="F11731" t="s">
        <v>3</v>
      </c>
      <c r="G11731" t="s">
        <v>4</v>
      </c>
      <c r="H11731" t="s">
        <v>11589</v>
      </c>
      <c r="I11731" s="4">
        <v>42509</v>
      </c>
      <c r="J11731">
        <f t="shared" si="1648"/>
        <v>3</v>
      </c>
      <c r="K11731">
        <f t="shared" si="1649"/>
        <v>6</v>
      </c>
      <c r="L11731" s="3">
        <f t="shared" si="1650"/>
        <v>42703</v>
      </c>
      <c r="M11731" t="str">
        <f t="shared" si="1651"/>
        <v>10:4</v>
      </c>
      <c r="N11731">
        <f t="shared" si="1652"/>
        <v>604.00000000000011</v>
      </c>
      <c r="O11731">
        <f t="shared" si="1653"/>
        <v>2</v>
      </c>
      <c r="P11731" t="str">
        <f t="shared" si="1654"/>
        <v>Work</v>
      </c>
      <c r="Q11731" t="str">
        <f>VLOOKUP(N11731,IF(P11731="Work",Intervals!$A$4:$C$9,Intervals!$F$4:$H$9),3,1)</f>
        <v>Int_7-17</v>
      </c>
      <c r="R11731" t="str">
        <f t="shared" si="1655"/>
        <v>1</v>
      </c>
      <c r="S11731">
        <f>VLOOKUP(N11731,IF(P11731="Work",Intervals!$A$4:$D$9,Intervals!$F$4:$I$9),4,1)</f>
        <v>3</v>
      </c>
    </row>
    <row r="11732" spans="1:19" x14ac:dyDescent="0.25">
      <c r="A11732" t="s">
        <v>193</v>
      </c>
      <c r="B11732" s="1" t="s">
        <v>10672</v>
      </c>
      <c r="C11732" t="s">
        <v>339</v>
      </c>
      <c r="D11732">
        <f t="shared" si="1647"/>
        <v>11730</v>
      </c>
      <c r="E11732" t="s">
        <v>381</v>
      </c>
      <c r="F11732" t="s">
        <v>10</v>
      </c>
      <c r="G11732" t="s">
        <v>4</v>
      </c>
      <c r="H11732" t="s">
        <v>11589</v>
      </c>
      <c r="I11732" s="4">
        <v>42509</v>
      </c>
      <c r="J11732">
        <f t="shared" si="1648"/>
        <v>3</v>
      </c>
      <c r="K11732">
        <f t="shared" si="1649"/>
        <v>6</v>
      </c>
      <c r="L11732" s="3">
        <f t="shared" si="1650"/>
        <v>42703</v>
      </c>
      <c r="M11732" t="str">
        <f t="shared" si="1651"/>
        <v>10:4</v>
      </c>
      <c r="N11732">
        <f t="shared" si="1652"/>
        <v>604.00000000000011</v>
      </c>
      <c r="O11732">
        <f t="shared" si="1653"/>
        <v>2</v>
      </c>
      <c r="P11732" t="str">
        <f t="shared" si="1654"/>
        <v>Work</v>
      </c>
      <c r="Q11732" t="str">
        <f>VLOOKUP(N11732,IF(P11732="Work",Intervals!$A$4:$C$9,Intervals!$F$4:$H$9),3,1)</f>
        <v>Int_7-17</v>
      </c>
      <c r="R11732" t="str">
        <f t="shared" si="1655"/>
        <v>1</v>
      </c>
      <c r="S11732">
        <f>VLOOKUP(N11732,IF(P11732="Work",Intervals!$A$4:$D$9,Intervals!$F$4:$I$9),4,1)</f>
        <v>3</v>
      </c>
    </row>
    <row r="11733" spans="1:19" x14ac:dyDescent="0.25">
      <c r="A11733" t="s">
        <v>331</v>
      </c>
      <c r="B11733" s="1" t="s">
        <v>10673</v>
      </c>
      <c r="C11733" t="s">
        <v>339</v>
      </c>
      <c r="D11733">
        <f t="shared" si="1647"/>
        <v>11731</v>
      </c>
      <c r="E11733" t="s">
        <v>409</v>
      </c>
      <c r="F11733" t="s">
        <v>11563</v>
      </c>
      <c r="G11733" t="s">
        <v>4</v>
      </c>
      <c r="H11733" t="s">
        <v>11589</v>
      </c>
      <c r="I11733" s="4">
        <v>42509</v>
      </c>
      <c r="J11733">
        <f t="shared" si="1648"/>
        <v>3</v>
      </c>
      <c r="K11733">
        <f t="shared" si="1649"/>
        <v>6</v>
      </c>
      <c r="L11733" s="3">
        <f t="shared" si="1650"/>
        <v>42703</v>
      </c>
      <c r="M11733" t="str">
        <f t="shared" si="1651"/>
        <v>10:6</v>
      </c>
      <c r="N11733">
        <f t="shared" si="1652"/>
        <v>606.00000000000011</v>
      </c>
      <c r="O11733">
        <f t="shared" si="1653"/>
        <v>2</v>
      </c>
      <c r="P11733" t="str">
        <f t="shared" si="1654"/>
        <v>Work</v>
      </c>
      <c r="Q11733" t="str">
        <f>VLOOKUP(N11733,IF(P11733="Work",Intervals!$A$4:$C$9,Intervals!$F$4:$H$9),3,1)</f>
        <v>Int_7-17</v>
      </c>
      <c r="R11733" t="str">
        <f t="shared" si="1655"/>
        <v>1</v>
      </c>
      <c r="S11733">
        <f>VLOOKUP(N11733,IF(P11733="Work",Intervals!$A$4:$D$9,Intervals!$F$4:$I$9),4,1)</f>
        <v>3</v>
      </c>
    </row>
    <row r="11734" spans="1:19" x14ac:dyDescent="0.25">
      <c r="A11734" t="s">
        <v>301</v>
      </c>
      <c r="B11734" s="1" t="s">
        <v>10673</v>
      </c>
      <c r="C11734" t="s">
        <v>339</v>
      </c>
      <c r="D11734">
        <f t="shared" si="1647"/>
        <v>11732</v>
      </c>
      <c r="E11734" t="s">
        <v>437</v>
      </c>
      <c r="F11734" t="s">
        <v>10</v>
      </c>
      <c r="G11734" t="s">
        <v>4</v>
      </c>
      <c r="H11734" t="s">
        <v>11589</v>
      </c>
      <c r="I11734" s="4">
        <v>42509</v>
      </c>
      <c r="J11734">
        <f t="shared" si="1648"/>
        <v>3</v>
      </c>
      <c r="K11734">
        <f t="shared" si="1649"/>
        <v>6</v>
      </c>
      <c r="L11734" s="3">
        <f t="shared" si="1650"/>
        <v>42703</v>
      </c>
      <c r="M11734" t="str">
        <f t="shared" si="1651"/>
        <v>10:6</v>
      </c>
      <c r="N11734">
        <f t="shared" si="1652"/>
        <v>606.00000000000011</v>
      </c>
      <c r="O11734">
        <f t="shared" si="1653"/>
        <v>2</v>
      </c>
      <c r="P11734" t="str">
        <f t="shared" si="1654"/>
        <v>Work</v>
      </c>
      <c r="Q11734" t="str">
        <f>VLOOKUP(N11734,IF(P11734="Work",Intervals!$A$4:$C$9,Intervals!$F$4:$H$9),3,1)</f>
        <v>Int_7-17</v>
      </c>
      <c r="R11734" t="str">
        <f t="shared" si="1655"/>
        <v>1</v>
      </c>
      <c r="S11734">
        <f>VLOOKUP(N11734,IF(P11734="Work",Intervals!$A$4:$D$9,Intervals!$F$4:$I$9),4,1)</f>
        <v>3</v>
      </c>
    </row>
    <row r="11735" spans="1:19" x14ac:dyDescent="0.25">
      <c r="A11735" t="s">
        <v>127</v>
      </c>
      <c r="B11735" s="1" t="s">
        <v>10674</v>
      </c>
      <c r="C11735" t="s">
        <v>339</v>
      </c>
      <c r="D11735">
        <f t="shared" si="1647"/>
        <v>11733</v>
      </c>
      <c r="E11735" t="s">
        <v>421</v>
      </c>
      <c r="F11735" t="s">
        <v>10</v>
      </c>
      <c r="G11735" t="s">
        <v>4</v>
      </c>
      <c r="H11735" t="s">
        <v>11589</v>
      </c>
      <c r="I11735" s="4">
        <v>42509</v>
      </c>
      <c r="J11735">
        <f t="shared" si="1648"/>
        <v>3</v>
      </c>
      <c r="K11735">
        <f t="shared" si="1649"/>
        <v>6</v>
      </c>
      <c r="L11735" s="3">
        <f t="shared" si="1650"/>
        <v>42703</v>
      </c>
      <c r="M11735" t="str">
        <f t="shared" si="1651"/>
        <v>10:10</v>
      </c>
      <c r="N11735">
        <f t="shared" si="1652"/>
        <v>610.00000000000011</v>
      </c>
      <c r="O11735">
        <f t="shared" si="1653"/>
        <v>2</v>
      </c>
      <c r="P11735" t="str">
        <f t="shared" si="1654"/>
        <v>Work</v>
      </c>
      <c r="Q11735" t="str">
        <f>VLOOKUP(N11735,IF(P11735="Work",Intervals!$A$4:$C$9,Intervals!$F$4:$H$9),3,1)</f>
        <v>Int_7-17</v>
      </c>
      <c r="R11735" t="str">
        <f t="shared" si="1655"/>
        <v>1</v>
      </c>
      <c r="S11735">
        <f>VLOOKUP(N11735,IF(P11735="Work",Intervals!$A$4:$D$9,Intervals!$F$4:$I$9),4,1)</f>
        <v>3</v>
      </c>
    </row>
    <row r="11736" spans="1:19" x14ac:dyDescent="0.25">
      <c r="A11736" t="s">
        <v>182</v>
      </c>
      <c r="B11736" s="1" t="s">
        <v>10674</v>
      </c>
      <c r="C11736" t="s">
        <v>339</v>
      </c>
      <c r="D11736">
        <f t="shared" si="1647"/>
        <v>11734</v>
      </c>
      <c r="E11736" t="s">
        <v>384</v>
      </c>
      <c r="F11736" t="s">
        <v>10</v>
      </c>
      <c r="G11736" t="s">
        <v>4</v>
      </c>
      <c r="H11736" t="s">
        <v>11589</v>
      </c>
      <c r="I11736" s="4">
        <v>42509</v>
      </c>
      <c r="J11736">
        <f t="shared" si="1648"/>
        <v>3</v>
      </c>
      <c r="K11736">
        <f t="shared" si="1649"/>
        <v>6</v>
      </c>
      <c r="L11736" s="3">
        <f t="shared" si="1650"/>
        <v>42703</v>
      </c>
      <c r="M11736" t="str">
        <f t="shared" si="1651"/>
        <v>10:10</v>
      </c>
      <c r="N11736">
        <f t="shared" si="1652"/>
        <v>610.00000000000011</v>
      </c>
      <c r="O11736">
        <f t="shared" si="1653"/>
        <v>2</v>
      </c>
      <c r="P11736" t="str">
        <f t="shared" si="1654"/>
        <v>Work</v>
      </c>
      <c r="Q11736" t="str">
        <f>VLOOKUP(N11736,IF(P11736="Work",Intervals!$A$4:$C$9,Intervals!$F$4:$H$9),3,1)</f>
        <v>Int_7-17</v>
      </c>
      <c r="R11736" t="str">
        <f t="shared" si="1655"/>
        <v>1</v>
      </c>
      <c r="S11736">
        <f>VLOOKUP(N11736,IF(P11736="Work",Intervals!$A$4:$D$9,Intervals!$F$4:$I$9),4,1)</f>
        <v>3</v>
      </c>
    </row>
    <row r="11737" spans="1:19" x14ac:dyDescent="0.25">
      <c r="A11737" t="s">
        <v>218</v>
      </c>
      <c r="B11737" s="1" t="s">
        <v>10675</v>
      </c>
      <c r="C11737" t="s">
        <v>339</v>
      </c>
      <c r="D11737">
        <f t="shared" si="1647"/>
        <v>11735</v>
      </c>
      <c r="E11737" t="s">
        <v>409</v>
      </c>
      <c r="F11737" t="s">
        <v>11563</v>
      </c>
      <c r="G11737" t="s">
        <v>4</v>
      </c>
      <c r="H11737" t="s">
        <v>11589</v>
      </c>
      <c r="I11737" s="4">
        <v>42509</v>
      </c>
      <c r="J11737">
        <f t="shared" si="1648"/>
        <v>3</v>
      </c>
      <c r="K11737">
        <f t="shared" si="1649"/>
        <v>6</v>
      </c>
      <c r="L11737" s="3">
        <f t="shared" si="1650"/>
        <v>42703</v>
      </c>
      <c r="M11737" t="str">
        <f t="shared" si="1651"/>
        <v>10:13</v>
      </c>
      <c r="N11737">
        <f t="shared" si="1652"/>
        <v>612.99999999999989</v>
      </c>
      <c r="O11737">
        <f t="shared" si="1653"/>
        <v>2</v>
      </c>
      <c r="P11737" t="str">
        <f t="shared" si="1654"/>
        <v>Work</v>
      </c>
      <c r="Q11737" t="str">
        <f>VLOOKUP(N11737,IF(P11737="Work",Intervals!$A$4:$C$9,Intervals!$F$4:$H$9),3,1)</f>
        <v>Int_7-17</v>
      </c>
      <c r="R11737" t="str">
        <f t="shared" si="1655"/>
        <v>1</v>
      </c>
      <c r="S11737">
        <f>VLOOKUP(N11737,IF(P11737="Work",Intervals!$A$4:$D$9,Intervals!$F$4:$I$9),4,1)</f>
        <v>3</v>
      </c>
    </row>
    <row r="11738" spans="1:19" x14ac:dyDescent="0.25">
      <c r="A11738" t="s">
        <v>325</v>
      </c>
      <c r="B11738" s="1" t="s">
        <v>10676</v>
      </c>
      <c r="C11738" t="s">
        <v>339</v>
      </c>
      <c r="D11738">
        <f t="shared" si="1647"/>
        <v>11736</v>
      </c>
      <c r="E11738" t="s">
        <v>1218</v>
      </c>
      <c r="F11738" t="s">
        <v>3</v>
      </c>
      <c r="G11738" t="s">
        <v>4</v>
      </c>
      <c r="H11738" t="s">
        <v>11589</v>
      </c>
      <c r="I11738" s="4">
        <v>42509</v>
      </c>
      <c r="J11738">
        <f t="shared" si="1648"/>
        <v>3</v>
      </c>
      <c r="K11738">
        <f t="shared" si="1649"/>
        <v>6</v>
      </c>
      <c r="L11738" s="3">
        <f t="shared" si="1650"/>
        <v>42703</v>
      </c>
      <c r="M11738" t="str">
        <f t="shared" si="1651"/>
        <v>10:18</v>
      </c>
      <c r="N11738">
        <f t="shared" si="1652"/>
        <v>618</v>
      </c>
      <c r="O11738">
        <f t="shared" si="1653"/>
        <v>2</v>
      </c>
      <c r="P11738" t="str">
        <f t="shared" si="1654"/>
        <v>Work</v>
      </c>
      <c r="Q11738" t="str">
        <f>VLOOKUP(N11738,IF(P11738="Work",Intervals!$A$4:$C$9,Intervals!$F$4:$H$9),3,1)</f>
        <v>Int_7-17</v>
      </c>
      <c r="R11738" t="str">
        <f t="shared" si="1655"/>
        <v>1</v>
      </c>
      <c r="S11738">
        <f>VLOOKUP(N11738,IF(P11738="Work",Intervals!$A$4:$D$9,Intervals!$F$4:$I$9),4,1)</f>
        <v>3</v>
      </c>
    </row>
    <row r="11739" spans="1:19" x14ac:dyDescent="0.25">
      <c r="A11739" t="s">
        <v>277</v>
      </c>
      <c r="B11739" s="1" t="s">
        <v>10677</v>
      </c>
      <c r="C11739" t="s">
        <v>339</v>
      </c>
      <c r="D11739">
        <f t="shared" si="1647"/>
        <v>11737</v>
      </c>
      <c r="E11739" t="s">
        <v>582</v>
      </c>
      <c r="F11739" t="s">
        <v>11570</v>
      </c>
      <c r="G11739" t="s">
        <v>4</v>
      </c>
      <c r="H11739" t="s">
        <v>11602</v>
      </c>
      <c r="I11739" t="s">
        <v>11676</v>
      </c>
      <c r="J11739">
        <f t="shared" si="1648"/>
        <v>3</v>
      </c>
      <c r="K11739">
        <f t="shared" si="1649"/>
        <v>6</v>
      </c>
      <c r="L11739" s="3">
        <f t="shared" si="1650"/>
        <v>42703</v>
      </c>
      <c r="M11739" t="str">
        <f t="shared" si="1651"/>
        <v>10:22</v>
      </c>
      <c r="N11739">
        <f t="shared" si="1652"/>
        <v>622</v>
      </c>
      <c r="O11739">
        <f t="shared" si="1653"/>
        <v>2</v>
      </c>
      <c r="P11739" t="str">
        <f t="shared" si="1654"/>
        <v>Work</v>
      </c>
      <c r="Q11739" t="str">
        <f>VLOOKUP(N11739,IF(P11739="Work",Intervals!$A$4:$C$9,Intervals!$F$4:$H$9),3,1)</f>
        <v>Int_7-17</v>
      </c>
      <c r="R11739" t="str">
        <f t="shared" si="1655"/>
        <v>1</v>
      </c>
      <c r="S11739">
        <f>VLOOKUP(N11739,IF(P11739="Work",Intervals!$A$4:$D$9,Intervals!$F$4:$I$9),4,1)</f>
        <v>3</v>
      </c>
    </row>
    <row r="11740" spans="1:19" x14ac:dyDescent="0.25">
      <c r="A11740" t="s">
        <v>121</v>
      </c>
      <c r="B11740" s="1" t="s">
        <v>10678</v>
      </c>
      <c r="C11740" t="s">
        <v>339</v>
      </c>
      <c r="D11740">
        <f t="shared" si="1647"/>
        <v>11738</v>
      </c>
      <c r="E11740" t="s">
        <v>382</v>
      </c>
      <c r="F11740" t="s">
        <v>10</v>
      </c>
      <c r="G11740" t="s">
        <v>4</v>
      </c>
      <c r="H11740" t="s">
        <v>11589</v>
      </c>
      <c r="I11740" s="4">
        <v>42509</v>
      </c>
      <c r="J11740">
        <f t="shared" si="1648"/>
        <v>3</v>
      </c>
      <c r="K11740">
        <f t="shared" si="1649"/>
        <v>6</v>
      </c>
      <c r="L11740" s="3">
        <f t="shared" si="1650"/>
        <v>42703</v>
      </c>
      <c r="M11740" t="str">
        <f t="shared" si="1651"/>
        <v>10:27</v>
      </c>
      <c r="N11740">
        <f t="shared" si="1652"/>
        <v>626.99999999999989</v>
      </c>
      <c r="O11740">
        <f t="shared" si="1653"/>
        <v>2</v>
      </c>
      <c r="P11740" t="str">
        <f t="shared" si="1654"/>
        <v>Work</v>
      </c>
      <c r="Q11740" t="str">
        <f>VLOOKUP(N11740,IF(P11740="Work",Intervals!$A$4:$C$9,Intervals!$F$4:$H$9),3,1)</f>
        <v>Int_7-17</v>
      </c>
      <c r="R11740" t="str">
        <f t="shared" si="1655"/>
        <v>1</v>
      </c>
      <c r="S11740">
        <f>VLOOKUP(N11740,IF(P11740="Work",Intervals!$A$4:$D$9,Intervals!$F$4:$I$9),4,1)</f>
        <v>3</v>
      </c>
    </row>
    <row r="11741" spans="1:19" x14ac:dyDescent="0.25">
      <c r="A11741" t="s">
        <v>84</v>
      </c>
      <c r="B11741" s="1" t="s">
        <v>10679</v>
      </c>
      <c r="C11741" t="s">
        <v>339</v>
      </c>
      <c r="D11741">
        <f t="shared" si="1647"/>
        <v>11739</v>
      </c>
      <c r="E11741" t="s">
        <v>429</v>
      </c>
      <c r="F11741" t="s">
        <v>10</v>
      </c>
      <c r="G11741" t="s">
        <v>4</v>
      </c>
      <c r="H11741" t="s">
        <v>11611</v>
      </c>
      <c r="I11741" t="s">
        <v>11685</v>
      </c>
      <c r="J11741">
        <f t="shared" si="1648"/>
        <v>3</v>
      </c>
      <c r="K11741">
        <f t="shared" si="1649"/>
        <v>6</v>
      </c>
      <c r="L11741" s="3">
        <f t="shared" si="1650"/>
        <v>42703</v>
      </c>
      <c r="M11741" t="str">
        <f t="shared" si="1651"/>
        <v>10:29</v>
      </c>
      <c r="N11741">
        <f t="shared" si="1652"/>
        <v>628.99999999999989</v>
      </c>
      <c r="O11741">
        <f t="shared" si="1653"/>
        <v>2</v>
      </c>
      <c r="P11741" t="str">
        <f t="shared" si="1654"/>
        <v>Work</v>
      </c>
      <c r="Q11741" t="str">
        <f>VLOOKUP(N11741,IF(P11741="Work",Intervals!$A$4:$C$9,Intervals!$F$4:$H$9),3,1)</f>
        <v>Int_7-17</v>
      </c>
      <c r="R11741" t="str">
        <f t="shared" si="1655"/>
        <v>1</v>
      </c>
      <c r="S11741">
        <f>VLOOKUP(N11741,IF(P11741="Work",Intervals!$A$4:$D$9,Intervals!$F$4:$I$9),4,1)</f>
        <v>3</v>
      </c>
    </row>
    <row r="11742" spans="1:19" x14ac:dyDescent="0.25">
      <c r="A11742" t="s">
        <v>191</v>
      </c>
      <c r="B11742" s="1" t="s">
        <v>10680</v>
      </c>
      <c r="C11742" t="s">
        <v>339</v>
      </c>
      <c r="D11742">
        <f t="shared" si="1647"/>
        <v>11740</v>
      </c>
      <c r="E11742" t="s">
        <v>924</v>
      </c>
      <c r="F11742" t="s">
        <v>10</v>
      </c>
      <c r="G11742" t="s">
        <v>4</v>
      </c>
      <c r="H11742" t="s">
        <v>11589</v>
      </c>
      <c r="I11742" s="4">
        <v>42509</v>
      </c>
      <c r="J11742">
        <f t="shared" si="1648"/>
        <v>3</v>
      </c>
      <c r="K11742">
        <f t="shared" si="1649"/>
        <v>6</v>
      </c>
      <c r="L11742" s="3">
        <f t="shared" si="1650"/>
        <v>42703</v>
      </c>
      <c r="M11742" t="str">
        <f t="shared" si="1651"/>
        <v>10:31</v>
      </c>
      <c r="N11742">
        <f t="shared" si="1652"/>
        <v>631.00000000000011</v>
      </c>
      <c r="O11742">
        <f t="shared" si="1653"/>
        <v>2</v>
      </c>
      <c r="P11742" t="str">
        <f t="shared" si="1654"/>
        <v>Work</v>
      </c>
      <c r="Q11742" t="str">
        <f>VLOOKUP(N11742,IF(P11742="Work",Intervals!$A$4:$C$9,Intervals!$F$4:$H$9),3,1)</f>
        <v>Int_7-17</v>
      </c>
      <c r="R11742" t="str">
        <f t="shared" si="1655"/>
        <v>1</v>
      </c>
      <c r="S11742">
        <f>VLOOKUP(N11742,IF(P11742="Work",Intervals!$A$4:$D$9,Intervals!$F$4:$I$9),4,1)</f>
        <v>3</v>
      </c>
    </row>
    <row r="11743" spans="1:19" x14ac:dyDescent="0.25">
      <c r="A11743" t="s">
        <v>244</v>
      </c>
      <c r="B11743" s="1" t="s">
        <v>10681</v>
      </c>
      <c r="C11743" t="s">
        <v>339</v>
      </c>
      <c r="D11743">
        <f t="shared" si="1647"/>
        <v>11741</v>
      </c>
      <c r="E11743" t="s">
        <v>598</v>
      </c>
      <c r="F11743" t="s">
        <v>11563</v>
      </c>
      <c r="G11743" t="s">
        <v>4</v>
      </c>
      <c r="H11743" t="s">
        <v>11589</v>
      </c>
      <c r="I11743" s="4">
        <v>42509</v>
      </c>
      <c r="J11743">
        <f t="shared" si="1648"/>
        <v>3</v>
      </c>
      <c r="K11743">
        <f t="shared" si="1649"/>
        <v>6</v>
      </c>
      <c r="L11743" s="3">
        <f t="shared" si="1650"/>
        <v>42703</v>
      </c>
      <c r="M11743" t="str">
        <f t="shared" si="1651"/>
        <v>10:40</v>
      </c>
      <c r="N11743">
        <f t="shared" si="1652"/>
        <v>640</v>
      </c>
      <c r="O11743">
        <f t="shared" si="1653"/>
        <v>2</v>
      </c>
      <c r="P11743" t="str">
        <f t="shared" si="1654"/>
        <v>Work</v>
      </c>
      <c r="Q11743" t="str">
        <f>VLOOKUP(N11743,IF(P11743="Work",Intervals!$A$4:$C$9,Intervals!$F$4:$H$9),3,1)</f>
        <v>Int_7-17</v>
      </c>
      <c r="R11743" t="str">
        <f t="shared" si="1655"/>
        <v>1</v>
      </c>
      <c r="S11743">
        <f>VLOOKUP(N11743,IF(P11743="Work",Intervals!$A$4:$D$9,Intervals!$F$4:$I$9),4,1)</f>
        <v>3</v>
      </c>
    </row>
    <row r="11744" spans="1:19" x14ac:dyDescent="0.25">
      <c r="A11744" t="s">
        <v>284</v>
      </c>
      <c r="B11744" s="1" t="s">
        <v>10682</v>
      </c>
      <c r="C11744" t="s">
        <v>339</v>
      </c>
      <c r="D11744">
        <f t="shared" si="1647"/>
        <v>11742</v>
      </c>
      <c r="E11744" t="s">
        <v>409</v>
      </c>
      <c r="F11744" t="s">
        <v>11563</v>
      </c>
      <c r="G11744" t="s">
        <v>4</v>
      </c>
      <c r="H11744" t="s">
        <v>11589</v>
      </c>
      <c r="I11744" s="4">
        <v>42509</v>
      </c>
      <c r="J11744">
        <f t="shared" si="1648"/>
        <v>3</v>
      </c>
      <c r="K11744">
        <f t="shared" si="1649"/>
        <v>6</v>
      </c>
      <c r="L11744" s="3">
        <f t="shared" si="1650"/>
        <v>42703</v>
      </c>
      <c r="M11744" t="str">
        <f t="shared" si="1651"/>
        <v>10:41</v>
      </c>
      <c r="N11744">
        <f t="shared" si="1652"/>
        <v>641.00000000000011</v>
      </c>
      <c r="O11744">
        <f t="shared" si="1653"/>
        <v>2</v>
      </c>
      <c r="P11744" t="str">
        <f t="shared" si="1654"/>
        <v>Work</v>
      </c>
      <c r="Q11744" t="str">
        <f>VLOOKUP(N11744,IF(P11744="Work",Intervals!$A$4:$C$9,Intervals!$F$4:$H$9),3,1)</f>
        <v>Int_7-17</v>
      </c>
      <c r="R11744" t="str">
        <f t="shared" si="1655"/>
        <v>1</v>
      </c>
      <c r="S11744">
        <f>VLOOKUP(N11744,IF(P11744="Work",Intervals!$A$4:$D$9,Intervals!$F$4:$I$9),4,1)</f>
        <v>3</v>
      </c>
    </row>
    <row r="11745" spans="1:19" x14ac:dyDescent="0.25">
      <c r="A11745" t="s">
        <v>331</v>
      </c>
      <c r="B11745" s="1" t="s">
        <v>10683</v>
      </c>
      <c r="C11745" t="s">
        <v>339</v>
      </c>
      <c r="D11745">
        <f t="shared" si="1647"/>
        <v>11743</v>
      </c>
      <c r="E11745" t="s">
        <v>409</v>
      </c>
      <c r="F11745" t="s">
        <v>11563</v>
      </c>
      <c r="G11745" t="s">
        <v>4</v>
      </c>
      <c r="H11745" t="s">
        <v>11589</v>
      </c>
      <c r="I11745" s="4">
        <v>42509</v>
      </c>
      <c r="J11745">
        <f t="shared" si="1648"/>
        <v>3</v>
      </c>
      <c r="K11745">
        <f t="shared" si="1649"/>
        <v>6</v>
      </c>
      <c r="L11745" s="3">
        <f t="shared" si="1650"/>
        <v>42703</v>
      </c>
      <c r="M11745" t="str">
        <f t="shared" si="1651"/>
        <v>10:42</v>
      </c>
      <c r="N11745">
        <f t="shared" si="1652"/>
        <v>642</v>
      </c>
      <c r="O11745">
        <f t="shared" si="1653"/>
        <v>2</v>
      </c>
      <c r="P11745" t="str">
        <f t="shared" si="1654"/>
        <v>Work</v>
      </c>
      <c r="Q11745" t="str">
        <f>VLOOKUP(N11745,IF(P11745="Work",Intervals!$A$4:$C$9,Intervals!$F$4:$H$9),3,1)</f>
        <v>Int_7-17</v>
      </c>
      <c r="R11745" t="str">
        <f t="shared" si="1655"/>
        <v>1</v>
      </c>
      <c r="S11745">
        <f>VLOOKUP(N11745,IF(P11745="Work",Intervals!$A$4:$D$9,Intervals!$F$4:$I$9),4,1)</f>
        <v>3</v>
      </c>
    </row>
    <row r="11746" spans="1:19" x14ac:dyDescent="0.25">
      <c r="A11746" t="s">
        <v>194</v>
      </c>
      <c r="B11746" s="1" t="s">
        <v>10684</v>
      </c>
      <c r="C11746" t="s">
        <v>339</v>
      </c>
      <c r="D11746">
        <f t="shared" si="1647"/>
        <v>11744</v>
      </c>
      <c r="E11746" t="s">
        <v>392</v>
      </c>
      <c r="F11746" t="s">
        <v>11568</v>
      </c>
      <c r="G11746" t="s">
        <v>4</v>
      </c>
      <c r="H11746" t="s">
        <v>11589</v>
      </c>
      <c r="I11746" s="4">
        <v>42509</v>
      </c>
      <c r="J11746">
        <f t="shared" si="1648"/>
        <v>3</v>
      </c>
      <c r="K11746">
        <f t="shared" si="1649"/>
        <v>6</v>
      </c>
      <c r="L11746" s="3">
        <f t="shared" si="1650"/>
        <v>42703</v>
      </c>
      <c r="M11746" t="str">
        <f t="shared" si="1651"/>
        <v>10:43</v>
      </c>
      <c r="N11746">
        <f t="shared" si="1652"/>
        <v>643.00000000000011</v>
      </c>
      <c r="O11746">
        <f t="shared" si="1653"/>
        <v>2</v>
      </c>
      <c r="P11746" t="str">
        <f t="shared" si="1654"/>
        <v>Work</v>
      </c>
      <c r="Q11746" t="str">
        <f>VLOOKUP(N11746,IF(P11746="Work",Intervals!$A$4:$C$9,Intervals!$F$4:$H$9),3,1)</f>
        <v>Int_7-17</v>
      </c>
      <c r="R11746" t="str">
        <f t="shared" si="1655"/>
        <v>1</v>
      </c>
      <c r="S11746">
        <f>VLOOKUP(N11746,IF(P11746="Work",Intervals!$A$4:$D$9,Intervals!$F$4:$I$9),4,1)</f>
        <v>3</v>
      </c>
    </row>
    <row r="11747" spans="1:19" x14ac:dyDescent="0.25">
      <c r="A11747" t="s">
        <v>136</v>
      </c>
      <c r="B11747" s="1" t="s">
        <v>10685</v>
      </c>
      <c r="C11747" t="s">
        <v>339</v>
      </c>
      <c r="D11747">
        <f t="shared" si="1647"/>
        <v>11745</v>
      </c>
      <c r="E11747" t="s">
        <v>386</v>
      </c>
      <c r="F11747" t="s">
        <v>10</v>
      </c>
      <c r="G11747" t="s">
        <v>4</v>
      </c>
      <c r="H11747" t="s">
        <v>11603</v>
      </c>
      <c r="I11747" t="s">
        <v>11677</v>
      </c>
      <c r="J11747">
        <f t="shared" si="1648"/>
        <v>3</v>
      </c>
      <c r="K11747">
        <f t="shared" si="1649"/>
        <v>6</v>
      </c>
      <c r="L11747" s="3">
        <f t="shared" si="1650"/>
        <v>42703</v>
      </c>
      <c r="M11747" t="str">
        <f t="shared" si="1651"/>
        <v>10:44</v>
      </c>
      <c r="N11747">
        <f t="shared" si="1652"/>
        <v>644</v>
      </c>
      <c r="O11747">
        <f t="shared" si="1653"/>
        <v>2</v>
      </c>
      <c r="P11747" t="str">
        <f t="shared" si="1654"/>
        <v>Work</v>
      </c>
      <c r="Q11747" t="str">
        <f>VLOOKUP(N11747,IF(P11747="Work",Intervals!$A$4:$C$9,Intervals!$F$4:$H$9),3,1)</f>
        <v>Int_7-17</v>
      </c>
      <c r="R11747" t="str">
        <f t="shared" si="1655"/>
        <v>1</v>
      </c>
      <c r="S11747">
        <f>VLOOKUP(N11747,IF(P11747="Work",Intervals!$A$4:$D$9,Intervals!$F$4:$I$9),4,1)</f>
        <v>3</v>
      </c>
    </row>
    <row r="11748" spans="1:19" x14ac:dyDescent="0.25">
      <c r="A11748" t="s">
        <v>229</v>
      </c>
      <c r="B11748" s="1" t="s">
        <v>10685</v>
      </c>
      <c r="C11748" t="s">
        <v>339</v>
      </c>
      <c r="D11748">
        <f t="shared" si="1647"/>
        <v>11746</v>
      </c>
      <c r="E11748" t="s">
        <v>461</v>
      </c>
      <c r="F11748" t="s">
        <v>11562</v>
      </c>
      <c r="G11748" t="s">
        <v>4</v>
      </c>
      <c r="H11748" t="s">
        <v>11589</v>
      </c>
      <c r="I11748" s="4">
        <v>42509</v>
      </c>
      <c r="J11748">
        <f t="shared" si="1648"/>
        <v>3</v>
      </c>
      <c r="K11748">
        <f t="shared" si="1649"/>
        <v>6</v>
      </c>
      <c r="L11748" s="3">
        <f t="shared" si="1650"/>
        <v>42703</v>
      </c>
      <c r="M11748" t="str">
        <f t="shared" si="1651"/>
        <v>10:44</v>
      </c>
      <c r="N11748">
        <f t="shared" si="1652"/>
        <v>644</v>
      </c>
      <c r="O11748">
        <f t="shared" si="1653"/>
        <v>2</v>
      </c>
      <c r="P11748" t="str">
        <f t="shared" si="1654"/>
        <v>Work</v>
      </c>
      <c r="Q11748" t="str">
        <f>VLOOKUP(N11748,IF(P11748="Work",Intervals!$A$4:$C$9,Intervals!$F$4:$H$9),3,1)</f>
        <v>Int_7-17</v>
      </c>
      <c r="R11748" t="str">
        <f t="shared" si="1655"/>
        <v>1</v>
      </c>
      <c r="S11748">
        <f>VLOOKUP(N11748,IF(P11748="Work",Intervals!$A$4:$D$9,Intervals!$F$4:$I$9),4,1)</f>
        <v>3</v>
      </c>
    </row>
    <row r="11749" spans="1:19" x14ac:dyDescent="0.25">
      <c r="A11749" t="s">
        <v>141</v>
      </c>
      <c r="B11749" s="1" t="s">
        <v>10686</v>
      </c>
      <c r="C11749" t="s">
        <v>339</v>
      </c>
      <c r="D11749">
        <f t="shared" si="1647"/>
        <v>11747</v>
      </c>
      <c r="E11749" t="s">
        <v>385</v>
      </c>
      <c r="F11749" t="s">
        <v>3</v>
      </c>
      <c r="G11749" t="s">
        <v>4</v>
      </c>
      <c r="H11749" t="s">
        <v>11597</v>
      </c>
      <c r="I11749" t="s">
        <v>11671</v>
      </c>
      <c r="J11749">
        <f t="shared" si="1648"/>
        <v>3</v>
      </c>
      <c r="K11749">
        <f t="shared" si="1649"/>
        <v>6</v>
      </c>
      <c r="L11749" s="3">
        <f t="shared" si="1650"/>
        <v>42703</v>
      </c>
      <c r="M11749" t="str">
        <f t="shared" si="1651"/>
        <v>10:46</v>
      </c>
      <c r="N11749">
        <f t="shared" si="1652"/>
        <v>646</v>
      </c>
      <c r="O11749">
        <f t="shared" si="1653"/>
        <v>2</v>
      </c>
      <c r="P11749" t="str">
        <f t="shared" si="1654"/>
        <v>Work</v>
      </c>
      <c r="Q11749" t="str">
        <f>VLOOKUP(N11749,IF(P11749="Work",Intervals!$A$4:$C$9,Intervals!$F$4:$H$9),3,1)</f>
        <v>Int_7-17</v>
      </c>
      <c r="R11749" t="str">
        <f t="shared" si="1655"/>
        <v>1</v>
      </c>
      <c r="S11749">
        <f>VLOOKUP(N11749,IF(P11749="Work",Intervals!$A$4:$D$9,Intervals!$F$4:$I$9),4,1)</f>
        <v>3</v>
      </c>
    </row>
    <row r="11750" spans="1:19" x14ac:dyDescent="0.25">
      <c r="A11750" t="s">
        <v>85</v>
      </c>
      <c r="B11750" s="1" t="s">
        <v>10686</v>
      </c>
      <c r="C11750" t="s">
        <v>339</v>
      </c>
      <c r="D11750">
        <f t="shared" si="1647"/>
        <v>11748</v>
      </c>
      <c r="E11750" t="s">
        <v>924</v>
      </c>
      <c r="F11750" t="s">
        <v>10</v>
      </c>
      <c r="G11750" t="s">
        <v>4</v>
      </c>
      <c r="H11750" t="s">
        <v>11589</v>
      </c>
      <c r="I11750" s="4">
        <v>42509</v>
      </c>
      <c r="J11750">
        <f t="shared" si="1648"/>
        <v>3</v>
      </c>
      <c r="K11750">
        <f t="shared" si="1649"/>
        <v>6</v>
      </c>
      <c r="L11750" s="3">
        <f t="shared" si="1650"/>
        <v>42703</v>
      </c>
      <c r="M11750" t="str">
        <f t="shared" si="1651"/>
        <v>10:46</v>
      </c>
      <c r="N11750">
        <f t="shared" si="1652"/>
        <v>646</v>
      </c>
      <c r="O11750">
        <f t="shared" si="1653"/>
        <v>2</v>
      </c>
      <c r="P11750" t="str">
        <f t="shared" si="1654"/>
        <v>Work</v>
      </c>
      <c r="Q11750" t="str">
        <f>VLOOKUP(N11750,IF(P11750="Work",Intervals!$A$4:$C$9,Intervals!$F$4:$H$9),3,1)</f>
        <v>Int_7-17</v>
      </c>
      <c r="R11750" t="str">
        <f t="shared" si="1655"/>
        <v>1</v>
      </c>
      <c r="S11750">
        <f>VLOOKUP(N11750,IF(P11750="Work",Intervals!$A$4:$D$9,Intervals!$F$4:$I$9),4,1)</f>
        <v>3</v>
      </c>
    </row>
    <row r="11751" spans="1:19" x14ac:dyDescent="0.25">
      <c r="A11751" t="s">
        <v>83</v>
      </c>
      <c r="B11751" s="1" t="s">
        <v>10687</v>
      </c>
      <c r="C11751" t="s">
        <v>339</v>
      </c>
      <c r="D11751">
        <f t="shared" si="1647"/>
        <v>11749</v>
      </c>
      <c r="E11751" t="s">
        <v>871</v>
      </c>
      <c r="F11751" t="s">
        <v>10</v>
      </c>
      <c r="G11751" t="s">
        <v>4</v>
      </c>
      <c r="H11751" t="s">
        <v>11589</v>
      </c>
      <c r="I11751" s="4">
        <v>42509</v>
      </c>
      <c r="J11751">
        <f t="shared" si="1648"/>
        <v>3</v>
      </c>
      <c r="K11751">
        <f t="shared" si="1649"/>
        <v>6</v>
      </c>
      <c r="L11751" s="3">
        <f t="shared" si="1650"/>
        <v>42703</v>
      </c>
      <c r="M11751" t="str">
        <f t="shared" si="1651"/>
        <v>10:52</v>
      </c>
      <c r="N11751">
        <f t="shared" si="1652"/>
        <v>651.99999999999989</v>
      </c>
      <c r="O11751">
        <f t="shared" si="1653"/>
        <v>2</v>
      </c>
      <c r="P11751" t="str">
        <f t="shared" si="1654"/>
        <v>Work</v>
      </c>
      <c r="Q11751" t="str">
        <f>VLOOKUP(N11751,IF(P11751="Work",Intervals!$A$4:$C$9,Intervals!$F$4:$H$9),3,1)</f>
        <v>Int_7-17</v>
      </c>
      <c r="R11751" t="str">
        <f t="shared" si="1655"/>
        <v>1</v>
      </c>
      <c r="S11751">
        <f>VLOOKUP(N11751,IF(P11751="Work",Intervals!$A$4:$D$9,Intervals!$F$4:$I$9),4,1)</f>
        <v>3</v>
      </c>
    </row>
    <row r="11752" spans="1:19" x14ac:dyDescent="0.25">
      <c r="A11752" t="s">
        <v>85</v>
      </c>
      <c r="B11752" s="1" t="s">
        <v>10687</v>
      </c>
      <c r="C11752" t="s">
        <v>339</v>
      </c>
      <c r="D11752">
        <f t="shared" si="1647"/>
        <v>11750</v>
      </c>
      <c r="E11752" t="s">
        <v>924</v>
      </c>
      <c r="F11752" t="s">
        <v>10</v>
      </c>
      <c r="G11752" t="s">
        <v>4</v>
      </c>
      <c r="H11752" t="s">
        <v>11589</v>
      </c>
      <c r="I11752" s="4">
        <v>42509</v>
      </c>
      <c r="J11752">
        <f t="shared" si="1648"/>
        <v>3</v>
      </c>
      <c r="K11752">
        <f t="shared" si="1649"/>
        <v>6</v>
      </c>
      <c r="L11752" s="3">
        <f t="shared" si="1650"/>
        <v>42703</v>
      </c>
      <c r="M11752" t="str">
        <f t="shared" si="1651"/>
        <v>10:52</v>
      </c>
      <c r="N11752">
        <f t="shared" si="1652"/>
        <v>651.99999999999989</v>
      </c>
      <c r="O11752">
        <f t="shared" si="1653"/>
        <v>2</v>
      </c>
      <c r="P11752" t="str">
        <f t="shared" si="1654"/>
        <v>Work</v>
      </c>
      <c r="Q11752" t="str">
        <f>VLOOKUP(N11752,IF(P11752="Work",Intervals!$A$4:$C$9,Intervals!$F$4:$H$9),3,1)</f>
        <v>Int_7-17</v>
      </c>
      <c r="R11752" t="str">
        <f t="shared" si="1655"/>
        <v>1</v>
      </c>
      <c r="S11752">
        <f>VLOOKUP(N11752,IF(P11752="Work",Intervals!$A$4:$D$9,Intervals!$F$4:$I$9),4,1)</f>
        <v>3</v>
      </c>
    </row>
    <row r="11753" spans="1:19" x14ac:dyDescent="0.25">
      <c r="A11753" t="s">
        <v>155</v>
      </c>
      <c r="B11753" s="1" t="s">
        <v>10688</v>
      </c>
      <c r="C11753" t="s">
        <v>339</v>
      </c>
      <c r="D11753">
        <f t="shared" si="1647"/>
        <v>11751</v>
      </c>
      <c r="E11753" t="s">
        <v>357</v>
      </c>
      <c r="F11753" t="s">
        <v>3</v>
      </c>
      <c r="G11753" t="s">
        <v>4</v>
      </c>
      <c r="H11753" t="s">
        <v>11597</v>
      </c>
      <c r="I11753" t="s">
        <v>11671</v>
      </c>
      <c r="J11753">
        <f t="shared" si="1648"/>
        <v>3</v>
      </c>
      <c r="K11753">
        <f t="shared" si="1649"/>
        <v>6</v>
      </c>
      <c r="L11753" s="3">
        <f t="shared" si="1650"/>
        <v>42703</v>
      </c>
      <c r="M11753" t="str">
        <f t="shared" si="1651"/>
        <v>10:54</v>
      </c>
      <c r="N11753">
        <f t="shared" si="1652"/>
        <v>653.99999999999989</v>
      </c>
      <c r="O11753">
        <f t="shared" si="1653"/>
        <v>2</v>
      </c>
      <c r="P11753" t="str">
        <f t="shared" si="1654"/>
        <v>Work</v>
      </c>
      <c r="Q11753" t="str">
        <f>VLOOKUP(N11753,IF(P11753="Work",Intervals!$A$4:$C$9,Intervals!$F$4:$H$9),3,1)</f>
        <v>Int_7-17</v>
      </c>
      <c r="R11753" t="str">
        <f t="shared" si="1655"/>
        <v>1</v>
      </c>
      <c r="S11753">
        <f>VLOOKUP(N11753,IF(P11753="Work",Intervals!$A$4:$D$9,Intervals!$F$4:$I$9),4,1)</f>
        <v>3</v>
      </c>
    </row>
    <row r="11754" spans="1:19" x14ac:dyDescent="0.25">
      <c r="A11754" t="s">
        <v>205</v>
      </c>
      <c r="B11754" s="1" t="s">
        <v>10688</v>
      </c>
      <c r="C11754" t="s">
        <v>339</v>
      </c>
      <c r="D11754">
        <f t="shared" si="1647"/>
        <v>11752</v>
      </c>
      <c r="E11754" t="s">
        <v>396</v>
      </c>
      <c r="F11754" t="s">
        <v>11569</v>
      </c>
      <c r="G11754" t="s">
        <v>4</v>
      </c>
      <c r="H11754" t="s">
        <v>11589</v>
      </c>
      <c r="I11754" s="4">
        <v>42509</v>
      </c>
      <c r="J11754">
        <f t="shared" si="1648"/>
        <v>3</v>
      </c>
      <c r="K11754">
        <f t="shared" si="1649"/>
        <v>6</v>
      </c>
      <c r="L11754" s="3">
        <f t="shared" si="1650"/>
        <v>42703</v>
      </c>
      <c r="M11754" t="str">
        <f t="shared" si="1651"/>
        <v>10:54</v>
      </c>
      <c r="N11754">
        <f t="shared" si="1652"/>
        <v>653.99999999999989</v>
      </c>
      <c r="O11754">
        <f t="shared" si="1653"/>
        <v>2</v>
      </c>
      <c r="P11754" t="str">
        <f t="shared" si="1654"/>
        <v>Work</v>
      </c>
      <c r="Q11754" t="str">
        <f>VLOOKUP(N11754,IF(P11754="Work",Intervals!$A$4:$C$9,Intervals!$F$4:$H$9),3,1)</f>
        <v>Int_7-17</v>
      </c>
      <c r="R11754" t="str">
        <f t="shared" si="1655"/>
        <v>1</v>
      </c>
      <c r="S11754">
        <f>VLOOKUP(N11754,IF(P11754="Work",Intervals!$A$4:$D$9,Intervals!$F$4:$I$9),4,1)</f>
        <v>3</v>
      </c>
    </row>
    <row r="11755" spans="1:19" x14ac:dyDescent="0.25">
      <c r="A11755" t="s">
        <v>87</v>
      </c>
      <c r="B11755" s="1" t="s">
        <v>10689</v>
      </c>
      <c r="C11755" t="s">
        <v>339</v>
      </c>
      <c r="D11755">
        <f t="shared" si="1647"/>
        <v>11753</v>
      </c>
      <c r="E11755" t="s">
        <v>924</v>
      </c>
      <c r="F11755" t="s">
        <v>10</v>
      </c>
      <c r="G11755" t="s">
        <v>4</v>
      </c>
      <c r="H11755" t="s">
        <v>11589</v>
      </c>
      <c r="I11755" s="4">
        <v>42509</v>
      </c>
      <c r="J11755">
        <f t="shared" si="1648"/>
        <v>3</v>
      </c>
      <c r="K11755">
        <f t="shared" si="1649"/>
        <v>6</v>
      </c>
      <c r="L11755" s="3">
        <f t="shared" si="1650"/>
        <v>42703</v>
      </c>
      <c r="M11755" t="str">
        <f t="shared" si="1651"/>
        <v>10:58</v>
      </c>
      <c r="N11755">
        <f t="shared" si="1652"/>
        <v>657.99999999999989</v>
      </c>
      <c r="O11755">
        <f t="shared" si="1653"/>
        <v>2</v>
      </c>
      <c r="P11755" t="str">
        <f t="shared" si="1654"/>
        <v>Work</v>
      </c>
      <c r="Q11755" t="str">
        <f>VLOOKUP(N11755,IF(P11755="Work",Intervals!$A$4:$C$9,Intervals!$F$4:$H$9),3,1)</f>
        <v>Int_7-17</v>
      </c>
      <c r="R11755" t="str">
        <f t="shared" si="1655"/>
        <v>1</v>
      </c>
      <c r="S11755">
        <f>VLOOKUP(N11755,IF(P11755="Work",Intervals!$A$4:$D$9,Intervals!$F$4:$I$9),4,1)</f>
        <v>3</v>
      </c>
    </row>
    <row r="11756" spans="1:19" x14ac:dyDescent="0.25">
      <c r="A11756" t="s">
        <v>228</v>
      </c>
      <c r="B11756" s="1" t="s">
        <v>10689</v>
      </c>
      <c r="C11756" t="s">
        <v>339</v>
      </c>
      <c r="D11756">
        <f t="shared" si="1647"/>
        <v>11754</v>
      </c>
      <c r="E11756" t="s">
        <v>1179</v>
      </c>
      <c r="F11756" t="s">
        <v>11567</v>
      </c>
      <c r="G11756" t="s">
        <v>4</v>
      </c>
      <c r="H11756" t="s">
        <v>11658</v>
      </c>
      <c r="I11756" t="s">
        <v>11733</v>
      </c>
      <c r="J11756">
        <f t="shared" si="1648"/>
        <v>3</v>
      </c>
      <c r="K11756">
        <f t="shared" si="1649"/>
        <v>6</v>
      </c>
      <c r="L11756" s="3">
        <f t="shared" si="1650"/>
        <v>42703</v>
      </c>
      <c r="M11756" t="str">
        <f t="shared" si="1651"/>
        <v>10:58</v>
      </c>
      <c r="N11756">
        <f t="shared" si="1652"/>
        <v>657.99999999999989</v>
      </c>
      <c r="O11756">
        <f t="shared" si="1653"/>
        <v>2</v>
      </c>
      <c r="P11756" t="str">
        <f t="shared" si="1654"/>
        <v>Work</v>
      </c>
      <c r="Q11756" t="str">
        <f>VLOOKUP(N11756,IF(P11756="Work",Intervals!$A$4:$C$9,Intervals!$F$4:$H$9),3,1)</f>
        <v>Int_7-17</v>
      </c>
      <c r="R11756" t="str">
        <f t="shared" si="1655"/>
        <v>1</v>
      </c>
      <c r="S11756">
        <f>VLOOKUP(N11756,IF(P11756="Work",Intervals!$A$4:$D$9,Intervals!$F$4:$I$9),4,1)</f>
        <v>3</v>
      </c>
    </row>
    <row r="11757" spans="1:19" x14ac:dyDescent="0.25">
      <c r="A11757" t="s">
        <v>177</v>
      </c>
      <c r="B11757" s="1" t="s">
        <v>10690</v>
      </c>
      <c r="C11757" t="s">
        <v>339</v>
      </c>
      <c r="D11757">
        <f t="shared" si="1647"/>
        <v>11755</v>
      </c>
      <c r="E11757" t="s">
        <v>406</v>
      </c>
      <c r="F11757" t="s">
        <v>11568</v>
      </c>
      <c r="G11757" t="s">
        <v>4</v>
      </c>
      <c r="H11757" t="s">
        <v>11589</v>
      </c>
      <c r="I11757" s="4">
        <v>42509</v>
      </c>
      <c r="J11757">
        <f t="shared" si="1648"/>
        <v>3</v>
      </c>
      <c r="K11757">
        <f t="shared" si="1649"/>
        <v>6</v>
      </c>
      <c r="L11757" s="3">
        <f t="shared" si="1650"/>
        <v>42703</v>
      </c>
      <c r="M11757" t="str">
        <f t="shared" si="1651"/>
        <v>11:1</v>
      </c>
      <c r="N11757">
        <f t="shared" si="1652"/>
        <v>661</v>
      </c>
      <c r="O11757">
        <f t="shared" si="1653"/>
        <v>2</v>
      </c>
      <c r="P11757" t="str">
        <f t="shared" si="1654"/>
        <v>Work</v>
      </c>
      <c r="Q11757" t="str">
        <f>VLOOKUP(N11757,IF(P11757="Work",Intervals!$A$4:$C$9,Intervals!$F$4:$H$9),3,1)</f>
        <v>Int_7-17</v>
      </c>
      <c r="R11757" t="str">
        <f t="shared" si="1655"/>
        <v>1</v>
      </c>
      <c r="S11757">
        <f>VLOOKUP(N11757,IF(P11757="Work",Intervals!$A$4:$D$9,Intervals!$F$4:$I$9),4,1)</f>
        <v>3</v>
      </c>
    </row>
    <row r="11758" spans="1:19" x14ac:dyDescent="0.25">
      <c r="A11758" t="s">
        <v>325</v>
      </c>
      <c r="B11758" s="1" t="s">
        <v>10691</v>
      </c>
      <c r="C11758" t="s">
        <v>339</v>
      </c>
      <c r="D11758">
        <f t="shared" si="1647"/>
        <v>11756</v>
      </c>
      <c r="E11758" t="s">
        <v>1218</v>
      </c>
      <c r="F11758" t="s">
        <v>3</v>
      </c>
      <c r="G11758" t="s">
        <v>4</v>
      </c>
      <c r="H11758" t="s">
        <v>11589</v>
      </c>
      <c r="I11758" s="4">
        <v>42509</v>
      </c>
      <c r="J11758">
        <f t="shared" si="1648"/>
        <v>3</v>
      </c>
      <c r="K11758">
        <f t="shared" si="1649"/>
        <v>6</v>
      </c>
      <c r="L11758" s="3">
        <f t="shared" si="1650"/>
        <v>42703</v>
      </c>
      <c r="M11758" t="str">
        <f t="shared" si="1651"/>
        <v>11:3</v>
      </c>
      <c r="N11758">
        <f t="shared" si="1652"/>
        <v>663</v>
      </c>
      <c r="O11758">
        <f t="shared" si="1653"/>
        <v>2</v>
      </c>
      <c r="P11758" t="str">
        <f t="shared" si="1654"/>
        <v>Work</v>
      </c>
      <c r="Q11758" t="str">
        <f>VLOOKUP(N11758,IF(P11758="Work",Intervals!$A$4:$C$9,Intervals!$F$4:$H$9),3,1)</f>
        <v>Int_7-17</v>
      </c>
      <c r="R11758" t="str">
        <f t="shared" si="1655"/>
        <v>1</v>
      </c>
      <c r="S11758">
        <f>VLOOKUP(N11758,IF(P11758="Work",Intervals!$A$4:$D$9,Intervals!$F$4:$I$9),4,1)</f>
        <v>3</v>
      </c>
    </row>
    <row r="11759" spans="1:19" x14ac:dyDescent="0.25">
      <c r="A11759" t="s">
        <v>146</v>
      </c>
      <c r="B11759" s="1" t="s">
        <v>10692</v>
      </c>
      <c r="C11759" t="s">
        <v>339</v>
      </c>
      <c r="D11759">
        <f t="shared" si="1647"/>
        <v>11757</v>
      </c>
      <c r="E11759" t="s">
        <v>386</v>
      </c>
      <c r="F11759" t="s">
        <v>10</v>
      </c>
      <c r="G11759" t="s">
        <v>4</v>
      </c>
      <c r="H11759" t="s">
        <v>11603</v>
      </c>
      <c r="I11759" t="s">
        <v>11677</v>
      </c>
      <c r="J11759">
        <f t="shared" si="1648"/>
        <v>3</v>
      </c>
      <c r="K11759">
        <f t="shared" si="1649"/>
        <v>6</v>
      </c>
      <c r="L11759" s="3">
        <f t="shared" si="1650"/>
        <v>42703</v>
      </c>
      <c r="M11759" t="str">
        <f t="shared" si="1651"/>
        <v>11:6</v>
      </c>
      <c r="N11759">
        <f t="shared" si="1652"/>
        <v>665.99999999999989</v>
      </c>
      <c r="O11759">
        <f t="shared" si="1653"/>
        <v>2</v>
      </c>
      <c r="P11759" t="str">
        <f t="shared" si="1654"/>
        <v>Work</v>
      </c>
      <c r="Q11759" t="str">
        <f>VLOOKUP(N11759,IF(P11759="Work",Intervals!$A$4:$C$9,Intervals!$F$4:$H$9),3,1)</f>
        <v>Int_7-17</v>
      </c>
      <c r="R11759" t="str">
        <f t="shared" si="1655"/>
        <v>1</v>
      </c>
      <c r="S11759">
        <f>VLOOKUP(N11759,IF(P11759="Work",Intervals!$A$4:$D$9,Intervals!$F$4:$I$9),4,1)</f>
        <v>3</v>
      </c>
    </row>
    <row r="11760" spans="1:19" x14ac:dyDescent="0.25">
      <c r="A11760" t="s">
        <v>173</v>
      </c>
      <c r="B11760" s="1" t="s">
        <v>10693</v>
      </c>
      <c r="C11760" t="s">
        <v>339</v>
      </c>
      <c r="D11760">
        <f t="shared" si="1647"/>
        <v>11758</v>
      </c>
      <c r="E11760" t="s">
        <v>386</v>
      </c>
      <c r="F11760" t="s">
        <v>10</v>
      </c>
      <c r="G11760" t="s">
        <v>4</v>
      </c>
      <c r="H11760" t="s">
        <v>11603</v>
      </c>
      <c r="I11760" t="s">
        <v>11677</v>
      </c>
      <c r="J11760">
        <f t="shared" si="1648"/>
        <v>3</v>
      </c>
      <c r="K11760">
        <f t="shared" si="1649"/>
        <v>6</v>
      </c>
      <c r="L11760" s="3">
        <f t="shared" si="1650"/>
        <v>42703</v>
      </c>
      <c r="M11760" t="str">
        <f t="shared" si="1651"/>
        <v>11:8</v>
      </c>
      <c r="N11760">
        <f t="shared" si="1652"/>
        <v>667.99999999999989</v>
      </c>
      <c r="O11760">
        <f t="shared" si="1653"/>
        <v>2</v>
      </c>
      <c r="P11760" t="str">
        <f t="shared" si="1654"/>
        <v>Work</v>
      </c>
      <c r="Q11760" t="str">
        <f>VLOOKUP(N11760,IF(P11760="Work",Intervals!$A$4:$C$9,Intervals!$F$4:$H$9),3,1)</f>
        <v>Int_7-17</v>
      </c>
      <c r="R11760" t="str">
        <f t="shared" si="1655"/>
        <v>1</v>
      </c>
      <c r="S11760">
        <f>VLOOKUP(N11760,IF(P11760="Work",Intervals!$A$4:$D$9,Intervals!$F$4:$I$9),4,1)</f>
        <v>3</v>
      </c>
    </row>
    <row r="11761" spans="1:19" x14ac:dyDescent="0.25">
      <c r="A11761" t="s">
        <v>84</v>
      </c>
      <c r="B11761" s="1" t="s">
        <v>10694</v>
      </c>
      <c r="C11761" t="s">
        <v>339</v>
      </c>
      <c r="D11761">
        <f t="shared" si="1647"/>
        <v>11759</v>
      </c>
      <c r="E11761" t="s">
        <v>429</v>
      </c>
      <c r="F11761" t="s">
        <v>10</v>
      </c>
      <c r="G11761" t="s">
        <v>4</v>
      </c>
      <c r="H11761" t="s">
        <v>11611</v>
      </c>
      <c r="I11761" t="s">
        <v>11685</v>
      </c>
      <c r="J11761">
        <f t="shared" si="1648"/>
        <v>3</v>
      </c>
      <c r="K11761">
        <f t="shared" si="1649"/>
        <v>6</v>
      </c>
      <c r="L11761" s="3">
        <f t="shared" si="1650"/>
        <v>42703</v>
      </c>
      <c r="M11761" t="str">
        <f t="shared" si="1651"/>
        <v>11:9</v>
      </c>
      <c r="N11761">
        <f t="shared" si="1652"/>
        <v>669</v>
      </c>
      <c r="O11761">
        <f t="shared" si="1653"/>
        <v>2</v>
      </c>
      <c r="P11761" t="str">
        <f t="shared" si="1654"/>
        <v>Work</v>
      </c>
      <c r="Q11761" t="str">
        <f>VLOOKUP(N11761,IF(P11761="Work",Intervals!$A$4:$C$9,Intervals!$F$4:$H$9),3,1)</f>
        <v>Int_7-17</v>
      </c>
      <c r="R11761" t="str">
        <f t="shared" si="1655"/>
        <v>1</v>
      </c>
      <c r="S11761">
        <f>VLOOKUP(N11761,IF(P11761="Work",Intervals!$A$4:$D$9,Intervals!$F$4:$I$9),4,1)</f>
        <v>3</v>
      </c>
    </row>
    <row r="11762" spans="1:19" x14ac:dyDescent="0.25">
      <c r="A11762" t="s">
        <v>218</v>
      </c>
      <c r="B11762" s="1" t="s">
        <v>10694</v>
      </c>
      <c r="C11762" t="s">
        <v>339</v>
      </c>
      <c r="D11762">
        <f t="shared" si="1647"/>
        <v>11760</v>
      </c>
      <c r="E11762" t="s">
        <v>409</v>
      </c>
      <c r="F11762" t="s">
        <v>11563</v>
      </c>
      <c r="G11762" t="s">
        <v>4</v>
      </c>
      <c r="H11762" t="s">
        <v>11589</v>
      </c>
      <c r="I11762" s="4">
        <v>42509</v>
      </c>
      <c r="J11762">
        <f t="shared" si="1648"/>
        <v>3</v>
      </c>
      <c r="K11762">
        <f t="shared" si="1649"/>
        <v>6</v>
      </c>
      <c r="L11762" s="3">
        <f t="shared" si="1650"/>
        <v>42703</v>
      </c>
      <c r="M11762" t="str">
        <f t="shared" si="1651"/>
        <v>11:9</v>
      </c>
      <c r="N11762">
        <f t="shared" si="1652"/>
        <v>669</v>
      </c>
      <c r="O11762">
        <f t="shared" si="1653"/>
        <v>2</v>
      </c>
      <c r="P11762" t="str">
        <f t="shared" si="1654"/>
        <v>Work</v>
      </c>
      <c r="Q11762" t="str">
        <f>VLOOKUP(N11762,IF(P11762="Work",Intervals!$A$4:$C$9,Intervals!$F$4:$H$9),3,1)</f>
        <v>Int_7-17</v>
      </c>
      <c r="R11762" t="str">
        <f t="shared" si="1655"/>
        <v>1</v>
      </c>
      <c r="S11762">
        <f>VLOOKUP(N11762,IF(P11762="Work",Intervals!$A$4:$D$9,Intervals!$F$4:$I$9),4,1)</f>
        <v>3</v>
      </c>
    </row>
    <row r="11763" spans="1:19" x14ac:dyDescent="0.25">
      <c r="A11763" t="s">
        <v>324</v>
      </c>
      <c r="B11763" s="1" t="s">
        <v>10695</v>
      </c>
      <c r="C11763" t="s">
        <v>339</v>
      </c>
      <c r="D11763">
        <f t="shared" si="1647"/>
        <v>11761</v>
      </c>
      <c r="E11763" t="s">
        <v>924</v>
      </c>
      <c r="F11763" t="s">
        <v>10</v>
      </c>
      <c r="G11763" t="s">
        <v>4</v>
      </c>
      <c r="H11763" t="s">
        <v>11589</v>
      </c>
      <c r="I11763" s="4">
        <v>42509</v>
      </c>
      <c r="J11763">
        <f t="shared" si="1648"/>
        <v>3</v>
      </c>
      <c r="K11763">
        <f t="shared" si="1649"/>
        <v>6</v>
      </c>
      <c r="L11763" s="3">
        <f t="shared" si="1650"/>
        <v>42703</v>
      </c>
      <c r="M11763" t="str">
        <f t="shared" si="1651"/>
        <v>11:11</v>
      </c>
      <c r="N11763">
        <f t="shared" si="1652"/>
        <v>671</v>
      </c>
      <c r="O11763">
        <f t="shared" si="1653"/>
        <v>2</v>
      </c>
      <c r="P11763" t="str">
        <f t="shared" si="1654"/>
        <v>Work</v>
      </c>
      <c r="Q11763" t="str">
        <f>VLOOKUP(N11763,IF(P11763="Work",Intervals!$A$4:$C$9,Intervals!$F$4:$H$9),3,1)</f>
        <v>Int_7-17</v>
      </c>
      <c r="R11763" t="str">
        <f t="shared" si="1655"/>
        <v>1</v>
      </c>
      <c r="S11763">
        <f>VLOOKUP(N11763,IF(P11763="Work",Intervals!$A$4:$D$9,Intervals!$F$4:$I$9),4,1)</f>
        <v>3</v>
      </c>
    </row>
    <row r="11764" spans="1:19" x14ac:dyDescent="0.25">
      <c r="A11764" t="s">
        <v>211</v>
      </c>
      <c r="B11764" s="1" t="s">
        <v>10695</v>
      </c>
      <c r="C11764" t="s">
        <v>339</v>
      </c>
      <c r="D11764">
        <f t="shared" si="1647"/>
        <v>11762</v>
      </c>
      <c r="E11764" t="s">
        <v>924</v>
      </c>
      <c r="F11764" t="s">
        <v>10</v>
      </c>
      <c r="G11764" t="s">
        <v>4</v>
      </c>
      <c r="H11764" t="s">
        <v>11589</v>
      </c>
      <c r="I11764" s="4">
        <v>42509</v>
      </c>
      <c r="J11764">
        <f t="shared" si="1648"/>
        <v>3</v>
      </c>
      <c r="K11764">
        <f t="shared" si="1649"/>
        <v>6</v>
      </c>
      <c r="L11764" s="3">
        <f t="shared" si="1650"/>
        <v>42703</v>
      </c>
      <c r="M11764" t="str">
        <f t="shared" si="1651"/>
        <v>11:11</v>
      </c>
      <c r="N11764">
        <f t="shared" si="1652"/>
        <v>671</v>
      </c>
      <c r="O11764">
        <f t="shared" si="1653"/>
        <v>2</v>
      </c>
      <c r="P11764" t="str">
        <f t="shared" si="1654"/>
        <v>Work</v>
      </c>
      <c r="Q11764" t="str">
        <f>VLOOKUP(N11764,IF(P11764="Work",Intervals!$A$4:$C$9,Intervals!$F$4:$H$9),3,1)</f>
        <v>Int_7-17</v>
      </c>
      <c r="R11764" t="str">
        <f t="shared" si="1655"/>
        <v>1</v>
      </c>
      <c r="S11764">
        <f>VLOOKUP(N11764,IF(P11764="Work",Intervals!$A$4:$D$9,Intervals!$F$4:$I$9),4,1)</f>
        <v>3</v>
      </c>
    </row>
    <row r="11765" spans="1:19" x14ac:dyDescent="0.25">
      <c r="A11765" t="s">
        <v>83</v>
      </c>
      <c r="B11765" s="1" t="s">
        <v>10696</v>
      </c>
      <c r="C11765" t="s">
        <v>339</v>
      </c>
      <c r="D11765">
        <f t="shared" si="1647"/>
        <v>11763</v>
      </c>
      <c r="E11765" t="s">
        <v>871</v>
      </c>
      <c r="F11765" t="s">
        <v>10</v>
      </c>
      <c r="G11765" t="s">
        <v>4</v>
      </c>
      <c r="H11765" t="s">
        <v>11589</v>
      </c>
      <c r="I11765" s="4">
        <v>42509</v>
      </c>
      <c r="J11765">
        <f t="shared" si="1648"/>
        <v>3</v>
      </c>
      <c r="K11765">
        <f t="shared" si="1649"/>
        <v>6</v>
      </c>
      <c r="L11765" s="3">
        <f t="shared" si="1650"/>
        <v>42703</v>
      </c>
      <c r="M11765" t="str">
        <f t="shared" si="1651"/>
        <v>11:12</v>
      </c>
      <c r="N11765">
        <f t="shared" si="1652"/>
        <v>671.99999999999989</v>
      </c>
      <c r="O11765">
        <f t="shared" si="1653"/>
        <v>2</v>
      </c>
      <c r="P11765" t="str">
        <f t="shared" si="1654"/>
        <v>Work</v>
      </c>
      <c r="Q11765" t="str">
        <f>VLOOKUP(N11765,IF(P11765="Work",Intervals!$A$4:$C$9,Intervals!$F$4:$H$9),3,1)</f>
        <v>Int_7-17</v>
      </c>
      <c r="R11765" t="str">
        <f t="shared" si="1655"/>
        <v>1</v>
      </c>
      <c r="S11765">
        <f>VLOOKUP(N11765,IF(P11765="Work",Intervals!$A$4:$D$9,Intervals!$F$4:$I$9),4,1)</f>
        <v>3</v>
      </c>
    </row>
    <row r="11766" spans="1:19" x14ac:dyDescent="0.25">
      <c r="A11766" t="s">
        <v>244</v>
      </c>
      <c r="B11766" s="1" t="s">
        <v>10697</v>
      </c>
      <c r="C11766" t="s">
        <v>339</v>
      </c>
      <c r="D11766">
        <f t="shared" si="1647"/>
        <v>11764</v>
      </c>
      <c r="E11766" t="s">
        <v>598</v>
      </c>
      <c r="F11766" t="s">
        <v>11563</v>
      </c>
      <c r="G11766" t="s">
        <v>4</v>
      </c>
      <c r="H11766" t="s">
        <v>11589</v>
      </c>
      <c r="I11766" s="4">
        <v>42509</v>
      </c>
      <c r="J11766">
        <f t="shared" si="1648"/>
        <v>3</v>
      </c>
      <c r="K11766">
        <f t="shared" si="1649"/>
        <v>6</v>
      </c>
      <c r="L11766" s="3">
        <f t="shared" si="1650"/>
        <v>42703</v>
      </c>
      <c r="M11766" t="str">
        <f t="shared" si="1651"/>
        <v>11:13</v>
      </c>
      <c r="N11766">
        <f t="shared" si="1652"/>
        <v>673</v>
      </c>
      <c r="O11766">
        <f t="shared" si="1653"/>
        <v>2</v>
      </c>
      <c r="P11766" t="str">
        <f t="shared" si="1654"/>
        <v>Work</v>
      </c>
      <c r="Q11766" t="str">
        <f>VLOOKUP(N11766,IF(P11766="Work",Intervals!$A$4:$C$9,Intervals!$F$4:$H$9),3,1)</f>
        <v>Int_7-17</v>
      </c>
      <c r="R11766" t="str">
        <f t="shared" si="1655"/>
        <v>1</v>
      </c>
      <c r="S11766">
        <f>VLOOKUP(N11766,IF(P11766="Work",Intervals!$A$4:$D$9,Intervals!$F$4:$I$9),4,1)</f>
        <v>3</v>
      </c>
    </row>
    <row r="11767" spans="1:19" x14ac:dyDescent="0.25">
      <c r="A11767" t="s">
        <v>294</v>
      </c>
      <c r="B11767" s="1" t="s">
        <v>10698</v>
      </c>
      <c r="C11767" t="s">
        <v>339</v>
      </c>
      <c r="D11767">
        <f t="shared" si="1647"/>
        <v>11765</v>
      </c>
      <c r="E11767" t="s">
        <v>725</v>
      </c>
      <c r="F11767" t="s">
        <v>11568</v>
      </c>
      <c r="G11767" t="s">
        <v>4</v>
      </c>
      <c r="H11767" t="s">
        <v>11601</v>
      </c>
      <c r="I11767" t="s">
        <v>11675</v>
      </c>
      <c r="J11767">
        <f t="shared" si="1648"/>
        <v>3</v>
      </c>
      <c r="K11767">
        <f t="shared" si="1649"/>
        <v>6</v>
      </c>
      <c r="L11767" s="3">
        <f t="shared" si="1650"/>
        <v>42703</v>
      </c>
      <c r="M11767" t="str">
        <f t="shared" si="1651"/>
        <v>11:14</v>
      </c>
      <c r="N11767">
        <f t="shared" si="1652"/>
        <v>673.99999999999989</v>
      </c>
      <c r="O11767">
        <f t="shared" si="1653"/>
        <v>2</v>
      </c>
      <c r="P11767" t="str">
        <f t="shared" si="1654"/>
        <v>Work</v>
      </c>
      <c r="Q11767" t="str">
        <f>VLOOKUP(N11767,IF(P11767="Work",Intervals!$A$4:$C$9,Intervals!$F$4:$H$9),3,1)</f>
        <v>Int_7-17</v>
      </c>
      <c r="R11767" t="str">
        <f t="shared" si="1655"/>
        <v>1</v>
      </c>
      <c r="S11767">
        <f>VLOOKUP(N11767,IF(P11767="Work",Intervals!$A$4:$D$9,Intervals!$F$4:$I$9),4,1)</f>
        <v>3</v>
      </c>
    </row>
    <row r="11768" spans="1:19" x14ac:dyDescent="0.25">
      <c r="A11768" t="s">
        <v>331</v>
      </c>
      <c r="B11768" s="1" t="s">
        <v>10699</v>
      </c>
      <c r="C11768" t="s">
        <v>339</v>
      </c>
      <c r="D11768">
        <f t="shared" si="1647"/>
        <v>11766</v>
      </c>
      <c r="E11768" t="s">
        <v>409</v>
      </c>
      <c r="F11768" t="s">
        <v>11563</v>
      </c>
      <c r="G11768" t="s">
        <v>4</v>
      </c>
      <c r="H11768" t="s">
        <v>11589</v>
      </c>
      <c r="I11768" s="4">
        <v>42509</v>
      </c>
      <c r="J11768">
        <f t="shared" si="1648"/>
        <v>3</v>
      </c>
      <c r="K11768">
        <f t="shared" si="1649"/>
        <v>6</v>
      </c>
      <c r="L11768" s="3">
        <f t="shared" si="1650"/>
        <v>42703</v>
      </c>
      <c r="M11768" t="str">
        <f t="shared" si="1651"/>
        <v>11:15</v>
      </c>
      <c r="N11768">
        <f t="shared" si="1652"/>
        <v>675</v>
      </c>
      <c r="O11768">
        <f t="shared" si="1653"/>
        <v>2</v>
      </c>
      <c r="P11768" t="str">
        <f t="shared" si="1654"/>
        <v>Work</v>
      </c>
      <c r="Q11768" t="str">
        <f>VLOOKUP(N11768,IF(P11768="Work",Intervals!$A$4:$C$9,Intervals!$F$4:$H$9),3,1)</f>
        <v>Int_7-17</v>
      </c>
      <c r="R11768" t="str">
        <f t="shared" si="1655"/>
        <v>1</v>
      </c>
      <c r="S11768">
        <f>VLOOKUP(N11768,IF(P11768="Work",Intervals!$A$4:$D$9,Intervals!$F$4:$I$9),4,1)</f>
        <v>3</v>
      </c>
    </row>
    <row r="11769" spans="1:19" x14ac:dyDescent="0.25">
      <c r="A11769" t="s">
        <v>148</v>
      </c>
      <c r="B11769" s="1" t="s">
        <v>10700</v>
      </c>
      <c r="C11769" t="s">
        <v>339</v>
      </c>
      <c r="D11769">
        <f t="shared" si="1647"/>
        <v>11767</v>
      </c>
      <c r="E11769" t="s">
        <v>961</v>
      </c>
      <c r="F11769" t="s">
        <v>3</v>
      </c>
      <c r="G11769" t="s">
        <v>4</v>
      </c>
      <c r="H11769" t="s">
        <v>11589</v>
      </c>
      <c r="I11769" s="4">
        <v>42509</v>
      </c>
      <c r="J11769">
        <f t="shared" si="1648"/>
        <v>3</v>
      </c>
      <c r="K11769">
        <f t="shared" si="1649"/>
        <v>6</v>
      </c>
      <c r="L11769" s="3">
        <f t="shared" si="1650"/>
        <v>42703</v>
      </c>
      <c r="M11769" t="str">
        <f t="shared" si="1651"/>
        <v>11:16</v>
      </c>
      <c r="N11769">
        <f t="shared" si="1652"/>
        <v>676.00000000000011</v>
      </c>
      <c r="O11769">
        <f t="shared" si="1653"/>
        <v>2</v>
      </c>
      <c r="P11769" t="str">
        <f t="shared" si="1654"/>
        <v>Work</v>
      </c>
      <c r="Q11769" t="str">
        <f>VLOOKUP(N11769,IF(P11769="Work",Intervals!$A$4:$C$9,Intervals!$F$4:$H$9),3,1)</f>
        <v>Int_7-17</v>
      </c>
      <c r="R11769" t="str">
        <f t="shared" si="1655"/>
        <v>1</v>
      </c>
      <c r="S11769">
        <f>VLOOKUP(N11769,IF(P11769="Work",Intervals!$A$4:$D$9,Intervals!$F$4:$I$9),4,1)</f>
        <v>3</v>
      </c>
    </row>
    <row r="11770" spans="1:19" x14ac:dyDescent="0.25">
      <c r="A11770" t="s">
        <v>99</v>
      </c>
      <c r="B11770" s="1" t="s">
        <v>10701</v>
      </c>
      <c r="C11770" t="s">
        <v>339</v>
      </c>
      <c r="D11770">
        <f t="shared" si="1647"/>
        <v>11768</v>
      </c>
      <c r="E11770" t="s">
        <v>386</v>
      </c>
      <c r="F11770" t="s">
        <v>10</v>
      </c>
      <c r="G11770" t="s">
        <v>4</v>
      </c>
      <c r="H11770" t="s">
        <v>11603</v>
      </c>
      <c r="I11770" t="s">
        <v>11677</v>
      </c>
      <c r="J11770">
        <f t="shared" si="1648"/>
        <v>3</v>
      </c>
      <c r="K11770">
        <f t="shared" si="1649"/>
        <v>6</v>
      </c>
      <c r="L11770" s="3">
        <f t="shared" si="1650"/>
        <v>42703</v>
      </c>
      <c r="M11770" t="str">
        <f t="shared" si="1651"/>
        <v>11:20</v>
      </c>
      <c r="N11770">
        <f t="shared" si="1652"/>
        <v>680.00000000000011</v>
      </c>
      <c r="O11770">
        <f t="shared" si="1653"/>
        <v>2</v>
      </c>
      <c r="P11770" t="str">
        <f t="shared" si="1654"/>
        <v>Work</v>
      </c>
      <c r="Q11770" t="str">
        <f>VLOOKUP(N11770,IF(P11770="Work",Intervals!$A$4:$C$9,Intervals!$F$4:$H$9),3,1)</f>
        <v>Int_7-17</v>
      </c>
      <c r="R11770" t="str">
        <f t="shared" si="1655"/>
        <v>1</v>
      </c>
      <c r="S11770">
        <f>VLOOKUP(N11770,IF(P11770="Work",Intervals!$A$4:$D$9,Intervals!$F$4:$I$9),4,1)</f>
        <v>3</v>
      </c>
    </row>
    <row r="11771" spans="1:19" x14ac:dyDescent="0.25">
      <c r="A11771" t="s">
        <v>332</v>
      </c>
      <c r="B11771" s="1" t="s">
        <v>10702</v>
      </c>
      <c r="C11771" t="s">
        <v>339</v>
      </c>
      <c r="D11771">
        <f t="shared" si="1647"/>
        <v>11769</v>
      </c>
      <c r="E11771" t="s">
        <v>924</v>
      </c>
      <c r="F11771" t="s">
        <v>10</v>
      </c>
      <c r="G11771" t="s">
        <v>4</v>
      </c>
      <c r="H11771" t="s">
        <v>11589</v>
      </c>
      <c r="I11771" s="4">
        <v>42509</v>
      </c>
      <c r="J11771">
        <f t="shared" si="1648"/>
        <v>3</v>
      </c>
      <c r="K11771">
        <f t="shared" si="1649"/>
        <v>6</v>
      </c>
      <c r="L11771" s="3">
        <f t="shared" si="1650"/>
        <v>42703</v>
      </c>
      <c r="M11771" t="str">
        <f t="shared" si="1651"/>
        <v>11:21</v>
      </c>
      <c r="N11771">
        <f t="shared" si="1652"/>
        <v>681</v>
      </c>
      <c r="O11771">
        <f t="shared" si="1653"/>
        <v>2</v>
      </c>
      <c r="P11771" t="str">
        <f t="shared" si="1654"/>
        <v>Work</v>
      </c>
      <c r="Q11771" t="str">
        <f>VLOOKUP(N11771,IF(P11771="Work",Intervals!$A$4:$C$9,Intervals!$F$4:$H$9),3,1)</f>
        <v>Int_7-17</v>
      </c>
      <c r="R11771" t="str">
        <f t="shared" si="1655"/>
        <v>1</v>
      </c>
      <c r="S11771">
        <f>VLOOKUP(N11771,IF(P11771="Work",Intervals!$A$4:$D$9,Intervals!$F$4:$I$9),4,1)</f>
        <v>3</v>
      </c>
    </row>
    <row r="11772" spans="1:19" x14ac:dyDescent="0.25">
      <c r="A11772" t="s">
        <v>84</v>
      </c>
      <c r="B11772" s="1" t="s">
        <v>10703</v>
      </c>
      <c r="C11772" t="s">
        <v>339</v>
      </c>
      <c r="D11772">
        <f t="shared" si="1647"/>
        <v>11770</v>
      </c>
      <c r="E11772" t="s">
        <v>429</v>
      </c>
      <c r="F11772" t="s">
        <v>10</v>
      </c>
      <c r="G11772" t="s">
        <v>4</v>
      </c>
      <c r="H11772" t="s">
        <v>11611</v>
      </c>
      <c r="I11772" t="s">
        <v>11685</v>
      </c>
      <c r="J11772">
        <f t="shared" si="1648"/>
        <v>3</v>
      </c>
      <c r="K11772">
        <f t="shared" si="1649"/>
        <v>6</v>
      </c>
      <c r="L11772" s="3">
        <f t="shared" si="1650"/>
        <v>42703</v>
      </c>
      <c r="M11772" t="str">
        <f t="shared" si="1651"/>
        <v>11:24</v>
      </c>
      <c r="N11772">
        <f t="shared" si="1652"/>
        <v>684.00000000000011</v>
      </c>
      <c r="O11772">
        <f t="shared" si="1653"/>
        <v>2</v>
      </c>
      <c r="P11772" t="str">
        <f t="shared" si="1654"/>
        <v>Work</v>
      </c>
      <c r="Q11772" t="str">
        <f>VLOOKUP(N11772,IF(P11772="Work",Intervals!$A$4:$C$9,Intervals!$F$4:$H$9),3,1)</f>
        <v>Int_7-17</v>
      </c>
      <c r="R11772" t="str">
        <f t="shared" si="1655"/>
        <v>1</v>
      </c>
      <c r="S11772">
        <f>VLOOKUP(N11772,IF(P11772="Work",Intervals!$A$4:$D$9,Intervals!$F$4:$I$9),4,1)</f>
        <v>3</v>
      </c>
    </row>
    <row r="11773" spans="1:19" x14ac:dyDescent="0.25">
      <c r="A11773" t="s">
        <v>102</v>
      </c>
      <c r="B11773" s="1" t="s">
        <v>10704</v>
      </c>
      <c r="C11773" t="s">
        <v>339</v>
      </c>
      <c r="D11773">
        <f t="shared" si="1647"/>
        <v>11771</v>
      </c>
      <c r="E11773" t="s">
        <v>924</v>
      </c>
      <c r="F11773" t="s">
        <v>10</v>
      </c>
      <c r="G11773" t="s">
        <v>4</v>
      </c>
      <c r="H11773" t="s">
        <v>11589</v>
      </c>
      <c r="I11773" s="4">
        <v>42509</v>
      </c>
      <c r="J11773">
        <f t="shared" si="1648"/>
        <v>3</v>
      </c>
      <c r="K11773">
        <f t="shared" si="1649"/>
        <v>6</v>
      </c>
      <c r="L11773" s="3">
        <f t="shared" si="1650"/>
        <v>42703</v>
      </c>
      <c r="M11773" t="str">
        <f t="shared" si="1651"/>
        <v>11:25</v>
      </c>
      <c r="N11773">
        <f t="shared" si="1652"/>
        <v>685</v>
      </c>
      <c r="O11773">
        <f t="shared" si="1653"/>
        <v>2</v>
      </c>
      <c r="P11773" t="str">
        <f t="shared" si="1654"/>
        <v>Work</v>
      </c>
      <c r="Q11773" t="str">
        <f>VLOOKUP(N11773,IF(P11773="Work",Intervals!$A$4:$C$9,Intervals!$F$4:$H$9),3,1)</f>
        <v>Int_7-17</v>
      </c>
      <c r="R11773" t="str">
        <f t="shared" si="1655"/>
        <v>1</v>
      </c>
      <c r="S11773">
        <f>VLOOKUP(N11773,IF(P11773="Work",Intervals!$A$4:$D$9,Intervals!$F$4:$I$9),4,1)</f>
        <v>3</v>
      </c>
    </row>
    <row r="11774" spans="1:19" x14ac:dyDescent="0.25">
      <c r="A11774" t="s">
        <v>325</v>
      </c>
      <c r="B11774" s="1" t="s">
        <v>10705</v>
      </c>
      <c r="C11774" t="s">
        <v>339</v>
      </c>
      <c r="D11774">
        <f t="shared" si="1647"/>
        <v>11772</v>
      </c>
      <c r="E11774" t="s">
        <v>1218</v>
      </c>
      <c r="F11774" t="s">
        <v>3</v>
      </c>
      <c r="G11774" t="s">
        <v>4</v>
      </c>
      <c r="H11774" t="s">
        <v>11589</v>
      </c>
      <c r="I11774" s="4">
        <v>42509</v>
      </c>
      <c r="J11774">
        <f t="shared" si="1648"/>
        <v>3</v>
      </c>
      <c r="K11774">
        <f t="shared" si="1649"/>
        <v>6</v>
      </c>
      <c r="L11774" s="3">
        <f t="shared" si="1650"/>
        <v>42703</v>
      </c>
      <c r="M11774" t="str">
        <f t="shared" si="1651"/>
        <v>11:26</v>
      </c>
      <c r="N11774">
        <f t="shared" si="1652"/>
        <v>686.00000000000011</v>
      </c>
      <c r="O11774">
        <f t="shared" si="1653"/>
        <v>2</v>
      </c>
      <c r="P11774" t="str">
        <f t="shared" si="1654"/>
        <v>Work</v>
      </c>
      <c r="Q11774" t="str">
        <f>VLOOKUP(N11774,IF(P11774="Work",Intervals!$A$4:$C$9,Intervals!$F$4:$H$9),3,1)</f>
        <v>Int_7-17</v>
      </c>
      <c r="R11774" t="str">
        <f t="shared" si="1655"/>
        <v>1</v>
      </c>
      <c r="S11774">
        <f>VLOOKUP(N11774,IF(P11774="Work",Intervals!$A$4:$D$9,Intervals!$F$4:$I$9),4,1)</f>
        <v>3</v>
      </c>
    </row>
    <row r="11775" spans="1:19" x14ac:dyDescent="0.25">
      <c r="A11775" t="s">
        <v>95</v>
      </c>
      <c r="B11775" s="1" t="s">
        <v>10706</v>
      </c>
      <c r="C11775" t="s">
        <v>339</v>
      </c>
      <c r="D11775">
        <f t="shared" si="1647"/>
        <v>11773</v>
      </c>
      <c r="E11775" t="s">
        <v>352</v>
      </c>
      <c r="F11775" t="s">
        <v>10</v>
      </c>
      <c r="G11775" t="s">
        <v>4</v>
      </c>
      <c r="H11775" t="s">
        <v>11594</v>
      </c>
      <c r="I11775" t="s">
        <v>11668</v>
      </c>
      <c r="J11775">
        <f t="shared" si="1648"/>
        <v>3</v>
      </c>
      <c r="K11775">
        <f t="shared" si="1649"/>
        <v>6</v>
      </c>
      <c r="L11775" s="3">
        <f t="shared" si="1650"/>
        <v>42703</v>
      </c>
      <c r="M11775" t="str">
        <f t="shared" si="1651"/>
        <v>11:28</v>
      </c>
      <c r="N11775">
        <f t="shared" si="1652"/>
        <v>688.00000000000011</v>
      </c>
      <c r="O11775">
        <f t="shared" si="1653"/>
        <v>2</v>
      </c>
      <c r="P11775" t="str">
        <f t="shared" si="1654"/>
        <v>Work</v>
      </c>
      <c r="Q11775" t="str">
        <f>VLOOKUP(N11775,IF(P11775="Work",Intervals!$A$4:$C$9,Intervals!$F$4:$H$9),3,1)</f>
        <v>Int_7-17</v>
      </c>
      <c r="R11775" t="str">
        <f t="shared" si="1655"/>
        <v>1</v>
      </c>
      <c r="S11775">
        <f>VLOOKUP(N11775,IF(P11775="Work",Intervals!$A$4:$D$9,Intervals!$F$4:$I$9),4,1)</f>
        <v>3</v>
      </c>
    </row>
    <row r="11776" spans="1:19" x14ac:dyDescent="0.25">
      <c r="A11776" t="s">
        <v>325</v>
      </c>
      <c r="B11776" s="1" t="s">
        <v>10707</v>
      </c>
      <c r="C11776" t="s">
        <v>339</v>
      </c>
      <c r="D11776">
        <f t="shared" si="1647"/>
        <v>11774</v>
      </c>
      <c r="E11776" t="s">
        <v>1218</v>
      </c>
      <c r="F11776" t="s">
        <v>3</v>
      </c>
      <c r="G11776" t="s">
        <v>4</v>
      </c>
      <c r="H11776" t="s">
        <v>11589</v>
      </c>
      <c r="I11776" s="4">
        <v>42509</v>
      </c>
      <c r="J11776">
        <f t="shared" si="1648"/>
        <v>3</v>
      </c>
      <c r="K11776">
        <f t="shared" si="1649"/>
        <v>6</v>
      </c>
      <c r="L11776" s="3">
        <f t="shared" si="1650"/>
        <v>42703</v>
      </c>
      <c r="M11776" t="str">
        <f t="shared" si="1651"/>
        <v>11:42</v>
      </c>
      <c r="N11776">
        <f t="shared" si="1652"/>
        <v>702.00000000000011</v>
      </c>
      <c r="O11776">
        <f t="shared" si="1653"/>
        <v>2</v>
      </c>
      <c r="P11776" t="str">
        <f t="shared" si="1654"/>
        <v>Work</v>
      </c>
      <c r="Q11776" t="str">
        <f>VLOOKUP(N11776,IF(P11776="Work",Intervals!$A$4:$C$9,Intervals!$F$4:$H$9),3,1)</f>
        <v>Int_7-17</v>
      </c>
      <c r="R11776" t="str">
        <f t="shared" si="1655"/>
        <v>1</v>
      </c>
      <c r="S11776">
        <f>VLOOKUP(N11776,IF(P11776="Work",Intervals!$A$4:$D$9,Intervals!$F$4:$I$9),4,1)</f>
        <v>3</v>
      </c>
    </row>
    <row r="11777" spans="1:19" x14ac:dyDescent="0.25">
      <c r="A11777" t="s">
        <v>92</v>
      </c>
      <c r="B11777" s="1" t="s">
        <v>10708</v>
      </c>
      <c r="C11777" t="s">
        <v>339</v>
      </c>
      <c r="D11777">
        <f t="shared" si="1647"/>
        <v>11775</v>
      </c>
      <c r="E11777" t="s">
        <v>637</v>
      </c>
      <c r="F11777" t="s">
        <v>10</v>
      </c>
      <c r="G11777" t="s">
        <v>4</v>
      </c>
      <c r="H11777" t="s">
        <v>11589</v>
      </c>
      <c r="I11777" s="4">
        <v>42509</v>
      </c>
      <c r="J11777">
        <f t="shared" si="1648"/>
        <v>3</v>
      </c>
      <c r="K11777">
        <f t="shared" si="1649"/>
        <v>6</v>
      </c>
      <c r="L11777" s="3">
        <f t="shared" si="1650"/>
        <v>42703</v>
      </c>
      <c r="M11777" t="str">
        <f t="shared" si="1651"/>
        <v>11:43</v>
      </c>
      <c r="N11777">
        <f t="shared" si="1652"/>
        <v>702.99999999999989</v>
      </c>
      <c r="O11777">
        <f t="shared" si="1653"/>
        <v>2</v>
      </c>
      <c r="P11777" t="str">
        <f t="shared" si="1654"/>
        <v>Work</v>
      </c>
      <c r="Q11777" t="str">
        <f>VLOOKUP(N11777,IF(P11777="Work",Intervals!$A$4:$C$9,Intervals!$F$4:$H$9),3,1)</f>
        <v>Int_7-17</v>
      </c>
      <c r="R11777" t="str">
        <f t="shared" si="1655"/>
        <v>1</v>
      </c>
      <c r="S11777">
        <f>VLOOKUP(N11777,IF(P11777="Work",Intervals!$A$4:$D$9,Intervals!$F$4:$I$9),4,1)</f>
        <v>3</v>
      </c>
    </row>
    <row r="11778" spans="1:19" x14ac:dyDescent="0.25">
      <c r="A11778" t="s">
        <v>127</v>
      </c>
      <c r="B11778" s="1" t="s">
        <v>10709</v>
      </c>
      <c r="C11778" t="s">
        <v>339</v>
      </c>
      <c r="D11778">
        <f t="shared" si="1647"/>
        <v>11776</v>
      </c>
      <c r="E11778" t="s">
        <v>388</v>
      </c>
      <c r="F11778" t="s">
        <v>10</v>
      </c>
      <c r="G11778" t="s">
        <v>4</v>
      </c>
      <c r="H11778" t="s">
        <v>11604</v>
      </c>
      <c r="I11778" t="s">
        <v>11678</v>
      </c>
      <c r="J11778">
        <f t="shared" si="1648"/>
        <v>3</v>
      </c>
      <c r="K11778">
        <f t="shared" si="1649"/>
        <v>6</v>
      </c>
      <c r="L11778" s="3">
        <f t="shared" si="1650"/>
        <v>42703</v>
      </c>
      <c r="M11778" t="str">
        <f t="shared" si="1651"/>
        <v>11:45</v>
      </c>
      <c r="N11778">
        <f t="shared" si="1652"/>
        <v>704.99999999999989</v>
      </c>
      <c r="O11778">
        <f t="shared" si="1653"/>
        <v>2</v>
      </c>
      <c r="P11778" t="str">
        <f t="shared" si="1654"/>
        <v>Work</v>
      </c>
      <c r="Q11778" t="str">
        <f>VLOOKUP(N11778,IF(P11778="Work",Intervals!$A$4:$C$9,Intervals!$F$4:$H$9),3,1)</f>
        <v>Int_7-17</v>
      </c>
      <c r="R11778" t="str">
        <f t="shared" si="1655"/>
        <v>1</v>
      </c>
      <c r="S11778">
        <f>VLOOKUP(N11778,IF(P11778="Work",Intervals!$A$4:$D$9,Intervals!$F$4:$I$9),4,1)</f>
        <v>3</v>
      </c>
    </row>
    <row r="11779" spans="1:19" x14ac:dyDescent="0.25">
      <c r="A11779" t="s">
        <v>325</v>
      </c>
      <c r="B11779" s="1" t="s">
        <v>10709</v>
      </c>
      <c r="C11779" t="s">
        <v>339</v>
      </c>
      <c r="D11779">
        <f t="shared" ref="D11779:D11842" si="1656">ROW()-ROW($D$2)</f>
        <v>11777</v>
      </c>
      <c r="E11779" t="s">
        <v>1218</v>
      </c>
      <c r="F11779" t="s">
        <v>3</v>
      </c>
      <c r="G11779" t="s">
        <v>4</v>
      </c>
      <c r="H11779" t="s">
        <v>11589</v>
      </c>
      <c r="I11779" s="4">
        <v>42509</v>
      </c>
      <c r="J11779">
        <f t="shared" ref="J11779:J11842" si="1657">SEARCH("-",B11779)</f>
        <v>3</v>
      </c>
      <c r="K11779">
        <f t="shared" ref="K11779:K11842" si="1658">SEARCH("-",B11779,J11779+1)</f>
        <v>6</v>
      </c>
      <c r="L11779" s="3">
        <f t="shared" ref="L11779:L11842" si="1659">DATE(MID(B11779,K11779+1,4),LEFT(B11779,J11779-1),MID(B11779,J11779+1,K11779-J11779-1))</f>
        <v>42703</v>
      </c>
      <c r="M11779" t="str">
        <f t="shared" ref="M11779:M11842" si="1660">MID(B11779,SEARCH(" ",B11779)+1,99)</f>
        <v>11:45</v>
      </c>
      <c r="N11779">
        <f t="shared" ref="N11779:N11842" si="1661">((M11779+1)-"1.1.1900  0:00:00")*24*60</f>
        <v>704.99999999999989</v>
      </c>
      <c r="O11779">
        <f t="shared" ref="O11779:O11842" si="1662">WEEKDAY(L11779,2)</f>
        <v>2</v>
      </c>
      <c r="P11779" t="str">
        <f t="shared" ref="P11779:P11842" si="1663">IF(O11779&gt;5,"NonWork","Work")</f>
        <v>Work</v>
      </c>
      <c r="Q11779" t="str">
        <f>VLOOKUP(N11779,IF(P11779="Work",Intervals!$A$4:$C$9,Intervals!$F$4:$H$9),3,1)</f>
        <v>Int_7-17</v>
      </c>
      <c r="R11779" t="str">
        <f t="shared" ref="R11779:R11842" si="1664">IF(O11779&gt;5,"2","1")</f>
        <v>1</v>
      </c>
      <c r="S11779">
        <f>VLOOKUP(N11779,IF(P11779="Work",Intervals!$A$4:$D$9,Intervals!$F$4:$I$9),4,1)</f>
        <v>3</v>
      </c>
    </row>
    <row r="11780" spans="1:19" x14ac:dyDescent="0.25">
      <c r="A11780" t="s">
        <v>253</v>
      </c>
      <c r="B11780" s="1" t="s">
        <v>10710</v>
      </c>
      <c r="C11780" t="s">
        <v>339</v>
      </c>
      <c r="D11780">
        <f t="shared" si="1656"/>
        <v>11778</v>
      </c>
      <c r="E11780" t="s">
        <v>1074</v>
      </c>
      <c r="F11780" t="s">
        <v>10</v>
      </c>
      <c r="G11780" t="s">
        <v>4</v>
      </c>
      <c r="H11780" t="s">
        <v>11589</v>
      </c>
      <c r="I11780" s="4">
        <v>42509</v>
      </c>
      <c r="J11780">
        <f t="shared" si="1657"/>
        <v>3</v>
      </c>
      <c r="K11780">
        <f t="shared" si="1658"/>
        <v>6</v>
      </c>
      <c r="L11780" s="3">
        <f t="shared" si="1659"/>
        <v>42703</v>
      </c>
      <c r="M11780" t="str">
        <f t="shared" si="1660"/>
        <v>11:53</v>
      </c>
      <c r="N11780">
        <f t="shared" si="1661"/>
        <v>712.99999999999989</v>
      </c>
      <c r="O11780">
        <f t="shared" si="1662"/>
        <v>2</v>
      </c>
      <c r="P11780" t="str">
        <f t="shared" si="1663"/>
        <v>Work</v>
      </c>
      <c r="Q11780" t="str">
        <f>VLOOKUP(N11780,IF(P11780="Work",Intervals!$A$4:$C$9,Intervals!$F$4:$H$9),3,1)</f>
        <v>Int_7-17</v>
      </c>
      <c r="R11780" t="str">
        <f t="shared" si="1664"/>
        <v>1</v>
      </c>
      <c r="S11780">
        <f>VLOOKUP(N11780,IF(P11780="Work",Intervals!$A$4:$D$9,Intervals!$F$4:$I$9),4,1)</f>
        <v>3</v>
      </c>
    </row>
    <row r="11781" spans="1:19" x14ac:dyDescent="0.25">
      <c r="A11781" t="s">
        <v>325</v>
      </c>
      <c r="B11781" s="1" t="s">
        <v>10711</v>
      </c>
      <c r="C11781" t="s">
        <v>339</v>
      </c>
      <c r="D11781">
        <f t="shared" si="1656"/>
        <v>11779</v>
      </c>
      <c r="E11781" t="s">
        <v>1218</v>
      </c>
      <c r="F11781" t="s">
        <v>3</v>
      </c>
      <c r="G11781" t="s">
        <v>4</v>
      </c>
      <c r="H11781" t="s">
        <v>11589</v>
      </c>
      <c r="I11781" s="4">
        <v>42509</v>
      </c>
      <c r="J11781">
        <f t="shared" si="1657"/>
        <v>3</v>
      </c>
      <c r="K11781">
        <f t="shared" si="1658"/>
        <v>6</v>
      </c>
      <c r="L11781" s="3">
        <f t="shared" si="1659"/>
        <v>42703</v>
      </c>
      <c r="M11781" t="str">
        <f t="shared" si="1660"/>
        <v>11:56</v>
      </c>
      <c r="N11781">
        <f t="shared" si="1661"/>
        <v>716</v>
      </c>
      <c r="O11781">
        <f t="shared" si="1662"/>
        <v>2</v>
      </c>
      <c r="P11781" t="str">
        <f t="shared" si="1663"/>
        <v>Work</v>
      </c>
      <c r="Q11781" t="str">
        <f>VLOOKUP(N11781,IF(P11781="Work",Intervals!$A$4:$C$9,Intervals!$F$4:$H$9),3,1)</f>
        <v>Int_7-17</v>
      </c>
      <c r="R11781" t="str">
        <f t="shared" si="1664"/>
        <v>1</v>
      </c>
      <c r="S11781">
        <f>VLOOKUP(N11781,IF(P11781="Work",Intervals!$A$4:$D$9,Intervals!$F$4:$I$9),4,1)</f>
        <v>3</v>
      </c>
    </row>
    <row r="11782" spans="1:19" x14ac:dyDescent="0.25">
      <c r="A11782" t="s">
        <v>249</v>
      </c>
      <c r="B11782" s="1" t="s">
        <v>10712</v>
      </c>
      <c r="C11782" t="s">
        <v>339</v>
      </c>
      <c r="D11782">
        <f t="shared" si="1656"/>
        <v>11780</v>
      </c>
      <c r="E11782" t="s">
        <v>392</v>
      </c>
      <c r="F11782" t="s">
        <v>11568</v>
      </c>
      <c r="G11782" t="s">
        <v>4</v>
      </c>
      <c r="H11782" t="s">
        <v>11589</v>
      </c>
      <c r="I11782" s="4">
        <v>42509</v>
      </c>
      <c r="J11782">
        <f t="shared" si="1657"/>
        <v>3</v>
      </c>
      <c r="K11782">
        <f t="shared" si="1658"/>
        <v>6</v>
      </c>
      <c r="L11782" s="3">
        <f t="shared" si="1659"/>
        <v>42703</v>
      </c>
      <c r="M11782" t="str">
        <f t="shared" si="1660"/>
        <v>11:58</v>
      </c>
      <c r="N11782">
        <f t="shared" si="1661"/>
        <v>718</v>
      </c>
      <c r="O11782">
        <f t="shared" si="1662"/>
        <v>2</v>
      </c>
      <c r="P11782" t="str">
        <f t="shared" si="1663"/>
        <v>Work</v>
      </c>
      <c r="Q11782" t="str">
        <f>VLOOKUP(N11782,IF(P11782="Work",Intervals!$A$4:$C$9,Intervals!$F$4:$H$9),3,1)</f>
        <v>Int_7-17</v>
      </c>
      <c r="R11782" t="str">
        <f t="shared" si="1664"/>
        <v>1</v>
      </c>
      <c r="S11782">
        <f>VLOOKUP(N11782,IF(P11782="Work",Intervals!$A$4:$D$9,Intervals!$F$4:$I$9),4,1)</f>
        <v>3</v>
      </c>
    </row>
    <row r="11783" spans="1:19" x14ac:dyDescent="0.25">
      <c r="A11783" t="s">
        <v>230</v>
      </c>
      <c r="B11783" s="1" t="s">
        <v>10713</v>
      </c>
      <c r="C11783" t="s">
        <v>339</v>
      </c>
      <c r="D11783">
        <f t="shared" si="1656"/>
        <v>11781</v>
      </c>
      <c r="E11783" t="s">
        <v>387</v>
      </c>
      <c r="F11783" t="s">
        <v>3</v>
      </c>
      <c r="G11783" t="s">
        <v>4</v>
      </c>
      <c r="H11783" t="s">
        <v>11597</v>
      </c>
      <c r="I11783" t="s">
        <v>11671</v>
      </c>
      <c r="J11783">
        <f t="shared" si="1657"/>
        <v>3</v>
      </c>
      <c r="K11783">
        <f t="shared" si="1658"/>
        <v>6</v>
      </c>
      <c r="L11783" s="3">
        <f t="shared" si="1659"/>
        <v>42703</v>
      </c>
      <c r="M11783" t="str">
        <f t="shared" si="1660"/>
        <v>12:0</v>
      </c>
      <c r="N11783">
        <f t="shared" si="1661"/>
        <v>720</v>
      </c>
      <c r="O11783">
        <f t="shared" si="1662"/>
        <v>2</v>
      </c>
      <c r="P11783" t="str">
        <f t="shared" si="1663"/>
        <v>Work</v>
      </c>
      <c r="Q11783" t="str">
        <f>VLOOKUP(N11783,IF(P11783="Work",Intervals!$A$4:$C$9,Intervals!$F$4:$H$9),3,1)</f>
        <v>Int_7-17</v>
      </c>
      <c r="R11783" t="str">
        <f t="shared" si="1664"/>
        <v>1</v>
      </c>
      <c r="S11783">
        <f>VLOOKUP(N11783,IF(P11783="Work",Intervals!$A$4:$D$9,Intervals!$F$4:$I$9),4,1)</f>
        <v>3</v>
      </c>
    </row>
    <row r="11784" spans="1:19" x14ac:dyDescent="0.25">
      <c r="A11784" t="s">
        <v>112</v>
      </c>
      <c r="B11784" s="1" t="s">
        <v>10714</v>
      </c>
      <c r="C11784" t="s">
        <v>339</v>
      </c>
      <c r="D11784">
        <f t="shared" si="1656"/>
        <v>11782</v>
      </c>
      <c r="E11784" t="s">
        <v>1204</v>
      </c>
      <c r="F11784" t="s">
        <v>10</v>
      </c>
      <c r="G11784" t="s">
        <v>4</v>
      </c>
      <c r="H11784" t="s">
        <v>11589</v>
      </c>
      <c r="I11784" s="4">
        <v>42509</v>
      </c>
      <c r="J11784">
        <f t="shared" si="1657"/>
        <v>3</v>
      </c>
      <c r="K11784">
        <f t="shared" si="1658"/>
        <v>6</v>
      </c>
      <c r="L11784" s="3">
        <f t="shared" si="1659"/>
        <v>42703</v>
      </c>
      <c r="M11784" t="str">
        <f t="shared" si="1660"/>
        <v>12:6</v>
      </c>
      <c r="N11784">
        <f t="shared" si="1661"/>
        <v>726</v>
      </c>
      <c r="O11784">
        <f t="shared" si="1662"/>
        <v>2</v>
      </c>
      <c r="P11784" t="str">
        <f t="shared" si="1663"/>
        <v>Work</v>
      </c>
      <c r="Q11784" t="str">
        <f>VLOOKUP(N11784,IF(P11784="Work",Intervals!$A$4:$C$9,Intervals!$F$4:$H$9),3,1)</f>
        <v>Int_7-17</v>
      </c>
      <c r="R11784" t="str">
        <f t="shared" si="1664"/>
        <v>1</v>
      </c>
      <c r="S11784">
        <f>VLOOKUP(N11784,IF(P11784="Work",Intervals!$A$4:$D$9,Intervals!$F$4:$I$9),4,1)</f>
        <v>3</v>
      </c>
    </row>
    <row r="11785" spans="1:19" x14ac:dyDescent="0.25">
      <c r="A11785" t="s">
        <v>249</v>
      </c>
      <c r="B11785" s="1" t="s">
        <v>10715</v>
      </c>
      <c r="C11785" t="s">
        <v>339</v>
      </c>
      <c r="D11785">
        <f t="shared" si="1656"/>
        <v>11783</v>
      </c>
      <c r="E11785" t="s">
        <v>392</v>
      </c>
      <c r="F11785" t="s">
        <v>11568</v>
      </c>
      <c r="G11785" t="s">
        <v>4</v>
      </c>
      <c r="H11785" t="s">
        <v>11589</v>
      </c>
      <c r="I11785" s="4">
        <v>42509</v>
      </c>
      <c r="J11785">
        <f t="shared" si="1657"/>
        <v>3</v>
      </c>
      <c r="K11785">
        <f t="shared" si="1658"/>
        <v>6</v>
      </c>
      <c r="L11785" s="3">
        <f t="shared" si="1659"/>
        <v>42703</v>
      </c>
      <c r="M11785" t="str">
        <f t="shared" si="1660"/>
        <v>12:14</v>
      </c>
      <c r="N11785">
        <f t="shared" si="1661"/>
        <v>734</v>
      </c>
      <c r="O11785">
        <f t="shared" si="1662"/>
        <v>2</v>
      </c>
      <c r="P11785" t="str">
        <f t="shared" si="1663"/>
        <v>Work</v>
      </c>
      <c r="Q11785" t="str">
        <f>VLOOKUP(N11785,IF(P11785="Work",Intervals!$A$4:$C$9,Intervals!$F$4:$H$9),3,1)</f>
        <v>Int_7-17</v>
      </c>
      <c r="R11785" t="str">
        <f t="shared" si="1664"/>
        <v>1</v>
      </c>
      <c r="S11785">
        <f>VLOOKUP(N11785,IF(P11785="Work",Intervals!$A$4:$D$9,Intervals!$F$4:$I$9),4,1)</f>
        <v>3</v>
      </c>
    </row>
    <row r="11786" spans="1:19" x14ac:dyDescent="0.25">
      <c r="A11786" t="s">
        <v>100</v>
      </c>
      <c r="B11786" s="1" t="s">
        <v>10716</v>
      </c>
      <c r="C11786" t="s">
        <v>339</v>
      </c>
      <c r="D11786">
        <f t="shared" si="1656"/>
        <v>11784</v>
      </c>
      <c r="E11786" t="s">
        <v>386</v>
      </c>
      <c r="F11786" t="s">
        <v>10</v>
      </c>
      <c r="G11786" t="s">
        <v>4</v>
      </c>
      <c r="H11786" t="s">
        <v>11603</v>
      </c>
      <c r="I11786" t="s">
        <v>11677</v>
      </c>
      <c r="J11786">
        <f t="shared" si="1657"/>
        <v>3</v>
      </c>
      <c r="K11786">
        <f t="shared" si="1658"/>
        <v>6</v>
      </c>
      <c r="L11786" s="3">
        <f t="shared" si="1659"/>
        <v>42703</v>
      </c>
      <c r="M11786" t="str">
        <f t="shared" si="1660"/>
        <v>12:16</v>
      </c>
      <c r="N11786">
        <f t="shared" si="1661"/>
        <v>736</v>
      </c>
      <c r="O11786">
        <f t="shared" si="1662"/>
        <v>2</v>
      </c>
      <c r="P11786" t="str">
        <f t="shared" si="1663"/>
        <v>Work</v>
      </c>
      <c r="Q11786" t="str">
        <f>VLOOKUP(N11786,IF(P11786="Work",Intervals!$A$4:$C$9,Intervals!$F$4:$H$9),3,1)</f>
        <v>Int_7-17</v>
      </c>
      <c r="R11786" t="str">
        <f t="shared" si="1664"/>
        <v>1</v>
      </c>
      <c r="S11786">
        <f>VLOOKUP(N11786,IF(P11786="Work",Intervals!$A$4:$D$9,Intervals!$F$4:$I$9),4,1)</f>
        <v>3</v>
      </c>
    </row>
    <row r="11787" spans="1:19" x14ac:dyDescent="0.25">
      <c r="A11787" t="s">
        <v>185</v>
      </c>
      <c r="B11787" s="1" t="s">
        <v>10717</v>
      </c>
      <c r="C11787" t="s">
        <v>339</v>
      </c>
      <c r="D11787">
        <f t="shared" si="1656"/>
        <v>11785</v>
      </c>
      <c r="E11787" t="s">
        <v>381</v>
      </c>
      <c r="F11787" t="s">
        <v>10</v>
      </c>
      <c r="G11787" t="s">
        <v>4</v>
      </c>
      <c r="H11787" t="s">
        <v>11589</v>
      </c>
      <c r="I11787" s="4">
        <v>42509</v>
      </c>
      <c r="J11787">
        <f t="shared" si="1657"/>
        <v>3</v>
      </c>
      <c r="K11787">
        <f t="shared" si="1658"/>
        <v>6</v>
      </c>
      <c r="L11787" s="3">
        <f t="shared" si="1659"/>
        <v>42703</v>
      </c>
      <c r="M11787" t="str">
        <f t="shared" si="1660"/>
        <v>12:17</v>
      </c>
      <c r="N11787">
        <f t="shared" si="1661"/>
        <v>737.00000000000011</v>
      </c>
      <c r="O11787">
        <f t="shared" si="1662"/>
        <v>2</v>
      </c>
      <c r="P11787" t="str">
        <f t="shared" si="1663"/>
        <v>Work</v>
      </c>
      <c r="Q11787" t="str">
        <f>VLOOKUP(N11787,IF(P11787="Work",Intervals!$A$4:$C$9,Intervals!$F$4:$H$9),3,1)</f>
        <v>Int_7-17</v>
      </c>
      <c r="R11787" t="str">
        <f t="shared" si="1664"/>
        <v>1</v>
      </c>
      <c r="S11787">
        <f>VLOOKUP(N11787,IF(P11787="Work",Intervals!$A$4:$D$9,Intervals!$F$4:$I$9),4,1)</f>
        <v>3</v>
      </c>
    </row>
    <row r="11788" spans="1:19" x14ac:dyDescent="0.25">
      <c r="A11788" t="s">
        <v>217</v>
      </c>
      <c r="B11788" s="1" t="s">
        <v>10718</v>
      </c>
      <c r="C11788" t="s">
        <v>339</v>
      </c>
      <c r="D11788">
        <f t="shared" si="1656"/>
        <v>11786</v>
      </c>
      <c r="E11788" t="s">
        <v>410</v>
      </c>
      <c r="F11788" t="s">
        <v>3</v>
      </c>
      <c r="G11788" t="s">
        <v>4</v>
      </c>
      <c r="H11788" t="s">
        <v>11589</v>
      </c>
      <c r="I11788" s="4">
        <v>42509</v>
      </c>
      <c r="J11788">
        <f t="shared" si="1657"/>
        <v>3</v>
      </c>
      <c r="K11788">
        <f t="shared" si="1658"/>
        <v>6</v>
      </c>
      <c r="L11788" s="3">
        <f t="shared" si="1659"/>
        <v>42703</v>
      </c>
      <c r="M11788" t="str">
        <f t="shared" si="1660"/>
        <v>12:22</v>
      </c>
      <c r="N11788">
        <f t="shared" si="1661"/>
        <v>742.00000000000023</v>
      </c>
      <c r="O11788">
        <f t="shared" si="1662"/>
        <v>2</v>
      </c>
      <c r="P11788" t="str">
        <f t="shared" si="1663"/>
        <v>Work</v>
      </c>
      <c r="Q11788" t="str">
        <f>VLOOKUP(N11788,IF(P11788="Work",Intervals!$A$4:$C$9,Intervals!$F$4:$H$9),3,1)</f>
        <v>Int_7-17</v>
      </c>
      <c r="R11788" t="str">
        <f t="shared" si="1664"/>
        <v>1</v>
      </c>
      <c r="S11788">
        <f>VLOOKUP(N11788,IF(P11788="Work",Intervals!$A$4:$D$9,Intervals!$F$4:$I$9),4,1)</f>
        <v>3</v>
      </c>
    </row>
    <row r="11789" spans="1:19" x14ac:dyDescent="0.25">
      <c r="A11789" t="s">
        <v>162</v>
      </c>
      <c r="B11789" s="1" t="s">
        <v>10719</v>
      </c>
      <c r="C11789" t="s">
        <v>339</v>
      </c>
      <c r="D11789">
        <f t="shared" si="1656"/>
        <v>11787</v>
      </c>
      <c r="E11789" t="s">
        <v>387</v>
      </c>
      <c r="F11789" t="s">
        <v>3</v>
      </c>
      <c r="G11789" t="s">
        <v>4</v>
      </c>
      <c r="H11789" t="s">
        <v>11597</v>
      </c>
      <c r="I11789" t="s">
        <v>11671</v>
      </c>
      <c r="J11789">
        <f t="shared" si="1657"/>
        <v>3</v>
      </c>
      <c r="K11789">
        <f t="shared" si="1658"/>
        <v>6</v>
      </c>
      <c r="L11789" s="3">
        <f t="shared" si="1659"/>
        <v>42703</v>
      </c>
      <c r="M11789" t="str">
        <f t="shared" si="1660"/>
        <v>12:26</v>
      </c>
      <c r="N11789">
        <f t="shared" si="1661"/>
        <v>746.00000000000023</v>
      </c>
      <c r="O11789">
        <f t="shared" si="1662"/>
        <v>2</v>
      </c>
      <c r="P11789" t="str">
        <f t="shared" si="1663"/>
        <v>Work</v>
      </c>
      <c r="Q11789" t="str">
        <f>VLOOKUP(N11789,IF(P11789="Work",Intervals!$A$4:$C$9,Intervals!$F$4:$H$9),3,1)</f>
        <v>Int_7-17</v>
      </c>
      <c r="R11789" t="str">
        <f t="shared" si="1664"/>
        <v>1</v>
      </c>
      <c r="S11789">
        <f>VLOOKUP(N11789,IF(P11789="Work",Intervals!$A$4:$D$9,Intervals!$F$4:$I$9),4,1)</f>
        <v>3</v>
      </c>
    </row>
    <row r="11790" spans="1:19" x14ac:dyDescent="0.25">
      <c r="A11790" t="s">
        <v>87</v>
      </c>
      <c r="B11790" s="1" t="s">
        <v>10720</v>
      </c>
      <c r="C11790" t="s">
        <v>339</v>
      </c>
      <c r="D11790">
        <f t="shared" si="1656"/>
        <v>11788</v>
      </c>
      <c r="E11790" t="s">
        <v>924</v>
      </c>
      <c r="F11790" t="s">
        <v>10</v>
      </c>
      <c r="G11790" t="s">
        <v>4</v>
      </c>
      <c r="H11790" t="s">
        <v>11589</v>
      </c>
      <c r="I11790" s="4">
        <v>42509</v>
      </c>
      <c r="J11790">
        <f t="shared" si="1657"/>
        <v>3</v>
      </c>
      <c r="K11790">
        <f t="shared" si="1658"/>
        <v>6</v>
      </c>
      <c r="L11790" s="3">
        <f t="shared" si="1659"/>
        <v>42703</v>
      </c>
      <c r="M11790" t="str">
        <f t="shared" si="1660"/>
        <v>12:27</v>
      </c>
      <c r="N11790">
        <f t="shared" si="1661"/>
        <v>746.99999999999977</v>
      </c>
      <c r="O11790">
        <f t="shared" si="1662"/>
        <v>2</v>
      </c>
      <c r="P11790" t="str">
        <f t="shared" si="1663"/>
        <v>Work</v>
      </c>
      <c r="Q11790" t="str">
        <f>VLOOKUP(N11790,IF(P11790="Work",Intervals!$A$4:$C$9,Intervals!$F$4:$H$9),3,1)</f>
        <v>Int_7-17</v>
      </c>
      <c r="R11790" t="str">
        <f t="shared" si="1664"/>
        <v>1</v>
      </c>
      <c r="S11790">
        <f>VLOOKUP(N11790,IF(P11790="Work",Intervals!$A$4:$D$9,Intervals!$F$4:$I$9),4,1)</f>
        <v>3</v>
      </c>
    </row>
    <row r="11791" spans="1:19" x14ac:dyDescent="0.25">
      <c r="A11791" t="s">
        <v>177</v>
      </c>
      <c r="B11791" s="1" t="s">
        <v>10721</v>
      </c>
      <c r="C11791" t="s">
        <v>339</v>
      </c>
      <c r="D11791">
        <f t="shared" si="1656"/>
        <v>11789</v>
      </c>
      <c r="E11791" t="s">
        <v>406</v>
      </c>
      <c r="F11791" t="s">
        <v>11568</v>
      </c>
      <c r="G11791" t="s">
        <v>4</v>
      </c>
      <c r="H11791" t="s">
        <v>11589</v>
      </c>
      <c r="I11791" s="4">
        <v>42509</v>
      </c>
      <c r="J11791">
        <f t="shared" si="1657"/>
        <v>3</v>
      </c>
      <c r="K11791">
        <f t="shared" si="1658"/>
        <v>6</v>
      </c>
      <c r="L11791" s="3">
        <f t="shared" si="1659"/>
        <v>42703</v>
      </c>
      <c r="M11791" t="str">
        <f t="shared" si="1660"/>
        <v>12:36</v>
      </c>
      <c r="N11791">
        <f t="shared" si="1661"/>
        <v>755.99999999999989</v>
      </c>
      <c r="O11791">
        <f t="shared" si="1662"/>
        <v>2</v>
      </c>
      <c r="P11791" t="str">
        <f t="shared" si="1663"/>
        <v>Work</v>
      </c>
      <c r="Q11791" t="str">
        <f>VLOOKUP(N11791,IF(P11791="Work",Intervals!$A$4:$C$9,Intervals!$F$4:$H$9),3,1)</f>
        <v>Int_7-17</v>
      </c>
      <c r="R11791" t="str">
        <f t="shared" si="1664"/>
        <v>1</v>
      </c>
      <c r="S11791">
        <f>VLOOKUP(N11791,IF(P11791="Work",Intervals!$A$4:$D$9,Intervals!$F$4:$I$9),4,1)</f>
        <v>3</v>
      </c>
    </row>
    <row r="11792" spans="1:19" x14ac:dyDescent="0.25">
      <c r="A11792" t="s">
        <v>201</v>
      </c>
      <c r="B11792" s="1" t="s">
        <v>10722</v>
      </c>
      <c r="C11792" t="s">
        <v>339</v>
      </c>
      <c r="D11792">
        <f t="shared" si="1656"/>
        <v>11790</v>
      </c>
      <c r="E11792" t="s">
        <v>924</v>
      </c>
      <c r="F11792" t="s">
        <v>10</v>
      </c>
      <c r="G11792" t="s">
        <v>4</v>
      </c>
      <c r="H11792" t="s">
        <v>11589</v>
      </c>
      <c r="I11792" s="4">
        <v>42509</v>
      </c>
      <c r="J11792">
        <f t="shared" si="1657"/>
        <v>3</v>
      </c>
      <c r="K11792">
        <f t="shared" si="1658"/>
        <v>6</v>
      </c>
      <c r="L11792" s="3">
        <f t="shared" si="1659"/>
        <v>42703</v>
      </c>
      <c r="M11792" t="str">
        <f t="shared" si="1660"/>
        <v>12:38</v>
      </c>
      <c r="N11792">
        <f t="shared" si="1661"/>
        <v>758.00000000000023</v>
      </c>
      <c r="O11792">
        <f t="shared" si="1662"/>
        <v>2</v>
      </c>
      <c r="P11792" t="str">
        <f t="shared" si="1663"/>
        <v>Work</v>
      </c>
      <c r="Q11792" t="str">
        <f>VLOOKUP(N11792,IF(P11792="Work",Intervals!$A$4:$C$9,Intervals!$F$4:$H$9),3,1)</f>
        <v>Int_7-17</v>
      </c>
      <c r="R11792" t="str">
        <f t="shared" si="1664"/>
        <v>1</v>
      </c>
      <c r="S11792">
        <f>VLOOKUP(N11792,IF(P11792="Work",Intervals!$A$4:$D$9,Intervals!$F$4:$I$9),4,1)</f>
        <v>3</v>
      </c>
    </row>
    <row r="11793" spans="1:19" x14ac:dyDescent="0.25">
      <c r="A11793" t="s">
        <v>201</v>
      </c>
      <c r="B11793" s="1" t="s">
        <v>10723</v>
      </c>
      <c r="C11793" t="s">
        <v>339</v>
      </c>
      <c r="D11793">
        <f t="shared" si="1656"/>
        <v>11791</v>
      </c>
      <c r="E11793" t="s">
        <v>924</v>
      </c>
      <c r="F11793" t="s">
        <v>10</v>
      </c>
      <c r="G11793" t="s">
        <v>4</v>
      </c>
      <c r="H11793" t="s">
        <v>11589</v>
      </c>
      <c r="I11793" s="4">
        <v>42509</v>
      </c>
      <c r="J11793">
        <f t="shared" si="1657"/>
        <v>3</v>
      </c>
      <c r="K11793">
        <f t="shared" si="1658"/>
        <v>6</v>
      </c>
      <c r="L11793" s="3">
        <f t="shared" si="1659"/>
        <v>42703</v>
      </c>
      <c r="M11793" t="str">
        <f t="shared" si="1660"/>
        <v>12:40</v>
      </c>
      <c r="N11793">
        <f t="shared" si="1661"/>
        <v>759.99999999999989</v>
      </c>
      <c r="O11793">
        <f t="shared" si="1662"/>
        <v>2</v>
      </c>
      <c r="P11793" t="str">
        <f t="shared" si="1663"/>
        <v>Work</v>
      </c>
      <c r="Q11793" t="str">
        <f>VLOOKUP(N11793,IF(P11793="Work",Intervals!$A$4:$C$9,Intervals!$F$4:$H$9),3,1)</f>
        <v>Int_7-17</v>
      </c>
      <c r="R11793" t="str">
        <f t="shared" si="1664"/>
        <v>1</v>
      </c>
      <c r="S11793">
        <f>VLOOKUP(N11793,IF(P11793="Work",Intervals!$A$4:$D$9,Intervals!$F$4:$I$9),4,1)</f>
        <v>3</v>
      </c>
    </row>
    <row r="11794" spans="1:19" x14ac:dyDescent="0.25">
      <c r="A11794" t="s">
        <v>224</v>
      </c>
      <c r="B11794" s="1" t="s">
        <v>10724</v>
      </c>
      <c r="C11794" t="s">
        <v>339</v>
      </c>
      <c r="D11794">
        <f t="shared" si="1656"/>
        <v>11792</v>
      </c>
      <c r="E11794" t="s">
        <v>425</v>
      </c>
      <c r="F11794" t="s">
        <v>11563</v>
      </c>
      <c r="G11794" t="s">
        <v>4</v>
      </c>
      <c r="H11794" t="s">
        <v>11597</v>
      </c>
      <c r="I11794" t="s">
        <v>11671</v>
      </c>
      <c r="J11794">
        <f t="shared" si="1657"/>
        <v>3</v>
      </c>
      <c r="K11794">
        <f t="shared" si="1658"/>
        <v>6</v>
      </c>
      <c r="L11794" s="3">
        <f t="shared" si="1659"/>
        <v>42703</v>
      </c>
      <c r="M11794" t="str">
        <f t="shared" si="1660"/>
        <v>12:46</v>
      </c>
      <c r="N11794">
        <f t="shared" si="1661"/>
        <v>766.00000000000011</v>
      </c>
      <c r="O11794">
        <f t="shared" si="1662"/>
        <v>2</v>
      </c>
      <c r="P11794" t="str">
        <f t="shared" si="1663"/>
        <v>Work</v>
      </c>
      <c r="Q11794" t="str">
        <f>VLOOKUP(N11794,IF(P11794="Work",Intervals!$A$4:$C$9,Intervals!$F$4:$H$9),3,1)</f>
        <v>Int_7-17</v>
      </c>
      <c r="R11794" t="str">
        <f t="shared" si="1664"/>
        <v>1</v>
      </c>
      <c r="S11794">
        <f>VLOOKUP(N11794,IF(P11794="Work",Intervals!$A$4:$D$9,Intervals!$F$4:$I$9),4,1)</f>
        <v>3</v>
      </c>
    </row>
    <row r="11795" spans="1:19" x14ac:dyDescent="0.25">
      <c r="A11795" t="s">
        <v>218</v>
      </c>
      <c r="B11795" s="1" t="s">
        <v>10725</v>
      </c>
      <c r="C11795" t="s">
        <v>339</v>
      </c>
      <c r="D11795">
        <f t="shared" si="1656"/>
        <v>11793</v>
      </c>
      <c r="E11795" t="s">
        <v>409</v>
      </c>
      <c r="F11795" t="s">
        <v>11563</v>
      </c>
      <c r="G11795" t="s">
        <v>4</v>
      </c>
      <c r="H11795" t="s">
        <v>11589</v>
      </c>
      <c r="I11795" s="4">
        <v>42509</v>
      </c>
      <c r="J11795">
        <f t="shared" si="1657"/>
        <v>3</v>
      </c>
      <c r="K11795">
        <f t="shared" si="1658"/>
        <v>6</v>
      </c>
      <c r="L11795" s="3">
        <f t="shared" si="1659"/>
        <v>42703</v>
      </c>
      <c r="M11795" t="str">
        <f t="shared" si="1660"/>
        <v>12:48</v>
      </c>
      <c r="N11795">
        <f t="shared" si="1661"/>
        <v>767.99999999999977</v>
      </c>
      <c r="O11795">
        <f t="shared" si="1662"/>
        <v>2</v>
      </c>
      <c r="P11795" t="str">
        <f t="shared" si="1663"/>
        <v>Work</v>
      </c>
      <c r="Q11795" t="str">
        <f>VLOOKUP(N11795,IF(P11795="Work",Intervals!$A$4:$C$9,Intervals!$F$4:$H$9),3,1)</f>
        <v>Int_7-17</v>
      </c>
      <c r="R11795" t="str">
        <f t="shared" si="1664"/>
        <v>1</v>
      </c>
      <c r="S11795">
        <f>VLOOKUP(N11795,IF(P11795="Work",Intervals!$A$4:$D$9,Intervals!$F$4:$I$9),4,1)</f>
        <v>3</v>
      </c>
    </row>
    <row r="11796" spans="1:19" x14ac:dyDescent="0.25">
      <c r="A11796" t="s">
        <v>169</v>
      </c>
      <c r="B11796" s="1" t="s">
        <v>10726</v>
      </c>
      <c r="C11796" t="s">
        <v>339</v>
      </c>
      <c r="D11796">
        <f t="shared" si="1656"/>
        <v>11794</v>
      </c>
      <c r="E11796" t="s">
        <v>381</v>
      </c>
      <c r="F11796" t="s">
        <v>10</v>
      </c>
      <c r="G11796" t="s">
        <v>4</v>
      </c>
      <c r="H11796" t="s">
        <v>11589</v>
      </c>
      <c r="I11796" s="4">
        <v>42509</v>
      </c>
      <c r="J11796">
        <f t="shared" si="1657"/>
        <v>3</v>
      </c>
      <c r="K11796">
        <f t="shared" si="1658"/>
        <v>6</v>
      </c>
      <c r="L11796" s="3">
        <f t="shared" si="1659"/>
        <v>42703</v>
      </c>
      <c r="M11796" t="str">
        <f t="shared" si="1660"/>
        <v>12:56</v>
      </c>
      <c r="N11796">
        <f t="shared" si="1661"/>
        <v>775.99999999999977</v>
      </c>
      <c r="O11796">
        <f t="shared" si="1662"/>
        <v>2</v>
      </c>
      <c r="P11796" t="str">
        <f t="shared" si="1663"/>
        <v>Work</v>
      </c>
      <c r="Q11796" t="str">
        <f>VLOOKUP(N11796,IF(P11796="Work",Intervals!$A$4:$C$9,Intervals!$F$4:$H$9),3,1)</f>
        <v>Int_7-17</v>
      </c>
      <c r="R11796" t="str">
        <f t="shared" si="1664"/>
        <v>1</v>
      </c>
      <c r="S11796">
        <f>VLOOKUP(N11796,IF(P11796="Work",Intervals!$A$4:$D$9,Intervals!$F$4:$I$9),4,1)</f>
        <v>3</v>
      </c>
    </row>
    <row r="11797" spans="1:19" x14ac:dyDescent="0.25">
      <c r="A11797" t="s">
        <v>195</v>
      </c>
      <c r="B11797" s="1" t="s">
        <v>10727</v>
      </c>
      <c r="C11797" t="s">
        <v>339</v>
      </c>
      <c r="D11797">
        <f t="shared" si="1656"/>
        <v>11795</v>
      </c>
      <c r="E11797" t="s">
        <v>391</v>
      </c>
      <c r="F11797" t="s">
        <v>10</v>
      </c>
      <c r="G11797" t="s">
        <v>4</v>
      </c>
      <c r="H11797" t="s">
        <v>11603</v>
      </c>
      <c r="I11797" t="s">
        <v>11677</v>
      </c>
      <c r="J11797">
        <f t="shared" si="1657"/>
        <v>3</v>
      </c>
      <c r="K11797">
        <f t="shared" si="1658"/>
        <v>6</v>
      </c>
      <c r="L11797" s="3">
        <f t="shared" si="1659"/>
        <v>42703</v>
      </c>
      <c r="M11797" t="str">
        <f t="shared" si="1660"/>
        <v>12:58</v>
      </c>
      <c r="N11797">
        <f t="shared" si="1661"/>
        <v>778.00000000000011</v>
      </c>
      <c r="O11797">
        <f t="shared" si="1662"/>
        <v>2</v>
      </c>
      <c r="P11797" t="str">
        <f t="shared" si="1663"/>
        <v>Work</v>
      </c>
      <c r="Q11797" t="str">
        <f>VLOOKUP(N11797,IF(P11797="Work",Intervals!$A$4:$C$9,Intervals!$F$4:$H$9),3,1)</f>
        <v>Int_7-17</v>
      </c>
      <c r="R11797" t="str">
        <f t="shared" si="1664"/>
        <v>1</v>
      </c>
      <c r="S11797">
        <f>VLOOKUP(N11797,IF(P11797="Work",Intervals!$A$4:$D$9,Intervals!$F$4:$I$9),4,1)</f>
        <v>3</v>
      </c>
    </row>
    <row r="11798" spans="1:19" x14ac:dyDescent="0.25">
      <c r="A11798" t="s">
        <v>84</v>
      </c>
      <c r="B11798" s="1" t="s">
        <v>10728</v>
      </c>
      <c r="C11798" t="s">
        <v>339</v>
      </c>
      <c r="D11798">
        <f t="shared" si="1656"/>
        <v>11796</v>
      </c>
      <c r="E11798" t="s">
        <v>1016</v>
      </c>
      <c r="F11798" t="s">
        <v>10</v>
      </c>
      <c r="G11798" t="s">
        <v>4</v>
      </c>
      <c r="H11798" t="s">
        <v>11589</v>
      </c>
      <c r="I11798" s="4">
        <v>42509</v>
      </c>
      <c r="J11798">
        <f t="shared" si="1657"/>
        <v>3</v>
      </c>
      <c r="K11798">
        <f t="shared" si="1658"/>
        <v>6</v>
      </c>
      <c r="L11798" s="3">
        <f t="shared" si="1659"/>
        <v>42703</v>
      </c>
      <c r="M11798" t="str">
        <f t="shared" si="1660"/>
        <v>13:0</v>
      </c>
      <c r="N11798">
        <f t="shared" si="1661"/>
        <v>779.99999999999977</v>
      </c>
      <c r="O11798">
        <f t="shared" si="1662"/>
        <v>2</v>
      </c>
      <c r="P11798" t="str">
        <f t="shared" si="1663"/>
        <v>Work</v>
      </c>
      <c r="Q11798" t="str">
        <f>VLOOKUP(N11798,IF(P11798="Work",Intervals!$A$4:$C$9,Intervals!$F$4:$H$9),3,1)</f>
        <v>Int_7-17</v>
      </c>
      <c r="R11798" t="str">
        <f t="shared" si="1664"/>
        <v>1</v>
      </c>
      <c r="S11798">
        <f>VLOOKUP(N11798,IF(P11798="Work",Intervals!$A$4:$D$9,Intervals!$F$4:$I$9),4,1)</f>
        <v>3</v>
      </c>
    </row>
    <row r="11799" spans="1:19" x14ac:dyDescent="0.25">
      <c r="A11799" t="s">
        <v>193</v>
      </c>
      <c r="B11799" s="1" t="s">
        <v>10728</v>
      </c>
      <c r="C11799" t="s">
        <v>339</v>
      </c>
      <c r="D11799">
        <f t="shared" si="1656"/>
        <v>11797</v>
      </c>
      <c r="E11799" t="s">
        <v>381</v>
      </c>
      <c r="F11799" t="s">
        <v>10</v>
      </c>
      <c r="G11799" t="s">
        <v>4</v>
      </c>
      <c r="H11799" t="s">
        <v>11589</v>
      </c>
      <c r="I11799" s="4">
        <v>42509</v>
      </c>
      <c r="J11799">
        <f t="shared" si="1657"/>
        <v>3</v>
      </c>
      <c r="K11799">
        <f t="shared" si="1658"/>
        <v>6</v>
      </c>
      <c r="L11799" s="3">
        <f t="shared" si="1659"/>
        <v>42703</v>
      </c>
      <c r="M11799" t="str">
        <f t="shared" si="1660"/>
        <v>13:0</v>
      </c>
      <c r="N11799">
        <f t="shared" si="1661"/>
        <v>779.99999999999977</v>
      </c>
      <c r="O11799">
        <f t="shared" si="1662"/>
        <v>2</v>
      </c>
      <c r="P11799" t="str">
        <f t="shared" si="1663"/>
        <v>Work</v>
      </c>
      <c r="Q11799" t="str">
        <f>VLOOKUP(N11799,IF(P11799="Work",Intervals!$A$4:$C$9,Intervals!$F$4:$H$9),3,1)</f>
        <v>Int_7-17</v>
      </c>
      <c r="R11799" t="str">
        <f t="shared" si="1664"/>
        <v>1</v>
      </c>
      <c r="S11799">
        <f>VLOOKUP(N11799,IF(P11799="Work",Intervals!$A$4:$D$9,Intervals!$F$4:$I$9),4,1)</f>
        <v>3</v>
      </c>
    </row>
    <row r="11800" spans="1:19" x14ac:dyDescent="0.25">
      <c r="A11800" t="s">
        <v>137</v>
      </c>
      <c r="B11800" s="1" t="s">
        <v>10729</v>
      </c>
      <c r="C11800" t="s">
        <v>339</v>
      </c>
      <c r="D11800">
        <f t="shared" si="1656"/>
        <v>11798</v>
      </c>
      <c r="E11800" t="s">
        <v>381</v>
      </c>
      <c r="F11800" t="s">
        <v>10</v>
      </c>
      <c r="G11800" t="s">
        <v>4</v>
      </c>
      <c r="H11800" t="s">
        <v>11589</v>
      </c>
      <c r="I11800" s="4">
        <v>42509</v>
      </c>
      <c r="J11800">
        <f t="shared" si="1657"/>
        <v>3</v>
      </c>
      <c r="K11800">
        <f t="shared" si="1658"/>
        <v>6</v>
      </c>
      <c r="L11800" s="3">
        <f t="shared" si="1659"/>
        <v>42703</v>
      </c>
      <c r="M11800" t="str">
        <f t="shared" si="1660"/>
        <v>13:1</v>
      </c>
      <c r="N11800">
        <f t="shared" si="1661"/>
        <v>781</v>
      </c>
      <c r="O11800">
        <f t="shared" si="1662"/>
        <v>2</v>
      </c>
      <c r="P11800" t="str">
        <f t="shared" si="1663"/>
        <v>Work</v>
      </c>
      <c r="Q11800" t="str">
        <f>VLOOKUP(N11800,IF(P11800="Work",Intervals!$A$4:$C$9,Intervals!$F$4:$H$9),3,1)</f>
        <v>Int_7-17</v>
      </c>
      <c r="R11800" t="str">
        <f t="shared" si="1664"/>
        <v>1</v>
      </c>
      <c r="S11800">
        <f>VLOOKUP(N11800,IF(P11800="Work",Intervals!$A$4:$D$9,Intervals!$F$4:$I$9),4,1)</f>
        <v>3</v>
      </c>
    </row>
    <row r="11801" spans="1:19" x14ac:dyDescent="0.25">
      <c r="A11801" t="s">
        <v>83</v>
      </c>
      <c r="B11801" s="1" t="s">
        <v>10730</v>
      </c>
      <c r="C11801" t="s">
        <v>339</v>
      </c>
      <c r="D11801">
        <f t="shared" si="1656"/>
        <v>11799</v>
      </c>
      <c r="E11801" t="s">
        <v>391</v>
      </c>
      <c r="F11801" t="s">
        <v>10</v>
      </c>
      <c r="G11801" t="s">
        <v>4</v>
      </c>
      <c r="H11801" t="s">
        <v>11603</v>
      </c>
      <c r="I11801" t="s">
        <v>11677</v>
      </c>
      <c r="J11801">
        <f t="shared" si="1657"/>
        <v>3</v>
      </c>
      <c r="K11801">
        <f t="shared" si="1658"/>
        <v>6</v>
      </c>
      <c r="L11801" s="3">
        <f t="shared" si="1659"/>
        <v>42703</v>
      </c>
      <c r="M11801" t="str">
        <f t="shared" si="1660"/>
        <v>13:3</v>
      </c>
      <c r="N11801">
        <f t="shared" si="1661"/>
        <v>783.00000000000023</v>
      </c>
      <c r="O11801">
        <f t="shared" si="1662"/>
        <v>2</v>
      </c>
      <c r="P11801" t="str">
        <f t="shared" si="1663"/>
        <v>Work</v>
      </c>
      <c r="Q11801" t="str">
        <f>VLOOKUP(N11801,IF(P11801="Work",Intervals!$A$4:$C$9,Intervals!$F$4:$H$9),3,1)</f>
        <v>Int_7-17</v>
      </c>
      <c r="R11801" t="str">
        <f t="shared" si="1664"/>
        <v>1</v>
      </c>
      <c r="S11801">
        <f>VLOOKUP(N11801,IF(P11801="Work",Intervals!$A$4:$D$9,Intervals!$F$4:$I$9),4,1)</f>
        <v>3</v>
      </c>
    </row>
    <row r="11802" spans="1:19" x14ac:dyDescent="0.25">
      <c r="A11802" t="s">
        <v>141</v>
      </c>
      <c r="B11802" s="1" t="s">
        <v>10730</v>
      </c>
      <c r="C11802" t="s">
        <v>339</v>
      </c>
      <c r="D11802">
        <f t="shared" si="1656"/>
        <v>11800</v>
      </c>
      <c r="E11802" t="s">
        <v>385</v>
      </c>
      <c r="F11802" t="s">
        <v>3</v>
      </c>
      <c r="G11802" t="s">
        <v>4</v>
      </c>
      <c r="H11802" t="s">
        <v>11597</v>
      </c>
      <c r="I11802" t="s">
        <v>11671</v>
      </c>
      <c r="J11802">
        <f t="shared" si="1657"/>
        <v>3</v>
      </c>
      <c r="K11802">
        <f t="shared" si="1658"/>
        <v>6</v>
      </c>
      <c r="L11802" s="3">
        <f t="shared" si="1659"/>
        <v>42703</v>
      </c>
      <c r="M11802" t="str">
        <f t="shared" si="1660"/>
        <v>13:3</v>
      </c>
      <c r="N11802">
        <f t="shared" si="1661"/>
        <v>783.00000000000023</v>
      </c>
      <c r="O11802">
        <f t="shared" si="1662"/>
        <v>2</v>
      </c>
      <c r="P11802" t="str">
        <f t="shared" si="1663"/>
        <v>Work</v>
      </c>
      <c r="Q11802" t="str">
        <f>VLOOKUP(N11802,IF(P11802="Work",Intervals!$A$4:$C$9,Intervals!$F$4:$H$9),3,1)</f>
        <v>Int_7-17</v>
      </c>
      <c r="R11802" t="str">
        <f t="shared" si="1664"/>
        <v>1</v>
      </c>
      <c r="S11802">
        <f>VLOOKUP(N11802,IF(P11802="Work",Intervals!$A$4:$D$9,Intervals!$F$4:$I$9),4,1)</f>
        <v>3</v>
      </c>
    </row>
    <row r="11803" spans="1:19" x14ac:dyDescent="0.25">
      <c r="A11803" t="s">
        <v>195</v>
      </c>
      <c r="B11803" s="1" t="s">
        <v>10731</v>
      </c>
      <c r="C11803" t="s">
        <v>339</v>
      </c>
      <c r="D11803">
        <f t="shared" si="1656"/>
        <v>11801</v>
      </c>
      <c r="E11803" t="s">
        <v>391</v>
      </c>
      <c r="F11803" t="s">
        <v>10</v>
      </c>
      <c r="G11803" t="s">
        <v>4</v>
      </c>
      <c r="H11803" t="s">
        <v>11603</v>
      </c>
      <c r="I11803" t="s">
        <v>11677</v>
      </c>
      <c r="J11803">
        <f t="shared" si="1657"/>
        <v>3</v>
      </c>
      <c r="K11803">
        <f t="shared" si="1658"/>
        <v>6</v>
      </c>
      <c r="L11803" s="3">
        <f t="shared" si="1659"/>
        <v>42703</v>
      </c>
      <c r="M11803" t="str">
        <f t="shared" si="1660"/>
        <v>13:9</v>
      </c>
      <c r="N11803">
        <f t="shared" si="1661"/>
        <v>788.99999999999989</v>
      </c>
      <c r="O11803">
        <f t="shared" si="1662"/>
        <v>2</v>
      </c>
      <c r="P11803" t="str">
        <f t="shared" si="1663"/>
        <v>Work</v>
      </c>
      <c r="Q11803" t="str">
        <f>VLOOKUP(N11803,IF(P11803="Work",Intervals!$A$4:$C$9,Intervals!$F$4:$H$9),3,1)</f>
        <v>Int_7-17</v>
      </c>
      <c r="R11803" t="str">
        <f t="shared" si="1664"/>
        <v>1</v>
      </c>
      <c r="S11803">
        <f>VLOOKUP(N11803,IF(P11803="Work",Intervals!$A$4:$D$9,Intervals!$F$4:$I$9),4,1)</f>
        <v>3</v>
      </c>
    </row>
    <row r="11804" spans="1:19" x14ac:dyDescent="0.25">
      <c r="A11804" t="s">
        <v>87</v>
      </c>
      <c r="B11804" s="1" t="s">
        <v>10732</v>
      </c>
      <c r="C11804" t="s">
        <v>339</v>
      </c>
      <c r="D11804">
        <f t="shared" si="1656"/>
        <v>11802</v>
      </c>
      <c r="E11804" t="s">
        <v>924</v>
      </c>
      <c r="F11804" t="s">
        <v>10</v>
      </c>
      <c r="G11804" t="s">
        <v>4</v>
      </c>
      <c r="H11804" t="s">
        <v>11589</v>
      </c>
      <c r="I11804" s="4">
        <v>42509</v>
      </c>
      <c r="J11804">
        <f t="shared" si="1657"/>
        <v>3</v>
      </c>
      <c r="K11804">
        <f t="shared" si="1658"/>
        <v>6</v>
      </c>
      <c r="L11804" s="3">
        <f t="shared" si="1659"/>
        <v>42703</v>
      </c>
      <c r="M11804" t="str">
        <f t="shared" si="1660"/>
        <v>13:11</v>
      </c>
      <c r="N11804">
        <f t="shared" si="1661"/>
        <v>791.00000000000023</v>
      </c>
      <c r="O11804">
        <f t="shared" si="1662"/>
        <v>2</v>
      </c>
      <c r="P11804" t="str">
        <f t="shared" si="1663"/>
        <v>Work</v>
      </c>
      <c r="Q11804" t="str">
        <f>VLOOKUP(N11804,IF(P11804="Work",Intervals!$A$4:$C$9,Intervals!$F$4:$H$9),3,1)</f>
        <v>Int_7-17</v>
      </c>
      <c r="R11804" t="str">
        <f t="shared" si="1664"/>
        <v>1</v>
      </c>
      <c r="S11804">
        <f>VLOOKUP(N11804,IF(P11804="Work",Intervals!$A$4:$D$9,Intervals!$F$4:$I$9),4,1)</f>
        <v>3</v>
      </c>
    </row>
    <row r="11805" spans="1:19" x14ac:dyDescent="0.25">
      <c r="A11805" t="s">
        <v>87</v>
      </c>
      <c r="B11805" s="1" t="s">
        <v>10732</v>
      </c>
      <c r="C11805" t="s">
        <v>339</v>
      </c>
      <c r="D11805">
        <f t="shared" si="1656"/>
        <v>11803</v>
      </c>
      <c r="E11805" t="s">
        <v>924</v>
      </c>
      <c r="F11805" t="s">
        <v>10</v>
      </c>
      <c r="G11805" t="s">
        <v>4</v>
      </c>
      <c r="H11805" t="s">
        <v>11589</v>
      </c>
      <c r="I11805" s="4">
        <v>42509</v>
      </c>
      <c r="J11805">
        <f t="shared" si="1657"/>
        <v>3</v>
      </c>
      <c r="K11805">
        <f t="shared" si="1658"/>
        <v>6</v>
      </c>
      <c r="L11805" s="3">
        <f t="shared" si="1659"/>
        <v>42703</v>
      </c>
      <c r="M11805" t="str">
        <f t="shared" si="1660"/>
        <v>13:11</v>
      </c>
      <c r="N11805">
        <f t="shared" si="1661"/>
        <v>791.00000000000023</v>
      </c>
      <c r="O11805">
        <f t="shared" si="1662"/>
        <v>2</v>
      </c>
      <c r="P11805" t="str">
        <f t="shared" si="1663"/>
        <v>Work</v>
      </c>
      <c r="Q11805" t="str">
        <f>VLOOKUP(N11805,IF(P11805="Work",Intervals!$A$4:$C$9,Intervals!$F$4:$H$9),3,1)</f>
        <v>Int_7-17</v>
      </c>
      <c r="R11805" t="str">
        <f t="shared" si="1664"/>
        <v>1</v>
      </c>
      <c r="S11805">
        <f>VLOOKUP(N11805,IF(P11805="Work",Intervals!$A$4:$D$9,Intervals!$F$4:$I$9),4,1)</f>
        <v>3</v>
      </c>
    </row>
    <row r="11806" spans="1:19" x14ac:dyDescent="0.25">
      <c r="A11806" t="s">
        <v>165</v>
      </c>
      <c r="B11806" s="1" t="s">
        <v>10733</v>
      </c>
      <c r="C11806" t="s">
        <v>339</v>
      </c>
      <c r="D11806">
        <f t="shared" si="1656"/>
        <v>11804</v>
      </c>
      <c r="E11806" t="s">
        <v>924</v>
      </c>
      <c r="F11806" t="s">
        <v>10</v>
      </c>
      <c r="G11806" t="s">
        <v>4</v>
      </c>
      <c r="H11806" t="s">
        <v>11589</v>
      </c>
      <c r="I11806" s="4">
        <v>42509</v>
      </c>
      <c r="J11806">
        <f t="shared" si="1657"/>
        <v>3</v>
      </c>
      <c r="K11806">
        <f t="shared" si="1658"/>
        <v>6</v>
      </c>
      <c r="L11806" s="3">
        <f t="shared" si="1659"/>
        <v>42703</v>
      </c>
      <c r="M11806" t="str">
        <f t="shared" si="1660"/>
        <v>13:16</v>
      </c>
      <c r="N11806">
        <f t="shared" si="1661"/>
        <v>796</v>
      </c>
      <c r="O11806">
        <f t="shared" si="1662"/>
        <v>2</v>
      </c>
      <c r="P11806" t="str">
        <f t="shared" si="1663"/>
        <v>Work</v>
      </c>
      <c r="Q11806" t="str">
        <f>VLOOKUP(N11806,IF(P11806="Work",Intervals!$A$4:$C$9,Intervals!$F$4:$H$9),3,1)</f>
        <v>Int_7-17</v>
      </c>
      <c r="R11806" t="str">
        <f t="shared" si="1664"/>
        <v>1</v>
      </c>
      <c r="S11806">
        <f>VLOOKUP(N11806,IF(P11806="Work",Intervals!$A$4:$D$9,Intervals!$F$4:$I$9),4,1)</f>
        <v>3</v>
      </c>
    </row>
    <row r="11807" spans="1:19" x14ac:dyDescent="0.25">
      <c r="A11807" t="s">
        <v>163</v>
      </c>
      <c r="B11807" s="1" t="s">
        <v>10734</v>
      </c>
      <c r="C11807" t="s">
        <v>339</v>
      </c>
      <c r="D11807">
        <f t="shared" si="1656"/>
        <v>11805</v>
      </c>
      <c r="E11807" t="s">
        <v>381</v>
      </c>
      <c r="F11807" t="s">
        <v>10</v>
      </c>
      <c r="G11807" t="s">
        <v>4</v>
      </c>
      <c r="H11807" t="s">
        <v>11589</v>
      </c>
      <c r="I11807" s="4">
        <v>42509</v>
      </c>
      <c r="J11807">
        <f t="shared" si="1657"/>
        <v>3</v>
      </c>
      <c r="K11807">
        <f t="shared" si="1658"/>
        <v>6</v>
      </c>
      <c r="L11807" s="3">
        <f t="shared" si="1659"/>
        <v>42703</v>
      </c>
      <c r="M11807" t="str">
        <f t="shared" si="1660"/>
        <v>13:19</v>
      </c>
      <c r="N11807">
        <f t="shared" si="1661"/>
        <v>799.00000000000023</v>
      </c>
      <c r="O11807">
        <f t="shared" si="1662"/>
        <v>2</v>
      </c>
      <c r="P11807" t="str">
        <f t="shared" si="1663"/>
        <v>Work</v>
      </c>
      <c r="Q11807" t="str">
        <f>VLOOKUP(N11807,IF(P11807="Work",Intervals!$A$4:$C$9,Intervals!$F$4:$H$9),3,1)</f>
        <v>Int_7-17</v>
      </c>
      <c r="R11807" t="str">
        <f t="shared" si="1664"/>
        <v>1</v>
      </c>
      <c r="S11807">
        <f>VLOOKUP(N11807,IF(P11807="Work",Intervals!$A$4:$D$9,Intervals!$F$4:$I$9),4,1)</f>
        <v>3</v>
      </c>
    </row>
    <row r="11808" spans="1:19" x14ac:dyDescent="0.25">
      <c r="A11808" t="s">
        <v>174</v>
      </c>
      <c r="B11808" s="1" t="s">
        <v>10735</v>
      </c>
      <c r="C11808" t="s">
        <v>339</v>
      </c>
      <c r="D11808">
        <f t="shared" si="1656"/>
        <v>11806</v>
      </c>
      <c r="E11808" t="s">
        <v>413</v>
      </c>
      <c r="F11808" t="s">
        <v>10</v>
      </c>
      <c r="G11808" t="s">
        <v>4</v>
      </c>
      <c r="H11808" t="s">
        <v>11589</v>
      </c>
      <c r="I11808" s="4">
        <v>42509</v>
      </c>
      <c r="J11808">
        <f t="shared" si="1657"/>
        <v>3</v>
      </c>
      <c r="K11808">
        <f t="shared" si="1658"/>
        <v>6</v>
      </c>
      <c r="L11808" s="3">
        <f t="shared" si="1659"/>
        <v>42703</v>
      </c>
      <c r="M11808" t="str">
        <f t="shared" si="1660"/>
        <v>13:20</v>
      </c>
      <c r="N11808">
        <f t="shared" si="1661"/>
        <v>800</v>
      </c>
      <c r="O11808">
        <f t="shared" si="1662"/>
        <v>2</v>
      </c>
      <c r="P11808" t="str">
        <f t="shared" si="1663"/>
        <v>Work</v>
      </c>
      <c r="Q11808" t="str">
        <f>VLOOKUP(N11808,IF(P11808="Work",Intervals!$A$4:$C$9,Intervals!$F$4:$H$9),3,1)</f>
        <v>Int_7-17</v>
      </c>
      <c r="R11808" t="str">
        <f t="shared" si="1664"/>
        <v>1</v>
      </c>
      <c r="S11808">
        <f>VLOOKUP(N11808,IF(P11808="Work",Intervals!$A$4:$D$9,Intervals!$F$4:$I$9),4,1)</f>
        <v>3</v>
      </c>
    </row>
    <row r="11809" spans="1:19" x14ac:dyDescent="0.25">
      <c r="A11809" t="s">
        <v>217</v>
      </c>
      <c r="B11809" s="1" t="s">
        <v>10736</v>
      </c>
      <c r="C11809" t="s">
        <v>339</v>
      </c>
      <c r="D11809">
        <f t="shared" si="1656"/>
        <v>11807</v>
      </c>
      <c r="E11809" t="s">
        <v>410</v>
      </c>
      <c r="F11809" t="s">
        <v>3</v>
      </c>
      <c r="G11809" t="s">
        <v>4</v>
      </c>
      <c r="H11809" t="s">
        <v>11589</v>
      </c>
      <c r="I11809" s="4">
        <v>42509</v>
      </c>
      <c r="J11809">
        <f t="shared" si="1657"/>
        <v>3</v>
      </c>
      <c r="K11809">
        <f t="shared" si="1658"/>
        <v>6</v>
      </c>
      <c r="L11809" s="3">
        <f t="shared" si="1659"/>
        <v>42703</v>
      </c>
      <c r="M11809" t="str">
        <f t="shared" si="1660"/>
        <v>13:22</v>
      </c>
      <c r="N11809">
        <f t="shared" si="1661"/>
        <v>802</v>
      </c>
      <c r="O11809">
        <f t="shared" si="1662"/>
        <v>2</v>
      </c>
      <c r="P11809" t="str">
        <f t="shared" si="1663"/>
        <v>Work</v>
      </c>
      <c r="Q11809" t="str">
        <f>VLOOKUP(N11809,IF(P11809="Work",Intervals!$A$4:$C$9,Intervals!$F$4:$H$9),3,1)</f>
        <v>Int_7-17</v>
      </c>
      <c r="R11809" t="str">
        <f t="shared" si="1664"/>
        <v>1</v>
      </c>
      <c r="S11809">
        <f>VLOOKUP(N11809,IF(P11809="Work",Intervals!$A$4:$D$9,Intervals!$F$4:$I$9),4,1)</f>
        <v>3</v>
      </c>
    </row>
    <row r="11810" spans="1:19" x14ac:dyDescent="0.25">
      <c r="A11810" t="s">
        <v>238</v>
      </c>
      <c r="B11810" s="1" t="s">
        <v>10737</v>
      </c>
      <c r="C11810" t="s">
        <v>339</v>
      </c>
      <c r="D11810">
        <f t="shared" si="1656"/>
        <v>11808</v>
      </c>
      <c r="E11810" t="s">
        <v>924</v>
      </c>
      <c r="F11810" t="s">
        <v>10</v>
      </c>
      <c r="G11810" t="s">
        <v>4</v>
      </c>
      <c r="H11810" t="s">
        <v>11589</v>
      </c>
      <c r="I11810" s="4">
        <v>42509</v>
      </c>
      <c r="J11810">
        <f t="shared" si="1657"/>
        <v>3</v>
      </c>
      <c r="K11810">
        <f t="shared" si="1658"/>
        <v>6</v>
      </c>
      <c r="L11810" s="3">
        <f t="shared" si="1659"/>
        <v>42703</v>
      </c>
      <c r="M11810" t="str">
        <f t="shared" si="1660"/>
        <v>13:23</v>
      </c>
      <c r="N11810">
        <f t="shared" si="1661"/>
        <v>803.00000000000023</v>
      </c>
      <c r="O11810">
        <f t="shared" si="1662"/>
        <v>2</v>
      </c>
      <c r="P11810" t="str">
        <f t="shared" si="1663"/>
        <v>Work</v>
      </c>
      <c r="Q11810" t="str">
        <f>VLOOKUP(N11810,IF(P11810="Work",Intervals!$A$4:$C$9,Intervals!$F$4:$H$9),3,1)</f>
        <v>Int_7-17</v>
      </c>
      <c r="R11810" t="str">
        <f t="shared" si="1664"/>
        <v>1</v>
      </c>
      <c r="S11810">
        <f>VLOOKUP(N11810,IF(P11810="Work",Intervals!$A$4:$D$9,Intervals!$F$4:$I$9),4,1)</f>
        <v>3</v>
      </c>
    </row>
    <row r="11811" spans="1:19" x14ac:dyDescent="0.25">
      <c r="A11811" t="s">
        <v>189</v>
      </c>
      <c r="B11811" s="1" t="s">
        <v>10738</v>
      </c>
      <c r="C11811" t="s">
        <v>339</v>
      </c>
      <c r="D11811">
        <f t="shared" si="1656"/>
        <v>11809</v>
      </c>
      <c r="E11811" t="s">
        <v>387</v>
      </c>
      <c r="F11811" t="s">
        <v>3</v>
      </c>
      <c r="G11811" t="s">
        <v>4</v>
      </c>
      <c r="H11811" t="s">
        <v>11597</v>
      </c>
      <c r="I11811" t="s">
        <v>11671</v>
      </c>
      <c r="J11811">
        <f t="shared" si="1657"/>
        <v>3</v>
      </c>
      <c r="K11811">
        <f t="shared" si="1658"/>
        <v>6</v>
      </c>
      <c r="L11811" s="3">
        <f t="shared" si="1659"/>
        <v>42703</v>
      </c>
      <c r="M11811" t="str">
        <f t="shared" si="1660"/>
        <v>13:24</v>
      </c>
      <c r="N11811">
        <f t="shared" si="1661"/>
        <v>804</v>
      </c>
      <c r="O11811">
        <f t="shared" si="1662"/>
        <v>2</v>
      </c>
      <c r="P11811" t="str">
        <f t="shared" si="1663"/>
        <v>Work</v>
      </c>
      <c r="Q11811" t="str">
        <f>VLOOKUP(N11811,IF(P11811="Work",Intervals!$A$4:$C$9,Intervals!$F$4:$H$9),3,1)</f>
        <v>Int_7-17</v>
      </c>
      <c r="R11811" t="str">
        <f t="shared" si="1664"/>
        <v>1</v>
      </c>
      <c r="S11811">
        <f>VLOOKUP(N11811,IF(P11811="Work",Intervals!$A$4:$D$9,Intervals!$F$4:$I$9),4,1)</f>
        <v>3</v>
      </c>
    </row>
    <row r="11812" spans="1:19" x14ac:dyDescent="0.25">
      <c r="A11812" t="s">
        <v>284</v>
      </c>
      <c r="B11812" s="1" t="s">
        <v>10739</v>
      </c>
      <c r="C11812" t="s">
        <v>339</v>
      </c>
      <c r="D11812">
        <f t="shared" si="1656"/>
        <v>11810</v>
      </c>
      <c r="E11812" t="s">
        <v>409</v>
      </c>
      <c r="F11812" t="s">
        <v>11563</v>
      </c>
      <c r="G11812" t="s">
        <v>4</v>
      </c>
      <c r="H11812" t="s">
        <v>11589</v>
      </c>
      <c r="I11812" s="4">
        <v>42509</v>
      </c>
      <c r="J11812">
        <f t="shared" si="1657"/>
        <v>3</v>
      </c>
      <c r="K11812">
        <f t="shared" si="1658"/>
        <v>6</v>
      </c>
      <c r="L11812" s="3">
        <f t="shared" si="1659"/>
        <v>42703</v>
      </c>
      <c r="M11812" t="str">
        <f t="shared" si="1660"/>
        <v>13:29</v>
      </c>
      <c r="N11812">
        <f t="shared" si="1661"/>
        <v>808.99999999999989</v>
      </c>
      <c r="O11812">
        <f t="shared" si="1662"/>
        <v>2</v>
      </c>
      <c r="P11812" t="str">
        <f t="shared" si="1663"/>
        <v>Work</v>
      </c>
      <c r="Q11812" t="str">
        <f>VLOOKUP(N11812,IF(P11812="Work",Intervals!$A$4:$C$9,Intervals!$F$4:$H$9),3,1)</f>
        <v>Int_7-17</v>
      </c>
      <c r="R11812" t="str">
        <f t="shared" si="1664"/>
        <v>1</v>
      </c>
      <c r="S11812">
        <f>VLOOKUP(N11812,IF(P11812="Work",Intervals!$A$4:$D$9,Intervals!$F$4:$I$9),4,1)</f>
        <v>3</v>
      </c>
    </row>
    <row r="11813" spans="1:19" x14ac:dyDescent="0.25">
      <c r="A11813" t="s">
        <v>324</v>
      </c>
      <c r="B11813" s="1" t="s">
        <v>10739</v>
      </c>
      <c r="C11813" t="s">
        <v>339</v>
      </c>
      <c r="D11813">
        <f t="shared" si="1656"/>
        <v>11811</v>
      </c>
      <c r="E11813" t="s">
        <v>924</v>
      </c>
      <c r="F11813" t="s">
        <v>10</v>
      </c>
      <c r="G11813" t="s">
        <v>4</v>
      </c>
      <c r="H11813" t="s">
        <v>11589</v>
      </c>
      <c r="I11813" s="4">
        <v>42509</v>
      </c>
      <c r="J11813">
        <f t="shared" si="1657"/>
        <v>3</v>
      </c>
      <c r="K11813">
        <f t="shared" si="1658"/>
        <v>6</v>
      </c>
      <c r="L11813" s="3">
        <f t="shared" si="1659"/>
        <v>42703</v>
      </c>
      <c r="M11813" t="str">
        <f t="shared" si="1660"/>
        <v>13:29</v>
      </c>
      <c r="N11813">
        <f t="shared" si="1661"/>
        <v>808.99999999999989</v>
      </c>
      <c r="O11813">
        <f t="shared" si="1662"/>
        <v>2</v>
      </c>
      <c r="P11813" t="str">
        <f t="shared" si="1663"/>
        <v>Work</v>
      </c>
      <c r="Q11813" t="str">
        <f>VLOOKUP(N11813,IF(P11813="Work",Intervals!$A$4:$C$9,Intervals!$F$4:$H$9),3,1)</f>
        <v>Int_7-17</v>
      </c>
      <c r="R11813" t="str">
        <f t="shared" si="1664"/>
        <v>1</v>
      </c>
      <c r="S11813">
        <f>VLOOKUP(N11813,IF(P11813="Work",Intervals!$A$4:$D$9,Intervals!$F$4:$I$9),4,1)</f>
        <v>3</v>
      </c>
    </row>
    <row r="11814" spans="1:19" x14ac:dyDescent="0.25">
      <c r="A11814" t="s">
        <v>164</v>
      </c>
      <c r="B11814" s="1" t="s">
        <v>10739</v>
      </c>
      <c r="C11814" t="s">
        <v>339</v>
      </c>
      <c r="D11814">
        <f t="shared" si="1656"/>
        <v>11812</v>
      </c>
      <c r="E11814" t="s">
        <v>406</v>
      </c>
      <c r="F11814" t="s">
        <v>11568</v>
      </c>
      <c r="G11814" t="s">
        <v>4</v>
      </c>
      <c r="H11814" t="s">
        <v>11589</v>
      </c>
      <c r="I11814" s="4">
        <v>42509</v>
      </c>
      <c r="J11814">
        <f t="shared" si="1657"/>
        <v>3</v>
      </c>
      <c r="K11814">
        <f t="shared" si="1658"/>
        <v>6</v>
      </c>
      <c r="L11814" s="3">
        <f t="shared" si="1659"/>
        <v>42703</v>
      </c>
      <c r="M11814" t="str">
        <f t="shared" si="1660"/>
        <v>13:29</v>
      </c>
      <c r="N11814">
        <f t="shared" si="1661"/>
        <v>808.99999999999989</v>
      </c>
      <c r="O11814">
        <f t="shared" si="1662"/>
        <v>2</v>
      </c>
      <c r="P11814" t="str">
        <f t="shared" si="1663"/>
        <v>Work</v>
      </c>
      <c r="Q11814" t="str">
        <f>VLOOKUP(N11814,IF(P11814="Work",Intervals!$A$4:$C$9,Intervals!$F$4:$H$9),3,1)</f>
        <v>Int_7-17</v>
      </c>
      <c r="R11814" t="str">
        <f t="shared" si="1664"/>
        <v>1</v>
      </c>
      <c r="S11814">
        <f>VLOOKUP(N11814,IF(P11814="Work",Intervals!$A$4:$D$9,Intervals!$F$4:$I$9),4,1)</f>
        <v>3</v>
      </c>
    </row>
    <row r="11815" spans="1:19" x14ac:dyDescent="0.25">
      <c r="A11815" t="s">
        <v>194</v>
      </c>
      <c r="B11815" s="1" t="s">
        <v>10740</v>
      </c>
      <c r="C11815" t="s">
        <v>339</v>
      </c>
      <c r="D11815">
        <f t="shared" si="1656"/>
        <v>11813</v>
      </c>
      <c r="E11815" t="s">
        <v>392</v>
      </c>
      <c r="F11815" t="s">
        <v>11568</v>
      </c>
      <c r="G11815" t="s">
        <v>4</v>
      </c>
      <c r="H11815" t="s">
        <v>11589</v>
      </c>
      <c r="I11815" s="4">
        <v>42509</v>
      </c>
      <c r="J11815">
        <f t="shared" si="1657"/>
        <v>3</v>
      </c>
      <c r="K11815">
        <f t="shared" si="1658"/>
        <v>6</v>
      </c>
      <c r="L11815" s="3">
        <f t="shared" si="1659"/>
        <v>42703</v>
      </c>
      <c r="M11815" t="str">
        <f t="shared" si="1660"/>
        <v>13:33</v>
      </c>
      <c r="N11815">
        <f t="shared" si="1661"/>
        <v>812.99999999999977</v>
      </c>
      <c r="O11815">
        <f t="shared" si="1662"/>
        <v>2</v>
      </c>
      <c r="P11815" t="str">
        <f t="shared" si="1663"/>
        <v>Work</v>
      </c>
      <c r="Q11815" t="str">
        <f>VLOOKUP(N11815,IF(P11815="Work",Intervals!$A$4:$C$9,Intervals!$F$4:$H$9),3,1)</f>
        <v>Int_7-17</v>
      </c>
      <c r="R11815" t="str">
        <f t="shared" si="1664"/>
        <v>1</v>
      </c>
      <c r="S11815">
        <f>VLOOKUP(N11815,IF(P11815="Work",Intervals!$A$4:$D$9,Intervals!$F$4:$I$9),4,1)</f>
        <v>3</v>
      </c>
    </row>
    <row r="11816" spans="1:19" x14ac:dyDescent="0.25">
      <c r="A11816" t="s">
        <v>203</v>
      </c>
      <c r="B11816" s="1" t="s">
        <v>10741</v>
      </c>
      <c r="C11816" t="s">
        <v>339</v>
      </c>
      <c r="D11816">
        <f t="shared" si="1656"/>
        <v>11814</v>
      </c>
      <c r="E11816" t="s">
        <v>924</v>
      </c>
      <c r="F11816" t="s">
        <v>10</v>
      </c>
      <c r="G11816" t="s">
        <v>4</v>
      </c>
      <c r="H11816" t="s">
        <v>11589</v>
      </c>
      <c r="I11816" s="4">
        <v>42509</v>
      </c>
      <c r="J11816">
        <f t="shared" si="1657"/>
        <v>3</v>
      </c>
      <c r="K11816">
        <f t="shared" si="1658"/>
        <v>6</v>
      </c>
      <c r="L11816" s="3">
        <f t="shared" si="1659"/>
        <v>42703</v>
      </c>
      <c r="M11816" t="str">
        <f t="shared" si="1660"/>
        <v>13:34</v>
      </c>
      <c r="N11816">
        <f t="shared" si="1661"/>
        <v>814</v>
      </c>
      <c r="O11816">
        <f t="shared" si="1662"/>
        <v>2</v>
      </c>
      <c r="P11816" t="str">
        <f t="shared" si="1663"/>
        <v>Work</v>
      </c>
      <c r="Q11816" t="str">
        <f>VLOOKUP(N11816,IF(P11816="Work",Intervals!$A$4:$C$9,Intervals!$F$4:$H$9),3,1)</f>
        <v>Int_7-17</v>
      </c>
      <c r="R11816" t="str">
        <f t="shared" si="1664"/>
        <v>1</v>
      </c>
      <c r="S11816">
        <f>VLOOKUP(N11816,IF(P11816="Work",Intervals!$A$4:$D$9,Intervals!$F$4:$I$9),4,1)</f>
        <v>3</v>
      </c>
    </row>
    <row r="11817" spans="1:19" x14ac:dyDescent="0.25">
      <c r="A11817" t="s">
        <v>141</v>
      </c>
      <c r="B11817" s="1" t="s">
        <v>10742</v>
      </c>
      <c r="C11817" t="s">
        <v>339</v>
      </c>
      <c r="D11817">
        <f t="shared" si="1656"/>
        <v>11815</v>
      </c>
      <c r="E11817" t="s">
        <v>385</v>
      </c>
      <c r="F11817" t="s">
        <v>3</v>
      </c>
      <c r="G11817" t="s">
        <v>4</v>
      </c>
      <c r="H11817" t="s">
        <v>11597</v>
      </c>
      <c r="I11817" t="s">
        <v>11671</v>
      </c>
      <c r="J11817">
        <f t="shared" si="1657"/>
        <v>3</v>
      </c>
      <c r="K11817">
        <f t="shared" si="1658"/>
        <v>6</v>
      </c>
      <c r="L11817" s="3">
        <f t="shared" si="1659"/>
        <v>42703</v>
      </c>
      <c r="M11817" t="str">
        <f t="shared" si="1660"/>
        <v>13:35</v>
      </c>
      <c r="N11817">
        <f t="shared" si="1661"/>
        <v>815.00000000000011</v>
      </c>
      <c r="O11817">
        <f t="shared" si="1662"/>
        <v>2</v>
      </c>
      <c r="P11817" t="str">
        <f t="shared" si="1663"/>
        <v>Work</v>
      </c>
      <c r="Q11817" t="str">
        <f>VLOOKUP(N11817,IF(P11817="Work",Intervals!$A$4:$C$9,Intervals!$F$4:$H$9),3,1)</f>
        <v>Int_7-17</v>
      </c>
      <c r="R11817" t="str">
        <f t="shared" si="1664"/>
        <v>1</v>
      </c>
      <c r="S11817">
        <f>VLOOKUP(N11817,IF(P11817="Work",Intervals!$A$4:$D$9,Intervals!$F$4:$I$9),4,1)</f>
        <v>3</v>
      </c>
    </row>
    <row r="11818" spans="1:19" x14ac:dyDescent="0.25">
      <c r="A11818" t="s">
        <v>118</v>
      </c>
      <c r="B11818" s="1" t="s">
        <v>10743</v>
      </c>
      <c r="C11818" t="s">
        <v>339</v>
      </c>
      <c r="D11818">
        <f t="shared" si="1656"/>
        <v>11816</v>
      </c>
      <c r="E11818" t="s">
        <v>924</v>
      </c>
      <c r="F11818" t="s">
        <v>10</v>
      </c>
      <c r="G11818" t="s">
        <v>4</v>
      </c>
      <c r="H11818" t="s">
        <v>11589</v>
      </c>
      <c r="I11818" s="4">
        <v>42509</v>
      </c>
      <c r="J11818">
        <f t="shared" si="1657"/>
        <v>3</v>
      </c>
      <c r="K11818">
        <f t="shared" si="1658"/>
        <v>6</v>
      </c>
      <c r="L11818" s="3">
        <f t="shared" si="1659"/>
        <v>42703</v>
      </c>
      <c r="M11818" t="str">
        <f t="shared" si="1660"/>
        <v>13:39</v>
      </c>
      <c r="N11818">
        <f t="shared" si="1661"/>
        <v>819.00000000000011</v>
      </c>
      <c r="O11818">
        <f t="shared" si="1662"/>
        <v>2</v>
      </c>
      <c r="P11818" t="str">
        <f t="shared" si="1663"/>
        <v>Work</v>
      </c>
      <c r="Q11818" t="str">
        <f>VLOOKUP(N11818,IF(P11818="Work",Intervals!$A$4:$C$9,Intervals!$F$4:$H$9),3,1)</f>
        <v>Int_7-17</v>
      </c>
      <c r="R11818" t="str">
        <f t="shared" si="1664"/>
        <v>1</v>
      </c>
      <c r="S11818">
        <f>VLOOKUP(N11818,IF(P11818="Work",Intervals!$A$4:$D$9,Intervals!$F$4:$I$9),4,1)</f>
        <v>3</v>
      </c>
    </row>
    <row r="11819" spans="1:19" x14ac:dyDescent="0.25">
      <c r="A11819" t="s">
        <v>149</v>
      </c>
      <c r="B11819" s="1" t="s">
        <v>10744</v>
      </c>
      <c r="C11819" t="s">
        <v>339</v>
      </c>
      <c r="D11819">
        <f t="shared" si="1656"/>
        <v>11817</v>
      </c>
      <c r="E11819" t="s">
        <v>1219</v>
      </c>
      <c r="F11819" t="s">
        <v>11576</v>
      </c>
      <c r="G11819" t="s">
        <v>4</v>
      </c>
      <c r="H11819" t="s">
        <v>11589</v>
      </c>
      <c r="I11819" s="4">
        <v>42509</v>
      </c>
      <c r="J11819">
        <f t="shared" si="1657"/>
        <v>3</v>
      </c>
      <c r="K11819">
        <f t="shared" si="1658"/>
        <v>6</v>
      </c>
      <c r="L11819" s="3">
        <f t="shared" si="1659"/>
        <v>42703</v>
      </c>
      <c r="M11819" t="str">
        <f t="shared" si="1660"/>
        <v>13:43</v>
      </c>
      <c r="N11819">
        <f t="shared" si="1661"/>
        <v>823.00000000000011</v>
      </c>
      <c r="O11819">
        <f t="shared" si="1662"/>
        <v>2</v>
      </c>
      <c r="P11819" t="str">
        <f t="shared" si="1663"/>
        <v>Work</v>
      </c>
      <c r="Q11819" t="str">
        <f>VLOOKUP(N11819,IF(P11819="Work",Intervals!$A$4:$C$9,Intervals!$F$4:$H$9),3,1)</f>
        <v>Int_7-17</v>
      </c>
      <c r="R11819" t="str">
        <f t="shared" si="1664"/>
        <v>1</v>
      </c>
      <c r="S11819">
        <f>VLOOKUP(N11819,IF(P11819="Work",Intervals!$A$4:$D$9,Intervals!$F$4:$I$9),4,1)</f>
        <v>3</v>
      </c>
    </row>
    <row r="11820" spans="1:19" x14ac:dyDescent="0.25">
      <c r="A11820" t="s">
        <v>218</v>
      </c>
      <c r="B11820" s="1" t="s">
        <v>10745</v>
      </c>
      <c r="C11820" t="s">
        <v>339</v>
      </c>
      <c r="D11820">
        <f t="shared" si="1656"/>
        <v>11818</v>
      </c>
      <c r="E11820" t="s">
        <v>409</v>
      </c>
      <c r="F11820" t="s">
        <v>11563</v>
      </c>
      <c r="G11820" t="s">
        <v>4</v>
      </c>
      <c r="H11820" t="s">
        <v>11589</v>
      </c>
      <c r="I11820" s="4">
        <v>42509</v>
      </c>
      <c r="J11820">
        <f t="shared" si="1657"/>
        <v>3</v>
      </c>
      <c r="K11820">
        <f t="shared" si="1658"/>
        <v>6</v>
      </c>
      <c r="L11820" s="3">
        <f t="shared" si="1659"/>
        <v>42703</v>
      </c>
      <c r="M11820" t="str">
        <f t="shared" si="1660"/>
        <v>13:56</v>
      </c>
      <c r="N11820">
        <f t="shared" si="1661"/>
        <v>836.00000000000023</v>
      </c>
      <c r="O11820">
        <f t="shared" si="1662"/>
        <v>2</v>
      </c>
      <c r="P11820" t="str">
        <f t="shared" si="1663"/>
        <v>Work</v>
      </c>
      <c r="Q11820" t="str">
        <f>VLOOKUP(N11820,IF(P11820="Work",Intervals!$A$4:$C$9,Intervals!$F$4:$H$9),3,1)</f>
        <v>Int_7-17</v>
      </c>
      <c r="R11820" t="str">
        <f t="shared" si="1664"/>
        <v>1</v>
      </c>
      <c r="S11820">
        <f>VLOOKUP(N11820,IF(P11820="Work",Intervals!$A$4:$D$9,Intervals!$F$4:$I$9),4,1)</f>
        <v>3</v>
      </c>
    </row>
    <row r="11821" spans="1:19" x14ac:dyDescent="0.25">
      <c r="A11821" t="s">
        <v>145</v>
      </c>
      <c r="B11821" s="1" t="s">
        <v>10746</v>
      </c>
      <c r="C11821" t="s">
        <v>339</v>
      </c>
      <c r="D11821">
        <f t="shared" si="1656"/>
        <v>11819</v>
      </c>
      <c r="E11821" t="s">
        <v>386</v>
      </c>
      <c r="F11821" t="s">
        <v>10</v>
      </c>
      <c r="G11821" t="s">
        <v>4</v>
      </c>
      <c r="H11821" t="s">
        <v>11603</v>
      </c>
      <c r="I11821" t="s">
        <v>11677</v>
      </c>
      <c r="J11821">
        <f t="shared" si="1657"/>
        <v>3</v>
      </c>
      <c r="K11821">
        <f t="shared" si="1658"/>
        <v>6</v>
      </c>
      <c r="L11821" s="3">
        <f t="shared" si="1659"/>
        <v>42703</v>
      </c>
      <c r="M11821" t="str">
        <f t="shared" si="1660"/>
        <v>13:59</v>
      </c>
      <c r="N11821">
        <f t="shared" si="1661"/>
        <v>839</v>
      </c>
      <c r="O11821">
        <f t="shared" si="1662"/>
        <v>2</v>
      </c>
      <c r="P11821" t="str">
        <f t="shared" si="1663"/>
        <v>Work</v>
      </c>
      <c r="Q11821" t="str">
        <f>VLOOKUP(N11821,IF(P11821="Work",Intervals!$A$4:$C$9,Intervals!$F$4:$H$9),3,1)</f>
        <v>Int_7-17</v>
      </c>
      <c r="R11821" t="str">
        <f t="shared" si="1664"/>
        <v>1</v>
      </c>
      <c r="S11821">
        <f>VLOOKUP(N11821,IF(P11821="Work",Intervals!$A$4:$D$9,Intervals!$F$4:$I$9),4,1)</f>
        <v>3</v>
      </c>
    </row>
    <row r="11822" spans="1:19" x14ac:dyDescent="0.25">
      <c r="A11822" t="s">
        <v>331</v>
      </c>
      <c r="B11822" s="1" t="s">
        <v>10747</v>
      </c>
      <c r="C11822" t="s">
        <v>339</v>
      </c>
      <c r="D11822">
        <f t="shared" si="1656"/>
        <v>11820</v>
      </c>
      <c r="E11822" t="s">
        <v>409</v>
      </c>
      <c r="F11822" t="s">
        <v>11563</v>
      </c>
      <c r="G11822" t="s">
        <v>4</v>
      </c>
      <c r="H11822" t="s">
        <v>11589</v>
      </c>
      <c r="I11822" s="4">
        <v>42509</v>
      </c>
      <c r="J11822">
        <f t="shared" si="1657"/>
        <v>3</v>
      </c>
      <c r="K11822">
        <f t="shared" si="1658"/>
        <v>6</v>
      </c>
      <c r="L11822" s="3">
        <f t="shared" si="1659"/>
        <v>42703</v>
      </c>
      <c r="M11822" t="str">
        <f t="shared" si="1660"/>
        <v>14:2</v>
      </c>
      <c r="N11822">
        <f t="shared" si="1661"/>
        <v>841.99999999999989</v>
      </c>
      <c r="O11822">
        <f t="shared" si="1662"/>
        <v>2</v>
      </c>
      <c r="P11822" t="str">
        <f t="shared" si="1663"/>
        <v>Work</v>
      </c>
      <c r="Q11822" t="str">
        <f>VLOOKUP(N11822,IF(P11822="Work",Intervals!$A$4:$C$9,Intervals!$F$4:$H$9),3,1)</f>
        <v>Int_7-17</v>
      </c>
      <c r="R11822" t="str">
        <f t="shared" si="1664"/>
        <v>1</v>
      </c>
      <c r="S11822">
        <f>VLOOKUP(N11822,IF(P11822="Work",Intervals!$A$4:$D$9,Intervals!$F$4:$I$9),4,1)</f>
        <v>3</v>
      </c>
    </row>
    <row r="11823" spans="1:19" x14ac:dyDescent="0.25">
      <c r="A11823" t="s">
        <v>134</v>
      </c>
      <c r="B11823" s="1" t="s">
        <v>10747</v>
      </c>
      <c r="C11823" t="s">
        <v>339</v>
      </c>
      <c r="D11823">
        <f t="shared" si="1656"/>
        <v>11821</v>
      </c>
      <c r="E11823" t="s">
        <v>381</v>
      </c>
      <c r="F11823" t="s">
        <v>10</v>
      </c>
      <c r="G11823" t="s">
        <v>4</v>
      </c>
      <c r="H11823" t="s">
        <v>11589</v>
      </c>
      <c r="I11823" s="4">
        <v>42509</v>
      </c>
      <c r="J11823">
        <f t="shared" si="1657"/>
        <v>3</v>
      </c>
      <c r="K11823">
        <f t="shared" si="1658"/>
        <v>6</v>
      </c>
      <c r="L11823" s="3">
        <f t="shared" si="1659"/>
        <v>42703</v>
      </c>
      <c r="M11823" t="str">
        <f t="shared" si="1660"/>
        <v>14:2</v>
      </c>
      <c r="N11823">
        <f t="shared" si="1661"/>
        <v>841.99999999999989</v>
      </c>
      <c r="O11823">
        <f t="shared" si="1662"/>
        <v>2</v>
      </c>
      <c r="P11823" t="str">
        <f t="shared" si="1663"/>
        <v>Work</v>
      </c>
      <c r="Q11823" t="str">
        <f>VLOOKUP(N11823,IF(P11823="Work",Intervals!$A$4:$C$9,Intervals!$F$4:$H$9),3,1)</f>
        <v>Int_7-17</v>
      </c>
      <c r="R11823" t="str">
        <f t="shared" si="1664"/>
        <v>1</v>
      </c>
      <c r="S11823">
        <f>VLOOKUP(N11823,IF(P11823="Work",Intervals!$A$4:$D$9,Intervals!$F$4:$I$9),4,1)</f>
        <v>3</v>
      </c>
    </row>
    <row r="11824" spans="1:19" x14ac:dyDescent="0.25">
      <c r="A11824" t="s">
        <v>83</v>
      </c>
      <c r="B11824" s="1" t="s">
        <v>10747</v>
      </c>
      <c r="C11824" t="s">
        <v>339</v>
      </c>
      <c r="D11824">
        <f t="shared" si="1656"/>
        <v>11822</v>
      </c>
      <c r="E11824" t="s">
        <v>391</v>
      </c>
      <c r="F11824" t="s">
        <v>10</v>
      </c>
      <c r="G11824" t="s">
        <v>4</v>
      </c>
      <c r="H11824" t="s">
        <v>11603</v>
      </c>
      <c r="I11824" t="s">
        <v>11677</v>
      </c>
      <c r="J11824">
        <f t="shared" si="1657"/>
        <v>3</v>
      </c>
      <c r="K11824">
        <f t="shared" si="1658"/>
        <v>6</v>
      </c>
      <c r="L11824" s="3">
        <f t="shared" si="1659"/>
        <v>42703</v>
      </c>
      <c r="M11824" t="str">
        <f t="shared" si="1660"/>
        <v>14:2</v>
      </c>
      <c r="N11824">
        <f t="shared" si="1661"/>
        <v>841.99999999999989</v>
      </c>
      <c r="O11824">
        <f t="shared" si="1662"/>
        <v>2</v>
      </c>
      <c r="P11824" t="str">
        <f t="shared" si="1663"/>
        <v>Work</v>
      </c>
      <c r="Q11824" t="str">
        <f>VLOOKUP(N11824,IF(P11824="Work",Intervals!$A$4:$C$9,Intervals!$F$4:$H$9),3,1)</f>
        <v>Int_7-17</v>
      </c>
      <c r="R11824" t="str">
        <f t="shared" si="1664"/>
        <v>1</v>
      </c>
      <c r="S11824">
        <f>VLOOKUP(N11824,IF(P11824="Work",Intervals!$A$4:$D$9,Intervals!$F$4:$I$9),4,1)</f>
        <v>3</v>
      </c>
    </row>
    <row r="11825" spans="1:19" x14ac:dyDescent="0.25">
      <c r="A11825" t="s">
        <v>83</v>
      </c>
      <c r="B11825" s="1" t="s">
        <v>10748</v>
      </c>
      <c r="C11825" t="s">
        <v>339</v>
      </c>
      <c r="D11825">
        <f t="shared" si="1656"/>
        <v>11823</v>
      </c>
      <c r="E11825" t="s">
        <v>391</v>
      </c>
      <c r="F11825" t="s">
        <v>10</v>
      </c>
      <c r="G11825" t="s">
        <v>4</v>
      </c>
      <c r="H11825" t="s">
        <v>11603</v>
      </c>
      <c r="I11825" t="s">
        <v>11677</v>
      </c>
      <c r="J11825">
        <f t="shared" si="1657"/>
        <v>3</v>
      </c>
      <c r="K11825">
        <f t="shared" si="1658"/>
        <v>6</v>
      </c>
      <c r="L11825" s="3">
        <f t="shared" si="1659"/>
        <v>42703</v>
      </c>
      <c r="M11825" t="str">
        <f t="shared" si="1660"/>
        <v>14:6</v>
      </c>
      <c r="N11825">
        <f t="shared" si="1661"/>
        <v>845.99999999999989</v>
      </c>
      <c r="O11825">
        <f t="shared" si="1662"/>
        <v>2</v>
      </c>
      <c r="P11825" t="str">
        <f t="shared" si="1663"/>
        <v>Work</v>
      </c>
      <c r="Q11825" t="str">
        <f>VLOOKUP(N11825,IF(P11825="Work",Intervals!$A$4:$C$9,Intervals!$F$4:$H$9),3,1)</f>
        <v>Int_7-17</v>
      </c>
      <c r="R11825" t="str">
        <f t="shared" si="1664"/>
        <v>1</v>
      </c>
      <c r="S11825">
        <f>VLOOKUP(N11825,IF(P11825="Work",Intervals!$A$4:$D$9,Intervals!$F$4:$I$9),4,1)</f>
        <v>3</v>
      </c>
    </row>
    <row r="11826" spans="1:19" x14ac:dyDescent="0.25">
      <c r="A11826" t="s">
        <v>110</v>
      </c>
      <c r="B11826" s="1" t="s">
        <v>10749</v>
      </c>
      <c r="C11826" t="s">
        <v>339</v>
      </c>
      <c r="D11826">
        <f t="shared" si="1656"/>
        <v>11824</v>
      </c>
      <c r="E11826" t="s">
        <v>391</v>
      </c>
      <c r="F11826" t="s">
        <v>10</v>
      </c>
      <c r="G11826" t="s">
        <v>4</v>
      </c>
      <c r="H11826" t="s">
        <v>11603</v>
      </c>
      <c r="I11826" t="s">
        <v>11677</v>
      </c>
      <c r="J11826">
        <f t="shared" si="1657"/>
        <v>3</v>
      </c>
      <c r="K11826">
        <f t="shared" si="1658"/>
        <v>6</v>
      </c>
      <c r="L11826" s="3">
        <f t="shared" si="1659"/>
        <v>42703</v>
      </c>
      <c r="M11826" t="str">
        <f t="shared" si="1660"/>
        <v>14:7</v>
      </c>
      <c r="N11826">
        <f t="shared" si="1661"/>
        <v>847</v>
      </c>
      <c r="O11826">
        <f t="shared" si="1662"/>
        <v>2</v>
      </c>
      <c r="P11826" t="str">
        <f t="shared" si="1663"/>
        <v>Work</v>
      </c>
      <c r="Q11826" t="str">
        <f>VLOOKUP(N11826,IF(P11826="Work",Intervals!$A$4:$C$9,Intervals!$F$4:$H$9),3,1)</f>
        <v>Int_7-17</v>
      </c>
      <c r="R11826" t="str">
        <f t="shared" si="1664"/>
        <v>1</v>
      </c>
      <c r="S11826">
        <f>VLOOKUP(N11826,IF(P11826="Work",Intervals!$A$4:$D$9,Intervals!$F$4:$I$9),4,1)</f>
        <v>3</v>
      </c>
    </row>
    <row r="11827" spans="1:19" x14ac:dyDescent="0.25">
      <c r="A11827" t="s">
        <v>193</v>
      </c>
      <c r="B11827" s="1" t="s">
        <v>10749</v>
      </c>
      <c r="C11827" t="s">
        <v>339</v>
      </c>
      <c r="D11827">
        <f t="shared" si="1656"/>
        <v>11825</v>
      </c>
      <c r="E11827" t="s">
        <v>381</v>
      </c>
      <c r="F11827" t="s">
        <v>10</v>
      </c>
      <c r="G11827" t="s">
        <v>4</v>
      </c>
      <c r="H11827" t="s">
        <v>11589</v>
      </c>
      <c r="I11827" s="4">
        <v>42509</v>
      </c>
      <c r="J11827">
        <f t="shared" si="1657"/>
        <v>3</v>
      </c>
      <c r="K11827">
        <f t="shared" si="1658"/>
        <v>6</v>
      </c>
      <c r="L11827" s="3">
        <f t="shared" si="1659"/>
        <v>42703</v>
      </c>
      <c r="M11827" t="str">
        <f t="shared" si="1660"/>
        <v>14:7</v>
      </c>
      <c r="N11827">
        <f t="shared" si="1661"/>
        <v>847</v>
      </c>
      <c r="O11827">
        <f t="shared" si="1662"/>
        <v>2</v>
      </c>
      <c r="P11827" t="str">
        <f t="shared" si="1663"/>
        <v>Work</v>
      </c>
      <c r="Q11827" t="str">
        <f>VLOOKUP(N11827,IF(P11827="Work",Intervals!$A$4:$C$9,Intervals!$F$4:$H$9),3,1)</f>
        <v>Int_7-17</v>
      </c>
      <c r="R11827" t="str">
        <f t="shared" si="1664"/>
        <v>1</v>
      </c>
      <c r="S11827">
        <f>VLOOKUP(N11827,IF(P11827="Work",Intervals!$A$4:$D$9,Intervals!$F$4:$I$9),4,1)</f>
        <v>3</v>
      </c>
    </row>
    <row r="11828" spans="1:19" x14ac:dyDescent="0.25">
      <c r="A11828" t="s">
        <v>335</v>
      </c>
      <c r="B11828" s="1" t="s">
        <v>10750</v>
      </c>
      <c r="C11828" t="s">
        <v>339</v>
      </c>
      <c r="D11828">
        <f t="shared" si="1656"/>
        <v>11826</v>
      </c>
      <c r="E11828" t="s">
        <v>924</v>
      </c>
      <c r="F11828" t="s">
        <v>10</v>
      </c>
      <c r="G11828" t="s">
        <v>4</v>
      </c>
      <c r="H11828" t="s">
        <v>11589</v>
      </c>
      <c r="I11828" s="4">
        <v>42509</v>
      </c>
      <c r="J11828">
        <f t="shared" si="1657"/>
        <v>3</v>
      </c>
      <c r="K11828">
        <f t="shared" si="1658"/>
        <v>6</v>
      </c>
      <c r="L11828" s="3">
        <f t="shared" si="1659"/>
        <v>42703</v>
      </c>
      <c r="M11828" t="str">
        <f t="shared" si="1660"/>
        <v>14:8</v>
      </c>
      <c r="N11828">
        <f t="shared" si="1661"/>
        <v>848.00000000000023</v>
      </c>
      <c r="O11828">
        <f t="shared" si="1662"/>
        <v>2</v>
      </c>
      <c r="P11828" t="str">
        <f t="shared" si="1663"/>
        <v>Work</v>
      </c>
      <c r="Q11828" t="str">
        <f>VLOOKUP(N11828,IF(P11828="Work",Intervals!$A$4:$C$9,Intervals!$F$4:$H$9),3,1)</f>
        <v>Int_7-17</v>
      </c>
      <c r="R11828" t="str">
        <f t="shared" si="1664"/>
        <v>1</v>
      </c>
      <c r="S11828">
        <f>VLOOKUP(N11828,IF(P11828="Work",Intervals!$A$4:$D$9,Intervals!$F$4:$I$9),4,1)</f>
        <v>3</v>
      </c>
    </row>
    <row r="11829" spans="1:19" x14ac:dyDescent="0.25">
      <c r="A11829" t="s">
        <v>112</v>
      </c>
      <c r="B11829" s="1" t="s">
        <v>10751</v>
      </c>
      <c r="C11829" t="s">
        <v>339</v>
      </c>
      <c r="D11829">
        <f t="shared" si="1656"/>
        <v>11827</v>
      </c>
      <c r="E11829" t="s">
        <v>1204</v>
      </c>
      <c r="F11829" t="s">
        <v>10</v>
      </c>
      <c r="G11829" t="s">
        <v>4</v>
      </c>
      <c r="H11829" t="s">
        <v>11589</v>
      </c>
      <c r="I11829" s="4">
        <v>42509</v>
      </c>
      <c r="J11829">
        <f t="shared" si="1657"/>
        <v>3</v>
      </c>
      <c r="K11829">
        <f t="shared" si="1658"/>
        <v>6</v>
      </c>
      <c r="L11829" s="3">
        <f t="shared" si="1659"/>
        <v>42703</v>
      </c>
      <c r="M11829" t="str">
        <f t="shared" si="1660"/>
        <v>14:13</v>
      </c>
      <c r="N11829">
        <f t="shared" si="1661"/>
        <v>853</v>
      </c>
      <c r="O11829">
        <f t="shared" si="1662"/>
        <v>2</v>
      </c>
      <c r="P11829" t="str">
        <f t="shared" si="1663"/>
        <v>Work</v>
      </c>
      <c r="Q11829" t="str">
        <f>VLOOKUP(N11829,IF(P11829="Work",Intervals!$A$4:$C$9,Intervals!$F$4:$H$9),3,1)</f>
        <v>Int_7-17</v>
      </c>
      <c r="R11829" t="str">
        <f t="shared" si="1664"/>
        <v>1</v>
      </c>
      <c r="S11829">
        <f>VLOOKUP(N11829,IF(P11829="Work",Intervals!$A$4:$D$9,Intervals!$F$4:$I$9),4,1)</f>
        <v>3</v>
      </c>
    </row>
    <row r="11830" spans="1:19" x14ac:dyDescent="0.25">
      <c r="A11830" t="s">
        <v>190</v>
      </c>
      <c r="B11830" s="1" t="s">
        <v>10752</v>
      </c>
      <c r="C11830" t="s">
        <v>339</v>
      </c>
      <c r="D11830">
        <f t="shared" si="1656"/>
        <v>11828</v>
      </c>
      <c r="E11830" t="s">
        <v>924</v>
      </c>
      <c r="F11830" t="s">
        <v>10</v>
      </c>
      <c r="G11830" t="s">
        <v>4</v>
      </c>
      <c r="H11830" t="s">
        <v>11589</v>
      </c>
      <c r="I11830" s="4">
        <v>42509</v>
      </c>
      <c r="J11830">
        <f t="shared" si="1657"/>
        <v>3</v>
      </c>
      <c r="K11830">
        <f t="shared" si="1658"/>
        <v>6</v>
      </c>
      <c r="L11830" s="3">
        <f t="shared" si="1659"/>
        <v>42703</v>
      </c>
      <c r="M11830" t="str">
        <f t="shared" si="1660"/>
        <v>14:14</v>
      </c>
      <c r="N11830">
        <f t="shared" si="1661"/>
        <v>853.99999999999989</v>
      </c>
      <c r="O11830">
        <f t="shared" si="1662"/>
        <v>2</v>
      </c>
      <c r="P11830" t="str">
        <f t="shared" si="1663"/>
        <v>Work</v>
      </c>
      <c r="Q11830" t="str">
        <f>VLOOKUP(N11830,IF(P11830="Work",Intervals!$A$4:$C$9,Intervals!$F$4:$H$9),3,1)</f>
        <v>Int_7-17</v>
      </c>
      <c r="R11830" t="str">
        <f t="shared" si="1664"/>
        <v>1</v>
      </c>
      <c r="S11830">
        <f>VLOOKUP(N11830,IF(P11830="Work",Intervals!$A$4:$D$9,Intervals!$F$4:$I$9),4,1)</f>
        <v>3</v>
      </c>
    </row>
    <row r="11831" spans="1:19" x14ac:dyDescent="0.25">
      <c r="A11831" t="s">
        <v>198</v>
      </c>
      <c r="B11831" s="1" t="s">
        <v>10753</v>
      </c>
      <c r="C11831" t="s">
        <v>339</v>
      </c>
      <c r="D11831">
        <f t="shared" si="1656"/>
        <v>11829</v>
      </c>
      <c r="E11831" t="s">
        <v>426</v>
      </c>
      <c r="F11831" t="s">
        <v>11571</v>
      </c>
      <c r="G11831" t="s">
        <v>4</v>
      </c>
      <c r="H11831" t="s">
        <v>11589</v>
      </c>
      <c r="I11831" s="4">
        <v>42509</v>
      </c>
      <c r="J11831">
        <f t="shared" si="1657"/>
        <v>3</v>
      </c>
      <c r="K11831">
        <f t="shared" si="1658"/>
        <v>6</v>
      </c>
      <c r="L11831" s="3">
        <f t="shared" si="1659"/>
        <v>42703</v>
      </c>
      <c r="M11831" t="str">
        <f t="shared" si="1660"/>
        <v>14:15</v>
      </c>
      <c r="N11831">
        <f t="shared" si="1661"/>
        <v>855</v>
      </c>
      <c r="O11831">
        <f t="shared" si="1662"/>
        <v>2</v>
      </c>
      <c r="P11831" t="str">
        <f t="shared" si="1663"/>
        <v>Work</v>
      </c>
      <c r="Q11831" t="str">
        <f>VLOOKUP(N11831,IF(P11831="Work",Intervals!$A$4:$C$9,Intervals!$F$4:$H$9),3,1)</f>
        <v>Int_7-17</v>
      </c>
      <c r="R11831" t="str">
        <f t="shared" si="1664"/>
        <v>1</v>
      </c>
      <c r="S11831">
        <f>VLOOKUP(N11831,IF(P11831="Work",Intervals!$A$4:$D$9,Intervals!$F$4:$I$9),4,1)</f>
        <v>3</v>
      </c>
    </row>
    <row r="11832" spans="1:19" x14ac:dyDescent="0.25">
      <c r="A11832" t="s">
        <v>211</v>
      </c>
      <c r="B11832" s="1" t="s">
        <v>10754</v>
      </c>
      <c r="C11832" t="s">
        <v>339</v>
      </c>
      <c r="D11832">
        <f t="shared" si="1656"/>
        <v>11830</v>
      </c>
      <c r="E11832" t="s">
        <v>924</v>
      </c>
      <c r="F11832" t="s">
        <v>10</v>
      </c>
      <c r="G11832" t="s">
        <v>4</v>
      </c>
      <c r="H11832" t="s">
        <v>11589</v>
      </c>
      <c r="I11832" s="4">
        <v>42509</v>
      </c>
      <c r="J11832">
        <f t="shared" si="1657"/>
        <v>3</v>
      </c>
      <c r="K11832">
        <f t="shared" si="1658"/>
        <v>6</v>
      </c>
      <c r="L11832" s="3">
        <f t="shared" si="1659"/>
        <v>42703</v>
      </c>
      <c r="M11832" t="str">
        <f t="shared" si="1660"/>
        <v>14:16</v>
      </c>
      <c r="N11832">
        <f t="shared" si="1661"/>
        <v>856.00000000000011</v>
      </c>
      <c r="O11832">
        <f t="shared" si="1662"/>
        <v>2</v>
      </c>
      <c r="P11832" t="str">
        <f t="shared" si="1663"/>
        <v>Work</v>
      </c>
      <c r="Q11832" t="str">
        <f>VLOOKUP(N11832,IF(P11832="Work",Intervals!$A$4:$C$9,Intervals!$F$4:$H$9),3,1)</f>
        <v>Int_7-17</v>
      </c>
      <c r="R11832" t="str">
        <f t="shared" si="1664"/>
        <v>1</v>
      </c>
      <c r="S11832">
        <f>VLOOKUP(N11832,IF(P11832="Work",Intervals!$A$4:$D$9,Intervals!$F$4:$I$9),4,1)</f>
        <v>3</v>
      </c>
    </row>
    <row r="11833" spans="1:19" x14ac:dyDescent="0.25">
      <c r="A11833" t="s">
        <v>229</v>
      </c>
      <c r="B11833" s="1" t="s">
        <v>10755</v>
      </c>
      <c r="C11833" t="s">
        <v>339</v>
      </c>
      <c r="D11833">
        <f t="shared" si="1656"/>
        <v>11831</v>
      </c>
      <c r="E11833" t="s">
        <v>461</v>
      </c>
      <c r="F11833" t="s">
        <v>11562</v>
      </c>
      <c r="G11833" t="s">
        <v>4</v>
      </c>
      <c r="H11833" t="s">
        <v>11589</v>
      </c>
      <c r="I11833" s="4">
        <v>42509</v>
      </c>
      <c r="J11833">
        <f t="shared" si="1657"/>
        <v>3</v>
      </c>
      <c r="K11833">
        <f t="shared" si="1658"/>
        <v>6</v>
      </c>
      <c r="L11833" s="3">
        <f t="shared" si="1659"/>
        <v>42703</v>
      </c>
      <c r="M11833" t="str">
        <f t="shared" si="1660"/>
        <v>14:18</v>
      </c>
      <c r="N11833">
        <f t="shared" si="1661"/>
        <v>857.99999999999977</v>
      </c>
      <c r="O11833">
        <f t="shared" si="1662"/>
        <v>2</v>
      </c>
      <c r="P11833" t="str">
        <f t="shared" si="1663"/>
        <v>Work</v>
      </c>
      <c r="Q11833" t="str">
        <f>VLOOKUP(N11833,IF(P11833="Work",Intervals!$A$4:$C$9,Intervals!$F$4:$H$9),3,1)</f>
        <v>Int_7-17</v>
      </c>
      <c r="R11833" t="str">
        <f t="shared" si="1664"/>
        <v>1</v>
      </c>
      <c r="S11833">
        <f>VLOOKUP(N11833,IF(P11833="Work",Intervals!$A$4:$D$9,Intervals!$F$4:$I$9),4,1)</f>
        <v>3</v>
      </c>
    </row>
    <row r="11834" spans="1:19" x14ac:dyDescent="0.25">
      <c r="A11834" t="s">
        <v>155</v>
      </c>
      <c r="B11834" s="1" t="s">
        <v>10756</v>
      </c>
      <c r="C11834" t="s">
        <v>339</v>
      </c>
      <c r="D11834">
        <f t="shared" si="1656"/>
        <v>11832</v>
      </c>
      <c r="E11834" t="s">
        <v>386</v>
      </c>
      <c r="F11834" t="s">
        <v>10</v>
      </c>
      <c r="G11834" t="s">
        <v>4</v>
      </c>
      <c r="H11834" t="s">
        <v>11603</v>
      </c>
      <c r="I11834" t="s">
        <v>11677</v>
      </c>
      <c r="J11834">
        <f t="shared" si="1657"/>
        <v>3</v>
      </c>
      <c r="K11834">
        <f t="shared" si="1658"/>
        <v>6</v>
      </c>
      <c r="L11834" s="3">
        <f t="shared" si="1659"/>
        <v>42703</v>
      </c>
      <c r="M11834" t="str">
        <f t="shared" si="1660"/>
        <v>14:22</v>
      </c>
      <c r="N11834">
        <f t="shared" si="1661"/>
        <v>861.99999999999977</v>
      </c>
      <c r="O11834">
        <f t="shared" si="1662"/>
        <v>2</v>
      </c>
      <c r="P11834" t="str">
        <f t="shared" si="1663"/>
        <v>Work</v>
      </c>
      <c r="Q11834" t="str">
        <f>VLOOKUP(N11834,IF(P11834="Work",Intervals!$A$4:$C$9,Intervals!$F$4:$H$9),3,1)</f>
        <v>Int_7-17</v>
      </c>
      <c r="R11834" t="str">
        <f t="shared" si="1664"/>
        <v>1</v>
      </c>
      <c r="S11834">
        <f>VLOOKUP(N11834,IF(P11834="Work",Intervals!$A$4:$D$9,Intervals!$F$4:$I$9),4,1)</f>
        <v>3</v>
      </c>
    </row>
    <row r="11835" spans="1:19" x14ac:dyDescent="0.25">
      <c r="A11835" t="s">
        <v>155</v>
      </c>
      <c r="B11835" s="1" t="s">
        <v>10757</v>
      </c>
      <c r="C11835" t="s">
        <v>339</v>
      </c>
      <c r="D11835">
        <f t="shared" si="1656"/>
        <v>11833</v>
      </c>
      <c r="E11835" t="s">
        <v>386</v>
      </c>
      <c r="F11835" t="s">
        <v>10</v>
      </c>
      <c r="G11835" t="s">
        <v>4</v>
      </c>
      <c r="H11835" t="s">
        <v>11603</v>
      </c>
      <c r="I11835" t="s">
        <v>11677</v>
      </c>
      <c r="J11835">
        <f t="shared" si="1657"/>
        <v>3</v>
      </c>
      <c r="K11835">
        <f t="shared" si="1658"/>
        <v>6</v>
      </c>
      <c r="L11835" s="3">
        <f t="shared" si="1659"/>
        <v>42703</v>
      </c>
      <c r="M11835" t="str">
        <f t="shared" si="1660"/>
        <v>14:25</v>
      </c>
      <c r="N11835">
        <f t="shared" si="1661"/>
        <v>865</v>
      </c>
      <c r="O11835">
        <f t="shared" si="1662"/>
        <v>2</v>
      </c>
      <c r="P11835" t="str">
        <f t="shared" si="1663"/>
        <v>Work</v>
      </c>
      <c r="Q11835" t="str">
        <f>VLOOKUP(N11835,IF(P11835="Work",Intervals!$A$4:$C$9,Intervals!$F$4:$H$9),3,1)</f>
        <v>Int_7-17</v>
      </c>
      <c r="R11835" t="str">
        <f t="shared" si="1664"/>
        <v>1</v>
      </c>
      <c r="S11835">
        <f>VLOOKUP(N11835,IF(P11835="Work",Intervals!$A$4:$D$9,Intervals!$F$4:$I$9),4,1)</f>
        <v>3</v>
      </c>
    </row>
    <row r="11836" spans="1:19" x14ac:dyDescent="0.25">
      <c r="A11836" t="s">
        <v>315</v>
      </c>
      <c r="B11836" s="1" t="s">
        <v>10758</v>
      </c>
      <c r="C11836" t="s">
        <v>339</v>
      </c>
      <c r="D11836">
        <f t="shared" si="1656"/>
        <v>11834</v>
      </c>
      <c r="E11836" t="s">
        <v>347</v>
      </c>
      <c r="F11836" t="s">
        <v>10</v>
      </c>
      <c r="G11836" t="s">
        <v>4</v>
      </c>
      <c r="H11836" t="s">
        <v>11589</v>
      </c>
      <c r="I11836" s="4">
        <v>42509</v>
      </c>
      <c r="J11836">
        <f t="shared" si="1657"/>
        <v>3</v>
      </c>
      <c r="K11836">
        <f t="shared" si="1658"/>
        <v>6</v>
      </c>
      <c r="L11836" s="3">
        <f t="shared" si="1659"/>
        <v>42703</v>
      </c>
      <c r="M11836" t="str">
        <f t="shared" si="1660"/>
        <v>14:26</v>
      </c>
      <c r="N11836">
        <f t="shared" si="1661"/>
        <v>865.99999999999977</v>
      </c>
      <c r="O11836">
        <f t="shared" si="1662"/>
        <v>2</v>
      </c>
      <c r="P11836" t="str">
        <f t="shared" si="1663"/>
        <v>Work</v>
      </c>
      <c r="Q11836" t="str">
        <f>VLOOKUP(N11836,IF(P11836="Work",Intervals!$A$4:$C$9,Intervals!$F$4:$H$9),3,1)</f>
        <v>Int_7-17</v>
      </c>
      <c r="R11836" t="str">
        <f t="shared" si="1664"/>
        <v>1</v>
      </c>
      <c r="S11836">
        <f>VLOOKUP(N11836,IF(P11836="Work",Intervals!$A$4:$D$9,Intervals!$F$4:$I$9),4,1)</f>
        <v>3</v>
      </c>
    </row>
    <row r="11837" spans="1:19" x14ac:dyDescent="0.25">
      <c r="A11837" t="s">
        <v>155</v>
      </c>
      <c r="B11837" s="1" t="s">
        <v>10758</v>
      </c>
      <c r="C11837" t="s">
        <v>339</v>
      </c>
      <c r="D11837">
        <f t="shared" si="1656"/>
        <v>11835</v>
      </c>
      <c r="E11837" t="s">
        <v>357</v>
      </c>
      <c r="F11837" t="s">
        <v>3</v>
      </c>
      <c r="G11837" t="s">
        <v>4</v>
      </c>
      <c r="H11837" t="s">
        <v>11597</v>
      </c>
      <c r="I11837" t="s">
        <v>11671</v>
      </c>
      <c r="J11837">
        <f t="shared" si="1657"/>
        <v>3</v>
      </c>
      <c r="K11837">
        <f t="shared" si="1658"/>
        <v>6</v>
      </c>
      <c r="L11837" s="3">
        <f t="shared" si="1659"/>
        <v>42703</v>
      </c>
      <c r="M11837" t="str">
        <f t="shared" si="1660"/>
        <v>14:26</v>
      </c>
      <c r="N11837">
        <f t="shared" si="1661"/>
        <v>865.99999999999977</v>
      </c>
      <c r="O11837">
        <f t="shared" si="1662"/>
        <v>2</v>
      </c>
      <c r="P11837" t="str">
        <f t="shared" si="1663"/>
        <v>Work</v>
      </c>
      <c r="Q11837" t="str">
        <f>VLOOKUP(N11837,IF(P11837="Work",Intervals!$A$4:$C$9,Intervals!$F$4:$H$9),3,1)</f>
        <v>Int_7-17</v>
      </c>
      <c r="R11837" t="str">
        <f t="shared" si="1664"/>
        <v>1</v>
      </c>
      <c r="S11837">
        <f>VLOOKUP(N11837,IF(P11837="Work",Intervals!$A$4:$D$9,Intervals!$F$4:$I$9),4,1)</f>
        <v>3</v>
      </c>
    </row>
    <row r="11838" spans="1:19" x14ac:dyDescent="0.25">
      <c r="A11838" t="s">
        <v>255</v>
      </c>
      <c r="B11838" s="1" t="s">
        <v>10758</v>
      </c>
      <c r="C11838" t="s">
        <v>339</v>
      </c>
      <c r="D11838">
        <f t="shared" si="1656"/>
        <v>11836</v>
      </c>
      <c r="E11838" t="s">
        <v>924</v>
      </c>
      <c r="F11838" t="s">
        <v>10</v>
      </c>
      <c r="G11838" t="s">
        <v>4</v>
      </c>
      <c r="H11838" t="s">
        <v>11589</v>
      </c>
      <c r="I11838" s="4">
        <v>42509</v>
      </c>
      <c r="J11838">
        <f t="shared" si="1657"/>
        <v>3</v>
      </c>
      <c r="K11838">
        <f t="shared" si="1658"/>
        <v>6</v>
      </c>
      <c r="L11838" s="3">
        <f t="shared" si="1659"/>
        <v>42703</v>
      </c>
      <c r="M11838" t="str">
        <f t="shared" si="1660"/>
        <v>14:26</v>
      </c>
      <c r="N11838">
        <f t="shared" si="1661"/>
        <v>865.99999999999977</v>
      </c>
      <c r="O11838">
        <f t="shared" si="1662"/>
        <v>2</v>
      </c>
      <c r="P11838" t="str">
        <f t="shared" si="1663"/>
        <v>Work</v>
      </c>
      <c r="Q11838" t="str">
        <f>VLOOKUP(N11838,IF(P11838="Work",Intervals!$A$4:$C$9,Intervals!$F$4:$H$9),3,1)</f>
        <v>Int_7-17</v>
      </c>
      <c r="R11838" t="str">
        <f t="shared" si="1664"/>
        <v>1</v>
      </c>
      <c r="S11838">
        <f>VLOOKUP(N11838,IF(P11838="Work",Intervals!$A$4:$D$9,Intervals!$F$4:$I$9),4,1)</f>
        <v>3</v>
      </c>
    </row>
    <row r="11839" spans="1:19" x14ac:dyDescent="0.25">
      <c r="A11839" t="s">
        <v>131</v>
      </c>
      <c r="B11839" s="1" t="s">
        <v>10759</v>
      </c>
      <c r="C11839" t="s">
        <v>339</v>
      </c>
      <c r="D11839">
        <f t="shared" si="1656"/>
        <v>11837</v>
      </c>
      <c r="E11839" t="s">
        <v>386</v>
      </c>
      <c r="F11839" t="s">
        <v>10</v>
      </c>
      <c r="G11839" t="s">
        <v>4</v>
      </c>
      <c r="H11839" t="s">
        <v>11603</v>
      </c>
      <c r="I11839" t="s">
        <v>11677</v>
      </c>
      <c r="J11839">
        <f t="shared" si="1657"/>
        <v>3</v>
      </c>
      <c r="K11839">
        <f t="shared" si="1658"/>
        <v>6</v>
      </c>
      <c r="L11839" s="3">
        <f t="shared" si="1659"/>
        <v>42703</v>
      </c>
      <c r="M11839" t="str">
        <f t="shared" si="1660"/>
        <v>14:27</v>
      </c>
      <c r="N11839">
        <f t="shared" si="1661"/>
        <v>867</v>
      </c>
      <c r="O11839">
        <f t="shared" si="1662"/>
        <v>2</v>
      </c>
      <c r="P11839" t="str">
        <f t="shared" si="1663"/>
        <v>Work</v>
      </c>
      <c r="Q11839" t="str">
        <f>VLOOKUP(N11839,IF(P11839="Work",Intervals!$A$4:$C$9,Intervals!$F$4:$H$9),3,1)</f>
        <v>Int_7-17</v>
      </c>
      <c r="R11839" t="str">
        <f t="shared" si="1664"/>
        <v>1</v>
      </c>
      <c r="S11839">
        <f>VLOOKUP(N11839,IF(P11839="Work",Intervals!$A$4:$D$9,Intervals!$F$4:$I$9),4,1)</f>
        <v>3</v>
      </c>
    </row>
    <row r="11840" spans="1:19" x14ac:dyDescent="0.25">
      <c r="A11840" t="s">
        <v>180</v>
      </c>
      <c r="B11840" s="1" t="s">
        <v>10760</v>
      </c>
      <c r="C11840" t="s">
        <v>339</v>
      </c>
      <c r="D11840">
        <f t="shared" si="1656"/>
        <v>11838</v>
      </c>
      <c r="E11840" t="s">
        <v>384</v>
      </c>
      <c r="F11840" t="s">
        <v>10</v>
      </c>
      <c r="G11840" t="s">
        <v>4</v>
      </c>
      <c r="H11840" t="s">
        <v>11589</v>
      </c>
      <c r="I11840" s="4">
        <v>42509</v>
      </c>
      <c r="J11840">
        <f t="shared" si="1657"/>
        <v>3</v>
      </c>
      <c r="K11840">
        <f t="shared" si="1658"/>
        <v>6</v>
      </c>
      <c r="L11840" s="3">
        <f t="shared" si="1659"/>
        <v>42703</v>
      </c>
      <c r="M11840" t="str">
        <f t="shared" si="1660"/>
        <v>14:31</v>
      </c>
      <c r="N11840">
        <f t="shared" si="1661"/>
        <v>871</v>
      </c>
      <c r="O11840">
        <f t="shared" si="1662"/>
        <v>2</v>
      </c>
      <c r="P11840" t="str">
        <f t="shared" si="1663"/>
        <v>Work</v>
      </c>
      <c r="Q11840" t="str">
        <f>VLOOKUP(N11840,IF(P11840="Work",Intervals!$A$4:$C$9,Intervals!$F$4:$H$9),3,1)</f>
        <v>Int_7-17</v>
      </c>
      <c r="R11840" t="str">
        <f t="shared" si="1664"/>
        <v>1</v>
      </c>
      <c r="S11840">
        <f>VLOOKUP(N11840,IF(P11840="Work",Intervals!$A$4:$D$9,Intervals!$F$4:$I$9),4,1)</f>
        <v>3</v>
      </c>
    </row>
    <row r="11841" spans="1:19" x14ac:dyDescent="0.25">
      <c r="A11841" t="s">
        <v>180</v>
      </c>
      <c r="B11841" s="1" t="s">
        <v>10761</v>
      </c>
      <c r="C11841" t="s">
        <v>339</v>
      </c>
      <c r="D11841">
        <f t="shared" si="1656"/>
        <v>11839</v>
      </c>
      <c r="E11841" t="s">
        <v>384</v>
      </c>
      <c r="F11841" t="s">
        <v>10</v>
      </c>
      <c r="G11841" t="s">
        <v>4</v>
      </c>
      <c r="H11841" t="s">
        <v>11589</v>
      </c>
      <c r="I11841" s="4">
        <v>42509</v>
      </c>
      <c r="J11841">
        <f t="shared" si="1657"/>
        <v>3</v>
      </c>
      <c r="K11841">
        <f t="shared" si="1658"/>
        <v>6</v>
      </c>
      <c r="L11841" s="3">
        <f t="shared" si="1659"/>
        <v>42703</v>
      </c>
      <c r="M11841" t="str">
        <f t="shared" si="1660"/>
        <v>14:32</v>
      </c>
      <c r="N11841">
        <f t="shared" si="1661"/>
        <v>872.00000000000011</v>
      </c>
      <c r="O11841">
        <f t="shared" si="1662"/>
        <v>2</v>
      </c>
      <c r="P11841" t="str">
        <f t="shared" si="1663"/>
        <v>Work</v>
      </c>
      <c r="Q11841" t="str">
        <f>VLOOKUP(N11841,IF(P11841="Work",Intervals!$A$4:$C$9,Intervals!$F$4:$H$9),3,1)</f>
        <v>Int_7-17</v>
      </c>
      <c r="R11841" t="str">
        <f t="shared" si="1664"/>
        <v>1</v>
      </c>
      <c r="S11841">
        <f>VLOOKUP(N11841,IF(P11841="Work",Intervals!$A$4:$D$9,Intervals!$F$4:$I$9),4,1)</f>
        <v>3</v>
      </c>
    </row>
    <row r="11842" spans="1:19" x14ac:dyDescent="0.25">
      <c r="A11842" t="s">
        <v>180</v>
      </c>
      <c r="B11842" s="1" t="s">
        <v>10761</v>
      </c>
      <c r="C11842" t="s">
        <v>339</v>
      </c>
      <c r="D11842">
        <f t="shared" si="1656"/>
        <v>11840</v>
      </c>
      <c r="E11842" t="s">
        <v>384</v>
      </c>
      <c r="F11842" t="s">
        <v>10</v>
      </c>
      <c r="G11842" t="s">
        <v>4</v>
      </c>
      <c r="H11842" t="s">
        <v>11589</v>
      </c>
      <c r="I11842" s="4">
        <v>42509</v>
      </c>
      <c r="J11842">
        <f t="shared" si="1657"/>
        <v>3</v>
      </c>
      <c r="K11842">
        <f t="shared" si="1658"/>
        <v>6</v>
      </c>
      <c r="L11842" s="3">
        <f t="shared" si="1659"/>
        <v>42703</v>
      </c>
      <c r="M11842" t="str">
        <f t="shared" si="1660"/>
        <v>14:32</v>
      </c>
      <c r="N11842">
        <f t="shared" si="1661"/>
        <v>872.00000000000011</v>
      </c>
      <c r="O11842">
        <f t="shared" si="1662"/>
        <v>2</v>
      </c>
      <c r="P11842" t="str">
        <f t="shared" si="1663"/>
        <v>Work</v>
      </c>
      <c r="Q11842" t="str">
        <f>VLOOKUP(N11842,IF(P11842="Work",Intervals!$A$4:$C$9,Intervals!$F$4:$H$9),3,1)</f>
        <v>Int_7-17</v>
      </c>
      <c r="R11842" t="str">
        <f t="shared" si="1664"/>
        <v>1</v>
      </c>
      <c r="S11842">
        <f>VLOOKUP(N11842,IF(P11842="Work",Intervals!$A$4:$D$9,Intervals!$F$4:$I$9),4,1)</f>
        <v>3</v>
      </c>
    </row>
    <row r="11843" spans="1:19" x14ac:dyDescent="0.25">
      <c r="A11843" t="s">
        <v>152</v>
      </c>
      <c r="B11843" s="1" t="s">
        <v>10762</v>
      </c>
      <c r="C11843" t="s">
        <v>339</v>
      </c>
      <c r="D11843">
        <f t="shared" ref="D11843:D11906" si="1665">ROW()-ROW($D$2)</f>
        <v>11841</v>
      </c>
      <c r="E11843" t="s">
        <v>401</v>
      </c>
      <c r="F11843" t="s">
        <v>10</v>
      </c>
      <c r="G11843" t="s">
        <v>30</v>
      </c>
      <c r="H11843" t="s">
        <v>11607</v>
      </c>
      <c r="I11843" t="s">
        <v>11681</v>
      </c>
      <c r="J11843">
        <f t="shared" ref="J11843:J11906" si="1666">SEARCH("-",B11843)</f>
        <v>3</v>
      </c>
      <c r="K11843">
        <f t="shared" ref="K11843:K11906" si="1667">SEARCH("-",B11843,J11843+1)</f>
        <v>6</v>
      </c>
      <c r="L11843" s="3">
        <f t="shared" ref="L11843:L11906" si="1668">DATE(MID(B11843,K11843+1,4),LEFT(B11843,J11843-1),MID(B11843,J11843+1,K11843-J11843-1))</f>
        <v>42703</v>
      </c>
      <c r="M11843" t="str">
        <f t="shared" ref="M11843:M11906" si="1669">MID(B11843,SEARCH(" ",B11843)+1,99)</f>
        <v>14:35</v>
      </c>
      <c r="N11843">
        <f t="shared" ref="N11843:N11906" si="1670">((M11843+1)-"1.1.1900  0:00:00")*24*60</f>
        <v>874.99999999999989</v>
      </c>
      <c r="O11843">
        <f t="shared" ref="O11843:O11906" si="1671">WEEKDAY(L11843,2)</f>
        <v>2</v>
      </c>
      <c r="P11843" t="str">
        <f t="shared" ref="P11843:P11906" si="1672">IF(O11843&gt;5,"NonWork","Work")</f>
        <v>Work</v>
      </c>
      <c r="Q11843" t="str">
        <f>VLOOKUP(N11843,IF(P11843="Work",Intervals!$A$4:$C$9,Intervals!$F$4:$H$9),3,1)</f>
        <v>Int_7-17</v>
      </c>
      <c r="R11843" t="str">
        <f t="shared" ref="R11843:R11906" si="1673">IF(O11843&gt;5,"2","1")</f>
        <v>1</v>
      </c>
      <c r="S11843">
        <f>VLOOKUP(N11843,IF(P11843="Work",Intervals!$A$4:$D$9,Intervals!$F$4:$I$9),4,1)</f>
        <v>3</v>
      </c>
    </row>
    <row r="11844" spans="1:19" x14ac:dyDescent="0.25">
      <c r="A11844" t="s">
        <v>149</v>
      </c>
      <c r="B11844" s="1" t="s">
        <v>10763</v>
      </c>
      <c r="C11844" t="s">
        <v>339</v>
      </c>
      <c r="D11844">
        <f t="shared" si="1665"/>
        <v>11842</v>
      </c>
      <c r="E11844" t="s">
        <v>386</v>
      </c>
      <c r="F11844" t="s">
        <v>10</v>
      </c>
      <c r="G11844" t="s">
        <v>4</v>
      </c>
      <c r="H11844" t="s">
        <v>11603</v>
      </c>
      <c r="I11844" t="s">
        <v>11677</v>
      </c>
      <c r="J11844">
        <f t="shared" si="1666"/>
        <v>3</v>
      </c>
      <c r="K11844">
        <f t="shared" si="1667"/>
        <v>6</v>
      </c>
      <c r="L11844" s="3">
        <f t="shared" si="1668"/>
        <v>42703</v>
      </c>
      <c r="M11844" t="str">
        <f t="shared" si="1669"/>
        <v>14:37</v>
      </c>
      <c r="N11844">
        <f t="shared" si="1670"/>
        <v>877.00000000000023</v>
      </c>
      <c r="O11844">
        <f t="shared" si="1671"/>
        <v>2</v>
      </c>
      <c r="P11844" t="str">
        <f t="shared" si="1672"/>
        <v>Work</v>
      </c>
      <c r="Q11844" t="str">
        <f>VLOOKUP(N11844,IF(P11844="Work",Intervals!$A$4:$C$9,Intervals!$F$4:$H$9),3,1)</f>
        <v>Int_7-17</v>
      </c>
      <c r="R11844" t="str">
        <f t="shared" si="1673"/>
        <v>1</v>
      </c>
      <c r="S11844">
        <f>VLOOKUP(N11844,IF(P11844="Work",Intervals!$A$4:$D$9,Intervals!$F$4:$I$9),4,1)</f>
        <v>3</v>
      </c>
    </row>
    <row r="11845" spans="1:19" x14ac:dyDescent="0.25">
      <c r="A11845" t="s">
        <v>169</v>
      </c>
      <c r="B11845" s="1" t="s">
        <v>10764</v>
      </c>
      <c r="C11845" t="s">
        <v>339</v>
      </c>
      <c r="D11845">
        <f t="shared" si="1665"/>
        <v>11843</v>
      </c>
      <c r="E11845" t="s">
        <v>381</v>
      </c>
      <c r="F11845" t="s">
        <v>10</v>
      </c>
      <c r="G11845" t="s">
        <v>4</v>
      </c>
      <c r="H11845" t="s">
        <v>11589</v>
      </c>
      <c r="I11845" s="4">
        <v>42509</v>
      </c>
      <c r="J11845">
        <f t="shared" si="1666"/>
        <v>3</v>
      </c>
      <c r="K11845">
        <f t="shared" si="1667"/>
        <v>6</v>
      </c>
      <c r="L11845" s="3">
        <f t="shared" si="1668"/>
        <v>42703</v>
      </c>
      <c r="M11845" t="str">
        <f t="shared" si="1669"/>
        <v>14:42</v>
      </c>
      <c r="N11845">
        <f t="shared" si="1670"/>
        <v>881.99999999999977</v>
      </c>
      <c r="O11845">
        <f t="shared" si="1671"/>
        <v>2</v>
      </c>
      <c r="P11845" t="str">
        <f t="shared" si="1672"/>
        <v>Work</v>
      </c>
      <c r="Q11845" t="str">
        <f>VLOOKUP(N11845,IF(P11845="Work",Intervals!$A$4:$C$9,Intervals!$F$4:$H$9),3,1)</f>
        <v>Int_7-17</v>
      </c>
      <c r="R11845" t="str">
        <f t="shared" si="1673"/>
        <v>1</v>
      </c>
      <c r="S11845">
        <f>VLOOKUP(N11845,IF(P11845="Work",Intervals!$A$4:$D$9,Intervals!$F$4:$I$9),4,1)</f>
        <v>3</v>
      </c>
    </row>
    <row r="11846" spans="1:19" x14ac:dyDescent="0.25">
      <c r="A11846" t="s">
        <v>326</v>
      </c>
      <c r="B11846" s="1" t="s">
        <v>10764</v>
      </c>
      <c r="C11846" t="s">
        <v>339</v>
      </c>
      <c r="D11846">
        <f t="shared" si="1665"/>
        <v>11844</v>
      </c>
      <c r="E11846" t="s">
        <v>1158</v>
      </c>
      <c r="F11846" t="s">
        <v>3</v>
      </c>
      <c r="G11846" t="s">
        <v>4</v>
      </c>
      <c r="H11846" t="s">
        <v>11589</v>
      </c>
      <c r="I11846" s="4">
        <v>42509</v>
      </c>
      <c r="J11846">
        <f t="shared" si="1666"/>
        <v>3</v>
      </c>
      <c r="K11846">
        <f t="shared" si="1667"/>
        <v>6</v>
      </c>
      <c r="L11846" s="3">
        <f t="shared" si="1668"/>
        <v>42703</v>
      </c>
      <c r="M11846" t="str">
        <f t="shared" si="1669"/>
        <v>14:42</v>
      </c>
      <c r="N11846">
        <f t="shared" si="1670"/>
        <v>881.99999999999977</v>
      </c>
      <c r="O11846">
        <f t="shared" si="1671"/>
        <v>2</v>
      </c>
      <c r="P11846" t="str">
        <f t="shared" si="1672"/>
        <v>Work</v>
      </c>
      <c r="Q11846" t="str">
        <f>VLOOKUP(N11846,IF(P11846="Work",Intervals!$A$4:$C$9,Intervals!$F$4:$H$9),3,1)</f>
        <v>Int_7-17</v>
      </c>
      <c r="R11846" t="str">
        <f t="shared" si="1673"/>
        <v>1</v>
      </c>
      <c r="S11846">
        <f>VLOOKUP(N11846,IF(P11846="Work",Intervals!$A$4:$D$9,Intervals!$F$4:$I$9),4,1)</f>
        <v>3</v>
      </c>
    </row>
    <row r="11847" spans="1:19" x14ac:dyDescent="0.25">
      <c r="A11847" t="s">
        <v>193</v>
      </c>
      <c r="B11847" s="1" t="s">
        <v>10765</v>
      </c>
      <c r="C11847" t="s">
        <v>339</v>
      </c>
      <c r="D11847">
        <f t="shared" si="1665"/>
        <v>11845</v>
      </c>
      <c r="E11847" t="s">
        <v>381</v>
      </c>
      <c r="F11847" t="s">
        <v>10</v>
      </c>
      <c r="G11847" t="s">
        <v>4</v>
      </c>
      <c r="H11847" t="s">
        <v>11589</v>
      </c>
      <c r="I11847" s="4">
        <v>42509</v>
      </c>
      <c r="J11847">
        <f t="shared" si="1666"/>
        <v>3</v>
      </c>
      <c r="K11847">
        <f t="shared" si="1667"/>
        <v>6</v>
      </c>
      <c r="L11847" s="3">
        <f t="shared" si="1668"/>
        <v>42703</v>
      </c>
      <c r="M11847" t="str">
        <f t="shared" si="1669"/>
        <v>14:44</v>
      </c>
      <c r="N11847">
        <f t="shared" si="1670"/>
        <v>884</v>
      </c>
      <c r="O11847">
        <f t="shared" si="1671"/>
        <v>2</v>
      </c>
      <c r="P11847" t="str">
        <f t="shared" si="1672"/>
        <v>Work</v>
      </c>
      <c r="Q11847" t="str">
        <f>VLOOKUP(N11847,IF(P11847="Work",Intervals!$A$4:$C$9,Intervals!$F$4:$H$9),3,1)</f>
        <v>Int_7-17</v>
      </c>
      <c r="R11847" t="str">
        <f t="shared" si="1673"/>
        <v>1</v>
      </c>
      <c r="S11847">
        <f>VLOOKUP(N11847,IF(P11847="Work",Intervals!$A$4:$D$9,Intervals!$F$4:$I$9),4,1)</f>
        <v>3</v>
      </c>
    </row>
    <row r="11848" spans="1:19" x14ac:dyDescent="0.25">
      <c r="A11848" t="s">
        <v>249</v>
      </c>
      <c r="B11848" s="1" t="s">
        <v>10766</v>
      </c>
      <c r="C11848" t="s">
        <v>339</v>
      </c>
      <c r="D11848">
        <f t="shared" si="1665"/>
        <v>11846</v>
      </c>
      <c r="E11848" t="s">
        <v>392</v>
      </c>
      <c r="F11848" t="s">
        <v>11568</v>
      </c>
      <c r="G11848" t="s">
        <v>4</v>
      </c>
      <c r="H11848" t="s">
        <v>11589</v>
      </c>
      <c r="I11848" s="4">
        <v>42509</v>
      </c>
      <c r="J11848">
        <f t="shared" si="1666"/>
        <v>3</v>
      </c>
      <c r="K11848">
        <f t="shared" si="1667"/>
        <v>6</v>
      </c>
      <c r="L11848" s="3">
        <f t="shared" si="1668"/>
        <v>42703</v>
      </c>
      <c r="M11848" t="str">
        <f t="shared" si="1669"/>
        <v>14:45</v>
      </c>
      <c r="N11848">
        <f t="shared" si="1670"/>
        <v>885.00000000000023</v>
      </c>
      <c r="O11848">
        <f t="shared" si="1671"/>
        <v>2</v>
      </c>
      <c r="P11848" t="str">
        <f t="shared" si="1672"/>
        <v>Work</v>
      </c>
      <c r="Q11848" t="str">
        <f>VLOOKUP(N11848,IF(P11848="Work",Intervals!$A$4:$C$9,Intervals!$F$4:$H$9),3,1)</f>
        <v>Int_7-17</v>
      </c>
      <c r="R11848" t="str">
        <f t="shared" si="1673"/>
        <v>1</v>
      </c>
      <c r="S11848">
        <f>VLOOKUP(N11848,IF(P11848="Work",Intervals!$A$4:$D$9,Intervals!$F$4:$I$9),4,1)</f>
        <v>3</v>
      </c>
    </row>
    <row r="11849" spans="1:19" x14ac:dyDescent="0.25">
      <c r="A11849" t="s">
        <v>149</v>
      </c>
      <c r="B11849" s="1" t="s">
        <v>10767</v>
      </c>
      <c r="C11849" t="s">
        <v>339</v>
      </c>
      <c r="D11849">
        <f t="shared" si="1665"/>
        <v>11847</v>
      </c>
      <c r="E11849" t="s">
        <v>386</v>
      </c>
      <c r="F11849" t="s">
        <v>10</v>
      </c>
      <c r="G11849" t="s">
        <v>4</v>
      </c>
      <c r="H11849" t="s">
        <v>11603</v>
      </c>
      <c r="I11849" t="s">
        <v>11677</v>
      </c>
      <c r="J11849">
        <f t="shared" si="1666"/>
        <v>3</v>
      </c>
      <c r="K11849">
        <f t="shared" si="1667"/>
        <v>6</v>
      </c>
      <c r="L11849" s="3">
        <f t="shared" si="1668"/>
        <v>42703</v>
      </c>
      <c r="M11849" t="str">
        <f t="shared" si="1669"/>
        <v>14:47</v>
      </c>
      <c r="N11849">
        <f t="shared" si="1670"/>
        <v>886.99999999999989</v>
      </c>
      <c r="O11849">
        <f t="shared" si="1671"/>
        <v>2</v>
      </c>
      <c r="P11849" t="str">
        <f t="shared" si="1672"/>
        <v>Work</v>
      </c>
      <c r="Q11849" t="str">
        <f>VLOOKUP(N11849,IF(P11849="Work",Intervals!$A$4:$C$9,Intervals!$F$4:$H$9),3,1)</f>
        <v>Int_7-17</v>
      </c>
      <c r="R11849" t="str">
        <f t="shared" si="1673"/>
        <v>1</v>
      </c>
      <c r="S11849">
        <f>VLOOKUP(N11849,IF(P11849="Work",Intervals!$A$4:$D$9,Intervals!$F$4:$I$9),4,1)</f>
        <v>3</v>
      </c>
    </row>
    <row r="11850" spans="1:19" x14ac:dyDescent="0.25">
      <c r="A11850" t="s">
        <v>327</v>
      </c>
      <c r="B11850" s="1" t="s">
        <v>10768</v>
      </c>
      <c r="C11850" t="s">
        <v>339</v>
      </c>
      <c r="D11850">
        <f t="shared" si="1665"/>
        <v>11848</v>
      </c>
      <c r="E11850" t="s">
        <v>924</v>
      </c>
      <c r="F11850" t="s">
        <v>10</v>
      </c>
      <c r="G11850" t="s">
        <v>4</v>
      </c>
      <c r="H11850" t="s">
        <v>11589</v>
      </c>
      <c r="I11850" s="4">
        <v>42509</v>
      </c>
      <c r="J11850">
        <f t="shared" si="1666"/>
        <v>3</v>
      </c>
      <c r="K11850">
        <f t="shared" si="1667"/>
        <v>6</v>
      </c>
      <c r="L11850" s="3">
        <f t="shared" si="1668"/>
        <v>42703</v>
      </c>
      <c r="M11850" t="str">
        <f t="shared" si="1669"/>
        <v>14:49</v>
      </c>
      <c r="N11850">
        <f t="shared" si="1670"/>
        <v>889.00000000000023</v>
      </c>
      <c r="O11850">
        <f t="shared" si="1671"/>
        <v>2</v>
      </c>
      <c r="P11850" t="str">
        <f t="shared" si="1672"/>
        <v>Work</v>
      </c>
      <c r="Q11850" t="str">
        <f>VLOOKUP(N11850,IF(P11850="Work",Intervals!$A$4:$C$9,Intervals!$F$4:$H$9),3,1)</f>
        <v>Int_7-17</v>
      </c>
      <c r="R11850" t="str">
        <f t="shared" si="1673"/>
        <v>1</v>
      </c>
      <c r="S11850">
        <f>VLOOKUP(N11850,IF(P11850="Work",Intervals!$A$4:$D$9,Intervals!$F$4:$I$9),4,1)</f>
        <v>3</v>
      </c>
    </row>
    <row r="11851" spans="1:19" x14ac:dyDescent="0.25">
      <c r="A11851" t="s">
        <v>89</v>
      </c>
      <c r="B11851" s="1" t="s">
        <v>10769</v>
      </c>
      <c r="C11851" t="s">
        <v>339</v>
      </c>
      <c r="D11851">
        <f t="shared" si="1665"/>
        <v>11849</v>
      </c>
      <c r="E11851" t="s">
        <v>347</v>
      </c>
      <c r="F11851" t="s">
        <v>10</v>
      </c>
      <c r="G11851" t="s">
        <v>4</v>
      </c>
      <c r="H11851" t="s">
        <v>11589</v>
      </c>
      <c r="I11851" s="4">
        <v>42509</v>
      </c>
      <c r="J11851">
        <f t="shared" si="1666"/>
        <v>3</v>
      </c>
      <c r="K11851">
        <f t="shared" si="1667"/>
        <v>6</v>
      </c>
      <c r="L11851" s="3">
        <f t="shared" si="1668"/>
        <v>42703</v>
      </c>
      <c r="M11851" t="str">
        <f t="shared" si="1669"/>
        <v>14:51</v>
      </c>
      <c r="N11851">
        <f t="shared" si="1670"/>
        <v>890.99999999999989</v>
      </c>
      <c r="O11851">
        <f t="shared" si="1671"/>
        <v>2</v>
      </c>
      <c r="P11851" t="str">
        <f t="shared" si="1672"/>
        <v>Work</v>
      </c>
      <c r="Q11851" t="str">
        <f>VLOOKUP(N11851,IF(P11851="Work",Intervals!$A$4:$C$9,Intervals!$F$4:$H$9),3,1)</f>
        <v>Int_7-17</v>
      </c>
      <c r="R11851" t="str">
        <f t="shared" si="1673"/>
        <v>1</v>
      </c>
      <c r="S11851">
        <f>VLOOKUP(N11851,IF(P11851="Work",Intervals!$A$4:$D$9,Intervals!$F$4:$I$9),4,1)</f>
        <v>3</v>
      </c>
    </row>
    <row r="11852" spans="1:19" x14ac:dyDescent="0.25">
      <c r="A11852" t="s">
        <v>143</v>
      </c>
      <c r="B11852" s="1" t="s">
        <v>10770</v>
      </c>
      <c r="C11852" t="s">
        <v>339</v>
      </c>
      <c r="D11852">
        <f t="shared" si="1665"/>
        <v>11850</v>
      </c>
      <c r="E11852" t="s">
        <v>386</v>
      </c>
      <c r="F11852" t="s">
        <v>10</v>
      </c>
      <c r="G11852" t="s">
        <v>4</v>
      </c>
      <c r="H11852" t="s">
        <v>11603</v>
      </c>
      <c r="I11852" t="s">
        <v>11677</v>
      </c>
      <c r="J11852">
        <f t="shared" si="1666"/>
        <v>3</v>
      </c>
      <c r="K11852">
        <f t="shared" si="1667"/>
        <v>6</v>
      </c>
      <c r="L11852" s="3">
        <f t="shared" si="1668"/>
        <v>42703</v>
      </c>
      <c r="M11852" t="str">
        <f t="shared" si="1669"/>
        <v>14:52</v>
      </c>
      <c r="N11852">
        <f t="shared" si="1670"/>
        <v>892</v>
      </c>
      <c r="O11852">
        <f t="shared" si="1671"/>
        <v>2</v>
      </c>
      <c r="P11852" t="str">
        <f t="shared" si="1672"/>
        <v>Work</v>
      </c>
      <c r="Q11852" t="str">
        <f>VLOOKUP(N11852,IF(P11852="Work",Intervals!$A$4:$C$9,Intervals!$F$4:$H$9),3,1)</f>
        <v>Int_7-17</v>
      </c>
      <c r="R11852" t="str">
        <f t="shared" si="1673"/>
        <v>1</v>
      </c>
      <c r="S11852">
        <f>VLOOKUP(N11852,IF(P11852="Work",Intervals!$A$4:$D$9,Intervals!$F$4:$I$9),4,1)</f>
        <v>3</v>
      </c>
    </row>
    <row r="11853" spans="1:19" x14ac:dyDescent="0.25">
      <c r="A11853" t="s">
        <v>173</v>
      </c>
      <c r="B11853" s="1" t="s">
        <v>10770</v>
      </c>
      <c r="C11853" t="s">
        <v>339</v>
      </c>
      <c r="D11853">
        <f t="shared" si="1665"/>
        <v>11851</v>
      </c>
      <c r="E11853" t="s">
        <v>386</v>
      </c>
      <c r="F11853" t="s">
        <v>10</v>
      </c>
      <c r="G11853" t="s">
        <v>4</v>
      </c>
      <c r="H11853" t="s">
        <v>11603</v>
      </c>
      <c r="I11853" t="s">
        <v>11677</v>
      </c>
      <c r="J11853">
        <f t="shared" si="1666"/>
        <v>3</v>
      </c>
      <c r="K11853">
        <f t="shared" si="1667"/>
        <v>6</v>
      </c>
      <c r="L11853" s="3">
        <f t="shared" si="1668"/>
        <v>42703</v>
      </c>
      <c r="M11853" t="str">
        <f t="shared" si="1669"/>
        <v>14:52</v>
      </c>
      <c r="N11853">
        <f t="shared" si="1670"/>
        <v>892</v>
      </c>
      <c r="O11853">
        <f t="shared" si="1671"/>
        <v>2</v>
      </c>
      <c r="P11853" t="str">
        <f t="shared" si="1672"/>
        <v>Work</v>
      </c>
      <c r="Q11853" t="str">
        <f>VLOOKUP(N11853,IF(P11853="Work",Intervals!$A$4:$C$9,Intervals!$F$4:$H$9),3,1)</f>
        <v>Int_7-17</v>
      </c>
      <c r="R11853" t="str">
        <f t="shared" si="1673"/>
        <v>1</v>
      </c>
      <c r="S11853">
        <f>VLOOKUP(N11853,IF(P11853="Work",Intervals!$A$4:$D$9,Intervals!$F$4:$I$9),4,1)</f>
        <v>3</v>
      </c>
    </row>
    <row r="11854" spans="1:19" x14ac:dyDescent="0.25">
      <c r="A11854" t="s">
        <v>331</v>
      </c>
      <c r="B11854" s="1" t="s">
        <v>10771</v>
      </c>
      <c r="C11854" t="s">
        <v>339</v>
      </c>
      <c r="D11854">
        <f t="shared" si="1665"/>
        <v>11852</v>
      </c>
      <c r="E11854" t="s">
        <v>409</v>
      </c>
      <c r="F11854" t="s">
        <v>11563</v>
      </c>
      <c r="G11854" t="s">
        <v>4</v>
      </c>
      <c r="H11854" t="s">
        <v>11589</v>
      </c>
      <c r="I11854" s="4">
        <v>42509</v>
      </c>
      <c r="J11854">
        <f t="shared" si="1666"/>
        <v>3</v>
      </c>
      <c r="K11854">
        <f t="shared" si="1667"/>
        <v>6</v>
      </c>
      <c r="L11854" s="3">
        <f t="shared" si="1668"/>
        <v>42703</v>
      </c>
      <c r="M11854" t="str">
        <f t="shared" si="1669"/>
        <v>14:53</v>
      </c>
      <c r="N11854">
        <f t="shared" si="1670"/>
        <v>893.00000000000023</v>
      </c>
      <c r="O11854">
        <f t="shared" si="1671"/>
        <v>2</v>
      </c>
      <c r="P11854" t="str">
        <f t="shared" si="1672"/>
        <v>Work</v>
      </c>
      <c r="Q11854" t="str">
        <f>VLOOKUP(N11854,IF(P11854="Work",Intervals!$A$4:$C$9,Intervals!$F$4:$H$9),3,1)</f>
        <v>Int_7-17</v>
      </c>
      <c r="R11854" t="str">
        <f t="shared" si="1673"/>
        <v>1</v>
      </c>
      <c r="S11854">
        <f>VLOOKUP(N11854,IF(P11854="Work",Intervals!$A$4:$D$9,Intervals!$F$4:$I$9),4,1)</f>
        <v>3</v>
      </c>
    </row>
    <row r="11855" spans="1:19" x14ac:dyDescent="0.25">
      <c r="A11855" t="s">
        <v>334</v>
      </c>
      <c r="B11855" s="1" t="s">
        <v>10772</v>
      </c>
      <c r="C11855" t="s">
        <v>339</v>
      </c>
      <c r="D11855">
        <f t="shared" si="1665"/>
        <v>11853</v>
      </c>
      <c r="E11855" t="s">
        <v>1158</v>
      </c>
      <c r="F11855" t="s">
        <v>3</v>
      </c>
      <c r="G11855" t="s">
        <v>4</v>
      </c>
      <c r="H11855" t="s">
        <v>11589</v>
      </c>
      <c r="I11855" s="4">
        <v>42509</v>
      </c>
      <c r="J11855">
        <f t="shared" si="1666"/>
        <v>3</v>
      </c>
      <c r="K11855">
        <f t="shared" si="1667"/>
        <v>6</v>
      </c>
      <c r="L11855" s="3">
        <f t="shared" si="1668"/>
        <v>42703</v>
      </c>
      <c r="M11855" t="str">
        <f t="shared" si="1669"/>
        <v>14:54</v>
      </c>
      <c r="N11855">
        <f t="shared" si="1670"/>
        <v>894</v>
      </c>
      <c r="O11855">
        <f t="shared" si="1671"/>
        <v>2</v>
      </c>
      <c r="P11855" t="str">
        <f t="shared" si="1672"/>
        <v>Work</v>
      </c>
      <c r="Q11855" t="str">
        <f>VLOOKUP(N11855,IF(P11855="Work",Intervals!$A$4:$C$9,Intervals!$F$4:$H$9),3,1)</f>
        <v>Int_7-17</v>
      </c>
      <c r="R11855" t="str">
        <f t="shared" si="1673"/>
        <v>1</v>
      </c>
      <c r="S11855">
        <f>VLOOKUP(N11855,IF(P11855="Work",Intervals!$A$4:$D$9,Intervals!$F$4:$I$9),4,1)</f>
        <v>3</v>
      </c>
    </row>
    <row r="11856" spans="1:19" x14ac:dyDescent="0.25">
      <c r="A11856" t="s">
        <v>229</v>
      </c>
      <c r="B11856" s="1" t="s">
        <v>10772</v>
      </c>
      <c r="C11856" t="s">
        <v>339</v>
      </c>
      <c r="D11856">
        <f t="shared" si="1665"/>
        <v>11854</v>
      </c>
      <c r="E11856" t="s">
        <v>461</v>
      </c>
      <c r="F11856" t="s">
        <v>11562</v>
      </c>
      <c r="G11856" t="s">
        <v>4</v>
      </c>
      <c r="H11856" t="s">
        <v>11589</v>
      </c>
      <c r="I11856" s="4">
        <v>42509</v>
      </c>
      <c r="J11856">
        <f t="shared" si="1666"/>
        <v>3</v>
      </c>
      <c r="K11856">
        <f t="shared" si="1667"/>
        <v>6</v>
      </c>
      <c r="L11856" s="3">
        <f t="shared" si="1668"/>
        <v>42703</v>
      </c>
      <c r="M11856" t="str">
        <f t="shared" si="1669"/>
        <v>14:54</v>
      </c>
      <c r="N11856">
        <f t="shared" si="1670"/>
        <v>894</v>
      </c>
      <c r="O11856">
        <f t="shared" si="1671"/>
        <v>2</v>
      </c>
      <c r="P11856" t="str">
        <f t="shared" si="1672"/>
        <v>Work</v>
      </c>
      <c r="Q11856" t="str">
        <f>VLOOKUP(N11856,IF(P11856="Work",Intervals!$A$4:$C$9,Intervals!$F$4:$H$9),3,1)</f>
        <v>Int_7-17</v>
      </c>
      <c r="R11856" t="str">
        <f t="shared" si="1673"/>
        <v>1</v>
      </c>
      <c r="S11856">
        <f>VLOOKUP(N11856,IF(P11856="Work",Intervals!$A$4:$D$9,Intervals!$F$4:$I$9),4,1)</f>
        <v>3</v>
      </c>
    </row>
    <row r="11857" spans="1:19" x14ac:dyDescent="0.25">
      <c r="A11857" t="s">
        <v>82</v>
      </c>
      <c r="B11857" s="1" t="s">
        <v>10772</v>
      </c>
      <c r="C11857" t="s">
        <v>339</v>
      </c>
      <c r="D11857">
        <f t="shared" si="1665"/>
        <v>11855</v>
      </c>
      <c r="E11857" t="s">
        <v>1057</v>
      </c>
      <c r="F11857" t="s">
        <v>11561</v>
      </c>
      <c r="G11857" t="s">
        <v>30</v>
      </c>
      <c r="H11857" t="s">
        <v>11590</v>
      </c>
      <c r="I11857" t="s">
        <v>11664</v>
      </c>
      <c r="J11857">
        <f t="shared" si="1666"/>
        <v>3</v>
      </c>
      <c r="K11857">
        <f t="shared" si="1667"/>
        <v>6</v>
      </c>
      <c r="L11857" s="3">
        <f t="shared" si="1668"/>
        <v>42703</v>
      </c>
      <c r="M11857" t="str">
        <f t="shared" si="1669"/>
        <v>14:54</v>
      </c>
      <c r="N11857">
        <f t="shared" si="1670"/>
        <v>894</v>
      </c>
      <c r="O11857">
        <f t="shared" si="1671"/>
        <v>2</v>
      </c>
      <c r="P11857" t="str">
        <f t="shared" si="1672"/>
        <v>Work</v>
      </c>
      <c r="Q11857" t="str">
        <f>VLOOKUP(N11857,IF(P11857="Work",Intervals!$A$4:$C$9,Intervals!$F$4:$H$9),3,1)</f>
        <v>Int_7-17</v>
      </c>
      <c r="R11857" t="str">
        <f t="shared" si="1673"/>
        <v>1</v>
      </c>
      <c r="S11857">
        <f>VLOOKUP(N11857,IF(P11857="Work",Intervals!$A$4:$D$9,Intervals!$F$4:$I$9),4,1)</f>
        <v>3</v>
      </c>
    </row>
    <row r="11858" spans="1:19" x14ac:dyDescent="0.25">
      <c r="A11858" t="s">
        <v>104</v>
      </c>
      <c r="B11858" s="1" t="s">
        <v>10773</v>
      </c>
      <c r="C11858" t="s">
        <v>339</v>
      </c>
      <c r="D11858">
        <f t="shared" si="1665"/>
        <v>11856</v>
      </c>
      <c r="E11858" t="s">
        <v>924</v>
      </c>
      <c r="F11858" t="s">
        <v>10</v>
      </c>
      <c r="G11858" t="s">
        <v>4</v>
      </c>
      <c r="H11858" t="s">
        <v>11589</v>
      </c>
      <c r="I11858" s="4">
        <v>42509</v>
      </c>
      <c r="J11858">
        <f t="shared" si="1666"/>
        <v>3</v>
      </c>
      <c r="K11858">
        <f t="shared" si="1667"/>
        <v>6</v>
      </c>
      <c r="L11858" s="3">
        <f t="shared" si="1668"/>
        <v>42703</v>
      </c>
      <c r="M11858" t="str">
        <f t="shared" si="1669"/>
        <v>15:0</v>
      </c>
      <c r="N11858">
        <f t="shared" si="1670"/>
        <v>900</v>
      </c>
      <c r="O11858">
        <f t="shared" si="1671"/>
        <v>2</v>
      </c>
      <c r="P11858" t="str">
        <f t="shared" si="1672"/>
        <v>Work</v>
      </c>
      <c r="Q11858" t="str">
        <f>VLOOKUP(N11858,IF(P11858="Work",Intervals!$A$4:$C$9,Intervals!$F$4:$H$9),3,1)</f>
        <v>Int_7-17</v>
      </c>
      <c r="R11858" t="str">
        <f t="shared" si="1673"/>
        <v>1</v>
      </c>
      <c r="S11858">
        <f>VLOOKUP(N11858,IF(P11858="Work",Intervals!$A$4:$D$9,Intervals!$F$4:$I$9),4,1)</f>
        <v>3</v>
      </c>
    </row>
    <row r="11859" spans="1:19" x14ac:dyDescent="0.25">
      <c r="A11859" t="s">
        <v>157</v>
      </c>
      <c r="B11859" s="1" t="s">
        <v>10774</v>
      </c>
      <c r="C11859" t="s">
        <v>339</v>
      </c>
      <c r="D11859">
        <f t="shared" si="1665"/>
        <v>11857</v>
      </c>
      <c r="E11859" t="s">
        <v>347</v>
      </c>
      <c r="F11859" t="s">
        <v>10</v>
      </c>
      <c r="G11859" t="s">
        <v>4</v>
      </c>
      <c r="H11859" t="s">
        <v>11589</v>
      </c>
      <c r="I11859" s="4">
        <v>42509</v>
      </c>
      <c r="J11859">
        <f t="shared" si="1666"/>
        <v>3</v>
      </c>
      <c r="K11859">
        <f t="shared" si="1667"/>
        <v>6</v>
      </c>
      <c r="L11859" s="3">
        <f t="shared" si="1668"/>
        <v>42703</v>
      </c>
      <c r="M11859" t="str">
        <f t="shared" si="1669"/>
        <v>15:2</v>
      </c>
      <c r="N11859">
        <f t="shared" si="1670"/>
        <v>902</v>
      </c>
      <c r="O11859">
        <f t="shared" si="1671"/>
        <v>2</v>
      </c>
      <c r="P11859" t="str">
        <f t="shared" si="1672"/>
        <v>Work</v>
      </c>
      <c r="Q11859" t="str">
        <f>VLOOKUP(N11859,IF(P11859="Work",Intervals!$A$4:$C$9,Intervals!$F$4:$H$9),3,1)</f>
        <v>Int_7-17</v>
      </c>
      <c r="R11859" t="str">
        <f t="shared" si="1673"/>
        <v>1</v>
      </c>
      <c r="S11859">
        <f>VLOOKUP(N11859,IF(P11859="Work",Intervals!$A$4:$D$9,Intervals!$F$4:$I$9),4,1)</f>
        <v>3</v>
      </c>
    </row>
    <row r="11860" spans="1:19" x14ac:dyDescent="0.25">
      <c r="A11860" t="s">
        <v>122</v>
      </c>
      <c r="B11860" s="1" t="s">
        <v>10775</v>
      </c>
      <c r="C11860" t="s">
        <v>339</v>
      </c>
      <c r="D11860">
        <f t="shared" si="1665"/>
        <v>11858</v>
      </c>
      <c r="E11860" t="s">
        <v>347</v>
      </c>
      <c r="F11860" t="s">
        <v>10</v>
      </c>
      <c r="G11860" t="s">
        <v>4</v>
      </c>
      <c r="H11860" t="s">
        <v>11589</v>
      </c>
      <c r="I11860" s="4">
        <v>42509</v>
      </c>
      <c r="J11860">
        <f t="shared" si="1666"/>
        <v>3</v>
      </c>
      <c r="K11860">
        <f t="shared" si="1667"/>
        <v>6</v>
      </c>
      <c r="L11860" s="3">
        <f t="shared" si="1668"/>
        <v>42703</v>
      </c>
      <c r="M11860" t="str">
        <f t="shared" si="1669"/>
        <v>15:10</v>
      </c>
      <c r="N11860">
        <f t="shared" si="1670"/>
        <v>910</v>
      </c>
      <c r="O11860">
        <f t="shared" si="1671"/>
        <v>2</v>
      </c>
      <c r="P11860" t="str">
        <f t="shared" si="1672"/>
        <v>Work</v>
      </c>
      <c r="Q11860" t="str">
        <f>VLOOKUP(N11860,IF(P11860="Work",Intervals!$A$4:$C$9,Intervals!$F$4:$H$9),3,1)</f>
        <v>Int_7-17</v>
      </c>
      <c r="R11860" t="str">
        <f t="shared" si="1673"/>
        <v>1</v>
      </c>
      <c r="S11860">
        <f>VLOOKUP(N11860,IF(P11860="Work",Intervals!$A$4:$D$9,Intervals!$F$4:$I$9),4,1)</f>
        <v>3</v>
      </c>
    </row>
    <row r="11861" spans="1:19" x14ac:dyDescent="0.25">
      <c r="A11861" t="s">
        <v>95</v>
      </c>
      <c r="B11861" s="1" t="s">
        <v>10775</v>
      </c>
      <c r="C11861" t="s">
        <v>339</v>
      </c>
      <c r="D11861">
        <f t="shared" si="1665"/>
        <v>11859</v>
      </c>
      <c r="E11861" t="s">
        <v>352</v>
      </c>
      <c r="F11861" t="s">
        <v>10</v>
      </c>
      <c r="G11861" t="s">
        <v>4</v>
      </c>
      <c r="H11861" t="s">
        <v>11594</v>
      </c>
      <c r="I11861" t="s">
        <v>11668</v>
      </c>
      <c r="J11861">
        <f t="shared" si="1666"/>
        <v>3</v>
      </c>
      <c r="K11861">
        <f t="shared" si="1667"/>
        <v>6</v>
      </c>
      <c r="L11861" s="3">
        <f t="shared" si="1668"/>
        <v>42703</v>
      </c>
      <c r="M11861" t="str">
        <f t="shared" si="1669"/>
        <v>15:10</v>
      </c>
      <c r="N11861">
        <f t="shared" si="1670"/>
        <v>910</v>
      </c>
      <c r="O11861">
        <f t="shared" si="1671"/>
        <v>2</v>
      </c>
      <c r="P11861" t="str">
        <f t="shared" si="1672"/>
        <v>Work</v>
      </c>
      <c r="Q11861" t="str">
        <f>VLOOKUP(N11861,IF(P11861="Work",Intervals!$A$4:$C$9,Intervals!$F$4:$H$9),3,1)</f>
        <v>Int_7-17</v>
      </c>
      <c r="R11861" t="str">
        <f t="shared" si="1673"/>
        <v>1</v>
      </c>
      <c r="S11861">
        <f>VLOOKUP(N11861,IF(P11861="Work",Intervals!$A$4:$D$9,Intervals!$F$4:$I$9),4,1)</f>
        <v>3</v>
      </c>
    </row>
    <row r="11862" spans="1:19" x14ac:dyDescent="0.25">
      <c r="A11862" t="s">
        <v>116</v>
      </c>
      <c r="B11862" s="1" t="s">
        <v>10776</v>
      </c>
      <c r="C11862" t="s">
        <v>339</v>
      </c>
      <c r="D11862">
        <f t="shared" si="1665"/>
        <v>11860</v>
      </c>
      <c r="E11862" t="s">
        <v>924</v>
      </c>
      <c r="F11862" t="s">
        <v>10</v>
      </c>
      <c r="G11862" t="s">
        <v>4</v>
      </c>
      <c r="H11862" t="s">
        <v>11589</v>
      </c>
      <c r="I11862" s="4">
        <v>42509</v>
      </c>
      <c r="J11862">
        <f t="shared" si="1666"/>
        <v>3</v>
      </c>
      <c r="K11862">
        <f t="shared" si="1667"/>
        <v>6</v>
      </c>
      <c r="L11862" s="3">
        <f t="shared" si="1668"/>
        <v>42703</v>
      </c>
      <c r="M11862" t="str">
        <f t="shared" si="1669"/>
        <v>15:17</v>
      </c>
      <c r="N11862">
        <f t="shared" si="1670"/>
        <v>917.00000000000011</v>
      </c>
      <c r="O11862">
        <f t="shared" si="1671"/>
        <v>2</v>
      </c>
      <c r="P11862" t="str">
        <f t="shared" si="1672"/>
        <v>Work</v>
      </c>
      <c r="Q11862" t="str">
        <f>VLOOKUP(N11862,IF(P11862="Work",Intervals!$A$4:$C$9,Intervals!$F$4:$H$9),3,1)</f>
        <v>Int_7-17</v>
      </c>
      <c r="R11862" t="str">
        <f t="shared" si="1673"/>
        <v>1</v>
      </c>
      <c r="S11862">
        <f>VLOOKUP(N11862,IF(P11862="Work",Intervals!$A$4:$D$9,Intervals!$F$4:$I$9),4,1)</f>
        <v>3</v>
      </c>
    </row>
    <row r="11863" spans="1:19" x14ac:dyDescent="0.25">
      <c r="A11863" t="s">
        <v>186</v>
      </c>
      <c r="B11863" s="1" t="s">
        <v>10777</v>
      </c>
      <c r="C11863" t="s">
        <v>339</v>
      </c>
      <c r="D11863">
        <f t="shared" si="1665"/>
        <v>11861</v>
      </c>
      <c r="E11863" t="s">
        <v>421</v>
      </c>
      <c r="F11863" t="s">
        <v>10</v>
      </c>
      <c r="G11863" t="s">
        <v>4</v>
      </c>
      <c r="H11863" t="s">
        <v>11589</v>
      </c>
      <c r="I11863" s="4">
        <v>42509</v>
      </c>
      <c r="J11863">
        <f t="shared" si="1666"/>
        <v>3</v>
      </c>
      <c r="K11863">
        <f t="shared" si="1667"/>
        <v>6</v>
      </c>
      <c r="L11863" s="3">
        <f t="shared" si="1668"/>
        <v>42703</v>
      </c>
      <c r="M11863" t="str">
        <f t="shared" si="1669"/>
        <v>15:20</v>
      </c>
      <c r="N11863">
        <f t="shared" si="1670"/>
        <v>919.99999999999989</v>
      </c>
      <c r="O11863">
        <f t="shared" si="1671"/>
        <v>2</v>
      </c>
      <c r="P11863" t="str">
        <f t="shared" si="1672"/>
        <v>Work</v>
      </c>
      <c r="Q11863" t="str">
        <f>VLOOKUP(N11863,IF(P11863="Work",Intervals!$A$4:$C$9,Intervals!$F$4:$H$9),3,1)</f>
        <v>Int_7-17</v>
      </c>
      <c r="R11863" t="str">
        <f t="shared" si="1673"/>
        <v>1</v>
      </c>
      <c r="S11863">
        <f>VLOOKUP(N11863,IF(P11863="Work",Intervals!$A$4:$D$9,Intervals!$F$4:$I$9),4,1)</f>
        <v>3</v>
      </c>
    </row>
    <row r="11864" spans="1:19" x14ac:dyDescent="0.25">
      <c r="A11864" t="s">
        <v>249</v>
      </c>
      <c r="B11864" s="1" t="s">
        <v>10778</v>
      </c>
      <c r="C11864" t="s">
        <v>339</v>
      </c>
      <c r="D11864">
        <f t="shared" si="1665"/>
        <v>11862</v>
      </c>
      <c r="E11864" t="s">
        <v>392</v>
      </c>
      <c r="F11864" t="s">
        <v>11568</v>
      </c>
      <c r="G11864" t="s">
        <v>4</v>
      </c>
      <c r="H11864" t="s">
        <v>11589</v>
      </c>
      <c r="I11864" s="4">
        <v>42509</v>
      </c>
      <c r="J11864">
        <f t="shared" si="1666"/>
        <v>3</v>
      </c>
      <c r="K11864">
        <f t="shared" si="1667"/>
        <v>6</v>
      </c>
      <c r="L11864" s="3">
        <f t="shared" si="1668"/>
        <v>42703</v>
      </c>
      <c r="M11864" t="str">
        <f t="shared" si="1669"/>
        <v>15:22</v>
      </c>
      <c r="N11864">
        <f t="shared" si="1670"/>
        <v>922.00000000000023</v>
      </c>
      <c r="O11864">
        <f t="shared" si="1671"/>
        <v>2</v>
      </c>
      <c r="P11864" t="str">
        <f t="shared" si="1672"/>
        <v>Work</v>
      </c>
      <c r="Q11864" t="str">
        <f>VLOOKUP(N11864,IF(P11864="Work",Intervals!$A$4:$C$9,Intervals!$F$4:$H$9),3,1)</f>
        <v>Int_7-17</v>
      </c>
      <c r="R11864" t="str">
        <f t="shared" si="1673"/>
        <v>1</v>
      </c>
      <c r="S11864">
        <f>VLOOKUP(N11864,IF(P11864="Work",Intervals!$A$4:$D$9,Intervals!$F$4:$I$9),4,1)</f>
        <v>3</v>
      </c>
    </row>
    <row r="11865" spans="1:19" x14ac:dyDescent="0.25">
      <c r="A11865" t="s">
        <v>192</v>
      </c>
      <c r="B11865" s="1" t="s">
        <v>10779</v>
      </c>
      <c r="C11865" t="s">
        <v>339</v>
      </c>
      <c r="D11865">
        <f t="shared" si="1665"/>
        <v>11863</v>
      </c>
      <c r="E11865" t="s">
        <v>924</v>
      </c>
      <c r="F11865" t="s">
        <v>10</v>
      </c>
      <c r="G11865" t="s">
        <v>4</v>
      </c>
      <c r="H11865" t="s">
        <v>11589</v>
      </c>
      <c r="I11865" s="4">
        <v>42509</v>
      </c>
      <c r="J11865">
        <f t="shared" si="1666"/>
        <v>3</v>
      </c>
      <c r="K11865">
        <f t="shared" si="1667"/>
        <v>6</v>
      </c>
      <c r="L11865" s="3">
        <f t="shared" si="1668"/>
        <v>42703</v>
      </c>
      <c r="M11865" t="str">
        <f t="shared" si="1669"/>
        <v>15:23</v>
      </c>
      <c r="N11865">
        <f t="shared" si="1670"/>
        <v>922.99999999999977</v>
      </c>
      <c r="O11865">
        <f t="shared" si="1671"/>
        <v>2</v>
      </c>
      <c r="P11865" t="str">
        <f t="shared" si="1672"/>
        <v>Work</v>
      </c>
      <c r="Q11865" t="str">
        <f>VLOOKUP(N11865,IF(P11865="Work",Intervals!$A$4:$C$9,Intervals!$F$4:$H$9),3,1)</f>
        <v>Int_7-17</v>
      </c>
      <c r="R11865" t="str">
        <f t="shared" si="1673"/>
        <v>1</v>
      </c>
      <c r="S11865">
        <f>VLOOKUP(N11865,IF(P11865="Work",Intervals!$A$4:$D$9,Intervals!$F$4:$I$9),4,1)</f>
        <v>3</v>
      </c>
    </row>
    <row r="11866" spans="1:19" x14ac:dyDescent="0.25">
      <c r="A11866" t="s">
        <v>182</v>
      </c>
      <c r="B11866" s="1" t="s">
        <v>10780</v>
      </c>
      <c r="C11866" t="s">
        <v>339</v>
      </c>
      <c r="D11866">
        <f t="shared" si="1665"/>
        <v>11864</v>
      </c>
      <c r="E11866" t="s">
        <v>384</v>
      </c>
      <c r="F11866" t="s">
        <v>10</v>
      </c>
      <c r="G11866" t="s">
        <v>4</v>
      </c>
      <c r="H11866" t="s">
        <v>11589</v>
      </c>
      <c r="I11866" s="4">
        <v>42509</v>
      </c>
      <c r="J11866">
        <f t="shared" si="1666"/>
        <v>3</v>
      </c>
      <c r="K11866">
        <f t="shared" si="1667"/>
        <v>6</v>
      </c>
      <c r="L11866" s="3">
        <f t="shared" si="1668"/>
        <v>42703</v>
      </c>
      <c r="M11866" t="str">
        <f t="shared" si="1669"/>
        <v>15:26</v>
      </c>
      <c r="N11866">
        <f t="shared" si="1670"/>
        <v>926.00000000000023</v>
      </c>
      <c r="O11866">
        <f t="shared" si="1671"/>
        <v>2</v>
      </c>
      <c r="P11866" t="str">
        <f t="shared" si="1672"/>
        <v>Work</v>
      </c>
      <c r="Q11866" t="str">
        <f>VLOOKUP(N11866,IF(P11866="Work",Intervals!$A$4:$C$9,Intervals!$F$4:$H$9),3,1)</f>
        <v>Int_7-17</v>
      </c>
      <c r="R11866" t="str">
        <f t="shared" si="1673"/>
        <v>1</v>
      </c>
      <c r="S11866">
        <f>VLOOKUP(N11866,IF(P11866="Work",Intervals!$A$4:$D$9,Intervals!$F$4:$I$9),4,1)</f>
        <v>3</v>
      </c>
    </row>
    <row r="11867" spans="1:19" x14ac:dyDescent="0.25">
      <c r="A11867" t="s">
        <v>323</v>
      </c>
      <c r="B11867" s="1" t="s">
        <v>10781</v>
      </c>
      <c r="C11867" t="s">
        <v>339</v>
      </c>
      <c r="D11867">
        <f t="shared" si="1665"/>
        <v>11865</v>
      </c>
      <c r="E11867" t="s">
        <v>924</v>
      </c>
      <c r="F11867" t="s">
        <v>10</v>
      </c>
      <c r="G11867" t="s">
        <v>4</v>
      </c>
      <c r="H11867" t="s">
        <v>11589</v>
      </c>
      <c r="I11867" s="4">
        <v>42509</v>
      </c>
      <c r="J11867">
        <f t="shared" si="1666"/>
        <v>3</v>
      </c>
      <c r="K11867">
        <f t="shared" si="1667"/>
        <v>6</v>
      </c>
      <c r="L11867" s="3">
        <f t="shared" si="1668"/>
        <v>42703</v>
      </c>
      <c r="M11867" t="str">
        <f t="shared" si="1669"/>
        <v>15:27</v>
      </c>
      <c r="N11867">
        <f t="shared" si="1670"/>
        <v>926.99999999999977</v>
      </c>
      <c r="O11867">
        <f t="shared" si="1671"/>
        <v>2</v>
      </c>
      <c r="P11867" t="str">
        <f t="shared" si="1672"/>
        <v>Work</v>
      </c>
      <c r="Q11867" t="str">
        <f>VLOOKUP(N11867,IF(P11867="Work",Intervals!$A$4:$C$9,Intervals!$F$4:$H$9),3,1)</f>
        <v>Int_7-17</v>
      </c>
      <c r="R11867" t="str">
        <f t="shared" si="1673"/>
        <v>1</v>
      </c>
      <c r="S11867">
        <f>VLOOKUP(N11867,IF(P11867="Work",Intervals!$A$4:$D$9,Intervals!$F$4:$I$9),4,1)</f>
        <v>3</v>
      </c>
    </row>
    <row r="11868" spans="1:19" x14ac:dyDescent="0.25">
      <c r="A11868" t="s">
        <v>169</v>
      </c>
      <c r="B11868" s="1" t="s">
        <v>10782</v>
      </c>
      <c r="C11868" t="s">
        <v>339</v>
      </c>
      <c r="D11868">
        <f t="shared" si="1665"/>
        <v>11866</v>
      </c>
      <c r="E11868" t="s">
        <v>381</v>
      </c>
      <c r="F11868" t="s">
        <v>10</v>
      </c>
      <c r="G11868" t="s">
        <v>4</v>
      </c>
      <c r="H11868" t="s">
        <v>11589</v>
      </c>
      <c r="I11868" s="4">
        <v>42509</v>
      </c>
      <c r="J11868">
        <f t="shared" si="1666"/>
        <v>3</v>
      </c>
      <c r="K11868">
        <f t="shared" si="1667"/>
        <v>6</v>
      </c>
      <c r="L11868" s="3">
        <f t="shared" si="1668"/>
        <v>42703</v>
      </c>
      <c r="M11868" t="str">
        <f t="shared" si="1669"/>
        <v>15:33</v>
      </c>
      <c r="N11868">
        <f t="shared" si="1670"/>
        <v>933</v>
      </c>
      <c r="O11868">
        <f t="shared" si="1671"/>
        <v>2</v>
      </c>
      <c r="P11868" t="str">
        <f t="shared" si="1672"/>
        <v>Work</v>
      </c>
      <c r="Q11868" t="str">
        <f>VLOOKUP(N11868,IF(P11868="Work",Intervals!$A$4:$C$9,Intervals!$F$4:$H$9),3,1)</f>
        <v>Int_7-17</v>
      </c>
      <c r="R11868" t="str">
        <f t="shared" si="1673"/>
        <v>1</v>
      </c>
      <c r="S11868">
        <f>VLOOKUP(N11868,IF(P11868="Work",Intervals!$A$4:$D$9,Intervals!$F$4:$I$9),4,1)</f>
        <v>3</v>
      </c>
    </row>
    <row r="11869" spans="1:19" x14ac:dyDescent="0.25">
      <c r="A11869" t="s">
        <v>162</v>
      </c>
      <c r="B11869" s="1" t="s">
        <v>10783</v>
      </c>
      <c r="C11869" t="s">
        <v>339</v>
      </c>
      <c r="D11869">
        <f t="shared" si="1665"/>
        <v>11867</v>
      </c>
      <c r="E11869" t="s">
        <v>387</v>
      </c>
      <c r="F11869" t="s">
        <v>3</v>
      </c>
      <c r="G11869" t="s">
        <v>4</v>
      </c>
      <c r="H11869" t="s">
        <v>11597</v>
      </c>
      <c r="I11869" t="s">
        <v>11671</v>
      </c>
      <c r="J11869">
        <f t="shared" si="1666"/>
        <v>3</v>
      </c>
      <c r="K11869">
        <f t="shared" si="1667"/>
        <v>6</v>
      </c>
      <c r="L11869" s="3">
        <f t="shared" si="1668"/>
        <v>42703</v>
      </c>
      <c r="M11869" t="str">
        <f t="shared" si="1669"/>
        <v>15:37</v>
      </c>
      <c r="N11869">
        <f t="shared" si="1670"/>
        <v>937</v>
      </c>
      <c r="O11869">
        <f t="shared" si="1671"/>
        <v>2</v>
      </c>
      <c r="P11869" t="str">
        <f t="shared" si="1672"/>
        <v>Work</v>
      </c>
      <c r="Q11869" t="str">
        <f>VLOOKUP(N11869,IF(P11869="Work",Intervals!$A$4:$C$9,Intervals!$F$4:$H$9),3,1)</f>
        <v>Int_7-17</v>
      </c>
      <c r="R11869" t="str">
        <f t="shared" si="1673"/>
        <v>1</v>
      </c>
      <c r="S11869">
        <f>VLOOKUP(N11869,IF(P11869="Work",Intervals!$A$4:$D$9,Intervals!$F$4:$I$9),4,1)</f>
        <v>3</v>
      </c>
    </row>
    <row r="11870" spans="1:19" x14ac:dyDescent="0.25">
      <c r="A11870" t="s">
        <v>187</v>
      </c>
      <c r="B11870" s="1" t="s">
        <v>10784</v>
      </c>
      <c r="C11870" t="s">
        <v>339</v>
      </c>
      <c r="D11870">
        <f t="shared" si="1665"/>
        <v>11868</v>
      </c>
      <c r="E11870" t="s">
        <v>924</v>
      </c>
      <c r="F11870" t="s">
        <v>10</v>
      </c>
      <c r="G11870" t="s">
        <v>4</v>
      </c>
      <c r="H11870" t="s">
        <v>11589</v>
      </c>
      <c r="I11870" s="4">
        <v>42509</v>
      </c>
      <c r="J11870">
        <f t="shared" si="1666"/>
        <v>3</v>
      </c>
      <c r="K11870">
        <f t="shared" si="1667"/>
        <v>6</v>
      </c>
      <c r="L11870" s="3">
        <f t="shared" si="1668"/>
        <v>42703</v>
      </c>
      <c r="M11870" t="str">
        <f t="shared" si="1669"/>
        <v>15:39</v>
      </c>
      <c r="N11870">
        <f t="shared" si="1670"/>
        <v>939</v>
      </c>
      <c r="O11870">
        <f t="shared" si="1671"/>
        <v>2</v>
      </c>
      <c r="P11870" t="str">
        <f t="shared" si="1672"/>
        <v>Work</v>
      </c>
      <c r="Q11870" t="str">
        <f>VLOOKUP(N11870,IF(P11870="Work",Intervals!$A$4:$C$9,Intervals!$F$4:$H$9),3,1)</f>
        <v>Int_7-17</v>
      </c>
      <c r="R11870" t="str">
        <f t="shared" si="1673"/>
        <v>1</v>
      </c>
      <c r="S11870">
        <f>VLOOKUP(N11870,IF(P11870="Work",Intervals!$A$4:$D$9,Intervals!$F$4:$I$9),4,1)</f>
        <v>3</v>
      </c>
    </row>
    <row r="11871" spans="1:19" x14ac:dyDescent="0.25">
      <c r="A11871" t="s">
        <v>326</v>
      </c>
      <c r="B11871" s="1" t="s">
        <v>10785</v>
      </c>
      <c r="C11871" t="s">
        <v>339</v>
      </c>
      <c r="D11871">
        <f t="shared" si="1665"/>
        <v>11869</v>
      </c>
      <c r="E11871" t="s">
        <v>1158</v>
      </c>
      <c r="F11871" t="s">
        <v>3</v>
      </c>
      <c r="G11871" t="s">
        <v>4</v>
      </c>
      <c r="H11871" t="s">
        <v>11589</v>
      </c>
      <c r="I11871" s="4">
        <v>42509</v>
      </c>
      <c r="J11871">
        <f t="shared" si="1666"/>
        <v>3</v>
      </c>
      <c r="K11871">
        <f t="shared" si="1667"/>
        <v>6</v>
      </c>
      <c r="L11871" s="3">
        <f t="shared" si="1668"/>
        <v>42703</v>
      </c>
      <c r="M11871" t="str">
        <f t="shared" si="1669"/>
        <v>15:47</v>
      </c>
      <c r="N11871">
        <f t="shared" si="1670"/>
        <v>947</v>
      </c>
      <c r="O11871">
        <f t="shared" si="1671"/>
        <v>2</v>
      </c>
      <c r="P11871" t="str">
        <f t="shared" si="1672"/>
        <v>Work</v>
      </c>
      <c r="Q11871" t="str">
        <f>VLOOKUP(N11871,IF(P11871="Work",Intervals!$A$4:$C$9,Intervals!$F$4:$H$9),3,1)</f>
        <v>Int_7-17</v>
      </c>
      <c r="R11871" t="str">
        <f t="shared" si="1673"/>
        <v>1</v>
      </c>
      <c r="S11871">
        <f>VLOOKUP(N11871,IF(P11871="Work",Intervals!$A$4:$D$9,Intervals!$F$4:$I$9),4,1)</f>
        <v>3</v>
      </c>
    </row>
    <row r="11872" spans="1:19" x14ac:dyDescent="0.25">
      <c r="A11872" t="s">
        <v>127</v>
      </c>
      <c r="B11872" s="1" t="s">
        <v>10786</v>
      </c>
      <c r="C11872" t="s">
        <v>339</v>
      </c>
      <c r="D11872">
        <f t="shared" si="1665"/>
        <v>11870</v>
      </c>
      <c r="E11872" t="s">
        <v>421</v>
      </c>
      <c r="F11872" t="s">
        <v>10</v>
      </c>
      <c r="G11872" t="s">
        <v>4</v>
      </c>
      <c r="H11872" t="s">
        <v>11589</v>
      </c>
      <c r="I11872" s="4">
        <v>42509</v>
      </c>
      <c r="J11872">
        <f t="shared" si="1666"/>
        <v>3</v>
      </c>
      <c r="K11872">
        <f t="shared" si="1667"/>
        <v>6</v>
      </c>
      <c r="L11872" s="3">
        <f t="shared" si="1668"/>
        <v>42703</v>
      </c>
      <c r="M11872" t="str">
        <f t="shared" si="1669"/>
        <v>15:51</v>
      </c>
      <c r="N11872">
        <f t="shared" si="1670"/>
        <v>951</v>
      </c>
      <c r="O11872">
        <f t="shared" si="1671"/>
        <v>2</v>
      </c>
      <c r="P11872" t="str">
        <f t="shared" si="1672"/>
        <v>Work</v>
      </c>
      <c r="Q11872" t="str">
        <f>VLOOKUP(N11872,IF(P11872="Work",Intervals!$A$4:$C$9,Intervals!$F$4:$H$9),3,1)</f>
        <v>Int_7-17</v>
      </c>
      <c r="R11872" t="str">
        <f t="shared" si="1673"/>
        <v>1</v>
      </c>
      <c r="S11872">
        <f>VLOOKUP(N11872,IF(P11872="Work",Intervals!$A$4:$D$9,Intervals!$F$4:$I$9),4,1)</f>
        <v>3</v>
      </c>
    </row>
    <row r="11873" spans="1:19" x14ac:dyDescent="0.25">
      <c r="A11873" t="s">
        <v>88</v>
      </c>
      <c r="B11873" s="1" t="s">
        <v>10787</v>
      </c>
      <c r="C11873" t="s">
        <v>339</v>
      </c>
      <c r="D11873">
        <f t="shared" si="1665"/>
        <v>11871</v>
      </c>
      <c r="E11873" t="s">
        <v>347</v>
      </c>
      <c r="F11873" t="s">
        <v>10</v>
      </c>
      <c r="G11873" t="s">
        <v>4</v>
      </c>
      <c r="H11873" t="s">
        <v>11589</v>
      </c>
      <c r="I11873" s="4">
        <v>42509</v>
      </c>
      <c r="J11873">
        <f t="shared" si="1666"/>
        <v>3</v>
      </c>
      <c r="K11873">
        <f t="shared" si="1667"/>
        <v>6</v>
      </c>
      <c r="L11873" s="3">
        <f t="shared" si="1668"/>
        <v>42703</v>
      </c>
      <c r="M11873" t="str">
        <f t="shared" si="1669"/>
        <v>15:53</v>
      </c>
      <c r="N11873">
        <f t="shared" si="1670"/>
        <v>953</v>
      </c>
      <c r="O11873">
        <f t="shared" si="1671"/>
        <v>2</v>
      </c>
      <c r="P11873" t="str">
        <f t="shared" si="1672"/>
        <v>Work</v>
      </c>
      <c r="Q11873" t="str">
        <f>VLOOKUP(N11873,IF(P11873="Work",Intervals!$A$4:$C$9,Intervals!$F$4:$H$9),3,1)</f>
        <v>Int_7-17</v>
      </c>
      <c r="R11873" t="str">
        <f t="shared" si="1673"/>
        <v>1</v>
      </c>
      <c r="S11873">
        <f>VLOOKUP(N11873,IF(P11873="Work",Intervals!$A$4:$D$9,Intervals!$F$4:$I$9),4,1)</f>
        <v>3</v>
      </c>
    </row>
    <row r="11874" spans="1:19" x14ac:dyDescent="0.25">
      <c r="A11874" t="s">
        <v>133</v>
      </c>
      <c r="B11874" s="1" t="s">
        <v>10788</v>
      </c>
      <c r="C11874" t="s">
        <v>339</v>
      </c>
      <c r="D11874">
        <f t="shared" si="1665"/>
        <v>11872</v>
      </c>
      <c r="E11874" t="s">
        <v>432</v>
      </c>
      <c r="F11874" t="s">
        <v>11561</v>
      </c>
      <c r="G11874" t="s">
        <v>4</v>
      </c>
      <c r="H11874" t="s">
        <v>11596</v>
      </c>
      <c r="I11874" t="s">
        <v>11670</v>
      </c>
      <c r="J11874">
        <f t="shared" si="1666"/>
        <v>3</v>
      </c>
      <c r="K11874">
        <f t="shared" si="1667"/>
        <v>6</v>
      </c>
      <c r="L11874" s="3">
        <f t="shared" si="1668"/>
        <v>42703</v>
      </c>
      <c r="M11874" t="str">
        <f t="shared" si="1669"/>
        <v>15:54</v>
      </c>
      <c r="N11874">
        <f t="shared" si="1670"/>
        <v>954.00000000000011</v>
      </c>
      <c r="O11874">
        <f t="shared" si="1671"/>
        <v>2</v>
      </c>
      <c r="P11874" t="str">
        <f t="shared" si="1672"/>
        <v>Work</v>
      </c>
      <c r="Q11874" t="str">
        <f>VLOOKUP(N11874,IF(P11874="Work",Intervals!$A$4:$C$9,Intervals!$F$4:$H$9),3,1)</f>
        <v>Int_7-17</v>
      </c>
      <c r="R11874" t="str">
        <f t="shared" si="1673"/>
        <v>1</v>
      </c>
      <c r="S11874">
        <f>VLOOKUP(N11874,IF(P11874="Work",Intervals!$A$4:$D$9,Intervals!$F$4:$I$9),4,1)</f>
        <v>3</v>
      </c>
    </row>
    <row r="11875" spans="1:19" x14ac:dyDescent="0.25">
      <c r="A11875" t="s">
        <v>127</v>
      </c>
      <c r="B11875" s="1" t="s">
        <v>10788</v>
      </c>
      <c r="C11875" t="s">
        <v>339</v>
      </c>
      <c r="D11875">
        <f t="shared" si="1665"/>
        <v>11873</v>
      </c>
      <c r="E11875" t="s">
        <v>388</v>
      </c>
      <c r="F11875" t="s">
        <v>10</v>
      </c>
      <c r="G11875" t="s">
        <v>4</v>
      </c>
      <c r="H11875" t="s">
        <v>11604</v>
      </c>
      <c r="I11875" t="s">
        <v>11678</v>
      </c>
      <c r="J11875">
        <f t="shared" si="1666"/>
        <v>3</v>
      </c>
      <c r="K11875">
        <f t="shared" si="1667"/>
        <v>6</v>
      </c>
      <c r="L11875" s="3">
        <f t="shared" si="1668"/>
        <v>42703</v>
      </c>
      <c r="M11875" t="str">
        <f t="shared" si="1669"/>
        <v>15:54</v>
      </c>
      <c r="N11875">
        <f t="shared" si="1670"/>
        <v>954.00000000000011</v>
      </c>
      <c r="O11875">
        <f t="shared" si="1671"/>
        <v>2</v>
      </c>
      <c r="P11875" t="str">
        <f t="shared" si="1672"/>
        <v>Work</v>
      </c>
      <c r="Q11875" t="str">
        <f>VLOOKUP(N11875,IF(P11875="Work",Intervals!$A$4:$C$9,Intervals!$F$4:$H$9),3,1)</f>
        <v>Int_7-17</v>
      </c>
      <c r="R11875" t="str">
        <f t="shared" si="1673"/>
        <v>1</v>
      </c>
      <c r="S11875">
        <f>VLOOKUP(N11875,IF(P11875="Work",Intervals!$A$4:$D$9,Intervals!$F$4:$I$9),4,1)</f>
        <v>3</v>
      </c>
    </row>
    <row r="11876" spans="1:19" x14ac:dyDescent="0.25">
      <c r="A11876" t="s">
        <v>334</v>
      </c>
      <c r="B11876" s="1" t="s">
        <v>10789</v>
      </c>
      <c r="C11876" t="s">
        <v>339</v>
      </c>
      <c r="D11876">
        <f t="shared" si="1665"/>
        <v>11874</v>
      </c>
      <c r="E11876" t="s">
        <v>1158</v>
      </c>
      <c r="F11876" t="s">
        <v>3</v>
      </c>
      <c r="G11876" t="s">
        <v>4</v>
      </c>
      <c r="H11876" t="s">
        <v>11589</v>
      </c>
      <c r="I11876" s="4">
        <v>42509</v>
      </c>
      <c r="J11876">
        <f t="shared" si="1666"/>
        <v>3</v>
      </c>
      <c r="K11876">
        <f t="shared" si="1667"/>
        <v>6</v>
      </c>
      <c r="L11876" s="3">
        <f t="shared" si="1668"/>
        <v>42703</v>
      </c>
      <c r="M11876" t="str">
        <f t="shared" si="1669"/>
        <v>15:56</v>
      </c>
      <c r="N11876">
        <f t="shared" si="1670"/>
        <v>955.99999999999977</v>
      </c>
      <c r="O11876">
        <f t="shared" si="1671"/>
        <v>2</v>
      </c>
      <c r="P11876" t="str">
        <f t="shared" si="1672"/>
        <v>Work</v>
      </c>
      <c r="Q11876" t="str">
        <f>VLOOKUP(N11876,IF(P11876="Work",Intervals!$A$4:$C$9,Intervals!$F$4:$H$9),3,1)</f>
        <v>Int_7-17</v>
      </c>
      <c r="R11876" t="str">
        <f t="shared" si="1673"/>
        <v>1</v>
      </c>
      <c r="S11876">
        <f>VLOOKUP(N11876,IF(P11876="Work",Intervals!$A$4:$D$9,Intervals!$F$4:$I$9),4,1)</f>
        <v>3</v>
      </c>
    </row>
    <row r="11877" spans="1:19" x14ac:dyDescent="0.25">
      <c r="A11877" t="s">
        <v>210</v>
      </c>
      <c r="B11877" s="1" t="s">
        <v>10790</v>
      </c>
      <c r="C11877" t="s">
        <v>339</v>
      </c>
      <c r="D11877">
        <f t="shared" si="1665"/>
        <v>11875</v>
      </c>
      <c r="E11877" t="s">
        <v>409</v>
      </c>
      <c r="F11877" t="s">
        <v>11563</v>
      </c>
      <c r="G11877" t="s">
        <v>4</v>
      </c>
      <c r="H11877" t="s">
        <v>11589</v>
      </c>
      <c r="I11877" s="4">
        <v>42509</v>
      </c>
      <c r="J11877">
        <f t="shared" si="1666"/>
        <v>3</v>
      </c>
      <c r="K11877">
        <f t="shared" si="1667"/>
        <v>6</v>
      </c>
      <c r="L11877" s="3">
        <f t="shared" si="1668"/>
        <v>42703</v>
      </c>
      <c r="M11877" t="str">
        <f t="shared" si="1669"/>
        <v>16:15</v>
      </c>
      <c r="N11877">
        <f t="shared" si="1670"/>
        <v>975.00000000000023</v>
      </c>
      <c r="O11877">
        <f t="shared" si="1671"/>
        <v>2</v>
      </c>
      <c r="P11877" t="str">
        <f t="shared" si="1672"/>
        <v>Work</v>
      </c>
      <c r="Q11877" t="str">
        <f>VLOOKUP(N11877,IF(P11877="Work",Intervals!$A$4:$C$9,Intervals!$F$4:$H$9),3,1)</f>
        <v>Int_7-17</v>
      </c>
      <c r="R11877" t="str">
        <f t="shared" si="1673"/>
        <v>1</v>
      </c>
      <c r="S11877">
        <f>VLOOKUP(N11877,IF(P11877="Work",Intervals!$A$4:$D$9,Intervals!$F$4:$I$9),4,1)</f>
        <v>3</v>
      </c>
    </row>
    <row r="11878" spans="1:19" x14ac:dyDescent="0.25">
      <c r="A11878" t="s">
        <v>279</v>
      </c>
      <c r="B11878" s="1" t="s">
        <v>10791</v>
      </c>
      <c r="C11878" t="s">
        <v>339</v>
      </c>
      <c r="D11878">
        <f t="shared" si="1665"/>
        <v>11876</v>
      </c>
      <c r="E11878" t="s">
        <v>826</v>
      </c>
      <c r="F11878" t="s">
        <v>11563</v>
      </c>
      <c r="G11878" t="s">
        <v>30</v>
      </c>
      <c r="H11878" t="s">
        <v>11590</v>
      </c>
      <c r="I11878" t="s">
        <v>11664</v>
      </c>
      <c r="J11878">
        <f t="shared" si="1666"/>
        <v>3</v>
      </c>
      <c r="K11878">
        <f t="shared" si="1667"/>
        <v>6</v>
      </c>
      <c r="L11878" s="3">
        <f t="shared" si="1668"/>
        <v>42703</v>
      </c>
      <c r="M11878" t="str">
        <f t="shared" si="1669"/>
        <v>16:21</v>
      </c>
      <c r="N11878">
        <f t="shared" si="1670"/>
        <v>980.99999999999989</v>
      </c>
      <c r="O11878">
        <f t="shared" si="1671"/>
        <v>2</v>
      </c>
      <c r="P11878" t="str">
        <f t="shared" si="1672"/>
        <v>Work</v>
      </c>
      <c r="Q11878" t="str">
        <f>VLOOKUP(N11878,IF(P11878="Work",Intervals!$A$4:$C$9,Intervals!$F$4:$H$9),3,1)</f>
        <v>Int_7-17</v>
      </c>
      <c r="R11878" t="str">
        <f t="shared" si="1673"/>
        <v>1</v>
      </c>
      <c r="S11878">
        <f>VLOOKUP(N11878,IF(P11878="Work",Intervals!$A$4:$D$9,Intervals!$F$4:$I$9),4,1)</f>
        <v>3</v>
      </c>
    </row>
    <row r="11879" spans="1:19" x14ac:dyDescent="0.25">
      <c r="A11879" t="s">
        <v>133</v>
      </c>
      <c r="B11879" s="1" t="s">
        <v>10792</v>
      </c>
      <c r="C11879" t="s">
        <v>339</v>
      </c>
      <c r="D11879">
        <f t="shared" si="1665"/>
        <v>11877</v>
      </c>
      <c r="E11879" t="s">
        <v>432</v>
      </c>
      <c r="F11879" t="s">
        <v>11561</v>
      </c>
      <c r="G11879" t="s">
        <v>4</v>
      </c>
      <c r="H11879" t="s">
        <v>11596</v>
      </c>
      <c r="I11879" t="s">
        <v>11670</v>
      </c>
      <c r="J11879">
        <f t="shared" si="1666"/>
        <v>3</v>
      </c>
      <c r="K11879">
        <f t="shared" si="1667"/>
        <v>6</v>
      </c>
      <c r="L11879" s="3">
        <f t="shared" si="1668"/>
        <v>42703</v>
      </c>
      <c r="M11879" t="str">
        <f t="shared" si="1669"/>
        <v>16:24</v>
      </c>
      <c r="N11879">
        <f t="shared" si="1670"/>
        <v>983.99999999999966</v>
      </c>
      <c r="O11879">
        <f t="shared" si="1671"/>
        <v>2</v>
      </c>
      <c r="P11879" t="str">
        <f t="shared" si="1672"/>
        <v>Work</v>
      </c>
      <c r="Q11879" t="str">
        <f>VLOOKUP(N11879,IF(P11879="Work",Intervals!$A$4:$C$9,Intervals!$F$4:$H$9),3,1)</f>
        <v>Int_7-17</v>
      </c>
      <c r="R11879" t="str">
        <f t="shared" si="1673"/>
        <v>1</v>
      </c>
      <c r="S11879">
        <f>VLOOKUP(N11879,IF(P11879="Work",Intervals!$A$4:$D$9,Intervals!$F$4:$I$9),4,1)</f>
        <v>3</v>
      </c>
    </row>
    <row r="11880" spans="1:19" x14ac:dyDescent="0.25">
      <c r="A11880" t="s">
        <v>284</v>
      </c>
      <c r="B11880" s="1" t="s">
        <v>10793</v>
      </c>
      <c r="C11880" t="s">
        <v>339</v>
      </c>
      <c r="D11880">
        <f t="shared" si="1665"/>
        <v>11878</v>
      </c>
      <c r="E11880" t="s">
        <v>409</v>
      </c>
      <c r="F11880" t="s">
        <v>11563</v>
      </c>
      <c r="G11880" t="s">
        <v>4</v>
      </c>
      <c r="H11880" t="s">
        <v>11589</v>
      </c>
      <c r="I11880" s="4">
        <v>42509</v>
      </c>
      <c r="J11880">
        <f t="shared" si="1666"/>
        <v>3</v>
      </c>
      <c r="K11880">
        <f t="shared" si="1667"/>
        <v>6</v>
      </c>
      <c r="L11880" s="3">
        <f t="shared" si="1668"/>
        <v>42703</v>
      </c>
      <c r="M11880" t="str">
        <f t="shared" si="1669"/>
        <v>16:25</v>
      </c>
      <c r="N11880">
        <f t="shared" si="1670"/>
        <v>984.99999999999989</v>
      </c>
      <c r="O11880">
        <f t="shared" si="1671"/>
        <v>2</v>
      </c>
      <c r="P11880" t="str">
        <f t="shared" si="1672"/>
        <v>Work</v>
      </c>
      <c r="Q11880" t="str">
        <f>VLOOKUP(N11880,IF(P11880="Work",Intervals!$A$4:$C$9,Intervals!$F$4:$H$9),3,1)</f>
        <v>Int_7-17</v>
      </c>
      <c r="R11880" t="str">
        <f t="shared" si="1673"/>
        <v>1</v>
      </c>
      <c r="S11880">
        <f>VLOOKUP(N11880,IF(P11880="Work",Intervals!$A$4:$D$9,Intervals!$F$4:$I$9),4,1)</f>
        <v>3</v>
      </c>
    </row>
    <row r="11881" spans="1:19" x14ac:dyDescent="0.25">
      <c r="A11881" t="s">
        <v>279</v>
      </c>
      <c r="B11881" s="1" t="s">
        <v>10794</v>
      </c>
      <c r="C11881" t="s">
        <v>339</v>
      </c>
      <c r="D11881">
        <f t="shared" si="1665"/>
        <v>11879</v>
      </c>
      <c r="E11881" t="s">
        <v>826</v>
      </c>
      <c r="F11881" t="s">
        <v>11563</v>
      </c>
      <c r="G11881" t="s">
        <v>30</v>
      </c>
      <c r="H11881" t="s">
        <v>11590</v>
      </c>
      <c r="I11881" t="s">
        <v>11664</v>
      </c>
      <c r="J11881">
        <f t="shared" si="1666"/>
        <v>3</v>
      </c>
      <c r="K11881">
        <f t="shared" si="1667"/>
        <v>6</v>
      </c>
      <c r="L11881" s="3">
        <f t="shared" si="1668"/>
        <v>42703</v>
      </c>
      <c r="M11881" t="str">
        <f t="shared" si="1669"/>
        <v>16:27</v>
      </c>
      <c r="N11881">
        <f t="shared" si="1670"/>
        <v>987.00000000000023</v>
      </c>
      <c r="O11881">
        <f t="shared" si="1671"/>
        <v>2</v>
      </c>
      <c r="P11881" t="str">
        <f t="shared" si="1672"/>
        <v>Work</v>
      </c>
      <c r="Q11881" t="str">
        <f>VLOOKUP(N11881,IF(P11881="Work",Intervals!$A$4:$C$9,Intervals!$F$4:$H$9),3,1)</f>
        <v>Int_7-17</v>
      </c>
      <c r="R11881" t="str">
        <f t="shared" si="1673"/>
        <v>1</v>
      </c>
      <c r="S11881">
        <f>VLOOKUP(N11881,IF(P11881="Work",Intervals!$A$4:$D$9,Intervals!$F$4:$I$9),4,1)</f>
        <v>3</v>
      </c>
    </row>
    <row r="11882" spans="1:19" x14ac:dyDescent="0.25">
      <c r="A11882" t="s">
        <v>101</v>
      </c>
      <c r="B11882" s="1" t="s">
        <v>10795</v>
      </c>
      <c r="C11882" t="s">
        <v>339</v>
      </c>
      <c r="D11882">
        <f t="shared" si="1665"/>
        <v>11880</v>
      </c>
      <c r="E11882" t="s">
        <v>949</v>
      </c>
      <c r="F11882" t="s">
        <v>10</v>
      </c>
      <c r="G11882" t="s">
        <v>4</v>
      </c>
      <c r="H11882" t="s">
        <v>11589</v>
      </c>
      <c r="I11882" s="4">
        <v>42509</v>
      </c>
      <c r="J11882">
        <f t="shared" si="1666"/>
        <v>3</v>
      </c>
      <c r="K11882">
        <f t="shared" si="1667"/>
        <v>6</v>
      </c>
      <c r="L11882" s="3">
        <f t="shared" si="1668"/>
        <v>42703</v>
      </c>
      <c r="M11882" t="str">
        <f t="shared" si="1669"/>
        <v>16:30</v>
      </c>
      <c r="N11882">
        <f t="shared" si="1670"/>
        <v>990</v>
      </c>
      <c r="O11882">
        <f t="shared" si="1671"/>
        <v>2</v>
      </c>
      <c r="P11882" t="str">
        <f t="shared" si="1672"/>
        <v>Work</v>
      </c>
      <c r="Q11882" t="str">
        <f>VLOOKUP(N11882,IF(P11882="Work",Intervals!$A$4:$C$9,Intervals!$F$4:$H$9),3,1)</f>
        <v>Int_7-17</v>
      </c>
      <c r="R11882" t="str">
        <f t="shared" si="1673"/>
        <v>1</v>
      </c>
      <c r="S11882">
        <f>VLOOKUP(N11882,IF(P11882="Work",Intervals!$A$4:$D$9,Intervals!$F$4:$I$9),4,1)</f>
        <v>3</v>
      </c>
    </row>
    <row r="11883" spans="1:19" x14ac:dyDescent="0.25">
      <c r="A11883" t="s">
        <v>162</v>
      </c>
      <c r="B11883" s="1" t="s">
        <v>10796</v>
      </c>
      <c r="C11883" t="s">
        <v>339</v>
      </c>
      <c r="D11883">
        <f t="shared" si="1665"/>
        <v>11881</v>
      </c>
      <c r="E11883" t="s">
        <v>387</v>
      </c>
      <c r="F11883" t="s">
        <v>3</v>
      </c>
      <c r="G11883" t="s">
        <v>4</v>
      </c>
      <c r="H11883" t="s">
        <v>11597</v>
      </c>
      <c r="I11883" t="s">
        <v>11671</v>
      </c>
      <c r="J11883">
        <f t="shared" si="1666"/>
        <v>3</v>
      </c>
      <c r="K11883">
        <f t="shared" si="1667"/>
        <v>6</v>
      </c>
      <c r="L11883" s="3">
        <f t="shared" si="1668"/>
        <v>42703</v>
      </c>
      <c r="M11883" t="str">
        <f t="shared" si="1669"/>
        <v>16:32</v>
      </c>
      <c r="N11883">
        <f t="shared" si="1670"/>
        <v>992.00000000000034</v>
      </c>
      <c r="O11883">
        <f t="shared" si="1671"/>
        <v>2</v>
      </c>
      <c r="P11883" t="str">
        <f t="shared" si="1672"/>
        <v>Work</v>
      </c>
      <c r="Q11883" t="str">
        <f>VLOOKUP(N11883,IF(P11883="Work",Intervals!$A$4:$C$9,Intervals!$F$4:$H$9),3,1)</f>
        <v>Int_7-17</v>
      </c>
      <c r="R11883" t="str">
        <f t="shared" si="1673"/>
        <v>1</v>
      </c>
      <c r="S11883">
        <f>VLOOKUP(N11883,IF(P11883="Work",Intervals!$A$4:$D$9,Intervals!$F$4:$I$9),4,1)</f>
        <v>3</v>
      </c>
    </row>
    <row r="11884" spans="1:19" x14ac:dyDescent="0.25">
      <c r="A11884" t="s">
        <v>82</v>
      </c>
      <c r="B11884" s="1" t="s">
        <v>10797</v>
      </c>
      <c r="C11884" t="s">
        <v>339</v>
      </c>
      <c r="D11884">
        <f t="shared" si="1665"/>
        <v>11882</v>
      </c>
      <c r="E11884" t="s">
        <v>1057</v>
      </c>
      <c r="F11884" t="s">
        <v>11561</v>
      </c>
      <c r="G11884" t="s">
        <v>30</v>
      </c>
      <c r="H11884" t="s">
        <v>11590</v>
      </c>
      <c r="I11884" t="s">
        <v>11664</v>
      </c>
      <c r="J11884">
        <f t="shared" si="1666"/>
        <v>3</v>
      </c>
      <c r="K11884">
        <f t="shared" si="1667"/>
        <v>6</v>
      </c>
      <c r="L11884" s="3">
        <f t="shared" si="1668"/>
        <v>42703</v>
      </c>
      <c r="M11884" t="str">
        <f t="shared" si="1669"/>
        <v>16:39</v>
      </c>
      <c r="N11884">
        <f t="shared" si="1670"/>
        <v>999.00000000000011</v>
      </c>
      <c r="O11884">
        <f t="shared" si="1671"/>
        <v>2</v>
      </c>
      <c r="P11884" t="str">
        <f t="shared" si="1672"/>
        <v>Work</v>
      </c>
      <c r="Q11884" t="str">
        <f>VLOOKUP(N11884,IF(P11884="Work",Intervals!$A$4:$C$9,Intervals!$F$4:$H$9),3,1)</f>
        <v>Int_7-17</v>
      </c>
      <c r="R11884" t="str">
        <f t="shared" si="1673"/>
        <v>1</v>
      </c>
      <c r="S11884">
        <f>VLOOKUP(N11884,IF(P11884="Work",Intervals!$A$4:$D$9,Intervals!$F$4:$I$9),4,1)</f>
        <v>3</v>
      </c>
    </row>
    <row r="11885" spans="1:19" x14ac:dyDescent="0.25">
      <c r="A11885" t="s">
        <v>217</v>
      </c>
      <c r="B11885" s="1" t="s">
        <v>10798</v>
      </c>
      <c r="C11885" t="s">
        <v>339</v>
      </c>
      <c r="D11885">
        <f t="shared" si="1665"/>
        <v>11883</v>
      </c>
      <c r="E11885" t="s">
        <v>410</v>
      </c>
      <c r="F11885" t="s">
        <v>3</v>
      </c>
      <c r="G11885" t="s">
        <v>4</v>
      </c>
      <c r="H11885" t="s">
        <v>11589</v>
      </c>
      <c r="I11885" s="4">
        <v>42509</v>
      </c>
      <c r="J11885">
        <f t="shared" si="1666"/>
        <v>3</v>
      </c>
      <c r="K11885">
        <f t="shared" si="1667"/>
        <v>6</v>
      </c>
      <c r="L11885" s="3">
        <f t="shared" si="1668"/>
        <v>42703</v>
      </c>
      <c r="M11885" t="str">
        <f t="shared" si="1669"/>
        <v>16:42</v>
      </c>
      <c r="N11885">
        <f t="shared" si="1670"/>
        <v>1002</v>
      </c>
      <c r="O11885">
        <f t="shared" si="1671"/>
        <v>2</v>
      </c>
      <c r="P11885" t="str">
        <f t="shared" si="1672"/>
        <v>Work</v>
      </c>
      <c r="Q11885" t="str">
        <f>VLOOKUP(N11885,IF(P11885="Work",Intervals!$A$4:$C$9,Intervals!$F$4:$H$9),3,1)</f>
        <v>Int_7-17</v>
      </c>
      <c r="R11885" t="str">
        <f t="shared" si="1673"/>
        <v>1</v>
      </c>
      <c r="S11885">
        <f>VLOOKUP(N11885,IF(P11885="Work",Intervals!$A$4:$D$9,Intervals!$F$4:$I$9),4,1)</f>
        <v>3</v>
      </c>
    </row>
    <row r="11886" spans="1:19" x14ac:dyDescent="0.25">
      <c r="A11886" t="s">
        <v>102</v>
      </c>
      <c r="B11886" s="1" t="s">
        <v>10799</v>
      </c>
      <c r="C11886" t="s">
        <v>339</v>
      </c>
      <c r="D11886">
        <f t="shared" si="1665"/>
        <v>11884</v>
      </c>
      <c r="E11886" t="s">
        <v>924</v>
      </c>
      <c r="F11886" t="s">
        <v>10</v>
      </c>
      <c r="G11886" t="s">
        <v>4</v>
      </c>
      <c r="H11886" t="s">
        <v>11589</v>
      </c>
      <c r="I11886" s="4">
        <v>42509</v>
      </c>
      <c r="J11886">
        <f t="shared" si="1666"/>
        <v>3</v>
      </c>
      <c r="K11886">
        <f t="shared" si="1667"/>
        <v>6</v>
      </c>
      <c r="L11886" s="3">
        <f t="shared" si="1668"/>
        <v>42703</v>
      </c>
      <c r="M11886" t="str">
        <f t="shared" si="1669"/>
        <v>17:0</v>
      </c>
      <c r="N11886">
        <f t="shared" si="1670"/>
        <v>1020.0000000000002</v>
      </c>
      <c r="O11886">
        <f t="shared" si="1671"/>
        <v>2</v>
      </c>
      <c r="P11886" t="str">
        <f t="shared" si="1672"/>
        <v>Work</v>
      </c>
      <c r="Q11886" t="str">
        <f>VLOOKUP(N11886,IF(P11886="Work",Intervals!$A$4:$C$9,Intervals!$F$4:$H$9),3,1)</f>
        <v>Int_17-19</v>
      </c>
      <c r="R11886" t="str">
        <f t="shared" si="1673"/>
        <v>1</v>
      </c>
      <c r="S11886">
        <f>VLOOKUP(N11886,IF(P11886="Work",Intervals!$A$4:$D$9,Intervals!$F$4:$I$9),4,1)</f>
        <v>4</v>
      </c>
    </row>
    <row r="11887" spans="1:19" x14ac:dyDescent="0.25">
      <c r="A11887" t="s">
        <v>143</v>
      </c>
      <c r="B11887" s="1" t="s">
        <v>10800</v>
      </c>
      <c r="C11887" t="s">
        <v>339</v>
      </c>
      <c r="D11887">
        <f t="shared" si="1665"/>
        <v>11885</v>
      </c>
      <c r="E11887" t="s">
        <v>386</v>
      </c>
      <c r="F11887" t="s">
        <v>10</v>
      </c>
      <c r="G11887" t="s">
        <v>4</v>
      </c>
      <c r="H11887" t="s">
        <v>11603</v>
      </c>
      <c r="I11887" t="s">
        <v>11677</v>
      </c>
      <c r="J11887">
        <f t="shared" si="1666"/>
        <v>3</v>
      </c>
      <c r="K11887">
        <f t="shared" si="1667"/>
        <v>6</v>
      </c>
      <c r="L11887" s="3">
        <f t="shared" si="1668"/>
        <v>42703</v>
      </c>
      <c r="M11887" t="str">
        <f t="shared" si="1669"/>
        <v>17:8</v>
      </c>
      <c r="N11887">
        <f t="shared" si="1670"/>
        <v>1028.0000000000002</v>
      </c>
      <c r="O11887">
        <f t="shared" si="1671"/>
        <v>2</v>
      </c>
      <c r="P11887" t="str">
        <f t="shared" si="1672"/>
        <v>Work</v>
      </c>
      <c r="Q11887" t="str">
        <f>VLOOKUP(N11887,IF(P11887="Work",Intervals!$A$4:$C$9,Intervals!$F$4:$H$9),3,1)</f>
        <v>Int_17-19</v>
      </c>
      <c r="R11887" t="str">
        <f t="shared" si="1673"/>
        <v>1</v>
      </c>
      <c r="S11887">
        <f>VLOOKUP(N11887,IF(P11887="Work",Intervals!$A$4:$D$9,Intervals!$F$4:$I$9),4,1)</f>
        <v>4</v>
      </c>
    </row>
    <row r="11888" spans="1:19" x14ac:dyDescent="0.25">
      <c r="A11888" t="s">
        <v>192</v>
      </c>
      <c r="B11888" s="1" t="s">
        <v>10801</v>
      </c>
      <c r="C11888" t="s">
        <v>339</v>
      </c>
      <c r="D11888">
        <f t="shared" si="1665"/>
        <v>11886</v>
      </c>
      <c r="E11888" t="s">
        <v>924</v>
      </c>
      <c r="F11888" t="s">
        <v>10</v>
      </c>
      <c r="G11888" t="s">
        <v>4</v>
      </c>
      <c r="H11888" t="s">
        <v>11589</v>
      </c>
      <c r="I11888" s="4">
        <v>42509</v>
      </c>
      <c r="J11888">
        <f t="shared" si="1666"/>
        <v>3</v>
      </c>
      <c r="K11888">
        <f t="shared" si="1667"/>
        <v>6</v>
      </c>
      <c r="L11888" s="3">
        <f t="shared" si="1668"/>
        <v>42703</v>
      </c>
      <c r="M11888" t="str">
        <f t="shared" si="1669"/>
        <v>17:9</v>
      </c>
      <c r="N11888">
        <f t="shared" si="1670"/>
        <v>1028.9999999999998</v>
      </c>
      <c r="O11888">
        <f t="shared" si="1671"/>
        <v>2</v>
      </c>
      <c r="P11888" t="str">
        <f t="shared" si="1672"/>
        <v>Work</v>
      </c>
      <c r="Q11888" t="str">
        <f>VLOOKUP(N11888,IF(P11888="Work",Intervals!$A$4:$C$9,Intervals!$F$4:$H$9),3,1)</f>
        <v>Int_17-19</v>
      </c>
      <c r="R11888" t="str">
        <f t="shared" si="1673"/>
        <v>1</v>
      </c>
      <c r="S11888">
        <f>VLOOKUP(N11888,IF(P11888="Work",Intervals!$A$4:$D$9,Intervals!$F$4:$I$9),4,1)</f>
        <v>4</v>
      </c>
    </row>
    <row r="11889" spans="1:19" x14ac:dyDescent="0.25">
      <c r="A11889" t="s">
        <v>221</v>
      </c>
      <c r="B11889" s="1" t="s">
        <v>10801</v>
      </c>
      <c r="C11889" t="s">
        <v>339</v>
      </c>
      <c r="D11889">
        <f t="shared" si="1665"/>
        <v>11887</v>
      </c>
      <c r="E11889" t="s">
        <v>924</v>
      </c>
      <c r="F11889" t="s">
        <v>10</v>
      </c>
      <c r="G11889" t="s">
        <v>4</v>
      </c>
      <c r="H11889" t="s">
        <v>11589</v>
      </c>
      <c r="I11889" s="4">
        <v>42509</v>
      </c>
      <c r="J11889">
        <f t="shared" si="1666"/>
        <v>3</v>
      </c>
      <c r="K11889">
        <f t="shared" si="1667"/>
        <v>6</v>
      </c>
      <c r="L11889" s="3">
        <f t="shared" si="1668"/>
        <v>42703</v>
      </c>
      <c r="M11889" t="str">
        <f t="shared" si="1669"/>
        <v>17:9</v>
      </c>
      <c r="N11889">
        <f t="shared" si="1670"/>
        <v>1028.9999999999998</v>
      </c>
      <c r="O11889">
        <f t="shared" si="1671"/>
        <v>2</v>
      </c>
      <c r="P11889" t="str">
        <f t="shared" si="1672"/>
        <v>Work</v>
      </c>
      <c r="Q11889" t="str">
        <f>VLOOKUP(N11889,IF(P11889="Work",Intervals!$A$4:$C$9,Intervals!$F$4:$H$9),3,1)</f>
        <v>Int_17-19</v>
      </c>
      <c r="R11889" t="str">
        <f t="shared" si="1673"/>
        <v>1</v>
      </c>
      <c r="S11889">
        <f>VLOOKUP(N11889,IF(P11889="Work",Intervals!$A$4:$D$9,Intervals!$F$4:$I$9),4,1)</f>
        <v>4</v>
      </c>
    </row>
    <row r="11890" spans="1:19" x14ac:dyDescent="0.25">
      <c r="A11890" t="s">
        <v>176</v>
      </c>
      <c r="B11890" s="1" t="s">
        <v>10801</v>
      </c>
      <c r="C11890" t="s">
        <v>339</v>
      </c>
      <c r="D11890">
        <f t="shared" si="1665"/>
        <v>11888</v>
      </c>
      <c r="E11890" t="s">
        <v>924</v>
      </c>
      <c r="F11890" t="s">
        <v>10</v>
      </c>
      <c r="G11890" t="s">
        <v>4</v>
      </c>
      <c r="H11890" t="s">
        <v>11589</v>
      </c>
      <c r="I11890" s="4">
        <v>42509</v>
      </c>
      <c r="J11890">
        <f t="shared" si="1666"/>
        <v>3</v>
      </c>
      <c r="K11890">
        <f t="shared" si="1667"/>
        <v>6</v>
      </c>
      <c r="L11890" s="3">
        <f t="shared" si="1668"/>
        <v>42703</v>
      </c>
      <c r="M11890" t="str">
        <f t="shared" si="1669"/>
        <v>17:9</v>
      </c>
      <c r="N11890">
        <f t="shared" si="1670"/>
        <v>1028.9999999999998</v>
      </c>
      <c r="O11890">
        <f t="shared" si="1671"/>
        <v>2</v>
      </c>
      <c r="P11890" t="str">
        <f t="shared" si="1672"/>
        <v>Work</v>
      </c>
      <c r="Q11890" t="str">
        <f>VLOOKUP(N11890,IF(P11890="Work",Intervals!$A$4:$C$9,Intervals!$F$4:$H$9),3,1)</f>
        <v>Int_17-19</v>
      </c>
      <c r="R11890" t="str">
        <f t="shared" si="1673"/>
        <v>1</v>
      </c>
      <c r="S11890">
        <f>VLOOKUP(N11890,IF(P11890="Work",Intervals!$A$4:$D$9,Intervals!$F$4:$I$9),4,1)</f>
        <v>4</v>
      </c>
    </row>
    <row r="11891" spans="1:19" x14ac:dyDescent="0.25">
      <c r="A11891" t="s">
        <v>165</v>
      </c>
      <c r="B11891" s="1" t="s">
        <v>10801</v>
      </c>
      <c r="C11891" t="s">
        <v>339</v>
      </c>
      <c r="D11891">
        <f t="shared" si="1665"/>
        <v>11889</v>
      </c>
      <c r="E11891" t="s">
        <v>924</v>
      </c>
      <c r="F11891" t="s">
        <v>10</v>
      </c>
      <c r="G11891" t="s">
        <v>4</v>
      </c>
      <c r="H11891" t="s">
        <v>11589</v>
      </c>
      <c r="I11891" s="4">
        <v>42509</v>
      </c>
      <c r="J11891">
        <f t="shared" si="1666"/>
        <v>3</v>
      </c>
      <c r="K11891">
        <f t="shared" si="1667"/>
        <v>6</v>
      </c>
      <c r="L11891" s="3">
        <f t="shared" si="1668"/>
        <v>42703</v>
      </c>
      <c r="M11891" t="str">
        <f t="shared" si="1669"/>
        <v>17:9</v>
      </c>
      <c r="N11891">
        <f t="shared" si="1670"/>
        <v>1028.9999999999998</v>
      </c>
      <c r="O11891">
        <f t="shared" si="1671"/>
        <v>2</v>
      </c>
      <c r="P11891" t="str">
        <f t="shared" si="1672"/>
        <v>Work</v>
      </c>
      <c r="Q11891" t="str">
        <f>VLOOKUP(N11891,IF(P11891="Work",Intervals!$A$4:$C$9,Intervals!$F$4:$H$9),3,1)</f>
        <v>Int_17-19</v>
      </c>
      <c r="R11891" t="str">
        <f t="shared" si="1673"/>
        <v>1</v>
      </c>
      <c r="S11891">
        <f>VLOOKUP(N11891,IF(P11891="Work",Intervals!$A$4:$D$9,Intervals!$F$4:$I$9),4,1)</f>
        <v>4</v>
      </c>
    </row>
    <row r="11892" spans="1:19" x14ac:dyDescent="0.25">
      <c r="A11892" t="s">
        <v>335</v>
      </c>
      <c r="B11892" s="1" t="s">
        <v>10801</v>
      </c>
      <c r="C11892" t="s">
        <v>339</v>
      </c>
      <c r="D11892">
        <f t="shared" si="1665"/>
        <v>11890</v>
      </c>
      <c r="E11892" t="s">
        <v>924</v>
      </c>
      <c r="F11892" t="s">
        <v>10</v>
      </c>
      <c r="G11892" t="s">
        <v>4</v>
      </c>
      <c r="H11892" t="s">
        <v>11589</v>
      </c>
      <c r="I11892" s="4">
        <v>42509</v>
      </c>
      <c r="J11892">
        <f t="shared" si="1666"/>
        <v>3</v>
      </c>
      <c r="K11892">
        <f t="shared" si="1667"/>
        <v>6</v>
      </c>
      <c r="L11892" s="3">
        <f t="shared" si="1668"/>
        <v>42703</v>
      </c>
      <c r="M11892" t="str">
        <f t="shared" si="1669"/>
        <v>17:9</v>
      </c>
      <c r="N11892">
        <f t="shared" si="1670"/>
        <v>1028.9999999999998</v>
      </c>
      <c r="O11892">
        <f t="shared" si="1671"/>
        <v>2</v>
      </c>
      <c r="P11892" t="str">
        <f t="shared" si="1672"/>
        <v>Work</v>
      </c>
      <c r="Q11892" t="str">
        <f>VLOOKUP(N11892,IF(P11892="Work",Intervals!$A$4:$C$9,Intervals!$F$4:$H$9),3,1)</f>
        <v>Int_17-19</v>
      </c>
      <c r="R11892" t="str">
        <f t="shared" si="1673"/>
        <v>1</v>
      </c>
      <c r="S11892">
        <f>VLOOKUP(N11892,IF(P11892="Work",Intervals!$A$4:$D$9,Intervals!$F$4:$I$9),4,1)</f>
        <v>4</v>
      </c>
    </row>
    <row r="11893" spans="1:19" x14ac:dyDescent="0.25">
      <c r="A11893" t="s">
        <v>323</v>
      </c>
      <c r="B11893" s="1" t="s">
        <v>10801</v>
      </c>
      <c r="C11893" t="s">
        <v>339</v>
      </c>
      <c r="D11893">
        <f t="shared" si="1665"/>
        <v>11891</v>
      </c>
      <c r="E11893" t="s">
        <v>924</v>
      </c>
      <c r="F11893" t="s">
        <v>10</v>
      </c>
      <c r="G11893" t="s">
        <v>4</v>
      </c>
      <c r="H11893" t="s">
        <v>11589</v>
      </c>
      <c r="I11893" s="4">
        <v>42509</v>
      </c>
      <c r="J11893">
        <f t="shared" si="1666"/>
        <v>3</v>
      </c>
      <c r="K11893">
        <f t="shared" si="1667"/>
        <v>6</v>
      </c>
      <c r="L11893" s="3">
        <f t="shared" si="1668"/>
        <v>42703</v>
      </c>
      <c r="M11893" t="str">
        <f t="shared" si="1669"/>
        <v>17:9</v>
      </c>
      <c r="N11893">
        <f t="shared" si="1670"/>
        <v>1028.9999999999998</v>
      </c>
      <c r="O11893">
        <f t="shared" si="1671"/>
        <v>2</v>
      </c>
      <c r="P11893" t="str">
        <f t="shared" si="1672"/>
        <v>Work</v>
      </c>
      <c r="Q11893" t="str">
        <f>VLOOKUP(N11893,IF(P11893="Work",Intervals!$A$4:$C$9,Intervals!$F$4:$H$9),3,1)</f>
        <v>Int_17-19</v>
      </c>
      <c r="R11893" t="str">
        <f t="shared" si="1673"/>
        <v>1</v>
      </c>
      <c r="S11893">
        <f>VLOOKUP(N11893,IF(P11893="Work",Intervals!$A$4:$D$9,Intervals!$F$4:$I$9),4,1)</f>
        <v>4</v>
      </c>
    </row>
    <row r="11894" spans="1:19" x14ac:dyDescent="0.25">
      <c r="A11894" t="s">
        <v>187</v>
      </c>
      <c r="B11894" s="1" t="s">
        <v>10801</v>
      </c>
      <c r="C11894" t="s">
        <v>339</v>
      </c>
      <c r="D11894">
        <f t="shared" si="1665"/>
        <v>11892</v>
      </c>
      <c r="E11894" t="s">
        <v>924</v>
      </c>
      <c r="F11894" t="s">
        <v>10</v>
      </c>
      <c r="G11894" t="s">
        <v>4</v>
      </c>
      <c r="H11894" t="s">
        <v>11589</v>
      </c>
      <c r="I11894" s="4">
        <v>42509</v>
      </c>
      <c r="J11894">
        <f t="shared" si="1666"/>
        <v>3</v>
      </c>
      <c r="K11894">
        <f t="shared" si="1667"/>
        <v>6</v>
      </c>
      <c r="L11894" s="3">
        <f t="shared" si="1668"/>
        <v>42703</v>
      </c>
      <c r="M11894" t="str">
        <f t="shared" si="1669"/>
        <v>17:9</v>
      </c>
      <c r="N11894">
        <f t="shared" si="1670"/>
        <v>1028.9999999999998</v>
      </c>
      <c r="O11894">
        <f t="shared" si="1671"/>
        <v>2</v>
      </c>
      <c r="P11894" t="str">
        <f t="shared" si="1672"/>
        <v>Work</v>
      </c>
      <c r="Q11894" t="str">
        <f>VLOOKUP(N11894,IF(P11894="Work",Intervals!$A$4:$C$9,Intervals!$F$4:$H$9),3,1)</f>
        <v>Int_17-19</v>
      </c>
      <c r="R11894" t="str">
        <f t="shared" si="1673"/>
        <v>1</v>
      </c>
      <c r="S11894">
        <f>VLOOKUP(N11894,IF(P11894="Work",Intervals!$A$4:$D$9,Intervals!$F$4:$I$9),4,1)</f>
        <v>4</v>
      </c>
    </row>
    <row r="11895" spans="1:19" x14ac:dyDescent="0.25">
      <c r="A11895" t="s">
        <v>90</v>
      </c>
      <c r="B11895" s="1" t="s">
        <v>10801</v>
      </c>
      <c r="C11895" t="s">
        <v>339</v>
      </c>
      <c r="D11895">
        <f t="shared" si="1665"/>
        <v>11893</v>
      </c>
      <c r="E11895" t="s">
        <v>924</v>
      </c>
      <c r="F11895" t="s">
        <v>10</v>
      </c>
      <c r="G11895" t="s">
        <v>4</v>
      </c>
      <c r="H11895" t="s">
        <v>11589</v>
      </c>
      <c r="I11895" s="4">
        <v>42509</v>
      </c>
      <c r="J11895">
        <f t="shared" si="1666"/>
        <v>3</v>
      </c>
      <c r="K11895">
        <f t="shared" si="1667"/>
        <v>6</v>
      </c>
      <c r="L11895" s="3">
        <f t="shared" si="1668"/>
        <v>42703</v>
      </c>
      <c r="M11895" t="str">
        <f t="shared" si="1669"/>
        <v>17:9</v>
      </c>
      <c r="N11895">
        <f t="shared" si="1670"/>
        <v>1028.9999999999998</v>
      </c>
      <c r="O11895">
        <f t="shared" si="1671"/>
        <v>2</v>
      </c>
      <c r="P11895" t="str">
        <f t="shared" si="1672"/>
        <v>Work</v>
      </c>
      <c r="Q11895" t="str">
        <f>VLOOKUP(N11895,IF(P11895="Work",Intervals!$A$4:$C$9,Intervals!$F$4:$H$9),3,1)</f>
        <v>Int_17-19</v>
      </c>
      <c r="R11895" t="str">
        <f t="shared" si="1673"/>
        <v>1</v>
      </c>
      <c r="S11895">
        <f>VLOOKUP(N11895,IF(P11895="Work",Intervals!$A$4:$D$9,Intervals!$F$4:$I$9),4,1)</f>
        <v>4</v>
      </c>
    </row>
    <row r="11896" spans="1:19" x14ac:dyDescent="0.25">
      <c r="A11896" t="s">
        <v>87</v>
      </c>
      <c r="B11896" s="1" t="s">
        <v>10801</v>
      </c>
      <c r="C11896" t="s">
        <v>339</v>
      </c>
      <c r="D11896">
        <f t="shared" si="1665"/>
        <v>11894</v>
      </c>
      <c r="E11896" t="s">
        <v>924</v>
      </c>
      <c r="F11896" t="s">
        <v>10</v>
      </c>
      <c r="G11896" t="s">
        <v>4</v>
      </c>
      <c r="H11896" t="s">
        <v>11589</v>
      </c>
      <c r="I11896" s="4">
        <v>42509</v>
      </c>
      <c r="J11896">
        <f t="shared" si="1666"/>
        <v>3</v>
      </c>
      <c r="K11896">
        <f t="shared" si="1667"/>
        <v>6</v>
      </c>
      <c r="L11896" s="3">
        <f t="shared" si="1668"/>
        <v>42703</v>
      </c>
      <c r="M11896" t="str">
        <f t="shared" si="1669"/>
        <v>17:9</v>
      </c>
      <c r="N11896">
        <f t="shared" si="1670"/>
        <v>1028.9999999999998</v>
      </c>
      <c r="O11896">
        <f t="shared" si="1671"/>
        <v>2</v>
      </c>
      <c r="P11896" t="str">
        <f t="shared" si="1672"/>
        <v>Work</v>
      </c>
      <c r="Q11896" t="str">
        <f>VLOOKUP(N11896,IF(P11896="Work",Intervals!$A$4:$C$9,Intervals!$F$4:$H$9),3,1)</f>
        <v>Int_17-19</v>
      </c>
      <c r="R11896" t="str">
        <f t="shared" si="1673"/>
        <v>1</v>
      </c>
      <c r="S11896">
        <f>VLOOKUP(N11896,IF(P11896="Work",Intervals!$A$4:$D$9,Intervals!$F$4:$I$9),4,1)</f>
        <v>4</v>
      </c>
    </row>
    <row r="11897" spans="1:19" x14ac:dyDescent="0.25">
      <c r="A11897" t="s">
        <v>91</v>
      </c>
      <c r="B11897" s="1" t="s">
        <v>10801</v>
      </c>
      <c r="C11897" t="s">
        <v>339</v>
      </c>
      <c r="D11897">
        <f t="shared" si="1665"/>
        <v>11895</v>
      </c>
      <c r="E11897" t="s">
        <v>924</v>
      </c>
      <c r="F11897" t="s">
        <v>10</v>
      </c>
      <c r="G11897" t="s">
        <v>4</v>
      </c>
      <c r="H11897" t="s">
        <v>11589</v>
      </c>
      <c r="I11897" s="4">
        <v>42509</v>
      </c>
      <c r="J11897">
        <f t="shared" si="1666"/>
        <v>3</v>
      </c>
      <c r="K11897">
        <f t="shared" si="1667"/>
        <v>6</v>
      </c>
      <c r="L11897" s="3">
        <f t="shared" si="1668"/>
        <v>42703</v>
      </c>
      <c r="M11897" t="str">
        <f t="shared" si="1669"/>
        <v>17:9</v>
      </c>
      <c r="N11897">
        <f t="shared" si="1670"/>
        <v>1028.9999999999998</v>
      </c>
      <c r="O11897">
        <f t="shared" si="1671"/>
        <v>2</v>
      </c>
      <c r="P11897" t="str">
        <f t="shared" si="1672"/>
        <v>Work</v>
      </c>
      <c r="Q11897" t="str">
        <f>VLOOKUP(N11897,IF(P11897="Work",Intervals!$A$4:$C$9,Intervals!$F$4:$H$9),3,1)</f>
        <v>Int_17-19</v>
      </c>
      <c r="R11897" t="str">
        <f t="shared" si="1673"/>
        <v>1</v>
      </c>
      <c r="S11897">
        <f>VLOOKUP(N11897,IF(P11897="Work",Intervals!$A$4:$D$9,Intervals!$F$4:$I$9),4,1)</f>
        <v>4</v>
      </c>
    </row>
    <row r="11898" spans="1:19" x14ac:dyDescent="0.25">
      <c r="A11898" t="s">
        <v>200</v>
      </c>
      <c r="B11898" s="1" t="s">
        <v>10801</v>
      </c>
      <c r="C11898" t="s">
        <v>339</v>
      </c>
      <c r="D11898">
        <f t="shared" si="1665"/>
        <v>11896</v>
      </c>
      <c r="E11898" t="s">
        <v>924</v>
      </c>
      <c r="F11898" t="s">
        <v>10</v>
      </c>
      <c r="G11898" t="s">
        <v>4</v>
      </c>
      <c r="H11898" t="s">
        <v>11589</v>
      </c>
      <c r="I11898" s="4">
        <v>42509</v>
      </c>
      <c r="J11898">
        <f t="shared" si="1666"/>
        <v>3</v>
      </c>
      <c r="K11898">
        <f t="shared" si="1667"/>
        <v>6</v>
      </c>
      <c r="L11898" s="3">
        <f t="shared" si="1668"/>
        <v>42703</v>
      </c>
      <c r="M11898" t="str">
        <f t="shared" si="1669"/>
        <v>17:9</v>
      </c>
      <c r="N11898">
        <f t="shared" si="1670"/>
        <v>1028.9999999999998</v>
      </c>
      <c r="O11898">
        <f t="shared" si="1671"/>
        <v>2</v>
      </c>
      <c r="P11898" t="str">
        <f t="shared" si="1672"/>
        <v>Work</v>
      </c>
      <c r="Q11898" t="str">
        <f>VLOOKUP(N11898,IF(P11898="Work",Intervals!$A$4:$C$9,Intervals!$F$4:$H$9),3,1)</f>
        <v>Int_17-19</v>
      </c>
      <c r="R11898" t="str">
        <f t="shared" si="1673"/>
        <v>1</v>
      </c>
      <c r="S11898">
        <f>VLOOKUP(N11898,IF(P11898="Work",Intervals!$A$4:$D$9,Intervals!$F$4:$I$9),4,1)</f>
        <v>4</v>
      </c>
    </row>
    <row r="11899" spans="1:19" x14ac:dyDescent="0.25">
      <c r="A11899" t="s">
        <v>102</v>
      </c>
      <c r="B11899" s="1" t="s">
        <v>10801</v>
      </c>
      <c r="C11899" t="s">
        <v>339</v>
      </c>
      <c r="D11899">
        <f t="shared" si="1665"/>
        <v>11897</v>
      </c>
      <c r="E11899" t="s">
        <v>924</v>
      </c>
      <c r="F11899" t="s">
        <v>10</v>
      </c>
      <c r="G11899" t="s">
        <v>4</v>
      </c>
      <c r="H11899" t="s">
        <v>11589</v>
      </c>
      <c r="I11899" s="4">
        <v>42509</v>
      </c>
      <c r="J11899">
        <f t="shared" si="1666"/>
        <v>3</v>
      </c>
      <c r="K11899">
        <f t="shared" si="1667"/>
        <v>6</v>
      </c>
      <c r="L11899" s="3">
        <f t="shared" si="1668"/>
        <v>42703</v>
      </c>
      <c r="M11899" t="str">
        <f t="shared" si="1669"/>
        <v>17:9</v>
      </c>
      <c r="N11899">
        <f t="shared" si="1670"/>
        <v>1028.9999999999998</v>
      </c>
      <c r="O11899">
        <f t="shared" si="1671"/>
        <v>2</v>
      </c>
      <c r="P11899" t="str">
        <f t="shared" si="1672"/>
        <v>Work</v>
      </c>
      <c r="Q11899" t="str">
        <f>VLOOKUP(N11899,IF(P11899="Work",Intervals!$A$4:$C$9,Intervals!$F$4:$H$9),3,1)</f>
        <v>Int_17-19</v>
      </c>
      <c r="R11899" t="str">
        <f t="shared" si="1673"/>
        <v>1</v>
      </c>
      <c r="S11899">
        <f>VLOOKUP(N11899,IF(P11899="Work",Intervals!$A$4:$D$9,Intervals!$F$4:$I$9),4,1)</f>
        <v>4</v>
      </c>
    </row>
    <row r="11900" spans="1:19" x14ac:dyDescent="0.25">
      <c r="A11900" t="s">
        <v>104</v>
      </c>
      <c r="B11900" s="1" t="s">
        <v>10801</v>
      </c>
      <c r="C11900" t="s">
        <v>339</v>
      </c>
      <c r="D11900">
        <f t="shared" si="1665"/>
        <v>11898</v>
      </c>
      <c r="E11900" t="s">
        <v>924</v>
      </c>
      <c r="F11900" t="s">
        <v>10</v>
      </c>
      <c r="G11900" t="s">
        <v>4</v>
      </c>
      <c r="H11900" t="s">
        <v>11589</v>
      </c>
      <c r="I11900" s="4">
        <v>42509</v>
      </c>
      <c r="J11900">
        <f t="shared" si="1666"/>
        <v>3</v>
      </c>
      <c r="K11900">
        <f t="shared" si="1667"/>
        <v>6</v>
      </c>
      <c r="L11900" s="3">
        <f t="shared" si="1668"/>
        <v>42703</v>
      </c>
      <c r="M11900" t="str">
        <f t="shared" si="1669"/>
        <v>17:9</v>
      </c>
      <c r="N11900">
        <f t="shared" si="1670"/>
        <v>1028.9999999999998</v>
      </c>
      <c r="O11900">
        <f t="shared" si="1671"/>
        <v>2</v>
      </c>
      <c r="P11900" t="str">
        <f t="shared" si="1672"/>
        <v>Work</v>
      </c>
      <c r="Q11900" t="str">
        <f>VLOOKUP(N11900,IF(P11900="Work",Intervals!$A$4:$C$9,Intervals!$F$4:$H$9),3,1)</f>
        <v>Int_17-19</v>
      </c>
      <c r="R11900" t="str">
        <f t="shared" si="1673"/>
        <v>1</v>
      </c>
      <c r="S11900">
        <f>VLOOKUP(N11900,IF(P11900="Work",Intervals!$A$4:$D$9,Intervals!$F$4:$I$9),4,1)</f>
        <v>4</v>
      </c>
    </row>
    <row r="11901" spans="1:19" x14ac:dyDescent="0.25">
      <c r="A11901" t="s">
        <v>149</v>
      </c>
      <c r="B11901" s="1" t="s">
        <v>10802</v>
      </c>
      <c r="C11901" t="s">
        <v>339</v>
      </c>
      <c r="D11901">
        <f t="shared" si="1665"/>
        <v>11899</v>
      </c>
      <c r="E11901" t="s">
        <v>386</v>
      </c>
      <c r="F11901" t="s">
        <v>10</v>
      </c>
      <c r="G11901" t="s">
        <v>4</v>
      </c>
      <c r="H11901" t="s">
        <v>11603</v>
      </c>
      <c r="I11901" t="s">
        <v>11677</v>
      </c>
      <c r="J11901">
        <f t="shared" si="1666"/>
        <v>3</v>
      </c>
      <c r="K11901">
        <f t="shared" si="1667"/>
        <v>6</v>
      </c>
      <c r="L11901" s="3">
        <f t="shared" si="1668"/>
        <v>42703</v>
      </c>
      <c r="M11901" t="str">
        <f t="shared" si="1669"/>
        <v>17:10</v>
      </c>
      <c r="N11901">
        <f t="shared" si="1670"/>
        <v>1029.9999999999998</v>
      </c>
      <c r="O11901">
        <f t="shared" si="1671"/>
        <v>2</v>
      </c>
      <c r="P11901" t="str">
        <f t="shared" si="1672"/>
        <v>Work</v>
      </c>
      <c r="Q11901" t="str">
        <f>VLOOKUP(N11901,IF(P11901="Work",Intervals!$A$4:$C$9,Intervals!$F$4:$H$9),3,1)</f>
        <v>Int_17-19</v>
      </c>
      <c r="R11901" t="str">
        <f t="shared" si="1673"/>
        <v>1</v>
      </c>
      <c r="S11901">
        <f>VLOOKUP(N11901,IF(P11901="Work",Intervals!$A$4:$D$9,Intervals!$F$4:$I$9),4,1)</f>
        <v>4</v>
      </c>
    </row>
    <row r="11902" spans="1:19" x14ac:dyDescent="0.25">
      <c r="A11902" t="s">
        <v>181</v>
      </c>
      <c r="B11902" s="1" t="s">
        <v>10802</v>
      </c>
      <c r="C11902" t="s">
        <v>339</v>
      </c>
      <c r="D11902">
        <f t="shared" si="1665"/>
        <v>11900</v>
      </c>
      <c r="E11902" t="s">
        <v>1220</v>
      </c>
      <c r="F11902" t="s">
        <v>10</v>
      </c>
      <c r="G11902" t="s">
        <v>4</v>
      </c>
      <c r="H11902" t="s">
        <v>11589</v>
      </c>
      <c r="I11902" s="4">
        <v>42509</v>
      </c>
      <c r="J11902">
        <f t="shared" si="1666"/>
        <v>3</v>
      </c>
      <c r="K11902">
        <f t="shared" si="1667"/>
        <v>6</v>
      </c>
      <c r="L11902" s="3">
        <f t="shared" si="1668"/>
        <v>42703</v>
      </c>
      <c r="M11902" t="str">
        <f t="shared" si="1669"/>
        <v>17:10</v>
      </c>
      <c r="N11902">
        <f t="shared" si="1670"/>
        <v>1029.9999999999998</v>
      </c>
      <c r="O11902">
        <f t="shared" si="1671"/>
        <v>2</v>
      </c>
      <c r="P11902" t="str">
        <f t="shared" si="1672"/>
        <v>Work</v>
      </c>
      <c r="Q11902" t="str">
        <f>VLOOKUP(N11902,IF(P11902="Work",Intervals!$A$4:$C$9,Intervals!$F$4:$H$9),3,1)</f>
        <v>Int_17-19</v>
      </c>
      <c r="R11902" t="str">
        <f t="shared" si="1673"/>
        <v>1</v>
      </c>
      <c r="S11902">
        <f>VLOOKUP(N11902,IF(P11902="Work",Intervals!$A$4:$D$9,Intervals!$F$4:$I$9),4,1)</f>
        <v>4</v>
      </c>
    </row>
    <row r="11903" spans="1:19" x14ac:dyDescent="0.25">
      <c r="A11903" t="s">
        <v>181</v>
      </c>
      <c r="B11903" s="1" t="s">
        <v>10803</v>
      </c>
      <c r="C11903" t="s">
        <v>339</v>
      </c>
      <c r="D11903">
        <f t="shared" si="1665"/>
        <v>11901</v>
      </c>
      <c r="E11903" t="s">
        <v>1220</v>
      </c>
      <c r="F11903" t="s">
        <v>10</v>
      </c>
      <c r="G11903" t="s">
        <v>4</v>
      </c>
      <c r="H11903" t="s">
        <v>11589</v>
      </c>
      <c r="I11903" s="4">
        <v>42509</v>
      </c>
      <c r="J11903">
        <f t="shared" si="1666"/>
        <v>3</v>
      </c>
      <c r="K11903">
        <f t="shared" si="1667"/>
        <v>6</v>
      </c>
      <c r="L11903" s="3">
        <f t="shared" si="1668"/>
        <v>42703</v>
      </c>
      <c r="M11903" t="str">
        <f t="shared" si="1669"/>
        <v>17:18</v>
      </c>
      <c r="N11903">
        <f t="shared" si="1670"/>
        <v>1037.9999999999998</v>
      </c>
      <c r="O11903">
        <f t="shared" si="1671"/>
        <v>2</v>
      </c>
      <c r="P11903" t="str">
        <f t="shared" si="1672"/>
        <v>Work</v>
      </c>
      <c r="Q11903" t="str">
        <f>VLOOKUP(N11903,IF(P11903="Work",Intervals!$A$4:$C$9,Intervals!$F$4:$H$9),3,1)</f>
        <v>Int_17-19</v>
      </c>
      <c r="R11903" t="str">
        <f t="shared" si="1673"/>
        <v>1</v>
      </c>
      <c r="S11903">
        <f>VLOOKUP(N11903,IF(P11903="Work",Intervals!$A$4:$D$9,Intervals!$F$4:$I$9),4,1)</f>
        <v>4</v>
      </c>
    </row>
    <row r="11904" spans="1:19" x14ac:dyDescent="0.25">
      <c r="A11904" t="s">
        <v>202</v>
      </c>
      <c r="B11904" s="1" t="s">
        <v>10804</v>
      </c>
      <c r="C11904" t="s">
        <v>339</v>
      </c>
      <c r="D11904">
        <f t="shared" si="1665"/>
        <v>11902</v>
      </c>
      <c r="E11904" t="s">
        <v>924</v>
      </c>
      <c r="F11904" t="s">
        <v>10</v>
      </c>
      <c r="G11904" t="s">
        <v>4</v>
      </c>
      <c r="H11904" t="s">
        <v>11589</v>
      </c>
      <c r="I11904" s="4">
        <v>42509</v>
      </c>
      <c r="J11904">
        <f t="shared" si="1666"/>
        <v>3</v>
      </c>
      <c r="K11904">
        <f t="shared" si="1667"/>
        <v>6</v>
      </c>
      <c r="L11904" s="3">
        <f t="shared" si="1668"/>
        <v>42703</v>
      </c>
      <c r="M11904" t="str">
        <f t="shared" si="1669"/>
        <v>17:30</v>
      </c>
      <c r="N11904">
        <f t="shared" si="1670"/>
        <v>1049.9999999999998</v>
      </c>
      <c r="O11904">
        <f t="shared" si="1671"/>
        <v>2</v>
      </c>
      <c r="P11904" t="str">
        <f t="shared" si="1672"/>
        <v>Work</v>
      </c>
      <c r="Q11904" t="str">
        <f>VLOOKUP(N11904,IF(P11904="Work",Intervals!$A$4:$C$9,Intervals!$F$4:$H$9),3,1)</f>
        <v>Int_17-19</v>
      </c>
      <c r="R11904" t="str">
        <f t="shared" si="1673"/>
        <v>1</v>
      </c>
      <c r="S11904">
        <f>VLOOKUP(N11904,IF(P11904="Work",Intervals!$A$4:$D$9,Intervals!$F$4:$I$9),4,1)</f>
        <v>4</v>
      </c>
    </row>
    <row r="11905" spans="1:19" x14ac:dyDescent="0.25">
      <c r="A11905" t="s">
        <v>182</v>
      </c>
      <c r="B11905" s="1" t="s">
        <v>10805</v>
      </c>
      <c r="C11905" t="s">
        <v>339</v>
      </c>
      <c r="D11905">
        <f t="shared" si="1665"/>
        <v>11903</v>
      </c>
      <c r="E11905" t="s">
        <v>384</v>
      </c>
      <c r="F11905" t="s">
        <v>10</v>
      </c>
      <c r="G11905" t="s">
        <v>4</v>
      </c>
      <c r="H11905" t="s">
        <v>11589</v>
      </c>
      <c r="I11905" s="4">
        <v>42509</v>
      </c>
      <c r="J11905">
        <f t="shared" si="1666"/>
        <v>3</v>
      </c>
      <c r="K11905">
        <f t="shared" si="1667"/>
        <v>6</v>
      </c>
      <c r="L11905" s="3">
        <f t="shared" si="1668"/>
        <v>42703</v>
      </c>
      <c r="M11905" t="str">
        <f t="shared" si="1669"/>
        <v>17:33</v>
      </c>
      <c r="N11905">
        <f t="shared" si="1670"/>
        <v>1053.0000000000002</v>
      </c>
      <c r="O11905">
        <f t="shared" si="1671"/>
        <v>2</v>
      </c>
      <c r="P11905" t="str">
        <f t="shared" si="1672"/>
        <v>Work</v>
      </c>
      <c r="Q11905" t="str">
        <f>VLOOKUP(N11905,IF(P11905="Work",Intervals!$A$4:$C$9,Intervals!$F$4:$H$9),3,1)</f>
        <v>Int_17-19</v>
      </c>
      <c r="R11905" t="str">
        <f t="shared" si="1673"/>
        <v>1</v>
      </c>
      <c r="S11905">
        <f>VLOOKUP(N11905,IF(P11905="Work",Intervals!$A$4:$D$9,Intervals!$F$4:$I$9),4,1)</f>
        <v>4</v>
      </c>
    </row>
    <row r="11906" spans="1:19" x14ac:dyDescent="0.25">
      <c r="A11906" t="s">
        <v>261</v>
      </c>
      <c r="B11906" s="1" t="s">
        <v>10806</v>
      </c>
      <c r="C11906" t="s">
        <v>339</v>
      </c>
      <c r="D11906">
        <f t="shared" si="1665"/>
        <v>11904</v>
      </c>
      <c r="E11906" t="s">
        <v>1168</v>
      </c>
      <c r="F11906" t="s">
        <v>10</v>
      </c>
      <c r="G11906" t="s">
        <v>4</v>
      </c>
      <c r="H11906" t="s">
        <v>11589</v>
      </c>
      <c r="I11906" s="4">
        <v>42509</v>
      </c>
      <c r="J11906">
        <f t="shared" si="1666"/>
        <v>3</v>
      </c>
      <c r="K11906">
        <f t="shared" si="1667"/>
        <v>6</v>
      </c>
      <c r="L11906" s="3">
        <f t="shared" si="1668"/>
        <v>42703</v>
      </c>
      <c r="M11906" t="str">
        <f t="shared" si="1669"/>
        <v>17:35</v>
      </c>
      <c r="N11906">
        <f t="shared" si="1670"/>
        <v>1055</v>
      </c>
      <c r="O11906">
        <f t="shared" si="1671"/>
        <v>2</v>
      </c>
      <c r="P11906" t="str">
        <f t="shared" si="1672"/>
        <v>Work</v>
      </c>
      <c r="Q11906" t="str">
        <f>VLOOKUP(N11906,IF(P11906="Work",Intervals!$A$4:$C$9,Intervals!$F$4:$H$9),3,1)</f>
        <v>Int_17-19</v>
      </c>
      <c r="R11906" t="str">
        <f t="shared" si="1673"/>
        <v>1</v>
      </c>
      <c r="S11906">
        <f>VLOOKUP(N11906,IF(P11906="Work",Intervals!$A$4:$D$9,Intervals!$F$4:$I$9),4,1)</f>
        <v>4</v>
      </c>
    </row>
    <row r="11907" spans="1:19" x14ac:dyDescent="0.25">
      <c r="A11907" t="s">
        <v>164</v>
      </c>
      <c r="B11907" s="1" t="s">
        <v>10807</v>
      </c>
      <c r="C11907" t="s">
        <v>339</v>
      </c>
      <c r="D11907">
        <f t="shared" ref="D11907:D11970" si="1674">ROW()-ROW($D$2)</f>
        <v>11905</v>
      </c>
      <c r="E11907" t="s">
        <v>406</v>
      </c>
      <c r="F11907" t="s">
        <v>11568</v>
      </c>
      <c r="G11907" t="s">
        <v>4</v>
      </c>
      <c r="H11907" t="s">
        <v>11589</v>
      </c>
      <c r="I11907" s="4">
        <v>42509</v>
      </c>
      <c r="J11907">
        <f t="shared" ref="J11907:J11970" si="1675">SEARCH("-",B11907)</f>
        <v>3</v>
      </c>
      <c r="K11907">
        <f t="shared" ref="K11907:K11970" si="1676">SEARCH("-",B11907,J11907+1)</f>
        <v>6</v>
      </c>
      <c r="L11907" s="3">
        <f t="shared" ref="L11907:L11970" si="1677">DATE(MID(B11907,K11907+1,4),LEFT(B11907,J11907-1),MID(B11907,J11907+1,K11907-J11907-1))</f>
        <v>42703</v>
      </c>
      <c r="M11907" t="str">
        <f t="shared" ref="M11907:M11970" si="1678">MID(B11907,SEARCH(" ",B11907)+1,99)</f>
        <v>17:44</v>
      </c>
      <c r="N11907">
        <f t="shared" ref="N11907:N11970" si="1679">((M11907+1)-"1.1.1900  0:00:00")*24*60</f>
        <v>1064</v>
      </c>
      <c r="O11907">
        <f t="shared" ref="O11907:O11970" si="1680">WEEKDAY(L11907,2)</f>
        <v>2</v>
      </c>
      <c r="P11907" t="str">
        <f t="shared" ref="P11907:P11970" si="1681">IF(O11907&gt;5,"NonWork","Work")</f>
        <v>Work</v>
      </c>
      <c r="Q11907" t="str">
        <f>VLOOKUP(N11907,IF(P11907="Work",Intervals!$A$4:$C$9,Intervals!$F$4:$H$9),3,1)</f>
        <v>Int_17-19</v>
      </c>
      <c r="R11907" t="str">
        <f t="shared" ref="R11907:R11970" si="1682">IF(O11907&gt;5,"2","1")</f>
        <v>1</v>
      </c>
      <c r="S11907">
        <f>VLOOKUP(N11907,IF(P11907="Work",Intervals!$A$4:$D$9,Intervals!$F$4:$I$9),4,1)</f>
        <v>4</v>
      </c>
    </row>
    <row r="11908" spans="1:19" x14ac:dyDescent="0.25">
      <c r="A11908" t="s">
        <v>231</v>
      </c>
      <c r="B11908" s="1" t="s">
        <v>10808</v>
      </c>
      <c r="C11908" t="s">
        <v>339</v>
      </c>
      <c r="D11908">
        <f t="shared" si="1674"/>
        <v>11906</v>
      </c>
      <c r="E11908" t="s">
        <v>491</v>
      </c>
      <c r="F11908" t="s">
        <v>3</v>
      </c>
      <c r="G11908" t="s">
        <v>4</v>
      </c>
      <c r="H11908" t="s">
        <v>11589</v>
      </c>
      <c r="I11908" s="4">
        <v>42509</v>
      </c>
      <c r="J11908">
        <f t="shared" si="1675"/>
        <v>3</v>
      </c>
      <c r="K11908">
        <f t="shared" si="1676"/>
        <v>6</v>
      </c>
      <c r="L11908" s="3">
        <f t="shared" si="1677"/>
        <v>42703</v>
      </c>
      <c r="M11908" t="str">
        <f t="shared" si="1678"/>
        <v>17:45</v>
      </c>
      <c r="N11908">
        <f t="shared" si="1679"/>
        <v>1065.0000000000002</v>
      </c>
      <c r="O11908">
        <f t="shared" si="1680"/>
        <v>2</v>
      </c>
      <c r="P11908" t="str">
        <f t="shared" si="1681"/>
        <v>Work</v>
      </c>
      <c r="Q11908" t="str">
        <f>VLOOKUP(N11908,IF(P11908="Work",Intervals!$A$4:$C$9,Intervals!$F$4:$H$9),3,1)</f>
        <v>Int_17-19</v>
      </c>
      <c r="R11908" t="str">
        <f t="shared" si="1682"/>
        <v>1</v>
      </c>
      <c r="S11908">
        <f>VLOOKUP(N11908,IF(P11908="Work",Intervals!$A$4:$D$9,Intervals!$F$4:$I$9),4,1)</f>
        <v>4</v>
      </c>
    </row>
    <row r="11909" spans="1:19" x14ac:dyDescent="0.25">
      <c r="A11909" t="s">
        <v>298</v>
      </c>
      <c r="B11909" s="1" t="s">
        <v>10809</v>
      </c>
      <c r="C11909" t="s">
        <v>339</v>
      </c>
      <c r="D11909">
        <f t="shared" si="1674"/>
        <v>11907</v>
      </c>
      <c r="E11909" t="s">
        <v>757</v>
      </c>
      <c r="F11909" t="s">
        <v>10</v>
      </c>
      <c r="G11909" t="s">
        <v>4</v>
      </c>
      <c r="H11909" t="s">
        <v>11589</v>
      </c>
      <c r="I11909" s="4">
        <v>42509</v>
      </c>
      <c r="J11909">
        <f t="shared" si="1675"/>
        <v>3</v>
      </c>
      <c r="K11909">
        <f t="shared" si="1676"/>
        <v>6</v>
      </c>
      <c r="L11909" s="3">
        <f t="shared" si="1677"/>
        <v>42703</v>
      </c>
      <c r="M11909" t="str">
        <f t="shared" si="1678"/>
        <v>18:7</v>
      </c>
      <c r="N11909">
        <f t="shared" si="1679"/>
        <v>1086.9999999999998</v>
      </c>
      <c r="O11909">
        <f t="shared" si="1680"/>
        <v>2</v>
      </c>
      <c r="P11909" t="str">
        <f t="shared" si="1681"/>
        <v>Work</v>
      </c>
      <c r="Q11909" t="str">
        <f>VLOOKUP(N11909,IF(P11909="Work",Intervals!$A$4:$C$9,Intervals!$F$4:$H$9),3,1)</f>
        <v>Int_17-19</v>
      </c>
      <c r="R11909" t="str">
        <f t="shared" si="1682"/>
        <v>1</v>
      </c>
      <c r="S11909">
        <f>VLOOKUP(N11909,IF(P11909="Work",Intervals!$A$4:$D$9,Intervals!$F$4:$I$9),4,1)</f>
        <v>4</v>
      </c>
    </row>
    <row r="11910" spans="1:19" x14ac:dyDescent="0.25">
      <c r="A11910" t="s">
        <v>182</v>
      </c>
      <c r="B11910" s="1" t="s">
        <v>10810</v>
      </c>
      <c r="C11910" t="s">
        <v>339</v>
      </c>
      <c r="D11910">
        <f t="shared" si="1674"/>
        <v>11908</v>
      </c>
      <c r="E11910" t="s">
        <v>384</v>
      </c>
      <c r="F11910" t="s">
        <v>10</v>
      </c>
      <c r="G11910" t="s">
        <v>4</v>
      </c>
      <c r="H11910" t="s">
        <v>11589</v>
      </c>
      <c r="I11910" s="4">
        <v>42509</v>
      </c>
      <c r="J11910">
        <f t="shared" si="1675"/>
        <v>3</v>
      </c>
      <c r="K11910">
        <f t="shared" si="1676"/>
        <v>6</v>
      </c>
      <c r="L11910" s="3">
        <f t="shared" si="1677"/>
        <v>42703</v>
      </c>
      <c r="M11910" t="str">
        <f t="shared" si="1678"/>
        <v>18:14</v>
      </c>
      <c r="N11910">
        <f t="shared" si="1679"/>
        <v>1094.0000000000002</v>
      </c>
      <c r="O11910">
        <f t="shared" si="1680"/>
        <v>2</v>
      </c>
      <c r="P11910" t="str">
        <f t="shared" si="1681"/>
        <v>Work</v>
      </c>
      <c r="Q11910" t="str">
        <f>VLOOKUP(N11910,IF(P11910="Work",Intervals!$A$4:$C$9,Intervals!$F$4:$H$9),3,1)</f>
        <v>Int_17-19</v>
      </c>
      <c r="R11910" t="str">
        <f t="shared" si="1682"/>
        <v>1</v>
      </c>
      <c r="S11910">
        <f>VLOOKUP(N11910,IF(P11910="Work",Intervals!$A$4:$D$9,Intervals!$F$4:$I$9),4,1)</f>
        <v>4</v>
      </c>
    </row>
    <row r="11911" spans="1:19" x14ac:dyDescent="0.25">
      <c r="A11911" t="s">
        <v>92</v>
      </c>
      <c r="B11911" s="1" t="s">
        <v>10811</v>
      </c>
      <c r="C11911" t="s">
        <v>339</v>
      </c>
      <c r="D11911">
        <f t="shared" si="1674"/>
        <v>11909</v>
      </c>
      <c r="E11911" t="s">
        <v>349</v>
      </c>
      <c r="F11911" t="s">
        <v>10</v>
      </c>
      <c r="G11911" t="s">
        <v>4</v>
      </c>
      <c r="H11911" t="s">
        <v>11589</v>
      </c>
      <c r="I11911" s="4">
        <v>42509</v>
      </c>
      <c r="J11911">
        <f t="shared" si="1675"/>
        <v>3</v>
      </c>
      <c r="K11911">
        <f t="shared" si="1676"/>
        <v>6</v>
      </c>
      <c r="L11911" s="3">
        <f t="shared" si="1677"/>
        <v>42703</v>
      </c>
      <c r="M11911" t="str">
        <f t="shared" si="1678"/>
        <v>18:15</v>
      </c>
      <c r="N11911">
        <f t="shared" si="1679"/>
        <v>1094.9999999999998</v>
      </c>
      <c r="O11911">
        <f t="shared" si="1680"/>
        <v>2</v>
      </c>
      <c r="P11911" t="str">
        <f t="shared" si="1681"/>
        <v>Work</v>
      </c>
      <c r="Q11911" t="str">
        <f>VLOOKUP(N11911,IF(P11911="Work",Intervals!$A$4:$C$9,Intervals!$F$4:$H$9),3,1)</f>
        <v>Int_17-19</v>
      </c>
      <c r="R11911" t="str">
        <f t="shared" si="1682"/>
        <v>1</v>
      </c>
      <c r="S11911">
        <f>VLOOKUP(N11911,IF(P11911="Work",Intervals!$A$4:$D$9,Intervals!$F$4:$I$9),4,1)</f>
        <v>4</v>
      </c>
    </row>
    <row r="11912" spans="1:19" x14ac:dyDescent="0.25">
      <c r="A11912" t="s">
        <v>100</v>
      </c>
      <c r="B11912" s="1" t="s">
        <v>10812</v>
      </c>
      <c r="C11912" t="s">
        <v>339</v>
      </c>
      <c r="D11912">
        <f t="shared" si="1674"/>
        <v>11910</v>
      </c>
      <c r="E11912" t="s">
        <v>386</v>
      </c>
      <c r="F11912" t="s">
        <v>10</v>
      </c>
      <c r="G11912" t="s">
        <v>4</v>
      </c>
      <c r="H11912" t="s">
        <v>11603</v>
      </c>
      <c r="I11912" t="s">
        <v>11677</v>
      </c>
      <c r="J11912">
        <f t="shared" si="1675"/>
        <v>3</v>
      </c>
      <c r="K11912">
        <f t="shared" si="1676"/>
        <v>6</v>
      </c>
      <c r="L11912" s="3">
        <f t="shared" si="1677"/>
        <v>42703</v>
      </c>
      <c r="M11912" t="str">
        <f t="shared" si="1678"/>
        <v>18:23</v>
      </c>
      <c r="N11912">
        <f t="shared" si="1679"/>
        <v>1102.9999999999998</v>
      </c>
      <c r="O11912">
        <f t="shared" si="1680"/>
        <v>2</v>
      </c>
      <c r="P11912" t="str">
        <f t="shared" si="1681"/>
        <v>Work</v>
      </c>
      <c r="Q11912" t="str">
        <f>VLOOKUP(N11912,IF(P11912="Work",Intervals!$A$4:$C$9,Intervals!$F$4:$H$9),3,1)</f>
        <v>Int_17-19</v>
      </c>
      <c r="R11912" t="str">
        <f t="shared" si="1682"/>
        <v>1</v>
      </c>
      <c r="S11912">
        <f>VLOOKUP(N11912,IF(P11912="Work",Intervals!$A$4:$D$9,Intervals!$F$4:$I$9),4,1)</f>
        <v>4</v>
      </c>
    </row>
    <row r="11913" spans="1:19" x14ac:dyDescent="0.25">
      <c r="A11913" t="s">
        <v>100</v>
      </c>
      <c r="B11913" s="1" t="s">
        <v>10813</v>
      </c>
      <c r="C11913" t="s">
        <v>339</v>
      </c>
      <c r="D11913">
        <f t="shared" si="1674"/>
        <v>11911</v>
      </c>
      <c r="E11913" t="s">
        <v>386</v>
      </c>
      <c r="F11913" t="s">
        <v>10</v>
      </c>
      <c r="G11913" t="s">
        <v>4</v>
      </c>
      <c r="H11913" t="s">
        <v>11603</v>
      </c>
      <c r="I11913" t="s">
        <v>11677</v>
      </c>
      <c r="J11913">
        <f t="shared" si="1675"/>
        <v>3</v>
      </c>
      <c r="K11913">
        <f t="shared" si="1676"/>
        <v>6</v>
      </c>
      <c r="L11913" s="3">
        <f t="shared" si="1677"/>
        <v>42703</v>
      </c>
      <c r="M11913" t="str">
        <f t="shared" si="1678"/>
        <v>18:24</v>
      </c>
      <c r="N11913">
        <f t="shared" si="1679"/>
        <v>1104</v>
      </c>
      <c r="O11913">
        <f t="shared" si="1680"/>
        <v>2</v>
      </c>
      <c r="P11913" t="str">
        <f t="shared" si="1681"/>
        <v>Work</v>
      </c>
      <c r="Q11913" t="str">
        <f>VLOOKUP(N11913,IF(P11913="Work",Intervals!$A$4:$C$9,Intervals!$F$4:$H$9),3,1)</f>
        <v>Int_17-19</v>
      </c>
      <c r="R11913" t="str">
        <f t="shared" si="1682"/>
        <v>1</v>
      </c>
      <c r="S11913">
        <f>VLOOKUP(N11913,IF(P11913="Work",Intervals!$A$4:$D$9,Intervals!$F$4:$I$9),4,1)</f>
        <v>4</v>
      </c>
    </row>
    <row r="11914" spans="1:19" x14ac:dyDescent="0.25">
      <c r="A11914" t="s">
        <v>218</v>
      </c>
      <c r="B11914" s="1" t="s">
        <v>10814</v>
      </c>
      <c r="C11914" t="s">
        <v>339</v>
      </c>
      <c r="D11914">
        <f t="shared" si="1674"/>
        <v>11912</v>
      </c>
      <c r="E11914" t="s">
        <v>409</v>
      </c>
      <c r="F11914" t="s">
        <v>11563</v>
      </c>
      <c r="G11914" t="s">
        <v>4</v>
      </c>
      <c r="H11914" t="s">
        <v>11589</v>
      </c>
      <c r="I11914" s="4">
        <v>42509</v>
      </c>
      <c r="J11914">
        <f t="shared" si="1675"/>
        <v>3</v>
      </c>
      <c r="K11914">
        <f t="shared" si="1676"/>
        <v>6</v>
      </c>
      <c r="L11914" s="3">
        <f t="shared" si="1677"/>
        <v>42703</v>
      </c>
      <c r="M11914" t="str">
        <f t="shared" si="1678"/>
        <v>18:47</v>
      </c>
      <c r="N11914">
        <f t="shared" si="1679"/>
        <v>1127.0000000000002</v>
      </c>
      <c r="O11914">
        <f t="shared" si="1680"/>
        <v>2</v>
      </c>
      <c r="P11914" t="str">
        <f t="shared" si="1681"/>
        <v>Work</v>
      </c>
      <c r="Q11914" t="str">
        <f>VLOOKUP(N11914,IF(P11914="Work",Intervals!$A$4:$C$9,Intervals!$F$4:$H$9),3,1)</f>
        <v>Int_17-19</v>
      </c>
      <c r="R11914" t="str">
        <f t="shared" si="1682"/>
        <v>1</v>
      </c>
      <c r="S11914">
        <f>VLOOKUP(N11914,IF(P11914="Work",Intervals!$A$4:$D$9,Intervals!$F$4:$I$9),4,1)</f>
        <v>4</v>
      </c>
    </row>
    <row r="11915" spans="1:19" x14ac:dyDescent="0.25">
      <c r="A11915" t="s">
        <v>155</v>
      </c>
      <c r="B11915" s="1" t="s">
        <v>10815</v>
      </c>
      <c r="C11915" t="s">
        <v>339</v>
      </c>
      <c r="D11915">
        <f t="shared" si="1674"/>
        <v>11913</v>
      </c>
      <c r="E11915" t="s">
        <v>386</v>
      </c>
      <c r="F11915" t="s">
        <v>10</v>
      </c>
      <c r="G11915" t="s">
        <v>4</v>
      </c>
      <c r="H11915" t="s">
        <v>11603</v>
      </c>
      <c r="I11915" t="s">
        <v>11677</v>
      </c>
      <c r="J11915">
        <f t="shared" si="1675"/>
        <v>3</v>
      </c>
      <c r="K11915">
        <f t="shared" si="1676"/>
        <v>6</v>
      </c>
      <c r="L11915" s="3">
        <f t="shared" si="1677"/>
        <v>42703</v>
      </c>
      <c r="M11915" t="str">
        <f t="shared" si="1678"/>
        <v>18:52</v>
      </c>
      <c r="N11915">
        <f t="shared" si="1679"/>
        <v>1131.9999999999998</v>
      </c>
      <c r="O11915">
        <f t="shared" si="1680"/>
        <v>2</v>
      </c>
      <c r="P11915" t="str">
        <f t="shared" si="1681"/>
        <v>Work</v>
      </c>
      <c r="Q11915" t="str">
        <f>VLOOKUP(N11915,IF(P11915="Work",Intervals!$A$4:$C$9,Intervals!$F$4:$H$9),3,1)</f>
        <v>Int_17-19</v>
      </c>
      <c r="R11915" t="str">
        <f t="shared" si="1682"/>
        <v>1</v>
      </c>
      <c r="S11915">
        <f>VLOOKUP(N11915,IF(P11915="Work",Intervals!$A$4:$D$9,Intervals!$F$4:$I$9),4,1)</f>
        <v>4</v>
      </c>
    </row>
    <row r="11916" spans="1:19" x14ac:dyDescent="0.25">
      <c r="A11916" t="s">
        <v>178</v>
      </c>
      <c r="B11916" s="1" t="s">
        <v>10816</v>
      </c>
      <c r="C11916" t="s">
        <v>339</v>
      </c>
      <c r="D11916">
        <f t="shared" si="1674"/>
        <v>11914</v>
      </c>
      <c r="E11916" t="s">
        <v>417</v>
      </c>
      <c r="F11916" t="s">
        <v>11570</v>
      </c>
      <c r="G11916" t="s">
        <v>4</v>
      </c>
      <c r="H11916" t="s">
        <v>11612</v>
      </c>
      <c r="I11916" t="s">
        <v>11686</v>
      </c>
      <c r="J11916">
        <f t="shared" si="1675"/>
        <v>3</v>
      </c>
      <c r="K11916">
        <f t="shared" si="1676"/>
        <v>6</v>
      </c>
      <c r="L11916" s="3">
        <f t="shared" si="1677"/>
        <v>42703</v>
      </c>
      <c r="M11916" t="str">
        <f t="shared" si="1678"/>
        <v>18:56</v>
      </c>
      <c r="N11916">
        <f t="shared" si="1679"/>
        <v>1135.9999999999998</v>
      </c>
      <c r="O11916">
        <f t="shared" si="1680"/>
        <v>2</v>
      </c>
      <c r="P11916" t="str">
        <f t="shared" si="1681"/>
        <v>Work</v>
      </c>
      <c r="Q11916" t="str">
        <f>VLOOKUP(N11916,IF(P11916="Work",Intervals!$A$4:$C$9,Intervals!$F$4:$H$9),3,1)</f>
        <v>Int_17-19</v>
      </c>
      <c r="R11916" t="str">
        <f t="shared" si="1682"/>
        <v>1</v>
      </c>
      <c r="S11916">
        <f>VLOOKUP(N11916,IF(P11916="Work",Intervals!$A$4:$D$9,Intervals!$F$4:$I$9),4,1)</f>
        <v>4</v>
      </c>
    </row>
    <row r="11917" spans="1:19" x14ac:dyDescent="0.25">
      <c r="A11917" t="s">
        <v>155</v>
      </c>
      <c r="B11917" s="1" t="s">
        <v>10817</v>
      </c>
      <c r="C11917" t="s">
        <v>339</v>
      </c>
      <c r="D11917">
        <f t="shared" si="1674"/>
        <v>11915</v>
      </c>
      <c r="E11917" t="s">
        <v>386</v>
      </c>
      <c r="F11917" t="s">
        <v>10</v>
      </c>
      <c r="G11917" t="s">
        <v>4</v>
      </c>
      <c r="H11917" t="s">
        <v>11603</v>
      </c>
      <c r="I11917" t="s">
        <v>11677</v>
      </c>
      <c r="J11917">
        <f t="shared" si="1675"/>
        <v>3</v>
      </c>
      <c r="K11917">
        <f t="shared" si="1676"/>
        <v>6</v>
      </c>
      <c r="L11917" s="3">
        <f t="shared" si="1677"/>
        <v>42703</v>
      </c>
      <c r="M11917" t="str">
        <f t="shared" si="1678"/>
        <v>19:9</v>
      </c>
      <c r="N11917">
        <f t="shared" si="1679"/>
        <v>1149</v>
      </c>
      <c r="O11917">
        <f t="shared" si="1680"/>
        <v>2</v>
      </c>
      <c r="P11917" t="str">
        <f t="shared" si="1681"/>
        <v>Work</v>
      </c>
      <c r="Q11917" t="str">
        <f>VLOOKUP(N11917,IF(P11917="Work",Intervals!$A$4:$C$9,Intervals!$F$4:$H$9),3,1)</f>
        <v>Int_19-21</v>
      </c>
      <c r="R11917" t="str">
        <f t="shared" si="1682"/>
        <v>1</v>
      </c>
      <c r="S11917">
        <f>VLOOKUP(N11917,IF(P11917="Work",Intervals!$A$4:$D$9,Intervals!$F$4:$I$9),4,1)</f>
        <v>5</v>
      </c>
    </row>
    <row r="11918" spans="1:19" x14ac:dyDescent="0.25">
      <c r="A11918" t="s">
        <v>155</v>
      </c>
      <c r="B11918" s="1" t="s">
        <v>10817</v>
      </c>
      <c r="C11918" t="s">
        <v>339</v>
      </c>
      <c r="D11918">
        <f t="shared" si="1674"/>
        <v>11916</v>
      </c>
      <c r="E11918" t="s">
        <v>386</v>
      </c>
      <c r="F11918" t="s">
        <v>10</v>
      </c>
      <c r="G11918" t="s">
        <v>4</v>
      </c>
      <c r="H11918" t="s">
        <v>11603</v>
      </c>
      <c r="I11918" t="s">
        <v>11677</v>
      </c>
      <c r="J11918">
        <f t="shared" si="1675"/>
        <v>3</v>
      </c>
      <c r="K11918">
        <f t="shared" si="1676"/>
        <v>6</v>
      </c>
      <c r="L11918" s="3">
        <f t="shared" si="1677"/>
        <v>42703</v>
      </c>
      <c r="M11918" t="str">
        <f t="shared" si="1678"/>
        <v>19:9</v>
      </c>
      <c r="N11918">
        <f t="shared" si="1679"/>
        <v>1149</v>
      </c>
      <c r="O11918">
        <f t="shared" si="1680"/>
        <v>2</v>
      </c>
      <c r="P11918" t="str">
        <f t="shared" si="1681"/>
        <v>Work</v>
      </c>
      <c r="Q11918" t="str">
        <f>VLOOKUP(N11918,IF(P11918="Work",Intervals!$A$4:$C$9,Intervals!$F$4:$H$9),3,1)</f>
        <v>Int_19-21</v>
      </c>
      <c r="R11918" t="str">
        <f t="shared" si="1682"/>
        <v>1</v>
      </c>
      <c r="S11918">
        <f>VLOOKUP(N11918,IF(P11918="Work",Intervals!$A$4:$D$9,Intervals!$F$4:$I$9),4,1)</f>
        <v>5</v>
      </c>
    </row>
    <row r="11919" spans="1:19" x14ac:dyDescent="0.25">
      <c r="A11919" t="s">
        <v>193</v>
      </c>
      <c r="B11919" s="1" t="s">
        <v>10818</v>
      </c>
      <c r="C11919" t="s">
        <v>339</v>
      </c>
      <c r="D11919">
        <f t="shared" si="1674"/>
        <v>11917</v>
      </c>
      <c r="E11919" t="s">
        <v>1123</v>
      </c>
      <c r="F11919" t="s">
        <v>11569</v>
      </c>
      <c r="G11919" t="s">
        <v>4</v>
      </c>
      <c r="H11919" t="s">
        <v>11597</v>
      </c>
      <c r="I11919" t="s">
        <v>11671</v>
      </c>
      <c r="J11919">
        <f t="shared" si="1675"/>
        <v>3</v>
      </c>
      <c r="K11919">
        <f t="shared" si="1676"/>
        <v>6</v>
      </c>
      <c r="L11919" s="3">
        <f t="shared" si="1677"/>
        <v>42703</v>
      </c>
      <c r="M11919" t="str">
        <f t="shared" si="1678"/>
        <v>19:22</v>
      </c>
      <c r="N11919">
        <f t="shared" si="1679"/>
        <v>1162</v>
      </c>
      <c r="O11919">
        <f t="shared" si="1680"/>
        <v>2</v>
      </c>
      <c r="P11919" t="str">
        <f t="shared" si="1681"/>
        <v>Work</v>
      </c>
      <c r="Q11919" t="str">
        <f>VLOOKUP(N11919,IF(P11919="Work",Intervals!$A$4:$C$9,Intervals!$F$4:$H$9),3,1)</f>
        <v>Int_19-21</v>
      </c>
      <c r="R11919" t="str">
        <f t="shared" si="1682"/>
        <v>1</v>
      </c>
      <c r="S11919">
        <f>VLOOKUP(N11919,IF(P11919="Work",Intervals!$A$4:$D$9,Intervals!$F$4:$I$9),4,1)</f>
        <v>5</v>
      </c>
    </row>
    <row r="11920" spans="1:19" x14ac:dyDescent="0.25">
      <c r="A11920" t="s">
        <v>181</v>
      </c>
      <c r="B11920" s="1" t="s">
        <v>10819</v>
      </c>
      <c r="C11920" t="s">
        <v>339</v>
      </c>
      <c r="D11920">
        <f t="shared" si="1674"/>
        <v>11918</v>
      </c>
      <c r="E11920" t="s">
        <v>1220</v>
      </c>
      <c r="F11920" t="s">
        <v>10</v>
      </c>
      <c r="G11920" t="s">
        <v>4</v>
      </c>
      <c r="H11920" t="s">
        <v>11589</v>
      </c>
      <c r="I11920" s="4">
        <v>42509</v>
      </c>
      <c r="J11920">
        <f t="shared" si="1675"/>
        <v>3</v>
      </c>
      <c r="K11920">
        <f t="shared" si="1676"/>
        <v>6</v>
      </c>
      <c r="L11920" s="3">
        <f t="shared" si="1677"/>
        <v>42703</v>
      </c>
      <c r="M11920" t="str">
        <f t="shared" si="1678"/>
        <v>19:26</v>
      </c>
      <c r="N11920">
        <f t="shared" si="1679"/>
        <v>1166</v>
      </c>
      <c r="O11920">
        <f t="shared" si="1680"/>
        <v>2</v>
      </c>
      <c r="P11920" t="str">
        <f t="shared" si="1681"/>
        <v>Work</v>
      </c>
      <c r="Q11920" t="str">
        <f>VLOOKUP(N11920,IF(P11920="Work",Intervals!$A$4:$C$9,Intervals!$F$4:$H$9),3,1)</f>
        <v>Int_19-21</v>
      </c>
      <c r="R11920" t="str">
        <f t="shared" si="1682"/>
        <v>1</v>
      </c>
      <c r="S11920">
        <f>VLOOKUP(N11920,IF(P11920="Work",Intervals!$A$4:$D$9,Intervals!$F$4:$I$9),4,1)</f>
        <v>5</v>
      </c>
    </row>
    <row r="11921" spans="1:19" x14ac:dyDescent="0.25">
      <c r="A11921" t="s">
        <v>193</v>
      </c>
      <c r="B11921" s="1" t="s">
        <v>10820</v>
      </c>
      <c r="C11921" t="s">
        <v>339</v>
      </c>
      <c r="D11921">
        <f t="shared" si="1674"/>
        <v>11919</v>
      </c>
      <c r="E11921" t="s">
        <v>1123</v>
      </c>
      <c r="F11921" t="s">
        <v>11569</v>
      </c>
      <c r="G11921" t="s">
        <v>4</v>
      </c>
      <c r="H11921" t="s">
        <v>11597</v>
      </c>
      <c r="I11921" t="s">
        <v>11671</v>
      </c>
      <c r="J11921">
        <f t="shared" si="1675"/>
        <v>3</v>
      </c>
      <c r="K11921">
        <f t="shared" si="1676"/>
        <v>6</v>
      </c>
      <c r="L11921" s="3">
        <f t="shared" si="1677"/>
        <v>42703</v>
      </c>
      <c r="M11921" t="str">
        <f t="shared" si="1678"/>
        <v>19:29</v>
      </c>
      <c r="N11921">
        <f t="shared" si="1679"/>
        <v>1168.9999999999998</v>
      </c>
      <c r="O11921">
        <f t="shared" si="1680"/>
        <v>2</v>
      </c>
      <c r="P11921" t="str">
        <f t="shared" si="1681"/>
        <v>Work</v>
      </c>
      <c r="Q11921" t="str">
        <f>VLOOKUP(N11921,IF(P11921="Work",Intervals!$A$4:$C$9,Intervals!$F$4:$H$9),3,1)</f>
        <v>Int_19-21</v>
      </c>
      <c r="R11921" t="str">
        <f t="shared" si="1682"/>
        <v>1</v>
      </c>
      <c r="S11921">
        <f>VLOOKUP(N11921,IF(P11921="Work",Intervals!$A$4:$D$9,Intervals!$F$4:$I$9),4,1)</f>
        <v>5</v>
      </c>
    </row>
    <row r="11922" spans="1:19" x14ac:dyDescent="0.25">
      <c r="A11922" t="s">
        <v>261</v>
      </c>
      <c r="B11922" s="1" t="s">
        <v>10821</v>
      </c>
      <c r="C11922" t="s">
        <v>339</v>
      </c>
      <c r="D11922">
        <f t="shared" si="1674"/>
        <v>11920</v>
      </c>
      <c r="E11922" t="s">
        <v>1168</v>
      </c>
      <c r="F11922" t="s">
        <v>10</v>
      </c>
      <c r="G11922" t="s">
        <v>4</v>
      </c>
      <c r="H11922" t="s">
        <v>11589</v>
      </c>
      <c r="I11922" s="4">
        <v>42509</v>
      </c>
      <c r="J11922">
        <f t="shared" si="1675"/>
        <v>3</v>
      </c>
      <c r="K11922">
        <f t="shared" si="1676"/>
        <v>6</v>
      </c>
      <c r="L11922" s="3">
        <f t="shared" si="1677"/>
        <v>42703</v>
      </c>
      <c r="M11922" t="str">
        <f t="shared" si="1678"/>
        <v>19:33</v>
      </c>
      <c r="N11922">
        <f t="shared" si="1679"/>
        <v>1172.9999999999998</v>
      </c>
      <c r="O11922">
        <f t="shared" si="1680"/>
        <v>2</v>
      </c>
      <c r="P11922" t="str">
        <f t="shared" si="1681"/>
        <v>Work</v>
      </c>
      <c r="Q11922" t="str">
        <f>VLOOKUP(N11922,IF(P11922="Work",Intervals!$A$4:$C$9,Intervals!$F$4:$H$9),3,1)</f>
        <v>Int_19-21</v>
      </c>
      <c r="R11922" t="str">
        <f t="shared" si="1682"/>
        <v>1</v>
      </c>
      <c r="S11922">
        <f>VLOOKUP(N11922,IF(P11922="Work",Intervals!$A$4:$D$9,Intervals!$F$4:$I$9),4,1)</f>
        <v>5</v>
      </c>
    </row>
    <row r="11923" spans="1:19" x14ac:dyDescent="0.25">
      <c r="A11923" t="s">
        <v>325</v>
      </c>
      <c r="B11923" s="1" t="s">
        <v>10822</v>
      </c>
      <c r="C11923" t="s">
        <v>339</v>
      </c>
      <c r="D11923">
        <f t="shared" si="1674"/>
        <v>11921</v>
      </c>
      <c r="E11923" t="s">
        <v>1221</v>
      </c>
      <c r="F11923" t="s">
        <v>10</v>
      </c>
      <c r="G11923" t="s">
        <v>4</v>
      </c>
      <c r="H11923" t="s">
        <v>11589</v>
      </c>
      <c r="I11923" s="4">
        <v>42509</v>
      </c>
      <c r="J11923">
        <f t="shared" si="1675"/>
        <v>3</v>
      </c>
      <c r="K11923">
        <f t="shared" si="1676"/>
        <v>6</v>
      </c>
      <c r="L11923" s="3">
        <f t="shared" si="1677"/>
        <v>42703</v>
      </c>
      <c r="M11923" t="str">
        <f t="shared" si="1678"/>
        <v>19:35</v>
      </c>
      <c r="N11923">
        <f t="shared" si="1679"/>
        <v>1175.0000000000002</v>
      </c>
      <c r="O11923">
        <f t="shared" si="1680"/>
        <v>2</v>
      </c>
      <c r="P11923" t="str">
        <f t="shared" si="1681"/>
        <v>Work</v>
      </c>
      <c r="Q11923" t="str">
        <f>VLOOKUP(N11923,IF(P11923="Work",Intervals!$A$4:$C$9,Intervals!$F$4:$H$9),3,1)</f>
        <v>Int_19-21</v>
      </c>
      <c r="R11923" t="str">
        <f t="shared" si="1682"/>
        <v>1</v>
      </c>
      <c r="S11923">
        <f>VLOOKUP(N11923,IF(P11923="Work",Intervals!$A$4:$D$9,Intervals!$F$4:$I$9),4,1)</f>
        <v>5</v>
      </c>
    </row>
    <row r="11924" spans="1:19" x14ac:dyDescent="0.25">
      <c r="A11924" t="s">
        <v>177</v>
      </c>
      <c r="B11924" s="1" t="s">
        <v>10823</v>
      </c>
      <c r="C11924" t="s">
        <v>339</v>
      </c>
      <c r="D11924">
        <f t="shared" si="1674"/>
        <v>11922</v>
      </c>
      <c r="E11924" t="s">
        <v>494</v>
      </c>
      <c r="F11924" t="s">
        <v>10</v>
      </c>
      <c r="G11924" t="s">
        <v>4</v>
      </c>
      <c r="H11924" t="s">
        <v>11589</v>
      </c>
      <c r="I11924" s="4">
        <v>42509</v>
      </c>
      <c r="J11924">
        <f t="shared" si="1675"/>
        <v>3</v>
      </c>
      <c r="K11924">
        <f t="shared" si="1676"/>
        <v>6</v>
      </c>
      <c r="L11924" s="3">
        <f t="shared" si="1677"/>
        <v>42703</v>
      </c>
      <c r="M11924" t="str">
        <f t="shared" si="1678"/>
        <v>19:44</v>
      </c>
      <c r="N11924">
        <f t="shared" si="1679"/>
        <v>1184.0000000000002</v>
      </c>
      <c r="O11924">
        <f t="shared" si="1680"/>
        <v>2</v>
      </c>
      <c r="P11924" t="str">
        <f t="shared" si="1681"/>
        <v>Work</v>
      </c>
      <c r="Q11924" t="str">
        <f>VLOOKUP(N11924,IF(P11924="Work",Intervals!$A$4:$C$9,Intervals!$F$4:$H$9),3,1)</f>
        <v>Int_19-21</v>
      </c>
      <c r="R11924" t="str">
        <f t="shared" si="1682"/>
        <v>1</v>
      </c>
      <c r="S11924">
        <f>VLOOKUP(N11924,IF(P11924="Work",Intervals!$A$4:$D$9,Intervals!$F$4:$I$9),4,1)</f>
        <v>5</v>
      </c>
    </row>
    <row r="11925" spans="1:19" x14ac:dyDescent="0.25">
      <c r="A11925" t="s">
        <v>251</v>
      </c>
      <c r="B11925" s="1" t="s">
        <v>10824</v>
      </c>
      <c r="C11925" t="s">
        <v>339</v>
      </c>
      <c r="D11925">
        <f t="shared" si="1674"/>
        <v>11923</v>
      </c>
      <c r="E11925" t="s">
        <v>501</v>
      </c>
      <c r="F11925" t="s">
        <v>10</v>
      </c>
      <c r="G11925" t="s">
        <v>4</v>
      </c>
      <c r="H11925" t="s">
        <v>11589</v>
      </c>
      <c r="I11925" s="4">
        <v>42509</v>
      </c>
      <c r="J11925">
        <f t="shared" si="1675"/>
        <v>3</v>
      </c>
      <c r="K11925">
        <f t="shared" si="1676"/>
        <v>6</v>
      </c>
      <c r="L11925" s="3">
        <f t="shared" si="1677"/>
        <v>42703</v>
      </c>
      <c r="M11925" t="str">
        <f t="shared" si="1678"/>
        <v>19:50</v>
      </c>
      <c r="N11925">
        <f t="shared" si="1679"/>
        <v>1190</v>
      </c>
      <c r="O11925">
        <f t="shared" si="1680"/>
        <v>2</v>
      </c>
      <c r="P11925" t="str">
        <f t="shared" si="1681"/>
        <v>Work</v>
      </c>
      <c r="Q11925" t="str">
        <f>VLOOKUP(N11925,IF(P11925="Work",Intervals!$A$4:$C$9,Intervals!$F$4:$H$9),3,1)</f>
        <v>Int_19-21</v>
      </c>
      <c r="R11925" t="str">
        <f t="shared" si="1682"/>
        <v>1</v>
      </c>
      <c r="S11925">
        <f>VLOOKUP(N11925,IF(P11925="Work",Intervals!$A$4:$D$9,Intervals!$F$4:$I$9),4,1)</f>
        <v>5</v>
      </c>
    </row>
    <row r="11926" spans="1:19" x14ac:dyDescent="0.25">
      <c r="A11926" t="s">
        <v>186</v>
      </c>
      <c r="B11926" s="1" t="s">
        <v>10825</v>
      </c>
      <c r="C11926" t="s">
        <v>339</v>
      </c>
      <c r="D11926">
        <f t="shared" si="1674"/>
        <v>11924</v>
      </c>
      <c r="E11926" t="s">
        <v>428</v>
      </c>
      <c r="F11926" t="s">
        <v>11572</v>
      </c>
      <c r="G11926" t="s">
        <v>4</v>
      </c>
      <c r="H11926" t="s">
        <v>11597</v>
      </c>
      <c r="I11926" t="s">
        <v>11671</v>
      </c>
      <c r="J11926">
        <f t="shared" si="1675"/>
        <v>3</v>
      </c>
      <c r="K11926">
        <f t="shared" si="1676"/>
        <v>6</v>
      </c>
      <c r="L11926" s="3">
        <f t="shared" si="1677"/>
        <v>42703</v>
      </c>
      <c r="M11926" t="str">
        <f t="shared" si="1678"/>
        <v>20:10</v>
      </c>
      <c r="N11926">
        <f t="shared" si="1679"/>
        <v>1209.9999999999998</v>
      </c>
      <c r="O11926">
        <f t="shared" si="1680"/>
        <v>2</v>
      </c>
      <c r="P11926" t="str">
        <f t="shared" si="1681"/>
        <v>Work</v>
      </c>
      <c r="Q11926" t="str">
        <f>VLOOKUP(N11926,IF(P11926="Work",Intervals!$A$4:$C$9,Intervals!$F$4:$H$9),3,1)</f>
        <v>Int_19-21</v>
      </c>
      <c r="R11926" t="str">
        <f t="shared" si="1682"/>
        <v>1</v>
      </c>
      <c r="S11926">
        <f>VLOOKUP(N11926,IF(P11926="Work",Intervals!$A$4:$D$9,Intervals!$F$4:$I$9),4,1)</f>
        <v>5</v>
      </c>
    </row>
    <row r="11927" spans="1:19" x14ac:dyDescent="0.25">
      <c r="A11927" t="s">
        <v>175</v>
      </c>
      <c r="B11927" s="1" t="s">
        <v>10826</v>
      </c>
      <c r="C11927" t="s">
        <v>339</v>
      </c>
      <c r="D11927">
        <f t="shared" si="1674"/>
        <v>11925</v>
      </c>
      <c r="E11927" t="s">
        <v>944</v>
      </c>
      <c r="F11927" t="s">
        <v>10</v>
      </c>
      <c r="G11927" t="s">
        <v>30</v>
      </c>
      <c r="H11927" t="s">
        <v>11590</v>
      </c>
      <c r="I11927" t="s">
        <v>11664</v>
      </c>
      <c r="J11927">
        <f t="shared" si="1675"/>
        <v>3</v>
      </c>
      <c r="K11927">
        <f t="shared" si="1676"/>
        <v>6</v>
      </c>
      <c r="L11927" s="3">
        <f t="shared" si="1677"/>
        <v>42703</v>
      </c>
      <c r="M11927" t="str">
        <f t="shared" si="1678"/>
        <v>20:13</v>
      </c>
      <c r="N11927">
        <f t="shared" si="1679"/>
        <v>1212.9999999999998</v>
      </c>
      <c r="O11927">
        <f t="shared" si="1680"/>
        <v>2</v>
      </c>
      <c r="P11927" t="str">
        <f t="shared" si="1681"/>
        <v>Work</v>
      </c>
      <c r="Q11927" t="str">
        <f>VLOOKUP(N11927,IF(P11927="Work",Intervals!$A$4:$C$9,Intervals!$F$4:$H$9),3,1)</f>
        <v>Int_19-21</v>
      </c>
      <c r="R11927" t="str">
        <f t="shared" si="1682"/>
        <v>1</v>
      </c>
      <c r="S11927">
        <f>VLOOKUP(N11927,IF(P11927="Work",Intervals!$A$4:$D$9,Intervals!$F$4:$I$9),4,1)</f>
        <v>5</v>
      </c>
    </row>
    <row r="11928" spans="1:19" x14ac:dyDescent="0.25">
      <c r="A11928" t="s">
        <v>216</v>
      </c>
      <c r="B11928" s="1" t="s">
        <v>10827</v>
      </c>
      <c r="C11928" t="s">
        <v>339</v>
      </c>
      <c r="D11928">
        <f t="shared" si="1674"/>
        <v>11926</v>
      </c>
      <c r="E11928" t="s">
        <v>444</v>
      </c>
      <c r="F11928" t="s">
        <v>3</v>
      </c>
      <c r="G11928" t="s">
        <v>4</v>
      </c>
      <c r="H11928" t="s">
        <v>11589</v>
      </c>
      <c r="I11928" s="4">
        <v>42509</v>
      </c>
      <c r="J11928">
        <f t="shared" si="1675"/>
        <v>3</v>
      </c>
      <c r="K11928">
        <f t="shared" si="1676"/>
        <v>6</v>
      </c>
      <c r="L11928" s="3">
        <f t="shared" si="1677"/>
        <v>42703</v>
      </c>
      <c r="M11928" t="str">
        <f t="shared" si="1678"/>
        <v>20:14</v>
      </c>
      <c r="N11928">
        <f t="shared" si="1679"/>
        <v>1213.9999999999998</v>
      </c>
      <c r="O11928">
        <f t="shared" si="1680"/>
        <v>2</v>
      </c>
      <c r="P11928" t="str">
        <f t="shared" si="1681"/>
        <v>Work</v>
      </c>
      <c r="Q11928" t="str">
        <f>VLOOKUP(N11928,IF(P11928="Work",Intervals!$A$4:$C$9,Intervals!$F$4:$H$9),3,1)</f>
        <v>Int_19-21</v>
      </c>
      <c r="R11928" t="str">
        <f t="shared" si="1682"/>
        <v>1</v>
      </c>
      <c r="S11928">
        <f>VLOOKUP(N11928,IF(P11928="Work",Intervals!$A$4:$D$9,Intervals!$F$4:$I$9),4,1)</f>
        <v>5</v>
      </c>
    </row>
    <row r="11929" spans="1:19" x14ac:dyDescent="0.25">
      <c r="A11929" t="s">
        <v>110</v>
      </c>
      <c r="B11929" s="1" t="s">
        <v>10828</v>
      </c>
      <c r="C11929" t="s">
        <v>339</v>
      </c>
      <c r="D11929">
        <f t="shared" si="1674"/>
        <v>11927</v>
      </c>
      <c r="E11929" t="s">
        <v>1222</v>
      </c>
      <c r="F11929" t="s">
        <v>3</v>
      </c>
      <c r="G11929" t="s">
        <v>4</v>
      </c>
      <c r="H11929" t="s">
        <v>11589</v>
      </c>
      <c r="I11929" s="4">
        <v>42509</v>
      </c>
      <c r="J11929">
        <f t="shared" si="1675"/>
        <v>3</v>
      </c>
      <c r="K11929">
        <f t="shared" si="1676"/>
        <v>6</v>
      </c>
      <c r="L11929" s="3">
        <f t="shared" si="1677"/>
        <v>42703</v>
      </c>
      <c r="M11929" t="str">
        <f t="shared" si="1678"/>
        <v>20:34</v>
      </c>
      <c r="N11929">
        <f t="shared" si="1679"/>
        <v>1233.9999999999998</v>
      </c>
      <c r="O11929">
        <f t="shared" si="1680"/>
        <v>2</v>
      </c>
      <c r="P11929" t="str">
        <f t="shared" si="1681"/>
        <v>Work</v>
      </c>
      <c r="Q11929" t="str">
        <f>VLOOKUP(N11929,IF(P11929="Work",Intervals!$A$4:$C$9,Intervals!$F$4:$H$9),3,1)</f>
        <v>Int_19-21</v>
      </c>
      <c r="R11929" t="str">
        <f t="shared" si="1682"/>
        <v>1</v>
      </c>
      <c r="S11929">
        <f>VLOOKUP(N11929,IF(P11929="Work",Intervals!$A$4:$D$9,Intervals!$F$4:$I$9),4,1)</f>
        <v>5</v>
      </c>
    </row>
    <row r="11930" spans="1:19" x14ac:dyDescent="0.25">
      <c r="A11930" t="s">
        <v>167</v>
      </c>
      <c r="B11930" s="1" t="s">
        <v>10829</v>
      </c>
      <c r="C11930" t="s">
        <v>339</v>
      </c>
      <c r="D11930">
        <f t="shared" si="1674"/>
        <v>11928</v>
      </c>
      <c r="E11930" t="s">
        <v>442</v>
      </c>
      <c r="F11930" t="s">
        <v>11563</v>
      </c>
      <c r="G11930" t="s">
        <v>4</v>
      </c>
      <c r="H11930" t="s">
        <v>11589</v>
      </c>
      <c r="I11930" s="4">
        <v>42509</v>
      </c>
      <c r="J11930">
        <f t="shared" si="1675"/>
        <v>3</v>
      </c>
      <c r="K11930">
        <f t="shared" si="1676"/>
        <v>6</v>
      </c>
      <c r="L11930" s="3">
        <f t="shared" si="1677"/>
        <v>42703</v>
      </c>
      <c r="M11930" t="str">
        <f t="shared" si="1678"/>
        <v>20:36</v>
      </c>
      <c r="N11930">
        <f t="shared" si="1679"/>
        <v>1236</v>
      </c>
      <c r="O11930">
        <f t="shared" si="1680"/>
        <v>2</v>
      </c>
      <c r="P11930" t="str">
        <f t="shared" si="1681"/>
        <v>Work</v>
      </c>
      <c r="Q11930" t="str">
        <f>VLOOKUP(N11930,IF(P11930="Work",Intervals!$A$4:$C$9,Intervals!$F$4:$H$9),3,1)</f>
        <v>Int_19-21</v>
      </c>
      <c r="R11930" t="str">
        <f t="shared" si="1682"/>
        <v>1</v>
      </c>
      <c r="S11930">
        <f>VLOOKUP(N11930,IF(P11930="Work",Intervals!$A$4:$D$9,Intervals!$F$4:$I$9),4,1)</f>
        <v>5</v>
      </c>
    </row>
    <row r="11931" spans="1:19" x14ac:dyDescent="0.25">
      <c r="A11931" t="s">
        <v>235</v>
      </c>
      <c r="B11931" s="1" t="s">
        <v>10830</v>
      </c>
      <c r="C11931" t="s">
        <v>339</v>
      </c>
      <c r="D11931">
        <f t="shared" si="1674"/>
        <v>11929</v>
      </c>
      <c r="E11931" t="s">
        <v>467</v>
      </c>
      <c r="F11931" t="s">
        <v>10</v>
      </c>
      <c r="G11931" t="s">
        <v>4</v>
      </c>
      <c r="H11931" t="s">
        <v>11589</v>
      </c>
      <c r="I11931" s="4">
        <v>42509</v>
      </c>
      <c r="J11931">
        <f t="shared" si="1675"/>
        <v>3</v>
      </c>
      <c r="K11931">
        <f t="shared" si="1676"/>
        <v>6</v>
      </c>
      <c r="L11931" s="3">
        <f t="shared" si="1677"/>
        <v>42703</v>
      </c>
      <c r="M11931" t="str">
        <f t="shared" si="1678"/>
        <v>20:41</v>
      </c>
      <c r="N11931">
        <f t="shared" si="1679"/>
        <v>1241.0000000000002</v>
      </c>
      <c r="O11931">
        <f t="shared" si="1680"/>
        <v>2</v>
      </c>
      <c r="P11931" t="str">
        <f t="shared" si="1681"/>
        <v>Work</v>
      </c>
      <c r="Q11931" t="str">
        <f>VLOOKUP(N11931,IF(P11931="Work",Intervals!$A$4:$C$9,Intervals!$F$4:$H$9),3,1)</f>
        <v>Int_19-21</v>
      </c>
      <c r="R11931" t="str">
        <f t="shared" si="1682"/>
        <v>1</v>
      </c>
      <c r="S11931">
        <f>VLOOKUP(N11931,IF(P11931="Work",Intervals!$A$4:$D$9,Intervals!$F$4:$I$9),4,1)</f>
        <v>5</v>
      </c>
    </row>
    <row r="11932" spans="1:19" x14ac:dyDescent="0.25">
      <c r="A11932" t="s">
        <v>170</v>
      </c>
      <c r="B11932" s="1" t="s">
        <v>10831</v>
      </c>
      <c r="C11932" t="s">
        <v>339</v>
      </c>
      <c r="D11932">
        <f t="shared" si="1674"/>
        <v>11930</v>
      </c>
      <c r="E11932" t="s">
        <v>1223</v>
      </c>
      <c r="F11932" t="s">
        <v>10</v>
      </c>
      <c r="G11932" t="s">
        <v>11587</v>
      </c>
      <c r="H11932" t="s">
        <v>11654</v>
      </c>
      <c r="I11932" t="s">
        <v>11728</v>
      </c>
      <c r="J11932">
        <f t="shared" si="1675"/>
        <v>3</v>
      </c>
      <c r="K11932">
        <f t="shared" si="1676"/>
        <v>6</v>
      </c>
      <c r="L11932" s="3">
        <f t="shared" si="1677"/>
        <v>42703</v>
      </c>
      <c r="M11932" t="str">
        <f t="shared" si="1678"/>
        <v>20:45</v>
      </c>
      <c r="N11932">
        <f t="shared" si="1679"/>
        <v>1245.0000000000002</v>
      </c>
      <c r="O11932">
        <f t="shared" si="1680"/>
        <v>2</v>
      </c>
      <c r="P11932" t="str">
        <f t="shared" si="1681"/>
        <v>Work</v>
      </c>
      <c r="Q11932" t="str">
        <f>VLOOKUP(N11932,IF(P11932="Work",Intervals!$A$4:$C$9,Intervals!$F$4:$H$9),3,1)</f>
        <v>Int_19-21</v>
      </c>
      <c r="R11932" t="str">
        <f t="shared" si="1682"/>
        <v>1</v>
      </c>
      <c r="S11932">
        <f>VLOOKUP(N11932,IF(P11932="Work",Intervals!$A$4:$D$9,Intervals!$F$4:$I$9),4,1)</f>
        <v>5</v>
      </c>
    </row>
    <row r="11933" spans="1:19" x14ac:dyDescent="0.25">
      <c r="A11933" t="s">
        <v>170</v>
      </c>
      <c r="B11933" s="1" t="s">
        <v>10832</v>
      </c>
      <c r="C11933" t="s">
        <v>339</v>
      </c>
      <c r="D11933">
        <f t="shared" si="1674"/>
        <v>11931</v>
      </c>
      <c r="E11933" t="s">
        <v>1223</v>
      </c>
      <c r="F11933" t="s">
        <v>10</v>
      </c>
      <c r="G11933" t="s">
        <v>11587</v>
      </c>
      <c r="H11933" t="s">
        <v>11654</v>
      </c>
      <c r="I11933" t="s">
        <v>11728</v>
      </c>
      <c r="J11933">
        <f t="shared" si="1675"/>
        <v>3</v>
      </c>
      <c r="K11933">
        <f t="shared" si="1676"/>
        <v>6</v>
      </c>
      <c r="L11933" s="3">
        <f t="shared" si="1677"/>
        <v>42703</v>
      </c>
      <c r="M11933" t="str">
        <f t="shared" si="1678"/>
        <v>21:3</v>
      </c>
      <c r="N11933">
        <f t="shared" si="1679"/>
        <v>1262.9999999999998</v>
      </c>
      <c r="O11933">
        <f t="shared" si="1680"/>
        <v>2</v>
      </c>
      <c r="P11933" t="str">
        <f t="shared" si="1681"/>
        <v>Work</v>
      </c>
      <c r="Q11933" t="str">
        <f>VLOOKUP(N11933,IF(P11933="Work",Intervals!$A$4:$C$9,Intervals!$F$4:$H$9),3,1)</f>
        <v>Int_21-</v>
      </c>
      <c r="R11933" t="str">
        <f t="shared" si="1682"/>
        <v>1</v>
      </c>
      <c r="S11933">
        <f>VLOOKUP(N11933,IF(P11933="Work",Intervals!$A$4:$D$9,Intervals!$F$4:$I$9),4,1)</f>
        <v>6</v>
      </c>
    </row>
    <row r="11934" spans="1:19" x14ac:dyDescent="0.25">
      <c r="A11934" t="s">
        <v>100</v>
      </c>
      <c r="B11934" s="1" t="s">
        <v>10832</v>
      </c>
      <c r="C11934" t="s">
        <v>339</v>
      </c>
      <c r="D11934">
        <f t="shared" si="1674"/>
        <v>11932</v>
      </c>
      <c r="E11934" t="s">
        <v>1224</v>
      </c>
      <c r="F11934" t="s">
        <v>11565</v>
      </c>
      <c r="G11934" t="s">
        <v>30</v>
      </c>
      <c r="H11934" t="s">
        <v>11590</v>
      </c>
      <c r="I11934" t="s">
        <v>11664</v>
      </c>
      <c r="J11934">
        <f t="shared" si="1675"/>
        <v>3</v>
      </c>
      <c r="K11934">
        <f t="shared" si="1676"/>
        <v>6</v>
      </c>
      <c r="L11934" s="3">
        <f t="shared" si="1677"/>
        <v>42703</v>
      </c>
      <c r="M11934" t="str">
        <f t="shared" si="1678"/>
        <v>21:3</v>
      </c>
      <c r="N11934">
        <f t="shared" si="1679"/>
        <v>1262.9999999999998</v>
      </c>
      <c r="O11934">
        <f t="shared" si="1680"/>
        <v>2</v>
      </c>
      <c r="P11934" t="str">
        <f t="shared" si="1681"/>
        <v>Work</v>
      </c>
      <c r="Q11934" t="str">
        <f>VLOOKUP(N11934,IF(P11934="Work",Intervals!$A$4:$C$9,Intervals!$F$4:$H$9),3,1)</f>
        <v>Int_21-</v>
      </c>
      <c r="R11934" t="str">
        <f t="shared" si="1682"/>
        <v>1</v>
      </c>
      <c r="S11934">
        <f>VLOOKUP(N11934,IF(P11934="Work",Intervals!$A$4:$D$9,Intervals!$F$4:$I$9),4,1)</f>
        <v>6</v>
      </c>
    </row>
    <row r="11935" spans="1:19" x14ac:dyDescent="0.25">
      <c r="A11935" t="s">
        <v>253</v>
      </c>
      <c r="B11935" s="1" t="s">
        <v>10833</v>
      </c>
      <c r="C11935" t="s">
        <v>339</v>
      </c>
      <c r="D11935">
        <f t="shared" si="1674"/>
        <v>11933</v>
      </c>
      <c r="E11935" t="s">
        <v>1074</v>
      </c>
      <c r="F11935" t="s">
        <v>10</v>
      </c>
      <c r="G11935" t="s">
        <v>4</v>
      </c>
      <c r="H11935" t="s">
        <v>11589</v>
      </c>
      <c r="I11935" s="4">
        <v>42509</v>
      </c>
      <c r="J11935">
        <f t="shared" si="1675"/>
        <v>3</v>
      </c>
      <c r="K11935">
        <f t="shared" si="1676"/>
        <v>6</v>
      </c>
      <c r="L11935" s="3">
        <f t="shared" si="1677"/>
        <v>42703</v>
      </c>
      <c r="M11935" t="str">
        <f t="shared" si="1678"/>
        <v>21:26</v>
      </c>
      <c r="N11935">
        <f t="shared" si="1679"/>
        <v>1286.0000000000002</v>
      </c>
      <c r="O11935">
        <f t="shared" si="1680"/>
        <v>2</v>
      </c>
      <c r="P11935" t="str">
        <f t="shared" si="1681"/>
        <v>Work</v>
      </c>
      <c r="Q11935" t="str">
        <f>VLOOKUP(N11935,IF(P11935="Work",Intervals!$A$4:$C$9,Intervals!$F$4:$H$9),3,1)</f>
        <v>Int_21-</v>
      </c>
      <c r="R11935" t="str">
        <f t="shared" si="1682"/>
        <v>1</v>
      </c>
      <c r="S11935">
        <f>VLOOKUP(N11935,IF(P11935="Work",Intervals!$A$4:$D$9,Intervals!$F$4:$I$9),4,1)</f>
        <v>6</v>
      </c>
    </row>
    <row r="11936" spans="1:19" x14ac:dyDescent="0.25">
      <c r="A11936" t="s">
        <v>95</v>
      </c>
      <c r="B11936" s="1" t="s">
        <v>10834</v>
      </c>
      <c r="C11936" t="s">
        <v>339</v>
      </c>
      <c r="D11936">
        <f t="shared" si="1674"/>
        <v>11934</v>
      </c>
      <c r="E11936" t="s">
        <v>352</v>
      </c>
      <c r="F11936" t="s">
        <v>10</v>
      </c>
      <c r="G11936" t="s">
        <v>4</v>
      </c>
      <c r="H11936" t="s">
        <v>11594</v>
      </c>
      <c r="I11936" t="s">
        <v>11668</v>
      </c>
      <c r="J11936">
        <f t="shared" si="1675"/>
        <v>3</v>
      </c>
      <c r="K11936">
        <f t="shared" si="1676"/>
        <v>6</v>
      </c>
      <c r="L11936" s="3">
        <f t="shared" si="1677"/>
        <v>42703</v>
      </c>
      <c r="M11936" t="str">
        <f t="shared" si="1678"/>
        <v>21:33</v>
      </c>
      <c r="N11936">
        <f t="shared" si="1679"/>
        <v>1293</v>
      </c>
      <c r="O11936">
        <f t="shared" si="1680"/>
        <v>2</v>
      </c>
      <c r="P11936" t="str">
        <f t="shared" si="1681"/>
        <v>Work</v>
      </c>
      <c r="Q11936" t="str">
        <f>VLOOKUP(N11936,IF(P11936="Work",Intervals!$A$4:$C$9,Intervals!$F$4:$H$9),3,1)</f>
        <v>Int_21-</v>
      </c>
      <c r="R11936" t="str">
        <f t="shared" si="1682"/>
        <v>1</v>
      </c>
      <c r="S11936">
        <f>VLOOKUP(N11936,IF(P11936="Work",Intervals!$A$4:$D$9,Intervals!$F$4:$I$9),4,1)</f>
        <v>6</v>
      </c>
    </row>
    <row r="11937" spans="1:19" x14ac:dyDescent="0.25">
      <c r="A11937" t="s">
        <v>100</v>
      </c>
      <c r="B11937" s="1" t="s">
        <v>10835</v>
      </c>
      <c r="C11937" t="s">
        <v>339</v>
      </c>
      <c r="D11937">
        <f t="shared" si="1674"/>
        <v>11935</v>
      </c>
      <c r="E11937" t="s">
        <v>1224</v>
      </c>
      <c r="F11937" t="s">
        <v>11565</v>
      </c>
      <c r="G11937" t="s">
        <v>30</v>
      </c>
      <c r="H11937" t="s">
        <v>11590</v>
      </c>
      <c r="I11937" t="s">
        <v>11664</v>
      </c>
      <c r="J11937">
        <f t="shared" si="1675"/>
        <v>3</v>
      </c>
      <c r="K11937">
        <f t="shared" si="1676"/>
        <v>6</v>
      </c>
      <c r="L11937" s="3">
        <f t="shared" si="1677"/>
        <v>42703</v>
      </c>
      <c r="M11937" t="str">
        <f t="shared" si="1678"/>
        <v>21:37</v>
      </c>
      <c r="N11937">
        <f t="shared" si="1679"/>
        <v>1297</v>
      </c>
      <c r="O11937">
        <f t="shared" si="1680"/>
        <v>2</v>
      </c>
      <c r="P11937" t="str">
        <f t="shared" si="1681"/>
        <v>Work</v>
      </c>
      <c r="Q11937" t="str">
        <f>VLOOKUP(N11937,IF(P11937="Work",Intervals!$A$4:$C$9,Intervals!$F$4:$H$9),3,1)</f>
        <v>Int_21-</v>
      </c>
      <c r="R11937" t="str">
        <f t="shared" si="1682"/>
        <v>1</v>
      </c>
      <c r="S11937">
        <f>VLOOKUP(N11937,IF(P11937="Work",Intervals!$A$4:$D$9,Intervals!$F$4:$I$9),4,1)</f>
        <v>6</v>
      </c>
    </row>
    <row r="11938" spans="1:19" x14ac:dyDescent="0.25">
      <c r="A11938" t="s">
        <v>236</v>
      </c>
      <c r="B11938" s="1" t="s">
        <v>10835</v>
      </c>
      <c r="C11938" t="s">
        <v>339</v>
      </c>
      <c r="D11938">
        <f t="shared" si="1674"/>
        <v>11936</v>
      </c>
      <c r="E11938" t="s">
        <v>871</v>
      </c>
      <c r="F11938" t="s">
        <v>10</v>
      </c>
      <c r="G11938" t="s">
        <v>4</v>
      </c>
      <c r="H11938" t="s">
        <v>11589</v>
      </c>
      <c r="I11938" s="4">
        <v>42509</v>
      </c>
      <c r="J11938">
        <f t="shared" si="1675"/>
        <v>3</v>
      </c>
      <c r="K11938">
        <f t="shared" si="1676"/>
        <v>6</v>
      </c>
      <c r="L11938" s="3">
        <f t="shared" si="1677"/>
        <v>42703</v>
      </c>
      <c r="M11938" t="str">
        <f t="shared" si="1678"/>
        <v>21:37</v>
      </c>
      <c r="N11938">
        <f t="shared" si="1679"/>
        <v>1297</v>
      </c>
      <c r="O11938">
        <f t="shared" si="1680"/>
        <v>2</v>
      </c>
      <c r="P11938" t="str">
        <f t="shared" si="1681"/>
        <v>Work</v>
      </c>
      <c r="Q11938" t="str">
        <f>VLOOKUP(N11938,IF(P11938="Work",Intervals!$A$4:$C$9,Intervals!$F$4:$H$9),3,1)</f>
        <v>Int_21-</v>
      </c>
      <c r="R11938" t="str">
        <f t="shared" si="1682"/>
        <v>1</v>
      </c>
      <c r="S11938">
        <f>VLOOKUP(N11938,IF(P11938="Work",Intervals!$A$4:$D$9,Intervals!$F$4:$I$9),4,1)</f>
        <v>6</v>
      </c>
    </row>
    <row r="11939" spans="1:19" x14ac:dyDescent="0.25">
      <c r="A11939" t="s">
        <v>186</v>
      </c>
      <c r="B11939" s="1" t="s">
        <v>10836</v>
      </c>
      <c r="C11939" t="s">
        <v>339</v>
      </c>
      <c r="D11939">
        <f t="shared" si="1674"/>
        <v>11937</v>
      </c>
      <c r="E11939" t="s">
        <v>421</v>
      </c>
      <c r="F11939" t="s">
        <v>10</v>
      </c>
      <c r="G11939" t="s">
        <v>4</v>
      </c>
      <c r="H11939" t="s">
        <v>11589</v>
      </c>
      <c r="I11939" s="4">
        <v>42509</v>
      </c>
      <c r="J11939">
        <f t="shared" si="1675"/>
        <v>3</v>
      </c>
      <c r="K11939">
        <f t="shared" si="1676"/>
        <v>6</v>
      </c>
      <c r="L11939" s="3">
        <f t="shared" si="1677"/>
        <v>42703</v>
      </c>
      <c r="M11939" t="str">
        <f t="shared" si="1678"/>
        <v>21:38</v>
      </c>
      <c r="N11939">
        <f t="shared" si="1679"/>
        <v>1298.0000000000002</v>
      </c>
      <c r="O11939">
        <f t="shared" si="1680"/>
        <v>2</v>
      </c>
      <c r="P11939" t="str">
        <f t="shared" si="1681"/>
        <v>Work</v>
      </c>
      <c r="Q11939" t="str">
        <f>VLOOKUP(N11939,IF(P11939="Work",Intervals!$A$4:$C$9,Intervals!$F$4:$H$9),3,1)</f>
        <v>Int_21-</v>
      </c>
      <c r="R11939" t="str">
        <f t="shared" si="1682"/>
        <v>1</v>
      </c>
      <c r="S11939">
        <f>VLOOKUP(N11939,IF(P11939="Work",Intervals!$A$4:$D$9,Intervals!$F$4:$I$9),4,1)</f>
        <v>6</v>
      </c>
    </row>
    <row r="11940" spans="1:19" x14ac:dyDescent="0.25">
      <c r="A11940" t="s">
        <v>100</v>
      </c>
      <c r="B11940" s="1" t="s">
        <v>10837</v>
      </c>
      <c r="C11940" t="s">
        <v>339</v>
      </c>
      <c r="D11940">
        <f t="shared" si="1674"/>
        <v>11938</v>
      </c>
      <c r="E11940" t="s">
        <v>1224</v>
      </c>
      <c r="F11940" t="s">
        <v>11565</v>
      </c>
      <c r="G11940" t="s">
        <v>30</v>
      </c>
      <c r="H11940" t="s">
        <v>11590</v>
      </c>
      <c r="I11940" t="s">
        <v>11664</v>
      </c>
      <c r="J11940">
        <f t="shared" si="1675"/>
        <v>3</v>
      </c>
      <c r="K11940">
        <f t="shared" si="1676"/>
        <v>6</v>
      </c>
      <c r="L11940" s="3">
        <f t="shared" si="1677"/>
        <v>42703</v>
      </c>
      <c r="M11940" t="str">
        <f t="shared" si="1678"/>
        <v>22:11</v>
      </c>
      <c r="N11940">
        <f t="shared" si="1679"/>
        <v>1331.0000000000002</v>
      </c>
      <c r="O11940">
        <f t="shared" si="1680"/>
        <v>2</v>
      </c>
      <c r="P11940" t="str">
        <f t="shared" si="1681"/>
        <v>Work</v>
      </c>
      <c r="Q11940" t="str">
        <f>VLOOKUP(N11940,IF(P11940="Work",Intervals!$A$4:$C$9,Intervals!$F$4:$H$9),3,1)</f>
        <v>Int_21-</v>
      </c>
      <c r="R11940" t="str">
        <f t="shared" si="1682"/>
        <v>1</v>
      </c>
      <c r="S11940">
        <f>VLOOKUP(N11940,IF(P11940="Work",Intervals!$A$4:$D$9,Intervals!$F$4:$I$9),4,1)</f>
        <v>6</v>
      </c>
    </row>
    <row r="11941" spans="1:19" x14ac:dyDescent="0.25">
      <c r="A11941" t="s">
        <v>100</v>
      </c>
      <c r="B11941" s="1" t="s">
        <v>10838</v>
      </c>
      <c r="C11941" t="s">
        <v>339</v>
      </c>
      <c r="D11941">
        <f t="shared" si="1674"/>
        <v>11939</v>
      </c>
      <c r="E11941" t="s">
        <v>1224</v>
      </c>
      <c r="F11941" t="s">
        <v>11565</v>
      </c>
      <c r="G11941" t="s">
        <v>30</v>
      </c>
      <c r="H11941" t="s">
        <v>11590</v>
      </c>
      <c r="I11941" t="s">
        <v>11664</v>
      </c>
      <c r="J11941">
        <f t="shared" si="1675"/>
        <v>3</v>
      </c>
      <c r="K11941">
        <f t="shared" si="1676"/>
        <v>6</v>
      </c>
      <c r="L11941" s="3">
        <f t="shared" si="1677"/>
        <v>42703</v>
      </c>
      <c r="M11941" t="str">
        <f t="shared" si="1678"/>
        <v>22:20</v>
      </c>
      <c r="N11941">
        <f t="shared" si="1679"/>
        <v>1339.9999999999998</v>
      </c>
      <c r="O11941">
        <f t="shared" si="1680"/>
        <v>2</v>
      </c>
      <c r="P11941" t="str">
        <f t="shared" si="1681"/>
        <v>Work</v>
      </c>
      <c r="Q11941" t="str">
        <f>VLOOKUP(N11941,IF(P11941="Work",Intervals!$A$4:$C$9,Intervals!$F$4:$H$9),3,1)</f>
        <v>Int_21-</v>
      </c>
      <c r="R11941" t="str">
        <f t="shared" si="1682"/>
        <v>1</v>
      </c>
      <c r="S11941">
        <f>VLOOKUP(N11941,IF(P11941="Work",Intervals!$A$4:$D$9,Intervals!$F$4:$I$9),4,1)</f>
        <v>6</v>
      </c>
    </row>
    <row r="11942" spans="1:19" x14ac:dyDescent="0.25">
      <c r="A11942" t="s">
        <v>193</v>
      </c>
      <c r="B11942" s="1" t="s">
        <v>10839</v>
      </c>
      <c r="C11942" t="s">
        <v>339</v>
      </c>
      <c r="D11942">
        <f t="shared" si="1674"/>
        <v>11940</v>
      </c>
      <c r="E11942" t="s">
        <v>1123</v>
      </c>
      <c r="F11942" t="s">
        <v>11569</v>
      </c>
      <c r="G11942" t="s">
        <v>4</v>
      </c>
      <c r="H11942" t="s">
        <v>11597</v>
      </c>
      <c r="I11942" t="s">
        <v>11671</v>
      </c>
      <c r="J11942">
        <f t="shared" si="1675"/>
        <v>3</v>
      </c>
      <c r="K11942">
        <f t="shared" si="1676"/>
        <v>6</v>
      </c>
      <c r="L11942" s="3">
        <f t="shared" si="1677"/>
        <v>42703</v>
      </c>
      <c r="M11942" t="str">
        <f t="shared" si="1678"/>
        <v>22:25</v>
      </c>
      <c r="N11942">
        <f t="shared" si="1679"/>
        <v>1344.9999999999998</v>
      </c>
      <c r="O11942">
        <f t="shared" si="1680"/>
        <v>2</v>
      </c>
      <c r="P11942" t="str">
        <f t="shared" si="1681"/>
        <v>Work</v>
      </c>
      <c r="Q11942" t="str">
        <f>VLOOKUP(N11942,IF(P11942="Work",Intervals!$A$4:$C$9,Intervals!$F$4:$H$9),3,1)</f>
        <v>Int_21-</v>
      </c>
      <c r="R11942" t="str">
        <f t="shared" si="1682"/>
        <v>1</v>
      </c>
      <c r="S11942">
        <f>VLOOKUP(N11942,IF(P11942="Work",Intervals!$A$4:$D$9,Intervals!$F$4:$I$9),4,1)</f>
        <v>6</v>
      </c>
    </row>
    <row r="11943" spans="1:19" x14ac:dyDescent="0.25">
      <c r="A11943" t="s">
        <v>242</v>
      </c>
      <c r="B11943" s="1" t="s">
        <v>10840</v>
      </c>
      <c r="C11943" t="s">
        <v>339</v>
      </c>
      <c r="D11943">
        <f t="shared" si="1674"/>
        <v>11941</v>
      </c>
      <c r="E11943" t="s">
        <v>924</v>
      </c>
      <c r="F11943" t="s">
        <v>10</v>
      </c>
      <c r="G11943" t="s">
        <v>4</v>
      </c>
      <c r="H11943" t="s">
        <v>11589</v>
      </c>
      <c r="I11943" s="4">
        <v>42509</v>
      </c>
      <c r="J11943">
        <f t="shared" si="1675"/>
        <v>3</v>
      </c>
      <c r="K11943">
        <f t="shared" si="1676"/>
        <v>6</v>
      </c>
      <c r="L11943" s="3">
        <f t="shared" si="1677"/>
        <v>42703</v>
      </c>
      <c r="M11943" t="str">
        <f t="shared" si="1678"/>
        <v>22:43</v>
      </c>
      <c r="N11943">
        <f t="shared" si="1679"/>
        <v>1363</v>
      </c>
      <c r="O11943">
        <f t="shared" si="1680"/>
        <v>2</v>
      </c>
      <c r="P11943" t="str">
        <f t="shared" si="1681"/>
        <v>Work</v>
      </c>
      <c r="Q11943" t="str">
        <f>VLOOKUP(N11943,IF(P11943="Work",Intervals!$A$4:$C$9,Intervals!$F$4:$H$9),3,1)</f>
        <v>Int_21-</v>
      </c>
      <c r="R11943" t="str">
        <f t="shared" si="1682"/>
        <v>1</v>
      </c>
      <c r="S11943">
        <f>VLOOKUP(N11943,IF(P11943="Work",Intervals!$A$4:$D$9,Intervals!$F$4:$I$9),4,1)</f>
        <v>6</v>
      </c>
    </row>
    <row r="11944" spans="1:19" x14ac:dyDescent="0.25">
      <c r="A11944" t="s">
        <v>242</v>
      </c>
      <c r="B11944" s="1" t="s">
        <v>10841</v>
      </c>
      <c r="C11944" t="s">
        <v>339</v>
      </c>
      <c r="D11944">
        <f t="shared" si="1674"/>
        <v>11942</v>
      </c>
      <c r="E11944" t="s">
        <v>924</v>
      </c>
      <c r="F11944" t="s">
        <v>10</v>
      </c>
      <c r="G11944" t="s">
        <v>4</v>
      </c>
      <c r="H11944" t="s">
        <v>11589</v>
      </c>
      <c r="I11944" s="4">
        <v>42509</v>
      </c>
      <c r="J11944">
        <f t="shared" si="1675"/>
        <v>3</v>
      </c>
      <c r="K11944">
        <f t="shared" si="1676"/>
        <v>6</v>
      </c>
      <c r="L11944" s="3">
        <f t="shared" si="1677"/>
        <v>42703</v>
      </c>
      <c r="M11944" t="str">
        <f t="shared" si="1678"/>
        <v>22:44</v>
      </c>
      <c r="N11944">
        <f t="shared" si="1679"/>
        <v>1364.0000000000002</v>
      </c>
      <c r="O11944">
        <f t="shared" si="1680"/>
        <v>2</v>
      </c>
      <c r="P11944" t="str">
        <f t="shared" si="1681"/>
        <v>Work</v>
      </c>
      <c r="Q11944" t="str">
        <f>VLOOKUP(N11944,IF(P11944="Work",Intervals!$A$4:$C$9,Intervals!$F$4:$H$9),3,1)</f>
        <v>Int_21-</v>
      </c>
      <c r="R11944" t="str">
        <f t="shared" si="1682"/>
        <v>1</v>
      </c>
      <c r="S11944">
        <f>VLOOKUP(N11944,IF(P11944="Work",Intervals!$A$4:$D$9,Intervals!$F$4:$I$9),4,1)</f>
        <v>6</v>
      </c>
    </row>
    <row r="11945" spans="1:19" x14ac:dyDescent="0.25">
      <c r="A11945" t="s">
        <v>242</v>
      </c>
      <c r="B11945" s="1" t="s">
        <v>10841</v>
      </c>
      <c r="C11945" t="s">
        <v>339</v>
      </c>
      <c r="D11945">
        <f t="shared" si="1674"/>
        <v>11943</v>
      </c>
      <c r="E11945" t="s">
        <v>924</v>
      </c>
      <c r="F11945" t="s">
        <v>10</v>
      </c>
      <c r="G11945" t="s">
        <v>4</v>
      </c>
      <c r="H11945" t="s">
        <v>11589</v>
      </c>
      <c r="I11945" s="4">
        <v>42509</v>
      </c>
      <c r="J11945">
        <f t="shared" si="1675"/>
        <v>3</v>
      </c>
      <c r="K11945">
        <f t="shared" si="1676"/>
        <v>6</v>
      </c>
      <c r="L11945" s="3">
        <f t="shared" si="1677"/>
        <v>42703</v>
      </c>
      <c r="M11945" t="str">
        <f t="shared" si="1678"/>
        <v>22:44</v>
      </c>
      <c r="N11945">
        <f t="shared" si="1679"/>
        <v>1364.0000000000002</v>
      </c>
      <c r="O11945">
        <f t="shared" si="1680"/>
        <v>2</v>
      </c>
      <c r="P11945" t="str">
        <f t="shared" si="1681"/>
        <v>Work</v>
      </c>
      <c r="Q11945" t="str">
        <f>VLOOKUP(N11945,IF(P11945="Work",Intervals!$A$4:$C$9,Intervals!$F$4:$H$9),3,1)</f>
        <v>Int_21-</v>
      </c>
      <c r="R11945" t="str">
        <f t="shared" si="1682"/>
        <v>1</v>
      </c>
      <c r="S11945">
        <f>VLOOKUP(N11945,IF(P11945="Work",Intervals!$A$4:$D$9,Intervals!$F$4:$I$9),4,1)</f>
        <v>6</v>
      </c>
    </row>
    <row r="11946" spans="1:19" x14ac:dyDescent="0.25">
      <c r="A11946" t="s">
        <v>242</v>
      </c>
      <c r="B11946" s="1" t="s">
        <v>10842</v>
      </c>
      <c r="C11946" t="s">
        <v>339</v>
      </c>
      <c r="D11946">
        <f t="shared" si="1674"/>
        <v>11944</v>
      </c>
      <c r="E11946" t="s">
        <v>924</v>
      </c>
      <c r="F11946" t="s">
        <v>10</v>
      </c>
      <c r="G11946" t="s">
        <v>4</v>
      </c>
      <c r="H11946" t="s">
        <v>11589</v>
      </c>
      <c r="I11946" s="4">
        <v>42509</v>
      </c>
      <c r="J11946">
        <f t="shared" si="1675"/>
        <v>3</v>
      </c>
      <c r="K11946">
        <f t="shared" si="1676"/>
        <v>6</v>
      </c>
      <c r="L11946" s="3">
        <f t="shared" si="1677"/>
        <v>42703</v>
      </c>
      <c r="M11946" t="str">
        <f t="shared" si="1678"/>
        <v>22:45</v>
      </c>
      <c r="N11946">
        <f t="shared" si="1679"/>
        <v>1364.9999999999998</v>
      </c>
      <c r="O11946">
        <f t="shared" si="1680"/>
        <v>2</v>
      </c>
      <c r="P11946" t="str">
        <f t="shared" si="1681"/>
        <v>Work</v>
      </c>
      <c r="Q11946" t="str">
        <f>VLOOKUP(N11946,IF(P11946="Work",Intervals!$A$4:$C$9,Intervals!$F$4:$H$9),3,1)</f>
        <v>Int_21-</v>
      </c>
      <c r="R11946" t="str">
        <f t="shared" si="1682"/>
        <v>1</v>
      </c>
      <c r="S11946">
        <f>VLOOKUP(N11946,IF(P11946="Work",Intervals!$A$4:$D$9,Intervals!$F$4:$I$9),4,1)</f>
        <v>6</v>
      </c>
    </row>
    <row r="11947" spans="1:19" x14ac:dyDescent="0.25">
      <c r="A11947" t="s">
        <v>242</v>
      </c>
      <c r="B11947" s="1" t="s">
        <v>10843</v>
      </c>
      <c r="C11947" t="s">
        <v>339</v>
      </c>
      <c r="D11947">
        <f t="shared" si="1674"/>
        <v>11945</v>
      </c>
      <c r="E11947" t="s">
        <v>924</v>
      </c>
      <c r="F11947" t="s">
        <v>10</v>
      </c>
      <c r="G11947" t="s">
        <v>4</v>
      </c>
      <c r="H11947" t="s">
        <v>11589</v>
      </c>
      <c r="I11947" s="4">
        <v>42509</v>
      </c>
      <c r="J11947">
        <f t="shared" si="1675"/>
        <v>3</v>
      </c>
      <c r="K11947">
        <f t="shared" si="1676"/>
        <v>6</v>
      </c>
      <c r="L11947" s="3">
        <f t="shared" si="1677"/>
        <v>42703</v>
      </c>
      <c r="M11947" t="str">
        <f t="shared" si="1678"/>
        <v>22:46</v>
      </c>
      <c r="N11947">
        <f t="shared" si="1679"/>
        <v>1366</v>
      </c>
      <c r="O11947">
        <f t="shared" si="1680"/>
        <v>2</v>
      </c>
      <c r="P11947" t="str">
        <f t="shared" si="1681"/>
        <v>Work</v>
      </c>
      <c r="Q11947" t="str">
        <f>VLOOKUP(N11947,IF(P11947="Work",Intervals!$A$4:$C$9,Intervals!$F$4:$H$9),3,1)</f>
        <v>Int_21-</v>
      </c>
      <c r="R11947" t="str">
        <f t="shared" si="1682"/>
        <v>1</v>
      </c>
      <c r="S11947">
        <f>VLOOKUP(N11947,IF(P11947="Work",Intervals!$A$4:$D$9,Intervals!$F$4:$I$9),4,1)</f>
        <v>6</v>
      </c>
    </row>
    <row r="11948" spans="1:19" x14ac:dyDescent="0.25">
      <c r="A11948" t="s">
        <v>260</v>
      </c>
      <c r="B11948" s="1" t="s">
        <v>10844</v>
      </c>
      <c r="C11948" t="s">
        <v>339</v>
      </c>
      <c r="D11948">
        <f t="shared" si="1674"/>
        <v>11946</v>
      </c>
      <c r="E11948" t="s">
        <v>537</v>
      </c>
      <c r="F11948" t="s">
        <v>11569</v>
      </c>
      <c r="G11948" t="s">
        <v>4</v>
      </c>
      <c r="H11948" t="s">
        <v>11589</v>
      </c>
      <c r="I11948" s="4">
        <v>42509</v>
      </c>
      <c r="J11948">
        <f t="shared" si="1675"/>
        <v>3</v>
      </c>
      <c r="K11948">
        <f t="shared" si="1676"/>
        <v>6</v>
      </c>
      <c r="L11948" s="3">
        <f t="shared" si="1677"/>
        <v>42703</v>
      </c>
      <c r="M11948" t="str">
        <f t="shared" si="1678"/>
        <v>23:1</v>
      </c>
      <c r="N11948">
        <f t="shared" si="1679"/>
        <v>1380.9999999999998</v>
      </c>
      <c r="O11948">
        <f t="shared" si="1680"/>
        <v>2</v>
      </c>
      <c r="P11948" t="str">
        <f t="shared" si="1681"/>
        <v>Work</v>
      </c>
      <c r="Q11948" t="str">
        <f>VLOOKUP(N11948,IF(P11948="Work",Intervals!$A$4:$C$9,Intervals!$F$4:$H$9),3,1)</f>
        <v>Int_21-</v>
      </c>
      <c r="R11948" t="str">
        <f t="shared" si="1682"/>
        <v>1</v>
      </c>
      <c r="S11948">
        <f>VLOOKUP(N11948,IF(P11948="Work",Intervals!$A$4:$D$9,Intervals!$F$4:$I$9),4,1)</f>
        <v>6</v>
      </c>
    </row>
    <row r="11949" spans="1:19" x14ac:dyDescent="0.25">
      <c r="A11949" t="s">
        <v>115</v>
      </c>
      <c r="B11949" s="1" t="s">
        <v>10845</v>
      </c>
      <c r="C11949" t="s">
        <v>339</v>
      </c>
      <c r="D11949">
        <f t="shared" si="1674"/>
        <v>11947</v>
      </c>
      <c r="E11949" t="s">
        <v>1135</v>
      </c>
      <c r="F11949" t="s">
        <v>10</v>
      </c>
      <c r="G11949" t="s">
        <v>4</v>
      </c>
      <c r="H11949" t="s">
        <v>11596</v>
      </c>
      <c r="I11949" t="s">
        <v>11670</v>
      </c>
      <c r="J11949">
        <f t="shared" si="1675"/>
        <v>3</v>
      </c>
      <c r="K11949">
        <f t="shared" si="1676"/>
        <v>6</v>
      </c>
      <c r="L11949" s="3">
        <f t="shared" si="1677"/>
        <v>42703</v>
      </c>
      <c r="M11949" t="str">
        <f t="shared" si="1678"/>
        <v>23:32</v>
      </c>
      <c r="N11949">
        <f t="shared" si="1679"/>
        <v>1412</v>
      </c>
      <c r="O11949">
        <f t="shared" si="1680"/>
        <v>2</v>
      </c>
      <c r="P11949" t="str">
        <f t="shared" si="1681"/>
        <v>Work</v>
      </c>
      <c r="Q11949" t="str">
        <f>VLOOKUP(N11949,IF(P11949="Work",Intervals!$A$4:$C$9,Intervals!$F$4:$H$9),3,1)</f>
        <v>Int_21-</v>
      </c>
      <c r="R11949" t="str">
        <f t="shared" si="1682"/>
        <v>1</v>
      </c>
      <c r="S11949">
        <f>VLOOKUP(N11949,IF(P11949="Work",Intervals!$A$4:$D$9,Intervals!$F$4:$I$9),4,1)</f>
        <v>6</v>
      </c>
    </row>
    <row r="11950" spans="1:19" x14ac:dyDescent="0.25">
      <c r="A11950" t="s">
        <v>152</v>
      </c>
      <c r="B11950" s="1" t="s">
        <v>10846</v>
      </c>
      <c r="C11950" t="s">
        <v>339</v>
      </c>
      <c r="D11950">
        <f t="shared" si="1674"/>
        <v>11948</v>
      </c>
      <c r="E11950" t="s">
        <v>401</v>
      </c>
      <c r="F11950" t="s">
        <v>10</v>
      </c>
      <c r="G11950" t="s">
        <v>30</v>
      </c>
      <c r="H11950" t="s">
        <v>11607</v>
      </c>
      <c r="I11950" t="s">
        <v>11681</v>
      </c>
      <c r="J11950">
        <f t="shared" si="1675"/>
        <v>3</v>
      </c>
      <c r="K11950">
        <f t="shared" si="1676"/>
        <v>6</v>
      </c>
      <c r="L11950" s="3">
        <f t="shared" si="1677"/>
        <v>42704</v>
      </c>
      <c r="M11950" t="str">
        <f t="shared" si="1678"/>
        <v>0:1</v>
      </c>
      <c r="N11950">
        <f t="shared" si="1679"/>
        <v>1.0000000000001563</v>
      </c>
      <c r="O11950">
        <f t="shared" si="1680"/>
        <v>3</v>
      </c>
      <c r="P11950" t="str">
        <f t="shared" si="1681"/>
        <v>Work</v>
      </c>
      <c r="Q11950" t="str">
        <f>VLOOKUP(N11950,IF(P11950="Work",Intervals!$A$4:$C$9,Intervals!$F$4:$H$9),3,1)</f>
        <v>Int_0-5</v>
      </c>
      <c r="R11950" t="str">
        <f t="shared" si="1682"/>
        <v>1</v>
      </c>
      <c r="S11950">
        <f>VLOOKUP(N11950,IF(P11950="Work",Intervals!$A$4:$D$9,Intervals!$F$4:$I$9),4,1)</f>
        <v>1</v>
      </c>
    </row>
    <row r="11951" spans="1:19" x14ac:dyDescent="0.25">
      <c r="A11951" t="s">
        <v>82</v>
      </c>
      <c r="B11951" s="1" t="s">
        <v>10847</v>
      </c>
      <c r="C11951" t="s">
        <v>339</v>
      </c>
      <c r="D11951">
        <f t="shared" si="1674"/>
        <v>11949</v>
      </c>
      <c r="E11951" t="s">
        <v>517</v>
      </c>
      <c r="F11951" t="s">
        <v>10</v>
      </c>
      <c r="G11951" t="s">
        <v>30</v>
      </c>
      <c r="H11951" t="s">
        <v>11590</v>
      </c>
      <c r="I11951" t="s">
        <v>11664</v>
      </c>
      <c r="J11951">
        <f t="shared" si="1675"/>
        <v>3</v>
      </c>
      <c r="K11951">
        <f t="shared" si="1676"/>
        <v>6</v>
      </c>
      <c r="L11951" s="3">
        <f t="shared" si="1677"/>
        <v>42704</v>
      </c>
      <c r="M11951" t="str">
        <f t="shared" si="1678"/>
        <v>5:44</v>
      </c>
      <c r="N11951">
        <f t="shared" si="1679"/>
        <v>344.00000000000006</v>
      </c>
      <c r="O11951">
        <f t="shared" si="1680"/>
        <v>3</v>
      </c>
      <c r="P11951" t="str">
        <f t="shared" si="1681"/>
        <v>Work</v>
      </c>
      <c r="Q11951" t="str">
        <f>VLOOKUP(N11951,IF(P11951="Work",Intervals!$A$4:$C$9,Intervals!$F$4:$H$9),3,1)</f>
        <v>Int_5-7</v>
      </c>
      <c r="R11951" t="str">
        <f t="shared" si="1682"/>
        <v>1</v>
      </c>
      <c r="S11951">
        <f>VLOOKUP(N11951,IF(P11951="Work",Intervals!$A$4:$D$9,Intervals!$F$4:$I$9),4,1)</f>
        <v>2</v>
      </c>
    </row>
    <row r="11952" spans="1:19" x14ac:dyDescent="0.25">
      <c r="A11952" t="s">
        <v>104</v>
      </c>
      <c r="B11952" s="1" t="s">
        <v>10848</v>
      </c>
      <c r="C11952" t="s">
        <v>339</v>
      </c>
      <c r="D11952">
        <f t="shared" si="1674"/>
        <v>11950</v>
      </c>
      <c r="E11952" t="s">
        <v>924</v>
      </c>
      <c r="F11952" t="s">
        <v>10</v>
      </c>
      <c r="G11952" t="s">
        <v>4</v>
      </c>
      <c r="H11952" t="s">
        <v>11589</v>
      </c>
      <c r="I11952" s="4">
        <v>42509</v>
      </c>
      <c r="J11952">
        <f t="shared" si="1675"/>
        <v>3</v>
      </c>
      <c r="K11952">
        <f t="shared" si="1676"/>
        <v>6</v>
      </c>
      <c r="L11952" s="3">
        <f t="shared" si="1677"/>
        <v>42704</v>
      </c>
      <c r="M11952" t="str">
        <f t="shared" si="1678"/>
        <v>6:16</v>
      </c>
      <c r="N11952">
        <f t="shared" si="1679"/>
        <v>375.99999999999994</v>
      </c>
      <c r="O11952">
        <f t="shared" si="1680"/>
        <v>3</v>
      </c>
      <c r="P11952" t="str">
        <f t="shared" si="1681"/>
        <v>Work</v>
      </c>
      <c r="Q11952" t="str">
        <f>VLOOKUP(N11952,IF(P11952="Work",Intervals!$A$4:$C$9,Intervals!$F$4:$H$9),3,1)</f>
        <v>Int_5-7</v>
      </c>
      <c r="R11952" t="str">
        <f t="shared" si="1682"/>
        <v>1</v>
      </c>
      <c r="S11952">
        <f>VLOOKUP(N11952,IF(P11952="Work",Intervals!$A$4:$D$9,Intervals!$F$4:$I$9),4,1)</f>
        <v>2</v>
      </c>
    </row>
    <row r="11953" spans="1:19" x14ac:dyDescent="0.25">
      <c r="A11953" t="s">
        <v>117</v>
      </c>
      <c r="B11953" s="1" t="s">
        <v>10849</v>
      </c>
      <c r="C11953" t="s">
        <v>339</v>
      </c>
      <c r="D11953">
        <f t="shared" si="1674"/>
        <v>11951</v>
      </c>
      <c r="E11953" t="s">
        <v>1225</v>
      </c>
      <c r="F11953" t="s">
        <v>10</v>
      </c>
      <c r="G11953" t="s">
        <v>4</v>
      </c>
      <c r="H11953" t="s">
        <v>11589</v>
      </c>
      <c r="I11953" s="4">
        <v>42509</v>
      </c>
      <c r="J11953">
        <f t="shared" si="1675"/>
        <v>3</v>
      </c>
      <c r="K11953">
        <f t="shared" si="1676"/>
        <v>6</v>
      </c>
      <c r="L11953" s="3">
        <f t="shared" si="1677"/>
        <v>42704</v>
      </c>
      <c r="M11953" t="str">
        <f t="shared" si="1678"/>
        <v>6:28</v>
      </c>
      <c r="N11953">
        <f t="shared" si="1679"/>
        <v>387.99999999999989</v>
      </c>
      <c r="O11953">
        <f t="shared" si="1680"/>
        <v>3</v>
      </c>
      <c r="P11953" t="str">
        <f t="shared" si="1681"/>
        <v>Work</v>
      </c>
      <c r="Q11953" t="str">
        <f>VLOOKUP(N11953,IF(P11953="Work",Intervals!$A$4:$C$9,Intervals!$F$4:$H$9),3,1)</f>
        <v>Int_5-7</v>
      </c>
      <c r="R11953" t="str">
        <f t="shared" si="1682"/>
        <v>1</v>
      </c>
      <c r="S11953">
        <f>VLOOKUP(N11953,IF(P11953="Work",Intervals!$A$4:$D$9,Intervals!$F$4:$I$9),4,1)</f>
        <v>2</v>
      </c>
    </row>
    <row r="11954" spans="1:19" x14ac:dyDescent="0.25">
      <c r="A11954" t="s">
        <v>253</v>
      </c>
      <c r="B11954" s="1" t="s">
        <v>10850</v>
      </c>
      <c r="C11954" t="s">
        <v>339</v>
      </c>
      <c r="D11954">
        <f t="shared" si="1674"/>
        <v>11952</v>
      </c>
      <c r="E11954" t="s">
        <v>1074</v>
      </c>
      <c r="F11954" t="s">
        <v>10</v>
      </c>
      <c r="G11954" t="s">
        <v>4</v>
      </c>
      <c r="H11954" t="s">
        <v>11589</v>
      </c>
      <c r="I11954" s="4">
        <v>42509</v>
      </c>
      <c r="J11954">
        <f t="shared" si="1675"/>
        <v>3</v>
      </c>
      <c r="K11954">
        <f t="shared" si="1676"/>
        <v>6</v>
      </c>
      <c r="L11954" s="3">
        <f t="shared" si="1677"/>
        <v>42704</v>
      </c>
      <c r="M11954" t="str">
        <f t="shared" si="1678"/>
        <v>6:38</v>
      </c>
      <c r="N11954">
        <f t="shared" si="1679"/>
        <v>397.99999999999989</v>
      </c>
      <c r="O11954">
        <f t="shared" si="1680"/>
        <v>3</v>
      </c>
      <c r="P11954" t="str">
        <f t="shared" si="1681"/>
        <v>Work</v>
      </c>
      <c r="Q11954" t="str">
        <f>VLOOKUP(N11954,IF(P11954="Work",Intervals!$A$4:$C$9,Intervals!$F$4:$H$9),3,1)</f>
        <v>Int_5-7</v>
      </c>
      <c r="R11954" t="str">
        <f t="shared" si="1682"/>
        <v>1</v>
      </c>
      <c r="S11954">
        <f>VLOOKUP(N11954,IF(P11954="Work",Intervals!$A$4:$D$9,Intervals!$F$4:$I$9),4,1)</f>
        <v>2</v>
      </c>
    </row>
    <row r="11955" spans="1:19" x14ac:dyDescent="0.25">
      <c r="A11955" t="s">
        <v>118</v>
      </c>
      <c r="B11955" s="1" t="s">
        <v>10851</v>
      </c>
      <c r="C11955" t="s">
        <v>339</v>
      </c>
      <c r="D11955">
        <f t="shared" si="1674"/>
        <v>11953</v>
      </c>
      <c r="E11955" t="s">
        <v>924</v>
      </c>
      <c r="F11955" t="s">
        <v>10</v>
      </c>
      <c r="G11955" t="s">
        <v>4</v>
      </c>
      <c r="H11955" t="s">
        <v>11589</v>
      </c>
      <c r="I11955" s="4">
        <v>42509</v>
      </c>
      <c r="J11955">
        <f t="shared" si="1675"/>
        <v>3</v>
      </c>
      <c r="K11955">
        <f t="shared" si="1676"/>
        <v>6</v>
      </c>
      <c r="L11955" s="3">
        <f t="shared" si="1677"/>
        <v>42704</v>
      </c>
      <c r="M11955" t="str">
        <f t="shared" si="1678"/>
        <v>6:46</v>
      </c>
      <c r="N11955">
        <f t="shared" si="1679"/>
        <v>406.00000000000017</v>
      </c>
      <c r="O11955">
        <f t="shared" si="1680"/>
        <v>3</v>
      </c>
      <c r="P11955" t="str">
        <f t="shared" si="1681"/>
        <v>Work</v>
      </c>
      <c r="Q11955" t="str">
        <f>VLOOKUP(N11955,IF(P11955="Work",Intervals!$A$4:$C$9,Intervals!$F$4:$H$9),3,1)</f>
        <v>Int_5-7</v>
      </c>
      <c r="R11955" t="str">
        <f t="shared" si="1682"/>
        <v>1</v>
      </c>
      <c r="S11955">
        <f>VLOOKUP(N11955,IF(P11955="Work",Intervals!$A$4:$D$9,Intervals!$F$4:$I$9),4,1)</f>
        <v>2</v>
      </c>
    </row>
    <row r="11956" spans="1:19" x14ac:dyDescent="0.25">
      <c r="A11956" t="s">
        <v>116</v>
      </c>
      <c r="B11956" s="1" t="s">
        <v>10852</v>
      </c>
      <c r="C11956" t="s">
        <v>339</v>
      </c>
      <c r="D11956">
        <f t="shared" si="1674"/>
        <v>11954</v>
      </c>
      <c r="E11956" t="s">
        <v>924</v>
      </c>
      <c r="F11956" t="s">
        <v>10</v>
      </c>
      <c r="G11956" t="s">
        <v>4</v>
      </c>
      <c r="H11956" t="s">
        <v>11589</v>
      </c>
      <c r="I11956" s="4">
        <v>42509</v>
      </c>
      <c r="J11956">
        <f t="shared" si="1675"/>
        <v>3</v>
      </c>
      <c r="K11956">
        <f t="shared" si="1676"/>
        <v>6</v>
      </c>
      <c r="L11956" s="3">
        <f t="shared" si="1677"/>
        <v>42704</v>
      </c>
      <c r="M11956" t="str">
        <f t="shared" si="1678"/>
        <v>6:47</v>
      </c>
      <c r="N11956">
        <f t="shared" si="1679"/>
        <v>407</v>
      </c>
      <c r="O11956">
        <f t="shared" si="1680"/>
        <v>3</v>
      </c>
      <c r="P11956" t="str">
        <f t="shared" si="1681"/>
        <v>Work</v>
      </c>
      <c r="Q11956" t="str">
        <f>VLOOKUP(N11956,IF(P11956="Work",Intervals!$A$4:$C$9,Intervals!$F$4:$H$9),3,1)</f>
        <v>Int_5-7</v>
      </c>
      <c r="R11956" t="str">
        <f t="shared" si="1682"/>
        <v>1</v>
      </c>
      <c r="S11956">
        <f>VLOOKUP(N11956,IF(P11956="Work",Intervals!$A$4:$D$9,Intervals!$F$4:$I$9),4,1)</f>
        <v>2</v>
      </c>
    </row>
    <row r="11957" spans="1:19" x14ac:dyDescent="0.25">
      <c r="A11957" t="s">
        <v>116</v>
      </c>
      <c r="B11957" s="1" t="s">
        <v>10853</v>
      </c>
      <c r="C11957" t="s">
        <v>339</v>
      </c>
      <c r="D11957">
        <f t="shared" si="1674"/>
        <v>11955</v>
      </c>
      <c r="E11957" t="s">
        <v>924</v>
      </c>
      <c r="F11957" t="s">
        <v>10</v>
      </c>
      <c r="G11957" t="s">
        <v>4</v>
      </c>
      <c r="H11957" t="s">
        <v>11589</v>
      </c>
      <c r="I11957" s="4">
        <v>42509</v>
      </c>
      <c r="J11957">
        <f t="shared" si="1675"/>
        <v>3</v>
      </c>
      <c r="K11957">
        <f t="shared" si="1676"/>
        <v>6</v>
      </c>
      <c r="L11957" s="3">
        <f t="shared" si="1677"/>
        <v>42704</v>
      </c>
      <c r="M11957" t="str">
        <f t="shared" si="1678"/>
        <v>6:49</v>
      </c>
      <c r="N11957">
        <f t="shared" si="1679"/>
        <v>409</v>
      </c>
      <c r="O11957">
        <f t="shared" si="1680"/>
        <v>3</v>
      </c>
      <c r="P11957" t="str">
        <f t="shared" si="1681"/>
        <v>Work</v>
      </c>
      <c r="Q11957" t="str">
        <f>VLOOKUP(N11957,IF(P11957="Work",Intervals!$A$4:$C$9,Intervals!$F$4:$H$9),3,1)</f>
        <v>Int_5-7</v>
      </c>
      <c r="R11957" t="str">
        <f t="shared" si="1682"/>
        <v>1</v>
      </c>
      <c r="S11957">
        <f>VLOOKUP(N11957,IF(P11957="Work",Intervals!$A$4:$D$9,Intervals!$F$4:$I$9),4,1)</f>
        <v>2</v>
      </c>
    </row>
    <row r="11958" spans="1:19" x14ac:dyDescent="0.25">
      <c r="A11958" t="s">
        <v>335</v>
      </c>
      <c r="B11958" s="1" t="s">
        <v>10854</v>
      </c>
      <c r="C11958" t="s">
        <v>339</v>
      </c>
      <c r="D11958">
        <f t="shared" si="1674"/>
        <v>11956</v>
      </c>
      <c r="E11958" t="s">
        <v>924</v>
      </c>
      <c r="F11958" t="s">
        <v>10</v>
      </c>
      <c r="G11958" t="s">
        <v>4</v>
      </c>
      <c r="H11958" t="s">
        <v>11589</v>
      </c>
      <c r="I11958" s="4">
        <v>42509</v>
      </c>
      <c r="J11958">
        <f t="shared" si="1675"/>
        <v>3</v>
      </c>
      <c r="K11958">
        <f t="shared" si="1676"/>
        <v>6</v>
      </c>
      <c r="L11958" s="3">
        <f t="shared" si="1677"/>
        <v>42704</v>
      </c>
      <c r="M11958" t="str">
        <f t="shared" si="1678"/>
        <v>6:50</v>
      </c>
      <c r="N11958">
        <f t="shared" si="1679"/>
        <v>410.00000000000011</v>
      </c>
      <c r="O11958">
        <f t="shared" si="1680"/>
        <v>3</v>
      </c>
      <c r="P11958" t="str">
        <f t="shared" si="1681"/>
        <v>Work</v>
      </c>
      <c r="Q11958" t="str">
        <f>VLOOKUP(N11958,IF(P11958="Work",Intervals!$A$4:$C$9,Intervals!$F$4:$H$9),3,1)</f>
        <v>Int_5-7</v>
      </c>
      <c r="R11958" t="str">
        <f t="shared" si="1682"/>
        <v>1</v>
      </c>
      <c r="S11958">
        <f>VLOOKUP(N11958,IF(P11958="Work",Intervals!$A$4:$D$9,Intervals!$F$4:$I$9),4,1)</f>
        <v>2</v>
      </c>
    </row>
    <row r="11959" spans="1:19" x14ac:dyDescent="0.25">
      <c r="A11959" t="s">
        <v>315</v>
      </c>
      <c r="B11959" s="1" t="s">
        <v>10855</v>
      </c>
      <c r="C11959" t="s">
        <v>339</v>
      </c>
      <c r="D11959">
        <f t="shared" si="1674"/>
        <v>11957</v>
      </c>
      <c r="E11959" t="s">
        <v>347</v>
      </c>
      <c r="F11959" t="s">
        <v>10</v>
      </c>
      <c r="G11959" t="s">
        <v>4</v>
      </c>
      <c r="H11959" t="s">
        <v>11589</v>
      </c>
      <c r="I11959" s="4">
        <v>42509</v>
      </c>
      <c r="J11959">
        <f t="shared" si="1675"/>
        <v>3</v>
      </c>
      <c r="K11959">
        <f t="shared" si="1676"/>
        <v>6</v>
      </c>
      <c r="L11959" s="3">
        <f t="shared" si="1677"/>
        <v>42704</v>
      </c>
      <c r="M11959" t="str">
        <f t="shared" si="1678"/>
        <v>6:58</v>
      </c>
      <c r="N11959">
        <f t="shared" si="1679"/>
        <v>418.00000000000011</v>
      </c>
      <c r="O11959">
        <f t="shared" si="1680"/>
        <v>3</v>
      </c>
      <c r="P11959" t="str">
        <f t="shared" si="1681"/>
        <v>Work</v>
      </c>
      <c r="Q11959" t="str">
        <f>VLOOKUP(N11959,IF(P11959="Work",Intervals!$A$4:$C$9,Intervals!$F$4:$H$9),3,1)</f>
        <v>Int_5-7</v>
      </c>
      <c r="R11959" t="str">
        <f t="shared" si="1682"/>
        <v>1</v>
      </c>
      <c r="S11959">
        <f>VLOOKUP(N11959,IF(P11959="Work",Intervals!$A$4:$D$9,Intervals!$F$4:$I$9),4,1)</f>
        <v>2</v>
      </c>
    </row>
    <row r="11960" spans="1:19" x14ac:dyDescent="0.25">
      <c r="A11960" t="s">
        <v>82</v>
      </c>
      <c r="B11960" s="1" t="s">
        <v>10856</v>
      </c>
      <c r="C11960" t="s">
        <v>339</v>
      </c>
      <c r="D11960">
        <f t="shared" si="1674"/>
        <v>11958</v>
      </c>
      <c r="E11960" t="s">
        <v>517</v>
      </c>
      <c r="F11960" t="s">
        <v>10</v>
      </c>
      <c r="G11960" t="s">
        <v>30</v>
      </c>
      <c r="H11960" t="s">
        <v>11590</v>
      </c>
      <c r="I11960" t="s">
        <v>11664</v>
      </c>
      <c r="J11960">
        <f t="shared" si="1675"/>
        <v>3</v>
      </c>
      <c r="K11960">
        <f t="shared" si="1676"/>
        <v>6</v>
      </c>
      <c r="L11960" s="3">
        <f t="shared" si="1677"/>
        <v>42704</v>
      </c>
      <c r="M11960" t="str">
        <f t="shared" si="1678"/>
        <v>7:1</v>
      </c>
      <c r="N11960">
        <f t="shared" si="1679"/>
        <v>420.99999999999994</v>
      </c>
      <c r="O11960">
        <f t="shared" si="1680"/>
        <v>3</v>
      </c>
      <c r="P11960" t="str">
        <f t="shared" si="1681"/>
        <v>Work</v>
      </c>
      <c r="Q11960" t="str">
        <f>VLOOKUP(N11960,IF(P11960="Work",Intervals!$A$4:$C$9,Intervals!$F$4:$H$9),3,1)</f>
        <v>Int_7-17</v>
      </c>
      <c r="R11960" t="str">
        <f t="shared" si="1682"/>
        <v>1</v>
      </c>
      <c r="S11960">
        <f>VLOOKUP(N11960,IF(P11960="Work",Intervals!$A$4:$D$9,Intervals!$F$4:$I$9),4,1)</f>
        <v>3</v>
      </c>
    </row>
    <row r="11961" spans="1:19" x14ac:dyDescent="0.25">
      <c r="A11961" t="s">
        <v>185</v>
      </c>
      <c r="B11961" s="1" t="s">
        <v>10857</v>
      </c>
      <c r="C11961" t="s">
        <v>339</v>
      </c>
      <c r="D11961">
        <f t="shared" si="1674"/>
        <v>11959</v>
      </c>
      <c r="E11961" t="s">
        <v>347</v>
      </c>
      <c r="F11961" t="s">
        <v>10</v>
      </c>
      <c r="G11961" t="s">
        <v>4</v>
      </c>
      <c r="H11961" t="s">
        <v>11589</v>
      </c>
      <c r="I11961" s="4">
        <v>42509</v>
      </c>
      <c r="J11961">
        <f t="shared" si="1675"/>
        <v>3</v>
      </c>
      <c r="K11961">
        <f t="shared" si="1676"/>
        <v>6</v>
      </c>
      <c r="L11961" s="3">
        <f t="shared" si="1677"/>
        <v>42704</v>
      </c>
      <c r="M11961" t="str">
        <f t="shared" si="1678"/>
        <v>7:5</v>
      </c>
      <c r="N11961">
        <f t="shared" si="1679"/>
        <v>424.99999999999994</v>
      </c>
      <c r="O11961">
        <f t="shared" si="1680"/>
        <v>3</v>
      </c>
      <c r="P11961" t="str">
        <f t="shared" si="1681"/>
        <v>Work</v>
      </c>
      <c r="Q11961" t="str">
        <f>VLOOKUP(N11961,IF(P11961="Work",Intervals!$A$4:$C$9,Intervals!$F$4:$H$9),3,1)</f>
        <v>Int_7-17</v>
      </c>
      <c r="R11961" t="str">
        <f t="shared" si="1682"/>
        <v>1</v>
      </c>
      <c r="S11961">
        <f>VLOOKUP(N11961,IF(P11961="Work",Intervals!$A$4:$D$9,Intervals!$F$4:$I$9),4,1)</f>
        <v>3</v>
      </c>
    </row>
    <row r="11962" spans="1:19" x14ac:dyDescent="0.25">
      <c r="A11962" t="s">
        <v>82</v>
      </c>
      <c r="B11962" s="1" t="s">
        <v>10857</v>
      </c>
      <c r="C11962" t="s">
        <v>339</v>
      </c>
      <c r="D11962">
        <f t="shared" si="1674"/>
        <v>11960</v>
      </c>
      <c r="E11962" t="s">
        <v>517</v>
      </c>
      <c r="F11962" t="s">
        <v>10</v>
      </c>
      <c r="G11962" t="s">
        <v>30</v>
      </c>
      <c r="H11962" t="s">
        <v>11590</v>
      </c>
      <c r="I11962" t="s">
        <v>11664</v>
      </c>
      <c r="J11962">
        <f t="shared" si="1675"/>
        <v>3</v>
      </c>
      <c r="K11962">
        <f t="shared" si="1676"/>
        <v>6</v>
      </c>
      <c r="L11962" s="3">
        <f t="shared" si="1677"/>
        <v>42704</v>
      </c>
      <c r="M11962" t="str">
        <f t="shared" si="1678"/>
        <v>7:5</v>
      </c>
      <c r="N11962">
        <f t="shared" si="1679"/>
        <v>424.99999999999994</v>
      </c>
      <c r="O11962">
        <f t="shared" si="1680"/>
        <v>3</v>
      </c>
      <c r="P11962" t="str">
        <f t="shared" si="1681"/>
        <v>Work</v>
      </c>
      <c r="Q11962" t="str">
        <f>VLOOKUP(N11962,IF(P11962="Work",Intervals!$A$4:$C$9,Intervals!$F$4:$H$9),3,1)</f>
        <v>Int_7-17</v>
      </c>
      <c r="R11962" t="str">
        <f t="shared" si="1682"/>
        <v>1</v>
      </c>
      <c r="S11962">
        <f>VLOOKUP(N11962,IF(P11962="Work",Intervals!$A$4:$D$9,Intervals!$F$4:$I$9),4,1)</f>
        <v>3</v>
      </c>
    </row>
    <row r="11963" spans="1:19" x14ac:dyDescent="0.25">
      <c r="A11963" t="s">
        <v>82</v>
      </c>
      <c r="B11963" s="1" t="s">
        <v>10858</v>
      </c>
      <c r="C11963" t="s">
        <v>339</v>
      </c>
      <c r="D11963">
        <f t="shared" si="1674"/>
        <v>11961</v>
      </c>
      <c r="E11963" t="s">
        <v>517</v>
      </c>
      <c r="F11963" t="s">
        <v>10</v>
      </c>
      <c r="G11963" t="s">
        <v>30</v>
      </c>
      <c r="H11963" t="s">
        <v>11590</v>
      </c>
      <c r="I11963" t="s">
        <v>11664</v>
      </c>
      <c r="J11963">
        <f t="shared" si="1675"/>
        <v>3</v>
      </c>
      <c r="K11963">
        <f t="shared" si="1676"/>
        <v>6</v>
      </c>
      <c r="L11963" s="3">
        <f t="shared" si="1677"/>
        <v>42704</v>
      </c>
      <c r="M11963" t="str">
        <f t="shared" si="1678"/>
        <v>7:8</v>
      </c>
      <c r="N11963">
        <f t="shared" si="1679"/>
        <v>428.00000000000006</v>
      </c>
      <c r="O11963">
        <f t="shared" si="1680"/>
        <v>3</v>
      </c>
      <c r="P11963" t="str">
        <f t="shared" si="1681"/>
        <v>Work</v>
      </c>
      <c r="Q11963" t="str">
        <f>VLOOKUP(N11963,IF(P11963="Work",Intervals!$A$4:$C$9,Intervals!$F$4:$H$9),3,1)</f>
        <v>Int_7-17</v>
      </c>
      <c r="R11963" t="str">
        <f t="shared" si="1682"/>
        <v>1</v>
      </c>
      <c r="S11963">
        <f>VLOOKUP(N11963,IF(P11963="Work",Intervals!$A$4:$D$9,Intervals!$F$4:$I$9),4,1)</f>
        <v>3</v>
      </c>
    </row>
    <row r="11964" spans="1:19" x14ac:dyDescent="0.25">
      <c r="A11964" t="s">
        <v>82</v>
      </c>
      <c r="B11964" s="1" t="s">
        <v>10859</v>
      </c>
      <c r="C11964" t="s">
        <v>339</v>
      </c>
      <c r="D11964">
        <f t="shared" si="1674"/>
        <v>11962</v>
      </c>
      <c r="E11964" t="s">
        <v>1226</v>
      </c>
      <c r="F11964" t="s">
        <v>11566</v>
      </c>
      <c r="G11964" t="s">
        <v>30</v>
      </c>
      <c r="H11964" t="s">
        <v>11590</v>
      </c>
      <c r="I11964" t="s">
        <v>11664</v>
      </c>
      <c r="J11964">
        <f t="shared" si="1675"/>
        <v>3</v>
      </c>
      <c r="K11964">
        <f t="shared" si="1676"/>
        <v>6</v>
      </c>
      <c r="L11964" s="3">
        <f t="shared" si="1677"/>
        <v>42704</v>
      </c>
      <c r="M11964" t="str">
        <f t="shared" si="1678"/>
        <v>7:12</v>
      </c>
      <c r="N11964">
        <f t="shared" si="1679"/>
        <v>432.00000000000006</v>
      </c>
      <c r="O11964">
        <f t="shared" si="1680"/>
        <v>3</v>
      </c>
      <c r="P11964" t="str">
        <f t="shared" si="1681"/>
        <v>Work</v>
      </c>
      <c r="Q11964" t="str">
        <f>VLOOKUP(N11964,IF(P11964="Work",Intervals!$A$4:$C$9,Intervals!$F$4:$H$9),3,1)</f>
        <v>Int_7-17</v>
      </c>
      <c r="R11964" t="str">
        <f t="shared" si="1682"/>
        <v>1</v>
      </c>
      <c r="S11964">
        <f>VLOOKUP(N11964,IF(P11964="Work",Intervals!$A$4:$D$9,Intervals!$F$4:$I$9),4,1)</f>
        <v>3</v>
      </c>
    </row>
    <row r="11965" spans="1:19" x14ac:dyDescent="0.25">
      <c r="A11965" t="s">
        <v>120</v>
      </c>
      <c r="B11965" s="1" t="s">
        <v>10860</v>
      </c>
      <c r="C11965" t="s">
        <v>339</v>
      </c>
      <c r="D11965">
        <f t="shared" si="1674"/>
        <v>11963</v>
      </c>
      <c r="E11965" t="s">
        <v>357</v>
      </c>
      <c r="F11965" t="s">
        <v>3</v>
      </c>
      <c r="G11965" t="s">
        <v>4</v>
      </c>
      <c r="H11965" t="s">
        <v>11597</v>
      </c>
      <c r="I11965" t="s">
        <v>11671</v>
      </c>
      <c r="J11965">
        <f t="shared" si="1675"/>
        <v>3</v>
      </c>
      <c r="K11965">
        <f t="shared" si="1676"/>
        <v>6</v>
      </c>
      <c r="L11965" s="3">
        <f t="shared" si="1677"/>
        <v>42704</v>
      </c>
      <c r="M11965" t="str">
        <f t="shared" si="1678"/>
        <v>7:15</v>
      </c>
      <c r="N11965">
        <f t="shared" si="1679"/>
        <v>434.99999999999989</v>
      </c>
      <c r="O11965">
        <f t="shared" si="1680"/>
        <v>3</v>
      </c>
      <c r="P11965" t="str">
        <f t="shared" si="1681"/>
        <v>Work</v>
      </c>
      <c r="Q11965" t="str">
        <f>VLOOKUP(N11965,IF(P11965="Work",Intervals!$A$4:$C$9,Intervals!$F$4:$H$9),3,1)</f>
        <v>Int_7-17</v>
      </c>
      <c r="R11965" t="str">
        <f t="shared" si="1682"/>
        <v>1</v>
      </c>
      <c r="S11965">
        <f>VLOOKUP(N11965,IF(P11965="Work",Intervals!$A$4:$D$9,Intervals!$F$4:$I$9),4,1)</f>
        <v>3</v>
      </c>
    </row>
    <row r="11966" spans="1:19" x14ac:dyDescent="0.25">
      <c r="A11966" t="s">
        <v>130</v>
      </c>
      <c r="B11966" s="1" t="s">
        <v>10861</v>
      </c>
      <c r="C11966" t="s">
        <v>339</v>
      </c>
      <c r="D11966">
        <f t="shared" si="1674"/>
        <v>11964</v>
      </c>
      <c r="E11966" t="s">
        <v>1154</v>
      </c>
      <c r="F11966" t="s">
        <v>11571</v>
      </c>
      <c r="G11966" t="s">
        <v>4</v>
      </c>
      <c r="H11966" t="s">
        <v>11589</v>
      </c>
      <c r="I11966" s="4">
        <v>42509</v>
      </c>
      <c r="J11966">
        <f t="shared" si="1675"/>
        <v>3</v>
      </c>
      <c r="K11966">
        <f t="shared" si="1676"/>
        <v>6</v>
      </c>
      <c r="L11966" s="3">
        <f t="shared" si="1677"/>
        <v>42704</v>
      </c>
      <c r="M11966" t="str">
        <f t="shared" si="1678"/>
        <v>7:16</v>
      </c>
      <c r="N11966">
        <f t="shared" si="1679"/>
        <v>436.00000000000006</v>
      </c>
      <c r="O11966">
        <f t="shared" si="1680"/>
        <v>3</v>
      </c>
      <c r="P11966" t="str">
        <f t="shared" si="1681"/>
        <v>Work</v>
      </c>
      <c r="Q11966" t="str">
        <f>VLOOKUP(N11966,IF(P11966="Work",Intervals!$A$4:$C$9,Intervals!$F$4:$H$9),3,1)</f>
        <v>Int_7-17</v>
      </c>
      <c r="R11966" t="str">
        <f t="shared" si="1682"/>
        <v>1</v>
      </c>
      <c r="S11966">
        <f>VLOOKUP(N11966,IF(P11966="Work",Intervals!$A$4:$D$9,Intervals!$F$4:$I$9),4,1)</f>
        <v>3</v>
      </c>
    </row>
    <row r="11967" spans="1:19" x14ac:dyDescent="0.25">
      <c r="A11967" t="s">
        <v>159</v>
      </c>
      <c r="B11967" s="1" t="s">
        <v>10862</v>
      </c>
      <c r="C11967" t="s">
        <v>339</v>
      </c>
      <c r="D11967">
        <f t="shared" si="1674"/>
        <v>11965</v>
      </c>
      <c r="E11967" t="s">
        <v>381</v>
      </c>
      <c r="F11967" t="s">
        <v>10</v>
      </c>
      <c r="G11967" t="s">
        <v>4</v>
      </c>
      <c r="H11967" t="s">
        <v>11589</v>
      </c>
      <c r="I11967" s="4">
        <v>42509</v>
      </c>
      <c r="J11967">
        <f t="shared" si="1675"/>
        <v>3</v>
      </c>
      <c r="K11967">
        <f t="shared" si="1676"/>
        <v>6</v>
      </c>
      <c r="L11967" s="3">
        <f t="shared" si="1677"/>
        <v>42704</v>
      </c>
      <c r="M11967" t="str">
        <f t="shared" si="1678"/>
        <v>7:20</v>
      </c>
      <c r="N11967">
        <f t="shared" si="1679"/>
        <v>440.00000000000006</v>
      </c>
      <c r="O11967">
        <f t="shared" si="1680"/>
        <v>3</v>
      </c>
      <c r="P11967" t="str">
        <f t="shared" si="1681"/>
        <v>Work</v>
      </c>
      <c r="Q11967" t="str">
        <f>VLOOKUP(N11967,IF(P11967="Work",Intervals!$A$4:$C$9,Intervals!$F$4:$H$9),3,1)</f>
        <v>Int_7-17</v>
      </c>
      <c r="R11967" t="str">
        <f t="shared" si="1682"/>
        <v>1</v>
      </c>
      <c r="S11967">
        <f>VLOOKUP(N11967,IF(P11967="Work",Intervals!$A$4:$D$9,Intervals!$F$4:$I$9),4,1)</f>
        <v>3</v>
      </c>
    </row>
    <row r="11968" spans="1:19" x14ac:dyDescent="0.25">
      <c r="A11968" t="s">
        <v>82</v>
      </c>
      <c r="B11968" s="1" t="s">
        <v>10863</v>
      </c>
      <c r="C11968" t="s">
        <v>339</v>
      </c>
      <c r="D11968">
        <f t="shared" si="1674"/>
        <v>11966</v>
      </c>
      <c r="E11968" t="s">
        <v>1227</v>
      </c>
      <c r="F11968" t="s">
        <v>11566</v>
      </c>
      <c r="G11968" t="s">
        <v>30</v>
      </c>
      <c r="H11968" t="s">
        <v>11590</v>
      </c>
      <c r="I11968" t="s">
        <v>11664</v>
      </c>
      <c r="J11968">
        <f t="shared" si="1675"/>
        <v>3</v>
      </c>
      <c r="K11968">
        <f t="shared" si="1676"/>
        <v>6</v>
      </c>
      <c r="L11968" s="3">
        <f t="shared" si="1677"/>
        <v>42704</v>
      </c>
      <c r="M11968" t="str">
        <f t="shared" si="1678"/>
        <v>7:23</v>
      </c>
      <c r="N11968">
        <f t="shared" si="1679"/>
        <v>443.00000000000017</v>
      </c>
      <c r="O11968">
        <f t="shared" si="1680"/>
        <v>3</v>
      </c>
      <c r="P11968" t="str">
        <f t="shared" si="1681"/>
        <v>Work</v>
      </c>
      <c r="Q11968" t="str">
        <f>VLOOKUP(N11968,IF(P11968="Work",Intervals!$A$4:$C$9,Intervals!$F$4:$H$9),3,1)</f>
        <v>Int_7-17</v>
      </c>
      <c r="R11968" t="str">
        <f t="shared" si="1682"/>
        <v>1</v>
      </c>
      <c r="S11968">
        <f>VLOOKUP(N11968,IF(P11968="Work",Intervals!$A$4:$D$9,Intervals!$F$4:$I$9),4,1)</f>
        <v>3</v>
      </c>
    </row>
    <row r="11969" spans="1:19" x14ac:dyDescent="0.25">
      <c r="A11969" t="s">
        <v>218</v>
      </c>
      <c r="B11969" s="1" t="s">
        <v>10864</v>
      </c>
      <c r="C11969" t="s">
        <v>339</v>
      </c>
      <c r="D11969">
        <f t="shared" si="1674"/>
        <v>11967</v>
      </c>
      <c r="E11969" t="s">
        <v>409</v>
      </c>
      <c r="F11969" t="s">
        <v>11563</v>
      </c>
      <c r="G11969" t="s">
        <v>4</v>
      </c>
      <c r="H11969" t="s">
        <v>11589</v>
      </c>
      <c r="I11969" s="4">
        <v>42509</v>
      </c>
      <c r="J11969">
        <f t="shared" si="1675"/>
        <v>3</v>
      </c>
      <c r="K11969">
        <f t="shared" si="1676"/>
        <v>6</v>
      </c>
      <c r="L11969" s="3">
        <f t="shared" si="1677"/>
        <v>42704</v>
      </c>
      <c r="M11969" t="str">
        <f t="shared" si="1678"/>
        <v>7:28</v>
      </c>
      <c r="N11969">
        <f t="shared" si="1679"/>
        <v>448</v>
      </c>
      <c r="O11969">
        <f t="shared" si="1680"/>
        <v>3</v>
      </c>
      <c r="P11969" t="str">
        <f t="shared" si="1681"/>
        <v>Work</v>
      </c>
      <c r="Q11969" t="str">
        <f>VLOOKUP(N11969,IF(P11969="Work",Intervals!$A$4:$C$9,Intervals!$F$4:$H$9),3,1)</f>
        <v>Int_7-17</v>
      </c>
      <c r="R11969" t="str">
        <f t="shared" si="1682"/>
        <v>1</v>
      </c>
      <c r="S11969">
        <f>VLOOKUP(N11969,IF(P11969="Work",Intervals!$A$4:$D$9,Intervals!$F$4:$I$9),4,1)</f>
        <v>3</v>
      </c>
    </row>
    <row r="11970" spans="1:19" x14ac:dyDescent="0.25">
      <c r="A11970" t="s">
        <v>321</v>
      </c>
      <c r="B11970" s="1" t="s">
        <v>10865</v>
      </c>
      <c r="C11970" t="s">
        <v>339</v>
      </c>
      <c r="D11970">
        <f t="shared" si="1674"/>
        <v>11968</v>
      </c>
      <c r="E11970" t="s">
        <v>924</v>
      </c>
      <c r="F11970" t="s">
        <v>10</v>
      </c>
      <c r="G11970" t="s">
        <v>4</v>
      </c>
      <c r="H11970" t="s">
        <v>11589</v>
      </c>
      <c r="I11970" s="4">
        <v>42509</v>
      </c>
      <c r="J11970">
        <f t="shared" si="1675"/>
        <v>3</v>
      </c>
      <c r="K11970">
        <f t="shared" si="1676"/>
        <v>6</v>
      </c>
      <c r="L11970" s="3">
        <f t="shared" si="1677"/>
        <v>42704</v>
      </c>
      <c r="M11970" t="str">
        <f t="shared" si="1678"/>
        <v>7:35</v>
      </c>
      <c r="N11970">
        <f t="shared" si="1679"/>
        <v>455.00000000000011</v>
      </c>
      <c r="O11970">
        <f t="shared" si="1680"/>
        <v>3</v>
      </c>
      <c r="P11970" t="str">
        <f t="shared" si="1681"/>
        <v>Work</v>
      </c>
      <c r="Q11970" t="str">
        <f>VLOOKUP(N11970,IF(P11970="Work",Intervals!$A$4:$C$9,Intervals!$F$4:$H$9),3,1)</f>
        <v>Int_7-17</v>
      </c>
      <c r="R11970" t="str">
        <f t="shared" si="1682"/>
        <v>1</v>
      </c>
      <c r="S11970">
        <f>VLOOKUP(N11970,IF(P11970="Work",Intervals!$A$4:$D$9,Intervals!$F$4:$I$9),4,1)</f>
        <v>3</v>
      </c>
    </row>
    <row r="11971" spans="1:19" x14ac:dyDescent="0.25">
      <c r="A11971" t="s">
        <v>119</v>
      </c>
      <c r="B11971" s="1" t="s">
        <v>10866</v>
      </c>
      <c r="C11971" t="s">
        <v>339</v>
      </c>
      <c r="D11971">
        <f t="shared" ref="D11971:D12034" si="1683">ROW()-ROW($D$2)</f>
        <v>11969</v>
      </c>
      <c r="E11971" t="s">
        <v>381</v>
      </c>
      <c r="F11971" t="s">
        <v>10</v>
      </c>
      <c r="G11971" t="s">
        <v>4</v>
      </c>
      <c r="H11971" t="s">
        <v>11589</v>
      </c>
      <c r="I11971" s="4">
        <v>42509</v>
      </c>
      <c r="J11971">
        <f t="shared" ref="J11971:J12034" si="1684">SEARCH("-",B11971)</f>
        <v>3</v>
      </c>
      <c r="K11971">
        <f t="shared" ref="K11971:K12034" si="1685">SEARCH("-",B11971,J11971+1)</f>
        <v>6</v>
      </c>
      <c r="L11971" s="3">
        <f t="shared" ref="L11971:L12034" si="1686">DATE(MID(B11971,K11971+1,4),LEFT(B11971,J11971-1),MID(B11971,J11971+1,K11971-J11971-1))</f>
        <v>42704</v>
      </c>
      <c r="M11971" t="str">
        <f t="shared" ref="M11971:M12034" si="1687">MID(B11971,SEARCH(" ",B11971)+1,99)</f>
        <v>7:37</v>
      </c>
      <c r="N11971">
        <f t="shared" ref="N11971:N12034" si="1688">((M11971+1)-"1.1.1900  0:00:00")*24*60</f>
        <v>457.00000000000011</v>
      </c>
      <c r="O11971">
        <f t="shared" ref="O11971:O12034" si="1689">WEEKDAY(L11971,2)</f>
        <v>3</v>
      </c>
      <c r="P11971" t="str">
        <f t="shared" ref="P11971:P12034" si="1690">IF(O11971&gt;5,"NonWork","Work")</f>
        <v>Work</v>
      </c>
      <c r="Q11971" t="str">
        <f>VLOOKUP(N11971,IF(P11971="Work",Intervals!$A$4:$C$9,Intervals!$F$4:$H$9),3,1)</f>
        <v>Int_7-17</v>
      </c>
      <c r="R11971" t="str">
        <f t="shared" ref="R11971:R12034" si="1691">IF(O11971&gt;5,"2","1")</f>
        <v>1</v>
      </c>
      <c r="S11971">
        <f>VLOOKUP(N11971,IF(P11971="Work",Intervals!$A$4:$D$9,Intervals!$F$4:$I$9),4,1)</f>
        <v>3</v>
      </c>
    </row>
    <row r="11972" spans="1:19" x14ac:dyDescent="0.25">
      <c r="A11972" t="s">
        <v>93</v>
      </c>
      <c r="B11972" s="1" t="s">
        <v>10867</v>
      </c>
      <c r="C11972" t="s">
        <v>339</v>
      </c>
      <c r="D11972">
        <f t="shared" si="1683"/>
        <v>11970</v>
      </c>
      <c r="E11972" t="s">
        <v>1228</v>
      </c>
      <c r="F11972" t="s">
        <v>11565</v>
      </c>
      <c r="G11972" t="s">
        <v>30</v>
      </c>
      <c r="H11972" t="s">
        <v>11616</v>
      </c>
      <c r="I11972" t="s">
        <v>11690</v>
      </c>
      <c r="J11972">
        <f t="shared" si="1684"/>
        <v>3</v>
      </c>
      <c r="K11972">
        <f t="shared" si="1685"/>
        <v>6</v>
      </c>
      <c r="L11972" s="3">
        <f t="shared" si="1686"/>
        <v>42704</v>
      </c>
      <c r="M11972" t="str">
        <f t="shared" si="1687"/>
        <v>7:39</v>
      </c>
      <c r="N11972">
        <f t="shared" si="1688"/>
        <v>459.00000000000011</v>
      </c>
      <c r="O11972">
        <f t="shared" si="1689"/>
        <v>3</v>
      </c>
      <c r="P11972" t="str">
        <f t="shared" si="1690"/>
        <v>Work</v>
      </c>
      <c r="Q11972" t="str">
        <f>VLOOKUP(N11972,IF(P11972="Work",Intervals!$A$4:$C$9,Intervals!$F$4:$H$9),3,1)</f>
        <v>Int_7-17</v>
      </c>
      <c r="R11972" t="str">
        <f t="shared" si="1691"/>
        <v>1</v>
      </c>
      <c r="S11972">
        <f>VLOOKUP(N11972,IF(P11972="Work",Intervals!$A$4:$D$9,Intervals!$F$4:$I$9),4,1)</f>
        <v>3</v>
      </c>
    </row>
    <row r="11973" spans="1:19" x14ac:dyDescent="0.25">
      <c r="A11973" t="s">
        <v>105</v>
      </c>
      <c r="B11973" s="1" t="s">
        <v>10868</v>
      </c>
      <c r="C11973" t="s">
        <v>339</v>
      </c>
      <c r="D11973">
        <f t="shared" si="1683"/>
        <v>11971</v>
      </c>
      <c r="E11973" t="s">
        <v>383</v>
      </c>
      <c r="F11973" t="s">
        <v>11563</v>
      </c>
      <c r="G11973" t="s">
        <v>4</v>
      </c>
      <c r="H11973" t="s">
        <v>11589</v>
      </c>
      <c r="I11973" s="4">
        <v>42509</v>
      </c>
      <c r="J11973">
        <f t="shared" si="1684"/>
        <v>3</v>
      </c>
      <c r="K11973">
        <f t="shared" si="1685"/>
        <v>6</v>
      </c>
      <c r="L11973" s="3">
        <f t="shared" si="1686"/>
        <v>42704</v>
      </c>
      <c r="M11973" t="str">
        <f t="shared" si="1687"/>
        <v>7:44</v>
      </c>
      <c r="N11973">
        <f t="shared" si="1688"/>
        <v>463.99999999999994</v>
      </c>
      <c r="O11973">
        <f t="shared" si="1689"/>
        <v>3</v>
      </c>
      <c r="P11973" t="str">
        <f t="shared" si="1690"/>
        <v>Work</v>
      </c>
      <c r="Q11973" t="str">
        <f>VLOOKUP(N11973,IF(P11973="Work",Intervals!$A$4:$C$9,Intervals!$F$4:$H$9),3,1)</f>
        <v>Int_7-17</v>
      </c>
      <c r="R11973" t="str">
        <f t="shared" si="1691"/>
        <v>1</v>
      </c>
      <c r="S11973">
        <f>VLOOKUP(N11973,IF(P11973="Work",Intervals!$A$4:$D$9,Intervals!$F$4:$I$9),4,1)</f>
        <v>3</v>
      </c>
    </row>
    <row r="11974" spans="1:19" x14ac:dyDescent="0.25">
      <c r="A11974" t="s">
        <v>170</v>
      </c>
      <c r="B11974" s="1" t="s">
        <v>10869</v>
      </c>
      <c r="C11974" t="s">
        <v>339</v>
      </c>
      <c r="D11974">
        <f t="shared" si="1683"/>
        <v>11972</v>
      </c>
      <c r="E11974" t="s">
        <v>347</v>
      </c>
      <c r="F11974" t="s">
        <v>10</v>
      </c>
      <c r="G11974" t="s">
        <v>4</v>
      </c>
      <c r="H11974" t="s">
        <v>11589</v>
      </c>
      <c r="I11974" s="4">
        <v>42509</v>
      </c>
      <c r="J11974">
        <f t="shared" si="1684"/>
        <v>3</v>
      </c>
      <c r="K11974">
        <f t="shared" si="1685"/>
        <v>6</v>
      </c>
      <c r="L11974" s="3">
        <f t="shared" si="1686"/>
        <v>42704</v>
      </c>
      <c r="M11974" t="str">
        <f t="shared" si="1687"/>
        <v>7:46</v>
      </c>
      <c r="N11974">
        <f t="shared" si="1688"/>
        <v>465.99999999999994</v>
      </c>
      <c r="O11974">
        <f t="shared" si="1689"/>
        <v>3</v>
      </c>
      <c r="P11974" t="str">
        <f t="shared" si="1690"/>
        <v>Work</v>
      </c>
      <c r="Q11974" t="str">
        <f>VLOOKUP(N11974,IF(P11974="Work",Intervals!$A$4:$C$9,Intervals!$F$4:$H$9),3,1)</f>
        <v>Int_7-17</v>
      </c>
      <c r="R11974" t="str">
        <f t="shared" si="1691"/>
        <v>1</v>
      </c>
      <c r="S11974">
        <f>VLOOKUP(N11974,IF(P11974="Work",Intervals!$A$4:$D$9,Intervals!$F$4:$I$9),4,1)</f>
        <v>3</v>
      </c>
    </row>
    <row r="11975" spans="1:19" x14ac:dyDescent="0.25">
      <c r="A11975" t="s">
        <v>331</v>
      </c>
      <c r="B11975" s="1" t="s">
        <v>10870</v>
      </c>
      <c r="C11975" t="s">
        <v>339</v>
      </c>
      <c r="D11975">
        <f t="shared" si="1683"/>
        <v>11973</v>
      </c>
      <c r="E11975" t="s">
        <v>409</v>
      </c>
      <c r="F11975" t="s">
        <v>11563</v>
      </c>
      <c r="G11975" t="s">
        <v>4</v>
      </c>
      <c r="H11975" t="s">
        <v>11589</v>
      </c>
      <c r="I11975" s="4">
        <v>42509</v>
      </c>
      <c r="J11975">
        <f t="shared" si="1684"/>
        <v>3</v>
      </c>
      <c r="K11975">
        <f t="shared" si="1685"/>
        <v>6</v>
      </c>
      <c r="L11975" s="3">
        <f t="shared" si="1686"/>
        <v>42704</v>
      </c>
      <c r="M11975" t="str">
        <f t="shared" si="1687"/>
        <v>7:47</v>
      </c>
      <c r="N11975">
        <f t="shared" si="1688"/>
        <v>467.00000000000011</v>
      </c>
      <c r="O11975">
        <f t="shared" si="1689"/>
        <v>3</v>
      </c>
      <c r="P11975" t="str">
        <f t="shared" si="1690"/>
        <v>Work</v>
      </c>
      <c r="Q11975" t="str">
        <f>VLOOKUP(N11975,IF(P11975="Work",Intervals!$A$4:$C$9,Intervals!$F$4:$H$9),3,1)</f>
        <v>Int_7-17</v>
      </c>
      <c r="R11975" t="str">
        <f t="shared" si="1691"/>
        <v>1</v>
      </c>
      <c r="S11975">
        <f>VLOOKUP(N11975,IF(P11975="Work",Intervals!$A$4:$D$9,Intervals!$F$4:$I$9),4,1)</f>
        <v>3</v>
      </c>
    </row>
    <row r="11976" spans="1:19" x14ac:dyDescent="0.25">
      <c r="A11976" t="s">
        <v>235</v>
      </c>
      <c r="B11976" s="1" t="s">
        <v>10871</v>
      </c>
      <c r="C11976" t="s">
        <v>339</v>
      </c>
      <c r="D11976">
        <f t="shared" si="1683"/>
        <v>11974</v>
      </c>
      <c r="E11976" t="s">
        <v>467</v>
      </c>
      <c r="F11976" t="s">
        <v>10</v>
      </c>
      <c r="G11976" t="s">
        <v>4</v>
      </c>
      <c r="H11976" t="s">
        <v>11589</v>
      </c>
      <c r="I11976" s="4">
        <v>42509</v>
      </c>
      <c r="J11976">
        <f t="shared" si="1684"/>
        <v>3</v>
      </c>
      <c r="K11976">
        <f t="shared" si="1685"/>
        <v>6</v>
      </c>
      <c r="L11976" s="3">
        <f t="shared" si="1686"/>
        <v>42704</v>
      </c>
      <c r="M11976" t="str">
        <f t="shared" si="1687"/>
        <v>7:54</v>
      </c>
      <c r="N11976">
        <f t="shared" si="1688"/>
        <v>473.99999999999989</v>
      </c>
      <c r="O11976">
        <f t="shared" si="1689"/>
        <v>3</v>
      </c>
      <c r="P11976" t="str">
        <f t="shared" si="1690"/>
        <v>Work</v>
      </c>
      <c r="Q11976" t="str">
        <f>VLOOKUP(N11976,IF(P11976="Work",Intervals!$A$4:$C$9,Intervals!$F$4:$H$9),3,1)</f>
        <v>Int_7-17</v>
      </c>
      <c r="R11976" t="str">
        <f t="shared" si="1691"/>
        <v>1</v>
      </c>
      <c r="S11976">
        <f>VLOOKUP(N11976,IF(P11976="Work",Intervals!$A$4:$D$9,Intervals!$F$4:$I$9),4,1)</f>
        <v>3</v>
      </c>
    </row>
    <row r="11977" spans="1:19" x14ac:dyDescent="0.25">
      <c r="A11977" t="s">
        <v>134</v>
      </c>
      <c r="B11977" s="1" t="s">
        <v>10872</v>
      </c>
      <c r="C11977" t="s">
        <v>339</v>
      </c>
      <c r="D11977">
        <f t="shared" si="1683"/>
        <v>11975</v>
      </c>
      <c r="E11977" t="s">
        <v>381</v>
      </c>
      <c r="F11977" t="s">
        <v>10</v>
      </c>
      <c r="G11977" t="s">
        <v>4</v>
      </c>
      <c r="H11977" t="s">
        <v>11589</v>
      </c>
      <c r="I11977" s="4">
        <v>42509</v>
      </c>
      <c r="J11977">
        <f t="shared" si="1684"/>
        <v>3</v>
      </c>
      <c r="K11977">
        <f t="shared" si="1685"/>
        <v>6</v>
      </c>
      <c r="L11977" s="3">
        <f t="shared" si="1686"/>
        <v>42704</v>
      </c>
      <c r="M11977" t="str">
        <f t="shared" si="1687"/>
        <v>7:56</v>
      </c>
      <c r="N11977">
        <f t="shared" si="1688"/>
        <v>475.99999999999989</v>
      </c>
      <c r="O11977">
        <f t="shared" si="1689"/>
        <v>3</v>
      </c>
      <c r="P11977" t="str">
        <f t="shared" si="1690"/>
        <v>Work</v>
      </c>
      <c r="Q11977" t="str">
        <f>VLOOKUP(N11977,IF(P11977="Work",Intervals!$A$4:$C$9,Intervals!$F$4:$H$9),3,1)</f>
        <v>Int_7-17</v>
      </c>
      <c r="R11977" t="str">
        <f t="shared" si="1691"/>
        <v>1</v>
      </c>
      <c r="S11977">
        <f>VLOOKUP(N11977,IF(P11977="Work",Intervals!$A$4:$D$9,Intervals!$F$4:$I$9),4,1)</f>
        <v>3</v>
      </c>
    </row>
    <row r="11978" spans="1:19" x14ac:dyDescent="0.25">
      <c r="A11978" t="s">
        <v>284</v>
      </c>
      <c r="B11978" s="1" t="s">
        <v>10872</v>
      </c>
      <c r="C11978" t="s">
        <v>339</v>
      </c>
      <c r="D11978">
        <f t="shared" si="1683"/>
        <v>11976</v>
      </c>
      <c r="E11978" t="s">
        <v>409</v>
      </c>
      <c r="F11978" t="s">
        <v>11563</v>
      </c>
      <c r="G11978" t="s">
        <v>4</v>
      </c>
      <c r="H11978" t="s">
        <v>11589</v>
      </c>
      <c r="I11978" s="4">
        <v>42509</v>
      </c>
      <c r="J11978">
        <f t="shared" si="1684"/>
        <v>3</v>
      </c>
      <c r="K11978">
        <f t="shared" si="1685"/>
        <v>6</v>
      </c>
      <c r="L11978" s="3">
        <f t="shared" si="1686"/>
        <v>42704</v>
      </c>
      <c r="M11978" t="str">
        <f t="shared" si="1687"/>
        <v>7:56</v>
      </c>
      <c r="N11978">
        <f t="shared" si="1688"/>
        <v>475.99999999999989</v>
      </c>
      <c r="O11978">
        <f t="shared" si="1689"/>
        <v>3</v>
      </c>
      <c r="P11978" t="str">
        <f t="shared" si="1690"/>
        <v>Work</v>
      </c>
      <c r="Q11978" t="str">
        <f>VLOOKUP(N11978,IF(P11978="Work",Intervals!$A$4:$C$9,Intervals!$F$4:$H$9),3,1)</f>
        <v>Int_7-17</v>
      </c>
      <c r="R11978" t="str">
        <f t="shared" si="1691"/>
        <v>1</v>
      </c>
      <c r="S11978">
        <f>VLOOKUP(N11978,IF(P11978="Work",Intervals!$A$4:$D$9,Intervals!$F$4:$I$9),4,1)</f>
        <v>3</v>
      </c>
    </row>
    <row r="11979" spans="1:19" x14ac:dyDescent="0.25">
      <c r="A11979" t="s">
        <v>177</v>
      </c>
      <c r="B11979" s="1" t="s">
        <v>10873</v>
      </c>
      <c r="C11979" t="s">
        <v>339</v>
      </c>
      <c r="D11979">
        <f t="shared" si="1683"/>
        <v>11977</v>
      </c>
      <c r="E11979" t="s">
        <v>406</v>
      </c>
      <c r="F11979" t="s">
        <v>11568</v>
      </c>
      <c r="G11979" t="s">
        <v>4</v>
      </c>
      <c r="H11979" t="s">
        <v>11589</v>
      </c>
      <c r="I11979" s="4">
        <v>42509</v>
      </c>
      <c r="J11979">
        <f t="shared" si="1684"/>
        <v>3</v>
      </c>
      <c r="K11979">
        <f t="shared" si="1685"/>
        <v>6</v>
      </c>
      <c r="L11979" s="3">
        <f t="shared" si="1686"/>
        <v>42704</v>
      </c>
      <c r="M11979" t="str">
        <f t="shared" si="1687"/>
        <v>7:58</v>
      </c>
      <c r="N11979">
        <f t="shared" si="1688"/>
        <v>477.99999999999989</v>
      </c>
      <c r="O11979">
        <f t="shared" si="1689"/>
        <v>3</v>
      </c>
      <c r="P11979" t="str">
        <f t="shared" si="1690"/>
        <v>Work</v>
      </c>
      <c r="Q11979" t="str">
        <f>VLOOKUP(N11979,IF(P11979="Work",Intervals!$A$4:$C$9,Intervals!$F$4:$H$9),3,1)</f>
        <v>Int_7-17</v>
      </c>
      <c r="R11979" t="str">
        <f t="shared" si="1691"/>
        <v>1</v>
      </c>
      <c r="S11979">
        <f>VLOOKUP(N11979,IF(P11979="Work",Intervals!$A$4:$D$9,Intervals!$F$4:$I$9),4,1)</f>
        <v>3</v>
      </c>
    </row>
    <row r="11980" spans="1:19" x14ac:dyDescent="0.25">
      <c r="A11980" t="s">
        <v>100</v>
      </c>
      <c r="B11980" s="1" t="s">
        <v>10874</v>
      </c>
      <c r="C11980" t="s">
        <v>339</v>
      </c>
      <c r="D11980">
        <f t="shared" si="1683"/>
        <v>11978</v>
      </c>
      <c r="E11980" t="s">
        <v>1229</v>
      </c>
      <c r="F11980" t="s">
        <v>11563</v>
      </c>
      <c r="G11980" t="s">
        <v>4</v>
      </c>
      <c r="H11980" t="s">
        <v>11589</v>
      </c>
      <c r="I11980" s="4">
        <v>42509</v>
      </c>
      <c r="J11980">
        <f t="shared" si="1684"/>
        <v>3</v>
      </c>
      <c r="K11980">
        <f t="shared" si="1685"/>
        <v>6</v>
      </c>
      <c r="L11980" s="3">
        <f t="shared" si="1686"/>
        <v>42704</v>
      </c>
      <c r="M11980" t="str">
        <f t="shared" si="1687"/>
        <v>8:1</v>
      </c>
      <c r="N11980">
        <f t="shared" si="1688"/>
        <v>481.00000000000006</v>
      </c>
      <c r="O11980">
        <f t="shared" si="1689"/>
        <v>3</v>
      </c>
      <c r="P11980" t="str">
        <f t="shared" si="1690"/>
        <v>Work</v>
      </c>
      <c r="Q11980" t="str">
        <f>VLOOKUP(N11980,IF(P11980="Work",Intervals!$A$4:$C$9,Intervals!$F$4:$H$9),3,1)</f>
        <v>Int_7-17</v>
      </c>
      <c r="R11980" t="str">
        <f t="shared" si="1691"/>
        <v>1</v>
      </c>
      <c r="S11980">
        <f>VLOOKUP(N11980,IF(P11980="Work",Intervals!$A$4:$D$9,Intervals!$F$4:$I$9),4,1)</f>
        <v>3</v>
      </c>
    </row>
    <row r="11981" spans="1:19" x14ac:dyDescent="0.25">
      <c r="A11981" t="s">
        <v>327</v>
      </c>
      <c r="B11981" s="1" t="s">
        <v>10875</v>
      </c>
      <c r="C11981" t="s">
        <v>339</v>
      </c>
      <c r="D11981">
        <f t="shared" si="1683"/>
        <v>11979</v>
      </c>
      <c r="E11981" t="s">
        <v>924</v>
      </c>
      <c r="F11981" t="s">
        <v>10</v>
      </c>
      <c r="G11981" t="s">
        <v>4</v>
      </c>
      <c r="H11981" t="s">
        <v>11589</v>
      </c>
      <c r="I11981" s="4">
        <v>42509</v>
      </c>
      <c r="J11981">
        <f t="shared" si="1684"/>
        <v>3</v>
      </c>
      <c r="K11981">
        <f t="shared" si="1685"/>
        <v>6</v>
      </c>
      <c r="L11981" s="3">
        <f t="shared" si="1686"/>
        <v>42704</v>
      </c>
      <c r="M11981" t="str">
        <f t="shared" si="1687"/>
        <v>8:2</v>
      </c>
      <c r="N11981">
        <f t="shared" si="1688"/>
        <v>481.99999999999989</v>
      </c>
      <c r="O11981">
        <f t="shared" si="1689"/>
        <v>3</v>
      </c>
      <c r="P11981" t="str">
        <f t="shared" si="1690"/>
        <v>Work</v>
      </c>
      <c r="Q11981" t="str">
        <f>VLOOKUP(N11981,IF(P11981="Work",Intervals!$A$4:$C$9,Intervals!$F$4:$H$9),3,1)</f>
        <v>Int_7-17</v>
      </c>
      <c r="R11981" t="str">
        <f t="shared" si="1691"/>
        <v>1</v>
      </c>
      <c r="S11981">
        <f>VLOOKUP(N11981,IF(P11981="Work",Intervals!$A$4:$D$9,Intervals!$F$4:$I$9),4,1)</f>
        <v>3</v>
      </c>
    </row>
    <row r="11982" spans="1:19" x14ac:dyDescent="0.25">
      <c r="A11982" t="s">
        <v>178</v>
      </c>
      <c r="B11982" s="1" t="s">
        <v>10876</v>
      </c>
      <c r="C11982" t="s">
        <v>339</v>
      </c>
      <c r="D11982">
        <f t="shared" si="1683"/>
        <v>11980</v>
      </c>
      <c r="E11982" t="s">
        <v>417</v>
      </c>
      <c r="F11982" t="s">
        <v>11570</v>
      </c>
      <c r="G11982" t="s">
        <v>4</v>
      </c>
      <c r="H11982" t="s">
        <v>11612</v>
      </c>
      <c r="I11982" t="s">
        <v>11686</v>
      </c>
      <c r="J11982">
        <f t="shared" si="1684"/>
        <v>3</v>
      </c>
      <c r="K11982">
        <f t="shared" si="1685"/>
        <v>6</v>
      </c>
      <c r="L11982" s="3">
        <f t="shared" si="1686"/>
        <v>42704</v>
      </c>
      <c r="M11982" t="str">
        <f t="shared" si="1687"/>
        <v>8:7</v>
      </c>
      <c r="N11982">
        <f t="shared" si="1688"/>
        <v>487</v>
      </c>
      <c r="O11982">
        <f t="shared" si="1689"/>
        <v>3</v>
      </c>
      <c r="P11982" t="str">
        <f t="shared" si="1690"/>
        <v>Work</v>
      </c>
      <c r="Q11982" t="str">
        <f>VLOOKUP(N11982,IF(P11982="Work",Intervals!$A$4:$C$9,Intervals!$F$4:$H$9),3,1)</f>
        <v>Int_7-17</v>
      </c>
      <c r="R11982" t="str">
        <f t="shared" si="1691"/>
        <v>1</v>
      </c>
      <c r="S11982">
        <f>VLOOKUP(N11982,IF(P11982="Work",Intervals!$A$4:$D$9,Intervals!$F$4:$I$9),4,1)</f>
        <v>3</v>
      </c>
    </row>
    <row r="11983" spans="1:19" x14ac:dyDescent="0.25">
      <c r="A11983" t="s">
        <v>95</v>
      </c>
      <c r="B11983" s="1" t="s">
        <v>10877</v>
      </c>
      <c r="C11983" t="s">
        <v>339</v>
      </c>
      <c r="D11983">
        <f t="shared" si="1683"/>
        <v>11981</v>
      </c>
      <c r="E11983" t="s">
        <v>391</v>
      </c>
      <c r="F11983" t="s">
        <v>10</v>
      </c>
      <c r="G11983" t="s">
        <v>4</v>
      </c>
      <c r="H11983" t="s">
        <v>11603</v>
      </c>
      <c r="I11983" t="s">
        <v>11677</v>
      </c>
      <c r="J11983">
        <f t="shared" si="1684"/>
        <v>3</v>
      </c>
      <c r="K11983">
        <f t="shared" si="1685"/>
        <v>6</v>
      </c>
      <c r="L11983" s="3">
        <f t="shared" si="1686"/>
        <v>42704</v>
      </c>
      <c r="M11983" t="str">
        <f t="shared" si="1687"/>
        <v>8:9</v>
      </c>
      <c r="N11983">
        <f t="shared" si="1688"/>
        <v>489</v>
      </c>
      <c r="O11983">
        <f t="shared" si="1689"/>
        <v>3</v>
      </c>
      <c r="P11983" t="str">
        <f t="shared" si="1690"/>
        <v>Work</v>
      </c>
      <c r="Q11983" t="str">
        <f>VLOOKUP(N11983,IF(P11983="Work",Intervals!$A$4:$C$9,Intervals!$F$4:$H$9),3,1)</f>
        <v>Int_7-17</v>
      </c>
      <c r="R11983" t="str">
        <f t="shared" si="1691"/>
        <v>1</v>
      </c>
      <c r="S11983">
        <f>VLOOKUP(N11983,IF(P11983="Work",Intervals!$A$4:$D$9,Intervals!$F$4:$I$9),4,1)</f>
        <v>3</v>
      </c>
    </row>
    <row r="11984" spans="1:19" x14ac:dyDescent="0.25">
      <c r="A11984" t="s">
        <v>124</v>
      </c>
      <c r="B11984" s="1" t="s">
        <v>10878</v>
      </c>
      <c r="C11984" t="s">
        <v>339</v>
      </c>
      <c r="D11984">
        <f t="shared" si="1683"/>
        <v>11982</v>
      </c>
      <c r="E11984" t="s">
        <v>347</v>
      </c>
      <c r="F11984" t="s">
        <v>10</v>
      </c>
      <c r="G11984" t="s">
        <v>4</v>
      </c>
      <c r="H11984" t="s">
        <v>11589</v>
      </c>
      <c r="I11984" s="4">
        <v>42509</v>
      </c>
      <c r="J11984">
        <f t="shared" si="1684"/>
        <v>3</v>
      </c>
      <c r="K11984">
        <f t="shared" si="1685"/>
        <v>6</v>
      </c>
      <c r="L11984" s="3">
        <f t="shared" si="1686"/>
        <v>42704</v>
      </c>
      <c r="M11984" t="str">
        <f t="shared" si="1687"/>
        <v>8:12</v>
      </c>
      <c r="N11984">
        <f t="shared" si="1688"/>
        <v>491.99999999999983</v>
      </c>
      <c r="O11984">
        <f t="shared" si="1689"/>
        <v>3</v>
      </c>
      <c r="P11984" t="str">
        <f t="shared" si="1690"/>
        <v>Work</v>
      </c>
      <c r="Q11984" t="str">
        <f>VLOOKUP(N11984,IF(P11984="Work",Intervals!$A$4:$C$9,Intervals!$F$4:$H$9),3,1)</f>
        <v>Int_7-17</v>
      </c>
      <c r="R11984" t="str">
        <f t="shared" si="1691"/>
        <v>1</v>
      </c>
      <c r="S11984">
        <f>VLOOKUP(N11984,IF(P11984="Work",Intervals!$A$4:$D$9,Intervals!$F$4:$I$9),4,1)</f>
        <v>3</v>
      </c>
    </row>
    <row r="11985" spans="1:19" x14ac:dyDescent="0.25">
      <c r="A11985" t="s">
        <v>113</v>
      </c>
      <c r="B11985" s="1" t="s">
        <v>10879</v>
      </c>
      <c r="C11985" t="s">
        <v>339</v>
      </c>
      <c r="D11985">
        <f t="shared" si="1683"/>
        <v>11983</v>
      </c>
      <c r="E11985" t="s">
        <v>386</v>
      </c>
      <c r="F11985" t="s">
        <v>10</v>
      </c>
      <c r="G11985" t="s">
        <v>4</v>
      </c>
      <c r="H11985" t="s">
        <v>11603</v>
      </c>
      <c r="I11985" t="s">
        <v>11677</v>
      </c>
      <c r="J11985">
        <f t="shared" si="1684"/>
        <v>3</v>
      </c>
      <c r="K11985">
        <f t="shared" si="1685"/>
        <v>6</v>
      </c>
      <c r="L11985" s="3">
        <f t="shared" si="1686"/>
        <v>42704</v>
      </c>
      <c r="M11985" t="str">
        <f t="shared" si="1687"/>
        <v>8:19</v>
      </c>
      <c r="N11985">
        <f t="shared" si="1688"/>
        <v>499</v>
      </c>
      <c r="O11985">
        <f t="shared" si="1689"/>
        <v>3</v>
      </c>
      <c r="P11985" t="str">
        <f t="shared" si="1690"/>
        <v>Work</v>
      </c>
      <c r="Q11985" t="str">
        <f>VLOOKUP(N11985,IF(P11985="Work",Intervals!$A$4:$C$9,Intervals!$F$4:$H$9),3,1)</f>
        <v>Int_7-17</v>
      </c>
      <c r="R11985" t="str">
        <f t="shared" si="1691"/>
        <v>1</v>
      </c>
      <c r="S11985">
        <f>VLOOKUP(N11985,IF(P11985="Work",Intervals!$A$4:$D$9,Intervals!$F$4:$I$9),4,1)</f>
        <v>3</v>
      </c>
    </row>
    <row r="11986" spans="1:19" x14ac:dyDescent="0.25">
      <c r="A11986" t="s">
        <v>125</v>
      </c>
      <c r="B11986" s="1" t="s">
        <v>10879</v>
      </c>
      <c r="C11986" t="s">
        <v>339</v>
      </c>
      <c r="D11986">
        <f t="shared" si="1683"/>
        <v>11984</v>
      </c>
      <c r="E11986" t="s">
        <v>386</v>
      </c>
      <c r="F11986" t="s">
        <v>10</v>
      </c>
      <c r="G11986" t="s">
        <v>4</v>
      </c>
      <c r="H11986" t="s">
        <v>11603</v>
      </c>
      <c r="I11986" t="s">
        <v>11677</v>
      </c>
      <c r="J11986">
        <f t="shared" si="1684"/>
        <v>3</v>
      </c>
      <c r="K11986">
        <f t="shared" si="1685"/>
        <v>6</v>
      </c>
      <c r="L11986" s="3">
        <f t="shared" si="1686"/>
        <v>42704</v>
      </c>
      <c r="M11986" t="str">
        <f t="shared" si="1687"/>
        <v>8:19</v>
      </c>
      <c r="N11986">
        <f t="shared" si="1688"/>
        <v>499</v>
      </c>
      <c r="O11986">
        <f t="shared" si="1689"/>
        <v>3</v>
      </c>
      <c r="P11986" t="str">
        <f t="shared" si="1690"/>
        <v>Work</v>
      </c>
      <c r="Q11986" t="str">
        <f>VLOOKUP(N11986,IF(P11986="Work",Intervals!$A$4:$C$9,Intervals!$F$4:$H$9),3,1)</f>
        <v>Int_7-17</v>
      </c>
      <c r="R11986" t="str">
        <f t="shared" si="1691"/>
        <v>1</v>
      </c>
      <c r="S11986">
        <f>VLOOKUP(N11986,IF(P11986="Work",Intervals!$A$4:$D$9,Intervals!$F$4:$I$9),4,1)</f>
        <v>3</v>
      </c>
    </row>
    <row r="11987" spans="1:19" x14ac:dyDescent="0.25">
      <c r="A11987" t="s">
        <v>126</v>
      </c>
      <c r="B11987" s="1" t="s">
        <v>10879</v>
      </c>
      <c r="C11987" t="s">
        <v>339</v>
      </c>
      <c r="D11987">
        <f t="shared" si="1683"/>
        <v>11985</v>
      </c>
      <c r="E11987" t="s">
        <v>387</v>
      </c>
      <c r="F11987" t="s">
        <v>3</v>
      </c>
      <c r="G11987" t="s">
        <v>4</v>
      </c>
      <c r="H11987" t="s">
        <v>11597</v>
      </c>
      <c r="I11987" t="s">
        <v>11671</v>
      </c>
      <c r="J11987">
        <f t="shared" si="1684"/>
        <v>3</v>
      </c>
      <c r="K11987">
        <f t="shared" si="1685"/>
        <v>6</v>
      </c>
      <c r="L11987" s="3">
        <f t="shared" si="1686"/>
        <v>42704</v>
      </c>
      <c r="M11987" t="str">
        <f t="shared" si="1687"/>
        <v>8:19</v>
      </c>
      <c r="N11987">
        <f t="shared" si="1688"/>
        <v>499</v>
      </c>
      <c r="O11987">
        <f t="shared" si="1689"/>
        <v>3</v>
      </c>
      <c r="P11987" t="str">
        <f t="shared" si="1690"/>
        <v>Work</v>
      </c>
      <c r="Q11987" t="str">
        <f>VLOOKUP(N11987,IF(P11987="Work",Intervals!$A$4:$C$9,Intervals!$F$4:$H$9),3,1)</f>
        <v>Int_7-17</v>
      </c>
      <c r="R11987" t="str">
        <f t="shared" si="1691"/>
        <v>1</v>
      </c>
      <c r="S11987">
        <f>VLOOKUP(N11987,IF(P11987="Work",Intervals!$A$4:$D$9,Intervals!$F$4:$I$9),4,1)</f>
        <v>3</v>
      </c>
    </row>
    <row r="11988" spans="1:19" x14ac:dyDescent="0.25">
      <c r="A11988" t="s">
        <v>193</v>
      </c>
      <c r="B11988" s="1" t="s">
        <v>10880</v>
      </c>
      <c r="C11988" t="s">
        <v>339</v>
      </c>
      <c r="D11988">
        <f t="shared" si="1683"/>
        <v>11986</v>
      </c>
      <c r="E11988" t="s">
        <v>381</v>
      </c>
      <c r="F11988" t="s">
        <v>10</v>
      </c>
      <c r="G11988" t="s">
        <v>4</v>
      </c>
      <c r="H11988" t="s">
        <v>11589</v>
      </c>
      <c r="I11988" s="4">
        <v>42509</v>
      </c>
      <c r="J11988">
        <f t="shared" si="1684"/>
        <v>3</v>
      </c>
      <c r="K11988">
        <f t="shared" si="1685"/>
        <v>6</v>
      </c>
      <c r="L11988" s="3">
        <f t="shared" si="1686"/>
        <v>42704</v>
      </c>
      <c r="M11988" t="str">
        <f t="shared" si="1687"/>
        <v>8:21</v>
      </c>
      <c r="N11988">
        <f t="shared" si="1688"/>
        <v>501</v>
      </c>
      <c r="O11988">
        <f t="shared" si="1689"/>
        <v>3</v>
      </c>
      <c r="P11988" t="str">
        <f t="shared" si="1690"/>
        <v>Work</v>
      </c>
      <c r="Q11988" t="str">
        <f>VLOOKUP(N11988,IF(P11988="Work",Intervals!$A$4:$C$9,Intervals!$F$4:$H$9),3,1)</f>
        <v>Int_7-17</v>
      </c>
      <c r="R11988" t="str">
        <f t="shared" si="1691"/>
        <v>1</v>
      </c>
      <c r="S11988">
        <f>VLOOKUP(N11988,IF(P11988="Work",Intervals!$A$4:$D$9,Intervals!$F$4:$I$9),4,1)</f>
        <v>3</v>
      </c>
    </row>
    <row r="11989" spans="1:19" x14ac:dyDescent="0.25">
      <c r="A11989" t="s">
        <v>100</v>
      </c>
      <c r="B11989" s="1" t="s">
        <v>10880</v>
      </c>
      <c r="C11989" t="s">
        <v>339</v>
      </c>
      <c r="D11989">
        <f t="shared" si="1683"/>
        <v>11987</v>
      </c>
      <c r="E11989" t="s">
        <v>1224</v>
      </c>
      <c r="F11989" t="s">
        <v>11565</v>
      </c>
      <c r="G11989" t="s">
        <v>30</v>
      </c>
      <c r="H11989" t="s">
        <v>11590</v>
      </c>
      <c r="I11989" t="s">
        <v>11664</v>
      </c>
      <c r="J11989">
        <f t="shared" si="1684"/>
        <v>3</v>
      </c>
      <c r="K11989">
        <f t="shared" si="1685"/>
        <v>6</v>
      </c>
      <c r="L11989" s="3">
        <f t="shared" si="1686"/>
        <v>42704</v>
      </c>
      <c r="M11989" t="str">
        <f t="shared" si="1687"/>
        <v>8:21</v>
      </c>
      <c r="N11989">
        <f t="shared" si="1688"/>
        <v>501</v>
      </c>
      <c r="O11989">
        <f t="shared" si="1689"/>
        <v>3</v>
      </c>
      <c r="P11989" t="str">
        <f t="shared" si="1690"/>
        <v>Work</v>
      </c>
      <c r="Q11989" t="str">
        <f>VLOOKUP(N11989,IF(P11989="Work",Intervals!$A$4:$C$9,Intervals!$F$4:$H$9),3,1)</f>
        <v>Int_7-17</v>
      </c>
      <c r="R11989" t="str">
        <f t="shared" si="1691"/>
        <v>1</v>
      </c>
      <c r="S11989">
        <f>VLOOKUP(N11989,IF(P11989="Work",Intervals!$A$4:$D$9,Intervals!$F$4:$I$9),4,1)</f>
        <v>3</v>
      </c>
    </row>
    <row r="11990" spans="1:19" x14ac:dyDescent="0.25">
      <c r="A11990" t="s">
        <v>137</v>
      </c>
      <c r="B11990" s="1" t="s">
        <v>10881</v>
      </c>
      <c r="C11990" t="s">
        <v>339</v>
      </c>
      <c r="D11990">
        <f t="shared" si="1683"/>
        <v>11988</v>
      </c>
      <c r="E11990" t="s">
        <v>381</v>
      </c>
      <c r="F11990" t="s">
        <v>10</v>
      </c>
      <c r="G11990" t="s">
        <v>4</v>
      </c>
      <c r="H11990" t="s">
        <v>11589</v>
      </c>
      <c r="I11990" s="4">
        <v>42509</v>
      </c>
      <c r="J11990">
        <f t="shared" si="1684"/>
        <v>3</v>
      </c>
      <c r="K11990">
        <f t="shared" si="1685"/>
        <v>6</v>
      </c>
      <c r="L11990" s="3">
        <f t="shared" si="1686"/>
        <v>42704</v>
      </c>
      <c r="M11990" t="str">
        <f t="shared" si="1687"/>
        <v>8:22</v>
      </c>
      <c r="N11990">
        <f t="shared" si="1688"/>
        <v>502.00000000000011</v>
      </c>
      <c r="O11990">
        <f t="shared" si="1689"/>
        <v>3</v>
      </c>
      <c r="P11990" t="str">
        <f t="shared" si="1690"/>
        <v>Work</v>
      </c>
      <c r="Q11990" t="str">
        <f>VLOOKUP(N11990,IF(P11990="Work",Intervals!$A$4:$C$9,Intervals!$F$4:$H$9),3,1)</f>
        <v>Int_7-17</v>
      </c>
      <c r="R11990" t="str">
        <f t="shared" si="1691"/>
        <v>1</v>
      </c>
      <c r="S11990">
        <f>VLOOKUP(N11990,IF(P11990="Work",Intervals!$A$4:$D$9,Intervals!$F$4:$I$9),4,1)</f>
        <v>3</v>
      </c>
    </row>
    <row r="11991" spans="1:19" x14ac:dyDescent="0.25">
      <c r="A11991" t="s">
        <v>133</v>
      </c>
      <c r="B11991" s="1" t="s">
        <v>10882</v>
      </c>
      <c r="C11991" t="s">
        <v>339</v>
      </c>
      <c r="D11991">
        <f t="shared" si="1683"/>
        <v>11989</v>
      </c>
      <c r="E11991" t="s">
        <v>391</v>
      </c>
      <c r="F11991" t="s">
        <v>10</v>
      </c>
      <c r="G11991" t="s">
        <v>4</v>
      </c>
      <c r="H11991" t="s">
        <v>11603</v>
      </c>
      <c r="I11991" t="s">
        <v>11677</v>
      </c>
      <c r="J11991">
        <f t="shared" si="1684"/>
        <v>3</v>
      </c>
      <c r="K11991">
        <f t="shared" si="1685"/>
        <v>6</v>
      </c>
      <c r="L11991" s="3">
        <f t="shared" si="1686"/>
        <v>42704</v>
      </c>
      <c r="M11991" t="str">
        <f t="shared" si="1687"/>
        <v>8:23</v>
      </c>
      <c r="N11991">
        <f t="shared" si="1688"/>
        <v>503</v>
      </c>
      <c r="O11991">
        <f t="shared" si="1689"/>
        <v>3</v>
      </c>
      <c r="P11991" t="str">
        <f t="shared" si="1690"/>
        <v>Work</v>
      </c>
      <c r="Q11991" t="str">
        <f>VLOOKUP(N11991,IF(P11991="Work",Intervals!$A$4:$C$9,Intervals!$F$4:$H$9),3,1)</f>
        <v>Int_7-17</v>
      </c>
      <c r="R11991" t="str">
        <f t="shared" si="1691"/>
        <v>1</v>
      </c>
      <c r="S11991">
        <f>VLOOKUP(N11991,IF(P11991="Work",Intervals!$A$4:$D$9,Intervals!$F$4:$I$9),4,1)</f>
        <v>3</v>
      </c>
    </row>
    <row r="11992" spans="1:19" x14ac:dyDescent="0.25">
      <c r="A11992" t="s">
        <v>301</v>
      </c>
      <c r="B11992" s="1" t="s">
        <v>10883</v>
      </c>
      <c r="C11992" t="s">
        <v>339</v>
      </c>
      <c r="D11992">
        <f t="shared" si="1683"/>
        <v>11990</v>
      </c>
      <c r="E11992" t="s">
        <v>437</v>
      </c>
      <c r="F11992" t="s">
        <v>10</v>
      </c>
      <c r="G11992" t="s">
        <v>4</v>
      </c>
      <c r="H11992" t="s">
        <v>11589</v>
      </c>
      <c r="I11992" s="4">
        <v>42509</v>
      </c>
      <c r="J11992">
        <f t="shared" si="1684"/>
        <v>3</v>
      </c>
      <c r="K11992">
        <f t="shared" si="1685"/>
        <v>6</v>
      </c>
      <c r="L11992" s="3">
        <f t="shared" si="1686"/>
        <v>42704</v>
      </c>
      <c r="M11992" t="str">
        <f t="shared" si="1687"/>
        <v>8:28</v>
      </c>
      <c r="N11992">
        <f t="shared" si="1688"/>
        <v>508.00000000000011</v>
      </c>
      <c r="O11992">
        <f t="shared" si="1689"/>
        <v>3</v>
      </c>
      <c r="P11992" t="str">
        <f t="shared" si="1690"/>
        <v>Work</v>
      </c>
      <c r="Q11992" t="str">
        <f>VLOOKUP(N11992,IF(P11992="Work",Intervals!$A$4:$C$9,Intervals!$F$4:$H$9),3,1)</f>
        <v>Int_7-17</v>
      </c>
      <c r="R11992" t="str">
        <f t="shared" si="1691"/>
        <v>1</v>
      </c>
      <c r="S11992">
        <f>VLOOKUP(N11992,IF(P11992="Work",Intervals!$A$4:$D$9,Intervals!$F$4:$I$9),4,1)</f>
        <v>3</v>
      </c>
    </row>
    <row r="11993" spans="1:19" x14ac:dyDescent="0.25">
      <c r="A11993" t="s">
        <v>132</v>
      </c>
      <c r="B11993" s="1" t="s">
        <v>10883</v>
      </c>
      <c r="C11993" t="s">
        <v>339</v>
      </c>
      <c r="D11993">
        <f t="shared" si="1683"/>
        <v>11991</v>
      </c>
      <c r="E11993" t="s">
        <v>390</v>
      </c>
      <c r="F11993" t="s">
        <v>11568</v>
      </c>
      <c r="G11993" t="s">
        <v>4</v>
      </c>
      <c r="H11993" t="s">
        <v>11589</v>
      </c>
      <c r="I11993" s="4">
        <v>42509</v>
      </c>
      <c r="J11993">
        <f t="shared" si="1684"/>
        <v>3</v>
      </c>
      <c r="K11993">
        <f t="shared" si="1685"/>
        <v>6</v>
      </c>
      <c r="L11993" s="3">
        <f t="shared" si="1686"/>
        <v>42704</v>
      </c>
      <c r="M11993" t="str">
        <f t="shared" si="1687"/>
        <v>8:28</v>
      </c>
      <c r="N11993">
        <f t="shared" si="1688"/>
        <v>508.00000000000011</v>
      </c>
      <c r="O11993">
        <f t="shared" si="1689"/>
        <v>3</v>
      </c>
      <c r="P11993" t="str">
        <f t="shared" si="1690"/>
        <v>Work</v>
      </c>
      <c r="Q11993" t="str">
        <f>VLOOKUP(N11993,IF(P11993="Work",Intervals!$A$4:$C$9,Intervals!$F$4:$H$9),3,1)</f>
        <v>Int_7-17</v>
      </c>
      <c r="R11993" t="str">
        <f t="shared" si="1691"/>
        <v>1</v>
      </c>
      <c r="S11993">
        <f>VLOOKUP(N11993,IF(P11993="Work",Intervals!$A$4:$D$9,Intervals!$F$4:$I$9),4,1)</f>
        <v>3</v>
      </c>
    </row>
    <row r="11994" spans="1:19" x14ac:dyDescent="0.25">
      <c r="A11994" t="s">
        <v>133</v>
      </c>
      <c r="B11994" s="1" t="s">
        <v>10884</v>
      </c>
      <c r="C11994" t="s">
        <v>339</v>
      </c>
      <c r="D11994">
        <f t="shared" si="1683"/>
        <v>11992</v>
      </c>
      <c r="E11994" t="s">
        <v>391</v>
      </c>
      <c r="F11994" t="s">
        <v>10</v>
      </c>
      <c r="G11994" t="s">
        <v>4</v>
      </c>
      <c r="H11994" t="s">
        <v>11603</v>
      </c>
      <c r="I11994" t="s">
        <v>11677</v>
      </c>
      <c r="J11994">
        <f t="shared" si="1684"/>
        <v>3</v>
      </c>
      <c r="K11994">
        <f t="shared" si="1685"/>
        <v>6</v>
      </c>
      <c r="L11994" s="3">
        <f t="shared" si="1686"/>
        <v>42704</v>
      </c>
      <c r="M11994" t="str">
        <f t="shared" si="1687"/>
        <v>8:32</v>
      </c>
      <c r="N11994">
        <f t="shared" si="1688"/>
        <v>512.00000000000011</v>
      </c>
      <c r="O11994">
        <f t="shared" si="1689"/>
        <v>3</v>
      </c>
      <c r="P11994" t="str">
        <f t="shared" si="1690"/>
        <v>Work</v>
      </c>
      <c r="Q11994" t="str">
        <f>VLOOKUP(N11994,IF(P11994="Work",Intervals!$A$4:$C$9,Intervals!$F$4:$H$9),3,1)</f>
        <v>Int_7-17</v>
      </c>
      <c r="R11994" t="str">
        <f t="shared" si="1691"/>
        <v>1</v>
      </c>
      <c r="S11994">
        <f>VLOOKUP(N11994,IF(P11994="Work",Intervals!$A$4:$D$9,Intervals!$F$4:$I$9),4,1)</f>
        <v>3</v>
      </c>
    </row>
    <row r="11995" spans="1:19" x14ac:dyDescent="0.25">
      <c r="A11995" t="s">
        <v>241</v>
      </c>
      <c r="B11995" s="1" t="s">
        <v>10884</v>
      </c>
      <c r="C11995" t="s">
        <v>339</v>
      </c>
      <c r="D11995">
        <f t="shared" si="1683"/>
        <v>11993</v>
      </c>
      <c r="E11995" t="s">
        <v>426</v>
      </c>
      <c r="F11995" t="s">
        <v>11571</v>
      </c>
      <c r="G11995" t="s">
        <v>4</v>
      </c>
      <c r="H11995" t="s">
        <v>11589</v>
      </c>
      <c r="I11995" s="4">
        <v>42509</v>
      </c>
      <c r="J11995">
        <f t="shared" si="1684"/>
        <v>3</v>
      </c>
      <c r="K11995">
        <f t="shared" si="1685"/>
        <v>6</v>
      </c>
      <c r="L11995" s="3">
        <f t="shared" si="1686"/>
        <v>42704</v>
      </c>
      <c r="M11995" t="str">
        <f t="shared" si="1687"/>
        <v>8:32</v>
      </c>
      <c r="N11995">
        <f t="shared" si="1688"/>
        <v>512.00000000000011</v>
      </c>
      <c r="O11995">
        <f t="shared" si="1689"/>
        <v>3</v>
      </c>
      <c r="P11995" t="str">
        <f t="shared" si="1690"/>
        <v>Work</v>
      </c>
      <c r="Q11995" t="str">
        <f>VLOOKUP(N11995,IF(P11995="Work",Intervals!$A$4:$C$9,Intervals!$F$4:$H$9),3,1)</f>
        <v>Int_7-17</v>
      </c>
      <c r="R11995" t="str">
        <f t="shared" si="1691"/>
        <v>1</v>
      </c>
      <c r="S11995">
        <f>VLOOKUP(N11995,IF(P11995="Work",Intervals!$A$4:$D$9,Intervals!$F$4:$I$9),4,1)</f>
        <v>3</v>
      </c>
    </row>
    <row r="11996" spans="1:19" x14ac:dyDescent="0.25">
      <c r="A11996" t="s">
        <v>106</v>
      </c>
      <c r="B11996" s="1" t="s">
        <v>10885</v>
      </c>
      <c r="C11996" t="s">
        <v>339</v>
      </c>
      <c r="D11996">
        <f t="shared" si="1683"/>
        <v>11994</v>
      </c>
      <c r="E11996" t="s">
        <v>386</v>
      </c>
      <c r="F11996" t="s">
        <v>10</v>
      </c>
      <c r="G11996" t="s">
        <v>4</v>
      </c>
      <c r="H11996" t="s">
        <v>11603</v>
      </c>
      <c r="I11996" t="s">
        <v>11677</v>
      </c>
      <c r="J11996">
        <f t="shared" si="1684"/>
        <v>3</v>
      </c>
      <c r="K11996">
        <f t="shared" si="1685"/>
        <v>6</v>
      </c>
      <c r="L11996" s="3">
        <f t="shared" si="1686"/>
        <v>42704</v>
      </c>
      <c r="M11996" t="str">
        <f t="shared" si="1687"/>
        <v>8:33</v>
      </c>
      <c r="N11996">
        <f t="shared" si="1688"/>
        <v>512.99999999999989</v>
      </c>
      <c r="O11996">
        <f t="shared" si="1689"/>
        <v>3</v>
      </c>
      <c r="P11996" t="str">
        <f t="shared" si="1690"/>
        <v>Work</v>
      </c>
      <c r="Q11996" t="str">
        <f>VLOOKUP(N11996,IF(P11996="Work",Intervals!$A$4:$C$9,Intervals!$F$4:$H$9),3,1)</f>
        <v>Int_7-17</v>
      </c>
      <c r="R11996" t="str">
        <f t="shared" si="1691"/>
        <v>1</v>
      </c>
      <c r="S11996">
        <f>VLOOKUP(N11996,IF(P11996="Work",Intervals!$A$4:$D$9,Intervals!$F$4:$I$9),4,1)</f>
        <v>3</v>
      </c>
    </row>
    <row r="11997" spans="1:19" x14ac:dyDescent="0.25">
      <c r="A11997" t="s">
        <v>143</v>
      </c>
      <c r="B11997" s="1" t="s">
        <v>10886</v>
      </c>
      <c r="C11997" t="s">
        <v>339</v>
      </c>
      <c r="D11997">
        <f t="shared" si="1683"/>
        <v>11995</v>
      </c>
      <c r="E11997" t="s">
        <v>386</v>
      </c>
      <c r="F11997" t="s">
        <v>10</v>
      </c>
      <c r="G11997" t="s">
        <v>4</v>
      </c>
      <c r="H11997" t="s">
        <v>11603</v>
      </c>
      <c r="I11997" t="s">
        <v>11677</v>
      </c>
      <c r="J11997">
        <f t="shared" si="1684"/>
        <v>3</v>
      </c>
      <c r="K11997">
        <f t="shared" si="1685"/>
        <v>6</v>
      </c>
      <c r="L11997" s="3">
        <f t="shared" si="1686"/>
        <v>42704</v>
      </c>
      <c r="M11997" t="str">
        <f t="shared" si="1687"/>
        <v>8:34</v>
      </c>
      <c r="N11997">
        <f t="shared" si="1688"/>
        <v>514.00000000000011</v>
      </c>
      <c r="O11997">
        <f t="shared" si="1689"/>
        <v>3</v>
      </c>
      <c r="P11997" t="str">
        <f t="shared" si="1690"/>
        <v>Work</v>
      </c>
      <c r="Q11997" t="str">
        <f>VLOOKUP(N11997,IF(P11997="Work",Intervals!$A$4:$C$9,Intervals!$F$4:$H$9),3,1)</f>
        <v>Int_7-17</v>
      </c>
      <c r="R11997" t="str">
        <f t="shared" si="1691"/>
        <v>1</v>
      </c>
      <c r="S11997">
        <f>VLOOKUP(N11997,IF(P11997="Work",Intervals!$A$4:$D$9,Intervals!$F$4:$I$9),4,1)</f>
        <v>3</v>
      </c>
    </row>
    <row r="11998" spans="1:19" x14ac:dyDescent="0.25">
      <c r="A11998" t="s">
        <v>218</v>
      </c>
      <c r="B11998" s="1" t="s">
        <v>10887</v>
      </c>
      <c r="C11998" t="s">
        <v>339</v>
      </c>
      <c r="D11998">
        <f t="shared" si="1683"/>
        <v>11996</v>
      </c>
      <c r="E11998" t="s">
        <v>409</v>
      </c>
      <c r="F11998" t="s">
        <v>11563</v>
      </c>
      <c r="G11998" t="s">
        <v>4</v>
      </c>
      <c r="H11998" t="s">
        <v>11589</v>
      </c>
      <c r="I11998" s="4">
        <v>42509</v>
      </c>
      <c r="J11998">
        <f t="shared" si="1684"/>
        <v>3</v>
      </c>
      <c r="K11998">
        <f t="shared" si="1685"/>
        <v>6</v>
      </c>
      <c r="L11998" s="3">
        <f t="shared" si="1686"/>
        <v>42704</v>
      </c>
      <c r="M11998" t="str">
        <f t="shared" si="1687"/>
        <v>8:37</v>
      </c>
      <c r="N11998">
        <f t="shared" si="1688"/>
        <v>516.99999999999989</v>
      </c>
      <c r="O11998">
        <f t="shared" si="1689"/>
        <v>3</v>
      </c>
      <c r="P11998" t="str">
        <f t="shared" si="1690"/>
        <v>Work</v>
      </c>
      <c r="Q11998" t="str">
        <f>VLOOKUP(N11998,IF(P11998="Work",Intervals!$A$4:$C$9,Intervals!$F$4:$H$9),3,1)</f>
        <v>Int_7-17</v>
      </c>
      <c r="R11998" t="str">
        <f t="shared" si="1691"/>
        <v>1</v>
      </c>
      <c r="S11998">
        <f>VLOOKUP(N11998,IF(P11998="Work",Intervals!$A$4:$D$9,Intervals!$F$4:$I$9),4,1)</f>
        <v>3</v>
      </c>
    </row>
    <row r="11999" spans="1:19" x14ac:dyDescent="0.25">
      <c r="A11999" t="s">
        <v>95</v>
      </c>
      <c r="B11999" s="1" t="s">
        <v>10888</v>
      </c>
      <c r="C11999" t="s">
        <v>339</v>
      </c>
      <c r="D11999">
        <f t="shared" si="1683"/>
        <v>11997</v>
      </c>
      <c r="E11999" t="s">
        <v>391</v>
      </c>
      <c r="F11999" t="s">
        <v>10</v>
      </c>
      <c r="G11999" t="s">
        <v>4</v>
      </c>
      <c r="H11999" t="s">
        <v>11603</v>
      </c>
      <c r="I11999" t="s">
        <v>11677</v>
      </c>
      <c r="J11999">
        <f t="shared" si="1684"/>
        <v>3</v>
      </c>
      <c r="K11999">
        <f t="shared" si="1685"/>
        <v>6</v>
      </c>
      <c r="L11999" s="3">
        <f t="shared" si="1686"/>
        <v>42704</v>
      </c>
      <c r="M11999" t="str">
        <f t="shared" si="1687"/>
        <v>8:45</v>
      </c>
      <c r="N11999">
        <f t="shared" si="1688"/>
        <v>524.99999999999989</v>
      </c>
      <c r="O11999">
        <f t="shared" si="1689"/>
        <v>3</v>
      </c>
      <c r="P11999" t="str">
        <f t="shared" si="1690"/>
        <v>Work</v>
      </c>
      <c r="Q11999" t="str">
        <f>VLOOKUP(N11999,IF(P11999="Work",Intervals!$A$4:$C$9,Intervals!$F$4:$H$9),3,1)</f>
        <v>Int_7-17</v>
      </c>
      <c r="R11999" t="str">
        <f t="shared" si="1691"/>
        <v>1</v>
      </c>
      <c r="S11999">
        <f>VLOOKUP(N11999,IF(P11999="Work",Intervals!$A$4:$D$9,Intervals!$F$4:$I$9),4,1)</f>
        <v>3</v>
      </c>
    </row>
    <row r="12000" spans="1:19" x14ac:dyDescent="0.25">
      <c r="A12000" t="s">
        <v>100</v>
      </c>
      <c r="B12000" s="1" t="s">
        <v>10889</v>
      </c>
      <c r="C12000" t="s">
        <v>339</v>
      </c>
      <c r="D12000">
        <f t="shared" si="1683"/>
        <v>11998</v>
      </c>
      <c r="E12000" t="s">
        <v>1224</v>
      </c>
      <c r="F12000" t="s">
        <v>11565</v>
      </c>
      <c r="G12000" t="s">
        <v>30</v>
      </c>
      <c r="H12000" t="s">
        <v>11590</v>
      </c>
      <c r="I12000" t="s">
        <v>11664</v>
      </c>
      <c r="J12000">
        <f t="shared" si="1684"/>
        <v>3</v>
      </c>
      <c r="K12000">
        <f t="shared" si="1685"/>
        <v>6</v>
      </c>
      <c r="L12000" s="3">
        <f t="shared" si="1686"/>
        <v>42704</v>
      </c>
      <c r="M12000" t="str">
        <f t="shared" si="1687"/>
        <v>8:47</v>
      </c>
      <c r="N12000">
        <f t="shared" si="1688"/>
        <v>526.99999999999989</v>
      </c>
      <c r="O12000">
        <f t="shared" si="1689"/>
        <v>3</v>
      </c>
      <c r="P12000" t="str">
        <f t="shared" si="1690"/>
        <v>Work</v>
      </c>
      <c r="Q12000" t="str">
        <f>VLOOKUP(N12000,IF(P12000="Work",Intervals!$A$4:$C$9,Intervals!$F$4:$H$9),3,1)</f>
        <v>Int_7-17</v>
      </c>
      <c r="R12000" t="str">
        <f t="shared" si="1691"/>
        <v>1</v>
      </c>
      <c r="S12000">
        <f>VLOOKUP(N12000,IF(P12000="Work",Intervals!$A$4:$D$9,Intervals!$F$4:$I$9),4,1)</f>
        <v>3</v>
      </c>
    </row>
    <row r="12001" spans="1:19" x14ac:dyDescent="0.25">
      <c r="A12001" t="s">
        <v>149</v>
      </c>
      <c r="B12001" s="1" t="s">
        <v>10890</v>
      </c>
      <c r="C12001" t="s">
        <v>339</v>
      </c>
      <c r="D12001">
        <f t="shared" si="1683"/>
        <v>11999</v>
      </c>
      <c r="E12001" t="s">
        <v>386</v>
      </c>
      <c r="F12001" t="s">
        <v>10</v>
      </c>
      <c r="G12001" t="s">
        <v>4</v>
      </c>
      <c r="H12001" t="s">
        <v>11603</v>
      </c>
      <c r="I12001" t="s">
        <v>11677</v>
      </c>
      <c r="J12001">
        <f t="shared" si="1684"/>
        <v>3</v>
      </c>
      <c r="K12001">
        <f t="shared" si="1685"/>
        <v>6</v>
      </c>
      <c r="L12001" s="3">
        <f t="shared" si="1686"/>
        <v>42704</v>
      </c>
      <c r="M12001" t="str">
        <f t="shared" si="1687"/>
        <v>8:49</v>
      </c>
      <c r="N12001">
        <f t="shared" si="1688"/>
        <v>528.99999999999989</v>
      </c>
      <c r="O12001">
        <f t="shared" si="1689"/>
        <v>3</v>
      </c>
      <c r="P12001" t="str">
        <f t="shared" si="1690"/>
        <v>Work</v>
      </c>
      <c r="Q12001" t="str">
        <f>VLOOKUP(N12001,IF(P12001="Work",Intervals!$A$4:$C$9,Intervals!$F$4:$H$9),3,1)</f>
        <v>Int_7-17</v>
      </c>
      <c r="R12001" t="str">
        <f t="shared" si="1691"/>
        <v>1</v>
      </c>
      <c r="S12001">
        <f>VLOOKUP(N12001,IF(P12001="Work",Intervals!$A$4:$D$9,Intervals!$F$4:$I$9),4,1)</f>
        <v>3</v>
      </c>
    </row>
    <row r="12002" spans="1:19" x14ac:dyDescent="0.25">
      <c r="A12002" t="s">
        <v>138</v>
      </c>
      <c r="B12002" s="1" t="s">
        <v>10891</v>
      </c>
      <c r="C12002" t="s">
        <v>339</v>
      </c>
      <c r="D12002">
        <f t="shared" si="1683"/>
        <v>12000</v>
      </c>
      <c r="E12002" t="s">
        <v>386</v>
      </c>
      <c r="F12002" t="s">
        <v>10</v>
      </c>
      <c r="G12002" t="s">
        <v>4</v>
      </c>
      <c r="H12002" t="s">
        <v>11603</v>
      </c>
      <c r="I12002" t="s">
        <v>11677</v>
      </c>
      <c r="J12002">
        <f t="shared" si="1684"/>
        <v>3</v>
      </c>
      <c r="K12002">
        <f t="shared" si="1685"/>
        <v>6</v>
      </c>
      <c r="L12002" s="3">
        <f t="shared" si="1686"/>
        <v>42704</v>
      </c>
      <c r="M12002" t="str">
        <f t="shared" si="1687"/>
        <v>8:50</v>
      </c>
      <c r="N12002">
        <f t="shared" si="1688"/>
        <v>530</v>
      </c>
      <c r="O12002">
        <f t="shared" si="1689"/>
        <v>3</v>
      </c>
      <c r="P12002" t="str">
        <f t="shared" si="1690"/>
        <v>Work</v>
      </c>
      <c r="Q12002" t="str">
        <f>VLOOKUP(N12002,IF(P12002="Work",Intervals!$A$4:$C$9,Intervals!$F$4:$H$9),3,1)</f>
        <v>Int_7-17</v>
      </c>
      <c r="R12002" t="str">
        <f t="shared" si="1691"/>
        <v>1</v>
      </c>
      <c r="S12002">
        <f>VLOOKUP(N12002,IF(P12002="Work",Intervals!$A$4:$D$9,Intervals!$F$4:$I$9),4,1)</f>
        <v>3</v>
      </c>
    </row>
    <row r="12003" spans="1:19" x14ac:dyDescent="0.25">
      <c r="A12003" t="s">
        <v>156</v>
      </c>
      <c r="B12003" s="1" t="s">
        <v>10892</v>
      </c>
      <c r="C12003" t="s">
        <v>339</v>
      </c>
      <c r="D12003">
        <f t="shared" si="1683"/>
        <v>12001</v>
      </c>
      <c r="E12003" t="s">
        <v>1225</v>
      </c>
      <c r="F12003" t="s">
        <v>10</v>
      </c>
      <c r="G12003" t="s">
        <v>4</v>
      </c>
      <c r="H12003" t="s">
        <v>11589</v>
      </c>
      <c r="I12003" s="4">
        <v>42509</v>
      </c>
      <c r="J12003">
        <f t="shared" si="1684"/>
        <v>3</v>
      </c>
      <c r="K12003">
        <f t="shared" si="1685"/>
        <v>6</v>
      </c>
      <c r="L12003" s="3">
        <f t="shared" si="1686"/>
        <v>42704</v>
      </c>
      <c r="M12003" t="str">
        <f t="shared" si="1687"/>
        <v>8:51</v>
      </c>
      <c r="N12003">
        <f t="shared" si="1688"/>
        <v>530.99999999999989</v>
      </c>
      <c r="O12003">
        <f t="shared" si="1689"/>
        <v>3</v>
      </c>
      <c r="P12003" t="str">
        <f t="shared" si="1690"/>
        <v>Work</v>
      </c>
      <c r="Q12003" t="str">
        <f>VLOOKUP(N12003,IF(P12003="Work",Intervals!$A$4:$C$9,Intervals!$F$4:$H$9),3,1)</f>
        <v>Int_7-17</v>
      </c>
      <c r="R12003" t="str">
        <f t="shared" si="1691"/>
        <v>1</v>
      </c>
      <c r="S12003">
        <f>VLOOKUP(N12003,IF(P12003="Work",Intervals!$A$4:$D$9,Intervals!$F$4:$I$9),4,1)</f>
        <v>3</v>
      </c>
    </row>
    <row r="12004" spans="1:19" x14ac:dyDescent="0.25">
      <c r="A12004" t="s">
        <v>167</v>
      </c>
      <c r="B12004" s="1" t="s">
        <v>10893</v>
      </c>
      <c r="C12004" t="s">
        <v>339</v>
      </c>
      <c r="D12004">
        <f t="shared" si="1683"/>
        <v>12002</v>
      </c>
      <c r="E12004" t="s">
        <v>391</v>
      </c>
      <c r="F12004" t="s">
        <v>10</v>
      </c>
      <c r="G12004" t="s">
        <v>4</v>
      </c>
      <c r="H12004" t="s">
        <v>11603</v>
      </c>
      <c r="I12004" t="s">
        <v>11677</v>
      </c>
      <c r="J12004">
        <f t="shared" si="1684"/>
        <v>3</v>
      </c>
      <c r="K12004">
        <f t="shared" si="1685"/>
        <v>6</v>
      </c>
      <c r="L12004" s="3">
        <f t="shared" si="1686"/>
        <v>42704</v>
      </c>
      <c r="M12004" t="str">
        <f t="shared" si="1687"/>
        <v>8:56</v>
      </c>
      <c r="N12004">
        <f t="shared" si="1688"/>
        <v>536</v>
      </c>
      <c r="O12004">
        <f t="shared" si="1689"/>
        <v>3</v>
      </c>
      <c r="P12004" t="str">
        <f t="shared" si="1690"/>
        <v>Work</v>
      </c>
      <c r="Q12004" t="str">
        <f>VLOOKUP(N12004,IF(P12004="Work",Intervals!$A$4:$C$9,Intervals!$F$4:$H$9),3,1)</f>
        <v>Int_7-17</v>
      </c>
      <c r="R12004" t="str">
        <f t="shared" si="1691"/>
        <v>1</v>
      </c>
      <c r="S12004">
        <f>VLOOKUP(N12004,IF(P12004="Work",Intervals!$A$4:$D$9,Intervals!$F$4:$I$9),4,1)</f>
        <v>3</v>
      </c>
    </row>
    <row r="12005" spans="1:19" x14ac:dyDescent="0.25">
      <c r="A12005" t="s">
        <v>301</v>
      </c>
      <c r="B12005" s="1" t="s">
        <v>10893</v>
      </c>
      <c r="C12005" t="s">
        <v>339</v>
      </c>
      <c r="D12005">
        <f t="shared" si="1683"/>
        <v>12003</v>
      </c>
      <c r="E12005" t="s">
        <v>437</v>
      </c>
      <c r="F12005" t="s">
        <v>10</v>
      </c>
      <c r="G12005" t="s">
        <v>4</v>
      </c>
      <c r="H12005" t="s">
        <v>11589</v>
      </c>
      <c r="I12005" s="4">
        <v>42509</v>
      </c>
      <c r="J12005">
        <f t="shared" si="1684"/>
        <v>3</v>
      </c>
      <c r="K12005">
        <f t="shared" si="1685"/>
        <v>6</v>
      </c>
      <c r="L12005" s="3">
        <f t="shared" si="1686"/>
        <v>42704</v>
      </c>
      <c r="M12005" t="str">
        <f t="shared" si="1687"/>
        <v>8:56</v>
      </c>
      <c r="N12005">
        <f t="shared" si="1688"/>
        <v>536</v>
      </c>
      <c r="O12005">
        <f t="shared" si="1689"/>
        <v>3</v>
      </c>
      <c r="P12005" t="str">
        <f t="shared" si="1690"/>
        <v>Work</v>
      </c>
      <c r="Q12005" t="str">
        <f>VLOOKUP(N12005,IF(P12005="Work",Intervals!$A$4:$C$9,Intervals!$F$4:$H$9),3,1)</f>
        <v>Int_7-17</v>
      </c>
      <c r="R12005" t="str">
        <f t="shared" si="1691"/>
        <v>1</v>
      </c>
      <c r="S12005">
        <f>VLOOKUP(N12005,IF(P12005="Work",Intervals!$A$4:$D$9,Intervals!$F$4:$I$9),4,1)</f>
        <v>3</v>
      </c>
    </row>
    <row r="12006" spans="1:19" x14ac:dyDescent="0.25">
      <c r="A12006" t="s">
        <v>131</v>
      </c>
      <c r="B12006" s="1" t="s">
        <v>10894</v>
      </c>
      <c r="C12006" t="s">
        <v>339</v>
      </c>
      <c r="D12006">
        <f t="shared" si="1683"/>
        <v>12004</v>
      </c>
      <c r="E12006" t="s">
        <v>386</v>
      </c>
      <c r="F12006" t="s">
        <v>10</v>
      </c>
      <c r="G12006" t="s">
        <v>4</v>
      </c>
      <c r="H12006" t="s">
        <v>11603</v>
      </c>
      <c r="I12006" t="s">
        <v>11677</v>
      </c>
      <c r="J12006">
        <f t="shared" si="1684"/>
        <v>3</v>
      </c>
      <c r="K12006">
        <f t="shared" si="1685"/>
        <v>6</v>
      </c>
      <c r="L12006" s="3">
        <f t="shared" si="1686"/>
        <v>42704</v>
      </c>
      <c r="M12006" t="str">
        <f t="shared" si="1687"/>
        <v>8:57</v>
      </c>
      <c r="N12006">
        <f t="shared" si="1688"/>
        <v>536.99999999999989</v>
      </c>
      <c r="O12006">
        <f t="shared" si="1689"/>
        <v>3</v>
      </c>
      <c r="P12006" t="str">
        <f t="shared" si="1690"/>
        <v>Work</v>
      </c>
      <c r="Q12006" t="str">
        <f>VLOOKUP(N12006,IF(P12006="Work",Intervals!$A$4:$C$9,Intervals!$F$4:$H$9),3,1)</f>
        <v>Int_7-17</v>
      </c>
      <c r="R12006" t="str">
        <f t="shared" si="1691"/>
        <v>1</v>
      </c>
      <c r="S12006">
        <f>VLOOKUP(N12006,IF(P12006="Work",Intervals!$A$4:$D$9,Intervals!$F$4:$I$9),4,1)</f>
        <v>3</v>
      </c>
    </row>
    <row r="12007" spans="1:19" x14ac:dyDescent="0.25">
      <c r="A12007" t="s">
        <v>174</v>
      </c>
      <c r="B12007" s="1" t="s">
        <v>10894</v>
      </c>
      <c r="C12007" t="s">
        <v>339</v>
      </c>
      <c r="D12007">
        <f t="shared" si="1683"/>
        <v>12005</v>
      </c>
      <c r="E12007" t="s">
        <v>413</v>
      </c>
      <c r="F12007" t="s">
        <v>10</v>
      </c>
      <c r="G12007" t="s">
        <v>4</v>
      </c>
      <c r="H12007" t="s">
        <v>11589</v>
      </c>
      <c r="I12007" s="4">
        <v>42509</v>
      </c>
      <c r="J12007">
        <f t="shared" si="1684"/>
        <v>3</v>
      </c>
      <c r="K12007">
        <f t="shared" si="1685"/>
        <v>6</v>
      </c>
      <c r="L12007" s="3">
        <f t="shared" si="1686"/>
        <v>42704</v>
      </c>
      <c r="M12007" t="str">
        <f t="shared" si="1687"/>
        <v>8:57</v>
      </c>
      <c r="N12007">
        <f t="shared" si="1688"/>
        <v>536.99999999999989</v>
      </c>
      <c r="O12007">
        <f t="shared" si="1689"/>
        <v>3</v>
      </c>
      <c r="P12007" t="str">
        <f t="shared" si="1690"/>
        <v>Work</v>
      </c>
      <c r="Q12007" t="str">
        <f>VLOOKUP(N12007,IF(P12007="Work",Intervals!$A$4:$C$9,Intervals!$F$4:$H$9),3,1)</f>
        <v>Int_7-17</v>
      </c>
      <c r="R12007" t="str">
        <f t="shared" si="1691"/>
        <v>1</v>
      </c>
      <c r="S12007">
        <f>VLOOKUP(N12007,IF(P12007="Work",Intervals!$A$4:$D$9,Intervals!$F$4:$I$9),4,1)</f>
        <v>3</v>
      </c>
    </row>
    <row r="12008" spans="1:19" x14ac:dyDescent="0.25">
      <c r="A12008" t="s">
        <v>301</v>
      </c>
      <c r="B12008" s="1" t="s">
        <v>10895</v>
      </c>
      <c r="C12008" t="s">
        <v>339</v>
      </c>
      <c r="D12008">
        <f t="shared" si="1683"/>
        <v>12006</v>
      </c>
      <c r="E12008" t="s">
        <v>437</v>
      </c>
      <c r="F12008" t="s">
        <v>10</v>
      </c>
      <c r="G12008" t="s">
        <v>4</v>
      </c>
      <c r="H12008" t="s">
        <v>11589</v>
      </c>
      <c r="I12008" s="4">
        <v>42509</v>
      </c>
      <c r="J12008">
        <f t="shared" si="1684"/>
        <v>3</v>
      </c>
      <c r="K12008">
        <f t="shared" si="1685"/>
        <v>6</v>
      </c>
      <c r="L12008" s="3">
        <f t="shared" si="1686"/>
        <v>42704</v>
      </c>
      <c r="M12008" t="str">
        <f t="shared" si="1687"/>
        <v>8:59</v>
      </c>
      <c r="N12008">
        <f t="shared" si="1688"/>
        <v>538.99999999999989</v>
      </c>
      <c r="O12008">
        <f t="shared" si="1689"/>
        <v>3</v>
      </c>
      <c r="P12008" t="str">
        <f t="shared" si="1690"/>
        <v>Work</v>
      </c>
      <c r="Q12008" t="str">
        <f>VLOOKUP(N12008,IF(P12008="Work",Intervals!$A$4:$C$9,Intervals!$F$4:$H$9),3,1)</f>
        <v>Int_7-17</v>
      </c>
      <c r="R12008" t="str">
        <f t="shared" si="1691"/>
        <v>1</v>
      </c>
      <c r="S12008">
        <f>VLOOKUP(N12008,IF(P12008="Work",Intervals!$A$4:$D$9,Intervals!$F$4:$I$9),4,1)</f>
        <v>3</v>
      </c>
    </row>
    <row r="12009" spans="1:19" x14ac:dyDescent="0.25">
      <c r="A12009" t="s">
        <v>145</v>
      </c>
      <c r="B12009" s="1" t="s">
        <v>10896</v>
      </c>
      <c r="C12009" t="s">
        <v>339</v>
      </c>
      <c r="D12009">
        <f t="shared" si="1683"/>
        <v>12007</v>
      </c>
      <c r="E12009" t="s">
        <v>386</v>
      </c>
      <c r="F12009" t="s">
        <v>10</v>
      </c>
      <c r="G12009" t="s">
        <v>4</v>
      </c>
      <c r="H12009" t="s">
        <v>11603</v>
      </c>
      <c r="I12009" t="s">
        <v>11677</v>
      </c>
      <c r="J12009">
        <f t="shared" si="1684"/>
        <v>3</v>
      </c>
      <c r="K12009">
        <f t="shared" si="1685"/>
        <v>6</v>
      </c>
      <c r="L12009" s="3">
        <f t="shared" si="1686"/>
        <v>42704</v>
      </c>
      <c r="M12009" t="str">
        <f t="shared" si="1687"/>
        <v>9:0</v>
      </c>
      <c r="N12009">
        <f t="shared" si="1688"/>
        <v>540</v>
      </c>
      <c r="O12009">
        <f t="shared" si="1689"/>
        <v>3</v>
      </c>
      <c r="P12009" t="str">
        <f t="shared" si="1690"/>
        <v>Work</v>
      </c>
      <c r="Q12009" t="str">
        <f>VLOOKUP(N12009,IF(P12009="Work",Intervals!$A$4:$C$9,Intervals!$F$4:$H$9),3,1)</f>
        <v>Int_7-17</v>
      </c>
      <c r="R12009" t="str">
        <f t="shared" si="1691"/>
        <v>1</v>
      </c>
      <c r="S12009">
        <f>VLOOKUP(N12009,IF(P12009="Work",Intervals!$A$4:$D$9,Intervals!$F$4:$I$9),4,1)</f>
        <v>3</v>
      </c>
    </row>
    <row r="12010" spans="1:19" x14ac:dyDescent="0.25">
      <c r="A12010" t="s">
        <v>99</v>
      </c>
      <c r="B12010" s="1" t="s">
        <v>10897</v>
      </c>
      <c r="C12010" t="s">
        <v>339</v>
      </c>
      <c r="D12010">
        <f t="shared" si="1683"/>
        <v>12008</v>
      </c>
      <c r="E12010" t="s">
        <v>386</v>
      </c>
      <c r="F12010" t="s">
        <v>10</v>
      </c>
      <c r="G12010" t="s">
        <v>4</v>
      </c>
      <c r="H12010" t="s">
        <v>11603</v>
      </c>
      <c r="I12010" t="s">
        <v>11677</v>
      </c>
      <c r="J12010">
        <f t="shared" si="1684"/>
        <v>3</v>
      </c>
      <c r="K12010">
        <f t="shared" si="1685"/>
        <v>6</v>
      </c>
      <c r="L12010" s="3">
        <f t="shared" si="1686"/>
        <v>42704</v>
      </c>
      <c r="M12010" t="str">
        <f t="shared" si="1687"/>
        <v>9:1</v>
      </c>
      <c r="N12010">
        <f t="shared" si="1688"/>
        <v>541.00000000000011</v>
      </c>
      <c r="O12010">
        <f t="shared" si="1689"/>
        <v>3</v>
      </c>
      <c r="P12010" t="str">
        <f t="shared" si="1690"/>
        <v>Work</v>
      </c>
      <c r="Q12010" t="str">
        <f>VLOOKUP(N12010,IF(P12010="Work",Intervals!$A$4:$C$9,Intervals!$F$4:$H$9),3,1)</f>
        <v>Int_7-17</v>
      </c>
      <c r="R12010" t="str">
        <f t="shared" si="1691"/>
        <v>1</v>
      </c>
      <c r="S12010">
        <f>VLOOKUP(N12010,IF(P12010="Work",Intervals!$A$4:$D$9,Intervals!$F$4:$I$9),4,1)</f>
        <v>3</v>
      </c>
    </row>
    <row r="12011" spans="1:19" x14ac:dyDescent="0.25">
      <c r="A12011" t="s">
        <v>182</v>
      </c>
      <c r="B12011" s="1" t="s">
        <v>10897</v>
      </c>
      <c r="C12011" t="s">
        <v>339</v>
      </c>
      <c r="D12011">
        <f t="shared" si="1683"/>
        <v>12009</v>
      </c>
      <c r="E12011" t="s">
        <v>384</v>
      </c>
      <c r="F12011" t="s">
        <v>10</v>
      </c>
      <c r="G12011" t="s">
        <v>4</v>
      </c>
      <c r="H12011" t="s">
        <v>11589</v>
      </c>
      <c r="I12011" s="4">
        <v>42509</v>
      </c>
      <c r="J12011">
        <f t="shared" si="1684"/>
        <v>3</v>
      </c>
      <c r="K12011">
        <f t="shared" si="1685"/>
        <v>6</v>
      </c>
      <c r="L12011" s="3">
        <f t="shared" si="1686"/>
        <v>42704</v>
      </c>
      <c r="M12011" t="str">
        <f t="shared" si="1687"/>
        <v>9:1</v>
      </c>
      <c r="N12011">
        <f t="shared" si="1688"/>
        <v>541.00000000000011</v>
      </c>
      <c r="O12011">
        <f t="shared" si="1689"/>
        <v>3</v>
      </c>
      <c r="P12011" t="str">
        <f t="shared" si="1690"/>
        <v>Work</v>
      </c>
      <c r="Q12011" t="str">
        <f>VLOOKUP(N12011,IF(P12011="Work",Intervals!$A$4:$C$9,Intervals!$F$4:$H$9),3,1)</f>
        <v>Int_7-17</v>
      </c>
      <c r="R12011" t="str">
        <f t="shared" si="1691"/>
        <v>1</v>
      </c>
      <c r="S12011">
        <f>VLOOKUP(N12011,IF(P12011="Work",Intervals!$A$4:$D$9,Intervals!$F$4:$I$9),4,1)</f>
        <v>3</v>
      </c>
    </row>
    <row r="12012" spans="1:19" x14ac:dyDescent="0.25">
      <c r="A12012" t="s">
        <v>139</v>
      </c>
      <c r="B12012" s="1" t="s">
        <v>10898</v>
      </c>
      <c r="C12012" t="s">
        <v>339</v>
      </c>
      <c r="D12012">
        <f t="shared" si="1683"/>
        <v>12010</v>
      </c>
      <c r="E12012" t="s">
        <v>386</v>
      </c>
      <c r="F12012" t="s">
        <v>10</v>
      </c>
      <c r="G12012" t="s">
        <v>4</v>
      </c>
      <c r="H12012" t="s">
        <v>11603</v>
      </c>
      <c r="I12012" t="s">
        <v>11677</v>
      </c>
      <c r="J12012">
        <f t="shared" si="1684"/>
        <v>3</v>
      </c>
      <c r="K12012">
        <f t="shared" si="1685"/>
        <v>6</v>
      </c>
      <c r="L12012" s="3">
        <f t="shared" si="1686"/>
        <v>42704</v>
      </c>
      <c r="M12012" t="str">
        <f t="shared" si="1687"/>
        <v>9:2</v>
      </c>
      <c r="N12012">
        <f t="shared" si="1688"/>
        <v>542</v>
      </c>
      <c r="O12012">
        <f t="shared" si="1689"/>
        <v>3</v>
      </c>
      <c r="P12012" t="str">
        <f t="shared" si="1690"/>
        <v>Work</v>
      </c>
      <c r="Q12012" t="str">
        <f>VLOOKUP(N12012,IF(P12012="Work",Intervals!$A$4:$C$9,Intervals!$F$4:$H$9),3,1)</f>
        <v>Int_7-17</v>
      </c>
      <c r="R12012" t="str">
        <f t="shared" si="1691"/>
        <v>1</v>
      </c>
      <c r="S12012">
        <f>VLOOKUP(N12012,IF(P12012="Work",Intervals!$A$4:$D$9,Intervals!$F$4:$I$9),4,1)</f>
        <v>3</v>
      </c>
    </row>
    <row r="12013" spans="1:19" x14ac:dyDescent="0.25">
      <c r="A12013" t="s">
        <v>301</v>
      </c>
      <c r="B12013" s="1" t="s">
        <v>10898</v>
      </c>
      <c r="C12013" t="s">
        <v>339</v>
      </c>
      <c r="D12013">
        <f t="shared" si="1683"/>
        <v>12011</v>
      </c>
      <c r="E12013" t="s">
        <v>437</v>
      </c>
      <c r="F12013" t="s">
        <v>10</v>
      </c>
      <c r="G12013" t="s">
        <v>4</v>
      </c>
      <c r="H12013" t="s">
        <v>11589</v>
      </c>
      <c r="I12013" s="4">
        <v>42509</v>
      </c>
      <c r="J12013">
        <f t="shared" si="1684"/>
        <v>3</v>
      </c>
      <c r="K12013">
        <f t="shared" si="1685"/>
        <v>6</v>
      </c>
      <c r="L12013" s="3">
        <f t="shared" si="1686"/>
        <v>42704</v>
      </c>
      <c r="M12013" t="str">
        <f t="shared" si="1687"/>
        <v>9:2</v>
      </c>
      <c r="N12013">
        <f t="shared" si="1688"/>
        <v>542</v>
      </c>
      <c r="O12013">
        <f t="shared" si="1689"/>
        <v>3</v>
      </c>
      <c r="P12013" t="str">
        <f t="shared" si="1690"/>
        <v>Work</v>
      </c>
      <c r="Q12013" t="str">
        <f>VLOOKUP(N12013,IF(P12013="Work",Intervals!$A$4:$C$9,Intervals!$F$4:$H$9),3,1)</f>
        <v>Int_7-17</v>
      </c>
      <c r="R12013" t="str">
        <f t="shared" si="1691"/>
        <v>1</v>
      </c>
      <c r="S12013">
        <f>VLOOKUP(N12013,IF(P12013="Work",Intervals!$A$4:$D$9,Intervals!$F$4:$I$9),4,1)</f>
        <v>3</v>
      </c>
    </row>
    <row r="12014" spans="1:19" x14ac:dyDescent="0.25">
      <c r="A12014" t="s">
        <v>105</v>
      </c>
      <c r="B12014" s="1" t="s">
        <v>10899</v>
      </c>
      <c r="C12014" t="s">
        <v>339</v>
      </c>
      <c r="D12014">
        <f t="shared" si="1683"/>
        <v>12012</v>
      </c>
      <c r="E12014" t="s">
        <v>383</v>
      </c>
      <c r="F12014" t="s">
        <v>11563</v>
      </c>
      <c r="G12014" t="s">
        <v>4</v>
      </c>
      <c r="H12014" t="s">
        <v>11589</v>
      </c>
      <c r="I12014" s="4">
        <v>42509</v>
      </c>
      <c r="J12014">
        <f t="shared" si="1684"/>
        <v>3</v>
      </c>
      <c r="K12014">
        <f t="shared" si="1685"/>
        <v>6</v>
      </c>
      <c r="L12014" s="3">
        <f t="shared" si="1686"/>
        <v>42704</v>
      </c>
      <c r="M12014" t="str">
        <f t="shared" si="1687"/>
        <v>9:5</v>
      </c>
      <c r="N12014">
        <f t="shared" si="1688"/>
        <v>545.00000000000011</v>
      </c>
      <c r="O12014">
        <f t="shared" si="1689"/>
        <v>3</v>
      </c>
      <c r="P12014" t="str">
        <f t="shared" si="1690"/>
        <v>Work</v>
      </c>
      <c r="Q12014" t="str">
        <f>VLOOKUP(N12014,IF(P12014="Work",Intervals!$A$4:$C$9,Intervals!$F$4:$H$9),3,1)</f>
        <v>Int_7-17</v>
      </c>
      <c r="R12014" t="str">
        <f t="shared" si="1691"/>
        <v>1</v>
      </c>
      <c r="S12014">
        <f>VLOOKUP(N12014,IF(P12014="Work",Intervals!$A$4:$D$9,Intervals!$F$4:$I$9),4,1)</f>
        <v>3</v>
      </c>
    </row>
    <row r="12015" spans="1:19" x14ac:dyDescent="0.25">
      <c r="A12015" t="s">
        <v>93</v>
      </c>
      <c r="B12015" s="1" t="s">
        <v>10899</v>
      </c>
      <c r="C12015" t="s">
        <v>339</v>
      </c>
      <c r="D12015">
        <f t="shared" si="1683"/>
        <v>12013</v>
      </c>
      <c r="E12015" t="s">
        <v>1228</v>
      </c>
      <c r="F12015" t="s">
        <v>11565</v>
      </c>
      <c r="G12015" t="s">
        <v>30</v>
      </c>
      <c r="H12015" t="s">
        <v>11616</v>
      </c>
      <c r="I12015" t="s">
        <v>11690</v>
      </c>
      <c r="J12015">
        <f t="shared" si="1684"/>
        <v>3</v>
      </c>
      <c r="K12015">
        <f t="shared" si="1685"/>
        <v>6</v>
      </c>
      <c r="L12015" s="3">
        <f t="shared" si="1686"/>
        <v>42704</v>
      </c>
      <c r="M12015" t="str">
        <f t="shared" si="1687"/>
        <v>9:5</v>
      </c>
      <c r="N12015">
        <f t="shared" si="1688"/>
        <v>545.00000000000011</v>
      </c>
      <c r="O12015">
        <f t="shared" si="1689"/>
        <v>3</v>
      </c>
      <c r="P12015" t="str">
        <f t="shared" si="1690"/>
        <v>Work</v>
      </c>
      <c r="Q12015" t="str">
        <f>VLOOKUP(N12015,IF(P12015="Work",Intervals!$A$4:$C$9,Intervals!$F$4:$H$9),3,1)</f>
        <v>Int_7-17</v>
      </c>
      <c r="R12015" t="str">
        <f t="shared" si="1691"/>
        <v>1</v>
      </c>
      <c r="S12015">
        <f>VLOOKUP(N12015,IF(P12015="Work",Intervals!$A$4:$D$9,Intervals!$F$4:$I$9),4,1)</f>
        <v>3</v>
      </c>
    </row>
    <row r="12016" spans="1:19" x14ac:dyDescent="0.25">
      <c r="A12016" t="s">
        <v>127</v>
      </c>
      <c r="B12016" s="1" t="s">
        <v>10900</v>
      </c>
      <c r="C12016" t="s">
        <v>339</v>
      </c>
      <c r="D12016">
        <f t="shared" si="1683"/>
        <v>12014</v>
      </c>
      <c r="E12016" t="s">
        <v>381</v>
      </c>
      <c r="F12016" t="s">
        <v>10</v>
      </c>
      <c r="G12016" t="s">
        <v>4</v>
      </c>
      <c r="H12016" t="s">
        <v>11589</v>
      </c>
      <c r="I12016" s="4">
        <v>42509</v>
      </c>
      <c r="J12016">
        <f t="shared" si="1684"/>
        <v>3</v>
      </c>
      <c r="K12016">
        <f t="shared" si="1685"/>
        <v>6</v>
      </c>
      <c r="L12016" s="3">
        <f t="shared" si="1686"/>
        <v>42704</v>
      </c>
      <c r="M12016" t="str">
        <f t="shared" si="1687"/>
        <v>9:6</v>
      </c>
      <c r="N12016">
        <f t="shared" si="1688"/>
        <v>546</v>
      </c>
      <c r="O12016">
        <f t="shared" si="1689"/>
        <v>3</v>
      </c>
      <c r="P12016" t="str">
        <f t="shared" si="1690"/>
        <v>Work</v>
      </c>
      <c r="Q12016" t="str">
        <f>VLOOKUP(N12016,IF(P12016="Work",Intervals!$A$4:$C$9,Intervals!$F$4:$H$9),3,1)</f>
        <v>Int_7-17</v>
      </c>
      <c r="R12016" t="str">
        <f t="shared" si="1691"/>
        <v>1</v>
      </c>
      <c r="S12016">
        <f>VLOOKUP(N12016,IF(P12016="Work",Intervals!$A$4:$D$9,Intervals!$F$4:$I$9),4,1)</f>
        <v>3</v>
      </c>
    </row>
    <row r="12017" spans="1:19" x14ac:dyDescent="0.25">
      <c r="A12017" t="s">
        <v>136</v>
      </c>
      <c r="B12017" s="1" t="s">
        <v>10901</v>
      </c>
      <c r="C12017" t="s">
        <v>339</v>
      </c>
      <c r="D12017">
        <f t="shared" si="1683"/>
        <v>12015</v>
      </c>
      <c r="E12017" t="s">
        <v>386</v>
      </c>
      <c r="F12017" t="s">
        <v>10</v>
      </c>
      <c r="G12017" t="s">
        <v>4</v>
      </c>
      <c r="H12017" t="s">
        <v>11603</v>
      </c>
      <c r="I12017" t="s">
        <v>11677</v>
      </c>
      <c r="J12017">
        <f t="shared" si="1684"/>
        <v>3</v>
      </c>
      <c r="K12017">
        <f t="shared" si="1685"/>
        <v>6</v>
      </c>
      <c r="L12017" s="3">
        <f t="shared" si="1686"/>
        <v>42704</v>
      </c>
      <c r="M12017" t="str">
        <f t="shared" si="1687"/>
        <v>9:7</v>
      </c>
      <c r="N12017">
        <f t="shared" si="1688"/>
        <v>547.00000000000011</v>
      </c>
      <c r="O12017">
        <f t="shared" si="1689"/>
        <v>3</v>
      </c>
      <c r="P12017" t="str">
        <f t="shared" si="1690"/>
        <v>Work</v>
      </c>
      <c r="Q12017" t="str">
        <f>VLOOKUP(N12017,IF(P12017="Work",Intervals!$A$4:$C$9,Intervals!$F$4:$H$9),3,1)</f>
        <v>Int_7-17</v>
      </c>
      <c r="R12017" t="str">
        <f t="shared" si="1691"/>
        <v>1</v>
      </c>
      <c r="S12017">
        <f>VLOOKUP(N12017,IF(P12017="Work",Intervals!$A$4:$D$9,Intervals!$F$4:$I$9),4,1)</f>
        <v>3</v>
      </c>
    </row>
    <row r="12018" spans="1:19" x14ac:dyDescent="0.25">
      <c r="A12018" t="s">
        <v>146</v>
      </c>
      <c r="B12018" s="1" t="s">
        <v>10902</v>
      </c>
      <c r="C12018" t="s">
        <v>339</v>
      </c>
      <c r="D12018">
        <f t="shared" si="1683"/>
        <v>12016</v>
      </c>
      <c r="E12018" t="s">
        <v>386</v>
      </c>
      <c r="F12018" t="s">
        <v>10</v>
      </c>
      <c r="G12018" t="s">
        <v>4</v>
      </c>
      <c r="H12018" t="s">
        <v>11603</v>
      </c>
      <c r="I12018" t="s">
        <v>11677</v>
      </c>
      <c r="J12018">
        <f t="shared" si="1684"/>
        <v>3</v>
      </c>
      <c r="K12018">
        <f t="shared" si="1685"/>
        <v>6</v>
      </c>
      <c r="L12018" s="3">
        <f t="shared" si="1686"/>
        <v>42704</v>
      </c>
      <c r="M12018" t="str">
        <f t="shared" si="1687"/>
        <v>9:9</v>
      </c>
      <c r="N12018">
        <f t="shared" si="1688"/>
        <v>549.00000000000011</v>
      </c>
      <c r="O12018">
        <f t="shared" si="1689"/>
        <v>3</v>
      </c>
      <c r="P12018" t="str">
        <f t="shared" si="1690"/>
        <v>Work</v>
      </c>
      <c r="Q12018" t="str">
        <f>VLOOKUP(N12018,IF(P12018="Work",Intervals!$A$4:$C$9,Intervals!$F$4:$H$9),3,1)</f>
        <v>Int_7-17</v>
      </c>
      <c r="R12018" t="str">
        <f t="shared" si="1691"/>
        <v>1</v>
      </c>
      <c r="S12018">
        <f>VLOOKUP(N12018,IF(P12018="Work",Intervals!$A$4:$D$9,Intervals!$F$4:$I$9),4,1)</f>
        <v>3</v>
      </c>
    </row>
    <row r="12019" spans="1:19" x14ac:dyDescent="0.25">
      <c r="A12019" t="s">
        <v>331</v>
      </c>
      <c r="B12019" s="1" t="s">
        <v>10902</v>
      </c>
      <c r="C12019" t="s">
        <v>339</v>
      </c>
      <c r="D12019">
        <f t="shared" si="1683"/>
        <v>12017</v>
      </c>
      <c r="E12019" t="s">
        <v>409</v>
      </c>
      <c r="F12019" t="s">
        <v>11563</v>
      </c>
      <c r="G12019" t="s">
        <v>4</v>
      </c>
      <c r="H12019" t="s">
        <v>11589</v>
      </c>
      <c r="I12019" s="4">
        <v>42509</v>
      </c>
      <c r="J12019">
        <f t="shared" si="1684"/>
        <v>3</v>
      </c>
      <c r="K12019">
        <f t="shared" si="1685"/>
        <v>6</v>
      </c>
      <c r="L12019" s="3">
        <f t="shared" si="1686"/>
        <v>42704</v>
      </c>
      <c r="M12019" t="str">
        <f t="shared" si="1687"/>
        <v>9:9</v>
      </c>
      <c r="N12019">
        <f t="shared" si="1688"/>
        <v>549.00000000000011</v>
      </c>
      <c r="O12019">
        <f t="shared" si="1689"/>
        <v>3</v>
      </c>
      <c r="P12019" t="str">
        <f t="shared" si="1690"/>
        <v>Work</v>
      </c>
      <c r="Q12019" t="str">
        <f>VLOOKUP(N12019,IF(P12019="Work",Intervals!$A$4:$C$9,Intervals!$F$4:$H$9),3,1)</f>
        <v>Int_7-17</v>
      </c>
      <c r="R12019" t="str">
        <f t="shared" si="1691"/>
        <v>1</v>
      </c>
      <c r="S12019">
        <f>VLOOKUP(N12019,IF(P12019="Work",Intervals!$A$4:$D$9,Intervals!$F$4:$I$9),4,1)</f>
        <v>3</v>
      </c>
    </row>
    <row r="12020" spans="1:19" x14ac:dyDescent="0.25">
      <c r="A12020" t="s">
        <v>313</v>
      </c>
      <c r="B12020" s="1" t="s">
        <v>10903</v>
      </c>
      <c r="C12020" t="s">
        <v>339</v>
      </c>
      <c r="D12020">
        <f t="shared" si="1683"/>
        <v>12018</v>
      </c>
      <c r="E12020" t="s">
        <v>924</v>
      </c>
      <c r="F12020" t="s">
        <v>10</v>
      </c>
      <c r="G12020" t="s">
        <v>4</v>
      </c>
      <c r="H12020" t="s">
        <v>11589</v>
      </c>
      <c r="I12020" s="4">
        <v>42509</v>
      </c>
      <c r="J12020">
        <f t="shared" si="1684"/>
        <v>3</v>
      </c>
      <c r="K12020">
        <f t="shared" si="1685"/>
        <v>6</v>
      </c>
      <c r="L12020" s="3">
        <f t="shared" si="1686"/>
        <v>42704</v>
      </c>
      <c r="M12020" t="str">
        <f t="shared" si="1687"/>
        <v>9:10</v>
      </c>
      <c r="N12020">
        <f t="shared" si="1688"/>
        <v>550</v>
      </c>
      <c r="O12020">
        <f t="shared" si="1689"/>
        <v>3</v>
      </c>
      <c r="P12020" t="str">
        <f t="shared" si="1690"/>
        <v>Work</v>
      </c>
      <c r="Q12020" t="str">
        <f>VLOOKUP(N12020,IF(P12020="Work",Intervals!$A$4:$C$9,Intervals!$F$4:$H$9),3,1)</f>
        <v>Int_7-17</v>
      </c>
      <c r="R12020" t="str">
        <f t="shared" si="1691"/>
        <v>1</v>
      </c>
      <c r="S12020">
        <f>VLOOKUP(N12020,IF(P12020="Work",Intervals!$A$4:$D$9,Intervals!$F$4:$I$9),4,1)</f>
        <v>3</v>
      </c>
    </row>
    <row r="12021" spans="1:19" x14ac:dyDescent="0.25">
      <c r="A12021" t="s">
        <v>301</v>
      </c>
      <c r="B12021" s="1" t="s">
        <v>10904</v>
      </c>
      <c r="C12021" t="s">
        <v>339</v>
      </c>
      <c r="D12021">
        <f t="shared" si="1683"/>
        <v>12019</v>
      </c>
      <c r="E12021" t="s">
        <v>437</v>
      </c>
      <c r="F12021" t="s">
        <v>10</v>
      </c>
      <c r="G12021" t="s">
        <v>4</v>
      </c>
      <c r="H12021" t="s">
        <v>11589</v>
      </c>
      <c r="I12021" s="4">
        <v>42509</v>
      </c>
      <c r="J12021">
        <f t="shared" si="1684"/>
        <v>3</v>
      </c>
      <c r="K12021">
        <f t="shared" si="1685"/>
        <v>6</v>
      </c>
      <c r="L12021" s="3">
        <f t="shared" si="1686"/>
        <v>42704</v>
      </c>
      <c r="M12021" t="str">
        <f t="shared" si="1687"/>
        <v>9:11</v>
      </c>
      <c r="N12021">
        <f t="shared" si="1688"/>
        <v>551.00000000000011</v>
      </c>
      <c r="O12021">
        <f t="shared" si="1689"/>
        <v>3</v>
      </c>
      <c r="P12021" t="str">
        <f t="shared" si="1690"/>
        <v>Work</v>
      </c>
      <c r="Q12021" t="str">
        <f>VLOOKUP(N12021,IF(P12021="Work",Intervals!$A$4:$C$9,Intervals!$F$4:$H$9),3,1)</f>
        <v>Int_7-17</v>
      </c>
      <c r="R12021" t="str">
        <f t="shared" si="1691"/>
        <v>1</v>
      </c>
      <c r="S12021">
        <f>VLOOKUP(N12021,IF(P12021="Work",Intervals!$A$4:$D$9,Intervals!$F$4:$I$9),4,1)</f>
        <v>3</v>
      </c>
    </row>
    <row r="12022" spans="1:19" x14ac:dyDescent="0.25">
      <c r="A12022" t="s">
        <v>284</v>
      </c>
      <c r="B12022" s="1" t="s">
        <v>10904</v>
      </c>
      <c r="C12022" t="s">
        <v>339</v>
      </c>
      <c r="D12022">
        <f t="shared" si="1683"/>
        <v>12020</v>
      </c>
      <c r="E12022" t="s">
        <v>409</v>
      </c>
      <c r="F12022" t="s">
        <v>11563</v>
      </c>
      <c r="G12022" t="s">
        <v>4</v>
      </c>
      <c r="H12022" t="s">
        <v>11589</v>
      </c>
      <c r="I12022" s="4">
        <v>42509</v>
      </c>
      <c r="J12022">
        <f t="shared" si="1684"/>
        <v>3</v>
      </c>
      <c r="K12022">
        <f t="shared" si="1685"/>
        <v>6</v>
      </c>
      <c r="L12022" s="3">
        <f t="shared" si="1686"/>
        <v>42704</v>
      </c>
      <c r="M12022" t="str">
        <f t="shared" si="1687"/>
        <v>9:11</v>
      </c>
      <c r="N12022">
        <f t="shared" si="1688"/>
        <v>551.00000000000011</v>
      </c>
      <c r="O12022">
        <f t="shared" si="1689"/>
        <v>3</v>
      </c>
      <c r="P12022" t="str">
        <f t="shared" si="1690"/>
        <v>Work</v>
      </c>
      <c r="Q12022" t="str">
        <f>VLOOKUP(N12022,IF(P12022="Work",Intervals!$A$4:$C$9,Intervals!$F$4:$H$9),3,1)</f>
        <v>Int_7-17</v>
      </c>
      <c r="R12022" t="str">
        <f t="shared" si="1691"/>
        <v>1</v>
      </c>
      <c r="S12022">
        <f>VLOOKUP(N12022,IF(P12022="Work",Intervals!$A$4:$D$9,Intervals!$F$4:$I$9),4,1)</f>
        <v>3</v>
      </c>
    </row>
    <row r="12023" spans="1:19" x14ac:dyDescent="0.25">
      <c r="A12023" t="s">
        <v>238</v>
      </c>
      <c r="B12023" s="1" t="s">
        <v>10904</v>
      </c>
      <c r="C12023" t="s">
        <v>339</v>
      </c>
      <c r="D12023">
        <f t="shared" si="1683"/>
        <v>12021</v>
      </c>
      <c r="E12023" t="s">
        <v>924</v>
      </c>
      <c r="F12023" t="s">
        <v>10</v>
      </c>
      <c r="G12023" t="s">
        <v>4</v>
      </c>
      <c r="H12023" t="s">
        <v>11589</v>
      </c>
      <c r="I12023" s="4">
        <v>42509</v>
      </c>
      <c r="J12023">
        <f t="shared" si="1684"/>
        <v>3</v>
      </c>
      <c r="K12023">
        <f t="shared" si="1685"/>
        <v>6</v>
      </c>
      <c r="L12023" s="3">
        <f t="shared" si="1686"/>
        <v>42704</v>
      </c>
      <c r="M12023" t="str">
        <f t="shared" si="1687"/>
        <v>9:11</v>
      </c>
      <c r="N12023">
        <f t="shared" si="1688"/>
        <v>551.00000000000011</v>
      </c>
      <c r="O12023">
        <f t="shared" si="1689"/>
        <v>3</v>
      </c>
      <c r="P12023" t="str">
        <f t="shared" si="1690"/>
        <v>Work</v>
      </c>
      <c r="Q12023" t="str">
        <f>VLOOKUP(N12023,IF(P12023="Work",Intervals!$A$4:$C$9,Intervals!$F$4:$H$9),3,1)</f>
        <v>Int_7-17</v>
      </c>
      <c r="R12023" t="str">
        <f t="shared" si="1691"/>
        <v>1</v>
      </c>
      <c r="S12023">
        <f>VLOOKUP(N12023,IF(P12023="Work",Intervals!$A$4:$D$9,Intervals!$F$4:$I$9),4,1)</f>
        <v>3</v>
      </c>
    </row>
    <row r="12024" spans="1:19" x14ac:dyDescent="0.25">
      <c r="A12024" t="s">
        <v>157</v>
      </c>
      <c r="B12024" s="1" t="s">
        <v>10905</v>
      </c>
      <c r="C12024" t="s">
        <v>339</v>
      </c>
      <c r="D12024">
        <f t="shared" si="1683"/>
        <v>12022</v>
      </c>
      <c r="E12024" t="s">
        <v>347</v>
      </c>
      <c r="F12024" t="s">
        <v>10</v>
      </c>
      <c r="G12024" t="s">
        <v>4</v>
      </c>
      <c r="H12024" t="s">
        <v>11589</v>
      </c>
      <c r="I12024" s="4">
        <v>42509</v>
      </c>
      <c r="J12024">
        <f t="shared" si="1684"/>
        <v>3</v>
      </c>
      <c r="K12024">
        <f t="shared" si="1685"/>
        <v>6</v>
      </c>
      <c r="L12024" s="3">
        <f t="shared" si="1686"/>
        <v>42704</v>
      </c>
      <c r="M12024" t="str">
        <f t="shared" si="1687"/>
        <v>9:12</v>
      </c>
      <c r="N12024">
        <f t="shared" si="1688"/>
        <v>552</v>
      </c>
      <c r="O12024">
        <f t="shared" si="1689"/>
        <v>3</v>
      </c>
      <c r="P12024" t="str">
        <f t="shared" si="1690"/>
        <v>Work</v>
      </c>
      <c r="Q12024" t="str">
        <f>VLOOKUP(N12024,IF(P12024="Work",Intervals!$A$4:$C$9,Intervals!$F$4:$H$9),3,1)</f>
        <v>Int_7-17</v>
      </c>
      <c r="R12024" t="str">
        <f t="shared" si="1691"/>
        <v>1</v>
      </c>
      <c r="S12024">
        <f>VLOOKUP(N12024,IF(P12024="Work",Intervals!$A$4:$D$9,Intervals!$F$4:$I$9),4,1)</f>
        <v>3</v>
      </c>
    </row>
    <row r="12025" spans="1:19" x14ac:dyDescent="0.25">
      <c r="A12025" t="s">
        <v>91</v>
      </c>
      <c r="B12025" s="1" t="s">
        <v>10905</v>
      </c>
      <c r="C12025" t="s">
        <v>339</v>
      </c>
      <c r="D12025">
        <f t="shared" si="1683"/>
        <v>12023</v>
      </c>
      <c r="E12025" t="s">
        <v>924</v>
      </c>
      <c r="F12025" t="s">
        <v>10</v>
      </c>
      <c r="G12025" t="s">
        <v>4</v>
      </c>
      <c r="H12025" t="s">
        <v>11589</v>
      </c>
      <c r="I12025" s="4">
        <v>42509</v>
      </c>
      <c r="J12025">
        <f t="shared" si="1684"/>
        <v>3</v>
      </c>
      <c r="K12025">
        <f t="shared" si="1685"/>
        <v>6</v>
      </c>
      <c r="L12025" s="3">
        <f t="shared" si="1686"/>
        <v>42704</v>
      </c>
      <c r="M12025" t="str">
        <f t="shared" si="1687"/>
        <v>9:12</v>
      </c>
      <c r="N12025">
        <f t="shared" si="1688"/>
        <v>552</v>
      </c>
      <c r="O12025">
        <f t="shared" si="1689"/>
        <v>3</v>
      </c>
      <c r="P12025" t="str">
        <f t="shared" si="1690"/>
        <v>Work</v>
      </c>
      <c r="Q12025" t="str">
        <f>VLOOKUP(N12025,IF(P12025="Work",Intervals!$A$4:$C$9,Intervals!$F$4:$H$9),3,1)</f>
        <v>Int_7-17</v>
      </c>
      <c r="R12025" t="str">
        <f t="shared" si="1691"/>
        <v>1</v>
      </c>
      <c r="S12025">
        <f>VLOOKUP(N12025,IF(P12025="Work",Intervals!$A$4:$D$9,Intervals!$F$4:$I$9),4,1)</f>
        <v>3</v>
      </c>
    </row>
    <row r="12026" spans="1:19" x14ac:dyDescent="0.25">
      <c r="A12026" t="s">
        <v>182</v>
      </c>
      <c r="B12026" s="1" t="s">
        <v>10906</v>
      </c>
      <c r="C12026" t="s">
        <v>339</v>
      </c>
      <c r="D12026">
        <f t="shared" si="1683"/>
        <v>12024</v>
      </c>
      <c r="E12026" t="s">
        <v>384</v>
      </c>
      <c r="F12026" t="s">
        <v>10</v>
      </c>
      <c r="G12026" t="s">
        <v>4</v>
      </c>
      <c r="H12026" t="s">
        <v>11589</v>
      </c>
      <c r="I12026" s="4">
        <v>42509</v>
      </c>
      <c r="J12026">
        <f t="shared" si="1684"/>
        <v>3</v>
      </c>
      <c r="K12026">
        <f t="shared" si="1685"/>
        <v>6</v>
      </c>
      <c r="L12026" s="3">
        <f t="shared" si="1686"/>
        <v>42704</v>
      </c>
      <c r="M12026" t="str">
        <f t="shared" si="1687"/>
        <v>9:13</v>
      </c>
      <c r="N12026">
        <f t="shared" si="1688"/>
        <v>553.00000000000011</v>
      </c>
      <c r="O12026">
        <f t="shared" si="1689"/>
        <v>3</v>
      </c>
      <c r="P12026" t="str">
        <f t="shared" si="1690"/>
        <v>Work</v>
      </c>
      <c r="Q12026" t="str">
        <f>VLOOKUP(N12026,IF(P12026="Work",Intervals!$A$4:$C$9,Intervals!$F$4:$H$9),3,1)</f>
        <v>Int_7-17</v>
      </c>
      <c r="R12026" t="str">
        <f t="shared" si="1691"/>
        <v>1</v>
      </c>
      <c r="S12026">
        <f>VLOOKUP(N12026,IF(P12026="Work",Intervals!$A$4:$D$9,Intervals!$F$4:$I$9),4,1)</f>
        <v>3</v>
      </c>
    </row>
    <row r="12027" spans="1:19" x14ac:dyDescent="0.25">
      <c r="A12027" t="s">
        <v>204</v>
      </c>
      <c r="B12027" s="1" t="s">
        <v>10907</v>
      </c>
      <c r="C12027" t="s">
        <v>339</v>
      </c>
      <c r="D12027">
        <f t="shared" si="1683"/>
        <v>12025</v>
      </c>
      <c r="E12027" t="s">
        <v>391</v>
      </c>
      <c r="F12027" t="s">
        <v>10</v>
      </c>
      <c r="G12027" t="s">
        <v>4</v>
      </c>
      <c r="H12027" t="s">
        <v>11603</v>
      </c>
      <c r="I12027" t="s">
        <v>11677</v>
      </c>
      <c r="J12027">
        <f t="shared" si="1684"/>
        <v>3</v>
      </c>
      <c r="K12027">
        <f t="shared" si="1685"/>
        <v>6</v>
      </c>
      <c r="L12027" s="3">
        <f t="shared" si="1686"/>
        <v>42704</v>
      </c>
      <c r="M12027" t="str">
        <f t="shared" si="1687"/>
        <v>9:16</v>
      </c>
      <c r="N12027">
        <f t="shared" si="1688"/>
        <v>556</v>
      </c>
      <c r="O12027">
        <f t="shared" si="1689"/>
        <v>3</v>
      </c>
      <c r="P12027" t="str">
        <f t="shared" si="1690"/>
        <v>Work</v>
      </c>
      <c r="Q12027" t="str">
        <f>VLOOKUP(N12027,IF(P12027="Work",Intervals!$A$4:$C$9,Intervals!$F$4:$H$9),3,1)</f>
        <v>Int_7-17</v>
      </c>
      <c r="R12027" t="str">
        <f t="shared" si="1691"/>
        <v>1</v>
      </c>
      <c r="S12027">
        <f>VLOOKUP(N12027,IF(P12027="Work",Intervals!$A$4:$D$9,Intervals!$F$4:$I$9),4,1)</f>
        <v>3</v>
      </c>
    </row>
    <row r="12028" spans="1:19" x14ac:dyDescent="0.25">
      <c r="A12028" t="s">
        <v>301</v>
      </c>
      <c r="B12028" s="1" t="s">
        <v>10908</v>
      </c>
      <c r="C12028" t="s">
        <v>339</v>
      </c>
      <c r="D12028">
        <f t="shared" si="1683"/>
        <v>12026</v>
      </c>
      <c r="E12028" t="s">
        <v>437</v>
      </c>
      <c r="F12028" t="s">
        <v>10</v>
      </c>
      <c r="G12028" t="s">
        <v>4</v>
      </c>
      <c r="H12028" t="s">
        <v>11589</v>
      </c>
      <c r="I12028" s="4">
        <v>42509</v>
      </c>
      <c r="J12028">
        <f t="shared" si="1684"/>
        <v>3</v>
      </c>
      <c r="K12028">
        <f t="shared" si="1685"/>
        <v>6</v>
      </c>
      <c r="L12028" s="3">
        <f t="shared" si="1686"/>
        <v>42704</v>
      </c>
      <c r="M12028" t="str">
        <f t="shared" si="1687"/>
        <v>9:17</v>
      </c>
      <c r="N12028">
        <f t="shared" si="1688"/>
        <v>557.00000000000011</v>
      </c>
      <c r="O12028">
        <f t="shared" si="1689"/>
        <v>3</v>
      </c>
      <c r="P12028" t="str">
        <f t="shared" si="1690"/>
        <v>Work</v>
      </c>
      <c r="Q12028" t="str">
        <f>VLOOKUP(N12028,IF(P12028="Work",Intervals!$A$4:$C$9,Intervals!$F$4:$H$9),3,1)</f>
        <v>Int_7-17</v>
      </c>
      <c r="R12028" t="str">
        <f t="shared" si="1691"/>
        <v>1</v>
      </c>
      <c r="S12028">
        <f>VLOOKUP(N12028,IF(P12028="Work",Intervals!$A$4:$D$9,Intervals!$F$4:$I$9),4,1)</f>
        <v>3</v>
      </c>
    </row>
    <row r="12029" spans="1:19" x14ac:dyDescent="0.25">
      <c r="A12029" t="s">
        <v>83</v>
      </c>
      <c r="B12029" s="1" t="s">
        <v>10909</v>
      </c>
      <c r="C12029" t="s">
        <v>339</v>
      </c>
      <c r="D12029">
        <f t="shared" si="1683"/>
        <v>12027</v>
      </c>
      <c r="E12029" t="s">
        <v>384</v>
      </c>
      <c r="F12029" t="s">
        <v>10</v>
      </c>
      <c r="G12029" t="s">
        <v>4</v>
      </c>
      <c r="H12029" t="s">
        <v>11589</v>
      </c>
      <c r="I12029" s="4">
        <v>42509</v>
      </c>
      <c r="J12029">
        <f t="shared" si="1684"/>
        <v>3</v>
      </c>
      <c r="K12029">
        <f t="shared" si="1685"/>
        <v>6</v>
      </c>
      <c r="L12029" s="3">
        <f t="shared" si="1686"/>
        <v>42704</v>
      </c>
      <c r="M12029" t="str">
        <f t="shared" si="1687"/>
        <v>9:19</v>
      </c>
      <c r="N12029">
        <f t="shared" si="1688"/>
        <v>559.00000000000011</v>
      </c>
      <c r="O12029">
        <f t="shared" si="1689"/>
        <v>3</v>
      </c>
      <c r="P12029" t="str">
        <f t="shared" si="1690"/>
        <v>Work</v>
      </c>
      <c r="Q12029" t="str">
        <f>VLOOKUP(N12029,IF(P12029="Work",Intervals!$A$4:$C$9,Intervals!$F$4:$H$9),3,1)</f>
        <v>Int_7-17</v>
      </c>
      <c r="R12029" t="str">
        <f t="shared" si="1691"/>
        <v>1</v>
      </c>
      <c r="S12029">
        <f>VLOOKUP(N12029,IF(P12029="Work",Intervals!$A$4:$D$9,Intervals!$F$4:$I$9),4,1)</f>
        <v>3</v>
      </c>
    </row>
    <row r="12030" spans="1:19" x14ac:dyDescent="0.25">
      <c r="A12030" t="s">
        <v>82</v>
      </c>
      <c r="B12030" s="1" t="s">
        <v>10910</v>
      </c>
      <c r="C12030" t="s">
        <v>339</v>
      </c>
      <c r="D12030">
        <f t="shared" si="1683"/>
        <v>12028</v>
      </c>
      <c r="E12030" t="s">
        <v>391</v>
      </c>
      <c r="F12030" t="s">
        <v>10</v>
      </c>
      <c r="G12030" t="s">
        <v>4</v>
      </c>
      <c r="H12030" t="s">
        <v>11603</v>
      </c>
      <c r="I12030" t="s">
        <v>11677</v>
      </c>
      <c r="J12030">
        <f t="shared" si="1684"/>
        <v>3</v>
      </c>
      <c r="K12030">
        <f t="shared" si="1685"/>
        <v>6</v>
      </c>
      <c r="L12030" s="3">
        <f t="shared" si="1686"/>
        <v>42704</v>
      </c>
      <c r="M12030" t="str">
        <f t="shared" si="1687"/>
        <v>9:21</v>
      </c>
      <c r="N12030">
        <f t="shared" si="1688"/>
        <v>561.00000000000011</v>
      </c>
      <c r="O12030">
        <f t="shared" si="1689"/>
        <v>3</v>
      </c>
      <c r="P12030" t="str">
        <f t="shared" si="1690"/>
        <v>Work</v>
      </c>
      <c r="Q12030" t="str">
        <f>VLOOKUP(N12030,IF(P12030="Work",Intervals!$A$4:$C$9,Intervals!$F$4:$H$9),3,1)</f>
        <v>Int_7-17</v>
      </c>
      <c r="R12030" t="str">
        <f t="shared" si="1691"/>
        <v>1</v>
      </c>
      <c r="S12030">
        <f>VLOOKUP(N12030,IF(P12030="Work",Intervals!$A$4:$D$9,Intervals!$F$4:$I$9),4,1)</f>
        <v>3</v>
      </c>
    </row>
    <row r="12031" spans="1:19" x14ac:dyDescent="0.25">
      <c r="A12031" t="s">
        <v>88</v>
      </c>
      <c r="B12031" s="1" t="s">
        <v>10911</v>
      </c>
      <c r="C12031" t="s">
        <v>339</v>
      </c>
      <c r="D12031">
        <f t="shared" si="1683"/>
        <v>12029</v>
      </c>
      <c r="E12031" t="s">
        <v>347</v>
      </c>
      <c r="F12031" t="s">
        <v>10</v>
      </c>
      <c r="G12031" t="s">
        <v>4</v>
      </c>
      <c r="H12031" t="s">
        <v>11589</v>
      </c>
      <c r="I12031" s="4">
        <v>42509</v>
      </c>
      <c r="J12031">
        <f t="shared" si="1684"/>
        <v>3</v>
      </c>
      <c r="K12031">
        <f t="shared" si="1685"/>
        <v>6</v>
      </c>
      <c r="L12031" s="3">
        <f t="shared" si="1686"/>
        <v>42704</v>
      </c>
      <c r="M12031" t="str">
        <f t="shared" si="1687"/>
        <v>9:22</v>
      </c>
      <c r="N12031">
        <f t="shared" si="1688"/>
        <v>561.99999999999989</v>
      </c>
      <c r="O12031">
        <f t="shared" si="1689"/>
        <v>3</v>
      </c>
      <c r="P12031" t="str">
        <f t="shared" si="1690"/>
        <v>Work</v>
      </c>
      <c r="Q12031" t="str">
        <f>VLOOKUP(N12031,IF(P12031="Work",Intervals!$A$4:$C$9,Intervals!$F$4:$H$9),3,1)</f>
        <v>Int_7-17</v>
      </c>
      <c r="R12031" t="str">
        <f t="shared" si="1691"/>
        <v>1</v>
      </c>
      <c r="S12031">
        <f>VLOOKUP(N12031,IF(P12031="Work",Intervals!$A$4:$D$9,Intervals!$F$4:$I$9),4,1)</f>
        <v>3</v>
      </c>
    </row>
    <row r="12032" spans="1:19" x14ac:dyDescent="0.25">
      <c r="A12032" t="s">
        <v>110</v>
      </c>
      <c r="B12032" s="1" t="s">
        <v>10911</v>
      </c>
      <c r="C12032" t="s">
        <v>339</v>
      </c>
      <c r="D12032">
        <f t="shared" si="1683"/>
        <v>12030</v>
      </c>
      <c r="E12032" t="s">
        <v>391</v>
      </c>
      <c r="F12032" t="s">
        <v>10</v>
      </c>
      <c r="G12032" t="s">
        <v>4</v>
      </c>
      <c r="H12032" t="s">
        <v>11603</v>
      </c>
      <c r="I12032" t="s">
        <v>11677</v>
      </c>
      <c r="J12032">
        <f t="shared" si="1684"/>
        <v>3</v>
      </c>
      <c r="K12032">
        <f t="shared" si="1685"/>
        <v>6</v>
      </c>
      <c r="L12032" s="3">
        <f t="shared" si="1686"/>
        <v>42704</v>
      </c>
      <c r="M12032" t="str">
        <f t="shared" si="1687"/>
        <v>9:22</v>
      </c>
      <c r="N12032">
        <f t="shared" si="1688"/>
        <v>561.99999999999989</v>
      </c>
      <c r="O12032">
        <f t="shared" si="1689"/>
        <v>3</v>
      </c>
      <c r="P12032" t="str">
        <f t="shared" si="1690"/>
        <v>Work</v>
      </c>
      <c r="Q12032" t="str">
        <f>VLOOKUP(N12032,IF(P12032="Work",Intervals!$A$4:$C$9,Intervals!$F$4:$H$9),3,1)</f>
        <v>Int_7-17</v>
      </c>
      <c r="R12032" t="str">
        <f t="shared" si="1691"/>
        <v>1</v>
      </c>
      <c r="S12032">
        <f>VLOOKUP(N12032,IF(P12032="Work",Intervals!$A$4:$D$9,Intervals!$F$4:$I$9),4,1)</f>
        <v>3</v>
      </c>
    </row>
    <row r="12033" spans="1:19" x14ac:dyDescent="0.25">
      <c r="A12033" t="s">
        <v>95</v>
      </c>
      <c r="B12033" s="1" t="s">
        <v>10912</v>
      </c>
      <c r="C12033" t="s">
        <v>339</v>
      </c>
      <c r="D12033">
        <f t="shared" si="1683"/>
        <v>12031</v>
      </c>
      <c r="E12033" t="s">
        <v>391</v>
      </c>
      <c r="F12033" t="s">
        <v>10</v>
      </c>
      <c r="G12033" t="s">
        <v>4</v>
      </c>
      <c r="H12033" t="s">
        <v>11603</v>
      </c>
      <c r="I12033" t="s">
        <v>11677</v>
      </c>
      <c r="J12033">
        <f t="shared" si="1684"/>
        <v>3</v>
      </c>
      <c r="K12033">
        <f t="shared" si="1685"/>
        <v>6</v>
      </c>
      <c r="L12033" s="3">
        <f t="shared" si="1686"/>
        <v>42704</v>
      </c>
      <c r="M12033" t="str">
        <f t="shared" si="1687"/>
        <v>9:23</v>
      </c>
      <c r="N12033">
        <f t="shared" si="1688"/>
        <v>563.00000000000011</v>
      </c>
      <c r="O12033">
        <f t="shared" si="1689"/>
        <v>3</v>
      </c>
      <c r="P12033" t="str">
        <f t="shared" si="1690"/>
        <v>Work</v>
      </c>
      <c r="Q12033" t="str">
        <f>VLOOKUP(N12033,IF(P12033="Work",Intervals!$A$4:$C$9,Intervals!$F$4:$H$9),3,1)</f>
        <v>Int_7-17</v>
      </c>
      <c r="R12033" t="str">
        <f t="shared" si="1691"/>
        <v>1</v>
      </c>
      <c r="S12033">
        <f>VLOOKUP(N12033,IF(P12033="Work",Intervals!$A$4:$D$9,Intervals!$F$4:$I$9),4,1)</f>
        <v>3</v>
      </c>
    </row>
    <row r="12034" spans="1:19" x14ac:dyDescent="0.25">
      <c r="A12034" t="s">
        <v>205</v>
      </c>
      <c r="B12034" s="1" t="s">
        <v>10913</v>
      </c>
      <c r="C12034" t="s">
        <v>339</v>
      </c>
      <c r="D12034">
        <f t="shared" si="1683"/>
        <v>12032</v>
      </c>
      <c r="E12034" t="s">
        <v>391</v>
      </c>
      <c r="F12034" t="s">
        <v>10</v>
      </c>
      <c r="G12034" t="s">
        <v>4</v>
      </c>
      <c r="H12034" t="s">
        <v>11603</v>
      </c>
      <c r="I12034" t="s">
        <v>11677</v>
      </c>
      <c r="J12034">
        <f t="shared" si="1684"/>
        <v>3</v>
      </c>
      <c r="K12034">
        <f t="shared" si="1685"/>
        <v>6</v>
      </c>
      <c r="L12034" s="3">
        <f t="shared" si="1686"/>
        <v>42704</v>
      </c>
      <c r="M12034" t="str">
        <f t="shared" si="1687"/>
        <v>9:25</v>
      </c>
      <c r="N12034">
        <f t="shared" si="1688"/>
        <v>565.00000000000011</v>
      </c>
      <c r="O12034">
        <f t="shared" si="1689"/>
        <v>3</v>
      </c>
      <c r="P12034" t="str">
        <f t="shared" si="1690"/>
        <v>Work</v>
      </c>
      <c r="Q12034" t="str">
        <f>VLOOKUP(N12034,IF(P12034="Work",Intervals!$A$4:$C$9,Intervals!$F$4:$H$9),3,1)</f>
        <v>Int_7-17</v>
      </c>
      <c r="R12034" t="str">
        <f t="shared" si="1691"/>
        <v>1</v>
      </c>
      <c r="S12034">
        <f>VLOOKUP(N12034,IF(P12034="Work",Intervals!$A$4:$D$9,Intervals!$F$4:$I$9),4,1)</f>
        <v>3</v>
      </c>
    </row>
    <row r="12035" spans="1:19" x14ac:dyDescent="0.25">
      <c r="A12035" t="s">
        <v>245</v>
      </c>
      <c r="B12035" s="1" t="s">
        <v>10914</v>
      </c>
      <c r="C12035" t="s">
        <v>339</v>
      </c>
      <c r="D12035">
        <f t="shared" ref="D12035:D12098" si="1692">ROW()-ROW($D$2)</f>
        <v>12033</v>
      </c>
      <c r="E12035" t="s">
        <v>385</v>
      </c>
      <c r="F12035" t="s">
        <v>3</v>
      </c>
      <c r="G12035" t="s">
        <v>4</v>
      </c>
      <c r="H12035" t="s">
        <v>11597</v>
      </c>
      <c r="I12035" t="s">
        <v>11671</v>
      </c>
      <c r="J12035">
        <f t="shared" ref="J12035:J12098" si="1693">SEARCH("-",B12035)</f>
        <v>3</v>
      </c>
      <c r="K12035">
        <f t="shared" ref="K12035:K12098" si="1694">SEARCH("-",B12035,J12035+1)</f>
        <v>6</v>
      </c>
      <c r="L12035" s="3">
        <f t="shared" ref="L12035:L12098" si="1695">DATE(MID(B12035,K12035+1,4),LEFT(B12035,J12035-1),MID(B12035,J12035+1,K12035-J12035-1))</f>
        <v>42704</v>
      </c>
      <c r="M12035" t="str">
        <f t="shared" ref="M12035:M12098" si="1696">MID(B12035,SEARCH(" ",B12035)+1,99)</f>
        <v>9:27</v>
      </c>
      <c r="N12035">
        <f t="shared" ref="N12035:N12098" si="1697">((M12035+1)-"1.1.1900  0:00:00")*24*60</f>
        <v>567.00000000000011</v>
      </c>
      <c r="O12035">
        <f t="shared" ref="O12035:O12098" si="1698">WEEKDAY(L12035,2)</f>
        <v>3</v>
      </c>
      <c r="P12035" t="str">
        <f t="shared" ref="P12035:P12098" si="1699">IF(O12035&gt;5,"NonWork","Work")</f>
        <v>Work</v>
      </c>
      <c r="Q12035" t="str">
        <f>VLOOKUP(N12035,IF(P12035="Work",Intervals!$A$4:$C$9,Intervals!$F$4:$H$9),3,1)</f>
        <v>Int_7-17</v>
      </c>
      <c r="R12035" t="str">
        <f t="shared" ref="R12035:R12098" si="1700">IF(O12035&gt;5,"2","1")</f>
        <v>1</v>
      </c>
      <c r="S12035">
        <f>VLOOKUP(N12035,IF(P12035="Work",Intervals!$A$4:$D$9,Intervals!$F$4:$I$9),4,1)</f>
        <v>3</v>
      </c>
    </row>
    <row r="12036" spans="1:19" x14ac:dyDescent="0.25">
      <c r="A12036" t="s">
        <v>294</v>
      </c>
      <c r="B12036" s="1" t="s">
        <v>10915</v>
      </c>
      <c r="C12036" t="s">
        <v>339</v>
      </c>
      <c r="D12036">
        <f t="shared" si="1692"/>
        <v>12034</v>
      </c>
      <c r="E12036" t="s">
        <v>725</v>
      </c>
      <c r="F12036" t="s">
        <v>11568</v>
      </c>
      <c r="G12036" t="s">
        <v>4</v>
      </c>
      <c r="H12036" t="s">
        <v>11601</v>
      </c>
      <c r="I12036" t="s">
        <v>11675</v>
      </c>
      <c r="J12036">
        <f t="shared" si="1693"/>
        <v>3</v>
      </c>
      <c r="K12036">
        <f t="shared" si="1694"/>
        <v>6</v>
      </c>
      <c r="L12036" s="3">
        <f t="shared" si="1695"/>
        <v>42704</v>
      </c>
      <c r="M12036" t="str">
        <f t="shared" si="1696"/>
        <v>9:28</v>
      </c>
      <c r="N12036">
        <f t="shared" si="1697"/>
        <v>567.99999999999989</v>
      </c>
      <c r="O12036">
        <f t="shared" si="1698"/>
        <v>3</v>
      </c>
      <c r="P12036" t="str">
        <f t="shared" si="1699"/>
        <v>Work</v>
      </c>
      <c r="Q12036" t="str">
        <f>VLOOKUP(N12036,IF(P12036="Work",Intervals!$A$4:$C$9,Intervals!$F$4:$H$9),3,1)</f>
        <v>Int_7-17</v>
      </c>
      <c r="R12036" t="str">
        <f t="shared" si="1700"/>
        <v>1</v>
      </c>
      <c r="S12036">
        <f>VLOOKUP(N12036,IF(P12036="Work",Intervals!$A$4:$D$9,Intervals!$F$4:$I$9),4,1)</f>
        <v>3</v>
      </c>
    </row>
    <row r="12037" spans="1:19" x14ac:dyDescent="0.25">
      <c r="A12037" t="s">
        <v>331</v>
      </c>
      <c r="B12037" s="1" t="s">
        <v>10916</v>
      </c>
      <c r="C12037" t="s">
        <v>339</v>
      </c>
      <c r="D12037">
        <f t="shared" si="1692"/>
        <v>12035</v>
      </c>
      <c r="E12037" t="s">
        <v>409</v>
      </c>
      <c r="F12037" t="s">
        <v>11563</v>
      </c>
      <c r="G12037" t="s">
        <v>4</v>
      </c>
      <c r="H12037" t="s">
        <v>11589</v>
      </c>
      <c r="I12037" s="4">
        <v>42509</v>
      </c>
      <c r="J12037">
        <f t="shared" si="1693"/>
        <v>3</v>
      </c>
      <c r="K12037">
        <f t="shared" si="1694"/>
        <v>6</v>
      </c>
      <c r="L12037" s="3">
        <f t="shared" si="1695"/>
        <v>42704</v>
      </c>
      <c r="M12037" t="str">
        <f t="shared" si="1696"/>
        <v>9:29</v>
      </c>
      <c r="N12037">
        <f t="shared" si="1697"/>
        <v>569</v>
      </c>
      <c r="O12037">
        <f t="shared" si="1698"/>
        <v>3</v>
      </c>
      <c r="P12037" t="str">
        <f t="shared" si="1699"/>
        <v>Work</v>
      </c>
      <c r="Q12037" t="str">
        <f>VLOOKUP(N12037,IF(P12037="Work",Intervals!$A$4:$C$9,Intervals!$F$4:$H$9),3,1)</f>
        <v>Int_7-17</v>
      </c>
      <c r="R12037" t="str">
        <f t="shared" si="1700"/>
        <v>1</v>
      </c>
      <c r="S12037">
        <f>VLOOKUP(N12037,IF(P12037="Work",Intervals!$A$4:$D$9,Intervals!$F$4:$I$9),4,1)</f>
        <v>3</v>
      </c>
    </row>
    <row r="12038" spans="1:19" x14ac:dyDescent="0.25">
      <c r="A12038" t="s">
        <v>301</v>
      </c>
      <c r="B12038" s="1" t="s">
        <v>10917</v>
      </c>
      <c r="C12038" t="s">
        <v>339</v>
      </c>
      <c r="D12038">
        <f t="shared" si="1692"/>
        <v>12036</v>
      </c>
      <c r="E12038" t="s">
        <v>437</v>
      </c>
      <c r="F12038" t="s">
        <v>10</v>
      </c>
      <c r="G12038" t="s">
        <v>4</v>
      </c>
      <c r="H12038" t="s">
        <v>11589</v>
      </c>
      <c r="I12038" s="4">
        <v>42509</v>
      </c>
      <c r="J12038">
        <f t="shared" si="1693"/>
        <v>3</v>
      </c>
      <c r="K12038">
        <f t="shared" si="1694"/>
        <v>6</v>
      </c>
      <c r="L12038" s="3">
        <f t="shared" si="1695"/>
        <v>42704</v>
      </c>
      <c r="M12038" t="str">
        <f t="shared" si="1696"/>
        <v>9:30</v>
      </c>
      <c r="N12038">
        <f t="shared" si="1697"/>
        <v>569.99999999999989</v>
      </c>
      <c r="O12038">
        <f t="shared" si="1698"/>
        <v>3</v>
      </c>
      <c r="P12038" t="str">
        <f t="shared" si="1699"/>
        <v>Work</v>
      </c>
      <c r="Q12038" t="str">
        <f>VLOOKUP(N12038,IF(P12038="Work",Intervals!$A$4:$C$9,Intervals!$F$4:$H$9),3,1)</f>
        <v>Int_7-17</v>
      </c>
      <c r="R12038" t="str">
        <f t="shared" si="1700"/>
        <v>1</v>
      </c>
      <c r="S12038">
        <f>VLOOKUP(N12038,IF(P12038="Work",Intervals!$A$4:$D$9,Intervals!$F$4:$I$9),4,1)</f>
        <v>3</v>
      </c>
    </row>
    <row r="12039" spans="1:19" x14ac:dyDescent="0.25">
      <c r="A12039" t="s">
        <v>173</v>
      </c>
      <c r="B12039" s="1" t="s">
        <v>10917</v>
      </c>
      <c r="C12039" t="s">
        <v>339</v>
      </c>
      <c r="D12039">
        <f t="shared" si="1692"/>
        <v>12037</v>
      </c>
      <c r="E12039" t="s">
        <v>386</v>
      </c>
      <c r="F12039" t="s">
        <v>10</v>
      </c>
      <c r="G12039" t="s">
        <v>4</v>
      </c>
      <c r="H12039" t="s">
        <v>11603</v>
      </c>
      <c r="I12039" t="s">
        <v>11677</v>
      </c>
      <c r="J12039">
        <f t="shared" si="1693"/>
        <v>3</v>
      </c>
      <c r="K12039">
        <f t="shared" si="1694"/>
        <v>6</v>
      </c>
      <c r="L12039" s="3">
        <f t="shared" si="1695"/>
        <v>42704</v>
      </c>
      <c r="M12039" t="str">
        <f t="shared" si="1696"/>
        <v>9:30</v>
      </c>
      <c r="N12039">
        <f t="shared" si="1697"/>
        <v>569.99999999999989</v>
      </c>
      <c r="O12039">
        <f t="shared" si="1698"/>
        <v>3</v>
      </c>
      <c r="P12039" t="str">
        <f t="shared" si="1699"/>
        <v>Work</v>
      </c>
      <c r="Q12039" t="str">
        <f>VLOOKUP(N12039,IF(P12039="Work",Intervals!$A$4:$C$9,Intervals!$F$4:$H$9),3,1)</f>
        <v>Int_7-17</v>
      </c>
      <c r="R12039" t="str">
        <f t="shared" si="1700"/>
        <v>1</v>
      </c>
      <c r="S12039">
        <f>VLOOKUP(N12039,IF(P12039="Work",Intervals!$A$4:$D$9,Intervals!$F$4:$I$9),4,1)</f>
        <v>3</v>
      </c>
    </row>
    <row r="12040" spans="1:19" x14ac:dyDescent="0.25">
      <c r="A12040" t="s">
        <v>87</v>
      </c>
      <c r="B12040" s="1" t="s">
        <v>10918</v>
      </c>
      <c r="C12040" t="s">
        <v>339</v>
      </c>
      <c r="D12040">
        <f t="shared" si="1692"/>
        <v>12038</v>
      </c>
      <c r="E12040" t="s">
        <v>924</v>
      </c>
      <c r="F12040" t="s">
        <v>10</v>
      </c>
      <c r="G12040" t="s">
        <v>4</v>
      </c>
      <c r="H12040" t="s">
        <v>11589</v>
      </c>
      <c r="I12040" s="4">
        <v>42509</v>
      </c>
      <c r="J12040">
        <f t="shared" si="1693"/>
        <v>3</v>
      </c>
      <c r="K12040">
        <f t="shared" si="1694"/>
        <v>6</v>
      </c>
      <c r="L12040" s="3">
        <f t="shared" si="1695"/>
        <v>42704</v>
      </c>
      <c r="M12040" t="str">
        <f t="shared" si="1696"/>
        <v>9:34</v>
      </c>
      <c r="N12040">
        <f t="shared" si="1697"/>
        <v>573.99999999999989</v>
      </c>
      <c r="O12040">
        <f t="shared" si="1698"/>
        <v>3</v>
      </c>
      <c r="P12040" t="str">
        <f t="shared" si="1699"/>
        <v>Work</v>
      </c>
      <c r="Q12040" t="str">
        <f>VLOOKUP(N12040,IF(P12040="Work",Intervals!$A$4:$C$9,Intervals!$F$4:$H$9),3,1)</f>
        <v>Int_7-17</v>
      </c>
      <c r="R12040" t="str">
        <f t="shared" si="1700"/>
        <v>1</v>
      </c>
      <c r="S12040">
        <f>VLOOKUP(N12040,IF(P12040="Work",Intervals!$A$4:$D$9,Intervals!$F$4:$I$9),4,1)</f>
        <v>3</v>
      </c>
    </row>
    <row r="12041" spans="1:19" x14ac:dyDescent="0.25">
      <c r="A12041" t="s">
        <v>336</v>
      </c>
      <c r="B12041" s="1" t="s">
        <v>10919</v>
      </c>
      <c r="C12041" t="s">
        <v>339</v>
      </c>
      <c r="D12041">
        <f t="shared" si="1692"/>
        <v>12039</v>
      </c>
      <c r="E12041" t="s">
        <v>409</v>
      </c>
      <c r="F12041" t="s">
        <v>11563</v>
      </c>
      <c r="G12041" t="s">
        <v>4</v>
      </c>
      <c r="H12041" t="s">
        <v>11589</v>
      </c>
      <c r="I12041" s="4">
        <v>42509</v>
      </c>
      <c r="J12041">
        <f t="shared" si="1693"/>
        <v>3</v>
      </c>
      <c r="K12041">
        <f t="shared" si="1694"/>
        <v>6</v>
      </c>
      <c r="L12041" s="3">
        <f t="shared" si="1695"/>
        <v>42704</v>
      </c>
      <c r="M12041" t="str">
        <f t="shared" si="1696"/>
        <v>9:36</v>
      </c>
      <c r="N12041">
        <f t="shared" si="1697"/>
        <v>575.99999999999989</v>
      </c>
      <c r="O12041">
        <f t="shared" si="1698"/>
        <v>3</v>
      </c>
      <c r="P12041" t="str">
        <f t="shared" si="1699"/>
        <v>Work</v>
      </c>
      <c r="Q12041" t="str">
        <f>VLOOKUP(N12041,IF(P12041="Work",Intervals!$A$4:$C$9,Intervals!$F$4:$H$9),3,1)</f>
        <v>Int_7-17</v>
      </c>
      <c r="R12041" t="str">
        <f t="shared" si="1700"/>
        <v>1</v>
      </c>
      <c r="S12041">
        <f>VLOOKUP(N12041,IF(P12041="Work",Intervals!$A$4:$D$9,Intervals!$F$4:$I$9),4,1)</f>
        <v>3</v>
      </c>
    </row>
    <row r="12042" spans="1:19" x14ac:dyDescent="0.25">
      <c r="A12042" t="s">
        <v>336</v>
      </c>
      <c r="B12042" s="1" t="s">
        <v>10920</v>
      </c>
      <c r="C12042" t="s">
        <v>339</v>
      </c>
      <c r="D12042">
        <f t="shared" si="1692"/>
        <v>12040</v>
      </c>
      <c r="E12042" t="s">
        <v>409</v>
      </c>
      <c r="F12042" t="s">
        <v>11563</v>
      </c>
      <c r="G12042" t="s">
        <v>4</v>
      </c>
      <c r="H12042" t="s">
        <v>11589</v>
      </c>
      <c r="I12042" s="4">
        <v>42509</v>
      </c>
      <c r="J12042">
        <f t="shared" si="1693"/>
        <v>3</v>
      </c>
      <c r="K12042">
        <f t="shared" si="1694"/>
        <v>6</v>
      </c>
      <c r="L12042" s="3">
        <f t="shared" si="1695"/>
        <v>42704</v>
      </c>
      <c r="M12042" t="str">
        <f t="shared" si="1696"/>
        <v>9:39</v>
      </c>
      <c r="N12042">
        <f t="shared" si="1697"/>
        <v>579</v>
      </c>
      <c r="O12042">
        <f t="shared" si="1698"/>
        <v>3</v>
      </c>
      <c r="P12042" t="str">
        <f t="shared" si="1699"/>
        <v>Work</v>
      </c>
      <c r="Q12042" t="str">
        <f>VLOOKUP(N12042,IF(P12042="Work",Intervals!$A$4:$C$9,Intervals!$F$4:$H$9),3,1)</f>
        <v>Int_7-17</v>
      </c>
      <c r="R12042" t="str">
        <f t="shared" si="1700"/>
        <v>1</v>
      </c>
      <c r="S12042">
        <f>VLOOKUP(N12042,IF(P12042="Work",Intervals!$A$4:$D$9,Intervals!$F$4:$I$9),4,1)</f>
        <v>3</v>
      </c>
    </row>
    <row r="12043" spans="1:19" x14ac:dyDescent="0.25">
      <c r="A12043" t="s">
        <v>195</v>
      </c>
      <c r="B12043" s="1" t="s">
        <v>10921</v>
      </c>
      <c r="C12043" t="s">
        <v>339</v>
      </c>
      <c r="D12043">
        <f t="shared" si="1692"/>
        <v>12041</v>
      </c>
      <c r="E12043" t="s">
        <v>396</v>
      </c>
      <c r="F12043" t="s">
        <v>11569</v>
      </c>
      <c r="G12043" t="s">
        <v>4</v>
      </c>
      <c r="H12043" t="s">
        <v>11589</v>
      </c>
      <c r="I12043" s="4">
        <v>42509</v>
      </c>
      <c r="J12043">
        <f t="shared" si="1693"/>
        <v>3</v>
      </c>
      <c r="K12043">
        <f t="shared" si="1694"/>
        <v>6</v>
      </c>
      <c r="L12043" s="3">
        <f t="shared" si="1695"/>
        <v>42704</v>
      </c>
      <c r="M12043" t="str">
        <f t="shared" si="1696"/>
        <v>9:41</v>
      </c>
      <c r="N12043">
        <f t="shared" si="1697"/>
        <v>581</v>
      </c>
      <c r="O12043">
        <f t="shared" si="1698"/>
        <v>3</v>
      </c>
      <c r="P12043" t="str">
        <f t="shared" si="1699"/>
        <v>Work</v>
      </c>
      <c r="Q12043" t="str">
        <f>VLOOKUP(N12043,IF(P12043="Work",Intervals!$A$4:$C$9,Intervals!$F$4:$H$9),3,1)</f>
        <v>Int_7-17</v>
      </c>
      <c r="R12043" t="str">
        <f t="shared" si="1700"/>
        <v>1</v>
      </c>
      <c r="S12043">
        <f>VLOOKUP(N12043,IF(P12043="Work",Intervals!$A$4:$D$9,Intervals!$F$4:$I$9),4,1)</f>
        <v>3</v>
      </c>
    </row>
    <row r="12044" spans="1:19" x14ac:dyDescent="0.25">
      <c r="A12044" t="s">
        <v>155</v>
      </c>
      <c r="B12044" s="1" t="s">
        <v>10921</v>
      </c>
      <c r="C12044" t="s">
        <v>339</v>
      </c>
      <c r="D12044">
        <f t="shared" si="1692"/>
        <v>12042</v>
      </c>
      <c r="E12044" t="s">
        <v>357</v>
      </c>
      <c r="F12044" t="s">
        <v>3</v>
      </c>
      <c r="G12044" t="s">
        <v>4</v>
      </c>
      <c r="H12044" t="s">
        <v>11597</v>
      </c>
      <c r="I12044" t="s">
        <v>11671</v>
      </c>
      <c r="J12044">
        <f t="shared" si="1693"/>
        <v>3</v>
      </c>
      <c r="K12044">
        <f t="shared" si="1694"/>
        <v>6</v>
      </c>
      <c r="L12044" s="3">
        <f t="shared" si="1695"/>
        <v>42704</v>
      </c>
      <c r="M12044" t="str">
        <f t="shared" si="1696"/>
        <v>9:41</v>
      </c>
      <c r="N12044">
        <f t="shared" si="1697"/>
        <v>581</v>
      </c>
      <c r="O12044">
        <f t="shared" si="1698"/>
        <v>3</v>
      </c>
      <c r="P12044" t="str">
        <f t="shared" si="1699"/>
        <v>Work</v>
      </c>
      <c r="Q12044" t="str">
        <f>VLOOKUP(N12044,IF(P12044="Work",Intervals!$A$4:$C$9,Intervals!$F$4:$H$9),3,1)</f>
        <v>Int_7-17</v>
      </c>
      <c r="R12044" t="str">
        <f t="shared" si="1700"/>
        <v>1</v>
      </c>
      <c r="S12044">
        <f>VLOOKUP(N12044,IF(P12044="Work",Intervals!$A$4:$D$9,Intervals!$F$4:$I$9),4,1)</f>
        <v>3</v>
      </c>
    </row>
    <row r="12045" spans="1:19" x14ac:dyDescent="0.25">
      <c r="A12045" t="s">
        <v>164</v>
      </c>
      <c r="B12045" s="1" t="s">
        <v>10922</v>
      </c>
      <c r="C12045" t="s">
        <v>339</v>
      </c>
      <c r="D12045">
        <f t="shared" si="1692"/>
        <v>12043</v>
      </c>
      <c r="E12045" t="s">
        <v>406</v>
      </c>
      <c r="F12045" t="s">
        <v>11568</v>
      </c>
      <c r="G12045" t="s">
        <v>4</v>
      </c>
      <c r="H12045" t="s">
        <v>11589</v>
      </c>
      <c r="I12045" s="4">
        <v>42509</v>
      </c>
      <c r="J12045">
        <f t="shared" si="1693"/>
        <v>3</v>
      </c>
      <c r="K12045">
        <f t="shared" si="1694"/>
        <v>6</v>
      </c>
      <c r="L12045" s="3">
        <f t="shared" si="1695"/>
        <v>42704</v>
      </c>
      <c r="M12045" t="str">
        <f t="shared" si="1696"/>
        <v>9:42</v>
      </c>
      <c r="N12045">
        <f t="shared" si="1697"/>
        <v>581.99999999999989</v>
      </c>
      <c r="O12045">
        <f t="shared" si="1698"/>
        <v>3</v>
      </c>
      <c r="P12045" t="str">
        <f t="shared" si="1699"/>
        <v>Work</v>
      </c>
      <c r="Q12045" t="str">
        <f>VLOOKUP(N12045,IF(P12045="Work",Intervals!$A$4:$C$9,Intervals!$F$4:$H$9),3,1)</f>
        <v>Int_7-17</v>
      </c>
      <c r="R12045" t="str">
        <f t="shared" si="1700"/>
        <v>1</v>
      </c>
      <c r="S12045">
        <f>VLOOKUP(N12045,IF(P12045="Work",Intervals!$A$4:$D$9,Intervals!$F$4:$I$9),4,1)</f>
        <v>3</v>
      </c>
    </row>
    <row r="12046" spans="1:19" x14ac:dyDescent="0.25">
      <c r="A12046" t="s">
        <v>148</v>
      </c>
      <c r="B12046" s="1" t="s">
        <v>10922</v>
      </c>
      <c r="C12046" t="s">
        <v>339</v>
      </c>
      <c r="D12046">
        <f t="shared" si="1692"/>
        <v>12044</v>
      </c>
      <c r="E12046" t="s">
        <v>391</v>
      </c>
      <c r="F12046" t="s">
        <v>10</v>
      </c>
      <c r="G12046" t="s">
        <v>4</v>
      </c>
      <c r="H12046" t="s">
        <v>11603</v>
      </c>
      <c r="I12046" t="s">
        <v>11677</v>
      </c>
      <c r="J12046">
        <f t="shared" si="1693"/>
        <v>3</v>
      </c>
      <c r="K12046">
        <f t="shared" si="1694"/>
        <v>6</v>
      </c>
      <c r="L12046" s="3">
        <f t="shared" si="1695"/>
        <v>42704</v>
      </c>
      <c r="M12046" t="str">
        <f t="shared" si="1696"/>
        <v>9:42</v>
      </c>
      <c r="N12046">
        <f t="shared" si="1697"/>
        <v>581.99999999999989</v>
      </c>
      <c r="O12046">
        <f t="shared" si="1698"/>
        <v>3</v>
      </c>
      <c r="P12046" t="str">
        <f t="shared" si="1699"/>
        <v>Work</v>
      </c>
      <c r="Q12046" t="str">
        <f>VLOOKUP(N12046,IF(P12046="Work",Intervals!$A$4:$C$9,Intervals!$F$4:$H$9),3,1)</f>
        <v>Int_7-17</v>
      </c>
      <c r="R12046" t="str">
        <f t="shared" si="1700"/>
        <v>1</v>
      </c>
      <c r="S12046">
        <f>VLOOKUP(N12046,IF(P12046="Work",Intervals!$A$4:$D$9,Intervals!$F$4:$I$9),4,1)</f>
        <v>3</v>
      </c>
    </row>
    <row r="12047" spans="1:19" x14ac:dyDescent="0.25">
      <c r="A12047" t="s">
        <v>83</v>
      </c>
      <c r="B12047" s="1" t="s">
        <v>10923</v>
      </c>
      <c r="C12047" t="s">
        <v>339</v>
      </c>
      <c r="D12047">
        <f t="shared" si="1692"/>
        <v>12045</v>
      </c>
      <c r="E12047" t="s">
        <v>384</v>
      </c>
      <c r="F12047" t="s">
        <v>10</v>
      </c>
      <c r="G12047" t="s">
        <v>4</v>
      </c>
      <c r="H12047" t="s">
        <v>11589</v>
      </c>
      <c r="I12047" s="4">
        <v>42509</v>
      </c>
      <c r="J12047">
        <f t="shared" si="1693"/>
        <v>3</v>
      </c>
      <c r="K12047">
        <f t="shared" si="1694"/>
        <v>6</v>
      </c>
      <c r="L12047" s="3">
        <f t="shared" si="1695"/>
        <v>42704</v>
      </c>
      <c r="M12047" t="str">
        <f t="shared" si="1696"/>
        <v>9:43</v>
      </c>
      <c r="N12047">
        <f t="shared" si="1697"/>
        <v>583</v>
      </c>
      <c r="O12047">
        <f t="shared" si="1698"/>
        <v>3</v>
      </c>
      <c r="P12047" t="str">
        <f t="shared" si="1699"/>
        <v>Work</v>
      </c>
      <c r="Q12047" t="str">
        <f>VLOOKUP(N12047,IF(P12047="Work",Intervals!$A$4:$C$9,Intervals!$F$4:$H$9),3,1)</f>
        <v>Int_7-17</v>
      </c>
      <c r="R12047" t="str">
        <f t="shared" si="1700"/>
        <v>1</v>
      </c>
      <c r="S12047">
        <f>VLOOKUP(N12047,IF(P12047="Work",Intervals!$A$4:$D$9,Intervals!$F$4:$I$9),4,1)</f>
        <v>3</v>
      </c>
    </row>
    <row r="12048" spans="1:19" x14ac:dyDescent="0.25">
      <c r="A12048" t="s">
        <v>168</v>
      </c>
      <c r="B12048" s="1" t="s">
        <v>10924</v>
      </c>
      <c r="C12048" t="s">
        <v>339</v>
      </c>
      <c r="D12048">
        <f t="shared" si="1692"/>
        <v>12046</v>
      </c>
      <c r="E12048" t="s">
        <v>391</v>
      </c>
      <c r="F12048" t="s">
        <v>10</v>
      </c>
      <c r="G12048" t="s">
        <v>4</v>
      </c>
      <c r="H12048" t="s">
        <v>11603</v>
      </c>
      <c r="I12048" t="s">
        <v>11677</v>
      </c>
      <c r="J12048">
        <f t="shared" si="1693"/>
        <v>3</v>
      </c>
      <c r="K12048">
        <f t="shared" si="1694"/>
        <v>6</v>
      </c>
      <c r="L12048" s="3">
        <f t="shared" si="1695"/>
        <v>42704</v>
      </c>
      <c r="M12048" t="str">
        <f t="shared" si="1696"/>
        <v>9:44</v>
      </c>
      <c r="N12048">
        <f t="shared" si="1697"/>
        <v>583.99999999999989</v>
      </c>
      <c r="O12048">
        <f t="shared" si="1698"/>
        <v>3</v>
      </c>
      <c r="P12048" t="str">
        <f t="shared" si="1699"/>
        <v>Work</v>
      </c>
      <c r="Q12048" t="str">
        <f>VLOOKUP(N12048,IF(P12048="Work",Intervals!$A$4:$C$9,Intervals!$F$4:$H$9),3,1)</f>
        <v>Int_7-17</v>
      </c>
      <c r="R12048" t="str">
        <f t="shared" si="1700"/>
        <v>1</v>
      </c>
      <c r="S12048">
        <f>VLOOKUP(N12048,IF(P12048="Work",Intervals!$A$4:$D$9,Intervals!$F$4:$I$9),4,1)</f>
        <v>3</v>
      </c>
    </row>
    <row r="12049" spans="1:19" x14ac:dyDescent="0.25">
      <c r="A12049" t="s">
        <v>245</v>
      </c>
      <c r="B12049" s="1" t="s">
        <v>10924</v>
      </c>
      <c r="C12049" t="s">
        <v>339</v>
      </c>
      <c r="D12049">
        <f t="shared" si="1692"/>
        <v>12047</v>
      </c>
      <c r="E12049" t="s">
        <v>385</v>
      </c>
      <c r="F12049" t="s">
        <v>3</v>
      </c>
      <c r="G12049" t="s">
        <v>4</v>
      </c>
      <c r="H12049" t="s">
        <v>11597</v>
      </c>
      <c r="I12049" t="s">
        <v>11671</v>
      </c>
      <c r="J12049">
        <f t="shared" si="1693"/>
        <v>3</v>
      </c>
      <c r="K12049">
        <f t="shared" si="1694"/>
        <v>6</v>
      </c>
      <c r="L12049" s="3">
        <f t="shared" si="1695"/>
        <v>42704</v>
      </c>
      <c r="M12049" t="str">
        <f t="shared" si="1696"/>
        <v>9:44</v>
      </c>
      <c r="N12049">
        <f t="shared" si="1697"/>
        <v>583.99999999999989</v>
      </c>
      <c r="O12049">
        <f t="shared" si="1698"/>
        <v>3</v>
      </c>
      <c r="P12049" t="str">
        <f t="shared" si="1699"/>
        <v>Work</v>
      </c>
      <c r="Q12049" t="str">
        <f>VLOOKUP(N12049,IF(P12049="Work",Intervals!$A$4:$C$9,Intervals!$F$4:$H$9),3,1)</f>
        <v>Int_7-17</v>
      </c>
      <c r="R12049" t="str">
        <f t="shared" si="1700"/>
        <v>1</v>
      </c>
      <c r="S12049">
        <f>VLOOKUP(N12049,IF(P12049="Work",Intervals!$A$4:$D$9,Intervals!$F$4:$I$9),4,1)</f>
        <v>3</v>
      </c>
    </row>
    <row r="12050" spans="1:19" x14ac:dyDescent="0.25">
      <c r="A12050" t="s">
        <v>218</v>
      </c>
      <c r="B12050" s="1" t="s">
        <v>10925</v>
      </c>
      <c r="C12050" t="s">
        <v>339</v>
      </c>
      <c r="D12050">
        <f t="shared" si="1692"/>
        <v>12048</v>
      </c>
      <c r="E12050" t="s">
        <v>409</v>
      </c>
      <c r="F12050" t="s">
        <v>11563</v>
      </c>
      <c r="G12050" t="s">
        <v>4</v>
      </c>
      <c r="H12050" t="s">
        <v>11589</v>
      </c>
      <c r="I12050" s="4">
        <v>42509</v>
      </c>
      <c r="J12050">
        <f t="shared" si="1693"/>
        <v>3</v>
      </c>
      <c r="K12050">
        <f t="shared" si="1694"/>
        <v>6</v>
      </c>
      <c r="L12050" s="3">
        <f t="shared" si="1695"/>
        <v>42704</v>
      </c>
      <c r="M12050" t="str">
        <f t="shared" si="1696"/>
        <v>9:45</v>
      </c>
      <c r="N12050">
        <f t="shared" si="1697"/>
        <v>585</v>
      </c>
      <c r="O12050">
        <f t="shared" si="1698"/>
        <v>3</v>
      </c>
      <c r="P12050" t="str">
        <f t="shared" si="1699"/>
        <v>Work</v>
      </c>
      <c r="Q12050" t="str">
        <f>VLOOKUP(N12050,IF(P12050="Work",Intervals!$A$4:$C$9,Intervals!$F$4:$H$9),3,1)</f>
        <v>Int_7-17</v>
      </c>
      <c r="R12050" t="str">
        <f t="shared" si="1700"/>
        <v>1</v>
      </c>
      <c r="S12050">
        <f>VLOOKUP(N12050,IF(P12050="Work",Intervals!$A$4:$D$9,Intervals!$F$4:$I$9),4,1)</f>
        <v>3</v>
      </c>
    </row>
    <row r="12051" spans="1:19" x14ac:dyDescent="0.25">
      <c r="A12051" t="s">
        <v>169</v>
      </c>
      <c r="B12051" s="1" t="s">
        <v>10925</v>
      </c>
      <c r="C12051" t="s">
        <v>339</v>
      </c>
      <c r="D12051">
        <f t="shared" si="1692"/>
        <v>12049</v>
      </c>
      <c r="E12051" t="s">
        <v>562</v>
      </c>
      <c r="F12051" t="s">
        <v>10</v>
      </c>
      <c r="G12051" t="s">
        <v>4</v>
      </c>
      <c r="H12051" t="s">
        <v>11589</v>
      </c>
      <c r="I12051" s="4">
        <v>42509</v>
      </c>
      <c r="J12051">
        <f t="shared" si="1693"/>
        <v>3</v>
      </c>
      <c r="K12051">
        <f t="shared" si="1694"/>
        <v>6</v>
      </c>
      <c r="L12051" s="3">
        <f t="shared" si="1695"/>
        <v>42704</v>
      </c>
      <c r="M12051" t="str">
        <f t="shared" si="1696"/>
        <v>9:45</v>
      </c>
      <c r="N12051">
        <f t="shared" si="1697"/>
        <v>585</v>
      </c>
      <c r="O12051">
        <f t="shared" si="1698"/>
        <v>3</v>
      </c>
      <c r="P12051" t="str">
        <f t="shared" si="1699"/>
        <v>Work</v>
      </c>
      <c r="Q12051" t="str">
        <f>VLOOKUP(N12051,IF(P12051="Work",Intervals!$A$4:$C$9,Intervals!$F$4:$H$9),3,1)</f>
        <v>Int_7-17</v>
      </c>
      <c r="R12051" t="str">
        <f t="shared" si="1700"/>
        <v>1</v>
      </c>
      <c r="S12051">
        <f>VLOOKUP(N12051,IF(P12051="Work",Intervals!$A$4:$D$9,Intervals!$F$4:$I$9),4,1)</f>
        <v>3</v>
      </c>
    </row>
    <row r="12052" spans="1:19" x14ac:dyDescent="0.25">
      <c r="A12052" t="s">
        <v>318</v>
      </c>
      <c r="B12052" s="1" t="s">
        <v>10926</v>
      </c>
      <c r="C12052" t="s">
        <v>339</v>
      </c>
      <c r="D12052">
        <f t="shared" si="1692"/>
        <v>12050</v>
      </c>
      <c r="E12052" t="s">
        <v>924</v>
      </c>
      <c r="F12052" t="s">
        <v>10</v>
      </c>
      <c r="G12052" t="s">
        <v>4</v>
      </c>
      <c r="H12052" t="s">
        <v>11589</v>
      </c>
      <c r="I12052" s="4">
        <v>42509</v>
      </c>
      <c r="J12052">
        <f t="shared" si="1693"/>
        <v>3</v>
      </c>
      <c r="K12052">
        <f t="shared" si="1694"/>
        <v>6</v>
      </c>
      <c r="L12052" s="3">
        <f t="shared" si="1695"/>
        <v>42704</v>
      </c>
      <c r="M12052" t="str">
        <f t="shared" si="1696"/>
        <v>9:46</v>
      </c>
      <c r="N12052">
        <f t="shared" si="1697"/>
        <v>586.00000000000011</v>
      </c>
      <c r="O12052">
        <f t="shared" si="1698"/>
        <v>3</v>
      </c>
      <c r="P12052" t="str">
        <f t="shared" si="1699"/>
        <v>Work</v>
      </c>
      <c r="Q12052" t="str">
        <f>VLOOKUP(N12052,IF(P12052="Work",Intervals!$A$4:$C$9,Intervals!$F$4:$H$9),3,1)</f>
        <v>Int_7-17</v>
      </c>
      <c r="R12052" t="str">
        <f t="shared" si="1700"/>
        <v>1</v>
      </c>
      <c r="S12052">
        <f>VLOOKUP(N12052,IF(P12052="Work",Intervals!$A$4:$D$9,Intervals!$F$4:$I$9),4,1)</f>
        <v>3</v>
      </c>
    </row>
    <row r="12053" spans="1:19" x14ac:dyDescent="0.25">
      <c r="A12053" t="s">
        <v>88</v>
      </c>
      <c r="B12053" s="1" t="s">
        <v>10927</v>
      </c>
      <c r="C12053" t="s">
        <v>339</v>
      </c>
      <c r="D12053">
        <f t="shared" si="1692"/>
        <v>12051</v>
      </c>
      <c r="E12053" t="s">
        <v>347</v>
      </c>
      <c r="F12053" t="s">
        <v>10</v>
      </c>
      <c r="G12053" t="s">
        <v>4</v>
      </c>
      <c r="H12053" t="s">
        <v>11589</v>
      </c>
      <c r="I12053" s="4">
        <v>42509</v>
      </c>
      <c r="J12053">
        <f t="shared" si="1693"/>
        <v>3</v>
      </c>
      <c r="K12053">
        <f t="shared" si="1694"/>
        <v>6</v>
      </c>
      <c r="L12053" s="3">
        <f t="shared" si="1695"/>
        <v>42704</v>
      </c>
      <c r="M12053" t="str">
        <f t="shared" si="1696"/>
        <v>9:51</v>
      </c>
      <c r="N12053">
        <f t="shared" si="1697"/>
        <v>591</v>
      </c>
      <c r="O12053">
        <f t="shared" si="1698"/>
        <v>3</v>
      </c>
      <c r="P12053" t="str">
        <f t="shared" si="1699"/>
        <v>Work</v>
      </c>
      <c r="Q12053" t="str">
        <f>VLOOKUP(N12053,IF(P12053="Work",Intervals!$A$4:$C$9,Intervals!$F$4:$H$9),3,1)</f>
        <v>Int_7-17</v>
      </c>
      <c r="R12053" t="str">
        <f t="shared" si="1700"/>
        <v>1</v>
      </c>
      <c r="S12053">
        <f>VLOOKUP(N12053,IF(P12053="Work",Intervals!$A$4:$D$9,Intervals!$F$4:$I$9),4,1)</f>
        <v>3</v>
      </c>
    </row>
    <row r="12054" spans="1:19" x14ac:dyDescent="0.25">
      <c r="A12054" t="s">
        <v>336</v>
      </c>
      <c r="B12054" s="1" t="s">
        <v>10927</v>
      </c>
      <c r="C12054" t="s">
        <v>339</v>
      </c>
      <c r="D12054">
        <f t="shared" si="1692"/>
        <v>12052</v>
      </c>
      <c r="E12054" t="s">
        <v>409</v>
      </c>
      <c r="F12054" t="s">
        <v>11563</v>
      </c>
      <c r="G12054" t="s">
        <v>4</v>
      </c>
      <c r="H12054" t="s">
        <v>11589</v>
      </c>
      <c r="I12054" s="4">
        <v>42509</v>
      </c>
      <c r="J12054">
        <f t="shared" si="1693"/>
        <v>3</v>
      </c>
      <c r="K12054">
        <f t="shared" si="1694"/>
        <v>6</v>
      </c>
      <c r="L12054" s="3">
        <f t="shared" si="1695"/>
        <v>42704</v>
      </c>
      <c r="M12054" t="str">
        <f t="shared" si="1696"/>
        <v>9:51</v>
      </c>
      <c r="N12054">
        <f t="shared" si="1697"/>
        <v>591</v>
      </c>
      <c r="O12054">
        <f t="shared" si="1698"/>
        <v>3</v>
      </c>
      <c r="P12054" t="str">
        <f t="shared" si="1699"/>
        <v>Work</v>
      </c>
      <c r="Q12054" t="str">
        <f>VLOOKUP(N12054,IF(P12054="Work",Intervals!$A$4:$C$9,Intervals!$F$4:$H$9),3,1)</f>
        <v>Int_7-17</v>
      </c>
      <c r="R12054" t="str">
        <f t="shared" si="1700"/>
        <v>1</v>
      </c>
      <c r="S12054">
        <f>VLOOKUP(N12054,IF(P12054="Work",Intervals!$A$4:$D$9,Intervals!$F$4:$I$9),4,1)</f>
        <v>3</v>
      </c>
    </row>
    <row r="12055" spans="1:19" x14ac:dyDescent="0.25">
      <c r="A12055" t="s">
        <v>100</v>
      </c>
      <c r="B12055" s="1" t="s">
        <v>10928</v>
      </c>
      <c r="C12055" t="s">
        <v>339</v>
      </c>
      <c r="D12055">
        <f t="shared" si="1692"/>
        <v>12053</v>
      </c>
      <c r="E12055" t="s">
        <v>1224</v>
      </c>
      <c r="F12055" t="s">
        <v>11565</v>
      </c>
      <c r="G12055" t="s">
        <v>30</v>
      </c>
      <c r="H12055" t="s">
        <v>11590</v>
      </c>
      <c r="I12055" t="s">
        <v>11664</v>
      </c>
      <c r="J12055">
        <f t="shared" si="1693"/>
        <v>3</v>
      </c>
      <c r="K12055">
        <f t="shared" si="1694"/>
        <v>6</v>
      </c>
      <c r="L12055" s="3">
        <f t="shared" si="1695"/>
        <v>42704</v>
      </c>
      <c r="M12055" t="str">
        <f t="shared" si="1696"/>
        <v>9:52</v>
      </c>
      <c r="N12055">
        <f t="shared" si="1697"/>
        <v>592.00000000000011</v>
      </c>
      <c r="O12055">
        <f t="shared" si="1698"/>
        <v>3</v>
      </c>
      <c r="P12055" t="str">
        <f t="shared" si="1699"/>
        <v>Work</v>
      </c>
      <c r="Q12055" t="str">
        <f>VLOOKUP(N12055,IF(P12055="Work",Intervals!$A$4:$C$9,Intervals!$F$4:$H$9),3,1)</f>
        <v>Int_7-17</v>
      </c>
      <c r="R12055" t="str">
        <f t="shared" si="1700"/>
        <v>1</v>
      </c>
      <c r="S12055">
        <f>VLOOKUP(N12055,IF(P12055="Work",Intervals!$A$4:$D$9,Intervals!$F$4:$I$9),4,1)</f>
        <v>3</v>
      </c>
    </row>
    <row r="12056" spans="1:19" x14ac:dyDescent="0.25">
      <c r="A12056" t="s">
        <v>82</v>
      </c>
      <c r="B12056" s="1" t="s">
        <v>10928</v>
      </c>
      <c r="C12056" t="s">
        <v>339</v>
      </c>
      <c r="D12056">
        <f t="shared" si="1692"/>
        <v>12054</v>
      </c>
      <c r="E12056" t="s">
        <v>391</v>
      </c>
      <c r="F12056" t="s">
        <v>10</v>
      </c>
      <c r="G12056" t="s">
        <v>4</v>
      </c>
      <c r="H12056" t="s">
        <v>11603</v>
      </c>
      <c r="I12056" t="s">
        <v>11677</v>
      </c>
      <c r="J12056">
        <f t="shared" si="1693"/>
        <v>3</v>
      </c>
      <c r="K12056">
        <f t="shared" si="1694"/>
        <v>6</v>
      </c>
      <c r="L12056" s="3">
        <f t="shared" si="1695"/>
        <v>42704</v>
      </c>
      <c r="M12056" t="str">
        <f t="shared" si="1696"/>
        <v>9:52</v>
      </c>
      <c r="N12056">
        <f t="shared" si="1697"/>
        <v>592.00000000000011</v>
      </c>
      <c r="O12056">
        <f t="shared" si="1698"/>
        <v>3</v>
      </c>
      <c r="P12056" t="str">
        <f t="shared" si="1699"/>
        <v>Work</v>
      </c>
      <c r="Q12056" t="str">
        <f>VLOOKUP(N12056,IF(P12056="Work",Intervals!$A$4:$C$9,Intervals!$F$4:$H$9),3,1)</f>
        <v>Int_7-17</v>
      </c>
      <c r="R12056" t="str">
        <f t="shared" si="1700"/>
        <v>1</v>
      </c>
      <c r="S12056">
        <f>VLOOKUP(N12056,IF(P12056="Work",Intervals!$A$4:$D$9,Intervals!$F$4:$I$9),4,1)</f>
        <v>3</v>
      </c>
    </row>
    <row r="12057" spans="1:19" x14ac:dyDescent="0.25">
      <c r="A12057" t="s">
        <v>301</v>
      </c>
      <c r="B12057" s="1" t="s">
        <v>10928</v>
      </c>
      <c r="C12057" t="s">
        <v>339</v>
      </c>
      <c r="D12057">
        <f t="shared" si="1692"/>
        <v>12055</v>
      </c>
      <c r="E12057" t="s">
        <v>437</v>
      </c>
      <c r="F12057" t="s">
        <v>10</v>
      </c>
      <c r="G12057" t="s">
        <v>4</v>
      </c>
      <c r="H12057" t="s">
        <v>11589</v>
      </c>
      <c r="I12057" s="4">
        <v>42509</v>
      </c>
      <c r="J12057">
        <f t="shared" si="1693"/>
        <v>3</v>
      </c>
      <c r="K12057">
        <f t="shared" si="1694"/>
        <v>6</v>
      </c>
      <c r="L12057" s="3">
        <f t="shared" si="1695"/>
        <v>42704</v>
      </c>
      <c r="M12057" t="str">
        <f t="shared" si="1696"/>
        <v>9:52</v>
      </c>
      <c r="N12057">
        <f t="shared" si="1697"/>
        <v>592.00000000000011</v>
      </c>
      <c r="O12057">
        <f t="shared" si="1698"/>
        <v>3</v>
      </c>
      <c r="P12057" t="str">
        <f t="shared" si="1699"/>
        <v>Work</v>
      </c>
      <c r="Q12057" t="str">
        <f>VLOOKUP(N12057,IF(P12057="Work",Intervals!$A$4:$C$9,Intervals!$F$4:$H$9),3,1)</f>
        <v>Int_7-17</v>
      </c>
      <c r="R12057" t="str">
        <f t="shared" si="1700"/>
        <v>1</v>
      </c>
      <c r="S12057">
        <f>VLOOKUP(N12057,IF(P12057="Work",Intervals!$A$4:$D$9,Intervals!$F$4:$I$9),4,1)</f>
        <v>3</v>
      </c>
    </row>
    <row r="12058" spans="1:19" x14ac:dyDescent="0.25">
      <c r="A12058" t="s">
        <v>95</v>
      </c>
      <c r="B12058" s="1" t="s">
        <v>10929</v>
      </c>
      <c r="C12058" t="s">
        <v>339</v>
      </c>
      <c r="D12058">
        <f t="shared" si="1692"/>
        <v>12056</v>
      </c>
      <c r="E12058" t="s">
        <v>391</v>
      </c>
      <c r="F12058" t="s">
        <v>10</v>
      </c>
      <c r="G12058" t="s">
        <v>4</v>
      </c>
      <c r="H12058" t="s">
        <v>11603</v>
      </c>
      <c r="I12058" t="s">
        <v>11677</v>
      </c>
      <c r="J12058">
        <f t="shared" si="1693"/>
        <v>3</v>
      </c>
      <c r="K12058">
        <f t="shared" si="1694"/>
        <v>6</v>
      </c>
      <c r="L12058" s="3">
        <f t="shared" si="1695"/>
        <v>42704</v>
      </c>
      <c r="M12058" t="str">
        <f t="shared" si="1696"/>
        <v>9:53</v>
      </c>
      <c r="N12058">
        <f t="shared" si="1697"/>
        <v>593</v>
      </c>
      <c r="O12058">
        <f t="shared" si="1698"/>
        <v>3</v>
      </c>
      <c r="P12058" t="str">
        <f t="shared" si="1699"/>
        <v>Work</v>
      </c>
      <c r="Q12058" t="str">
        <f>VLOOKUP(N12058,IF(P12058="Work",Intervals!$A$4:$C$9,Intervals!$F$4:$H$9),3,1)</f>
        <v>Int_7-17</v>
      </c>
      <c r="R12058" t="str">
        <f t="shared" si="1700"/>
        <v>1</v>
      </c>
      <c r="S12058">
        <f>VLOOKUP(N12058,IF(P12058="Work",Intervals!$A$4:$D$9,Intervals!$F$4:$I$9),4,1)</f>
        <v>3</v>
      </c>
    </row>
    <row r="12059" spans="1:19" x14ac:dyDescent="0.25">
      <c r="A12059" t="s">
        <v>336</v>
      </c>
      <c r="B12059" s="1" t="s">
        <v>10930</v>
      </c>
      <c r="C12059" t="s">
        <v>339</v>
      </c>
      <c r="D12059">
        <f t="shared" si="1692"/>
        <v>12057</v>
      </c>
      <c r="E12059" t="s">
        <v>409</v>
      </c>
      <c r="F12059" t="s">
        <v>11563</v>
      </c>
      <c r="G12059" t="s">
        <v>4</v>
      </c>
      <c r="H12059" t="s">
        <v>11589</v>
      </c>
      <c r="I12059" s="4">
        <v>42509</v>
      </c>
      <c r="J12059">
        <f t="shared" si="1693"/>
        <v>3</v>
      </c>
      <c r="K12059">
        <f t="shared" si="1694"/>
        <v>6</v>
      </c>
      <c r="L12059" s="3">
        <f t="shared" si="1695"/>
        <v>42704</v>
      </c>
      <c r="M12059" t="str">
        <f t="shared" si="1696"/>
        <v>9:54</v>
      </c>
      <c r="N12059">
        <f t="shared" si="1697"/>
        <v>594.00000000000011</v>
      </c>
      <c r="O12059">
        <f t="shared" si="1698"/>
        <v>3</v>
      </c>
      <c r="P12059" t="str">
        <f t="shared" si="1699"/>
        <v>Work</v>
      </c>
      <c r="Q12059" t="str">
        <f>VLOOKUP(N12059,IF(P12059="Work",Intervals!$A$4:$C$9,Intervals!$F$4:$H$9),3,1)</f>
        <v>Int_7-17</v>
      </c>
      <c r="R12059" t="str">
        <f t="shared" si="1700"/>
        <v>1</v>
      </c>
      <c r="S12059">
        <f>VLOOKUP(N12059,IF(P12059="Work",Intervals!$A$4:$D$9,Intervals!$F$4:$I$9),4,1)</f>
        <v>3</v>
      </c>
    </row>
    <row r="12060" spans="1:19" x14ac:dyDescent="0.25">
      <c r="A12060" t="s">
        <v>83</v>
      </c>
      <c r="B12060" s="1" t="s">
        <v>10931</v>
      </c>
      <c r="C12060" t="s">
        <v>339</v>
      </c>
      <c r="D12060">
        <f t="shared" si="1692"/>
        <v>12058</v>
      </c>
      <c r="E12060" t="s">
        <v>384</v>
      </c>
      <c r="F12060" t="s">
        <v>10</v>
      </c>
      <c r="G12060" t="s">
        <v>4</v>
      </c>
      <c r="H12060" t="s">
        <v>11589</v>
      </c>
      <c r="I12060" s="4">
        <v>42509</v>
      </c>
      <c r="J12060">
        <f t="shared" si="1693"/>
        <v>3</v>
      </c>
      <c r="K12060">
        <f t="shared" si="1694"/>
        <v>6</v>
      </c>
      <c r="L12060" s="3">
        <f t="shared" si="1695"/>
        <v>42704</v>
      </c>
      <c r="M12060" t="str">
        <f t="shared" si="1696"/>
        <v>9:55</v>
      </c>
      <c r="N12060">
        <f t="shared" si="1697"/>
        <v>595</v>
      </c>
      <c r="O12060">
        <f t="shared" si="1698"/>
        <v>3</v>
      </c>
      <c r="P12060" t="str">
        <f t="shared" si="1699"/>
        <v>Work</v>
      </c>
      <c r="Q12060" t="str">
        <f>VLOOKUP(N12060,IF(P12060="Work",Intervals!$A$4:$C$9,Intervals!$F$4:$H$9),3,1)</f>
        <v>Int_7-17</v>
      </c>
      <c r="R12060" t="str">
        <f t="shared" si="1700"/>
        <v>1</v>
      </c>
      <c r="S12060">
        <f>VLOOKUP(N12060,IF(P12060="Work",Intervals!$A$4:$D$9,Intervals!$F$4:$I$9),4,1)</f>
        <v>3</v>
      </c>
    </row>
    <row r="12061" spans="1:19" x14ac:dyDescent="0.25">
      <c r="A12061" t="s">
        <v>89</v>
      </c>
      <c r="B12061" s="1" t="s">
        <v>10932</v>
      </c>
      <c r="C12061" t="s">
        <v>339</v>
      </c>
      <c r="D12061">
        <f t="shared" si="1692"/>
        <v>12059</v>
      </c>
      <c r="E12061" t="s">
        <v>347</v>
      </c>
      <c r="F12061" t="s">
        <v>10</v>
      </c>
      <c r="G12061" t="s">
        <v>4</v>
      </c>
      <c r="H12061" t="s">
        <v>11589</v>
      </c>
      <c r="I12061" s="4">
        <v>42509</v>
      </c>
      <c r="J12061">
        <f t="shared" si="1693"/>
        <v>3</v>
      </c>
      <c r="K12061">
        <f t="shared" si="1694"/>
        <v>6</v>
      </c>
      <c r="L12061" s="3">
        <f t="shared" si="1695"/>
        <v>42704</v>
      </c>
      <c r="M12061" t="str">
        <f t="shared" si="1696"/>
        <v>9:56</v>
      </c>
      <c r="N12061">
        <f t="shared" si="1697"/>
        <v>596.00000000000011</v>
      </c>
      <c r="O12061">
        <f t="shared" si="1698"/>
        <v>3</v>
      </c>
      <c r="P12061" t="str">
        <f t="shared" si="1699"/>
        <v>Work</v>
      </c>
      <c r="Q12061" t="str">
        <f>VLOOKUP(N12061,IF(P12061="Work",Intervals!$A$4:$C$9,Intervals!$F$4:$H$9),3,1)</f>
        <v>Int_7-17</v>
      </c>
      <c r="R12061" t="str">
        <f t="shared" si="1700"/>
        <v>1</v>
      </c>
      <c r="S12061">
        <f>VLOOKUP(N12061,IF(P12061="Work",Intervals!$A$4:$D$9,Intervals!$F$4:$I$9),4,1)</f>
        <v>3</v>
      </c>
    </row>
    <row r="12062" spans="1:19" x14ac:dyDescent="0.25">
      <c r="A12062" t="s">
        <v>174</v>
      </c>
      <c r="B12062" s="1" t="s">
        <v>10932</v>
      </c>
      <c r="C12062" t="s">
        <v>339</v>
      </c>
      <c r="D12062">
        <f t="shared" si="1692"/>
        <v>12060</v>
      </c>
      <c r="E12062" t="s">
        <v>413</v>
      </c>
      <c r="F12062" t="s">
        <v>10</v>
      </c>
      <c r="G12062" t="s">
        <v>4</v>
      </c>
      <c r="H12062" t="s">
        <v>11589</v>
      </c>
      <c r="I12062" s="4">
        <v>42509</v>
      </c>
      <c r="J12062">
        <f t="shared" si="1693"/>
        <v>3</v>
      </c>
      <c r="K12062">
        <f t="shared" si="1694"/>
        <v>6</v>
      </c>
      <c r="L12062" s="3">
        <f t="shared" si="1695"/>
        <v>42704</v>
      </c>
      <c r="M12062" t="str">
        <f t="shared" si="1696"/>
        <v>9:56</v>
      </c>
      <c r="N12062">
        <f t="shared" si="1697"/>
        <v>596.00000000000011</v>
      </c>
      <c r="O12062">
        <f t="shared" si="1698"/>
        <v>3</v>
      </c>
      <c r="P12062" t="str">
        <f t="shared" si="1699"/>
        <v>Work</v>
      </c>
      <c r="Q12062" t="str">
        <f>VLOOKUP(N12062,IF(P12062="Work",Intervals!$A$4:$C$9,Intervals!$F$4:$H$9),3,1)</f>
        <v>Int_7-17</v>
      </c>
      <c r="R12062" t="str">
        <f t="shared" si="1700"/>
        <v>1</v>
      </c>
      <c r="S12062">
        <f>VLOOKUP(N12062,IF(P12062="Work",Intervals!$A$4:$D$9,Intervals!$F$4:$I$9),4,1)</f>
        <v>3</v>
      </c>
    </row>
    <row r="12063" spans="1:19" x14ac:dyDescent="0.25">
      <c r="A12063" t="s">
        <v>211</v>
      </c>
      <c r="B12063" s="1" t="s">
        <v>10933</v>
      </c>
      <c r="C12063" t="s">
        <v>339</v>
      </c>
      <c r="D12063">
        <f t="shared" si="1692"/>
        <v>12061</v>
      </c>
      <c r="E12063" t="s">
        <v>924</v>
      </c>
      <c r="F12063" t="s">
        <v>10</v>
      </c>
      <c r="G12063" t="s">
        <v>4</v>
      </c>
      <c r="H12063" t="s">
        <v>11589</v>
      </c>
      <c r="I12063" s="4">
        <v>42509</v>
      </c>
      <c r="J12063">
        <f t="shared" si="1693"/>
        <v>3</v>
      </c>
      <c r="K12063">
        <f t="shared" si="1694"/>
        <v>6</v>
      </c>
      <c r="L12063" s="3">
        <f t="shared" si="1695"/>
        <v>42704</v>
      </c>
      <c r="M12063" t="str">
        <f t="shared" si="1696"/>
        <v>9:58</v>
      </c>
      <c r="N12063">
        <f t="shared" si="1697"/>
        <v>598.00000000000011</v>
      </c>
      <c r="O12063">
        <f t="shared" si="1698"/>
        <v>3</v>
      </c>
      <c r="P12063" t="str">
        <f t="shared" si="1699"/>
        <v>Work</v>
      </c>
      <c r="Q12063" t="str">
        <f>VLOOKUP(N12063,IF(P12063="Work",Intervals!$A$4:$C$9,Intervals!$F$4:$H$9),3,1)</f>
        <v>Int_7-17</v>
      </c>
      <c r="R12063" t="str">
        <f t="shared" si="1700"/>
        <v>1</v>
      </c>
      <c r="S12063">
        <f>VLOOKUP(N12063,IF(P12063="Work",Intervals!$A$4:$D$9,Intervals!$F$4:$I$9),4,1)</f>
        <v>3</v>
      </c>
    </row>
    <row r="12064" spans="1:19" x14ac:dyDescent="0.25">
      <c r="A12064" t="s">
        <v>125</v>
      </c>
      <c r="B12064" s="1" t="s">
        <v>10934</v>
      </c>
      <c r="C12064" t="s">
        <v>339</v>
      </c>
      <c r="D12064">
        <f t="shared" si="1692"/>
        <v>12062</v>
      </c>
      <c r="E12064" t="s">
        <v>507</v>
      </c>
      <c r="F12064" t="s">
        <v>10</v>
      </c>
      <c r="G12064" t="s">
        <v>4</v>
      </c>
      <c r="H12064" t="s">
        <v>11589</v>
      </c>
      <c r="I12064" s="4">
        <v>42509</v>
      </c>
      <c r="J12064">
        <f t="shared" si="1693"/>
        <v>3</v>
      </c>
      <c r="K12064">
        <f t="shared" si="1694"/>
        <v>6</v>
      </c>
      <c r="L12064" s="3">
        <f t="shared" si="1695"/>
        <v>42704</v>
      </c>
      <c r="M12064" t="str">
        <f t="shared" si="1696"/>
        <v>10:0</v>
      </c>
      <c r="N12064">
        <f t="shared" si="1697"/>
        <v>600.00000000000011</v>
      </c>
      <c r="O12064">
        <f t="shared" si="1698"/>
        <v>3</v>
      </c>
      <c r="P12064" t="str">
        <f t="shared" si="1699"/>
        <v>Work</v>
      </c>
      <c r="Q12064" t="str">
        <f>VLOOKUP(N12064,IF(P12064="Work",Intervals!$A$4:$C$9,Intervals!$F$4:$H$9),3,1)</f>
        <v>Int_7-17</v>
      </c>
      <c r="R12064" t="str">
        <f t="shared" si="1700"/>
        <v>1</v>
      </c>
      <c r="S12064">
        <f>VLOOKUP(N12064,IF(P12064="Work",Intervals!$A$4:$D$9,Intervals!$F$4:$I$9),4,1)</f>
        <v>3</v>
      </c>
    </row>
    <row r="12065" spans="1:19" x14ac:dyDescent="0.25">
      <c r="A12065" t="s">
        <v>336</v>
      </c>
      <c r="B12065" s="1" t="s">
        <v>10934</v>
      </c>
      <c r="C12065" t="s">
        <v>339</v>
      </c>
      <c r="D12065">
        <f t="shared" si="1692"/>
        <v>12063</v>
      </c>
      <c r="E12065" t="s">
        <v>409</v>
      </c>
      <c r="F12065" t="s">
        <v>11563</v>
      </c>
      <c r="G12065" t="s">
        <v>4</v>
      </c>
      <c r="H12065" t="s">
        <v>11589</v>
      </c>
      <c r="I12065" s="4">
        <v>42509</v>
      </c>
      <c r="J12065">
        <f t="shared" si="1693"/>
        <v>3</v>
      </c>
      <c r="K12065">
        <f t="shared" si="1694"/>
        <v>6</v>
      </c>
      <c r="L12065" s="3">
        <f t="shared" si="1695"/>
        <v>42704</v>
      </c>
      <c r="M12065" t="str">
        <f t="shared" si="1696"/>
        <v>10:0</v>
      </c>
      <c r="N12065">
        <f t="shared" si="1697"/>
        <v>600.00000000000011</v>
      </c>
      <c r="O12065">
        <f t="shared" si="1698"/>
        <v>3</v>
      </c>
      <c r="P12065" t="str">
        <f t="shared" si="1699"/>
        <v>Work</v>
      </c>
      <c r="Q12065" t="str">
        <f>VLOOKUP(N12065,IF(P12065="Work",Intervals!$A$4:$C$9,Intervals!$F$4:$H$9),3,1)</f>
        <v>Int_7-17</v>
      </c>
      <c r="R12065" t="str">
        <f t="shared" si="1700"/>
        <v>1</v>
      </c>
      <c r="S12065">
        <f>VLOOKUP(N12065,IF(P12065="Work",Intervals!$A$4:$D$9,Intervals!$F$4:$I$9),4,1)</f>
        <v>3</v>
      </c>
    </row>
    <row r="12066" spans="1:19" x14ac:dyDescent="0.25">
      <c r="A12066" t="s">
        <v>100</v>
      </c>
      <c r="B12066" s="1" t="s">
        <v>10935</v>
      </c>
      <c r="C12066" t="s">
        <v>339</v>
      </c>
      <c r="D12066">
        <f t="shared" si="1692"/>
        <v>12064</v>
      </c>
      <c r="E12066" t="s">
        <v>1230</v>
      </c>
      <c r="F12066" t="s">
        <v>11565</v>
      </c>
      <c r="G12066" t="s">
        <v>30</v>
      </c>
      <c r="H12066" t="s">
        <v>11590</v>
      </c>
      <c r="I12066" t="s">
        <v>11664</v>
      </c>
      <c r="J12066">
        <f t="shared" si="1693"/>
        <v>3</v>
      </c>
      <c r="K12066">
        <f t="shared" si="1694"/>
        <v>6</v>
      </c>
      <c r="L12066" s="3">
        <f t="shared" si="1695"/>
        <v>42704</v>
      </c>
      <c r="M12066" t="str">
        <f t="shared" si="1696"/>
        <v>10:1</v>
      </c>
      <c r="N12066">
        <f t="shared" si="1697"/>
        <v>601</v>
      </c>
      <c r="O12066">
        <f t="shared" si="1698"/>
        <v>3</v>
      </c>
      <c r="P12066" t="str">
        <f t="shared" si="1699"/>
        <v>Work</v>
      </c>
      <c r="Q12066" t="str">
        <f>VLOOKUP(N12066,IF(P12066="Work",Intervals!$A$4:$C$9,Intervals!$F$4:$H$9),3,1)</f>
        <v>Int_7-17</v>
      </c>
      <c r="R12066" t="str">
        <f t="shared" si="1700"/>
        <v>1</v>
      </c>
      <c r="S12066">
        <f>VLOOKUP(N12066,IF(P12066="Work",Intervals!$A$4:$D$9,Intervals!$F$4:$I$9),4,1)</f>
        <v>3</v>
      </c>
    </row>
    <row r="12067" spans="1:19" x14ac:dyDescent="0.25">
      <c r="A12067" t="s">
        <v>99</v>
      </c>
      <c r="B12067" s="1" t="s">
        <v>10936</v>
      </c>
      <c r="C12067" t="s">
        <v>339</v>
      </c>
      <c r="D12067">
        <f t="shared" si="1692"/>
        <v>12065</v>
      </c>
      <c r="E12067" t="s">
        <v>729</v>
      </c>
      <c r="F12067" t="s">
        <v>10</v>
      </c>
      <c r="G12067" t="s">
        <v>4</v>
      </c>
      <c r="H12067" t="s">
        <v>11589</v>
      </c>
      <c r="I12067" s="4">
        <v>42509</v>
      </c>
      <c r="J12067">
        <f t="shared" si="1693"/>
        <v>3</v>
      </c>
      <c r="K12067">
        <f t="shared" si="1694"/>
        <v>6</v>
      </c>
      <c r="L12067" s="3">
        <f t="shared" si="1695"/>
        <v>42704</v>
      </c>
      <c r="M12067" t="str">
        <f t="shared" si="1696"/>
        <v>10:6</v>
      </c>
      <c r="N12067">
        <f t="shared" si="1697"/>
        <v>606.00000000000011</v>
      </c>
      <c r="O12067">
        <f t="shared" si="1698"/>
        <v>3</v>
      </c>
      <c r="P12067" t="str">
        <f t="shared" si="1699"/>
        <v>Work</v>
      </c>
      <c r="Q12067" t="str">
        <f>VLOOKUP(N12067,IF(P12067="Work",Intervals!$A$4:$C$9,Intervals!$F$4:$H$9),3,1)</f>
        <v>Int_7-17</v>
      </c>
      <c r="R12067" t="str">
        <f t="shared" si="1700"/>
        <v>1</v>
      </c>
      <c r="S12067">
        <f>VLOOKUP(N12067,IF(P12067="Work",Intervals!$A$4:$D$9,Intervals!$F$4:$I$9),4,1)</f>
        <v>3</v>
      </c>
    </row>
    <row r="12068" spans="1:19" x14ac:dyDescent="0.25">
      <c r="A12068" t="s">
        <v>110</v>
      </c>
      <c r="B12068" s="1" t="s">
        <v>10937</v>
      </c>
      <c r="C12068" t="s">
        <v>339</v>
      </c>
      <c r="D12068">
        <f t="shared" si="1692"/>
        <v>12066</v>
      </c>
      <c r="E12068" t="s">
        <v>1231</v>
      </c>
      <c r="F12068" t="s">
        <v>3</v>
      </c>
      <c r="G12068" t="s">
        <v>4</v>
      </c>
      <c r="H12068" t="s">
        <v>11589</v>
      </c>
      <c r="I12068" s="4">
        <v>42509</v>
      </c>
      <c r="J12068">
        <f t="shared" si="1693"/>
        <v>3</v>
      </c>
      <c r="K12068">
        <f t="shared" si="1694"/>
        <v>6</v>
      </c>
      <c r="L12068" s="3">
        <f t="shared" si="1695"/>
        <v>42704</v>
      </c>
      <c r="M12068" t="str">
        <f t="shared" si="1696"/>
        <v>10:7</v>
      </c>
      <c r="N12068">
        <f t="shared" si="1697"/>
        <v>606.99999999999989</v>
      </c>
      <c r="O12068">
        <f t="shared" si="1698"/>
        <v>3</v>
      </c>
      <c r="P12068" t="str">
        <f t="shared" si="1699"/>
        <v>Work</v>
      </c>
      <c r="Q12068" t="str">
        <f>VLOOKUP(N12068,IF(P12068="Work",Intervals!$A$4:$C$9,Intervals!$F$4:$H$9),3,1)</f>
        <v>Int_7-17</v>
      </c>
      <c r="R12068" t="str">
        <f t="shared" si="1700"/>
        <v>1</v>
      </c>
      <c r="S12068">
        <f>VLOOKUP(N12068,IF(P12068="Work",Intervals!$A$4:$D$9,Intervals!$F$4:$I$9),4,1)</f>
        <v>3</v>
      </c>
    </row>
    <row r="12069" spans="1:19" x14ac:dyDescent="0.25">
      <c r="A12069" t="s">
        <v>301</v>
      </c>
      <c r="B12069" s="1" t="s">
        <v>10938</v>
      </c>
      <c r="C12069" t="s">
        <v>339</v>
      </c>
      <c r="D12069">
        <f t="shared" si="1692"/>
        <v>12067</v>
      </c>
      <c r="E12069" t="s">
        <v>437</v>
      </c>
      <c r="F12069" t="s">
        <v>10</v>
      </c>
      <c r="G12069" t="s">
        <v>4</v>
      </c>
      <c r="H12069" t="s">
        <v>11589</v>
      </c>
      <c r="I12069" s="4">
        <v>42509</v>
      </c>
      <c r="J12069">
        <f t="shared" si="1693"/>
        <v>3</v>
      </c>
      <c r="K12069">
        <f t="shared" si="1694"/>
        <v>6</v>
      </c>
      <c r="L12069" s="3">
        <f t="shared" si="1695"/>
        <v>42704</v>
      </c>
      <c r="M12069" t="str">
        <f t="shared" si="1696"/>
        <v>10:9</v>
      </c>
      <c r="N12069">
        <f t="shared" si="1697"/>
        <v>608.99999999999989</v>
      </c>
      <c r="O12069">
        <f t="shared" si="1698"/>
        <v>3</v>
      </c>
      <c r="P12069" t="str">
        <f t="shared" si="1699"/>
        <v>Work</v>
      </c>
      <c r="Q12069" t="str">
        <f>VLOOKUP(N12069,IF(P12069="Work",Intervals!$A$4:$C$9,Intervals!$F$4:$H$9),3,1)</f>
        <v>Int_7-17</v>
      </c>
      <c r="R12069" t="str">
        <f t="shared" si="1700"/>
        <v>1</v>
      </c>
      <c r="S12069">
        <f>VLOOKUP(N12069,IF(P12069="Work",Intervals!$A$4:$D$9,Intervals!$F$4:$I$9),4,1)</f>
        <v>3</v>
      </c>
    </row>
    <row r="12070" spans="1:19" x14ac:dyDescent="0.25">
      <c r="A12070" t="s">
        <v>166</v>
      </c>
      <c r="B12070" s="1" t="s">
        <v>10939</v>
      </c>
      <c r="C12070" t="s">
        <v>339</v>
      </c>
      <c r="D12070">
        <f t="shared" si="1692"/>
        <v>12068</v>
      </c>
      <c r="E12070" t="s">
        <v>924</v>
      </c>
      <c r="F12070" t="s">
        <v>10</v>
      </c>
      <c r="G12070" t="s">
        <v>4</v>
      </c>
      <c r="H12070" t="s">
        <v>11589</v>
      </c>
      <c r="I12070" s="4">
        <v>42509</v>
      </c>
      <c r="J12070">
        <f t="shared" si="1693"/>
        <v>3</v>
      </c>
      <c r="K12070">
        <f t="shared" si="1694"/>
        <v>6</v>
      </c>
      <c r="L12070" s="3">
        <f t="shared" si="1695"/>
        <v>42704</v>
      </c>
      <c r="M12070" t="str">
        <f t="shared" si="1696"/>
        <v>10:10</v>
      </c>
      <c r="N12070">
        <f t="shared" si="1697"/>
        <v>610.00000000000011</v>
      </c>
      <c r="O12070">
        <f t="shared" si="1698"/>
        <v>3</v>
      </c>
      <c r="P12070" t="str">
        <f t="shared" si="1699"/>
        <v>Work</v>
      </c>
      <c r="Q12070" t="str">
        <f>VLOOKUP(N12070,IF(P12070="Work",Intervals!$A$4:$C$9,Intervals!$F$4:$H$9),3,1)</f>
        <v>Int_7-17</v>
      </c>
      <c r="R12070" t="str">
        <f t="shared" si="1700"/>
        <v>1</v>
      </c>
      <c r="S12070">
        <f>VLOOKUP(N12070,IF(P12070="Work",Intervals!$A$4:$D$9,Intervals!$F$4:$I$9),4,1)</f>
        <v>3</v>
      </c>
    </row>
    <row r="12071" spans="1:19" x14ac:dyDescent="0.25">
      <c r="A12071" t="s">
        <v>205</v>
      </c>
      <c r="B12071" s="1" t="s">
        <v>10940</v>
      </c>
      <c r="C12071" t="s">
        <v>339</v>
      </c>
      <c r="D12071">
        <f t="shared" si="1692"/>
        <v>12069</v>
      </c>
      <c r="E12071" t="s">
        <v>1231</v>
      </c>
      <c r="F12071" t="s">
        <v>3</v>
      </c>
      <c r="G12071" t="s">
        <v>4</v>
      </c>
      <c r="H12071" t="s">
        <v>11589</v>
      </c>
      <c r="I12071" s="4">
        <v>42509</v>
      </c>
      <c r="J12071">
        <f t="shared" si="1693"/>
        <v>3</v>
      </c>
      <c r="K12071">
        <f t="shared" si="1694"/>
        <v>6</v>
      </c>
      <c r="L12071" s="3">
        <f t="shared" si="1695"/>
        <v>42704</v>
      </c>
      <c r="M12071" t="str">
        <f t="shared" si="1696"/>
        <v>10:12</v>
      </c>
      <c r="N12071">
        <f t="shared" si="1697"/>
        <v>612.00000000000011</v>
      </c>
      <c r="O12071">
        <f t="shared" si="1698"/>
        <v>3</v>
      </c>
      <c r="P12071" t="str">
        <f t="shared" si="1699"/>
        <v>Work</v>
      </c>
      <c r="Q12071" t="str">
        <f>VLOOKUP(N12071,IF(P12071="Work",Intervals!$A$4:$C$9,Intervals!$F$4:$H$9),3,1)</f>
        <v>Int_7-17</v>
      </c>
      <c r="R12071" t="str">
        <f t="shared" si="1700"/>
        <v>1</v>
      </c>
      <c r="S12071">
        <f>VLOOKUP(N12071,IF(P12071="Work",Intervals!$A$4:$D$9,Intervals!$F$4:$I$9),4,1)</f>
        <v>3</v>
      </c>
    </row>
    <row r="12072" spans="1:19" x14ac:dyDescent="0.25">
      <c r="A12072" t="s">
        <v>116</v>
      </c>
      <c r="B12072" s="1" t="s">
        <v>10941</v>
      </c>
      <c r="C12072" t="s">
        <v>339</v>
      </c>
      <c r="D12072">
        <f t="shared" si="1692"/>
        <v>12070</v>
      </c>
      <c r="E12072" t="s">
        <v>924</v>
      </c>
      <c r="F12072" t="s">
        <v>10</v>
      </c>
      <c r="G12072" t="s">
        <v>4</v>
      </c>
      <c r="H12072" t="s">
        <v>11589</v>
      </c>
      <c r="I12072" s="4">
        <v>42509</v>
      </c>
      <c r="J12072">
        <f t="shared" si="1693"/>
        <v>3</v>
      </c>
      <c r="K12072">
        <f t="shared" si="1694"/>
        <v>6</v>
      </c>
      <c r="L12072" s="3">
        <f t="shared" si="1695"/>
        <v>42704</v>
      </c>
      <c r="M12072" t="str">
        <f t="shared" si="1696"/>
        <v>10:13</v>
      </c>
      <c r="N12072">
        <f t="shared" si="1697"/>
        <v>612.99999999999989</v>
      </c>
      <c r="O12072">
        <f t="shared" si="1698"/>
        <v>3</v>
      </c>
      <c r="P12072" t="str">
        <f t="shared" si="1699"/>
        <v>Work</v>
      </c>
      <c r="Q12072" t="str">
        <f>VLOOKUP(N12072,IF(P12072="Work",Intervals!$A$4:$C$9,Intervals!$F$4:$H$9),3,1)</f>
        <v>Int_7-17</v>
      </c>
      <c r="R12072" t="str">
        <f t="shared" si="1700"/>
        <v>1</v>
      </c>
      <c r="S12072">
        <f>VLOOKUP(N12072,IF(P12072="Work",Intervals!$A$4:$D$9,Intervals!$F$4:$I$9),4,1)</f>
        <v>3</v>
      </c>
    </row>
    <row r="12073" spans="1:19" x14ac:dyDescent="0.25">
      <c r="A12073" t="s">
        <v>301</v>
      </c>
      <c r="B12073" s="1" t="s">
        <v>10942</v>
      </c>
      <c r="C12073" t="s">
        <v>339</v>
      </c>
      <c r="D12073">
        <f t="shared" si="1692"/>
        <v>12071</v>
      </c>
      <c r="E12073" t="s">
        <v>437</v>
      </c>
      <c r="F12073" t="s">
        <v>10</v>
      </c>
      <c r="G12073" t="s">
        <v>4</v>
      </c>
      <c r="H12073" t="s">
        <v>11589</v>
      </c>
      <c r="I12073" s="4">
        <v>42509</v>
      </c>
      <c r="J12073">
        <f t="shared" si="1693"/>
        <v>3</v>
      </c>
      <c r="K12073">
        <f t="shared" si="1694"/>
        <v>6</v>
      </c>
      <c r="L12073" s="3">
        <f t="shared" si="1695"/>
        <v>42704</v>
      </c>
      <c r="M12073" t="str">
        <f t="shared" si="1696"/>
        <v>10:14</v>
      </c>
      <c r="N12073">
        <f t="shared" si="1697"/>
        <v>614</v>
      </c>
      <c r="O12073">
        <f t="shared" si="1698"/>
        <v>3</v>
      </c>
      <c r="P12073" t="str">
        <f t="shared" si="1699"/>
        <v>Work</v>
      </c>
      <c r="Q12073" t="str">
        <f>VLOOKUP(N12073,IF(P12073="Work",Intervals!$A$4:$C$9,Intervals!$F$4:$H$9),3,1)</f>
        <v>Int_7-17</v>
      </c>
      <c r="R12073" t="str">
        <f t="shared" si="1700"/>
        <v>1</v>
      </c>
      <c r="S12073">
        <f>VLOOKUP(N12073,IF(P12073="Work",Intervals!$A$4:$D$9,Intervals!$F$4:$I$9),4,1)</f>
        <v>3</v>
      </c>
    </row>
    <row r="12074" spans="1:19" x14ac:dyDescent="0.25">
      <c r="A12074" t="s">
        <v>121</v>
      </c>
      <c r="B12074" s="1" t="s">
        <v>10943</v>
      </c>
      <c r="C12074" t="s">
        <v>339</v>
      </c>
      <c r="D12074">
        <f t="shared" si="1692"/>
        <v>12072</v>
      </c>
      <c r="E12074" t="s">
        <v>688</v>
      </c>
      <c r="F12074" t="s">
        <v>10</v>
      </c>
      <c r="G12074" t="s">
        <v>4</v>
      </c>
      <c r="H12074" t="s">
        <v>11589</v>
      </c>
      <c r="I12074" s="4">
        <v>42509</v>
      </c>
      <c r="J12074">
        <f t="shared" si="1693"/>
        <v>3</v>
      </c>
      <c r="K12074">
        <f t="shared" si="1694"/>
        <v>6</v>
      </c>
      <c r="L12074" s="3">
        <f t="shared" si="1695"/>
        <v>42704</v>
      </c>
      <c r="M12074" t="str">
        <f t="shared" si="1696"/>
        <v>10:15</v>
      </c>
      <c r="N12074">
        <f t="shared" si="1697"/>
        <v>614.99999999999989</v>
      </c>
      <c r="O12074">
        <f t="shared" si="1698"/>
        <v>3</v>
      </c>
      <c r="P12074" t="str">
        <f t="shared" si="1699"/>
        <v>Work</v>
      </c>
      <c r="Q12074" t="str">
        <f>VLOOKUP(N12074,IF(P12074="Work",Intervals!$A$4:$C$9,Intervals!$F$4:$H$9),3,1)</f>
        <v>Int_7-17</v>
      </c>
      <c r="R12074" t="str">
        <f t="shared" si="1700"/>
        <v>1</v>
      </c>
      <c r="S12074">
        <f>VLOOKUP(N12074,IF(P12074="Work",Intervals!$A$4:$D$9,Intervals!$F$4:$I$9),4,1)</f>
        <v>3</v>
      </c>
    </row>
    <row r="12075" spans="1:19" x14ac:dyDescent="0.25">
      <c r="A12075" t="s">
        <v>301</v>
      </c>
      <c r="B12075" s="1" t="s">
        <v>10944</v>
      </c>
      <c r="C12075" t="s">
        <v>339</v>
      </c>
      <c r="D12075">
        <f t="shared" si="1692"/>
        <v>12073</v>
      </c>
      <c r="E12075" t="s">
        <v>437</v>
      </c>
      <c r="F12075" t="s">
        <v>10</v>
      </c>
      <c r="G12075" t="s">
        <v>4</v>
      </c>
      <c r="H12075" t="s">
        <v>11589</v>
      </c>
      <c r="I12075" s="4">
        <v>42509</v>
      </c>
      <c r="J12075">
        <f t="shared" si="1693"/>
        <v>3</v>
      </c>
      <c r="K12075">
        <f t="shared" si="1694"/>
        <v>6</v>
      </c>
      <c r="L12075" s="3">
        <f t="shared" si="1695"/>
        <v>42704</v>
      </c>
      <c r="M12075" t="str">
        <f t="shared" si="1696"/>
        <v>10:19</v>
      </c>
      <c r="N12075">
        <f t="shared" si="1697"/>
        <v>618.99999999999989</v>
      </c>
      <c r="O12075">
        <f t="shared" si="1698"/>
        <v>3</v>
      </c>
      <c r="P12075" t="str">
        <f t="shared" si="1699"/>
        <v>Work</v>
      </c>
      <c r="Q12075" t="str">
        <f>VLOOKUP(N12075,IF(P12075="Work",Intervals!$A$4:$C$9,Intervals!$F$4:$H$9),3,1)</f>
        <v>Int_7-17</v>
      </c>
      <c r="R12075" t="str">
        <f t="shared" si="1700"/>
        <v>1</v>
      </c>
      <c r="S12075">
        <f>VLOOKUP(N12075,IF(P12075="Work",Intervals!$A$4:$D$9,Intervals!$F$4:$I$9),4,1)</f>
        <v>3</v>
      </c>
    </row>
    <row r="12076" spans="1:19" x14ac:dyDescent="0.25">
      <c r="A12076" t="s">
        <v>83</v>
      </c>
      <c r="B12076" s="1" t="s">
        <v>10944</v>
      </c>
      <c r="C12076" t="s">
        <v>339</v>
      </c>
      <c r="D12076">
        <f t="shared" si="1692"/>
        <v>12074</v>
      </c>
      <c r="E12076" t="s">
        <v>384</v>
      </c>
      <c r="F12076" t="s">
        <v>10</v>
      </c>
      <c r="G12076" t="s">
        <v>4</v>
      </c>
      <c r="H12076" t="s">
        <v>11589</v>
      </c>
      <c r="I12076" s="4">
        <v>42509</v>
      </c>
      <c r="J12076">
        <f t="shared" si="1693"/>
        <v>3</v>
      </c>
      <c r="K12076">
        <f t="shared" si="1694"/>
        <v>6</v>
      </c>
      <c r="L12076" s="3">
        <f t="shared" si="1695"/>
        <v>42704</v>
      </c>
      <c r="M12076" t="str">
        <f t="shared" si="1696"/>
        <v>10:19</v>
      </c>
      <c r="N12076">
        <f t="shared" si="1697"/>
        <v>618.99999999999989</v>
      </c>
      <c r="O12076">
        <f t="shared" si="1698"/>
        <v>3</v>
      </c>
      <c r="P12076" t="str">
        <f t="shared" si="1699"/>
        <v>Work</v>
      </c>
      <c r="Q12076" t="str">
        <f>VLOOKUP(N12076,IF(P12076="Work",Intervals!$A$4:$C$9,Intervals!$F$4:$H$9),3,1)</f>
        <v>Int_7-17</v>
      </c>
      <c r="R12076" t="str">
        <f t="shared" si="1700"/>
        <v>1</v>
      </c>
      <c r="S12076">
        <f>VLOOKUP(N12076,IF(P12076="Work",Intervals!$A$4:$D$9,Intervals!$F$4:$I$9),4,1)</f>
        <v>3</v>
      </c>
    </row>
    <row r="12077" spans="1:19" x14ac:dyDescent="0.25">
      <c r="A12077" t="s">
        <v>284</v>
      </c>
      <c r="B12077" s="1" t="s">
        <v>10945</v>
      </c>
      <c r="C12077" t="s">
        <v>339</v>
      </c>
      <c r="D12077">
        <f t="shared" si="1692"/>
        <v>12075</v>
      </c>
      <c r="E12077" t="s">
        <v>409</v>
      </c>
      <c r="F12077" t="s">
        <v>11563</v>
      </c>
      <c r="G12077" t="s">
        <v>4</v>
      </c>
      <c r="H12077" t="s">
        <v>11589</v>
      </c>
      <c r="I12077" s="4">
        <v>42509</v>
      </c>
      <c r="J12077">
        <f t="shared" si="1693"/>
        <v>3</v>
      </c>
      <c r="K12077">
        <f t="shared" si="1694"/>
        <v>6</v>
      </c>
      <c r="L12077" s="3">
        <f t="shared" si="1695"/>
        <v>42704</v>
      </c>
      <c r="M12077" t="str">
        <f t="shared" si="1696"/>
        <v>10:29</v>
      </c>
      <c r="N12077">
        <f t="shared" si="1697"/>
        <v>628.99999999999989</v>
      </c>
      <c r="O12077">
        <f t="shared" si="1698"/>
        <v>3</v>
      </c>
      <c r="P12077" t="str">
        <f t="shared" si="1699"/>
        <v>Work</v>
      </c>
      <c r="Q12077" t="str">
        <f>VLOOKUP(N12077,IF(P12077="Work",Intervals!$A$4:$C$9,Intervals!$F$4:$H$9),3,1)</f>
        <v>Int_7-17</v>
      </c>
      <c r="R12077" t="str">
        <f t="shared" si="1700"/>
        <v>1</v>
      </c>
      <c r="S12077">
        <f>VLOOKUP(N12077,IF(P12077="Work",Intervals!$A$4:$D$9,Intervals!$F$4:$I$9),4,1)</f>
        <v>3</v>
      </c>
    </row>
    <row r="12078" spans="1:19" x14ac:dyDescent="0.25">
      <c r="A12078" t="s">
        <v>83</v>
      </c>
      <c r="B12078" s="1" t="s">
        <v>10946</v>
      </c>
      <c r="C12078" t="s">
        <v>339</v>
      </c>
      <c r="D12078">
        <f t="shared" si="1692"/>
        <v>12076</v>
      </c>
      <c r="E12078" t="s">
        <v>384</v>
      </c>
      <c r="F12078" t="s">
        <v>10</v>
      </c>
      <c r="G12078" t="s">
        <v>4</v>
      </c>
      <c r="H12078" t="s">
        <v>11589</v>
      </c>
      <c r="I12078" s="4">
        <v>42509</v>
      </c>
      <c r="J12078">
        <f t="shared" si="1693"/>
        <v>3</v>
      </c>
      <c r="K12078">
        <f t="shared" si="1694"/>
        <v>6</v>
      </c>
      <c r="L12078" s="3">
        <f t="shared" si="1695"/>
        <v>42704</v>
      </c>
      <c r="M12078" t="str">
        <f t="shared" si="1696"/>
        <v>10:36</v>
      </c>
      <c r="N12078">
        <f t="shared" si="1697"/>
        <v>636</v>
      </c>
      <c r="O12078">
        <f t="shared" si="1698"/>
        <v>3</v>
      </c>
      <c r="P12078" t="str">
        <f t="shared" si="1699"/>
        <v>Work</v>
      </c>
      <c r="Q12078" t="str">
        <f>VLOOKUP(N12078,IF(P12078="Work",Intervals!$A$4:$C$9,Intervals!$F$4:$H$9),3,1)</f>
        <v>Int_7-17</v>
      </c>
      <c r="R12078" t="str">
        <f t="shared" si="1700"/>
        <v>1</v>
      </c>
      <c r="S12078">
        <f>VLOOKUP(N12078,IF(P12078="Work",Intervals!$A$4:$D$9,Intervals!$F$4:$I$9),4,1)</f>
        <v>3</v>
      </c>
    </row>
    <row r="12079" spans="1:19" x14ac:dyDescent="0.25">
      <c r="A12079" t="s">
        <v>253</v>
      </c>
      <c r="B12079" s="1" t="s">
        <v>10946</v>
      </c>
      <c r="C12079" t="s">
        <v>339</v>
      </c>
      <c r="D12079">
        <f t="shared" si="1692"/>
        <v>12077</v>
      </c>
      <c r="E12079" t="s">
        <v>1074</v>
      </c>
      <c r="F12079" t="s">
        <v>10</v>
      </c>
      <c r="G12079" t="s">
        <v>4</v>
      </c>
      <c r="H12079" t="s">
        <v>11589</v>
      </c>
      <c r="I12079" s="4">
        <v>42509</v>
      </c>
      <c r="J12079">
        <f t="shared" si="1693"/>
        <v>3</v>
      </c>
      <c r="K12079">
        <f t="shared" si="1694"/>
        <v>6</v>
      </c>
      <c r="L12079" s="3">
        <f t="shared" si="1695"/>
        <v>42704</v>
      </c>
      <c r="M12079" t="str">
        <f t="shared" si="1696"/>
        <v>10:36</v>
      </c>
      <c r="N12079">
        <f t="shared" si="1697"/>
        <v>636</v>
      </c>
      <c r="O12079">
        <f t="shared" si="1698"/>
        <v>3</v>
      </c>
      <c r="P12079" t="str">
        <f t="shared" si="1699"/>
        <v>Work</v>
      </c>
      <c r="Q12079" t="str">
        <f>VLOOKUP(N12079,IF(P12079="Work",Intervals!$A$4:$C$9,Intervals!$F$4:$H$9),3,1)</f>
        <v>Int_7-17</v>
      </c>
      <c r="R12079" t="str">
        <f t="shared" si="1700"/>
        <v>1</v>
      </c>
      <c r="S12079">
        <f>VLOOKUP(N12079,IF(P12079="Work",Intervals!$A$4:$D$9,Intervals!$F$4:$I$9),4,1)</f>
        <v>3</v>
      </c>
    </row>
    <row r="12080" spans="1:19" x14ac:dyDescent="0.25">
      <c r="A12080" t="s">
        <v>243</v>
      </c>
      <c r="B12080" s="1" t="s">
        <v>10947</v>
      </c>
      <c r="C12080" t="s">
        <v>339</v>
      </c>
      <c r="D12080">
        <f t="shared" si="1692"/>
        <v>12078</v>
      </c>
      <c r="E12080" t="s">
        <v>806</v>
      </c>
      <c r="F12080" t="s">
        <v>10</v>
      </c>
      <c r="G12080" t="s">
        <v>4</v>
      </c>
      <c r="H12080" t="s">
        <v>11589</v>
      </c>
      <c r="I12080" s="4">
        <v>42509</v>
      </c>
      <c r="J12080">
        <f t="shared" si="1693"/>
        <v>3</v>
      </c>
      <c r="K12080">
        <f t="shared" si="1694"/>
        <v>6</v>
      </c>
      <c r="L12080" s="3">
        <f t="shared" si="1695"/>
        <v>42704</v>
      </c>
      <c r="M12080" t="str">
        <f t="shared" si="1696"/>
        <v>10:37</v>
      </c>
      <c r="N12080">
        <f t="shared" si="1697"/>
        <v>637.00000000000011</v>
      </c>
      <c r="O12080">
        <f t="shared" si="1698"/>
        <v>3</v>
      </c>
      <c r="P12080" t="str">
        <f t="shared" si="1699"/>
        <v>Work</v>
      </c>
      <c r="Q12080" t="str">
        <f>VLOOKUP(N12080,IF(P12080="Work",Intervals!$A$4:$C$9,Intervals!$F$4:$H$9),3,1)</f>
        <v>Int_7-17</v>
      </c>
      <c r="R12080" t="str">
        <f t="shared" si="1700"/>
        <v>1</v>
      </c>
      <c r="S12080">
        <f>VLOOKUP(N12080,IF(P12080="Work",Intervals!$A$4:$D$9,Intervals!$F$4:$I$9),4,1)</f>
        <v>3</v>
      </c>
    </row>
    <row r="12081" spans="1:19" x14ac:dyDescent="0.25">
      <c r="A12081" t="s">
        <v>121</v>
      </c>
      <c r="B12081" s="1" t="s">
        <v>10948</v>
      </c>
      <c r="C12081" t="s">
        <v>339</v>
      </c>
      <c r="D12081">
        <f t="shared" si="1692"/>
        <v>12079</v>
      </c>
      <c r="E12081" t="s">
        <v>688</v>
      </c>
      <c r="F12081" t="s">
        <v>10</v>
      </c>
      <c r="G12081" t="s">
        <v>4</v>
      </c>
      <c r="H12081" t="s">
        <v>11589</v>
      </c>
      <c r="I12081" s="4">
        <v>42509</v>
      </c>
      <c r="J12081">
        <f t="shared" si="1693"/>
        <v>3</v>
      </c>
      <c r="K12081">
        <f t="shared" si="1694"/>
        <v>6</v>
      </c>
      <c r="L12081" s="3">
        <f t="shared" si="1695"/>
        <v>42704</v>
      </c>
      <c r="M12081" t="str">
        <f t="shared" si="1696"/>
        <v>10:38</v>
      </c>
      <c r="N12081">
        <f t="shared" si="1697"/>
        <v>638</v>
      </c>
      <c r="O12081">
        <f t="shared" si="1698"/>
        <v>3</v>
      </c>
      <c r="P12081" t="str">
        <f t="shared" si="1699"/>
        <v>Work</v>
      </c>
      <c r="Q12081" t="str">
        <f>VLOOKUP(N12081,IF(P12081="Work",Intervals!$A$4:$C$9,Intervals!$F$4:$H$9),3,1)</f>
        <v>Int_7-17</v>
      </c>
      <c r="R12081" t="str">
        <f t="shared" si="1700"/>
        <v>1</v>
      </c>
      <c r="S12081">
        <f>VLOOKUP(N12081,IF(P12081="Work",Intervals!$A$4:$D$9,Intervals!$F$4:$I$9),4,1)</f>
        <v>3</v>
      </c>
    </row>
    <row r="12082" spans="1:19" x14ac:dyDescent="0.25">
      <c r="A12082" t="s">
        <v>129</v>
      </c>
      <c r="B12082" s="1" t="s">
        <v>10949</v>
      </c>
      <c r="C12082" t="s">
        <v>339</v>
      </c>
      <c r="D12082">
        <f t="shared" si="1692"/>
        <v>12080</v>
      </c>
      <c r="E12082" t="s">
        <v>347</v>
      </c>
      <c r="F12082" t="s">
        <v>10</v>
      </c>
      <c r="G12082" t="s">
        <v>4</v>
      </c>
      <c r="H12082" t="s">
        <v>11589</v>
      </c>
      <c r="I12082" s="4">
        <v>42509</v>
      </c>
      <c r="J12082">
        <f t="shared" si="1693"/>
        <v>3</v>
      </c>
      <c r="K12082">
        <f t="shared" si="1694"/>
        <v>6</v>
      </c>
      <c r="L12082" s="3">
        <f t="shared" si="1695"/>
        <v>42704</v>
      </c>
      <c r="M12082" t="str">
        <f t="shared" si="1696"/>
        <v>10:40</v>
      </c>
      <c r="N12082">
        <f t="shared" si="1697"/>
        <v>640</v>
      </c>
      <c r="O12082">
        <f t="shared" si="1698"/>
        <v>3</v>
      </c>
      <c r="P12082" t="str">
        <f t="shared" si="1699"/>
        <v>Work</v>
      </c>
      <c r="Q12082" t="str">
        <f>VLOOKUP(N12082,IF(P12082="Work",Intervals!$A$4:$C$9,Intervals!$F$4:$H$9),3,1)</f>
        <v>Int_7-17</v>
      </c>
      <c r="R12082" t="str">
        <f t="shared" si="1700"/>
        <v>1</v>
      </c>
      <c r="S12082">
        <f>VLOOKUP(N12082,IF(P12082="Work",Intervals!$A$4:$D$9,Intervals!$F$4:$I$9),4,1)</f>
        <v>3</v>
      </c>
    </row>
    <row r="12083" spans="1:19" x14ac:dyDescent="0.25">
      <c r="A12083" t="s">
        <v>121</v>
      </c>
      <c r="B12083" s="1" t="s">
        <v>10950</v>
      </c>
      <c r="C12083" t="s">
        <v>339</v>
      </c>
      <c r="D12083">
        <f t="shared" si="1692"/>
        <v>12081</v>
      </c>
      <c r="E12083" t="s">
        <v>688</v>
      </c>
      <c r="F12083" t="s">
        <v>10</v>
      </c>
      <c r="G12083" t="s">
        <v>4</v>
      </c>
      <c r="H12083" t="s">
        <v>11589</v>
      </c>
      <c r="I12083" s="4">
        <v>42509</v>
      </c>
      <c r="J12083">
        <f t="shared" si="1693"/>
        <v>3</v>
      </c>
      <c r="K12083">
        <f t="shared" si="1694"/>
        <v>6</v>
      </c>
      <c r="L12083" s="3">
        <f t="shared" si="1695"/>
        <v>42704</v>
      </c>
      <c r="M12083" t="str">
        <f t="shared" si="1696"/>
        <v>10:42</v>
      </c>
      <c r="N12083">
        <f t="shared" si="1697"/>
        <v>642</v>
      </c>
      <c r="O12083">
        <f t="shared" si="1698"/>
        <v>3</v>
      </c>
      <c r="P12083" t="str">
        <f t="shared" si="1699"/>
        <v>Work</v>
      </c>
      <c r="Q12083" t="str">
        <f>VLOOKUP(N12083,IF(P12083="Work",Intervals!$A$4:$C$9,Intervals!$F$4:$H$9),3,1)</f>
        <v>Int_7-17</v>
      </c>
      <c r="R12083" t="str">
        <f t="shared" si="1700"/>
        <v>1</v>
      </c>
      <c r="S12083">
        <f>VLOOKUP(N12083,IF(P12083="Work",Intervals!$A$4:$D$9,Intervals!$F$4:$I$9),4,1)</f>
        <v>3</v>
      </c>
    </row>
    <row r="12084" spans="1:19" x14ac:dyDescent="0.25">
      <c r="A12084" t="s">
        <v>142</v>
      </c>
      <c r="B12084" s="1" t="s">
        <v>10951</v>
      </c>
      <c r="C12084" t="s">
        <v>339</v>
      </c>
      <c r="D12084">
        <f t="shared" si="1692"/>
        <v>12082</v>
      </c>
      <c r="E12084" t="s">
        <v>528</v>
      </c>
      <c r="F12084" t="s">
        <v>11563</v>
      </c>
      <c r="G12084" t="s">
        <v>4</v>
      </c>
      <c r="H12084" t="s">
        <v>11589</v>
      </c>
      <c r="I12084" s="4">
        <v>42509</v>
      </c>
      <c r="J12084">
        <f t="shared" si="1693"/>
        <v>3</v>
      </c>
      <c r="K12084">
        <f t="shared" si="1694"/>
        <v>6</v>
      </c>
      <c r="L12084" s="3">
        <f t="shared" si="1695"/>
        <v>42704</v>
      </c>
      <c r="M12084" t="str">
        <f t="shared" si="1696"/>
        <v>10:43</v>
      </c>
      <c r="N12084">
        <f t="shared" si="1697"/>
        <v>643.00000000000011</v>
      </c>
      <c r="O12084">
        <f t="shared" si="1698"/>
        <v>3</v>
      </c>
      <c r="P12084" t="str">
        <f t="shared" si="1699"/>
        <v>Work</v>
      </c>
      <c r="Q12084" t="str">
        <f>VLOOKUP(N12084,IF(P12084="Work",Intervals!$A$4:$C$9,Intervals!$F$4:$H$9),3,1)</f>
        <v>Int_7-17</v>
      </c>
      <c r="R12084" t="str">
        <f t="shared" si="1700"/>
        <v>1</v>
      </c>
      <c r="S12084">
        <f>VLOOKUP(N12084,IF(P12084="Work",Intervals!$A$4:$D$9,Intervals!$F$4:$I$9),4,1)</f>
        <v>3</v>
      </c>
    </row>
    <row r="12085" spans="1:19" x14ac:dyDescent="0.25">
      <c r="A12085" t="s">
        <v>82</v>
      </c>
      <c r="B12085" s="1" t="s">
        <v>10951</v>
      </c>
      <c r="C12085" t="s">
        <v>339</v>
      </c>
      <c r="D12085">
        <f t="shared" si="1692"/>
        <v>12083</v>
      </c>
      <c r="E12085" t="s">
        <v>688</v>
      </c>
      <c r="F12085" t="s">
        <v>10</v>
      </c>
      <c r="G12085" t="s">
        <v>4</v>
      </c>
      <c r="H12085" t="s">
        <v>11589</v>
      </c>
      <c r="I12085" s="4">
        <v>42509</v>
      </c>
      <c r="J12085">
        <f t="shared" si="1693"/>
        <v>3</v>
      </c>
      <c r="K12085">
        <f t="shared" si="1694"/>
        <v>6</v>
      </c>
      <c r="L12085" s="3">
        <f t="shared" si="1695"/>
        <v>42704</v>
      </c>
      <c r="M12085" t="str">
        <f t="shared" si="1696"/>
        <v>10:43</v>
      </c>
      <c r="N12085">
        <f t="shared" si="1697"/>
        <v>643.00000000000011</v>
      </c>
      <c r="O12085">
        <f t="shared" si="1698"/>
        <v>3</v>
      </c>
      <c r="P12085" t="str">
        <f t="shared" si="1699"/>
        <v>Work</v>
      </c>
      <c r="Q12085" t="str">
        <f>VLOOKUP(N12085,IF(P12085="Work",Intervals!$A$4:$C$9,Intervals!$F$4:$H$9),3,1)</f>
        <v>Int_7-17</v>
      </c>
      <c r="R12085" t="str">
        <f t="shared" si="1700"/>
        <v>1</v>
      </c>
      <c r="S12085">
        <f>VLOOKUP(N12085,IF(P12085="Work",Intervals!$A$4:$D$9,Intervals!$F$4:$I$9),4,1)</f>
        <v>3</v>
      </c>
    </row>
    <row r="12086" spans="1:19" x14ac:dyDescent="0.25">
      <c r="A12086" t="s">
        <v>183</v>
      </c>
      <c r="B12086" s="1" t="s">
        <v>10952</v>
      </c>
      <c r="C12086" t="s">
        <v>339</v>
      </c>
      <c r="D12086">
        <f t="shared" si="1692"/>
        <v>12084</v>
      </c>
      <c r="E12086" t="s">
        <v>688</v>
      </c>
      <c r="F12086" t="s">
        <v>10</v>
      </c>
      <c r="G12086" t="s">
        <v>4</v>
      </c>
      <c r="H12086" t="s">
        <v>11589</v>
      </c>
      <c r="I12086" s="4">
        <v>42509</v>
      </c>
      <c r="J12086">
        <f t="shared" si="1693"/>
        <v>3</v>
      </c>
      <c r="K12086">
        <f t="shared" si="1694"/>
        <v>6</v>
      </c>
      <c r="L12086" s="3">
        <f t="shared" si="1695"/>
        <v>42704</v>
      </c>
      <c r="M12086" t="str">
        <f t="shared" si="1696"/>
        <v>10:46</v>
      </c>
      <c r="N12086">
        <f t="shared" si="1697"/>
        <v>646</v>
      </c>
      <c r="O12086">
        <f t="shared" si="1698"/>
        <v>3</v>
      </c>
      <c r="P12086" t="str">
        <f t="shared" si="1699"/>
        <v>Work</v>
      </c>
      <c r="Q12086" t="str">
        <f>VLOOKUP(N12086,IF(P12086="Work",Intervals!$A$4:$C$9,Intervals!$F$4:$H$9),3,1)</f>
        <v>Int_7-17</v>
      </c>
      <c r="R12086" t="str">
        <f t="shared" si="1700"/>
        <v>1</v>
      </c>
      <c r="S12086">
        <f>VLOOKUP(N12086,IF(P12086="Work",Intervals!$A$4:$D$9,Intervals!$F$4:$I$9),4,1)</f>
        <v>3</v>
      </c>
    </row>
    <row r="12087" spans="1:19" x14ac:dyDescent="0.25">
      <c r="A12087" t="s">
        <v>83</v>
      </c>
      <c r="B12087" s="1" t="s">
        <v>10953</v>
      </c>
      <c r="C12087" t="s">
        <v>339</v>
      </c>
      <c r="D12087">
        <f t="shared" si="1692"/>
        <v>12085</v>
      </c>
      <c r="E12087" t="s">
        <v>384</v>
      </c>
      <c r="F12087" t="s">
        <v>10</v>
      </c>
      <c r="G12087" t="s">
        <v>4</v>
      </c>
      <c r="H12087" t="s">
        <v>11589</v>
      </c>
      <c r="I12087" s="4">
        <v>42509</v>
      </c>
      <c r="J12087">
        <f t="shared" si="1693"/>
        <v>3</v>
      </c>
      <c r="K12087">
        <f t="shared" si="1694"/>
        <v>6</v>
      </c>
      <c r="L12087" s="3">
        <f t="shared" si="1695"/>
        <v>42704</v>
      </c>
      <c r="M12087" t="str">
        <f t="shared" si="1696"/>
        <v>10:56</v>
      </c>
      <c r="N12087">
        <f t="shared" si="1697"/>
        <v>655.99999999999989</v>
      </c>
      <c r="O12087">
        <f t="shared" si="1698"/>
        <v>3</v>
      </c>
      <c r="P12087" t="str">
        <f t="shared" si="1699"/>
        <v>Work</v>
      </c>
      <c r="Q12087" t="str">
        <f>VLOOKUP(N12087,IF(P12087="Work",Intervals!$A$4:$C$9,Intervals!$F$4:$H$9),3,1)</f>
        <v>Int_7-17</v>
      </c>
      <c r="R12087" t="str">
        <f t="shared" si="1700"/>
        <v>1</v>
      </c>
      <c r="S12087">
        <f>VLOOKUP(N12087,IF(P12087="Work",Intervals!$A$4:$D$9,Intervals!$F$4:$I$9),4,1)</f>
        <v>3</v>
      </c>
    </row>
    <row r="12088" spans="1:19" x14ac:dyDescent="0.25">
      <c r="A12088" t="s">
        <v>128</v>
      </c>
      <c r="B12088" s="1" t="s">
        <v>10954</v>
      </c>
      <c r="C12088" t="s">
        <v>339</v>
      </c>
      <c r="D12088">
        <f t="shared" si="1692"/>
        <v>12086</v>
      </c>
      <c r="E12088" t="s">
        <v>1232</v>
      </c>
      <c r="F12088" t="s">
        <v>11565</v>
      </c>
      <c r="G12088" t="s">
        <v>30</v>
      </c>
      <c r="H12088" t="s">
        <v>11590</v>
      </c>
      <c r="I12088" t="s">
        <v>11664</v>
      </c>
      <c r="J12088">
        <f t="shared" si="1693"/>
        <v>3</v>
      </c>
      <c r="K12088">
        <f t="shared" si="1694"/>
        <v>6</v>
      </c>
      <c r="L12088" s="3">
        <f t="shared" si="1695"/>
        <v>42704</v>
      </c>
      <c r="M12088" t="str">
        <f t="shared" si="1696"/>
        <v>10:59</v>
      </c>
      <c r="N12088">
        <f t="shared" si="1697"/>
        <v>659</v>
      </c>
      <c r="O12088">
        <f t="shared" si="1698"/>
        <v>3</v>
      </c>
      <c r="P12088" t="str">
        <f t="shared" si="1699"/>
        <v>Work</v>
      </c>
      <c r="Q12088" t="str">
        <f>VLOOKUP(N12088,IF(P12088="Work",Intervals!$A$4:$C$9,Intervals!$F$4:$H$9),3,1)</f>
        <v>Int_7-17</v>
      </c>
      <c r="R12088" t="str">
        <f t="shared" si="1700"/>
        <v>1</v>
      </c>
      <c r="S12088">
        <f>VLOOKUP(N12088,IF(P12088="Work",Intervals!$A$4:$D$9,Intervals!$F$4:$I$9),4,1)</f>
        <v>3</v>
      </c>
    </row>
    <row r="12089" spans="1:19" x14ac:dyDescent="0.25">
      <c r="A12089" t="s">
        <v>115</v>
      </c>
      <c r="B12089" s="1" t="s">
        <v>10955</v>
      </c>
      <c r="C12089" t="s">
        <v>339</v>
      </c>
      <c r="D12089">
        <f t="shared" si="1692"/>
        <v>12087</v>
      </c>
      <c r="E12089" t="s">
        <v>1135</v>
      </c>
      <c r="F12089" t="s">
        <v>10</v>
      </c>
      <c r="G12089" t="s">
        <v>4</v>
      </c>
      <c r="H12089" t="s">
        <v>11596</v>
      </c>
      <c r="I12089" t="s">
        <v>11670</v>
      </c>
      <c r="J12089">
        <f t="shared" si="1693"/>
        <v>3</v>
      </c>
      <c r="K12089">
        <f t="shared" si="1694"/>
        <v>6</v>
      </c>
      <c r="L12089" s="3">
        <f t="shared" si="1695"/>
        <v>42704</v>
      </c>
      <c r="M12089" t="str">
        <f t="shared" si="1696"/>
        <v>11:5</v>
      </c>
      <c r="N12089">
        <f t="shared" si="1697"/>
        <v>665</v>
      </c>
      <c r="O12089">
        <f t="shared" si="1698"/>
        <v>3</v>
      </c>
      <c r="P12089" t="str">
        <f t="shared" si="1699"/>
        <v>Work</v>
      </c>
      <c r="Q12089" t="str">
        <f>VLOOKUP(N12089,IF(P12089="Work",Intervals!$A$4:$C$9,Intervals!$F$4:$H$9),3,1)</f>
        <v>Int_7-17</v>
      </c>
      <c r="R12089" t="str">
        <f t="shared" si="1700"/>
        <v>1</v>
      </c>
      <c r="S12089">
        <f>VLOOKUP(N12089,IF(P12089="Work",Intervals!$A$4:$D$9,Intervals!$F$4:$I$9),4,1)</f>
        <v>3</v>
      </c>
    </row>
    <row r="12090" spans="1:19" x14ac:dyDescent="0.25">
      <c r="A12090" t="s">
        <v>247</v>
      </c>
      <c r="B12090" s="1" t="s">
        <v>10956</v>
      </c>
      <c r="C12090" t="s">
        <v>339</v>
      </c>
      <c r="D12090">
        <f t="shared" si="1692"/>
        <v>12088</v>
      </c>
      <c r="E12090" t="s">
        <v>391</v>
      </c>
      <c r="F12090" t="s">
        <v>10</v>
      </c>
      <c r="G12090" t="s">
        <v>4</v>
      </c>
      <c r="H12090" t="s">
        <v>11603</v>
      </c>
      <c r="I12090" t="s">
        <v>11677</v>
      </c>
      <c r="J12090">
        <f t="shared" si="1693"/>
        <v>3</v>
      </c>
      <c r="K12090">
        <f t="shared" si="1694"/>
        <v>6</v>
      </c>
      <c r="L12090" s="3">
        <f t="shared" si="1695"/>
        <v>42704</v>
      </c>
      <c r="M12090" t="str">
        <f t="shared" si="1696"/>
        <v>11:13</v>
      </c>
      <c r="N12090">
        <f t="shared" si="1697"/>
        <v>673</v>
      </c>
      <c r="O12090">
        <f t="shared" si="1698"/>
        <v>3</v>
      </c>
      <c r="P12090" t="str">
        <f t="shared" si="1699"/>
        <v>Work</v>
      </c>
      <c r="Q12090" t="str">
        <f>VLOOKUP(N12090,IF(P12090="Work",Intervals!$A$4:$C$9,Intervals!$F$4:$H$9),3,1)</f>
        <v>Int_7-17</v>
      </c>
      <c r="R12090" t="str">
        <f t="shared" si="1700"/>
        <v>1</v>
      </c>
      <c r="S12090">
        <f>VLOOKUP(N12090,IF(P12090="Work",Intervals!$A$4:$D$9,Intervals!$F$4:$I$9),4,1)</f>
        <v>3</v>
      </c>
    </row>
    <row r="12091" spans="1:19" x14ac:dyDescent="0.25">
      <c r="A12091" t="s">
        <v>227</v>
      </c>
      <c r="B12091" s="1" t="s">
        <v>10957</v>
      </c>
      <c r="C12091" t="s">
        <v>339</v>
      </c>
      <c r="D12091">
        <f t="shared" si="1692"/>
        <v>12089</v>
      </c>
      <c r="E12091" t="s">
        <v>924</v>
      </c>
      <c r="F12091" t="s">
        <v>10</v>
      </c>
      <c r="G12091" t="s">
        <v>4</v>
      </c>
      <c r="H12091" t="s">
        <v>11589</v>
      </c>
      <c r="I12091" s="4">
        <v>42509</v>
      </c>
      <c r="J12091">
        <f t="shared" si="1693"/>
        <v>3</v>
      </c>
      <c r="K12091">
        <f t="shared" si="1694"/>
        <v>6</v>
      </c>
      <c r="L12091" s="3">
        <f t="shared" si="1695"/>
        <v>42704</v>
      </c>
      <c r="M12091" t="str">
        <f t="shared" si="1696"/>
        <v>11:20</v>
      </c>
      <c r="N12091">
        <f t="shared" si="1697"/>
        <v>680.00000000000011</v>
      </c>
      <c r="O12091">
        <f t="shared" si="1698"/>
        <v>3</v>
      </c>
      <c r="P12091" t="str">
        <f t="shared" si="1699"/>
        <v>Work</v>
      </c>
      <c r="Q12091" t="str">
        <f>VLOOKUP(N12091,IF(P12091="Work",Intervals!$A$4:$C$9,Intervals!$F$4:$H$9),3,1)</f>
        <v>Int_7-17</v>
      </c>
      <c r="R12091" t="str">
        <f t="shared" si="1700"/>
        <v>1</v>
      </c>
      <c r="S12091">
        <f>VLOOKUP(N12091,IF(P12091="Work",Intervals!$A$4:$D$9,Intervals!$F$4:$I$9),4,1)</f>
        <v>3</v>
      </c>
    </row>
    <row r="12092" spans="1:19" x14ac:dyDescent="0.25">
      <c r="A12092" t="s">
        <v>211</v>
      </c>
      <c r="B12092" s="1" t="s">
        <v>10958</v>
      </c>
      <c r="C12092" t="s">
        <v>339</v>
      </c>
      <c r="D12092">
        <f t="shared" si="1692"/>
        <v>12090</v>
      </c>
      <c r="E12092" t="s">
        <v>924</v>
      </c>
      <c r="F12092" t="s">
        <v>10</v>
      </c>
      <c r="G12092" t="s">
        <v>4</v>
      </c>
      <c r="H12092" t="s">
        <v>11589</v>
      </c>
      <c r="I12092" s="4">
        <v>42509</v>
      </c>
      <c r="J12092">
        <f t="shared" si="1693"/>
        <v>3</v>
      </c>
      <c r="K12092">
        <f t="shared" si="1694"/>
        <v>6</v>
      </c>
      <c r="L12092" s="3">
        <f t="shared" si="1695"/>
        <v>42704</v>
      </c>
      <c r="M12092" t="str">
        <f t="shared" si="1696"/>
        <v>11:21</v>
      </c>
      <c r="N12092">
        <f t="shared" si="1697"/>
        <v>681</v>
      </c>
      <c r="O12092">
        <f t="shared" si="1698"/>
        <v>3</v>
      </c>
      <c r="P12092" t="str">
        <f t="shared" si="1699"/>
        <v>Work</v>
      </c>
      <c r="Q12092" t="str">
        <f>VLOOKUP(N12092,IF(P12092="Work",Intervals!$A$4:$C$9,Intervals!$F$4:$H$9),3,1)</f>
        <v>Int_7-17</v>
      </c>
      <c r="R12092" t="str">
        <f t="shared" si="1700"/>
        <v>1</v>
      </c>
      <c r="S12092">
        <f>VLOOKUP(N12092,IF(P12092="Work",Intervals!$A$4:$D$9,Intervals!$F$4:$I$9),4,1)</f>
        <v>3</v>
      </c>
    </row>
    <row r="12093" spans="1:19" x14ac:dyDescent="0.25">
      <c r="A12093" t="s">
        <v>121</v>
      </c>
      <c r="B12093" s="1" t="s">
        <v>10959</v>
      </c>
      <c r="C12093" t="s">
        <v>339</v>
      </c>
      <c r="D12093">
        <f t="shared" si="1692"/>
        <v>12091</v>
      </c>
      <c r="E12093" t="s">
        <v>688</v>
      </c>
      <c r="F12093" t="s">
        <v>10</v>
      </c>
      <c r="G12093" t="s">
        <v>4</v>
      </c>
      <c r="H12093" t="s">
        <v>11589</v>
      </c>
      <c r="I12093" s="4">
        <v>42509</v>
      </c>
      <c r="J12093">
        <f t="shared" si="1693"/>
        <v>3</v>
      </c>
      <c r="K12093">
        <f t="shared" si="1694"/>
        <v>6</v>
      </c>
      <c r="L12093" s="3">
        <f t="shared" si="1695"/>
        <v>42704</v>
      </c>
      <c r="M12093" t="str">
        <f t="shared" si="1696"/>
        <v>11:23</v>
      </c>
      <c r="N12093">
        <f t="shared" si="1697"/>
        <v>683</v>
      </c>
      <c r="O12093">
        <f t="shared" si="1698"/>
        <v>3</v>
      </c>
      <c r="P12093" t="str">
        <f t="shared" si="1699"/>
        <v>Work</v>
      </c>
      <c r="Q12093" t="str">
        <f>VLOOKUP(N12093,IF(P12093="Work",Intervals!$A$4:$C$9,Intervals!$F$4:$H$9),3,1)</f>
        <v>Int_7-17</v>
      </c>
      <c r="R12093" t="str">
        <f t="shared" si="1700"/>
        <v>1</v>
      </c>
      <c r="S12093">
        <f>VLOOKUP(N12093,IF(P12093="Work",Intervals!$A$4:$D$9,Intervals!$F$4:$I$9),4,1)</f>
        <v>3</v>
      </c>
    </row>
    <row r="12094" spans="1:19" x14ac:dyDescent="0.25">
      <c r="A12094" t="s">
        <v>136</v>
      </c>
      <c r="B12094" s="1" t="s">
        <v>10960</v>
      </c>
      <c r="C12094" t="s">
        <v>339</v>
      </c>
      <c r="D12094">
        <f t="shared" si="1692"/>
        <v>12092</v>
      </c>
      <c r="E12094" t="s">
        <v>386</v>
      </c>
      <c r="F12094" t="s">
        <v>10</v>
      </c>
      <c r="G12094" t="s">
        <v>4</v>
      </c>
      <c r="H12094" t="s">
        <v>11603</v>
      </c>
      <c r="I12094" t="s">
        <v>11677</v>
      </c>
      <c r="J12094">
        <f t="shared" si="1693"/>
        <v>3</v>
      </c>
      <c r="K12094">
        <f t="shared" si="1694"/>
        <v>6</v>
      </c>
      <c r="L12094" s="3">
        <f t="shared" si="1695"/>
        <v>42704</v>
      </c>
      <c r="M12094" t="str">
        <f t="shared" si="1696"/>
        <v>11:24</v>
      </c>
      <c r="N12094">
        <f t="shared" si="1697"/>
        <v>684.00000000000011</v>
      </c>
      <c r="O12094">
        <f t="shared" si="1698"/>
        <v>3</v>
      </c>
      <c r="P12094" t="str">
        <f t="shared" si="1699"/>
        <v>Work</v>
      </c>
      <c r="Q12094" t="str">
        <f>VLOOKUP(N12094,IF(P12094="Work",Intervals!$A$4:$C$9,Intervals!$F$4:$H$9),3,1)</f>
        <v>Int_7-17</v>
      </c>
      <c r="R12094" t="str">
        <f t="shared" si="1700"/>
        <v>1</v>
      </c>
      <c r="S12094">
        <f>VLOOKUP(N12094,IF(P12094="Work",Intervals!$A$4:$D$9,Intervals!$F$4:$I$9),4,1)</f>
        <v>3</v>
      </c>
    </row>
    <row r="12095" spans="1:19" x14ac:dyDescent="0.25">
      <c r="A12095" t="s">
        <v>205</v>
      </c>
      <c r="B12095" s="1" t="s">
        <v>10960</v>
      </c>
      <c r="C12095" t="s">
        <v>339</v>
      </c>
      <c r="D12095">
        <f t="shared" si="1692"/>
        <v>12093</v>
      </c>
      <c r="E12095" t="s">
        <v>391</v>
      </c>
      <c r="F12095" t="s">
        <v>10</v>
      </c>
      <c r="G12095" t="s">
        <v>4</v>
      </c>
      <c r="H12095" t="s">
        <v>11603</v>
      </c>
      <c r="I12095" t="s">
        <v>11677</v>
      </c>
      <c r="J12095">
        <f t="shared" si="1693"/>
        <v>3</v>
      </c>
      <c r="K12095">
        <f t="shared" si="1694"/>
        <v>6</v>
      </c>
      <c r="L12095" s="3">
        <f t="shared" si="1695"/>
        <v>42704</v>
      </c>
      <c r="M12095" t="str">
        <f t="shared" si="1696"/>
        <v>11:24</v>
      </c>
      <c r="N12095">
        <f t="shared" si="1697"/>
        <v>684.00000000000011</v>
      </c>
      <c r="O12095">
        <f t="shared" si="1698"/>
        <v>3</v>
      </c>
      <c r="P12095" t="str">
        <f t="shared" si="1699"/>
        <v>Work</v>
      </c>
      <c r="Q12095" t="str">
        <f>VLOOKUP(N12095,IF(P12095="Work",Intervals!$A$4:$C$9,Intervals!$F$4:$H$9),3,1)</f>
        <v>Int_7-17</v>
      </c>
      <c r="R12095" t="str">
        <f t="shared" si="1700"/>
        <v>1</v>
      </c>
      <c r="S12095">
        <f>VLOOKUP(N12095,IF(P12095="Work",Intervals!$A$4:$D$9,Intervals!$F$4:$I$9),4,1)</f>
        <v>3</v>
      </c>
    </row>
    <row r="12096" spans="1:19" x14ac:dyDescent="0.25">
      <c r="A12096" t="s">
        <v>196</v>
      </c>
      <c r="B12096" s="1" t="s">
        <v>10961</v>
      </c>
      <c r="C12096" t="s">
        <v>339</v>
      </c>
      <c r="D12096">
        <f t="shared" si="1692"/>
        <v>12094</v>
      </c>
      <c r="E12096" t="s">
        <v>409</v>
      </c>
      <c r="F12096" t="s">
        <v>11563</v>
      </c>
      <c r="G12096" t="s">
        <v>4</v>
      </c>
      <c r="H12096" t="s">
        <v>11589</v>
      </c>
      <c r="I12096" s="4">
        <v>42509</v>
      </c>
      <c r="J12096">
        <f t="shared" si="1693"/>
        <v>3</v>
      </c>
      <c r="K12096">
        <f t="shared" si="1694"/>
        <v>6</v>
      </c>
      <c r="L12096" s="3">
        <f t="shared" si="1695"/>
        <v>42704</v>
      </c>
      <c r="M12096" t="str">
        <f t="shared" si="1696"/>
        <v>11:25</v>
      </c>
      <c r="N12096">
        <f t="shared" si="1697"/>
        <v>685</v>
      </c>
      <c r="O12096">
        <f t="shared" si="1698"/>
        <v>3</v>
      </c>
      <c r="P12096" t="str">
        <f t="shared" si="1699"/>
        <v>Work</v>
      </c>
      <c r="Q12096" t="str">
        <f>VLOOKUP(N12096,IF(P12096="Work",Intervals!$A$4:$C$9,Intervals!$F$4:$H$9),3,1)</f>
        <v>Int_7-17</v>
      </c>
      <c r="R12096" t="str">
        <f t="shared" si="1700"/>
        <v>1</v>
      </c>
      <c r="S12096">
        <f>VLOOKUP(N12096,IF(P12096="Work",Intervals!$A$4:$D$9,Intervals!$F$4:$I$9),4,1)</f>
        <v>3</v>
      </c>
    </row>
    <row r="12097" spans="1:19" x14ac:dyDescent="0.25">
      <c r="A12097" t="s">
        <v>83</v>
      </c>
      <c r="B12097" s="1" t="s">
        <v>10962</v>
      </c>
      <c r="C12097" t="s">
        <v>339</v>
      </c>
      <c r="D12097">
        <f t="shared" si="1692"/>
        <v>12095</v>
      </c>
      <c r="E12097" t="s">
        <v>384</v>
      </c>
      <c r="F12097" t="s">
        <v>10</v>
      </c>
      <c r="G12097" t="s">
        <v>4</v>
      </c>
      <c r="H12097" t="s">
        <v>11589</v>
      </c>
      <c r="I12097" s="4">
        <v>42509</v>
      </c>
      <c r="J12097">
        <f t="shared" si="1693"/>
        <v>3</v>
      </c>
      <c r="K12097">
        <f t="shared" si="1694"/>
        <v>6</v>
      </c>
      <c r="L12097" s="3">
        <f t="shared" si="1695"/>
        <v>42704</v>
      </c>
      <c r="M12097" t="str">
        <f t="shared" si="1696"/>
        <v>11:26</v>
      </c>
      <c r="N12097">
        <f t="shared" si="1697"/>
        <v>686.00000000000011</v>
      </c>
      <c r="O12097">
        <f t="shared" si="1698"/>
        <v>3</v>
      </c>
      <c r="P12097" t="str">
        <f t="shared" si="1699"/>
        <v>Work</v>
      </c>
      <c r="Q12097" t="str">
        <f>VLOOKUP(N12097,IF(P12097="Work",Intervals!$A$4:$C$9,Intervals!$F$4:$H$9),3,1)</f>
        <v>Int_7-17</v>
      </c>
      <c r="R12097" t="str">
        <f t="shared" si="1700"/>
        <v>1</v>
      </c>
      <c r="S12097">
        <f>VLOOKUP(N12097,IF(P12097="Work",Intervals!$A$4:$D$9,Intervals!$F$4:$I$9),4,1)</f>
        <v>3</v>
      </c>
    </row>
    <row r="12098" spans="1:19" x14ac:dyDescent="0.25">
      <c r="A12098" t="s">
        <v>243</v>
      </c>
      <c r="B12098" s="1" t="s">
        <v>10963</v>
      </c>
      <c r="C12098" t="s">
        <v>339</v>
      </c>
      <c r="D12098">
        <f t="shared" si="1692"/>
        <v>12096</v>
      </c>
      <c r="E12098" t="s">
        <v>680</v>
      </c>
      <c r="F12098" t="s">
        <v>11574</v>
      </c>
      <c r="G12098" t="s">
        <v>4</v>
      </c>
      <c r="H12098" t="s">
        <v>11637</v>
      </c>
      <c r="I12098" t="s">
        <v>11711</v>
      </c>
      <c r="J12098">
        <f t="shared" si="1693"/>
        <v>3</v>
      </c>
      <c r="K12098">
        <f t="shared" si="1694"/>
        <v>6</v>
      </c>
      <c r="L12098" s="3">
        <f t="shared" si="1695"/>
        <v>42704</v>
      </c>
      <c r="M12098" t="str">
        <f t="shared" si="1696"/>
        <v>11:28</v>
      </c>
      <c r="N12098">
        <f t="shared" si="1697"/>
        <v>688.00000000000011</v>
      </c>
      <c r="O12098">
        <f t="shared" si="1698"/>
        <v>3</v>
      </c>
      <c r="P12098" t="str">
        <f t="shared" si="1699"/>
        <v>Work</v>
      </c>
      <c r="Q12098" t="str">
        <f>VLOOKUP(N12098,IF(P12098="Work",Intervals!$A$4:$C$9,Intervals!$F$4:$H$9),3,1)</f>
        <v>Int_7-17</v>
      </c>
      <c r="R12098" t="str">
        <f t="shared" si="1700"/>
        <v>1</v>
      </c>
      <c r="S12098">
        <f>VLOOKUP(N12098,IF(P12098="Work",Intervals!$A$4:$D$9,Intervals!$F$4:$I$9),4,1)</f>
        <v>3</v>
      </c>
    </row>
    <row r="12099" spans="1:19" x14ac:dyDescent="0.25">
      <c r="A12099" t="s">
        <v>144</v>
      </c>
      <c r="B12099" s="1" t="s">
        <v>10964</v>
      </c>
      <c r="C12099" t="s">
        <v>339</v>
      </c>
      <c r="D12099">
        <f t="shared" ref="D12099:D12162" si="1701">ROW()-ROW($D$2)</f>
        <v>12097</v>
      </c>
      <c r="E12099" t="s">
        <v>357</v>
      </c>
      <c r="F12099" t="s">
        <v>3</v>
      </c>
      <c r="G12099" t="s">
        <v>4</v>
      </c>
      <c r="H12099" t="s">
        <v>11597</v>
      </c>
      <c r="I12099" t="s">
        <v>11671</v>
      </c>
      <c r="J12099">
        <f t="shared" ref="J12099:J12162" si="1702">SEARCH("-",B12099)</f>
        <v>3</v>
      </c>
      <c r="K12099">
        <f t="shared" ref="K12099:K12162" si="1703">SEARCH("-",B12099,J12099+1)</f>
        <v>6</v>
      </c>
      <c r="L12099" s="3">
        <f t="shared" ref="L12099:L12162" si="1704">DATE(MID(B12099,K12099+1,4),LEFT(B12099,J12099-1),MID(B12099,J12099+1,K12099-J12099-1))</f>
        <v>42704</v>
      </c>
      <c r="M12099" t="str">
        <f t="shared" ref="M12099:M12162" si="1705">MID(B12099,SEARCH(" ",B12099)+1,99)</f>
        <v>11:35</v>
      </c>
      <c r="N12099">
        <f t="shared" ref="N12099:N12162" si="1706">((M12099+1)-"1.1.1900  0:00:00")*24*60</f>
        <v>694.99999999999989</v>
      </c>
      <c r="O12099">
        <f t="shared" ref="O12099:O12162" si="1707">WEEKDAY(L12099,2)</f>
        <v>3</v>
      </c>
      <c r="P12099" t="str">
        <f t="shared" ref="P12099:P12162" si="1708">IF(O12099&gt;5,"NonWork","Work")</f>
        <v>Work</v>
      </c>
      <c r="Q12099" t="str">
        <f>VLOOKUP(N12099,IF(P12099="Work",Intervals!$A$4:$C$9,Intervals!$F$4:$H$9),3,1)</f>
        <v>Int_7-17</v>
      </c>
      <c r="R12099" t="str">
        <f t="shared" ref="R12099:R12162" si="1709">IF(O12099&gt;5,"2","1")</f>
        <v>1</v>
      </c>
      <c r="S12099">
        <f>VLOOKUP(N12099,IF(P12099="Work",Intervals!$A$4:$D$9,Intervals!$F$4:$I$9),4,1)</f>
        <v>3</v>
      </c>
    </row>
    <row r="12100" spans="1:19" x14ac:dyDescent="0.25">
      <c r="A12100" t="s">
        <v>128</v>
      </c>
      <c r="B12100" s="1" t="s">
        <v>10965</v>
      </c>
      <c r="C12100" t="s">
        <v>339</v>
      </c>
      <c r="D12100">
        <f t="shared" si="1701"/>
        <v>12098</v>
      </c>
      <c r="E12100" t="s">
        <v>1232</v>
      </c>
      <c r="F12100" t="s">
        <v>11565</v>
      </c>
      <c r="G12100" t="s">
        <v>30</v>
      </c>
      <c r="H12100" t="s">
        <v>11590</v>
      </c>
      <c r="I12100" t="s">
        <v>11664</v>
      </c>
      <c r="J12100">
        <f t="shared" si="1702"/>
        <v>3</v>
      </c>
      <c r="K12100">
        <f t="shared" si="1703"/>
        <v>6</v>
      </c>
      <c r="L12100" s="3">
        <f t="shared" si="1704"/>
        <v>42704</v>
      </c>
      <c r="M12100" t="str">
        <f t="shared" si="1705"/>
        <v>11:44</v>
      </c>
      <c r="N12100">
        <f t="shared" si="1706"/>
        <v>704</v>
      </c>
      <c r="O12100">
        <f t="shared" si="1707"/>
        <v>3</v>
      </c>
      <c r="P12100" t="str">
        <f t="shared" si="1708"/>
        <v>Work</v>
      </c>
      <c r="Q12100" t="str">
        <f>VLOOKUP(N12100,IF(P12100="Work",Intervals!$A$4:$C$9,Intervals!$F$4:$H$9),3,1)</f>
        <v>Int_7-17</v>
      </c>
      <c r="R12100" t="str">
        <f t="shared" si="1709"/>
        <v>1</v>
      </c>
      <c r="S12100">
        <f>VLOOKUP(N12100,IF(P12100="Work",Intervals!$A$4:$D$9,Intervals!$F$4:$I$9),4,1)</f>
        <v>3</v>
      </c>
    </row>
    <row r="12101" spans="1:19" x14ac:dyDescent="0.25">
      <c r="A12101" t="s">
        <v>230</v>
      </c>
      <c r="B12101" s="1" t="s">
        <v>10965</v>
      </c>
      <c r="C12101" t="s">
        <v>339</v>
      </c>
      <c r="D12101">
        <f t="shared" si="1701"/>
        <v>12099</v>
      </c>
      <c r="E12101" t="s">
        <v>387</v>
      </c>
      <c r="F12101" t="s">
        <v>3</v>
      </c>
      <c r="G12101" t="s">
        <v>4</v>
      </c>
      <c r="H12101" t="s">
        <v>11597</v>
      </c>
      <c r="I12101" t="s">
        <v>11671</v>
      </c>
      <c r="J12101">
        <f t="shared" si="1702"/>
        <v>3</v>
      </c>
      <c r="K12101">
        <f t="shared" si="1703"/>
        <v>6</v>
      </c>
      <c r="L12101" s="3">
        <f t="shared" si="1704"/>
        <v>42704</v>
      </c>
      <c r="M12101" t="str">
        <f t="shared" si="1705"/>
        <v>11:44</v>
      </c>
      <c r="N12101">
        <f t="shared" si="1706"/>
        <v>704</v>
      </c>
      <c r="O12101">
        <f t="shared" si="1707"/>
        <v>3</v>
      </c>
      <c r="P12101" t="str">
        <f t="shared" si="1708"/>
        <v>Work</v>
      </c>
      <c r="Q12101" t="str">
        <f>VLOOKUP(N12101,IF(P12101="Work",Intervals!$A$4:$C$9,Intervals!$F$4:$H$9),3,1)</f>
        <v>Int_7-17</v>
      </c>
      <c r="R12101" t="str">
        <f t="shared" si="1709"/>
        <v>1</v>
      </c>
      <c r="S12101">
        <f>VLOOKUP(N12101,IF(P12101="Work",Intervals!$A$4:$D$9,Intervals!$F$4:$I$9),4,1)</f>
        <v>3</v>
      </c>
    </row>
    <row r="12102" spans="1:19" x14ac:dyDescent="0.25">
      <c r="A12102" t="s">
        <v>83</v>
      </c>
      <c r="B12102" s="1" t="s">
        <v>10966</v>
      </c>
      <c r="C12102" t="s">
        <v>339</v>
      </c>
      <c r="D12102">
        <f t="shared" si="1701"/>
        <v>12100</v>
      </c>
      <c r="E12102" t="s">
        <v>384</v>
      </c>
      <c r="F12102" t="s">
        <v>10</v>
      </c>
      <c r="G12102" t="s">
        <v>4</v>
      </c>
      <c r="H12102" t="s">
        <v>11589</v>
      </c>
      <c r="I12102" s="4">
        <v>42509</v>
      </c>
      <c r="J12102">
        <f t="shared" si="1702"/>
        <v>3</v>
      </c>
      <c r="K12102">
        <f t="shared" si="1703"/>
        <v>6</v>
      </c>
      <c r="L12102" s="3">
        <f t="shared" si="1704"/>
        <v>42704</v>
      </c>
      <c r="M12102" t="str">
        <f t="shared" si="1705"/>
        <v>11:46</v>
      </c>
      <c r="N12102">
        <f t="shared" si="1706"/>
        <v>706</v>
      </c>
      <c r="O12102">
        <f t="shared" si="1707"/>
        <v>3</v>
      </c>
      <c r="P12102" t="str">
        <f t="shared" si="1708"/>
        <v>Work</v>
      </c>
      <c r="Q12102" t="str">
        <f>VLOOKUP(N12102,IF(P12102="Work",Intervals!$A$4:$C$9,Intervals!$F$4:$H$9),3,1)</f>
        <v>Int_7-17</v>
      </c>
      <c r="R12102" t="str">
        <f t="shared" si="1709"/>
        <v>1</v>
      </c>
      <c r="S12102">
        <f>VLOOKUP(N12102,IF(P12102="Work",Intervals!$A$4:$D$9,Intervals!$F$4:$I$9),4,1)</f>
        <v>3</v>
      </c>
    </row>
    <row r="12103" spans="1:19" x14ac:dyDescent="0.25">
      <c r="A12103" t="s">
        <v>137</v>
      </c>
      <c r="B12103" s="1" t="s">
        <v>10967</v>
      </c>
      <c r="C12103" t="s">
        <v>339</v>
      </c>
      <c r="D12103">
        <f t="shared" si="1701"/>
        <v>12101</v>
      </c>
      <c r="E12103" t="s">
        <v>381</v>
      </c>
      <c r="F12103" t="s">
        <v>10</v>
      </c>
      <c r="G12103" t="s">
        <v>4</v>
      </c>
      <c r="H12103" t="s">
        <v>11589</v>
      </c>
      <c r="I12103" s="4">
        <v>42509</v>
      </c>
      <c r="J12103">
        <f t="shared" si="1702"/>
        <v>3</v>
      </c>
      <c r="K12103">
        <f t="shared" si="1703"/>
        <v>6</v>
      </c>
      <c r="L12103" s="3">
        <f t="shared" si="1704"/>
        <v>42704</v>
      </c>
      <c r="M12103" t="str">
        <f t="shared" si="1705"/>
        <v>12:2</v>
      </c>
      <c r="N12103">
        <f t="shared" si="1706"/>
        <v>722</v>
      </c>
      <c r="O12103">
        <f t="shared" si="1707"/>
        <v>3</v>
      </c>
      <c r="P12103" t="str">
        <f t="shared" si="1708"/>
        <v>Work</v>
      </c>
      <c r="Q12103" t="str">
        <f>VLOOKUP(N12103,IF(P12103="Work",Intervals!$A$4:$C$9,Intervals!$F$4:$H$9),3,1)</f>
        <v>Int_7-17</v>
      </c>
      <c r="R12103" t="str">
        <f t="shared" si="1709"/>
        <v>1</v>
      </c>
      <c r="S12103">
        <f>VLOOKUP(N12103,IF(P12103="Work",Intervals!$A$4:$D$9,Intervals!$F$4:$I$9),4,1)</f>
        <v>3</v>
      </c>
    </row>
    <row r="12104" spans="1:19" x14ac:dyDescent="0.25">
      <c r="A12104" t="s">
        <v>125</v>
      </c>
      <c r="B12104" s="1" t="s">
        <v>10968</v>
      </c>
      <c r="C12104" t="s">
        <v>339</v>
      </c>
      <c r="D12104">
        <f t="shared" si="1701"/>
        <v>12102</v>
      </c>
      <c r="E12104" t="s">
        <v>386</v>
      </c>
      <c r="F12104" t="s">
        <v>10</v>
      </c>
      <c r="G12104" t="s">
        <v>4</v>
      </c>
      <c r="H12104" t="s">
        <v>11603</v>
      </c>
      <c r="I12104" t="s">
        <v>11677</v>
      </c>
      <c r="J12104">
        <f t="shared" si="1702"/>
        <v>3</v>
      </c>
      <c r="K12104">
        <f t="shared" si="1703"/>
        <v>6</v>
      </c>
      <c r="L12104" s="3">
        <f t="shared" si="1704"/>
        <v>42704</v>
      </c>
      <c r="M12104" t="str">
        <f t="shared" si="1705"/>
        <v>12:3</v>
      </c>
      <c r="N12104">
        <f t="shared" si="1706"/>
        <v>722.99999999999977</v>
      </c>
      <c r="O12104">
        <f t="shared" si="1707"/>
        <v>3</v>
      </c>
      <c r="P12104" t="str">
        <f t="shared" si="1708"/>
        <v>Work</v>
      </c>
      <c r="Q12104" t="str">
        <f>VLOOKUP(N12104,IF(P12104="Work",Intervals!$A$4:$C$9,Intervals!$F$4:$H$9),3,1)</f>
        <v>Int_7-17</v>
      </c>
      <c r="R12104" t="str">
        <f t="shared" si="1709"/>
        <v>1</v>
      </c>
      <c r="S12104">
        <f>VLOOKUP(N12104,IF(P12104="Work",Intervals!$A$4:$D$9,Intervals!$F$4:$I$9),4,1)</f>
        <v>3</v>
      </c>
    </row>
    <row r="12105" spans="1:19" x14ac:dyDescent="0.25">
      <c r="A12105" t="s">
        <v>100</v>
      </c>
      <c r="B12105" s="1" t="s">
        <v>10969</v>
      </c>
      <c r="C12105" t="s">
        <v>339</v>
      </c>
      <c r="D12105">
        <f t="shared" si="1701"/>
        <v>12103</v>
      </c>
      <c r="E12105" t="s">
        <v>1230</v>
      </c>
      <c r="F12105" t="s">
        <v>11565</v>
      </c>
      <c r="G12105" t="s">
        <v>30</v>
      </c>
      <c r="H12105" t="s">
        <v>11590</v>
      </c>
      <c r="I12105" t="s">
        <v>11664</v>
      </c>
      <c r="J12105">
        <f t="shared" si="1702"/>
        <v>3</v>
      </c>
      <c r="K12105">
        <f t="shared" si="1703"/>
        <v>6</v>
      </c>
      <c r="L12105" s="3">
        <f t="shared" si="1704"/>
        <v>42704</v>
      </c>
      <c r="M12105" t="str">
        <f t="shared" si="1705"/>
        <v>12:5</v>
      </c>
      <c r="N12105">
        <f t="shared" si="1706"/>
        <v>725.00000000000011</v>
      </c>
      <c r="O12105">
        <f t="shared" si="1707"/>
        <v>3</v>
      </c>
      <c r="P12105" t="str">
        <f t="shared" si="1708"/>
        <v>Work</v>
      </c>
      <c r="Q12105" t="str">
        <f>VLOOKUP(N12105,IF(P12105="Work",Intervals!$A$4:$C$9,Intervals!$F$4:$H$9),3,1)</f>
        <v>Int_7-17</v>
      </c>
      <c r="R12105" t="str">
        <f t="shared" si="1709"/>
        <v>1</v>
      </c>
      <c r="S12105">
        <f>VLOOKUP(N12105,IF(P12105="Work",Intervals!$A$4:$D$9,Intervals!$F$4:$I$9),4,1)</f>
        <v>3</v>
      </c>
    </row>
    <row r="12106" spans="1:19" x14ac:dyDescent="0.25">
      <c r="A12106" t="s">
        <v>100</v>
      </c>
      <c r="B12106" s="1" t="s">
        <v>10970</v>
      </c>
      <c r="C12106" t="s">
        <v>339</v>
      </c>
      <c r="D12106">
        <f t="shared" si="1701"/>
        <v>12104</v>
      </c>
      <c r="E12106" t="s">
        <v>386</v>
      </c>
      <c r="F12106" t="s">
        <v>10</v>
      </c>
      <c r="G12106" t="s">
        <v>4</v>
      </c>
      <c r="H12106" t="s">
        <v>11603</v>
      </c>
      <c r="I12106" t="s">
        <v>11677</v>
      </c>
      <c r="J12106">
        <f t="shared" si="1702"/>
        <v>3</v>
      </c>
      <c r="K12106">
        <f t="shared" si="1703"/>
        <v>6</v>
      </c>
      <c r="L12106" s="3">
        <f t="shared" si="1704"/>
        <v>42704</v>
      </c>
      <c r="M12106" t="str">
        <f t="shared" si="1705"/>
        <v>12:15</v>
      </c>
      <c r="N12106">
        <f t="shared" si="1706"/>
        <v>734.99999999999977</v>
      </c>
      <c r="O12106">
        <f t="shared" si="1707"/>
        <v>3</v>
      </c>
      <c r="P12106" t="str">
        <f t="shared" si="1708"/>
        <v>Work</v>
      </c>
      <c r="Q12106" t="str">
        <f>VLOOKUP(N12106,IF(P12106="Work",Intervals!$A$4:$C$9,Intervals!$F$4:$H$9),3,1)</f>
        <v>Int_7-17</v>
      </c>
      <c r="R12106" t="str">
        <f t="shared" si="1709"/>
        <v>1</v>
      </c>
      <c r="S12106">
        <f>VLOOKUP(N12106,IF(P12106="Work",Intervals!$A$4:$D$9,Intervals!$F$4:$I$9),4,1)</f>
        <v>3</v>
      </c>
    </row>
    <row r="12107" spans="1:19" x14ac:dyDescent="0.25">
      <c r="A12107" t="s">
        <v>83</v>
      </c>
      <c r="B12107" s="1" t="s">
        <v>10971</v>
      </c>
      <c r="C12107" t="s">
        <v>339</v>
      </c>
      <c r="D12107">
        <f t="shared" si="1701"/>
        <v>12105</v>
      </c>
      <c r="E12107" t="s">
        <v>384</v>
      </c>
      <c r="F12107" t="s">
        <v>10</v>
      </c>
      <c r="G12107" t="s">
        <v>4</v>
      </c>
      <c r="H12107" t="s">
        <v>11589</v>
      </c>
      <c r="I12107" s="4">
        <v>42509</v>
      </c>
      <c r="J12107">
        <f t="shared" si="1702"/>
        <v>3</v>
      </c>
      <c r="K12107">
        <f t="shared" si="1703"/>
        <v>6</v>
      </c>
      <c r="L12107" s="3">
        <f t="shared" si="1704"/>
        <v>42704</v>
      </c>
      <c r="M12107" t="str">
        <f t="shared" si="1705"/>
        <v>12:18</v>
      </c>
      <c r="N12107">
        <f t="shared" si="1706"/>
        <v>738.00000000000023</v>
      </c>
      <c r="O12107">
        <f t="shared" si="1707"/>
        <v>3</v>
      </c>
      <c r="P12107" t="str">
        <f t="shared" si="1708"/>
        <v>Work</v>
      </c>
      <c r="Q12107" t="str">
        <f>VLOOKUP(N12107,IF(P12107="Work",Intervals!$A$4:$C$9,Intervals!$F$4:$H$9),3,1)</f>
        <v>Int_7-17</v>
      </c>
      <c r="R12107" t="str">
        <f t="shared" si="1709"/>
        <v>1</v>
      </c>
      <c r="S12107">
        <f>VLOOKUP(N12107,IF(P12107="Work",Intervals!$A$4:$D$9,Intervals!$F$4:$I$9),4,1)</f>
        <v>3</v>
      </c>
    </row>
    <row r="12108" spans="1:19" x14ac:dyDescent="0.25">
      <c r="A12108" t="s">
        <v>336</v>
      </c>
      <c r="B12108" s="1" t="s">
        <v>10972</v>
      </c>
      <c r="C12108" t="s">
        <v>339</v>
      </c>
      <c r="D12108">
        <f t="shared" si="1701"/>
        <v>12106</v>
      </c>
      <c r="E12108" t="s">
        <v>409</v>
      </c>
      <c r="F12108" t="s">
        <v>11563</v>
      </c>
      <c r="G12108" t="s">
        <v>4</v>
      </c>
      <c r="H12108" t="s">
        <v>11589</v>
      </c>
      <c r="I12108" s="4">
        <v>42509</v>
      </c>
      <c r="J12108">
        <f t="shared" si="1702"/>
        <v>3</v>
      </c>
      <c r="K12108">
        <f t="shared" si="1703"/>
        <v>6</v>
      </c>
      <c r="L12108" s="3">
        <f t="shared" si="1704"/>
        <v>42704</v>
      </c>
      <c r="M12108" t="str">
        <f t="shared" si="1705"/>
        <v>12:24</v>
      </c>
      <c r="N12108">
        <f t="shared" si="1706"/>
        <v>743.99999999999989</v>
      </c>
      <c r="O12108">
        <f t="shared" si="1707"/>
        <v>3</v>
      </c>
      <c r="P12108" t="str">
        <f t="shared" si="1708"/>
        <v>Work</v>
      </c>
      <c r="Q12108" t="str">
        <f>VLOOKUP(N12108,IF(P12108="Work",Intervals!$A$4:$C$9,Intervals!$F$4:$H$9),3,1)</f>
        <v>Int_7-17</v>
      </c>
      <c r="R12108" t="str">
        <f t="shared" si="1709"/>
        <v>1</v>
      </c>
      <c r="S12108">
        <f>VLOOKUP(N12108,IF(P12108="Work",Intervals!$A$4:$D$9,Intervals!$F$4:$I$9),4,1)</f>
        <v>3</v>
      </c>
    </row>
    <row r="12109" spans="1:19" x14ac:dyDescent="0.25">
      <c r="A12109" t="s">
        <v>243</v>
      </c>
      <c r="B12109" s="1" t="s">
        <v>10973</v>
      </c>
      <c r="C12109" t="s">
        <v>339</v>
      </c>
      <c r="D12109">
        <f t="shared" si="1701"/>
        <v>12107</v>
      </c>
      <c r="E12109" t="s">
        <v>680</v>
      </c>
      <c r="F12109" t="s">
        <v>11574</v>
      </c>
      <c r="G12109" t="s">
        <v>4</v>
      </c>
      <c r="H12109" t="s">
        <v>11637</v>
      </c>
      <c r="I12109" t="s">
        <v>11711</v>
      </c>
      <c r="J12109">
        <f t="shared" si="1702"/>
        <v>3</v>
      </c>
      <c r="K12109">
        <f t="shared" si="1703"/>
        <v>6</v>
      </c>
      <c r="L12109" s="3">
        <f t="shared" si="1704"/>
        <v>42704</v>
      </c>
      <c r="M12109" t="str">
        <f t="shared" si="1705"/>
        <v>12:34</v>
      </c>
      <c r="N12109">
        <f t="shared" si="1706"/>
        <v>754.00000000000023</v>
      </c>
      <c r="O12109">
        <f t="shared" si="1707"/>
        <v>3</v>
      </c>
      <c r="P12109" t="str">
        <f t="shared" si="1708"/>
        <v>Work</v>
      </c>
      <c r="Q12109" t="str">
        <f>VLOOKUP(N12109,IF(P12109="Work",Intervals!$A$4:$C$9,Intervals!$F$4:$H$9),3,1)</f>
        <v>Int_7-17</v>
      </c>
      <c r="R12109" t="str">
        <f t="shared" si="1709"/>
        <v>1</v>
      </c>
      <c r="S12109">
        <f>VLOOKUP(N12109,IF(P12109="Work",Intervals!$A$4:$D$9,Intervals!$F$4:$I$9),4,1)</f>
        <v>3</v>
      </c>
    </row>
    <row r="12110" spans="1:19" x14ac:dyDescent="0.25">
      <c r="A12110" t="s">
        <v>127</v>
      </c>
      <c r="B12110" s="1" t="s">
        <v>10974</v>
      </c>
      <c r="C12110" t="s">
        <v>339</v>
      </c>
      <c r="D12110">
        <f t="shared" si="1701"/>
        <v>12108</v>
      </c>
      <c r="E12110" t="s">
        <v>388</v>
      </c>
      <c r="F12110" t="s">
        <v>10</v>
      </c>
      <c r="G12110" t="s">
        <v>4</v>
      </c>
      <c r="H12110" t="s">
        <v>11604</v>
      </c>
      <c r="I12110" t="s">
        <v>11678</v>
      </c>
      <c r="J12110">
        <f t="shared" si="1702"/>
        <v>3</v>
      </c>
      <c r="K12110">
        <f t="shared" si="1703"/>
        <v>6</v>
      </c>
      <c r="L12110" s="3">
        <f t="shared" si="1704"/>
        <v>42704</v>
      </c>
      <c r="M12110" t="str">
        <f t="shared" si="1705"/>
        <v>12:35</v>
      </c>
      <c r="N12110">
        <f t="shared" si="1706"/>
        <v>755</v>
      </c>
      <c r="O12110">
        <f t="shared" si="1707"/>
        <v>3</v>
      </c>
      <c r="P12110" t="str">
        <f t="shared" si="1708"/>
        <v>Work</v>
      </c>
      <c r="Q12110" t="str">
        <f>VLOOKUP(N12110,IF(P12110="Work",Intervals!$A$4:$C$9,Intervals!$F$4:$H$9),3,1)</f>
        <v>Int_7-17</v>
      </c>
      <c r="R12110" t="str">
        <f t="shared" si="1709"/>
        <v>1</v>
      </c>
      <c r="S12110">
        <f>VLOOKUP(N12110,IF(P12110="Work",Intervals!$A$4:$D$9,Intervals!$F$4:$I$9),4,1)</f>
        <v>3</v>
      </c>
    </row>
    <row r="12111" spans="1:19" x14ac:dyDescent="0.25">
      <c r="A12111" t="s">
        <v>93</v>
      </c>
      <c r="B12111" s="1" t="s">
        <v>10974</v>
      </c>
      <c r="C12111" t="s">
        <v>339</v>
      </c>
      <c r="D12111">
        <f t="shared" si="1701"/>
        <v>12109</v>
      </c>
      <c r="E12111" t="s">
        <v>1228</v>
      </c>
      <c r="F12111" t="s">
        <v>11565</v>
      </c>
      <c r="G12111" t="s">
        <v>30</v>
      </c>
      <c r="H12111" t="s">
        <v>11616</v>
      </c>
      <c r="I12111" t="s">
        <v>11690</v>
      </c>
      <c r="J12111">
        <f t="shared" si="1702"/>
        <v>3</v>
      </c>
      <c r="K12111">
        <f t="shared" si="1703"/>
        <v>6</v>
      </c>
      <c r="L12111" s="3">
        <f t="shared" si="1704"/>
        <v>42704</v>
      </c>
      <c r="M12111" t="str">
        <f t="shared" si="1705"/>
        <v>12:35</v>
      </c>
      <c r="N12111">
        <f t="shared" si="1706"/>
        <v>755</v>
      </c>
      <c r="O12111">
        <f t="shared" si="1707"/>
        <v>3</v>
      </c>
      <c r="P12111" t="str">
        <f t="shared" si="1708"/>
        <v>Work</v>
      </c>
      <c r="Q12111" t="str">
        <f>VLOOKUP(N12111,IF(P12111="Work",Intervals!$A$4:$C$9,Intervals!$F$4:$H$9),3,1)</f>
        <v>Int_7-17</v>
      </c>
      <c r="R12111" t="str">
        <f t="shared" si="1709"/>
        <v>1</v>
      </c>
      <c r="S12111">
        <f>VLOOKUP(N12111,IF(P12111="Work",Intervals!$A$4:$D$9,Intervals!$F$4:$I$9),4,1)</f>
        <v>3</v>
      </c>
    </row>
    <row r="12112" spans="1:19" x14ac:dyDescent="0.25">
      <c r="A12112" t="s">
        <v>331</v>
      </c>
      <c r="B12112" s="1" t="s">
        <v>10975</v>
      </c>
      <c r="C12112" t="s">
        <v>339</v>
      </c>
      <c r="D12112">
        <f t="shared" si="1701"/>
        <v>12110</v>
      </c>
      <c r="E12112" t="s">
        <v>409</v>
      </c>
      <c r="F12112" t="s">
        <v>11563</v>
      </c>
      <c r="G12112" t="s">
        <v>4</v>
      </c>
      <c r="H12112" t="s">
        <v>11589</v>
      </c>
      <c r="I12112" s="4">
        <v>42509</v>
      </c>
      <c r="J12112">
        <f t="shared" si="1702"/>
        <v>3</v>
      </c>
      <c r="K12112">
        <f t="shared" si="1703"/>
        <v>6</v>
      </c>
      <c r="L12112" s="3">
        <f t="shared" si="1704"/>
        <v>42704</v>
      </c>
      <c r="M12112" t="str">
        <f t="shared" si="1705"/>
        <v>12:36</v>
      </c>
      <c r="N12112">
        <f t="shared" si="1706"/>
        <v>755.99999999999989</v>
      </c>
      <c r="O12112">
        <f t="shared" si="1707"/>
        <v>3</v>
      </c>
      <c r="P12112" t="str">
        <f t="shared" si="1708"/>
        <v>Work</v>
      </c>
      <c r="Q12112" t="str">
        <f>VLOOKUP(N12112,IF(P12112="Work",Intervals!$A$4:$C$9,Intervals!$F$4:$H$9),3,1)</f>
        <v>Int_7-17</v>
      </c>
      <c r="R12112" t="str">
        <f t="shared" si="1709"/>
        <v>1</v>
      </c>
      <c r="S12112">
        <f>VLOOKUP(N12112,IF(P12112="Work",Intervals!$A$4:$D$9,Intervals!$F$4:$I$9),4,1)</f>
        <v>3</v>
      </c>
    </row>
    <row r="12113" spans="1:19" x14ac:dyDescent="0.25">
      <c r="A12113" t="s">
        <v>93</v>
      </c>
      <c r="B12113" s="1" t="s">
        <v>10976</v>
      </c>
      <c r="C12113" t="s">
        <v>339</v>
      </c>
      <c r="D12113">
        <f t="shared" si="1701"/>
        <v>12111</v>
      </c>
      <c r="E12113" t="s">
        <v>1228</v>
      </c>
      <c r="F12113" t="s">
        <v>11565</v>
      </c>
      <c r="G12113" t="s">
        <v>30</v>
      </c>
      <c r="H12113" t="s">
        <v>11616</v>
      </c>
      <c r="I12113" t="s">
        <v>11690</v>
      </c>
      <c r="J12113">
        <f t="shared" si="1702"/>
        <v>3</v>
      </c>
      <c r="K12113">
        <f t="shared" si="1703"/>
        <v>6</v>
      </c>
      <c r="L12113" s="3">
        <f t="shared" si="1704"/>
        <v>42704</v>
      </c>
      <c r="M12113" t="str">
        <f t="shared" si="1705"/>
        <v>12:40</v>
      </c>
      <c r="N12113">
        <f t="shared" si="1706"/>
        <v>759.99999999999989</v>
      </c>
      <c r="O12113">
        <f t="shared" si="1707"/>
        <v>3</v>
      </c>
      <c r="P12113" t="str">
        <f t="shared" si="1708"/>
        <v>Work</v>
      </c>
      <c r="Q12113" t="str">
        <f>VLOOKUP(N12113,IF(P12113="Work",Intervals!$A$4:$C$9,Intervals!$F$4:$H$9),3,1)</f>
        <v>Int_7-17</v>
      </c>
      <c r="R12113" t="str">
        <f t="shared" si="1709"/>
        <v>1</v>
      </c>
      <c r="S12113">
        <f>VLOOKUP(N12113,IF(P12113="Work",Intervals!$A$4:$D$9,Intervals!$F$4:$I$9),4,1)</f>
        <v>3</v>
      </c>
    </row>
    <row r="12114" spans="1:19" x14ac:dyDescent="0.25">
      <c r="A12114" t="s">
        <v>177</v>
      </c>
      <c r="B12114" s="1" t="s">
        <v>10977</v>
      </c>
      <c r="C12114" t="s">
        <v>339</v>
      </c>
      <c r="D12114">
        <f t="shared" si="1701"/>
        <v>12112</v>
      </c>
      <c r="E12114" t="s">
        <v>406</v>
      </c>
      <c r="F12114" t="s">
        <v>11568</v>
      </c>
      <c r="G12114" t="s">
        <v>4</v>
      </c>
      <c r="H12114" t="s">
        <v>11589</v>
      </c>
      <c r="I12114" s="4">
        <v>42509</v>
      </c>
      <c r="J12114">
        <f t="shared" si="1702"/>
        <v>3</v>
      </c>
      <c r="K12114">
        <f t="shared" si="1703"/>
        <v>6</v>
      </c>
      <c r="L12114" s="3">
        <f t="shared" si="1704"/>
        <v>42704</v>
      </c>
      <c r="M12114" t="str">
        <f t="shared" si="1705"/>
        <v>12:42</v>
      </c>
      <c r="N12114">
        <f t="shared" si="1706"/>
        <v>762.00000000000023</v>
      </c>
      <c r="O12114">
        <f t="shared" si="1707"/>
        <v>3</v>
      </c>
      <c r="P12114" t="str">
        <f t="shared" si="1708"/>
        <v>Work</v>
      </c>
      <c r="Q12114" t="str">
        <f>VLOOKUP(N12114,IF(P12114="Work",Intervals!$A$4:$C$9,Intervals!$F$4:$H$9),3,1)</f>
        <v>Int_7-17</v>
      </c>
      <c r="R12114" t="str">
        <f t="shared" si="1709"/>
        <v>1</v>
      </c>
      <c r="S12114">
        <f>VLOOKUP(N12114,IF(P12114="Work",Intervals!$A$4:$D$9,Intervals!$F$4:$I$9),4,1)</f>
        <v>3</v>
      </c>
    </row>
    <row r="12115" spans="1:19" x14ac:dyDescent="0.25">
      <c r="A12115" t="s">
        <v>112</v>
      </c>
      <c r="B12115" s="1" t="s">
        <v>10978</v>
      </c>
      <c r="C12115" t="s">
        <v>339</v>
      </c>
      <c r="D12115">
        <f t="shared" si="1701"/>
        <v>12113</v>
      </c>
      <c r="E12115" t="s">
        <v>1204</v>
      </c>
      <c r="F12115" t="s">
        <v>10</v>
      </c>
      <c r="G12115" t="s">
        <v>4</v>
      </c>
      <c r="H12115" t="s">
        <v>11589</v>
      </c>
      <c r="I12115" s="4">
        <v>42509</v>
      </c>
      <c r="J12115">
        <f t="shared" si="1702"/>
        <v>3</v>
      </c>
      <c r="K12115">
        <f t="shared" si="1703"/>
        <v>6</v>
      </c>
      <c r="L12115" s="3">
        <f t="shared" si="1704"/>
        <v>42704</v>
      </c>
      <c r="M12115" t="str">
        <f t="shared" si="1705"/>
        <v>12:43</v>
      </c>
      <c r="N12115">
        <f t="shared" si="1706"/>
        <v>763</v>
      </c>
      <c r="O12115">
        <f t="shared" si="1707"/>
        <v>3</v>
      </c>
      <c r="P12115" t="str">
        <f t="shared" si="1708"/>
        <v>Work</v>
      </c>
      <c r="Q12115" t="str">
        <f>VLOOKUP(N12115,IF(P12115="Work",Intervals!$A$4:$C$9,Intervals!$F$4:$H$9),3,1)</f>
        <v>Int_7-17</v>
      </c>
      <c r="R12115" t="str">
        <f t="shared" si="1709"/>
        <v>1</v>
      </c>
      <c r="S12115">
        <f>VLOOKUP(N12115,IF(P12115="Work",Intervals!$A$4:$D$9,Intervals!$F$4:$I$9),4,1)</f>
        <v>3</v>
      </c>
    </row>
    <row r="12116" spans="1:19" x14ac:dyDescent="0.25">
      <c r="A12116" t="s">
        <v>89</v>
      </c>
      <c r="B12116" s="1" t="s">
        <v>10979</v>
      </c>
      <c r="C12116" t="s">
        <v>339</v>
      </c>
      <c r="D12116">
        <f t="shared" si="1701"/>
        <v>12114</v>
      </c>
      <c r="E12116" t="s">
        <v>347</v>
      </c>
      <c r="F12116" t="s">
        <v>10</v>
      </c>
      <c r="G12116" t="s">
        <v>4</v>
      </c>
      <c r="H12116" t="s">
        <v>11589</v>
      </c>
      <c r="I12116" s="4">
        <v>42509</v>
      </c>
      <c r="J12116">
        <f t="shared" si="1702"/>
        <v>3</v>
      </c>
      <c r="K12116">
        <f t="shared" si="1703"/>
        <v>6</v>
      </c>
      <c r="L12116" s="3">
        <f t="shared" si="1704"/>
        <v>42704</v>
      </c>
      <c r="M12116" t="str">
        <f t="shared" si="1705"/>
        <v>12:45</v>
      </c>
      <c r="N12116">
        <f t="shared" si="1706"/>
        <v>765</v>
      </c>
      <c r="O12116">
        <f t="shared" si="1707"/>
        <v>3</v>
      </c>
      <c r="P12116" t="str">
        <f t="shared" si="1708"/>
        <v>Work</v>
      </c>
      <c r="Q12116" t="str">
        <f>VLOOKUP(N12116,IF(P12116="Work",Intervals!$A$4:$C$9,Intervals!$F$4:$H$9),3,1)</f>
        <v>Int_7-17</v>
      </c>
      <c r="R12116" t="str">
        <f t="shared" si="1709"/>
        <v>1</v>
      </c>
      <c r="S12116">
        <f>VLOOKUP(N12116,IF(P12116="Work",Intervals!$A$4:$D$9,Intervals!$F$4:$I$9),4,1)</f>
        <v>3</v>
      </c>
    </row>
    <row r="12117" spans="1:19" x14ac:dyDescent="0.25">
      <c r="A12117" t="s">
        <v>186</v>
      </c>
      <c r="B12117" s="1" t="s">
        <v>10980</v>
      </c>
      <c r="C12117" t="s">
        <v>339</v>
      </c>
      <c r="D12117">
        <f t="shared" si="1701"/>
        <v>12115</v>
      </c>
      <c r="E12117" t="s">
        <v>347</v>
      </c>
      <c r="F12117" t="s">
        <v>10</v>
      </c>
      <c r="G12117" t="s">
        <v>4</v>
      </c>
      <c r="H12117" t="s">
        <v>11589</v>
      </c>
      <c r="I12117" s="4">
        <v>42509</v>
      </c>
      <c r="J12117">
        <f t="shared" si="1702"/>
        <v>3</v>
      </c>
      <c r="K12117">
        <f t="shared" si="1703"/>
        <v>6</v>
      </c>
      <c r="L12117" s="3">
        <f t="shared" si="1704"/>
        <v>42704</v>
      </c>
      <c r="M12117" t="str">
        <f t="shared" si="1705"/>
        <v>12:50</v>
      </c>
      <c r="N12117">
        <f t="shared" si="1706"/>
        <v>770.00000000000011</v>
      </c>
      <c r="O12117">
        <f t="shared" si="1707"/>
        <v>3</v>
      </c>
      <c r="P12117" t="str">
        <f t="shared" si="1708"/>
        <v>Work</v>
      </c>
      <c r="Q12117" t="str">
        <f>VLOOKUP(N12117,IF(P12117="Work",Intervals!$A$4:$C$9,Intervals!$F$4:$H$9),3,1)</f>
        <v>Int_7-17</v>
      </c>
      <c r="R12117" t="str">
        <f t="shared" si="1709"/>
        <v>1</v>
      </c>
      <c r="S12117">
        <f>VLOOKUP(N12117,IF(P12117="Work",Intervals!$A$4:$D$9,Intervals!$F$4:$I$9),4,1)</f>
        <v>3</v>
      </c>
    </row>
    <row r="12118" spans="1:19" x14ac:dyDescent="0.25">
      <c r="A12118" t="s">
        <v>247</v>
      </c>
      <c r="B12118" s="1" t="s">
        <v>10981</v>
      </c>
      <c r="C12118" t="s">
        <v>339</v>
      </c>
      <c r="D12118">
        <f t="shared" si="1701"/>
        <v>12116</v>
      </c>
      <c r="E12118" t="s">
        <v>391</v>
      </c>
      <c r="F12118" t="s">
        <v>10</v>
      </c>
      <c r="G12118" t="s">
        <v>4</v>
      </c>
      <c r="H12118" t="s">
        <v>11603</v>
      </c>
      <c r="I12118" t="s">
        <v>11677</v>
      </c>
      <c r="J12118">
        <f t="shared" si="1702"/>
        <v>3</v>
      </c>
      <c r="K12118">
        <f t="shared" si="1703"/>
        <v>6</v>
      </c>
      <c r="L12118" s="3">
        <f t="shared" si="1704"/>
        <v>42704</v>
      </c>
      <c r="M12118" t="str">
        <f t="shared" si="1705"/>
        <v>12:52</v>
      </c>
      <c r="N12118">
        <f t="shared" si="1706"/>
        <v>771.99999999999977</v>
      </c>
      <c r="O12118">
        <f t="shared" si="1707"/>
        <v>3</v>
      </c>
      <c r="P12118" t="str">
        <f t="shared" si="1708"/>
        <v>Work</v>
      </c>
      <c r="Q12118" t="str">
        <f>VLOOKUP(N12118,IF(P12118="Work",Intervals!$A$4:$C$9,Intervals!$F$4:$H$9),3,1)</f>
        <v>Int_7-17</v>
      </c>
      <c r="R12118" t="str">
        <f t="shared" si="1709"/>
        <v>1</v>
      </c>
      <c r="S12118">
        <f>VLOOKUP(N12118,IF(P12118="Work",Intervals!$A$4:$D$9,Intervals!$F$4:$I$9),4,1)</f>
        <v>3</v>
      </c>
    </row>
    <row r="12119" spans="1:19" x14ac:dyDescent="0.25">
      <c r="A12119" t="s">
        <v>105</v>
      </c>
      <c r="B12119" s="1" t="s">
        <v>10982</v>
      </c>
      <c r="C12119" t="s">
        <v>339</v>
      </c>
      <c r="D12119">
        <f t="shared" si="1701"/>
        <v>12117</v>
      </c>
      <c r="E12119" t="s">
        <v>383</v>
      </c>
      <c r="F12119" t="s">
        <v>11563</v>
      </c>
      <c r="G12119" t="s">
        <v>4</v>
      </c>
      <c r="H12119" t="s">
        <v>11589</v>
      </c>
      <c r="I12119" s="4">
        <v>42509</v>
      </c>
      <c r="J12119">
        <f t="shared" si="1702"/>
        <v>3</v>
      </c>
      <c r="K12119">
        <f t="shared" si="1703"/>
        <v>6</v>
      </c>
      <c r="L12119" s="3">
        <f t="shared" si="1704"/>
        <v>42704</v>
      </c>
      <c r="M12119" t="str">
        <f t="shared" si="1705"/>
        <v>12:55</v>
      </c>
      <c r="N12119">
        <f t="shared" si="1706"/>
        <v>775</v>
      </c>
      <c r="O12119">
        <f t="shared" si="1707"/>
        <v>3</v>
      </c>
      <c r="P12119" t="str">
        <f t="shared" si="1708"/>
        <v>Work</v>
      </c>
      <c r="Q12119" t="str">
        <f>VLOOKUP(N12119,IF(P12119="Work",Intervals!$A$4:$C$9,Intervals!$F$4:$H$9),3,1)</f>
        <v>Int_7-17</v>
      </c>
      <c r="R12119" t="str">
        <f t="shared" si="1709"/>
        <v>1</v>
      </c>
      <c r="S12119">
        <f>VLOOKUP(N12119,IF(P12119="Work",Intervals!$A$4:$D$9,Intervals!$F$4:$I$9),4,1)</f>
        <v>3</v>
      </c>
    </row>
    <row r="12120" spans="1:19" x14ac:dyDescent="0.25">
      <c r="A12120" t="s">
        <v>213</v>
      </c>
      <c r="B12120" s="1" t="s">
        <v>10982</v>
      </c>
      <c r="C12120" t="s">
        <v>339</v>
      </c>
      <c r="D12120">
        <f t="shared" si="1701"/>
        <v>12118</v>
      </c>
      <c r="E12120" t="s">
        <v>436</v>
      </c>
      <c r="F12120" t="s">
        <v>3</v>
      </c>
      <c r="G12120" t="s">
        <v>4</v>
      </c>
      <c r="H12120" t="s">
        <v>11589</v>
      </c>
      <c r="I12120" s="4">
        <v>42509</v>
      </c>
      <c r="J12120">
        <f t="shared" si="1702"/>
        <v>3</v>
      </c>
      <c r="K12120">
        <f t="shared" si="1703"/>
        <v>6</v>
      </c>
      <c r="L12120" s="3">
        <f t="shared" si="1704"/>
        <v>42704</v>
      </c>
      <c r="M12120" t="str">
        <f t="shared" si="1705"/>
        <v>12:55</v>
      </c>
      <c r="N12120">
        <f t="shared" si="1706"/>
        <v>775</v>
      </c>
      <c r="O12120">
        <f t="shared" si="1707"/>
        <v>3</v>
      </c>
      <c r="P12120" t="str">
        <f t="shared" si="1708"/>
        <v>Work</v>
      </c>
      <c r="Q12120" t="str">
        <f>VLOOKUP(N12120,IF(P12120="Work",Intervals!$A$4:$C$9,Intervals!$F$4:$H$9),3,1)</f>
        <v>Int_7-17</v>
      </c>
      <c r="R12120" t="str">
        <f t="shared" si="1709"/>
        <v>1</v>
      </c>
      <c r="S12120">
        <f>VLOOKUP(N12120,IF(P12120="Work",Intervals!$A$4:$D$9,Intervals!$F$4:$I$9),4,1)</f>
        <v>3</v>
      </c>
    </row>
    <row r="12121" spans="1:19" x14ac:dyDescent="0.25">
      <c r="A12121" t="s">
        <v>83</v>
      </c>
      <c r="B12121" s="1" t="s">
        <v>10983</v>
      </c>
      <c r="C12121" t="s">
        <v>339</v>
      </c>
      <c r="D12121">
        <f t="shared" si="1701"/>
        <v>12119</v>
      </c>
      <c r="E12121" t="s">
        <v>384</v>
      </c>
      <c r="F12121" t="s">
        <v>10</v>
      </c>
      <c r="G12121" t="s">
        <v>4</v>
      </c>
      <c r="H12121" t="s">
        <v>11589</v>
      </c>
      <c r="I12121" s="4">
        <v>42509</v>
      </c>
      <c r="J12121">
        <f t="shared" si="1702"/>
        <v>3</v>
      </c>
      <c r="K12121">
        <f t="shared" si="1703"/>
        <v>6</v>
      </c>
      <c r="L12121" s="3">
        <f t="shared" si="1704"/>
        <v>42704</v>
      </c>
      <c r="M12121" t="str">
        <f t="shared" si="1705"/>
        <v>13:2</v>
      </c>
      <c r="N12121">
        <f t="shared" si="1706"/>
        <v>782.00000000000011</v>
      </c>
      <c r="O12121">
        <f t="shared" si="1707"/>
        <v>3</v>
      </c>
      <c r="P12121" t="str">
        <f t="shared" si="1708"/>
        <v>Work</v>
      </c>
      <c r="Q12121" t="str">
        <f>VLOOKUP(N12121,IF(P12121="Work",Intervals!$A$4:$C$9,Intervals!$F$4:$H$9),3,1)</f>
        <v>Int_7-17</v>
      </c>
      <c r="R12121" t="str">
        <f t="shared" si="1709"/>
        <v>1</v>
      </c>
      <c r="S12121">
        <f>VLOOKUP(N12121,IF(P12121="Work",Intervals!$A$4:$D$9,Intervals!$F$4:$I$9),4,1)</f>
        <v>3</v>
      </c>
    </row>
    <row r="12122" spans="1:19" x14ac:dyDescent="0.25">
      <c r="A12122" t="s">
        <v>318</v>
      </c>
      <c r="B12122" s="1" t="s">
        <v>10984</v>
      </c>
      <c r="C12122" t="s">
        <v>339</v>
      </c>
      <c r="D12122">
        <f t="shared" si="1701"/>
        <v>12120</v>
      </c>
      <c r="E12122" t="s">
        <v>924</v>
      </c>
      <c r="F12122" t="s">
        <v>10</v>
      </c>
      <c r="G12122" t="s">
        <v>4</v>
      </c>
      <c r="H12122" t="s">
        <v>11589</v>
      </c>
      <c r="I12122" s="4">
        <v>42509</v>
      </c>
      <c r="J12122">
        <f t="shared" si="1702"/>
        <v>3</v>
      </c>
      <c r="K12122">
        <f t="shared" si="1703"/>
        <v>6</v>
      </c>
      <c r="L12122" s="3">
        <f t="shared" si="1704"/>
        <v>42704</v>
      </c>
      <c r="M12122" t="str">
        <f t="shared" si="1705"/>
        <v>13:3</v>
      </c>
      <c r="N12122">
        <f t="shared" si="1706"/>
        <v>783.00000000000023</v>
      </c>
      <c r="O12122">
        <f t="shared" si="1707"/>
        <v>3</v>
      </c>
      <c r="P12122" t="str">
        <f t="shared" si="1708"/>
        <v>Work</v>
      </c>
      <c r="Q12122" t="str">
        <f>VLOOKUP(N12122,IF(P12122="Work",Intervals!$A$4:$C$9,Intervals!$F$4:$H$9),3,1)</f>
        <v>Int_7-17</v>
      </c>
      <c r="R12122" t="str">
        <f t="shared" si="1709"/>
        <v>1</v>
      </c>
      <c r="S12122">
        <f>VLOOKUP(N12122,IF(P12122="Work",Intervals!$A$4:$D$9,Intervals!$F$4:$I$9),4,1)</f>
        <v>3</v>
      </c>
    </row>
    <row r="12123" spans="1:19" x14ac:dyDescent="0.25">
      <c r="A12123" t="s">
        <v>190</v>
      </c>
      <c r="B12123" s="1" t="s">
        <v>10985</v>
      </c>
      <c r="C12123" t="s">
        <v>339</v>
      </c>
      <c r="D12123">
        <f t="shared" si="1701"/>
        <v>12121</v>
      </c>
      <c r="E12123" t="s">
        <v>924</v>
      </c>
      <c r="F12123" t="s">
        <v>10</v>
      </c>
      <c r="G12123" t="s">
        <v>4</v>
      </c>
      <c r="H12123" t="s">
        <v>11589</v>
      </c>
      <c r="I12123" s="4">
        <v>42509</v>
      </c>
      <c r="J12123">
        <f t="shared" si="1702"/>
        <v>3</v>
      </c>
      <c r="K12123">
        <f t="shared" si="1703"/>
        <v>6</v>
      </c>
      <c r="L12123" s="3">
        <f t="shared" si="1704"/>
        <v>42704</v>
      </c>
      <c r="M12123" t="str">
        <f t="shared" si="1705"/>
        <v>13:4</v>
      </c>
      <c r="N12123">
        <f t="shared" si="1706"/>
        <v>783.99999999999977</v>
      </c>
      <c r="O12123">
        <f t="shared" si="1707"/>
        <v>3</v>
      </c>
      <c r="P12123" t="str">
        <f t="shared" si="1708"/>
        <v>Work</v>
      </c>
      <c r="Q12123" t="str">
        <f>VLOOKUP(N12123,IF(P12123="Work",Intervals!$A$4:$C$9,Intervals!$F$4:$H$9),3,1)</f>
        <v>Int_7-17</v>
      </c>
      <c r="R12123" t="str">
        <f t="shared" si="1709"/>
        <v>1</v>
      </c>
      <c r="S12123">
        <f>VLOOKUP(N12123,IF(P12123="Work",Intervals!$A$4:$D$9,Intervals!$F$4:$I$9),4,1)</f>
        <v>3</v>
      </c>
    </row>
    <row r="12124" spans="1:19" x14ac:dyDescent="0.25">
      <c r="A12124" t="s">
        <v>169</v>
      </c>
      <c r="B12124" s="1" t="s">
        <v>10986</v>
      </c>
      <c r="C12124" t="s">
        <v>339</v>
      </c>
      <c r="D12124">
        <f t="shared" si="1701"/>
        <v>12122</v>
      </c>
      <c r="E12124" t="s">
        <v>381</v>
      </c>
      <c r="F12124" t="s">
        <v>10</v>
      </c>
      <c r="G12124" t="s">
        <v>4</v>
      </c>
      <c r="H12124" t="s">
        <v>11589</v>
      </c>
      <c r="I12124" s="4">
        <v>42509</v>
      </c>
      <c r="J12124">
        <f t="shared" si="1702"/>
        <v>3</v>
      </c>
      <c r="K12124">
        <f t="shared" si="1703"/>
        <v>6</v>
      </c>
      <c r="L12124" s="3">
        <f t="shared" si="1704"/>
        <v>42704</v>
      </c>
      <c r="M12124" t="str">
        <f t="shared" si="1705"/>
        <v>13:5</v>
      </c>
      <c r="N12124">
        <f t="shared" si="1706"/>
        <v>784.99999999999989</v>
      </c>
      <c r="O12124">
        <f t="shared" si="1707"/>
        <v>3</v>
      </c>
      <c r="P12124" t="str">
        <f t="shared" si="1708"/>
        <v>Work</v>
      </c>
      <c r="Q12124" t="str">
        <f>VLOOKUP(N12124,IF(P12124="Work",Intervals!$A$4:$C$9,Intervals!$F$4:$H$9),3,1)</f>
        <v>Int_7-17</v>
      </c>
      <c r="R12124" t="str">
        <f t="shared" si="1709"/>
        <v>1</v>
      </c>
      <c r="S12124">
        <f>VLOOKUP(N12124,IF(P12124="Work",Intervals!$A$4:$D$9,Intervals!$F$4:$I$9),4,1)</f>
        <v>3</v>
      </c>
    </row>
    <row r="12125" spans="1:19" x14ac:dyDescent="0.25">
      <c r="A12125" t="s">
        <v>115</v>
      </c>
      <c r="B12125" s="1" t="s">
        <v>10987</v>
      </c>
      <c r="C12125" t="s">
        <v>339</v>
      </c>
      <c r="D12125">
        <f t="shared" si="1701"/>
        <v>12123</v>
      </c>
      <c r="E12125" t="s">
        <v>409</v>
      </c>
      <c r="F12125" t="s">
        <v>11563</v>
      </c>
      <c r="G12125" t="s">
        <v>4</v>
      </c>
      <c r="H12125" t="s">
        <v>11589</v>
      </c>
      <c r="I12125" s="4">
        <v>42509</v>
      </c>
      <c r="J12125">
        <f t="shared" si="1702"/>
        <v>3</v>
      </c>
      <c r="K12125">
        <f t="shared" si="1703"/>
        <v>6</v>
      </c>
      <c r="L12125" s="3">
        <f t="shared" si="1704"/>
        <v>42704</v>
      </c>
      <c r="M12125" t="str">
        <f t="shared" si="1705"/>
        <v>13:11</v>
      </c>
      <c r="N12125">
        <f t="shared" si="1706"/>
        <v>791.00000000000023</v>
      </c>
      <c r="O12125">
        <f t="shared" si="1707"/>
        <v>3</v>
      </c>
      <c r="P12125" t="str">
        <f t="shared" si="1708"/>
        <v>Work</v>
      </c>
      <c r="Q12125" t="str">
        <f>VLOOKUP(N12125,IF(P12125="Work",Intervals!$A$4:$C$9,Intervals!$F$4:$H$9),3,1)</f>
        <v>Int_7-17</v>
      </c>
      <c r="R12125" t="str">
        <f t="shared" si="1709"/>
        <v>1</v>
      </c>
      <c r="S12125">
        <f>VLOOKUP(N12125,IF(P12125="Work",Intervals!$A$4:$D$9,Intervals!$F$4:$I$9),4,1)</f>
        <v>3</v>
      </c>
    </row>
    <row r="12126" spans="1:19" x14ac:dyDescent="0.25">
      <c r="A12126" t="s">
        <v>217</v>
      </c>
      <c r="B12126" s="1" t="s">
        <v>10988</v>
      </c>
      <c r="C12126" t="s">
        <v>339</v>
      </c>
      <c r="D12126">
        <f t="shared" si="1701"/>
        <v>12124</v>
      </c>
      <c r="E12126" t="s">
        <v>410</v>
      </c>
      <c r="F12126" t="s">
        <v>3</v>
      </c>
      <c r="G12126" t="s">
        <v>4</v>
      </c>
      <c r="H12126" t="s">
        <v>11589</v>
      </c>
      <c r="I12126" s="4">
        <v>42509</v>
      </c>
      <c r="J12126">
        <f t="shared" si="1702"/>
        <v>3</v>
      </c>
      <c r="K12126">
        <f t="shared" si="1703"/>
        <v>6</v>
      </c>
      <c r="L12126" s="3">
        <f t="shared" si="1704"/>
        <v>42704</v>
      </c>
      <c r="M12126" t="str">
        <f t="shared" si="1705"/>
        <v>13:13</v>
      </c>
      <c r="N12126">
        <f t="shared" si="1706"/>
        <v>792.99999999999989</v>
      </c>
      <c r="O12126">
        <f t="shared" si="1707"/>
        <v>3</v>
      </c>
      <c r="P12126" t="str">
        <f t="shared" si="1708"/>
        <v>Work</v>
      </c>
      <c r="Q12126" t="str">
        <f>VLOOKUP(N12126,IF(P12126="Work",Intervals!$A$4:$C$9,Intervals!$F$4:$H$9),3,1)</f>
        <v>Int_7-17</v>
      </c>
      <c r="R12126" t="str">
        <f t="shared" si="1709"/>
        <v>1</v>
      </c>
      <c r="S12126">
        <f>VLOOKUP(N12126,IF(P12126="Work",Intervals!$A$4:$D$9,Intervals!$F$4:$I$9),4,1)</f>
        <v>3</v>
      </c>
    </row>
    <row r="12127" spans="1:19" x14ac:dyDescent="0.25">
      <c r="A12127" t="s">
        <v>100</v>
      </c>
      <c r="B12127" s="1" t="s">
        <v>10988</v>
      </c>
      <c r="C12127" t="s">
        <v>339</v>
      </c>
      <c r="D12127">
        <f t="shared" si="1701"/>
        <v>12125</v>
      </c>
      <c r="E12127" t="s">
        <v>929</v>
      </c>
      <c r="F12127" t="s">
        <v>10</v>
      </c>
      <c r="G12127" t="s">
        <v>4</v>
      </c>
      <c r="H12127" t="s">
        <v>11589</v>
      </c>
      <c r="I12127" s="4">
        <v>42509</v>
      </c>
      <c r="J12127">
        <f t="shared" si="1702"/>
        <v>3</v>
      </c>
      <c r="K12127">
        <f t="shared" si="1703"/>
        <v>6</v>
      </c>
      <c r="L12127" s="3">
        <f t="shared" si="1704"/>
        <v>42704</v>
      </c>
      <c r="M12127" t="str">
        <f t="shared" si="1705"/>
        <v>13:13</v>
      </c>
      <c r="N12127">
        <f t="shared" si="1706"/>
        <v>792.99999999999989</v>
      </c>
      <c r="O12127">
        <f t="shared" si="1707"/>
        <v>3</v>
      </c>
      <c r="P12127" t="str">
        <f t="shared" si="1708"/>
        <v>Work</v>
      </c>
      <c r="Q12127" t="str">
        <f>VLOOKUP(N12127,IF(P12127="Work",Intervals!$A$4:$C$9,Intervals!$F$4:$H$9),3,1)</f>
        <v>Int_7-17</v>
      </c>
      <c r="R12127" t="str">
        <f t="shared" si="1709"/>
        <v>1</v>
      </c>
      <c r="S12127">
        <f>VLOOKUP(N12127,IF(P12127="Work",Intervals!$A$4:$D$9,Intervals!$F$4:$I$9),4,1)</f>
        <v>3</v>
      </c>
    </row>
    <row r="12128" spans="1:19" x14ac:dyDescent="0.25">
      <c r="A12128" t="s">
        <v>125</v>
      </c>
      <c r="B12128" s="1" t="s">
        <v>10989</v>
      </c>
      <c r="C12128" t="s">
        <v>339</v>
      </c>
      <c r="D12128">
        <f t="shared" si="1701"/>
        <v>12126</v>
      </c>
      <c r="E12128" t="s">
        <v>929</v>
      </c>
      <c r="F12128" t="s">
        <v>10</v>
      </c>
      <c r="G12128" t="s">
        <v>4</v>
      </c>
      <c r="H12128" t="s">
        <v>11589</v>
      </c>
      <c r="I12128" s="4">
        <v>42509</v>
      </c>
      <c r="J12128">
        <f t="shared" si="1702"/>
        <v>3</v>
      </c>
      <c r="K12128">
        <f t="shared" si="1703"/>
        <v>6</v>
      </c>
      <c r="L12128" s="3">
        <f t="shared" si="1704"/>
        <v>42704</v>
      </c>
      <c r="M12128" t="str">
        <f t="shared" si="1705"/>
        <v>13:14</v>
      </c>
      <c r="N12128">
        <f t="shared" si="1706"/>
        <v>794</v>
      </c>
      <c r="O12128">
        <f t="shared" si="1707"/>
        <v>3</v>
      </c>
      <c r="P12128" t="str">
        <f t="shared" si="1708"/>
        <v>Work</v>
      </c>
      <c r="Q12128" t="str">
        <f>VLOOKUP(N12128,IF(P12128="Work",Intervals!$A$4:$C$9,Intervals!$F$4:$H$9),3,1)</f>
        <v>Int_7-17</v>
      </c>
      <c r="R12128" t="str">
        <f t="shared" si="1709"/>
        <v>1</v>
      </c>
      <c r="S12128">
        <f>VLOOKUP(N12128,IF(P12128="Work",Intervals!$A$4:$D$9,Intervals!$F$4:$I$9),4,1)</f>
        <v>3</v>
      </c>
    </row>
    <row r="12129" spans="1:19" x14ac:dyDescent="0.25">
      <c r="A12129" t="s">
        <v>143</v>
      </c>
      <c r="B12129" s="1" t="s">
        <v>10989</v>
      </c>
      <c r="C12129" t="s">
        <v>339</v>
      </c>
      <c r="D12129">
        <f t="shared" si="1701"/>
        <v>12127</v>
      </c>
      <c r="E12129" t="s">
        <v>1055</v>
      </c>
      <c r="F12129" t="s">
        <v>10</v>
      </c>
      <c r="G12129" t="s">
        <v>4</v>
      </c>
      <c r="H12129" t="s">
        <v>11589</v>
      </c>
      <c r="I12129" s="4">
        <v>42509</v>
      </c>
      <c r="J12129">
        <f t="shared" si="1702"/>
        <v>3</v>
      </c>
      <c r="K12129">
        <f t="shared" si="1703"/>
        <v>6</v>
      </c>
      <c r="L12129" s="3">
        <f t="shared" si="1704"/>
        <v>42704</v>
      </c>
      <c r="M12129" t="str">
        <f t="shared" si="1705"/>
        <v>13:14</v>
      </c>
      <c r="N12129">
        <f t="shared" si="1706"/>
        <v>794</v>
      </c>
      <c r="O12129">
        <f t="shared" si="1707"/>
        <v>3</v>
      </c>
      <c r="P12129" t="str">
        <f t="shared" si="1708"/>
        <v>Work</v>
      </c>
      <c r="Q12129" t="str">
        <f>VLOOKUP(N12129,IF(P12129="Work",Intervals!$A$4:$C$9,Intervals!$F$4:$H$9),3,1)</f>
        <v>Int_7-17</v>
      </c>
      <c r="R12129" t="str">
        <f t="shared" si="1709"/>
        <v>1</v>
      </c>
      <c r="S12129">
        <f>VLOOKUP(N12129,IF(P12129="Work",Intervals!$A$4:$D$9,Intervals!$F$4:$I$9),4,1)</f>
        <v>3</v>
      </c>
    </row>
    <row r="12130" spans="1:19" x14ac:dyDescent="0.25">
      <c r="A12130" t="s">
        <v>171</v>
      </c>
      <c r="B12130" s="1" t="s">
        <v>10990</v>
      </c>
      <c r="C12130" t="s">
        <v>339</v>
      </c>
      <c r="D12130">
        <f t="shared" si="1701"/>
        <v>12128</v>
      </c>
      <c r="E12130" t="s">
        <v>1225</v>
      </c>
      <c r="F12130" t="s">
        <v>10</v>
      </c>
      <c r="G12130" t="s">
        <v>4</v>
      </c>
      <c r="H12130" t="s">
        <v>11589</v>
      </c>
      <c r="I12130" s="4">
        <v>42509</v>
      </c>
      <c r="J12130">
        <f t="shared" si="1702"/>
        <v>3</v>
      </c>
      <c r="K12130">
        <f t="shared" si="1703"/>
        <v>6</v>
      </c>
      <c r="L12130" s="3">
        <f t="shared" si="1704"/>
        <v>42704</v>
      </c>
      <c r="M12130" t="str">
        <f t="shared" si="1705"/>
        <v>13:16</v>
      </c>
      <c r="N12130">
        <f t="shared" si="1706"/>
        <v>796</v>
      </c>
      <c r="O12130">
        <f t="shared" si="1707"/>
        <v>3</v>
      </c>
      <c r="P12130" t="str">
        <f t="shared" si="1708"/>
        <v>Work</v>
      </c>
      <c r="Q12130" t="str">
        <f>VLOOKUP(N12130,IF(P12130="Work",Intervals!$A$4:$C$9,Intervals!$F$4:$H$9),3,1)</f>
        <v>Int_7-17</v>
      </c>
      <c r="R12130" t="str">
        <f t="shared" si="1709"/>
        <v>1</v>
      </c>
      <c r="S12130">
        <f>VLOOKUP(N12130,IF(P12130="Work",Intervals!$A$4:$D$9,Intervals!$F$4:$I$9),4,1)</f>
        <v>3</v>
      </c>
    </row>
    <row r="12131" spans="1:19" x14ac:dyDescent="0.25">
      <c r="A12131" t="s">
        <v>121</v>
      </c>
      <c r="B12131" s="1" t="s">
        <v>10990</v>
      </c>
      <c r="C12131" t="s">
        <v>339</v>
      </c>
      <c r="D12131">
        <f t="shared" si="1701"/>
        <v>12129</v>
      </c>
      <c r="E12131" t="s">
        <v>391</v>
      </c>
      <c r="F12131" t="s">
        <v>10</v>
      </c>
      <c r="G12131" t="s">
        <v>4</v>
      </c>
      <c r="H12131" t="s">
        <v>11603</v>
      </c>
      <c r="I12131" t="s">
        <v>11677</v>
      </c>
      <c r="J12131">
        <f t="shared" si="1702"/>
        <v>3</v>
      </c>
      <c r="K12131">
        <f t="shared" si="1703"/>
        <v>6</v>
      </c>
      <c r="L12131" s="3">
        <f t="shared" si="1704"/>
        <v>42704</v>
      </c>
      <c r="M12131" t="str">
        <f t="shared" si="1705"/>
        <v>13:16</v>
      </c>
      <c r="N12131">
        <f t="shared" si="1706"/>
        <v>796</v>
      </c>
      <c r="O12131">
        <f t="shared" si="1707"/>
        <v>3</v>
      </c>
      <c r="P12131" t="str">
        <f t="shared" si="1708"/>
        <v>Work</v>
      </c>
      <c r="Q12131" t="str">
        <f>VLOOKUP(N12131,IF(P12131="Work",Intervals!$A$4:$C$9,Intervals!$F$4:$H$9),3,1)</f>
        <v>Int_7-17</v>
      </c>
      <c r="R12131" t="str">
        <f t="shared" si="1709"/>
        <v>1</v>
      </c>
      <c r="S12131">
        <f>VLOOKUP(N12131,IF(P12131="Work",Intervals!$A$4:$D$9,Intervals!$F$4:$I$9),4,1)</f>
        <v>3</v>
      </c>
    </row>
    <row r="12132" spans="1:19" x14ac:dyDescent="0.25">
      <c r="A12132" t="s">
        <v>100</v>
      </c>
      <c r="B12132" s="1" t="s">
        <v>10990</v>
      </c>
      <c r="C12132" t="s">
        <v>339</v>
      </c>
      <c r="D12132">
        <f t="shared" si="1701"/>
        <v>12130</v>
      </c>
      <c r="E12132" t="s">
        <v>929</v>
      </c>
      <c r="F12132" t="s">
        <v>10</v>
      </c>
      <c r="G12132" t="s">
        <v>4</v>
      </c>
      <c r="H12132" t="s">
        <v>11589</v>
      </c>
      <c r="I12132" s="4">
        <v>42509</v>
      </c>
      <c r="J12132">
        <f t="shared" si="1702"/>
        <v>3</v>
      </c>
      <c r="K12132">
        <f t="shared" si="1703"/>
        <v>6</v>
      </c>
      <c r="L12132" s="3">
        <f t="shared" si="1704"/>
        <v>42704</v>
      </c>
      <c r="M12132" t="str">
        <f t="shared" si="1705"/>
        <v>13:16</v>
      </c>
      <c r="N12132">
        <f t="shared" si="1706"/>
        <v>796</v>
      </c>
      <c r="O12132">
        <f t="shared" si="1707"/>
        <v>3</v>
      </c>
      <c r="P12132" t="str">
        <f t="shared" si="1708"/>
        <v>Work</v>
      </c>
      <c r="Q12132" t="str">
        <f>VLOOKUP(N12132,IF(P12132="Work",Intervals!$A$4:$C$9,Intervals!$F$4:$H$9),3,1)</f>
        <v>Int_7-17</v>
      </c>
      <c r="R12132" t="str">
        <f t="shared" si="1709"/>
        <v>1</v>
      </c>
      <c r="S12132">
        <f>VLOOKUP(N12132,IF(P12132="Work",Intervals!$A$4:$D$9,Intervals!$F$4:$I$9),4,1)</f>
        <v>3</v>
      </c>
    </row>
    <row r="12133" spans="1:19" x14ac:dyDescent="0.25">
      <c r="A12133" t="s">
        <v>125</v>
      </c>
      <c r="B12133" s="1" t="s">
        <v>10991</v>
      </c>
      <c r="C12133" t="s">
        <v>339</v>
      </c>
      <c r="D12133">
        <f t="shared" si="1701"/>
        <v>12131</v>
      </c>
      <c r="E12133" t="s">
        <v>929</v>
      </c>
      <c r="F12133" t="s">
        <v>10</v>
      </c>
      <c r="G12133" t="s">
        <v>4</v>
      </c>
      <c r="H12133" t="s">
        <v>11589</v>
      </c>
      <c r="I12133" s="4">
        <v>42509</v>
      </c>
      <c r="J12133">
        <f t="shared" si="1702"/>
        <v>3</v>
      </c>
      <c r="K12133">
        <f t="shared" si="1703"/>
        <v>6</v>
      </c>
      <c r="L12133" s="3">
        <f t="shared" si="1704"/>
        <v>42704</v>
      </c>
      <c r="M12133" t="str">
        <f t="shared" si="1705"/>
        <v>13:17</v>
      </c>
      <c r="N12133">
        <f t="shared" si="1706"/>
        <v>796.99999999999989</v>
      </c>
      <c r="O12133">
        <f t="shared" si="1707"/>
        <v>3</v>
      </c>
      <c r="P12133" t="str">
        <f t="shared" si="1708"/>
        <v>Work</v>
      </c>
      <c r="Q12133" t="str">
        <f>VLOOKUP(N12133,IF(P12133="Work",Intervals!$A$4:$C$9,Intervals!$F$4:$H$9),3,1)</f>
        <v>Int_7-17</v>
      </c>
      <c r="R12133" t="str">
        <f t="shared" si="1709"/>
        <v>1</v>
      </c>
      <c r="S12133">
        <f>VLOOKUP(N12133,IF(P12133="Work",Intervals!$A$4:$D$9,Intervals!$F$4:$I$9),4,1)</f>
        <v>3</v>
      </c>
    </row>
    <row r="12134" spans="1:19" x14ac:dyDescent="0.25">
      <c r="A12134" t="s">
        <v>100</v>
      </c>
      <c r="B12134" s="1" t="s">
        <v>10992</v>
      </c>
      <c r="C12134" t="s">
        <v>339</v>
      </c>
      <c r="D12134">
        <f t="shared" si="1701"/>
        <v>12132</v>
      </c>
      <c r="E12134" t="s">
        <v>929</v>
      </c>
      <c r="F12134" t="s">
        <v>10</v>
      </c>
      <c r="G12134" t="s">
        <v>4</v>
      </c>
      <c r="H12134" t="s">
        <v>11589</v>
      </c>
      <c r="I12134" s="4">
        <v>42509</v>
      </c>
      <c r="J12134">
        <f t="shared" si="1702"/>
        <v>3</v>
      </c>
      <c r="K12134">
        <f t="shared" si="1703"/>
        <v>6</v>
      </c>
      <c r="L12134" s="3">
        <f t="shared" si="1704"/>
        <v>42704</v>
      </c>
      <c r="M12134" t="str">
        <f t="shared" si="1705"/>
        <v>13:18</v>
      </c>
      <c r="N12134">
        <f t="shared" si="1706"/>
        <v>798</v>
      </c>
      <c r="O12134">
        <f t="shared" si="1707"/>
        <v>3</v>
      </c>
      <c r="P12134" t="str">
        <f t="shared" si="1708"/>
        <v>Work</v>
      </c>
      <c r="Q12134" t="str">
        <f>VLOOKUP(N12134,IF(P12134="Work",Intervals!$A$4:$C$9,Intervals!$F$4:$H$9),3,1)</f>
        <v>Int_7-17</v>
      </c>
      <c r="R12134" t="str">
        <f t="shared" si="1709"/>
        <v>1</v>
      </c>
      <c r="S12134">
        <f>VLOOKUP(N12134,IF(P12134="Work",Intervals!$A$4:$D$9,Intervals!$F$4:$I$9),4,1)</f>
        <v>3</v>
      </c>
    </row>
    <row r="12135" spans="1:19" x14ac:dyDescent="0.25">
      <c r="A12135" t="s">
        <v>125</v>
      </c>
      <c r="B12135" s="1" t="s">
        <v>10992</v>
      </c>
      <c r="C12135" t="s">
        <v>339</v>
      </c>
      <c r="D12135">
        <f t="shared" si="1701"/>
        <v>12133</v>
      </c>
      <c r="E12135" t="s">
        <v>688</v>
      </c>
      <c r="F12135" t="s">
        <v>10</v>
      </c>
      <c r="G12135" t="s">
        <v>4</v>
      </c>
      <c r="H12135" t="s">
        <v>11589</v>
      </c>
      <c r="I12135" s="4">
        <v>42509</v>
      </c>
      <c r="J12135">
        <f t="shared" si="1702"/>
        <v>3</v>
      </c>
      <c r="K12135">
        <f t="shared" si="1703"/>
        <v>6</v>
      </c>
      <c r="L12135" s="3">
        <f t="shared" si="1704"/>
        <v>42704</v>
      </c>
      <c r="M12135" t="str">
        <f t="shared" si="1705"/>
        <v>13:18</v>
      </c>
      <c r="N12135">
        <f t="shared" si="1706"/>
        <v>798</v>
      </c>
      <c r="O12135">
        <f t="shared" si="1707"/>
        <v>3</v>
      </c>
      <c r="P12135" t="str">
        <f t="shared" si="1708"/>
        <v>Work</v>
      </c>
      <c r="Q12135" t="str">
        <f>VLOOKUP(N12135,IF(P12135="Work",Intervals!$A$4:$C$9,Intervals!$F$4:$H$9),3,1)</f>
        <v>Int_7-17</v>
      </c>
      <c r="R12135" t="str">
        <f t="shared" si="1709"/>
        <v>1</v>
      </c>
      <c r="S12135">
        <f>VLOOKUP(N12135,IF(P12135="Work",Intervals!$A$4:$D$9,Intervals!$F$4:$I$9),4,1)</f>
        <v>3</v>
      </c>
    </row>
    <row r="12136" spans="1:19" x14ac:dyDescent="0.25">
      <c r="A12136" t="s">
        <v>152</v>
      </c>
      <c r="B12136" s="1" t="s">
        <v>10993</v>
      </c>
      <c r="C12136" t="s">
        <v>339</v>
      </c>
      <c r="D12136">
        <f t="shared" si="1701"/>
        <v>12134</v>
      </c>
      <c r="E12136" t="s">
        <v>401</v>
      </c>
      <c r="F12136" t="s">
        <v>10</v>
      </c>
      <c r="G12136" t="s">
        <v>30</v>
      </c>
      <c r="H12136" t="s">
        <v>11607</v>
      </c>
      <c r="I12136" t="s">
        <v>11681</v>
      </c>
      <c r="J12136">
        <f t="shared" si="1702"/>
        <v>3</v>
      </c>
      <c r="K12136">
        <f t="shared" si="1703"/>
        <v>6</v>
      </c>
      <c r="L12136" s="3">
        <f t="shared" si="1704"/>
        <v>42704</v>
      </c>
      <c r="M12136" t="str">
        <f t="shared" si="1705"/>
        <v>13:20</v>
      </c>
      <c r="N12136">
        <f t="shared" si="1706"/>
        <v>800</v>
      </c>
      <c r="O12136">
        <f t="shared" si="1707"/>
        <v>3</v>
      </c>
      <c r="P12136" t="str">
        <f t="shared" si="1708"/>
        <v>Work</v>
      </c>
      <c r="Q12136" t="str">
        <f>VLOOKUP(N12136,IF(P12136="Work",Intervals!$A$4:$C$9,Intervals!$F$4:$H$9),3,1)</f>
        <v>Int_7-17</v>
      </c>
      <c r="R12136" t="str">
        <f t="shared" si="1709"/>
        <v>1</v>
      </c>
      <c r="S12136">
        <f>VLOOKUP(N12136,IF(P12136="Work",Intervals!$A$4:$D$9,Intervals!$F$4:$I$9),4,1)</f>
        <v>3</v>
      </c>
    </row>
    <row r="12137" spans="1:19" x14ac:dyDescent="0.25">
      <c r="A12137" t="s">
        <v>125</v>
      </c>
      <c r="B12137" s="1" t="s">
        <v>10994</v>
      </c>
      <c r="C12137" t="s">
        <v>339</v>
      </c>
      <c r="D12137">
        <f t="shared" si="1701"/>
        <v>12135</v>
      </c>
      <c r="E12137" t="s">
        <v>357</v>
      </c>
      <c r="F12137" t="s">
        <v>3</v>
      </c>
      <c r="G12137" t="s">
        <v>4</v>
      </c>
      <c r="H12137" t="s">
        <v>11597</v>
      </c>
      <c r="I12137" t="s">
        <v>11671</v>
      </c>
      <c r="J12137">
        <f t="shared" si="1702"/>
        <v>3</v>
      </c>
      <c r="K12137">
        <f t="shared" si="1703"/>
        <v>6</v>
      </c>
      <c r="L12137" s="3">
        <f t="shared" si="1704"/>
        <v>42704</v>
      </c>
      <c r="M12137" t="str">
        <f t="shared" si="1705"/>
        <v>13:21</v>
      </c>
      <c r="N12137">
        <f t="shared" si="1706"/>
        <v>800.99999999999989</v>
      </c>
      <c r="O12137">
        <f t="shared" si="1707"/>
        <v>3</v>
      </c>
      <c r="P12137" t="str">
        <f t="shared" si="1708"/>
        <v>Work</v>
      </c>
      <c r="Q12137" t="str">
        <f>VLOOKUP(N12137,IF(P12137="Work",Intervals!$A$4:$C$9,Intervals!$F$4:$H$9),3,1)</f>
        <v>Int_7-17</v>
      </c>
      <c r="R12137" t="str">
        <f t="shared" si="1709"/>
        <v>1</v>
      </c>
      <c r="S12137">
        <f>VLOOKUP(N12137,IF(P12137="Work",Intervals!$A$4:$D$9,Intervals!$F$4:$I$9),4,1)</f>
        <v>3</v>
      </c>
    </row>
    <row r="12138" spans="1:19" x14ac:dyDescent="0.25">
      <c r="A12138" t="s">
        <v>315</v>
      </c>
      <c r="B12138" s="1" t="s">
        <v>10994</v>
      </c>
      <c r="C12138" t="s">
        <v>339</v>
      </c>
      <c r="D12138">
        <f t="shared" si="1701"/>
        <v>12136</v>
      </c>
      <c r="E12138" t="s">
        <v>347</v>
      </c>
      <c r="F12138" t="s">
        <v>10</v>
      </c>
      <c r="G12138" t="s">
        <v>4</v>
      </c>
      <c r="H12138" t="s">
        <v>11589</v>
      </c>
      <c r="I12138" s="4">
        <v>42509</v>
      </c>
      <c r="J12138">
        <f t="shared" si="1702"/>
        <v>3</v>
      </c>
      <c r="K12138">
        <f t="shared" si="1703"/>
        <v>6</v>
      </c>
      <c r="L12138" s="3">
        <f t="shared" si="1704"/>
        <v>42704</v>
      </c>
      <c r="M12138" t="str">
        <f t="shared" si="1705"/>
        <v>13:21</v>
      </c>
      <c r="N12138">
        <f t="shared" si="1706"/>
        <v>800.99999999999989</v>
      </c>
      <c r="O12138">
        <f t="shared" si="1707"/>
        <v>3</v>
      </c>
      <c r="P12138" t="str">
        <f t="shared" si="1708"/>
        <v>Work</v>
      </c>
      <c r="Q12138" t="str">
        <f>VLOOKUP(N12138,IF(P12138="Work",Intervals!$A$4:$C$9,Intervals!$F$4:$H$9),3,1)</f>
        <v>Int_7-17</v>
      </c>
      <c r="R12138" t="str">
        <f t="shared" si="1709"/>
        <v>1</v>
      </c>
      <c r="S12138">
        <f>VLOOKUP(N12138,IF(P12138="Work",Intervals!$A$4:$D$9,Intervals!$F$4:$I$9),4,1)</f>
        <v>3</v>
      </c>
    </row>
    <row r="12139" spans="1:19" x14ac:dyDescent="0.25">
      <c r="A12139" t="s">
        <v>159</v>
      </c>
      <c r="B12139" s="1" t="s">
        <v>10995</v>
      </c>
      <c r="C12139" t="s">
        <v>339</v>
      </c>
      <c r="D12139">
        <f t="shared" si="1701"/>
        <v>12137</v>
      </c>
      <c r="E12139" t="s">
        <v>381</v>
      </c>
      <c r="F12139" t="s">
        <v>10</v>
      </c>
      <c r="G12139" t="s">
        <v>4</v>
      </c>
      <c r="H12139" t="s">
        <v>11589</v>
      </c>
      <c r="I12139" s="4">
        <v>42509</v>
      </c>
      <c r="J12139">
        <f t="shared" si="1702"/>
        <v>3</v>
      </c>
      <c r="K12139">
        <f t="shared" si="1703"/>
        <v>6</v>
      </c>
      <c r="L12139" s="3">
        <f t="shared" si="1704"/>
        <v>42704</v>
      </c>
      <c r="M12139" t="str">
        <f t="shared" si="1705"/>
        <v>13:22</v>
      </c>
      <c r="N12139">
        <f t="shared" si="1706"/>
        <v>802</v>
      </c>
      <c r="O12139">
        <f t="shared" si="1707"/>
        <v>3</v>
      </c>
      <c r="P12139" t="str">
        <f t="shared" si="1708"/>
        <v>Work</v>
      </c>
      <c r="Q12139" t="str">
        <f>VLOOKUP(N12139,IF(P12139="Work",Intervals!$A$4:$C$9,Intervals!$F$4:$H$9),3,1)</f>
        <v>Int_7-17</v>
      </c>
      <c r="R12139" t="str">
        <f t="shared" si="1709"/>
        <v>1</v>
      </c>
      <c r="S12139">
        <f>VLOOKUP(N12139,IF(P12139="Work",Intervals!$A$4:$D$9,Intervals!$F$4:$I$9),4,1)</f>
        <v>3</v>
      </c>
    </row>
    <row r="12140" spans="1:19" x14ac:dyDescent="0.25">
      <c r="A12140" t="s">
        <v>116</v>
      </c>
      <c r="B12140" s="1" t="s">
        <v>10996</v>
      </c>
      <c r="C12140" t="s">
        <v>339</v>
      </c>
      <c r="D12140">
        <f t="shared" si="1701"/>
        <v>12138</v>
      </c>
      <c r="E12140" t="s">
        <v>924</v>
      </c>
      <c r="F12140" t="s">
        <v>10</v>
      </c>
      <c r="G12140" t="s">
        <v>4</v>
      </c>
      <c r="H12140" t="s">
        <v>11589</v>
      </c>
      <c r="I12140" s="4">
        <v>42509</v>
      </c>
      <c r="J12140">
        <f t="shared" si="1702"/>
        <v>3</v>
      </c>
      <c r="K12140">
        <f t="shared" si="1703"/>
        <v>6</v>
      </c>
      <c r="L12140" s="3">
        <f t="shared" si="1704"/>
        <v>42704</v>
      </c>
      <c r="M12140" t="str">
        <f t="shared" si="1705"/>
        <v>13:23</v>
      </c>
      <c r="N12140">
        <f t="shared" si="1706"/>
        <v>803.00000000000023</v>
      </c>
      <c r="O12140">
        <f t="shared" si="1707"/>
        <v>3</v>
      </c>
      <c r="P12140" t="str">
        <f t="shared" si="1708"/>
        <v>Work</v>
      </c>
      <c r="Q12140" t="str">
        <f>VLOOKUP(N12140,IF(P12140="Work",Intervals!$A$4:$C$9,Intervals!$F$4:$H$9),3,1)</f>
        <v>Int_7-17</v>
      </c>
      <c r="R12140" t="str">
        <f t="shared" si="1709"/>
        <v>1</v>
      </c>
      <c r="S12140">
        <f>VLOOKUP(N12140,IF(P12140="Work",Intervals!$A$4:$D$9,Intervals!$F$4:$I$9),4,1)</f>
        <v>3</v>
      </c>
    </row>
    <row r="12141" spans="1:19" x14ac:dyDescent="0.25">
      <c r="A12141" t="s">
        <v>145</v>
      </c>
      <c r="B12141" s="1" t="s">
        <v>10997</v>
      </c>
      <c r="C12141" t="s">
        <v>339</v>
      </c>
      <c r="D12141">
        <f t="shared" si="1701"/>
        <v>12139</v>
      </c>
      <c r="E12141" t="s">
        <v>386</v>
      </c>
      <c r="F12141" t="s">
        <v>10</v>
      </c>
      <c r="G12141" t="s">
        <v>4</v>
      </c>
      <c r="H12141" t="s">
        <v>11603</v>
      </c>
      <c r="I12141" t="s">
        <v>11677</v>
      </c>
      <c r="J12141">
        <f t="shared" si="1702"/>
        <v>3</v>
      </c>
      <c r="K12141">
        <f t="shared" si="1703"/>
        <v>6</v>
      </c>
      <c r="L12141" s="3">
        <f t="shared" si="1704"/>
        <v>42704</v>
      </c>
      <c r="M12141" t="str">
        <f t="shared" si="1705"/>
        <v>13:37</v>
      </c>
      <c r="N12141">
        <f t="shared" si="1706"/>
        <v>816.99999999999977</v>
      </c>
      <c r="O12141">
        <f t="shared" si="1707"/>
        <v>3</v>
      </c>
      <c r="P12141" t="str">
        <f t="shared" si="1708"/>
        <v>Work</v>
      </c>
      <c r="Q12141" t="str">
        <f>VLOOKUP(N12141,IF(P12141="Work",Intervals!$A$4:$C$9,Intervals!$F$4:$H$9),3,1)</f>
        <v>Int_7-17</v>
      </c>
      <c r="R12141" t="str">
        <f t="shared" si="1709"/>
        <v>1</v>
      </c>
      <c r="S12141">
        <f>VLOOKUP(N12141,IF(P12141="Work",Intervals!$A$4:$D$9,Intervals!$F$4:$I$9),4,1)</f>
        <v>3</v>
      </c>
    </row>
    <row r="12142" spans="1:19" x14ac:dyDescent="0.25">
      <c r="A12142" t="s">
        <v>121</v>
      </c>
      <c r="B12142" s="1" t="s">
        <v>10998</v>
      </c>
      <c r="C12142" t="s">
        <v>339</v>
      </c>
      <c r="D12142">
        <f t="shared" si="1701"/>
        <v>12140</v>
      </c>
      <c r="E12142" t="s">
        <v>391</v>
      </c>
      <c r="F12142" t="s">
        <v>10</v>
      </c>
      <c r="G12142" t="s">
        <v>4</v>
      </c>
      <c r="H12142" t="s">
        <v>11603</v>
      </c>
      <c r="I12142" t="s">
        <v>11677</v>
      </c>
      <c r="J12142">
        <f t="shared" si="1702"/>
        <v>3</v>
      </c>
      <c r="K12142">
        <f t="shared" si="1703"/>
        <v>6</v>
      </c>
      <c r="L12142" s="3">
        <f t="shared" si="1704"/>
        <v>42704</v>
      </c>
      <c r="M12142" t="str">
        <f t="shared" si="1705"/>
        <v>13:38</v>
      </c>
      <c r="N12142">
        <f t="shared" si="1706"/>
        <v>818</v>
      </c>
      <c r="O12142">
        <f t="shared" si="1707"/>
        <v>3</v>
      </c>
      <c r="P12142" t="str">
        <f t="shared" si="1708"/>
        <v>Work</v>
      </c>
      <c r="Q12142" t="str">
        <f>VLOOKUP(N12142,IF(P12142="Work",Intervals!$A$4:$C$9,Intervals!$F$4:$H$9),3,1)</f>
        <v>Int_7-17</v>
      </c>
      <c r="R12142" t="str">
        <f t="shared" si="1709"/>
        <v>1</v>
      </c>
      <c r="S12142">
        <f>VLOOKUP(N12142,IF(P12142="Work",Intervals!$A$4:$D$9,Intervals!$F$4:$I$9),4,1)</f>
        <v>3</v>
      </c>
    </row>
    <row r="12143" spans="1:19" x14ac:dyDescent="0.25">
      <c r="A12143" t="s">
        <v>83</v>
      </c>
      <c r="B12143" s="1" t="s">
        <v>10999</v>
      </c>
      <c r="C12143" t="s">
        <v>339</v>
      </c>
      <c r="D12143">
        <f t="shared" si="1701"/>
        <v>12141</v>
      </c>
      <c r="E12143" t="s">
        <v>384</v>
      </c>
      <c r="F12143" t="s">
        <v>10</v>
      </c>
      <c r="G12143" t="s">
        <v>4</v>
      </c>
      <c r="H12143" t="s">
        <v>11589</v>
      </c>
      <c r="I12143" s="4">
        <v>42509</v>
      </c>
      <c r="J12143">
        <f t="shared" si="1702"/>
        <v>3</v>
      </c>
      <c r="K12143">
        <f t="shared" si="1703"/>
        <v>6</v>
      </c>
      <c r="L12143" s="3">
        <f t="shared" si="1704"/>
        <v>42704</v>
      </c>
      <c r="M12143" t="str">
        <f t="shared" si="1705"/>
        <v>13:39</v>
      </c>
      <c r="N12143">
        <f t="shared" si="1706"/>
        <v>819.00000000000011</v>
      </c>
      <c r="O12143">
        <f t="shared" si="1707"/>
        <v>3</v>
      </c>
      <c r="P12143" t="str">
        <f t="shared" si="1708"/>
        <v>Work</v>
      </c>
      <c r="Q12143" t="str">
        <f>VLOOKUP(N12143,IF(P12143="Work",Intervals!$A$4:$C$9,Intervals!$F$4:$H$9),3,1)</f>
        <v>Int_7-17</v>
      </c>
      <c r="R12143" t="str">
        <f t="shared" si="1709"/>
        <v>1</v>
      </c>
      <c r="S12143">
        <f>VLOOKUP(N12143,IF(P12143="Work",Intervals!$A$4:$D$9,Intervals!$F$4:$I$9),4,1)</f>
        <v>3</v>
      </c>
    </row>
    <row r="12144" spans="1:19" x14ac:dyDescent="0.25">
      <c r="A12144" t="s">
        <v>221</v>
      </c>
      <c r="B12144" s="1" t="s">
        <v>11000</v>
      </c>
      <c r="C12144" t="s">
        <v>339</v>
      </c>
      <c r="D12144">
        <f t="shared" si="1701"/>
        <v>12142</v>
      </c>
      <c r="E12144" t="s">
        <v>924</v>
      </c>
      <c r="F12144" t="s">
        <v>10</v>
      </c>
      <c r="G12144" t="s">
        <v>4</v>
      </c>
      <c r="H12144" t="s">
        <v>11589</v>
      </c>
      <c r="I12144" s="4">
        <v>42509</v>
      </c>
      <c r="J12144">
        <f t="shared" si="1702"/>
        <v>3</v>
      </c>
      <c r="K12144">
        <f t="shared" si="1703"/>
        <v>6</v>
      </c>
      <c r="L12144" s="3">
        <f t="shared" si="1704"/>
        <v>42704</v>
      </c>
      <c r="M12144" t="str">
        <f t="shared" si="1705"/>
        <v>13:40</v>
      </c>
      <c r="N12144">
        <f t="shared" si="1706"/>
        <v>820</v>
      </c>
      <c r="O12144">
        <f t="shared" si="1707"/>
        <v>3</v>
      </c>
      <c r="P12144" t="str">
        <f t="shared" si="1708"/>
        <v>Work</v>
      </c>
      <c r="Q12144" t="str">
        <f>VLOOKUP(N12144,IF(P12144="Work",Intervals!$A$4:$C$9,Intervals!$F$4:$H$9),3,1)</f>
        <v>Int_7-17</v>
      </c>
      <c r="R12144" t="str">
        <f t="shared" si="1709"/>
        <v>1</v>
      </c>
      <c r="S12144">
        <f>VLOOKUP(N12144,IF(P12144="Work",Intervals!$A$4:$D$9,Intervals!$F$4:$I$9),4,1)</f>
        <v>3</v>
      </c>
    </row>
    <row r="12145" spans="1:19" x14ac:dyDescent="0.25">
      <c r="A12145" t="s">
        <v>224</v>
      </c>
      <c r="B12145" s="1" t="s">
        <v>11001</v>
      </c>
      <c r="C12145" t="s">
        <v>339</v>
      </c>
      <c r="D12145">
        <f t="shared" si="1701"/>
        <v>12143</v>
      </c>
      <c r="E12145" t="s">
        <v>425</v>
      </c>
      <c r="F12145" t="s">
        <v>11563</v>
      </c>
      <c r="G12145" t="s">
        <v>4</v>
      </c>
      <c r="H12145" t="s">
        <v>11597</v>
      </c>
      <c r="I12145" t="s">
        <v>11671</v>
      </c>
      <c r="J12145">
        <f t="shared" si="1702"/>
        <v>3</v>
      </c>
      <c r="K12145">
        <f t="shared" si="1703"/>
        <v>6</v>
      </c>
      <c r="L12145" s="3">
        <f t="shared" si="1704"/>
        <v>42704</v>
      </c>
      <c r="M12145" t="str">
        <f t="shared" si="1705"/>
        <v>13:41</v>
      </c>
      <c r="N12145">
        <f t="shared" si="1706"/>
        <v>820.99999999999977</v>
      </c>
      <c r="O12145">
        <f t="shared" si="1707"/>
        <v>3</v>
      </c>
      <c r="P12145" t="str">
        <f t="shared" si="1708"/>
        <v>Work</v>
      </c>
      <c r="Q12145" t="str">
        <f>VLOOKUP(N12145,IF(P12145="Work",Intervals!$A$4:$C$9,Intervals!$F$4:$H$9),3,1)</f>
        <v>Int_7-17</v>
      </c>
      <c r="R12145" t="str">
        <f t="shared" si="1709"/>
        <v>1</v>
      </c>
      <c r="S12145">
        <f>VLOOKUP(N12145,IF(P12145="Work",Intervals!$A$4:$D$9,Intervals!$F$4:$I$9),4,1)</f>
        <v>3</v>
      </c>
    </row>
    <row r="12146" spans="1:19" x14ac:dyDescent="0.25">
      <c r="A12146" t="s">
        <v>99</v>
      </c>
      <c r="B12146" s="1" t="s">
        <v>11002</v>
      </c>
      <c r="C12146" t="s">
        <v>339</v>
      </c>
      <c r="D12146">
        <f t="shared" si="1701"/>
        <v>12144</v>
      </c>
      <c r="E12146" t="s">
        <v>729</v>
      </c>
      <c r="F12146" t="s">
        <v>10</v>
      </c>
      <c r="G12146" t="s">
        <v>4</v>
      </c>
      <c r="H12146" t="s">
        <v>11589</v>
      </c>
      <c r="I12146" s="4">
        <v>42509</v>
      </c>
      <c r="J12146">
        <f t="shared" si="1702"/>
        <v>3</v>
      </c>
      <c r="K12146">
        <f t="shared" si="1703"/>
        <v>6</v>
      </c>
      <c r="L12146" s="3">
        <f t="shared" si="1704"/>
        <v>42704</v>
      </c>
      <c r="M12146" t="str">
        <f t="shared" si="1705"/>
        <v>13:47</v>
      </c>
      <c r="N12146">
        <f t="shared" si="1706"/>
        <v>827.00000000000011</v>
      </c>
      <c r="O12146">
        <f t="shared" si="1707"/>
        <v>3</v>
      </c>
      <c r="P12146" t="str">
        <f t="shared" si="1708"/>
        <v>Work</v>
      </c>
      <c r="Q12146" t="str">
        <f>VLOOKUP(N12146,IF(P12146="Work",Intervals!$A$4:$C$9,Intervals!$F$4:$H$9),3,1)</f>
        <v>Int_7-17</v>
      </c>
      <c r="R12146" t="str">
        <f t="shared" si="1709"/>
        <v>1</v>
      </c>
      <c r="S12146">
        <f>VLOOKUP(N12146,IF(P12146="Work",Intervals!$A$4:$D$9,Intervals!$F$4:$I$9),4,1)</f>
        <v>3</v>
      </c>
    </row>
    <row r="12147" spans="1:19" x14ac:dyDescent="0.25">
      <c r="A12147" t="s">
        <v>121</v>
      </c>
      <c r="B12147" s="1" t="s">
        <v>11003</v>
      </c>
      <c r="C12147" t="s">
        <v>339</v>
      </c>
      <c r="D12147">
        <f t="shared" si="1701"/>
        <v>12145</v>
      </c>
      <c r="E12147" t="s">
        <v>391</v>
      </c>
      <c r="F12147" t="s">
        <v>10</v>
      </c>
      <c r="G12147" t="s">
        <v>4</v>
      </c>
      <c r="H12147" t="s">
        <v>11603</v>
      </c>
      <c r="I12147" t="s">
        <v>11677</v>
      </c>
      <c r="J12147">
        <f t="shared" si="1702"/>
        <v>3</v>
      </c>
      <c r="K12147">
        <f t="shared" si="1703"/>
        <v>6</v>
      </c>
      <c r="L12147" s="3">
        <f t="shared" si="1704"/>
        <v>42704</v>
      </c>
      <c r="M12147" t="str">
        <f t="shared" si="1705"/>
        <v>13:49</v>
      </c>
      <c r="N12147">
        <f t="shared" si="1706"/>
        <v>828.99999999999977</v>
      </c>
      <c r="O12147">
        <f t="shared" si="1707"/>
        <v>3</v>
      </c>
      <c r="P12147" t="str">
        <f t="shared" si="1708"/>
        <v>Work</v>
      </c>
      <c r="Q12147" t="str">
        <f>VLOOKUP(N12147,IF(P12147="Work",Intervals!$A$4:$C$9,Intervals!$F$4:$H$9),3,1)</f>
        <v>Int_7-17</v>
      </c>
      <c r="R12147" t="str">
        <f t="shared" si="1709"/>
        <v>1</v>
      </c>
      <c r="S12147">
        <f>VLOOKUP(N12147,IF(P12147="Work",Intervals!$A$4:$D$9,Intervals!$F$4:$I$9),4,1)</f>
        <v>3</v>
      </c>
    </row>
    <row r="12148" spans="1:19" x14ac:dyDescent="0.25">
      <c r="A12148" t="s">
        <v>110</v>
      </c>
      <c r="B12148" s="1" t="s">
        <v>11004</v>
      </c>
      <c r="C12148" t="s">
        <v>339</v>
      </c>
      <c r="D12148">
        <f t="shared" si="1701"/>
        <v>12146</v>
      </c>
      <c r="E12148" t="s">
        <v>391</v>
      </c>
      <c r="F12148" t="s">
        <v>10</v>
      </c>
      <c r="G12148" t="s">
        <v>4</v>
      </c>
      <c r="H12148" t="s">
        <v>11603</v>
      </c>
      <c r="I12148" t="s">
        <v>11677</v>
      </c>
      <c r="J12148">
        <f t="shared" si="1702"/>
        <v>3</v>
      </c>
      <c r="K12148">
        <f t="shared" si="1703"/>
        <v>6</v>
      </c>
      <c r="L12148" s="3">
        <f t="shared" si="1704"/>
        <v>42704</v>
      </c>
      <c r="M12148" t="str">
        <f t="shared" si="1705"/>
        <v>13:50</v>
      </c>
      <c r="N12148">
        <f t="shared" si="1706"/>
        <v>829.99999999999989</v>
      </c>
      <c r="O12148">
        <f t="shared" si="1707"/>
        <v>3</v>
      </c>
      <c r="P12148" t="str">
        <f t="shared" si="1708"/>
        <v>Work</v>
      </c>
      <c r="Q12148" t="str">
        <f>VLOOKUP(N12148,IF(P12148="Work",Intervals!$A$4:$C$9,Intervals!$F$4:$H$9),3,1)</f>
        <v>Int_7-17</v>
      </c>
      <c r="R12148" t="str">
        <f t="shared" si="1709"/>
        <v>1</v>
      </c>
      <c r="S12148">
        <f>VLOOKUP(N12148,IF(P12148="Work",Intervals!$A$4:$D$9,Intervals!$F$4:$I$9),4,1)</f>
        <v>3</v>
      </c>
    </row>
    <row r="12149" spans="1:19" x14ac:dyDescent="0.25">
      <c r="A12149" t="s">
        <v>141</v>
      </c>
      <c r="B12149" s="1" t="s">
        <v>11005</v>
      </c>
      <c r="C12149" t="s">
        <v>339</v>
      </c>
      <c r="D12149">
        <f t="shared" si="1701"/>
        <v>12147</v>
      </c>
      <c r="E12149" t="s">
        <v>385</v>
      </c>
      <c r="F12149" t="s">
        <v>3</v>
      </c>
      <c r="G12149" t="s">
        <v>4</v>
      </c>
      <c r="H12149" t="s">
        <v>11597</v>
      </c>
      <c r="I12149" t="s">
        <v>11671</v>
      </c>
      <c r="J12149">
        <f t="shared" si="1702"/>
        <v>3</v>
      </c>
      <c r="K12149">
        <f t="shared" si="1703"/>
        <v>6</v>
      </c>
      <c r="L12149" s="3">
        <f t="shared" si="1704"/>
        <v>42704</v>
      </c>
      <c r="M12149" t="str">
        <f t="shared" si="1705"/>
        <v>13:55</v>
      </c>
      <c r="N12149">
        <f t="shared" si="1706"/>
        <v>835.00000000000011</v>
      </c>
      <c r="O12149">
        <f t="shared" si="1707"/>
        <v>3</v>
      </c>
      <c r="P12149" t="str">
        <f t="shared" si="1708"/>
        <v>Work</v>
      </c>
      <c r="Q12149" t="str">
        <f>VLOOKUP(N12149,IF(P12149="Work",Intervals!$A$4:$C$9,Intervals!$F$4:$H$9),3,1)</f>
        <v>Int_7-17</v>
      </c>
      <c r="R12149" t="str">
        <f t="shared" si="1709"/>
        <v>1</v>
      </c>
      <c r="S12149">
        <f>VLOOKUP(N12149,IF(P12149="Work",Intervals!$A$4:$D$9,Intervals!$F$4:$I$9),4,1)</f>
        <v>3</v>
      </c>
    </row>
    <row r="12150" spans="1:19" x14ac:dyDescent="0.25">
      <c r="A12150" t="s">
        <v>230</v>
      </c>
      <c r="B12150" s="1" t="s">
        <v>11005</v>
      </c>
      <c r="C12150" t="s">
        <v>339</v>
      </c>
      <c r="D12150">
        <f t="shared" si="1701"/>
        <v>12148</v>
      </c>
      <c r="E12150" t="s">
        <v>387</v>
      </c>
      <c r="F12150" t="s">
        <v>3</v>
      </c>
      <c r="G12150" t="s">
        <v>4</v>
      </c>
      <c r="H12150" t="s">
        <v>11597</v>
      </c>
      <c r="I12150" t="s">
        <v>11671</v>
      </c>
      <c r="J12150">
        <f t="shared" si="1702"/>
        <v>3</v>
      </c>
      <c r="K12150">
        <f t="shared" si="1703"/>
        <v>6</v>
      </c>
      <c r="L12150" s="3">
        <f t="shared" si="1704"/>
        <v>42704</v>
      </c>
      <c r="M12150" t="str">
        <f t="shared" si="1705"/>
        <v>13:55</v>
      </c>
      <c r="N12150">
        <f t="shared" si="1706"/>
        <v>835.00000000000011</v>
      </c>
      <c r="O12150">
        <f t="shared" si="1707"/>
        <v>3</v>
      </c>
      <c r="P12150" t="str">
        <f t="shared" si="1708"/>
        <v>Work</v>
      </c>
      <c r="Q12150" t="str">
        <f>VLOOKUP(N12150,IF(P12150="Work",Intervals!$A$4:$C$9,Intervals!$F$4:$H$9),3,1)</f>
        <v>Int_7-17</v>
      </c>
      <c r="R12150" t="str">
        <f t="shared" si="1709"/>
        <v>1</v>
      </c>
      <c r="S12150">
        <f>VLOOKUP(N12150,IF(P12150="Work",Intervals!$A$4:$D$9,Intervals!$F$4:$I$9),4,1)</f>
        <v>3</v>
      </c>
    </row>
    <row r="12151" spans="1:19" x14ac:dyDescent="0.25">
      <c r="A12151" t="s">
        <v>155</v>
      </c>
      <c r="B12151" s="1" t="s">
        <v>11006</v>
      </c>
      <c r="C12151" t="s">
        <v>339</v>
      </c>
      <c r="D12151">
        <f t="shared" si="1701"/>
        <v>12149</v>
      </c>
      <c r="E12151" t="s">
        <v>357</v>
      </c>
      <c r="F12151" t="s">
        <v>3</v>
      </c>
      <c r="G12151" t="s">
        <v>4</v>
      </c>
      <c r="H12151" t="s">
        <v>11597</v>
      </c>
      <c r="I12151" t="s">
        <v>11671</v>
      </c>
      <c r="J12151">
        <f t="shared" si="1702"/>
        <v>3</v>
      </c>
      <c r="K12151">
        <f t="shared" si="1703"/>
        <v>6</v>
      </c>
      <c r="L12151" s="3">
        <f t="shared" si="1704"/>
        <v>42704</v>
      </c>
      <c r="M12151" t="str">
        <f t="shared" si="1705"/>
        <v>14:0</v>
      </c>
      <c r="N12151">
        <f t="shared" si="1706"/>
        <v>840.00000000000023</v>
      </c>
      <c r="O12151">
        <f t="shared" si="1707"/>
        <v>3</v>
      </c>
      <c r="P12151" t="str">
        <f t="shared" si="1708"/>
        <v>Work</v>
      </c>
      <c r="Q12151" t="str">
        <f>VLOOKUP(N12151,IF(P12151="Work",Intervals!$A$4:$C$9,Intervals!$F$4:$H$9),3,1)</f>
        <v>Int_7-17</v>
      </c>
      <c r="R12151" t="str">
        <f t="shared" si="1709"/>
        <v>1</v>
      </c>
      <c r="S12151">
        <f>VLOOKUP(N12151,IF(P12151="Work",Intervals!$A$4:$D$9,Intervals!$F$4:$I$9),4,1)</f>
        <v>3</v>
      </c>
    </row>
    <row r="12152" spans="1:19" x14ac:dyDescent="0.25">
      <c r="A12152" t="s">
        <v>218</v>
      </c>
      <c r="B12152" s="1" t="s">
        <v>11007</v>
      </c>
      <c r="C12152" t="s">
        <v>339</v>
      </c>
      <c r="D12152">
        <f t="shared" si="1701"/>
        <v>12150</v>
      </c>
      <c r="E12152" t="s">
        <v>409</v>
      </c>
      <c r="F12152" t="s">
        <v>11563</v>
      </c>
      <c r="G12152" t="s">
        <v>4</v>
      </c>
      <c r="H12152" t="s">
        <v>11589</v>
      </c>
      <c r="I12152" s="4">
        <v>42509</v>
      </c>
      <c r="J12152">
        <f t="shared" si="1702"/>
        <v>3</v>
      </c>
      <c r="K12152">
        <f t="shared" si="1703"/>
        <v>6</v>
      </c>
      <c r="L12152" s="3">
        <f t="shared" si="1704"/>
        <v>42704</v>
      </c>
      <c r="M12152" t="str">
        <f t="shared" si="1705"/>
        <v>14:6</v>
      </c>
      <c r="N12152">
        <f t="shared" si="1706"/>
        <v>845.99999999999989</v>
      </c>
      <c r="O12152">
        <f t="shared" si="1707"/>
        <v>3</v>
      </c>
      <c r="P12152" t="str">
        <f t="shared" si="1708"/>
        <v>Work</v>
      </c>
      <c r="Q12152" t="str">
        <f>VLOOKUP(N12152,IF(P12152="Work",Intervals!$A$4:$C$9,Intervals!$F$4:$H$9),3,1)</f>
        <v>Int_7-17</v>
      </c>
      <c r="R12152" t="str">
        <f t="shared" si="1709"/>
        <v>1</v>
      </c>
      <c r="S12152">
        <f>VLOOKUP(N12152,IF(P12152="Work",Intervals!$A$4:$D$9,Intervals!$F$4:$I$9),4,1)</f>
        <v>3</v>
      </c>
    </row>
    <row r="12153" spans="1:19" x14ac:dyDescent="0.25">
      <c r="A12153" t="s">
        <v>99</v>
      </c>
      <c r="B12153" s="1" t="s">
        <v>11008</v>
      </c>
      <c r="C12153" t="s">
        <v>339</v>
      </c>
      <c r="D12153">
        <f t="shared" si="1701"/>
        <v>12151</v>
      </c>
      <c r="E12153" t="s">
        <v>729</v>
      </c>
      <c r="F12153" t="s">
        <v>10</v>
      </c>
      <c r="G12153" t="s">
        <v>4</v>
      </c>
      <c r="H12153" t="s">
        <v>11589</v>
      </c>
      <c r="I12153" s="4">
        <v>42509</v>
      </c>
      <c r="J12153">
        <f t="shared" si="1702"/>
        <v>3</v>
      </c>
      <c r="K12153">
        <f t="shared" si="1703"/>
        <v>6</v>
      </c>
      <c r="L12153" s="3">
        <f t="shared" si="1704"/>
        <v>42704</v>
      </c>
      <c r="M12153" t="str">
        <f t="shared" si="1705"/>
        <v>14:9</v>
      </c>
      <c r="N12153">
        <f t="shared" si="1706"/>
        <v>849</v>
      </c>
      <c r="O12153">
        <f t="shared" si="1707"/>
        <v>3</v>
      </c>
      <c r="P12153" t="str">
        <f t="shared" si="1708"/>
        <v>Work</v>
      </c>
      <c r="Q12153" t="str">
        <f>VLOOKUP(N12153,IF(P12153="Work",Intervals!$A$4:$C$9,Intervals!$F$4:$H$9),3,1)</f>
        <v>Int_7-17</v>
      </c>
      <c r="R12153" t="str">
        <f t="shared" si="1709"/>
        <v>1</v>
      </c>
      <c r="S12153">
        <f>VLOOKUP(N12153,IF(P12153="Work",Intervals!$A$4:$D$9,Intervals!$F$4:$I$9),4,1)</f>
        <v>3</v>
      </c>
    </row>
    <row r="12154" spans="1:19" x14ac:dyDescent="0.25">
      <c r="A12154" t="s">
        <v>217</v>
      </c>
      <c r="B12154" s="1" t="s">
        <v>11009</v>
      </c>
      <c r="C12154" t="s">
        <v>339</v>
      </c>
      <c r="D12154">
        <f t="shared" si="1701"/>
        <v>12152</v>
      </c>
      <c r="E12154" t="s">
        <v>410</v>
      </c>
      <c r="F12154" t="s">
        <v>3</v>
      </c>
      <c r="G12154" t="s">
        <v>4</v>
      </c>
      <c r="H12154" t="s">
        <v>11589</v>
      </c>
      <c r="I12154" s="4">
        <v>42509</v>
      </c>
      <c r="J12154">
        <f t="shared" si="1702"/>
        <v>3</v>
      </c>
      <c r="K12154">
        <f t="shared" si="1703"/>
        <v>6</v>
      </c>
      <c r="L12154" s="3">
        <f t="shared" si="1704"/>
        <v>42704</v>
      </c>
      <c r="M12154" t="str">
        <f t="shared" si="1705"/>
        <v>14:13</v>
      </c>
      <c r="N12154">
        <f t="shared" si="1706"/>
        <v>853</v>
      </c>
      <c r="O12154">
        <f t="shared" si="1707"/>
        <v>3</v>
      </c>
      <c r="P12154" t="str">
        <f t="shared" si="1708"/>
        <v>Work</v>
      </c>
      <c r="Q12154" t="str">
        <f>VLOOKUP(N12154,IF(P12154="Work",Intervals!$A$4:$C$9,Intervals!$F$4:$H$9),3,1)</f>
        <v>Int_7-17</v>
      </c>
      <c r="R12154" t="str">
        <f t="shared" si="1709"/>
        <v>1</v>
      </c>
      <c r="S12154">
        <f>VLOOKUP(N12154,IF(P12154="Work",Intervals!$A$4:$D$9,Intervals!$F$4:$I$9),4,1)</f>
        <v>3</v>
      </c>
    </row>
    <row r="12155" spans="1:19" x14ac:dyDescent="0.25">
      <c r="A12155" t="s">
        <v>173</v>
      </c>
      <c r="B12155" s="1" t="s">
        <v>11010</v>
      </c>
      <c r="C12155" t="s">
        <v>339</v>
      </c>
      <c r="D12155">
        <f t="shared" si="1701"/>
        <v>12153</v>
      </c>
      <c r="E12155" t="s">
        <v>386</v>
      </c>
      <c r="F12155" t="s">
        <v>10</v>
      </c>
      <c r="G12155" t="s">
        <v>4</v>
      </c>
      <c r="H12155" t="s">
        <v>11603</v>
      </c>
      <c r="I12155" t="s">
        <v>11677</v>
      </c>
      <c r="J12155">
        <f t="shared" si="1702"/>
        <v>3</v>
      </c>
      <c r="K12155">
        <f t="shared" si="1703"/>
        <v>6</v>
      </c>
      <c r="L12155" s="3">
        <f t="shared" si="1704"/>
        <v>42704</v>
      </c>
      <c r="M12155" t="str">
        <f t="shared" si="1705"/>
        <v>14:15</v>
      </c>
      <c r="N12155">
        <f t="shared" si="1706"/>
        <v>855</v>
      </c>
      <c r="O12155">
        <f t="shared" si="1707"/>
        <v>3</v>
      </c>
      <c r="P12155" t="str">
        <f t="shared" si="1708"/>
        <v>Work</v>
      </c>
      <c r="Q12155" t="str">
        <f>VLOOKUP(N12155,IF(P12155="Work",Intervals!$A$4:$C$9,Intervals!$F$4:$H$9),3,1)</f>
        <v>Int_7-17</v>
      </c>
      <c r="R12155" t="str">
        <f t="shared" si="1709"/>
        <v>1</v>
      </c>
      <c r="S12155">
        <f>VLOOKUP(N12155,IF(P12155="Work",Intervals!$A$4:$D$9,Intervals!$F$4:$I$9),4,1)</f>
        <v>3</v>
      </c>
    </row>
    <row r="12156" spans="1:19" x14ac:dyDescent="0.25">
      <c r="A12156" t="s">
        <v>147</v>
      </c>
      <c r="B12156" s="1" t="s">
        <v>11011</v>
      </c>
      <c r="C12156" t="s">
        <v>339</v>
      </c>
      <c r="D12156">
        <f t="shared" si="1701"/>
        <v>12154</v>
      </c>
      <c r="E12156" t="s">
        <v>391</v>
      </c>
      <c r="F12156" t="s">
        <v>10</v>
      </c>
      <c r="G12156" t="s">
        <v>4</v>
      </c>
      <c r="H12156" t="s">
        <v>11603</v>
      </c>
      <c r="I12156" t="s">
        <v>11677</v>
      </c>
      <c r="J12156">
        <f t="shared" si="1702"/>
        <v>3</v>
      </c>
      <c r="K12156">
        <f t="shared" si="1703"/>
        <v>6</v>
      </c>
      <c r="L12156" s="3">
        <f t="shared" si="1704"/>
        <v>42704</v>
      </c>
      <c r="M12156" t="str">
        <f t="shared" si="1705"/>
        <v>14:20</v>
      </c>
      <c r="N12156">
        <f t="shared" si="1706"/>
        <v>860.00000000000011</v>
      </c>
      <c r="O12156">
        <f t="shared" si="1707"/>
        <v>3</v>
      </c>
      <c r="P12156" t="str">
        <f t="shared" si="1708"/>
        <v>Work</v>
      </c>
      <c r="Q12156" t="str">
        <f>VLOOKUP(N12156,IF(P12156="Work",Intervals!$A$4:$C$9,Intervals!$F$4:$H$9),3,1)</f>
        <v>Int_7-17</v>
      </c>
      <c r="R12156" t="str">
        <f t="shared" si="1709"/>
        <v>1</v>
      </c>
      <c r="S12156">
        <f>VLOOKUP(N12156,IF(P12156="Work",Intervals!$A$4:$D$9,Intervals!$F$4:$I$9),4,1)</f>
        <v>3</v>
      </c>
    </row>
    <row r="12157" spans="1:19" x14ac:dyDescent="0.25">
      <c r="A12157" t="s">
        <v>115</v>
      </c>
      <c r="B12157" s="1" t="s">
        <v>11012</v>
      </c>
      <c r="C12157" t="s">
        <v>339</v>
      </c>
      <c r="D12157">
        <f t="shared" si="1701"/>
        <v>12155</v>
      </c>
      <c r="E12157" t="s">
        <v>409</v>
      </c>
      <c r="F12157" t="s">
        <v>11563</v>
      </c>
      <c r="G12157" t="s">
        <v>4</v>
      </c>
      <c r="H12157" t="s">
        <v>11589</v>
      </c>
      <c r="I12157" s="4">
        <v>42509</v>
      </c>
      <c r="J12157">
        <f t="shared" si="1702"/>
        <v>3</v>
      </c>
      <c r="K12157">
        <f t="shared" si="1703"/>
        <v>6</v>
      </c>
      <c r="L12157" s="3">
        <f t="shared" si="1704"/>
        <v>42704</v>
      </c>
      <c r="M12157" t="str">
        <f t="shared" si="1705"/>
        <v>14:37</v>
      </c>
      <c r="N12157">
        <f t="shared" si="1706"/>
        <v>877.00000000000023</v>
      </c>
      <c r="O12157">
        <f t="shared" si="1707"/>
        <v>3</v>
      </c>
      <c r="P12157" t="str">
        <f t="shared" si="1708"/>
        <v>Work</v>
      </c>
      <c r="Q12157" t="str">
        <f>VLOOKUP(N12157,IF(P12157="Work",Intervals!$A$4:$C$9,Intervals!$F$4:$H$9),3,1)</f>
        <v>Int_7-17</v>
      </c>
      <c r="R12157" t="str">
        <f t="shared" si="1709"/>
        <v>1</v>
      </c>
      <c r="S12157">
        <f>VLOOKUP(N12157,IF(P12157="Work",Intervals!$A$4:$D$9,Intervals!$F$4:$I$9),4,1)</f>
        <v>3</v>
      </c>
    </row>
    <row r="12158" spans="1:19" x14ac:dyDescent="0.25">
      <c r="A12158" t="s">
        <v>281</v>
      </c>
      <c r="B12158" s="1" t="s">
        <v>11013</v>
      </c>
      <c r="C12158" t="s">
        <v>339</v>
      </c>
      <c r="D12158">
        <f t="shared" si="1701"/>
        <v>12156</v>
      </c>
      <c r="E12158" t="s">
        <v>409</v>
      </c>
      <c r="F12158" t="s">
        <v>11563</v>
      </c>
      <c r="G12158" t="s">
        <v>4</v>
      </c>
      <c r="H12158" t="s">
        <v>11589</v>
      </c>
      <c r="I12158" s="4">
        <v>42509</v>
      </c>
      <c r="J12158">
        <f t="shared" si="1702"/>
        <v>3</v>
      </c>
      <c r="K12158">
        <f t="shared" si="1703"/>
        <v>6</v>
      </c>
      <c r="L12158" s="3">
        <f t="shared" si="1704"/>
        <v>42704</v>
      </c>
      <c r="M12158" t="str">
        <f t="shared" si="1705"/>
        <v>14:42</v>
      </c>
      <c r="N12158">
        <f t="shared" si="1706"/>
        <v>881.99999999999977</v>
      </c>
      <c r="O12158">
        <f t="shared" si="1707"/>
        <v>3</v>
      </c>
      <c r="P12158" t="str">
        <f t="shared" si="1708"/>
        <v>Work</v>
      </c>
      <c r="Q12158" t="str">
        <f>VLOOKUP(N12158,IF(P12158="Work",Intervals!$A$4:$C$9,Intervals!$F$4:$H$9),3,1)</f>
        <v>Int_7-17</v>
      </c>
      <c r="R12158" t="str">
        <f t="shared" si="1709"/>
        <v>1</v>
      </c>
      <c r="S12158">
        <f>VLOOKUP(N12158,IF(P12158="Work",Intervals!$A$4:$D$9,Intervals!$F$4:$I$9),4,1)</f>
        <v>3</v>
      </c>
    </row>
    <row r="12159" spans="1:19" x14ac:dyDescent="0.25">
      <c r="A12159" t="s">
        <v>211</v>
      </c>
      <c r="B12159" s="1" t="s">
        <v>11014</v>
      </c>
      <c r="C12159" t="s">
        <v>339</v>
      </c>
      <c r="D12159">
        <f t="shared" si="1701"/>
        <v>12157</v>
      </c>
      <c r="E12159" t="s">
        <v>924</v>
      </c>
      <c r="F12159" t="s">
        <v>10</v>
      </c>
      <c r="G12159" t="s">
        <v>4</v>
      </c>
      <c r="H12159" t="s">
        <v>11589</v>
      </c>
      <c r="I12159" s="4">
        <v>42509</v>
      </c>
      <c r="J12159">
        <f t="shared" si="1702"/>
        <v>3</v>
      </c>
      <c r="K12159">
        <f t="shared" si="1703"/>
        <v>6</v>
      </c>
      <c r="L12159" s="3">
        <f t="shared" si="1704"/>
        <v>42704</v>
      </c>
      <c r="M12159" t="str">
        <f t="shared" si="1705"/>
        <v>14:44</v>
      </c>
      <c r="N12159">
        <f t="shared" si="1706"/>
        <v>884</v>
      </c>
      <c r="O12159">
        <f t="shared" si="1707"/>
        <v>3</v>
      </c>
      <c r="P12159" t="str">
        <f t="shared" si="1708"/>
        <v>Work</v>
      </c>
      <c r="Q12159" t="str">
        <f>VLOOKUP(N12159,IF(P12159="Work",Intervals!$A$4:$C$9,Intervals!$F$4:$H$9),3,1)</f>
        <v>Int_7-17</v>
      </c>
      <c r="R12159" t="str">
        <f t="shared" si="1709"/>
        <v>1</v>
      </c>
      <c r="S12159">
        <f>VLOOKUP(N12159,IF(P12159="Work",Intervals!$A$4:$D$9,Intervals!$F$4:$I$9),4,1)</f>
        <v>3</v>
      </c>
    </row>
    <row r="12160" spans="1:19" x14ac:dyDescent="0.25">
      <c r="A12160" t="s">
        <v>185</v>
      </c>
      <c r="B12160" s="1" t="s">
        <v>11015</v>
      </c>
      <c r="C12160" t="s">
        <v>339</v>
      </c>
      <c r="D12160">
        <f t="shared" si="1701"/>
        <v>12158</v>
      </c>
      <c r="E12160" t="s">
        <v>347</v>
      </c>
      <c r="F12160" t="s">
        <v>10</v>
      </c>
      <c r="G12160" t="s">
        <v>4</v>
      </c>
      <c r="H12160" t="s">
        <v>11589</v>
      </c>
      <c r="I12160" s="4">
        <v>42509</v>
      </c>
      <c r="J12160">
        <f t="shared" si="1702"/>
        <v>3</v>
      </c>
      <c r="K12160">
        <f t="shared" si="1703"/>
        <v>6</v>
      </c>
      <c r="L12160" s="3">
        <f t="shared" si="1704"/>
        <v>42704</v>
      </c>
      <c r="M12160" t="str">
        <f t="shared" si="1705"/>
        <v>14:51</v>
      </c>
      <c r="N12160">
        <f t="shared" si="1706"/>
        <v>890.99999999999989</v>
      </c>
      <c r="O12160">
        <f t="shared" si="1707"/>
        <v>3</v>
      </c>
      <c r="P12160" t="str">
        <f t="shared" si="1708"/>
        <v>Work</v>
      </c>
      <c r="Q12160" t="str">
        <f>VLOOKUP(N12160,IF(P12160="Work",Intervals!$A$4:$C$9,Intervals!$F$4:$H$9),3,1)</f>
        <v>Int_7-17</v>
      </c>
      <c r="R12160" t="str">
        <f t="shared" si="1709"/>
        <v>1</v>
      </c>
      <c r="S12160">
        <f>VLOOKUP(N12160,IF(P12160="Work",Intervals!$A$4:$D$9,Intervals!$F$4:$I$9),4,1)</f>
        <v>3</v>
      </c>
    </row>
    <row r="12161" spans="1:19" x14ac:dyDescent="0.25">
      <c r="A12161" t="s">
        <v>163</v>
      </c>
      <c r="B12161" s="1" t="s">
        <v>11015</v>
      </c>
      <c r="C12161" t="s">
        <v>339</v>
      </c>
      <c r="D12161">
        <f t="shared" si="1701"/>
        <v>12159</v>
      </c>
      <c r="E12161" t="s">
        <v>381</v>
      </c>
      <c r="F12161" t="s">
        <v>10</v>
      </c>
      <c r="G12161" t="s">
        <v>4</v>
      </c>
      <c r="H12161" t="s">
        <v>11589</v>
      </c>
      <c r="I12161" s="4">
        <v>42509</v>
      </c>
      <c r="J12161">
        <f t="shared" si="1702"/>
        <v>3</v>
      </c>
      <c r="K12161">
        <f t="shared" si="1703"/>
        <v>6</v>
      </c>
      <c r="L12161" s="3">
        <f t="shared" si="1704"/>
        <v>42704</v>
      </c>
      <c r="M12161" t="str">
        <f t="shared" si="1705"/>
        <v>14:51</v>
      </c>
      <c r="N12161">
        <f t="shared" si="1706"/>
        <v>890.99999999999989</v>
      </c>
      <c r="O12161">
        <f t="shared" si="1707"/>
        <v>3</v>
      </c>
      <c r="P12161" t="str">
        <f t="shared" si="1708"/>
        <v>Work</v>
      </c>
      <c r="Q12161" t="str">
        <f>VLOOKUP(N12161,IF(P12161="Work",Intervals!$A$4:$C$9,Intervals!$F$4:$H$9),3,1)</f>
        <v>Int_7-17</v>
      </c>
      <c r="R12161" t="str">
        <f t="shared" si="1709"/>
        <v>1</v>
      </c>
      <c r="S12161">
        <f>VLOOKUP(N12161,IF(P12161="Work",Intervals!$A$4:$D$9,Intervals!$F$4:$I$9),4,1)</f>
        <v>3</v>
      </c>
    </row>
    <row r="12162" spans="1:19" x14ac:dyDescent="0.25">
      <c r="A12162" t="s">
        <v>100</v>
      </c>
      <c r="B12162" s="1" t="s">
        <v>11016</v>
      </c>
      <c r="C12162" t="s">
        <v>339</v>
      </c>
      <c r="D12162">
        <f t="shared" si="1701"/>
        <v>12160</v>
      </c>
      <c r="E12162" t="s">
        <v>929</v>
      </c>
      <c r="F12162" t="s">
        <v>10</v>
      </c>
      <c r="G12162" t="s">
        <v>4</v>
      </c>
      <c r="H12162" t="s">
        <v>11589</v>
      </c>
      <c r="I12162" s="4">
        <v>42509</v>
      </c>
      <c r="J12162">
        <f t="shared" si="1702"/>
        <v>3</v>
      </c>
      <c r="K12162">
        <f t="shared" si="1703"/>
        <v>6</v>
      </c>
      <c r="L12162" s="3">
        <f t="shared" si="1704"/>
        <v>42704</v>
      </c>
      <c r="M12162" t="str">
        <f t="shared" si="1705"/>
        <v>14:53</v>
      </c>
      <c r="N12162">
        <f t="shared" si="1706"/>
        <v>893.00000000000023</v>
      </c>
      <c r="O12162">
        <f t="shared" si="1707"/>
        <v>3</v>
      </c>
      <c r="P12162" t="str">
        <f t="shared" si="1708"/>
        <v>Work</v>
      </c>
      <c r="Q12162" t="str">
        <f>VLOOKUP(N12162,IF(P12162="Work",Intervals!$A$4:$C$9,Intervals!$F$4:$H$9),3,1)</f>
        <v>Int_7-17</v>
      </c>
      <c r="R12162" t="str">
        <f t="shared" si="1709"/>
        <v>1</v>
      </c>
      <c r="S12162">
        <f>VLOOKUP(N12162,IF(P12162="Work",Intervals!$A$4:$D$9,Intervals!$F$4:$I$9),4,1)</f>
        <v>3</v>
      </c>
    </row>
    <row r="12163" spans="1:19" x14ac:dyDescent="0.25">
      <c r="A12163" t="s">
        <v>83</v>
      </c>
      <c r="B12163" s="1" t="s">
        <v>11017</v>
      </c>
      <c r="C12163" t="s">
        <v>339</v>
      </c>
      <c r="D12163">
        <f t="shared" ref="D12163:D12226" si="1710">ROW()-ROW($D$2)</f>
        <v>12161</v>
      </c>
      <c r="E12163" t="s">
        <v>384</v>
      </c>
      <c r="F12163" t="s">
        <v>10</v>
      </c>
      <c r="G12163" t="s">
        <v>4</v>
      </c>
      <c r="H12163" t="s">
        <v>11589</v>
      </c>
      <c r="I12163" s="4">
        <v>42509</v>
      </c>
      <c r="J12163">
        <f t="shared" ref="J12163:J12226" si="1711">SEARCH("-",B12163)</f>
        <v>3</v>
      </c>
      <c r="K12163">
        <f t="shared" ref="K12163:K12226" si="1712">SEARCH("-",B12163,J12163+1)</f>
        <v>6</v>
      </c>
      <c r="L12163" s="3">
        <f t="shared" ref="L12163:L12226" si="1713">DATE(MID(B12163,K12163+1,4),LEFT(B12163,J12163-1),MID(B12163,J12163+1,K12163-J12163-1))</f>
        <v>42704</v>
      </c>
      <c r="M12163" t="str">
        <f t="shared" ref="M12163:M12226" si="1714">MID(B12163,SEARCH(" ",B12163)+1,99)</f>
        <v>14:54</v>
      </c>
      <c r="N12163">
        <f t="shared" ref="N12163:N12226" si="1715">((M12163+1)-"1.1.1900  0:00:00")*24*60</f>
        <v>894</v>
      </c>
      <c r="O12163">
        <f t="shared" ref="O12163:O12226" si="1716">WEEKDAY(L12163,2)</f>
        <v>3</v>
      </c>
      <c r="P12163" t="str">
        <f t="shared" ref="P12163:P12226" si="1717">IF(O12163&gt;5,"NonWork","Work")</f>
        <v>Work</v>
      </c>
      <c r="Q12163" t="str">
        <f>VLOOKUP(N12163,IF(P12163="Work",Intervals!$A$4:$C$9,Intervals!$F$4:$H$9),3,1)</f>
        <v>Int_7-17</v>
      </c>
      <c r="R12163" t="str">
        <f t="shared" ref="R12163:R12226" si="1718">IF(O12163&gt;5,"2","1")</f>
        <v>1</v>
      </c>
      <c r="S12163">
        <f>VLOOKUP(N12163,IF(P12163="Work",Intervals!$A$4:$D$9,Intervals!$F$4:$I$9),4,1)</f>
        <v>3</v>
      </c>
    </row>
    <row r="12164" spans="1:19" x14ac:dyDescent="0.25">
      <c r="A12164" t="s">
        <v>82</v>
      </c>
      <c r="B12164" s="1" t="s">
        <v>11018</v>
      </c>
      <c r="C12164" t="s">
        <v>339</v>
      </c>
      <c r="D12164">
        <f t="shared" si="1710"/>
        <v>12162</v>
      </c>
      <c r="E12164" t="s">
        <v>391</v>
      </c>
      <c r="F12164" t="s">
        <v>10</v>
      </c>
      <c r="G12164" t="s">
        <v>4</v>
      </c>
      <c r="H12164" t="s">
        <v>11603</v>
      </c>
      <c r="I12164" t="s">
        <v>11677</v>
      </c>
      <c r="J12164">
        <f t="shared" si="1711"/>
        <v>3</v>
      </c>
      <c r="K12164">
        <f t="shared" si="1712"/>
        <v>6</v>
      </c>
      <c r="L12164" s="3">
        <f t="shared" si="1713"/>
        <v>42704</v>
      </c>
      <c r="M12164" t="str">
        <f t="shared" si="1714"/>
        <v>14:58</v>
      </c>
      <c r="N12164">
        <f t="shared" si="1715"/>
        <v>898</v>
      </c>
      <c r="O12164">
        <f t="shared" si="1716"/>
        <v>3</v>
      </c>
      <c r="P12164" t="str">
        <f t="shared" si="1717"/>
        <v>Work</v>
      </c>
      <c r="Q12164" t="str">
        <f>VLOOKUP(N12164,IF(P12164="Work",Intervals!$A$4:$C$9,Intervals!$F$4:$H$9),3,1)</f>
        <v>Int_7-17</v>
      </c>
      <c r="R12164" t="str">
        <f t="shared" si="1718"/>
        <v>1</v>
      </c>
      <c r="S12164">
        <f>VLOOKUP(N12164,IF(P12164="Work",Intervals!$A$4:$D$9,Intervals!$F$4:$I$9),4,1)</f>
        <v>3</v>
      </c>
    </row>
    <row r="12165" spans="1:19" x14ac:dyDescent="0.25">
      <c r="A12165" t="s">
        <v>99</v>
      </c>
      <c r="B12165" s="1" t="s">
        <v>11019</v>
      </c>
      <c r="C12165" t="s">
        <v>339</v>
      </c>
      <c r="D12165">
        <f t="shared" si="1710"/>
        <v>12163</v>
      </c>
      <c r="E12165" t="s">
        <v>386</v>
      </c>
      <c r="F12165" t="s">
        <v>10</v>
      </c>
      <c r="G12165" t="s">
        <v>4</v>
      </c>
      <c r="H12165" t="s">
        <v>11603</v>
      </c>
      <c r="I12165" t="s">
        <v>11677</v>
      </c>
      <c r="J12165">
        <f t="shared" si="1711"/>
        <v>3</v>
      </c>
      <c r="K12165">
        <f t="shared" si="1712"/>
        <v>6</v>
      </c>
      <c r="L12165" s="3">
        <f t="shared" si="1713"/>
        <v>42704</v>
      </c>
      <c r="M12165" t="str">
        <f t="shared" si="1714"/>
        <v>15:3</v>
      </c>
      <c r="N12165">
        <f t="shared" si="1715"/>
        <v>902.99999999999977</v>
      </c>
      <c r="O12165">
        <f t="shared" si="1716"/>
        <v>3</v>
      </c>
      <c r="P12165" t="str">
        <f t="shared" si="1717"/>
        <v>Work</v>
      </c>
      <c r="Q12165" t="str">
        <f>VLOOKUP(N12165,IF(P12165="Work",Intervals!$A$4:$C$9,Intervals!$F$4:$H$9),3,1)</f>
        <v>Int_7-17</v>
      </c>
      <c r="R12165" t="str">
        <f t="shared" si="1718"/>
        <v>1</v>
      </c>
      <c r="S12165">
        <f>VLOOKUP(N12165,IF(P12165="Work",Intervals!$A$4:$D$9,Intervals!$F$4:$I$9),4,1)</f>
        <v>3</v>
      </c>
    </row>
    <row r="12166" spans="1:19" x14ac:dyDescent="0.25">
      <c r="A12166" t="s">
        <v>193</v>
      </c>
      <c r="B12166" s="1" t="s">
        <v>11019</v>
      </c>
      <c r="C12166" t="s">
        <v>339</v>
      </c>
      <c r="D12166">
        <f t="shared" si="1710"/>
        <v>12164</v>
      </c>
      <c r="E12166" t="s">
        <v>381</v>
      </c>
      <c r="F12166" t="s">
        <v>10</v>
      </c>
      <c r="G12166" t="s">
        <v>4</v>
      </c>
      <c r="H12166" t="s">
        <v>11589</v>
      </c>
      <c r="I12166" s="4">
        <v>42509</v>
      </c>
      <c r="J12166">
        <f t="shared" si="1711"/>
        <v>3</v>
      </c>
      <c r="K12166">
        <f t="shared" si="1712"/>
        <v>6</v>
      </c>
      <c r="L12166" s="3">
        <f t="shared" si="1713"/>
        <v>42704</v>
      </c>
      <c r="M12166" t="str">
        <f t="shared" si="1714"/>
        <v>15:3</v>
      </c>
      <c r="N12166">
        <f t="shared" si="1715"/>
        <v>902.99999999999977</v>
      </c>
      <c r="O12166">
        <f t="shared" si="1716"/>
        <v>3</v>
      </c>
      <c r="P12166" t="str">
        <f t="shared" si="1717"/>
        <v>Work</v>
      </c>
      <c r="Q12166" t="str">
        <f>VLOOKUP(N12166,IF(P12166="Work",Intervals!$A$4:$C$9,Intervals!$F$4:$H$9),3,1)</f>
        <v>Int_7-17</v>
      </c>
      <c r="R12166" t="str">
        <f t="shared" si="1718"/>
        <v>1</v>
      </c>
      <c r="S12166">
        <f>VLOOKUP(N12166,IF(P12166="Work",Intervals!$A$4:$D$9,Intervals!$F$4:$I$9),4,1)</f>
        <v>3</v>
      </c>
    </row>
    <row r="12167" spans="1:19" x14ac:dyDescent="0.25">
      <c r="A12167" t="s">
        <v>217</v>
      </c>
      <c r="B12167" s="1" t="s">
        <v>11020</v>
      </c>
      <c r="C12167" t="s">
        <v>339</v>
      </c>
      <c r="D12167">
        <f t="shared" si="1710"/>
        <v>12165</v>
      </c>
      <c r="E12167" t="s">
        <v>410</v>
      </c>
      <c r="F12167" t="s">
        <v>3</v>
      </c>
      <c r="G12167" t="s">
        <v>4</v>
      </c>
      <c r="H12167" t="s">
        <v>11589</v>
      </c>
      <c r="I12167" s="4">
        <v>42509</v>
      </c>
      <c r="J12167">
        <f t="shared" si="1711"/>
        <v>3</v>
      </c>
      <c r="K12167">
        <f t="shared" si="1712"/>
        <v>6</v>
      </c>
      <c r="L12167" s="3">
        <f t="shared" si="1713"/>
        <v>42704</v>
      </c>
      <c r="M12167" t="str">
        <f t="shared" si="1714"/>
        <v>15:10</v>
      </c>
      <c r="N12167">
        <f t="shared" si="1715"/>
        <v>910</v>
      </c>
      <c r="O12167">
        <f t="shared" si="1716"/>
        <v>3</v>
      </c>
      <c r="P12167" t="str">
        <f t="shared" si="1717"/>
        <v>Work</v>
      </c>
      <c r="Q12167" t="str">
        <f>VLOOKUP(N12167,IF(P12167="Work",Intervals!$A$4:$C$9,Intervals!$F$4:$H$9),3,1)</f>
        <v>Int_7-17</v>
      </c>
      <c r="R12167" t="str">
        <f t="shared" si="1718"/>
        <v>1</v>
      </c>
      <c r="S12167">
        <f>VLOOKUP(N12167,IF(P12167="Work",Intervals!$A$4:$D$9,Intervals!$F$4:$I$9),4,1)</f>
        <v>3</v>
      </c>
    </row>
    <row r="12168" spans="1:19" x14ac:dyDescent="0.25">
      <c r="A12168" t="s">
        <v>182</v>
      </c>
      <c r="B12168" s="1" t="s">
        <v>11021</v>
      </c>
      <c r="C12168" t="s">
        <v>339</v>
      </c>
      <c r="D12168">
        <f t="shared" si="1710"/>
        <v>12166</v>
      </c>
      <c r="E12168" t="s">
        <v>384</v>
      </c>
      <c r="F12168" t="s">
        <v>10</v>
      </c>
      <c r="G12168" t="s">
        <v>4</v>
      </c>
      <c r="H12168" t="s">
        <v>11589</v>
      </c>
      <c r="I12168" s="4">
        <v>42509</v>
      </c>
      <c r="J12168">
        <f t="shared" si="1711"/>
        <v>3</v>
      </c>
      <c r="K12168">
        <f t="shared" si="1712"/>
        <v>6</v>
      </c>
      <c r="L12168" s="3">
        <f t="shared" si="1713"/>
        <v>42704</v>
      </c>
      <c r="M12168" t="str">
        <f t="shared" si="1714"/>
        <v>15:11</v>
      </c>
      <c r="N12168">
        <f t="shared" si="1715"/>
        <v>910.99999999999977</v>
      </c>
      <c r="O12168">
        <f t="shared" si="1716"/>
        <v>3</v>
      </c>
      <c r="P12168" t="str">
        <f t="shared" si="1717"/>
        <v>Work</v>
      </c>
      <c r="Q12168" t="str">
        <f>VLOOKUP(N12168,IF(P12168="Work",Intervals!$A$4:$C$9,Intervals!$F$4:$H$9),3,1)</f>
        <v>Int_7-17</v>
      </c>
      <c r="R12168" t="str">
        <f t="shared" si="1718"/>
        <v>1</v>
      </c>
      <c r="S12168">
        <f>VLOOKUP(N12168,IF(P12168="Work",Intervals!$A$4:$D$9,Intervals!$F$4:$I$9),4,1)</f>
        <v>3</v>
      </c>
    </row>
    <row r="12169" spans="1:19" x14ac:dyDescent="0.25">
      <c r="A12169" t="s">
        <v>182</v>
      </c>
      <c r="B12169" s="1" t="s">
        <v>11021</v>
      </c>
      <c r="C12169" t="s">
        <v>339</v>
      </c>
      <c r="D12169">
        <f t="shared" si="1710"/>
        <v>12167</v>
      </c>
      <c r="E12169" t="s">
        <v>384</v>
      </c>
      <c r="F12169" t="s">
        <v>10</v>
      </c>
      <c r="G12169" t="s">
        <v>4</v>
      </c>
      <c r="H12169" t="s">
        <v>11589</v>
      </c>
      <c r="I12169" s="4">
        <v>42509</v>
      </c>
      <c r="J12169">
        <f t="shared" si="1711"/>
        <v>3</v>
      </c>
      <c r="K12169">
        <f t="shared" si="1712"/>
        <v>6</v>
      </c>
      <c r="L12169" s="3">
        <f t="shared" si="1713"/>
        <v>42704</v>
      </c>
      <c r="M12169" t="str">
        <f t="shared" si="1714"/>
        <v>15:11</v>
      </c>
      <c r="N12169">
        <f t="shared" si="1715"/>
        <v>910.99999999999977</v>
      </c>
      <c r="O12169">
        <f t="shared" si="1716"/>
        <v>3</v>
      </c>
      <c r="P12169" t="str">
        <f t="shared" si="1717"/>
        <v>Work</v>
      </c>
      <c r="Q12169" t="str">
        <f>VLOOKUP(N12169,IF(P12169="Work",Intervals!$A$4:$C$9,Intervals!$F$4:$H$9),3,1)</f>
        <v>Int_7-17</v>
      </c>
      <c r="R12169" t="str">
        <f t="shared" si="1718"/>
        <v>1</v>
      </c>
      <c r="S12169">
        <f>VLOOKUP(N12169,IF(P12169="Work",Intervals!$A$4:$D$9,Intervals!$F$4:$I$9),4,1)</f>
        <v>3</v>
      </c>
    </row>
    <row r="12170" spans="1:19" x14ac:dyDescent="0.25">
      <c r="A12170" t="s">
        <v>114</v>
      </c>
      <c r="B12170" s="1" t="s">
        <v>11022</v>
      </c>
      <c r="C12170" t="s">
        <v>339</v>
      </c>
      <c r="D12170">
        <f t="shared" si="1710"/>
        <v>12168</v>
      </c>
      <c r="E12170" t="s">
        <v>1135</v>
      </c>
      <c r="F12170" t="s">
        <v>10</v>
      </c>
      <c r="G12170" t="s">
        <v>4</v>
      </c>
      <c r="H12170" t="s">
        <v>11596</v>
      </c>
      <c r="I12170" t="s">
        <v>11670</v>
      </c>
      <c r="J12170">
        <f t="shared" si="1711"/>
        <v>3</v>
      </c>
      <c r="K12170">
        <f t="shared" si="1712"/>
        <v>6</v>
      </c>
      <c r="L12170" s="3">
        <f t="shared" si="1713"/>
        <v>42704</v>
      </c>
      <c r="M12170" t="str">
        <f t="shared" si="1714"/>
        <v>15:14</v>
      </c>
      <c r="N12170">
        <f t="shared" si="1715"/>
        <v>914</v>
      </c>
      <c r="O12170">
        <f t="shared" si="1716"/>
        <v>3</v>
      </c>
      <c r="P12170" t="str">
        <f t="shared" si="1717"/>
        <v>Work</v>
      </c>
      <c r="Q12170" t="str">
        <f>VLOOKUP(N12170,IF(P12170="Work",Intervals!$A$4:$C$9,Intervals!$F$4:$H$9),3,1)</f>
        <v>Int_7-17</v>
      </c>
      <c r="R12170" t="str">
        <f t="shared" si="1718"/>
        <v>1</v>
      </c>
      <c r="S12170">
        <f>VLOOKUP(N12170,IF(P12170="Work",Intervals!$A$4:$D$9,Intervals!$F$4:$I$9),4,1)</f>
        <v>3</v>
      </c>
    </row>
    <row r="12171" spans="1:19" x14ac:dyDescent="0.25">
      <c r="A12171" t="s">
        <v>281</v>
      </c>
      <c r="B12171" s="1" t="s">
        <v>11022</v>
      </c>
      <c r="C12171" t="s">
        <v>339</v>
      </c>
      <c r="D12171">
        <f t="shared" si="1710"/>
        <v>12169</v>
      </c>
      <c r="E12171" t="s">
        <v>409</v>
      </c>
      <c r="F12171" t="s">
        <v>11563</v>
      </c>
      <c r="G12171" t="s">
        <v>4</v>
      </c>
      <c r="H12171" t="s">
        <v>11589</v>
      </c>
      <c r="I12171" s="4">
        <v>42509</v>
      </c>
      <c r="J12171">
        <f t="shared" si="1711"/>
        <v>3</v>
      </c>
      <c r="K12171">
        <f t="shared" si="1712"/>
        <v>6</v>
      </c>
      <c r="L12171" s="3">
        <f t="shared" si="1713"/>
        <v>42704</v>
      </c>
      <c r="M12171" t="str">
        <f t="shared" si="1714"/>
        <v>15:14</v>
      </c>
      <c r="N12171">
        <f t="shared" si="1715"/>
        <v>914</v>
      </c>
      <c r="O12171">
        <f t="shared" si="1716"/>
        <v>3</v>
      </c>
      <c r="P12171" t="str">
        <f t="shared" si="1717"/>
        <v>Work</v>
      </c>
      <c r="Q12171" t="str">
        <f>VLOOKUP(N12171,IF(P12171="Work",Intervals!$A$4:$C$9,Intervals!$F$4:$H$9),3,1)</f>
        <v>Int_7-17</v>
      </c>
      <c r="R12171" t="str">
        <f t="shared" si="1718"/>
        <v>1</v>
      </c>
      <c r="S12171">
        <f>VLOOKUP(N12171,IF(P12171="Work",Intervals!$A$4:$D$9,Intervals!$F$4:$I$9),4,1)</f>
        <v>3</v>
      </c>
    </row>
    <row r="12172" spans="1:19" x14ac:dyDescent="0.25">
      <c r="A12172" t="s">
        <v>143</v>
      </c>
      <c r="B12172" s="1" t="s">
        <v>11023</v>
      </c>
      <c r="C12172" t="s">
        <v>339</v>
      </c>
      <c r="D12172">
        <f t="shared" si="1710"/>
        <v>12170</v>
      </c>
      <c r="E12172" t="s">
        <v>386</v>
      </c>
      <c r="F12172" t="s">
        <v>10</v>
      </c>
      <c r="G12172" t="s">
        <v>4</v>
      </c>
      <c r="H12172" t="s">
        <v>11603</v>
      </c>
      <c r="I12172" t="s">
        <v>11677</v>
      </c>
      <c r="J12172">
        <f t="shared" si="1711"/>
        <v>3</v>
      </c>
      <c r="K12172">
        <f t="shared" si="1712"/>
        <v>6</v>
      </c>
      <c r="L12172" s="3">
        <f t="shared" si="1713"/>
        <v>42704</v>
      </c>
      <c r="M12172" t="str">
        <f t="shared" si="1714"/>
        <v>15:17</v>
      </c>
      <c r="N12172">
        <f t="shared" si="1715"/>
        <v>917.00000000000011</v>
      </c>
      <c r="O12172">
        <f t="shared" si="1716"/>
        <v>3</v>
      </c>
      <c r="P12172" t="str">
        <f t="shared" si="1717"/>
        <v>Work</v>
      </c>
      <c r="Q12172" t="str">
        <f>VLOOKUP(N12172,IF(P12172="Work",Intervals!$A$4:$C$9,Intervals!$F$4:$H$9),3,1)</f>
        <v>Int_7-17</v>
      </c>
      <c r="R12172" t="str">
        <f t="shared" si="1718"/>
        <v>1</v>
      </c>
      <c r="S12172">
        <f>VLOOKUP(N12172,IF(P12172="Work",Intervals!$A$4:$D$9,Intervals!$F$4:$I$9),4,1)</f>
        <v>3</v>
      </c>
    </row>
    <row r="12173" spans="1:19" x14ac:dyDescent="0.25">
      <c r="A12173" t="s">
        <v>114</v>
      </c>
      <c r="B12173" s="1" t="s">
        <v>11024</v>
      </c>
      <c r="C12173" t="s">
        <v>339</v>
      </c>
      <c r="D12173">
        <f t="shared" si="1710"/>
        <v>12171</v>
      </c>
      <c r="E12173" t="s">
        <v>409</v>
      </c>
      <c r="F12173" t="s">
        <v>11563</v>
      </c>
      <c r="G12173" t="s">
        <v>4</v>
      </c>
      <c r="H12173" t="s">
        <v>11589</v>
      </c>
      <c r="I12173" s="4">
        <v>42509</v>
      </c>
      <c r="J12173">
        <f t="shared" si="1711"/>
        <v>3</v>
      </c>
      <c r="K12173">
        <f t="shared" si="1712"/>
        <v>6</v>
      </c>
      <c r="L12173" s="3">
        <f t="shared" si="1713"/>
        <v>42704</v>
      </c>
      <c r="M12173" t="str">
        <f t="shared" si="1714"/>
        <v>15:19</v>
      </c>
      <c r="N12173">
        <f t="shared" si="1715"/>
        <v>918.99999999999977</v>
      </c>
      <c r="O12173">
        <f t="shared" si="1716"/>
        <v>3</v>
      </c>
      <c r="P12173" t="str">
        <f t="shared" si="1717"/>
        <v>Work</v>
      </c>
      <c r="Q12173" t="str">
        <f>VLOOKUP(N12173,IF(P12173="Work",Intervals!$A$4:$C$9,Intervals!$F$4:$H$9),3,1)</f>
        <v>Int_7-17</v>
      </c>
      <c r="R12173" t="str">
        <f t="shared" si="1718"/>
        <v>1</v>
      </c>
      <c r="S12173">
        <f>VLOOKUP(N12173,IF(P12173="Work",Intervals!$A$4:$D$9,Intervals!$F$4:$I$9),4,1)</f>
        <v>3</v>
      </c>
    </row>
    <row r="12174" spans="1:19" x14ac:dyDescent="0.25">
      <c r="A12174" t="s">
        <v>218</v>
      </c>
      <c r="B12174" s="1" t="s">
        <v>11025</v>
      </c>
      <c r="C12174" t="s">
        <v>339</v>
      </c>
      <c r="D12174">
        <f t="shared" si="1710"/>
        <v>12172</v>
      </c>
      <c r="E12174" t="s">
        <v>409</v>
      </c>
      <c r="F12174" t="s">
        <v>11563</v>
      </c>
      <c r="G12174" t="s">
        <v>4</v>
      </c>
      <c r="H12174" t="s">
        <v>11589</v>
      </c>
      <c r="I12174" s="4">
        <v>42509</v>
      </c>
      <c r="J12174">
        <f t="shared" si="1711"/>
        <v>3</v>
      </c>
      <c r="K12174">
        <f t="shared" si="1712"/>
        <v>6</v>
      </c>
      <c r="L12174" s="3">
        <f t="shared" si="1713"/>
        <v>42704</v>
      </c>
      <c r="M12174" t="str">
        <f t="shared" si="1714"/>
        <v>15:33</v>
      </c>
      <c r="N12174">
        <f t="shared" si="1715"/>
        <v>933</v>
      </c>
      <c r="O12174">
        <f t="shared" si="1716"/>
        <v>3</v>
      </c>
      <c r="P12174" t="str">
        <f t="shared" si="1717"/>
        <v>Work</v>
      </c>
      <c r="Q12174" t="str">
        <f>VLOOKUP(N12174,IF(P12174="Work",Intervals!$A$4:$C$9,Intervals!$F$4:$H$9),3,1)</f>
        <v>Int_7-17</v>
      </c>
      <c r="R12174" t="str">
        <f t="shared" si="1718"/>
        <v>1</v>
      </c>
      <c r="S12174">
        <f>VLOOKUP(N12174,IF(P12174="Work",Intervals!$A$4:$D$9,Intervals!$F$4:$I$9),4,1)</f>
        <v>3</v>
      </c>
    </row>
    <row r="12175" spans="1:19" x14ac:dyDescent="0.25">
      <c r="A12175" t="s">
        <v>279</v>
      </c>
      <c r="B12175" s="1" t="s">
        <v>11026</v>
      </c>
      <c r="C12175" t="s">
        <v>339</v>
      </c>
      <c r="D12175">
        <f t="shared" si="1710"/>
        <v>12173</v>
      </c>
      <c r="E12175" t="s">
        <v>391</v>
      </c>
      <c r="F12175" t="s">
        <v>10</v>
      </c>
      <c r="G12175" t="s">
        <v>4</v>
      </c>
      <c r="H12175" t="s">
        <v>11603</v>
      </c>
      <c r="I12175" t="s">
        <v>11677</v>
      </c>
      <c r="J12175">
        <f t="shared" si="1711"/>
        <v>3</v>
      </c>
      <c r="K12175">
        <f t="shared" si="1712"/>
        <v>6</v>
      </c>
      <c r="L12175" s="3">
        <f t="shared" si="1713"/>
        <v>42704</v>
      </c>
      <c r="M12175" t="str">
        <f t="shared" si="1714"/>
        <v>15:34</v>
      </c>
      <c r="N12175">
        <f t="shared" si="1715"/>
        <v>934.00000000000023</v>
      </c>
      <c r="O12175">
        <f t="shared" si="1716"/>
        <v>3</v>
      </c>
      <c r="P12175" t="str">
        <f t="shared" si="1717"/>
        <v>Work</v>
      </c>
      <c r="Q12175" t="str">
        <f>VLOOKUP(N12175,IF(P12175="Work",Intervals!$A$4:$C$9,Intervals!$F$4:$H$9),3,1)</f>
        <v>Int_7-17</v>
      </c>
      <c r="R12175" t="str">
        <f t="shared" si="1718"/>
        <v>1</v>
      </c>
      <c r="S12175">
        <f>VLOOKUP(N12175,IF(P12175="Work",Intervals!$A$4:$D$9,Intervals!$F$4:$I$9),4,1)</f>
        <v>3</v>
      </c>
    </row>
    <row r="12176" spans="1:19" x14ac:dyDescent="0.25">
      <c r="A12176" t="s">
        <v>192</v>
      </c>
      <c r="B12176" s="1" t="s">
        <v>11027</v>
      </c>
      <c r="C12176" t="s">
        <v>339</v>
      </c>
      <c r="D12176">
        <f t="shared" si="1710"/>
        <v>12174</v>
      </c>
      <c r="E12176" t="s">
        <v>924</v>
      </c>
      <c r="F12176" t="s">
        <v>10</v>
      </c>
      <c r="G12176" t="s">
        <v>4</v>
      </c>
      <c r="H12176" t="s">
        <v>11589</v>
      </c>
      <c r="I12176" s="4">
        <v>42509</v>
      </c>
      <c r="J12176">
        <f t="shared" si="1711"/>
        <v>3</v>
      </c>
      <c r="K12176">
        <f t="shared" si="1712"/>
        <v>6</v>
      </c>
      <c r="L12176" s="3">
        <f t="shared" si="1713"/>
        <v>42704</v>
      </c>
      <c r="M12176" t="str">
        <f t="shared" si="1714"/>
        <v>15:35</v>
      </c>
      <c r="N12176">
        <f t="shared" si="1715"/>
        <v>935</v>
      </c>
      <c r="O12176">
        <f t="shared" si="1716"/>
        <v>3</v>
      </c>
      <c r="P12176" t="str">
        <f t="shared" si="1717"/>
        <v>Work</v>
      </c>
      <c r="Q12176" t="str">
        <f>VLOOKUP(N12176,IF(P12176="Work",Intervals!$A$4:$C$9,Intervals!$F$4:$H$9),3,1)</f>
        <v>Int_7-17</v>
      </c>
      <c r="R12176" t="str">
        <f t="shared" si="1718"/>
        <v>1</v>
      </c>
      <c r="S12176">
        <f>VLOOKUP(N12176,IF(P12176="Work",Intervals!$A$4:$D$9,Intervals!$F$4:$I$9),4,1)</f>
        <v>3</v>
      </c>
    </row>
    <row r="12177" spans="1:19" x14ac:dyDescent="0.25">
      <c r="A12177" t="s">
        <v>281</v>
      </c>
      <c r="B12177" s="1" t="s">
        <v>11028</v>
      </c>
      <c r="C12177" t="s">
        <v>339</v>
      </c>
      <c r="D12177">
        <f t="shared" si="1710"/>
        <v>12175</v>
      </c>
      <c r="E12177" t="s">
        <v>409</v>
      </c>
      <c r="F12177" t="s">
        <v>11563</v>
      </c>
      <c r="G12177" t="s">
        <v>4</v>
      </c>
      <c r="H12177" t="s">
        <v>11589</v>
      </c>
      <c r="I12177" s="4">
        <v>42509</v>
      </c>
      <c r="J12177">
        <f t="shared" si="1711"/>
        <v>3</v>
      </c>
      <c r="K12177">
        <f t="shared" si="1712"/>
        <v>6</v>
      </c>
      <c r="L12177" s="3">
        <f t="shared" si="1713"/>
        <v>42704</v>
      </c>
      <c r="M12177" t="str">
        <f t="shared" si="1714"/>
        <v>15:41</v>
      </c>
      <c r="N12177">
        <f t="shared" si="1715"/>
        <v>941</v>
      </c>
      <c r="O12177">
        <f t="shared" si="1716"/>
        <v>3</v>
      </c>
      <c r="P12177" t="str">
        <f t="shared" si="1717"/>
        <v>Work</v>
      </c>
      <c r="Q12177" t="str">
        <f>VLOOKUP(N12177,IF(P12177="Work",Intervals!$A$4:$C$9,Intervals!$F$4:$H$9),3,1)</f>
        <v>Int_7-17</v>
      </c>
      <c r="R12177" t="str">
        <f t="shared" si="1718"/>
        <v>1</v>
      </c>
      <c r="S12177">
        <f>VLOOKUP(N12177,IF(P12177="Work",Intervals!$A$4:$D$9,Intervals!$F$4:$I$9),4,1)</f>
        <v>3</v>
      </c>
    </row>
    <row r="12178" spans="1:19" x14ac:dyDescent="0.25">
      <c r="A12178" t="s">
        <v>183</v>
      </c>
      <c r="B12178" s="1" t="s">
        <v>11029</v>
      </c>
      <c r="C12178" t="s">
        <v>339</v>
      </c>
      <c r="D12178">
        <f t="shared" si="1710"/>
        <v>12176</v>
      </c>
      <c r="E12178" t="s">
        <v>391</v>
      </c>
      <c r="F12178" t="s">
        <v>10</v>
      </c>
      <c r="G12178" t="s">
        <v>4</v>
      </c>
      <c r="H12178" t="s">
        <v>11603</v>
      </c>
      <c r="I12178" t="s">
        <v>11677</v>
      </c>
      <c r="J12178">
        <f t="shared" si="1711"/>
        <v>3</v>
      </c>
      <c r="K12178">
        <f t="shared" si="1712"/>
        <v>6</v>
      </c>
      <c r="L12178" s="3">
        <f t="shared" si="1713"/>
        <v>42704</v>
      </c>
      <c r="M12178" t="str">
        <f t="shared" si="1714"/>
        <v>15:48</v>
      </c>
      <c r="N12178">
        <f t="shared" si="1715"/>
        <v>947.99999999999977</v>
      </c>
      <c r="O12178">
        <f t="shared" si="1716"/>
        <v>3</v>
      </c>
      <c r="P12178" t="str">
        <f t="shared" si="1717"/>
        <v>Work</v>
      </c>
      <c r="Q12178" t="str">
        <f>VLOOKUP(N12178,IF(P12178="Work",Intervals!$A$4:$C$9,Intervals!$F$4:$H$9),3,1)</f>
        <v>Int_7-17</v>
      </c>
      <c r="R12178" t="str">
        <f t="shared" si="1718"/>
        <v>1</v>
      </c>
      <c r="S12178">
        <f>VLOOKUP(N12178,IF(P12178="Work",Intervals!$A$4:$D$9,Intervals!$F$4:$I$9),4,1)</f>
        <v>3</v>
      </c>
    </row>
    <row r="12179" spans="1:19" x14ac:dyDescent="0.25">
      <c r="A12179" t="s">
        <v>106</v>
      </c>
      <c r="B12179" s="1" t="s">
        <v>11030</v>
      </c>
      <c r="C12179" t="s">
        <v>339</v>
      </c>
      <c r="D12179">
        <f t="shared" si="1710"/>
        <v>12177</v>
      </c>
      <c r="E12179" t="s">
        <v>386</v>
      </c>
      <c r="F12179" t="s">
        <v>10</v>
      </c>
      <c r="G12179" t="s">
        <v>4</v>
      </c>
      <c r="H12179" t="s">
        <v>11603</v>
      </c>
      <c r="I12179" t="s">
        <v>11677</v>
      </c>
      <c r="J12179">
        <f t="shared" si="1711"/>
        <v>3</v>
      </c>
      <c r="K12179">
        <f t="shared" si="1712"/>
        <v>6</v>
      </c>
      <c r="L12179" s="3">
        <f t="shared" si="1713"/>
        <v>42704</v>
      </c>
      <c r="M12179" t="str">
        <f t="shared" si="1714"/>
        <v>15:54</v>
      </c>
      <c r="N12179">
        <f t="shared" si="1715"/>
        <v>954.00000000000011</v>
      </c>
      <c r="O12179">
        <f t="shared" si="1716"/>
        <v>3</v>
      </c>
      <c r="P12179" t="str">
        <f t="shared" si="1717"/>
        <v>Work</v>
      </c>
      <c r="Q12179" t="str">
        <f>VLOOKUP(N12179,IF(P12179="Work",Intervals!$A$4:$C$9,Intervals!$F$4:$H$9),3,1)</f>
        <v>Int_7-17</v>
      </c>
      <c r="R12179" t="str">
        <f t="shared" si="1718"/>
        <v>1</v>
      </c>
      <c r="S12179">
        <f>VLOOKUP(N12179,IF(P12179="Work",Intervals!$A$4:$D$9,Intervals!$F$4:$I$9),4,1)</f>
        <v>3</v>
      </c>
    </row>
    <row r="12180" spans="1:19" x14ac:dyDescent="0.25">
      <c r="A12180" t="s">
        <v>218</v>
      </c>
      <c r="B12180" s="1" t="s">
        <v>11031</v>
      </c>
      <c r="C12180" t="s">
        <v>339</v>
      </c>
      <c r="D12180">
        <f t="shared" si="1710"/>
        <v>12178</v>
      </c>
      <c r="E12180" t="s">
        <v>409</v>
      </c>
      <c r="F12180" t="s">
        <v>11563</v>
      </c>
      <c r="G12180" t="s">
        <v>4</v>
      </c>
      <c r="H12180" t="s">
        <v>11589</v>
      </c>
      <c r="I12180" s="4">
        <v>42509</v>
      </c>
      <c r="J12180">
        <f t="shared" si="1711"/>
        <v>3</v>
      </c>
      <c r="K12180">
        <f t="shared" si="1712"/>
        <v>6</v>
      </c>
      <c r="L12180" s="3">
        <f t="shared" si="1713"/>
        <v>42704</v>
      </c>
      <c r="M12180" t="str">
        <f t="shared" si="1714"/>
        <v>15:55</v>
      </c>
      <c r="N12180">
        <f t="shared" si="1715"/>
        <v>955</v>
      </c>
      <c r="O12180">
        <f t="shared" si="1716"/>
        <v>3</v>
      </c>
      <c r="P12180" t="str">
        <f t="shared" si="1717"/>
        <v>Work</v>
      </c>
      <c r="Q12180" t="str">
        <f>VLOOKUP(N12180,IF(P12180="Work",Intervals!$A$4:$C$9,Intervals!$F$4:$H$9),3,1)</f>
        <v>Int_7-17</v>
      </c>
      <c r="R12180" t="str">
        <f t="shared" si="1718"/>
        <v>1</v>
      </c>
      <c r="S12180">
        <f>VLOOKUP(N12180,IF(P12180="Work",Intervals!$A$4:$D$9,Intervals!$F$4:$I$9),4,1)</f>
        <v>3</v>
      </c>
    </row>
    <row r="12181" spans="1:19" x14ac:dyDescent="0.25">
      <c r="A12181" t="s">
        <v>281</v>
      </c>
      <c r="B12181" s="1" t="s">
        <v>11032</v>
      </c>
      <c r="C12181" t="s">
        <v>339</v>
      </c>
      <c r="D12181">
        <f t="shared" si="1710"/>
        <v>12179</v>
      </c>
      <c r="E12181" t="s">
        <v>409</v>
      </c>
      <c r="F12181" t="s">
        <v>11563</v>
      </c>
      <c r="G12181" t="s">
        <v>4</v>
      </c>
      <c r="H12181" t="s">
        <v>11589</v>
      </c>
      <c r="I12181" s="4">
        <v>42509</v>
      </c>
      <c r="J12181">
        <f t="shared" si="1711"/>
        <v>3</v>
      </c>
      <c r="K12181">
        <f t="shared" si="1712"/>
        <v>6</v>
      </c>
      <c r="L12181" s="3">
        <f t="shared" si="1713"/>
        <v>42704</v>
      </c>
      <c r="M12181" t="str">
        <f t="shared" si="1714"/>
        <v>15:57</v>
      </c>
      <c r="N12181">
        <f t="shared" si="1715"/>
        <v>957</v>
      </c>
      <c r="O12181">
        <f t="shared" si="1716"/>
        <v>3</v>
      </c>
      <c r="P12181" t="str">
        <f t="shared" si="1717"/>
        <v>Work</v>
      </c>
      <c r="Q12181" t="str">
        <f>VLOOKUP(N12181,IF(P12181="Work",Intervals!$A$4:$C$9,Intervals!$F$4:$H$9),3,1)</f>
        <v>Int_7-17</v>
      </c>
      <c r="R12181" t="str">
        <f t="shared" si="1718"/>
        <v>1</v>
      </c>
      <c r="S12181">
        <f>VLOOKUP(N12181,IF(P12181="Work",Intervals!$A$4:$D$9,Intervals!$F$4:$I$9),4,1)</f>
        <v>3</v>
      </c>
    </row>
    <row r="12182" spans="1:19" x14ac:dyDescent="0.25">
      <c r="A12182" t="s">
        <v>125</v>
      </c>
      <c r="B12182" s="1" t="s">
        <v>11033</v>
      </c>
      <c r="C12182" t="s">
        <v>339</v>
      </c>
      <c r="D12182">
        <f t="shared" si="1710"/>
        <v>12180</v>
      </c>
      <c r="E12182" t="s">
        <v>386</v>
      </c>
      <c r="F12182" t="s">
        <v>10</v>
      </c>
      <c r="G12182" t="s">
        <v>4</v>
      </c>
      <c r="H12182" t="s">
        <v>11603</v>
      </c>
      <c r="I12182" t="s">
        <v>11677</v>
      </c>
      <c r="J12182">
        <f t="shared" si="1711"/>
        <v>3</v>
      </c>
      <c r="K12182">
        <f t="shared" si="1712"/>
        <v>6</v>
      </c>
      <c r="L12182" s="3">
        <f t="shared" si="1713"/>
        <v>42704</v>
      </c>
      <c r="M12182" t="str">
        <f t="shared" si="1714"/>
        <v>16:1</v>
      </c>
      <c r="N12182">
        <f t="shared" si="1715"/>
        <v>961</v>
      </c>
      <c r="O12182">
        <f t="shared" si="1716"/>
        <v>3</v>
      </c>
      <c r="P12182" t="str">
        <f t="shared" si="1717"/>
        <v>Work</v>
      </c>
      <c r="Q12182" t="str">
        <f>VLOOKUP(N12182,IF(P12182="Work",Intervals!$A$4:$C$9,Intervals!$F$4:$H$9),3,1)</f>
        <v>Int_7-17</v>
      </c>
      <c r="R12182" t="str">
        <f t="shared" si="1718"/>
        <v>1</v>
      </c>
      <c r="S12182">
        <f>VLOOKUP(N12182,IF(P12182="Work",Intervals!$A$4:$D$9,Intervals!$F$4:$I$9),4,1)</f>
        <v>3</v>
      </c>
    </row>
    <row r="12183" spans="1:19" x14ac:dyDescent="0.25">
      <c r="A12183" t="s">
        <v>218</v>
      </c>
      <c r="B12183" s="1" t="s">
        <v>11034</v>
      </c>
      <c r="C12183" t="s">
        <v>339</v>
      </c>
      <c r="D12183">
        <f t="shared" si="1710"/>
        <v>12181</v>
      </c>
      <c r="E12183" t="s">
        <v>409</v>
      </c>
      <c r="F12183" t="s">
        <v>11563</v>
      </c>
      <c r="G12183" t="s">
        <v>4</v>
      </c>
      <c r="H12183" t="s">
        <v>11589</v>
      </c>
      <c r="I12183" s="4">
        <v>42509</v>
      </c>
      <c r="J12183">
        <f t="shared" si="1711"/>
        <v>3</v>
      </c>
      <c r="K12183">
        <f t="shared" si="1712"/>
        <v>6</v>
      </c>
      <c r="L12183" s="3">
        <f t="shared" si="1713"/>
        <v>42704</v>
      </c>
      <c r="M12183" t="str">
        <f t="shared" si="1714"/>
        <v>16:4</v>
      </c>
      <c r="N12183">
        <f t="shared" si="1715"/>
        <v>963.99999999999977</v>
      </c>
      <c r="O12183">
        <f t="shared" si="1716"/>
        <v>3</v>
      </c>
      <c r="P12183" t="str">
        <f t="shared" si="1717"/>
        <v>Work</v>
      </c>
      <c r="Q12183" t="str">
        <f>VLOOKUP(N12183,IF(P12183="Work",Intervals!$A$4:$C$9,Intervals!$F$4:$H$9),3,1)</f>
        <v>Int_7-17</v>
      </c>
      <c r="R12183" t="str">
        <f t="shared" si="1718"/>
        <v>1</v>
      </c>
      <c r="S12183">
        <f>VLOOKUP(N12183,IF(P12183="Work",Intervals!$A$4:$D$9,Intervals!$F$4:$I$9),4,1)</f>
        <v>3</v>
      </c>
    </row>
    <row r="12184" spans="1:19" x14ac:dyDescent="0.25">
      <c r="A12184" t="s">
        <v>193</v>
      </c>
      <c r="B12184" s="1" t="s">
        <v>11035</v>
      </c>
      <c r="C12184" t="s">
        <v>339</v>
      </c>
      <c r="D12184">
        <f t="shared" si="1710"/>
        <v>12182</v>
      </c>
      <c r="E12184" t="s">
        <v>381</v>
      </c>
      <c r="F12184" t="s">
        <v>10</v>
      </c>
      <c r="G12184" t="s">
        <v>4</v>
      </c>
      <c r="H12184" t="s">
        <v>11589</v>
      </c>
      <c r="I12184" s="4">
        <v>42509</v>
      </c>
      <c r="J12184">
        <f t="shared" si="1711"/>
        <v>3</v>
      </c>
      <c r="K12184">
        <f t="shared" si="1712"/>
        <v>6</v>
      </c>
      <c r="L12184" s="3">
        <f t="shared" si="1713"/>
        <v>42704</v>
      </c>
      <c r="M12184" t="str">
        <f t="shared" si="1714"/>
        <v>16:18</v>
      </c>
      <c r="N12184">
        <f t="shared" si="1715"/>
        <v>978</v>
      </c>
      <c r="O12184">
        <f t="shared" si="1716"/>
        <v>3</v>
      </c>
      <c r="P12184" t="str">
        <f t="shared" si="1717"/>
        <v>Work</v>
      </c>
      <c r="Q12184" t="str">
        <f>VLOOKUP(N12184,IF(P12184="Work",Intervals!$A$4:$C$9,Intervals!$F$4:$H$9),3,1)</f>
        <v>Int_7-17</v>
      </c>
      <c r="R12184" t="str">
        <f t="shared" si="1718"/>
        <v>1</v>
      </c>
      <c r="S12184">
        <f>VLOOKUP(N12184,IF(P12184="Work",Intervals!$A$4:$D$9,Intervals!$F$4:$I$9),4,1)</f>
        <v>3</v>
      </c>
    </row>
    <row r="12185" spans="1:19" x14ac:dyDescent="0.25">
      <c r="A12185" t="s">
        <v>218</v>
      </c>
      <c r="B12185" s="1" t="s">
        <v>11036</v>
      </c>
      <c r="C12185" t="s">
        <v>339</v>
      </c>
      <c r="D12185">
        <f t="shared" si="1710"/>
        <v>12183</v>
      </c>
      <c r="E12185" t="s">
        <v>409</v>
      </c>
      <c r="F12185" t="s">
        <v>11563</v>
      </c>
      <c r="G12185" t="s">
        <v>4</v>
      </c>
      <c r="H12185" t="s">
        <v>11589</v>
      </c>
      <c r="I12185" s="4">
        <v>42509</v>
      </c>
      <c r="J12185">
        <f t="shared" si="1711"/>
        <v>3</v>
      </c>
      <c r="K12185">
        <f t="shared" si="1712"/>
        <v>6</v>
      </c>
      <c r="L12185" s="3">
        <f t="shared" si="1713"/>
        <v>42704</v>
      </c>
      <c r="M12185" t="str">
        <f t="shared" si="1714"/>
        <v>16:25</v>
      </c>
      <c r="N12185">
        <f t="shared" si="1715"/>
        <v>984.99999999999989</v>
      </c>
      <c r="O12185">
        <f t="shared" si="1716"/>
        <v>3</v>
      </c>
      <c r="P12185" t="str">
        <f t="shared" si="1717"/>
        <v>Work</v>
      </c>
      <c r="Q12185" t="str">
        <f>VLOOKUP(N12185,IF(P12185="Work",Intervals!$A$4:$C$9,Intervals!$F$4:$H$9),3,1)</f>
        <v>Int_7-17</v>
      </c>
      <c r="R12185" t="str">
        <f t="shared" si="1718"/>
        <v>1</v>
      </c>
      <c r="S12185">
        <f>VLOOKUP(N12185,IF(P12185="Work",Intervals!$A$4:$D$9,Intervals!$F$4:$I$9),4,1)</f>
        <v>3</v>
      </c>
    </row>
    <row r="12186" spans="1:19" x14ac:dyDescent="0.25">
      <c r="A12186" t="s">
        <v>218</v>
      </c>
      <c r="B12186" s="1" t="s">
        <v>11037</v>
      </c>
      <c r="C12186" t="s">
        <v>339</v>
      </c>
      <c r="D12186">
        <f t="shared" si="1710"/>
        <v>12184</v>
      </c>
      <c r="E12186" t="s">
        <v>409</v>
      </c>
      <c r="F12186" t="s">
        <v>11563</v>
      </c>
      <c r="G12186" t="s">
        <v>4</v>
      </c>
      <c r="H12186" t="s">
        <v>11589</v>
      </c>
      <c r="I12186" s="4">
        <v>42509</v>
      </c>
      <c r="J12186">
        <f t="shared" si="1711"/>
        <v>3</v>
      </c>
      <c r="K12186">
        <f t="shared" si="1712"/>
        <v>6</v>
      </c>
      <c r="L12186" s="3">
        <f t="shared" si="1713"/>
        <v>42704</v>
      </c>
      <c r="M12186" t="str">
        <f t="shared" si="1714"/>
        <v>16:36</v>
      </c>
      <c r="N12186">
        <f t="shared" si="1715"/>
        <v>996.00000000000034</v>
      </c>
      <c r="O12186">
        <f t="shared" si="1716"/>
        <v>3</v>
      </c>
      <c r="P12186" t="str">
        <f t="shared" si="1717"/>
        <v>Work</v>
      </c>
      <c r="Q12186" t="str">
        <f>VLOOKUP(N12186,IF(P12186="Work",Intervals!$A$4:$C$9,Intervals!$F$4:$H$9),3,1)</f>
        <v>Int_7-17</v>
      </c>
      <c r="R12186" t="str">
        <f t="shared" si="1718"/>
        <v>1</v>
      </c>
      <c r="S12186">
        <f>VLOOKUP(N12186,IF(P12186="Work",Intervals!$A$4:$D$9,Intervals!$F$4:$I$9),4,1)</f>
        <v>3</v>
      </c>
    </row>
    <row r="12187" spans="1:19" x14ac:dyDescent="0.25">
      <c r="A12187" t="s">
        <v>95</v>
      </c>
      <c r="B12187" s="1" t="s">
        <v>11038</v>
      </c>
      <c r="C12187" t="s">
        <v>339</v>
      </c>
      <c r="D12187">
        <f t="shared" si="1710"/>
        <v>12185</v>
      </c>
      <c r="E12187" t="s">
        <v>391</v>
      </c>
      <c r="F12187" t="s">
        <v>10</v>
      </c>
      <c r="G12187" t="s">
        <v>4</v>
      </c>
      <c r="H12187" t="s">
        <v>11603</v>
      </c>
      <c r="I12187" t="s">
        <v>11677</v>
      </c>
      <c r="J12187">
        <f t="shared" si="1711"/>
        <v>3</v>
      </c>
      <c r="K12187">
        <f t="shared" si="1712"/>
        <v>6</v>
      </c>
      <c r="L12187" s="3">
        <f t="shared" si="1713"/>
        <v>42704</v>
      </c>
      <c r="M12187" t="str">
        <f t="shared" si="1714"/>
        <v>16:42</v>
      </c>
      <c r="N12187">
        <f t="shared" si="1715"/>
        <v>1002</v>
      </c>
      <c r="O12187">
        <f t="shared" si="1716"/>
        <v>3</v>
      </c>
      <c r="P12187" t="str">
        <f t="shared" si="1717"/>
        <v>Work</v>
      </c>
      <c r="Q12187" t="str">
        <f>VLOOKUP(N12187,IF(P12187="Work",Intervals!$A$4:$C$9,Intervals!$F$4:$H$9),3,1)</f>
        <v>Int_7-17</v>
      </c>
      <c r="R12187" t="str">
        <f t="shared" si="1718"/>
        <v>1</v>
      </c>
      <c r="S12187">
        <f>VLOOKUP(N12187,IF(P12187="Work",Intervals!$A$4:$D$9,Intervals!$F$4:$I$9),4,1)</f>
        <v>3</v>
      </c>
    </row>
    <row r="12188" spans="1:19" x14ac:dyDescent="0.25">
      <c r="A12188" t="s">
        <v>132</v>
      </c>
      <c r="B12188" s="1" t="s">
        <v>11038</v>
      </c>
      <c r="C12188" t="s">
        <v>339</v>
      </c>
      <c r="D12188">
        <f t="shared" si="1710"/>
        <v>12186</v>
      </c>
      <c r="E12188" t="s">
        <v>760</v>
      </c>
      <c r="F12188" t="s">
        <v>10</v>
      </c>
      <c r="G12188" t="s">
        <v>4</v>
      </c>
      <c r="H12188" t="s">
        <v>11635</v>
      </c>
      <c r="I12188" t="s">
        <v>11709</v>
      </c>
      <c r="J12188">
        <f t="shared" si="1711"/>
        <v>3</v>
      </c>
      <c r="K12188">
        <f t="shared" si="1712"/>
        <v>6</v>
      </c>
      <c r="L12188" s="3">
        <f t="shared" si="1713"/>
        <v>42704</v>
      </c>
      <c r="M12188" t="str">
        <f t="shared" si="1714"/>
        <v>16:42</v>
      </c>
      <c r="N12188">
        <f t="shared" si="1715"/>
        <v>1002</v>
      </c>
      <c r="O12188">
        <f t="shared" si="1716"/>
        <v>3</v>
      </c>
      <c r="P12188" t="str">
        <f t="shared" si="1717"/>
        <v>Work</v>
      </c>
      <c r="Q12188" t="str">
        <f>VLOOKUP(N12188,IF(P12188="Work",Intervals!$A$4:$C$9,Intervals!$F$4:$H$9),3,1)</f>
        <v>Int_7-17</v>
      </c>
      <c r="R12188" t="str">
        <f t="shared" si="1718"/>
        <v>1</v>
      </c>
      <c r="S12188">
        <f>VLOOKUP(N12188,IF(P12188="Work",Intervals!$A$4:$D$9,Intervals!$F$4:$I$9),4,1)</f>
        <v>3</v>
      </c>
    </row>
    <row r="12189" spans="1:19" x14ac:dyDescent="0.25">
      <c r="A12189" t="s">
        <v>140</v>
      </c>
      <c r="B12189" s="1" t="s">
        <v>11039</v>
      </c>
      <c r="C12189" t="s">
        <v>339</v>
      </c>
      <c r="D12189">
        <f t="shared" si="1710"/>
        <v>12187</v>
      </c>
      <c r="E12189" t="s">
        <v>1233</v>
      </c>
      <c r="F12189" t="s">
        <v>10</v>
      </c>
      <c r="G12189" t="s">
        <v>4</v>
      </c>
      <c r="H12189" t="s">
        <v>11589</v>
      </c>
      <c r="I12189" s="4">
        <v>42509</v>
      </c>
      <c r="J12189">
        <f t="shared" si="1711"/>
        <v>3</v>
      </c>
      <c r="K12189">
        <f t="shared" si="1712"/>
        <v>6</v>
      </c>
      <c r="L12189" s="3">
        <f t="shared" si="1713"/>
        <v>42704</v>
      </c>
      <c r="M12189" t="str">
        <f t="shared" si="1714"/>
        <v>16:43</v>
      </c>
      <c r="N12189">
        <f t="shared" si="1715"/>
        <v>1003.0000000000001</v>
      </c>
      <c r="O12189">
        <f t="shared" si="1716"/>
        <v>3</v>
      </c>
      <c r="P12189" t="str">
        <f t="shared" si="1717"/>
        <v>Work</v>
      </c>
      <c r="Q12189" t="str">
        <f>VLOOKUP(N12189,IF(P12189="Work",Intervals!$A$4:$C$9,Intervals!$F$4:$H$9),3,1)</f>
        <v>Int_7-17</v>
      </c>
      <c r="R12189" t="str">
        <f t="shared" si="1718"/>
        <v>1</v>
      </c>
      <c r="S12189">
        <f>VLOOKUP(N12189,IF(P12189="Work",Intervals!$A$4:$D$9,Intervals!$F$4:$I$9),4,1)</f>
        <v>3</v>
      </c>
    </row>
    <row r="12190" spans="1:19" x14ac:dyDescent="0.25">
      <c r="A12190" t="s">
        <v>117</v>
      </c>
      <c r="B12190" s="1" t="s">
        <v>11040</v>
      </c>
      <c r="C12190" t="s">
        <v>339</v>
      </c>
      <c r="D12190">
        <f t="shared" si="1710"/>
        <v>12188</v>
      </c>
      <c r="E12190" t="s">
        <v>544</v>
      </c>
      <c r="F12190" t="s">
        <v>10</v>
      </c>
      <c r="G12190" t="s">
        <v>4</v>
      </c>
      <c r="H12190" t="s">
        <v>11626</v>
      </c>
      <c r="I12190" t="s">
        <v>11700</v>
      </c>
      <c r="J12190">
        <f t="shared" si="1711"/>
        <v>3</v>
      </c>
      <c r="K12190">
        <f t="shared" si="1712"/>
        <v>6</v>
      </c>
      <c r="L12190" s="3">
        <f t="shared" si="1713"/>
        <v>42704</v>
      </c>
      <c r="M12190" t="str">
        <f t="shared" si="1714"/>
        <v>16:44</v>
      </c>
      <c r="N12190">
        <f t="shared" si="1715"/>
        <v>1004.0000000000002</v>
      </c>
      <c r="O12190">
        <f t="shared" si="1716"/>
        <v>3</v>
      </c>
      <c r="P12190" t="str">
        <f t="shared" si="1717"/>
        <v>Work</v>
      </c>
      <c r="Q12190" t="str">
        <f>VLOOKUP(N12190,IF(P12190="Work",Intervals!$A$4:$C$9,Intervals!$F$4:$H$9),3,1)</f>
        <v>Int_7-17</v>
      </c>
      <c r="R12190" t="str">
        <f t="shared" si="1718"/>
        <v>1</v>
      </c>
      <c r="S12190">
        <f>VLOOKUP(N12190,IF(P12190="Work",Intervals!$A$4:$D$9,Intervals!$F$4:$I$9),4,1)</f>
        <v>3</v>
      </c>
    </row>
    <row r="12191" spans="1:19" x14ac:dyDescent="0.25">
      <c r="A12191" t="s">
        <v>114</v>
      </c>
      <c r="B12191" s="1" t="s">
        <v>11041</v>
      </c>
      <c r="C12191" t="s">
        <v>339</v>
      </c>
      <c r="D12191">
        <f t="shared" si="1710"/>
        <v>12189</v>
      </c>
      <c r="E12191" t="s">
        <v>409</v>
      </c>
      <c r="F12191" t="s">
        <v>11563</v>
      </c>
      <c r="G12191" t="s">
        <v>4</v>
      </c>
      <c r="H12191" t="s">
        <v>11589</v>
      </c>
      <c r="I12191" s="4">
        <v>42509</v>
      </c>
      <c r="J12191">
        <f t="shared" si="1711"/>
        <v>3</v>
      </c>
      <c r="K12191">
        <f t="shared" si="1712"/>
        <v>6</v>
      </c>
      <c r="L12191" s="3">
        <f t="shared" si="1713"/>
        <v>42704</v>
      </c>
      <c r="M12191" t="str">
        <f t="shared" si="1714"/>
        <v>16:46</v>
      </c>
      <c r="N12191">
        <f t="shared" si="1715"/>
        <v>1006</v>
      </c>
      <c r="O12191">
        <f t="shared" si="1716"/>
        <v>3</v>
      </c>
      <c r="P12191" t="str">
        <f t="shared" si="1717"/>
        <v>Work</v>
      </c>
      <c r="Q12191" t="str">
        <f>VLOOKUP(N12191,IF(P12191="Work",Intervals!$A$4:$C$9,Intervals!$F$4:$H$9),3,1)</f>
        <v>Int_7-17</v>
      </c>
      <c r="R12191" t="str">
        <f t="shared" si="1718"/>
        <v>1</v>
      </c>
      <c r="S12191">
        <f>VLOOKUP(N12191,IF(P12191="Work",Intervals!$A$4:$D$9,Intervals!$F$4:$I$9),4,1)</f>
        <v>3</v>
      </c>
    </row>
    <row r="12192" spans="1:19" x14ac:dyDescent="0.25">
      <c r="A12192" t="s">
        <v>217</v>
      </c>
      <c r="B12192" s="1" t="s">
        <v>11042</v>
      </c>
      <c r="C12192" t="s">
        <v>339</v>
      </c>
      <c r="D12192">
        <f t="shared" si="1710"/>
        <v>12190</v>
      </c>
      <c r="E12192" t="s">
        <v>410</v>
      </c>
      <c r="F12192" t="s">
        <v>3</v>
      </c>
      <c r="G12192" t="s">
        <v>4</v>
      </c>
      <c r="H12192" t="s">
        <v>11589</v>
      </c>
      <c r="I12192" s="4">
        <v>42509</v>
      </c>
      <c r="J12192">
        <f t="shared" si="1711"/>
        <v>3</v>
      </c>
      <c r="K12192">
        <f t="shared" si="1712"/>
        <v>6</v>
      </c>
      <c r="L12192" s="3">
        <f t="shared" si="1713"/>
        <v>42704</v>
      </c>
      <c r="M12192" t="str">
        <f t="shared" si="1714"/>
        <v>16:48</v>
      </c>
      <c r="N12192">
        <f t="shared" si="1715"/>
        <v>1008.0000000000002</v>
      </c>
      <c r="O12192">
        <f t="shared" si="1716"/>
        <v>3</v>
      </c>
      <c r="P12192" t="str">
        <f t="shared" si="1717"/>
        <v>Work</v>
      </c>
      <c r="Q12192" t="str">
        <f>VLOOKUP(N12192,IF(P12192="Work",Intervals!$A$4:$C$9,Intervals!$F$4:$H$9),3,1)</f>
        <v>Int_7-17</v>
      </c>
      <c r="R12192" t="str">
        <f t="shared" si="1718"/>
        <v>1</v>
      </c>
      <c r="S12192">
        <f>VLOOKUP(N12192,IF(P12192="Work",Intervals!$A$4:$D$9,Intervals!$F$4:$I$9),4,1)</f>
        <v>3</v>
      </c>
    </row>
    <row r="12193" spans="1:19" x14ac:dyDescent="0.25">
      <c r="A12193" t="s">
        <v>165</v>
      </c>
      <c r="B12193" s="1" t="s">
        <v>11043</v>
      </c>
      <c r="C12193" t="s">
        <v>339</v>
      </c>
      <c r="D12193">
        <f t="shared" si="1710"/>
        <v>12191</v>
      </c>
      <c r="E12193" t="s">
        <v>924</v>
      </c>
      <c r="F12193" t="s">
        <v>10</v>
      </c>
      <c r="G12193" t="s">
        <v>4</v>
      </c>
      <c r="H12193" t="s">
        <v>11589</v>
      </c>
      <c r="I12193" s="4">
        <v>42509</v>
      </c>
      <c r="J12193">
        <f t="shared" si="1711"/>
        <v>3</v>
      </c>
      <c r="K12193">
        <f t="shared" si="1712"/>
        <v>6</v>
      </c>
      <c r="L12193" s="3">
        <f t="shared" si="1713"/>
        <v>42704</v>
      </c>
      <c r="M12193" t="str">
        <f t="shared" si="1714"/>
        <v>17:9</v>
      </c>
      <c r="N12193">
        <f t="shared" si="1715"/>
        <v>1028.9999999999998</v>
      </c>
      <c r="O12193">
        <f t="shared" si="1716"/>
        <v>3</v>
      </c>
      <c r="P12193" t="str">
        <f t="shared" si="1717"/>
        <v>Work</v>
      </c>
      <c r="Q12193" t="str">
        <f>VLOOKUP(N12193,IF(P12193="Work",Intervals!$A$4:$C$9,Intervals!$F$4:$H$9),3,1)</f>
        <v>Int_17-19</v>
      </c>
      <c r="R12193" t="str">
        <f t="shared" si="1718"/>
        <v>1</v>
      </c>
      <c r="S12193">
        <f>VLOOKUP(N12193,IF(P12193="Work",Intervals!$A$4:$D$9,Intervals!$F$4:$I$9),4,1)</f>
        <v>4</v>
      </c>
    </row>
    <row r="12194" spans="1:19" x14ac:dyDescent="0.25">
      <c r="A12194" t="s">
        <v>90</v>
      </c>
      <c r="B12194" s="1" t="s">
        <v>11043</v>
      </c>
      <c r="C12194" t="s">
        <v>339</v>
      </c>
      <c r="D12194">
        <f t="shared" si="1710"/>
        <v>12192</v>
      </c>
      <c r="E12194" t="s">
        <v>924</v>
      </c>
      <c r="F12194" t="s">
        <v>10</v>
      </c>
      <c r="G12194" t="s">
        <v>4</v>
      </c>
      <c r="H12194" t="s">
        <v>11589</v>
      </c>
      <c r="I12194" s="4">
        <v>42509</v>
      </c>
      <c r="J12194">
        <f t="shared" si="1711"/>
        <v>3</v>
      </c>
      <c r="K12194">
        <f t="shared" si="1712"/>
        <v>6</v>
      </c>
      <c r="L12194" s="3">
        <f t="shared" si="1713"/>
        <v>42704</v>
      </c>
      <c r="M12194" t="str">
        <f t="shared" si="1714"/>
        <v>17:9</v>
      </c>
      <c r="N12194">
        <f t="shared" si="1715"/>
        <v>1028.9999999999998</v>
      </c>
      <c r="O12194">
        <f t="shared" si="1716"/>
        <v>3</v>
      </c>
      <c r="P12194" t="str">
        <f t="shared" si="1717"/>
        <v>Work</v>
      </c>
      <c r="Q12194" t="str">
        <f>VLOOKUP(N12194,IF(P12194="Work",Intervals!$A$4:$C$9,Intervals!$F$4:$H$9),3,1)</f>
        <v>Int_17-19</v>
      </c>
      <c r="R12194" t="str">
        <f t="shared" si="1718"/>
        <v>1</v>
      </c>
      <c r="S12194">
        <f>VLOOKUP(N12194,IF(P12194="Work",Intervals!$A$4:$D$9,Intervals!$F$4:$I$9),4,1)</f>
        <v>4</v>
      </c>
    </row>
    <row r="12195" spans="1:19" x14ac:dyDescent="0.25">
      <c r="A12195" t="s">
        <v>102</v>
      </c>
      <c r="B12195" s="1" t="s">
        <v>11043</v>
      </c>
      <c r="C12195" t="s">
        <v>339</v>
      </c>
      <c r="D12195">
        <f t="shared" si="1710"/>
        <v>12193</v>
      </c>
      <c r="E12195" t="s">
        <v>924</v>
      </c>
      <c r="F12195" t="s">
        <v>10</v>
      </c>
      <c r="G12195" t="s">
        <v>4</v>
      </c>
      <c r="H12195" t="s">
        <v>11589</v>
      </c>
      <c r="I12195" s="4">
        <v>42509</v>
      </c>
      <c r="J12195">
        <f t="shared" si="1711"/>
        <v>3</v>
      </c>
      <c r="K12195">
        <f t="shared" si="1712"/>
        <v>6</v>
      </c>
      <c r="L12195" s="3">
        <f t="shared" si="1713"/>
        <v>42704</v>
      </c>
      <c r="M12195" t="str">
        <f t="shared" si="1714"/>
        <v>17:9</v>
      </c>
      <c r="N12195">
        <f t="shared" si="1715"/>
        <v>1028.9999999999998</v>
      </c>
      <c r="O12195">
        <f t="shared" si="1716"/>
        <v>3</v>
      </c>
      <c r="P12195" t="str">
        <f t="shared" si="1717"/>
        <v>Work</v>
      </c>
      <c r="Q12195" t="str">
        <f>VLOOKUP(N12195,IF(P12195="Work",Intervals!$A$4:$C$9,Intervals!$F$4:$H$9),3,1)</f>
        <v>Int_17-19</v>
      </c>
      <c r="R12195" t="str">
        <f t="shared" si="1718"/>
        <v>1</v>
      </c>
      <c r="S12195">
        <f>VLOOKUP(N12195,IF(P12195="Work",Intervals!$A$4:$D$9,Intervals!$F$4:$I$9),4,1)</f>
        <v>4</v>
      </c>
    </row>
    <row r="12196" spans="1:19" x14ac:dyDescent="0.25">
      <c r="A12196" t="s">
        <v>109</v>
      </c>
      <c r="B12196" s="1" t="s">
        <v>11044</v>
      </c>
      <c r="C12196" t="s">
        <v>339</v>
      </c>
      <c r="D12196">
        <f t="shared" si="1710"/>
        <v>12194</v>
      </c>
      <c r="E12196" t="s">
        <v>1234</v>
      </c>
      <c r="F12196" t="s">
        <v>10</v>
      </c>
      <c r="G12196" t="s">
        <v>4</v>
      </c>
      <c r="H12196" t="s">
        <v>11598</v>
      </c>
      <c r="I12196" t="s">
        <v>11672</v>
      </c>
      <c r="J12196">
        <f t="shared" si="1711"/>
        <v>3</v>
      </c>
      <c r="K12196">
        <f t="shared" si="1712"/>
        <v>6</v>
      </c>
      <c r="L12196" s="3">
        <f t="shared" si="1713"/>
        <v>42704</v>
      </c>
      <c r="M12196" t="str">
        <f t="shared" si="1714"/>
        <v>17:17</v>
      </c>
      <c r="N12196">
        <f t="shared" si="1715"/>
        <v>1037.0000000000002</v>
      </c>
      <c r="O12196">
        <f t="shared" si="1716"/>
        <v>3</v>
      </c>
      <c r="P12196" t="str">
        <f t="shared" si="1717"/>
        <v>Work</v>
      </c>
      <c r="Q12196" t="str">
        <f>VLOOKUP(N12196,IF(P12196="Work",Intervals!$A$4:$C$9,Intervals!$F$4:$H$9),3,1)</f>
        <v>Int_17-19</v>
      </c>
      <c r="R12196" t="str">
        <f t="shared" si="1718"/>
        <v>1</v>
      </c>
      <c r="S12196">
        <f>VLOOKUP(N12196,IF(P12196="Work",Intervals!$A$4:$D$9,Intervals!$F$4:$I$9),4,1)</f>
        <v>4</v>
      </c>
    </row>
    <row r="12197" spans="1:19" x14ac:dyDescent="0.25">
      <c r="A12197" t="s">
        <v>85</v>
      </c>
      <c r="B12197" s="1" t="s">
        <v>11045</v>
      </c>
      <c r="C12197" t="s">
        <v>339</v>
      </c>
      <c r="D12197">
        <f t="shared" si="1710"/>
        <v>12195</v>
      </c>
      <c r="E12197" t="s">
        <v>1235</v>
      </c>
      <c r="F12197" t="s">
        <v>10</v>
      </c>
      <c r="G12197" t="s">
        <v>4</v>
      </c>
      <c r="H12197" t="s">
        <v>11589</v>
      </c>
      <c r="I12197" s="4">
        <v>42509</v>
      </c>
      <c r="J12197">
        <f t="shared" si="1711"/>
        <v>3</v>
      </c>
      <c r="K12197">
        <f t="shared" si="1712"/>
        <v>6</v>
      </c>
      <c r="L12197" s="3">
        <f t="shared" si="1713"/>
        <v>42704</v>
      </c>
      <c r="M12197" t="str">
        <f t="shared" si="1714"/>
        <v>17:26</v>
      </c>
      <c r="N12197">
        <f t="shared" si="1715"/>
        <v>1045.9999999999998</v>
      </c>
      <c r="O12197">
        <f t="shared" si="1716"/>
        <v>3</v>
      </c>
      <c r="P12197" t="str">
        <f t="shared" si="1717"/>
        <v>Work</v>
      </c>
      <c r="Q12197" t="str">
        <f>VLOOKUP(N12197,IF(P12197="Work",Intervals!$A$4:$C$9,Intervals!$F$4:$H$9),3,1)</f>
        <v>Int_17-19</v>
      </c>
      <c r="R12197" t="str">
        <f t="shared" si="1718"/>
        <v>1</v>
      </c>
      <c r="S12197">
        <f>VLOOKUP(N12197,IF(P12197="Work",Intervals!$A$4:$D$9,Intervals!$F$4:$I$9),4,1)</f>
        <v>4</v>
      </c>
    </row>
    <row r="12198" spans="1:19" x14ac:dyDescent="0.25">
      <c r="A12198" t="s">
        <v>217</v>
      </c>
      <c r="B12198" s="1" t="s">
        <v>11045</v>
      </c>
      <c r="C12198" t="s">
        <v>339</v>
      </c>
      <c r="D12198">
        <f t="shared" si="1710"/>
        <v>12196</v>
      </c>
      <c r="E12198" t="s">
        <v>410</v>
      </c>
      <c r="F12198" t="s">
        <v>3</v>
      </c>
      <c r="G12198" t="s">
        <v>4</v>
      </c>
      <c r="H12198" t="s">
        <v>11589</v>
      </c>
      <c r="I12198" s="4">
        <v>42509</v>
      </c>
      <c r="J12198">
        <f t="shared" si="1711"/>
        <v>3</v>
      </c>
      <c r="K12198">
        <f t="shared" si="1712"/>
        <v>6</v>
      </c>
      <c r="L12198" s="3">
        <f t="shared" si="1713"/>
        <v>42704</v>
      </c>
      <c r="M12198" t="str">
        <f t="shared" si="1714"/>
        <v>17:26</v>
      </c>
      <c r="N12198">
        <f t="shared" si="1715"/>
        <v>1045.9999999999998</v>
      </c>
      <c r="O12198">
        <f t="shared" si="1716"/>
        <v>3</v>
      </c>
      <c r="P12198" t="str">
        <f t="shared" si="1717"/>
        <v>Work</v>
      </c>
      <c r="Q12198" t="str">
        <f>VLOOKUP(N12198,IF(P12198="Work",Intervals!$A$4:$C$9,Intervals!$F$4:$H$9),3,1)</f>
        <v>Int_17-19</v>
      </c>
      <c r="R12198" t="str">
        <f t="shared" si="1718"/>
        <v>1</v>
      </c>
      <c r="S12198">
        <f>VLOOKUP(N12198,IF(P12198="Work",Intervals!$A$4:$D$9,Intervals!$F$4:$I$9),4,1)</f>
        <v>4</v>
      </c>
    </row>
    <row r="12199" spans="1:19" x14ac:dyDescent="0.25">
      <c r="A12199" t="s">
        <v>202</v>
      </c>
      <c r="B12199" s="1" t="s">
        <v>11046</v>
      </c>
      <c r="C12199" t="s">
        <v>339</v>
      </c>
      <c r="D12199">
        <f t="shared" si="1710"/>
        <v>12197</v>
      </c>
      <c r="E12199" t="s">
        <v>924</v>
      </c>
      <c r="F12199" t="s">
        <v>10</v>
      </c>
      <c r="G12199" t="s">
        <v>4</v>
      </c>
      <c r="H12199" t="s">
        <v>11589</v>
      </c>
      <c r="I12199" s="4">
        <v>42509</v>
      </c>
      <c r="J12199">
        <f t="shared" si="1711"/>
        <v>3</v>
      </c>
      <c r="K12199">
        <f t="shared" si="1712"/>
        <v>6</v>
      </c>
      <c r="L12199" s="3">
        <f t="shared" si="1713"/>
        <v>42704</v>
      </c>
      <c r="M12199" t="str">
        <f t="shared" si="1714"/>
        <v>17:30</v>
      </c>
      <c r="N12199">
        <f t="shared" si="1715"/>
        <v>1049.9999999999998</v>
      </c>
      <c r="O12199">
        <f t="shared" si="1716"/>
        <v>3</v>
      </c>
      <c r="P12199" t="str">
        <f t="shared" si="1717"/>
        <v>Work</v>
      </c>
      <c r="Q12199" t="str">
        <f>VLOOKUP(N12199,IF(P12199="Work",Intervals!$A$4:$C$9,Intervals!$F$4:$H$9),3,1)</f>
        <v>Int_17-19</v>
      </c>
      <c r="R12199" t="str">
        <f t="shared" si="1718"/>
        <v>1</v>
      </c>
      <c r="S12199">
        <f>VLOOKUP(N12199,IF(P12199="Work",Intervals!$A$4:$D$9,Intervals!$F$4:$I$9),4,1)</f>
        <v>4</v>
      </c>
    </row>
    <row r="12200" spans="1:19" x14ac:dyDescent="0.25">
      <c r="A12200" t="s">
        <v>92</v>
      </c>
      <c r="B12200" s="1" t="s">
        <v>11047</v>
      </c>
      <c r="C12200" t="s">
        <v>339</v>
      </c>
      <c r="D12200">
        <f t="shared" si="1710"/>
        <v>12198</v>
      </c>
      <c r="E12200" t="s">
        <v>349</v>
      </c>
      <c r="F12200" t="s">
        <v>10</v>
      </c>
      <c r="G12200" t="s">
        <v>4</v>
      </c>
      <c r="H12200" t="s">
        <v>11589</v>
      </c>
      <c r="I12200" s="4">
        <v>42509</v>
      </c>
      <c r="J12200">
        <f t="shared" si="1711"/>
        <v>3</v>
      </c>
      <c r="K12200">
        <f t="shared" si="1712"/>
        <v>6</v>
      </c>
      <c r="L12200" s="3">
        <f t="shared" si="1713"/>
        <v>42704</v>
      </c>
      <c r="M12200" t="str">
        <f t="shared" si="1714"/>
        <v>18:12</v>
      </c>
      <c r="N12200">
        <f t="shared" si="1715"/>
        <v>1092</v>
      </c>
      <c r="O12200">
        <f t="shared" si="1716"/>
        <v>3</v>
      </c>
      <c r="P12200" t="str">
        <f t="shared" si="1717"/>
        <v>Work</v>
      </c>
      <c r="Q12200" t="str">
        <f>VLOOKUP(N12200,IF(P12200="Work",Intervals!$A$4:$C$9,Intervals!$F$4:$H$9),3,1)</f>
        <v>Int_17-19</v>
      </c>
      <c r="R12200" t="str">
        <f t="shared" si="1718"/>
        <v>1</v>
      </c>
      <c r="S12200">
        <f>VLOOKUP(N12200,IF(P12200="Work",Intervals!$A$4:$D$9,Intervals!$F$4:$I$9),4,1)</f>
        <v>4</v>
      </c>
    </row>
    <row r="12201" spans="1:19" x14ac:dyDescent="0.25">
      <c r="A12201" t="s">
        <v>251</v>
      </c>
      <c r="B12201" s="1" t="s">
        <v>11048</v>
      </c>
      <c r="C12201" t="s">
        <v>339</v>
      </c>
      <c r="D12201">
        <f t="shared" si="1710"/>
        <v>12199</v>
      </c>
      <c r="E12201" t="s">
        <v>501</v>
      </c>
      <c r="F12201" t="s">
        <v>10</v>
      </c>
      <c r="G12201" t="s">
        <v>4</v>
      </c>
      <c r="H12201" t="s">
        <v>11589</v>
      </c>
      <c r="I12201" s="4">
        <v>42509</v>
      </c>
      <c r="J12201">
        <f t="shared" si="1711"/>
        <v>3</v>
      </c>
      <c r="K12201">
        <f t="shared" si="1712"/>
        <v>6</v>
      </c>
      <c r="L12201" s="3">
        <f t="shared" si="1713"/>
        <v>42704</v>
      </c>
      <c r="M12201" t="str">
        <f t="shared" si="1714"/>
        <v>18:18</v>
      </c>
      <c r="N12201">
        <f t="shared" si="1715"/>
        <v>1098.0000000000002</v>
      </c>
      <c r="O12201">
        <f t="shared" si="1716"/>
        <v>3</v>
      </c>
      <c r="P12201" t="str">
        <f t="shared" si="1717"/>
        <v>Work</v>
      </c>
      <c r="Q12201" t="str">
        <f>VLOOKUP(N12201,IF(P12201="Work",Intervals!$A$4:$C$9,Intervals!$F$4:$H$9),3,1)</f>
        <v>Int_17-19</v>
      </c>
      <c r="R12201" t="str">
        <f t="shared" si="1718"/>
        <v>1</v>
      </c>
      <c r="S12201">
        <f>VLOOKUP(N12201,IF(P12201="Work",Intervals!$A$4:$D$9,Intervals!$F$4:$I$9),4,1)</f>
        <v>4</v>
      </c>
    </row>
    <row r="12202" spans="1:19" x14ac:dyDescent="0.25">
      <c r="A12202" t="s">
        <v>217</v>
      </c>
      <c r="B12202" s="1" t="s">
        <v>11049</v>
      </c>
      <c r="C12202" t="s">
        <v>339</v>
      </c>
      <c r="D12202">
        <f t="shared" si="1710"/>
        <v>12200</v>
      </c>
      <c r="E12202" t="s">
        <v>410</v>
      </c>
      <c r="F12202" t="s">
        <v>3</v>
      </c>
      <c r="G12202" t="s">
        <v>4</v>
      </c>
      <c r="H12202" t="s">
        <v>11589</v>
      </c>
      <c r="I12202" s="4">
        <v>42509</v>
      </c>
      <c r="J12202">
        <f t="shared" si="1711"/>
        <v>3</v>
      </c>
      <c r="K12202">
        <f t="shared" si="1712"/>
        <v>6</v>
      </c>
      <c r="L12202" s="3">
        <f t="shared" si="1713"/>
        <v>42704</v>
      </c>
      <c r="M12202" t="str">
        <f t="shared" si="1714"/>
        <v>18:29</v>
      </c>
      <c r="N12202">
        <f t="shared" si="1715"/>
        <v>1109</v>
      </c>
      <c r="O12202">
        <f t="shared" si="1716"/>
        <v>3</v>
      </c>
      <c r="P12202" t="str">
        <f t="shared" si="1717"/>
        <v>Work</v>
      </c>
      <c r="Q12202" t="str">
        <f>VLOOKUP(N12202,IF(P12202="Work",Intervals!$A$4:$C$9,Intervals!$F$4:$H$9),3,1)</f>
        <v>Int_17-19</v>
      </c>
      <c r="R12202" t="str">
        <f t="shared" si="1718"/>
        <v>1</v>
      </c>
      <c r="S12202">
        <f>VLOOKUP(N12202,IF(P12202="Work",Intervals!$A$4:$D$9,Intervals!$F$4:$I$9),4,1)</f>
        <v>4</v>
      </c>
    </row>
    <row r="12203" spans="1:19" x14ac:dyDescent="0.25">
      <c r="A12203" t="s">
        <v>92</v>
      </c>
      <c r="B12203" s="1" t="s">
        <v>11050</v>
      </c>
      <c r="C12203" t="s">
        <v>339</v>
      </c>
      <c r="D12203">
        <f t="shared" si="1710"/>
        <v>12201</v>
      </c>
      <c r="E12203" t="s">
        <v>349</v>
      </c>
      <c r="F12203" t="s">
        <v>10</v>
      </c>
      <c r="G12203" t="s">
        <v>4</v>
      </c>
      <c r="H12203" t="s">
        <v>11589</v>
      </c>
      <c r="I12203" s="4">
        <v>42509</v>
      </c>
      <c r="J12203">
        <f t="shared" si="1711"/>
        <v>3</v>
      </c>
      <c r="K12203">
        <f t="shared" si="1712"/>
        <v>6</v>
      </c>
      <c r="L12203" s="3">
        <f t="shared" si="1713"/>
        <v>42704</v>
      </c>
      <c r="M12203" t="str">
        <f t="shared" si="1714"/>
        <v>18:30</v>
      </c>
      <c r="N12203">
        <f t="shared" si="1715"/>
        <v>1110.0000000000002</v>
      </c>
      <c r="O12203">
        <f t="shared" si="1716"/>
        <v>3</v>
      </c>
      <c r="P12203" t="str">
        <f t="shared" si="1717"/>
        <v>Work</v>
      </c>
      <c r="Q12203" t="str">
        <f>VLOOKUP(N12203,IF(P12203="Work",Intervals!$A$4:$C$9,Intervals!$F$4:$H$9),3,1)</f>
        <v>Int_17-19</v>
      </c>
      <c r="R12203" t="str">
        <f t="shared" si="1718"/>
        <v>1</v>
      </c>
      <c r="S12203">
        <f>VLOOKUP(N12203,IF(P12203="Work",Intervals!$A$4:$D$9,Intervals!$F$4:$I$9),4,1)</f>
        <v>4</v>
      </c>
    </row>
    <row r="12204" spans="1:19" x14ac:dyDescent="0.25">
      <c r="A12204" t="s">
        <v>81</v>
      </c>
      <c r="B12204" s="1" t="s">
        <v>11051</v>
      </c>
      <c r="C12204" t="s">
        <v>339</v>
      </c>
      <c r="D12204">
        <f t="shared" si="1710"/>
        <v>12202</v>
      </c>
      <c r="E12204" t="s">
        <v>340</v>
      </c>
      <c r="F12204" t="s">
        <v>10</v>
      </c>
      <c r="G12204" t="s">
        <v>4</v>
      </c>
      <c r="H12204" t="s">
        <v>11589</v>
      </c>
      <c r="I12204" s="4">
        <v>42509</v>
      </c>
      <c r="J12204">
        <f t="shared" si="1711"/>
        <v>3</v>
      </c>
      <c r="K12204">
        <f t="shared" si="1712"/>
        <v>6</v>
      </c>
      <c r="L12204" s="3">
        <f t="shared" si="1713"/>
        <v>42704</v>
      </c>
      <c r="M12204" t="str">
        <f t="shared" si="1714"/>
        <v>18:34</v>
      </c>
      <c r="N12204">
        <f t="shared" si="1715"/>
        <v>1114.0000000000002</v>
      </c>
      <c r="O12204">
        <f t="shared" si="1716"/>
        <v>3</v>
      </c>
      <c r="P12204" t="str">
        <f t="shared" si="1717"/>
        <v>Work</v>
      </c>
      <c r="Q12204" t="str">
        <f>VLOOKUP(N12204,IF(P12204="Work",Intervals!$A$4:$C$9,Intervals!$F$4:$H$9),3,1)</f>
        <v>Int_17-19</v>
      </c>
      <c r="R12204" t="str">
        <f t="shared" si="1718"/>
        <v>1</v>
      </c>
      <c r="S12204">
        <f>VLOOKUP(N12204,IF(P12204="Work",Intervals!$A$4:$D$9,Intervals!$F$4:$I$9),4,1)</f>
        <v>4</v>
      </c>
    </row>
    <row r="12205" spans="1:19" x14ac:dyDescent="0.25">
      <c r="A12205" t="s">
        <v>125</v>
      </c>
      <c r="B12205" s="1" t="s">
        <v>11052</v>
      </c>
      <c r="C12205" t="s">
        <v>339</v>
      </c>
      <c r="D12205">
        <f t="shared" si="1710"/>
        <v>12203</v>
      </c>
      <c r="E12205" t="s">
        <v>1097</v>
      </c>
      <c r="F12205" t="s">
        <v>10</v>
      </c>
      <c r="G12205" t="s">
        <v>4</v>
      </c>
      <c r="H12205" t="s">
        <v>11589</v>
      </c>
      <c r="I12205" s="4">
        <v>42509</v>
      </c>
      <c r="J12205">
        <f t="shared" si="1711"/>
        <v>3</v>
      </c>
      <c r="K12205">
        <f t="shared" si="1712"/>
        <v>6</v>
      </c>
      <c r="L12205" s="3">
        <f t="shared" si="1713"/>
        <v>42704</v>
      </c>
      <c r="M12205" t="str">
        <f t="shared" si="1714"/>
        <v>18:52</v>
      </c>
      <c r="N12205">
        <f t="shared" si="1715"/>
        <v>1131.9999999999998</v>
      </c>
      <c r="O12205">
        <f t="shared" si="1716"/>
        <v>3</v>
      </c>
      <c r="P12205" t="str">
        <f t="shared" si="1717"/>
        <v>Work</v>
      </c>
      <c r="Q12205" t="str">
        <f>VLOOKUP(N12205,IF(P12205="Work",Intervals!$A$4:$C$9,Intervals!$F$4:$H$9),3,1)</f>
        <v>Int_17-19</v>
      </c>
      <c r="R12205" t="str">
        <f t="shared" si="1718"/>
        <v>1</v>
      </c>
      <c r="S12205">
        <f>VLOOKUP(N12205,IF(P12205="Work",Intervals!$A$4:$D$9,Intervals!$F$4:$I$9),4,1)</f>
        <v>4</v>
      </c>
    </row>
    <row r="12206" spans="1:19" x14ac:dyDescent="0.25">
      <c r="A12206" t="s">
        <v>82</v>
      </c>
      <c r="B12206" s="1" t="s">
        <v>11053</v>
      </c>
      <c r="C12206" t="s">
        <v>339</v>
      </c>
      <c r="D12206">
        <f t="shared" si="1710"/>
        <v>12204</v>
      </c>
      <c r="E12206" t="s">
        <v>1236</v>
      </c>
      <c r="F12206" t="s">
        <v>11566</v>
      </c>
      <c r="G12206" t="s">
        <v>30</v>
      </c>
      <c r="H12206" t="s">
        <v>11590</v>
      </c>
      <c r="I12206" t="s">
        <v>11664</v>
      </c>
      <c r="J12206">
        <f t="shared" si="1711"/>
        <v>3</v>
      </c>
      <c r="K12206">
        <f t="shared" si="1712"/>
        <v>6</v>
      </c>
      <c r="L12206" s="3">
        <f t="shared" si="1713"/>
        <v>42704</v>
      </c>
      <c r="M12206" t="str">
        <f t="shared" si="1714"/>
        <v>19:9</v>
      </c>
      <c r="N12206">
        <f t="shared" si="1715"/>
        <v>1149</v>
      </c>
      <c r="O12206">
        <f t="shared" si="1716"/>
        <v>3</v>
      </c>
      <c r="P12206" t="str">
        <f t="shared" si="1717"/>
        <v>Work</v>
      </c>
      <c r="Q12206" t="str">
        <f>VLOOKUP(N12206,IF(P12206="Work",Intervals!$A$4:$C$9,Intervals!$F$4:$H$9),3,1)</f>
        <v>Int_19-21</v>
      </c>
      <c r="R12206" t="str">
        <f t="shared" si="1718"/>
        <v>1</v>
      </c>
      <c r="S12206">
        <f>VLOOKUP(N12206,IF(P12206="Work",Intervals!$A$4:$D$9,Intervals!$F$4:$I$9),4,1)</f>
        <v>5</v>
      </c>
    </row>
    <row r="12207" spans="1:19" x14ac:dyDescent="0.25">
      <c r="A12207" t="s">
        <v>82</v>
      </c>
      <c r="B12207" s="1" t="s">
        <v>11054</v>
      </c>
      <c r="C12207" t="s">
        <v>339</v>
      </c>
      <c r="D12207">
        <f t="shared" si="1710"/>
        <v>12205</v>
      </c>
      <c r="E12207" t="s">
        <v>517</v>
      </c>
      <c r="F12207" t="s">
        <v>10</v>
      </c>
      <c r="G12207" t="s">
        <v>30</v>
      </c>
      <c r="H12207" t="s">
        <v>11590</v>
      </c>
      <c r="I12207" t="s">
        <v>11664</v>
      </c>
      <c r="J12207">
        <f t="shared" si="1711"/>
        <v>3</v>
      </c>
      <c r="K12207">
        <f t="shared" si="1712"/>
        <v>6</v>
      </c>
      <c r="L12207" s="3">
        <f t="shared" si="1713"/>
        <v>42704</v>
      </c>
      <c r="M12207" t="str">
        <f t="shared" si="1714"/>
        <v>19:11</v>
      </c>
      <c r="N12207">
        <f t="shared" si="1715"/>
        <v>1151.0000000000002</v>
      </c>
      <c r="O12207">
        <f t="shared" si="1716"/>
        <v>3</v>
      </c>
      <c r="P12207" t="str">
        <f t="shared" si="1717"/>
        <v>Work</v>
      </c>
      <c r="Q12207" t="str">
        <f>VLOOKUP(N12207,IF(P12207="Work",Intervals!$A$4:$C$9,Intervals!$F$4:$H$9),3,1)</f>
        <v>Int_19-21</v>
      </c>
      <c r="R12207" t="str">
        <f t="shared" si="1718"/>
        <v>1</v>
      </c>
      <c r="S12207">
        <f>VLOOKUP(N12207,IF(P12207="Work",Intervals!$A$4:$D$9,Intervals!$F$4:$I$9),4,1)</f>
        <v>5</v>
      </c>
    </row>
    <row r="12208" spans="1:19" x14ac:dyDescent="0.25">
      <c r="A12208" t="s">
        <v>92</v>
      </c>
      <c r="B12208" s="1" t="s">
        <v>11054</v>
      </c>
      <c r="C12208" t="s">
        <v>339</v>
      </c>
      <c r="D12208">
        <f t="shared" si="1710"/>
        <v>12206</v>
      </c>
      <c r="E12208" t="s">
        <v>349</v>
      </c>
      <c r="F12208" t="s">
        <v>10</v>
      </c>
      <c r="G12208" t="s">
        <v>4</v>
      </c>
      <c r="H12208" t="s">
        <v>11589</v>
      </c>
      <c r="I12208" s="4">
        <v>42509</v>
      </c>
      <c r="J12208">
        <f t="shared" si="1711"/>
        <v>3</v>
      </c>
      <c r="K12208">
        <f t="shared" si="1712"/>
        <v>6</v>
      </c>
      <c r="L12208" s="3">
        <f t="shared" si="1713"/>
        <v>42704</v>
      </c>
      <c r="M12208" t="str">
        <f t="shared" si="1714"/>
        <v>19:11</v>
      </c>
      <c r="N12208">
        <f t="shared" si="1715"/>
        <v>1151.0000000000002</v>
      </c>
      <c r="O12208">
        <f t="shared" si="1716"/>
        <v>3</v>
      </c>
      <c r="P12208" t="str">
        <f t="shared" si="1717"/>
        <v>Work</v>
      </c>
      <c r="Q12208" t="str">
        <f>VLOOKUP(N12208,IF(P12208="Work",Intervals!$A$4:$C$9,Intervals!$F$4:$H$9),3,1)</f>
        <v>Int_19-21</v>
      </c>
      <c r="R12208" t="str">
        <f t="shared" si="1718"/>
        <v>1</v>
      </c>
      <c r="S12208">
        <f>VLOOKUP(N12208,IF(P12208="Work",Intervals!$A$4:$D$9,Intervals!$F$4:$I$9),4,1)</f>
        <v>5</v>
      </c>
    </row>
    <row r="12209" spans="1:19" x14ac:dyDescent="0.25">
      <c r="A12209" t="s">
        <v>111</v>
      </c>
      <c r="B12209" s="1" t="s">
        <v>11055</v>
      </c>
      <c r="C12209" t="s">
        <v>339</v>
      </c>
      <c r="D12209">
        <f t="shared" si="1710"/>
        <v>12207</v>
      </c>
      <c r="E12209" t="s">
        <v>1213</v>
      </c>
      <c r="F12209" t="s">
        <v>10</v>
      </c>
      <c r="G12209" t="s">
        <v>4</v>
      </c>
      <c r="H12209" t="s">
        <v>11635</v>
      </c>
      <c r="I12209" t="s">
        <v>11709</v>
      </c>
      <c r="J12209">
        <f t="shared" si="1711"/>
        <v>3</v>
      </c>
      <c r="K12209">
        <f t="shared" si="1712"/>
        <v>6</v>
      </c>
      <c r="L12209" s="3">
        <f t="shared" si="1713"/>
        <v>42704</v>
      </c>
      <c r="M12209" t="str">
        <f t="shared" si="1714"/>
        <v>19:23</v>
      </c>
      <c r="N12209">
        <f t="shared" si="1715"/>
        <v>1163.0000000000002</v>
      </c>
      <c r="O12209">
        <f t="shared" si="1716"/>
        <v>3</v>
      </c>
      <c r="P12209" t="str">
        <f t="shared" si="1717"/>
        <v>Work</v>
      </c>
      <c r="Q12209" t="str">
        <f>VLOOKUP(N12209,IF(P12209="Work",Intervals!$A$4:$C$9,Intervals!$F$4:$H$9),3,1)</f>
        <v>Int_19-21</v>
      </c>
      <c r="R12209" t="str">
        <f t="shared" si="1718"/>
        <v>1</v>
      </c>
      <c r="S12209">
        <f>VLOOKUP(N12209,IF(P12209="Work",Intervals!$A$4:$D$9,Intervals!$F$4:$I$9),4,1)</f>
        <v>5</v>
      </c>
    </row>
    <row r="12210" spans="1:19" x14ac:dyDescent="0.25">
      <c r="A12210" t="s">
        <v>261</v>
      </c>
      <c r="B12210" s="1" t="s">
        <v>11056</v>
      </c>
      <c r="C12210" t="s">
        <v>339</v>
      </c>
      <c r="D12210">
        <f t="shared" si="1710"/>
        <v>12208</v>
      </c>
      <c r="E12210" t="s">
        <v>1168</v>
      </c>
      <c r="F12210" t="s">
        <v>10</v>
      </c>
      <c r="G12210" t="s">
        <v>4</v>
      </c>
      <c r="H12210" t="s">
        <v>11589</v>
      </c>
      <c r="I12210" s="4">
        <v>42509</v>
      </c>
      <c r="J12210">
        <f t="shared" si="1711"/>
        <v>3</v>
      </c>
      <c r="K12210">
        <f t="shared" si="1712"/>
        <v>6</v>
      </c>
      <c r="L12210" s="3">
        <f t="shared" si="1713"/>
        <v>42704</v>
      </c>
      <c r="M12210" t="str">
        <f t="shared" si="1714"/>
        <v>19:27</v>
      </c>
      <c r="N12210">
        <f t="shared" si="1715"/>
        <v>1167.0000000000002</v>
      </c>
      <c r="O12210">
        <f t="shared" si="1716"/>
        <v>3</v>
      </c>
      <c r="P12210" t="str">
        <f t="shared" si="1717"/>
        <v>Work</v>
      </c>
      <c r="Q12210" t="str">
        <f>VLOOKUP(N12210,IF(P12210="Work",Intervals!$A$4:$C$9,Intervals!$F$4:$H$9),3,1)</f>
        <v>Int_19-21</v>
      </c>
      <c r="R12210" t="str">
        <f t="shared" si="1718"/>
        <v>1</v>
      </c>
      <c r="S12210">
        <f>VLOOKUP(N12210,IF(P12210="Work",Intervals!$A$4:$D$9,Intervals!$F$4:$I$9),4,1)</f>
        <v>5</v>
      </c>
    </row>
    <row r="12211" spans="1:19" x14ac:dyDescent="0.25">
      <c r="A12211" t="s">
        <v>137</v>
      </c>
      <c r="B12211" s="1" t="s">
        <v>11056</v>
      </c>
      <c r="C12211" t="s">
        <v>339</v>
      </c>
      <c r="D12211">
        <f t="shared" si="1710"/>
        <v>12209</v>
      </c>
      <c r="E12211" t="s">
        <v>635</v>
      </c>
      <c r="F12211" t="s">
        <v>10</v>
      </c>
      <c r="G12211" t="s">
        <v>4</v>
      </c>
      <c r="H12211" t="s">
        <v>11589</v>
      </c>
      <c r="I12211" s="4">
        <v>42509</v>
      </c>
      <c r="J12211">
        <f t="shared" si="1711"/>
        <v>3</v>
      </c>
      <c r="K12211">
        <f t="shared" si="1712"/>
        <v>6</v>
      </c>
      <c r="L12211" s="3">
        <f t="shared" si="1713"/>
        <v>42704</v>
      </c>
      <c r="M12211" t="str">
        <f t="shared" si="1714"/>
        <v>19:27</v>
      </c>
      <c r="N12211">
        <f t="shared" si="1715"/>
        <v>1167.0000000000002</v>
      </c>
      <c r="O12211">
        <f t="shared" si="1716"/>
        <v>3</v>
      </c>
      <c r="P12211" t="str">
        <f t="shared" si="1717"/>
        <v>Work</v>
      </c>
      <c r="Q12211" t="str">
        <f>VLOOKUP(N12211,IF(P12211="Work",Intervals!$A$4:$C$9,Intervals!$F$4:$H$9),3,1)</f>
        <v>Int_19-21</v>
      </c>
      <c r="R12211" t="str">
        <f t="shared" si="1718"/>
        <v>1</v>
      </c>
      <c r="S12211">
        <f>VLOOKUP(N12211,IF(P12211="Work",Intervals!$A$4:$D$9,Intervals!$F$4:$I$9),4,1)</f>
        <v>5</v>
      </c>
    </row>
    <row r="12212" spans="1:19" x14ac:dyDescent="0.25">
      <c r="A12212" t="s">
        <v>251</v>
      </c>
      <c r="B12212" s="1" t="s">
        <v>11057</v>
      </c>
      <c r="C12212" t="s">
        <v>339</v>
      </c>
      <c r="D12212">
        <f t="shared" si="1710"/>
        <v>12210</v>
      </c>
      <c r="E12212" t="s">
        <v>501</v>
      </c>
      <c r="F12212" t="s">
        <v>10</v>
      </c>
      <c r="G12212" t="s">
        <v>4</v>
      </c>
      <c r="H12212" t="s">
        <v>11589</v>
      </c>
      <c r="I12212" s="4">
        <v>42509</v>
      </c>
      <c r="J12212">
        <f t="shared" si="1711"/>
        <v>3</v>
      </c>
      <c r="K12212">
        <f t="shared" si="1712"/>
        <v>6</v>
      </c>
      <c r="L12212" s="3">
        <f t="shared" si="1713"/>
        <v>42704</v>
      </c>
      <c r="M12212" t="str">
        <f t="shared" si="1714"/>
        <v>20:10</v>
      </c>
      <c r="N12212">
        <f t="shared" si="1715"/>
        <v>1209.9999999999998</v>
      </c>
      <c r="O12212">
        <f t="shared" si="1716"/>
        <v>3</v>
      </c>
      <c r="P12212" t="str">
        <f t="shared" si="1717"/>
        <v>Work</v>
      </c>
      <c r="Q12212" t="str">
        <f>VLOOKUP(N12212,IF(P12212="Work",Intervals!$A$4:$C$9,Intervals!$F$4:$H$9),3,1)</f>
        <v>Int_19-21</v>
      </c>
      <c r="R12212" t="str">
        <f t="shared" si="1718"/>
        <v>1</v>
      </c>
      <c r="S12212">
        <f>VLOOKUP(N12212,IF(P12212="Work",Intervals!$A$4:$D$9,Intervals!$F$4:$I$9),4,1)</f>
        <v>5</v>
      </c>
    </row>
    <row r="12213" spans="1:19" x14ac:dyDescent="0.25">
      <c r="A12213" t="s">
        <v>193</v>
      </c>
      <c r="B12213" s="1" t="s">
        <v>11058</v>
      </c>
      <c r="C12213" t="s">
        <v>339</v>
      </c>
      <c r="D12213">
        <f t="shared" si="1710"/>
        <v>12211</v>
      </c>
      <c r="E12213" t="s">
        <v>1123</v>
      </c>
      <c r="F12213" t="s">
        <v>11569</v>
      </c>
      <c r="G12213" t="s">
        <v>4</v>
      </c>
      <c r="H12213" t="s">
        <v>11597</v>
      </c>
      <c r="I12213" t="s">
        <v>11671</v>
      </c>
      <c r="J12213">
        <f t="shared" si="1711"/>
        <v>3</v>
      </c>
      <c r="K12213">
        <f t="shared" si="1712"/>
        <v>6</v>
      </c>
      <c r="L12213" s="3">
        <f t="shared" si="1713"/>
        <v>42704</v>
      </c>
      <c r="M12213" t="str">
        <f t="shared" si="1714"/>
        <v>20:26</v>
      </c>
      <c r="N12213">
        <f t="shared" si="1715"/>
        <v>1225.9999999999998</v>
      </c>
      <c r="O12213">
        <f t="shared" si="1716"/>
        <v>3</v>
      </c>
      <c r="P12213" t="str">
        <f t="shared" si="1717"/>
        <v>Work</v>
      </c>
      <c r="Q12213" t="str">
        <f>VLOOKUP(N12213,IF(P12213="Work",Intervals!$A$4:$C$9,Intervals!$F$4:$H$9),3,1)</f>
        <v>Int_19-21</v>
      </c>
      <c r="R12213" t="str">
        <f t="shared" si="1718"/>
        <v>1</v>
      </c>
      <c r="S12213">
        <f>VLOOKUP(N12213,IF(P12213="Work",Intervals!$A$4:$D$9,Intervals!$F$4:$I$9),4,1)</f>
        <v>5</v>
      </c>
    </row>
    <row r="12214" spans="1:19" x14ac:dyDescent="0.25">
      <c r="A12214" t="s">
        <v>81</v>
      </c>
      <c r="B12214" s="1" t="s">
        <v>11059</v>
      </c>
      <c r="C12214" t="s">
        <v>339</v>
      </c>
      <c r="D12214">
        <f t="shared" si="1710"/>
        <v>12212</v>
      </c>
      <c r="E12214" t="s">
        <v>340</v>
      </c>
      <c r="F12214" t="s">
        <v>10</v>
      </c>
      <c r="G12214" t="s">
        <v>4</v>
      </c>
      <c r="H12214" t="s">
        <v>11589</v>
      </c>
      <c r="I12214" s="4">
        <v>42509</v>
      </c>
      <c r="J12214">
        <f t="shared" si="1711"/>
        <v>3</v>
      </c>
      <c r="K12214">
        <f t="shared" si="1712"/>
        <v>6</v>
      </c>
      <c r="L12214" s="3">
        <f t="shared" si="1713"/>
        <v>42704</v>
      </c>
      <c r="M12214" t="str">
        <f t="shared" si="1714"/>
        <v>20:34</v>
      </c>
      <c r="N12214">
        <f t="shared" si="1715"/>
        <v>1233.9999999999998</v>
      </c>
      <c r="O12214">
        <f t="shared" si="1716"/>
        <v>3</v>
      </c>
      <c r="P12214" t="str">
        <f t="shared" si="1717"/>
        <v>Work</v>
      </c>
      <c r="Q12214" t="str">
        <f>VLOOKUP(N12214,IF(P12214="Work",Intervals!$A$4:$C$9,Intervals!$F$4:$H$9),3,1)</f>
        <v>Int_19-21</v>
      </c>
      <c r="R12214" t="str">
        <f t="shared" si="1718"/>
        <v>1</v>
      </c>
      <c r="S12214">
        <f>VLOOKUP(N12214,IF(P12214="Work",Intervals!$A$4:$D$9,Intervals!$F$4:$I$9),4,1)</f>
        <v>5</v>
      </c>
    </row>
    <row r="12215" spans="1:19" x14ac:dyDescent="0.25">
      <c r="A12215" t="s">
        <v>81</v>
      </c>
      <c r="B12215" s="1" t="s">
        <v>11060</v>
      </c>
      <c r="C12215" t="s">
        <v>339</v>
      </c>
      <c r="D12215">
        <f t="shared" si="1710"/>
        <v>12213</v>
      </c>
      <c r="E12215" t="s">
        <v>340</v>
      </c>
      <c r="F12215" t="s">
        <v>10</v>
      </c>
      <c r="G12215" t="s">
        <v>4</v>
      </c>
      <c r="H12215" t="s">
        <v>11589</v>
      </c>
      <c r="I12215" s="4">
        <v>42509</v>
      </c>
      <c r="J12215">
        <f t="shared" si="1711"/>
        <v>3</v>
      </c>
      <c r="K12215">
        <f t="shared" si="1712"/>
        <v>6</v>
      </c>
      <c r="L12215" s="3">
        <f t="shared" si="1713"/>
        <v>42704</v>
      </c>
      <c r="M12215" t="str">
        <f t="shared" si="1714"/>
        <v>20:36</v>
      </c>
      <c r="N12215">
        <f t="shared" si="1715"/>
        <v>1236</v>
      </c>
      <c r="O12215">
        <f t="shared" si="1716"/>
        <v>3</v>
      </c>
      <c r="P12215" t="str">
        <f t="shared" si="1717"/>
        <v>Work</v>
      </c>
      <c r="Q12215" t="str">
        <f>VLOOKUP(N12215,IF(P12215="Work",Intervals!$A$4:$C$9,Intervals!$F$4:$H$9),3,1)</f>
        <v>Int_19-21</v>
      </c>
      <c r="R12215" t="str">
        <f t="shared" si="1718"/>
        <v>1</v>
      </c>
      <c r="S12215">
        <f>VLOOKUP(N12215,IF(P12215="Work",Intervals!$A$4:$D$9,Intervals!$F$4:$I$9),4,1)</f>
        <v>5</v>
      </c>
    </row>
    <row r="12216" spans="1:19" x14ac:dyDescent="0.25">
      <c r="A12216" t="s">
        <v>82</v>
      </c>
      <c r="B12216" s="1" t="s">
        <v>11061</v>
      </c>
      <c r="C12216" t="s">
        <v>339</v>
      </c>
      <c r="D12216">
        <f t="shared" si="1710"/>
        <v>12214</v>
      </c>
      <c r="E12216" t="s">
        <v>1057</v>
      </c>
      <c r="F12216" t="s">
        <v>11561</v>
      </c>
      <c r="G12216" t="s">
        <v>30</v>
      </c>
      <c r="H12216" t="s">
        <v>11590</v>
      </c>
      <c r="I12216" t="s">
        <v>11664</v>
      </c>
      <c r="J12216">
        <f t="shared" si="1711"/>
        <v>3</v>
      </c>
      <c r="K12216">
        <f t="shared" si="1712"/>
        <v>6</v>
      </c>
      <c r="L12216" s="3">
        <f t="shared" si="1713"/>
        <v>42704</v>
      </c>
      <c r="M12216" t="str">
        <f t="shared" si="1714"/>
        <v>20:40</v>
      </c>
      <c r="N12216">
        <f t="shared" si="1715"/>
        <v>1240</v>
      </c>
      <c r="O12216">
        <f t="shared" si="1716"/>
        <v>3</v>
      </c>
      <c r="P12216" t="str">
        <f t="shared" si="1717"/>
        <v>Work</v>
      </c>
      <c r="Q12216" t="str">
        <f>VLOOKUP(N12216,IF(P12216="Work",Intervals!$A$4:$C$9,Intervals!$F$4:$H$9),3,1)</f>
        <v>Int_19-21</v>
      </c>
      <c r="R12216" t="str">
        <f t="shared" si="1718"/>
        <v>1</v>
      </c>
      <c r="S12216">
        <f>VLOOKUP(N12216,IF(P12216="Work",Intervals!$A$4:$D$9,Intervals!$F$4:$I$9),4,1)</f>
        <v>5</v>
      </c>
    </row>
    <row r="12217" spans="1:19" x14ac:dyDescent="0.25">
      <c r="A12217" t="s">
        <v>210</v>
      </c>
      <c r="B12217" s="1" t="s">
        <v>11062</v>
      </c>
      <c r="C12217" t="s">
        <v>339</v>
      </c>
      <c r="D12217">
        <f t="shared" si="1710"/>
        <v>12215</v>
      </c>
      <c r="E12217" t="s">
        <v>409</v>
      </c>
      <c r="F12217" t="s">
        <v>11563</v>
      </c>
      <c r="G12217" t="s">
        <v>4</v>
      </c>
      <c r="H12217" t="s">
        <v>11589</v>
      </c>
      <c r="I12217" s="4">
        <v>42509</v>
      </c>
      <c r="J12217">
        <f t="shared" si="1711"/>
        <v>3</v>
      </c>
      <c r="K12217">
        <f t="shared" si="1712"/>
        <v>6</v>
      </c>
      <c r="L12217" s="3">
        <f t="shared" si="1713"/>
        <v>42704</v>
      </c>
      <c r="M12217" t="str">
        <f t="shared" si="1714"/>
        <v>20:45</v>
      </c>
      <c r="N12217">
        <f t="shared" si="1715"/>
        <v>1245.0000000000002</v>
      </c>
      <c r="O12217">
        <f t="shared" si="1716"/>
        <v>3</v>
      </c>
      <c r="P12217" t="str">
        <f t="shared" si="1717"/>
        <v>Work</v>
      </c>
      <c r="Q12217" t="str">
        <f>VLOOKUP(N12217,IF(P12217="Work",Intervals!$A$4:$C$9,Intervals!$F$4:$H$9),3,1)</f>
        <v>Int_19-21</v>
      </c>
      <c r="R12217" t="str">
        <f t="shared" si="1718"/>
        <v>1</v>
      </c>
      <c r="S12217">
        <f>VLOOKUP(N12217,IF(P12217="Work",Intervals!$A$4:$D$9,Intervals!$F$4:$I$9),4,1)</f>
        <v>5</v>
      </c>
    </row>
    <row r="12218" spans="1:19" x14ac:dyDescent="0.25">
      <c r="A12218" t="s">
        <v>170</v>
      </c>
      <c r="B12218" s="1" t="s">
        <v>11063</v>
      </c>
      <c r="C12218" t="s">
        <v>339</v>
      </c>
      <c r="D12218">
        <f t="shared" si="1710"/>
        <v>12216</v>
      </c>
      <c r="E12218" t="s">
        <v>1223</v>
      </c>
      <c r="F12218" t="s">
        <v>10</v>
      </c>
      <c r="G12218" t="s">
        <v>11587</v>
      </c>
      <c r="H12218" t="s">
        <v>11654</v>
      </c>
      <c r="I12218" t="s">
        <v>11728</v>
      </c>
      <c r="J12218">
        <f t="shared" si="1711"/>
        <v>3</v>
      </c>
      <c r="K12218">
        <f t="shared" si="1712"/>
        <v>6</v>
      </c>
      <c r="L12218" s="3">
        <f t="shared" si="1713"/>
        <v>42704</v>
      </c>
      <c r="M12218" t="str">
        <f t="shared" si="1714"/>
        <v>20:47</v>
      </c>
      <c r="N12218">
        <f t="shared" si="1715"/>
        <v>1247</v>
      </c>
      <c r="O12218">
        <f t="shared" si="1716"/>
        <v>3</v>
      </c>
      <c r="P12218" t="str">
        <f t="shared" si="1717"/>
        <v>Work</v>
      </c>
      <c r="Q12218" t="str">
        <f>VLOOKUP(N12218,IF(P12218="Work",Intervals!$A$4:$C$9,Intervals!$F$4:$H$9),3,1)</f>
        <v>Int_19-21</v>
      </c>
      <c r="R12218" t="str">
        <f t="shared" si="1718"/>
        <v>1</v>
      </c>
      <c r="S12218">
        <f>VLOOKUP(N12218,IF(P12218="Work",Intervals!$A$4:$D$9,Intervals!$F$4:$I$9),4,1)</f>
        <v>5</v>
      </c>
    </row>
    <row r="12219" spans="1:19" x14ac:dyDescent="0.25">
      <c r="A12219" t="s">
        <v>284</v>
      </c>
      <c r="B12219" s="1" t="s">
        <v>11064</v>
      </c>
      <c r="C12219" t="s">
        <v>339</v>
      </c>
      <c r="D12219">
        <f t="shared" si="1710"/>
        <v>12217</v>
      </c>
      <c r="E12219" t="s">
        <v>1049</v>
      </c>
      <c r="F12219" t="s">
        <v>10</v>
      </c>
      <c r="G12219" t="s">
        <v>4</v>
      </c>
      <c r="H12219" t="s">
        <v>11589</v>
      </c>
      <c r="I12219" s="4">
        <v>42509</v>
      </c>
      <c r="J12219">
        <f t="shared" si="1711"/>
        <v>3</v>
      </c>
      <c r="K12219">
        <f t="shared" si="1712"/>
        <v>6</v>
      </c>
      <c r="L12219" s="3">
        <f t="shared" si="1713"/>
        <v>42704</v>
      </c>
      <c r="M12219" t="str">
        <f t="shared" si="1714"/>
        <v>20:50</v>
      </c>
      <c r="N12219">
        <f t="shared" si="1715"/>
        <v>1249.9999999999998</v>
      </c>
      <c r="O12219">
        <f t="shared" si="1716"/>
        <v>3</v>
      </c>
      <c r="P12219" t="str">
        <f t="shared" si="1717"/>
        <v>Work</v>
      </c>
      <c r="Q12219" t="str">
        <f>VLOOKUP(N12219,IF(P12219="Work",Intervals!$A$4:$C$9,Intervals!$F$4:$H$9),3,1)</f>
        <v>Int_19-21</v>
      </c>
      <c r="R12219" t="str">
        <f t="shared" si="1718"/>
        <v>1</v>
      </c>
      <c r="S12219">
        <f>VLOOKUP(N12219,IF(P12219="Work",Intervals!$A$4:$D$9,Intervals!$F$4:$I$9),4,1)</f>
        <v>5</v>
      </c>
    </row>
    <row r="12220" spans="1:19" x14ac:dyDescent="0.25">
      <c r="A12220" t="s">
        <v>210</v>
      </c>
      <c r="B12220" s="1" t="s">
        <v>11065</v>
      </c>
      <c r="C12220" t="s">
        <v>339</v>
      </c>
      <c r="D12220">
        <f t="shared" si="1710"/>
        <v>12218</v>
      </c>
      <c r="E12220" t="s">
        <v>409</v>
      </c>
      <c r="F12220" t="s">
        <v>11563</v>
      </c>
      <c r="G12220" t="s">
        <v>4</v>
      </c>
      <c r="H12220" t="s">
        <v>11589</v>
      </c>
      <c r="I12220" s="4">
        <v>42509</v>
      </c>
      <c r="J12220">
        <f t="shared" si="1711"/>
        <v>3</v>
      </c>
      <c r="K12220">
        <f t="shared" si="1712"/>
        <v>6</v>
      </c>
      <c r="L12220" s="3">
        <f t="shared" si="1713"/>
        <v>42704</v>
      </c>
      <c r="M12220" t="str">
        <f t="shared" si="1714"/>
        <v>21:2</v>
      </c>
      <c r="N12220">
        <f t="shared" si="1715"/>
        <v>1262.0000000000002</v>
      </c>
      <c r="O12220">
        <f t="shared" si="1716"/>
        <v>3</v>
      </c>
      <c r="P12220" t="str">
        <f t="shared" si="1717"/>
        <v>Work</v>
      </c>
      <c r="Q12220" t="str">
        <f>VLOOKUP(N12220,IF(P12220="Work",Intervals!$A$4:$C$9,Intervals!$F$4:$H$9),3,1)</f>
        <v>Int_21-</v>
      </c>
      <c r="R12220" t="str">
        <f t="shared" si="1718"/>
        <v>1</v>
      </c>
      <c r="S12220">
        <f>VLOOKUP(N12220,IF(P12220="Work",Intervals!$A$4:$D$9,Intervals!$F$4:$I$9),4,1)</f>
        <v>6</v>
      </c>
    </row>
    <row r="12221" spans="1:19" x14ac:dyDescent="0.25">
      <c r="A12221" t="s">
        <v>105</v>
      </c>
      <c r="B12221" s="1" t="s">
        <v>11065</v>
      </c>
      <c r="C12221" t="s">
        <v>339</v>
      </c>
      <c r="D12221">
        <f t="shared" si="1710"/>
        <v>12219</v>
      </c>
      <c r="E12221" t="s">
        <v>363</v>
      </c>
      <c r="F12221" t="s">
        <v>11568</v>
      </c>
      <c r="G12221" t="s">
        <v>4</v>
      </c>
      <c r="H12221" t="s">
        <v>11599</v>
      </c>
      <c r="I12221" t="s">
        <v>11673</v>
      </c>
      <c r="J12221">
        <f t="shared" si="1711"/>
        <v>3</v>
      </c>
      <c r="K12221">
        <f t="shared" si="1712"/>
        <v>6</v>
      </c>
      <c r="L12221" s="3">
        <f t="shared" si="1713"/>
        <v>42704</v>
      </c>
      <c r="M12221" t="str">
        <f t="shared" si="1714"/>
        <v>21:2</v>
      </c>
      <c r="N12221">
        <f t="shared" si="1715"/>
        <v>1262.0000000000002</v>
      </c>
      <c r="O12221">
        <f t="shared" si="1716"/>
        <v>3</v>
      </c>
      <c r="P12221" t="str">
        <f t="shared" si="1717"/>
        <v>Work</v>
      </c>
      <c r="Q12221" t="str">
        <f>VLOOKUP(N12221,IF(P12221="Work",Intervals!$A$4:$C$9,Intervals!$F$4:$H$9),3,1)</f>
        <v>Int_21-</v>
      </c>
      <c r="R12221" t="str">
        <f t="shared" si="1718"/>
        <v>1</v>
      </c>
      <c r="S12221">
        <f>VLOOKUP(N12221,IF(P12221="Work",Intervals!$A$4:$D$9,Intervals!$F$4:$I$9),4,1)</f>
        <v>6</v>
      </c>
    </row>
    <row r="12222" spans="1:19" x14ac:dyDescent="0.25">
      <c r="A12222" t="s">
        <v>84</v>
      </c>
      <c r="B12222" s="1" t="s">
        <v>11066</v>
      </c>
      <c r="C12222" t="s">
        <v>339</v>
      </c>
      <c r="D12222">
        <f t="shared" si="1710"/>
        <v>12220</v>
      </c>
      <c r="E12222" t="s">
        <v>415</v>
      </c>
      <c r="F12222" t="s">
        <v>10</v>
      </c>
      <c r="G12222" t="s">
        <v>4</v>
      </c>
      <c r="H12222" t="s">
        <v>11611</v>
      </c>
      <c r="I12222" t="s">
        <v>11685</v>
      </c>
      <c r="J12222">
        <f t="shared" si="1711"/>
        <v>3</v>
      </c>
      <c r="K12222">
        <f t="shared" si="1712"/>
        <v>6</v>
      </c>
      <c r="L12222" s="3">
        <f t="shared" si="1713"/>
        <v>42704</v>
      </c>
      <c r="M12222" t="str">
        <f t="shared" si="1714"/>
        <v>21:3</v>
      </c>
      <c r="N12222">
        <f t="shared" si="1715"/>
        <v>1262.9999999999998</v>
      </c>
      <c r="O12222">
        <f t="shared" si="1716"/>
        <v>3</v>
      </c>
      <c r="P12222" t="str">
        <f t="shared" si="1717"/>
        <v>Work</v>
      </c>
      <c r="Q12222" t="str">
        <f>VLOOKUP(N12222,IF(P12222="Work",Intervals!$A$4:$C$9,Intervals!$F$4:$H$9),3,1)</f>
        <v>Int_21-</v>
      </c>
      <c r="R12222" t="str">
        <f t="shared" si="1718"/>
        <v>1</v>
      </c>
      <c r="S12222">
        <f>VLOOKUP(N12222,IF(P12222="Work",Intervals!$A$4:$D$9,Intervals!$F$4:$I$9),4,1)</f>
        <v>6</v>
      </c>
    </row>
    <row r="12223" spans="1:19" x14ac:dyDescent="0.25">
      <c r="A12223" t="s">
        <v>95</v>
      </c>
      <c r="B12223" s="1" t="s">
        <v>11067</v>
      </c>
      <c r="C12223" t="s">
        <v>339</v>
      </c>
      <c r="D12223">
        <f t="shared" si="1710"/>
        <v>12221</v>
      </c>
      <c r="E12223" t="s">
        <v>352</v>
      </c>
      <c r="F12223" t="s">
        <v>10</v>
      </c>
      <c r="G12223" t="s">
        <v>4</v>
      </c>
      <c r="H12223" t="s">
        <v>11594</v>
      </c>
      <c r="I12223" t="s">
        <v>11668</v>
      </c>
      <c r="J12223">
        <f t="shared" si="1711"/>
        <v>3</v>
      </c>
      <c r="K12223">
        <f t="shared" si="1712"/>
        <v>6</v>
      </c>
      <c r="L12223" s="3">
        <f t="shared" si="1713"/>
        <v>42704</v>
      </c>
      <c r="M12223" t="str">
        <f t="shared" si="1714"/>
        <v>21:15</v>
      </c>
      <c r="N12223">
        <f t="shared" si="1715"/>
        <v>1274.9999999999998</v>
      </c>
      <c r="O12223">
        <f t="shared" si="1716"/>
        <v>3</v>
      </c>
      <c r="P12223" t="str">
        <f t="shared" si="1717"/>
        <v>Work</v>
      </c>
      <c r="Q12223" t="str">
        <f>VLOOKUP(N12223,IF(P12223="Work",Intervals!$A$4:$C$9,Intervals!$F$4:$H$9),3,1)</f>
        <v>Int_21-</v>
      </c>
      <c r="R12223" t="str">
        <f t="shared" si="1718"/>
        <v>1</v>
      </c>
      <c r="S12223">
        <f>VLOOKUP(N12223,IF(P12223="Work",Intervals!$A$4:$D$9,Intervals!$F$4:$I$9),4,1)</f>
        <v>6</v>
      </c>
    </row>
    <row r="12224" spans="1:19" x14ac:dyDescent="0.25">
      <c r="A12224" t="s">
        <v>81</v>
      </c>
      <c r="B12224" s="1" t="s">
        <v>11068</v>
      </c>
      <c r="C12224" t="s">
        <v>339</v>
      </c>
      <c r="D12224">
        <f t="shared" si="1710"/>
        <v>12222</v>
      </c>
      <c r="E12224" t="s">
        <v>340</v>
      </c>
      <c r="F12224" t="s">
        <v>10</v>
      </c>
      <c r="G12224" t="s">
        <v>4</v>
      </c>
      <c r="H12224" t="s">
        <v>11589</v>
      </c>
      <c r="I12224" s="4">
        <v>42509</v>
      </c>
      <c r="J12224">
        <f t="shared" si="1711"/>
        <v>3</v>
      </c>
      <c r="K12224">
        <f t="shared" si="1712"/>
        <v>6</v>
      </c>
      <c r="L12224" s="3">
        <f t="shared" si="1713"/>
        <v>42704</v>
      </c>
      <c r="M12224" t="str">
        <f t="shared" si="1714"/>
        <v>21:18</v>
      </c>
      <c r="N12224">
        <f t="shared" si="1715"/>
        <v>1278.0000000000002</v>
      </c>
      <c r="O12224">
        <f t="shared" si="1716"/>
        <v>3</v>
      </c>
      <c r="P12224" t="str">
        <f t="shared" si="1717"/>
        <v>Work</v>
      </c>
      <c r="Q12224" t="str">
        <f>VLOOKUP(N12224,IF(P12224="Work",Intervals!$A$4:$C$9,Intervals!$F$4:$H$9),3,1)</f>
        <v>Int_21-</v>
      </c>
      <c r="R12224" t="str">
        <f t="shared" si="1718"/>
        <v>1</v>
      </c>
      <c r="S12224">
        <f>VLOOKUP(N12224,IF(P12224="Work",Intervals!$A$4:$D$9,Intervals!$F$4:$I$9),4,1)</f>
        <v>6</v>
      </c>
    </row>
    <row r="12225" spans="1:19" x14ac:dyDescent="0.25">
      <c r="A12225" t="s">
        <v>99</v>
      </c>
      <c r="B12225" s="1" t="s">
        <v>11069</v>
      </c>
      <c r="C12225" t="s">
        <v>339</v>
      </c>
      <c r="D12225">
        <f t="shared" si="1710"/>
        <v>12223</v>
      </c>
      <c r="E12225" t="s">
        <v>371</v>
      </c>
      <c r="F12225" t="s">
        <v>10</v>
      </c>
      <c r="G12225" t="s">
        <v>4</v>
      </c>
      <c r="H12225" t="s">
        <v>11602</v>
      </c>
      <c r="I12225" t="s">
        <v>11676</v>
      </c>
      <c r="J12225">
        <f t="shared" si="1711"/>
        <v>3</v>
      </c>
      <c r="K12225">
        <f t="shared" si="1712"/>
        <v>6</v>
      </c>
      <c r="L12225" s="3">
        <f t="shared" si="1713"/>
        <v>42704</v>
      </c>
      <c r="M12225" t="str">
        <f t="shared" si="1714"/>
        <v>21:22</v>
      </c>
      <c r="N12225">
        <f t="shared" si="1715"/>
        <v>1282.0000000000002</v>
      </c>
      <c r="O12225">
        <f t="shared" si="1716"/>
        <v>3</v>
      </c>
      <c r="P12225" t="str">
        <f t="shared" si="1717"/>
        <v>Work</v>
      </c>
      <c r="Q12225" t="str">
        <f>VLOOKUP(N12225,IF(P12225="Work",Intervals!$A$4:$C$9,Intervals!$F$4:$H$9),3,1)</f>
        <v>Int_21-</v>
      </c>
      <c r="R12225" t="str">
        <f t="shared" si="1718"/>
        <v>1</v>
      </c>
      <c r="S12225">
        <f>VLOOKUP(N12225,IF(P12225="Work",Intervals!$A$4:$D$9,Intervals!$F$4:$I$9),4,1)</f>
        <v>6</v>
      </c>
    </row>
    <row r="12226" spans="1:19" x14ac:dyDescent="0.25">
      <c r="A12226" t="s">
        <v>84</v>
      </c>
      <c r="B12226" s="1" t="s">
        <v>11070</v>
      </c>
      <c r="C12226" t="s">
        <v>339</v>
      </c>
      <c r="D12226">
        <f t="shared" si="1710"/>
        <v>12224</v>
      </c>
      <c r="E12226" t="s">
        <v>429</v>
      </c>
      <c r="F12226" t="s">
        <v>10</v>
      </c>
      <c r="G12226" t="s">
        <v>4</v>
      </c>
      <c r="H12226" t="s">
        <v>11611</v>
      </c>
      <c r="I12226" t="s">
        <v>11685</v>
      </c>
      <c r="J12226">
        <f t="shared" si="1711"/>
        <v>3</v>
      </c>
      <c r="K12226">
        <f t="shared" si="1712"/>
        <v>6</v>
      </c>
      <c r="L12226" s="3">
        <f t="shared" si="1713"/>
        <v>42704</v>
      </c>
      <c r="M12226" t="str">
        <f t="shared" si="1714"/>
        <v>21:27</v>
      </c>
      <c r="N12226">
        <f t="shared" si="1715"/>
        <v>1286.9999999999998</v>
      </c>
      <c r="O12226">
        <f t="shared" si="1716"/>
        <v>3</v>
      </c>
      <c r="P12226" t="str">
        <f t="shared" si="1717"/>
        <v>Work</v>
      </c>
      <c r="Q12226" t="str">
        <f>VLOOKUP(N12226,IF(P12226="Work",Intervals!$A$4:$C$9,Intervals!$F$4:$H$9),3,1)</f>
        <v>Int_21-</v>
      </c>
      <c r="R12226" t="str">
        <f t="shared" si="1718"/>
        <v>1</v>
      </c>
      <c r="S12226">
        <f>VLOOKUP(N12226,IF(P12226="Work",Intervals!$A$4:$D$9,Intervals!$F$4:$I$9),4,1)</f>
        <v>6</v>
      </c>
    </row>
    <row r="12227" spans="1:19" x14ac:dyDescent="0.25">
      <c r="A12227" t="s">
        <v>105</v>
      </c>
      <c r="B12227" s="1" t="s">
        <v>11071</v>
      </c>
      <c r="C12227" t="s">
        <v>339</v>
      </c>
      <c r="D12227">
        <f t="shared" ref="D12227:D12290" si="1719">ROW()-ROW($D$2)</f>
        <v>12225</v>
      </c>
      <c r="E12227" t="s">
        <v>363</v>
      </c>
      <c r="F12227" t="s">
        <v>11568</v>
      </c>
      <c r="G12227" t="s">
        <v>4</v>
      </c>
      <c r="H12227" t="s">
        <v>11599</v>
      </c>
      <c r="I12227" t="s">
        <v>11673</v>
      </c>
      <c r="J12227">
        <f t="shared" ref="J12227:J12290" si="1720">SEARCH("-",B12227)</f>
        <v>3</v>
      </c>
      <c r="K12227">
        <f t="shared" ref="K12227:K12290" si="1721">SEARCH("-",B12227,J12227+1)</f>
        <v>6</v>
      </c>
      <c r="L12227" s="3">
        <f t="shared" ref="L12227:L12290" si="1722">DATE(MID(B12227,K12227+1,4),LEFT(B12227,J12227-1),MID(B12227,J12227+1,K12227-J12227-1))</f>
        <v>42704</v>
      </c>
      <c r="M12227" t="str">
        <f t="shared" ref="M12227:M12290" si="1723">MID(B12227,SEARCH(" ",B12227)+1,99)</f>
        <v>21:33</v>
      </c>
      <c r="N12227">
        <f t="shared" ref="N12227:N12290" si="1724">((M12227+1)-"1.1.1900  0:00:00")*24*60</f>
        <v>1293</v>
      </c>
      <c r="O12227">
        <f t="shared" ref="O12227:O12290" si="1725">WEEKDAY(L12227,2)</f>
        <v>3</v>
      </c>
      <c r="P12227" t="str">
        <f t="shared" ref="P12227:P12290" si="1726">IF(O12227&gt;5,"NonWork","Work")</f>
        <v>Work</v>
      </c>
      <c r="Q12227" t="str">
        <f>VLOOKUP(N12227,IF(P12227="Work",Intervals!$A$4:$C$9,Intervals!$F$4:$H$9),3,1)</f>
        <v>Int_21-</v>
      </c>
      <c r="R12227" t="str">
        <f t="shared" ref="R12227:R12290" si="1727">IF(O12227&gt;5,"2","1")</f>
        <v>1</v>
      </c>
      <c r="S12227">
        <f>VLOOKUP(N12227,IF(P12227="Work",Intervals!$A$4:$D$9,Intervals!$F$4:$I$9),4,1)</f>
        <v>6</v>
      </c>
    </row>
    <row r="12228" spans="1:19" x14ac:dyDescent="0.25">
      <c r="A12228" t="s">
        <v>88</v>
      </c>
      <c r="B12228" s="1" t="s">
        <v>11072</v>
      </c>
      <c r="C12228" t="s">
        <v>339</v>
      </c>
      <c r="D12228">
        <f t="shared" si="1719"/>
        <v>12226</v>
      </c>
      <c r="E12228" t="s">
        <v>347</v>
      </c>
      <c r="F12228" t="s">
        <v>10</v>
      </c>
      <c r="G12228" t="s">
        <v>4</v>
      </c>
      <c r="H12228" t="s">
        <v>11589</v>
      </c>
      <c r="I12228" s="4">
        <v>42509</v>
      </c>
      <c r="J12228">
        <f t="shared" si="1720"/>
        <v>3</v>
      </c>
      <c r="K12228">
        <f t="shared" si="1721"/>
        <v>6</v>
      </c>
      <c r="L12228" s="3">
        <f t="shared" si="1722"/>
        <v>42704</v>
      </c>
      <c r="M12228" t="str">
        <f t="shared" si="1723"/>
        <v>21:43</v>
      </c>
      <c r="N12228">
        <f t="shared" si="1724"/>
        <v>1302.9999999999998</v>
      </c>
      <c r="O12228">
        <f t="shared" si="1725"/>
        <v>3</v>
      </c>
      <c r="P12228" t="str">
        <f t="shared" si="1726"/>
        <v>Work</v>
      </c>
      <c r="Q12228" t="str">
        <f>VLOOKUP(N12228,IF(P12228="Work",Intervals!$A$4:$C$9,Intervals!$F$4:$H$9),3,1)</f>
        <v>Int_21-</v>
      </c>
      <c r="R12228" t="str">
        <f t="shared" si="1727"/>
        <v>1</v>
      </c>
      <c r="S12228">
        <f>VLOOKUP(N12228,IF(P12228="Work",Intervals!$A$4:$D$9,Intervals!$F$4:$I$9),4,1)</f>
        <v>6</v>
      </c>
    </row>
    <row r="12229" spans="1:19" x14ac:dyDescent="0.25">
      <c r="A12229" t="s">
        <v>89</v>
      </c>
      <c r="B12229" s="1" t="s">
        <v>11072</v>
      </c>
      <c r="C12229" t="s">
        <v>339</v>
      </c>
      <c r="D12229">
        <f t="shared" si="1719"/>
        <v>12227</v>
      </c>
      <c r="E12229" t="s">
        <v>347</v>
      </c>
      <c r="F12229" t="s">
        <v>10</v>
      </c>
      <c r="G12229" t="s">
        <v>4</v>
      </c>
      <c r="H12229" t="s">
        <v>11589</v>
      </c>
      <c r="I12229" s="4">
        <v>42509</v>
      </c>
      <c r="J12229">
        <f t="shared" si="1720"/>
        <v>3</v>
      </c>
      <c r="K12229">
        <f t="shared" si="1721"/>
        <v>6</v>
      </c>
      <c r="L12229" s="3">
        <f t="shared" si="1722"/>
        <v>42704</v>
      </c>
      <c r="M12229" t="str">
        <f t="shared" si="1723"/>
        <v>21:43</v>
      </c>
      <c r="N12229">
        <f t="shared" si="1724"/>
        <v>1302.9999999999998</v>
      </c>
      <c r="O12229">
        <f t="shared" si="1725"/>
        <v>3</v>
      </c>
      <c r="P12229" t="str">
        <f t="shared" si="1726"/>
        <v>Work</v>
      </c>
      <c r="Q12229" t="str">
        <f>VLOOKUP(N12229,IF(P12229="Work",Intervals!$A$4:$C$9,Intervals!$F$4:$H$9),3,1)</f>
        <v>Int_21-</v>
      </c>
      <c r="R12229" t="str">
        <f t="shared" si="1727"/>
        <v>1</v>
      </c>
      <c r="S12229">
        <f>VLOOKUP(N12229,IF(P12229="Work",Intervals!$A$4:$D$9,Intervals!$F$4:$I$9),4,1)</f>
        <v>6</v>
      </c>
    </row>
    <row r="12230" spans="1:19" x14ac:dyDescent="0.25">
      <c r="A12230" t="s">
        <v>185</v>
      </c>
      <c r="B12230" s="1" t="s">
        <v>11072</v>
      </c>
      <c r="C12230" t="s">
        <v>339</v>
      </c>
      <c r="D12230">
        <f t="shared" si="1719"/>
        <v>12228</v>
      </c>
      <c r="E12230" t="s">
        <v>347</v>
      </c>
      <c r="F12230" t="s">
        <v>10</v>
      </c>
      <c r="G12230" t="s">
        <v>4</v>
      </c>
      <c r="H12230" t="s">
        <v>11589</v>
      </c>
      <c r="I12230" s="4">
        <v>42509</v>
      </c>
      <c r="J12230">
        <f t="shared" si="1720"/>
        <v>3</v>
      </c>
      <c r="K12230">
        <f t="shared" si="1721"/>
        <v>6</v>
      </c>
      <c r="L12230" s="3">
        <f t="shared" si="1722"/>
        <v>42704</v>
      </c>
      <c r="M12230" t="str">
        <f t="shared" si="1723"/>
        <v>21:43</v>
      </c>
      <c r="N12230">
        <f t="shared" si="1724"/>
        <v>1302.9999999999998</v>
      </c>
      <c r="O12230">
        <f t="shared" si="1725"/>
        <v>3</v>
      </c>
      <c r="P12230" t="str">
        <f t="shared" si="1726"/>
        <v>Work</v>
      </c>
      <c r="Q12230" t="str">
        <f>VLOOKUP(N12230,IF(P12230="Work",Intervals!$A$4:$C$9,Intervals!$F$4:$H$9),3,1)</f>
        <v>Int_21-</v>
      </c>
      <c r="R12230" t="str">
        <f t="shared" si="1727"/>
        <v>1</v>
      </c>
      <c r="S12230">
        <f>VLOOKUP(N12230,IF(P12230="Work",Intervals!$A$4:$D$9,Intervals!$F$4:$I$9),4,1)</f>
        <v>6</v>
      </c>
    </row>
    <row r="12231" spans="1:19" x14ac:dyDescent="0.25">
      <c r="A12231" t="s">
        <v>105</v>
      </c>
      <c r="B12231" s="1" t="s">
        <v>11073</v>
      </c>
      <c r="C12231" t="s">
        <v>339</v>
      </c>
      <c r="D12231">
        <f t="shared" si="1719"/>
        <v>12229</v>
      </c>
      <c r="E12231" t="s">
        <v>363</v>
      </c>
      <c r="F12231" t="s">
        <v>11568</v>
      </c>
      <c r="G12231" t="s">
        <v>4</v>
      </c>
      <c r="H12231" t="s">
        <v>11599</v>
      </c>
      <c r="I12231" t="s">
        <v>11673</v>
      </c>
      <c r="J12231">
        <f t="shared" si="1720"/>
        <v>3</v>
      </c>
      <c r="K12231">
        <f t="shared" si="1721"/>
        <v>6</v>
      </c>
      <c r="L12231" s="3">
        <f t="shared" si="1722"/>
        <v>42704</v>
      </c>
      <c r="M12231" t="str">
        <f t="shared" si="1723"/>
        <v>21:59</v>
      </c>
      <c r="N12231">
        <f t="shared" si="1724"/>
        <v>1319.0000000000002</v>
      </c>
      <c r="O12231">
        <f t="shared" si="1725"/>
        <v>3</v>
      </c>
      <c r="P12231" t="str">
        <f t="shared" si="1726"/>
        <v>Work</v>
      </c>
      <c r="Q12231" t="str">
        <f>VLOOKUP(N12231,IF(P12231="Work",Intervals!$A$4:$C$9,Intervals!$F$4:$H$9),3,1)</f>
        <v>Int_21-</v>
      </c>
      <c r="R12231" t="str">
        <f t="shared" si="1727"/>
        <v>1</v>
      </c>
      <c r="S12231">
        <f>VLOOKUP(N12231,IF(P12231="Work",Intervals!$A$4:$D$9,Intervals!$F$4:$I$9),4,1)</f>
        <v>6</v>
      </c>
    </row>
    <row r="12232" spans="1:19" x14ac:dyDescent="0.25">
      <c r="A12232" t="s">
        <v>81</v>
      </c>
      <c r="B12232" s="1" t="s">
        <v>11074</v>
      </c>
      <c r="C12232" t="s">
        <v>339</v>
      </c>
      <c r="D12232">
        <f t="shared" si="1719"/>
        <v>12230</v>
      </c>
      <c r="E12232" t="s">
        <v>340</v>
      </c>
      <c r="F12232" t="s">
        <v>10</v>
      </c>
      <c r="G12232" t="s">
        <v>4</v>
      </c>
      <c r="H12232" t="s">
        <v>11589</v>
      </c>
      <c r="I12232" s="4">
        <v>42509</v>
      </c>
      <c r="J12232">
        <f t="shared" si="1720"/>
        <v>3</v>
      </c>
      <c r="K12232">
        <f t="shared" si="1721"/>
        <v>6</v>
      </c>
      <c r="L12232" s="3">
        <f t="shared" si="1722"/>
        <v>42704</v>
      </c>
      <c r="M12232" t="str">
        <f t="shared" si="1723"/>
        <v>22:7</v>
      </c>
      <c r="N12232">
        <f t="shared" si="1724"/>
        <v>1327.0000000000002</v>
      </c>
      <c r="O12232">
        <f t="shared" si="1725"/>
        <v>3</v>
      </c>
      <c r="P12232" t="str">
        <f t="shared" si="1726"/>
        <v>Work</v>
      </c>
      <c r="Q12232" t="str">
        <f>VLOOKUP(N12232,IF(P12232="Work",Intervals!$A$4:$C$9,Intervals!$F$4:$H$9),3,1)</f>
        <v>Int_21-</v>
      </c>
      <c r="R12232" t="str">
        <f t="shared" si="1727"/>
        <v>1</v>
      </c>
      <c r="S12232">
        <f>VLOOKUP(N12232,IF(P12232="Work",Intervals!$A$4:$D$9,Intervals!$F$4:$I$9),4,1)</f>
        <v>6</v>
      </c>
    </row>
    <row r="12233" spans="1:19" x14ac:dyDescent="0.25">
      <c r="A12233" t="s">
        <v>105</v>
      </c>
      <c r="B12233" s="1" t="s">
        <v>11074</v>
      </c>
      <c r="C12233" t="s">
        <v>339</v>
      </c>
      <c r="D12233">
        <f t="shared" si="1719"/>
        <v>12231</v>
      </c>
      <c r="E12233" t="s">
        <v>363</v>
      </c>
      <c r="F12233" t="s">
        <v>11568</v>
      </c>
      <c r="G12233" t="s">
        <v>4</v>
      </c>
      <c r="H12233" t="s">
        <v>11599</v>
      </c>
      <c r="I12233" t="s">
        <v>11673</v>
      </c>
      <c r="J12233">
        <f t="shared" si="1720"/>
        <v>3</v>
      </c>
      <c r="K12233">
        <f t="shared" si="1721"/>
        <v>6</v>
      </c>
      <c r="L12233" s="3">
        <f t="shared" si="1722"/>
        <v>42704</v>
      </c>
      <c r="M12233" t="str">
        <f t="shared" si="1723"/>
        <v>22:7</v>
      </c>
      <c r="N12233">
        <f t="shared" si="1724"/>
        <v>1327.0000000000002</v>
      </c>
      <c r="O12233">
        <f t="shared" si="1725"/>
        <v>3</v>
      </c>
      <c r="P12233" t="str">
        <f t="shared" si="1726"/>
        <v>Work</v>
      </c>
      <c r="Q12233" t="str">
        <f>VLOOKUP(N12233,IF(P12233="Work",Intervals!$A$4:$C$9,Intervals!$F$4:$H$9),3,1)</f>
        <v>Int_21-</v>
      </c>
      <c r="R12233" t="str">
        <f t="shared" si="1727"/>
        <v>1</v>
      </c>
      <c r="S12233">
        <f>VLOOKUP(N12233,IF(P12233="Work",Intervals!$A$4:$D$9,Intervals!$F$4:$I$9),4,1)</f>
        <v>6</v>
      </c>
    </row>
    <row r="12234" spans="1:19" x14ac:dyDescent="0.25">
      <c r="A12234" t="s">
        <v>164</v>
      </c>
      <c r="B12234" s="1" t="s">
        <v>11075</v>
      </c>
      <c r="C12234" t="s">
        <v>339</v>
      </c>
      <c r="D12234">
        <f t="shared" si="1719"/>
        <v>12232</v>
      </c>
      <c r="E12234" t="s">
        <v>822</v>
      </c>
      <c r="F12234" t="s">
        <v>10</v>
      </c>
      <c r="G12234" t="s">
        <v>4</v>
      </c>
      <c r="H12234" t="s">
        <v>11589</v>
      </c>
      <c r="I12234" s="4">
        <v>42509</v>
      </c>
      <c r="J12234">
        <f t="shared" si="1720"/>
        <v>3</v>
      </c>
      <c r="K12234">
        <f t="shared" si="1721"/>
        <v>6</v>
      </c>
      <c r="L12234" s="3">
        <f t="shared" si="1722"/>
        <v>42704</v>
      </c>
      <c r="M12234" t="str">
        <f t="shared" si="1723"/>
        <v>22:8</v>
      </c>
      <c r="N12234">
        <f t="shared" si="1724"/>
        <v>1327.9999999999998</v>
      </c>
      <c r="O12234">
        <f t="shared" si="1725"/>
        <v>3</v>
      </c>
      <c r="P12234" t="str">
        <f t="shared" si="1726"/>
        <v>Work</v>
      </c>
      <c r="Q12234" t="str">
        <f>VLOOKUP(N12234,IF(P12234="Work",Intervals!$A$4:$C$9,Intervals!$F$4:$H$9),3,1)</f>
        <v>Int_21-</v>
      </c>
      <c r="R12234" t="str">
        <f t="shared" si="1727"/>
        <v>1</v>
      </c>
      <c r="S12234">
        <f>VLOOKUP(N12234,IF(P12234="Work",Intervals!$A$4:$D$9,Intervals!$F$4:$I$9),4,1)</f>
        <v>6</v>
      </c>
    </row>
    <row r="12235" spans="1:19" x14ac:dyDescent="0.25">
      <c r="A12235" t="s">
        <v>101</v>
      </c>
      <c r="B12235" s="1" t="s">
        <v>11076</v>
      </c>
      <c r="C12235" t="s">
        <v>339</v>
      </c>
      <c r="D12235">
        <f t="shared" si="1719"/>
        <v>12233</v>
      </c>
      <c r="E12235" t="s">
        <v>797</v>
      </c>
      <c r="F12235" t="s">
        <v>10</v>
      </c>
      <c r="G12235" t="s">
        <v>4</v>
      </c>
      <c r="H12235" t="s">
        <v>11589</v>
      </c>
      <c r="I12235" s="4">
        <v>42509</v>
      </c>
      <c r="J12235">
        <f t="shared" si="1720"/>
        <v>3</v>
      </c>
      <c r="K12235">
        <f t="shared" si="1721"/>
        <v>6</v>
      </c>
      <c r="L12235" s="3">
        <f t="shared" si="1722"/>
        <v>42704</v>
      </c>
      <c r="M12235" t="str">
        <f t="shared" si="1723"/>
        <v>22:19</v>
      </c>
      <c r="N12235">
        <f t="shared" si="1724"/>
        <v>1339.0000000000002</v>
      </c>
      <c r="O12235">
        <f t="shared" si="1725"/>
        <v>3</v>
      </c>
      <c r="P12235" t="str">
        <f t="shared" si="1726"/>
        <v>Work</v>
      </c>
      <c r="Q12235" t="str">
        <f>VLOOKUP(N12235,IF(P12235="Work",Intervals!$A$4:$C$9,Intervals!$F$4:$H$9),3,1)</f>
        <v>Int_21-</v>
      </c>
      <c r="R12235" t="str">
        <f t="shared" si="1727"/>
        <v>1</v>
      </c>
      <c r="S12235">
        <f>VLOOKUP(N12235,IF(P12235="Work",Intervals!$A$4:$D$9,Intervals!$F$4:$I$9),4,1)</f>
        <v>6</v>
      </c>
    </row>
    <row r="12236" spans="1:19" x14ac:dyDescent="0.25">
      <c r="A12236" t="s">
        <v>170</v>
      </c>
      <c r="B12236" s="1" t="s">
        <v>11077</v>
      </c>
      <c r="C12236" t="s">
        <v>339</v>
      </c>
      <c r="D12236">
        <f t="shared" si="1719"/>
        <v>12234</v>
      </c>
      <c r="E12236" t="s">
        <v>1223</v>
      </c>
      <c r="F12236" t="s">
        <v>10</v>
      </c>
      <c r="G12236" t="s">
        <v>11587</v>
      </c>
      <c r="H12236" t="s">
        <v>11654</v>
      </c>
      <c r="I12236" t="s">
        <v>11728</v>
      </c>
      <c r="J12236">
        <f t="shared" si="1720"/>
        <v>3</v>
      </c>
      <c r="K12236">
        <f t="shared" si="1721"/>
        <v>6</v>
      </c>
      <c r="L12236" s="3">
        <f t="shared" si="1722"/>
        <v>42704</v>
      </c>
      <c r="M12236" t="str">
        <f t="shared" si="1723"/>
        <v>22:21</v>
      </c>
      <c r="N12236">
        <f t="shared" si="1724"/>
        <v>1340.9999999999998</v>
      </c>
      <c r="O12236">
        <f t="shared" si="1725"/>
        <v>3</v>
      </c>
      <c r="P12236" t="str">
        <f t="shared" si="1726"/>
        <v>Work</v>
      </c>
      <c r="Q12236" t="str">
        <f>VLOOKUP(N12236,IF(P12236="Work",Intervals!$A$4:$C$9,Intervals!$F$4:$H$9),3,1)</f>
        <v>Int_21-</v>
      </c>
      <c r="R12236" t="str">
        <f t="shared" si="1727"/>
        <v>1</v>
      </c>
      <c r="S12236">
        <f>VLOOKUP(N12236,IF(P12236="Work",Intervals!$A$4:$D$9,Intervals!$F$4:$I$9),4,1)</f>
        <v>6</v>
      </c>
    </row>
    <row r="12237" spans="1:19" x14ac:dyDescent="0.25">
      <c r="A12237" t="s">
        <v>100</v>
      </c>
      <c r="B12237" s="1" t="s">
        <v>11078</v>
      </c>
      <c r="C12237" t="s">
        <v>339</v>
      </c>
      <c r="D12237">
        <f t="shared" si="1719"/>
        <v>12235</v>
      </c>
      <c r="E12237" t="s">
        <v>1237</v>
      </c>
      <c r="F12237" t="s">
        <v>11566</v>
      </c>
      <c r="G12237" t="s">
        <v>30</v>
      </c>
      <c r="H12237" t="s">
        <v>11590</v>
      </c>
      <c r="I12237" t="s">
        <v>11664</v>
      </c>
      <c r="J12237">
        <f t="shared" si="1720"/>
        <v>3</v>
      </c>
      <c r="K12237">
        <f t="shared" si="1721"/>
        <v>6</v>
      </c>
      <c r="L12237" s="3">
        <f t="shared" si="1722"/>
        <v>42704</v>
      </c>
      <c r="M12237" t="str">
        <f t="shared" si="1723"/>
        <v>22:36</v>
      </c>
      <c r="N12237">
        <f t="shared" si="1724"/>
        <v>1356.0000000000002</v>
      </c>
      <c r="O12237">
        <f t="shared" si="1725"/>
        <v>3</v>
      </c>
      <c r="P12237" t="str">
        <f t="shared" si="1726"/>
        <v>Work</v>
      </c>
      <c r="Q12237" t="str">
        <f>VLOOKUP(N12237,IF(P12237="Work",Intervals!$A$4:$C$9,Intervals!$F$4:$H$9),3,1)</f>
        <v>Int_21-</v>
      </c>
      <c r="R12237" t="str">
        <f t="shared" si="1727"/>
        <v>1</v>
      </c>
      <c r="S12237">
        <f>VLOOKUP(N12237,IF(P12237="Work",Intervals!$A$4:$D$9,Intervals!$F$4:$I$9),4,1)</f>
        <v>6</v>
      </c>
    </row>
    <row r="12238" spans="1:19" x14ac:dyDescent="0.25">
      <c r="A12238" t="s">
        <v>113</v>
      </c>
      <c r="B12238" s="1" t="s">
        <v>11079</v>
      </c>
      <c r="C12238" t="s">
        <v>339</v>
      </c>
      <c r="D12238">
        <f t="shared" si="1719"/>
        <v>12236</v>
      </c>
      <c r="E12238" t="s">
        <v>376</v>
      </c>
      <c r="F12238" t="s">
        <v>10</v>
      </c>
      <c r="G12238" t="s">
        <v>4</v>
      </c>
      <c r="H12238" t="s">
        <v>11603</v>
      </c>
      <c r="I12238" t="s">
        <v>11677</v>
      </c>
      <c r="J12238">
        <f t="shared" si="1720"/>
        <v>3</v>
      </c>
      <c r="K12238">
        <f t="shared" si="1721"/>
        <v>6</v>
      </c>
      <c r="L12238" s="3">
        <f t="shared" si="1722"/>
        <v>42704</v>
      </c>
      <c r="M12238" t="str">
        <f t="shared" si="1723"/>
        <v>22:44</v>
      </c>
      <c r="N12238">
        <f t="shared" si="1724"/>
        <v>1364.0000000000002</v>
      </c>
      <c r="O12238">
        <f t="shared" si="1725"/>
        <v>3</v>
      </c>
      <c r="P12238" t="str">
        <f t="shared" si="1726"/>
        <v>Work</v>
      </c>
      <c r="Q12238" t="str">
        <f>VLOOKUP(N12238,IF(P12238="Work",Intervals!$A$4:$C$9,Intervals!$F$4:$H$9),3,1)</f>
        <v>Int_21-</v>
      </c>
      <c r="R12238" t="str">
        <f t="shared" si="1727"/>
        <v>1</v>
      </c>
      <c r="S12238">
        <f>VLOOKUP(N12238,IF(P12238="Work",Intervals!$A$4:$D$9,Intervals!$F$4:$I$9),4,1)</f>
        <v>6</v>
      </c>
    </row>
    <row r="12239" spans="1:19" x14ac:dyDescent="0.25">
      <c r="A12239" t="s">
        <v>284</v>
      </c>
      <c r="B12239" s="1" t="s">
        <v>11079</v>
      </c>
      <c r="C12239" t="s">
        <v>339</v>
      </c>
      <c r="D12239">
        <f t="shared" si="1719"/>
        <v>12237</v>
      </c>
      <c r="E12239" t="s">
        <v>1049</v>
      </c>
      <c r="F12239" t="s">
        <v>10</v>
      </c>
      <c r="G12239" t="s">
        <v>4</v>
      </c>
      <c r="H12239" t="s">
        <v>11589</v>
      </c>
      <c r="I12239" s="4">
        <v>42509</v>
      </c>
      <c r="J12239">
        <f t="shared" si="1720"/>
        <v>3</v>
      </c>
      <c r="K12239">
        <f t="shared" si="1721"/>
        <v>6</v>
      </c>
      <c r="L12239" s="3">
        <f t="shared" si="1722"/>
        <v>42704</v>
      </c>
      <c r="M12239" t="str">
        <f t="shared" si="1723"/>
        <v>22:44</v>
      </c>
      <c r="N12239">
        <f t="shared" si="1724"/>
        <v>1364.0000000000002</v>
      </c>
      <c r="O12239">
        <f t="shared" si="1725"/>
        <v>3</v>
      </c>
      <c r="P12239" t="str">
        <f t="shared" si="1726"/>
        <v>Work</v>
      </c>
      <c r="Q12239" t="str">
        <f>VLOOKUP(N12239,IF(P12239="Work",Intervals!$A$4:$C$9,Intervals!$F$4:$H$9),3,1)</f>
        <v>Int_21-</v>
      </c>
      <c r="R12239" t="str">
        <f t="shared" si="1727"/>
        <v>1</v>
      </c>
      <c r="S12239">
        <f>VLOOKUP(N12239,IF(P12239="Work",Intervals!$A$4:$D$9,Intervals!$F$4:$I$9),4,1)</f>
        <v>6</v>
      </c>
    </row>
    <row r="12240" spans="1:19" x14ac:dyDescent="0.25">
      <c r="A12240" t="s">
        <v>99</v>
      </c>
      <c r="B12240" s="1" t="s">
        <v>11080</v>
      </c>
      <c r="C12240" t="s">
        <v>339</v>
      </c>
      <c r="D12240">
        <f t="shared" si="1719"/>
        <v>12238</v>
      </c>
      <c r="E12240" t="s">
        <v>371</v>
      </c>
      <c r="F12240" t="s">
        <v>10</v>
      </c>
      <c r="G12240" t="s">
        <v>4</v>
      </c>
      <c r="H12240" t="s">
        <v>11602</v>
      </c>
      <c r="I12240" t="s">
        <v>11676</v>
      </c>
      <c r="J12240">
        <f t="shared" si="1720"/>
        <v>3</v>
      </c>
      <c r="K12240">
        <f t="shared" si="1721"/>
        <v>6</v>
      </c>
      <c r="L12240" s="3">
        <f t="shared" si="1722"/>
        <v>42704</v>
      </c>
      <c r="M12240" t="str">
        <f t="shared" si="1723"/>
        <v>22:45</v>
      </c>
      <c r="N12240">
        <f t="shared" si="1724"/>
        <v>1364.9999999999998</v>
      </c>
      <c r="O12240">
        <f t="shared" si="1725"/>
        <v>3</v>
      </c>
      <c r="P12240" t="str">
        <f t="shared" si="1726"/>
        <v>Work</v>
      </c>
      <c r="Q12240" t="str">
        <f>VLOOKUP(N12240,IF(P12240="Work",Intervals!$A$4:$C$9,Intervals!$F$4:$H$9),3,1)</f>
        <v>Int_21-</v>
      </c>
      <c r="R12240" t="str">
        <f t="shared" si="1727"/>
        <v>1</v>
      </c>
      <c r="S12240">
        <f>VLOOKUP(N12240,IF(P12240="Work",Intervals!$A$4:$D$9,Intervals!$F$4:$I$9),4,1)</f>
        <v>6</v>
      </c>
    </row>
    <row r="12241" spans="1:19" x14ac:dyDescent="0.25">
      <c r="A12241" t="s">
        <v>284</v>
      </c>
      <c r="B12241" s="1" t="s">
        <v>11081</v>
      </c>
      <c r="C12241" t="s">
        <v>339</v>
      </c>
      <c r="D12241">
        <f t="shared" si="1719"/>
        <v>12239</v>
      </c>
      <c r="E12241" t="s">
        <v>1049</v>
      </c>
      <c r="F12241" t="s">
        <v>10</v>
      </c>
      <c r="G12241" t="s">
        <v>4</v>
      </c>
      <c r="H12241" t="s">
        <v>11589</v>
      </c>
      <c r="I12241" s="4">
        <v>42509</v>
      </c>
      <c r="J12241">
        <f t="shared" si="1720"/>
        <v>3</v>
      </c>
      <c r="K12241">
        <f t="shared" si="1721"/>
        <v>6</v>
      </c>
      <c r="L12241" s="3">
        <f t="shared" si="1722"/>
        <v>42704</v>
      </c>
      <c r="M12241" t="str">
        <f t="shared" si="1723"/>
        <v>23:44</v>
      </c>
      <c r="N12241">
        <f t="shared" si="1724"/>
        <v>1424</v>
      </c>
      <c r="O12241">
        <f t="shared" si="1725"/>
        <v>3</v>
      </c>
      <c r="P12241" t="str">
        <f t="shared" si="1726"/>
        <v>Work</v>
      </c>
      <c r="Q12241" t="str">
        <f>VLOOKUP(N12241,IF(P12241="Work",Intervals!$A$4:$C$9,Intervals!$F$4:$H$9),3,1)</f>
        <v>Int_21-</v>
      </c>
      <c r="R12241" t="str">
        <f t="shared" si="1727"/>
        <v>1</v>
      </c>
      <c r="S12241">
        <f>VLOOKUP(N12241,IF(P12241="Work",Intervals!$A$4:$D$9,Intervals!$F$4:$I$9),4,1)</f>
        <v>6</v>
      </c>
    </row>
    <row r="12242" spans="1:19" x14ac:dyDescent="0.25">
      <c r="A12242" t="s">
        <v>114</v>
      </c>
      <c r="B12242" s="1" t="s">
        <v>11082</v>
      </c>
      <c r="C12242" t="s">
        <v>339</v>
      </c>
      <c r="D12242">
        <f t="shared" si="1719"/>
        <v>12240</v>
      </c>
      <c r="E12242" t="s">
        <v>409</v>
      </c>
      <c r="F12242" t="s">
        <v>11563</v>
      </c>
      <c r="G12242" t="s">
        <v>4</v>
      </c>
      <c r="H12242" t="s">
        <v>11589</v>
      </c>
      <c r="I12242" s="4">
        <v>42509</v>
      </c>
      <c r="J12242">
        <f t="shared" si="1720"/>
        <v>3</v>
      </c>
      <c r="K12242">
        <f t="shared" si="1721"/>
        <v>6</v>
      </c>
      <c r="L12242" s="3">
        <f t="shared" si="1722"/>
        <v>42704</v>
      </c>
      <c r="M12242" t="str">
        <f t="shared" si="1723"/>
        <v>23:55</v>
      </c>
      <c r="N12242">
        <f t="shared" si="1724"/>
        <v>1434.9999999999998</v>
      </c>
      <c r="O12242">
        <f t="shared" si="1725"/>
        <v>3</v>
      </c>
      <c r="P12242" t="str">
        <f t="shared" si="1726"/>
        <v>Work</v>
      </c>
      <c r="Q12242" t="str">
        <f>VLOOKUP(N12242,IF(P12242="Work",Intervals!$A$4:$C$9,Intervals!$F$4:$H$9),3,1)</f>
        <v>Int_21-</v>
      </c>
      <c r="R12242" t="str">
        <f t="shared" si="1727"/>
        <v>1</v>
      </c>
      <c r="S12242">
        <f>VLOOKUP(N12242,IF(P12242="Work",Intervals!$A$4:$D$9,Intervals!$F$4:$I$9),4,1)</f>
        <v>6</v>
      </c>
    </row>
    <row r="12243" spans="1:19" x14ac:dyDescent="0.25">
      <c r="A12243" t="s">
        <v>101</v>
      </c>
      <c r="B12243" s="1" t="s">
        <v>11083</v>
      </c>
      <c r="C12243" t="s">
        <v>339</v>
      </c>
      <c r="D12243">
        <f t="shared" si="1719"/>
        <v>12241</v>
      </c>
      <c r="E12243" t="s">
        <v>729</v>
      </c>
      <c r="F12243" t="s">
        <v>10</v>
      </c>
      <c r="G12243" t="s">
        <v>4</v>
      </c>
      <c r="H12243" t="s">
        <v>11589</v>
      </c>
      <c r="I12243" s="4">
        <v>42509</v>
      </c>
      <c r="J12243">
        <f t="shared" si="1720"/>
        <v>3</v>
      </c>
      <c r="K12243">
        <f t="shared" si="1721"/>
        <v>6</v>
      </c>
      <c r="L12243" s="3">
        <f t="shared" si="1722"/>
        <v>42705</v>
      </c>
      <c r="M12243" t="str">
        <f t="shared" si="1723"/>
        <v>0:41:00</v>
      </c>
      <c r="N12243">
        <f t="shared" si="1724"/>
        <v>41.000000000000014</v>
      </c>
      <c r="O12243">
        <f t="shared" si="1725"/>
        <v>4</v>
      </c>
      <c r="P12243" t="str">
        <f t="shared" si="1726"/>
        <v>Work</v>
      </c>
      <c r="Q12243" t="str">
        <f>VLOOKUP(N12243,IF(P12243="Work",Intervals!$A$4:$C$9,Intervals!$F$4:$H$9),3,1)</f>
        <v>Int_0-5</v>
      </c>
      <c r="R12243" t="str">
        <f t="shared" si="1727"/>
        <v>1</v>
      </c>
      <c r="S12243">
        <f>VLOOKUP(N12243,IF(P12243="Work",Intervals!$A$4:$D$9,Intervals!$F$4:$I$9),4,1)</f>
        <v>1</v>
      </c>
    </row>
    <row r="12244" spans="1:19" x14ac:dyDescent="0.25">
      <c r="A12244" t="s">
        <v>95</v>
      </c>
      <c r="B12244" s="1" t="s">
        <v>11084</v>
      </c>
      <c r="C12244" t="s">
        <v>339</v>
      </c>
      <c r="D12244">
        <f t="shared" si="1719"/>
        <v>12242</v>
      </c>
      <c r="E12244" t="s">
        <v>352</v>
      </c>
      <c r="F12244" t="s">
        <v>10</v>
      </c>
      <c r="G12244" t="s">
        <v>4</v>
      </c>
      <c r="H12244" t="s">
        <v>11594</v>
      </c>
      <c r="I12244" t="s">
        <v>11668</v>
      </c>
      <c r="J12244">
        <f t="shared" si="1720"/>
        <v>3</v>
      </c>
      <c r="K12244">
        <f t="shared" si="1721"/>
        <v>6</v>
      </c>
      <c r="L12244" s="3">
        <f t="shared" si="1722"/>
        <v>42705</v>
      </c>
      <c r="M12244" t="str">
        <f t="shared" si="1723"/>
        <v>5:50:00</v>
      </c>
      <c r="N12244">
        <f t="shared" si="1724"/>
        <v>350.00000000000006</v>
      </c>
      <c r="O12244">
        <f t="shared" si="1725"/>
        <v>4</v>
      </c>
      <c r="P12244" t="str">
        <f t="shared" si="1726"/>
        <v>Work</v>
      </c>
      <c r="Q12244" t="str">
        <f>VLOOKUP(N12244,IF(P12244="Work",Intervals!$A$4:$C$9,Intervals!$F$4:$H$9),3,1)</f>
        <v>Int_5-7</v>
      </c>
      <c r="R12244" t="str">
        <f t="shared" si="1727"/>
        <v>1</v>
      </c>
      <c r="S12244">
        <f>VLOOKUP(N12244,IF(P12244="Work",Intervals!$A$4:$D$9,Intervals!$F$4:$I$9),4,1)</f>
        <v>2</v>
      </c>
    </row>
    <row r="12245" spans="1:19" x14ac:dyDescent="0.25">
      <c r="A12245" t="s">
        <v>235</v>
      </c>
      <c r="B12245" s="1" t="s">
        <v>11085</v>
      </c>
      <c r="C12245" t="s">
        <v>339</v>
      </c>
      <c r="D12245">
        <f t="shared" si="1719"/>
        <v>12243</v>
      </c>
      <c r="E12245" t="s">
        <v>467</v>
      </c>
      <c r="F12245" t="s">
        <v>10</v>
      </c>
      <c r="G12245" t="s">
        <v>4</v>
      </c>
      <c r="H12245" t="s">
        <v>11589</v>
      </c>
      <c r="I12245" s="4">
        <v>42509</v>
      </c>
      <c r="J12245">
        <f t="shared" si="1720"/>
        <v>3</v>
      </c>
      <c r="K12245">
        <f t="shared" si="1721"/>
        <v>6</v>
      </c>
      <c r="L12245" s="3">
        <f t="shared" si="1722"/>
        <v>42705</v>
      </c>
      <c r="M12245" t="str">
        <f t="shared" si="1723"/>
        <v>6:00:00</v>
      </c>
      <c r="N12245">
        <f t="shared" si="1724"/>
        <v>360</v>
      </c>
      <c r="O12245">
        <f t="shared" si="1725"/>
        <v>4</v>
      </c>
      <c r="P12245" t="str">
        <f t="shared" si="1726"/>
        <v>Work</v>
      </c>
      <c r="Q12245" t="str">
        <f>VLOOKUP(N12245,IF(P12245="Work",Intervals!$A$4:$C$9,Intervals!$F$4:$H$9),3,1)</f>
        <v>Int_5-7</v>
      </c>
      <c r="R12245" t="str">
        <f t="shared" si="1727"/>
        <v>1</v>
      </c>
      <c r="S12245">
        <f>VLOOKUP(N12245,IF(P12245="Work",Intervals!$A$4:$D$9,Intervals!$F$4:$I$9),4,1)</f>
        <v>2</v>
      </c>
    </row>
    <row r="12246" spans="1:19" x14ac:dyDescent="0.25">
      <c r="A12246" t="s">
        <v>117</v>
      </c>
      <c r="B12246" s="1" t="s">
        <v>11086</v>
      </c>
      <c r="C12246" t="s">
        <v>339</v>
      </c>
      <c r="D12246">
        <f t="shared" si="1719"/>
        <v>12244</v>
      </c>
      <c r="E12246" t="s">
        <v>1225</v>
      </c>
      <c r="F12246" t="s">
        <v>10</v>
      </c>
      <c r="G12246" t="s">
        <v>4</v>
      </c>
      <c r="H12246" t="s">
        <v>11589</v>
      </c>
      <c r="I12246" s="4">
        <v>42509</v>
      </c>
      <c r="J12246">
        <f t="shared" si="1720"/>
        <v>3</v>
      </c>
      <c r="K12246">
        <f t="shared" si="1721"/>
        <v>6</v>
      </c>
      <c r="L12246" s="3">
        <f t="shared" si="1722"/>
        <v>42705</v>
      </c>
      <c r="M12246" t="str">
        <f t="shared" si="1723"/>
        <v>6:21:00</v>
      </c>
      <c r="N12246">
        <f t="shared" si="1724"/>
        <v>381.00000000000011</v>
      </c>
      <c r="O12246">
        <f t="shared" si="1725"/>
        <v>4</v>
      </c>
      <c r="P12246" t="str">
        <f t="shared" si="1726"/>
        <v>Work</v>
      </c>
      <c r="Q12246" t="str">
        <f>VLOOKUP(N12246,IF(P12246="Work",Intervals!$A$4:$C$9,Intervals!$F$4:$H$9),3,1)</f>
        <v>Int_5-7</v>
      </c>
      <c r="R12246" t="str">
        <f t="shared" si="1727"/>
        <v>1</v>
      </c>
      <c r="S12246">
        <f>VLOOKUP(N12246,IF(P12246="Work",Intervals!$A$4:$D$9,Intervals!$F$4:$I$9),4,1)</f>
        <v>2</v>
      </c>
    </row>
    <row r="12247" spans="1:19" x14ac:dyDescent="0.25">
      <c r="A12247" t="s">
        <v>121</v>
      </c>
      <c r="B12247" s="1" t="s">
        <v>11087</v>
      </c>
      <c r="C12247" t="s">
        <v>339</v>
      </c>
      <c r="D12247">
        <f t="shared" si="1719"/>
        <v>12245</v>
      </c>
      <c r="E12247" t="s">
        <v>382</v>
      </c>
      <c r="F12247" t="s">
        <v>10</v>
      </c>
      <c r="G12247" t="s">
        <v>4</v>
      </c>
      <c r="H12247" t="s">
        <v>11589</v>
      </c>
      <c r="I12247" s="4">
        <v>42509</v>
      </c>
      <c r="J12247">
        <f t="shared" si="1720"/>
        <v>3</v>
      </c>
      <c r="K12247">
        <f t="shared" si="1721"/>
        <v>6</v>
      </c>
      <c r="L12247" s="3">
        <f t="shared" si="1722"/>
        <v>42705</v>
      </c>
      <c r="M12247" t="str">
        <f t="shared" si="1723"/>
        <v>6:32:00</v>
      </c>
      <c r="N12247">
        <f t="shared" si="1724"/>
        <v>391.99999999999989</v>
      </c>
      <c r="O12247">
        <f t="shared" si="1725"/>
        <v>4</v>
      </c>
      <c r="P12247" t="str">
        <f t="shared" si="1726"/>
        <v>Work</v>
      </c>
      <c r="Q12247" t="str">
        <f>VLOOKUP(N12247,IF(P12247="Work",Intervals!$A$4:$C$9,Intervals!$F$4:$H$9),3,1)</f>
        <v>Int_5-7</v>
      </c>
      <c r="R12247" t="str">
        <f t="shared" si="1727"/>
        <v>1</v>
      </c>
      <c r="S12247">
        <f>VLOOKUP(N12247,IF(P12247="Work",Intervals!$A$4:$D$9,Intervals!$F$4:$I$9),4,1)</f>
        <v>2</v>
      </c>
    </row>
    <row r="12248" spans="1:19" x14ac:dyDescent="0.25">
      <c r="A12248" t="s">
        <v>241</v>
      </c>
      <c r="B12248" s="1" t="s">
        <v>11088</v>
      </c>
      <c r="C12248" t="s">
        <v>339</v>
      </c>
      <c r="D12248">
        <f t="shared" si="1719"/>
        <v>12246</v>
      </c>
      <c r="E12248" t="s">
        <v>426</v>
      </c>
      <c r="F12248" t="s">
        <v>11571</v>
      </c>
      <c r="G12248" t="s">
        <v>4</v>
      </c>
      <c r="H12248" t="s">
        <v>11589</v>
      </c>
      <c r="I12248" s="4">
        <v>42509</v>
      </c>
      <c r="J12248">
        <f t="shared" si="1720"/>
        <v>3</v>
      </c>
      <c r="K12248">
        <f t="shared" si="1721"/>
        <v>6</v>
      </c>
      <c r="L12248" s="3">
        <f t="shared" si="1722"/>
        <v>42705</v>
      </c>
      <c r="M12248" t="str">
        <f t="shared" si="1723"/>
        <v>6:34:00</v>
      </c>
      <c r="N12248">
        <f t="shared" si="1724"/>
        <v>393.99999999999989</v>
      </c>
      <c r="O12248">
        <f t="shared" si="1725"/>
        <v>4</v>
      </c>
      <c r="P12248" t="str">
        <f t="shared" si="1726"/>
        <v>Work</v>
      </c>
      <c r="Q12248" t="str">
        <f>VLOOKUP(N12248,IF(P12248="Work",Intervals!$A$4:$C$9,Intervals!$F$4:$H$9),3,1)</f>
        <v>Int_5-7</v>
      </c>
      <c r="R12248" t="str">
        <f t="shared" si="1727"/>
        <v>1</v>
      </c>
      <c r="S12248">
        <f>VLOOKUP(N12248,IF(P12248="Work",Intervals!$A$4:$D$9,Intervals!$F$4:$I$9),4,1)</f>
        <v>2</v>
      </c>
    </row>
    <row r="12249" spans="1:19" x14ac:dyDescent="0.25">
      <c r="A12249" t="s">
        <v>83</v>
      </c>
      <c r="B12249" s="1" t="s">
        <v>11089</v>
      </c>
      <c r="C12249" t="s">
        <v>339</v>
      </c>
      <c r="D12249">
        <f t="shared" si="1719"/>
        <v>12247</v>
      </c>
      <c r="E12249" t="s">
        <v>384</v>
      </c>
      <c r="F12249" t="s">
        <v>10</v>
      </c>
      <c r="G12249" t="s">
        <v>4</v>
      </c>
      <c r="H12249" t="s">
        <v>11589</v>
      </c>
      <c r="I12249" s="4">
        <v>42509</v>
      </c>
      <c r="J12249">
        <f t="shared" si="1720"/>
        <v>3</v>
      </c>
      <c r="K12249">
        <f t="shared" si="1721"/>
        <v>6</v>
      </c>
      <c r="L12249" s="3">
        <f t="shared" si="1722"/>
        <v>42705</v>
      </c>
      <c r="M12249" t="str">
        <f t="shared" si="1723"/>
        <v>6:35:00</v>
      </c>
      <c r="N12249">
        <f t="shared" si="1724"/>
        <v>395.00000000000006</v>
      </c>
      <c r="O12249">
        <f t="shared" si="1725"/>
        <v>4</v>
      </c>
      <c r="P12249" t="str">
        <f t="shared" si="1726"/>
        <v>Work</v>
      </c>
      <c r="Q12249" t="str">
        <f>VLOOKUP(N12249,IF(P12249="Work",Intervals!$A$4:$C$9,Intervals!$F$4:$H$9),3,1)</f>
        <v>Int_5-7</v>
      </c>
      <c r="R12249" t="str">
        <f t="shared" si="1727"/>
        <v>1</v>
      </c>
      <c r="S12249">
        <f>VLOOKUP(N12249,IF(P12249="Work",Intervals!$A$4:$D$9,Intervals!$F$4:$I$9),4,1)</f>
        <v>2</v>
      </c>
    </row>
    <row r="12250" spans="1:19" x14ac:dyDescent="0.25">
      <c r="A12250" t="s">
        <v>83</v>
      </c>
      <c r="B12250" s="1" t="s">
        <v>11090</v>
      </c>
      <c r="C12250" t="s">
        <v>339</v>
      </c>
      <c r="D12250">
        <f t="shared" si="1719"/>
        <v>12248</v>
      </c>
      <c r="E12250" t="s">
        <v>384</v>
      </c>
      <c r="F12250" t="s">
        <v>10</v>
      </c>
      <c r="G12250" t="s">
        <v>4</v>
      </c>
      <c r="H12250" t="s">
        <v>11589</v>
      </c>
      <c r="I12250" s="4">
        <v>42509</v>
      </c>
      <c r="J12250">
        <f t="shared" si="1720"/>
        <v>3</v>
      </c>
      <c r="K12250">
        <f t="shared" si="1721"/>
        <v>6</v>
      </c>
      <c r="L12250" s="3">
        <f t="shared" si="1722"/>
        <v>42705</v>
      </c>
      <c r="M12250" t="str">
        <f t="shared" si="1723"/>
        <v>6:37:00</v>
      </c>
      <c r="N12250">
        <f t="shared" si="1724"/>
        <v>397</v>
      </c>
      <c r="O12250">
        <f t="shared" si="1725"/>
        <v>4</v>
      </c>
      <c r="P12250" t="str">
        <f t="shared" si="1726"/>
        <v>Work</v>
      </c>
      <c r="Q12250" t="str">
        <f>VLOOKUP(N12250,IF(P12250="Work",Intervals!$A$4:$C$9,Intervals!$F$4:$H$9),3,1)</f>
        <v>Int_5-7</v>
      </c>
      <c r="R12250" t="str">
        <f t="shared" si="1727"/>
        <v>1</v>
      </c>
      <c r="S12250">
        <f>VLOOKUP(N12250,IF(P12250="Work",Intervals!$A$4:$D$9,Intervals!$F$4:$I$9),4,1)</f>
        <v>2</v>
      </c>
    </row>
    <row r="12251" spans="1:19" x14ac:dyDescent="0.25">
      <c r="A12251" t="s">
        <v>215</v>
      </c>
      <c r="B12251" s="1" t="s">
        <v>11091</v>
      </c>
      <c r="C12251" t="s">
        <v>339</v>
      </c>
      <c r="D12251">
        <f t="shared" si="1719"/>
        <v>12249</v>
      </c>
      <c r="E12251" t="s">
        <v>444</v>
      </c>
      <c r="F12251" t="s">
        <v>3</v>
      </c>
      <c r="G12251" t="s">
        <v>4</v>
      </c>
      <c r="H12251" t="s">
        <v>11589</v>
      </c>
      <c r="I12251" s="4">
        <v>42509</v>
      </c>
      <c r="J12251">
        <f t="shared" si="1720"/>
        <v>3</v>
      </c>
      <c r="K12251">
        <f t="shared" si="1721"/>
        <v>6</v>
      </c>
      <c r="L12251" s="3">
        <f t="shared" si="1722"/>
        <v>42705</v>
      </c>
      <c r="M12251" t="str">
        <f t="shared" si="1723"/>
        <v>6:45:00</v>
      </c>
      <c r="N12251">
        <f t="shared" si="1724"/>
        <v>405</v>
      </c>
      <c r="O12251">
        <f t="shared" si="1725"/>
        <v>4</v>
      </c>
      <c r="P12251" t="str">
        <f t="shared" si="1726"/>
        <v>Work</v>
      </c>
      <c r="Q12251" t="str">
        <f>VLOOKUP(N12251,IF(P12251="Work",Intervals!$A$4:$C$9,Intervals!$F$4:$H$9),3,1)</f>
        <v>Int_5-7</v>
      </c>
      <c r="R12251" t="str">
        <f t="shared" si="1727"/>
        <v>1</v>
      </c>
      <c r="S12251">
        <f>VLOOKUP(N12251,IF(P12251="Work",Intervals!$A$4:$D$9,Intervals!$F$4:$I$9),4,1)</f>
        <v>2</v>
      </c>
    </row>
    <row r="12252" spans="1:19" x14ac:dyDescent="0.25">
      <c r="A12252" t="s">
        <v>118</v>
      </c>
      <c r="B12252" s="1" t="s">
        <v>11092</v>
      </c>
      <c r="C12252" t="s">
        <v>339</v>
      </c>
      <c r="D12252">
        <f t="shared" si="1719"/>
        <v>12250</v>
      </c>
      <c r="E12252" t="s">
        <v>924</v>
      </c>
      <c r="F12252" t="s">
        <v>10</v>
      </c>
      <c r="G12252" t="s">
        <v>4</v>
      </c>
      <c r="H12252" t="s">
        <v>11589</v>
      </c>
      <c r="I12252" s="4">
        <v>42509</v>
      </c>
      <c r="J12252">
        <f t="shared" si="1720"/>
        <v>3</v>
      </c>
      <c r="K12252">
        <f t="shared" si="1721"/>
        <v>6</v>
      </c>
      <c r="L12252" s="3">
        <f t="shared" si="1722"/>
        <v>42705</v>
      </c>
      <c r="M12252" t="str">
        <f t="shared" si="1723"/>
        <v>6:46:00</v>
      </c>
      <c r="N12252">
        <f t="shared" si="1724"/>
        <v>406.00000000000017</v>
      </c>
      <c r="O12252">
        <f t="shared" si="1725"/>
        <v>4</v>
      </c>
      <c r="P12252" t="str">
        <f t="shared" si="1726"/>
        <v>Work</v>
      </c>
      <c r="Q12252" t="str">
        <f>VLOOKUP(N12252,IF(P12252="Work",Intervals!$A$4:$C$9,Intervals!$F$4:$H$9),3,1)</f>
        <v>Int_5-7</v>
      </c>
      <c r="R12252" t="str">
        <f t="shared" si="1727"/>
        <v>1</v>
      </c>
      <c r="S12252">
        <f>VLOOKUP(N12252,IF(P12252="Work",Intervals!$A$4:$D$9,Intervals!$F$4:$I$9),4,1)</f>
        <v>2</v>
      </c>
    </row>
    <row r="12253" spans="1:19" x14ac:dyDescent="0.25">
      <c r="A12253" t="s">
        <v>83</v>
      </c>
      <c r="B12253" s="1" t="s">
        <v>11093</v>
      </c>
      <c r="C12253" t="s">
        <v>339</v>
      </c>
      <c r="D12253">
        <f t="shared" si="1719"/>
        <v>12251</v>
      </c>
      <c r="E12253" t="s">
        <v>384</v>
      </c>
      <c r="F12253" t="s">
        <v>10</v>
      </c>
      <c r="G12253" t="s">
        <v>4</v>
      </c>
      <c r="H12253" t="s">
        <v>11589</v>
      </c>
      <c r="I12253" s="4">
        <v>42509</v>
      </c>
      <c r="J12253">
        <f t="shared" si="1720"/>
        <v>3</v>
      </c>
      <c r="K12253">
        <f t="shared" si="1721"/>
        <v>6</v>
      </c>
      <c r="L12253" s="3">
        <f t="shared" si="1722"/>
        <v>42705</v>
      </c>
      <c r="M12253" t="str">
        <f t="shared" si="1723"/>
        <v>6:48:00</v>
      </c>
      <c r="N12253">
        <f t="shared" si="1724"/>
        <v>407.99999999999983</v>
      </c>
      <c r="O12253">
        <f t="shared" si="1725"/>
        <v>4</v>
      </c>
      <c r="P12253" t="str">
        <f t="shared" si="1726"/>
        <v>Work</v>
      </c>
      <c r="Q12253" t="str">
        <f>VLOOKUP(N12253,IF(P12253="Work",Intervals!$A$4:$C$9,Intervals!$F$4:$H$9),3,1)</f>
        <v>Int_5-7</v>
      </c>
      <c r="R12253" t="str">
        <f t="shared" si="1727"/>
        <v>1</v>
      </c>
      <c r="S12253">
        <f>VLOOKUP(N12253,IF(P12253="Work",Intervals!$A$4:$D$9,Intervals!$F$4:$I$9),4,1)</f>
        <v>2</v>
      </c>
    </row>
    <row r="12254" spans="1:19" x14ac:dyDescent="0.25">
      <c r="A12254" t="s">
        <v>116</v>
      </c>
      <c r="B12254" s="1" t="s">
        <v>11094</v>
      </c>
      <c r="C12254" t="s">
        <v>339</v>
      </c>
      <c r="D12254">
        <f t="shared" si="1719"/>
        <v>12252</v>
      </c>
      <c r="E12254" t="s">
        <v>924</v>
      </c>
      <c r="F12254" t="s">
        <v>10</v>
      </c>
      <c r="G12254" t="s">
        <v>4</v>
      </c>
      <c r="H12254" t="s">
        <v>11589</v>
      </c>
      <c r="I12254" s="4">
        <v>42509</v>
      </c>
      <c r="J12254">
        <f t="shared" si="1720"/>
        <v>3</v>
      </c>
      <c r="K12254">
        <f t="shared" si="1721"/>
        <v>6</v>
      </c>
      <c r="L12254" s="3">
        <f t="shared" si="1722"/>
        <v>42705</v>
      </c>
      <c r="M12254" t="str">
        <f t="shared" si="1723"/>
        <v>6:53:00</v>
      </c>
      <c r="N12254">
        <f t="shared" si="1724"/>
        <v>413</v>
      </c>
      <c r="O12254">
        <f t="shared" si="1725"/>
        <v>4</v>
      </c>
      <c r="P12254" t="str">
        <f t="shared" si="1726"/>
        <v>Work</v>
      </c>
      <c r="Q12254" t="str">
        <f>VLOOKUP(N12254,IF(P12254="Work",Intervals!$A$4:$C$9,Intervals!$F$4:$H$9),3,1)</f>
        <v>Int_5-7</v>
      </c>
      <c r="R12254" t="str">
        <f t="shared" si="1727"/>
        <v>1</v>
      </c>
      <c r="S12254">
        <f>VLOOKUP(N12254,IF(P12254="Work",Intervals!$A$4:$D$9,Intervals!$F$4:$I$9),4,1)</f>
        <v>2</v>
      </c>
    </row>
    <row r="12255" spans="1:19" x14ac:dyDescent="0.25">
      <c r="A12255" t="s">
        <v>125</v>
      </c>
      <c r="B12255" s="1" t="s">
        <v>11095</v>
      </c>
      <c r="C12255" t="s">
        <v>339</v>
      </c>
      <c r="D12255">
        <f t="shared" si="1719"/>
        <v>12253</v>
      </c>
      <c r="E12255" t="s">
        <v>571</v>
      </c>
      <c r="F12255" t="s">
        <v>10</v>
      </c>
      <c r="G12255" t="s">
        <v>4</v>
      </c>
      <c r="H12255" t="s">
        <v>11589</v>
      </c>
      <c r="I12255" s="4">
        <v>42509</v>
      </c>
      <c r="J12255">
        <f t="shared" si="1720"/>
        <v>3</v>
      </c>
      <c r="K12255">
        <f t="shared" si="1721"/>
        <v>6</v>
      </c>
      <c r="L12255" s="3">
        <f t="shared" si="1722"/>
        <v>42705</v>
      </c>
      <c r="M12255" t="str">
        <f t="shared" si="1723"/>
        <v>7:03:00</v>
      </c>
      <c r="N12255">
        <f t="shared" si="1724"/>
        <v>422.99999999999994</v>
      </c>
      <c r="O12255">
        <f t="shared" si="1725"/>
        <v>4</v>
      </c>
      <c r="P12255" t="str">
        <f t="shared" si="1726"/>
        <v>Work</v>
      </c>
      <c r="Q12255" t="str">
        <f>VLOOKUP(N12255,IF(P12255="Work",Intervals!$A$4:$C$9,Intervals!$F$4:$H$9),3,1)</f>
        <v>Int_7-17</v>
      </c>
      <c r="R12255" t="str">
        <f t="shared" si="1727"/>
        <v>1</v>
      </c>
      <c r="S12255">
        <f>VLOOKUP(N12255,IF(P12255="Work",Intervals!$A$4:$D$9,Intervals!$F$4:$I$9),4,1)</f>
        <v>3</v>
      </c>
    </row>
    <row r="12256" spans="1:19" x14ac:dyDescent="0.25">
      <c r="A12256" t="s">
        <v>105</v>
      </c>
      <c r="B12256" s="1" t="s">
        <v>11096</v>
      </c>
      <c r="C12256" t="s">
        <v>339</v>
      </c>
      <c r="D12256">
        <f t="shared" si="1719"/>
        <v>12254</v>
      </c>
      <c r="E12256" t="s">
        <v>383</v>
      </c>
      <c r="F12256" t="s">
        <v>11563</v>
      </c>
      <c r="G12256" t="s">
        <v>4</v>
      </c>
      <c r="H12256" t="s">
        <v>11589</v>
      </c>
      <c r="I12256" s="4">
        <v>42509</v>
      </c>
      <c r="J12256">
        <f t="shared" si="1720"/>
        <v>3</v>
      </c>
      <c r="K12256">
        <f t="shared" si="1721"/>
        <v>6</v>
      </c>
      <c r="L12256" s="3">
        <f t="shared" si="1722"/>
        <v>42705</v>
      </c>
      <c r="M12256" t="str">
        <f t="shared" si="1723"/>
        <v>7:05:00</v>
      </c>
      <c r="N12256">
        <f t="shared" si="1724"/>
        <v>424.99999999999994</v>
      </c>
      <c r="O12256">
        <f t="shared" si="1725"/>
        <v>4</v>
      </c>
      <c r="P12256" t="str">
        <f t="shared" si="1726"/>
        <v>Work</v>
      </c>
      <c r="Q12256" t="str">
        <f>VLOOKUP(N12256,IF(P12256="Work",Intervals!$A$4:$C$9,Intervals!$F$4:$H$9),3,1)</f>
        <v>Int_7-17</v>
      </c>
      <c r="R12256" t="str">
        <f t="shared" si="1727"/>
        <v>1</v>
      </c>
      <c r="S12256">
        <f>VLOOKUP(N12256,IF(P12256="Work",Intervals!$A$4:$D$9,Intervals!$F$4:$I$9),4,1)</f>
        <v>3</v>
      </c>
    </row>
    <row r="12257" spans="1:19" x14ac:dyDescent="0.25">
      <c r="A12257" t="s">
        <v>115</v>
      </c>
      <c r="B12257" s="1" t="s">
        <v>11096</v>
      </c>
      <c r="C12257" t="s">
        <v>339</v>
      </c>
      <c r="D12257">
        <f t="shared" si="1719"/>
        <v>12255</v>
      </c>
      <c r="E12257" t="s">
        <v>409</v>
      </c>
      <c r="F12257" t="s">
        <v>11563</v>
      </c>
      <c r="G12257" t="s">
        <v>4</v>
      </c>
      <c r="H12257" t="s">
        <v>11589</v>
      </c>
      <c r="I12257" s="4">
        <v>42509</v>
      </c>
      <c r="J12257">
        <f t="shared" si="1720"/>
        <v>3</v>
      </c>
      <c r="K12257">
        <f t="shared" si="1721"/>
        <v>6</v>
      </c>
      <c r="L12257" s="3">
        <f t="shared" si="1722"/>
        <v>42705</v>
      </c>
      <c r="M12257" t="str">
        <f t="shared" si="1723"/>
        <v>7:05:00</v>
      </c>
      <c r="N12257">
        <f t="shared" si="1724"/>
        <v>424.99999999999994</v>
      </c>
      <c r="O12257">
        <f t="shared" si="1725"/>
        <v>4</v>
      </c>
      <c r="P12257" t="str">
        <f t="shared" si="1726"/>
        <v>Work</v>
      </c>
      <c r="Q12257" t="str">
        <f>VLOOKUP(N12257,IF(P12257="Work",Intervals!$A$4:$C$9,Intervals!$F$4:$H$9),3,1)</f>
        <v>Int_7-17</v>
      </c>
      <c r="R12257" t="str">
        <f t="shared" si="1727"/>
        <v>1</v>
      </c>
      <c r="S12257">
        <f>VLOOKUP(N12257,IF(P12257="Work",Intervals!$A$4:$D$9,Intervals!$F$4:$I$9),4,1)</f>
        <v>3</v>
      </c>
    </row>
    <row r="12258" spans="1:19" x14ac:dyDescent="0.25">
      <c r="A12258" t="s">
        <v>119</v>
      </c>
      <c r="B12258" s="1" t="s">
        <v>11097</v>
      </c>
      <c r="C12258" t="s">
        <v>339</v>
      </c>
      <c r="D12258">
        <f t="shared" si="1719"/>
        <v>12256</v>
      </c>
      <c r="E12258" t="s">
        <v>381</v>
      </c>
      <c r="F12258" t="s">
        <v>10</v>
      </c>
      <c r="G12258" t="s">
        <v>4</v>
      </c>
      <c r="H12258" t="s">
        <v>11589</v>
      </c>
      <c r="I12258" s="4">
        <v>42509</v>
      </c>
      <c r="J12258">
        <f t="shared" si="1720"/>
        <v>3</v>
      </c>
      <c r="K12258">
        <f t="shared" si="1721"/>
        <v>6</v>
      </c>
      <c r="L12258" s="3">
        <f t="shared" si="1722"/>
        <v>42705</v>
      </c>
      <c r="M12258" t="str">
        <f t="shared" si="1723"/>
        <v>7:09:00</v>
      </c>
      <c r="N12258">
        <f t="shared" si="1724"/>
        <v>428.99999999999989</v>
      </c>
      <c r="O12258">
        <f t="shared" si="1725"/>
        <v>4</v>
      </c>
      <c r="P12258" t="str">
        <f t="shared" si="1726"/>
        <v>Work</v>
      </c>
      <c r="Q12258" t="str">
        <f>VLOOKUP(N12258,IF(P12258="Work",Intervals!$A$4:$C$9,Intervals!$F$4:$H$9),3,1)</f>
        <v>Int_7-17</v>
      </c>
      <c r="R12258" t="str">
        <f t="shared" si="1727"/>
        <v>1</v>
      </c>
      <c r="S12258">
        <f>VLOOKUP(N12258,IF(P12258="Work",Intervals!$A$4:$D$9,Intervals!$F$4:$I$9),4,1)</f>
        <v>3</v>
      </c>
    </row>
    <row r="12259" spans="1:19" x14ac:dyDescent="0.25">
      <c r="A12259" t="s">
        <v>120</v>
      </c>
      <c r="B12259" s="1" t="s">
        <v>11098</v>
      </c>
      <c r="C12259" t="s">
        <v>339</v>
      </c>
      <c r="D12259">
        <f t="shared" si="1719"/>
        <v>12257</v>
      </c>
      <c r="E12259" t="s">
        <v>626</v>
      </c>
      <c r="F12259" t="s">
        <v>10</v>
      </c>
      <c r="G12259" t="s">
        <v>4</v>
      </c>
      <c r="H12259" t="s">
        <v>11589</v>
      </c>
      <c r="I12259" s="4">
        <v>42509</v>
      </c>
      <c r="J12259">
        <f t="shared" si="1720"/>
        <v>3</v>
      </c>
      <c r="K12259">
        <f t="shared" si="1721"/>
        <v>6</v>
      </c>
      <c r="L12259" s="3">
        <f t="shared" si="1722"/>
        <v>42705</v>
      </c>
      <c r="M12259" t="str">
        <f t="shared" si="1723"/>
        <v>7:18:00</v>
      </c>
      <c r="N12259">
        <f t="shared" si="1724"/>
        <v>438.00000000000006</v>
      </c>
      <c r="O12259">
        <f t="shared" si="1725"/>
        <v>4</v>
      </c>
      <c r="P12259" t="str">
        <f t="shared" si="1726"/>
        <v>Work</v>
      </c>
      <c r="Q12259" t="str">
        <f>VLOOKUP(N12259,IF(P12259="Work",Intervals!$A$4:$C$9,Intervals!$F$4:$H$9),3,1)</f>
        <v>Int_7-17</v>
      </c>
      <c r="R12259" t="str">
        <f t="shared" si="1727"/>
        <v>1</v>
      </c>
      <c r="S12259">
        <f>VLOOKUP(N12259,IF(P12259="Work",Intervals!$A$4:$D$9,Intervals!$F$4:$I$9),4,1)</f>
        <v>3</v>
      </c>
    </row>
    <row r="12260" spans="1:19" x14ac:dyDescent="0.25">
      <c r="A12260" t="s">
        <v>191</v>
      </c>
      <c r="B12260" s="1" t="s">
        <v>11099</v>
      </c>
      <c r="C12260" t="s">
        <v>339</v>
      </c>
      <c r="D12260">
        <f t="shared" si="1719"/>
        <v>12258</v>
      </c>
      <c r="E12260" t="s">
        <v>1238</v>
      </c>
      <c r="F12260" t="s">
        <v>10</v>
      </c>
      <c r="G12260" t="s">
        <v>4</v>
      </c>
      <c r="H12260" t="s">
        <v>11589</v>
      </c>
      <c r="I12260" s="4">
        <v>42509</v>
      </c>
      <c r="J12260">
        <f t="shared" si="1720"/>
        <v>3</v>
      </c>
      <c r="K12260">
        <f t="shared" si="1721"/>
        <v>6</v>
      </c>
      <c r="L12260" s="3">
        <f t="shared" si="1722"/>
        <v>42705</v>
      </c>
      <c r="M12260" t="str">
        <f t="shared" si="1723"/>
        <v>7:27:00</v>
      </c>
      <c r="N12260">
        <f t="shared" si="1724"/>
        <v>447.00000000000017</v>
      </c>
      <c r="O12260">
        <f t="shared" si="1725"/>
        <v>4</v>
      </c>
      <c r="P12260" t="str">
        <f t="shared" si="1726"/>
        <v>Work</v>
      </c>
      <c r="Q12260" t="str">
        <f>VLOOKUP(N12260,IF(P12260="Work",Intervals!$A$4:$C$9,Intervals!$F$4:$H$9),3,1)</f>
        <v>Int_7-17</v>
      </c>
      <c r="R12260" t="str">
        <f t="shared" si="1727"/>
        <v>1</v>
      </c>
      <c r="S12260">
        <f>VLOOKUP(N12260,IF(P12260="Work",Intervals!$A$4:$D$9,Intervals!$F$4:$I$9),4,1)</f>
        <v>3</v>
      </c>
    </row>
    <row r="12261" spans="1:19" x14ac:dyDescent="0.25">
      <c r="A12261" t="s">
        <v>216</v>
      </c>
      <c r="B12261" s="1" t="s">
        <v>11100</v>
      </c>
      <c r="C12261" t="s">
        <v>339</v>
      </c>
      <c r="D12261">
        <f t="shared" si="1719"/>
        <v>12259</v>
      </c>
      <c r="E12261" t="s">
        <v>444</v>
      </c>
      <c r="F12261" t="s">
        <v>3</v>
      </c>
      <c r="G12261" t="s">
        <v>4</v>
      </c>
      <c r="H12261" t="s">
        <v>11589</v>
      </c>
      <c r="I12261" s="4">
        <v>42509</v>
      </c>
      <c r="J12261">
        <f t="shared" si="1720"/>
        <v>3</v>
      </c>
      <c r="K12261">
        <f t="shared" si="1721"/>
        <v>6</v>
      </c>
      <c r="L12261" s="3">
        <f t="shared" si="1722"/>
        <v>42705</v>
      </c>
      <c r="M12261" t="str">
        <f t="shared" si="1723"/>
        <v>7:30:00</v>
      </c>
      <c r="N12261">
        <f t="shared" si="1724"/>
        <v>450</v>
      </c>
      <c r="O12261">
        <f t="shared" si="1725"/>
        <v>4</v>
      </c>
      <c r="P12261" t="str">
        <f t="shared" si="1726"/>
        <v>Work</v>
      </c>
      <c r="Q12261" t="str">
        <f>VLOOKUP(N12261,IF(P12261="Work",Intervals!$A$4:$C$9,Intervals!$F$4:$H$9),3,1)</f>
        <v>Int_7-17</v>
      </c>
      <c r="R12261" t="str">
        <f t="shared" si="1727"/>
        <v>1</v>
      </c>
      <c r="S12261">
        <f>VLOOKUP(N12261,IF(P12261="Work",Intervals!$A$4:$D$9,Intervals!$F$4:$I$9),4,1)</f>
        <v>3</v>
      </c>
    </row>
    <row r="12262" spans="1:19" x14ac:dyDescent="0.25">
      <c r="A12262" t="s">
        <v>193</v>
      </c>
      <c r="B12262" s="1" t="s">
        <v>11101</v>
      </c>
      <c r="C12262" t="s">
        <v>339</v>
      </c>
      <c r="D12262">
        <f t="shared" si="1719"/>
        <v>12260</v>
      </c>
      <c r="E12262" t="s">
        <v>381</v>
      </c>
      <c r="F12262" t="s">
        <v>10</v>
      </c>
      <c r="G12262" t="s">
        <v>4</v>
      </c>
      <c r="H12262" t="s">
        <v>11589</v>
      </c>
      <c r="I12262" s="4">
        <v>42509</v>
      </c>
      <c r="J12262">
        <f t="shared" si="1720"/>
        <v>3</v>
      </c>
      <c r="K12262">
        <f t="shared" si="1721"/>
        <v>6</v>
      </c>
      <c r="L12262" s="3">
        <f t="shared" si="1722"/>
        <v>42705</v>
      </c>
      <c r="M12262" t="str">
        <f t="shared" si="1723"/>
        <v>7:32:00</v>
      </c>
      <c r="N12262">
        <f t="shared" si="1724"/>
        <v>452</v>
      </c>
      <c r="O12262">
        <f t="shared" si="1725"/>
        <v>4</v>
      </c>
      <c r="P12262" t="str">
        <f t="shared" si="1726"/>
        <v>Work</v>
      </c>
      <c r="Q12262" t="str">
        <f>VLOOKUP(N12262,IF(P12262="Work",Intervals!$A$4:$C$9,Intervals!$F$4:$H$9),3,1)</f>
        <v>Int_7-17</v>
      </c>
      <c r="R12262" t="str">
        <f t="shared" si="1727"/>
        <v>1</v>
      </c>
      <c r="S12262">
        <f>VLOOKUP(N12262,IF(P12262="Work",Intervals!$A$4:$D$9,Intervals!$F$4:$I$9),4,1)</f>
        <v>3</v>
      </c>
    </row>
    <row r="12263" spans="1:19" x14ac:dyDescent="0.25">
      <c r="A12263" t="s">
        <v>254</v>
      </c>
      <c r="B12263" s="1" t="s">
        <v>11102</v>
      </c>
      <c r="C12263" t="s">
        <v>339</v>
      </c>
      <c r="D12263">
        <f t="shared" si="1719"/>
        <v>12261</v>
      </c>
      <c r="E12263" t="s">
        <v>387</v>
      </c>
      <c r="F12263" t="s">
        <v>3</v>
      </c>
      <c r="G12263" t="s">
        <v>4</v>
      </c>
      <c r="H12263" t="s">
        <v>11597</v>
      </c>
      <c r="I12263" t="s">
        <v>11671</v>
      </c>
      <c r="J12263">
        <f t="shared" si="1720"/>
        <v>3</v>
      </c>
      <c r="K12263">
        <f t="shared" si="1721"/>
        <v>6</v>
      </c>
      <c r="L12263" s="3">
        <f t="shared" si="1722"/>
        <v>42705</v>
      </c>
      <c r="M12263" t="str">
        <f t="shared" si="1723"/>
        <v>7:34:00</v>
      </c>
      <c r="N12263">
        <f t="shared" si="1724"/>
        <v>454</v>
      </c>
      <c r="O12263">
        <f t="shared" si="1725"/>
        <v>4</v>
      </c>
      <c r="P12263" t="str">
        <f t="shared" si="1726"/>
        <v>Work</v>
      </c>
      <c r="Q12263" t="str">
        <f>VLOOKUP(N12263,IF(P12263="Work",Intervals!$A$4:$C$9,Intervals!$F$4:$H$9),3,1)</f>
        <v>Int_7-17</v>
      </c>
      <c r="R12263" t="str">
        <f t="shared" si="1727"/>
        <v>1</v>
      </c>
      <c r="S12263">
        <f>VLOOKUP(N12263,IF(P12263="Work",Intervals!$A$4:$D$9,Intervals!$F$4:$I$9),4,1)</f>
        <v>3</v>
      </c>
    </row>
    <row r="12264" spans="1:19" x14ac:dyDescent="0.25">
      <c r="A12264" t="s">
        <v>139</v>
      </c>
      <c r="B12264" s="1" t="s">
        <v>11103</v>
      </c>
      <c r="C12264" t="s">
        <v>339</v>
      </c>
      <c r="D12264">
        <f t="shared" si="1719"/>
        <v>12262</v>
      </c>
      <c r="E12264" t="s">
        <v>357</v>
      </c>
      <c r="F12264" t="s">
        <v>3</v>
      </c>
      <c r="G12264" t="s">
        <v>4</v>
      </c>
      <c r="H12264" t="s">
        <v>11597</v>
      </c>
      <c r="I12264" t="s">
        <v>11671</v>
      </c>
      <c r="J12264">
        <f t="shared" si="1720"/>
        <v>3</v>
      </c>
      <c r="K12264">
        <f t="shared" si="1721"/>
        <v>6</v>
      </c>
      <c r="L12264" s="3">
        <f t="shared" si="1722"/>
        <v>42705</v>
      </c>
      <c r="M12264" t="str">
        <f t="shared" si="1723"/>
        <v>7:36:00</v>
      </c>
      <c r="N12264">
        <f t="shared" si="1724"/>
        <v>456</v>
      </c>
      <c r="O12264">
        <f t="shared" si="1725"/>
        <v>4</v>
      </c>
      <c r="P12264" t="str">
        <f t="shared" si="1726"/>
        <v>Work</v>
      </c>
      <c r="Q12264" t="str">
        <f>VLOOKUP(N12264,IF(P12264="Work",Intervals!$A$4:$C$9,Intervals!$F$4:$H$9),3,1)</f>
        <v>Int_7-17</v>
      </c>
      <c r="R12264" t="str">
        <f t="shared" si="1727"/>
        <v>1</v>
      </c>
      <c r="S12264">
        <f>VLOOKUP(N12264,IF(P12264="Work",Intervals!$A$4:$D$9,Intervals!$F$4:$I$9),4,1)</f>
        <v>3</v>
      </c>
    </row>
    <row r="12265" spans="1:19" x14ac:dyDescent="0.25">
      <c r="A12265" t="s">
        <v>218</v>
      </c>
      <c r="B12265" s="1" t="s">
        <v>11104</v>
      </c>
      <c r="C12265" t="s">
        <v>339</v>
      </c>
      <c r="D12265">
        <f t="shared" si="1719"/>
        <v>12263</v>
      </c>
      <c r="E12265" t="s">
        <v>409</v>
      </c>
      <c r="F12265" t="s">
        <v>11563</v>
      </c>
      <c r="G12265" t="s">
        <v>4</v>
      </c>
      <c r="H12265" t="s">
        <v>11589</v>
      </c>
      <c r="I12265" s="4">
        <v>42509</v>
      </c>
      <c r="J12265">
        <f t="shared" si="1720"/>
        <v>3</v>
      </c>
      <c r="K12265">
        <f t="shared" si="1721"/>
        <v>6</v>
      </c>
      <c r="L12265" s="3">
        <f t="shared" si="1722"/>
        <v>42705</v>
      </c>
      <c r="M12265" t="str">
        <f t="shared" si="1723"/>
        <v>7:51:00</v>
      </c>
      <c r="N12265">
        <f t="shared" si="1724"/>
        <v>471.00000000000011</v>
      </c>
      <c r="O12265">
        <f t="shared" si="1725"/>
        <v>4</v>
      </c>
      <c r="P12265" t="str">
        <f t="shared" si="1726"/>
        <v>Work</v>
      </c>
      <c r="Q12265" t="str">
        <f>VLOOKUP(N12265,IF(P12265="Work",Intervals!$A$4:$C$9,Intervals!$F$4:$H$9),3,1)</f>
        <v>Int_7-17</v>
      </c>
      <c r="R12265" t="str">
        <f t="shared" si="1727"/>
        <v>1</v>
      </c>
      <c r="S12265">
        <f>VLOOKUP(N12265,IF(P12265="Work",Intervals!$A$4:$D$9,Intervals!$F$4:$I$9),4,1)</f>
        <v>3</v>
      </c>
    </row>
    <row r="12266" spans="1:19" x14ac:dyDescent="0.25">
      <c r="A12266" t="s">
        <v>83</v>
      </c>
      <c r="B12266" s="1" t="s">
        <v>11105</v>
      </c>
      <c r="C12266" t="s">
        <v>339</v>
      </c>
      <c r="D12266">
        <f t="shared" si="1719"/>
        <v>12264</v>
      </c>
      <c r="E12266" t="s">
        <v>384</v>
      </c>
      <c r="F12266" t="s">
        <v>10</v>
      </c>
      <c r="G12266" t="s">
        <v>4</v>
      </c>
      <c r="H12266" t="s">
        <v>11589</v>
      </c>
      <c r="I12266" s="4">
        <v>42509</v>
      </c>
      <c r="J12266">
        <f t="shared" si="1720"/>
        <v>3</v>
      </c>
      <c r="K12266">
        <f t="shared" si="1721"/>
        <v>6</v>
      </c>
      <c r="L12266" s="3">
        <f t="shared" si="1722"/>
        <v>42705</v>
      </c>
      <c r="M12266" t="str">
        <f t="shared" si="1723"/>
        <v>7:55:00</v>
      </c>
      <c r="N12266">
        <f t="shared" si="1724"/>
        <v>475.00000000000006</v>
      </c>
      <c r="O12266">
        <f t="shared" si="1725"/>
        <v>4</v>
      </c>
      <c r="P12266" t="str">
        <f t="shared" si="1726"/>
        <v>Work</v>
      </c>
      <c r="Q12266" t="str">
        <f>VLOOKUP(N12266,IF(P12266="Work",Intervals!$A$4:$C$9,Intervals!$F$4:$H$9),3,1)</f>
        <v>Int_7-17</v>
      </c>
      <c r="R12266" t="str">
        <f t="shared" si="1727"/>
        <v>1</v>
      </c>
      <c r="S12266">
        <f>VLOOKUP(N12266,IF(P12266="Work",Intervals!$A$4:$D$9,Intervals!$F$4:$I$9),4,1)</f>
        <v>3</v>
      </c>
    </row>
    <row r="12267" spans="1:19" x14ac:dyDescent="0.25">
      <c r="A12267" t="s">
        <v>115</v>
      </c>
      <c r="B12267" s="1" t="s">
        <v>11106</v>
      </c>
      <c r="C12267" t="s">
        <v>339</v>
      </c>
      <c r="D12267">
        <f t="shared" si="1719"/>
        <v>12265</v>
      </c>
      <c r="E12267" t="s">
        <v>409</v>
      </c>
      <c r="F12267" t="s">
        <v>11563</v>
      </c>
      <c r="G12267" t="s">
        <v>4</v>
      </c>
      <c r="H12267" t="s">
        <v>11589</v>
      </c>
      <c r="I12267" s="4">
        <v>42509</v>
      </c>
      <c r="J12267">
        <f t="shared" si="1720"/>
        <v>3</v>
      </c>
      <c r="K12267">
        <f t="shared" si="1721"/>
        <v>6</v>
      </c>
      <c r="L12267" s="3">
        <f t="shared" si="1722"/>
        <v>42705</v>
      </c>
      <c r="M12267" t="str">
        <f t="shared" si="1723"/>
        <v>8:00:00</v>
      </c>
      <c r="N12267">
        <f t="shared" si="1724"/>
        <v>479.99999999999989</v>
      </c>
      <c r="O12267">
        <f t="shared" si="1725"/>
        <v>4</v>
      </c>
      <c r="P12267" t="str">
        <f t="shared" si="1726"/>
        <v>Work</v>
      </c>
      <c r="Q12267" t="str">
        <f>VLOOKUP(N12267,IF(P12267="Work",Intervals!$A$4:$C$9,Intervals!$F$4:$H$9),3,1)</f>
        <v>Int_7-17</v>
      </c>
      <c r="R12267" t="str">
        <f t="shared" si="1727"/>
        <v>1</v>
      </c>
      <c r="S12267">
        <f>VLOOKUP(N12267,IF(P12267="Work",Intervals!$A$4:$D$9,Intervals!$F$4:$I$9),4,1)</f>
        <v>3</v>
      </c>
    </row>
    <row r="12268" spans="1:19" x14ac:dyDescent="0.25">
      <c r="A12268" t="s">
        <v>253</v>
      </c>
      <c r="B12268" s="1" t="s">
        <v>11107</v>
      </c>
      <c r="C12268" t="s">
        <v>339</v>
      </c>
      <c r="D12268">
        <f t="shared" si="1719"/>
        <v>12266</v>
      </c>
      <c r="E12268" t="s">
        <v>409</v>
      </c>
      <c r="F12268" t="s">
        <v>11563</v>
      </c>
      <c r="G12268" t="s">
        <v>4</v>
      </c>
      <c r="H12268" t="s">
        <v>11589</v>
      </c>
      <c r="I12268" s="4">
        <v>42509</v>
      </c>
      <c r="J12268">
        <f t="shared" si="1720"/>
        <v>3</v>
      </c>
      <c r="K12268">
        <f t="shared" si="1721"/>
        <v>6</v>
      </c>
      <c r="L12268" s="3">
        <f t="shared" si="1722"/>
        <v>42705</v>
      </c>
      <c r="M12268" t="str">
        <f t="shared" si="1723"/>
        <v>8:03:00</v>
      </c>
      <c r="N12268">
        <f t="shared" si="1724"/>
        <v>483.00000000000006</v>
      </c>
      <c r="O12268">
        <f t="shared" si="1725"/>
        <v>4</v>
      </c>
      <c r="P12268" t="str">
        <f t="shared" si="1726"/>
        <v>Work</v>
      </c>
      <c r="Q12268" t="str">
        <f>VLOOKUP(N12268,IF(P12268="Work",Intervals!$A$4:$C$9,Intervals!$F$4:$H$9),3,1)</f>
        <v>Int_7-17</v>
      </c>
      <c r="R12268" t="str">
        <f t="shared" si="1727"/>
        <v>1</v>
      </c>
      <c r="S12268">
        <f>VLOOKUP(N12268,IF(P12268="Work",Intervals!$A$4:$D$9,Intervals!$F$4:$I$9),4,1)</f>
        <v>3</v>
      </c>
    </row>
    <row r="12269" spans="1:19" x14ac:dyDescent="0.25">
      <c r="A12269" t="s">
        <v>237</v>
      </c>
      <c r="B12269" s="1" t="s">
        <v>11108</v>
      </c>
      <c r="C12269" t="s">
        <v>339</v>
      </c>
      <c r="D12269">
        <f t="shared" si="1719"/>
        <v>12267</v>
      </c>
      <c r="E12269" t="s">
        <v>924</v>
      </c>
      <c r="F12269" t="s">
        <v>10</v>
      </c>
      <c r="G12269" t="s">
        <v>4</v>
      </c>
      <c r="H12269" t="s">
        <v>11589</v>
      </c>
      <c r="I12269" s="4">
        <v>42509</v>
      </c>
      <c r="J12269">
        <f t="shared" si="1720"/>
        <v>3</v>
      </c>
      <c r="K12269">
        <f t="shared" si="1721"/>
        <v>6</v>
      </c>
      <c r="L12269" s="3">
        <f t="shared" si="1722"/>
        <v>42705</v>
      </c>
      <c r="M12269" t="str">
        <f t="shared" si="1723"/>
        <v>8:04:00</v>
      </c>
      <c r="N12269">
        <f t="shared" si="1724"/>
        <v>483.99999999999989</v>
      </c>
      <c r="O12269">
        <f t="shared" si="1725"/>
        <v>4</v>
      </c>
      <c r="P12269" t="str">
        <f t="shared" si="1726"/>
        <v>Work</v>
      </c>
      <c r="Q12269" t="str">
        <f>VLOOKUP(N12269,IF(P12269="Work",Intervals!$A$4:$C$9,Intervals!$F$4:$H$9),3,1)</f>
        <v>Int_7-17</v>
      </c>
      <c r="R12269" t="str">
        <f t="shared" si="1727"/>
        <v>1</v>
      </c>
      <c r="S12269">
        <f>VLOOKUP(N12269,IF(P12269="Work",Intervals!$A$4:$D$9,Intervals!$F$4:$I$9),4,1)</f>
        <v>3</v>
      </c>
    </row>
    <row r="12270" spans="1:19" x14ac:dyDescent="0.25">
      <c r="A12270" t="s">
        <v>137</v>
      </c>
      <c r="B12270" s="1" t="s">
        <v>11109</v>
      </c>
      <c r="C12270" t="s">
        <v>339</v>
      </c>
      <c r="D12270">
        <f t="shared" si="1719"/>
        <v>12268</v>
      </c>
      <c r="E12270" t="s">
        <v>381</v>
      </c>
      <c r="F12270" t="s">
        <v>10</v>
      </c>
      <c r="G12270" t="s">
        <v>4</v>
      </c>
      <c r="H12270" t="s">
        <v>11589</v>
      </c>
      <c r="I12270" s="4">
        <v>42509</v>
      </c>
      <c r="J12270">
        <f t="shared" si="1720"/>
        <v>3</v>
      </c>
      <c r="K12270">
        <f t="shared" si="1721"/>
        <v>6</v>
      </c>
      <c r="L12270" s="3">
        <f t="shared" si="1722"/>
        <v>42705</v>
      </c>
      <c r="M12270" t="str">
        <f t="shared" si="1723"/>
        <v>8:08:00</v>
      </c>
      <c r="N12270">
        <f t="shared" si="1724"/>
        <v>487.99999999999989</v>
      </c>
      <c r="O12270">
        <f t="shared" si="1725"/>
        <v>4</v>
      </c>
      <c r="P12270" t="str">
        <f t="shared" si="1726"/>
        <v>Work</v>
      </c>
      <c r="Q12270" t="str">
        <f>VLOOKUP(N12270,IF(P12270="Work",Intervals!$A$4:$C$9,Intervals!$F$4:$H$9),3,1)</f>
        <v>Int_7-17</v>
      </c>
      <c r="R12270" t="str">
        <f t="shared" si="1727"/>
        <v>1</v>
      </c>
      <c r="S12270">
        <f>VLOOKUP(N12270,IF(P12270="Work",Intervals!$A$4:$D$9,Intervals!$F$4:$I$9),4,1)</f>
        <v>3</v>
      </c>
    </row>
    <row r="12271" spans="1:19" x14ac:dyDescent="0.25">
      <c r="A12271" t="s">
        <v>104</v>
      </c>
      <c r="B12271" s="1" t="s">
        <v>11109</v>
      </c>
      <c r="C12271" t="s">
        <v>339</v>
      </c>
      <c r="D12271">
        <f t="shared" si="1719"/>
        <v>12269</v>
      </c>
      <c r="E12271" t="s">
        <v>924</v>
      </c>
      <c r="F12271" t="s">
        <v>10</v>
      </c>
      <c r="G12271" t="s">
        <v>4</v>
      </c>
      <c r="H12271" t="s">
        <v>11589</v>
      </c>
      <c r="I12271" s="4">
        <v>42509</v>
      </c>
      <c r="J12271">
        <f t="shared" si="1720"/>
        <v>3</v>
      </c>
      <c r="K12271">
        <f t="shared" si="1721"/>
        <v>6</v>
      </c>
      <c r="L12271" s="3">
        <f t="shared" si="1722"/>
        <v>42705</v>
      </c>
      <c r="M12271" t="str">
        <f t="shared" si="1723"/>
        <v>8:08:00</v>
      </c>
      <c r="N12271">
        <f t="shared" si="1724"/>
        <v>487.99999999999989</v>
      </c>
      <c r="O12271">
        <f t="shared" si="1725"/>
        <v>4</v>
      </c>
      <c r="P12271" t="str">
        <f t="shared" si="1726"/>
        <v>Work</v>
      </c>
      <c r="Q12271" t="str">
        <f>VLOOKUP(N12271,IF(P12271="Work",Intervals!$A$4:$C$9,Intervals!$F$4:$H$9),3,1)</f>
        <v>Int_7-17</v>
      </c>
      <c r="R12271" t="str">
        <f t="shared" si="1727"/>
        <v>1</v>
      </c>
      <c r="S12271">
        <f>VLOOKUP(N12271,IF(P12271="Work",Intervals!$A$4:$D$9,Intervals!$F$4:$I$9),4,1)</f>
        <v>3</v>
      </c>
    </row>
    <row r="12272" spans="1:19" x14ac:dyDescent="0.25">
      <c r="A12272" t="s">
        <v>124</v>
      </c>
      <c r="B12272" s="1" t="s">
        <v>11110</v>
      </c>
      <c r="C12272" t="s">
        <v>339</v>
      </c>
      <c r="D12272">
        <f t="shared" si="1719"/>
        <v>12270</v>
      </c>
      <c r="E12272" t="s">
        <v>347</v>
      </c>
      <c r="F12272" t="s">
        <v>10</v>
      </c>
      <c r="G12272" t="s">
        <v>4</v>
      </c>
      <c r="H12272" t="s">
        <v>11589</v>
      </c>
      <c r="I12272" s="4">
        <v>42509</v>
      </c>
      <c r="J12272">
        <f t="shared" si="1720"/>
        <v>3</v>
      </c>
      <c r="K12272">
        <f t="shared" si="1721"/>
        <v>6</v>
      </c>
      <c r="L12272" s="3">
        <f t="shared" si="1722"/>
        <v>42705</v>
      </c>
      <c r="M12272" t="str">
        <f t="shared" si="1723"/>
        <v>8:12:00</v>
      </c>
      <c r="N12272">
        <f t="shared" si="1724"/>
        <v>491.99999999999983</v>
      </c>
      <c r="O12272">
        <f t="shared" si="1725"/>
        <v>4</v>
      </c>
      <c r="P12272" t="str">
        <f t="shared" si="1726"/>
        <v>Work</v>
      </c>
      <c r="Q12272" t="str">
        <f>VLOOKUP(N12272,IF(P12272="Work",Intervals!$A$4:$C$9,Intervals!$F$4:$H$9),3,1)</f>
        <v>Int_7-17</v>
      </c>
      <c r="R12272" t="str">
        <f t="shared" si="1727"/>
        <v>1</v>
      </c>
      <c r="S12272">
        <f>VLOOKUP(N12272,IF(P12272="Work",Intervals!$A$4:$D$9,Intervals!$F$4:$I$9),4,1)</f>
        <v>3</v>
      </c>
    </row>
    <row r="12273" spans="1:19" x14ac:dyDescent="0.25">
      <c r="A12273" t="s">
        <v>139</v>
      </c>
      <c r="B12273" s="1" t="s">
        <v>11111</v>
      </c>
      <c r="C12273" t="s">
        <v>339</v>
      </c>
      <c r="D12273">
        <f t="shared" si="1719"/>
        <v>12271</v>
      </c>
      <c r="E12273" t="s">
        <v>357</v>
      </c>
      <c r="F12273" t="s">
        <v>3</v>
      </c>
      <c r="G12273" t="s">
        <v>4</v>
      </c>
      <c r="H12273" t="s">
        <v>11597</v>
      </c>
      <c r="I12273" t="s">
        <v>11671</v>
      </c>
      <c r="J12273">
        <f t="shared" si="1720"/>
        <v>3</v>
      </c>
      <c r="K12273">
        <f t="shared" si="1721"/>
        <v>6</v>
      </c>
      <c r="L12273" s="3">
        <f t="shared" si="1722"/>
        <v>42705</v>
      </c>
      <c r="M12273" t="str">
        <f t="shared" si="1723"/>
        <v>8:13:00</v>
      </c>
      <c r="N12273">
        <f t="shared" si="1724"/>
        <v>493</v>
      </c>
      <c r="O12273">
        <f t="shared" si="1725"/>
        <v>4</v>
      </c>
      <c r="P12273" t="str">
        <f t="shared" si="1726"/>
        <v>Work</v>
      </c>
      <c r="Q12273" t="str">
        <f>VLOOKUP(N12273,IF(P12273="Work",Intervals!$A$4:$C$9,Intervals!$F$4:$H$9),3,1)</f>
        <v>Int_7-17</v>
      </c>
      <c r="R12273" t="str">
        <f t="shared" si="1727"/>
        <v>1</v>
      </c>
      <c r="S12273">
        <f>VLOOKUP(N12273,IF(P12273="Work",Intervals!$A$4:$D$9,Intervals!$F$4:$I$9),4,1)</f>
        <v>3</v>
      </c>
    </row>
    <row r="12274" spans="1:19" x14ac:dyDescent="0.25">
      <c r="A12274" t="s">
        <v>254</v>
      </c>
      <c r="B12274" s="1" t="s">
        <v>11112</v>
      </c>
      <c r="C12274" t="s">
        <v>339</v>
      </c>
      <c r="D12274">
        <f t="shared" si="1719"/>
        <v>12272</v>
      </c>
      <c r="E12274" t="s">
        <v>387</v>
      </c>
      <c r="F12274" t="s">
        <v>3</v>
      </c>
      <c r="G12274" t="s">
        <v>4</v>
      </c>
      <c r="H12274" t="s">
        <v>11597</v>
      </c>
      <c r="I12274" t="s">
        <v>11671</v>
      </c>
      <c r="J12274">
        <f t="shared" si="1720"/>
        <v>3</v>
      </c>
      <c r="K12274">
        <f t="shared" si="1721"/>
        <v>6</v>
      </c>
      <c r="L12274" s="3">
        <f t="shared" si="1722"/>
        <v>42705</v>
      </c>
      <c r="M12274" t="str">
        <f t="shared" si="1723"/>
        <v>8:16:00</v>
      </c>
      <c r="N12274">
        <f t="shared" si="1724"/>
        <v>496.00000000000017</v>
      </c>
      <c r="O12274">
        <f t="shared" si="1725"/>
        <v>4</v>
      </c>
      <c r="P12274" t="str">
        <f t="shared" si="1726"/>
        <v>Work</v>
      </c>
      <c r="Q12274" t="str">
        <f>VLOOKUP(N12274,IF(P12274="Work",Intervals!$A$4:$C$9,Intervals!$F$4:$H$9),3,1)</f>
        <v>Int_7-17</v>
      </c>
      <c r="R12274" t="str">
        <f t="shared" si="1727"/>
        <v>1</v>
      </c>
      <c r="S12274">
        <f>VLOOKUP(N12274,IF(P12274="Work",Intervals!$A$4:$D$9,Intervals!$F$4:$I$9),4,1)</f>
        <v>3</v>
      </c>
    </row>
    <row r="12275" spans="1:19" x14ac:dyDescent="0.25">
      <c r="A12275" t="s">
        <v>144</v>
      </c>
      <c r="B12275" s="1" t="s">
        <v>11113</v>
      </c>
      <c r="C12275" t="s">
        <v>339</v>
      </c>
      <c r="D12275">
        <f t="shared" si="1719"/>
        <v>12273</v>
      </c>
      <c r="E12275" t="s">
        <v>357</v>
      </c>
      <c r="F12275" t="s">
        <v>3</v>
      </c>
      <c r="G12275" t="s">
        <v>4</v>
      </c>
      <c r="H12275" t="s">
        <v>11597</v>
      </c>
      <c r="I12275" t="s">
        <v>11671</v>
      </c>
      <c r="J12275">
        <f t="shared" si="1720"/>
        <v>3</v>
      </c>
      <c r="K12275">
        <f t="shared" si="1721"/>
        <v>6</v>
      </c>
      <c r="L12275" s="3">
        <f t="shared" si="1722"/>
        <v>42705</v>
      </c>
      <c r="M12275" t="str">
        <f t="shared" si="1723"/>
        <v>8:19:00</v>
      </c>
      <c r="N12275">
        <f t="shared" si="1724"/>
        <v>499</v>
      </c>
      <c r="O12275">
        <f t="shared" si="1725"/>
        <v>4</v>
      </c>
      <c r="P12275" t="str">
        <f t="shared" si="1726"/>
        <v>Work</v>
      </c>
      <c r="Q12275" t="str">
        <f>VLOOKUP(N12275,IF(P12275="Work",Intervals!$A$4:$C$9,Intervals!$F$4:$H$9),3,1)</f>
        <v>Int_7-17</v>
      </c>
      <c r="R12275" t="str">
        <f t="shared" si="1727"/>
        <v>1</v>
      </c>
      <c r="S12275">
        <f>VLOOKUP(N12275,IF(P12275="Work",Intervals!$A$4:$D$9,Intervals!$F$4:$I$9),4,1)</f>
        <v>3</v>
      </c>
    </row>
    <row r="12276" spans="1:19" x14ac:dyDescent="0.25">
      <c r="A12276" t="s">
        <v>99</v>
      </c>
      <c r="B12276" s="1" t="s">
        <v>11113</v>
      </c>
      <c r="C12276" t="s">
        <v>339</v>
      </c>
      <c r="D12276">
        <f t="shared" si="1719"/>
        <v>12274</v>
      </c>
      <c r="E12276" t="s">
        <v>357</v>
      </c>
      <c r="F12276" t="s">
        <v>3</v>
      </c>
      <c r="G12276" t="s">
        <v>4</v>
      </c>
      <c r="H12276" t="s">
        <v>11597</v>
      </c>
      <c r="I12276" t="s">
        <v>11671</v>
      </c>
      <c r="J12276">
        <f t="shared" si="1720"/>
        <v>3</v>
      </c>
      <c r="K12276">
        <f t="shared" si="1721"/>
        <v>6</v>
      </c>
      <c r="L12276" s="3">
        <f t="shared" si="1722"/>
        <v>42705</v>
      </c>
      <c r="M12276" t="str">
        <f t="shared" si="1723"/>
        <v>8:19:00</v>
      </c>
      <c r="N12276">
        <f t="shared" si="1724"/>
        <v>499</v>
      </c>
      <c r="O12276">
        <f t="shared" si="1725"/>
        <v>4</v>
      </c>
      <c r="P12276" t="str">
        <f t="shared" si="1726"/>
        <v>Work</v>
      </c>
      <c r="Q12276" t="str">
        <f>VLOOKUP(N12276,IF(P12276="Work",Intervals!$A$4:$C$9,Intervals!$F$4:$H$9),3,1)</f>
        <v>Int_7-17</v>
      </c>
      <c r="R12276" t="str">
        <f t="shared" si="1727"/>
        <v>1</v>
      </c>
      <c r="S12276">
        <f>VLOOKUP(N12276,IF(P12276="Work",Intervals!$A$4:$D$9,Intervals!$F$4:$I$9),4,1)</f>
        <v>3</v>
      </c>
    </row>
    <row r="12277" spans="1:19" x14ac:dyDescent="0.25">
      <c r="A12277" t="s">
        <v>83</v>
      </c>
      <c r="B12277" s="1" t="s">
        <v>11113</v>
      </c>
      <c r="C12277" t="s">
        <v>339</v>
      </c>
      <c r="D12277">
        <f t="shared" si="1719"/>
        <v>12275</v>
      </c>
      <c r="E12277" t="s">
        <v>384</v>
      </c>
      <c r="F12277" t="s">
        <v>10</v>
      </c>
      <c r="G12277" t="s">
        <v>4</v>
      </c>
      <c r="H12277" t="s">
        <v>11589</v>
      </c>
      <c r="I12277" s="4">
        <v>42509</v>
      </c>
      <c r="J12277">
        <f t="shared" si="1720"/>
        <v>3</v>
      </c>
      <c r="K12277">
        <f t="shared" si="1721"/>
        <v>6</v>
      </c>
      <c r="L12277" s="3">
        <f t="shared" si="1722"/>
        <v>42705</v>
      </c>
      <c r="M12277" t="str">
        <f t="shared" si="1723"/>
        <v>8:19:00</v>
      </c>
      <c r="N12277">
        <f t="shared" si="1724"/>
        <v>499</v>
      </c>
      <c r="O12277">
        <f t="shared" si="1725"/>
        <v>4</v>
      </c>
      <c r="P12277" t="str">
        <f t="shared" si="1726"/>
        <v>Work</v>
      </c>
      <c r="Q12277" t="str">
        <f>VLOOKUP(N12277,IF(P12277="Work",Intervals!$A$4:$C$9,Intervals!$F$4:$H$9),3,1)</f>
        <v>Int_7-17</v>
      </c>
      <c r="R12277" t="str">
        <f t="shared" si="1727"/>
        <v>1</v>
      </c>
      <c r="S12277">
        <f>VLOOKUP(N12277,IF(P12277="Work",Intervals!$A$4:$D$9,Intervals!$F$4:$I$9),4,1)</f>
        <v>3</v>
      </c>
    </row>
    <row r="12278" spans="1:19" x14ac:dyDescent="0.25">
      <c r="A12278" t="s">
        <v>125</v>
      </c>
      <c r="B12278" s="1" t="s">
        <v>11114</v>
      </c>
      <c r="C12278" t="s">
        <v>339</v>
      </c>
      <c r="D12278">
        <f t="shared" si="1719"/>
        <v>12276</v>
      </c>
      <c r="E12278" t="s">
        <v>386</v>
      </c>
      <c r="F12278" t="s">
        <v>10</v>
      </c>
      <c r="G12278" t="s">
        <v>4</v>
      </c>
      <c r="H12278" t="s">
        <v>11603</v>
      </c>
      <c r="I12278" t="s">
        <v>11677</v>
      </c>
      <c r="J12278">
        <f t="shared" si="1720"/>
        <v>3</v>
      </c>
      <c r="K12278">
        <f t="shared" si="1721"/>
        <v>6</v>
      </c>
      <c r="L12278" s="3">
        <f t="shared" si="1722"/>
        <v>42705</v>
      </c>
      <c r="M12278" t="str">
        <f t="shared" si="1723"/>
        <v>8:22:00</v>
      </c>
      <c r="N12278">
        <f t="shared" si="1724"/>
        <v>502.00000000000011</v>
      </c>
      <c r="O12278">
        <f t="shared" si="1725"/>
        <v>4</v>
      </c>
      <c r="P12278" t="str">
        <f t="shared" si="1726"/>
        <v>Work</v>
      </c>
      <c r="Q12278" t="str">
        <f>VLOOKUP(N12278,IF(P12278="Work",Intervals!$A$4:$C$9,Intervals!$F$4:$H$9),3,1)</f>
        <v>Int_7-17</v>
      </c>
      <c r="R12278" t="str">
        <f t="shared" si="1727"/>
        <v>1</v>
      </c>
      <c r="S12278">
        <f>VLOOKUP(N12278,IF(P12278="Work",Intervals!$A$4:$D$9,Intervals!$F$4:$I$9),4,1)</f>
        <v>3</v>
      </c>
    </row>
    <row r="12279" spans="1:19" x14ac:dyDescent="0.25">
      <c r="A12279" t="s">
        <v>140</v>
      </c>
      <c r="B12279" s="1" t="s">
        <v>11115</v>
      </c>
      <c r="C12279" t="s">
        <v>339</v>
      </c>
      <c r="D12279">
        <f t="shared" si="1719"/>
        <v>12277</v>
      </c>
      <c r="E12279" t="s">
        <v>394</v>
      </c>
      <c r="F12279" t="s">
        <v>3</v>
      </c>
      <c r="G12279" t="s">
        <v>4</v>
      </c>
      <c r="H12279" t="s">
        <v>11589</v>
      </c>
      <c r="I12279" s="4">
        <v>42509</v>
      </c>
      <c r="J12279">
        <f t="shared" si="1720"/>
        <v>3</v>
      </c>
      <c r="K12279">
        <f t="shared" si="1721"/>
        <v>6</v>
      </c>
      <c r="L12279" s="3">
        <f t="shared" si="1722"/>
        <v>42705</v>
      </c>
      <c r="M12279" t="str">
        <f t="shared" si="1723"/>
        <v>8:24:00</v>
      </c>
      <c r="N12279">
        <f t="shared" si="1724"/>
        <v>504.00000000000011</v>
      </c>
      <c r="O12279">
        <f t="shared" si="1725"/>
        <v>4</v>
      </c>
      <c r="P12279" t="str">
        <f t="shared" si="1726"/>
        <v>Work</v>
      </c>
      <c r="Q12279" t="str">
        <f>VLOOKUP(N12279,IF(P12279="Work",Intervals!$A$4:$C$9,Intervals!$F$4:$H$9),3,1)</f>
        <v>Int_7-17</v>
      </c>
      <c r="R12279" t="str">
        <f t="shared" si="1727"/>
        <v>1</v>
      </c>
      <c r="S12279">
        <f>VLOOKUP(N12279,IF(P12279="Work",Intervals!$A$4:$D$9,Intervals!$F$4:$I$9),4,1)</f>
        <v>3</v>
      </c>
    </row>
    <row r="12280" spans="1:19" x14ac:dyDescent="0.25">
      <c r="A12280" t="s">
        <v>115</v>
      </c>
      <c r="B12280" s="1" t="s">
        <v>11116</v>
      </c>
      <c r="C12280" t="s">
        <v>339</v>
      </c>
      <c r="D12280">
        <f t="shared" si="1719"/>
        <v>12278</v>
      </c>
      <c r="E12280" t="s">
        <v>409</v>
      </c>
      <c r="F12280" t="s">
        <v>11563</v>
      </c>
      <c r="G12280" t="s">
        <v>4</v>
      </c>
      <c r="H12280" t="s">
        <v>11589</v>
      </c>
      <c r="I12280" s="4">
        <v>42509</v>
      </c>
      <c r="J12280">
        <f t="shared" si="1720"/>
        <v>3</v>
      </c>
      <c r="K12280">
        <f t="shared" si="1721"/>
        <v>6</v>
      </c>
      <c r="L12280" s="3">
        <f t="shared" si="1722"/>
        <v>42705</v>
      </c>
      <c r="M12280" t="str">
        <f t="shared" si="1723"/>
        <v>8:26:00</v>
      </c>
      <c r="N12280">
        <f t="shared" si="1724"/>
        <v>506.00000000000011</v>
      </c>
      <c r="O12280">
        <f t="shared" si="1725"/>
        <v>4</v>
      </c>
      <c r="P12280" t="str">
        <f t="shared" si="1726"/>
        <v>Work</v>
      </c>
      <c r="Q12280" t="str">
        <f>VLOOKUP(N12280,IF(P12280="Work",Intervals!$A$4:$C$9,Intervals!$F$4:$H$9),3,1)</f>
        <v>Int_7-17</v>
      </c>
      <c r="R12280" t="str">
        <f t="shared" si="1727"/>
        <v>1</v>
      </c>
      <c r="S12280">
        <f>VLOOKUP(N12280,IF(P12280="Work",Intervals!$A$4:$D$9,Intervals!$F$4:$I$9),4,1)</f>
        <v>3</v>
      </c>
    </row>
    <row r="12281" spans="1:19" x14ac:dyDescent="0.25">
      <c r="A12281" t="s">
        <v>113</v>
      </c>
      <c r="B12281" s="1" t="s">
        <v>11116</v>
      </c>
      <c r="C12281" t="s">
        <v>339</v>
      </c>
      <c r="D12281">
        <f t="shared" si="1719"/>
        <v>12279</v>
      </c>
      <c r="E12281" t="s">
        <v>386</v>
      </c>
      <c r="F12281" t="s">
        <v>10</v>
      </c>
      <c r="G12281" t="s">
        <v>4</v>
      </c>
      <c r="H12281" t="s">
        <v>11603</v>
      </c>
      <c r="I12281" t="s">
        <v>11677</v>
      </c>
      <c r="J12281">
        <f t="shared" si="1720"/>
        <v>3</v>
      </c>
      <c r="K12281">
        <f t="shared" si="1721"/>
        <v>6</v>
      </c>
      <c r="L12281" s="3">
        <f t="shared" si="1722"/>
        <v>42705</v>
      </c>
      <c r="M12281" t="str">
        <f t="shared" si="1723"/>
        <v>8:26:00</v>
      </c>
      <c r="N12281">
        <f t="shared" si="1724"/>
        <v>506.00000000000011</v>
      </c>
      <c r="O12281">
        <f t="shared" si="1725"/>
        <v>4</v>
      </c>
      <c r="P12281" t="str">
        <f t="shared" si="1726"/>
        <v>Work</v>
      </c>
      <c r="Q12281" t="str">
        <f>VLOOKUP(N12281,IF(P12281="Work",Intervals!$A$4:$C$9,Intervals!$F$4:$H$9),3,1)</f>
        <v>Int_7-17</v>
      </c>
      <c r="R12281" t="str">
        <f t="shared" si="1727"/>
        <v>1</v>
      </c>
      <c r="S12281">
        <f>VLOOKUP(N12281,IF(P12281="Work",Intervals!$A$4:$D$9,Intervals!$F$4:$I$9),4,1)</f>
        <v>3</v>
      </c>
    </row>
    <row r="12282" spans="1:19" x14ac:dyDescent="0.25">
      <c r="A12282" t="s">
        <v>210</v>
      </c>
      <c r="B12282" s="1" t="s">
        <v>11117</v>
      </c>
      <c r="C12282" t="s">
        <v>339</v>
      </c>
      <c r="D12282">
        <f t="shared" si="1719"/>
        <v>12280</v>
      </c>
      <c r="E12282" t="s">
        <v>409</v>
      </c>
      <c r="F12282" t="s">
        <v>11563</v>
      </c>
      <c r="G12282" t="s">
        <v>4</v>
      </c>
      <c r="H12282" t="s">
        <v>11589</v>
      </c>
      <c r="I12282" s="4">
        <v>42509</v>
      </c>
      <c r="J12282">
        <f t="shared" si="1720"/>
        <v>3</v>
      </c>
      <c r="K12282">
        <f t="shared" si="1721"/>
        <v>6</v>
      </c>
      <c r="L12282" s="3">
        <f t="shared" si="1722"/>
        <v>42705</v>
      </c>
      <c r="M12282" t="str">
        <f t="shared" si="1723"/>
        <v>8:27:00</v>
      </c>
      <c r="N12282">
        <f t="shared" si="1724"/>
        <v>506.99999999999994</v>
      </c>
      <c r="O12282">
        <f t="shared" si="1725"/>
        <v>4</v>
      </c>
      <c r="P12282" t="str">
        <f t="shared" si="1726"/>
        <v>Work</v>
      </c>
      <c r="Q12282" t="str">
        <f>VLOOKUP(N12282,IF(P12282="Work",Intervals!$A$4:$C$9,Intervals!$F$4:$H$9),3,1)</f>
        <v>Int_7-17</v>
      </c>
      <c r="R12282" t="str">
        <f t="shared" si="1727"/>
        <v>1</v>
      </c>
      <c r="S12282">
        <f>VLOOKUP(N12282,IF(P12282="Work",Intervals!$A$4:$D$9,Intervals!$F$4:$I$9),4,1)</f>
        <v>3</v>
      </c>
    </row>
    <row r="12283" spans="1:19" x14ac:dyDescent="0.25">
      <c r="A12283" t="s">
        <v>127</v>
      </c>
      <c r="B12283" s="1" t="s">
        <v>11118</v>
      </c>
      <c r="C12283" t="s">
        <v>339</v>
      </c>
      <c r="D12283">
        <f t="shared" si="1719"/>
        <v>12281</v>
      </c>
      <c r="E12283" t="s">
        <v>421</v>
      </c>
      <c r="F12283" t="s">
        <v>10</v>
      </c>
      <c r="G12283" t="s">
        <v>4</v>
      </c>
      <c r="H12283" t="s">
        <v>11589</v>
      </c>
      <c r="I12283" s="4">
        <v>42509</v>
      </c>
      <c r="J12283">
        <f t="shared" si="1720"/>
        <v>3</v>
      </c>
      <c r="K12283">
        <f t="shared" si="1721"/>
        <v>6</v>
      </c>
      <c r="L12283" s="3">
        <f t="shared" si="1722"/>
        <v>42705</v>
      </c>
      <c r="M12283" t="str">
        <f t="shared" si="1723"/>
        <v>8:29:00</v>
      </c>
      <c r="N12283">
        <f t="shared" si="1724"/>
        <v>508.99999999999994</v>
      </c>
      <c r="O12283">
        <f t="shared" si="1725"/>
        <v>4</v>
      </c>
      <c r="P12283" t="str">
        <f t="shared" si="1726"/>
        <v>Work</v>
      </c>
      <c r="Q12283" t="str">
        <f>VLOOKUP(N12283,IF(P12283="Work",Intervals!$A$4:$C$9,Intervals!$F$4:$H$9),3,1)</f>
        <v>Int_7-17</v>
      </c>
      <c r="R12283" t="str">
        <f t="shared" si="1727"/>
        <v>1</v>
      </c>
      <c r="S12283">
        <f>VLOOKUP(N12283,IF(P12283="Work",Intervals!$A$4:$D$9,Intervals!$F$4:$I$9),4,1)</f>
        <v>3</v>
      </c>
    </row>
    <row r="12284" spans="1:19" x14ac:dyDescent="0.25">
      <c r="A12284" t="s">
        <v>126</v>
      </c>
      <c r="B12284" s="1" t="s">
        <v>11119</v>
      </c>
      <c r="C12284" t="s">
        <v>339</v>
      </c>
      <c r="D12284">
        <f t="shared" si="1719"/>
        <v>12282</v>
      </c>
      <c r="E12284" t="s">
        <v>387</v>
      </c>
      <c r="F12284" t="s">
        <v>3</v>
      </c>
      <c r="G12284" t="s">
        <v>4</v>
      </c>
      <c r="H12284" t="s">
        <v>11597</v>
      </c>
      <c r="I12284" t="s">
        <v>11671</v>
      </c>
      <c r="J12284">
        <f t="shared" si="1720"/>
        <v>3</v>
      </c>
      <c r="K12284">
        <f t="shared" si="1721"/>
        <v>6</v>
      </c>
      <c r="L12284" s="3">
        <f t="shared" si="1722"/>
        <v>42705</v>
      </c>
      <c r="M12284" t="str">
        <f t="shared" si="1723"/>
        <v>8:31:00</v>
      </c>
      <c r="N12284">
        <f t="shared" si="1724"/>
        <v>510.99999999999994</v>
      </c>
      <c r="O12284">
        <f t="shared" si="1725"/>
        <v>4</v>
      </c>
      <c r="P12284" t="str">
        <f t="shared" si="1726"/>
        <v>Work</v>
      </c>
      <c r="Q12284" t="str">
        <f>VLOOKUP(N12284,IF(P12284="Work",Intervals!$A$4:$C$9,Intervals!$F$4:$H$9),3,1)</f>
        <v>Int_7-17</v>
      </c>
      <c r="R12284" t="str">
        <f t="shared" si="1727"/>
        <v>1</v>
      </c>
      <c r="S12284">
        <f>VLOOKUP(N12284,IF(P12284="Work",Intervals!$A$4:$D$9,Intervals!$F$4:$I$9),4,1)</f>
        <v>3</v>
      </c>
    </row>
    <row r="12285" spans="1:19" x14ac:dyDescent="0.25">
      <c r="A12285" t="s">
        <v>131</v>
      </c>
      <c r="B12285" s="1" t="s">
        <v>11119</v>
      </c>
      <c r="C12285" t="s">
        <v>339</v>
      </c>
      <c r="D12285">
        <f t="shared" si="1719"/>
        <v>12283</v>
      </c>
      <c r="E12285" t="s">
        <v>386</v>
      </c>
      <c r="F12285" t="s">
        <v>10</v>
      </c>
      <c r="G12285" t="s">
        <v>4</v>
      </c>
      <c r="H12285" t="s">
        <v>11603</v>
      </c>
      <c r="I12285" t="s">
        <v>11677</v>
      </c>
      <c r="J12285">
        <f t="shared" si="1720"/>
        <v>3</v>
      </c>
      <c r="K12285">
        <f t="shared" si="1721"/>
        <v>6</v>
      </c>
      <c r="L12285" s="3">
        <f t="shared" si="1722"/>
        <v>42705</v>
      </c>
      <c r="M12285" t="str">
        <f t="shared" si="1723"/>
        <v>8:31:00</v>
      </c>
      <c r="N12285">
        <f t="shared" si="1724"/>
        <v>510.99999999999994</v>
      </c>
      <c r="O12285">
        <f t="shared" si="1725"/>
        <v>4</v>
      </c>
      <c r="P12285" t="str">
        <f t="shared" si="1726"/>
        <v>Work</v>
      </c>
      <c r="Q12285" t="str">
        <f>VLOOKUP(N12285,IF(P12285="Work",Intervals!$A$4:$C$9,Intervals!$F$4:$H$9),3,1)</f>
        <v>Int_7-17</v>
      </c>
      <c r="R12285" t="str">
        <f t="shared" si="1727"/>
        <v>1</v>
      </c>
      <c r="S12285">
        <f>VLOOKUP(N12285,IF(P12285="Work",Intervals!$A$4:$D$9,Intervals!$F$4:$I$9),4,1)</f>
        <v>3</v>
      </c>
    </row>
    <row r="12286" spans="1:19" x14ac:dyDescent="0.25">
      <c r="A12286" t="s">
        <v>159</v>
      </c>
      <c r="B12286" s="1" t="s">
        <v>11120</v>
      </c>
      <c r="C12286" t="s">
        <v>339</v>
      </c>
      <c r="D12286">
        <f t="shared" si="1719"/>
        <v>12284</v>
      </c>
      <c r="E12286" t="s">
        <v>381</v>
      </c>
      <c r="F12286" t="s">
        <v>10</v>
      </c>
      <c r="G12286" t="s">
        <v>4</v>
      </c>
      <c r="H12286" t="s">
        <v>11589</v>
      </c>
      <c r="I12286" s="4">
        <v>42509</v>
      </c>
      <c r="J12286">
        <f t="shared" si="1720"/>
        <v>3</v>
      </c>
      <c r="K12286">
        <f t="shared" si="1721"/>
        <v>6</v>
      </c>
      <c r="L12286" s="3">
        <f t="shared" si="1722"/>
        <v>42705</v>
      </c>
      <c r="M12286" t="str">
        <f t="shared" si="1723"/>
        <v>8:32:00</v>
      </c>
      <c r="N12286">
        <f t="shared" si="1724"/>
        <v>512.00000000000011</v>
      </c>
      <c r="O12286">
        <f t="shared" si="1725"/>
        <v>4</v>
      </c>
      <c r="P12286" t="str">
        <f t="shared" si="1726"/>
        <v>Work</v>
      </c>
      <c r="Q12286" t="str">
        <f>VLOOKUP(N12286,IF(P12286="Work",Intervals!$A$4:$C$9,Intervals!$F$4:$H$9),3,1)</f>
        <v>Int_7-17</v>
      </c>
      <c r="R12286" t="str">
        <f t="shared" si="1727"/>
        <v>1</v>
      </c>
      <c r="S12286">
        <f>VLOOKUP(N12286,IF(P12286="Work",Intervals!$A$4:$D$9,Intervals!$F$4:$I$9),4,1)</f>
        <v>3</v>
      </c>
    </row>
    <row r="12287" spans="1:19" x14ac:dyDescent="0.25">
      <c r="A12287" t="s">
        <v>241</v>
      </c>
      <c r="B12287" s="1" t="s">
        <v>11121</v>
      </c>
      <c r="C12287" t="s">
        <v>339</v>
      </c>
      <c r="D12287">
        <f t="shared" si="1719"/>
        <v>12285</v>
      </c>
      <c r="E12287" t="s">
        <v>426</v>
      </c>
      <c r="F12287" t="s">
        <v>11571</v>
      </c>
      <c r="G12287" t="s">
        <v>4</v>
      </c>
      <c r="H12287" t="s">
        <v>11589</v>
      </c>
      <c r="I12287" s="4">
        <v>42509</v>
      </c>
      <c r="J12287">
        <f t="shared" si="1720"/>
        <v>3</v>
      </c>
      <c r="K12287">
        <f t="shared" si="1721"/>
        <v>6</v>
      </c>
      <c r="L12287" s="3">
        <f t="shared" si="1722"/>
        <v>42705</v>
      </c>
      <c r="M12287" t="str">
        <f t="shared" si="1723"/>
        <v>8:33:00</v>
      </c>
      <c r="N12287">
        <f t="shared" si="1724"/>
        <v>512.99999999999989</v>
      </c>
      <c r="O12287">
        <f t="shared" si="1725"/>
        <v>4</v>
      </c>
      <c r="P12287" t="str">
        <f t="shared" si="1726"/>
        <v>Work</v>
      </c>
      <c r="Q12287" t="str">
        <f>VLOOKUP(N12287,IF(P12287="Work",Intervals!$A$4:$C$9,Intervals!$F$4:$H$9),3,1)</f>
        <v>Int_7-17</v>
      </c>
      <c r="R12287" t="str">
        <f t="shared" si="1727"/>
        <v>1</v>
      </c>
      <c r="S12287">
        <f>VLOOKUP(N12287,IF(P12287="Work",Intervals!$A$4:$D$9,Intervals!$F$4:$I$9),4,1)</f>
        <v>3</v>
      </c>
    </row>
    <row r="12288" spans="1:19" x14ac:dyDescent="0.25">
      <c r="A12288" t="s">
        <v>315</v>
      </c>
      <c r="B12288" s="1" t="s">
        <v>11122</v>
      </c>
      <c r="C12288" t="s">
        <v>339</v>
      </c>
      <c r="D12288">
        <f t="shared" si="1719"/>
        <v>12286</v>
      </c>
      <c r="E12288" t="s">
        <v>347</v>
      </c>
      <c r="F12288" t="s">
        <v>10</v>
      </c>
      <c r="G12288" t="s">
        <v>4</v>
      </c>
      <c r="H12288" t="s">
        <v>11589</v>
      </c>
      <c r="I12288" s="4">
        <v>42509</v>
      </c>
      <c r="J12288">
        <f t="shared" si="1720"/>
        <v>3</v>
      </c>
      <c r="K12288">
        <f t="shared" si="1721"/>
        <v>6</v>
      </c>
      <c r="L12288" s="3">
        <f t="shared" si="1722"/>
        <v>42705</v>
      </c>
      <c r="M12288" t="str">
        <f t="shared" si="1723"/>
        <v>8:34:00</v>
      </c>
      <c r="N12288">
        <f t="shared" si="1724"/>
        <v>514.00000000000011</v>
      </c>
      <c r="O12288">
        <f t="shared" si="1725"/>
        <v>4</v>
      </c>
      <c r="P12288" t="str">
        <f t="shared" si="1726"/>
        <v>Work</v>
      </c>
      <c r="Q12288" t="str">
        <f>VLOOKUP(N12288,IF(P12288="Work",Intervals!$A$4:$C$9,Intervals!$F$4:$H$9),3,1)</f>
        <v>Int_7-17</v>
      </c>
      <c r="R12288" t="str">
        <f t="shared" si="1727"/>
        <v>1</v>
      </c>
      <c r="S12288">
        <f>VLOOKUP(N12288,IF(P12288="Work",Intervals!$A$4:$D$9,Intervals!$F$4:$I$9),4,1)</f>
        <v>3</v>
      </c>
    </row>
    <row r="12289" spans="1:19" x14ac:dyDescent="0.25">
      <c r="A12289" t="s">
        <v>138</v>
      </c>
      <c r="B12289" s="1" t="s">
        <v>11123</v>
      </c>
      <c r="C12289" t="s">
        <v>339</v>
      </c>
      <c r="D12289">
        <f t="shared" si="1719"/>
        <v>12287</v>
      </c>
      <c r="E12289" t="s">
        <v>386</v>
      </c>
      <c r="F12289" t="s">
        <v>10</v>
      </c>
      <c r="G12289" t="s">
        <v>4</v>
      </c>
      <c r="H12289" t="s">
        <v>11603</v>
      </c>
      <c r="I12289" t="s">
        <v>11677</v>
      </c>
      <c r="J12289">
        <f t="shared" si="1720"/>
        <v>3</v>
      </c>
      <c r="K12289">
        <f t="shared" si="1721"/>
        <v>6</v>
      </c>
      <c r="L12289" s="3">
        <f t="shared" si="1722"/>
        <v>42705</v>
      </c>
      <c r="M12289" t="str">
        <f t="shared" si="1723"/>
        <v>8:38:00</v>
      </c>
      <c r="N12289">
        <f t="shared" si="1724"/>
        <v>518.00000000000011</v>
      </c>
      <c r="O12289">
        <f t="shared" si="1725"/>
        <v>4</v>
      </c>
      <c r="P12289" t="str">
        <f t="shared" si="1726"/>
        <v>Work</v>
      </c>
      <c r="Q12289" t="str">
        <f>VLOOKUP(N12289,IF(P12289="Work",Intervals!$A$4:$C$9,Intervals!$F$4:$H$9),3,1)</f>
        <v>Int_7-17</v>
      </c>
      <c r="R12289" t="str">
        <f t="shared" si="1727"/>
        <v>1</v>
      </c>
      <c r="S12289">
        <f>VLOOKUP(N12289,IF(P12289="Work",Intervals!$A$4:$D$9,Intervals!$F$4:$I$9),4,1)</f>
        <v>3</v>
      </c>
    </row>
    <row r="12290" spans="1:19" x14ac:dyDescent="0.25">
      <c r="A12290" t="s">
        <v>337</v>
      </c>
      <c r="B12290" s="1" t="s">
        <v>11123</v>
      </c>
      <c r="C12290" t="s">
        <v>339</v>
      </c>
      <c r="D12290">
        <f t="shared" si="1719"/>
        <v>12288</v>
      </c>
      <c r="E12290" t="s">
        <v>1239</v>
      </c>
      <c r="F12290" t="s">
        <v>11578</v>
      </c>
      <c r="G12290" t="s">
        <v>11588</v>
      </c>
      <c r="H12290" t="s">
        <v>11663</v>
      </c>
      <c r="I12290" t="s">
        <v>11738</v>
      </c>
      <c r="J12290">
        <f t="shared" si="1720"/>
        <v>3</v>
      </c>
      <c r="K12290">
        <f t="shared" si="1721"/>
        <v>6</v>
      </c>
      <c r="L12290" s="3">
        <f t="shared" si="1722"/>
        <v>42705</v>
      </c>
      <c r="M12290" t="str">
        <f t="shared" si="1723"/>
        <v>8:38:00</v>
      </c>
      <c r="N12290">
        <f t="shared" si="1724"/>
        <v>518.00000000000011</v>
      </c>
      <c r="O12290">
        <f t="shared" si="1725"/>
        <v>4</v>
      </c>
      <c r="P12290" t="str">
        <f t="shared" si="1726"/>
        <v>Work</v>
      </c>
      <c r="Q12290" t="str">
        <f>VLOOKUP(N12290,IF(P12290="Work",Intervals!$A$4:$C$9,Intervals!$F$4:$H$9),3,1)</f>
        <v>Int_7-17</v>
      </c>
      <c r="R12290" t="str">
        <f t="shared" si="1727"/>
        <v>1</v>
      </c>
      <c r="S12290">
        <f>VLOOKUP(N12290,IF(P12290="Work",Intervals!$A$4:$D$9,Intervals!$F$4:$I$9),4,1)</f>
        <v>3</v>
      </c>
    </row>
    <row r="12291" spans="1:19" x14ac:dyDescent="0.25">
      <c r="A12291" t="s">
        <v>106</v>
      </c>
      <c r="B12291" s="1" t="s">
        <v>11124</v>
      </c>
      <c r="C12291" t="s">
        <v>339</v>
      </c>
      <c r="D12291">
        <f t="shared" ref="D12291:D12354" si="1728">ROW()-ROW($D$2)</f>
        <v>12289</v>
      </c>
      <c r="E12291" t="s">
        <v>386</v>
      </c>
      <c r="F12291" t="s">
        <v>10</v>
      </c>
      <c r="G12291" t="s">
        <v>4</v>
      </c>
      <c r="H12291" t="s">
        <v>11603</v>
      </c>
      <c r="I12291" t="s">
        <v>11677</v>
      </c>
      <c r="J12291">
        <f t="shared" ref="J12291:J12354" si="1729">SEARCH("-",B12291)</f>
        <v>3</v>
      </c>
      <c r="K12291">
        <f t="shared" ref="K12291:K12354" si="1730">SEARCH("-",B12291,J12291+1)</f>
        <v>6</v>
      </c>
      <c r="L12291" s="3">
        <f t="shared" ref="L12291:L12354" si="1731">DATE(MID(B12291,K12291+1,4),LEFT(B12291,J12291-1),MID(B12291,J12291+1,K12291-J12291-1))</f>
        <v>42705</v>
      </c>
      <c r="M12291" t="str">
        <f t="shared" ref="M12291:M12354" si="1732">MID(B12291,SEARCH(" ",B12291)+1,99)</f>
        <v>8:44:00</v>
      </c>
      <c r="N12291">
        <f t="shared" ref="N12291:N12354" si="1733">((M12291+1)-"1.1.1900  0:00:00")*24*60</f>
        <v>524</v>
      </c>
      <c r="O12291">
        <f t="shared" ref="O12291:O12354" si="1734">WEEKDAY(L12291,2)</f>
        <v>4</v>
      </c>
      <c r="P12291" t="str">
        <f t="shared" ref="P12291:P12354" si="1735">IF(O12291&gt;5,"NonWork","Work")</f>
        <v>Work</v>
      </c>
      <c r="Q12291" t="str">
        <f>VLOOKUP(N12291,IF(P12291="Work",Intervals!$A$4:$C$9,Intervals!$F$4:$H$9),3,1)</f>
        <v>Int_7-17</v>
      </c>
      <c r="R12291" t="str">
        <f t="shared" ref="R12291:R12354" si="1736">IF(O12291&gt;5,"2","1")</f>
        <v>1</v>
      </c>
      <c r="S12291">
        <f>VLOOKUP(N12291,IF(P12291="Work",Intervals!$A$4:$D$9,Intervals!$F$4:$I$9),4,1)</f>
        <v>3</v>
      </c>
    </row>
    <row r="12292" spans="1:19" x14ac:dyDescent="0.25">
      <c r="A12292" t="s">
        <v>222</v>
      </c>
      <c r="B12292" s="1" t="s">
        <v>11125</v>
      </c>
      <c r="C12292" t="s">
        <v>339</v>
      </c>
      <c r="D12292">
        <f t="shared" si="1728"/>
        <v>12290</v>
      </c>
      <c r="E12292" t="s">
        <v>924</v>
      </c>
      <c r="F12292" t="s">
        <v>10</v>
      </c>
      <c r="G12292" t="s">
        <v>4</v>
      </c>
      <c r="H12292" t="s">
        <v>11589</v>
      </c>
      <c r="I12292" s="4">
        <v>42509</v>
      </c>
      <c r="J12292">
        <f t="shared" si="1729"/>
        <v>3</v>
      </c>
      <c r="K12292">
        <f t="shared" si="1730"/>
        <v>6</v>
      </c>
      <c r="L12292" s="3">
        <f t="shared" si="1731"/>
        <v>42705</v>
      </c>
      <c r="M12292" t="str">
        <f t="shared" si="1732"/>
        <v>8:46:00</v>
      </c>
      <c r="N12292">
        <f t="shared" si="1733"/>
        <v>526</v>
      </c>
      <c r="O12292">
        <f t="shared" si="1734"/>
        <v>4</v>
      </c>
      <c r="P12292" t="str">
        <f t="shared" si="1735"/>
        <v>Work</v>
      </c>
      <c r="Q12292" t="str">
        <f>VLOOKUP(N12292,IF(P12292="Work",Intervals!$A$4:$C$9,Intervals!$F$4:$H$9),3,1)</f>
        <v>Int_7-17</v>
      </c>
      <c r="R12292" t="str">
        <f t="shared" si="1736"/>
        <v>1</v>
      </c>
      <c r="S12292">
        <f>VLOOKUP(N12292,IF(P12292="Work",Intervals!$A$4:$D$9,Intervals!$F$4:$I$9),4,1)</f>
        <v>3</v>
      </c>
    </row>
    <row r="12293" spans="1:19" x14ac:dyDescent="0.25">
      <c r="A12293" t="s">
        <v>128</v>
      </c>
      <c r="B12293" s="1" t="s">
        <v>11126</v>
      </c>
      <c r="C12293" t="s">
        <v>339</v>
      </c>
      <c r="D12293">
        <f t="shared" si="1728"/>
        <v>12291</v>
      </c>
      <c r="E12293" t="s">
        <v>389</v>
      </c>
      <c r="F12293" t="s">
        <v>11563</v>
      </c>
      <c r="G12293" t="s">
        <v>30</v>
      </c>
      <c r="H12293" t="s">
        <v>11605</v>
      </c>
      <c r="I12293" t="s">
        <v>11679</v>
      </c>
      <c r="J12293">
        <f t="shared" si="1729"/>
        <v>3</v>
      </c>
      <c r="K12293">
        <f t="shared" si="1730"/>
        <v>6</v>
      </c>
      <c r="L12293" s="3">
        <f t="shared" si="1731"/>
        <v>42705</v>
      </c>
      <c r="M12293" t="str">
        <f t="shared" si="1732"/>
        <v>8:47:00</v>
      </c>
      <c r="N12293">
        <f t="shared" si="1733"/>
        <v>526.99999999999989</v>
      </c>
      <c r="O12293">
        <f t="shared" si="1734"/>
        <v>4</v>
      </c>
      <c r="P12293" t="str">
        <f t="shared" si="1735"/>
        <v>Work</v>
      </c>
      <c r="Q12293" t="str">
        <f>VLOOKUP(N12293,IF(P12293="Work",Intervals!$A$4:$C$9,Intervals!$F$4:$H$9),3,1)</f>
        <v>Int_7-17</v>
      </c>
      <c r="R12293" t="str">
        <f t="shared" si="1736"/>
        <v>1</v>
      </c>
      <c r="S12293">
        <f>VLOOKUP(N12293,IF(P12293="Work",Intervals!$A$4:$D$9,Intervals!$F$4:$I$9),4,1)</f>
        <v>3</v>
      </c>
    </row>
    <row r="12294" spans="1:19" x14ac:dyDescent="0.25">
      <c r="A12294" t="s">
        <v>81</v>
      </c>
      <c r="B12294" s="1" t="s">
        <v>11126</v>
      </c>
      <c r="C12294" t="s">
        <v>339</v>
      </c>
      <c r="D12294">
        <f t="shared" si="1728"/>
        <v>12292</v>
      </c>
      <c r="E12294" t="s">
        <v>340</v>
      </c>
      <c r="F12294" t="s">
        <v>10</v>
      </c>
      <c r="G12294" t="s">
        <v>4</v>
      </c>
      <c r="H12294" t="s">
        <v>11589</v>
      </c>
      <c r="I12294" s="4">
        <v>42509</v>
      </c>
      <c r="J12294">
        <f t="shared" si="1729"/>
        <v>3</v>
      </c>
      <c r="K12294">
        <f t="shared" si="1730"/>
        <v>6</v>
      </c>
      <c r="L12294" s="3">
        <f t="shared" si="1731"/>
        <v>42705</v>
      </c>
      <c r="M12294" t="str">
        <f t="shared" si="1732"/>
        <v>8:47:00</v>
      </c>
      <c r="N12294">
        <f t="shared" si="1733"/>
        <v>526.99999999999989</v>
      </c>
      <c r="O12294">
        <f t="shared" si="1734"/>
        <v>4</v>
      </c>
      <c r="P12294" t="str">
        <f t="shared" si="1735"/>
        <v>Work</v>
      </c>
      <c r="Q12294" t="str">
        <f>VLOOKUP(N12294,IF(P12294="Work",Intervals!$A$4:$C$9,Intervals!$F$4:$H$9),3,1)</f>
        <v>Int_7-17</v>
      </c>
      <c r="R12294" t="str">
        <f t="shared" si="1736"/>
        <v>1</v>
      </c>
      <c r="S12294">
        <f>VLOOKUP(N12294,IF(P12294="Work",Intervals!$A$4:$D$9,Intervals!$F$4:$I$9),4,1)</f>
        <v>3</v>
      </c>
    </row>
    <row r="12295" spans="1:19" x14ac:dyDescent="0.25">
      <c r="A12295" t="s">
        <v>81</v>
      </c>
      <c r="B12295" s="1" t="s">
        <v>11127</v>
      </c>
      <c r="C12295" t="s">
        <v>339</v>
      </c>
      <c r="D12295">
        <f t="shared" si="1728"/>
        <v>12293</v>
      </c>
      <c r="E12295" t="s">
        <v>340</v>
      </c>
      <c r="F12295" t="s">
        <v>10</v>
      </c>
      <c r="G12295" t="s">
        <v>4</v>
      </c>
      <c r="H12295" t="s">
        <v>11589</v>
      </c>
      <c r="I12295" s="4">
        <v>42509</v>
      </c>
      <c r="J12295">
        <f t="shared" si="1729"/>
        <v>3</v>
      </c>
      <c r="K12295">
        <f t="shared" si="1730"/>
        <v>6</v>
      </c>
      <c r="L12295" s="3">
        <f t="shared" si="1731"/>
        <v>42705</v>
      </c>
      <c r="M12295" t="str">
        <f t="shared" si="1732"/>
        <v>8:48:00</v>
      </c>
      <c r="N12295">
        <f t="shared" si="1733"/>
        <v>528</v>
      </c>
      <c r="O12295">
        <f t="shared" si="1734"/>
        <v>4</v>
      </c>
      <c r="P12295" t="str">
        <f t="shared" si="1735"/>
        <v>Work</v>
      </c>
      <c r="Q12295" t="str">
        <f>VLOOKUP(N12295,IF(P12295="Work",Intervals!$A$4:$C$9,Intervals!$F$4:$H$9),3,1)</f>
        <v>Int_7-17</v>
      </c>
      <c r="R12295" t="str">
        <f t="shared" si="1736"/>
        <v>1</v>
      </c>
      <c r="S12295">
        <f>VLOOKUP(N12295,IF(P12295="Work",Intervals!$A$4:$D$9,Intervals!$F$4:$I$9),4,1)</f>
        <v>3</v>
      </c>
    </row>
    <row r="12296" spans="1:19" x14ac:dyDescent="0.25">
      <c r="A12296" t="s">
        <v>218</v>
      </c>
      <c r="B12296" s="1" t="s">
        <v>11127</v>
      </c>
      <c r="C12296" t="s">
        <v>339</v>
      </c>
      <c r="D12296">
        <f t="shared" si="1728"/>
        <v>12294</v>
      </c>
      <c r="E12296" t="s">
        <v>409</v>
      </c>
      <c r="F12296" t="s">
        <v>11563</v>
      </c>
      <c r="G12296" t="s">
        <v>4</v>
      </c>
      <c r="H12296" t="s">
        <v>11589</v>
      </c>
      <c r="I12296" s="4">
        <v>42509</v>
      </c>
      <c r="J12296">
        <f t="shared" si="1729"/>
        <v>3</v>
      </c>
      <c r="K12296">
        <f t="shared" si="1730"/>
        <v>6</v>
      </c>
      <c r="L12296" s="3">
        <f t="shared" si="1731"/>
        <v>42705</v>
      </c>
      <c r="M12296" t="str">
        <f t="shared" si="1732"/>
        <v>8:48:00</v>
      </c>
      <c r="N12296">
        <f t="shared" si="1733"/>
        <v>528</v>
      </c>
      <c r="O12296">
        <f t="shared" si="1734"/>
        <v>4</v>
      </c>
      <c r="P12296" t="str">
        <f t="shared" si="1735"/>
        <v>Work</v>
      </c>
      <c r="Q12296" t="str">
        <f>VLOOKUP(N12296,IF(P12296="Work",Intervals!$A$4:$C$9,Intervals!$F$4:$H$9),3,1)</f>
        <v>Int_7-17</v>
      </c>
      <c r="R12296" t="str">
        <f t="shared" si="1736"/>
        <v>1</v>
      </c>
      <c r="S12296">
        <f>VLOOKUP(N12296,IF(P12296="Work",Intervals!$A$4:$D$9,Intervals!$F$4:$I$9),4,1)</f>
        <v>3</v>
      </c>
    </row>
    <row r="12297" spans="1:19" x14ac:dyDescent="0.25">
      <c r="A12297" t="s">
        <v>90</v>
      </c>
      <c r="B12297" s="1" t="s">
        <v>11128</v>
      </c>
      <c r="C12297" t="s">
        <v>339</v>
      </c>
      <c r="D12297">
        <f t="shared" si="1728"/>
        <v>12295</v>
      </c>
      <c r="E12297" t="s">
        <v>924</v>
      </c>
      <c r="F12297" t="s">
        <v>10</v>
      </c>
      <c r="G12297" t="s">
        <v>4</v>
      </c>
      <c r="H12297" t="s">
        <v>11589</v>
      </c>
      <c r="I12297" s="4">
        <v>42509</v>
      </c>
      <c r="J12297">
        <f t="shared" si="1729"/>
        <v>3</v>
      </c>
      <c r="K12297">
        <f t="shared" si="1730"/>
        <v>6</v>
      </c>
      <c r="L12297" s="3">
        <f t="shared" si="1731"/>
        <v>42705</v>
      </c>
      <c r="M12297" t="str">
        <f t="shared" si="1732"/>
        <v>8:49:00</v>
      </c>
      <c r="N12297">
        <f t="shared" si="1733"/>
        <v>528.99999999999989</v>
      </c>
      <c r="O12297">
        <f t="shared" si="1734"/>
        <v>4</v>
      </c>
      <c r="P12297" t="str">
        <f t="shared" si="1735"/>
        <v>Work</v>
      </c>
      <c r="Q12297" t="str">
        <f>VLOOKUP(N12297,IF(P12297="Work",Intervals!$A$4:$C$9,Intervals!$F$4:$H$9),3,1)</f>
        <v>Int_7-17</v>
      </c>
      <c r="R12297" t="str">
        <f t="shared" si="1736"/>
        <v>1</v>
      </c>
      <c r="S12297">
        <f>VLOOKUP(N12297,IF(P12297="Work",Intervals!$A$4:$D$9,Intervals!$F$4:$I$9),4,1)</f>
        <v>3</v>
      </c>
    </row>
    <row r="12298" spans="1:19" x14ac:dyDescent="0.25">
      <c r="A12298" t="s">
        <v>145</v>
      </c>
      <c r="B12298" s="1" t="s">
        <v>11128</v>
      </c>
      <c r="C12298" t="s">
        <v>339</v>
      </c>
      <c r="D12298">
        <f t="shared" si="1728"/>
        <v>12296</v>
      </c>
      <c r="E12298" t="s">
        <v>386</v>
      </c>
      <c r="F12298" t="s">
        <v>10</v>
      </c>
      <c r="G12298" t="s">
        <v>4</v>
      </c>
      <c r="H12298" t="s">
        <v>11603</v>
      </c>
      <c r="I12298" t="s">
        <v>11677</v>
      </c>
      <c r="J12298">
        <f t="shared" si="1729"/>
        <v>3</v>
      </c>
      <c r="K12298">
        <f t="shared" si="1730"/>
        <v>6</v>
      </c>
      <c r="L12298" s="3">
        <f t="shared" si="1731"/>
        <v>42705</v>
      </c>
      <c r="M12298" t="str">
        <f t="shared" si="1732"/>
        <v>8:49:00</v>
      </c>
      <c r="N12298">
        <f t="shared" si="1733"/>
        <v>528.99999999999989</v>
      </c>
      <c r="O12298">
        <f t="shared" si="1734"/>
        <v>4</v>
      </c>
      <c r="P12298" t="str">
        <f t="shared" si="1735"/>
        <v>Work</v>
      </c>
      <c r="Q12298" t="str">
        <f>VLOOKUP(N12298,IF(P12298="Work",Intervals!$A$4:$C$9,Intervals!$F$4:$H$9),3,1)</f>
        <v>Int_7-17</v>
      </c>
      <c r="R12298" t="str">
        <f t="shared" si="1736"/>
        <v>1</v>
      </c>
      <c r="S12298">
        <f>VLOOKUP(N12298,IF(P12298="Work",Intervals!$A$4:$D$9,Intervals!$F$4:$I$9),4,1)</f>
        <v>3</v>
      </c>
    </row>
    <row r="12299" spans="1:19" x14ac:dyDescent="0.25">
      <c r="A12299" t="s">
        <v>218</v>
      </c>
      <c r="B12299" s="1" t="s">
        <v>11129</v>
      </c>
      <c r="C12299" t="s">
        <v>339</v>
      </c>
      <c r="D12299">
        <f t="shared" si="1728"/>
        <v>12297</v>
      </c>
      <c r="E12299" t="s">
        <v>409</v>
      </c>
      <c r="F12299" t="s">
        <v>11563</v>
      </c>
      <c r="G12299" t="s">
        <v>4</v>
      </c>
      <c r="H12299" t="s">
        <v>11589</v>
      </c>
      <c r="I12299" s="4">
        <v>42509</v>
      </c>
      <c r="J12299">
        <f t="shared" si="1729"/>
        <v>3</v>
      </c>
      <c r="K12299">
        <f t="shared" si="1730"/>
        <v>6</v>
      </c>
      <c r="L12299" s="3">
        <f t="shared" si="1731"/>
        <v>42705</v>
      </c>
      <c r="M12299" t="str">
        <f t="shared" si="1732"/>
        <v>8:50:00</v>
      </c>
      <c r="N12299">
        <f t="shared" si="1733"/>
        <v>530</v>
      </c>
      <c r="O12299">
        <f t="shared" si="1734"/>
        <v>4</v>
      </c>
      <c r="P12299" t="str">
        <f t="shared" si="1735"/>
        <v>Work</v>
      </c>
      <c r="Q12299" t="str">
        <f>VLOOKUP(N12299,IF(P12299="Work",Intervals!$A$4:$C$9,Intervals!$F$4:$H$9),3,1)</f>
        <v>Int_7-17</v>
      </c>
      <c r="R12299" t="str">
        <f t="shared" si="1736"/>
        <v>1</v>
      </c>
      <c r="S12299">
        <f>VLOOKUP(N12299,IF(P12299="Work",Intervals!$A$4:$D$9,Intervals!$F$4:$I$9),4,1)</f>
        <v>3</v>
      </c>
    </row>
    <row r="12300" spans="1:19" x14ac:dyDescent="0.25">
      <c r="A12300" t="s">
        <v>100</v>
      </c>
      <c r="B12300" s="1" t="s">
        <v>11130</v>
      </c>
      <c r="C12300" t="s">
        <v>339</v>
      </c>
      <c r="D12300">
        <f t="shared" si="1728"/>
        <v>12298</v>
      </c>
      <c r="E12300" t="s">
        <v>1240</v>
      </c>
      <c r="F12300" t="s">
        <v>11566</v>
      </c>
      <c r="G12300" t="s">
        <v>30</v>
      </c>
      <c r="H12300" t="s">
        <v>11590</v>
      </c>
      <c r="I12300" t="s">
        <v>11664</v>
      </c>
      <c r="J12300">
        <f t="shared" si="1729"/>
        <v>3</v>
      </c>
      <c r="K12300">
        <f t="shared" si="1730"/>
        <v>6</v>
      </c>
      <c r="L12300" s="3">
        <f t="shared" si="1731"/>
        <v>42705</v>
      </c>
      <c r="M12300" t="str">
        <f t="shared" si="1732"/>
        <v>8:51:00</v>
      </c>
      <c r="N12300">
        <f t="shared" si="1733"/>
        <v>530.99999999999989</v>
      </c>
      <c r="O12300">
        <f t="shared" si="1734"/>
        <v>4</v>
      </c>
      <c r="P12300" t="str">
        <f t="shared" si="1735"/>
        <v>Work</v>
      </c>
      <c r="Q12300" t="str">
        <f>VLOOKUP(N12300,IF(P12300="Work",Intervals!$A$4:$C$9,Intervals!$F$4:$H$9),3,1)</f>
        <v>Int_7-17</v>
      </c>
      <c r="R12300" t="str">
        <f t="shared" si="1736"/>
        <v>1</v>
      </c>
      <c r="S12300">
        <f>VLOOKUP(N12300,IF(P12300="Work",Intervals!$A$4:$D$9,Intervals!$F$4:$I$9),4,1)</f>
        <v>3</v>
      </c>
    </row>
    <row r="12301" spans="1:19" x14ac:dyDescent="0.25">
      <c r="A12301" t="s">
        <v>145</v>
      </c>
      <c r="B12301" s="1" t="s">
        <v>11130</v>
      </c>
      <c r="C12301" t="s">
        <v>339</v>
      </c>
      <c r="D12301">
        <f t="shared" si="1728"/>
        <v>12299</v>
      </c>
      <c r="E12301" t="s">
        <v>386</v>
      </c>
      <c r="F12301" t="s">
        <v>10</v>
      </c>
      <c r="G12301" t="s">
        <v>4</v>
      </c>
      <c r="H12301" t="s">
        <v>11603</v>
      </c>
      <c r="I12301" t="s">
        <v>11677</v>
      </c>
      <c r="J12301">
        <f t="shared" si="1729"/>
        <v>3</v>
      </c>
      <c r="K12301">
        <f t="shared" si="1730"/>
        <v>6</v>
      </c>
      <c r="L12301" s="3">
        <f t="shared" si="1731"/>
        <v>42705</v>
      </c>
      <c r="M12301" t="str">
        <f t="shared" si="1732"/>
        <v>8:51:00</v>
      </c>
      <c r="N12301">
        <f t="shared" si="1733"/>
        <v>530.99999999999989</v>
      </c>
      <c r="O12301">
        <f t="shared" si="1734"/>
        <v>4</v>
      </c>
      <c r="P12301" t="str">
        <f t="shared" si="1735"/>
        <v>Work</v>
      </c>
      <c r="Q12301" t="str">
        <f>VLOOKUP(N12301,IF(P12301="Work",Intervals!$A$4:$C$9,Intervals!$F$4:$H$9),3,1)</f>
        <v>Int_7-17</v>
      </c>
      <c r="R12301" t="str">
        <f t="shared" si="1736"/>
        <v>1</v>
      </c>
      <c r="S12301">
        <f>VLOOKUP(N12301,IF(P12301="Work",Intervals!$A$4:$D$9,Intervals!$F$4:$I$9),4,1)</f>
        <v>3</v>
      </c>
    </row>
    <row r="12302" spans="1:19" x14ac:dyDescent="0.25">
      <c r="A12302" t="s">
        <v>143</v>
      </c>
      <c r="B12302" s="1" t="s">
        <v>11131</v>
      </c>
      <c r="C12302" t="s">
        <v>339</v>
      </c>
      <c r="D12302">
        <f t="shared" si="1728"/>
        <v>12300</v>
      </c>
      <c r="E12302" t="s">
        <v>386</v>
      </c>
      <c r="F12302" t="s">
        <v>10</v>
      </c>
      <c r="G12302" t="s">
        <v>4</v>
      </c>
      <c r="H12302" t="s">
        <v>11603</v>
      </c>
      <c r="I12302" t="s">
        <v>11677</v>
      </c>
      <c r="J12302">
        <f t="shared" si="1729"/>
        <v>3</v>
      </c>
      <c r="K12302">
        <f t="shared" si="1730"/>
        <v>6</v>
      </c>
      <c r="L12302" s="3">
        <f t="shared" si="1731"/>
        <v>42705</v>
      </c>
      <c r="M12302" t="str">
        <f t="shared" si="1732"/>
        <v>8:52:00</v>
      </c>
      <c r="N12302">
        <f t="shared" si="1733"/>
        <v>532</v>
      </c>
      <c r="O12302">
        <f t="shared" si="1734"/>
        <v>4</v>
      </c>
      <c r="P12302" t="str">
        <f t="shared" si="1735"/>
        <v>Work</v>
      </c>
      <c r="Q12302" t="str">
        <f>VLOOKUP(N12302,IF(P12302="Work",Intervals!$A$4:$C$9,Intervals!$F$4:$H$9),3,1)</f>
        <v>Int_7-17</v>
      </c>
      <c r="R12302" t="str">
        <f t="shared" si="1736"/>
        <v>1</v>
      </c>
      <c r="S12302">
        <f>VLOOKUP(N12302,IF(P12302="Work",Intervals!$A$4:$D$9,Intervals!$F$4:$I$9),4,1)</f>
        <v>3</v>
      </c>
    </row>
    <row r="12303" spans="1:19" x14ac:dyDescent="0.25">
      <c r="A12303" t="s">
        <v>337</v>
      </c>
      <c r="B12303" s="1" t="s">
        <v>11132</v>
      </c>
      <c r="C12303" t="s">
        <v>339</v>
      </c>
      <c r="D12303">
        <f t="shared" si="1728"/>
        <v>12301</v>
      </c>
      <c r="E12303" t="s">
        <v>1239</v>
      </c>
      <c r="F12303" t="s">
        <v>11578</v>
      </c>
      <c r="G12303" t="s">
        <v>11588</v>
      </c>
      <c r="H12303" t="s">
        <v>11663</v>
      </c>
      <c r="I12303" t="s">
        <v>11738</v>
      </c>
      <c r="J12303">
        <f t="shared" si="1729"/>
        <v>3</v>
      </c>
      <c r="K12303">
        <f t="shared" si="1730"/>
        <v>6</v>
      </c>
      <c r="L12303" s="3">
        <f t="shared" si="1731"/>
        <v>42705</v>
      </c>
      <c r="M12303" t="str">
        <f t="shared" si="1732"/>
        <v>8:53:00</v>
      </c>
      <c r="N12303">
        <f t="shared" si="1733"/>
        <v>532.99999999999989</v>
      </c>
      <c r="O12303">
        <f t="shared" si="1734"/>
        <v>4</v>
      </c>
      <c r="P12303" t="str">
        <f t="shared" si="1735"/>
        <v>Work</v>
      </c>
      <c r="Q12303" t="str">
        <f>VLOOKUP(N12303,IF(P12303="Work",Intervals!$A$4:$C$9,Intervals!$F$4:$H$9),3,1)</f>
        <v>Int_7-17</v>
      </c>
      <c r="R12303" t="str">
        <f t="shared" si="1736"/>
        <v>1</v>
      </c>
      <c r="S12303">
        <f>VLOOKUP(N12303,IF(P12303="Work",Intervals!$A$4:$D$9,Intervals!$F$4:$I$9),4,1)</f>
        <v>3</v>
      </c>
    </row>
    <row r="12304" spans="1:19" x14ac:dyDescent="0.25">
      <c r="A12304" t="s">
        <v>81</v>
      </c>
      <c r="B12304" s="1" t="s">
        <v>11133</v>
      </c>
      <c r="C12304" t="s">
        <v>339</v>
      </c>
      <c r="D12304">
        <f t="shared" si="1728"/>
        <v>12302</v>
      </c>
      <c r="E12304" t="s">
        <v>340</v>
      </c>
      <c r="F12304" t="s">
        <v>10</v>
      </c>
      <c r="G12304" t="s">
        <v>4</v>
      </c>
      <c r="H12304" t="s">
        <v>11589</v>
      </c>
      <c r="I12304" s="4">
        <v>42509</v>
      </c>
      <c r="J12304">
        <f t="shared" si="1729"/>
        <v>3</v>
      </c>
      <c r="K12304">
        <f t="shared" si="1730"/>
        <v>6</v>
      </c>
      <c r="L12304" s="3">
        <f t="shared" si="1731"/>
        <v>42705</v>
      </c>
      <c r="M12304" t="str">
        <f t="shared" si="1732"/>
        <v>8:57:00</v>
      </c>
      <c r="N12304">
        <f t="shared" si="1733"/>
        <v>536.99999999999989</v>
      </c>
      <c r="O12304">
        <f t="shared" si="1734"/>
        <v>4</v>
      </c>
      <c r="P12304" t="str">
        <f t="shared" si="1735"/>
        <v>Work</v>
      </c>
      <c r="Q12304" t="str">
        <f>VLOOKUP(N12304,IF(P12304="Work",Intervals!$A$4:$C$9,Intervals!$F$4:$H$9),3,1)</f>
        <v>Int_7-17</v>
      </c>
      <c r="R12304" t="str">
        <f t="shared" si="1736"/>
        <v>1</v>
      </c>
      <c r="S12304">
        <f>VLOOKUP(N12304,IF(P12304="Work",Intervals!$A$4:$D$9,Intervals!$F$4:$I$9),4,1)</f>
        <v>3</v>
      </c>
    </row>
    <row r="12305" spans="1:19" x14ac:dyDescent="0.25">
      <c r="A12305" t="s">
        <v>219</v>
      </c>
      <c r="B12305" s="1" t="s">
        <v>11134</v>
      </c>
      <c r="C12305" t="s">
        <v>339</v>
      </c>
      <c r="D12305">
        <f t="shared" si="1728"/>
        <v>12303</v>
      </c>
      <c r="E12305" t="s">
        <v>385</v>
      </c>
      <c r="F12305" t="s">
        <v>3</v>
      </c>
      <c r="G12305" t="s">
        <v>4</v>
      </c>
      <c r="H12305" t="s">
        <v>11597</v>
      </c>
      <c r="I12305" t="s">
        <v>11671</v>
      </c>
      <c r="J12305">
        <f t="shared" si="1729"/>
        <v>3</v>
      </c>
      <c r="K12305">
        <f t="shared" si="1730"/>
        <v>6</v>
      </c>
      <c r="L12305" s="3">
        <f t="shared" si="1731"/>
        <v>42705</v>
      </c>
      <c r="M12305" t="str">
        <f t="shared" si="1732"/>
        <v>9:06:00</v>
      </c>
      <c r="N12305">
        <f t="shared" si="1733"/>
        <v>546</v>
      </c>
      <c r="O12305">
        <f t="shared" si="1734"/>
        <v>4</v>
      </c>
      <c r="P12305" t="str">
        <f t="shared" si="1735"/>
        <v>Work</v>
      </c>
      <c r="Q12305" t="str">
        <f>VLOOKUP(N12305,IF(P12305="Work",Intervals!$A$4:$C$9,Intervals!$F$4:$H$9),3,1)</f>
        <v>Int_7-17</v>
      </c>
      <c r="R12305" t="str">
        <f t="shared" si="1736"/>
        <v>1</v>
      </c>
      <c r="S12305">
        <f>VLOOKUP(N12305,IF(P12305="Work",Intervals!$A$4:$D$9,Intervals!$F$4:$I$9),4,1)</f>
        <v>3</v>
      </c>
    </row>
    <row r="12306" spans="1:19" x14ac:dyDescent="0.25">
      <c r="A12306" t="s">
        <v>82</v>
      </c>
      <c r="B12306" s="1" t="s">
        <v>11135</v>
      </c>
      <c r="C12306" t="s">
        <v>339</v>
      </c>
      <c r="D12306">
        <f t="shared" si="1728"/>
        <v>12304</v>
      </c>
      <c r="E12306" t="s">
        <v>1057</v>
      </c>
      <c r="F12306" t="s">
        <v>11561</v>
      </c>
      <c r="G12306" t="s">
        <v>30</v>
      </c>
      <c r="H12306" t="s">
        <v>11590</v>
      </c>
      <c r="I12306" t="s">
        <v>11664</v>
      </c>
      <c r="J12306">
        <f t="shared" si="1729"/>
        <v>3</v>
      </c>
      <c r="K12306">
        <f t="shared" si="1730"/>
        <v>6</v>
      </c>
      <c r="L12306" s="3">
        <f t="shared" si="1731"/>
        <v>42705</v>
      </c>
      <c r="M12306" t="str">
        <f t="shared" si="1732"/>
        <v>9:08:00</v>
      </c>
      <c r="N12306">
        <f t="shared" si="1733"/>
        <v>548</v>
      </c>
      <c r="O12306">
        <f t="shared" si="1734"/>
        <v>4</v>
      </c>
      <c r="P12306" t="str">
        <f t="shared" si="1735"/>
        <v>Work</v>
      </c>
      <c r="Q12306" t="str">
        <f>VLOOKUP(N12306,IF(P12306="Work",Intervals!$A$4:$C$9,Intervals!$F$4:$H$9),3,1)</f>
        <v>Int_7-17</v>
      </c>
      <c r="R12306" t="str">
        <f t="shared" si="1736"/>
        <v>1</v>
      </c>
      <c r="S12306">
        <f>VLOOKUP(N12306,IF(P12306="Work",Intervals!$A$4:$D$9,Intervals!$F$4:$I$9),4,1)</f>
        <v>3</v>
      </c>
    </row>
    <row r="12307" spans="1:19" x14ac:dyDescent="0.25">
      <c r="A12307" t="s">
        <v>247</v>
      </c>
      <c r="B12307" s="1" t="s">
        <v>11136</v>
      </c>
      <c r="C12307" t="s">
        <v>339</v>
      </c>
      <c r="D12307">
        <f t="shared" si="1728"/>
        <v>12305</v>
      </c>
      <c r="E12307" t="s">
        <v>384</v>
      </c>
      <c r="F12307" t="s">
        <v>10</v>
      </c>
      <c r="G12307" t="s">
        <v>4</v>
      </c>
      <c r="H12307" t="s">
        <v>11589</v>
      </c>
      <c r="I12307" s="4">
        <v>42509</v>
      </c>
      <c r="J12307">
        <f t="shared" si="1729"/>
        <v>3</v>
      </c>
      <c r="K12307">
        <f t="shared" si="1730"/>
        <v>6</v>
      </c>
      <c r="L12307" s="3">
        <f t="shared" si="1731"/>
        <v>42705</v>
      </c>
      <c r="M12307" t="str">
        <f t="shared" si="1732"/>
        <v>9:09:00</v>
      </c>
      <c r="N12307">
        <f t="shared" si="1733"/>
        <v>549.00000000000011</v>
      </c>
      <c r="O12307">
        <f t="shared" si="1734"/>
        <v>4</v>
      </c>
      <c r="P12307" t="str">
        <f t="shared" si="1735"/>
        <v>Work</v>
      </c>
      <c r="Q12307" t="str">
        <f>VLOOKUP(N12307,IF(P12307="Work",Intervals!$A$4:$C$9,Intervals!$F$4:$H$9),3,1)</f>
        <v>Int_7-17</v>
      </c>
      <c r="R12307" t="str">
        <f t="shared" si="1736"/>
        <v>1</v>
      </c>
      <c r="S12307">
        <f>VLOOKUP(N12307,IF(P12307="Work",Intervals!$A$4:$D$9,Intervals!$F$4:$I$9),4,1)</f>
        <v>3</v>
      </c>
    </row>
    <row r="12308" spans="1:19" x14ac:dyDescent="0.25">
      <c r="A12308" t="s">
        <v>157</v>
      </c>
      <c r="B12308" s="1" t="s">
        <v>11137</v>
      </c>
      <c r="C12308" t="s">
        <v>339</v>
      </c>
      <c r="D12308">
        <f t="shared" si="1728"/>
        <v>12306</v>
      </c>
      <c r="E12308" t="s">
        <v>347</v>
      </c>
      <c r="F12308" t="s">
        <v>10</v>
      </c>
      <c r="G12308" t="s">
        <v>4</v>
      </c>
      <c r="H12308" t="s">
        <v>11589</v>
      </c>
      <c r="I12308" s="4">
        <v>42509</v>
      </c>
      <c r="J12308">
        <f t="shared" si="1729"/>
        <v>3</v>
      </c>
      <c r="K12308">
        <f t="shared" si="1730"/>
        <v>6</v>
      </c>
      <c r="L12308" s="3">
        <f t="shared" si="1731"/>
        <v>42705</v>
      </c>
      <c r="M12308" t="str">
        <f t="shared" si="1732"/>
        <v>9:10:00</v>
      </c>
      <c r="N12308">
        <f t="shared" si="1733"/>
        <v>550</v>
      </c>
      <c r="O12308">
        <f t="shared" si="1734"/>
        <v>4</v>
      </c>
      <c r="P12308" t="str">
        <f t="shared" si="1735"/>
        <v>Work</v>
      </c>
      <c r="Q12308" t="str">
        <f>VLOOKUP(N12308,IF(P12308="Work",Intervals!$A$4:$C$9,Intervals!$F$4:$H$9),3,1)</f>
        <v>Int_7-17</v>
      </c>
      <c r="R12308" t="str">
        <f t="shared" si="1736"/>
        <v>1</v>
      </c>
      <c r="S12308">
        <f>VLOOKUP(N12308,IF(P12308="Work",Intervals!$A$4:$D$9,Intervals!$F$4:$I$9),4,1)</f>
        <v>3</v>
      </c>
    </row>
    <row r="12309" spans="1:19" x14ac:dyDescent="0.25">
      <c r="A12309" t="s">
        <v>253</v>
      </c>
      <c r="B12309" s="1" t="s">
        <v>11138</v>
      </c>
      <c r="C12309" t="s">
        <v>339</v>
      </c>
      <c r="D12309">
        <f t="shared" si="1728"/>
        <v>12307</v>
      </c>
      <c r="E12309" t="s">
        <v>409</v>
      </c>
      <c r="F12309" t="s">
        <v>11563</v>
      </c>
      <c r="G12309" t="s">
        <v>4</v>
      </c>
      <c r="H12309" t="s">
        <v>11589</v>
      </c>
      <c r="I12309" s="4">
        <v>42509</v>
      </c>
      <c r="J12309">
        <f t="shared" si="1729"/>
        <v>3</v>
      </c>
      <c r="K12309">
        <f t="shared" si="1730"/>
        <v>6</v>
      </c>
      <c r="L12309" s="3">
        <f t="shared" si="1731"/>
        <v>42705</v>
      </c>
      <c r="M12309" t="str">
        <f t="shared" si="1732"/>
        <v>9:11:00</v>
      </c>
      <c r="N12309">
        <f t="shared" si="1733"/>
        <v>551.00000000000011</v>
      </c>
      <c r="O12309">
        <f t="shared" si="1734"/>
        <v>4</v>
      </c>
      <c r="P12309" t="str">
        <f t="shared" si="1735"/>
        <v>Work</v>
      </c>
      <c r="Q12309" t="str">
        <f>VLOOKUP(N12309,IF(P12309="Work",Intervals!$A$4:$C$9,Intervals!$F$4:$H$9),3,1)</f>
        <v>Int_7-17</v>
      </c>
      <c r="R12309" t="str">
        <f t="shared" si="1736"/>
        <v>1</v>
      </c>
      <c r="S12309">
        <f>VLOOKUP(N12309,IF(P12309="Work",Intervals!$A$4:$D$9,Intervals!$F$4:$I$9),4,1)</f>
        <v>3</v>
      </c>
    </row>
    <row r="12310" spans="1:19" x14ac:dyDescent="0.25">
      <c r="A12310" t="s">
        <v>115</v>
      </c>
      <c r="B12310" s="1" t="s">
        <v>11139</v>
      </c>
      <c r="C12310" t="s">
        <v>339</v>
      </c>
      <c r="D12310">
        <f t="shared" si="1728"/>
        <v>12308</v>
      </c>
      <c r="E12310" t="s">
        <v>409</v>
      </c>
      <c r="F12310" t="s">
        <v>11563</v>
      </c>
      <c r="G12310" t="s">
        <v>4</v>
      </c>
      <c r="H12310" t="s">
        <v>11589</v>
      </c>
      <c r="I12310" s="4">
        <v>42509</v>
      </c>
      <c r="J12310">
        <f t="shared" si="1729"/>
        <v>3</v>
      </c>
      <c r="K12310">
        <f t="shared" si="1730"/>
        <v>6</v>
      </c>
      <c r="L12310" s="3">
        <f t="shared" si="1731"/>
        <v>42705</v>
      </c>
      <c r="M12310" t="str">
        <f t="shared" si="1732"/>
        <v>9:12:00</v>
      </c>
      <c r="N12310">
        <f t="shared" si="1733"/>
        <v>552</v>
      </c>
      <c r="O12310">
        <f t="shared" si="1734"/>
        <v>4</v>
      </c>
      <c r="P12310" t="str">
        <f t="shared" si="1735"/>
        <v>Work</v>
      </c>
      <c r="Q12310" t="str">
        <f>VLOOKUP(N12310,IF(P12310="Work",Intervals!$A$4:$C$9,Intervals!$F$4:$H$9),3,1)</f>
        <v>Int_7-17</v>
      </c>
      <c r="R12310" t="str">
        <f t="shared" si="1736"/>
        <v>1</v>
      </c>
      <c r="S12310">
        <f>VLOOKUP(N12310,IF(P12310="Work",Intervals!$A$4:$D$9,Intervals!$F$4:$I$9),4,1)</f>
        <v>3</v>
      </c>
    </row>
    <row r="12311" spans="1:19" x14ac:dyDescent="0.25">
      <c r="A12311" t="s">
        <v>91</v>
      </c>
      <c r="B12311" s="1" t="s">
        <v>11139</v>
      </c>
      <c r="C12311" t="s">
        <v>339</v>
      </c>
      <c r="D12311">
        <f t="shared" si="1728"/>
        <v>12309</v>
      </c>
      <c r="E12311" t="s">
        <v>924</v>
      </c>
      <c r="F12311" t="s">
        <v>10</v>
      </c>
      <c r="G12311" t="s">
        <v>4</v>
      </c>
      <c r="H12311" t="s">
        <v>11589</v>
      </c>
      <c r="I12311" s="4">
        <v>42509</v>
      </c>
      <c r="J12311">
        <f t="shared" si="1729"/>
        <v>3</v>
      </c>
      <c r="K12311">
        <f t="shared" si="1730"/>
        <v>6</v>
      </c>
      <c r="L12311" s="3">
        <f t="shared" si="1731"/>
        <v>42705</v>
      </c>
      <c r="M12311" t="str">
        <f t="shared" si="1732"/>
        <v>9:12:00</v>
      </c>
      <c r="N12311">
        <f t="shared" si="1733"/>
        <v>552</v>
      </c>
      <c r="O12311">
        <f t="shared" si="1734"/>
        <v>4</v>
      </c>
      <c r="P12311" t="str">
        <f t="shared" si="1735"/>
        <v>Work</v>
      </c>
      <c r="Q12311" t="str">
        <f>VLOOKUP(N12311,IF(P12311="Work",Intervals!$A$4:$C$9,Intervals!$F$4:$H$9),3,1)</f>
        <v>Int_7-17</v>
      </c>
      <c r="R12311" t="str">
        <f t="shared" si="1736"/>
        <v>1</v>
      </c>
      <c r="S12311">
        <f>VLOOKUP(N12311,IF(P12311="Work",Intervals!$A$4:$D$9,Intervals!$F$4:$I$9),4,1)</f>
        <v>3</v>
      </c>
    </row>
    <row r="12312" spans="1:19" x14ac:dyDescent="0.25">
      <c r="A12312" t="s">
        <v>155</v>
      </c>
      <c r="B12312" s="1" t="s">
        <v>11140</v>
      </c>
      <c r="C12312" t="s">
        <v>339</v>
      </c>
      <c r="D12312">
        <f t="shared" si="1728"/>
        <v>12310</v>
      </c>
      <c r="E12312" t="s">
        <v>357</v>
      </c>
      <c r="F12312" t="s">
        <v>3</v>
      </c>
      <c r="G12312" t="s">
        <v>4</v>
      </c>
      <c r="H12312" t="s">
        <v>11597</v>
      </c>
      <c r="I12312" t="s">
        <v>11671</v>
      </c>
      <c r="J12312">
        <f t="shared" si="1729"/>
        <v>3</v>
      </c>
      <c r="K12312">
        <f t="shared" si="1730"/>
        <v>6</v>
      </c>
      <c r="L12312" s="3">
        <f t="shared" si="1731"/>
        <v>42705</v>
      </c>
      <c r="M12312" t="str">
        <f t="shared" si="1732"/>
        <v>9:13:00</v>
      </c>
      <c r="N12312">
        <f t="shared" si="1733"/>
        <v>553.00000000000011</v>
      </c>
      <c r="O12312">
        <f t="shared" si="1734"/>
        <v>4</v>
      </c>
      <c r="P12312" t="str">
        <f t="shared" si="1735"/>
        <v>Work</v>
      </c>
      <c r="Q12312" t="str">
        <f>VLOOKUP(N12312,IF(P12312="Work",Intervals!$A$4:$C$9,Intervals!$F$4:$H$9),3,1)</f>
        <v>Int_7-17</v>
      </c>
      <c r="R12312" t="str">
        <f t="shared" si="1736"/>
        <v>1</v>
      </c>
      <c r="S12312">
        <f>VLOOKUP(N12312,IF(P12312="Work",Intervals!$A$4:$D$9,Intervals!$F$4:$I$9),4,1)</f>
        <v>3</v>
      </c>
    </row>
    <row r="12313" spans="1:19" x14ac:dyDescent="0.25">
      <c r="A12313" t="s">
        <v>234</v>
      </c>
      <c r="B12313" s="1" t="s">
        <v>11140</v>
      </c>
      <c r="C12313" t="s">
        <v>339</v>
      </c>
      <c r="D12313">
        <f t="shared" si="1728"/>
        <v>12311</v>
      </c>
      <c r="E12313" t="s">
        <v>387</v>
      </c>
      <c r="F12313" t="s">
        <v>3</v>
      </c>
      <c r="G12313" t="s">
        <v>4</v>
      </c>
      <c r="H12313" t="s">
        <v>11597</v>
      </c>
      <c r="I12313" t="s">
        <v>11671</v>
      </c>
      <c r="J12313">
        <f t="shared" si="1729"/>
        <v>3</v>
      </c>
      <c r="K12313">
        <f t="shared" si="1730"/>
        <v>6</v>
      </c>
      <c r="L12313" s="3">
        <f t="shared" si="1731"/>
        <v>42705</v>
      </c>
      <c r="M12313" t="str">
        <f t="shared" si="1732"/>
        <v>9:13:00</v>
      </c>
      <c r="N12313">
        <f t="shared" si="1733"/>
        <v>553.00000000000011</v>
      </c>
      <c r="O12313">
        <f t="shared" si="1734"/>
        <v>4</v>
      </c>
      <c r="P12313" t="str">
        <f t="shared" si="1735"/>
        <v>Work</v>
      </c>
      <c r="Q12313" t="str">
        <f>VLOOKUP(N12313,IF(P12313="Work",Intervals!$A$4:$C$9,Intervals!$F$4:$H$9),3,1)</f>
        <v>Int_7-17</v>
      </c>
      <c r="R12313" t="str">
        <f t="shared" si="1736"/>
        <v>1</v>
      </c>
      <c r="S12313">
        <f>VLOOKUP(N12313,IF(P12313="Work",Intervals!$A$4:$D$9,Intervals!$F$4:$I$9),4,1)</f>
        <v>3</v>
      </c>
    </row>
    <row r="12314" spans="1:19" x14ac:dyDescent="0.25">
      <c r="A12314" t="s">
        <v>141</v>
      </c>
      <c r="B12314" s="1" t="s">
        <v>11141</v>
      </c>
      <c r="C12314" t="s">
        <v>339</v>
      </c>
      <c r="D12314">
        <f t="shared" si="1728"/>
        <v>12312</v>
      </c>
      <c r="E12314" t="s">
        <v>385</v>
      </c>
      <c r="F12314" t="s">
        <v>3</v>
      </c>
      <c r="G12314" t="s">
        <v>4</v>
      </c>
      <c r="H12314" t="s">
        <v>11597</v>
      </c>
      <c r="I12314" t="s">
        <v>11671</v>
      </c>
      <c r="J12314">
        <f t="shared" si="1729"/>
        <v>3</v>
      </c>
      <c r="K12314">
        <f t="shared" si="1730"/>
        <v>6</v>
      </c>
      <c r="L12314" s="3">
        <f t="shared" si="1731"/>
        <v>42705</v>
      </c>
      <c r="M12314" t="str">
        <f t="shared" si="1732"/>
        <v>9:17:00</v>
      </c>
      <c r="N12314">
        <f t="shared" si="1733"/>
        <v>557.00000000000011</v>
      </c>
      <c r="O12314">
        <f t="shared" si="1734"/>
        <v>4</v>
      </c>
      <c r="P12314" t="str">
        <f t="shared" si="1735"/>
        <v>Work</v>
      </c>
      <c r="Q12314" t="str">
        <f>VLOOKUP(N12314,IF(P12314="Work",Intervals!$A$4:$C$9,Intervals!$F$4:$H$9),3,1)</f>
        <v>Int_7-17</v>
      </c>
      <c r="R12314" t="str">
        <f t="shared" si="1736"/>
        <v>1</v>
      </c>
      <c r="S12314">
        <f>VLOOKUP(N12314,IF(P12314="Work",Intervals!$A$4:$D$9,Intervals!$F$4:$I$9),4,1)</f>
        <v>3</v>
      </c>
    </row>
    <row r="12315" spans="1:19" x14ac:dyDescent="0.25">
      <c r="A12315" t="s">
        <v>183</v>
      </c>
      <c r="B12315" s="1" t="s">
        <v>11141</v>
      </c>
      <c r="C12315" t="s">
        <v>339</v>
      </c>
      <c r="D12315">
        <f t="shared" si="1728"/>
        <v>12313</v>
      </c>
      <c r="E12315" t="s">
        <v>396</v>
      </c>
      <c r="F12315" t="s">
        <v>11569</v>
      </c>
      <c r="G12315" t="s">
        <v>4</v>
      </c>
      <c r="H12315" t="s">
        <v>11589</v>
      </c>
      <c r="I12315" s="4">
        <v>42509</v>
      </c>
      <c r="J12315">
        <f t="shared" si="1729"/>
        <v>3</v>
      </c>
      <c r="K12315">
        <f t="shared" si="1730"/>
        <v>6</v>
      </c>
      <c r="L12315" s="3">
        <f t="shared" si="1731"/>
        <v>42705</v>
      </c>
      <c r="M12315" t="str">
        <f t="shared" si="1732"/>
        <v>9:17:00</v>
      </c>
      <c r="N12315">
        <f t="shared" si="1733"/>
        <v>557.00000000000011</v>
      </c>
      <c r="O12315">
        <f t="shared" si="1734"/>
        <v>4</v>
      </c>
      <c r="P12315" t="str">
        <f t="shared" si="1735"/>
        <v>Work</v>
      </c>
      <c r="Q12315" t="str">
        <f>VLOOKUP(N12315,IF(P12315="Work",Intervals!$A$4:$C$9,Intervals!$F$4:$H$9),3,1)</f>
        <v>Int_7-17</v>
      </c>
      <c r="R12315" t="str">
        <f t="shared" si="1736"/>
        <v>1</v>
      </c>
      <c r="S12315">
        <f>VLOOKUP(N12315,IF(P12315="Work",Intervals!$A$4:$D$9,Intervals!$F$4:$I$9),4,1)</f>
        <v>3</v>
      </c>
    </row>
    <row r="12316" spans="1:19" x14ac:dyDescent="0.25">
      <c r="A12316" t="s">
        <v>146</v>
      </c>
      <c r="B12316" s="1" t="s">
        <v>11142</v>
      </c>
      <c r="C12316" t="s">
        <v>339</v>
      </c>
      <c r="D12316">
        <f t="shared" si="1728"/>
        <v>12314</v>
      </c>
      <c r="E12316" t="s">
        <v>386</v>
      </c>
      <c r="F12316" t="s">
        <v>10</v>
      </c>
      <c r="G12316" t="s">
        <v>4</v>
      </c>
      <c r="H12316" t="s">
        <v>11603</v>
      </c>
      <c r="I12316" t="s">
        <v>11677</v>
      </c>
      <c r="J12316">
        <f t="shared" si="1729"/>
        <v>3</v>
      </c>
      <c r="K12316">
        <f t="shared" si="1730"/>
        <v>6</v>
      </c>
      <c r="L12316" s="3">
        <f t="shared" si="1731"/>
        <v>42705</v>
      </c>
      <c r="M12316" t="str">
        <f t="shared" si="1732"/>
        <v>9:18:00</v>
      </c>
      <c r="N12316">
        <f t="shared" si="1733"/>
        <v>557.99999999999989</v>
      </c>
      <c r="O12316">
        <f t="shared" si="1734"/>
        <v>4</v>
      </c>
      <c r="P12316" t="str">
        <f t="shared" si="1735"/>
        <v>Work</v>
      </c>
      <c r="Q12316" t="str">
        <f>VLOOKUP(N12316,IF(P12316="Work",Intervals!$A$4:$C$9,Intervals!$F$4:$H$9),3,1)</f>
        <v>Int_7-17</v>
      </c>
      <c r="R12316" t="str">
        <f t="shared" si="1736"/>
        <v>1</v>
      </c>
      <c r="S12316">
        <f>VLOOKUP(N12316,IF(P12316="Work",Intervals!$A$4:$D$9,Intervals!$F$4:$I$9),4,1)</f>
        <v>3</v>
      </c>
    </row>
    <row r="12317" spans="1:19" x14ac:dyDescent="0.25">
      <c r="A12317" t="s">
        <v>253</v>
      </c>
      <c r="B12317" s="1" t="s">
        <v>11142</v>
      </c>
      <c r="C12317" t="s">
        <v>339</v>
      </c>
      <c r="D12317">
        <f t="shared" si="1728"/>
        <v>12315</v>
      </c>
      <c r="E12317" t="s">
        <v>409</v>
      </c>
      <c r="F12317" t="s">
        <v>11563</v>
      </c>
      <c r="G12317" t="s">
        <v>4</v>
      </c>
      <c r="H12317" t="s">
        <v>11589</v>
      </c>
      <c r="I12317" s="4">
        <v>42509</v>
      </c>
      <c r="J12317">
        <f t="shared" si="1729"/>
        <v>3</v>
      </c>
      <c r="K12317">
        <f t="shared" si="1730"/>
        <v>6</v>
      </c>
      <c r="L12317" s="3">
        <f t="shared" si="1731"/>
        <v>42705</v>
      </c>
      <c r="M12317" t="str">
        <f t="shared" si="1732"/>
        <v>9:18:00</v>
      </c>
      <c r="N12317">
        <f t="shared" si="1733"/>
        <v>557.99999999999989</v>
      </c>
      <c r="O12317">
        <f t="shared" si="1734"/>
        <v>4</v>
      </c>
      <c r="P12317" t="str">
        <f t="shared" si="1735"/>
        <v>Work</v>
      </c>
      <c r="Q12317" t="str">
        <f>VLOOKUP(N12317,IF(P12317="Work",Intervals!$A$4:$C$9,Intervals!$F$4:$H$9),3,1)</f>
        <v>Int_7-17</v>
      </c>
      <c r="R12317" t="str">
        <f t="shared" si="1736"/>
        <v>1</v>
      </c>
      <c r="S12317">
        <f>VLOOKUP(N12317,IF(P12317="Work",Intervals!$A$4:$D$9,Intervals!$F$4:$I$9),4,1)</f>
        <v>3</v>
      </c>
    </row>
    <row r="12318" spans="1:19" x14ac:dyDescent="0.25">
      <c r="A12318" t="s">
        <v>210</v>
      </c>
      <c r="B12318" s="1" t="s">
        <v>11142</v>
      </c>
      <c r="C12318" t="s">
        <v>339</v>
      </c>
      <c r="D12318">
        <f t="shared" si="1728"/>
        <v>12316</v>
      </c>
      <c r="E12318" t="s">
        <v>409</v>
      </c>
      <c r="F12318" t="s">
        <v>11563</v>
      </c>
      <c r="G12318" t="s">
        <v>4</v>
      </c>
      <c r="H12318" t="s">
        <v>11589</v>
      </c>
      <c r="I12318" s="4">
        <v>42509</v>
      </c>
      <c r="J12318">
        <f t="shared" si="1729"/>
        <v>3</v>
      </c>
      <c r="K12318">
        <f t="shared" si="1730"/>
        <v>6</v>
      </c>
      <c r="L12318" s="3">
        <f t="shared" si="1731"/>
        <v>42705</v>
      </c>
      <c r="M12318" t="str">
        <f t="shared" si="1732"/>
        <v>9:18:00</v>
      </c>
      <c r="N12318">
        <f t="shared" si="1733"/>
        <v>557.99999999999989</v>
      </c>
      <c r="O12318">
        <f t="shared" si="1734"/>
        <v>4</v>
      </c>
      <c r="P12318" t="str">
        <f t="shared" si="1735"/>
        <v>Work</v>
      </c>
      <c r="Q12318" t="str">
        <f>VLOOKUP(N12318,IF(P12318="Work",Intervals!$A$4:$C$9,Intervals!$F$4:$H$9),3,1)</f>
        <v>Int_7-17</v>
      </c>
      <c r="R12318" t="str">
        <f t="shared" si="1736"/>
        <v>1</v>
      </c>
      <c r="S12318">
        <f>VLOOKUP(N12318,IF(P12318="Work",Intervals!$A$4:$D$9,Intervals!$F$4:$I$9),4,1)</f>
        <v>3</v>
      </c>
    </row>
    <row r="12319" spans="1:19" x14ac:dyDescent="0.25">
      <c r="A12319" t="s">
        <v>163</v>
      </c>
      <c r="B12319" s="1" t="s">
        <v>11143</v>
      </c>
      <c r="C12319" t="s">
        <v>339</v>
      </c>
      <c r="D12319">
        <f t="shared" si="1728"/>
        <v>12317</v>
      </c>
      <c r="E12319" t="s">
        <v>381</v>
      </c>
      <c r="F12319" t="s">
        <v>10</v>
      </c>
      <c r="G12319" t="s">
        <v>4</v>
      </c>
      <c r="H12319" t="s">
        <v>11589</v>
      </c>
      <c r="I12319" s="4">
        <v>42509</v>
      </c>
      <c r="J12319">
        <f t="shared" si="1729"/>
        <v>3</v>
      </c>
      <c r="K12319">
        <f t="shared" si="1730"/>
        <v>6</v>
      </c>
      <c r="L12319" s="3">
        <f t="shared" si="1731"/>
        <v>42705</v>
      </c>
      <c r="M12319" t="str">
        <f t="shared" si="1732"/>
        <v>9:23:00</v>
      </c>
      <c r="N12319">
        <f t="shared" si="1733"/>
        <v>563.00000000000011</v>
      </c>
      <c r="O12319">
        <f t="shared" si="1734"/>
        <v>4</v>
      </c>
      <c r="P12319" t="str">
        <f t="shared" si="1735"/>
        <v>Work</v>
      </c>
      <c r="Q12319" t="str">
        <f>VLOOKUP(N12319,IF(P12319="Work",Intervals!$A$4:$C$9,Intervals!$F$4:$H$9),3,1)</f>
        <v>Int_7-17</v>
      </c>
      <c r="R12319" t="str">
        <f t="shared" si="1736"/>
        <v>1</v>
      </c>
      <c r="S12319">
        <f>VLOOKUP(N12319,IF(P12319="Work",Intervals!$A$4:$D$9,Intervals!$F$4:$I$9),4,1)</f>
        <v>3</v>
      </c>
    </row>
    <row r="12320" spans="1:19" x14ac:dyDescent="0.25">
      <c r="A12320" t="s">
        <v>167</v>
      </c>
      <c r="B12320" s="1" t="s">
        <v>11144</v>
      </c>
      <c r="C12320" t="s">
        <v>339</v>
      </c>
      <c r="D12320">
        <f t="shared" si="1728"/>
        <v>12318</v>
      </c>
      <c r="E12320" t="s">
        <v>384</v>
      </c>
      <c r="F12320" t="s">
        <v>10</v>
      </c>
      <c r="G12320" t="s">
        <v>4</v>
      </c>
      <c r="H12320" t="s">
        <v>11589</v>
      </c>
      <c r="I12320" s="4">
        <v>42509</v>
      </c>
      <c r="J12320">
        <f t="shared" si="1729"/>
        <v>3</v>
      </c>
      <c r="K12320">
        <f t="shared" si="1730"/>
        <v>6</v>
      </c>
      <c r="L12320" s="3">
        <f t="shared" si="1731"/>
        <v>42705</v>
      </c>
      <c r="M12320" t="str">
        <f t="shared" si="1732"/>
        <v>9:24:00</v>
      </c>
      <c r="N12320">
        <f t="shared" si="1733"/>
        <v>563.99999999999989</v>
      </c>
      <c r="O12320">
        <f t="shared" si="1734"/>
        <v>4</v>
      </c>
      <c r="P12320" t="str">
        <f t="shared" si="1735"/>
        <v>Work</v>
      </c>
      <c r="Q12320" t="str">
        <f>VLOOKUP(N12320,IF(P12320="Work",Intervals!$A$4:$C$9,Intervals!$F$4:$H$9),3,1)</f>
        <v>Int_7-17</v>
      </c>
      <c r="R12320" t="str">
        <f t="shared" si="1736"/>
        <v>1</v>
      </c>
      <c r="S12320">
        <f>VLOOKUP(N12320,IF(P12320="Work",Intervals!$A$4:$D$9,Intervals!$F$4:$I$9),4,1)</f>
        <v>3</v>
      </c>
    </row>
    <row r="12321" spans="1:19" x14ac:dyDescent="0.25">
      <c r="A12321" t="s">
        <v>100</v>
      </c>
      <c r="B12321" s="1" t="s">
        <v>11144</v>
      </c>
      <c r="C12321" t="s">
        <v>339</v>
      </c>
      <c r="D12321">
        <f t="shared" si="1728"/>
        <v>12319</v>
      </c>
      <c r="E12321" t="s">
        <v>1240</v>
      </c>
      <c r="F12321" t="s">
        <v>11566</v>
      </c>
      <c r="G12321" t="s">
        <v>30</v>
      </c>
      <c r="H12321" t="s">
        <v>11590</v>
      </c>
      <c r="I12321" t="s">
        <v>11664</v>
      </c>
      <c r="J12321">
        <f t="shared" si="1729"/>
        <v>3</v>
      </c>
      <c r="K12321">
        <f t="shared" si="1730"/>
        <v>6</v>
      </c>
      <c r="L12321" s="3">
        <f t="shared" si="1731"/>
        <v>42705</v>
      </c>
      <c r="M12321" t="str">
        <f t="shared" si="1732"/>
        <v>9:24:00</v>
      </c>
      <c r="N12321">
        <f t="shared" si="1733"/>
        <v>563.99999999999989</v>
      </c>
      <c r="O12321">
        <f t="shared" si="1734"/>
        <v>4</v>
      </c>
      <c r="P12321" t="str">
        <f t="shared" si="1735"/>
        <v>Work</v>
      </c>
      <c r="Q12321" t="str">
        <f>VLOOKUP(N12321,IF(P12321="Work",Intervals!$A$4:$C$9,Intervals!$F$4:$H$9),3,1)</f>
        <v>Int_7-17</v>
      </c>
      <c r="R12321" t="str">
        <f t="shared" si="1736"/>
        <v>1</v>
      </c>
      <c r="S12321">
        <f>VLOOKUP(N12321,IF(P12321="Work",Intervals!$A$4:$D$9,Intervals!$F$4:$I$9),4,1)</f>
        <v>3</v>
      </c>
    </row>
    <row r="12322" spans="1:19" x14ac:dyDescent="0.25">
      <c r="A12322" t="s">
        <v>205</v>
      </c>
      <c r="B12322" s="1" t="s">
        <v>11144</v>
      </c>
      <c r="C12322" t="s">
        <v>339</v>
      </c>
      <c r="D12322">
        <f t="shared" si="1728"/>
        <v>12320</v>
      </c>
      <c r="E12322" t="s">
        <v>396</v>
      </c>
      <c r="F12322" t="s">
        <v>11569</v>
      </c>
      <c r="G12322" t="s">
        <v>4</v>
      </c>
      <c r="H12322" t="s">
        <v>11589</v>
      </c>
      <c r="I12322" s="4">
        <v>42509</v>
      </c>
      <c r="J12322">
        <f t="shared" si="1729"/>
        <v>3</v>
      </c>
      <c r="K12322">
        <f t="shared" si="1730"/>
        <v>6</v>
      </c>
      <c r="L12322" s="3">
        <f t="shared" si="1731"/>
        <v>42705</v>
      </c>
      <c r="M12322" t="str">
        <f t="shared" si="1732"/>
        <v>9:24:00</v>
      </c>
      <c r="N12322">
        <f t="shared" si="1733"/>
        <v>563.99999999999989</v>
      </c>
      <c r="O12322">
        <f t="shared" si="1734"/>
        <v>4</v>
      </c>
      <c r="P12322" t="str">
        <f t="shared" si="1735"/>
        <v>Work</v>
      </c>
      <c r="Q12322" t="str">
        <f>VLOOKUP(N12322,IF(P12322="Work",Intervals!$A$4:$C$9,Intervals!$F$4:$H$9),3,1)</f>
        <v>Int_7-17</v>
      </c>
      <c r="R12322" t="str">
        <f t="shared" si="1736"/>
        <v>1</v>
      </c>
      <c r="S12322">
        <f>VLOOKUP(N12322,IF(P12322="Work",Intervals!$A$4:$D$9,Intervals!$F$4:$I$9),4,1)</f>
        <v>3</v>
      </c>
    </row>
    <row r="12323" spans="1:19" x14ac:dyDescent="0.25">
      <c r="A12323" t="s">
        <v>100</v>
      </c>
      <c r="B12323" s="1" t="s">
        <v>11145</v>
      </c>
      <c r="C12323" t="s">
        <v>339</v>
      </c>
      <c r="D12323">
        <f t="shared" si="1728"/>
        <v>12321</v>
      </c>
      <c r="E12323" t="s">
        <v>1241</v>
      </c>
      <c r="F12323" t="s">
        <v>11565</v>
      </c>
      <c r="G12323" t="s">
        <v>30</v>
      </c>
      <c r="H12323" t="s">
        <v>11590</v>
      </c>
      <c r="I12323" t="s">
        <v>11664</v>
      </c>
      <c r="J12323">
        <f t="shared" si="1729"/>
        <v>3</v>
      </c>
      <c r="K12323">
        <f t="shared" si="1730"/>
        <v>6</v>
      </c>
      <c r="L12323" s="3">
        <f t="shared" si="1731"/>
        <v>42705</v>
      </c>
      <c r="M12323" t="str">
        <f t="shared" si="1732"/>
        <v>9:26:00</v>
      </c>
      <c r="N12323">
        <f t="shared" si="1733"/>
        <v>565.99999999999989</v>
      </c>
      <c r="O12323">
        <f t="shared" si="1734"/>
        <v>4</v>
      </c>
      <c r="P12323" t="str">
        <f t="shared" si="1735"/>
        <v>Work</v>
      </c>
      <c r="Q12323" t="str">
        <f>VLOOKUP(N12323,IF(P12323="Work",Intervals!$A$4:$C$9,Intervals!$F$4:$H$9),3,1)</f>
        <v>Int_7-17</v>
      </c>
      <c r="R12323" t="str">
        <f t="shared" si="1736"/>
        <v>1</v>
      </c>
      <c r="S12323">
        <f>VLOOKUP(N12323,IF(P12323="Work",Intervals!$A$4:$D$9,Intervals!$F$4:$I$9),4,1)</f>
        <v>3</v>
      </c>
    </row>
    <row r="12324" spans="1:19" x14ac:dyDescent="0.25">
      <c r="A12324" t="s">
        <v>100</v>
      </c>
      <c r="B12324" s="1" t="s">
        <v>11145</v>
      </c>
      <c r="C12324" t="s">
        <v>339</v>
      </c>
      <c r="D12324">
        <f t="shared" si="1728"/>
        <v>12322</v>
      </c>
      <c r="E12324" t="s">
        <v>1240</v>
      </c>
      <c r="F12324" t="s">
        <v>11566</v>
      </c>
      <c r="G12324" t="s">
        <v>30</v>
      </c>
      <c r="H12324" t="s">
        <v>11590</v>
      </c>
      <c r="I12324" t="s">
        <v>11664</v>
      </c>
      <c r="J12324">
        <f t="shared" si="1729"/>
        <v>3</v>
      </c>
      <c r="K12324">
        <f t="shared" si="1730"/>
        <v>6</v>
      </c>
      <c r="L12324" s="3">
        <f t="shared" si="1731"/>
        <v>42705</v>
      </c>
      <c r="M12324" t="str">
        <f t="shared" si="1732"/>
        <v>9:26:00</v>
      </c>
      <c r="N12324">
        <f t="shared" si="1733"/>
        <v>565.99999999999989</v>
      </c>
      <c r="O12324">
        <f t="shared" si="1734"/>
        <v>4</v>
      </c>
      <c r="P12324" t="str">
        <f t="shared" si="1735"/>
        <v>Work</v>
      </c>
      <c r="Q12324" t="str">
        <f>VLOOKUP(N12324,IF(P12324="Work",Intervals!$A$4:$C$9,Intervals!$F$4:$H$9),3,1)</f>
        <v>Int_7-17</v>
      </c>
      <c r="R12324" t="str">
        <f t="shared" si="1736"/>
        <v>1</v>
      </c>
      <c r="S12324">
        <f>VLOOKUP(N12324,IF(P12324="Work",Intervals!$A$4:$D$9,Intervals!$F$4:$I$9),4,1)</f>
        <v>3</v>
      </c>
    </row>
    <row r="12325" spans="1:19" x14ac:dyDescent="0.25">
      <c r="A12325" t="s">
        <v>100</v>
      </c>
      <c r="B12325" s="1" t="s">
        <v>11145</v>
      </c>
      <c r="C12325" t="s">
        <v>339</v>
      </c>
      <c r="D12325">
        <f t="shared" si="1728"/>
        <v>12323</v>
      </c>
      <c r="E12325" t="s">
        <v>1241</v>
      </c>
      <c r="F12325" t="s">
        <v>11565</v>
      </c>
      <c r="G12325" t="s">
        <v>30</v>
      </c>
      <c r="H12325" t="s">
        <v>11590</v>
      </c>
      <c r="I12325" t="s">
        <v>11664</v>
      </c>
      <c r="J12325">
        <f t="shared" si="1729"/>
        <v>3</v>
      </c>
      <c r="K12325">
        <f t="shared" si="1730"/>
        <v>6</v>
      </c>
      <c r="L12325" s="3">
        <f t="shared" si="1731"/>
        <v>42705</v>
      </c>
      <c r="M12325" t="str">
        <f t="shared" si="1732"/>
        <v>9:26:00</v>
      </c>
      <c r="N12325">
        <f t="shared" si="1733"/>
        <v>565.99999999999989</v>
      </c>
      <c r="O12325">
        <f t="shared" si="1734"/>
        <v>4</v>
      </c>
      <c r="P12325" t="str">
        <f t="shared" si="1735"/>
        <v>Work</v>
      </c>
      <c r="Q12325" t="str">
        <f>VLOOKUP(N12325,IF(P12325="Work",Intervals!$A$4:$C$9,Intervals!$F$4:$H$9),3,1)</f>
        <v>Int_7-17</v>
      </c>
      <c r="R12325" t="str">
        <f t="shared" si="1736"/>
        <v>1</v>
      </c>
      <c r="S12325">
        <f>VLOOKUP(N12325,IF(P12325="Work",Intervals!$A$4:$D$9,Intervals!$F$4:$I$9),4,1)</f>
        <v>3</v>
      </c>
    </row>
    <row r="12326" spans="1:19" x14ac:dyDescent="0.25">
      <c r="A12326" t="s">
        <v>142</v>
      </c>
      <c r="B12326" s="1" t="s">
        <v>11146</v>
      </c>
      <c r="C12326" t="s">
        <v>339</v>
      </c>
      <c r="D12326">
        <f t="shared" si="1728"/>
        <v>12324</v>
      </c>
      <c r="E12326" t="s">
        <v>598</v>
      </c>
      <c r="F12326" t="s">
        <v>11563</v>
      </c>
      <c r="G12326" t="s">
        <v>4</v>
      </c>
      <c r="H12326" t="s">
        <v>11589</v>
      </c>
      <c r="I12326" s="4">
        <v>42509</v>
      </c>
      <c r="J12326">
        <f t="shared" si="1729"/>
        <v>3</v>
      </c>
      <c r="K12326">
        <f t="shared" si="1730"/>
        <v>6</v>
      </c>
      <c r="L12326" s="3">
        <f t="shared" si="1731"/>
        <v>42705</v>
      </c>
      <c r="M12326" t="str">
        <f t="shared" si="1732"/>
        <v>9:30:00</v>
      </c>
      <c r="N12326">
        <f t="shared" si="1733"/>
        <v>569.99999999999989</v>
      </c>
      <c r="O12326">
        <f t="shared" si="1734"/>
        <v>4</v>
      </c>
      <c r="P12326" t="str">
        <f t="shared" si="1735"/>
        <v>Work</v>
      </c>
      <c r="Q12326" t="str">
        <f>VLOOKUP(N12326,IF(P12326="Work",Intervals!$A$4:$C$9,Intervals!$F$4:$H$9),3,1)</f>
        <v>Int_7-17</v>
      </c>
      <c r="R12326" t="str">
        <f t="shared" si="1736"/>
        <v>1</v>
      </c>
      <c r="S12326">
        <f>VLOOKUP(N12326,IF(P12326="Work",Intervals!$A$4:$D$9,Intervals!$F$4:$I$9),4,1)</f>
        <v>3</v>
      </c>
    </row>
    <row r="12327" spans="1:19" x14ac:dyDescent="0.25">
      <c r="A12327" t="s">
        <v>139</v>
      </c>
      <c r="B12327" s="1" t="s">
        <v>11147</v>
      </c>
      <c r="C12327" t="s">
        <v>339</v>
      </c>
      <c r="D12327">
        <f t="shared" si="1728"/>
        <v>12325</v>
      </c>
      <c r="E12327" t="s">
        <v>357</v>
      </c>
      <c r="F12327" t="s">
        <v>3</v>
      </c>
      <c r="G12327" t="s">
        <v>4</v>
      </c>
      <c r="H12327" t="s">
        <v>11597</v>
      </c>
      <c r="I12327" t="s">
        <v>11671</v>
      </c>
      <c r="J12327">
        <f t="shared" si="1729"/>
        <v>3</v>
      </c>
      <c r="K12327">
        <f t="shared" si="1730"/>
        <v>6</v>
      </c>
      <c r="L12327" s="3">
        <f t="shared" si="1731"/>
        <v>42705</v>
      </c>
      <c r="M12327" t="str">
        <f t="shared" si="1732"/>
        <v>9:31:00</v>
      </c>
      <c r="N12327">
        <f t="shared" si="1733"/>
        <v>571</v>
      </c>
      <c r="O12327">
        <f t="shared" si="1734"/>
        <v>4</v>
      </c>
      <c r="P12327" t="str">
        <f t="shared" si="1735"/>
        <v>Work</v>
      </c>
      <c r="Q12327" t="str">
        <f>VLOOKUP(N12327,IF(P12327="Work",Intervals!$A$4:$C$9,Intervals!$F$4:$H$9),3,1)</f>
        <v>Int_7-17</v>
      </c>
      <c r="R12327" t="str">
        <f t="shared" si="1736"/>
        <v>1</v>
      </c>
      <c r="S12327">
        <f>VLOOKUP(N12327,IF(P12327="Work",Intervals!$A$4:$D$9,Intervals!$F$4:$I$9),4,1)</f>
        <v>3</v>
      </c>
    </row>
    <row r="12328" spans="1:19" x14ac:dyDescent="0.25">
      <c r="A12328" t="s">
        <v>81</v>
      </c>
      <c r="B12328" s="1" t="s">
        <v>11148</v>
      </c>
      <c r="C12328" t="s">
        <v>339</v>
      </c>
      <c r="D12328">
        <f t="shared" si="1728"/>
        <v>12326</v>
      </c>
      <c r="E12328" t="s">
        <v>409</v>
      </c>
      <c r="F12328" t="s">
        <v>11563</v>
      </c>
      <c r="G12328" t="s">
        <v>4</v>
      </c>
      <c r="H12328" t="s">
        <v>11589</v>
      </c>
      <c r="I12328" s="4">
        <v>42509</v>
      </c>
      <c r="J12328">
        <f t="shared" si="1729"/>
        <v>3</v>
      </c>
      <c r="K12328">
        <f t="shared" si="1730"/>
        <v>6</v>
      </c>
      <c r="L12328" s="3">
        <f t="shared" si="1731"/>
        <v>42705</v>
      </c>
      <c r="M12328" t="str">
        <f t="shared" si="1732"/>
        <v>9:33:00</v>
      </c>
      <c r="N12328">
        <f t="shared" si="1733"/>
        <v>573</v>
      </c>
      <c r="O12328">
        <f t="shared" si="1734"/>
        <v>4</v>
      </c>
      <c r="P12328" t="str">
        <f t="shared" si="1735"/>
        <v>Work</v>
      </c>
      <c r="Q12328" t="str">
        <f>VLOOKUP(N12328,IF(P12328="Work",Intervals!$A$4:$C$9,Intervals!$F$4:$H$9),3,1)</f>
        <v>Int_7-17</v>
      </c>
      <c r="R12328" t="str">
        <f t="shared" si="1736"/>
        <v>1</v>
      </c>
      <c r="S12328">
        <f>VLOOKUP(N12328,IF(P12328="Work",Intervals!$A$4:$D$9,Intervals!$F$4:$I$9),4,1)</f>
        <v>3</v>
      </c>
    </row>
    <row r="12329" spans="1:19" x14ac:dyDescent="0.25">
      <c r="A12329" t="s">
        <v>87</v>
      </c>
      <c r="B12329" s="1" t="s">
        <v>11149</v>
      </c>
      <c r="C12329" t="s">
        <v>339</v>
      </c>
      <c r="D12329">
        <f t="shared" si="1728"/>
        <v>12327</v>
      </c>
      <c r="E12329" t="s">
        <v>924</v>
      </c>
      <c r="F12329" t="s">
        <v>10</v>
      </c>
      <c r="G12329" t="s">
        <v>4</v>
      </c>
      <c r="H12329" t="s">
        <v>11589</v>
      </c>
      <c r="I12329" s="4">
        <v>42509</v>
      </c>
      <c r="J12329">
        <f t="shared" si="1729"/>
        <v>3</v>
      </c>
      <c r="K12329">
        <f t="shared" si="1730"/>
        <v>6</v>
      </c>
      <c r="L12329" s="3">
        <f t="shared" si="1731"/>
        <v>42705</v>
      </c>
      <c r="M12329" t="str">
        <f t="shared" si="1732"/>
        <v>9:34:00</v>
      </c>
      <c r="N12329">
        <f t="shared" si="1733"/>
        <v>573.99999999999989</v>
      </c>
      <c r="O12329">
        <f t="shared" si="1734"/>
        <v>4</v>
      </c>
      <c r="P12329" t="str">
        <f t="shared" si="1735"/>
        <v>Work</v>
      </c>
      <c r="Q12329" t="str">
        <f>VLOOKUP(N12329,IF(P12329="Work",Intervals!$A$4:$C$9,Intervals!$F$4:$H$9),3,1)</f>
        <v>Int_7-17</v>
      </c>
      <c r="R12329" t="str">
        <f t="shared" si="1736"/>
        <v>1</v>
      </c>
      <c r="S12329">
        <f>VLOOKUP(N12329,IF(P12329="Work",Intervals!$A$4:$D$9,Intervals!$F$4:$I$9),4,1)</f>
        <v>3</v>
      </c>
    </row>
    <row r="12330" spans="1:19" x14ac:dyDescent="0.25">
      <c r="A12330" t="s">
        <v>168</v>
      </c>
      <c r="B12330" s="1" t="s">
        <v>11150</v>
      </c>
      <c r="C12330" t="s">
        <v>339</v>
      </c>
      <c r="D12330">
        <f t="shared" si="1728"/>
        <v>12328</v>
      </c>
      <c r="E12330" t="s">
        <v>391</v>
      </c>
      <c r="F12330" t="s">
        <v>10</v>
      </c>
      <c r="G12330" t="s">
        <v>4</v>
      </c>
      <c r="H12330" t="s">
        <v>11603</v>
      </c>
      <c r="I12330" t="s">
        <v>11677</v>
      </c>
      <c r="J12330">
        <f t="shared" si="1729"/>
        <v>3</v>
      </c>
      <c r="K12330">
        <f t="shared" si="1730"/>
        <v>6</v>
      </c>
      <c r="L12330" s="3">
        <f t="shared" si="1731"/>
        <v>42705</v>
      </c>
      <c r="M12330" t="str">
        <f t="shared" si="1732"/>
        <v>9:36:00</v>
      </c>
      <c r="N12330">
        <f t="shared" si="1733"/>
        <v>575.99999999999989</v>
      </c>
      <c r="O12330">
        <f t="shared" si="1734"/>
        <v>4</v>
      </c>
      <c r="P12330" t="str">
        <f t="shared" si="1735"/>
        <v>Work</v>
      </c>
      <c r="Q12330" t="str">
        <f>VLOOKUP(N12330,IF(P12330="Work",Intervals!$A$4:$C$9,Intervals!$F$4:$H$9),3,1)</f>
        <v>Int_7-17</v>
      </c>
      <c r="R12330" t="str">
        <f t="shared" si="1736"/>
        <v>1</v>
      </c>
      <c r="S12330">
        <f>VLOOKUP(N12330,IF(P12330="Work",Intervals!$A$4:$D$9,Intervals!$F$4:$I$9),4,1)</f>
        <v>3</v>
      </c>
    </row>
    <row r="12331" spans="1:19" x14ac:dyDescent="0.25">
      <c r="A12331" t="s">
        <v>336</v>
      </c>
      <c r="B12331" s="1" t="s">
        <v>11151</v>
      </c>
      <c r="C12331" t="s">
        <v>339</v>
      </c>
      <c r="D12331">
        <f t="shared" si="1728"/>
        <v>12329</v>
      </c>
      <c r="E12331" t="s">
        <v>409</v>
      </c>
      <c r="F12331" t="s">
        <v>11563</v>
      </c>
      <c r="G12331" t="s">
        <v>4</v>
      </c>
      <c r="H12331" t="s">
        <v>11589</v>
      </c>
      <c r="I12331" s="4">
        <v>42509</v>
      </c>
      <c r="J12331">
        <f t="shared" si="1729"/>
        <v>3</v>
      </c>
      <c r="K12331">
        <f t="shared" si="1730"/>
        <v>6</v>
      </c>
      <c r="L12331" s="3">
        <f t="shared" si="1731"/>
        <v>42705</v>
      </c>
      <c r="M12331" t="str">
        <f t="shared" si="1732"/>
        <v>9:39:00</v>
      </c>
      <c r="N12331">
        <f t="shared" si="1733"/>
        <v>579</v>
      </c>
      <c r="O12331">
        <f t="shared" si="1734"/>
        <v>4</v>
      </c>
      <c r="P12331" t="str">
        <f t="shared" si="1735"/>
        <v>Work</v>
      </c>
      <c r="Q12331" t="str">
        <f>VLOOKUP(N12331,IF(P12331="Work",Intervals!$A$4:$C$9,Intervals!$F$4:$H$9),3,1)</f>
        <v>Int_7-17</v>
      </c>
      <c r="R12331" t="str">
        <f t="shared" si="1736"/>
        <v>1</v>
      </c>
      <c r="S12331">
        <f>VLOOKUP(N12331,IF(P12331="Work",Intervals!$A$4:$D$9,Intervals!$F$4:$I$9),4,1)</f>
        <v>3</v>
      </c>
    </row>
    <row r="12332" spans="1:19" x14ac:dyDescent="0.25">
      <c r="A12332" t="s">
        <v>133</v>
      </c>
      <c r="B12332" s="1" t="s">
        <v>11152</v>
      </c>
      <c r="C12332" t="s">
        <v>339</v>
      </c>
      <c r="D12332">
        <f t="shared" si="1728"/>
        <v>12330</v>
      </c>
      <c r="E12332" t="s">
        <v>391</v>
      </c>
      <c r="F12332" t="s">
        <v>10</v>
      </c>
      <c r="G12332" t="s">
        <v>4</v>
      </c>
      <c r="H12332" t="s">
        <v>11603</v>
      </c>
      <c r="I12332" t="s">
        <v>11677</v>
      </c>
      <c r="J12332">
        <f t="shared" si="1729"/>
        <v>3</v>
      </c>
      <c r="K12332">
        <f t="shared" si="1730"/>
        <v>6</v>
      </c>
      <c r="L12332" s="3">
        <f t="shared" si="1731"/>
        <v>42705</v>
      </c>
      <c r="M12332" t="str">
        <f t="shared" si="1732"/>
        <v>9:44:00</v>
      </c>
      <c r="N12332">
        <f t="shared" si="1733"/>
        <v>583.99999999999989</v>
      </c>
      <c r="O12332">
        <f t="shared" si="1734"/>
        <v>4</v>
      </c>
      <c r="P12332" t="str">
        <f t="shared" si="1735"/>
        <v>Work</v>
      </c>
      <c r="Q12332" t="str">
        <f>VLOOKUP(N12332,IF(P12332="Work",Intervals!$A$4:$C$9,Intervals!$F$4:$H$9),3,1)</f>
        <v>Int_7-17</v>
      </c>
      <c r="R12332" t="str">
        <f t="shared" si="1736"/>
        <v>1</v>
      </c>
      <c r="S12332">
        <f>VLOOKUP(N12332,IF(P12332="Work",Intervals!$A$4:$D$9,Intervals!$F$4:$I$9),4,1)</f>
        <v>3</v>
      </c>
    </row>
    <row r="12333" spans="1:19" x14ac:dyDescent="0.25">
      <c r="A12333" t="s">
        <v>116</v>
      </c>
      <c r="B12333" s="1" t="s">
        <v>11153</v>
      </c>
      <c r="C12333" t="s">
        <v>339</v>
      </c>
      <c r="D12333">
        <f t="shared" si="1728"/>
        <v>12331</v>
      </c>
      <c r="E12333" t="s">
        <v>924</v>
      </c>
      <c r="F12333" t="s">
        <v>10</v>
      </c>
      <c r="G12333" t="s">
        <v>4</v>
      </c>
      <c r="H12333" t="s">
        <v>11589</v>
      </c>
      <c r="I12333" s="4">
        <v>42509</v>
      </c>
      <c r="J12333">
        <f t="shared" si="1729"/>
        <v>3</v>
      </c>
      <c r="K12333">
        <f t="shared" si="1730"/>
        <v>6</v>
      </c>
      <c r="L12333" s="3">
        <f t="shared" si="1731"/>
        <v>42705</v>
      </c>
      <c r="M12333" t="str">
        <f t="shared" si="1732"/>
        <v>9:45:00</v>
      </c>
      <c r="N12333">
        <f t="shared" si="1733"/>
        <v>585</v>
      </c>
      <c r="O12333">
        <f t="shared" si="1734"/>
        <v>4</v>
      </c>
      <c r="P12333" t="str">
        <f t="shared" si="1735"/>
        <v>Work</v>
      </c>
      <c r="Q12333" t="str">
        <f>VLOOKUP(N12333,IF(P12333="Work",Intervals!$A$4:$C$9,Intervals!$F$4:$H$9),3,1)</f>
        <v>Int_7-17</v>
      </c>
      <c r="R12333" t="str">
        <f t="shared" si="1736"/>
        <v>1</v>
      </c>
      <c r="S12333">
        <f>VLOOKUP(N12333,IF(P12333="Work",Intervals!$A$4:$D$9,Intervals!$F$4:$I$9),4,1)</f>
        <v>3</v>
      </c>
    </row>
    <row r="12334" spans="1:19" x14ac:dyDescent="0.25">
      <c r="A12334" t="s">
        <v>230</v>
      </c>
      <c r="B12334" s="1" t="s">
        <v>11154</v>
      </c>
      <c r="C12334" t="s">
        <v>339</v>
      </c>
      <c r="D12334">
        <f t="shared" si="1728"/>
        <v>12332</v>
      </c>
      <c r="E12334" t="s">
        <v>387</v>
      </c>
      <c r="F12334" t="s">
        <v>3</v>
      </c>
      <c r="G12334" t="s">
        <v>4</v>
      </c>
      <c r="H12334" t="s">
        <v>11597</v>
      </c>
      <c r="I12334" t="s">
        <v>11671</v>
      </c>
      <c r="J12334">
        <f t="shared" si="1729"/>
        <v>3</v>
      </c>
      <c r="K12334">
        <f t="shared" si="1730"/>
        <v>6</v>
      </c>
      <c r="L12334" s="3">
        <f t="shared" si="1731"/>
        <v>42705</v>
      </c>
      <c r="M12334" t="str">
        <f t="shared" si="1732"/>
        <v>9:50:00</v>
      </c>
      <c r="N12334">
        <f t="shared" si="1733"/>
        <v>590.00000000000011</v>
      </c>
      <c r="O12334">
        <f t="shared" si="1734"/>
        <v>4</v>
      </c>
      <c r="P12334" t="str">
        <f t="shared" si="1735"/>
        <v>Work</v>
      </c>
      <c r="Q12334" t="str">
        <f>VLOOKUP(N12334,IF(P12334="Work",Intervals!$A$4:$C$9,Intervals!$F$4:$H$9),3,1)</f>
        <v>Int_7-17</v>
      </c>
      <c r="R12334" t="str">
        <f t="shared" si="1736"/>
        <v>1</v>
      </c>
      <c r="S12334">
        <f>VLOOKUP(N12334,IF(P12334="Work",Intervals!$A$4:$D$9,Intervals!$F$4:$I$9),4,1)</f>
        <v>3</v>
      </c>
    </row>
    <row r="12335" spans="1:19" x14ac:dyDescent="0.25">
      <c r="A12335" t="s">
        <v>318</v>
      </c>
      <c r="B12335" s="1" t="s">
        <v>11155</v>
      </c>
      <c r="C12335" t="s">
        <v>339</v>
      </c>
      <c r="D12335">
        <f t="shared" si="1728"/>
        <v>12333</v>
      </c>
      <c r="E12335" t="s">
        <v>924</v>
      </c>
      <c r="F12335" t="s">
        <v>10</v>
      </c>
      <c r="G12335" t="s">
        <v>4</v>
      </c>
      <c r="H12335" t="s">
        <v>11589</v>
      </c>
      <c r="I12335" s="4">
        <v>42509</v>
      </c>
      <c r="J12335">
        <f t="shared" si="1729"/>
        <v>3</v>
      </c>
      <c r="K12335">
        <f t="shared" si="1730"/>
        <v>6</v>
      </c>
      <c r="L12335" s="3">
        <f t="shared" si="1731"/>
        <v>42705</v>
      </c>
      <c r="M12335" t="str">
        <f t="shared" si="1732"/>
        <v>9:51:00</v>
      </c>
      <c r="N12335">
        <f t="shared" si="1733"/>
        <v>591</v>
      </c>
      <c r="O12335">
        <f t="shared" si="1734"/>
        <v>4</v>
      </c>
      <c r="P12335" t="str">
        <f t="shared" si="1735"/>
        <v>Work</v>
      </c>
      <c r="Q12335" t="str">
        <f>VLOOKUP(N12335,IF(P12335="Work",Intervals!$A$4:$C$9,Intervals!$F$4:$H$9),3,1)</f>
        <v>Int_7-17</v>
      </c>
      <c r="R12335" t="str">
        <f t="shared" si="1736"/>
        <v>1</v>
      </c>
      <c r="S12335">
        <f>VLOOKUP(N12335,IF(P12335="Work",Intervals!$A$4:$D$9,Intervals!$F$4:$I$9),4,1)</f>
        <v>3</v>
      </c>
    </row>
    <row r="12336" spans="1:19" x14ac:dyDescent="0.25">
      <c r="A12336" t="s">
        <v>186</v>
      </c>
      <c r="B12336" s="1" t="s">
        <v>11156</v>
      </c>
      <c r="C12336" t="s">
        <v>339</v>
      </c>
      <c r="D12336">
        <f t="shared" si="1728"/>
        <v>12334</v>
      </c>
      <c r="E12336" t="s">
        <v>347</v>
      </c>
      <c r="F12336" t="s">
        <v>10</v>
      </c>
      <c r="G12336" t="s">
        <v>4</v>
      </c>
      <c r="H12336" t="s">
        <v>11589</v>
      </c>
      <c r="I12336" s="4">
        <v>42509</v>
      </c>
      <c r="J12336">
        <f t="shared" si="1729"/>
        <v>3</v>
      </c>
      <c r="K12336">
        <f t="shared" si="1730"/>
        <v>6</v>
      </c>
      <c r="L12336" s="3">
        <f t="shared" si="1731"/>
        <v>42705</v>
      </c>
      <c r="M12336" t="str">
        <f t="shared" si="1732"/>
        <v>9:59:00</v>
      </c>
      <c r="N12336">
        <f t="shared" si="1733"/>
        <v>599</v>
      </c>
      <c r="O12336">
        <f t="shared" si="1734"/>
        <v>4</v>
      </c>
      <c r="P12336" t="str">
        <f t="shared" si="1735"/>
        <v>Work</v>
      </c>
      <c r="Q12336" t="str">
        <f>VLOOKUP(N12336,IF(P12336="Work",Intervals!$A$4:$C$9,Intervals!$F$4:$H$9),3,1)</f>
        <v>Int_7-17</v>
      </c>
      <c r="R12336" t="str">
        <f t="shared" si="1736"/>
        <v>1</v>
      </c>
      <c r="S12336">
        <f>VLOOKUP(N12336,IF(P12336="Work",Intervals!$A$4:$D$9,Intervals!$F$4:$I$9),4,1)</f>
        <v>3</v>
      </c>
    </row>
    <row r="12337" spans="1:19" x14ac:dyDescent="0.25">
      <c r="A12337" t="s">
        <v>83</v>
      </c>
      <c r="B12337" s="1" t="s">
        <v>11157</v>
      </c>
      <c r="C12337" t="s">
        <v>339</v>
      </c>
      <c r="D12337">
        <f t="shared" si="1728"/>
        <v>12335</v>
      </c>
      <c r="E12337" t="s">
        <v>384</v>
      </c>
      <c r="F12337" t="s">
        <v>10</v>
      </c>
      <c r="G12337" t="s">
        <v>4</v>
      </c>
      <c r="H12337" t="s">
        <v>11589</v>
      </c>
      <c r="I12337" s="4">
        <v>42509</v>
      </c>
      <c r="J12337">
        <f t="shared" si="1729"/>
        <v>3</v>
      </c>
      <c r="K12337">
        <f t="shared" si="1730"/>
        <v>6</v>
      </c>
      <c r="L12337" s="3">
        <f t="shared" si="1731"/>
        <v>42705</v>
      </c>
      <c r="M12337" t="str">
        <f t="shared" si="1732"/>
        <v>10:00:00</v>
      </c>
      <c r="N12337">
        <f t="shared" si="1733"/>
        <v>600.00000000000011</v>
      </c>
      <c r="O12337">
        <f t="shared" si="1734"/>
        <v>4</v>
      </c>
      <c r="P12337" t="str">
        <f t="shared" si="1735"/>
        <v>Work</v>
      </c>
      <c r="Q12337" t="str">
        <f>VLOOKUP(N12337,IF(P12337="Work",Intervals!$A$4:$C$9,Intervals!$F$4:$H$9),3,1)</f>
        <v>Int_7-17</v>
      </c>
      <c r="R12337" t="str">
        <f t="shared" si="1736"/>
        <v>1</v>
      </c>
      <c r="S12337">
        <f>VLOOKUP(N12337,IF(P12337="Work",Intervals!$A$4:$D$9,Intervals!$F$4:$I$9),4,1)</f>
        <v>3</v>
      </c>
    </row>
    <row r="12338" spans="1:19" x14ac:dyDescent="0.25">
      <c r="A12338" t="s">
        <v>125</v>
      </c>
      <c r="B12338" s="1" t="s">
        <v>11158</v>
      </c>
      <c r="C12338" t="s">
        <v>339</v>
      </c>
      <c r="D12338">
        <f t="shared" si="1728"/>
        <v>12336</v>
      </c>
      <c r="E12338" t="s">
        <v>1185</v>
      </c>
      <c r="F12338" t="s">
        <v>10</v>
      </c>
      <c r="G12338" t="s">
        <v>4</v>
      </c>
      <c r="H12338" t="s">
        <v>11589</v>
      </c>
      <c r="I12338" s="4">
        <v>42509</v>
      </c>
      <c r="J12338">
        <f t="shared" si="1729"/>
        <v>3</v>
      </c>
      <c r="K12338">
        <f t="shared" si="1730"/>
        <v>6</v>
      </c>
      <c r="L12338" s="3">
        <f t="shared" si="1731"/>
        <v>42705</v>
      </c>
      <c r="M12338" t="str">
        <f t="shared" si="1732"/>
        <v>10:02:00</v>
      </c>
      <c r="N12338">
        <f t="shared" si="1733"/>
        <v>602.00000000000011</v>
      </c>
      <c r="O12338">
        <f t="shared" si="1734"/>
        <v>4</v>
      </c>
      <c r="P12338" t="str">
        <f t="shared" si="1735"/>
        <v>Work</v>
      </c>
      <c r="Q12338" t="str">
        <f>VLOOKUP(N12338,IF(P12338="Work",Intervals!$A$4:$C$9,Intervals!$F$4:$H$9),3,1)</f>
        <v>Int_7-17</v>
      </c>
      <c r="R12338" t="str">
        <f t="shared" si="1736"/>
        <v>1</v>
      </c>
      <c r="S12338">
        <f>VLOOKUP(N12338,IF(P12338="Work",Intervals!$A$4:$D$9,Intervals!$F$4:$I$9),4,1)</f>
        <v>3</v>
      </c>
    </row>
    <row r="12339" spans="1:19" x14ac:dyDescent="0.25">
      <c r="A12339" t="s">
        <v>260</v>
      </c>
      <c r="B12339" s="1" t="s">
        <v>11159</v>
      </c>
      <c r="C12339" t="s">
        <v>339</v>
      </c>
      <c r="D12339">
        <f t="shared" si="1728"/>
        <v>12337</v>
      </c>
      <c r="E12339" t="s">
        <v>704</v>
      </c>
      <c r="F12339" t="s">
        <v>3</v>
      </c>
      <c r="G12339" t="s">
        <v>4</v>
      </c>
      <c r="H12339" t="s">
        <v>11589</v>
      </c>
      <c r="I12339" s="4">
        <v>42509</v>
      </c>
      <c r="J12339">
        <f t="shared" si="1729"/>
        <v>3</v>
      </c>
      <c r="K12339">
        <f t="shared" si="1730"/>
        <v>6</v>
      </c>
      <c r="L12339" s="3">
        <f t="shared" si="1731"/>
        <v>42705</v>
      </c>
      <c r="M12339" t="str">
        <f t="shared" si="1732"/>
        <v>10:04:00</v>
      </c>
      <c r="N12339">
        <f t="shared" si="1733"/>
        <v>604.00000000000011</v>
      </c>
      <c r="O12339">
        <f t="shared" si="1734"/>
        <v>4</v>
      </c>
      <c r="P12339" t="str">
        <f t="shared" si="1735"/>
        <v>Work</v>
      </c>
      <c r="Q12339" t="str">
        <f>VLOOKUP(N12339,IF(P12339="Work",Intervals!$A$4:$C$9,Intervals!$F$4:$H$9),3,1)</f>
        <v>Int_7-17</v>
      </c>
      <c r="R12339" t="str">
        <f t="shared" si="1736"/>
        <v>1</v>
      </c>
      <c r="S12339">
        <f>VLOOKUP(N12339,IF(P12339="Work",Intervals!$A$4:$D$9,Intervals!$F$4:$I$9),4,1)</f>
        <v>3</v>
      </c>
    </row>
    <row r="12340" spans="1:19" x14ac:dyDescent="0.25">
      <c r="A12340" t="s">
        <v>170</v>
      </c>
      <c r="B12340" s="1" t="s">
        <v>11159</v>
      </c>
      <c r="C12340" t="s">
        <v>339</v>
      </c>
      <c r="D12340">
        <f t="shared" si="1728"/>
        <v>12338</v>
      </c>
      <c r="E12340" t="s">
        <v>347</v>
      </c>
      <c r="F12340" t="s">
        <v>10</v>
      </c>
      <c r="G12340" t="s">
        <v>4</v>
      </c>
      <c r="H12340" t="s">
        <v>11589</v>
      </c>
      <c r="I12340" s="4">
        <v>42509</v>
      </c>
      <c r="J12340">
        <f t="shared" si="1729"/>
        <v>3</v>
      </c>
      <c r="K12340">
        <f t="shared" si="1730"/>
        <v>6</v>
      </c>
      <c r="L12340" s="3">
        <f t="shared" si="1731"/>
        <v>42705</v>
      </c>
      <c r="M12340" t="str">
        <f t="shared" si="1732"/>
        <v>10:04:00</v>
      </c>
      <c r="N12340">
        <f t="shared" si="1733"/>
        <v>604.00000000000011</v>
      </c>
      <c r="O12340">
        <f t="shared" si="1734"/>
        <v>4</v>
      </c>
      <c r="P12340" t="str">
        <f t="shared" si="1735"/>
        <v>Work</v>
      </c>
      <c r="Q12340" t="str">
        <f>VLOOKUP(N12340,IF(P12340="Work",Intervals!$A$4:$C$9,Intervals!$F$4:$H$9),3,1)</f>
        <v>Int_7-17</v>
      </c>
      <c r="R12340" t="str">
        <f t="shared" si="1736"/>
        <v>1</v>
      </c>
      <c r="S12340">
        <f>VLOOKUP(N12340,IF(P12340="Work",Intervals!$A$4:$D$9,Intervals!$F$4:$I$9),4,1)</f>
        <v>3</v>
      </c>
    </row>
    <row r="12341" spans="1:19" x14ac:dyDescent="0.25">
      <c r="A12341" t="s">
        <v>178</v>
      </c>
      <c r="B12341" s="1" t="s">
        <v>11160</v>
      </c>
      <c r="C12341" t="s">
        <v>339</v>
      </c>
      <c r="D12341">
        <f t="shared" si="1728"/>
        <v>12339</v>
      </c>
      <c r="E12341" t="s">
        <v>417</v>
      </c>
      <c r="F12341" t="s">
        <v>11570</v>
      </c>
      <c r="G12341" t="s">
        <v>4</v>
      </c>
      <c r="H12341" t="s">
        <v>11612</v>
      </c>
      <c r="I12341" t="s">
        <v>11686</v>
      </c>
      <c r="J12341">
        <f t="shared" si="1729"/>
        <v>3</v>
      </c>
      <c r="K12341">
        <f t="shared" si="1730"/>
        <v>6</v>
      </c>
      <c r="L12341" s="3">
        <f t="shared" si="1731"/>
        <v>42705</v>
      </c>
      <c r="M12341" t="str">
        <f t="shared" si="1732"/>
        <v>10:05:00</v>
      </c>
      <c r="N12341">
        <f t="shared" si="1733"/>
        <v>604.99999999999989</v>
      </c>
      <c r="O12341">
        <f t="shared" si="1734"/>
        <v>4</v>
      </c>
      <c r="P12341" t="str">
        <f t="shared" si="1735"/>
        <v>Work</v>
      </c>
      <c r="Q12341" t="str">
        <f>VLOOKUP(N12341,IF(P12341="Work",Intervals!$A$4:$C$9,Intervals!$F$4:$H$9),3,1)</f>
        <v>Int_7-17</v>
      </c>
      <c r="R12341" t="str">
        <f t="shared" si="1736"/>
        <v>1</v>
      </c>
      <c r="S12341">
        <f>VLOOKUP(N12341,IF(P12341="Work",Intervals!$A$4:$D$9,Intervals!$F$4:$I$9),4,1)</f>
        <v>3</v>
      </c>
    </row>
    <row r="12342" spans="1:19" x14ac:dyDescent="0.25">
      <c r="A12342" t="s">
        <v>316</v>
      </c>
      <c r="B12342" s="1" t="s">
        <v>11160</v>
      </c>
      <c r="C12342" t="s">
        <v>339</v>
      </c>
      <c r="D12342">
        <f t="shared" si="1728"/>
        <v>12340</v>
      </c>
      <c r="E12342" t="s">
        <v>347</v>
      </c>
      <c r="F12342" t="s">
        <v>10</v>
      </c>
      <c r="G12342" t="s">
        <v>4</v>
      </c>
      <c r="H12342" t="s">
        <v>11589</v>
      </c>
      <c r="I12342" s="4">
        <v>42509</v>
      </c>
      <c r="J12342">
        <f t="shared" si="1729"/>
        <v>3</v>
      </c>
      <c r="K12342">
        <f t="shared" si="1730"/>
        <v>6</v>
      </c>
      <c r="L12342" s="3">
        <f t="shared" si="1731"/>
        <v>42705</v>
      </c>
      <c r="M12342" t="str">
        <f t="shared" si="1732"/>
        <v>10:05:00</v>
      </c>
      <c r="N12342">
        <f t="shared" si="1733"/>
        <v>604.99999999999989</v>
      </c>
      <c r="O12342">
        <f t="shared" si="1734"/>
        <v>4</v>
      </c>
      <c r="P12342" t="str">
        <f t="shared" si="1735"/>
        <v>Work</v>
      </c>
      <c r="Q12342" t="str">
        <f>VLOOKUP(N12342,IF(P12342="Work",Intervals!$A$4:$C$9,Intervals!$F$4:$H$9),3,1)</f>
        <v>Int_7-17</v>
      </c>
      <c r="R12342" t="str">
        <f t="shared" si="1736"/>
        <v>1</v>
      </c>
      <c r="S12342">
        <f>VLOOKUP(N12342,IF(P12342="Work",Intervals!$A$4:$D$9,Intervals!$F$4:$I$9),4,1)</f>
        <v>3</v>
      </c>
    </row>
    <row r="12343" spans="1:19" x14ac:dyDescent="0.25">
      <c r="A12343" t="s">
        <v>84</v>
      </c>
      <c r="B12343" s="1" t="s">
        <v>11161</v>
      </c>
      <c r="C12343" t="s">
        <v>339</v>
      </c>
      <c r="D12343">
        <f t="shared" si="1728"/>
        <v>12341</v>
      </c>
      <c r="E12343" t="s">
        <v>415</v>
      </c>
      <c r="F12343" t="s">
        <v>10</v>
      </c>
      <c r="G12343" t="s">
        <v>4</v>
      </c>
      <c r="H12343" t="s">
        <v>11611</v>
      </c>
      <c r="I12343" t="s">
        <v>11685</v>
      </c>
      <c r="J12343">
        <f t="shared" si="1729"/>
        <v>3</v>
      </c>
      <c r="K12343">
        <f t="shared" si="1730"/>
        <v>6</v>
      </c>
      <c r="L12343" s="3">
        <f t="shared" si="1731"/>
        <v>42705</v>
      </c>
      <c r="M12343" t="str">
        <f t="shared" si="1732"/>
        <v>10:10:00</v>
      </c>
      <c r="N12343">
        <f t="shared" si="1733"/>
        <v>610.00000000000011</v>
      </c>
      <c r="O12343">
        <f t="shared" si="1734"/>
        <v>4</v>
      </c>
      <c r="P12343" t="str">
        <f t="shared" si="1735"/>
        <v>Work</v>
      </c>
      <c r="Q12343" t="str">
        <f>VLOOKUP(N12343,IF(P12343="Work",Intervals!$A$4:$C$9,Intervals!$F$4:$H$9),3,1)</f>
        <v>Int_7-17</v>
      </c>
      <c r="R12343" t="str">
        <f t="shared" si="1736"/>
        <v>1</v>
      </c>
      <c r="S12343">
        <f>VLOOKUP(N12343,IF(P12343="Work",Intervals!$A$4:$D$9,Intervals!$F$4:$I$9),4,1)</f>
        <v>3</v>
      </c>
    </row>
    <row r="12344" spans="1:19" x14ac:dyDescent="0.25">
      <c r="A12344" t="s">
        <v>118</v>
      </c>
      <c r="B12344" s="1" t="s">
        <v>11161</v>
      </c>
      <c r="C12344" t="s">
        <v>339</v>
      </c>
      <c r="D12344">
        <f t="shared" si="1728"/>
        <v>12342</v>
      </c>
      <c r="E12344" t="s">
        <v>1242</v>
      </c>
      <c r="F12344" t="s">
        <v>3</v>
      </c>
      <c r="G12344" t="s">
        <v>4</v>
      </c>
      <c r="H12344" t="s">
        <v>11589</v>
      </c>
      <c r="I12344" s="4">
        <v>42509</v>
      </c>
      <c r="J12344">
        <f t="shared" si="1729"/>
        <v>3</v>
      </c>
      <c r="K12344">
        <f t="shared" si="1730"/>
        <v>6</v>
      </c>
      <c r="L12344" s="3">
        <f t="shared" si="1731"/>
        <v>42705</v>
      </c>
      <c r="M12344" t="str">
        <f t="shared" si="1732"/>
        <v>10:10:00</v>
      </c>
      <c r="N12344">
        <f t="shared" si="1733"/>
        <v>610.00000000000011</v>
      </c>
      <c r="O12344">
        <f t="shared" si="1734"/>
        <v>4</v>
      </c>
      <c r="P12344" t="str">
        <f t="shared" si="1735"/>
        <v>Work</v>
      </c>
      <c r="Q12344" t="str">
        <f>VLOOKUP(N12344,IF(P12344="Work",Intervals!$A$4:$C$9,Intervals!$F$4:$H$9),3,1)</f>
        <v>Int_7-17</v>
      </c>
      <c r="R12344" t="str">
        <f t="shared" si="1736"/>
        <v>1</v>
      </c>
      <c r="S12344">
        <f>VLOOKUP(N12344,IF(P12344="Work",Intervals!$A$4:$D$9,Intervals!$F$4:$I$9),4,1)</f>
        <v>3</v>
      </c>
    </row>
    <row r="12345" spans="1:19" x14ac:dyDescent="0.25">
      <c r="A12345" t="s">
        <v>166</v>
      </c>
      <c r="B12345" s="1" t="s">
        <v>11161</v>
      </c>
      <c r="C12345" t="s">
        <v>339</v>
      </c>
      <c r="D12345">
        <f t="shared" si="1728"/>
        <v>12343</v>
      </c>
      <c r="E12345" t="s">
        <v>924</v>
      </c>
      <c r="F12345" t="s">
        <v>10</v>
      </c>
      <c r="G12345" t="s">
        <v>4</v>
      </c>
      <c r="H12345" t="s">
        <v>11589</v>
      </c>
      <c r="I12345" s="4">
        <v>42509</v>
      </c>
      <c r="J12345">
        <f t="shared" si="1729"/>
        <v>3</v>
      </c>
      <c r="K12345">
        <f t="shared" si="1730"/>
        <v>6</v>
      </c>
      <c r="L12345" s="3">
        <f t="shared" si="1731"/>
        <v>42705</v>
      </c>
      <c r="M12345" t="str">
        <f t="shared" si="1732"/>
        <v>10:10:00</v>
      </c>
      <c r="N12345">
        <f t="shared" si="1733"/>
        <v>610.00000000000011</v>
      </c>
      <c r="O12345">
        <f t="shared" si="1734"/>
        <v>4</v>
      </c>
      <c r="P12345" t="str">
        <f t="shared" si="1735"/>
        <v>Work</v>
      </c>
      <c r="Q12345" t="str">
        <f>VLOOKUP(N12345,IF(P12345="Work",Intervals!$A$4:$C$9,Intervals!$F$4:$H$9),3,1)</f>
        <v>Int_7-17</v>
      </c>
      <c r="R12345" t="str">
        <f t="shared" si="1736"/>
        <v>1</v>
      </c>
      <c r="S12345">
        <f>VLOOKUP(N12345,IF(P12345="Work",Intervals!$A$4:$D$9,Intervals!$F$4:$I$9),4,1)</f>
        <v>3</v>
      </c>
    </row>
    <row r="12346" spans="1:19" x14ac:dyDescent="0.25">
      <c r="A12346" t="s">
        <v>81</v>
      </c>
      <c r="B12346" s="1" t="s">
        <v>11162</v>
      </c>
      <c r="C12346" t="s">
        <v>339</v>
      </c>
      <c r="D12346">
        <f t="shared" si="1728"/>
        <v>12344</v>
      </c>
      <c r="E12346" t="s">
        <v>409</v>
      </c>
      <c r="F12346" t="s">
        <v>11563</v>
      </c>
      <c r="G12346" t="s">
        <v>4</v>
      </c>
      <c r="H12346" t="s">
        <v>11589</v>
      </c>
      <c r="I12346" s="4">
        <v>42509</v>
      </c>
      <c r="J12346">
        <f t="shared" si="1729"/>
        <v>3</v>
      </c>
      <c r="K12346">
        <f t="shared" si="1730"/>
        <v>6</v>
      </c>
      <c r="L12346" s="3">
        <f t="shared" si="1731"/>
        <v>42705</v>
      </c>
      <c r="M12346" t="str">
        <f t="shared" si="1732"/>
        <v>10:17:00</v>
      </c>
      <c r="N12346">
        <f t="shared" si="1733"/>
        <v>616.99999999999989</v>
      </c>
      <c r="O12346">
        <f t="shared" si="1734"/>
        <v>4</v>
      </c>
      <c r="P12346" t="str">
        <f t="shared" si="1735"/>
        <v>Work</v>
      </c>
      <c r="Q12346" t="str">
        <f>VLOOKUP(N12346,IF(P12346="Work",Intervals!$A$4:$C$9,Intervals!$F$4:$H$9),3,1)</f>
        <v>Int_7-17</v>
      </c>
      <c r="R12346" t="str">
        <f t="shared" si="1736"/>
        <v>1</v>
      </c>
      <c r="S12346">
        <f>VLOOKUP(N12346,IF(P12346="Work",Intervals!$A$4:$D$9,Intervals!$F$4:$I$9),4,1)</f>
        <v>3</v>
      </c>
    </row>
    <row r="12347" spans="1:19" x14ac:dyDescent="0.25">
      <c r="A12347" t="s">
        <v>211</v>
      </c>
      <c r="B12347" s="1" t="s">
        <v>11163</v>
      </c>
      <c r="C12347" t="s">
        <v>339</v>
      </c>
      <c r="D12347">
        <f t="shared" si="1728"/>
        <v>12345</v>
      </c>
      <c r="E12347" t="s">
        <v>924</v>
      </c>
      <c r="F12347" t="s">
        <v>10</v>
      </c>
      <c r="G12347" t="s">
        <v>4</v>
      </c>
      <c r="H12347" t="s">
        <v>11589</v>
      </c>
      <c r="I12347" s="4">
        <v>42509</v>
      </c>
      <c r="J12347">
        <f t="shared" si="1729"/>
        <v>3</v>
      </c>
      <c r="K12347">
        <f t="shared" si="1730"/>
        <v>6</v>
      </c>
      <c r="L12347" s="3">
        <f t="shared" si="1731"/>
        <v>42705</v>
      </c>
      <c r="M12347" t="str">
        <f t="shared" si="1732"/>
        <v>10:18:00</v>
      </c>
      <c r="N12347">
        <f t="shared" si="1733"/>
        <v>618</v>
      </c>
      <c r="O12347">
        <f t="shared" si="1734"/>
        <v>4</v>
      </c>
      <c r="P12347" t="str">
        <f t="shared" si="1735"/>
        <v>Work</v>
      </c>
      <c r="Q12347" t="str">
        <f>VLOOKUP(N12347,IF(P12347="Work",Intervals!$A$4:$C$9,Intervals!$F$4:$H$9),3,1)</f>
        <v>Int_7-17</v>
      </c>
      <c r="R12347" t="str">
        <f t="shared" si="1736"/>
        <v>1</v>
      </c>
      <c r="S12347">
        <f>VLOOKUP(N12347,IF(P12347="Work",Intervals!$A$4:$D$9,Intervals!$F$4:$I$9),4,1)</f>
        <v>3</v>
      </c>
    </row>
    <row r="12348" spans="1:19" x14ac:dyDescent="0.25">
      <c r="A12348" t="s">
        <v>204</v>
      </c>
      <c r="B12348" s="1" t="s">
        <v>11164</v>
      </c>
      <c r="C12348" t="s">
        <v>339</v>
      </c>
      <c r="D12348">
        <f t="shared" si="1728"/>
        <v>12346</v>
      </c>
      <c r="E12348" t="s">
        <v>427</v>
      </c>
      <c r="F12348" t="s">
        <v>3</v>
      </c>
      <c r="G12348" t="s">
        <v>4</v>
      </c>
      <c r="H12348" t="s">
        <v>11589</v>
      </c>
      <c r="I12348" s="4">
        <v>42509</v>
      </c>
      <c r="J12348">
        <f t="shared" si="1729"/>
        <v>3</v>
      </c>
      <c r="K12348">
        <f t="shared" si="1730"/>
        <v>6</v>
      </c>
      <c r="L12348" s="3">
        <f t="shared" si="1731"/>
        <v>42705</v>
      </c>
      <c r="M12348" t="str">
        <f t="shared" si="1732"/>
        <v>10:24:00</v>
      </c>
      <c r="N12348">
        <f t="shared" si="1733"/>
        <v>624</v>
      </c>
      <c r="O12348">
        <f t="shared" si="1734"/>
        <v>4</v>
      </c>
      <c r="P12348" t="str">
        <f t="shared" si="1735"/>
        <v>Work</v>
      </c>
      <c r="Q12348" t="str">
        <f>VLOOKUP(N12348,IF(P12348="Work",Intervals!$A$4:$C$9,Intervals!$F$4:$H$9),3,1)</f>
        <v>Int_7-17</v>
      </c>
      <c r="R12348" t="str">
        <f t="shared" si="1736"/>
        <v>1</v>
      </c>
      <c r="S12348">
        <f>VLOOKUP(N12348,IF(P12348="Work",Intervals!$A$4:$D$9,Intervals!$F$4:$I$9),4,1)</f>
        <v>3</v>
      </c>
    </row>
    <row r="12349" spans="1:19" x14ac:dyDescent="0.25">
      <c r="A12349" t="s">
        <v>141</v>
      </c>
      <c r="B12349" s="1" t="s">
        <v>11165</v>
      </c>
      <c r="C12349" t="s">
        <v>339</v>
      </c>
      <c r="D12349">
        <f t="shared" si="1728"/>
        <v>12347</v>
      </c>
      <c r="E12349" t="s">
        <v>385</v>
      </c>
      <c r="F12349" t="s">
        <v>3</v>
      </c>
      <c r="G12349" t="s">
        <v>4</v>
      </c>
      <c r="H12349" t="s">
        <v>11597</v>
      </c>
      <c r="I12349" t="s">
        <v>11671</v>
      </c>
      <c r="J12349">
        <f t="shared" si="1729"/>
        <v>3</v>
      </c>
      <c r="K12349">
        <f t="shared" si="1730"/>
        <v>6</v>
      </c>
      <c r="L12349" s="3">
        <f t="shared" si="1731"/>
        <v>42705</v>
      </c>
      <c r="M12349" t="str">
        <f t="shared" si="1732"/>
        <v>10:26:00</v>
      </c>
      <c r="N12349">
        <f t="shared" si="1733"/>
        <v>626</v>
      </c>
      <c r="O12349">
        <f t="shared" si="1734"/>
        <v>4</v>
      </c>
      <c r="P12349" t="str">
        <f t="shared" si="1735"/>
        <v>Work</v>
      </c>
      <c r="Q12349" t="str">
        <f>VLOOKUP(N12349,IF(P12349="Work",Intervals!$A$4:$C$9,Intervals!$F$4:$H$9),3,1)</f>
        <v>Int_7-17</v>
      </c>
      <c r="R12349" t="str">
        <f t="shared" si="1736"/>
        <v>1</v>
      </c>
      <c r="S12349">
        <f>VLOOKUP(N12349,IF(P12349="Work",Intervals!$A$4:$D$9,Intervals!$F$4:$I$9),4,1)</f>
        <v>3</v>
      </c>
    </row>
    <row r="12350" spans="1:19" x14ac:dyDescent="0.25">
      <c r="A12350" t="s">
        <v>191</v>
      </c>
      <c r="B12350" s="1" t="s">
        <v>11166</v>
      </c>
      <c r="C12350" t="s">
        <v>339</v>
      </c>
      <c r="D12350">
        <f t="shared" si="1728"/>
        <v>12348</v>
      </c>
      <c r="E12350" t="s">
        <v>1238</v>
      </c>
      <c r="F12350" t="s">
        <v>10</v>
      </c>
      <c r="G12350" t="s">
        <v>4</v>
      </c>
      <c r="H12350" t="s">
        <v>11589</v>
      </c>
      <c r="I12350" s="4">
        <v>42509</v>
      </c>
      <c r="J12350">
        <f t="shared" si="1729"/>
        <v>3</v>
      </c>
      <c r="K12350">
        <f t="shared" si="1730"/>
        <v>6</v>
      </c>
      <c r="L12350" s="3">
        <f t="shared" si="1731"/>
        <v>42705</v>
      </c>
      <c r="M12350" t="str">
        <f t="shared" si="1732"/>
        <v>10:33:00</v>
      </c>
      <c r="N12350">
        <f t="shared" si="1733"/>
        <v>633.00000000000011</v>
      </c>
      <c r="O12350">
        <f t="shared" si="1734"/>
        <v>4</v>
      </c>
      <c r="P12350" t="str">
        <f t="shared" si="1735"/>
        <v>Work</v>
      </c>
      <c r="Q12350" t="str">
        <f>VLOOKUP(N12350,IF(P12350="Work",Intervals!$A$4:$C$9,Intervals!$F$4:$H$9),3,1)</f>
        <v>Int_7-17</v>
      </c>
      <c r="R12350" t="str">
        <f t="shared" si="1736"/>
        <v>1</v>
      </c>
      <c r="S12350">
        <f>VLOOKUP(N12350,IF(P12350="Work",Intervals!$A$4:$D$9,Intervals!$F$4:$I$9),4,1)</f>
        <v>3</v>
      </c>
    </row>
    <row r="12351" spans="1:19" x14ac:dyDescent="0.25">
      <c r="A12351" t="s">
        <v>121</v>
      </c>
      <c r="B12351" s="1" t="s">
        <v>11167</v>
      </c>
      <c r="C12351" t="s">
        <v>339</v>
      </c>
      <c r="D12351">
        <f t="shared" si="1728"/>
        <v>12349</v>
      </c>
      <c r="E12351" t="s">
        <v>1243</v>
      </c>
      <c r="F12351" t="s">
        <v>10</v>
      </c>
      <c r="G12351" t="s">
        <v>4</v>
      </c>
      <c r="H12351" t="s">
        <v>11589</v>
      </c>
      <c r="I12351" s="4">
        <v>42509</v>
      </c>
      <c r="J12351">
        <f t="shared" si="1729"/>
        <v>3</v>
      </c>
      <c r="K12351">
        <f t="shared" si="1730"/>
        <v>6</v>
      </c>
      <c r="L12351" s="3">
        <f t="shared" si="1731"/>
        <v>42705</v>
      </c>
      <c r="M12351" t="str">
        <f t="shared" si="1732"/>
        <v>10:38:00</v>
      </c>
      <c r="N12351">
        <f t="shared" si="1733"/>
        <v>638</v>
      </c>
      <c r="O12351">
        <f t="shared" si="1734"/>
        <v>4</v>
      </c>
      <c r="P12351" t="str">
        <f t="shared" si="1735"/>
        <v>Work</v>
      </c>
      <c r="Q12351" t="str">
        <f>VLOOKUP(N12351,IF(P12351="Work",Intervals!$A$4:$C$9,Intervals!$F$4:$H$9),3,1)</f>
        <v>Int_7-17</v>
      </c>
      <c r="R12351" t="str">
        <f t="shared" si="1736"/>
        <v>1</v>
      </c>
      <c r="S12351">
        <f>VLOOKUP(N12351,IF(P12351="Work",Intervals!$A$4:$D$9,Intervals!$F$4:$I$9),4,1)</f>
        <v>3</v>
      </c>
    </row>
    <row r="12352" spans="1:19" x14ac:dyDescent="0.25">
      <c r="A12352" t="s">
        <v>84</v>
      </c>
      <c r="B12352" s="1" t="s">
        <v>11167</v>
      </c>
      <c r="C12352" t="s">
        <v>339</v>
      </c>
      <c r="D12352">
        <f t="shared" si="1728"/>
        <v>12350</v>
      </c>
      <c r="E12352" t="s">
        <v>429</v>
      </c>
      <c r="F12352" t="s">
        <v>10</v>
      </c>
      <c r="G12352" t="s">
        <v>4</v>
      </c>
      <c r="H12352" t="s">
        <v>11611</v>
      </c>
      <c r="I12352" t="s">
        <v>11685</v>
      </c>
      <c r="J12352">
        <f t="shared" si="1729"/>
        <v>3</v>
      </c>
      <c r="K12352">
        <f t="shared" si="1730"/>
        <v>6</v>
      </c>
      <c r="L12352" s="3">
        <f t="shared" si="1731"/>
        <v>42705</v>
      </c>
      <c r="M12352" t="str">
        <f t="shared" si="1732"/>
        <v>10:38:00</v>
      </c>
      <c r="N12352">
        <f t="shared" si="1733"/>
        <v>638</v>
      </c>
      <c r="O12352">
        <f t="shared" si="1734"/>
        <v>4</v>
      </c>
      <c r="P12352" t="str">
        <f t="shared" si="1735"/>
        <v>Work</v>
      </c>
      <c r="Q12352" t="str">
        <f>VLOOKUP(N12352,IF(P12352="Work",Intervals!$A$4:$C$9,Intervals!$F$4:$H$9),3,1)</f>
        <v>Int_7-17</v>
      </c>
      <c r="R12352" t="str">
        <f t="shared" si="1736"/>
        <v>1</v>
      </c>
      <c r="S12352">
        <f>VLOOKUP(N12352,IF(P12352="Work",Intervals!$A$4:$D$9,Intervals!$F$4:$I$9),4,1)</f>
        <v>3</v>
      </c>
    </row>
    <row r="12353" spans="1:19" x14ac:dyDescent="0.25">
      <c r="A12353" t="s">
        <v>231</v>
      </c>
      <c r="B12353" s="1" t="s">
        <v>11168</v>
      </c>
      <c r="C12353" t="s">
        <v>339</v>
      </c>
      <c r="D12353">
        <f t="shared" si="1728"/>
        <v>12351</v>
      </c>
      <c r="E12353" t="s">
        <v>491</v>
      </c>
      <c r="F12353" t="s">
        <v>3</v>
      </c>
      <c r="G12353" t="s">
        <v>4</v>
      </c>
      <c r="H12353" t="s">
        <v>11589</v>
      </c>
      <c r="I12353" s="4">
        <v>42509</v>
      </c>
      <c r="J12353">
        <f t="shared" si="1729"/>
        <v>3</v>
      </c>
      <c r="K12353">
        <f t="shared" si="1730"/>
        <v>6</v>
      </c>
      <c r="L12353" s="3">
        <f t="shared" si="1731"/>
        <v>42705</v>
      </c>
      <c r="M12353" t="str">
        <f t="shared" si="1732"/>
        <v>10:41:00</v>
      </c>
      <c r="N12353">
        <f t="shared" si="1733"/>
        <v>641.00000000000011</v>
      </c>
      <c r="O12353">
        <f t="shared" si="1734"/>
        <v>4</v>
      </c>
      <c r="P12353" t="str">
        <f t="shared" si="1735"/>
        <v>Work</v>
      </c>
      <c r="Q12353" t="str">
        <f>VLOOKUP(N12353,IF(P12353="Work",Intervals!$A$4:$C$9,Intervals!$F$4:$H$9),3,1)</f>
        <v>Int_7-17</v>
      </c>
      <c r="R12353" t="str">
        <f t="shared" si="1736"/>
        <v>1</v>
      </c>
      <c r="S12353">
        <f>VLOOKUP(N12353,IF(P12353="Work",Intervals!$A$4:$D$9,Intervals!$F$4:$I$9),4,1)</f>
        <v>3</v>
      </c>
    </row>
    <row r="12354" spans="1:19" x14ac:dyDescent="0.25">
      <c r="A12354" t="s">
        <v>219</v>
      </c>
      <c r="B12354" s="1" t="s">
        <v>11169</v>
      </c>
      <c r="C12354" t="s">
        <v>339</v>
      </c>
      <c r="D12354">
        <f t="shared" si="1728"/>
        <v>12352</v>
      </c>
      <c r="E12354" t="s">
        <v>385</v>
      </c>
      <c r="F12354" t="s">
        <v>3</v>
      </c>
      <c r="G12354" t="s">
        <v>4</v>
      </c>
      <c r="H12354" t="s">
        <v>11597</v>
      </c>
      <c r="I12354" t="s">
        <v>11671</v>
      </c>
      <c r="J12354">
        <f t="shared" si="1729"/>
        <v>3</v>
      </c>
      <c r="K12354">
        <f t="shared" si="1730"/>
        <v>6</v>
      </c>
      <c r="L12354" s="3">
        <f t="shared" si="1731"/>
        <v>42705</v>
      </c>
      <c r="M12354" t="str">
        <f t="shared" si="1732"/>
        <v>10:46:00</v>
      </c>
      <c r="N12354">
        <f t="shared" si="1733"/>
        <v>646</v>
      </c>
      <c r="O12354">
        <f t="shared" si="1734"/>
        <v>4</v>
      </c>
      <c r="P12354" t="str">
        <f t="shared" si="1735"/>
        <v>Work</v>
      </c>
      <c r="Q12354" t="str">
        <f>VLOOKUP(N12354,IF(P12354="Work",Intervals!$A$4:$C$9,Intervals!$F$4:$H$9),3,1)</f>
        <v>Int_7-17</v>
      </c>
      <c r="R12354" t="str">
        <f t="shared" si="1736"/>
        <v>1</v>
      </c>
      <c r="S12354">
        <f>VLOOKUP(N12354,IF(P12354="Work",Intervals!$A$4:$D$9,Intervals!$F$4:$I$9),4,1)</f>
        <v>3</v>
      </c>
    </row>
    <row r="12355" spans="1:19" x14ac:dyDescent="0.25">
      <c r="A12355" t="s">
        <v>121</v>
      </c>
      <c r="B12355" s="1" t="s">
        <v>11170</v>
      </c>
      <c r="C12355" t="s">
        <v>339</v>
      </c>
      <c r="D12355">
        <f t="shared" ref="D12355:D12418" si="1737">ROW()-ROW($D$2)</f>
        <v>12353</v>
      </c>
      <c r="E12355" t="s">
        <v>1243</v>
      </c>
      <c r="F12355" t="s">
        <v>10</v>
      </c>
      <c r="G12355" t="s">
        <v>4</v>
      </c>
      <c r="H12355" t="s">
        <v>11589</v>
      </c>
      <c r="I12355" s="4">
        <v>42509</v>
      </c>
      <c r="J12355">
        <f t="shared" ref="J12355:J12418" si="1738">SEARCH("-",B12355)</f>
        <v>3</v>
      </c>
      <c r="K12355">
        <f t="shared" ref="K12355:K12418" si="1739">SEARCH("-",B12355,J12355+1)</f>
        <v>6</v>
      </c>
      <c r="L12355" s="3">
        <f t="shared" ref="L12355:L12418" si="1740">DATE(MID(B12355,K12355+1,4),LEFT(B12355,J12355-1),MID(B12355,J12355+1,K12355-J12355-1))</f>
        <v>42705</v>
      </c>
      <c r="M12355" t="str">
        <f t="shared" ref="M12355:M12418" si="1741">MID(B12355,SEARCH(" ",B12355)+1,99)</f>
        <v>10:48:00</v>
      </c>
      <c r="N12355">
        <f t="shared" ref="N12355:N12418" si="1742">((M12355+1)-"1.1.1900  0:00:00")*24*60</f>
        <v>647.99999999999989</v>
      </c>
      <c r="O12355">
        <f t="shared" ref="O12355:O12418" si="1743">WEEKDAY(L12355,2)</f>
        <v>4</v>
      </c>
      <c r="P12355" t="str">
        <f t="shared" ref="P12355:P12418" si="1744">IF(O12355&gt;5,"NonWork","Work")</f>
        <v>Work</v>
      </c>
      <c r="Q12355" t="str">
        <f>VLOOKUP(N12355,IF(P12355="Work",Intervals!$A$4:$C$9,Intervals!$F$4:$H$9),3,1)</f>
        <v>Int_7-17</v>
      </c>
      <c r="R12355" t="str">
        <f t="shared" ref="R12355:R12418" si="1745">IF(O12355&gt;5,"2","1")</f>
        <v>1</v>
      </c>
      <c r="S12355">
        <f>VLOOKUP(N12355,IF(P12355="Work",Intervals!$A$4:$D$9,Intervals!$F$4:$I$9),4,1)</f>
        <v>3</v>
      </c>
    </row>
    <row r="12356" spans="1:19" x14ac:dyDescent="0.25">
      <c r="A12356" t="s">
        <v>245</v>
      </c>
      <c r="B12356" s="1" t="s">
        <v>11170</v>
      </c>
      <c r="C12356" t="s">
        <v>339</v>
      </c>
      <c r="D12356">
        <f t="shared" si="1737"/>
        <v>12354</v>
      </c>
      <c r="E12356" t="s">
        <v>385</v>
      </c>
      <c r="F12356" t="s">
        <v>3</v>
      </c>
      <c r="G12356" t="s">
        <v>4</v>
      </c>
      <c r="H12356" t="s">
        <v>11597</v>
      </c>
      <c r="I12356" t="s">
        <v>11671</v>
      </c>
      <c r="J12356">
        <f t="shared" si="1738"/>
        <v>3</v>
      </c>
      <c r="K12356">
        <f t="shared" si="1739"/>
        <v>6</v>
      </c>
      <c r="L12356" s="3">
        <f t="shared" si="1740"/>
        <v>42705</v>
      </c>
      <c r="M12356" t="str">
        <f t="shared" si="1741"/>
        <v>10:48:00</v>
      </c>
      <c r="N12356">
        <f t="shared" si="1742"/>
        <v>647.99999999999989</v>
      </c>
      <c r="O12356">
        <f t="shared" si="1743"/>
        <v>4</v>
      </c>
      <c r="P12356" t="str">
        <f t="shared" si="1744"/>
        <v>Work</v>
      </c>
      <c r="Q12356" t="str">
        <f>VLOOKUP(N12356,IF(P12356="Work",Intervals!$A$4:$C$9,Intervals!$F$4:$H$9),3,1)</f>
        <v>Int_7-17</v>
      </c>
      <c r="R12356" t="str">
        <f t="shared" si="1745"/>
        <v>1</v>
      </c>
      <c r="S12356">
        <f>VLOOKUP(N12356,IF(P12356="Work",Intervals!$A$4:$D$9,Intervals!$F$4:$I$9),4,1)</f>
        <v>3</v>
      </c>
    </row>
    <row r="12357" spans="1:19" x14ac:dyDescent="0.25">
      <c r="A12357" t="s">
        <v>284</v>
      </c>
      <c r="B12357" s="1" t="s">
        <v>11171</v>
      </c>
      <c r="C12357" t="s">
        <v>339</v>
      </c>
      <c r="D12357">
        <f t="shared" si="1737"/>
        <v>12355</v>
      </c>
      <c r="E12357" t="s">
        <v>409</v>
      </c>
      <c r="F12357" t="s">
        <v>11563</v>
      </c>
      <c r="G12357" t="s">
        <v>4</v>
      </c>
      <c r="H12357" t="s">
        <v>11589</v>
      </c>
      <c r="I12357" s="4">
        <v>42509</v>
      </c>
      <c r="J12357">
        <f t="shared" si="1738"/>
        <v>3</v>
      </c>
      <c r="K12357">
        <f t="shared" si="1739"/>
        <v>6</v>
      </c>
      <c r="L12357" s="3">
        <f t="shared" si="1740"/>
        <v>42705</v>
      </c>
      <c r="M12357" t="str">
        <f t="shared" si="1741"/>
        <v>10:53:00</v>
      </c>
      <c r="N12357">
        <f t="shared" si="1742"/>
        <v>653.00000000000011</v>
      </c>
      <c r="O12357">
        <f t="shared" si="1743"/>
        <v>4</v>
      </c>
      <c r="P12357" t="str">
        <f t="shared" si="1744"/>
        <v>Work</v>
      </c>
      <c r="Q12357" t="str">
        <f>VLOOKUP(N12357,IF(P12357="Work",Intervals!$A$4:$C$9,Intervals!$F$4:$H$9),3,1)</f>
        <v>Int_7-17</v>
      </c>
      <c r="R12357" t="str">
        <f t="shared" si="1745"/>
        <v>1</v>
      </c>
      <c r="S12357">
        <f>VLOOKUP(N12357,IF(P12357="Work",Intervals!$A$4:$D$9,Intervals!$F$4:$I$9),4,1)</f>
        <v>3</v>
      </c>
    </row>
    <row r="12358" spans="1:19" x14ac:dyDescent="0.25">
      <c r="A12358" t="s">
        <v>83</v>
      </c>
      <c r="B12358" s="1" t="s">
        <v>11172</v>
      </c>
      <c r="C12358" t="s">
        <v>339</v>
      </c>
      <c r="D12358">
        <f t="shared" si="1737"/>
        <v>12356</v>
      </c>
      <c r="E12358" t="s">
        <v>384</v>
      </c>
      <c r="F12358" t="s">
        <v>10</v>
      </c>
      <c r="G12358" t="s">
        <v>4</v>
      </c>
      <c r="H12358" t="s">
        <v>11589</v>
      </c>
      <c r="I12358" s="4">
        <v>42509</v>
      </c>
      <c r="J12358">
        <f t="shared" si="1738"/>
        <v>3</v>
      </c>
      <c r="K12358">
        <f t="shared" si="1739"/>
        <v>6</v>
      </c>
      <c r="L12358" s="3">
        <f t="shared" si="1740"/>
        <v>42705</v>
      </c>
      <c r="M12358" t="str">
        <f t="shared" si="1741"/>
        <v>10:54:00</v>
      </c>
      <c r="N12358">
        <f t="shared" si="1742"/>
        <v>653.99999999999989</v>
      </c>
      <c r="O12358">
        <f t="shared" si="1743"/>
        <v>4</v>
      </c>
      <c r="P12358" t="str">
        <f t="shared" si="1744"/>
        <v>Work</v>
      </c>
      <c r="Q12358" t="str">
        <f>VLOOKUP(N12358,IF(P12358="Work",Intervals!$A$4:$C$9,Intervals!$F$4:$H$9),3,1)</f>
        <v>Int_7-17</v>
      </c>
      <c r="R12358" t="str">
        <f t="shared" si="1745"/>
        <v>1</v>
      </c>
      <c r="S12358">
        <f>VLOOKUP(N12358,IF(P12358="Work",Intervals!$A$4:$D$9,Intervals!$F$4:$I$9),4,1)</f>
        <v>3</v>
      </c>
    </row>
    <row r="12359" spans="1:19" x14ac:dyDescent="0.25">
      <c r="A12359" t="s">
        <v>169</v>
      </c>
      <c r="B12359" s="1" t="s">
        <v>11173</v>
      </c>
      <c r="C12359" t="s">
        <v>339</v>
      </c>
      <c r="D12359">
        <f t="shared" si="1737"/>
        <v>12357</v>
      </c>
      <c r="E12359" t="s">
        <v>381</v>
      </c>
      <c r="F12359" t="s">
        <v>10</v>
      </c>
      <c r="G12359" t="s">
        <v>4</v>
      </c>
      <c r="H12359" t="s">
        <v>11589</v>
      </c>
      <c r="I12359" s="4">
        <v>42509</v>
      </c>
      <c r="J12359">
        <f t="shared" si="1738"/>
        <v>3</v>
      </c>
      <c r="K12359">
        <f t="shared" si="1739"/>
        <v>6</v>
      </c>
      <c r="L12359" s="3">
        <f t="shared" si="1740"/>
        <v>42705</v>
      </c>
      <c r="M12359" t="str">
        <f t="shared" si="1741"/>
        <v>10:55:00</v>
      </c>
      <c r="N12359">
        <f t="shared" si="1742"/>
        <v>655.00000000000011</v>
      </c>
      <c r="O12359">
        <f t="shared" si="1743"/>
        <v>4</v>
      </c>
      <c r="P12359" t="str">
        <f t="shared" si="1744"/>
        <v>Work</v>
      </c>
      <c r="Q12359" t="str">
        <f>VLOOKUP(N12359,IF(P12359="Work",Intervals!$A$4:$C$9,Intervals!$F$4:$H$9),3,1)</f>
        <v>Int_7-17</v>
      </c>
      <c r="R12359" t="str">
        <f t="shared" si="1745"/>
        <v>1</v>
      </c>
      <c r="S12359">
        <f>VLOOKUP(N12359,IF(P12359="Work",Intervals!$A$4:$D$9,Intervals!$F$4:$I$9),4,1)</f>
        <v>3</v>
      </c>
    </row>
    <row r="12360" spans="1:19" x14ac:dyDescent="0.25">
      <c r="A12360" t="s">
        <v>210</v>
      </c>
      <c r="B12360" s="1" t="s">
        <v>11174</v>
      </c>
      <c r="C12360" t="s">
        <v>339</v>
      </c>
      <c r="D12360">
        <f t="shared" si="1737"/>
        <v>12358</v>
      </c>
      <c r="E12360" t="s">
        <v>409</v>
      </c>
      <c r="F12360" t="s">
        <v>11563</v>
      </c>
      <c r="G12360" t="s">
        <v>4</v>
      </c>
      <c r="H12360" t="s">
        <v>11589</v>
      </c>
      <c r="I12360" s="4">
        <v>42509</v>
      </c>
      <c r="J12360">
        <f t="shared" si="1738"/>
        <v>3</v>
      </c>
      <c r="K12360">
        <f t="shared" si="1739"/>
        <v>6</v>
      </c>
      <c r="L12360" s="3">
        <f t="shared" si="1740"/>
        <v>42705</v>
      </c>
      <c r="M12360" t="str">
        <f t="shared" si="1741"/>
        <v>10:56:00</v>
      </c>
      <c r="N12360">
        <f t="shared" si="1742"/>
        <v>655.99999999999989</v>
      </c>
      <c r="O12360">
        <f t="shared" si="1743"/>
        <v>4</v>
      </c>
      <c r="P12360" t="str">
        <f t="shared" si="1744"/>
        <v>Work</v>
      </c>
      <c r="Q12360" t="str">
        <f>VLOOKUP(N12360,IF(P12360="Work",Intervals!$A$4:$C$9,Intervals!$F$4:$H$9),3,1)</f>
        <v>Int_7-17</v>
      </c>
      <c r="R12360" t="str">
        <f t="shared" si="1745"/>
        <v>1</v>
      </c>
      <c r="S12360">
        <f>VLOOKUP(N12360,IF(P12360="Work",Intervals!$A$4:$D$9,Intervals!$F$4:$I$9),4,1)</f>
        <v>3</v>
      </c>
    </row>
    <row r="12361" spans="1:19" x14ac:dyDescent="0.25">
      <c r="A12361" t="s">
        <v>326</v>
      </c>
      <c r="B12361" s="1" t="s">
        <v>11175</v>
      </c>
      <c r="C12361" t="s">
        <v>339</v>
      </c>
      <c r="D12361">
        <f t="shared" si="1737"/>
        <v>12359</v>
      </c>
      <c r="E12361" t="s">
        <v>1158</v>
      </c>
      <c r="F12361" t="s">
        <v>3</v>
      </c>
      <c r="G12361" t="s">
        <v>4</v>
      </c>
      <c r="H12361" t="s">
        <v>11589</v>
      </c>
      <c r="I12361" s="4">
        <v>42509</v>
      </c>
      <c r="J12361">
        <f t="shared" si="1738"/>
        <v>3</v>
      </c>
      <c r="K12361">
        <f t="shared" si="1739"/>
        <v>6</v>
      </c>
      <c r="L12361" s="3">
        <f t="shared" si="1740"/>
        <v>42705</v>
      </c>
      <c r="M12361" t="str">
        <f t="shared" si="1741"/>
        <v>11:04:00</v>
      </c>
      <c r="N12361">
        <f t="shared" si="1742"/>
        <v>663.99999999999989</v>
      </c>
      <c r="O12361">
        <f t="shared" si="1743"/>
        <v>4</v>
      </c>
      <c r="P12361" t="str">
        <f t="shared" si="1744"/>
        <v>Work</v>
      </c>
      <c r="Q12361" t="str">
        <f>VLOOKUP(N12361,IF(P12361="Work",Intervals!$A$4:$C$9,Intervals!$F$4:$H$9),3,1)</f>
        <v>Int_7-17</v>
      </c>
      <c r="R12361" t="str">
        <f t="shared" si="1745"/>
        <v>1</v>
      </c>
      <c r="S12361">
        <f>VLOOKUP(N12361,IF(P12361="Work",Intervals!$A$4:$D$9,Intervals!$F$4:$I$9),4,1)</f>
        <v>3</v>
      </c>
    </row>
    <row r="12362" spans="1:19" x14ac:dyDescent="0.25">
      <c r="A12362" t="s">
        <v>133</v>
      </c>
      <c r="B12362" s="1" t="s">
        <v>11176</v>
      </c>
      <c r="C12362" t="s">
        <v>339</v>
      </c>
      <c r="D12362">
        <f t="shared" si="1737"/>
        <v>12360</v>
      </c>
      <c r="E12362" t="s">
        <v>391</v>
      </c>
      <c r="F12362" t="s">
        <v>10</v>
      </c>
      <c r="G12362" t="s">
        <v>4</v>
      </c>
      <c r="H12362" t="s">
        <v>11603</v>
      </c>
      <c r="I12362" t="s">
        <v>11677</v>
      </c>
      <c r="J12362">
        <f t="shared" si="1738"/>
        <v>3</v>
      </c>
      <c r="K12362">
        <f t="shared" si="1739"/>
        <v>6</v>
      </c>
      <c r="L12362" s="3">
        <f t="shared" si="1740"/>
        <v>42705</v>
      </c>
      <c r="M12362" t="str">
        <f t="shared" si="1741"/>
        <v>11:19:00</v>
      </c>
      <c r="N12362">
        <f t="shared" si="1742"/>
        <v>679</v>
      </c>
      <c r="O12362">
        <f t="shared" si="1743"/>
        <v>4</v>
      </c>
      <c r="P12362" t="str">
        <f t="shared" si="1744"/>
        <v>Work</v>
      </c>
      <c r="Q12362" t="str">
        <f>VLOOKUP(N12362,IF(P12362="Work",Intervals!$A$4:$C$9,Intervals!$F$4:$H$9),3,1)</f>
        <v>Int_7-17</v>
      </c>
      <c r="R12362" t="str">
        <f t="shared" si="1745"/>
        <v>1</v>
      </c>
      <c r="S12362">
        <f>VLOOKUP(N12362,IF(P12362="Work",Intervals!$A$4:$D$9,Intervals!$F$4:$I$9),4,1)</f>
        <v>3</v>
      </c>
    </row>
    <row r="12363" spans="1:19" x14ac:dyDescent="0.25">
      <c r="A12363" t="s">
        <v>227</v>
      </c>
      <c r="B12363" s="1" t="s">
        <v>11177</v>
      </c>
      <c r="C12363" t="s">
        <v>339</v>
      </c>
      <c r="D12363">
        <f t="shared" si="1737"/>
        <v>12361</v>
      </c>
      <c r="E12363" t="s">
        <v>924</v>
      </c>
      <c r="F12363" t="s">
        <v>10</v>
      </c>
      <c r="G12363" t="s">
        <v>4</v>
      </c>
      <c r="H12363" t="s">
        <v>11589</v>
      </c>
      <c r="I12363" s="4">
        <v>42509</v>
      </c>
      <c r="J12363">
        <f t="shared" si="1738"/>
        <v>3</v>
      </c>
      <c r="K12363">
        <f t="shared" si="1739"/>
        <v>6</v>
      </c>
      <c r="L12363" s="3">
        <f t="shared" si="1740"/>
        <v>42705</v>
      </c>
      <c r="M12363" t="str">
        <f t="shared" si="1741"/>
        <v>11:20:00</v>
      </c>
      <c r="N12363">
        <f t="shared" si="1742"/>
        <v>680.00000000000011</v>
      </c>
      <c r="O12363">
        <f t="shared" si="1743"/>
        <v>4</v>
      </c>
      <c r="P12363" t="str">
        <f t="shared" si="1744"/>
        <v>Work</v>
      </c>
      <c r="Q12363" t="str">
        <f>VLOOKUP(N12363,IF(P12363="Work",Intervals!$A$4:$C$9,Intervals!$F$4:$H$9),3,1)</f>
        <v>Int_7-17</v>
      </c>
      <c r="R12363" t="str">
        <f t="shared" si="1745"/>
        <v>1</v>
      </c>
      <c r="S12363">
        <f>VLOOKUP(N12363,IF(P12363="Work",Intervals!$A$4:$D$9,Intervals!$F$4:$I$9),4,1)</f>
        <v>3</v>
      </c>
    </row>
    <row r="12364" spans="1:19" x14ac:dyDescent="0.25">
      <c r="A12364" t="s">
        <v>120</v>
      </c>
      <c r="B12364" s="1" t="s">
        <v>11178</v>
      </c>
      <c r="C12364" t="s">
        <v>339</v>
      </c>
      <c r="D12364">
        <f t="shared" si="1737"/>
        <v>12362</v>
      </c>
      <c r="E12364" t="s">
        <v>357</v>
      </c>
      <c r="F12364" t="s">
        <v>3</v>
      </c>
      <c r="G12364" t="s">
        <v>4</v>
      </c>
      <c r="H12364" t="s">
        <v>11597</v>
      </c>
      <c r="I12364" t="s">
        <v>11671</v>
      </c>
      <c r="J12364">
        <f t="shared" si="1738"/>
        <v>3</v>
      </c>
      <c r="K12364">
        <f t="shared" si="1739"/>
        <v>6</v>
      </c>
      <c r="L12364" s="3">
        <f t="shared" si="1740"/>
        <v>42705</v>
      </c>
      <c r="M12364" t="str">
        <f t="shared" si="1741"/>
        <v>11:26:00</v>
      </c>
      <c r="N12364">
        <f t="shared" si="1742"/>
        <v>686.00000000000011</v>
      </c>
      <c r="O12364">
        <f t="shared" si="1743"/>
        <v>4</v>
      </c>
      <c r="P12364" t="str">
        <f t="shared" si="1744"/>
        <v>Work</v>
      </c>
      <c r="Q12364" t="str">
        <f>VLOOKUP(N12364,IF(P12364="Work",Intervals!$A$4:$C$9,Intervals!$F$4:$H$9),3,1)</f>
        <v>Int_7-17</v>
      </c>
      <c r="R12364" t="str">
        <f t="shared" si="1745"/>
        <v>1</v>
      </c>
      <c r="S12364">
        <f>VLOOKUP(N12364,IF(P12364="Work",Intervals!$A$4:$D$9,Intervals!$F$4:$I$9),4,1)</f>
        <v>3</v>
      </c>
    </row>
    <row r="12365" spans="1:19" x14ac:dyDescent="0.25">
      <c r="A12365" t="s">
        <v>102</v>
      </c>
      <c r="B12365" s="1" t="s">
        <v>11179</v>
      </c>
      <c r="C12365" t="s">
        <v>339</v>
      </c>
      <c r="D12365">
        <f t="shared" si="1737"/>
        <v>12363</v>
      </c>
      <c r="E12365" t="s">
        <v>924</v>
      </c>
      <c r="F12365" t="s">
        <v>10</v>
      </c>
      <c r="G12365" t="s">
        <v>4</v>
      </c>
      <c r="H12365" t="s">
        <v>11589</v>
      </c>
      <c r="I12365" s="4">
        <v>42509</v>
      </c>
      <c r="J12365">
        <f t="shared" si="1738"/>
        <v>3</v>
      </c>
      <c r="K12365">
        <f t="shared" si="1739"/>
        <v>6</v>
      </c>
      <c r="L12365" s="3">
        <f t="shared" si="1740"/>
        <v>42705</v>
      </c>
      <c r="M12365" t="str">
        <f t="shared" si="1741"/>
        <v>11:28:00</v>
      </c>
      <c r="N12365">
        <f t="shared" si="1742"/>
        <v>688.00000000000011</v>
      </c>
      <c r="O12365">
        <f t="shared" si="1743"/>
        <v>4</v>
      </c>
      <c r="P12365" t="str">
        <f t="shared" si="1744"/>
        <v>Work</v>
      </c>
      <c r="Q12365" t="str">
        <f>VLOOKUP(N12365,IF(P12365="Work",Intervals!$A$4:$C$9,Intervals!$F$4:$H$9),3,1)</f>
        <v>Int_7-17</v>
      </c>
      <c r="R12365" t="str">
        <f t="shared" si="1745"/>
        <v>1</v>
      </c>
      <c r="S12365">
        <f>VLOOKUP(N12365,IF(P12365="Work",Intervals!$A$4:$D$9,Intervals!$F$4:$I$9),4,1)</f>
        <v>3</v>
      </c>
    </row>
    <row r="12366" spans="1:19" x14ac:dyDescent="0.25">
      <c r="A12366" t="s">
        <v>228</v>
      </c>
      <c r="B12366" s="1" t="s">
        <v>11180</v>
      </c>
      <c r="C12366" t="s">
        <v>339</v>
      </c>
      <c r="D12366">
        <f t="shared" si="1737"/>
        <v>12364</v>
      </c>
      <c r="E12366" t="s">
        <v>1179</v>
      </c>
      <c r="F12366" t="s">
        <v>11567</v>
      </c>
      <c r="G12366" t="s">
        <v>4</v>
      </c>
      <c r="H12366" t="s">
        <v>11658</v>
      </c>
      <c r="I12366" t="s">
        <v>11733</v>
      </c>
      <c r="J12366">
        <f t="shared" si="1738"/>
        <v>3</v>
      </c>
      <c r="K12366">
        <f t="shared" si="1739"/>
        <v>6</v>
      </c>
      <c r="L12366" s="3">
        <f t="shared" si="1740"/>
        <v>42705</v>
      </c>
      <c r="M12366" t="str">
        <f t="shared" si="1741"/>
        <v>11:45:00</v>
      </c>
      <c r="N12366">
        <f t="shared" si="1742"/>
        <v>704.99999999999989</v>
      </c>
      <c r="O12366">
        <f t="shared" si="1743"/>
        <v>4</v>
      </c>
      <c r="P12366" t="str">
        <f t="shared" si="1744"/>
        <v>Work</v>
      </c>
      <c r="Q12366" t="str">
        <f>VLOOKUP(N12366,IF(P12366="Work",Intervals!$A$4:$C$9,Intervals!$F$4:$H$9),3,1)</f>
        <v>Int_7-17</v>
      </c>
      <c r="R12366" t="str">
        <f t="shared" si="1745"/>
        <v>1</v>
      </c>
      <c r="S12366">
        <f>VLOOKUP(N12366,IF(P12366="Work",Intervals!$A$4:$D$9,Intervals!$F$4:$I$9),4,1)</f>
        <v>3</v>
      </c>
    </row>
    <row r="12367" spans="1:19" x14ac:dyDescent="0.25">
      <c r="A12367" t="s">
        <v>137</v>
      </c>
      <c r="B12367" s="1" t="s">
        <v>11181</v>
      </c>
      <c r="C12367" t="s">
        <v>339</v>
      </c>
      <c r="D12367">
        <f t="shared" si="1737"/>
        <v>12365</v>
      </c>
      <c r="E12367" t="s">
        <v>381</v>
      </c>
      <c r="F12367" t="s">
        <v>10</v>
      </c>
      <c r="G12367" t="s">
        <v>4</v>
      </c>
      <c r="H12367" t="s">
        <v>11589</v>
      </c>
      <c r="I12367" s="4">
        <v>42509</v>
      </c>
      <c r="J12367">
        <f t="shared" si="1738"/>
        <v>3</v>
      </c>
      <c r="K12367">
        <f t="shared" si="1739"/>
        <v>6</v>
      </c>
      <c r="L12367" s="3">
        <f t="shared" si="1740"/>
        <v>42705</v>
      </c>
      <c r="M12367" t="str">
        <f t="shared" si="1741"/>
        <v>11:47:00</v>
      </c>
      <c r="N12367">
        <f t="shared" si="1742"/>
        <v>706.99999999999989</v>
      </c>
      <c r="O12367">
        <f t="shared" si="1743"/>
        <v>4</v>
      </c>
      <c r="P12367" t="str">
        <f t="shared" si="1744"/>
        <v>Work</v>
      </c>
      <c r="Q12367" t="str">
        <f>VLOOKUP(N12367,IF(P12367="Work",Intervals!$A$4:$C$9,Intervals!$F$4:$H$9),3,1)</f>
        <v>Int_7-17</v>
      </c>
      <c r="R12367" t="str">
        <f t="shared" si="1745"/>
        <v>1</v>
      </c>
      <c r="S12367">
        <f>VLOOKUP(N12367,IF(P12367="Work",Intervals!$A$4:$D$9,Intervals!$F$4:$I$9),4,1)</f>
        <v>3</v>
      </c>
    </row>
    <row r="12368" spans="1:19" x14ac:dyDescent="0.25">
      <c r="A12368" t="s">
        <v>163</v>
      </c>
      <c r="B12368" s="1" t="s">
        <v>11182</v>
      </c>
      <c r="C12368" t="s">
        <v>339</v>
      </c>
      <c r="D12368">
        <f t="shared" si="1737"/>
        <v>12366</v>
      </c>
      <c r="E12368" t="s">
        <v>381</v>
      </c>
      <c r="F12368" t="s">
        <v>10</v>
      </c>
      <c r="G12368" t="s">
        <v>4</v>
      </c>
      <c r="H12368" t="s">
        <v>11589</v>
      </c>
      <c r="I12368" s="4">
        <v>42509</v>
      </c>
      <c r="J12368">
        <f t="shared" si="1738"/>
        <v>3</v>
      </c>
      <c r="K12368">
        <f t="shared" si="1739"/>
        <v>6</v>
      </c>
      <c r="L12368" s="3">
        <f t="shared" si="1740"/>
        <v>42705</v>
      </c>
      <c r="M12368" t="str">
        <f t="shared" si="1741"/>
        <v>11:58:00</v>
      </c>
      <c r="N12368">
        <f t="shared" si="1742"/>
        <v>718</v>
      </c>
      <c r="O12368">
        <f t="shared" si="1743"/>
        <v>4</v>
      </c>
      <c r="P12368" t="str">
        <f t="shared" si="1744"/>
        <v>Work</v>
      </c>
      <c r="Q12368" t="str">
        <f>VLOOKUP(N12368,IF(P12368="Work",Intervals!$A$4:$C$9,Intervals!$F$4:$H$9),3,1)</f>
        <v>Int_7-17</v>
      </c>
      <c r="R12368" t="str">
        <f t="shared" si="1745"/>
        <v>1</v>
      </c>
      <c r="S12368">
        <f>VLOOKUP(N12368,IF(P12368="Work",Intervals!$A$4:$D$9,Intervals!$F$4:$I$9),4,1)</f>
        <v>3</v>
      </c>
    </row>
    <row r="12369" spans="1:19" x14ac:dyDescent="0.25">
      <c r="A12369" t="s">
        <v>258</v>
      </c>
      <c r="B12369" s="1" t="s">
        <v>11183</v>
      </c>
      <c r="C12369" t="s">
        <v>339</v>
      </c>
      <c r="D12369">
        <f t="shared" si="1737"/>
        <v>12367</v>
      </c>
      <c r="E12369" t="s">
        <v>426</v>
      </c>
      <c r="F12369" t="s">
        <v>11571</v>
      </c>
      <c r="G12369" t="s">
        <v>4</v>
      </c>
      <c r="H12369" t="s">
        <v>11589</v>
      </c>
      <c r="I12369" s="4">
        <v>42509</v>
      </c>
      <c r="J12369">
        <f t="shared" si="1738"/>
        <v>3</v>
      </c>
      <c r="K12369">
        <f t="shared" si="1739"/>
        <v>6</v>
      </c>
      <c r="L12369" s="3">
        <f t="shared" si="1740"/>
        <v>42705</v>
      </c>
      <c r="M12369" t="str">
        <f t="shared" si="1741"/>
        <v>12:02:00</v>
      </c>
      <c r="N12369">
        <f t="shared" si="1742"/>
        <v>722</v>
      </c>
      <c r="O12369">
        <f t="shared" si="1743"/>
        <v>4</v>
      </c>
      <c r="P12369" t="str">
        <f t="shared" si="1744"/>
        <v>Work</v>
      </c>
      <c r="Q12369" t="str">
        <f>VLOOKUP(N12369,IF(P12369="Work",Intervals!$A$4:$C$9,Intervals!$F$4:$H$9),3,1)</f>
        <v>Int_7-17</v>
      </c>
      <c r="R12369" t="str">
        <f t="shared" si="1745"/>
        <v>1</v>
      </c>
      <c r="S12369">
        <f>VLOOKUP(N12369,IF(P12369="Work",Intervals!$A$4:$D$9,Intervals!$F$4:$I$9),4,1)</f>
        <v>3</v>
      </c>
    </row>
    <row r="12370" spans="1:19" x14ac:dyDescent="0.25">
      <c r="A12370" t="s">
        <v>210</v>
      </c>
      <c r="B12370" s="1" t="s">
        <v>11184</v>
      </c>
      <c r="C12370" t="s">
        <v>339</v>
      </c>
      <c r="D12370">
        <f t="shared" si="1737"/>
        <v>12368</v>
      </c>
      <c r="E12370" t="s">
        <v>409</v>
      </c>
      <c r="F12370" t="s">
        <v>11563</v>
      </c>
      <c r="G12370" t="s">
        <v>4</v>
      </c>
      <c r="H12370" t="s">
        <v>11589</v>
      </c>
      <c r="I12370" s="4">
        <v>42509</v>
      </c>
      <c r="J12370">
        <f t="shared" si="1738"/>
        <v>3</v>
      </c>
      <c r="K12370">
        <f t="shared" si="1739"/>
        <v>6</v>
      </c>
      <c r="L12370" s="3">
        <f t="shared" si="1740"/>
        <v>42705</v>
      </c>
      <c r="M12370" t="str">
        <f t="shared" si="1741"/>
        <v>12:06:00</v>
      </c>
      <c r="N12370">
        <f t="shared" si="1742"/>
        <v>726</v>
      </c>
      <c r="O12370">
        <f t="shared" si="1743"/>
        <v>4</v>
      </c>
      <c r="P12370" t="str">
        <f t="shared" si="1744"/>
        <v>Work</v>
      </c>
      <c r="Q12370" t="str">
        <f>VLOOKUP(N12370,IF(P12370="Work",Intervals!$A$4:$C$9,Intervals!$F$4:$H$9),3,1)</f>
        <v>Int_7-17</v>
      </c>
      <c r="R12370" t="str">
        <f t="shared" si="1745"/>
        <v>1</v>
      </c>
      <c r="S12370">
        <f>VLOOKUP(N12370,IF(P12370="Work",Intervals!$A$4:$D$9,Intervals!$F$4:$I$9),4,1)</f>
        <v>3</v>
      </c>
    </row>
    <row r="12371" spans="1:19" x14ac:dyDescent="0.25">
      <c r="A12371" t="s">
        <v>134</v>
      </c>
      <c r="B12371" s="1" t="s">
        <v>11185</v>
      </c>
      <c r="C12371" t="s">
        <v>339</v>
      </c>
      <c r="D12371">
        <f t="shared" si="1737"/>
        <v>12369</v>
      </c>
      <c r="E12371" t="s">
        <v>381</v>
      </c>
      <c r="F12371" t="s">
        <v>10</v>
      </c>
      <c r="G12371" t="s">
        <v>4</v>
      </c>
      <c r="H12371" t="s">
        <v>11589</v>
      </c>
      <c r="I12371" s="4">
        <v>42509</v>
      </c>
      <c r="J12371">
        <f t="shared" si="1738"/>
        <v>3</v>
      </c>
      <c r="K12371">
        <f t="shared" si="1739"/>
        <v>6</v>
      </c>
      <c r="L12371" s="3">
        <f t="shared" si="1740"/>
        <v>42705</v>
      </c>
      <c r="M12371" t="str">
        <f t="shared" si="1741"/>
        <v>12:07:00</v>
      </c>
      <c r="N12371">
        <f t="shared" si="1742"/>
        <v>726.99999999999977</v>
      </c>
      <c r="O12371">
        <f t="shared" si="1743"/>
        <v>4</v>
      </c>
      <c r="P12371" t="str">
        <f t="shared" si="1744"/>
        <v>Work</v>
      </c>
      <c r="Q12371" t="str">
        <f>VLOOKUP(N12371,IF(P12371="Work",Intervals!$A$4:$C$9,Intervals!$F$4:$H$9),3,1)</f>
        <v>Int_7-17</v>
      </c>
      <c r="R12371" t="str">
        <f t="shared" si="1745"/>
        <v>1</v>
      </c>
      <c r="S12371">
        <f>VLOOKUP(N12371,IF(P12371="Work",Intervals!$A$4:$D$9,Intervals!$F$4:$I$9),4,1)</f>
        <v>3</v>
      </c>
    </row>
    <row r="12372" spans="1:19" x14ac:dyDescent="0.25">
      <c r="A12372" t="s">
        <v>247</v>
      </c>
      <c r="B12372" s="1" t="s">
        <v>11186</v>
      </c>
      <c r="C12372" t="s">
        <v>339</v>
      </c>
      <c r="D12372">
        <f t="shared" si="1737"/>
        <v>12370</v>
      </c>
      <c r="E12372" t="s">
        <v>384</v>
      </c>
      <c r="F12372" t="s">
        <v>10</v>
      </c>
      <c r="G12372" t="s">
        <v>4</v>
      </c>
      <c r="H12372" t="s">
        <v>11589</v>
      </c>
      <c r="I12372" s="4">
        <v>42509</v>
      </c>
      <c r="J12372">
        <f t="shared" si="1738"/>
        <v>3</v>
      </c>
      <c r="K12372">
        <f t="shared" si="1739"/>
        <v>6</v>
      </c>
      <c r="L12372" s="3">
        <f t="shared" si="1740"/>
        <v>42705</v>
      </c>
      <c r="M12372" t="str">
        <f t="shared" si="1741"/>
        <v>12:09:00</v>
      </c>
      <c r="N12372">
        <f t="shared" si="1742"/>
        <v>729.00000000000011</v>
      </c>
      <c r="O12372">
        <f t="shared" si="1743"/>
        <v>4</v>
      </c>
      <c r="P12372" t="str">
        <f t="shared" si="1744"/>
        <v>Work</v>
      </c>
      <c r="Q12372" t="str">
        <f>VLOOKUP(N12372,IF(P12372="Work",Intervals!$A$4:$C$9,Intervals!$F$4:$H$9),3,1)</f>
        <v>Int_7-17</v>
      </c>
      <c r="R12372" t="str">
        <f t="shared" si="1745"/>
        <v>1</v>
      </c>
      <c r="S12372">
        <f>VLOOKUP(N12372,IF(P12372="Work",Intervals!$A$4:$D$9,Intervals!$F$4:$I$9),4,1)</f>
        <v>3</v>
      </c>
    </row>
    <row r="12373" spans="1:19" x14ac:dyDescent="0.25">
      <c r="A12373" t="s">
        <v>121</v>
      </c>
      <c r="B12373" s="1" t="s">
        <v>11187</v>
      </c>
      <c r="C12373" t="s">
        <v>339</v>
      </c>
      <c r="D12373">
        <f t="shared" si="1737"/>
        <v>12371</v>
      </c>
      <c r="E12373" t="s">
        <v>1244</v>
      </c>
      <c r="F12373" t="s">
        <v>10</v>
      </c>
      <c r="G12373" t="s">
        <v>4</v>
      </c>
      <c r="H12373" t="s">
        <v>11589</v>
      </c>
      <c r="I12373" s="4">
        <v>42509</v>
      </c>
      <c r="J12373">
        <f t="shared" si="1738"/>
        <v>3</v>
      </c>
      <c r="K12373">
        <f t="shared" si="1739"/>
        <v>6</v>
      </c>
      <c r="L12373" s="3">
        <f t="shared" si="1740"/>
        <v>42705</v>
      </c>
      <c r="M12373" t="str">
        <f t="shared" si="1741"/>
        <v>12:13:00</v>
      </c>
      <c r="N12373">
        <f t="shared" si="1742"/>
        <v>733.00000000000011</v>
      </c>
      <c r="O12373">
        <f t="shared" si="1743"/>
        <v>4</v>
      </c>
      <c r="P12373" t="str">
        <f t="shared" si="1744"/>
        <v>Work</v>
      </c>
      <c r="Q12373" t="str">
        <f>VLOOKUP(N12373,IF(P12373="Work",Intervals!$A$4:$C$9,Intervals!$F$4:$H$9),3,1)</f>
        <v>Int_7-17</v>
      </c>
      <c r="R12373" t="str">
        <f t="shared" si="1745"/>
        <v>1</v>
      </c>
      <c r="S12373">
        <f>VLOOKUP(N12373,IF(P12373="Work",Intervals!$A$4:$D$9,Intervals!$F$4:$I$9),4,1)</f>
        <v>3</v>
      </c>
    </row>
    <row r="12374" spans="1:19" x14ac:dyDescent="0.25">
      <c r="A12374" t="s">
        <v>114</v>
      </c>
      <c r="B12374" s="1" t="s">
        <v>11188</v>
      </c>
      <c r="C12374" t="s">
        <v>339</v>
      </c>
      <c r="D12374">
        <f t="shared" si="1737"/>
        <v>12372</v>
      </c>
      <c r="E12374" t="s">
        <v>1135</v>
      </c>
      <c r="F12374" t="s">
        <v>10</v>
      </c>
      <c r="G12374" t="s">
        <v>4</v>
      </c>
      <c r="H12374" t="s">
        <v>11596</v>
      </c>
      <c r="I12374" t="s">
        <v>11670</v>
      </c>
      <c r="J12374">
        <f t="shared" si="1738"/>
        <v>3</v>
      </c>
      <c r="K12374">
        <f t="shared" si="1739"/>
        <v>6</v>
      </c>
      <c r="L12374" s="3">
        <f t="shared" si="1740"/>
        <v>42705</v>
      </c>
      <c r="M12374" t="str">
        <f t="shared" si="1741"/>
        <v>12:14:00</v>
      </c>
      <c r="N12374">
        <f t="shared" si="1742"/>
        <v>734</v>
      </c>
      <c r="O12374">
        <f t="shared" si="1743"/>
        <v>4</v>
      </c>
      <c r="P12374" t="str">
        <f t="shared" si="1744"/>
        <v>Work</v>
      </c>
      <c r="Q12374" t="str">
        <f>VLOOKUP(N12374,IF(P12374="Work",Intervals!$A$4:$C$9,Intervals!$F$4:$H$9),3,1)</f>
        <v>Int_7-17</v>
      </c>
      <c r="R12374" t="str">
        <f t="shared" si="1745"/>
        <v>1</v>
      </c>
      <c r="S12374">
        <f>VLOOKUP(N12374,IF(P12374="Work",Intervals!$A$4:$D$9,Intervals!$F$4:$I$9),4,1)</f>
        <v>3</v>
      </c>
    </row>
    <row r="12375" spans="1:19" x14ac:dyDescent="0.25">
      <c r="A12375" t="s">
        <v>321</v>
      </c>
      <c r="B12375" s="1" t="s">
        <v>11189</v>
      </c>
      <c r="C12375" t="s">
        <v>339</v>
      </c>
      <c r="D12375">
        <f t="shared" si="1737"/>
        <v>12373</v>
      </c>
      <c r="E12375" t="s">
        <v>924</v>
      </c>
      <c r="F12375" t="s">
        <v>10</v>
      </c>
      <c r="G12375" t="s">
        <v>4</v>
      </c>
      <c r="H12375" t="s">
        <v>11589</v>
      </c>
      <c r="I12375" s="4">
        <v>42509</v>
      </c>
      <c r="J12375">
        <f t="shared" si="1738"/>
        <v>3</v>
      </c>
      <c r="K12375">
        <f t="shared" si="1739"/>
        <v>6</v>
      </c>
      <c r="L12375" s="3">
        <f t="shared" si="1740"/>
        <v>42705</v>
      </c>
      <c r="M12375" t="str">
        <f t="shared" si="1741"/>
        <v>12:20:00</v>
      </c>
      <c r="N12375">
        <f t="shared" si="1742"/>
        <v>739.99999999999989</v>
      </c>
      <c r="O12375">
        <f t="shared" si="1743"/>
        <v>4</v>
      </c>
      <c r="P12375" t="str">
        <f t="shared" si="1744"/>
        <v>Work</v>
      </c>
      <c r="Q12375" t="str">
        <f>VLOOKUP(N12375,IF(P12375="Work",Intervals!$A$4:$C$9,Intervals!$F$4:$H$9),3,1)</f>
        <v>Int_7-17</v>
      </c>
      <c r="R12375" t="str">
        <f t="shared" si="1745"/>
        <v>1</v>
      </c>
      <c r="S12375">
        <f>VLOOKUP(N12375,IF(P12375="Work",Intervals!$A$4:$D$9,Intervals!$F$4:$I$9),4,1)</f>
        <v>3</v>
      </c>
    </row>
    <row r="12376" spans="1:19" x14ac:dyDescent="0.25">
      <c r="A12376" t="s">
        <v>119</v>
      </c>
      <c r="B12376" s="1" t="s">
        <v>11190</v>
      </c>
      <c r="C12376" t="s">
        <v>339</v>
      </c>
      <c r="D12376">
        <f t="shared" si="1737"/>
        <v>12374</v>
      </c>
      <c r="E12376" t="s">
        <v>381</v>
      </c>
      <c r="F12376" t="s">
        <v>10</v>
      </c>
      <c r="G12376" t="s">
        <v>4</v>
      </c>
      <c r="H12376" t="s">
        <v>11589</v>
      </c>
      <c r="I12376" s="4">
        <v>42509</v>
      </c>
      <c r="J12376">
        <f t="shared" si="1738"/>
        <v>3</v>
      </c>
      <c r="K12376">
        <f t="shared" si="1739"/>
        <v>6</v>
      </c>
      <c r="L12376" s="3">
        <f t="shared" si="1740"/>
        <v>42705</v>
      </c>
      <c r="M12376" t="str">
        <f t="shared" si="1741"/>
        <v>12:23:00</v>
      </c>
      <c r="N12376">
        <f t="shared" si="1742"/>
        <v>742.99999999999977</v>
      </c>
      <c r="O12376">
        <f t="shared" si="1743"/>
        <v>4</v>
      </c>
      <c r="P12376" t="str">
        <f t="shared" si="1744"/>
        <v>Work</v>
      </c>
      <c r="Q12376" t="str">
        <f>VLOOKUP(N12376,IF(P12376="Work",Intervals!$A$4:$C$9,Intervals!$F$4:$H$9),3,1)</f>
        <v>Int_7-17</v>
      </c>
      <c r="R12376" t="str">
        <f t="shared" si="1745"/>
        <v>1</v>
      </c>
      <c r="S12376">
        <f>VLOOKUP(N12376,IF(P12376="Work",Intervals!$A$4:$D$9,Intervals!$F$4:$I$9),4,1)</f>
        <v>3</v>
      </c>
    </row>
    <row r="12377" spans="1:19" x14ac:dyDescent="0.25">
      <c r="A12377" t="s">
        <v>326</v>
      </c>
      <c r="B12377" s="1" t="s">
        <v>11190</v>
      </c>
      <c r="C12377" t="s">
        <v>339</v>
      </c>
      <c r="D12377">
        <f t="shared" si="1737"/>
        <v>12375</v>
      </c>
      <c r="E12377" t="s">
        <v>1158</v>
      </c>
      <c r="F12377" t="s">
        <v>3</v>
      </c>
      <c r="G12377" t="s">
        <v>4</v>
      </c>
      <c r="H12377" t="s">
        <v>11589</v>
      </c>
      <c r="I12377" s="4">
        <v>42509</v>
      </c>
      <c r="J12377">
        <f t="shared" si="1738"/>
        <v>3</v>
      </c>
      <c r="K12377">
        <f t="shared" si="1739"/>
        <v>6</v>
      </c>
      <c r="L12377" s="3">
        <f t="shared" si="1740"/>
        <v>42705</v>
      </c>
      <c r="M12377" t="str">
        <f t="shared" si="1741"/>
        <v>12:23:00</v>
      </c>
      <c r="N12377">
        <f t="shared" si="1742"/>
        <v>742.99999999999977</v>
      </c>
      <c r="O12377">
        <f t="shared" si="1743"/>
        <v>4</v>
      </c>
      <c r="P12377" t="str">
        <f t="shared" si="1744"/>
        <v>Work</v>
      </c>
      <c r="Q12377" t="str">
        <f>VLOOKUP(N12377,IF(P12377="Work",Intervals!$A$4:$C$9,Intervals!$F$4:$H$9),3,1)</f>
        <v>Int_7-17</v>
      </c>
      <c r="R12377" t="str">
        <f t="shared" si="1745"/>
        <v>1</v>
      </c>
      <c r="S12377">
        <f>VLOOKUP(N12377,IF(P12377="Work",Intervals!$A$4:$D$9,Intervals!$F$4:$I$9),4,1)</f>
        <v>3</v>
      </c>
    </row>
    <row r="12378" spans="1:19" x14ac:dyDescent="0.25">
      <c r="A12378" t="s">
        <v>145</v>
      </c>
      <c r="B12378" s="1" t="s">
        <v>11190</v>
      </c>
      <c r="C12378" t="s">
        <v>339</v>
      </c>
      <c r="D12378">
        <f t="shared" si="1737"/>
        <v>12376</v>
      </c>
      <c r="E12378" t="s">
        <v>386</v>
      </c>
      <c r="F12378" t="s">
        <v>10</v>
      </c>
      <c r="G12378" t="s">
        <v>4</v>
      </c>
      <c r="H12378" t="s">
        <v>11603</v>
      </c>
      <c r="I12378" t="s">
        <v>11677</v>
      </c>
      <c r="J12378">
        <f t="shared" si="1738"/>
        <v>3</v>
      </c>
      <c r="K12378">
        <f t="shared" si="1739"/>
        <v>6</v>
      </c>
      <c r="L12378" s="3">
        <f t="shared" si="1740"/>
        <v>42705</v>
      </c>
      <c r="M12378" t="str">
        <f t="shared" si="1741"/>
        <v>12:23:00</v>
      </c>
      <c r="N12378">
        <f t="shared" si="1742"/>
        <v>742.99999999999977</v>
      </c>
      <c r="O12378">
        <f t="shared" si="1743"/>
        <v>4</v>
      </c>
      <c r="P12378" t="str">
        <f t="shared" si="1744"/>
        <v>Work</v>
      </c>
      <c r="Q12378" t="str">
        <f>VLOOKUP(N12378,IF(P12378="Work",Intervals!$A$4:$C$9,Intervals!$F$4:$H$9),3,1)</f>
        <v>Int_7-17</v>
      </c>
      <c r="R12378" t="str">
        <f t="shared" si="1745"/>
        <v>1</v>
      </c>
      <c r="S12378">
        <f>VLOOKUP(N12378,IF(P12378="Work",Intervals!$A$4:$D$9,Intervals!$F$4:$I$9),4,1)</f>
        <v>3</v>
      </c>
    </row>
    <row r="12379" spans="1:19" x14ac:dyDescent="0.25">
      <c r="A12379" t="s">
        <v>120</v>
      </c>
      <c r="B12379" s="1" t="s">
        <v>11191</v>
      </c>
      <c r="C12379" t="s">
        <v>339</v>
      </c>
      <c r="D12379">
        <f t="shared" si="1737"/>
        <v>12377</v>
      </c>
      <c r="E12379" t="s">
        <v>626</v>
      </c>
      <c r="F12379" t="s">
        <v>10</v>
      </c>
      <c r="G12379" t="s">
        <v>4</v>
      </c>
      <c r="H12379" t="s">
        <v>11589</v>
      </c>
      <c r="I12379" s="4">
        <v>42509</v>
      </c>
      <c r="J12379">
        <f t="shared" si="1738"/>
        <v>3</v>
      </c>
      <c r="K12379">
        <f t="shared" si="1739"/>
        <v>6</v>
      </c>
      <c r="L12379" s="3">
        <f t="shared" si="1740"/>
        <v>42705</v>
      </c>
      <c r="M12379" t="str">
        <f t="shared" si="1741"/>
        <v>12:24:00</v>
      </c>
      <c r="N12379">
        <f t="shared" si="1742"/>
        <v>743.99999999999989</v>
      </c>
      <c r="O12379">
        <f t="shared" si="1743"/>
        <v>4</v>
      </c>
      <c r="P12379" t="str">
        <f t="shared" si="1744"/>
        <v>Work</v>
      </c>
      <c r="Q12379" t="str">
        <f>VLOOKUP(N12379,IF(P12379="Work",Intervals!$A$4:$C$9,Intervals!$F$4:$H$9),3,1)</f>
        <v>Int_7-17</v>
      </c>
      <c r="R12379" t="str">
        <f t="shared" si="1745"/>
        <v>1</v>
      </c>
      <c r="S12379">
        <f>VLOOKUP(N12379,IF(P12379="Work",Intervals!$A$4:$D$9,Intervals!$F$4:$I$9),4,1)</f>
        <v>3</v>
      </c>
    </row>
    <row r="12380" spans="1:19" x14ac:dyDescent="0.25">
      <c r="A12380" t="s">
        <v>191</v>
      </c>
      <c r="B12380" s="1" t="s">
        <v>11192</v>
      </c>
      <c r="C12380" t="s">
        <v>339</v>
      </c>
      <c r="D12380">
        <f t="shared" si="1737"/>
        <v>12378</v>
      </c>
      <c r="E12380" t="s">
        <v>1238</v>
      </c>
      <c r="F12380" t="s">
        <v>10</v>
      </c>
      <c r="G12380" t="s">
        <v>4</v>
      </c>
      <c r="H12380" t="s">
        <v>11589</v>
      </c>
      <c r="I12380" s="4">
        <v>42509</v>
      </c>
      <c r="J12380">
        <f t="shared" si="1738"/>
        <v>3</v>
      </c>
      <c r="K12380">
        <f t="shared" si="1739"/>
        <v>6</v>
      </c>
      <c r="L12380" s="3">
        <f t="shared" si="1740"/>
        <v>42705</v>
      </c>
      <c r="M12380" t="str">
        <f t="shared" si="1741"/>
        <v>12:25:00</v>
      </c>
      <c r="N12380">
        <f t="shared" si="1742"/>
        <v>745.00000000000011</v>
      </c>
      <c r="O12380">
        <f t="shared" si="1743"/>
        <v>4</v>
      </c>
      <c r="P12380" t="str">
        <f t="shared" si="1744"/>
        <v>Work</v>
      </c>
      <c r="Q12380" t="str">
        <f>VLOOKUP(N12380,IF(P12380="Work",Intervals!$A$4:$C$9,Intervals!$F$4:$H$9),3,1)</f>
        <v>Int_7-17</v>
      </c>
      <c r="R12380" t="str">
        <f t="shared" si="1745"/>
        <v>1</v>
      </c>
      <c r="S12380">
        <f>VLOOKUP(N12380,IF(P12380="Work",Intervals!$A$4:$D$9,Intervals!$F$4:$I$9),4,1)</f>
        <v>3</v>
      </c>
    </row>
    <row r="12381" spans="1:19" x14ac:dyDescent="0.25">
      <c r="A12381" t="s">
        <v>125</v>
      </c>
      <c r="B12381" s="1" t="s">
        <v>11193</v>
      </c>
      <c r="C12381" t="s">
        <v>339</v>
      </c>
      <c r="D12381">
        <f t="shared" si="1737"/>
        <v>12379</v>
      </c>
      <c r="E12381" t="s">
        <v>386</v>
      </c>
      <c r="F12381" t="s">
        <v>10</v>
      </c>
      <c r="G12381" t="s">
        <v>4</v>
      </c>
      <c r="H12381" t="s">
        <v>11603</v>
      </c>
      <c r="I12381" t="s">
        <v>11677</v>
      </c>
      <c r="J12381">
        <f t="shared" si="1738"/>
        <v>3</v>
      </c>
      <c r="K12381">
        <f t="shared" si="1739"/>
        <v>6</v>
      </c>
      <c r="L12381" s="3">
        <f t="shared" si="1740"/>
        <v>42705</v>
      </c>
      <c r="M12381" t="str">
        <f t="shared" si="1741"/>
        <v>12:34:00</v>
      </c>
      <c r="N12381">
        <f t="shared" si="1742"/>
        <v>754.00000000000023</v>
      </c>
      <c r="O12381">
        <f t="shared" si="1743"/>
        <v>4</v>
      </c>
      <c r="P12381" t="str">
        <f t="shared" si="1744"/>
        <v>Work</v>
      </c>
      <c r="Q12381" t="str">
        <f>VLOOKUP(N12381,IF(P12381="Work",Intervals!$A$4:$C$9,Intervals!$F$4:$H$9),3,1)</f>
        <v>Int_7-17</v>
      </c>
      <c r="R12381" t="str">
        <f t="shared" si="1745"/>
        <v>1</v>
      </c>
      <c r="S12381">
        <f>VLOOKUP(N12381,IF(P12381="Work",Intervals!$A$4:$D$9,Intervals!$F$4:$I$9),4,1)</f>
        <v>3</v>
      </c>
    </row>
    <row r="12382" spans="1:19" x14ac:dyDescent="0.25">
      <c r="A12382" t="s">
        <v>199</v>
      </c>
      <c r="B12382" s="1" t="s">
        <v>11194</v>
      </c>
      <c r="C12382" t="s">
        <v>339</v>
      </c>
      <c r="D12382">
        <f t="shared" si="1737"/>
        <v>12380</v>
      </c>
      <c r="E12382" t="s">
        <v>392</v>
      </c>
      <c r="F12382" t="s">
        <v>11568</v>
      </c>
      <c r="G12382" t="s">
        <v>4</v>
      </c>
      <c r="H12382" t="s">
        <v>11589</v>
      </c>
      <c r="I12382" s="4">
        <v>42509</v>
      </c>
      <c r="J12382">
        <f t="shared" si="1738"/>
        <v>3</v>
      </c>
      <c r="K12382">
        <f t="shared" si="1739"/>
        <v>6</v>
      </c>
      <c r="L12382" s="3">
        <f t="shared" si="1740"/>
        <v>42705</v>
      </c>
      <c r="M12382" t="str">
        <f t="shared" si="1741"/>
        <v>12:35:00</v>
      </c>
      <c r="N12382">
        <f t="shared" si="1742"/>
        <v>755</v>
      </c>
      <c r="O12382">
        <f t="shared" si="1743"/>
        <v>4</v>
      </c>
      <c r="P12382" t="str">
        <f t="shared" si="1744"/>
        <v>Work</v>
      </c>
      <c r="Q12382" t="str">
        <f>VLOOKUP(N12382,IF(P12382="Work",Intervals!$A$4:$C$9,Intervals!$F$4:$H$9),3,1)</f>
        <v>Int_7-17</v>
      </c>
      <c r="R12382" t="str">
        <f t="shared" si="1745"/>
        <v>1</v>
      </c>
      <c r="S12382">
        <f>VLOOKUP(N12382,IF(P12382="Work",Intervals!$A$4:$D$9,Intervals!$F$4:$I$9),4,1)</f>
        <v>3</v>
      </c>
    </row>
    <row r="12383" spans="1:19" x14ac:dyDescent="0.25">
      <c r="A12383" t="s">
        <v>211</v>
      </c>
      <c r="B12383" s="1" t="s">
        <v>11195</v>
      </c>
      <c r="C12383" t="s">
        <v>339</v>
      </c>
      <c r="D12383">
        <f t="shared" si="1737"/>
        <v>12381</v>
      </c>
      <c r="E12383" t="s">
        <v>924</v>
      </c>
      <c r="F12383" t="s">
        <v>10</v>
      </c>
      <c r="G12383" t="s">
        <v>4</v>
      </c>
      <c r="H12383" t="s">
        <v>11589</v>
      </c>
      <c r="I12383" s="4">
        <v>42509</v>
      </c>
      <c r="J12383">
        <f t="shared" si="1738"/>
        <v>3</v>
      </c>
      <c r="K12383">
        <f t="shared" si="1739"/>
        <v>6</v>
      </c>
      <c r="L12383" s="3">
        <f t="shared" si="1740"/>
        <v>42705</v>
      </c>
      <c r="M12383" t="str">
        <f t="shared" si="1741"/>
        <v>12:38:00</v>
      </c>
      <c r="N12383">
        <f t="shared" si="1742"/>
        <v>758.00000000000023</v>
      </c>
      <c r="O12383">
        <f t="shared" si="1743"/>
        <v>4</v>
      </c>
      <c r="P12383" t="str">
        <f t="shared" si="1744"/>
        <v>Work</v>
      </c>
      <c r="Q12383" t="str">
        <f>VLOOKUP(N12383,IF(P12383="Work",Intervals!$A$4:$C$9,Intervals!$F$4:$H$9),3,1)</f>
        <v>Int_7-17</v>
      </c>
      <c r="R12383" t="str">
        <f t="shared" si="1745"/>
        <v>1</v>
      </c>
      <c r="S12383">
        <f>VLOOKUP(N12383,IF(P12383="Work",Intervals!$A$4:$D$9,Intervals!$F$4:$I$9),4,1)</f>
        <v>3</v>
      </c>
    </row>
    <row r="12384" spans="1:19" x14ac:dyDescent="0.25">
      <c r="A12384" t="s">
        <v>83</v>
      </c>
      <c r="B12384" s="1" t="s">
        <v>11196</v>
      </c>
      <c r="C12384" t="s">
        <v>339</v>
      </c>
      <c r="D12384">
        <f t="shared" si="1737"/>
        <v>12382</v>
      </c>
      <c r="E12384" t="s">
        <v>384</v>
      </c>
      <c r="F12384" t="s">
        <v>10</v>
      </c>
      <c r="G12384" t="s">
        <v>4</v>
      </c>
      <c r="H12384" t="s">
        <v>11589</v>
      </c>
      <c r="I12384" s="4">
        <v>42509</v>
      </c>
      <c r="J12384">
        <f t="shared" si="1738"/>
        <v>3</v>
      </c>
      <c r="K12384">
        <f t="shared" si="1739"/>
        <v>6</v>
      </c>
      <c r="L12384" s="3">
        <f t="shared" si="1740"/>
        <v>42705</v>
      </c>
      <c r="M12384" t="str">
        <f t="shared" si="1741"/>
        <v>12:41:00</v>
      </c>
      <c r="N12384">
        <f t="shared" si="1742"/>
        <v>761</v>
      </c>
      <c r="O12384">
        <f t="shared" si="1743"/>
        <v>4</v>
      </c>
      <c r="P12384" t="str">
        <f t="shared" si="1744"/>
        <v>Work</v>
      </c>
      <c r="Q12384" t="str">
        <f>VLOOKUP(N12384,IF(P12384="Work",Intervals!$A$4:$C$9,Intervals!$F$4:$H$9),3,1)</f>
        <v>Int_7-17</v>
      </c>
      <c r="R12384" t="str">
        <f t="shared" si="1745"/>
        <v>1</v>
      </c>
      <c r="S12384">
        <f>VLOOKUP(N12384,IF(P12384="Work",Intervals!$A$4:$D$9,Intervals!$F$4:$I$9),4,1)</f>
        <v>3</v>
      </c>
    </row>
    <row r="12385" spans="1:19" x14ac:dyDescent="0.25">
      <c r="A12385" t="s">
        <v>159</v>
      </c>
      <c r="B12385" s="1" t="s">
        <v>11197</v>
      </c>
      <c r="C12385" t="s">
        <v>339</v>
      </c>
      <c r="D12385">
        <f t="shared" si="1737"/>
        <v>12383</v>
      </c>
      <c r="E12385" t="s">
        <v>381</v>
      </c>
      <c r="F12385" t="s">
        <v>10</v>
      </c>
      <c r="G12385" t="s">
        <v>4</v>
      </c>
      <c r="H12385" t="s">
        <v>11589</v>
      </c>
      <c r="I12385" s="4">
        <v>42509</v>
      </c>
      <c r="J12385">
        <f t="shared" si="1738"/>
        <v>3</v>
      </c>
      <c r="K12385">
        <f t="shared" si="1739"/>
        <v>6</v>
      </c>
      <c r="L12385" s="3">
        <f t="shared" si="1740"/>
        <v>42705</v>
      </c>
      <c r="M12385" t="str">
        <f t="shared" si="1741"/>
        <v>12:44:00</v>
      </c>
      <c r="N12385">
        <f t="shared" si="1742"/>
        <v>763.99999999999989</v>
      </c>
      <c r="O12385">
        <f t="shared" si="1743"/>
        <v>4</v>
      </c>
      <c r="P12385" t="str">
        <f t="shared" si="1744"/>
        <v>Work</v>
      </c>
      <c r="Q12385" t="str">
        <f>VLOOKUP(N12385,IF(P12385="Work",Intervals!$A$4:$C$9,Intervals!$F$4:$H$9),3,1)</f>
        <v>Int_7-17</v>
      </c>
      <c r="R12385" t="str">
        <f t="shared" si="1745"/>
        <v>1</v>
      </c>
      <c r="S12385">
        <f>VLOOKUP(N12385,IF(P12385="Work",Intervals!$A$4:$D$9,Intervals!$F$4:$I$9),4,1)</f>
        <v>3</v>
      </c>
    </row>
    <row r="12386" spans="1:19" x14ac:dyDescent="0.25">
      <c r="A12386" t="s">
        <v>177</v>
      </c>
      <c r="B12386" s="1" t="s">
        <v>11198</v>
      </c>
      <c r="C12386" t="s">
        <v>339</v>
      </c>
      <c r="D12386">
        <f t="shared" si="1737"/>
        <v>12384</v>
      </c>
      <c r="E12386" t="s">
        <v>406</v>
      </c>
      <c r="F12386" t="s">
        <v>11568</v>
      </c>
      <c r="G12386" t="s">
        <v>4</v>
      </c>
      <c r="H12386" t="s">
        <v>11589</v>
      </c>
      <c r="I12386" s="4">
        <v>42509</v>
      </c>
      <c r="J12386">
        <f t="shared" si="1738"/>
        <v>3</v>
      </c>
      <c r="K12386">
        <f t="shared" si="1739"/>
        <v>6</v>
      </c>
      <c r="L12386" s="3">
        <f t="shared" si="1740"/>
        <v>42705</v>
      </c>
      <c r="M12386" t="str">
        <f t="shared" si="1741"/>
        <v>12:50:00</v>
      </c>
      <c r="N12386">
        <f t="shared" si="1742"/>
        <v>770.00000000000011</v>
      </c>
      <c r="O12386">
        <f t="shared" si="1743"/>
        <v>4</v>
      </c>
      <c r="P12386" t="str">
        <f t="shared" si="1744"/>
        <v>Work</v>
      </c>
      <c r="Q12386" t="str">
        <f>VLOOKUP(N12386,IF(P12386="Work",Intervals!$A$4:$C$9,Intervals!$F$4:$H$9),3,1)</f>
        <v>Int_7-17</v>
      </c>
      <c r="R12386" t="str">
        <f t="shared" si="1745"/>
        <v>1</v>
      </c>
      <c r="S12386">
        <f>VLOOKUP(N12386,IF(P12386="Work",Intervals!$A$4:$D$9,Intervals!$F$4:$I$9),4,1)</f>
        <v>3</v>
      </c>
    </row>
    <row r="12387" spans="1:19" x14ac:dyDescent="0.25">
      <c r="A12387" t="s">
        <v>218</v>
      </c>
      <c r="B12387" s="1" t="s">
        <v>11199</v>
      </c>
      <c r="C12387" t="s">
        <v>339</v>
      </c>
      <c r="D12387">
        <f t="shared" si="1737"/>
        <v>12385</v>
      </c>
      <c r="E12387" t="s">
        <v>409</v>
      </c>
      <c r="F12387" t="s">
        <v>11563</v>
      </c>
      <c r="G12387" t="s">
        <v>4</v>
      </c>
      <c r="H12387" t="s">
        <v>11589</v>
      </c>
      <c r="I12387" s="4">
        <v>42509</v>
      </c>
      <c r="J12387">
        <f t="shared" si="1738"/>
        <v>3</v>
      </c>
      <c r="K12387">
        <f t="shared" si="1739"/>
        <v>6</v>
      </c>
      <c r="L12387" s="3">
        <f t="shared" si="1740"/>
        <v>42705</v>
      </c>
      <c r="M12387" t="str">
        <f t="shared" si="1741"/>
        <v>12:51:00</v>
      </c>
      <c r="N12387">
        <f t="shared" si="1742"/>
        <v>771</v>
      </c>
      <c r="O12387">
        <f t="shared" si="1743"/>
        <v>4</v>
      </c>
      <c r="P12387" t="str">
        <f t="shared" si="1744"/>
        <v>Work</v>
      </c>
      <c r="Q12387" t="str">
        <f>VLOOKUP(N12387,IF(P12387="Work",Intervals!$A$4:$C$9,Intervals!$F$4:$H$9),3,1)</f>
        <v>Int_7-17</v>
      </c>
      <c r="R12387" t="str">
        <f t="shared" si="1745"/>
        <v>1</v>
      </c>
      <c r="S12387">
        <f>VLOOKUP(N12387,IF(P12387="Work",Intervals!$A$4:$D$9,Intervals!$F$4:$I$9),4,1)</f>
        <v>3</v>
      </c>
    </row>
    <row r="12388" spans="1:19" x14ac:dyDescent="0.25">
      <c r="A12388" t="s">
        <v>210</v>
      </c>
      <c r="B12388" s="1" t="s">
        <v>11200</v>
      </c>
      <c r="C12388" t="s">
        <v>339</v>
      </c>
      <c r="D12388">
        <f t="shared" si="1737"/>
        <v>12386</v>
      </c>
      <c r="E12388" t="s">
        <v>409</v>
      </c>
      <c r="F12388" t="s">
        <v>11563</v>
      </c>
      <c r="G12388" t="s">
        <v>4</v>
      </c>
      <c r="H12388" t="s">
        <v>11589</v>
      </c>
      <c r="I12388" s="4">
        <v>42509</v>
      </c>
      <c r="J12388">
        <f t="shared" si="1738"/>
        <v>3</v>
      </c>
      <c r="K12388">
        <f t="shared" si="1739"/>
        <v>6</v>
      </c>
      <c r="L12388" s="3">
        <f t="shared" si="1740"/>
        <v>42705</v>
      </c>
      <c r="M12388" t="str">
        <f t="shared" si="1741"/>
        <v>12:55:00</v>
      </c>
      <c r="N12388">
        <f t="shared" si="1742"/>
        <v>775</v>
      </c>
      <c r="O12388">
        <f t="shared" si="1743"/>
        <v>4</v>
      </c>
      <c r="P12388" t="str">
        <f t="shared" si="1744"/>
        <v>Work</v>
      </c>
      <c r="Q12388" t="str">
        <f>VLOOKUP(N12388,IF(P12388="Work",Intervals!$A$4:$C$9,Intervals!$F$4:$H$9),3,1)</f>
        <v>Int_7-17</v>
      </c>
      <c r="R12388" t="str">
        <f t="shared" si="1745"/>
        <v>1</v>
      </c>
      <c r="S12388">
        <f>VLOOKUP(N12388,IF(P12388="Work",Intervals!$A$4:$D$9,Intervals!$F$4:$I$9),4,1)</f>
        <v>3</v>
      </c>
    </row>
    <row r="12389" spans="1:19" x14ac:dyDescent="0.25">
      <c r="A12389" t="s">
        <v>229</v>
      </c>
      <c r="B12389" s="1" t="s">
        <v>11201</v>
      </c>
      <c r="C12389" t="s">
        <v>339</v>
      </c>
      <c r="D12389">
        <f t="shared" si="1737"/>
        <v>12387</v>
      </c>
      <c r="E12389" t="s">
        <v>461</v>
      </c>
      <c r="F12389" t="s">
        <v>11562</v>
      </c>
      <c r="G12389" t="s">
        <v>4</v>
      </c>
      <c r="H12389" t="s">
        <v>11589</v>
      </c>
      <c r="I12389" s="4">
        <v>42509</v>
      </c>
      <c r="J12389">
        <f t="shared" si="1738"/>
        <v>3</v>
      </c>
      <c r="K12389">
        <f t="shared" si="1739"/>
        <v>6</v>
      </c>
      <c r="L12389" s="3">
        <f t="shared" si="1740"/>
        <v>42705</v>
      </c>
      <c r="M12389" t="str">
        <f t="shared" si="1741"/>
        <v>12:58:00</v>
      </c>
      <c r="N12389">
        <f t="shared" si="1742"/>
        <v>778.00000000000011</v>
      </c>
      <c r="O12389">
        <f t="shared" si="1743"/>
        <v>4</v>
      </c>
      <c r="P12389" t="str">
        <f t="shared" si="1744"/>
        <v>Work</v>
      </c>
      <c r="Q12389" t="str">
        <f>VLOOKUP(N12389,IF(P12389="Work",Intervals!$A$4:$C$9,Intervals!$F$4:$H$9),3,1)</f>
        <v>Int_7-17</v>
      </c>
      <c r="R12389" t="str">
        <f t="shared" si="1745"/>
        <v>1</v>
      </c>
      <c r="S12389">
        <f>VLOOKUP(N12389,IF(P12389="Work",Intervals!$A$4:$D$9,Intervals!$F$4:$I$9),4,1)</f>
        <v>3</v>
      </c>
    </row>
    <row r="12390" spans="1:19" x14ac:dyDescent="0.25">
      <c r="A12390" t="s">
        <v>218</v>
      </c>
      <c r="B12390" s="1" t="s">
        <v>11202</v>
      </c>
      <c r="C12390" t="s">
        <v>339</v>
      </c>
      <c r="D12390">
        <f t="shared" si="1737"/>
        <v>12388</v>
      </c>
      <c r="E12390" t="s">
        <v>409</v>
      </c>
      <c r="F12390" t="s">
        <v>11563</v>
      </c>
      <c r="G12390" t="s">
        <v>4</v>
      </c>
      <c r="H12390" t="s">
        <v>11589</v>
      </c>
      <c r="I12390" s="4">
        <v>42509</v>
      </c>
      <c r="J12390">
        <f t="shared" si="1738"/>
        <v>3</v>
      </c>
      <c r="K12390">
        <f t="shared" si="1739"/>
        <v>6</v>
      </c>
      <c r="L12390" s="3">
        <f t="shared" si="1740"/>
        <v>42705</v>
      </c>
      <c r="M12390" t="str">
        <f t="shared" si="1741"/>
        <v>13:03:00</v>
      </c>
      <c r="N12390">
        <f t="shared" si="1742"/>
        <v>783.00000000000023</v>
      </c>
      <c r="O12390">
        <f t="shared" si="1743"/>
        <v>4</v>
      </c>
      <c r="P12390" t="str">
        <f t="shared" si="1744"/>
        <v>Work</v>
      </c>
      <c r="Q12390" t="str">
        <f>VLOOKUP(N12390,IF(P12390="Work",Intervals!$A$4:$C$9,Intervals!$F$4:$H$9),3,1)</f>
        <v>Int_7-17</v>
      </c>
      <c r="R12390" t="str">
        <f t="shared" si="1745"/>
        <v>1</v>
      </c>
      <c r="S12390">
        <f>VLOOKUP(N12390,IF(P12390="Work",Intervals!$A$4:$D$9,Intervals!$F$4:$I$9),4,1)</f>
        <v>3</v>
      </c>
    </row>
    <row r="12391" spans="1:19" x14ac:dyDescent="0.25">
      <c r="A12391" t="s">
        <v>115</v>
      </c>
      <c r="B12391" s="1" t="s">
        <v>11202</v>
      </c>
      <c r="C12391" t="s">
        <v>339</v>
      </c>
      <c r="D12391">
        <f t="shared" si="1737"/>
        <v>12389</v>
      </c>
      <c r="E12391" t="s">
        <v>409</v>
      </c>
      <c r="F12391" t="s">
        <v>11563</v>
      </c>
      <c r="G12391" t="s">
        <v>4</v>
      </c>
      <c r="H12391" t="s">
        <v>11589</v>
      </c>
      <c r="I12391" s="4">
        <v>42509</v>
      </c>
      <c r="J12391">
        <f t="shared" si="1738"/>
        <v>3</v>
      </c>
      <c r="K12391">
        <f t="shared" si="1739"/>
        <v>6</v>
      </c>
      <c r="L12391" s="3">
        <f t="shared" si="1740"/>
        <v>42705</v>
      </c>
      <c r="M12391" t="str">
        <f t="shared" si="1741"/>
        <v>13:03:00</v>
      </c>
      <c r="N12391">
        <f t="shared" si="1742"/>
        <v>783.00000000000023</v>
      </c>
      <c r="O12391">
        <f t="shared" si="1743"/>
        <v>4</v>
      </c>
      <c r="P12391" t="str">
        <f t="shared" si="1744"/>
        <v>Work</v>
      </c>
      <c r="Q12391" t="str">
        <f>VLOOKUP(N12391,IF(P12391="Work",Intervals!$A$4:$C$9,Intervals!$F$4:$H$9),3,1)</f>
        <v>Int_7-17</v>
      </c>
      <c r="R12391" t="str">
        <f t="shared" si="1745"/>
        <v>1</v>
      </c>
      <c r="S12391">
        <f>VLOOKUP(N12391,IF(P12391="Work",Intervals!$A$4:$D$9,Intervals!$F$4:$I$9),4,1)</f>
        <v>3</v>
      </c>
    </row>
    <row r="12392" spans="1:19" x14ac:dyDescent="0.25">
      <c r="A12392" t="s">
        <v>210</v>
      </c>
      <c r="B12392" s="1" t="s">
        <v>11203</v>
      </c>
      <c r="C12392" t="s">
        <v>339</v>
      </c>
      <c r="D12392">
        <f t="shared" si="1737"/>
        <v>12390</v>
      </c>
      <c r="E12392" t="s">
        <v>409</v>
      </c>
      <c r="F12392" t="s">
        <v>11563</v>
      </c>
      <c r="G12392" t="s">
        <v>4</v>
      </c>
      <c r="H12392" t="s">
        <v>11589</v>
      </c>
      <c r="I12392" s="4">
        <v>42509</v>
      </c>
      <c r="J12392">
        <f t="shared" si="1738"/>
        <v>3</v>
      </c>
      <c r="K12392">
        <f t="shared" si="1739"/>
        <v>6</v>
      </c>
      <c r="L12392" s="3">
        <f t="shared" si="1740"/>
        <v>42705</v>
      </c>
      <c r="M12392" t="str">
        <f t="shared" si="1741"/>
        <v>13:06:00</v>
      </c>
      <c r="N12392">
        <f t="shared" si="1742"/>
        <v>786.00000000000011</v>
      </c>
      <c r="O12392">
        <f t="shared" si="1743"/>
        <v>4</v>
      </c>
      <c r="P12392" t="str">
        <f t="shared" si="1744"/>
        <v>Work</v>
      </c>
      <c r="Q12392" t="str">
        <f>VLOOKUP(N12392,IF(P12392="Work",Intervals!$A$4:$C$9,Intervals!$F$4:$H$9),3,1)</f>
        <v>Int_7-17</v>
      </c>
      <c r="R12392" t="str">
        <f t="shared" si="1745"/>
        <v>1</v>
      </c>
      <c r="S12392">
        <f>VLOOKUP(N12392,IF(P12392="Work",Intervals!$A$4:$D$9,Intervals!$F$4:$I$9),4,1)</f>
        <v>3</v>
      </c>
    </row>
    <row r="12393" spans="1:19" x14ac:dyDescent="0.25">
      <c r="A12393" t="s">
        <v>191</v>
      </c>
      <c r="B12393" s="1" t="s">
        <v>11204</v>
      </c>
      <c r="C12393" t="s">
        <v>339</v>
      </c>
      <c r="D12393">
        <f t="shared" si="1737"/>
        <v>12391</v>
      </c>
      <c r="E12393" t="s">
        <v>1238</v>
      </c>
      <c r="F12393" t="s">
        <v>10</v>
      </c>
      <c r="G12393" t="s">
        <v>4</v>
      </c>
      <c r="H12393" t="s">
        <v>11589</v>
      </c>
      <c r="I12393" s="4">
        <v>42509</v>
      </c>
      <c r="J12393">
        <f t="shared" si="1738"/>
        <v>3</v>
      </c>
      <c r="K12393">
        <f t="shared" si="1739"/>
        <v>6</v>
      </c>
      <c r="L12393" s="3">
        <f t="shared" si="1740"/>
        <v>42705</v>
      </c>
      <c r="M12393" t="str">
        <f t="shared" si="1741"/>
        <v>13:16:00</v>
      </c>
      <c r="N12393">
        <f t="shared" si="1742"/>
        <v>796</v>
      </c>
      <c r="O12393">
        <f t="shared" si="1743"/>
        <v>4</v>
      </c>
      <c r="P12393" t="str">
        <f t="shared" si="1744"/>
        <v>Work</v>
      </c>
      <c r="Q12393" t="str">
        <f>VLOOKUP(N12393,IF(P12393="Work",Intervals!$A$4:$C$9,Intervals!$F$4:$H$9),3,1)</f>
        <v>Int_7-17</v>
      </c>
      <c r="R12393" t="str">
        <f t="shared" si="1745"/>
        <v>1</v>
      </c>
      <c r="S12393">
        <f>VLOOKUP(N12393,IF(P12393="Work",Intervals!$A$4:$D$9,Intervals!$F$4:$I$9),4,1)</f>
        <v>3</v>
      </c>
    </row>
    <row r="12394" spans="1:19" x14ac:dyDescent="0.25">
      <c r="A12394" t="s">
        <v>165</v>
      </c>
      <c r="B12394" s="1" t="s">
        <v>11205</v>
      </c>
      <c r="C12394" t="s">
        <v>339</v>
      </c>
      <c r="D12394">
        <f t="shared" si="1737"/>
        <v>12392</v>
      </c>
      <c r="E12394" t="s">
        <v>924</v>
      </c>
      <c r="F12394" t="s">
        <v>10</v>
      </c>
      <c r="G12394" t="s">
        <v>4</v>
      </c>
      <c r="H12394" t="s">
        <v>11589</v>
      </c>
      <c r="I12394" s="4">
        <v>42509</v>
      </c>
      <c r="J12394">
        <f t="shared" si="1738"/>
        <v>3</v>
      </c>
      <c r="K12394">
        <f t="shared" si="1739"/>
        <v>6</v>
      </c>
      <c r="L12394" s="3">
        <f t="shared" si="1740"/>
        <v>42705</v>
      </c>
      <c r="M12394" t="str">
        <f t="shared" si="1741"/>
        <v>13:17:00</v>
      </c>
      <c r="N12394">
        <f t="shared" si="1742"/>
        <v>796.99999999999989</v>
      </c>
      <c r="O12394">
        <f t="shared" si="1743"/>
        <v>4</v>
      </c>
      <c r="P12394" t="str">
        <f t="shared" si="1744"/>
        <v>Work</v>
      </c>
      <c r="Q12394" t="str">
        <f>VLOOKUP(N12394,IF(P12394="Work",Intervals!$A$4:$C$9,Intervals!$F$4:$H$9),3,1)</f>
        <v>Int_7-17</v>
      </c>
      <c r="R12394" t="str">
        <f t="shared" si="1745"/>
        <v>1</v>
      </c>
      <c r="S12394">
        <f>VLOOKUP(N12394,IF(P12394="Work",Intervals!$A$4:$D$9,Intervals!$F$4:$I$9),4,1)</f>
        <v>3</v>
      </c>
    </row>
    <row r="12395" spans="1:19" x14ac:dyDescent="0.25">
      <c r="A12395" t="s">
        <v>168</v>
      </c>
      <c r="B12395" s="1" t="s">
        <v>11206</v>
      </c>
      <c r="C12395" t="s">
        <v>339</v>
      </c>
      <c r="D12395">
        <f t="shared" si="1737"/>
        <v>12393</v>
      </c>
      <c r="E12395" t="s">
        <v>391</v>
      </c>
      <c r="F12395" t="s">
        <v>10</v>
      </c>
      <c r="G12395" t="s">
        <v>4</v>
      </c>
      <c r="H12395" t="s">
        <v>11603</v>
      </c>
      <c r="I12395" t="s">
        <v>11677</v>
      </c>
      <c r="J12395">
        <f t="shared" si="1738"/>
        <v>3</v>
      </c>
      <c r="K12395">
        <f t="shared" si="1739"/>
        <v>6</v>
      </c>
      <c r="L12395" s="3">
        <f t="shared" si="1740"/>
        <v>42705</v>
      </c>
      <c r="M12395" t="str">
        <f t="shared" si="1741"/>
        <v>13:20:00</v>
      </c>
      <c r="N12395">
        <f t="shared" si="1742"/>
        <v>800</v>
      </c>
      <c r="O12395">
        <f t="shared" si="1743"/>
        <v>4</v>
      </c>
      <c r="P12395" t="str">
        <f t="shared" si="1744"/>
        <v>Work</v>
      </c>
      <c r="Q12395" t="str">
        <f>VLOOKUP(N12395,IF(P12395="Work",Intervals!$A$4:$C$9,Intervals!$F$4:$H$9),3,1)</f>
        <v>Int_7-17</v>
      </c>
      <c r="R12395" t="str">
        <f t="shared" si="1745"/>
        <v>1</v>
      </c>
      <c r="S12395">
        <f>VLOOKUP(N12395,IF(P12395="Work",Intervals!$A$4:$D$9,Intervals!$F$4:$I$9),4,1)</f>
        <v>3</v>
      </c>
    </row>
    <row r="12396" spans="1:19" x14ac:dyDescent="0.25">
      <c r="A12396" t="s">
        <v>83</v>
      </c>
      <c r="B12396" s="1" t="s">
        <v>11207</v>
      </c>
      <c r="C12396" t="s">
        <v>339</v>
      </c>
      <c r="D12396">
        <f t="shared" si="1737"/>
        <v>12394</v>
      </c>
      <c r="E12396" t="s">
        <v>384</v>
      </c>
      <c r="F12396" t="s">
        <v>10</v>
      </c>
      <c r="G12396" t="s">
        <v>4</v>
      </c>
      <c r="H12396" t="s">
        <v>11589</v>
      </c>
      <c r="I12396" s="4">
        <v>42509</v>
      </c>
      <c r="J12396">
        <f t="shared" si="1738"/>
        <v>3</v>
      </c>
      <c r="K12396">
        <f t="shared" si="1739"/>
        <v>6</v>
      </c>
      <c r="L12396" s="3">
        <f t="shared" si="1740"/>
        <v>42705</v>
      </c>
      <c r="M12396" t="str">
        <f t="shared" si="1741"/>
        <v>13:22:00</v>
      </c>
      <c r="N12396">
        <f t="shared" si="1742"/>
        <v>802</v>
      </c>
      <c r="O12396">
        <f t="shared" si="1743"/>
        <v>4</v>
      </c>
      <c r="P12396" t="str">
        <f t="shared" si="1744"/>
        <v>Work</v>
      </c>
      <c r="Q12396" t="str">
        <f>VLOOKUP(N12396,IF(P12396="Work",Intervals!$A$4:$C$9,Intervals!$F$4:$H$9),3,1)</f>
        <v>Int_7-17</v>
      </c>
      <c r="R12396" t="str">
        <f t="shared" si="1745"/>
        <v>1</v>
      </c>
      <c r="S12396">
        <f>VLOOKUP(N12396,IF(P12396="Work",Intervals!$A$4:$D$9,Intervals!$F$4:$I$9),4,1)</f>
        <v>3</v>
      </c>
    </row>
    <row r="12397" spans="1:19" x14ac:dyDescent="0.25">
      <c r="A12397" t="s">
        <v>116</v>
      </c>
      <c r="B12397" s="1" t="s">
        <v>11208</v>
      </c>
      <c r="C12397" t="s">
        <v>339</v>
      </c>
      <c r="D12397">
        <f t="shared" si="1737"/>
        <v>12395</v>
      </c>
      <c r="E12397" t="s">
        <v>924</v>
      </c>
      <c r="F12397" t="s">
        <v>10</v>
      </c>
      <c r="G12397" t="s">
        <v>4</v>
      </c>
      <c r="H12397" t="s">
        <v>11589</v>
      </c>
      <c r="I12397" s="4">
        <v>42509</v>
      </c>
      <c r="J12397">
        <f t="shared" si="1738"/>
        <v>3</v>
      </c>
      <c r="K12397">
        <f t="shared" si="1739"/>
        <v>6</v>
      </c>
      <c r="L12397" s="3">
        <f t="shared" si="1740"/>
        <v>42705</v>
      </c>
      <c r="M12397" t="str">
        <f t="shared" si="1741"/>
        <v>13:26:00</v>
      </c>
      <c r="N12397">
        <f t="shared" si="1742"/>
        <v>806</v>
      </c>
      <c r="O12397">
        <f t="shared" si="1743"/>
        <v>4</v>
      </c>
      <c r="P12397" t="str">
        <f t="shared" si="1744"/>
        <v>Work</v>
      </c>
      <c r="Q12397" t="str">
        <f>VLOOKUP(N12397,IF(P12397="Work",Intervals!$A$4:$C$9,Intervals!$F$4:$H$9),3,1)</f>
        <v>Int_7-17</v>
      </c>
      <c r="R12397" t="str">
        <f t="shared" si="1745"/>
        <v>1</v>
      </c>
      <c r="S12397">
        <f>VLOOKUP(N12397,IF(P12397="Work",Intervals!$A$4:$D$9,Intervals!$F$4:$I$9),4,1)</f>
        <v>3</v>
      </c>
    </row>
    <row r="12398" spans="1:19" x14ac:dyDescent="0.25">
      <c r="A12398" t="s">
        <v>334</v>
      </c>
      <c r="B12398" s="1" t="s">
        <v>11209</v>
      </c>
      <c r="C12398" t="s">
        <v>339</v>
      </c>
      <c r="D12398">
        <f t="shared" si="1737"/>
        <v>12396</v>
      </c>
      <c r="E12398" t="s">
        <v>1158</v>
      </c>
      <c r="F12398" t="s">
        <v>3</v>
      </c>
      <c r="G12398" t="s">
        <v>4</v>
      </c>
      <c r="H12398" t="s">
        <v>11589</v>
      </c>
      <c r="I12398" s="4">
        <v>42509</v>
      </c>
      <c r="J12398">
        <f t="shared" si="1738"/>
        <v>3</v>
      </c>
      <c r="K12398">
        <f t="shared" si="1739"/>
        <v>6</v>
      </c>
      <c r="L12398" s="3">
        <f t="shared" si="1740"/>
        <v>42705</v>
      </c>
      <c r="M12398" t="str">
        <f t="shared" si="1741"/>
        <v>13:32:00</v>
      </c>
      <c r="N12398">
        <f t="shared" si="1742"/>
        <v>812</v>
      </c>
      <c r="O12398">
        <f t="shared" si="1743"/>
        <v>4</v>
      </c>
      <c r="P12398" t="str">
        <f t="shared" si="1744"/>
        <v>Work</v>
      </c>
      <c r="Q12398" t="str">
        <f>VLOOKUP(N12398,IF(P12398="Work",Intervals!$A$4:$C$9,Intervals!$F$4:$H$9),3,1)</f>
        <v>Int_7-17</v>
      </c>
      <c r="R12398" t="str">
        <f t="shared" si="1745"/>
        <v>1</v>
      </c>
      <c r="S12398">
        <f>VLOOKUP(N12398,IF(P12398="Work",Intervals!$A$4:$D$9,Intervals!$F$4:$I$9),4,1)</f>
        <v>3</v>
      </c>
    </row>
    <row r="12399" spans="1:19" x14ac:dyDescent="0.25">
      <c r="A12399" t="s">
        <v>334</v>
      </c>
      <c r="B12399" s="1" t="s">
        <v>11210</v>
      </c>
      <c r="C12399" t="s">
        <v>339</v>
      </c>
      <c r="D12399">
        <f t="shared" si="1737"/>
        <v>12397</v>
      </c>
      <c r="E12399" t="s">
        <v>1158</v>
      </c>
      <c r="F12399" t="s">
        <v>3</v>
      </c>
      <c r="G12399" t="s">
        <v>4</v>
      </c>
      <c r="H12399" t="s">
        <v>11589</v>
      </c>
      <c r="I12399" s="4">
        <v>42509</v>
      </c>
      <c r="J12399">
        <f t="shared" si="1738"/>
        <v>3</v>
      </c>
      <c r="K12399">
        <f t="shared" si="1739"/>
        <v>6</v>
      </c>
      <c r="L12399" s="3">
        <f t="shared" si="1740"/>
        <v>42705</v>
      </c>
      <c r="M12399" t="str">
        <f t="shared" si="1741"/>
        <v>13:37:00</v>
      </c>
      <c r="N12399">
        <f t="shared" si="1742"/>
        <v>816.99999999999977</v>
      </c>
      <c r="O12399">
        <f t="shared" si="1743"/>
        <v>4</v>
      </c>
      <c r="P12399" t="str">
        <f t="shared" si="1744"/>
        <v>Work</v>
      </c>
      <c r="Q12399" t="str">
        <f>VLOOKUP(N12399,IF(P12399="Work",Intervals!$A$4:$C$9,Intervals!$F$4:$H$9),3,1)</f>
        <v>Int_7-17</v>
      </c>
      <c r="R12399" t="str">
        <f t="shared" si="1745"/>
        <v>1</v>
      </c>
      <c r="S12399">
        <f>VLOOKUP(N12399,IF(P12399="Work",Intervals!$A$4:$D$9,Intervals!$F$4:$I$9),4,1)</f>
        <v>3</v>
      </c>
    </row>
    <row r="12400" spans="1:19" x14ac:dyDescent="0.25">
      <c r="A12400" t="s">
        <v>155</v>
      </c>
      <c r="B12400" s="1" t="s">
        <v>11211</v>
      </c>
      <c r="C12400" t="s">
        <v>339</v>
      </c>
      <c r="D12400">
        <f t="shared" si="1737"/>
        <v>12398</v>
      </c>
      <c r="E12400" t="s">
        <v>357</v>
      </c>
      <c r="F12400" t="s">
        <v>3</v>
      </c>
      <c r="G12400" t="s">
        <v>4</v>
      </c>
      <c r="H12400" t="s">
        <v>11597</v>
      </c>
      <c r="I12400" t="s">
        <v>11671</v>
      </c>
      <c r="J12400">
        <f t="shared" si="1738"/>
        <v>3</v>
      </c>
      <c r="K12400">
        <f t="shared" si="1739"/>
        <v>6</v>
      </c>
      <c r="L12400" s="3">
        <f t="shared" si="1740"/>
        <v>42705</v>
      </c>
      <c r="M12400" t="str">
        <f t="shared" si="1741"/>
        <v>13:39:00</v>
      </c>
      <c r="N12400">
        <f t="shared" si="1742"/>
        <v>819.00000000000011</v>
      </c>
      <c r="O12400">
        <f t="shared" si="1743"/>
        <v>4</v>
      </c>
      <c r="P12400" t="str">
        <f t="shared" si="1744"/>
        <v>Work</v>
      </c>
      <c r="Q12400" t="str">
        <f>VLOOKUP(N12400,IF(P12400="Work",Intervals!$A$4:$C$9,Intervals!$F$4:$H$9),3,1)</f>
        <v>Int_7-17</v>
      </c>
      <c r="R12400" t="str">
        <f t="shared" si="1745"/>
        <v>1</v>
      </c>
      <c r="S12400">
        <f>VLOOKUP(N12400,IF(P12400="Work",Intervals!$A$4:$D$9,Intervals!$F$4:$I$9),4,1)</f>
        <v>3</v>
      </c>
    </row>
    <row r="12401" spans="1:19" x14ac:dyDescent="0.25">
      <c r="A12401" t="s">
        <v>221</v>
      </c>
      <c r="B12401" s="1" t="s">
        <v>11212</v>
      </c>
      <c r="C12401" t="s">
        <v>339</v>
      </c>
      <c r="D12401">
        <f t="shared" si="1737"/>
        <v>12399</v>
      </c>
      <c r="E12401" t="s">
        <v>924</v>
      </c>
      <c r="F12401" t="s">
        <v>10</v>
      </c>
      <c r="G12401" t="s">
        <v>4</v>
      </c>
      <c r="H12401" t="s">
        <v>11589</v>
      </c>
      <c r="I12401" s="4">
        <v>42509</v>
      </c>
      <c r="J12401">
        <f t="shared" si="1738"/>
        <v>3</v>
      </c>
      <c r="K12401">
        <f t="shared" si="1739"/>
        <v>6</v>
      </c>
      <c r="L12401" s="3">
        <f t="shared" si="1740"/>
        <v>42705</v>
      </c>
      <c r="M12401" t="str">
        <f t="shared" si="1741"/>
        <v>13:40:00</v>
      </c>
      <c r="N12401">
        <f t="shared" si="1742"/>
        <v>820</v>
      </c>
      <c r="O12401">
        <f t="shared" si="1743"/>
        <v>4</v>
      </c>
      <c r="P12401" t="str">
        <f t="shared" si="1744"/>
        <v>Work</v>
      </c>
      <c r="Q12401" t="str">
        <f>VLOOKUP(N12401,IF(P12401="Work",Intervals!$A$4:$C$9,Intervals!$F$4:$H$9),3,1)</f>
        <v>Int_7-17</v>
      </c>
      <c r="R12401" t="str">
        <f t="shared" si="1745"/>
        <v>1</v>
      </c>
      <c r="S12401">
        <f>VLOOKUP(N12401,IF(P12401="Work",Intervals!$A$4:$D$9,Intervals!$F$4:$I$9),4,1)</f>
        <v>3</v>
      </c>
    </row>
    <row r="12402" spans="1:19" x14ac:dyDescent="0.25">
      <c r="A12402" t="s">
        <v>127</v>
      </c>
      <c r="B12402" s="1" t="s">
        <v>11213</v>
      </c>
      <c r="C12402" t="s">
        <v>339</v>
      </c>
      <c r="D12402">
        <f t="shared" si="1737"/>
        <v>12400</v>
      </c>
      <c r="E12402" t="s">
        <v>388</v>
      </c>
      <c r="F12402" t="s">
        <v>10</v>
      </c>
      <c r="G12402" t="s">
        <v>4</v>
      </c>
      <c r="H12402" t="s">
        <v>11604</v>
      </c>
      <c r="I12402" t="s">
        <v>11678</v>
      </c>
      <c r="J12402">
        <f t="shared" si="1738"/>
        <v>3</v>
      </c>
      <c r="K12402">
        <f t="shared" si="1739"/>
        <v>6</v>
      </c>
      <c r="L12402" s="3">
        <f t="shared" si="1740"/>
        <v>42705</v>
      </c>
      <c r="M12402" t="str">
        <f t="shared" si="1741"/>
        <v>13:41:00</v>
      </c>
      <c r="N12402">
        <f t="shared" si="1742"/>
        <v>820.99999999999977</v>
      </c>
      <c r="O12402">
        <f t="shared" si="1743"/>
        <v>4</v>
      </c>
      <c r="P12402" t="str">
        <f t="shared" si="1744"/>
        <v>Work</v>
      </c>
      <c r="Q12402" t="str">
        <f>VLOOKUP(N12402,IF(P12402="Work",Intervals!$A$4:$C$9,Intervals!$F$4:$H$9),3,1)</f>
        <v>Int_7-17</v>
      </c>
      <c r="R12402" t="str">
        <f t="shared" si="1745"/>
        <v>1</v>
      </c>
      <c r="S12402">
        <f>VLOOKUP(N12402,IF(P12402="Work",Intervals!$A$4:$D$9,Intervals!$F$4:$I$9),4,1)</f>
        <v>3</v>
      </c>
    </row>
    <row r="12403" spans="1:19" x14ac:dyDescent="0.25">
      <c r="A12403" t="s">
        <v>326</v>
      </c>
      <c r="B12403" s="1" t="s">
        <v>11214</v>
      </c>
      <c r="C12403" t="s">
        <v>339</v>
      </c>
      <c r="D12403">
        <f t="shared" si="1737"/>
        <v>12401</v>
      </c>
      <c r="E12403" t="s">
        <v>1158</v>
      </c>
      <c r="F12403" t="s">
        <v>3</v>
      </c>
      <c r="G12403" t="s">
        <v>4</v>
      </c>
      <c r="H12403" t="s">
        <v>11589</v>
      </c>
      <c r="I12403" s="4">
        <v>42509</v>
      </c>
      <c r="J12403">
        <f t="shared" si="1738"/>
        <v>3</v>
      </c>
      <c r="K12403">
        <f t="shared" si="1739"/>
        <v>6</v>
      </c>
      <c r="L12403" s="3">
        <f t="shared" si="1740"/>
        <v>42705</v>
      </c>
      <c r="M12403" t="str">
        <f t="shared" si="1741"/>
        <v>13:44:00</v>
      </c>
      <c r="N12403">
        <f t="shared" si="1742"/>
        <v>824</v>
      </c>
      <c r="O12403">
        <f t="shared" si="1743"/>
        <v>4</v>
      </c>
      <c r="P12403" t="str">
        <f t="shared" si="1744"/>
        <v>Work</v>
      </c>
      <c r="Q12403" t="str">
        <f>VLOOKUP(N12403,IF(P12403="Work",Intervals!$A$4:$C$9,Intervals!$F$4:$H$9),3,1)</f>
        <v>Int_7-17</v>
      </c>
      <c r="R12403" t="str">
        <f t="shared" si="1745"/>
        <v>1</v>
      </c>
      <c r="S12403">
        <f>VLOOKUP(N12403,IF(P12403="Work",Intervals!$A$4:$D$9,Intervals!$F$4:$I$9),4,1)</f>
        <v>3</v>
      </c>
    </row>
    <row r="12404" spans="1:19" x14ac:dyDescent="0.25">
      <c r="A12404" t="s">
        <v>83</v>
      </c>
      <c r="B12404" s="1" t="s">
        <v>11215</v>
      </c>
      <c r="C12404" t="s">
        <v>339</v>
      </c>
      <c r="D12404">
        <f t="shared" si="1737"/>
        <v>12402</v>
      </c>
      <c r="E12404" t="s">
        <v>384</v>
      </c>
      <c r="F12404" t="s">
        <v>10</v>
      </c>
      <c r="G12404" t="s">
        <v>4</v>
      </c>
      <c r="H12404" t="s">
        <v>11589</v>
      </c>
      <c r="I12404" s="4">
        <v>42509</v>
      </c>
      <c r="J12404">
        <f t="shared" si="1738"/>
        <v>3</v>
      </c>
      <c r="K12404">
        <f t="shared" si="1739"/>
        <v>6</v>
      </c>
      <c r="L12404" s="3">
        <f t="shared" si="1740"/>
        <v>42705</v>
      </c>
      <c r="M12404" t="str">
        <f t="shared" si="1741"/>
        <v>13:47:00</v>
      </c>
      <c r="N12404">
        <f t="shared" si="1742"/>
        <v>827.00000000000011</v>
      </c>
      <c r="O12404">
        <f t="shared" si="1743"/>
        <v>4</v>
      </c>
      <c r="P12404" t="str">
        <f t="shared" si="1744"/>
        <v>Work</v>
      </c>
      <c r="Q12404" t="str">
        <f>VLOOKUP(N12404,IF(P12404="Work",Intervals!$A$4:$C$9,Intervals!$F$4:$H$9),3,1)</f>
        <v>Int_7-17</v>
      </c>
      <c r="R12404" t="str">
        <f t="shared" si="1745"/>
        <v>1</v>
      </c>
      <c r="S12404">
        <f>VLOOKUP(N12404,IF(P12404="Work",Intervals!$A$4:$D$9,Intervals!$F$4:$I$9),4,1)</f>
        <v>3</v>
      </c>
    </row>
    <row r="12405" spans="1:19" x14ac:dyDescent="0.25">
      <c r="A12405" t="s">
        <v>131</v>
      </c>
      <c r="B12405" s="1" t="s">
        <v>11216</v>
      </c>
      <c r="C12405" t="s">
        <v>339</v>
      </c>
      <c r="D12405">
        <f t="shared" si="1737"/>
        <v>12403</v>
      </c>
      <c r="E12405" t="s">
        <v>386</v>
      </c>
      <c r="F12405" t="s">
        <v>10</v>
      </c>
      <c r="G12405" t="s">
        <v>4</v>
      </c>
      <c r="H12405" t="s">
        <v>11603</v>
      </c>
      <c r="I12405" t="s">
        <v>11677</v>
      </c>
      <c r="J12405">
        <f t="shared" si="1738"/>
        <v>3</v>
      </c>
      <c r="K12405">
        <f t="shared" si="1739"/>
        <v>6</v>
      </c>
      <c r="L12405" s="3">
        <f t="shared" si="1740"/>
        <v>42705</v>
      </c>
      <c r="M12405" t="str">
        <f t="shared" si="1741"/>
        <v>13:52:00</v>
      </c>
      <c r="N12405">
        <f t="shared" si="1742"/>
        <v>832.00000000000023</v>
      </c>
      <c r="O12405">
        <f t="shared" si="1743"/>
        <v>4</v>
      </c>
      <c r="P12405" t="str">
        <f t="shared" si="1744"/>
        <v>Work</v>
      </c>
      <c r="Q12405" t="str">
        <f>VLOOKUP(N12405,IF(P12405="Work",Intervals!$A$4:$C$9,Intervals!$F$4:$H$9),3,1)</f>
        <v>Int_7-17</v>
      </c>
      <c r="R12405" t="str">
        <f t="shared" si="1745"/>
        <v>1</v>
      </c>
      <c r="S12405">
        <f>VLOOKUP(N12405,IF(P12405="Work",Intervals!$A$4:$D$9,Intervals!$F$4:$I$9),4,1)</f>
        <v>3</v>
      </c>
    </row>
    <row r="12406" spans="1:19" x14ac:dyDescent="0.25">
      <c r="A12406" t="s">
        <v>211</v>
      </c>
      <c r="B12406" s="1" t="s">
        <v>11217</v>
      </c>
      <c r="C12406" t="s">
        <v>339</v>
      </c>
      <c r="D12406">
        <f t="shared" si="1737"/>
        <v>12404</v>
      </c>
      <c r="E12406" t="s">
        <v>924</v>
      </c>
      <c r="F12406" t="s">
        <v>10</v>
      </c>
      <c r="G12406" t="s">
        <v>4</v>
      </c>
      <c r="H12406" t="s">
        <v>11589</v>
      </c>
      <c r="I12406" s="4">
        <v>42509</v>
      </c>
      <c r="J12406">
        <f t="shared" si="1738"/>
        <v>3</v>
      </c>
      <c r="K12406">
        <f t="shared" si="1739"/>
        <v>6</v>
      </c>
      <c r="L12406" s="3">
        <f t="shared" si="1740"/>
        <v>42705</v>
      </c>
      <c r="M12406" t="str">
        <f t="shared" si="1741"/>
        <v>13:54:00</v>
      </c>
      <c r="N12406">
        <f t="shared" si="1742"/>
        <v>833.99999999999989</v>
      </c>
      <c r="O12406">
        <f t="shared" si="1743"/>
        <v>4</v>
      </c>
      <c r="P12406" t="str">
        <f t="shared" si="1744"/>
        <v>Work</v>
      </c>
      <c r="Q12406" t="str">
        <f>VLOOKUP(N12406,IF(P12406="Work",Intervals!$A$4:$C$9,Intervals!$F$4:$H$9),3,1)</f>
        <v>Int_7-17</v>
      </c>
      <c r="R12406" t="str">
        <f t="shared" si="1745"/>
        <v>1</v>
      </c>
      <c r="S12406">
        <f>VLOOKUP(N12406,IF(P12406="Work",Intervals!$A$4:$D$9,Intervals!$F$4:$I$9),4,1)</f>
        <v>3</v>
      </c>
    </row>
    <row r="12407" spans="1:19" x14ac:dyDescent="0.25">
      <c r="A12407" t="s">
        <v>243</v>
      </c>
      <c r="B12407" s="1" t="s">
        <v>11218</v>
      </c>
      <c r="C12407" t="s">
        <v>339</v>
      </c>
      <c r="D12407">
        <f t="shared" si="1737"/>
        <v>12405</v>
      </c>
      <c r="E12407" t="s">
        <v>406</v>
      </c>
      <c r="F12407" t="s">
        <v>11568</v>
      </c>
      <c r="G12407" t="s">
        <v>4</v>
      </c>
      <c r="H12407" t="s">
        <v>11589</v>
      </c>
      <c r="I12407" s="4">
        <v>42509</v>
      </c>
      <c r="J12407">
        <f t="shared" si="1738"/>
        <v>3</v>
      </c>
      <c r="K12407">
        <f t="shared" si="1739"/>
        <v>6</v>
      </c>
      <c r="L12407" s="3">
        <f t="shared" si="1740"/>
        <v>42705</v>
      </c>
      <c r="M12407" t="str">
        <f t="shared" si="1741"/>
        <v>13:56:00</v>
      </c>
      <c r="N12407">
        <f t="shared" si="1742"/>
        <v>836.00000000000023</v>
      </c>
      <c r="O12407">
        <f t="shared" si="1743"/>
        <v>4</v>
      </c>
      <c r="P12407" t="str">
        <f t="shared" si="1744"/>
        <v>Work</v>
      </c>
      <c r="Q12407" t="str">
        <f>VLOOKUP(N12407,IF(P12407="Work",Intervals!$A$4:$C$9,Intervals!$F$4:$H$9),3,1)</f>
        <v>Int_7-17</v>
      </c>
      <c r="R12407" t="str">
        <f t="shared" si="1745"/>
        <v>1</v>
      </c>
      <c r="S12407">
        <f>VLOOKUP(N12407,IF(P12407="Work",Intervals!$A$4:$D$9,Intervals!$F$4:$I$9),4,1)</f>
        <v>3</v>
      </c>
    </row>
    <row r="12408" spans="1:19" x14ac:dyDescent="0.25">
      <c r="A12408" t="s">
        <v>218</v>
      </c>
      <c r="B12408" s="1" t="s">
        <v>11218</v>
      </c>
      <c r="C12408" t="s">
        <v>339</v>
      </c>
      <c r="D12408">
        <f t="shared" si="1737"/>
        <v>12406</v>
      </c>
      <c r="E12408" t="s">
        <v>409</v>
      </c>
      <c r="F12408" t="s">
        <v>11563</v>
      </c>
      <c r="G12408" t="s">
        <v>4</v>
      </c>
      <c r="H12408" t="s">
        <v>11589</v>
      </c>
      <c r="I12408" s="4">
        <v>42509</v>
      </c>
      <c r="J12408">
        <f t="shared" si="1738"/>
        <v>3</v>
      </c>
      <c r="K12408">
        <f t="shared" si="1739"/>
        <v>6</v>
      </c>
      <c r="L12408" s="3">
        <f t="shared" si="1740"/>
        <v>42705</v>
      </c>
      <c r="M12408" t="str">
        <f t="shared" si="1741"/>
        <v>13:56:00</v>
      </c>
      <c r="N12408">
        <f t="shared" si="1742"/>
        <v>836.00000000000023</v>
      </c>
      <c r="O12408">
        <f t="shared" si="1743"/>
        <v>4</v>
      </c>
      <c r="P12408" t="str">
        <f t="shared" si="1744"/>
        <v>Work</v>
      </c>
      <c r="Q12408" t="str">
        <f>VLOOKUP(N12408,IF(P12408="Work",Intervals!$A$4:$C$9,Intervals!$F$4:$H$9),3,1)</f>
        <v>Int_7-17</v>
      </c>
      <c r="R12408" t="str">
        <f t="shared" si="1745"/>
        <v>1</v>
      </c>
      <c r="S12408">
        <f>VLOOKUP(N12408,IF(P12408="Work",Intervals!$A$4:$D$9,Intervals!$F$4:$I$9),4,1)</f>
        <v>3</v>
      </c>
    </row>
    <row r="12409" spans="1:19" x14ac:dyDescent="0.25">
      <c r="A12409" t="s">
        <v>284</v>
      </c>
      <c r="B12409" s="1" t="s">
        <v>11219</v>
      </c>
      <c r="C12409" t="s">
        <v>339</v>
      </c>
      <c r="D12409">
        <f t="shared" si="1737"/>
        <v>12407</v>
      </c>
      <c r="E12409" t="s">
        <v>409</v>
      </c>
      <c r="F12409" t="s">
        <v>11563</v>
      </c>
      <c r="G12409" t="s">
        <v>4</v>
      </c>
      <c r="H12409" t="s">
        <v>11589</v>
      </c>
      <c r="I12409" s="4">
        <v>42509</v>
      </c>
      <c r="J12409">
        <f t="shared" si="1738"/>
        <v>3</v>
      </c>
      <c r="K12409">
        <f t="shared" si="1739"/>
        <v>6</v>
      </c>
      <c r="L12409" s="3">
        <f t="shared" si="1740"/>
        <v>42705</v>
      </c>
      <c r="M12409" t="str">
        <f t="shared" si="1741"/>
        <v>14:01:00</v>
      </c>
      <c r="N12409">
        <f t="shared" si="1742"/>
        <v>841</v>
      </c>
      <c r="O12409">
        <f t="shared" si="1743"/>
        <v>4</v>
      </c>
      <c r="P12409" t="str">
        <f t="shared" si="1744"/>
        <v>Work</v>
      </c>
      <c r="Q12409" t="str">
        <f>VLOOKUP(N12409,IF(P12409="Work",Intervals!$A$4:$C$9,Intervals!$F$4:$H$9),3,1)</f>
        <v>Int_7-17</v>
      </c>
      <c r="R12409" t="str">
        <f t="shared" si="1745"/>
        <v>1</v>
      </c>
      <c r="S12409">
        <f>VLOOKUP(N12409,IF(P12409="Work",Intervals!$A$4:$D$9,Intervals!$F$4:$I$9),4,1)</f>
        <v>3</v>
      </c>
    </row>
    <row r="12410" spans="1:19" x14ac:dyDescent="0.25">
      <c r="A12410" t="s">
        <v>143</v>
      </c>
      <c r="B12410" s="1" t="s">
        <v>11220</v>
      </c>
      <c r="C12410" t="s">
        <v>339</v>
      </c>
      <c r="D12410">
        <f t="shared" si="1737"/>
        <v>12408</v>
      </c>
      <c r="E12410" t="s">
        <v>386</v>
      </c>
      <c r="F12410" t="s">
        <v>10</v>
      </c>
      <c r="G12410" t="s">
        <v>4</v>
      </c>
      <c r="H12410" t="s">
        <v>11603</v>
      </c>
      <c r="I12410" t="s">
        <v>11677</v>
      </c>
      <c r="J12410">
        <f t="shared" si="1738"/>
        <v>3</v>
      </c>
      <c r="K12410">
        <f t="shared" si="1739"/>
        <v>6</v>
      </c>
      <c r="L12410" s="3">
        <f t="shared" si="1740"/>
        <v>42705</v>
      </c>
      <c r="M12410" t="str">
        <f t="shared" si="1741"/>
        <v>14:08:00</v>
      </c>
      <c r="N12410">
        <f t="shared" si="1742"/>
        <v>848.00000000000023</v>
      </c>
      <c r="O12410">
        <f t="shared" si="1743"/>
        <v>4</v>
      </c>
      <c r="P12410" t="str">
        <f t="shared" si="1744"/>
        <v>Work</v>
      </c>
      <c r="Q12410" t="str">
        <f>VLOOKUP(N12410,IF(P12410="Work",Intervals!$A$4:$C$9,Intervals!$F$4:$H$9),3,1)</f>
        <v>Int_7-17</v>
      </c>
      <c r="R12410" t="str">
        <f t="shared" si="1745"/>
        <v>1</v>
      </c>
      <c r="S12410">
        <f>VLOOKUP(N12410,IF(P12410="Work",Intervals!$A$4:$D$9,Intervals!$F$4:$I$9),4,1)</f>
        <v>3</v>
      </c>
    </row>
    <row r="12411" spans="1:19" x14ac:dyDescent="0.25">
      <c r="A12411" t="s">
        <v>284</v>
      </c>
      <c r="B12411" s="1" t="s">
        <v>11221</v>
      </c>
      <c r="C12411" t="s">
        <v>339</v>
      </c>
      <c r="D12411">
        <f t="shared" si="1737"/>
        <v>12409</v>
      </c>
      <c r="E12411" t="s">
        <v>409</v>
      </c>
      <c r="F12411" t="s">
        <v>11563</v>
      </c>
      <c r="G12411" t="s">
        <v>4</v>
      </c>
      <c r="H12411" t="s">
        <v>11589</v>
      </c>
      <c r="I12411" s="4">
        <v>42509</v>
      </c>
      <c r="J12411">
        <f t="shared" si="1738"/>
        <v>3</v>
      </c>
      <c r="K12411">
        <f t="shared" si="1739"/>
        <v>6</v>
      </c>
      <c r="L12411" s="3">
        <f t="shared" si="1740"/>
        <v>42705</v>
      </c>
      <c r="M12411" t="str">
        <f t="shared" si="1741"/>
        <v>14:09:00</v>
      </c>
      <c r="N12411">
        <f t="shared" si="1742"/>
        <v>849</v>
      </c>
      <c r="O12411">
        <f t="shared" si="1743"/>
        <v>4</v>
      </c>
      <c r="P12411" t="str">
        <f t="shared" si="1744"/>
        <v>Work</v>
      </c>
      <c r="Q12411" t="str">
        <f>VLOOKUP(N12411,IF(P12411="Work",Intervals!$A$4:$C$9,Intervals!$F$4:$H$9),3,1)</f>
        <v>Int_7-17</v>
      </c>
      <c r="R12411" t="str">
        <f t="shared" si="1745"/>
        <v>1</v>
      </c>
      <c r="S12411">
        <f>VLOOKUP(N12411,IF(P12411="Work",Intervals!$A$4:$D$9,Intervals!$F$4:$I$9),4,1)</f>
        <v>3</v>
      </c>
    </row>
    <row r="12412" spans="1:19" x14ac:dyDescent="0.25">
      <c r="A12412" t="s">
        <v>163</v>
      </c>
      <c r="B12412" s="1" t="s">
        <v>11222</v>
      </c>
      <c r="C12412" t="s">
        <v>339</v>
      </c>
      <c r="D12412">
        <f t="shared" si="1737"/>
        <v>12410</v>
      </c>
      <c r="E12412" t="s">
        <v>381</v>
      </c>
      <c r="F12412" t="s">
        <v>10</v>
      </c>
      <c r="G12412" t="s">
        <v>4</v>
      </c>
      <c r="H12412" t="s">
        <v>11589</v>
      </c>
      <c r="I12412" s="4">
        <v>42509</v>
      </c>
      <c r="J12412">
        <f t="shared" si="1738"/>
        <v>3</v>
      </c>
      <c r="K12412">
        <f t="shared" si="1739"/>
        <v>6</v>
      </c>
      <c r="L12412" s="3">
        <f t="shared" si="1740"/>
        <v>42705</v>
      </c>
      <c r="M12412" t="str">
        <f t="shared" si="1741"/>
        <v>14:11:00</v>
      </c>
      <c r="N12412">
        <f t="shared" si="1742"/>
        <v>851</v>
      </c>
      <c r="O12412">
        <f t="shared" si="1743"/>
        <v>4</v>
      </c>
      <c r="P12412" t="str">
        <f t="shared" si="1744"/>
        <v>Work</v>
      </c>
      <c r="Q12412" t="str">
        <f>VLOOKUP(N12412,IF(P12412="Work",Intervals!$A$4:$C$9,Intervals!$F$4:$H$9),3,1)</f>
        <v>Int_7-17</v>
      </c>
      <c r="R12412" t="str">
        <f t="shared" si="1745"/>
        <v>1</v>
      </c>
      <c r="S12412">
        <f>VLOOKUP(N12412,IF(P12412="Work",Intervals!$A$4:$D$9,Intervals!$F$4:$I$9),4,1)</f>
        <v>3</v>
      </c>
    </row>
    <row r="12413" spans="1:19" x14ac:dyDescent="0.25">
      <c r="A12413" t="s">
        <v>110</v>
      </c>
      <c r="B12413" s="1" t="s">
        <v>11223</v>
      </c>
      <c r="C12413" t="s">
        <v>339</v>
      </c>
      <c r="D12413">
        <f t="shared" si="1737"/>
        <v>12411</v>
      </c>
      <c r="E12413" t="s">
        <v>391</v>
      </c>
      <c r="F12413" t="s">
        <v>10</v>
      </c>
      <c r="G12413" t="s">
        <v>4</v>
      </c>
      <c r="H12413" t="s">
        <v>11603</v>
      </c>
      <c r="I12413" t="s">
        <v>11677</v>
      </c>
      <c r="J12413">
        <f t="shared" si="1738"/>
        <v>3</v>
      </c>
      <c r="K12413">
        <f t="shared" si="1739"/>
        <v>6</v>
      </c>
      <c r="L12413" s="3">
        <f t="shared" si="1740"/>
        <v>42705</v>
      </c>
      <c r="M12413" t="str">
        <f t="shared" si="1741"/>
        <v>14:13:00</v>
      </c>
      <c r="N12413">
        <f t="shared" si="1742"/>
        <v>853</v>
      </c>
      <c r="O12413">
        <f t="shared" si="1743"/>
        <v>4</v>
      </c>
      <c r="P12413" t="str">
        <f t="shared" si="1744"/>
        <v>Work</v>
      </c>
      <c r="Q12413" t="str">
        <f>VLOOKUP(N12413,IF(P12413="Work",Intervals!$A$4:$C$9,Intervals!$F$4:$H$9),3,1)</f>
        <v>Int_7-17</v>
      </c>
      <c r="R12413" t="str">
        <f t="shared" si="1745"/>
        <v>1</v>
      </c>
      <c r="S12413">
        <f>VLOOKUP(N12413,IF(P12413="Work",Intervals!$A$4:$D$9,Intervals!$F$4:$I$9),4,1)</f>
        <v>3</v>
      </c>
    </row>
    <row r="12414" spans="1:19" x14ac:dyDescent="0.25">
      <c r="A12414" t="s">
        <v>83</v>
      </c>
      <c r="B12414" s="1" t="s">
        <v>11224</v>
      </c>
      <c r="C12414" t="s">
        <v>339</v>
      </c>
      <c r="D12414">
        <f t="shared" si="1737"/>
        <v>12412</v>
      </c>
      <c r="E12414" t="s">
        <v>384</v>
      </c>
      <c r="F12414" t="s">
        <v>10</v>
      </c>
      <c r="G12414" t="s">
        <v>4</v>
      </c>
      <c r="H12414" t="s">
        <v>11589</v>
      </c>
      <c r="I12414" s="4">
        <v>42509</v>
      </c>
      <c r="J12414">
        <f t="shared" si="1738"/>
        <v>3</v>
      </c>
      <c r="K12414">
        <f t="shared" si="1739"/>
        <v>6</v>
      </c>
      <c r="L12414" s="3">
        <f t="shared" si="1740"/>
        <v>42705</v>
      </c>
      <c r="M12414" t="str">
        <f t="shared" si="1741"/>
        <v>14:15:00</v>
      </c>
      <c r="N12414">
        <f t="shared" si="1742"/>
        <v>855</v>
      </c>
      <c r="O12414">
        <f t="shared" si="1743"/>
        <v>4</v>
      </c>
      <c r="P12414" t="str">
        <f t="shared" si="1744"/>
        <v>Work</v>
      </c>
      <c r="Q12414" t="str">
        <f>VLOOKUP(N12414,IF(P12414="Work",Intervals!$A$4:$C$9,Intervals!$F$4:$H$9),3,1)</f>
        <v>Int_7-17</v>
      </c>
      <c r="R12414" t="str">
        <f t="shared" si="1745"/>
        <v>1</v>
      </c>
      <c r="S12414">
        <f>VLOOKUP(N12414,IF(P12414="Work",Intervals!$A$4:$D$9,Intervals!$F$4:$I$9),4,1)</f>
        <v>3</v>
      </c>
    </row>
    <row r="12415" spans="1:19" x14ac:dyDescent="0.25">
      <c r="A12415" t="s">
        <v>102</v>
      </c>
      <c r="B12415" s="1" t="s">
        <v>11225</v>
      </c>
      <c r="C12415" t="s">
        <v>339</v>
      </c>
      <c r="D12415">
        <f t="shared" si="1737"/>
        <v>12413</v>
      </c>
      <c r="E12415" t="s">
        <v>924</v>
      </c>
      <c r="F12415" t="s">
        <v>10</v>
      </c>
      <c r="G12415" t="s">
        <v>4</v>
      </c>
      <c r="H12415" t="s">
        <v>11589</v>
      </c>
      <c r="I12415" s="4">
        <v>42509</v>
      </c>
      <c r="J12415">
        <f t="shared" si="1738"/>
        <v>3</v>
      </c>
      <c r="K12415">
        <f t="shared" si="1739"/>
        <v>6</v>
      </c>
      <c r="L12415" s="3">
        <f t="shared" si="1740"/>
        <v>42705</v>
      </c>
      <c r="M12415" t="str">
        <f t="shared" si="1741"/>
        <v>14:16:00</v>
      </c>
      <c r="N12415">
        <f t="shared" si="1742"/>
        <v>856.00000000000011</v>
      </c>
      <c r="O12415">
        <f t="shared" si="1743"/>
        <v>4</v>
      </c>
      <c r="P12415" t="str">
        <f t="shared" si="1744"/>
        <v>Work</v>
      </c>
      <c r="Q12415" t="str">
        <f>VLOOKUP(N12415,IF(P12415="Work",Intervals!$A$4:$C$9,Intervals!$F$4:$H$9),3,1)</f>
        <v>Int_7-17</v>
      </c>
      <c r="R12415" t="str">
        <f t="shared" si="1745"/>
        <v>1</v>
      </c>
      <c r="S12415">
        <f>VLOOKUP(N12415,IF(P12415="Work",Intervals!$A$4:$D$9,Intervals!$F$4:$I$9),4,1)</f>
        <v>3</v>
      </c>
    </row>
    <row r="12416" spans="1:19" x14ac:dyDescent="0.25">
      <c r="A12416" t="s">
        <v>218</v>
      </c>
      <c r="B12416" s="1" t="s">
        <v>11226</v>
      </c>
      <c r="C12416" t="s">
        <v>339</v>
      </c>
      <c r="D12416">
        <f t="shared" si="1737"/>
        <v>12414</v>
      </c>
      <c r="E12416" t="s">
        <v>409</v>
      </c>
      <c r="F12416" t="s">
        <v>11563</v>
      </c>
      <c r="G12416" t="s">
        <v>4</v>
      </c>
      <c r="H12416" t="s">
        <v>11589</v>
      </c>
      <c r="I12416" s="4">
        <v>42509</v>
      </c>
      <c r="J12416">
        <f t="shared" si="1738"/>
        <v>3</v>
      </c>
      <c r="K12416">
        <f t="shared" si="1739"/>
        <v>6</v>
      </c>
      <c r="L12416" s="3">
        <f t="shared" si="1740"/>
        <v>42705</v>
      </c>
      <c r="M12416" t="str">
        <f t="shared" si="1741"/>
        <v>14:17:00</v>
      </c>
      <c r="N12416">
        <f t="shared" si="1742"/>
        <v>857</v>
      </c>
      <c r="O12416">
        <f t="shared" si="1743"/>
        <v>4</v>
      </c>
      <c r="P12416" t="str">
        <f t="shared" si="1744"/>
        <v>Work</v>
      </c>
      <c r="Q12416" t="str">
        <f>VLOOKUP(N12416,IF(P12416="Work",Intervals!$A$4:$C$9,Intervals!$F$4:$H$9),3,1)</f>
        <v>Int_7-17</v>
      </c>
      <c r="R12416" t="str">
        <f t="shared" si="1745"/>
        <v>1</v>
      </c>
      <c r="S12416">
        <f>VLOOKUP(N12416,IF(P12416="Work",Intervals!$A$4:$D$9,Intervals!$F$4:$I$9),4,1)</f>
        <v>3</v>
      </c>
    </row>
    <row r="12417" spans="1:19" x14ac:dyDescent="0.25">
      <c r="A12417" t="s">
        <v>297</v>
      </c>
      <c r="B12417" s="1" t="s">
        <v>11227</v>
      </c>
      <c r="C12417" t="s">
        <v>339</v>
      </c>
      <c r="D12417">
        <f t="shared" si="1737"/>
        <v>12415</v>
      </c>
      <c r="E12417" t="s">
        <v>392</v>
      </c>
      <c r="F12417" t="s">
        <v>11568</v>
      </c>
      <c r="G12417" t="s">
        <v>4</v>
      </c>
      <c r="H12417" t="s">
        <v>11589</v>
      </c>
      <c r="I12417" s="4">
        <v>42509</v>
      </c>
      <c r="J12417">
        <f t="shared" si="1738"/>
        <v>3</v>
      </c>
      <c r="K12417">
        <f t="shared" si="1739"/>
        <v>6</v>
      </c>
      <c r="L12417" s="3">
        <f t="shared" si="1740"/>
        <v>42705</v>
      </c>
      <c r="M12417" t="str">
        <f t="shared" si="1741"/>
        <v>14:20:00</v>
      </c>
      <c r="N12417">
        <f t="shared" si="1742"/>
        <v>860.00000000000011</v>
      </c>
      <c r="O12417">
        <f t="shared" si="1743"/>
        <v>4</v>
      </c>
      <c r="P12417" t="str">
        <f t="shared" si="1744"/>
        <v>Work</v>
      </c>
      <c r="Q12417" t="str">
        <f>VLOOKUP(N12417,IF(P12417="Work",Intervals!$A$4:$C$9,Intervals!$F$4:$H$9),3,1)</f>
        <v>Int_7-17</v>
      </c>
      <c r="R12417" t="str">
        <f t="shared" si="1745"/>
        <v>1</v>
      </c>
      <c r="S12417">
        <f>VLOOKUP(N12417,IF(P12417="Work",Intervals!$A$4:$D$9,Intervals!$F$4:$I$9),4,1)</f>
        <v>3</v>
      </c>
    </row>
    <row r="12418" spans="1:19" x14ac:dyDescent="0.25">
      <c r="A12418" t="s">
        <v>100</v>
      </c>
      <c r="B12418" s="1" t="s">
        <v>11228</v>
      </c>
      <c r="C12418" t="s">
        <v>339</v>
      </c>
      <c r="D12418">
        <f t="shared" si="1737"/>
        <v>12416</v>
      </c>
      <c r="E12418" t="s">
        <v>1241</v>
      </c>
      <c r="F12418" t="s">
        <v>11565</v>
      </c>
      <c r="G12418" t="s">
        <v>30</v>
      </c>
      <c r="H12418" t="s">
        <v>11590</v>
      </c>
      <c r="I12418" t="s">
        <v>11664</v>
      </c>
      <c r="J12418">
        <f t="shared" si="1738"/>
        <v>3</v>
      </c>
      <c r="K12418">
        <f t="shared" si="1739"/>
        <v>6</v>
      </c>
      <c r="L12418" s="3">
        <f t="shared" si="1740"/>
        <v>42705</v>
      </c>
      <c r="M12418" t="str">
        <f t="shared" si="1741"/>
        <v>14:23:00</v>
      </c>
      <c r="N12418">
        <f t="shared" si="1742"/>
        <v>863</v>
      </c>
      <c r="O12418">
        <f t="shared" si="1743"/>
        <v>4</v>
      </c>
      <c r="P12418" t="str">
        <f t="shared" si="1744"/>
        <v>Work</v>
      </c>
      <c r="Q12418" t="str">
        <f>VLOOKUP(N12418,IF(P12418="Work",Intervals!$A$4:$C$9,Intervals!$F$4:$H$9),3,1)</f>
        <v>Int_7-17</v>
      </c>
      <c r="R12418" t="str">
        <f t="shared" si="1745"/>
        <v>1</v>
      </c>
      <c r="S12418">
        <f>VLOOKUP(N12418,IF(P12418="Work",Intervals!$A$4:$D$9,Intervals!$F$4:$I$9),4,1)</f>
        <v>3</v>
      </c>
    </row>
    <row r="12419" spans="1:19" x14ac:dyDescent="0.25">
      <c r="A12419" t="s">
        <v>218</v>
      </c>
      <c r="B12419" s="1" t="s">
        <v>11229</v>
      </c>
      <c r="C12419" t="s">
        <v>339</v>
      </c>
      <c r="D12419">
        <f t="shared" ref="D12419:D12482" si="1746">ROW()-ROW($D$2)</f>
        <v>12417</v>
      </c>
      <c r="E12419" t="s">
        <v>409</v>
      </c>
      <c r="F12419" t="s">
        <v>11563</v>
      </c>
      <c r="G12419" t="s">
        <v>4</v>
      </c>
      <c r="H12419" t="s">
        <v>11589</v>
      </c>
      <c r="I12419" s="4">
        <v>42509</v>
      </c>
      <c r="J12419">
        <f t="shared" ref="J12419:J12482" si="1747">SEARCH("-",B12419)</f>
        <v>3</v>
      </c>
      <c r="K12419">
        <f t="shared" ref="K12419:K12482" si="1748">SEARCH("-",B12419,J12419+1)</f>
        <v>6</v>
      </c>
      <c r="L12419" s="3">
        <f t="shared" ref="L12419:L12482" si="1749">DATE(MID(B12419,K12419+1,4),LEFT(B12419,J12419-1),MID(B12419,J12419+1,K12419-J12419-1))</f>
        <v>42705</v>
      </c>
      <c r="M12419" t="str">
        <f t="shared" ref="M12419:M12482" si="1750">MID(B12419,SEARCH(" ",B12419)+1,99)</f>
        <v>14:24:00</v>
      </c>
      <c r="N12419">
        <f t="shared" ref="N12419:N12482" si="1751">((M12419+1)-"1.1.1900  0:00:00")*24*60</f>
        <v>864.00000000000011</v>
      </c>
      <c r="O12419">
        <f t="shared" ref="O12419:O12482" si="1752">WEEKDAY(L12419,2)</f>
        <v>4</v>
      </c>
      <c r="P12419" t="str">
        <f t="shared" ref="P12419:P12482" si="1753">IF(O12419&gt;5,"NonWork","Work")</f>
        <v>Work</v>
      </c>
      <c r="Q12419" t="str">
        <f>VLOOKUP(N12419,IF(P12419="Work",Intervals!$A$4:$C$9,Intervals!$F$4:$H$9),3,1)</f>
        <v>Int_7-17</v>
      </c>
      <c r="R12419" t="str">
        <f t="shared" ref="R12419:R12482" si="1754">IF(O12419&gt;5,"2","1")</f>
        <v>1</v>
      </c>
      <c r="S12419">
        <f>VLOOKUP(N12419,IF(P12419="Work",Intervals!$A$4:$D$9,Intervals!$F$4:$I$9),4,1)</f>
        <v>3</v>
      </c>
    </row>
    <row r="12420" spans="1:19" x14ac:dyDescent="0.25">
      <c r="A12420" t="s">
        <v>169</v>
      </c>
      <c r="B12420" s="1" t="s">
        <v>11230</v>
      </c>
      <c r="C12420" t="s">
        <v>339</v>
      </c>
      <c r="D12420">
        <f t="shared" si="1746"/>
        <v>12418</v>
      </c>
      <c r="E12420" t="s">
        <v>562</v>
      </c>
      <c r="F12420" t="s">
        <v>10</v>
      </c>
      <c r="G12420" t="s">
        <v>4</v>
      </c>
      <c r="H12420" t="s">
        <v>11589</v>
      </c>
      <c r="I12420" s="4">
        <v>42509</v>
      </c>
      <c r="J12420">
        <f t="shared" si="1747"/>
        <v>3</v>
      </c>
      <c r="K12420">
        <f t="shared" si="1748"/>
        <v>6</v>
      </c>
      <c r="L12420" s="3">
        <f t="shared" si="1749"/>
        <v>42705</v>
      </c>
      <c r="M12420" t="str">
        <f t="shared" si="1750"/>
        <v>14:25:00</v>
      </c>
      <c r="N12420">
        <f t="shared" si="1751"/>
        <v>865</v>
      </c>
      <c r="O12420">
        <f t="shared" si="1752"/>
        <v>4</v>
      </c>
      <c r="P12420" t="str">
        <f t="shared" si="1753"/>
        <v>Work</v>
      </c>
      <c r="Q12420" t="str">
        <f>VLOOKUP(N12420,IF(P12420="Work",Intervals!$A$4:$C$9,Intervals!$F$4:$H$9),3,1)</f>
        <v>Int_7-17</v>
      </c>
      <c r="R12420" t="str">
        <f t="shared" si="1754"/>
        <v>1</v>
      </c>
      <c r="S12420">
        <f>VLOOKUP(N12420,IF(P12420="Work",Intervals!$A$4:$D$9,Intervals!$F$4:$I$9),4,1)</f>
        <v>3</v>
      </c>
    </row>
    <row r="12421" spans="1:19" x14ac:dyDescent="0.25">
      <c r="A12421" t="s">
        <v>260</v>
      </c>
      <c r="B12421" s="1" t="s">
        <v>11230</v>
      </c>
      <c r="C12421" t="s">
        <v>339</v>
      </c>
      <c r="D12421">
        <f t="shared" si="1746"/>
        <v>12419</v>
      </c>
      <c r="E12421" t="s">
        <v>704</v>
      </c>
      <c r="F12421" t="s">
        <v>3</v>
      </c>
      <c r="G12421" t="s">
        <v>4</v>
      </c>
      <c r="H12421" t="s">
        <v>11589</v>
      </c>
      <c r="I12421" s="4">
        <v>42509</v>
      </c>
      <c r="J12421">
        <f t="shared" si="1747"/>
        <v>3</v>
      </c>
      <c r="K12421">
        <f t="shared" si="1748"/>
        <v>6</v>
      </c>
      <c r="L12421" s="3">
        <f t="shared" si="1749"/>
        <v>42705</v>
      </c>
      <c r="M12421" t="str">
        <f t="shared" si="1750"/>
        <v>14:25:00</v>
      </c>
      <c r="N12421">
        <f t="shared" si="1751"/>
        <v>865</v>
      </c>
      <c r="O12421">
        <f t="shared" si="1752"/>
        <v>4</v>
      </c>
      <c r="P12421" t="str">
        <f t="shared" si="1753"/>
        <v>Work</v>
      </c>
      <c r="Q12421" t="str">
        <f>VLOOKUP(N12421,IF(P12421="Work",Intervals!$A$4:$C$9,Intervals!$F$4:$H$9),3,1)</f>
        <v>Int_7-17</v>
      </c>
      <c r="R12421" t="str">
        <f t="shared" si="1754"/>
        <v>1</v>
      </c>
      <c r="S12421">
        <f>VLOOKUP(N12421,IF(P12421="Work",Intervals!$A$4:$D$9,Intervals!$F$4:$I$9),4,1)</f>
        <v>3</v>
      </c>
    </row>
    <row r="12422" spans="1:19" x14ac:dyDescent="0.25">
      <c r="A12422" t="s">
        <v>229</v>
      </c>
      <c r="B12422" s="1" t="s">
        <v>11230</v>
      </c>
      <c r="C12422" t="s">
        <v>339</v>
      </c>
      <c r="D12422">
        <f t="shared" si="1746"/>
        <v>12420</v>
      </c>
      <c r="E12422" t="s">
        <v>461</v>
      </c>
      <c r="F12422" t="s">
        <v>11562</v>
      </c>
      <c r="G12422" t="s">
        <v>4</v>
      </c>
      <c r="H12422" t="s">
        <v>11589</v>
      </c>
      <c r="I12422" s="4">
        <v>42509</v>
      </c>
      <c r="J12422">
        <f t="shared" si="1747"/>
        <v>3</v>
      </c>
      <c r="K12422">
        <f t="shared" si="1748"/>
        <v>6</v>
      </c>
      <c r="L12422" s="3">
        <f t="shared" si="1749"/>
        <v>42705</v>
      </c>
      <c r="M12422" t="str">
        <f t="shared" si="1750"/>
        <v>14:25:00</v>
      </c>
      <c r="N12422">
        <f t="shared" si="1751"/>
        <v>865</v>
      </c>
      <c r="O12422">
        <f t="shared" si="1752"/>
        <v>4</v>
      </c>
      <c r="P12422" t="str">
        <f t="shared" si="1753"/>
        <v>Work</v>
      </c>
      <c r="Q12422" t="str">
        <f>VLOOKUP(N12422,IF(P12422="Work",Intervals!$A$4:$C$9,Intervals!$F$4:$H$9),3,1)</f>
        <v>Int_7-17</v>
      </c>
      <c r="R12422" t="str">
        <f t="shared" si="1754"/>
        <v>1</v>
      </c>
      <c r="S12422">
        <f>VLOOKUP(N12422,IF(P12422="Work",Intervals!$A$4:$D$9,Intervals!$F$4:$I$9),4,1)</f>
        <v>3</v>
      </c>
    </row>
    <row r="12423" spans="1:19" x14ac:dyDescent="0.25">
      <c r="A12423" t="s">
        <v>198</v>
      </c>
      <c r="B12423" s="1" t="s">
        <v>11231</v>
      </c>
      <c r="C12423" t="s">
        <v>339</v>
      </c>
      <c r="D12423">
        <f t="shared" si="1746"/>
        <v>12421</v>
      </c>
      <c r="E12423" t="s">
        <v>426</v>
      </c>
      <c r="F12423" t="s">
        <v>11571</v>
      </c>
      <c r="G12423" t="s">
        <v>4</v>
      </c>
      <c r="H12423" t="s">
        <v>11589</v>
      </c>
      <c r="I12423" s="4">
        <v>42509</v>
      </c>
      <c r="J12423">
        <f t="shared" si="1747"/>
        <v>3</v>
      </c>
      <c r="K12423">
        <f t="shared" si="1748"/>
        <v>6</v>
      </c>
      <c r="L12423" s="3">
        <f t="shared" si="1749"/>
        <v>42705</v>
      </c>
      <c r="M12423" t="str">
        <f t="shared" si="1750"/>
        <v>14:27:00</v>
      </c>
      <c r="N12423">
        <f t="shared" si="1751"/>
        <v>867</v>
      </c>
      <c r="O12423">
        <f t="shared" si="1752"/>
        <v>4</v>
      </c>
      <c r="P12423" t="str">
        <f t="shared" si="1753"/>
        <v>Work</v>
      </c>
      <c r="Q12423" t="str">
        <f>VLOOKUP(N12423,IF(P12423="Work",Intervals!$A$4:$C$9,Intervals!$F$4:$H$9),3,1)</f>
        <v>Int_7-17</v>
      </c>
      <c r="R12423" t="str">
        <f t="shared" si="1754"/>
        <v>1</v>
      </c>
      <c r="S12423">
        <f>VLOOKUP(N12423,IF(P12423="Work",Intervals!$A$4:$D$9,Intervals!$F$4:$I$9),4,1)</f>
        <v>3</v>
      </c>
    </row>
    <row r="12424" spans="1:19" x14ac:dyDescent="0.25">
      <c r="A12424" t="s">
        <v>123</v>
      </c>
      <c r="B12424" s="1" t="s">
        <v>11232</v>
      </c>
      <c r="C12424" t="s">
        <v>339</v>
      </c>
      <c r="D12424">
        <f t="shared" si="1746"/>
        <v>12422</v>
      </c>
      <c r="E12424" t="s">
        <v>385</v>
      </c>
      <c r="F12424" t="s">
        <v>3</v>
      </c>
      <c r="G12424" t="s">
        <v>4</v>
      </c>
      <c r="H12424" t="s">
        <v>11597</v>
      </c>
      <c r="I12424" t="s">
        <v>11671</v>
      </c>
      <c r="J12424">
        <f t="shared" si="1747"/>
        <v>3</v>
      </c>
      <c r="K12424">
        <f t="shared" si="1748"/>
        <v>6</v>
      </c>
      <c r="L12424" s="3">
        <f t="shared" si="1749"/>
        <v>42705</v>
      </c>
      <c r="M12424" t="str">
        <f t="shared" si="1750"/>
        <v>14:35:00</v>
      </c>
      <c r="N12424">
        <f t="shared" si="1751"/>
        <v>874.99999999999989</v>
      </c>
      <c r="O12424">
        <f t="shared" si="1752"/>
        <v>4</v>
      </c>
      <c r="P12424" t="str">
        <f t="shared" si="1753"/>
        <v>Work</v>
      </c>
      <c r="Q12424" t="str">
        <f>VLOOKUP(N12424,IF(P12424="Work",Intervals!$A$4:$C$9,Intervals!$F$4:$H$9),3,1)</f>
        <v>Int_7-17</v>
      </c>
      <c r="R12424" t="str">
        <f t="shared" si="1754"/>
        <v>1</v>
      </c>
      <c r="S12424">
        <f>VLOOKUP(N12424,IF(P12424="Work",Intervals!$A$4:$D$9,Intervals!$F$4:$I$9),4,1)</f>
        <v>3</v>
      </c>
    </row>
    <row r="12425" spans="1:19" x14ac:dyDescent="0.25">
      <c r="A12425" t="s">
        <v>114</v>
      </c>
      <c r="B12425" s="1" t="s">
        <v>11233</v>
      </c>
      <c r="C12425" t="s">
        <v>339</v>
      </c>
      <c r="D12425">
        <f t="shared" si="1746"/>
        <v>12423</v>
      </c>
      <c r="E12425" t="s">
        <v>1135</v>
      </c>
      <c r="F12425" t="s">
        <v>10</v>
      </c>
      <c r="G12425" t="s">
        <v>4</v>
      </c>
      <c r="H12425" t="s">
        <v>11596</v>
      </c>
      <c r="I12425" t="s">
        <v>11670</v>
      </c>
      <c r="J12425">
        <f t="shared" si="1747"/>
        <v>3</v>
      </c>
      <c r="K12425">
        <f t="shared" si="1748"/>
        <v>6</v>
      </c>
      <c r="L12425" s="3">
        <f t="shared" si="1749"/>
        <v>42705</v>
      </c>
      <c r="M12425" t="str">
        <f t="shared" si="1750"/>
        <v>14:36:00</v>
      </c>
      <c r="N12425">
        <f t="shared" si="1751"/>
        <v>876.00000000000011</v>
      </c>
      <c r="O12425">
        <f t="shared" si="1752"/>
        <v>4</v>
      </c>
      <c r="P12425" t="str">
        <f t="shared" si="1753"/>
        <v>Work</v>
      </c>
      <c r="Q12425" t="str">
        <f>VLOOKUP(N12425,IF(P12425="Work",Intervals!$A$4:$C$9,Intervals!$F$4:$H$9),3,1)</f>
        <v>Int_7-17</v>
      </c>
      <c r="R12425" t="str">
        <f t="shared" si="1754"/>
        <v>1</v>
      </c>
      <c r="S12425">
        <f>VLOOKUP(N12425,IF(P12425="Work",Intervals!$A$4:$D$9,Intervals!$F$4:$I$9),4,1)</f>
        <v>3</v>
      </c>
    </row>
    <row r="12426" spans="1:19" x14ac:dyDescent="0.25">
      <c r="A12426" t="s">
        <v>121</v>
      </c>
      <c r="B12426" s="1" t="s">
        <v>11234</v>
      </c>
      <c r="C12426" t="s">
        <v>339</v>
      </c>
      <c r="D12426">
        <f t="shared" si="1746"/>
        <v>12424</v>
      </c>
      <c r="E12426" t="s">
        <v>853</v>
      </c>
      <c r="F12426" t="s">
        <v>10</v>
      </c>
      <c r="G12426" t="s">
        <v>4</v>
      </c>
      <c r="H12426" t="s">
        <v>11589</v>
      </c>
      <c r="I12426" s="4">
        <v>42509</v>
      </c>
      <c r="J12426">
        <f t="shared" si="1747"/>
        <v>3</v>
      </c>
      <c r="K12426">
        <f t="shared" si="1748"/>
        <v>6</v>
      </c>
      <c r="L12426" s="3">
        <f t="shared" si="1749"/>
        <v>42705</v>
      </c>
      <c r="M12426" t="str">
        <f t="shared" si="1750"/>
        <v>14:42:00</v>
      </c>
      <c r="N12426">
        <f t="shared" si="1751"/>
        <v>881.99999999999977</v>
      </c>
      <c r="O12426">
        <f t="shared" si="1752"/>
        <v>4</v>
      </c>
      <c r="P12426" t="str">
        <f t="shared" si="1753"/>
        <v>Work</v>
      </c>
      <c r="Q12426" t="str">
        <f>VLOOKUP(N12426,IF(P12426="Work",Intervals!$A$4:$C$9,Intervals!$F$4:$H$9),3,1)</f>
        <v>Int_7-17</v>
      </c>
      <c r="R12426" t="str">
        <f t="shared" si="1754"/>
        <v>1</v>
      </c>
      <c r="S12426">
        <f>VLOOKUP(N12426,IF(P12426="Work",Intervals!$A$4:$D$9,Intervals!$F$4:$I$9),4,1)</f>
        <v>3</v>
      </c>
    </row>
    <row r="12427" spans="1:19" x14ac:dyDescent="0.25">
      <c r="A12427" t="s">
        <v>115</v>
      </c>
      <c r="B12427" s="1" t="s">
        <v>11235</v>
      </c>
      <c r="C12427" t="s">
        <v>339</v>
      </c>
      <c r="D12427">
        <f t="shared" si="1746"/>
        <v>12425</v>
      </c>
      <c r="E12427" t="s">
        <v>409</v>
      </c>
      <c r="F12427" t="s">
        <v>11563</v>
      </c>
      <c r="G12427" t="s">
        <v>4</v>
      </c>
      <c r="H12427" t="s">
        <v>11589</v>
      </c>
      <c r="I12427" s="4">
        <v>42509</v>
      </c>
      <c r="J12427">
        <f t="shared" si="1747"/>
        <v>3</v>
      </c>
      <c r="K12427">
        <f t="shared" si="1748"/>
        <v>6</v>
      </c>
      <c r="L12427" s="3">
        <f t="shared" si="1749"/>
        <v>42705</v>
      </c>
      <c r="M12427" t="str">
        <f t="shared" si="1750"/>
        <v>14:44:00</v>
      </c>
      <c r="N12427">
        <f t="shared" si="1751"/>
        <v>884</v>
      </c>
      <c r="O12427">
        <f t="shared" si="1752"/>
        <v>4</v>
      </c>
      <c r="P12427" t="str">
        <f t="shared" si="1753"/>
        <v>Work</v>
      </c>
      <c r="Q12427" t="str">
        <f>VLOOKUP(N12427,IF(P12427="Work",Intervals!$A$4:$C$9,Intervals!$F$4:$H$9),3,1)</f>
        <v>Int_7-17</v>
      </c>
      <c r="R12427" t="str">
        <f t="shared" si="1754"/>
        <v>1</v>
      </c>
      <c r="S12427">
        <f>VLOOKUP(N12427,IF(P12427="Work",Intervals!$A$4:$D$9,Intervals!$F$4:$I$9),4,1)</f>
        <v>3</v>
      </c>
    </row>
    <row r="12428" spans="1:19" x14ac:dyDescent="0.25">
      <c r="A12428" t="s">
        <v>155</v>
      </c>
      <c r="B12428" s="1" t="s">
        <v>11236</v>
      </c>
      <c r="C12428" t="s">
        <v>339</v>
      </c>
      <c r="D12428">
        <f t="shared" si="1746"/>
        <v>12426</v>
      </c>
      <c r="E12428" t="s">
        <v>357</v>
      </c>
      <c r="F12428" t="s">
        <v>3</v>
      </c>
      <c r="G12428" t="s">
        <v>4</v>
      </c>
      <c r="H12428" t="s">
        <v>11597</v>
      </c>
      <c r="I12428" t="s">
        <v>11671</v>
      </c>
      <c r="J12428">
        <f t="shared" si="1747"/>
        <v>3</v>
      </c>
      <c r="K12428">
        <f t="shared" si="1748"/>
        <v>6</v>
      </c>
      <c r="L12428" s="3">
        <f t="shared" si="1749"/>
        <v>42705</v>
      </c>
      <c r="M12428" t="str">
        <f t="shared" si="1750"/>
        <v>14:47:00</v>
      </c>
      <c r="N12428">
        <f t="shared" si="1751"/>
        <v>886.99999999999989</v>
      </c>
      <c r="O12428">
        <f t="shared" si="1752"/>
        <v>4</v>
      </c>
      <c r="P12428" t="str">
        <f t="shared" si="1753"/>
        <v>Work</v>
      </c>
      <c r="Q12428" t="str">
        <f>VLOOKUP(N12428,IF(P12428="Work",Intervals!$A$4:$C$9,Intervals!$F$4:$H$9),3,1)</f>
        <v>Int_7-17</v>
      </c>
      <c r="R12428" t="str">
        <f t="shared" si="1754"/>
        <v>1</v>
      </c>
      <c r="S12428">
        <f>VLOOKUP(N12428,IF(P12428="Work",Intervals!$A$4:$D$9,Intervals!$F$4:$I$9),4,1)</f>
        <v>3</v>
      </c>
    </row>
    <row r="12429" spans="1:19" x14ac:dyDescent="0.25">
      <c r="A12429" t="s">
        <v>335</v>
      </c>
      <c r="B12429" s="1" t="s">
        <v>11237</v>
      </c>
      <c r="C12429" t="s">
        <v>339</v>
      </c>
      <c r="D12429">
        <f t="shared" si="1746"/>
        <v>12427</v>
      </c>
      <c r="E12429" t="s">
        <v>924</v>
      </c>
      <c r="F12429" t="s">
        <v>10</v>
      </c>
      <c r="G12429" t="s">
        <v>4</v>
      </c>
      <c r="H12429" t="s">
        <v>11589</v>
      </c>
      <c r="I12429" s="4">
        <v>42509</v>
      </c>
      <c r="J12429">
        <f t="shared" si="1747"/>
        <v>3</v>
      </c>
      <c r="K12429">
        <f t="shared" si="1748"/>
        <v>6</v>
      </c>
      <c r="L12429" s="3">
        <f t="shared" si="1749"/>
        <v>42705</v>
      </c>
      <c r="M12429" t="str">
        <f t="shared" si="1750"/>
        <v>14:49:00</v>
      </c>
      <c r="N12429">
        <f t="shared" si="1751"/>
        <v>889.00000000000023</v>
      </c>
      <c r="O12429">
        <f t="shared" si="1752"/>
        <v>4</v>
      </c>
      <c r="P12429" t="str">
        <f t="shared" si="1753"/>
        <v>Work</v>
      </c>
      <c r="Q12429" t="str">
        <f>VLOOKUP(N12429,IF(P12429="Work",Intervals!$A$4:$C$9,Intervals!$F$4:$H$9),3,1)</f>
        <v>Int_7-17</v>
      </c>
      <c r="R12429" t="str">
        <f t="shared" si="1754"/>
        <v>1</v>
      </c>
      <c r="S12429">
        <f>VLOOKUP(N12429,IF(P12429="Work",Intervals!$A$4:$D$9,Intervals!$F$4:$I$9),4,1)</f>
        <v>3</v>
      </c>
    </row>
    <row r="12430" spans="1:19" x14ac:dyDescent="0.25">
      <c r="A12430" t="s">
        <v>163</v>
      </c>
      <c r="B12430" s="1" t="s">
        <v>11238</v>
      </c>
      <c r="C12430" t="s">
        <v>339</v>
      </c>
      <c r="D12430">
        <f t="shared" si="1746"/>
        <v>12428</v>
      </c>
      <c r="E12430" t="s">
        <v>381</v>
      </c>
      <c r="F12430" t="s">
        <v>10</v>
      </c>
      <c r="G12430" t="s">
        <v>4</v>
      </c>
      <c r="H12430" t="s">
        <v>11589</v>
      </c>
      <c r="I12430" s="4">
        <v>42509</v>
      </c>
      <c r="J12430">
        <f t="shared" si="1747"/>
        <v>3</v>
      </c>
      <c r="K12430">
        <f t="shared" si="1748"/>
        <v>6</v>
      </c>
      <c r="L12430" s="3">
        <f t="shared" si="1749"/>
        <v>42705</v>
      </c>
      <c r="M12430" t="str">
        <f t="shared" si="1750"/>
        <v>14:51:00</v>
      </c>
      <c r="N12430">
        <f t="shared" si="1751"/>
        <v>890.99999999999989</v>
      </c>
      <c r="O12430">
        <f t="shared" si="1752"/>
        <v>4</v>
      </c>
      <c r="P12430" t="str">
        <f t="shared" si="1753"/>
        <v>Work</v>
      </c>
      <c r="Q12430" t="str">
        <f>VLOOKUP(N12430,IF(P12430="Work",Intervals!$A$4:$C$9,Intervals!$F$4:$H$9),3,1)</f>
        <v>Int_7-17</v>
      </c>
      <c r="R12430" t="str">
        <f t="shared" si="1754"/>
        <v>1</v>
      </c>
      <c r="S12430">
        <f>VLOOKUP(N12430,IF(P12430="Work",Intervals!$A$4:$D$9,Intervals!$F$4:$I$9),4,1)</f>
        <v>3</v>
      </c>
    </row>
    <row r="12431" spans="1:19" x14ac:dyDescent="0.25">
      <c r="A12431" t="s">
        <v>105</v>
      </c>
      <c r="B12431" s="1" t="s">
        <v>11239</v>
      </c>
      <c r="C12431" t="s">
        <v>339</v>
      </c>
      <c r="D12431">
        <f t="shared" si="1746"/>
        <v>12429</v>
      </c>
      <c r="E12431" t="s">
        <v>490</v>
      </c>
      <c r="F12431" t="s">
        <v>3</v>
      </c>
      <c r="G12431" t="s">
        <v>4</v>
      </c>
      <c r="H12431" t="s">
        <v>11589</v>
      </c>
      <c r="I12431" s="4">
        <v>42509</v>
      </c>
      <c r="J12431">
        <f t="shared" si="1747"/>
        <v>3</v>
      </c>
      <c r="K12431">
        <f t="shared" si="1748"/>
        <v>6</v>
      </c>
      <c r="L12431" s="3">
        <f t="shared" si="1749"/>
        <v>42705</v>
      </c>
      <c r="M12431" t="str">
        <f t="shared" si="1750"/>
        <v>14:55:00</v>
      </c>
      <c r="N12431">
        <f t="shared" si="1751"/>
        <v>894.99999999999989</v>
      </c>
      <c r="O12431">
        <f t="shared" si="1752"/>
        <v>4</v>
      </c>
      <c r="P12431" t="str">
        <f t="shared" si="1753"/>
        <v>Work</v>
      </c>
      <c r="Q12431" t="str">
        <f>VLOOKUP(N12431,IF(P12431="Work",Intervals!$A$4:$C$9,Intervals!$F$4:$H$9),3,1)</f>
        <v>Int_7-17</v>
      </c>
      <c r="R12431" t="str">
        <f t="shared" si="1754"/>
        <v>1</v>
      </c>
      <c r="S12431">
        <f>VLOOKUP(N12431,IF(P12431="Work",Intervals!$A$4:$D$9,Intervals!$F$4:$I$9),4,1)</f>
        <v>3</v>
      </c>
    </row>
    <row r="12432" spans="1:19" x14ac:dyDescent="0.25">
      <c r="A12432" t="s">
        <v>218</v>
      </c>
      <c r="B12432" s="1" t="s">
        <v>11240</v>
      </c>
      <c r="C12432" t="s">
        <v>339</v>
      </c>
      <c r="D12432">
        <f t="shared" si="1746"/>
        <v>12430</v>
      </c>
      <c r="E12432" t="s">
        <v>409</v>
      </c>
      <c r="F12432" t="s">
        <v>11563</v>
      </c>
      <c r="G12432" t="s">
        <v>4</v>
      </c>
      <c r="H12432" t="s">
        <v>11589</v>
      </c>
      <c r="I12432" s="4">
        <v>42509</v>
      </c>
      <c r="J12432">
        <f t="shared" si="1747"/>
        <v>3</v>
      </c>
      <c r="K12432">
        <f t="shared" si="1748"/>
        <v>6</v>
      </c>
      <c r="L12432" s="3">
        <f t="shared" si="1749"/>
        <v>42705</v>
      </c>
      <c r="M12432" t="str">
        <f t="shared" si="1750"/>
        <v>14:56:00</v>
      </c>
      <c r="N12432">
        <f t="shared" si="1751"/>
        <v>896</v>
      </c>
      <c r="O12432">
        <f t="shared" si="1752"/>
        <v>4</v>
      </c>
      <c r="P12432" t="str">
        <f t="shared" si="1753"/>
        <v>Work</v>
      </c>
      <c r="Q12432" t="str">
        <f>VLOOKUP(N12432,IF(P12432="Work",Intervals!$A$4:$C$9,Intervals!$F$4:$H$9),3,1)</f>
        <v>Int_7-17</v>
      </c>
      <c r="R12432" t="str">
        <f t="shared" si="1754"/>
        <v>1</v>
      </c>
      <c r="S12432">
        <f>VLOOKUP(N12432,IF(P12432="Work",Intervals!$A$4:$D$9,Intervals!$F$4:$I$9),4,1)</f>
        <v>3</v>
      </c>
    </row>
    <row r="12433" spans="1:19" x14ac:dyDescent="0.25">
      <c r="A12433" t="s">
        <v>162</v>
      </c>
      <c r="B12433" s="1" t="s">
        <v>11241</v>
      </c>
      <c r="C12433" t="s">
        <v>339</v>
      </c>
      <c r="D12433">
        <f t="shared" si="1746"/>
        <v>12431</v>
      </c>
      <c r="E12433" t="s">
        <v>387</v>
      </c>
      <c r="F12433" t="s">
        <v>3</v>
      </c>
      <c r="G12433" t="s">
        <v>4</v>
      </c>
      <c r="H12433" t="s">
        <v>11597</v>
      </c>
      <c r="I12433" t="s">
        <v>11671</v>
      </c>
      <c r="J12433">
        <f t="shared" si="1747"/>
        <v>3</v>
      </c>
      <c r="K12433">
        <f t="shared" si="1748"/>
        <v>6</v>
      </c>
      <c r="L12433" s="3">
        <f t="shared" si="1749"/>
        <v>42705</v>
      </c>
      <c r="M12433" t="str">
        <f t="shared" si="1750"/>
        <v>14:59:00</v>
      </c>
      <c r="N12433">
        <f t="shared" si="1751"/>
        <v>898.99999999999989</v>
      </c>
      <c r="O12433">
        <f t="shared" si="1752"/>
        <v>4</v>
      </c>
      <c r="P12433" t="str">
        <f t="shared" si="1753"/>
        <v>Work</v>
      </c>
      <c r="Q12433" t="str">
        <f>VLOOKUP(N12433,IF(P12433="Work",Intervals!$A$4:$C$9,Intervals!$F$4:$H$9),3,1)</f>
        <v>Int_7-17</v>
      </c>
      <c r="R12433" t="str">
        <f t="shared" si="1754"/>
        <v>1</v>
      </c>
      <c r="S12433">
        <f>VLOOKUP(N12433,IF(P12433="Work",Intervals!$A$4:$D$9,Intervals!$F$4:$I$9),4,1)</f>
        <v>3</v>
      </c>
    </row>
    <row r="12434" spans="1:19" x14ac:dyDescent="0.25">
      <c r="A12434" t="s">
        <v>187</v>
      </c>
      <c r="B12434" s="1" t="s">
        <v>11242</v>
      </c>
      <c r="C12434" t="s">
        <v>339</v>
      </c>
      <c r="D12434">
        <f t="shared" si="1746"/>
        <v>12432</v>
      </c>
      <c r="E12434" t="s">
        <v>924</v>
      </c>
      <c r="F12434" t="s">
        <v>10</v>
      </c>
      <c r="G12434" t="s">
        <v>4</v>
      </c>
      <c r="H12434" t="s">
        <v>11589</v>
      </c>
      <c r="I12434" s="4">
        <v>42509</v>
      </c>
      <c r="J12434">
        <f t="shared" si="1747"/>
        <v>3</v>
      </c>
      <c r="K12434">
        <f t="shared" si="1748"/>
        <v>6</v>
      </c>
      <c r="L12434" s="3">
        <f t="shared" si="1749"/>
        <v>42705</v>
      </c>
      <c r="M12434" t="str">
        <f t="shared" si="1750"/>
        <v>15:03:00</v>
      </c>
      <c r="N12434">
        <f t="shared" si="1751"/>
        <v>902.99999999999977</v>
      </c>
      <c r="O12434">
        <f t="shared" si="1752"/>
        <v>4</v>
      </c>
      <c r="P12434" t="str">
        <f t="shared" si="1753"/>
        <v>Work</v>
      </c>
      <c r="Q12434" t="str">
        <f>VLOOKUP(N12434,IF(P12434="Work",Intervals!$A$4:$C$9,Intervals!$F$4:$H$9),3,1)</f>
        <v>Int_7-17</v>
      </c>
      <c r="R12434" t="str">
        <f t="shared" si="1754"/>
        <v>1</v>
      </c>
      <c r="S12434">
        <f>VLOOKUP(N12434,IF(P12434="Work",Intervals!$A$4:$D$9,Intervals!$F$4:$I$9),4,1)</f>
        <v>3</v>
      </c>
    </row>
    <row r="12435" spans="1:19" x14ac:dyDescent="0.25">
      <c r="A12435" t="s">
        <v>120</v>
      </c>
      <c r="B12435" s="1" t="s">
        <v>11243</v>
      </c>
      <c r="C12435" t="s">
        <v>339</v>
      </c>
      <c r="D12435">
        <f t="shared" si="1746"/>
        <v>12433</v>
      </c>
      <c r="E12435" t="s">
        <v>357</v>
      </c>
      <c r="F12435" t="s">
        <v>3</v>
      </c>
      <c r="G12435" t="s">
        <v>4</v>
      </c>
      <c r="H12435" t="s">
        <v>11597</v>
      </c>
      <c r="I12435" t="s">
        <v>11671</v>
      </c>
      <c r="J12435">
        <f t="shared" si="1747"/>
        <v>3</v>
      </c>
      <c r="K12435">
        <f t="shared" si="1748"/>
        <v>6</v>
      </c>
      <c r="L12435" s="3">
        <f t="shared" si="1749"/>
        <v>42705</v>
      </c>
      <c r="M12435" t="str">
        <f t="shared" si="1750"/>
        <v>15:06:00</v>
      </c>
      <c r="N12435">
        <f t="shared" si="1751"/>
        <v>906</v>
      </c>
      <c r="O12435">
        <f t="shared" si="1752"/>
        <v>4</v>
      </c>
      <c r="P12435" t="str">
        <f t="shared" si="1753"/>
        <v>Work</v>
      </c>
      <c r="Q12435" t="str">
        <f>VLOOKUP(N12435,IF(P12435="Work",Intervals!$A$4:$C$9,Intervals!$F$4:$H$9),3,1)</f>
        <v>Int_7-17</v>
      </c>
      <c r="R12435" t="str">
        <f t="shared" si="1754"/>
        <v>1</v>
      </c>
      <c r="S12435">
        <f>VLOOKUP(N12435,IF(P12435="Work",Intervals!$A$4:$D$9,Intervals!$F$4:$I$9),4,1)</f>
        <v>3</v>
      </c>
    </row>
    <row r="12436" spans="1:19" x14ac:dyDescent="0.25">
      <c r="A12436" t="s">
        <v>231</v>
      </c>
      <c r="B12436" s="1" t="s">
        <v>11244</v>
      </c>
      <c r="C12436" t="s">
        <v>339</v>
      </c>
      <c r="D12436">
        <f t="shared" si="1746"/>
        <v>12434</v>
      </c>
      <c r="E12436" t="s">
        <v>491</v>
      </c>
      <c r="F12436" t="s">
        <v>3</v>
      </c>
      <c r="G12436" t="s">
        <v>4</v>
      </c>
      <c r="H12436" t="s">
        <v>11589</v>
      </c>
      <c r="I12436" s="4">
        <v>42509</v>
      </c>
      <c r="J12436">
        <f t="shared" si="1747"/>
        <v>3</v>
      </c>
      <c r="K12436">
        <f t="shared" si="1748"/>
        <v>6</v>
      </c>
      <c r="L12436" s="3">
        <f t="shared" si="1749"/>
        <v>42705</v>
      </c>
      <c r="M12436" t="str">
        <f t="shared" si="1750"/>
        <v>15:12:00</v>
      </c>
      <c r="N12436">
        <f t="shared" si="1751"/>
        <v>912</v>
      </c>
      <c r="O12436">
        <f t="shared" si="1752"/>
        <v>4</v>
      </c>
      <c r="P12436" t="str">
        <f t="shared" si="1753"/>
        <v>Work</v>
      </c>
      <c r="Q12436" t="str">
        <f>VLOOKUP(N12436,IF(P12436="Work",Intervals!$A$4:$C$9,Intervals!$F$4:$H$9),3,1)</f>
        <v>Int_7-17</v>
      </c>
      <c r="R12436" t="str">
        <f t="shared" si="1754"/>
        <v>1</v>
      </c>
      <c r="S12436">
        <f>VLOOKUP(N12436,IF(P12436="Work",Intervals!$A$4:$D$9,Intervals!$F$4:$I$9),4,1)</f>
        <v>3</v>
      </c>
    </row>
    <row r="12437" spans="1:19" x14ac:dyDescent="0.25">
      <c r="A12437" t="s">
        <v>182</v>
      </c>
      <c r="B12437" s="1" t="s">
        <v>11245</v>
      </c>
      <c r="C12437" t="s">
        <v>339</v>
      </c>
      <c r="D12437">
        <f t="shared" si="1746"/>
        <v>12435</v>
      </c>
      <c r="E12437" t="s">
        <v>384</v>
      </c>
      <c r="F12437" t="s">
        <v>10</v>
      </c>
      <c r="G12437" t="s">
        <v>4</v>
      </c>
      <c r="H12437" t="s">
        <v>11589</v>
      </c>
      <c r="I12437" s="4">
        <v>42509</v>
      </c>
      <c r="J12437">
        <f t="shared" si="1747"/>
        <v>3</v>
      </c>
      <c r="K12437">
        <f t="shared" si="1748"/>
        <v>6</v>
      </c>
      <c r="L12437" s="3">
        <f t="shared" si="1749"/>
        <v>42705</v>
      </c>
      <c r="M12437" t="str">
        <f t="shared" si="1750"/>
        <v>15:13:00</v>
      </c>
      <c r="N12437">
        <f t="shared" si="1751"/>
        <v>913.00000000000011</v>
      </c>
      <c r="O12437">
        <f t="shared" si="1752"/>
        <v>4</v>
      </c>
      <c r="P12437" t="str">
        <f t="shared" si="1753"/>
        <v>Work</v>
      </c>
      <c r="Q12437" t="str">
        <f>VLOOKUP(N12437,IF(P12437="Work",Intervals!$A$4:$C$9,Intervals!$F$4:$H$9),3,1)</f>
        <v>Int_7-17</v>
      </c>
      <c r="R12437" t="str">
        <f t="shared" si="1754"/>
        <v>1</v>
      </c>
      <c r="S12437">
        <f>VLOOKUP(N12437,IF(P12437="Work",Intervals!$A$4:$D$9,Intervals!$F$4:$I$9),4,1)</f>
        <v>3</v>
      </c>
    </row>
    <row r="12438" spans="1:19" x14ac:dyDescent="0.25">
      <c r="A12438" t="s">
        <v>133</v>
      </c>
      <c r="B12438" s="1" t="s">
        <v>11246</v>
      </c>
      <c r="C12438" t="s">
        <v>339</v>
      </c>
      <c r="D12438">
        <f t="shared" si="1746"/>
        <v>12436</v>
      </c>
      <c r="E12438" t="s">
        <v>391</v>
      </c>
      <c r="F12438" t="s">
        <v>10</v>
      </c>
      <c r="G12438" t="s">
        <v>4</v>
      </c>
      <c r="H12438" t="s">
        <v>11603</v>
      </c>
      <c r="I12438" t="s">
        <v>11677</v>
      </c>
      <c r="J12438">
        <f t="shared" si="1747"/>
        <v>3</v>
      </c>
      <c r="K12438">
        <f t="shared" si="1748"/>
        <v>6</v>
      </c>
      <c r="L12438" s="3">
        <f t="shared" si="1749"/>
        <v>42705</v>
      </c>
      <c r="M12438" t="str">
        <f t="shared" si="1750"/>
        <v>15:19:00</v>
      </c>
      <c r="N12438">
        <f t="shared" si="1751"/>
        <v>918.99999999999977</v>
      </c>
      <c r="O12438">
        <f t="shared" si="1752"/>
        <v>4</v>
      </c>
      <c r="P12438" t="str">
        <f t="shared" si="1753"/>
        <v>Work</v>
      </c>
      <c r="Q12438" t="str">
        <f>VLOOKUP(N12438,IF(P12438="Work",Intervals!$A$4:$C$9,Intervals!$F$4:$H$9),3,1)</f>
        <v>Int_7-17</v>
      </c>
      <c r="R12438" t="str">
        <f t="shared" si="1754"/>
        <v>1</v>
      </c>
      <c r="S12438">
        <f>VLOOKUP(N12438,IF(P12438="Work",Intervals!$A$4:$D$9,Intervals!$F$4:$I$9),4,1)</f>
        <v>3</v>
      </c>
    </row>
    <row r="12439" spans="1:19" x14ac:dyDescent="0.25">
      <c r="A12439" t="s">
        <v>218</v>
      </c>
      <c r="B12439" s="1" t="s">
        <v>11247</v>
      </c>
      <c r="C12439" t="s">
        <v>339</v>
      </c>
      <c r="D12439">
        <f t="shared" si="1746"/>
        <v>12437</v>
      </c>
      <c r="E12439" t="s">
        <v>409</v>
      </c>
      <c r="F12439" t="s">
        <v>11563</v>
      </c>
      <c r="G12439" t="s">
        <v>4</v>
      </c>
      <c r="H12439" t="s">
        <v>11589</v>
      </c>
      <c r="I12439" s="4">
        <v>42509</v>
      </c>
      <c r="J12439">
        <f t="shared" si="1747"/>
        <v>3</v>
      </c>
      <c r="K12439">
        <f t="shared" si="1748"/>
        <v>6</v>
      </c>
      <c r="L12439" s="3">
        <f t="shared" si="1749"/>
        <v>42705</v>
      </c>
      <c r="M12439" t="str">
        <f t="shared" si="1750"/>
        <v>15:20:00</v>
      </c>
      <c r="N12439">
        <f t="shared" si="1751"/>
        <v>919.99999999999989</v>
      </c>
      <c r="O12439">
        <f t="shared" si="1752"/>
        <v>4</v>
      </c>
      <c r="P12439" t="str">
        <f t="shared" si="1753"/>
        <v>Work</v>
      </c>
      <c r="Q12439" t="str">
        <f>VLOOKUP(N12439,IF(P12439="Work",Intervals!$A$4:$C$9,Intervals!$F$4:$H$9),3,1)</f>
        <v>Int_7-17</v>
      </c>
      <c r="R12439" t="str">
        <f t="shared" si="1754"/>
        <v>1</v>
      </c>
      <c r="S12439">
        <f>VLOOKUP(N12439,IF(P12439="Work",Intervals!$A$4:$D$9,Intervals!$F$4:$I$9),4,1)</f>
        <v>3</v>
      </c>
    </row>
    <row r="12440" spans="1:19" x14ac:dyDescent="0.25">
      <c r="A12440" t="s">
        <v>115</v>
      </c>
      <c r="B12440" s="1" t="s">
        <v>11247</v>
      </c>
      <c r="C12440" t="s">
        <v>339</v>
      </c>
      <c r="D12440">
        <f t="shared" si="1746"/>
        <v>12438</v>
      </c>
      <c r="E12440" t="s">
        <v>409</v>
      </c>
      <c r="F12440" t="s">
        <v>11563</v>
      </c>
      <c r="G12440" t="s">
        <v>4</v>
      </c>
      <c r="H12440" t="s">
        <v>11589</v>
      </c>
      <c r="I12440" s="4">
        <v>42509</v>
      </c>
      <c r="J12440">
        <f t="shared" si="1747"/>
        <v>3</v>
      </c>
      <c r="K12440">
        <f t="shared" si="1748"/>
        <v>6</v>
      </c>
      <c r="L12440" s="3">
        <f t="shared" si="1749"/>
        <v>42705</v>
      </c>
      <c r="M12440" t="str">
        <f t="shared" si="1750"/>
        <v>15:20:00</v>
      </c>
      <c r="N12440">
        <f t="shared" si="1751"/>
        <v>919.99999999999989</v>
      </c>
      <c r="O12440">
        <f t="shared" si="1752"/>
        <v>4</v>
      </c>
      <c r="P12440" t="str">
        <f t="shared" si="1753"/>
        <v>Work</v>
      </c>
      <c r="Q12440" t="str">
        <f>VLOOKUP(N12440,IF(P12440="Work",Intervals!$A$4:$C$9,Intervals!$F$4:$H$9),3,1)</f>
        <v>Int_7-17</v>
      </c>
      <c r="R12440" t="str">
        <f t="shared" si="1754"/>
        <v>1</v>
      </c>
      <c r="S12440">
        <f>VLOOKUP(N12440,IF(P12440="Work",Intervals!$A$4:$D$9,Intervals!$F$4:$I$9),4,1)</f>
        <v>3</v>
      </c>
    </row>
    <row r="12441" spans="1:19" x14ac:dyDescent="0.25">
      <c r="A12441" t="s">
        <v>120</v>
      </c>
      <c r="B12441" s="1" t="s">
        <v>11248</v>
      </c>
      <c r="C12441" t="s">
        <v>339</v>
      </c>
      <c r="D12441">
        <f t="shared" si="1746"/>
        <v>12439</v>
      </c>
      <c r="E12441" t="s">
        <v>626</v>
      </c>
      <c r="F12441" t="s">
        <v>10</v>
      </c>
      <c r="G12441" t="s">
        <v>4</v>
      </c>
      <c r="H12441" t="s">
        <v>11589</v>
      </c>
      <c r="I12441" s="4">
        <v>42509</v>
      </c>
      <c r="J12441">
        <f t="shared" si="1747"/>
        <v>3</v>
      </c>
      <c r="K12441">
        <f t="shared" si="1748"/>
        <v>6</v>
      </c>
      <c r="L12441" s="3">
        <f t="shared" si="1749"/>
        <v>42705</v>
      </c>
      <c r="M12441" t="str">
        <f t="shared" si="1750"/>
        <v>15:24:00</v>
      </c>
      <c r="N12441">
        <f t="shared" si="1751"/>
        <v>923.99999999999989</v>
      </c>
      <c r="O12441">
        <f t="shared" si="1752"/>
        <v>4</v>
      </c>
      <c r="P12441" t="str">
        <f t="shared" si="1753"/>
        <v>Work</v>
      </c>
      <c r="Q12441" t="str">
        <f>VLOOKUP(N12441,IF(P12441="Work",Intervals!$A$4:$C$9,Intervals!$F$4:$H$9),3,1)</f>
        <v>Int_7-17</v>
      </c>
      <c r="R12441" t="str">
        <f t="shared" si="1754"/>
        <v>1</v>
      </c>
      <c r="S12441">
        <f>VLOOKUP(N12441,IF(P12441="Work",Intervals!$A$4:$D$9,Intervals!$F$4:$I$9),4,1)</f>
        <v>3</v>
      </c>
    </row>
    <row r="12442" spans="1:19" x14ac:dyDescent="0.25">
      <c r="A12442" t="s">
        <v>231</v>
      </c>
      <c r="B12442" s="1" t="s">
        <v>11249</v>
      </c>
      <c r="C12442" t="s">
        <v>339</v>
      </c>
      <c r="D12442">
        <f t="shared" si="1746"/>
        <v>12440</v>
      </c>
      <c r="E12442" t="s">
        <v>491</v>
      </c>
      <c r="F12442" t="s">
        <v>3</v>
      </c>
      <c r="G12442" t="s">
        <v>4</v>
      </c>
      <c r="H12442" t="s">
        <v>11589</v>
      </c>
      <c r="I12442" s="4">
        <v>42509</v>
      </c>
      <c r="J12442">
        <f t="shared" si="1747"/>
        <v>3</v>
      </c>
      <c r="K12442">
        <f t="shared" si="1748"/>
        <v>6</v>
      </c>
      <c r="L12442" s="3">
        <f t="shared" si="1749"/>
        <v>42705</v>
      </c>
      <c r="M12442" t="str">
        <f t="shared" si="1750"/>
        <v>15:27:00</v>
      </c>
      <c r="N12442">
        <f t="shared" si="1751"/>
        <v>926.99999999999977</v>
      </c>
      <c r="O12442">
        <f t="shared" si="1752"/>
        <v>4</v>
      </c>
      <c r="P12442" t="str">
        <f t="shared" si="1753"/>
        <v>Work</v>
      </c>
      <c r="Q12442" t="str">
        <f>VLOOKUP(N12442,IF(P12442="Work",Intervals!$A$4:$C$9,Intervals!$F$4:$H$9),3,1)</f>
        <v>Int_7-17</v>
      </c>
      <c r="R12442" t="str">
        <f t="shared" si="1754"/>
        <v>1</v>
      </c>
      <c r="S12442">
        <f>VLOOKUP(N12442,IF(P12442="Work",Intervals!$A$4:$D$9,Intervals!$F$4:$I$9),4,1)</f>
        <v>3</v>
      </c>
    </row>
    <row r="12443" spans="1:19" x14ac:dyDescent="0.25">
      <c r="A12443" t="s">
        <v>113</v>
      </c>
      <c r="B12443" s="1" t="s">
        <v>11250</v>
      </c>
      <c r="C12443" t="s">
        <v>339</v>
      </c>
      <c r="D12443">
        <f t="shared" si="1746"/>
        <v>12441</v>
      </c>
      <c r="E12443" t="s">
        <v>386</v>
      </c>
      <c r="F12443" t="s">
        <v>10</v>
      </c>
      <c r="G12443" t="s">
        <v>4</v>
      </c>
      <c r="H12443" t="s">
        <v>11603</v>
      </c>
      <c r="I12443" t="s">
        <v>11677</v>
      </c>
      <c r="J12443">
        <f t="shared" si="1747"/>
        <v>3</v>
      </c>
      <c r="K12443">
        <f t="shared" si="1748"/>
        <v>6</v>
      </c>
      <c r="L12443" s="3">
        <f t="shared" si="1749"/>
        <v>42705</v>
      </c>
      <c r="M12443" t="str">
        <f t="shared" si="1750"/>
        <v>15:29:00</v>
      </c>
      <c r="N12443">
        <f t="shared" si="1751"/>
        <v>929</v>
      </c>
      <c r="O12443">
        <f t="shared" si="1752"/>
        <v>4</v>
      </c>
      <c r="P12443" t="str">
        <f t="shared" si="1753"/>
        <v>Work</v>
      </c>
      <c r="Q12443" t="str">
        <f>VLOOKUP(N12443,IF(P12443="Work",Intervals!$A$4:$C$9,Intervals!$F$4:$H$9),3,1)</f>
        <v>Int_7-17</v>
      </c>
      <c r="R12443" t="str">
        <f t="shared" si="1754"/>
        <v>1</v>
      </c>
      <c r="S12443">
        <f>VLOOKUP(N12443,IF(P12443="Work",Intervals!$A$4:$D$9,Intervals!$F$4:$I$9),4,1)</f>
        <v>3</v>
      </c>
    </row>
    <row r="12444" spans="1:19" x14ac:dyDescent="0.25">
      <c r="A12444" t="s">
        <v>96</v>
      </c>
      <c r="B12444" s="1" t="s">
        <v>11251</v>
      </c>
      <c r="C12444" t="s">
        <v>339</v>
      </c>
      <c r="D12444">
        <f t="shared" si="1746"/>
        <v>12442</v>
      </c>
      <c r="E12444" t="s">
        <v>928</v>
      </c>
      <c r="F12444" t="s">
        <v>10</v>
      </c>
      <c r="G12444" t="s">
        <v>4</v>
      </c>
      <c r="H12444" t="s">
        <v>11589</v>
      </c>
      <c r="I12444" s="4">
        <v>42509</v>
      </c>
      <c r="J12444">
        <f t="shared" si="1747"/>
        <v>3</v>
      </c>
      <c r="K12444">
        <f t="shared" si="1748"/>
        <v>6</v>
      </c>
      <c r="L12444" s="3">
        <f t="shared" si="1749"/>
        <v>42705</v>
      </c>
      <c r="M12444" t="str">
        <f t="shared" si="1750"/>
        <v>15:30:00</v>
      </c>
      <c r="N12444">
        <f t="shared" si="1751"/>
        <v>930.00000000000023</v>
      </c>
      <c r="O12444">
        <f t="shared" si="1752"/>
        <v>4</v>
      </c>
      <c r="P12444" t="str">
        <f t="shared" si="1753"/>
        <v>Work</v>
      </c>
      <c r="Q12444" t="str">
        <f>VLOOKUP(N12444,IF(P12444="Work",Intervals!$A$4:$C$9,Intervals!$F$4:$H$9),3,1)</f>
        <v>Int_7-17</v>
      </c>
      <c r="R12444" t="str">
        <f t="shared" si="1754"/>
        <v>1</v>
      </c>
      <c r="S12444">
        <f>VLOOKUP(N12444,IF(P12444="Work",Intervals!$A$4:$D$9,Intervals!$F$4:$I$9),4,1)</f>
        <v>3</v>
      </c>
    </row>
    <row r="12445" spans="1:19" x14ac:dyDescent="0.25">
      <c r="A12445" t="s">
        <v>243</v>
      </c>
      <c r="B12445" s="1" t="s">
        <v>11252</v>
      </c>
      <c r="C12445" t="s">
        <v>339</v>
      </c>
      <c r="D12445">
        <f t="shared" si="1746"/>
        <v>12443</v>
      </c>
      <c r="E12445" t="s">
        <v>406</v>
      </c>
      <c r="F12445" t="s">
        <v>11568</v>
      </c>
      <c r="G12445" t="s">
        <v>4</v>
      </c>
      <c r="H12445" t="s">
        <v>11589</v>
      </c>
      <c r="I12445" s="4">
        <v>42509</v>
      </c>
      <c r="J12445">
        <f t="shared" si="1747"/>
        <v>3</v>
      </c>
      <c r="K12445">
        <f t="shared" si="1748"/>
        <v>6</v>
      </c>
      <c r="L12445" s="3">
        <f t="shared" si="1749"/>
        <v>42705</v>
      </c>
      <c r="M12445" t="str">
        <f t="shared" si="1750"/>
        <v>15:33:00</v>
      </c>
      <c r="N12445">
        <f t="shared" si="1751"/>
        <v>933</v>
      </c>
      <c r="O12445">
        <f t="shared" si="1752"/>
        <v>4</v>
      </c>
      <c r="P12445" t="str">
        <f t="shared" si="1753"/>
        <v>Work</v>
      </c>
      <c r="Q12445" t="str">
        <f>VLOOKUP(N12445,IF(P12445="Work",Intervals!$A$4:$C$9,Intervals!$F$4:$H$9),3,1)</f>
        <v>Int_7-17</v>
      </c>
      <c r="R12445" t="str">
        <f t="shared" si="1754"/>
        <v>1</v>
      </c>
      <c r="S12445">
        <f>VLOOKUP(N12445,IF(P12445="Work",Intervals!$A$4:$D$9,Intervals!$F$4:$I$9),4,1)</f>
        <v>3</v>
      </c>
    </row>
    <row r="12446" spans="1:19" x14ac:dyDescent="0.25">
      <c r="A12446" t="s">
        <v>106</v>
      </c>
      <c r="B12446" s="1" t="s">
        <v>11253</v>
      </c>
      <c r="C12446" t="s">
        <v>339</v>
      </c>
      <c r="D12446">
        <f t="shared" si="1746"/>
        <v>12444</v>
      </c>
      <c r="E12446" t="s">
        <v>386</v>
      </c>
      <c r="F12446" t="s">
        <v>10</v>
      </c>
      <c r="G12446" t="s">
        <v>4</v>
      </c>
      <c r="H12446" t="s">
        <v>11603</v>
      </c>
      <c r="I12446" t="s">
        <v>11677</v>
      </c>
      <c r="J12446">
        <f t="shared" si="1747"/>
        <v>3</v>
      </c>
      <c r="K12446">
        <f t="shared" si="1748"/>
        <v>6</v>
      </c>
      <c r="L12446" s="3">
        <f t="shared" si="1749"/>
        <v>42705</v>
      </c>
      <c r="M12446" t="str">
        <f t="shared" si="1750"/>
        <v>15:34:00</v>
      </c>
      <c r="N12446">
        <f t="shared" si="1751"/>
        <v>934.00000000000023</v>
      </c>
      <c r="O12446">
        <f t="shared" si="1752"/>
        <v>4</v>
      </c>
      <c r="P12446" t="str">
        <f t="shared" si="1753"/>
        <v>Work</v>
      </c>
      <c r="Q12446" t="str">
        <f>VLOOKUP(N12446,IF(P12446="Work",Intervals!$A$4:$C$9,Intervals!$F$4:$H$9),3,1)</f>
        <v>Int_7-17</v>
      </c>
      <c r="R12446" t="str">
        <f t="shared" si="1754"/>
        <v>1</v>
      </c>
      <c r="S12446">
        <f>VLOOKUP(N12446,IF(P12446="Work",Intervals!$A$4:$D$9,Intervals!$F$4:$I$9),4,1)</f>
        <v>3</v>
      </c>
    </row>
    <row r="12447" spans="1:19" x14ac:dyDescent="0.25">
      <c r="A12447" t="s">
        <v>243</v>
      </c>
      <c r="B12447" s="1" t="s">
        <v>11253</v>
      </c>
      <c r="C12447" t="s">
        <v>339</v>
      </c>
      <c r="D12447">
        <f t="shared" si="1746"/>
        <v>12445</v>
      </c>
      <c r="E12447" t="s">
        <v>406</v>
      </c>
      <c r="F12447" t="s">
        <v>11568</v>
      </c>
      <c r="G12447" t="s">
        <v>4</v>
      </c>
      <c r="H12447" t="s">
        <v>11589</v>
      </c>
      <c r="I12447" s="4">
        <v>42509</v>
      </c>
      <c r="J12447">
        <f t="shared" si="1747"/>
        <v>3</v>
      </c>
      <c r="K12447">
        <f t="shared" si="1748"/>
        <v>6</v>
      </c>
      <c r="L12447" s="3">
        <f t="shared" si="1749"/>
        <v>42705</v>
      </c>
      <c r="M12447" t="str">
        <f t="shared" si="1750"/>
        <v>15:34:00</v>
      </c>
      <c r="N12447">
        <f t="shared" si="1751"/>
        <v>934.00000000000023</v>
      </c>
      <c r="O12447">
        <f t="shared" si="1752"/>
        <v>4</v>
      </c>
      <c r="P12447" t="str">
        <f t="shared" si="1753"/>
        <v>Work</v>
      </c>
      <c r="Q12447" t="str">
        <f>VLOOKUP(N12447,IF(P12447="Work",Intervals!$A$4:$C$9,Intervals!$F$4:$H$9),3,1)</f>
        <v>Int_7-17</v>
      </c>
      <c r="R12447" t="str">
        <f t="shared" si="1754"/>
        <v>1</v>
      </c>
      <c r="S12447">
        <f>VLOOKUP(N12447,IF(P12447="Work",Intervals!$A$4:$D$9,Intervals!$F$4:$I$9),4,1)</f>
        <v>3</v>
      </c>
    </row>
    <row r="12448" spans="1:19" x14ac:dyDescent="0.25">
      <c r="A12448" t="s">
        <v>174</v>
      </c>
      <c r="B12448" s="1" t="s">
        <v>11254</v>
      </c>
      <c r="C12448" t="s">
        <v>339</v>
      </c>
      <c r="D12448">
        <f t="shared" si="1746"/>
        <v>12446</v>
      </c>
      <c r="E12448" t="s">
        <v>413</v>
      </c>
      <c r="F12448" t="s">
        <v>10</v>
      </c>
      <c r="G12448" t="s">
        <v>4</v>
      </c>
      <c r="H12448" t="s">
        <v>11589</v>
      </c>
      <c r="I12448" s="4">
        <v>42509</v>
      </c>
      <c r="J12448">
        <f t="shared" si="1747"/>
        <v>3</v>
      </c>
      <c r="K12448">
        <f t="shared" si="1748"/>
        <v>6</v>
      </c>
      <c r="L12448" s="3">
        <f t="shared" si="1749"/>
        <v>42705</v>
      </c>
      <c r="M12448" t="str">
        <f t="shared" si="1750"/>
        <v>15:35:00</v>
      </c>
      <c r="N12448">
        <f t="shared" si="1751"/>
        <v>935</v>
      </c>
      <c r="O12448">
        <f t="shared" si="1752"/>
        <v>4</v>
      </c>
      <c r="P12448" t="str">
        <f t="shared" si="1753"/>
        <v>Work</v>
      </c>
      <c r="Q12448" t="str">
        <f>VLOOKUP(N12448,IF(P12448="Work",Intervals!$A$4:$C$9,Intervals!$F$4:$H$9),3,1)</f>
        <v>Int_7-17</v>
      </c>
      <c r="R12448" t="str">
        <f t="shared" si="1754"/>
        <v>1</v>
      </c>
      <c r="S12448">
        <f>VLOOKUP(N12448,IF(P12448="Work",Intervals!$A$4:$D$9,Intervals!$F$4:$I$9),4,1)</f>
        <v>3</v>
      </c>
    </row>
    <row r="12449" spans="1:19" x14ac:dyDescent="0.25">
      <c r="A12449" t="s">
        <v>192</v>
      </c>
      <c r="B12449" s="1" t="s">
        <v>11254</v>
      </c>
      <c r="C12449" t="s">
        <v>339</v>
      </c>
      <c r="D12449">
        <f t="shared" si="1746"/>
        <v>12447</v>
      </c>
      <c r="E12449" t="s">
        <v>924</v>
      </c>
      <c r="F12449" t="s">
        <v>10</v>
      </c>
      <c r="G12449" t="s">
        <v>4</v>
      </c>
      <c r="H12449" t="s">
        <v>11589</v>
      </c>
      <c r="I12449" s="4">
        <v>42509</v>
      </c>
      <c r="J12449">
        <f t="shared" si="1747"/>
        <v>3</v>
      </c>
      <c r="K12449">
        <f t="shared" si="1748"/>
        <v>6</v>
      </c>
      <c r="L12449" s="3">
        <f t="shared" si="1749"/>
        <v>42705</v>
      </c>
      <c r="M12449" t="str">
        <f t="shared" si="1750"/>
        <v>15:35:00</v>
      </c>
      <c r="N12449">
        <f t="shared" si="1751"/>
        <v>935</v>
      </c>
      <c r="O12449">
        <f t="shared" si="1752"/>
        <v>4</v>
      </c>
      <c r="P12449" t="str">
        <f t="shared" si="1753"/>
        <v>Work</v>
      </c>
      <c r="Q12449" t="str">
        <f>VLOOKUP(N12449,IF(P12449="Work",Intervals!$A$4:$C$9,Intervals!$F$4:$H$9),3,1)</f>
        <v>Int_7-17</v>
      </c>
      <c r="R12449" t="str">
        <f t="shared" si="1754"/>
        <v>1</v>
      </c>
      <c r="S12449">
        <f>VLOOKUP(N12449,IF(P12449="Work",Intervals!$A$4:$D$9,Intervals!$F$4:$I$9),4,1)</f>
        <v>3</v>
      </c>
    </row>
    <row r="12450" spans="1:19" x14ac:dyDescent="0.25">
      <c r="A12450" t="s">
        <v>100</v>
      </c>
      <c r="B12450" s="1" t="s">
        <v>11255</v>
      </c>
      <c r="C12450" t="s">
        <v>339</v>
      </c>
      <c r="D12450">
        <f t="shared" si="1746"/>
        <v>12448</v>
      </c>
      <c r="E12450" t="s">
        <v>1241</v>
      </c>
      <c r="F12450" t="s">
        <v>11565</v>
      </c>
      <c r="G12450" t="s">
        <v>30</v>
      </c>
      <c r="H12450" t="s">
        <v>11590</v>
      </c>
      <c r="I12450" t="s">
        <v>11664</v>
      </c>
      <c r="J12450">
        <f t="shared" si="1747"/>
        <v>3</v>
      </c>
      <c r="K12450">
        <f t="shared" si="1748"/>
        <v>6</v>
      </c>
      <c r="L12450" s="3">
        <f t="shared" si="1749"/>
        <v>42705</v>
      </c>
      <c r="M12450" t="str">
        <f t="shared" si="1750"/>
        <v>15:38:00</v>
      </c>
      <c r="N12450">
        <f t="shared" si="1751"/>
        <v>938.00000000000023</v>
      </c>
      <c r="O12450">
        <f t="shared" si="1752"/>
        <v>4</v>
      </c>
      <c r="P12450" t="str">
        <f t="shared" si="1753"/>
        <v>Work</v>
      </c>
      <c r="Q12450" t="str">
        <f>VLOOKUP(N12450,IF(P12450="Work",Intervals!$A$4:$C$9,Intervals!$F$4:$H$9),3,1)</f>
        <v>Int_7-17</v>
      </c>
      <c r="R12450" t="str">
        <f t="shared" si="1754"/>
        <v>1</v>
      </c>
      <c r="S12450">
        <f>VLOOKUP(N12450,IF(P12450="Work",Intervals!$A$4:$D$9,Intervals!$F$4:$I$9),4,1)</f>
        <v>3</v>
      </c>
    </row>
    <row r="12451" spans="1:19" x14ac:dyDescent="0.25">
      <c r="A12451" t="s">
        <v>202</v>
      </c>
      <c r="B12451" s="1" t="s">
        <v>11256</v>
      </c>
      <c r="C12451" t="s">
        <v>339</v>
      </c>
      <c r="D12451">
        <f t="shared" si="1746"/>
        <v>12449</v>
      </c>
      <c r="E12451" t="s">
        <v>924</v>
      </c>
      <c r="F12451" t="s">
        <v>10</v>
      </c>
      <c r="G12451" t="s">
        <v>4</v>
      </c>
      <c r="H12451" t="s">
        <v>11589</v>
      </c>
      <c r="I12451" s="4">
        <v>42509</v>
      </c>
      <c r="J12451">
        <f t="shared" si="1747"/>
        <v>3</v>
      </c>
      <c r="K12451">
        <f t="shared" si="1748"/>
        <v>6</v>
      </c>
      <c r="L12451" s="3">
        <f t="shared" si="1749"/>
        <v>42705</v>
      </c>
      <c r="M12451" t="str">
        <f t="shared" si="1750"/>
        <v>15:41:00</v>
      </c>
      <c r="N12451">
        <f t="shared" si="1751"/>
        <v>941</v>
      </c>
      <c r="O12451">
        <f t="shared" si="1752"/>
        <v>4</v>
      </c>
      <c r="P12451" t="str">
        <f t="shared" si="1753"/>
        <v>Work</v>
      </c>
      <c r="Q12451" t="str">
        <f>VLOOKUP(N12451,IF(P12451="Work",Intervals!$A$4:$C$9,Intervals!$F$4:$H$9),3,1)</f>
        <v>Int_7-17</v>
      </c>
      <c r="R12451" t="str">
        <f t="shared" si="1754"/>
        <v>1</v>
      </c>
      <c r="S12451">
        <f>VLOOKUP(N12451,IF(P12451="Work",Intervals!$A$4:$D$9,Intervals!$F$4:$I$9),4,1)</f>
        <v>3</v>
      </c>
    </row>
    <row r="12452" spans="1:19" x14ac:dyDescent="0.25">
      <c r="A12452" t="s">
        <v>114</v>
      </c>
      <c r="B12452" s="1" t="s">
        <v>11257</v>
      </c>
      <c r="C12452" t="s">
        <v>339</v>
      </c>
      <c r="D12452">
        <f t="shared" si="1746"/>
        <v>12450</v>
      </c>
      <c r="E12452" t="s">
        <v>409</v>
      </c>
      <c r="F12452" t="s">
        <v>11563</v>
      </c>
      <c r="G12452" t="s">
        <v>4</v>
      </c>
      <c r="H12452" t="s">
        <v>11589</v>
      </c>
      <c r="I12452" s="4">
        <v>42509</v>
      </c>
      <c r="J12452">
        <f t="shared" si="1747"/>
        <v>3</v>
      </c>
      <c r="K12452">
        <f t="shared" si="1748"/>
        <v>6</v>
      </c>
      <c r="L12452" s="3">
        <f t="shared" si="1749"/>
        <v>42705</v>
      </c>
      <c r="M12452" t="str">
        <f t="shared" si="1750"/>
        <v>15:44:00</v>
      </c>
      <c r="N12452">
        <f t="shared" si="1751"/>
        <v>943.99999999999989</v>
      </c>
      <c r="O12452">
        <f t="shared" si="1752"/>
        <v>4</v>
      </c>
      <c r="P12452" t="str">
        <f t="shared" si="1753"/>
        <v>Work</v>
      </c>
      <c r="Q12452" t="str">
        <f>VLOOKUP(N12452,IF(P12452="Work",Intervals!$A$4:$C$9,Intervals!$F$4:$H$9),3,1)</f>
        <v>Int_7-17</v>
      </c>
      <c r="R12452" t="str">
        <f t="shared" si="1754"/>
        <v>1</v>
      </c>
      <c r="S12452">
        <f>VLOOKUP(N12452,IF(P12452="Work",Intervals!$A$4:$D$9,Intervals!$F$4:$I$9),4,1)</f>
        <v>3</v>
      </c>
    </row>
    <row r="12453" spans="1:19" x14ac:dyDescent="0.25">
      <c r="A12453" t="s">
        <v>284</v>
      </c>
      <c r="B12453" s="1" t="s">
        <v>11258</v>
      </c>
      <c r="C12453" t="s">
        <v>339</v>
      </c>
      <c r="D12453">
        <f t="shared" si="1746"/>
        <v>12451</v>
      </c>
      <c r="E12453" t="s">
        <v>409</v>
      </c>
      <c r="F12453" t="s">
        <v>11563</v>
      </c>
      <c r="G12453" t="s">
        <v>4</v>
      </c>
      <c r="H12453" t="s">
        <v>11589</v>
      </c>
      <c r="I12453" s="4">
        <v>42509</v>
      </c>
      <c r="J12453">
        <f t="shared" si="1747"/>
        <v>3</v>
      </c>
      <c r="K12453">
        <f t="shared" si="1748"/>
        <v>6</v>
      </c>
      <c r="L12453" s="3">
        <f t="shared" si="1749"/>
        <v>42705</v>
      </c>
      <c r="M12453" t="str">
        <f t="shared" si="1750"/>
        <v>15:51:00</v>
      </c>
      <c r="N12453">
        <f t="shared" si="1751"/>
        <v>951</v>
      </c>
      <c r="O12453">
        <f t="shared" si="1752"/>
        <v>4</v>
      </c>
      <c r="P12453" t="str">
        <f t="shared" si="1753"/>
        <v>Work</v>
      </c>
      <c r="Q12453" t="str">
        <f>VLOOKUP(N12453,IF(P12453="Work",Intervals!$A$4:$C$9,Intervals!$F$4:$H$9),3,1)</f>
        <v>Int_7-17</v>
      </c>
      <c r="R12453" t="str">
        <f t="shared" si="1754"/>
        <v>1</v>
      </c>
      <c r="S12453">
        <f>VLOOKUP(N12453,IF(P12453="Work",Intervals!$A$4:$D$9,Intervals!$F$4:$I$9),4,1)</f>
        <v>3</v>
      </c>
    </row>
    <row r="12454" spans="1:19" x14ac:dyDescent="0.25">
      <c r="A12454" t="s">
        <v>115</v>
      </c>
      <c r="B12454" s="1" t="s">
        <v>11258</v>
      </c>
      <c r="C12454" t="s">
        <v>339</v>
      </c>
      <c r="D12454">
        <f t="shared" si="1746"/>
        <v>12452</v>
      </c>
      <c r="E12454" t="s">
        <v>409</v>
      </c>
      <c r="F12454" t="s">
        <v>11563</v>
      </c>
      <c r="G12454" t="s">
        <v>4</v>
      </c>
      <c r="H12454" t="s">
        <v>11589</v>
      </c>
      <c r="I12454" s="4">
        <v>42509</v>
      </c>
      <c r="J12454">
        <f t="shared" si="1747"/>
        <v>3</v>
      </c>
      <c r="K12454">
        <f t="shared" si="1748"/>
        <v>6</v>
      </c>
      <c r="L12454" s="3">
        <f t="shared" si="1749"/>
        <v>42705</v>
      </c>
      <c r="M12454" t="str">
        <f t="shared" si="1750"/>
        <v>15:51:00</v>
      </c>
      <c r="N12454">
        <f t="shared" si="1751"/>
        <v>951</v>
      </c>
      <c r="O12454">
        <f t="shared" si="1752"/>
        <v>4</v>
      </c>
      <c r="P12454" t="str">
        <f t="shared" si="1753"/>
        <v>Work</v>
      </c>
      <c r="Q12454" t="str">
        <f>VLOOKUP(N12454,IF(P12454="Work",Intervals!$A$4:$C$9,Intervals!$F$4:$H$9),3,1)</f>
        <v>Int_7-17</v>
      </c>
      <c r="R12454" t="str">
        <f t="shared" si="1754"/>
        <v>1</v>
      </c>
      <c r="S12454">
        <f>VLOOKUP(N12454,IF(P12454="Work",Intervals!$A$4:$D$9,Intervals!$F$4:$I$9),4,1)</f>
        <v>3</v>
      </c>
    </row>
    <row r="12455" spans="1:19" x14ac:dyDescent="0.25">
      <c r="A12455" t="s">
        <v>105</v>
      </c>
      <c r="B12455" s="1" t="s">
        <v>11259</v>
      </c>
      <c r="C12455" t="s">
        <v>339</v>
      </c>
      <c r="D12455">
        <f t="shared" si="1746"/>
        <v>12453</v>
      </c>
      <c r="E12455" t="s">
        <v>490</v>
      </c>
      <c r="F12455" t="s">
        <v>3</v>
      </c>
      <c r="G12455" t="s">
        <v>4</v>
      </c>
      <c r="H12455" t="s">
        <v>11589</v>
      </c>
      <c r="I12455" s="4">
        <v>42509</v>
      </c>
      <c r="J12455">
        <f t="shared" si="1747"/>
        <v>3</v>
      </c>
      <c r="K12455">
        <f t="shared" si="1748"/>
        <v>6</v>
      </c>
      <c r="L12455" s="3">
        <f t="shared" si="1749"/>
        <v>42705</v>
      </c>
      <c r="M12455" t="str">
        <f t="shared" si="1750"/>
        <v>16:02:00</v>
      </c>
      <c r="N12455">
        <f t="shared" si="1751"/>
        <v>962.00000000000011</v>
      </c>
      <c r="O12455">
        <f t="shared" si="1752"/>
        <v>4</v>
      </c>
      <c r="P12455" t="str">
        <f t="shared" si="1753"/>
        <v>Work</v>
      </c>
      <c r="Q12455" t="str">
        <f>VLOOKUP(N12455,IF(P12455="Work",Intervals!$A$4:$C$9,Intervals!$F$4:$H$9),3,1)</f>
        <v>Int_7-17</v>
      </c>
      <c r="R12455" t="str">
        <f t="shared" si="1754"/>
        <v>1</v>
      </c>
      <c r="S12455">
        <f>VLOOKUP(N12455,IF(P12455="Work",Intervals!$A$4:$D$9,Intervals!$F$4:$I$9),4,1)</f>
        <v>3</v>
      </c>
    </row>
    <row r="12456" spans="1:19" x14ac:dyDescent="0.25">
      <c r="A12456" t="s">
        <v>264</v>
      </c>
      <c r="B12456" s="1" t="s">
        <v>11260</v>
      </c>
      <c r="C12456" t="s">
        <v>339</v>
      </c>
      <c r="D12456">
        <f t="shared" si="1746"/>
        <v>12454</v>
      </c>
      <c r="E12456" t="s">
        <v>490</v>
      </c>
      <c r="F12456" t="s">
        <v>3</v>
      </c>
      <c r="G12456" t="s">
        <v>4</v>
      </c>
      <c r="H12456" t="s">
        <v>11589</v>
      </c>
      <c r="I12456" s="4">
        <v>42509</v>
      </c>
      <c r="J12456">
        <f t="shared" si="1747"/>
        <v>3</v>
      </c>
      <c r="K12456">
        <f t="shared" si="1748"/>
        <v>6</v>
      </c>
      <c r="L12456" s="3">
        <f t="shared" si="1749"/>
        <v>42705</v>
      </c>
      <c r="M12456" t="str">
        <f t="shared" si="1750"/>
        <v>16:07:00</v>
      </c>
      <c r="N12456">
        <f t="shared" si="1751"/>
        <v>967.00000000000023</v>
      </c>
      <c r="O12456">
        <f t="shared" si="1752"/>
        <v>4</v>
      </c>
      <c r="P12456" t="str">
        <f t="shared" si="1753"/>
        <v>Work</v>
      </c>
      <c r="Q12456" t="str">
        <f>VLOOKUP(N12456,IF(P12456="Work",Intervals!$A$4:$C$9,Intervals!$F$4:$H$9),3,1)</f>
        <v>Int_7-17</v>
      </c>
      <c r="R12456" t="str">
        <f t="shared" si="1754"/>
        <v>1</v>
      </c>
      <c r="S12456">
        <f>VLOOKUP(N12456,IF(P12456="Work",Intervals!$A$4:$D$9,Intervals!$F$4:$I$9),4,1)</f>
        <v>3</v>
      </c>
    </row>
    <row r="12457" spans="1:19" x14ac:dyDescent="0.25">
      <c r="A12457" t="s">
        <v>105</v>
      </c>
      <c r="B12457" s="1" t="s">
        <v>11261</v>
      </c>
      <c r="C12457" t="s">
        <v>339</v>
      </c>
      <c r="D12457">
        <f t="shared" si="1746"/>
        <v>12455</v>
      </c>
      <c r="E12457" t="s">
        <v>490</v>
      </c>
      <c r="F12457" t="s">
        <v>3</v>
      </c>
      <c r="G12457" t="s">
        <v>4</v>
      </c>
      <c r="H12457" t="s">
        <v>11589</v>
      </c>
      <c r="I12457" s="4">
        <v>42509</v>
      </c>
      <c r="J12457">
        <f t="shared" si="1747"/>
        <v>3</v>
      </c>
      <c r="K12457">
        <f t="shared" si="1748"/>
        <v>6</v>
      </c>
      <c r="L12457" s="3">
        <f t="shared" si="1749"/>
        <v>42705</v>
      </c>
      <c r="M12457" t="str">
        <f t="shared" si="1750"/>
        <v>16:10:00</v>
      </c>
      <c r="N12457">
        <f t="shared" si="1751"/>
        <v>970.00000000000011</v>
      </c>
      <c r="O12457">
        <f t="shared" si="1752"/>
        <v>4</v>
      </c>
      <c r="P12457" t="str">
        <f t="shared" si="1753"/>
        <v>Work</v>
      </c>
      <c r="Q12457" t="str">
        <f>VLOOKUP(N12457,IF(P12457="Work",Intervals!$A$4:$C$9,Intervals!$F$4:$H$9),3,1)</f>
        <v>Int_7-17</v>
      </c>
      <c r="R12457" t="str">
        <f t="shared" si="1754"/>
        <v>1</v>
      </c>
      <c r="S12457">
        <f>VLOOKUP(N12457,IF(P12457="Work",Intervals!$A$4:$D$9,Intervals!$F$4:$I$9),4,1)</f>
        <v>3</v>
      </c>
    </row>
    <row r="12458" spans="1:19" x14ac:dyDescent="0.25">
      <c r="A12458" t="s">
        <v>172</v>
      </c>
      <c r="B12458" s="1" t="s">
        <v>11262</v>
      </c>
      <c r="C12458" t="s">
        <v>339</v>
      </c>
      <c r="D12458">
        <f t="shared" si="1746"/>
        <v>12456</v>
      </c>
      <c r="E12458" t="s">
        <v>392</v>
      </c>
      <c r="F12458" t="s">
        <v>11568</v>
      </c>
      <c r="G12458" t="s">
        <v>4</v>
      </c>
      <c r="H12458" t="s">
        <v>11589</v>
      </c>
      <c r="I12458" s="4">
        <v>42509</v>
      </c>
      <c r="J12458">
        <f t="shared" si="1747"/>
        <v>3</v>
      </c>
      <c r="K12458">
        <f t="shared" si="1748"/>
        <v>6</v>
      </c>
      <c r="L12458" s="3">
        <f t="shared" si="1749"/>
        <v>42705</v>
      </c>
      <c r="M12458" t="str">
        <f t="shared" si="1750"/>
        <v>16:13:00</v>
      </c>
      <c r="N12458">
        <f t="shared" si="1751"/>
        <v>972.99999999999989</v>
      </c>
      <c r="O12458">
        <f t="shared" si="1752"/>
        <v>4</v>
      </c>
      <c r="P12458" t="str">
        <f t="shared" si="1753"/>
        <v>Work</v>
      </c>
      <c r="Q12458" t="str">
        <f>VLOOKUP(N12458,IF(P12458="Work",Intervals!$A$4:$C$9,Intervals!$F$4:$H$9),3,1)</f>
        <v>Int_7-17</v>
      </c>
      <c r="R12458" t="str">
        <f t="shared" si="1754"/>
        <v>1</v>
      </c>
      <c r="S12458">
        <f>VLOOKUP(N12458,IF(P12458="Work",Intervals!$A$4:$D$9,Intervals!$F$4:$I$9),4,1)</f>
        <v>3</v>
      </c>
    </row>
    <row r="12459" spans="1:19" x14ac:dyDescent="0.25">
      <c r="A12459" t="s">
        <v>81</v>
      </c>
      <c r="B12459" s="1" t="s">
        <v>11263</v>
      </c>
      <c r="C12459" t="s">
        <v>339</v>
      </c>
      <c r="D12459">
        <f t="shared" si="1746"/>
        <v>12457</v>
      </c>
      <c r="E12459" t="s">
        <v>340</v>
      </c>
      <c r="F12459" t="s">
        <v>10</v>
      </c>
      <c r="G12459" t="s">
        <v>4</v>
      </c>
      <c r="H12459" t="s">
        <v>11589</v>
      </c>
      <c r="I12459" s="4">
        <v>42509</v>
      </c>
      <c r="J12459">
        <f t="shared" si="1747"/>
        <v>3</v>
      </c>
      <c r="K12459">
        <f t="shared" si="1748"/>
        <v>6</v>
      </c>
      <c r="L12459" s="3">
        <f t="shared" si="1749"/>
        <v>42705</v>
      </c>
      <c r="M12459" t="str">
        <f t="shared" si="1750"/>
        <v>16:19:00</v>
      </c>
      <c r="N12459">
        <f t="shared" si="1751"/>
        <v>979.00000000000023</v>
      </c>
      <c r="O12459">
        <f t="shared" si="1752"/>
        <v>4</v>
      </c>
      <c r="P12459" t="str">
        <f t="shared" si="1753"/>
        <v>Work</v>
      </c>
      <c r="Q12459" t="str">
        <f>VLOOKUP(N12459,IF(P12459="Work",Intervals!$A$4:$C$9,Intervals!$F$4:$H$9),3,1)</f>
        <v>Int_7-17</v>
      </c>
      <c r="R12459" t="str">
        <f t="shared" si="1754"/>
        <v>1</v>
      </c>
      <c r="S12459">
        <f>VLOOKUP(N12459,IF(P12459="Work",Intervals!$A$4:$D$9,Intervals!$F$4:$I$9),4,1)</f>
        <v>3</v>
      </c>
    </row>
    <row r="12460" spans="1:19" x14ac:dyDescent="0.25">
      <c r="A12460" t="s">
        <v>177</v>
      </c>
      <c r="B12460" s="1" t="s">
        <v>11264</v>
      </c>
      <c r="C12460" t="s">
        <v>339</v>
      </c>
      <c r="D12460">
        <f t="shared" si="1746"/>
        <v>12458</v>
      </c>
      <c r="E12460" t="s">
        <v>406</v>
      </c>
      <c r="F12460" t="s">
        <v>11568</v>
      </c>
      <c r="G12460" t="s">
        <v>4</v>
      </c>
      <c r="H12460" t="s">
        <v>11589</v>
      </c>
      <c r="I12460" s="4">
        <v>42509</v>
      </c>
      <c r="J12460">
        <f t="shared" si="1747"/>
        <v>3</v>
      </c>
      <c r="K12460">
        <f t="shared" si="1748"/>
        <v>6</v>
      </c>
      <c r="L12460" s="3">
        <f t="shared" si="1749"/>
        <v>42705</v>
      </c>
      <c r="M12460" t="str">
        <f t="shared" si="1750"/>
        <v>16:21:00</v>
      </c>
      <c r="N12460">
        <f t="shared" si="1751"/>
        <v>980.99999999999989</v>
      </c>
      <c r="O12460">
        <f t="shared" si="1752"/>
        <v>4</v>
      </c>
      <c r="P12460" t="str">
        <f t="shared" si="1753"/>
        <v>Work</v>
      </c>
      <c r="Q12460" t="str">
        <f>VLOOKUP(N12460,IF(P12460="Work",Intervals!$A$4:$C$9,Intervals!$F$4:$H$9),3,1)</f>
        <v>Int_7-17</v>
      </c>
      <c r="R12460" t="str">
        <f t="shared" si="1754"/>
        <v>1</v>
      </c>
      <c r="S12460">
        <f>VLOOKUP(N12460,IF(P12460="Work",Intervals!$A$4:$D$9,Intervals!$F$4:$I$9),4,1)</f>
        <v>3</v>
      </c>
    </row>
    <row r="12461" spans="1:19" x14ac:dyDescent="0.25">
      <c r="A12461" t="s">
        <v>218</v>
      </c>
      <c r="B12461" s="1" t="s">
        <v>11264</v>
      </c>
      <c r="C12461" t="s">
        <v>339</v>
      </c>
      <c r="D12461">
        <f t="shared" si="1746"/>
        <v>12459</v>
      </c>
      <c r="E12461" t="s">
        <v>409</v>
      </c>
      <c r="F12461" t="s">
        <v>11563</v>
      </c>
      <c r="G12461" t="s">
        <v>4</v>
      </c>
      <c r="H12461" t="s">
        <v>11589</v>
      </c>
      <c r="I12461" s="4">
        <v>42509</v>
      </c>
      <c r="J12461">
        <f t="shared" si="1747"/>
        <v>3</v>
      </c>
      <c r="K12461">
        <f t="shared" si="1748"/>
        <v>6</v>
      </c>
      <c r="L12461" s="3">
        <f t="shared" si="1749"/>
        <v>42705</v>
      </c>
      <c r="M12461" t="str">
        <f t="shared" si="1750"/>
        <v>16:21:00</v>
      </c>
      <c r="N12461">
        <f t="shared" si="1751"/>
        <v>980.99999999999989</v>
      </c>
      <c r="O12461">
        <f t="shared" si="1752"/>
        <v>4</v>
      </c>
      <c r="P12461" t="str">
        <f t="shared" si="1753"/>
        <v>Work</v>
      </c>
      <c r="Q12461" t="str">
        <f>VLOOKUP(N12461,IF(P12461="Work",Intervals!$A$4:$C$9,Intervals!$F$4:$H$9),3,1)</f>
        <v>Int_7-17</v>
      </c>
      <c r="R12461" t="str">
        <f t="shared" si="1754"/>
        <v>1</v>
      </c>
      <c r="S12461">
        <f>VLOOKUP(N12461,IF(P12461="Work",Intervals!$A$4:$D$9,Intervals!$F$4:$I$9),4,1)</f>
        <v>3</v>
      </c>
    </row>
    <row r="12462" spans="1:19" x14ac:dyDescent="0.25">
      <c r="A12462" t="s">
        <v>93</v>
      </c>
      <c r="B12462" s="1" t="s">
        <v>11265</v>
      </c>
      <c r="C12462" t="s">
        <v>339</v>
      </c>
      <c r="D12462">
        <f t="shared" si="1746"/>
        <v>12460</v>
      </c>
      <c r="E12462" t="s">
        <v>350</v>
      </c>
      <c r="F12462" t="s">
        <v>10</v>
      </c>
      <c r="G12462" t="s">
        <v>30</v>
      </c>
      <c r="H12462" t="s">
        <v>11593</v>
      </c>
      <c r="I12462" t="s">
        <v>11667</v>
      </c>
      <c r="J12462">
        <f t="shared" si="1747"/>
        <v>3</v>
      </c>
      <c r="K12462">
        <f t="shared" si="1748"/>
        <v>6</v>
      </c>
      <c r="L12462" s="3">
        <f t="shared" si="1749"/>
        <v>42705</v>
      </c>
      <c r="M12462" t="str">
        <f t="shared" si="1750"/>
        <v>16:23:00</v>
      </c>
      <c r="N12462">
        <f t="shared" si="1751"/>
        <v>983.00000000000023</v>
      </c>
      <c r="O12462">
        <f t="shared" si="1752"/>
        <v>4</v>
      </c>
      <c r="P12462" t="str">
        <f t="shared" si="1753"/>
        <v>Work</v>
      </c>
      <c r="Q12462" t="str">
        <f>VLOOKUP(N12462,IF(P12462="Work",Intervals!$A$4:$C$9,Intervals!$F$4:$H$9),3,1)</f>
        <v>Int_7-17</v>
      </c>
      <c r="R12462" t="str">
        <f t="shared" si="1754"/>
        <v>1</v>
      </c>
      <c r="S12462">
        <f>VLOOKUP(N12462,IF(P12462="Work",Intervals!$A$4:$D$9,Intervals!$F$4:$I$9),4,1)</f>
        <v>3</v>
      </c>
    </row>
    <row r="12463" spans="1:19" x14ac:dyDescent="0.25">
      <c r="A12463" t="s">
        <v>115</v>
      </c>
      <c r="B12463" s="1" t="s">
        <v>11266</v>
      </c>
      <c r="C12463" t="s">
        <v>339</v>
      </c>
      <c r="D12463">
        <f t="shared" si="1746"/>
        <v>12461</v>
      </c>
      <c r="E12463" t="s">
        <v>409</v>
      </c>
      <c r="F12463" t="s">
        <v>11563</v>
      </c>
      <c r="G12463" t="s">
        <v>4</v>
      </c>
      <c r="H12463" t="s">
        <v>11589</v>
      </c>
      <c r="I12463" s="4">
        <v>42509</v>
      </c>
      <c r="J12463">
        <f t="shared" si="1747"/>
        <v>3</v>
      </c>
      <c r="K12463">
        <f t="shared" si="1748"/>
        <v>6</v>
      </c>
      <c r="L12463" s="3">
        <f t="shared" si="1749"/>
        <v>42705</v>
      </c>
      <c r="M12463" t="str">
        <f t="shared" si="1750"/>
        <v>16:24:00</v>
      </c>
      <c r="N12463">
        <f t="shared" si="1751"/>
        <v>983.99999999999966</v>
      </c>
      <c r="O12463">
        <f t="shared" si="1752"/>
        <v>4</v>
      </c>
      <c r="P12463" t="str">
        <f t="shared" si="1753"/>
        <v>Work</v>
      </c>
      <c r="Q12463" t="str">
        <f>VLOOKUP(N12463,IF(P12463="Work",Intervals!$A$4:$C$9,Intervals!$F$4:$H$9),3,1)</f>
        <v>Int_7-17</v>
      </c>
      <c r="R12463" t="str">
        <f t="shared" si="1754"/>
        <v>1</v>
      </c>
      <c r="S12463">
        <f>VLOOKUP(N12463,IF(P12463="Work",Intervals!$A$4:$D$9,Intervals!$F$4:$I$9),4,1)</f>
        <v>3</v>
      </c>
    </row>
    <row r="12464" spans="1:19" x14ac:dyDescent="0.25">
      <c r="A12464" t="s">
        <v>105</v>
      </c>
      <c r="B12464" s="1" t="s">
        <v>11266</v>
      </c>
      <c r="C12464" t="s">
        <v>339</v>
      </c>
      <c r="D12464">
        <f t="shared" si="1746"/>
        <v>12462</v>
      </c>
      <c r="E12464" t="s">
        <v>383</v>
      </c>
      <c r="F12464" t="s">
        <v>11563</v>
      </c>
      <c r="G12464" t="s">
        <v>4</v>
      </c>
      <c r="H12464" t="s">
        <v>11589</v>
      </c>
      <c r="I12464" s="4">
        <v>42509</v>
      </c>
      <c r="J12464">
        <f t="shared" si="1747"/>
        <v>3</v>
      </c>
      <c r="K12464">
        <f t="shared" si="1748"/>
        <v>6</v>
      </c>
      <c r="L12464" s="3">
        <f t="shared" si="1749"/>
        <v>42705</v>
      </c>
      <c r="M12464" t="str">
        <f t="shared" si="1750"/>
        <v>16:24:00</v>
      </c>
      <c r="N12464">
        <f t="shared" si="1751"/>
        <v>983.99999999999966</v>
      </c>
      <c r="O12464">
        <f t="shared" si="1752"/>
        <v>4</v>
      </c>
      <c r="P12464" t="str">
        <f t="shared" si="1753"/>
        <v>Work</v>
      </c>
      <c r="Q12464" t="str">
        <f>VLOOKUP(N12464,IF(P12464="Work",Intervals!$A$4:$C$9,Intervals!$F$4:$H$9),3,1)</f>
        <v>Int_7-17</v>
      </c>
      <c r="R12464" t="str">
        <f t="shared" si="1754"/>
        <v>1</v>
      </c>
      <c r="S12464">
        <f>VLOOKUP(N12464,IF(P12464="Work",Intervals!$A$4:$D$9,Intervals!$F$4:$I$9),4,1)</f>
        <v>3</v>
      </c>
    </row>
    <row r="12465" spans="1:19" x14ac:dyDescent="0.25">
      <c r="A12465" t="s">
        <v>105</v>
      </c>
      <c r="B12465" s="1" t="s">
        <v>11267</v>
      </c>
      <c r="C12465" t="s">
        <v>339</v>
      </c>
      <c r="D12465">
        <f t="shared" si="1746"/>
        <v>12463</v>
      </c>
      <c r="E12465" t="s">
        <v>490</v>
      </c>
      <c r="F12465" t="s">
        <v>3</v>
      </c>
      <c r="G12465" t="s">
        <v>4</v>
      </c>
      <c r="H12465" t="s">
        <v>11589</v>
      </c>
      <c r="I12465" s="4">
        <v>42509</v>
      </c>
      <c r="J12465">
        <f t="shared" si="1747"/>
        <v>3</v>
      </c>
      <c r="K12465">
        <f t="shared" si="1748"/>
        <v>6</v>
      </c>
      <c r="L12465" s="3">
        <f t="shared" si="1749"/>
        <v>42705</v>
      </c>
      <c r="M12465" t="str">
        <f t="shared" si="1750"/>
        <v>16:26:00</v>
      </c>
      <c r="N12465">
        <f t="shared" si="1751"/>
        <v>986</v>
      </c>
      <c r="O12465">
        <f t="shared" si="1752"/>
        <v>4</v>
      </c>
      <c r="P12465" t="str">
        <f t="shared" si="1753"/>
        <v>Work</v>
      </c>
      <c r="Q12465" t="str">
        <f>VLOOKUP(N12465,IF(P12465="Work",Intervals!$A$4:$C$9,Intervals!$F$4:$H$9),3,1)</f>
        <v>Int_7-17</v>
      </c>
      <c r="R12465" t="str">
        <f t="shared" si="1754"/>
        <v>1</v>
      </c>
      <c r="S12465">
        <f>VLOOKUP(N12465,IF(P12465="Work",Intervals!$A$4:$D$9,Intervals!$F$4:$I$9),4,1)</f>
        <v>3</v>
      </c>
    </row>
    <row r="12466" spans="1:19" x14ac:dyDescent="0.25">
      <c r="A12466" t="s">
        <v>132</v>
      </c>
      <c r="B12466" s="1" t="s">
        <v>11268</v>
      </c>
      <c r="C12466" t="s">
        <v>339</v>
      </c>
      <c r="D12466">
        <f t="shared" si="1746"/>
        <v>12464</v>
      </c>
      <c r="E12466" t="s">
        <v>390</v>
      </c>
      <c r="F12466" t="s">
        <v>11568</v>
      </c>
      <c r="G12466" t="s">
        <v>4</v>
      </c>
      <c r="H12466" t="s">
        <v>11589</v>
      </c>
      <c r="I12466" s="4">
        <v>42509</v>
      </c>
      <c r="J12466">
        <f t="shared" si="1747"/>
        <v>3</v>
      </c>
      <c r="K12466">
        <f t="shared" si="1748"/>
        <v>6</v>
      </c>
      <c r="L12466" s="3">
        <f t="shared" si="1749"/>
        <v>42705</v>
      </c>
      <c r="M12466" t="str">
        <f t="shared" si="1750"/>
        <v>16:28:00</v>
      </c>
      <c r="N12466">
        <f t="shared" si="1751"/>
        <v>987.99999999999966</v>
      </c>
      <c r="O12466">
        <f t="shared" si="1752"/>
        <v>4</v>
      </c>
      <c r="P12466" t="str">
        <f t="shared" si="1753"/>
        <v>Work</v>
      </c>
      <c r="Q12466" t="str">
        <f>VLOOKUP(N12466,IF(P12466="Work",Intervals!$A$4:$C$9,Intervals!$F$4:$H$9),3,1)</f>
        <v>Int_7-17</v>
      </c>
      <c r="R12466" t="str">
        <f t="shared" si="1754"/>
        <v>1</v>
      </c>
      <c r="S12466">
        <f>VLOOKUP(N12466,IF(P12466="Work",Intervals!$A$4:$D$9,Intervals!$F$4:$I$9),4,1)</f>
        <v>3</v>
      </c>
    </row>
    <row r="12467" spans="1:19" x14ac:dyDescent="0.25">
      <c r="A12467" t="s">
        <v>100</v>
      </c>
      <c r="B12467" s="1" t="s">
        <v>11269</v>
      </c>
      <c r="C12467" t="s">
        <v>339</v>
      </c>
      <c r="D12467">
        <f t="shared" si="1746"/>
        <v>12465</v>
      </c>
      <c r="E12467" t="s">
        <v>1241</v>
      </c>
      <c r="F12467" t="s">
        <v>11565</v>
      </c>
      <c r="G12467" t="s">
        <v>30</v>
      </c>
      <c r="H12467" t="s">
        <v>11590</v>
      </c>
      <c r="I12467" t="s">
        <v>11664</v>
      </c>
      <c r="J12467">
        <f t="shared" si="1747"/>
        <v>3</v>
      </c>
      <c r="K12467">
        <f t="shared" si="1748"/>
        <v>6</v>
      </c>
      <c r="L12467" s="3">
        <f t="shared" si="1749"/>
        <v>42705</v>
      </c>
      <c r="M12467" t="str">
        <f t="shared" si="1750"/>
        <v>16:38:00</v>
      </c>
      <c r="N12467">
        <f t="shared" si="1751"/>
        <v>998</v>
      </c>
      <c r="O12467">
        <f t="shared" si="1752"/>
        <v>4</v>
      </c>
      <c r="P12467" t="str">
        <f t="shared" si="1753"/>
        <v>Work</v>
      </c>
      <c r="Q12467" t="str">
        <f>VLOOKUP(N12467,IF(P12467="Work",Intervals!$A$4:$C$9,Intervals!$F$4:$H$9),3,1)</f>
        <v>Int_7-17</v>
      </c>
      <c r="R12467" t="str">
        <f t="shared" si="1754"/>
        <v>1</v>
      </c>
      <c r="S12467">
        <f>VLOOKUP(N12467,IF(P12467="Work",Intervals!$A$4:$D$9,Intervals!$F$4:$I$9),4,1)</f>
        <v>3</v>
      </c>
    </row>
    <row r="12468" spans="1:19" x14ac:dyDescent="0.25">
      <c r="A12468" t="s">
        <v>115</v>
      </c>
      <c r="B12468" s="1" t="s">
        <v>11270</v>
      </c>
      <c r="C12468" t="s">
        <v>339</v>
      </c>
      <c r="D12468">
        <f t="shared" si="1746"/>
        <v>12466</v>
      </c>
      <c r="E12468" t="s">
        <v>409</v>
      </c>
      <c r="F12468" t="s">
        <v>11563</v>
      </c>
      <c r="G12468" t="s">
        <v>4</v>
      </c>
      <c r="H12468" t="s">
        <v>11589</v>
      </c>
      <c r="I12468" s="4">
        <v>42509</v>
      </c>
      <c r="J12468">
        <f t="shared" si="1747"/>
        <v>3</v>
      </c>
      <c r="K12468">
        <f t="shared" si="1748"/>
        <v>6</v>
      </c>
      <c r="L12468" s="3">
        <f t="shared" si="1749"/>
        <v>42705</v>
      </c>
      <c r="M12468" t="str">
        <f t="shared" si="1750"/>
        <v>16:39:00</v>
      </c>
      <c r="N12468">
        <f t="shared" si="1751"/>
        <v>999.00000000000011</v>
      </c>
      <c r="O12468">
        <f t="shared" si="1752"/>
        <v>4</v>
      </c>
      <c r="P12468" t="str">
        <f t="shared" si="1753"/>
        <v>Work</v>
      </c>
      <c r="Q12468" t="str">
        <f>VLOOKUP(N12468,IF(P12468="Work",Intervals!$A$4:$C$9,Intervals!$F$4:$H$9),3,1)</f>
        <v>Int_7-17</v>
      </c>
      <c r="R12468" t="str">
        <f t="shared" si="1754"/>
        <v>1</v>
      </c>
      <c r="S12468">
        <f>VLOOKUP(N12468,IF(P12468="Work",Intervals!$A$4:$D$9,Intervals!$F$4:$I$9),4,1)</f>
        <v>3</v>
      </c>
    </row>
    <row r="12469" spans="1:19" x14ac:dyDescent="0.25">
      <c r="A12469" t="s">
        <v>218</v>
      </c>
      <c r="B12469" s="1" t="s">
        <v>11271</v>
      </c>
      <c r="C12469" t="s">
        <v>339</v>
      </c>
      <c r="D12469">
        <f t="shared" si="1746"/>
        <v>12467</v>
      </c>
      <c r="E12469" t="s">
        <v>409</v>
      </c>
      <c r="F12469" t="s">
        <v>11563</v>
      </c>
      <c r="G12469" t="s">
        <v>4</v>
      </c>
      <c r="H12469" t="s">
        <v>11589</v>
      </c>
      <c r="I12469" s="4">
        <v>42509</v>
      </c>
      <c r="J12469">
        <f t="shared" si="1747"/>
        <v>3</v>
      </c>
      <c r="K12469">
        <f t="shared" si="1748"/>
        <v>6</v>
      </c>
      <c r="L12469" s="3">
        <f t="shared" si="1749"/>
        <v>42705</v>
      </c>
      <c r="M12469" t="str">
        <f t="shared" si="1750"/>
        <v>16:43:00</v>
      </c>
      <c r="N12469">
        <f t="shared" si="1751"/>
        <v>1003.0000000000001</v>
      </c>
      <c r="O12469">
        <f t="shared" si="1752"/>
        <v>4</v>
      </c>
      <c r="P12469" t="str">
        <f t="shared" si="1753"/>
        <v>Work</v>
      </c>
      <c r="Q12469" t="str">
        <f>VLOOKUP(N12469,IF(P12469="Work",Intervals!$A$4:$C$9,Intervals!$F$4:$H$9),3,1)</f>
        <v>Int_7-17</v>
      </c>
      <c r="R12469" t="str">
        <f t="shared" si="1754"/>
        <v>1</v>
      </c>
      <c r="S12469">
        <f>VLOOKUP(N12469,IF(P12469="Work",Intervals!$A$4:$D$9,Intervals!$F$4:$I$9),4,1)</f>
        <v>3</v>
      </c>
    </row>
    <row r="12470" spans="1:19" x14ac:dyDescent="0.25">
      <c r="A12470" t="s">
        <v>336</v>
      </c>
      <c r="B12470" s="1" t="s">
        <v>11271</v>
      </c>
      <c r="C12470" t="s">
        <v>339</v>
      </c>
      <c r="D12470">
        <f t="shared" si="1746"/>
        <v>12468</v>
      </c>
      <c r="E12470" t="s">
        <v>409</v>
      </c>
      <c r="F12470" t="s">
        <v>11563</v>
      </c>
      <c r="G12470" t="s">
        <v>4</v>
      </c>
      <c r="H12470" t="s">
        <v>11589</v>
      </c>
      <c r="I12470" s="4">
        <v>42509</v>
      </c>
      <c r="J12470">
        <f t="shared" si="1747"/>
        <v>3</v>
      </c>
      <c r="K12470">
        <f t="shared" si="1748"/>
        <v>6</v>
      </c>
      <c r="L12470" s="3">
        <f t="shared" si="1749"/>
        <v>42705</v>
      </c>
      <c r="M12470" t="str">
        <f t="shared" si="1750"/>
        <v>16:43:00</v>
      </c>
      <c r="N12470">
        <f t="shared" si="1751"/>
        <v>1003.0000000000001</v>
      </c>
      <c r="O12470">
        <f t="shared" si="1752"/>
        <v>4</v>
      </c>
      <c r="P12470" t="str">
        <f t="shared" si="1753"/>
        <v>Work</v>
      </c>
      <c r="Q12470" t="str">
        <f>VLOOKUP(N12470,IF(P12470="Work",Intervals!$A$4:$C$9,Intervals!$F$4:$H$9),3,1)</f>
        <v>Int_7-17</v>
      </c>
      <c r="R12470" t="str">
        <f t="shared" si="1754"/>
        <v>1</v>
      </c>
      <c r="S12470">
        <f>VLOOKUP(N12470,IF(P12470="Work",Intervals!$A$4:$D$9,Intervals!$F$4:$I$9),4,1)</f>
        <v>3</v>
      </c>
    </row>
    <row r="12471" spans="1:19" x14ac:dyDescent="0.25">
      <c r="A12471" t="s">
        <v>169</v>
      </c>
      <c r="B12471" s="1" t="s">
        <v>11272</v>
      </c>
      <c r="C12471" t="s">
        <v>339</v>
      </c>
      <c r="D12471">
        <f t="shared" si="1746"/>
        <v>12469</v>
      </c>
      <c r="E12471" t="s">
        <v>381</v>
      </c>
      <c r="F12471" t="s">
        <v>10</v>
      </c>
      <c r="G12471" t="s">
        <v>4</v>
      </c>
      <c r="H12471" t="s">
        <v>11589</v>
      </c>
      <c r="I12471" s="4">
        <v>42509</v>
      </c>
      <c r="J12471">
        <f t="shared" si="1747"/>
        <v>3</v>
      </c>
      <c r="K12471">
        <f t="shared" si="1748"/>
        <v>6</v>
      </c>
      <c r="L12471" s="3">
        <f t="shared" si="1749"/>
        <v>42705</v>
      </c>
      <c r="M12471" t="str">
        <f t="shared" si="1750"/>
        <v>16:50:00</v>
      </c>
      <c r="N12471">
        <f t="shared" si="1751"/>
        <v>1009.9999999999999</v>
      </c>
      <c r="O12471">
        <f t="shared" si="1752"/>
        <v>4</v>
      </c>
      <c r="P12471" t="str">
        <f t="shared" si="1753"/>
        <v>Work</v>
      </c>
      <c r="Q12471" t="str">
        <f>VLOOKUP(N12471,IF(P12471="Work",Intervals!$A$4:$C$9,Intervals!$F$4:$H$9),3,1)</f>
        <v>Int_7-17</v>
      </c>
      <c r="R12471" t="str">
        <f t="shared" si="1754"/>
        <v>1</v>
      </c>
      <c r="S12471">
        <f>VLOOKUP(N12471,IF(P12471="Work",Intervals!$A$4:$D$9,Intervals!$F$4:$I$9),4,1)</f>
        <v>3</v>
      </c>
    </row>
    <row r="12472" spans="1:19" x14ac:dyDescent="0.25">
      <c r="A12472" t="s">
        <v>115</v>
      </c>
      <c r="B12472" s="1" t="s">
        <v>11273</v>
      </c>
      <c r="C12472" t="s">
        <v>339</v>
      </c>
      <c r="D12472">
        <f t="shared" si="1746"/>
        <v>12470</v>
      </c>
      <c r="E12472" t="s">
        <v>409</v>
      </c>
      <c r="F12472" t="s">
        <v>11563</v>
      </c>
      <c r="G12472" t="s">
        <v>4</v>
      </c>
      <c r="H12472" t="s">
        <v>11589</v>
      </c>
      <c r="I12472" s="4">
        <v>42509</v>
      </c>
      <c r="J12472">
        <f t="shared" si="1747"/>
        <v>3</v>
      </c>
      <c r="K12472">
        <f t="shared" si="1748"/>
        <v>6</v>
      </c>
      <c r="L12472" s="3">
        <f t="shared" si="1749"/>
        <v>42705</v>
      </c>
      <c r="M12472" t="str">
        <f t="shared" si="1750"/>
        <v>16:53:00</v>
      </c>
      <c r="N12472">
        <f t="shared" si="1751"/>
        <v>1012.9999999999998</v>
      </c>
      <c r="O12472">
        <f t="shared" si="1752"/>
        <v>4</v>
      </c>
      <c r="P12472" t="str">
        <f t="shared" si="1753"/>
        <v>Work</v>
      </c>
      <c r="Q12472" t="str">
        <f>VLOOKUP(N12472,IF(P12472="Work",Intervals!$A$4:$C$9,Intervals!$F$4:$H$9),3,1)</f>
        <v>Int_7-17</v>
      </c>
      <c r="R12472" t="str">
        <f t="shared" si="1754"/>
        <v>1</v>
      </c>
      <c r="S12472">
        <f>VLOOKUP(N12472,IF(P12472="Work",Intervals!$A$4:$D$9,Intervals!$F$4:$I$9),4,1)</f>
        <v>3</v>
      </c>
    </row>
    <row r="12473" spans="1:19" x14ac:dyDescent="0.25">
      <c r="A12473" t="s">
        <v>115</v>
      </c>
      <c r="B12473" s="1" t="s">
        <v>11274</v>
      </c>
      <c r="C12473" t="s">
        <v>339</v>
      </c>
      <c r="D12473">
        <f t="shared" si="1746"/>
        <v>12471</v>
      </c>
      <c r="E12473" t="s">
        <v>409</v>
      </c>
      <c r="F12473" t="s">
        <v>11563</v>
      </c>
      <c r="G12473" t="s">
        <v>4</v>
      </c>
      <c r="H12473" t="s">
        <v>11589</v>
      </c>
      <c r="I12473" s="4">
        <v>42509</v>
      </c>
      <c r="J12473">
        <f t="shared" si="1747"/>
        <v>3</v>
      </c>
      <c r="K12473">
        <f t="shared" si="1748"/>
        <v>6</v>
      </c>
      <c r="L12473" s="3">
        <f t="shared" si="1749"/>
        <v>42705</v>
      </c>
      <c r="M12473" t="str">
        <f t="shared" si="1750"/>
        <v>16:58:00</v>
      </c>
      <c r="N12473">
        <f t="shared" si="1751"/>
        <v>1017.9999999999999</v>
      </c>
      <c r="O12473">
        <f t="shared" si="1752"/>
        <v>4</v>
      </c>
      <c r="P12473" t="str">
        <f t="shared" si="1753"/>
        <v>Work</v>
      </c>
      <c r="Q12473" t="str">
        <f>VLOOKUP(N12473,IF(P12473="Work",Intervals!$A$4:$C$9,Intervals!$F$4:$H$9),3,1)</f>
        <v>Int_7-17</v>
      </c>
      <c r="R12473" t="str">
        <f t="shared" si="1754"/>
        <v>1</v>
      </c>
      <c r="S12473">
        <f>VLOOKUP(N12473,IF(P12473="Work",Intervals!$A$4:$D$9,Intervals!$F$4:$I$9),4,1)</f>
        <v>3</v>
      </c>
    </row>
    <row r="12474" spans="1:19" x14ac:dyDescent="0.25">
      <c r="A12474" t="s">
        <v>164</v>
      </c>
      <c r="B12474" s="1" t="s">
        <v>11275</v>
      </c>
      <c r="C12474" t="s">
        <v>339</v>
      </c>
      <c r="D12474">
        <f t="shared" si="1746"/>
        <v>12472</v>
      </c>
      <c r="E12474" t="s">
        <v>406</v>
      </c>
      <c r="F12474" t="s">
        <v>11568</v>
      </c>
      <c r="G12474" t="s">
        <v>4</v>
      </c>
      <c r="H12474" t="s">
        <v>11589</v>
      </c>
      <c r="I12474" s="4">
        <v>42509</v>
      </c>
      <c r="J12474">
        <f t="shared" si="1747"/>
        <v>3</v>
      </c>
      <c r="K12474">
        <f t="shared" si="1748"/>
        <v>6</v>
      </c>
      <c r="L12474" s="3">
        <f t="shared" si="1749"/>
        <v>42705</v>
      </c>
      <c r="M12474" t="str">
        <f t="shared" si="1750"/>
        <v>17:02:00</v>
      </c>
      <c r="N12474">
        <f t="shared" si="1751"/>
        <v>1021.9999999999999</v>
      </c>
      <c r="O12474">
        <f t="shared" si="1752"/>
        <v>4</v>
      </c>
      <c r="P12474" t="str">
        <f t="shared" si="1753"/>
        <v>Work</v>
      </c>
      <c r="Q12474" t="str">
        <f>VLOOKUP(N12474,IF(P12474="Work",Intervals!$A$4:$C$9,Intervals!$F$4:$H$9),3,1)</f>
        <v>Int_17-19</v>
      </c>
      <c r="R12474" t="str">
        <f t="shared" si="1754"/>
        <v>1</v>
      </c>
      <c r="S12474">
        <f>VLOOKUP(N12474,IF(P12474="Work",Intervals!$A$4:$D$9,Intervals!$F$4:$I$9),4,1)</f>
        <v>4</v>
      </c>
    </row>
    <row r="12475" spans="1:19" x14ac:dyDescent="0.25">
      <c r="A12475" t="s">
        <v>210</v>
      </c>
      <c r="B12475" s="1" t="s">
        <v>11276</v>
      </c>
      <c r="C12475" t="s">
        <v>339</v>
      </c>
      <c r="D12475">
        <f t="shared" si="1746"/>
        <v>12473</v>
      </c>
      <c r="E12475" t="s">
        <v>409</v>
      </c>
      <c r="F12475" t="s">
        <v>11563</v>
      </c>
      <c r="G12475" t="s">
        <v>4</v>
      </c>
      <c r="H12475" t="s">
        <v>11589</v>
      </c>
      <c r="I12475" s="4">
        <v>42509</v>
      </c>
      <c r="J12475">
        <f t="shared" si="1747"/>
        <v>3</v>
      </c>
      <c r="K12475">
        <f t="shared" si="1748"/>
        <v>6</v>
      </c>
      <c r="L12475" s="3">
        <f t="shared" si="1749"/>
        <v>42705</v>
      </c>
      <c r="M12475" t="str">
        <f t="shared" si="1750"/>
        <v>17:06:00</v>
      </c>
      <c r="N12475">
        <f t="shared" si="1751"/>
        <v>1025.9999999999998</v>
      </c>
      <c r="O12475">
        <f t="shared" si="1752"/>
        <v>4</v>
      </c>
      <c r="P12475" t="str">
        <f t="shared" si="1753"/>
        <v>Work</v>
      </c>
      <c r="Q12475" t="str">
        <f>VLOOKUP(N12475,IF(P12475="Work",Intervals!$A$4:$C$9,Intervals!$F$4:$H$9),3,1)</f>
        <v>Int_17-19</v>
      </c>
      <c r="R12475" t="str">
        <f t="shared" si="1754"/>
        <v>1</v>
      </c>
      <c r="S12475">
        <f>VLOOKUP(N12475,IF(P12475="Work",Intervals!$A$4:$D$9,Intervals!$F$4:$I$9),4,1)</f>
        <v>4</v>
      </c>
    </row>
    <row r="12476" spans="1:19" x14ac:dyDescent="0.25">
      <c r="A12476" t="s">
        <v>152</v>
      </c>
      <c r="B12476" s="1" t="s">
        <v>11277</v>
      </c>
      <c r="C12476" t="s">
        <v>339</v>
      </c>
      <c r="D12476">
        <f t="shared" si="1746"/>
        <v>12474</v>
      </c>
      <c r="E12476" t="s">
        <v>401</v>
      </c>
      <c r="F12476" t="s">
        <v>10</v>
      </c>
      <c r="G12476" t="s">
        <v>30</v>
      </c>
      <c r="H12476" t="s">
        <v>11607</v>
      </c>
      <c r="I12476" t="s">
        <v>11681</v>
      </c>
      <c r="J12476">
        <f t="shared" si="1747"/>
        <v>3</v>
      </c>
      <c r="K12476">
        <f t="shared" si="1748"/>
        <v>6</v>
      </c>
      <c r="L12476" s="3">
        <f t="shared" si="1749"/>
        <v>42705</v>
      </c>
      <c r="M12476" t="str">
        <f t="shared" si="1750"/>
        <v>17:11:00</v>
      </c>
      <c r="N12476">
        <f t="shared" si="1751"/>
        <v>1031</v>
      </c>
      <c r="O12476">
        <f t="shared" si="1752"/>
        <v>4</v>
      </c>
      <c r="P12476" t="str">
        <f t="shared" si="1753"/>
        <v>Work</v>
      </c>
      <c r="Q12476" t="str">
        <f>VLOOKUP(N12476,IF(P12476="Work",Intervals!$A$4:$C$9,Intervals!$F$4:$H$9),3,1)</f>
        <v>Int_17-19</v>
      </c>
      <c r="R12476" t="str">
        <f t="shared" si="1754"/>
        <v>1</v>
      </c>
      <c r="S12476">
        <f>VLOOKUP(N12476,IF(P12476="Work",Intervals!$A$4:$D$9,Intervals!$F$4:$I$9),4,1)</f>
        <v>4</v>
      </c>
    </row>
    <row r="12477" spans="1:19" x14ac:dyDescent="0.25">
      <c r="A12477" t="s">
        <v>217</v>
      </c>
      <c r="B12477" s="1" t="s">
        <v>11278</v>
      </c>
      <c r="C12477" t="s">
        <v>339</v>
      </c>
      <c r="D12477">
        <f t="shared" si="1746"/>
        <v>12475</v>
      </c>
      <c r="E12477" t="s">
        <v>410</v>
      </c>
      <c r="F12477" t="s">
        <v>3</v>
      </c>
      <c r="G12477" t="s">
        <v>4</v>
      </c>
      <c r="H12477" t="s">
        <v>11589</v>
      </c>
      <c r="I12477" s="4">
        <v>42509</v>
      </c>
      <c r="J12477">
        <f t="shared" si="1747"/>
        <v>3</v>
      </c>
      <c r="K12477">
        <f t="shared" si="1748"/>
        <v>6</v>
      </c>
      <c r="L12477" s="3">
        <f t="shared" si="1749"/>
        <v>42705</v>
      </c>
      <c r="M12477" t="str">
        <f t="shared" si="1750"/>
        <v>17:16:00</v>
      </c>
      <c r="N12477">
        <f t="shared" si="1751"/>
        <v>1036.0000000000002</v>
      </c>
      <c r="O12477">
        <f t="shared" si="1752"/>
        <v>4</v>
      </c>
      <c r="P12477" t="str">
        <f t="shared" si="1753"/>
        <v>Work</v>
      </c>
      <c r="Q12477" t="str">
        <f>VLOOKUP(N12477,IF(P12477="Work",Intervals!$A$4:$C$9,Intervals!$F$4:$H$9),3,1)</f>
        <v>Int_17-19</v>
      </c>
      <c r="R12477" t="str">
        <f t="shared" si="1754"/>
        <v>1</v>
      </c>
      <c r="S12477">
        <f>VLOOKUP(N12477,IF(P12477="Work",Intervals!$A$4:$D$9,Intervals!$F$4:$I$9),4,1)</f>
        <v>4</v>
      </c>
    </row>
    <row r="12478" spans="1:19" x14ac:dyDescent="0.25">
      <c r="A12478" t="s">
        <v>99</v>
      </c>
      <c r="B12478" s="1" t="s">
        <v>11279</v>
      </c>
      <c r="C12478" t="s">
        <v>339</v>
      </c>
      <c r="D12478">
        <f t="shared" si="1746"/>
        <v>12476</v>
      </c>
      <c r="E12478" t="s">
        <v>357</v>
      </c>
      <c r="F12478" t="s">
        <v>3</v>
      </c>
      <c r="G12478" t="s">
        <v>4</v>
      </c>
      <c r="H12478" t="s">
        <v>11597</v>
      </c>
      <c r="I12478" t="s">
        <v>11671</v>
      </c>
      <c r="J12478">
        <f t="shared" si="1747"/>
        <v>3</v>
      </c>
      <c r="K12478">
        <f t="shared" si="1748"/>
        <v>6</v>
      </c>
      <c r="L12478" s="3">
        <f t="shared" si="1749"/>
        <v>42705</v>
      </c>
      <c r="M12478" t="str">
        <f t="shared" si="1750"/>
        <v>17:28:00</v>
      </c>
      <c r="N12478">
        <f t="shared" si="1751"/>
        <v>1048</v>
      </c>
      <c r="O12478">
        <f t="shared" si="1752"/>
        <v>4</v>
      </c>
      <c r="P12478" t="str">
        <f t="shared" si="1753"/>
        <v>Work</v>
      </c>
      <c r="Q12478" t="str">
        <f>VLOOKUP(N12478,IF(P12478="Work",Intervals!$A$4:$C$9,Intervals!$F$4:$H$9),3,1)</f>
        <v>Int_17-19</v>
      </c>
      <c r="R12478" t="str">
        <f t="shared" si="1754"/>
        <v>1</v>
      </c>
      <c r="S12478">
        <f>VLOOKUP(N12478,IF(P12478="Work",Intervals!$A$4:$D$9,Intervals!$F$4:$I$9),4,1)</f>
        <v>4</v>
      </c>
    </row>
    <row r="12479" spans="1:19" x14ac:dyDescent="0.25">
      <c r="A12479" t="s">
        <v>112</v>
      </c>
      <c r="B12479" s="1" t="s">
        <v>11280</v>
      </c>
      <c r="C12479" t="s">
        <v>339</v>
      </c>
      <c r="D12479">
        <f t="shared" si="1746"/>
        <v>12477</v>
      </c>
      <c r="E12479" t="s">
        <v>1245</v>
      </c>
      <c r="F12479" t="s">
        <v>10</v>
      </c>
      <c r="G12479" t="s">
        <v>4</v>
      </c>
      <c r="H12479" t="s">
        <v>11589</v>
      </c>
      <c r="I12479" s="4">
        <v>42509</v>
      </c>
      <c r="J12479">
        <f t="shared" si="1747"/>
        <v>3</v>
      </c>
      <c r="K12479">
        <f t="shared" si="1748"/>
        <v>6</v>
      </c>
      <c r="L12479" s="3">
        <f t="shared" si="1749"/>
        <v>42705</v>
      </c>
      <c r="M12479" t="str">
        <f t="shared" si="1750"/>
        <v>17:32:00</v>
      </c>
      <c r="N12479">
        <f t="shared" si="1751"/>
        <v>1052</v>
      </c>
      <c r="O12479">
        <f t="shared" si="1752"/>
        <v>4</v>
      </c>
      <c r="P12479" t="str">
        <f t="shared" si="1753"/>
        <v>Work</v>
      </c>
      <c r="Q12479" t="str">
        <f>VLOOKUP(N12479,IF(P12479="Work",Intervals!$A$4:$C$9,Intervals!$F$4:$H$9),3,1)</f>
        <v>Int_17-19</v>
      </c>
      <c r="R12479" t="str">
        <f t="shared" si="1754"/>
        <v>1</v>
      </c>
      <c r="S12479">
        <f>VLOOKUP(N12479,IF(P12479="Work",Intervals!$A$4:$D$9,Intervals!$F$4:$I$9),4,1)</f>
        <v>4</v>
      </c>
    </row>
    <row r="12480" spans="1:19" x14ac:dyDescent="0.25">
      <c r="A12480" t="s">
        <v>230</v>
      </c>
      <c r="B12480" s="1" t="s">
        <v>11281</v>
      </c>
      <c r="C12480" t="s">
        <v>339</v>
      </c>
      <c r="D12480">
        <f t="shared" si="1746"/>
        <v>12478</v>
      </c>
      <c r="E12480" t="s">
        <v>387</v>
      </c>
      <c r="F12480" t="s">
        <v>3</v>
      </c>
      <c r="G12480" t="s">
        <v>4</v>
      </c>
      <c r="H12480" t="s">
        <v>11597</v>
      </c>
      <c r="I12480" t="s">
        <v>11671</v>
      </c>
      <c r="J12480">
        <f t="shared" si="1747"/>
        <v>3</v>
      </c>
      <c r="K12480">
        <f t="shared" si="1748"/>
        <v>6</v>
      </c>
      <c r="L12480" s="3">
        <f t="shared" si="1749"/>
        <v>42705</v>
      </c>
      <c r="M12480" t="str">
        <f t="shared" si="1750"/>
        <v>17:36:00</v>
      </c>
      <c r="N12480">
        <f t="shared" si="1751"/>
        <v>1056</v>
      </c>
      <c r="O12480">
        <f t="shared" si="1752"/>
        <v>4</v>
      </c>
      <c r="P12480" t="str">
        <f t="shared" si="1753"/>
        <v>Work</v>
      </c>
      <c r="Q12480" t="str">
        <f>VLOOKUP(N12480,IF(P12480="Work",Intervals!$A$4:$C$9,Intervals!$F$4:$H$9),3,1)</f>
        <v>Int_17-19</v>
      </c>
      <c r="R12480" t="str">
        <f t="shared" si="1754"/>
        <v>1</v>
      </c>
      <c r="S12480">
        <f>VLOOKUP(N12480,IF(P12480="Work",Intervals!$A$4:$D$9,Intervals!$F$4:$I$9),4,1)</f>
        <v>4</v>
      </c>
    </row>
    <row r="12481" spans="1:19" x14ac:dyDescent="0.25">
      <c r="A12481" t="s">
        <v>88</v>
      </c>
      <c r="B12481" s="1" t="s">
        <v>11282</v>
      </c>
      <c r="C12481" t="s">
        <v>339</v>
      </c>
      <c r="D12481">
        <f t="shared" si="1746"/>
        <v>12479</v>
      </c>
      <c r="E12481" t="s">
        <v>347</v>
      </c>
      <c r="F12481" t="s">
        <v>10</v>
      </c>
      <c r="G12481" t="s">
        <v>4</v>
      </c>
      <c r="H12481" t="s">
        <v>11589</v>
      </c>
      <c r="I12481" s="4">
        <v>42509</v>
      </c>
      <c r="J12481">
        <f t="shared" si="1747"/>
        <v>3</v>
      </c>
      <c r="K12481">
        <f t="shared" si="1748"/>
        <v>6</v>
      </c>
      <c r="L12481" s="3">
        <f t="shared" si="1749"/>
        <v>42705</v>
      </c>
      <c r="M12481" t="str">
        <f t="shared" si="1750"/>
        <v>17:37:00</v>
      </c>
      <c r="N12481">
        <f t="shared" si="1751"/>
        <v>1057.0000000000002</v>
      </c>
      <c r="O12481">
        <f t="shared" si="1752"/>
        <v>4</v>
      </c>
      <c r="P12481" t="str">
        <f t="shared" si="1753"/>
        <v>Work</v>
      </c>
      <c r="Q12481" t="str">
        <f>VLOOKUP(N12481,IF(P12481="Work",Intervals!$A$4:$C$9,Intervals!$F$4:$H$9),3,1)</f>
        <v>Int_17-19</v>
      </c>
      <c r="R12481" t="str">
        <f t="shared" si="1754"/>
        <v>1</v>
      </c>
      <c r="S12481">
        <f>VLOOKUP(N12481,IF(P12481="Work",Intervals!$A$4:$D$9,Intervals!$F$4:$I$9),4,1)</f>
        <v>4</v>
      </c>
    </row>
    <row r="12482" spans="1:19" x14ac:dyDescent="0.25">
      <c r="A12482" t="s">
        <v>168</v>
      </c>
      <c r="B12482" s="1" t="s">
        <v>11283</v>
      </c>
      <c r="C12482" t="s">
        <v>339</v>
      </c>
      <c r="D12482">
        <f t="shared" si="1746"/>
        <v>12480</v>
      </c>
      <c r="E12482" t="s">
        <v>391</v>
      </c>
      <c r="F12482" t="s">
        <v>10</v>
      </c>
      <c r="G12482" t="s">
        <v>4</v>
      </c>
      <c r="H12482" t="s">
        <v>11603</v>
      </c>
      <c r="I12482" t="s">
        <v>11677</v>
      </c>
      <c r="J12482">
        <f t="shared" si="1747"/>
        <v>3</v>
      </c>
      <c r="K12482">
        <f t="shared" si="1748"/>
        <v>6</v>
      </c>
      <c r="L12482" s="3">
        <f t="shared" si="1749"/>
        <v>42705</v>
      </c>
      <c r="M12482" t="str">
        <f t="shared" si="1750"/>
        <v>17:49:00</v>
      </c>
      <c r="N12482">
        <f t="shared" si="1751"/>
        <v>1069.0000000000002</v>
      </c>
      <c r="O12482">
        <f t="shared" si="1752"/>
        <v>4</v>
      </c>
      <c r="P12482" t="str">
        <f t="shared" si="1753"/>
        <v>Work</v>
      </c>
      <c r="Q12482" t="str">
        <f>VLOOKUP(N12482,IF(P12482="Work",Intervals!$A$4:$C$9,Intervals!$F$4:$H$9),3,1)</f>
        <v>Int_17-19</v>
      </c>
      <c r="R12482" t="str">
        <f t="shared" si="1754"/>
        <v>1</v>
      </c>
      <c r="S12482">
        <f>VLOOKUP(N12482,IF(P12482="Work",Intervals!$A$4:$D$9,Intervals!$F$4:$I$9),4,1)</f>
        <v>4</v>
      </c>
    </row>
    <row r="12483" spans="1:19" x14ac:dyDescent="0.25">
      <c r="A12483" t="s">
        <v>115</v>
      </c>
      <c r="B12483" s="1" t="s">
        <v>11284</v>
      </c>
      <c r="C12483" t="s">
        <v>339</v>
      </c>
      <c r="D12483">
        <f t="shared" ref="D12483:D12546" si="1755">ROW()-ROW($D$2)</f>
        <v>12481</v>
      </c>
      <c r="E12483" t="s">
        <v>409</v>
      </c>
      <c r="F12483" t="s">
        <v>11563</v>
      </c>
      <c r="G12483" t="s">
        <v>4</v>
      </c>
      <c r="H12483" t="s">
        <v>11589</v>
      </c>
      <c r="I12483" s="4">
        <v>42509</v>
      </c>
      <c r="J12483">
        <f t="shared" ref="J12483:J12546" si="1756">SEARCH("-",B12483)</f>
        <v>3</v>
      </c>
      <c r="K12483">
        <f t="shared" ref="K12483:K12546" si="1757">SEARCH("-",B12483,J12483+1)</f>
        <v>6</v>
      </c>
      <c r="L12483" s="3">
        <f t="shared" ref="L12483:L12546" si="1758">DATE(MID(B12483,K12483+1,4),LEFT(B12483,J12483-1),MID(B12483,J12483+1,K12483-J12483-1))</f>
        <v>42705</v>
      </c>
      <c r="M12483" t="str">
        <f t="shared" ref="M12483:M12546" si="1759">MID(B12483,SEARCH(" ",B12483)+1,99)</f>
        <v>17:57:00</v>
      </c>
      <c r="N12483">
        <f t="shared" ref="N12483:N12546" si="1760">((M12483+1)-"1.1.1900  0:00:00")*24*60</f>
        <v>1077.0000000000002</v>
      </c>
      <c r="O12483">
        <f t="shared" ref="O12483:O12546" si="1761">WEEKDAY(L12483,2)</f>
        <v>4</v>
      </c>
      <c r="P12483" t="str">
        <f t="shared" ref="P12483:P12546" si="1762">IF(O12483&gt;5,"NonWork","Work")</f>
        <v>Work</v>
      </c>
      <c r="Q12483" t="str">
        <f>VLOOKUP(N12483,IF(P12483="Work",Intervals!$A$4:$C$9,Intervals!$F$4:$H$9),3,1)</f>
        <v>Int_17-19</v>
      </c>
      <c r="R12483" t="str">
        <f t="shared" ref="R12483:R12546" si="1763">IF(O12483&gt;5,"2","1")</f>
        <v>1</v>
      </c>
      <c r="S12483">
        <f>VLOOKUP(N12483,IF(P12483="Work",Intervals!$A$4:$D$9,Intervals!$F$4:$I$9),4,1)</f>
        <v>4</v>
      </c>
    </row>
    <row r="12484" spans="1:19" x14ac:dyDescent="0.25">
      <c r="A12484" t="s">
        <v>181</v>
      </c>
      <c r="B12484" s="1" t="s">
        <v>11285</v>
      </c>
      <c r="C12484" t="s">
        <v>339</v>
      </c>
      <c r="D12484">
        <f t="shared" si="1755"/>
        <v>12482</v>
      </c>
      <c r="E12484" t="s">
        <v>1220</v>
      </c>
      <c r="F12484" t="s">
        <v>10</v>
      </c>
      <c r="G12484" t="s">
        <v>4</v>
      </c>
      <c r="H12484" t="s">
        <v>11589</v>
      </c>
      <c r="I12484" s="4">
        <v>42509</v>
      </c>
      <c r="J12484">
        <f t="shared" si="1756"/>
        <v>3</v>
      </c>
      <c r="K12484">
        <f t="shared" si="1757"/>
        <v>6</v>
      </c>
      <c r="L12484" s="3">
        <f t="shared" si="1758"/>
        <v>42705</v>
      </c>
      <c r="M12484" t="str">
        <f t="shared" si="1759"/>
        <v>17:59:00</v>
      </c>
      <c r="N12484">
        <f t="shared" si="1760"/>
        <v>1078.9999999999998</v>
      </c>
      <c r="O12484">
        <f t="shared" si="1761"/>
        <v>4</v>
      </c>
      <c r="P12484" t="str">
        <f t="shared" si="1762"/>
        <v>Work</v>
      </c>
      <c r="Q12484" t="str">
        <f>VLOOKUP(N12484,IF(P12484="Work",Intervals!$A$4:$C$9,Intervals!$F$4:$H$9),3,1)</f>
        <v>Int_17-19</v>
      </c>
      <c r="R12484" t="str">
        <f t="shared" si="1763"/>
        <v>1</v>
      </c>
      <c r="S12484">
        <f>VLOOKUP(N12484,IF(P12484="Work",Intervals!$A$4:$D$9,Intervals!$F$4:$I$9),4,1)</f>
        <v>4</v>
      </c>
    </row>
    <row r="12485" spans="1:19" x14ac:dyDescent="0.25">
      <c r="A12485" t="s">
        <v>100</v>
      </c>
      <c r="B12485" s="1" t="s">
        <v>11286</v>
      </c>
      <c r="C12485" t="s">
        <v>339</v>
      </c>
      <c r="D12485">
        <f t="shared" si="1755"/>
        <v>12483</v>
      </c>
      <c r="E12485" t="s">
        <v>1246</v>
      </c>
      <c r="F12485" t="s">
        <v>11566</v>
      </c>
      <c r="G12485" t="s">
        <v>30</v>
      </c>
      <c r="H12485" t="s">
        <v>11590</v>
      </c>
      <c r="I12485" t="s">
        <v>11664</v>
      </c>
      <c r="J12485">
        <f t="shared" si="1756"/>
        <v>3</v>
      </c>
      <c r="K12485">
        <f t="shared" si="1757"/>
        <v>6</v>
      </c>
      <c r="L12485" s="3">
        <f t="shared" si="1758"/>
        <v>42705</v>
      </c>
      <c r="M12485" t="str">
        <f t="shared" si="1759"/>
        <v>18:02:00</v>
      </c>
      <c r="N12485">
        <f t="shared" si="1760"/>
        <v>1082.0000000000002</v>
      </c>
      <c r="O12485">
        <f t="shared" si="1761"/>
        <v>4</v>
      </c>
      <c r="P12485" t="str">
        <f t="shared" si="1762"/>
        <v>Work</v>
      </c>
      <c r="Q12485" t="str">
        <f>VLOOKUP(N12485,IF(P12485="Work",Intervals!$A$4:$C$9,Intervals!$F$4:$H$9),3,1)</f>
        <v>Int_17-19</v>
      </c>
      <c r="R12485" t="str">
        <f t="shared" si="1763"/>
        <v>1</v>
      </c>
      <c r="S12485">
        <f>VLOOKUP(N12485,IF(P12485="Work",Intervals!$A$4:$D$9,Intervals!$F$4:$I$9),4,1)</f>
        <v>4</v>
      </c>
    </row>
    <row r="12486" spans="1:19" x14ac:dyDescent="0.25">
      <c r="A12486" t="s">
        <v>169</v>
      </c>
      <c r="B12486" s="1" t="s">
        <v>11287</v>
      </c>
      <c r="C12486" t="s">
        <v>339</v>
      </c>
      <c r="D12486">
        <f t="shared" si="1755"/>
        <v>12484</v>
      </c>
      <c r="E12486" t="s">
        <v>1247</v>
      </c>
      <c r="F12486" t="s">
        <v>11571</v>
      </c>
      <c r="G12486" t="s">
        <v>4</v>
      </c>
      <c r="H12486" t="s">
        <v>11589</v>
      </c>
      <c r="I12486" s="4">
        <v>42509</v>
      </c>
      <c r="J12486">
        <f t="shared" si="1756"/>
        <v>3</v>
      </c>
      <c r="K12486">
        <f t="shared" si="1757"/>
        <v>6</v>
      </c>
      <c r="L12486" s="3">
        <f t="shared" si="1758"/>
        <v>42705</v>
      </c>
      <c r="M12486" t="str">
        <f t="shared" si="1759"/>
        <v>18:07:00</v>
      </c>
      <c r="N12486">
        <f t="shared" si="1760"/>
        <v>1086.9999999999998</v>
      </c>
      <c r="O12486">
        <f t="shared" si="1761"/>
        <v>4</v>
      </c>
      <c r="P12486" t="str">
        <f t="shared" si="1762"/>
        <v>Work</v>
      </c>
      <c r="Q12486" t="str">
        <f>VLOOKUP(N12486,IF(P12486="Work",Intervals!$A$4:$C$9,Intervals!$F$4:$H$9),3,1)</f>
        <v>Int_17-19</v>
      </c>
      <c r="R12486" t="str">
        <f t="shared" si="1763"/>
        <v>1</v>
      </c>
      <c r="S12486">
        <f>VLOOKUP(N12486,IF(P12486="Work",Intervals!$A$4:$D$9,Intervals!$F$4:$I$9),4,1)</f>
        <v>4</v>
      </c>
    </row>
    <row r="12487" spans="1:19" x14ac:dyDescent="0.25">
      <c r="A12487" t="s">
        <v>210</v>
      </c>
      <c r="B12487" s="1" t="s">
        <v>11288</v>
      </c>
      <c r="C12487" t="s">
        <v>339</v>
      </c>
      <c r="D12487">
        <f t="shared" si="1755"/>
        <v>12485</v>
      </c>
      <c r="E12487" t="s">
        <v>1248</v>
      </c>
      <c r="F12487" t="s">
        <v>10</v>
      </c>
      <c r="G12487" t="s">
        <v>4</v>
      </c>
      <c r="H12487" t="s">
        <v>11589</v>
      </c>
      <c r="I12487" s="4">
        <v>42509</v>
      </c>
      <c r="J12487">
        <f t="shared" si="1756"/>
        <v>3</v>
      </c>
      <c r="K12487">
        <f t="shared" si="1757"/>
        <v>6</v>
      </c>
      <c r="L12487" s="3">
        <f t="shared" si="1758"/>
        <v>42705</v>
      </c>
      <c r="M12487" t="str">
        <f t="shared" si="1759"/>
        <v>18:11:00</v>
      </c>
      <c r="N12487">
        <f t="shared" si="1760"/>
        <v>1090.9999999999998</v>
      </c>
      <c r="O12487">
        <f t="shared" si="1761"/>
        <v>4</v>
      </c>
      <c r="P12487" t="str">
        <f t="shared" si="1762"/>
        <v>Work</v>
      </c>
      <c r="Q12487" t="str">
        <f>VLOOKUP(N12487,IF(P12487="Work",Intervals!$A$4:$C$9,Intervals!$F$4:$H$9),3,1)</f>
        <v>Int_17-19</v>
      </c>
      <c r="R12487" t="str">
        <f t="shared" si="1763"/>
        <v>1</v>
      </c>
      <c r="S12487">
        <f>VLOOKUP(N12487,IF(P12487="Work",Intervals!$A$4:$D$9,Intervals!$F$4:$I$9),4,1)</f>
        <v>4</v>
      </c>
    </row>
    <row r="12488" spans="1:19" x14ac:dyDescent="0.25">
      <c r="A12488" t="s">
        <v>115</v>
      </c>
      <c r="B12488" s="1" t="s">
        <v>11289</v>
      </c>
      <c r="C12488" t="s">
        <v>339</v>
      </c>
      <c r="D12488">
        <f t="shared" si="1755"/>
        <v>12486</v>
      </c>
      <c r="E12488" t="s">
        <v>409</v>
      </c>
      <c r="F12488" t="s">
        <v>11563</v>
      </c>
      <c r="G12488" t="s">
        <v>4</v>
      </c>
      <c r="H12488" t="s">
        <v>11589</v>
      </c>
      <c r="I12488" s="4">
        <v>42509</v>
      </c>
      <c r="J12488">
        <f t="shared" si="1756"/>
        <v>3</v>
      </c>
      <c r="K12488">
        <f t="shared" si="1757"/>
        <v>6</v>
      </c>
      <c r="L12488" s="3">
        <f t="shared" si="1758"/>
        <v>42705</v>
      </c>
      <c r="M12488" t="str">
        <f t="shared" si="1759"/>
        <v>18:12:00</v>
      </c>
      <c r="N12488">
        <f t="shared" si="1760"/>
        <v>1092</v>
      </c>
      <c r="O12488">
        <f t="shared" si="1761"/>
        <v>4</v>
      </c>
      <c r="P12488" t="str">
        <f t="shared" si="1762"/>
        <v>Work</v>
      </c>
      <c r="Q12488" t="str">
        <f>VLOOKUP(N12488,IF(P12488="Work",Intervals!$A$4:$C$9,Intervals!$F$4:$H$9),3,1)</f>
        <v>Int_17-19</v>
      </c>
      <c r="R12488" t="str">
        <f t="shared" si="1763"/>
        <v>1</v>
      </c>
      <c r="S12488">
        <f>VLOOKUP(N12488,IF(P12488="Work",Intervals!$A$4:$D$9,Intervals!$F$4:$I$9),4,1)</f>
        <v>4</v>
      </c>
    </row>
    <row r="12489" spans="1:19" x14ac:dyDescent="0.25">
      <c r="A12489" t="s">
        <v>210</v>
      </c>
      <c r="B12489" s="1" t="s">
        <v>11290</v>
      </c>
      <c r="C12489" t="s">
        <v>339</v>
      </c>
      <c r="D12489">
        <f t="shared" si="1755"/>
        <v>12487</v>
      </c>
      <c r="E12489" t="s">
        <v>409</v>
      </c>
      <c r="F12489" t="s">
        <v>11563</v>
      </c>
      <c r="G12489" t="s">
        <v>4</v>
      </c>
      <c r="H12489" t="s">
        <v>11589</v>
      </c>
      <c r="I12489" s="4">
        <v>42509</v>
      </c>
      <c r="J12489">
        <f t="shared" si="1756"/>
        <v>3</v>
      </c>
      <c r="K12489">
        <f t="shared" si="1757"/>
        <v>6</v>
      </c>
      <c r="L12489" s="3">
        <f t="shared" si="1758"/>
        <v>42705</v>
      </c>
      <c r="M12489" t="str">
        <f t="shared" si="1759"/>
        <v>18:17:00</v>
      </c>
      <c r="N12489">
        <f t="shared" si="1760"/>
        <v>1097</v>
      </c>
      <c r="O12489">
        <f t="shared" si="1761"/>
        <v>4</v>
      </c>
      <c r="P12489" t="str">
        <f t="shared" si="1762"/>
        <v>Work</v>
      </c>
      <c r="Q12489" t="str">
        <f>VLOOKUP(N12489,IF(P12489="Work",Intervals!$A$4:$C$9,Intervals!$F$4:$H$9),3,1)</f>
        <v>Int_17-19</v>
      </c>
      <c r="R12489" t="str">
        <f t="shared" si="1763"/>
        <v>1</v>
      </c>
      <c r="S12489">
        <f>VLOOKUP(N12489,IF(P12489="Work",Intervals!$A$4:$D$9,Intervals!$F$4:$I$9),4,1)</f>
        <v>4</v>
      </c>
    </row>
    <row r="12490" spans="1:19" x14ac:dyDescent="0.25">
      <c r="A12490" t="s">
        <v>115</v>
      </c>
      <c r="B12490" s="1" t="s">
        <v>11291</v>
      </c>
      <c r="C12490" t="s">
        <v>339</v>
      </c>
      <c r="D12490">
        <f t="shared" si="1755"/>
        <v>12488</v>
      </c>
      <c r="E12490" t="s">
        <v>409</v>
      </c>
      <c r="F12490" t="s">
        <v>11563</v>
      </c>
      <c r="G12490" t="s">
        <v>4</v>
      </c>
      <c r="H12490" t="s">
        <v>11589</v>
      </c>
      <c r="I12490" s="4">
        <v>42509</v>
      </c>
      <c r="J12490">
        <f t="shared" si="1756"/>
        <v>3</v>
      </c>
      <c r="K12490">
        <f t="shared" si="1757"/>
        <v>6</v>
      </c>
      <c r="L12490" s="3">
        <f t="shared" si="1758"/>
        <v>42705</v>
      </c>
      <c r="M12490" t="str">
        <f t="shared" si="1759"/>
        <v>18:32:00</v>
      </c>
      <c r="N12490">
        <f t="shared" si="1760"/>
        <v>1112</v>
      </c>
      <c r="O12490">
        <f t="shared" si="1761"/>
        <v>4</v>
      </c>
      <c r="P12490" t="str">
        <f t="shared" si="1762"/>
        <v>Work</v>
      </c>
      <c r="Q12490" t="str">
        <f>VLOOKUP(N12490,IF(P12490="Work",Intervals!$A$4:$C$9,Intervals!$F$4:$H$9),3,1)</f>
        <v>Int_17-19</v>
      </c>
      <c r="R12490" t="str">
        <f t="shared" si="1763"/>
        <v>1</v>
      </c>
      <c r="S12490">
        <f>VLOOKUP(N12490,IF(P12490="Work",Intervals!$A$4:$D$9,Intervals!$F$4:$I$9),4,1)</f>
        <v>4</v>
      </c>
    </row>
    <row r="12491" spans="1:19" x14ac:dyDescent="0.25">
      <c r="A12491" t="s">
        <v>111</v>
      </c>
      <c r="B12491" s="1" t="s">
        <v>11291</v>
      </c>
      <c r="C12491" t="s">
        <v>339</v>
      </c>
      <c r="D12491">
        <f t="shared" si="1755"/>
        <v>12489</v>
      </c>
      <c r="E12491" t="s">
        <v>1213</v>
      </c>
      <c r="F12491" t="s">
        <v>10</v>
      </c>
      <c r="G12491" t="s">
        <v>4</v>
      </c>
      <c r="H12491" t="s">
        <v>11635</v>
      </c>
      <c r="I12491" t="s">
        <v>11709</v>
      </c>
      <c r="J12491">
        <f t="shared" si="1756"/>
        <v>3</v>
      </c>
      <c r="K12491">
        <f t="shared" si="1757"/>
        <v>6</v>
      </c>
      <c r="L12491" s="3">
        <f t="shared" si="1758"/>
        <v>42705</v>
      </c>
      <c r="M12491" t="str">
        <f t="shared" si="1759"/>
        <v>18:32:00</v>
      </c>
      <c r="N12491">
        <f t="shared" si="1760"/>
        <v>1112</v>
      </c>
      <c r="O12491">
        <f t="shared" si="1761"/>
        <v>4</v>
      </c>
      <c r="P12491" t="str">
        <f t="shared" si="1762"/>
        <v>Work</v>
      </c>
      <c r="Q12491" t="str">
        <f>VLOOKUP(N12491,IF(P12491="Work",Intervals!$A$4:$C$9,Intervals!$F$4:$H$9),3,1)</f>
        <v>Int_17-19</v>
      </c>
      <c r="R12491" t="str">
        <f t="shared" si="1763"/>
        <v>1</v>
      </c>
      <c r="S12491">
        <f>VLOOKUP(N12491,IF(P12491="Work",Intervals!$A$4:$D$9,Intervals!$F$4:$I$9),4,1)</f>
        <v>4</v>
      </c>
    </row>
    <row r="12492" spans="1:19" x14ac:dyDescent="0.25">
      <c r="A12492" t="s">
        <v>261</v>
      </c>
      <c r="B12492" s="1" t="s">
        <v>11292</v>
      </c>
      <c r="C12492" t="s">
        <v>339</v>
      </c>
      <c r="D12492">
        <f t="shared" si="1755"/>
        <v>12490</v>
      </c>
      <c r="E12492" t="s">
        <v>1168</v>
      </c>
      <c r="F12492" t="s">
        <v>10</v>
      </c>
      <c r="G12492" t="s">
        <v>4</v>
      </c>
      <c r="H12492" t="s">
        <v>11589</v>
      </c>
      <c r="I12492" s="4">
        <v>42509</v>
      </c>
      <c r="J12492">
        <f t="shared" si="1756"/>
        <v>3</v>
      </c>
      <c r="K12492">
        <f t="shared" si="1757"/>
        <v>6</v>
      </c>
      <c r="L12492" s="3">
        <f t="shared" si="1758"/>
        <v>42705</v>
      </c>
      <c r="M12492" t="str">
        <f t="shared" si="1759"/>
        <v>18:45:00</v>
      </c>
      <c r="N12492">
        <f t="shared" si="1760"/>
        <v>1125</v>
      </c>
      <c r="O12492">
        <f t="shared" si="1761"/>
        <v>4</v>
      </c>
      <c r="P12492" t="str">
        <f t="shared" si="1762"/>
        <v>Work</v>
      </c>
      <c r="Q12492" t="str">
        <f>VLOOKUP(N12492,IF(P12492="Work",Intervals!$A$4:$C$9,Intervals!$F$4:$H$9),3,1)</f>
        <v>Int_17-19</v>
      </c>
      <c r="R12492" t="str">
        <f t="shared" si="1763"/>
        <v>1</v>
      </c>
      <c r="S12492">
        <f>VLOOKUP(N12492,IF(P12492="Work",Intervals!$A$4:$D$9,Intervals!$F$4:$I$9),4,1)</f>
        <v>4</v>
      </c>
    </row>
    <row r="12493" spans="1:19" x14ac:dyDescent="0.25">
      <c r="A12493" t="s">
        <v>175</v>
      </c>
      <c r="B12493" s="1" t="s">
        <v>11293</v>
      </c>
      <c r="C12493" t="s">
        <v>339</v>
      </c>
      <c r="D12493">
        <f t="shared" si="1755"/>
        <v>12491</v>
      </c>
      <c r="E12493" t="s">
        <v>944</v>
      </c>
      <c r="F12493" t="s">
        <v>10</v>
      </c>
      <c r="G12493" t="s">
        <v>30</v>
      </c>
      <c r="H12493" t="s">
        <v>11590</v>
      </c>
      <c r="I12493" t="s">
        <v>11664</v>
      </c>
      <c r="J12493">
        <f t="shared" si="1756"/>
        <v>3</v>
      </c>
      <c r="K12493">
        <f t="shared" si="1757"/>
        <v>6</v>
      </c>
      <c r="L12493" s="3">
        <f t="shared" si="1758"/>
        <v>42705</v>
      </c>
      <c r="M12493" t="str">
        <f t="shared" si="1759"/>
        <v>19:14:00</v>
      </c>
      <c r="N12493">
        <f t="shared" si="1760"/>
        <v>1154</v>
      </c>
      <c r="O12493">
        <f t="shared" si="1761"/>
        <v>4</v>
      </c>
      <c r="P12493" t="str">
        <f t="shared" si="1762"/>
        <v>Work</v>
      </c>
      <c r="Q12493" t="str">
        <f>VLOOKUP(N12493,IF(P12493="Work",Intervals!$A$4:$C$9,Intervals!$F$4:$H$9),3,1)</f>
        <v>Int_19-21</v>
      </c>
      <c r="R12493" t="str">
        <f t="shared" si="1763"/>
        <v>1</v>
      </c>
      <c r="S12493">
        <f>VLOOKUP(N12493,IF(P12493="Work",Intervals!$A$4:$D$9,Intervals!$F$4:$I$9),4,1)</f>
        <v>5</v>
      </c>
    </row>
    <row r="12494" spans="1:19" x14ac:dyDescent="0.25">
      <c r="A12494" t="s">
        <v>112</v>
      </c>
      <c r="B12494" s="1" t="s">
        <v>11294</v>
      </c>
      <c r="C12494" t="s">
        <v>339</v>
      </c>
      <c r="D12494">
        <f t="shared" si="1755"/>
        <v>12492</v>
      </c>
      <c r="E12494" t="s">
        <v>1245</v>
      </c>
      <c r="F12494" t="s">
        <v>10</v>
      </c>
      <c r="G12494" t="s">
        <v>4</v>
      </c>
      <c r="H12494" t="s">
        <v>11589</v>
      </c>
      <c r="I12494" s="4">
        <v>42509</v>
      </c>
      <c r="J12494">
        <f t="shared" si="1756"/>
        <v>3</v>
      </c>
      <c r="K12494">
        <f t="shared" si="1757"/>
        <v>6</v>
      </c>
      <c r="L12494" s="3">
        <f t="shared" si="1758"/>
        <v>42705</v>
      </c>
      <c r="M12494" t="str">
        <f t="shared" si="1759"/>
        <v>19:38:00</v>
      </c>
      <c r="N12494">
        <f t="shared" si="1760"/>
        <v>1178</v>
      </c>
      <c r="O12494">
        <f t="shared" si="1761"/>
        <v>4</v>
      </c>
      <c r="P12494" t="str">
        <f t="shared" si="1762"/>
        <v>Work</v>
      </c>
      <c r="Q12494" t="str">
        <f>VLOOKUP(N12494,IF(P12494="Work",Intervals!$A$4:$C$9,Intervals!$F$4:$H$9),3,1)</f>
        <v>Int_19-21</v>
      </c>
      <c r="R12494" t="str">
        <f t="shared" si="1763"/>
        <v>1</v>
      </c>
      <c r="S12494">
        <f>VLOOKUP(N12494,IF(P12494="Work",Intervals!$A$4:$D$9,Intervals!$F$4:$I$9),4,1)</f>
        <v>5</v>
      </c>
    </row>
    <row r="12495" spans="1:19" x14ac:dyDescent="0.25">
      <c r="A12495" t="s">
        <v>177</v>
      </c>
      <c r="B12495" s="1" t="s">
        <v>11295</v>
      </c>
      <c r="C12495" t="s">
        <v>339</v>
      </c>
      <c r="D12495">
        <f t="shared" si="1755"/>
        <v>12493</v>
      </c>
      <c r="E12495" t="s">
        <v>494</v>
      </c>
      <c r="F12495" t="s">
        <v>10</v>
      </c>
      <c r="G12495" t="s">
        <v>4</v>
      </c>
      <c r="H12495" t="s">
        <v>11589</v>
      </c>
      <c r="I12495" s="4">
        <v>42509</v>
      </c>
      <c r="J12495">
        <f t="shared" si="1756"/>
        <v>3</v>
      </c>
      <c r="K12495">
        <f t="shared" si="1757"/>
        <v>6</v>
      </c>
      <c r="L12495" s="3">
        <f t="shared" si="1758"/>
        <v>42705</v>
      </c>
      <c r="M12495" t="str">
        <f t="shared" si="1759"/>
        <v>19:54:00</v>
      </c>
      <c r="N12495">
        <f t="shared" si="1760"/>
        <v>1194</v>
      </c>
      <c r="O12495">
        <f t="shared" si="1761"/>
        <v>4</v>
      </c>
      <c r="P12495" t="str">
        <f t="shared" si="1762"/>
        <v>Work</v>
      </c>
      <c r="Q12495" t="str">
        <f>VLOOKUP(N12495,IF(P12495="Work",Intervals!$A$4:$C$9,Intervals!$F$4:$H$9),3,1)</f>
        <v>Int_19-21</v>
      </c>
      <c r="R12495" t="str">
        <f t="shared" si="1763"/>
        <v>1</v>
      </c>
      <c r="S12495">
        <f>VLOOKUP(N12495,IF(P12495="Work",Intervals!$A$4:$D$9,Intervals!$F$4:$I$9),4,1)</f>
        <v>5</v>
      </c>
    </row>
    <row r="12496" spans="1:19" x14ac:dyDescent="0.25">
      <c r="A12496" t="s">
        <v>112</v>
      </c>
      <c r="B12496" s="1" t="s">
        <v>11296</v>
      </c>
      <c r="C12496" t="s">
        <v>339</v>
      </c>
      <c r="D12496">
        <f t="shared" si="1755"/>
        <v>12494</v>
      </c>
      <c r="E12496" t="s">
        <v>1245</v>
      </c>
      <c r="F12496" t="s">
        <v>10</v>
      </c>
      <c r="G12496" t="s">
        <v>4</v>
      </c>
      <c r="H12496" t="s">
        <v>11589</v>
      </c>
      <c r="I12496" s="4">
        <v>42509</v>
      </c>
      <c r="J12496">
        <f t="shared" si="1756"/>
        <v>3</v>
      </c>
      <c r="K12496">
        <f t="shared" si="1757"/>
        <v>6</v>
      </c>
      <c r="L12496" s="3">
        <f t="shared" si="1758"/>
        <v>42705</v>
      </c>
      <c r="M12496" t="str">
        <f t="shared" si="1759"/>
        <v>20:02:00</v>
      </c>
      <c r="N12496">
        <f t="shared" si="1760"/>
        <v>1202</v>
      </c>
      <c r="O12496">
        <f t="shared" si="1761"/>
        <v>4</v>
      </c>
      <c r="P12496" t="str">
        <f t="shared" si="1762"/>
        <v>Work</v>
      </c>
      <c r="Q12496" t="str">
        <f>VLOOKUP(N12496,IF(P12496="Work",Intervals!$A$4:$C$9,Intervals!$F$4:$H$9),3,1)</f>
        <v>Int_19-21</v>
      </c>
      <c r="R12496" t="str">
        <f t="shared" si="1763"/>
        <v>1</v>
      </c>
      <c r="S12496">
        <f>VLOOKUP(N12496,IF(P12496="Work",Intervals!$A$4:$D$9,Intervals!$F$4:$I$9),4,1)</f>
        <v>5</v>
      </c>
    </row>
    <row r="12497" spans="1:19" x14ac:dyDescent="0.25">
      <c r="A12497" t="s">
        <v>125</v>
      </c>
      <c r="B12497" s="1" t="s">
        <v>11297</v>
      </c>
      <c r="C12497" t="s">
        <v>339</v>
      </c>
      <c r="D12497">
        <f t="shared" si="1755"/>
        <v>12495</v>
      </c>
      <c r="E12497" t="s">
        <v>1249</v>
      </c>
      <c r="F12497" t="s">
        <v>10</v>
      </c>
      <c r="G12497" t="s">
        <v>4</v>
      </c>
      <c r="H12497" t="s">
        <v>11589</v>
      </c>
      <c r="I12497" s="4">
        <v>42509</v>
      </c>
      <c r="J12497">
        <f t="shared" si="1756"/>
        <v>3</v>
      </c>
      <c r="K12497">
        <f t="shared" si="1757"/>
        <v>6</v>
      </c>
      <c r="L12497" s="3">
        <f t="shared" si="1758"/>
        <v>42705</v>
      </c>
      <c r="M12497" t="str">
        <f t="shared" si="1759"/>
        <v>20:07:00</v>
      </c>
      <c r="N12497">
        <f t="shared" si="1760"/>
        <v>1207</v>
      </c>
      <c r="O12497">
        <f t="shared" si="1761"/>
        <v>4</v>
      </c>
      <c r="P12497" t="str">
        <f t="shared" si="1762"/>
        <v>Work</v>
      </c>
      <c r="Q12497" t="str">
        <f>VLOOKUP(N12497,IF(P12497="Work",Intervals!$A$4:$C$9,Intervals!$F$4:$H$9),3,1)</f>
        <v>Int_19-21</v>
      </c>
      <c r="R12497" t="str">
        <f t="shared" si="1763"/>
        <v>1</v>
      </c>
      <c r="S12497">
        <f>VLOOKUP(N12497,IF(P12497="Work",Intervals!$A$4:$D$9,Intervals!$F$4:$I$9),4,1)</f>
        <v>5</v>
      </c>
    </row>
    <row r="12498" spans="1:19" x14ac:dyDescent="0.25">
      <c r="A12498" t="s">
        <v>100</v>
      </c>
      <c r="B12498" s="1" t="s">
        <v>11298</v>
      </c>
      <c r="C12498" t="s">
        <v>339</v>
      </c>
      <c r="D12498">
        <f t="shared" si="1755"/>
        <v>12496</v>
      </c>
      <c r="E12498" t="s">
        <v>1241</v>
      </c>
      <c r="F12498" t="s">
        <v>11565</v>
      </c>
      <c r="G12498" t="s">
        <v>30</v>
      </c>
      <c r="H12498" t="s">
        <v>11590</v>
      </c>
      <c r="I12498" t="s">
        <v>11664</v>
      </c>
      <c r="J12498">
        <f t="shared" si="1756"/>
        <v>3</v>
      </c>
      <c r="K12498">
        <f t="shared" si="1757"/>
        <v>6</v>
      </c>
      <c r="L12498" s="3">
        <f t="shared" si="1758"/>
        <v>42705</v>
      </c>
      <c r="M12498" t="str">
        <f t="shared" si="1759"/>
        <v>20:09:00</v>
      </c>
      <c r="N12498">
        <f t="shared" si="1760"/>
        <v>1208.9999999999998</v>
      </c>
      <c r="O12498">
        <f t="shared" si="1761"/>
        <v>4</v>
      </c>
      <c r="P12498" t="str">
        <f t="shared" si="1762"/>
        <v>Work</v>
      </c>
      <c r="Q12498" t="str">
        <f>VLOOKUP(N12498,IF(P12498="Work",Intervals!$A$4:$C$9,Intervals!$F$4:$H$9),3,1)</f>
        <v>Int_19-21</v>
      </c>
      <c r="R12498" t="str">
        <f t="shared" si="1763"/>
        <v>1</v>
      </c>
      <c r="S12498">
        <f>VLOOKUP(N12498,IF(P12498="Work",Intervals!$A$4:$D$9,Intervals!$F$4:$I$9),4,1)</f>
        <v>5</v>
      </c>
    </row>
    <row r="12499" spans="1:19" x14ac:dyDescent="0.25">
      <c r="A12499" t="s">
        <v>144</v>
      </c>
      <c r="B12499" s="1" t="s">
        <v>11299</v>
      </c>
      <c r="C12499" t="s">
        <v>339</v>
      </c>
      <c r="D12499">
        <f t="shared" si="1755"/>
        <v>12497</v>
      </c>
      <c r="E12499" t="s">
        <v>1196</v>
      </c>
      <c r="F12499" t="s">
        <v>10</v>
      </c>
      <c r="G12499" t="s">
        <v>4</v>
      </c>
      <c r="H12499" t="s">
        <v>11589</v>
      </c>
      <c r="I12499" s="4">
        <v>42509</v>
      </c>
      <c r="J12499">
        <f t="shared" si="1756"/>
        <v>3</v>
      </c>
      <c r="K12499">
        <f t="shared" si="1757"/>
        <v>6</v>
      </c>
      <c r="L12499" s="3">
        <f t="shared" si="1758"/>
        <v>42705</v>
      </c>
      <c r="M12499" t="str">
        <f t="shared" si="1759"/>
        <v>20:11:00</v>
      </c>
      <c r="N12499">
        <f t="shared" si="1760"/>
        <v>1211</v>
      </c>
      <c r="O12499">
        <f t="shared" si="1761"/>
        <v>4</v>
      </c>
      <c r="P12499" t="str">
        <f t="shared" si="1762"/>
        <v>Work</v>
      </c>
      <c r="Q12499" t="str">
        <f>VLOOKUP(N12499,IF(P12499="Work",Intervals!$A$4:$C$9,Intervals!$F$4:$H$9),3,1)</f>
        <v>Int_19-21</v>
      </c>
      <c r="R12499" t="str">
        <f t="shared" si="1763"/>
        <v>1</v>
      </c>
      <c r="S12499">
        <f>VLOOKUP(N12499,IF(P12499="Work",Intervals!$A$4:$D$9,Intervals!$F$4:$I$9),4,1)</f>
        <v>5</v>
      </c>
    </row>
    <row r="12500" spans="1:19" x14ac:dyDescent="0.25">
      <c r="A12500" t="s">
        <v>100</v>
      </c>
      <c r="B12500" s="1" t="s">
        <v>11300</v>
      </c>
      <c r="C12500" t="s">
        <v>339</v>
      </c>
      <c r="D12500">
        <f t="shared" si="1755"/>
        <v>12498</v>
      </c>
      <c r="E12500" t="s">
        <v>1246</v>
      </c>
      <c r="F12500" t="s">
        <v>11566</v>
      </c>
      <c r="G12500" t="s">
        <v>30</v>
      </c>
      <c r="H12500" t="s">
        <v>11590</v>
      </c>
      <c r="I12500" t="s">
        <v>11664</v>
      </c>
      <c r="J12500">
        <f t="shared" si="1756"/>
        <v>3</v>
      </c>
      <c r="K12500">
        <f t="shared" si="1757"/>
        <v>6</v>
      </c>
      <c r="L12500" s="3">
        <f t="shared" si="1758"/>
        <v>42705</v>
      </c>
      <c r="M12500" t="str">
        <f t="shared" si="1759"/>
        <v>20:12:00</v>
      </c>
      <c r="N12500">
        <f t="shared" si="1760"/>
        <v>1212.0000000000002</v>
      </c>
      <c r="O12500">
        <f t="shared" si="1761"/>
        <v>4</v>
      </c>
      <c r="P12500" t="str">
        <f t="shared" si="1762"/>
        <v>Work</v>
      </c>
      <c r="Q12500" t="str">
        <f>VLOOKUP(N12500,IF(P12500="Work",Intervals!$A$4:$C$9,Intervals!$F$4:$H$9),3,1)</f>
        <v>Int_19-21</v>
      </c>
      <c r="R12500" t="str">
        <f t="shared" si="1763"/>
        <v>1</v>
      </c>
      <c r="S12500">
        <f>VLOOKUP(N12500,IF(P12500="Work",Intervals!$A$4:$D$9,Intervals!$F$4:$I$9),4,1)</f>
        <v>5</v>
      </c>
    </row>
    <row r="12501" spans="1:19" x14ac:dyDescent="0.25">
      <c r="A12501" t="s">
        <v>100</v>
      </c>
      <c r="B12501" s="1" t="s">
        <v>11300</v>
      </c>
      <c r="C12501" t="s">
        <v>339</v>
      </c>
      <c r="D12501">
        <f t="shared" si="1755"/>
        <v>12499</v>
      </c>
      <c r="E12501" t="s">
        <v>1241</v>
      </c>
      <c r="F12501" t="s">
        <v>11565</v>
      </c>
      <c r="G12501" t="s">
        <v>30</v>
      </c>
      <c r="H12501" t="s">
        <v>11590</v>
      </c>
      <c r="I12501" t="s">
        <v>11664</v>
      </c>
      <c r="J12501">
        <f t="shared" si="1756"/>
        <v>3</v>
      </c>
      <c r="K12501">
        <f t="shared" si="1757"/>
        <v>6</v>
      </c>
      <c r="L12501" s="3">
        <f t="shared" si="1758"/>
        <v>42705</v>
      </c>
      <c r="M12501" t="str">
        <f t="shared" si="1759"/>
        <v>20:12:00</v>
      </c>
      <c r="N12501">
        <f t="shared" si="1760"/>
        <v>1212.0000000000002</v>
      </c>
      <c r="O12501">
        <f t="shared" si="1761"/>
        <v>4</v>
      </c>
      <c r="P12501" t="str">
        <f t="shared" si="1762"/>
        <v>Work</v>
      </c>
      <c r="Q12501" t="str">
        <f>VLOOKUP(N12501,IF(P12501="Work",Intervals!$A$4:$C$9,Intervals!$F$4:$H$9),3,1)</f>
        <v>Int_19-21</v>
      </c>
      <c r="R12501" t="str">
        <f t="shared" si="1763"/>
        <v>1</v>
      </c>
      <c r="S12501">
        <f>VLOOKUP(N12501,IF(P12501="Work",Intervals!$A$4:$D$9,Intervals!$F$4:$I$9),4,1)</f>
        <v>5</v>
      </c>
    </row>
    <row r="12502" spans="1:19" x14ac:dyDescent="0.25">
      <c r="A12502" t="s">
        <v>115</v>
      </c>
      <c r="B12502" s="1" t="s">
        <v>11301</v>
      </c>
      <c r="C12502" t="s">
        <v>339</v>
      </c>
      <c r="D12502">
        <f t="shared" si="1755"/>
        <v>12500</v>
      </c>
      <c r="E12502" t="s">
        <v>1250</v>
      </c>
      <c r="F12502" t="s">
        <v>10</v>
      </c>
      <c r="G12502" t="s">
        <v>4</v>
      </c>
      <c r="H12502" t="s">
        <v>11589</v>
      </c>
      <c r="I12502" s="4">
        <v>42509</v>
      </c>
      <c r="J12502">
        <f t="shared" si="1756"/>
        <v>3</v>
      </c>
      <c r="K12502">
        <f t="shared" si="1757"/>
        <v>6</v>
      </c>
      <c r="L12502" s="3">
        <f t="shared" si="1758"/>
        <v>42705</v>
      </c>
      <c r="M12502" t="str">
        <f t="shared" si="1759"/>
        <v>20:15:00</v>
      </c>
      <c r="N12502">
        <f t="shared" si="1760"/>
        <v>1215</v>
      </c>
      <c r="O12502">
        <f t="shared" si="1761"/>
        <v>4</v>
      </c>
      <c r="P12502" t="str">
        <f t="shared" si="1762"/>
        <v>Work</v>
      </c>
      <c r="Q12502" t="str">
        <f>VLOOKUP(N12502,IF(P12502="Work",Intervals!$A$4:$C$9,Intervals!$F$4:$H$9),3,1)</f>
        <v>Int_19-21</v>
      </c>
      <c r="R12502" t="str">
        <f t="shared" si="1763"/>
        <v>1</v>
      </c>
      <c r="S12502">
        <f>VLOOKUP(N12502,IF(P12502="Work",Intervals!$A$4:$D$9,Intervals!$F$4:$I$9),4,1)</f>
        <v>5</v>
      </c>
    </row>
    <row r="12503" spans="1:19" x14ac:dyDescent="0.25">
      <c r="A12503" t="s">
        <v>210</v>
      </c>
      <c r="B12503" s="1" t="s">
        <v>11302</v>
      </c>
      <c r="C12503" t="s">
        <v>339</v>
      </c>
      <c r="D12503">
        <f t="shared" si="1755"/>
        <v>12501</v>
      </c>
      <c r="E12503" t="s">
        <v>409</v>
      </c>
      <c r="F12503" t="s">
        <v>11563</v>
      </c>
      <c r="G12503" t="s">
        <v>4</v>
      </c>
      <c r="H12503" t="s">
        <v>11589</v>
      </c>
      <c r="I12503" s="4">
        <v>42509</v>
      </c>
      <c r="J12503">
        <f t="shared" si="1756"/>
        <v>3</v>
      </c>
      <c r="K12503">
        <f t="shared" si="1757"/>
        <v>6</v>
      </c>
      <c r="L12503" s="3">
        <f t="shared" si="1758"/>
        <v>42705</v>
      </c>
      <c r="M12503" t="str">
        <f t="shared" si="1759"/>
        <v>20:31:00</v>
      </c>
      <c r="N12503">
        <f t="shared" si="1760"/>
        <v>1231</v>
      </c>
      <c r="O12503">
        <f t="shared" si="1761"/>
        <v>4</v>
      </c>
      <c r="P12503" t="str">
        <f t="shared" si="1762"/>
        <v>Work</v>
      </c>
      <c r="Q12503" t="str">
        <f>VLOOKUP(N12503,IF(P12503="Work",Intervals!$A$4:$C$9,Intervals!$F$4:$H$9),3,1)</f>
        <v>Int_19-21</v>
      </c>
      <c r="R12503" t="str">
        <f t="shared" si="1763"/>
        <v>1</v>
      </c>
      <c r="S12503">
        <f>VLOOKUP(N12503,IF(P12503="Work",Intervals!$A$4:$D$9,Intervals!$F$4:$I$9),4,1)</f>
        <v>5</v>
      </c>
    </row>
    <row r="12504" spans="1:19" x14ac:dyDescent="0.25">
      <c r="A12504" t="s">
        <v>284</v>
      </c>
      <c r="B12504" s="1" t="s">
        <v>11303</v>
      </c>
      <c r="C12504" t="s">
        <v>339</v>
      </c>
      <c r="D12504">
        <f t="shared" si="1755"/>
        <v>12502</v>
      </c>
      <c r="E12504" t="s">
        <v>1049</v>
      </c>
      <c r="F12504" t="s">
        <v>10</v>
      </c>
      <c r="G12504" t="s">
        <v>4</v>
      </c>
      <c r="H12504" t="s">
        <v>11589</v>
      </c>
      <c r="I12504" s="4">
        <v>42509</v>
      </c>
      <c r="J12504">
        <f t="shared" si="1756"/>
        <v>3</v>
      </c>
      <c r="K12504">
        <f t="shared" si="1757"/>
        <v>6</v>
      </c>
      <c r="L12504" s="3">
        <f t="shared" si="1758"/>
        <v>42705</v>
      </c>
      <c r="M12504" t="str">
        <f t="shared" si="1759"/>
        <v>20:35:00</v>
      </c>
      <c r="N12504">
        <f t="shared" si="1760"/>
        <v>1235</v>
      </c>
      <c r="O12504">
        <f t="shared" si="1761"/>
        <v>4</v>
      </c>
      <c r="P12504" t="str">
        <f t="shared" si="1762"/>
        <v>Work</v>
      </c>
      <c r="Q12504" t="str">
        <f>VLOOKUP(N12504,IF(P12504="Work",Intervals!$A$4:$C$9,Intervals!$F$4:$H$9),3,1)</f>
        <v>Int_19-21</v>
      </c>
      <c r="R12504" t="str">
        <f t="shared" si="1763"/>
        <v>1</v>
      </c>
      <c r="S12504">
        <f>VLOOKUP(N12504,IF(P12504="Work",Intervals!$A$4:$D$9,Intervals!$F$4:$I$9),4,1)</f>
        <v>5</v>
      </c>
    </row>
    <row r="12505" spans="1:19" x14ac:dyDescent="0.25">
      <c r="A12505" t="s">
        <v>167</v>
      </c>
      <c r="B12505" s="1" t="s">
        <v>11304</v>
      </c>
      <c r="C12505" t="s">
        <v>339</v>
      </c>
      <c r="D12505">
        <f t="shared" si="1755"/>
        <v>12503</v>
      </c>
      <c r="E12505" t="s">
        <v>442</v>
      </c>
      <c r="F12505" t="s">
        <v>11563</v>
      </c>
      <c r="G12505" t="s">
        <v>4</v>
      </c>
      <c r="H12505" t="s">
        <v>11589</v>
      </c>
      <c r="I12505" s="4">
        <v>42509</v>
      </c>
      <c r="J12505">
        <f t="shared" si="1756"/>
        <v>3</v>
      </c>
      <c r="K12505">
        <f t="shared" si="1757"/>
        <v>6</v>
      </c>
      <c r="L12505" s="3">
        <f t="shared" si="1758"/>
        <v>42705</v>
      </c>
      <c r="M12505" t="str">
        <f t="shared" si="1759"/>
        <v>20:46:00</v>
      </c>
      <c r="N12505">
        <f t="shared" si="1760"/>
        <v>1245.9999999999998</v>
      </c>
      <c r="O12505">
        <f t="shared" si="1761"/>
        <v>4</v>
      </c>
      <c r="P12505" t="str">
        <f t="shared" si="1762"/>
        <v>Work</v>
      </c>
      <c r="Q12505" t="str">
        <f>VLOOKUP(N12505,IF(P12505="Work",Intervals!$A$4:$C$9,Intervals!$F$4:$H$9),3,1)</f>
        <v>Int_19-21</v>
      </c>
      <c r="R12505" t="str">
        <f t="shared" si="1763"/>
        <v>1</v>
      </c>
      <c r="S12505">
        <f>VLOOKUP(N12505,IF(P12505="Work",Intervals!$A$4:$D$9,Intervals!$F$4:$I$9),4,1)</f>
        <v>5</v>
      </c>
    </row>
    <row r="12506" spans="1:19" x14ac:dyDescent="0.25">
      <c r="A12506" t="s">
        <v>137</v>
      </c>
      <c r="B12506" s="1" t="s">
        <v>11305</v>
      </c>
      <c r="C12506" t="s">
        <v>339</v>
      </c>
      <c r="D12506">
        <f t="shared" si="1755"/>
        <v>12504</v>
      </c>
      <c r="E12506" t="s">
        <v>635</v>
      </c>
      <c r="F12506" t="s">
        <v>10</v>
      </c>
      <c r="G12506" t="s">
        <v>4</v>
      </c>
      <c r="H12506" t="s">
        <v>11589</v>
      </c>
      <c r="I12506" s="4">
        <v>42509</v>
      </c>
      <c r="J12506">
        <f t="shared" si="1756"/>
        <v>3</v>
      </c>
      <c r="K12506">
        <f t="shared" si="1757"/>
        <v>6</v>
      </c>
      <c r="L12506" s="3">
        <f t="shared" si="1758"/>
        <v>42705</v>
      </c>
      <c r="M12506" t="str">
        <f t="shared" si="1759"/>
        <v>20:47:00</v>
      </c>
      <c r="N12506">
        <f t="shared" si="1760"/>
        <v>1247</v>
      </c>
      <c r="O12506">
        <f t="shared" si="1761"/>
        <v>4</v>
      </c>
      <c r="P12506" t="str">
        <f t="shared" si="1762"/>
        <v>Work</v>
      </c>
      <c r="Q12506" t="str">
        <f>VLOOKUP(N12506,IF(P12506="Work",Intervals!$A$4:$C$9,Intervals!$F$4:$H$9),3,1)</f>
        <v>Int_19-21</v>
      </c>
      <c r="R12506" t="str">
        <f t="shared" si="1763"/>
        <v>1</v>
      </c>
      <c r="S12506">
        <f>VLOOKUP(N12506,IF(P12506="Work",Intervals!$A$4:$D$9,Intervals!$F$4:$I$9),4,1)</f>
        <v>5</v>
      </c>
    </row>
    <row r="12507" spans="1:19" x14ac:dyDescent="0.25">
      <c r="A12507" t="s">
        <v>115</v>
      </c>
      <c r="B12507" s="1" t="s">
        <v>11306</v>
      </c>
      <c r="C12507" t="s">
        <v>339</v>
      </c>
      <c r="D12507">
        <f t="shared" si="1755"/>
        <v>12505</v>
      </c>
      <c r="E12507" t="s">
        <v>409</v>
      </c>
      <c r="F12507" t="s">
        <v>11563</v>
      </c>
      <c r="G12507" t="s">
        <v>4</v>
      </c>
      <c r="H12507" t="s">
        <v>11589</v>
      </c>
      <c r="I12507" s="4">
        <v>42509</v>
      </c>
      <c r="J12507">
        <f t="shared" si="1756"/>
        <v>3</v>
      </c>
      <c r="K12507">
        <f t="shared" si="1757"/>
        <v>6</v>
      </c>
      <c r="L12507" s="3">
        <f t="shared" si="1758"/>
        <v>42705</v>
      </c>
      <c r="M12507" t="str">
        <f t="shared" si="1759"/>
        <v>21:04:00</v>
      </c>
      <c r="N12507">
        <f t="shared" si="1760"/>
        <v>1264</v>
      </c>
      <c r="O12507">
        <f t="shared" si="1761"/>
        <v>4</v>
      </c>
      <c r="P12507" t="str">
        <f t="shared" si="1762"/>
        <v>Work</v>
      </c>
      <c r="Q12507" t="str">
        <f>VLOOKUP(N12507,IF(P12507="Work",Intervals!$A$4:$C$9,Intervals!$F$4:$H$9),3,1)</f>
        <v>Int_21-</v>
      </c>
      <c r="R12507" t="str">
        <f t="shared" si="1763"/>
        <v>1</v>
      </c>
      <c r="S12507">
        <f>VLOOKUP(N12507,IF(P12507="Work",Intervals!$A$4:$D$9,Intervals!$F$4:$I$9),4,1)</f>
        <v>6</v>
      </c>
    </row>
    <row r="12508" spans="1:19" x14ac:dyDescent="0.25">
      <c r="A12508" t="s">
        <v>210</v>
      </c>
      <c r="B12508" s="1" t="s">
        <v>11307</v>
      </c>
      <c r="C12508" t="s">
        <v>339</v>
      </c>
      <c r="D12508">
        <f t="shared" si="1755"/>
        <v>12506</v>
      </c>
      <c r="E12508" t="s">
        <v>409</v>
      </c>
      <c r="F12508" t="s">
        <v>11563</v>
      </c>
      <c r="G12508" t="s">
        <v>4</v>
      </c>
      <c r="H12508" t="s">
        <v>11589</v>
      </c>
      <c r="I12508" s="4">
        <v>42509</v>
      </c>
      <c r="J12508">
        <f t="shared" si="1756"/>
        <v>3</v>
      </c>
      <c r="K12508">
        <f t="shared" si="1757"/>
        <v>6</v>
      </c>
      <c r="L12508" s="3">
        <f t="shared" si="1758"/>
        <v>42705</v>
      </c>
      <c r="M12508" t="str">
        <f t="shared" si="1759"/>
        <v>21:32:00</v>
      </c>
      <c r="N12508">
        <f t="shared" si="1760"/>
        <v>1292</v>
      </c>
      <c r="O12508">
        <f t="shared" si="1761"/>
        <v>4</v>
      </c>
      <c r="P12508" t="str">
        <f t="shared" si="1762"/>
        <v>Work</v>
      </c>
      <c r="Q12508" t="str">
        <f>VLOOKUP(N12508,IF(P12508="Work",Intervals!$A$4:$C$9,Intervals!$F$4:$H$9),3,1)</f>
        <v>Int_21-</v>
      </c>
      <c r="R12508" t="str">
        <f t="shared" si="1763"/>
        <v>1</v>
      </c>
      <c r="S12508">
        <f>VLOOKUP(N12508,IF(P12508="Work",Intervals!$A$4:$D$9,Intervals!$F$4:$I$9),4,1)</f>
        <v>6</v>
      </c>
    </row>
    <row r="12509" spans="1:19" x14ac:dyDescent="0.25">
      <c r="A12509" t="s">
        <v>95</v>
      </c>
      <c r="B12509" s="1" t="s">
        <v>11308</v>
      </c>
      <c r="C12509" t="s">
        <v>339</v>
      </c>
      <c r="D12509">
        <f t="shared" si="1755"/>
        <v>12507</v>
      </c>
      <c r="E12509" t="s">
        <v>352</v>
      </c>
      <c r="F12509" t="s">
        <v>10</v>
      </c>
      <c r="G12509" t="s">
        <v>4</v>
      </c>
      <c r="H12509" t="s">
        <v>11594</v>
      </c>
      <c r="I12509" t="s">
        <v>11668</v>
      </c>
      <c r="J12509">
        <f t="shared" si="1756"/>
        <v>3</v>
      </c>
      <c r="K12509">
        <f t="shared" si="1757"/>
        <v>6</v>
      </c>
      <c r="L12509" s="3">
        <f t="shared" si="1758"/>
        <v>42705</v>
      </c>
      <c r="M12509" t="str">
        <f t="shared" si="1759"/>
        <v>21:35:00</v>
      </c>
      <c r="N12509">
        <f t="shared" si="1760"/>
        <v>1294.9999999999998</v>
      </c>
      <c r="O12509">
        <f t="shared" si="1761"/>
        <v>4</v>
      </c>
      <c r="P12509" t="str">
        <f t="shared" si="1762"/>
        <v>Work</v>
      </c>
      <c r="Q12509" t="str">
        <f>VLOOKUP(N12509,IF(P12509="Work",Intervals!$A$4:$C$9,Intervals!$F$4:$H$9),3,1)</f>
        <v>Int_21-</v>
      </c>
      <c r="R12509" t="str">
        <f t="shared" si="1763"/>
        <v>1</v>
      </c>
      <c r="S12509">
        <f>VLOOKUP(N12509,IF(P12509="Work",Intervals!$A$4:$D$9,Intervals!$F$4:$I$9),4,1)</f>
        <v>6</v>
      </c>
    </row>
    <row r="12510" spans="1:19" x14ac:dyDescent="0.25">
      <c r="A12510" t="s">
        <v>89</v>
      </c>
      <c r="B12510" s="1" t="s">
        <v>11309</v>
      </c>
      <c r="C12510" t="s">
        <v>339</v>
      </c>
      <c r="D12510">
        <f t="shared" si="1755"/>
        <v>12508</v>
      </c>
      <c r="E12510" t="s">
        <v>347</v>
      </c>
      <c r="F12510" t="s">
        <v>10</v>
      </c>
      <c r="G12510" t="s">
        <v>4</v>
      </c>
      <c r="H12510" t="s">
        <v>11589</v>
      </c>
      <c r="I12510" s="4">
        <v>42509</v>
      </c>
      <c r="J12510">
        <f t="shared" si="1756"/>
        <v>3</v>
      </c>
      <c r="K12510">
        <f t="shared" si="1757"/>
        <v>6</v>
      </c>
      <c r="L12510" s="3">
        <f t="shared" si="1758"/>
        <v>42705</v>
      </c>
      <c r="M12510" t="str">
        <f t="shared" si="1759"/>
        <v>21:43:00</v>
      </c>
      <c r="N12510">
        <f t="shared" si="1760"/>
        <v>1302.9999999999998</v>
      </c>
      <c r="O12510">
        <f t="shared" si="1761"/>
        <v>4</v>
      </c>
      <c r="P12510" t="str">
        <f t="shared" si="1762"/>
        <v>Work</v>
      </c>
      <c r="Q12510" t="str">
        <f>VLOOKUP(N12510,IF(P12510="Work",Intervals!$A$4:$C$9,Intervals!$F$4:$H$9),3,1)</f>
        <v>Int_21-</v>
      </c>
      <c r="R12510" t="str">
        <f t="shared" si="1763"/>
        <v>1</v>
      </c>
      <c r="S12510">
        <f>VLOOKUP(N12510,IF(P12510="Work",Intervals!$A$4:$D$9,Intervals!$F$4:$I$9),4,1)</f>
        <v>6</v>
      </c>
    </row>
    <row r="12511" spans="1:19" x14ac:dyDescent="0.25">
      <c r="A12511" t="s">
        <v>185</v>
      </c>
      <c r="B12511" s="1" t="s">
        <v>11309</v>
      </c>
      <c r="C12511" t="s">
        <v>339</v>
      </c>
      <c r="D12511">
        <f t="shared" si="1755"/>
        <v>12509</v>
      </c>
      <c r="E12511" t="s">
        <v>347</v>
      </c>
      <c r="F12511" t="s">
        <v>10</v>
      </c>
      <c r="G12511" t="s">
        <v>4</v>
      </c>
      <c r="H12511" t="s">
        <v>11589</v>
      </c>
      <c r="I12511" s="4">
        <v>42509</v>
      </c>
      <c r="J12511">
        <f t="shared" si="1756"/>
        <v>3</v>
      </c>
      <c r="K12511">
        <f t="shared" si="1757"/>
        <v>6</v>
      </c>
      <c r="L12511" s="3">
        <f t="shared" si="1758"/>
        <v>42705</v>
      </c>
      <c r="M12511" t="str">
        <f t="shared" si="1759"/>
        <v>21:43:00</v>
      </c>
      <c r="N12511">
        <f t="shared" si="1760"/>
        <v>1302.9999999999998</v>
      </c>
      <c r="O12511">
        <f t="shared" si="1761"/>
        <v>4</v>
      </c>
      <c r="P12511" t="str">
        <f t="shared" si="1762"/>
        <v>Work</v>
      </c>
      <c r="Q12511" t="str">
        <f>VLOOKUP(N12511,IF(P12511="Work",Intervals!$A$4:$C$9,Intervals!$F$4:$H$9),3,1)</f>
        <v>Int_21-</v>
      </c>
      <c r="R12511" t="str">
        <f t="shared" si="1763"/>
        <v>1</v>
      </c>
      <c r="S12511">
        <f>VLOOKUP(N12511,IF(P12511="Work",Intervals!$A$4:$D$9,Intervals!$F$4:$I$9),4,1)</f>
        <v>6</v>
      </c>
    </row>
    <row r="12512" spans="1:19" x14ac:dyDescent="0.25">
      <c r="A12512" t="s">
        <v>115</v>
      </c>
      <c r="B12512" s="1" t="s">
        <v>11310</v>
      </c>
      <c r="C12512" t="s">
        <v>339</v>
      </c>
      <c r="D12512">
        <f t="shared" si="1755"/>
        <v>12510</v>
      </c>
      <c r="E12512" t="s">
        <v>409</v>
      </c>
      <c r="F12512" t="s">
        <v>11563</v>
      </c>
      <c r="G12512" t="s">
        <v>4</v>
      </c>
      <c r="H12512" t="s">
        <v>11589</v>
      </c>
      <c r="I12512" s="4">
        <v>42509</v>
      </c>
      <c r="J12512">
        <f t="shared" si="1756"/>
        <v>3</v>
      </c>
      <c r="K12512">
        <f t="shared" si="1757"/>
        <v>6</v>
      </c>
      <c r="L12512" s="3">
        <f t="shared" si="1758"/>
        <v>42705</v>
      </c>
      <c r="M12512" t="str">
        <f t="shared" si="1759"/>
        <v>21:46:00</v>
      </c>
      <c r="N12512">
        <f t="shared" si="1760"/>
        <v>1306.0000000000002</v>
      </c>
      <c r="O12512">
        <f t="shared" si="1761"/>
        <v>4</v>
      </c>
      <c r="P12512" t="str">
        <f t="shared" si="1762"/>
        <v>Work</v>
      </c>
      <c r="Q12512" t="str">
        <f>VLOOKUP(N12512,IF(P12512="Work",Intervals!$A$4:$C$9,Intervals!$F$4:$H$9),3,1)</f>
        <v>Int_21-</v>
      </c>
      <c r="R12512" t="str">
        <f t="shared" si="1763"/>
        <v>1</v>
      </c>
      <c r="S12512">
        <f>VLOOKUP(N12512,IF(P12512="Work",Intervals!$A$4:$D$9,Intervals!$F$4:$I$9),4,1)</f>
        <v>6</v>
      </c>
    </row>
    <row r="12513" spans="1:19" x14ac:dyDescent="0.25">
      <c r="A12513" t="s">
        <v>115</v>
      </c>
      <c r="B12513" s="1" t="s">
        <v>11311</v>
      </c>
      <c r="C12513" t="s">
        <v>339</v>
      </c>
      <c r="D12513">
        <f t="shared" si="1755"/>
        <v>12511</v>
      </c>
      <c r="E12513" t="s">
        <v>409</v>
      </c>
      <c r="F12513" t="s">
        <v>11563</v>
      </c>
      <c r="G12513" t="s">
        <v>4</v>
      </c>
      <c r="H12513" t="s">
        <v>11589</v>
      </c>
      <c r="I12513" s="4">
        <v>42509</v>
      </c>
      <c r="J12513">
        <f t="shared" si="1756"/>
        <v>3</v>
      </c>
      <c r="K12513">
        <f t="shared" si="1757"/>
        <v>6</v>
      </c>
      <c r="L12513" s="3">
        <f t="shared" si="1758"/>
        <v>42705</v>
      </c>
      <c r="M12513" t="str">
        <f t="shared" si="1759"/>
        <v>21:57:00</v>
      </c>
      <c r="N12513">
        <f t="shared" si="1760"/>
        <v>1317</v>
      </c>
      <c r="O12513">
        <f t="shared" si="1761"/>
        <v>4</v>
      </c>
      <c r="P12513" t="str">
        <f t="shared" si="1762"/>
        <v>Work</v>
      </c>
      <c r="Q12513" t="str">
        <f>VLOOKUP(N12513,IF(P12513="Work",Intervals!$A$4:$C$9,Intervals!$F$4:$H$9),3,1)</f>
        <v>Int_21-</v>
      </c>
      <c r="R12513" t="str">
        <f t="shared" si="1763"/>
        <v>1</v>
      </c>
      <c r="S12513">
        <f>VLOOKUP(N12513,IF(P12513="Work",Intervals!$A$4:$D$9,Intervals!$F$4:$I$9),4,1)</f>
        <v>6</v>
      </c>
    </row>
    <row r="12514" spans="1:19" x14ac:dyDescent="0.25">
      <c r="A12514" t="s">
        <v>261</v>
      </c>
      <c r="B12514" s="1" t="s">
        <v>11312</v>
      </c>
      <c r="C12514" t="s">
        <v>339</v>
      </c>
      <c r="D12514">
        <f t="shared" si="1755"/>
        <v>12512</v>
      </c>
      <c r="E12514" t="s">
        <v>1168</v>
      </c>
      <c r="F12514" t="s">
        <v>10</v>
      </c>
      <c r="G12514" t="s">
        <v>4</v>
      </c>
      <c r="H12514" t="s">
        <v>11589</v>
      </c>
      <c r="I12514" s="4">
        <v>42509</v>
      </c>
      <c r="J12514">
        <f t="shared" si="1756"/>
        <v>3</v>
      </c>
      <c r="K12514">
        <f t="shared" si="1757"/>
        <v>6</v>
      </c>
      <c r="L12514" s="3">
        <f t="shared" si="1758"/>
        <v>42705</v>
      </c>
      <c r="M12514" t="str">
        <f t="shared" si="1759"/>
        <v>22:08:00</v>
      </c>
      <c r="N12514">
        <f t="shared" si="1760"/>
        <v>1327.9999999999998</v>
      </c>
      <c r="O12514">
        <f t="shared" si="1761"/>
        <v>4</v>
      </c>
      <c r="P12514" t="str">
        <f t="shared" si="1762"/>
        <v>Work</v>
      </c>
      <c r="Q12514" t="str">
        <f>VLOOKUP(N12514,IF(P12514="Work",Intervals!$A$4:$C$9,Intervals!$F$4:$H$9),3,1)</f>
        <v>Int_21-</v>
      </c>
      <c r="R12514" t="str">
        <f t="shared" si="1763"/>
        <v>1</v>
      </c>
      <c r="S12514">
        <f>VLOOKUP(N12514,IF(P12514="Work",Intervals!$A$4:$D$9,Intervals!$F$4:$I$9),4,1)</f>
        <v>6</v>
      </c>
    </row>
    <row r="12515" spans="1:19" x14ac:dyDescent="0.25">
      <c r="A12515" t="s">
        <v>115</v>
      </c>
      <c r="B12515" s="1" t="s">
        <v>11313</v>
      </c>
      <c r="C12515" t="s">
        <v>339</v>
      </c>
      <c r="D12515">
        <f t="shared" si="1755"/>
        <v>12513</v>
      </c>
      <c r="E12515" t="s">
        <v>409</v>
      </c>
      <c r="F12515" t="s">
        <v>11563</v>
      </c>
      <c r="G12515" t="s">
        <v>4</v>
      </c>
      <c r="H12515" t="s">
        <v>11589</v>
      </c>
      <c r="I12515" s="4">
        <v>42509</v>
      </c>
      <c r="J12515">
        <f t="shared" si="1756"/>
        <v>3</v>
      </c>
      <c r="K12515">
        <f t="shared" si="1757"/>
        <v>6</v>
      </c>
      <c r="L12515" s="3">
        <f t="shared" si="1758"/>
        <v>42705</v>
      </c>
      <c r="M12515" t="str">
        <f t="shared" si="1759"/>
        <v>22:20:00</v>
      </c>
      <c r="N12515">
        <f t="shared" si="1760"/>
        <v>1339.9999999999998</v>
      </c>
      <c r="O12515">
        <f t="shared" si="1761"/>
        <v>4</v>
      </c>
      <c r="P12515" t="str">
        <f t="shared" si="1762"/>
        <v>Work</v>
      </c>
      <c r="Q12515" t="str">
        <f>VLOOKUP(N12515,IF(P12515="Work",Intervals!$A$4:$C$9,Intervals!$F$4:$H$9),3,1)</f>
        <v>Int_21-</v>
      </c>
      <c r="R12515" t="str">
        <f t="shared" si="1763"/>
        <v>1</v>
      </c>
      <c r="S12515">
        <f>VLOOKUP(N12515,IF(P12515="Work",Intervals!$A$4:$D$9,Intervals!$F$4:$I$9),4,1)</f>
        <v>6</v>
      </c>
    </row>
    <row r="12516" spans="1:19" x14ac:dyDescent="0.25">
      <c r="A12516" t="s">
        <v>112</v>
      </c>
      <c r="B12516" s="1" t="s">
        <v>11314</v>
      </c>
      <c r="C12516" t="s">
        <v>339</v>
      </c>
      <c r="D12516">
        <f t="shared" si="1755"/>
        <v>12514</v>
      </c>
      <c r="E12516" t="s">
        <v>1245</v>
      </c>
      <c r="F12516" t="s">
        <v>10</v>
      </c>
      <c r="G12516" t="s">
        <v>4</v>
      </c>
      <c r="H12516" t="s">
        <v>11589</v>
      </c>
      <c r="I12516" s="4">
        <v>42509</v>
      </c>
      <c r="J12516">
        <f t="shared" si="1756"/>
        <v>3</v>
      </c>
      <c r="K12516">
        <f t="shared" si="1757"/>
        <v>6</v>
      </c>
      <c r="L12516" s="3">
        <f t="shared" si="1758"/>
        <v>42705</v>
      </c>
      <c r="M12516" t="str">
        <f t="shared" si="1759"/>
        <v>22:26:00</v>
      </c>
      <c r="N12516">
        <f t="shared" si="1760"/>
        <v>1346</v>
      </c>
      <c r="O12516">
        <f t="shared" si="1761"/>
        <v>4</v>
      </c>
      <c r="P12516" t="str">
        <f t="shared" si="1762"/>
        <v>Work</v>
      </c>
      <c r="Q12516" t="str">
        <f>VLOOKUP(N12516,IF(P12516="Work",Intervals!$A$4:$C$9,Intervals!$F$4:$H$9),3,1)</f>
        <v>Int_21-</v>
      </c>
      <c r="R12516" t="str">
        <f t="shared" si="1763"/>
        <v>1</v>
      </c>
      <c r="S12516">
        <f>VLOOKUP(N12516,IF(P12516="Work",Intervals!$A$4:$D$9,Intervals!$F$4:$I$9),4,1)</f>
        <v>6</v>
      </c>
    </row>
    <row r="12517" spans="1:19" x14ac:dyDescent="0.25">
      <c r="A12517" t="s">
        <v>113</v>
      </c>
      <c r="B12517" s="1" t="s">
        <v>11315</v>
      </c>
      <c r="C12517" t="s">
        <v>339</v>
      </c>
      <c r="D12517">
        <f t="shared" si="1755"/>
        <v>12515</v>
      </c>
      <c r="E12517" t="s">
        <v>376</v>
      </c>
      <c r="F12517" t="s">
        <v>10</v>
      </c>
      <c r="G12517" t="s">
        <v>4</v>
      </c>
      <c r="H12517" t="s">
        <v>11603</v>
      </c>
      <c r="I12517" t="s">
        <v>11677</v>
      </c>
      <c r="J12517">
        <f t="shared" si="1756"/>
        <v>3</v>
      </c>
      <c r="K12517">
        <f t="shared" si="1757"/>
        <v>6</v>
      </c>
      <c r="L12517" s="3">
        <f t="shared" si="1758"/>
        <v>42705</v>
      </c>
      <c r="M12517" t="str">
        <f t="shared" si="1759"/>
        <v>23:06:00</v>
      </c>
      <c r="N12517">
        <f t="shared" si="1760"/>
        <v>1385.9999999999998</v>
      </c>
      <c r="O12517">
        <f t="shared" si="1761"/>
        <v>4</v>
      </c>
      <c r="P12517" t="str">
        <f t="shared" si="1762"/>
        <v>Work</v>
      </c>
      <c r="Q12517" t="str">
        <f>VLOOKUP(N12517,IF(P12517="Work",Intervals!$A$4:$C$9,Intervals!$F$4:$H$9),3,1)</f>
        <v>Int_21-</v>
      </c>
      <c r="R12517" t="str">
        <f t="shared" si="1763"/>
        <v>1</v>
      </c>
      <c r="S12517">
        <f>VLOOKUP(N12517,IF(P12517="Work",Intervals!$A$4:$D$9,Intervals!$F$4:$I$9),4,1)</f>
        <v>6</v>
      </c>
    </row>
    <row r="12518" spans="1:19" x14ac:dyDescent="0.25">
      <c r="A12518" t="s">
        <v>115</v>
      </c>
      <c r="B12518" s="1" t="s">
        <v>11316</v>
      </c>
      <c r="C12518" t="s">
        <v>339</v>
      </c>
      <c r="D12518">
        <f t="shared" si="1755"/>
        <v>12516</v>
      </c>
      <c r="E12518" t="s">
        <v>1250</v>
      </c>
      <c r="F12518" t="s">
        <v>10</v>
      </c>
      <c r="G12518" t="s">
        <v>4</v>
      </c>
      <c r="H12518" t="s">
        <v>11589</v>
      </c>
      <c r="I12518" s="4">
        <v>42509</v>
      </c>
      <c r="J12518">
        <f t="shared" si="1756"/>
        <v>3</v>
      </c>
      <c r="K12518">
        <f t="shared" si="1757"/>
        <v>6</v>
      </c>
      <c r="L12518" s="3">
        <f t="shared" si="1758"/>
        <v>42705</v>
      </c>
      <c r="M12518" t="str">
        <f t="shared" si="1759"/>
        <v>23:15:00</v>
      </c>
      <c r="N12518">
        <f t="shared" si="1760"/>
        <v>1395</v>
      </c>
      <c r="O12518">
        <f t="shared" si="1761"/>
        <v>4</v>
      </c>
      <c r="P12518" t="str">
        <f t="shared" si="1762"/>
        <v>Work</v>
      </c>
      <c r="Q12518" t="str">
        <f>VLOOKUP(N12518,IF(P12518="Work",Intervals!$A$4:$C$9,Intervals!$F$4:$H$9),3,1)</f>
        <v>Int_21-</v>
      </c>
      <c r="R12518" t="str">
        <f t="shared" si="1763"/>
        <v>1</v>
      </c>
      <c r="S12518">
        <f>VLOOKUP(N12518,IF(P12518="Work",Intervals!$A$4:$D$9,Intervals!$F$4:$I$9),4,1)</f>
        <v>6</v>
      </c>
    </row>
    <row r="12519" spans="1:19" x14ac:dyDescent="0.25">
      <c r="A12519" t="s">
        <v>114</v>
      </c>
      <c r="B12519" s="1" t="s">
        <v>11317</v>
      </c>
      <c r="C12519" t="s">
        <v>339</v>
      </c>
      <c r="D12519">
        <f t="shared" si="1755"/>
        <v>12517</v>
      </c>
      <c r="E12519" t="s">
        <v>409</v>
      </c>
      <c r="F12519" t="s">
        <v>11563</v>
      </c>
      <c r="G12519" t="s">
        <v>4</v>
      </c>
      <c r="H12519" t="s">
        <v>11589</v>
      </c>
      <c r="I12519" s="4">
        <v>42509</v>
      </c>
      <c r="J12519">
        <f t="shared" si="1756"/>
        <v>3</v>
      </c>
      <c r="K12519">
        <f t="shared" si="1757"/>
        <v>6</v>
      </c>
      <c r="L12519" s="3">
        <f t="shared" si="1758"/>
        <v>42705</v>
      </c>
      <c r="M12519" t="str">
        <f t="shared" si="1759"/>
        <v>23:26:00</v>
      </c>
      <c r="N12519">
        <f t="shared" si="1760"/>
        <v>1405.9999999999998</v>
      </c>
      <c r="O12519">
        <f t="shared" si="1761"/>
        <v>4</v>
      </c>
      <c r="P12519" t="str">
        <f t="shared" si="1762"/>
        <v>Work</v>
      </c>
      <c r="Q12519" t="str">
        <f>VLOOKUP(N12519,IF(P12519="Work",Intervals!$A$4:$C$9,Intervals!$F$4:$H$9),3,1)</f>
        <v>Int_21-</v>
      </c>
      <c r="R12519" t="str">
        <f t="shared" si="1763"/>
        <v>1</v>
      </c>
      <c r="S12519">
        <f>VLOOKUP(N12519,IF(P12519="Work",Intervals!$A$4:$D$9,Intervals!$F$4:$I$9),4,1)</f>
        <v>6</v>
      </c>
    </row>
    <row r="12520" spans="1:19" x14ac:dyDescent="0.25">
      <c r="A12520" t="s">
        <v>104</v>
      </c>
      <c r="B12520" s="1" t="s">
        <v>11318</v>
      </c>
      <c r="C12520" t="s">
        <v>339</v>
      </c>
      <c r="D12520">
        <f t="shared" si="1755"/>
        <v>12518</v>
      </c>
      <c r="E12520" t="s">
        <v>924</v>
      </c>
      <c r="F12520" t="s">
        <v>10</v>
      </c>
      <c r="G12520" t="s">
        <v>4</v>
      </c>
      <c r="H12520" t="s">
        <v>11589</v>
      </c>
      <c r="I12520" s="4">
        <v>42509</v>
      </c>
      <c r="J12520">
        <f t="shared" si="1756"/>
        <v>3</v>
      </c>
      <c r="K12520">
        <f t="shared" si="1757"/>
        <v>6</v>
      </c>
      <c r="L12520" s="3">
        <f t="shared" si="1758"/>
        <v>42705</v>
      </c>
      <c r="M12520" t="str">
        <f t="shared" si="1759"/>
        <v>23:39:00</v>
      </c>
      <c r="N12520">
        <f t="shared" si="1760"/>
        <v>1419</v>
      </c>
      <c r="O12520">
        <f t="shared" si="1761"/>
        <v>4</v>
      </c>
      <c r="P12520" t="str">
        <f t="shared" si="1762"/>
        <v>Work</v>
      </c>
      <c r="Q12520" t="str">
        <f>VLOOKUP(N12520,IF(P12520="Work",Intervals!$A$4:$C$9,Intervals!$F$4:$H$9),3,1)</f>
        <v>Int_21-</v>
      </c>
      <c r="R12520" t="str">
        <f t="shared" si="1763"/>
        <v>1</v>
      </c>
      <c r="S12520">
        <f>VLOOKUP(N12520,IF(P12520="Work",Intervals!$A$4:$D$9,Intervals!$F$4:$I$9),4,1)</f>
        <v>6</v>
      </c>
    </row>
    <row r="12521" spans="1:19" x14ac:dyDescent="0.25">
      <c r="A12521" t="s">
        <v>114</v>
      </c>
      <c r="B12521" s="1" t="s">
        <v>11319</v>
      </c>
      <c r="C12521" t="s">
        <v>339</v>
      </c>
      <c r="D12521">
        <f t="shared" si="1755"/>
        <v>12519</v>
      </c>
      <c r="E12521" t="s">
        <v>409</v>
      </c>
      <c r="F12521" t="s">
        <v>11563</v>
      </c>
      <c r="G12521" t="s">
        <v>4</v>
      </c>
      <c r="H12521" t="s">
        <v>11589</v>
      </c>
      <c r="I12521" s="4">
        <v>42509</v>
      </c>
      <c r="J12521">
        <f t="shared" si="1756"/>
        <v>3</v>
      </c>
      <c r="K12521">
        <f t="shared" si="1757"/>
        <v>6</v>
      </c>
      <c r="L12521" s="3">
        <f t="shared" si="1758"/>
        <v>42705</v>
      </c>
      <c r="M12521" t="str">
        <f t="shared" si="1759"/>
        <v>23:55:00</v>
      </c>
      <c r="N12521">
        <f t="shared" si="1760"/>
        <v>1434.9999999999998</v>
      </c>
      <c r="O12521">
        <f t="shared" si="1761"/>
        <v>4</v>
      </c>
      <c r="P12521" t="str">
        <f t="shared" si="1762"/>
        <v>Work</v>
      </c>
      <c r="Q12521" t="str">
        <f>VLOOKUP(N12521,IF(P12521="Work",Intervals!$A$4:$C$9,Intervals!$F$4:$H$9),3,1)</f>
        <v>Int_21-</v>
      </c>
      <c r="R12521" t="str">
        <f t="shared" si="1763"/>
        <v>1</v>
      </c>
      <c r="S12521">
        <f>VLOOKUP(N12521,IF(P12521="Work",Intervals!$A$4:$D$9,Intervals!$F$4:$I$9),4,1)</f>
        <v>6</v>
      </c>
    </row>
    <row r="12522" spans="1:19" x14ac:dyDescent="0.25">
      <c r="A12522" t="s">
        <v>103</v>
      </c>
      <c r="B12522" s="1" t="s">
        <v>11320</v>
      </c>
      <c r="C12522" t="s">
        <v>339</v>
      </c>
      <c r="D12522">
        <f t="shared" si="1755"/>
        <v>12520</v>
      </c>
      <c r="E12522" t="s">
        <v>580</v>
      </c>
      <c r="F12522" t="s">
        <v>10</v>
      </c>
      <c r="G12522" t="s">
        <v>4</v>
      </c>
      <c r="H12522" t="s">
        <v>11589</v>
      </c>
      <c r="I12522" s="4">
        <v>42509</v>
      </c>
      <c r="J12522">
        <f t="shared" si="1756"/>
        <v>3</v>
      </c>
      <c r="K12522">
        <f t="shared" si="1757"/>
        <v>6</v>
      </c>
      <c r="L12522" s="3">
        <f t="shared" si="1758"/>
        <v>42706</v>
      </c>
      <c r="M12522" t="str">
        <f t="shared" si="1759"/>
        <v>2:19:00</v>
      </c>
      <c r="N12522">
        <f t="shared" si="1760"/>
        <v>139</v>
      </c>
      <c r="O12522">
        <f t="shared" si="1761"/>
        <v>5</v>
      </c>
      <c r="P12522" t="str">
        <f t="shared" si="1762"/>
        <v>Work</v>
      </c>
      <c r="Q12522" t="str">
        <f>VLOOKUP(N12522,IF(P12522="Work",Intervals!$A$4:$C$9,Intervals!$F$4:$H$9),3,1)</f>
        <v>Int_0-5</v>
      </c>
      <c r="R12522" t="str">
        <f t="shared" si="1763"/>
        <v>1</v>
      </c>
      <c r="S12522">
        <f>VLOOKUP(N12522,IF(P12522="Work",Intervals!$A$4:$D$9,Intervals!$F$4:$I$9),4,1)</f>
        <v>1</v>
      </c>
    </row>
    <row r="12523" spans="1:19" x14ac:dyDescent="0.25">
      <c r="A12523" t="s">
        <v>103</v>
      </c>
      <c r="B12523" s="1" t="s">
        <v>11321</v>
      </c>
      <c r="C12523" t="s">
        <v>339</v>
      </c>
      <c r="D12523">
        <f t="shared" si="1755"/>
        <v>12521</v>
      </c>
      <c r="E12523" t="s">
        <v>580</v>
      </c>
      <c r="F12523" t="s">
        <v>10</v>
      </c>
      <c r="G12523" t="s">
        <v>4</v>
      </c>
      <c r="H12523" t="s">
        <v>11589</v>
      </c>
      <c r="I12523" s="4">
        <v>42509</v>
      </c>
      <c r="J12523">
        <f t="shared" si="1756"/>
        <v>3</v>
      </c>
      <c r="K12523">
        <f t="shared" si="1757"/>
        <v>6</v>
      </c>
      <c r="L12523" s="3">
        <f t="shared" si="1758"/>
        <v>42706</v>
      </c>
      <c r="M12523" t="str">
        <f t="shared" si="1759"/>
        <v>2:20:00</v>
      </c>
      <c r="N12523">
        <f t="shared" si="1760"/>
        <v>140.00000000000014</v>
      </c>
      <c r="O12523">
        <f t="shared" si="1761"/>
        <v>5</v>
      </c>
      <c r="P12523" t="str">
        <f t="shared" si="1762"/>
        <v>Work</v>
      </c>
      <c r="Q12523" t="str">
        <f>VLOOKUP(N12523,IF(P12523="Work",Intervals!$A$4:$C$9,Intervals!$F$4:$H$9),3,1)</f>
        <v>Int_0-5</v>
      </c>
      <c r="R12523" t="str">
        <f t="shared" si="1763"/>
        <v>1</v>
      </c>
      <c r="S12523">
        <f>VLOOKUP(N12523,IF(P12523="Work",Intervals!$A$4:$D$9,Intervals!$F$4:$I$9),4,1)</f>
        <v>1</v>
      </c>
    </row>
    <row r="12524" spans="1:19" x14ac:dyDescent="0.25">
      <c r="A12524" t="s">
        <v>284</v>
      </c>
      <c r="B12524" s="1" t="s">
        <v>11322</v>
      </c>
      <c r="C12524" t="s">
        <v>339</v>
      </c>
      <c r="D12524">
        <f t="shared" si="1755"/>
        <v>12522</v>
      </c>
      <c r="E12524" t="s">
        <v>1049</v>
      </c>
      <c r="F12524" t="s">
        <v>10</v>
      </c>
      <c r="G12524" t="s">
        <v>4</v>
      </c>
      <c r="H12524" t="s">
        <v>11589</v>
      </c>
      <c r="I12524" s="4">
        <v>42509</v>
      </c>
      <c r="J12524">
        <f t="shared" si="1756"/>
        <v>3</v>
      </c>
      <c r="K12524">
        <f t="shared" si="1757"/>
        <v>6</v>
      </c>
      <c r="L12524" s="3">
        <f t="shared" si="1758"/>
        <v>42706</v>
      </c>
      <c r="M12524" t="str">
        <f t="shared" si="1759"/>
        <v>6:10:00</v>
      </c>
      <c r="N12524">
        <f t="shared" si="1760"/>
        <v>369.99999999999994</v>
      </c>
      <c r="O12524">
        <f t="shared" si="1761"/>
        <v>5</v>
      </c>
      <c r="P12524" t="str">
        <f t="shared" si="1762"/>
        <v>Work</v>
      </c>
      <c r="Q12524" t="str">
        <f>VLOOKUP(N12524,IF(P12524="Work",Intervals!$A$4:$C$9,Intervals!$F$4:$H$9),3,1)</f>
        <v>Int_5-7</v>
      </c>
      <c r="R12524" t="str">
        <f t="shared" si="1763"/>
        <v>1</v>
      </c>
      <c r="S12524">
        <f>VLOOKUP(N12524,IF(P12524="Work",Intervals!$A$4:$D$9,Intervals!$F$4:$I$9),4,1)</f>
        <v>2</v>
      </c>
    </row>
    <row r="12525" spans="1:19" x14ac:dyDescent="0.25">
      <c r="A12525" t="s">
        <v>284</v>
      </c>
      <c r="B12525" s="1" t="s">
        <v>11323</v>
      </c>
      <c r="C12525" t="s">
        <v>339</v>
      </c>
      <c r="D12525">
        <f t="shared" si="1755"/>
        <v>12523</v>
      </c>
      <c r="E12525" t="s">
        <v>1049</v>
      </c>
      <c r="F12525" t="s">
        <v>10</v>
      </c>
      <c r="G12525" t="s">
        <v>4</v>
      </c>
      <c r="H12525" t="s">
        <v>11589</v>
      </c>
      <c r="I12525" s="4">
        <v>42509</v>
      </c>
      <c r="J12525">
        <f t="shared" si="1756"/>
        <v>3</v>
      </c>
      <c r="K12525">
        <f t="shared" si="1757"/>
        <v>6</v>
      </c>
      <c r="L12525" s="3">
        <f t="shared" si="1758"/>
        <v>42706</v>
      </c>
      <c r="M12525" t="str">
        <f t="shared" si="1759"/>
        <v>6:31:00</v>
      </c>
      <c r="N12525">
        <f t="shared" si="1760"/>
        <v>391.00000000000006</v>
      </c>
      <c r="O12525">
        <f t="shared" si="1761"/>
        <v>5</v>
      </c>
      <c r="P12525" t="str">
        <f t="shared" si="1762"/>
        <v>Work</v>
      </c>
      <c r="Q12525" t="str">
        <f>VLOOKUP(N12525,IF(P12525="Work",Intervals!$A$4:$C$9,Intervals!$F$4:$H$9),3,1)</f>
        <v>Int_5-7</v>
      </c>
      <c r="R12525" t="str">
        <f t="shared" si="1763"/>
        <v>1</v>
      </c>
      <c r="S12525">
        <f>VLOOKUP(N12525,IF(P12525="Work",Intervals!$A$4:$D$9,Intervals!$F$4:$I$9),4,1)</f>
        <v>2</v>
      </c>
    </row>
    <row r="12526" spans="1:19" x14ac:dyDescent="0.25">
      <c r="A12526" t="s">
        <v>83</v>
      </c>
      <c r="B12526" s="1" t="s">
        <v>11324</v>
      </c>
      <c r="C12526" t="s">
        <v>339</v>
      </c>
      <c r="D12526">
        <f t="shared" si="1755"/>
        <v>12524</v>
      </c>
      <c r="E12526" t="s">
        <v>384</v>
      </c>
      <c r="F12526" t="s">
        <v>10</v>
      </c>
      <c r="G12526" t="s">
        <v>4</v>
      </c>
      <c r="H12526" t="s">
        <v>11589</v>
      </c>
      <c r="I12526" s="4">
        <v>42509</v>
      </c>
      <c r="J12526">
        <f t="shared" si="1756"/>
        <v>3</v>
      </c>
      <c r="K12526">
        <f t="shared" si="1757"/>
        <v>6</v>
      </c>
      <c r="L12526" s="3">
        <f t="shared" si="1758"/>
        <v>42706</v>
      </c>
      <c r="M12526" t="str">
        <f t="shared" si="1759"/>
        <v>6:41:00</v>
      </c>
      <c r="N12526">
        <f t="shared" si="1760"/>
        <v>401</v>
      </c>
      <c r="O12526">
        <f t="shared" si="1761"/>
        <v>5</v>
      </c>
      <c r="P12526" t="str">
        <f t="shared" si="1762"/>
        <v>Work</v>
      </c>
      <c r="Q12526" t="str">
        <f>VLOOKUP(N12526,IF(P12526="Work",Intervals!$A$4:$C$9,Intervals!$F$4:$H$9),3,1)</f>
        <v>Int_5-7</v>
      </c>
      <c r="R12526" t="str">
        <f t="shared" si="1763"/>
        <v>1</v>
      </c>
      <c r="S12526">
        <f>VLOOKUP(N12526,IF(P12526="Work",Intervals!$A$4:$D$9,Intervals!$F$4:$I$9),4,1)</f>
        <v>2</v>
      </c>
    </row>
    <row r="12527" spans="1:19" x14ac:dyDescent="0.25">
      <c r="A12527" t="s">
        <v>230</v>
      </c>
      <c r="B12527" s="1" t="s">
        <v>11325</v>
      </c>
      <c r="C12527" t="s">
        <v>339</v>
      </c>
      <c r="D12527">
        <f t="shared" si="1755"/>
        <v>12525</v>
      </c>
      <c r="E12527" t="s">
        <v>387</v>
      </c>
      <c r="F12527" t="s">
        <v>3</v>
      </c>
      <c r="G12527" t="s">
        <v>4</v>
      </c>
      <c r="H12527" t="s">
        <v>11597</v>
      </c>
      <c r="I12527" t="s">
        <v>11671</v>
      </c>
      <c r="J12527">
        <f t="shared" si="1756"/>
        <v>3</v>
      </c>
      <c r="K12527">
        <f t="shared" si="1757"/>
        <v>6</v>
      </c>
      <c r="L12527" s="3">
        <f t="shared" si="1758"/>
        <v>42706</v>
      </c>
      <c r="M12527" t="str">
        <f t="shared" si="1759"/>
        <v>6:42:00</v>
      </c>
      <c r="N12527">
        <f t="shared" si="1760"/>
        <v>402.00000000000017</v>
      </c>
      <c r="O12527">
        <f t="shared" si="1761"/>
        <v>5</v>
      </c>
      <c r="P12527" t="str">
        <f t="shared" si="1762"/>
        <v>Work</v>
      </c>
      <c r="Q12527" t="str">
        <f>VLOOKUP(N12527,IF(P12527="Work",Intervals!$A$4:$C$9,Intervals!$F$4:$H$9),3,1)</f>
        <v>Int_5-7</v>
      </c>
      <c r="R12527" t="str">
        <f t="shared" si="1763"/>
        <v>1</v>
      </c>
      <c r="S12527">
        <f>VLOOKUP(N12527,IF(P12527="Work",Intervals!$A$4:$D$9,Intervals!$F$4:$I$9),4,1)</f>
        <v>2</v>
      </c>
    </row>
    <row r="12528" spans="1:19" x14ac:dyDescent="0.25">
      <c r="A12528" t="s">
        <v>95</v>
      </c>
      <c r="B12528" s="1" t="s">
        <v>11326</v>
      </c>
      <c r="C12528" t="s">
        <v>339</v>
      </c>
      <c r="D12528">
        <f t="shared" si="1755"/>
        <v>12526</v>
      </c>
      <c r="E12528" t="s">
        <v>352</v>
      </c>
      <c r="F12528" t="s">
        <v>10</v>
      </c>
      <c r="G12528" t="s">
        <v>4</v>
      </c>
      <c r="H12528" t="s">
        <v>11594</v>
      </c>
      <c r="I12528" t="s">
        <v>11668</v>
      </c>
      <c r="J12528">
        <f t="shared" si="1756"/>
        <v>3</v>
      </c>
      <c r="K12528">
        <f t="shared" si="1757"/>
        <v>6</v>
      </c>
      <c r="L12528" s="3">
        <f t="shared" si="1758"/>
        <v>42706</v>
      </c>
      <c r="M12528" t="str">
        <f t="shared" si="1759"/>
        <v>6:46:00</v>
      </c>
      <c r="N12528">
        <f t="shared" si="1760"/>
        <v>406.00000000000017</v>
      </c>
      <c r="O12528">
        <f t="shared" si="1761"/>
        <v>5</v>
      </c>
      <c r="P12528" t="str">
        <f t="shared" si="1762"/>
        <v>Work</v>
      </c>
      <c r="Q12528" t="str">
        <f>VLOOKUP(N12528,IF(P12528="Work",Intervals!$A$4:$C$9,Intervals!$F$4:$H$9),3,1)</f>
        <v>Int_5-7</v>
      </c>
      <c r="R12528" t="str">
        <f t="shared" si="1763"/>
        <v>1</v>
      </c>
      <c r="S12528">
        <f>VLOOKUP(N12528,IF(P12528="Work",Intervals!$A$4:$D$9,Intervals!$F$4:$I$9),4,1)</f>
        <v>2</v>
      </c>
    </row>
    <row r="12529" spans="1:19" x14ac:dyDescent="0.25">
      <c r="A12529" t="s">
        <v>116</v>
      </c>
      <c r="B12529" s="1" t="s">
        <v>11327</v>
      </c>
      <c r="C12529" t="s">
        <v>339</v>
      </c>
      <c r="D12529">
        <f t="shared" si="1755"/>
        <v>12527</v>
      </c>
      <c r="E12529" t="s">
        <v>924</v>
      </c>
      <c r="F12529" t="s">
        <v>10</v>
      </c>
      <c r="G12529" t="s">
        <v>4</v>
      </c>
      <c r="H12529" t="s">
        <v>11589</v>
      </c>
      <c r="I12529" s="4">
        <v>42509</v>
      </c>
      <c r="J12529">
        <f t="shared" si="1756"/>
        <v>3</v>
      </c>
      <c r="K12529">
        <f t="shared" si="1757"/>
        <v>6</v>
      </c>
      <c r="L12529" s="3">
        <f t="shared" si="1758"/>
        <v>42706</v>
      </c>
      <c r="M12529" t="str">
        <f t="shared" si="1759"/>
        <v>6:50:00</v>
      </c>
      <c r="N12529">
        <f t="shared" si="1760"/>
        <v>410.00000000000011</v>
      </c>
      <c r="O12529">
        <f t="shared" si="1761"/>
        <v>5</v>
      </c>
      <c r="P12529" t="str">
        <f t="shared" si="1762"/>
        <v>Work</v>
      </c>
      <c r="Q12529" t="str">
        <f>VLOOKUP(N12529,IF(P12529="Work",Intervals!$A$4:$C$9,Intervals!$F$4:$H$9),3,1)</f>
        <v>Int_5-7</v>
      </c>
      <c r="R12529" t="str">
        <f t="shared" si="1763"/>
        <v>1</v>
      </c>
      <c r="S12529">
        <f>VLOOKUP(N12529,IF(P12529="Work",Intervals!$A$4:$D$9,Intervals!$F$4:$I$9),4,1)</f>
        <v>2</v>
      </c>
    </row>
    <row r="12530" spans="1:19" x14ac:dyDescent="0.25">
      <c r="A12530" t="s">
        <v>159</v>
      </c>
      <c r="B12530" s="1" t="s">
        <v>11328</v>
      </c>
      <c r="C12530" t="s">
        <v>339</v>
      </c>
      <c r="D12530">
        <f t="shared" si="1755"/>
        <v>12528</v>
      </c>
      <c r="E12530" t="s">
        <v>381</v>
      </c>
      <c r="F12530" t="s">
        <v>10</v>
      </c>
      <c r="G12530" t="s">
        <v>4</v>
      </c>
      <c r="H12530" t="s">
        <v>11589</v>
      </c>
      <c r="I12530" s="4">
        <v>42509</v>
      </c>
      <c r="J12530">
        <f t="shared" si="1756"/>
        <v>3</v>
      </c>
      <c r="K12530">
        <f t="shared" si="1757"/>
        <v>6</v>
      </c>
      <c r="L12530" s="3">
        <f t="shared" si="1758"/>
        <v>42706</v>
      </c>
      <c r="M12530" t="str">
        <f t="shared" si="1759"/>
        <v>6:52:00</v>
      </c>
      <c r="N12530">
        <f t="shared" si="1760"/>
        <v>412.00000000000011</v>
      </c>
      <c r="O12530">
        <f t="shared" si="1761"/>
        <v>5</v>
      </c>
      <c r="P12530" t="str">
        <f t="shared" si="1762"/>
        <v>Work</v>
      </c>
      <c r="Q12530" t="str">
        <f>VLOOKUP(N12530,IF(P12530="Work",Intervals!$A$4:$C$9,Intervals!$F$4:$H$9),3,1)</f>
        <v>Int_5-7</v>
      </c>
      <c r="R12530" t="str">
        <f t="shared" si="1763"/>
        <v>1</v>
      </c>
      <c r="S12530">
        <f>VLOOKUP(N12530,IF(P12530="Work",Intervals!$A$4:$D$9,Intervals!$F$4:$I$9),4,1)</f>
        <v>2</v>
      </c>
    </row>
    <row r="12531" spans="1:19" x14ac:dyDescent="0.25">
      <c r="A12531" t="s">
        <v>116</v>
      </c>
      <c r="B12531" s="1" t="s">
        <v>11328</v>
      </c>
      <c r="C12531" t="s">
        <v>339</v>
      </c>
      <c r="D12531">
        <f t="shared" si="1755"/>
        <v>12529</v>
      </c>
      <c r="E12531" t="s">
        <v>924</v>
      </c>
      <c r="F12531" t="s">
        <v>10</v>
      </c>
      <c r="G12531" t="s">
        <v>4</v>
      </c>
      <c r="H12531" t="s">
        <v>11589</v>
      </c>
      <c r="I12531" s="4">
        <v>42509</v>
      </c>
      <c r="J12531">
        <f t="shared" si="1756"/>
        <v>3</v>
      </c>
      <c r="K12531">
        <f t="shared" si="1757"/>
        <v>6</v>
      </c>
      <c r="L12531" s="3">
        <f t="shared" si="1758"/>
        <v>42706</v>
      </c>
      <c r="M12531" t="str">
        <f t="shared" si="1759"/>
        <v>6:52:00</v>
      </c>
      <c r="N12531">
        <f t="shared" si="1760"/>
        <v>412.00000000000011</v>
      </c>
      <c r="O12531">
        <f t="shared" si="1761"/>
        <v>5</v>
      </c>
      <c r="P12531" t="str">
        <f t="shared" si="1762"/>
        <v>Work</v>
      </c>
      <c r="Q12531" t="str">
        <f>VLOOKUP(N12531,IF(P12531="Work",Intervals!$A$4:$C$9,Intervals!$F$4:$H$9),3,1)</f>
        <v>Int_5-7</v>
      </c>
      <c r="R12531" t="str">
        <f t="shared" si="1763"/>
        <v>1</v>
      </c>
      <c r="S12531">
        <f>VLOOKUP(N12531,IF(P12531="Work",Intervals!$A$4:$D$9,Intervals!$F$4:$I$9),4,1)</f>
        <v>2</v>
      </c>
    </row>
    <row r="12532" spans="1:19" x14ac:dyDescent="0.25">
      <c r="A12532" t="s">
        <v>120</v>
      </c>
      <c r="B12532" s="1" t="s">
        <v>11329</v>
      </c>
      <c r="C12532" t="s">
        <v>339</v>
      </c>
      <c r="D12532">
        <f t="shared" si="1755"/>
        <v>12530</v>
      </c>
      <c r="E12532" t="s">
        <v>357</v>
      </c>
      <c r="F12532" t="s">
        <v>3</v>
      </c>
      <c r="G12532" t="s">
        <v>4</v>
      </c>
      <c r="H12532" t="s">
        <v>11597</v>
      </c>
      <c r="I12532" t="s">
        <v>11671</v>
      </c>
      <c r="J12532">
        <f t="shared" si="1756"/>
        <v>3</v>
      </c>
      <c r="K12532">
        <f t="shared" si="1757"/>
        <v>6</v>
      </c>
      <c r="L12532" s="3">
        <f t="shared" si="1758"/>
        <v>42706</v>
      </c>
      <c r="M12532" t="str">
        <f t="shared" si="1759"/>
        <v>7:01:00</v>
      </c>
      <c r="N12532">
        <f t="shared" si="1760"/>
        <v>420.99999999999994</v>
      </c>
      <c r="O12532">
        <f t="shared" si="1761"/>
        <v>5</v>
      </c>
      <c r="P12532" t="str">
        <f t="shared" si="1762"/>
        <v>Work</v>
      </c>
      <c r="Q12532" t="str">
        <f>VLOOKUP(N12532,IF(P12532="Work",Intervals!$A$4:$C$9,Intervals!$F$4:$H$9),3,1)</f>
        <v>Int_7-17</v>
      </c>
      <c r="R12532" t="str">
        <f t="shared" si="1763"/>
        <v>1</v>
      </c>
      <c r="S12532">
        <f>VLOOKUP(N12532,IF(P12532="Work",Intervals!$A$4:$D$9,Intervals!$F$4:$I$9),4,1)</f>
        <v>3</v>
      </c>
    </row>
    <row r="12533" spans="1:19" x14ac:dyDescent="0.25">
      <c r="A12533" t="s">
        <v>121</v>
      </c>
      <c r="B12533" s="1" t="s">
        <v>11329</v>
      </c>
      <c r="C12533" t="s">
        <v>339</v>
      </c>
      <c r="D12533">
        <f t="shared" si="1755"/>
        <v>12531</v>
      </c>
      <c r="E12533" t="s">
        <v>382</v>
      </c>
      <c r="F12533" t="s">
        <v>10</v>
      </c>
      <c r="G12533" t="s">
        <v>4</v>
      </c>
      <c r="H12533" t="s">
        <v>11589</v>
      </c>
      <c r="I12533" s="4">
        <v>42509</v>
      </c>
      <c r="J12533">
        <f t="shared" si="1756"/>
        <v>3</v>
      </c>
      <c r="K12533">
        <f t="shared" si="1757"/>
        <v>6</v>
      </c>
      <c r="L12533" s="3">
        <f t="shared" si="1758"/>
        <v>42706</v>
      </c>
      <c r="M12533" t="str">
        <f t="shared" si="1759"/>
        <v>7:01:00</v>
      </c>
      <c r="N12533">
        <f t="shared" si="1760"/>
        <v>420.99999999999994</v>
      </c>
      <c r="O12533">
        <f t="shared" si="1761"/>
        <v>5</v>
      </c>
      <c r="P12533" t="str">
        <f t="shared" si="1762"/>
        <v>Work</v>
      </c>
      <c r="Q12533" t="str">
        <f>VLOOKUP(N12533,IF(P12533="Work",Intervals!$A$4:$C$9,Intervals!$F$4:$H$9),3,1)</f>
        <v>Int_7-17</v>
      </c>
      <c r="R12533" t="str">
        <f t="shared" si="1763"/>
        <v>1</v>
      </c>
      <c r="S12533">
        <f>VLOOKUP(N12533,IF(P12533="Work",Intervals!$A$4:$D$9,Intervals!$F$4:$I$9),4,1)</f>
        <v>3</v>
      </c>
    </row>
    <row r="12534" spans="1:19" x14ac:dyDescent="0.25">
      <c r="A12534" t="s">
        <v>169</v>
      </c>
      <c r="B12534" s="1" t="s">
        <v>11330</v>
      </c>
      <c r="C12534" t="s">
        <v>339</v>
      </c>
      <c r="D12534">
        <f t="shared" si="1755"/>
        <v>12532</v>
      </c>
      <c r="E12534" t="s">
        <v>381</v>
      </c>
      <c r="F12534" t="s">
        <v>10</v>
      </c>
      <c r="G12534" t="s">
        <v>4</v>
      </c>
      <c r="H12534" t="s">
        <v>11589</v>
      </c>
      <c r="I12534" s="4">
        <v>42509</v>
      </c>
      <c r="J12534">
        <f t="shared" si="1756"/>
        <v>3</v>
      </c>
      <c r="K12534">
        <f t="shared" si="1757"/>
        <v>6</v>
      </c>
      <c r="L12534" s="3">
        <f t="shared" si="1758"/>
        <v>42706</v>
      </c>
      <c r="M12534" t="str">
        <f t="shared" si="1759"/>
        <v>7:02:00</v>
      </c>
      <c r="N12534">
        <f t="shared" si="1760"/>
        <v>422.00000000000011</v>
      </c>
      <c r="O12534">
        <f t="shared" si="1761"/>
        <v>5</v>
      </c>
      <c r="P12534" t="str">
        <f t="shared" si="1762"/>
        <v>Work</v>
      </c>
      <c r="Q12534" t="str">
        <f>VLOOKUP(N12534,IF(P12534="Work",Intervals!$A$4:$C$9,Intervals!$F$4:$H$9),3,1)</f>
        <v>Int_7-17</v>
      </c>
      <c r="R12534" t="str">
        <f t="shared" si="1763"/>
        <v>1</v>
      </c>
      <c r="S12534">
        <f>VLOOKUP(N12534,IF(P12534="Work",Intervals!$A$4:$D$9,Intervals!$F$4:$I$9),4,1)</f>
        <v>3</v>
      </c>
    </row>
    <row r="12535" spans="1:19" x14ac:dyDescent="0.25">
      <c r="A12535" t="s">
        <v>236</v>
      </c>
      <c r="B12535" s="1" t="s">
        <v>11331</v>
      </c>
      <c r="C12535" t="s">
        <v>339</v>
      </c>
      <c r="D12535">
        <f t="shared" si="1755"/>
        <v>12533</v>
      </c>
      <c r="E12535" t="s">
        <v>938</v>
      </c>
      <c r="F12535" t="s">
        <v>10</v>
      </c>
      <c r="G12535" t="s">
        <v>4</v>
      </c>
      <c r="H12535" t="s">
        <v>11589</v>
      </c>
      <c r="I12535" s="4">
        <v>42509</v>
      </c>
      <c r="J12535">
        <f t="shared" si="1756"/>
        <v>3</v>
      </c>
      <c r="K12535">
        <f t="shared" si="1757"/>
        <v>6</v>
      </c>
      <c r="L12535" s="3">
        <f t="shared" si="1758"/>
        <v>42706</v>
      </c>
      <c r="M12535" t="str">
        <f t="shared" si="1759"/>
        <v>7:06:00</v>
      </c>
      <c r="N12535">
        <f t="shared" si="1760"/>
        <v>426.00000000000011</v>
      </c>
      <c r="O12535">
        <f t="shared" si="1761"/>
        <v>5</v>
      </c>
      <c r="P12535" t="str">
        <f t="shared" si="1762"/>
        <v>Work</v>
      </c>
      <c r="Q12535" t="str">
        <f>VLOOKUP(N12535,IF(P12535="Work",Intervals!$A$4:$C$9,Intervals!$F$4:$H$9),3,1)</f>
        <v>Int_7-17</v>
      </c>
      <c r="R12535" t="str">
        <f t="shared" si="1763"/>
        <v>1</v>
      </c>
      <c r="S12535">
        <f>VLOOKUP(N12535,IF(P12535="Work",Intervals!$A$4:$D$9,Intervals!$F$4:$I$9),4,1)</f>
        <v>3</v>
      </c>
    </row>
    <row r="12536" spans="1:19" x14ac:dyDescent="0.25">
      <c r="A12536" t="s">
        <v>321</v>
      </c>
      <c r="B12536" s="1" t="s">
        <v>11332</v>
      </c>
      <c r="C12536" t="s">
        <v>339</v>
      </c>
      <c r="D12536">
        <f t="shared" si="1755"/>
        <v>12534</v>
      </c>
      <c r="E12536" t="s">
        <v>924</v>
      </c>
      <c r="F12536" t="s">
        <v>10</v>
      </c>
      <c r="G12536" t="s">
        <v>4</v>
      </c>
      <c r="H12536" t="s">
        <v>11589</v>
      </c>
      <c r="I12536" s="4">
        <v>42509</v>
      </c>
      <c r="J12536">
        <f t="shared" si="1756"/>
        <v>3</v>
      </c>
      <c r="K12536">
        <f t="shared" si="1757"/>
        <v>6</v>
      </c>
      <c r="L12536" s="3">
        <f t="shared" si="1758"/>
        <v>42706</v>
      </c>
      <c r="M12536" t="str">
        <f t="shared" si="1759"/>
        <v>7:20:00</v>
      </c>
      <c r="N12536">
        <f t="shared" si="1760"/>
        <v>440.00000000000006</v>
      </c>
      <c r="O12536">
        <f t="shared" si="1761"/>
        <v>5</v>
      </c>
      <c r="P12536" t="str">
        <f t="shared" si="1762"/>
        <v>Work</v>
      </c>
      <c r="Q12536" t="str">
        <f>VLOOKUP(N12536,IF(P12536="Work",Intervals!$A$4:$C$9,Intervals!$F$4:$H$9),3,1)</f>
        <v>Int_7-17</v>
      </c>
      <c r="R12536" t="str">
        <f t="shared" si="1763"/>
        <v>1</v>
      </c>
      <c r="S12536">
        <f>VLOOKUP(N12536,IF(P12536="Work",Intervals!$A$4:$D$9,Intervals!$F$4:$I$9),4,1)</f>
        <v>3</v>
      </c>
    </row>
    <row r="12537" spans="1:19" x14ac:dyDescent="0.25">
      <c r="A12537" t="s">
        <v>191</v>
      </c>
      <c r="B12537" s="1" t="s">
        <v>11333</v>
      </c>
      <c r="C12537" t="s">
        <v>339</v>
      </c>
      <c r="D12537">
        <f t="shared" si="1755"/>
        <v>12535</v>
      </c>
      <c r="E12537" t="s">
        <v>1251</v>
      </c>
      <c r="F12537" t="s">
        <v>10</v>
      </c>
      <c r="G12537" t="s">
        <v>4</v>
      </c>
      <c r="H12537" t="s">
        <v>11589</v>
      </c>
      <c r="I12537" s="4">
        <v>42509</v>
      </c>
      <c r="J12537">
        <f t="shared" si="1756"/>
        <v>3</v>
      </c>
      <c r="K12537">
        <f t="shared" si="1757"/>
        <v>6</v>
      </c>
      <c r="L12537" s="3">
        <f t="shared" si="1758"/>
        <v>42706</v>
      </c>
      <c r="M12537" t="str">
        <f t="shared" si="1759"/>
        <v>7:21:00</v>
      </c>
      <c r="N12537">
        <f t="shared" si="1760"/>
        <v>440.99999999999989</v>
      </c>
      <c r="O12537">
        <f t="shared" si="1761"/>
        <v>5</v>
      </c>
      <c r="P12537" t="str">
        <f t="shared" si="1762"/>
        <v>Work</v>
      </c>
      <c r="Q12537" t="str">
        <f>VLOOKUP(N12537,IF(P12537="Work",Intervals!$A$4:$C$9,Intervals!$F$4:$H$9),3,1)</f>
        <v>Int_7-17</v>
      </c>
      <c r="R12537" t="str">
        <f t="shared" si="1763"/>
        <v>1</v>
      </c>
      <c r="S12537">
        <f>VLOOKUP(N12537,IF(P12537="Work",Intervals!$A$4:$D$9,Intervals!$F$4:$I$9),4,1)</f>
        <v>3</v>
      </c>
    </row>
    <row r="12538" spans="1:19" x14ac:dyDescent="0.25">
      <c r="A12538" t="s">
        <v>115</v>
      </c>
      <c r="B12538" s="1" t="s">
        <v>11334</v>
      </c>
      <c r="C12538" t="s">
        <v>339</v>
      </c>
      <c r="D12538">
        <f t="shared" si="1755"/>
        <v>12536</v>
      </c>
      <c r="E12538" t="s">
        <v>1250</v>
      </c>
      <c r="F12538" t="s">
        <v>10</v>
      </c>
      <c r="G12538" t="s">
        <v>4</v>
      </c>
      <c r="H12538" t="s">
        <v>11589</v>
      </c>
      <c r="I12538" s="4">
        <v>42509</v>
      </c>
      <c r="J12538">
        <f t="shared" si="1756"/>
        <v>3</v>
      </c>
      <c r="K12538">
        <f t="shared" si="1757"/>
        <v>6</v>
      </c>
      <c r="L12538" s="3">
        <f t="shared" si="1758"/>
        <v>42706</v>
      </c>
      <c r="M12538" t="str">
        <f t="shared" si="1759"/>
        <v>7:24:00</v>
      </c>
      <c r="N12538">
        <f t="shared" si="1760"/>
        <v>444</v>
      </c>
      <c r="O12538">
        <f t="shared" si="1761"/>
        <v>5</v>
      </c>
      <c r="P12538" t="str">
        <f t="shared" si="1762"/>
        <v>Work</v>
      </c>
      <c r="Q12538" t="str">
        <f>VLOOKUP(N12538,IF(P12538="Work",Intervals!$A$4:$C$9,Intervals!$F$4:$H$9),3,1)</f>
        <v>Int_7-17</v>
      </c>
      <c r="R12538" t="str">
        <f t="shared" si="1763"/>
        <v>1</v>
      </c>
      <c r="S12538">
        <f>VLOOKUP(N12538,IF(P12538="Work",Intervals!$A$4:$D$9,Intervals!$F$4:$I$9),4,1)</f>
        <v>3</v>
      </c>
    </row>
    <row r="12539" spans="1:19" x14ac:dyDescent="0.25">
      <c r="A12539" t="s">
        <v>98</v>
      </c>
      <c r="B12539" s="1" t="s">
        <v>11335</v>
      </c>
      <c r="C12539" t="s">
        <v>339</v>
      </c>
      <c r="D12539">
        <f t="shared" si="1755"/>
        <v>12537</v>
      </c>
      <c r="E12539" t="s">
        <v>397</v>
      </c>
      <c r="F12539" t="s">
        <v>10</v>
      </c>
      <c r="G12539" t="s">
        <v>4</v>
      </c>
      <c r="H12539" t="s">
        <v>11596</v>
      </c>
      <c r="I12539" t="s">
        <v>11670</v>
      </c>
      <c r="J12539">
        <f t="shared" si="1756"/>
        <v>3</v>
      </c>
      <c r="K12539">
        <f t="shared" si="1757"/>
        <v>6</v>
      </c>
      <c r="L12539" s="3">
        <f t="shared" si="1758"/>
        <v>42706</v>
      </c>
      <c r="M12539" t="str">
        <f t="shared" si="1759"/>
        <v>7:29:00</v>
      </c>
      <c r="N12539">
        <f t="shared" si="1760"/>
        <v>448.99999999999983</v>
      </c>
      <c r="O12539">
        <f t="shared" si="1761"/>
        <v>5</v>
      </c>
      <c r="P12539" t="str">
        <f t="shared" si="1762"/>
        <v>Work</v>
      </c>
      <c r="Q12539" t="str">
        <f>VLOOKUP(N12539,IF(P12539="Work",Intervals!$A$4:$C$9,Intervals!$F$4:$H$9),3,1)</f>
        <v>Int_7-17</v>
      </c>
      <c r="R12539" t="str">
        <f t="shared" si="1763"/>
        <v>1</v>
      </c>
      <c r="S12539">
        <f>VLOOKUP(N12539,IF(P12539="Work",Intervals!$A$4:$D$9,Intervals!$F$4:$I$9),4,1)</f>
        <v>3</v>
      </c>
    </row>
    <row r="12540" spans="1:19" x14ac:dyDescent="0.25">
      <c r="A12540" t="s">
        <v>169</v>
      </c>
      <c r="B12540" s="1" t="s">
        <v>11336</v>
      </c>
      <c r="C12540" t="s">
        <v>339</v>
      </c>
      <c r="D12540">
        <f t="shared" si="1755"/>
        <v>12538</v>
      </c>
      <c r="E12540" t="s">
        <v>381</v>
      </c>
      <c r="F12540" t="s">
        <v>10</v>
      </c>
      <c r="G12540" t="s">
        <v>4</v>
      </c>
      <c r="H12540" t="s">
        <v>11589</v>
      </c>
      <c r="I12540" s="4">
        <v>42509</v>
      </c>
      <c r="J12540">
        <f t="shared" si="1756"/>
        <v>3</v>
      </c>
      <c r="K12540">
        <f t="shared" si="1757"/>
        <v>6</v>
      </c>
      <c r="L12540" s="3">
        <f t="shared" si="1758"/>
        <v>42706</v>
      </c>
      <c r="M12540" t="str">
        <f t="shared" si="1759"/>
        <v>7:31:00</v>
      </c>
      <c r="N12540">
        <f t="shared" si="1760"/>
        <v>451.00000000000017</v>
      </c>
      <c r="O12540">
        <f t="shared" si="1761"/>
        <v>5</v>
      </c>
      <c r="P12540" t="str">
        <f t="shared" si="1762"/>
        <v>Work</v>
      </c>
      <c r="Q12540" t="str">
        <f>VLOOKUP(N12540,IF(P12540="Work",Intervals!$A$4:$C$9,Intervals!$F$4:$H$9),3,1)</f>
        <v>Int_7-17</v>
      </c>
      <c r="R12540" t="str">
        <f t="shared" si="1763"/>
        <v>1</v>
      </c>
      <c r="S12540">
        <f>VLOOKUP(N12540,IF(P12540="Work",Intervals!$A$4:$D$9,Intervals!$F$4:$I$9),4,1)</f>
        <v>3</v>
      </c>
    </row>
    <row r="12541" spans="1:19" x14ac:dyDescent="0.25">
      <c r="A12541" t="s">
        <v>115</v>
      </c>
      <c r="B12541" s="1" t="s">
        <v>11337</v>
      </c>
      <c r="C12541" t="s">
        <v>339</v>
      </c>
      <c r="D12541">
        <f t="shared" si="1755"/>
        <v>12539</v>
      </c>
      <c r="E12541" t="s">
        <v>1250</v>
      </c>
      <c r="F12541" t="s">
        <v>10</v>
      </c>
      <c r="G12541" t="s">
        <v>4</v>
      </c>
      <c r="H12541" t="s">
        <v>11589</v>
      </c>
      <c r="I12541" s="4">
        <v>42509</v>
      </c>
      <c r="J12541">
        <f t="shared" si="1756"/>
        <v>3</v>
      </c>
      <c r="K12541">
        <f t="shared" si="1757"/>
        <v>6</v>
      </c>
      <c r="L12541" s="3">
        <f t="shared" si="1758"/>
        <v>42706</v>
      </c>
      <c r="M12541" t="str">
        <f t="shared" si="1759"/>
        <v>7:32:00</v>
      </c>
      <c r="N12541">
        <f t="shared" si="1760"/>
        <v>452</v>
      </c>
      <c r="O12541">
        <f t="shared" si="1761"/>
        <v>5</v>
      </c>
      <c r="P12541" t="str">
        <f t="shared" si="1762"/>
        <v>Work</v>
      </c>
      <c r="Q12541" t="str">
        <f>VLOOKUP(N12541,IF(P12541="Work",Intervals!$A$4:$C$9,Intervals!$F$4:$H$9),3,1)</f>
        <v>Int_7-17</v>
      </c>
      <c r="R12541" t="str">
        <f t="shared" si="1763"/>
        <v>1</v>
      </c>
      <c r="S12541">
        <f>VLOOKUP(N12541,IF(P12541="Work",Intervals!$A$4:$D$9,Intervals!$F$4:$I$9),4,1)</f>
        <v>3</v>
      </c>
    </row>
    <row r="12542" spans="1:19" x14ac:dyDescent="0.25">
      <c r="A12542" t="s">
        <v>193</v>
      </c>
      <c r="B12542" s="1" t="s">
        <v>11337</v>
      </c>
      <c r="C12542" t="s">
        <v>339</v>
      </c>
      <c r="D12542">
        <f t="shared" si="1755"/>
        <v>12540</v>
      </c>
      <c r="E12542" t="s">
        <v>381</v>
      </c>
      <c r="F12542" t="s">
        <v>10</v>
      </c>
      <c r="G12542" t="s">
        <v>4</v>
      </c>
      <c r="H12542" t="s">
        <v>11589</v>
      </c>
      <c r="I12542" s="4">
        <v>42509</v>
      </c>
      <c r="J12542">
        <f t="shared" si="1756"/>
        <v>3</v>
      </c>
      <c r="K12542">
        <f t="shared" si="1757"/>
        <v>6</v>
      </c>
      <c r="L12542" s="3">
        <f t="shared" si="1758"/>
        <v>42706</v>
      </c>
      <c r="M12542" t="str">
        <f t="shared" si="1759"/>
        <v>7:32:00</v>
      </c>
      <c r="N12542">
        <f t="shared" si="1760"/>
        <v>452</v>
      </c>
      <c r="O12542">
        <f t="shared" si="1761"/>
        <v>5</v>
      </c>
      <c r="P12542" t="str">
        <f t="shared" si="1762"/>
        <v>Work</v>
      </c>
      <c r="Q12542" t="str">
        <f>VLOOKUP(N12542,IF(P12542="Work",Intervals!$A$4:$C$9,Intervals!$F$4:$H$9),3,1)</f>
        <v>Int_7-17</v>
      </c>
      <c r="R12542" t="str">
        <f t="shared" si="1763"/>
        <v>1</v>
      </c>
      <c r="S12542">
        <f>VLOOKUP(N12542,IF(P12542="Work",Intervals!$A$4:$D$9,Intervals!$F$4:$I$9),4,1)</f>
        <v>3</v>
      </c>
    </row>
    <row r="12543" spans="1:19" x14ac:dyDescent="0.25">
      <c r="A12543" t="s">
        <v>124</v>
      </c>
      <c r="B12543" s="1" t="s">
        <v>11338</v>
      </c>
      <c r="C12543" t="s">
        <v>339</v>
      </c>
      <c r="D12543">
        <f t="shared" si="1755"/>
        <v>12541</v>
      </c>
      <c r="E12543" t="s">
        <v>347</v>
      </c>
      <c r="F12543" t="s">
        <v>10</v>
      </c>
      <c r="G12543" t="s">
        <v>4</v>
      </c>
      <c r="H12543" t="s">
        <v>11589</v>
      </c>
      <c r="I12543" s="4">
        <v>42509</v>
      </c>
      <c r="J12543">
        <f t="shared" si="1756"/>
        <v>3</v>
      </c>
      <c r="K12543">
        <f t="shared" si="1757"/>
        <v>6</v>
      </c>
      <c r="L12543" s="3">
        <f t="shared" si="1758"/>
        <v>42706</v>
      </c>
      <c r="M12543" t="str">
        <f t="shared" si="1759"/>
        <v>7:34:00</v>
      </c>
      <c r="N12543">
        <f t="shared" si="1760"/>
        <v>454</v>
      </c>
      <c r="O12543">
        <f t="shared" si="1761"/>
        <v>5</v>
      </c>
      <c r="P12543" t="str">
        <f t="shared" si="1762"/>
        <v>Work</v>
      </c>
      <c r="Q12543" t="str">
        <f>VLOOKUP(N12543,IF(P12543="Work",Intervals!$A$4:$C$9,Intervals!$F$4:$H$9),3,1)</f>
        <v>Int_7-17</v>
      </c>
      <c r="R12543" t="str">
        <f t="shared" si="1763"/>
        <v>1</v>
      </c>
      <c r="S12543">
        <f>VLOOKUP(N12543,IF(P12543="Work",Intervals!$A$4:$D$9,Intervals!$F$4:$I$9),4,1)</f>
        <v>3</v>
      </c>
    </row>
    <row r="12544" spans="1:19" x14ac:dyDescent="0.25">
      <c r="A12544" t="s">
        <v>151</v>
      </c>
      <c r="B12544" s="1" t="s">
        <v>11339</v>
      </c>
      <c r="C12544" t="s">
        <v>339</v>
      </c>
      <c r="D12544">
        <f t="shared" si="1755"/>
        <v>12542</v>
      </c>
      <c r="E12544" t="s">
        <v>1084</v>
      </c>
      <c r="F12544" t="s">
        <v>3</v>
      </c>
      <c r="G12544" t="s">
        <v>11579</v>
      </c>
      <c r="H12544" t="s">
        <v>11608</v>
      </c>
      <c r="I12544" t="s">
        <v>11682</v>
      </c>
      <c r="J12544">
        <f t="shared" si="1756"/>
        <v>3</v>
      </c>
      <c r="K12544">
        <f t="shared" si="1757"/>
        <v>6</v>
      </c>
      <c r="L12544" s="3">
        <f t="shared" si="1758"/>
        <v>42706</v>
      </c>
      <c r="M12544" t="str">
        <f t="shared" si="1759"/>
        <v>7:35:00</v>
      </c>
      <c r="N12544">
        <f t="shared" si="1760"/>
        <v>455.00000000000011</v>
      </c>
      <c r="O12544">
        <f t="shared" si="1761"/>
        <v>5</v>
      </c>
      <c r="P12544" t="str">
        <f t="shared" si="1762"/>
        <v>Work</v>
      </c>
      <c r="Q12544" t="str">
        <f>VLOOKUP(N12544,IF(P12544="Work",Intervals!$A$4:$C$9,Intervals!$F$4:$H$9),3,1)</f>
        <v>Int_7-17</v>
      </c>
      <c r="R12544" t="str">
        <f t="shared" si="1763"/>
        <v>1</v>
      </c>
      <c r="S12544">
        <f>VLOOKUP(N12544,IF(P12544="Work",Intervals!$A$4:$D$9,Intervals!$F$4:$I$9),4,1)</f>
        <v>3</v>
      </c>
    </row>
    <row r="12545" spans="1:19" x14ac:dyDescent="0.25">
      <c r="A12545" t="s">
        <v>119</v>
      </c>
      <c r="B12545" s="1" t="s">
        <v>11340</v>
      </c>
      <c r="C12545" t="s">
        <v>339</v>
      </c>
      <c r="D12545">
        <f t="shared" si="1755"/>
        <v>12543</v>
      </c>
      <c r="E12545" t="s">
        <v>381</v>
      </c>
      <c r="F12545" t="s">
        <v>10</v>
      </c>
      <c r="G12545" t="s">
        <v>4</v>
      </c>
      <c r="H12545" t="s">
        <v>11589</v>
      </c>
      <c r="I12545" s="4">
        <v>42509</v>
      </c>
      <c r="J12545">
        <f t="shared" si="1756"/>
        <v>3</v>
      </c>
      <c r="K12545">
        <f t="shared" si="1757"/>
        <v>6</v>
      </c>
      <c r="L12545" s="3">
        <f t="shared" si="1758"/>
        <v>42706</v>
      </c>
      <c r="M12545" t="str">
        <f t="shared" si="1759"/>
        <v>7:36:00</v>
      </c>
      <c r="N12545">
        <f t="shared" si="1760"/>
        <v>456</v>
      </c>
      <c r="O12545">
        <f t="shared" si="1761"/>
        <v>5</v>
      </c>
      <c r="P12545" t="str">
        <f t="shared" si="1762"/>
        <v>Work</v>
      </c>
      <c r="Q12545" t="str">
        <f>VLOOKUP(N12545,IF(P12545="Work",Intervals!$A$4:$C$9,Intervals!$F$4:$H$9),3,1)</f>
        <v>Int_7-17</v>
      </c>
      <c r="R12545" t="str">
        <f t="shared" si="1763"/>
        <v>1</v>
      </c>
      <c r="S12545">
        <f>VLOOKUP(N12545,IF(P12545="Work",Intervals!$A$4:$D$9,Intervals!$F$4:$I$9),4,1)</f>
        <v>3</v>
      </c>
    </row>
    <row r="12546" spans="1:19" x14ac:dyDescent="0.25">
      <c r="A12546" t="s">
        <v>93</v>
      </c>
      <c r="B12546" s="1" t="s">
        <v>11341</v>
      </c>
      <c r="C12546" t="s">
        <v>339</v>
      </c>
      <c r="D12546">
        <f t="shared" si="1755"/>
        <v>12544</v>
      </c>
      <c r="E12546" t="s">
        <v>350</v>
      </c>
      <c r="F12546" t="s">
        <v>10</v>
      </c>
      <c r="G12546" t="s">
        <v>30</v>
      </c>
      <c r="H12546" t="s">
        <v>11593</v>
      </c>
      <c r="I12546" t="s">
        <v>11667</v>
      </c>
      <c r="J12546">
        <f t="shared" si="1756"/>
        <v>3</v>
      </c>
      <c r="K12546">
        <f t="shared" si="1757"/>
        <v>6</v>
      </c>
      <c r="L12546" s="3">
        <f t="shared" si="1758"/>
        <v>42706</v>
      </c>
      <c r="M12546" t="str">
        <f t="shared" si="1759"/>
        <v>7:38:00</v>
      </c>
      <c r="N12546">
        <f t="shared" si="1760"/>
        <v>458</v>
      </c>
      <c r="O12546">
        <f t="shared" si="1761"/>
        <v>5</v>
      </c>
      <c r="P12546" t="str">
        <f t="shared" si="1762"/>
        <v>Work</v>
      </c>
      <c r="Q12546" t="str">
        <f>VLOOKUP(N12546,IF(P12546="Work",Intervals!$A$4:$C$9,Intervals!$F$4:$H$9),3,1)</f>
        <v>Int_7-17</v>
      </c>
      <c r="R12546" t="str">
        <f t="shared" si="1763"/>
        <v>1</v>
      </c>
      <c r="S12546">
        <f>VLOOKUP(N12546,IF(P12546="Work",Intervals!$A$4:$D$9,Intervals!$F$4:$I$9),4,1)</f>
        <v>3</v>
      </c>
    </row>
    <row r="12547" spans="1:19" x14ac:dyDescent="0.25">
      <c r="A12547" t="s">
        <v>247</v>
      </c>
      <c r="B12547" s="1" t="s">
        <v>11342</v>
      </c>
      <c r="C12547" t="s">
        <v>339</v>
      </c>
      <c r="D12547">
        <f t="shared" ref="D12547:D12610" si="1764">ROW()-ROW($D$2)</f>
        <v>12545</v>
      </c>
      <c r="E12547" t="s">
        <v>384</v>
      </c>
      <c r="F12547" t="s">
        <v>10</v>
      </c>
      <c r="G12547" t="s">
        <v>4</v>
      </c>
      <c r="H12547" t="s">
        <v>11589</v>
      </c>
      <c r="I12547" s="4">
        <v>42509</v>
      </c>
      <c r="J12547">
        <f t="shared" ref="J12547:J12610" si="1765">SEARCH("-",B12547)</f>
        <v>3</v>
      </c>
      <c r="K12547">
        <f t="shared" ref="K12547:K12610" si="1766">SEARCH("-",B12547,J12547+1)</f>
        <v>6</v>
      </c>
      <c r="L12547" s="3">
        <f t="shared" ref="L12547:L12610" si="1767">DATE(MID(B12547,K12547+1,4),LEFT(B12547,J12547-1),MID(B12547,J12547+1,K12547-J12547-1))</f>
        <v>42706</v>
      </c>
      <c r="M12547" t="str">
        <f t="shared" ref="M12547:M12610" si="1768">MID(B12547,SEARCH(" ",B12547)+1,99)</f>
        <v>7:55:00</v>
      </c>
      <c r="N12547">
        <f t="shared" ref="N12547:N12610" si="1769">((M12547+1)-"1.1.1900  0:00:00")*24*60</f>
        <v>475.00000000000006</v>
      </c>
      <c r="O12547">
        <f t="shared" ref="O12547:O12610" si="1770">WEEKDAY(L12547,2)</f>
        <v>5</v>
      </c>
      <c r="P12547" t="str">
        <f t="shared" ref="P12547:P12610" si="1771">IF(O12547&gt;5,"NonWork","Work")</f>
        <v>Work</v>
      </c>
      <c r="Q12547" t="str">
        <f>VLOOKUP(N12547,IF(P12547="Work",Intervals!$A$4:$C$9,Intervals!$F$4:$H$9),3,1)</f>
        <v>Int_7-17</v>
      </c>
      <c r="R12547" t="str">
        <f t="shared" ref="R12547:R12610" si="1772">IF(O12547&gt;5,"2","1")</f>
        <v>1</v>
      </c>
      <c r="S12547">
        <f>VLOOKUP(N12547,IF(P12547="Work",Intervals!$A$4:$D$9,Intervals!$F$4:$I$9),4,1)</f>
        <v>3</v>
      </c>
    </row>
    <row r="12548" spans="1:19" x14ac:dyDescent="0.25">
      <c r="A12548" t="s">
        <v>215</v>
      </c>
      <c r="B12548" s="1" t="s">
        <v>11343</v>
      </c>
      <c r="C12548" t="s">
        <v>339</v>
      </c>
      <c r="D12548">
        <f t="shared" si="1764"/>
        <v>12546</v>
      </c>
      <c r="E12548" t="s">
        <v>444</v>
      </c>
      <c r="F12548" t="s">
        <v>3</v>
      </c>
      <c r="G12548" t="s">
        <v>4</v>
      </c>
      <c r="H12548" t="s">
        <v>11589</v>
      </c>
      <c r="I12548" s="4">
        <v>42509</v>
      </c>
      <c r="J12548">
        <f t="shared" si="1765"/>
        <v>3</v>
      </c>
      <c r="K12548">
        <f t="shared" si="1766"/>
        <v>6</v>
      </c>
      <c r="L12548" s="3">
        <f t="shared" si="1767"/>
        <v>42706</v>
      </c>
      <c r="M12548" t="str">
        <f t="shared" si="1768"/>
        <v>7:56:00</v>
      </c>
      <c r="N12548">
        <f t="shared" si="1769"/>
        <v>475.99999999999989</v>
      </c>
      <c r="O12548">
        <f t="shared" si="1770"/>
        <v>5</v>
      </c>
      <c r="P12548" t="str">
        <f t="shared" si="1771"/>
        <v>Work</v>
      </c>
      <c r="Q12548" t="str">
        <f>VLOOKUP(N12548,IF(P12548="Work",Intervals!$A$4:$C$9,Intervals!$F$4:$H$9),3,1)</f>
        <v>Int_7-17</v>
      </c>
      <c r="R12548" t="str">
        <f t="shared" si="1772"/>
        <v>1</v>
      </c>
      <c r="S12548">
        <f>VLOOKUP(N12548,IF(P12548="Work",Intervals!$A$4:$D$9,Intervals!$F$4:$I$9),4,1)</f>
        <v>3</v>
      </c>
    </row>
    <row r="12549" spans="1:19" x14ac:dyDescent="0.25">
      <c r="A12549" t="s">
        <v>134</v>
      </c>
      <c r="B12549" s="1" t="s">
        <v>11344</v>
      </c>
      <c r="C12549" t="s">
        <v>339</v>
      </c>
      <c r="D12549">
        <f t="shared" si="1764"/>
        <v>12547</v>
      </c>
      <c r="E12549" t="s">
        <v>381</v>
      </c>
      <c r="F12549" t="s">
        <v>10</v>
      </c>
      <c r="G12549" t="s">
        <v>4</v>
      </c>
      <c r="H12549" t="s">
        <v>11589</v>
      </c>
      <c r="I12549" s="4">
        <v>42509</v>
      </c>
      <c r="J12549">
        <f t="shared" si="1765"/>
        <v>3</v>
      </c>
      <c r="K12549">
        <f t="shared" si="1766"/>
        <v>6</v>
      </c>
      <c r="L12549" s="3">
        <f t="shared" si="1767"/>
        <v>42706</v>
      </c>
      <c r="M12549" t="str">
        <f t="shared" si="1768"/>
        <v>7:58:00</v>
      </c>
      <c r="N12549">
        <f t="shared" si="1769"/>
        <v>477.99999999999989</v>
      </c>
      <c r="O12549">
        <f t="shared" si="1770"/>
        <v>5</v>
      </c>
      <c r="P12549" t="str">
        <f t="shared" si="1771"/>
        <v>Work</v>
      </c>
      <c r="Q12549" t="str">
        <f>VLOOKUP(N12549,IF(P12549="Work",Intervals!$A$4:$C$9,Intervals!$F$4:$H$9),3,1)</f>
        <v>Int_7-17</v>
      </c>
      <c r="R12549" t="str">
        <f t="shared" si="1772"/>
        <v>1</v>
      </c>
      <c r="S12549">
        <f>VLOOKUP(N12549,IF(P12549="Work",Intervals!$A$4:$D$9,Intervals!$F$4:$I$9),4,1)</f>
        <v>3</v>
      </c>
    </row>
    <row r="12550" spans="1:19" x14ac:dyDescent="0.25">
      <c r="A12550" t="s">
        <v>175</v>
      </c>
      <c r="B12550" s="1" t="s">
        <v>11345</v>
      </c>
      <c r="C12550" t="s">
        <v>339</v>
      </c>
      <c r="D12550">
        <f t="shared" si="1764"/>
        <v>12548</v>
      </c>
      <c r="E12550" t="s">
        <v>944</v>
      </c>
      <c r="F12550" t="s">
        <v>10</v>
      </c>
      <c r="G12550" t="s">
        <v>30</v>
      </c>
      <c r="H12550" t="s">
        <v>11590</v>
      </c>
      <c r="I12550" t="s">
        <v>11664</v>
      </c>
      <c r="J12550">
        <f t="shared" si="1765"/>
        <v>3</v>
      </c>
      <c r="K12550">
        <f t="shared" si="1766"/>
        <v>6</v>
      </c>
      <c r="L12550" s="3">
        <f t="shared" si="1767"/>
        <v>42706</v>
      </c>
      <c r="M12550" t="str">
        <f t="shared" si="1768"/>
        <v>7:59:00</v>
      </c>
      <c r="N12550">
        <f t="shared" si="1769"/>
        <v>479.00000000000006</v>
      </c>
      <c r="O12550">
        <f t="shared" si="1770"/>
        <v>5</v>
      </c>
      <c r="P12550" t="str">
        <f t="shared" si="1771"/>
        <v>Work</v>
      </c>
      <c r="Q12550" t="str">
        <f>VLOOKUP(N12550,IF(P12550="Work",Intervals!$A$4:$C$9,Intervals!$F$4:$H$9),3,1)</f>
        <v>Int_7-17</v>
      </c>
      <c r="R12550" t="str">
        <f t="shared" si="1772"/>
        <v>1</v>
      </c>
      <c r="S12550">
        <f>VLOOKUP(N12550,IF(P12550="Work",Intervals!$A$4:$D$9,Intervals!$F$4:$I$9),4,1)</f>
        <v>3</v>
      </c>
    </row>
    <row r="12551" spans="1:19" x14ac:dyDescent="0.25">
      <c r="A12551" t="s">
        <v>215</v>
      </c>
      <c r="B12551" s="1" t="s">
        <v>11346</v>
      </c>
      <c r="C12551" t="s">
        <v>339</v>
      </c>
      <c r="D12551">
        <f t="shared" si="1764"/>
        <v>12549</v>
      </c>
      <c r="E12551" t="s">
        <v>444</v>
      </c>
      <c r="F12551" t="s">
        <v>3</v>
      </c>
      <c r="G12551" t="s">
        <v>4</v>
      </c>
      <c r="H12551" t="s">
        <v>11589</v>
      </c>
      <c r="I12551" s="4">
        <v>42509</v>
      </c>
      <c r="J12551">
        <f t="shared" si="1765"/>
        <v>3</v>
      </c>
      <c r="K12551">
        <f t="shared" si="1766"/>
        <v>6</v>
      </c>
      <c r="L12551" s="3">
        <f t="shared" si="1767"/>
        <v>42706</v>
      </c>
      <c r="M12551" t="str">
        <f t="shared" si="1768"/>
        <v>8:00:00</v>
      </c>
      <c r="N12551">
        <f t="shared" si="1769"/>
        <v>479.99999999999989</v>
      </c>
      <c r="O12551">
        <f t="shared" si="1770"/>
        <v>5</v>
      </c>
      <c r="P12551" t="str">
        <f t="shared" si="1771"/>
        <v>Work</v>
      </c>
      <c r="Q12551" t="str">
        <f>VLOOKUP(N12551,IF(P12551="Work",Intervals!$A$4:$C$9,Intervals!$F$4:$H$9),3,1)</f>
        <v>Int_7-17</v>
      </c>
      <c r="R12551" t="str">
        <f t="shared" si="1772"/>
        <v>1</v>
      </c>
      <c r="S12551">
        <f>VLOOKUP(N12551,IF(P12551="Work",Intervals!$A$4:$D$9,Intervals!$F$4:$I$9),4,1)</f>
        <v>3</v>
      </c>
    </row>
    <row r="12552" spans="1:19" x14ac:dyDescent="0.25">
      <c r="A12552" t="s">
        <v>284</v>
      </c>
      <c r="B12552" s="1" t="s">
        <v>11347</v>
      </c>
      <c r="C12552" t="s">
        <v>339</v>
      </c>
      <c r="D12552">
        <f t="shared" si="1764"/>
        <v>12550</v>
      </c>
      <c r="E12552" t="s">
        <v>1049</v>
      </c>
      <c r="F12552" t="s">
        <v>10</v>
      </c>
      <c r="G12552" t="s">
        <v>4</v>
      </c>
      <c r="H12552" t="s">
        <v>11589</v>
      </c>
      <c r="I12552" s="4">
        <v>42509</v>
      </c>
      <c r="J12552">
        <f t="shared" si="1765"/>
        <v>3</v>
      </c>
      <c r="K12552">
        <f t="shared" si="1766"/>
        <v>6</v>
      </c>
      <c r="L12552" s="3">
        <f t="shared" si="1767"/>
        <v>42706</v>
      </c>
      <c r="M12552" t="str">
        <f t="shared" si="1768"/>
        <v>8:05:00</v>
      </c>
      <c r="N12552">
        <f t="shared" si="1769"/>
        <v>485.00000000000006</v>
      </c>
      <c r="O12552">
        <f t="shared" si="1770"/>
        <v>5</v>
      </c>
      <c r="P12552" t="str">
        <f t="shared" si="1771"/>
        <v>Work</v>
      </c>
      <c r="Q12552" t="str">
        <f>VLOOKUP(N12552,IF(P12552="Work",Intervals!$A$4:$C$9,Intervals!$F$4:$H$9),3,1)</f>
        <v>Int_7-17</v>
      </c>
      <c r="R12552" t="str">
        <f t="shared" si="1772"/>
        <v>1</v>
      </c>
      <c r="S12552">
        <f>VLOOKUP(N12552,IF(P12552="Work",Intervals!$A$4:$D$9,Intervals!$F$4:$I$9),4,1)</f>
        <v>3</v>
      </c>
    </row>
    <row r="12553" spans="1:19" x14ac:dyDescent="0.25">
      <c r="A12553" t="s">
        <v>100</v>
      </c>
      <c r="B12553" s="1" t="s">
        <v>11347</v>
      </c>
      <c r="C12553" t="s">
        <v>339</v>
      </c>
      <c r="D12553">
        <f t="shared" si="1764"/>
        <v>12551</v>
      </c>
      <c r="E12553" t="s">
        <v>1241</v>
      </c>
      <c r="F12553" t="s">
        <v>11565</v>
      </c>
      <c r="G12553" t="s">
        <v>30</v>
      </c>
      <c r="H12553" t="s">
        <v>11590</v>
      </c>
      <c r="I12553" t="s">
        <v>11664</v>
      </c>
      <c r="J12553">
        <f t="shared" si="1765"/>
        <v>3</v>
      </c>
      <c r="K12553">
        <f t="shared" si="1766"/>
        <v>6</v>
      </c>
      <c r="L12553" s="3">
        <f t="shared" si="1767"/>
        <v>42706</v>
      </c>
      <c r="M12553" t="str">
        <f t="shared" si="1768"/>
        <v>8:05:00</v>
      </c>
      <c r="N12553">
        <f t="shared" si="1769"/>
        <v>485.00000000000006</v>
      </c>
      <c r="O12553">
        <f t="shared" si="1770"/>
        <v>5</v>
      </c>
      <c r="P12553" t="str">
        <f t="shared" si="1771"/>
        <v>Work</v>
      </c>
      <c r="Q12553" t="str">
        <f>VLOOKUP(N12553,IF(P12553="Work",Intervals!$A$4:$C$9,Intervals!$F$4:$H$9),3,1)</f>
        <v>Int_7-17</v>
      </c>
      <c r="R12553" t="str">
        <f t="shared" si="1772"/>
        <v>1</v>
      </c>
      <c r="S12553">
        <f>VLOOKUP(N12553,IF(P12553="Work",Intervals!$A$4:$D$9,Intervals!$F$4:$I$9),4,1)</f>
        <v>3</v>
      </c>
    </row>
    <row r="12554" spans="1:19" x14ac:dyDescent="0.25">
      <c r="A12554" t="s">
        <v>83</v>
      </c>
      <c r="B12554" s="1" t="s">
        <v>11348</v>
      </c>
      <c r="C12554" t="s">
        <v>339</v>
      </c>
      <c r="D12554">
        <f t="shared" si="1764"/>
        <v>12552</v>
      </c>
      <c r="E12554" t="s">
        <v>384</v>
      </c>
      <c r="F12554" t="s">
        <v>10</v>
      </c>
      <c r="G12554" t="s">
        <v>4</v>
      </c>
      <c r="H12554" t="s">
        <v>11589</v>
      </c>
      <c r="I12554" s="4">
        <v>42509</v>
      </c>
      <c r="J12554">
        <f t="shared" si="1765"/>
        <v>3</v>
      </c>
      <c r="K12554">
        <f t="shared" si="1766"/>
        <v>6</v>
      </c>
      <c r="L12554" s="3">
        <f t="shared" si="1767"/>
        <v>42706</v>
      </c>
      <c r="M12554" t="str">
        <f t="shared" si="1768"/>
        <v>8:08:00</v>
      </c>
      <c r="N12554">
        <f t="shared" si="1769"/>
        <v>487.99999999999989</v>
      </c>
      <c r="O12554">
        <f t="shared" si="1770"/>
        <v>5</v>
      </c>
      <c r="P12554" t="str">
        <f t="shared" si="1771"/>
        <v>Work</v>
      </c>
      <c r="Q12554" t="str">
        <f>VLOOKUP(N12554,IF(P12554="Work",Intervals!$A$4:$C$9,Intervals!$F$4:$H$9),3,1)</f>
        <v>Int_7-17</v>
      </c>
      <c r="R12554" t="str">
        <f t="shared" si="1772"/>
        <v>1</v>
      </c>
      <c r="S12554">
        <f>VLOOKUP(N12554,IF(P12554="Work",Intervals!$A$4:$D$9,Intervals!$F$4:$I$9),4,1)</f>
        <v>3</v>
      </c>
    </row>
    <row r="12555" spans="1:19" x14ac:dyDescent="0.25">
      <c r="A12555" t="s">
        <v>210</v>
      </c>
      <c r="B12555" s="1" t="s">
        <v>11348</v>
      </c>
      <c r="C12555" t="s">
        <v>339</v>
      </c>
      <c r="D12555">
        <f t="shared" si="1764"/>
        <v>12553</v>
      </c>
      <c r="E12555" t="s">
        <v>409</v>
      </c>
      <c r="F12555" t="s">
        <v>11563</v>
      </c>
      <c r="G12555" t="s">
        <v>4</v>
      </c>
      <c r="H12555" t="s">
        <v>11589</v>
      </c>
      <c r="I12555" s="4">
        <v>42509</v>
      </c>
      <c r="J12555">
        <f t="shared" si="1765"/>
        <v>3</v>
      </c>
      <c r="K12555">
        <f t="shared" si="1766"/>
        <v>6</v>
      </c>
      <c r="L12555" s="3">
        <f t="shared" si="1767"/>
        <v>42706</v>
      </c>
      <c r="M12555" t="str">
        <f t="shared" si="1768"/>
        <v>8:08:00</v>
      </c>
      <c r="N12555">
        <f t="shared" si="1769"/>
        <v>487.99999999999989</v>
      </c>
      <c r="O12555">
        <f t="shared" si="1770"/>
        <v>5</v>
      </c>
      <c r="P12555" t="str">
        <f t="shared" si="1771"/>
        <v>Work</v>
      </c>
      <c r="Q12555" t="str">
        <f>VLOOKUP(N12555,IF(P12555="Work",Intervals!$A$4:$C$9,Intervals!$F$4:$H$9),3,1)</f>
        <v>Int_7-17</v>
      </c>
      <c r="R12555" t="str">
        <f t="shared" si="1772"/>
        <v>1</v>
      </c>
      <c r="S12555">
        <f>VLOOKUP(N12555,IF(P12555="Work",Intervals!$A$4:$D$9,Intervals!$F$4:$I$9),4,1)</f>
        <v>3</v>
      </c>
    </row>
    <row r="12556" spans="1:19" x14ac:dyDescent="0.25">
      <c r="A12556" t="s">
        <v>139</v>
      </c>
      <c r="B12556" s="1" t="s">
        <v>11349</v>
      </c>
      <c r="C12556" t="s">
        <v>339</v>
      </c>
      <c r="D12556">
        <f t="shared" si="1764"/>
        <v>12554</v>
      </c>
      <c r="E12556" t="s">
        <v>357</v>
      </c>
      <c r="F12556" t="s">
        <v>3</v>
      </c>
      <c r="G12556" t="s">
        <v>4</v>
      </c>
      <c r="H12556" t="s">
        <v>11597</v>
      </c>
      <c r="I12556" t="s">
        <v>11671</v>
      </c>
      <c r="J12556">
        <f t="shared" si="1765"/>
        <v>3</v>
      </c>
      <c r="K12556">
        <f t="shared" si="1766"/>
        <v>6</v>
      </c>
      <c r="L12556" s="3">
        <f t="shared" si="1767"/>
        <v>42706</v>
      </c>
      <c r="M12556" t="str">
        <f t="shared" si="1768"/>
        <v>8:09:00</v>
      </c>
      <c r="N12556">
        <f t="shared" si="1769"/>
        <v>489</v>
      </c>
      <c r="O12556">
        <f t="shared" si="1770"/>
        <v>5</v>
      </c>
      <c r="P12556" t="str">
        <f t="shared" si="1771"/>
        <v>Work</v>
      </c>
      <c r="Q12556" t="str">
        <f>VLOOKUP(N12556,IF(P12556="Work",Intervals!$A$4:$C$9,Intervals!$F$4:$H$9),3,1)</f>
        <v>Int_7-17</v>
      </c>
      <c r="R12556" t="str">
        <f t="shared" si="1772"/>
        <v>1</v>
      </c>
      <c r="S12556">
        <f>VLOOKUP(N12556,IF(P12556="Work",Intervals!$A$4:$D$9,Intervals!$F$4:$I$9),4,1)</f>
        <v>3</v>
      </c>
    </row>
    <row r="12557" spans="1:19" x14ac:dyDescent="0.25">
      <c r="A12557" t="s">
        <v>113</v>
      </c>
      <c r="B12557" s="1" t="s">
        <v>11350</v>
      </c>
      <c r="C12557" t="s">
        <v>339</v>
      </c>
      <c r="D12557">
        <f t="shared" si="1764"/>
        <v>12555</v>
      </c>
      <c r="E12557" t="s">
        <v>386</v>
      </c>
      <c r="F12557" t="s">
        <v>10</v>
      </c>
      <c r="G12557" t="s">
        <v>4</v>
      </c>
      <c r="H12557" t="s">
        <v>11603</v>
      </c>
      <c r="I12557" t="s">
        <v>11677</v>
      </c>
      <c r="J12557">
        <f t="shared" si="1765"/>
        <v>3</v>
      </c>
      <c r="K12557">
        <f t="shared" si="1766"/>
        <v>6</v>
      </c>
      <c r="L12557" s="3">
        <f t="shared" si="1767"/>
        <v>42706</v>
      </c>
      <c r="M12557" t="str">
        <f t="shared" si="1768"/>
        <v>8:10:00</v>
      </c>
      <c r="N12557">
        <f t="shared" si="1769"/>
        <v>489.99999999999989</v>
      </c>
      <c r="O12557">
        <f t="shared" si="1770"/>
        <v>5</v>
      </c>
      <c r="P12557" t="str">
        <f t="shared" si="1771"/>
        <v>Work</v>
      </c>
      <c r="Q12557" t="str">
        <f>VLOOKUP(N12557,IF(P12557="Work",Intervals!$A$4:$C$9,Intervals!$F$4:$H$9),3,1)</f>
        <v>Int_7-17</v>
      </c>
      <c r="R12557" t="str">
        <f t="shared" si="1772"/>
        <v>1</v>
      </c>
      <c r="S12557">
        <f>VLOOKUP(N12557,IF(P12557="Work",Intervals!$A$4:$D$9,Intervals!$F$4:$I$9),4,1)</f>
        <v>3</v>
      </c>
    </row>
    <row r="12558" spans="1:19" x14ac:dyDescent="0.25">
      <c r="A12558" t="s">
        <v>210</v>
      </c>
      <c r="B12558" s="1" t="s">
        <v>11351</v>
      </c>
      <c r="C12558" t="s">
        <v>339</v>
      </c>
      <c r="D12558">
        <f t="shared" si="1764"/>
        <v>12556</v>
      </c>
      <c r="E12558" t="s">
        <v>409</v>
      </c>
      <c r="F12558" t="s">
        <v>11563</v>
      </c>
      <c r="G12558" t="s">
        <v>4</v>
      </c>
      <c r="H12558" t="s">
        <v>11589</v>
      </c>
      <c r="I12558" s="4">
        <v>42509</v>
      </c>
      <c r="J12558">
        <f t="shared" si="1765"/>
        <v>3</v>
      </c>
      <c r="K12558">
        <f t="shared" si="1766"/>
        <v>6</v>
      </c>
      <c r="L12558" s="3">
        <f t="shared" si="1767"/>
        <v>42706</v>
      </c>
      <c r="M12558" t="str">
        <f t="shared" si="1768"/>
        <v>8:12:00</v>
      </c>
      <c r="N12558">
        <f t="shared" si="1769"/>
        <v>491.99999999999983</v>
      </c>
      <c r="O12558">
        <f t="shared" si="1770"/>
        <v>5</v>
      </c>
      <c r="P12558" t="str">
        <f t="shared" si="1771"/>
        <v>Work</v>
      </c>
      <c r="Q12558" t="str">
        <f>VLOOKUP(N12558,IF(P12558="Work",Intervals!$A$4:$C$9,Intervals!$F$4:$H$9),3,1)</f>
        <v>Int_7-17</v>
      </c>
      <c r="R12558" t="str">
        <f t="shared" si="1772"/>
        <v>1</v>
      </c>
      <c r="S12558">
        <f>VLOOKUP(N12558,IF(P12558="Work",Intervals!$A$4:$D$9,Intervals!$F$4:$I$9),4,1)</f>
        <v>3</v>
      </c>
    </row>
    <row r="12559" spans="1:19" x14ac:dyDescent="0.25">
      <c r="A12559" t="s">
        <v>126</v>
      </c>
      <c r="B12559" s="1" t="s">
        <v>11351</v>
      </c>
      <c r="C12559" t="s">
        <v>339</v>
      </c>
      <c r="D12559">
        <f t="shared" si="1764"/>
        <v>12557</v>
      </c>
      <c r="E12559" t="s">
        <v>387</v>
      </c>
      <c r="F12559" t="s">
        <v>3</v>
      </c>
      <c r="G12559" t="s">
        <v>4</v>
      </c>
      <c r="H12559" t="s">
        <v>11597</v>
      </c>
      <c r="I12559" t="s">
        <v>11671</v>
      </c>
      <c r="J12559">
        <f t="shared" si="1765"/>
        <v>3</v>
      </c>
      <c r="K12559">
        <f t="shared" si="1766"/>
        <v>6</v>
      </c>
      <c r="L12559" s="3">
        <f t="shared" si="1767"/>
        <v>42706</v>
      </c>
      <c r="M12559" t="str">
        <f t="shared" si="1768"/>
        <v>8:12:00</v>
      </c>
      <c r="N12559">
        <f t="shared" si="1769"/>
        <v>491.99999999999983</v>
      </c>
      <c r="O12559">
        <f t="shared" si="1770"/>
        <v>5</v>
      </c>
      <c r="P12559" t="str">
        <f t="shared" si="1771"/>
        <v>Work</v>
      </c>
      <c r="Q12559" t="str">
        <f>VLOOKUP(N12559,IF(P12559="Work",Intervals!$A$4:$C$9,Intervals!$F$4:$H$9),3,1)</f>
        <v>Int_7-17</v>
      </c>
      <c r="R12559" t="str">
        <f t="shared" si="1772"/>
        <v>1</v>
      </c>
      <c r="S12559">
        <f>VLOOKUP(N12559,IF(P12559="Work",Intervals!$A$4:$D$9,Intervals!$F$4:$I$9),4,1)</f>
        <v>3</v>
      </c>
    </row>
    <row r="12560" spans="1:19" x14ac:dyDescent="0.25">
      <c r="A12560" t="s">
        <v>115</v>
      </c>
      <c r="B12560" s="1" t="s">
        <v>11352</v>
      </c>
      <c r="C12560" t="s">
        <v>339</v>
      </c>
      <c r="D12560">
        <f t="shared" si="1764"/>
        <v>12558</v>
      </c>
      <c r="E12560" t="s">
        <v>409</v>
      </c>
      <c r="F12560" t="s">
        <v>11563</v>
      </c>
      <c r="G12560" t="s">
        <v>4</v>
      </c>
      <c r="H12560" t="s">
        <v>11589</v>
      </c>
      <c r="I12560" s="4">
        <v>42509</v>
      </c>
      <c r="J12560">
        <f t="shared" si="1765"/>
        <v>3</v>
      </c>
      <c r="K12560">
        <f t="shared" si="1766"/>
        <v>6</v>
      </c>
      <c r="L12560" s="3">
        <f t="shared" si="1767"/>
        <v>42706</v>
      </c>
      <c r="M12560" t="str">
        <f t="shared" si="1768"/>
        <v>8:13:00</v>
      </c>
      <c r="N12560">
        <f t="shared" si="1769"/>
        <v>493</v>
      </c>
      <c r="O12560">
        <f t="shared" si="1770"/>
        <v>5</v>
      </c>
      <c r="P12560" t="str">
        <f t="shared" si="1771"/>
        <v>Work</v>
      </c>
      <c r="Q12560" t="str">
        <f>VLOOKUP(N12560,IF(P12560="Work",Intervals!$A$4:$C$9,Intervals!$F$4:$H$9),3,1)</f>
        <v>Int_7-17</v>
      </c>
      <c r="R12560" t="str">
        <f t="shared" si="1772"/>
        <v>1</v>
      </c>
      <c r="S12560">
        <f>VLOOKUP(N12560,IF(P12560="Work",Intervals!$A$4:$D$9,Intervals!$F$4:$I$9),4,1)</f>
        <v>3</v>
      </c>
    </row>
    <row r="12561" spans="1:19" x14ac:dyDescent="0.25">
      <c r="A12561" t="s">
        <v>137</v>
      </c>
      <c r="B12561" s="1" t="s">
        <v>11353</v>
      </c>
      <c r="C12561" t="s">
        <v>339</v>
      </c>
      <c r="D12561">
        <f t="shared" si="1764"/>
        <v>12559</v>
      </c>
      <c r="E12561" t="s">
        <v>381</v>
      </c>
      <c r="F12561" t="s">
        <v>10</v>
      </c>
      <c r="G12561" t="s">
        <v>4</v>
      </c>
      <c r="H12561" t="s">
        <v>11589</v>
      </c>
      <c r="I12561" s="4">
        <v>42509</v>
      </c>
      <c r="J12561">
        <f t="shared" si="1765"/>
        <v>3</v>
      </c>
      <c r="K12561">
        <f t="shared" si="1766"/>
        <v>6</v>
      </c>
      <c r="L12561" s="3">
        <f t="shared" si="1767"/>
        <v>42706</v>
      </c>
      <c r="M12561" t="str">
        <f t="shared" si="1768"/>
        <v>8:16:00</v>
      </c>
      <c r="N12561">
        <f t="shared" si="1769"/>
        <v>496.00000000000017</v>
      </c>
      <c r="O12561">
        <f t="shared" si="1770"/>
        <v>5</v>
      </c>
      <c r="P12561" t="str">
        <f t="shared" si="1771"/>
        <v>Work</v>
      </c>
      <c r="Q12561" t="str">
        <f>VLOOKUP(N12561,IF(P12561="Work",Intervals!$A$4:$C$9,Intervals!$F$4:$H$9),3,1)</f>
        <v>Int_7-17</v>
      </c>
      <c r="R12561" t="str">
        <f t="shared" si="1772"/>
        <v>1</v>
      </c>
      <c r="S12561">
        <f>VLOOKUP(N12561,IF(P12561="Work",Intervals!$A$4:$D$9,Intervals!$F$4:$I$9),4,1)</f>
        <v>3</v>
      </c>
    </row>
    <row r="12562" spans="1:19" x14ac:dyDescent="0.25">
      <c r="A12562" t="s">
        <v>215</v>
      </c>
      <c r="B12562" s="1" t="s">
        <v>11353</v>
      </c>
      <c r="C12562" t="s">
        <v>339</v>
      </c>
      <c r="D12562">
        <f t="shared" si="1764"/>
        <v>12560</v>
      </c>
      <c r="E12562" t="s">
        <v>444</v>
      </c>
      <c r="F12562" t="s">
        <v>3</v>
      </c>
      <c r="G12562" t="s">
        <v>4</v>
      </c>
      <c r="H12562" t="s">
        <v>11589</v>
      </c>
      <c r="I12562" s="4">
        <v>42509</v>
      </c>
      <c r="J12562">
        <f t="shared" si="1765"/>
        <v>3</v>
      </c>
      <c r="K12562">
        <f t="shared" si="1766"/>
        <v>6</v>
      </c>
      <c r="L12562" s="3">
        <f t="shared" si="1767"/>
        <v>42706</v>
      </c>
      <c r="M12562" t="str">
        <f t="shared" si="1768"/>
        <v>8:16:00</v>
      </c>
      <c r="N12562">
        <f t="shared" si="1769"/>
        <v>496.00000000000017</v>
      </c>
      <c r="O12562">
        <f t="shared" si="1770"/>
        <v>5</v>
      </c>
      <c r="P12562" t="str">
        <f t="shared" si="1771"/>
        <v>Work</v>
      </c>
      <c r="Q12562" t="str">
        <f>VLOOKUP(N12562,IF(P12562="Work",Intervals!$A$4:$C$9,Intervals!$F$4:$H$9),3,1)</f>
        <v>Int_7-17</v>
      </c>
      <c r="R12562" t="str">
        <f t="shared" si="1772"/>
        <v>1</v>
      </c>
      <c r="S12562">
        <f>VLOOKUP(N12562,IF(P12562="Work",Intervals!$A$4:$D$9,Intervals!$F$4:$I$9),4,1)</f>
        <v>3</v>
      </c>
    </row>
    <row r="12563" spans="1:19" x14ac:dyDescent="0.25">
      <c r="A12563" t="s">
        <v>253</v>
      </c>
      <c r="B12563" s="1" t="s">
        <v>11354</v>
      </c>
      <c r="C12563" t="s">
        <v>339</v>
      </c>
      <c r="D12563">
        <f t="shared" si="1764"/>
        <v>12561</v>
      </c>
      <c r="E12563" t="s">
        <v>409</v>
      </c>
      <c r="F12563" t="s">
        <v>11563</v>
      </c>
      <c r="G12563" t="s">
        <v>4</v>
      </c>
      <c r="H12563" t="s">
        <v>11589</v>
      </c>
      <c r="I12563" s="4">
        <v>42509</v>
      </c>
      <c r="J12563">
        <f t="shared" si="1765"/>
        <v>3</v>
      </c>
      <c r="K12563">
        <f t="shared" si="1766"/>
        <v>6</v>
      </c>
      <c r="L12563" s="3">
        <f t="shared" si="1767"/>
        <v>42706</v>
      </c>
      <c r="M12563" t="str">
        <f t="shared" si="1768"/>
        <v>8:17:00</v>
      </c>
      <c r="N12563">
        <f t="shared" si="1769"/>
        <v>497</v>
      </c>
      <c r="O12563">
        <f t="shared" si="1770"/>
        <v>5</v>
      </c>
      <c r="P12563" t="str">
        <f t="shared" si="1771"/>
        <v>Work</v>
      </c>
      <c r="Q12563" t="str">
        <f>VLOOKUP(N12563,IF(P12563="Work",Intervals!$A$4:$C$9,Intervals!$F$4:$H$9),3,1)</f>
        <v>Int_7-17</v>
      </c>
      <c r="R12563" t="str">
        <f t="shared" si="1772"/>
        <v>1</v>
      </c>
      <c r="S12563">
        <f>VLOOKUP(N12563,IF(P12563="Work",Intervals!$A$4:$D$9,Intervals!$F$4:$I$9),4,1)</f>
        <v>3</v>
      </c>
    </row>
    <row r="12564" spans="1:19" x14ac:dyDescent="0.25">
      <c r="A12564" t="s">
        <v>215</v>
      </c>
      <c r="B12564" s="1" t="s">
        <v>11354</v>
      </c>
      <c r="C12564" t="s">
        <v>339</v>
      </c>
      <c r="D12564">
        <f t="shared" si="1764"/>
        <v>12562</v>
      </c>
      <c r="E12564" t="s">
        <v>444</v>
      </c>
      <c r="F12564" t="s">
        <v>3</v>
      </c>
      <c r="G12564" t="s">
        <v>4</v>
      </c>
      <c r="H12564" t="s">
        <v>11589</v>
      </c>
      <c r="I12564" s="4">
        <v>42509</v>
      </c>
      <c r="J12564">
        <f t="shared" si="1765"/>
        <v>3</v>
      </c>
      <c r="K12564">
        <f t="shared" si="1766"/>
        <v>6</v>
      </c>
      <c r="L12564" s="3">
        <f t="shared" si="1767"/>
        <v>42706</v>
      </c>
      <c r="M12564" t="str">
        <f t="shared" si="1768"/>
        <v>8:17:00</v>
      </c>
      <c r="N12564">
        <f t="shared" si="1769"/>
        <v>497</v>
      </c>
      <c r="O12564">
        <f t="shared" si="1770"/>
        <v>5</v>
      </c>
      <c r="P12564" t="str">
        <f t="shared" si="1771"/>
        <v>Work</v>
      </c>
      <c r="Q12564" t="str">
        <f>VLOOKUP(N12564,IF(P12564="Work",Intervals!$A$4:$C$9,Intervals!$F$4:$H$9),3,1)</f>
        <v>Int_7-17</v>
      </c>
      <c r="R12564" t="str">
        <f t="shared" si="1772"/>
        <v>1</v>
      </c>
      <c r="S12564">
        <f>VLOOKUP(N12564,IF(P12564="Work",Intervals!$A$4:$D$9,Intervals!$F$4:$I$9),4,1)</f>
        <v>3</v>
      </c>
    </row>
    <row r="12565" spans="1:19" x14ac:dyDescent="0.25">
      <c r="A12565" t="s">
        <v>131</v>
      </c>
      <c r="B12565" s="1" t="s">
        <v>11355</v>
      </c>
      <c r="C12565" t="s">
        <v>339</v>
      </c>
      <c r="D12565">
        <f t="shared" si="1764"/>
        <v>12563</v>
      </c>
      <c r="E12565" t="s">
        <v>386</v>
      </c>
      <c r="F12565" t="s">
        <v>10</v>
      </c>
      <c r="G12565" t="s">
        <v>4</v>
      </c>
      <c r="H12565" t="s">
        <v>11603</v>
      </c>
      <c r="I12565" t="s">
        <v>11677</v>
      </c>
      <c r="J12565">
        <f t="shared" si="1765"/>
        <v>3</v>
      </c>
      <c r="K12565">
        <f t="shared" si="1766"/>
        <v>6</v>
      </c>
      <c r="L12565" s="3">
        <f t="shared" si="1767"/>
        <v>42706</v>
      </c>
      <c r="M12565" t="str">
        <f t="shared" si="1768"/>
        <v>8:23:00</v>
      </c>
      <c r="N12565">
        <f t="shared" si="1769"/>
        <v>503</v>
      </c>
      <c r="O12565">
        <f t="shared" si="1770"/>
        <v>5</v>
      </c>
      <c r="P12565" t="str">
        <f t="shared" si="1771"/>
        <v>Work</v>
      </c>
      <c r="Q12565" t="str">
        <f>VLOOKUP(N12565,IF(P12565="Work",Intervals!$A$4:$C$9,Intervals!$F$4:$H$9),3,1)</f>
        <v>Int_7-17</v>
      </c>
      <c r="R12565" t="str">
        <f t="shared" si="1772"/>
        <v>1</v>
      </c>
      <c r="S12565">
        <f>VLOOKUP(N12565,IF(P12565="Work",Intervals!$A$4:$D$9,Intervals!$F$4:$I$9),4,1)</f>
        <v>3</v>
      </c>
    </row>
    <row r="12566" spans="1:19" x14ac:dyDescent="0.25">
      <c r="A12566" t="s">
        <v>122</v>
      </c>
      <c r="B12566" s="1" t="s">
        <v>11355</v>
      </c>
      <c r="C12566" t="s">
        <v>339</v>
      </c>
      <c r="D12566">
        <f t="shared" si="1764"/>
        <v>12564</v>
      </c>
      <c r="E12566" t="s">
        <v>347</v>
      </c>
      <c r="F12566" t="s">
        <v>10</v>
      </c>
      <c r="G12566" t="s">
        <v>4</v>
      </c>
      <c r="H12566" t="s">
        <v>11589</v>
      </c>
      <c r="I12566" s="4">
        <v>42509</v>
      </c>
      <c r="J12566">
        <f t="shared" si="1765"/>
        <v>3</v>
      </c>
      <c r="K12566">
        <f t="shared" si="1766"/>
        <v>6</v>
      </c>
      <c r="L12566" s="3">
        <f t="shared" si="1767"/>
        <v>42706</v>
      </c>
      <c r="M12566" t="str">
        <f t="shared" si="1768"/>
        <v>8:23:00</v>
      </c>
      <c r="N12566">
        <f t="shared" si="1769"/>
        <v>503</v>
      </c>
      <c r="O12566">
        <f t="shared" si="1770"/>
        <v>5</v>
      </c>
      <c r="P12566" t="str">
        <f t="shared" si="1771"/>
        <v>Work</v>
      </c>
      <c r="Q12566" t="str">
        <f>VLOOKUP(N12566,IF(P12566="Work",Intervals!$A$4:$C$9,Intervals!$F$4:$H$9),3,1)</f>
        <v>Int_7-17</v>
      </c>
      <c r="R12566" t="str">
        <f t="shared" si="1772"/>
        <v>1</v>
      </c>
      <c r="S12566">
        <f>VLOOKUP(N12566,IF(P12566="Work",Intervals!$A$4:$D$9,Intervals!$F$4:$I$9),4,1)</f>
        <v>3</v>
      </c>
    </row>
    <row r="12567" spans="1:19" x14ac:dyDescent="0.25">
      <c r="A12567" t="s">
        <v>123</v>
      </c>
      <c r="B12567" s="1" t="s">
        <v>11356</v>
      </c>
      <c r="C12567" t="s">
        <v>339</v>
      </c>
      <c r="D12567">
        <f t="shared" si="1764"/>
        <v>12565</v>
      </c>
      <c r="E12567" t="s">
        <v>385</v>
      </c>
      <c r="F12567" t="s">
        <v>3</v>
      </c>
      <c r="G12567" t="s">
        <v>4</v>
      </c>
      <c r="H12567" t="s">
        <v>11597</v>
      </c>
      <c r="I12567" t="s">
        <v>11671</v>
      </c>
      <c r="J12567">
        <f t="shared" si="1765"/>
        <v>3</v>
      </c>
      <c r="K12567">
        <f t="shared" si="1766"/>
        <v>6</v>
      </c>
      <c r="L12567" s="3">
        <f t="shared" si="1767"/>
        <v>42706</v>
      </c>
      <c r="M12567" t="str">
        <f t="shared" si="1768"/>
        <v>8:29:00</v>
      </c>
      <c r="N12567">
        <f t="shared" si="1769"/>
        <v>508.99999999999994</v>
      </c>
      <c r="O12567">
        <f t="shared" si="1770"/>
        <v>5</v>
      </c>
      <c r="P12567" t="str">
        <f t="shared" si="1771"/>
        <v>Work</v>
      </c>
      <c r="Q12567" t="str">
        <f>VLOOKUP(N12567,IF(P12567="Work",Intervals!$A$4:$C$9,Intervals!$F$4:$H$9),3,1)</f>
        <v>Int_7-17</v>
      </c>
      <c r="R12567" t="str">
        <f t="shared" si="1772"/>
        <v>1</v>
      </c>
      <c r="S12567">
        <f>VLOOKUP(N12567,IF(P12567="Work",Intervals!$A$4:$D$9,Intervals!$F$4:$I$9),4,1)</f>
        <v>3</v>
      </c>
    </row>
    <row r="12568" spans="1:19" x14ac:dyDescent="0.25">
      <c r="A12568" t="s">
        <v>125</v>
      </c>
      <c r="B12568" s="1" t="s">
        <v>11357</v>
      </c>
      <c r="C12568" t="s">
        <v>339</v>
      </c>
      <c r="D12568">
        <f t="shared" si="1764"/>
        <v>12566</v>
      </c>
      <c r="E12568" t="s">
        <v>386</v>
      </c>
      <c r="F12568" t="s">
        <v>10</v>
      </c>
      <c r="G12568" t="s">
        <v>4</v>
      </c>
      <c r="H12568" t="s">
        <v>11603</v>
      </c>
      <c r="I12568" t="s">
        <v>11677</v>
      </c>
      <c r="J12568">
        <f t="shared" si="1765"/>
        <v>3</v>
      </c>
      <c r="K12568">
        <f t="shared" si="1766"/>
        <v>6</v>
      </c>
      <c r="L12568" s="3">
        <f t="shared" si="1767"/>
        <v>42706</v>
      </c>
      <c r="M12568" t="str">
        <f t="shared" si="1768"/>
        <v>8:32:00</v>
      </c>
      <c r="N12568">
        <f t="shared" si="1769"/>
        <v>512.00000000000011</v>
      </c>
      <c r="O12568">
        <f t="shared" si="1770"/>
        <v>5</v>
      </c>
      <c r="P12568" t="str">
        <f t="shared" si="1771"/>
        <v>Work</v>
      </c>
      <c r="Q12568" t="str">
        <f>VLOOKUP(N12568,IF(P12568="Work",Intervals!$A$4:$C$9,Intervals!$F$4:$H$9),3,1)</f>
        <v>Int_7-17</v>
      </c>
      <c r="R12568" t="str">
        <f t="shared" si="1772"/>
        <v>1</v>
      </c>
      <c r="S12568">
        <f>VLOOKUP(N12568,IF(P12568="Work",Intervals!$A$4:$D$9,Intervals!$F$4:$I$9),4,1)</f>
        <v>3</v>
      </c>
    </row>
    <row r="12569" spans="1:19" x14ac:dyDescent="0.25">
      <c r="A12569" t="s">
        <v>143</v>
      </c>
      <c r="B12569" s="1" t="s">
        <v>11357</v>
      </c>
      <c r="C12569" t="s">
        <v>339</v>
      </c>
      <c r="D12569">
        <f t="shared" si="1764"/>
        <v>12567</v>
      </c>
      <c r="E12569" t="s">
        <v>386</v>
      </c>
      <c r="F12569" t="s">
        <v>10</v>
      </c>
      <c r="G12569" t="s">
        <v>4</v>
      </c>
      <c r="H12569" t="s">
        <v>11603</v>
      </c>
      <c r="I12569" t="s">
        <v>11677</v>
      </c>
      <c r="J12569">
        <f t="shared" si="1765"/>
        <v>3</v>
      </c>
      <c r="K12569">
        <f t="shared" si="1766"/>
        <v>6</v>
      </c>
      <c r="L12569" s="3">
        <f t="shared" si="1767"/>
        <v>42706</v>
      </c>
      <c r="M12569" t="str">
        <f t="shared" si="1768"/>
        <v>8:32:00</v>
      </c>
      <c r="N12569">
        <f t="shared" si="1769"/>
        <v>512.00000000000011</v>
      </c>
      <c r="O12569">
        <f t="shared" si="1770"/>
        <v>5</v>
      </c>
      <c r="P12569" t="str">
        <f t="shared" si="1771"/>
        <v>Work</v>
      </c>
      <c r="Q12569" t="str">
        <f>VLOOKUP(N12569,IF(P12569="Work",Intervals!$A$4:$C$9,Intervals!$F$4:$H$9),3,1)</f>
        <v>Int_7-17</v>
      </c>
      <c r="R12569" t="str">
        <f t="shared" si="1772"/>
        <v>1</v>
      </c>
      <c r="S12569">
        <f>VLOOKUP(N12569,IF(P12569="Work",Intervals!$A$4:$D$9,Intervals!$F$4:$I$9),4,1)</f>
        <v>3</v>
      </c>
    </row>
    <row r="12570" spans="1:19" x14ac:dyDescent="0.25">
      <c r="A12570" t="s">
        <v>105</v>
      </c>
      <c r="B12570" s="1" t="s">
        <v>11358</v>
      </c>
      <c r="C12570" t="s">
        <v>339</v>
      </c>
      <c r="D12570">
        <f t="shared" si="1764"/>
        <v>12568</v>
      </c>
      <c r="E12570" t="s">
        <v>383</v>
      </c>
      <c r="F12570" t="s">
        <v>11563</v>
      </c>
      <c r="G12570" t="s">
        <v>4</v>
      </c>
      <c r="H12570" t="s">
        <v>11589</v>
      </c>
      <c r="I12570" s="4">
        <v>42509</v>
      </c>
      <c r="J12570">
        <f t="shared" si="1765"/>
        <v>3</v>
      </c>
      <c r="K12570">
        <f t="shared" si="1766"/>
        <v>6</v>
      </c>
      <c r="L12570" s="3">
        <f t="shared" si="1767"/>
        <v>42706</v>
      </c>
      <c r="M12570" t="str">
        <f t="shared" si="1768"/>
        <v>8:34:00</v>
      </c>
      <c r="N12570">
        <f t="shared" si="1769"/>
        <v>514.00000000000011</v>
      </c>
      <c r="O12570">
        <f t="shared" si="1770"/>
        <v>5</v>
      </c>
      <c r="P12570" t="str">
        <f t="shared" si="1771"/>
        <v>Work</v>
      </c>
      <c r="Q12570" t="str">
        <f>VLOOKUP(N12570,IF(P12570="Work",Intervals!$A$4:$C$9,Intervals!$F$4:$H$9),3,1)</f>
        <v>Int_7-17</v>
      </c>
      <c r="R12570" t="str">
        <f t="shared" si="1772"/>
        <v>1</v>
      </c>
      <c r="S12570">
        <f>VLOOKUP(N12570,IF(P12570="Work",Intervals!$A$4:$D$9,Intervals!$F$4:$I$9),4,1)</f>
        <v>3</v>
      </c>
    </row>
    <row r="12571" spans="1:19" x14ac:dyDescent="0.25">
      <c r="A12571" t="s">
        <v>83</v>
      </c>
      <c r="B12571" s="1" t="s">
        <v>11359</v>
      </c>
      <c r="C12571" t="s">
        <v>339</v>
      </c>
      <c r="D12571">
        <f t="shared" si="1764"/>
        <v>12569</v>
      </c>
      <c r="E12571" t="s">
        <v>384</v>
      </c>
      <c r="F12571" t="s">
        <v>10</v>
      </c>
      <c r="G12571" t="s">
        <v>4</v>
      </c>
      <c r="H12571" t="s">
        <v>11589</v>
      </c>
      <c r="I12571" s="4">
        <v>42509</v>
      </c>
      <c r="J12571">
        <f t="shared" si="1765"/>
        <v>3</v>
      </c>
      <c r="K12571">
        <f t="shared" si="1766"/>
        <v>6</v>
      </c>
      <c r="L12571" s="3">
        <f t="shared" si="1767"/>
        <v>42706</v>
      </c>
      <c r="M12571" t="str">
        <f t="shared" si="1768"/>
        <v>8:37:00</v>
      </c>
      <c r="N12571">
        <f t="shared" si="1769"/>
        <v>516.99999999999989</v>
      </c>
      <c r="O12571">
        <f t="shared" si="1770"/>
        <v>5</v>
      </c>
      <c r="P12571" t="str">
        <f t="shared" si="1771"/>
        <v>Work</v>
      </c>
      <c r="Q12571" t="str">
        <f>VLOOKUP(N12571,IF(P12571="Work",Intervals!$A$4:$C$9,Intervals!$F$4:$H$9),3,1)</f>
        <v>Int_7-17</v>
      </c>
      <c r="R12571" t="str">
        <f t="shared" si="1772"/>
        <v>1</v>
      </c>
      <c r="S12571">
        <f>VLOOKUP(N12571,IF(P12571="Work",Intervals!$A$4:$D$9,Intervals!$F$4:$I$9),4,1)</f>
        <v>3</v>
      </c>
    </row>
    <row r="12572" spans="1:19" x14ac:dyDescent="0.25">
      <c r="A12572" t="s">
        <v>90</v>
      </c>
      <c r="B12572" s="1" t="s">
        <v>11360</v>
      </c>
      <c r="C12572" t="s">
        <v>339</v>
      </c>
      <c r="D12572">
        <f t="shared" si="1764"/>
        <v>12570</v>
      </c>
      <c r="E12572" t="s">
        <v>924</v>
      </c>
      <c r="F12572" t="s">
        <v>10</v>
      </c>
      <c r="G12572" t="s">
        <v>4</v>
      </c>
      <c r="H12572" t="s">
        <v>11589</v>
      </c>
      <c r="I12572" s="4">
        <v>42509</v>
      </c>
      <c r="J12572">
        <f t="shared" si="1765"/>
        <v>3</v>
      </c>
      <c r="K12572">
        <f t="shared" si="1766"/>
        <v>6</v>
      </c>
      <c r="L12572" s="3">
        <f t="shared" si="1767"/>
        <v>42706</v>
      </c>
      <c r="M12572" t="str">
        <f t="shared" si="1768"/>
        <v>8:41:00</v>
      </c>
      <c r="N12572">
        <f t="shared" si="1769"/>
        <v>520.99999999999989</v>
      </c>
      <c r="O12572">
        <f t="shared" si="1770"/>
        <v>5</v>
      </c>
      <c r="P12572" t="str">
        <f t="shared" si="1771"/>
        <v>Work</v>
      </c>
      <c r="Q12572" t="str">
        <f>VLOOKUP(N12572,IF(P12572="Work",Intervals!$A$4:$C$9,Intervals!$F$4:$H$9),3,1)</f>
        <v>Int_7-17</v>
      </c>
      <c r="R12572" t="str">
        <f t="shared" si="1772"/>
        <v>1</v>
      </c>
      <c r="S12572">
        <f>VLOOKUP(N12572,IF(P12572="Work",Intervals!$A$4:$D$9,Intervals!$F$4:$I$9),4,1)</f>
        <v>3</v>
      </c>
    </row>
    <row r="12573" spans="1:19" x14ac:dyDescent="0.25">
      <c r="A12573" t="s">
        <v>82</v>
      </c>
      <c r="B12573" s="1" t="s">
        <v>11361</v>
      </c>
      <c r="C12573" t="s">
        <v>339</v>
      </c>
      <c r="D12573">
        <f t="shared" si="1764"/>
        <v>12571</v>
      </c>
      <c r="E12573" t="s">
        <v>1252</v>
      </c>
      <c r="F12573" t="s">
        <v>11561</v>
      </c>
      <c r="G12573" t="s">
        <v>30</v>
      </c>
      <c r="H12573" t="s">
        <v>11590</v>
      </c>
      <c r="I12573" t="s">
        <v>11664</v>
      </c>
      <c r="J12573">
        <f t="shared" si="1765"/>
        <v>3</v>
      </c>
      <c r="K12573">
        <f t="shared" si="1766"/>
        <v>6</v>
      </c>
      <c r="L12573" s="3">
        <f t="shared" si="1767"/>
        <v>42706</v>
      </c>
      <c r="M12573" t="str">
        <f t="shared" si="1768"/>
        <v>8:43:00</v>
      </c>
      <c r="N12573">
        <f t="shared" si="1769"/>
        <v>522.99999999999989</v>
      </c>
      <c r="O12573">
        <f t="shared" si="1770"/>
        <v>5</v>
      </c>
      <c r="P12573" t="str">
        <f t="shared" si="1771"/>
        <v>Work</v>
      </c>
      <c r="Q12573" t="str">
        <f>VLOOKUP(N12573,IF(P12573="Work",Intervals!$A$4:$C$9,Intervals!$F$4:$H$9),3,1)</f>
        <v>Int_7-17</v>
      </c>
      <c r="R12573" t="str">
        <f t="shared" si="1772"/>
        <v>1</v>
      </c>
      <c r="S12573">
        <f>VLOOKUP(N12573,IF(P12573="Work",Intervals!$A$4:$D$9,Intervals!$F$4:$I$9),4,1)</f>
        <v>3</v>
      </c>
    </row>
    <row r="12574" spans="1:19" x14ac:dyDescent="0.25">
      <c r="A12574" t="s">
        <v>160</v>
      </c>
      <c r="B12574" s="1" t="s">
        <v>11362</v>
      </c>
      <c r="C12574" t="s">
        <v>339</v>
      </c>
      <c r="D12574">
        <f t="shared" si="1764"/>
        <v>12572</v>
      </c>
      <c r="E12574" t="s">
        <v>392</v>
      </c>
      <c r="F12574" t="s">
        <v>11568</v>
      </c>
      <c r="G12574" t="s">
        <v>4</v>
      </c>
      <c r="H12574" t="s">
        <v>11589</v>
      </c>
      <c r="I12574" s="4">
        <v>42509</v>
      </c>
      <c r="J12574">
        <f t="shared" si="1765"/>
        <v>3</v>
      </c>
      <c r="K12574">
        <f t="shared" si="1766"/>
        <v>6</v>
      </c>
      <c r="L12574" s="3">
        <f t="shared" si="1767"/>
        <v>42706</v>
      </c>
      <c r="M12574" t="str">
        <f t="shared" si="1768"/>
        <v>8:44:00</v>
      </c>
      <c r="N12574">
        <f t="shared" si="1769"/>
        <v>524</v>
      </c>
      <c r="O12574">
        <f t="shared" si="1770"/>
        <v>5</v>
      </c>
      <c r="P12574" t="str">
        <f t="shared" si="1771"/>
        <v>Work</v>
      </c>
      <c r="Q12574" t="str">
        <f>VLOOKUP(N12574,IF(P12574="Work",Intervals!$A$4:$C$9,Intervals!$F$4:$H$9),3,1)</f>
        <v>Int_7-17</v>
      </c>
      <c r="R12574" t="str">
        <f t="shared" si="1772"/>
        <v>1</v>
      </c>
      <c r="S12574">
        <f>VLOOKUP(N12574,IF(P12574="Work",Intervals!$A$4:$D$9,Intervals!$F$4:$I$9),4,1)</f>
        <v>3</v>
      </c>
    </row>
    <row r="12575" spans="1:19" x14ac:dyDescent="0.25">
      <c r="A12575" t="s">
        <v>169</v>
      </c>
      <c r="B12575" s="1" t="s">
        <v>11363</v>
      </c>
      <c r="C12575" t="s">
        <v>339</v>
      </c>
      <c r="D12575">
        <f t="shared" si="1764"/>
        <v>12573</v>
      </c>
      <c r="E12575" t="s">
        <v>381</v>
      </c>
      <c r="F12575" t="s">
        <v>10</v>
      </c>
      <c r="G12575" t="s">
        <v>4</v>
      </c>
      <c r="H12575" t="s">
        <v>11589</v>
      </c>
      <c r="I12575" s="4">
        <v>42509</v>
      </c>
      <c r="J12575">
        <f t="shared" si="1765"/>
        <v>3</v>
      </c>
      <c r="K12575">
        <f t="shared" si="1766"/>
        <v>6</v>
      </c>
      <c r="L12575" s="3">
        <f t="shared" si="1767"/>
        <v>42706</v>
      </c>
      <c r="M12575" t="str">
        <f t="shared" si="1768"/>
        <v>8:46:00</v>
      </c>
      <c r="N12575">
        <f t="shared" si="1769"/>
        <v>526</v>
      </c>
      <c r="O12575">
        <f t="shared" si="1770"/>
        <v>5</v>
      </c>
      <c r="P12575" t="str">
        <f t="shared" si="1771"/>
        <v>Work</v>
      </c>
      <c r="Q12575" t="str">
        <f>VLOOKUP(N12575,IF(P12575="Work",Intervals!$A$4:$C$9,Intervals!$F$4:$H$9),3,1)</f>
        <v>Int_7-17</v>
      </c>
      <c r="R12575" t="str">
        <f t="shared" si="1772"/>
        <v>1</v>
      </c>
      <c r="S12575">
        <f>VLOOKUP(N12575,IF(P12575="Work",Intervals!$A$4:$D$9,Intervals!$F$4:$I$9),4,1)</f>
        <v>3</v>
      </c>
    </row>
    <row r="12576" spans="1:19" x14ac:dyDescent="0.25">
      <c r="A12576" t="s">
        <v>222</v>
      </c>
      <c r="B12576" s="1" t="s">
        <v>11363</v>
      </c>
      <c r="C12576" t="s">
        <v>339</v>
      </c>
      <c r="D12576">
        <f t="shared" si="1764"/>
        <v>12574</v>
      </c>
      <c r="E12576" t="s">
        <v>924</v>
      </c>
      <c r="F12576" t="s">
        <v>10</v>
      </c>
      <c r="G12576" t="s">
        <v>4</v>
      </c>
      <c r="H12576" t="s">
        <v>11589</v>
      </c>
      <c r="I12576" s="4">
        <v>42509</v>
      </c>
      <c r="J12576">
        <f t="shared" si="1765"/>
        <v>3</v>
      </c>
      <c r="K12576">
        <f t="shared" si="1766"/>
        <v>6</v>
      </c>
      <c r="L12576" s="3">
        <f t="shared" si="1767"/>
        <v>42706</v>
      </c>
      <c r="M12576" t="str">
        <f t="shared" si="1768"/>
        <v>8:46:00</v>
      </c>
      <c r="N12576">
        <f t="shared" si="1769"/>
        <v>526</v>
      </c>
      <c r="O12576">
        <f t="shared" si="1770"/>
        <v>5</v>
      </c>
      <c r="P12576" t="str">
        <f t="shared" si="1771"/>
        <v>Work</v>
      </c>
      <c r="Q12576" t="str">
        <f>VLOOKUP(N12576,IF(P12576="Work",Intervals!$A$4:$C$9,Intervals!$F$4:$H$9),3,1)</f>
        <v>Int_7-17</v>
      </c>
      <c r="R12576" t="str">
        <f t="shared" si="1772"/>
        <v>1</v>
      </c>
      <c r="S12576">
        <f>VLOOKUP(N12576,IF(P12576="Work",Intervals!$A$4:$D$9,Intervals!$F$4:$I$9),4,1)</f>
        <v>3</v>
      </c>
    </row>
    <row r="12577" spans="1:19" x14ac:dyDescent="0.25">
      <c r="A12577" t="s">
        <v>146</v>
      </c>
      <c r="B12577" s="1" t="s">
        <v>11364</v>
      </c>
      <c r="C12577" t="s">
        <v>339</v>
      </c>
      <c r="D12577">
        <f t="shared" si="1764"/>
        <v>12575</v>
      </c>
      <c r="E12577" t="s">
        <v>386</v>
      </c>
      <c r="F12577" t="s">
        <v>10</v>
      </c>
      <c r="G12577" t="s">
        <v>4</v>
      </c>
      <c r="H12577" t="s">
        <v>11603</v>
      </c>
      <c r="I12577" t="s">
        <v>11677</v>
      </c>
      <c r="J12577">
        <f t="shared" si="1765"/>
        <v>3</v>
      </c>
      <c r="K12577">
        <f t="shared" si="1766"/>
        <v>6</v>
      </c>
      <c r="L12577" s="3">
        <f t="shared" si="1767"/>
        <v>42706</v>
      </c>
      <c r="M12577" t="str">
        <f t="shared" si="1768"/>
        <v>8:48:00</v>
      </c>
      <c r="N12577">
        <f t="shared" si="1769"/>
        <v>528</v>
      </c>
      <c r="O12577">
        <f t="shared" si="1770"/>
        <v>5</v>
      </c>
      <c r="P12577" t="str">
        <f t="shared" si="1771"/>
        <v>Work</v>
      </c>
      <c r="Q12577" t="str">
        <f>VLOOKUP(N12577,IF(P12577="Work",Intervals!$A$4:$C$9,Intervals!$F$4:$H$9),3,1)</f>
        <v>Int_7-17</v>
      </c>
      <c r="R12577" t="str">
        <f t="shared" si="1772"/>
        <v>1</v>
      </c>
      <c r="S12577">
        <f>VLOOKUP(N12577,IF(P12577="Work",Intervals!$A$4:$D$9,Intervals!$F$4:$I$9),4,1)</f>
        <v>3</v>
      </c>
    </row>
    <row r="12578" spans="1:19" x14ac:dyDescent="0.25">
      <c r="A12578" t="s">
        <v>268</v>
      </c>
      <c r="B12578" s="1" t="s">
        <v>11364</v>
      </c>
      <c r="C12578" t="s">
        <v>339</v>
      </c>
      <c r="D12578">
        <f t="shared" si="1764"/>
        <v>12576</v>
      </c>
      <c r="E12578" t="s">
        <v>560</v>
      </c>
      <c r="F12578" t="s">
        <v>11568</v>
      </c>
      <c r="G12578" t="s">
        <v>4</v>
      </c>
      <c r="H12578" t="s">
        <v>11589</v>
      </c>
      <c r="I12578" s="4">
        <v>42509</v>
      </c>
      <c r="J12578">
        <f t="shared" si="1765"/>
        <v>3</v>
      </c>
      <c r="K12578">
        <f t="shared" si="1766"/>
        <v>6</v>
      </c>
      <c r="L12578" s="3">
        <f t="shared" si="1767"/>
        <v>42706</v>
      </c>
      <c r="M12578" t="str">
        <f t="shared" si="1768"/>
        <v>8:48:00</v>
      </c>
      <c r="N12578">
        <f t="shared" si="1769"/>
        <v>528</v>
      </c>
      <c r="O12578">
        <f t="shared" si="1770"/>
        <v>5</v>
      </c>
      <c r="P12578" t="str">
        <f t="shared" si="1771"/>
        <v>Work</v>
      </c>
      <c r="Q12578" t="str">
        <f>VLOOKUP(N12578,IF(P12578="Work",Intervals!$A$4:$C$9,Intervals!$F$4:$H$9),3,1)</f>
        <v>Int_7-17</v>
      </c>
      <c r="R12578" t="str">
        <f t="shared" si="1772"/>
        <v>1</v>
      </c>
      <c r="S12578">
        <f>VLOOKUP(N12578,IF(P12578="Work",Intervals!$A$4:$D$9,Intervals!$F$4:$I$9),4,1)</f>
        <v>3</v>
      </c>
    </row>
    <row r="12579" spans="1:19" x14ac:dyDescent="0.25">
      <c r="A12579" t="s">
        <v>178</v>
      </c>
      <c r="B12579" s="1" t="s">
        <v>11365</v>
      </c>
      <c r="C12579" t="s">
        <v>339</v>
      </c>
      <c r="D12579">
        <f t="shared" si="1764"/>
        <v>12577</v>
      </c>
      <c r="E12579" t="s">
        <v>417</v>
      </c>
      <c r="F12579" t="s">
        <v>11570</v>
      </c>
      <c r="G12579" t="s">
        <v>4</v>
      </c>
      <c r="H12579" t="s">
        <v>11612</v>
      </c>
      <c r="I12579" t="s">
        <v>11686</v>
      </c>
      <c r="J12579">
        <f t="shared" si="1765"/>
        <v>3</v>
      </c>
      <c r="K12579">
        <f t="shared" si="1766"/>
        <v>6</v>
      </c>
      <c r="L12579" s="3">
        <f t="shared" si="1767"/>
        <v>42706</v>
      </c>
      <c r="M12579" t="str">
        <f t="shared" si="1768"/>
        <v>8:50:00</v>
      </c>
      <c r="N12579">
        <f t="shared" si="1769"/>
        <v>530</v>
      </c>
      <c r="O12579">
        <f t="shared" si="1770"/>
        <v>5</v>
      </c>
      <c r="P12579" t="str">
        <f t="shared" si="1771"/>
        <v>Work</v>
      </c>
      <c r="Q12579" t="str">
        <f>VLOOKUP(N12579,IF(P12579="Work",Intervals!$A$4:$C$9,Intervals!$F$4:$H$9),3,1)</f>
        <v>Int_7-17</v>
      </c>
      <c r="R12579" t="str">
        <f t="shared" si="1772"/>
        <v>1</v>
      </c>
      <c r="S12579">
        <f>VLOOKUP(N12579,IF(P12579="Work",Intervals!$A$4:$D$9,Intervals!$F$4:$I$9),4,1)</f>
        <v>3</v>
      </c>
    </row>
    <row r="12580" spans="1:19" x14ac:dyDescent="0.25">
      <c r="A12580" t="s">
        <v>160</v>
      </c>
      <c r="B12580" s="1" t="s">
        <v>11365</v>
      </c>
      <c r="C12580" t="s">
        <v>339</v>
      </c>
      <c r="D12580">
        <f t="shared" si="1764"/>
        <v>12578</v>
      </c>
      <c r="E12580" t="s">
        <v>392</v>
      </c>
      <c r="F12580" t="s">
        <v>11568</v>
      </c>
      <c r="G12580" t="s">
        <v>4</v>
      </c>
      <c r="H12580" t="s">
        <v>11589</v>
      </c>
      <c r="I12580" s="4">
        <v>42509</v>
      </c>
      <c r="J12580">
        <f t="shared" si="1765"/>
        <v>3</v>
      </c>
      <c r="K12580">
        <f t="shared" si="1766"/>
        <v>6</v>
      </c>
      <c r="L12580" s="3">
        <f t="shared" si="1767"/>
        <v>42706</v>
      </c>
      <c r="M12580" t="str">
        <f t="shared" si="1768"/>
        <v>8:50:00</v>
      </c>
      <c r="N12580">
        <f t="shared" si="1769"/>
        <v>530</v>
      </c>
      <c r="O12580">
        <f t="shared" si="1770"/>
        <v>5</v>
      </c>
      <c r="P12580" t="str">
        <f t="shared" si="1771"/>
        <v>Work</v>
      </c>
      <c r="Q12580" t="str">
        <f>VLOOKUP(N12580,IF(P12580="Work",Intervals!$A$4:$C$9,Intervals!$F$4:$H$9),3,1)</f>
        <v>Int_7-17</v>
      </c>
      <c r="R12580" t="str">
        <f t="shared" si="1772"/>
        <v>1</v>
      </c>
      <c r="S12580">
        <f>VLOOKUP(N12580,IF(P12580="Work",Intervals!$A$4:$D$9,Intervals!$F$4:$I$9),4,1)</f>
        <v>3</v>
      </c>
    </row>
    <row r="12581" spans="1:19" x14ac:dyDescent="0.25">
      <c r="A12581" t="s">
        <v>119</v>
      </c>
      <c r="B12581" s="1" t="s">
        <v>11366</v>
      </c>
      <c r="C12581" t="s">
        <v>339</v>
      </c>
      <c r="D12581">
        <f t="shared" si="1764"/>
        <v>12579</v>
      </c>
      <c r="E12581" t="s">
        <v>381</v>
      </c>
      <c r="F12581" t="s">
        <v>10</v>
      </c>
      <c r="G12581" t="s">
        <v>4</v>
      </c>
      <c r="H12581" t="s">
        <v>11589</v>
      </c>
      <c r="I12581" s="4">
        <v>42509</v>
      </c>
      <c r="J12581">
        <f t="shared" si="1765"/>
        <v>3</v>
      </c>
      <c r="K12581">
        <f t="shared" si="1766"/>
        <v>6</v>
      </c>
      <c r="L12581" s="3">
        <f t="shared" si="1767"/>
        <v>42706</v>
      </c>
      <c r="M12581" t="str">
        <f t="shared" si="1768"/>
        <v>8:52:00</v>
      </c>
      <c r="N12581">
        <f t="shared" si="1769"/>
        <v>532</v>
      </c>
      <c r="O12581">
        <f t="shared" si="1770"/>
        <v>5</v>
      </c>
      <c r="P12581" t="str">
        <f t="shared" si="1771"/>
        <v>Work</v>
      </c>
      <c r="Q12581" t="str">
        <f>VLOOKUP(N12581,IF(P12581="Work",Intervals!$A$4:$C$9,Intervals!$F$4:$H$9),3,1)</f>
        <v>Int_7-17</v>
      </c>
      <c r="R12581" t="str">
        <f t="shared" si="1772"/>
        <v>1</v>
      </c>
      <c r="S12581">
        <f>VLOOKUP(N12581,IF(P12581="Work",Intervals!$A$4:$D$9,Intervals!$F$4:$I$9),4,1)</f>
        <v>3</v>
      </c>
    </row>
    <row r="12582" spans="1:19" x14ac:dyDescent="0.25">
      <c r="A12582" t="s">
        <v>337</v>
      </c>
      <c r="B12582" s="1" t="s">
        <v>11367</v>
      </c>
      <c r="C12582" t="s">
        <v>339</v>
      </c>
      <c r="D12582">
        <f t="shared" si="1764"/>
        <v>12580</v>
      </c>
      <c r="E12582" t="s">
        <v>1239</v>
      </c>
      <c r="F12582" t="s">
        <v>11578</v>
      </c>
      <c r="G12582" t="s">
        <v>11588</v>
      </c>
      <c r="H12582" t="s">
        <v>11663</v>
      </c>
      <c r="I12582" t="s">
        <v>11738</v>
      </c>
      <c r="J12582">
        <f t="shared" si="1765"/>
        <v>3</v>
      </c>
      <c r="K12582">
        <f t="shared" si="1766"/>
        <v>6</v>
      </c>
      <c r="L12582" s="3">
        <f t="shared" si="1767"/>
        <v>42706</v>
      </c>
      <c r="M12582" t="str">
        <f t="shared" si="1768"/>
        <v>8:53:00</v>
      </c>
      <c r="N12582">
        <f t="shared" si="1769"/>
        <v>532.99999999999989</v>
      </c>
      <c r="O12582">
        <f t="shared" si="1770"/>
        <v>5</v>
      </c>
      <c r="P12582" t="str">
        <f t="shared" si="1771"/>
        <v>Work</v>
      </c>
      <c r="Q12582" t="str">
        <f>VLOOKUP(N12582,IF(P12582="Work",Intervals!$A$4:$C$9,Intervals!$F$4:$H$9),3,1)</f>
        <v>Int_7-17</v>
      </c>
      <c r="R12582" t="str">
        <f t="shared" si="1772"/>
        <v>1</v>
      </c>
      <c r="S12582">
        <f>VLOOKUP(N12582,IF(P12582="Work",Intervals!$A$4:$D$9,Intervals!$F$4:$I$9),4,1)</f>
        <v>3</v>
      </c>
    </row>
    <row r="12583" spans="1:19" x14ac:dyDescent="0.25">
      <c r="A12583" t="s">
        <v>119</v>
      </c>
      <c r="B12583" s="1" t="s">
        <v>11368</v>
      </c>
      <c r="C12583" t="s">
        <v>339</v>
      </c>
      <c r="D12583">
        <f t="shared" si="1764"/>
        <v>12581</v>
      </c>
      <c r="E12583" t="s">
        <v>381</v>
      </c>
      <c r="F12583" t="s">
        <v>10</v>
      </c>
      <c r="G12583" t="s">
        <v>4</v>
      </c>
      <c r="H12583" t="s">
        <v>11589</v>
      </c>
      <c r="I12583" s="4">
        <v>42509</v>
      </c>
      <c r="J12583">
        <f t="shared" si="1765"/>
        <v>3</v>
      </c>
      <c r="K12583">
        <f t="shared" si="1766"/>
        <v>6</v>
      </c>
      <c r="L12583" s="3">
        <f t="shared" si="1767"/>
        <v>42706</v>
      </c>
      <c r="M12583" t="str">
        <f t="shared" si="1768"/>
        <v>8:55:00</v>
      </c>
      <c r="N12583">
        <f t="shared" si="1769"/>
        <v>534.99999999999989</v>
      </c>
      <c r="O12583">
        <f t="shared" si="1770"/>
        <v>5</v>
      </c>
      <c r="P12583" t="str">
        <f t="shared" si="1771"/>
        <v>Work</v>
      </c>
      <c r="Q12583" t="str">
        <f>VLOOKUP(N12583,IF(P12583="Work",Intervals!$A$4:$C$9,Intervals!$F$4:$H$9),3,1)</f>
        <v>Int_7-17</v>
      </c>
      <c r="R12583" t="str">
        <f t="shared" si="1772"/>
        <v>1</v>
      </c>
      <c r="S12583">
        <f>VLOOKUP(N12583,IF(P12583="Work",Intervals!$A$4:$D$9,Intervals!$F$4:$I$9),4,1)</f>
        <v>3</v>
      </c>
    </row>
    <row r="12584" spans="1:19" x14ac:dyDescent="0.25">
      <c r="A12584" t="s">
        <v>116</v>
      </c>
      <c r="B12584" s="1" t="s">
        <v>11369</v>
      </c>
      <c r="C12584" t="s">
        <v>339</v>
      </c>
      <c r="D12584">
        <f t="shared" si="1764"/>
        <v>12582</v>
      </c>
      <c r="E12584" t="s">
        <v>924</v>
      </c>
      <c r="F12584" t="s">
        <v>10</v>
      </c>
      <c r="G12584" t="s">
        <v>4</v>
      </c>
      <c r="H12584" t="s">
        <v>11589</v>
      </c>
      <c r="I12584" s="4">
        <v>42509</v>
      </c>
      <c r="J12584">
        <f t="shared" si="1765"/>
        <v>3</v>
      </c>
      <c r="K12584">
        <f t="shared" si="1766"/>
        <v>6</v>
      </c>
      <c r="L12584" s="3">
        <f t="shared" si="1767"/>
        <v>42706</v>
      </c>
      <c r="M12584" t="str">
        <f t="shared" si="1768"/>
        <v>8:56:00</v>
      </c>
      <c r="N12584">
        <f t="shared" si="1769"/>
        <v>536</v>
      </c>
      <c r="O12584">
        <f t="shared" si="1770"/>
        <v>5</v>
      </c>
      <c r="P12584" t="str">
        <f t="shared" si="1771"/>
        <v>Work</v>
      </c>
      <c r="Q12584" t="str">
        <f>VLOOKUP(N12584,IF(P12584="Work",Intervals!$A$4:$C$9,Intervals!$F$4:$H$9),3,1)</f>
        <v>Int_7-17</v>
      </c>
      <c r="R12584" t="str">
        <f t="shared" si="1772"/>
        <v>1</v>
      </c>
      <c r="S12584">
        <f>VLOOKUP(N12584,IF(P12584="Work",Intervals!$A$4:$D$9,Intervals!$F$4:$I$9),4,1)</f>
        <v>3</v>
      </c>
    </row>
    <row r="12585" spans="1:19" x14ac:dyDescent="0.25">
      <c r="A12585" t="s">
        <v>199</v>
      </c>
      <c r="B12585" s="1" t="s">
        <v>11369</v>
      </c>
      <c r="C12585" t="s">
        <v>339</v>
      </c>
      <c r="D12585">
        <f t="shared" si="1764"/>
        <v>12583</v>
      </c>
      <c r="E12585" t="s">
        <v>392</v>
      </c>
      <c r="F12585" t="s">
        <v>11568</v>
      </c>
      <c r="G12585" t="s">
        <v>4</v>
      </c>
      <c r="H12585" t="s">
        <v>11589</v>
      </c>
      <c r="I12585" s="4">
        <v>42509</v>
      </c>
      <c r="J12585">
        <f t="shared" si="1765"/>
        <v>3</v>
      </c>
      <c r="K12585">
        <f t="shared" si="1766"/>
        <v>6</v>
      </c>
      <c r="L12585" s="3">
        <f t="shared" si="1767"/>
        <v>42706</v>
      </c>
      <c r="M12585" t="str">
        <f t="shared" si="1768"/>
        <v>8:56:00</v>
      </c>
      <c r="N12585">
        <f t="shared" si="1769"/>
        <v>536</v>
      </c>
      <c r="O12585">
        <f t="shared" si="1770"/>
        <v>5</v>
      </c>
      <c r="P12585" t="str">
        <f t="shared" si="1771"/>
        <v>Work</v>
      </c>
      <c r="Q12585" t="str">
        <f>VLOOKUP(N12585,IF(P12585="Work",Intervals!$A$4:$C$9,Intervals!$F$4:$H$9),3,1)</f>
        <v>Int_7-17</v>
      </c>
      <c r="R12585" t="str">
        <f t="shared" si="1772"/>
        <v>1</v>
      </c>
      <c r="S12585">
        <f>VLOOKUP(N12585,IF(P12585="Work",Intervals!$A$4:$D$9,Intervals!$F$4:$I$9),4,1)</f>
        <v>3</v>
      </c>
    </row>
    <row r="12586" spans="1:19" x14ac:dyDescent="0.25">
      <c r="A12586" t="s">
        <v>200</v>
      </c>
      <c r="B12586" s="1" t="s">
        <v>11370</v>
      </c>
      <c r="C12586" t="s">
        <v>339</v>
      </c>
      <c r="D12586">
        <f t="shared" si="1764"/>
        <v>12584</v>
      </c>
      <c r="E12586" t="s">
        <v>924</v>
      </c>
      <c r="F12586" t="s">
        <v>10</v>
      </c>
      <c r="G12586" t="s">
        <v>4</v>
      </c>
      <c r="H12586" t="s">
        <v>11589</v>
      </c>
      <c r="I12586" s="4">
        <v>42509</v>
      </c>
      <c r="J12586">
        <f t="shared" si="1765"/>
        <v>3</v>
      </c>
      <c r="K12586">
        <f t="shared" si="1766"/>
        <v>6</v>
      </c>
      <c r="L12586" s="3">
        <f t="shared" si="1767"/>
        <v>42706</v>
      </c>
      <c r="M12586" t="str">
        <f t="shared" si="1768"/>
        <v>8:58:00</v>
      </c>
      <c r="N12586">
        <f t="shared" si="1769"/>
        <v>538</v>
      </c>
      <c r="O12586">
        <f t="shared" si="1770"/>
        <v>5</v>
      </c>
      <c r="P12586" t="str">
        <f t="shared" si="1771"/>
        <v>Work</v>
      </c>
      <c r="Q12586" t="str">
        <f>VLOOKUP(N12586,IF(P12586="Work",Intervals!$A$4:$C$9,Intervals!$F$4:$H$9),3,1)</f>
        <v>Int_7-17</v>
      </c>
      <c r="R12586" t="str">
        <f t="shared" si="1772"/>
        <v>1</v>
      </c>
      <c r="S12586">
        <f>VLOOKUP(N12586,IF(P12586="Work",Intervals!$A$4:$D$9,Intervals!$F$4:$I$9),4,1)</f>
        <v>3</v>
      </c>
    </row>
    <row r="12587" spans="1:19" x14ac:dyDescent="0.25">
      <c r="A12587" t="s">
        <v>164</v>
      </c>
      <c r="B12587" s="1" t="s">
        <v>11371</v>
      </c>
      <c r="C12587" t="s">
        <v>339</v>
      </c>
      <c r="D12587">
        <f t="shared" si="1764"/>
        <v>12585</v>
      </c>
      <c r="E12587" t="s">
        <v>1253</v>
      </c>
      <c r="F12587" t="s">
        <v>10</v>
      </c>
      <c r="G12587" t="s">
        <v>4</v>
      </c>
      <c r="H12587" t="s">
        <v>11589</v>
      </c>
      <c r="I12587" s="4">
        <v>42509</v>
      </c>
      <c r="J12587">
        <f t="shared" si="1765"/>
        <v>3</v>
      </c>
      <c r="K12587">
        <f t="shared" si="1766"/>
        <v>6</v>
      </c>
      <c r="L12587" s="3">
        <f t="shared" si="1767"/>
        <v>42706</v>
      </c>
      <c r="M12587" t="str">
        <f t="shared" si="1768"/>
        <v>8:59:00</v>
      </c>
      <c r="N12587">
        <f t="shared" si="1769"/>
        <v>538.99999999999989</v>
      </c>
      <c r="O12587">
        <f t="shared" si="1770"/>
        <v>5</v>
      </c>
      <c r="P12587" t="str">
        <f t="shared" si="1771"/>
        <v>Work</v>
      </c>
      <c r="Q12587" t="str">
        <f>VLOOKUP(N12587,IF(P12587="Work",Intervals!$A$4:$C$9,Intervals!$F$4:$H$9),3,1)</f>
        <v>Int_7-17</v>
      </c>
      <c r="R12587" t="str">
        <f t="shared" si="1772"/>
        <v>1</v>
      </c>
      <c r="S12587">
        <f>VLOOKUP(N12587,IF(P12587="Work",Intervals!$A$4:$D$9,Intervals!$F$4:$I$9),4,1)</f>
        <v>3</v>
      </c>
    </row>
    <row r="12588" spans="1:19" x14ac:dyDescent="0.25">
      <c r="A12588" t="s">
        <v>222</v>
      </c>
      <c r="B12588" s="1" t="s">
        <v>11371</v>
      </c>
      <c r="C12588" t="s">
        <v>339</v>
      </c>
      <c r="D12588">
        <f t="shared" si="1764"/>
        <v>12586</v>
      </c>
      <c r="E12588" t="s">
        <v>924</v>
      </c>
      <c r="F12588" t="s">
        <v>10</v>
      </c>
      <c r="G12588" t="s">
        <v>4</v>
      </c>
      <c r="H12588" t="s">
        <v>11589</v>
      </c>
      <c r="I12588" s="4">
        <v>42509</v>
      </c>
      <c r="J12588">
        <f t="shared" si="1765"/>
        <v>3</v>
      </c>
      <c r="K12588">
        <f t="shared" si="1766"/>
        <v>6</v>
      </c>
      <c r="L12588" s="3">
        <f t="shared" si="1767"/>
        <v>42706</v>
      </c>
      <c r="M12588" t="str">
        <f t="shared" si="1768"/>
        <v>8:59:00</v>
      </c>
      <c r="N12588">
        <f t="shared" si="1769"/>
        <v>538.99999999999989</v>
      </c>
      <c r="O12588">
        <f t="shared" si="1770"/>
        <v>5</v>
      </c>
      <c r="P12588" t="str">
        <f t="shared" si="1771"/>
        <v>Work</v>
      </c>
      <c r="Q12588" t="str">
        <f>VLOOKUP(N12588,IF(P12588="Work",Intervals!$A$4:$C$9,Intervals!$F$4:$H$9),3,1)</f>
        <v>Int_7-17</v>
      </c>
      <c r="R12588" t="str">
        <f t="shared" si="1772"/>
        <v>1</v>
      </c>
      <c r="S12588">
        <f>VLOOKUP(N12588,IF(P12588="Work",Intervals!$A$4:$D$9,Intervals!$F$4:$I$9),4,1)</f>
        <v>3</v>
      </c>
    </row>
    <row r="12589" spans="1:19" x14ac:dyDescent="0.25">
      <c r="A12589" t="s">
        <v>247</v>
      </c>
      <c r="B12589" s="1" t="s">
        <v>11372</v>
      </c>
      <c r="C12589" t="s">
        <v>339</v>
      </c>
      <c r="D12589">
        <f t="shared" si="1764"/>
        <v>12587</v>
      </c>
      <c r="E12589" t="s">
        <v>384</v>
      </c>
      <c r="F12589" t="s">
        <v>10</v>
      </c>
      <c r="G12589" t="s">
        <v>4</v>
      </c>
      <c r="H12589" t="s">
        <v>11589</v>
      </c>
      <c r="I12589" s="4">
        <v>42509</v>
      </c>
      <c r="J12589">
        <f t="shared" si="1765"/>
        <v>3</v>
      </c>
      <c r="K12589">
        <f t="shared" si="1766"/>
        <v>6</v>
      </c>
      <c r="L12589" s="3">
        <f t="shared" si="1767"/>
        <v>42706</v>
      </c>
      <c r="M12589" t="str">
        <f t="shared" si="1768"/>
        <v>9:00:00</v>
      </c>
      <c r="N12589">
        <f t="shared" si="1769"/>
        <v>540</v>
      </c>
      <c r="O12589">
        <f t="shared" si="1770"/>
        <v>5</v>
      </c>
      <c r="P12589" t="str">
        <f t="shared" si="1771"/>
        <v>Work</v>
      </c>
      <c r="Q12589" t="str">
        <f>VLOOKUP(N12589,IF(P12589="Work",Intervals!$A$4:$C$9,Intervals!$F$4:$H$9),3,1)</f>
        <v>Int_7-17</v>
      </c>
      <c r="R12589" t="str">
        <f t="shared" si="1772"/>
        <v>1</v>
      </c>
      <c r="S12589">
        <f>VLOOKUP(N12589,IF(P12589="Work",Intervals!$A$4:$D$9,Intervals!$F$4:$I$9),4,1)</f>
        <v>3</v>
      </c>
    </row>
    <row r="12590" spans="1:19" x14ac:dyDescent="0.25">
      <c r="A12590" t="s">
        <v>91</v>
      </c>
      <c r="B12590" s="1" t="s">
        <v>11373</v>
      </c>
      <c r="C12590" t="s">
        <v>339</v>
      </c>
      <c r="D12590">
        <f t="shared" si="1764"/>
        <v>12588</v>
      </c>
      <c r="E12590" t="s">
        <v>924</v>
      </c>
      <c r="F12590" t="s">
        <v>10</v>
      </c>
      <c r="G12590" t="s">
        <v>4</v>
      </c>
      <c r="H12590" t="s">
        <v>11589</v>
      </c>
      <c r="I12590" s="4">
        <v>42509</v>
      </c>
      <c r="J12590">
        <f t="shared" si="1765"/>
        <v>3</v>
      </c>
      <c r="K12590">
        <f t="shared" si="1766"/>
        <v>6</v>
      </c>
      <c r="L12590" s="3">
        <f t="shared" si="1767"/>
        <v>42706</v>
      </c>
      <c r="M12590" t="str">
        <f t="shared" si="1768"/>
        <v>9:03:00</v>
      </c>
      <c r="N12590">
        <f t="shared" si="1769"/>
        <v>543.00000000000011</v>
      </c>
      <c r="O12590">
        <f t="shared" si="1770"/>
        <v>5</v>
      </c>
      <c r="P12590" t="str">
        <f t="shared" si="1771"/>
        <v>Work</v>
      </c>
      <c r="Q12590" t="str">
        <f>VLOOKUP(N12590,IF(P12590="Work",Intervals!$A$4:$C$9,Intervals!$F$4:$H$9),3,1)</f>
        <v>Int_7-17</v>
      </c>
      <c r="R12590" t="str">
        <f t="shared" si="1772"/>
        <v>1</v>
      </c>
      <c r="S12590">
        <f>VLOOKUP(N12590,IF(P12590="Work",Intervals!$A$4:$D$9,Intervals!$F$4:$I$9),4,1)</f>
        <v>3</v>
      </c>
    </row>
    <row r="12591" spans="1:19" x14ac:dyDescent="0.25">
      <c r="A12591" t="s">
        <v>167</v>
      </c>
      <c r="B12591" s="1" t="s">
        <v>11373</v>
      </c>
      <c r="C12591" t="s">
        <v>339</v>
      </c>
      <c r="D12591">
        <f t="shared" si="1764"/>
        <v>12589</v>
      </c>
      <c r="E12591" t="s">
        <v>384</v>
      </c>
      <c r="F12591" t="s">
        <v>10</v>
      </c>
      <c r="G12591" t="s">
        <v>4</v>
      </c>
      <c r="H12591" t="s">
        <v>11589</v>
      </c>
      <c r="I12591" s="4">
        <v>42509</v>
      </c>
      <c r="J12591">
        <f t="shared" si="1765"/>
        <v>3</v>
      </c>
      <c r="K12591">
        <f t="shared" si="1766"/>
        <v>6</v>
      </c>
      <c r="L12591" s="3">
        <f t="shared" si="1767"/>
        <v>42706</v>
      </c>
      <c r="M12591" t="str">
        <f t="shared" si="1768"/>
        <v>9:03:00</v>
      </c>
      <c r="N12591">
        <f t="shared" si="1769"/>
        <v>543.00000000000011</v>
      </c>
      <c r="O12591">
        <f t="shared" si="1770"/>
        <v>5</v>
      </c>
      <c r="P12591" t="str">
        <f t="shared" si="1771"/>
        <v>Work</v>
      </c>
      <c r="Q12591" t="str">
        <f>VLOOKUP(N12591,IF(P12591="Work",Intervals!$A$4:$C$9,Intervals!$F$4:$H$9),3,1)</f>
        <v>Int_7-17</v>
      </c>
      <c r="R12591" t="str">
        <f t="shared" si="1772"/>
        <v>1</v>
      </c>
      <c r="S12591">
        <f>VLOOKUP(N12591,IF(P12591="Work",Intervals!$A$4:$D$9,Intervals!$F$4:$I$9),4,1)</f>
        <v>3</v>
      </c>
    </row>
    <row r="12592" spans="1:19" x14ac:dyDescent="0.25">
      <c r="A12592" t="s">
        <v>106</v>
      </c>
      <c r="B12592" s="1" t="s">
        <v>11374</v>
      </c>
      <c r="C12592" t="s">
        <v>339</v>
      </c>
      <c r="D12592">
        <f t="shared" si="1764"/>
        <v>12590</v>
      </c>
      <c r="E12592" t="s">
        <v>386</v>
      </c>
      <c r="F12592" t="s">
        <v>10</v>
      </c>
      <c r="G12592" t="s">
        <v>4</v>
      </c>
      <c r="H12592" t="s">
        <v>11603</v>
      </c>
      <c r="I12592" t="s">
        <v>11677</v>
      </c>
      <c r="J12592">
        <f t="shared" si="1765"/>
        <v>3</v>
      </c>
      <c r="K12592">
        <f t="shared" si="1766"/>
        <v>6</v>
      </c>
      <c r="L12592" s="3">
        <f t="shared" si="1767"/>
        <v>42706</v>
      </c>
      <c r="M12592" t="str">
        <f t="shared" si="1768"/>
        <v>9:04:00</v>
      </c>
      <c r="N12592">
        <f t="shared" si="1769"/>
        <v>544</v>
      </c>
      <c r="O12592">
        <f t="shared" si="1770"/>
        <v>5</v>
      </c>
      <c r="P12592" t="str">
        <f t="shared" si="1771"/>
        <v>Work</v>
      </c>
      <c r="Q12592" t="str">
        <f>VLOOKUP(N12592,IF(P12592="Work",Intervals!$A$4:$C$9,Intervals!$F$4:$H$9),3,1)</f>
        <v>Int_7-17</v>
      </c>
      <c r="R12592" t="str">
        <f t="shared" si="1772"/>
        <v>1</v>
      </c>
      <c r="S12592">
        <f>VLOOKUP(N12592,IF(P12592="Work",Intervals!$A$4:$D$9,Intervals!$F$4:$I$9),4,1)</f>
        <v>3</v>
      </c>
    </row>
    <row r="12593" spans="1:19" x14ac:dyDescent="0.25">
      <c r="A12593" t="s">
        <v>83</v>
      </c>
      <c r="B12593" s="1" t="s">
        <v>11374</v>
      </c>
      <c r="C12593" t="s">
        <v>339</v>
      </c>
      <c r="D12593">
        <f t="shared" si="1764"/>
        <v>12591</v>
      </c>
      <c r="E12593" t="s">
        <v>384</v>
      </c>
      <c r="F12593" t="s">
        <v>10</v>
      </c>
      <c r="G12593" t="s">
        <v>4</v>
      </c>
      <c r="H12593" t="s">
        <v>11589</v>
      </c>
      <c r="I12593" s="4">
        <v>42509</v>
      </c>
      <c r="J12593">
        <f t="shared" si="1765"/>
        <v>3</v>
      </c>
      <c r="K12593">
        <f t="shared" si="1766"/>
        <v>6</v>
      </c>
      <c r="L12593" s="3">
        <f t="shared" si="1767"/>
        <v>42706</v>
      </c>
      <c r="M12593" t="str">
        <f t="shared" si="1768"/>
        <v>9:04:00</v>
      </c>
      <c r="N12593">
        <f t="shared" si="1769"/>
        <v>544</v>
      </c>
      <c r="O12593">
        <f t="shared" si="1770"/>
        <v>5</v>
      </c>
      <c r="P12593" t="str">
        <f t="shared" si="1771"/>
        <v>Work</v>
      </c>
      <c r="Q12593" t="str">
        <f>VLOOKUP(N12593,IF(P12593="Work",Intervals!$A$4:$C$9,Intervals!$F$4:$H$9),3,1)</f>
        <v>Int_7-17</v>
      </c>
      <c r="R12593" t="str">
        <f t="shared" si="1772"/>
        <v>1</v>
      </c>
      <c r="S12593">
        <f>VLOOKUP(N12593,IF(P12593="Work",Intervals!$A$4:$D$9,Intervals!$F$4:$I$9),4,1)</f>
        <v>3</v>
      </c>
    </row>
    <row r="12594" spans="1:19" x14ac:dyDescent="0.25">
      <c r="A12594" t="s">
        <v>160</v>
      </c>
      <c r="B12594" s="1" t="s">
        <v>11375</v>
      </c>
      <c r="C12594" t="s">
        <v>339</v>
      </c>
      <c r="D12594">
        <f t="shared" si="1764"/>
        <v>12592</v>
      </c>
      <c r="E12594" t="s">
        <v>392</v>
      </c>
      <c r="F12594" t="s">
        <v>11568</v>
      </c>
      <c r="G12594" t="s">
        <v>4</v>
      </c>
      <c r="H12594" t="s">
        <v>11589</v>
      </c>
      <c r="I12594" s="4">
        <v>42509</v>
      </c>
      <c r="J12594">
        <f t="shared" si="1765"/>
        <v>3</v>
      </c>
      <c r="K12594">
        <f t="shared" si="1766"/>
        <v>6</v>
      </c>
      <c r="L12594" s="3">
        <f t="shared" si="1767"/>
        <v>42706</v>
      </c>
      <c r="M12594" t="str">
        <f t="shared" si="1768"/>
        <v>9:05:00</v>
      </c>
      <c r="N12594">
        <f t="shared" si="1769"/>
        <v>545.00000000000011</v>
      </c>
      <c r="O12594">
        <f t="shared" si="1770"/>
        <v>5</v>
      </c>
      <c r="P12594" t="str">
        <f t="shared" si="1771"/>
        <v>Work</v>
      </c>
      <c r="Q12594" t="str">
        <f>VLOOKUP(N12594,IF(P12594="Work",Intervals!$A$4:$C$9,Intervals!$F$4:$H$9),3,1)</f>
        <v>Int_7-17</v>
      </c>
      <c r="R12594" t="str">
        <f t="shared" si="1772"/>
        <v>1</v>
      </c>
      <c r="S12594">
        <f>VLOOKUP(N12594,IF(P12594="Work",Intervals!$A$4:$D$9,Intervals!$F$4:$I$9),4,1)</f>
        <v>3</v>
      </c>
    </row>
    <row r="12595" spans="1:19" x14ac:dyDescent="0.25">
      <c r="A12595" t="s">
        <v>222</v>
      </c>
      <c r="B12595" s="1" t="s">
        <v>11376</v>
      </c>
      <c r="C12595" t="s">
        <v>339</v>
      </c>
      <c r="D12595">
        <f t="shared" si="1764"/>
        <v>12593</v>
      </c>
      <c r="E12595" t="s">
        <v>924</v>
      </c>
      <c r="F12595" t="s">
        <v>10</v>
      </c>
      <c r="G12595" t="s">
        <v>4</v>
      </c>
      <c r="H12595" t="s">
        <v>11589</v>
      </c>
      <c r="I12595" s="4">
        <v>42509</v>
      </c>
      <c r="J12595">
        <f t="shared" si="1765"/>
        <v>3</v>
      </c>
      <c r="K12595">
        <f t="shared" si="1766"/>
        <v>6</v>
      </c>
      <c r="L12595" s="3">
        <f t="shared" si="1767"/>
        <v>42706</v>
      </c>
      <c r="M12595" t="str">
        <f t="shared" si="1768"/>
        <v>9:08:00</v>
      </c>
      <c r="N12595">
        <f t="shared" si="1769"/>
        <v>548</v>
      </c>
      <c r="O12595">
        <f t="shared" si="1770"/>
        <v>5</v>
      </c>
      <c r="P12595" t="str">
        <f t="shared" si="1771"/>
        <v>Work</v>
      </c>
      <c r="Q12595" t="str">
        <f>VLOOKUP(N12595,IF(P12595="Work",Intervals!$A$4:$C$9,Intervals!$F$4:$H$9),3,1)</f>
        <v>Int_7-17</v>
      </c>
      <c r="R12595" t="str">
        <f t="shared" si="1772"/>
        <v>1</v>
      </c>
      <c r="S12595">
        <f>VLOOKUP(N12595,IF(P12595="Work",Intervals!$A$4:$D$9,Intervals!$F$4:$I$9),4,1)</f>
        <v>3</v>
      </c>
    </row>
    <row r="12596" spans="1:19" x14ac:dyDescent="0.25">
      <c r="A12596" t="s">
        <v>170</v>
      </c>
      <c r="B12596" s="1" t="s">
        <v>11377</v>
      </c>
      <c r="C12596" t="s">
        <v>339</v>
      </c>
      <c r="D12596">
        <f t="shared" si="1764"/>
        <v>12594</v>
      </c>
      <c r="E12596" t="s">
        <v>347</v>
      </c>
      <c r="F12596" t="s">
        <v>10</v>
      </c>
      <c r="G12596" t="s">
        <v>4</v>
      </c>
      <c r="H12596" t="s">
        <v>11589</v>
      </c>
      <c r="I12596" s="4">
        <v>42509</v>
      </c>
      <c r="J12596">
        <f t="shared" si="1765"/>
        <v>3</v>
      </c>
      <c r="K12596">
        <f t="shared" si="1766"/>
        <v>6</v>
      </c>
      <c r="L12596" s="3">
        <f t="shared" si="1767"/>
        <v>42706</v>
      </c>
      <c r="M12596" t="str">
        <f t="shared" si="1768"/>
        <v>9:09:00</v>
      </c>
      <c r="N12596">
        <f t="shared" si="1769"/>
        <v>549.00000000000011</v>
      </c>
      <c r="O12596">
        <f t="shared" si="1770"/>
        <v>5</v>
      </c>
      <c r="P12596" t="str">
        <f t="shared" si="1771"/>
        <v>Work</v>
      </c>
      <c r="Q12596" t="str">
        <f>VLOOKUP(N12596,IF(P12596="Work",Intervals!$A$4:$C$9,Intervals!$F$4:$H$9),3,1)</f>
        <v>Int_7-17</v>
      </c>
      <c r="R12596" t="str">
        <f t="shared" si="1772"/>
        <v>1</v>
      </c>
      <c r="S12596">
        <f>VLOOKUP(N12596,IF(P12596="Work",Intervals!$A$4:$D$9,Intervals!$F$4:$I$9),4,1)</f>
        <v>3</v>
      </c>
    </row>
    <row r="12597" spans="1:19" x14ac:dyDescent="0.25">
      <c r="A12597" t="s">
        <v>325</v>
      </c>
      <c r="B12597" s="1" t="s">
        <v>11378</v>
      </c>
      <c r="C12597" t="s">
        <v>339</v>
      </c>
      <c r="D12597">
        <f t="shared" si="1764"/>
        <v>12595</v>
      </c>
      <c r="E12597" t="s">
        <v>1111</v>
      </c>
      <c r="F12597" t="s">
        <v>10</v>
      </c>
      <c r="G12597" t="s">
        <v>4</v>
      </c>
      <c r="H12597" t="s">
        <v>11589</v>
      </c>
      <c r="I12597" s="4">
        <v>42509</v>
      </c>
      <c r="J12597">
        <f t="shared" si="1765"/>
        <v>3</v>
      </c>
      <c r="K12597">
        <f t="shared" si="1766"/>
        <v>6</v>
      </c>
      <c r="L12597" s="3">
        <f t="shared" si="1767"/>
        <v>42706</v>
      </c>
      <c r="M12597" t="str">
        <f t="shared" si="1768"/>
        <v>9:10:00</v>
      </c>
      <c r="N12597">
        <f t="shared" si="1769"/>
        <v>550</v>
      </c>
      <c r="O12597">
        <f t="shared" si="1770"/>
        <v>5</v>
      </c>
      <c r="P12597" t="str">
        <f t="shared" si="1771"/>
        <v>Work</v>
      </c>
      <c r="Q12597" t="str">
        <f>VLOOKUP(N12597,IF(P12597="Work",Intervals!$A$4:$C$9,Intervals!$F$4:$H$9),3,1)</f>
        <v>Int_7-17</v>
      </c>
      <c r="R12597" t="str">
        <f t="shared" si="1772"/>
        <v>1</v>
      </c>
      <c r="S12597">
        <f>VLOOKUP(N12597,IF(P12597="Work",Intervals!$A$4:$D$9,Intervals!$F$4:$I$9),4,1)</f>
        <v>3</v>
      </c>
    </row>
    <row r="12598" spans="1:19" x14ac:dyDescent="0.25">
      <c r="A12598" t="s">
        <v>204</v>
      </c>
      <c r="B12598" s="1" t="s">
        <v>11378</v>
      </c>
      <c r="C12598" t="s">
        <v>339</v>
      </c>
      <c r="D12598">
        <f t="shared" si="1764"/>
        <v>12596</v>
      </c>
      <c r="E12598" t="s">
        <v>427</v>
      </c>
      <c r="F12598" t="s">
        <v>3</v>
      </c>
      <c r="G12598" t="s">
        <v>4</v>
      </c>
      <c r="H12598" t="s">
        <v>11589</v>
      </c>
      <c r="I12598" s="4">
        <v>42509</v>
      </c>
      <c r="J12598">
        <f t="shared" si="1765"/>
        <v>3</v>
      </c>
      <c r="K12598">
        <f t="shared" si="1766"/>
        <v>6</v>
      </c>
      <c r="L12598" s="3">
        <f t="shared" si="1767"/>
        <v>42706</v>
      </c>
      <c r="M12598" t="str">
        <f t="shared" si="1768"/>
        <v>9:10:00</v>
      </c>
      <c r="N12598">
        <f t="shared" si="1769"/>
        <v>550</v>
      </c>
      <c r="O12598">
        <f t="shared" si="1770"/>
        <v>5</v>
      </c>
      <c r="P12598" t="str">
        <f t="shared" si="1771"/>
        <v>Work</v>
      </c>
      <c r="Q12598" t="str">
        <f>VLOOKUP(N12598,IF(P12598="Work",Intervals!$A$4:$C$9,Intervals!$F$4:$H$9),3,1)</f>
        <v>Int_7-17</v>
      </c>
      <c r="R12598" t="str">
        <f t="shared" si="1772"/>
        <v>1</v>
      </c>
      <c r="S12598">
        <f>VLOOKUP(N12598,IF(P12598="Work",Intervals!$A$4:$D$9,Intervals!$F$4:$I$9),4,1)</f>
        <v>3</v>
      </c>
    </row>
    <row r="12599" spans="1:19" x14ac:dyDescent="0.25">
      <c r="A12599" t="s">
        <v>222</v>
      </c>
      <c r="B12599" s="1" t="s">
        <v>11378</v>
      </c>
      <c r="C12599" t="s">
        <v>339</v>
      </c>
      <c r="D12599">
        <f t="shared" si="1764"/>
        <v>12597</v>
      </c>
      <c r="E12599" t="s">
        <v>924</v>
      </c>
      <c r="F12599" t="s">
        <v>10</v>
      </c>
      <c r="G12599" t="s">
        <v>4</v>
      </c>
      <c r="H12599" t="s">
        <v>11589</v>
      </c>
      <c r="I12599" s="4">
        <v>42509</v>
      </c>
      <c r="J12599">
        <f t="shared" si="1765"/>
        <v>3</v>
      </c>
      <c r="K12599">
        <f t="shared" si="1766"/>
        <v>6</v>
      </c>
      <c r="L12599" s="3">
        <f t="shared" si="1767"/>
        <v>42706</v>
      </c>
      <c r="M12599" t="str">
        <f t="shared" si="1768"/>
        <v>9:10:00</v>
      </c>
      <c r="N12599">
        <f t="shared" si="1769"/>
        <v>550</v>
      </c>
      <c r="O12599">
        <f t="shared" si="1770"/>
        <v>5</v>
      </c>
      <c r="P12599" t="str">
        <f t="shared" si="1771"/>
        <v>Work</v>
      </c>
      <c r="Q12599" t="str">
        <f>VLOOKUP(N12599,IF(P12599="Work",Intervals!$A$4:$C$9,Intervals!$F$4:$H$9),3,1)</f>
        <v>Int_7-17</v>
      </c>
      <c r="R12599" t="str">
        <f t="shared" si="1772"/>
        <v>1</v>
      </c>
      <c r="S12599">
        <f>VLOOKUP(N12599,IF(P12599="Work",Intervals!$A$4:$D$9,Intervals!$F$4:$I$9),4,1)</f>
        <v>3</v>
      </c>
    </row>
    <row r="12600" spans="1:19" x14ac:dyDescent="0.25">
      <c r="A12600" t="s">
        <v>252</v>
      </c>
      <c r="B12600" s="1" t="s">
        <v>11379</v>
      </c>
      <c r="C12600" t="s">
        <v>339</v>
      </c>
      <c r="D12600">
        <f t="shared" si="1764"/>
        <v>12598</v>
      </c>
      <c r="E12600" t="s">
        <v>392</v>
      </c>
      <c r="F12600" t="s">
        <v>11568</v>
      </c>
      <c r="G12600" t="s">
        <v>4</v>
      </c>
      <c r="H12600" t="s">
        <v>11589</v>
      </c>
      <c r="I12600" s="4">
        <v>42509</v>
      </c>
      <c r="J12600">
        <f t="shared" si="1765"/>
        <v>3</v>
      </c>
      <c r="K12600">
        <f t="shared" si="1766"/>
        <v>6</v>
      </c>
      <c r="L12600" s="3">
        <f t="shared" si="1767"/>
        <v>42706</v>
      </c>
      <c r="M12600" t="str">
        <f t="shared" si="1768"/>
        <v>9:12:00</v>
      </c>
      <c r="N12600">
        <f t="shared" si="1769"/>
        <v>552</v>
      </c>
      <c r="O12600">
        <f t="shared" si="1770"/>
        <v>5</v>
      </c>
      <c r="P12600" t="str">
        <f t="shared" si="1771"/>
        <v>Work</v>
      </c>
      <c r="Q12600" t="str">
        <f>VLOOKUP(N12600,IF(P12600="Work",Intervals!$A$4:$C$9,Intervals!$F$4:$H$9),3,1)</f>
        <v>Int_7-17</v>
      </c>
      <c r="R12600" t="str">
        <f t="shared" si="1772"/>
        <v>1</v>
      </c>
      <c r="S12600">
        <f>VLOOKUP(N12600,IF(P12600="Work",Intervals!$A$4:$D$9,Intervals!$F$4:$I$9),4,1)</f>
        <v>3</v>
      </c>
    </row>
    <row r="12601" spans="1:19" x14ac:dyDescent="0.25">
      <c r="A12601" t="s">
        <v>241</v>
      </c>
      <c r="B12601" s="1" t="s">
        <v>11380</v>
      </c>
      <c r="C12601" t="s">
        <v>339</v>
      </c>
      <c r="D12601">
        <f t="shared" si="1764"/>
        <v>12599</v>
      </c>
      <c r="E12601" t="s">
        <v>426</v>
      </c>
      <c r="F12601" t="s">
        <v>11571</v>
      </c>
      <c r="G12601" t="s">
        <v>4</v>
      </c>
      <c r="H12601" t="s">
        <v>11589</v>
      </c>
      <c r="I12601" s="4">
        <v>42509</v>
      </c>
      <c r="J12601">
        <f t="shared" si="1765"/>
        <v>3</v>
      </c>
      <c r="K12601">
        <f t="shared" si="1766"/>
        <v>6</v>
      </c>
      <c r="L12601" s="3">
        <f t="shared" si="1767"/>
        <v>42706</v>
      </c>
      <c r="M12601" t="str">
        <f t="shared" si="1768"/>
        <v>9:15:00</v>
      </c>
      <c r="N12601">
        <f t="shared" si="1769"/>
        <v>555.00000000000011</v>
      </c>
      <c r="O12601">
        <f t="shared" si="1770"/>
        <v>5</v>
      </c>
      <c r="P12601" t="str">
        <f t="shared" si="1771"/>
        <v>Work</v>
      </c>
      <c r="Q12601" t="str">
        <f>VLOOKUP(N12601,IF(P12601="Work",Intervals!$A$4:$C$9,Intervals!$F$4:$H$9),3,1)</f>
        <v>Int_7-17</v>
      </c>
      <c r="R12601" t="str">
        <f t="shared" si="1772"/>
        <v>1</v>
      </c>
      <c r="S12601">
        <f>VLOOKUP(N12601,IF(P12601="Work",Intervals!$A$4:$D$9,Intervals!$F$4:$I$9),4,1)</f>
        <v>3</v>
      </c>
    </row>
    <row r="12602" spans="1:19" x14ac:dyDescent="0.25">
      <c r="A12602" t="s">
        <v>140</v>
      </c>
      <c r="B12602" s="1" t="s">
        <v>11381</v>
      </c>
      <c r="C12602" t="s">
        <v>339</v>
      </c>
      <c r="D12602">
        <f t="shared" si="1764"/>
        <v>12600</v>
      </c>
      <c r="E12602" t="s">
        <v>527</v>
      </c>
      <c r="F12602" t="s">
        <v>10</v>
      </c>
      <c r="G12602" t="s">
        <v>4</v>
      </c>
      <c r="H12602" t="s">
        <v>11589</v>
      </c>
      <c r="I12602" s="4">
        <v>42509</v>
      </c>
      <c r="J12602">
        <f t="shared" si="1765"/>
        <v>3</v>
      </c>
      <c r="K12602">
        <f t="shared" si="1766"/>
        <v>6</v>
      </c>
      <c r="L12602" s="3">
        <f t="shared" si="1767"/>
        <v>42706</v>
      </c>
      <c r="M12602" t="str">
        <f t="shared" si="1768"/>
        <v>9:17:00</v>
      </c>
      <c r="N12602">
        <f t="shared" si="1769"/>
        <v>557.00000000000011</v>
      </c>
      <c r="O12602">
        <f t="shared" si="1770"/>
        <v>5</v>
      </c>
      <c r="P12602" t="str">
        <f t="shared" si="1771"/>
        <v>Work</v>
      </c>
      <c r="Q12602" t="str">
        <f>VLOOKUP(N12602,IF(P12602="Work",Intervals!$A$4:$C$9,Intervals!$F$4:$H$9),3,1)</f>
        <v>Int_7-17</v>
      </c>
      <c r="R12602" t="str">
        <f t="shared" si="1772"/>
        <v>1</v>
      </c>
      <c r="S12602">
        <f>VLOOKUP(N12602,IF(P12602="Work",Intervals!$A$4:$D$9,Intervals!$F$4:$I$9),4,1)</f>
        <v>3</v>
      </c>
    </row>
    <row r="12603" spans="1:19" x14ac:dyDescent="0.25">
      <c r="A12603" t="s">
        <v>177</v>
      </c>
      <c r="B12603" s="1" t="s">
        <v>11382</v>
      </c>
      <c r="C12603" t="s">
        <v>339</v>
      </c>
      <c r="D12603">
        <f t="shared" si="1764"/>
        <v>12601</v>
      </c>
      <c r="E12603" t="s">
        <v>406</v>
      </c>
      <c r="F12603" t="s">
        <v>11568</v>
      </c>
      <c r="G12603" t="s">
        <v>4</v>
      </c>
      <c r="H12603" t="s">
        <v>11589</v>
      </c>
      <c r="I12603" s="4">
        <v>42509</v>
      </c>
      <c r="J12603">
        <f t="shared" si="1765"/>
        <v>3</v>
      </c>
      <c r="K12603">
        <f t="shared" si="1766"/>
        <v>6</v>
      </c>
      <c r="L12603" s="3">
        <f t="shared" si="1767"/>
        <v>42706</v>
      </c>
      <c r="M12603" t="str">
        <f t="shared" si="1768"/>
        <v>9:20:00</v>
      </c>
      <c r="N12603">
        <f t="shared" si="1769"/>
        <v>559.99999999999989</v>
      </c>
      <c r="O12603">
        <f t="shared" si="1770"/>
        <v>5</v>
      </c>
      <c r="P12603" t="str">
        <f t="shared" si="1771"/>
        <v>Work</v>
      </c>
      <c r="Q12603" t="str">
        <f>VLOOKUP(N12603,IF(P12603="Work",Intervals!$A$4:$C$9,Intervals!$F$4:$H$9),3,1)</f>
        <v>Int_7-17</v>
      </c>
      <c r="R12603" t="str">
        <f t="shared" si="1772"/>
        <v>1</v>
      </c>
      <c r="S12603">
        <f>VLOOKUP(N12603,IF(P12603="Work",Intervals!$A$4:$D$9,Intervals!$F$4:$I$9),4,1)</f>
        <v>3</v>
      </c>
    </row>
    <row r="12604" spans="1:19" x14ac:dyDescent="0.25">
      <c r="A12604" t="s">
        <v>252</v>
      </c>
      <c r="B12604" s="1" t="s">
        <v>11382</v>
      </c>
      <c r="C12604" t="s">
        <v>339</v>
      </c>
      <c r="D12604">
        <f t="shared" si="1764"/>
        <v>12602</v>
      </c>
      <c r="E12604" t="s">
        <v>392</v>
      </c>
      <c r="F12604" t="s">
        <v>11568</v>
      </c>
      <c r="G12604" t="s">
        <v>4</v>
      </c>
      <c r="H12604" t="s">
        <v>11589</v>
      </c>
      <c r="I12604" s="4">
        <v>42509</v>
      </c>
      <c r="J12604">
        <f t="shared" si="1765"/>
        <v>3</v>
      </c>
      <c r="K12604">
        <f t="shared" si="1766"/>
        <v>6</v>
      </c>
      <c r="L12604" s="3">
        <f t="shared" si="1767"/>
        <v>42706</v>
      </c>
      <c r="M12604" t="str">
        <f t="shared" si="1768"/>
        <v>9:20:00</v>
      </c>
      <c r="N12604">
        <f t="shared" si="1769"/>
        <v>559.99999999999989</v>
      </c>
      <c r="O12604">
        <f t="shared" si="1770"/>
        <v>5</v>
      </c>
      <c r="P12604" t="str">
        <f t="shared" si="1771"/>
        <v>Work</v>
      </c>
      <c r="Q12604" t="str">
        <f>VLOOKUP(N12604,IF(P12604="Work",Intervals!$A$4:$C$9,Intervals!$F$4:$H$9),3,1)</f>
        <v>Int_7-17</v>
      </c>
      <c r="R12604" t="str">
        <f t="shared" si="1772"/>
        <v>1</v>
      </c>
      <c r="S12604">
        <f>VLOOKUP(N12604,IF(P12604="Work",Intervals!$A$4:$D$9,Intervals!$F$4:$I$9),4,1)</f>
        <v>3</v>
      </c>
    </row>
    <row r="12605" spans="1:19" x14ac:dyDescent="0.25">
      <c r="A12605" t="s">
        <v>157</v>
      </c>
      <c r="B12605" s="1" t="s">
        <v>11383</v>
      </c>
      <c r="C12605" t="s">
        <v>339</v>
      </c>
      <c r="D12605">
        <f t="shared" si="1764"/>
        <v>12603</v>
      </c>
      <c r="E12605" t="s">
        <v>347</v>
      </c>
      <c r="F12605" t="s">
        <v>10</v>
      </c>
      <c r="G12605" t="s">
        <v>4</v>
      </c>
      <c r="H12605" t="s">
        <v>11589</v>
      </c>
      <c r="I12605" s="4">
        <v>42509</v>
      </c>
      <c r="J12605">
        <f t="shared" si="1765"/>
        <v>3</v>
      </c>
      <c r="K12605">
        <f t="shared" si="1766"/>
        <v>6</v>
      </c>
      <c r="L12605" s="3">
        <f t="shared" si="1767"/>
        <v>42706</v>
      </c>
      <c r="M12605" t="str">
        <f t="shared" si="1768"/>
        <v>9:22:00</v>
      </c>
      <c r="N12605">
        <f t="shared" si="1769"/>
        <v>561.99999999999989</v>
      </c>
      <c r="O12605">
        <f t="shared" si="1770"/>
        <v>5</v>
      </c>
      <c r="P12605" t="str">
        <f t="shared" si="1771"/>
        <v>Work</v>
      </c>
      <c r="Q12605" t="str">
        <f>VLOOKUP(N12605,IF(P12605="Work",Intervals!$A$4:$C$9,Intervals!$F$4:$H$9),3,1)</f>
        <v>Int_7-17</v>
      </c>
      <c r="R12605" t="str">
        <f t="shared" si="1772"/>
        <v>1</v>
      </c>
      <c r="S12605">
        <f>VLOOKUP(N12605,IF(P12605="Work",Intervals!$A$4:$D$9,Intervals!$F$4:$I$9),4,1)</f>
        <v>3</v>
      </c>
    </row>
    <row r="12606" spans="1:19" x14ac:dyDescent="0.25">
      <c r="A12606" t="s">
        <v>99</v>
      </c>
      <c r="B12606" s="1" t="s">
        <v>11384</v>
      </c>
      <c r="C12606" t="s">
        <v>339</v>
      </c>
      <c r="D12606">
        <f t="shared" si="1764"/>
        <v>12604</v>
      </c>
      <c r="E12606" t="s">
        <v>357</v>
      </c>
      <c r="F12606" t="s">
        <v>3</v>
      </c>
      <c r="G12606" t="s">
        <v>4</v>
      </c>
      <c r="H12606" t="s">
        <v>11597</v>
      </c>
      <c r="I12606" t="s">
        <v>11671</v>
      </c>
      <c r="J12606">
        <f t="shared" si="1765"/>
        <v>3</v>
      </c>
      <c r="K12606">
        <f t="shared" si="1766"/>
        <v>6</v>
      </c>
      <c r="L12606" s="3">
        <f t="shared" si="1767"/>
        <v>42706</v>
      </c>
      <c r="M12606" t="str">
        <f t="shared" si="1768"/>
        <v>9:23:00</v>
      </c>
      <c r="N12606">
        <f t="shared" si="1769"/>
        <v>563.00000000000011</v>
      </c>
      <c r="O12606">
        <f t="shared" si="1770"/>
        <v>5</v>
      </c>
      <c r="P12606" t="str">
        <f t="shared" si="1771"/>
        <v>Work</v>
      </c>
      <c r="Q12606" t="str">
        <f>VLOOKUP(N12606,IF(P12606="Work",Intervals!$A$4:$C$9,Intervals!$F$4:$H$9),3,1)</f>
        <v>Int_7-17</v>
      </c>
      <c r="R12606" t="str">
        <f t="shared" si="1772"/>
        <v>1</v>
      </c>
      <c r="S12606">
        <f>VLOOKUP(N12606,IF(P12606="Work",Intervals!$A$4:$D$9,Intervals!$F$4:$I$9),4,1)</f>
        <v>3</v>
      </c>
    </row>
    <row r="12607" spans="1:19" x14ac:dyDescent="0.25">
      <c r="A12607" t="s">
        <v>192</v>
      </c>
      <c r="B12607" s="1" t="s">
        <v>11385</v>
      </c>
      <c r="C12607" t="s">
        <v>339</v>
      </c>
      <c r="D12607">
        <f t="shared" si="1764"/>
        <v>12605</v>
      </c>
      <c r="E12607" t="s">
        <v>924</v>
      </c>
      <c r="F12607" t="s">
        <v>10</v>
      </c>
      <c r="G12607" t="s">
        <v>4</v>
      </c>
      <c r="H12607" t="s">
        <v>11589</v>
      </c>
      <c r="I12607" s="4">
        <v>42509</v>
      </c>
      <c r="J12607">
        <f t="shared" si="1765"/>
        <v>3</v>
      </c>
      <c r="K12607">
        <f t="shared" si="1766"/>
        <v>6</v>
      </c>
      <c r="L12607" s="3">
        <f t="shared" si="1767"/>
        <v>42706</v>
      </c>
      <c r="M12607" t="str">
        <f t="shared" si="1768"/>
        <v>9:25:00</v>
      </c>
      <c r="N12607">
        <f t="shared" si="1769"/>
        <v>565.00000000000011</v>
      </c>
      <c r="O12607">
        <f t="shared" si="1770"/>
        <v>5</v>
      </c>
      <c r="P12607" t="str">
        <f t="shared" si="1771"/>
        <v>Work</v>
      </c>
      <c r="Q12607" t="str">
        <f>VLOOKUP(N12607,IF(P12607="Work",Intervals!$A$4:$C$9,Intervals!$F$4:$H$9),3,1)</f>
        <v>Int_7-17</v>
      </c>
      <c r="R12607" t="str">
        <f t="shared" si="1772"/>
        <v>1</v>
      </c>
      <c r="S12607">
        <f>VLOOKUP(N12607,IF(P12607="Work",Intervals!$A$4:$D$9,Intervals!$F$4:$I$9),4,1)</f>
        <v>3</v>
      </c>
    </row>
    <row r="12608" spans="1:19" x14ac:dyDescent="0.25">
      <c r="A12608" t="s">
        <v>316</v>
      </c>
      <c r="B12608" s="1" t="s">
        <v>11386</v>
      </c>
      <c r="C12608" t="s">
        <v>339</v>
      </c>
      <c r="D12608">
        <f t="shared" si="1764"/>
        <v>12606</v>
      </c>
      <c r="E12608" t="s">
        <v>347</v>
      </c>
      <c r="F12608" t="s">
        <v>10</v>
      </c>
      <c r="G12608" t="s">
        <v>4</v>
      </c>
      <c r="H12608" t="s">
        <v>11589</v>
      </c>
      <c r="I12608" s="4">
        <v>42509</v>
      </c>
      <c r="J12608">
        <f t="shared" si="1765"/>
        <v>3</v>
      </c>
      <c r="K12608">
        <f t="shared" si="1766"/>
        <v>6</v>
      </c>
      <c r="L12608" s="3">
        <f t="shared" si="1767"/>
        <v>42706</v>
      </c>
      <c r="M12608" t="str">
        <f t="shared" si="1768"/>
        <v>9:26:00</v>
      </c>
      <c r="N12608">
        <f t="shared" si="1769"/>
        <v>565.99999999999989</v>
      </c>
      <c r="O12608">
        <f t="shared" si="1770"/>
        <v>5</v>
      </c>
      <c r="P12608" t="str">
        <f t="shared" si="1771"/>
        <v>Work</v>
      </c>
      <c r="Q12608" t="str">
        <f>VLOOKUP(N12608,IF(P12608="Work",Intervals!$A$4:$C$9,Intervals!$F$4:$H$9),3,1)</f>
        <v>Int_7-17</v>
      </c>
      <c r="R12608" t="str">
        <f t="shared" si="1772"/>
        <v>1</v>
      </c>
      <c r="S12608">
        <f>VLOOKUP(N12608,IF(P12608="Work",Intervals!$A$4:$D$9,Intervals!$F$4:$I$9),4,1)</f>
        <v>3</v>
      </c>
    </row>
    <row r="12609" spans="1:19" x14ac:dyDescent="0.25">
      <c r="A12609" t="s">
        <v>155</v>
      </c>
      <c r="B12609" s="1" t="s">
        <v>11387</v>
      </c>
      <c r="C12609" t="s">
        <v>339</v>
      </c>
      <c r="D12609">
        <f t="shared" si="1764"/>
        <v>12607</v>
      </c>
      <c r="E12609" t="s">
        <v>357</v>
      </c>
      <c r="F12609" t="s">
        <v>3</v>
      </c>
      <c r="G12609" t="s">
        <v>4</v>
      </c>
      <c r="H12609" t="s">
        <v>11597</v>
      </c>
      <c r="I12609" t="s">
        <v>11671</v>
      </c>
      <c r="J12609">
        <f t="shared" si="1765"/>
        <v>3</v>
      </c>
      <c r="K12609">
        <f t="shared" si="1766"/>
        <v>6</v>
      </c>
      <c r="L12609" s="3">
        <f t="shared" si="1767"/>
        <v>42706</v>
      </c>
      <c r="M12609" t="str">
        <f t="shared" si="1768"/>
        <v>9:28:00</v>
      </c>
      <c r="N12609">
        <f t="shared" si="1769"/>
        <v>567.99999999999989</v>
      </c>
      <c r="O12609">
        <f t="shared" si="1770"/>
        <v>5</v>
      </c>
      <c r="P12609" t="str">
        <f t="shared" si="1771"/>
        <v>Work</v>
      </c>
      <c r="Q12609" t="str">
        <f>VLOOKUP(N12609,IF(P12609="Work",Intervals!$A$4:$C$9,Intervals!$F$4:$H$9),3,1)</f>
        <v>Int_7-17</v>
      </c>
      <c r="R12609" t="str">
        <f t="shared" si="1772"/>
        <v>1</v>
      </c>
      <c r="S12609">
        <f>VLOOKUP(N12609,IF(P12609="Work",Intervals!$A$4:$D$9,Intervals!$F$4:$I$9),4,1)</f>
        <v>3</v>
      </c>
    </row>
    <row r="12610" spans="1:19" x14ac:dyDescent="0.25">
      <c r="A12610" t="s">
        <v>174</v>
      </c>
      <c r="B12610" s="1" t="s">
        <v>11388</v>
      </c>
      <c r="C12610" t="s">
        <v>339</v>
      </c>
      <c r="D12610">
        <f t="shared" si="1764"/>
        <v>12608</v>
      </c>
      <c r="E12610" t="s">
        <v>413</v>
      </c>
      <c r="F12610" t="s">
        <v>10</v>
      </c>
      <c r="G12610" t="s">
        <v>4</v>
      </c>
      <c r="H12610" t="s">
        <v>11589</v>
      </c>
      <c r="I12610" s="4">
        <v>42509</v>
      </c>
      <c r="J12610">
        <f t="shared" si="1765"/>
        <v>3</v>
      </c>
      <c r="K12610">
        <f t="shared" si="1766"/>
        <v>6</v>
      </c>
      <c r="L12610" s="3">
        <f t="shared" si="1767"/>
        <v>42706</v>
      </c>
      <c r="M12610" t="str">
        <f t="shared" si="1768"/>
        <v>9:36:00</v>
      </c>
      <c r="N12610">
        <f t="shared" si="1769"/>
        <v>575.99999999999989</v>
      </c>
      <c r="O12610">
        <f t="shared" si="1770"/>
        <v>5</v>
      </c>
      <c r="P12610" t="str">
        <f t="shared" si="1771"/>
        <v>Work</v>
      </c>
      <c r="Q12610" t="str">
        <f>VLOOKUP(N12610,IF(P12610="Work",Intervals!$A$4:$C$9,Intervals!$F$4:$H$9),3,1)</f>
        <v>Int_7-17</v>
      </c>
      <c r="R12610" t="str">
        <f t="shared" si="1772"/>
        <v>1</v>
      </c>
      <c r="S12610">
        <f>VLOOKUP(N12610,IF(P12610="Work",Intervals!$A$4:$D$9,Intervals!$F$4:$I$9),4,1)</f>
        <v>3</v>
      </c>
    </row>
    <row r="12611" spans="1:19" x14ac:dyDescent="0.25">
      <c r="A12611" t="s">
        <v>87</v>
      </c>
      <c r="B12611" s="1" t="s">
        <v>11389</v>
      </c>
      <c r="C12611" t="s">
        <v>339</v>
      </c>
      <c r="D12611">
        <f t="shared" ref="D12611:D12674" si="1773">ROW()-ROW($D$2)</f>
        <v>12609</v>
      </c>
      <c r="E12611" t="s">
        <v>924</v>
      </c>
      <c r="F12611" t="s">
        <v>10</v>
      </c>
      <c r="G12611" t="s">
        <v>4</v>
      </c>
      <c r="H12611" t="s">
        <v>11589</v>
      </c>
      <c r="I12611" s="4">
        <v>42509</v>
      </c>
      <c r="J12611">
        <f t="shared" ref="J12611:J12674" si="1774">SEARCH("-",B12611)</f>
        <v>3</v>
      </c>
      <c r="K12611">
        <f t="shared" ref="K12611:K12674" si="1775">SEARCH("-",B12611,J12611+1)</f>
        <v>6</v>
      </c>
      <c r="L12611" s="3">
        <f t="shared" ref="L12611:L12674" si="1776">DATE(MID(B12611,K12611+1,4),LEFT(B12611,J12611-1),MID(B12611,J12611+1,K12611-J12611-1))</f>
        <v>42706</v>
      </c>
      <c r="M12611" t="str">
        <f t="shared" ref="M12611:M12674" si="1777">MID(B12611,SEARCH(" ",B12611)+1,99)</f>
        <v>9:40:00</v>
      </c>
      <c r="N12611">
        <f t="shared" ref="N12611:N12674" si="1778">((M12611+1)-"1.1.1900  0:00:00")*24*60</f>
        <v>579.99999999999989</v>
      </c>
      <c r="O12611">
        <f t="shared" ref="O12611:O12674" si="1779">WEEKDAY(L12611,2)</f>
        <v>5</v>
      </c>
      <c r="P12611" t="str">
        <f t="shared" ref="P12611:P12674" si="1780">IF(O12611&gt;5,"NonWork","Work")</f>
        <v>Work</v>
      </c>
      <c r="Q12611" t="str">
        <f>VLOOKUP(N12611,IF(P12611="Work",Intervals!$A$4:$C$9,Intervals!$F$4:$H$9),3,1)</f>
        <v>Int_7-17</v>
      </c>
      <c r="R12611" t="str">
        <f t="shared" ref="R12611:R12674" si="1781">IF(O12611&gt;5,"2","1")</f>
        <v>1</v>
      </c>
      <c r="S12611">
        <f>VLOOKUP(N12611,IF(P12611="Work",Intervals!$A$4:$D$9,Intervals!$F$4:$I$9),4,1)</f>
        <v>3</v>
      </c>
    </row>
    <row r="12612" spans="1:19" x14ac:dyDescent="0.25">
      <c r="A12612" t="s">
        <v>186</v>
      </c>
      <c r="B12612" s="1" t="s">
        <v>11390</v>
      </c>
      <c r="C12612" t="s">
        <v>339</v>
      </c>
      <c r="D12612">
        <f t="shared" si="1773"/>
        <v>12610</v>
      </c>
      <c r="E12612" t="s">
        <v>347</v>
      </c>
      <c r="F12612" t="s">
        <v>10</v>
      </c>
      <c r="G12612" t="s">
        <v>4</v>
      </c>
      <c r="H12612" t="s">
        <v>11589</v>
      </c>
      <c r="I12612" s="4">
        <v>42509</v>
      </c>
      <c r="J12612">
        <f t="shared" si="1774"/>
        <v>3</v>
      </c>
      <c r="K12612">
        <f t="shared" si="1775"/>
        <v>6</v>
      </c>
      <c r="L12612" s="3">
        <f t="shared" si="1776"/>
        <v>42706</v>
      </c>
      <c r="M12612" t="str">
        <f t="shared" si="1777"/>
        <v>9:47:00</v>
      </c>
      <c r="N12612">
        <f t="shared" si="1778"/>
        <v>587</v>
      </c>
      <c r="O12612">
        <f t="shared" si="1779"/>
        <v>5</v>
      </c>
      <c r="P12612" t="str">
        <f t="shared" si="1780"/>
        <v>Work</v>
      </c>
      <c r="Q12612" t="str">
        <f>VLOOKUP(N12612,IF(P12612="Work",Intervals!$A$4:$C$9,Intervals!$F$4:$H$9),3,1)</f>
        <v>Int_7-17</v>
      </c>
      <c r="R12612" t="str">
        <f t="shared" si="1781"/>
        <v>1</v>
      </c>
      <c r="S12612">
        <f>VLOOKUP(N12612,IF(P12612="Work",Intervals!$A$4:$D$9,Intervals!$F$4:$I$9),4,1)</f>
        <v>3</v>
      </c>
    </row>
    <row r="12613" spans="1:19" x14ac:dyDescent="0.25">
      <c r="A12613" t="s">
        <v>115</v>
      </c>
      <c r="B12613" s="1" t="s">
        <v>11391</v>
      </c>
      <c r="C12613" t="s">
        <v>339</v>
      </c>
      <c r="D12613">
        <f t="shared" si="1773"/>
        <v>12611</v>
      </c>
      <c r="E12613" t="s">
        <v>1250</v>
      </c>
      <c r="F12613" t="s">
        <v>10</v>
      </c>
      <c r="G12613" t="s">
        <v>4</v>
      </c>
      <c r="H12613" t="s">
        <v>11589</v>
      </c>
      <c r="I12613" s="4">
        <v>42509</v>
      </c>
      <c r="J12613">
        <f t="shared" si="1774"/>
        <v>3</v>
      </c>
      <c r="K12613">
        <f t="shared" si="1775"/>
        <v>6</v>
      </c>
      <c r="L12613" s="3">
        <f t="shared" si="1776"/>
        <v>42706</v>
      </c>
      <c r="M12613" t="str">
        <f t="shared" si="1777"/>
        <v>9:48:00</v>
      </c>
      <c r="N12613">
        <f t="shared" si="1778"/>
        <v>588.00000000000011</v>
      </c>
      <c r="O12613">
        <f t="shared" si="1779"/>
        <v>5</v>
      </c>
      <c r="P12613" t="str">
        <f t="shared" si="1780"/>
        <v>Work</v>
      </c>
      <c r="Q12613" t="str">
        <f>VLOOKUP(N12613,IF(P12613="Work",Intervals!$A$4:$C$9,Intervals!$F$4:$H$9),3,1)</f>
        <v>Int_7-17</v>
      </c>
      <c r="R12613" t="str">
        <f t="shared" si="1781"/>
        <v>1</v>
      </c>
      <c r="S12613">
        <f>VLOOKUP(N12613,IF(P12613="Work",Intervals!$A$4:$D$9,Intervals!$F$4:$I$9),4,1)</f>
        <v>3</v>
      </c>
    </row>
    <row r="12614" spans="1:19" x14ac:dyDescent="0.25">
      <c r="A12614" t="s">
        <v>93</v>
      </c>
      <c r="B12614" s="1" t="s">
        <v>11392</v>
      </c>
      <c r="C12614" t="s">
        <v>339</v>
      </c>
      <c r="D12614">
        <f t="shared" si="1773"/>
        <v>12612</v>
      </c>
      <c r="E12614" t="s">
        <v>1254</v>
      </c>
      <c r="F12614" t="s">
        <v>11565</v>
      </c>
      <c r="G12614" t="s">
        <v>30</v>
      </c>
      <c r="H12614" t="s">
        <v>11616</v>
      </c>
      <c r="I12614" t="s">
        <v>11690</v>
      </c>
      <c r="J12614">
        <f t="shared" si="1774"/>
        <v>3</v>
      </c>
      <c r="K12614">
        <f t="shared" si="1775"/>
        <v>6</v>
      </c>
      <c r="L12614" s="3">
        <f t="shared" si="1776"/>
        <v>42706</v>
      </c>
      <c r="M12614" t="str">
        <f t="shared" si="1777"/>
        <v>9:49:00</v>
      </c>
      <c r="N12614">
        <f t="shared" si="1778"/>
        <v>589</v>
      </c>
      <c r="O12614">
        <f t="shared" si="1779"/>
        <v>5</v>
      </c>
      <c r="P12614" t="str">
        <f t="shared" si="1780"/>
        <v>Work</v>
      </c>
      <c r="Q12614" t="str">
        <f>VLOOKUP(N12614,IF(P12614="Work",Intervals!$A$4:$C$9,Intervals!$F$4:$H$9),3,1)</f>
        <v>Int_7-17</v>
      </c>
      <c r="R12614" t="str">
        <f t="shared" si="1781"/>
        <v>1</v>
      </c>
      <c r="S12614">
        <f>VLOOKUP(N12614,IF(P12614="Work",Intervals!$A$4:$D$9,Intervals!$F$4:$I$9),4,1)</f>
        <v>3</v>
      </c>
    </row>
    <row r="12615" spans="1:19" x14ac:dyDescent="0.25">
      <c r="A12615" t="s">
        <v>182</v>
      </c>
      <c r="B12615" s="1" t="s">
        <v>11393</v>
      </c>
      <c r="C12615" t="s">
        <v>339</v>
      </c>
      <c r="D12615">
        <f t="shared" si="1773"/>
        <v>12613</v>
      </c>
      <c r="E12615" t="s">
        <v>384</v>
      </c>
      <c r="F12615" t="s">
        <v>10</v>
      </c>
      <c r="G12615" t="s">
        <v>4</v>
      </c>
      <c r="H12615" t="s">
        <v>11589</v>
      </c>
      <c r="I12615" s="4">
        <v>42509</v>
      </c>
      <c r="J12615">
        <f t="shared" si="1774"/>
        <v>3</v>
      </c>
      <c r="K12615">
        <f t="shared" si="1775"/>
        <v>6</v>
      </c>
      <c r="L12615" s="3">
        <f t="shared" si="1776"/>
        <v>42706</v>
      </c>
      <c r="M12615" t="str">
        <f t="shared" si="1777"/>
        <v>9:51:00</v>
      </c>
      <c r="N12615">
        <f t="shared" si="1778"/>
        <v>591</v>
      </c>
      <c r="O12615">
        <f t="shared" si="1779"/>
        <v>5</v>
      </c>
      <c r="P12615" t="str">
        <f t="shared" si="1780"/>
        <v>Work</v>
      </c>
      <c r="Q12615" t="str">
        <f>VLOOKUP(N12615,IF(P12615="Work",Intervals!$A$4:$C$9,Intervals!$F$4:$H$9),3,1)</f>
        <v>Int_7-17</v>
      </c>
      <c r="R12615" t="str">
        <f t="shared" si="1781"/>
        <v>1</v>
      </c>
      <c r="S12615">
        <f>VLOOKUP(N12615,IF(P12615="Work",Intervals!$A$4:$D$9,Intervals!$F$4:$I$9),4,1)</f>
        <v>3</v>
      </c>
    </row>
    <row r="12616" spans="1:19" x14ac:dyDescent="0.25">
      <c r="A12616" t="s">
        <v>93</v>
      </c>
      <c r="B12616" s="1" t="s">
        <v>11394</v>
      </c>
      <c r="C12616" t="s">
        <v>339</v>
      </c>
      <c r="D12616">
        <f t="shared" si="1773"/>
        <v>12614</v>
      </c>
      <c r="E12616" t="s">
        <v>1254</v>
      </c>
      <c r="F12616" t="s">
        <v>11565</v>
      </c>
      <c r="G12616" t="s">
        <v>30</v>
      </c>
      <c r="H12616" t="s">
        <v>11616</v>
      </c>
      <c r="I12616" t="s">
        <v>11690</v>
      </c>
      <c r="J12616">
        <f t="shared" si="1774"/>
        <v>3</v>
      </c>
      <c r="K12616">
        <f t="shared" si="1775"/>
        <v>6</v>
      </c>
      <c r="L12616" s="3">
        <f t="shared" si="1776"/>
        <v>42706</v>
      </c>
      <c r="M12616" t="str">
        <f t="shared" si="1777"/>
        <v>9:52:00</v>
      </c>
      <c r="N12616">
        <f t="shared" si="1778"/>
        <v>592.00000000000011</v>
      </c>
      <c r="O12616">
        <f t="shared" si="1779"/>
        <v>5</v>
      </c>
      <c r="P12616" t="str">
        <f t="shared" si="1780"/>
        <v>Work</v>
      </c>
      <c r="Q12616" t="str">
        <f>VLOOKUP(N12616,IF(P12616="Work",Intervals!$A$4:$C$9,Intervals!$F$4:$H$9),3,1)</f>
        <v>Int_7-17</v>
      </c>
      <c r="R12616" t="str">
        <f t="shared" si="1781"/>
        <v>1</v>
      </c>
      <c r="S12616">
        <f>VLOOKUP(N12616,IF(P12616="Work",Intervals!$A$4:$D$9,Intervals!$F$4:$I$9),4,1)</f>
        <v>3</v>
      </c>
    </row>
    <row r="12617" spans="1:19" x14ac:dyDescent="0.25">
      <c r="A12617" t="s">
        <v>177</v>
      </c>
      <c r="B12617" s="1" t="s">
        <v>11395</v>
      </c>
      <c r="C12617" t="s">
        <v>339</v>
      </c>
      <c r="D12617">
        <f t="shared" si="1773"/>
        <v>12615</v>
      </c>
      <c r="E12617" t="s">
        <v>406</v>
      </c>
      <c r="F12617" t="s">
        <v>11568</v>
      </c>
      <c r="G12617" t="s">
        <v>4</v>
      </c>
      <c r="H12617" t="s">
        <v>11589</v>
      </c>
      <c r="I12617" s="4">
        <v>42509</v>
      </c>
      <c r="J12617">
        <f t="shared" si="1774"/>
        <v>3</v>
      </c>
      <c r="K12617">
        <f t="shared" si="1775"/>
        <v>6</v>
      </c>
      <c r="L12617" s="3">
        <f t="shared" si="1776"/>
        <v>42706</v>
      </c>
      <c r="M12617" t="str">
        <f t="shared" si="1777"/>
        <v>9:56:00</v>
      </c>
      <c r="N12617">
        <f t="shared" si="1778"/>
        <v>596.00000000000011</v>
      </c>
      <c r="O12617">
        <f t="shared" si="1779"/>
        <v>5</v>
      </c>
      <c r="P12617" t="str">
        <f t="shared" si="1780"/>
        <v>Work</v>
      </c>
      <c r="Q12617" t="str">
        <f>VLOOKUP(N12617,IF(P12617="Work",Intervals!$A$4:$C$9,Intervals!$F$4:$H$9),3,1)</f>
        <v>Int_7-17</v>
      </c>
      <c r="R12617" t="str">
        <f t="shared" si="1781"/>
        <v>1</v>
      </c>
      <c r="S12617">
        <f>VLOOKUP(N12617,IF(P12617="Work",Intervals!$A$4:$D$9,Intervals!$F$4:$I$9),4,1)</f>
        <v>3</v>
      </c>
    </row>
    <row r="12618" spans="1:19" x14ac:dyDescent="0.25">
      <c r="A12618" t="s">
        <v>137</v>
      </c>
      <c r="B12618" s="1" t="s">
        <v>11396</v>
      </c>
      <c r="C12618" t="s">
        <v>339</v>
      </c>
      <c r="D12618">
        <f t="shared" si="1773"/>
        <v>12616</v>
      </c>
      <c r="E12618" t="s">
        <v>381</v>
      </c>
      <c r="F12618" t="s">
        <v>10</v>
      </c>
      <c r="G12618" t="s">
        <v>4</v>
      </c>
      <c r="H12618" t="s">
        <v>11589</v>
      </c>
      <c r="I12618" s="4">
        <v>42509</v>
      </c>
      <c r="J12618">
        <f t="shared" si="1774"/>
        <v>3</v>
      </c>
      <c r="K12618">
        <f t="shared" si="1775"/>
        <v>6</v>
      </c>
      <c r="L12618" s="3">
        <f t="shared" si="1776"/>
        <v>42706</v>
      </c>
      <c r="M12618" t="str">
        <f t="shared" si="1777"/>
        <v>9:58:00</v>
      </c>
      <c r="N12618">
        <f t="shared" si="1778"/>
        <v>598.00000000000011</v>
      </c>
      <c r="O12618">
        <f t="shared" si="1779"/>
        <v>5</v>
      </c>
      <c r="P12618" t="str">
        <f t="shared" si="1780"/>
        <v>Work</v>
      </c>
      <c r="Q12618" t="str">
        <f>VLOOKUP(N12618,IF(P12618="Work",Intervals!$A$4:$C$9,Intervals!$F$4:$H$9),3,1)</f>
        <v>Int_7-17</v>
      </c>
      <c r="R12618" t="str">
        <f t="shared" si="1781"/>
        <v>1</v>
      </c>
      <c r="S12618">
        <f>VLOOKUP(N12618,IF(P12618="Work",Intervals!$A$4:$D$9,Intervals!$F$4:$I$9),4,1)</f>
        <v>3</v>
      </c>
    </row>
    <row r="12619" spans="1:19" x14ac:dyDescent="0.25">
      <c r="A12619" t="s">
        <v>87</v>
      </c>
      <c r="B12619" s="1" t="s">
        <v>11397</v>
      </c>
      <c r="C12619" t="s">
        <v>339</v>
      </c>
      <c r="D12619">
        <f t="shared" si="1773"/>
        <v>12617</v>
      </c>
      <c r="E12619" t="s">
        <v>924</v>
      </c>
      <c r="F12619" t="s">
        <v>10</v>
      </c>
      <c r="G12619" t="s">
        <v>4</v>
      </c>
      <c r="H12619" t="s">
        <v>11589</v>
      </c>
      <c r="I12619" s="4">
        <v>42509</v>
      </c>
      <c r="J12619">
        <f t="shared" si="1774"/>
        <v>3</v>
      </c>
      <c r="K12619">
        <f t="shared" si="1775"/>
        <v>6</v>
      </c>
      <c r="L12619" s="3">
        <f t="shared" si="1776"/>
        <v>42706</v>
      </c>
      <c r="M12619" t="str">
        <f t="shared" si="1777"/>
        <v>10:01:00</v>
      </c>
      <c r="N12619">
        <f t="shared" si="1778"/>
        <v>601</v>
      </c>
      <c r="O12619">
        <f t="shared" si="1779"/>
        <v>5</v>
      </c>
      <c r="P12619" t="str">
        <f t="shared" si="1780"/>
        <v>Work</v>
      </c>
      <c r="Q12619" t="str">
        <f>VLOOKUP(N12619,IF(P12619="Work",Intervals!$A$4:$C$9,Intervals!$F$4:$H$9),3,1)</f>
        <v>Int_7-17</v>
      </c>
      <c r="R12619" t="str">
        <f t="shared" si="1781"/>
        <v>1</v>
      </c>
      <c r="S12619">
        <f>VLOOKUP(N12619,IF(P12619="Work",Intervals!$A$4:$D$9,Intervals!$F$4:$I$9),4,1)</f>
        <v>3</v>
      </c>
    </row>
    <row r="12620" spans="1:19" x14ac:dyDescent="0.25">
      <c r="A12620" t="s">
        <v>237</v>
      </c>
      <c r="B12620" s="1" t="s">
        <v>11398</v>
      </c>
      <c r="C12620" t="s">
        <v>339</v>
      </c>
      <c r="D12620">
        <f t="shared" si="1773"/>
        <v>12618</v>
      </c>
      <c r="E12620" t="s">
        <v>924</v>
      </c>
      <c r="F12620" t="s">
        <v>10</v>
      </c>
      <c r="G12620" t="s">
        <v>4</v>
      </c>
      <c r="H12620" t="s">
        <v>11589</v>
      </c>
      <c r="I12620" s="4">
        <v>42509</v>
      </c>
      <c r="J12620">
        <f t="shared" si="1774"/>
        <v>3</v>
      </c>
      <c r="K12620">
        <f t="shared" si="1775"/>
        <v>6</v>
      </c>
      <c r="L12620" s="3">
        <f t="shared" si="1776"/>
        <v>42706</v>
      </c>
      <c r="M12620" t="str">
        <f t="shared" si="1777"/>
        <v>10:03:00</v>
      </c>
      <c r="N12620">
        <f t="shared" si="1778"/>
        <v>602.99999999999989</v>
      </c>
      <c r="O12620">
        <f t="shared" si="1779"/>
        <v>5</v>
      </c>
      <c r="P12620" t="str">
        <f t="shared" si="1780"/>
        <v>Work</v>
      </c>
      <c r="Q12620" t="str">
        <f>VLOOKUP(N12620,IF(P12620="Work",Intervals!$A$4:$C$9,Intervals!$F$4:$H$9),3,1)</f>
        <v>Int_7-17</v>
      </c>
      <c r="R12620" t="str">
        <f t="shared" si="1781"/>
        <v>1</v>
      </c>
      <c r="S12620">
        <f>VLOOKUP(N12620,IF(P12620="Work",Intervals!$A$4:$D$9,Intervals!$F$4:$I$9),4,1)</f>
        <v>3</v>
      </c>
    </row>
    <row r="12621" spans="1:19" x14ac:dyDescent="0.25">
      <c r="A12621" t="s">
        <v>93</v>
      </c>
      <c r="B12621" s="1" t="s">
        <v>11399</v>
      </c>
      <c r="C12621" t="s">
        <v>339</v>
      </c>
      <c r="D12621">
        <f t="shared" si="1773"/>
        <v>12619</v>
      </c>
      <c r="E12621" t="s">
        <v>350</v>
      </c>
      <c r="F12621" t="s">
        <v>10</v>
      </c>
      <c r="G12621" t="s">
        <v>30</v>
      </c>
      <c r="H12621" t="s">
        <v>11593</v>
      </c>
      <c r="I12621" t="s">
        <v>11667</v>
      </c>
      <c r="J12621">
        <f t="shared" si="1774"/>
        <v>3</v>
      </c>
      <c r="K12621">
        <f t="shared" si="1775"/>
        <v>6</v>
      </c>
      <c r="L12621" s="3">
        <f t="shared" si="1776"/>
        <v>42706</v>
      </c>
      <c r="M12621" t="str">
        <f t="shared" si="1777"/>
        <v>10:04:00</v>
      </c>
      <c r="N12621">
        <f t="shared" si="1778"/>
        <v>604.00000000000011</v>
      </c>
      <c r="O12621">
        <f t="shared" si="1779"/>
        <v>5</v>
      </c>
      <c r="P12621" t="str">
        <f t="shared" si="1780"/>
        <v>Work</v>
      </c>
      <c r="Q12621" t="str">
        <f>VLOOKUP(N12621,IF(P12621="Work",Intervals!$A$4:$C$9,Intervals!$F$4:$H$9),3,1)</f>
        <v>Int_7-17</v>
      </c>
      <c r="R12621" t="str">
        <f t="shared" si="1781"/>
        <v>1</v>
      </c>
      <c r="S12621">
        <f>VLOOKUP(N12621,IF(P12621="Work",Intervals!$A$4:$D$9,Intervals!$F$4:$I$9),4,1)</f>
        <v>3</v>
      </c>
    </row>
    <row r="12622" spans="1:19" x14ac:dyDescent="0.25">
      <c r="A12622" t="s">
        <v>138</v>
      </c>
      <c r="B12622" s="1" t="s">
        <v>11399</v>
      </c>
      <c r="C12622" t="s">
        <v>339</v>
      </c>
      <c r="D12622">
        <f t="shared" si="1773"/>
        <v>12620</v>
      </c>
      <c r="E12622" t="s">
        <v>386</v>
      </c>
      <c r="F12622" t="s">
        <v>10</v>
      </c>
      <c r="G12622" t="s">
        <v>4</v>
      </c>
      <c r="H12622" t="s">
        <v>11603</v>
      </c>
      <c r="I12622" t="s">
        <v>11677</v>
      </c>
      <c r="J12622">
        <f t="shared" si="1774"/>
        <v>3</v>
      </c>
      <c r="K12622">
        <f t="shared" si="1775"/>
        <v>6</v>
      </c>
      <c r="L12622" s="3">
        <f t="shared" si="1776"/>
        <v>42706</v>
      </c>
      <c r="M12622" t="str">
        <f t="shared" si="1777"/>
        <v>10:04:00</v>
      </c>
      <c r="N12622">
        <f t="shared" si="1778"/>
        <v>604.00000000000011</v>
      </c>
      <c r="O12622">
        <f t="shared" si="1779"/>
        <v>5</v>
      </c>
      <c r="P12622" t="str">
        <f t="shared" si="1780"/>
        <v>Work</v>
      </c>
      <c r="Q12622" t="str">
        <f>VLOOKUP(N12622,IF(P12622="Work",Intervals!$A$4:$C$9,Intervals!$F$4:$H$9),3,1)</f>
        <v>Int_7-17</v>
      </c>
      <c r="R12622" t="str">
        <f t="shared" si="1781"/>
        <v>1</v>
      </c>
      <c r="S12622">
        <f>VLOOKUP(N12622,IF(P12622="Work",Intervals!$A$4:$D$9,Intervals!$F$4:$I$9),4,1)</f>
        <v>3</v>
      </c>
    </row>
    <row r="12623" spans="1:19" x14ac:dyDescent="0.25">
      <c r="A12623" t="s">
        <v>135</v>
      </c>
      <c r="B12623" s="1" t="s">
        <v>11400</v>
      </c>
      <c r="C12623" t="s">
        <v>339</v>
      </c>
      <c r="D12623">
        <f t="shared" si="1773"/>
        <v>12621</v>
      </c>
      <c r="E12623" t="s">
        <v>1121</v>
      </c>
      <c r="F12623" t="s">
        <v>10</v>
      </c>
      <c r="G12623" t="s">
        <v>4</v>
      </c>
      <c r="H12623" t="s">
        <v>11643</v>
      </c>
      <c r="I12623" t="s">
        <v>11717</v>
      </c>
      <c r="J12623">
        <f t="shared" si="1774"/>
        <v>3</v>
      </c>
      <c r="K12623">
        <f t="shared" si="1775"/>
        <v>6</v>
      </c>
      <c r="L12623" s="3">
        <f t="shared" si="1776"/>
        <v>42706</v>
      </c>
      <c r="M12623" t="str">
        <f t="shared" si="1777"/>
        <v>10:06:00</v>
      </c>
      <c r="N12623">
        <f t="shared" si="1778"/>
        <v>606.00000000000011</v>
      </c>
      <c r="O12623">
        <f t="shared" si="1779"/>
        <v>5</v>
      </c>
      <c r="P12623" t="str">
        <f t="shared" si="1780"/>
        <v>Work</v>
      </c>
      <c r="Q12623" t="str">
        <f>VLOOKUP(N12623,IF(P12623="Work",Intervals!$A$4:$C$9,Intervals!$F$4:$H$9),3,1)</f>
        <v>Int_7-17</v>
      </c>
      <c r="R12623" t="str">
        <f t="shared" si="1781"/>
        <v>1</v>
      </c>
      <c r="S12623">
        <f>VLOOKUP(N12623,IF(P12623="Work",Intervals!$A$4:$D$9,Intervals!$F$4:$I$9),4,1)</f>
        <v>3</v>
      </c>
    </row>
    <row r="12624" spans="1:19" x14ac:dyDescent="0.25">
      <c r="A12624" t="s">
        <v>315</v>
      </c>
      <c r="B12624" s="1" t="s">
        <v>11400</v>
      </c>
      <c r="C12624" t="s">
        <v>339</v>
      </c>
      <c r="D12624">
        <f t="shared" si="1773"/>
        <v>12622</v>
      </c>
      <c r="E12624" t="s">
        <v>347</v>
      </c>
      <c r="F12624" t="s">
        <v>10</v>
      </c>
      <c r="G12624" t="s">
        <v>4</v>
      </c>
      <c r="H12624" t="s">
        <v>11589</v>
      </c>
      <c r="I12624" s="4">
        <v>42509</v>
      </c>
      <c r="J12624">
        <f t="shared" si="1774"/>
        <v>3</v>
      </c>
      <c r="K12624">
        <f t="shared" si="1775"/>
        <v>6</v>
      </c>
      <c r="L12624" s="3">
        <f t="shared" si="1776"/>
        <v>42706</v>
      </c>
      <c r="M12624" t="str">
        <f t="shared" si="1777"/>
        <v>10:06:00</v>
      </c>
      <c r="N12624">
        <f t="shared" si="1778"/>
        <v>606.00000000000011</v>
      </c>
      <c r="O12624">
        <f t="shared" si="1779"/>
        <v>5</v>
      </c>
      <c r="P12624" t="str">
        <f t="shared" si="1780"/>
        <v>Work</v>
      </c>
      <c r="Q12624" t="str">
        <f>VLOOKUP(N12624,IF(P12624="Work",Intervals!$A$4:$C$9,Intervals!$F$4:$H$9),3,1)</f>
        <v>Int_7-17</v>
      </c>
      <c r="R12624" t="str">
        <f t="shared" si="1781"/>
        <v>1</v>
      </c>
      <c r="S12624">
        <f>VLOOKUP(N12624,IF(P12624="Work",Intervals!$A$4:$D$9,Intervals!$F$4:$I$9),4,1)</f>
        <v>3</v>
      </c>
    </row>
    <row r="12625" spans="1:19" x14ac:dyDescent="0.25">
      <c r="A12625" t="s">
        <v>194</v>
      </c>
      <c r="B12625" s="1" t="s">
        <v>11400</v>
      </c>
      <c r="C12625" t="s">
        <v>339</v>
      </c>
      <c r="D12625">
        <f t="shared" si="1773"/>
        <v>12623</v>
      </c>
      <c r="E12625" t="s">
        <v>392</v>
      </c>
      <c r="F12625" t="s">
        <v>11568</v>
      </c>
      <c r="G12625" t="s">
        <v>4</v>
      </c>
      <c r="H12625" t="s">
        <v>11589</v>
      </c>
      <c r="I12625" s="4">
        <v>42509</v>
      </c>
      <c r="J12625">
        <f t="shared" si="1774"/>
        <v>3</v>
      </c>
      <c r="K12625">
        <f t="shared" si="1775"/>
        <v>6</v>
      </c>
      <c r="L12625" s="3">
        <f t="shared" si="1776"/>
        <v>42706</v>
      </c>
      <c r="M12625" t="str">
        <f t="shared" si="1777"/>
        <v>10:06:00</v>
      </c>
      <c r="N12625">
        <f t="shared" si="1778"/>
        <v>606.00000000000011</v>
      </c>
      <c r="O12625">
        <f t="shared" si="1779"/>
        <v>5</v>
      </c>
      <c r="P12625" t="str">
        <f t="shared" si="1780"/>
        <v>Work</v>
      </c>
      <c r="Q12625" t="str">
        <f>VLOOKUP(N12625,IF(P12625="Work",Intervals!$A$4:$C$9,Intervals!$F$4:$H$9),3,1)</f>
        <v>Int_7-17</v>
      </c>
      <c r="R12625" t="str">
        <f t="shared" si="1781"/>
        <v>1</v>
      </c>
      <c r="S12625">
        <f>VLOOKUP(N12625,IF(P12625="Work",Intervals!$A$4:$D$9,Intervals!$F$4:$I$9),4,1)</f>
        <v>3</v>
      </c>
    </row>
    <row r="12626" spans="1:19" x14ac:dyDescent="0.25">
      <c r="A12626" t="s">
        <v>83</v>
      </c>
      <c r="B12626" s="1" t="s">
        <v>11401</v>
      </c>
      <c r="C12626" t="s">
        <v>339</v>
      </c>
      <c r="D12626">
        <f t="shared" si="1773"/>
        <v>12624</v>
      </c>
      <c r="E12626" t="s">
        <v>384</v>
      </c>
      <c r="F12626" t="s">
        <v>10</v>
      </c>
      <c r="G12626" t="s">
        <v>4</v>
      </c>
      <c r="H12626" t="s">
        <v>11589</v>
      </c>
      <c r="I12626" s="4">
        <v>42509</v>
      </c>
      <c r="J12626">
        <f t="shared" si="1774"/>
        <v>3</v>
      </c>
      <c r="K12626">
        <f t="shared" si="1775"/>
        <v>6</v>
      </c>
      <c r="L12626" s="3">
        <f t="shared" si="1776"/>
        <v>42706</v>
      </c>
      <c r="M12626" t="str">
        <f t="shared" si="1777"/>
        <v>10:07:00</v>
      </c>
      <c r="N12626">
        <f t="shared" si="1778"/>
        <v>606.99999999999989</v>
      </c>
      <c r="O12626">
        <f t="shared" si="1779"/>
        <v>5</v>
      </c>
      <c r="P12626" t="str">
        <f t="shared" si="1780"/>
        <v>Work</v>
      </c>
      <c r="Q12626" t="str">
        <f>VLOOKUP(N12626,IF(P12626="Work",Intervals!$A$4:$C$9,Intervals!$F$4:$H$9),3,1)</f>
        <v>Int_7-17</v>
      </c>
      <c r="R12626" t="str">
        <f t="shared" si="1781"/>
        <v>1</v>
      </c>
      <c r="S12626">
        <f>VLOOKUP(N12626,IF(P12626="Work",Intervals!$A$4:$D$9,Intervals!$F$4:$I$9),4,1)</f>
        <v>3</v>
      </c>
    </row>
    <row r="12627" spans="1:19" x14ac:dyDescent="0.25">
      <c r="A12627" t="s">
        <v>166</v>
      </c>
      <c r="B12627" s="1" t="s">
        <v>11402</v>
      </c>
      <c r="C12627" t="s">
        <v>339</v>
      </c>
      <c r="D12627">
        <f t="shared" si="1773"/>
        <v>12625</v>
      </c>
      <c r="E12627" t="s">
        <v>924</v>
      </c>
      <c r="F12627" t="s">
        <v>10</v>
      </c>
      <c r="G12627" t="s">
        <v>4</v>
      </c>
      <c r="H12627" t="s">
        <v>11589</v>
      </c>
      <c r="I12627" s="4">
        <v>42509</v>
      </c>
      <c r="J12627">
        <f t="shared" si="1774"/>
        <v>3</v>
      </c>
      <c r="K12627">
        <f t="shared" si="1775"/>
        <v>6</v>
      </c>
      <c r="L12627" s="3">
        <f t="shared" si="1776"/>
        <v>42706</v>
      </c>
      <c r="M12627" t="str">
        <f t="shared" si="1777"/>
        <v>10:10:00</v>
      </c>
      <c r="N12627">
        <f t="shared" si="1778"/>
        <v>610.00000000000011</v>
      </c>
      <c r="O12627">
        <f t="shared" si="1779"/>
        <v>5</v>
      </c>
      <c r="P12627" t="str">
        <f t="shared" si="1780"/>
        <v>Work</v>
      </c>
      <c r="Q12627" t="str">
        <f>VLOOKUP(N12627,IF(P12627="Work",Intervals!$A$4:$C$9,Intervals!$F$4:$H$9),3,1)</f>
        <v>Int_7-17</v>
      </c>
      <c r="R12627" t="str">
        <f t="shared" si="1781"/>
        <v>1</v>
      </c>
      <c r="S12627">
        <f>VLOOKUP(N12627,IF(P12627="Work",Intervals!$A$4:$D$9,Intervals!$F$4:$I$9),4,1)</f>
        <v>3</v>
      </c>
    </row>
    <row r="12628" spans="1:19" x14ac:dyDescent="0.25">
      <c r="A12628" t="s">
        <v>144</v>
      </c>
      <c r="B12628" s="1" t="s">
        <v>11402</v>
      </c>
      <c r="C12628" t="s">
        <v>339</v>
      </c>
      <c r="D12628">
        <f t="shared" si="1773"/>
        <v>12626</v>
      </c>
      <c r="E12628" t="s">
        <v>386</v>
      </c>
      <c r="F12628" t="s">
        <v>10</v>
      </c>
      <c r="G12628" t="s">
        <v>4</v>
      </c>
      <c r="H12628" t="s">
        <v>11603</v>
      </c>
      <c r="I12628" t="s">
        <v>11677</v>
      </c>
      <c r="J12628">
        <f t="shared" si="1774"/>
        <v>3</v>
      </c>
      <c r="K12628">
        <f t="shared" si="1775"/>
        <v>6</v>
      </c>
      <c r="L12628" s="3">
        <f t="shared" si="1776"/>
        <v>42706</v>
      </c>
      <c r="M12628" t="str">
        <f t="shared" si="1777"/>
        <v>10:10:00</v>
      </c>
      <c r="N12628">
        <f t="shared" si="1778"/>
        <v>610.00000000000011</v>
      </c>
      <c r="O12628">
        <f t="shared" si="1779"/>
        <v>5</v>
      </c>
      <c r="P12628" t="str">
        <f t="shared" si="1780"/>
        <v>Work</v>
      </c>
      <c r="Q12628" t="str">
        <f>VLOOKUP(N12628,IF(P12628="Work",Intervals!$A$4:$C$9,Intervals!$F$4:$H$9),3,1)</f>
        <v>Int_7-17</v>
      </c>
      <c r="R12628" t="str">
        <f t="shared" si="1781"/>
        <v>1</v>
      </c>
      <c r="S12628">
        <f>VLOOKUP(N12628,IF(P12628="Work",Intervals!$A$4:$D$9,Intervals!$F$4:$I$9),4,1)</f>
        <v>3</v>
      </c>
    </row>
    <row r="12629" spans="1:19" x14ac:dyDescent="0.25">
      <c r="A12629" t="s">
        <v>141</v>
      </c>
      <c r="B12629" s="1" t="s">
        <v>11403</v>
      </c>
      <c r="C12629" t="s">
        <v>339</v>
      </c>
      <c r="D12629">
        <f t="shared" si="1773"/>
        <v>12627</v>
      </c>
      <c r="E12629" t="s">
        <v>385</v>
      </c>
      <c r="F12629" t="s">
        <v>3</v>
      </c>
      <c r="G12629" t="s">
        <v>4</v>
      </c>
      <c r="H12629" t="s">
        <v>11597</v>
      </c>
      <c r="I12629" t="s">
        <v>11671</v>
      </c>
      <c r="J12629">
        <f t="shared" si="1774"/>
        <v>3</v>
      </c>
      <c r="K12629">
        <f t="shared" si="1775"/>
        <v>6</v>
      </c>
      <c r="L12629" s="3">
        <f t="shared" si="1776"/>
        <v>42706</v>
      </c>
      <c r="M12629" t="str">
        <f t="shared" si="1777"/>
        <v>10:12:00</v>
      </c>
      <c r="N12629">
        <f t="shared" si="1778"/>
        <v>612.00000000000011</v>
      </c>
      <c r="O12629">
        <f t="shared" si="1779"/>
        <v>5</v>
      </c>
      <c r="P12629" t="str">
        <f t="shared" si="1780"/>
        <v>Work</v>
      </c>
      <c r="Q12629" t="str">
        <f>VLOOKUP(N12629,IF(P12629="Work",Intervals!$A$4:$C$9,Intervals!$F$4:$H$9),3,1)</f>
        <v>Int_7-17</v>
      </c>
      <c r="R12629" t="str">
        <f t="shared" si="1781"/>
        <v>1</v>
      </c>
      <c r="S12629">
        <f>VLOOKUP(N12629,IF(P12629="Work",Intervals!$A$4:$D$9,Intervals!$F$4:$I$9),4,1)</f>
        <v>3</v>
      </c>
    </row>
    <row r="12630" spans="1:19" x14ac:dyDescent="0.25">
      <c r="A12630" t="s">
        <v>121</v>
      </c>
      <c r="B12630" s="1" t="s">
        <v>11404</v>
      </c>
      <c r="C12630" t="s">
        <v>339</v>
      </c>
      <c r="D12630">
        <f t="shared" si="1773"/>
        <v>12628</v>
      </c>
      <c r="E12630" t="s">
        <v>382</v>
      </c>
      <c r="F12630" t="s">
        <v>10</v>
      </c>
      <c r="G12630" t="s">
        <v>4</v>
      </c>
      <c r="H12630" t="s">
        <v>11589</v>
      </c>
      <c r="I12630" s="4">
        <v>42509</v>
      </c>
      <c r="J12630">
        <f t="shared" si="1774"/>
        <v>3</v>
      </c>
      <c r="K12630">
        <f t="shared" si="1775"/>
        <v>6</v>
      </c>
      <c r="L12630" s="3">
        <f t="shared" si="1776"/>
        <v>42706</v>
      </c>
      <c r="M12630" t="str">
        <f t="shared" si="1777"/>
        <v>10:13:00</v>
      </c>
      <c r="N12630">
        <f t="shared" si="1778"/>
        <v>612.99999999999989</v>
      </c>
      <c r="O12630">
        <f t="shared" si="1779"/>
        <v>5</v>
      </c>
      <c r="P12630" t="str">
        <f t="shared" si="1780"/>
        <v>Work</v>
      </c>
      <c r="Q12630" t="str">
        <f>VLOOKUP(N12630,IF(P12630="Work",Intervals!$A$4:$C$9,Intervals!$F$4:$H$9),3,1)</f>
        <v>Int_7-17</v>
      </c>
      <c r="R12630" t="str">
        <f t="shared" si="1781"/>
        <v>1</v>
      </c>
      <c r="S12630">
        <f>VLOOKUP(N12630,IF(P12630="Work",Intervals!$A$4:$D$9,Intervals!$F$4:$I$9),4,1)</f>
        <v>3</v>
      </c>
    </row>
    <row r="12631" spans="1:19" x14ac:dyDescent="0.25">
      <c r="A12631" t="s">
        <v>211</v>
      </c>
      <c r="B12631" s="1" t="s">
        <v>11404</v>
      </c>
      <c r="C12631" t="s">
        <v>339</v>
      </c>
      <c r="D12631">
        <f t="shared" si="1773"/>
        <v>12629</v>
      </c>
      <c r="E12631" t="s">
        <v>924</v>
      </c>
      <c r="F12631" t="s">
        <v>10</v>
      </c>
      <c r="G12631" t="s">
        <v>4</v>
      </c>
      <c r="H12631" t="s">
        <v>11589</v>
      </c>
      <c r="I12631" s="4">
        <v>42509</v>
      </c>
      <c r="J12631">
        <f t="shared" si="1774"/>
        <v>3</v>
      </c>
      <c r="K12631">
        <f t="shared" si="1775"/>
        <v>6</v>
      </c>
      <c r="L12631" s="3">
        <f t="shared" si="1776"/>
        <v>42706</v>
      </c>
      <c r="M12631" t="str">
        <f t="shared" si="1777"/>
        <v>10:13:00</v>
      </c>
      <c r="N12631">
        <f t="shared" si="1778"/>
        <v>612.99999999999989</v>
      </c>
      <c r="O12631">
        <f t="shared" si="1779"/>
        <v>5</v>
      </c>
      <c r="P12631" t="str">
        <f t="shared" si="1780"/>
        <v>Work</v>
      </c>
      <c r="Q12631" t="str">
        <f>VLOOKUP(N12631,IF(P12631="Work",Intervals!$A$4:$C$9,Intervals!$F$4:$H$9),3,1)</f>
        <v>Int_7-17</v>
      </c>
      <c r="R12631" t="str">
        <f t="shared" si="1781"/>
        <v>1</v>
      </c>
      <c r="S12631">
        <f>VLOOKUP(N12631,IF(P12631="Work",Intervals!$A$4:$D$9,Intervals!$F$4:$I$9),4,1)</f>
        <v>3</v>
      </c>
    </row>
    <row r="12632" spans="1:19" x14ac:dyDescent="0.25">
      <c r="A12632" t="s">
        <v>125</v>
      </c>
      <c r="B12632" s="1" t="s">
        <v>11404</v>
      </c>
      <c r="C12632" t="s">
        <v>339</v>
      </c>
      <c r="D12632">
        <f t="shared" si="1773"/>
        <v>12630</v>
      </c>
      <c r="E12632" t="s">
        <v>386</v>
      </c>
      <c r="F12632" t="s">
        <v>10</v>
      </c>
      <c r="G12632" t="s">
        <v>4</v>
      </c>
      <c r="H12632" t="s">
        <v>11603</v>
      </c>
      <c r="I12632" t="s">
        <v>11677</v>
      </c>
      <c r="J12632">
        <f t="shared" si="1774"/>
        <v>3</v>
      </c>
      <c r="K12632">
        <f t="shared" si="1775"/>
        <v>6</v>
      </c>
      <c r="L12632" s="3">
        <f t="shared" si="1776"/>
        <v>42706</v>
      </c>
      <c r="M12632" t="str">
        <f t="shared" si="1777"/>
        <v>10:13:00</v>
      </c>
      <c r="N12632">
        <f t="shared" si="1778"/>
        <v>612.99999999999989</v>
      </c>
      <c r="O12632">
        <f t="shared" si="1779"/>
        <v>5</v>
      </c>
      <c r="P12632" t="str">
        <f t="shared" si="1780"/>
        <v>Work</v>
      </c>
      <c r="Q12632" t="str">
        <f>VLOOKUP(N12632,IF(P12632="Work",Intervals!$A$4:$C$9,Intervals!$F$4:$H$9),3,1)</f>
        <v>Int_7-17</v>
      </c>
      <c r="R12632" t="str">
        <f t="shared" si="1781"/>
        <v>1</v>
      </c>
      <c r="S12632">
        <f>VLOOKUP(N12632,IF(P12632="Work",Intervals!$A$4:$D$9,Intervals!$F$4:$I$9),4,1)</f>
        <v>3</v>
      </c>
    </row>
    <row r="12633" spans="1:19" x14ac:dyDescent="0.25">
      <c r="A12633" t="s">
        <v>164</v>
      </c>
      <c r="B12633" s="1" t="s">
        <v>11405</v>
      </c>
      <c r="C12633" t="s">
        <v>339</v>
      </c>
      <c r="D12633">
        <f t="shared" si="1773"/>
        <v>12631</v>
      </c>
      <c r="E12633" t="s">
        <v>406</v>
      </c>
      <c r="F12633" t="s">
        <v>11568</v>
      </c>
      <c r="G12633" t="s">
        <v>4</v>
      </c>
      <c r="H12633" t="s">
        <v>11589</v>
      </c>
      <c r="I12633" s="4">
        <v>42509</v>
      </c>
      <c r="J12633">
        <f t="shared" si="1774"/>
        <v>3</v>
      </c>
      <c r="K12633">
        <f t="shared" si="1775"/>
        <v>6</v>
      </c>
      <c r="L12633" s="3">
        <f t="shared" si="1776"/>
        <v>42706</v>
      </c>
      <c r="M12633" t="str">
        <f t="shared" si="1777"/>
        <v>10:20:00</v>
      </c>
      <c r="N12633">
        <f t="shared" si="1778"/>
        <v>620</v>
      </c>
      <c r="O12633">
        <f t="shared" si="1779"/>
        <v>5</v>
      </c>
      <c r="P12633" t="str">
        <f t="shared" si="1780"/>
        <v>Work</v>
      </c>
      <c r="Q12633" t="str">
        <f>VLOOKUP(N12633,IF(P12633="Work",Intervals!$A$4:$C$9,Intervals!$F$4:$H$9),3,1)</f>
        <v>Int_7-17</v>
      </c>
      <c r="R12633" t="str">
        <f t="shared" si="1781"/>
        <v>1</v>
      </c>
      <c r="S12633">
        <f>VLOOKUP(N12633,IF(P12633="Work",Intervals!$A$4:$D$9,Intervals!$F$4:$I$9),4,1)</f>
        <v>3</v>
      </c>
    </row>
    <row r="12634" spans="1:19" x14ac:dyDescent="0.25">
      <c r="A12634" t="s">
        <v>183</v>
      </c>
      <c r="B12634" s="1" t="s">
        <v>11405</v>
      </c>
      <c r="C12634" t="s">
        <v>339</v>
      </c>
      <c r="D12634">
        <f t="shared" si="1773"/>
        <v>12632</v>
      </c>
      <c r="E12634" t="s">
        <v>396</v>
      </c>
      <c r="F12634" t="s">
        <v>11569</v>
      </c>
      <c r="G12634" t="s">
        <v>4</v>
      </c>
      <c r="H12634" t="s">
        <v>11589</v>
      </c>
      <c r="I12634" s="4">
        <v>42509</v>
      </c>
      <c r="J12634">
        <f t="shared" si="1774"/>
        <v>3</v>
      </c>
      <c r="K12634">
        <f t="shared" si="1775"/>
        <v>6</v>
      </c>
      <c r="L12634" s="3">
        <f t="shared" si="1776"/>
        <v>42706</v>
      </c>
      <c r="M12634" t="str">
        <f t="shared" si="1777"/>
        <v>10:20:00</v>
      </c>
      <c r="N12634">
        <f t="shared" si="1778"/>
        <v>620</v>
      </c>
      <c r="O12634">
        <f t="shared" si="1779"/>
        <v>5</v>
      </c>
      <c r="P12634" t="str">
        <f t="shared" si="1780"/>
        <v>Work</v>
      </c>
      <c r="Q12634" t="str">
        <f>VLOOKUP(N12634,IF(P12634="Work",Intervals!$A$4:$C$9,Intervals!$F$4:$H$9),3,1)</f>
        <v>Int_7-17</v>
      </c>
      <c r="R12634" t="str">
        <f t="shared" si="1781"/>
        <v>1</v>
      </c>
      <c r="S12634">
        <f>VLOOKUP(N12634,IF(P12634="Work",Intervals!$A$4:$D$9,Intervals!$F$4:$I$9),4,1)</f>
        <v>3</v>
      </c>
    </row>
    <row r="12635" spans="1:19" x14ac:dyDescent="0.25">
      <c r="A12635" t="s">
        <v>194</v>
      </c>
      <c r="B12635" s="1" t="s">
        <v>11406</v>
      </c>
      <c r="C12635" t="s">
        <v>339</v>
      </c>
      <c r="D12635">
        <f t="shared" si="1773"/>
        <v>12633</v>
      </c>
      <c r="E12635" t="s">
        <v>392</v>
      </c>
      <c r="F12635" t="s">
        <v>11568</v>
      </c>
      <c r="G12635" t="s">
        <v>4</v>
      </c>
      <c r="H12635" t="s">
        <v>11589</v>
      </c>
      <c r="I12635" s="4">
        <v>42509</v>
      </c>
      <c r="J12635">
        <f t="shared" si="1774"/>
        <v>3</v>
      </c>
      <c r="K12635">
        <f t="shared" si="1775"/>
        <v>6</v>
      </c>
      <c r="L12635" s="3">
        <f t="shared" si="1776"/>
        <v>42706</v>
      </c>
      <c r="M12635" t="str">
        <f t="shared" si="1777"/>
        <v>10:23:00</v>
      </c>
      <c r="N12635">
        <f t="shared" si="1778"/>
        <v>622.99999999999989</v>
      </c>
      <c r="O12635">
        <f t="shared" si="1779"/>
        <v>5</v>
      </c>
      <c r="P12635" t="str">
        <f t="shared" si="1780"/>
        <v>Work</v>
      </c>
      <c r="Q12635" t="str">
        <f>VLOOKUP(N12635,IF(P12635="Work",Intervals!$A$4:$C$9,Intervals!$F$4:$H$9),3,1)</f>
        <v>Int_7-17</v>
      </c>
      <c r="R12635" t="str">
        <f t="shared" si="1781"/>
        <v>1</v>
      </c>
      <c r="S12635">
        <f>VLOOKUP(N12635,IF(P12635="Work",Intervals!$A$4:$D$9,Intervals!$F$4:$I$9),4,1)</f>
        <v>3</v>
      </c>
    </row>
    <row r="12636" spans="1:19" x14ac:dyDescent="0.25">
      <c r="A12636" t="s">
        <v>191</v>
      </c>
      <c r="B12636" s="1" t="s">
        <v>11407</v>
      </c>
      <c r="C12636" t="s">
        <v>339</v>
      </c>
      <c r="D12636">
        <f t="shared" si="1773"/>
        <v>12634</v>
      </c>
      <c r="E12636" t="s">
        <v>1251</v>
      </c>
      <c r="F12636" t="s">
        <v>10</v>
      </c>
      <c r="G12636" t="s">
        <v>4</v>
      </c>
      <c r="H12636" t="s">
        <v>11589</v>
      </c>
      <c r="I12636" s="4">
        <v>42509</v>
      </c>
      <c r="J12636">
        <f t="shared" si="1774"/>
        <v>3</v>
      </c>
      <c r="K12636">
        <f t="shared" si="1775"/>
        <v>6</v>
      </c>
      <c r="L12636" s="3">
        <f t="shared" si="1776"/>
        <v>42706</v>
      </c>
      <c r="M12636" t="str">
        <f t="shared" si="1777"/>
        <v>10:24:00</v>
      </c>
      <c r="N12636">
        <f t="shared" si="1778"/>
        <v>624</v>
      </c>
      <c r="O12636">
        <f t="shared" si="1779"/>
        <v>5</v>
      </c>
      <c r="P12636" t="str">
        <f t="shared" si="1780"/>
        <v>Work</v>
      </c>
      <c r="Q12636" t="str">
        <f>VLOOKUP(N12636,IF(P12636="Work",Intervals!$A$4:$C$9,Intervals!$F$4:$H$9),3,1)</f>
        <v>Int_7-17</v>
      </c>
      <c r="R12636" t="str">
        <f t="shared" si="1781"/>
        <v>1</v>
      </c>
      <c r="S12636">
        <f>VLOOKUP(N12636,IF(P12636="Work",Intervals!$A$4:$D$9,Intervals!$F$4:$I$9),4,1)</f>
        <v>3</v>
      </c>
    </row>
    <row r="12637" spans="1:19" x14ac:dyDescent="0.25">
      <c r="A12637" t="s">
        <v>83</v>
      </c>
      <c r="B12637" s="1" t="s">
        <v>11408</v>
      </c>
      <c r="C12637" t="s">
        <v>339</v>
      </c>
      <c r="D12637">
        <f t="shared" si="1773"/>
        <v>12635</v>
      </c>
      <c r="E12637" t="s">
        <v>384</v>
      </c>
      <c r="F12637" t="s">
        <v>10</v>
      </c>
      <c r="G12637" t="s">
        <v>4</v>
      </c>
      <c r="H12637" t="s">
        <v>11589</v>
      </c>
      <c r="I12637" s="4">
        <v>42509</v>
      </c>
      <c r="J12637">
        <f t="shared" si="1774"/>
        <v>3</v>
      </c>
      <c r="K12637">
        <f t="shared" si="1775"/>
        <v>6</v>
      </c>
      <c r="L12637" s="3">
        <f t="shared" si="1776"/>
        <v>42706</v>
      </c>
      <c r="M12637" t="str">
        <f t="shared" si="1777"/>
        <v>10:27:00</v>
      </c>
      <c r="N12637">
        <f t="shared" si="1778"/>
        <v>626.99999999999989</v>
      </c>
      <c r="O12637">
        <f t="shared" si="1779"/>
        <v>5</v>
      </c>
      <c r="P12637" t="str">
        <f t="shared" si="1780"/>
        <v>Work</v>
      </c>
      <c r="Q12637" t="str">
        <f>VLOOKUP(N12637,IF(P12637="Work",Intervals!$A$4:$C$9,Intervals!$F$4:$H$9),3,1)</f>
        <v>Int_7-17</v>
      </c>
      <c r="R12637" t="str">
        <f t="shared" si="1781"/>
        <v>1</v>
      </c>
      <c r="S12637">
        <f>VLOOKUP(N12637,IF(P12637="Work",Intervals!$A$4:$D$9,Intervals!$F$4:$I$9),4,1)</f>
        <v>3</v>
      </c>
    </row>
    <row r="12638" spans="1:19" x14ac:dyDescent="0.25">
      <c r="A12638" t="s">
        <v>169</v>
      </c>
      <c r="B12638" s="1" t="s">
        <v>11408</v>
      </c>
      <c r="C12638" t="s">
        <v>339</v>
      </c>
      <c r="D12638">
        <f t="shared" si="1773"/>
        <v>12636</v>
      </c>
      <c r="E12638" t="s">
        <v>381</v>
      </c>
      <c r="F12638" t="s">
        <v>10</v>
      </c>
      <c r="G12638" t="s">
        <v>4</v>
      </c>
      <c r="H12638" t="s">
        <v>11589</v>
      </c>
      <c r="I12638" s="4">
        <v>42509</v>
      </c>
      <c r="J12638">
        <f t="shared" si="1774"/>
        <v>3</v>
      </c>
      <c r="K12638">
        <f t="shared" si="1775"/>
        <v>6</v>
      </c>
      <c r="L12638" s="3">
        <f t="shared" si="1776"/>
        <v>42706</v>
      </c>
      <c r="M12638" t="str">
        <f t="shared" si="1777"/>
        <v>10:27:00</v>
      </c>
      <c r="N12638">
        <f t="shared" si="1778"/>
        <v>626.99999999999989</v>
      </c>
      <c r="O12638">
        <f t="shared" si="1779"/>
        <v>5</v>
      </c>
      <c r="P12638" t="str">
        <f t="shared" si="1780"/>
        <v>Work</v>
      </c>
      <c r="Q12638" t="str">
        <f>VLOOKUP(N12638,IF(P12638="Work",Intervals!$A$4:$C$9,Intervals!$F$4:$H$9),3,1)</f>
        <v>Int_7-17</v>
      </c>
      <c r="R12638" t="str">
        <f t="shared" si="1781"/>
        <v>1</v>
      </c>
      <c r="S12638">
        <f>VLOOKUP(N12638,IF(P12638="Work",Intervals!$A$4:$D$9,Intervals!$F$4:$I$9),4,1)</f>
        <v>3</v>
      </c>
    </row>
    <row r="12639" spans="1:19" x14ac:dyDescent="0.25">
      <c r="A12639" t="s">
        <v>152</v>
      </c>
      <c r="B12639" s="1" t="s">
        <v>11409</v>
      </c>
      <c r="C12639" t="s">
        <v>339</v>
      </c>
      <c r="D12639">
        <f t="shared" si="1773"/>
        <v>12637</v>
      </c>
      <c r="E12639" t="s">
        <v>401</v>
      </c>
      <c r="F12639" t="s">
        <v>10</v>
      </c>
      <c r="G12639" t="s">
        <v>30</v>
      </c>
      <c r="H12639" t="s">
        <v>11607</v>
      </c>
      <c r="I12639" t="s">
        <v>11681</v>
      </c>
      <c r="J12639">
        <f t="shared" si="1774"/>
        <v>3</v>
      </c>
      <c r="K12639">
        <f t="shared" si="1775"/>
        <v>6</v>
      </c>
      <c r="L12639" s="3">
        <f t="shared" si="1776"/>
        <v>42706</v>
      </c>
      <c r="M12639" t="str">
        <f t="shared" si="1777"/>
        <v>10:28:00</v>
      </c>
      <c r="N12639">
        <f t="shared" si="1778"/>
        <v>628</v>
      </c>
      <c r="O12639">
        <f t="shared" si="1779"/>
        <v>5</v>
      </c>
      <c r="P12639" t="str">
        <f t="shared" si="1780"/>
        <v>Work</v>
      </c>
      <c r="Q12639" t="str">
        <f>VLOOKUP(N12639,IF(P12639="Work",Intervals!$A$4:$C$9,Intervals!$F$4:$H$9),3,1)</f>
        <v>Int_7-17</v>
      </c>
      <c r="R12639" t="str">
        <f t="shared" si="1781"/>
        <v>1</v>
      </c>
      <c r="S12639">
        <f>VLOOKUP(N12639,IF(P12639="Work",Intervals!$A$4:$D$9,Intervals!$F$4:$I$9),4,1)</f>
        <v>3</v>
      </c>
    </row>
    <row r="12640" spans="1:19" x14ac:dyDescent="0.25">
      <c r="A12640" t="s">
        <v>194</v>
      </c>
      <c r="B12640" s="1" t="s">
        <v>11410</v>
      </c>
      <c r="C12640" t="s">
        <v>339</v>
      </c>
      <c r="D12640">
        <f t="shared" si="1773"/>
        <v>12638</v>
      </c>
      <c r="E12640" t="s">
        <v>392</v>
      </c>
      <c r="F12640" t="s">
        <v>11568</v>
      </c>
      <c r="G12640" t="s">
        <v>4</v>
      </c>
      <c r="H12640" t="s">
        <v>11589</v>
      </c>
      <c r="I12640" s="4">
        <v>42509</v>
      </c>
      <c r="J12640">
        <f t="shared" si="1774"/>
        <v>3</v>
      </c>
      <c r="K12640">
        <f t="shared" si="1775"/>
        <v>6</v>
      </c>
      <c r="L12640" s="3">
        <f t="shared" si="1776"/>
        <v>42706</v>
      </c>
      <c r="M12640" t="str">
        <f t="shared" si="1777"/>
        <v>10:29:00</v>
      </c>
      <c r="N12640">
        <f t="shared" si="1778"/>
        <v>628.99999999999989</v>
      </c>
      <c r="O12640">
        <f t="shared" si="1779"/>
        <v>5</v>
      </c>
      <c r="P12640" t="str">
        <f t="shared" si="1780"/>
        <v>Work</v>
      </c>
      <c r="Q12640" t="str">
        <f>VLOOKUP(N12640,IF(P12640="Work",Intervals!$A$4:$C$9,Intervals!$F$4:$H$9),3,1)</f>
        <v>Int_7-17</v>
      </c>
      <c r="R12640" t="str">
        <f t="shared" si="1781"/>
        <v>1</v>
      </c>
      <c r="S12640">
        <f>VLOOKUP(N12640,IF(P12640="Work",Intervals!$A$4:$D$9,Intervals!$F$4:$I$9),4,1)</f>
        <v>3</v>
      </c>
    </row>
    <row r="12641" spans="1:19" x14ac:dyDescent="0.25">
      <c r="A12641" t="s">
        <v>133</v>
      </c>
      <c r="B12641" s="1" t="s">
        <v>11411</v>
      </c>
      <c r="C12641" t="s">
        <v>339</v>
      </c>
      <c r="D12641">
        <f t="shared" si="1773"/>
        <v>12639</v>
      </c>
      <c r="E12641" t="s">
        <v>384</v>
      </c>
      <c r="F12641" t="s">
        <v>10</v>
      </c>
      <c r="G12641" t="s">
        <v>4</v>
      </c>
      <c r="H12641" t="s">
        <v>11589</v>
      </c>
      <c r="I12641" s="4">
        <v>42509</v>
      </c>
      <c r="J12641">
        <f t="shared" si="1774"/>
        <v>3</v>
      </c>
      <c r="K12641">
        <f t="shared" si="1775"/>
        <v>6</v>
      </c>
      <c r="L12641" s="3">
        <f t="shared" si="1776"/>
        <v>42706</v>
      </c>
      <c r="M12641" t="str">
        <f t="shared" si="1777"/>
        <v>10:31:00</v>
      </c>
      <c r="N12641">
        <f t="shared" si="1778"/>
        <v>631.00000000000011</v>
      </c>
      <c r="O12641">
        <f t="shared" si="1779"/>
        <v>5</v>
      </c>
      <c r="P12641" t="str">
        <f t="shared" si="1780"/>
        <v>Work</v>
      </c>
      <c r="Q12641" t="str">
        <f>VLOOKUP(N12641,IF(P12641="Work",Intervals!$A$4:$C$9,Intervals!$F$4:$H$9),3,1)</f>
        <v>Int_7-17</v>
      </c>
      <c r="R12641" t="str">
        <f t="shared" si="1781"/>
        <v>1</v>
      </c>
      <c r="S12641">
        <f>VLOOKUP(N12641,IF(P12641="Work",Intervals!$A$4:$D$9,Intervals!$F$4:$I$9),4,1)</f>
        <v>3</v>
      </c>
    </row>
    <row r="12642" spans="1:19" x14ac:dyDescent="0.25">
      <c r="A12642" t="s">
        <v>149</v>
      </c>
      <c r="B12642" s="1" t="s">
        <v>11412</v>
      </c>
      <c r="C12642" t="s">
        <v>339</v>
      </c>
      <c r="D12642">
        <f t="shared" si="1773"/>
        <v>12640</v>
      </c>
      <c r="E12642" t="s">
        <v>1255</v>
      </c>
      <c r="F12642" t="s">
        <v>10</v>
      </c>
      <c r="G12642" t="s">
        <v>4</v>
      </c>
      <c r="H12642" t="s">
        <v>11589</v>
      </c>
      <c r="I12642" s="4">
        <v>42509</v>
      </c>
      <c r="J12642">
        <f t="shared" si="1774"/>
        <v>3</v>
      </c>
      <c r="K12642">
        <f t="shared" si="1775"/>
        <v>6</v>
      </c>
      <c r="L12642" s="3">
        <f t="shared" si="1776"/>
        <v>42706</v>
      </c>
      <c r="M12642" t="str">
        <f t="shared" si="1777"/>
        <v>10:37:00</v>
      </c>
      <c r="N12642">
        <f t="shared" si="1778"/>
        <v>637.00000000000011</v>
      </c>
      <c r="O12642">
        <f t="shared" si="1779"/>
        <v>5</v>
      </c>
      <c r="P12642" t="str">
        <f t="shared" si="1780"/>
        <v>Work</v>
      </c>
      <c r="Q12642" t="str">
        <f>VLOOKUP(N12642,IF(P12642="Work",Intervals!$A$4:$C$9,Intervals!$F$4:$H$9),3,1)</f>
        <v>Int_7-17</v>
      </c>
      <c r="R12642" t="str">
        <f t="shared" si="1781"/>
        <v>1</v>
      </c>
      <c r="S12642">
        <f>VLOOKUP(N12642,IF(P12642="Work",Intervals!$A$4:$D$9,Intervals!$F$4:$I$9),4,1)</f>
        <v>3</v>
      </c>
    </row>
    <row r="12643" spans="1:19" x14ac:dyDescent="0.25">
      <c r="A12643" t="s">
        <v>115</v>
      </c>
      <c r="B12643" s="1" t="s">
        <v>11413</v>
      </c>
      <c r="C12643" t="s">
        <v>339</v>
      </c>
      <c r="D12643">
        <f t="shared" si="1773"/>
        <v>12641</v>
      </c>
      <c r="E12643" t="s">
        <v>1250</v>
      </c>
      <c r="F12643" t="s">
        <v>10</v>
      </c>
      <c r="G12643" t="s">
        <v>4</v>
      </c>
      <c r="H12643" t="s">
        <v>11589</v>
      </c>
      <c r="I12643" s="4">
        <v>42509</v>
      </c>
      <c r="J12643">
        <f t="shared" si="1774"/>
        <v>3</v>
      </c>
      <c r="K12643">
        <f t="shared" si="1775"/>
        <v>6</v>
      </c>
      <c r="L12643" s="3">
        <f t="shared" si="1776"/>
        <v>42706</v>
      </c>
      <c r="M12643" t="str">
        <f t="shared" si="1777"/>
        <v>10:39:00</v>
      </c>
      <c r="N12643">
        <f t="shared" si="1778"/>
        <v>639.00000000000011</v>
      </c>
      <c r="O12643">
        <f t="shared" si="1779"/>
        <v>5</v>
      </c>
      <c r="P12643" t="str">
        <f t="shared" si="1780"/>
        <v>Work</v>
      </c>
      <c r="Q12643" t="str">
        <f>VLOOKUP(N12643,IF(P12643="Work",Intervals!$A$4:$C$9,Intervals!$F$4:$H$9),3,1)</f>
        <v>Int_7-17</v>
      </c>
      <c r="R12643" t="str">
        <f t="shared" si="1781"/>
        <v>1</v>
      </c>
      <c r="S12643">
        <f>VLOOKUP(N12643,IF(P12643="Work",Intervals!$A$4:$D$9,Intervals!$F$4:$I$9),4,1)</f>
        <v>3</v>
      </c>
    </row>
    <row r="12644" spans="1:19" x14ac:dyDescent="0.25">
      <c r="A12644" t="s">
        <v>194</v>
      </c>
      <c r="B12644" s="1" t="s">
        <v>11414</v>
      </c>
      <c r="C12644" t="s">
        <v>339</v>
      </c>
      <c r="D12644">
        <f t="shared" si="1773"/>
        <v>12642</v>
      </c>
      <c r="E12644" t="s">
        <v>392</v>
      </c>
      <c r="F12644" t="s">
        <v>11568</v>
      </c>
      <c r="G12644" t="s">
        <v>4</v>
      </c>
      <c r="H12644" t="s">
        <v>11589</v>
      </c>
      <c r="I12644" s="4">
        <v>42509</v>
      </c>
      <c r="J12644">
        <f t="shared" si="1774"/>
        <v>3</v>
      </c>
      <c r="K12644">
        <f t="shared" si="1775"/>
        <v>6</v>
      </c>
      <c r="L12644" s="3">
        <f t="shared" si="1776"/>
        <v>42706</v>
      </c>
      <c r="M12644" t="str">
        <f t="shared" si="1777"/>
        <v>10:41:00</v>
      </c>
      <c r="N12644">
        <f t="shared" si="1778"/>
        <v>641.00000000000011</v>
      </c>
      <c r="O12644">
        <f t="shared" si="1779"/>
        <v>5</v>
      </c>
      <c r="P12644" t="str">
        <f t="shared" si="1780"/>
        <v>Work</v>
      </c>
      <c r="Q12644" t="str">
        <f>VLOOKUP(N12644,IF(P12644="Work",Intervals!$A$4:$C$9,Intervals!$F$4:$H$9),3,1)</f>
        <v>Int_7-17</v>
      </c>
      <c r="R12644" t="str">
        <f t="shared" si="1781"/>
        <v>1</v>
      </c>
      <c r="S12644">
        <f>VLOOKUP(N12644,IF(P12644="Work",Intervals!$A$4:$D$9,Intervals!$F$4:$I$9),4,1)</f>
        <v>3</v>
      </c>
    </row>
    <row r="12645" spans="1:19" x14ac:dyDescent="0.25">
      <c r="A12645" t="s">
        <v>115</v>
      </c>
      <c r="B12645" s="1" t="s">
        <v>11415</v>
      </c>
      <c r="C12645" t="s">
        <v>339</v>
      </c>
      <c r="D12645">
        <f t="shared" si="1773"/>
        <v>12643</v>
      </c>
      <c r="E12645" t="s">
        <v>1250</v>
      </c>
      <c r="F12645" t="s">
        <v>10</v>
      </c>
      <c r="G12645" t="s">
        <v>4</v>
      </c>
      <c r="H12645" t="s">
        <v>11589</v>
      </c>
      <c r="I12645" s="4">
        <v>42509</v>
      </c>
      <c r="J12645">
        <f t="shared" si="1774"/>
        <v>3</v>
      </c>
      <c r="K12645">
        <f t="shared" si="1775"/>
        <v>6</v>
      </c>
      <c r="L12645" s="3">
        <f t="shared" si="1776"/>
        <v>42706</v>
      </c>
      <c r="M12645" t="str">
        <f t="shared" si="1777"/>
        <v>10:42:00</v>
      </c>
      <c r="N12645">
        <f t="shared" si="1778"/>
        <v>642</v>
      </c>
      <c r="O12645">
        <f t="shared" si="1779"/>
        <v>5</v>
      </c>
      <c r="P12645" t="str">
        <f t="shared" si="1780"/>
        <v>Work</v>
      </c>
      <c r="Q12645" t="str">
        <f>VLOOKUP(N12645,IF(P12645="Work",Intervals!$A$4:$C$9,Intervals!$F$4:$H$9),3,1)</f>
        <v>Int_7-17</v>
      </c>
      <c r="R12645" t="str">
        <f t="shared" si="1781"/>
        <v>1</v>
      </c>
      <c r="S12645">
        <f>VLOOKUP(N12645,IF(P12645="Work",Intervals!$A$4:$D$9,Intervals!$F$4:$I$9),4,1)</f>
        <v>3</v>
      </c>
    </row>
    <row r="12646" spans="1:19" x14ac:dyDescent="0.25">
      <c r="A12646" t="s">
        <v>315</v>
      </c>
      <c r="B12646" s="1" t="s">
        <v>11416</v>
      </c>
      <c r="C12646" t="s">
        <v>339</v>
      </c>
      <c r="D12646">
        <f t="shared" si="1773"/>
        <v>12644</v>
      </c>
      <c r="E12646" t="s">
        <v>347</v>
      </c>
      <c r="F12646" t="s">
        <v>10</v>
      </c>
      <c r="G12646" t="s">
        <v>4</v>
      </c>
      <c r="H12646" t="s">
        <v>11589</v>
      </c>
      <c r="I12646" s="4">
        <v>42509</v>
      </c>
      <c r="J12646">
        <f t="shared" si="1774"/>
        <v>3</v>
      </c>
      <c r="K12646">
        <f t="shared" si="1775"/>
        <v>6</v>
      </c>
      <c r="L12646" s="3">
        <f t="shared" si="1776"/>
        <v>42706</v>
      </c>
      <c r="M12646" t="str">
        <f t="shared" si="1777"/>
        <v>10:44:00</v>
      </c>
      <c r="N12646">
        <f t="shared" si="1778"/>
        <v>644</v>
      </c>
      <c r="O12646">
        <f t="shared" si="1779"/>
        <v>5</v>
      </c>
      <c r="P12646" t="str">
        <f t="shared" si="1780"/>
        <v>Work</v>
      </c>
      <c r="Q12646" t="str">
        <f>VLOOKUP(N12646,IF(P12646="Work",Intervals!$A$4:$C$9,Intervals!$F$4:$H$9),3,1)</f>
        <v>Int_7-17</v>
      </c>
      <c r="R12646" t="str">
        <f t="shared" si="1781"/>
        <v>1</v>
      </c>
      <c r="S12646">
        <f>VLOOKUP(N12646,IF(P12646="Work",Intervals!$A$4:$D$9,Intervals!$F$4:$I$9),4,1)</f>
        <v>3</v>
      </c>
    </row>
    <row r="12647" spans="1:19" x14ac:dyDescent="0.25">
      <c r="A12647" t="s">
        <v>83</v>
      </c>
      <c r="B12647" s="1" t="s">
        <v>11417</v>
      </c>
      <c r="C12647" t="s">
        <v>339</v>
      </c>
      <c r="D12647">
        <f t="shared" si="1773"/>
        <v>12645</v>
      </c>
      <c r="E12647" t="s">
        <v>384</v>
      </c>
      <c r="F12647" t="s">
        <v>10</v>
      </c>
      <c r="G12647" t="s">
        <v>4</v>
      </c>
      <c r="H12647" t="s">
        <v>11589</v>
      </c>
      <c r="I12647" s="4">
        <v>42509</v>
      </c>
      <c r="J12647">
        <f t="shared" si="1774"/>
        <v>3</v>
      </c>
      <c r="K12647">
        <f t="shared" si="1775"/>
        <v>6</v>
      </c>
      <c r="L12647" s="3">
        <f t="shared" si="1776"/>
        <v>42706</v>
      </c>
      <c r="M12647" t="str">
        <f t="shared" si="1777"/>
        <v>10:48:00</v>
      </c>
      <c r="N12647">
        <f t="shared" si="1778"/>
        <v>647.99999999999989</v>
      </c>
      <c r="O12647">
        <f t="shared" si="1779"/>
        <v>5</v>
      </c>
      <c r="P12647" t="str">
        <f t="shared" si="1780"/>
        <v>Work</v>
      </c>
      <c r="Q12647" t="str">
        <f>VLOOKUP(N12647,IF(P12647="Work",Intervals!$A$4:$C$9,Intervals!$F$4:$H$9),3,1)</f>
        <v>Int_7-17</v>
      </c>
      <c r="R12647" t="str">
        <f t="shared" si="1781"/>
        <v>1</v>
      </c>
      <c r="S12647">
        <f>VLOOKUP(N12647,IF(P12647="Work",Intervals!$A$4:$D$9,Intervals!$F$4:$I$9),4,1)</f>
        <v>3</v>
      </c>
    </row>
    <row r="12648" spans="1:19" x14ac:dyDescent="0.25">
      <c r="A12648" t="s">
        <v>211</v>
      </c>
      <c r="B12648" s="1" t="s">
        <v>11418</v>
      </c>
      <c r="C12648" t="s">
        <v>339</v>
      </c>
      <c r="D12648">
        <f t="shared" si="1773"/>
        <v>12646</v>
      </c>
      <c r="E12648" t="s">
        <v>924</v>
      </c>
      <c r="F12648" t="s">
        <v>10</v>
      </c>
      <c r="G12648" t="s">
        <v>4</v>
      </c>
      <c r="H12648" t="s">
        <v>11589</v>
      </c>
      <c r="I12648" s="4">
        <v>42509</v>
      </c>
      <c r="J12648">
        <f t="shared" si="1774"/>
        <v>3</v>
      </c>
      <c r="K12648">
        <f t="shared" si="1775"/>
        <v>6</v>
      </c>
      <c r="L12648" s="3">
        <f t="shared" si="1776"/>
        <v>42706</v>
      </c>
      <c r="M12648" t="str">
        <f t="shared" si="1777"/>
        <v>10:51:00</v>
      </c>
      <c r="N12648">
        <f t="shared" si="1778"/>
        <v>651.00000000000011</v>
      </c>
      <c r="O12648">
        <f t="shared" si="1779"/>
        <v>5</v>
      </c>
      <c r="P12648" t="str">
        <f t="shared" si="1780"/>
        <v>Work</v>
      </c>
      <c r="Q12648" t="str">
        <f>VLOOKUP(N12648,IF(P12648="Work",Intervals!$A$4:$C$9,Intervals!$F$4:$H$9),3,1)</f>
        <v>Int_7-17</v>
      </c>
      <c r="R12648" t="str">
        <f t="shared" si="1781"/>
        <v>1</v>
      </c>
      <c r="S12648">
        <f>VLOOKUP(N12648,IF(P12648="Work",Intervals!$A$4:$D$9,Intervals!$F$4:$I$9),4,1)</f>
        <v>3</v>
      </c>
    </row>
    <row r="12649" spans="1:19" x14ac:dyDescent="0.25">
      <c r="A12649" t="s">
        <v>213</v>
      </c>
      <c r="B12649" s="1" t="s">
        <v>11419</v>
      </c>
      <c r="C12649" t="s">
        <v>339</v>
      </c>
      <c r="D12649">
        <f t="shared" si="1773"/>
        <v>12647</v>
      </c>
      <c r="E12649" t="s">
        <v>436</v>
      </c>
      <c r="F12649" t="s">
        <v>3</v>
      </c>
      <c r="G12649" t="s">
        <v>4</v>
      </c>
      <c r="H12649" t="s">
        <v>11589</v>
      </c>
      <c r="I12649" s="4">
        <v>42509</v>
      </c>
      <c r="J12649">
        <f t="shared" si="1774"/>
        <v>3</v>
      </c>
      <c r="K12649">
        <f t="shared" si="1775"/>
        <v>6</v>
      </c>
      <c r="L12649" s="3">
        <f t="shared" si="1776"/>
        <v>42706</v>
      </c>
      <c r="M12649" t="str">
        <f t="shared" si="1777"/>
        <v>10:55:00</v>
      </c>
      <c r="N12649">
        <f t="shared" si="1778"/>
        <v>655.00000000000011</v>
      </c>
      <c r="O12649">
        <f t="shared" si="1779"/>
        <v>5</v>
      </c>
      <c r="P12649" t="str">
        <f t="shared" si="1780"/>
        <v>Work</v>
      </c>
      <c r="Q12649" t="str">
        <f>VLOOKUP(N12649,IF(P12649="Work",Intervals!$A$4:$C$9,Intervals!$F$4:$H$9),3,1)</f>
        <v>Int_7-17</v>
      </c>
      <c r="R12649" t="str">
        <f t="shared" si="1781"/>
        <v>1</v>
      </c>
      <c r="S12649">
        <f>VLOOKUP(N12649,IF(P12649="Work",Intervals!$A$4:$D$9,Intervals!$F$4:$I$9),4,1)</f>
        <v>3</v>
      </c>
    </row>
    <row r="12650" spans="1:19" x14ac:dyDescent="0.25">
      <c r="A12650" t="s">
        <v>84</v>
      </c>
      <c r="B12650" s="1" t="s">
        <v>11420</v>
      </c>
      <c r="C12650" t="s">
        <v>339</v>
      </c>
      <c r="D12650">
        <f t="shared" si="1773"/>
        <v>12648</v>
      </c>
      <c r="E12650" t="s">
        <v>429</v>
      </c>
      <c r="F12650" t="s">
        <v>10</v>
      </c>
      <c r="G12650" t="s">
        <v>4</v>
      </c>
      <c r="H12650" t="s">
        <v>11611</v>
      </c>
      <c r="I12650" t="s">
        <v>11685</v>
      </c>
      <c r="J12650">
        <f t="shared" si="1774"/>
        <v>3</v>
      </c>
      <c r="K12650">
        <f t="shared" si="1775"/>
        <v>6</v>
      </c>
      <c r="L12650" s="3">
        <f t="shared" si="1776"/>
        <v>42706</v>
      </c>
      <c r="M12650" t="str">
        <f t="shared" si="1777"/>
        <v>10:59:00</v>
      </c>
      <c r="N12650">
        <f t="shared" si="1778"/>
        <v>659</v>
      </c>
      <c r="O12650">
        <f t="shared" si="1779"/>
        <v>5</v>
      </c>
      <c r="P12650" t="str">
        <f t="shared" si="1780"/>
        <v>Work</v>
      </c>
      <c r="Q12650" t="str">
        <f>VLOOKUP(N12650,IF(P12650="Work",Intervals!$A$4:$C$9,Intervals!$F$4:$H$9),3,1)</f>
        <v>Int_7-17</v>
      </c>
      <c r="R12650" t="str">
        <f t="shared" si="1781"/>
        <v>1</v>
      </c>
      <c r="S12650">
        <f>VLOOKUP(N12650,IF(P12650="Work",Intervals!$A$4:$D$9,Intervals!$F$4:$I$9),4,1)</f>
        <v>3</v>
      </c>
    </row>
    <row r="12651" spans="1:19" x14ac:dyDescent="0.25">
      <c r="A12651" t="s">
        <v>176</v>
      </c>
      <c r="B12651" s="1" t="s">
        <v>11421</v>
      </c>
      <c r="C12651" t="s">
        <v>339</v>
      </c>
      <c r="D12651">
        <f t="shared" si="1773"/>
        <v>12649</v>
      </c>
      <c r="E12651" t="s">
        <v>924</v>
      </c>
      <c r="F12651" t="s">
        <v>10</v>
      </c>
      <c r="G12651" t="s">
        <v>4</v>
      </c>
      <c r="H12651" t="s">
        <v>11589</v>
      </c>
      <c r="I12651" s="4">
        <v>42509</v>
      </c>
      <c r="J12651">
        <f t="shared" si="1774"/>
        <v>3</v>
      </c>
      <c r="K12651">
        <f t="shared" si="1775"/>
        <v>6</v>
      </c>
      <c r="L12651" s="3">
        <f t="shared" si="1776"/>
        <v>42706</v>
      </c>
      <c r="M12651" t="str">
        <f t="shared" si="1777"/>
        <v>11:02:00</v>
      </c>
      <c r="N12651">
        <f t="shared" si="1778"/>
        <v>661.99999999999989</v>
      </c>
      <c r="O12651">
        <f t="shared" si="1779"/>
        <v>5</v>
      </c>
      <c r="P12651" t="str">
        <f t="shared" si="1780"/>
        <v>Work</v>
      </c>
      <c r="Q12651" t="str">
        <f>VLOOKUP(N12651,IF(P12651="Work",Intervals!$A$4:$C$9,Intervals!$F$4:$H$9),3,1)</f>
        <v>Int_7-17</v>
      </c>
      <c r="R12651" t="str">
        <f t="shared" si="1781"/>
        <v>1</v>
      </c>
      <c r="S12651">
        <f>VLOOKUP(N12651,IF(P12651="Work",Intervals!$A$4:$D$9,Intervals!$F$4:$I$9),4,1)</f>
        <v>3</v>
      </c>
    </row>
    <row r="12652" spans="1:19" x14ac:dyDescent="0.25">
      <c r="A12652" t="s">
        <v>168</v>
      </c>
      <c r="B12652" s="1" t="s">
        <v>11422</v>
      </c>
      <c r="C12652" t="s">
        <v>339</v>
      </c>
      <c r="D12652">
        <f t="shared" si="1773"/>
        <v>12650</v>
      </c>
      <c r="E12652" t="s">
        <v>376</v>
      </c>
      <c r="F12652" t="s">
        <v>10</v>
      </c>
      <c r="G12652" t="s">
        <v>4</v>
      </c>
      <c r="H12652" t="s">
        <v>11603</v>
      </c>
      <c r="I12652" t="s">
        <v>11677</v>
      </c>
      <c r="J12652">
        <f t="shared" si="1774"/>
        <v>3</v>
      </c>
      <c r="K12652">
        <f t="shared" si="1775"/>
        <v>6</v>
      </c>
      <c r="L12652" s="3">
        <f t="shared" si="1776"/>
        <v>42706</v>
      </c>
      <c r="M12652" t="str">
        <f t="shared" si="1777"/>
        <v>11:05:00</v>
      </c>
      <c r="N12652">
        <f t="shared" si="1778"/>
        <v>665</v>
      </c>
      <c r="O12652">
        <f t="shared" si="1779"/>
        <v>5</v>
      </c>
      <c r="P12652" t="str">
        <f t="shared" si="1780"/>
        <v>Work</v>
      </c>
      <c r="Q12652" t="str">
        <f>VLOOKUP(N12652,IF(P12652="Work",Intervals!$A$4:$C$9,Intervals!$F$4:$H$9),3,1)</f>
        <v>Int_7-17</v>
      </c>
      <c r="R12652" t="str">
        <f t="shared" si="1781"/>
        <v>1</v>
      </c>
      <c r="S12652">
        <f>VLOOKUP(N12652,IF(P12652="Work",Intervals!$A$4:$D$9,Intervals!$F$4:$I$9),4,1)</f>
        <v>3</v>
      </c>
    </row>
    <row r="12653" spans="1:19" x14ac:dyDescent="0.25">
      <c r="A12653" t="s">
        <v>213</v>
      </c>
      <c r="B12653" s="1" t="s">
        <v>11423</v>
      </c>
      <c r="C12653" t="s">
        <v>339</v>
      </c>
      <c r="D12653">
        <f t="shared" si="1773"/>
        <v>12651</v>
      </c>
      <c r="E12653" t="s">
        <v>436</v>
      </c>
      <c r="F12653" t="s">
        <v>3</v>
      </c>
      <c r="G12653" t="s">
        <v>4</v>
      </c>
      <c r="H12653" t="s">
        <v>11589</v>
      </c>
      <c r="I12653" s="4">
        <v>42509</v>
      </c>
      <c r="J12653">
        <f t="shared" si="1774"/>
        <v>3</v>
      </c>
      <c r="K12653">
        <f t="shared" si="1775"/>
        <v>6</v>
      </c>
      <c r="L12653" s="3">
        <f t="shared" si="1776"/>
        <v>42706</v>
      </c>
      <c r="M12653" t="str">
        <f t="shared" si="1777"/>
        <v>11:11:00</v>
      </c>
      <c r="N12653">
        <f t="shared" si="1778"/>
        <v>671</v>
      </c>
      <c r="O12653">
        <f t="shared" si="1779"/>
        <v>5</v>
      </c>
      <c r="P12653" t="str">
        <f t="shared" si="1780"/>
        <v>Work</v>
      </c>
      <c r="Q12653" t="str">
        <f>VLOOKUP(N12653,IF(P12653="Work",Intervals!$A$4:$C$9,Intervals!$F$4:$H$9),3,1)</f>
        <v>Int_7-17</v>
      </c>
      <c r="R12653" t="str">
        <f t="shared" si="1781"/>
        <v>1</v>
      </c>
      <c r="S12653">
        <f>VLOOKUP(N12653,IF(P12653="Work",Intervals!$A$4:$D$9,Intervals!$F$4:$I$9),4,1)</f>
        <v>3</v>
      </c>
    </row>
    <row r="12654" spans="1:19" x14ac:dyDescent="0.25">
      <c r="A12654" t="s">
        <v>83</v>
      </c>
      <c r="B12654" s="1" t="s">
        <v>11424</v>
      </c>
      <c r="C12654" t="s">
        <v>339</v>
      </c>
      <c r="D12654">
        <f t="shared" si="1773"/>
        <v>12652</v>
      </c>
      <c r="E12654" t="s">
        <v>384</v>
      </c>
      <c r="F12654" t="s">
        <v>10</v>
      </c>
      <c r="G12654" t="s">
        <v>4</v>
      </c>
      <c r="H12654" t="s">
        <v>11589</v>
      </c>
      <c r="I12654" s="4">
        <v>42509</v>
      </c>
      <c r="J12654">
        <f t="shared" si="1774"/>
        <v>3</v>
      </c>
      <c r="K12654">
        <f t="shared" si="1775"/>
        <v>6</v>
      </c>
      <c r="L12654" s="3">
        <f t="shared" si="1776"/>
        <v>42706</v>
      </c>
      <c r="M12654" t="str">
        <f t="shared" si="1777"/>
        <v>11:16:00</v>
      </c>
      <c r="N12654">
        <f t="shared" si="1778"/>
        <v>676.00000000000011</v>
      </c>
      <c r="O12654">
        <f t="shared" si="1779"/>
        <v>5</v>
      </c>
      <c r="P12654" t="str">
        <f t="shared" si="1780"/>
        <v>Work</v>
      </c>
      <c r="Q12654" t="str">
        <f>VLOOKUP(N12654,IF(P12654="Work",Intervals!$A$4:$C$9,Intervals!$F$4:$H$9),3,1)</f>
        <v>Int_7-17</v>
      </c>
      <c r="R12654" t="str">
        <f t="shared" si="1781"/>
        <v>1</v>
      </c>
      <c r="S12654">
        <f>VLOOKUP(N12654,IF(P12654="Work",Intervals!$A$4:$D$9,Intervals!$F$4:$I$9),4,1)</f>
        <v>3</v>
      </c>
    </row>
    <row r="12655" spans="1:19" x14ac:dyDescent="0.25">
      <c r="A12655" t="s">
        <v>133</v>
      </c>
      <c r="B12655" s="1" t="s">
        <v>11425</v>
      </c>
      <c r="C12655" t="s">
        <v>339</v>
      </c>
      <c r="D12655">
        <f t="shared" si="1773"/>
        <v>12653</v>
      </c>
      <c r="E12655" t="s">
        <v>384</v>
      </c>
      <c r="F12655" t="s">
        <v>10</v>
      </c>
      <c r="G12655" t="s">
        <v>4</v>
      </c>
      <c r="H12655" t="s">
        <v>11589</v>
      </c>
      <c r="I12655" s="4">
        <v>42509</v>
      </c>
      <c r="J12655">
        <f t="shared" si="1774"/>
        <v>3</v>
      </c>
      <c r="K12655">
        <f t="shared" si="1775"/>
        <v>6</v>
      </c>
      <c r="L12655" s="3">
        <f t="shared" si="1776"/>
        <v>42706</v>
      </c>
      <c r="M12655" t="str">
        <f t="shared" si="1777"/>
        <v>11:18:00</v>
      </c>
      <c r="N12655">
        <f t="shared" si="1778"/>
        <v>678.00000000000011</v>
      </c>
      <c r="O12655">
        <f t="shared" si="1779"/>
        <v>5</v>
      </c>
      <c r="P12655" t="str">
        <f t="shared" si="1780"/>
        <v>Work</v>
      </c>
      <c r="Q12655" t="str">
        <f>VLOOKUP(N12655,IF(P12655="Work",Intervals!$A$4:$C$9,Intervals!$F$4:$H$9),3,1)</f>
        <v>Int_7-17</v>
      </c>
      <c r="R12655" t="str">
        <f t="shared" si="1781"/>
        <v>1</v>
      </c>
      <c r="S12655">
        <f>VLOOKUP(N12655,IF(P12655="Work",Intervals!$A$4:$D$9,Intervals!$F$4:$I$9),4,1)</f>
        <v>3</v>
      </c>
    </row>
    <row r="12656" spans="1:19" x14ac:dyDescent="0.25">
      <c r="A12656" t="s">
        <v>133</v>
      </c>
      <c r="B12656" s="1" t="s">
        <v>11425</v>
      </c>
      <c r="C12656" t="s">
        <v>339</v>
      </c>
      <c r="D12656">
        <f t="shared" si="1773"/>
        <v>12654</v>
      </c>
      <c r="E12656" t="s">
        <v>384</v>
      </c>
      <c r="F12656" t="s">
        <v>10</v>
      </c>
      <c r="G12656" t="s">
        <v>4</v>
      </c>
      <c r="H12656" t="s">
        <v>11589</v>
      </c>
      <c r="I12656" s="4">
        <v>42509</v>
      </c>
      <c r="J12656">
        <f t="shared" si="1774"/>
        <v>3</v>
      </c>
      <c r="K12656">
        <f t="shared" si="1775"/>
        <v>6</v>
      </c>
      <c r="L12656" s="3">
        <f t="shared" si="1776"/>
        <v>42706</v>
      </c>
      <c r="M12656" t="str">
        <f t="shared" si="1777"/>
        <v>11:18:00</v>
      </c>
      <c r="N12656">
        <f t="shared" si="1778"/>
        <v>678.00000000000011</v>
      </c>
      <c r="O12656">
        <f t="shared" si="1779"/>
        <v>5</v>
      </c>
      <c r="P12656" t="str">
        <f t="shared" si="1780"/>
        <v>Work</v>
      </c>
      <c r="Q12656" t="str">
        <f>VLOOKUP(N12656,IF(P12656="Work",Intervals!$A$4:$C$9,Intervals!$F$4:$H$9),3,1)</f>
        <v>Int_7-17</v>
      </c>
      <c r="R12656" t="str">
        <f t="shared" si="1781"/>
        <v>1</v>
      </c>
      <c r="S12656">
        <f>VLOOKUP(N12656,IF(P12656="Work",Intervals!$A$4:$D$9,Intervals!$F$4:$I$9),4,1)</f>
        <v>3</v>
      </c>
    </row>
    <row r="12657" spans="1:19" x14ac:dyDescent="0.25">
      <c r="A12657" t="s">
        <v>227</v>
      </c>
      <c r="B12657" s="1" t="s">
        <v>11426</v>
      </c>
      <c r="C12657" t="s">
        <v>339</v>
      </c>
      <c r="D12657">
        <f t="shared" si="1773"/>
        <v>12655</v>
      </c>
      <c r="E12657" t="s">
        <v>924</v>
      </c>
      <c r="F12657" t="s">
        <v>10</v>
      </c>
      <c r="G12657" t="s">
        <v>4</v>
      </c>
      <c r="H12657" t="s">
        <v>11589</v>
      </c>
      <c r="I12657" s="4">
        <v>42509</v>
      </c>
      <c r="J12657">
        <f t="shared" si="1774"/>
        <v>3</v>
      </c>
      <c r="K12657">
        <f t="shared" si="1775"/>
        <v>6</v>
      </c>
      <c r="L12657" s="3">
        <f t="shared" si="1776"/>
        <v>42706</v>
      </c>
      <c r="M12657" t="str">
        <f t="shared" si="1777"/>
        <v>11:20:00</v>
      </c>
      <c r="N12657">
        <f t="shared" si="1778"/>
        <v>680.00000000000011</v>
      </c>
      <c r="O12657">
        <f t="shared" si="1779"/>
        <v>5</v>
      </c>
      <c r="P12657" t="str">
        <f t="shared" si="1780"/>
        <v>Work</v>
      </c>
      <c r="Q12657" t="str">
        <f>VLOOKUP(N12657,IF(P12657="Work",Intervals!$A$4:$C$9,Intervals!$F$4:$H$9),3,1)</f>
        <v>Int_7-17</v>
      </c>
      <c r="R12657" t="str">
        <f t="shared" si="1781"/>
        <v>1</v>
      </c>
      <c r="S12657">
        <f>VLOOKUP(N12657,IF(P12657="Work",Intervals!$A$4:$D$9,Intervals!$F$4:$I$9),4,1)</f>
        <v>3</v>
      </c>
    </row>
    <row r="12658" spans="1:19" x14ac:dyDescent="0.25">
      <c r="A12658" t="s">
        <v>110</v>
      </c>
      <c r="B12658" s="1" t="s">
        <v>11427</v>
      </c>
      <c r="C12658" t="s">
        <v>339</v>
      </c>
      <c r="D12658">
        <f t="shared" si="1773"/>
        <v>12656</v>
      </c>
      <c r="E12658" t="s">
        <v>391</v>
      </c>
      <c r="F12658" t="s">
        <v>10</v>
      </c>
      <c r="G12658" t="s">
        <v>4</v>
      </c>
      <c r="H12658" t="s">
        <v>11603</v>
      </c>
      <c r="I12658" t="s">
        <v>11677</v>
      </c>
      <c r="J12658">
        <f t="shared" si="1774"/>
        <v>3</v>
      </c>
      <c r="K12658">
        <f t="shared" si="1775"/>
        <v>6</v>
      </c>
      <c r="L12658" s="3">
        <f t="shared" si="1776"/>
        <v>42706</v>
      </c>
      <c r="M12658" t="str">
        <f t="shared" si="1777"/>
        <v>11:28:00</v>
      </c>
      <c r="N12658">
        <f t="shared" si="1778"/>
        <v>688.00000000000011</v>
      </c>
      <c r="O12658">
        <f t="shared" si="1779"/>
        <v>5</v>
      </c>
      <c r="P12658" t="str">
        <f t="shared" si="1780"/>
        <v>Work</v>
      </c>
      <c r="Q12658" t="str">
        <f>VLOOKUP(N12658,IF(P12658="Work",Intervals!$A$4:$C$9,Intervals!$F$4:$H$9),3,1)</f>
        <v>Int_7-17</v>
      </c>
      <c r="R12658" t="str">
        <f t="shared" si="1781"/>
        <v>1</v>
      </c>
      <c r="S12658">
        <f>VLOOKUP(N12658,IF(P12658="Work",Intervals!$A$4:$D$9,Intervals!$F$4:$I$9),4,1)</f>
        <v>3</v>
      </c>
    </row>
    <row r="12659" spans="1:19" x14ac:dyDescent="0.25">
      <c r="A12659" t="s">
        <v>84</v>
      </c>
      <c r="B12659" s="1" t="s">
        <v>11428</v>
      </c>
      <c r="C12659" t="s">
        <v>339</v>
      </c>
      <c r="D12659">
        <f t="shared" si="1773"/>
        <v>12657</v>
      </c>
      <c r="E12659" t="s">
        <v>429</v>
      </c>
      <c r="F12659" t="s">
        <v>10</v>
      </c>
      <c r="G12659" t="s">
        <v>4</v>
      </c>
      <c r="H12659" t="s">
        <v>11611</v>
      </c>
      <c r="I12659" t="s">
        <v>11685</v>
      </c>
      <c r="J12659">
        <f t="shared" si="1774"/>
        <v>3</v>
      </c>
      <c r="K12659">
        <f t="shared" si="1775"/>
        <v>6</v>
      </c>
      <c r="L12659" s="3">
        <f t="shared" si="1776"/>
        <v>42706</v>
      </c>
      <c r="M12659" t="str">
        <f t="shared" si="1777"/>
        <v>11:29:00</v>
      </c>
      <c r="N12659">
        <f t="shared" si="1778"/>
        <v>689</v>
      </c>
      <c r="O12659">
        <f t="shared" si="1779"/>
        <v>5</v>
      </c>
      <c r="P12659" t="str">
        <f t="shared" si="1780"/>
        <v>Work</v>
      </c>
      <c r="Q12659" t="str">
        <f>VLOOKUP(N12659,IF(P12659="Work",Intervals!$A$4:$C$9,Intervals!$F$4:$H$9),3,1)</f>
        <v>Int_7-17</v>
      </c>
      <c r="R12659" t="str">
        <f t="shared" si="1781"/>
        <v>1</v>
      </c>
      <c r="S12659">
        <f>VLOOKUP(N12659,IF(P12659="Work",Intervals!$A$4:$D$9,Intervals!$F$4:$I$9),4,1)</f>
        <v>3</v>
      </c>
    </row>
    <row r="12660" spans="1:19" x14ac:dyDescent="0.25">
      <c r="A12660" t="s">
        <v>252</v>
      </c>
      <c r="B12660" s="1" t="s">
        <v>11429</v>
      </c>
      <c r="C12660" t="s">
        <v>339</v>
      </c>
      <c r="D12660">
        <f t="shared" si="1773"/>
        <v>12658</v>
      </c>
      <c r="E12660" t="s">
        <v>392</v>
      </c>
      <c r="F12660" t="s">
        <v>11568</v>
      </c>
      <c r="G12660" t="s">
        <v>4</v>
      </c>
      <c r="H12660" t="s">
        <v>11589</v>
      </c>
      <c r="I12660" s="4">
        <v>42509</v>
      </c>
      <c r="J12660">
        <f t="shared" si="1774"/>
        <v>3</v>
      </c>
      <c r="K12660">
        <f t="shared" si="1775"/>
        <v>6</v>
      </c>
      <c r="L12660" s="3">
        <f t="shared" si="1776"/>
        <v>42706</v>
      </c>
      <c r="M12660" t="str">
        <f t="shared" si="1777"/>
        <v>11:35:00</v>
      </c>
      <c r="N12660">
        <f t="shared" si="1778"/>
        <v>694.99999999999989</v>
      </c>
      <c r="O12660">
        <f t="shared" si="1779"/>
        <v>5</v>
      </c>
      <c r="P12660" t="str">
        <f t="shared" si="1780"/>
        <v>Work</v>
      </c>
      <c r="Q12660" t="str">
        <f>VLOOKUP(N12660,IF(P12660="Work",Intervals!$A$4:$C$9,Intervals!$F$4:$H$9),3,1)</f>
        <v>Int_7-17</v>
      </c>
      <c r="R12660" t="str">
        <f t="shared" si="1781"/>
        <v>1</v>
      </c>
      <c r="S12660">
        <f>VLOOKUP(N12660,IF(P12660="Work",Intervals!$A$4:$D$9,Intervals!$F$4:$I$9),4,1)</f>
        <v>3</v>
      </c>
    </row>
    <row r="12661" spans="1:19" x14ac:dyDescent="0.25">
      <c r="A12661" t="s">
        <v>191</v>
      </c>
      <c r="B12661" s="1" t="s">
        <v>11430</v>
      </c>
      <c r="C12661" t="s">
        <v>339</v>
      </c>
      <c r="D12661">
        <f t="shared" si="1773"/>
        <v>12659</v>
      </c>
      <c r="E12661" t="s">
        <v>1251</v>
      </c>
      <c r="F12661" t="s">
        <v>10</v>
      </c>
      <c r="G12661" t="s">
        <v>4</v>
      </c>
      <c r="H12661" t="s">
        <v>11589</v>
      </c>
      <c r="I12661" s="4">
        <v>42509</v>
      </c>
      <c r="J12661">
        <f t="shared" si="1774"/>
        <v>3</v>
      </c>
      <c r="K12661">
        <f t="shared" si="1775"/>
        <v>6</v>
      </c>
      <c r="L12661" s="3">
        <f t="shared" si="1776"/>
        <v>42706</v>
      </c>
      <c r="M12661" t="str">
        <f t="shared" si="1777"/>
        <v>11:38:00</v>
      </c>
      <c r="N12661">
        <f t="shared" si="1778"/>
        <v>698.00000000000011</v>
      </c>
      <c r="O12661">
        <f t="shared" si="1779"/>
        <v>5</v>
      </c>
      <c r="P12661" t="str">
        <f t="shared" si="1780"/>
        <v>Work</v>
      </c>
      <c r="Q12661" t="str">
        <f>VLOOKUP(N12661,IF(P12661="Work",Intervals!$A$4:$C$9,Intervals!$F$4:$H$9),3,1)</f>
        <v>Int_7-17</v>
      </c>
      <c r="R12661" t="str">
        <f t="shared" si="1781"/>
        <v>1</v>
      </c>
      <c r="S12661">
        <f>VLOOKUP(N12661,IF(P12661="Work",Intervals!$A$4:$D$9,Intervals!$F$4:$I$9),4,1)</f>
        <v>3</v>
      </c>
    </row>
    <row r="12662" spans="1:19" x14ac:dyDescent="0.25">
      <c r="A12662" t="s">
        <v>133</v>
      </c>
      <c r="B12662" s="1" t="s">
        <v>11430</v>
      </c>
      <c r="C12662" t="s">
        <v>339</v>
      </c>
      <c r="D12662">
        <f t="shared" si="1773"/>
        <v>12660</v>
      </c>
      <c r="E12662" t="s">
        <v>384</v>
      </c>
      <c r="F12662" t="s">
        <v>10</v>
      </c>
      <c r="G12662" t="s">
        <v>4</v>
      </c>
      <c r="H12662" t="s">
        <v>11589</v>
      </c>
      <c r="I12662" s="4">
        <v>42509</v>
      </c>
      <c r="J12662">
        <f t="shared" si="1774"/>
        <v>3</v>
      </c>
      <c r="K12662">
        <f t="shared" si="1775"/>
        <v>6</v>
      </c>
      <c r="L12662" s="3">
        <f t="shared" si="1776"/>
        <v>42706</v>
      </c>
      <c r="M12662" t="str">
        <f t="shared" si="1777"/>
        <v>11:38:00</v>
      </c>
      <c r="N12662">
        <f t="shared" si="1778"/>
        <v>698.00000000000011</v>
      </c>
      <c r="O12662">
        <f t="shared" si="1779"/>
        <v>5</v>
      </c>
      <c r="P12662" t="str">
        <f t="shared" si="1780"/>
        <v>Work</v>
      </c>
      <c r="Q12662" t="str">
        <f>VLOOKUP(N12662,IF(P12662="Work",Intervals!$A$4:$C$9,Intervals!$F$4:$H$9),3,1)</f>
        <v>Int_7-17</v>
      </c>
      <c r="R12662" t="str">
        <f t="shared" si="1781"/>
        <v>1</v>
      </c>
      <c r="S12662">
        <f>VLOOKUP(N12662,IF(P12662="Work",Intervals!$A$4:$D$9,Intervals!$F$4:$I$9),4,1)</f>
        <v>3</v>
      </c>
    </row>
    <row r="12663" spans="1:19" x14ac:dyDescent="0.25">
      <c r="A12663" t="s">
        <v>228</v>
      </c>
      <c r="B12663" s="1" t="s">
        <v>11431</v>
      </c>
      <c r="C12663" t="s">
        <v>339</v>
      </c>
      <c r="D12663">
        <f t="shared" si="1773"/>
        <v>12661</v>
      </c>
      <c r="E12663" t="s">
        <v>1179</v>
      </c>
      <c r="F12663" t="s">
        <v>11567</v>
      </c>
      <c r="G12663" t="s">
        <v>4</v>
      </c>
      <c r="H12663" t="s">
        <v>11658</v>
      </c>
      <c r="I12663" t="s">
        <v>11733</v>
      </c>
      <c r="J12663">
        <f t="shared" si="1774"/>
        <v>3</v>
      </c>
      <c r="K12663">
        <f t="shared" si="1775"/>
        <v>6</v>
      </c>
      <c r="L12663" s="3">
        <f t="shared" si="1776"/>
        <v>42706</v>
      </c>
      <c r="M12663" t="str">
        <f t="shared" si="1777"/>
        <v>11:45:00</v>
      </c>
      <c r="N12663">
        <f t="shared" si="1778"/>
        <v>704.99999999999989</v>
      </c>
      <c r="O12663">
        <f t="shared" si="1779"/>
        <v>5</v>
      </c>
      <c r="P12663" t="str">
        <f t="shared" si="1780"/>
        <v>Work</v>
      </c>
      <c r="Q12663" t="str">
        <f>VLOOKUP(N12663,IF(P12663="Work",Intervals!$A$4:$C$9,Intervals!$F$4:$H$9),3,1)</f>
        <v>Int_7-17</v>
      </c>
      <c r="R12663" t="str">
        <f t="shared" si="1781"/>
        <v>1</v>
      </c>
      <c r="S12663">
        <f>VLOOKUP(N12663,IF(P12663="Work",Intervals!$A$4:$D$9,Intervals!$F$4:$I$9),4,1)</f>
        <v>3</v>
      </c>
    </row>
    <row r="12664" spans="1:19" x14ac:dyDescent="0.25">
      <c r="A12664" t="s">
        <v>126</v>
      </c>
      <c r="B12664" s="1" t="s">
        <v>11432</v>
      </c>
      <c r="C12664" t="s">
        <v>339</v>
      </c>
      <c r="D12664">
        <f t="shared" si="1773"/>
        <v>12662</v>
      </c>
      <c r="E12664" t="s">
        <v>387</v>
      </c>
      <c r="F12664" t="s">
        <v>3</v>
      </c>
      <c r="G12664" t="s">
        <v>4</v>
      </c>
      <c r="H12664" t="s">
        <v>11597</v>
      </c>
      <c r="I12664" t="s">
        <v>11671</v>
      </c>
      <c r="J12664">
        <f t="shared" si="1774"/>
        <v>3</v>
      </c>
      <c r="K12664">
        <f t="shared" si="1775"/>
        <v>6</v>
      </c>
      <c r="L12664" s="3">
        <f t="shared" si="1776"/>
        <v>42706</v>
      </c>
      <c r="M12664" t="str">
        <f t="shared" si="1777"/>
        <v>11:50:00</v>
      </c>
      <c r="N12664">
        <f t="shared" si="1778"/>
        <v>710</v>
      </c>
      <c r="O12664">
        <f t="shared" si="1779"/>
        <v>5</v>
      </c>
      <c r="P12664" t="str">
        <f t="shared" si="1780"/>
        <v>Work</v>
      </c>
      <c r="Q12664" t="str">
        <f>VLOOKUP(N12664,IF(P12664="Work",Intervals!$A$4:$C$9,Intervals!$F$4:$H$9),3,1)</f>
        <v>Int_7-17</v>
      </c>
      <c r="R12664" t="str">
        <f t="shared" si="1781"/>
        <v>1</v>
      </c>
      <c r="S12664">
        <f>VLOOKUP(N12664,IF(P12664="Work",Intervals!$A$4:$D$9,Intervals!$F$4:$I$9),4,1)</f>
        <v>3</v>
      </c>
    </row>
    <row r="12665" spans="1:19" x14ac:dyDescent="0.25">
      <c r="A12665" t="s">
        <v>83</v>
      </c>
      <c r="B12665" s="1" t="s">
        <v>11432</v>
      </c>
      <c r="C12665" t="s">
        <v>339</v>
      </c>
      <c r="D12665">
        <f t="shared" si="1773"/>
        <v>12663</v>
      </c>
      <c r="E12665" t="s">
        <v>384</v>
      </c>
      <c r="F12665" t="s">
        <v>10</v>
      </c>
      <c r="G12665" t="s">
        <v>4</v>
      </c>
      <c r="H12665" t="s">
        <v>11589</v>
      </c>
      <c r="I12665" s="4">
        <v>42509</v>
      </c>
      <c r="J12665">
        <f t="shared" si="1774"/>
        <v>3</v>
      </c>
      <c r="K12665">
        <f t="shared" si="1775"/>
        <v>6</v>
      </c>
      <c r="L12665" s="3">
        <f t="shared" si="1776"/>
        <v>42706</v>
      </c>
      <c r="M12665" t="str">
        <f t="shared" si="1777"/>
        <v>11:50:00</v>
      </c>
      <c r="N12665">
        <f t="shared" si="1778"/>
        <v>710</v>
      </c>
      <c r="O12665">
        <f t="shared" si="1779"/>
        <v>5</v>
      </c>
      <c r="P12665" t="str">
        <f t="shared" si="1780"/>
        <v>Work</v>
      </c>
      <c r="Q12665" t="str">
        <f>VLOOKUP(N12665,IF(P12665="Work",Intervals!$A$4:$C$9,Intervals!$F$4:$H$9),3,1)</f>
        <v>Int_7-17</v>
      </c>
      <c r="R12665" t="str">
        <f t="shared" si="1781"/>
        <v>1</v>
      </c>
      <c r="S12665">
        <f>VLOOKUP(N12665,IF(P12665="Work",Intervals!$A$4:$D$9,Intervals!$F$4:$I$9),4,1)</f>
        <v>3</v>
      </c>
    </row>
    <row r="12666" spans="1:19" x14ac:dyDescent="0.25">
      <c r="A12666" t="s">
        <v>100</v>
      </c>
      <c r="B12666" s="1" t="s">
        <v>11433</v>
      </c>
      <c r="C12666" t="s">
        <v>339</v>
      </c>
      <c r="D12666">
        <f t="shared" si="1773"/>
        <v>12664</v>
      </c>
      <c r="E12666" t="s">
        <v>1256</v>
      </c>
      <c r="F12666" t="s">
        <v>11565</v>
      </c>
      <c r="G12666" t="s">
        <v>30</v>
      </c>
      <c r="H12666" t="s">
        <v>11616</v>
      </c>
      <c r="I12666" t="s">
        <v>11690</v>
      </c>
      <c r="J12666">
        <f t="shared" si="1774"/>
        <v>3</v>
      </c>
      <c r="K12666">
        <f t="shared" si="1775"/>
        <v>6</v>
      </c>
      <c r="L12666" s="3">
        <f t="shared" si="1776"/>
        <v>42706</v>
      </c>
      <c r="M12666" t="str">
        <f t="shared" si="1777"/>
        <v>11:57:00</v>
      </c>
      <c r="N12666">
        <f t="shared" si="1778"/>
        <v>716.99999999999989</v>
      </c>
      <c r="O12666">
        <f t="shared" si="1779"/>
        <v>5</v>
      </c>
      <c r="P12666" t="str">
        <f t="shared" si="1780"/>
        <v>Work</v>
      </c>
      <c r="Q12666" t="str">
        <f>VLOOKUP(N12666,IF(P12666="Work",Intervals!$A$4:$C$9,Intervals!$F$4:$H$9),3,1)</f>
        <v>Int_7-17</v>
      </c>
      <c r="R12666" t="str">
        <f t="shared" si="1781"/>
        <v>1</v>
      </c>
      <c r="S12666">
        <f>VLOOKUP(N12666,IF(P12666="Work",Intervals!$A$4:$D$9,Intervals!$F$4:$I$9),4,1)</f>
        <v>3</v>
      </c>
    </row>
    <row r="12667" spans="1:19" x14ac:dyDescent="0.25">
      <c r="A12667" t="s">
        <v>146</v>
      </c>
      <c r="B12667" s="1" t="s">
        <v>11434</v>
      </c>
      <c r="C12667" t="s">
        <v>339</v>
      </c>
      <c r="D12667">
        <f t="shared" si="1773"/>
        <v>12665</v>
      </c>
      <c r="E12667" t="s">
        <v>386</v>
      </c>
      <c r="F12667" t="s">
        <v>10</v>
      </c>
      <c r="G12667" t="s">
        <v>4</v>
      </c>
      <c r="H12667" t="s">
        <v>11603</v>
      </c>
      <c r="I12667" t="s">
        <v>11677</v>
      </c>
      <c r="J12667">
        <f t="shared" si="1774"/>
        <v>3</v>
      </c>
      <c r="K12667">
        <f t="shared" si="1775"/>
        <v>6</v>
      </c>
      <c r="L12667" s="3">
        <f t="shared" si="1776"/>
        <v>42706</v>
      </c>
      <c r="M12667" t="str">
        <f t="shared" si="1777"/>
        <v>12:01:00</v>
      </c>
      <c r="N12667">
        <f t="shared" si="1778"/>
        <v>721.00000000000011</v>
      </c>
      <c r="O12667">
        <f t="shared" si="1779"/>
        <v>5</v>
      </c>
      <c r="P12667" t="str">
        <f t="shared" si="1780"/>
        <v>Work</v>
      </c>
      <c r="Q12667" t="str">
        <f>VLOOKUP(N12667,IF(P12667="Work",Intervals!$A$4:$C$9,Intervals!$F$4:$H$9),3,1)</f>
        <v>Int_7-17</v>
      </c>
      <c r="R12667" t="str">
        <f t="shared" si="1781"/>
        <v>1</v>
      </c>
      <c r="S12667">
        <f>VLOOKUP(N12667,IF(P12667="Work",Intervals!$A$4:$D$9,Intervals!$F$4:$I$9),4,1)</f>
        <v>3</v>
      </c>
    </row>
    <row r="12668" spans="1:19" x14ac:dyDescent="0.25">
      <c r="A12668" t="s">
        <v>259</v>
      </c>
      <c r="B12668" s="1" t="s">
        <v>11435</v>
      </c>
      <c r="C12668" t="s">
        <v>339</v>
      </c>
      <c r="D12668">
        <f t="shared" si="1773"/>
        <v>12666</v>
      </c>
      <c r="E12668" t="s">
        <v>729</v>
      </c>
      <c r="F12668" t="s">
        <v>10</v>
      </c>
      <c r="G12668" t="s">
        <v>4</v>
      </c>
      <c r="H12668" t="s">
        <v>11589</v>
      </c>
      <c r="I12668" s="4">
        <v>42509</v>
      </c>
      <c r="J12668">
        <f t="shared" si="1774"/>
        <v>3</v>
      </c>
      <c r="K12668">
        <f t="shared" si="1775"/>
        <v>6</v>
      </c>
      <c r="L12668" s="3">
        <f t="shared" si="1776"/>
        <v>42706</v>
      </c>
      <c r="M12668" t="str">
        <f t="shared" si="1777"/>
        <v>12:06:00</v>
      </c>
      <c r="N12668">
        <f t="shared" si="1778"/>
        <v>726</v>
      </c>
      <c r="O12668">
        <f t="shared" si="1779"/>
        <v>5</v>
      </c>
      <c r="P12668" t="str">
        <f t="shared" si="1780"/>
        <v>Work</v>
      </c>
      <c r="Q12668" t="str">
        <f>VLOOKUP(N12668,IF(P12668="Work",Intervals!$A$4:$C$9,Intervals!$F$4:$H$9),3,1)</f>
        <v>Int_7-17</v>
      </c>
      <c r="R12668" t="str">
        <f t="shared" si="1781"/>
        <v>1</v>
      </c>
      <c r="S12668">
        <f>VLOOKUP(N12668,IF(P12668="Work",Intervals!$A$4:$D$9,Intervals!$F$4:$I$9),4,1)</f>
        <v>3</v>
      </c>
    </row>
    <row r="12669" spans="1:19" x14ac:dyDescent="0.25">
      <c r="A12669" t="s">
        <v>146</v>
      </c>
      <c r="B12669" s="1" t="s">
        <v>11436</v>
      </c>
      <c r="C12669" t="s">
        <v>339</v>
      </c>
      <c r="D12669">
        <f t="shared" si="1773"/>
        <v>12667</v>
      </c>
      <c r="E12669" t="s">
        <v>386</v>
      </c>
      <c r="F12669" t="s">
        <v>10</v>
      </c>
      <c r="G12669" t="s">
        <v>4</v>
      </c>
      <c r="H12669" t="s">
        <v>11603</v>
      </c>
      <c r="I12669" t="s">
        <v>11677</v>
      </c>
      <c r="J12669">
        <f t="shared" si="1774"/>
        <v>3</v>
      </c>
      <c r="K12669">
        <f t="shared" si="1775"/>
        <v>6</v>
      </c>
      <c r="L12669" s="3">
        <f t="shared" si="1776"/>
        <v>42706</v>
      </c>
      <c r="M12669" t="str">
        <f t="shared" si="1777"/>
        <v>12:07:00</v>
      </c>
      <c r="N12669">
        <f t="shared" si="1778"/>
        <v>726.99999999999977</v>
      </c>
      <c r="O12669">
        <f t="shared" si="1779"/>
        <v>5</v>
      </c>
      <c r="P12669" t="str">
        <f t="shared" si="1780"/>
        <v>Work</v>
      </c>
      <c r="Q12669" t="str">
        <f>VLOOKUP(N12669,IF(P12669="Work",Intervals!$A$4:$C$9,Intervals!$F$4:$H$9),3,1)</f>
        <v>Int_7-17</v>
      </c>
      <c r="R12669" t="str">
        <f t="shared" si="1781"/>
        <v>1</v>
      </c>
      <c r="S12669">
        <f>VLOOKUP(N12669,IF(P12669="Work",Intervals!$A$4:$D$9,Intervals!$F$4:$I$9),4,1)</f>
        <v>3</v>
      </c>
    </row>
    <row r="12670" spans="1:19" x14ac:dyDescent="0.25">
      <c r="A12670" t="s">
        <v>106</v>
      </c>
      <c r="B12670" s="1" t="s">
        <v>11436</v>
      </c>
      <c r="C12670" t="s">
        <v>339</v>
      </c>
      <c r="D12670">
        <f t="shared" si="1773"/>
        <v>12668</v>
      </c>
      <c r="E12670" t="s">
        <v>386</v>
      </c>
      <c r="F12670" t="s">
        <v>10</v>
      </c>
      <c r="G12670" t="s">
        <v>4</v>
      </c>
      <c r="H12670" t="s">
        <v>11603</v>
      </c>
      <c r="I12670" t="s">
        <v>11677</v>
      </c>
      <c r="J12670">
        <f t="shared" si="1774"/>
        <v>3</v>
      </c>
      <c r="K12670">
        <f t="shared" si="1775"/>
        <v>6</v>
      </c>
      <c r="L12670" s="3">
        <f t="shared" si="1776"/>
        <v>42706</v>
      </c>
      <c r="M12670" t="str">
        <f t="shared" si="1777"/>
        <v>12:07:00</v>
      </c>
      <c r="N12670">
        <f t="shared" si="1778"/>
        <v>726.99999999999977</v>
      </c>
      <c r="O12670">
        <f t="shared" si="1779"/>
        <v>5</v>
      </c>
      <c r="P12670" t="str">
        <f t="shared" si="1780"/>
        <v>Work</v>
      </c>
      <c r="Q12670" t="str">
        <f>VLOOKUP(N12670,IF(P12670="Work",Intervals!$A$4:$C$9,Intervals!$F$4:$H$9),3,1)</f>
        <v>Int_7-17</v>
      </c>
      <c r="R12670" t="str">
        <f t="shared" si="1781"/>
        <v>1</v>
      </c>
      <c r="S12670">
        <f>VLOOKUP(N12670,IF(P12670="Work",Intervals!$A$4:$D$9,Intervals!$F$4:$I$9),4,1)</f>
        <v>3</v>
      </c>
    </row>
    <row r="12671" spans="1:19" x14ac:dyDescent="0.25">
      <c r="A12671" t="s">
        <v>113</v>
      </c>
      <c r="B12671" s="1" t="s">
        <v>11436</v>
      </c>
      <c r="C12671" t="s">
        <v>339</v>
      </c>
      <c r="D12671">
        <f t="shared" si="1773"/>
        <v>12669</v>
      </c>
      <c r="E12671" t="s">
        <v>386</v>
      </c>
      <c r="F12671" t="s">
        <v>10</v>
      </c>
      <c r="G12671" t="s">
        <v>4</v>
      </c>
      <c r="H12671" t="s">
        <v>11603</v>
      </c>
      <c r="I12671" t="s">
        <v>11677</v>
      </c>
      <c r="J12671">
        <f t="shared" si="1774"/>
        <v>3</v>
      </c>
      <c r="K12671">
        <f t="shared" si="1775"/>
        <v>6</v>
      </c>
      <c r="L12671" s="3">
        <f t="shared" si="1776"/>
        <v>42706</v>
      </c>
      <c r="M12671" t="str">
        <f t="shared" si="1777"/>
        <v>12:07:00</v>
      </c>
      <c r="N12671">
        <f t="shared" si="1778"/>
        <v>726.99999999999977</v>
      </c>
      <c r="O12671">
        <f t="shared" si="1779"/>
        <v>5</v>
      </c>
      <c r="P12671" t="str">
        <f t="shared" si="1780"/>
        <v>Work</v>
      </c>
      <c r="Q12671" t="str">
        <f>VLOOKUP(N12671,IF(P12671="Work",Intervals!$A$4:$C$9,Intervals!$F$4:$H$9),3,1)</f>
        <v>Int_7-17</v>
      </c>
      <c r="R12671" t="str">
        <f t="shared" si="1781"/>
        <v>1</v>
      </c>
      <c r="S12671">
        <f>VLOOKUP(N12671,IF(P12671="Work",Intervals!$A$4:$D$9,Intervals!$F$4:$I$9),4,1)</f>
        <v>3</v>
      </c>
    </row>
    <row r="12672" spans="1:19" x14ac:dyDescent="0.25">
      <c r="A12672" t="s">
        <v>143</v>
      </c>
      <c r="B12672" s="1" t="s">
        <v>11436</v>
      </c>
      <c r="C12672" t="s">
        <v>339</v>
      </c>
      <c r="D12672">
        <f t="shared" si="1773"/>
        <v>12670</v>
      </c>
      <c r="E12672" t="s">
        <v>386</v>
      </c>
      <c r="F12672" t="s">
        <v>10</v>
      </c>
      <c r="G12672" t="s">
        <v>4</v>
      </c>
      <c r="H12672" t="s">
        <v>11603</v>
      </c>
      <c r="I12672" t="s">
        <v>11677</v>
      </c>
      <c r="J12672">
        <f t="shared" si="1774"/>
        <v>3</v>
      </c>
      <c r="K12672">
        <f t="shared" si="1775"/>
        <v>6</v>
      </c>
      <c r="L12672" s="3">
        <f t="shared" si="1776"/>
        <v>42706</v>
      </c>
      <c r="M12672" t="str">
        <f t="shared" si="1777"/>
        <v>12:07:00</v>
      </c>
      <c r="N12672">
        <f t="shared" si="1778"/>
        <v>726.99999999999977</v>
      </c>
      <c r="O12672">
        <f t="shared" si="1779"/>
        <v>5</v>
      </c>
      <c r="P12672" t="str">
        <f t="shared" si="1780"/>
        <v>Work</v>
      </c>
      <c r="Q12672" t="str">
        <f>VLOOKUP(N12672,IF(P12672="Work",Intervals!$A$4:$C$9,Intervals!$F$4:$H$9),3,1)</f>
        <v>Int_7-17</v>
      </c>
      <c r="R12672" t="str">
        <f t="shared" si="1781"/>
        <v>1</v>
      </c>
      <c r="S12672">
        <f>VLOOKUP(N12672,IF(P12672="Work",Intervals!$A$4:$D$9,Intervals!$F$4:$I$9),4,1)</f>
        <v>3</v>
      </c>
    </row>
    <row r="12673" spans="1:19" x14ac:dyDescent="0.25">
      <c r="A12673" t="s">
        <v>131</v>
      </c>
      <c r="B12673" s="1" t="s">
        <v>11436</v>
      </c>
      <c r="C12673" t="s">
        <v>339</v>
      </c>
      <c r="D12673">
        <f t="shared" si="1773"/>
        <v>12671</v>
      </c>
      <c r="E12673" t="s">
        <v>386</v>
      </c>
      <c r="F12673" t="s">
        <v>10</v>
      </c>
      <c r="G12673" t="s">
        <v>4</v>
      </c>
      <c r="H12673" t="s">
        <v>11603</v>
      </c>
      <c r="I12673" t="s">
        <v>11677</v>
      </c>
      <c r="J12673">
        <f t="shared" si="1774"/>
        <v>3</v>
      </c>
      <c r="K12673">
        <f t="shared" si="1775"/>
        <v>6</v>
      </c>
      <c r="L12673" s="3">
        <f t="shared" si="1776"/>
        <v>42706</v>
      </c>
      <c r="M12673" t="str">
        <f t="shared" si="1777"/>
        <v>12:07:00</v>
      </c>
      <c r="N12673">
        <f t="shared" si="1778"/>
        <v>726.99999999999977</v>
      </c>
      <c r="O12673">
        <f t="shared" si="1779"/>
        <v>5</v>
      </c>
      <c r="P12673" t="str">
        <f t="shared" si="1780"/>
        <v>Work</v>
      </c>
      <c r="Q12673" t="str">
        <f>VLOOKUP(N12673,IF(P12673="Work",Intervals!$A$4:$C$9,Intervals!$F$4:$H$9),3,1)</f>
        <v>Int_7-17</v>
      </c>
      <c r="R12673" t="str">
        <f t="shared" si="1781"/>
        <v>1</v>
      </c>
      <c r="S12673">
        <f>VLOOKUP(N12673,IF(P12673="Work",Intervals!$A$4:$D$9,Intervals!$F$4:$I$9),4,1)</f>
        <v>3</v>
      </c>
    </row>
    <row r="12674" spans="1:19" x14ac:dyDescent="0.25">
      <c r="A12674" t="s">
        <v>144</v>
      </c>
      <c r="B12674" s="1" t="s">
        <v>11436</v>
      </c>
      <c r="C12674" t="s">
        <v>339</v>
      </c>
      <c r="D12674">
        <f t="shared" si="1773"/>
        <v>12672</v>
      </c>
      <c r="E12674" t="s">
        <v>386</v>
      </c>
      <c r="F12674" t="s">
        <v>10</v>
      </c>
      <c r="G12674" t="s">
        <v>4</v>
      </c>
      <c r="H12674" t="s">
        <v>11603</v>
      </c>
      <c r="I12674" t="s">
        <v>11677</v>
      </c>
      <c r="J12674">
        <f t="shared" si="1774"/>
        <v>3</v>
      </c>
      <c r="K12674">
        <f t="shared" si="1775"/>
        <v>6</v>
      </c>
      <c r="L12674" s="3">
        <f t="shared" si="1776"/>
        <v>42706</v>
      </c>
      <c r="M12674" t="str">
        <f t="shared" si="1777"/>
        <v>12:07:00</v>
      </c>
      <c r="N12674">
        <f t="shared" si="1778"/>
        <v>726.99999999999977</v>
      </c>
      <c r="O12674">
        <f t="shared" si="1779"/>
        <v>5</v>
      </c>
      <c r="P12674" t="str">
        <f t="shared" si="1780"/>
        <v>Work</v>
      </c>
      <c r="Q12674" t="str">
        <f>VLOOKUP(N12674,IF(P12674="Work",Intervals!$A$4:$C$9,Intervals!$F$4:$H$9),3,1)</f>
        <v>Int_7-17</v>
      </c>
      <c r="R12674" t="str">
        <f t="shared" si="1781"/>
        <v>1</v>
      </c>
      <c r="S12674">
        <f>VLOOKUP(N12674,IF(P12674="Work",Intervals!$A$4:$D$9,Intervals!$F$4:$I$9),4,1)</f>
        <v>3</v>
      </c>
    </row>
    <row r="12675" spans="1:19" x14ac:dyDescent="0.25">
      <c r="A12675" t="s">
        <v>125</v>
      </c>
      <c r="B12675" s="1" t="s">
        <v>11436</v>
      </c>
      <c r="C12675" t="s">
        <v>339</v>
      </c>
      <c r="D12675">
        <f t="shared" ref="D12675:D12738" si="1782">ROW()-ROW($D$2)</f>
        <v>12673</v>
      </c>
      <c r="E12675" t="s">
        <v>386</v>
      </c>
      <c r="F12675" t="s">
        <v>10</v>
      </c>
      <c r="G12675" t="s">
        <v>4</v>
      </c>
      <c r="H12675" t="s">
        <v>11603</v>
      </c>
      <c r="I12675" t="s">
        <v>11677</v>
      </c>
      <c r="J12675">
        <f t="shared" ref="J12675:J12738" si="1783">SEARCH("-",B12675)</f>
        <v>3</v>
      </c>
      <c r="K12675">
        <f t="shared" ref="K12675:K12738" si="1784">SEARCH("-",B12675,J12675+1)</f>
        <v>6</v>
      </c>
      <c r="L12675" s="3">
        <f t="shared" ref="L12675:L12738" si="1785">DATE(MID(B12675,K12675+1,4),LEFT(B12675,J12675-1),MID(B12675,J12675+1,K12675-J12675-1))</f>
        <v>42706</v>
      </c>
      <c r="M12675" t="str">
        <f t="shared" ref="M12675:M12738" si="1786">MID(B12675,SEARCH(" ",B12675)+1,99)</f>
        <v>12:07:00</v>
      </c>
      <c r="N12675">
        <f t="shared" ref="N12675:N12738" si="1787">((M12675+1)-"1.1.1900  0:00:00")*24*60</f>
        <v>726.99999999999977</v>
      </c>
      <c r="O12675">
        <f t="shared" ref="O12675:O12738" si="1788">WEEKDAY(L12675,2)</f>
        <v>5</v>
      </c>
      <c r="P12675" t="str">
        <f t="shared" ref="P12675:P12738" si="1789">IF(O12675&gt;5,"NonWork","Work")</f>
        <v>Work</v>
      </c>
      <c r="Q12675" t="str">
        <f>VLOOKUP(N12675,IF(P12675="Work",Intervals!$A$4:$C$9,Intervals!$F$4:$H$9),3,1)</f>
        <v>Int_7-17</v>
      </c>
      <c r="R12675" t="str">
        <f t="shared" ref="R12675:R12738" si="1790">IF(O12675&gt;5,"2","1")</f>
        <v>1</v>
      </c>
      <c r="S12675">
        <f>VLOOKUP(N12675,IF(P12675="Work",Intervals!$A$4:$D$9,Intervals!$F$4:$I$9),4,1)</f>
        <v>3</v>
      </c>
    </row>
    <row r="12676" spans="1:19" x14ac:dyDescent="0.25">
      <c r="A12676" t="s">
        <v>87</v>
      </c>
      <c r="B12676" s="1" t="s">
        <v>11437</v>
      </c>
      <c r="C12676" t="s">
        <v>339</v>
      </c>
      <c r="D12676">
        <f t="shared" si="1782"/>
        <v>12674</v>
      </c>
      <c r="E12676" t="s">
        <v>924</v>
      </c>
      <c r="F12676" t="s">
        <v>10</v>
      </c>
      <c r="G12676" t="s">
        <v>4</v>
      </c>
      <c r="H12676" t="s">
        <v>11589</v>
      </c>
      <c r="I12676" s="4">
        <v>42509</v>
      </c>
      <c r="J12676">
        <f t="shared" si="1783"/>
        <v>3</v>
      </c>
      <c r="K12676">
        <f t="shared" si="1784"/>
        <v>6</v>
      </c>
      <c r="L12676" s="3">
        <f t="shared" si="1785"/>
        <v>42706</v>
      </c>
      <c r="M12676" t="str">
        <f t="shared" si="1786"/>
        <v>12:09:00</v>
      </c>
      <c r="N12676">
        <f t="shared" si="1787"/>
        <v>729.00000000000011</v>
      </c>
      <c r="O12676">
        <f t="shared" si="1788"/>
        <v>5</v>
      </c>
      <c r="P12676" t="str">
        <f t="shared" si="1789"/>
        <v>Work</v>
      </c>
      <c r="Q12676" t="str">
        <f>VLOOKUP(N12676,IF(P12676="Work",Intervals!$A$4:$C$9,Intervals!$F$4:$H$9),3,1)</f>
        <v>Int_7-17</v>
      </c>
      <c r="R12676" t="str">
        <f t="shared" si="1790"/>
        <v>1</v>
      </c>
      <c r="S12676">
        <f>VLOOKUP(N12676,IF(P12676="Work",Intervals!$A$4:$D$9,Intervals!$F$4:$I$9),4,1)</f>
        <v>3</v>
      </c>
    </row>
    <row r="12677" spans="1:19" x14ac:dyDescent="0.25">
      <c r="A12677" t="s">
        <v>152</v>
      </c>
      <c r="B12677" s="1" t="s">
        <v>11438</v>
      </c>
      <c r="C12677" t="s">
        <v>339</v>
      </c>
      <c r="D12677">
        <f t="shared" si="1782"/>
        <v>12675</v>
      </c>
      <c r="E12677" t="s">
        <v>401</v>
      </c>
      <c r="F12677" t="s">
        <v>10</v>
      </c>
      <c r="G12677" t="s">
        <v>30</v>
      </c>
      <c r="H12677" t="s">
        <v>11607</v>
      </c>
      <c r="I12677" t="s">
        <v>11681</v>
      </c>
      <c r="J12677">
        <f t="shared" si="1783"/>
        <v>3</v>
      </c>
      <c r="K12677">
        <f t="shared" si="1784"/>
        <v>6</v>
      </c>
      <c r="L12677" s="3">
        <f t="shared" si="1785"/>
        <v>42706</v>
      </c>
      <c r="M12677" t="str">
        <f t="shared" si="1786"/>
        <v>12:13:00</v>
      </c>
      <c r="N12677">
        <f t="shared" si="1787"/>
        <v>733.00000000000011</v>
      </c>
      <c r="O12677">
        <f t="shared" si="1788"/>
        <v>5</v>
      </c>
      <c r="P12677" t="str">
        <f t="shared" si="1789"/>
        <v>Work</v>
      </c>
      <c r="Q12677" t="str">
        <f>VLOOKUP(N12677,IF(P12677="Work",Intervals!$A$4:$C$9,Intervals!$F$4:$H$9),3,1)</f>
        <v>Int_7-17</v>
      </c>
      <c r="R12677" t="str">
        <f t="shared" si="1790"/>
        <v>1</v>
      </c>
      <c r="S12677">
        <f>VLOOKUP(N12677,IF(P12677="Work",Intervals!$A$4:$D$9,Intervals!$F$4:$I$9),4,1)</f>
        <v>3</v>
      </c>
    </row>
    <row r="12678" spans="1:19" x14ac:dyDescent="0.25">
      <c r="A12678" t="s">
        <v>105</v>
      </c>
      <c r="B12678" s="1" t="s">
        <v>11439</v>
      </c>
      <c r="C12678" t="s">
        <v>339</v>
      </c>
      <c r="D12678">
        <f t="shared" si="1782"/>
        <v>12676</v>
      </c>
      <c r="E12678" t="s">
        <v>383</v>
      </c>
      <c r="F12678" t="s">
        <v>11563</v>
      </c>
      <c r="G12678" t="s">
        <v>4</v>
      </c>
      <c r="H12678" t="s">
        <v>11589</v>
      </c>
      <c r="I12678" s="4">
        <v>42509</v>
      </c>
      <c r="J12678">
        <f t="shared" si="1783"/>
        <v>3</v>
      </c>
      <c r="K12678">
        <f t="shared" si="1784"/>
        <v>6</v>
      </c>
      <c r="L12678" s="3">
        <f t="shared" si="1785"/>
        <v>42706</v>
      </c>
      <c r="M12678" t="str">
        <f t="shared" si="1786"/>
        <v>12:17:00</v>
      </c>
      <c r="N12678">
        <f t="shared" si="1787"/>
        <v>737.00000000000011</v>
      </c>
      <c r="O12678">
        <f t="shared" si="1788"/>
        <v>5</v>
      </c>
      <c r="P12678" t="str">
        <f t="shared" si="1789"/>
        <v>Work</v>
      </c>
      <c r="Q12678" t="str">
        <f>VLOOKUP(N12678,IF(P12678="Work",Intervals!$A$4:$C$9,Intervals!$F$4:$H$9),3,1)</f>
        <v>Int_7-17</v>
      </c>
      <c r="R12678" t="str">
        <f t="shared" si="1790"/>
        <v>1</v>
      </c>
      <c r="S12678">
        <f>VLOOKUP(N12678,IF(P12678="Work",Intervals!$A$4:$D$9,Intervals!$F$4:$I$9),4,1)</f>
        <v>3</v>
      </c>
    </row>
    <row r="12679" spans="1:19" x14ac:dyDescent="0.25">
      <c r="A12679" t="s">
        <v>93</v>
      </c>
      <c r="B12679" s="1" t="s">
        <v>11440</v>
      </c>
      <c r="C12679" t="s">
        <v>339</v>
      </c>
      <c r="D12679">
        <f t="shared" si="1782"/>
        <v>12677</v>
      </c>
      <c r="E12679" t="s">
        <v>1254</v>
      </c>
      <c r="F12679" t="s">
        <v>11565</v>
      </c>
      <c r="G12679" t="s">
        <v>30</v>
      </c>
      <c r="H12679" t="s">
        <v>11616</v>
      </c>
      <c r="I12679" t="s">
        <v>11690</v>
      </c>
      <c r="J12679">
        <f t="shared" si="1783"/>
        <v>3</v>
      </c>
      <c r="K12679">
        <f t="shared" si="1784"/>
        <v>6</v>
      </c>
      <c r="L12679" s="3">
        <f t="shared" si="1785"/>
        <v>42706</v>
      </c>
      <c r="M12679" t="str">
        <f t="shared" si="1786"/>
        <v>12:20:00</v>
      </c>
      <c r="N12679">
        <f t="shared" si="1787"/>
        <v>739.99999999999989</v>
      </c>
      <c r="O12679">
        <f t="shared" si="1788"/>
        <v>5</v>
      </c>
      <c r="P12679" t="str">
        <f t="shared" si="1789"/>
        <v>Work</v>
      </c>
      <c r="Q12679" t="str">
        <f>VLOOKUP(N12679,IF(P12679="Work",Intervals!$A$4:$C$9,Intervals!$F$4:$H$9),3,1)</f>
        <v>Int_7-17</v>
      </c>
      <c r="R12679" t="str">
        <f t="shared" si="1790"/>
        <v>1</v>
      </c>
      <c r="S12679">
        <f>VLOOKUP(N12679,IF(P12679="Work",Intervals!$A$4:$D$9,Intervals!$F$4:$I$9),4,1)</f>
        <v>3</v>
      </c>
    </row>
    <row r="12680" spans="1:19" x14ac:dyDescent="0.25">
      <c r="A12680" t="s">
        <v>93</v>
      </c>
      <c r="B12680" s="1" t="s">
        <v>11441</v>
      </c>
      <c r="C12680" t="s">
        <v>339</v>
      </c>
      <c r="D12680">
        <f t="shared" si="1782"/>
        <v>12678</v>
      </c>
      <c r="E12680" t="s">
        <v>350</v>
      </c>
      <c r="F12680" t="s">
        <v>10</v>
      </c>
      <c r="G12680" t="s">
        <v>30</v>
      </c>
      <c r="H12680" t="s">
        <v>11593</v>
      </c>
      <c r="I12680" t="s">
        <v>11667</v>
      </c>
      <c r="J12680">
        <f t="shared" si="1783"/>
        <v>3</v>
      </c>
      <c r="K12680">
        <f t="shared" si="1784"/>
        <v>6</v>
      </c>
      <c r="L12680" s="3">
        <f t="shared" si="1785"/>
        <v>42706</v>
      </c>
      <c r="M12680" t="str">
        <f t="shared" si="1786"/>
        <v>12:21:00</v>
      </c>
      <c r="N12680">
        <f t="shared" si="1787"/>
        <v>741.00000000000011</v>
      </c>
      <c r="O12680">
        <f t="shared" si="1788"/>
        <v>5</v>
      </c>
      <c r="P12680" t="str">
        <f t="shared" si="1789"/>
        <v>Work</v>
      </c>
      <c r="Q12680" t="str">
        <f>VLOOKUP(N12680,IF(P12680="Work",Intervals!$A$4:$C$9,Intervals!$F$4:$H$9),3,1)</f>
        <v>Int_7-17</v>
      </c>
      <c r="R12680" t="str">
        <f t="shared" si="1790"/>
        <v>1</v>
      </c>
      <c r="S12680">
        <f>VLOOKUP(N12680,IF(P12680="Work",Intervals!$A$4:$D$9,Intervals!$F$4:$I$9),4,1)</f>
        <v>3</v>
      </c>
    </row>
    <row r="12681" spans="1:19" x14ac:dyDescent="0.25">
      <c r="A12681" t="s">
        <v>100</v>
      </c>
      <c r="B12681" s="1" t="s">
        <v>11442</v>
      </c>
      <c r="C12681" t="s">
        <v>339</v>
      </c>
      <c r="D12681">
        <f t="shared" si="1782"/>
        <v>12679</v>
      </c>
      <c r="E12681" t="s">
        <v>1256</v>
      </c>
      <c r="F12681" t="s">
        <v>11565</v>
      </c>
      <c r="G12681" t="s">
        <v>30</v>
      </c>
      <c r="H12681" t="s">
        <v>11616</v>
      </c>
      <c r="I12681" t="s">
        <v>11690</v>
      </c>
      <c r="J12681">
        <f t="shared" si="1783"/>
        <v>3</v>
      </c>
      <c r="K12681">
        <f t="shared" si="1784"/>
        <v>6</v>
      </c>
      <c r="L12681" s="3">
        <f t="shared" si="1785"/>
        <v>42706</v>
      </c>
      <c r="M12681" t="str">
        <f t="shared" si="1786"/>
        <v>12:27:00</v>
      </c>
      <c r="N12681">
        <f t="shared" si="1787"/>
        <v>746.99999999999977</v>
      </c>
      <c r="O12681">
        <f t="shared" si="1788"/>
        <v>5</v>
      </c>
      <c r="P12681" t="str">
        <f t="shared" si="1789"/>
        <v>Work</v>
      </c>
      <c r="Q12681" t="str">
        <f>VLOOKUP(N12681,IF(P12681="Work",Intervals!$A$4:$C$9,Intervals!$F$4:$H$9),3,1)</f>
        <v>Int_7-17</v>
      </c>
      <c r="R12681" t="str">
        <f t="shared" si="1790"/>
        <v>1</v>
      </c>
      <c r="S12681">
        <f>VLOOKUP(N12681,IF(P12681="Work",Intervals!$A$4:$D$9,Intervals!$F$4:$I$9),4,1)</f>
        <v>3</v>
      </c>
    </row>
    <row r="12682" spans="1:19" x14ac:dyDescent="0.25">
      <c r="A12682" t="s">
        <v>177</v>
      </c>
      <c r="B12682" s="1" t="s">
        <v>11443</v>
      </c>
      <c r="C12682" t="s">
        <v>339</v>
      </c>
      <c r="D12682">
        <f t="shared" si="1782"/>
        <v>12680</v>
      </c>
      <c r="E12682" t="s">
        <v>406</v>
      </c>
      <c r="F12682" t="s">
        <v>11568</v>
      </c>
      <c r="G12682" t="s">
        <v>4</v>
      </c>
      <c r="H12682" t="s">
        <v>11589</v>
      </c>
      <c r="I12682" s="4">
        <v>42509</v>
      </c>
      <c r="J12682">
        <f t="shared" si="1783"/>
        <v>3</v>
      </c>
      <c r="K12682">
        <f t="shared" si="1784"/>
        <v>6</v>
      </c>
      <c r="L12682" s="3">
        <f t="shared" si="1785"/>
        <v>42706</v>
      </c>
      <c r="M12682" t="str">
        <f t="shared" si="1786"/>
        <v>12:28:00</v>
      </c>
      <c r="N12682">
        <f t="shared" si="1787"/>
        <v>747.99999999999989</v>
      </c>
      <c r="O12682">
        <f t="shared" si="1788"/>
        <v>5</v>
      </c>
      <c r="P12682" t="str">
        <f t="shared" si="1789"/>
        <v>Work</v>
      </c>
      <c r="Q12682" t="str">
        <f>VLOOKUP(N12682,IF(P12682="Work",Intervals!$A$4:$C$9,Intervals!$F$4:$H$9),3,1)</f>
        <v>Int_7-17</v>
      </c>
      <c r="R12682" t="str">
        <f t="shared" si="1790"/>
        <v>1</v>
      </c>
      <c r="S12682">
        <f>VLOOKUP(N12682,IF(P12682="Work",Intervals!$A$4:$D$9,Intervals!$F$4:$I$9),4,1)</f>
        <v>3</v>
      </c>
    </row>
    <row r="12683" spans="1:19" x14ac:dyDescent="0.25">
      <c r="A12683" t="s">
        <v>133</v>
      </c>
      <c r="B12683" s="1" t="s">
        <v>11444</v>
      </c>
      <c r="C12683" t="s">
        <v>339</v>
      </c>
      <c r="D12683">
        <f t="shared" si="1782"/>
        <v>12681</v>
      </c>
      <c r="E12683" t="s">
        <v>384</v>
      </c>
      <c r="F12683" t="s">
        <v>10</v>
      </c>
      <c r="G12683" t="s">
        <v>4</v>
      </c>
      <c r="H12683" t="s">
        <v>11589</v>
      </c>
      <c r="I12683" s="4">
        <v>42509</v>
      </c>
      <c r="J12683">
        <f t="shared" si="1783"/>
        <v>3</v>
      </c>
      <c r="K12683">
        <f t="shared" si="1784"/>
        <v>6</v>
      </c>
      <c r="L12683" s="3">
        <f t="shared" si="1785"/>
        <v>42706</v>
      </c>
      <c r="M12683" t="str">
        <f t="shared" si="1786"/>
        <v>12:29:00</v>
      </c>
      <c r="N12683">
        <f t="shared" si="1787"/>
        <v>749</v>
      </c>
      <c r="O12683">
        <f t="shared" si="1788"/>
        <v>5</v>
      </c>
      <c r="P12683" t="str">
        <f t="shared" si="1789"/>
        <v>Work</v>
      </c>
      <c r="Q12683" t="str">
        <f>VLOOKUP(N12683,IF(P12683="Work",Intervals!$A$4:$C$9,Intervals!$F$4:$H$9),3,1)</f>
        <v>Int_7-17</v>
      </c>
      <c r="R12683" t="str">
        <f t="shared" si="1790"/>
        <v>1</v>
      </c>
      <c r="S12683">
        <f>VLOOKUP(N12683,IF(P12683="Work",Intervals!$A$4:$D$9,Intervals!$F$4:$I$9),4,1)</f>
        <v>3</v>
      </c>
    </row>
    <row r="12684" spans="1:19" x14ac:dyDescent="0.25">
      <c r="A12684" t="s">
        <v>133</v>
      </c>
      <c r="B12684" s="1" t="s">
        <v>11445</v>
      </c>
      <c r="C12684" t="s">
        <v>339</v>
      </c>
      <c r="D12684">
        <f t="shared" si="1782"/>
        <v>12682</v>
      </c>
      <c r="E12684" t="s">
        <v>384</v>
      </c>
      <c r="F12684" t="s">
        <v>10</v>
      </c>
      <c r="G12684" t="s">
        <v>4</v>
      </c>
      <c r="H12684" t="s">
        <v>11589</v>
      </c>
      <c r="I12684" s="4">
        <v>42509</v>
      </c>
      <c r="J12684">
        <f t="shared" si="1783"/>
        <v>3</v>
      </c>
      <c r="K12684">
        <f t="shared" si="1784"/>
        <v>6</v>
      </c>
      <c r="L12684" s="3">
        <f t="shared" si="1785"/>
        <v>42706</v>
      </c>
      <c r="M12684" t="str">
        <f t="shared" si="1786"/>
        <v>12:32:00</v>
      </c>
      <c r="N12684">
        <f t="shared" si="1787"/>
        <v>751.99999999999989</v>
      </c>
      <c r="O12684">
        <f t="shared" si="1788"/>
        <v>5</v>
      </c>
      <c r="P12684" t="str">
        <f t="shared" si="1789"/>
        <v>Work</v>
      </c>
      <c r="Q12684" t="str">
        <f>VLOOKUP(N12684,IF(P12684="Work",Intervals!$A$4:$C$9,Intervals!$F$4:$H$9),3,1)</f>
        <v>Int_7-17</v>
      </c>
      <c r="R12684" t="str">
        <f t="shared" si="1790"/>
        <v>1</v>
      </c>
      <c r="S12684">
        <f>VLOOKUP(N12684,IF(P12684="Work",Intervals!$A$4:$D$9,Intervals!$F$4:$I$9),4,1)</f>
        <v>3</v>
      </c>
    </row>
    <row r="12685" spans="1:19" x14ac:dyDescent="0.25">
      <c r="A12685" t="s">
        <v>191</v>
      </c>
      <c r="B12685" s="1" t="s">
        <v>11446</v>
      </c>
      <c r="C12685" t="s">
        <v>339</v>
      </c>
      <c r="D12685">
        <f t="shared" si="1782"/>
        <v>12683</v>
      </c>
      <c r="E12685" t="s">
        <v>1251</v>
      </c>
      <c r="F12685" t="s">
        <v>10</v>
      </c>
      <c r="G12685" t="s">
        <v>4</v>
      </c>
      <c r="H12685" t="s">
        <v>11589</v>
      </c>
      <c r="I12685" s="4">
        <v>42509</v>
      </c>
      <c r="J12685">
        <f t="shared" si="1783"/>
        <v>3</v>
      </c>
      <c r="K12685">
        <f t="shared" si="1784"/>
        <v>6</v>
      </c>
      <c r="L12685" s="3">
        <f t="shared" si="1785"/>
        <v>42706</v>
      </c>
      <c r="M12685" t="str">
        <f t="shared" si="1786"/>
        <v>12:33:00</v>
      </c>
      <c r="N12685">
        <f t="shared" si="1787"/>
        <v>753</v>
      </c>
      <c r="O12685">
        <f t="shared" si="1788"/>
        <v>5</v>
      </c>
      <c r="P12685" t="str">
        <f t="shared" si="1789"/>
        <v>Work</v>
      </c>
      <c r="Q12685" t="str">
        <f>VLOOKUP(N12685,IF(P12685="Work",Intervals!$A$4:$C$9,Intervals!$F$4:$H$9),3,1)</f>
        <v>Int_7-17</v>
      </c>
      <c r="R12685" t="str">
        <f t="shared" si="1790"/>
        <v>1</v>
      </c>
      <c r="S12685">
        <f>VLOOKUP(N12685,IF(P12685="Work",Intervals!$A$4:$D$9,Intervals!$F$4:$I$9),4,1)</f>
        <v>3</v>
      </c>
    </row>
    <row r="12686" spans="1:19" x14ac:dyDescent="0.25">
      <c r="A12686" t="s">
        <v>95</v>
      </c>
      <c r="B12686" s="1" t="s">
        <v>11447</v>
      </c>
      <c r="C12686" t="s">
        <v>339</v>
      </c>
      <c r="D12686">
        <f t="shared" si="1782"/>
        <v>12684</v>
      </c>
      <c r="E12686" t="s">
        <v>352</v>
      </c>
      <c r="F12686" t="s">
        <v>10</v>
      </c>
      <c r="G12686" t="s">
        <v>4</v>
      </c>
      <c r="H12686" t="s">
        <v>11594</v>
      </c>
      <c r="I12686" t="s">
        <v>11668</v>
      </c>
      <c r="J12686">
        <f t="shared" si="1783"/>
        <v>3</v>
      </c>
      <c r="K12686">
        <f t="shared" si="1784"/>
        <v>6</v>
      </c>
      <c r="L12686" s="3">
        <f t="shared" si="1785"/>
        <v>42706</v>
      </c>
      <c r="M12686" t="str">
        <f t="shared" si="1786"/>
        <v>12:35:00</v>
      </c>
      <c r="N12686">
        <f t="shared" si="1787"/>
        <v>755</v>
      </c>
      <c r="O12686">
        <f t="shared" si="1788"/>
        <v>5</v>
      </c>
      <c r="P12686" t="str">
        <f t="shared" si="1789"/>
        <v>Work</v>
      </c>
      <c r="Q12686" t="str">
        <f>VLOOKUP(N12686,IF(P12686="Work",Intervals!$A$4:$C$9,Intervals!$F$4:$H$9),3,1)</f>
        <v>Int_7-17</v>
      </c>
      <c r="R12686" t="str">
        <f t="shared" si="1790"/>
        <v>1</v>
      </c>
      <c r="S12686">
        <f>VLOOKUP(N12686,IF(P12686="Work",Intervals!$A$4:$D$9,Intervals!$F$4:$I$9),4,1)</f>
        <v>3</v>
      </c>
    </row>
    <row r="12687" spans="1:19" x14ac:dyDescent="0.25">
      <c r="A12687" t="s">
        <v>127</v>
      </c>
      <c r="B12687" s="1" t="s">
        <v>11448</v>
      </c>
      <c r="C12687" t="s">
        <v>339</v>
      </c>
      <c r="D12687">
        <f t="shared" si="1782"/>
        <v>12685</v>
      </c>
      <c r="E12687" t="s">
        <v>388</v>
      </c>
      <c r="F12687" t="s">
        <v>10</v>
      </c>
      <c r="G12687" t="s">
        <v>4</v>
      </c>
      <c r="H12687" t="s">
        <v>11604</v>
      </c>
      <c r="I12687" t="s">
        <v>11678</v>
      </c>
      <c r="J12687">
        <f t="shared" si="1783"/>
        <v>3</v>
      </c>
      <c r="K12687">
        <f t="shared" si="1784"/>
        <v>6</v>
      </c>
      <c r="L12687" s="3">
        <f t="shared" si="1785"/>
        <v>42706</v>
      </c>
      <c r="M12687" t="str">
        <f t="shared" si="1786"/>
        <v>12:36:00</v>
      </c>
      <c r="N12687">
        <f t="shared" si="1787"/>
        <v>755.99999999999989</v>
      </c>
      <c r="O12687">
        <f t="shared" si="1788"/>
        <v>5</v>
      </c>
      <c r="P12687" t="str">
        <f t="shared" si="1789"/>
        <v>Work</v>
      </c>
      <c r="Q12687" t="str">
        <f>VLOOKUP(N12687,IF(P12687="Work",Intervals!$A$4:$C$9,Intervals!$F$4:$H$9),3,1)</f>
        <v>Int_7-17</v>
      </c>
      <c r="R12687" t="str">
        <f t="shared" si="1790"/>
        <v>1</v>
      </c>
      <c r="S12687">
        <f>VLOOKUP(N12687,IF(P12687="Work",Intervals!$A$4:$D$9,Intervals!$F$4:$I$9),4,1)</f>
        <v>3</v>
      </c>
    </row>
    <row r="12688" spans="1:19" x14ac:dyDescent="0.25">
      <c r="A12688" t="s">
        <v>88</v>
      </c>
      <c r="B12688" s="1" t="s">
        <v>11449</v>
      </c>
      <c r="C12688" t="s">
        <v>339</v>
      </c>
      <c r="D12688">
        <f t="shared" si="1782"/>
        <v>12686</v>
      </c>
      <c r="E12688" t="s">
        <v>347</v>
      </c>
      <c r="F12688" t="s">
        <v>10</v>
      </c>
      <c r="G12688" t="s">
        <v>4</v>
      </c>
      <c r="H12688" t="s">
        <v>11589</v>
      </c>
      <c r="I12688" s="4">
        <v>42509</v>
      </c>
      <c r="J12688">
        <f t="shared" si="1783"/>
        <v>3</v>
      </c>
      <c r="K12688">
        <f t="shared" si="1784"/>
        <v>6</v>
      </c>
      <c r="L12688" s="3">
        <f t="shared" si="1785"/>
        <v>42706</v>
      </c>
      <c r="M12688" t="str">
        <f t="shared" si="1786"/>
        <v>12:40:00</v>
      </c>
      <c r="N12688">
        <f t="shared" si="1787"/>
        <v>759.99999999999989</v>
      </c>
      <c r="O12688">
        <f t="shared" si="1788"/>
        <v>5</v>
      </c>
      <c r="P12688" t="str">
        <f t="shared" si="1789"/>
        <v>Work</v>
      </c>
      <c r="Q12688" t="str">
        <f>VLOOKUP(N12688,IF(P12688="Work",Intervals!$A$4:$C$9,Intervals!$F$4:$H$9),3,1)</f>
        <v>Int_7-17</v>
      </c>
      <c r="R12688" t="str">
        <f t="shared" si="1790"/>
        <v>1</v>
      </c>
      <c r="S12688">
        <f>VLOOKUP(N12688,IF(P12688="Work",Intervals!$A$4:$D$9,Intervals!$F$4:$I$9),4,1)</f>
        <v>3</v>
      </c>
    </row>
    <row r="12689" spans="1:19" x14ac:dyDescent="0.25">
      <c r="A12689" t="s">
        <v>242</v>
      </c>
      <c r="B12689" s="1" t="s">
        <v>11450</v>
      </c>
      <c r="C12689" t="s">
        <v>339</v>
      </c>
      <c r="D12689">
        <f t="shared" si="1782"/>
        <v>12687</v>
      </c>
      <c r="E12689" t="s">
        <v>924</v>
      </c>
      <c r="F12689" t="s">
        <v>10</v>
      </c>
      <c r="G12689" t="s">
        <v>4</v>
      </c>
      <c r="H12689" t="s">
        <v>11589</v>
      </c>
      <c r="I12689" s="4">
        <v>42509</v>
      </c>
      <c r="J12689">
        <f t="shared" si="1783"/>
        <v>3</v>
      </c>
      <c r="K12689">
        <f t="shared" si="1784"/>
        <v>6</v>
      </c>
      <c r="L12689" s="3">
        <f t="shared" si="1785"/>
        <v>42706</v>
      </c>
      <c r="M12689" t="str">
        <f t="shared" si="1786"/>
        <v>12:47:00</v>
      </c>
      <c r="N12689">
        <f t="shared" si="1787"/>
        <v>767</v>
      </c>
      <c r="O12689">
        <f t="shared" si="1788"/>
        <v>5</v>
      </c>
      <c r="P12689" t="str">
        <f t="shared" si="1789"/>
        <v>Work</v>
      </c>
      <c r="Q12689" t="str">
        <f>VLOOKUP(N12689,IF(P12689="Work",Intervals!$A$4:$C$9,Intervals!$F$4:$H$9),3,1)</f>
        <v>Int_7-17</v>
      </c>
      <c r="R12689" t="str">
        <f t="shared" si="1790"/>
        <v>1</v>
      </c>
      <c r="S12689">
        <f>VLOOKUP(N12689,IF(P12689="Work",Intervals!$A$4:$D$9,Intervals!$F$4:$I$9),4,1)</f>
        <v>3</v>
      </c>
    </row>
    <row r="12690" spans="1:19" x14ac:dyDescent="0.25">
      <c r="A12690" t="s">
        <v>90</v>
      </c>
      <c r="B12690" s="1" t="s">
        <v>11451</v>
      </c>
      <c r="C12690" t="s">
        <v>339</v>
      </c>
      <c r="D12690">
        <f t="shared" si="1782"/>
        <v>12688</v>
      </c>
      <c r="E12690" t="s">
        <v>924</v>
      </c>
      <c r="F12690" t="s">
        <v>10</v>
      </c>
      <c r="G12690" t="s">
        <v>4</v>
      </c>
      <c r="H12690" t="s">
        <v>11589</v>
      </c>
      <c r="I12690" s="4">
        <v>42509</v>
      </c>
      <c r="J12690">
        <f t="shared" si="1783"/>
        <v>3</v>
      </c>
      <c r="K12690">
        <f t="shared" si="1784"/>
        <v>6</v>
      </c>
      <c r="L12690" s="3">
        <f t="shared" si="1785"/>
        <v>42706</v>
      </c>
      <c r="M12690" t="str">
        <f t="shared" si="1786"/>
        <v>12:48:00</v>
      </c>
      <c r="N12690">
        <f t="shared" si="1787"/>
        <v>767.99999999999977</v>
      </c>
      <c r="O12690">
        <f t="shared" si="1788"/>
        <v>5</v>
      </c>
      <c r="P12690" t="str">
        <f t="shared" si="1789"/>
        <v>Work</v>
      </c>
      <c r="Q12690" t="str">
        <f>VLOOKUP(N12690,IF(P12690="Work",Intervals!$A$4:$C$9,Intervals!$F$4:$H$9),3,1)</f>
        <v>Int_7-17</v>
      </c>
      <c r="R12690" t="str">
        <f t="shared" si="1790"/>
        <v>1</v>
      </c>
      <c r="S12690">
        <f>VLOOKUP(N12690,IF(P12690="Work",Intervals!$A$4:$D$9,Intervals!$F$4:$I$9),4,1)</f>
        <v>3</v>
      </c>
    </row>
    <row r="12691" spans="1:19" x14ac:dyDescent="0.25">
      <c r="A12691" t="s">
        <v>83</v>
      </c>
      <c r="B12691" s="1" t="s">
        <v>11452</v>
      </c>
      <c r="C12691" t="s">
        <v>339</v>
      </c>
      <c r="D12691">
        <f t="shared" si="1782"/>
        <v>12689</v>
      </c>
      <c r="E12691" t="s">
        <v>384</v>
      </c>
      <c r="F12691" t="s">
        <v>10</v>
      </c>
      <c r="G12691" t="s">
        <v>4</v>
      </c>
      <c r="H12691" t="s">
        <v>11589</v>
      </c>
      <c r="I12691" s="4">
        <v>42509</v>
      </c>
      <c r="J12691">
        <f t="shared" si="1783"/>
        <v>3</v>
      </c>
      <c r="K12691">
        <f t="shared" si="1784"/>
        <v>6</v>
      </c>
      <c r="L12691" s="3">
        <f t="shared" si="1785"/>
        <v>42706</v>
      </c>
      <c r="M12691" t="str">
        <f t="shared" si="1786"/>
        <v>12:50:00</v>
      </c>
      <c r="N12691">
        <f t="shared" si="1787"/>
        <v>770.00000000000011</v>
      </c>
      <c r="O12691">
        <f t="shared" si="1788"/>
        <v>5</v>
      </c>
      <c r="P12691" t="str">
        <f t="shared" si="1789"/>
        <v>Work</v>
      </c>
      <c r="Q12691" t="str">
        <f>VLOOKUP(N12691,IF(P12691="Work",Intervals!$A$4:$C$9,Intervals!$F$4:$H$9),3,1)</f>
        <v>Int_7-17</v>
      </c>
      <c r="R12691" t="str">
        <f t="shared" si="1790"/>
        <v>1</v>
      </c>
      <c r="S12691">
        <f>VLOOKUP(N12691,IF(P12691="Work",Intervals!$A$4:$D$9,Intervals!$F$4:$I$9),4,1)</f>
        <v>3</v>
      </c>
    </row>
    <row r="12692" spans="1:19" x14ac:dyDescent="0.25">
      <c r="A12692" t="s">
        <v>121</v>
      </c>
      <c r="B12692" s="1" t="s">
        <v>11453</v>
      </c>
      <c r="C12692" t="s">
        <v>339</v>
      </c>
      <c r="D12692">
        <f t="shared" si="1782"/>
        <v>12690</v>
      </c>
      <c r="E12692" t="s">
        <v>1257</v>
      </c>
      <c r="F12692" t="s">
        <v>10</v>
      </c>
      <c r="G12692" t="s">
        <v>4</v>
      </c>
      <c r="H12692" t="s">
        <v>11589</v>
      </c>
      <c r="I12692" s="4">
        <v>42509</v>
      </c>
      <c r="J12692">
        <f t="shared" si="1783"/>
        <v>3</v>
      </c>
      <c r="K12692">
        <f t="shared" si="1784"/>
        <v>6</v>
      </c>
      <c r="L12692" s="3">
        <f t="shared" si="1785"/>
        <v>42706</v>
      </c>
      <c r="M12692" t="str">
        <f t="shared" si="1786"/>
        <v>12:53:00</v>
      </c>
      <c r="N12692">
        <f t="shared" si="1787"/>
        <v>773</v>
      </c>
      <c r="O12692">
        <f t="shared" si="1788"/>
        <v>5</v>
      </c>
      <c r="P12692" t="str">
        <f t="shared" si="1789"/>
        <v>Work</v>
      </c>
      <c r="Q12692" t="str">
        <f>VLOOKUP(N12692,IF(P12692="Work",Intervals!$A$4:$C$9,Intervals!$F$4:$H$9),3,1)</f>
        <v>Int_7-17</v>
      </c>
      <c r="R12692" t="str">
        <f t="shared" si="1790"/>
        <v>1</v>
      </c>
      <c r="S12692">
        <f>VLOOKUP(N12692,IF(P12692="Work",Intervals!$A$4:$D$9,Intervals!$F$4:$I$9),4,1)</f>
        <v>3</v>
      </c>
    </row>
    <row r="12693" spans="1:19" x14ac:dyDescent="0.25">
      <c r="A12693" t="s">
        <v>138</v>
      </c>
      <c r="B12693" s="1" t="s">
        <v>11454</v>
      </c>
      <c r="C12693" t="s">
        <v>339</v>
      </c>
      <c r="D12693">
        <f t="shared" si="1782"/>
        <v>12691</v>
      </c>
      <c r="E12693" t="s">
        <v>386</v>
      </c>
      <c r="F12693" t="s">
        <v>10</v>
      </c>
      <c r="G12693" t="s">
        <v>4</v>
      </c>
      <c r="H12693" t="s">
        <v>11603</v>
      </c>
      <c r="I12693" t="s">
        <v>11677</v>
      </c>
      <c r="J12693">
        <f t="shared" si="1783"/>
        <v>3</v>
      </c>
      <c r="K12693">
        <f t="shared" si="1784"/>
        <v>6</v>
      </c>
      <c r="L12693" s="3">
        <f t="shared" si="1785"/>
        <v>42706</v>
      </c>
      <c r="M12693" t="str">
        <f t="shared" si="1786"/>
        <v>12:54:00</v>
      </c>
      <c r="N12693">
        <f t="shared" si="1787"/>
        <v>774.00000000000011</v>
      </c>
      <c r="O12693">
        <f t="shared" si="1788"/>
        <v>5</v>
      </c>
      <c r="P12693" t="str">
        <f t="shared" si="1789"/>
        <v>Work</v>
      </c>
      <c r="Q12693" t="str">
        <f>VLOOKUP(N12693,IF(P12693="Work",Intervals!$A$4:$C$9,Intervals!$F$4:$H$9),3,1)</f>
        <v>Int_7-17</v>
      </c>
      <c r="R12693" t="str">
        <f t="shared" si="1790"/>
        <v>1</v>
      </c>
      <c r="S12693">
        <f>VLOOKUP(N12693,IF(P12693="Work",Intervals!$A$4:$D$9,Intervals!$F$4:$I$9),4,1)</f>
        <v>3</v>
      </c>
    </row>
    <row r="12694" spans="1:19" x14ac:dyDescent="0.25">
      <c r="A12694" t="s">
        <v>242</v>
      </c>
      <c r="B12694" s="1" t="s">
        <v>11455</v>
      </c>
      <c r="C12694" t="s">
        <v>339</v>
      </c>
      <c r="D12694">
        <f t="shared" si="1782"/>
        <v>12692</v>
      </c>
      <c r="E12694" t="s">
        <v>924</v>
      </c>
      <c r="F12694" t="s">
        <v>10</v>
      </c>
      <c r="G12694" t="s">
        <v>4</v>
      </c>
      <c r="H12694" t="s">
        <v>11589</v>
      </c>
      <c r="I12694" s="4">
        <v>42509</v>
      </c>
      <c r="J12694">
        <f t="shared" si="1783"/>
        <v>3</v>
      </c>
      <c r="K12694">
        <f t="shared" si="1784"/>
        <v>6</v>
      </c>
      <c r="L12694" s="3">
        <f t="shared" si="1785"/>
        <v>42706</v>
      </c>
      <c r="M12694" t="str">
        <f t="shared" si="1786"/>
        <v>12:58:00</v>
      </c>
      <c r="N12694">
        <f t="shared" si="1787"/>
        <v>778.00000000000011</v>
      </c>
      <c r="O12694">
        <f t="shared" si="1788"/>
        <v>5</v>
      </c>
      <c r="P12694" t="str">
        <f t="shared" si="1789"/>
        <v>Work</v>
      </c>
      <c r="Q12694" t="str">
        <f>VLOOKUP(N12694,IF(P12694="Work",Intervals!$A$4:$C$9,Intervals!$F$4:$H$9),3,1)</f>
        <v>Int_7-17</v>
      </c>
      <c r="R12694" t="str">
        <f t="shared" si="1790"/>
        <v>1</v>
      </c>
      <c r="S12694">
        <f>VLOOKUP(N12694,IF(P12694="Work",Intervals!$A$4:$D$9,Intervals!$F$4:$I$9),4,1)</f>
        <v>3</v>
      </c>
    </row>
    <row r="12695" spans="1:19" x14ac:dyDescent="0.25">
      <c r="A12695" t="s">
        <v>131</v>
      </c>
      <c r="B12695" s="1" t="s">
        <v>11456</v>
      </c>
      <c r="C12695" t="s">
        <v>339</v>
      </c>
      <c r="D12695">
        <f t="shared" si="1782"/>
        <v>12693</v>
      </c>
      <c r="E12695" t="s">
        <v>386</v>
      </c>
      <c r="F12695" t="s">
        <v>10</v>
      </c>
      <c r="G12695" t="s">
        <v>4</v>
      </c>
      <c r="H12695" t="s">
        <v>11603</v>
      </c>
      <c r="I12695" t="s">
        <v>11677</v>
      </c>
      <c r="J12695">
        <f t="shared" si="1783"/>
        <v>3</v>
      </c>
      <c r="K12695">
        <f t="shared" si="1784"/>
        <v>6</v>
      </c>
      <c r="L12695" s="3">
        <f t="shared" si="1785"/>
        <v>42706</v>
      </c>
      <c r="M12695" t="str">
        <f t="shared" si="1786"/>
        <v>12:59:00</v>
      </c>
      <c r="N12695">
        <f t="shared" si="1787"/>
        <v>779</v>
      </c>
      <c r="O12695">
        <f t="shared" si="1788"/>
        <v>5</v>
      </c>
      <c r="P12695" t="str">
        <f t="shared" si="1789"/>
        <v>Work</v>
      </c>
      <c r="Q12695" t="str">
        <f>VLOOKUP(N12695,IF(P12695="Work",Intervals!$A$4:$C$9,Intervals!$F$4:$H$9),3,1)</f>
        <v>Int_7-17</v>
      </c>
      <c r="R12695" t="str">
        <f t="shared" si="1790"/>
        <v>1</v>
      </c>
      <c r="S12695">
        <f>VLOOKUP(N12695,IF(P12695="Work",Intervals!$A$4:$D$9,Intervals!$F$4:$I$9),4,1)</f>
        <v>3</v>
      </c>
    </row>
    <row r="12696" spans="1:19" x14ac:dyDescent="0.25">
      <c r="A12696" t="s">
        <v>242</v>
      </c>
      <c r="B12696" s="1" t="s">
        <v>11457</v>
      </c>
      <c r="C12696" t="s">
        <v>339</v>
      </c>
      <c r="D12696">
        <f t="shared" si="1782"/>
        <v>12694</v>
      </c>
      <c r="E12696" t="s">
        <v>924</v>
      </c>
      <c r="F12696" t="s">
        <v>10</v>
      </c>
      <c r="G12696" t="s">
        <v>4</v>
      </c>
      <c r="H12696" t="s">
        <v>11589</v>
      </c>
      <c r="I12696" s="4">
        <v>42509</v>
      </c>
      <c r="J12696">
        <f t="shared" si="1783"/>
        <v>3</v>
      </c>
      <c r="K12696">
        <f t="shared" si="1784"/>
        <v>6</v>
      </c>
      <c r="L12696" s="3">
        <f t="shared" si="1785"/>
        <v>42706</v>
      </c>
      <c r="M12696" t="str">
        <f t="shared" si="1786"/>
        <v>13:00:00</v>
      </c>
      <c r="N12696">
        <f t="shared" si="1787"/>
        <v>779.99999999999977</v>
      </c>
      <c r="O12696">
        <f t="shared" si="1788"/>
        <v>5</v>
      </c>
      <c r="P12696" t="str">
        <f t="shared" si="1789"/>
        <v>Work</v>
      </c>
      <c r="Q12696" t="str">
        <f>VLOOKUP(N12696,IF(P12696="Work",Intervals!$A$4:$C$9,Intervals!$F$4:$H$9),3,1)</f>
        <v>Int_7-17</v>
      </c>
      <c r="R12696" t="str">
        <f t="shared" si="1790"/>
        <v>1</v>
      </c>
      <c r="S12696">
        <f>VLOOKUP(N12696,IF(P12696="Work",Intervals!$A$4:$D$9,Intervals!$F$4:$I$9),4,1)</f>
        <v>3</v>
      </c>
    </row>
    <row r="12697" spans="1:19" x14ac:dyDescent="0.25">
      <c r="A12697" t="s">
        <v>187</v>
      </c>
      <c r="B12697" s="1" t="s">
        <v>11458</v>
      </c>
      <c r="C12697" t="s">
        <v>339</v>
      </c>
      <c r="D12697">
        <f t="shared" si="1782"/>
        <v>12695</v>
      </c>
      <c r="E12697" t="s">
        <v>924</v>
      </c>
      <c r="F12697" t="s">
        <v>10</v>
      </c>
      <c r="G12697" t="s">
        <v>4</v>
      </c>
      <c r="H12697" t="s">
        <v>11589</v>
      </c>
      <c r="I12697" s="4">
        <v>42509</v>
      </c>
      <c r="J12697">
        <f t="shared" si="1783"/>
        <v>3</v>
      </c>
      <c r="K12697">
        <f t="shared" si="1784"/>
        <v>6</v>
      </c>
      <c r="L12697" s="3">
        <f t="shared" si="1785"/>
        <v>42706</v>
      </c>
      <c r="M12697" t="str">
        <f t="shared" si="1786"/>
        <v>13:01:00</v>
      </c>
      <c r="N12697">
        <f t="shared" si="1787"/>
        <v>781</v>
      </c>
      <c r="O12697">
        <f t="shared" si="1788"/>
        <v>5</v>
      </c>
      <c r="P12697" t="str">
        <f t="shared" si="1789"/>
        <v>Work</v>
      </c>
      <c r="Q12697" t="str">
        <f>VLOOKUP(N12697,IF(P12697="Work",Intervals!$A$4:$C$9,Intervals!$F$4:$H$9),3,1)</f>
        <v>Int_7-17</v>
      </c>
      <c r="R12697" t="str">
        <f t="shared" si="1790"/>
        <v>1</v>
      </c>
      <c r="S12697">
        <f>VLOOKUP(N12697,IF(P12697="Work",Intervals!$A$4:$D$9,Intervals!$F$4:$I$9),4,1)</f>
        <v>3</v>
      </c>
    </row>
    <row r="12698" spans="1:19" x14ac:dyDescent="0.25">
      <c r="A12698" t="s">
        <v>143</v>
      </c>
      <c r="B12698" s="1" t="s">
        <v>11458</v>
      </c>
      <c r="C12698" t="s">
        <v>339</v>
      </c>
      <c r="D12698">
        <f t="shared" si="1782"/>
        <v>12696</v>
      </c>
      <c r="E12698" t="s">
        <v>386</v>
      </c>
      <c r="F12698" t="s">
        <v>10</v>
      </c>
      <c r="G12698" t="s">
        <v>4</v>
      </c>
      <c r="H12698" t="s">
        <v>11603</v>
      </c>
      <c r="I12698" t="s">
        <v>11677</v>
      </c>
      <c r="J12698">
        <f t="shared" si="1783"/>
        <v>3</v>
      </c>
      <c r="K12698">
        <f t="shared" si="1784"/>
        <v>6</v>
      </c>
      <c r="L12698" s="3">
        <f t="shared" si="1785"/>
        <v>42706</v>
      </c>
      <c r="M12698" t="str">
        <f t="shared" si="1786"/>
        <v>13:01:00</v>
      </c>
      <c r="N12698">
        <f t="shared" si="1787"/>
        <v>781</v>
      </c>
      <c r="O12698">
        <f t="shared" si="1788"/>
        <v>5</v>
      </c>
      <c r="P12698" t="str">
        <f t="shared" si="1789"/>
        <v>Work</v>
      </c>
      <c r="Q12698" t="str">
        <f>VLOOKUP(N12698,IF(P12698="Work",Intervals!$A$4:$C$9,Intervals!$F$4:$H$9),3,1)</f>
        <v>Int_7-17</v>
      </c>
      <c r="R12698" t="str">
        <f t="shared" si="1790"/>
        <v>1</v>
      </c>
      <c r="S12698">
        <f>VLOOKUP(N12698,IF(P12698="Work",Intervals!$A$4:$D$9,Intervals!$F$4:$I$9),4,1)</f>
        <v>3</v>
      </c>
    </row>
    <row r="12699" spans="1:19" x14ac:dyDescent="0.25">
      <c r="A12699" t="s">
        <v>110</v>
      </c>
      <c r="B12699" s="1" t="s">
        <v>11458</v>
      </c>
      <c r="C12699" t="s">
        <v>339</v>
      </c>
      <c r="D12699">
        <f t="shared" si="1782"/>
        <v>12697</v>
      </c>
      <c r="E12699" t="s">
        <v>391</v>
      </c>
      <c r="F12699" t="s">
        <v>10</v>
      </c>
      <c r="G12699" t="s">
        <v>4</v>
      </c>
      <c r="H12699" t="s">
        <v>11603</v>
      </c>
      <c r="I12699" t="s">
        <v>11677</v>
      </c>
      <c r="J12699">
        <f t="shared" si="1783"/>
        <v>3</v>
      </c>
      <c r="K12699">
        <f t="shared" si="1784"/>
        <v>6</v>
      </c>
      <c r="L12699" s="3">
        <f t="shared" si="1785"/>
        <v>42706</v>
      </c>
      <c r="M12699" t="str">
        <f t="shared" si="1786"/>
        <v>13:01:00</v>
      </c>
      <c r="N12699">
        <f t="shared" si="1787"/>
        <v>781</v>
      </c>
      <c r="O12699">
        <f t="shared" si="1788"/>
        <v>5</v>
      </c>
      <c r="P12699" t="str">
        <f t="shared" si="1789"/>
        <v>Work</v>
      </c>
      <c r="Q12699" t="str">
        <f>VLOOKUP(N12699,IF(P12699="Work",Intervals!$A$4:$C$9,Intervals!$F$4:$H$9),3,1)</f>
        <v>Int_7-17</v>
      </c>
      <c r="R12699" t="str">
        <f t="shared" si="1790"/>
        <v>1</v>
      </c>
      <c r="S12699">
        <f>VLOOKUP(N12699,IF(P12699="Work",Intervals!$A$4:$D$9,Intervals!$F$4:$I$9),4,1)</f>
        <v>3</v>
      </c>
    </row>
    <row r="12700" spans="1:19" x14ac:dyDescent="0.25">
      <c r="A12700" t="s">
        <v>162</v>
      </c>
      <c r="B12700" s="1" t="s">
        <v>11459</v>
      </c>
      <c r="C12700" t="s">
        <v>339</v>
      </c>
      <c r="D12700">
        <f t="shared" si="1782"/>
        <v>12698</v>
      </c>
      <c r="E12700" t="s">
        <v>387</v>
      </c>
      <c r="F12700" t="s">
        <v>3</v>
      </c>
      <c r="G12700" t="s">
        <v>4</v>
      </c>
      <c r="H12700" t="s">
        <v>11597</v>
      </c>
      <c r="I12700" t="s">
        <v>11671</v>
      </c>
      <c r="J12700">
        <f t="shared" si="1783"/>
        <v>3</v>
      </c>
      <c r="K12700">
        <f t="shared" si="1784"/>
        <v>6</v>
      </c>
      <c r="L12700" s="3">
        <f t="shared" si="1785"/>
        <v>42706</v>
      </c>
      <c r="M12700" t="str">
        <f t="shared" si="1786"/>
        <v>13:02:00</v>
      </c>
      <c r="N12700">
        <f t="shared" si="1787"/>
        <v>782.00000000000011</v>
      </c>
      <c r="O12700">
        <f t="shared" si="1788"/>
        <v>5</v>
      </c>
      <c r="P12700" t="str">
        <f t="shared" si="1789"/>
        <v>Work</v>
      </c>
      <c r="Q12700" t="str">
        <f>VLOOKUP(N12700,IF(P12700="Work",Intervals!$A$4:$C$9,Intervals!$F$4:$H$9),3,1)</f>
        <v>Int_7-17</v>
      </c>
      <c r="R12700" t="str">
        <f t="shared" si="1790"/>
        <v>1</v>
      </c>
      <c r="S12700">
        <f>VLOOKUP(N12700,IF(P12700="Work",Intervals!$A$4:$D$9,Intervals!$F$4:$I$9),4,1)</f>
        <v>3</v>
      </c>
    </row>
    <row r="12701" spans="1:19" x14ac:dyDescent="0.25">
      <c r="A12701" t="s">
        <v>318</v>
      </c>
      <c r="B12701" s="1" t="s">
        <v>11460</v>
      </c>
      <c r="C12701" t="s">
        <v>339</v>
      </c>
      <c r="D12701">
        <f t="shared" si="1782"/>
        <v>12699</v>
      </c>
      <c r="E12701" t="s">
        <v>924</v>
      </c>
      <c r="F12701" t="s">
        <v>10</v>
      </c>
      <c r="G12701" t="s">
        <v>4</v>
      </c>
      <c r="H12701" t="s">
        <v>11589</v>
      </c>
      <c r="I12701" s="4">
        <v>42509</v>
      </c>
      <c r="J12701">
        <f t="shared" si="1783"/>
        <v>3</v>
      </c>
      <c r="K12701">
        <f t="shared" si="1784"/>
        <v>6</v>
      </c>
      <c r="L12701" s="3">
        <f t="shared" si="1785"/>
        <v>42706</v>
      </c>
      <c r="M12701" t="str">
        <f t="shared" si="1786"/>
        <v>13:05:00</v>
      </c>
      <c r="N12701">
        <f t="shared" si="1787"/>
        <v>784.99999999999989</v>
      </c>
      <c r="O12701">
        <f t="shared" si="1788"/>
        <v>5</v>
      </c>
      <c r="P12701" t="str">
        <f t="shared" si="1789"/>
        <v>Work</v>
      </c>
      <c r="Q12701" t="str">
        <f>VLOOKUP(N12701,IF(P12701="Work",Intervals!$A$4:$C$9,Intervals!$F$4:$H$9),3,1)</f>
        <v>Int_7-17</v>
      </c>
      <c r="R12701" t="str">
        <f t="shared" si="1790"/>
        <v>1</v>
      </c>
      <c r="S12701">
        <f>VLOOKUP(N12701,IF(P12701="Work",Intervals!$A$4:$D$9,Intervals!$F$4:$I$9),4,1)</f>
        <v>3</v>
      </c>
    </row>
    <row r="12702" spans="1:19" x14ac:dyDescent="0.25">
      <c r="A12702" t="s">
        <v>125</v>
      </c>
      <c r="B12702" s="1" t="s">
        <v>11461</v>
      </c>
      <c r="C12702" t="s">
        <v>339</v>
      </c>
      <c r="D12702">
        <f t="shared" si="1782"/>
        <v>12700</v>
      </c>
      <c r="E12702" t="s">
        <v>386</v>
      </c>
      <c r="F12702" t="s">
        <v>10</v>
      </c>
      <c r="G12702" t="s">
        <v>4</v>
      </c>
      <c r="H12702" t="s">
        <v>11603</v>
      </c>
      <c r="I12702" t="s">
        <v>11677</v>
      </c>
      <c r="J12702">
        <f t="shared" si="1783"/>
        <v>3</v>
      </c>
      <c r="K12702">
        <f t="shared" si="1784"/>
        <v>6</v>
      </c>
      <c r="L12702" s="3">
        <f t="shared" si="1785"/>
        <v>42706</v>
      </c>
      <c r="M12702" t="str">
        <f t="shared" si="1786"/>
        <v>13:07:00</v>
      </c>
      <c r="N12702">
        <f t="shared" si="1787"/>
        <v>787.00000000000023</v>
      </c>
      <c r="O12702">
        <f t="shared" si="1788"/>
        <v>5</v>
      </c>
      <c r="P12702" t="str">
        <f t="shared" si="1789"/>
        <v>Work</v>
      </c>
      <c r="Q12702" t="str">
        <f>VLOOKUP(N12702,IF(P12702="Work",Intervals!$A$4:$C$9,Intervals!$F$4:$H$9),3,1)</f>
        <v>Int_7-17</v>
      </c>
      <c r="R12702" t="str">
        <f t="shared" si="1790"/>
        <v>1</v>
      </c>
      <c r="S12702">
        <f>VLOOKUP(N12702,IF(P12702="Work",Intervals!$A$4:$D$9,Intervals!$F$4:$I$9),4,1)</f>
        <v>3</v>
      </c>
    </row>
    <row r="12703" spans="1:19" x14ac:dyDescent="0.25">
      <c r="A12703" t="s">
        <v>93</v>
      </c>
      <c r="B12703" s="1" t="s">
        <v>11461</v>
      </c>
      <c r="C12703" t="s">
        <v>339</v>
      </c>
      <c r="D12703">
        <f t="shared" si="1782"/>
        <v>12701</v>
      </c>
      <c r="E12703" t="s">
        <v>350</v>
      </c>
      <c r="F12703" t="s">
        <v>10</v>
      </c>
      <c r="G12703" t="s">
        <v>30</v>
      </c>
      <c r="H12703" t="s">
        <v>11593</v>
      </c>
      <c r="I12703" t="s">
        <v>11667</v>
      </c>
      <c r="J12703">
        <f t="shared" si="1783"/>
        <v>3</v>
      </c>
      <c r="K12703">
        <f t="shared" si="1784"/>
        <v>6</v>
      </c>
      <c r="L12703" s="3">
        <f t="shared" si="1785"/>
        <v>42706</v>
      </c>
      <c r="M12703" t="str">
        <f t="shared" si="1786"/>
        <v>13:07:00</v>
      </c>
      <c r="N12703">
        <f t="shared" si="1787"/>
        <v>787.00000000000023</v>
      </c>
      <c r="O12703">
        <f t="shared" si="1788"/>
        <v>5</v>
      </c>
      <c r="P12703" t="str">
        <f t="shared" si="1789"/>
        <v>Work</v>
      </c>
      <c r="Q12703" t="str">
        <f>VLOOKUP(N12703,IF(P12703="Work",Intervals!$A$4:$C$9,Intervals!$F$4:$H$9),3,1)</f>
        <v>Int_7-17</v>
      </c>
      <c r="R12703" t="str">
        <f t="shared" si="1790"/>
        <v>1</v>
      </c>
      <c r="S12703">
        <f>VLOOKUP(N12703,IF(P12703="Work",Intervals!$A$4:$D$9,Intervals!$F$4:$I$9),4,1)</f>
        <v>3</v>
      </c>
    </row>
    <row r="12704" spans="1:19" x14ac:dyDescent="0.25">
      <c r="A12704" t="s">
        <v>259</v>
      </c>
      <c r="B12704" s="1" t="s">
        <v>11462</v>
      </c>
      <c r="C12704" t="s">
        <v>339</v>
      </c>
      <c r="D12704">
        <f t="shared" si="1782"/>
        <v>12702</v>
      </c>
      <c r="E12704" t="s">
        <v>729</v>
      </c>
      <c r="F12704" t="s">
        <v>10</v>
      </c>
      <c r="G12704" t="s">
        <v>4</v>
      </c>
      <c r="H12704" t="s">
        <v>11589</v>
      </c>
      <c r="I12704" s="4">
        <v>42509</v>
      </c>
      <c r="J12704">
        <f t="shared" si="1783"/>
        <v>3</v>
      </c>
      <c r="K12704">
        <f t="shared" si="1784"/>
        <v>6</v>
      </c>
      <c r="L12704" s="3">
        <f t="shared" si="1785"/>
        <v>42706</v>
      </c>
      <c r="M12704" t="str">
        <f t="shared" si="1786"/>
        <v>13:09:00</v>
      </c>
      <c r="N12704">
        <f t="shared" si="1787"/>
        <v>788.99999999999989</v>
      </c>
      <c r="O12704">
        <f t="shared" si="1788"/>
        <v>5</v>
      </c>
      <c r="P12704" t="str">
        <f t="shared" si="1789"/>
        <v>Work</v>
      </c>
      <c r="Q12704" t="str">
        <f>VLOOKUP(N12704,IF(P12704="Work",Intervals!$A$4:$C$9,Intervals!$F$4:$H$9),3,1)</f>
        <v>Int_7-17</v>
      </c>
      <c r="R12704" t="str">
        <f t="shared" si="1790"/>
        <v>1</v>
      </c>
      <c r="S12704">
        <f>VLOOKUP(N12704,IF(P12704="Work",Intervals!$A$4:$D$9,Intervals!$F$4:$I$9),4,1)</f>
        <v>3</v>
      </c>
    </row>
    <row r="12705" spans="1:19" x14ac:dyDescent="0.25">
      <c r="A12705" t="s">
        <v>142</v>
      </c>
      <c r="B12705" s="1" t="s">
        <v>11463</v>
      </c>
      <c r="C12705" t="s">
        <v>339</v>
      </c>
      <c r="D12705">
        <f t="shared" si="1782"/>
        <v>12703</v>
      </c>
      <c r="E12705" t="s">
        <v>395</v>
      </c>
      <c r="F12705" t="s">
        <v>11565</v>
      </c>
      <c r="G12705" t="s">
        <v>4</v>
      </c>
      <c r="H12705" t="s">
        <v>11589</v>
      </c>
      <c r="I12705" s="4">
        <v>42509</v>
      </c>
      <c r="J12705">
        <f t="shared" si="1783"/>
        <v>3</v>
      </c>
      <c r="K12705">
        <f t="shared" si="1784"/>
        <v>6</v>
      </c>
      <c r="L12705" s="3">
        <f t="shared" si="1785"/>
        <v>42706</v>
      </c>
      <c r="M12705" t="str">
        <f t="shared" si="1786"/>
        <v>13:11:00</v>
      </c>
      <c r="N12705">
        <f t="shared" si="1787"/>
        <v>791.00000000000023</v>
      </c>
      <c r="O12705">
        <f t="shared" si="1788"/>
        <v>5</v>
      </c>
      <c r="P12705" t="str">
        <f t="shared" si="1789"/>
        <v>Work</v>
      </c>
      <c r="Q12705" t="str">
        <f>VLOOKUP(N12705,IF(P12705="Work",Intervals!$A$4:$C$9,Intervals!$F$4:$H$9),3,1)</f>
        <v>Int_7-17</v>
      </c>
      <c r="R12705" t="str">
        <f t="shared" si="1790"/>
        <v>1</v>
      </c>
      <c r="S12705">
        <f>VLOOKUP(N12705,IF(P12705="Work",Intervals!$A$4:$D$9,Intervals!$F$4:$I$9),4,1)</f>
        <v>3</v>
      </c>
    </row>
    <row r="12706" spans="1:19" x14ac:dyDescent="0.25">
      <c r="A12706" t="s">
        <v>165</v>
      </c>
      <c r="B12706" s="1" t="s">
        <v>11464</v>
      </c>
      <c r="C12706" t="s">
        <v>339</v>
      </c>
      <c r="D12706">
        <f t="shared" si="1782"/>
        <v>12704</v>
      </c>
      <c r="E12706" t="s">
        <v>924</v>
      </c>
      <c r="F12706" t="s">
        <v>10</v>
      </c>
      <c r="G12706" t="s">
        <v>4</v>
      </c>
      <c r="H12706" t="s">
        <v>11589</v>
      </c>
      <c r="I12706" s="4">
        <v>42509</v>
      </c>
      <c r="J12706">
        <f t="shared" si="1783"/>
        <v>3</v>
      </c>
      <c r="K12706">
        <f t="shared" si="1784"/>
        <v>6</v>
      </c>
      <c r="L12706" s="3">
        <f t="shared" si="1785"/>
        <v>42706</v>
      </c>
      <c r="M12706" t="str">
        <f t="shared" si="1786"/>
        <v>13:17:00</v>
      </c>
      <c r="N12706">
        <f t="shared" si="1787"/>
        <v>796.99999999999989</v>
      </c>
      <c r="O12706">
        <f t="shared" si="1788"/>
        <v>5</v>
      </c>
      <c r="P12706" t="str">
        <f t="shared" si="1789"/>
        <v>Work</v>
      </c>
      <c r="Q12706" t="str">
        <f>VLOOKUP(N12706,IF(P12706="Work",Intervals!$A$4:$C$9,Intervals!$F$4:$H$9),3,1)</f>
        <v>Int_7-17</v>
      </c>
      <c r="R12706" t="str">
        <f t="shared" si="1790"/>
        <v>1</v>
      </c>
      <c r="S12706">
        <f>VLOOKUP(N12706,IF(P12706="Work",Intervals!$A$4:$D$9,Intervals!$F$4:$I$9),4,1)</f>
        <v>3</v>
      </c>
    </row>
    <row r="12707" spans="1:19" x14ac:dyDescent="0.25">
      <c r="A12707" t="s">
        <v>127</v>
      </c>
      <c r="B12707" s="1" t="s">
        <v>11465</v>
      </c>
      <c r="C12707" t="s">
        <v>339</v>
      </c>
      <c r="D12707">
        <f t="shared" si="1782"/>
        <v>12705</v>
      </c>
      <c r="E12707" t="s">
        <v>421</v>
      </c>
      <c r="F12707" t="s">
        <v>10</v>
      </c>
      <c r="G12707" t="s">
        <v>4</v>
      </c>
      <c r="H12707" t="s">
        <v>11589</v>
      </c>
      <c r="I12707" s="4">
        <v>42509</v>
      </c>
      <c r="J12707">
        <f t="shared" si="1783"/>
        <v>3</v>
      </c>
      <c r="K12707">
        <f t="shared" si="1784"/>
        <v>6</v>
      </c>
      <c r="L12707" s="3">
        <f t="shared" si="1785"/>
        <v>42706</v>
      </c>
      <c r="M12707" t="str">
        <f t="shared" si="1786"/>
        <v>13:21:00</v>
      </c>
      <c r="N12707">
        <f t="shared" si="1787"/>
        <v>800.99999999999989</v>
      </c>
      <c r="O12707">
        <f t="shared" si="1788"/>
        <v>5</v>
      </c>
      <c r="P12707" t="str">
        <f t="shared" si="1789"/>
        <v>Work</v>
      </c>
      <c r="Q12707" t="str">
        <f>VLOOKUP(N12707,IF(P12707="Work",Intervals!$A$4:$C$9,Intervals!$F$4:$H$9),3,1)</f>
        <v>Int_7-17</v>
      </c>
      <c r="R12707" t="str">
        <f t="shared" si="1790"/>
        <v>1</v>
      </c>
      <c r="S12707">
        <f>VLOOKUP(N12707,IF(P12707="Work",Intervals!$A$4:$D$9,Intervals!$F$4:$I$9),4,1)</f>
        <v>3</v>
      </c>
    </row>
    <row r="12708" spans="1:19" x14ac:dyDescent="0.25">
      <c r="A12708" t="s">
        <v>127</v>
      </c>
      <c r="B12708" s="1" t="s">
        <v>11466</v>
      </c>
      <c r="C12708" t="s">
        <v>339</v>
      </c>
      <c r="D12708">
        <f t="shared" si="1782"/>
        <v>12706</v>
      </c>
      <c r="E12708" t="s">
        <v>388</v>
      </c>
      <c r="F12708" t="s">
        <v>10</v>
      </c>
      <c r="G12708" t="s">
        <v>4</v>
      </c>
      <c r="H12708" t="s">
        <v>11604</v>
      </c>
      <c r="I12708" t="s">
        <v>11678</v>
      </c>
      <c r="J12708">
        <f t="shared" si="1783"/>
        <v>3</v>
      </c>
      <c r="K12708">
        <f t="shared" si="1784"/>
        <v>6</v>
      </c>
      <c r="L12708" s="3">
        <f t="shared" si="1785"/>
        <v>42706</v>
      </c>
      <c r="M12708" t="str">
        <f t="shared" si="1786"/>
        <v>13:32:00</v>
      </c>
      <c r="N12708">
        <f t="shared" si="1787"/>
        <v>812</v>
      </c>
      <c r="O12708">
        <f t="shared" si="1788"/>
        <v>5</v>
      </c>
      <c r="P12708" t="str">
        <f t="shared" si="1789"/>
        <v>Work</v>
      </c>
      <c r="Q12708" t="str">
        <f>VLOOKUP(N12708,IF(P12708="Work",Intervals!$A$4:$C$9,Intervals!$F$4:$H$9),3,1)</f>
        <v>Int_7-17</v>
      </c>
      <c r="R12708" t="str">
        <f t="shared" si="1790"/>
        <v>1</v>
      </c>
      <c r="S12708">
        <f>VLOOKUP(N12708,IF(P12708="Work",Intervals!$A$4:$D$9,Intervals!$F$4:$I$9),4,1)</f>
        <v>3</v>
      </c>
    </row>
    <row r="12709" spans="1:19" x14ac:dyDescent="0.25">
      <c r="A12709" t="s">
        <v>182</v>
      </c>
      <c r="B12709" s="1" t="s">
        <v>11467</v>
      </c>
      <c r="C12709" t="s">
        <v>339</v>
      </c>
      <c r="D12709">
        <f t="shared" si="1782"/>
        <v>12707</v>
      </c>
      <c r="E12709" t="s">
        <v>384</v>
      </c>
      <c r="F12709" t="s">
        <v>10</v>
      </c>
      <c r="G12709" t="s">
        <v>4</v>
      </c>
      <c r="H12709" t="s">
        <v>11589</v>
      </c>
      <c r="I12709" s="4">
        <v>42509</v>
      </c>
      <c r="J12709">
        <f t="shared" si="1783"/>
        <v>3</v>
      </c>
      <c r="K12709">
        <f t="shared" si="1784"/>
        <v>6</v>
      </c>
      <c r="L12709" s="3">
        <f t="shared" si="1785"/>
        <v>42706</v>
      </c>
      <c r="M12709" t="str">
        <f t="shared" si="1786"/>
        <v>13:33:00</v>
      </c>
      <c r="N12709">
        <f t="shared" si="1787"/>
        <v>812.99999999999977</v>
      </c>
      <c r="O12709">
        <f t="shared" si="1788"/>
        <v>5</v>
      </c>
      <c r="P12709" t="str">
        <f t="shared" si="1789"/>
        <v>Work</v>
      </c>
      <c r="Q12709" t="str">
        <f>VLOOKUP(N12709,IF(P12709="Work",Intervals!$A$4:$C$9,Intervals!$F$4:$H$9),3,1)</f>
        <v>Int_7-17</v>
      </c>
      <c r="R12709" t="str">
        <f t="shared" si="1790"/>
        <v>1</v>
      </c>
      <c r="S12709">
        <f>VLOOKUP(N12709,IF(P12709="Work",Intervals!$A$4:$D$9,Intervals!$F$4:$I$9),4,1)</f>
        <v>3</v>
      </c>
    </row>
    <row r="12710" spans="1:19" x14ac:dyDescent="0.25">
      <c r="A12710" t="s">
        <v>191</v>
      </c>
      <c r="B12710" s="1" t="s">
        <v>11468</v>
      </c>
      <c r="C12710" t="s">
        <v>339</v>
      </c>
      <c r="D12710">
        <f t="shared" si="1782"/>
        <v>12708</v>
      </c>
      <c r="E12710" t="s">
        <v>1251</v>
      </c>
      <c r="F12710" t="s">
        <v>10</v>
      </c>
      <c r="G12710" t="s">
        <v>4</v>
      </c>
      <c r="H12710" t="s">
        <v>11589</v>
      </c>
      <c r="I12710" s="4">
        <v>42509</v>
      </c>
      <c r="J12710">
        <f t="shared" si="1783"/>
        <v>3</v>
      </c>
      <c r="K12710">
        <f t="shared" si="1784"/>
        <v>6</v>
      </c>
      <c r="L12710" s="3">
        <f t="shared" si="1785"/>
        <v>42706</v>
      </c>
      <c r="M12710" t="str">
        <f t="shared" si="1786"/>
        <v>13:35:00</v>
      </c>
      <c r="N12710">
        <f t="shared" si="1787"/>
        <v>815.00000000000011</v>
      </c>
      <c r="O12710">
        <f t="shared" si="1788"/>
        <v>5</v>
      </c>
      <c r="P12710" t="str">
        <f t="shared" si="1789"/>
        <v>Work</v>
      </c>
      <c r="Q12710" t="str">
        <f>VLOOKUP(N12710,IF(P12710="Work",Intervals!$A$4:$C$9,Intervals!$F$4:$H$9),3,1)</f>
        <v>Int_7-17</v>
      </c>
      <c r="R12710" t="str">
        <f t="shared" si="1790"/>
        <v>1</v>
      </c>
      <c r="S12710">
        <f>VLOOKUP(N12710,IF(P12710="Work",Intervals!$A$4:$D$9,Intervals!$F$4:$I$9),4,1)</f>
        <v>3</v>
      </c>
    </row>
    <row r="12711" spans="1:19" x14ac:dyDescent="0.25">
      <c r="A12711" t="s">
        <v>182</v>
      </c>
      <c r="B12711" s="1" t="s">
        <v>11469</v>
      </c>
      <c r="C12711" t="s">
        <v>339</v>
      </c>
      <c r="D12711">
        <f t="shared" si="1782"/>
        <v>12709</v>
      </c>
      <c r="E12711" t="s">
        <v>384</v>
      </c>
      <c r="F12711" t="s">
        <v>10</v>
      </c>
      <c r="G12711" t="s">
        <v>4</v>
      </c>
      <c r="H12711" t="s">
        <v>11589</v>
      </c>
      <c r="I12711" s="4">
        <v>42509</v>
      </c>
      <c r="J12711">
        <f t="shared" si="1783"/>
        <v>3</v>
      </c>
      <c r="K12711">
        <f t="shared" si="1784"/>
        <v>6</v>
      </c>
      <c r="L12711" s="3">
        <f t="shared" si="1785"/>
        <v>42706</v>
      </c>
      <c r="M12711" t="str">
        <f t="shared" si="1786"/>
        <v>13:37:00</v>
      </c>
      <c r="N12711">
        <f t="shared" si="1787"/>
        <v>816.99999999999977</v>
      </c>
      <c r="O12711">
        <f t="shared" si="1788"/>
        <v>5</v>
      </c>
      <c r="P12711" t="str">
        <f t="shared" si="1789"/>
        <v>Work</v>
      </c>
      <c r="Q12711" t="str">
        <f>VLOOKUP(N12711,IF(P12711="Work",Intervals!$A$4:$C$9,Intervals!$F$4:$H$9),3,1)</f>
        <v>Int_7-17</v>
      </c>
      <c r="R12711" t="str">
        <f t="shared" si="1790"/>
        <v>1</v>
      </c>
      <c r="S12711">
        <f>VLOOKUP(N12711,IF(P12711="Work",Intervals!$A$4:$D$9,Intervals!$F$4:$I$9),4,1)</f>
        <v>3</v>
      </c>
    </row>
    <row r="12712" spans="1:19" x14ac:dyDescent="0.25">
      <c r="A12712" t="s">
        <v>199</v>
      </c>
      <c r="B12712" s="1" t="s">
        <v>11470</v>
      </c>
      <c r="C12712" t="s">
        <v>339</v>
      </c>
      <c r="D12712">
        <f t="shared" si="1782"/>
        <v>12710</v>
      </c>
      <c r="E12712" t="s">
        <v>392</v>
      </c>
      <c r="F12712" t="s">
        <v>11568</v>
      </c>
      <c r="G12712" t="s">
        <v>4</v>
      </c>
      <c r="H12712" t="s">
        <v>11589</v>
      </c>
      <c r="I12712" s="4">
        <v>42509</v>
      </c>
      <c r="J12712">
        <f t="shared" si="1783"/>
        <v>3</v>
      </c>
      <c r="K12712">
        <f t="shared" si="1784"/>
        <v>6</v>
      </c>
      <c r="L12712" s="3">
        <f t="shared" si="1785"/>
        <v>42706</v>
      </c>
      <c r="M12712" t="str">
        <f t="shared" si="1786"/>
        <v>13:38:00</v>
      </c>
      <c r="N12712">
        <f t="shared" si="1787"/>
        <v>818</v>
      </c>
      <c r="O12712">
        <f t="shared" si="1788"/>
        <v>5</v>
      </c>
      <c r="P12712" t="str">
        <f t="shared" si="1789"/>
        <v>Work</v>
      </c>
      <c r="Q12712" t="str">
        <f>VLOOKUP(N12712,IF(P12712="Work",Intervals!$A$4:$C$9,Intervals!$F$4:$H$9),3,1)</f>
        <v>Int_7-17</v>
      </c>
      <c r="R12712" t="str">
        <f t="shared" si="1790"/>
        <v>1</v>
      </c>
      <c r="S12712">
        <f>VLOOKUP(N12712,IF(P12712="Work",Intervals!$A$4:$D$9,Intervals!$F$4:$I$9),4,1)</f>
        <v>3</v>
      </c>
    </row>
    <row r="12713" spans="1:19" x14ac:dyDescent="0.25">
      <c r="A12713" t="s">
        <v>182</v>
      </c>
      <c r="B12713" s="1" t="s">
        <v>11471</v>
      </c>
      <c r="C12713" t="s">
        <v>339</v>
      </c>
      <c r="D12713">
        <f t="shared" si="1782"/>
        <v>12711</v>
      </c>
      <c r="E12713" t="s">
        <v>384</v>
      </c>
      <c r="F12713" t="s">
        <v>10</v>
      </c>
      <c r="G12713" t="s">
        <v>4</v>
      </c>
      <c r="H12713" t="s">
        <v>11589</v>
      </c>
      <c r="I12713" s="4">
        <v>42509</v>
      </c>
      <c r="J12713">
        <f t="shared" si="1783"/>
        <v>3</v>
      </c>
      <c r="K12713">
        <f t="shared" si="1784"/>
        <v>6</v>
      </c>
      <c r="L12713" s="3">
        <f t="shared" si="1785"/>
        <v>42706</v>
      </c>
      <c r="M12713" t="str">
        <f t="shared" si="1786"/>
        <v>13:40:00</v>
      </c>
      <c r="N12713">
        <f t="shared" si="1787"/>
        <v>820</v>
      </c>
      <c r="O12713">
        <f t="shared" si="1788"/>
        <v>5</v>
      </c>
      <c r="P12713" t="str">
        <f t="shared" si="1789"/>
        <v>Work</v>
      </c>
      <c r="Q12713" t="str">
        <f>VLOOKUP(N12713,IF(P12713="Work",Intervals!$A$4:$C$9,Intervals!$F$4:$H$9),3,1)</f>
        <v>Int_7-17</v>
      </c>
      <c r="R12713" t="str">
        <f t="shared" si="1790"/>
        <v>1</v>
      </c>
      <c r="S12713">
        <f>VLOOKUP(N12713,IF(P12713="Work",Intervals!$A$4:$D$9,Intervals!$F$4:$I$9),4,1)</f>
        <v>3</v>
      </c>
    </row>
    <row r="12714" spans="1:19" x14ac:dyDescent="0.25">
      <c r="A12714" t="s">
        <v>222</v>
      </c>
      <c r="B12714" s="1" t="s">
        <v>11472</v>
      </c>
      <c r="C12714" t="s">
        <v>339</v>
      </c>
      <c r="D12714">
        <f t="shared" si="1782"/>
        <v>12712</v>
      </c>
      <c r="E12714" t="s">
        <v>924</v>
      </c>
      <c r="F12714" t="s">
        <v>10</v>
      </c>
      <c r="G12714" t="s">
        <v>4</v>
      </c>
      <c r="H12714" t="s">
        <v>11589</v>
      </c>
      <c r="I12714" s="4">
        <v>42509</v>
      </c>
      <c r="J12714">
        <f t="shared" si="1783"/>
        <v>3</v>
      </c>
      <c r="K12714">
        <f t="shared" si="1784"/>
        <v>6</v>
      </c>
      <c r="L12714" s="3">
        <f t="shared" si="1785"/>
        <v>42706</v>
      </c>
      <c r="M12714" t="str">
        <f t="shared" si="1786"/>
        <v>13:41:00</v>
      </c>
      <c r="N12714">
        <f t="shared" si="1787"/>
        <v>820.99999999999977</v>
      </c>
      <c r="O12714">
        <f t="shared" si="1788"/>
        <v>5</v>
      </c>
      <c r="P12714" t="str">
        <f t="shared" si="1789"/>
        <v>Work</v>
      </c>
      <c r="Q12714" t="str">
        <f>VLOOKUP(N12714,IF(P12714="Work",Intervals!$A$4:$C$9,Intervals!$F$4:$H$9),3,1)</f>
        <v>Int_7-17</v>
      </c>
      <c r="R12714" t="str">
        <f t="shared" si="1790"/>
        <v>1</v>
      </c>
      <c r="S12714">
        <f>VLOOKUP(N12714,IF(P12714="Work",Intervals!$A$4:$D$9,Intervals!$F$4:$I$9),4,1)</f>
        <v>3</v>
      </c>
    </row>
    <row r="12715" spans="1:19" x14ac:dyDescent="0.25">
      <c r="A12715" t="s">
        <v>222</v>
      </c>
      <c r="B12715" s="1" t="s">
        <v>11473</v>
      </c>
      <c r="C12715" t="s">
        <v>339</v>
      </c>
      <c r="D12715">
        <f t="shared" si="1782"/>
        <v>12713</v>
      </c>
      <c r="E12715" t="s">
        <v>924</v>
      </c>
      <c r="F12715" t="s">
        <v>10</v>
      </c>
      <c r="G12715" t="s">
        <v>4</v>
      </c>
      <c r="H12715" t="s">
        <v>11589</v>
      </c>
      <c r="I12715" s="4">
        <v>42509</v>
      </c>
      <c r="J12715">
        <f t="shared" si="1783"/>
        <v>3</v>
      </c>
      <c r="K12715">
        <f t="shared" si="1784"/>
        <v>6</v>
      </c>
      <c r="L12715" s="3">
        <f t="shared" si="1785"/>
        <v>42706</v>
      </c>
      <c r="M12715" t="str">
        <f t="shared" si="1786"/>
        <v>13:43:00</v>
      </c>
      <c r="N12715">
        <f t="shared" si="1787"/>
        <v>823.00000000000011</v>
      </c>
      <c r="O12715">
        <f t="shared" si="1788"/>
        <v>5</v>
      </c>
      <c r="P12715" t="str">
        <f t="shared" si="1789"/>
        <v>Work</v>
      </c>
      <c r="Q12715" t="str">
        <f>VLOOKUP(N12715,IF(P12715="Work",Intervals!$A$4:$C$9,Intervals!$F$4:$H$9),3,1)</f>
        <v>Int_7-17</v>
      </c>
      <c r="R12715" t="str">
        <f t="shared" si="1790"/>
        <v>1</v>
      </c>
      <c r="S12715">
        <f>VLOOKUP(N12715,IF(P12715="Work",Intervals!$A$4:$D$9,Intervals!$F$4:$I$9),4,1)</f>
        <v>3</v>
      </c>
    </row>
    <row r="12716" spans="1:19" x14ac:dyDescent="0.25">
      <c r="A12716" t="s">
        <v>162</v>
      </c>
      <c r="B12716" s="1" t="s">
        <v>11474</v>
      </c>
      <c r="C12716" t="s">
        <v>339</v>
      </c>
      <c r="D12716">
        <f t="shared" si="1782"/>
        <v>12714</v>
      </c>
      <c r="E12716" t="s">
        <v>387</v>
      </c>
      <c r="F12716" t="s">
        <v>3</v>
      </c>
      <c r="G12716" t="s">
        <v>4</v>
      </c>
      <c r="H12716" t="s">
        <v>11597</v>
      </c>
      <c r="I12716" t="s">
        <v>11671</v>
      </c>
      <c r="J12716">
        <f t="shared" si="1783"/>
        <v>3</v>
      </c>
      <c r="K12716">
        <f t="shared" si="1784"/>
        <v>6</v>
      </c>
      <c r="L12716" s="3">
        <f t="shared" si="1785"/>
        <v>42706</v>
      </c>
      <c r="M12716" t="str">
        <f t="shared" si="1786"/>
        <v>13:44:00</v>
      </c>
      <c r="N12716">
        <f t="shared" si="1787"/>
        <v>824</v>
      </c>
      <c r="O12716">
        <f t="shared" si="1788"/>
        <v>5</v>
      </c>
      <c r="P12716" t="str">
        <f t="shared" si="1789"/>
        <v>Work</v>
      </c>
      <c r="Q12716" t="str">
        <f>VLOOKUP(N12716,IF(P12716="Work",Intervals!$A$4:$C$9,Intervals!$F$4:$H$9),3,1)</f>
        <v>Int_7-17</v>
      </c>
      <c r="R12716" t="str">
        <f t="shared" si="1790"/>
        <v>1</v>
      </c>
      <c r="S12716">
        <f>VLOOKUP(N12716,IF(P12716="Work",Intervals!$A$4:$D$9,Intervals!$F$4:$I$9),4,1)</f>
        <v>3</v>
      </c>
    </row>
    <row r="12717" spans="1:19" x14ac:dyDescent="0.25">
      <c r="A12717" t="s">
        <v>222</v>
      </c>
      <c r="B12717" s="1" t="s">
        <v>11475</v>
      </c>
      <c r="C12717" t="s">
        <v>339</v>
      </c>
      <c r="D12717">
        <f t="shared" si="1782"/>
        <v>12715</v>
      </c>
      <c r="E12717" t="s">
        <v>924</v>
      </c>
      <c r="F12717" t="s">
        <v>10</v>
      </c>
      <c r="G12717" t="s">
        <v>4</v>
      </c>
      <c r="H12717" t="s">
        <v>11589</v>
      </c>
      <c r="I12717" s="4">
        <v>42509</v>
      </c>
      <c r="J12717">
        <f t="shared" si="1783"/>
        <v>3</v>
      </c>
      <c r="K12717">
        <f t="shared" si="1784"/>
        <v>6</v>
      </c>
      <c r="L12717" s="3">
        <f t="shared" si="1785"/>
        <v>42706</v>
      </c>
      <c r="M12717" t="str">
        <f t="shared" si="1786"/>
        <v>13:45:00</v>
      </c>
      <c r="N12717">
        <f t="shared" si="1787"/>
        <v>824.99999999999977</v>
      </c>
      <c r="O12717">
        <f t="shared" si="1788"/>
        <v>5</v>
      </c>
      <c r="P12717" t="str">
        <f t="shared" si="1789"/>
        <v>Work</v>
      </c>
      <c r="Q12717" t="str">
        <f>VLOOKUP(N12717,IF(P12717="Work",Intervals!$A$4:$C$9,Intervals!$F$4:$H$9),3,1)</f>
        <v>Int_7-17</v>
      </c>
      <c r="R12717" t="str">
        <f t="shared" si="1790"/>
        <v>1</v>
      </c>
      <c r="S12717">
        <f>VLOOKUP(N12717,IF(P12717="Work",Intervals!$A$4:$D$9,Intervals!$F$4:$I$9),4,1)</f>
        <v>3</v>
      </c>
    </row>
    <row r="12718" spans="1:19" x14ac:dyDescent="0.25">
      <c r="A12718" t="s">
        <v>338</v>
      </c>
      <c r="B12718" s="1" t="s">
        <v>11476</v>
      </c>
      <c r="C12718" t="s">
        <v>339</v>
      </c>
      <c r="D12718">
        <f t="shared" si="1782"/>
        <v>12716</v>
      </c>
      <c r="E12718" t="s">
        <v>1111</v>
      </c>
      <c r="F12718" t="s">
        <v>10</v>
      </c>
      <c r="G12718" t="s">
        <v>4</v>
      </c>
      <c r="H12718" t="s">
        <v>11589</v>
      </c>
      <c r="I12718" s="4">
        <v>42509</v>
      </c>
      <c r="J12718">
        <f t="shared" si="1783"/>
        <v>3</v>
      </c>
      <c r="K12718">
        <f t="shared" si="1784"/>
        <v>6</v>
      </c>
      <c r="L12718" s="3">
        <f t="shared" si="1785"/>
        <v>42706</v>
      </c>
      <c r="M12718" t="str">
        <f t="shared" si="1786"/>
        <v>13:55:00</v>
      </c>
      <c r="N12718">
        <f t="shared" si="1787"/>
        <v>835.00000000000011</v>
      </c>
      <c r="O12718">
        <f t="shared" si="1788"/>
        <v>5</v>
      </c>
      <c r="P12718" t="str">
        <f t="shared" si="1789"/>
        <v>Work</v>
      </c>
      <c r="Q12718" t="str">
        <f>VLOOKUP(N12718,IF(P12718="Work",Intervals!$A$4:$C$9,Intervals!$F$4:$H$9),3,1)</f>
        <v>Int_7-17</v>
      </c>
      <c r="R12718" t="str">
        <f t="shared" si="1790"/>
        <v>1</v>
      </c>
      <c r="S12718">
        <f>VLOOKUP(N12718,IF(P12718="Work",Intervals!$A$4:$D$9,Intervals!$F$4:$I$9),4,1)</f>
        <v>3</v>
      </c>
    </row>
    <row r="12719" spans="1:19" x14ac:dyDescent="0.25">
      <c r="A12719" t="s">
        <v>194</v>
      </c>
      <c r="B12719" s="1" t="s">
        <v>11477</v>
      </c>
      <c r="C12719" t="s">
        <v>339</v>
      </c>
      <c r="D12719">
        <f t="shared" si="1782"/>
        <v>12717</v>
      </c>
      <c r="E12719" t="s">
        <v>392</v>
      </c>
      <c r="F12719" t="s">
        <v>11568</v>
      </c>
      <c r="G12719" t="s">
        <v>4</v>
      </c>
      <c r="H12719" t="s">
        <v>11589</v>
      </c>
      <c r="I12719" s="4">
        <v>42509</v>
      </c>
      <c r="J12719">
        <f t="shared" si="1783"/>
        <v>3</v>
      </c>
      <c r="K12719">
        <f t="shared" si="1784"/>
        <v>6</v>
      </c>
      <c r="L12719" s="3">
        <f t="shared" si="1785"/>
        <v>42706</v>
      </c>
      <c r="M12719" t="str">
        <f t="shared" si="1786"/>
        <v>13:56:00</v>
      </c>
      <c r="N12719">
        <f t="shared" si="1787"/>
        <v>836.00000000000023</v>
      </c>
      <c r="O12719">
        <f t="shared" si="1788"/>
        <v>5</v>
      </c>
      <c r="P12719" t="str">
        <f t="shared" si="1789"/>
        <v>Work</v>
      </c>
      <c r="Q12719" t="str">
        <f>VLOOKUP(N12719,IF(P12719="Work",Intervals!$A$4:$C$9,Intervals!$F$4:$H$9),3,1)</f>
        <v>Int_7-17</v>
      </c>
      <c r="R12719" t="str">
        <f t="shared" si="1790"/>
        <v>1</v>
      </c>
      <c r="S12719">
        <f>VLOOKUP(N12719,IF(P12719="Work",Intervals!$A$4:$D$9,Intervals!$F$4:$I$9),4,1)</f>
        <v>3</v>
      </c>
    </row>
    <row r="12720" spans="1:19" x14ac:dyDescent="0.25">
      <c r="A12720" t="s">
        <v>121</v>
      </c>
      <c r="B12720" s="1" t="s">
        <v>11478</v>
      </c>
      <c r="C12720" t="s">
        <v>339</v>
      </c>
      <c r="D12720">
        <f t="shared" si="1782"/>
        <v>12718</v>
      </c>
      <c r="E12720" t="s">
        <v>1257</v>
      </c>
      <c r="F12720" t="s">
        <v>10</v>
      </c>
      <c r="G12720" t="s">
        <v>4</v>
      </c>
      <c r="H12720" t="s">
        <v>11589</v>
      </c>
      <c r="I12720" s="4">
        <v>42509</v>
      </c>
      <c r="J12720">
        <f t="shared" si="1783"/>
        <v>3</v>
      </c>
      <c r="K12720">
        <f t="shared" si="1784"/>
        <v>6</v>
      </c>
      <c r="L12720" s="3">
        <f t="shared" si="1785"/>
        <v>42706</v>
      </c>
      <c r="M12720" t="str">
        <f t="shared" si="1786"/>
        <v>14:01:00</v>
      </c>
      <c r="N12720">
        <f t="shared" si="1787"/>
        <v>841</v>
      </c>
      <c r="O12720">
        <f t="shared" si="1788"/>
        <v>5</v>
      </c>
      <c r="P12720" t="str">
        <f t="shared" si="1789"/>
        <v>Work</v>
      </c>
      <c r="Q12720" t="str">
        <f>VLOOKUP(N12720,IF(P12720="Work",Intervals!$A$4:$C$9,Intervals!$F$4:$H$9),3,1)</f>
        <v>Int_7-17</v>
      </c>
      <c r="R12720" t="str">
        <f t="shared" si="1790"/>
        <v>1</v>
      </c>
      <c r="S12720">
        <f>VLOOKUP(N12720,IF(P12720="Work",Intervals!$A$4:$D$9,Intervals!$F$4:$I$9),4,1)</f>
        <v>3</v>
      </c>
    </row>
    <row r="12721" spans="1:19" x14ac:dyDescent="0.25">
      <c r="A12721" t="s">
        <v>338</v>
      </c>
      <c r="B12721" s="1" t="s">
        <v>11479</v>
      </c>
      <c r="C12721" t="s">
        <v>339</v>
      </c>
      <c r="D12721">
        <f t="shared" si="1782"/>
        <v>12719</v>
      </c>
      <c r="E12721" t="s">
        <v>1111</v>
      </c>
      <c r="F12721" t="s">
        <v>10</v>
      </c>
      <c r="G12721" t="s">
        <v>4</v>
      </c>
      <c r="H12721" t="s">
        <v>11589</v>
      </c>
      <c r="I12721" s="4">
        <v>42509</v>
      </c>
      <c r="J12721">
        <f t="shared" si="1783"/>
        <v>3</v>
      </c>
      <c r="K12721">
        <f t="shared" si="1784"/>
        <v>6</v>
      </c>
      <c r="L12721" s="3">
        <f t="shared" si="1785"/>
        <v>42706</v>
      </c>
      <c r="M12721" t="str">
        <f t="shared" si="1786"/>
        <v>14:04:00</v>
      </c>
      <c r="N12721">
        <f t="shared" si="1787"/>
        <v>844.00000000000023</v>
      </c>
      <c r="O12721">
        <f t="shared" si="1788"/>
        <v>5</v>
      </c>
      <c r="P12721" t="str">
        <f t="shared" si="1789"/>
        <v>Work</v>
      </c>
      <c r="Q12721" t="str">
        <f>VLOOKUP(N12721,IF(P12721="Work",Intervals!$A$4:$C$9,Intervals!$F$4:$H$9),3,1)</f>
        <v>Int_7-17</v>
      </c>
      <c r="R12721" t="str">
        <f t="shared" si="1790"/>
        <v>1</v>
      </c>
      <c r="S12721">
        <f>VLOOKUP(N12721,IF(P12721="Work",Intervals!$A$4:$D$9,Intervals!$F$4:$I$9),4,1)</f>
        <v>3</v>
      </c>
    </row>
    <row r="12722" spans="1:19" x14ac:dyDescent="0.25">
      <c r="A12722" t="s">
        <v>221</v>
      </c>
      <c r="B12722" s="1" t="s">
        <v>11479</v>
      </c>
      <c r="C12722" t="s">
        <v>339</v>
      </c>
      <c r="D12722">
        <f t="shared" si="1782"/>
        <v>12720</v>
      </c>
      <c r="E12722" t="s">
        <v>924</v>
      </c>
      <c r="F12722" t="s">
        <v>10</v>
      </c>
      <c r="G12722" t="s">
        <v>4</v>
      </c>
      <c r="H12722" t="s">
        <v>11589</v>
      </c>
      <c r="I12722" s="4">
        <v>42509</v>
      </c>
      <c r="J12722">
        <f t="shared" si="1783"/>
        <v>3</v>
      </c>
      <c r="K12722">
        <f t="shared" si="1784"/>
        <v>6</v>
      </c>
      <c r="L12722" s="3">
        <f t="shared" si="1785"/>
        <v>42706</v>
      </c>
      <c r="M12722" t="str">
        <f t="shared" si="1786"/>
        <v>14:04:00</v>
      </c>
      <c r="N12722">
        <f t="shared" si="1787"/>
        <v>844.00000000000023</v>
      </c>
      <c r="O12722">
        <f t="shared" si="1788"/>
        <v>5</v>
      </c>
      <c r="P12722" t="str">
        <f t="shared" si="1789"/>
        <v>Work</v>
      </c>
      <c r="Q12722" t="str">
        <f>VLOOKUP(N12722,IF(P12722="Work",Intervals!$A$4:$C$9,Intervals!$F$4:$H$9),3,1)</f>
        <v>Int_7-17</v>
      </c>
      <c r="R12722" t="str">
        <f t="shared" si="1790"/>
        <v>1</v>
      </c>
      <c r="S12722">
        <f>VLOOKUP(N12722,IF(P12722="Work",Intervals!$A$4:$D$9,Intervals!$F$4:$I$9),4,1)</f>
        <v>3</v>
      </c>
    </row>
    <row r="12723" spans="1:19" x14ac:dyDescent="0.25">
      <c r="A12723" t="s">
        <v>100</v>
      </c>
      <c r="B12723" s="1" t="s">
        <v>11480</v>
      </c>
      <c r="C12723" t="s">
        <v>339</v>
      </c>
      <c r="D12723">
        <f t="shared" si="1782"/>
        <v>12721</v>
      </c>
      <c r="E12723" t="s">
        <v>1256</v>
      </c>
      <c r="F12723" t="s">
        <v>11565</v>
      </c>
      <c r="G12723" t="s">
        <v>30</v>
      </c>
      <c r="H12723" t="s">
        <v>11616</v>
      </c>
      <c r="I12723" t="s">
        <v>11690</v>
      </c>
      <c r="J12723">
        <f t="shared" si="1783"/>
        <v>3</v>
      </c>
      <c r="K12723">
        <f t="shared" si="1784"/>
        <v>6</v>
      </c>
      <c r="L12723" s="3">
        <f t="shared" si="1785"/>
        <v>42706</v>
      </c>
      <c r="M12723" t="str">
        <f t="shared" si="1786"/>
        <v>14:05:00</v>
      </c>
      <c r="N12723">
        <f t="shared" si="1787"/>
        <v>845</v>
      </c>
      <c r="O12723">
        <f t="shared" si="1788"/>
        <v>5</v>
      </c>
      <c r="P12723" t="str">
        <f t="shared" si="1789"/>
        <v>Work</v>
      </c>
      <c r="Q12723" t="str">
        <f>VLOOKUP(N12723,IF(P12723="Work",Intervals!$A$4:$C$9,Intervals!$F$4:$H$9),3,1)</f>
        <v>Int_7-17</v>
      </c>
      <c r="R12723" t="str">
        <f t="shared" si="1790"/>
        <v>1</v>
      </c>
      <c r="S12723">
        <f>VLOOKUP(N12723,IF(P12723="Work",Intervals!$A$4:$D$9,Intervals!$F$4:$I$9),4,1)</f>
        <v>3</v>
      </c>
    </row>
    <row r="12724" spans="1:19" x14ac:dyDescent="0.25">
      <c r="A12724" t="s">
        <v>338</v>
      </c>
      <c r="B12724" s="1" t="s">
        <v>11481</v>
      </c>
      <c r="C12724" t="s">
        <v>339</v>
      </c>
      <c r="D12724">
        <f t="shared" si="1782"/>
        <v>12722</v>
      </c>
      <c r="E12724" t="s">
        <v>1039</v>
      </c>
      <c r="F12724" t="s">
        <v>10</v>
      </c>
      <c r="G12724" t="s">
        <v>4</v>
      </c>
      <c r="H12724" t="s">
        <v>11589</v>
      </c>
      <c r="I12724" s="4">
        <v>42509</v>
      </c>
      <c r="J12724">
        <f t="shared" si="1783"/>
        <v>3</v>
      </c>
      <c r="K12724">
        <f t="shared" si="1784"/>
        <v>6</v>
      </c>
      <c r="L12724" s="3">
        <f t="shared" si="1785"/>
        <v>42706</v>
      </c>
      <c r="M12724" t="str">
        <f t="shared" si="1786"/>
        <v>14:09:00</v>
      </c>
      <c r="N12724">
        <f t="shared" si="1787"/>
        <v>849</v>
      </c>
      <c r="O12724">
        <f t="shared" si="1788"/>
        <v>5</v>
      </c>
      <c r="P12724" t="str">
        <f t="shared" si="1789"/>
        <v>Work</v>
      </c>
      <c r="Q12724" t="str">
        <f>VLOOKUP(N12724,IF(P12724="Work",Intervals!$A$4:$C$9,Intervals!$F$4:$H$9),3,1)</f>
        <v>Int_7-17</v>
      </c>
      <c r="R12724" t="str">
        <f t="shared" si="1790"/>
        <v>1</v>
      </c>
      <c r="S12724">
        <f>VLOOKUP(N12724,IF(P12724="Work",Intervals!$A$4:$D$9,Intervals!$F$4:$I$9),4,1)</f>
        <v>3</v>
      </c>
    </row>
    <row r="12725" spans="1:19" x14ac:dyDescent="0.25">
      <c r="A12725" t="s">
        <v>91</v>
      </c>
      <c r="B12725" s="1" t="s">
        <v>11482</v>
      </c>
      <c r="C12725" t="s">
        <v>339</v>
      </c>
      <c r="D12725">
        <f t="shared" si="1782"/>
        <v>12723</v>
      </c>
      <c r="E12725" t="s">
        <v>924</v>
      </c>
      <c r="F12725" t="s">
        <v>10</v>
      </c>
      <c r="G12725" t="s">
        <v>4</v>
      </c>
      <c r="H12725" t="s">
        <v>11589</v>
      </c>
      <c r="I12725" s="4">
        <v>42509</v>
      </c>
      <c r="J12725">
        <f t="shared" si="1783"/>
        <v>3</v>
      </c>
      <c r="K12725">
        <f t="shared" si="1784"/>
        <v>6</v>
      </c>
      <c r="L12725" s="3">
        <f t="shared" si="1785"/>
        <v>42706</v>
      </c>
      <c r="M12725" t="str">
        <f t="shared" si="1786"/>
        <v>14:11:00</v>
      </c>
      <c r="N12725">
        <f t="shared" si="1787"/>
        <v>851</v>
      </c>
      <c r="O12725">
        <f t="shared" si="1788"/>
        <v>5</v>
      </c>
      <c r="P12725" t="str">
        <f t="shared" si="1789"/>
        <v>Work</v>
      </c>
      <c r="Q12725" t="str">
        <f>VLOOKUP(N12725,IF(P12725="Work",Intervals!$A$4:$C$9,Intervals!$F$4:$H$9),3,1)</f>
        <v>Int_7-17</v>
      </c>
      <c r="R12725" t="str">
        <f t="shared" si="1790"/>
        <v>1</v>
      </c>
      <c r="S12725">
        <f>VLOOKUP(N12725,IF(P12725="Work",Intervals!$A$4:$D$9,Intervals!$F$4:$I$9),4,1)</f>
        <v>3</v>
      </c>
    </row>
    <row r="12726" spans="1:19" x14ac:dyDescent="0.25">
      <c r="A12726" t="s">
        <v>102</v>
      </c>
      <c r="B12726" s="1" t="s">
        <v>11483</v>
      </c>
      <c r="C12726" t="s">
        <v>339</v>
      </c>
      <c r="D12726">
        <f t="shared" si="1782"/>
        <v>12724</v>
      </c>
      <c r="E12726" t="s">
        <v>924</v>
      </c>
      <c r="F12726" t="s">
        <v>10</v>
      </c>
      <c r="G12726" t="s">
        <v>4</v>
      </c>
      <c r="H12726" t="s">
        <v>11589</v>
      </c>
      <c r="I12726" s="4">
        <v>42509</v>
      </c>
      <c r="J12726">
        <f t="shared" si="1783"/>
        <v>3</v>
      </c>
      <c r="K12726">
        <f t="shared" si="1784"/>
        <v>6</v>
      </c>
      <c r="L12726" s="3">
        <f t="shared" si="1785"/>
        <v>42706</v>
      </c>
      <c r="M12726" t="str">
        <f t="shared" si="1786"/>
        <v>14:16:00</v>
      </c>
      <c r="N12726">
        <f t="shared" si="1787"/>
        <v>856.00000000000011</v>
      </c>
      <c r="O12726">
        <f t="shared" si="1788"/>
        <v>5</v>
      </c>
      <c r="P12726" t="str">
        <f t="shared" si="1789"/>
        <v>Work</v>
      </c>
      <c r="Q12726" t="str">
        <f>VLOOKUP(N12726,IF(P12726="Work",Intervals!$A$4:$C$9,Intervals!$F$4:$H$9),3,1)</f>
        <v>Int_7-17</v>
      </c>
      <c r="R12726" t="str">
        <f t="shared" si="1790"/>
        <v>1</v>
      </c>
      <c r="S12726">
        <f>VLOOKUP(N12726,IF(P12726="Work",Intervals!$A$4:$D$9,Intervals!$F$4:$I$9),4,1)</f>
        <v>3</v>
      </c>
    </row>
    <row r="12727" spans="1:19" x14ac:dyDescent="0.25">
      <c r="A12727" t="s">
        <v>217</v>
      </c>
      <c r="B12727" s="1" t="s">
        <v>11484</v>
      </c>
      <c r="C12727" t="s">
        <v>339</v>
      </c>
      <c r="D12727">
        <f t="shared" si="1782"/>
        <v>12725</v>
      </c>
      <c r="E12727" t="s">
        <v>410</v>
      </c>
      <c r="F12727" t="s">
        <v>3</v>
      </c>
      <c r="G12727" t="s">
        <v>4</v>
      </c>
      <c r="H12727" t="s">
        <v>11589</v>
      </c>
      <c r="I12727" s="4">
        <v>42509</v>
      </c>
      <c r="J12727">
        <f t="shared" si="1783"/>
        <v>3</v>
      </c>
      <c r="K12727">
        <f t="shared" si="1784"/>
        <v>6</v>
      </c>
      <c r="L12727" s="3">
        <f t="shared" si="1785"/>
        <v>42706</v>
      </c>
      <c r="M12727" t="str">
        <f t="shared" si="1786"/>
        <v>14:24:00</v>
      </c>
      <c r="N12727">
        <f t="shared" si="1787"/>
        <v>864.00000000000011</v>
      </c>
      <c r="O12727">
        <f t="shared" si="1788"/>
        <v>5</v>
      </c>
      <c r="P12727" t="str">
        <f t="shared" si="1789"/>
        <v>Work</v>
      </c>
      <c r="Q12727" t="str">
        <f>VLOOKUP(N12727,IF(P12727="Work",Intervals!$A$4:$C$9,Intervals!$F$4:$H$9),3,1)</f>
        <v>Int_7-17</v>
      </c>
      <c r="R12727" t="str">
        <f t="shared" si="1790"/>
        <v>1</v>
      </c>
      <c r="S12727">
        <f>VLOOKUP(N12727,IF(P12727="Work",Intervals!$A$4:$D$9,Intervals!$F$4:$I$9),4,1)</f>
        <v>3</v>
      </c>
    </row>
    <row r="12728" spans="1:19" x14ac:dyDescent="0.25">
      <c r="A12728" t="s">
        <v>190</v>
      </c>
      <c r="B12728" s="1" t="s">
        <v>11485</v>
      </c>
      <c r="C12728" t="s">
        <v>339</v>
      </c>
      <c r="D12728">
        <f t="shared" si="1782"/>
        <v>12726</v>
      </c>
      <c r="E12728" t="s">
        <v>924</v>
      </c>
      <c r="F12728" t="s">
        <v>10</v>
      </c>
      <c r="G12728" t="s">
        <v>4</v>
      </c>
      <c r="H12728" t="s">
        <v>11589</v>
      </c>
      <c r="I12728" s="4">
        <v>42509</v>
      </c>
      <c r="J12728">
        <f t="shared" si="1783"/>
        <v>3</v>
      </c>
      <c r="K12728">
        <f t="shared" si="1784"/>
        <v>6</v>
      </c>
      <c r="L12728" s="3">
        <f t="shared" si="1785"/>
        <v>42706</v>
      </c>
      <c r="M12728" t="str">
        <f t="shared" si="1786"/>
        <v>14:28:00</v>
      </c>
      <c r="N12728">
        <f t="shared" si="1787"/>
        <v>868.00000000000011</v>
      </c>
      <c r="O12728">
        <f t="shared" si="1788"/>
        <v>5</v>
      </c>
      <c r="P12728" t="str">
        <f t="shared" si="1789"/>
        <v>Work</v>
      </c>
      <c r="Q12728" t="str">
        <f>VLOOKUP(N12728,IF(P12728="Work",Intervals!$A$4:$C$9,Intervals!$F$4:$H$9),3,1)</f>
        <v>Int_7-17</v>
      </c>
      <c r="R12728" t="str">
        <f t="shared" si="1790"/>
        <v>1</v>
      </c>
      <c r="S12728">
        <f>VLOOKUP(N12728,IF(P12728="Work",Intervals!$A$4:$D$9,Intervals!$F$4:$I$9),4,1)</f>
        <v>3</v>
      </c>
    </row>
    <row r="12729" spans="1:19" x14ac:dyDescent="0.25">
      <c r="A12729" t="s">
        <v>227</v>
      </c>
      <c r="B12729" s="1" t="s">
        <v>11485</v>
      </c>
      <c r="C12729" t="s">
        <v>339</v>
      </c>
      <c r="D12729">
        <f t="shared" si="1782"/>
        <v>12727</v>
      </c>
      <c r="E12729" t="s">
        <v>924</v>
      </c>
      <c r="F12729" t="s">
        <v>10</v>
      </c>
      <c r="G12729" t="s">
        <v>4</v>
      </c>
      <c r="H12729" t="s">
        <v>11589</v>
      </c>
      <c r="I12729" s="4">
        <v>42509</v>
      </c>
      <c r="J12729">
        <f t="shared" si="1783"/>
        <v>3</v>
      </c>
      <c r="K12729">
        <f t="shared" si="1784"/>
        <v>6</v>
      </c>
      <c r="L12729" s="3">
        <f t="shared" si="1785"/>
        <v>42706</v>
      </c>
      <c r="M12729" t="str">
        <f t="shared" si="1786"/>
        <v>14:28:00</v>
      </c>
      <c r="N12729">
        <f t="shared" si="1787"/>
        <v>868.00000000000011</v>
      </c>
      <c r="O12729">
        <f t="shared" si="1788"/>
        <v>5</v>
      </c>
      <c r="P12729" t="str">
        <f t="shared" si="1789"/>
        <v>Work</v>
      </c>
      <c r="Q12729" t="str">
        <f>VLOOKUP(N12729,IF(P12729="Work",Intervals!$A$4:$C$9,Intervals!$F$4:$H$9),3,1)</f>
        <v>Int_7-17</v>
      </c>
      <c r="R12729" t="str">
        <f t="shared" si="1790"/>
        <v>1</v>
      </c>
      <c r="S12729">
        <f>VLOOKUP(N12729,IF(P12729="Work",Intervals!$A$4:$D$9,Intervals!$F$4:$I$9),4,1)</f>
        <v>3</v>
      </c>
    </row>
    <row r="12730" spans="1:19" x14ac:dyDescent="0.25">
      <c r="A12730" t="s">
        <v>105</v>
      </c>
      <c r="B12730" s="1" t="s">
        <v>11486</v>
      </c>
      <c r="C12730" t="s">
        <v>339</v>
      </c>
      <c r="D12730">
        <f t="shared" si="1782"/>
        <v>12728</v>
      </c>
      <c r="E12730" t="s">
        <v>383</v>
      </c>
      <c r="F12730" t="s">
        <v>11563</v>
      </c>
      <c r="G12730" t="s">
        <v>4</v>
      </c>
      <c r="H12730" t="s">
        <v>11589</v>
      </c>
      <c r="I12730" s="4">
        <v>42509</v>
      </c>
      <c r="J12730">
        <f t="shared" si="1783"/>
        <v>3</v>
      </c>
      <c r="K12730">
        <f t="shared" si="1784"/>
        <v>6</v>
      </c>
      <c r="L12730" s="3">
        <f t="shared" si="1785"/>
        <v>42706</v>
      </c>
      <c r="M12730" t="str">
        <f t="shared" si="1786"/>
        <v>14:31:00</v>
      </c>
      <c r="N12730">
        <f t="shared" si="1787"/>
        <v>871</v>
      </c>
      <c r="O12730">
        <f t="shared" si="1788"/>
        <v>5</v>
      </c>
      <c r="P12730" t="str">
        <f t="shared" si="1789"/>
        <v>Work</v>
      </c>
      <c r="Q12730" t="str">
        <f>VLOOKUP(N12730,IF(P12730="Work",Intervals!$A$4:$C$9,Intervals!$F$4:$H$9),3,1)</f>
        <v>Int_7-17</v>
      </c>
      <c r="R12730" t="str">
        <f t="shared" si="1790"/>
        <v>1</v>
      </c>
      <c r="S12730">
        <f>VLOOKUP(N12730,IF(P12730="Work",Intervals!$A$4:$D$9,Intervals!$F$4:$I$9),4,1)</f>
        <v>3</v>
      </c>
    </row>
    <row r="12731" spans="1:19" x14ac:dyDescent="0.25">
      <c r="A12731" t="s">
        <v>177</v>
      </c>
      <c r="B12731" s="1" t="s">
        <v>11487</v>
      </c>
      <c r="C12731" t="s">
        <v>339</v>
      </c>
      <c r="D12731">
        <f t="shared" si="1782"/>
        <v>12729</v>
      </c>
      <c r="E12731" t="s">
        <v>406</v>
      </c>
      <c r="F12731" t="s">
        <v>11568</v>
      </c>
      <c r="G12731" t="s">
        <v>4</v>
      </c>
      <c r="H12731" t="s">
        <v>11589</v>
      </c>
      <c r="I12731" s="4">
        <v>42509</v>
      </c>
      <c r="J12731">
        <f t="shared" si="1783"/>
        <v>3</v>
      </c>
      <c r="K12731">
        <f t="shared" si="1784"/>
        <v>6</v>
      </c>
      <c r="L12731" s="3">
        <f t="shared" si="1785"/>
        <v>42706</v>
      </c>
      <c r="M12731" t="str">
        <f t="shared" si="1786"/>
        <v>14:38:00</v>
      </c>
      <c r="N12731">
        <f t="shared" si="1787"/>
        <v>877.99999999999977</v>
      </c>
      <c r="O12731">
        <f t="shared" si="1788"/>
        <v>5</v>
      </c>
      <c r="P12731" t="str">
        <f t="shared" si="1789"/>
        <v>Work</v>
      </c>
      <c r="Q12731" t="str">
        <f>VLOOKUP(N12731,IF(P12731="Work",Intervals!$A$4:$C$9,Intervals!$F$4:$H$9),3,1)</f>
        <v>Int_7-17</v>
      </c>
      <c r="R12731" t="str">
        <f t="shared" si="1790"/>
        <v>1</v>
      </c>
      <c r="S12731">
        <f>VLOOKUP(N12731,IF(P12731="Work",Intervals!$A$4:$D$9,Intervals!$F$4:$I$9),4,1)</f>
        <v>3</v>
      </c>
    </row>
    <row r="12732" spans="1:19" x14ac:dyDescent="0.25">
      <c r="A12732" t="s">
        <v>184</v>
      </c>
      <c r="B12732" s="1" t="s">
        <v>11488</v>
      </c>
      <c r="C12732" t="s">
        <v>339</v>
      </c>
      <c r="D12732">
        <f t="shared" si="1782"/>
        <v>12730</v>
      </c>
      <c r="E12732" t="s">
        <v>924</v>
      </c>
      <c r="F12732" t="s">
        <v>10</v>
      </c>
      <c r="G12732" t="s">
        <v>4</v>
      </c>
      <c r="H12732" t="s">
        <v>11589</v>
      </c>
      <c r="I12732" s="4">
        <v>42509</v>
      </c>
      <c r="J12732">
        <f t="shared" si="1783"/>
        <v>3</v>
      </c>
      <c r="K12732">
        <f t="shared" si="1784"/>
        <v>6</v>
      </c>
      <c r="L12732" s="3">
        <f t="shared" si="1785"/>
        <v>42706</v>
      </c>
      <c r="M12732" t="str">
        <f t="shared" si="1786"/>
        <v>14:39:00</v>
      </c>
      <c r="N12732">
        <f t="shared" si="1787"/>
        <v>878.99999999999989</v>
      </c>
      <c r="O12732">
        <f t="shared" si="1788"/>
        <v>5</v>
      </c>
      <c r="P12732" t="str">
        <f t="shared" si="1789"/>
        <v>Work</v>
      </c>
      <c r="Q12732" t="str">
        <f>VLOOKUP(N12732,IF(P12732="Work",Intervals!$A$4:$C$9,Intervals!$F$4:$H$9),3,1)</f>
        <v>Int_7-17</v>
      </c>
      <c r="R12732" t="str">
        <f t="shared" si="1790"/>
        <v>1</v>
      </c>
      <c r="S12732">
        <f>VLOOKUP(N12732,IF(P12732="Work",Intervals!$A$4:$D$9,Intervals!$F$4:$I$9),4,1)</f>
        <v>3</v>
      </c>
    </row>
    <row r="12733" spans="1:19" x14ac:dyDescent="0.25">
      <c r="A12733" t="s">
        <v>159</v>
      </c>
      <c r="B12733" s="1" t="s">
        <v>11489</v>
      </c>
      <c r="C12733" t="s">
        <v>339</v>
      </c>
      <c r="D12733">
        <f t="shared" si="1782"/>
        <v>12731</v>
      </c>
      <c r="E12733" t="s">
        <v>381</v>
      </c>
      <c r="F12733" t="s">
        <v>10</v>
      </c>
      <c r="G12733" t="s">
        <v>4</v>
      </c>
      <c r="H12733" t="s">
        <v>11589</v>
      </c>
      <c r="I12733" s="4">
        <v>42509</v>
      </c>
      <c r="J12733">
        <f t="shared" si="1783"/>
        <v>3</v>
      </c>
      <c r="K12733">
        <f t="shared" si="1784"/>
        <v>6</v>
      </c>
      <c r="L12733" s="3">
        <f t="shared" si="1785"/>
        <v>42706</v>
      </c>
      <c r="M12733" t="str">
        <f t="shared" si="1786"/>
        <v>14:41:00</v>
      </c>
      <c r="N12733">
        <f t="shared" si="1787"/>
        <v>881.00000000000023</v>
      </c>
      <c r="O12733">
        <f t="shared" si="1788"/>
        <v>5</v>
      </c>
      <c r="P12733" t="str">
        <f t="shared" si="1789"/>
        <v>Work</v>
      </c>
      <c r="Q12733" t="str">
        <f>VLOOKUP(N12733,IF(P12733="Work",Intervals!$A$4:$C$9,Intervals!$F$4:$H$9),3,1)</f>
        <v>Int_7-17</v>
      </c>
      <c r="R12733" t="str">
        <f t="shared" si="1790"/>
        <v>1</v>
      </c>
      <c r="S12733">
        <f>VLOOKUP(N12733,IF(P12733="Work",Intervals!$A$4:$D$9,Intervals!$F$4:$I$9),4,1)</f>
        <v>3</v>
      </c>
    </row>
    <row r="12734" spans="1:19" x14ac:dyDescent="0.25">
      <c r="A12734" t="s">
        <v>211</v>
      </c>
      <c r="B12734" s="1" t="s">
        <v>11490</v>
      </c>
      <c r="C12734" t="s">
        <v>339</v>
      </c>
      <c r="D12734">
        <f t="shared" si="1782"/>
        <v>12732</v>
      </c>
      <c r="E12734" t="s">
        <v>924</v>
      </c>
      <c r="F12734" t="s">
        <v>10</v>
      </c>
      <c r="G12734" t="s">
        <v>4</v>
      </c>
      <c r="H12734" t="s">
        <v>11589</v>
      </c>
      <c r="I12734" s="4">
        <v>42509</v>
      </c>
      <c r="J12734">
        <f t="shared" si="1783"/>
        <v>3</v>
      </c>
      <c r="K12734">
        <f t="shared" si="1784"/>
        <v>6</v>
      </c>
      <c r="L12734" s="3">
        <f t="shared" si="1785"/>
        <v>42706</v>
      </c>
      <c r="M12734" t="str">
        <f t="shared" si="1786"/>
        <v>14:42:00</v>
      </c>
      <c r="N12734">
        <f t="shared" si="1787"/>
        <v>881.99999999999977</v>
      </c>
      <c r="O12734">
        <f t="shared" si="1788"/>
        <v>5</v>
      </c>
      <c r="P12734" t="str">
        <f t="shared" si="1789"/>
        <v>Work</v>
      </c>
      <c r="Q12734" t="str">
        <f>VLOOKUP(N12734,IF(P12734="Work",Intervals!$A$4:$C$9,Intervals!$F$4:$H$9),3,1)</f>
        <v>Int_7-17</v>
      </c>
      <c r="R12734" t="str">
        <f t="shared" si="1790"/>
        <v>1</v>
      </c>
      <c r="S12734">
        <f>VLOOKUP(N12734,IF(P12734="Work",Intervals!$A$4:$D$9,Intervals!$F$4:$I$9),4,1)</f>
        <v>3</v>
      </c>
    </row>
    <row r="12735" spans="1:19" x14ac:dyDescent="0.25">
      <c r="A12735" t="s">
        <v>159</v>
      </c>
      <c r="B12735" s="1" t="s">
        <v>11491</v>
      </c>
      <c r="C12735" t="s">
        <v>339</v>
      </c>
      <c r="D12735">
        <f t="shared" si="1782"/>
        <v>12733</v>
      </c>
      <c r="E12735" t="s">
        <v>381</v>
      </c>
      <c r="F12735" t="s">
        <v>10</v>
      </c>
      <c r="G12735" t="s">
        <v>4</v>
      </c>
      <c r="H12735" t="s">
        <v>11589</v>
      </c>
      <c r="I12735" s="4">
        <v>42509</v>
      </c>
      <c r="J12735">
        <f t="shared" si="1783"/>
        <v>3</v>
      </c>
      <c r="K12735">
        <f t="shared" si="1784"/>
        <v>6</v>
      </c>
      <c r="L12735" s="3">
        <f t="shared" si="1785"/>
        <v>42706</v>
      </c>
      <c r="M12735" t="str">
        <f t="shared" si="1786"/>
        <v>14:43:00</v>
      </c>
      <c r="N12735">
        <f t="shared" si="1787"/>
        <v>882.99999999999989</v>
      </c>
      <c r="O12735">
        <f t="shared" si="1788"/>
        <v>5</v>
      </c>
      <c r="P12735" t="str">
        <f t="shared" si="1789"/>
        <v>Work</v>
      </c>
      <c r="Q12735" t="str">
        <f>VLOOKUP(N12735,IF(P12735="Work",Intervals!$A$4:$C$9,Intervals!$F$4:$H$9),3,1)</f>
        <v>Int_7-17</v>
      </c>
      <c r="R12735" t="str">
        <f t="shared" si="1790"/>
        <v>1</v>
      </c>
      <c r="S12735">
        <f>VLOOKUP(N12735,IF(P12735="Work",Intervals!$A$4:$D$9,Intervals!$F$4:$I$9),4,1)</f>
        <v>3</v>
      </c>
    </row>
    <row r="12736" spans="1:19" x14ac:dyDescent="0.25">
      <c r="A12736" t="s">
        <v>194</v>
      </c>
      <c r="B12736" s="1" t="s">
        <v>11492</v>
      </c>
      <c r="C12736" t="s">
        <v>339</v>
      </c>
      <c r="D12736">
        <f t="shared" si="1782"/>
        <v>12734</v>
      </c>
      <c r="E12736" t="s">
        <v>392</v>
      </c>
      <c r="F12736" t="s">
        <v>11568</v>
      </c>
      <c r="G12736" t="s">
        <v>4</v>
      </c>
      <c r="H12736" t="s">
        <v>11589</v>
      </c>
      <c r="I12736" s="4">
        <v>42509</v>
      </c>
      <c r="J12736">
        <f t="shared" si="1783"/>
        <v>3</v>
      </c>
      <c r="K12736">
        <f t="shared" si="1784"/>
        <v>6</v>
      </c>
      <c r="L12736" s="3">
        <f t="shared" si="1785"/>
        <v>42706</v>
      </c>
      <c r="M12736" t="str">
        <f t="shared" si="1786"/>
        <v>14:45:00</v>
      </c>
      <c r="N12736">
        <f t="shared" si="1787"/>
        <v>885.00000000000023</v>
      </c>
      <c r="O12736">
        <f t="shared" si="1788"/>
        <v>5</v>
      </c>
      <c r="P12736" t="str">
        <f t="shared" si="1789"/>
        <v>Work</v>
      </c>
      <c r="Q12736" t="str">
        <f>VLOOKUP(N12736,IF(P12736="Work",Intervals!$A$4:$C$9,Intervals!$F$4:$H$9),3,1)</f>
        <v>Int_7-17</v>
      </c>
      <c r="R12736" t="str">
        <f t="shared" si="1790"/>
        <v>1</v>
      </c>
      <c r="S12736">
        <f>VLOOKUP(N12736,IF(P12736="Work",Intervals!$A$4:$D$9,Intervals!$F$4:$I$9),4,1)</f>
        <v>3</v>
      </c>
    </row>
    <row r="12737" spans="1:19" x14ac:dyDescent="0.25">
      <c r="A12737" t="s">
        <v>272</v>
      </c>
      <c r="B12737" s="1" t="s">
        <v>11493</v>
      </c>
      <c r="C12737" t="s">
        <v>339</v>
      </c>
      <c r="D12737">
        <f t="shared" si="1782"/>
        <v>12735</v>
      </c>
      <c r="E12737" t="s">
        <v>490</v>
      </c>
      <c r="F12737" t="s">
        <v>3</v>
      </c>
      <c r="G12737" t="s">
        <v>4</v>
      </c>
      <c r="H12737" t="s">
        <v>11589</v>
      </c>
      <c r="I12737" s="4">
        <v>42509</v>
      </c>
      <c r="J12737">
        <f t="shared" si="1783"/>
        <v>3</v>
      </c>
      <c r="K12737">
        <f t="shared" si="1784"/>
        <v>6</v>
      </c>
      <c r="L12737" s="3">
        <f t="shared" si="1785"/>
        <v>42706</v>
      </c>
      <c r="M12737" t="str">
        <f t="shared" si="1786"/>
        <v>14:47:00</v>
      </c>
      <c r="N12737">
        <f t="shared" si="1787"/>
        <v>886.99999999999989</v>
      </c>
      <c r="O12737">
        <f t="shared" si="1788"/>
        <v>5</v>
      </c>
      <c r="P12737" t="str">
        <f t="shared" si="1789"/>
        <v>Work</v>
      </c>
      <c r="Q12737" t="str">
        <f>VLOOKUP(N12737,IF(P12737="Work",Intervals!$A$4:$C$9,Intervals!$F$4:$H$9),3,1)</f>
        <v>Int_7-17</v>
      </c>
      <c r="R12737" t="str">
        <f t="shared" si="1790"/>
        <v>1</v>
      </c>
      <c r="S12737">
        <f>VLOOKUP(N12737,IF(P12737="Work",Intervals!$A$4:$D$9,Intervals!$F$4:$I$9),4,1)</f>
        <v>3</v>
      </c>
    </row>
    <row r="12738" spans="1:19" x14ac:dyDescent="0.25">
      <c r="A12738" t="s">
        <v>123</v>
      </c>
      <c r="B12738" s="1" t="s">
        <v>11494</v>
      </c>
      <c r="C12738" t="s">
        <v>339</v>
      </c>
      <c r="D12738">
        <f t="shared" si="1782"/>
        <v>12736</v>
      </c>
      <c r="E12738" t="s">
        <v>385</v>
      </c>
      <c r="F12738" t="s">
        <v>3</v>
      </c>
      <c r="G12738" t="s">
        <v>4</v>
      </c>
      <c r="H12738" t="s">
        <v>11597</v>
      </c>
      <c r="I12738" t="s">
        <v>11671</v>
      </c>
      <c r="J12738">
        <f t="shared" si="1783"/>
        <v>3</v>
      </c>
      <c r="K12738">
        <f t="shared" si="1784"/>
        <v>6</v>
      </c>
      <c r="L12738" s="3">
        <f t="shared" si="1785"/>
        <v>42706</v>
      </c>
      <c r="M12738" t="str">
        <f t="shared" si="1786"/>
        <v>14:49:00</v>
      </c>
      <c r="N12738">
        <f t="shared" si="1787"/>
        <v>889.00000000000023</v>
      </c>
      <c r="O12738">
        <f t="shared" si="1788"/>
        <v>5</v>
      </c>
      <c r="P12738" t="str">
        <f t="shared" si="1789"/>
        <v>Work</v>
      </c>
      <c r="Q12738" t="str">
        <f>VLOOKUP(N12738,IF(P12738="Work",Intervals!$A$4:$C$9,Intervals!$F$4:$H$9),3,1)</f>
        <v>Int_7-17</v>
      </c>
      <c r="R12738" t="str">
        <f t="shared" si="1790"/>
        <v>1</v>
      </c>
      <c r="S12738">
        <f>VLOOKUP(N12738,IF(P12738="Work",Intervals!$A$4:$D$9,Intervals!$F$4:$I$9),4,1)</f>
        <v>3</v>
      </c>
    </row>
    <row r="12739" spans="1:19" x14ac:dyDescent="0.25">
      <c r="A12739" t="s">
        <v>335</v>
      </c>
      <c r="B12739" s="1" t="s">
        <v>11494</v>
      </c>
      <c r="C12739" t="s">
        <v>339</v>
      </c>
      <c r="D12739">
        <f t="shared" ref="D12739:D12802" si="1791">ROW()-ROW($D$2)</f>
        <v>12737</v>
      </c>
      <c r="E12739" t="s">
        <v>924</v>
      </c>
      <c r="F12739" t="s">
        <v>10</v>
      </c>
      <c r="G12739" t="s">
        <v>4</v>
      </c>
      <c r="H12739" t="s">
        <v>11589</v>
      </c>
      <c r="I12739" s="4">
        <v>42509</v>
      </c>
      <c r="J12739">
        <f t="shared" ref="J12739:J12802" si="1792">SEARCH("-",B12739)</f>
        <v>3</v>
      </c>
      <c r="K12739">
        <f t="shared" ref="K12739:K12802" si="1793">SEARCH("-",B12739,J12739+1)</f>
        <v>6</v>
      </c>
      <c r="L12739" s="3">
        <f t="shared" ref="L12739:L12802" si="1794">DATE(MID(B12739,K12739+1,4),LEFT(B12739,J12739-1),MID(B12739,J12739+1,K12739-J12739-1))</f>
        <v>42706</v>
      </c>
      <c r="M12739" t="str">
        <f t="shared" ref="M12739:M12802" si="1795">MID(B12739,SEARCH(" ",B12739)+1,99)</f>
        <v>14:49:00</v>
      </c>
      <c r="N12739">
        <f t="shared" ref="N12739:N12802" si="1796">((M12739+1)-"1.1.1900  0:00:00")*24*60</f>
        <v>889.00000000000023</v>
      </c>
      <c r="O12739">
        <f t="shared" ref="O12739:O12802" si="1797">WEEKDAY(L12739,2)</f>
        <v>5</v>
      </c>
      <c r="P12739" t="str">
        <f t="shared" ref="P12739:P12802" si="1798">IF(O12739&gt;5,"NonWork","Work")</f>
        <v>Work</v>
      </c>
      <c r="Q12739" t="str">
        <f>VLOOKUP(N12739,IF(P12739="Work",Intervals!$A$4:$C$9,Intervals!$F$4:$H$9),3,1)</f>
        <v>Int_7-17</v>
      </c>
      <c r="R12739" t="str">
        <f t="shared" ref="R12739:R12802" si="1799">IF(O12739&gt;5,"2","1")</f>
        <v>1</v>
      </c>
      <c r="S12739">
        <f>VLOOKUP(N12739,IF(P12739="Work",Intervals!$A$4:$D$9,Intervals!$F$4:$I$9),4,1)</f>
        <v>3</v>
      </c>
    </row>
    <row r="12740" spans="1:19" x14ac:dyDescent="0.25">
      <c r="A12740" t="s">
        <v>89</v>
      </c>
      <c r="B12740" s="1" t="s">
        <v>11495</v>
      </c>
      <c r="C12740" t="s">
        <v>339</v>
      </c>
      <c r="D12740">
        <f t="shared" si="1791"/>
        <v>12738</v>
      </c>
      <c r="E12740" t="s">
        <v>347</v>
      </c>
      <c r="F12740" t="s">
        <v>10</v>
      </c>
      <c r="G12740" t="s">
        <v>4</v>
      </c>
      <c r="H12740" t="s">
        <v>11589</v>
      </c>
      <c r="I12740" s="4">
        <v>42509</v>
      </c>
      <c r="J12740">
        <f t="shared" si="1792"/>
        <v>3</v>
      </c>
      <c r="K12740">
        <f t="shared" si="1793"/>
        <v>6</v>
      </c>
      <c r="L12740" s="3">
        <f t="shared" si="1794"/>
        <v>42706</v>
      </c>
      <c r="M12740" t="str">
        <f t="shared" si="1795"/>
        <v>14:50:00</v>
      </c>
      <c r="N12740">
        <f t="shared" si="1796"/>
        <v>890</v>
      </c>
      <c r="O12740">
        <f t="shared" si="1797"/>
        <v>5</v>
      </c>
      <c r="P12740" t="str">
        <f t="shared" si="1798"/>
        <v>Work</v>
      </c>
      <c r="Q12740" t="str">
        <f>VLOOKUP(N12740,IF(P12740="Work",Intervals!$A$4:$C$9,Intervals!$F$4:$H$9),3,1)</f>
        <v>Int_7-17</v>
      </c>
      <c r="R12740" t="str">
        <f t="shared" si="1799"/>
        <v>1</v>
      </c>
      <c r="S12740">
        <f>VLOOKUP(N12740,IF(P12740="Work",Intervals!$A$4:$D$9,Intervals!$F$4:$I$9),4,1)</f>
        <v>3</v>
      </c>
    </row>
    <row r="12741" spans="1:19" x14ac:dyDescent="0.25">
      <c r="A12741" t="s">
        <v>273</v>
      </c>
      <c r="B12741" s="1" t="s">
        <v>11496</v>
      </c>
      <c r="C12741" t="s">
        <v>339</v>
      </c>
      <c r="D12741">
        <f t="shared" si="1791"/>
        <v>12739</v>
      </c>
      <c r="E12741" t="s">
        <v>490</v>
      </c>
      <c r="F12741" t="s">
        <v>3</v>
      </c>
      <c r="G12741" t="s">
        <v>4</v>
      </c>
      <c r="H12741" t="s">
        <v>11589</v>
      </c>
      <c r="I12741" s="4">
        <v>42509</v>
      </c>
      <c r="J12741">
        <f t="shared" si="1792"/>
        <v>3</v>
      </c>
      <c r="K12741">
        <f t="shared" si="1793"/>
        <v>6</v>
      </c>
      <c r="L12741" s="3">
        <f t="shared" si="1794"/>
        <v>42706</v>
      </c>
      <c r="M12741" t="str">
        <f t="shared" si="1795"/>
        <v>14:51:00</v>
      </c>
      <c r="N12741">
        <f t="shared" si="1796"/>
        <v>890.99999999999989</v>
      </c>
      <c r="O12741">
        <f t="shared" si="1797"/>
        <v>5</v>
      </c>
      <c r="P12741" t="str">
        <f t="shared" si="1798"/>
        <v>Work</v>
      </c>
      <c r="Q12741" t="str">
        <f>VLOOKUP(N12741,IF(P12741="Work",Intervals!$A$4:$C$9,Intervals!$F$4:$H$9),3,1)</f>
        <v>Int_7-17</v>
      </c>
      <c r="R12741" t="str">
        <f t="shared" si="1799"/>
        <v>1</v>
      </c>
      <c r="S12741">
        <f>VLOOKUP(N12741,IF(P12741="Work",Intervals!$A$4:$D$9,Intervals!$F$4:$I$9),4,1)</f>
        <v>3</v>
      </c>
    </row>
    <row r="12742" spans="1:19" x14ac:dyDescent="0.25">
      <c r="A12742" t="s">
        <v>185</v>
      </c>
      <c r="B12742" s="1" t="s">
        <v>11497</v>
      </c>
      <c r="C12742" t="s">
        <v>339</v>
      </c>
      <c r="D12742">
        <f t="shared" si="1791"/>
        <v>12740</v>
      </c>
      <c r="E12742" t="s">
        <v>347</v>
      </c>
      <c r="F12742" t="s">
        <v>10</v>
      </c>
      <c r="G12742" t="s">
        <v>4</v>
      </c>
      <c r="H12742" t="s">
        <v>11589</v>
      </c>
      <c r="I12742" s="4">
        <v>42509</v>
      </c>
      <c r="J12742">
        <f t="shared" si="1792"/>
        <v>3</v>
      </c>
      <c r="K12742">
        <f t="shared" si="1793"/>
        <v>6</v>
      </c>
      <c r="L12742" s="3">
        <f t="shared" si="1794"/>
        <v>42706</v>
      </c>
      <c r="M12742" t="str">
        <f t="shared" si="1795"/>
        <v>14:53:00</v>
      </c>
      <c r="N12742">
        <f t="shared" si="1796"/>
        <v>893.00000000000023</v>
      </c>
      <c r="O12742">
        <f t="shared" si="1797"/>
        <v>5</v>
      </c>
      <c r="P12742" t="str">
        <f t="shared" si="1798"/>
        <v>Work</v>
      </c>
      <c r="Q12742" t="str">
        <f>VLOOKUP(N12742,IF(P12742="Work",Intervals!$A$4:$C$9,Intervals!$F$4:$H$9),3,1)</f>
        <v>Int_7-17</v>
      </c>
      <c r="R12742" t="str">
        <f t="shared" si="1799"/>
        <v>1</v>
      </c>
      <c r="S12742">
        <f>VLOOKUP(N12742,IF(P12742="Work",Intervals!$A$4:$D$9,Intervals!$F$4:$I$9),4,1)</f>
        <v>3</v>
      </c>
    </row>
    <row r="12743" spans="1:19" x14ac:dyDescent="0.25">
      <c r="A12743" t="s">
        <v>338</v>
      </c>
      <c r="B12743" s="1" t="s">
        <v>11498</v>
      </c>
      <c r="C12743" t="s">
        <v>339</v>
      </c>
      <c r="D12743">
        <f t="shared" si="1791"/>
        <v>12741</v>
      </c>
      <c r="E12743" t="s">
        <v>1039</v>
      </c>
      <c r="F12743" t="s">
        <v>10</v>
      </c>
      <c r="G12743" t="s">
        <v>4</v>
      </c>
      <c r="H12743" t="s">
        <v>11589</v>
      </c>
      <c r="I12743" s="4">
        <v>42509</v>
      </c>
      <c r="J12743">
        <f t="shared" si="1792"/>
        <v>3</v>
      </c>
      <c r="K12743">
        <f t="shared" si="1793"/>
        <v>6</v>
      </c>
      <c r="L12743" s="3">
        <f t="shared" si="1794"/>
        <v>42706</v>
      </c>
      <c r="M12743" t="str">
        <f t="shared" si="1795"/>
        <v>14:54:00</v>
      </c>
      <c r="N12743">
        <f t="shared" si="1796"/>
        <v>894</v>
      </c>
      <c r="O12743">
        <f t="shared" si="1797"/>
        <v>5</v>
      </c>
      <c r="P12743" t="str">
        <f t="shared" si="1798"/>
        <v>Work</v>
      </c>
      <c r="Q12743" t="str">
        <f>VLOOKUP(N12743,IF(P12743="Work",Intervals!$A$4:$C$9,Intervals!$F$4:$H$9),3,1)</f>
        <v>Int_7-17</v>
      </c>
      <c r="R12743" t="str">
        <f t="shared" si="1799"/>
        <v>1</v>
      </c>
      <c r="S12743">
        <f>VLOOKUP(N12743,IF(P12743="Work",Intervals!$A$4:$D$9,Intervals!$F$4:$I$9),4,1)</f>
        <v>3</v>
      </c>
    </row>
    <row r="12744" spans="1:19" x14ac:dyDescent="0.25">
      <c r="A12744" t="s">
        <v>187</v>
      </c>
      <c r="B12744" s="1" t="s">
        <v>11499</v>
      </c>
      <c r="C12744" t="s">
        <v>339</v>
      </c>
      <c r="D12744">
        <f t="shared" si="1791"/>
        <v>12742</v>
      </c>
      <c r="E12744" t="s">
        <v>924</v>
      </c>
      <c r="F12744" t="s">
        <v>10</v>
      </c>
      <c r="G12744" t="s">
        <v>4</v>
      </c>
      <c r="H12744" t="s">
        <v>11589</v>
      </c>
      <c r="I12744" s="4">
        <v>42509</v>
      </c>
      <c r="J12744">
        <f t="shared" si="1792"/>
        <v>3</v>
      </c>
      <c r="K12744">
        <f t="shared" si="1793"/>
        <v>6</v>
      </c>
      <c r="L12744" s="3">
        <f t="shared" si="1794"/>
        <v>42706</v>
      </c>
      <c r="M12744" t="str">
        <f t="shared" si="1795"/>
        <v>14:56:00</v>
      </c>
      <c r="N12744">
        <f t="shared" si="1796"/>
        <v>896</v>
      </c>
      <c r="O12744">
        <f t="shared" si="1797"/>
        <v>5</v>
      </c>
      <c r="P12744" t="str">
        <f t="shared" si="1798"/>
        <v>Work</v>
      </c>
      <c r="Q12744" t="str">
        <f>VLOOKUP(N12744,IF(P12744="Work",Intervals!$A$4:$C$9,Intervals!$F$4:$H$9),3,1)</f>
        <v>Int_7-17</v>
      </c>
      <c r="R12744" t="str">
        <f t="shared" si="1799"/>
        <v>1</v>
      </c>
      <c r="S12744">
        <f>VLOOKUP(N12744,IF(P12744="Work",Intervals!$A$4:$D$9,Intervals!$F$4:$I$9),4,1)</f>
        <v>3</v>
      </c>
    </row>
    <row r="12745" spans="1:19" x14ac:dyDescent="0.25">
      <c r="A12745" t="s">
        <v>230</v>
      </c>
      <c r="B12745" s="1" t="s">
        <v>11500</v>
      </c>
      <c r="C12745" t="s">
        <v>339</v>
      </c>
      <c r="D12745">
        <f t="shared" si="1791"/>
        <v>12743</v>
      </c>
      <c r="E12745" t="s">
        <v>462</v>
      </c>
      <c r="F12745" t="s">
        <v>3</v>
      </c>
      <c r="G12745" t="s">
        <v>4</v>
      </c>
      <c r="H12745" t="s">
        <v>11597</v>
      </c>
      <c r="I12745" t="s">
        <v>11671</v>
      </c>
      <c r="J12745">
        <f t="shared" si="1792"/>
        <v>3</v>
      </c>
      <c r="K12745">
        <f t="shared" si="1793"/>
        <v>6</v>
      </c>
      <c r="L12745" s="3">
        <f t="shared" si="1794"/>
        <v>42706</v>
      </c>
      <c r="M12745" t="str">
        <f t="shared" si="1795"/>
        <v>14:59:00</v>
      </c>
      <c r="N12745">
        <f t="shared" si="1796"/>
        <v>898.99999999999989</v>
      </c>
      <c r="O12745">
        <f t="shared" si="1797"/>
        <v>5</v>
      </c>
      <c r="P12745" t="str">
        <f t="shared" si="1798"/>
        <v>Work</v>
      </c>
      <c r="Q12745" t="str">
        <f>VLOOKUP(N12745,IF(P12745="Work",Intervals!$A$4:$C$9,Intervals!$F$4:$H$9),3,1)</f>
        <v>Int_7-17</v>
      </c>
      <c r="R12745" t="str">
        <f t="shared" si="1799"/>
        <v>1</v>
      </c>
      <c r="S12745">
        <f>VLOOKUP(N12745,IF(P12745="Work",Intervals!$A$4:$D$9,Intervals!$F$4:$I$9),4,1)</f>
        <v>3</v>
      </c>
    </row>
    <row r="12746" spans="1:19" x14ac:dyDescent="0.25">
      <c r="A12746" t="s">
        <v>230</v>
      </c>
      <c r="B12746" s="1" t="s">
        <v>11501</v>
      </c>
      <c r="C12746" t="s">
        <v>339</v>
      </c>
      <c r="D12746">
        <f t="shared" si="1791"/>
        <v>12744</v>
      </c>
      <c r="E12746" t="s">
        <v>462</v>
      </c>
      <c r="F12746" t="s">
        <v>3</v>
      </c>
      <c r="G12746" t="s">
        <v>4</v>
      </c>
      <c r="H12746" t="s">
        <v>11597</v>
      </c>
      <c r="I12746" t="s">
        <v>11671</v>
      </c>
      <c r="J12746">
        <f t="shared" si="1792"/>
        <v>3</v>
      </c>
      <c r="K12746">
        <f t="shared" si="1793"/>
        <v>6</v>
      </c>
      <c r="L12746" s="3">
        <f t="shared" si="1794"/>
        <v>42706</v>
      </c>
      <c r="M12746" t="str">
        <f t="shared" si="1795"/>
        <v>15:00:00</v>
      </c>
      <c r="N12746">
        <f t="shared" si="1796"/>
        <v>900</v>
      </c>
      <c r="O12746">
        <f t="shared" si="1797"/>
        <v>5</v>
      </c>
      <c r="P12746" t="str">
        <f t="shared" si="1798"/>
        <v>Work</v>
      </c>
      <c r="Q12746" t="str">
        <f>VLOOKUP(N12746,IF(P12746="Work",Intervals!$A$4:$C$9,Intervals!$F$4:$H$9),3,1)</f>
        <v>Int_7-17</v>
      </c>
      <c r="R12746" t="str">
        <f t="shared" si="1799"/>
        <v>1</v>
      </c>
      <c r="S12746">
        <f>VLOOKUP(N12746,IF(P12746="Work",Intervals!$A$4:$D$9,Intervals!$F$4:$I$9),4,1)</f>
        <v>3</v>
      </c>
    </row>
    <row r="12747" spans="1:19" x14ac:dyDescent="0.25">
      <c r="A12747" t="s">
        <v>338</v>
      </c>
      <c r="B12747" s="1" t="s">
        <v>11501</v>
      </c>
      <c r="C12747" t="s">
        <v>339</v>
      </c>
      <c r="D12747">
        <f t="shared" si="1791"/>
        <v>12745</v>
      </c>
      <c r="E12747" t="s">
        <v>1039</v>
      </c>
      <c r="F12747" t="s">
        <v>10</v>
      </c>
      <c r="G12747" t="s">
        <v>4</v>
      </c>
      <c r="H12747" t="s">
        <v>11589</v>
      </c>
      <c r="I12747" s="4">
        <v>42509</v>
      </c>
      <c r="J12747">
        <f t="shared" si="1792"/>
        <v>3</v>
      </c>
      <c r="K12747">
        <f t="shared" si="1793"/>
        <v>6</v>
      </c>
      <c r="L12747" s="3">
        <f t="shared" si="1794"/>
        <v>42706</v>
      </c>
      <c r="M12747" t="str">
        <f t="shared" si="1795"/>
        <v>15:00:00</v>
      </c>
      <c r="N12747">
        <f t="shared" si="1796"/>
        <v>900</v>
      </c>
      <c r="O12747">
        <f t="shared" si="1797"/>
        <v>5</v>
      </c>
      <c r="P12747" t="str">
        <f t="shared" si="1798"/>
        <v>Work</v>
      </c>
      <c r="Q12747" t="str">
        <f>VLOOKUP(N12747,IF(P12747="Work",Intervals!$A$4:$C$9,Intervals!$F$4:$H$9),3,1)</f>
        <v>Int_7-17</v>
      </c>
      <c r="R12747" t="str">
        <f t="shared" si="1799"/>
        <v>1</v>
      </c>
      <c r="S12747">
        <f>VLOOKUP(N12747,IF(P12747="Work",Intervals!$A$4:$D$9,Intervals!$F$4:$I$9),4,1)</f>
        <v>3</v>
      </c>
    </row>
    <row r="12748" spans="1:19" x14ac:dyDescent="0.25">
      <c r="A12748" t="s">
        <v>140</v>
      </c>
      <c r="B12748" s="1" t="s">
        <v>11502</v>
      </c>
      <c r="C12748" t="s">
        <v>339</v>
      </c>
      <c r="D12748">
        <f t="shared" si="1791"/>
        <v>12746</v>
      </c>
      <c r="E12748" t="s">
        <v>1233</v>
      </c>
      <c r="F12748" t="s">
        <v>10</v>
      </c>
      <c r="G12748" t="s">
        <v>4</v>
      </c>
      <c r="H12748" t="s">
        <v>11589</v>
      </c>
      <c r="I12748" s="4">
        <v>42509</v>
      </c>
      <c r="J12748">
        <f t="shared" si="1792"/>
        <v>3</v>
      </c>
      <c r="K12748">
        <f t="shared" si="1793"/>
        <v>6</v>
      </c>
      <c r="L12748" s="3">
        <f t="shared" si="1794"/>
        <v>42706</v>
      </c>
      <c r="M12748" t="str">
        <f t="shared" si="1795"/>
        <v>15:10:00</v>
      </c>
      <c r="N12748">
        <f t="shared" si="1796"/>
        <v>910</v>
      </c>
      <c r="O12748">
        <f t="shared" si="1797"/>
        <v>5</v>
      </c>
      <c r="P12748" t="str">
        <f t="shared" si="1798"/>
        <v>Work</v>
      </c>
      <c r="Q12748" t="str">
        <f>VLOOKUP(N12748,IF(P12748="Work",Intervals!$A$4:$C$9,Intervals!$F$4:$H$9),3,1)</f>
        <v>Int_7-17</v>
      </c>
      <c r="R12748" t="str">
        <f t="shared" si="1799"/>
        <v>1</v>
      </c>
      <c r="S12748">
        <f>VLOOKUP(N12748,IF(P12748="Work",Intervals!$A$4:$D$9,Intervals!$F$4:$I$9),4,1)</f>
        <v>3</v>
      </c>
    </row>
    <row r="12749" spans="1:19" x14ac:dyDescent="0.25">
      <c r="A12749" t="s">
        <v>155</v>
      </c>
      <c r="B12749" s="1" t="s">
        <v>11503</v>
      </c>
      <c r="C12749" t="s">
        <v>339</v>
      </c>
      <c r="D12749">
        <f t="shared" si="1791"/>
        <v>12747</v>
      </c>
      <c r="E12749" t="s">
        <v>357</v>
      </c>
      <c r="F12749" t="s">
        <v>3</v>
      </c>
      <c r="G12749" t="s">
        <v>4</v>
      </c>
      <c r="H12749" t="s">
        <v>11597</v>
      </c>
      <c r="I12749" t="s">
        <v>11671</v>
      </c>
      <c r="J12749">
        <f t="shared" si="1792"/>
        <v>3</v>
      </c>
      <c r="K12749">
        <f t="shared" si="1793"/>
        <v>6</v>
      </c>
      <c r="L12749" s="3">
        <f t="shared" si="1794"/>
        <v>42706</v>
      </c>
      <c r="M12749" t="str">
        <f t="shared" si="1795"/>
        <v>15:11:00</v>
      </c>
      <c r="N12749">
        <f t="shared" si="1796"/>
        <v>910.99999999999977</v>
      </c>
      <c r="O12749">
        <f t="shared" si="1797"/>
        <v>5</v>
      </c>
      <c r="P12749" t="str">
        <f t="shared" si="1798"/>
        <v>Work</v>
      </c>
      <c r="Q12749" t="str">
        <f>VLOOKUP(N12749,IF(P12749="Work",Intervals!$A$4:$C$9,Intervals!$F$4:$H$9),3,1)</f>
        <v>Int_7-17</v>
      </c>
      <c r="R12749" t="str">
        <f t="shared" si="1799"/>
        <v>1</v>
      </c>
      <c r="S12749">
        <f>VLOOKUP(N12749,IF(P12749="Work",Intervals!$A$4:$D$9,Intervals!$F$4:$I$9),4,1)</f>
        <v>3</v>
      </c>
    </row>
    <row r="12750" spans="1:19" x14ac:dyDescent="0.25">
      <c r="A12750" t="s">
        <v>83</v>
      </c>
      <c r="B12750" s="1" t="s">
        <v>11504</v>
      </c>
      <c r="C12750" t="s">
        <v>339</v>
      </c>
      <c r="D12750">
        <f t="shared" si="1791"/>
        <v>12748</v>
      </c>
      <c r="E12750" t="s">
        <v>384</v>
      </c>
      <c r="F12750" t="s">
        <v>10</v>
      </c>
      <c r="G12750" t="s">
        <v>4</v>
      </c>
      <c r="H12750" t="s">
        <v>11589</v>
      </c>
      <c r="I12750" s="4">
        <v>42509</v>
      </c>
      <c r="J12750">
        <f t="shared" si="1792"/>
        <v>3</v>
      </c>
      <c r="K12750">
        <f t="shared" si="1793"/>
        <v>6</v>
      </c>
      <c r="L12750" s="3">
        <f t="shared" si="1794"/>
        <v>42706</v>
      </c>
      <c r="M12750" t="str">
        <f t="shared" si="1795"/>
        <v>15:12:00</v>
      </c>
      <c r="N12750">
        <f t="shared" si="1796"/>
        <v>912</v>
      </c>
      <c r="O12750">
        <f t="shared" si="1797"/>
        <v>5</v>
      </c>
      <c r="P12750" t="str">
        <f t="shared" si="1798"/>
        <v>Work</v>
      </c>
      <c r="Q12750" t="str">
        <f>VLOOKUP(N12750,IF(P12750="Work",Intervals!$A$4:$C$9,Intervals!$F$4:$H$9),3,1)</f>
        <v>Int_7-17</v>
      </c>
      <c r="R12750" t="str">
        <f t="shared" si="1799"/>
        <v>1</v>
      </c>
      <c r="S12750">
        <f>VLOOKUP(N12750,IF(P12750="Work",Intervals!$A$4:$D$9,Intervals!$F$4:$I$9),4,1)</f>
        <v>3</v>
      </c>
    </row>
    <row r="12751" spans="1:19" x14ac:dyDescent="0.25">
      <c r="A12751" t="s">
        <v>338</v>
      </c>
      <c r="B12751" s="1" t="s">
        <v>11505</v>
      </c>
      <c r="C12751" t="s">
        <v>339</v>
      </c>
      <c r="D12751">
        <f t="shared" si="1791"/>
        <v>12749</v>
      </c>
      <c r="E12751" t="s">
        <v>1039</v>
      </c>
      <c r="F12751" t="s">
        <v>10</v>
      </c>
      <c r="G12751" t="s">
        <v>4</v>
      </c>
      <c r="H12751" t="s">
        <v>11589</v>
      </c>
      <c r="I12751" s="4">
        <v>42509</v>
      </c>
      <c r="J12751">
        <f t="shared" si="1792"/>
        <v>3</v>
      </c>
      <c r="K12751">
        <f t="shared" si="1793"/>
        <v>6</v>
      </c>
      <c r="L12751" s="3">
        <f t="shared" si="1794"/>
        <v>42706</v>
      </c>
      <c r="M12751" t="str">
        <f t="shared" si="1795"/>
        <v>15:13:00</v>
      </c>
      <c r="N12751">
        <f t="shared" si="1796"/>
        <v>913.00000000000011</v>
      </c>
      <c r="O12751">
        <f t="shared" si="1797"/>
        <v>5</v>
      </c>
      <c r="P12751" t="str">
        <f t="shared" si="1798"/>
        <v>Work</v>
      </c>
      <c r="Q12751" t="str">
        <f>VLOOKUP(N12751,IF(P12751="Work",Intervals!$A$4:$C$9,Intervals!$F$4:$H$9),3,1)</f>
        <v>Int_7-17</v>
      </c>
      <c r="R12751" t="str">
        <f t="shared" si="1799"/>
        <v>1</v>
      </c>
      <c r="S12751">
        <f>VLOOKUP(N12751,IF(P12751="Work",Intervals!$A$4:$D$9,Intervals!$F$4:$I$9),4,1)</f>
        <v>3</v>
      </c>
    </row>
    <row r="12752" spans="1:19" x14ac:dyDescent="0.25">
      <c r="A12752" t="s">
        <v>189</v>
      </c>
      <c r="B12752" s="1" t="s">
        <v>11506</v>
      </c>
      <c r="C12752" t="s">
        <v>339</v>
      </c>
      <c r="D12752">
        <f t="shared" si="1791"/>
        <v>12750</v>
      </c>
      <c r="E12752" t="s">
        <v>387</v>
      </c>
      <c r="F12752" t="s">
        <v>3</v>
      </c>
      <c r="G12752" t="s">
        <v>4</v>
      </c>
      <c r="H12752" t="s">
        <v>11597</v>
      </c>
      <c r="I12752" t="s">
        <v>11671</v>
      </c>
      <c r="J12752">
        <f t="shared" si="1792"/>
        <v>3</v>
      </c>
      <c r="K12752">
        <f t="shared" si="1793"/>
        <v>6</v>
      </c>
      <c r="L12752" s="3">
        <f t="shared" si="1794"/>
        <v>42706</v>
      </c>
      <c r="M12752" t="str">
        <f t="shared" si="1795"/>
        <v>15:21:00</v>
      </c>
      <c r="N12752">
        <f t="shared" si="1796"/>
        <v>921.00000000000011</v>
      </c>
      <c r="O12752">
        <f t="shared" si="1797"/>
        <v>5</v>
      </c>
      <c r="P12752" t="str">
        <f t="shared" si="1798"/>
        <v>Work</v>
      </c>
      <c r="Q12752" t="str">
        <f>VLOOKUP(N12752,IF(P12752="Work",Intervals!$A$4:$C$9,Intervals!$F$4:$H$9),3,1)</f>
        <v>Int_7-17</v>
      </c>
      <c r="R12752" t="str">
        <f t="shared" si="1799"/>
        <v>1</v>
      </c>
      <c r="S12752">
        <f>VLOOKUP(N12752,IF(P12752="Work",Intervals!$A$4:$D$9,Intervals!$F$4:$I$9),4,1)</f>
        <v>3</v>
      </c>
    </row>
    <row r="12753" spans="1:19" x14ac:dyDescent="0.25">
      <c r="A12753" t="s">
        <v>338</v>
      </c>
      <c r="B12753" s="1" t="s">
        <v>11507</v>
      </c>
      <c r="C12753" t="s">
        <v>339</v>
      </c>
      <c r="D12753">
        <f t="shared" si="1791"/>
        <v>12751</v>
      </c>
      <c r="E12753" t="s">
        <v>1039</v>
      </c>
      <c r="F12753" t="s">
        <v>10</v>
      </c>
      <c r="G12753" t="s">
        <v>4</v>
      </c>
      <c r="H12753" t="s">
        <v>11589</v>
      </c>
      <c r="I12753" s="4">
        <v>42509</v>
      </c>
      <c r="J12753">
        <f t="shared" si="1792"/>
        <v>3</v>
      </c>
      <c r="K12753">
        <f t="shared" si="1793"/>
        <v>6</v>
      </c>
      <c r="L12753" s="3">
        <f t="shared" si="1794"/>
        <v>42706</v>
      </c>
      <c r="M12753" t="str">
        <f t="shared" si="1795"/>
        <v>15:27:00</v>
      </c>
      <c r="N12753">
        <f t="shared" si="1796"/>
        <v>926.99999999999977</v>
      </c>
      <c r="O12753">
        <f t="shared" si="1797"/>
        <v>5</v>
      </c>
      <c r="P12753" t="str">
        <f t="shared" si="1798"/>
        <v>Work</v>
      </c>
      <c r="Q12753" t="str">
        <f>VLOOKUP(N12753,IF(P12753="Work",Intervals!$A$4:$C$9,Intervals!$F$4:$H$9),3,1)</f>
        <v>Int_7-17</v>
      </c>
      <c r="R12753" t="str">
        <f t="shared" si="1799"/>
        <v>1</v>
      </c>
      <c r="S12753">
        <f>VLOOKUP(N12753,IF(P12753="Work",Intervals!$A$4:$D$9,Intervals!$F$4:$I$9),4,1)</f>
        <v>3</v>
      </c>
    </row>
    <row r="12754" spans="1:19" x14ac:dyDescent="0.25">
      <c r="A12754" t="s">
        <v>112</v>
      </c>
      <c r="B12754" s="1" t="s">
        <v>11508</v>
      </c>
      <c r="C12754" t="s">
        <v>339</v>
      </c>
      <c r="D12754">
        <f t="shared" si="1791"/>
        <v>12752</v>
      </c>
      <c r="E12754" t="s">
        <v>1245</v>
      </c>
      <c r="F12754" t="s">
        <v>10</v>
      </c>
      <c r="G12754" t="s">
        <v>4</v>
      </c>
      <c r="H12754" t="s">
        <v>11589</v>
      </c>
      <c r="I12754" s="4">
        <v>42509</v>
      </c>
      <c r="J12754">
        <f t="shared" si="1792"/>
        <v>3</v>
      </c>
      <c r="K12754">
        <f t="shared" si="1793"/>
        <v>6</v>
      </c>
      <c r="L12754" s="3">
        <f t="shared" si="1794"/>
        <v>42706</v>
      </c>
      <c r="M12754" t="str">
        <f t="shared" si="1795"/>
        <v>15:29:00</v>
      </c>
      <c r="N12754">
        <f t="shared" si="1796"/>
        <v>929</v>
      </c>
      <c r="O12754">
        <f t="shared" si="1797"/>
        <v>5</v>
      </c>
      <c r="P12754" t="str">
        <f t="shared" si="1798"/>
        <v>Work</v>
      </c>
      <c r="Q12754" t="str">
        <f>VLOOKUP(N12754,IF(P12754="Work",Intervals!$A$4:$C$9,Intervals!$F$4:$H$9),3,1)</f>
        <v>Int_7-17</v>
      </c>
      <c r="R12754" t="str">
        <f t="shared" si="1799"/>
        <v>1</v>
      </c>
      <c r="S12754">
        <f>VLOOKUP(N12754,IF(P12754="Work",Intervals!$A$4:$D$9,Intervals!$F$4:$I$9),4,1)</f>
        <v>3</v>
      </c>
    </row>
    <row r="12755" spans="1:19" x14ac:dyDescent="0.25">
      <c r="A12755" t="s">
        <v>338</v>
      </c>
      <c r="B12755" s="1" t="s">
        <v>11509</v>
      </c>
      <c r="C12755" t="s">
        <v>339</v>
      </c>
      <c r="D12755">
        <f t="shared" si="1791"/>
        <v>12753</v>
      </c>
      <c r="E12755" t="s">
        <v>1039</v>
      </c>
      <c r="F12755" t="s">
        <v>10</v>
      </c>
      <c r="G12755" t="s">
        <v>4</v>
      </c>
      <c r="H12755" t="s">
        <v>11589</v>
      </c>
      <c r="I12755" s="4">
        <v>42509</v>
      </c>
      <c r="J12755">
        <f t="shared" si="1792"/>
        <v>3</v>
      </c>
      <c r="K12755">
        <f t="shared" si="1793"/>
        <v>6</v>
      </c>
      <c r="L12755" s="3">
        <f t="shared" si="1794"/>
        <v>42706</v>
      </c>
      <c r="M12755" t="str">
        <f t="shared" si="1795"/>
        <v>15:30:00</v>
      </c>
      <c r="N12755">
        <f t="shared" si="1796"/>
        <v>930.00000000000023</v>
      </c>
      <c r="O12755">
        <f t="shared" si="1797"/>
        <v>5</v>
      </c>
      <c r="P12755" t="str">
        <f t="shared" si="1798"/>
        <v>Work</v>
      </c>
      <c r="Q12755" t="str">
        <f>VLOOKUP(N12755,IF(P12755="Work",Intervals!$A$4:$C$9,Intervals!$F$4:$H$9),3,1)</f>
        <v>Int_7-17</v>
      </c>
      <c r="R12755" t="str">
        <f t="shared" si="1799"/>
        <v>1</v>
      </c>
      <c r="S12755">
        <f>VLOOKUP(N12755,IF(P12755="Work",Intervals!$A$4:$D$9,Intervals!$F$4:$I$9),4,1)</f>
        <v>3</v>
      </c>
    </row>
    <row r="12756" spans="1:19" x14ac:dyDescent="0.25">
      <c r="A12756" t="s">
        <v>189</v>
      </c>
      <c r="B12756" s="1" t="s">
        <v>11510</v>
      </c>
      <c r="C12756" t="s">
        <v>339</v>
      </c>
      <c r="D12756">
        <f t="shared" si="1791"/>
        <v>12754</v>
      </c>
      <c r="E12756" t="s">
        <v>387</v>
      </c>
      <c r="F12756" t="s">
        <v>3</v>
      </c>
      <c r="G12756" t="s">
        <v>4</v>
      </c>
      <c r="H12756" t="s">
        <v>11597</v>
      </c>
      <c r="I12756" t="s">
        <v>11671</v>
      </c>
      <c r="J12756">
        <f t="shared" si="1792"/>
        <v>3</v>
      </c>
      <c r="K12756">
        <f t="shared" si="1793"/>
        <v>6</v>
      </c>
      <c r="L12756" s="3">
        <f t="shared" si="1794"/>
        <v>42706</v>
      </c>
      <c r="M12756" t="str">
        <f t="shared" si="1795"/>
        <v>15:32:00</v>
      </c>
      <c r="N12756">
        <f t="shared" si="1796"/>
        <v>931.99999999999989</v>
      </c>
      <c r="O12756">
        <f t="shared" si="1797"/>
        <v>5</v>
      </c>
      <c r="P12756" t="str">
        <f t="shared" si="1798"/>
        <v>Work</v>
      </c>
      <c r="Q12756" t="str">
        <f>VLOOKUP(N12756,IF(P12756="Work",Intervals!$A$4:$C$9,Intervals!$F$4:$H$9),3,1)</f>
        <v>Int_7-17</v>
      </c>
      <c r="R12756" t="str">
        <f t="shared" si="1799"/>
        <v>1</v>
      </c>
      <c r="S12756">
        <f>VLOOKUP(N12756,IF(P12756="Work",Intervals!$A$4:$D$9,Intervals!$F$4:$I$9),4,1)</f>
        <v>3</v>
      </c>
    </row>
    <row r="12757" spans="1:19" x14ac:dyDescent="0.25">
      <c r="A12757" t="s">
        <v>85</v>
      </c>
      <c r="B12757" s="1" t="s">
        <v>11511</v>
      </c>
      <c r="C12757" t="s">
        <v>339</v>
      </c>
      <c r="D12757">
        <f t="shared" si="1791"/>
        <v>12755</v>
      </c>
      <c r="E12757" t="s">
        <v>569</v>
      </c>
      <c r="F12757" t="s">
        <v>10</v>
      </c>
      <c r="G12757" t="s">
        <v>4</v>
      </c>
      <c r="H12757" t="s">
        <v>11589</v>
      </c>
      <c r="I12757" s="4">
        <v>42509</v>
      </c>
      <c r="J12757">
        <f t="shared" si="1792"/>
        <v>3</v>
      </c>
      <c r="K12757">
        <f t="shared" si="1793"/>
        <v>6</v>
      </c>
      <c r="L12757" s="3">
        <f t="shared" si="1794"/>
        <v>42706</v>
      </c>
      <c r="M12757" t="str">
        <f t="shared" si="1795"/>
        <v>15:36:00</v>
      </c>
      <c r="N12757">
        <f t="shared" si="1796"/>
        <v>935.99999999999989</v>
      </c>
      <c r="O12757">
        <f t="shared" si="1797"/>
        <v>5</v>
      </c>
      <c r="P12757" t="str">
        <f t="shared" si="1798"/>
        <v>Work</v>
      </c>
      <c r="Q12757" t="str">
        <f>VLOOKUP(N12757,IF(P12757="Work",Intervals!$A$4:$C$9,Intervals!$F$4:$H$9),3,1)</f>
        <v>Int_7-17</v>
      </c>
      <c r="R12757" t="str">
        <f t="shared" si="1799"/>
        <v>1</v>
      </c>
      <c r="S12757">
        <f>VLOOKUP(N12757,IF(P12757="Work",Intervals!$A$4:$D$9,Intervals!$F$4:$I$9),4,1)</f>
        <v>3</v>
      </c>
    </row>
    <row r="12758" spans="1:19" x14ac:dyDescent="0.25">
      <c r="A12758" t="s">
        <v>293</v>
      </c>
      <c r="B12758" s="1" t="s">
        <v>11511</v>
      </c>
      <c r="C12758" t="s">
        <v>339</v>
      </c>
      <c r="D12758">
        <f t="shared" si="1791"/>
        <v>12756</v>
      </c>
      <c r="E12758" t="s">
        <v>1258</v>
      </c>
      <c r="F12758" t="s">
        <v>11567</v>
      </c>
      <c r="G12758" t="s">
        <v>4</v>
      </c>
      <c r="H12758" t="s">
        <v>11589</v>
      </c>
      <c r="I12758" s="4">
        <v>42509</v>
      </c>
      <c r="J12758">
        <f t="shared" si="1792"/>
        <v>3</v>
      </c>
      <c r="K12758">
        <f t="shared" si="1793"/>
        <v>6</v>
      </c>
      <c r="L12758" s="3">
        <f t="shared" si="1794"/>
        <v>42706</v>
      </c>
      <c r="M12758" t="str">
        <f t="shared" si="1795"/>
        <v>15:36:00</v>
      </c>
      <c r="N12758">
        <f t="shared" si="1796"/>
        <v>935.99999999999989</v>
      </c>
      <c r="O12758">
        <f t="shared" si="1797"/>
        <v>5</v>
      </c>
      <c r="P12758" t="str">
        <f t="shared" si="1798"/>
        <v>Work</v>
      </c>
      <c r="Q12758" t="str">
        <f>VLOOKUP(N12758,IF(P12758="Work",Intervals!$A$4:$C$9,Intervals!$F$4:$H$9),3,1)</f>
        <v>Int_7-17</v>
      </c>
      <c r="R12758" t="str">
        <f t="shared" si="1799"/>
        <v>1</v>
      </c>
      <c r="S12758">
        <f>VLOOKUP(N12758,IF(P12758="Work",Intervals!$A$4:$D$9,Intervals!$F$4:$I$9),4,1)</f>
        <v>3</v>
      </c>
    </row>
    <row r="12759" spans="1:19" x14ac:dyDescent="0.25">
      <c r="A12759" t="s">
        <v>100</v>
      </c>
      <c r="B12759" s="1" t="s">
        <v>11512</v>
      </c>
      <c r="C12759" t="s">
        <v>339</v>
      </c>
      <c r="D12759">
        <f t="shared" si="1791"/>
        <v>12757</v>
      </c>
      <c r="E12759" t="s">
        <v>1256</v>
      </c>
      <c r="F12759" t="s">
        <v>11565</v>
      </c>
      <c r="G12759" t="s">
        <v>30</v>
      </c>
      <c r="H12759" t="s">
        <v>11616</v>
      </c>
      <c r="I12759" t="s">
        <v>11690</v>
      </c>
      <c r="J12759">
        <f t="shared" si="1792"/>
        <v>3</v>
      </c>
      <c r="K12759">
        <f t="shared" si="1793"/>
        <v>6</v>
      </c>
      <c r="L12759" s="3">
        <f t="shared" si="1794"/>
        <v>42706</v>
      </c>
      <c r="M12759" t="str">
        <f t="shared" si="1795"/>
        <v>15:39:00</v>
      </c>
      <c r="N12759">
        <f t="shared" si="1796"/>
        <v>939</v>
      </c>
      <c r="O12759">
        <f t="shared" si="1797"/>
        <v>5</v>
      </c>
      <c r="P12759" t="str">
        <f t="shared" si="1798"/>
        <v>Work</v>
      </c>
      <c r="Q12759" t="str">
        <f>VLOOKUP(N12759,IF(P12759="Work",Intervals!$A$4:$C$9,Intervals!$F$4:$H$9),3,1)</f>
        <v>Int_7-17</v>
      </c>
      <c r="R12759" t="str">
        <f t="shared" si="1799"/>
        <v>1</v>
      </c>
      <c r="S12759">
        <f>VLOOKUP(N12759,IF(P12759="Work",Intervals!$A$4:$D$9,Intervals!$F$4:$I$9),4,1)</f>
        <v>3</v>
      </c>
    </row>
    <row r="12760" spans="1:19" x14ac:dyDescent="0.25">
      <c r="A12760" t="s">
        <v>202</v>
      </c>
      <c r="B12760" s="1" t="s">
        <v>11513</v>
      </c>
      <c r="C12760" t="s">
        <v>339</v>
      </c>
      <c r="D12760">
        <f t="shared" si="1791"/>
        <v>12758</v>
      </c>
      <c r="E12760" t="s">
        <v>924</v>
      </c>
      <c r="F12760" t="s">
        <v>10</v>
      </c>
      <c r="G12760" t="s">
        <v>4</v>
      </c>
      <c r="H12760" t="s">
        <v>11589</v>
      </c>
      <c r="I12760" s="4">
        <v>42509</v>
      </c>
      <c r="J12760">
        <f t="shared" si="1792"/>
        <v>3</v>
      </c>
      <c r="K12760">
        <f t="shared" si="1793"/>
        <v>6</v>
      </c>
      <c r="L12760" s="3">
        <f t="shared" si="1794"/>
        <v>42706</v>
      </c>
      <c r="M12760" t="str">
        <f t="shared" si="1795"/>
        <v>15:41:00</v>
      </c>
      <c r="N12760">
        <f t="shared" si="1796"/>
        <v>941</v>
      </c>
      <c r="O12760">
        <f t="shared" si="1797"/>
        <v>5</v>
      </c>
      <c r="P12760" t="str">
        <f t="shared" si="1798"/>
        <v>Work</v>
      </c>
      <c r="Q12760" t="str">
        <f>VLOOKUP(N12760,IF(P12760="Work",Intervals!$A$4:$C$9,Intervals!$F$4:$H$9),3,1)</f>
        <v>Int_7-17</v>
      </c>
      <c r="R12760" t="str">
        <f t="shared" si="1799"/>
        <v>1</v>
      </c>
      <c r="S12760">
        <f>VLOOKUP(N12760,IF(P12760="Work",Intervals!$A$4:$D$9,Intervals!$F$4:$I$9),4,1)</f>
        <v>3</v>
      </c>
    </row>
    <row r="12761" spans="1:19" x14ac:dyDescent="0.25">
      <c r="A12761" t="s">
        <v>85</v>
      </c>
      <c r="B12761" s="1" t="s">
        <v>11514</v>
      </c>
      <c r="C12761" t="s">
        <v>339</v>
      </c>
      <c r="D12761">
        <f t="shared" si="1791"/>
        <v>12759</v>
      </c>
      <c r="E12761" t="s">
        <v>1054</v>
      </c>
      <c r="F12761" t="s">
        <v>10</v>
      </c>
      <c r="G12761" t="s">
        <v>4</v>
      </c>
      <c r="H12761" t="s">
        <v>11589</v>
      </c>
      <c r="I12761" s="4">
        <v>42509</v>
      </c>
      <c r="J12761">
        <f t="shared" si="1792"/>
        <v>3</v>
      </c>
      <c r="K12761">
        <f t="shared" si="1793"/>
        <v>6</v>
      </c>
      <c r="L12761" s="3">
        <f t="shared" si="1794"/>
        <v>42706</v>
      </c>
      <c r="M12761" t="str">
        <f t="shared" si="1795"/>
        <v>15:50:00</v>
      </c>
      <c r="N12761">
        <f t="shared" si="1796"/>
        <v>950.00000000000011</v>
      </c>
      <c r="O12761">
        <f t="shared" si="1797"/>
        <v>5</v>
      </c>
      <c r="P12761" t="str">
        <f t="shared" si="1798"/>
        <v>Work</v>
      </c>
      <c r="Q12761" t="str">
        <f>VLOOKUP(N12761,IF(P12761="Work",Intervals!$A$4:$C$9,Intervals!$F$4:$H$9),3,1)</f>
        <v>Int_7-17</v>
      </c>
      <c r="R12761" t="str">
        <f t="shared" si="1799"/>
        <v>1</v>
      </c>
      <c r="S12761">
        <f>VLOOKUP(N12761,IF(P12761="Work",Intervals!$A$4:$D$9,Intervals!$F$4:$I$9),4,1)</f>
        <v>3</v>
      </c>
    </row>
    <row r="12762" spans="1:19" x14ac:dyDescent="0.25">
      <c r="A12762" t="s">
        <v>244</v>
      </c>
      <c r="B12762" s="1" t="s">
        <v>11514</v>
      </c>
      <c r="C12762" t="s">
        <v>339</v>
      </c>
      <c r="D12762">
        <f t="shared" si="1791"/>
        <v>12760</v>
      </c>
      <c r="E12762" t="s">
        <v>654</v>
      </c>
      <c r="F12762" t="s">
        <v>10</v>
      </c>
      <c r="G12762" t="s">
        <v>4</v>
      </c>
      <c r="H12762" t="s">
        <v>11602</v>
      </c>
      <c r="I12762" t="s">
        <v>11676</v>
      </c>
      <c r="J12762">
        <f t="shared" si="1792"/>
        <v>3</v>
      </c>
      <c r="K12762">
        <f t="shared" si="1793"/>
        <v>6</v>
      </c>
      <c r="L12762" s="3">
        <f t="shared" si="1794"/>
        <v>42706</v>
      </c>
      <c r="M12762" t="str">
        <f t="shared" si="1795"/>
        <v>15:50:00</v>
      </c>
      <c r="N12762">
        <f t="shared" si="1796"/>
        <v>950.00000000000011</v>
      </c>
      <c r="O12762">
        <f t="shared" si="1797"/>
        <v>5</v>
      </c>
      <c r="P12762" t="str">
        <f t="shared" si="1798"/>
        <v>Work</v>
      </c>
      <c r="Q12762" t="str">
        <f>VLOOKUP(N12762,IF(P12762="Work",Intervals!$A$4:$C$9,Intervals!$F$4:$H$9),3,1)</f>
        <v>Int_7-17</v>
      </c>
      <c r="R12762" t="str">
        <f t="shared" si="1799"/>
        <v>1</v>
      </c>
      <c r="S12762">
        <f>VLOOKUP(N12762,IF(P12762="Work",Intervals!$A$4:$D$9,Intervals!$F$4:$I$9),4,1)</f>
        <v>3</v>
      </c>
    </row>
    <row r="12763" spans="1:19" x14ac:dyDescent="0.25">
      <c r="A12763" t="s">
        <v>211</v>
      </c>
      <c r="B12763" s="1" t="s">
        <v>11515</v>
      </c>
      <c r="C12763" t="s">
        <v>339</v>
      </c>
      <c r="D12763">
        <f t="shared" si="1791"/>
        <v>12761</v>
      </c>
      <c r="E12763" t="s">
        <v>924</v>
      </c>
      <c r="F12763" t="s">
        <v>10</v>
      </c>
      <c r="G12763" t="s">
        <v>4</v>
      </c>
      <c r="H12763" t="s">
        <v>11589</v>
      </c>
      <c r="I12763" s="4">
        <v>42509</v>
      </c>
      <c r="J12763">
        <f t="shared" si="1792"/>
        <v>3</v>
      </c>
      <c r="K12763">
        <f t="shared" si="1793"/>
        <v>6</v>
      </c>
      <c r="L12763" s="3">
        <f t="shared" si="1794"/>
        <v>42706</v>
      </c>
      <c r="M12763" t="str">
        <f t="shared" si="1795"/>
        <v>15:51:00</v>
      </c>
      <c r="N12763">
        <f t="shared" si="1796"/>
        <v>951</v>
      </c>
      <c r="O12763">
        <f t="shared" si="1797"/>
        <v>5</v>
      </c>
      <c r="P12763" t="str">
        <f t="shared" si="1798"/>
        <v>Work</v>
      </c>
      <c r="Q12763" t="str">
        <f>VLOOKUP(N12763,IF(P12763="Work",Intervals!$A$4:$C$9,Intervals!$F$4:$H$9),3,1)</f>
        <v>Int_7-17</v>
      </c>
      <c r="R12763" t="str">
        <f t="shared" si="1799"/>
        <v>1</v>
      </c>
      <c r="S12763">
        <f>VLOOKUP(N12763,IF(P12763="Work",Intervals!$A$4:$D$9,Intervals!$F$4:$I$9),4,1)</f>
        <v>3</v>
      </c>
    </row>
    <row r="12764" spans="1:19" x14ac:dyDescent="0.25">
      <c r="A12764" t="s">
        <v>333</v>
      </c>
      <c r="B12764" s="1" t="s">
        <v>11516</v>
      </c>
      <c r="C12764" t="s">
        <v>339</v>
      </c>
      <c r="D12764">
        <f t="shared" si="1791"/>
        <v>12762</v>
      </c>
      <c r="E12764" t="s">
        <v>924</v>
      </c>
      <c r="F12764" t="s">
        <v>10</v>
      </c>
      <c r="G12764" t="s">
        <v>4</v>
      </c>
      <c r="H12764" t="s">
        <v>11589</v>
      </c>
      <c r="I12764" s="4">
        <v>42509</v>
      </c>
      <c r="J12764">
        <f t="shared" si="1792"/>
        <v>3</v>
      </c>
      <c r="K12764">
        <f t="shared" si="1793"/>
        <v>6</v>
      </c>
      <c r="L12764" s="3">
        <f t="shared" si="1794"/>
        <v>42706</v>
      </c>
      <c r="M12764" t="str">
        <f t="shared" si="1795"/>
        <v>15:54:00</v>
      </c>
      <c r="N12764">
        <f t="shared" si="1796"/>
        <v>954.00000000000011</v>
      </c>
      <c r="O12764">
        <f t="shared" si="1797"/>
        <v>5</v>
      </c>
      <c r="P12764" t="str">
        <f t="shared" si="1798"/>
        <v>Work</v>
      </c>
      <c r="Q12764" t="str">
        <f>VLOOKUP(N12764,IF(P12764="Work",Intervals!$A$4:$C$9,Intervals!$F$4:$H$9),3,1)</f>
        <v>Int_7-17</v>
      </c>
      <c r="R12764" t="str">
        <f t="shared" si="1799"/>
        <v>1</v>
      </c>
      <c r="S12764">
        <f>VLOOKUP(N12764,IF(P12764="Work",Intervals!$A$4:$D$9,Intervals!$F$4:$I$9),4,1)</f>
        <v>3</v>
      </c>
    </row>
    <row r="12765" spans="1:19" x14ac:dyDescent="0.25">
      <c r="A12765" t="s">
        <v>189</v>
      </c>
      <c r="B12765" s="1" t="s">
        <v>11517</v>
      </c>
      <c r="C12765" t="s">
        <v>339</v>
      </c>
      <c r="D12765">
        <f t="shared" si="1791"/>
        <v>12763</v>
      </c>
      <c r="E12765" t="s">
        <v>387</v>
      </c>
      <c r="F12765" t="s">
        <v>3</v>
      </c>
      <c r="G12765" t="s">
        <v>4</v>
      </c>
      <c r="H12765" t="s">
        <v>11597</v>
      </c>
      <c r="I12765" t="s">
        <v>11671</v>
      </c>
      <c r="J12765">
        <f t="shared" si="1792"/>
        <v>3</v>
      </c>
      <c r="K12765">
        <f t="shared" si="1793"/>
        <v>6</v>
      </c>
      <c r="L12765" s="3">
        <f t="shared" si="1794"/>
        <v>42706</v>
      </c>
      <c r="M12765" t="str">
        <f t="shared" si="1795"/>
        <v>15:55:00</v>
      </c>
      <c r="N12765">
        <f t="shared" si="1796"/>
        <v>955</v>
      </c>
      <c r="O12765">
        <f t="shared" si="1797"/>
        <v>5</v>
      </c>
      <c r="P12765" t="str">
        <f t="shared" si="1798"/>
        <v>Work</v>
      </c>
      <c r="Q12765" t="str">
        <f>VLOOKUP(N12765,IF(P12765="Work",Intervals!$A$4:$C$9,Intervals!$F$4:$H$9),3,1)</f>
        <v>Int_7-17</v>
      </c>
      <c r="R12765" t="str">
        <f t="shared" si="1799"/>
        <v>1</v>
      </c>
      <c r="S12765">
        <f>VLOOKUP(N12765,IF(P12765="Work",Intervals!$A$4:$D$9,Intervals!$F$4:$I$9),4,1)</f>
        <v>3</v>
      </c>
    </row>
    <row r="12766" spans="1:19" x14ac:dyDescent="0.25">
      <c r="A12766" t="s">
        <v>110</v>
      </c>
      <c r="B12766" s="1" t="s">
        <v>11518</v>
      </c>
      <c r="C12766" t="s">
        <v>339</v>
      </c>
      <c r="D12766">
        <f t="shared" si="1791"/>
        <v>12764</v>
      </c>
      <c r="E12766" t="s">
        <v>391</v>
      </c>
      <c r="F12766" t="s">
        <v>10</v>
      </c>
      <c r="G12766" t="s">
        <v>4</v>
      </c>
      <c r="H12766" t="s">
        <v>11603</v>
      </c>
      <c r="I12766" t="s">
        <v>11677</v>
      </c>
      <c r="J12766">
        <f t="shared" si="1792"/>
        <v>3</v>
      </c>
      <c r="K12766">
        <f t="shared" si="1793"/>
        <v>6</v>
      </c>
      <c r="L12766" s="3">
        <f t="shared" si="1794"/>
        <v>42706</v>
      </c>
      <c r="M12766" t="str">
        <f t="shared" si="1795"/>
        <v>16:02:00</v>
      </c>
      <c r="N12766">
        <f t="shared" si="1796"/>
        <v>962.00000000000011</v>
      </c>
      <c r="O12766">
        <f t="shared" si="1797"/>
        <v>5</v>
      </c>
      <c r="P12766" t="str">
        <f t="shared" si="1798"/>
        <v>Work</v>
      </c>
      <c r="Q12766" t="str">
        <f>VLOOKUP(N12766,IF(P12766="Work",Intervals!$A$4:$C$9,Intervals!$F$4:$H$9),3,1)</f>
        <v>Int_7-17</v>
      </c>
      <c r="R12766" t="str">
        <f t="shared" si="1799"/>
        <v>1</v>
      </c>
      <c r="S12766">
        <f>VLOOKUP(N12766,IF(P12766="Work",Intervals!$A$4:$D$9,Intervals!$F$4:$I$9),4,1)</f>
        <v>3</v>
      </c>
    </row>
    <row r="12767" spans="1:19" x14ac:dyDescent="0.25">
      <c r="A12767" t="s">
        <v>199</v>
      </c>
      <c r="B12767" s="1" t="s">
        <v>11519</v>
      </c>
      <c r="C12767" t="s">
        <v>339</v>
      </c>
      <c r="D12767">
        <f t="shared" si="1791"/>
        <v>12765</v>
      </c>
      <c r="E12767" t="s">
        <v>392</v>
      </c>
      <c r="F12767" t="s">
        <v>11568</v>
      </c>
      <c r="G12767" t="s">
        <v>4</v>
      </c>
      <c r="H12767" t="s">
        <v>11589</v>
      </c>
      <c r="I12767" s="4">
        <v>42509</v>
      </c>
      <c r="J12767">
        <f t="shared" si="1792"/>
        <v>3</v>
      </c>
      <c r="K12767">
        <f t="shared" si="1793"/>
        <v>6</v>
      </c>
      <c r="L12767" s="3">
        <f t="shared" si="1794"/>
        <v>42706</v>
      </c>
      <c r="M12767" t="str">
        <f t="shared" si="1795"/>
        <v>16:17:00</v>
      </c>
      <c r="N12767">
        <f t="shared" si="1796"/>
        <v>976.99999999999989</v>
      </c>
      <c r="O12767">
        <f t="shared" si="1797"/>
        <v>5</v>
      </c>
      <c r="P12767" t="str">
        <f t="shared" si="1798"/>
        <v>Work</v>
      </c>
      <c r="Q12767" t="str">
        <f>VLOOKUP(N12767,IF(P12767="Work",Intervals!$A$4:$C$9,Intervals!$F$4:$H$9),3,1)</f>
        <v>Int_7-17</v>
      </c>
      <c r="R12767" t="str">
        <f t="shared" si="1799"/>
        <v>1</v>
      </c>
      <c r="S12767">
        <f>VLOOKUP(N12767,IF(P12767="Work",Intervals!$A$4:$D$9,Intervals!$F$4:$I$9),4,1)</f>
        <v>3</v>
      </c>
    </row>
    <row r="12768" spans="1:19" x14ac:dyDescent="0.25">
      <c r="A12768" t="s">
        <v>293</v>
      </c>
      <c r="B12768" s="1" t="s">
        <v>11520</v>
      </c>
      <c r="C12768" t="s">
        <v>339</v>
      </c>
      <c r="D12768">
        <f t="shared" si="1791"/>
        <v>12766</v>
      </c>
      <c r="E12768" t="s">
        <v>1258</v>
      </c>
      <c r="F12768" t="s">
        <v>11567</v>
      </c>
      <c r="G12768" t="s">
        <v>4</v>
      </c>
      <c r="H12768" t="s">
        <v>11589</v>
      </c>
      <c r="I12768" s="4">
        <v>42509</v>
      </c>
      <c r="J12768">
        <f t="shared" si="1792"/>
        <v>3</v>
      </c>
      <c r="K12768">
        <f t="shared" si="1793"/>
        <v>6</v>
      </c>
      <c r="L12768" s="3">
        <f t="shared" si="1794"/>
        <v>42706</v>
      </c>
      <c r="M12768" t="str">
        <f t="shared" si="1795"/>
        <v>16:18:00</v>
      </c>
      <c r="N12768">
        <f t="shared" si="1796"/>
        <v>978</v>
      </c>
      <c r="O12768">
        <f t="shared" si="1797"/>
        <v>5</v>
      </c>
      <c r="P12768" t="str">
        <f t="shared" si="1798"/>
        <v>Work</v>
      </c>
      <c r="Q12768" t="str">
        <f>VLOOKUP(N12768,IF(P12768="Work",Intervals!$A$4:$C$9,Intervals!$F$4:$H$9),3,1)</f>
        <v>Int_7-17</v>
      </c>
      <c r="R12768" t="str">
        <f t="shared" si="1799"/>
        <v>1</v>
      </c>
      <c r="S12768">
        <f>VLOOKUP(N12768,IF(P12768="Work",Intervals!$A$4:$D$9,Intervals!$F$4:$I$9),4,1)</f>
        <v>3</v>
      </c>
    </row>
    <row r="12769" spans="1:19" x14ac:dyDescent="0.25">
      <c r="A12769" t="s">
        <v>126</v>
      </c>
      <c r="B12769" s="1" t="s">
        <v>11521</v>
      </c>
      <c r="C12769" t="s">
        <v>339</v>
      </c>
      <c r="D12769">
        <f t="shared" si="1791"/>
        <v>12767</v>
      </c>
      <c r="E12769" t="s">
        <v>387</v>
      </c>
      <c r="F12769" t="s">
        <v>3</v>
      </c>
      <c r="G12769" t="s">
        <v>4</v>
      </c>
      <c r="H12769" t="s">
        <v>11597</v>
      </c>
      <c r="I12769" t="s">
        <v>11671</v>
      </c>
      <c r="J12769">
        <f t="shared" si="1792"/>
        <v>3</v>
      </c>
      <c r="K12769">
        <f t="shared" si="1793"/>
        <v>6</v>
      </c>
      <c r="L12769" s="3">
        <f t="shared" si="1794"/>
        <v>42706</v>
      </c>
      <c r="M12769" t="str">
        <f t="shared" si="1795"/>
        <v>16:22:00</v>
      </c>
      <c r="N12769">
        <f t="shared" si="1796"/>
        <v>982</v>
      </c>
      <c r="O12769">
        <f t="shared" si="1797"/>
        <v>5</v>
      </c>
      <c r="P12769" t="str">
        <f t="shared" si="1798"/>
        <v>Work</v>
      </c>
      <c r="Q12769" t="str">
        <f>VLOOKUP(N12769,IF(P12769="Work",Intervals!$A$4:$C$9,Intervals!$F$4:$H$9),3,1)</f>
        <v>Int_7-17</v>
      </c>
      <c r="R12769" t="str">
        <f t="shared" si="1799"/>
        <v>1</v>
      </c>
      <c r="S12769">
        <f>VLOOKUP(N12769,IF(P12769="Work",Intervals!$A$4:$D$9,Intervals!$F$4:$I$9),4,1)</f>
        <v>3</v>
      </c>
    </row>
    <row r="12770" spans="1:19" x14ac:dyDescent="0.25">
      <c r="A12770" t="s">
        <v>189</v>
      </c>
      <c r="B12770" s="1" t="s">
        <v>11521</v>
      </c>
      <c r="C12770" t="s">
        <v>339</v>
      </c>
      <c r="D12770">
        <f t="shared" si="1791"/>
        <v>12768</v>
      </c>
      <c r="E12770" t="s">
        <v>387</v>
      </c>
      <c r="F12770" t="s">
        <v>3</v>
      </c>
      <c r="G12770" t="s">
        <v>4</v>
      </c>
      <c r="H12770" t="s">
        <v>11597</v>
      </c>
      <c r="I12770" t="s">
        <v>11671</v>
      </c>
      <c r="J12770">
        <f t="shared" si="1792"/>
        <v>3</v>
      </c>
      <c r="K12770">
        <f t="shared" si="1793"/>
        <v>6</v>
      </c>
      <c r="L12770" s="3">
        <f t="shared" si="1794"/>
        <v>42706</v>
      </c>
      <c r="M12770" t="str">
        <f t="shared" si="1795"/>
        <v>16:22:00</v>
      </c>
      <c r="N12770">
        <f t="shared" si="1796"/>
        <v>982</v>
      </c>
      <c r="O12770">
        <f t="shared" si="1797"/>
        <v>5</v>
      </c>
      <c r="P12770" t="str">
        <f t="shared" si="1798"/>
        <v>Work</v>
      </c>
      <c r="Q12770" t="str">
        <f>VLOOKUP(N12770,IF(P12770="Work",Intervals!$A$4:$C$9,Intervals!$F$4:$H$9),3,1)</f>
        <v>Int_7-17</v>
      </c>
      <c r="R12770" t="str">
        <f t="shared" si="1799"/>
        <v>1</v>
      </c>
      <c r="S12770">
        <f>VLOOKUP(N12770,IF(P12770="Work",Intervals!$A$4:$D$9,Intervals!$F$4:$I$9),4,1)</f>
        <v>3</v>
      </c>
    </row>
    <row r="12771" spans="1:19" x14ac:dyDescent="0.25">
      <c r="A12771" t="s">
        <v>156</v>
      </c>
      <c r="B12771" s="1" t="s">
        <v>11522</v>
      </c>
      <c r="C12771" t="s">
        <v>339</v>
      </c>
      <c r="D12771">
        <f t="shared" si="1791"/>
        <v>12769</v>
      </c>
      <c r="E12771" t="s">
        <v>1259</v>
      </c>
      <c r="F12771" t="s">
        <v>10</v>
      </c>
      <c r="G12771" t="s">
        <v>4</v>
      </c>
      <c r="H12771" t="s">
        <v>11589</v>
      </c>
      <c r="I12771" s="4">
        <v>42509</v>
      </c>
      <c r="J12771">
        <f t="shared" si="1792"/>
        <v>3</v>
      </c>
      <c r="K12771">
        <f t="shared" si="1793"/>
        <v>6</v>
      </c>
      <c r="L12771" s="3">
        <f t="shared" si="1794"/>
        <v>42706</v>
      </c>
      <c r="M12771" t="str">
        <f t="shared" si="1795"/>
        <v>16:36:00</v>
      </c>
      <c r="N12771">
        <f t="shared" si="1796"/>
        <v>996.00000000000034</v>
      </c>
      <c r="O12771">
        <f t="shared" si="1797"/>
        <v>5</v>
      </c>
      <c r="P12771" t="str">
        <f t="shared" si="1798"/>
        <v>Work</v>
      </c>
      <c r="Q12771" t="str">
        <f>VLOOKUP(N12771,IF(P12771="Work",Intervals!$A$4:$C$9,Intervals!$F$4:$H$9),3,1)</f>
        <v>Int_7-17</v>
      </c>
      <c r="R12771" t="str">
        <f t="shared" si="1799"/>
        <v>1</v>
      </c>
      <c r="S12771">
        <f>VLOOKUP(N12771,IF(P12771="Work",Intervals!$A$4:$D$9,Intervals!$F$4:$I$9),4,1)</f>
        <v>3</v>
      </c>
    </row>
    <row r="12772" spans="1:19" x14ac:dyDescent="0.25">
      <c r="A12772" t="s">
        <v>230</v>
      </c>
      <c r="B12772" s="1" t="s">
        <v>11522</v>
      </c>
      <c r="C12772" t="s">
        <v>339</v>
      </c>
      <c r="D12772">
        <f t="shared" si="1791"/>
        <v>12770</v>
      </c>
      <c r="E12772" t="s">
        <v>462</v>
      </c>
      <c r="F12772" t="s">
        <v>3</v>
      </c>
      <c r="G12772" t="s">
        <v>4</v>
      </c>
      <c r="H12772" t="s">
        <v>11597</v>
      </c>
      <c r="I12772" t="s">
        <v>11671</v>
      </c>
      <c r="J12772">
        <f t="shared" si="1792"/>
        <v>3</v>
      </c>
      <c r="K12772">
        <f t="shared" si="1793"/>
        <v>6</v>
      </c>
      <c r="L12772" s="3">
        <f t="shared" si="1794"/>
        <v>42706</v>
      </c>
      <c r="M12772" t="str">
        <f t="shared" si="1795"/>
        <v>16:36:00</v>
      </c>
      <c r="N12772">
        <f t="shared" si="1796"/>
        <v>996.00000000000034</v>
      </c>
      <c r="O12772">
        <f t="shared" si="1797"/>
        <v>5</v>
      </c>
      <c r="P12772" t="str">
        <f t="shared" si="1798"/>
        <v>Work</v>
      </c>
      <c r="Q12772" t="str">
        <f>VLOOKUP(N12772,IF(P12772="Work",Intervals!$A$4:$C$9,Intervals!$F$4:$H$9),3,1)</f>
        <v>Int_7-17</v>
      </c>
      <c r="R12772" t="str">
        <f t="shared" si="1799"/>
        <v>1</v>
      </c>
      <c r="S12772">
        <f>VLOOKUP(N12772,IF(P12772="Work",Intervals!$A$4:$D$9,Intervals!$F$4:$I$9),4,1)</f>
        <v>3</v>
      </c>
    </row>
    <row r="12773" spans="1:19" x14ac:dyDescent="0.25">
      <c r="A12773" t="s">
        <v>199</v>
      </c>
      <c r="B12773" s="1" t="s">
        <v>11523</v>
      </c>
      <c r="C12773" t="s">
        <v>339</v>
      </c>
      <c r="D12773">
        <f t="shared" si="1791"/>
        <v>12771</v>
      </c>
      <c r="E12773" t="s">
        <v>392</v>
      </c>
      <c r="F12773" t="s">
        <v>11568</v>
      </c>
      <c r="G12773" t="s">
        <v>4</v>
      </c>
      <c r="H12773" t="s">
        <v>11589</v>
      </c>
      <c r="I12773" s="4">
        <v>42509</v>
      </c>
      <c r="J12773">
        <f t="shared" si="1792"/>
        <v>3</v>
      </c>
      <c r="K12773">
        <f t="shared" si="1793"/>
        <v>6</v>
      </c>
      <c r="L12773" s="3">
        <f t="shared" si="1794"/>
        <v>42706</v>
      </c>
      <c r="M12773" t="str">
        <f t="shared" si="1795"/>
        <v>16:39:00</v>
      </c>
      <c r="N12773">
        <f t="shared" si="1796"/>
        <v>999.00000000000011</v>
      </c>
      <c r="O12773">
        <f t="shared" si="1797"/>
        <v>5</v>
      </c>
      <c r="P12773" t="str">
        <f t="shared" si="1798"/>
        <v>Work</v>
      </c>
      <c r="Q12773" t="str">
        <f>VLOOKUP(N12773,IF(P12773="Work",Intervals!$A$4:$C$9,Intervals!$F$4:$H$9),3,1)</f>
        <v>Int_7-17</v>
      </c>
      <c r="R12773" t="str">
        <f t="shared" si="1799"/>
        <v>1</v>
      </c>
      <c r="S12773">
        <f>VLOOKUP(N12773,IF(P12773="Work",Intervals!$A$4:$D$9,Intervals!$F$4:$I$9),4,1)</f>
        <v>3</v>
      </c>
    </row>
    <row r="12774" spans="1:19" x14ac:dyDescent="0.25">
      <c r="A12774" t="s">
        <v>230</v>
      </c>
      <c r="B12774" s="1" t="s">
        <v>11524</v>
      </c>
      <c r="C12774" t="s">
        <v>339</v>
      </c>
      <c r="D12774">
        <f t="shared" si="1791"/>
        <v>12772</v>
      </c>
      <c r="E12774" t="s">
        <v>462</v>
      </c>
      <c r="F12774" t="s">
        <v>3</v>
      </c>
      <c r="G12774" t="s">
        <v>4</v>
      </c>
      <c r="H12774" t="s">
        <v>11597</v>
      </c>
      <c r="I12774" t="s">
        <v>11671</v>
      </c>
      <c r="J12774">
        <f t="shared" si="1792"/>
        <v>3</v>
      </c>
      <c r="K12774">
        <f t="shared" si="1793"/>
        <v>6</v>
      </c>
      <c r="L12774" s="3">
        <f t="shared" si="1794"/>
        <v>42706</v>
      </c>
      <c r="M12774" t="str">
        <f t="shared" si="1795"/>
        <v>16:42:00</v>
      </c>
      <c r="N12774">
        <f t="shared" si="1796"/>
        <v>1002</v>
      </c>
      <c r="O12774">
        <f t="shared" si="1797"/>
        <v>5</v>
      </c>
      <c r="P12774" t="str">
        <f t="shared" si="1798"/>
        <v>Work</v>
      </c>
      <c r="Q12774" t="str">
        <f>VLOOKUP(N12774,IF(P12774="Work",Intervals!$A$4:$C$9,Intervals!$F$4:$H$9),3,1)</f>
        <v>Int_7-17</v>
      </c>
      <c r="R12774" t="str">
        <f t="shared" si="1799"/>
        <v>1</v>
      </c>
      <c r="S12774">
        <f>VLOOKUP(N12774,IF(P12774="Work",Intervals!$A$4:$D$9,Intervals!$F$4:$I$9),4,1)</f>
        <v>3</v>
      </c>
    </row>
    <row r="12775" spans="1:19" x14ac:dyDescent="0.25">
      <c r="A12775" t="s">
        <v>189</v>
      </c>
      <c r="B12775" s="1" t="s">
        <v>11525</v>
      </c>
      <c r="C12775" t="s">
        <v>339</v>
      </c>
      <c r="D12775">
        <f t="shared" si="1791"/>
        <v>12773</v>
      </c>
      <c r="E12775" t="s">
        <v>387</v>
      </c>
      <c r="F12775" t="s">
        <v>3</v>
      </c>
      <c r="G12775" t="s">
        <v>4</v>
      </c>
      <c r="H12775" t="s">
        <v>11597</v>
      </c>
      <c r="I12775" t="s">
        <v>11671</v>
      </c>
      <c r="J12775">
        <f t="shared" si="1792"/>
        <v>3</v>
      </c>
      <c r="K12775">
        <f t="shared" si="1793"/>
        <v>6</v>
      </c>
      <c r="L12775" s="3">
        <f t="shared" si="1794"/>
        <v>42706</v>
      </c>
      <c r="M12775" t="str">
        <f t="shared" si="1795"/>
        <v>16:43:00</v>
      </c>
      <c r="N12775">
        <f t="shared" si="1796"/>
        <v>1003.0000000000001</v>
      </c>
      <c r="O12775">
        <f t="shared" si="1797"/>
        <v>5</v>
      </c>
      <c r="P12775" t="str">
        <f t="shared" si="1798"/>
        <v>Work</v>
      </c>
      <c r="Q12775" t="str">
        <f>VLOOKUP(N12775,IF(P12775="Work",Intervals!$A$4:$C$9,Intervals!$F$4:$H$9),3,1)</f>
        <v>Int_7-17</v>
      </c>
      <c r="R12775" t="str">
        <f t="shared" si="1799"/>
        <v>1</v>
      </c>
      <c r="S12775">
        <f>VLOOKUP(N12775,IF(P12775="Work",Intervals!$A$4:$D$9,Intervals!$F$4:$I$9),4,1)</f>
        <v>3</v>
      </c>
    </row>
    <row r="12776" spans="1:19" x14ac:dyDescent="0.25">
      <c r="A12776" t="s">
        <v>284</v>
      </c>
      <c r="B12776" s="1" t="s">
        <v>11526</v>
      </c>
      <c r="C12776" t="s">
        <v>339</v>
      </c>
      <c r="D12776">
        <f t="shared" si="1791"/>
        <v>12774</v>
      </c>
      <c r="E12776" t="s">
        <v>1049</v>
      </c>
      <c r="F12776" t="s">
        <v>10</v>
      </c>
      <c r="G12776" t="s">
        <v>4</v>
      </c>
      <c r="H12776" t="s">
        <v>11589</v>
      </c>
      <c r="I12776" s="4">
        <v>42509</v>
      </c>
      <c r="J12776">
        <f t="shared" si="1792"/>
        <v>3</v>
      </c>
      <c r="K12776">
        <f t="shared" si="1793"/>
        <v>6</v>
      </c>
      <c r="L12776" s="3">
        <f t="shared" si="1794"/>
        <v>42706</v>
      </c>
      <c r="M12776" t="str">
        <f t="shared" si="1795"/>
        <v>16:45:00</v>
      </c>
      <c r="N12776">
        <f t="shared" si="1796"/>
        <v>1004.9999999999998</v>
      </c>
      <c r="O12776">
        <f t="shared" si="1797"/>
        <v>5</v>
      </c>
      <c r="P12776" t="str">
        <f t="shared" si="1798"/>
        <v>Work</v>
      </c>
      <c r="Q12776" t="str">
        <f>VLOOKUP(N12776,IF(P12776="Work",Intervals!$A$4:$C$9,Intervals!$F$4:$H$9),3,1)</f>
        <v>Int_7-17</v>
      </c>
      <c r="R12776" t="str">
        <f t="shared" si="1799"/>
        <v>1</v>
      </c>
      <c r="S12776">
        <f>VLOOKUP(N12776,IF(P12776="Work",Intervals!$A$4:$D$9,Intervals!$F$4:$I$9),4,1)</f>
        <v>3</v>
      </c>
    </row>
    <row r="12777" spans="1:19" x14ac:dyDescent="0.25">
      <c r="A12777" t="s">
        <v>181</v>
      </c>
      <c r="B12777" s="1" t="s">
        <v>11527</v>
      </c>
      <c r="C12777" t="s">
        <v>339</v>
      </c>
      <c r="D12777">
        <f t="shared" si="1791"/>
        <v>12775</v>
      </c>
      <c r="E12777" t="s">
        <v>1220</v>
      </c>
      <c r="F12777" t="s">
        <v>10</v>
      </c>
      <c r="G12777" t="s">
        <v>4</v>
      </c>
      <c r="H12777" t="s">
        <v>11589</v>
      </c>
      <c r="I12777" s="4">
        <v>42509</v>
      </c>
      <c r="J12777">
        <f t="shared" si="1792"/>
        <v>3</v>
      </c>
      <c r="K12777">
        <f t="shared" si="1793"/>
        <v>6</v>
      </c>
      <c r="L12777" s="3">
        <f t="shared" si="1794"/>
        <v>42706</v>
      </c>
      <c r="M12777" t="str">
        <f t="shared" si="1795"/>
        <v>17:01:00</v>
      </c>
      <c r="N12777">
        <f t="shared" si="1796"/>
        <v>1020.9999999999998</v>
      </c>
      <c r="O12777">
        <f t="shared" si="1797"/>
        <v>5</v>
      </c>
      <c r="P12777" t="str">
        <f t="shared" si="1798"/>
        <v>Work</v>
      </c>
      <c r="Q12777" t="str">
        <f>VLOOKUP(N12777,IF(P12777="Work",Intervals!$A$4:$C$9,Intervals!$F$4:$H$9),3,1)</f>
        <v>Int_17-19</v>
      </c>
      <c r="R12777" t="str">
        <f t="shared" si="1799"/>
        <v>1</v>
      </c>
      <c r="S12777">
        <f>VLOOKUP(N12777,IF(P12777="Work",Intervals!$A$4:$D$9,Intervals!$F$4:$I$9),4,1)</f>
        <v>4</v>
      </c>
    </row>
    <row r="12778" spans="1:19" x14ac:dyDescent="0.25">
      <c r="A12778" t="s">
        <v>182</v>
      </c>
      <c r="B12778" s="1" t="s">
        <v>11528</v>
      </c>
      <c r="C12778" t="s">
        <v>339</v>
      </c>
      <c r="D12778">
        <f t="shared" si="1791"/>
        <v>12776</v>
      </c>
      <c r="E12778" t="s">
        <v>384</v>
      </c>
      <c r="F12778" t="s">
        <v>10</v>
      </c>
      <c r="G12778" t="s">
        <v>4</v>
      </c>
      <c r="H12778" t="s">
        <v>11589</v>
      </c>
      <c r="I12778" s="4">
        <v>42509</v>
      </c>
      <c r="J12778">
        <f t="shared" si="1792"/>
        <v>3</v>
      </c>
      <c r="K12778">
        <f t="shared" si="1793"/>
        <v>6</v>
      </c>
      <c r="L12778" s="3">
        <f t="shared" si="1794"/>
        <v>42706</v>
      </c>
      <c r="M12778" t="str">
        <f t="shared" si="1795"/>
        <v>17:04:00</v>
      </c>
      <c r="N12778">
        <f t="shared" si="1796"/>
        <v>1024.0000000000002</v>
      </c>
      <c r="O12778">
        <f t="shared" si="1797"/>
        <v>5</v>
      </c>
      <c r="P12778" t="str">
        <f t="shared" si="1798"/>
        <v>Work</v>
      </c>
      <c r="Q12778" t="str">
        <f>VLOOKUP(N12778,IF(P12778="Work",Intervals!$A$4:$C$9,Intervals!$F$4:$H$9),3,1)</f>
        <v>Int_17-19</v>
      </c>
      <c r="R12778" t="str">
        <f t="shared" si="1799"/>
        <v>1</v>
      </c>
      <c r="S12778">
        <f>VLOOKUP(N12778,IF(P12778="Work",Intervals!$A$4:$D$9,Intervals!$F$4:$I$9),4,1)</f>
        <v>4</v>
      </c>
    </row>
    <row r="12779" spans="1:19" x14ac:dyDescent="0.25">
      <c r="A12779" t="s">
        <v>213</v>
      </c>
      <c r="B12779" s="1" t="s">
        <v>11529</v>
      </c>
      <c r="C12779" t="s">
        <v>339</v>
      </c>
      <c r="D12779">
        <f t="shared" si="1791"/>
        <v>12777</v>
      </c>
      <c r="E12779" t="s">
        <v>436</v>
      </c>
      <c r="F12779" t="s">
        <v>3</v>
      </c>
      <c r="G12779" t="s">
        <v>4</v>
      </c>
      <c r="H12779" t="s">
        <v>11589</v>
      </c>
      <c r="I12779" s="4">
        <v>42509</v>
      </c>
      <c r="J12779">
        <f t="shared" si="1792"/>
        <v>3</v>
      </c>
      <c r="K12779">
        <f t="shared" si="1793"/>
        <v>6</v>
      </c>
      <c r="L12779" s="3">
        <f t="shared" si="1794"/>
        <v>42706</v>
      </c>
      <c r="M12779" t="str">
        <f t="shared" si="1795"/>
        <v>17:05:00</v>
      </c>
      <c r="N12779">
        <f t="shared" si="1796"/>
        <v>1024.9999999999998</v>
      </c>
      <c r="O12779">
        <f t="shared" si="1797"/>
        <v>5</v>
      </c>
      <c r="P12779" t="str">
        <f t="shared" si="1798"/>
        <v>Work</v>
      </c>
      <c r="Q12779" t="str">
        <f>VLOOKUP(N12779,IF(P12779="Work",Intervals!$A$4:$C$9,Intervals!$F$4:$H$9),3,1)</f>
        <v>Int_17-19</v>
      </c>
      <c r="R12779" t="str">
        <f t="shared" si="1799"/>
        <v>1</v>
      </c>
      <c r="S12779">
        <f>VLOOKUP(N12779,IF(P12779="Work",Intervals!$A$4:$D$9,Intervals!$F$4:$I$9),4,1)</f>
        <v>4</v>
      </c>
    </row>
    <row r="12780" spans="1:19" x14ac:dyDescent="0.25">
      <c r="A12780" t="s">
        <v>264</v>
      </c>
      <c r="B12780" s="1" t="s">
        <v>11530</v>
      </c>
      <c r="C12780" t="s">
        <v>339</v>
      </c>
      <c r="D12780">
        <f t="shared" si="1791"/>
        <v>12778</v>
      </c>
      <c r="E12780" t="s">
        <v>551</v>
      </c>
      <c r="F12780" t="s">
        <v>11569</v>
      </c>
      <c r="G12780" t="s">
        <v>4</v>
      </c>
      <c r="H12780" t="s">
        <v>11628</v>
      </c>
      <c r="I12780" t="s">
        <v>11702</v>
      </c>
      <c r="J12780">
        <f t="shared" si="1792"/>
        <v>3</v>
      </c>
      <c r="K12780">
        <f t="shared" si="1793"/>
        <v>6</v>
      </c>
      <c r="L12780" s="3">
        <f t="shared" si="1794"/>
        <v>42706</v>
      </c>
      <c r="M12780" t="str">
        <f t="shared" si="1795"/>
        <v>17:15:00</v>
      </c>
      <c r="N12780">
        <f t="shared" si="1796"/>
        <v>1035</v>
      </c>
      <c r="O12780">
        <f t="shared" si="1797"/>
        <v>5</v>
      </c>
      <c r="P12780" t="str">
        <f t="shared" si="1798"/>
        <v>Work</v>
      </c>
      <c r="Q12780" t="str">
        <f>VLOOKUP(N12780,IF(P12780="Work",Intervals!$A$4:$C$9,Intervals!$F$4:$H$9),3,1)</f>
        <v>Int_17-19</v>
      </c>
      <c r="R12780" t="str">
        <f t="shared" si="1799"/>
        <v>1</v>
      </c>
      <c r="S12780">
        <f>VLOOKUP(N12780,IF(P12780="Work",Intervals!$A$4:$D$9,Intervals!$F$4:$I$9),4,1)</f>
        <v>4</v>
      </c>
    </row>
    <row r="12781" spans="1:19" x14ac:dyDescent="0.25">
      <c r="A12781" t="s">
        <v>230</v>
      </c>
      <c r="B12781" s="1" t="s">
        <v>11531</v>
      </c>
      <c r="C12781" t="s">
        <v>339</v>
      </c>
      <c r="D12781">
        <f t="shared" si="1791"/>
        <v>12779</v>
      </c>
      <c r="E12781" t="s">
        <v>462</v>
      </c>
      <c r="F12781" t="s">
        <v>3</v>
      </c>
      <c r="G12781" t="s">
        <v>4</v>
      </c>
      <c r="H12781" t="s">
        <v>11597</v>
      </c>
      <c r="I12781" t="s">
        <v>11671</v>
      </c>
      <c r="J12781">
        <f t="shared" si="1792"/>
        <v>3</v>
      </c>
      <c r="K12781">
        <f t="shared" si="1793"/>
        <v>6</v>
      </c>
      <c r="L12781" s="3">
        <f t="shared" si="1794"/>
        <v>42706</v>
      </c>
      <c r="M12781" t="str">
        <f t="shared" si="1795"/>
        <v>17:23:00</v>
      </c>
      <c r="N12781">
        <f t="shared" si="1796"/>
        <v>1043</v>
      </c>
      <c r="O12781">
        <f t="shared" si="1797"/>
        <v>5</v>
      </c>
      <c r="P12781" t="str">
        <f t="shared" si="1798"/>
        <v>Work</v>
      </c>
      <c r="Q12781" t="str">
        <f>VLOOKUP(N12781,IF(P12781="Work",Intervals!$A$4:$C$9,Intervals!$F$4:$H$9),3,1)</f>
        <v>Int_17-19</v>
      </c>
      <c r="R12781" t="str">
        <f t="shared" si="1799"/>
        <v>1</v>
      </c>
      <c r="S12781">
        <f>VLOOKUP(N12781,IF(P12781="Work",Intervals!$A$4:$D$9,Intervals!$F$4:$I$9),4,1)</f>
        <v>4</v>
      </c>
    </row>
    <row r="12782" spans="1:19" x14ac:dyDescent="0.25">
      <c r="A12782" t="s">
        <v>168</v>
      </c>
      <c r="B12782" s="1" t="s">
        <v>11532</v>
      </c>
      <c r="C12782" t="s">
        <v>339</v>
      </c>
      <c r="D12782">
        <f t="shared" si="1791"/>
        <v>12780</v>
      </c>
      <c r="E12782" t="s">
        <v>376</v>
      </c>
      <c r="F12782" t="s">
        <v>10</v>
      </c>
      <c r="G12782" t="s">
        <v>4</v>
      </c>
      <c r="H12782" t="s">
        <v>11603</v>
      </c>
      <c r="I12782" t="s">
        <v>11677</v>
      </c>
      <c r="J12782">
        <f t="shared" si="1792"/>
        <v>3</v>
      </c>
      <c r="K12782">
        <f t="shared" si="1793"/>
        <v>6</v>
      </c>
      <c r="L12782" s="3">
        <f t="shared" si="1794"/>
        <v>42706</v>
      </c>
      <c r="M12782" t="str">
        <f t="shared" si="1795"/>
        <v>17:24:00</v>
      </c>
      <c r="N12782">
        <f t="shared" si="1796"/>
        <v>1044.0000000000002</v>
      </c>
      <c r="O12782">
        <f t="shared" si="1797"/>
        <v>5</v>
      </c>
      <c r="P12782" t="str">
        <f t="shared" si="1798"/>
        <v>Work</v>
      </c>
      <c r="Q12782" t="str">
        <f>VLOOKUP(N12782,IF(P12782="Work",Intervals!$A$4:$C$9,Intervals!$F$4:$H$9),3,1)</f>
        <v>Int_17-19</v>
      </c>
      <c r="R12782" t="str">
        <f t="shared" si="1799"/>
        <v>1</v>
      </c>
      <c r="S12782">
        <f>VLOOKUP(N12782,IF(P12782="Work",Intervals!$A$4:$D$9,Intervals!$F$4:$I$9),4,1)</f>
        <v>4</v>
      </c>
    </row>
    <row r="12783" spans="1:19" x14ac:dyDescent="0.25">
      <c r="A12783" t="s">
        <v>177</v>
      </c>
      <c r="B12783" s="1" t="s">
        <v>11533</v>
      </c>
      <c r="C12783" t="s">
        <v>339</v>
      </c>
      <c r="D12783">
        <f t="shared" si="1791"/>
        <v>12781</v>
      </c>
      <c r="E12783" t="s">
        <v>406</v>
      </c>
      <c r="F12783" t="s">
        <v>11568</v>
      </c>
      <c r="G12783" t="s">
        <v>4</v>
      </c>
      <c r="H12783" t="s">
        <v>11589</v>
      </c>
      <c r="I12783" s="4">
        <v>42509</v>
      </c>
      <c r="J12783">
        <f t="shared" si="1792"/>
        <v>3</v>
      </c>
      <c r="K12783">
        <f t="shared" si="1793"/>
        <v>6</v>
      </c>
      <c r="L12783" s="3">
        <f t="shared" si="1794"/>
        <v>42706</v>
      </c>
      <c r="M12783" t="str">
        <f t="shared" si="1795"/>
        <v>17:56:00</v>
      </c>
      <c r="N12783">
        <f t="shared" si="1796"/>
        <v>1076</v>
      </c>
      <c r="O12783">
        <f t="shared" si="1797"/>
        <v>5</v>
      </c>
      <c r="P12783" t="str">
        <f t="shared" si="1798"/>
        <v>Work</v>
      </c>
      <c r="Q12783" t="str">
        <f>VLOOKUP(N12783,IF(P12783="Work",Intervals!$A$4:$C$9,Intervals!$F$4:$H$9),3,1)</f>
        <v>Int_17-19</v>
      </c>
      <c r="R12783" t="str">
        <f t="shared" si="1799"/>
        <v>1</v>
      </c>
      <c r="S12783">
        <f>VLOOKUP(N12783,IF(P12783="Work",Intervals!$A$4:$D$9,Intervals!$F$4:$I$9),4,1)</f>
        <v>4</v>
      </c>
    </row>
    <row r="12784" spans="1:19" x14ac:dyDescent="0.25">
      <c r="A12784" t="s">
        <v>217</v>
      </c>
      <c r="B12784" s="1" t="s">
        <v>11534</v>
      </c>
      <c r="C12784" t="s">
        <v>339</v>
      </c>
      <c r="D12784">
        <f t="shared" si="1791"/>
        <v>12782</v>
      </c>
      <c r="E12784" t="s">
        <v>410</v>
      </c>
      <c r="F12784" t="s">
        <v>3</v>
      </c>
      <c r="G12784" t="s">
        <v>4</v>
      </c>
      <c r="H12784" t="s">
        <v>11589</v>
      </c>
      <c r="I12784" s="4">
        <v>42509</v>
      </c>
      <c r="J12784">
        <f t="shared" si="1792"/>
        <v>3</v>
      </c>
      <c r="K12784">
        <f t="shared" si="1793"/>
        <v>6</v>
      </c>
      <c r="L12784" s="3">
        <f t="shared" si="1794"/>
        <v>42706</v>
      </c>
      <c r="M12784" t="str">
        <f t="shared" si="1795"/>
        <v>18:17:00</v>
      </c>
      <c r="N12784">
        <f t="shared" si="1796"/>
        <v>1097</v>
      </c>
      <c r="O12784">
        <f t="shared" si="1797"/>
        <v>5</v>
      </c>
      <c r="P12784" t="str">
        <f t="shared" si="1798"/>
        <v>Work</v>
      </c>
      <c r="Q12784" t="str">
        <f>VLOOKUP(N12784,IF(P12784="Work",Intervals!$A$4:$C$9,Intervals!$F$4:$H$9),3,1)</f>
        <v>Int_17-19</v>
      </c>
      <c r="R12784" t="str">
        <f t="shared" si="1799"/>
        <v>1</v>
      </c>
      <c r="S12784">
        <f>VLOOKUP(N12784,IF(P12784="Work",Intervals!$A$4:$D$9,Intervals!$F$4:$I$9),4,1)</f>
        <v>4</v>
      </c>
    </row>
    <row r="12785" spans="1:19" x14ac:dyDescent="0.25">
      <c r="A12785" t="s">
        <v>270</v>
      </c>
      <c r="B12785" s="1" t="s">
        <v>11535</v>
      </c>
      <c r="C12785" t="s">
        <v>339</v>
      </c>
      <c r="D12785">
        <f t="shared" si="1791"/>
        <v>12783</v>
      </c>
      <c r="E12785" t="s">
        <v>570</v>
      </c>
      <c r="F12785" t="s">
        <v>11568</v>
      </c>
      <c r="G12785" t="s">
        <v>4</v>
      </c>
      <c r="H12785" t="s">
        <v>11629</v>
      </c>
      <c r="I12785" t="s">
        <v>11703</v>
      </c>
      <c r="J12785">
        <f t="shared" si="1792"/>
        <v>3</v>
      </c>
      <c r="K12785">
        <f t="shared" si="1793"/>
        <v>6</v>
      </c>
      <c r="L12785" s="3">
        <f t="shared" si="1794"/>
        <v>42706</v>
      </c>
      <c r="M12785" t="str">
        <f t="shared" si="1795"/>
        <v>18:46:00</v>
      </c>
      <c r="N12785">
        <f t="shared" si="1796"/>
        <v>1126.0000000000002</v>
      </c>
      <c r="O12785">
        <f t="shared" si="1797"/>
        <v>5</v>
      </c>
      <c r="P12785" t="str">
        <f t="shared" si="1798"/>
        <v>Work</v>
      </c>
      <c r="Q12785" t="str">
        <f>VLOOKUP(N12785,IF(P12785="Work",Intervals!$A$4:$C$9,Intervals!$F$4:$H$9),3,1)</f>
        <v>Int_17-19</v>
      </c>
      <c r="R12785" t="str">
        <f t="shared" si="1799"/>
        <v>1</v>
      </c>
      <c r="S12785">
        <f>VLOOKUP(N12785,IF(P12785="Work",Intervals!$A$4:$D$9,Intervals!$F$4:$I$9),4,1)</f>
        <v>4</v>
      </c>
    </row>
    <row r="12786" spans="1:19" x14ac:dyDescent="0.25">
      <c r="A12786" t="s">
        <v>252</v>
      </c>
      <c r="B12786" s="1" t="s">
        <v>11536</v>
      </c>
      <c r="C12786" t="s">
        <v>339</v>
      </c>
      <c r="D12786">
        <f t="shared" si="1791"/>
        <v>12784</v>
      </c>
      <c r="E12786" t="s">
        <v>392</v>
      </c>
      <c r="F12786" t="s">
        <v>11568</v>
      </c>
      <c r="G12786" t="s">
        <v>4</v>
      </c>
      <c r="H12786" t="s">
        <v>11589</v>
      </c>
      <c r="I12786" s="4">
        <v>42509</v>
      </c>
      <c r="J12786">
        <f t="shared" si="1792"/>
        <v>3</v>
      </c>
      <c r="K12786">
        <f t="shared" si="1793"/>
        <v>6</v>
      </c>
      <c r="L12786" s="3">
        <f t="shared" si="1794"/>
        <v>42706</v>
      </c>
      <c r="M12786" t="str">
        <f t="shared" si="1795"/>
        <v>18:53:00</v>
      </c>
      <c r="N12786">
        <f t="shared" si="1796"/>
        <v>1133</v>
      </c>
      <c r="O12786">
        <f t="shared" si="1797"/>
        <v>5</v>
      </c>
      <c r="P12786" t="str">
        <f t="shared" si="1798"/>
        <v>Work</v>
      </c>
      <c r="Q12786" t="str">
        <f>VLOOKUP(N12786,IF(P12786="Work",Intervals!$A$4:$C$9,Intervals!$F$4:$H$9),3,1)</f>
        <v>Int_17-19</v>
      </c>
      <c r="R12786" t="str">
        <f t="shared" si="1799"/>
        <v>1</v>
      </c>
      <c r="S12786">
        <f>VLOOKUP(N12786,IF(P12786="Work",Intervals!$A$4:$D$9,Intervals!$F$4:$I$9),4,1)</f>
        <v>4</v>
      </c>
    </row>
    <row r="12787" spans="1:19" x14ac:dyDescent="0.25">
      <c r="A12787" t="s">
        <v>100</v>
      </c>
      <c r="B12787" s="1" t="s">
        <v>11537</v>
      </c>
      <c r="C12787" t="s">
        <v>339</v>
      </c>
      <c r="D12787">
        <f t="shared" si="1791"/>
        <v>12785</v>
      </c>
      <c r="E12787" t="s">
        <v>1256</v>
      </c>
      <c r="F12787" t="s">
        <v>11565</v>
      </c>
      <c r="G12787" t="s">
        <v>30</v>
      </c>
      <c r="H12787" t="s">
        <v>11616</v>
      </c>
      <c r="I12787" t="s">
        <v>11690</v>
      </c>
      <c r="J12787">
        <f t="shared" si="1792"/>
        <v>3</v>
      </c>
      <c r="K12787">
        <f t="shared" si="1793"/>
        <v>6</v>
      </c>
      <c r="L12787" s="3">
        <f t="shared" si="1794"/>
        <v>42706</v>
      </c>
      <c r="M12787" t="str">
        <f t="shared" si="1795"/>
        <v>19:03:00</v>
      </c>
      <c r="N12787">
        <f t="shared" si="1796"/>
        <v>1143.0000000000002</v>
      </c>
      <c r="O12787">
        <f t="shared" si="1797"/>
        <v>5</v>
      </c>
      <c r="P12787" t="str">
        <f t="shared" si="1798"/>
        <v>Work</v>
      </c>
      <c r="Q12787" t="str">
        <f>VLOOKUP(N12787,IF(P12787="Work",Intervals!$A$4:$C$9,Intervals!$F$4:$H$9),3,1)</f>
        <v>Int_19-21</v>
      </c>
      <c r="R12787" t="str">
        <f t="shared" si="1799"/>
        <v>1</v>
      </c>
      <c r="S12787">
        <f>VLOOKUP(N12787,IF(P12787="Work",Intervals!$A$4:$D$9,Intervals!$F$4:$I$9),4,1)</f>
        <v>5</v>
      </c>
    </row>
    <row r="12788" spans="1:19" x14ac:dyDescent="0.25">
      <c r="A12788" t="s">
        <v>264</v>
      </c>
      <c r="B12788" s="1" t="s">
        <v>11538</v>
      </c>
      <c r="C12788" t="s">
        <v>339</v>
      </c>
      <c r="D12788">
        <f t="shared" si="1791"/>
        <v>12786</v>
      </c>
      <c r="E12788" t="s">
        <v>551</v>
      </c>
      <c r="F12788" t="s">
        <v>11569</v>
      </c>
      <c r="G12788" t="s">
        <v>4</v>
      </c>
      <c r="H12788" t="s">
        <v>11628</v>
      </c>
      <c r="I12788" t="s">
        <v>11702</v>
      </c>
      <c r="J12788">
        <f t="shared" si="1792"/>
        <v>3</v>
      </c>
      <c r="K12788">
        <f t="shared" si="1793"/>
        <v>6</v>
      </c>
      <c r="L12788" s="3">
        <f t="shared" si="1794"/>
        <v>42706</v>
      </c>
      <c r="M12788" t="str">
        <f t="shared" si="1795"/>
        <v>19:24:00</v>
      </c>
      <c r="N12788">
        <f t="shared" si="1796"/>
        <v>1163.9999999999998</v>
      </c>
      <c r="O12788">
        <f t="shared" si="1797"/>
        <v>5</v>
      </c>
      <c r="P12788" t="str">
        <f t="shared" si="1798"/>
        <v>Work</v>
      </c>
      <c r="Q12788" t="str">
        <f>VLOOKUP(N12788,IF(P12788="Work",Intervals!$A$4:$C$9,Intervals!$F$4:$H$9),3,1)</f>
        <v>Int_19-21</v>
      </c>
      <c r="R12788" t="str">
        <f t="shared" si="1799"/>
        <v>1</v>
      </c>
      <c r="S12788">
        <f>VLOOKUP(N12788,IF(P12788="Work",Intervals!$A$4:$D$9,Intervals!$F$4:$I$9),4,1)</f>
        <v>5</v>
      </c>
    </row>
    <row r="12789" spans="1:19" x14ac:dyDescent="0.25">
      <c r="A12789" t="s">
        <v>109</v>
      </c>
      <c r="B12789" s="1" t="s">
        <v>11539</v>
      </c>
      <c r="C12789" t="s">
        <v>339</v>
      </c>
      <c r="D12789">
        <f t="shared" si="1791"/>
        <v>12787</v>
      </c>
      <c r="E12789" t="s">
        <v>1260</v>
      </c>
      <c r="F12789" t="s">
        <v>10</v>
      </c>
      <c r="G12789" t="s">
        <v>4</v>
      </c>
      <c r="H12789" t="s">
        <v>11589</v>
      </c>
      <c r="I12789" s="4">
        <v>42509</v>
      </c>
      <c r="J12789">
        <f t="shared" si="1792"/>
        <v>3</v>
      </c>
      <c r="K12789">
        <f t="shared" si="1793"/>
        <v>6</v>
      </c>
      <c r="L12789" s="3">
        <f t="shared" si="1794"/>
        <v>42706</v>
      </c>
      <c r="M12789" t="str">
        <f t="shared" si="1795"/>
        <v>19:34:00</v>
      </c>
      <c r="N12789">
        <f t="shared" si="1796"/>
        <v>1174</v>
      </c>
      <c r="O12789">
        <f t="shared" si="1797"/>
        <v>5</v>
      </c>
      <c r="P12789" t="str">
        <f t="shared" si="1798"/>
        <v>Work</v>
      </c>
      <c r="Q12789" t="str">
        <f>VLOOKUP(N12789,IF(P12789="Work",Intervals!$A$4:$C$9,Intervals!$F$4:$H$9),3,1)</f>
        <v>Int_19-21</v>
      </c>
      <c r="R12789" t="str">
        <f t="shared" si="1799"/>
        <v>1</v>
      </c>
      <c r="S12789">
        <f>VLOOKUP(N12789,IF(P12789="Work",Intervals!$A$4:$D$9,Intervals!$F$4:$I$9),4,1)</f>
        <v>5</v>
      </c>
    </row>
    <row r="12790" spans="1:19" x14ac:dyDescent="0.25">
      <c r="A12790" t="s">
        <v>100</v>
      </c>
      <c r="B12790" s="1" t="s">
        <v>11540</v>
      </c>
      <c r="C12790" t="s">
        <v>339</v>
      </c>
      <c r="D12790">
        <f t="shared" si="1791"/>
        <v>12788</v>
      </c>
      <c r="E12790" t="s">
        <v>1256</v>
      </c>
      <c r="F12790" t="s">
        <v>11565</v>
      </c>
      <c r="G12790" t="s">
        <v>30</v>
      </c>
      <c r="H12790" t="s">
        <v>11616</v>
      </c>
      <c r="I12790" t="s">
        <v>11690</v>
      </c>
      <c r="J12790">
        <f t="shared" si="1792"/>
        <v>3</v>
      </c>
      <c r="K12790">
        <f t="shared" si="1793"/>
        <v>6</v>
      </c>
      <c r="L12790" s="3">
        <f t="shared" si="1794"/>
        <v>42706</v>
      </c>
      <c r="M12790" t="str">
        <f t="shared" si="1795"/>
        <v>20:09:00</v>
      </c>
      <c r="N12790">
        <f t="shared" si="1796"/>
        <v>1208.9999999999998</v>
      </c>
      <c r="O12790">
        <f t="shared" si="1797"/>
        <v>5</v>
      </c>
      <c r="P12790" t="str">
        <f t="shared" si="1798"/>
        <v>Work</v>
      </c>
      <c r="Q12790" t="str">
        <f>VLOOKUP(N12790,IF(P12790="Work",Intervals!$A$4:$C$9,Intervals!$F$4:$H$9),3,1)</f>
        <v>Int_19-21</v>
      </c>
      <c r="R12790" t="str">
        <f t="shared" si="1799"/>
        <v>1</v>
      </c>
      <c r="S12790">
        <f>VLOOKUP(N12790,IF(P12790="Work",Intervals!$A$4:$D$9,Intervals!$F$4:$I$9),4,1)</f>
        <v>5</v>
      </c>
    </row>
    <row r="12791" spans="1:19" x14ac:dyDescent="0.25">
      <c r="A12791" t="s">
        <v>100</v>
      </c>
      <c r="B12791" s="1" t="s">
        <v>11541</v>
      </c>
      <c r="C12791" t="s">
        <v>339</v>
      </c>
      <c r="D12791">
        <f t="shared" si="1791"/>
        <v>12789</v>
      </c>
      <c r="E12791" t="s">
        <v>1256</v>
      </c>
      <c r="F12791" t="s">
        <v>11565</v>
      </c>
      <c r="G12791" t="s">
        <v>30</v>
      </c>
      <c r="H12791" t="s">
        <v>11616</v>
      </c>
      <c r="I12791" t="s">
        <v>11690</v>
      </c>
      <c r="J12791">
        <f t="shared" si="1792"/>
        <v>3</v>
      </c>
      <c r="K12791">
        <f t="shared" si="1793"/>
        <v>6</v>
      </c>
      <c r="L12791" s="3">
        <f t="shared" si="1794"/>
        <v>42706</v>
      </c>
      <c r="M12791" t="str">
        <f t="shared" si="1795"/>
        <v>20:16:00</v>
      </c>
      <c r="N12791">
        <f t="shared" si="1796"/>
        <v>1216.0000000000002</v>
      </c>
      <c r="O12791">
        <f t="shared" si="1797"/>
        <v>5</v>
      </c>
      <c r="P12791" t="str">
        <f t="shared" si="1798"/>
        <v>Work</v>
      </c>
      <c r="Q12791" t="str">
        <f>VLOOKUP(N12791,IF(P12791="Work",Intervals!$A$4:$C$9,Intervals!$F$4:$H$9),3,1)</f>
        <v>Int_19-21</v>
      </c>
      <c r="R12791" t="str">
        <f t="shared" si="1799"/>
        <v>1</v>
      </c>
      <c r="S12791">
        <f>VLOOKUP(N12791,IF(P12791="Work",Intervals!$A$4:$D$9,Intervals!$F$4:$I$9),4,1)</f>
        <v>5</v>
      </c>
    </row>
    <row r="12792" spans="1:19" x14ac:dyDescent="0.25">
      <c r="A12792" t="s">
        <v>100</v>
      </c>
      <c r="B12792" s="1" t="s">
        <v>11542</v>
      </c>
      <c r="C12792" t="s">
        <v>339</v>
      </c>
      <c r="D12792">
        <f t="shared" si="1791"/>
        <v>12790</v>
      </c>
      <c r="E12792" t="s">
        <v>1256</v>
      </c>
      <c r="F12792" t="s">
        <v>11565</v>
      </c>
      <c r="G12792" t="s">
        <v>30</v>
      </c>
      <c r="H12792" t="s">
        <v>11616</v>
      </c>
      <c r="I12792" t="s">
        <v>11690</v>
      </c>
      <c r="J12792">
        <f t="shared" si="1792"/>
        <v>3</v>
      </c>
      <c r="K12792">
        <f t="shared" si="1793"/>
        <v>6</v>
      </c>
      <c r="L12792" s="3">
        <f t="shared" si="1794"/>
        <v>42706</v>
      </c>
      <c r="M12792" t="str">
        <f t="shared" si="1795"/>
        <v>20:24:00</v>
      </c>
      <c r="N12792">
        <f t="shared" si="1796"/>
        <v>1224.0000000000002</v>
      </c>
      <c r="O12792">
        <f t="shared" si="1797"/>
        <v>5</v>
      </c>
      <c r="P12792" t="str">
        <f t="shared" si="1798"/>
        <v>Work</v>
      </c>
      <c r="Q12792" t="str">
        <f>VLOOKUP(N12792,IF(P12792="Work",Intervals!$A$4:$C$9,Intervals!$F$4:$H$9),3,1)</f>
        <v>Int_19-21</v>
      </c>
      <c r="R12792" t="str">
        <f t="shared" si="1799"/>
        <v>1</v>
      </c>
      <c r="S12792">
        <f>VLOOKUP(N12792,IF(P12792="Work",Intervals!$A$4:$D$9,Intervals!$F$4:$I$9),4,1)</f>
        <v>5</v>
      </c>
    </row>
    <row r="12793" spans="1:19" x14ac:dyDescent="0.25">
      <c r="A12793" t="s">
        <v>100</v>
      </c>
      <c r="B12793" s="1" t="s">
        <v>11543</v>
      </c>
      <c r="C12793" t="s">
        <v>339</v>
      </c>
      <c r="D12793">
        <f t="shared" si="1791"/>
        <v>12791</v>
      </c>
      <c r="E12793" t="s">
        <v>1256</v>
      </c>
      <c r="F12793" t="s">
        <v>11565</v>
      </c>
      <c r="G12793" t="s">
        <v>30</v>
      </c>
      <c r="H12793" t="s">
        <v>11616</v>
      </c>
      <c r="I12793" t="s">
        <v>11690</v>
      </c>
      <c r="J12793">
        <f t="shared" si="1792"/>
        <v>3</v>
      </c>
      <c r="K12793">
        <f t="shared" si="1793"/>
        <v>6</v>
      </c>
      <c r="L12793" s="3">
        <f t="shared" si="1794"/>
        <v>42706</v>
      </c>
      <c r="M12793" t="str">
        <f t="shared" si="1795"/>
        <v>20:29:00</v>
      </c>
      <c r="N12793">
        <f t="shared" si="1796"/>
        <v>1229.0000000000002</v>
      </c>
      <c r="O12793">
        <f t="shared" si="1797"/>
        <v>5</v>
      </c>
      <c r="P12793" t="str">
        <f t="shared" si="1798"/>
        <v>Work</v>
      </c>
      <c r="Q12793" t="str">
        <f>VLOOKUP(N12793,IF(P12793="Work",Intervals!$A$4:$C$9,Intervals!$F$4:$H$9),3,1)</f>
        <v>Int_19-21</v>
      </c>
      <c r="R12793" t="str">
        <f t="shared" si="1799"/>
        <v>1</v>
      </c>
      <c r="S12793">
        <f>VLOOKUP(N12793,IF(P12793="Work",Intervals!$A$4:$D$9,Intervals!$F$4:$I$9),4,1)</f>
        <v>5</v>
      </c>
    </row>
    <row r="12794" spans="1:19" x14ac:dyDescent="0.25">
      <c r="A12794" t="s">
        <v>95</v>
      </c>
      <c r="B12794" s="1" t="s">
        <v>11544</v>
      </c>
      <c r="C12794" t="s">
        <v>339</v>
      </c>
      <c r="D12794">
        <f t="shared" si="1791"/>
        <v>12792</v>
      </c>
      <c r="E12794" t="s">
        <v>352</v>
      </c>
      <c r="F12794" t="s">
        <v>10</v>
      </c>
      <c r="G12794" t="s">
        <v>4</v>
      </c>
      <c r="H12794" t="s">
        <v>11594</v>
      </c>
      <c r="I12794" t="s">
        <v>11668</v>
      </c>
      <c r="J12794">
        <f t="shared" si="1792"/>
        <v>3</v>
      </c>
      <c r="K12794">
        <f t="shared" si="1793"/>
        <v>6</v>
      </c>
      <c r="L12794" s="3">
        <f t="shared" si="1794"/>
        <v>42706</v>
      </c>
      <c r="M12794" t="str">
        <f t="shared" si="1795"/>
        <v>20:40:00</v>
      </c>
      <c r="N12794">
        <f t="shared" si="1796"/>
        <v>1240</v>
      </c>
      <c r="O12794">
        <f t="shared" si="1797"/>
        <v>5</v>
      </c>
      <c r="P12794" t="str">
        <f t="shared" si="1798"/>
        <v>Work</v>
      </c>
      <c r="Q12794" t="str">
        <f>VLOOKUP(N12794,IF(P12794="Work",Intervals!$A$4:$C$9,Intervals!$F$4:$H$9),3,1)</f>
        <v>Int_19-21</v>
      </c>
      <c r="R12794" t="str">
        <f t="shared" si="1799"/>
        <v>1</v>
      </c>
      <c r="S12794">
        <f>VLOOKUP(N12794,IF(P12794="Work",Intervals!$A$4:$D$9,Intervals!$F$4:$I$9),4,1)</f>
        <v>5</v>
      </c>
    </row>
    <row r="12795" spans="1:19" x14ac:dyDescent="0.25">
      <c r="A12795" t="s">
        <v>174</v>
      </c>
      <c r="B12795" s="1" t="s">
        <v>11545</v>
      </c>
      <c r="C12795" t="s">
        <v>339</v>
      </c>
      <c r="D12795">
        <f t="shared" si="1791"/>
        <v>12793</v>
      </c>
      <c r="E12795" t="s">
        <v>413</v>
      </c>
      <c r="F12795" t="s">
        <v>10</v>
      </c>
      <c r="G12795" t="s">
        <v>4</v>
      </c>
      <c r="H12795" t="s">
        <v>11589</v>
      </c>
      <c r="I12795" s="4">
        <v>42509</v>
      </c>
      <c r="J12795">
        <f t="shared" si="1792"/>
        <v>3</v>
      </c>
      <c r="K12795">
        <f t="shared" si="1793"/>
        <v>6</v>
      </c>
      <c r="L12795" s="3">
        <f t="shared" si="1794"/>
        <v>42706</v>
      </c>
      <c r="M12795" t="str">
        <f t="shared" si="1795"/>
        <v>20:51:00</v>
      </c>
      <c r="N12795">
        <f t="shared" si="1796"/>
        <v>1250.9999999999998</v>
      </c>
      <c r="O12795">
        <f t="shared" si="1797"/>
        <v>5</v>
      </c>
      <c r="P12795" t="str">
        <f t="shared" si="1798"/>
        <v>Work</v>
      </c>
      <c r="Q12795" t="str">
        <f>VLOOKUP(N12795,IF(P12795="Work",Intervals!$A$4:$C$9,Intervals!$F$4:$H$9),3,1)</f>
        <v>Int_19-21</v>
      </c>
      <c r="R12795" t="str">
        <f t="shared" si="1799"/>
        <v>1</v>
      </c>
      <c r="S12795">
        <f>VLOOKUP(N12795,IF(P12795="Work",Intervals!$A$4:$D$9,Intervals!$F$4:$I$9),4,1)</f>
        <v>5</v>
      </c>
    </row>
    <row r="12796" spans="1:19" x14ac:dyDescent="0.25">
      <c r="A12796" t="s">
        <v>109</v>
      </c>
      <c r="B12796" s="1" t="s">
        <v>11546</v>
      </c>
      <c r="C12796" t="s">
        <v>339</v>
      </c>
      <c r="D12796">
        <f t="shared" si="1791"/>
        <v>12794</v>
      </c>
      <c r="E12796" t="s">
        <v>1260</v>
      </c>
      <c r="F12796" t="s">
        <v>10</v>
      </c>
      <c r="G12796" t="s">
        <v>4</v>
      </c>
      <c r="H12796" t="s">
        <v>11589</v>
      </c>
      <c r="I12796" s="4">
        <v>42509</v>
      </c>
      <c r="J12796">
        <f t="shared" si="1792"/>
        <v>3</v>
      </c>
      <c r="K12796">
        <f t="shared" si="1793"/>
        <v>6</v>
      </c>
      <c r="L12796" s="3">
        <f t="shared" si="1794"/>
        <v>42706</v>
      </c>
      <c r="M12796" t="str">
        <f t="shared" si="1795"/>
        <v>20:53:00</v>
      </c>
      <c r="N12796">
        <f t="shared" si="1796"/>
        <v>1253.0000000000002</v>
      </c>
      <c r="O12796">
        <f t="shared" si="1797"/>
        <v>5</v>
      </c>
      <c r="P12796" t="str">
        <f t="shared" si="1798"/>
        <v>Work</v>
      </c>
      <c r="Q12796" t="str">
        <f>VLOOKUP(N12796,IF(P12796="Work",Intervals!$A$4:$C$9,Intervals!$F$4:$H$9),3,1)</f>
        <v>Int_19-21</v>
      </c>
      <c r="R12796" t="str">
        <f t="shared" si="1799"/>
        <v>1</v>
      </c>
      <c r="S12796">
        <f>VLOOKUP(N12796,IF(P12796="Work",Intervals!$A$4:$D$9,Intervals!$F$4:$I$9),4,1)</f>
        <v>5</v>
      </c>
    </row>
    <row r="12797" spans="1:19" x14ac:dyDescent="0.25">
      <c r="A12797" t="s">
        <v>162</v>
      </c>
      <c r="B12797" s="1" t="s">
        <v>11547</v>
      </c>
      <c r="C12797" t="s">
        <v>339</v>
      </c>
      <c r="D12797">
        <f t="shared" si="1791"/>
        <v>12795</v>
      </c>
      <c r="E12797" t="s">
        <v>1261</v>
      </c>
      <c r="F12797" t="s">
        <v>10</v>
      </c>
      <c r="G12797" t="s">
        <v>4</v>
      </c>
      <c r="H12797" t="s">
        <v>11589</v>
      </c>
      <c r="I12797" s="4">
        <v>42509</v>
      </c>
      <c r="J12797">
        <f t="shared" si="1792"/>
        <v>3</v>
      </c>
      <c r="K12797">
        <f t="shared" si="1793"/>
        <v>6</v>
      </c>
      <c r="L12797" s="3">
        <f t="shared" si="1794"/>
        <v>42706</v>
      </c>
      <c r="M12797" t="str">
        <f t="shared" si="1795"/>
        <v>20:59:00</v>
      </c>
      <c r="N12797">
        <f t="shared" si="1796"/>
        <v>1258.9999999999998</v>
      </c>
      <c r="O12797">
        <f t="shared" si="1797"/>
        <v>5</v>
      </c>
      <c r="P12797" t="str">
        <f t="shared" si="1798"/>
        <v>Work</v>
      </c>
      <c r="Q12797" t="str">
        <f>VLOOKUP(N12797,IF(P12797="Work",Intervals!$A$4:$C$9,Intervals!$F$4:$H$9),3,1)</f>
        <v>Int_19-21</v>
      </c>
      <c r="R12797" t="str">
        <f t="shared" si="1799"/>
        <v>1</v>
      </c>
      <c r="S12797">
        <f>VLOOKUP(N12797,IF(P12797="Work",Intervals!$A$4:$D$9,Intervals!$F$4:$I$9),4,1)</f>
        <v>5</v>
      </c>
    </row>
    <row r="12798" spans="1:19" x14ac:dyDescent="0.25">
      <c r="A12798" t="s">
        <v>100</v>
      </c>
      <c r="B12798" s="1" t="s">
        <v>11548</v>
      </c>
      <c r="C12798" t="s">
        <v>339</v>
      </c>
      <c r="D12798">
        <f t="shared" si="1791"/>
        <v>12796</v>
      </c>
      <c r="E12798" t="s">
        <v>1256</v>
      </c>
      <c r="F12798" t="s">
        <v>11565</v>
      </c>
      <c r="G12798" t="s">
        <v>30</v>
      </c>
      <c r="H12798" t="s">
        <v>11616</v>
      </c>
      <c r="I12798" t="s">
        <v>11690</v>
      </c>
      <c r="J12798">
        <f t="shared" si="1792"/>
        <v>3</v>
      </c>
      <c r="K12798">
        <f t="shared" si="1793"/>
        <v>6</v>
      </c>
      <c r="L12798" s="3">
        <f t="shared" si="1794"/>
        <v>42706</v>
      </c>
      <c r="M12798" t="str">
        <f t="shared" si="1795"/>
        <v>21:03:00</v>
      </c>
      <c r="N12798">
        <f t="shared" si="1796"/>
        <v>1262.9999999999998</v>
      </c>
      <c r="O12798">
        <f t="shared" si="1797"/>
        <v>5</v>
      </c>
      <c r="P12798" t="str">
        <f t="shared" si="1798"/>
        <v>Work</v>
      </c>
      <c r="Q12798" t="str">
        <f>VLOOKUP(N12798,IF(P12798="Work",Intervals!$A$4:$C$9,Intervals!$F$4:$H$9),3,1)</f>
        <v>Int_21-</v>
      </c>
      <c r="R12798" t="str">
        <f t="shared" si="1799"/>
        <v>1</v>
      </c>
      <c r="S12798">
        <f>VLOOKUP(N12798,IF(P12798="Work",Intervals!$A$4:$D$9,Intervals!$F$4:$I$9),4,1)</f>
        <v>6</v>
      </c>
    </row>
    <row r="12799" spans="1:19" x14ac:dyDescent="0.25">
      <c r="A12799" t="s">
        <v>169</v>
      </c>
      <c r="B12799" s="1" t="s">
        <v>11549</v>
      </c>
      <c r="C12799" t="s">
        <v>339</v>
      </c>
      <c r="D12799">
        <f t="shared" si="1791"/>
        <v>12797</v>
      </c>
      <c r="E12799" t="s">
        <v>408</v>
      </c>
      <c r="F12799" t="s">
        <v>10</v>
      </c>
      <c r="G12799" t="s">
        <v>30</v>
      </c>
      <c r="H12799" t="s">
        <v>11590</v>
      </c>
      <c r="I12799" t="s">
        <v>11664</v>
      </c>
      <c r="J12799">
        <f t="shared" si="1792"/>
        <v>3</v>
      </c>
      <c r="K12799">
        <f t="shared" si="1793"/>
        <v>6</v>
      </c>
      <c r="L12799" s="3">
        <f t="shared" si="1794"/>
        <v>42706</v>
      </c>
      <c r="M12799" t="str">
        <f t="shared" si="1795"/>
        <v>21:50:00</v>
      </c>
      <c r="N12799">
        <f t="shared" si="1796"/>
        <v>1310.0000000000002</v>
      </c>
      <c r="O12799">
        <f t="shared" si="1797"/>
        <v>5</v>
      </c>
      <c r="P12799" t="str">
        <f t="shared" si="1798"/>
        <v>Work</v>
      </c>
      <c r="Q12799" t="str">
        <f>VLOOKUP(N12799,IF(P12799="Work",Intervals!$A$4:$C$9,Intervals!$F$4:$H$9),3,1)</f>
        <v>Int_21-</v>
      </c>
      <c r="R12799" t="str">
        <f t="shared" si="1799"/>
        <v>1</v>
      </c>
      <c r="S12799">
        <f>VLOOKUP(N12799,IF(P12799="Work",Intervals!$A$4:$D$9,Intervals!$F$4:$I$9),4,1)</f>
        <v>6</v>
      </c>
    </row>
    <row r="12800" spans="1:19" x14ac:dyDescent="0.25">
      <c r="A12800" t="s">
        <v>178</v>
      </c>
      <c r="B12800" s="1" t="s">
        <v>11550</v>
      </c>
      <c r="C12800" t="s">
        <v>339</v>
      </c>
      <c r="D12800">
        <f t="shared" si="1791"/>
        <v>12798</v>
      </c>
      <c r="E12800" t="s">
        <v>417</v>
      </c>
      <c r="F12800" t="s">
        <v>11570</v>
      </c>
      <c r="G12800" t="s">
        <v>4</v>
      </c>
      <c r="H12800" t="s">
        <v>11612</v>
      </c>
      <c r="I12800" t="s">
        <v>11686</v>
      </c>
      <c r="J12800">
        <f t="shared" si="1792"/>
        <v>3</v>
      </c>
      <c r="K12800">
        <f t="shared" si="1793"/>
        <v>6</v>
      </c>
      <c r="L12800" s="3">
        <f t="shared" si="1794"/>
        <v>42706</v>
      </c>
      <c r="M12800" t="str">
        <f t="shared" si="1795"/>
        <v>22:16:00</v>
      </c>
      <c r="N12800">
        <f t="shared" si="1796"/>
        <v>1335.9999999999998</v>
      </c>
      <c r="O12800">
        <f t="shared" si="1797"/>
        <v>5</v>
      </c>
      <c r="P12800" t="str">
        <f t="shared" si="1798"/>
        <v>Work</v>
      </c>
      <c r="Q12800" t="str">
        <f>VLOOKUP(N12800,IF(P12800="Work",Intervals!$A$4:$C$9,Intervals!$F$4:$H$9),3,1)</f>
        <v>Int_21-</v>
      </c>
      <c r="R12800" t="str">
        <f t="shared" si="1799"/>
        <v>1</v>
      </c>
      <c r="S12800">
        <f>VLOOKUP(N12800,IF(P12800="Work",Intervals!$A$4:$D$9,Intervals!$F$4:$I$9),4,1)</f>
        <v>6</v>
      </c>
    </row>
    <row r="12801" spans="1:19" x14ac:dyDescent="0.25">
      <c r="A12801" t="s">
        <v>113</v>
      </c>
      <c r="B12801" s="1" t="s">
        <v>11551</v>
      </c>
      <c r="C12801" t="s">
        <v>339</v>
      </c>
      <c r="D12801">
        <f t="shared" si="1791"/>
        <v>12799</v>
      </c>
      <c r="E12801" t="s">
        <v>1262</v>
      </c>
      <c r="F12801" t="s">
        <v>10</v>
      </c>
      <c r="G12801" t="s">
        <v>4</v>
      </c>
      <c r="H12801" t="s">
        <v>11589</v>
      </c>
      <c r="I12801" s="4">
        <v>42509</v>
      </c>
      <c r="J12801">
        <f t="shared" si="1792"/>
        <v>3</v>
      </c>
      <c r="K12801">
        <f t="shared" si="1793"/>
        <v>6</v>
      </c>
      <c r="L12801" s="3">
        <f t="shared" si="1794"/>
        <v>42706</v>
      </c>
      <c r="M12801" t="str">
        <f t="shared" si="1795"/>
        <v>22:45:00</v>
      </c>
      <c r="N12801">
        <f t="shared" si="1796"/>
        <v>1364.9999999999998</v>
      </c>
      <c r="O12801">
        <f t="shared" si="1797"/>
        <v>5</v>
      </c>
      <c r="P12801" t="str">
        <f t="shared" si="1798"/>
        <v>Work</v>
      </c>
      <c r="Q12801" t="str">
        <f>VLOOKUP(N12801,IF(P12801="Work",Intervals!$A$4:$C$9,Intervals!$F$4:$H$9),3,1)</f>
        <v>Int_21-</v>
      </c>
      <c r="R12801" t="str">
        <f t="shared" si="1799"/>
        <v>1</v>
      </c>
      <c r="S12801">
        <f>VLOOKUP(N12801,IF(P12801="Work",Intervals!$A$4:$D$9,Intervals!$F$4:$I$9),4,1)</f>
        <v>6</v>
      </c>
    </row>
    <row r="12802" spans="1:19" x14ac:dyDescent="0.25">
      <c r="A12802" t="s">
        <v>135</v>
      </c>
      <c r="B12802" s="1" t="s">
        <v>11552</v>
      </c>
      <c r="C12802" t="s">
        <v>339</v>
      </c>
      <c r="D12802">
        <f t="shared" si="1791"/>
        <v>12800</v>
      </c>
      <c r="E12802" t="s">
        <v>1154</v>
      </c>
      <c r="F12802" t="s">
        <v>11571</v>
      </c>
      <c r="G12802" t="s">
        <v>4</v>
      </c>
      <c r="H12802" t="s">
        <v>11589</v>
      </c>
      <c r="I12802" s="4">
        <v>42509</v>
      </c>
      <c r="J12802">
        <f t="shared" si="1792"/>
        <v>3</v>
      </c>
      <c r="K12802">
        <f t="shared" si="1793"/>
        <v>6</v>
      </c>
      <c r="L12802" s="3">
        <f t="shared" si="1794"/>
        <v>42706</v>
      </c>
      <c r="M12802" t="str">
        <f t="shared" si="1795"/>
        <v>22:54:00</v>
      </c>
      <c r="N12802">
        <f t="shared" si="1796"/>
        <v>1374</v>
      </c>
      <c r="O12802">
        <f t="shared" si="1797"/>
        <v>5</v>
      </c>
      <c r="P12802" t="str">
        <f t="shared" si="1798"/>
        <v>Work</v>
      </c>
      <c r="Q12802" t="str">
        <f>VLOOKUP(N12802,IF(P12802="Work",Intervals!$A$4:$C$9,Intervals!$F$4:$H$9),3,1)</f>
        <v>Int_21-</v>
      </c>
      <c r="R12802" t="str">
        <f t="shared" si="1799"/>
        <v>1</v>
      </c>
      <c r="S12802">
        <f>VLOOKUP(N12802,IF(P12802="Work",Intervals!$A$4:$D$9,Intervals!$F$4:$I$9),4,1)</f>
        <v>6</v>
      </c>
    </row>
    <row r="12803" spans="1:19" x14ac:dyDescent="0.25">
      <c r="A12803" t="s">
        <v>135</v>
      </c>
      <c r="B12803" s="1" t="s">
        <v>11553</v>
      </c>
      <c r="C12803" t="s">
        <v>339</v>
      </c>
      <c r="D12803">
        <f t="shared" ref="D12803:D12810" si="1800">ROW()-ROW($D$2)</f>
        <v>12801</v>
      </c>
      <c r="E12803" t="s">
        <v>657</v>
      </c>
      <c r="F12803" t="s">
        <v>10</v>
      </c>
      <c r="G12803" t="s">
        <v>4</v>
      </c>
      <c r="H12803" t="s">
        <v>11589</v>
      </c>
      <c r="I12803" s="4">
        <v>42509</v>
      </c>
      <c r="J12803">
        <f t="shared" ref="J12803:J12810" si="1801">SEARCH("-",B12803)</f>
        <v>3</v>
      </c>
      <c r="K12803">
        <f t="shared" ref="K12803:K12810" si="1802">SEARCH("-",B12803,J12803+1)</f>
        <v>6</v>
      </c>
      <c r="L12803" s="3">
        <f t="shared" ref="L12803:L12810" si="1803">DATE(MID(B12803,K12803+1,4),LEFT(B12803,J12803-1),MID(B12803,J12803+1,K12803-J12803-1))</f>
        <v>42706</v>
      </c>
      <c r="M12803" t="str">
        <f t="shared" ref="M12803:M12810" si="1804">MID(B12803,SEARCH(" ",B12803)+1,99)</f>
        <v>23:03:00</v>
      </c>
      <c r="N12803">
        <f t="shared" ref="N12803:N12810" si="1805">((M12803+1)-"1.1.1900  0:00:00")*24*60</f>
        <v>1383</v>
      </c>
      <c r="O12803">
        <f t="shared" ref="O12803:O12810" si="1806">WEEKDAY(L12803,2)</f>
        <v>5</v>
      </c>
      <c r="P12803" t="str">
        <f t="shared" ref="P12803:P12810" si="1807">IF(O12803&gt;5,"NonWork","Work")</f>
        <v>Work</v>
      </c>
      <c r="Q12803" t="str">
        <f>VLOOKUP(N12803,IF(P12803="Work",Intervals!$A$4:$C$9,Intervals!$F$4:$H$9),3,1)</f>
        <v>Int_21-</v>
      </c>
      <c r="R12803" t="str">
        <f t="shared" ref="R12803:R12810" si="1808">IF(O12803&gt;5,"2","1")</f>
        <v>1</v>
      </c>
      <c r="S12803">
        <f>VLOOKUP(N12803,IF(P12803="Work",Intervals!$A$4:$D$9,Intervals!$F$4:$I$9),4,1)</f>
        <v>6</v>
      </c>
    </row>
    <row r="12804" spans="1:19" x14ac:dyDescent="0.25">
      <c r="A12804" t="s">
        <v>135</v>
      </c>
      <c r="B12804" s="1" t="s">
        <v>11554</v>
      </c>
      <c r="C12804" t="s">
        <v>339</v>
      </c>
      <c r="D12804">
        <f t="shared" si="1800"/>
        <v>12802</v>
      </c>
      <c r="E12804" t="s">
        <v>657</v>
      </c>
      <c r="F12804" t="s">
        <v>10</v>
      </c>
      <c r="G12804" t="s">
        <v>4</v>
      </c>
      <c r="H12804" t="s">
        <v>11589</v>
      </c>
      <c r="I12804" s="4">
        <v>42509</v>
      </c>
      <c r="J12804">
        <f t="shared" si="1801"/>
        <v>3</v>
      </c>
      <c r="K12804">
        <f t="shared" si="1802"/>
        <v>6</v>
      </c>
      <c r="L12804" s="3">
        <f t="shared" si="1803"/>
        <v>42706</v>
      </c>
      <c r="M12804" t="str">
        <f t="shared" si="1804"/>
        <v>23:13:00</v>
      </c>
      <c r="N12804">
        <f t="shared" si="1805"/>
        <v>1392.9999999999998</v>
      </c>
      <c r="O12804">
        <f t="shared" si="1806"/>
        <v>5</v>
      </c>
      <c r="P12804" t="str">
        <f t="shared" si="1807"/>
        <v>Work</v>
      </c>
      <c r="Q12804" t="str">
        <f>VLOOKUP(N12804,IF(P12804="Work",Intervals!$A$4:$C$9,Intervals!$F$4:$H$9),3,1)</f>
        <v>Int_21-</v>
      </c>
      <c r="R12804" t="str">
        <f t="shared" si="1808"/>
        <v>1</v>
      </c>
      <c r="S12804">
        <f>VLOOKUP(N12804,IF(P12804="Work",Intervals!$A$4:$D$9,Intervals!$F$4:$I$9),4,1)</f>
        <v>6</v>
      </c>
    </row>
    <row r="12805" spans="1:19" x14ac:dyDescent="0.25">
      <c r="A12805" t="s">
        <v>104</v>
      </c>
      <c r="B12805" s="1" t="s">
        <v>11555</v>
      </c>
      <c r="C12805" t="s">
        <v>339</v>
      </c>
      <c r="D12805">
        <f t="shared" si="1800"/>
        <v>12803</v>
      </c>
      <c r="E12805" t="s">
        <v>924</v>
      </c>
      <c r="F12805" t="s">
        <v>10</v>
      </c>
      <c r="G12805" t="s">
        <v>4</v>
      </c>
      <c r="H12805" t="s">
        <v>11589</v>
      </c>
      <c r="I12805" s="4">
        <v>42509</v>
      </c>
      <c r="J12805">
        <f t="shared" si="1801"/>
        <v>3</v>
      </c>
      <c r="K12805">
        <f t="shared" si="1802"/>
        <v>6</v>
      </c>
      <c r="L12805" s="3">
        <f t="shared" si="1803"/>
        <v>42706</v>
      </c>
      <c r="M12805" t="str">
        <f t="shared" si="1804"/>
        <v>23:39:00</v>
      </c>
      <c r="N12805">
        <f t="shared" si="1805"/>
        <v>1419</v>
      </c>
      <c r="O12805">
        <f t="shared" si="1806"/>
        <v>5</v>
      </c>
      <c r="P12805" t="str">
        <f t="shared" si="1807"/>
        <v>Work</v>
      </c>
      <c r="Q12805" t="str">
        <f>VLOOKUP(N12805,IF(P12805="Work",Intervals!$A$4:$C$9,Intervals!$F$4:$H$9),3,1)</f>
        <v>Int_21-</v>
      </c>
      <c r="R12805" t="str">
        <f t="shared" si="1808"/>
        <v>1</v>
      </c>
      <c r="S12805">
        <f>VLOOKUP(N12805,IF(P12805="Work",Intervals!$A$4:$D$9,Intervals!$F$4:$I$9),4,1)</f>
        <v>6</v>
      </c>
    </row>
    <row r="12806" spans="1:19" x14ac:dyDescent="0.25">
      <c r="A12806" t="s">
        <v>132</v>
      </c>
      <c r="B12806" s="1" t="s">
        <v>11556</v>
      </c>
      <c r="C12806" t="s">
        <v>339</v>
      </c>
      <c r="D12806">
        <f t="shared" si="1800"/>
        <v>12804</v>
      </c>
      <c r="E12806" t="s">
        <v>760</v>
      </c>
      <c r="F12806" t="s">
        <v>10</v>
      </c>
      <c r="G12806" t="s">
        <v>4</v>
      </c>
      <c r="H12806" t="s">
        <v>11635</v>
      </c>
      <c r="I12806" t="s">
        <v>11709</v>
      </c>
      <c r="J12806">
        <f t="shared" si="1801"/>
        <v>3</v>
      </c>
      <c r="K12806">
        <f t="shared" si="1802"/>
        <v>6</v>
      </c>
      <c r="L12806" s="3">
        <f t="shared" si="1803"/>
        <v>42706</v>
      </c>
      <c r="M12806" t="str">
        <f t="shared" si="1804"/>
        <v>23:49:00</v>
      </c>
      <c r="N12806">
        <f t="shared" si="1805"/>
        <v>1429.0000000000002</v>
      </c>
      <c r="O12806">
        <f t="shared" si="1806"/>
        <v>5</v>
      </c>
      <c r="P12806" t="str">
        <f t="shared" si="1807"/>
        <v>Work</v>
      </c>
      <c r="Q12806" t="str">
        <f>VLOOKUP(N12806,IF(P12806="Work",Intervals!$A$4:$C$9,Intervals!$F$4:$H$9),3,1)</f>
        <v>Int_21-</v>
      </c>
      <c r="R12806" t="str">
        <f t="shared" si="1808"/>
        <v>1</v>
      </c>
      <c r="S12806">
        <f>VLOOKUP(N12806,IF(P12806="Work",Intervals!$A$4:$D$9,Intervals!$F$4:$I$9),4,1)</f>
        <v>6</v>
      </c>
    </row>
    <row r="12807" spans="1:19" x14ac:dyDescent="0.25">
      <c r="A12807" t="s">
        <v>270</v>
      </c>
      <c r="B12807" s="1" t="s">
        <v>11557</v>
      </c>
      <c r="C12807" t="s">
        <v>339</v>
      </c>
      <c r="D12807">
        <f t="shared" si="1800"/>
        <v>12805</v>
      </c>
      <c r="E12807" t="s">
        <v>570</v>
      </c>
      <c r="F12807" t="s">
        <v>11568</v>
      </c>
      <c r="G12807" t="s">
        <v>4</v>
      </c>
      <c r="H12807" t="s">
        <v>11629</v>
      </c>
      <c r="I12807" t="s">
        <v>11703</v>
      </c>
      <c r="J12807">
        <f t="shared" si="1801"/>
        <v>3</v>
      </c>
      <c r="K12807">
        <f t="shared" si="1802"/>
        <v>6</v>
      </c>
      <c r="L12807" s="3">
        <f t="shared" si="1803"/>
        <v>42707</v>
      </c>
      <c r="M12807" t="str">
        <f t="shared" si="1804"/>
        <v>0:00:00</v>
      </c>
      <c r="N12807">
        <f t="shared" si="1805"/>
        <v>0</v>
      </c>
      <c r="O12807">
        <f t="shared" si="1806"/>
        <v>6</v>
      </c>
      <c r="P12807" t="str">
        <f t="shared" si="1807"/>
        <v>NonWork</v>
      </c>
      <c r="Q12807" t="str">
        <f>VLOOKUP(N12807,IF(P12807="Work",Intervals!$A$4:$C$9,Intervals!$F$4:$H$9),3,1)</f>
        <v>Int-NW_0-5</v>
      </c>
      <c r="R12807" t="str">
        <f t="shared" si="1808"/>
        <v>2</v>
      </c>
      <c r="S12807">
        <f>VLOOKUP(N12807,IF(P12807="Work",Intervals!$A$4:$D$9,Intervals!$F$4:$I$9),4,1)</f>
        <v>1</v>
      </c>
    </row>
    <row r="12808" spans="1:19" x14ac:dyDescent="0.25">
      <c r="A12808" t="s">
        <v>181</v>
      </c>
      <c r="B12808" s="1" t="s">
        <v>11558</v>
      </c>
      <c r="C12808" t="s">
        <v>339</v>
      </c>
      <c r="D12808">
        <f t="shared" si="1800"/>
        <v>12806</v>
      </c>
      <c r="E12808" t="s">
        <v>1220</v>
      </c>
      <c r="F12808" t="s">
        <v>10</v>
      </c>
      <c r="G12808" t="s">
        <v>4</v>
      </c>
      <c r="H12808" t="s">
        <v>11589</v>
      </c>
      <c r="I12808" s="4">
        <v>42509</v>
      </c>
      <c r="J12808">
        <f t="shared" si="1801"/>
        <v>3</v>
      </c>
      <c r="K12808">
        <f t="shared" si="1802"/>
        <v>6</v>
      </c>
      <c r="L12808" s="3">
        <f t="shared" si="1803"/>
        <v>42707</v>
      </c>
      <c r="M12808" t="str">
        <f t="shared" si="1804"/>
        <v>0:38:00</v>
      </c>
      <c r="N12808">
        <f t="shared" si="1805"/>
        <v>37.999999999999865</v>
      </c>
      <c r="O12808">
        <f t="shared" si="1806"/>
        <v>6</v>
      </c>
      <c r="P12808" t="str">
        <f t="shared" si="1807"/>
        <v>NonWork</v>
      </c>
      <c r="Q12808" t="str">
        <f>VLOOKUP(N12808,IF(P12808="Work",Intervals!$A$4:$C$9,Intervals!$F$4:$H$9),3,1)</f>
        <v>Int-NW_0-5</v>
      </c>
      <c r="R12808" t="str">
        <f t="shared" si="1808"/>
        <v>2</v>
      </c>
      <c r="S12808">
        <f>VLOOKUP(N12808,IF(P12808="Work",Intervals!$A$4:$D$9,Intervals!$F$4:$I$9),4,1)</f>
        <v>1</v>
      </c>
    </row>
    <row r="12809" spans="1:19" x14ac:dyDescent="0.25">
      <c r="A12809" t="s">
        <v>181</v>
      </c>
      <c r="B12809" s="1" t="s">
        <v>11559</v>
      </c>
      <c r="C12809" t="s">
        <v>339</v>
      </c>
      <c r="D12809">
        <f t="shared" si="1800"/>
        <v>12807</v>
      </c>
      <c r="E12809" t="s">
        <v>1220</v>
      </c>
      <c r="F12809" t="s">
        <v>10</v>
      </c>
      <c r="G12809" t="s">
        <v>4</v>
      </c>
      <c r="H12809" t="s">
        <v>11589</v>
      </c>
      <c r="I12809" s="4">
        <v>42509</v>
      </c>
      <c r="J12809">
        <f t="shared" si="1801"/>
        <v>3</v>
      </c>
      <c r="K12809">
        <f t="shared" si="1802"/>
        <v>6</v>
      </c>
      <c r="L12809" s="3">
        <f t="shared" si="1803"/>
        <v>42707</v>
      </c>
      <c r="M12809" t="str">
        <f t="shared" si="1804"/>
        <v>0:41:00</v>
      </c>
      <c r="N12809">
        <f t="shared" si="1805"/>
        <v>41.000000000000014</v>
      </c>
      <c r="O12809">
        <f t="shared" si="1806"/>
        <v>6</v>
      </c>
      <c r="P12809" t="str">
        <f t="shared" si="1807"/>
        <v>NonWork</v>
      </c>
      <c r="Q12809" t="str">
        <f>VLOOKUP(N12809,IF(P12809="Work",Intervals!$A$4:$C$9,Intervals!$F$4:$H$9),3,1)</f>
        <v>Int-NW_0-5</v>
      </c>
      <c r="R12809" t="str">
        <f t="shared" si="1808"/>
        <v>2</v>
      </c>
      <c r="S12809">
        <f>VLOOKUP(N12809,IF(P12809="Work",Intervals!$A$4:$D$9,Intervals!$F$4:$I$9),4,1)</f>
        <v>1</v>
      </c>
    </row>
    <row r="12810" spans="1:19" x14ac:dyDescent="0.25">
      <c r="A12810" t="s">
        <v>181</v>
      </c>
      <c r="B12810" s="1" t="s">
        <v>11560</v>
      </c>
      <c r="C12810" t="s">
        <v>339</v>
      </c>
      <c r="D12810">
        <f t="shared" si="1800"/>
        <v>12808</v>
      </c>
      <c r="E12810" t="s">
        <v>1220</v>
      </c>
      <c r="F12810" t="s">
        <v>10</v>
      </c>
      <c r="G12810" t="s">
        <v>4</v>
      </c>
      <c r="H12810" t="s">
        <v>11589</v>
      </c>
      <c r="I12810" s="4">
        <v>42509</v>
      </c>
      <c r="J12810">
        <f t="shared" si="1801"/>
        <v>3</v>
      </c>
      <c r="K12810">
        <f t="shared" si="1802"/>
        <v>6</v>
      </c>
      <c r="L12810" s="3">
        <f t="shared" si="1803"/>
        <v>42707</v>
      </c>
      <c r="M12810" t="str">
        <f t="shared" si="1804"/>
        <v>0:42:00</v>
      </c>
      <c r="N12810">
        <f t="shared" si="1805"/>
        <v>41.999999999999851</v>
      </c>
      <c r="O12810">
        <f t="shared" si="1806"/>
        <v>6</v>
      </c>
      <c r="P12810" t="str">
        <f t="shared" si="1807"/>
        <v>NonWork</v>
      </c>
      <c r="Q12810" t="str">
        <f>VLOOKUP(N12810,IF(P12810="Work",Intervals!$A$4:$C$9,Intervals!$F$4:$H$9),3,1)</f>
        <v>Int-NW_0-5</v>
      </c>
      <c r="R12810" t="str">
        <f t="shared" si="1808"/>
        <v>2</v>
      </c>
      <c r="S12810">
        <f>VLOOKUP(N12810,IF(P12810="Work",Intervals!$A$4:$D$9,Intervals!$F$4:$I$9),4,1)</f>
        <v>1</v>
      </c>
    </row>
  </sheetData>
  <autoFilter ref="F2:S62"/>
  <customSheetViews>
    <customSheetView guid="{3CDBC311-CB0B-4151-810A-33911E0E827E}" showAutoFilter="1">
      <pane ySplit="1" topLeftCell="A2" activePane="bottomLeft" state="frozen"/>
      <selection pane="bottomLeft" activeCell="A14" sqref="A14"/>
      <pageMargins left="0.7" right="0.7" top="0.75" bottom="0.75" header="0.3" footer="0.3"/>
      <pageSetup paperSize="9" orientation="portrait" r:id="rId1"/>
      <autoFilter ref="F1:S61"/>
    </customSheetView>
    <customSheetView guid="{4071F2CA-EF87-42A7-98AA-3530FEEC8ACD}" showAutoFilter="1">
      <pane ySplit="1" topLeftCell="A2" activePane="bottomLeft" state="frozen"/>
      <selection pane="bottomLeft"/>
      <pageMargins left="0.7" right="0.7" top="0.75" bottom="0.75" header="0.3" footer="0.3"/>
      <pageSetup paperSize="9" orientation="portrait" r:id="rId2"/>
      <autoFilter ref="F1:S61"/>
    </customSheetView>
  </customSheetViews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9"/>
  <sheetViews>
    <sheetView workbookViewId="0">
      <selection sqref="A1:I1048576"/>
    </sheetView>
  </sheetViews>
  <sheetFormatPr defaultRowHeight="15" x14ac:dyDescent="0.25"/>
  <cols>
    <col min="2" max="2" width="3.140625" customWidth="1"/>
    <col min="4" max="5" width="8" customWidth="1"/>
    <col min="7" max="7" width="12.140625" customWidth="1"/>
    <col min="8" max="8" width="12.140625" bestFit="1" customWidth="1"/>
  </cols>
  <sheetData>
    <row r="2" spans="1:9" x14ac:dyDescent="0.25">
      <c r="B2">
        <v>60</v>
      </c>
      <c r="C2" t="s">
        <v>67</v>
      </c>
    </row>
    <row r="3" spans="1:9" x14ac:dyDescent="0.25">
      <c r="B3" s="2"/>
      <c r="D3" s="2"/>
      <c r="E3" s="2"/>
    </row>
    <row r="4" spans="1:9" x14ac:dyDescent="0.25">
      <c r="A4">
        <f t="shared" ref="A4:A9" si="0">B4*$B$2</f>
        <v>0</v>
      </c>
      <c r="B4">
        <v>0</v>
      </c>
      <c r="C4" t="str">
        <f t="shared" ref="C4:C9" si="1">$C$2&amp;"_"&amp;B4&amp;"-"&amp;B5</f>
        <v>Int_0-5</v>
      </c>
      <c r="D4">
        <v>1</v>
      </c>
      <c r="F4">
        <f>G4*$B$2</f>
        <v>0</v>
      </c>
      <c r="G4">
        <v>0</v>
      </c>
      <c r="H4" t="str">
        <f>$C$2&amp;"-NW_"&amp;G4&amp;"-"&amp;G5</f>
        <v>Int-NW_0-5</v>
      </c>
      <c r="I4">
        <v>1</v>
      </c>
    </row>
    <row r="5" spans="1:9" x14ac:dyDescent="0.25">
      <c r="A5">
        <f t="shared" si="0"/>
        <v>300</v>
      </c>
      <c r="B5">
        <v>5</v>
      </c>
      <c r="C5" t="str">
        <f t="shared" si="1"/>
        <v>Int_5-7</v>
      </c>
      <c r="D5">
        <v>2</v>
      </c>
      <c r="F5">
        <f>G5*$B$2</f>
        <v>300</v>
      </c>
      <c r="G5">
        <v>5</v>
      </c>
      <c r="H5" t="str">
        <f>$C$2&amp;"-NW_"&amp;G5&amp;"-"&amp;G6</f>
        <v>Int-NW_5-21</v>
      </c>
      <c r="I5">
        <v>4</v>
      </c>
    </row>
    <row r="6" spans="1:9" x14ac:dyDescent="0.25">
      <c r="A6">
        <f t="shared" si="0"/>
        <v>420</v>
      </c>
      <c r="B6">
        <v>7</v>
      </c>
      <c r="C6" t="str">
        <f t="shared" si="1"/>
        <v>Int_7-17</v>
      </c>
      <c r="D6">
        <v>3</v>
      </c>
      <c r="F6">
        <f>G6*$B$2</f>
        <v>1260</v>
      </c>
      <c r="G6">
        <v>21</v>
      </c>
      <c r="H6" t="str">
        <f>$C$2&amp;"-NW_"&amp;G6&amp;"-"&amp;G7</f>
        <v>Int-NW_21-</v>
      </c>
      <c r="I6">
        <v>6</v>
      </c>
    </row>
    <row r="7" spans="1:9" x14ac:dyDescent="0.25">
      <c r="A7">
        <f t="shared" si="0"/>
        <v>1020</v>
      </c>
      <c r="B7">
        <v>17</v>
      </c>
      <c r="C7" t="str">
        <f t="shared" si="1"/>
        <v>Int_17-19</v>
      </c>
      <c r="D7">
        <v>4</v>
      </c>
    </row>
    <row r="8" spans="1:9" x14ac:dyDescent="0.25">
      <c r="A8">
        <f t="shared" si="0"/>
        <v>1140</v>
      </c>
      <c r="B8">
        <v>19</v>
      </c>
      <c r="C8" t="str">
        <f t="shared" si="1"/>
        <v>Int_19-21</v>
      </c>
      <c r="D8">
        <v>5</v>
      </c>
    </row>
    <row r="9" spans="1:9" x14ac:dyDescent="0.25">
      <c r="A9">
        <f t="shared" si="0"/>
        <v>1260</v>
      </c>
      <c r="B9">
        <v>21</v>
      </c>
      <c r="C9" t="str">
        <f t="shared" si="1"/>
        <v>Int_21-</v>
      </c>
      <c r="D9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MetaData</vt:lpstr>
      <vt:lpstr>Data</vt:lpstr>
      <vt:lpstr>Intervals</vt:lpstr>
      <vt:lpstr>Data!_FilterDatabase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Maklary Peter</dc:creator>
  <cp:lastModifiedBy>...</cp:lastModifiedBy>
  <dcterms:created xsi:type="dcterms:W3CDTF">2016-12-15T19:44:44Z</dcterms:created>
  <dcterms:modified xsi:type="dcterms:W3CDTF">2017-01-24T10:32:47Z</dcterms:modified>
</cp:coreProperties>
</file>